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510" yWindow="-3360" windowWidth="38620" windowHeight="21100" tabRatio="600" firstSheet="0" activeTab="0" autoFilterDateGrouping="1"/>
  </bookViews>
  <sheets>
    <sheet name="Control" sheetId="1" state="visible" r:id="rId1"/>
    <sheet name="Map" sheetId="2" state="visible" r:id="rId2"/>
    <sheet name="My Car" sheetId="3" state="visible" r:id="rId3"/>
    <sheet name="Handle Layer  Home" sheetId="4" state="visible" r:id="rId4"/>
    <sheet name="Widget" sheetId="5" state="visible" r:id="rId5"/>
    <sheet name="Watch" sheetId="6" state="visible" r:id="rId6"/>
    <sheet name="Common UI" sheetId="7" state="visible" r:id="rId7"/>
    <sheet name="Shortcut" sheetId="8" state="hidden" r:id="rId8"/>
    <sheet name="Map(신 구버전 참고하여 처음부터 결과 입력)" sheetId="9" state="hidden" r:id="rId9"/>
  </sheets>
  <definedNames>
    <definedName name="__xlnm._FilterDatabase">#REF!</definedName>
    <definedName name="__xlnm._FilterDatabase_1">#REF!</definedName>
    <definedName name="aa">#REF!</definedName>
    <definedName name="ddd">#REF!</definedName>
    <definedName name="ee">#REF!</definedName>
    <definedName name="Goggleplay">#REF!</definedName>
    <definedName name="ww">#REF!</definedName>
    <definedName name="내수사양상세기준">#REF!</definedName>
    <definedName name="Z_075A7F61_D40C_49F1_B0D2_EB25DB809FF5_.wvu.FilterData" localSheetId="0" hidden="1">Control!$B$20:$AB$2089</definedName>
    <definedName name="Z_0C5591BF_EEB5_4837_94B0_609C5F591A5D_.wvu.FilterData" localSheetId="0" hidden="1">Control!$B$20:$AB$2089</definedName>
    <definedName name="Z_0D7028BB_8F67_49E7_8E34_01FBC1EC593F_.wvu.FilterData" localSheetId="0" hidden="1">Control!$A$20:$AB$2089</definedName>
    <definedName name="Z_0F44ECE1_93F0_433A_B80E_65808E99FEFA_.wvu.FilterData" localSheetId="0" hidden="1">Control!$A$20:$AB$2089</definedName>
    <definedName name="Z_2713D406_BBC4_4C13_870E_6F9DD3B85BF2_.wvu.FilterData" localSheetId="0" hidden="1">Control!$A$20:$AB$309</definedName>
    <definedName name="Z_489355DD_830A_4E73_A281_4FD6D038A9A8_.wvu.FilterData" localSheetId="0" hidden="1">Control!$A$20:$AB$1974</definedName>
    <definedName name="Z_5010DF8F_6303_4862_B4AF_F6EF02DD08BC_.wvu.FilterData" localSheetId="0" hidden="1">Control!$A$20:$AB$2089</definedName>
    <definedName name="Z_6DC46390_9D8E_4ECF_B405_3DECB9044234_.wvu.FilterData" localSheetId="0" hidden="1">Control!$B$20:$AB$2089</definedName>
    <definedName name="Z_7E9FCD3F_EEE5_47C2_96F2_4B578DC6D306_.wvu.FilterData" localSheetId="0" hidden="1">Control!$B$20:$AB$2089</definedName>
    <definedName name="Z_8452098C_65BE_4DE1_9DF7_D04A50F764F4_.wvu.FilterData" localSheetId="0" hidden="1">Control!$A$20:$AB$2089</definedName>
    <definedName name="Z_86C65A1C_7889_4608_BCD3_D3499E73BA48_.wvu.FilterData" localSheetId="0" hidden="1">Control!$A$20:$AB$2089</definedName>
    <definedName name="Z_8D7F09C9_9CC6_4770_9E9F_B51FDA380DAD_.wvu.FilterData" localSheetId="0" hidden="1">Control!$A$20:$AB$2089</definedName>
    <definedName name="Z_97F0E82A_99EE_4B04_BB19_872C7512ADCE_.wvu.FilterData" localSheetId="0" hidden="1">Control!$A$20:$AB$2089</definedName>
    <definedName name="Z_B26FC346_8D70_4C6F_B069_D3AAA4481A28_.wvu.FilterData" localSheetId="0" hidden="1">Control!$A$20:$AB$2089</definedName>
    <definedName name="Z_DAC436F8_DE7A_40F4_9B53_A6109BD028E4_.wvu.FilterData" localSheetId="0" hidden="1">Control!$B$20:$AB$2089</definedName>
    <definedName name="Z_EF9C4DAF_0C38_4D2C_B4F4_C125CB27D633_.wvu.FilterData" localSheetId="0" hidden="1">Control!$A$20:$AB$2089</definedName>
    <definedName name="Z_FE0C9095_58F8_40CD_B7EE_F78B5C17B9BB_.wvu.FilterData" localSheetId="0" hidden="1">Control!$B$20:$AB$2089</definedName>
    <definedName name="Z_FFA4A8B5_FC8F_4B27_866D_41C636C6C9F9_.wvu.FilterData" localSheetId="0" hidden="1">Control!$B$20:$AB$2089</definedName>
    <definedName name="_xlnm._FilterDatabase" localSheetId="0" hidden="1">'Control'!$B$20:$AB$2089</definedName>
    <definedName name="Z_075A7F61_D40C_49F1_B0D2_EB25DB809FF5_.wvu.FilterData" localSheetId="1" hidden="1">Map!$B$28:$AB$1649</definedName>
    <definedName name="Z_0C5591BF_EEB5_4837_94B0_609C5F591A5D_.wvu.FilterData" localSheetId="1" hidden="1">Map!$B$28:$AB$1649</definedName>
    <definedName name="Z_0D7028BB_8F67_49E7_8E34_01FBC1EC593F_.wvu.FilterData" localSheetId="1" hidden="1">Map!$A$28:$AB$1649</definedName>
    <definedName name="Z_14E7EA3C_F464_4E48_B9B7_2686D2959DE1_.wvu.FilterData" localSheetId="1" hidden="1">Map!$A$28:$AB$1649</definedName>
    <definedName name="Z_44948082_DE0E_4FDA_BC34_259369AB970A_.wvu.FilterData" localSheetId="1" hidden="1">Map!$B$28:$AB$1649</definedName>
    <definedName name="Z_4921E0F7_CA7B_4F6D_9BC5_D72D95FE0D2B_.wvu.FilterData" localSheetId="1" hidden="1">Map!$A$28:$AB$1649</definedName>
    <definedName name="Z_6DC46390_9D8E_4ECF_B405_3DECB9044234_.wvu.FilterData" localSheetId="1" hidden="1">Map!$A$28:$AB$1649</definedName>
    <definedName name="Z_7E9FCD3F_EEE5_47C2_96F2_4B578DC6D306_.wvu.FilterData" localSheetId="1" hidden="1">Map!$A$28:$AB$1649</definedName>
    <definedName name="Z_8D7F09C9_9CC6_4770_9E9F_B51FDA380DAD_.wvu.FilterData" localSheetId="1" hidden="1">Map!$A$28:$AB$1649</definedName>
    <definedName name="Z_97F0E82A_99EE_4B04_BB19_872C7512ADCE_.wvu.FilterData" localSheetId="1" hidden="1">Map!$A$28:$AB$1649</definedName>
    <definedName name="Z_ADA7EAF3_47F1_4C0D_B4E7_035849D80BF4_.wvu.FilterData" localSheetId="1" hidden="1">Map!$B$28:$AB$1649</definedName>
    <definedName name="Z_B26FC346_8D70_4C6F_B069_D3AAA4481A28_.wvu.FilterData" localSheetId="1" hidden="1">Map!$B$28:$AB$1649</definedName>
    <definedName name="Z_DAC436F8_DE7A_40F4_9B53_A6109BD028E4_.wvu.FilterData" localSheetId="1" hidden="1">Map!$B$28:$AB$1649</definedName>
    <definedName name="Z_DE5CE571_0DC0_4537_A443_8EB7F9B89256_.wvu.FilterData" localSheetId="1" hidden="1">Map!$A$28:$AB$1649</definedName>
    <definedName name="Z_EF9C4DAF_0C38_4D2C_B4F4_C125CB27D633_.wvu.FilterData" localSheetId="1" hidden="1">Map!$A$28:$AB$1649</definedName>
    <definedName name="_xlnm._FilterDatabase" localSheetId="1" hidden="1">'Map'!$A$28:$AB$1649</definedName>
    <definedName name="Z_075A7F61_D40C_49F1_B0D2_EB25DB809FF5_.wvu.FilterData" localSheetId="2" hidden="1">'My Car'!$A$21:$AB$589</definedName>
    <definedName name="Z_0C5591BF_EEB5_4837_94B0_609C5F591A5D_.wvu.FilterData" localSheetId="2" hidden="1">'My Car'!$B$21:$AB$589</definedName>
    <definedName name="Z_0D7028BB_8F67_49E7_8E34_01FBC1EC593F_.wvu.FilterData" localSheetId="2" hidden="1">'My Car'!$A$21:$AB$560</definedName>
    <definedName name="Z_0F3AD73F_E7BF_419C_ACD2_C4E5A74B7430_.wvu.FilterData" localSheetId="2" hidden="1">'My Car'!$B$21:$AB$589</definedName>
    <definedName name="Z_0F44ECE1_93F0_433A_B80E_65808E99FEFA_.wvu.FilterData" localSheetId="2" hidden="1">'My Car'!$A$21:$AB$589</definedName>
    <definedName name="Z_3B26B6F6_1388_42B0_A5F6_3C3427A1DB65_.wvu.FilterData" localSheetId="2" hidden="1">'My Car'!$B$21:$AB$589</definedName>
    <definedName name="Z_44948082_DE0E_4FDA_BC34_259369AB970A_.wvu.FilterData" localSheetId="2" hidden="1">'My Car'!$B$21:$AB$560</definedName>
    <definedName name="Z_7E9FCD3F_EEE5_47C2_96F2_4B578DC6D306_.wvu.FilterData" localSheetId="2" hidden="1">'My Car'!$A$21:$AB$589</definedName>
    <definedName name="Z_86C65A1C_7889_4608_BCD3_D3499E73BA48_.wvu.FilterData" localSheetId="2" hidden="1">'My Car'!$A$21:$AB$588</definedName>
    <definedName name="Z_8DA4F60C_6DD8_42EE_A7CF_2F9B0D407EA2_.wvu.FilterData" localSheetId="2" hidden="1">'My Car'!$A$21:$AB$589</definedName>
    <definedName name="Z_97F0E82A_99EE_4B04_BB19_872C7512ADCE_.wvu.FilterData" localSheetId="2" hidden="1">'My Car'!$A$21:$AB$589</definedName>
    <definedName name="Z_ADA7EAF3_47F1_4C0D_B4E7_035849D80BF4_.wvu.FilterData" localSheetId="2" hidden="1">'My Car'!$A$21:$AB$589</definedName>
    <definedName name="Z_B26FC346_8D70_4C6F_B069_D3AAA4481A28_.wvu.FilterData" localSheetId="2" hidden="1">'My Car'!$B$21:$AB$589</definedName>
    <definedName name="Z_D7C920A9_0EDE_485C_8F5B_1C6BA7774CF0_.wvu.FilterData" localSheetId="2" hidden="1">'My Car'!$A$21:$AB$589</definedName>
    <definedName name="Z_DAC436F8_DE7A_40F4_9B53_A6109BD028E4_.wvu.FilterData" localSheetId="2" hidden="1">'My Car'!$B$21:$AB$560</definedName>
    <definedName name="Z_DD02A277_83C7_4AD7_A9E8_2B5E9D72CF17_.wvu.FilterData" localSheetId="2" hidden="1">'My Car'!$A$21:$AB$589</definedName>
    <definedName name="Z_F00B006B_981D_4FEA_AF21_AA4BCE6BCBFC_.wvu.FilterData" localSheetId="2" hidden="1">'My Car'!$A$21:$AB$589</definedName>
    <definedName name="_xlnm._FilterDatabase" localSheetId="2" hidden="1">'My Car'!$B$21:$AB$560</definedName>
    <definedName name="Z_075A7F61_D40C_49F1_B0D2_EB25DB809FF5_.wvu.FilterData" localSheetId="3" hidden="1">'Handle Layer  Home'!$A$18:$AB$877</definedName>
    <definedName name="Z_0AB37C32_3E84_4340_B83D_E69A04E05D7B_.wvu.FilterData" localSheetId="3" hidden="1">'Handle Layer  Home'!$A$18:$AB$877</definedName>
    <definedName name="Z_0D7028BB_8F67_49E7_8E34_01FBC1EC593F_.wvu.FilterData" localSheetId="3" hidden="1">'Handle Layer  Home'!$A$18:$AB$877</definedName>
    <definedName name="Z_3B26B6F6_1388_42B0_A5F6_3C3427A1DB65_.wvu.FilterData" localSheetId="3" hidden="1">'Handle Layer  Home'!$A$18:$AB$877</definedName>
    <definedName name="Z_3FCD39BB_61C1_45B6_820E_DC8D8EE30404_.wvu.FilterData" localSheetId="3" hidden="1">'Handle Layer  Home'!$B$18:$AB$877</definedName>
    <definedName name="Z_7E9FCD3F_EEE5_47C2_96F2_4B578DC6D306_.wvu.FilterData" localSheetId="3" hidden="1">'Handle Layer  Home'!$A$18:$AB$877</definedName>
    <definedName name="Z_86C65A1C_7889_4608_BCD3_D3499E73BA48_.wvu.FilterData" localSheetId="3" hidden="1">'Handle Layer  Home'!$A$18:$AB$877</definedName>
    <definedName name="Z_8D7F09C9_9CC6_4770_9E9F_B51FDA380DAD_.wvu.FilterData" localSheetId="3" hidden="1">'Handle Layer  Home'!$A$18:$AB$877</definedName>
    <definedName name="Z_97C030A6_EA9C_42DA_B2B2_3DA40A9A18DF_.wvu.FilterData" localSheetId="3" hidden="1">'Handle Layer  Home'!$A$18:$AB$877</definedName>
    <definedName name="Z_97F0E82A_99EE_4B04_BB19_872C7512ADCE_.wvu.FilterData" localSheetId="3" hidden="1">'Handle Layer  Home'!$A$18:$AB$877</definedName>
    <definedName name="Z_ADA7EAF3_47F1_4C0D_B4E7_035849D80BF4_.wvu.FilterData" localSheetId="3" hidden="1">'Handle Layer  Home'!$A$18:$AB$877</definedName>
    <definedName name="Z_B26FC346_8D70_4C6F_B069_D3AAA4481A28_.wvu.FilterData" localSheetId="3" hidden="1">'Handle Layer  Home'!$B$18:$AB$877</definedName>
    <definedName name="Z_DAC436F8_DE7A_40F4_9B53_A6109BD028E4_.wvu.FilterData" localSheetId="3" hidden="1">'Handle Layer  Home'!$A$18:$AB$877</definedName>
    <definedName name="Z_DE5CE571_0DC0_4537_A443_8EB7F9B89256_.wvu.FilterData" localSheetId="3" hidden="1">'Handle Layer  Home'!$A$18:$AB$877</definedName>
    <definedName name="_xlnm._FilterDatabase" localSheetId="3" hidden="1">'Handle Layer  Home'!$B$18:$AB$877</definedName>
    <definedName name="Z_075A7F61_D40C_49F1_B0D2_EB25DB809FF5_.wvu.FilterData" localSheetId="4" hidden="1">Widget!$B$18:$AB$386</definedName>
    <definedName name="Z_0D7028BB_8F67_49E7_8E34_01FBC1EC593F_.wvu.FilterData" localSheetId="4" hidden="1">Widget!$A$18:$AB$285</definedName>
    <definedName name="Z_1964C9A6_B481_457E_B6D4_307A7B607A02_.wvu.FilterData" localSheetId="4" hidden="1">Widget!$A$18:$AB$386</definedName>
    <definedName name="Z_5010DF8F_6303_4862_B4AF_F6EF02DD08BC_.wvu.FilterData" localSheetId="4" hidden="1">Widget!$A$18:$AB$386</definedName>
    <definedName name="Z_5E2D8DBC_95D7_477C_895D_CF8EFDFCF748_.wvu.FilterData" localSheetId="4" hidden="1">Widget!$B$18:$AB$386</definedName>
    <definedName name="Z_6DC46390_9D8E_4ECF_B405_3DECB9044234_.wvu.FilterData" localSheetId="4" hidden="1">Widget!$A$18:$AB$386</definedName>
    <definedName name="Z_7E9FCD3F_EEE5_47C2_96F2_4B578DC6D306_.wvu.FilterData" localSheetId="4" hidden="1">Widget!$A$18:$AB$386</definedName>
    <definedName name="Z_86C65A1C_7889_4608_BCD3_D3499E73BA48_.wvu.FilterData" localSheetId="4" hidden="1">Widget!$A$18:$AB$386</definedName>
    <definedName name="Z_97F0E82A_99EE_4B04_BB19_872C7512ADCE_.wvu.FilterData" localSheetId="4" hidden="1">Widget!$A$18:$AB$386</definedName>
    <definedName name="Z_ADA7EAF3_47F1_4C0D_B4E7_035849D80BF4_.wvu.FilterData" localSheetId="4" hidden="1">Widget!$A$18:$AB$386</definedName>
    <definedName name="Z_B26FC346_8D70_4C6F_B069_D3AAA4481A28_.wvu.FilterData" localSheetId="4" hidden="1">Widget!$B$18:$AB$386</definedName>
    <definedName name="Z_DAC436F8_DE7A_40F4_9B53_A6109BD028E4_.wvu.FilterData" localSheetId="4" hidden="1">Widget!$B$18:$AB$285</definedName>
    <definedName name="Z_DE5CE571_0DC0_4537_A443_8EB7F9B89256_.wvu.FilterData" localSheetId="4" hidden="1">Widget!$A$18:$AB$285</definedName>
    <definedName name="_xlnm._FilterDatabase" localSheetId="4" hidden="1">'Widget'!$B$18:$AB$285</definedName>
    <definedName name="Z_075A7F61_D40C_49F1_B0D2_EB25DB809FF5_.wvu.FilterData" localSheetId="5" hidden="1">Watch!$B$18:$AB$781</definedName>
    <definedName name="Z_0D7028BB_8F67_49E7_8E34_01FBC1EC593F_.wvu.FilterData" localSheetId="5" hidden="1">Watch!$A$18:$AB$781</definedName>
    <definedName name="Z_0F44ECE1_93F0_433A_B80E_65808E99FEFA_.wvu.FilterData" localSheetId="5" hidden="1">Watch!$A$18:$AB$781</definedName>
    <definedName name="Z_14E7EA3C_F464_4E48_B9B7_2686D2959DE1_.wvu.FilterData" localSheetId="5" hidden="1">Watch!$A$18:$AB$781</definedName>
    <definedName name="Z_44948082_DE0E_4FDA_BC34_259369AB970A_.wvu.FilterData" localSheetId="5" hidden="1">Watch!$B$18:$AB$781</definedName>
    <definedName name="Z_6DC46390_9D8E_4ECF_B405_3DECB9044234_.wvu.FilterData" localSheetId="5" hidden="1">Watch!$A$18:$AB$781</definedName>
    <definedName name="Z_7E9FCD3F_EEE5_47C2_96F2_4B578DC6D306_.wvu.FilterData" localSheetId="5" hidden="1">Watch!$B$18:$AB$781</definedName>
    <definedName name="Z_86C65A1C_7889_4608_BCD3_D3499E73BA48_.wvu.FilterData" localSheetId="5" hidden="1">Watch!$A$18:$AB$781</definedName>
    <definedName name="Z_97F0E82A_99EE_4B04_BB19_872C7512ADCE_.wvu.FilterData" localSheetId="5" hidden="1">Watch!$A$18:$AB$781</definedName>
    <definedName name="Z_ADA7EAF3_47F1_4C0D_B4E7_035849D80BF4_.wvu.FilterData" localSheetId="5" hidden="1">Watch!$A$18:$AB$781</definedName>
    <definedName name="Z_B26FC346_8D70_4C6F_B069_D3AAA4481A28_.wvu.FilterData" localSheetId="5" hidden="1">Watch!$B$18:$AB$781</definedName>
    <definedName name="Z_B6CE355B_FACB_4C55_863C_A9B05C0C52B4_.wvu.FilterData" localSheetId="5" hidden="1">Watch!$B$18:$AB$781</definedName>
    <definedName name="Z_DAC436F8_DE7A_40F4_9B53_A6109BD028E4_.wvu.FilterData" localSheetId="5" hidden="1">Watch!$B$18:$AB$781</definedName>
    <definedName name="Z_E225E2DF_9500_4022_AB54_293DF5776709_.wvu.FilterData" localSheetId="5" hidden="1">Watch!$A$18:$AB$781</definedName>
    <definedName name="Z_EF9C4DAF_0C38_4D2C_B4F4_C125CB27D633_.wvu.FilterData" localSheetId="5" hidden="1">Watch!$B$18:$AB$781</definedName>
    <definedName name="_xlnm._FilterDatabase" localSheetId="5" hidden="1">'Watch'!$A$18:$AB$781</definedName>
    <definedName name="Z_075A7F61_D40C_49F1_B0D2_EB25DB809FF5_.wvu.FilterData" localSheetId="6" hidden="1">'Common UI'!$B$18:$AB$115</definedName>
    <definedName name="Z_0AB37C32_3E84_4340_B83D_E69A04E05D7B_.wvu.FilterData" localSheetId="6" hidden="1">'Common UI'!$A$18:$AB$115</definedName>
    <definedName name="Z_0D7028BB_8F67_49E7_8E34_01FBC1EC593F_.wvu.FilterData" localSheetId="6" hidden="1">'Common UI'!$A$18:$AB$115</definedName>
    <definedName name="Z_0F44ECE1_93F0_433A_B80E_65808E99FEFA_.wvu.FilterData" localSheetId="6" hidden="1">'Common UI'!$A$18:$AB$115</definedName>
    <definedName name="Z_14E7EA3C_F464_4E48_B9B7_2686D2959DE1_.wvu.FilterData" localSheetId="6" hidden="1">'Common UI'!$A$18:$AB$115</definedName>
    <definedName name="Z_86C65A1C_7889_4608_BCD3_D3499E73BA48_.wvu.FilterData" localSheetId="6" hidden="1">'Common UI'!$A$18:$AB$115</definedName>
    <definedName name="Z_8D7F09C9_9CC6_4770_9E9F_B51FDA380DAD_.wvu.FilterData" localSheetId="6" hidden="1">'Common UI'!$A$18:$AB$115</definedName>
    <definedName name="Z_97F0E82A_99EE_4B04_BB19_872C7512ADCE_.wvu.FilterData" localSheetId="6" hidden="1">'Common UI'!$A$18:$AB$115</definedName>
    <definedName name="Z_ADA7EAF3_47F1_4C0D_B4E7_035849D80BF4_.wvu.FilterData" localSheetId="6" hidden="1">'Common UI'!$A$18:$AB$115</definedName>
    <definedName name="Z_B26FC346_8D70_4C6F_B069_D3AAA4481A28_.wvu.FilterData" localSheetId="6" hidden="1">'Common UI'!$B$18:$AB$115</definedName>
    <definedName name="Z_B6CE355B_FACB_4C55_863C_A9B05C0C52B4_.wvu.FilterData" localSheetId="6" hidden="1">'Common UI'!$B$18:$AB$115</definedName>
    <definedName name="Z_BD93B81C_C088_4711_8F85_0071D8CCD87F_.wvu.FilterData" localSheetId="6" hidden="1">'Common UI'!$A$18:$AB$115</definedName>
    <definedName name="Z_DAC436F8_DE7A_40F4_9B53_A6109BD028E4_.wvu.FilterData" localSheetId="6" hidden="1">'Common UI'!$B$18:$AB$115</definedName>
    <definedName name="_xlnm._FilterDatabase" localSheetId="6" hidden="1">'Common UI'!$B$18:$AB$115</definedName>
    <definedName name="Z_04AD67CF_0546_469F_AA12_CF0B4961A321_.wvu.FilterData" localSheetId="7" hidden="1">Shortcut!$A$1:$AB$97</definedName>
    <definedName name="Z_0E624985_5A37_4C97_8361_059DFBB17ABE_.wvu.FilterData" localSheetId="7" hidden="1">Shortcut!$A$18:$AB$97</definedName>
    <definedName name="Z_305D946F_E721_472E_AC53_9A54BF8DC70F_.wvu.FilterData" localSheetId="7" hidden="1">Shortcut!$B$18:$AB$97</definedName>
    <definedName name="Z_5E2D8DBC_95D7_477C_895D_CF8EFDFCF748_.wvu.FilterData" localSheetId="7" hidden="1">Shortcut!$B$18:$AB$97</definedName>
    <definedName name="Z_673CB283_356E_4DAE_8708_842F69E8E229_.wvu.FilterData" localSheetId="7" hidden="1">Shortcut!$M$17:$AB$18</definedName>
    <definedName name="Z_7E9FCD3F_EEE5_47C2_96F2_4B578DC6D306_.wvu.FilterData" localSheetId="7" hidden="1">Shortcut!$B$18:$AB$97</definedName>
    <definedName name="Z_97C030A6_EA9C_42DA_B2B2_3DA40A9A18DF_.wvu.FilterData" localSheetId="7" hidden="1">Shortcut!$A$18:$AB$97</definedName>
    <definedName name="Z_9F763E1B_AD99_4605_ADDD_F44BC61C0D80_.wvu.FilterData" localSheetId="7" hidden="1">Shortcut!$M$18:$AB$97</definedName>
    <definedName name="Z_BB952A7B_B83C_484F_8907_36308197A922_.wvu.FilterData" localSheetId="7" hidden="1">Shortcut!$B$18:$AB$97</definedName>
    <definedName name="Z_CAD76414_2B12_4094_A7C8_E7F13D4F11A6_.wvu.FilterData" localSheetId="7" hidden="1">Shortcut!$B$18:$AB$97</definedName>
    <definedName name="Z_D7C920A9_0EDE_485C_8F5B_1C6BA7774CF0_.wvu.FilterData" localSheetId="7" hidden="1">Shortcut!$A$18:$AB$97</definedName>
    <definedName name="Z_DAC436F8_DE7A_40F4_9B53_A6109BD028E4_.wvu.FilterData" localSheetId="7" hidden="1">Shortcut!$B$18:$AB$97</definedName>
    <definedName name="Z_DE5CE571_0DC0_4537_A443_8EB7F9B89256_.wvu.FilterData" localSheetId="7" hidden="1">Shortcut!$A$18:$AB$97</definedName>
    <definedName name="Z_EA8458C0_14E7_41D4_B1E5_A7BFE7A0B914_.wvu.FilterData" localSheetId="7" hidden="1">Shortcut!$B$17:$AB$97</definedName>
    <definedName name="_xlnm._FilterDatabase" localSheetId="7" hidden="1">'Shortcut'!$A$1:$AB$97</definedName>
    <definedName name="Z_611ECECF_2F15_4DEC_83D1_F9F2B0A5225E_.wvu.FilterData" localSheetId="8" hidden="1">'Map(신 구버전 참고하여 처음부터 결과 입력)'!$B$26:$U$1584</definedName>
    <definedName name="Z_7E9FCD3F_EEE5_47C2_96F2_4B578DC6D306_.wvu.FilterData" localSheetId="8" hidden="1">'Map(신 구버전 참고하여 처음부터 결과 입력)'!$A$26:$U$1576</definedName>
    <definedName name="Z_BB952A7B_B83C_484F_8907_36308197A922_.wvu.FilterData" localSheetId="8" hidden="1">'Map(신 구버전 참고하여 처음부터 결과 입력)'!$B$26:$U$1541</definedName>
    <definedName name="_xlnm._FilterDatabase" localSheetId="8" hidden="1">'Map(신 구버전 참고하여 처음부터 결과 입력)'!$B$26:$U$1584</definedName>
  </definedNames>
  <calcPr calcId="191029" fullCalcOnLoad="1"/>
</workbook>
</file>

<file path=xl/styles.xml><?xml version="1.0" encoding="utf-8"?>
<styleSheet xmlns="http://schemas.openxmlformats.org/spreadsheetml/2006/main">
  <numFmts count="2">
    <numFmt numFmtId="164" formatCode="yy\-m\-d"/>
    <numFmt numFmtId="165" formatCode="0.0%"/>
  </numFmts>
  <fonts count="56">
    <font>
      <name val="Calibri"/>
      <color theme="1"/>
      <sz val="11"/>
      <scheme val="minor"/>
    </font>
    <font>
      <name val="Malgun Gothic"/>
      <charset val="129"/>
      <family val="3"/>
      <color rgb="FF000000"/>
      <sz val="11"/>
    </font>
    <font>
      <name val="Calibri"/>
      <sz val="11"/>
    </font>
    <font>
      <name val="Calibri"/>
      <color theme="1"/>
      <sz val="11"/>
    </font>
    <font>
      <name val="Malgun Gothic"/>
      <charset val="129"/>
      <family val="3"/>
      <color theme="1"/>
      <sz val="11"/>
    </font>
    <font>
      <name val="Malgun Gothic"/>
      <charset val="129"/>
      <family val="3"/>
      <color theme="1"/>
      <sz val="8"/>
    </font>
    <font>
      <name val="Malgun Gothic"/>
      <charset val="129"/>
      <family val="3"/>
      <color rgb="FF000000"/>
      <sz val="9"/>
    </font>
    <font>
      <name val="Malgun Gothic"/>
      <charset val="129"/>
      <family val="3"/>
      <color rgb="FF0000FF"/>
      <sz val="9"/>
    </font>
    <font>
      <name val="Malgun Gothic"/>
      <charset val="129"/>
      <family val="3"/>
      <color theme="1"/>
      <sz val="9"/>
    </font>
    <font>
      <name val="Malgun Gothic"/>
      <charset val="129"/>
      <family val="3"/>
      <color theme="1"/>
      <sz val="10"/>
    </font>
    <font>
      <name val="Malgun Gothic"/>
      <charset val="129"/>
      <family val="3"/>
      <b val="1"/>
      <color rgb="FFFFFFFF"/>
      <sz val="10"/>
    </font>
    <font>
      <name val="Malgun Gothic"/>
      <charset val="129"/>
      <family val="3"/>
      <b val="1"/>
      <color theme="1"/>
      <sz val="9"/>
    </font>
    <font>
      <name val="Malgun Gothic"/>
      <charset val="129"/>
      <family val="3"/>
      <color rgb="FFFF0000"/>
      <sz val="9"/>
    </font>
    <font>
      <name val="Malgun Gothic"/>
      <charset val="129"/>
      <family val="3"/>
      <strike val="1"/>
      <color rgb="FFFF0000"/>
      <sz val="9"/>
    </font>
    <font>
      <name val="Malgun Gothic"/>
      <charset val="129"/>
      <family val="3"/>
      <color rgb="FF5A3286"/>
      <sz val="9"/>
    </font>
    <font>
      <name val="Malgun Gothic"/>
      <charset val="129"/>
      <family val="3"/>
      <color rgb="FFE5E5E5"/>
      <sz val="9"/>
    </font>
    <font>
      <name val="Malgun Gothic"/>
      <charset val="129"/>
      <family val="3"/>
      <strike val="1"/>
      <color theme="1"/>
      <sz val="9"/>
    </font>
    <font>
      <name val="Malgun Gothic"/>
      <charset val="129"/>
      <family val="3"/>
      <color theme="1"/>
      <sz val="11"/>
    </font>
    <font>
      <name val="Malgun Gothic"/>
      <charset val="129"/>
      <family val="3"/>
      <strike val="1"/>
      <color rgb="FF000000"/>
      <sz val="9"/>
    </font>
    <font>
      <name val="Calibri"/>
      <family val="2"/>
      <color theme="1"/>
      <sz val="11"/>
      <scheme val="minor"/>
    </font>
    <font>
      <name val="Calibri"/>
      <family val="2"/>
      <color theme="1"/>
      <sz val="9"/>
      <scheme val="minor"/>
    </font>
    <font>
      <name val="Calibri"/>
      <family val="2"/>
      <color rgb="FF000000"/>
      <sz val="11"/>
    </font>
    <font>
      <name val="&quot;Malgun Gothic&quot;"/>
      <color rgb="FF000000"/>
      <sz val="9"/>
    </font>
    <font>
      <name val="Malgun Gothic"/>
      <charset val="129"/>
      <family val="3"/>
      <b val="1"/>
      <color rgb="FF0000FF"/>
      <sz val="9"/>
    </font>
    <font>
      <name val="Malgun Gothic"/>
      <charset val="129"/>
      <family val="3"/>
      <color rgb="FF753800"/>
      <sz val="9"/>
    </font>
    <font>
      <name val="Malgun Gothic"/>
      <charset val="129"/>
      <family val="3"/>
      <color rgb="FF473821"/>
      <sz val="9"/>
    </font>
    <font>
      <name val="Malgun Gothic"/>
      <charset val="129"/>
      <family val="3"/>
      <color rgb="FF434343"/>
      <sz val="9"/>
    </font>
    <font>
      <name val="Malgun Gothic"/>
      <charset val="129"/>
      <family val="3"/>
      <color rgb="FF1D1C1D"/>
      <sz val="9"/>
    </font>
    <font>
      <name val="Malgun Gothic"/>
      <charset val="129"/>
      <family val="3"/>
      <b val="1"/>
      <color theme="1"/>
      <sz val="11"/>
    </font>
    <font>
      <name val="Malgun Gothic"/>
      <charset val="129"/>
      <family val="3"/>
      <b val="1"/>
      <color rgb="FFFFFFFF"/>
      <sz val="11"/>
    </font>
    <font>
      <name val="Malgun Gothic"/>
      <charset val="129"/>
      <family val="3"/>
      <color rgb="FFFFFFFF"/>
      <sz val="9"/>
    </font>
    <font>
      <name val="Calibri"/>
      <family val="2"/>
      <color rgb="FFFFFFFF"/>
      <sz val="11"/>
    </font>
    <font>
      <name val="Malgun Gothic"/>
      <charset val="129"/>
      <family val="3"/>
      <b val="1"/>
      <color rgb="FFFFFFFF"/>
      <sz val="29"/>
    </font>
    <font>
      <name val="Malgun Gothic"/>
      <charset val="129"/>
      <family val="3"/>
      <b val="1"/>
      <color rgb="FFFFFFFF"/>
      <sz val="9"/>
    </font>
    <font>
      <name val="Malgun Gothic"/>
      <charset val="129"/>
      <family val="3"/>
      <b val="1"/>
      <color rgb="FFFF0000"/>
      <sz val="9"/>
    </font>
    <font>
      <name val="Malgun Gothic"/>
      <charset val="129"/>
      <family val="3"/>
      <b val="1"/>
      <color theme="0"/>
      <sz val="9"/>
    </font>
    <font>
      <name val="Malgun Gothic"/>
      <charset val="129"/>
      <family val="3"/>
      <b val="1"/>
      <color rgb="FF000000"/>
      <sz val="9"/>
    </font>
    <font>
      <name val="Malgun Gothic"/>
      <charset val="129"/>
      <family val="3"/>
      <color theme="1"/>
      <sz val="9"/>
      <u val="single"/>
    </font>
    <font>
      <name val="Calibri"/>
      <family val="2"/>
      <i val="1"/>
      <color theme="1"/>
      <sz val="11"/>
    </font>
    <font>
      <name val="Malgun Gothic"/>
      <charset val="129"/>
      <family val="3"/>
      <b val="1"/>
      <strike val="1"/>
      <color theme="1"/>
      <sz val="9"/>
    </font>
    <font>
      <name val="Malgun Gothic"/>
      <charset val="129"/>
      <family val="3"/>
      <color rgb="FFBFE0F6"/>
      <sz val="9"/>
    </font>
    <font>
      <name val="Malgun Gothic"/>
      <charset val="129"/>
      <family val="3"/>
      <color rgb="FFFFCFC9"/>
      <sz val="9"/>
    </font>
    <font>
      <name val="Calibri"/>
      <family val="2"/>
      <strike val="1"/>
      <color theme="1"/>
      <sz val="11"/>
    </font>
    <font>
      <name val="Malgun Gothic"/>
      <charset val="129"/>
      <family val="3"/>
      <strike val="1"/>
      <color rgb="FFFFFFFF"/>
      <sz val="9"/>
    </font>
    <font>
      <name val="Calibri"/>
      <family val="2"/>
      <b val="1"/>
      <color theme="1"/>
      <sz val="11"/>
    </font>
    <font>
      <name val="Malgun Gothic"/>
      <charset val="129"/>
      <family val="3"/>
      <i val="1"/>
      <color theme="1"/>
      <sz val="9"/>
    </font>
    <font>
      <name val="Malgun Gothic"/>
      <charset val="129"/>
      <family val="3"/>
      <color rgb="FF1155CC"/>
      <sz val="9"/>
      <u val="single"/>
    </font>
    <font>
      <name val="Malgun Gothic"/>
      <charset val="129"/>
      <family val="3"/>
      <color rgb="FF999999"/>
      <sz val="9"/>
    </font>
    <font>
      <name val="Malgun Gothic"/>
      <charset val="129"/>
      <family val="3"/>
      <b val="1"/>
      <strike val="1"/>
      <color rgb="FF000000"/>
      <sz val="9"/>
    </font>
    <font>
      <name val="Malgun Gothic"/>
      <charset val="129"/>
      <family val="3"/>
      <strike val="1"/>
      <color rgb="FF999999"/>
      <sz val="9"/>
    </font>
    <font>
      <name val="Malgun Gothic"/>
      <charset val="129"/>
      <family val="3"/>
      <color theme="1"/>
      <sz val="5"/>
    </font>
    <font>
      <name val="Malgun Gothic"/>
      <charset val="129"/>
      <family val="3"/>
      <color rgb="FF38761D"/>
      <sz val="9"/>
    </font>
    <font>
      <name val="Malgun Gothic"/>
      <charset val="129"/>
      <family val="3"/>
      <color rgb="FFFF9900"/>
      <sz val="9"/>
    </font>
    <font>
      <name val="Malgun Gothic"/>
      <charset val="129"/>
      <family val="3"/>
      <strike val="1"/>
      <color theme="1"/>
      <sz val="11"/>
    </font>
    <font>
      <name val="Malgun Gothic"/>
      <charset val="129"/>
      <family val="3"/>
      <color rgb="FFB7B7B7"/>
      <sz val="9"/>
    </font>
    <font>
      <name val="Calibri"/>
      <charset val="129"/>
      <family val="3"/>
      <sz val="8"/>
      <scheme val="minor"/>
    </font>
  </fonts>
  <fills count="26">
    <fill>
      <patternFill/>
    </fill>
    <fill>
      <patternFill patternType="gray125"/>
    </fill>
    <fill>
      <patternFill patternType="solid">
        <fgColor rgb="FFFFFFFF"/>
        <bgColor rgb="FFFFFFFF"/>
      </patternFill>
    </fill>
    <fill>
      <patternFill patternType="solid">
        <fgColor rgb="FFFFF2CC"/>
        <bgColor rgb="FFFFF2CC"/>
      </patternFill>
    </fill>
    <fill>
      <patternFill patternType="solid">
        <fgColor rgb="FFD0E0E3"/>
        <bgColor rgb="FFD0E0E3"/>
      </patternFill>
    </fill>
    <fill>
      <patternFill patternType="solid">
        <fgColor rgb="FFD9D9D9"/>
        <bgColor rgb="FFD9D9D9"/>
      </patternFill>
    </fill>
    <fill>
      <patternFill patternType="solid">
        <fgColor rgb="FFF3F3F3"/>
        <bgColor rgb="FFF3F3F3"/>
      </patternFill>
    </fill>
    <fill>
      <patternFill patternType="solid">
        <fgColor rgb="FFC9DAF8"/>
        <bgColor rgb="FFC9DAF8"/>
      </patternFill>
    </fill>
    <fill>
      <patternFill patternType="solid">
        <fgColor rgb="FFF4CCCC"/>
        <bgColor rgb="FFF4CCCC"/>
      </patternFill>
    </fill>
    <fill>
      <patternFill patternType="solid">
        <fgColor rgb="FFFCE5CD"/>
        <bgColor rgb="FFFCE5CD"/>
      </patternFill>
    </fill>
    <fill>
      <patternFill patternType="solid">
        <fgColor rgb="FF434343"/>
        <bgColor rgb="FF434343"/>
      </patternFill>
    </fill>
    <fill>
      <patternFill patternType="solid">
        <fgColor rgb="FFEFEFEF"/>
        <bgColor rgb="FFEFEFEF"/>
      </patternFill>
    </fill>
    <fill>
      <patternFill patternType="solid">
        <fgColor rgb="FF0000FF"/>
        <bgColor rgb="FF0000FF"/>
      </patternFill>
    </fill>
    <fill>
      <patternFill patternType="solid">
        <fgColor rgb="FFFF0000"/>
        <bgColor rgb="FFFF0000"/>
      </patternFill>
    </fill>
    <fill>
      <patternFill patternType="solid">
        <fgColor theme="0"/>
        <bgColor theme="0"/>
      </patternFill>
    </fill>
    <fill>
      <patternFill patternType="solid">
        <fgColor rgb="FF00FFFF"/>
        <bgColor rgb="FF00FFFF"/>
      </patternFill>
    </fill>
    <fill>
      <patternFill patternType="solid">
        <fgColor rgb="FFFFFF00"/>
        <bgColor rgb="FFFFFF00"/>
      </patternFill>
    </fill>
    <fill>
      <patternFill patternType="solid">
        <fgColor rgb="FFE06666"/>
        <bgColor rgb="FFE06666"/>
      </patternFill>
    </fill>
    <fill>
      <patternFill patternType="solid">
        <fgColor rgb="FFCFE2F3"/>
        <bgColor rgb="FFCFE2F3"/>
      </patternFill>
    </fill>
    <fill>
      <patternFill patternType="solid">
        <fgColor rgb="FFD9EAD3"/>
        <bgColor rgb="FFD9EAD3"/>
      </patternFill>
    </fill>
    <fill>
      <patternFill patternType="solid">
        <fgColor rgb="FF999999"/>
        <bgColor rgb="FF999999"/>
      </patternFill>
    </fill>
    <fill>
      <patternFill patternType="solid">
        <fgColor rgb="FF073763"/>
        <bgColor rgb="FF073763"/>
      </patternFill>
    </fill>
    <fill>
      <patternFill patternType="solid">
        <fgColor rgb="FF666666"/>
        <bgColor rgb="FF666666"/>
      </patternFill>
    </fill>
    <fill>
      <patternFill patternType="solid">
        <fgColor rgb="FFB7B7B7"/>
        <bgColor rgb="FFB7B7B7"/>
      </patternFill>
    </fill>
    <fill>
      <patternFill patternType="solid">
        <fgColor rgb="FFFF9900"/>
        <bgColor rgb="FFFF9900"/>
      </patternFill>
    </fill>
    <fill>
      <patternFill patternType="solid">
        <fgColor rgb="FFF8F8F8"/>
        <bgColor rgb="FFF8F8F8"/>
      </patternFill>
    </fill>
  </fills>
  <borders count="29">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style="thin">
        <color rgb="FF000000"/>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000000"/>
      </left>
      <right style="thin">
        <color rgb="FFFFFFFF"/>
      </right>
      <top/>
      <bottom/>
      <diagonal/>
    </border>
    <border>
      <left style="thin">
        <color rgb="FFFFFFFF"/>
      </left>
      <right style="thin">
        <color rgb="FFFFFFFF"/>
      </right>
      <top/>
      <bottom/>
      <diagonal/>
    </border>
    <border>
      <left style="thin">
        <color rgb="FFFFFFFF"/>
      </left>
      <right style="thin">
        <color rgb="FF000000"/>
      </right>
      <top/>
      <bottom/>
      <diagonal/>
    </border>
    <border>
      <left style="thin">
        <color rgb="FF000000"/>
      </left>
      <right/>
      <top style="thin">
        <color rgb="FF000000"/>
      </top>
      <bottom style="thin">
        <color rgb="FF000000"/>
      </bottom>
      <diagonal/>
    </border>
    <border>
      <left/>
      <right style="thin">
        <color rgb="FFFFFFFF"/>
      </right>
      <top style="thin">
        <color rgb="FF000000"/>
      </top>
      <bottom style="thin">
        <color rgb="FF000000"/>
      </bottom>
      <diagonal/>
    </border>
    <border>
      <left style="thin">
        <color rgb="FF000000"/>
      </left>
      <right/>
      <top/>
      <bottom/>
      <diagonal/>
    </border>
    <border>
      <left style="thin">
        <color rgb="FF000000"/>
      </left>
      <right style="thin">
        <color rgb="FFFFFFFF"/>
      </right>
      <top style="thin">
        <color rgb="FF000000"/>
      </top>
      <bottom style="thin">
        <color rgb="FF000000"/>
      </bottom>
      <diagonal/>
    </border>
    <border>
      <left/>
      <right style="thin">
        <color rgb="FFFFFFFF"/>
      </right>
      <top style="thin">
        <color rgb="FF000000"/>
      </top>
      <bottom/>
      <diagonal/>
    </border>
  </borders>
  <cellStyleXfs count="1">
    <xf numFmtId="0" fontId="0" fillId="0" borderId="17"/>
  </cellStyleXfs>
  <cellXfs count="395">
    <xf numFmtId="0" fontId="0" fillId="0" borderId="0" applyAlignment="1" pivotButton="0" quotePrefix="0" xfId="0">
      <alignment vertical="center"/>
    </xf>
    <xf numFmtId="0" fontId="8" fillId="0" borderId="8" applyAlignment="1" pivotButton="0" quotePrefix="0" xfId="0">
      <alignment horizontal="center" vertical="center"/>
    </xf>
    <xf numFmtId="0" fontId="8" fillId="0" borderId="8" applyAlignment="1" pivotButton="0" quotePrefix="0" xfId="0">
      <alignment horizontal="center" vertical="center" wrapText="1"/>
    </xf>
    <xf numFmtId="0" fontId="4" fillId="0" borderId="0" applyAlignment="1" pivotButton="0" quotePrefix="0" xfId="0">
      <alignment vertical="center"/>
    </xf>
    <xf numFmtId="0" fontId="3" fillId="0" borderId="0" applyAlignment="1" pivotButton="0" quotePrefix="0" xfId="0">
      <alignment vertical="center"/>
    </xf>
    <xf numFmtId="0" fontId="11" fillId="6" borderId="8" applyAlignment="1" pivotButton="0" quotePrefix="0" xfId="0">
      <alignment horizontal="center" vertical="center"/>
    </xf>
    <xf numFmtId="0" fontId="11" fillId="11" borderId="8" applyAlignment="1" pivotButton="0" quotePrefix="0" xfId="0">
      <alignment horizontal="center" vertical="center"/>
    </xf>
    <xf numFmtId="0" fontId="11" fillId="11" borderId="8" applyAlignment="1" pivotButton="0" quotePrefix="0" xfId="0">
      <alignment horizontal="center" vertical="center" wrapText="1"/>
    </xf>
    <xf numFmtId="0" fontId="11" fillId="7" borderId="8" applyAlignment="1" pivotButton="0" quotePrefix="0" xfId="0">
      <alignment horizontal="center" vertical="center" wrapText="1"/>
    </xf>
    <xf numFmtId="0" fontId="11" fillId="8" borderId="8" applyAlignment="1" pivotButton="0" quotePrefix="0" xfId="0">
      <alignment horizontal="center" vertical="center" wrapText="1"/>
    </xf>
    <xf numFmtId="0" fontId="11" fillId="9" borderId="8" applyAlignment="1" pivotButton="0" quotePrefix="0" xfId="0">
      <alignment horizontal="center" vertical="center" wrapText="1"/>
    </xf>
    <xf numFmtId="0" fontId="8" fillId="6" borderId="8" applyAlignment="1" pivotButton="0" quotePrefix="0" xfId="0">
      <alignment vertical="center"/>
    </xf>
    <xf numFmtId="0" fontId="8" fillId="11" borderId="8" applyAlignment="1" pivotButton="0" quotePrefix="0" xfId="0">
      <alignment vertical="center"/>
    </xf>
    <xf numFmtId="0" fontId="3" fillId="11" borderId="8" applyAlignment="1" pivotButton="0" quotePrefix="0" xfId="0">
      <alignment vertical="center"/>
    </xf>
    <xf numFmtId="0" fontId="8" fillId="0" borderId="8" applyAlignment="1" pivotButton="0" quotePrefix="0" xfId="0">
      <alignment vertical="center"/>
    </xf>
    <xf numFmtId="0" fontId="6" fillId="0" borderId="8" applyAlignment="1" pivotButton="0" quotePrefix="0" xfId="0">
      <alignment vertical="center"/>
    </xf>
    <xf numFmtId="0" fontId="8" fillId="2" borderId="8" applyAlignment="1" pivotButton="0" quotePrefix="0" xfId="0">
      <alignment vertical="center"/>
    </xf>
    <xf numFmtId="0" fontId="8" fillId="2" borderId="8" applyAlignment="1" pivotButton="0" quotePrefix="0" xfId="0">
      <alignment horizontal="center" vertical="center"/>
    </xf>
    <xf numFmtId="0" fontId="8" fillId="2" borderId="8" applyAlignment="1" pivotButton="0" quotePrefix="0" xfId="0">
      <alignment horizontal="left" vertical="center"/>
    </xf>
    <xf numFmtId="0" fontId="6" fillId="0" borderId="8" applyAlignment="1" pivotButton="0" quotePrefix="0" xfId="0">
      <alignment horizontal="center" vertical="center"/>
    </xf>
    <xf numFmtId="0" fontId="6" fillId="2" borderId="8" applyAlignment="1" pivotButton="0" quotePrefix="0" xfId="0">
      <alignment horizontal="center" vertical="center"/>
    </xf>
    <xf numFmtId="0" fontId="6" fillId="2" borderId="8" applyAlignment="1" pivotButton="0" quotePrefix="0" xfId="0">
      <alignment horizontal="left" vertical="center"/>
    </xf>
    <xf numFmtId="0" fontId="16" fillId="2" borderId="8" applyAlignment="1" pivotButton="0" quotePrefix="0" xfId="0">
      <alignment vertical="center"/>
    </xf>
    <xf numFmtId="0" fontId="3" fillId="0" borderId="8" applyAlignment="1" pivotButton="0" quotePrefix="0" xfId="0">
      <alignment vertical="center"/>
    </xf>
    <xf numFmtId="0" fontId="16" fillId="0" borderId="8" applyAlignment="1" pivotButton="0" quotePrefix="0" xfId="0">
      <alignment horizontal="center" vertical="center"/>
    </xf>
    <xf numFmtId="0" fontId="19" fillId="0" borderId="8" applyAlignment="1" pivotButton="0" quotePrefix="0" xfId="0">
      <alignment vertical="center"/>
    </xf>
    <xf numFmtId="0" fontId="20" fillId="0" borderId="8" applyAlignment="1" pivotButton="0" quotePrefix="0" xfId="0">
      <alignment vertical="center"/>
    </xf>
    <xf numFmtId="0" fontId="8" fillId="0" borderId="8" applyAlignment="1" pivotButton="0" quotePrefix="0" xfId="0">
      <alignment vertical="center" wrapText="1"/>
    </xf>
    <xf numFmtId="0" fontId="6" fillId="0" borderId="8" applyAlignment="1" pivotButton="0" quotePrefix="0" xfId="0">
      <alignment vertical="center" wrapText="1"/>
    </xf>
    <xf numFmtId="0" fontId="8" fillId="2" borderId="8" applyAlignment="1" pivotButton="0" quotePrefix="0" xfId="0">
      <alignment horizontal="center" vertical="center" wrapText="1"/>
    </xf>
    <xf numFmtId="0" fontId="8" fillId="2" borderId="8" applyAlignment="1" pivotButton="0" quotePrefix="0" xfId="0">
      <alignment vertical="center" wrapText="1"/>
    </xf>
    <xf numFmtId="0" fontId="16" fillId="2" borderId="8" applyAlignment="1" pivotButton="0" quotePrefix="0" xfId="0">
      <alignment vertical="center" wrapText="1"/>
    </xf>
    <xf numFmtId="0" fontId="8" fillId="0" borderId="8" applyAlignment="1" pivotButton="0" quotePrefix="0" xfId="0">
      <alignment horizontal="left" vertical="center" wrapText="1"/>
    </xf>
    <xf numFmtId="0" fontId="6" fillId="0" borderId="8" applyAlignment="1" pivotButton="0" quotePrefix="0" xfId="0">
      <alignment horizontal="left" vertical="center" wrapText="1"/>
    </xf>
    <xf numFmtId="0" fontId="13" fillId="0" borderId="8" applyAlignment="1" pivotButton="0" quotePrefix="0" xfId="0">
      <alignment horizontal="left" vertical="center" wrapText="1"/>
    </xf>
    <xf numFmtId="0" fontId="13" fillId="0" borderId="8" applyAlignment="1" pivotButton="0" quotePrefix="0" xfId="0">
      <alignment vertical="center" wrapText="1"/>
    </xf>
    <xf numFmtId="0" fontId="12" fillId="2" borderId="8" applyAlignment="1" pivotButton="0" quotePrefix="0" xfId="0">
      <alignment horizontal="left" vertical="center" wrapText="1"/>
    </xf>
    <xf numFmtId="0" fontId="8" fillId="14" borderId="8" applyAlignment="1" pivotButton="0" quotePrefix="0" xfId="0">
      <alignment horizontal="center" vertical="center" wrapText="1"/>
    </xf>
    <xf numFmtId="0" fontId="6" fillId="0" borderId="8" applyAlignment="1" pivotButton="0" quotePrefix="0" xfId="0">
      <alignment horizontal="center" vertical="center" wrapText="1"/>
    </xf>
    <xf numFmtId="0" fontId="8" fillId="2" borderId="8" applyAlignment="1" pivotButton="0" quotePrefix="0" xfId="0">
      <alignment horizontal="left" vertical="center" wrapText="1"/>
    </xf>
    <xf numFmtId="0" fontId="16" fillId="0" borderId="8" applyAlignment="1" pivotButton="0" quotePrefix="0" xfId="0">
      <alignment horizontal="left" vertical="center" wrapText="1"/>
    </xf>
    <xf numFmtId="0" fontId="18" fillId="0" borderId="8" applyAlignment="1" pivotButton="0" quotePrefix="0" xfId="0">
      <alignment horizontal="left" vertical="center" wrapText="1"/>
    </xf>
    <xf numFmtId="0" fontId="6" fillId="2" borderId="8" applyAlignment="1" pivotButton="0" quotePrefix="0" xfId="0">
      <alignment horizontal="left" vertical="center" wrapText="1"/>
    </xf>
    <xf numFmtId="0" fontId="6" fillId="2" borderId="8" applyAlignment="1" pivotButton="0" quotePrefix="0" xfId="0">
      <alignment horizontal="center" vertical="center" wrapText="1"/>
    </xf>
    <xf numFmtId="0" fontId="15" fillId="0" borderId="8" applyAlignment="1" pivotButton="0" quotePrefix="0" xfId="0">
      <alignment horizontal="left" vertical="center" wrapText="1"/>
    </xf>
    <xf numFmtId="0" fontId="14" fillId="0" borderId="8" applyAlignment="1" pivotButton="0" quotePrefix="0" xfId="0">
      <alignment vertical="center" wrapText="1"/>
    </xf>
    <xf numFmtId="0" fontId="6" fillId="2" borderId="5" applyAlignment="1" pivotButton="0" quotePrefix="0" xfId="0">
      <alignment horizontal="center" vertical="center" wrapText="1"/>
    </xf>
    <xf numFmtId="0" fontId="16" fillId="0" borderId="8" applyAlignment="1" pivotButton="0" quotePrefix="0" xfId="0">
      <alignment vertical="center" wrapText="1"/>
    </xf>
    <xf numFmtId="0" fontId="8" fillId="2" borderId="12" applyAlignment="1" pivotButton="0" quotePrefix="0" xfId="0">
      <alignment vertical="center" wrapText="1"/>
    </xf>
    <xf numFmtId="0" fontId="8" fillId="11" borderId="8" applyAlignment="1" pivotButton="0" quotePrefix="0" xfId="0">
      <alignment horizontal="center" vertical="center" wrapText="1"/>
    </xf>
    <xf numFmtId="0" fontId="8" fillId="11" borderId="8" applyAlignment="1" pivotButton="0" quotePrefix="0" xfId="0">
      <alignment vertical="center" wrapText="1"/>
    </xf>
    <xf numFmtId="0" fontId="8" fillId="11" borderId="8" applyAlignment="1" pivotButton="0" quotePrefix="0" xfId="0">
      <alignment horizontal="left" vertical="center" wrapText="1"/>
    </xf>
    <xf numFmtId="0" fontId="6" fillId="11" borderId="8" applyAlignment="1" pivotButton="0" quotePrefix="0" xfId="0">
      <alignment vertical="center" wrapText="1"/>
    </xf>
    <xf numFmtId="0" fontId="6" fillId="11" borderId="8" applyAlignment="1" pivotButton="0" quotePrefix="0" xfId="0">
      <alignment horizontal="left" vertical="center" wrapText="1"/>
    </xf>
    <xf numFmtId="0" fontId="16" fillId="2" borderId="8" applyAlignment="1" pivotButton="0" quotePrefix="0" xfId="0">
      <alignment horizontal="center" vertical="center" wrapText="1"/>
    </xf>
    <xf numFmtId="0" fontId="16" fillId="0" borderId="8" applyAlignment="1" pivotButton="0" quotePrefix="0" xfId="0">
      <alignment horizontal="center" vertical="center" wrapText="1"/>
    </xf>
    <xf numFmtId="0" fontId="11" fillId="0" borderId="8" applyAlignment="1" pivotButton="0" quotePrefix="0" xfId="0">
      <alignment horizontal="center" vertical="center" wrapText="1"/>
    </xf>
    <xf numFmtId="0" fontId="12" fillId="2" borderId="8" applyAlignment="1" pivotButton="0" quotePrefix="0" xfId="0">
      <alignment vertical="center" wrapText="1"/>
    </xf>
    <xf numFmtId="0" fontId="8" fillId="0" borderId="15" applyAlignment="1" pivotButton="0" quotePrefix="0" xfId="0">
      <alignment horizontal="center" vertical="center" wrapText="1"/>
    </xf>
    <xf numFmtId="0" fontId="8" fillId="3" borderId="8" applyAlignment="1" pivotButton="0" quotePrefix="0" xfId="0">
      <alignment vertical="center" wrapText="1"/>
    </xf>
    <xf numFmtId="0" fontId="8" fillId="0" borderId="0" applyAlignment="1" pivotButton="0" quotePrefix="0" xfId="0">
      <alignment vertical="center" wrapText="1"/>
    </xf>
    <xf numFmtId="0" fontId="12" fillId="0" borderId="8" applyAlignment="1" pivotButton="0" quotePrefix="0" xfId="0">
      <alignment horizontal="center" vertical="center" wrapText="1"/>
    </xf>
    <xf numFmtId="0" fontId="8" fillId="2" borderId="18" applyAlignment="1" pivotButton="0" quotePrefix="0" xfId="0">
      <alignment vertical="center" wrapText="1"/>
    </xf>
    <xf numFmtId="0" fontId="3" fillId="2" borderId="8" applyAlignment="1" pivotButton="0" quotePrefix="0" xfId="0">
      <alignment vertical="center"/>
    </xf>
    <xf numFmtId="0" fontId="6" fillId="2" borderId="8" applyAlignment="1" pivotButton="0" quotePrefix="0" xfId="0">
      <alignment vertical="center" wrapText="1"/>
    </xf>
    <xf numFmtId="0" fontId="8" fillId="2" borderId="0" applyAlignment="1" pivotButton="0" quotePrefix="0" xfId="0">
      <alignment horizontal="center" vertical="center" wrapText="1"/>
    </xf>
    <xf numFmtId="0" fontId="3" fillId="2" borderId="8" applyAlignment="1" pivotButton="0" quotePrefix="0" xfId="0">
      <alignment vertical="center" wrapText="1"/>
    </xf>
    <xf numFmtId="0" fontId="13" fillId="2" borderId="8" applyAlignment="1" pivotButton="0" quotePrefix="0" xfId="0">
      <alignment vertical="center" wrapText="1"/>
    </xf>
    <xf numFmtId="0" fontId="6" fillId="2" borderId="2" applyAlignment="1" pivotButton="0" quotePrefix="0" xfId="0">
      <alignment horizontal="center" vertical="center" wrapText="1"/>
    </xf>
    <xf numFmtId="0" fontId="11" fillId="2" borderId="8" applyAlignment="1" pivotButton="0" quotePrefix="0" xfId="0">
      <alignment horizontal="center" vertical="center" wrapText="1"/>
    </xf>
    <xf numFmtId="0" fontId="8" fillId="2" borderId="2" applyAlignment="1" pivotButton="0" quotePrefix="0" xfId="0">
      <alignment horizontal="center" vertical="center" wrapText="1"/>
    </xf>
    <xf numFmtId="0" fontId="13" fillId="2" borderId="8" applyAlignment="1" pivotButton="0" quotePrefix="0" xfId="0">
      <alignment horizontal="left" vertical="center" wrapText="1"/>
    </xf>
    <xf numFmtId="0" fontId="6" fillId="2" borderId="2" applyAlignment="1" pivotButton="0" quotePrefix="0" xfId="0">
      <alignment vertical="center" wrapText="1"/>
    </xf>
    <xf numFmtId="0" fontId="8" fillId="2" borderId="2" applyAlignment="1" pivotButton="0" quotePrefix="0" xfId="0">
      <alignment vertical="center" wrapText="1"/>
    </xf>
    <xf numFmtId="0" fontId="8" fillId="2" borderId="2" applyAlignment="1" pivotButton="0" quotePrefix="0" xfId="0">
      <alignment vertical="center"/>
    </xf>
    <xf numFmtId="0" fontId="23" fillId="2" borderId="8" applyAlignment="1" pivotButton="0" quotePrefix="0" xfId="0">
      <alignment horizontal="center" vertical="center" wrapText="1"/>
    </xf>
    <xf numFmtId="0" fontId="8" fillId="2" borderId="2" applyAlignment="1" pivotButton="0" quotePrefix="0" xfId="0">
      <alignment horizontal="center" vertical="center"/>
    </xf>
    <xf numFmtId="0" fontId="8" fillId="0" borderId="0" applyAlignment="1" pivotButton="0" quotePrefix="0" xfId="0">
      <alignment horizontal="center" vertical="center" wrapText="1"/>
    </xf>
    <xf numFmtId="0" fontId="8" fillId="0" borderId="0" applyAlignment="1" pivotButton="0" quotePrefix="0" xfId="0">
      <alignment vertical="center"/>
    </xf>
    <xf numFmtId="0" fontId="8" fillId="15" borderId="8" applyAlignment="1" pivotButton="0" quotePrefix="0" xfId="0">
      <alignment vertical="center" wrapText="1"/>
    </xf>
    <xf numFmtId="0" fontId="16" fillId="2" borderId="8" applyAlignment="1" pivotButton="0" quotePrefix="0" xfId="0">
      <alignment horizontal="left" vertical="center" wrapText="1"/>
    </xf>
    <xf numFmtId="0" fontId="11" fillId="16" borderId="8" applyAlignment="1" pivotButton="0" quotePrefix="0" xfId="0">
      <alignment horizontal="center" vertical="center" wrapText="1"/>
    </xf>
    <xf numFmtId="0" fontId="11" fillId="17" borderId="8" applyAlignment="1" pivotButton="0" quotePrefix="0" xfId="0">
      <alignment horizontal="center" vertical="center" wrapText="1"/>
    </xf>
    <xf numFmtId="0" fontId="11" fillId="18" borderId="8" applyAlignment="1" pivotButton="0" quotePrefix="0" xfId="0">
      <alignment horizontal="center" vertical="center" wrapText="1"/>
    </xf>
    <xf numFmtId="0" fontId="11" fillId="19" borderId="8" applyAlignment="1" pivotButton="0" quotePrefix="0" xfId="0">
      <alignment horizontal="center" vertical="center" wrapText="1"/>
    </xf>
    <xf numFmtId="0" fontId="11" fillId="13" borderId="8" applyAlignment="1" pivotButton="0" quotePrefix="0" xfId="0">
      <alignment horizontal="center" vertical="center" wrapText="1"/>
    </xf>
    <xf numFmtId="0" fontId="6" fillId="2" borderId="2" applyAlignment="1" pivotButton="0" quotePrefix="0" xfId="0">
      <alignment horizontal="left" vertical="center" wrapText="1"/>
    </xf>
    <xf numFmtId="0" fontId="24" fillId="2" borderId="2" applyAlignment="1" pivotButton="0" quotePrefix="0" xfId="0">
      <alignment vertical="center" wrapText="1"/>
    </xf>
    <xf numFmtId="0" fontId="22" fillId="2" borderId="15" applyAlignment="1" pivotButton="0" quotePrefix="0" xfId="0">
      <alignment vertical="center"/>
    </xf>
    <xf numFmtId="0" fontId="8" fillId="2" borderId="2" applyAlignment="1" pivotButton="0" quotePrefix="0" xfId="0">
      <alignment horizontal="left" vertical="center" wrapText="1"/>
    </xf>
    <xf numFmtId="0" fontId="26" fillId="2" borderId="2" applyAlignment="1" pivotButton="0" quotePrefix="0" xfId="0">
      <alignment vertical="center" wrapText="1"/>
    </xf>
    <xf numFmtId="0" fontId="23" fillId="13" borderId="8" applyAlignment="1" pivotButton="0" quotePrefix="0" xfId="0">
      <alignment horizontal="center" vertical="center" wrapText="1"/>
    </xf>
    <xf numFmtId="0" fontId="23" fillId="18" borderId="8" applyAlignment="1" pivotButton="0" quotePrefix="0" xfId="0">
      <alignment horizontal="center" vertical="center" wrapText="1"/>
    </xf>
    <xf numFmtId="0" fontId="21" fillId="2" borderId="8" applyAlignment="1" pivotButton="0" quotePrefix="0" xfId="0">
      <alignment vertical="center"/>
    </xf>
    <xf numFmtId="0" fontId="3" fillId="2" borderId="8" applyAlignment="1" pivotButton="0" quotePrefix="0" xfId="0">
      <alignment horizontal="center" vertical="center"/>
    </xf>
    <xf numFmtId="0" fontId="8" fillId="2" borderId="15" applyAlignment="1" pivotButton="0" quotePrefix="0" xfId="0">
      <alignment horizontal="center" vertical="center" wrapText="1"/>
    </xf>
    <xf numFmtId="0" fontId="11" fillId="20" borderId="8" applyAlignment="1" pivotButton="0" quotePrefix="0" xfId="0">
      <alignment horizontal="center" vertical="center" wrapText="1"/>
    </xf>
    <xf numFmtId="0" fontId="8" fillId="2" borderId="15" applyAlignment="1" pivotButton="0" quotePrefix="0" xfId="0">
      <alignment vertical="center" wrapText="1"/>
    </xf>
    <xf numFmtId="0" fontId="27" fillId="2" borderId="8" applyAlignment="1" pivotButton="0" quotePrefix="0" xfId="0">
      <alignment horizontal="center" vertical="center"/>
    </xf>
    <xf numFmtId="0" fontId="23" fillId="0" borderId="8" applyAlignment="1" pivotButton="0" quotePrefix="0" xfId="0">
      <alignment horizontal="center" vertical="center" wrapText="1"/>
    </xf>
    <xf numFmtId="0" fontId="13" fillId="2" borderId="2" applyAlignment="1" pivotButton="0" quotePrefix="0" xfId="0">
      <alignment vertical="center" wrapText="1"/>
    </xf>
    <xf numFmtId="0" fontId="12" fillId="2" borderId="2" applyAlignment="1" pivotButton="0" quotePrefix="0" xfId="0">
      <alignment vertical="center" wrapText="1"/>
    </xf>
    <xf numFmtId="0" fontId="4" fillId="2" borderId="8" applyAlignment="1" pivotButton="0" quotePrefix="0" xfId="0">
      <alignment horizontal="center" vertical="center"/>
    </xf>
    <xf numFmtId="0" fontId="23" fillId="20" borderId="8" applyAlignment="1" pivotButton="0" quotePrefix="0" xfId="0">
      <alignment horizontal="center" vertical="center" wrapText="1"/>
    </xf>
    <xf numFmtId="0" fontId="7" fillId="2" borderId="8" applyAlignment="1" pivotButton="0" quotePrefix="0" xfId="0">
      <alignment horizontal="center" vertical="center"/>
    </xf>
    <xf numFmtId="0" fontId="19" fillId="2" borderId="0" applyAlignment="1" pivotButton="0" quotePrefix="0" xfId="0">
      <alignment vertical="center"/>
    </xf>
    <xf numFmtId="0" fontId="28" fillId="0" borderId="0" applyAlignment="1" pivotButton="0" quotePrefix="0" xfId="0">
      <alignment vertical="center"/>
    </xf>
    <xf numFmtId="0" fontId="8" fillId="2" borderId="0" applyAlignment="1" pivotButton="0" quotePrefix="0" xfId="0">
      <alignment vertical="center"/>
    </xf>
    <xf numFmtId="0" fontId="30" fillId="2" borderId="0" applyAlignment="1" pivotButton="0" quotePrefix="0" xfId="0">
      <alignment vertical="center"/>
    </xf>
    <xf numFmtId="0" fontId="31" fillId="2" borderId="0" applyAlignment="1" pivotButton="0" quotePrefix="0" xfId="0">
      <alignment horizontal="right" vertical="center"/>
    </xf>
    <xf numFmtId="0" fontId="31" fillId="2" borderId="0" applyAlignment="1" pivotButton="0" quotePrefix="0" xfId="0">
      <alignment vertical="center"/>
    </xf>
    <xf numFmtId="0" fontId="8" fillId="2" borderId="0" applyAlignment="1" pivotButton="0" quotePrefix="0" xfId="0">
      <alignment vertical="center" wrapText="1"/>
    </xf>
    <xf numFmtId="0" fontId="8" fillId="2" borderId="0" applyAlignment="1" pivotButton="0" quotePrefix="0" xfId="0">
      <alignment horizontal="center" vertical="center"/>
    </xf>
    <xf numFmtId="0" fontId="18" fillId="2" borderId="0" applyAlignment="1" pivotButton="0" quotePrefix="0" xfId="0">
      <alignment horizontal="center" vertical="center"/>
    </xf>
    <xf numFmtId="0" fontId="8" fillId="2" borderId="0" applyAlignment="1" pivotButton="0" quotePrefix="0" xfId="0">
      <alignment horizontal="left" vertical="center" wrapText="1"/>
    </xf>
    <xf numFmtId="0" fontId="9" fillId="17" borderId="8" applyAlignment="1" pivotButton="0" quotePrefix="0" xfId="0">
      <alignment vertical="center" wrapText="1"/>
    </xf>
    <xf numFmtId="0" fontId="33" fillId="12" borderId="8" applyAlignment="1" pivotButton="0" quotePrefix="0" xfId="0">
      <alignment horizontal="center" vertical="center" wrapText="1"/>
    </xf>
    <xf numFmtId="0" fontId="33" fillId="13" borderId="8" applyAlignment="1" pivotButton="0" quotePrefix="0" xfId="0">
      <alignment horizontal="center" vertical="center" wrapText="1"/>
    </xf>
    <xf numFmtId="0" fontId="33" fillId="10" borderId="8" applyAlignment="1" pivotButton="0" quotePrefix="0" xfId="0">
      <alignment horizontal="center" vertical="center" wrapText="1"/>
    </xf>
    <xf numFmtId="0" fontId="9" fillId="24" borderId="8" applyAlignment="1" pivotButton="0" quotePrefix="0" xfId="0">
      <alignment vertical="center" wrapText="1"/>
    </xf>
    <xf numFmtId="0" fontId="11" fillId="24" borderId="8" applyAlignment="1" pivotButton="0" quotePrefix="0" xfId="0">
      <alignment horizontal="center" vertical="center" wrapText="1"/>
    </xf>
    <xf numFmtId="164" fontId="8" fillId="2" borderId="8" applyAlignment="1" pivotButton="0" quotePrefix="0" xfId="0">
      <alignment horizontal="center" vertical="center" wrapText="1"/>
    </xf>
    <xf numFmtId="0" fontId="9" fillId="16" borderId="8" applyAlignment="1" pivotButton="0" quotePrefix="0" xfId="0">
      <alignment vertical="center" wrapText="1"/>
    </xf>
    <xf numFmtId="0" fontId="18" fillId="2" borderId="0" applyAlignment="1" pivotButton="0" quotePrefix="0" xfId="0">
      <alignment horizontal="center" vertical="center" wrapText="1"/>
    </xf>
    <xf numFmtId="0" fontId="9" fillId="19" borderId="8" applyAlignment="1" pivotButton="0" quotePrefix="0" xfId="0">
      <alignment vertical="center" wrapText="1"/>
    </xf>
    <xf numFmtId="0" fontId="11" fillId="2" borderId="0" applyAlignment="1" pivotButton="0" quotePrefix="0" xfId="0">
      <alignment vertical="center"/>
    </xf>
    <xf numFmtId="0" fontId="23" fillId="11" borderId="8" applyAlignment="1" pivotButton="0" quotePrefix="0" xfId="0">
      <alignment horizontal="center" vertical="center" wrapText="1"/>
    </xf>
    <xf numFmtId="0" fontId="34" fillId="11" borderId="8" applyAlignment="1" pivotButton="0" quotePrefix="0" xfId="0">
      <alignment horizontal="center" vertical="center" wrapText="1"/>
    </xf>
    <xf numFmtId="0" fontId="30" fillId="10" borderId="8" applyAlignment="1" pivotButton="0" quotePrefix="0" xfId="0">
      <alignment horizontal="right" vertical="center" wrapText="1"/>
    </xf>
    <xf numFmtId="165" fontId="30" fillId="10" borderId="8" applyAlignment="1" pivotButton="0" quotePrefix="0" xfId="0">
      <alignment horizontal="right" vertical="center" wrapText="1"/>
    </xf>
    <xf numFmtId="0" fontId="7" fillId="2" borderId="0" applyAlignment="1" pivotButton="0" quotePrefix="0" xfId="0">
      <alignment vertical="center" wrapText="1"/>
    </xf>
    <xf numFmtId="0" fontId="8" fillId="11" borderId="14" applyAlignment="1" pivotButton="0" quotePrefix="0" xfId="0">
      <alignment horizontal="center" vertical="center" wrapText="1"/>
    </xf>
    <xf numFmtId="0" fontId="7" fillId="2" borderId="0" applyAlignment="1" pivotButton="0" quotePrefix="0" xfId="0">
      <alignment horizontal="center" vertical="center" wrapText="1"/>
    </xf>
    <xf numFmtId="0" fontId="8" fillId="2" borderId="14" applyAlignment="1" pivotButton="0" quotePrefix="0" xfId="0">
      <alignment horizontal="center" vertical="center" wrapText="1"/>
    </xf>
    <xf numFmtId="0" fontId="8" fillId="5" borderId="8" applyAlignment="1" pivotButton="0" quotePrefix="0" xfId="0">
      <alignment horizontal="center" vertical="center" wrapText="1"/>
    </xf>
    <xf numFmtId="0" fontId="8" fillId="2" borderId="8" applyAlignment="1" pivotButton="0" quotePrefix="0" xfId="0">
      <alignment horizontal="right" vertical="center" wrapText="1"/>
    </xf>
    <xf numFmtId="165" fontId="6" fillId="2" borderId="8" applyAlignment="1" pivotButton="0" quotePrefix="0" xfId="0">
      <alignment horizontal="right" vertical="center" wrapText="1"/>
    </xf>
    <xf numFmtId="0" fontId="30" fillId="10" borderId="21" applyAlignment="1" pivotButton="0" quotePrefix="0" xfId="0">
      <alignment horizontal="center" vertical="center" wrapText="1"/>
    </xf>
    <xf numFmtId="0" fontId="30" fillId="10" borderId="22" applyAlignment="1" pivotButton="0" quotePrefix="0" xfId="0">
      <alignment horizontal="right" vertical="center" wrapText="1"/>
    </xf>
    <xf numFmtId="0" fontId="30" fillId="10" borderId="22" applyAlignment="1" pivotButton="0" quotePrefix="0" xfId="0">
      <alignment horizontal="center" vertical="center" wrapText="1"/>
    </xf>
    <xf numFmtId="0" fontId="30" fillId="10" borderId="23" applyAlignment="1" pivotButton="0" quotePrefix="0" xfId="0">
      <alignment horizontal="center" vertical="center" wrapText="1"/>
    </xf>
    <xf numFmtId="0" fontId="7" fillId="2" borderId="15" applyAlignment="1" pivotButton="0" quotePrefix="0" xfId="0">
      <alignment horizontal="center" vertical="center" wrapText="1"/>
    </xf>
    <xf numFmtId="0" fontId="8" fillId="2" borderId="15" applyAlignment="1" pivotButton="0" quotePrefix="0" xfId="0">
      <alignment horizontal="right" vertical="center" wrapText="1"/>
    </xf>
    <xf numFmtId="0" fontId="12" fillId="2" borderId="8" applyAlignment="1" pivotButton="0" quotePrefix="0" xfId="0">
      <alignment horizontal="center" vertical="center" wrapText="1"/>
    </xf>
    <xf numFmtId="0" fontId="12" fillId="2" borderId="0" applyAlignment="1" pivotButton="0" quotePrefix="0" xfId="0">
      <alignment vertical="center" wrapText="1"/>
    </xf>
    <xf numFmtId="0" fontId="35" fillId="2" borderId="0" applyAlignment="1" pivotButton="0" quotePrefix="0" xfId="0">
      <alignment horizontal="center" vertical="center" wrapText="1"/>
    </xf>
    <xf numFmtId="0" fontId="11" fillId="6" borderId="8" applyAlignment="1" pivotButton="0" quotePrefix="0" xfId="0">
      <alignment horizontal="center" vertical="center" wrapText="1"/>
    </xf>
    <xf numFmtId="0" fontId="36" fillId="11" borderId="8" applyAlignment="1" pivotButton="0" quotePrefix="0" xfId="0">
      <alignment horizontal="center" vertical="center" wrapText="1"/>
    </xf>
    <xf numFmtId="0" fontId="6" fillId="11" borderId="8" applyAlignment="1" pivotButton="0" quotePrefix="0" xfId="0">
      <alignment horizontal="center" vertical="center" wrapText="1"/>
    </xf>
    <xf numFmtId="0" fontId="11" fillId="11" borderId="8" applyAlignment="1" pivotButton="0" quotePrefix="0" xfId="0">
      <alignment horizontal="left" vertical="center" wrapText="1"/>
    </xf>
    <xf numFmtId="0" fontId="37" fillId="2" borderId="8" applyAlignment="1" pivotButton="0" quotePrefix="0" xfId="0">
      <alignment horizontal="left" vertical="center" wrapText="1"/>
    </xf>
    <xf numFmtId="0" fontId="18" fillId="2" borderId="8" applyAlignment="1" pivotButton="0" quotePrefix="0" xfId="0">
      <alignment horizontal="left" vertical="center" wrapText="1"/>
    </xf>
    <xf numFmtId="0" fontId="16" fillId="23" borderId="8" applyAlignment="1" pivotButton="0" quotePrefix="0" xfId="0">
      <alignment horizontal="center" vertical="center" wrapText="1"/>
    </xf>
    <xf numFmtId="0" fontId="3" fillId="2" borderId="0" applyAlignment="1" pivotButton="0" quotePrefix="0" xfId="0">
      <alignment vertical="center"/>
    </xf>
    <xf numFmtId="0" fontId="18" fillId="2" borderId="8" applyAlignment="1" pivotButton="0" quotePrefix="0" xfId="0">
      <alignment vertical="center" wrapText="1"/>
    </xf>
    <xf numFmtId="0" fontId="8" fillId="2" borderId="2" applyAlignment="1" pivotButton="0" quotePrefix="0" xfId="0">
      <alignment horizontal="left" vertical="center"/>
    </xf>
    <xf numFmtId="0" fontId="8" fillId="23" borderId="8" applyAlignment="1" pivotButton="0" quotePrefix="0" xfId="0">
      <alignment horizontal="center" vertical="center" wrapText="1"/>
    </xf>
    <xf numFmtId="0" fontId="4" fillId="2" borderId="0" applyAlignment="1" pivotButton="0" quotePrefix="0" xfId="0">
      <alignment vertical="center"/>
    </xf>
    <xf numFmtId="0" fontId="3" fillId="2" borderId="10" applyAlignment="1" pivotButton="0" quotePrefix="0" xfId="0">
      <alignment vertical="center"/>
    </xf>
    <xf numFmtId="0" fontId="6" fillId="2" borderId="8" applyAlignment="1" pivotButton="0" quotePrefix="0" xfId="0">
      <alignment vertical="center"/>
    </xf>
    <xf numFmtId="0" fontId="38" fillId="2" borderId="0" applyAlignment="1" pivotButton="0" quotePrefix="0" xfId="0">
      <alignment vertical="center"/>
    </xf>
    <xf numFmtId="0" fontId="6" fillId="2" borderId="3" applyAlignment="1" pivotButton="0" quotePrefix="0" xfId="0">
      <alignment vertical="center" wrapText="1"/>
    </xf>
    <xf numFmtId="0" fontId="21" fillId="2" borderId="10" applyAlignment="1" pivotButton="0" quotePrefix="0" xfId="0">
      <alignment vertical="center"/>
    </xf>
    <xf numFmtId="0" fontId="6" fillId="2" borderId="5" applyAlignment="1" pivotButton="0" quotePrefix="0" xfId="0">
      <alignment vertical="center" wrapText="1"/>
    </xf>
    <xf numFmtId="0" fontId="8" fillId="2" borderId="5" applyAlignment="1" pivotButton="0" quotePrefix="0" xfId="0">
      <alignment horizontal="center" vertical="center" wrapText="1"/>
    </xf>
    <xf numFmtId="0" fontId="6" fillId="2" borderId="5" applyAlignment="1" pivotButton="0" quotePrefix="0" xfId="0">
      <alignment horizontal="left" vertical="center" wrapText="1"/>
    </xf>
    <xf numFmtId="0" fontId="1" fillId="2" borderId="10" applyAlignment="1" pivotButton="0" quotePrefix="0" xfId="0">
      <alignment vertical="center"/>
    </xf>
    <xf numFmtId="0" fontId="18" fillId="2" borderId="2" applyAlignment="1" pivotButton="0" quotePrefix="0" xfId="0">
      <alignment horizontal="center" vertical="center" wrapText="1"/>
    </xf>
    <xf numFmtId="0" fontId="18" fillId="2" borderId="2" applyAlignment="1" pivotButton="0" quotePrefix="0" xfId="0">
      <alignment vertical="center" wrapText="1"/>
    </xf>
    <xf numFmtId="0" fontId="16" fillId="2" borderId="2" applyAlignment="1" pivotButton="0" quotePrefix="0" xfId="0">
      <alignment vertical="center" wrapText="1"/>
    </xf>
    <xf numFmtId="0" fontId="21" fillId="2" borderId="0" applyAlignment="1" pivotButton="0" quotePrefix="0" xfId="0">
      <alignment vertical="center"/>
    </xf>
    <xf numFmtId="0" fontId="13" fillId="2" borderId="8" applyAlignment="1" pivotButton="0" quotePrefix="0" xfId="0">
      <alignment horizontal="center" vertical="center" wrapText="1"/>
    </xf>
    <xf numFmtId="0" fontId="16" fillId="2" borderId="2" applyAlignment="1" pivotButton="0" quotePrefix="0" xfId="0">
      <alignment horizontal="center" vertical="center" wrapText="1"/>
    </xf>
    <xf numFmtId="0" fontId="15" fillId="2" borderId="2" applyAlignment="1" pivotButton="0" quotePrefix="0" xfId="0">
      <alignment vertical="center" wrapText="1"/>
    </xf>
    <xf numFmtId="0" fontId="8" fillId="2" borderId="5" applyAlignment="1" pivotButton="0" quotePrefix="0" xfId="0">
      <alignment horizontal="left" vertical="center" wrapText="1"/>
    </xf>
    <xf numFmtId="0" fontId="18" fillId="2" borderId="8" applyAlignment="1" pivotButton="0" quotePrefix="0" xfId="0">
      <alignment horizontal="center" vertical="center" wrapText="1"/>
    </xf>
    <xf numFmtId="0" fontId="8" fillId="2" borderId="5" applyAlignment="1" pivotButton="0" quotePrefix="0" xfId="0">
      <alignment vertical="center" wrapText="1"/>
    </xf>
    <xf numFmtId="0" fontId="25" fillId="2" borderId="2" applyAlignment="1" pivotButton="0" quotePrefix="0" xfId="0">
      <alignment vertical="center" wrapText="1"/>
    </xf>
    <xf numFmtId="0" fontId="25" fillId="2" borderId="5" applyAlignment="1" pivotButton="0" quotePrefix="0" xfId="0">
      <alignment vertical="center" wrapText="1"/>
    </xf>
    <xf numFmtId="0" fontId="24" fillId="2" borderId="5" applyAlignment="1" pivotButton="0" quotePrefix="0" xfId="0">
      <alignment vertical="center" wrapText="1"/>
    </xf>
    <xf numFmtId="0" fontId="21" fillId="20" borderId="10" applyAlignment="1" pivotButton="0" quotePrefix="0" xfId="0">
      <alignment vertical="center"/>
    </xf>
    <xf numFmtId="0" fontId="18" fillId="20" borderId="2" applyAlignment="1" pivotButton="0" quotePrefix="0" xfId="0">
      <alignment horizontal="center" vertical="center" wrapText="1"/>
    </xf>
    <xf numFmtId="0" fontId="18" fillId="20" borderId="8" applyAlignment="1" pivotButton="0" quotePrefix="0" xfId="0">
      <alignment horizontal="center" vertical="center" wrapText="1"/>
    </xf>
    <xf numFmtId="0" fontId="18" fillId="20" borderId="2" applyAlignment="1" pivotButton="0" quotePrefix="0" xfId="0">
      <alignment vertical="center" wrapText="1"/>
    </xf>
    <xf numFmtId="0" fontId="6" fillId="20" borderId="2" applyAlignment="1" pivotButton="0" quotePrefix="0" xfId="0">
      <alignment horizontal="center" vertical="center" wrapText="1"/>
    </xf>
    <xf numFmtId="0" fontId="6" fillId="20" borderId="2" applyAlignment="1" pivotButton="0" quotePrefix="0" xfId="0">
      <alignment horizontal="left" vertical="center" wrapText="1"/>
    </xf>
    <xf numFmtId="0" fontId="16" fillId="20" borderId="8" applyAlignment="1" pivotButton="0" quotePrefix="0" xfId="0">
      <alignment horizontal="center" vertical="center" wrapText="1"/>
    </xf>
    <xf numFmtId="0" fontId="16" fillId="20" borderId="8" applyAlignment="1" pivotButton="0" quotePrefix="0" xfId="0">
      <alignment vertical="center"/>
    </xf>
    <xf numFmtId="0" fontId="16" fillId="20" borderId="8" applyAlignment="1" pivotButton="0" quotePrefix="0" xfId="0">
      <alignment vertical="center" wrapText="1"/>
    </xf>
    <xf numFmtId="0" fontId="39" fillId="20" borderId="8" applyAlignment="1" pivotButton="0" quotePrefix="0" xfId="0">
      <alignment horizontal="center" vertical="center" wrapText="1"/>
    </xf>
    <xf numFmtId="0" fontId="39" fillId="16" borderId="8" applyAlignment="1" pivotButton="0" quotePrefix="0" xfId="0">
      <alignment horizontal="center" vertical="center" wrapText="1"/>
    </xf>
    <xf numFmtId="0" fontId="18" fillId="2" borderId="2" applyAlignment="1" pivotButton="0" quotePrefix="0" xfId="0">
      <alignment horizontal="left" vertical="center" wrapText="1"/>
    </xf>
    <xf numFmtId="0" fontId="15" fillId="2" borderId="8" applyAlignment="1" pivotButton="0" quotePrefix="0" xfId="0">
      <alignment vertical="center" wrapText="1"/>
    </xf>
    <xf numFmtId="0" fontId="40" fillId="2" borderId="2" applyAlignment="1" pivotButton="0" quotePrefix="0" xfId="0">
      <alignment vertical="center" wrapText="1"/>
    </xf>
    <xf numFmtId="0" fontId="4" fillId="2" borderId="10" applyAlignment="1" pivotButton="0" quotePrefix="0" xfId="0">
      <alignment vertical="center"/>
    </xf>
    <xf numFmtId="0" fontId="41" fillId="2" borderId="2" applyAlignment="1" pivotButton="0" quotePrefix="0" xfId="0">
      <alignment vertical="center" wrapText="1"/>
    </xf>
    <xf numFmtId="0" fontId="6" fillId="2" borderId="0" applyAlignment="1" pivotButton="0" quotePrefix="0" xfId="0">
      <alignment vertical="center"/>
    </xf>
    <xf numFmtId="0" fontId="30" fillId="2" borderId="0" applyAlignment="1" pivotButton="0" quotePrefix="0" xfId="0">
      <alignment horizontal="right" vertical="center"/>
    </xf>
    <xf numFmtId="0" fontId="8" fillId="2" borderId="0" applyAlignment="1" pivotButton="0" quotePrefix="0" xfId="0">
      <alignment horizontal="left" vertical="center"/>
    </xf>
    <xf numFmtId="0" fontId="33" fillId="12" borderId="8" applyAlignment="1" pivotButton="0" quotePrefix="0" xfId="0">
      <alignment horizontal="center" vertical="center"/>
    </xf>
    <xf numFmtId="0" fontId="33" fillId="13" borderId="8" applyAlignment="1" pivotButton="0" quotePrefix="0" xfId="0">
      <alignment horizontal="center" vertical="center"/>
    </xf>
    <xf numFmtId="0" fontId="33" fillId="10" borderId="8" applyAlignment="1" pivotButton="0" quotePrefix="0" xfId="0">
      <alignment horizontal="center" vertical="center"/>
    </xf>
    <xf numFmtId="164" fontId="8" fillId="2" borderId="8" applyAlignment="1" pivotButton="0" quotePrefix="0" xfId="0">
      <alignment vertical="center"/>
    </xf>
    <xf numFmtId="0" fontId="8" fillId="2" borderId="3" applyAlignment="1" pivotButton="0" quotePrefix="0" xfId="0">
      <alignment vertical="center"/>
    </xf>
    <xf numFmtId="0" fontId="23" fillId="11" borderId="8" applyAlignment="1" pivotButton="0" quotePrefix="0" xfId="0">
      <alignment horizontal="center" vertical="center"/>
    </xf>
    <xf numFmtId="0" fontId="30" fillId="10" borderId="8" applyAlignment="1" pivotButton="0" quotePrefix="0" xfId="0">
      <alignment horizontal="right" vertical="center"/>
    </xf>
    <xf numFmtId="0" fontId="8" fillId="11" borderId="14" applyAlignment="1" pivotButton="0" quotePrefix="0" xfId="0">
      <alignment horizontal="center" vertical="center"/>
    </xf>
    <xf numFmtId="0" fontId="8" fillId="2" borderId="14" applyAlignment="1" pivotButton="0" quotePrefix="0" xfId="0">
      <alignment horizontal="center" vertical="center"/>
    </xf>
    <xf numFmtId="0" fontId="8" fillId="5" borderId="8" applyAlignment="1" pivotButton="0" quotePrefix="0" xfId="0">
      <alignment horizontal="center" vertical="center"/>
    </xf>
    <xf numFmtId="0" fontId="8" fillId="2" borderId="8" applyAlignment="1" pivotButton="0" quotePrefix="0" xfId="0">
      <alignment horizontal="right" vertical="center"/>
    </xf>
    <xf numFmtId="165" fontId="8" fillId="2" borderId="8" applyAlignment="1" pivotButton="0" quotePrefix="0" xfId="0">
      <alignment horizontal="right" vertical="center" wrapText="1"/>
    </xf>
    <xf numFmtId="165" fontId="8" fillId="2" borderId="8" applyAlignment="1" pivotButton="0" quotePrefix="0" xfId="0">
      <alignment horizontal="right" vertical="center"/>
    </xf>
    <xf numFmtId="0" fontId="30" fillId="10" borderId="21" applyAlignment="1" pivotButton="0" quotePrefix="0" xfId="0">
      <alignment horizontal="center" vertical="center"/>
    </xf>
    <xf numFmtId="0" fontId="30" fillId="10" borderId="22" applyAlignment="1" pivotButton="0" quotePrefix="0" xfId="0">
      <alignment horizontal="right" vertical="center"/>
    </xf>
    <xf numFmtId="0" fontId="7" fillId="2" borderId="15" applyAlignment="1" pivotButton="0" quotePrefix="0" xfId="0">
      <alignment horizontal="center" vertical="center"/>
    </xf>
    <xf numFmtId="0" fontId="12" fillId="2" borderId="8" applyAlignment="1" pivotButton="0" quotePrefix="0" xfId="0">
      <alignment horizontal="center" vertical="center"/>
    </xf>
    <xf numFmtId="0" fontId="8" fillId="11" borderId="8" applyAlignment="1" pivotButton="0" quotePrefix="0" xfId="0">
      <alignment horizontal="center" vertical="center"/>
    </xf>
    <xf numFmtId="0" fontId="8" fillId="11" borderId="8" applyAlignment="1" pivotButton="0" quotePrefix="0" xfId="0">
      <alignment horizontal="left" vertical="center"/>
    </xf>
    <xf numFmtId="0" fontId="42" fillId="2" borderId="8" applyAlignment="1" pivotButton="0" quotePrefix="0" xfId="0">
      <alignment vertical="center"/>
    </xf>
    <xf numFmtId="0" fontId="42" fillId="2" borderId="8" applyAlignment="1" pivotButton="0" quotePrefix="0" xfId="0">
      <alignment vertical="center" wrapText="1"/>
    </xf>
    <xf numFmtId="0" fontId="16" fillId="2" borderId="8" applyAlignment="1" pivotButton="0" quotePrefix="0" xfId="0">
      <alignment horizontal="center" vertical="center"/>
    </xf>
    <xf numFmtId="0" fontId="8" fillId="22" borderId="8" applyAlignment="1" pivotButton="0" quotePrefix="0" xfId="0">
      <alignment horizontal="center" vertical="center" wrapText="1"/>
    </xf>
    <xf numFmtId="0" fontId="16" fillId="22" borderId="8" applyAlignment="1" pivotButton="0" quotePrefix="0" xfId="0">
      <alignment horizontal="center" vertical="center"/>
    </xf>
    <xf numFmtId="0" fontId="16" fillId="22" borderId="8" applyAlignment="1" pivotButton="0" quotePrefix="0" xfId="0">
      <alignment horizontal="center" vertical="center" wrapText="1"/>
    </xf>
    <xf numFmtId="0" fontId="16" fillId="22" borderId="8" applyAlignment="1" pivotButton="0" quotePrefix="0" xfId="0">
      <alignment vertical="center" wrapText="1"/>
    </xf>
    <xf numFmtId="0" fontId="11" fillId="22" borderId="8" applyAlignment="1" pivotButton="0" quotePrefix="0" xfId="0">
      <alignment horizontal="center" vertical="center" wrapText="1"/>
    </xf>
    <xf numFmtId="0" fontId="8" fillId="22" borderId="8" applyAlignment="1" pivotButton="0" quotePrefix="0" xfId="0">
      <alignment horizontal="center" vertical="center"/>
    </xf>
    <xf numFmtId="10" fontId="8" fillId="2" borderId="8" applyAlignment="1" pivotButton="0" quotePrefix="0" xfId="0">
      <alignment horizontal="center" vertical="center" wrapText="1"/>
    </xf>
    <xf numFmtId="0" fontId="43" fillId="2" borderId="0" applyAlignment="1" pivotButton="0" quotePrefix="0" xfId="0">
      <alignment vertical="center"/>
    </xf>
    <xf numFmtId="0" fontId="19" fillId="2" borderId="0" applyAlignment="1" pivotButton="0" quotePrefix="0" xfId="0">
      <alignment vertical="center" wrapText="1"/>
    </xf>
    <xf numFmtId="0" fontId="18" fillId="2" borderId="0" applyAlignment="1" pivotButton="0" quotePrefix="0" xfId="0">
      <alignment horizontal="left" vertical="center"/>
    </xf>
    <xf numFmtId="0" fontId="8" fillId="19" borderId="8" applyAlignment="1" pivotButton="0" quotePrefix="0" xfId="0">
      <alignment vertical="center" wrapText="1"/>
    </xf>
    <xf numFmtId="0" fontId="11" fillId="11" borderId="24" applyAlignment="1" pivotButton="0" quotePrefix="0" xfId="0">
      <alignment horizontal="center" vertical="center" wrapText="1"/>
    </xf>
    <xf numFmtId="0" fontId="30" fillId="10" borderId="19" applyAlignment="1" pivotButton="0" quotePrefix="0" xfId="0">
      <alignment horizontal="right" vertical="center"/>
    </xf>
    <xf numFmtId="165" fontId="30" fillId="10" borderId="19" applyAlignment="1" pivotButton="0" quotePrefix="0" xfId="0">
      <alignment horizontal="right" vertical="center"/>
    </xf>
    <xf numFmtId="165" fontId="30" fillId="10" borderId="19" applyAlignment="1" pivotButton="0" quotePrefix="0" xfId="0">
      <alignment horizontal="right" vertical="center" wrapText="1"/>
    </xf>
    <xf numFmtId="0" fontId="30" fillId="10" borderId="20" applyAlignment="1" pivotButton="0" quotePrefix="0" xfId="0">
      <alignment horizontal="right" vertical="center"/>
    </xf>
    <xf numFmtId="0" fontId="8" fillId="2" borderId="3" applyAlignment="1" pivotButton="0" quotePrefix="0" xfId="0">
      <alignment horizontal="right" vertical="center" wrapText="1"/>
    </xf>
    <xf numFmtId="0" fontId="30" fillId="10" borderId="23" applyAlignment="1" pivotButton="0" quotePrefix="0" xfId="0">
      <alignment horizontal="right" vertical="center"/>
    </xf>
    <xf numFmtId="0" fontId="11" fillId="2" borderId="0" applyAlignment="1" pivotButton="0" quotePrefix="0" xfId="0">
      <alignment horizontal="center" vertical="center" wrapText="1"/>
    </xf>
    <xf numFmtId="0" fontId="36" fillId="11" borderId="8" applyAlignment="1" pivotButton="0" quotePrefix="0" xfId="0">
      <alignment horizontal="left" vertical="center" wrapText="1"/>
    </xf>
    <xf numFmtId="0" fontId="42" fillId="2" borderId="8" applyAlignment="1" pivotButton="0" quotePrefix="0" xfId="0">
      <alignment horizontal="center" vertical="center"/>
    </xf>
    <xf numFmtId="0" fontId="3" fillId="15" borderId="8" applyAlignment="1" pivotButton="0" quotePrefix="0" xfId="0">
      <alignment vertical="center"/>
    </xf>
    <xf numFmtId="0" fontId="6" fillId="15" borderId="8" applyAlignment="1" pivotButton="0" quotePrefix="0" xfId="0">
      <alignment vertical="center" wrapText="1"/>
    </xf>
    <xf numFmtId="0" fontId="8" fillId="2" borderId="5" applyAlignment="1" pivotButton="0" quotePrefix="0" xfId="0">
      <alignment horizontal="left" vertical="center"/>
    </xf>
    <xf numFmtId="0" fontId="8" fillId="2" borderId="15" applyAlignment="1" pivotButton="0" quotePrefix="0" xfId="0">
      <alignment horizontal="center" vertical="center"/>
    </xf>
    <xf numFmtId="0" fontId="7" fillId="2" borderId="8" applyAlignment="1" pivotButton="0" quotePrefix="0" xfId="0">
      <alignment horizontal="center" vertical="center" wrapText="1"/>
    </xf>
    <xf numFmtId="0" fontId="8" fillId="2" borderId="17" applyAlignment="1" pivotButton="0" quotePrefix="0" xfId="0">
      <alignment vertical="center"/>
    </xf>
    <xf numFmtId="0" fontId="12" fillId="2" borderId="0" applyAlignment="1" pivotButton="0" quotePrefix="0" xfId="0">
      <alignment vertical="center"/>
    </xf>
    <xf numFmtId="0" fontId="6" fillId="2" borderId="0" applyAlignment="1" pivotButton="0" quotePrefix="0" xfId="0">
      <alignment vertical="center" wrapText="1"/>
    </xf>
    <xf numFmtId="0" fontId="8" fillId="17" borderId="8" applyAlignment="1" pivotButton="0" quotePrefix="0" xfId="0">
      <alignment vertical="center" wrapText="1"/>
    </xf>
    <xf numFmtId="0" fontId="8" fillId="24" borderId="8" applyAlignment="1" pivotButton="0" quotePrefix="0" xfId="0">
      <alignment vertical="center" wrapText="1"/>
    </xf>
    <xf numFmtId="0" fontId="8" fillId="16" borderId="8" applyAlignment="1" pivotButton="0" quotePrefix="0" xfId="0">
      <alignment vertical="center" wrapText="1"/>
    </xf>
    <xf numFmtId="0" fontId="30" fillId="10" borderId="19" applyAlignment="1" pivotButton="0" quotePrefix="0" xfId="0">
      <alignment horizontal="center" vertical="center" wrapText="1"/>
    </xf>
    <xf numFmtId="0" fontId="7" fillId="2" borderId="0" applyAlignment="1" pivotButton="0" quotePrefix="0" xfId="0">
      <alignment vertical="center"/>
    </xf>
    <xf numFmtId="165" fontId="6" fillId="2" borderId="8" applyAlignment="1" pivotButton="0" quotePrefix="0" xfId="0">
      <alignment horizontal="right" vertical="center"/>
    </xf>
    <xf numFmtId="0" fontId="8" fillId="2" borderId="3" applyAlignment="1" pivotButton="0" quotePrefix="0" xfId="0">
      <alignment horizontal="right" vertical="center"/>
    </xf>
    <xf numFmtId="0" fontId="8" fillId="2" borderId="26" applyAlignment="1" pivotButton="0" quotePrefix="0" xfId="0">
      <alignment horizontal="left" vertical="center" wrapText="1"/>
    </xf>
    <xf numFmtId="0" fontId="11" fillId="2" borderId="17" applyAlignment="1" pivotButton="0" quotePrefix="0" xfId="0">
      <alignment horizontal="center" vertical="center"/>
    </xf>
    <xf numFmtId="0" fontId="35" fillId="2" borderId="0" applyAlignment="1" pivotButton="0" quotePrefix="0" xfId="0">
      <alignment horizontal="center" vertical="center"/>
    </xf>
    <xf numFmtId="0" fontId="11" fillId="2" borderId="0" applyAlignment="1" pivotButton="0" quotePrefix="0" xfId="0">
      <alignment horizontal="center" vertical="center"/>
    </xf>
    <xf numFmtId="19" fontId="36" fillId="11" borderId="8" applyAlignment="1" pivotButton="0" quotePrefix="0" xfId="0">
      <alignment horizontal="left" vertical="center" wrapText="1"/>
    </xf>
    <xf numFmtId="0" fontId="16" fillId="2" borderId="15" applyAlignment="1" pivotButton="0" quotePrefix="0" xfId="0">
      <alignment horizontal="center" vertical="center" wrapText="1"/>
    </xf>
    <xf numFmtId="0" fontId="6" fillId="2" borderId="12" applyAlignment="1" pivotButton="0" quotePrefix="0" xfId="0">
      <alignment vertical="center" wrapText="1"/>
    </xf>
    <xf numFmtId="0" fontId="34" fillId="11" borderId="8" applyAlignment="1" pivotButton="0" quotePrefix="0" xfId="0">
      <alignment horizontal="center" vertical="center"/>
    </xf>
    <xf numFmtId="0" fontId="11" fillId="11" borderId="24" applyAlignment="1" pivotButton="0" quotePrefix="0" xfId="0">
      <alignment horizontal="center" vertical="center"/>
    </xf>
    <xf numFmtId="0" fontId="30" fillId="10" borderId="23" applyAlignment="1" pivotButton="0" quotePrefix="0" xfId="0">
      <alignment horizontal="center" vertical="center"/>
    </xf>
    <xf numFmtId="0" fontId="30" fillId="2" borderId="17" applyAlignment="1" pivotButton="0" quotePrefix="0" xfId="0">
      <alignment vertical="center" wrapText="1"/>
    </xf>
    <xf numFmtId="0" fontId="30" fillId="2" borderId="0" applyAlignment="1" pivotButton="0" quotePrefix="0" xfId="0">
      <alignment vertical="center" wrapText="1"/>
    </xf>
    <xf numFmtId="0" fontId="43" fillId="2" borderId="0" applyAlignment="1" pivotButton="0" quotePrefix="0" xfId="0">
      <alignment vertical="center" wrapText="1"/>
    </xf>
    <xf numFmtId="0" fontId="44" fillId="2" borderId="0" applyAlignment="1" pivotButton="0" quotePrefix="0" xfId="0">
      <alignment vertical="center"/>
    </xf>
    <xf numFmtId="0" fontId="8" fillId="2" borderId="26" applyAlignment="1" pivotButton="0" quotePrefix="0" xfId="0">
      <alignment vertical="center"/>
    </xf>
    <xf numFmtId="0" fontId="8" fillId="10" borderId="22" applyAlignment="1" pivotButton="0" quotePrefix="0" xfId="0">
      <alignment vertical="center"/>
    </xf>
    <xf numFmtId="0" fontId="8" fillId="10" borderId="23" applyAlignment="1" pivotButton="0" quotePrefix="0" xfId="0">
      <alignment vertical="center"/>
    </xf>
    <xf numFmtId="0" fontId="8" fillId="5" borderId="8" applyAlignment="1" pivotButton="0" quotePrefix="0" xfId="0">
      <alignment vertical="center"/>
    </xf>
    <xf numFmtId="165" fontId="8" fillId="2" borderId="8" applyAlignment="1" pivotButton="0" quotePrefix="0" xfId="0">
      <alignment vertical="center"/>
    </xf>
    <xf numFmtId="0" fontId="27" fillId="25" borderId="0" applyAlignment="1" pivotButton="0" quotePrefix="0" xfId="0">
      <alignment horizontal="left" vertical="center"/>
    </xf>
    <xf numFmtId="0" fontId="8" fillId="2" borderId="8" applyAlignment="1" pivotButton="0" quotePrefix="1" xfId="0">
      <alignment horizontal="left" vertical="center" wrapText="1"/>
    </xf>
    <xf numFmtId="0" fontId="8" fillId="2" borderId="26" applyAlignment="1" pivotButton="0" quotePrefix="0" xfId="0">
      <alignment horizontal="center" vertical="center" wrapText="1"/>
    </xf>
    <xf numFmtId="0" fontId="35" fillId="2" borderId="0" applyAlignment="1" pivotButton="0" quotePrefix="0" xfId="0">
      <alignment horizontal="left" vertical="center"/>
    </xf>
    <xf numFmtId="0" fontId="35" fillId="2" borderId="17"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9" fillId="17" borderId="8" applyAlignment="1" pivotButton="0" quotePrefix="0" xfId="0">
      <alignment vertical="center"/>
    </xf>
    <xf numFmtId="0" fontId="29" fillId="12" borderId="8" applyAlignment="1" pivotButton="0" quotePrefix="0" xfId="0">
      <alignment horizontal="center" vertical="center"/>
    </xf>
    <xf numFmtId="0" fontId="29" fillId="13" borderId="8" applyAlignment="1" pivotButton="0" quotePrefix="0" xfId="0">
      <alignment horizontal="center" vertical="center"/>
    </xf>
    <xf numFmtId="0" fontId="29" fillId="10" borderId="8" applyAlignment="1" pivotButton="0" quotePrefix="0" xfId="0">
      <alignment horizontal="center" vertical="center"/>
    </xf>
    <xf numFmtId="164" fontId="8" fillId="0" borderId="8" applyAlignment="1" pivotButton="0" quotePrefix="0" xfId="0">
      <alignment horizontal="center" vertical="center" wrapText="1"/>
    </xf>
    <xf numFmtId="0" fontId="18" fillId="0" borderId="0" applyAlignment="1" pivotButton="0" quotePrefix="0" xfId="0">
      <alignment horizontal="left" vertical="center"/>
    </xf>
    <xf numFmtId="0" fontId="8" fillId="0" borderId="8" applyAlignment="1" pivotButton="0" quotePrefix="0" xfId="0">
      <alignment horizontal="right" vertical="center"/>
    </xf>
    <xf numFmtId="0" fontId="8" fillId="0" borderId="3" applyAlignment="1" pivotButton="0" quotePrefix="0" xfId="0">
      <alignment horizontal="right" vertical="center"/>
    </xf>
    <xf numFmtId="0" fontId="8" fillId="2" borderId="26" applyAlignment="1" pivotButton="0" quotePrefix="0" xfId="0">
      <alignment horizontal="center" vertical="center"/>
    </xf>
    <xf numFmtId="165" fontId="8" fillId="0" borderId="8" applyAlignment="1" pivotButton="0" quotePrefix="0" xfId="0">
      <alignment horizontal="right" vertical="center"/>
    </xf>
    <xf numFmtId="0" fontId="11" fillId="0" borderId="0" applyAlignment="1" pivotButton="0" quotePrefix="0" xfId="0">
      <alignment horizontal="center" vertical="center"/>
    </xf>
    <xf numFmtId="0" fontId="35" fillId="0" borderId="0" applyAlignment="1" pivotButton="0" quotePrefix="0" xfId="0">
      <alignment horizontal="center" vertical="center"/>
    </xf>
    <xf numFmtId="0" fontId="35" fillId="14" borderId="0" applyAlignment="1" pivotButton="0" quotePrefix="0" xfId="0">
      <alignment horizontal="left" vertical="center"/>
    </xf>
    <xf numFmtId="0" fontId="35" fillId="14" borderId="17" applyAlignment="1" pivotButton="0" quotePrefix="0" xfId="0">
      <alignment horizontal="left" vertical="center"/>
    </xf>
    <xf numFmtId="0" fontId="8" fillId="4" borderId="8" applyAlignment="1" pivotButton="0" quotePrefix="0" xfId="0">
      <alignment vertical="center" wrapText="1"/>
    </xf>
    <xf numFmtId="0" fontId="8" fillId="0" borderId="8" applyAlignment="1" pivotButton="0" quotePrefix="0" xfId="0">
      <alignment vertical="top" wrapText="1"/>
    </xf>
    <xf numFmtId="0" fontId="8" fillId="0" borderId="0" applyAlignment="1" pivotButton="0" quotePrefix="0" xfId="0">
      <alignment horizontal="left" vertical="center" wrapText="1"/>
    </xf>
    <xf numFmtId="0" fontId="17" fillId="0" borderId="0" applyAlignment="1" pivotButton="0" quotePrefix="0" xfId="0">
      <alignment vertical="center" wrapText="1"/>
    </xf>
    <xf numFmtId="0" fontId="10" fillId="13" borderId="8" applyAlignment="1" pivotButton="0" quotePrefix="0" xfId="0">
      <alignment horizontal="center" vertical="center"/>
    </xf>
    <xf numFmtId="0" fontId="10" fillId="10" borderId="8" applyAlignment="1" pivotButton="0" quotePrefix="0" xfId="0">
      <alignment horizontal="center" vertical="center"/>
    </xf>
    <xf numFmtId="0" fontId="6" fillId="11" borderId="8" applyAlignment="1" pivotButton="0" quotePrefix="0" xfId="0">
      <alignment horizontal="center" vertical="center"/>
    </xf>
    <xf numFmtId="165" fontId="6" fillId="0" borderId="8" applyAlignment="1" pivotButton="0" quotePrefix="0" xfId="0">
      <alignment horizontal="center" vertical="center"/>
    </xf>
    <xf numFmtId="165" fontId="6" fillId="2" borderId="8" applyAlignment="1" pivotButton="0" quotePrefix="0" xfId="0">
      <alignment horizontal="center" vertical="center"/>
    </xf>
    <xf numFmtId="0" fontId="7" fillId="5" borderId="8" applyAlignment="1" pivotButton="0" quotePrefix="0" xfId="0">
      <alignment horizontal="center" vertical="center"/>
    </xf>
    <xf numFmtId="0" fontId="12" fillId="5" borderId="8" applyAlignment="1" pivotButton="0" quotePrefix="0" xfId="0">
      <alignment horizontal="center" vertical="center"/>
    </xf>
    <xf numFmtId="165" fontId="8" fillId="11" borderId="8" applyAlignment="1" pivotButton="0" quotePrefix="0" xfId="0">
      <alignment horizontal="center" vertical="center"/>
    </xf>
    <xf numFmtId="165" fontId="6" fillId="11" borderId="8" applyAlignment="1" pivotButton="0" quotePrefix="0" xfId="0">
      <alignment horizontal="center" vertical="center"/>
    </xf>
    <xf numFmtId="0" fontId="36" fillId="11" borderId="8" applyAlignment="1" pivotButton="0" quotePrefix="0" xfId="0">
      <alignment horizontal="center" vertical="center"/>
    </xf>
    <xf numFmtId="0" fontId="36" fillId="6" borderId="8" applyAlignment="1" pivotButton="0" quotePrefix="0" xfId="0">
      <alignment horizontal="center" vertical="center"/>
    </xf>
    <xf numFmtId="0" fontId="30" fillId="0" borderId="0" applyAlignment="1" pivotButton="0" quotePrefix="0" xfId="0">
      <alignment vertical="center"/>
    </xf>
    <xf numFmtId="0" fontId="8" fillId="2" borderId="8" applyAlignment="1" pivotButton="0" quotePrefix="0" xfId="0">
      <alignment wrapText="1"/>
    </xf>
    <xf numFmtId="0" fontId="45" fillId="2" borderId="8" applyAlignment="1" pivotButton="0" quotePrefix="0" xfId="0">
      <alignment horizontal="left" vertical="center" wrapText="1"/>
    </xf>
    <xf numFmtId="0" fontId="6" fillId="0" borderId="0" applyAlignment="1" pivotButton="0" quotePrefix="0" xfId="0">
      <alignment vertical="center"/>
    </xf>
    <xf numFmtId="0" fontId="34" fillId="0" borderId="8" applyAlignment="1" pivotButton="0" quotePrefix="0" xfId="0">
      <alignment horizontal="center" vertical="center"/>
    </xf>
    <xf numFmtId="0" fontId="8" fillId="2" borderId="8" pivotButton="0" quotePrefix="0" xfId="0"/>
    <xf numFmtId="0" fontId="8" fillId="0" borderId="5" applyAlignment="1" pivotButton="0" quotePrefix="0" xfId="0">
      <alignment horizontal="center" vertical="center" wrapText="1"/>
    </xf>
    <xf numFmtId="0" fontId="2" fillId="0" borderId="5" applyAlignment="1" pivotButton="0" quotePrefix="0" xfId="0">
      <alignment vertical="center"/>
    </xf>
    <xf numFmtId="0" fontId="2" fillId="0" borderId="4" applyAlignment="1" pivotButton="0" quotePrefix="0" xfId="0">
      <alignment vertical="center"/>
    </xf>
    <xf numFmtId="0" fontId="2" fillId="0" borderId="7" applyAlignment="1" pivotButton="0" quotePrefix="0" xfId="0">
      <alignment vertical="center"/>
    </xf>
    <xf numFmtId="0" fontId="2" fillId="0" borderId="9" applyAlignment="1" pivotButton="0" quotePrefix="0" xfId="0">
      <alignment vertical="center"/>
    </xf>
    <xf numFmtId="0" fontId="2" fillId="0" borderId="10" applyAlignment="1" pivotButton="0" quotePrefix="0" xfId="0">
      <alignment vertical="center"/>
    </xf>
    <xf numFmtId="0" fontId="2" fillId="0" borderId="11" applyAlignment="1" pivotButton="0" quotePrefix="0" xfId="0">
      <alignment vertical="center"/>
    </xf>
    <xf numFmtId="0" fontId="2" fillId="0" borderId="2" applyAlignment="1" pivotButton="0" quotePrefix="0" xfId="0">
      <alignment vertical="center"/>
    </xf>
    <xf numFmtId="0" fontId="2" fillId="0" borderId="1" applyAlignment="1" pivotButton="0" quotePrefix="0" xfId="0">
      <alignment vertical="center"/>
    </xf>
    <xf numFmtId="0" fontId="2" fillId="0" borderId="13" applyAlignment="1" pivotButton="0" quotePrefix="0" xfId="0">
      <alignment vertical="center"/>
    </xf>
    <xf numFmtId="0" fontId="0" fillId="0" borderId="0" applyAlignment="1" pivotButton="0" quotePrefix="0" xfId="0">
      <alignment vertical="center"/>
    </xf>
    <xf numFmtId="0" fontId="2" fillId="0" borderId="15" applyAlignment="1" pivotButton="0" quotePrefix="0" xfId="0">
      <alignment vertical="center"/>
    </xf>
    <xf numFmtId="0" fontId="2" fillId="0" borderId="16" applyAlignment="1" pivotButton="0" quotePrefix="0" xfId="0">
      <alignment vertical="center"/>
    </xf>
    <xf numFmtId="0" fontId="8" fillId="0" borderId="3" applyAlignment="1" pivotButton="0" quotePrefix="0" xfId="0">
      <alignment horizontal="center" vertical="center"/>
    </xf>
    <xf numFmtId="0" fontId="11" fillId="8" borderId="3" applyAlignment="1" pivotButton="0" quotePrefix="0" xfId="0">
      <alignment horizontal="center" vertical="center" wrapText="1"/>
    </xf>
    <xf numFmtId="0" fontId="11" fillId="9" borderId="3" applyAlignment="1" pivotButton="0" quotePrefix="0" xfId="0">
      <alignment horizontal="center" vertical="center" wrapText="1"/>
    </xf>
    <xf numFmtId="0" fontId="11" fillId="11" borderId="3" applyAlignment="1" pivotButton="0" quotePrefix="0" xfId="0">
      <alignment horizontal="center" vertical="center"/>
    </xf>
    <xf numFmtId="0" fontId="11" fillId="7" borderId="3" applyAlignment="1" pivotButton="0" quotePrefix="0" xfId="0">
      <alignment horizontal="center" vertical="center" wrapText="1"/>
    </xf>
    <xf numFmtId="0" fontId="8" fillId="2" borderId="3" applyAlignment="1" pivotButton="0" quotePrefix="0" xfId="0">
      <alignment horizontal="center" vertical="center" wrapText="1"/>
    </xf>
    <xf numFmtId="0" fontId="11" fillId="2" borderId="3" applyAlignment="1" pivotButton="0" quotePrefix="0" xfId="0">
      <alignment horizontal="center" vertical="center" wrapText="1"/>
    </xf>
    <xf numFmtId="0" fontId="30" fillId="10" borderId="3" applyAlignment="1" pivotButton="0" quotePrefix="0" xfId="0">
      <alignment horizontal="center" vertical="center" wrapText="1"/>
    </xf>
    <xf numFmtId="0" fontId="32" fillId="21" borderId="6" applyAlignment="1" pivotButton="0" quotePrefix="0" xfId="0">
      <alignment horizontal="center" vertical="center" wrapText="1"/>
    </xf>
    <xf numFmtId="0" fontId="8" fillId="2" borderId="14" applyAlignment="1" pivotButton="0" quotePrefix="0" xfId="0">
      <alignment horizontal="center" vertical="center" wrapText="1"/>
    </xf>
    <xf numFmtId="0" fontId="11" fillId="11" borderId="3" applyAlignment="1" pivotButton="0" quotePrefix="0" xfId="0">
      <alignment horizontal="center" vertical="center" wrapText="1"/>
    </xf>
    <xf numFmtId="0" fontId="8" fillId="11" borderId="3" applyAlignment="1" pivotButton="0" quotePrefix="0" xfId="0">
      <alignment horizontal="center" vertical="center" wrapText="1"/>
    </xf>
    <xf numFmtId="0" fontId="8" fillId="2" borderId="3" applyAlignment="1" pivotButton="0" quotePrefix="0" xfId="0">
      <alignment horizontal="center" vertical="center"/>
    </xf>
    <xf numFmtId="0" fontId="11" fillId="2" borderId="3" applyAlignment="1" pivotButton="0" quotePrefix="0" xfId="0">
      <alignment horizontal="center" vertical="center"/>
    </xf>
    <xf numFmtId="0" fontId="30" fillId="10" borderId="3" applyAlignment="1" pivotButton="0" quotePrefix="0" xfId="0">
      <alignment horizontal="center" vertical="center"/>
    </xf>
    <xf numFmtId="0" fontId="33" fillId="21" borderId="6" applyAlignment="1" pivotButton="0" quotePrefix="0" xfId="0">
      <alignment horizontal="center" vertical="center"/>
    </xf>
    <xf numFmtId="0" fontId="8" fillId="2" borderId="14" applyAlignment="1" pivotButton="0" quotePrefix="0" xfId="0">
      <alignment horizontal="center" vertical="center"/>
    </xf>
    <xf numFmtId="0" fontId="8" fillId="2" borderId="3" applyAlignment="1" pivotButton="0" quotePrefix="0" xfId="0">
      <alignment vertical="center"/>
    </xf>
    <xf numFmtId="0" fontId="2" fillId="0" borderId="25" applyAlignment="1" pivotButton="0" quotePrefix="0" xfId="0">
      <alignment vertical="center"/>
    </xf>
    <xf numFmtId="0" fontId="33" fillId="21" borderId="6" applyAlignment="1" pivotButton="0" quotePrefix="0" xfId="0">
      <alignment horizontal="center" vertical="center" wrapText="1"/>
    </xf>
    <xf numFmtId="0" fontId="36" fillId="11" borderId="3" applyAlignment="1" pivotButton="0" quotePrefix="0" xfId="0">
      <alignment horizontal="center" vertical="center" wrapText="1"/>
    </xf>
    <xf numFmtId="0" fontId="8" fillId="11" borderId="3" applyAlignment="1" pivotButton="0" quotePrefix="0" xfId="0">
      <alignment horizontal="center" vertical="center"/>
    </xf>
    <xf numFmtId="0" fontId="11" fillId="0" borderId="3" applyAlignment="1" pivotButton="0" quotePrefix="0" xfId="0">
      <alignment horizontal="center" vertical="center"/>
    </xf>
    <xf numFmtId="0" fontId="32" fillId="21" borderId="6" applyAlignment="1" pivotButton="0" quotePrefix="0" xfId="0">
      <alignment horizontal="center" vertical="center"/>
    </xf>
    <xf numFmtId="0" fontId="8" fillId="0" borderId="14" applyAlignment="1" pivotButton="0" quotePrefix="0" xfId="0">
      <alignment horizontal="center" vertical="center"/>
    </xf>
    <xf numFmtId="0" fontId="36" fillId="11" borderId="3" applyAlignment="1" pivotButton="0" quotePrefix="0" xfId="0">
      <alignment horizontal="center" vertical="center"/>
    </xf>
    <xf numFmtId="0" fontId="0" fillId="0" borderId="0" pivotButton="0" quotePrefix="0" xfId="0"/>
    <xf numFmtId="0" fontId="32" fillId="21" borderId="8" applyAlignment="1" pivotButton="0" quotePrefix="0" xfId="0">
      <alignment horizontal="center" vertical="center" wrapText="1"/>
    </xf>
    <xf numFmtId="0" fontId="0" fillId="0" borderId="13" pivotButton="0" quotePrefix="0" xfId="0"/>
    <xf numFmtId="0" fontId="0" fillId="0" borderId="7" pivotButton="0" quotePrefix="0" xfId="0"/>
    <xf numFmtId="0" fontId="0" fillId="0" borderId="4" pivotButton="0" quotePrefix="0" xfId="0"/>
    <xf numFmtId="0" fontId="0" fillId="0" borderId="18" pivotButton="0" quotePrefix="0" xfId="0"/>
    <xf numFmtId="0" fontId="0" fillId="0" borderId="26" pivotButton="0" quotePrefix="0" xfId="0"/>
    <xf numFmtId="0" fontId="0" fillId="0" borderId="10" pivotButton="0" quotePrefix="0" xfId="0"/>
    <xf numFmtId="0" fontId="0" fillId="0" borderId="11" pivotButton="0" quotePrefix="0" xfId="0"/>
    <xf numFmtId="0" fontId="0" fillId="0" borderId="1" pivotButton="0" quotePrefix="0" xfId="0"/>
    <xf numFmtId="0" fontId="0" fillId="0" borderId="12" pivotButton="0" quotePrefix="0" xfId="0"/>
    <xf numFmtId="164" fontId="8" fillId="2" borderId="8" applyAlignment="1" pivotButton="0" quotePrefix="0" xfId="0">
      <alignment horizontal="center" vertical="center" wrapText="1"/>
    </xf>
    <xf numFmtId="0" fontId="30" fillId="10" borderId="8" applyAlignment="1" pivotButton="0" quotePrefix="0" xfId="0">
      <alignment horizontal="center" vertical="center" wrapText="1"/>
    </xf>
    <xf numFmtId="165" fontId="30" fillId="10" borderId="8" applyAlignment="1" pivotButton="0" quotePrefix="0" xfId="0">
      <alignment horizontal="right" vertical="center" wrapText="1"/>
    </xf>
    <xf numFmtId="165" fontId="6" fillId="2" borderId="8" applyAlignment="1" pivotButton="0" quotePrefix="0" xfId="0">
      <alignment horizontal="right" vertical="center" wrapText="1"/>
    </xf>
    <xf numFmtId="0" fontId="0" fillId="0" borderId="16" pivotButton="0" quotePrefix="0" xfId="0"/>
    <xf numFmtId="0" fontId="0" fillId="0" borderId="15" pivotButton="0" quotePrefix="0" xfId="0"/>
    <xf numFmtId="0" fontId="33" fillId="21" borderId="8" applyAlignment="1" pivotButton="0" quotePrefix="0" xfId="0">
      <alignment horizontal="center" vertical="center"/>
    </xf>
    <xf numFmtId="164" fontId="8" fillId="2" borderId="8" applyAlignment="1" pivotButton="0" quotePrefix="0" xfId="0">
      <alignment vertical="center"/>
    </xf>
    <xf numFmtId="0" fontId="11" fillId="2" borderId="8" applyAlignment="1" pivotButton="0" quotePrefix="0" xfId="0">
      <alignment horizontal="center" vertical="center"/>
    </xf>
    <xf numFmtId="0" fontId="30" fillId="10" borderId="8" applyAlignment="1" pivotButton="0" quotePrefix="0" xfId="0">
      <alignment horizontal="center" vertical="center"/>
    </xf>
    <xf numFmtId="165" fontId="8" fillId="2" borderId="8" applyAlignment="1" pivotButton="0" quotePrefix="0" xfId="0">
      <alignment horizontal="right" vertical="center" wrapText="1"/>
    </xf>
    <xf numFmtId="165" fontId="8" fillId="2" borderId="8" applyAlignment="1" pivotButton="0" quotePrefix="0" xfId="0">
      <alignment horizontal="right" vertical="center"/>
    </xf>
    <xf numFmtId="0" fontId="33" fillId="21" borderId="8" applyAlignment="1" pivotButton="0" quotePrefix="0" xfId="0">
      <alignment horizontal="center" vertical="center" wrapText="1"/>
    </xf>
    <xf numFmtId="0" fontId="30" fillId="10" borderId="27" applyAlignment="1" pivotButton="0" quotePrefix="0" xfId="0">
      <alignment horizontal="center" vertical="center"/>
    </xf>
    <xf numFmtId="0" fontId="0" fillId="0" borderId="25" pivotButton="0" quotePrefix="0" xfId="0"/>
    <xf numFmtId="165" fontId="30" fillId="10" borderId="19" applyAlignment="1" pivotButton="0" quotePrefix="0" xfId="0">
      <alignment horizontal="right" vertical="center"/>
    </xf>
    <xf numFmtId="165" fontId="30" fillId="10" borderId="19" applyAlignment="1" pivotButton="0" quotePrefix="0" xfId="0">
      <alignment horizontal="right" vertical="center" wrapText="1"/>
    </xf>
    <xf numFmtId="165" fontId="6" fillId="2" borderId="8" applyAlignment="1" pivotButton="0" quotePrefix="0" xfId="0">
      <alignment horizontal="right" vertical="center"/>
    </xf>
    <xf numFmtId="165" fontId="8" fillId="2" borderId="8" applyAlignment="1" pivotButton="0" quotePrefix="0" xfId="0">
      <alignment vertical="center"/>
    </xf>
    <xf numFmtId="0" fontId="32" fillId="21" borderId="8" applyAlignment="1" pivotButton="0" quotePrefix="0" xfId="0">
      <alignment horizontal="center" vertical="center"/>
    </xf>
    <xf numFmtId="164" fontId="8" fillId="0" borderId="8" applyAlignment="1" pivotButton="0" quotePrefix="0" xfId="0">
      <alignment horizontal="center" vertical="center" wrapText="1"/>
    </xf>
    <xf numFmtId="0" fontId="11" fillId="0" borderId="8" applyAlignment="1" pivotButton="0" quotePrefix="0" xfId="0">
      <alignment horizontal="center" vertical="center"/>
    </xf>
    <xf numFmtId="165" fontId="8" fillId="0" borderId="8" applyAlignment="1" pivotButton="0" quotePrefix="0" xfId="0">
      <alignment horizontal="right" vertical="center"/>
    </xf>
    <xf numFmtId="165" fontId="6" fillId="0" borderId="8" applyAlignment="1" pivotButton="0" quotePrefix="0" xfId="0">
      <alignment horizontal="center" vertical="center"/>
    </xf>
    <xf numFmtId="165" fontId="6" fillId="2" borderId="8" applyAlignment="1" pivotButton="0" quotePrefix="0" xfId="0">
      <alignment horizontal="center" vertical="center"/>
    </xf>
    <xf numFmtId="165" fontId="8" fillId="11" borderId="8" applyAlignment="1" pivotButton="0" quotePrefix="0" xfId="0">
      <alignment horizontal="center" vertical="center"/>
    </xf>
    <xf numFmtId="165" fontId="6" fillId="11" borderId="8" applyAlignment="1" pivotButton="0" quotePrefix="0" xfId="0">
      <alignment horizontal="center" vertical="center"/>
    </xf>
  </cellXfs>
  <cellStyles count="1">
    <cellStyle name="표준" xfId="0" builtinId="0"/>
  </cellStyles>
  <dxfs count="127">
    <dxf>
      <font>
        <b val="1"/>
        <color rgb="FF0000FF"/>
      </font>
      <fill>
        <patternFill/>
      </fill>
    </dxf>
    <dxf>
      <font>
        <b val="1"/>
      </font>
      <fill>
        <patternFill patternType="solid">
          <fgColor rgb="FFF2DBDB"/>
          <bgColor rgb="FFF2DBDB"/>
        </patternFill>
      </fill>
    </dxf>
    <dxf>
      <font>
        <b val="1"/>
      </font>
      <fill>
        <patternFill patternType="solid">
          <fgColor rgb="FFDAEEF3"/>
          <bgColor rgb="FFDAEEF3"/>
        </patternFill>
      </fill>
    </dxf>
    <dxf>
      <font>
        <b val="1"/>
      </font>
      <fill>
        <patternFill patternType="solid">
          <fgColor rgb="FFEAF1DD"/>
          <bgColor rgb="FFEAF1DD"/>
        </patternFill>
      </fill>
    </dxf>
    <dxf>
      <font>
        <b val="1"/>
        <color rgb="FF000000"/>
      </font>
      <fill>
        <patternFill patternType="solid">
          <fgColor rgb="FFDAEEF3"/>
          <bgColor rgb="FFDAEEF3"/>
        </patternFill>
      </fill>
    </dxf>
    <dxf>
      <font>
        <b val="1"/>
        <color rgb="FF000000"/>
      </font>
      <fill>
        <patternFill patternType="solid">
          <fgColor rgb="FFEAF1DD"/>
          <bgColor rgb="FFEAF1DD"/>
        </patternFill>
      </fill>
    </dxf>
    <dxf>
      <font>
        <b val="1"/>
        <color rgb="FF0000FF"/>
      </font>
      <fill>
        <patternFill patternType="solid">
          <fgColor rgb="FFFFFFFF"/>
          <bgColor rgb="FFFFFFFF"/>
        </patternFill>
      </fill>
    </dxf>
    <dxf>
      <font>
        <b val="1"/>
        <color rgb="FF000000"/>
      </font>
      <fill>
        <patternFill patternType="solid">
          <fgColor rgb="FFF4CCCC"/>
          <bgColor rgb="FFF4CCCC"/>
        </patternFill>
      </fill>
    </dxf>
    <dxf>
      <font>
        <b val="1"/>
        <color rgb="FFFF0000"/>
      </font>
      <fill>
        <patternFill/>
      </fill>
    </dxf>
    <dxf>
      <font>
        <b val="1"/>
        <color rgb="FF0000FF"/>
      </font>
      <fill>
        <patternFill/>
      </fill>
    </dxf>
    <dxf>
      <font>
        <b val="1"/>
        <color rgb="FFFF0000"/>
      </font>
      <fill>
        <patternFill/>
      </fill>
    </dxf>
    <dxf>
      <font>
        <b val="1"/>
      </font>
      <fill>
        <patternFill patternType="solid">
          <fgColor rgb="FFF2DBDB"/>
          <bgColor rgb="FFF2DBDB"/>
        </patternFill>
      </fill>
    </dxf>
    <dxf>
      <font>
        <b val="1"/>
      </font>
      <fill>
        <patternFill patternType="solid">
          <fgColor rgb="FFDAEEF3"/>
          <bgColor rgb="FFDAEEF3"/>
        </patternFill>
      </fill>
    </dxf>
    <dxf>
      <font>
        <b val="1"/>
      </font>
      <fill>
        <patternFill patternType="solid">
          <fgColor rgb="FFEAF1DD"/>
          <bgColor rgb="FFEAF1DD"/>
        </patternFill>
      </fill>
    </dxf>
    <dxf>
      <font>
        <b val="1"/>
        <color rgb="FF0000FF"/>
      </font>
      <fill>
        <patternFill/>
      </fill>
    </dxf>
    <dxf>
      <font>
        <b val="1"/>
        <color rgb="FFFF0000"/>
      </font>
      <fill>
        <patternFill/>
      </fill>
    </dxf>
    <dxf>
      <font>
        <b val="1"/>
      </font>
      <fill>
        <patternFill patternType="solid">
          <fgColor rgb="FFF2DBDB"/>
          <bgColor rgb="FFF2DBDB"/>
        </patternFill>
      </fill>
    </dxf>
    <dxf>
      <font>
        <b val="1"/>
      </font>
      <fill>
        <patternFill patternType="solid">
          <fgColor rgb="FFDAEEF3"/>
          <bgColor rgb="FFDAEEF3"/>
        </patternFill>
      </fill>
    </dxf>
    <dxf>
      <font>
        <b val="1"/>
      </font>
      <fill>
        <patternFill patternType="solid">
          <fgColor rgb="FFEAF1DD"/>
          <bgColor rgb="FFEAF1DD"/>
        </patternFill>
      </fill>
    </dxf>
    <dxf>
      <fill>
        <patternFill patternType="solid">
          <fgColor rgb="FFFF0000"/>
          <bgColor rgb="FFFF0000"/>
        </patternFill>
      </fill>
    </dxf>
    <dxf>
      <font>
        <color rgb="FFFF0000"/>
      </font>
      <fill>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fill>
    </dxf>
    <dxf>
      <fill>
        <patternFill patternType="solid">
          <fgColor rgb="FFFF0000"/>
          <bgColor rgb="FFFF0000"/>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fill>
    </dxf>
    <dxf>
      <fill>
        <patternFill patternType="solid">
          <fgColor rgb="FFFF0000"/>
          <bgColor rgb="FFFF0000"/>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fill>
    </dxf>
    <dxf>
      <fill>
        <patternFill patternType="solid">
          <fgColor rgb="FFFF0000"/>
          <bgColor rgb="FFFF0000"/>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fill>
    </dxf>
    <dxf>
      <fill>
        <patternFill patternType="solid">
          <fgColor rgb="FFFF0000"/>
          <bgColor rgb="FFFF0000"/>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fill>
    </dxf>
    <dxf>
      <fill>
        <patternFill patternType="solid">
          <fgColor rgb="FFCCC1DA"/>
          <bgColor rgb="FFCCC1DA"/>
        </patternFill>
      </fill>
    </dxf>
    <dxf>
      <fill>
        <patternFill patternType="solid">
          <fgColor rgb="FFCCC1DA"/>
          <bgColor rgb="FFCCC1DA"/>
        </patternFill>
      </fill>
    </dxf>
    <dxf>
      <fill>
        <patternFill patternType="solid">
          <fgColor rgb="FFFF0000"/>
          <bgColor rgb="FFFF0000"/>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fill>
    </dxf>
    <dxf>
      <fill>
        <patternFill patternType="solid">
          <fgColor rgb="FFCCC1DA"/>
          <bgColor rgb="FFCCC1DA"/>
        </patternFill>
      </fill>
    </dxf>
    <dxf>
      <fill>
        <patternFill patternType="solid">
          <fgColor rgb="FFFF0000"/>
          <bgColor rgb="FFFF0000"/>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fill>
    </dxf>
    <dxf>
      <font>
        <b val="1"/>
        <color rgb="FF0000FF"/>
      </font>
      <fill>
        <patternFill/>
      </fill>
    </dxf>
    <dxf>
      <font>
        <b val="1"/>
        <color rgb="FFFF0000"/>
      </font>
      <fill>
        <patternFill/>
      </fill>
    </dxf>
    <dxf>
      <font>
        <b val="1"/>
      </font>
      <fill>
        <patternFill patternType="solid">
          <fgColor rgb="FFF2DBDB"/>
          <bgColor rgb="FFF2DBDB"/>
        </patternFill>
      </fill>
    </dxf>
    <dxf>
      <font>
        <b val="1"/>
      </font>
      <fill>
        <patternFill patternType="solid">
          <fgColor rgb="FFDAEEF3"/>
          <bgColor rgb="FFDAEEF3"/>
        </patternFill>
      </fill>
    </dxf>
    <dxf>
      <font>
        <b val="1"/>
      </font>
      <fill>
        <patternFill patternType="solid">
          <fgColor rgb="FFEAF1DD"/>
          <bgColor rgb="FFEAF1DD"/>
        </patternFill>
      </fill>
    </dxf>
    <dxf>
      <fill>
        <patternFill patternType="solid">
          <fgColor rgb="FFFF0000"/>
          <bgColor rgb="FFFF0000"/>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fill>
    </dxf>
    <dxf>
      <fill>
        <patternFill patternType="solid">
          <fgColor rgb="FFCCC1DA"/>
          <bgColor rgb="FFCCC1DA"/>
        </patternFill>
      </fill>
    </dxf>
    <dxf>
      <fill>
        <patternFill patternType="solid">
          <fgColor rgb="FFCCC1DA"/>
          <bgColor rgb="FFCCC1DA"/>
        </patternFill>
      </fill>
    </dxf>
    <dxf>
      <fill>
        <patternFill patternType="solid">
          <fgColor rgb="FFFF0000"/>
          <bgColor rgb="FFFF0000"/>
        </patternFill>
      </fill>
    </dxf>
    <dxf>
      <fill>
        <patternFill patternType="solid">
          <fgColor rgb="FFFFFF00"/>
          <bgColor rgb="FFFFFF00"/>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FF9900"/>
          <bgColor rgb="FFFF9900"/>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FF9900"/>
          <bgColor rgb="FFFF9900"/>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FF9900"/>
          <bgColor rgb="FFFF9900"/>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None</author>
  </authors>
  <commentList>
    <comment ref="Y512" authorId="0" shapeId="0">
      <text>
        <t>SPAQA-12290[KOA]
SPAQA-13887[KOA]</t>
      </text>
    </comment>
    <comment ref="Y636" authorId="0" shapeId="0">
      <text>
        <t>SPAQA-12290[KOA]
SPAQA-13887[KOA]</t>
      </text>
    </comment>
    <comment ref="Y638" authorId="0" shapeId="0">
      <text>
        <t>SPAQA-12290[KOA]
SPAQA-13887[KOA]</t>
      </text>
    </comment>
    <comment ref="Y644" authorId="0" shapeId="0">
      <text>
        <t>SPAQA-12290[KOA]
SPAQA-13887[KOA]</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koa.eu07.gmail.com/" TargetMode="External" Id="rId1" /></Relationships>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00FFFF"/>
    <outlinePr summaryRight="0"/>
    <pageSetUpPr fitToPage="1"/>
  </sheetPr>
  <dimension ref="A1:AB2089"/>
  <sheetViews>
    <sheetView showGridLines="0" tabSelected="1" workbookViewId="0">
      <pane ySplit="20" topLeftCell="A21" activePane="bottomLeft" state="frozen"/>
      <selection pane="bottomLeft" activeCell="S21" sqref="S21"/>
    </sheetView>
  </sheetViews>
  <sheetFormatPr baseColWidth="8" defaultColWidth="14.44140625" defaultRowHeight="15" customHeight="1" outlineLevelRow="1"/>
  <cols>
    <col width="1.6640625" customWidth="1" style="357" min="1" max="1"/>
    <col width="13.6640625" customWidth="1" style="357" min="2" max="3"/>
    <col width="15.6640625" customWidth="1" style="357" min="4" max="4"/>
    <col width="16.44140625" customWidth="1" style="357" min="5" max="5"/>
    <col width="17" customWidth="1" style="357" min="6" max="6"/>
    <col width="13.6640625" customWidth="1" style="357" min="7" max="9"/>
    <col width="19.109375" customWidth="1" style="357" min="10" max="10"/>
    <col width="28.5546875" customWidth="1" style="357" min="11" max="11"/>
    <col width="32.88671875" customWidth="1" style="357" min="12" max="13"/>
    <col outlineLevel="1" width="12.6640625" customWidth="1" style="357" min="14" max="23"/>
    <col width="17.5546875" customWidth="1" style="357" min="24" max="24"/>
    <col width="17.88671875" customWidth="1" style="357" min="25" max="25"/>
    <col width="42" customWidth="1" style="357" min="26" max="26"/>
    <col width="18.88671875" customWidth="1" style="357" min="27" max="27"/>
  </cols>
  <sheetData>
    <row r="1" ht="15" customHeight="1" s="357">
      <c r="A1" s="107" t="n"/>
      <c r="B1" s="108" t="inlineStr">
        <is>
          <t>ㅌ</t>
        </is>
      </c>
      <c r="C1" s="109" t="inlineStr">
        <is>
          <t>TC 추가 NO :</t>
        </is>
      </c>
      <c r="D1" s="110">
        <f>IFERROR(__xludf.DUMMYFUNCTION("""TC_""&amp;""CT""&amp;""_""&amp;TEXT(ARRAYFORMULA(MAX(IFERROR(VALUE(REGEXEXTRACT(B34:B2095, ""\d+"")))))+1,""0000"")"),"TC_CT_2072")</f>
        <v/>
      </c>
      <c r="E1" s="108" t="n"/>
      <c r="F1" s="65" t="n"/>
      <c r="G1" s="107" t="n"/>
      <c r="H1" s="65" t="n"/>
      <c r="I1" s="107" t="n"/>
      <c r="J1" s="111" t="n"/>
      <c r="K1" s="111" t="n"/>
      <c r="L1" s="111" t="n"/>
      <c r="M1" s="111" t="n"/>
      <c r="N1" s="112" t="n"/>
      <c r="O1" s="112" t="n"/>
      <c r="P1" s="112" t="n"/>
      <c r="Q1" s="113" t="n"/>
      <c r="R1" s="113" t="n"/>
      <c r="S1" s="113" t="n"/>
      <c r="T1" s="65" t="inlineStr">
        <is>
          <t>                                                                                                                                                                                                                                                                                                                    </t>
        </is>
      </c>
      <c r="U1" s="113" t="n"/>
      <c r="V1" s="65" t="inlineStr">
        <is>
          <t> </t>
        </is>
      </c>
      <c r="W1" s="112" t="inlineStr">
        <is>
          <t>                                                                                                                                                                                                                                                                           </t>
        </is>
      </c>
      <c r="X1" s="105" t="n"/>
      <c r="Y1" s="105" t="n"/>
      <c r="Z1" s="105" t="inlineStr">
        <is>
          <t> </t>
        </is>
      </c>
      <c r="AA1" s="114" t="n"/>
      <c r="AB1" s="111" t="n"/>
    </row>
    <row r="2" ht="15" customHeight="1" s="357">
      <c r="A2" s="107" t="n"/>
      <c r="B2" s="358" t="inlineStr">
        <is>
          <t>CCI One App</t>
        </is>
      </c>
      <c r="C2" s="359" t="n"/>
      <c r="D2" s="360" t="n"/>
      <c r="E2" s="29" t="inlineStr">
        <is>
          <t>EU FullTC</t>
        </is>
      </c>
      <c r="F2" s="361" t="n"/>
      <c r="G2" s="361" t="n"/>
      <c r="H2" s="361" t="n"/>
      <c r="I2" s="361" t="n"/>
      <c r="J2" s="362" t="n"/>
      <c r="K2" s="111" t="n"/>
      <c r="L2" s="115" t="inlineStr">
        <is>
          <t>0.166.0 버전 이전</t>
        </is>
      </c>
      <c r="M2" s="82">
        <f>IF(COUNTIF(N2:O2,"F")&gt;=1,"FAIL",(IF(COUNTIF(N2:O2,"P")&gt;=1,"PASS",(IF(COUNTIF(N2:O2,"N/T")&gt;=1,"N/T",(IF(COUNTIF(N2:O2,"N/A")&gt;=1,"N/A","-")))))))</f>
        <v/>
      </c>
      <c r="N2" s="65" t="n"/>
      <c r="O2" s="116" t="inlineStr">
        <is>
          <t>추가</t>
        </is>
      </c>
      <c r="P2" s="117" t="inlineStr">
        <is>
          <t>수정</t>
        </is>
      </c>
      <c r="Q2" s="118" t="inlineStr">
        <is>
          <t>삭제</t>
        </is>
      </c>
      <c r="R2" s="65" t="n"/>
      <c r="S2" s="65" t="n"/>
      <c r="T2" s="65" t="n"/>
      <c r="U2" s="65" t="n"/>
      <c r="V2" s="65" t="n"/>
      <c r="W2" s="65" t="n"/>
      <c r="X2" s="105" t="n"/>
      <c r="Y2" s="65" t="n"/>
      <c r="Z2" s="114" t="n"/>
      <c r="AA2" s="114" t="n"/>
      <c r="AB2" s="111" t="inlineStr">
        <is>
          <t> </t>
        </is>
      </c>
    </row>
    <row r="3" ht="15" customHeight="1" s="357">
      <c r="A3" s="107" t="n"/>
      <c r="B3" s="363" t="n"/>
      <c r="D3" s="364" t="n"/>
      <c r="E3" s="49" t="inlineStr">
        <is>
          <t>Project</t>
        </is>
      </c>
      <c r="F3" s="362" t="n"/>
      <c r="G3" s="30" t="n"/>
      <c r="H3" s="49" t="inlineStr">
        <is>
          <t>UID ver.</t>
        </is>
      </c>
      <c r="I3" s="362" t="n"/>
      <c r="J3" s="29" t="n"/>
      <c r="K3" s="111" t="n"/>
      <c r="L3" s="119" t="inlineStr">
        <is>
          <t>0.166.0, 0.167.0, 0.168.0</t>
        </is>
      </c>
      <c r="M3" s="120">
        <f>IF(COUNTIF(N3:O3,"F")&gt;=1,"FAIL",(IF(COUNTIF(N3:O3,"P")&gt;=1,"PASS",(IF(COUNTIF(N3:O3,"N/T")&gt;=1,"N/T",(IF(COUNTIF(N3:O3,"N/A")&gt;=1,"N/A","-")))))))</f>
        <v/>
      </c>
      <c r="N3" s="65" t="n"/>
      <c r="O3" s="29">
        <f>COUNTIFS($AB:$AB,"*"&amp;O2&amp;"*")</f>
        <v/>
      </c>
      <c r="P3" s="29">
        <f>COUNTIFS($AB:$AB,"*"&amp;P2&amp;"*")</f>
        <v/>
      </c>
      <c r="Q3" s="29">
        <f>COUNTIFS($AB:$AB,"*"&amp;Q2&amp;"*")</f>
        <v/>
      </c>
      <c r="R3" s="65" t="n"/>
      <c r="S3" s="65" t="n"/>
      <c r="T3" s="105" t="n"/>
      <c r="U3" s="105" t="n"/>
      <c r="V3" s="112" t="inlineStr">
        <is>
          <t> </t>
        </is>
      </c>
      <c r="W3" s="105" t="n"/>
      <c r="X3" s="105" t="n"/>
      <c r="Y3" s="105" t="n"/>
      <c r="Z3" s="105" t="n"/>
      <c r="AA3" s="114" t="n"/>
      <c r="AB3" s="111" t="n"/>
    </row>
    <row r="4" ht="15" customHeight="1" s="357">
      <c r="A4" s="107" t="n"/>
      <c r="B4" s="365" t="n"/>
      <c r="C4" s="366" t="n"/>
      <c r="D4" s="367" t="n"/>
      <c r="E4" s="49" t="inlineStr">
        <is>
          <t>담당자</t>
        </is>
      </c>
      <c r="F4" s="362" t="n"/>
      <c r="G4" s="30" t="n"/>
      <c r="H4" s="49" t="inlineStr">
        <is>
          <t>작성일자</t>
        </is>
      </c>
      <c r="I4" s="362" t="n"/>
      <c r="J4" s="368" t="n"/>
      <c r="K4" s="111" t="n"/>
      <c r="L4" s="122" t="inlineStr">
        <is>
          <t>0.169.0, 0.170.0, 0.171.0</t>
        </is>
      </c>
      <c r="M4" s="81">
        <f>IF(COUNTIF(N4:O4,"F")&gt;=1,"FAIL",(IF(COUNTIF(N4:O4,"P")&gt;=1,"PASS",(IF(COUNTIF(N4:O4,"N/T")&gt;=1,"N/T",(IF(COUNTIF(N4:O4,"N/A")&gt;=1,"N/A","-")))))))</f>
        <v/>
      </c>
      <c r="N4" s="65" t="n"/>
      <c r="O4" s="65" t="n"/>
      <c r="P4" s="65" t="n"/>
      <c r="Q4" s="123" t="n"/>
      <c r="R4" s="65" t="n"/>
      <c r="S4" s="65" t="n"/>
      <c r="T4" s="65" t="n"/>
      <c r="U4" s="65" t="n"/>
      <c r="V4" s="65" t="inlineStr">
        <is>
          <t> </t>
        </is>
      </c>
      <c r="W4" s="65" t="n"/>
      <c r="X4" s="105" t="n"/>
      <c r="Y4" s="112" t="n"/>
      <c r="Z4" s="114" t="n"/>
      <c r="AA4" s="114" t="n"/>
      <c r="AB4" s="111" t="n"/>
    </row>
    <row r="5" ht="15" customHeight="1" s="357">
      <c r="A5" s="107" t="n"/>
      <c r="B5" s="111" t="n"/>
      <c r="C5" s="111" t="n"/>
      <c r="D5" s="65" t="n"/>
      <c r="E5" s="65" t="n"/>
      <c r="F5" s="65" t="n"/>
      <c r="G5" s="111" t="n"/>
      <c r="H5" s="65" t="n"/>
      <c r="I5" s="111" t="n"/>
      <c r="J5" s="111" t="n"/>
      <c r="K5" s="111" t="n"/>
      <c r="L5" s="124" t="inlineStr">
        <is>
          <t>0.172.0</t>
        </is>
      </c>
      <c r="M5" s="84">
        <f>IF(COUNTIF(N5:O5,"F")&gt;=1,"FAIL",(IF(COUNTIF(N5:O5,"P")&gt;=1,"PASS",(IF(COUNTIF(N5:O5,"N/T")&gt;=1,"N/T",(IF(COUNTIF(N5:O5,"N/A")&gt;=1,"N/A","-")))))))</f>
        <v/>
      </c>
      <c r="N5" s="125" t="inlineStr">
        <is>
          <t>← 색깔 업뎃 시 직접 색 지정하지 말고, 이거 복붙해 주세요(누가 처리 했는지 히스토리 보관용)</t>
        </is>
      </c>
      <c r="O5" s="65" t="n"/>
      <c r="P5" s="65" t="n"/>
      <c r="Q5" s="65" t="n"/>
      <c r="R5" s="65" t="n"/>
      <c r="S5" s="65" t="n"/>
      <c r="T5" s="65" t="n"/>
      <c r="U5" s="65" t="n"/>
      <c r="V5" s="65" t="n"/>
      <c r="W5" s="65" t="n"/>
      <c r="X5" s="65" t="n"/>
      <c r="Y5" s="112" t="n"/>
      <c r="Z5" s="114" t="n"/>
      <c r="AA5" s="114" t="n"/>
      <c r="AB5" s="111" t="n"/>
    </row>
    <row r="6" hidden="1" outlineLevel="1" ht="15" customHeight="1" s="357">
      <c r="A6" s="107" t="n"/>
      <c r="B6" s="29" t="inlineStr">
        <is>
          <t>테스트 환경</t>
        </is>
      </c>
      <c r="C6" s="361" t="n"/>
      <c r="D6" s="362" t="n"/>
      <c r="E6" s="29" t="n"/>
      <c r="F6" s="361" t="n"/>
      <c r="G6" s="361" t="n"/>
      <c r="H6" s="361" t="n"/>
      <c r="I6" s="361" t="n"/>
      <c r="J6" s="362" t="n"/>
      <c r="K6" s="111" t="n"/>
      <c r="L6" s="111" t="n"/>
      <c r="M6" s="111" t="n"/>
      <c r="N6" s="111" t="n"/>
      <c r="O6" s="111" t="n"/>
      <c r="P6" s="65" t="n"/>
      <c r="Q6" s="65" t="n"/>
      <c r="R6" s="65" t="n"/>
      <c r="S6" s="65" t="n"/>
      <c r="T6" s="65" t="n"/>
      <c r="U6" s="65" t="n"/>
      <c r="V6" s="65" t="n"/>
      <c r="W6" s="65" t="n"/>
      <c r="X6" s="65" t="n"/>
      <c r="Y6" s="65" t="n"/>
      <c r="Z6" s="114" t="n"/>
      <c r="AA6" s="114" t="n"/>
      <c r="AB6" s="111" t="n"/>
    </row>
    <row r="7" hidden="1" outlineLevel="1" ht="15" customHeight="1" s="357">
      <c r="A7" s="107" t="n"/>
      <c r="B7" s="29" t="inlineStr">
        <is>
          <t>Tester</t>
        </is>
      </c>
      <c r="C7" s="361" t="n"/>
      <c r="D7" s="362" t="n"/>
      <c r="E7" s="29" t="n"/>
      <c r="F7" s="361" t="n"/>
      <c r="G7" s="361" t="n"/>
      <c r="H7" s="361" t="n"/>
      <c r="I7" s="361" t="n"/>
      <c r="J7" s="362" t="n"/>
      <c r="K7" s="111" t="n"/>
      <c r="L7" s="111" t="n"/>
      <c r="M7" s="111" t="n"/>
      <c r="N7" s="111" t="n"/>
      <c r="O7" s="111" t="n"/>
      <c r="P7" s="65" t="n"/>
      <c r="Q7" s="65" t="n"/>
      <c r="R7" s="65" t="n"/>
      <c r="S7" s="65" t="n"/>
      <c r="T7" s="65" t="n"/>
      <c r="U7" s="65" t="n"/>
      <c r="V7" s="65" t="n"/>
      <c r="W7" s="65" t="n"/>
      <c r="X7" s="65" t="n"/>
      <c r="Y7" s="65" t="n"/>
      <c r="Z7" s="114" t="n"/>
      <c r="AA7" s="114" t="n"/>
      <c r="AB7" s="111" t="n"/>
    </row>
    <row r="8" hidden="1" outlineLevel="1" ht="9.75" customHeight="1" s="357">
      <c r="A8" s="107" t="n"/>
      <c r="B8" s="111" t="n"/>
      <c r="C8" s="111" t="n"/>
      <c r="D8" s="65" t="n"/>
      <c r="E8" s="65" t="n"/>
      <c r="F8" s="65" t="n"/>
      <c r="G8" s="111" t="n"/>
      <c r="H8" s="65" t="n"/>
      <c r="I8" s="111" t="n"/>
      <c r="J8" s="111" t="n"/>
      <c r="K8" s="111" t="n"/>
      <c r="L8" s="111" t="n"/>
      <c r="M8" s="111" t="n"/>
      <c r="N8" s="111" t="n"/>
      <c r="O8" s="111" t="n"/>
      <c r="P8" s="65" t="n"/>
      <c r="Q8" s="65" t="n"/>
      <c r="R8" s="65" t="n"/>
      <c r="S8" s="65" t="n"/>
      <c r="T8" s="65" t="n"/>
      <c r="U8" s="65" t="n"/>
      <c r="V8" s="65" t="n"/>
      <c r="W8" s="65" t="n"/>
      <c r="X8" s="65" t="n"/>
      <c r="Y8" s="65" t="n"/>
      <c r="Z8" s="114" t="n"/>
      <c r="AA8" s="114" t="n"/>
      <c r="AB8" s="111" t="n"/>
    </row>
    <row r="9" hidden="1" outlineLevel="1" ht="15" customHeight="1" s="357">
      <c r="A9" s="107" t="n"/>
      <c r="B9" s="69" t="inlineStr">
        <is>
          <t>Test Target</t>
        </is>
      </c>
      <c r="C9" s="362" t="n"/>
      <c r="D9" s="7" t="inlineStr">
        <is>
          <t>Total TC</t>
        </is>
      </c>
      <c r="E9" s="7" t="inlineStr">
        <is>
          <t>RunRate</t>
        </is>
      </c>
      <c r="F9" s="7" t="inlineStr">
        <is>
          <t>PassRate</t>
        </is>
      </c>
      <c r="G9" s="126" t="inlineStr">
        <is>
          <t>PASS</t>
        </is>
      </c>
      <c r="H9" s="127" t="inlineStr">
        <is>
          <t>FAIL</t>
        </is>
      </c>
      <c r="I9" s="7" t="inlineStr">
        <is>
          <t>N/A</t>
        </is>
      </c>
      <c r="J9" s="7" t="inlineStr">
        <is>
          <t>N/T</t>
        </is>
      </c>
      <c r="K9" s="111" t="n"/>
      <c r="L9" s="111" t="n"/>
      <c r="M9" s="111" t="n"/>
      <c r="N9" s="49" t="inlineStr">
        <is>
          <t>Brand</t>
        </is>
      </c>
      <c r="O9" s="8" t="inlineStr">
        <is>
          <t>KOA</t>
        </is>
      </c>
      <c r="P9" s="361" t="n"/>
      <c r="Q9" s="362" t="n"/>
      <c r="R9" s="9" t="inlineStr">
        <is>
          <t>HOA</t>
        </is>
      </c>
      <c r="S9" s="361" t="n"/>
      <c r="T9" s="362" t="n"/>
      <c r="U9" s="10" t="inlineStr">
        <is>
          <t>GOA</t>
        </is>
      </c>
      <c r="V9" s="361" t="n"/>
      <c r="W9" s="362" t="n"/>
      <c r="X9" s="65" t="n"/>
      <c r="Y9" s="65" t="n"/>
      <c r="Z9" s="114" t="n"/>
      <c r="AA9" s="114" t="n"/>
      <c r="AB9" s="111" t="n"/>
    </row>
    <row r="10" hidden="1" outlineLevel="1" ht="15" customHeight="1" s="357">
      <c r="A10" s="107" t="n"/>
      <c r="B10" s="369" t="inlineStr">
        <is>
          <t>Total</t>
        </is>
      </c>
      <c r="C10" s="362" t="n"/>
      <c r="D10" s="128">
        <f>SUM(D11:D17)</f>
        <v/>
      </c>
      <c r="E10" s="370">
        <f>IFERROR(SUM($G10:J10)/$D10,"-")</f>
        <v/>
      </c>
      <c r="F10" s="370">
        <f>IFERROR($G10/(SUM(G10:H10)),"-")</f>
        <v/>
      </c>
      <c r="G10" s="128">
        <f>SUM(G11:G17)</f>
        <v/>
      </c>
      <c r="H10" s="128">
        <f>SUM(H11:H17)</f>
        <v/>
      </c>
      <c r="I10" s="128">
        <f>SUM(I11:I17)</f>
        <v/>
      </c>
      <c r="J10" s="128">
        <f>SUM(J11:J17)</f>
        <v/>
      </c>
      <c r="K10" s="111" t="n"/>
      <c r="L10" s="130" t="n"/>
      <c r="M10" s="130" t="n"/>
      <c r="N10" s="131" t="inlineStr">
        <is>
          <t>OS 별 결과</t>
        </is>
      </c>
      <c r="O10" s="131" t="inlineStr">
        <is>
          <t>Total</t>
        </is>
      </c>
      <c r="P10" s="131" t="inlineStr">
        <is>
          <t>Android</t>
        </is>
      </c>
      <c r="Q10" s="131" t="inlineStr">
        <is>
          <t>iOS</t>
        </is>
      </c>
      <c r="R10" s="131" t="inlineStr">
        <is>
          <t>Total</t>
        </is>
      </c>
      <c r="S10" s="131" t="inlineStr">
        <is>
          <t>Android</t>
        </is>
      </c>
      <c r="T10" s="131" t="inlineStr">
        <is>
          <t>iOS</t>
        </is>
      </c>
      <c r="U10" s="131" t="inlineStr">
        <is>
          <t>Total</t>
        </is>
      </c>
      <c r="V10" s="131" t="n"/>
      <c r="W10" s="131" t="n"/>
      <c r="X10" s="132" t="n"/>
      <c r="Y10" s="132" t="n"/>
      <c r="Z10" s="114" t="n"/>
      <c r="AA10" s="114" t="n"/>
      <c r="AB10" s="111" t="n"/>
    </row>
    <row r="11" hidden="1" outlineLevel="1" ht="15" customHeight="1" s="357">
      <c r="A11" s="107" t="n"/>
      <c r="B11" s="29" t="inlineStr">
        <is>
          <t>Control</t>
        </is>
      </c>
      <c r="C11" s="134" t="inlineStr">
        <is>
          <t>Common</t>
        </is>
      </c>
      <c r="D11" s="135">
        <f>COUNTIF($D$21:$D$8853,$C11)</f>
        <v/>
      </c>
      <c r="E11" s="371">
        <f>IFERROR(SUM($G11:J11)/$D11,"-")</f>
        <v/>
      </c>
      <c r="F11" s="371">
        <f>IFERROR($G11/(SUM(G11:H11)),"-")</f>
        <v/>
      </c>
      <c r="G11" s="135">
        <f>COUNTIFS($D:$D,$C11,$N:$N,G$9)</f>
        <v/>
      </c>
      <c r="H11" s="135">
        <f>COUNTIFS($D:$D,$C11,$N:$N,H$9)</f>
        <v/>
      </c>
      <c r="I11" s="135">
        <f>COUNTIFS($D:$D,$C11,$N:$N,I$9)</f>
        <v/>
      </c>
      <c r="J11" s="135">
        <f>COUNTIFS($D:$D,$C11,$N:$N,J$9)</f>
        <v/>
      </c>
      <c r="K11" s="111" t="n"/>
      <c r="L11" s="130" t="n"/>
      <c r="M11" s="130" t="n"/>
      <c r="N11" s="137" t="inlineStr">
        <is>
          <t>Total</t>
        </is>
      </c>
      <c r="O11" s="138">
        <f>SUM(O12:O15)</f>
        <v/>
      </c>
      <c r="P11" s="139">
        <f>SUM(P12:P15)</f>
        <v/>
      </c>
      <c r="Q11" s="139">
        <f>SUM(Q12:Q15)</f>
        <v/>
      </c>
      <c r="R11" s="139">
        <f>SUM(R12:R15)</f>
        <v/>
      </c>
      <c r="S11" s="139">
        <f>SUM(S12:S15)</f>
        <v/>
      </c>
      <c r="T11" s="139">
        <f>SUM(T12:T15)</f>
        <v/>
      </c>
      <c r="U11" s="139">
        <f>SUM(U12:U15)</f>
        <v/>
      </c>
      <c r="V11" s="139" t="n"/>
      <c r="W11" s="140" t="n"/>
      <c r="X11" s="132" t="n"/>
      <c r="Y11" s="132" t="n"/>
      <c r="Z11" s="114" t="n"/>
      <c r="AA11" s="114" t="n"/>
      <c r="AB11" s="111" t="n"/>
    </row>
    <row r="12" hidden="1" outlineLevel="1" ht="15" customHeight="1" s="357">
      <c r="A12" s="107" t="n"/>
      <c r="B12" s="372" t="n"/>
      <c r="C12" s="134" t="inlineStr">
        <is>
          <t>Intro</t>
        </is>
      </c>
      <c r="D12" s="135">
        <f>COUNTIF($D$21:$D$8853,$C12)</f>
        <v/>
      </c>
      <c r="E12" s="371">
        <f>IFERROR(SUM($G12:J12)/$D12,"-")</f>
        <v/>
      </c>
      <c r="F12" s="371">
        <f>IFERROR($G12/(SUM(G12:H12)),"-")</f>
        <v/>
      </c>
      <c r="G12" s="135">
        <f>COUNTIFS($D:$D,$C12,$N:$N,G$9)</f>
        <v/>
      </c>
      <c r="H12" s="135">
        <f>COUNTIFS($D:$D,$C12,$N:$N,H$9)</f>
        <v/>
      </c>
      <c r="I12" s="135">
        <f>COUNTIFS($D:$D,$C12,$N:$N,I$9)</f>
        <v/>
      </c>
      <c r="J12" s="135">
        <f>COUNTIFS($D:$D,$C12,$N:$N,J$9)</f>
        <v/>
      </c>
      <c r="K12" s="111" t="n"/>
      <c r="L12" s="130" t="n"/>
      <c r="M12" s="130" t="n"/>
      <c r="N12" s="141" t="inlineStr">
        <is>
          <t>PASS</t>
        </is>
      </c>
      <c r="O12" s="142">
        <f>COUNTIFS(O$21:O$10779,$N12)</f>
        <v/>
      </c>
      <c r="P12" s="95">
        <f>COUNTIFS(P$21:P$10779,"P")</f>
        <v/>
      </c>
      <c r="Q12" s="95">
        <f>COUNTIFS(Q$21:Q$10779,"P")</f>
        <v/>
      </c>
      <c r="R12" s="95">
        <f>COUNTIFS(R$21:R$10779,$N12)</f>
        <v/>
      </c>
      <c r="S12" s="95">
        <f>COUNTIFS(S$21:S$10779,"P")</f>
        <v/>
      </c>
      <c r="T12" s="95">
        <f>COUNTIFS(T$21:T$10779,"P")</f>
        <v/>
      </c>
      <c r="U12" s="95">
        <f>COUNTIFS(U$21:U$10779,$N12)</f>
        <v/>
      </c>
      <c r="V12" s="95" t="n"/>
      <c r="W12" s="95" t="n"/>
      <c r="X12" s="132" t="n"/>
      <c r="Y12" s="132" t="n"/>
      <c r="Z12" s="114" t="n"/>
      <c r="AA12" s="114" t="n"/>
      <c r="AB12" s="111" t="n"/>
    </row>
    <row r="13" hidden="1" outlineLevel="1" ht="15" customHeight="1" s="357">
      <c r="A13" s="107" t="n"/>
      <c r="B13" s="372" t="n"/>
      <c r="C13" s="134" t="inlineStr">
        <is>
          <t>제어</t>
        </is>
      </c>
      <c r="D13" s="135">
        <f>COUNTIF($D$21:$D$8853,$C13)</f>
        <v/>
      </c>
      <c r="E13" s="371">
        <f>IFERROR(SUM($G13:J13)/$D13,"-")</f>
        <v/>
      </c>
      <c r="F13" s="371">
        <f>IFERROR($G13/(SUM(G13:H13)),"-")</f>
        <v/>
      </c>
      <c r="G13" s="135">
        <f>COUNTIFS($D:$D,$C13,$N:$N,G$9)</f>
        <v/>
      </c>
      <c r="H13" s="135">
        <f>COUNTIFS($D:$D,$C13,$N:$N,H$9)</f>
        <v/>
      </c>
      <c r="I13" s="135">
        <f>COUNTIFS($D:$D,$C13,$N:$N,I$9)</f>
        <v/>
      </c>
      <c r="J13" s="135">
        <f>COUNTIFS($D:$D,$C13,$N:$N,J$9)</f>
        <v/>
      </c>
      <c r="K13" s="111" t="n"/>
      <c r="L13" s="130" t="n"/>
      <c r="M13" s="130" t="n"/>
      <c r="N13" s="143" t="inlineStr">
        <is>
          <t>FAIL</t>
        </is>
      </c>
      <c r="O13" s="142">
        <f>COUNTIFS(O$21:O$10779,$N13)</f>
        <v/>
      </c>
      <c r="P13" s="29">
        <f>COUNTIFS(P$21:P$10779,"F")</f>
        <v/>
      </c>
      <c r="Q13" s="29">
        <f>COUNTIFS(Q$21:Q$10779,"F")</f>
        <v/>
      </c>
      <c r="R13" s="95">
        <f>COUNTIFS(R$21:R$10779,$N13)</f>
        <v/>
      </c>
      <c r="S13" s="29">
        <f>COUNTIFS(S$21:S$10779,"F")</f>
        <v/>
      </c>
      <c r="T13" s="29">
        <f>COUNTIFS(T$21:T$10779,"F")</f>
        <v/>
      </c>
      <c r="U13" s="95">
        <f>COUNTIFS(U$21:U$10779,$N13)</f>
        <v/>
      </c>
      <c r="V13" s="29" t="n"/>
      <c r="W13" s="29" t="n"/>
      <c r="X13" s="132" t="n"/>
      <c r="Y13" s="132" t="n"/>
      <c r="Z13" s="114" t="n"/>
      <c r="AA13" s="114" t="n"/>
      <c r="AB13" s="111" t="n"/>
    </row>
    <row r="14" hidden="1" outlineLevel="1" ht="15" customHeight="1" s="357">
      <c r="A14" s="107" t="n"/>
      <c r="B14" s="372" t="n"/>
      <c r="C14" s="134" t="inlineStr">
        <is>
          <t>EV</t>
        </is>
      </c>
      <c r="D14" s="135">
        <f>COUNTIF($D$21:$D$8853,$C14)</f>
        <v/>
      </c>
      <c r="E14" s="371">
        <f>IFERROR(SUM($G14:J14)/$D14,"-")</f>
        <v/>
      </c>
      <c r="F14" s="371">
        <f>IFERROR($G14/(SUM(G14:H14)),"-")</f>
        <v/>
      </c>
      <c r="G14" s="135">
        <f>COUNTIFS($D:$D,$C14,$N:$N,G$9)</f>
        <v/>
      </c>
      <c r="H14" s="135">
        <f>COUNTIFS($D:$D,$C14,$N:$N,H$9)</f>
        <v/>
      </c>
      <c r="I14" s="135">
        <f>COUNTIFS($D:$D,$C14,$N:$N,I$9)</f>
        <v/>
      </c>
      <c r="J14" s="135">
        <f>COUNTIFS($D:$D,$C14,$N:$N,J$9)</f>
        <v/>
      </c>
      <c r="K14" s="111" t="n"/>
      <c r="L14" s="111" t="n"/>
      <c r="M14" s="111" t="n"/>
      <c r="N14" s="29" t="inlineStr">
        <is>
          <t>N/A</t>
        </is>
      </c>
      <c r="O14" s="142">
        <f>COUNTIFS(O$21:O$10779,$N14)</f>
        <v/>
      </c>
      <c r="P14" s="29">
        <f>COUNTIFS(P$21:P$10779,$N14)</f>
        <v/>
      </c>
      <c r="Q14" s="29">
        <f>COUNTIFS(Q$21:Q$10779,$N14)</f>
        <v/>
      </c>
      <c r="R14" s="95">
        <f>COUNTIFS(R$21:R$10779,$N14)</f>
        <v/>
      </c>
      <c r="S14" s="29">
        <f>COUNTIFS(S$21:S$10779,$N14)</f>
        <v/>
      </c>
      <c r="T14" s="29">
        <f>COUNTIFS(T$21:T$10779,$N14)</f>
        <v/>
      </c>
      <c r="U14" s="95">
        <f>COUNTIFS(U$21:U$10779,$N14)</f>
        <v/>
      </c>
      <c r="V14" s="29" t="n"/>
      <c r="W14" s="29" t="n"/>
      <c r="X14" s="65" t="n"/>
      <c r="Y14" s="65" t="n"/>
      <c r="Z14" s="114" t="n"/>
      <c r="AA14" s="114" t="n"/>
      <c r="AB14" s="111" t="n"/>
    </row>
    <row r="15" hidden="1" outlineLevel="1" ht="15" customHeight="1" s="357">
      <c r="A15" s="107" t="n"/>
      <c r="B15" s="372" t="n"/>
      <c r="C15" s="134" t="inlineStr">
        <is>
          <t>비디오</t>
        </is>
      </c>
      <c r="D15" s="135">
        <f>COUNTIF($D$21:$D$8853,$C15)</f>
        <v/>
      </c>
      <c r="E15" s="371">
        <f>IFERROR(SUM($G15:J15)/$D15,"-")</f>
        <v/>
      </c>
      <c r="F15" s="371">
        <f>IFERROR($G15/(SUM(G15:H15)),"-")</f>
        <v/>
      </c>
      <c r="G15" s="135">
        <f>COUNTIFS($D:$D,$C15,$N:$N,G$9)</f>
        <v/>
      </c>
      <c r="H15" s="135">
        <f>COUNTIFS($D:$D,$C15,$N:$N,H$9)</f>
        <v/>
      </c>
      <c r="I15" s="135">
        <f>COUNTIFS($D:$D,$C15,$N:$N,I$9)</f>
        <v/>
      </c>
      <c r="J15" s="135">
        <f>COUNTIFS($D:$D,$C15,$N:$N,J$9)</f>
        <v/>
      </c>
      <c r="K15" s="111" t="n"/>
      <c r="L15" s="111" t="n"/>
      <c r="M15" s="111" t="n"/>
      <c r="N15" s="29" t="inlineStr">
        <is>
          <t>N/T</t>
        </is>
      </c>
      <c r="O15" s="142">
        <f>COUNTIFS(O$21:O$10779,$N15)</f>
        <v/>
      </c>
      <c r="P15" s="29">
        <f>COUNTIFS(P$21:P$10779,$N15)</f>
        <v/>
      </c>
      <c r="Q15" s="29">
        <f>COUNTIFS(Q$21:Q$10779,$N15)</f>
        <v/>
      </c>
      <c r="R15" s="95">
        <f>COUNTIFS(R$21:R$10779,$N15)</f>
        <v/>
      </c>
      <c r="S15" s="29">
        <f>COUNTIFS(S$21:S$10779,$N15)</f>
        <v/>
      </c>
      <c r="T15" s="29">
        <f>COUNTIFS(T$21:T$10779,$N15)</f>
        <v/>
      </c>
      <c r="U15" s="95">
        <f>COUNTIFS(U$21:U$10779,$N15)</f>
        <v/>
      </c>
      <c r="V15" s="29" t="n"/>
      <c r="W15" s="29" t="n"/>
      <c r="X15" s="65" t="n"/>
      <c r="Y15" s="65" t="n"/>
      <c r="Z15" s="114" t="n"/>
      <c r="AA15" s="114" t="n"/>
      <c r="AB15" s="111" t="n"/>
    </row>
    <row r="16" hidden="1" outlineLevel="1" ht="15" customHeight="1" s="357">
      <c r="A16" s="107" t="n"/>
      <c r="B16" s="372" t="n"/>
      <c r="C16" s="134" t="inlineStr">
        <is>
          <t>능동형 알림</t>
        </is>
      </c>
      <c r="D16" s="135">
        <f>COUNTIF($D$21:$D$8853,$C16)</f>
        <v/>
      </c>
      <c r="E16" s="371">
        <f>IFERROR(SUM($G16:J16)/$D16,"-")</f>
        <v/>
      </c>
      <c r="F16" s="371">
        <f>IFERROR($G16/(SUM(G16:H16)),"-")</f>
        <v/>
      </c>
      <c r="G16" s="135">
        <f>COUNTIFS($D:$D,$C16,$N:$N,G$9)</f>
        <v/>
      </c>
      <c r="H16" s="135">
        <f>COUNTIFS($D:$D,$C16,$N:$N,H$9)</f>
        <v/>
      </c>
      <c r="I16" s="135">
        <f>COUNTIFS($D:$D,$C16,$N:$N,I$9)</f>
        <v/>
      </c>
      <c r="J16" s="135">
        <f>COUNTIFS($D:$D,$C16,$N:$N,J$9)</f>
        <v/>
      </c>
      <c r="K16" s="111" t="n"/>
      <c r="L16" s="111" t="n"/>
      <c r="M16" s="111" t="n"/>
      <c r="N16" s="111" t="n"/>
      <c r="O16" s="111" t="n"/>
      <c r="P16" s="65" t="n"/>
      <c r="Q16" s="65" t="n"/>
      <c r="R16" s="65" t="n"/>
      <c r="S16" s="65" t="n"/>
      <c r="T16" s="65" t="n"/>
      <c r="U16" s="65" t="n"/>
      <c r="V16" s="65" t="n"/>
      <c r="W16" s="65" t="n"/>
      <c r="X16" s="65" t="n"/>
      <c r="Y16" s="65" t="n"/>
      <c r="Z16" s="114" t="n"/>
      <c r="AA16" s="114" t="n"/>
      <c r="AB16" s="111" t="n"/>
    </row>
    <row r="17" hidden="1" outlineLevel="1" ht="15" customHeight="1" s="357">
      <c r="A17" s="107" t="n"/>
      <c r="B17" s="373" t="n"/>
      <c r="C17" s="134" t="inlineStr">
        <is>
          <t>특화 차종</t>
        </is>
      </c>
      <c r="D17" s="135">
        <f>COUNTIF($D$21:$D$8853,$C17)</f>
        <v/>
      </c>
      <c r="E17" s="371">
        <f>IFERROR(SUM($G17:J17)/$D17,"-")</f>
        <v/>
      </c>
      <c r="F17" s="371">
        <f>IFERROR($G17/(SUM(G17:H17)),"-")</f>
        <v/>
      </c>
      <c r="G17" s="135">
        <f>COUNTIFS($D:$D,$C17,$N:$N,G$9)</f>
        <v/>
      </c>
      <c r="H17" s="135">
        <f>COUNTIFS($D:$D,$C17,$N:$N,H$9)</f>
        <v/>
      </c>
      <c r="I17" s="135">
        <f>COUNTIFS($D:$D,$C17,$N:$N,I$9)</f>
        <v/>
      </c>
      <c r="J17" s="135">
        <f>COUNTIFS($D:$D,$C17,$N:$N,J$9)</f>
        <v/>
      </c>
      <c r="K17" s="111" t="n"/>
      <c r="L17" s="111" t="n"/>
      <c r="M17" s="111" t="n"/>
      <c r="N17" s="111" t="n"/>
      <c r="O17" s="111" t="n"/>
      <c r="P17" s="65" t="n"/>
      <c r="Q17" s="65" t="n"/>
      <c r="R17" s="65" t="n"/>
      <c r="S17" s="65" t="n"/>
      <c r="T17" s="65" t="n"/>
      <c r="U17" s="65" t="n"/>
      <c r="V17" s="65" t="n"/>
      <c r="W17" s="65" t="n"/>
      <c r="X17" s="65" t="n"/>
      <c r="Y17" s="65" t="n"/>
      <c r="Z17" s="114" t="n"/>
      <c r="AA17" s="114" t="n"/>
      <c r="AB17" s="111" t="n"/>
    </row>
    <row r="18" hidden="1" outlineLevel="1" ht="15" customHeight="1" s="357">
      <c r="A18" s="107" t="n"/>
      <c r="B18" s="111" t="n"/>
      <c r="C18" s="111" t="n"/>
      <c r="D18" s="65" t="n"/>
      <c r="E18" s="65" t="n"/>
      <c r="F18" s="65" t="n"/>
      <c r="G18" s="111" t="n"/>
      <c r="H18" s="65" t="n"/>
      <c r="I18" s="144" t="n"/>
      <c r="J18" s="111" t="n"/>
      <c r="K18" s="111" t="n"/>
      <c r="L18" s="145" t="n"/>
      <c r="M18" s="145" t="n"/>
      <c r="N18" s="65" t="n"/>
      <c r="O18" s="65" t="n"/>
      <c r="P18" s="65" t="n"/>
      <c r="Q18" s="65" t="n"/>
      <c r="R18" s="65" t="n"/>
      <c r="S18" s="65" t="n"/>
      <c r="T18" s="65" t="n"/>
      <c r="U18" s="65" t="n"/>
      <c r="V18" s="65" t="n"/>
      <c r="W18" s="65" t="n"/>
      <c r="X18" s="65" t="n"/>
      <c r="Y18" s="65" t="n"/>
      <c r="Z18" s="114" t="n"/>
      <c r="AA18" s="114" t="n"/>
      <c r="AB18" s="65" t="n"/>
    </row>
    <row r="19" collapsed="1" ht="15" customHeight="1" s="357">
      <c r="A19" s="107" t="n"/>
      <c r="B19" s="146" t="inlineStr">
        <is>
          <t xml:space="preserve">TC ID </t>
        </is>
      </c>
      <c r="C19" s="7" t="inlineStr">
        <is>
          <t>카테고리</t>
        </is>
      </c>
      <c r="D19" s="7" t="inlineStr">
        <is>
          <t>대분류</t>
        </is>
      </c>
      <c r="E19" s="7" t="inlineStr">
        <is>
          <t>중분류</t>
        </is>
      </c>
      <c r="F19" s="7" t="inlineStr">
        <is>
          <t>소분류</t>
        </is>
      </c>
      <c r="G19" s="7" t="inlineStr">
        <is>
          <t>향지</t>
        </is>
      </c>
      <c r="H19" s="7" t="inlineStr">
        <is>
          <t>브랜드</t>
        </is>
      </c>
      <c r="I19" s="7" t="inlineStr">
        <is>
          <t>우선순위</t>
        </is>
      </c>
      <c r="J19" s="7" t="inlineStr">
        <is>
          <t>Pre-condition</t>
        </is>
      </c>
      <c r="K19" s="362" t="n"/>
      <c r="L19" s="7" t="inlineStr">
        <is>
          <t>TC procedure</t>
        </is>
      </c>
      <c r="M19" s="7" t="inlineStr">
        <is>
          <t>Expected result</t>
        </is>
      </c>
      <c r="N19" s="7" t="inlineStr">
        <is>
          <t>Result</t>
        </is>
      </c>
      <c r="O19" s="8" t="inlineStr">
        <is>
          <t>KOA Result</t>
        </is>
      </c>
      <c r="P19" s="8" t="inlineStr">
        <is>
          <t>KOA</t>
        </is>
      </c>
      <c r="Q19" s="362" t="n"/>
      <c r="R19" s="9" t="inlineStr">
        <is>
          <t>HOA Result</t>
        </is>
      </c>
      <c r="S19" s="9" t="inlineStr">
        <is>
          <t>HOA</t>
        </is>
      </c>
      <c r="T19" s="362" t="n"/>
      <c r="U19" s="10" t="inlineStr">
        <is>
          <t>GOA Result</t>
        </is>
      </c>
      <c r="V19" s="10" t="inlineStr">
        <is>
          <t>GOA</t>
        </is>
      </c>
      <c r="W19" s="362" t="n"/>
      <c r="X19" s="147" t="inlineStr">
        <is>
          <t>Closed 지라 NO</t>
        </is>
      </c>
      <c r="Y19" s="147" t="inlineStr">
        <is>
          <t>지라 NO.</t>
        </is>
      </c>
      <c r="Z19" s="147" t="inlineStr">
        <is>
          <t>NT/NA 상세 사유</t>
        </is>
      </c>
      <c r="AA19" s="7" t="inlineStr">
        <is>
          <t>N/A N/T 필터</t>
        </is>
      </c>
      <c r="AB19" s="7" t="inlineStr">
        <is>
          <t>LABEL</t>
        </is>
      </c>
    </row>
    <row r="20" ht="15" customHeight="1" s="357">
      <c r="A20" s="107" t="n"/>
      <c r="B20" s="146" t="n"/>
      <c r="C20" s="7" t="n"/>
      <c r="D20" s="7" t="n"/>
      <c r="E20" s="7" t="n"/>
      <c r="F20" s="7" t="n"/>
      <c r="G20" s="7" t="n"/>
      <c r="H20" s="7" t="n"/>
      <c r="I20" s="7" t="n"/>
      <c r="J20" s="147" t="inlineStr">
        <is>
          <t>App 동작 조건</t>
        </is>
      </c>
      <c r="K20" s="147" t="inlineStr">
        <is>
          <t>차량 동작 조건</t>
        </is>
      </c>
      <c r="L20" s="147" t="n"/>
      <c r="M20" s="52" t="n"/>
      <c r="N20" s="50" t="n"/>
      <c r="O20" s="50" t="n"/>
      <c r="P20" s="7" t="inlineStr">
        <is>
          <t>Android</t>
        </is>
      </c>
      <c r="Q20" s="7" t="inlineStr">
        <is>
          <t>iOS</t>
        </is>
      </c>
      <c r="R20" s="49" t="inlineStr">
        <is>
          <t>Android Reason</t>
        </is>
      </c>
      <c r="S20" s="7" t="inlineStr">
        <is>
          <t>Android</t>
        </is>
      </c>
      <c r="T20" s="7" t="inlineStr">
        <is>
          <t>iOS</t>
        </is>
      </c>
      <c r="U20" s="7" t="n"/>
      <c r="V20" s="7" t="n"/>
      <c r="W20" s="7" t="inlineStr">
        <is>
          <t>iOS</t>
        </is>
      </c>
      <c r="X20" s="148" t="n"/>
      <c r="Y20" s="148" t="n"/>
      <c r="Z20" s="53" t="n"/>
      <c r="AA20" s="149" t="n"/>
      <c r="AB20" s="7" t="n"/>
    </row>
    <row r="21" ht="343.2" customHeight="1" s="357">
      <c r="A21" s="107" t="n"/>
      <c r="B21" s="29" t="inlineStr">
        <is>
          <t>TC_CT_0001</t>
        </is>
      </c>
      <c r="C21" s="29" t="inlineStr">
        <is>
          <t>Control</t>
        </is>
      </c>
      <c r="D21" s="29" t="inlineStr">
        <is>
          <t>Common</t>
        </is>
      </c>
      <c r="E21" s="29" t="inlineStr">
        <is>
          <t>Screen &amp; interaction</t>
        </is>
      </c>
      <c r="F21" s="29" t="inlineStr">
        <is>
          <t>고객 서비스 분기 별 화면 구성</t>
        </is>
      </c>
      <c r="G21" s="29" t="inlineStr">
        <is>
          <t>KR, EU</t>
        </is>
      </c>
      <c r="H21" s="29" t="n"/>
      <c r="I21" s="29" t="n">
        <v>4</v>
      </c>
      <c r="J21" s="42" t="inlineStr">
        <is>
          <t>1. CCS 미가입</t>
        </is>
      </c>
      <c r="K21" s="57" t="n"/>
      <c r="L21" s="64" t="inlineStr">
        <is>
          <t>1. Control 진입</t>
        </is>
      </c>
      <c r="M21" s="64" t="inlineStr">
        <is>
          <t>1. 기본 모드 + 가입 버튼 표출
{CCS_SERVICE_NAME}에 가입하면 더욱 다양한 서비스를 이용하실 수 있어요.
서비스 둘러보기 &gt;
{CCS_SERVICE_NAME} 가입
2. 빌트인 캠(기본 기능)
빌트인 캠 (i)
차량에서 빌트인 캠 연결 &gt; 
빌트인 캠 저장 영상 &gt;</t>
        </is>
      </c>
      <c r="N21" s="69">
        <f>IF(COUNTIF(P21:W21,"F")&gt;=1,"FAIL",(IF(COUNTIF(P21:W21,"P")&gt;=1,"PASS",(IF(COUNTIF(P21:W21,"N/T")&gt;=1,"N/T",(IF(COUNTIF(P21:W21,"N/A")&gt;=1,"N/A","-")))))))</f>
        <v/>
      </c>
      <c r="O21" s="81" t="inlineStr">
        <is>
          <t>N/T</t>
        </is>
      </c>
      <c r="P21" s="29" t="inlineStr">
        <is>
          <t>N/T</t>
        </is>
      </c>
      <c r="Q21" s="29" t="inlineStr"/>
      <c r="R21" s="81" t="inlineStr"/>
      <c r="S21" s="29" t="inlineStr"/>
      <c r="T21" s="29" t="inlineStr">
        <is>
          <t>P</t>
        </is>
      </c>
      <c r="U21" s="81">
        <f>IF(COUNTIF(V21:W21,"F")&gt;=1,"FAIL",(IF(COUNTIF(V21:W21,"P")&gt;=1,"PASS",(IF(COUNTIF(V21:W21,"N/T")&gt;=1,"N/T",(IF(COUNTIF(V21:W21,"N/A")&gt;=1,"N/A","-")))))))</f>
        <v/>
      </c>
      <c r="V21" s="29" t="inlineStr">
        <is>
          <t>P</t>
        </is>
      </c>
      <c r="W21" s="29" t="inlineStr">
        <is>
          <t>P</t>
        </is>
      </c>
      <c r="X21" s="29" t="inlineStr">
        <is>
          <t>SPAQA-8491
SPAQA-10188
SPAQA-12476
SPAQA-15943
SPAQA-15677
SPAQA-15632
SPAQA-16255
SPAQA-16256
SPAQA-16861
SPAQA-15905
SPAQA-17072
SPAQA-17083
SPAQA-17666
SPAQA-18975
SPAQA-21550
SPAQA-22842
SPAQA-17666
SPAQA-22999
SPAQA-23000
SPAQA-23001
SPAQA-23433
SPAQA-25008
SPAQA-25803
SPAQA-25804
SPAQA-26284
SPAQA-26282</t>
        </is>
      </c>
      <c r="Y21" s="29" t="n"/>
      <c r="Z21" s="39" t="n"/>
      <c r="AA21" s="39" t="n"/>
      <c r="AB21" s="42" t="n"/>
    </row>
    <row r="22" ht="26.4" customHeight="1" s="357">
      <c r="A22" s="107" t="n"/>
      <c r="B22" s="29" t="inlineStr">
        <is>
          <t>TC_CT_1559</t>
        </is>
      </c>
      <c r="C22" s="29" t="inlineStr">
        <is>
          <t>Control</t>
        </is>
      </c>
      <c r="D22" s="29" t="inlineStr">
        <is>
          <t>Common</t>
        </is>
      </c>
      <c r="E22" s="29" t="inlineStr">
        <is>
          <t>Screen &amp; interaction</t>
        </is>
      </c>
      <c r="F22" s="29" t="inlineStr">
        <is>
          <t>고객 서비스 분기 별 화면 구성</t>
        </is>
      </c>
      <c r="G22" s="29" t="n"/>
      <c r="H22" s="29" t="n"/>
      <c r="I22" s="29" t="n">
        <v>4</v>
      </c>
      <c r="J22" s="39" t="inlineStr">
        <is>
          <t>1. CCS 미가입
2. 피공유자 계정</t>
        </is>
      </c>
      <c r="K22" s="64" t="n"/>
      <c r="L22" s="30" t="inlineStr">
        <is>
          <t>1. 하단 GNB 영역 확인</t>
        </is>
      </c>
      <c r="M22" s="30" t="inlineStr">
        <is>
          <t>1. Control 탭 미노출</t>
        </is>
      </c>
      <c r="N22" s="69">
        <f>IF(COUNTIF(P22:W22,"F")&gt;=1,"FAIL",(IF(COUNTIF(P22:W22,"P")&gt;=1,"PASS",(IF(COUNTIF(P22:W22,"N/T")&gt;=1,"N/T",(IF(COUNTIF(P22:W22,"N/A")&gt;=1,"N/A","-")))))))</f>
        <v/>
      </c>
      <c r="O22" s="120" t="inlineStr">
        <is>
          <t>N/T</t>
        </is>
      </c>
      <c r="P22" s="29" t="inlineStr">
        <is>
          <t>N/T</t>
        </is>
      </c>
      <c r="Q22" s="29" t="inlineStr"/>
      <c r="R22" s="81" t="inlineStr"/>
      <c r="S22" s="29" t="inlineStr"/>
      <c r="T22" s="29" t="inlineStr">
        <is>
          <t>P</t>
        </is>
      </c>
      <c r="U22" s="81">
        <f>IF(COUNTIF(V22:W22,"F")&gt;=1,"FAIL",(IF(COUNTIF(V22:W22,"P")&gt;=1,"PASS",(IF(COUNTIF(V22:W22,"N/T")&gt;=1,"N/T",(IF(COUNTIF(V22:W22,"N/A")&gt;=1,"N/A","-")))))))</f>
        <v/>
      </c>
      <c r="V22" s="29" t="inlineStr">
        <is>
          <t>P</t>
        </is>
      </c>
      <c r="W22" s="29" t="inlineStr">
        <is>
          <t>P</t>
        </is>
      </c>
      <c r="X22" s="29" t="n"/>
      <c r="Y22" s="29" t="n"/>
      <c r="Z22" s="39" t="n"/>
      <c r="AA22" s="39" t="n"/>
      <c r="AB22" s="42" t="n"/>
    </row>
    <row r="23" ht="145.2" customHeight="1" s="357">
      <c r="A23" s="107" t="n"/>
      <c r="B23" s="29" t="inlineStr">
        <is>
          <t>TC_CT_1560</t>
        </is>
      </c>
      <c r="C23" s="29" t="inlineStr">
        <is>
          <t>Control</t>
        </is>
      </c>
      <c r="D23" s="29" t="inlineStr">
        <is>
          <t>Common</t>
        </is>
      </c>
      <c r="E23" s="29" t="inlineStr">
        <is>
          <t>Screen &amp; interaction</t>
        </is>
      </c>
      <c r="F23" s="29" t="inlineStr">
        <is>
          <t>고객 서비스 분기 별 화면 구성</t>
        </is>
      </c>
      <c r="G23" s="29" t="n"/>
      <c r="H23" s="29" t="n"/>
      <c r="I23" s="29" t="n">
        <v>5</v>
      </c>
      <c r="J23" s="42" t="inlineStr">
        <is>
          <t>1. 차량 미점유</t>
        </is>
      </c>
      <c r="K23" s="64" t="n"/>
      <c r="L23" s="30" t="inlineStr">
        <is>
          <t>1. Control 진입</t>
        </is>
      </c>
      <c r="M23" s="30" t="inlineStr">
        <is>
          <t>1. 미점유, 차량 미보유 화면 표출
- CCS 소개, 차량 등록 가이드 문구 표출
{CCS_SERVICE_NAME}에 가입하면 더욱 다양한 서비스를 이용하실 수 있어요.
서비스 둘러보기 &gt;
아이콘
"차량을 등록해 주세요."
"빌트인 캠, 차량 제어 서비스를 이용할 수 있습니다."</t>
        </is>
      </c>
      <c r="N23" s="83">
        <f>IF(COUNTIF(P23:W23,"F")&gt;=1,"FAIL",(IF(COUNTIF(P23:W23,"P")&gt;=1,"PASS",(IF(COUNTIF(P23:W23,"N/T")&gt;=1,"N/T",(IF(COUNTIF(P23:W23,"N/A")&gt;=1,"N/A","-")))))))</f>
        <v/>
      </c>
      <c r="O23" s="120" t="inlineStr">
        <is>
          <t>N/T</t>
        </is>
      </c>
      <c r="P23" s="29" t="inlineStr">
        <is>
          <t>N/T</t>
        </is>
      </c>
      <c r="Q23" s="29" t="inlineStr"/>
      <c r="R23" s="81" t="inlineStr"/>
      <c r="S23" s="29" t="inlineStr"/>
      <c r="T23" s="29" t="inlineStr">
        <is>
          <t>N/T</t>
        </is>
      </c>
      <c r="U23" s="81">
        <f>IF(COUNTIF(V23:W23,"F")&gt;=1,"FAIL",(IF(COUNTIF(V23:W23,"P")&gt;=1,"PASS",(IF(COUNTIF(V23:W23,"N/T")&gt;=1,"N/T",(IF(COUNTIF(V23:W23,"N/A")&gt;=1,"N/A","-")))))))</f>
        <v/>
      </c>
      <c r="V23" s="29" t="inlineStr">
        <is>
          <t>N/T</t>
        </is>
      </c>
      <c r="W23" s="29" t="inlineStr">
        <is>
          <t>N/T</t>
        </is>
      </c>
      <c r="X23" s="29" t="n"/>
      <c r="Y23" s="29" t="n"/>
      <c r="Z23" s="39" t="inlineStr">
        <is>
          <t>미점유: 신규 계정 생성 후, 차량 한 번도 등록하지 않은 상태의 계정
K : geunhee@poliot.co.kr</t>
        </is>
      </c>
      <c r="AA23" s="39" t="inlineStr">
        <is>
          <t>N/T : 특수상황/실패 조건 필요(조건)</t>
        </is>
      </c>
      <c r="AB23" s="42" t="n"/>
    </row>
    <row r="24" ht="118.8" customHeight="1" s="357">
      <c r="A24" s="107" t="n"/>
      <c r="B24" s="29" t="inlineStr">
        <is>
          <t>TC_CT_1561</t>
        </is>
      </c>
      <c r="C24" s="29" t="inlineStr">
        <is>
          <t>Control</t>
        </is>
      </c>
      <c r="D24" s="29" t="inlineStr">
        <is>
          <t>Common</t>
        </is>
      </c>
      <c r="E24" s="29" t="inlineStr">
        <is>
          <t>Screen &amp; interaction</t>
        </is>
      </c>
      <c r="F24" s="29" t="inlineStr">
        <is>
          <t>고객 서비스 분기 별 화면 구성</t>
        </is>
      </c>
      <c r="G24" s="29" t="n"/>
      <c r="H24" s="29" t="n"/>
      <c r="I24" s="29" t="n">
        <v>5</v>
      </c>
      <c r="J24" s="39" t="inlineStr">
        <is>
          <t>1. CCS 미지원</t>
        </is>
      </c>
      <c r="K24" s="64" t="n"/>
      <c r="L24" s="30" t="inlineStr">
        <is>
          <t>1. Control 진입</t>
        </is>
      </c>
      <c r="M24" s="30" t="inlineStr">
        <is>
          <t>1. 기본 모드 표출
{CCS_SERVICE_NAME}에 가입하면 더욱 다양한 서비스를 이용하실 수 있어요.
서비스 둘러보기 &gt;
2. 빌트인 캠(기본 기능)
빌트인 캠 (i)
차량에서 빌트인 캠 연결 &gt; 
빌트인 캠 저장 영상 &gt;</t>
        </is>
      </c>
      <c r="N24" s="69">
        <f>IF(COUNTIF(P24:W24,"F")&gt;=1,"FAIL",(IF(COUNTIF(P24:W24,"P")&gt;=1,"PASS",(IF(COUNTIF(P24:W24,"N/T")&gt;=1,"N/T",(IF(COUNTIF(P24:W24,"N/A")&gt;=1,"N/A","-")))))))</f>
        <v/>
      </c>
      <c r="O24" s="120" t="inlineStr">
        <is>
          <t>N/T</t>
        </is>
      </c>
      <c r="P24" s="29" t="inlineStr">
        <is>
          <t>N/T</t>
        </is>
      </c>
      <c r="Q24" s="29" t="inlineStr"/>
      <c r="R24" s="120" t="inlineStr"/>
      <c r="S24" s="29" t="inlineStr"/>
      <c r="T24" s="29" t="inlineStr">
        <is>
          <t>N/T</t>
        </is>
      </c>
      <c r="U24" s="81">
        <f>IF(COUNTIF(V24:W24,"F")&gt;=1,"FAIL",(IF(COUNTIF(V24:W24,"P")&gt;=1,"PASS",(IF(COUNTIF(V24:W24,"N/T")&gt;=1,"N/T",(IF(COUNTIF(V24:W24,"N/A")&gt;=1,"N/A","-")))))))</f>
        <v/>
      </c>
      <c r="V24" s="29" t="inlineStr">
        <is>
          <t>N/T</t>
        </is>
      </c>
      <c r="W24" s="29" t="inlineStr">
        <is>
          <t>N/T</t>
        </is>
      </c>
      <c r="X24" s="29" t="n"/>
      <c r="Y24" s="29" t="n"/>
      <c r="Z24" s="150" t="inlineStr">
        <is>
          <t>H/G : CCS 가입이 불가능한 차량 필요(N/T)
K : koa.eu07.gmail.com STONIC</t>
        </is>
      </c>
      <c r="AA24" s="39" t="inlineStr">
        <is>
          <t>N/T : 차량/디바이스 필요(조건)</t>
        </is>
      </c>
      <c r="AB24" s="42" t="n"/>
    </row>
    <row r="25" ht="158.4" customHeight="1" s="357">
      <c r="A25" s="107" t="n"/>
      <c r="B25" s="29" t="inlineStr">
        <is>
          <t>TC_CT_0002</t>
        </is>
      </c>
      <c r="C25" s="29" t="inlineStr">
        <is>
          <t>Control</t>
        </is>
      </c>
      <c r="D25" s="29" t="inlineStr">
        <is>
          <t>Common</t>
        </is>
      </c>
      <c r="E25" s="29" t="inlineStr">
        <is>
          <t>Screen &amp; interaction</t>
        </is>
      </c>
      <c r="F25" s="29" t="inlineStr">
        <is>
          <t>고객 서비스 분기 별 화면 구성</t>
        </is>
      </c>
      <c r="G25" s="29" t="inlineStr">
        <is>
          <t>KR, EU</t>
        </is>
      </c>
      <c r="H25" s="29" t="n"/>
      <c r="I25" s="29" t="n">
        <v>1</v>
      </c>
      <c r="J25" s="39" t="inlineStr">
        <is>
          <t>1. 미로그인</t>
        </is>
      </c>
      <c r="K25" s="64" t="n"/>
      <c r="L25" s="30" t="inlineStr">
        <is>
          <t>1. Control 진입</t>
        </is>
      </c>
      <c r="M25" s="30" t="inlineStr">
        <is>
          <t>1. 미로그인 모드 표출
2. CCS 소개(닷컴 국가별 URL 적용 필요) +로그인 버튼
title iC IC
"{CCS_SERVICE_NAME}에 가입하시면
더 다양한 서비스를 이용하실 수 있어요."
서비스 둘러보기 &gt;
"기아차 오너라면 로그인해서 이용해보세요"
로그인</t>
        </is>
      </c>
      <c r="N25" s="69">
        <f>IF(COUNTIF(P25:W25,"F")&gt;=1,"FAIL",(IF(COUNTIF(P25:W25,"P")&gt;=1,"PASS",(IF(COUNTIF(P25:W25,"N/T")&gt;=1,"N/T",(IF(COUNTIF(P25:W25,"N/A")&gt;=1,"N/A","-")))))))</f>
        <v/>
      </c>
      <c r="O25" s="81" t="inlineStr">
        <is>
          <t>N/T</t>
        </is>
      </c>
      <c r="P25" s="29" t="inlineStr">
        <is>
          <t>N/T</t>
        </is>
      </c>
      <c r="Q25" s="29" t="inlineStr"/>
      <c r="R25" s="81" t="inlineStr"/>
      <c r="S25" s="29" t="inlineStr"/>
      <c r="T25" s="29" t="inlineStr">
        <is>
          <t>P</t>
        </is>
      </c>
      <c r="U25" s="81">
        <f>IF(COUNTIF(V25:W25,"F")&gt;=1,"FAIL",(IF(COUNTIF(V25:W25,"P")&gt;=1,"PASS",(IF(COUNTIF(V25:W25,"N/T")&gt;=1,"N/T",(IF(COUNTIF(V25:W25,"N/A")&gt;=1,"N/A","-")))))))</f>
        <v/>
      </c>
      <c r="V25" s="29" t="inlineStr">
        <is>
          <t>N/A</t>
        </is>
      </c>
      <c r="W25" s="29" t="inlineStr">
        <is>
          <t>N/A</t>
        </is>
      </c>
      <c r="X25" s="29" t="inlineStr">
        <is>
          <t>SPAQA-8491
SPAQA-10188
SPAQA-12476
SPAQA-13511
SPAQA-14601
SPAQA-15008
SPAQA-22836
SPAQA-25497
SPAQA-25930</t>
        </is>
      </c>
      <c r="Y25" s="29" t="n"/>
      <c r="Z25" s="39" t="inlineStr">
        <is>
          <t>G : 미로그인 상태로 Control 진입 불가(N/A)</t>
        </is>
      </c>
      <c r="AA25" s="39" t="n"/>
      <c r="AB25" s="42" t="inlineStr">
        <is>
          <t>CheckList</t>
        </is>
      </c>
    </row>
    <row r="26" ht="171.6" customHeight="1" s="357">
      <c r="A26" s="107" t="n"/>
      <c r="B26" s="29" t="inlineStr">
        <is>
          <t>TC_CT_0003</t>
        </is>
      </c>
      <c r="C26" s="29" t="inlineStr">
        <is>
          <t>Control</t>
        </is>
      </c>
      <c r="D26" s="29" t="inlineStr">
        <is>
          <t>Common</t>
        </is>
      </c>
      <c r="E26" s="29" t="inlineStr">
        <is>
          <t>Screen &amp; interaction</t>
        </is>
      </c>
      <c r="F26" s="29" t="inlineStr">
        <is>
          <t>고객 서비스 분기 별 화면 구성</t>
        </is>
      </c>
      <c r="G26" s="29" t="inlineStr">
        <is>
          <t>KR, EU</t>
        </is>
      </c>
      <c r="H26" s="29" t="n"/>
      <c r="I26" s="29" t="n">
        <v>5</v>
      </c>
      <c r="J26" s="39" t="inlineStr">
        <is>
          <t>1. 차량 미보유</t>
        </is>
      </c>
      <c r="K26" s="30" t="n"/>
      <c r="L26" s="30" t="inlineStr">
        <is>
          <t>1. Control 진입</t>
        </is>
      </c>
      <c r="M26" s="30" t="inlineStr">
        <is>
          <t>1. 미점유, 차량 미보유 화면
2. CCS 소개(닷컴 국가별 URL 적용 필요) +차량 등록 가이드 문구
Title iC IC
"{CCS_SERVICE_NAME}에 가입하시면
더 다양한 서비스를 이용하실 수 있어요."
서비스 둘러보기 &gt;
아이콘
"차량을 등록해 주세요."
"Dash Cam 차량 제어 서비스를 이용할 수 있습니다."</t>
        </is>
      </c>
      <c r="N26" s="69">
        <f>IF(COUNTIF(P26:W26,"F")&gt;=1,"FAIL",(IF(COUNTIF(P26:W26,"P")&gt;=1,"PASS",(IF(COUNTIF(P26:W26,"N/T")&gt;=1,"N/T",(IF(COUNTIF(P26:W26,"N/A")&gt;=1,"N/A","-")))))))</f>
        <v/>
      </c>
      <c r="O26" s="120" t="inlineStr">
        <is>
          <t>N/T</t>
        </is>
      </c>
      <c r="P26" s="29" t="inlineStr">
        <is>
          <t>N/T</t>
        </is>
      </c>
      <c r="Q26" s="29" t="inlineStr"/>
      <c r="R26" s="81" t="inlineStr"/>
      <c r="S26" s="29" t="inlineStr"/>
      <c r="T26" s="29" t="inlineStr">
        <is>
          <t>P</t>
        </is>
      </c>
      <c r="U26" s="81">
        <f>IF(COUNTIF(V26:W26,"F")&gt;=1,"FAIL",(IF(COUNTIF(V26:W26,"P")&gt;=1,"PASS",(IF(COUNTIF(V26:W26,"N/T")&gt;=1,"N/T",(IF(COUNTIF(V26:W26,"N/A")&gt;=1,"N/A","-")))))))</f>
        <v/>
      </c>
      <c r="V26" s="29" t="inlineStr">
        <is>
          <t>P</t>
        </is>
      </c>
      <c r="W26" s="29" t="inlineStr">
        <is>
          <t>P</t>
        </is>
      </c>
      <c r="X26" s="29" t="inlineStr">
        <is>
          <t>SPAQA-8491
SPAQA-10188
SPAQA-12476 (ICT)
SPAQA-16405
SPAQA-21548
SPAQA-25220
SPAQA-25685</t>
        </is>
      </c>
      <c r="Y26" s="29" t="n"/>
      <c r="Z26" s="39" t="inlineStr">
        <is>
          <t>미보유: 차량 등록 후, 삭제한 상태의 계정
K: wbkong@poliot.co.kr
H : juwon29@poliot.co.kr
G : hmcqa.ccs01@gmail.com</t>
        </is>
      </c>
      <c r="AA26" s="39" t="n"/>
      <c r="AB26" s="42" t="inlineStr">
        <is>
          <t>실차</t>
        </is>
      </c>
    </row>
    <row r="27" ht="184.8" customHeight="1" s="357">
      <c r="A27" s="107" t="n"/>
      <c r="B27" s="29" t="inlineStr">
        <is>
          <t>TC_CT_0004</t>
        </is>
      </c>
      <c r="C27" s="29" t="inlineStr">
        <is>
          <t>Control</t>
        </is>
      </c>
      <c r="D27" s="29" t="inlineStr">
        <is>
          <t>Common</t>
        </is>
      </c>
      <c r="E27" s="29" t="inlineStr">
        <is>
          <t>Screen &amp; interaction</t>
        </is>
      </c>
      <c r="F27" s="29" t="inlineStr">
        <is>
          <t>고객 서비스 분기 별 화면 구성</t>
        </is>
      </c>
      <c r="G27" s="29" t="inlineStr">
        <is>
          <t>KR, EU</t>
        </is>
      </c>
      <c r="H27" s="29" t="n"/>
      <c r="I27" s="29" t="n">
        <v>5</v>
      </c>
      <c r="J27" s="39" t="inlineStr">
        <is>
          <t>1. CCS 이용불가 - 장애상황</t>
        </is>
      </c>
      <c r="K27" s="64" t="n"/>
      <c r="L27" s="30" t="inlineStr">
        <is>
          <t xml:space="preserve"> 1. Control 진입</t>
        </is>
      </c>
      <c r="M27" s="30" t="inlineStr">
        <is>
          <t>1. 안전모드 (CCS 서버 장애) 
※ 예외  : CCS 서버 장애 상태 Control 탭 진입 시 안전모드 제공
2. 안내문구 : 제한사유
3. 문 잠금 해제 / 문 잠금</t>
        </is>
      </c>
      <c r="N27" s="69">
        <f>IF(COUNTIF(P27:W27,"F")&gt;=1,"FAIL",(IF(COUNTIF(P27:W27,"P")&gt;=1,"PASS",(IF(COUNTIF(P27:W27,"N/T")&gt;=1,"N/T",(IF(COUNTIF(P27:W27,"N/A")&gt;=1,"N/A","-")))))))</f>
        <v/>
      </c>
      <c r="O27" s="120" t="inlineStr">
        <is>
          <t>N/T</t>
        </is>
      </c>
      <c r="P27" s="29" t="inlineStr">
        <is>
          <t>N/T</t>
        </is>
      </c>
      <c r="Q27" s="29" t="inlineStr"/>
      <c r="R27" s="120" t="inlineStr"/>
      <c r="S27" s="29" t="inlineStr"/>
      <c r="T27" s="29" t="inlineStr">
        <is>
          <t>P</t>
        </is>
      </c>
      <c r="U27" s="81">
        <f>IF(COUNTIF(V27:W27,"F")&gt;=1,"FAIL",(IF(COUNTIF(V27:W27,"P")&gt;=1,"PASS",(IF(COUNTIF(V27:W27,"N/T")&gt;=1,"N/T",(IF(COUNTIF(V27:W27,"N/A")&gt;=1,"N/A","-")))))))</f>
        <v/>
      </c>
      <c r="V27" s="29" t="inlineStr">
        <is>
          <t>P</t>
        </is>
      </c>
      <c r="W27" s="29" t="inlineStr">
        <is>
          <t>P</t>
        </is>
      </c>
      <c r="X27" s="29" t="inlineStr">
        <is>
          <t>SPAQA-15249
SPAQA-15746
SPAQA-15747
SPAQA-15749
SPAQA-15742
SPAQA-17676
SPAQA-17046
SPAQA-17552
SPAQA-18124
SPAQA-19585
SPAQA-19847
SPAQA-20863
SPAQA-21972
SPAQA-20864</t>
        </is>
      </c>
      <c r="Y27" s="29" t="n"/>
      <c r="Z27" s="39" t="inlineStr">
        <is>
          <t>※안전모드 개발자 모드로 확인 가능
CCS 이용 불가 상황 필요</t>
        </is>
      </c>
      <c r="AA27" s="39" t="n"/>
      <c r="AB27" s="42" t="n"/>
    </row>
    <row r="28" ht="52.8" customHeight="1" s="357">
      <c r="A28" s="107" t="n"/>
      <c r="B28" s="29" t="inlineStr">
        <is>
          <t>TC_CT_1562</t>
        </is>
      </c>
      <c r="C28" s="29" t="inlineStr">
        <is>
          <t>Control</t>
        </is>
      </c>
      <c r="D28" s="29" t="inlineStr">
        <is>
          <t>Intro</t>
        </is>
      </c>
      <c r="E28" s="29" t="inlineStr">
        <is>
          <t>미가입 / 미로그인 / 신약관</t>
        </is>
      </c>
      <c r="F28" s="29" t="inlineStr">
        <is>
          <t>미가입</t>
        </is>
      </c>
      <c r="G28" s="29" t="inlineStr">
        <is>
          <t>KR, EU</t>
        </is>
      </c>
      <c r="H28" s="16" t="n"/>
      <c r="I28" s="29" t="n">
        <v>4</v>
      </c>
      <c r="J28" s="30" t="inlineStr">
        <is>
          <t>1. 피공유자 상태
2. CCS 권한 없는 상태</t>
        </is>
      </c>
      <c r="K28" s="16" t="n"/>
      <c r="L28" s="30" t="inlineStr">
        <is>
          <t>1. 주사용자 가 CCS 권한 X
1. 주사용자가 피공유자에게 CCS 권한없이 차량 공유
2. 피공유자 앱 확인</t>
        </is>
      </c>
      <c r="M28" s="30" t="inlineStr">
        <is>
          <t>1. Control 탭 미노출 되어야 함.</t>
        </is>
      </c>
      <c r="N28" s="85">
        <f>IF(COUNTIF(P28:W28,"F")&gt;=1,"FAIL",(IF(COUNTIF(P28:W28,"P")&gt;=1,"PASS",(IF(COUNTIF(P28:W28,"N/T")&gt;=1,"N/T",(IF(COUNTIF(P28:W28,"N/A")&gt;=1,"N/A","-")))))))</f>
        <v/>
      </c>
      <c r="O28" s="120" t="inlineStr">
        <is>
          <t>N/T</t>
        </is>
      </c>
      <c r="P28" s="29" t="inlineStr">
        <is>
          <t>N/T</t>
        </is>
      </c>
      <c r="Q28" s="29" t="inlineStr"/>
      <c r="R28" s="120" t="inlineStr"/>
      <c r="S28" s="29" t="inlineStr"/>
      <c r="T28" s="29" t="inlineStr">
        <is>
          <t>P</t>
        </is>
      </c>
      <c r="U28" s="81">
        <f>IF(COUNTIF(V28:W28,"F")&gt;=1,"FAIL",(IF(COUNTIF(V28:W28,"P")&gt;=1,"PASS",(IF(COUNTIF(V28:W28,"N/T")&gt;=1,"N/T",(IF(COUNTIF(V28:W28,"N/A")&gt;=1,"N/A","-")))))))</f>
        <v/>
      </c>
      <c r="V28" s="29" t="inlineStr">
        <is>
          <t>P</t>
        </is>
      </c>
      <c r="W28" s="29" t="inlineStr">
        <is>
          <t>P</t>
        </is>
      </c>
      <c r="X28" s="29" t="inlineStr">
        <is>
          <t>SPAQA-24596</t>
        </is>
      </c>
      <c r="Y28" s="29" t="inlineStr">
        <is>
          <t>SPAQA-25635</t>
        </is>
      </c>
      <c r="Z28" s="18" t="n"/>
      <c r="AA28" s="18" t="n"/>
      <c r="AB28" s="30" t="inlineStr">
        <is>
          <t>수정</t>
        </is>
      </c>
    </row>
    <row r="29" ht="52.8" customHeight="1" s="357">
      <c r="A29" s="107" t="n"/>
      <c r="B29" s="29" t="inlineStr">
        <is>
          <t>TC_CT_1563</t>
        </is>
      </c>
      <c r="C29" s="29" t="inlineStr">
        <is>
          <t>Control</t>
        </is>
      </c>
      <c r="D29" s="29" t="inlineStr">
        <is>
          <t>Intro</t>
        </is>
      </c>
      <c r="E29" s="29" t="inlineStr">
        <is>
          <t>미가입 / 미로그인 / 신약관</t>
        </is>
      </c>
      <c r="F29" s="29" t="inlineStr">
        <is>
          <t>미가입</t>
        </is>
      </c>
      <c r="G29" s="29" t="inlineStr">
        <is>
          <t>KR, EU</t>
        </is>
      </c>
      <c r="H29" s="29" t="n"/>
      <c r="I29" s="29" t="n">
        <v>4</v>
      </c>
      <c r="J29" s="39" t="inlineStr">
        <is>
          <t>1. 피공유자 상태
2. CCS 권한 있는 상태
3. 피 공유자 약관 동의 받은 상태</t>
        </is>
      </c>
      <c r="K29" s="64" t="n"/>
      <c r="L29" s="64" t="inlineStr">
        <is>
          <t>1. 주사용자가 피공유자에게 CCS 권한 부여
2. 피공유자 계정으로 로그인 후 앱 확인</t>
        </is>
      </c>
      <c r="M29" s="30" t="inlineStr">
        <is>
          <t>1. Control 탭 노출</t>
        </is>
      </c>
      <c r="N29" s="69">
        <f>IF(COUNTIF(P29:W29,"F")&gt;=1,"FAIL",(IF(COUNTIF(P29:W29,"P")&gt;=1,"PASS",(IF(COUNTIF(P29:W29,"N/T")&gt;=1,"N/T",(IF(COUNTIF(P29:W29,"N/A")&gt;=1,"N/A","-")))))))</f>
        <v/>
      </c>
      <c r="O29" s="120" t="inlineStr">
        <is>
          <t>N/T</t>
        </is>
      </c>
      <c r="P29" s="29" t="inlineStr">
        <is>
          <t>N/T</t>
        </is>
      </c>
      <c r="Q29" s="29" t="inlineStr"/>
      <c r="R29" s="81" t="inlineStr"/>
      <c r="S29" s="29" t="inlineStr"/>
      <c r="T29" s="29" t="inlineStr">
        <is>
          <t>P</t>
        </is>
      </c>
      <c r="U29" s="81">
        <f>IF(COUNTIF(V29:W29,"F")&gt;=1,"FAIL",(IF(COUNTIF(V29:W29,"P")&gt;=1,"PASS",(IF(COUNTIF(V29:W29,"N/T")&gt;=1,"N/T",(IF(COUNTIF(V29:W29,"N/A")&gt;=1,"N/A","-")))))))</f>
        <v/>
      </c>
      <c r="V29" s="29" t="inlineStr">
        <is>
          <t>P</t>
        </is>
      </c>
      <c r="W29" s="29" t="inlineStr">
        <is>
          <t>P</t>
        </is>
      </c>
      <c r="X29" s="29" t="inlineStr">
        <is>
          <t>SPAQA-24596</t>
        </is>
      </c>
      <c r="Y29" s="29" t="n"/>
      <c r="Z29" s="39" t="n"/>
      <c r="AA29" s="39" t="n"/>
      <c r="AB29" s="42" t="inlineStr">
        <is>
          <t>수정</t>
        </is>
      </c>
    </row>
    <row r="30" ht="52.8" customHeight="1" s="357">
      <c r="A30" s="107" t="n"/>
      <c r="B30" s="29" t="inlineStr">
        <is>
          <t>TC_CT_0005</t>
        </is>
      </c>
      <c r="C30" s="29" t="inlineStr">
        <is>
          <t>Control</t>
        </is>
      </c>
      <c r="D30" s="29" t="inlineStr">
        <is>
          <t>Common</t>
        </is>
      </c>
      <c r="E30" s="29" t="inlineStr">
        <is>
          <t>Screen &amp; interaction</t>
        </is>
      </c>
      <c r="F30" s="29" t="inlineStr">
        <is>
          <t>제어 버튼 노출 방식</t>
        </is>
      </c>
      <c r="G30" s="29" t="inlineStr">
        <is>
          <t>KR, EU</t>
        </is>
      </c>
      <c r="H30" s="29" t="n"/>
      <c r="I30" s="29" t="n">
        <v>4</v>
      </c>
      <c r="J30" s="151" t="n"/>
      <c r="K30" s="64" t="inlineStr">
        <is>
          <t>1. MQTT 지원</t>
        </is>
      </c>
      <c r="L30" s="64" t="inlineStr">
        <is>
          <t>1. Control 진입
2. 메인 제어 버튼 확인</t>
        </is>
      </c>
      <c r="M30" s="64" t="inlineStr">
        <is>
          <t xml:space="preserve">1. 제어 버튼을 토글 형태로 제공(양방향)  
ex) ‘문 잠금 해제’ 제어 성공 시 '문 잠금 해제' 상태로 버튼 상태 변경 </t>
        </is>
      </c>
      <c r="N30" s="69">
        <f>IF(COUNTIF(P30:W30,"F")&gt;=1,"FAIL",(IF(COUNTIF(P30:W30,"P")&gt;=1,"PASS",(IF(COUNTIF(P30:W30,"N/T")&gt;=1,"N/T",(IF(COUNTIF(P30:W30,"N/A")&gt;=1,"N/A","-")))))))</f>
        <v/>
      </c>
      <c r="O30" s="120" t="inlineStr">
        <is>
          <t>N/T</t>
        </is>
      </c>
      <c r="P30" s="29" t="inlineStr">
        <is>
          <t>N/T</t>
        </is>
      </c>
      <c r="Q30" s="29" t="inlineStr"/>
      <c r="R30" s="120" t="inlineStr"/>
      <c r="S30" s="29" t="inlineStr"/>
      <c r="T30" s="29" t="inlineStr">
        <is>
          <t>P</t>
        </is>
      </c>
      <c r="U30" s="120">
        <f>IF(COUNTIF(V30:W30,"F")&gt;=1,"FAIL",(IF(COUNTIF(V30:W30,"P")&gt;=1,"PASS",(IF(COUNTIF(V30:W30,"N/T")&gt;=1,"N/T",(IF(COUNTIF(V30:W30,"N/A")&gt;=1,"N/A","-")))))))</f>
        <v/>
      </c>
      <c r="V30" s="29" t="inlineStr">
        <is>
          <t>P</t>
        </is>
      </c>
      <c r="W30" s="29" t="inlineStr">
        <is>
          <t>P</t>
        </is>
      </c>
      <c r="X30" s="29" t="n"/>
      <c r="Y30" s="29" t="n"/>
      <c r="Z30" s="39" t="inlineStr">
        <is>
          <t>K : MV원격사용불가(방전)</t>
        </is>
      </c>
      <c r="AA30" s="39" t="n"/>
      <c r="AB30" s="42" t="n"/>
    </row>
    <row r="31" ht="39.6" customHeight="1" s="357">
      <c r="A31" s="107" t="n"/>
      <c r="B31" s="29" t="inlineStr">
        <is>
          <t>TC_CT_0006</t>
        </is>
      </c>
      <c r="C31" s="29" t="inlineStr">
        <is>
          <t>Control</t>
        </is>
      </c>
      <c r="D31" s="29" t="inlineStr">
        <is>
          <t>Common</t>
        </is>
      </c>
      <c r="E31" s="29" t="inlineStr">
        <is>
          <t>Screen &amp; interaction</t>
        </is>
      </c>
      <c r="F31" s="29" t="inlineStr">
        <is>
          <t>제어 버튼 노출 방식</t>
        </is>
      </c>
      <c r="G31" s="29" t="inlineStr">
        <is>
          <t>KR, EU</t>
        </is>
      </c>
      <c r="H31" s="29" t="n"/>
      <c r="I31" s="29" t="n">
        <v>4</v>
      </c>
      <c r="J31" s="42" t="inlineStr">
        <is>
          <t>              </t>
        </is>
      </c>
      <c r="K31" s="64" t="inlineStr">
        <is>
          <t>1. MQTT 이전</t>
        </is>
      </c>
      <c r="L31" s="64" t="inlineStr">
        <is>
          <t>1. Control 진입
2. 메인 제어 버튼 확인</t>
        </is>
      </c>
      <c r="M31" s="64" t="inlineStr">
        <is>
          <t>1. 제어 버튼을 팝업 형태로 제공(단방향)
- 차량 현재 상태값을 알 수 없기 때문에 모두 제공)</t>
        </is>
      </c>
      <c r="N31" s="69">
        <f>IF(COUNTIF(P31:W31,"F")&gt;=1,"FAIL",(IF(COUNTIF(P31:W31,"P")&gt;=1,"PASS",(IF(COUNTIF(P31:W31,"N/T")&gt;=1,"N/T",(IF(COUNTIF(P31:W31,"N/A")&gt;=1,"N/A","-")))))))</f>
        <v/>
      </c>
      <c r="O31" s="120" t="inlineStr">
        <is>
          <t>N/T</t>
        </is>
      </c>
      <c r="P31" s="29" t="inlineStr">
        <is>
          <t>N/T</t>
        </is>
      </c>
      <c r="Q31" s="29" t="inlineStr"/>
      <c r="R31" s="120" t="inlineStr"/>
      <c r="S31" s="29" t="inlineStr"/>
      <c r="T31" s="29" t="inlineStr">
        <is>
          <t>P</t>
        </is>
      </c>
      <c r="U31" s="120">
        <f>IF(COUNTIF(V31:W31,"F")&gt;=1,"FAIL",(IF(COUNTIF(V31:W31,"P")&gt;=1,"PASS",(IF(COUNTIF(V31:W31,"N/T")&gt;=1,"N/T",(IF(COUNTIF(V31:W31,"N/A")&gt;=1,"N/A","-")))))))</f>
        <v/>
      </c>
      <c r="V31" s="29" t="inlineStr">
        <is>
          <t>P</t>
        </is>
      </c>
      <c r="W31" s="29" t="inlineStr">
        <is>
          <t>P</t>
        </is>
      </c>
      <c r="X31" s="29" t="n"/>
      <c r="Y31" s="29" t="n"/>
      <c r="Z31" s="39" t="n"/>
      <c r="AA31" s="39" t="n"/>
      <c r="AB31" s="42" t="n"/>
    </row>
    <row r="32" ht="52.8" customHeight="1" s="357">
      <c r="A32" s="107" t="n"/>
      <c r="B32" s="29" t="inlineStr">
        <is>
          <t>TC_CT_0007</t>
        </is>
      </c>
      <c r="C32" s="29" t="inlineStr">
        <is>
          <t>Control</t>
        </is>
      </c>
      <c r="D32" s="29" t="inlineStr">
        <is>
          <t>Common</t>
        </is>
      </c>
      <c r="E32" s="29" t="inlineStr">
        <is>
          <t>Screen &amp; interaction</t>
        </is>
      </c>
      <c r="F32" s="29" t="inlineStr">
        <is>
          <t>서브 제어 동작 사양</t>
        </is>
      </c>
      <c r="G32" s="29" t="inlineStr">
        <is>
          <t>KR, EU</t>
        </is>
      </c>
      <c r="H32" s="29" t="n"/>
      <c r="I32" s="29" t="n">
        <v>4</v>
      </c>
      <c r="J32" s="39" t="n"/>
      <c r="K32" s="64" t="n"/>
      <c r="L32" s="30" t="inlineStr">
        <is>
          <t>1. Control 진입
2. 제어 진입
3. 서브 제어 버튼 선택
4. 차량 이미지 선택</t>
        </is>
      </c>
      <c r="M32" s="30" t="inlineStr">
        <is>
          <t>1. sub tab 닫힘</t>
        </is>
      </c>
      <c r="N32" s="69">
        <f>IF(COUNTIF(P32:W32,"F")&gt;=1,"FAIL",(IF(COUNTIF(P32:W32,"P")&gt;=1,"PASS",(IF(COUNTIF(P32:W32,"N/T")&gt;=1,"N/T",(IF(COUNTIF(P32:W32,"N/A")&gt;=1,"N/A","-")))))))</f>
        <v/>
      </c>
      <c r="O32" s="120" t="inlineStr">
        <is>
          <t>N/T</t>
        </is>
      </c>
      <c r="P32" s="29" t="inlineStr">
        <is>
          <t>N/T</t>
        </is>
      </c>
      <c r="Q32" s="29" t="inlineStr"/>
      <c r="R32" s="120" t="inlineStr"/>
      <c r="S32" s="29" t="inlineStr"/>
      <c r="T32" s="29" t="inlineStr">
        <is>
          <t>P</t>
        </is>
      </c>
      <c r="U32" s="81">
        <f>IF(COUNTIF(V32:W32,"F")&gt;=1,"FAIL",(IF(COUNTIF(V32:W32,"P")&gt;=1,"PASS",(IF(COUNTIF(V32:W32,"N/T")&gt;=1,"N/T",(IF(COUNTIF(V32:W32,"N/A")&gt;=1,"N/A","-")))))))</f>
        <v/>
      </c>
      <c r="V32" s="29" t="inlineStr">
        <is>
          <t>P</t>
        </is>
      </c>
      <c r="W32" s="29" t="inlineStr">
        <is>
          <t>P</t>
        </is>
      </c>
      <c r="X32" s="29" t="n"/>
      <c r="Y32" s="29" t="n"/>
      <c r="Z32" s="39" t="n"/>
      <c r="AA32" s="39" t="n"/>
      <c r="AB32" s="42" t="n"/>
    </row>
    <row r="33" ht="52.8" customHeight="1" s="357">
      <c r="A33" s="107" t="n"/>
      <c r="B33" s="29" t="inlineStr">
        <is>
          <t>TC_CT_0008</t>
        </is>
      </c>
      <c r="C33" s="29" t="inlineStr">
        <is>
          <t>Control</t>
        </is>
      </c>
      <c r="D33" s="29" t="inlineStr">
        <is>
          <t>Common</t>
        </is>
      </c>
      <c r="E33" s="29" t="inlineStr">
        <is>
          <t>Screen &amp; interaction</t>
        </is>
      </c>
      <c r="F33" s="29" t="inlineStr">
        <is>
          <t>서브 제어 동작 사양</t>
        </is>
      </c>
      <c r="G33" s="29" t="inlineStr">
        <is>
          <t>KR, EU</t>
        </is>
      </c>
      <c r="H33" s="29" t="n"/>
      <c r="I33" s="29" t="n">
        <v>4</v>
      </c>
      <c r="J33" s="39" t="n"/>
      <c r="K33" s="64" t="n"/>
      <c r="L33" s="30" t="inlineStr">
        <is>
          <t>1. Control 진입
2. 제어 진입
3. 서브 제어 버튼 선택
4. 서브 제어 영역 swipe to right</t>
        </is>
      </c>
      <c r="M33" s="30" t="inlineStr">
        <is>
          <t>1. sub tab 닫힘</t>
        </is>
      </c>
      <c r="N33" s="69">
        <f>IF(COUNTIF(P33:W33,"F")&gt;=1,"FAIL",(IF(COUNTIF(P33:W33,"P")&gt;=1,"PASS",(IF(COUNTIF(P33:W33,"N/T")&gt;=1,"N/T",(IF(COUNTIF(P33:W33,"N/A")&gt;=1,"N/A","-")))))))</f>
        <v/>
      </c>
      <c r="O33" s="120" t="inlineStr">
        <is>
          <t>N/T</t>
        </is>
      </c>
      <c r="P33" s="29" t="inlineStr">
        <is>
          <t>N/T</t>
        </is>
      </c>
      <c r="Q33" s="29" t="inlineStr"/>
      <c r="R33" s="120" t="inlineStr"/>
      <c r="S33" s="29" t="inlineStr"/>
      <c r="T33" s="29" t="inlineStr">
        <is>
          <t>P</t>
        </is>
      </c>
      <c r="U33" s="81">
        <f>IF(COUNTIF(V33:W33,"F")&gt;=1,"FAIL",(IF(COUNTIF(V33:W33,"P")&gt;=1,"PASS",(IF(COUNTIF(V33:W33,"N/T")&gt;=1,"N/T",(IF(COUNTIF(V33:W33,"N/A")&gt;=1,"N/A","-")))))))</f>
        <v/>
      </c>
      <c r="V33" s="29" t="inlineStr">
        <is>
          <t>P</t>
        </is>
      </c>
      <c r="W33" s="29" t="inlineStr">
        <is>
          <t>P</t>
        </is>
      </c>
      <c r="X33" s="29" t="n"/>
      <c r="Y33" s="29" t="n"/>
      <c r="Z33" s="39" t="n"/>
      <c r="AA33" s="39" t="n"/>
      <c r="AB33" s="42" t="n"/>
    </row>
    <row r="34" ht="52.8" customHeight="1" s="357">
      <c r="A34" s="107" t="n"/>
      <c r="B34" s="29" t="inlineStr">
        <is>
          <t>TC_CT_0009</t>
        </is>
      </c>
      <c r="C34" s="29" t="inlineStr">
        <is>
          <t>Control</t>
        </is>
      </c>
      <c r="D34" s="29" t="inlineStr">
        <is>
          <t>Common</t>
        </is>
      </c>
      <c r="E34" s="29" t="inlineStr">
        <is>
          <t>Screen &amp; interaction</t>
        </is>
      </c>
      <c r="F34" s="29" t="inlineStr">
        <is>
          <t>서브 제어 동작 사양</t>
        </is>
      </c>
      <c r="G34" s="29" t="inlineStr">
        <is>
          <t>KR, EU</t>
        </is>
      </c>
      <c r="H34" s="29" t="n"/>
      <c r="I34" s="29" t="n">
        <v>4</v>
      </c>
      <c r="J34" s="39" t="n"/>
      <c r="K34" s="64" t="n"/>
      <c r="L34" s="30" t="inlineStr">
        <is>
          <t>1. Control 진입
2. 제어 진입
3. 서브 제어 버튼 선택
4. 선택한 서브 제어 버튼 재선택</t>
        </is>
      </c>
      <c r="M34" s="30" t="inlineStr">
        <is>
          <t>1. sub tab 닫힘</t>
        </is>
      </c>
      <c r="N34" s="69">
        <f>IF(COUNTIF(P34:W34,"F")&gt;=1,"FAIL",(IF(COUNTIF(P34:W34,"P")&gt;=1,"PASS",(IF(COUNTIF(P34:W34,"N/T")&gt;=1,"N/T",(IF(COUNTIF(P34:W34,"N/A")&gt;=1,"N/A","-")))))))</f>
        <v/>
      </c>
      <c r="O34" s="120" t="inlineStr">
        <is>
          <t>N/T</t>
        </is>
      </c>
      <c r="P34" s="29" t="inlineStr">
        <is>
          <t>N/T</t>
        </is>
      </c>
      <c r="Q34" s="29" t="inlineStr"/>
      <c r="R34" s="120" t="inlineStr"/>
      <c r="S34" s="29" t="inlineStr"/>
      <c r="T34" s="29" t="inlineStr">
        <is>
          <t>P</t>
        </is>
      </c>
      <c r="U34" s="81">
        <f>IF(COUNTIF(V34:W34,"F")&gt;=1,"FAIL",(IF(COUNTIF(V34:W34,"P")&gt;=1,"PASS",(IF(COUNTIF(V34:W34,"N/T")&gt;=1,"N/T",(IF(COUNTIF(V34:W34,"N/A")&gt;=1,"N/A","-")))))))</f>
        <v/>
      </c>
      <c r="V34" s="29" t="inlineStr">
        <is>
          <t>P</t>
        </is>
      </c>
      <c r="W34" s="29" t="inlineStr">
        <is>
          <t>P</t>
        </is>
      </c>
      <c r="X34" s="29" t="n"/>
      <c r="Y34" s="29" t="n"/>
      <c r="Z34" s="39" t="n"/>
      <c r="AA34" s="39" t="n"/>
      <c r="AB34" s="42" t="n"/>
    </row>
    <row r="35" ht="52.8" customHeight="1" s="357">
      <c r="A35" s="107" t="n"/>
      <c r="B35" s="29" t="inlineStr">
        <is>
          <t>TC_CT_0010</t>
        </is>
      </c>
      <c r="C35" s="29" t="inlineStr">
        <is>
          <t>Control</t>
        </is>
      </c>
      <c r="D35" s="29" t="inlineStr">
        <is>
          <t>Common</t>
        </is>
      </c>
      <c r="E35" s="29" t="inlineStr">
        <is>
          <t>Screen &amp; interaction</t>
        </is>
      </c>
      <c r="F35" s="29" t="inlineStr">
        <is>
          <t>서브 제어 동작 사양</t>
        </is>
      </c>
      <c r="G35" s="29" t="inlineStr">
        <is>
          <t>KR, EU</t>
        </is>
      </c>
      <c r="H35" s="29" t="n"/>
      <c r="I35" s="29" t="n">
        <v>4</v>
      </c>
      <c r="J35" s="39" t="inlineStr">
        <is>
          <t>1. iOS Only</t>
        </is>
      </c>
      <c r="K35" s="30" t="n"/>
      <c r="L35" s="30" t="inlineStr">
        <is>
          <t>1. Control 진입
2. 제어 진입
3. 서브 제어 버튼 선택
4. 빈 영역 선택</t>
        </is>
      </c>
      <c r="M35" s="30" t="inlineStr">
        <is>
          <t>1. sub tab 닫힘</t>
        </is>
      </c>
      <c r="N35" s="69">
        <f>IF(COUNTIF(P35:W35,"F")&gt;=1,"FAIL",(IF(COUNTIF(P35:W35,"P")&gt;=1,"PASS",(IF(COUNTIF(P35:W35,"N/T")&gt;=1,"N/T",(IF(COUNTIF(P35:W35,"N/A")&gt;=1,"N/A","-")))))))</f>
        <v/>
      </c>
      <c r="O35" s="120" t="inlineStr">
        <is>
          <t>N/T</t>
        </is>
      </c>
      <c r="P35" s="29" t="inlineStr">
        <is>
          <t>N/T</t>
        </is>
      </c>
      <c r="Q35" s="29" t="inlineStr"/>
      <c r="R35" s="120" t="inlineStr"/>
      <c r="S35" s="29" t="inlineStr"/>
      <c r="T35" s="29" t="inlineStr">
        <is>
          <t>P</t>
        </is>
      </c>
      <c r="U35" s="81">
        <f>IF(COUNTIF(V35:W35,"F")&gt;=1,"FAIL",(IF(COUNTIF(V35:W35,"P")&gt;=1,"PASS",(IF(COUNTIF(V35:W35,"N/T")&gt;=1,"N/T",(IF(COUNTIF(V35:W35,"N/A")&gt;=1,"N/A","-")))))))</f>
        <v/>
      </c>
      <c r="V35" s="29" t="inlineStr">
        <is>
          <t>N/A</t>
        </is>
      </c>
      <c r="W35" s="29" t="inlineStr">
        <is>
          <t>P</t>
        </is>
      </c>
      <c r="X35" s="29" t="n"/>
      <c r="Y35" s="29" t="n"/>
      <c r="Z35" s="39" t="n"/>
      <c r="AA35" s="39" t="n"/>
      <c r="AB35" s="42" t="n"/>
    </row>
    <row r="36" ht="66" customHeight="1" s="357">
      <c r="A36" s="107" t="n"/>
      <c r="B36" s="29" t="inlineStr">
        <is>
          <t>TC_CT_0011</t>
        </is>
      </c>
      <c r="C36" s="29" t="inlineStr">
        <is>
          <t>Control</t>
        </is>
      </c>
      <c r="D36" s="29" t="inlineStr">
        <is>
          <t>Common</t>
        </is>
      </c>
      <c r="E36" s="29" t="inlineStr">
        <is>
          <t>Screen &amp; interaction</t>
        </is>
      </c>
      <c r="F36" s="29" t="inlineStr">
        <is>
          <t>서브 제어 동작 사양</t>
        </is>
      </c>
      <c r="G36" s="29" t="inlineStr">
        <is>
          <t>KR, EU</t>
        </is>
      </c>
      <c r="H36" s="29" t="n"/>
      <c r="I36" s="29" t="n">
        <v>4</v>
      </c>
      <c r="J36" s="42" t="inlineStr">
        <is>
          <t>1. 예외 Case - Z Fold
1. 대화면 폼팩터 단말(Android)
ex) Z Fold 단말</t>
        </is>
      </c>
      <c r="K36" s="64" t="n"/>
      <c r="L36" s="64" t="inlineStr">
        <is>
          <t>1. Control 진입
2. 제어 진입
3. 서브 제어 버튼 선택
4. 차량 이미지 선택</t>
        </is>
      </c>
      <c r="M36" s="64" t="inlineStr">
        <is>
          <t>1. 차량 상태 상세로 이동</t>
        </is>
      </c>
      <c r="N36" s="69">
        <f>IF(COUNTIF(P36:W36,"F")&gt;=1,"FAIL",(IF(COUNTIF(P36:W36,"P")&gt;=1,"PASS",(IF(COUNTIF(P36:W36,"N/T")&gt;=1,"N/T",(IF(COUNTIF(P36:W36,"N/A")&gt;=1,"N/A","-")))))))</f>
        <v/>
      </c>
      <c r="O36" s="120" t="inlineStr">
        <is>
          <t>N/T</t>
        </is>
      </c>
      <c r="P36" s="29" t="inlineStr">
        <is>
          <t>N/T</t>
        </is>
      </c>
      <c r="Q36" s="29" t="inlineStr"/>
      <c r="R36" s="81" t="inlineStr"/>
      <c r="S36" s="29" t="inlineStr"/>
      <c r="T36" s="29" t="inlineStr">
        <is>
          <t>N/A</t>
        </is>
      </c>
      <c r="U36" s="81">
        <f>IF(COUNTIF(V36:W36,"F")&gt;=1,"FAIL",(IF(COUNTIF(V36:W36,"P")&gt;=1,"PASS",(IF(COUNTIF(V36:W36,"N/T")&gt;=1,"N/T",(IF(COUNTIF(V36:W36,"N/A")&gt;=1,"N/A","-")))))))</f>
        <v/>
      </c>
      <c r="V36" s="29" t="inlineStr">
        <is>
          <t>P</t>
        </is>
      </c>
      <c r="W36" s="29" t="inlineStr">
        <is>
          <t>N/A</t>
        </is>
      </c>
      <c r="X36" s="29" t="n"/>
      <c r="Y36" s="29" t="n"/>
      <c r="Z36" s="39" t="n"/>
      <c r="AA36" s="39" t="n"/>
      <c r="AB36" s="42" t="inlineStr">
        <is>
          <t>수정</t>
        </is>
      </c>
    </row>
    <row r="37" ht="66" customHeight="1" s="357">
      <c r="A37" s="107" t="n"/>
      <c r="B37" s="29" t="inlineStr">
        <is>
          <t>TC_CT_1564</t>
        </is>
      </c>
      <c r="C37" s="29" t="inlineStr">
        <is>
          <t>Control</t>
        </is>
      </c>
      <c r="D37" s="29" t="inlineStr">
        <is>
          <t>Common</t>
        </is>
      </c>
      <c r="E37" s="29" t="inlineStr">
        <is>
          <t>Screen &amp; interaction</t>
        </is>
      </c>
      <c r="F37" s="29" t="inlineStr">
        <is>
          <t>서브 제어 동작 사양</t>
        </is>
      </c>
      <c r="G37" s="29" t="inlineStr">
        <is>
          <t>KR, EU</t>
        </is>
      </c>
      <c r="H37" s="29" t="n"/>
      <c r="I37" s="29" t="n">
        <v>4</v>
      </c>
      <c r="J37" s="42" t="inlineStr">
        <is>
          <t>1. 예외 Case - Z Fold
1. 대화면 폼팩터 단말(Android)
ex) Z Fold 단말</t>
        </is>
      </c>
      <c r="K37" s="64" t="n"/>
      <c r="L37" s="30" t="inlineStr">
        <is>
          <t>1. Control 진입
2. 제어 진입
3. 서브 제어 버튼 선택
4. 서브 제어 영역 내에서 Swipe to right 동작</t>
        </is>
      </c>
      <c r="M37" s="30" t="inlineStr">
        <is>
          <t>1. Sub tab 닫힘</t>
        </is>
      </c>
      <c r="N37" s="69">
        <f>IF(COUNTIF(P37:W37,"F")&gt;=1,"FAIL",(IF(COUNTIF(P37:W37,"P")&gt;=1,"PASS",(IF(COUNTIF(P37:W37,"N/T")&gt;=1,"N/T",(IF(COUNTIF(P37:W37,"N/A")&gt;=1,"N/A","-")))))))</f>
        <v/>
      </c>
      <c r="O37" s="120" t="inlineStr">
        <is>
          <t>N/T</t>
        </is>
      </c>
      <c r="P37" s="29" t="inlineStr">
        <is>
          <t>N/T</t>
        </is>
      </c>
      <c r="Q37" s="29" t="inlineStr"/>
      <c r="R37" s="81" t="inlineStr"/>
      <c r="S37" s="29" t="inlineStr"/>
      <c r="T37" s="29" t="inlineStr">
        <is>
          <t>N/A</t>
        </is>
      </c>
      <c r="U37" s="81">
        <f>IF(COUNTIF(V37:W37,"F")&gt;=1,"FAIL",(IF(COUNTIF(V37:W37,"P")&gt;=1,"PASS",(IF(COUNTIF(V37:W37,"N/T")&gt;=1,"N/T",(IF(COUNTIF(V37:W37,"N/A")&gt;=1,"N/A","-")))))))</f>
        <v/>
      </c>
      <c r="V37" s="29" t="inlineStr">
        <is>
          <t>P</t>
        </is>
      </c>
      <c r="W37" s="29" t="inlineStr">
        <is>
          <t>N/A</t>
        </is>
      </c>
      <c r="X37" s="29" t="n"/>
      <c r="Y37" s="29" t="n"/>
      <c r="Z37" s="39" t="n"/>
      <c r="AA37" s="39" t="n"/>
      <c r="AB37" s="42" t="inlineStr">
        <is>
          <t>수정</t>
        </is>
      </c>
    </row>
    <row r="38" ht="66" customHeight="1" s="357">
      <c r="A38" s="107" t="n"/>
      <c r="B38" s="29" t="inlineStr">
        <is>
          <t>TC_CT_1565</t>
        </is>
      </c>
      <c r="C38" s="29" t="inlineStr">
        <is>
          <t>Control</t>
        </is>
      </c>
      <c r="D38" s="29" t="inlineStr">
        <is>
          <t>Common</t>
        </is>
      </c>
      <c r="E38" s="29" t="inlineStr">
        <is>
          <t>Screen &amp; interaction</t>
        </is>
      </c>
      <c r="F38" s="29" t="inlineStr">
        <is>
          <t>서브 제어 동작 사양</t>
        </is>
      </c>
      <c r="G38" s="29" t="inlineStr">
        <is>
          <t>KR, EU</t>
        </is>
      </c>
      <c r="H38" s="29" t="n"/>
      <c r="I38" s="29" t="n">
        <v>4</v>
      </c>
      <c r="J38" s="42" t="inlineStr">
        <is>
          <t>1. 예외 Case - Z Fold
1. 대화면 폼팩터 단말(Android)
ex) Z Fold 단말</t>
        </is>
      </c>
      <c r="K38" s="64" t="n"/>
      <c r="L38" s="30" t="inlineStr">
        <is>
          <t>1. Control 진입
2. 제어 진입
3. 서브 제어 버튼 선택
4. 선택한 서브 제어 버튼 재선택</t>
        </is>
      </c>
      <c r="M38" s="30" t="inlineStr">
        <is>
          <t>3. Sub tab 닫힘</t>
        </is>
      </c>
      <c r="N38" s="69">
        <f>IF(COUNTIF(P38:W38,"F")&gt;=1,"FAIL",(IF(COUNTIF(P38:W38,"P")&gt;=1,"PASS",(IF(COUNTIF(P38:W38,"N/T")&gt;=1,"N/T",(IF(COUNTIF(P38:W38,"N/A")&gt;=1,"N/A","-")))))))</f>
        <v/>
      </c>
      <c r="O38" s="120" t="inlineStr">
        <is>
          <t>N/T</t>
        </is>
      </c>
      <c r="P38" s="29" t="inlineStr">
        <is>
          <t>N/T</t>
        </is>
      </c>
      <c r="Q38" s="29" t="inlineStr"/>
      <c r="R38" s="81" t="inlineStr"/>
      <c r="S38" s="29" t="inlineStr"/>
      <c r="T38" s="29" t="inlineStr">
        <is>
          <t>N/A</t>
        </is>
      </c>
      <c r="U38" s="81">
        <f>IF(COUNTIF(V38:W38,"F")&gt;=1,"FAIL",(IF(COUNTIF(V38:W38,"P")&gt;=1,"PASS",(IF(COUNTIF(V38:W38,"N/T")&gt;=1,"N/T",(IF(COUNTIF(V38:W38,"N/A")&gt;=1,"N/A","-")))))))</f>
        <v/>
      </c>
      <c r="V38" s="29" t="inlineStr">
        <is>
          <t>P</t>
        </is>
      </c>
      <c r="W38" s="29" t="inlineStr">
        <is>
          <t>N/A</t>
        </is>
      </c>
      <c r="X38" s="29" t="n"/>
      <c r="Y38" s="29" t="n"/>
      <c r="Z38" s="39" t="n"/>
      <c r="AA38" s="39" t="n"/>
      <c r="AB38" s="42" t="inlineStr">
        <is>
          <t>수정</t>
        </is>
      </c>
    </row>
    <row r="39" ht="39.6" customHeight="1" s="357">
      <c r="A39" s="107" t="n"/>
      <c r="B39" s="29" t="inlineStr">
        <is>
          <t>TC_CT_1558</t>
        </is>
      </c>
      <c r="C39" s="29" t="inlineStr">
        <is>
          <t>Control</t>
        </is>
      </c>
      <c r="D39" s="29" t="inlineStr">
        <is>
          <t>Common</t>
        </is>
      </c>
      <c r="E39" s="29" t="inlineStr">
        <is>
          <t>Screen &amp; interaction</t>
        </is>
      </c>
      <c r="F39" s="29" t="inlineStr">
        <is>
          <t>서브 제어 동작 사양</t>
        </is>
      </c>
      <c r="G39" s="29" t="inlineStr">
        <is>
          <t>KR, EU</t>
        </is>
      </c>
      <c r="H39" s="29" t="n"/>
      <c r="I39" s="29" t="n">
        <v>4</v>
      </c>
      <c r="J39" s="39" t="inlineStr">
        <is>
          <t>1. Android Only</t>
        </is>
      </c>
      <c r="K39" s="64" t="n"/>
      <c r="L39" s="30" t="inlineStr">
        <is>
          <t>1. Control 진입 
2. 서브 제어 버튼 선택하여 Sub tab 열기
3. OS back key 선택</t>
        </is>
      </c>
      <c r="M39" s="30" t="inlineStr">
        <is>
          <t>1. Sub tab 닫힘</t>
        </is>
      </c>
      <c r="N39" s="69">
        <f>IF(COUNTIF(P39:W39,"F")&gt;=1,"FAIL",(IF(COUNTIF(P39:W39,"P")&gt;=1,"PASS",(IF(COUNTIF(P39:W39,"N/T")&gt;=1,"N/T",(IF(COUNTIF(P39:W39,"N/A")&gt;=1,"N/A","-")))))))</f>
        <v/>
      </c>
      <c r="O39" s="120" t="inlineStr">
        <is>
          <t>N/T</t>
        </is>
      </c>
      <c r="P39" s="29" t="inlineStr">
        <is>
          <t>N/T</t>
        </is>
      </c>
      <c r="Q39" s="29" t="inlineStr"/>
      <c r="R39" s="120" t="inlineStr"/>
      <c r="S39" s="29" t="inlineStr"/>
      <c r="T39" s="29" t="inlineStr">
        <is>
          <t>N/A</t>
        </is>
      </c>
      <c r="U39" s="81">
        <f>IF(COUNTIF(V39:W39,"F")&gt;=1,"FAIL",(IF(COUNTIF(V39:W39,"P")&gt;=1,"PASS",(IF(COUNTIF(V39:W39,"N/T")&gt;=1,"N/T",(IF(COUNTIF(V39:W39,"N/A")&gt;=1,"N/A","-")))))))</f>
        <v/>
      </c>
      <c r="V39" s="29" t="inlineStr">
        <is>
          <t>P</t>
        </is>
      </c>
      <c r="W39" s="29" t="inlineStr">
        <is>
          <t>N/A</t>
        </is>
      </c>
      <c r="X39" s="29" t="n"/>
      <c r="Y39" s="29" t="n"/>
      <c r="Z39" s="39" t="n"/>
      <c r="AA39" s="39" t="n"/>
      <c r="AB39" s="42" t="n"/>
    </row>
    <row r="40" ht="52.8" customHeight="1" s="357">
      <c r="A40" s="107" t="n"/>
      <c r="B40" s="29" t="inlineStr">
        <is>
          <t>TC_CT_0012</t>
        </is>
      </c>
      <c r="C40" s="29" t="inlineStr">
        <is>
          <t>Control</t>
        </is>
      </c>
      <c r="D40" s="29" t="inlineStr">
        <is>
          <t>Common</t>
        </is>
      </c>
      <c r="E40" s="29" t="inlineStr">
        <is>
          <t>Screen &amp; interaction</t>
        </is>
      </c>
      <c r="F40" s="29" t="inlineStr">
        <is>
          <t>서브 제어 동작 사양</t>
        </is>
      </c>
      <c r="G40" s="29" t="inlineStr">
        <is>
          <t>KR, EU</t>
        </is>
      </c>
      <c r="H40" s="29" t="n"/>
      <c r="I40" s="29" t="n">
        <v>4</v>
      </c>
      <c r="J40" s="42" t="n"/>
      <c r="K40" s="64" t="n"/>
      <c r="L40" s="64" t="inlineStr">
        <is>
          <t>1. Control 진입
2. 제어 진입
3. 서브 제어 버튼 선택하여 탭 표출
4. 화면 위,아래로 스크롤 동작</t>
        </is>
      </c>
      <c r="M40" s="64" t="inlineStr">
        <is>
          <t>1. 서브 제어 메뉴 포커스 유지</t>
        </is>
      </c>
      <c r="N40" s="69">
        <f>IF(COUNTIF(P40:W40,"F")&gt;=1,"FAIL",(IF(COUNTIF(P40:W40,"P")&gt;=1,"PASS",(IF(COUNTIF(P40:W40,"N/T")&gt;=1,"N/T",(IF(COUNTIF(P40:W40,"N/A")&gt;=1,"N/A","-")))))))</f>
        <v/>
      </c>
      <c r="O40" s="120" t="inlineStr">
        <is>
          <t>N/T</t>
        </is>
      </c>
      <c r="P40" s="29" t="inlineStr">
        <is>
          <t>N/T</t>
        </is>
      </c>
      <c r="Q40" s="29" t="inlineStr"/>
      <c r="R40" s="120" t="inlineStr"/>
      <c r="S40" s="29" t="inlineStr"/>
      <c r="T40" s="29" t="inlineStr">
        <is>
          <t>P</t>
        </is>
      </c>
      <c r="U40" s="120">
        <f>IF(COUNTIF(V40:W40,"F")&gt;=1,"FAIL",(IF(COUNTIF(V40:W40,"P")&gt;=1,"PASS",(IF(COUNTIF(V40:W40,"N/T")&gt;=1,"N/T",(IF(COUNTIF(V40:W40,"N/A")&gt;=1,"N/A","-")))))))</f>
        <v/>
      </c>
      <c r="V40" s="29" t="inlineStr">
        <is>
          <t>P</t>
        </is>
      </c>
      <c r="W40" s="29" t="inlineStr">
        <is>
          <t>P</t>
        </is>
      </c>
      <c r="X40" s="29" t="inlineStr">
        <is>
          <t>SPAQA-12676</t>
        </is>
      </c>
      <c r="Y40" s="29" t="n"/>
      <c r="Z40" s="39" t="n"/>
      <c r="AA40" s="39" t="n"/>
      <c r="AB40" s="42" t="n"/>
    </row>
    <row r="41" ht="66" customHeight="1" s="357">
      <c r="A41" s="107" t="n"/>
      <c r="B41" s="29" t="inlineStr">
        <is>
          <t>TC_CT_1566</t>
        </is>
      </c>
      <c r="C41" s="29" t="inlineStr">
        <is>
          <t>Control</t>
        </is>
      </c>
      <c r="D41" s="29" t="inlineStr">
        <is>
          <t>Common</t>
        </is>
      </c>
      <c r="E41" s="29" t="inlineStr">
        <is>
          <t>Screen &amp; interaction</t>
        </is>
      </c>
      <c r="F41" s="29" t="inlineStr">
        <is>
          <t>서브 제어 동작 사양</t>
        </is>
      </c>
      <c r="G41" s="29" t="inlineStr">
        <is>
          <t>KR, EU</t>
        </is>
      </c>
      <c r="H41" s="29" t="n"/>
      <c r="I41" s="29" t="n">
        <v>4</v>
      </c>
      <c r="J41" s="39" t="n"/>
      <c r="K41" s="30" t="n"/>
      <c r="L41" s="30" t="inlineStr">
        <is>
          <t>1. Control 진입
2. 제어 진입
3. 서브 제어 버튼 선택하여 탭 표출
4. 다른 탭 이동 후 재진입(ex MyCar 이동 후, Control 재진입)</t>
        </is>
      </c>
      <c r="M41" s="30" t="inlineStr">
        <is>
          <t>1. 서브 제어 메뉴 포커스 유지</t>
        </is>
      </c>
      <c r="N41" s="69">
        <f>IF(COUNTIF(P41:W41,"F")&gt;=1,"FAIL",(IF(COUNTIF(P41:W41,"P")&gt;=1,"PASS",(IF(COUNTIF(P41:W41,"N/T")&gt;=1,"N/T",(IF(COUNTIF(P41:W41,"N/A")&gt;=1,"N/A","-")))))))</f>
        <v/>
      </c>
      <c r="O41" s="120" t="inlineStr">
        <is>
          <t>N/T</t>
        </is>
      </c>
      <c r="P41" s="29" t="inlineStr">
        <is>
          <t>N/T</t>
        </is>
      </c>
      <c r="Q41" s="29" t="inlineStr"/>
      <c r="R41" s="120" t="inlineStr"/>
      <c r="S41" s="29" t="inlineStr"/>
      <c r="T41" s="29" t="inlineStr">
        <is>
          <t>P</t>
        </is>
      </c>
      <c r="U41" s="120">
        <f>IF(COUNTIF(V41:W41,"F")&gt;=1,"FAIL",(IF(COUNTIF(V41:W41,"P")&gt;=1,"PASS",(IF(COUNTIF(V41:W41,"N/T")&gt;=1,"N/T",(IF(COUNTIF(V41:W41,"N/A")&gt;=1,"N/A","-")))))))</f>
        <v/>
      </c>
      <c r="V41" s="29" t="inlineStr">
        <is>
          <t>P</t>
        </is>
      </c>
      <c r="W41" s="29" t="inlineStr">
        <is>
          <t>P</t>
        </is>
      </c>
      <c r="X41" s="29" t="n"/>
      <c r="Y41" s="29" t="n"/>
      <c r="Z41" s="39" t="n"/>
      <c r="AA41" s="39" t="n"/>
      <c r="AB41" s="42" t="n"/>
    </row>
    <row r="42" ht="52.8" customHeight="1" s="357">
      <c r="A42" s="107" t="n"/>
      <c r="B42" s="152" t="inlineStr">
        <is>
          <t>TC_CT_0013</t>
        </is>
      </c>
      <c r="C42" s="54" t="inlineStr">
        <is>
          <t>Control</t>
        </is>
      </c>
      <c r="D42" s="54" t="inlineStr">
        <is>
          <t>Common</t>
        </is>
      </c>
      <c r="E42" s="54" t="inlineStr">
        <is>
          <t>Screen &amp; interaction</t>
        </is>
      </c>
      <c r="F42" s="54" t="inlineStr">
        <is>
          <t>서브 제어 동작 사양</t>
        </is>
      </c>
      <c r="G42" s="54" t="inlineStr">
        <is>
          <t>KR, EU</t>
        </is>
      </c>
      <c r="H42" s="54" t="n"/>
      <c r="I42" s="54" t="n">
        <v>4</v>
      </c>
      <c r="J42" s="80" t="n"/>
      <c r="K42" s="80" t="inlineStr">
        <is>
          <t>1. 서브 제어 탭 : 창문, 환기, 커튼 있는 차량</t>
        </is>
      </c>
      <c r="L42" s="31" t="inlineStr">
        <is>
          <t>1. Control 진입
2. 제어 진입
3. 창문/ 커튼 제어 버튼 선택</t>
        </is>
      </c>
      <c r="M42" s="31" t="inlineStr">
        <is>
          <t>1. “창문 열기” or “환기하기” 제어 성공 시, 창문 열림 상태로 전환
2. “창문 닫기” or “커튼 올림” 제어 성공 시, 창문 닫힘 상태로 전환</t>
        </is>
      </c>
      <c r="N42" s="96">
        <f>IF(COUNTIF(P42:W42,"F")&gt;=1,"FAIL",(IF(COUNTIF(P42:W42,"P")&gt;=1,"PASS",(IF(COUNTIF(P42:W42,"N/T")&gt;=1,"N/T",(IF(COUNTIF(P42:W42,"N/A")&gt;=1,"N/A","-")))))))</f>
        <v/>
      </c>
      <c r="O42" s="120" t="inlineStr">
        <is>
          <t>N/T</t>
        </is>
      </c>
      <c r="P42" s="29" t="inlineStr">
        <is>
          <t>N/T</t>
        </is>
      </c>
      <c r="Q42" s="29" t="inlineStr"/>
      <c r="R42" s="120" t="inlineStr"/>
      <c r="S42" s="29" t="inlineStr"/>
      <c r="T42" s="29" t="inlineStr">
        <is>
          <t>N/A</t>
        </is>
      </c>
      <c r="U42" s="120">
        <f>IF(COUNTIF(V42:W42,"F")&gt;=1,"FAIL",(IF(COUNTIF(V42:W42,"P")&gt;=1,"PASS",(IF(COUNTIF(V42:W42,"N/T")&gt;=1,"N/T",(IF(COUNTIF(V42:W42,"N/A")&gt;=1,"N/A","-")))))))</f>
        <v/>
      </c>
      <c r="V42" s="29" t="inlineStr">
        <is>
          <t>N/A</t>
        </is>
      </c>
      <c r="W42" s="29" t="inlineStr">
        <is>
          <t>N/A</t>
        </is>
      </c>
      <c r="X42" s="29" t="inlineStr">
        <is>
          <t>SPAQA-13307
SPAQA-16661</t>
        </is>
      </c>
      <c r="Y42" s="54" t="n"/>
      <c r="Z42" s="39" t="inlineStr">
        <is>
          <t>내용 중복으로 TC 삭제</t>
        </is>
      </c>
      <c r="AA42" s="39" t="inlineStr">
        <is>
          <t>사양 아님(N/A)</t>
        </is>
      </c>
      <c r="AB42" s="42" t="inlineStr">
        <is>
          <t>삭제</t>
        </is>
      </c>
    </row>
    <row r="43" ht="39.6" customHeight="1" s="357">
      <c r="A43" s="107" t="n"/>
      <c r="B43" s="29" t="inlineStr">
        <is>
          <t>TC_CT_0041</t>
        </is>
      </c>
      <c r="C43" s="29" t="inlineStr">
        <is>
          <t>Control</t>
        </is>
      </c>
      <c r="D43" s="29" t="inlineStr">
        <is>
          <t>Common</t>
        </is>
      </c>
      <c r="E43" s="29" t="inlineStr">
        <is>
          <t>Screen &amp; interaction</t>
        </is>
      </c>
      <c r="F43" s="29" t="inlineStr">
        <is>
          <t>Skeleton UI</t>
        </is>
      </c>
      <c r="G43" s="29" t="inlineStr">
        <is>
          <t>KR, EU</t>
        </is>
      </c>
      <c r="H43" s="29" t="n"/>
      <c r="I43" s="29" t="n">
        <v>1</v>
      </c>
      <c r="J43" s="42" t="n"/>
      <c r="K43" s="64" t="n"/>
      <c r="L43" s="64" t="inlineStr">
        <is>
          <t>1. Control 진입
2. EV 탭 선택
3. 충전 설정 화면 진입</t>
        </is>
      </c>
      <c r="M43" s="64" t="inlineStr">
        <is>
          <t>1. 스켈레톤 UI 표출
※ 로딩이 완료되어도 최소"1초" 동안 유지
※ 로딩 완료 시, 실제 데이터로 대체</t>
        </is>
      </c>
      <c r="N43" s="69">
        <f>IF(COUNTIF(P43:W43,"F")&gt;=1,"FAIL",(IF(COUNTIF(P43:W43,"P")&gt;=1,"PASS",(IF(COUNTIF(P43:W43,"N/T")&gt;=1,"N/T",(IF(COUNTIF(P43:W43,"N/A")&gt;=1,"N/A","-")))))))</f>
        <v/>
      </c>
      <c r="O43" s="81" t="inlineStr">
        <is>
          <t>N/T</t>
        </is>
      </c>
      <c r="P43" s="17" t="inlineStr">
        <is>
          <t>N/T</t>
        </is>
      </c>
      <c r="Q43" s="17" t="inlineStr"/>
      <c r="R43" s="81" t="inlineStr"/>
      <c r="S43" s="29" t="inlineStr"/>
      <c r="T43" s="29" t="inlineStr">
        <is>
          <t>P</t>
        </is>
      </c>
      <c r="U43" s="120">
        <f>IF(COUNTIF(V43:W43,"F")&gt;=1,"FAIL",(IF(COUNTIF(V43:W43,"P")&gt;=1,"PASS",(IF(COUNTIF(V43:W43,"N/T")&gt;=1,"N/T",(IF(COUNTIF(V43:W43,"N/A")&gt;=1,"N/A","-")))))))</f>
        <v/>
      </c>
      <c r="V43" s="29" t="inlineStr">
        <is>
          <t>P</t>
        </is>
      </c>
      <c r="W43" s="29" t="inlineStr">
        <is>
          <t>P</t>
        </is>
      </c>
      <c r="X43" s="29" t="inlineStr">
        <is>
          <t>SPAQA-15224</t>
        </is>
      </c>
      <c r="Y43" s="54" t="n"/>
      <c r="Z43" s="39" t="n"/>
      <c r="AA43" s="39" t="n"/>
      <c r="AB43" s="42" t="inlineStr">
        <is>
          <t>CheckList</t>
        </is>
      </c>
    </row>
    <row r="44" ht="52.8" customHeight="1" s="357">
      <c r="A44" s="107" t="n"/>
      <c r="B44" s="29" t="inlineStr">
        <is>
          <t>TC_CT_1567</t>
        </is>
      </c>
      <c r="C44" s="29" t="inlineStr">
        <is>
          <t>Control</t>
        </is>
      </c>
      <c r="D44" s="29" t="inlineStr">
        <is>
          <t>Common</t>
        </is>
      </c>
      <c r="E44" s="29" t="inlineStr">
        <is>
          <t>Screen &amp; interaction</t>
        </is>
      </c>
      <c r="F44" s="29" t="inlineStr">
        <is>
          <t>영상 이미지 보기 동작 사양</t>
        </is>
      </c>
      <c r="G44" s="29" t="inlineStr">
        <is>
          <t>KR, EU</t>
        </is>
      </c>
      <c r="H44" s="29" t="inlineStr">
        <is>
          <t>HOA, GOA</t>
        </is>
      </c>
      <c r="I44" s="29" t="n">
        <v>1</v>
      </c>
      <c r="J44" s="42" t="n"/>
      <c r="K44" s="64" t="n"/>
      <c r="L44" s="64" t="inlineStr">
        <is>
          <t>1. Control 진입
2. 비디오 탭 선택
3. 저장된 영상/이미지 보기 화면 진입
4. Pinch In/Out 동작 확인</t>
        </is>
      </c>
      <c r="M44" s="64" t="inlineStr">
        <is>
          <t>1. 영상/이미지 확대,축소 미동작</t>
        </is>
      </c>
      <c r="N44" s="69">
        <f>IF(COUNTIF(P44:W44,"F")&gt;=1,"FAIL",(IF(COUNTIF(P44:W44,"P")&gt;=1,"PASS",(IF(COUNTIF(P44:W44,"N/T")&gt;=1,"N/T",(IF(COUNTIF(P44:W44,"N/A")&gt;=1,"N/A","-")))))))</f>
        <v/>
      </c>
      <c r="O44" s="81" t="inlineStr">
        <is>
          <t>N/T</t>
        </is>
      </c>
      <c r="P44" s="29" t="inlineStr">
        <is>
          <t>N/T</t>
        </is>
      </c>
      <c r="Q44" s="29" t="inlineStr"/>
      <c r="R44" s="81" t="inlineStr"/>
      <c r="S44" s="29" t="inlineStr"/>
      <c r="T44" s="29" t="inlineStr">
        <is>
          <t>P</t>
        </is>
      </c>
      <c r="U44" s="81">
        <f>IF(COUNTIF(V44:W44,"F")&gt;=1,"FAIL",(IF(COUNTIF(V44:W44,"P")&gt;=1,"PASS",(IF(COUNTIF(V44:W44,"N/T")&gt;=1,"N/T",(IF(COUNTIF(V44:W44,"N/A")&gt;=1,"N/A","-")))))))</f>
        <v/>
      </c>
      <c r="V44" s="29" t="inlineStr">
        <is>
          <t>P</t>
        </is>
      </c>
      <c r="W44" s="29" t="inlineStr">
        <is>
          <t>P</t>
        </is>
      </c>
      <c r="X44" s="29" t="n"/>
      <c r="Y44" s="54" t="n"/>
      <c r="Z44" s="39" t="inlineStr">
        <is>
          <t>K : 비디오 탭 미지원
G : 어떤 상태에서 Pinch IN.OUT 했을 때 확대/축소 불가한건지 TC 보완 필요</t>
        </is>
      </c>
      <c r="AA44" s="39" t="n"/>
      <c r="AB44" s="42" t="inlineStr">
        <is>
          <t>CheckList</t>
        </is>
      </c>
    </row>
    <row r="45" ht="66" customHeight="1" s="357">
      <c r="A45" s="107" t="n"/>
      <c r="B45" s="29" t="inlineStr">
        <is>
          <t>TC_CT_1568</t>
        </is>
      </c>
      <c r="C45" s="29" t="inlineStr">
        <is>
          <t>Control</t>
        </is>
      </c>
      <c r="D45" s="29" t="inlineStr">
        <is>
          <t>Common</t>
        </is>
      </c>
      <c r="E45" s="29" t="inlineStr">
        <is>
          <t>Screen &amp; interaction</t>
        </is>
      </c>
      <c r="F45" s="29" t="inlineStr">
        <is>
          <t>영상 이미지 보기 동작 사양</t>
        </is>
      </c>
      <c r="G45" s="29" t="inlineStr">
        <is>
          <t>KR, EU</t>
        </is>
      </c>
      <c r="H45" s="29" t="inlineStr">
        <is>
          <t>HOA, GOA</t>
        </is>
      </c>
      <c r="I45" s="29" t="n">
        <v>1</v>
      </c>
      <c r="J45" s="39" t="n"/>
      <c r="K45" s="64" t="inlineStr">
        <is>
          <t>1. 내 차 주변 영상 보기 지원</t>
        </is>
      </c>
      <c r="L45" s="30" t="inlineStr">
        <is>
          <t>1. Control 진입
2. 비디오 탭 선택
3. 내 차 주변 영상 보기 화면 진입
4. 가로모드로 전환
5. Pinch In/Out 동작 확인</t>
        </is>
      </c>
      <c r="M45" s="30" t="inlineStr">
        <is>
          <t>1. 영상/이미지 확대,축소 동작
※ 내 차 주변 영상 보기에선 가로모드에서만 Pinch In/Out 가능(탑뷰 제외)</t>
        </is>
      </c>
      <c r="N45" s="69">
        <f>IF(COUNTIF(P45:W45,"F")&gt;=1,"FAIL",(IF(COUNTIF(P45:W45,"P")&gt;=1,"PASS",(IF(COUNTIF(P45:W45,"N/T")&gt;=1,"N/T",(IF(COUNTIF(P45:W45,"N/A")&gt;=1,"N/A","-")))))))</f>
        <v/>
      </c>
      <c r="O45" s="120" t="inlineStr">
        <is>
          <t>N/T</t>
        </is>
      </c>
      <c r="P45" s="29" t="inlineStr">
        <is>
          <t>N/T</t>
        </is>
      </c>
      <c r="Q45" s="29" t="inlineStr"/>
      <c r="R45" s="120" t="inlineStr"/>
      <c r="S45" s="29" t="inlineStr"/>
      <c r="T45" s="29" t="inlineStr">
        <is>
          <t>P</t>
        </is>
      </c>
      <c r="U45" s="81">
        <f>IF(COUNTIF(V45:W45,"F")&gt;=1,"FAIL",(IF(COUNTIF(V45:W45,"P")&gt;=1,"PASS",(IF(COUNTIF(V45:W45,"N/T")&gt;=1,"N/T",(IF(COUNTIF(V45:W45,"N/A")&gt;=1,"N/A","-")))))))</f>
        <v/>
      </c>
      <c r="V45" s="29" t="inlineStr">
        <is>
          <t>P</t>
        </is>
      </c>
      <c r="W45" s="29" t="inlineStr">
        <is>
          <t>P</t>
        </is>
      </c>
      <c r="X45" s="29" t="n"/>
      <c r="Y45" s="54" t="n"/>
      <c r="Z45" s="39" t="inlineStr">
        <is>
          <t>K : 비디오 탭 미지원</t>
        </is>
      </c>
      <c r="AA45" s="39" t="n"/>
      <c r="AB45" s="42" t="n"/>
    </row>
    <row r="46" ht="66" customHeight="1" s="357">
      <c r="A46" s="107" t="n"/>
      <c r="B46" s="29" t="inlineStr">
        <is>
          <t>TC_CT_1569</t>
        </is>
      </c>
      <c r="C46" s="29" t="inlineStr">
        <is>
          <t>Control</t>
        </is>
      </c>
      <c r="D46" s="29" t="inlineStr">
        <is>
          <t>Common</t>
        </is>
      </c>
      <c r="E46" s="29" t="inlineStr">
        <is>
          <t>Screen &amp; interaction</t>
        </is>
      </c>
      <c r="F46" s="29" t="inlineStr">
        <is>
          <t>영상 이미지 보기 동작 사양</t>
        </is>
      </c>
      <c r="G46" s="29" t="inlineStr">
        <is>
          <t>KR, EU</t>
        </is>
      </c>
      <c r="H46" s="29" t="inlineStr">
        <is>
          <t>HOA, GOA</t>
        </is>
      </c>
      <c r="I46" s="29" t="n">
        <v>1</v>
      </c>
      <c r="J46" s="39" t="n"/>
      <c r="K46" s="64" t="n"/>
      <c r="L46" s="30" t="inlineStr">
        <is>
          <t>1. Control 진입
2. 비디오 탭 선택
3. 저장된 영상/이미지 보기 화면 진입
4. 영상/이미지 확대
5. Touch&amp;Move 동작 확인</t>
        </is>
      </c>
      <c r="M46" s="30" t="inlineStr">
        <is>
          <t>1. 영상/이미지의 포커스가 동작하는 대로 이동</t>
        </is>
      </c>
      <c r="N46" s="69">
        <f>IF(COUNTIF(P46:W46,"F")&gt;=1,"FAIL",(IF(COUNTIF(P46:W46,"P")&gt;=1,"PASS",(IF(COUNTIF(P46:W46,"N/T")&gt;=1,"N/T",(IF(COUNTIF(P46:W46,"N/A")&gt;=1,"N/A","-")))))))</f>
        <v/>
      </c>
      <c r="O46" s="120" t="inlineStr">
        <is>
          <t>N/T</t>
        </is>
      </c>
      <c r="P46" s="29" t="inlineStr">
        <is>
          <t>N/T</t>
        </is>
      </c>
      <c r="Q46" s="29" t="inlineStr"/>
      <c r="R46" s="120" t="inlineStr"/>
      <c r="S46" s="29" t="inlineStr"/>
      <c r="T46" s="29" t="inlineStr">
        <is>
          <t>P</t>
        </is>
      </c>
      <c r="U46" s="81">
        <f>IF(COUNTIF(V46:W46,"F")&gt;=1,"FAIL",(IF(COUNTIF(V46:W46,"P")&gt;=1,"PASS",(IF(COUNTIF(V46:W46,"N/T")&gt;=1,"N/T",(IF(COUNTIF(V46:W46,"N/A")&gt;=1,"N/A","-")))))))</f>
        <v/>
      </c>
      <c r="V46" s="29" t="inlineStr">
        <is>
          <t>P</t>
        </is>
      </c>
      <c r="W46" s="29" t="inlineStr">
        <is>
          <t>P</t>
        </is>
      </c>
      <c r="X46" s="29" t="n"/>
      <c r="Y46" s="54" t="n"/>
      <c r="Z46" s="39" t="inlineStr">
        <is>
          <t>K : 비디오 탭 미지원</t>
        </is>
      </c>
      <c r="AA46" s="39" t="n"/>
      <c r="AB46" s="42" t="n"/>
    </row>
    <row r="47" ht="66" customHeight="1" s="357">
      <c r="A47" s="107" t="n"/>
      <c r="B47" s="29" t="inlineStr">
        <is>
          <t>TC_CT_1570</t>
        </is>
      </c>
      <c r="C47" s="29" t="inlineStr">
        <is>
          <t>Control</t>
        </is>
      </c>
      <c r="D47" s="29" t="inlineStr">
        <is>
          <t>Common</t>
        </is>
      </c>
      <c r="E47" s="29" t="inlineStr">
        <is>
          <t>Screen &amp; interaction</t>
        </is>
      </c>
      <c r="F47" s="29" t="inlineStr">
        <is>
          <t>영상 이미지 보기 동작 사양</t>
        </is>
      </c>
      <c r="G47" s="29" t="inlineStr">
        <is>
          <t>KR, EU</t>
        </is>
      </c>
      <c r="H47" s="29" t="inlineStr">
        <is>
          <t>HOA, GOA</t>
        </is>
      </c>
      <c r="I47" s="29" t="n">
        <v>1</v>
      </c>
      <c r="J47" s="39" t="n"/>
      <c r="K47" s="64" t="n"/>
      <c r="L47" s="30" t="inlineStr">
        <is>
          <t>1. Control 진입
2. 비디오 탭 선택
3. 저장된 영상/이미지 보기 화면 진입
4. 컨트롤러 표출 상태에서 Pinch In/Out, Touch&amp;Move 동작 확인</t>
        </is>
      </c>
      <c r="M47" s="30" t="inlineStr">
        <is>
          <t>1. 확대 축소, 드래그 동작 불가</t>
        </is>
      </c>
      <c r="N47" s="69">
        <f>IF(COUNTIF(P47:W47,"F")&gt;=1,"FAIL",(IF(COUNTIF(P47:W47,"P")&gt;=1,"PASS",(IF(COUNTIF(P47:W47,"N/T")&gt;=1,"N/T",(IF(COUNTIF(P47:W47,"N/A")&gt;=1,"N/A","-")))))))</f>
        <v/>
      </c>
      <c r="O47" s="120" t="inlineStr">
        <is>
          <t>N/T</t>
        </is>
      </c>
      <c r="P47" s="29" t="inlineStr">
        <is>
          <t>N/T</t>
        </is>
      </c>
      <c r="Q47" s="29" t="inlineStr"/>
      <c r="R47" s="120" t="inlineStr"/>
      <c r="S47" s="29" t="inlineStr"/>
      <c r="T47" s="29" t="inlineStr">
        <is>
          <t>P</t>
        </is>
      </c>
      <c r="U47" s="81">
        <f>IF(COUNTIF(V47:W47,"F")&gt;=1,"FAIL",(IF(COUNTIF(V47:W47,"P")&gt;=1,"PASS",(IF(COUNTIF(V47:W47,"N/T")&gt;=1,"N/T",(IF(COUNTIF(V47:W47,"N/A")&gt;=1,"N/A","-")))))))</f>
        <v/>
      </c>
      <c r="V47" s="29" t="inlineStr">
        <is>
          <t>P</t>
        </is>
      </c>
      <c r="W47" s="29" t="inlineStr">
        <is>
          <t>P</t>
        </is>
      </c>
      <c r="X47" s="29" t="n"/>
      <c r="Y47" s="54" t="n"/>
      <c r="Z47" s="39" t="inlineStr">
        <is>
          <t>K : 비디오 탭 미지원</t>
        </is>
      </c>
      <c r="AA47" s="39" t="n"/>
      <c r="AB47" s="42" t="n"/>
    </row>
    <row r="48" ht="66" customHeight="1" s="357">
      <c r="A48" s="107" t="n"/>
      <c r="B48" s="29" t="inlineStr">
        <is>
          <t>TC_CT_1571</t>
        </is>
      </c>
      <c r="C48" s="29" t="inlineStr">
        <is>
          <t>Control</t>
        </is>
      </c>
      <c r="D48" s="29" t="inlineStr">
        <is>
          <t>Common</t>
        </is>
      </c>
      <c r="E48" s="29" t="inlineStr">
        <is>
          <t>Screen &amp; interaction</t>
        </is>
      </c>
      <c r="F48" s="29" t="inlineStr">
        <is>
          <t>영상 이미지 보기 동작 사양</t>
        </is>
      </c>
      <c r="G48" s="29" t="inlineStr">
        <is>
          <t>KR, EU</t>
        </is>
      </c>
      <c r="H48" s="29" t="inlineStr">
        <is>
          <t>HOA, GOA</t>
        </is>
      </c>
      <c r="I48" s="29" t="n">
        <v>1</v>
      </c>
      <c r="J48" s="39" t="n"/>
      <c r="K48" s="64" t="n"/>
      <c r="L48" s="30" t="inlineStr">
        <is>
          <t>1. Control 진입
2. 비디오 탭 선택
3. 저장된 영상/이미지 보기 화면 진입
4. 세로모드에서 Pinch In/Out 동작
5. 가로모드로 변경</t>
        </is>
      </c>
      <c r="M48" s="30" t="inlineStr">
        <is>
          <t>1. 확대,축소 배율이 유지됨
※ iOS는 센터 포지셔닝 불가</t>
        </is>
      </c>
      <c r="N48" s="69">
        <f>IF(COUNTIF(P48:W48,"F")&gt;=1,"FAIL",(IF(COUNTIF(P48:W48,"P")&gt;=1,"PASS",(IF(COUNTIF(P48:W48,"N/T")&gt;=1,"N/T",(IF(COUNTIF(P48:W48,"N/A")&gt;=1,"N/A","-")))))))</f>
        <v/>
      </c>
      <c r="O48" s="120" t="inlineStr">
        <is>
          <t>N/T</t>
        </is>
      </c>
      <c r="P48" s="29" t="inlineStr">
        <is>
          <t>N/T</t>
        </is>
      </c>
      <c r="Q48" s="29" t="inlineStr"/>
      <c r="R48" s="120" t="inlineStr"/>
      <c r="S48" s="29" t="inlineStr"/>
      <c r="T48" s="29" t="inlineStr">
        <is>
          <t>P</t>
        </is>
      </c>
      <c r="U48" s="81">
        <f>IF(COUNTIF(V48:W48,"F")&gt;=1,"FAIL",(IF(COUNTIF(V48:W48,"P")&gt;=1,"PASS",(IF(COUNTIF(V48:W48,"N/T")&gt;=1,"N/T",(IF(COUNTIF(V48:W48,"N/A")&gt;=1,"N/A","-")))))))</f>
        <v/>
      </c>
      <c r="V48" s="29" t="inlineStr">
        <is>
          <t>P</t>
        </is>
      </c>
      <c r="W48" s="29" t="inlineStr">
        <is>
          <t>P</t>
        </is>
      </c>
      <c r="X48" s="29" t="n"/>
      <c r="Y48" s="54" t="n"/>
      <c r="Z48" s="39" t="inlineStr">
        <is>
          <t>K : 비디오 탭 미지원</t>
        </is>
      </c>
      <c r="AA48" s="39" t="n"/>
      <c r="AB48" s="42" t="n"/>
    </row>
    <row r="49" ht="66" customHeight="1" s="357">
      <c r="A49" s="107" t="n"/>
      <c r="B49" s="29" t="inlineStr">
        <is>
          <t>TC_CT_1572</t>
        </is>
      </c>
      <c r="C49" s="29" t="inlineStr">
        <is>
          <t>Control</t>
        </is>
      </c>
      <c r="D49" s="29" t="inlineStr">
        <is>
          <t>Common</t>
        </is>
      </c>
      <c r="E49" s="29" t="inlineStr">
        <is>
          <t>Screen &amp; interaction</t>
        </is>
      </c>
      <c r="F49" s="29" t="inlineStr">
        <is>
          <t>영상 이미지 보기 동작 사양</t>
        </is>
      </c>
      <c r="G49" s="29" t="inlineStr">
        <is>
          <t>KR, EU</t>
        </is>
      </c>
      <c r="H49" s="29" t="inlineStr">
        <is>
          <t>HOA, GOA</t>
        </is>
      </c>
      <c r="I49" s="29" t="n">
        <v>1</v>
      </c>
      <c r="J49" s="39" t="n"/>
      <c r="K49" s="64" t="n"/>
      <c r="L49" s="30" t="inlineStr">
        <is>
          <t>1. Control 진입
2. 비디오 탭 선택
3. 저장된 영상/이미지 보기 화면 진입
4. Pinch In/Out 동작으로 배율 변경
5. 전,후방 영상 선택</t>
        </is>
      </c>
      <c r="M49" s="30" t="inlineStr">
        <is>
          <t>1. Pinch In/Out 설정 유지되지 않음</t>
        </is>
      </c>
      <c r="N49" s="69">
        <f>IF(COUNTIF(P49:W49,"F")&gt;=1,"FAIL",(IF(COUNTIF(P49:W49,"P")&gt;=1,"PASS",(IF(COUNTIF(P49:W49,"N/T")&gt;=1,"N/T",(IF(COUNTIF(P49:W49,"N/A")&gt;=1,"N/A","-")))))))</f>
        <v/>
      </c>
      <c r="O49" s="120" t="inlineStr">
        <is>
          <t>N/T</t>
        </is>
      </c>
      <c r="P49" s="29" t="inlineStr">
        <is>
          <t>N/T</t>
        </is>
      </c>
      <c r="Q49" s="29" t="inlineStr"/>
      <c r="R49" s="120" t="inlineStr"/>
      <c r="S49" s="29" t="inlineStr"/>
      <c r="T49" s="29" t="inlineStr">
        <is>
          <t>P</t>
        </is>
      </c>
      <c r="U49" s="81">
        <f>IF(COUNTIF(V49:W49,"F")&gt;=1,"FAIL",(IF(COUNTIF(V49:W49,"P")&gt;=1,"PASS",(IF(COUNTIF(V49:W49,"N/T")&gt;=1,"N/T",(IF(COUNTIF(V49:W49,"N/A")&gt;=1,"N/A","-")))))))</f>
        <v/>
      </c>
      <c r="V49" s="29" t="inlineStr">
        <is>
          <t>P</t>
        </is>
      </c>
      <c r="W49" s="29" t="inlineStr">
        <is>
          <t>P</t>
        </is>
      </c>
      <c r="X49" s="29" t="n"/>
      <c r="Y49" s="54" t="n"/>
      <c r="Z49" s="39" t="inlineStr">
        <is>
          <t>K : 비디오 탭 미지원</t>
        </is>
      </c>
      <c r="AA49" s="39" t="n"/>
      <c r="AB49" s="42" t="n"/>
    </row>
    <row r="50" ht="52.8" customHeight="1" s="357">
      <c r="A50" s="107" t="n"/>
      <c r="B50" s="29" t="inlineStr">
        <is>
          <t>TC_CT_1573</t>
        </is>
      </c>
      <c r="C50" s="29" t="inlineStr">
        <is>
          <t>Control</t>
        </is>
      </c>
      <c r="D50" s="29" t="inlineStr">
        <is>
          <t>Common</t>
        </is>
      </c>
      <c r="E50" s="29" t="inlineStr">
        <is>
          <t>Screen &amp; interaction</t>
        </is>
      </c>
      <c r="F50" s="29" t="inlineStr">
        <is>
          <t>영상 이미지 보기 동작 사양</t>
        </is>
      </c>
      <c r="G50" s="29" t="inlineStr">
        <is>
          <t>KR, EU</t>
        </is>
      </c>
      <c r="H50" s="29" t="inlineStr">
        <is>
          <t>HOA, GOA</t>
        </is>
      </c>
      <c r="I50" s="29" t="n">
        <v>1</v>
      </c>
      <c r="J50" s="39" t="inlineStr">
        <is>
          <t>1. 이전/다음 파일로 이동 가능한 경우</t>
        </is>
      </c>
      <c r="K50" s="64" t="n"/>
      <c r="L50" s="30" t="inlineStr">
        <is>
          <t>1. Control 진입
2. 비디오 탭 선택
3. 저장된 영상/이미지 보기 화면 진입
4. 좌/우 Flick 동작</t>
        </is>
      </c>
      <c r="M50" s="30" t="inlineStr">
        <is>
          <t>1. 이전/다음, 영상/이미지로 이동</t>
        </is>
      </c>
      <c r="N50" s="69">
        <f>IF(COUNTIF(P50:W50,"F")&gt;=1,"FAIL",(IF(COUNTIF(P50:W50,"P")&gt;=1,"PASS",(IF(COUNTIF(P50:W50,"N/T")&gt;=1,"N/T",(IF(COUNTIF(P50:W50,"N/A")&gt;=1,"N/A","-")))))))</f>
        <v/>
      </c>
      <c r="O50" s="120" t="inlineStr">
        <is>
          <t>N/T</t>
        </is>
      </c>
      <c r="P50" s="29" t="inlineStr">
        <is>
          <t>N/T</t>
        </is>
      </c>
      <c r="Q50" s="29" t="inlineStr"/>
      <c r="R50" s="120" t="inlineStr"/>
      <c r="S50" s="29" t="inlineStr"/>
      <c r="T50" s="29" t="inlineStr">
        <is>
          <t>P</t>
        </is>
      </c>
      <c r="U50" s="81">
        <f>IF(COUNTIF(V50:W50,"F")&gt;=1,"FAIL",(IF(COUNTIF(V50:W50,"P")&gt;=1,"PASS",(IF(COUNTIF(V50:W50,"N/T")&gt;=1,"N/T",(IF(COUNTIF(V50:W50,"N/A")&gt;=1,"N/A","-")))))))</f>
        <v/>
      </c>
      <c r="V50" s="29" t="inlineStr">
        <is>
          <t>P</t>
        </is>
      </c>
      <c r="W50" s="29" t="inlineStr">
        <is>
          <t>P</t>
        </is>
      </c>
      <c r="X50" s="29" t="n"/>
      <c r="Y50" s="54" t="n"/>
      <c r="Z50" s="39" t="inlineStr">
        <is>
          <t>K : 비디오 탭 미지원</t>
        </is>
      </c>
      <c r="AA50" s="39" t="n"/>
      <c r="AB50" s="42" t="n"/>
    </row>
    <row r="51" ht="52.8" customHeight="1" s="357">
      <c r="A51" s="107" t="n"/>
      <c r="B51" s="29" t="inlineStr">
        <is>
          <t>TC_CT_0014</t>
        </is>
      </c>
      <c r="C51" s="29" t="inlineStr">
        <is>
          <t>Control</t>
        </is>
      </c>
      <c r="D51" s="29" t="inlineStr">
        <is>
          <t>Common</t>
        </is>
      </c>
      <c r="E51" s="29" t="inlineStr">
        <is>
          <t>차량 제어 관련 UI</t>
        </is>
      </c>
      <c r="F51" s="29" t="inlineStr">
        <is>
          <t>제어 연결</t>
        </is>
      </c>
      <c r="G51" s="29" t="inlineStr">
        <is>
          <t>KR, EU</t>
        </is>
      </c>
      <c r="H51" s="29" t="n"/>
      <c r="I51" s="29" t="n">
        <v>4</v>
      </c>
      <c r="J51" s="151" t="n"/>
      <c r="K51" s="64" t="inlineStr">
        <is>
          <t>1. EV5 앱모드</t>
        </is>
      </c>
      <c r="L51" s="64" t="inlineStr">
        <is>
          <t>1. Control 진입
2. 제어 진입
3. 모든 제어 버튼 누른 상태 0.5초 이내 Touch Up</t>
        </is>
      </c>
      <c r="M51" s="64" t="inlineStr">
        <is>
          <t>1. 제어 요청 실패 토스트 팝업 표출
"Press and hold the button for 1 second to activate the control."</t>
        </is>
      </c>
      <c r="N51" s="85">
        <f>IF(COUNTIF(P51:W51,"F")&gt;=1,"FAIL",(IF(COUNTIF(P51:W51,"P")&gt;=1,"PASS",(IF(COUNTIF(P51:W51,"N/T")&gt;=1,"N/T",(IF(COUNTIF(P51:W51,"N/A")&gt;=1,"N/A","-")))))))</f>
        <v/>
      </c>
      <c r="O51" s="120" t="inlineStr">
        <is>
          <t>N/T</t>
        </is>
      </c>
      <c r="P51" s="29" t="inlineStr">
        <is>
          <t>N/T</t>
        </is>
      </c>
      <c r="Q51" s="29" t="inlineStr"/>
      <c r="R51" s="120" t="inlineStr"/>
      <c r="S51" s="29" t="inlineStr"/>
      <c r="T51" s="29" t="inlineStr">
        <is>
          <t>P</t>
        </is>
      </c>
      <c r="U51" s="81">
        <f>IF(COUNTIF(V51:W51,"F")&gt;=1,"FAIL",(IF(COUNTIF(V51:W51,"P")&gt;=1,"PASS",(IF(COUNTIF(V51:W51,"N/T")&gt;=1,"N/T",(IF(COUNTIF(V51:W51,"N/A")&gt;=1,"N/A","-")))))))</f>
        <v/>
      </c>
      <c r="V51" s="29" t="inlineStr">
        <is>
          <t>F</t>
        </is>
      </c>
      <c r="W51" s="29" t="inlineStr">
        <is>
          <t>P</t>
        </is>
      </c>
      <c r="X51" s="29" t="n"/>
      <c r="Y51" s="29" t="inlineStr">
        <is>
          <t>SPAQA-22711</t>
        </is>
      </c>
      <c r="Z51" s="39" t="n"/>
      <c r="AA51" s="39" t="n"/>
      <c r="AB51" s="42" t="n"/>
    </row>
    <row r="52" ht="52.8" customHeight="1" s="357">
      <c r="A52" s="107" t="n"/>
      <c r="B52" s="29" t="inlineStr">
        <is>
          <t>TC_CT_1825</t>
        </is>
      </c>
      <c r="C52" s="29" t="inlineStr">
        <is>
          <t>Control</t>
        </is>
      </c>
      <c r="D52" s="29" t="inlineStr">
        <is>
          <t>Common</t>
        </is>
      </c>
      <c r="E52" s="29" t="inlineStr">
        <is>
          <t>차량 제어 관련 UI</t>
        </is>
      </c>
      <c r="F52" s="29" t="inlineStr">
        <is>
          <t>제어 연결</t>
        </is>
      </c>
      <c r="G52" s="29" t="inlineStr">
        <is>
          <t>KR, EU</t>
        </is>
      </c>
      <c r="H52" s="29" t="n"/>
      <c r="I52" s="29" t="n">
        <v>4</v>
      </c>
      <c r="J52" s="80" t="n"/>
      <c r="K52" s="30" t="inlineStr">
        <is>
          <t>1. EV4 앱모드</t>
        </is>
      </c>
      <c r="L52" s="30" t="inlineStr">
        <is>
          <t>1. Control 진입
2. 제어 진입
3. 모든 제어 버튼 누른 상태 0.5초 이내 Touch Up</t>
        </is>
      </c>
      <c r="M52" s="30" t="inlineStr">
        <is>
          <t>1. 제어 요청 실패 토스트 팝업 표출
"Press and hold the button for 1 second to activate the control."</t>
        </is>
      </c>
      <c r="N52" s="69">
        <f>IF(COUNTIF(P52:W52,"F")&gt;=1,"FAIL",(IF(COUNTIF(P52:W52,"P")&gt;=1,"PASS",(IF(COUNTIF(P52:W52,"N/T")&gt;=1,"N/T",(IF(COUNTIF(P52:W52,"N/A")&gt;=1,"N/A","-")))))))</f>
        <v/>
      </c>
      <c r="O52" s="120" t="inlineStr">
        <is>
          <t>N/T</t>
        </is>
      </c>
      <c r="P52" s="29" t="inlineStr">
        <is>
          <t>N/T</t>
        </is>
      </c>
      <c r="Q52" s="29" t="inlineStr"/>
      <c r="R52" s="120" t="inlineStr"/>
      <c r="S52" s="29" t="inlineStr"/>
      <c r="T52" s="29" t="inlineStr">
        <is>
          <t>P</t>
        </is>
      </c>
      <c r="U52" s="81">
        <f>IF(COUNTIF(V52:W52,"F")&gt;=1,"FAIL",(IF(COUNTIF(V52:W52,"P")&gt;=1,"PASS",(IF(COUNTIF(V52:W52,"N/T")&gt;=1,"N/T",(IF(COUNTIF(V52:W52,"N/A")&gt;=1,"N/A","-")))))))</f>
        <v/>
      </c>
      <c r="V52" s="29" t="inlineStr">
        <is>
          <t>P</t>
        </is>
      </c>
      <c r="W52" s="29" t="inlineStr">
        <is>
          <t>P</t>
        </is>
      </c>
      <c r="X52" s="29" t="n"/>
      <c r="Y52" s="29" t="n"/>
      <c r="Z52" s="39" t="inlineStr">
        <is>
          <t>K : EV4 차량 필요</t>
        </is>
      </c>
      <c r="AA52" s="39" t="inlineStr">
        <is>
          <t>N/T : 차량/디바이스 필요(조건)</t>
        </is>
      </c>
      <c r="AB52" s="42" t="n"/>
    </row>
    <row r="53" ht="52.8" customHeight="1" s="357">
      <c r="A53" s="107" t="n"/>
      <c r="B53" s="29" t="inlineStr">
        <is>
          <t>TC_CT_1826</t>
        </is>
      </c>
      <c r="C53" s="29" t="inlineStr">
        <is>
          <t>Control</t>
        </is>
      </c>
      <c r="D53" s="29" t="inlineStr">
        <is>
          <t>Common</t>
        </is>
      </c>
      <c r="E53" s="29" t="inlineStr">
        <is>
          <t>차량 제어 관련 UI</t>
        </is>
      </c>
      <c r="F53" s="29" t="inlineStr">
        <is>
          <t>제어 연결</t>
        </is>
      </c>
      <c r="G53" s="29" t="inlineStr">
        <is>
          <t>KR, EU</t>
        </is>
      </c>
      <c r="H53" s="29" t="n"/>
      <c r="I53" s="29" t="n">
        <v>4</v>
      </c>
      <c r="J53" s="80" t="n"/>
      <c r="K53" s="30" t="inlineStr">
        <is>
          <t>1. PHEV4 앱모드</t>
        </is>
      </c>
      <c r="L53" s="30" t="inlineStr">
        <is>
          <t>1. Control 진입
2. 제어 진입
3. 모든 제어 버튼 누른 상태 0.5초 이내 Touch Up</t>
        </is>
      </c>
      <c r="M53" s="30" t="inlineStr">
        <is>
          <t>1. 제어 요청 실패 토스트 팝업 표출
"Press and hold the button for 1 second to activate the control."</t>
        </is>
      </c>
      <c r="N53" s="69">
        <f>IF(COUNTIF(P53:W53,"F")&gt;=1,"FAIL",(IF(COUNTIF(P53:W53,"P")&gt;=1,"PASS",(IF(COUNTIF(P53:W53,"N/T")&gt;=1,"N/T",(IF(COUNTIF(P53:W53,"N/A")&gt;=1,"N/A","-")))))))</f>
        <v/>
      </c>
      <c r="O53" s="120" t="inlineStr">
        <is>
          <t>N/T</t>
        </is>
      </c>
      <c r="P53" s="29" t="inlineStr">
        <is>
          <t>N/T</t>
        </is>
      </c>
      <c r="Q53" s="29" t="inlineStr"/>
      <c r="R53" s="120" t="inlineStr"/>
      <c r="S53" s="29" t="inlineStr"/>
      <c r="T53" s="29" t="inlineStr">
        <is>
          <t>P</t>
        </is>
      </c>
      <c r="U53" s="120">
        <f>IF(COUNTIF(V53:W53,"F")&gt;=1,"FAIL",(IF(COUNTIF(V53:W53,"P")&gt;=1,"PASS",(IF(COUNTIF(V53:W53,"N/T")&gt;=1,"N/T",(IF(COUNTIF(V53:W53,"N/A")&gt;=1,"N/A","-")))))))</f>
        <v/>
      </c>
      <c r="V53" s="29" t="inlineStr">
        <is>
          <t>N/A</t>
        </is>
      </c>
      <c r="W53" s="29" t="inlineStr">
        <is>
          <t>N/A</t>
        </is>
      </c>
      <c r="X53" s="29" t="n"/>
      <c r="Y53" s="29" t="n"/>
      <c r="Z53" s="39" t="inlineStr">
        <is>
          <t>G : PHEV 비대상 차종(N/A)</t>
        </is>
      </c>
      <c r="AA53" s="39" t="inlineStr">
        <is>
          <t>비대상 차종(N/A)</t>
        </is>
      </c>
      <c r="AB53" s="42" t="n"/>
    </row>
    <row r="54" ht="79.2" customHeight="1" s="357">
      <c r="A54" s="107" t="n"/>
      <c r="B54" s="29" t="inlineStr">
        <is>
          <t>TC_CT_0015</t>
        </is>
      </c>
      <c r="C54" s="29" t="inlineStr">
        <is>
          <t>Control</t>
        </is>
      </c>
      <c r="D54" s="29" t="inlineStr">
        <is>
          <t>Common</t>
        </is>
      </c>
      <c r="E54" s="29" t="inlineStr">
        <is>
          <t>차량 제어 관련 UI</t>
        </is>
      </c>
      <c r="F54" s="29" t="inlineStr">
        <is>
          <t>제어 연결</t>
        </is>
      </c>
      <c r="G54" s="29" t="inlineStr">
        <is>
          <t>KR, EU</t>
        </is>
      </c>
      <c r="H54" s="29" t="n"/>
      <c r="I54" s="29" t="n">
        <v>4</v>
      </c>
      <c r="J54" s="151" t="n"/>
      <c r="K54" s="64" t="inlineStr">
        <is>
          <t>1. EV5 앱모드</t>
        </is>
      </c>
      <c r="L54" s="64" t="inlineStr">
        <is>
          <t>1. Control 진입
2. 제어 진입
3. 모든 제어 버튼 누른 상태 0.5초 이상 유지 후 Touch up</t>
        </is>
      </c>
      <c r="M54" s="64" t="inlineStr">
        <is>
          <t>1. 제어 명령 전송 프로세스 실행
ex) Pin 입력 &gt; 로딩 애니메이션 &gt; 블링킹 애니메이션
2. 터치 유지 0.5초 넘어가는 순간 햅틱 제공</t>
        </is>
      </c>
      <c r="N54" s="69">
        <f>IF(COUNTIF(P54:W54,"F")&gt;=1,"FAIL",(IF(COUNTIF(P54:W54,"P")&gt;=1,"PASS",(IF(COUNTIF(P54:W54,"N/T")&gt;=1,"N/T",(IF(COUNTIF(P54:W54,"N/A")&gt;=1,"N/A","-")))))))</f>
        <v/>
      </c>
      <c r="O54" s="120" t="inlineStr">
        <is>
          <t>N/T</t>
        </is>
      </c>
      <c r="P54" s="29" t="inlineStr">
        <is>
          <t>N/T</t>
        </is>
      </c>
      <c r="Q54" s="29" t="inlineStr"/>
      <c r="R54" s="120" t="inlineStr"/>
      <c r="S54" s="29" t="inlineStr"/>
      <c r="T54" s="29" t="inlineStr">
        <is>
          <t>P</t>
        </is>
      </c>
      <c r="U54" s="120">
        <f>IF(COUNTIF(V54:W54,"F")&gt;=1,"FAIL",(IF(COUNTIF(V54:W54,"P")&gt;=1,"PASS",(IF(COUNTIF(V54:W54,"N/T")&gt;=1,"N/T",(IF(COUNTIF(V54:W54,"N/A")&gt;=1,"N/A","-")))))))</f>
        <v/>
      </c>
      <c r="V54" s="29" t="inlineStr">
        <is>
          <t>P</t>
        </is>
      </c>
      <c r="W54" s="29" t="inlineStr">
        <is>
          <t>P</t>
        </is>
      </c>
      <c r="X54" s="29" t="inlineStr">
        <is>
          <t>SPAQA-12896
SPAQA-18166
SPAQA-18416
SPAQA-19555
SPAQA-20771
SPAQA-25348</t>
        </is>
      </c>
      <c r="Y54" s="54" t="n"/>
      <c r="Z54" s="39" t="n"/>
      <c r="AA54" s="39" t="n"/>
      <c r="AB54" s="30" t="n"/>
    </row>
    <row r="55" ht="66" customHeight="1" s="357">
      <c r="A55" s="107" t="n"/>
      <c r="B55" s="29" t="inlineStr">
        <is>
          <t>TC_CT_1827</t>
        </is>
      </c>
      <c r="C55" s="29" t="inlineStr">
        <is>
          <t>Control</t>
        </is>
      </c>
      <c r="D55" s="29" t="inlineStr">
        <is>
          <t>Common</t>
        </is>
      </c>
      <c r="E55" s="29" t="inlineStr">
        <is>
          <t>차량 제어 관련 UI</t>
        </is>
      </c>
      <c r="F55" s="29" t="inlineStr">
        <is>
          <t>제어 연결</t>
        </is>
      </c>
      <c r="G55" s="29" t="inlineStr">
        <is>
          <t>KR, EU</t>
        </is>
      </c>
      <c r="H55" s="29" t="n"/>
      <c r="I55" s="29" t="n">
        <v>4</v>
      </c>
      <c r="J55" s="71" t="n"/>
      <c r="K55" s="30" t="inlineStr">
        <is>
          <t>1. EV4 앱모드</t>
        </is>
      </c>
      <c r="L55" s="30" t="inlineStr">
        <is>
          <t>1. Control 진입
2. 제어 진입
3. 모든 제어 버튼 누른 상태 0.5초 이상 유지 후 Touch up</t>
        </is>
      </c>
      <c r="M55" s="30" t="inlineStr">
        <is>
          <t>1. 제어 명령 전송 프로세스 실행
ex) Pin 입력 &gt; 로딩 애니메이션 &gt; 블링킹 애니메이션
2. 터치 유지 0.5초 넘어가는 순간 햅틱 제공</t>
        </is>
      </c>
      <c r="N55" s="69">
        <f>IF(COUNTIF(P55:W55,"F")&gt;=1,"FAIL",(IF(COUNTIF(P55:W55,"P")&gt;=1,"PASS",(IF(COUNTIF(P55:W55,"N/T")&gt;=1,"N/T",(IF(COUNTIF(P55:W55,"N/A")&gt;=1,"N/A","-")))))))</f>
        <v/>
      </c>
      <c r="O55" s="120" t="inlineStr">
        <is>
          <t>N/T</t>
        </is>
      </c>
      <c r="P55" s="29" t="inlineStr">
        <is>
          <t>N/T</t>
        </is>
      </c>
      <c r="Q55" s="29" t="inlineStr"/>
      <c r="R55" s="120" t="inlineStr"/>
      <c r="S55" s="29" t="inlineStr"/>
      <c r="T55" s="29" t="inlineStr">
        <is>
          <t>P</t>
        </is>
      </c>
      <c r="U55" s="81">
        <f>IF(COUNTIF(V55:W55,"F")&gt;=1,"FAIL",(IF(COUNTIF(V55:W55,"P")&gt;=1,"PASS",(IF(COUNTIF(V55:W55,"N/T")&gt;=1,"N/T",(IF(COUNTIF(V55:W55,"N/A")&gt;=1,"N/A","-")))))))</f>
        <v/>
      </c>
      <c r="V55" s="29" t="inlineStr">
        <is>
          <t>P</t>
        </is>
      </c>
      <c r="W55" s="29" t="inlineStr">
        <is>
          <t>P</t>
        </is>
      </c>
      <c r="X55" s="29" t="n"/>
      <c r="Y55" s="54" t="n"/>
      <c r="Z55" s="39" t="inlineStr">
        <is>
          <t>K : EV4 차량 필요</t>
        </is>
      </c>
      <c r="AA55" s="39" t="inlineStr">
        <is>
          <t>N/T : 차량/디바이스 필요(조건)</t>
        </is>
      </c>
      <c r="AB55" s="30" t="n"/>
    </row>
    <row r="56" ht="66" customHeight="1" s="357">
      <c r="A56" s="107" t="n"/>
      <c r="B56" s="29" t="inlineStr">
        <is>
          <t>TC_CT_1828</t>
        </is>
      </c>
      <c r="C56" s="29" t="inlineStr">
        <is>
          <t>Control</t>
        </is>
      </c>
      <c r="D56" s="29" t="inlineStr">
        <is>
          <t>Common</t>
        </is>
      </c>
      <c r="E56" s="29" t="inlineStr">
        <is>
          <t>차량 제어 관련 UI</t>
        </is>
      </c>
      <c r="F56" s="29" t="inlineStr">
        <is>
          <t>제어 연결</t>
        </is>
      </c>
      <c r="G56" s="29" t="inlineStr">
        <is>
          <t>KR, EU</t>
        </is>
      </c>
      <c r="H56" s="29" t="n"/>
      <c r="I56" s="29" t="n">
        <v>4</v>
      </c>
      <c r="J56" s="71" t="n"/>
      <c r="K56" s="30" t="inlineStr">
        <is>
          <t>1. PHEV4 앱모드</t>
        </is>
      </c>
      <c r="L56" s="30" t="inlineStr">
        <is>
          <t>1. Control 진입
2. 제어 진입
3. 모든 제어 버튼 누른 상태 0.5초 이상 유지 후 Touch up</t>
        </is>
      </c>
      <c r="M56" s="30" t="inlineStr">
        <is>
          <t>1. 제어 명령 전송 프로세스 실행
ex) Pin 입력 &gt; 로딩 애니메이션 &gt; 블링킹 애니메이션
2. 터치 유지 0.5초 넘어가는 순간 햅틱 제공</t>
        </is>
      </c>
      <c r="N56" s="69">
        <f>IF(COUNTIF(P56:W56,"F")&gt;=1,"FAIL",(IF(COUNTIF(P56:W56,"P")&gt;=1,"PASS",(IF(COUNTIF(P56:W56,"N/T")&gt;=1,"N/T",(IF(COUNTIF(P56:W56,"N/A")&gt;=1,"N/A","-")))))))</f>
        <v/>
      </c>
      <c r="O56" s="120" t="inlineStr">
        <is>
          <t>N/T</t>
        </is>
      </c>
      <c r="P56" s="29" t="inlineStr">
        <is>
          <t>N/T</t>
        </is>
      </c>
      <c r="Q56" s="29" t="inlineStr"/>
      <c r="R56" s="120" t="inlineStr"/>
      <c r="S56" s="29" t="inlineStr"/>
      <c r="T56" s="29" t="inlineStr">
        <is>
          <t>P</t>
        </is>
      </c>
      <c r="U56" s="120">
        <f>IF(COUNTIF(V56:W56,"F")&gt;=1,"FAIL",(IF(COUNTIF(V56:W56,"P")&gt;=1,"PASS",(IF(COUNTIF(V56:W56,"N/T")&gt;=1,"N/T",(IF(COUNTIF(V56:W56,"N/A")&gt;=1,"N/A","-")))))))</f>
        <v/>
      </c>
      <c r="V56" s="29" t="inlineStr">
        <is>
          <t>N/A</t>
        </is>
      </c>
      <c r="W56" s="29" t="inlineStr">
        <is>
          <t>N/A</t>
        </is>
      </c>
      <c r="X56" s="29" t="n"/>
      <c r="Y56" s="29" t="n"/>
      <c r="Z56" s="39" t="inlineStr">
        <is>
          <t>G : PHEV 비대상 차종(N/A)</t>
        </is>
      </c>
      <c r="AA56" s="39" t="inlineStr">
        <is>
          <t>비대상 차종(N/A)</t>
        </is>
      </c>
      <c r="AB56" s="30" t="n"/>
    </row>
    <row r="57" ht="66" customHeight="1" s="357">
      <c r="A57" s="107" t="n"/>
      <c r="B57" s="29" t="inlineStr">
        <is>
          <t>TC_CT_0016</t>
        </is>
      </c>
      <c r="C57" s="29" t="inlineStr">
        <is>
          <t>Control</t>
        </is>
      </c>
      <c r="D57" s="29" t="inlineStr">
        <is>
          <t>Common</t>
        </is>
      </c>
      <c r="E57" s="29" t="inlineStr">
        <is>
          <t>차량 제어 관련 UI</t>
        </is>
      </c>
      <c r="F57" s="29" t="inlineStr">
        <is>
          <t>제어 연결</t>
        </is>
      </c>
      <c r="G57" s="29" t="inlineStr">
        <is>
          <t>KR, EU</t>
        </is>
      </c>
      <c r="H57" s="29" t="n"/>
      <c r="I57" s="29" t="n">
        <v>4</v>
      </c>
      <c r="J57" s="151" t="n"/>
      <c r="K57" s="64" t="inlineStr">
        <is>
          <t>1. EV5 앱모드</t>
        </is>
      </c>
      <c r="L57" s="64" t="inlineStr">
        <is>
          <t>1. Control 진입
2. 제어 진입
3. 모든 제어 버튼 누른 상태 0.5초 ~3초 유지 후 Touch up
4. 서버 통신 성공 시 제어 버튼 확인</t>
        </is>
      </c>
      <c r="M57" s="64" t="inlineStr">
        <is>
          <t>1. 블링킹 애니메이션 표출</t>
        </is>
      </c>
      <c r="N57" s="69">
        <f>IF(COUNTIF(P57:W57,"F")&gt;=1,"FAIL",(IF(COUNTIF(P57:W57,"P")&gt;=1,"PASS",(IF(COUNTIF(P57:W57,"N/T")&gt;=1,"N/T",(IF(COUNTIF(P57:W57,"N/A")&gt;=1,"N/A","-")))))))</f>
        <v/>
      </c>
      <c r="O57" s="120" t="inlineStr">
        <is>
          <t>N/T</t>
        </is>
      </c>
      <c r="P57" s="29" t="inlineStr">
        <is>
          <t>N/T</t>
        </is>
      </c>
      <c r="Q57" s="29" t="inlineStr"/>
      <c r="R57" s="120" t="inlineStr"/>
      <c r="S57" s="29" t="inlineStr"/>
      <c r="T57" s="29" t="inlineStr">
        <is>
          <t>P</t>
        </is>
      </c>
      <c r="U57" s="120">
        <f>IF(COUNTIF(V57:W57,"F")&gt;=1,"FAIL",(IF(COUNTIF(V57:W57,"P")&gt;=1,"PASS",(IF(COUNTIF(V57:W57,"N/T")&gt;=1,"N/T",(IF(COUNTIF(V57:W57,"N/A")&gt;=1,"N/A","-")))))))</f>
        <v/>
      </c>
      <c r="V57" s="29" t="inlineStr">
        <is>
          <t>P</t>
        </is>
      </c>
      <c r="W57" s="29" t="inlineStr">
        <is>
          <t>P</t>
        </is>
      </c>
      <c r="X57" s="29" t="inlineStr">
        <is>
          <t>SPAQA-12888</t>
        </is>
      </c>
      <c r="Y57" s="54" t="n"/>
      <c r="Z57" s="39" t="n"/>
      <c r="AA57" s="39" t="n"/>
      <c r="AB57" s="30" t="n"/>
    </row>
    <row r="58" ht="66" customHeight="1" s="357">
      <c r="A58" s="107" t="n"/>
      <c r="B58" s="29" t="inlineStr">
        <is>
          <t>TC_CT_1829</t>
        </is>
      </c>
      <c r="C58" s="29" t="inlineStr">
        <is>
          <t>Control</t>
        </is>
      </c>
      <c r="D58" s="29" t="inlineStr">
        <is>
          <t>Common</t>
        </is>
      </c>
      <c r="E58" s="29" t="inlineStr">
        <is>
          <t>차량 제어 관련 UI</t>
        </is>
      </c>
      <c r="F58" s="29" t="inlineStr">
        <is>
          <t>제어 연결</t>
        </is>
      </c>
      <c r="G58" s="29" t="inlineStr">
        <is>
          <t>KR, EU</t>
        </is>
      </c>
      <c r="H58" s="29" t="n"/>
      <c r="I58" s="29" t="n">
        <v>4</v>
      </c>
      <c r="J58" s="80" t="n"/>
      <c r="K58" s="30" t="inlineStr">
        <is>
          <t>1. EV4 앱모드</t>
        </is>
      </c>
      <c r="L58" s="30" t="inlineStr">
        <is>
          <t>1. Control 진입
2. 제어 진입
3. 모든 제어 버튼 누른 상태 0.5초 ~3초 유지 후 Touch up
4. 서버 통신 성공 시 제어 버튼 확인</t>
        </is>
      </c>
      <c r="M58" s="30" t="inlineStr">
        <is>
          <t>1. 블링킹 애니메이션 표출</t>
        </is>
      </c>
      <c r="N58" s="69">
        <f>IF(COUNTIF(P58:W58,"F")&gt;=1,"FAIL",(IF(COUNTIF(P58:W58,"P")&gt;=1,"PASS",(IF(COUNTIF(P58:W58,"N/T")&gt;=1,"N/T",(IF(COUNTIF(P58:W58,"N/A")&gt;=1,"N/A","-")))))))</f>
        <v/>
      </c>
      <c r="O58" s="120" t="inlineStr">
        <is>
          <t>N/T</t>
        </is>
      </c>
      <c r="P58" s="29" t="inlineStr">
        <is>
          <t>N/T</t>
        </is>
      </c>
      <c r="Q58" s="29" t="inlineStr"/>
      <c r="R58" s="120" t="inlineStr"/>
      <c r="S58" s="29" t="inlineStr"/>
      <c r="T58" s="29" t="inlineStr">
        <is>
          <t>P</t>
        </is>
      </c>
      <c r="U58" s="81">
        <f>IF(COUNTIF(V58:W58,"F")&gt;=1,"FAIL",(IF(COUNTIF(V58:W58,"P")&gt;=1,"PASS",(IF(COUNTIF(V58:W58,"N/T")&gt;=1,"N/T",(IF(COUNTIF(V58:W58,"N/A")&gt;=1,"N/A","-")))))))</f>
        <v/>
      </c>
      <c r="V58" s="29" t="inlineStr">
        <is>
          <t>P</t>
        </is>
      </c>
      <c r="W58" s="29" t="inlineStr">
        <is>
          <t>P</t>
        </is>
      </c>
      <c r="X58" s="29" t="n"/>
      <c r="Y58" s="29" t="n"/>
      <c r="Z58" s="39" t="inlineStr">
        <is>
          <t>K : EV4 차량 필요</t>
        </is>
      </c>
      <c r="AA58" s="39" t="inlineStr">
        <is>
          <t>N/T : 차량/디바이스 필요(조건)</t>
        </is>
      </c>
      <c r="AB58" s="30" t="n"/>
    </row>
    <row r="59" ht="66" customHeight="1" s="357">
      <c r="A59" s="107" t="n"/>
      <c r="B59" s="29" t="inlineStr">
        <is>
          <t>TC_CT_1830</t>
        </is>
      </c>
      <c r="C59" s="29" t="inlineStr">
        <is>
          <t>Control</t>
        </is>
      </c>
      <c r="D59" s="29" t="inlineStr">
        <is>
          <t>Common</t>
        </is>
      </c>
      <c r="E59" s="29" t="inlineStr">
        <is>
          <t>차량 제어 관련 UI</t>
        </is>
      </c>
      <c r="F59" s="29" t="inlineStr">
        <is>
          <t>제어 연결</t>
        </is>
      </c>
      <c r="G59" s="29" t="inlineStr">
        <is>
          <t>KR, EU</t>
        </is>
      </c>
      <c r="H59" s="29" t="n"/>
      <c r="I59" s="29" t="n">
        <v>4</v>
      </c>
      <c r="J59" s="80" t="n"/>
      <c r="K59" s="30" t="inlineStr">
        <is>
          <t>1. PHEV4 앱모드</t>
        </is>
      </c>
      <c r="L59" s="30" t="inlineStr">
        <is>
          <t>1. Control 진입
2. 제어 진입
3. 모든 제어 버튼 누른 상태 0.5초 ~3초 유지 후 Touch up
4. 서버 통신 성공 시 제어 버튼 확인</t>
        </is>
      </c>
      <c r="M59" s="30" t="inlineStr">
        <is>
          <t>1. 블링킹 애니메이션 표출</t>
        </is>
      </c>
      <c r="N59" s="69">
        <f>IF(COUNTIF(P59:W59,"F")&gt;=1,"FAIL",(IF(COUNTIF(P59:W59,"P")&gt;=1,"PASS",(IF(COUNTIF(P59:W59,"N/T")&gt;=1,"N/T",(IF(COUNTIF(P59:W59,"N/A")&gt;=1,"N/A","-")))))))</f>
        <v/>
      </c>
      <c r="O59" s="120" t="inlineStr">
        <is>
          <t>N/T</t>
        </is>
      </c>
      <c r="P59" s="29" t="inlineStr">
        <is>
          <t>N/T</t>
        </is>
      </c>
      <c r="Q59" s="29" t="inlineStr"/>
      <c r="R59" s="120" t="inlineStr"/>
      <c r="S59" s="29" t="inlineStr"/>
      <c r="T59" s="29" t="inlineStr">
        <is>
          <t>P</t>
        </is>
      </c>
      <c r="U59" s="120">
        <f>IF(COUNTIF(V59:W59,"F")&gt;=1,"FAIL",(IF(COUNTIF(V59:W59,"P")&gt;=1,"PASS",(IF(COUNTIF(V59:W59,"N/T")&gt;=1,"N/T",(IF(COUNTIF(V59:W59,"N/A")&gt;=1,"N/A","-")))))))</f>
        <v/>
      </c>
      <c r="V59" s="29" t="inlineStr">
        <is>
          <t>N/A</t>
        </is>
      </c>
      <c r="W59" s="29" t="inlineStr">
        <is>
          <t>N/A</t>
        </is>
      </c>
      <c r="X59" s="29" t="n"/>
      <c r="Y59" s="29" t="n"/>
      <c r="Z59" s="39" t="inlineStr">
        <is>
          <t>G : PHEV 비대상 차종(N/A)</t>
        </is>
      </c>
      <c r="AA59" s="39" t="inlineStr">
        <is>
          <t>비대상 차종(N/A)</t>
        </is>
      </c>
      <c r="AB59" s="30" t="n"/>
    </row>
    <row r="60" ht="79.2" customHeight="1" s="357">
      <c r="A60" s="107" t="n"/>
      <c r="B60" s="29" t="inlineStr">
        <is>
          <t>TC_CT_0017</t>
        </is>
      </c>
      <c r="C60" s="29" t="inlineStr">
        <is>
          <t>Control</t>
        </is>
      </c>
      <c r="D60" s="29" t="inlineStr">
        <is>
          <t>Common</t>
        </is>
      </c>
      <c r="E60" s="29" t="inlineStr">
        <is>
          <t>차량 제어 관련 UI</t>
        </is>
      </c>
      <c r="F60" s="29" t="inlineStr">
        <is>
          <t>제어 연결</t>
        </is>
      </c>
      <c r="G60" s="29" t="inlineStr">
        <is>
          <t>KR, EU</t>
        </is>
      </c>
      <c r="H60" s="29" t="n"/>
      <c r="I60" s="29" t="n">
        <v>4</v>
      </c>
      <c r="J60" s="151" t="n"/>
      <c r="K60" s="64" t="inlineStr">
        <is>
          <t>1. EV5 앱모드</t>
        </is>
      </c>
      <c r="L60" s="64" t="inlineStr">
        <is>
          <t>1. Control 진입
2. 제어 진입
3. 모든 제어 버튼 누른 상태 0.5초 ~3초 유지 후 Touch up
4. 서버 통신 성공 이후(블링킹 애니메이션 표출) 3초 내 제어 버튼 재선택</t>
        </is>
      </c>
      <c r="M60" s="64" t="inlineStr">
        <is>
          <t>1. 블링킹 애니메이션 시행되는 동안, 동일한 제어 버튼으로 제어 불가(=반응 없음)</t>
        </is>
      </c>
      <c r="N60" s="69">
        <f>IF(COUNTIF(P60:W60,"F")&gt;=1,"FAIL",(IF(COUNTIF(P60:W60,"P")&gt;=1,"PASS",(IF(COUNTIF(P60:W60,"N/T")&gt;=1,"N/T",(IF(COUNTIF(P60:W60,"N/A")&gt;=1,"N/A","-")))))))</f>
        <v/>
      </c>
      <c r="O60" s="120" t="inlineStr">
        <is>
          <t>N/T</t>
        </is>
      </c>
      <c r="P60" s="29" t="inlineStr">
        <is>
          <t>N/T</t>
        </is>
      </c>
      <c r="Q60" s="29" t="inlineStr"/>
      <c r="R60" s="120" t="inlineStr"/>
      <c r="S60" s="29" t="inlineStr"/>
      <c r="T60" s="29" t="inlineStr">
        <is>
          <t>P</t>
        </is>
      </c>
      <c r="U60" s="120">
        <f>IF(COUNTIF(V60:W60,"F")&gt;=1,"FAIL",(IF(COUNTIF(V60:W60,"P")&gt;=1,"PASS",(IF(COUNTIF(V60:W60,"N/T")&gt;=1,"N/T",(IF(COUNTIF(V60:W60,"N/A")&gt;=1,"N/A","-")))))))</f>
        <v/>
      </c>
      <c r="V60" s="29" t="inlineStr">
        <is>
          <t>P</t>
        </is>
      </c>
      <c r="W60" s="29" t="inlineStr">
        <is>
          <t>P</t>
        </is>
      </c>
      <c r="X60" s="29" t="inlineStr">
        <is>
          <t>SPAQA-21968
SPAQA-24552</t>
        </is>
      </c>
      <c r="Y60" s="29" t="n"/>
      <c r="Z60" s="39" t="n"/>
      <c r="AA60" s="39" t="n"/>
      <c r="AB60" s="30" t="n"/>
    </row>
    <row r="61" ht="79.2" customHeight="1" s="357">
      <c r="A61" s="107" t="n"/>
      <c r="B61" s="29" t="inlineStr">
        <is>
          <t>TC_CT_1831</t>
        </is>
      </c>
      <c r="C61" s="29" t="inlineStr">
        <is>
          <t>Control</t>
        </is>
      </c>
      <c r="D61" s="29" t="inlineStr">
        <is>
          <t>Common</t>
        </is>
      </c>
      <c r="E61" s="29" t="inlineStr">
        <is>
          <t>차량 제어 관련 UI</t>
        </is>
      </c>
      <c r="F61" s="29" t="inlineStr">
        <is>
          <t>제어 연결</t>
        </is>
      </c>
      <c r="G61" s="29" t="inlineStr">
        <is>
          <t>KR, EU</t>
        </is>
      </c>
      <c r="H61" s="29" t="n"/>
      <c r="I61" s="29" t="n">
        <v>4</v>
      </c>
      <c r="J61" s="71" t="n"/>
      <c r="K61" s="30" t="inlineStr">
        <is>
          <t>1. EV4 앱모드</t>
        </is>
      </c>
      <c r="L61" s="30" t="inlineStr">
        <is>
          <t>1. Control 진입
2. 제어 진입
3. 모든 제어 버튼 누른 상태 0.5초 ~3초 유지 후 Touch up
4. 서버 통신 성공 이후(블링킹 애니메이션 표출) 3초 내 제어 버튼 재선택</t>
        </is>
      </c>
      <c r="M61" s="30" t="inlineStr">
        <is>
          <t>1. 블링킹 애니메이션 시행되는 동안, 동일한 제어 버튼으로 제어 불가(=반응 없음)</t>
        </is>
      </c>
      <c r="N61" s="69">
        <f>IF(COUNTIF(P61:W61,"F")&gt;=1,"FAIL",(IF(COUNTIF(P61:W61,"P")&gt;=1,"PASS",(IF(COUNTIF(P61:W61,"N/T")&gt;=1,"N/T",(IF(COUNTIF(P61:W61,"N/A")&gt;=1,"N/A","-")))))))</f>
        <v/>
      </c>
      <c r="O61" s="120" t="inlineStr">
        <is>
          <t>N/T</t>
        </is>
      </c>
      <c r="P61" s="29" t="inlineStr">
        <is>
          <t>N/T</t>
        </is>
      </c>
      <c r="Q61" s="29" t="inlineStr"/>
      <c r="R61" s="120" t="inlineStr"/>
      <c r="S61" s="29" t="inlineStr"/>
      <c r="T61" s="29" t="inlineStr">
        <is>
          <t>P</t>
        </is>
      </c>
      <c r="U61" s="81">
        <f>IF(COUNTIF(V61:W61,"F")&gt;=1,"FAIL",(IF(COUNTIF(V61:W61,"P")&gt;=1,"PASS",(IF(COUNTIF(V61:W61,"N/T")&gt;=1,"N/T",(IF(COUNTIF(V61:W61,"N/A")&gt;=1,"N/A","-")))))))</f>
        <v/>
      </c>
      <c r="V61" s="29" t="inlineStr">
        <is>
          <t>P</t>
        </is>
      </c>
      <c r="W61" s="29" t="inlineStr">
        <is>
          <t>P</t>
        </is>
      </c>
      <c r="X61" s="29" t="n"/>
      <c r="Y61" s="29" t="n"/>
      <c r="Z61" s="39" t="inlineStr">
        <is>
          <t>K : EV4 차량 필요</t>
        </is>
      </c>
      <c r="AA61" s="39" t="inlineStr">
        <is>
          <t>N/T : 차량/디바이스 필요(조건)</t>
        </is>
      </c>
      <c r="AB61" s="30" t="n"/>
    </row>
    <row r="62" ht="79.2" customHeight="1" s="357">
      <c r="A62" s="107" t="n"/>
      <c r="B62" s="29" t="inlineStr">
        <is>
          <t>TC_CT_1832</t>
        </is>
      </c>
      <c r="C62" s="29" t="inlineStr">
        <is>
          <t>Control</t>
        </is>
      </c>
      <c r="D62" s="29" t="inlineStr">
        <is>
          <t>Common</t>
        </is>
      </c>
      <c r="E62" s="29" t="inlineStr">
        <is>
          <t>차량 제어 관련 UI</t>
        </is>
      </c>
      <c r="F62" s="29" t="inlineStr">
        <is>
          <t>제어 연결</t>
        </is>
      </c>
      <c r="G62" s="29" t="inlineStr">
        <is>
          <t>KR, EU</t>
        </is>
      </c>
      <c r="H62" s="29" t="n"/>
      <c r="I62" s="29" t="n">
        <v>4</v>
      </c>
      <c r="J62" s="71" t="n"/>
      <c r="K62" s="30" t="inlineStr">
        <is>
          <t>1. PHEV4 앱모드</t>
        </is>
      </c>
      <c r="L62" s="30" t="inlineStr">
        <is>
          <t>1. Control 진입
2. 제어 진입
3. 모든 제어 버튼 누른 상태 0.5초 ~3초 유지 후 Touch up
4. 서버 통신 성공 이후(블링킹 애니메이션 표출) 3초 내 제어 버튼 재선택</t>
        </is>
      </c>
      <c r="M62" s="30" t="inlineStr">
        <is>
          <t>1. 블링킹 애니메이션 시행되는 동안, 동일한 제어 버튼으로 제어 불가(=반응 없음)</t>
        </is>
      </c>
      <c r="N62" s="69">
        <f>IF(COUNTIF(P62:W62,"F")&gt;=1,"FAIL",(IF(COUNTIF(P62:W62,"P")&gt;=1,"PASS",(IF(COUNTIF(P62:W62,"N/T")&gt;=1,"N/T",(IF(COUNTIF(P62:W62,"N/A")&gt;=1,"N/A","-")))))))</f>
        <v/>
      </c>
      <c r="O62" s="120" t="inlineStr">
        <is>
          <t>N/T</t>
        </is>
      </c>
      <c r="P62" s="29" t="inlineStr">
        <is>
          <t>N/T</t>
        </is>
      </c>
      <c r="Q62" s="29" t="inlineStr"/>
      <c r="R62" s="120" t="inlineStr"/>
      <c r="S62" s="29" t="inlineStr"/>
      <c r="T62" s="29" t="inlineStr">
        <is>
          <t>P</t>
        </is>
      </c>
      <c r="U62" s="120">
        <f>IF(COUNTIF(V62:W62,"F")&gt;=1,"FAIL",(IF(COUNTIF(V62:W62,"P")&gt;=1,"PASS",(IF(COUNTIF(V62:W62,"N/T")&gt;=1,"N/T",(IF(COUNTIF(V62:W62,"N/A")&gt;=1,"N/A","-")))))))</f>
        <v/>
      </c>
      <c r="V62" s="29" t="inlineStr">
        <is>
          <t>N/A</t>
        </is>
      </c>
      <c r="W62" s="29" t="inlineStr">
        <is>
          <t>N/A</t>
        </is>
      </c>
      <c r="X62" s="29" t="n"/>
      <c r="Y62" s="29" t="n"/>
      <c r="Z62" s="39" t="inlineStr">
        <is>
          <t>G : PHEV 비대상 차종(N/A)</t>
        </is>
      </c>
      <c r="AA62" s="39" t="inlineStr">
        <is>
          <t>비대상 차종(N/A)</t>
        </is>
      </c>
      <c r="AB62" s="30" t="n"/>
    </row>
    <row r="63" ht="39.6" customHeight="1" s="357">
      <c r="A63" s="107" t="n"/>
      <c r="B63" s="29" t="inlineStr">
        <is>
          <t>TC_CT_0018</t>
        </is>
      </c>
      <c r="C63" s="29" t="inlineStr">
        <is>
          <t>Control</t>
        </is>
      </c>
      <c r="D63" s="29" t="inlineStr">
        <is>
          <t>Common</t>
        </is>
      </c>
      <c r="E63" s="29" t="inlineStr">
        <is>
          <t>차량 제어 관련 UI</t>
        </is>
      </c>
      <c r="F63" s="29" t="inlineStr">
        <is>
          <t>제어 연결</t>
        </is>
      </c>
      <c r="G63" s="29" t="inlineStr">
        <is>
          <t>KR, EU</t>
        </is>
      </c>
      <c r="H63" s="29" t="n"/>
      <c r="I63" s="29" t="n">
        <v>4</v>
      </c>
      <c r="J63" s="151" t="n"/>
      <c r="K63" s="64" t="inlineStr">
        <is>
          <t>1. MQTT 지원</t>
        </is>
      </c>
      <c r="L63" s="64" t="inlineStr">
        <is>
          <t>1. Control 진입
2. 제어 진입
3. 모든 제어 버튼 누른 상태 3초 이상 유지</t>
        </is>
      </c>
      <c r="M63" s="64" t="inlineStr">
        <is>
          <t>1. 강제 제어 화면 표출</t>
        </is>
      </c>
      <c r="N63" s="69">
        <f>IF(COUNTIF(P63:W63,"F")&gt;=1,"FAIL",(IF(COUNTIF(P63:W63,"P")&gt;=1,"PASS",(IF(COUNTIF(P63:W63,"N/T")&gt;=1,"N/T",(IF(COUNTIF(P63:W63,"N/A")&gt;=1,"N/A","-")))))))</f>
        <v/>
      </c>
      <c r="O63" s="120" t="inlineStr">
        <is>
          <t>N/T</t>
        </is>
      </c>
      <c r="P63" s="29" t="inlineStr">
        <is>
          <t>N/T</t>
        </is>
      </c>
      <c r="Q63" s="29" t="inlineStr"/>
      <c r="R63" s="120" t="inlineStr"/>
      <c r="S63" s="29" t="inlineStr"/>
      <c r="T63" s="29" t="inlineStr">
        <is>
          <t>P</t>
        </is>
      </c>
      <c r="U63" s="120">
        <f>IF(COUNTIF(V63:W63,"F")&gt;=1,"FAIL",(IF(COUNTIF(V63:W63,"P")&gt;=1,"PASS",(IF(COUNTIF(V63:W63,"N/T")&gt;=1,"N/T",(IF(COUNTIF(V63:W63,"N/A")&gt;=1,"N/A","-")))))))</f>
        <v/>
      </c>
      <c r="V63" s="29" t="inlineStr">
        <is>
          <t>P</t>
        </is>
      </c>
      <c r="W63" s="29" t="inlineStr">
        <is>
          <t>P</t>
        </is>
      </c>
      <c r="X63" s="29" t="n"/>
      <c r="Y63" s="29" t="n"/>
      <c r="Z63" s="39" t="n"/>
      <c r="AA63" s="39" t="n"/>
      <c r="AB63" s="30" t="n"/>
    </row>
    <row r="64" ht="39.6" customHeight="1" s="357">
      <c r="A64" s="107" t="n"/>
      <c r="B64" s="29" t="inlineStr">
        <is>
          <t>TC_CT_1833</t>
        </is>
      </c>
      <c r="C64" s="29" t="inlineStr">
        <is>
          <t>Control</t>
        </is>
      </c>
      <c r="D64" s="29" t="inlineStr">
        <is>
          <t>Common</t>
        </is>
      </c>
      <c r="E64" s="29" t="inlineStr">
        <is>
          <t>차량 제어 관련 UI</t>
        </is>
      </c>
      <c r="F64" s="29" t="inlineStr">
        <is>
          <t>제어 연결</t>
        </is>
      </c>
      <c r="G64" s="29" t="inlineStr">
        <is>
          <t>KR, EU</t>
        </is>
      </c>
      <c r="H64" s="29" t="n"/>
      <c r="I64" s="29" t="n">
        <v>4</v>
      </c>
      <c r="J64" s="71" t="n"/>
      <c r="K64" s="30" t="inlineStr">
        <is>
          <t>1. MQTT 이전 지원</t>
        </is>
      </c>
      <c r="L64" s="30" t="inlineStr">
        <is>
          <t>1. Control 진입
2. 제어 진입
3. 모든 제어 버튼 누른 상태 3초 이상 유지</t>
        </is>
      </c>
      <c r="M64" s="30" t="inlineStr">
        <is>
          <t>1. 강제 제어 화면 미 표출</t>
        </is>
      </c>
      <c r="N64" s="69">
        <f>IF(COUNTIF(P64:W64,"F")&gt;=1,"FAIL",(IF(COUNTIF(P64:W64,"P")&gt;=1,"PASS",(IF(COUNTIF(P64:W64,"N/T")&gt;=1,"N/T",(IF(COUNTIF(P64:W64,"N/A")&gt;=1,"N/A","-")))))))</f>
        <v/>
      </c>
      <c r="O64" s="120" t="inlineStr">
        <is>
          <t>N/T</t>
        </is>
      </c>
      <c r="P64" s="29" t="inlineStr">
        <is>
          <t>N/T</t>
        </is>
      </c>
      <c r="Q64" s="29" t="inlineStr"/>
      <c r="R64" s="120" t="inlineStr"/>
      <c r="S64" s="29" t="inlineStr"/>
      <c r="T64" s="29" t="inlineStr">
        <is>
          <t>P</t>
        </is>
      </c>
      <c r="U64" s="81">
        <f>IF(COUNTIF(V64:W64,"F")&gt;=1,"FAIL",(IF(COUNTIF(V64:W64,"P")&gt;=1,"PASS",(IF(COUNTIF(V64:W64,"N/T")&gt;=1,"N/T",(IF(COUNTIF(V64:W64,"N/A")&gt;=1,"N/A","-")))))))</f>
        <v/>
      </c>
      <c r="V64" s="29" t="inlineStr">
        <is>
          <t>P</t>
        </is>
      </c>
      <c r="W64" s="29" t="inlineStr">
        <is>
          <t>P</t>
        </is>
      </c>
      <c r="X64" s="29" t="n"/>
      <c r="Y64" s="29" t="n"/>
      <c r="Z64" s="39" t="n"/>
      <c r="AA64" s="39" t="n"/>
      <c r="AB64" s="30" t="n"/>
    </row>
    <row r="65" ht="52.8" customHeight="1" s="357">
      <c r="A65" s="107" t="n"/>
      <c r="B65" s="152" t="inlineStr">
        <is>
          <t>TC_CT_0019</t>
        </is>
      </c>
      <c r="C65" s="54" t="inlineStr">
        <is>
          <t>Control</t>
        </is>
      </c>
      <c r="D65" s="54" t="inlineStr">
        <is>
          <t>Common</t>
        </is>
      </c>
      <c r="E65" s="54" t="inlineStr">
        <is>
          <t>차량 제어 관련 UI</t>
        </is>
      </c>
      <c r="F65" s="54" t="inlineStr">
        <is>
          <t>제어 연결</t>
        </is>
      </c>
      <c r="G65" s="54" t="inlineStr">
        <is>
          <t>KR, EU</t>
        </is>
      </c>
      <c r="H65" s="54" t="n"/>
      <c r="I65" s="54" t="n">
        <v>5</v>
      </c>
      <c r="J65" s="80" t="inlineStr">
        <is>
          <t>1. 서버 통신 실패 or res 미응답</t>
        </is>
      </c>
      <c r="K65" s="67" t="n"/>
      <c r="L65" s="31" t="inlineStr">
        <is>
          <t>1. Control 진입
2. 제어 진입
3. 모든의 제어 버튼 선택
4. Touch Up 0.5sec N</t>
        </is>
      </c>
      <c r="M65" s="31" t="inlineStr">
        <is>
          <t xml:space="preserve">1. VSS를 통해 차량 상태 재확인
2. 마지막으로 가지고 있는 차량 상태 보여줌   </t>
        </is>
      </c>
      <c r="N65" s="96">
        <f>IF(COUNTIF(P65:W65,"F")&gt;=1,"FAIL",(IF(COUNTIF(P65:W65,"P")&gt;=1,"PASS",(IF(COUNTIF(P65:W65,"N/T")&gt;=1,"N/T",(IF(COUNTIF(P65:W65,"N/A")&gt;=1,"N/A","-")))))))</f>
        <v/>
      </c>
      <c r="O65" s="120" t="inlineStr">
        <is>
          <t>N/T</t>
        </is>
      </c>
      <c r="P65" s="29" t="inlineStr">
        <is>
          <t>N/T</t>
        </is>
      </c>
      <c r="Q65" s="29" t="inlineStr"/>
      <c r="R65" s="120" t="inlineStr"/>
      <c r="S65" s="29" t="inlineStr"/>
      <c r="T65" s="29" t="inlineStr">
        <is>
          <t>N/A</t>
        </is>
      </c>
      <c r="U65" s="120">
        <f>IF(COUNTIF(V65:W65,"F")&gt;=1,"FAIL",(IF(COUNTIF(V65:W65,"P")&gt;=1,"PASS",(IF(COUNTIF(V65:W65,"N/T")&gt;=1,"N/T",(IF(COUNTIF(V65:W65,"N/A")&gt;=1,"N/A","-")))))))</f>
        <v/>
      </c>
      <c r="V65" s="29" t="inlineStr">
        <is>
          <t>N/A</t>
        </is>
      </c>
      <c r="W65" s="29" t="inlineStr">
        <is>
          <t>N/A</t>
        </is>
      </c>
      <c r="X65" s="29" t="n"/>
      <c r="Y65" s="29" t="n"/>
      <c r="Z65" s="39" t="inlineStr">
        <is>
          <t>불필요 TC</t>
        </is>
      </c>
      <c r="AA65" s="42" t="inlineStr">
        <is>
          <t>사양 아님(N/A)</t>
        </is>
      </c>
      <c r="AB65" s="42" t="inlineStr">
        <is>
          <t>삭제</t>
        </is>
      </c>
    </row>
    <row r="66" ht="92.40000000000001" customHeight="1" s="357">
      <c r="A66" s="107" t="n"/>
      <c r="B66" s="29" t="inlineStr">
        <is>
          <t>TC_CT_0020</t>
        </is>
      </c>
      <c r="C66" s="29" t="inlineStr">
        <is>
          <t>Control</t>
        </is>
      </c>
      <c r="D66" s="29" t="inlineStr">
        <is>
          <t>Common</t>
        </is>
      </c>
      <c r="E66" s="29" t="inlineStr">
        <is>
          <t>차량 제어 관련 UI</t>
        </is>
      </c>
      <c r="F66" s="29" t="inlineStr">
        <is>
          <t>제어 연결</t>
        </is>
      </c>
      <c r="G66" s="29" t="inlineStr">
        <is>
          <t>KR, EU</t>
        </is>
      </c>
      <c r="H66" s="29" t="n"/>
      <c r="I66" s="29" t="n">
        <v>4</v>
      </c>
      <c r="J66" s="39" t="n"/>
      <c r="K66" s="80" t="n"/>
      <c r="L66" s="30" t="inlineStr">
        <is>
          <t>1. Control 진입
2. 제어 연결 상태 아이콘 확인</t>
        </is>
      </c>
      <c r="M66" s="30" t="inlineStr">
        <is>
          <t>1. Control 진입 시 제어 연결 상태의 아이콘 및 문구 제공
- iOS : 최초 1회만 표출
- Android : Control 진입 시 매번 표출
* MQTT 및 원격 불가능할 경우에는 미 제공</t>
        </is>
      </c>
      <c r="N66" s="69">
        <f>IF(COUNTIF(P66:W66,"F")&gt;=1,"FAIL",(IF(COUNTIF(P66:W66,"P")&gt;=1,"PASS",(IF(COUNTIF(P66:W66,"N/T")&gt;=1,"N/T",(IF(COUNTIF(P66:W66,"N/A")&gt;=1,"N/A","-")))))))</f>
        <v/>
      </c>
      <c r="O66" s="120" t="inlineStr">
        <is>
          <t>N/T</t>
        </is>
      </c>
      <c r="P66" s="29" t="inlineStr">
        <is>
          <t>N/T</t>
        </is>
      </c>
      <c r="Q66" s="29" t="inlineStr"/>
      <c r="R66" s="120" t="inlineStr"/>
      <c r="S66" s="29" t="inlineStr"/>
      <c r="T66" s="29" t="inlineStr">
        <is>
          <t>P</t>
        </is>
      </c>
      <c r="U66" s="120">
        <f>IF(COUNTIF(V66:W66,"F")&gt;=1,"FAIL",(IF(COUNTIF(V66:W66,"P")&gt;=1,"PASS",(IF(COUNTIF(V66:W66,"N/T")&gt;=1,"N/T",(IF(COUNTIF(V66:W66,"N/A")&gt;=1,"N/A","-")))))))</f>
        <v/>
      </c>
      <c r="V66" s="29" t="inlineStr">
        <is>
          <t>P</t>
        </is>
      </c>
      <c r="W66" s="29" t="inlineStr">
        <is>
          <t>P</t>
        </is>
      </c>
      <c r="X66" s="29" t="n"/>
      <c r="Y66" s="29" t="n"/>
      <c r="Z66" s="39" t="n"/>
      <c r="AA66" s="39" t="n"/>
      <c r="AB66" s="42" t="n"/>
    </row>
    <row r="67" ht="26.4" customHeight="1" s="357">
      <c r="A67" s="107" t="n"/>
      <c r="B67" s="29" t="inlineStr">
        <is>
          <t>TC_CT_0021</t>
        </is>
      </c>
      <c r="C67" s="29" t="inlineStr">
        <is>
          <t>Control</t>
        </is>
      </c>
      <c r="D67" s="29" t="inlineStr">
        <is>
          <t>Common</t>
        </is>
      </c>
      <c r="E67" s="29" t="inlineStr">
        <is>
          <t>차량 제어 관련 UI</t>
        </is>
      </c>
      <c r="F67" s="29" t="inlineStr">
        <is>
          <t>제어 연결</t>
        </is>
      </c>
      <c r="G67" s="29" t="inlineStr">
        <is>
          <t>KR, EU</t>
        </is>
      </c>
      <c r="H67" s="29" t="n"/>
      <c r="I67" s="29" t="n">
        <v>4</v>
      </c>
      <c r="J67" s="39" t="inlineStr">
        <is>
          <t>1. 폰-서버 연결된 상태</t>
        </is>
      </c>
      <c r="K67" s="71" t="n"/>
      <c r="L67" s="30" t="inlineStr">
        <is>
          <t>1. Control 진입
2. 제어 연결 상태 아이콘 확인</t>
        </is>
      </c>
      <c r="M67" s="30" t="inlineStr">
        <is>
          <t>1. [연결됨] 아이콘 표출</t>
        </is>
      </c>
      <c r="N67" s="69">
        <f>IF(COUNTIF(P67:W67,"F")&gt;=1,"FAIL",(IF(COUNTIF(P67:W67,"P")&gt;=1,"PASS",(IF(COUNTIF(P67:W67,"N/T")&gt;=1,"N/T",(IF(COUNTIF(P67:W67,"N/A")&gt;=1,"N/A","-")))))))</f>
        <v/>
      </c>
      <c r="O67" s="120" t="inlineStr">
        <is>
          <t>N/T</t>
        </is>
      </c>
      <c r="P67" s="29" t="inlineStr">
        <is>
          <t>N/T</t>
        </is>
      </c>
      <c r="Q67" s="29" t="inlineStr"/>
      <c r="R67" s="120" t="inlineStr"/>
      <c r="S67" s="29" t="inlineStr"/>
      <c r="T67" s="29" t="inlineStr">
        <is>
          <t>P</t>
        </is>
      </c>
      <c r="U67" s="120">
        <f>IF(COUNTIF(V67:W67,"F")&gt;=1,"FAIL",(IF(COUNTIF(V67:W67,"P")&gt;=1,"PASS",(IF(COUNTIF(V67:W67,"N/T")&gt;=1,"N/T",(IF(COUNTIF(V67:W67,"N/A")&gt;=1,"N/A","-")))))))</f>
        <v/>
      </c>
      <c r="V67" s="29" t="inlineStr">
        <is>
          <t>P</t>
        </is>
      </c>
      <c r="W67" s="29" t="inlineStr">
        <is>
          <t>P</t>
        </is>
      </c>
      <c r="X67" s="29" t="inlineStr">
        <is>
          <t>SPAQA-25480(TASK)</t>
        </is>
      </c>
      <c r="Y67" s="29" t="n"/>
      <c r="Z67" s="39" t="n"/>
      <c r="AA67" s="39" t="n"/>
      <c r="AB67" s="42" t="n"/>
    </row>
    <row r="68" ht="26.4" customHeight="1" s="357">
      <c r="A68" s="107" t="n"/>
      <c r="B68" s="29" t="inlineStr">
        <is>
          <t>TC_CT_0022</t>
        </is>
      </c>
      <c r="C68" s="29" t="inlineStr">
        <is>
          <t>Control</t>
        </is>
      </c>
      <c r="D68" s="29" t="inlineStr">
        <is>
          <t>Common</t>
        </is>
      </c>
      <c r="E68" s="29" t="inlineStr">
        <is>
          <t>차량 제어 관련 UI</t>
        </is>
      </c>
      <c r="F68" s="29" t="inlineStr">
        <is>
          <t>제어 연결</t>
        </is>
      </c>
      <c r="G68" s="29" t="inlineStr">
        <is>
          <t>KR, EU</t>
        </is>
      </c>
      <c r="H68" s="29" t="n"/>
      <c r="I68" s="29" t="n">
        <v>4</v>
      </c>
      <c r="J68" s="39" t="inlineStr">
        <is>
          <t>1. 폰-서버 연결된 상태</t>
        </is>
      </c>
      <c r="K68" s="71" t="n"/>
      <c r="L68" s="30" t="inlineStr">
        <is>
          <t>1. Control 진입
2. 제어 연결 상태 아이콘 선택</t>
        </is>
      </c>
      <c r="M68" s="30" t="inlineStr">
        <is>
          <t>1. [연결됨] 문구 표출
2. 3초 후 문구 사라짐</t>
        </is>
      </c>
      <c r="N68" s="69">
        <f>IF(COUNTIF(P68:W68,"F")&gt;=1,"FAIL",(IF(COUNTIF(P68:W68,"P")&gt;=1,"PASS",(IF(COUNTIF(P68:W68,"N/T")&gt;=1,"N/T",(IF(COUNTIF(P68:W68,"N/A")&gt;=1,"N/A","-")))))))</f>
        <v/>
      </c>
      <c r="O68" s="120" t="inlineStr">
        <is>
          <t>N/T</t>
        </is>
      </c>
      <c r="P68" s="29" t="inlineStr">
        <is>
          <t>N/T</t>
        </is>
      </c>
      <c r="Q68" s="29" t="inlineStr"/>
      <c r="R68" s="120" t="inlineStr"/>
      <c r="S68" s="29" t="inlineStr"/>
      <c r="T68" s="29" t="inlineStr">
        <is>
          <t>P</t>
        </is>
      </c>
      <c r="U68" s="120">
        <f>IF(COUNTIF(V68:W68,"F")&gt;=1,"FAIL",(IF(COUNTIF(V68:W68,"P")&gt;=1,"PASS",(IF(COUNTIF(V68:W68,"N/T")&gt;=1,"N/T",(IF(COUNTIF(V68:W68,"N/A")&gt;=1,"N/A","-")))))))</f>
        <v/>
      </c>
      <c r="V68" s="29" t="inlineStr">
        <is>
          <t>P</t>
        </is>
      </c>
      <c r="W68" s="29" t="inlineStr">
        <is>
          <t>P</t>
        </is>
      </c>
      <c r="X68" s="29" t="n"/>
      <c r="Y68" s="29" t="n"/>
      <c r="Z68" s="39" t="n"/>
      <c r="AA68" s="39" t="n"/>
      <c r="AB68" s="42" t="n"/>
    </row>
    <row r="69" ht="26.4" customHeight="1" s="357">
      <c r="A69" s="107" t="n"/>
      <c r="B69" s="29" t="inlineStr">
        <is>
          <t>TC_CT_0023</t>
        </is>
      </c>
      <c r="C69" s="29" t="inlineStr">
        <is>
          <t>Control</t>
        </is>
      </c>
      <c r="D69" s="29" t="inlineStr">
        <is>
          <t>Common</t>
        </is>
      </c>
      <c r="E69" s="29" t="inlineStr">
        <is>
          <t>차량 제어 관련 UI</t>
        </is>
      </c>
      <c r="F69" s="29" t="inlineStr">
        <is>
          <t>제어 연결</t>
        </is>
      </c>
      <c r="G69" s="29" t="inlineStr">
        <is>
          <t>KR, EU</t>
        </is>
      </c>
      <c r="H69" s="29" t="n"/>
      <c r="I69" s="29" t="n">
        <v>4</v>
      </c>
      <c r="J69" s="39" t="inlineStr">
        <is>
          <t>1. 폰-서버 연결중 상태</t>
        </is>
      </c>
      <c r="K69" s="71" t="n"/>
      <c r="L69" s="30" t="inlineStr">
        <is>
          <t>1. Control 진입
2. 제어 연결 상태 아이콘 확인</t>
        </is>
      </c>
      <c r="M69" s="30" t="inlineStr">
        <is>
          <t>1. [연결중] 아이콘 표출</t>
        </is>
      </c>
      <c r="N69" s="69">
        <f>IF(COUNTIF(P69:W69,"F")&gt;=1,"FAIL",(IF(COUNTIF(P69:W69,"P")&gt;=1,"PASS",(IF(COUNTIF(P69:W69,"N/T")&gt;=1,"N/T",(IF(COUNTIF(P69:W69,"N/A")&gt;=1,"N/A","-")))))))</f>
        <v/>
      </c>
      <c r="O69" s="120" t="inlineStr">
        <is>
          <t>N/T</t>
        </is>
      </c>
      <c r="P69" s="29" t="inlineStr">
        <is>
          <t>N/T</t>
        </is>
      </c>
      <c r="Q69" s="29" t="inlineStr"/>
      <c r="R69" s="120" t="inlineStr"/>
      <c r="S69" s="29" t="inlineStr"/>
      <c r="T69" s="29" t="inlineStr">
        <is>
          <t>P</t>
        </is>
      </c>
      <c r="U69" s="120">
        <f>IF(COUNTIF(V69:W69,"F")&gt;=1,"FAIL",(IF(COUNTIF(V69:W69,"P")&gt;=1,"PASS",(IF(COUNTIF(V69:W69,"N/T")&gt;=1,"N/T",(IF(COUNTIF(V69:W69,"N/A")&gt;=1,"N/A","-")))))))</f>
        <v/>
      </c>
      <c r="V69" s="29" t="inlineStr">
        <is>
          <t>P</t>
        </is>
      </c>
      <c r="W69" s="29" t="inlineStr">
        <is>
          <t>P</t>
        </is>
      </c>
      <c r="X69" s="29" t="n"/>
      <c r="Y69" s="29" t="n"/>
      <c r="Z69" s="39" t="inlineStr">
        <is>
          <t>앱 종료 후 재시작 -&gt; Control 탭 빠르게 진입시 확인 가능</t>
        </is>
      </c>
      <c r="AA69" s="39" t="n"/>
      <c r="AB69" s="42" t="n"/>
    </row>
    <row r="70" ht="26.4" customHeight="1" s="357">
      <c r="A70" s="107" t="n"/>
      <c r="B70" s="29" t="inlineStr">
        <is>
          <t>TC_CT_0024</t>
        </is>
      </c>
      <c r="C70" s="29" t="inlineStr">
        <is>
          <t>Control</t>
        </is>
      </c>
      <c r="D70" s="29" t="inlineStr">
        <is>
          <t>Common</t>
        </is>
      </c>
      <c r="E70" s="29" t="inlineStr">
        <is>
          <t>차량 제어 관련 UI</t>
        </is>
      </c>
      <c r="F70" s="29" t="inlineStr">
        <is>
          <t>제어 연결</t>
        </is>
      </c>
      <c r="G70" s="29" t="inlineStr">
        <is>
          <t>KR, EU</t>
        </is>
      </c>
      <c r="H70" s="29" t="n"/>
      <c r="I70" s="29" t="n">
        <v>4</v>
      </c>
      <c r="J70" s="39" t="inlineStr">
        <is>
          <t>1. 폰-서버 연결중 상태</t>
        </is>
      </c>
      <c r="K70" s="71" t="n"/>
      <c r="L70" s="30" t="inlineStr">
        <is>
          <t>1. Control 진입
2. 제어 연결 상태 아이콘 선택</t>
        </is>
      </c>
      <c r="M70" s="30" t="inlineStr">
        <is>
          <t>1. [연결중] 문구 표출
2. 3초 후 문구 사라짐</t>
        </is>
      </c>
      <c r="N70" s="69">
        <f>IF(COUNTIF(P70:W70,"F")&gt;=1,"FAIL",(IF(COUNTIF(P70:W70,"P")&gt;=1,"PASS",(IF(COUNTIF(P70:W70,"N/T")&gt;=1,"N/T",(IF(COUNTIF(P70:W70,"N/A")&gt;=1,"N/A","-")))))))</f>
        <v/>
      </c>
      <c r="O70" s="120" t="inlineStr">
        <is>
          <t>N/T</t>
        </is>
      </c>
      <c r="P70" s="29" t="inlineStr">
        <is>
          <t>N/T</t>
        </is>
      </c>
      <c r="Q70" s="29" t="inlineStr"/>
      <c r="R70" s="120" t="inlineStr"/>
      <c r="S70" s="29" t="inlineStr"/>
      <c r="T70" s="29" t="inlineStr">
        <is>
          <t>P</t>
        </is>
      </c>
      <c r="U70" s="120">
        <f>IF(COUNTIF(V70:W70,"F")&gt;=1,"FAIL",(IF(COUNTIF(V70:W70,"P")&gt;=1,"PASS",(IF(COUNTIF(V70:W70,"N/T")&gt;=1,"N/T",(IF(COUNTIF(V70:W70,"N/A")&gt;=1,"N/A","-")))))))</f>
        <v/>
      </c>
      <c r="V70" s="29" t="inlineStr">
        <is>
          <t>P</t>
        </is>
      </c>
      <c r="W70" s="29" t="inlineStr">
        <is>
          <t>P</t>
        </is>
      </c>
      <c r="X70" s="29" t="inlineStr">
        <is>
          <t>SPAQA-21139</t>
        </is>
      </c>
      <c r="Y70" s="54" t="n"/>
      <c r="Z70" s="39" t="inlineStr">
        <is>
          <t>앱 종료 후 재시작 -&gt; Control 탭 빠르게 진입시 확인 가능</t>
        </is>
      </c>
      <c r="AA70" s="39" t="n"/>
      <c r="AB70" s="42" t="n"/>
    </row>
    <row r="71" ht="26.4" customHeight="1" s="357">
      <c r="A71" s="107" t="n"/>
      <c r="B71" s="29" t="inlineStr">
        <is>
          <t>TC_CT_1574</t>
        </is>
      </c>
      <c r="C71" s="29" t="inlineStr">
        <is>
          <t>Control</t>
        </is>
      </c>
      <c r="D71" s="29" t="inlineStr">
        <is>
          <t>Common</t>
        </is>
      </c>
      <c r="E71" s="29" t="inlineStr">
        <is>
          <t>차량 제어 관련 UI</t>
        </is>
      </c>
      <c r="F71" s="29" t="inlineStr">
        <is>
          <t>제어 연결</t>
        </is>
      </c>
      <c r="G71" s="29" t="inlineStr">
        <is>
          <t>KR, EU</t>
        </is>
      </c>
      <c r="H71" s="29" t="n"/>
      <c r="I71" s="29" t="n">
        <v>5</v>
      </c>
      <c r="J71" s="39" t="inlineStr">
        <is>
          <t>1. 폰-서버 미연결 상태</t>
        </is>
      </c>
      <c r="K71" s="71" t="n"/>
      <c r="L71" s="30" t="inlineStr">
        <is>
          <t>1. Control 진입
2. 제어 연결 상태 아이콘 확인</t>
        </is>
      </c>
      <c r="M71" s="30" t="inlineStr">
        <is>
          <t>1. [미연결] 아이콘 표출</t>
        </is>
      </c>
      <c r="N71" s="69">
        <f>IF(COUNTIF(P71:W71,"F")&gt;=1,"FAIL",(IF(COUNTIF(P71:W71,"P")&gt;=1,"PASS",(IF(COUNTIF(P71:W71,"N/T")&gt;=1,"N/T",(IF(COUNTIF(P71:W71,"N/A")&gt;=1,"N/A","-")))))))</f>
        <v/>
      </c>
      <c r="O71" s="120" t="inlineStr">
        <is>
          <t>N/T</t>
        </is>
      </c>
      <c r="P71" s="29" t="inlineStr">
        <is>
          <t>N/T</t>
        </is>
      </c>
      <c r="Q71" s="29" t="inlineStr"/>
      <c r="R71" s="120" t="inlineStr"/>
      <c r="S71" s="29" t="inlineStr"/>
      <c r="T71" s="29" t="inlineStr">
        <is>
          <t>P</t>
        </is>
      </c>
      <c r="U71" s="120">
        <f>IF(COUNTIF(V71:W71,"F")&gt;=1,"FAIL",(IF(COUNTIF(V71:W71,"P")&gt;=1,"PASS",(IF(COUNTIF(V71:W71,"N/T")&gt;=1,"N/T",(IF(COUNTIF(V71:W71,"N/A")&gt;=1,"N/A","-")))))))</f>
        <v/>
      </c>
      <c r="V71" s="29" t="inlineStr">
        <is>
          <t>P</t>
        </is>
      </c>
      <c r="W71" s="29" t="inlineStr">
        <is>
          <t>P</t>
        </is>
      </c>
      <c r="X71" s="29" t="n"/>
      <c r="Y71" s="54" t="n"/>
      <c r="Z71" s="39" t="inlineStr">
        <is>
          <t>단말 비행기모드 ON or 네트워크 OFF 후 확인</t>
        </is>
      </c>
      <c r="AA71" s="39" t="n"/>
      <c r="AB71" s="42" t="n"/>
    </row>
    <row r="72" ht="26.4" customHeight="1" s="357">
      <c r="A72" s="107" t="n"/>
      <c r="B72" s="29" t="inlineStr">
        <is>
          <t>TC_CT_0025</t>
        </is>
      </c>
      <c r="C72" s="29" t="inlineStr">
        <is>
          <t>Control</t>
        </is>
      </c>
      <c r="D72" s="29" t="inlineStr">
        <is>
          <t>Common</t>
        </is>
      </c>
      <c r="E72" s="29" t="inlineStr">
        <is>
          <t>차량 제어 관련 UI</t>
        </is>
      </c>
      <c r="F72" s="29" t="inlineStr">
        <is>
          <t>제어 연결</t>
        </is>
      </c>
      <c r="G72" s="29" t="inlineStr">
        <is>
          <t>KR, EU</t>
        </is>
      </c>
      <c r="H72" s="29" t="n"/>
      <c r="I72" s="29" t="n">
        <v>5</v>
      </c>
      <c r="J72" s="39" t="inlineStr">
        <is>
          <t>1. 폰-서버 미연결 상태</t>
        </is>
      </c>
      <c r="K72" s="71" t="n"/>
      <c r="L72" s="30" t="inlineStr">
        <is>
          <t>1. Control 진입
2. 제어 연결 상태 아이콘 선택</t>
        </is>
      </c>
      <c r="M72" s="30" t="inlineStr">
        <is>
          <t>1. 별도 문구 표출 없음</t>
        </is>
      </c>
      <c r="N72" s="69">
        <f>IF(COUNTIF(P72:W72,"F")&gt;=1,"FAIL",(IF(COUNTIF(P72:W72,"P")&gt;=1,"PASS",(IF(COUNTIF(P72:W72,"N/T")&gt;=1,"N/T",(IF(COUNTIF(P72:W72,"N/A")&gt;=1,"N/A","-")))))))</f>
        <v/>
      </c>
      <c r="O72" s="120" t="inlineStr">
        <is>
          <t>N/T</t>
        </is>
      </c>
      <c r="P72" s="29" t="inlineStr">
        <is>
          <t>N/T</t>
        </is>
      </c>
      <c r="Q72" s="29" t="inlineStr"/>
      <c r="R72" s="120" t="inlineStr"/>
      <c r="S72" s="29" t="inlineStr"/>
      <c r="T72" s="29" t="inlineStr">
        <is>
          <t>P</t>
        </is>
      </c>
      <c r="U72" s="120">
        <f>IF(COUNTIF(V72:W72,"F")&gt;=1,"FAIL",(IF(COUNTIF(V72:W72,"P")&gt;=1,"PASS",(IF(COUNTIF(V72:W72,"N/T")&gt;=1,"N/T",(IF(COUNTIF(V72:W72,"N/A")&gt;=1,"N/A","-")))))))</f>
        <v/>
      </c>
      <c r="V72" s="29" t="inlineStr">
        <is>
          <t>P</t>
        </is>
      </c>
      <c r="W72" s="29" t="inlineStr">
        <is>
          <t>P</t>
        </is>
      </c>
      <c r="X72" s="29" t="n"/>
      <c r="Y72" s="29" t="n"/>
      <c r="Z72" s="39" t="inlineStr">
        <is>
          <t>단말 비행기모드 ON or 네트워크 OFF 후 확인</t>
        </is>
      </c>
      <c r="AA72" s="39" t="n"/>
      <c r="AB72" s="42" t="n"/>
    </row>
    <row r="73" ht="26.4" customHeight="1" s="357">
      <c r="A73" s="107" t="n"/>
      <c r="B73" s="29" t="inlineStr">
        <is>
          <t>TC_CT_0026</t>
        </is>
      </c>
      <c r="C73" s="29" t="inlineStr">
        <is>
          <t>Control</t>
        </is>
      </c>
      <c r="D73" s="29" t="inlineStr">
        <is>
          <t>Common</t>
        </is>
      </c>
      <c r="E73" s="29" t="inlineStr">
        <is>
          <t>차량 제어 관련 UI</t>
        </is>
      </c>
      <c r="F73" s="29" t="inlineStr">
        <is>
          <t>제어 연결</t>
        </is>
      </c>
      <c r="G73" s="29" t="inlineStr">
        <is>
          <t>KR, EU</t>
        </is>
      </c>
      <c r="H73" s="29" t="n"/>
      <c r="I73" s="29" t="n">
        <v>4</v>
      </c>
      <c r="J73" s="39" t="n"/>
      <c r="K73" s="39" t="n"/>
      <c r="L73" s="30" t="inlineStr">
        <is>
          <t>1. Control 진입
2. 배터리 영역 아이콘 확인</t>
        </is>
      </c>
      <c r="M73" s="30" t="inlineStr">
        <is>
          <t>1. 0%~100%를 기준으로 선형적으로 표현</t>
        </is>
      </c>
      <c r="N73" s="69">
        <f>IF(COUNTIF(P73:W73,"F")&gt;=1,"FAIL",(IF(COUNTIF(P73:W73,"P")&gt;=1,"PASS",(IF(COUNTIF(P73:W73,"N/T")&gt;=1,"N/T",(IF(COUNTIF(P73:W73,"N/A")&gt;=1,"N/A","-")))))))</f>
        <v/>
      </c>
      <c r="O73" s="120" t="inlineStr">
        <is>
          <t>N/T</t>
        </is>
      </c>
      <c r="P73" s="29" t="inlineStr">
        <is>
          <t>N/T</t>
        </is>
      </c>
      <c r="Q73" s="29" t="inlineStr"/>
      <c r="R73" s="120" t="inlineStr"/>
      <c r="S73" s="29" t="inlineStr"/>
      <c r="T73" s="29" t="inlineStr">
        <is>
          <t>P</t>
        </is>
      </c>
      <c r="U73" s="120">
        <f>IF(COUNTIF(V73:W73,"F")&gt;=1,"FAIL",(IF(COUNTIF(V73:W73,"P")&gt;=1,"PASS",(IF(COUNTIF(V73:W73,"N/T")&gt;=1,"N/T",(IF(COUNTIF(V73:W73,"N/A")&gt;=1,"N/A","-")))))))</f>
        <v/>
      </c>
      <c r="V73" s="29" t="inlineStr">
        <is>
          <t>P</t>
        </is>
      </c>
      <c r="W73" s="29" t="inlineStr">
        <is>
          <t>P</t>
        </is>
      </c>
      <c r="X73" s="29" t="inlineStr">
        <is>
          <t>SPAQA-18780</t>
        </is>
      </c>
      <c r="Y73" s="29" t="n"/>
      <c r="Z73" s="39" t="n"/>
      <c r="AA73" s="39" t="n"/>
      <c r="AB73" s="42" t="n"/>
    </row>
    <row r="74" ht="26.4" customHeight="1" s="357">
      <c r="A74" s="107" t="n"/>
      <c r="B74" s="29" t="inlineStr">
        <is>
          <t>TC_CT_0027</t>
        </is>
      </c>
      <c r="C74" s="29" t="inlineStr">
        <is>
          <t>Control</t>
        </is>
      </c>
      <c r="D74" s="29" t="inlineStr">
        <is>
          <t>Common</t>
        </is>
      </c>
      <c r="E74" s="29" t="inlineStr">
        <is>
          <t>차량 제어 관련 UI</t>
        </is>
      </c>
      <c r="F74" s="29" t="inlineStr">
        <is>
          <t>제어 연결</t>
        </is>
      </c>
      <c r="G74" s="29" t="inlineStr">
        <is>
          <t>KR, EU</t>
        </is>
      </c>
      <c r="H74" s="29" t="n"/>
      <c r="I74" s="29" t="n">
        <v>4</v>
      </c>
      <c r="J74" s="39" t="n"/>
      <c r="K74" s="71" t="n"/>
      <c r="L74" s="64" t="inlineStr">
        <is>
          <t>1. Control 진입
2. 배터리 영역 확인</t>
        </is>
      </c>
      <c r="M74" s="30" t="inlineStr">
        <is>
          <t xml:space="preserve">1. 아이콘 +  N% (0 ~ 100%) </t>
        </is>
      </c>
      <c r="N74" s="69">
        <f>IF(COUNTIF(P74:W74,"F")&gt;=1,"FAIL",(IF(COUNTIF(P74:W74,"P")&gt;=1,"PASS",(IF(COUNTIF(P74:W74,"N/T")&gt;=1,"N/T",(IF(COUNTIF(P74:W74,"N/A")&gt;=1,"N/A","-")))))))</f>
        <v/>
      </c>
      <c r="O74" s="120" t="inlineStr">
        <is>
          <t>N/T</t>
        </is>
      </c>
      <c r="P74" s="29" t="inlineStr">
        <is>
          <t>N/T</t>
        </is>
      </c>
      <c r="Q74" s="29" t="inlineStr"/>
      <c r="R74" s="120" t="inlineStr"/>
      <c r="S74" s="29" t="inlineStr"/>
      <c r="T74" s="29" t="inlineStr">
        <is>
          <t>P</t>
        </is>
      </c>
      <c r="U74" s="120">
        <f>IF(COUNTIF(V74:W74,"F")&gt;=1,"FAIL",(IF(COUNTIF(V74:W74,"P")&gt;=1,"PASS",(IF(COUNTIF(V74:W74,"N/T")&gt;=1,"N/T",(IF(COUNTIF(V74:W74,"N/A")&gt;=1,"N/A","-")))))))</f>
        <v/>
      </c>
      <c r="V74" s="29" t="inlineStr">
        <is>
          <t>P</t>
        </is>
      </c>
      <c r="W74" s="29" t="inlineStr">
        <is>
          <t>P</t>
        </is>
      </c>
      <c r="X74" s="29" t="inlineStr">
        <is>
          <t>SPAQA-13650</t>
        </is>
      </c>
      <c r="Y74" s="54" t="n"/>
      <c r="Z74" s="39" t="n"/>
      <c r="AA74" s="39" t="n"/>
      <c r="AB74" s="42" t="n"/>
    </row>
    <row r="75" ht="26.4" customHeight="1" s="357">
      <c r="A75" s="107" t="n"/>
      <c r="B75" s="29" t="inlineStr">
        <is>
          <t>TC_CT_0028</t>
        </is>
      </c>
      <c r="C75" s="29" t="inlineStr">
        <is>
          <t>Control</t>
        </is>
      </c>
      <c r="D75" s="29" t="inlineStr">
        <is>
          <t>Common</t>
        </is>
      </c>
      <c r="E75" s="29" t="inlineStr">
        <is>
          <t>차량 제어 관련 UI</t>
        </is>
      </c>
      <c r="F75" s="29" t="inlineStr">
        <is>
          <t>제어 연결</t>
        </is>
      </c>
      <c r="G75" s="29" t="inlineStr">
        <is>
          <t>KR, EU</t>
        </is>
      </c>
      <c r="H75" s="29" t="n"/>
      <c r="I75" s="29" t="n">
        <v>5</v>
      </c>
      <c r="J75" s="39" t="inlineStr">
        <is>
          <t>1. 차량에서 배터리량 정보를 불러오지 못한 상태</t>
        </is>
      </c>
      <c r="K75" s="80" t="n"/>
      <c r="L75" s="30" t="inlineStr">
        <is>
          <t>1. Control 진입
2. 배터리 영역 확인</t>
        </is>
      </c>
      <c r="M75" s="30" t="inlineStr">
        <is>
          <t>1. --% 표출</t>
        </is>
      </c>
      <c r="N75" s="69">
        <f>IF(COUNTIF(P75:W75,"F")&gt;=1,"FAIL",(IF(COUNTIF(P75:W75,"P")&gt;=1,"PASS",(IF(COUNTIF(P75:W75,"N/T")&gt;=1,"N/T",(IF(COUNTIF(P75:W75,"N/A")&gt;=1,"N/A","-")))))))</f>
        <v/>
      </c>
      <c r="O75" s="120" t="inlineStr">
        <is>
          <t>N/T</t>
        </is>
      </c>
      <c r="P75" s="17" t="inlineStr">
        <is>
          <t>N/T</t>
        </is>
      </c>
      <c r="Q75" s="17" t="inlineStr"/>
      <c r="R75" s="120" t="inlineStr"/>
      <c r="S75" s="29" t="inlineStr"/>
      <c r="T75" s="29" t="inlineStr">
        <is>
          <t>P</t>
        </is>
      </c>
      <c r="U75" s="120">
        <f>IF(COUNTIF(V75:W75,"F")&gt;=1,"FAIL",(IF(COUNTIF(V75:W75,"P")&gt;=1,"PASS",(IF(COUNTIF(V75:W75,"N/T")&gt;=1,"N/T",(IF(COUNTIF(V75:W75,"N/A")&gt;=1,"N/A","-")))))))</f>
        <v/>
      </c>
      <c r="V75" s="29" t="inlineStr">
        <is>
          <t>P</t>
        </is>
      </c>
      <c r="W75" s="29" t="inlineStr">
        <is>
          <t>P</t>
        </is>
      </c>
      <c r="X75" s="29" t="inlineStr">
        <is>
          <t>SPAQA-15203
SPAQA-16403</t>
        </is>
      </c>
      <c r="Y75" s="54" t="n"/>
      <c r="Z75" s="39" t="inlineStr">
        <is>
          <t>충전 중 상태
&gt; 일시적으로 미표출 시 확인</t>
        </is>
      </c>
      <c r="AA75" s="39" t="n"/>
      <c r="AB75" s="42" t="inlineStr">
        <is>
          <t>실차, Proxy</t>
        </is>
      </c>
    </row>
    <row r="76" ht="39.6" customHeight="1" s="357">
      <c r="A76" s="107" t="n"/>
      <c r="B76" s="29" t="inlineStr">
        <is>
          <t>TC_CT_0029</t>
        </is>
      </c>
      <c r="C76" s="29" t="inlineStr">
        <is>
          <t>Control</t>
        </is>
      </c>
      <c r="D76" s="29" t="inlineStr">
        <is>
          <t>Common</t>
        </is>
      </c>
      <c r="E76" s="29" t="inlineStr">
        <is>
          <t>차량 제어 관련 UI</t>
        </is>
      </c>
      <c r="F76" s="29" t="inlineStr">
        <is>
          <t>제어 연결</t>
        </is>
      </c>
      <c r="G76" s="29" t="inlineStr">
        <is>
          <t>KR, EU</t>
        </is>
      </c>
      <c r="H76" s="29" t="n"/>
      <c r="I76" s="29" t="n">
        <v>3</v>
      </c>
      <c r="J76" s="36" t="n"/>
      <c r="K76" s="42" t="inlineStr">
        <is>
          <t>1. 충전 중</t>
        </is>
      </c>
      <c r="L76" s="30" t="inlineStr">
        <is>
          <t>1. Control 진입
2. 배터리 영역 확인</t>
        </is>
      </c>
      <c r="M76" s="30" t="inlineStr">
        <is>
          <t>1. 아이콘 + n% + NkW 표출
* 충전 전류(kW)는 값 받았을 시에만 표출</t>
        </is>
      </c>
      <c r="N76" s="69">
        <f>IF(COUNTIF(P76:W76,"F")&gt;=1,"FAIL",(IF(COUNTIF(P76:W76,"P")&gt;=1,"PASS",(IF(COUNTIF(P76:W76,"N/T")&gt;=1,"N/T",(IF(COUNTIF(P76:W76,"N/A")&gt;=1,"N/A","-")))))))</f>
        <v/>
      </c>
      <c r="O76" s="120" t="inlineStr">
        <is>
          <t>N/T</t>
        </is>
      </c>
      <c r="P76" s="29" t="inlineStr">
        <is>
          <t>N/T</t>
        </is>
      </c>
      <c r="Q76" s="29" t="inlineStr"/>
      <c r="R76" s="120" t="inlineStr"/>
      <c r="S76" s="29" t="inlineStr"/>
      <c r="T76" s="29" t="inlineStr">
        <is>
          <t>P</t>
        </is>
      </c>
      <c r="U76" s="120">
        <f>IF(COUNTIF(V76:W76,"F")&gt;=1,"FAIL",(IF(COUNTIF(V76:W76,"P")&gt;=1,"PASS",(IF(COUNTIF(V76:W76,"N/T")&gt;=1,"N/T",(IF(COUNTIF(V76:W76,"N/A")&gt;=1,"N/A","-")))))))</f>
        <v/>
      </c>
      <c r="V76" s="29" t="inlineStr">
        <is>
          <t>P</t>
        </is>
      </c>
      <c r="W76" s="29" t="inlineStr">
        <is>
          <t>P</t>
        </is>
      </c>
      <c r="X76" s="29" t="inlineStr">
        <is>
          <t>SPAQA-14064
SPAQA-14506</t>
        </is>
      </c>
      <c r="Y76" s="54" t="n"/>
      <c r="Z76" s="39" t="n"/>
      <c r="AA76" s="39" t="n"/>
      <c r="AB76" s="42" t="inlineStr">
        <is>
          <t>실차, Proxy</t>
        </is>
      </c>
    </row>
    <row r="77" ht="26.4" customHeight="1" s="357">
      <c r="A77" s="107" t="n"/>
      <c r="B77" s="29" t="inlineStr">
        <is>
          <t>TC_CT_0030</t>
        </is>
      </c>
      <c r="C77" s="29" t="inlineStr">
        <is>
          <t>Control</t>
        </is>
      </c>
      <c r="D77" s="29" t="inlineStr">
        <is>
          <t>Common</t>
        </is>
      </c>
      <c r="E77" s="29" t="inlineStr">
        <is>
          <t>차량 제어 관련 UI</t>
        </is>
      </c>
      <c r="F77" s="29" t="inlineStr">
        <is>
          <t>제어 연결</t>
        </is>
      </c>
      <c r="G77" s="29" t="inlineStr">
        <is>
          <t>KR, EU</t>
        </is>
      </c>
      <c r="H77" s="29" t="n"/>
      <c r="I77" s="29" t="n">
        <v>3</v>
      </c>
      <c r="J77" s="36" t="n"/>
      <c r="K77" s="42" t="inlineStr">
        <is>
          <t>1. 충전 중</t>
        </is>
      </c>
      <c r="L77" s="30" t="inlineStr">
        <is>
          <t>1. Control 진입
2. 배터리 영역 아이콘 확인</t>
        </is>
      </c>
      <c r="M77" s="30" t="inlineStr">
        <is>
          <t>1. [충전 중] GUI 사양에 맞는 아이콘 표출</t>
        </is>
      </c>
      <c r="N77" s="69">
        <f>IF(COUNTIF(P77:W77,"F")&gt;=1,"FAIL",(IF(COUNTIF(P77:W77,"P")&gt;=1,"PASS",(IF(COUNTIF(P77:W77,"N/T")&gt;=1,"N/T",(IF(COUNTIF(P77:W77,"N/A")&gt;=1,"N/A","-")))))))</f>
        <v/>
      </c>
      <c r="O77" s="120" t="inlineStr">
        <is>
          <t>N/T</t>
        </is>
      </c>
      <c r="P77" s="29" t="inlineStr">
        <is>
          <t>N/T</t>
        </is>
      </c>
      <c r="Q77" s="29" t="inlineStr"/>
      <c r="R77" s="120" t="inlineStr"/>
      <c r="S77" s="29" t="inlineStr"/>
      <c r="T77" s="29" t="inlineStr">
        <is>
          <t>P</t>
        </is>
      </c>
      <c r="U77" s="120">
        <f>IF(COUNTIF(V77:W77,"F")&gt;=1,"FAIL",(IF(COUNTIF(V77:W77,"P")&gt;=1,"PASS",(IF(COUNTIF(V77:W77,"N/T")&gt;=1,"N/T",(IF(COUNTIF(V77:W77,"N/A")&gt;=1,"N/A","-")))))))</f>
        <v/>
      </c>
      <c r="V77" s="29" t="inlineStr">
        <is>
          <t>P</t>
        </is>
      </c>
      <c r="W77" s="29" t="inlineStr">
        <is>
          <t>P</t>
        </is>
      </c>
      <c r="X77" s="29" t="inlineStr">
        <is>
          <t>SPAQA-18919</t>
        </is>
      </c>
      <c r="Y77" s="54" t="n"/>
      <c r="Z77" s="39" t="n"/>
      <c r="AA77" s="39" t="n"/>
      <c r="AB77" s="42" t="inlineStr">
        <is>
          <t>실차, Proxy</t>
        </is>
      </c>
    </row>
    <row r="78" ht="66" customHeight="1" s="357">
      <c r="A78" s="107" t="n"/>
      <c r="B78" s="29" t="inlineStr">
        <is>
          <t>TC_CT_0031</t>
        </is>
      </c>
      <c r="C78" s="29" t="inlineStr">
        <is>
          <t>Control</t>
        </is>
      </c>
      <c r="D78" s="29" t="inlineStr">
        <is>
          <t>Common</t>
        </is>
      </c>
      <c r="E78" s="29" t="inlineStr">
        <is>
          <t>차량 제어 관련 UI</t>
        </is>
      </c>
      <c r="F78" s="29" t="inlineStr">
        <is>
          <t>제어 연결</t>
        </is>
      </c>
      <c r="G78" s="29" t="inlineStr">
        <is>
          <t>KR, EU</t>
        </is>
      </c>
      <c r="H78" s="29" t="n"/>
      <c r="I78" s="29" t="n">
        <v>3</v>
      </c>
      <c r="J78" s="36" t="n"/>
      <c r="K78" s="42" t="inlineStr">
        <is>
          <t>1. V2L 실행 중</t>
        </is>
      </c>
      <c r="L78" s="30" t="inlineStr">
        <is>
          <t>1. Control 진입
2. 배터리 영역 아이콘 확인</t>
        </is>
      </c>
      <c r="M78" s="30" t="inlineStr">
        <is>
          <t>1. [V2L 실행 중] GUI 사양에 맞는 아이콘 표출</t>
        </is>
      </c>
      <c r="N78" s="69">
        <f>IF(COUNTIF(P78:W78,"F")&gt;=1,"FAIL",(IF(COUNTIF(P78:W78,"P")&gt;=1,"PASS",(IF(COUNTIF(P78:W78,"N/T")&gt;=1,"N/T",(IF(COUNTIF(P78:W78,"N/A")&gt;=1,"N/A","-")))))))</f>
        <v/>
      </c>
      <c r="O78" s="120" t="inlineStr">
        <is>
          <t>N/T</t>
        </is>
      </c>
      <c r="P78" s="29" t="inlineStr">
        <is>
          <t>N/T</t>
        </is>
      </c>
      <c r="Q78" s="29" t="inlineStr"/>
      <c r="R78" s="81" t="inlineStr"/>
      <c r="S78" s="29" t="inlineStr"/>
      <c r="T78" s="29" t="inlineStr">
        <is>
          <t>P</t>
        </is>
      </c>
      <c r="U78" s="81">
        <f>IF(COUNTIF(V78:W78,"F")&gt;=1,"FAIL",(IF(COUNTIF(V78:W78,"P")&gt;=1,"PASS",(IF(COUNTIF(V78:W78,"N/T")&gt;=1,"N/T",(IF(COUNTIF(V78:W78,"N/A")&gt;=1,"N/A","-")))))))</f>
        <v/>
      </c>
      <c r="V78" s="29" t="inlineStr">
        <is>
          <t>P</t>
        </is>
      </c>
      <c r="W78" s="29" t="inlineStr">
        <is>
          <t>P</t>
        </is>
      </c>
      <c r="X78" s="29" t="inlineStr">
        <is>
          <t>SPAQA-13196
SPAQA-13442
SPAQA-13488
SPAQA-13512
SPAQA-24544</t>
        </is>
      </c>
      <c r="Y78" s="29" t="n"/>
      <c r="Z78" s="39" t="inlineStr">
        <is>
          <t>K : MV원격사용불가(방전) (N/T)</t>
        </is>
      </c>
      <c r="AA78" s="39" t="n"/>
      <c r="AB78" s="42" t="inlineStr">
        <is>
          <t>실차</t>
        </is>
      </c>
    </row>
    <row r="79" ht="39.6" customHeight="1" s="357">
      <c r="A79" s="107" t="n"/>
      <c r="B79" s="29" t="inlineStr">
        <is>
          <t>TC_CT_0032</t>
        </is>
      </c>
      <c r="C79" s="29" t="inlineStr">
        <is>
          <t>Control</t>
        </is>
      </c>
      <c r="D79" s="29" t="inlineStr">
        <is>
          <t>Common</t>
        </is>
      </c>
      <c r="E79" s="29" t="inlineStr">
        <is>
          <t>차량 제어 관련 UI</t>
        </is>
      </c>
      <c r="F79" s="29" t="inlineStr">
        <is>
          <t>제어 연결</t>
        </is>
      </c>
      <c r="G79" s="29" t="inlineStr">
        <is>
          <t>KR, EU</t>
        </is>
      </c>
      <c r="H79" s="29" t="n"/>
      <c r="I79" s="29" t="n">
        <v>5</v>
      </c>
      <c r="J79" s="36" t="n"/>
      <c r="K79" s="42" t="inlineStr">
        <is>
          <t>1. 배터리 컨디셔닝 중</t>
        </is>
      </c>
      <c r="L79" s="30" t="inlineStr">
        <is>
          <t>1. Control 진입
2. 배터리 영역 아이콘 확인</t>
        </is>
      </c>
      <c r="M79" s="30" t="inlineStr">
        <is>
          <t>1. [배터리 컨디셔닝 중] GUI 사양에 맞는 아이콘 표출</t>
        </is>
      </c>
      <c r="N79" s="69">
        <f>IF(COUNTIF(P79:W79,"F")&gt;=1,"FAIL",(IF(COUNTIF(P79:W79,"P")&gt;=1,"PASS",(IF(COUNTIF(P79:W79,"N/T")&gt;=1,"N/T",(IF(COUNTIF(P79:W79,"N/A")&gt;=1,"N/A","-")))))))</f>
        <v/>
      </c>
      <c r="O79" s="120" t="inlineStr">
        <is>
          <t>N/T</t>
        </is>
      </c>
      <c r="P79" s="29" t="inlineStr">
        <is>
          <t>N/T</t>
        </is>
      </c>
      <c r="Q79" s="29" t="inlineStr"/>
      <c r="R79" s="81" t="inlineStr"/>
      <c r="S79" s="29" t="inlineStr"/>
      <c r="T79" s="29" t="inlineStr">
        <is>
          <t>P</t>
        </is>
      </c>
      <c r="U79" s="120">
        <f>IF(COUNTIF(V79:W79,"F")&gt;=1,"FAIL",(IF(COUNTIF(V79:W79,"P")&gt;=1,"PASS",(IF(COUNTIF(V79:W79,"N/T")&gt;=1,"N/T",(IF(COUNTIF(V79:W79,"N/A")&gt;=1,"N/A","-")))))))</f>
        <v/>
      </c>
      <c r="V79" s="29" t="inlineStr">
        <is>
          <t>P</t>
        </is>
      </c>
      <c r="W79" s="29" t="inlineStr">
        <is>
          <t>P</t>
        </is>
      </c>
      <c r="X79" s="29" t="inlineStr">
        <is>
          <t>SPAQA-14461
SPAQA-18780
SPAQA-25461</t>
        </is>
      </c>
      <c r="Y79" s="54" t="n"/>
      <c r="Z79" s="39" t="inlineStr">
        <is>
          <t>K : MV원격사용불가(방전) (N/T)</t>
        </is>
      </c>
      <c r="AA79" s="39" t="n"/>
      <c r="AB79" s="42" t="inlineStr">
        <is>
          <t>실차, Proxy</t>
        </is>
      </c>
    </row>
    <row r="80" ht="52.8" customHeight="1" s="357">
      <c r="A80" s="107" t="n"/>
      <c r="B80" s="29" t="inlineStr">
        <is>
          <t>TC_CT_0033</t>
        </is>
      </c>
      <c r="C80" s="29" t="inlineStr">
        <is>
          <t>Control</t>
        </is>
      </c>
      <c r="D80" s="29" t="inlineStr">
        <is>
          <t>Common</t>
        </is>
      </c>
      <c r="E80" s="29" t="inlineStr">
        <is>
          <t>차량 제어 관련 UI</t>
        </is>
      </c>
      <c r="F80" s="29" t="inlineStr">
        <is>
          <t>제어 연결</t>
        </is>
      </c>
      <c r="G80" s="29" t="inlineStr">
        <is>
          <t>KR, EU</t>
        </is>
      </c>
      <c r="H80" s="29" t="n"/>
      <c r="I80" s="29" t="n">
        <v>4</v>
      </c>
      <c r="J80" s="42" t="inlineStr">
        <is>
          <t>1. 차량에서 주행 가능 거리 불러온 상태</t>
        </is>
      </c>
      <c r="K80" s="151" t="n"/>
      <c r="L80" s="30" t="inlineStr">
        <is>
          <t>1. Control 진입
2. 배터리 영역 아이콘 확인</t>
        </is>
      </c>
      <c r="M80" s="30" t="inlineStr">
        <is>
          <t>1. 주행 가능 거리 있을때 아래와 같이 표출 
- 999km 이하 : 아이콘 + Nkm 
- 1,000km 이상 : 999+km 
- 1,000mile 이상 : 999+mile</t>
        </is>
      </c>
      <c r="N80" s="69">
        <f>IF(COUNTIF(P80:W80,"F")&gt;=1,"FAIL",(IF(COUNTIF(P80:W80,"P")&gt;=1,"PASS",(IF(COUNTIF(P80:W80,"N/T")&gt;=1,"N/T",(IF(COUNTIF(P80:W80,"N/A")&gt;=1,"N/A","-")))))))</f>
        <v/>
      </c>
      <c r="O80" s="120" t="inlineStr">
        <is>
          <t>N/T</t>
        </is>
      </c>
      <c r="P80" s="17" t="inlineStr">
        <is>
          <t>N/T</t>
        </is>
      </c>
      <c r="Q80" s="17" t="inlineStr"/>
      <c r="R80" s="120" t="inlineStr"/>
      <c r="S80" s="29" t="inlineStr"/>
      <c r="T80" s="29" t="inlineStr">
        <is>
          <t>P</t>
        </is>
      </c>
      <c r="U80" s="120">
        <f>IF(COUNTIF(V80:W80,"F")&gt;=1,"FAIL",(IF(COUNTIF(V80:W80,"P")&gt;=1,"PASS",(IF(COUNTIF(V80:W80,"N/T")&gt;=1,"N/T",(IF(COUNTIF(V80:W80,"N/A")&gt;=1,"N/A","-")))))))</f>
        <v/>
      </c>
      <c r="V80" s="29" t="inlineStr">
        <is>
          <t>P</t>
        </is>
      </c>
      <c r="W80" s="29" t="inlineStr">
        <is>
          <t>P</t>
        </is>
      </c>
      <c r="X80" s="29" t="inlineStr">
        <is>
          <t>SPAQA-14380
SPAQA-23919
SPAQA-26292</t>
        </is>
      </c>
      <c r="Y80" s="29" t="n"/>
      <c r="Z80" s="39" t="n"/>
      <c r="AA80" s="39" t="n"/>
      <c r="AB80" s="42" t="inlineStr">
        <is>
          <t>Proxy</t>
        </is>
      </c>
    </row>
    <row r="81" ht="39.6" customHeight="1" s="357">
      <c r="A81" s="107" t="n"/>
      <c r="B81" s="29" t="inlineStr">
        <is>
          <t>TC_CT_0034</t>
        </is>
      </c>
      <c r="C81" s="29" t="inlineStr">
        <is>
          <t>Control</t>
        </is>
      </c>
      <c r="D81" s="29" t="inlineStr">
        <is>
          <t>Common</t>
        </is>
      </c>
      <c r="E81" s="29" t="inlineStr">
        <is>
          <t>차량 제어 관련 UI</t>
        </is>
      </c>
      <c r="F81" s="29" t="inlineStr">
        <is>
          <t>제어 연결</t>
        </is>
      </c>
      <c r="G81" s="29" t="inlineStr">
        <is>
          <t>KR, EU</t>
        </is>
      </c>
      <c r="H81" s="29" t="n"/>
      <c r="I81" s="29" t="n">
        <v>4</v>
      </c>
      <c r="J81" s="42" t="inlineStr">
        <is>
          <t>1. 유효하지 않은 값 수신(0 포함)</t>
        </is>
      </c>
      <c r="K81" s="151" t="n"/>
      <c r="L81" s="64" t="inlineStr">
        <is>
          <t>1. Control 진입
2. 주행 가능 거리 영역 확인</t>
        </is>
      </c>
      <c r="M81" s="64" t="inlineStr">
        <is>
          <t>1. 단위에 따라 아래와 같이 표출
- km 단위일 경우 : --km
- mile 단위일 경우 :  --mile</t>
        </is>
      </c>
      <c r="N81" s="69">
        <f>IF(COUNTIF(P81:W81,"F")&gt;=1,"FAIL",(IF(COUNTIF(P81:W81,"P")&gt;=1,"PASS",(IF(COUNTIF(P81:W81,"N/T")&gt;=1,"N/T",(IF(COUNTIF(P81:W81,"N/A")&gt;=1,"N/A","-")))))))</f>
        <v/>
      </c>
      <c r="O81" s="120" t="inlineStr">
        <is>
          <t>N/T</t>
        </is>
      </c>
      <c r="P81" s="17" t="inlineStr">
        <is>
          <t>N/T</t>
        </is>
      </c>
      <c r="Q81" s="17" t="inlineStr"/>
      <c r="R81" s="120" t="inlineStr"/>
      <c r="S81" s="29" t="inlineStr"/>
      <c r="T81" s="29" t="inlineStr">
        <is>
          <t>P</t>
        </is>
      </c>
      <c r="U81" s="120">
        <f>IF(COUNTIF(V81:W81,"F")&gt;=1,"FAIL",(IF(COUNTIF(V81:W81,"P")&gt;=1,"PASS",(IF(COUNTIF(V81:W81,"N/T")&gt;=1,"N/T",(IF(COUNTIF(V81:W81,"N/A")&gt;=1,"N/A","-")))))))</f>
        <v/>
      </c>
      <c r="V81" s="29" t="inlineStr">
        <is>
          <t>P</t>
        </is>
      </c>
      <c r="W81" s="29" t="inlineStr">
        <is>
          <t>P</t>
        </is>
      </c>
      <c r="X81" s="29" t="inlineStr">
        <is>
          <t>SPAQA-16517
SPAQA-20199</t>
        </is>
      </c>
      <c r="Y81" s="54" t="n"/>
      <c r="Z81" s="39" t="n"/>
      <c r="AA81" s="39" t="n"/>
      <c r="AB81" s="42" t="inlineStr">
        <is>
          <t>Proxy</t>
        </is>
      </c>
    </row>
    <row r="82" ht="26.4" customHeight="1" s="357">
      <c r="A82" s="107" t="n"/>
      <c r="B82" s="29" t="inlineStr">
        <is>
          <t>TC_CT_0035</t>
        </is>
      </c>
      <c r="C82" s="29" t="inlineStr">
        <is>
          <t>Control</t>
        </is>
      </c>
      <c r="D82" s="29" t="inlineStr">
        <is>
          <t>Common</t>
        </is>
      </c>
      <c r="E82" s="29" t="inlineStr">
        <is>
          <t>차량 제어 관련 UI</t>
        </is>
      </c>
      <c r="F82" s="29" t="inlineStr">
        <is>
          <t>제어 연결</t>
        </is>
      </c>
      <c r="G82" s="29" t="inlineStr">
        <is>
          <t>KR, EU</t>
        </is>
      </c>
      <c r="H82" s="29" t="n"/>
      <c r="I82" s="29" t="n">
        <v>5</v>
      </c>
      <c r="J82" s="39" t="n"/>
      <c r="K82" s="42" t="inlineStr">
        <is>
          <t>1. 주행 가능 거리 미지원 차량</t>
        </is>
      </c>
      <c r="L82" s="30" t="inlineStr">
        <is>
          <t>1. Control 진입
2. 주행 가능 거리 영역 확인</t>
        </is>
      </c>
      <c r="M82" s="30" t="inlineStr">
        <is>
          <t>1. 주행 가능 거리 영역 미표출</t>
        </is>
      </c>
      <c r="N82" s="83">
        <f>IF(COUNTIF(P82:W82,"F")&gt;=1,"FAIL",(IF(COUNTIF(P82:W82,"P")&gt;=1,"PASS",(IF(COUNTIF(P82:W82,"N/T")&gt;=1,"N/T",(IF(COUNTIF(P82:W82,"N/A")&gt;=1,"N/A","-")))))))</f>
        <v/>
      </c>
      <c r="O82" s="120" t="inlineStr">
        <is>
          <t>N/T</t>
        </is>
      </c>
      <c r="P82" s="29" t="inlineStr">
        <is>
          <t>N/T</t>
        </is>
      </c>
      <c r="Q82" s="29" t="inlineStr"/>
      <c r="R82" s="120" t="inlineStr"/>
      <c r="S82" s="29" t="inlineStr"/>
      <c r="T82" s="29" t="inlineStr">
        <is>
          <t>N/T</t>
        </is>
      </c>
      <c r="U82" s="120">
        <f>IF(COUNTIF(V82:W82,"F")&gt;=1,"FAIL",(IF(COUNTIF(V82:W82,"P")&gt;=1,"PASS",(IF(COUNTIF(V82:W82,"N/T")&gt;=1,"N/T",(IF(COUNTIF(V82:W82,"N/A")&gt;=1,"N/A","-")))))))</f>
        <v/>
      </c>
      <c r="V82" s="29" t="inlineStr">
        <is>
          <t>N/T</t>
        </is>
      </c>
      <c r="W82" s="29" t="inlineStr">
        <is>
          <t>N/T</t>
        </is>
      </c>
      <c r="X82" s="29" t="n"/>
      <c r="Y82" s="29" t="n"/>
      <c r="Z82" s="39" t="inlineStr">
        <is>
          <t>(공통) 주행 가능 거리 미지원 차량 필요 (N/T)</t>
        </is>
      </c>
      <c r="AA82" s="39" t="inlineStr">
        <is>
          <t>N/T : 차량/디바이스 필요(조건)</t>
        </is>
      </c>
      <c r="AB82" s="42" t="n"/>
    </row>
    <row r="83" ht="39.6" customHeight="1" s="357">
      <c r="A83" s="107" t="n"/>
      <c r="B83" s="29" t="inlineStr">
        <is>
          <t>TC_CT_0036</t>
        </is>
      </c>
      <c r="C83" s="29" t="inlineStr">
        <is>
          <t>Control</t>
        </is>
      </c>
      <c r="D83" s="29" t="inlineStr">
        <is>
          <t>Common</t>
        </is>
      </c>
      <c r="E83" s="29" t="inlineStr">
        <is>
          <t>차량 제어 관련 UI</t>
        </is>
      </c>
      <c r="F83" s="29" t="inlineStr">
        <is>
          <t>제어 연결</t>
        </is>
      </c>
      <c r="G83" s="29" t="inlineStr">
        <is>
          <t>KR, EU</t>
        </is>
      </c>
      <c r="H83" s="29" t="n"/>
      <c r="I83" s="29" t="n">
        <v>3</v>
      </c>
      <c r="J83" s="39" t="n"/>
      <c r="K83" s="42" t="inlineStr">
        <is>
          <t>1. CCS 가입 차량</t>
        </is>
      </c>
      <c r="L83" s="30" t="inlineStr">
        <is>
          <t>1. Control 진입
2. 제어 진입</t>
        </is>
      </c>
      <c r="M83" s="30" t="inlineStr">
        <is>
          <t>1. 단위 확인
2. 앱에서 설정된 단위를 따름 (km / mile)
* 샘플앱의 경우 Default 단위(km) 사용</t>
        </is>
      </c>
      <c r="N83" s="69">
        <f>IF(COUNTIF(P83:W83,"F")&gt;=1,"FAIL",(IF(COUNTIF(P83:W83,"P")&gt;=1,"PASS",(IF(COUNTIF(P83:W83,"N/T")&gt;=1,"N/T",(IF(COUNTIF(P83:W83,"N/A")&gt;=1,"N/A","-")))))))</f>
        <v/>
      </c>
      <c r="O83" s="120" t="inlineStr">
        <is>
          <t>N/T</t>
        </is>
      </c>
      <c r="P83" s="17" t="inlineStr">
        <is>
          <t>N/T</t>
        </is>
      </c>
      <c r="Q83" s="17" t="inlineStr"/>
      <c r="R83" s="120" t="inlineStr"/>
      <c r="S83" s="29" t="inlineStr"/>
      <c r="T83" s="29" t="inlineStr">
        <is>
          <t>P</t>
        </is>
      </c>
      <c r="U83" s="120">
        <f>IF(COUNTIF(V83:W83,"F")&gt;=1,"FAIL",(IF(COUNTIF(V83:W83,"P")&gt;=1,"PASS",(IF(COUNTIF(V83:W83,"N/T")&gt;=1,"N/T",(IF(COUNTIF(V83:W83,"N/A")&gt;=1,"N/A","-")))))))</f>
        <v/>
      </c>
      <c r="V83" s="29" t="inlineStr">
        <is>
          <t>P</t>
        </is>
      </c>
      <c r="W83" s="29" t="inlineStr">
        <is>
          <t>P</t>
        </is>
      </c>
      <c r="X83" s="29" t="inlineStr">
        <is>
          <t>SPAQA-13204
SPAQA-17360
SPAQA-21829</t>
        </is>
      </c>
      <c r="Y83" s="54" t="n"/>
      <c r="Z83" s="39" t="n"/>
      <c r="AA83" s="39" t="n"/>
      <c r="AB83" s="42" t="n"/>
    </row>
    <row r="84" ht="79.2" customHeight="1" s="357">
      <c r="A84" s="107" t="n"/>
      <c r="B84" s="29" t="inlineStr">
        <is>
          <t>TC_CT_0037</t>
        </is>
      </c>
      <c r="C84" s="29" t="inlineStr">
        <is>
          <t>Control</t>
        </is>
      </c>
      <c r="D84" s="29" t="inlineStr">
        <is>
          <t>Common</t>
        </is>
      </c>
      <c r="E84" s="29" t="inlineStr">
        <is>
          <t>차량 제어 관련 UI</t>
        </is>
      </c>
      <c r="F84" s="29" t="inlineStr">
        <is>
          <t>제어 연결</t>
        </is>
      </c>
      <c r="G84" s="29" t="inlineStr">
        <is>
          <t>KR, EU</t>
        </is>
      </c>
      <c r="H84" s="29" t="n"/>
      <c r="I84" s="29" t="n">
        <v>5</v>
      </c>
      <c r="J84" s="42" t="inlineStr">
        <is>
          <t>1. MQTT 통신 끊겨진 상태</t>
        </is>
      </c>
      <c r="K84" s="42" t="inlineStr">
        <is>
          <t>1 MQTT
2. EV</t>
        </is>
      </c>
      <c r="L84" s="64" t="inlineStr">
        <is>
          <t>1. Control 진입
2. 제어 진입
3. 원격 제어 시도</t>
        </is>
      </c>
      <c r="M84" s="64" t="inlineStr">
        <is>
          <t>1. 서버 통신 오류 팝업 표출
"서버와의 통신이 원활하지 않습니다.
다시 시도해 주시기 바랍니다."
닫기
* 닫기: 팝업 소거 , 현재 화면 유지</t>
        </is>
      </c>
      <c r="N84" s="69">
        <f>IF(COUNTIF(P84:W84,"F")&gt;=1,"FAIL",(IF(COUNTIF(P84:W84,"P")&gt;=1,"PASS",(IF(COUNTIF(P84:W84,"N/T")&gt;=1,"N/T",(IF(COUNTIF(P84:W84,"N/A")&gt;=1,"N/A","-")))))))</f>
        <v/>
      </c>
      <c r="O84" s="120" t="inlineStr">
        <is>
          <t>N/T</t>
        </is>
      </c>
      <c r="P84" s="17" t="inlineStr">
        <is>
          <t>N/T</t>
        </is>
      </c>
      <c r="Q84" s="17" t="inlineStr"/>
      <c r="R84" s="120" t="inlineStr"/>
      <c r="S84" s="29" t="inlineStr"/>
      <c r="T84" s="29" t="inlineStr">
        <is>
          <t>N/T</t>
        </is>
      </c>
      <c r="U84" s="120">
        <f>IF(COUNTIF(V84:W84,"F")&gt;=1,"FAIL",(IF(COUNTIF(V84:W84,"P")&gt;=1,"PASS",(IF(COUNTIF(V84:W84,"N/T")&gt;=1,"N/T",(IF(COUNTIF(V84:W84,"N/A")&gt;=1,"N/A","-")))))))</f>
        <v/>
      </c>
      <c r="V84" s="29" t="inlineStr">
        <is>
          <t>N/T</t>
        </is>
      </c>
      <c r="W84" s="29" t="inlineStr">
        <is>
          <t>N/T</t>
        </is>
      </c>
      <c r="X84" s="29" t="n"/>
      <c r="Y84" s="29" t="n"/>
      <c r="Z84" s="39" t="inlineStr">
        <is>
          <t>(공통) MQTT 통신 끊긴 상태 필요</t>
        </is>
      </c>
      <c r="AA84" s="39" t="inlineStr">
        <is>
          <t>N/T : 특수상황/실패 조건 필요(조건)</t>
        </is>
      </c>
      <c r="AB84" s="42" t="n"/>
    </row>
    <row r="85" ht="105.6" customHeight="1" s="357">
      <c r="A85" s="107" t="n"/>
      <c r="B85" s="29" t="inlineStr">
        <is>
          <t>TC_CT_0038</t>
        </is>
      </c>
      <c r="C85" s="29" t="inlineStr">
        <is>
          <t>Control</t>
        </is>
      </c>
      <c r="D85" s="29" t="inlineStr">
        <is>
          <t>Common</t>
        </is>
      </c>
      <c r="E85" s="29" t="inlineStr">
        <is>
          <t>차량 제어 관련 UI</t>
        </is>
      </c>
      <c r="F85" s="29" t="inlineStr">
        <is>
          <t>제어 연결</t>
        </is>
      </c>
      <c r="G85" s="29" t="inlineStr">
        <is>
          <t>KR, EU</t>
        </is>
      </c>
      <c r="H85" s="29" t="n"/>
      <c r="I85" s="29" t="n">
        <v>5</v>
      </c>
      <c r="J85" s="42" t="inlineStr">
        <is>
          <t>1. MQTT 통신 끊겨진 상태</t>
        </is>
      </c>
      <c r="K85" s="42" t="inlineStr">
        <is>
          <t>1 MQTT
2. EV</t>
        </is>
      </c>
      <c r="L85" s="64" t="inlineStr">
        <is>
          <t>1. Control 진입
2. 제어 진입
3. 차량 점검 선택</t>
        </is>
      </c>
      <c r="M85" s="64" t="inlineStr">
        <is>
          <t>1. 페이지 이동
[&lt;] Title 
"데이터가 수신되지 않았습니다."
[다시 시도] 
* 다시 시도 : 차량 진단 데이터 재수신하며 버튼 내 로딩 애니메이션 제공</t>
        </is>
      </c>
      <c r="N85" s="69">
        <f>IF(COUNTIF(P85:W85,"F")&gt;=1,"FAIL",(IF(COUNTIF(P85:W85,"P")&gt;=1,"PASS",(IF(COUNTIF(P85:W85,"N/T")&gt;=1,"N/T",(IF(COUNTIF(P85:W85,"N/A")&gt;=1,"N/A","-")))))))</f>
        <v/>
      </c>
      <c r="O85" s="120" t="inlineStr">
        <is>
          <t>N/T</t>
        </is>
      </c>
      <c r="P85" s="17" t="inlineStr">
        <is>
          <t>N/T</t>
        </is>
      </c>
      <c r="Q85" s="17" t="inlineStr"/>
      <c r="R85" s="120" t="inlineStr"/>
      <c r="S85" s="29" t="inlineStr"/>
      <c r="T85" s="29" t="inlineStr">
        <is>
          <t>N/T</t>
        </is>
      </c>
      <c r="U85" s="120">
        <f>IF(COUNTIF(V85:W85,"F")&gt;=1,"FAIL",(IF(COUNTIF(V85:W85,"P")&gt;=1,"PASS",(IF(COUNTIF(V85:W85,"N/T")&gt;=1,"N/T",(IF(COUNTIF(V85:W85,"N/A")&gt;=1,"N/A","-")))))))</f>
        <v/>
      </c>
      <c r="V85" s="29" t="inlineStr">
        <is>
          <t>N/T</t>
        </is>
      </c>
      <c r="W85" s="29" t="inlineStr">
        <is>
          <t>N/T</t>
        </is>
      </c>
      <c r="X85" s="29" t="n"/>
      <c r="Y85" s="29" t="n"/>
      <c r="Z85" s="39" t="inlineStr">
        <is>
          <t>(공통) MQTT 통신 끊긴 상태 필요 (N/T)</t>
        </is>
      </c>
      <c r="AA85" s="39" t="inlineStr">
        <is>
          <t>N/T : 특수상황/실패 조건 필요(조건)</t>
        </is>
      </c>
      <c r="AB85" s="42" t="n"/>
    </row>
    <row r="86" ht="26.4" customHeight="1" s="357">
      <c r="A86" s="107" t="n"/>
      <c r="B86" s="29" t="inlineStr">
        <is>
          <t>TC_CT_0039</t>
        </is>
      </c>
      <c r="C86" s="29" t="inlineStr">
        <is>
          <t>Control</t>
        </is>
      </c>
      <c r="D86" s="29" t="inlineStr">
        <is>
          <t>Common</t>
        </is>
      </c>
      <c r="E86" s="29" t="inlineStr">
        <is>
          <t>차량 제어 관련 UI</t>
        </is>
      </c>
      <c r="F86" s="29" t="inlineStr">
        <is>
          <t>컨트롤 title</t>
        </is>
      </c>
      <c r="G86" s="29" t="inlineStr">
        <is>
          <t>KR, EU</t>
        </is>
      </c>
      <c r="H86" s="29" t="n"/>
      <c r="I86" s="29" t="n">
        <v>4</v>
      </c>
      <c r="J86" s="39" t="n"/>
      <c r="K86" s="30" t="n"/>
      <c r="L86" s="30" t="inlineStr">
        <is>
          <t>1. Control 진입
2. Title 확인</t>
        </is>
      </c>
      <c r="M86" s="30" t="inlineStr">
        <is>
          <t>1. Control 타이틀 표출</t>
        </is>
      </c>
      <c r="N86" s="69">
        <f>IF(COUNTIF(P86:W86,"F")&gt;=1,"FAIL",(IF(COUNTIF(P86:W86,"P")&gt;=1,"PASS",(IF(COUNTIF(P86:W86,"N/T")&gt;=1,"N/T",(IF(COUNTIF(P86:W86,"N/A")&gt;=1,"N/A","-")))))))</f>
        <v/>
      </c>
      <c r="O86" s="120" t="inlineStr">
        <is>
          <t>N/T</t>
        </is>
      </c>
      <c r="P86" s="17" t="inlineStr">
        <is>
          <t>N/T</t>
        </is>
      </c>
      <c r="Q86" s="17" t="inlineStr"/>
      <c r="R86" s="120" t="inlineStr"/>
      <c r="S86" s="29" t="inlineStr"/>
      <c r="T86" s="29" t="inlineStr">
        <is>
          <t>P</t>
        </is>
      </c>
      <c r="U86" s="120">
        <f>IF(COUNTIF(V86:W86,"F")&gt;=1,"FAIL",(IF(COUNTIF(V86:W86,"P")&gt;=1,"PASS",(IF(COUNTIF(V86:W86,"N/T")&gt;=1,"N/T",(IF(COUNTIF(V86:W86,"N/A")&gt;=1,"N/A","-")))))))</f>
        <v/>
      </c>
      <c r="V86" s="29" t="inlineStr">
        <is>
          <t>P</t>
        </is>
      </c>
      <c r="W86" s="29" t="inlineStr">
        <is>
          <t>P</t>
        </is>
      </c>
      <c r="X86" s="29" t="inlineStr">
        <is>
          <t>SPAQA-17334
SPAQA-20393</t>
        </is>
      </c>
      <c r="Y86" s="29" t="n"/>
      <c r="Z86" s="39" t="n"/>
      <c r="AA86" s="39" t="n"/>
      <c r="AB86" s="42" t="n"/>
    </row>
    <row r="87" ht="39.6" customHeight="1" s="357">
      <c r="A87" s="107" t="n"/>
      <c r="B87" s="29" t="inlineStr">
        <is>
          <t>TC_CT_0040</t>
        </is>
      </c>
      <c r="C87" s="29" t="inlineStr">
        <is>
          <t>Control</t>
        </is>
      </c>
      <c r="D87" s="29" t="inlineStr">
        <is>
          <t>Common</t>
        </is>
      </c>
      <c r="E87" s="29" t="inlineStr">
        <is>
          <t>차량 제어 관련 UI</t>
        </is>
      </c>
      <c r="F87" s="29" t="inlineStr">
        <is>
          <t>컨트롤 title</t>
        </is>
      </c>
      <c r="G87" s="29" t="inlineStr">
        <is>
          <t>KR, EU</t>
        </is>
      </c>
      <c r="H87" s="29" t="n"/>
      <c r="I87" s="29" t="n">
        <v>4</v>
      </c>
      <c r="J87" s="39" t="n"/>
      <c r="K87" s="64" t="n"/>
      <c r="L87" s="30" t="inlineStr">
        <is>
          <t>1. Control 진입
2. 스크롤 후 탭 이동</t>
        </is>
      </c>
      <c r="M87" s="30" t="inlineStr">
        <is>
          <t>1. 스크롤은 상단에 고정되어 있으나, inline 형태는 유지
* 모든 탭 동일</t>
        </is>
      </c>
      <c r="N87" s="69">
        <f>IF(COUNTIF(P87:W87,"F")&gt;=1,"FAIL",(IF(COUNTIF(P87:W87,"P")&gt;=1,"PASS",(IF(COUNTIF(P87:W87,"N/T")&gt;=1,"N/T",(IF(COUNTIF(P87:W87,"N/A")&gt;=1,"N/A","-")))))))</f>
        <v/>
      </c>
      <c r="O87" s="120" t="inlineStr">
        <is>
          <t>N/T</t>
        </is>
      </c>
      <c r="P87" s="17" t="inlineStr">
        <is>
          <t>N/T</t>
        </is>
      </c>
      <c r="Q87" s="17" t="inlineStr"/>
      <c r="R87" s="120" t="inlineStr"/>
      <c r="S87" s="29" t="inlineStr"/>
      <c r="T87" s="29" t="inlineStr">
        <is>
          <t>P</t>
        </is>
      </c>
      <c r="U87" s="120">
        <f>IF(COUNTIF(V87:W87,"F")&gt;=1,"FAIL",(IF(COUNTIF(V87:W87,"P")&gt;=1,"PASS",(IF(COUNTIF(V87:W87,"N/T")&gt;=1,"N/T",(IF(COUNTIF(V87:W87,"N/A")&gt;=1,"N/A","-")))))))</f>
        <v/>
      </c>
      <c r="V87" s="29" t="inlineStr">
        <is>
          <t>P</t>
        </is>
      </c>
      <c r="W87" s="29" t="inlineStr">
        <is>
          <t>P</t>
        </is>
      </c>
      <c r="X87" s="29" t="n"/>
      <c r="Y87" s="29" t="n"/>
      <c r="Z87" s="39" t="n"/>
      <c r="AA87" s="39" t="n"/>
      <c r="AB87" s="42" t="n"/>
    </row>
    <row r="88" ht="79.2" customHeight="1" s="357">
      <c r="A88" s="107" t="n"/>
      <c r="B88" s="29" t="inlineStr">
        <is>
          <t>TC_CT_0042</t>
        </is>
      </c>
      <c r="C88" s="29" t="inlineStr">
        <is>
          <t>Control</t>
        </is>
      </c>
      <c r="D88" s="29" t="inlineStr">
        <is>
          <t>Common</t>
        </is>
      </c>
      <c r="E88" s="29" t="inlineStr">
        <is>
          <t>차량 제어 관련 UI</t>
        </is>
      </c>
      <c r="F88" s="29" t="inlineStr">
        <is>
          <t>제어 연결</t>
        </is>
      </c>
      <c r="G88" s="29" t="inlineStr">
        <is>
          <t>KR, EU</t>
        </is>
      </c>
      <c r="H88" s="30" t="n"/>
      <c r="I88" s="29" t="n">
        <v>5</v>
      </c>
      <c r="J88" s="30" t="inlineStr">
        <is>
          <t>1. 안전 모드
2. CCS SDK 자체 발생</t>
        </is>
      </c>
      <c r="K88" s="30" t="n"/>
      <c r="L88" s="30" t="inlineStr">
        <is>
          <t>1. Control 진입</t>
        </is>
      </c>
      <c r="M88" s="30" t="inlineStr">
        <is>
          <t>1. 안전 모드 문구 Case1
"일시적으로 차량 연결이 불안정해 서비스 이용이 제한 됩니다. 잠시 후 앱을 다시 실행 해주세요.
현재 상태에서는 푸시 알림이 오지 않을 수 있습니다."</t>
        </is>
      </c>
      <c r="N88" s="83">
        <f>IF(COUNTIF(P88:W88,"F")&gt;=1,"FAIL",(IF(COUNTIF(P88:W88,"P")&gt;=1,"PASS",(IF(COUNTIF(P88:W88,"N/T")&gt;=1,"N/T",(IF(COUNTIF(P88:W88,"N/A")&gt;=1,"N/A","-")))))))</f>
        <v/>
      </c>
      <c r="O88" s="120" t="inlineStr">
        <is>
          <t>N/T</t>
        </is>
      </c>
      <c r="P88" s="29" t="inlineStr">
        <is>
          <t>N/T</t>
        </is>
      </c>
      <c r="Q88" s="29" t="inlineStr"/>
      <c r="R88" s="120" t="inlineStr"/>
      <c r="S88" s="29" t="inlineStr"/>
      <c r="T88" s="29" t="inlineStr">
        <is>
          <t>N/T</t>
        </is>
      </c>
      <c r="U88" s="120">
        <f>IF(COUNTIF(V88:W88,"F")&gt;=1,"FAIL",(IF(COUNTIF(V88:W88,"P")&gt;=1,"PASS",(IF(COUNTIF(V88:W88,"N/T")&gt;=1,"N/T",(IF(COUNTIF(V88:W88,"N/A")&gt;=1,"N/A","-")))))))</f>
        <v/>
      </c>
      <c r="V88" s="29" t="inlineStr">
        <is>
          <t>N/T</t>
        </is>
      </c>
      <c r="W88" s="29" t="inlineStr">
        <is>
          <t>N/T</t>
        </is>
      </c>
      <c r="X88" s="29" t="inlineStr">
        <is>
          <t>SPAQA-23460(TASK)</t>
        </is>
      </c>
      <c r="Y88" s="29" t="n"/>
      <c r="Z88" s="39" t="inlineStr">
        <is>
          <t>(공통) 안전모드 환경 필요 (N/T)</t>
        </is>
      </c>
      <c r="AA88" s="39" t="inlineStr">
        <is>
          <t>N/T : 특수상황/실패 조건 필요(조건)</t>
        </is>
      </c>
      <c r="AB88" s="42" t="inlineStr">
        <is>
          <t>TASK</t>
        </is>
      </c>
    </row>
    <row r="89" ht="79.2" customHeight="1" s="357">
      <c r="A89" s="107" t="n"/>
      <c r="B89" s="29" t="inlineStr">
        <is>
          <t>TC_CT_0043</t>
        </is>
      </c>
      <c r="C89" s="29" t="inlineStr">
        <is>
          <t>Control</t>
        </is>
      </c>
      <c r="D89" s="29" t="inlineStr">
        <is>
          <t>Common</t>
        </is>
      </c>
      <c r="E89" s="29" t="inlineStr">
        <is>
          <t>차량 제어 관련 UI</t>
        </is>
      </c>
      <c r="F89" s="29" t="inlineStr">
        <is>
          <t>제어 연결</t>
        </is>
      </c>
      <c r="G89" s="29" t="inlineStr">
        <is>
          <t>KR, EU</t>
        </is>
      </c>
      <c r="H89" s="30" t="n"/>
      <c r="I89" s="29" t="n">
        <v>5</v>
      </c>
      <c r="J89" s="30" t="inlineStr">
        <is>
          <t>1. 안전 모드
2. 외부 요청</t>
        </is>
      </c>
      <c r="K89" s="30" t="n"/>
      <c r="L89" s="30" t="inlineStr">
        <is>
          <t>1. Control 진입</t>
        </is>
      </c>
      <c r="M89" s="30" t="inlineStr">
        <is>
          <t>1. 안전 모드 문구 Case2
"시스템 오류로 서비스 이용이 제한됩니다. 빠르게 복구 중이며, 잠시 후 앱을 다시 실행 해주세요.
※현재 상태에서는 푸시 알림이 오지 않을 수 있습니다."</t>
        </is>
      </c>
      <c r="N89" s="69">
        <f>IF(COUNTIF(P89:W89,"F")&gt;=1,"FAIL",(IF(COUNTIF(P89:W89,"P")&gt;=1,"PASS",(IF(COUNTIF(P89:W89,"N/T")&gt;=1,"N/T",(IF(COUNTIF(P89:W89,"N/A")&gt;=1,"N/A","-")))))))</f>
        <v/>
      </c>
      <c r="O89" s="120" t="inlineStr">
        <is>
          <t>N/T</t>
        </is>
      </c>
      <c r="P89" s="17" t="inlineStr">
        <is>
          <t>N/T</t>
        </is>
      </c>
      <c r="Q89" s="17" t="inlineStr"/>
      <c r="R89" s="120" t="inlineStr"/>
      <c r="S89" s="29" t="inlineStr"/>
      <c r="T89" s="29" t="inlineStr">
        <is>
          <t>P</t>
        </is>
      </c>
      <c r="U89" s="120">
        <f>IF(COUNTIF(V89:W89,"F")&gt;=1,"FAIL",(IF(COUNTIF(V89:W89,"P")&gt;=1,"PASS",(IF(COUNTIF(V89:W89,"N/T")&gt;=1,"N/T",(IF(COUNTIF(V89:W89,"N/A")&gt;=1,"N/A","-")))))))</f>
        <v/>
      </c>
      <c r="V89" s="29" t="inlineStr">
        <is>
          <t>P</t>
        </is>
      </c>
      <c r="W89" s="29" t="inlineStr">
        <is>
          <t>P</t>
        </is>
      </c>
      <c r="X89" s="29" t="inlineStr">
        <is>
          <t>SPAQA-23460(TASK)
SPAQA-25416</t>
        </is>
      </c>
      <c r="Y89" s="29" t="n"/>
      <c r="Z89" s="39" t="inlineStr">
        <is>
          <t>(공통) : 개발자 모드(강제 안전모드)로 확인</t>
        </is>
      </c>
      <c r="AA89" s="39" t="n"/>
      <c r="AB89" s="42" t="inlineStr">
        <is>
          <t>TASK, Proxy</t>
        </is>
      </c>
    </row>
    <row r="90" ht="39.6" customHeight="1" s="357">
      <c r="A90" s="107" t="n"/>
      <c r="B90" s="29" t="inlineStr">
        <is>
          <t>TC_CT_0044</t>
        </is>
      </c>
      <c r="C90" s="29" t="inlineStr">
        <is>
          <t>Control</t>
        </is>
      </c>
      <c r="D90" s="29" t="inlineStr">
        <is>
          <t>Common</t>
        </is>
      </c>
      <c r="E90" s="29" t="inlineStr">
        <is>
          <t>차량 제어 관련 UI</t>
        </is>
      </c>
      <c r="F90" s="29" t="inlineStr">
        <is>
          <t>제어 연결</t>
        </is>
      </c>
      <c r="G90" s="29" t="inlineStr">
        <is>
          <t>KR, EU</t>
        </is>
      </c>
      <c r="H90" s="30" t="n"/>
      <c r="I90" s="29" t="n">
        <v>4</v>
      </c>
      <c r="J90" s="30" t="inlineStr">
        <is>
          <t>1. Service List OFF 상태</t>
        </is>
      </c>
      <c r="K90" s="30" t="inlineStr">
        <is>
          <t>1. ePrivacy 미지원 차량</t>
        </is>
      </c>
      <c r="L90" s="30" t="inlineStr">
        <is>
          <t>1. Control 진입
2. 배너 선택</t>
        </is>
      </c>
      <c r="M90" s="30" t="inlineStr">
        <is>
          <t>1. Service List 로 이동
- 누른 시점에 Service List OFF 항목 있을경우</t>
        </is>
      </c>
      <c r="N90" s="69">
        <f>IF(COUNTIF(P90:W90,"F")&gt;=1,"FAIL",(IF(COUNTIF(P90:W90,"P")&gt;=1,"PASS",(IF(COUNTIF(P90:W90,"N/T")&gt;=1,"N/T",(IF(COUNTIF(P90:W90,"N/A")&gt;=1,"N/A","-")))))))</f>
        <v/>
      </c>
      <c r="O90" s="120" t="inlineStr">
        <is>
          <t>N/T</t>
        </is>
      </c>
      <c r="P90" s="29" t="inlineStr">
        <is>
          <t>N/T</t>
        </is>
      </c>
      <c r="Q90" s="29" t="inlineStr"/>
      <c r="R90" s="120" t="inlineStr"/>
      <c r="S90" s="29" t="inlineStr"/>
      <c r="T90" s="29" t="inlineStr">
        <is>
          <t>P</t>
        </is>
      </c>
      <c r="U90" s="120">
        <f>IF(COUNTIF(V90:W90,"F")&gt;=1,"FAIL",(IF(COUNTIF(V90:W90,"P")&gt;=1,"PASS",(IF(COUNTIF(V90:W90,"N/T")&gt;=1,"N/T",(IF(COUNTIF(V90:W90,"N/A")&gt;=1,"N/A","-")))))))</f>
        <v/>
      </c>
      <c r="V90" s="29" t="inlineStr">
        <is>
          <t>P</t>
        </is>
      </c>
      <c r="W90" s="29" t="inlineStr">
        <is>
          <t>P</t>
        </is>
      </c>
      <c r="X90" s="29" t="inlineStr">
        <is>
          <t>SPAQA-17217(TASK)
SPAQA-19947
SPAQA-25353</t>
        </is>
      </c>
      <c r="Y90" s="29" t="n"/>
      <c r="Z90" s="39" t="n"/>
      <c r="AA90" s="39" t="n"/>
      <c r="AB90" s="42" t="inlineStr">
        <is>
          <t>TASK</t>
        </is>
      </c>
    </row>
    <row r="91" ht="39.6" customHeight="1" s="357">
      <c r="A91" s="107" t="n"/>
      <c r="B91" s="29" t="inlineStr">
        <is>
          <t>TC_CT_0045</t>
        </is>
      </c>
      <c r="C91" s="29" t="inlineStr">
        <is>
          <t>Control</t>
        </is>
      </c>
      <c r="D91" s="29" t="inlineStr">
        <is>
          <t>Common</t>
        </is>
      </c>
      <c r="E91" s="29" t="inlineStr">
        <is>
          <t>차량 제어 관련 UI</t>
        </is>
      </c>
      <c r="F91" s="29" t="inlineStr">
        <is>
          <t>제어 연결</t>
        </is>
      </c>
      <c r="G91" s="29" t="inlineStr">
        <is>
          <t>KR, EU</t>
        </is>
      </c>
      <c r="H91" s="30" t="n"/>
      <c r="I91" s="29" t="n">
        <v>4</v>
      </c>
      <c r="J91" s="30" t="inlineStr">
        <is>
          <t>1. Service List ON 상태</t>
        </is>
      </c>
      <c r="K91" s="30" t="inlineStr">
        <is>
          <t>1. ePrivacy 미지원 차량</t>
        </is>
      </c>
      <c r="L91" s="30" t="inlineStr">
        <is>
          <t>1. Control 진입
2. 배너 선택</t>
        </is>
      </c>
      <c r="M91" s="30" t="inlineStr">
        <is>
          <t>1. 배너 소거
- 누른 시점에 Service List OFF 항목 없을경우</t>
        </is>
      </c>
      <c r="N91" s="69">
        <f>IF(COUNTIF(P91:W91,"F")&gt;=1,"FAIL",(IF(COUNTIF(P91:W91,"P")&gt;=1,"PASS",(IF(COUNTIF(P91:W91,"N/T")&gt;=1,"N/T",(IF(COUNTIF(P91:W91,"N/A")&gt;=1,"N/A","-")))))))</f>
        <v/>
      </c>
      <c r="O91" s="120" t="inlineStr">
        <is>
          <t>N/T</t>
        </is>
      </c>
      <c r="P91" s="29" t="inlineStr">
        <is>
          <t>N/T</t>
        </is>
      </c>
      <c r="Q91" s="29" t="inlineStr"/>
      <c r="R91" s="120" t="inlineStr"/>
      <c r="S91" s="29" t="inlineStr"/>
      <c r="T91" s="29" t="inlineStr">
        <is>
          <t>P</t>
        </is>
      </c>
      <c r="U91" s="120">
        <f>IF(COUNTIF(V91:W91,"F")&gt;=1,"FAIL",(IF(COUNTIF(V91:W91,"P")&gt;=1,"PASS",(IF(COUNTIF(V91:W91,"N/T")&gt;=1,"N/T",(IF(COUNTIF(V91:W91,"N/A")&gt;=1,"N/A","-")))))))</f>
        <v/>
      </c>
      <c r="V91" s="29" t="inlineStr">
        <is>
          <t>P</t>
        </is>
      </c>
      <c r="W91" s="29" t="inlineStr">
        <is>
          <t>P</t>
        </is>
      </c>
      <c r="X91" s="29" t="inlineStr">
        <is>
          <t>SPAQA-17217(TASK)</t>
        </is>
      </c>
      <c r="Y91" s="29" t="n"/>
      <c r="Z91" s="39" t="n"/>
      <c r="AA91" s="39" t="n"/>
      <c r="AB91" s="42" t="inlineStr">
        <is>
          <t>TASK</t>
        </is>
      </c>
    </row>
    <row r="92" ht="26.4" customHeight="1" s="357">
      <c r="A92" s="153" t="n"/>
      <c r="B92" s="29" t="inlineStr">
        <is>
          <t>TC_CT_0046</t>
        </is>
      </c>
      <c r="C92" s="29" t="inlineStr">
        <is>
          <t>Control</t>
        </is>
      </c>
      <c r="D92" s="29" t="inlineStr">
        <is>
          <t>Common</t>
        </is>
      </c>
      <c r="E92" s="29" t="inlineStr">
        <is>
          <t>차량 제어 관련 UI</t>
        </is>
      </c>
      <c r="F92" s="29" t="inlineStr">
        <is>
          <t>제어 연결</t>
        </is>
      </c>
      <c r="G92" s="29" t="inlineStr">
        <is>
          <t>KR, EU</t>
        </is>
      </c>
      <c r="H92" s="30" t="n"/>
      <c r="I92" s="29" t="n">
        <v>3</v>
      </c>
      <c r="J92" s="64" t="inlineStr">
        <is>
          <t>1. Service List OFF 상태</t>
        </is>
      </c>
      <c r="K92" s="64" t="inlineStr">
        <is>
          <t>1. ePrivacy 지원 차량</t>
        </is>
      </c>
      <c r="L92" s="64" t="inlineStr">
        <is>
          <t>1. Control 진입
2. 배너의 새로고침 버튼 선택</t>
        </is>
      </c>
      <c r="M92" s="64" t="inlineStr">
        <is>
          <t>1. 새로고침 동작</t>
        </is>
      </c>
      <c r="N92" s="69">
        <f>IF(COUNTIF(P92:W92,"F")&gt;=1,"FAIL",(IF(COUNTIF(P92:W92,"P")&gt;=1,"PASS",(IF(COUNTIF(P92:W92,"N/T")&gt;=1,"N/T",(IF(COUNTIF(P92:W92,"N/A")&gt;=1,"N/A","-")))))))</f>
        <v/>
      </c>
      <c r="O92" s="120" t="inlineStr">
        <is>
          <t>N/T</t>
        </is>
      </c>
      <c r="P92" s="29" t="inlineStr">
        <is>
          <t>N/T</t>
        </is>
      </c>
      <c r="Q92" s="29" t="inlineStr"/>
      <c r="R92" s="81" t="inlineStr"/>
      <c r="S92" s="29" t="inlineStr"/>
      <c r="T92" s="29" t="inlineStr">
        <is>
          <t>P</t>
        </is>
      </c>
      <c r="U92" s="81">
        <f>IF(COUNTIF(V92:W92,"F")&gt;=1,"FAIL",(IF(COUNTIF(V92:W92,"P")&gt;=1,"PASS",(IF(COUNTIF(V92:W92,"N/T")&gt;=1,"N/T",(IF(COUNTIF(V92:W92,"N/A")&gt;=1,"N/A","-")))))))</f>
        <v/>
      </c>
      <c r="V92" s="29" t="inlineStr">
        <is>
          <t>P</t>
        </is>
      </c>
      <c r="W92" s="29" t="inlineStr">
        <is>
          <t>P</t>
        </is>
      </c>
      <c r="X92" s="29" t="inlineStr">
        <is>
          <t>SPAQA-17217(TASK)
SPAQA-19947</t>
        </is>
      </c>
      <c r="Y92" s="29" t="n"/>
      <c r="Z92" s="39" t="inlineStr">
        <is>
          <t>K : MV원격사용불가(방전) (N/T)</t>
        </is>
      </c>
      <c r="AA92" s="39" t="n"/>
      <c r="AB92" s="30" t="inlineStr">
        <is>
          <t>TASK, 실차</t>
        </is>
      </c>
    </row>
    <row r="93" ht="52.8" customHeight="1" s="357">
      <c r="A93" s="153" t="n"/>
      <c r="B93" s="29" t="inlineStr">
        <is>
          <t>TC_CT_0047</t>
        </is>
      </c>
      <c r="C93" s="29" t="inlineStr">
        <is>
          <t>Control</t>
        </is>
      </c>
      <c r="D93" s="29" t="inlineStr">
        <is>
          <t>Common</t>
        </is>
      </c>
      <c r="E93" s="29" t="inlineStr">
        <is>
          <t>차량 제어 관련 UI</t>
        </is>
      </c>
      <c r="F93" s="29" t="inlineStr">
        <is>
          <t>제어 연결</t>
        </is>
      </c>
      <c r="G93" s="29" t="inlineStr">
        <is>
          <t>KR, EU</t>
        </is>
      </c>
      <c r="H93" s="30" t="n"/>
      <c r="I93" s="29" t="n">
        <v>3</v>
      </c>
      <c r="J93" s="64" t="inlineStr">
        <is>
          <t>1. Service List OFF 상태</t>
        </is>
      </c>
      <c r="K93" s="64" t="inlineStr">
        <is>
          <t>1. ePrivacy 지원 차량</t>
        </is>
      </c>
      <c r="L93" s="64" t="inlineStr">
        <is>
          <t>1. Control 진입
2. 배너 표출 확인
3. P2R 동작 진행
4. 상단 배너 확인</t>
        </is>
      </c>
      <c r="M93" s="64" t="inlineStr">
        <is>
          <t>1. 상단 배너 표출 유지된다.</t>
        </is>
      </c>
      <c r="N93" s="69">
        <f>IF(COUNTIF(P93:W93,"F")&gt;=1,"FAIL",(IF(COUNTIF(P93:W93,"P")&gt;=1,"PASS",(IF(COUNTIF(P93:W93,"N/T")&gt;=1,"N/T",(IF(COUNTIF(P93:W93,"N/A")&gt;=1,"N/A","-")))))))</f>
        <v/>
      </c>
      <c r="O93" s="120" t="inlineStr">
        <is>
          <t>N/T</t>
        </is>
      </c>
      <c r="P93" s="29" t="inlineStr">
        <is>
          <t>N/T</t>
        </is>
      </c>
      <c r="Q93" s="29" t="inlineStr"/>
      <c r="R93" s="81" t="inlineStr"/>
      <c r="S93" s="29" t="inlineStr"/>
      <c r="T93" s="29" t="inlineStr">
        <is>
          <t>P</t>
        </is>
      </c>
      <c r="U93" s="81">
        <f>IF(COUNTIF(V93:W93,"F")&gt;=1,"FAIL",(IF(COUNTIF(V93:W93,"P")&gt;=1,"PASS",(IF(COUNTIF(V93:W93,"N/T")&gt;=1,"N/T",(IF(COUNTIF(V93:W93,"N/A")&gt;=1,"N/A","-")))))))</f>
        <v/>
      </c>
      <c r="V93" s="29" t="inlineStr">
        <is>
          <t>P</t>
        </is>
      </c>
      <c r="W93" s="29" t="inlineStr">
        <is>
          <t>P</t>
        </is>
      </c>
      <c r="X93" s="29" t="inlineStr">
        <is>
          <t>SPAQA-17217(TASK)</t>
        </is>
      </c>
      <c r="Y93" s="29" t="n"/>
      <c r="Z93" s="39" t="inlineStr">
        <is>
          <t>K : MV원격사용불가(방전) (N/T)</t>
        </is>
      </c>
      <c r="AA93" s="39" t="n"/>
      <c r="AB93" s="30" t="inlineStr">
        <is>
          <t>실차</t>
        </is>
      </c>
    </row>
    <row r="94" ht="52.8" customHeight="1" s="357">
      <c r="A94" s="153" t="n"/>
      <c r="B94" s="29" t="inlineStr">
        <is>
          <t>TC_CT_0048</t>
        </is>
      </c>
      <c r="C94" s="29" t="inlineStr">
        <is>
          <t>Control</t>
        </is>
      </c>
      <c r="D94" s="29" t="inlineStr">
        <is>
          <t>Common</t>
        </is>
      </c>
      <c r="E94" s="29" t="inlineStr">
        <is>
          <t>차량 제어 관련 UI</t>
        </is>
      </c>
      <c r="F94" s="29" t="inlineStr">
        <is>
          <t>제어 연결</t>
        </is>
      </c>
      <c r="G94" s="29" t="inlineStr">
        <is>
          <t>KR, EU</t>
        </is>
      </c>
      <c r="H94" s="30" t="n"/>
      <c r="I94" s="29" t="n">
        <v>3</v>
      </c>
      <c r="J94" s="64" t="inlineStr">
        <is>
          <t>1. Service List OFF 상태</t>
        </is>
      </c>
      <c r="K94" s="64" t="inlineStr">
        <is>
          <t>1. ePrivacy 지원 차량</t>
        </is>
      </c>
      <c r="L94" s="64" t="inlineStr">
        <is>
          <t>1. Control 진입
2. 배너 확인
3. 차량 단말에서 Service list On으로 변경
4. App에서 배너 내 새로고침 버튼 선택</t>
        </is>
      </c>
      <c r="M94" s="64" t="inlineStr">
        <is>
          <t>1. 새로고침 동작
- 누른 시점에 Service List Off 항목 없을 시, 배너 소거</t>
        </is>
      </c>
      <c r="N94" s="69">
        <f>IF(COUNTIF(P94:W94,"F")&gt;=1,"FAIL",(IF(COUNTIF(P94:W94,"P")&gt;=1,"PASS",(IF(COUNTIF(P94:W94,"N/T")&gt;=1,"N/T",(IF(COUNTIF(P94:W94,"N/A")&gt;=1,"N/A","-")))))))</f>
        <v/>
      </c>
      <c r="O94" s="120" t="inlineStr">
        <is>
          <t>N/T</t>
        </is>
      </c>
      <c r="P94" s="29" t="inlineStr">
        <is>
          <t>N/T</t>
        </is>
      </c>
      <c r="Q94" s="29" t="inlineStr"/>
      <c r="R94" s="81" t="inlineStr"/>
      <c r="S94" s="29" t="inlineStr"/>
      <c r="T94" s="29" t="inlineStr">
        <is>
          <t>P</t>
        </is>
      </c>
      <c r="U94" s="81">
        <f>IF(COUNTIF(V94:W94,"F")&gt;=1,"FAIL",(IF(COUNTIF(V94:W94,"P")&gt;=1,"PASS",(IF(COUNTIF(V94:W94,"N/T")&gt;=1,"N/T",(IF(COUNTIF(V94:W94,"N/A")&gt;=1,"N/A","-")))))))</f>
        <v/>
      </c>
      <c r="V94" s="29" t="inlineStr">
        <is>
          <t>P</t>
        </is>
      </c>
      <c r="W94" s="29" t="inlineStr">
        <is>
          <t>P</t>
        </is>
      </c>
      <c r="X94" s="29" t="inlineStr">
        <is>
          <t>SPAQA-17217(TASK)</t>
        </is>
      </c>
      <c r="Y94" s="29" t="n"/>
      <c r="Z94" s="39" t="inlineStr">
        <is>
          <t>K : MV원격사용불가(방전) (N/T)</t>
        </is>
      </c>
      <c r="AA94" s="39" t="n"/>
      <c r="AB94" s="30" t="inlineStr">
        <is>
          <t>TASK, 실차</t>
        </is>
      </c>
    </row>
    <row r="95" ht="26.4" customHeight="1" s="357">
      <c r="A95" s="107" t="n"/>
      <c r="B95" s="29" t="inlineStr">
        <is>
          <t>TC_CT_0049</t>
        </is>
      </c>
      <c r="C95" s="29" t="inlineStr">
        <is>
          <t>Control</t>
        </is>
      </c>
      <c r="D95" s="29" t="inlineStr">
        <is>
          <t>Common</t>
        </is>
      </c>
      <c r="E95" s="29" t="inlineStr">
        <is>
          <t>차량 제어 관련 UI</t>
        </is>
      </c>
      <c r="F95" s="29" t="inlineStr">
        <is>
          <t>제어 연결</t>
        </is>
      </c>
      <c r="G95" s="29" t="inlineStr">
        <is>
          <t>KR, EU</t>
        </is>
      </c>
      <c r="H95" s="29" t="n"/>
      <c r="I95" s="29" t="n">
        <v>4</v>
      </c>
      <c r="J95" s="64" t="inlineStr">
        <is>
          <t>1. PIN 적용</t>
        </is>
      </c>
      <c r="K95" s="64" t="inlineStr">
        <is>
          <t>1. EV</t>
        </is>
      </c>
      <c r="L95" s="64" t="inlineStr">
        <is>
          <t>1. Control &gt; 제어 탭 진입
2. 제어 시도</t>
        </is>
      </c>
      <c r="M95" s="64" t="inlineStr">
        <is>
          <t>1. Pin 입력 표출</t>
        </is>
      </c>
      <c r="N95" s="69">
        <f>IF(COUNTIF(P95:W95,"F")&gt;=1,"FAIL",(IF(COUNTIF(P95:W95,"P")&gt;=1,"PASS",(IF(COUNTIF(P95:W95,"N/T")&gt;=1,"N/T",(IF(COUNTIF(P95:W95,"N/A")&gt;=1,"N/A","-")))))))</f>
        <v/>
      </c>
      <c r="O95" s="120" t="inlineStr">
        <is>
          <t>N/T</t>
        </is>
      </c>
      <c r="P95" s="29" t="inlineStr">
        <is>
          <t>N/T</t>
        </is>
      </c>
      <c r="Q95" s="29" t="inlineStr"/>
      <c r="R95" s="120" t="inlineStr"/>
      <c r="S95" s="29" t="inlineStr"/>
      <c r="T95" s="29" t="inlineStr">
        <is>
          <t>P</t>
        </is>
      </c>
      <c r="U95" s="81">
        <f>IF(COUNTIF(V95:W95,"F")&gt;=1,"FAIL",(IF(COUNTIF(V95:W95,"P")&gt;=1,"PASS",(IF(COUNTIF(V95:W95,"N/T")&gt;=1,"N/T",(IF(COUNTIF(V95:W95,"N/A")&gt;=1,"N/A","-")))))))</f>
        <v/>
      </c>
      <c r="V95" s="29" t="inlineStr">
        <is>
          <t>P</t>
        </is>
      </c>
      <c r="W95" s="29" t="inlineStr">
        <is>
          <t>P</t>
        </is>
      </c>
      <c r="X95" s="29" t="inlineStr">
        <is>
          <t>SPAQA-18370(TASK)
SPAQA-25738</t>
        </is>
      </c>
      <c r="Y95" s="68" t="n"/>
      <c r="Z95" s="39" t="n"/>
      <c r="AA95" s="39" t="inlineStr">
        <is>
          <t>N/T : Blocked(조건)</t>
        </is>
      </c>
      <c r="AB95" s="42" t="inlineStr">
        <is>
          <t>TASK</t>
        </is>
      </c>
    </row>
    <row r="96" ht="39.6" customHeight="1" s="357">
      <c r="A96" s="107" t="n"/>
      <c r="B96" s="29" t="inlineStr">
        <is>
          <t>TC_CT_0050</t>
        </is>
      </c>
      <c r="C96" s="29" t="inlineStr">
        <is>
          <t>Control</t>
        </is>
      </c>
      <c r="D96" s="29" t="inlineStr">
        <is>
          <t>Common</t>
        </is>
      </c>
      <c r="E96" s="29" t="inlineStr">
        <is>
          <t>차량 제어 관련 UI</t>
        </is>
      </c>
      <c r="F96" s="29" t="inlineStr">
        <is>
          <t>제어 연결</t>
        </is>
      </c>
      <c r="G96" s="29" t="inlineStr">
        <is>
          <t>KR, EU</t>
        </is>
      </c>
      <c r="H96" s="29" t="n"/>
      <c r="I96" s="29" t="n">
        <v>4</v>
      </c>
      <c r="J96" s="64" t="inlineStr">
        <is>
          <t>1. PIN 적용</t>
        </is>
      </c>
      <c r="K96" s="64" t="inlineStr">
        <is>
          <t>1. EV</t>
        </is>
      </c>
      <c r="L96" s="64" t="inlineStr">
        <is>
          <t>1. Control &gt; 제어 탭 진입
2. 제어 시도</t>
        </is>
      </c>
      <c r="M96" s="64" t="inlineStr">
        <is>
          <t>1. Pin 입력 후 제어 성공</t>
        </is>
      </c>
      <c r="N96" s="69">
        <f>IF(COUNTIF(P96:W96,"F")&gt;=1,"FAIL",(IF(COUNTIF(P96:W96,"P")&gt;=1,"PASS",(IF(COUNTIF(P96:W96,"N/T")&gt;=1,"N/T",(IF(COUNTIF(P96:W96,"N/A")&gt;=1,"N/A","-")))))))</f>
        <v/>
      </c>
      <c r="O96" s="120" t="inlineStr">
        <is>
          <t>N/T</t>
        </is>
      </c>
      <c r="P96" s="29" t="inlineStr">
        <is>
          <t>N/T</t>
        </is>
      </c>
      <c r="Q96" s="29" t="inlineStr"/>
      <c r="R96" s="120" t="inlineStr"/>
      <c r="S96" s="29" t="inlineStr"/>
      <c r="T96" s="29" t="inlineStr">
        <is>
          <t>P</t>
        </is>
      </c>
      <c r="U96" s="81">
        <f>IF(COUNTIF(V96:W96,"F")&gt;=1,"FAIL",(IF(COUNTIF(V96:W96,"P")&gt;=1,"PASS",(IF(COUNTIF(V96:W96,"N/T")&gt;=1,"N/T",(IF(COUNTIF(V96:W96,"N/A")&gt;=1,"N/A","-")))))))</f>
        <v/>
      </c>
      <c r="V96" s="29" t="inlineStr">
        <is>
          <t>P</t>
        </is>
      </c>
      <c r="W96" s="29" t="inlineStr">
        <is>
          <t>P</t>
        </is>
      </c>
      <c r="X96" s="29" t="inlineStr">
        <is>
          <t>SPAQA-18370(TASK)
SPAQA-18513
SPAQA-25738</t>
        </is>
      </c>
      <c r="Y96" s="68" t="n"/>
      <c r="Z96" s="39" t="n"/>
      <c r="AA96" s="39" t="inlineStr">
        <is>
          <t>N/T : Blocked(조건)</t>
        </is>
      </c>
      <c r="AB96" s="42" t="inlineStr">
        <is>
          <t>TASK</t>
        </is>
      </c>
    </row>
    <row r="97" ht="39.6" customHeight="1" s="357">
      <c r="A97" s="107" t="n"/>
      <c r="B97" s="29" t="inlineStr">
        <is>
          <t>TC_CT_0051</t>
        </is>
      </c>
      <c r="C97" s="29" t="inlineStr">
        <is>
          <t>Control</t>
        </is>
      </c>
      <c r="D97" s="29" t="inlineStr">
        <is>
          <t>Common</t>
        </is>
      </c>
      <c r="E97" s="29" t="inlineStr">
        <is>
          <t>차량 제어 관련 UI</t>
        </is>
      </c>
      <c r="F97" s="29" t="inlineStr">
        <is>
          <t>제어 연결</t>
        </is>
      </c>
      <c r="G97" s="29" t="inlineStr">
        <is>
          <t>KR, EU</t>
        </is>
      </c>
      <c r="H97" s="29" t="n"/>
      <c r="I97" s="29" t="n">
        <v>1</v>
      </c>
      <c r="J97" s="64" t="inlineStr">
        <is>
          <t>1. PIN 적용</t>
        </is>
      </c>
      <c r="K97" s="64" t="inlineStr">
        <is>
          <t>1. PHEV, GEN2</t>
        </is>
      </c>
      <c r="L97" s="64" t="inlineStr">
        <is>
          <t>1. Control &gt; 제어 탭 진입
2. 시동 켜기/끄기
3. 제어 시도</t>
        </is>
      </c>
      <c r="M97" s="64" t="inlineStr">
        <is>
          <t>1. Pin 입력 표출</t>
        </is>
      </c>
      <c r="N97" s="69">
        <f>IF(COUNTIF(P97:W97,"F")&gt;=1,"FAIL",(IF(COUNTIF(P97:W97,"P")&gt;=1,"PASS",(IF(COUNTIF(P97:W97,"N/T")&gt;=1,"N/T",(IF(COUNTIF(P97:W97,"N/A")&gt;=1,"N/A","-")))))))</f>
        <v/>
      </c>
      <c r="O97" s="81" t="inlineStr">
        <is>
          <t>N/T</t>
        </is>
      </c>
      <c r="P97" s="29" t="inlineStr">
        <is>
          <t>N/T</t>
        </is>
      </c>
      <c r="Q97" s="29" t="inlineStr"/>
      <c r="R97" s="81" t="inlineStr"/>
      <c r="S97" s="29" t="inlineStr"/>
      <c r="T97" s="29" t="inlineStr">
        <is>
          <t>P</t>
        </is>
      </c>
      <c r="U97" s="120">
        <f>IF(COUNTIF(V97:W97,"F")&gt;=1,"FAIL",(IF(COUNTIF(V97:W97,"P")&gt;=1,"PASS",(IF(COUNTIF(V97:W97,"N/T")&gt;=1,"N/T",(IF(COUNTIF(V97:W97,"N/A")&gt;=1,"N/A","-")))))))</f>
        <v/>
      </c>
      <c r="V97" s="29" t="inlineStr">
        <is>
          <t>N/T</t>
        </is>
      </c>
      <c r="W97" s="29" t="inlineStr">
        <is>
          <t>N/T</t>
        </is>
      </c>
      <c r="X97" s="29" t="inlineStr">
        <is>
          <t>SPAQA-18370(TASK)
SPAQA-25738</t>
        </is>
      </c>
      <c r="Y97" s="68" t="n"/>
      <c r="Z97" s="39" t="inlineStr">
        <is>
          <t>K/H : 차량 시동 제어 지원 차량 필요 (N/T)
G : 내연 차량 필요 (N/T)</t>
        </is>
      </c>
      <c r="AA97" s="39" t="inlineStr">
        <is>
          <t>N/T : 차량/디바이스 필요(조건)</t>
        </is>
      </c>
      <c r="AB97" s="42" t="inlineStr">
        <is>
          <t>CheckList, TASK</t>
        </is>
      </c>
    </row>
    <row r="98" ht="39.6" customHeight="1" s="357">
      <c r="A98" s="107" t="n"/>
      <c r="B98" s="29" t="inlineStr">
        <is>
          <t>TC_CT_0052</t>
        </is>
      </c>
      <c r="C98" s="29" t="inlineStr">
        <is>
          <t>Control</t>
        </is>
      </c>
      <c r="D98" s="29" t="inlineStr">
        <is>
          <t>Common</t>
        </is>
      </c>
      <c r="E98" s="29" t="inlineStr">
        <is>
          <t>차량 제어 관련 UI</t>
        </is>
      </c>
      <c r="F98" s="29" t="inlineStr">
        <is>
          <t>제어 연결</t>
        </is>
      </c>
      <c r="G98" s="29" t="inlineStr">
        <is>
          <t>KR, EU</t>
        </is>
      </c>
      <c r="H98" s="29" t="n"/>
      <c r="I98" s="29" t="n">
        <v>1</v>
      </c>
      <c r="J98" s="64" t="inlineStr">
        <is>
          <t>1. PIN 적용</t>
        </is>
      </c>
      <c r="K98" s="64" t="inlineStr">
        <is>
          <t>1. PHEV, GEN2</t>
        </is>
      </c>
      <c r="L98" s="64" t="inlineStr">
        <is>
          <t>1. Control &gt; 제어 탭 진입
2. 시동 켜기/끄기
3. 제어 시도</t>
        </is>
      </c>
      <c r="M98" s="64" t="inlineStr">
        <is>
          <t>1. Pin 입력 후 제어 성공</t>
        </is>
      </c>
      <c r="N98" s="69">
        <f>IF(COUNTIF(P98:W98,"F")&gt;=1,"FAIL",(IF(COUNTIF(P98:W98,"P")&gt;=1,"PASS",(IF(COUNTIF(P98:W98,"N/T")&gt;=1,"N/T",(IF(COUNTIF(P98:W98,"N/A")&gt;=1,"N/A","-")))))))</f>
        <v/>
      </c>
      <c r="O98" s="81" t="inlineStr">
        <is>
          <t>N/T</t>
        </is>
      </c>
      <c r="P98" s="29" t="inlineStr">
        <is>
          <t>N/T</t>
        </is>
      </c>
      <c r="Q98" s="29" t="inlineStr"/>
      <c r="R98" s="81" t="inlineStr"/>
      <c r="S98" s="29" t="inlineStr"/>
      <c r="T98" s="29" t="inlineStr">
        <is>
          <t>P</t>
        </is>
      </c>
      <c r="U98" s="120">
        <f>IF(COUNTIF(V98:W98,"F")&gt;=1,"FAIL",(IF(COUNTIF(V98:W98,"P")&gt;=1,"PASS",(IF(COUNTIF(V98:W98,"N/T")&gt;=1,"N/T",(IF(COUNTIF(V98:W98,"N/A")&gt;=1,"N/A","-")))))))</f>
        <v/>
      </c>
      <c r="V98" s="29" t="inlineStr">
        <is>
          <t>N/T</t>
        </is>
      </c>
      <c r="W98" s="29" t="inlineStr">
        <is>
          <t>N/T</t>
        </is>
      </c>
      <c r="X98" s="29" t="inlineStr">
        <is>
          <t>SPAQA-18370(TASK)
SPAQA-25738</t>
        </is>
      </c>
      <c r="Y98" s="68" t="n"/>
      <c r="Z98" s="39" t="inlineStr">
        <is>
          <t>K/H : 차량 시동 제어 지원 차량 필요 (N/T)
G : 내연 차량 필요 (N/T)</t>
        </is>
      </c>
      <c r="AA98" s="39" t="inlineStr">
        <is>
          <t>N/T : 차량/디바이스 필요(조건)</t>
        </is>
      </c>
      <c r="AB98" s="42" t="inlineStr">
        <is>
          <t>CheckList, TASK</t>
        </is>
      </c>
    </row>
    <row r="99" ht="132" customHeight="1" s="357">
      <c r="A99" s="107" t="n"/>
      <c r="B99" s="54" t="inlineStr">
        <is>
          <t>TC_CT_0053</t>
        </is>
      </c>
      <c r="C99" s="54" t="inlineStr">
        <is>
          <t>Control</t>
        </is>
      </c>
      <c r="D99" s="54" t="inlineStr">
        <is>
          <t>제어</t>
        </is>
      </c>
      <c r="E99" s="54" t="inlineStr">
        <is>
          <t>차량 제어</t>
        </is>
      </c>
      <c r="F99" s="54" t="inlineStr">
        <is>
          <t>제어 실행</t>
        </is>
      </c>
      <c r="G99" s="54" t="inlineStr">
        <is>
          <t>KR, EU</t>
        </is>
      </c>
      <c r="H99" s="54" t="n"/>
      <c r="I99" s="29" t="n"/>
      <c r="J99" s="80" t="n"/>
      <c r="K99" s="154" t="inlineStr">
        <is>
          <t xml:space="preserve">1. 차량 12V 배터리 부족한 상태 </t>
        </is>
      </c>
      <c r="L99" s="31" t="inlineStr">
        <is>
          <t>1. Control 진입
2. 모든의 원격제어 시도
* 내연 : 원격 시동 제외한 모든 원격제어
* EV : 즉시 공조, 즉시 충전을 제외한 모든 원격제어</t>
        </is>
      </c>
      <c r="M99" s="31" t="inlineStr">
        <is>
          <t>1. 팝업 표출
"The vehicle's 12V battery charge is low."
"Using remote control may cause problems for the next the engine start.
 Do you want to start remote control?"
[Cancel] [Activate]
* 취소 : 닫힘, 현재 화면 유지
* 실행 : 원격제어 실행</t>
        </is>
      </c>
      <c r="N99" s="96">
        <f>IF(COUNTIF(P99:W99,"F")&gt;=1,"FAIL",(IF(COUNTIF(P99:W99,"P")&gt;=1,"PASS",(IF(COUNTIF(P99:W99,"N/T")&gt;=1,"N/T",(IF(COUNTIF(P99:W99,"N/A")&gt;=1,"N/A","-")))))))</f>
        <v/>
      </c>
      <c r="O99" s="120" t="inlineStr">
        <is>
          <t>N/T</t>
        </is>
      </c>
      <c r="P99" s="29" t="inlineStr">
        <is>
          <t>N/T</t>
        </is>
      </c>
      <c r="Q99" s="29" t="inlineStr"/>
      <c r="R99" s="120" t="inlineStr"/>
      <c r="S99" s="29" t="inlineStr"/>
      <c r="T99" s="29" t="inlineStr">
        <is>
          <t>N/A</t>
        </is>
      </c>
      <c r="U99" s="120">
        <f>IF(COUNTIF(V99:W99,"F")&gt;=1,"FAIL",(IF(COUNTIF(V99:W99,"P")&gt;=1,"PASS",(IF(COUNTIF(V99:W99,"N/T")&gt;=1,"N/T",(IF(COUNTIF(V99:W99,"N/A")&gt;=1,"N/A","-")))))))</f>
        <v/>
      </c>
      <c r="V99" s="29" t="inlineStr">
        <is>
          <t>N/A</t>
        </is>
      </c>
      <c r="W99" s="29" t="inlineStr">
        <is>
          <t>N/A</t>
        </is>
      </c>
      <c r="X99" s="29" t="inlineStr">
        <is>
          <t xml:space="preserve">SPAQA-25479(TASK)
</t>
        </is>
      </c>
      <c r="Y99" s="43" t="n"/>
      <c r="Z99" s="39" t="inlineStr">
        <is>
          <t>사양변경 : 12V 배터리 부족 상태 팝업 미노출로 변경: spec out</t>
        </is>
      </c>
      <c r="AA99" s="39" t="inlineStr">
        <is>
          <t>사양 아님(N/A)</t>
        </is>
      </c>
      <c r="AB99" s="42" t="inlineStr">
        <is>
          <t>TASK, 삭제</t>
        </is>
      </c>
    </row>
    <row r="100" ht="132" customHeight="1" s="357">
      <c r="A100" s="107" t="n"/>
      <c r="B100" s="29" t="inlineStr">
        <is>
          <t>TC_CT_0054</t>
        </is>
      </c>
      <c r="C100" s="29" t="inlineStr">
        <is>
          <t>Control</t>
        </is>
      </c>
      <c r="D100" s="29" t="inlineStr">
        <is>
          <t>제어</t>
        </is>
      </c>
      <c r="E100" s="29" t="inlineStr">
        <is>
          <t>차량 제어</t>
        </is>
      </c>
      <c r="F100" s="29" t="inlineStr">
        <is>
          <t>제어 실행</t>
        </is>
      </c>
      <c r="G100" s="29" t="inlineStr">
        <is>
          <t>KR, EU</t>
        </is>
      </c>
      <c r="H100" s="29" t="n"/>
      <c r="I100" s="29" t="n">
        <v>5</v>
      </c>
      <c r="J100" s="42" t="n"/>
      <c r="K100" s="64" t="inlineStr">
        <is>
          <t>1. 24V 배터리 부족한 상태
2. 상용 차량</t>
        </is>
      </c>
      <c r="L100" s="64" t="inlineStr">
        <is>
          <t>1. Control 진입
2. 모든 원격제어 시도</t>
        </is>
      </c>
      <c r="M100" s="64" t="inlineStr">
        <is>
          <t>1. 팝업 표출
"차량의 24V 배터리가 부족합니다."
"원격제어를 이용하면 다음 번 시동을 걸지 못할 수 있습니다.
원격제어를 실행하시겠습니까?"
[취소] [실행]
* 취소 : 닫힘, 현재 화면 유지
* 실행 : 원격제어 실행</t>
        </is>
      </c>
      <c r="N100" s="83">
        <f>IF(COUNTIF(P100:W100,"F")&gt;=1,"FAIL",(IF(COUNTIF(P100:W100,"P")&gt;=1,"PASS",(IF(COUNTIF(P100:W100,"N/T")&gt;=1,"N/T",(IF(COUNTIF(P100:W100,"N/A")&gt;=1,"N/A","-")))))))</f>
        <v/>
      </c>
      <c r="O100" s="120" t="inlineStr">
        <is>
          <t>N/T</t>
        </is>
      </c>
      <c r="P100" s="29" t="inlineStr">
        <is>
          <t>N/T</t>
        </is>
      </c>
      <c r="Q100" s="29" t="inlineStr"/>
      <c r="R100" s="120" t="inlineStr"/>
      <c r="S100" s="29" t="inlineStr"/>
      <c r="T100" s="29" t="inlineStr">
        <is>
          <t>N/T</t>
        </is>
      </c>
      <c r="U100" s="120">
        <f>IF(COUNTIF(V100:W100,"F")&gt;=1,"FAIL",(IF(COUNTIF(V100:W100,"P")&gt;=1,"PASS",(IF(COUNTIF(V100:W100,"N/T")&gt;=1,"N/T",(IF(COUNTIF(V100:W100,"N/A")&gt;=1,"N/A","-")))))))</f>
        <v/>
      </c>
      <c r="V100" s="29" t="inlineStr">
        <is>
          <t>N/T</t>
        </is>
      </c>
      <c r="W100" s="29" t="inlineStr">
        <is>
          <t>N/T</t>
        </is>
      </c>
      <c r="X100" s="29" t="inlineStr">
        <is>
          <t xml:space="preserve">SPAQA-25479(TASK)
</t>
        </is>
      </c>
      <c r="Y100" s="29" t="n"/>
      <c r="Z100" s="39" t="inlineStr">
        <is>
          <t>(공통) 24V 배터리 부족한 상태의 대형 차량 필요(N/T)</t>
        </is>
      </c>
      <c r="AA100" s="39" t="inlineStr">
        <is>
          <t>N/T : 차량/디바이스 필요(조건)</t>
        </is>
      </c>
      <c r="AB100" s="42" t="inlineStr">
        <is>
          <t>Proxy</t>
        </is>
      </c>
    </row>
    <row r="101" ht="145.2" customHeight="1" s="357">
      <c r="A101" s="107" t="n"/>
      <c r="B101" s="54" t="inlineStr">
        <is>
          <t>TC_CT_0055</t>
        </is>
      </c>
      <c r="C101" s="54" t="inlineStr">
        <is>
          <t>Control</t>
        </is>
      </c>
      <c r="D101" s="54" t="inlineStr">
        <is>
          <t>제어</t>
        </is>
      </c>
      <c r="E101" s="54" t="inlineStr">
        <is>
          <t>차량 제어</t>
        </is>
      </c>
      <c r="F101" s="54" t="inlineStr">
        <is>
          <t>제어 실행</t>
        </is>
      </c>
      <c r="G101" s="54" t="inlineStr">
        <is>
          <t>KR, EU</t>
        </is>
      </c>
      <c r="H101" s="54" t="n"/>
      <c r="I101" s="54" t="n">
        <v>5</v>
      </c>
      <c r="J101" s="80" t="n"/>
      <c r="K101" s="154" t="inlineStr">
        <is>
          <t>1. 차량 24V 배터리 부족한 상태 
2. 상용 차량</t>
        </is>
      </c>
      <c r="L101" s="31" t="inlineStr">
        <is>
          <t>1. Control 진입
2. 모든의 원격제어 시도</t>
        </is>
      </c>
      <c r="M101" s="154" t="inlineStr">
        <is>
          <t>1. 팝업 표출
"차량의 12V 배터리와 24V 배터리가 부족합니다."
"원격제어를 이용하면 다음 번 시동을 걸지 못할 수 있습니다.
원격제어를 실행하시겠습니까?"
[취소] [실행]
* 취소 : 닫힘, 현재 화면 유지
* 실행 : 원격제어 실행</t>
        </is>
      </c>
      <c r="N101" s="96">
        <f>IF(COUNTIF(P101:W101,"F")&gt;=1,"FAIL",(IF(COUNTIF(P101:W101,"P")&gt;=1,"PASS",(IF(COUNTIF(P101:W101,"N/T")&gt;=1,"N/T",(IF(COUNTIF(P101:W101,"N/A")&gt;=1,"N/A","-")))))))</f>
        <v/>
      </c>
      <c r="O101" s="120" t="inlineStr">
        <is>
          <t>N/T</t>
        </is>
      </c>
      <c r="P101" s="29" t="inlineStr">
        <is>
          <t>N/T</t>
        </is>
      </c>
      <c r="Q101" s="29" t="inlineStr"/>
      <c r="R101" s="120" t="inlineStr"/>
      <c r="S101" s="29" t="inlineStr"/>
      <c r="T101" s="29" t="inlineStr">
        <is>
          <t>N/A</t>
        </is>
      </c>
      <c r="U101" s="120">
        <f>IF(COUNTIF(V101:W101,"F")&gt;=1,"FAIL",(IF(COUNTIF(V101:W101,"P")&gt;=1,"PASS",(IF(COUNTIF(V101:W101,"N/T")&gt;=1,"N/T",(IF(COUNTIF(V101:W101,"N/A")&gt;=1,"N/A","-")))))))</f>
        <v/>
      </c>
      <c r="V101" s="29" t="inlineStr">
        <is>
          <t>N/A</t>
        </is>
      </c>
      <c r="W101" s="29" t="inlineStr">
        <is>
          <t>N/A</t>
        </is>
      </c>
      <c r="X101" s="29" t="n"/>
      <c r="Y101" s="29" t="n"/>
      <c r="Z101" s="39" t="inlineStr">
        <is>
          <t>TC_CT_0054 중복: 삭제</t>
        </is>
      </c>
      <c r="AA101" s="39" t="inlineStr">
        <is>
          <t>사양 아님(N/A)</t>
        </is>
      </c>
      <c r="AB101" s="42" t="inlineStr">
        <is>
          <t>Proxy, 삭제</t>
        </is>
      </c>
    </row>
    <row r="102" ht="158.4" customHeight="1" s="357">
      <c r="A102" s="107" t="n"/>
      <c r="B102" s="29" t="inlineStr">
        <is>
          <t>TC_CT_0056</t>
        </is>
      </c>
      <c r="C102" s="29" t="inlineStr">
        <is>
          <t>Control</t>
        </is>
      </c>
      <c r="D102" s="29" t="inlineStr">
        <is>
          <t>제어</t>
        </is>
      </c>
      <c r="E102" s="29" t="inlineStr">
        <is>
          <t>차량 제어</t>
        </is>
      </c>
      <c r="F102" s="29" t="inlineStr">
        <is>
          <t>제어 실행</t>
        </is>
      </c>
      <c r="G102" s="29" t="inlineStr">
        <is>
          <t>KR, EU</t>
        </is>
      </c>
      <c r="H102" s="29" t="n"/>
      <c r="I102" s="29" t="n">
        <v>1</v>
      </c>
      <c r="J102" s="39" t="n"/>
      <c r="K102" s="39" t="n"/>
      <c r="L102" s="30" t="inlineStr">
        <is>
          <t>1. Control 진입
2. 임의의 원격제어 시도</t>
        </is>
      </c>
      <c r="M102" s="30" t="inlineStr">
        <is>
          <t>1. 팝업 표출
"차량 제어 명령이 전송되었습니다."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c r="N102" s="69">
        <f>IF(COUNTIF(P102:W102,"F")&gt;=1,"FAIL",(IF(COUNTIF(P102:W102,"P")&gt;=1,"PASS",(IF(COUNTIF(P102:W102,"N/T")&gt;=1,"N/T",(IF(COUNTIF(P102:W102,"N/A")&gt;=1,"N/A","-")))))))</f>
        <v/>
      </c>
      <c r="O102" s="81" t="inlineStr">
        <is>
          <t>N/T</t>
        </is>
      </c>
      <c r="P102" s="29" t="inlineStr">
        <is>
          <t>N/T</t>
        </is>
      </c>
      <c r="Q102" s="29" t="inlineStr"/>
      <c r="R102" s="81" t="inlineStr"/>
      <c r="S102" s="29" t="inlineStr"/>
      <c r="T102" s="29" t="inlineStr">
        <is>
          <t>P</t>
        </is>
      </c>
      <c r="U102" s="120">
        <f>IF(COUNTIF(V102:W102,"F")&gt;=1,"FAIL",(IF(COUNTIF(V102:W102,"P")&gt;=1,"PASS",(IF(COUNTIF(V102:W102,"N/T")&gt;=1,"N/T",(IF(COUNTIF(V102:W102,"N/A")&gt;=1,"N/A","-")))))))</f>
        <v/>
      </c>
      <c r="V102" s="29" t="inlineStr">
        <is>
          <t>P</t>
        </is>
      </c>
      <c r="W102" s="29" t="inlineStr">
        <is>
          <t>P</t>
        </is>
      </c>
      <c r="X102" s="29" t="inlineStr">
        <is>
          <t>SPAQA-15224</t>
        </is>
      </c>
      <c r="Y102" s="54" t="n"/>
      <c r="Z102" s="39" t="n"/>
      <c r="AA102" s="39" t="n"/>
      <c r="AB102" s="42" t="inlineStr">
        <is>
          <t>CheckList</t>
        </is>
      </c>
    </row>
    <row r="103" ht="369.6" customHeight="1" s="357">
      <c r="A103" s="107" t="n"/>
      <c r="B103" s="29" t="inlineStr">
        <is>
          <t>TC_CT_0057</t>
        </is>
      </c>
      <c r="C103" s="29" t="inlineStr">
        <is>
          <t>Control</t>
        </is>
      </c>
      <c r="D103" s="29" t="inlineStr">
        <is>
          <t>제어</t>
        </is>
      </c>
      <c r="E103" s="29" t="inlineStr">
        <is>
          <t>차량 제어</t>
        </is>
      </c>
      <c r="F103" s="29" t="inlineStr">
        <is>
          <t>제어 실행</t>
        </is>
      </c>
      <c r="G103" s="29" t="inlineStr">
        <is>
          <t>KR, EU</t>
        </is>
      </c>
      <c r="H103" s="29" t="n"/>
      <c r="I103" s="29" t="n">
        <v>1</v>
      </c>
      <c r="J103" s="39" t="n"/>
      <c r="K103" s="39" t="inlineStr">
        <is>
          <t>1. EV 차량</t>
        </is>
      </c>
      <c r="L103" s="30" t="inlineStr">
        <is>
          <t>1. Control 진입
2. 공조 켜기 제어 선택</t>
        </is>
      </c>
      <c r="M103" s="30" t="inlineStr">
        <is>
          <t>1. 팝업 표출
"차량 제어 명령이 전송 되었습니다."
- 설정 온도 --.-`C / OFF / LOW / High
- 공조 유지 시간 M분
- 성에 제거 ON/OFF
- 열선(사이드 미러) ON/OFF
- 열선(뒷유리) ON/OFF
- 열선(핸들) ON/OFF
- 열선(사이드 미러, 핸들) ON/OFF
- 열선(사이드 미러, 뒷유리) ON/OFF
- 열선(뒷유리, 핸들) ON/OFF
- 공기 청정기 시스템 ON/OFF
- 시트 설정 ON/OFF
"오랫동안 차량을 운행하지 않았거나 통신 상태가 원할하지 않은 곳에 주차하면 푸시 알림을 받지 못하거나 차량이 정상적으로 제어되지 않을 수 있습니다."
ㅁ 다시 보지 않기
닫기
* 닫기 : 시트 닫힘, 현재 화면 유지
* 다시 보지 않기 : 팝업 미표출
* 성에제거, 공기 청정 시스템은 옵션 지원할 경우 표시
* 사이드미러/뒷유리와 핸들 열선이 분리된 경우에만 핸들 열선 표시</t>
        </is>
      </c>
      <c r="N103" s="69">
        <f>IF(COUNTIF(P103:W103,"F")&gt;=1,"FAIL",(IF(COUNTIF(P103:W103,"P")&gt;=1,"PASS",(IF(COUNTIF(P103:W103,"N/T")&gt;=1,"N/T",(IF(COUNTIF(P103:W103,"N/A")&gt;=1,"N/A","-")))))))</f>
        <v/>
      </c>
      <c r="O103" s="81" t="inlineStr">
        <is>
          <t>N/T</t>
        </is>
      </c>
      <c r="P103" s="29" t="inlineStr">
        <is>
          <t>N/T</t>
        </is>
      </c>
      <c r="Q103" s="29" t="inlineStr"/>
      <c r="R103" s="81" t="inlineStr"/>
      <c r="S103" s="29" t="inlineStr"/>
      <c r="T103" s="29" t="inlineStr">
        <is>
          <t>P</t>
        </is>
      </c>
      <c r="U103" s="120">
        <f>IF(COUNTIF(V103:W103,"F")&gt;=1,"FAIL",(IF(COUNTIF(V103:W103,"P")&gt;=1,"PASS",(IF(COUNTIF(V103:W103,"N/T")&gt;=1,"N/T",(IF(COUNTIF(V103:W103,"N/A")&gt;=1,"N/A","-")))))))</f>
        <v/>
      </c>
      <c r="V103" s="29" t="inlineStr">
        <is>
          <t>P</t>
        </is>
      </c>
      <c r="W103" s="29" t="inlineStr">
        <is>
          <t>P</t>
        </is>
      </c>
      <c r="X103" s="29" t="inlineStr">
        <is>
          <t>SPAQA-24845
SPAQA-24218</t>
        </is>
      </c>
      <c r="Y103" s="29" t="n"/>
      <c r="Z103" s="39" t="n"/>
      <c r="AA103" s="39" t="n"/>
      <c r="AB103" s="42" t="inlineStr">
        <is>
          <t>CheckList</t>
        </is>
      </c>
    </row>
    <row r="104" ht="198" customHeight="1" s="357">
      <c r="A104" s="107" t="n"/>
      <c r="B104" s="29" t="inlineStr">
        <is>
          <t>TC_CT_0058</t>
        </is>
      </c>
      <c r="C104" s="29" t="inlineStr">
        <is>
          <t>Control</t>
        </is>
      </c>
      <c r="D104" s="29" t="inlineStr">
        <is>
          <t>제어</t>
        </is>
      </c>
      <c r="E104" s="29" t="inlineStr">
        <is>
          <t>차량 제어</t>
        </is>
      </c>
      <c r="F104" s="29" t="inlineStr">
        <is>
          <t>제어 실행</t>
        </is>
      </c>
      <c r="G104" s="29" t="inlineStr">
        <is>
          <t>KR, EU</t>
        </is>
      </c>
      <c r="H104" s="29" t="n"/>
      <c r="I104" s="29" t="n">
        <v>1</v>
      </c>
      <c r="J104" s="71" t="n"/>
      <c r="K104" s="64" t="inlineStr">
        <is>
          <t>1. 내연 차량</t>
        </is>
      </c>
      <c r="L104" s="30" t="inlineStr">
        <is>
          <t>1. Control 진입
2. 문열기 제어 시도</t>
        </is>
      </c>
      <c r="M104" s="30" t="inlineStr">
        <is>
          <t>1. 팝업 표출 
"차량 제어 명령이 전송되었습니다."
"원격 시동 중에 스마트 키 없이 차량에 탑승하면 시동이 꺼질 수 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c r="N104" s="83">
        <f>IF(COUNTIF(P104:W104,"F")&gt;=1,"FAIL",(IF(COUNTIF(P104:W104,"P")&gt;=1,"PASS",(IF(COUNTIF(P104:W104,"N/T")&gt;=1,"N/T",(IF(COUNTIF(P104:W104,"N/A")&gt;=1,"N/A","-")))))))</f>
        <v/>
      </c>
      <c r="O104" s="81" t="inlineStr">
        <is>
          <t>N/T</t>
        </is>
      </c>
      <c r="P104" s="29" t="inlineStr">
        <is>
          <t>N/T</t>
        </is>
      </c>
      <c r="Q104" s="29" t="inlineStr"/>
      <c r="R104" s="81" t="inlineStr"/>
      <c r="S104" s="29" t="inlineStr"/>
      <c r="T104" s="29" t="inlineStr">
        <is>
          <t>N/T</t>
        </is>
      </c>
      <c r="U104" s="120">
        <f>IF(COUNTIF(V104:W104,"F")&gt;=1,"FAIL",(IF(COUNTIF(V104:W104,"P")&gt;=1,"PASS",(IF(COUNTIF(V104:W104,"N/T")&gt;=1,"N/T",(IF(COUNTIF(V104:W104,"N/A")&gt;=1,"N/A","-")))))))</f>
        <v/>
      </c>
      <c r="V104" s="29" t="inlineStr">
        <is>
          <t>N/T</t>
        </is>
      </c>
      <c r="W104" s="29" t="inlineStr">
        <is>
          <t>N/T</t>
        </is>
      </c>
      <c r="X104" s="29" t="n"/>
      <c r="Y104" s="29" t="n"/>
      <c r="Z104" s="39" t="inlineStr">
        <is>
          <t>(공통) 내연 차량 필요 (N/T)</t>
        </is>
      </c>
      <c r="AA104" s="39" t="inlineStr">
        <is>
          <t>N/T : 차량/디바이스 필요(조건)</t>
        </is>
      </c>
      <c r="AB104" s="42" t="inlineStr">
        <is>
          <t>CheckList</t>
        </is>
      </c>
    </row>
    <row r="105" ht="198" customHeight="1" s="357">
      <c r="A105" s="107" t="n"/>
      <c r="B105" s="29" t="inlineStr">
        <is>
          <t>TC_CT_0059</t>
        </is>
      </c>
      <c r="C105" s="29" t="inlineStr">
        <is>
          <t>Control</t>
        </is>
      </c>
      <c r="D105" s="29" t="inlineStr">
        <is>
          <t>제어</t>
        </is>
      </c>
      <c r="E105" s="29" t="inlineStr">
        <is>
          <t>차량 제어</t>
        </is>
      </c>
      <c r="F105" s="29" t="inlineStr">
        <is>
          <t>제어 실행</t>
        </is>
      </c>
      <c r="G105" s="29" t="inlineStr">
        <is>
          <t>KR, EU</t>
        </is>
      </c>
      <c r="H105" s="29" t="n"/>
      <c r="I105" s="29" t="n">
        <v>1</v>
      </c>
      <c r="J105" s="39" t="n"/>
      <c r="K105" s="64" t="n"/>
      <c r="L105" s="30" t="inlineStr">
        <is>
          <t>1. Control 진입
2. 문열기 제어 시도</t>
        </is>
      </c>
      <c r="M105" s="30" t="inlineStr">
        <is>
          <t>1. 팝업 표출 
"차량 제어 명령이 전송되었습니다."
"원격 공조 중에 스마트 키 없이 차량에 탑승하면 공조가 종료될 수 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c r="N105" s="69">
        <f>IF(COUNTIF(P105:W105,"F")&gt;=1,"FAIL",(IF(COUNTIF(P105:W105,"P")&gt;=1,"PASS",(IF(COUNTIF(P105:W105,"N/T")&gt;=1,"N/T",(IF(COUNTIF(P105:W105,"N/A")&gt;=1,"N/A","-")))))))</f>
        <v/>
      </c>
      <c r="O105" s="81" t="inlineStr">
        <is>
          <t>N/T</t>
        </is>
      </c>
      <c r="P105" s="29" t="inlineStr">
        <is>
          <t>N/T</t>
        </is>
      </c>
      <c r="Q105" s="29" t="inlineStr"/>
      <c r="R105" s="81" t="inlineStr"/>
      <c r="S105" s="29" t="inlineStr"/>
      <c r="T105" s="29" t="inlineStr">
        <is>
          <t>P</t>
        </is>
      </c>
      <c r="U105" s="120">
        <f>IF(COUNTIF(V105:W105,"F")&gt;=1,"FAIL",(IF(COUNTIF(V105:W105,"P")&gt;=1,"PASS",(IF(COUNTIF(V105:W105,"N/T")&gt;=1,"N/T",(IF(COUNTIF(V105:W105,"N/A")&gt;=1,"N/A","-")))))))</f>
        <v/>
      </c>
      <c r="V105" s="29" t="inlineStr">
        <is>
          <t>P</t>
        </is>
      </c>
      <c r="W105" s="29" t="inlineStr">
        <is>
          <t>P</t>
        </is>
      </c>
      <c r="X105" s="29" t="n"/>
      <c r="Y105" s="29" t="n"/>
      <c r="Z105" s="39" t="n"/>
      <c r="AA105" s="39" t="n"/>
      <c r="AB105" s="42" t="inlineStr">
        <is>
          <t>CheckList, 실차</t>
        </is>
      </c>
    </row>
    <row r="106" ht="198" customHeight="1" s="357">
      <c r="A106" s="107" t="n"/>
      <c r="B106" s="29" t="inlineStr">
        <is>
          <t>TC_CT_0060</t>
        </is>
      </c>
      <c r="C106" s="29" t="inlineStr">
        <is>
          <t>Control</t>
        </is>
      </c>
      <c r="D106" s="29" t="inlineStr">
        <is>
          <t>제어</t>
        </is>
      </c>
      <c r="E106" s="29" t="inlineStr">
        <is>
          <t>차량 제어</t>
        </is>
      </c>
      <c r="F106" s="29" t="inlineStr">
        <is>
          <t>제어 실행</t>
        </is>
      </c>
      <c r="G106" s="29" t="inlineStr">
        <is>
          <t>KR, EU</t>
        </is>
      </c>
      <c r="H106" s="29" t="n"/>
      <c r="I106" s="29" t="n">
        <v>1</v>
      </c>
      <c r="J106" s="39" t="n"/>
      <c r="K106" s="64" t="n"/>
      <c r="L106" s="30" t="inlineStr">
        <is>
          <t>1. Control 진입
2. 비상등/경적 제어 시도</t>
        </is>
      </c>
      <c r="M106" s="30" t="inlineStr">
        <is>
          <t>1. 팝업 표출
"차량 제어 명령이 전송되었습니다."
"스마트 키로 문 열림과 문 잠금을 1회 반복하면 경적 울림을 멈출 수 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c r="N106" s="69">
        <f>IF(COUNTIF(P106:W106,"F")&gt;=1,"FAIL",(IF(COUNTIF(P106:W106,"P")&gt;=1,"PASS",(IF(COUNTIF(P106:W106,"N/T")&gt;=1,"N/T",(IF(COUNTIF(P106:W106,"N/A")&gt;=1,"N/A","-")))))))</f>
        <v/>
      </c>
      <c r="O106" s="81" t="inlineStr">
        <is>
          <t>N/T</t>
        </is>
      </c>
      <c r="P106" s="29" t="inlineStr">
        <is>
          <t>N/T</t>
        </is>
      </c>
      <c r="Q106" s="29" t="inlineStr"/>
      <c r="R106" s="81" t="inlineStr"/>
      <c r="S106" s="29" t="inlineStr"/>
      <c r="T106" s="29" t="inlineStr">
        <is>
          <t>P</t>
        </is>
      </c>
      <c r="U106" s="120">
        <f>IF(COUNTIF(V106:W106,"F")&gt;=1,"FAIL",(IF(COUNTIF(V106:W106,"P")&gt;=1,"PASS",(IF(COUNTIF(V106:W106,"N/T")&gt;=1,"N/T",(IF(COUNTIF(V106:W106,"N/A")&gt;=1,"N/A","-")))))))</f>
        <v/>
      </c>
      <c r="V106" s="29" t="inlineStr">
        <is>
          <t>P</t>
        </is>
      </c>
      <c r="W106" s="29" t="inlineStr">
        <is>
          <t>P</t>
        </is>
      </c>
      <c r="X106" s="29" t="n"/>
      <c r="Y106" s="29" t="n"/>
      <c r="Z106" s="39" t="n"/>
      <c r="AA106" s="39" t="n"/>
      <c r="AB106" s="42" t="inlineStr">
        <is>
          <t>CheckList, 실차</t>
        </is>
      </c>
    </row>
    <row r="107" ht="198" customHeight="1" s="357">
      <c r="A107" s="107" t="n"/>
      <c r="B107" s="29" t="inlineStr">
        <is>
          <t>TC_CT_0061</t>
        </is>
      </c>
      <c r="C107" s="29" t="inlineStr">
        <is>
          <t>Control</t>
        </is>
      </c>
      <c r="D107" s="29" t="inlineStr">
        <is>
          <t>제어</t>
        </is>
      </c>
      <c r="E107" s="29" t="inlineStr">
        <is>
          <t>차량 제어</t>
        </is>
      </c>
      <c r="F107" s="29" t="inlineStr">
        <is>
          <t>제어 실행</t>
        </is>
      </c>
      <c r="G107" s="29" t="inlineStr">
        <is>
          <t>KR, EU</t>
        </is>
      </c>
      <c r="H107" s="29" t="n"/>
      <c r="I107" s="29" t="n">
        <v>3</v>
      </c>
      <c r="J107" s="39" t="n"/>
      <c r="K107" s="64" t="n"/>
      <c r="L107" s="30" t="inlineStr">
        <is>
          <t>1. Control 진입
2. 창문 닫기 제어 시도</t>
        </is>
      </c>
      <c r="M107" s="30" t="inlineStr">
        <is>
          <t>1. 팝업 표출
"차량 제어 명령이 전송되었습니다."
"안전을 위해 창문이 잠시 열렸다가 닫힐 수 있습니다. "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c r="N107" s="69">
        <f>IF(COUNTIF(P107:W107,"F")&gt;=1,"FAIL",(IF(COUNTIF(P107:W107,"P")&gt;=1,"PASS",(IF(COUNTIF(P107:W107,"N/T")&gt;=1,"N/T",(IF(COUNTIF(P107:W107,"N/A")&gt;=1,"N/A","-")))))))</f>
        <v/>
      </c>
      <c r="O107" s="120" t="inlineStr">
        <is>
          <t>N/T</t>
        </is>
      </c>
      <c r="P107" s="29" t="inlineStr">
        <is>
          <t>N/T</t>
        </is>
      </c>
      <c r="Q107" s="29" t="inlineStr"/>
      <c r="R107" s="81" t="inlineStr"/>
      <c r="S107" s="29" t="inlineStr"/>
      <c r="T107" s="29" t="inlineStr">
        <is>
          <t>P</t>
        </is>
      </c>
      <c r="U107" s="120">
        <f>IF(COUNTIF(V107:W107,"F")&gt;=1,"FAIL",(IF(COUNTIF(V107:W107,"P")&gt;=1,"PASS",(IF(COUNTIF(V107:W107,"N/T")&gt;=1,"N/T",(IF(COUNTIF(V107:W107,"N/A")&gt;=1,"N/A","-")))))))</f>
        <v/>
      </c>
      <c r="V107" s="29" t="inlineStr">
        <is>
          <t>P</t>
        </is>
      </c>
      <c r="W107" s="29" t="inlineStr">
        <is>
          <t>P</t>
        </is>
      </c>
      <c r="X107" s="29" t="inlineStr">
        <is>
          <t>SPAQA-25576</t>
        </is>
      </c>
      <c r="Y107" s="29" t="n"/>
      <c r="Z107" s="39" t="inlineStr">
        <is>
          <t>K : MV원격사용불가(방전) (N/T)</t>
        </is>
      </c>
      <c r="AA107" s="39" t="n"/>
      <c r="AB107" s="42" t="inlineStr">
        <is>
          <t>실차</t>
        </is>
      </c>
    </row>
    <row r="108" ht="79.2" customHeight="1" s="357">
      <c r="A108" s="107" t="n"/>
      <c r="B108" s="29" t="inlineStr">
        <is>
          <t>TC_CT_0062</t>
        </is>
      </c>
      <c r="C108" s="29" t="inlineStr">
        <is>
          <t>Control</t>
        </is>
      </c>
      <c r="D108" s="29" t="inlineStr">
        <is>
          <t>제어</t>
        </is>
      </c>
      <c r="E108" s="29" t="inlineStr">
        <is>
          <t>차량 제어</t>
        </is>
      </c>
      <c r="F108" s="29" t="inlineStr">
        <is>
          <t>제어 실행</t>
        </is>
      </c>
      <c r="G108" s="29" t="inlineStr">
        <is>
          <t>KR, EU</t>
        </is>
      </c>
      <c r="H108" s="29" t="n"/>
      <c r="I108" s="29" t="n">
        <v>5</v>
      </c>
      <c r="J108" s="42" t="inlineStr">
        <is>
          <t>1. 일별 차량 제어 요청 초과 상태</t>
        </is>
      </c>
      <c r="K108" s="64" t="inlineStr">
        <is>
          <t>1. EV5 앱모드</t>
        </is>
      </c>
      <c r="L108" s="64" t="inlineStr">
        <is>
          <t>1. Control 진입
2. 모든 제어 시도</t>
        </is>
      </c>
      <c r="M108" s="64" t="inlineStr">
        <is>
          <t>1. 팝업 표출
"차량 제어 횟수를 초과했습니다."
닫기
* 닫기 : 시트 닫힘, 현재 화면 유지</t>
        </is>
      </c>
      <c r="N108" s="83">
        <f>IF(COUNTIF(P108:W108,"F")&gt;=1,"FAIL",(IF(COUNTIF(P108:W108,"P")&gt;=1,"PASS",(IF(COUNTIF(P108:W108,"N/T")&gt;=1,"N/T",(IF(COUNTIF(P108:W108,"N/A")&gt;=1,"N/A","-")))))))</f>
        <v/>
      </c>
      <c r="O108" s="120" t="inlineStr">
        <is>
          <t>N/T</t>
        </is>
      </c>
      <c r="P108" s="29" t="inlineStr">
        <is>
          <t>N/T</t>
        </is>
      </c>
      <c r="Q108" s="29" t="inlineStr"/>
      <c r="R108" s="120" t="inlineStr"/>
      <c r="S108" s="29" t="inlineStr"/>
      <c r="T108" s="29" t="inlineStr">
        <is>
          <t>N/T</t>
        </is>
      </c>
      <c r="U108" s="120">
        <f>IF(COUNTIF(V108:W108,"F")&gt;=1,"FAIL",(IF(COUNTIF(V108:W108,"P")&gt;=1,"PASS",(IF(COUNTIF(V108:W108,"N/T")&gt;=1,"N/T",(IF(COUNTIF(V108:W108,"N/A")&gt;=1,"N/A","-")))))))</f>
        <v/>
      </c>
      <c r="V108" s="29" t="inlineStr">
        <is>
          <t>N/T</t>
        </is>
      </c>
      <c r="W108" s="29" t="inlineStr">
        <is>
          <t>N/T</t>
        </is>
      </c>
      <c r="X108" s="29" t="inlineStr">
        <is>
          <t>SPAQA-17227</t>
        </is>
      </c>
      <c r="Y108" s="54" t="n"/>
      <c r="Z108" s="39" t="inlineStr">
        <is>
          <t>(공통) 일별 차량 제어 횟수 초과 상태 필요 (N/T)</t>
        </is>
      </c>
      <c r="AA108" s="39" t="inlineStr">
        <is>
          <t>N/T : 특수상황/실패 조건 필요(조건)</t>
        </is>
      </c>
      <c r="AB108" s="30" t="n"/>
    </row>
    <row r="109" ht="79.2" customHeight="1" s="357">
      <c r="A109" s="107" t="n"/>
      <c r="B109" s="29" t="inlineStr">
        <is>
          <t>TC_CT_1834</t>
        </is>
      </c>
      <c r="C109" s="29" t="inlineStr">
        <is>
          <t>Control</t>
        </is>
      </c>
      <c r="D109" s="29" t="inlineStr">
        <is>
          <t>제어</t>
        </is>
      </c>
      <c r="E109" s="29" t="inlineStr">
        <is>
          <t>차량 제어</t>
        </is>
      </c>
      <c r="F109" s="29" t="inlineStr">
        <is>
          <t>제어 실행</t>
        </is>
      </c>
      <c r="G109" s="29" t="inlineStr">
        <is>
          <t>KR, EU</t>
        </is>
      </c>
      <c r="H109" s="29" t="n"/>
      <c r="I109" s="29" t="n">
        <v>5</v>
      </c>
      <c r="J109" s="39" t="inlineStr">
        <is>
          <t>1. 일별 차량 제어 요청 초과 상태</t>
        </is>
      </c>
      <c r="K109" s="30" t="inlineStr">
        <is>
          <t>1. EV4 앱모드</t>
        </is>
      </c>
      <c r="L109" s="30" t="inlineStr">
        <is>
          <t>1. Control 진입
2. 모든 제어 시도</t>
        </is>
      </c>
      <c r="M109" s="30" t="inlineStr">
        <is>
          <t>1. 팝업 표출
"차량 제어 횟수를 초과했습니다."
닫기
* 닫기 : 시트 닫힘, 현재 화면 유지</t>
        </is>
      </c>
      <c r="N109" s="83">
        <f>IF(COUNTIF(P109:W109,"F")&gt;=1,"FAIL",(IF(COUNTIF(P109:W109,"P")&gt;=1,"PASS",(IF(COUNTIF(P109:W109,"N/T")&gt;=1,"N/T",(IF(COUNTIF(P109:W109,"N/A")&gt;=1,"N/A","-")))))))</f>
        <v/>
      </c>
      <c r="O109" s="120" t="inlineStr">
        <is>
          <t>N/T</t>
        </is>
      </c>
      <c r="P109" s="29" t="inlineStr">
        <is>
          <t>N/T</t>
        </is>
      </c>
      <c r="Q109" s="29" t="inlineStr"/>
      <c r="R109" s="120" t="inlineStr"/>
      <c r="S109" s="29" t="inlineStr"/>
      <c r="T109" s="29" t="inlineStr">
        <is>
          <t>N/T</t>
        </is>
      </c>
      <c r="U109" s="120">
        <f>IF(COUNTIF(V109:W109,"F")&gt;=1,"FAIL",(IF(COUNTIF(V109:W109,"P")&gt;=1,"PASS",(IF(COUNTIF(V109:W109,"N/T")&gt;=1,"N/T",(IF(COUNTIF(V109:W109,"N/A")&gt;=1,"N/A","-")))))))</f>
        <v/>
      </c>
      <c r="V109" s="29" t="inlineStr">
        <is>
          <t>N/T</t>
        </is>
      </c>
      <c r="W109" s="29" t="inlineStr">
        <is>
          <t>N/T</t>
        </is>
      </c>
      <c r="X109" s="29" t="n"/>
      <c r="Y109" s="29" t="n"/>
      <c r="Z109" s="39" t="inlineStr">
        <is>
          <t xml:space="preserve">
K : EV4 차량 필요 (N/T)
(공통) 차량 제어 횟수 초과한 경우 필요 (N/T)</t>
        </is>
      </c>
      <c r="AA109" s="39" t="inlineStr">
        <is>
          <t>N/T : 특수상황/실패 조건 필요(조건)</t>
        </is>
      </c>
      <c r="AB109" s="30" t="n"/>
    </row>
    <row r="110" ht="79.2" customHeight="1" s="357">
      <c r="A110" s="107" t="n"/>
      <c r="B110" s="29" t="inlineStr">
        <is>
          <t>TC_CT_1835</t>
        </is>
      </c>
      <c r="C110" s="29" t="inlineStr">
        <is>
          <t>Control</t>
        </is>
      </c>
      <c r="D110" s="29" t="inlineStr">
        <is>
          <t>제어</t>
        </is>
      </c>
      <c r="E110" s="29" t="inlineStr">
        <is>
          <t>차량 제어</t>
        </is>
      </c>
      <c r="F110" s="29" t="inlineStr">
        <is>
          <t>제어 실행</t>
        </is>
      </c>
      <c r="G110" s="29" t="inlineStr">
        <is>
          <t>KR, EU</t>
        </is>
      </c>
      <c r="H110" s="29" t="n"/>
      <c r="I110" s="29" t="n">
        <v>5</v>
      </c>
      <c r="J110" s="39" t="inlineStr">
        <is>
          <t>1. 일별 차량 제어 요청 초과 상태</t>
        </is>
      </c>
      <c r="K110" s="30" t="inlineStr">
        <is>
          <t>1. PHEV4 앱모드</t>
        </is>
      </c>
      <c r="L110" s="30" t="inlineStr">
        <is>
          <t>1. Control 진입
2. 모든 제어 시도</t>
        </is>
      </c>
      <c r="M110" s="30" t="inlineStr">
        <is>
          <t>1. 팝업 표출
"차량 제어 횟수를 초과했습니다."
닫기
* 닫기 : 시트 닫힘, 현재 화면 유지</t>
        </is>
      </c>
      <c r="N110" s="83">
        <f>IF(COUNTIF(P110:W110,"F")&gt;=1,"FAIL",(IF(COUNTIF(P110:W110,"P")&gt;=1,"PASS",(IF(COUNTIF(P110:W110,"N/T")&gt;=1,"N/T",(IF(COUNTIF(P110:W110,"N/A")&gt;=1,"N/A","-")))))))</f>
        <v/>
      </c>
      <c r="O110" s="81" t="inlineStr">
        <is>
          <t>N/T</t>
        </is>
      </c>
      <c r="P110" s="29" t="inlineStr">
        <is>
          <t>N/T</t>
        </is>
      </c>
      <c r="Q110" s="29" t="inlineStr"/>
      <c r="R110" s="120" t="inlineStr"/>
      <c r="S110" s="29" t="inlineStr"/>
      <c r="T110" s="29" t="inlineStr">
        <is>
          <t>N/T</t>
        </is>
      </c>
      <c r="U110" s="120">
        <f>IF(COUNTIF(V110:W110,"F")&gt;=1,"FAIL",(IF(COUNTIF(V110:W110,"P")&gt;=1,"PASS",(IF(COUNTIF(V110:W110,"N/T")&gt;=1,"N/T",(IF(COUNTIF(V110:W110,"N/A")&gt;=1,"N/A","-")))))))</f>
        <v/>
      </c>
      <c r="V110" s="29" t="inlineStr">
        <is>
          <t>N/A</t>
        </is>
      </c>
      <c r="W110" s="29" t="inlineStr">
        <is>
          <t>N/A</t>
        </is>
      </c>
      <c r="X110" s="29" t="n"/>
      <c r="Y110" s="29" t="n"/>
      <c r="Z110" s="39" t="inlineStr">
        <is>
          <t>K/H : 일별 차량 제어 횟수 초과 상태 필요 (N/T)
G : PHEV 비대상 차종(N/A)</t>
        </is>
      </c>
      <c r="AA110" s="39" t="inlineStr">
        <is>
          <t>N/T : 특수상황/실패 조건 필요(조건)</t>
        </is>
      </c>
      <c r="AB110" s="30" t="n"/>
    </row>
    <row r="111" ht="132" customHeight="1" s="357">
      <c r="A111" s="107" t="n"/>
      <c r="B111" s="29" t="inlineStr">
        <is>
          <t>TC_CT_0063</t>
        </is>
      </c>
      <c r="C111" s="29" t="inlineStr">
        <is>
          <t>Control</t>
        </is>
      </c>
      <c r="D111" s="29" t="inlineStr">
        <is>
          <t>제어</t>
        </is>
      </c>
      <c r="E111" s="29" t="inlineStr">
        <is>
          <t>차량 제어</t>
        </is>
      </c>
      <c r="F111" s="29" t="inlineStr">
        <is>
          <t>제어 실행</t>
        </is>
      </c>
      <c r="G111" s="29" t="inlineStr">
        <is>
          <t>KR, EU</t>
        </is>
      </c>
      <c r="H111" s="29" t="n"/>
      <c r="I111" s="29" t="n">
        <v>5</v>
      </c>
      <c r="J111" s="42" t="inlineStr">
        <is>
          <t>1. 센터에 의해 계정 접속이 차단된 경우</t>
        </is>
      </c>
      <c r="K111" s="64" t="inlineStr">
        <is>
          <t>1. EV5 앱모드</t>
        </is>
      </c>
      <c r="L111" s="64" t="inlineStr">
        <is>
          <t>1. Control 진입
2. 모든 제어 시도</t>
        </is>
      </c>
      <c r="M111" s="64" t="inlineStr">
        <is>
          <t>1. 팝업 표출
"고객님의 계정을 사용할 수 없습니다."
※ 현재 상태가 계속되면 고객센터로 문의해 주십시오.
고객센터 이동
닫기
* 닫기 : 시트 닫힘, 현재 화면 유지
* 고객센터 이동 : UID 정의 안되어있음</t>
        </is>
      </c>
      <c r="N111" s="83">
        <f>IF(COUNTIF(P111:W111,"F")&gt;=1,"FAIL",(IF(COUNTIF(P111:W111,"P")&gt;=1,"PASS",(IF(COUNTIF(P111:W111,"N/T")&gt;=1,"N/T",(IF(COUNTIF(P111:W111,"N/A")&gt;=1,"N/A","-")))))))</f>
        <v/>
      </c>
      <c r="O111" s="120" t="inlineStr">
        <is>
          <t>N/T</t>
        </is>
      </c>
      <c r="P111" s="29" t="inlineStr">
        <is>
          <t>N/T</t>
        </is>
      </c>
      <c r="Q111" s="29" t="inlineStr"/>
      <c r="R111" s="120" t="inlineStr"/>
      <c r="S111" s="29" t="inlineStr"/>
      <c r="T111" s="29" t="inlineStr">
        <is>
          <t>N/T</t>
        </is>
      </c>
      <c r="U111" s="120">
        <f>IF(COUNTIF(V111:W111,"F")&gt;=1,"FAIL",(IF(COUNTIF(V111:W111,"P")&gt;=1,"PASS",(IF(COUNTIF(V111:W111,"N/T")&gt;=1,"N/T",(IF(COUNTIF(V111:W111,"N/A")&gt;=1,"N/A","-")))))))</f>
        <v/>
      </c>
      <c r="V111" s="29" t="inlineStr">
        <is>
          <t>N/T</t>
        </is>
      </c>
      <c r="W111" s="29" t="inlineStr">
        <is>
          <t>N/T</t>
        </is>
      </c>
      <c r="X111" s="29" t="n"/>
      <c r="Y111" s="29" t="n"/>
      <c r="Z111" s="39" t="inlineStr">
        <is>
          <t>(공통) 계정 차단 된 경우 필요 (N/T)</t>
        </is>
      </c>
      <c r="AA111" s="39" t="inlineStr">
        <is>
          <t>N/T : 특수상황/실패 조건 필요(조건)</t>
        </is>
      </c>
      <c r="AB111" s="30" t="n"/>
    </row>
    <row r="112" ht="132" customHeight="1" s="357">
      <c r="A112" s="107" t="n"/>
      <c r="B112" s="29" t="inlineStr">
        <is>
          <t>TC_CT_1836</t>
        </is>
      </c>
      <c r="C112" s="29" t="inlineStr">
        <is>
          <t>Control</t>
        </is>
      </c>
      <c r="D112" s="29" t="inlineStr">
        <is>
          <t>제어</t>
        </is>
      </c>
      <c r="E112" s="29" t="inlineStr">
        <is>
          <t>차량 제어</t>
        </is>
      </c>
      <c r="F112" s="29" t="inlineStr">
        <is>
          <t>제어 실행</t>
        </is>
      </c>
      <c r="G112" s="29" t="inlineStr">
        <is>
          <t>KR, EU</t>
        </is>
      </c>
      <c r="H112" s="29" t="n"/>
      <c r="I112" s="29" t="n">
        <v>5</v>
      </c>
      <c r="J112" s="39" t="inlineStr">
        <is>
          <t>1. 센터에 의해 계정 접속이 차단된 경우</t>
        </is>
      </c>
      <c r="K112" s="30" t="inlineStr">
        <is>
          <t>1. EV4 앱모드</t>
        </is>
      </c>
      <c r="L112" s="30" t="inlineStr">
        <is>
          <t>1. Control 진입
2. 모든 제어 시도</t>
        </is>
      </c>
      <c r="M112" s="30" t="inlineStr">
        <is>
          <t>1. 팝업 표출
"고객님의 계정을 사용할 수 없습니다."
※ 현재 상태가 계속되면 고객센터로 문의해 주십시오.
고객센터 이동
닫기
* 닫기 : 시트 닫힘, 현재 화면 유지
* 고객센터 이동 : UID 정의 안되어있음</t>
        </is>
      </c>
      <c r="N112" s="83">
        <f>IF(COUNTIF(P112:W112,"F")&gt;=1,"FAIL",(IF(COUNTIF(P112:W112,"P")&gt;=1,"PASS",(IF(COUNTIF(P112:W112,"N/T")&gt;=1,"N/T",(IF(COUNTIF(P112:W112,"N/A")&gt;=1,"N/A","-")))))))</f>
        <v/>
      </c>
      <c r="O112" s="120" t="inlineStr">
        <is>
          <t>N/T</t>
        </is>
      </c>
      <c r="P112" s="29" t="inlineStr">
        <is>
          <t>N/T</t>
        </is>
      </c>
      <c r="Q112" s="29" t="inlineStr"/>
      <c r="R112" s="120" t="inlineStr"/>
      <c r="S112" s="29" t="inlineStr"/>
      <c r="T112" s="29" t="inlineStr">
        <is>
          <t>N/T</t>
        </is>
      </c>
      <c r="U112" s="120">
        <f>IF(COUNTIF(V112:W112,"F")&gt;=1,"FAIL",(IF(COUNTIF(V112:W112,"P")&gt;=1,"PASS",(IF(COUNTIF(V112:W112,"N/T")&gt;=1,"N/T",(IF(COUNTIF(V112:W112,"N/A")&gt;=1,"N/A","-")))))))</f>
        <v/>
      </c>
      <c r="V112" s="29" t="inlineStr">
        <is>
          <t>N/T</t>
        </is>
      </c>
      <c r="W112" s="29" t="inlineStr">
        <is>
          <t>N/T</t>
        </is>
      </c>
      <c r="X112" s="29" t="n"/>
      <c r="Y112" s="29" t="n"/>
      <c r="Z112" s="39" t="inlineStr">
        <is>
          <t>K : EV4 차량 필요 (N/T)
(공통) 계정 차단 된 경우 필요 (N/T)</t>
        </is>
      </c>
      <c r="AA112" s="39" t="inlineStr">
        <is>
          <t>N/T : 특수상황/실패 조건 필요(조건)</t>
        </is>
      </c>
      <c r="AB112" s="30" t="n"/>
    </row>
    <row r="113" ht="132" customHeight="1" s="357">
      <c r="A113" s="107" t="n"/>
      <c r="B113" s="29" t="inlineStr">
        <is>
          <t>TC_CT_1837</t>
        </is>
      </c>
      <c r="C113" s="29" t="inlineStr">
        <is>
          <t>Control</t>
        </is>
      </c>
      <c r="D113" s="29" t="inlineStr">
        <is>
          <t>제어</t>
        </is>
      </c>
      <c r="E113" s="29" t="inlineStr">
        <is>
          <t>차량 제어</t>
        </is>
      </c>
      <c r="F113" s="29" t="inlineStr">
        <is>
          <t>제어 실행</t>
        </is>
      </c>
      <c r="G113" s="29" t="inlineStr">
        <is>
          <t>KR, EU</t>
        </is>
      </c>
      <c r="H113" s="29" t="n"/>
      <c r="I113" s="29" t="n">
        <v>5</v>
      </c>
      <c r="J113" s="39" t="inlineStr">
        <is>
          <t>1. 센터에 의해 계정 접속이 차단된 경우</t>
        </is>
      </c>
      <c r="K113" s="30" t="inlineStr">
        <is>
          <t>1. PHEV4 앱모드</t>
        </is>
      </c>
      <c r="L113" s="30" t="inlineStr">
        <is>
          <t>1. Control 진입
2. 모든 제어 시도</t>
        </is>
      </c>
      <c r="M113" s="30" t="inlineStr">
        <is>
          <t>1. 팝업 표출
"고객님의 계정을 사용할 수 없습니다."
※ 현재 상태가 계속되면 고객센터로 문의해 주십시오.
고객센터 이동
닫기
* 닫기 : 시트 닫힘, 현재 화면 유지
* 고객센터 이동 : UID 정의 안되어있음</t>
        </is>
      </c>
      <c r="N113" s="83">
        <f>IF(COUNTIF(P113:W113,"F")&gt;=1,"FAIL",(IF(COUNTIF(P113:W113,"P")&gt;=1,"PASS",(IF(COUNTIF(P113:W113,"N/T")&gt;=1,"N/T",(IF(COUNTIF(P113:W113,"N/A")&gt;=1,"N/A","-")))))))</f>
        <v/>
      </c>
      <c r="O113" s="120" t="inlineStr">
        <is>
          <t>N/T</t>
        </is>
      </c>
      <c r="P113" s="29" t="inlineStr">
        <is>
          <t>N/T</t>
        </is>
      </c>
      <c r="Q113" s="29" t="inlineStr"/>
      <c r="R113" s="120" t="inlineStr"/>
      <c r="S113" s="29" t="inlineStr"/>
      <c r="T113" s="29" t="inlineStr">
        <is>
          <t>N/T</t>
        </is>
      </c>
      <c r="U113" s="120">
        <f>IF(COUNTIF(V113:W113,"F")&gt;=1,"FAIL",(IF(COUNTIF(V113:W113,"P")&gt;=1,"PASS",(IF(COUNTIF(V113:W113,"N/T")&gt;=1,"N/T",(IF(COUNTIF(V113:W113,"N/A")&gt;=1,"N/A","-")))))))</f>
        <v/>
      </c>
      <c r="V113" s="29" t="inlineStr">
        <is>
          <t>N/A</t>
        </is>
      </c>
      <c r="W113" s="29" t="inlineStr">
        <is>
          <t>N/A</t>
        </is>
      </c>
      <c r="X113" s="29" t="n"/>
      <c r="Y113" s="29" t="n"/>
      <c r="Z113" s="39" t="inlineStr">
        <is>
          <t>K/H : 계정 차단 된 경우 필요 (N/T)
G : PHEV 비대상 차종(N/A)</t>
        </is>
      </c>
      <c r="AA113" s="39" t="inlineStr">
        <is>
          <t>N/T : 특수상황/실패 조건 필요(조건)</t>
        </is>
      </c>
      <c r="AB113" s="30" t="n"/>
    </row>
    <row r="114" ht="105.6" customHeight="1" s="357">
      <c r="A114" s="107" t="n"/>
      <c r="B114" s="29" t="inlineStr">
        <is>
          <t>TC_CT_0064</t>
        </is>
      </c>
      <c r="C114" s="29" t="inlineStr">
        <is>
          <t>Control</t>
        </is>
      </c>
      <c r="D114" s="29" t="inlineStr">
        <is>
          <t>제어</t>
        </is>
      </c>
      <c r="E114" s="29" t="inlineStr">
        <is>
          <t>차량 제어</t>
        </is>
      </c>
      <c r="F114" s="29" t="inlineStr">
        <is>
          <t>제어 실행</t>
        </is>
      </c>
      <c r="G114" s="29" t="inlineStr">
        <is>
          <t>KR, EU</t>
        </is>
      </c>
      <c r="H114" s="29" t="n"/>
      <c r="I114" s="29" t="n">
        <v>1</v>
      </c>
      <c r="J114" s="42" t="inlineStr">
        <is>
          <t>1. 원격 제어 중복 요청 실행 불가</t>
        </is>
      </c>
      <c r="K114" s="64" t="inlineStr">
        <is>
          <t>1. EV5 앱모드</t>
        </is>
      </c>
      <c r="L114" s="64" t="inlineStr">
        <is>
          <t>1. Control 진입
2. 모든 제어 시도</t>
        </is>
      </c>
      <c r="M114" s="64" t="inlineStr">
        <is>
          <t>1. 팝업 표출
"이전에 실행한 원격 서비스가 완료되지 않았습니다. "
"잠시 후 다시 실행해 주십시오."
닫기
* 닫기 : 시트 닫힘, 현재 화면 유지</t>
        </is>
      </c>
      <c r="N114" s="85">
        <f>IF(COUNTIF(P114:W114,"F")&gt;=1,"FAIL",(IF(COUNTIF(P114:W114,"P")&gt;=1,"PASS",(IF(COUNTIF(P114:W114,"N/T")&gt;=1,"N/T",(IF(COUNTIF(P114:W114,"N/A")&gt;=1,"N/A","-")))))))</f>
        <v/>
      </c>
      <c r="O114" s="81" t="inlineStr">
        <is>
          <t>N/T</t>
        </is>
      </c>
      <c r="P114" s="29" t="inlineStr">
        <is>
          <t>N/T</t>
        </is>
      </c>
      <c r="Q114" s="29" t="inlineStr"/>
      <c r="R114" s="81" t="inlineStr"/>
      <c r="S114" s="29" t="inlineStr"/>
      <c r="T114" s="29" t="inlineStr">
        <is>
          <t>P</t>
        </is>
      </c>
      <c r="U114" s="120">
        <f>IF(COUNTIF(V114:W114,"F")&gt;=1,"FAIL",(IF(COUNTIF(V114:W114,"P")&gt;=1,"PASS",(IF(COUNTIF(V114:W114,"N/T")&gt;=1,"N/T",(IF(COUNTIF(V114:W114,"N/A")&gt;=1,"N/A","-")))))))</f>
        <v/>
      </c>
      <c r="V114" s="29" t="inlineStr">
        <is>
          <t>F</t>
        </is>
      </c>
      <c r="W114" s="29" t="inlineStr">
        <is>
          <t>F</t>
        </is>
      </c>
      <c r="X114" s="29" t="n"/>
      <c r="Y114" s="29" t="inlineStr">
        <is>
          <t>SPAQA-26027</t>
        </is>
      </c>
      <c r="Z114" s="39" t="n"/>
      <c r="AA114" s="39" t="n"/>
      <c r="AB114" s="42" t="inlineStr">
        <is>
          <t>CheckList</t>
        </is>
      </c>
    </row>
    <row r="115" ht="105.6" customHeight="1" s="357">
      <c r="A115" s="107" t="n"/>
      <c r="B115" s="29" t="inlineStr">
        <is>
          <t>TC_CT_1838</t>
        </is>
      </c>
      <c r="C115" s="29" t="inlineStr">
        <is>
          <t>Control</t>
        </is>
      </c>
      <c r="D115" s="29" t="inlineStr">
        <is>
          <t>제어</t>
        </is>
      </c>
      <c r="E115" s="29" t="inlineStr">
        <is>
          <t>차량 제어</t>
        </is>
      </c>
      <c r="F115" s="29" t="inlineStr">
        <is>
          <t>제어 실행</t>
        </is>
      </c>
      <c r="G115" s="29" t="inlineStr">
        <is>
          <t>KR, EU</t>
        </is>
      </c>
      <c r="H115" s="29" t="n"/>
      <c r="I115" s="29" t="n">
        <v>1</v>
      </c>
      <c r="J115" s="39" t="inlineStr">
        <is>
          <t>1. 원격 제어 중복 요청 실행 불가</t>
        </is>
      </c>
      <c r="K115" s="30" t="inlineStr">
        <is>
          <t>1. EV4 앱모드</t>
        </is>
      </c>
      <c r="L115" s="30" t="inlineStr">
        <is>
          <t>1. Control 진입
2. 모든 제어 시도</t>
        </is>
      </c>
      <c r="M115" s="30" t="inlineStr">
        <is>
          <t>1. 팝업 표출
"이전에 실행한 원격 서비스가 완료되지 않았습니다. "
"잠시 후 다시 실행해 주십시오."
닫기
* 닫기 : 시트 닫힘, 현재 화면 유지</t>
        </is>
      </c>
      <c r="N115" s="69">
        <f>IF(COUNTIF(P115:W115,"F")&gt;=1,"FAIL",(IF(COUNTIF(P115:W115,"P")&gt;=1,"PASS",(IF(COUNTIF(P115:W115,"N/T")&gt;=1,"N/T",(IF(COUNTIF(P115:W115,"N/A")&gt;=1,"N/A","-")))))))</f>
        <v/>
      </c>
      <c r="O115" s="120" t="inlineStr">
        <is>
          <t>N/T</t>
        </is>
      </c>
      <c r="P115" s="29" t="inlineStr">
        <is>
          <t>N/T</t>
        </is>
      </c>
      <c r="Q115" s="29" t="inlineStr"/>
      <c r="R115" s="120" t="inlineStr"/>
      <c r="S115" s="29" t="inlineStr"/>
      <c r="T115" s="29" t="inlineStr">
        <is>
          <t>P</t>
        </is>
      </c>
      <c r="U115" s="120">
        <f>IF(COUNTIF(V115:W115,"F")&gt;=1,"FAIL",(IF(COUNTIF(V115:W115,"P")&gt;=1,"PASS",(IF(COUNTIF(V115:W115,"N/T")&gt;=1,"N/T",(IF(COUNTIF(V115:W115,"N/A")&gt;=1,"N/A","-")))))))</f>
        <v/>
      </c>
      <c r="V115" s="29" t="inlineStr">
        <is>
          <t>P</t>
        </is>
      </c>
      <c r="W115" s="29" t="inlineStr">
        <is>
          <t>P</t>
        </is>
      </c>
      <c r="X115" s="29" t="n"/>
      <c r="Y115" s="29" t="n"/>
      <c r="Z115" s="39" t="inlineStr">
        <is>
          <t>K : EV4 차량 필요 (N/T)</t>
        </is>
      </c>
      <c r="AA115" s="39" t="inlineStr">
        <is>
          <t>N/T : 차량/디바이스 필요(조건)</t>
        </is>
      </c>
      <c r="AB115" s="30" t="n"/>
    </row>
    <row r="116" ht="105.6" customHeight="1" s="357">
      <c r="A116" s="107" t="n"/>
      <c r="B116" s="29" t="inlineStr">
        <is>
          <t>TC_CT_1839</t>
        </is>
      </c>
      <c r="C116" s="29" t="inlineStr">
        <is>
          <t>Control</t>
        </is>
      </c>
      <c r="D116" s="29" t="inlineStr">
        <is>
          <t>제어</t>
        </is>
      </c>
      <c r="E116" s="29" t="inlineStr">
        <is>
          <t>차량 제어</t>
        </is>
      </c>
      <c r="F116" s="29" t="inlineStr">
        <is>
          <t>제어 실행</t>
        </is>
      </c>
      <c r="G116" s="29" t="inlineStr">
        <is>
          <t>KR, EU</t>
        </is>
      </c>
      <c r="H116" s="29" t="n"/>
      <c r="I116" s="29" t="n">
        <v>1</v>
      </c>
      <c r="J116" s="39" t="inlineStr">
        <is>
          <t>1. 원격 제어 중복 요청 실행 불가</t>
        </is>
      </c>
      <c r="K116" s="30" t="inlineStr">
        <is>
          <t>1. PHEV4 앱모드</t>
        </is>
      </c>
      <c r="L116" s="30" t="inlineStr">
        <is>
          <t>1. Control 진입
2. 모든 제어 시도</t>
        </is>
      </c>
      <c r="M116" s="30" t="inlineStr">
        <is>
          <t>1. 팝업 표출
"이전에 실행한 원격 서비스가 완료되지 않았습니다. "
"잠시 후 다시 실행해 주십시오."
닫기
* 닫기 : 시트 닫힘, 현재 화면 유지</t>
        </is>
      </c>
      <c r="N116" s="69">
        <f>IF(COUNTIF(P116:W116,"F")&gt;=1,"FAIL",(IF(COUNTIF(P116:W116,"P")&gt;=1,"PASS",(IF(COUNTIF(P116:W116,"N/T")&gt;=1,"N/T",(IF(COUNTIF(P116:W116,"N/A")&gt;=1,"N/A","-")))))))</f>
        <v/>
      </c>
      <c r="O116" s="120" t="inlineStr">
        <is>
          <t>N/T</t>
        </is>
      </c>
      <c r="P116" s="43" t="inlineStr">
        <is>
          <t>N/T</t>
        </is>
      </c>
      <c r="Q116" s="43" t="inlineStr"/>
      <c r="R116" s="120" t="inlineStr"/>
      <c r="S116" s="29" t="inlineStr"/>
      <c r="T116" s="29" t="inlineStr">
        <is>
          <t>P</t>
        </is>
      </c>
      <c r="U116" s="120">
        <f>IF(COUNTIF(V116:W116,"F")&gt;=1,"FAIL",(IF(COUNTIF(V116:W116,"P")&gt;=1,"PASS",(IF(COUNTIF(V116:W116,"N/T")&gt;=1,"N/T",(IF(COUNTIF(V116:W116,"N/A")&gt;=1,"N/A","-")))))))</f>
        <v/>
      </c>
      <c r="V116" s="29" t="inlineStr">
        <is>
          <t>N/A</t>
        </is>
      </c>
      <c r="W116" s="29" t="inlineStr">
        <is>
          <t>N/A</t>
        </is>
      </c>
      <c r="X116" s="29" t="n"/>
      <c r="Y116" s="29" t="n"/>
      <c r="Z116" s="39" t="inlineStr">
        <is>
          <t>G : PHEV 비대상 차종(N/A)</t>
        </is>
      </c>
      <c r="AA116" s="39" t="inlineStr">
        <is>
          <t>비대상 차종(N/A)</t>
        </is>
      </c>
      <c r="AB116" s="30" t="n"/>
    </row>
    <row r="117" ht="118.8" customHeight="1" s="357">
      <c r="A117" s="107" t="n"/>
      <c r="B117" s="29" t="inlineStr">
        <is>
          <t>TC_CT_0065</t>
        </is>
      </c>
      <c r="C117" s="29" t="inlineStr">
        <is>
          <t>Control</t>
        </is>
      </c>
      <c r="D117" s="29" t="inlineStr">
        <is>
          <t>제어</t>
        </is>
      </c>
      <c r="E117" s="29" t="inlineStr">
        <is>
          <t>차량 제어</t>
        </is>
      </c>
      <c r="F117" s="29" t="inlineStr">
        <is>
          <t>제어 실행</t>
        </is>
      </c>
      <c r="G117" s="29" t="inlineStr">
        <is>
          <t>KR, EU</t>
        </is>
      </c>
      <c r="H117" s="29" t="n"/>
      <c r="I117" s="29" t="n">
        <v>5</v>
      </c>
      <c r="J117" s="42" t="inlineStr">
        <is>
          <t>1. 시스템 강제 차단</t>
        </is>
      </c>
      <c r="K117" s="64" t="inlineStr">
        <is>
          <t>1. EV5 앱모드</t>
        </is>
      </c>
      <c r="L117" s="64" t="inlineStr">
        <is>
          <t>1. Control 진입
2. 모든 제어 시도</t>
        </is>
      </c>
      <c r="M117" s="64" t="inlineStr">
        <is>
          <t>1. 팝업 표출
"배터리를 보호하기 위해 원격제어를 제한합니다."
"차량을 주행한 후에 원격제어를 다시 사용할 수 있습니다."
닫기
* 닫기 : 시트 닫힘, 현재 화면 유지</t>
        </is>
      </c>
      <c r="N117" s="83">
        <f>IF(COUNTIF(P117:W117,"F")&gt;=1,"FAIL",(IF(COUNTIF(P117:W117,"P")&gt;=1,"PASS",(IF(COUNTIF(P117:W117,"N/T")&gt;=1,"N/T",(IF(COUNTIF(P117:W117,"N/A")&gt;=1,"N/A","-")))))))</f>
        <v/>
      </c>
      <c r="O117" s="120" t="inlineStr">
        <is>
          <t>N/T</t>
        </is>
      </c>
      <c r="P117" s="29" t="inlineStr">
        <is>
          <t>N/T</t>
        </is>
      </c>
      <c r="Q117" s="29" t="inlineStr"/>
      <c r="R117" s="120" t="inlineStr"/>
      <c r="S117" s="29" t="inlineStr"/>
      <c r="T117" s="29" t="inlineStr">
        <is>
          <t>N/T</t>
        </is>
      </c>
      <c r="U117" s="120">
        <f>IF(COUNTIF(V117:W117,"F")&gt;=1,"FAIL",(IF(COUNTIF(V117:W117,"P")&gt;=1,"PASS",(IF(COUNTIF(V117:W117,"N/T")&gt;=1,"N/T",(IF(COUNTIF(V117:W117,"N/A")&gt;=1,"N/A","-")))))))</f>
        <v/>
      </c>
      <c r="V117" s="29" t="inlineStr">
        <is>
          <t>N/T</t>
        </is>
      </c>
      <c r="W117" s="29" t="inlineStr">
        <is>
          <t>N/T</t>
        </is>
      </c>
      <c r="X117" s="29" t="inlineStr">
        <is>
          <t>SPAQA-25388</t>
        </is>
      </c>
      <c r="Y117" s="29" t="n"/>
      <c r="Z117" s="39" t="inlineStr">
        <is>
          <t>(공통) : 배터리 보호 상태 필요 (N/T)</t>
        </is>
      </c>
      <c r="AA117" s="39" t="inlineStr">
        <is>
          <t>N/T : 특수상황/실패 조건 필요(조건)</t>
        </is>
      </c>
      <c r="AB117" s="30" t="n"/>
    </row>
    <row r="118" ht="118.8" customHeight="1" s="357">
      <c r="A118" s="107" t="n"/>
      <c r="B118" s="29" t="inlineStr">
        <is>
          <t>TC_CT_1840</t>
        </is>
      </c>
      <c r="C118" s="29" t="inlineStr">
        <is>
          <t>Control</t>
        </is>
      </c>
      <c r="D118" s="29" t="inlineStr">
        <is>
          <t>제어</t>
        </is>
      </c>
      <c r="E118" s="29" t="inlineStr">
        <is>
          <t>차량 제어</t>
        </is>
      </c>
      <c r="F118" s="29" t="inlineStr">
        <is>
          <t>제어 실행</t>
        </is>
      </c>
      <c r="G118" s="29" t="inlineStr">
        <is>
          <t>KR, EU</t>
        </is>
      </c>
      <c r="H118" s="29" t="n"/>
      <c r="I118" s="29" t="n">
        <v>5</v>
      </c>
      <c r="J118" s="39" t="inlineStr">
        <is>
          <t>1. 시스템 강제 차단</t>
        </is>
      </c>
      <c r="K118" s="30" t="inlineStr">
        <is>
          <t>1. EV4 앱모드</t>
        </is>
      </c>
      <c r="L118" s="30" t="inlineStr">
        <is>
          <t>1. Control 진입
2. 모든 제어 시도</t>
        </is>
      </c>
      <c r="M118" s="30" t="inlineStr">
        <is>
          <t>1. 팝업 표출
"배터리를 보호하기 위해 원격제어를 제한합니다."
"차량을 주행한 후에 원격제어를 다시 사용할 수 있습니다."
닫기
* 닫기 : 시트 닫힘, 현재 화면 유지</t>
        </is>
      </c>
      <c r="N118" s="83">
        <f>IF(COUNTIF(P118:W118,"F")&gt;=1,"FAIL",(IF(COUNTIF(P118:W118,"P")&gt;=1,"PASS",(IF(COUNTIF(P118:W118,"N/T")&gt;=1,"N/T",(IF(COUNTIF(P118:W118,"N/A")&gt;=1,"N/A","-")))))))</f>
        <v/>
      </c>
      <c r="O118" s="120" t="inlineStr">
        <is>
          <t>N/T</t>
        </is>
      </c>
      <c r="P118" s="29" t="inlineStr">
        <is>
          <t>N/T</t>
        </is>
      </c>
      <c r="Q118" s="29" t="inlineStr"/>
      <c r="R118" s="120" t="inlineStr"/>
      <c r="S118" s="29" t="inlineStr"/>
      <c r="T118" s="29" t="inlineStr">
        <is>
          <t>N/T</t>
        </is>
      </c>
      <c r="U118" s="120">
        <f>IF(COUNTIF(V118:W118,"F")&gt;=1,"FAIL",(IF(COUNTIF(V118:W118,"P")&gt;=1,"PASS",(IF(COUNTIF(V118:W118,"N/T")&gt;=1,"N/T",(IF(COUNTIF(V118:W118,"N/A")&gt;=1,"N/A","-")))))))</f>
        <v/>
      </c>
      <c r="V118" s="29" t="inlineStr">
        <is>
          <t>N/T</t>
        </is>
      </c>
      <c r="W118" s="29" t="inlineStr">
        <is>
          <t>N/T</t>
        </is>
      </c>
      <c r="X118" s="29" t="n"/>
      <c r="Y118" s="29" t="n"/>
      <c r="Z118" s="39" t="inlineStr">
        <is>
          <t>K : EV4 차량 필요 (N/T)
(공통) : 배터리 보호 상태 필요 (N/T)</t>
        </is>
      </c>
      <c r="AA118" s="39" t="inlineStr">
        <is>
          <t>N/T : 특수상황/실패 조건 필요(조건)</t>
        </is>
      </c>
      <c r="AB118" s="30" t="n"/>
    </row>
    <row r="119" ht="118.8" customHeight="1" s="357">
      <c r="A119" s="107" t="n"/>
      <c r="B119" s="29" t="inlineStr">
        <is>
          <t>TC_CT_1841</t>
        </is>
      </c>
      <c r="C119" s="29" t="inlineStr">
        <is>
          <t>Control</t>
        </is>
      </c>
      <c r="D119" s="29" t="inlineStr">
        <is>
          <t>제어</t>
        </is>
      </c>
      <c r="E119" s="29" t="inlineStr">
        <is>
          <t>차량 제어</t>
        </is>
      </c>
      <c r="F119" s="29" t="inlineStr">
        <is>
          <t>제어 실행</t>
        </is>
      </c>
      <c r="G119" s="29" t="inlineStr">
        <is>
          <t>KR, EU</t>
        </is>
      </c>
      <c r="H119" s="29" t="n"/>
      <c r="I119" s="29" t="n">
        <v>5</v>
      </c>
      <c r="J119" s="39" t="inlineStr">
        <is>
          <t>1. 시스템 강제 차단</t>
        </is>
      </c>
      <c r="K119" s="30" t="inlineStr">
        <is>
          <t>1. PHEV4 앱모드</t>
        </is>
      </c>
      <c r="L119" s="30" t="inlineStr">
        <is>
          <t>1. Control 진입
2. 모든 제어 시도</t>
        </is>
      </c>
      <c r="M119" s="30" t="inlineStr">
        <is>
          <t>1. 팝업 표출
"배터리를 보호하기 위해 원격제어를 제한합니다."
"차량을 주행한 후에 원격제어를 다시 사용할 수 있습니다."
닫기
* 닫기 : 시트 닫힘, 현재 화면 유지</t>
        </is>
      </c>
      <c r="N119" s="83">
        <f>IF(COUNTIF(P119:W119,"F")&gt;=1,"FAIL",(IF(COUNTIF(P119:W119,"P")&gt;=1,"PASS",(IF(COUNTIF(P119:W119,"N/T")&gt;=1,"N/T",(IF(COUNTIF(P119:W119,"N/A")&gt;=1,"N/A","-")))))))</f>
        <v/>
      </c>
      <c r="O119" s="120" t="inlineStr">
        <is>
          <t>N/T</t>
        </is>
      </c>
      <c r="P119" s="29" t="inlineStr">
        <is>
          <t>N/T</t>
        </is>
      </c>
      <c r="Q119" s="29" t="inlineStr"/>
      <c r="R119" s="120" t="inlineStr"/>
      <c r="S119" s="29" t="inlineStr"/>
      <c r="T119" s="29" t="inlineStr">
        <is>
          <t>N/T</t>
        </is>
      </c>
      <c r="U119" s="120">
        <f>IF(COUNTIF(V119:W119,"F")&gt;=1,"FAIL",(IF(COUNTIF(V119:W119,"P")&gt;=1,"PASS",(IF(COUNTIF(V119:W119,"N/T")&gt;=1,"N/T",(IF(COUNTIF(V119:W119,"N/A")&gt;=1,"N/A","-")))))))</f>
        <v/>
      </c>
      <c r="V119" s="29" t="inlineStr">
        <is>
          <t>N/A</t>
        </is>
      </c>
      <c r="W119" s="29" t="inlineStr">
        <is>
          <t>N/A</t>
        </is>
      </c>
      <c r="X119" s="29" t="n"/>
      <c r="Y119" s="29" t="n"/>
      <c r="Z119" s="39" t="inlineStr">
        <is>
          <t>K/H : 배터리 보호 상태 필요 (N/T)
G : PHEV 비대상 차종(N/A)</t>
        </is>
      </c>
      <c r="AA119" s="39" t="inlineStr">
        <is>
          <t>N/T : 특수상황/실패 조건 필요(조건)</t>
        </is>
      </c>
      <c r="AB119" s="30" t="n"/>
    </row>
    <row r="120" ht="92.40000000000001" customHeight="1" s="357">
      <c r="A120" s="107" t="n"/>
      <c r="B120" s="29" t="inlineStr">
        <is>
          <t>TC_CT_0066</t>
        </is>
      </c>
      <c r="C120" s="29" t="inlineStr">
        <is>
          <t>Control</t>
        </is>
      </c>
      <c r="D120" s="29" t="inlineStr">
        <is>
          <t>제어</t>
        </is>
      </c>
      <c r="E120" s="29" t="inlineStr">
        <is>
          <t>차량 제어</t>
        </is>
      </c>
      <c r="F120" s="29" t="inlineStr">
        <is>
          <t>제어 실행</t>
        </is>
      </c>
      <c r="G120" s="29" t="inlineStr">
        <is>
          <t>KR, EU</t>
        </is>
      </c>
      <c r="H120" s="29" t="n"/>
      <c r="I120" s="29" t="n">
        <v>5</v>
      </c>
      <c r="J120" s="42" t="inlineStr">
        <is>
          <t>1. 원격 대기시간 만료</t>
        </is>
      </c>
      <c r="K120" s="64" t="inlineStr">
        <is>
          <t>1. EV5 앱모드</t>
        </is>
      </c>
      <c r="L120" s="64" t="inlineStr">
        <is>
          <t>1. Control 진입
2. 모든 제어 시도</t>
        </is>
      </c>
      <c r="M120" s="64" t="inlineStr">
        <is>
          <t>1. 팝업 표출
"차량의 배터리 잔량이 낮아 원격제어가 제한됩니다."
닫기
* 닫기 : 시트 닫힘, 현재 화면 유지</t>
        </is>
      </c>
      <c r="N120" s="83">
        <f>IF(COUNTIF(P120:W120,"F")&gt;=1,"FAIL",(IF(COUNTIF(P120:W120,"P")&gt;=1,"PASS",(IF(COUNTIF(P120:W120,"N/T")&gt;=1,"N/T",(IF(COUNTIF(P120:W120,"N/A")&gt;=1,"N/A","-")))))))</f>
        <v/>
      </c>
      <c r="O120" s="120" t="inlineStr">
        <is>
          <t>N/T</t>
        </is>
      </c>
      <c r="P120" s="29" t="inlineStr">
        <is>
          <t>N/T</t>
        </is>
      </c>
      <c r="Q120" s="29" t="inlineStr"/>
      <c r="R120" s="120" t="inlineStr"/>
      <c r="S120" s="29" t="inlineStr"/>
      <c r="T120" s="29" t="inlineStr">
        <is>
          <t>N/T</t>
        </is>
      </c>
      <c r="U120" s="120">
        <f>IF(COUNTIF(V120:W120,"F")&gt;=1,"FAIL",(IF(COUNTIF(V120:W120,"P")&gt;=1,"PASS",(IF(COUNTIF(V120:W120,"N/T")&gt;=1,"N/T",(IF(COUNTIF(V120:W120,"N/A")&gt;=1,"N/A","-")))))))</f>
        <v/>
      </c>
      <c r="V120" s="29" t="inlineStr">
        <is>
          <t>N/T</t>
        </is>
      </c>
      <c r="W120" s="29" t="inlineStr">
        <is>
          <t>N/T</t>
        </is>
      </c>
      <c r="X120" s="29" t="n"/>
      <c r="Y120" s="29" t="n"/>
      <c r="Z120" s="39" t="inlineStr">
        <is>
          <t>K/H : 원격 대기시간 만료 필요(사전조건과 기대결과 문구 재확인 필요) (N/T)</t>
        </is>
      </c>
      <c r="AA120" s="39" t="inlineStr">
        <is>
          <t>N/T : 특수상황/실패 조건 필요(조건)</t>
        </is>
      </c>
      <c r="AB120" s="30" t="n"/>
    </row>
    <row r="121" ht="92.40000000000001" customHeight="1" s="357">
      <c r="A121" s="107" t="n"/>
      <c r="B121" s="29" t="inlineStr">
        <is>
          <t>TC_CT_1842</t>
        </is>
      </c>
      <c r="C121" s="29" t="inlineStr">
        <is>
          <t>Control</t>
        </is>
      </c>
      <c r="D121" s="29" t="inlineStr">
        <is>
          <t>제어</t>
        </is>
      </c>
      <c r="E121" s="29" t="inlineStr">
        <is>
          <t>차량 제어</t>
        </is>
      </c>
      <c r="F121" s="29" t="inlineStr">
        <is>
          <t>제어 실행</t>
        </is>
      </c>
      <c r="G121" s="29" t="inlineStr">
        <is>
          <t>KR, EU</t>
        </is>
      </c>
      <c r="H121" s="29" t="n"/>
      <c r="I121" s="29" t="n">
        <v>5</v>
      </c>
      <c r="J121" s="39" t="inlineStr">
        <is>
          <t>1. 원격 대기시간 만료</t>
        </is>
      </c>
      <c r="K121" s="30" t="inlineStr">
        <is>
          <t>1. EV4 앱모드</t>
        </is>
      </c>
      <c r="L121" s="30" t="inlineStr">
        <is>
          <t>1. Control 진입
2. 모든 제어 시도</t>
        </is>
      </c>
      <c r="M121" s="30" t="inlineStr">
        <is>
          <t>1. 팝업 표출
"차량의 배터리 잔량이 낮아 원격제어가 제한됩니다."
닫기
* 닫기 : 시트 닫힘, 현재 화면 유지</t>
        </is>
      </c>
      <c r="N121" s="83">
        <f>IF(COUNTIF(P121:W121,"F")&gt;=1,"FAIL",(IF(COUNTIF(P121:W121,"P")&gt;=1,"PASS",(IF(COUNTIF(P121:W121,"N/T")&gt;=1,"N/T",(IF(COUNTIF(P121:W121,"N/A")&gt;=1,"N/A","-")))))))</f>
        <v/>
      </c>
      <c r="O121" s="120" t="inlineStr">
        <is>
          <t>N/T</t>
        </is>
      </c>
      <c r="P121" s="29" t="inlineStr">
        <is>
          <t>N/T</t>
        </is>
      </c>
      <c r="Q121" s="29" t="inlineStr"/>
      <c r="R121" s="120" t="inlineStr"/>
      <c r="S121" s="29" t="inlineStr"/>
      <c r="T121" s="29" t="inlineStr">
        <is>
          <t>N/T</t>
        </is>
      </c>
      <c r="U121" s="120">
        <f>IF(COUNTIF(V121:W121,"F")&gt;=1,"FAIL",(IF(COUNTIF(V121:W121,"P")&gt;=1,"PASS",(IF(COUNTIF(V121:W121,"N/T")&gt;=1,"N/T",(IF(COUNTIF(V121:W121,"N/A")&gt;=1,"N/A","-")))))))</f>
        <v/>
      </c>
      <c r="V121" s="29" t="inlineStr">
        <is>
          <t>N/T</t>
        </is>
      </c>
      <c r="W121" s="29" t="inlineStr">
        <is>
          <t>N/T</t>
        </is>
      </c>
      <c r="X121" s="29" t="n"/>
      <c r="Y121" s="29" t="n"/>
      <c r="Z121" s="39" t="inlineStr">
        <is>
          <t>K : EV4 차량 필요 (N/T)
K/H : 원격 대기시간 만료 필요(사전조건과 기대결과 문구 재확인 필요) (N/T)</t>
        </is>
      </c>
      <c r="AA121" s="39" t="inlineStr">
        <is>
          <t>N/T : 특수상황/실패 조건 필요(조건)</t>
        </is>
      </c>
      <c r="AB121" s="30" t="n"/>
    </row>
    <row r="122" ht="92.40000000000001" customHeight="1" s="357">
      <c r="A122" s="107" t="n"/>
      <c r="B122" s="29" t="inlineStr">
        <is>
          <t>TC_CT_1843</t>
        </is>
      </c>
      <c r="C122" s="29" t="inlineStr">
        <is>
          <t>Control</t>
        </is>
      </c>
      <c r="D122" s="29" t="inlineStr">
        <is>
          <t>제어</t>
        </is>
      </c>
      <c r="E122" s="29" t="inlineStr">
        <is>
          <t>차량 제어</t>
        </is>
      </c>
      <c r="F122" s="29" t="inlineStr">
        <is>
          <t>제어 실행</t>
        </is>
      </c>
      <c r="G122" s="29" t="inlineStr">
        <is>
          <t>KR, EU</t>
        </is>
      </c>
      <c r="H122" s="29" t="n"/>
      <c r="I122" s="29" t="n">
        <v>5</v>
      </c>
      <c r="J122" s="39" t="inlineStr">
        <is>
          <t>1. 원격 대기시간 만료</t>
        </is>
      </c>
      <c r="K122" s="30" t="inlineStr">
        <is>
          <t>1. PHEV4 앱모드</t>
        </is>
      </c>
      <c r="L122" s="30" t="inlineStr">
        <is>
          <t>1. Control 진입
2. 모든 제어 시도</t>
        </is>
      </c>
      <c r="M122" s="30" t="inlineStr">
        <is>
          <t>1. 팝업 표출
"차량의 배터리 잔량이 낮아 원격제어가 제한됩니다."
닫기
* 닫기 : 시트 닫힘, 현재 화면 유지</t>
        </is>
      </c>
      <c r="N122" s="83">
        <f>IF(COUNTIF(P122:W122,"F")&gt;=1,"FAIL",(IF(COUNTIF(P122:W122,"P")&gt;=1,"PASS",(IF(COUNTIF(P122:W122,"N/T")&gt;=1,"N/T",(IF(COUNTIF(P122:W122,"N/A")&gt;=1,"N/A","-")))))))</f>
        <v/>
      </c>
      <c r="O122" s="120" t="inlineStr">
        <is>
          <t>N/T</t>
        </is>
      </c>
      <c r="P122" s="29" t="inlineStr">
        <is>
          <t>N/T</t>
        </is>
      </c>
      <c r="Q122" s="29" t="inlineStr"/>
      <c r="R122" s="120" t="inlineStr"/>
      <c r="S122" s="29" t="inlineStr"/>
      <c r="T122" s="29" t="inlineStr">
        <is>
          <t>N/T</t>
        </is>
      </c>
      <c r="U122" s="120">
        <f>IF(COUNTIF(V122:W122,"F")&gt;=1,"FAIL",(IF(COUNTIF(V122:W122,"P")&gt;=1,"PASS",(IF(COUNTIF(V122:W122,"N/T")&gt;=1,"N/T",(IF(COUNTIF(V122:W122,"N/A")&gt;=1,"N/A","-")))))))</f>
        <v/>
      </c>
      <c r="V122" s="29" t="inlineStr">
        <is>
          <t>N/A</t>
        </is>
      </c>
      <c r="W122" s="29" t="inlineStr">
        <is>
          <t>N/A</t>
        </is>
      </c>
      <c r="X122" s="29" t="n"/>
      <c r="Y122" s="29" t="n"/>
      <c r="Z122" s="39" t="inlineStr">
        <is>
          <t>K/H : 원격 대기시간 만료 필요(사전조건과 기대결과 문구 재확인 필요) (N/T)
G : PHEV 비대상 차종(N/A)</t>
        </is>
      </c>
      <c r="AA122" s="39" t="inlineStr">
        <is>
          <t>N/T : 특수상황/실패 조건 필요(조건)</t>
        </is>
      </c>
      <c r="AB122" s="30" t="n"/>
    </row>
    <row r="123" ht="92.40000000000001" customHeight="1" s="357">
      <c r="A123" s="107" t="n"/>
      <c r="B123" s="29" t="inlineStr">
        <is>
          <t>TC_CT_0067</t>
        </is>
      </c>
      <c r="C123" s="29" t="inlineStr">
        <is>
          <t>Control</t>
        </is>
      </c>
      <c r="D123" s="29" t="inlineStr">
        <is>
          <t>제어</t>
        </is>
      </c>
      <c r="E123" s="29" t="inlineStr">
        <is>
          <t>차량 제어</t>
        </is>
      </c>
      <c r="F123" s="29" t="inlineStr">
        <is>
          <t>제어 실행</t>
        </is>
      </c>
      <c r="G123" s="29" t="inlineStr">
        <is>
          <t>KR, EU</t>
        </is>
      </c>
      <c r="H123" s="29" t="n"/>
      <c r="I123" s="29" t="n">
        <v>5</v>
      </c>
      <c r="J123" s="42" t="inlineStr">
        <is>
          <t xml:space="preserve">1. CCU OTA 업데이트 중 </t>
        </is>
      </c>
      <c r="K123" s="64" t="inlineStr">
        <is>
          <t>1. EV5 앱모드</t>
        </is>
      </c>
      <c r="L123" s="64" t="inlineStr">
        <is>
          <t>1. Control 진입
2. 모든 제어 시도</t>
        </is>
      </c>
      <c r="M123" s="64" t="inlineStr">
        <is>
          <t>1. 팝업 표출
"차량 시스템을 업데이트하고 있습니다."
"업데이트 완료 후 다시 사용해 주십시오."
닫기
* 닫기 : 시트 닫힘, 현재 화면 유지</t>
        </is>
      </c>
      <c r="N123" s="83">
        <f>IF(COUNTIF(P123:W123,"F")&gt;=1,"FAIL",(IF(COUNTIF(P123:W123,"P")&gt;=1,"PASS",(IF(COUNTIF(P123:W123,"N/T")&gt;=1,"N/T",(IF(COUNTIF(P123:W123,"N/A")&gt;=1,"N/A","-")))))))</f>
        <v/>
      </c>
      <c r="O123" s="120" t="inlineStr">
        <is>
          <t>N/T</t>
        </is>
      </c>
      <c r="P123" s="29" t="inlineStr">
        <is>
          <t>N/T</t>
        </is>
      </c>
      <c r="Q123" s="29" t="inlineStr"/>
      <c r="R123" s="120" t="inlineStr"/>
      <c r="S123" s="29" t="inlineStr"/>
      <c r="T123" s="29" t="inlineStr">
        <is>
          <t>N/T</t>
        </is>
      </c>
      <c r="U123" s="120">
        <f>IF(COUNTIF(V123:W123,"F")&gt;=1,"FAIL",(IF(COUNTIF(V123:W123,"P")&gt;=1,"PASS",(IF(COUNTIF(V123:W123,"N/T")&gt;=1,"N/T",(IF(COUNTIF(V123:W123,"N/A")&gt;=1,"N/A","-")))))))</f>
        <v/>
      </c>
      <c r="V123" s="29" t="inlineStr">
        <is>
          <t>N/T</t>
        </is>
      </c>
      <c r="W123" s="29" t="inlineStr">
        <is>
          <t>N/T</t>
        </is>
      </c>
      <c r="X123" s="29" t="n"/>
      <c r="Y123" s="29" t="n"/>
      <c r="Z123" s="39" t="inlineStr">
        <is>
          <t>(공통) CCU OTA 상태 필요 (N/T)</t>
        </is>
      </c>
      <c r="AA123" s="39" t="inlineStr">
        <is>
          <t>N/T : 특수상황/실패 조건 필요(조건)</t>
        </is>
      </c>
      <c r="AB123" s="30" t="n"/>
    </row>
    <row r="124" ht="92.40000000000001" customHeight="1" s="357">
      <c r="A124" s="107" t="n"/>
      <c r="B124" s="29" t="inlineStr">
        <is>
          <t>TC_CT_1844</t>
        </is>
      </c>
      <c r="C124" s="29" t="inlineStr">
        <is>
          <t>Control</t>
        </is>
      </c>
      <c r="D124" s="29" t="inlineStr">
        <is>
          <t>제어</t>
        </is>
      </c>
      <c r="E124" s="29" t="inlineStr">
        <is>
          <t>차량 제어</t>
        </is>
      </c>
      <c r="F124" s="29" t="inlineStr">
        <is>
          <t>제어 실행</t>
        </is>
      </c>
      <c r="G124" s="29" t="inlineStr">
        <is>
          <t>KR, EU</t>
        </is>
      </c>
      <c r="H124" s="29" t="n"/>
      <c r="I124" s="29" t="n">
        <v>5</v>
      </c>
      <c r="J124" s="42" t="inlineStr">
        <is>
          <t xml:space="preserve">1. CCU OTA 업데이트 중 </t>
        </is>
      </c>
      <c r="K124" s="30" t="inlineStr">
        <is>
          <t>1. EV4 앱모드</t>
        </is>
      </c>
      <c r="L124" s="30" t="inlineStr">
        <is>
          <t>1. Control 진입
2. 모든 제어 시도</t>
        </is>
      </c>
      <c r="M124" s="64" t="inlineStr">
        <is>
          <t>1. 팝업 표출
"차량 시스템을 업데이트하고 있습니다."
"업데이트 완료 후 다시 사용해 주십시오."
닫기
* 닫기 : 시트 닫힘, 현재 화면 유지</t>
        </is>
      </c>
      <c r="N124" s="83">
        <f>IF(COUNTIF(P124:W124,"F")&gt;=1,"FAIL",(IF(COUNTIF(P124:W124,"P")&gt;=1,"PASS",(IF(COUNTIF(P124:W124,"N/T")&gt;=1,"N/T",(IF(COUNTIF(P124:W124,"N/A")&gt;=1,"N/A","-")))))))</f>
        <v/>
      </c>
      <c r="O124" s="120" t="inlineStr">
        <is>
          <t>N/T</t>
        </is>
      </c>
      <c r="P124" s="29" t="inlineStr">
        <is>
          <t>N/T</t>
        </is>
      </c>
      <c r="Q124" s="29" t="inlineStr"/>
      <c r="R124" s="120" t="inlineStr"/>
      <c r="S124" s="29" t="inlineStr"/>
      <c r="T124" s="29" t="inlineStr">
        <is>
          <t>N/T</t>
        </is>
      </c>
      <c r="U124" s="120">
        <f>IF(COUNTIF(V124:W124,"F")&gt;=1,"FAIL",(IF(COUNTIF(V124:W124,"P")&gt;=1,"PASS",(IF(COUNTIF(V124:W124,"N/T")&gt;=1,"N/T",(IF(COUNTIF(V124:W124,"N/A")&gt;=1,"N/A","-")))))))</f>
        <v/>
      </c>
      <c r="V124" s="29" t="inlineStr">
        <is>
          <t>N/T</t>
        </is>
      </c>
      <c r="W124" s="29" t="inlineStr">
        <is>
          <t>N/T</t>
        </is>
      </c>
      <c r="X124" s="29" t="n"/>
      <c r="Y124" s="29" t="n"/>
      <c r="Z124" s="39" t="inlineStr">
        <is>
          <t>K : EV4 차량 필요 (N/T)
(공통) CCU OTA 상태 필요 (N/T)</t>
        </is>
      </c>
      <c r="AA124" s="39" t="inlineStr">
        <is>
          <t>N/T : 특수상황/실패 조건 필요(조건)</t>
        </is>
      </c>
      <c r="AB124" s="30" t="n"/>
    </row>
    <row r="125" ht="92.40000000000001" customHeight="1" s="357">
      <c r="A125" s="107" t="n"/>
      <c r="B125" s="29" t="inlineStr">
        <is>
          <t>TC_CT_1845</t>
        </is>
      </c>
      <c r="C125" s="29" t="inlineStr">
        <is>
          <t>Control</t>
        </is>
      </c>
      <c r="D125" s="29" t="inlineStr">
        <is>
          <t>제어</t>
        </is>
      </c>
      <c r="E125" s="29" t="inlineStr">
        <is>
          <t>차량 제어</t>
        </is>
      </c>
      <c r="F125" s="29" t="inlineStr">
        <is>
          <t>제어 실행</t>
        </is>
      </c>
      <c r="G125" s="29" t="inlineStr">
        <is>
          <t>KR, EU</t>
        </is>
      </c>
      <c r="H125" s="29" t="n"/>
      <c r="I125" s="29" t="n">
        <v>5</v>
      </c>
      <c r="J125" s="42" t="inlineStr">
        <is>
          <t xml:space="preserve">1. CCU OTA 업데이트 중 </t>
        </is>
      </c>
      <c r="K125" s="30" t="inlineStr">
        <is>
          <t>1. PHEV4 앱모드</t>
        </is>
      </c>
      <c r="L125" s="30" t="inlineStr">
        <is>
          <t>1. Control 진입
2. 모든 제어 시도</t>
        </is>
      </c>
      <c r="M125" s="64" t="inlineStr">
        <is>
          <t>1. 팝업 표출
"차량 시스템을 업데이트하고 있습니다."
"업데이트 완료 후 다시 사용해 주십시오."
닫기
* 닫기 : 시트 닫힘, 현재 화면 유지</t>
        </is>
      </c>
      <c r="N125" s="83">
        <f>IF(COUNTIF(P125:W125,"F")&gt;=1,"FAIL",(IF(COUNTIF(P125:W125,"P")&gt;=1,"PASS",(IF(COUNTIF(P125:W125,"N/T")&gt;=1,"N/T",(IF(COUNTIF(P125:W125,"N/A")&gt;=1,"N/A","-")))))))</f>
        <v/>
      </c>
      <c r="O125" s="120" t="inlineStr">
        <is>
          <t>N/T</t>
        </is>
      </c>
      <c r="P125" s="29" t="inlineStr">
        <is>
          <t>N/T</t>
        </is>
      </c>
      <c r="Q125" s="29" t="inlineStr"/>
      <c r="R125" s="120" t="inlineStr"/>
      <c r="S125" s="29" t="inlineStr"/>
      <c r="T125" s="29" t="inlineStr">
        <is>
          <t>N/T</t>
        </is>
      </c>
      <c r="U125" s="120">
        <f>IF(COUNTIF(V125:W125,"F")&gt;=1,"FAIL",(IF(COUNTIF(V125:W125,"P")&gt;=1,"PASS",(IF(COUNTIF(V125:W125,"N/T")&gt;=1,"N/T",(IF(COUNTIF(V125:W125,"N/A")&gt;=1,"N/A","-")))))))</f>
        <v/>
      </c>
      <c r="V125" s="29" t="inlineStr">
        <is>
          <t>N/A</t>
        </is>
      </c>
      <c r="W125" s="29" t="inlineStr">
        <is>
          <t>N/A</t>
        </is>
      </c>
      <c r="X125" s="29" t="n"/>
      <c r="Y125" s="29" t="n"/>
      <c r="Z125" s="39" t="inlineStr">
        <is>
          <t>K/H : CCU OTA 상태 필요 (N/T)
G : PHEV 비대상 차종(N/A)</t>
        </is>
      </c>
      <c r="AA125" s="39" t="inlineStr">
        <is>
          <t>N/T : 특수상황/실패 조건 필요(조건)</t>
        </is>
      </c>
      <c r="AB125" s="30" t="n"/>
    </row>
    <row r="126" ht="145.2" customHeight="1" s="357">
      <c r="A126" s="107" t="n"/>
      <c r="B126" s="29" t="inlineStr">
        <is>
          <t>TC_CT_0068</t>
        </is>
      </c>
      <c r="C126" s="29" t="inlineStr">
        <is>
          <t>Control</t>
        </is>
      </c>
      <c r="D126" s="29" t="inlineStr">
        <is>
          <t>제어</t>
        </is>
      </c>
      <c r="E126" s="29" t="inlineStr">
        <is>
          <t>차량 제어</t>
        </is>
      </c>
      <c r="F126" s="29" t="inlineStr">
        <is>
          <t>제어 실행</t>
        </is>
      </c>
      <c r="G126" s="29" t="inlineStr">
        <is>
          <t>KR, EU</t>
        </is>
      </c>
      <c r="H126" s="29" t="n"/>
      <c r="I126" s="29" t="n">
        <v>5</v>
      </c>
      <c r="J126" s="42" t="inlineStr">
        <is>
          <t>1. 상태 조회 실패 시 &amp; 타임아웃 상태
2.  통신 수신 불량 지역에 차량이 위치하였을 경우</t>
        </is>
      </c>
      <c r="K126" s="64" t="inlineStr">
        <is>
          <t>1. EV5 앱모드</t>
        </is>
      </c>
      <c r="L126" s="64" t="inlineStr">
        <is>
          <t>1. Control 진입
2. 모든 제어 시도</t>
        </is>
      </c>
      <c r="M126" s="64" t="inlineStr">
        <is>
          <t>1. 팝업 표출
"차량 제어 요청에 대한 응답이 없습니다.
차량 상태를 확인해 주세요."
※ 미 응답 조건
- 통신 수신 불량 지역에 차량이 있는 경우 
- 시동 종료 후 %s이 지났을 경우
닫기
* 닫기 : 시트 닫힘, 현재 화면 유지</t>
        </is>
      </c>
      <c r="N126" s="83">
        <f>IF(COUNTIF(P126:W126,"F")&gt;=1,"FAIL",(IF(COUNTIF(P126:W126,"P")&gt;=1,"PASS",(IF(COUNTIF(P126:W126,"N/T")&gt;=1,"N/T",(IF(COUNTIF(P126:W126,"N/A")&gt;=1,"N/A","-")))))))</f>
        <v/>
      </c>
      <c r="O126" s="120" t="inlineStr">
        <is>
          <t>N/T</t>
        </is>
      </c>
      <c r="P126" s="29" t="inlineStr">
        <is>
          <t>N/T</t>
        </is>
      </c>
      <c r="Q126" s="29" t="inlineStr"/>
      <c r="R126" s="120" t="inlineStr"/>
      <c r="S126" s="29" t="inlineStr"/>
      <c r="T126" s="29" t="inlineStr">
        <is>
          <t>N/T</t>
        </is>
      </c>
      <c r="U126" s="120">
        <f>IF(COUNTIF(V126:W126,"F")&gt;=1,"FAIL",(IF(COUNTIF(V126:W126,"P")&gt;=1,"PASS",(IF(COUNTIF(V126:W126,"N/T")&gt;=1,"N/T",(IF(COUNTIF(V126:W126,"N/A")&gt;=1,"N/A","-")))))))</f>
        <v/>
      </c>
      <c r="V126" s="29" t="inlineStr">
        <is>
          <t>N/T</t>
        </is>
      </c>
      <c r="W126" s="29" t="inlineStr">
        <is>
          <t>N/T</t>
        </is>
      </c>
      <c r="X126" s="29" t="n"/>
      <c r="Y126" s="29" t="n"/>
      <c r="Z126" s="39" t="inlineStr">
        <is>
          <t>(공통) 상태 조회 실패 or 타임아웃 환경 or 음영 지역 환경 필요 (N/T)</t>
        </is>
      </c>
      <c r="AA126" s="39" t="inlineStr">
        <is>
          <t>N/T : 외부 환경 필요(환경)</t>
        </is>
      </c>
      <c r="AB126" s="42" t="inlineStr">
        <is>
          <t>Proxy</t>
        </is>
      </c>
    </row>
    <row r="127" ht="145.2" customHeight="1" s="357">
      <c r="A127" s="107" t="n"/>
      <c r="B127" s="29" t="inlineStr">
        <is>
          <t>TC_CT_1846</t>
        </is>
      </c>
      <c r="C127" s="29" t="inlineStr">
        <is>
          <t>Control</t>
        </is>
      </c>
      <c r="D127" s="29" t="inlineStr">
        <is>
          <t>제어</t>
        </is>
      </c>
      <c r="E127" s="29" t="inlineStr">
        <is>
          <t>차량 제어</t>
        </is>
      </c>
      <c r="F127" s="29" t="inlineStr">
        <is>
          <t>제어 실행</t>
        </is>
      </c>
      <c r="G127" s="29" t="inlineStr">
        <is>
          <t>KR, EU</t>
        </is>
      </c>
      <c r="H127" s="29" t="n"/>
      <c r="I127" s="29" t="n">
        <v>5</v>
      </c>
      <c r="J127" s="39" t="inlineStr">
        <is>
          <t>1. 상태 조회 실패 시 &amp; 타임아웃 상태
2.  통신 수신 불량 지역에 차량이 위치하였을 경우</t>
        </is>
      </c>
      <c r="K127" s="30" t="inlineStr">
        <is>
          <t>1. EV4 앱모드</t>
        </is>
      </c>
      <c r="L127" s="30" t="inlineStr">
        <is>
          <t>1. Control 진입
2. 모든 제어 시도</t>
        </is>
      </c>
      <c r="M127" s="30" t="inlineStr">
        <is>
          <t>1. 팝업 표출
"차량 제어 요청에 대한 응답이 없습니다.
차량 상태를 확인해 주세요."
※ 미 응답 조건
- 통신 수신 불량 지역에 차량이 있는 경우 
- 시동 종료 후 %s이 지났을 경우
닫기
* 닫기 : 시트 닫힘, 현재 화면 유지</t>
        </is>
      </c>
      <c r="N127" s="83">
        <f>IF(COUNTIF(P127:W127,"F")&gt;=1,"FAIL",(IF(COUNTIF(P127:W127,"P")&gt;=1,"PASS",(IF(COUNTIF(P127:W127,"N/T")&gt;=1,"N/T",(IF(COUNTIF(P127:W127,"N/A")&gt;=1,"N/A","-")))))))</f>
        <v/>
      </c>
      <c r="O127" s="120" t="inlineStr">
        <is>
          <t>N/T</t>
        </is>
      </c>
      <c r="P127" s="29" t="inlineStr">
        <is>
          <t>N/T</t>
        </is>
      </c>
      <c r="Q127" s="29" t="inlineStr"/>
      <c r="R127" s="120" t="inlineStr"/>
      <c r="S127" s="29" t="inlineStr"/>
      <c r="T127" s="29" t="inlineStr">
        <is>
          <t>N/T</t>
        </is>
      </c>
      <c r="U127" s="120">
        <f>IF(COUNTIF(V127:W127,"F")&gt;=1,"FAIL",(IF(COUNTIF(V127:W127,"P")&gt;=1,"PASS",(IF(COUNTIF(V127:W127,"N/T")&gt;=1,"N/T",(IF(COUNTIF(V127:W127,"N/A")&gt;=1,"N/A","-")))))))</f>
        <v/>
      </c>
      <c r="V127" s="29" t="inlineStr">
        <is>
          <t>N/T</t>
        </is>
      </c>
      <c r="W127" s="29" t="inlineStr">
        <is>
          <t>N/T</t>
        </is>
      </c>
      <c r="X127" s="29" t="n"/>
      <c r="Y127" s="29" t="n"/>
      <c r="Z127" s="39" t="inlineStr">
        <is>
          <t>K : EV4 차량 필요 (N/T)
(공통) 상태 조회 실패 or 타임아웃 환경 or 음영 지역 환경 필요 (N/T)</t>
        </is>
      </c>
      <c r="AA127" s="39" t="inlineStr">
        <is>
          <t>N/T : 외부 환경 필요(환경)</t>
        </is>
      </c>
      <c r="AB127" s="30" t="n"/>
    </row>
    <row r="128" ht="145.2" customHeight="1" s="357">
      <c r="A128" s="107" t="n"/>
      <c r="B128" s="29" t="inlineStr">
        <is>
          <t>TC_CT_1847</t>
        </is>
      </c>
      <c r="C128" s="29" t="inlineStr">
        <is>
          <t>Control</t>
        </is>
      </c>
      <c r="D128" s="29" t="inlineStr">
        <is>
          <t>제어</t>
        </is>
      </c>
      <c r="E128" s="29" t="inlineStr">
        <is>
          <t>차량 제어</t>
        </is>
      </c>
      <c r="F128" s="29" t="inlineStr">
        <is>
          <t>제어 실행</t>
        </is>
      </c>
      <c r="G128" s="29" t="inlineStr">
        <is>
          <t>KR, EU</t>
        </is>
      </c>
      <c r="H128" s="29" t="n"/>
      <c r="I128" s="29" t="n">
        <v>5</v>
      </c>
      <c r="J128" s="39" t="inlineStr">
        <is>
          <t>1. 상태 조회 실패 시 &amp; 타임아웃 상태
2.  통신 수신 불량 지역에 차량이 위치하였을 경우</t>
        </is>
      </c>
      <c r="K128" s="30" t="inlineStr">
        <is>
          <t>1. PHEV4 앱모드</t>
        </is>
      </c>
      <c r="L128" s="30" t="inlineStr">
        <is>
          <t>1. Control 진입
2. 모든 제어 시도</t>
        </is>
      </c>
      <c r="M128" s="30" t="inlineStr">
        <is>
          <t>1. 팝업 표출
"차량 제어 요청에 대한 응답이 없습니다.
차량 상태를 확인해 주세요."
※ 미 응답 조건
- 통신 수신 불량 지역에 차량이 있는 경우 
- 시동 종료 후 %s이 지났을 경우
닫기
* 닫기 : 시트 닫힘, 현재 화면 유지</t>
        </is>
      </c>
      <c r="N128" s="83">
        <f>IF(COUNTIF(P128:W128,"F")&gt;=1,"FAIL",(IF(COUNTIF(P128:W128,"P")&gt;=1,"PASS",(IF(COUNTIF(P128:W128,"N/T")&gt;=1,"N/T",(IF(COUNTIF(P128:W128,"N/A")&gt;=1,"N/A","-")))))))</f>
        <v/>
      </c>
      <c r="O128" s="120" t="inlineStr">
        <is>
          <t>N/T</t>
        </is>
      </c>
      <c r="P128" s="29" t="inlineStr">
        <is>
          <t>N/T</t>
        </is>
      </c>
      <c r="Q128" s="29" t="inlineStr"/>
      <c r="R128" s="120" t="inlineStr"/>
      <c r="S128" s="29" t="inlineStr"/>
      <c r="T128" s="29" t="inlineStr">
        <is>
          <t>N/T</t>
        </is>
      </c>
      <c r="U128" s="120">
        <f>IF(COUNTIF(V128:W128,"F")&gt;=1,"FAIL",(IF(COUNTIF(V128:W128,"P")&gt;=1,"PASS",(IF(COUNTIF(V128:W128,"N/T")&gt;=1,"N/T",(IF(COUNTIF(V128:W128,"N/A")&gt;=1,"N/A","-")))))))</f>
        <v/>
      </c>
      <c r="V128" s="29" t="inlineStr">
        <is>
          <t>N/A</t>
        </is>
      </c>
      <c r="W128" s="29" t="inlineStr">
        <is>
          <t>N/A</t>
        </is>
      </c>
      <c r="X128" s="29" t="n"/>
      <c r="Y128" s="29" t="n"/>
      <c r="Z128" s="39" t="inlineStr">
        <is>
          <t>K/H : 상태 조회 실패 or 타임아웃 환경 or 음영 지역 환경 필요 (N/T)
G : PHEV 비대상 차종(N/A)</t>
        </is>
      </c>
      <c r="AA128" s="39" t="inlineStr">
        <is>
          <t>N/T : 외부 환경 필요(환경)</t>
        </is>
      </c>
      <c r="AB128" s="30" t="n"/>
    </row>
    <row r="129" ht="171.6" customHeight="1" s="357">
      <c r="A129" s="107" t="n"/>
      <c r="B129" s="29" t="inlineStr">
        <is>
          <t>TC_CT_0069</t>
        </is>
      </c>
      <c r="C129" s="29" t="inlineStr">
        <is>
          <t>Control</t>
        </is>
      </c>
      <c r="D129" s="29" t="inlineStr">
        <is>
          <t>제어</t>
        </is>
      </c>
      <c r="E129" s="29" t="inlineStr">
        <is>
          <t>차량 제어</t>
        </is>
      </c>
      <c r="F129" s="29" t="inlineStr">
        <is>
          <t>제어 실행</t>
        </is>
      </c>
      <c r="G129" s="29" t="inlineStr">
        <is>
          <t>KR, EU</t>
        </is>
      </c>
      <c r="H129" s="29" t="n"/>
      <c r="I129" s="29" t="n">
        <v>5</v>
      </c>
      <c r="J129" s="39" t="inlineStr">
        <is>
          <t>1. 단말에서 700번대 에러가 내려올 경우</t>
        </is>
      </c>
      <c r="K129" s="64" t="n"/>
      <c r="L129" s="30" t="inlineStr">
        <is>
          <t>1. Control 진입
2. 내 차 주변 영상 저장 시도</t>
        </is>
      </c>
      <c r="M129" s="30" t="inlineStr">
        <is>
          <t>1. 팝업 표출
"내 차 주변 영상을 볼 수 없습니다."
"시동을 켰거나 비상등이 정상적으로 작동하지 않으면 영상을 볼 수 없습니다."
※ 현재 상태가 계속되면 고객센터로 문의해 주십시오.
고객센터 이동
닫기
* 닫기 : 시트 닫힘, 현재 화면 유지
* 고객센터 이동 : UID 정의 안되어있음</t>
        </is>
      </c>
      <c r="N129" s="83">
        <f>IF(COUNTIF(P129:W129,"F")&gt;=1,"FAIL",(IF(COUNTIF(P129:W129,"P")&gt;=1,"PASS",(IF(COUNTIF(P129:W129,"N/T")&gt;=1,"N/T",(IF(COUNTIF(P129:W129,"N/A")&gt;=1,"N/A","-")))))))</f>
        <v/>
      </c>
      <c r="O129" s="120" t="inlineStr">
        <is>
          <t>N/T</t>
        </is>
      </c>
      <c r="P129" s="29" t="inlineStr">
        <is>
          <t>N/T</t>
        </is>
      </c>
      <c r="Q129" s="29" t="inlineStr"/>
      <c r="R129" s="120" t="inlineStr"/>
      <c r="S129" s="29" t="inlineStr"/>
      <c r="T129" s="29" t="inlineStr">
        <is>
          <t>N/T</t>
        </is>
      </c>
      <c r="U129" s="120">
        <f>IF(COUNTIF(V129:W129,"F")&gt;=1,"FAIL",(IF(COUNTIF(V129:W129,"P")&gt;=1,"PASS",(IF(COUNTIF(V129:W129,"N/T")&gt;=1,"N/T",(IF(COUNTIF(V129:W129,"N/A")&gt;=1,"N/A","-")))))))</f>
        <v/>
      </c>
      <c r="V129" s="29" t="inlineStr">
        <is>
          <t>N/T</t>
        </is>
      </c>
      <c r="W129" s="29" t="inlineStr">
        <is>
          <t>N/T</t>
        </is>
      </c>
      <c r="X129" s="29" t="n"/>
      <c r="Y129" s="29" t="n"/>
      <c r="Z129" s="39" t="inlineStr">
        <is>
          <t>K: SVM 미지원 (N/A)
H/G : 단말에서 7XX번대 에러 내려오는 환경 필요 (N/T)</t>
        </is>
      </c>
      <c r="AA129" s="39" t="inlineStr">
        <is>
          <t>N/T : 특수상황/실패 조건 필요(조건)</t>
        </is>
      </c>
      <c r="AB129" s="42" t="n"/>
    </row>
    <row r="130" ht="105.6" customHeight="1" s="357">
      <c r="A130" s="107" t="n"/>
      <c r="B130" s="29" t="inlineStr">
        <is>
          <t>TC_CT_0070</t>
        </is>
      </c>
      <c r="C130" s="29" t="inlineStr">
        <is>
          <t>Control</t>
        </is>
      </c>
      <c r="D130" s="29" t="inlineStr">
        <is>
          <t>제어</t>
        </is>
      </c>
      <c r="E130" s="29" t="inlineStr">
        <is>
          <t>차량 제어</t>
        </is>
      </c>
      <c r="F130" s="29" t="inlineStr">
        <is>
          <t>제어 실행</t>
        </is>
      </c>
      <c r="G130" s="29" t="inlineStr">
        <is>
          <t>KR, EU</t>
        </is>
      </c>
      <c r="H130" s="29" t="n"/>
      <c r="I130" s="29" t="n">
        <v>5</v>
      </c>
      <c r="J130" s="42" t="inlineStr">
        <is>
          <t>1. 서버로부터 동영상 수신 중 오류가 발생한 경우</t>
        </is>
      </c>
      <c r="K130" s="64" t="inlineStr">
        <is>
          <t>1. 내 차 주변 영상 지원 차량</t>
        </is>
      </c>
      <c r="L130" s="64" t="inlineStr">
        <is>
          <t>1. Control 진입
2. 내 차 주변 영상 저장 시도</t>
        </is>
      </c>
      <c r="M130" s="64" t="inlineStr">
        <is>
          <t>1. 팝업 표출
"영상을 받는 동안 오류가 발생했습니다."
"오류가 계속되면 차량의 카메라 상태를 확인해 주십시오."
닫기
* 닫기 : 시트 닫힘, 현재 화면 유지</t>
        </is>
      </c>
      <c r="N130" s="83">
        <f>IF(COUNTIF(P130:W130,"F")&gt;=1,"FAIL",(IF(COUNTIF(P130:W130,"P")&gt;=1,"PASS",(IF(COUNTIF(P130:W130,"N/T")&gt;=1,"N/T",(IF(COUNTIF(P130:W130,"N/A")&gt;=1,"N/A","-")))))))</f>
        <v/>
      </c>
      <c r="O130" s="120" t="inlineStr">
        <is>
          <t>N/T</t>
        </is>
      </c>
      <c r="P130" s="29" t="inlineStr">
        <is>
          <t>N/T</t>
        </is>
      </c>
      <c r="Q130" s="29" t="inlineStr"/>
      <c r="R130" s="120" t="inlineStr"/>
      <c r="S130" s="29" t="inlineStr"/>
      <c r="T130" s="29" t="inlineStr">
        <is>
          <t>N/T</t>
        </is>
      </c>
      <c r="U130" s="120">
        <f>IF(COUNTIF(V130:W130,"F")&gt;=1,"FAIL",(IF(COUNTIF(V130:W130,"P")&gt;=1,"PASS",(IF(COUNTIF(V130:W130,"N/T")&gt;=1,"N/T",(IF(COUNTIF(V130:W130,"N/A")&gt;=1,"N/A","-")))))))</f>
        <v/>
      </c>
      <c r="V130" s="29" t="inlineStr">
        <is>
          <t>N/T</t>
        </is>
      </c>
      <c r="W130" s="29" t="inlineStr">
        <is>
          <t>N/T</t>
        </is>
      </c>
      <c r="X130" s="29" t="n"/>
      <c r="Y130" s="29" t="n"/>
      <c r="Z130" s="39" t="inlineStr">
        <is>
          <t>K: SVM 미지원 (N/A)
H/G : SVM 영상 지원 차량 필요 (N/T)</t>
        </is>
      </c>
      <c r="AA130" s="39" t="inlineStr">
        <is>
          <t>N/T : 차량/디바이스 필요(조건)</t>
        </is>
      </c>
      <c r="AB130" s="42" t="n"/>
    </row>
    <row r="131" ht="92.40000000000001" customHeight="1" s="357">
      <c r="A131" s="107" t="n"/>
      <c r="B131" s="29" t="inlineStr">
        <is>
          <t>TC_CT_0071</t>
        </is>
      </c>
      <c r="C131" s="29" t="inlineStr">
        <is>
          <t>Control</t>
        </is>
      </c>
      <c r="D131" s="29" t="inlineStr">
        <is>
          <t>제어</t>
        </is>
      </c>
      <c r="E131" s="29" t="inlineStr">
        <is>
          <t>차량 제어</t>
        </is>
      </c>
      <c r="F131" s="29" t="inlineStr">
        <is>
          <t>제어 실행</t>
        </is>
      </c>
      <c r="G131" s="29" t="inlineStr">
        <is>
          <t>KR, EU</t>
        </is>
      </c>
      <c r="H131" s="29" t="n"/>
      <c r="I131" s="29" t="n">
        <v>5</v>
      </c>
      <c r="J131" s="39" t="inlineStr">
        <is>
          <t xml:space="preserve">1. 이미지 로드 오류 </t>
        </is>
      </c>
      <c r="K131" s="64" t="n"/>
      <c r="L131" s="30" t="inlineStr">
        <is>
          <t>1. Control 진입
2. 내 차 주변 영상 저장 시도</t>
        </is>
      </c>
      <c r="M131" s="30" t="inlineStr">
        <is>
          <t>1. 팝업 표출
"오류가 발생해 영상을 표시할 수 없습니다."
닫기
* 닫기 : 시트 닫힘, 현재 화면 유지</t>
        </is>
      </c>
      <c r="N131" s="83">
        <f>IF(COUNTIF(P131:W131,"F")&gt;=1,"FAIL",(IF(COUNTIF(P131:W131,"P")&gt;=1,"PASS",(IF(COUNTIF(P131:W131,"N/T")&gt;=1,"N/T",(IF(COUNTIF(P131:W131,"N/A")&gt;=1,"N/A","-")))))))</f>
        <v/>
      </c>
      <c r="O131" s="120" t="inlineStr">
        <is>
          <t>N/T</t>
        </is>
      </c>
      <c r="P131" s="29" t="inlineStr">
        <is>
          <t>N/T</t>
        </is>
      </c>
      <c r="Q131" s="29" t="inlineStr"/>
      <c r="R131" s="120" t="inlineStr"/>
      <c r="S131" s="29" t="inlineStr"/>
      <c r="T131" s="29" t="inlineStr">
        <is>
          <t>N/T</t>
        </is>
      </c>
      <c r="U131" s="120">
        <f>IF(COUNTIF(V131:W131,"F")&gt;=1,"FAIL",(IF(COUNTIF(V131:W131,"P")&gt;=1,"PASS",(IF(COUNTIF(V131:W131,"N/T")&gt;=1,"N/T",(IF(COUNTIF(V131:W131,"N/A")&gt;=1,"N/A","-")))))))</f>
        <v/>
      </c>
      <c r="V131" s="29" t="inlineStr">
        <is>
          <t>N/T</t>
        </is>
      </c>
      <c r="W131" s="29" t="inlineStr">
        <is>
          <t>N/T</t>
        </is>
      </c>
      <c r="X131" s="29" t="n"/>
      <c r="Y131" s="29" t="n"/>
      <c r="Z131" s="39" t="inlineStr">
        <is>
          <t>K: SVM 미지원 (N/A)
H/G : SVM 영상 지원 차량 필요 (N/T)</t>
        </is>
      </c>
      <c r="AA131" s="39" t="inlineStr">
        <is>
          <t>N/T : 차량/디바이스 필요(조건)</t>
        </is>
      </c>
      <c r="AB131" s="42" t="n"/>
    </row>
    <row r="132" ht="105.6" customHeight="1" s="357">
      <c r="A132" s="107" t="n"/>
      <c r="B132" s="29" t="inlineStr">
        <is>
          <t>TC_CT_0072</t>
        </is>
      </c>
      <c r="C132" s="29" t="inlineStr">
        <is>
          <t>Control</t>
        </is>
      </c>
      <c r="D132" s="29" t="inlineStr">
        <is>
          <t>제어</t>
        </is>
      </c>
      <c r="E132" s="29" t="inlineStr">
        <is>
          <t>차량 제어</t>
        </is>
      </c>
      <c r="F132" s="29" t="inlineStr">
        <is>
          <t>제어 실행</t>
        </is>
      </c>
      <c r="G132" s="29" t="inlineStr">
        <is>
          <t>KR, EU</t>
        </is>
      </c>
      <c r="H132" s="29" t="n"/>
      <c r="I132" s="29" t="n">
        <v>5</v>
      </c>
      <c r="J132" s="39" t="inlineStr">
        <is>
          <t>1. SVM 제어기 고장 시, 카메라 고장 시, 응답 없음</t>
        </is>
      </c>
      <c r="K132" s="64" t="n"/>
      <c r="L132" s="30" t="inlineStr">
        <is>
          <t>1. Control 진입
2. 내 차 주변 영상 저장 시도</t>
        </is>
      </c>
      <c r="M132" s="30" t="inlineStr">
        <is>
          <t>1. 팝업 표출
"차량 카메라가 응답하지 않습니다."
"오류가 계속되면 차량의 카메라 상태를 확인해 주십시오."
닫기
* 닫기 : 시트 닫힘, 현재 화면 유지</t>
        </is>
      </c>
      <c r="N132" s="83">
        <f>IF(COUNTIF(P132:W132,"F")&gt;=1,"FAIL",(IF(COUNTIF(P132:W132,"P")&gt;=1,"PASS",(IF(COUNTIF(P132:W132,"N/T")&gt;=1,"N/T",(IF(COUNTIF(P132:W132,"N/A")&gt;=1,"N/A","-")))))))</f>
        <v/>
      </c>
      <c r="O132" s="120" t="inlineStr">
        <is>
          <t>N/T</t>
        </is>
      </c>
      <c r="P132" s="29" t="inlineStr">
        <is>
          <t>N/T</t>
        </is>
      </c>
      <c r="Q132" s="29" t="inlineStr"/>
      <c r="R132" s="120" t="inlineStr"/>
      <c r="S132" s="29" t="inlineStr"/>
      <c r="T132" s="29" t="inlineStr">
        <is>
          <t>N/T</t>
        </is>
      </c>
      <c r="U132" s="120">
        <f>IF(COUNTIF(V132:W132,"F")&gt;=1,"FAIL",(IF(COUNTIF(V132:W132,"P")&gt;=1,"PASS",(IF(COUNTIF(V132:W132,"N/T")&gt;=1,"N/T",(IF(COUNTIF(V132:W132,"N/A")&gt;=1,"N/A","-")))))))</f>
        <v/>
      </c>
      <c r="V132" s="29" t="inlineStr">
        <is>
          <t>N/T</t>
        </is>
      </c>
      <c r="W132" s="29" t="inlineStr">
        <is>
          <t>N/T</t>
        </is>
      </c>
      <c r="X132" s="29" t="n"/>
      <c r="Y132" s="29" t="n"/>
      <c r="Z132" s="39" t="inlineStr">
        <is>
          <t>K: SVM 미지원 (N/A)
H/G : SVM 영상 지원 차량 필요 (N/T)</t>
        </is>
      </c>
      <c r="AA132" s="39" t="inlineStr">
        <is>
          <t>N/T : 차량/디바이스 필요(조건)</t>
        </is>
      </c>
      <c r="AB132" s="42" t="n"/>
    </row>
    <row r="133" ht="118.8" customHeight="1" s="357">
      <c r="A133" s="107" t="n"/>
      <c r="B133" s="29" t="inlineStr">
        <is>
          <t>TC_CT_0073</t>
        </is>
      </c>
      <c r="C133" s="29" t="inlineStr">
        <is>
          <t>Control</t>
        </is>
      </c>
      <c r="D133" s="29" t="inlineStr">
        <is>
          <t>제어</t>
        </is>
      </c>
      <c r="E133" s="29" t="inlineStr">
        <is>
          <t>차량 제어</t>
        </is>
      </c>
      <c r="F133" s="29" t="inlineStr">
        <is>
          <t>제어 실행</t>
        </is>
      </c>
      <c r="G133" s="29" t="inlineStr">
        <is>
          <t>KR, EU</t>
        </is>
      </c>
      <c r="H133" s="29" t="n"/>
      <c r="I133" s="29" t="n">
        <v>5</v>
      </c>
      <c r="J133" s="30" t="inlineStr">
        <is>
          <t>1. SVM 실행 중 비상등(Hazard) 제어 실패 시</t>
        </is>
      </c>
      <c r="K133" s="30" t="n"/>
      <c r="L133" s="30" t="inlineStr">
        <is>
          <t>1. Control 진입
2. 비디오 탭에서 SVM 실행</t>
        </is>
      </c>
      <c r="M133" s="30" t="inlineStr">
        <is>
          <t>1. 팝업 표출
"비상등이 작동하지 않아 내 차 주변 영상 촬영이 중단되었습니다."
"오류가 계속되면 비상등 상태를 확인해 주십시오."
닫기
* 닫기 : 시트 닫힘, 현재 화면 유지</t>
        </is>
      </c>
      <c r="N133" s="83">
        <f>IF(COUNTIF(P133:W133,"F")&gt;=1,"FAIL",(IF(COUNTIF(P133:W133,"P")&gt;=1,"PASS",(IF(COUNTIF(P133:W133,"N/T")&gt;=1,"N/T",(IF(COUNTIF(P133:W133,"N/A")&gt;=1,"N/A","-")))))))</f>
        <v/>
      </c>
      <c r="O133" s="120" t="inlineStr">
        <is>
          <t>N/T</t>
        </is>
      </c>
      <c r="P133" s="29" t="inlineStr">
        <is>
          <t>N/T</t>
        </is>
      </c>
      <c r="Q133" s="29" t="inlineStr"/>
      <c r="R133" s="120" t="inlineStr"/>
      <c r="S133" s="29" t="inlineStr"/>
      <c r="T133" s="29" t="inlineStr">
        <is>
          <t>N/T</t>
        </is>
      </c>
      <c r="U133" s="120">
        <f>IF(COUNTIF(V133:W133,"F")&gt;=1,"FAIL",(IF(COUNTIF(V133:W133,"P")&gt;=1,"PASS",(IF(COUNTIF(V133:W133,"N/T")&gt;=1,"N/T",(IF(COUNTIF(V133:W133,"N/A")&gt;=1,"N/A","-")))))))</f>
        <v/>
      </c>
      <c r="V133" s="29" t="inlineStr">
        <is>
          <t>N/T</t>
        </is>
      </c>
      <c r="W133" s="29" t="inlineStr">
        <is>
          <t>N/T</t>
        </is>
      </c>
      <c r="X133" s="29" t="n"/>
      <c r="Y133" s="29" t="n"/>
      <c r="Z133" s="39" t="inlineStr">
        <is>
          <t>K: SVM 미지원 (N/A)
H/G : SVM 실행 중, 비상등 제어 실패 환경 필요 (N/T)</t>
        </is>
      </c>
      <c r="AA133" s="39" t="inlineStr">
        <is>
          <t>N/T : 차량/디바이스 필요(조건)</t>
        </is>
      </c>
      <c r="AB133" s="42" t="n"/>
    </row>
    <row r="134" ht="118.8" customHeight="1" s="357">
      <c r="A134" s="107" t="n"/>
      <c r="B134" s="29" t="inlineStr">
        <is>
          <t>TC_CT_0074</t>
        </is>
      </c>
      <c r="C134" s="29" t="inlineStr">
        <is>
          <t>Control</t>
        </is>
      </c>
      <c r="D134" s="29" t="inlineStr">
        <is>
          <t>제어</t>
        </is>
      </c>
      <c r="E134" s="29" t="inlineStr">
        <is>
          <t>차량 제어</t>
        </is>
      </c>
      <c r="F134" s="29" t="inlineStr">
        <is>
          <t>제어 실행</t>
        </is>
      </c>
      <c r="G134" s="29" t="inlineStr">
        <is>
          <t>KR, EU</t>
        </is>
      </c>
      <c r="H134" s="29" t="n"/>
      <c r="I134" s="29" t="n">
        <v>5</v>
      </c>
      <c r="J134" s="42" t="inlineStr">
        <is>
          <t>1. GPS on이지만 현재 위치가 없을 경우</t>
        </is>
      </c>
      <c r="K134" s="64" t="inlineStr">
        <is>
          <t>1. EV5 앱모드</t>
        </is>
      </c>
      <c r="L134" s="64" t="inlineStr">
        <is>
          <t>1. Control 진입
2. 모든 제어 시도</t>
        </is>
      </c>
      <c r="M134" s="64" t="inlineStr">
        <is>
          <t>1. 팝업 표출
"휴대폰 위치를 확인할 수 없습니다."
"위치 정보 접근 권한을 설정했는지, GPS와 통신 상태가 양호한 지역인지 확인해 주십시오. "
닫기
* 닫기 : 시트 닫힘, 현재 화면 유지</t>
        </is>
      </c>
      <c r="N134" s="83">
        <f>IF(COUNTIF(P134:W134,"F")&gt;=1,"FAIL",(IF(COUNTIF(P134:W134,"P")&gt;=1,"PASS",(IF(COUNTIF(P134:W134,"N/T")&gt;=1,"N/T",(IF(COUNTIF(P134:W134,"N/A")&gt;=1,"N/A","-")))))))</f>
        <v/>
      </c>
      <c r="O134" s="120" t="inlineStr">
        <is>
          <t>N/T</t>
        </is>
      </c>
      <c r="P134" s="29" t="inlineStr">
        <is>
          <t>N/T</t>
        </is>
      </c>
      <c r="Q134" s="29" t="inlineStr"/>
      <c r="R134" s="120" t="inlineStr"/>
      <c r="S134" s="29" t="inlineStr"/>
      <c r="T134" s="29" t="inlineStr">
        <is>
          <t>N/T</t>
        </is>
      </c>
      <c r="U134" s="120">
        <f>IF(COUNTIF(V134:W134,"F")&gt;=1,"FAIL",(IF(COUNTIF(V134:W134,"P")&gt;=1,"PASS",(IF(COUNTIF(V134:W134,"N/T")&gt;=1,"N/T",(IF(COUNTIF(V134:W134,"N/A")&gt;=1,"N/A","-")))))))</f>
        <v/>
      </c>
      <c r="V134" s="29" t="inlineStr">
        <is>
          <t>N/T</t>
        </is>
      </c>
      <c r="W134" s="29" t="inlineStr">
        <is>
          <t>N/T</t>
        </is>
      </c>
      <c r="X134" s="29" t="n"/>
      <c r="Y134" s="29" t="n"/>
      <c r="Z134" s="39" t="inlineStr">
        <is>
          <t>(공통) 현재 위치 없는(미수신) 환경 필요 (N/T)</t>
        </is>
      </c>
      <c r="AA134" s="39" t="inlineStr">
        <is>
          <t>N/T : 특수상황/실패 조건 필요(조건)</t>
        </is>
      </c>
      <c r="AB134" s="30" t="n"/>
    </row>
    <row r="135" ht="118.8" customHeight="1" s="357">
      <c r="A135" s="107" t="n"/>
      <c r="B135" s="29" t="inlineStr">
        <is>
          <t>TC_CT_1848</t>
        </is>
      </c>
      <c r="C135" s="29" t="inlineStr">
        <is>
          <t>Control</t>
        </is>
      </c>
      <c r="D135" s="29" t="inlineStr">
        <is>
          <t>제어</t>
        </is>
      </c>
      <c r="E135" s="29" t="inlineStr">
        <is>
          <t>차량 제어</t>
        </is>
      </c>
      <c r="F135" s="29" t="inlineStr">
        <is>
          <t>제어 실행</t>
        </is>
      </c>
      <c r="G135" s="29" t="inlineStr">
        <is>
          <t>KR, EU</t>
        </is>
      </c>
      <c r="H135" s="29" t="n"/>
      <c r="I135" s="29" t="n">
        <v>5</v>
      </c>
      <c r="J135" s="39" t="inlineStr">
        <is>
          <t>1. GPS on이지만 현재 위치가 없을 경우</t>
        </is>
      </c>
      <c r="K135" s="30" t="inlineStr">
        <is>
          <t>1. EV4 앱모드</t>
        </is>
      </c>
      <c r="L135" s="30" t="inlineStr">
        <is>
          <t>1. Control 진입
2. 모든 제어 시도</t>
        </is>
      </c>
      <c r="M135" s="30" t="inlineStr">
        <is>
          <t>1. 팝업 표출
"휴대폰 위치를 확인할 수 없습니다."
"위치 정보 접근 권한을 설정했는지, GPS와 통신 상태가 양호한 지역인지 확인해 주십시오. "
닫기
* 닫기 : 시트 닫힘, 현재 화면 유지</t>
        </is>
      </c>
      <c r="N135" s="83">
        <f>IF(COUNTIF(P135:W135,"F")&gt;=1,"FAIL",(IF(COUNTIF(P135:W135,"P")&gt;=1,"PASS",(IF(COUNTIF(P135:W135,"N/T")&gt;=1,"N/T",(IF(COUNTIF(P135:W135,"N/A")&gt;=1,"N/A","-")))))))</f>
        <v/>
      </c>
      <c r="O135" s="120" t="inlineStr">
        <is>
          <t>N/T</t>
        </is>
      </c>
      <c r="P135" s="29" t="inlineStr">
        <is>
          <t>N/T</t>
        </is>
      </c>
      <c r="Q135" s="29" t="inlineStr"/>
      <c r="R135" s="120" t="inlineStr"/>
      <c r="S135" s="29" t="inlineStr"/>
      <c r="T135" s="29" t="inlineStr">
        <is>
          <t>N/T</t>
        </is>
      </c>
      <c r="U135" s="120">
        <f>IF(COUNTIF(V135:W135,"F")&gt;=1,"FAIL",(IF(COUNTIF(V135:W135,"P")&gt;=1,"PASS",(IF(COUNTIF(V135:W135,"N/T")&gt;=1,"N/T",(IF(COUNTIF(V135:W135,"N/A")&gt;=1,"N/A","-")))))))</f>
        <v/>
      </c>
      <c r="V135" s="29" t="inlineStr">
        <is>
          <t>N/T</t>
        </is>
      </c>
      <c r="W135" s="29" t="inlineStr">
        <is>
          <t>N/T</t>
        </is>
      </c>
      <c r="X135" s="29" t="n"/>
      <c r="Y135" s="29" t="n"/>
      <c r="Z135" s="39" t="inlineStr">
        <is>
          <t>K : EV4 차량 필요
(공통) 현재 위치 없는(미수신) 환경 필요 (N/T)</t>
        </is>
      </c>
      <c r="AA135" s="39" t="inlineStr">
        <is>
          <t>N/T : 특수상황/실패 조건 필요(조건)</t>
        </is>
      </c>
      <c r="AB135" s="30" t="n"/>
    </row>
    <row r="136" ht="118.8" customHeight="1" s="357">
      <c r="A136" s="107" t="n"/>
      <c r="B136" s="29" t="inlineStr">
        <is>
          <t>TC_CT_1849</t>
        </is>
      </c>
      <c r="C136" s="29" t="inlineStr">
        <is>
          <t>Control</t>
        </is>
      </c>
      <c r="D136" s="29" t="inlineStr">
        <is>
          <t>제어</t>
        </is>
      </c>
      <c r="E136" s="29" t="inlineStr">
        <is>
          <t>차량 제어</t>
        </is>
      </c>
      <c r="F136" s="29" t="inlineStr">
        <is>
          <t>제어 실행</t>
        </is>
      </c>
      <c r="G136" s="29" t="inlineStr">
        <is>
          <t>KR, EU</t>
        </is>
      </c>
      <c r="H136" s="29" t="n"/>
      <c r="I136" s="29" t="n">
        <v>5</v>
      </c>
      <c r="J136" s="39" t="inlineStr">
        <is>
          <t>1. GPS on이지만 현재 위치가 없을 경우</t>
        </is>
      </c>
      <c r="K136" s="30" t="inlineStr">
        <is>
          <t>1. PHEV4 앱모드</t>
        </is>
      </c>
      <c r="L136" s="30" t="inlineStr">
        <is>
          <t>1. Control 진입
2. 모든 제어 시도</t>
        </is>
      </c>
      <c r="M136" s="30" t="inlineStr">
        <is>
          <t>1. 팝업 표출
"휴대폰 위치를 확인할 수 없습니다."
"위치 정보 접근 권한을 설정했는지, GPS와 통신 상태가 양호한 지역인지 확인해 주십시오. "
닫기
* 닫기 : 시트 닫힘, 현재 화면 유지</t>
        </is>
      </c>
      <c r="N136" s="83">
        <f>IF(COUNTIF(P136:W136,"F")&gt;=1,"FAIL",(IF(COUNTIF(P136:W136,"P")&gt;=1,"PASS",(IF(COUNTIF(P136:W136,"N/T")&gt;=1,"N/T",(IF(COUNTIF(P136:W136,"N/A")&gt;=1,"N/A","-")))))))</f>
        <v/>
      </c>
      <c r="O136" s="120" t="inlineStr">
        <is>
          <t>N/T</t>
        </is>
      </c>
      <c r="P136" s="29" t="inlineStr">
        <is>
          <t>N/T</t>
        </is>
      </c>
      <c r="Q136" s="29" t="inlineStr"/>
      <c r="R136" s="120" t="inlineStr"/>
      <c r="S136" s="29" t="inlineStr"/>
      <c r="T136" s="29" t="inlineStr">
        <is>
          <t>N/T</t>
        </is>
      </c>
      <c r="U136" s="120">
        <f>IF(COUNTIF(V136:W136,"F")&gt;=1,"FAIL",(IF(COUNTIF(V136:W136,"P")&gt;=1,"PASS",(IF(COUNTIF(V136:W136,"N/T")&gt;=1,"N/T",(IF(COUNTIF(V136:W136,"N/A")&gt;=1,"N/A","-")))))))</f>
        <v/>
      </c>
      <c r="V136" s="29" t="inlineStr">
        <is>
          <t>N/A</t>
        </is>
      </c>
      <c r="W136" s="29" t="inlineStr">
        <is>
          <t>N/A</t>
        </is>
      </c>
      <c r="X136" s="29" t="n"/>
      <c r="Y136" s="29" t="n"/>
      <c r="Z136" s="39" t="inlineStr">
        <is>
          <t>K/H : 현재 위치 없는(미수신) 환경 필요 (N/T)
G : PHEV 비대상 차종(N/A)</t>
        </is>
      </c>
      <c r="AA136" s="39" t="inlineStr">
        <is>
          <t>N/T : 특수상황/실패 조건 필요(조건)</t>
        </is>
      </c>
      <c r="AB136" s="30" t="n"/>
    </row>
    <row r="137" ht="145.2" customHeight="1" s="357">
      <c r="A137" s="107" t="n"/>
      <c r="B137" s="29" t="inlineStr">
        <is>
          <t>TC_CT_0075</t>
        </is>
      </c>
      <c r="C137" s="29" t="inlineStr">
        <is>
          <t>Control</t>
        </is>
      </c>
      <c r="D137" s="29" t="inlineStr">
        <is>
          <t>제어</t>
        </is>
      </c>
      <c r="E137" s="29" t="inlineStr">
        <is>
          <t>차량 제어</t>
        </is>
      </c>
      <c r="F137" s="29" t="inlineStr">
        <is>
          <t>제어 실행</t>
        </is>
      </c>
      <c r="G137" s="29" t="inlineStr">
        <is>
          <t>EU</t>
        </is>
      </c>
      <c r="H137" s="29" t="n"/>
      <c r="I137" s="29" t="n">
        <v>5</v>
      </c>
      <c r="J137" s="39" t="inlineStr">
        <is>
          <t>1. Wifi 연결 오류로 다운로드 중 실패한 경우</t>
        </is>
      </c>
      <c r="K137" s="64" t="n"/>
      <c r="L137" s="30" t="inlineStr">
        <is>
          <t>1. Control 진입
2. 내 차 주변 영상 저장 시도</t>
        </is>
      </c>
      <c r="M137" s="30" t="inlineStr">
        <is>
          <t>1. 팝업 표출
"서버와의 통신 중 오류가 발생하였습니다."
※ 현재 상태가 계속되면 고객센터로 문의해 주십시오.
고객센터 이동
닫기
* 닫기 : 차량 상태 화면으로 이동
* 고객센터 이동 : UID 정의 안되어있음</t>
        </is>
      </c>
      <c r="N137" s="83">
        <f>IF(COUNTIF(P137:W137,"F")&gt;=1,"FAIL",(IF(COUNTIF(P137:W137,"P")&gt;=1,"PASS",(IF(COUNTIF(P137:W137,"N/T")&gt;=1,"N/T",(IF(COUNTIF(P137:W137,"N/A")&gt;=1,"N/A","-")))))))</f>
        <v/>
      </c>
      <c r="O137" s="120" t="inlineStr">
        <is>
          <t>N/T</t>
        </is>
      </c>
      <c r="P137" s="29" t="inlineStr">
        <is>
          <t>N/T</t>
        </is>
      </c>
      <c r="Q137" s="29" t="inlineStr"/>
      <c r="R137" s="120" t="inlineStr"/>
      <c r="S137" s="29" t="inlineStr"/>
      <c r="T137" s="29" t="inlineStr">
        <is>
          <t>N/T</t>
        </is>
      </c>
      <c r="U137" s="120">
        <f>IF(COUNTIF(V137:W137,"F")&gt;=1,"FAIL",(IF(COUNTIF(V137:W137,"P")&gt;=1,"PASS",(IF(COUNTIF(V137:W137,"N/T")&gt;=1,"N/T",(IF(COUNTIF(V137:W137,"N/A")&gt;=1,"N/A","-")))))))</f>
        <v/>
      </c>
      <c r="V137" s="29" t="inlineStr">
        <is>
          <t>N/T</t>
        </is>
      </c>
      <c r="W137" s="29" t="inlineStr">
        <is>
          <t>N/T</t>
        </is>
      </c>
      <c r="X137" s="29" t="inlineStr">
        <is>
          <t>SPAQA-17570</t>
        </is>
      </c>
      <c r="Y137" s="54" t="n"/>
      <c r="Z137" s="39" t="inlineStr">
        <is>
          <t>K: SVM 미지원 (N/A)
H/G : Wi-fi 연결 오류 상황 필요 (N/T)</t>
        </is>
      </c>
      <c r="AA137" s="39" t="inlineStr">
        <is>
          <t>N/T : 외부 환경 필요(환경)</t>
        </is>
      </c>
      <c r="AB137" s="42" t="n"/>
    </row>
    <row r="138" ht="303.6" customHeight="1" s="357">
      <c r="A138" s="107" t="n"/>
      <c r="B138" s="29" t="inlineStr">
        <is>
          <t>TC_CT_0076</t>
        </is>
      </c>
      <c r="C138" s="29" t="inlineStr">
        <is>
          <t>Control</t>
        </is>
      </c>
      <c r="D138" s="29" t="inlineStr">
        <is>
          <t>Common</t>
        </is>
      </c>
      <c r="E138" s="29" t="inlineStr">
        <is>
          <t>차량 제어 관련 UI</t>
        </is>
      </c>
      <c r="F138" s="29" t="inlineStr">
        <is>
          <t>Pull To Refresh (P2R)</t>
        </is>
      </c>
      <c r="G138" s="29" t="inlineStr">
        <is>
          <t>KR, EU</t>
        </is>
      </c>
      <c r="H138" s="29" t="n"/>
      <c r="I138" s="29" t="n">
        <v>4</v>
      </c>
      <c r="J138" s="42" t="n"/>
      <c r="K138" s="64" t="n"/>
      <c r="L138" s="64" t="inlineStr">
        <is>
          <t xml:space="preserve">1. Control 진입
2. 업데이트 트리거 영역을 Touch 후 아래로 Move 동작
3. Pull to refresh 영역 확인
</t>
        </is>
      </c>
      <c r="M138" s="64" t="inlineStr">
        <is>
          <t xml:space="preserve">1. 화면 표출
- 업데이트 아이콘, 업데이트 날짜 
   : 차량 상태 받은 시간이, 현 시간 대비 얼마나 지났는지 제공  
- 1분 미만 경우 : 방금 전 
- 60초 이상 : m분 전 
- 60분 이상 : h시간 전 
- 24시 이상 : d일 전 
- 30일 이상 : M개월 전 (30일 = 1개월 로 간주) 
- 60일 이상 : 업데이트 힌트 문구 제공 
* 화면 최 상단에서 화면 아래 방향으로 Touch &amp; Move 시 Top Navigation Bar 아래로 표출  
* Top Navigation Bar는 고정 
* Touch &amp; Move 시 업데이트 트리거 영역이 임계값 이하인 경우 Release 전까지 Interacting 상태 유지  
* 아이콘은 표출 시점부터 임계값 도달하는 시점까지 화면을 끌어내린 거리에 일치하는 애니메이션 표시 </t>
        </is>
      </c>
      <c r="N138" s="69">
        <f>IF(COUNTIF(P138:W138,"F")&gt;=1,"FAIL",(IF(COUNTIF(P138:W138,"P")&gt;=1,"PASS",(IF(COUNTIF(P138:W138,"N/T")&gt;=1,"N/T",(IF(COUNTIF(P138:W138,"N/A")&gt;=1,"N/A","-")))))))</f>
        <v/>
      </c>
      <c r="O138" s="120" t="inlineStr">
        <is>
          <t>N/T</t>
        </is>
      </c>
      <c r="P138" s="29" t="inlineStr">
        <is>
          <t>N/T</t>
        </is>
      </c>
      <c r="Q138" s="29" t="inlineStr"/>
      <c r="R138" s="120" t="inlineStr"/>
      <c r="S138" s="29" t="inlineStr"/>
      <c r="T138" s="29" t="inlineStr">
        <is>
          <t>P</t>
        </is>
      </c>
      <c r="U138" s="81">
        <f>IF(COUNTIF(V138:W138,"F")&gt;=1,"FAIL",(IF(COUNTIF(V138:W138,"P")&gt;=1,"PASS",(IF(COUNTIF(V138:W138,"N/T")&gt;=1,"N/T",(IF(COUNTIF(V138:W138,"N/A")&gt;=1,"N/A","-")))))))</f>
        <v/>
      </c>
      <c r="V138" s="29" t="inlineStr">
        <is>
          <t>P</t>
        </is>
      </c>
      <c r="W138" s="29" t="inlineStr">
        <is>
          <t>P</t>
        </is>
      </c>
      <c r="X138" s="29" t="inlineStr">
        <is>
          <t>SPAQA-15128</t>
        </is>
      </c>
      <c r="Y138" s="54" t="n"/>
      <c r="Z138" s="39" t="inlineStr">
        <is>
          <t>K : 60일 이상 확인(MV)
H : 30일 이상 / 60일 이상 확인 필요</t>
        </is>
      </c>
      <c r="AA138" s="39" t="n"/>
      <c r="AB138" s="42" t="n"/>
    </row>
    <row r="139" ht="52.8" customHeight="1" s="357">
      <c r="A139" s="107" t="n"/>
      <c r="B139" s="29" t="inlineStr">
        <is>
          <t>TC_CT_1575</t>
        </is>
      </c>
      <c r="C139" s="29" t="inlineStr">
        <is>
          <t>Control</t>
        </is>
      </c>
      <c r="D139" s="29" t="inlineStr">
        <is>
          <t>Common</t>
        </is>
      </c>
      <c r="E139" s="29" t="inlineStr">
        <is>
          <t>차량 제어 관련 UI</t>
        </is>
      </c>
      <c r="F139" s="29" t="inlineStr">
        <is>
          <t>Pull To Refresh (P2R)</t>
        </is>
      </c>
      <c r="G139" s="29" t="inlineStr">
        <is>
          <t>EU</t>
        </is>
      </c>
      <c r="H139" s="29" t="n"/>
      <c r="I139" s="29" t="n">
        <v>4</v>
      </c>
      <c r="J139" s="39" t="n"/>
      <c r="K139" s="30" t="n"/>
      <c r="L139" s="30" t="inlineStr">
        <is>
          <t>1. Control 진입
2. 업데이트 트리거 영역을 Touch 후 아래로 Move 동작
3. 임계값 이하에서 터치 중단(Release)</t>
        </is>
      </c>
      <c r="M139" s="30" t="inlineStr">
        <is>
          <t>1. Pull to refresh 진행되지 않음
2. 업데이트 트리거 영역 닫힘</t>
        </is>
      </c>
      <c r="N139" s="69">
        <f>IF(COUNTIF(P139:W139,"F")&gt;=1,"FAIL",(IF(COUNTIF(P139:W139,"P")&gt;=1,"PASS",(IF(COUNTIF(P139:W139,"N/T")&gt;=1,"N/T",(IF(COUNTIF(P139:W139,"N/A")&gt;=1,"N/A","-")))))))</f>
        <v/>
      </c>
      <c r="O139" s="120" t="inlineStr">
        <is>
          <t>N/T</t>
        </is>
      </c>
      <c r="P139" s="29" t="inlineStr">
        <is>
          <t>N/T</t>
        </is>
      </c>
      <c r="Q139" s="29" t="inlineStr"/>
      <c r="R139" s="120" t="inlineStr"/>
      <c r="S139" s="29" t="inlineStr"/>
      <c r="T139" s="29" t="inlineStr">
        <is>
          <t>P</t>
        </is>
      </c>
      <c r="U139" s="81">
        <f>IF(COUNTIF(V139:W139,"F")&gt;=1,"FAIL",(IF(COUNTIF(V139:W139,"P")&gt;=1,"PASS",(IF(COUNTIF(V139:W139,"N/T")&gt;=1,"N/T",(IF(COUNTIF(V139:W139,"N/A")&gt;=1,"N/A","-")))))))</f>
        <v/>
      </c>
      <c r="V139" s="29" t="inlineStr">
        <is>
          <t>P</t>
        </is>
      </c>
      <c r="W139" s="29" t="inlineStr">
        <is>
          <t>P</t>
        </is>
      </c>
      <c r="X139" s="29" t="n"/>
      <c r="Y139" s="54" t="n"/>
      <c r="Z139" s="39" t="n"/>
      <c r="AA139" s="39" t="n"/>
      <c r="AB139" s="42" t="n"/>
    </row>
    <row r="140" ht="66" customHeight="1" s="357">
      <c r="A140" s="107" t="n"/>
      <c r="B140" s="29" t="inlineStr">
        <is>
          <t>TC_CT_1576</t>
        </is>
      </c>
      <c r="C140" s="29" t="inlineStr">
        <is>
          <t>Control</t>
        </is>
      </c>
      <c r="D140" s="29" t="inlineStr">
        <is>
          <t>Common</t>
        </is>
      </c>
      <c r="E140" s="29" t="inlineStr">
        <is>
          <t>차량 제어 관련 UI</t>
        </is>
      </c>
      <c r="F140" s="29" t="inlineStr">
        <is>
          <t>Pull To Refresh (P2R)</t>
        </is>
      </c>
      <c r="G140" s="29" t="inlineStr">
        <is>
          <t>EU</t>
        </is>
      </c>
      <c r="H140" s="29" t="n"/>
      <c r="I140" s="29" t="n">
        <v>4</v>
      </c>
      <c r="J140" s="39" t="n"/>
      <c r="K140" s="30" t="n"/>
      <c r="L140" s="30" t="inlineStr">
        <is>
          <t>1. Control 진입
2. 업데이트 트리거 영역을 Touch 후 아래로 Move 동작
3. 임계값 초과한 상태에서 터치 중단(Release)</t>
        </is>
      </c>
      <c r="M140" s="30" t="inlineStr">
        <is>
          <t>1. Pull to refresh 진행
- 로딩 애니메이션 표출
- '차량 상태를 조회중입니다.' 표출</t>
        </is>
      </c>
      <c r="N140" s="69">
        <f>IF(COUNTIF(P140:W140,"F")&gt;=1,"FAIL",(IF(COUNTIF(P140:W140,"P")&gt;=1,"PASS",(IF(COUNTIF(P140:W140,"N/T")&gt;=1,"N/T",(IF(COUNTIF(P140:W140,"N/A")&gt;=1,"N/A","-")))))))</f>
        <v/>
      </c>
      <c r="O140" s="120" t="inlineStr">
        <is>
          <t>N/T</t>
        </is>
      </c>
      <c r="P140" s="29" t="inlineStr">
        <is>
          <t>N/T</t>
        </is>
      </c>
      <c r="Q140" s="29" t="inlineStr"/>
      <c r="R140" s="120" t="inlineStr"/>
      <c r="S140" s="29" t="inlineStr"/>
      <c r="T140" s="29" t="inlineStr">
        <is>
          <t>P</t>
        </is>
      </c>
      <c r="U140" s="81">
        <f>IF(COUNTIF(V140:W140,"F")&gt;=1,"FAIL",(IF(COUNTIF(V140:W140,"P")&gt;=1,"PASS",(IF(COUNTIF(V140:W140,"N/T")&gt;=1,"N/T",(IF(COUNTIF(V140:W140,"N/A")&gt;=1,"N/A","-")))))))</f>
        <v/>
      </c>
      <c r="V140" s="29" t="inlineStr">
        <is>
          <t>P</t>
        </is>
      </c>
      <c r="W140" s="29" t="inlineStr">
        <is>
          <t>P</t>
        </is>
      </c>
      <c r="X140" s="29" t="n"/>
      <c r="Y140" s="54" t="n"/>
      <c r="Z140" s="39" t="n"/>
      <c r="AA140" s="39" t="n"/>
      <c r="AB140" s="42" t="n"/>
    </row>
    <row r="141" ht="92.40000000000001" customHeight="1" s="357">
      <c r="A141" s="107" t="n"/>
      <c r="B141" s="29" t="inlineStr">
        <is>
          <t>TC_CT_0077</t>
        </is>
      </c>
      <c r="C141" s="29" t="inlineStr">
        <is>
          <t>Control</t>
        </is>
      </c>
      <c r="D141" s="29" t="inlineStr">
        <is>
          <t>Common</t>
        </is>
      </c>
      <c r="E141" s="29" t="inlineStr">
        <is>
          <t>차량 제어 관련 UI</t>
        </is>
      </c>
      <c r="F141" s="29" t="inlineStr">
        <is>
          <t>Pull To Refresh (P2R)</t>
        </is>
      </c>
      <c r="G141" s="29" t="inlineStr">
        <is>
          <t>KR, EU</t>
        </is>
      </c>
      <c r="H141" s="29" t="n"/>
      <c r="I141" s="29" t="n">
        <v>4</v>
      </c>
      <c r="J141" s="39" t="n"/>
      <c r="K141" s="30" t="n"/>
      <c r="L141" s="30" t="inlineStr">
        <is>
          <t xml:space="preserve">1. Control 진입
2. Pull To Refresh_차량 폴링 요청
* 화면 최 상단에서 화면 아래 방향으로 Touch &amp; Move 시 Top Navigation Bar 아래로 표출  
* Top Navigation Bar는 고정 </t>
        </is>
      </c>
      <c r="M141" s="30" t="inlineStr">
        <is>
          <t>1. 차량 상태 업데이트 완료 후 Pull to refresh 영역 소거 확인</t>
        </is>
      </c>
      <c r="N141" s="69">
        <f>IF(COUNTIF(P141:W141,"F")&gt;=1,"FAIL",(IF(COUNTIF(P141:W141,"P")&gt;=1,"PASS",(IF(COUNTIF(P141:W141,"N/T")&gt;=1,"N/T",(IF(COUNTIF(P141:W141,"N/A")&gt;=1,"N/A","-")))))))</f>
        <v/>
      </c>
      <c r="O141" s="120" t="inlineStr">
        <is>
          <t>N/T</t>
        </is>
      </c>
      <c r="P141" s="29" t="inlineStr">
        <is>
          <t>N/T</t>
        </is>
      </c>
      <c r="Q141" s="29" t="inlineStr"/>
      <c r="R141" s="120" t="inlineStr"/>
      <c r="S141" s="29" t="inlineStr"/>
      <c r="T141" s="29" t="inlineStr">
        <is>
          <t>P</t>
        </is>
      </c>
      <c r="U141" s="81">
        <f>IF(COUNTIF(V141:W141,"F")&gt;=1,"FAIL",(IF(COUNTIF(V141:W141,"P")&gt;=1,"PASS",(IF(COUNTIF(V141:W141,"N/T")&gt;=1,"N/T",(IF(COUNTIF(V141:W141,"N/A")&gt;=1,"N/A","-")))))))</f>
        <v/>
      </c>
      <c r="V141" s="29" t="inlineStr">
        <is>
          <t>P</t>
        </is>
      </c>
      <c r="W141" s="29" t="inlineStr">
        <is>
          <t>P</t>
        </is>
      </c>
      <c r="X141" s="29" t="inlineStr">
        <is>
          <t>SPAQA-25817
SPAQA-25658</t>
        </is>
      </c>
      <c r="Y141" s="29" t="n"/>
      <c r="Z141" s="39" t="n"/>
      <c r="AA141" s="39" t="n"/>
      <c r="AB141" s="42" t="n"/>
    </row>
    <row r="142" ht="132" customHeight="1" s="357">
      <c r="A142" s="107" t="n"/>
      <c r="B142" s="29" t="inlineStr">
        <is>
          <t>TC_CT_0078</t>
        </is>
      </c>
      <c r="C142" s="29" t="inlineStr">
        <is>
          <t>Control</t>
        </is>
      </c>
      <c r="D142" s="29" t="inlineStr">
        <is>
          <t>Common</t>
        </is>
      </c>
      <c r="E142" s="29" t="inlineStr">
        <is>
          <t>차량 제어 관련 UI</t>
        </is>
      </c>
      <c r="F142" s="29" t="inlineStr">
        <is>
          <t>Pull To Refresh (P2R)</t>
        </is>
      </c>
      <c r="G142" s="29" t="inlineStr">
        <is>
          <t>EU</t>
        </is>
      </c>
      <c r="H142" s="29" t="n"/>
      <c r="I142" s="29" t="n">
        <v>4</v>
      </c>
      <c r="J142" s="42" t="inlineStr">
        <is>
          <t>1. Recentcar 시간 있는 경우</t>
        </is>
      </c>
      <c r="K142" s="64" t="n"/>
      <c r="L142" s="64" t="inlineStr">
        <is>
          <t>1. Control 진입
2. 제어 탭 최초 진입</t>
        </is>
      </c>
      <c r="M142" s="64" t="inlineStr">
        <is>
          <t>1. 현재 시간 기준 최근 업데이트 시간 노출
- 업데이트 아이콘, 업데이트 날짜
- 1분 미만: 방금 전
- 60초 이상: m분 전
- 60분 이상: h시간 전
- 24시간 이상: d일 전
- 30일 이상: M개월 전
* 상세 페이지 내 탭 이동, 화면 이동 시 힌트 텍스트 중복하여 표출하지 않음</t>
        </is>
      </c>
      <c r="N142" s="69">
        <f>IF(COUNTIF(P142:W142,"F")&gt;=1,"FAIL",(IF(COUNTIF(P142:W142,"P")&gt;=1,"PASS",(IF(COUNTIF(P142:W142,"N/T")&gt;=1,"N/T",(IF(COUNTIF(P142:W142,"N/A")&gt;=1,"N/A","-")))))))</f>
        <v/>
      </c>
      <c r="O142" s="120" t="inlineStr">
        <is>
          <t>N/T</t>
        </is>
      </c>
      <c r="P142" s="29" t="inlineStr">
        <is>
          <t>N/T</t>
        </is>
      </c>
      <c r="Q142" s="29" t="inlineStr"/>
      <c r="R142" s="120" t="inlineStr"/>
      <c r="S142" s="29" t="inlineStr"/>
      <c r="T142" s="29" t="inlineStr">
        <is>
          <t>P</t>
        </is>
      </c>
      <c r="U142" s="81">
        <f>IF(COUNTIF(V142:W142,"F")&gt;=1,"FAIL",(IF(COUNTIF(V142:W142,"P")&gt;=1,"PASS",(IF(COUNTIF(V142:W142,"N/T")&gt;=1,"N/T",(IF(COUNTIF(V142:W142,"N/A")&gt;=1,"N/A","-")))))))</f>
        <v/>
      </c>
      <c r="V142" s="29" t="inlineStr">
        <is>
          <t>P</t>
        </is>
      </c>
      <c r="W142" s="29" t="inlineStr">
        <is>
          <t>P</t>
        </is>
      </c>
      <c r="X142" s="29" t="inlineStr">
        <is>
          <t>SPAQA-21637</t>
        </is>
      </c>
      <c r="Y142" s="29" t="n"/>
      <c r="Z142" s="39" t="n"/>
      <c r="AA142" s="39" t="n"/>
      <c r="AB142" s="42" t="n"/>
    </row>
    <row r="143" ht="39.6" customHeight="1" s="357">
      <c r="A143" s="107" t="n"/>
      <c r="B143" s="29" t="inlineStr">
        <is>
          <t>TC_CT_1577</t>
        </is>
      </c>
      <c r="C143" s="29" t="inlineStr">
        <is>
          <t>Control</t>
        </is>
      </c>
      <c r="D143" s="29" t="inlineStr">
        <is>
          <t>Common</t>
        </is>
      </c>
      <c r="E143" s="29" t="inlineStr">
        <is>
          <t>차량 제어 관련 UI</t>
        </is>
      </c>
      <c r="F143" s="29" t="inlineStr">
        <is>
          <t>Pull To Refresh (P2R)</t>
        </is>
      </c>
      <c r="G143" s="29" t="inlineStr">
        <is>
          <t>EU</t>
        </is>
      </c>
      <c r="H143" s="29" t="n"/>
      <c r="I143" s="29" t="n">
        <v>4</v>
      </c>
      <c r="J143" s="39" t="inlineStr">
        <is>
          <t>1. Recentcar 시간 없는 경우</t>
        </is>
      </c>
      <c r="K143" s="64" t="n"/>
      <c r="L143" s="30" t="inlineStr">
        <is>
          <t>1. Control 진입
2. 제어 탭 최초 진입</t>
        </is>
      </c>
      <c r="M143" s="30" t="inlineStr">
        <is>
          <t>1. 업데이트 힌트 표출
"아래로 당겨서 최신 상태를 불러와 주세요"</t>
        </is>
      </c>
      <c r="N143" s="69">
        <f>IF(COUNTIF(P143:W143,"F")&gt;=1,"FAIL",(IF(COUNTIF(P143:W143,"P")&gt;=1,"PASS",(IF(COUNTIF(P143:W143,"N/T")&gt;=1,"N/T",(IF(COUNTIF(P143:W143,"N/A")&gt;=1,"N/A","-")))))))</f>
        <v/>
      </c>
      <c r="O143" s="120" t="inlineStr">
        <is>
          <t>N/T</t>
        </is>
      </c>
      <c r="P143" s="29" t="inlineStr">
        <is>
          <t>N/T</t>
        </is>
      </c>
      <c r="Q143" s="29" t="inlineStr"/>
      <c r="R143" s="120" t="inlineStr"/>
      <c r="S143" s="29" t="inlineStr"/>
      <c r="T143" s="29" t="inlineStr">
        <is>
          <t>P</t>
        </is>
      </c>
      <c r="U143" s="81">
        <f>IF(COUNTIF(V143:W143,"F")&gt;=1,"FAIL",(IF(COUNTIF(V143:W143,"P")&gt;=1,"PASS",(IF(COUNTIF(V143:W143,"N/T")&gt;=1,"N/T",(IF(COUNTIF(V143:W143,"N/A")&gt;=1,"N/A","-")))))))</f>
        <v/>
      </c>
      <c r="V143" s="29" t="inlineStr">
        <is>
          <t>P</t>
        </is>
      </c>
      <c r="W143" s="29" t="inlineStr">
        <is>
          <t>P</t>
        </is>
      </c>
      <c r="X143" s="29" t="n"/>
      <c r="Y143" s="29" t="n"/>
      <c r="Z143" s="39" t="n"/>
      <c r="AA143" s="39" t="n"/>
      <c r="AB143" s="42" t="n"/>
    </row>
    <row r="144" ht="132" customHeight="1" s="357">
      <c r="A144" s="107" t="n"/>
      <c r="B144" s="29" t="inlineStr">
        <is>
          <t>TC_CT_1578</t>
        </is>
      </c>
      <c r="C144" s="29" t="inlineStr">
        <is>
          <t>Control</t>
        </is>
      </c>
      <c r="D144" s="29" t="inlineStr">
        <is>
          <t>Common</t>
        </is>
      </c>
      <c r="E144" s="29" t="inlineStr">
        <is>
          <t>차량 제어 관련 UI</t>
        </is>
      </c>
      <c r="F144" s="29" t="inlineStr">
        <is>
          <t>Pull To Refresh (P2R)</t>
        </is>
      </c>
      <c r="G144" s="29" t="inlineStr">
        <is>
          <t>EU</t>
        </is>
      </c>
      <c r="H144" s="29" t="n"/>
      <c r="I144" s="29" t="n">
        <v>4</v>
      </c>
      <c r="J144" s="39" t="inlineStr">
        <is>
          <t>1. Recentcar 시간 있는 경우</t>
        </is>
      </c>
      <c r="K144" s="64" t="n"/>
      <c r="L144" s="30" t="inlineStr">
        <is>
          <t>1. Control 진입
2. EV 탭 최초 진입</t>
        </is>
      </c>
      <c r="M144" s="30" t="inlineStr">
        <is>
          <t>1. 현재 시간 기준 최근 업데이트 시간 노출
- 업데이트 아이콘, 업데이트 날짜
- 1분 미만: 방금 전
- 60초 이상: m분 전
- 60분 이상: h시간 전
- 24시간 이상: d일 전
- 30일 이상: M개월 전
* 상세 페이지 내 탭 이동, 화면 이동 시 힌트 텍스트 중복하여 표출하지 않음</t>
        </is>
      </c>
      <c r="N144" s="69">
        <f>IF(COUNTIF(P144:W144,"F")&gt;=1,"FAIL",(IF(COUNTIF(P144:W144,"P")&gt;=1,"PASS",(IF(COUNTIF(P144:W144,"N/T")&gt;=1,"N/T",(IF(COUNTIF(P144:W144,"N/A")&gt;=1,"N/A","-")))))))</f>
        <v/>
      </c>
      <c r="O144" s="120" t="inlineStr">
        <is>
          <t>N/T</t>
        </is>
      </c>
      <c r="P144" s="29" t="inlineStr">
        <is>
          <t>N/T</t>
        </is>
      </c>
      <c r="Q144" s="29" t="inlineStr"/>
      <c r="R144" s="120" t="inlineStr"/>
      <c r="S144" s="29" t="inlineStr"/>
      <c r="T144" s="29" t="inlineStr">
        <is>
          <t>P</t>
        </is>
      </c>
      <c r="U144" s="81">
        <f>IF(COUNTIF(V144:W144,"F")&gt;=1,"FAIL",(IF(COUNTIF(V144:W144,"P")&gt;=1,"PASS",(IF(COUNTIF(V144:W144,"N/T")&gt;=1,"N/T",(IF(COUNTIF(V144:W144,"N/A")&gt;=1,"N/A","-")))))))</f>
        <v/>
      </c>
      <c r="V144" s="29" t="inlineStr">
        <is>
          <t>P</t>
        </is>
      </c>
      <c r="W144" s="29" t="inlineStr">
        <is>
          <t>P</t>
        </is>
      </c>
      <c r="X144" s="29" t="n"/>
      <c r="Y144" s="29" t="n"/>
      <c r="Z144" s="39" t="n"/>
      <c r="AA144" s="39" t="n"/>
      <c r="AB144" s="42" t="n"/>
    </row>
    <row r="145" ht="39.6" customHeight="1" s="357">
      <c r="A145" s="107" t="n"/>
      <c r="B145" s="29" t="inlineStr">
        <is>
          <t>TC_CT_1579</t>
        </is>
      </c>
      <c r="C145" s="29" t="inlineStr">
        <is>
          <t>Control</t>
        </is>
      </c>
      <c r="D145" s="29" t="inlineStr">
        <is>
          <t>Common</t>
        </is>
      </c>
      <c r="E145" s="29" t="inlineStr">
        <is>
          <t>차량 제어 관련 UI</t>
        </is>
      </c>
      <c r="F145" s="29" t="inlineStr">
        <is>
          <t>Pull To Refresh (P2R)</t>
        </is>
      </c>
      <c r="G145" s="29" t="inlineStr">
        <is>
          <t>EU</t>
        </is>
      </c>
      <c r="H145" s="29" t="n"/>
      <c r="I145" s="29" t="n">
        <v>4</v>
      </c>
      <c r="J145" s="39" t="inlineStr">
        <is>
          <t>1. Recentcar 시간 없는 경우</t>
        </is>
      </c>
      <c r="K145" s="64" t="n"/>
      <c r="L145" s="30" t="inlineStr">
        <is>
          <t>1. Control 진입
2. EV 탭 최초 진입</t>
        </is>
      </c>
      <c r="M145" s="30" t="inlineStr">
        <is>
          <t>1. 업데이트 힌트 표출
"아래로 당겨서 최신 상태를 불러와 주세요"</t>
        </is>
      </c>
      <c r="N145" s="69">
        <f>IF(COUNTIF(P145:W145,"F")&gt;=1,"FAIL",(IF(COUNTIF(P145:W145,"P")&gt;=1,"PASS",(IF(COUNTIF(P145:W145,"N/T")&gt;=1,"N/T",(IF(COUNTIF(P145:W145,"N/A")&gt;=1,"N/A","-")))))))</f>
        <v/>
      </c>
      <c r="O145" s="120" t="inlineStr">
        <is>
          <t>N/T</t>
        </is>
      </c>
      <c r="P145" s="29" t="inlineStr">
        <is>
          <t>N/T</t>
        </is>
      </c>
      <c r="Q145" s="29" t="inlineStr"/>
      <c r="R145" s="120" t="inlineStr"/>
      <c r="S145" s="29" t="inlineStr"/>
      <c r="T145" s="29" t="inlineStr">
        <is>
          <t>P</t>
        </is>
      </c>
      <c r="U145" s="81">
        <f>IF(COUNTIF(V145:W145,"F")&gt;=1,"FAIL",(IF(COUNTIF(V145:W145,"P")&gt;=1,"PASS",(IF(COUNTIF(V145:W145,"N/T")&gt;=1,"N/T",(IF(COUNTIF(V145:W145,"N/A")&gt;=1,"N/A","-")))))))</f>
        <v/>
      </c>
      <c r="V145" s="29" t="inlineStr">
        <is>
          <t>P</t>
        </is>
      </c>
      <c r="W145" s="29" t="inlineStr">
        <is>
          <t>P</t>
        </is>
      </c>
      <c r="X145" s="29" t="n"/>
      <c r="Y145" s="29" t="n"/>
      <c r="Z145" s="39" t="n"/>
      <c r="AA145" s="39" t="n"/>
      <c r="AB145" s="42" t="n"/>
    </row>
    <row r="146" ht="132" customHeight="1" s="357">
      <c r="A146" s="107" t="n"/>
      <c r="B146" s="29" t="inlineStr">
        <is>
          <t>TC_CT_1580</t>
        </is>
      </c>
      <c r="C146" s="29" t="inlineStr">
        <is>
          <t>Control</t>
        </is>
      </c>
      <c r="D146" s="29" t="inlineStr">
        <is>
          <t>Common</t>
        </is>
      </c>
      <c r="E146" s="29" t="inlineStr">
        <is>
          <t>차량 제어 관련 UI</t>
        </is>
      </c>
      <c r="F146" s="29" t="inlineStr">
        <is>
          <t>Pull To Refresh (P2R)</t>
        </is>
      </c>
      <c r="G146" s="29" t="inlineStr">
        <is>
          <t>EU</t>
        </is>
      </c>
      <c r="H146" s="29" t="n"/>
      <c r="I146" s="29" t="n">
        <v>4</v>
      </c>
      <c r="J146" s="39" t="inlineStr">
        <is>
          <t>1. Recentcar 시간 있는 경우</t>
        </is>
      </c>
      <c r="K146" s="64" t="n"/>
      <c r="L146" s="30" t="inlineStr">
        <is>
          <t>1. Control 진입
2. 차량 상세 최초 진입</t>
        </is>
      </c>
      <c r="M146" s="30" t="inlineStr">
        <is>
          <t>1. 현재 시간 기준 최근 업데이트 시간 노출
- 업데이트 아이콘, 업데이트 날짜
- 1분 미만: 방금 전
- 60초 이상: m분 전
- 60분 이상: h시간 전
- 24시간 이상: d일 전
- 30일 이상: M개월 전
* 상세 페이지 내 탭 이동, 화면 이동 시 힌트 텍스트 중복하여 표출하지 않음</t>
        </is>
      </c>
      <c r="N146" s="69">
        <f>IF(COUNTIF(P146:W146,"F")&gt;=1,"FAIL",(IF(COUNTIF(P146:W146,"P")&gt;=1,"PASS",(IF(COUNTIF(P146:W146,"N/T")&gt;=1,"N/T",(IF(COUNTIF(P146:W146,"N/A")&gt;=1,"N/A","-")))))))</f>
        <v/>
      </c>
      <c r="O146" s="120" t="inlineStr">
        <is>
          <t>N/T</t>
        </is>
      </c>
      <c r="P146" s="29" t="inlineStr">
        <is>
          <t>N/T</t>
        </is>
      </c>
      <c r="Q146" s="29" t="inlineStr"/>
      <c r="R146" s="120" t="inlineStr"/>
      <c r="S146" s="29" t="inlineStr"/>
      <c r="T146" s="29" t="inlineStr">
        <is>
          <t>P</t>
        </is>
      </c>
      <c r="U146" s="81">
        <f>IF(COUNTIF(V146:W146,"F")&gt;=1,"FAIL",(IF(COUNTIF(V146:W146,"P")&gt;=1,"PASS",(IF(COUNTIF(V146:W146,"N/T")&gt;=1,"N/T",(IF(COUNTIF(V146:W146,"N/A")&gt;=1,"N/A","-")))))))</f>
        <v/>
      </c>
      <c r="V146" s="29" t="inlineStr">
        <is>
          <t>P</t>
        </is>
      </c>
      <c r="W146" s="29" t="inlineStr">
        <is>
          <t>P</t>
        </is>
      </c>
      <c r="X146" s="29" t="n"/>
      <c r="Y146" s="29" t="n"/>
      <c r="Z146" s="39" t="n"/>
      <c r="AA146" s="39" t="n"/>
      <c r="AB146" s="42" t="n"/>
    </row>
    <row r="147" ht="39.6" customHeight="1" s="357">
      <c r="A147" s="107" t="n"/>
      <c r="B147" s="29" t="inlineStr">
        <is>
          <t>TC_CT_1581</t>
        </is>
      </c>
      <c r="C147" s="29" t="inlineStr">
        <is>
          <t>Control</t>
        </is>
      </c>
      <c r="D147" s="29" t="inlineStr">
        <is>
          <t>Common</t>
        </is>
      </c>
      <c r="E147" s="29" t="inlineStr">
        <is>
          <t>차량 제어 관련 UI</t>
        </is>
      </c>
      <c r="F147" s="29" t="inlineStr">
        <is>
          <t>Pull To Refresh (P2R)</t>
        </is>
      </c>
      <c r="G147" s="29" t="inlineStr">
        <is>
          <t>EU</t>
        </is>
      </c>
      <c r="H147" s="29" t="n"/>
      <c r="I147" s="29" t="n">
        <v>4</v>
      </c>
      <c r="J147" s="39" t="inlineStr">
        <is>
          <t>1. Recentcar 시간 없는 경우</t>
        </is>
      </c>
      <c r="K147" s="64" t="n"/>
      <c r="L147" s="30" t="inlineStr">
        <is>
          <t>1. Control 진입
2. 차량 상세 최초 진입</t>
        </is>
      </c>
      <c r="M147" s="30" t="inlineStr">
        <is>
          <t>1. 업데이트 힌트 표출
"아래로 당겨서 최신 상태를 불러와 주세요"</t>
        </is>
      </c>
      <c r="N147" s="69">
        <f>IF(COUNTIF(P147:W147,"F")&gt;=1,"FAIL",(IF(COUNTIF(P147:W147,"P")&gt;=1,"PASS",(IF(COUNTIF(P147:W147,"N/T")&gt;=1,"N/T",(IF(COUNTIF(P147:W147,"N/A")&gt;=1,"N/A","-")))))))</f>
        <v/>
      </c>
      <c r="O147" s="120" t="inlineStr">
        <is>
          <t>N/T</t>
        </is>
      </c>
      <c r="P147" s="29" t="inlineStr">
        <is>
          <t>N/T</t>
        </is>
      </c>
      <c r="Q147" s="29" t="inlineStr"/>
      <c r="R147" s="120" t="inlineStr"/>
      <c r="S147" s="29" t="inlineStr"/>
      <c r="T147" s="29" t="inlineStr">
        <is>
          <t>P</t>
        </is>
      </c>
      <c r="U147" s="81">
        <f>IF(COUNTIF(V147:W147,"F")&gt;=1,"FAIL",(IF(COUNTIF(V147:W147,"P")&gt;=1,"PASS",(IF(COUNTIF(V147:W147,"N/T")&gt;=1,"N/T",(IF(COUNTIF(V147:W147,"N/A")&gt;=1,"N/A","-")))))))</f>
        <v/>
      </c>
      <c r="V147" s="29" t="inlineStr">
        <is>
          <t>P</t>
        </is>
      </c>
      <c r="W147" s="29" t="inlineStr">
        <is>
          <t>P</t>
        </is>
      </c>
      <c r="X147" s="29" t="n"/>
      <c r="Y147" s="29" t="n"/>
      <c r="Z147" s="39" t="n"/>
      <c r="AA147" s="39" t="n"/>
      <c r="AB147" s="42" t="n"/>
    </row>
    <row r="148" ht="39.6" customHeight="1" s="357">
      <c r="A148" s="107" t="n"/>
      <c r="B148" s="29" t="inlineStr">
        <is>
          <t>TC_CT_0079</t>
        </is>
      </c>
      <c r="C148" s="29" t="inlineStr">
        <is>
          <t>Control</t>
        </is>
      </c>
      <c r="D148" s="29" t="inlineStr">
        <is>
          <t>Common</t>
        </is>
      </c>
      <c r="E148" s="29" t="inlineStr">
        <is>
          <t>차량 제어 관련 UI</t>
        </is>
      </c>
      <c r="F148" s="29" t="inlineStr">
        <is>
          <t>Pull To Refresh (P2R)</t>
        </is>
      </c>
      <c r="G148" s="29" t="inlineStr">
        <is>
          <t>EU</t>
        </is>
      </c>
      <c r="H148" s="29" t="n"/>
      <c r="I148" s="29" t="n">
        <v>4</v>
      </c>
      <c r="J148" s="42" t="n"/>
      <c r="K148" s="64" t="n"/>
      <c r="L148" s="64" t="inlineStr">
        <is>
          <t>1. Control 진입
2. 차량 상세 진입
3. 공조 탭에서 P2R 진행 중, 차량 탭 이동</t>
        </is>
      </c>
      <c r="M148" s="64" t="inlineStr">
        <is>
          <t>1. 업데이트 힌트 표출</t>
        </is>
      </c>
      <c r="N148" s="69">
        <f>IF(COUNTIF(P148:W148,"F")&gt;=1,"FAIL",(IF(COUNTIF(P148:W148,"P")&gt;=1,"PASS",(IF(COUNTIF(P148:W148,"N/T")&gt;=1,"N/T",(IF(COUNTIF(P148:W148,"N/A")&gt;=1,"N/A","-")))))))</f>
        <v/>
      </c>
      <c r="O148" s="120" t="inlineStr">
        <is>
          <t>N/T</t>
        </is>
      </c>
      <c r="P148" s="29" t="inlineStr">
        <is>
          <t>N/T</t>
        </is>
      </c>
      <c r="Q148" s="29" t="inlineStr"/>
      <c r="R148" s="120" t="inlineStr"/>
      <c r="S148" s="29" t="inlineStr"/>
      <c r="T148" s="29" t="inlineStr">
        <is>
          <t>P</t>
        </is>
      </c>
      <c r="U148" s="81">
        <f>IF(COUNTIF(V148:W148,"F")&gt;=1,"FAIL",(IF(COUNTIF(V148:W148,"P")&gt;=1,"PASS",(IF(COUNTIF(V148:W148,"N/T")&gt;=1,"N/T",(IF(COUNTIF(V148:W148,"N/A")&gt;=1,"N/A","-")))))))</f>
        <v/>
      </c>
      <c r="V148" s="29" t="inlineStr">
        <is>
          <t>P</t>
        </is>
      </c>
      <c r="W148" s="29" t="inlineStr">
        <is>
          <t>P</t>
        </is>
      </c>
      <c r="X148" s="29" t="inlineStr">
        <is>
          <t>SPAQA-25817
SPAQA-25658</t>
        </is>
      </c>
      <c r="Y148" s="29" t="n"/>
      <c r="Z148" s="39" t="n"/>
      <c r="AA148" s="39" t="n"/>
      <c r="AB148" s="42" t="n"/>
    </row>
    <row r="149" ht="52.8" customHeight="1" s="357">
      <c r="A149" s="107" t="n"/>
      <c r="B149" s="29" t="inlineStr">
        <is>
          <t>TC_CT_1582</t>
        </is>
      </c>
      <c r="C149" s="29" t="inlineStr">
        <is>
          <t>Control</t>
        </is>
      </c>
      <c r="D149" s="29" t="inlineStr">
        <is>
          <t>Common</t>
        </is>
      </c>
      <c r="E149" s="29" t="inlineStr">
        <is>
          <t>차량 제어 관련 UI</t>
        </is>
      </c>
      <c r="F149" s="29" t="inlineStr">
        <is>
          <t>Pull To Refresh (P2R)</t>
        </is>
      </c>
      <c r="G149" s="29" t="inlineStr">
        <is>
          <t>EU</t>
        </is>
      </c>
      <c r="H149" s="29" t="n"/>
      <c r="I149" s="29" t="n">
        <v>4</v>
      </c>
      <c r="J149" s="39" t="n"/>
      <c r="K149" s="64" t="n"/>
      <c r="L149" s="30" t="inlineStr">
        <is>
          <t>1. Control 진입
2. 차량 상세 진입
3. 공조 탭에서 P2R이 완료된 후 차량 탭 이동</t>
        </is>
      </c>
      <c r="M149" s="30" t="inlineStr">
        <is>
          <t>1. 업데이트 힌트 미표출</t>
        </is>
      </c>
      <c r="N149" s="69">
        <f>IF(COUNTIF(P149:W149,"F")&gt;=1,"FAIL",(IF(COUNTIF(P149:W149,"P")&gt;=1,"PASS",(IF(COUNTIF(P149:W149,"N/T")&gt;=1,"N/T",(IF(COUNTIF(P149:W149,"N/A")&gt;=1,"N/A","-")))))))</f>
        <v/>
      </c>
      <c r="O149" s="120" t="inlineStr">
        <is>
          <t>N/T</t>
        </is>
      </c>
      <c r="P149" s="29" t="inlineStr">
        <is>
          <t>N/T</t>
        </is>
      </c>
      <c r="Q149" s="29" t="inlineStr"/>
      <c r="R149" s="120" t="inlineStr"/>
      <c r="S149" s="29" t="inlineStr"/>
      <c r="T149" s="29" t="inlineStr">
        <is>
          <t>P</t>
        </is>
      </c>
      <c r="U149" s="81">
        <f>IF(COUNTIF(V149:W149,"F")&gt;=1,"FAIL",(IF(COUNTIF(V149:W149,"P")&gt;=1,"PASS",(IF(COUNTIF(V149:W149,"N/T")&gt;=1,"N/T",(IF(COUNTIF(V149:W149,"N/A")&gt;=1,"N/A","-")))))))</f>
        <v/>
      </c>
      <c r="V149" s="29" t="inlineStr">
        <is>
          <t>P</t>
        </is>
      </c>
      <c r="W149" s="29" t="inlineStr">
        <is>
          <t>P</t>
        </is>
      </c>
      <c r="X149" s="29" t="n"/>
      <c r="Y149" s="29" t="n"/>
      <c r="Z149" s="39" t="n"/>
      <c r="AA149" s="39" t="n"/>
      <c r="AB149" s="42" t="n"/>
    </row>
    <row r="150" ht="39.6" customHeight="1" s="357">
      <c r="A150" s="107" t="n"/>
      <c r="B150" s="29" t="inlineStr">
        <is>
          <t>TC_CT_0080</t>
        </is>
      </c>
      <c r="C150" s="29" t="inlineStr">
        <is>
          <t>Control</t>
        </is>
      </c>
      <c r="D150" s="29" t="inlineStr">
        <is>
          <t>Common</t>
        </is>
      </c>
      <c r="E150" s="29" t="inlineStr">
        <is>
          <t>차량 제어 관련 UI</t>
        </is>
      </c>
      <c r="F150" s="29" t="inlineStr">
        <is>
          <t>Pull To Refresh (P2R)</t>
        </is>
      </c>
      <c r="G150" s="29" t="inlineStr">
        <is>
          <t>EU</t>
        </is>
      </c>
      <c r="H150" s="29" t="n"/>
      <c r="I150" s="29" t="n">
        <v>4</v>
      </c>
      <c r="J150" s="42" t="n"/>
      <c r="K150" s="64" t="n"/>
      <c r="L150" s="64" t="inlineStr">
        <is>
          <t>1. Control 진입
2. P2R 시도
3. P2R 완료</t>
        </is>
      </c>
      <c r="M150" s="64" t="inlineStr">
        <is>
          <t>1. 토스트 팝업 표출
"차량 상태 조회가 완료되었습니다."</t>
        </is>
      </c>
      <c r="N150" s="69">
        <f>IF(COUNTIF(P150:W150,"F")&gt;=1,"FAIL",(IF(COUNTIF(P150:W150,"P")&gt;=1,"PASS",(IF(COUNTIF(P150:W150,"N/T")&gt;=1,"N/T",(IF(COUNTIF(P150:W150,"N/A")&gt;=1,"N/A","-")))))))</f>
        <v/>
      </c>
      <c r="O150" s="120" t="inlineStr">
        <is>
          <t>N/T</t>
        </is>
      </c>
      <c r="P150" s="29" t="inlineStr">
        <is>
          <t>N/T</t>
        </is>
      </c>
      <c r="Q150" s="29" t="inlineStr"/>
      <c r="R150" s="120" t="inlineStr"/>
      <c r="S150" s="29" t="inlineStr"/>
      <c r="T150" s="29" t="inlineStr">
        <is>
          <t>P</t>
        </is>
      </c>
      <c r="U150" s="81">
        <f>IF(COUNTIF(V150:W150,"F")&gt;=1,"FAIL",(IF(COUNTIF(V150:W150,"P")&gt;=1,"PASS",(IF(COUNTIF(V150:W150,"N/T")&gt;=1,"N/T",(IF(COUNTIF(V150:W150,"N/A")&gt;=1,"N/A","-")))))))</f>
        <v/>
      </c>
      <c r="V150" s="29" t="inlineStr">
        <is>
          <t>P</t>
        </is>
      </c>
      <c r="W150" s="29" t="inlineStr">
        <is>
          <t>P</t>
        </is>
      </c>
      <c r="X150" s="29" t="inlineStr">
        <is>
          <t>SPAQA-25817</t>
        </is>
      </c>
      <c r="Y150" s="29" t="n"/>
      <c r="Z150" s="39" t="n"/>
      <c r="AA150" s="39" t="n"/>
      <c r="AB150" s="42" t="n"/>
    </row>
    <row r="151" ht="105.6" customHeight="1" s="357">
      <c r="A151" s="107" t="n"/>
      <c r="B151" s="54" t="inlineStr">
        <is>
          <t>TC_CT_0081</t>
        </is>
      </c>
      <c r="C151" s="54" t="inlineStr">
        <is>
          <t>Control</t>
        </is>
      </c>
      <c r="D151" s="54" t="inlineStr">
        <is>
          <t>Common</t>
        </is>
      </c>
      <c r="E151" s="54" t="inlineStr">
        <is>
          <t>차량 제어 관련 UI</t>
        </is>
      </c>
      <c r="F151" s="54" t="inlineStr">
        <is>
          <t>차량 제어 관련 UI</t>
        </is>
      </c>
      <c r="G151" s="54" t="inlineStr">
        <is>
          <t>EU</t>
        </is>
      </c>
      <c r="H151" s="54" t="n"/>
      <c r="I151" s="54" t="n">
        <v>3</v>
      </c>
      <c r="J151" s="80" t="inlineStr">
        <is>
          <t>1. Snack Bar 표출중
2. 펼침 상태</t>
        </is>
      </c>
      <c r="K151" s="154" t="n"/>
      <c r="L151" s="31" t="inlineStr">
        <is>
          <t>1. Control 진입
2. Video 진입
3. 내 차 주변 영상 저장</t>
        </is>
      </c>
      <c r="M151" s="31" t="inlineStr">
        <is>
          <t>1. 스낵바 표출
[로딩바] MSG MSG [X]
* 차량 폴링 요청 시 현재 표출된 화면 Top Navigation Bar 하단에 표출
* [X] : Tap 시 닫힘
* 3초후 숨김상태 전환</t>
        </is>
      </c>
      <c r="N151" s="96">
        <f>IF(COUNTIF(P151:W151,"F")&gt;=1,"FAIL",(IF(COUNTIF(P151:W151,"P")&gt;=1,"PASS",(IF(COUNTIF(P151:W151,"N/T")&gt;=1,"N/T",(IF(COUNTIF(P151:W151,"N/A")&gt;=1,"N/A","-")))))))</f>
        <v/>
      </c>
      <c r="O151" s="120" t="inlineStr">
        <is>
          <t>N/T</t>
        </is>
      </c>
      <c r="P151" s="29" t="inlineStr">
        <is>
          <t>N/T</t>
        </is>
      </c>
      <c r="Q151" s="29" t="inlineStr"/>
      <c r="R151" s="120" t="inlineStr"/>
      <c r="S151" s="29" t="inlineStr"/>
      <c r="T151" s="29" t="inlineStr">
        <is>
          <t>N/A</t>
        </is>
      </c>
      <c r="U151" s="120">
        <f>IF(COUNTIF(V151:W151,"F")&gt;=1,"FAIL",(IF(COUNTIF(V151:W151,"P")&gt;=1,"PASS",(IF(COUNTIF(V151:W151,"N/T")&gt;=1,"N/T",(IF(COUNTIF(V151:W151,"N/A")&gt;=1,"N/A","-")))))))</f>
        <v/>
      </c>
      <c r="V151" s="29" t="inlineStr">
        <is>
          <t>N/A</t>
        </is>
      </c>
      <c r="W151" s="29" t="inlineStr">
        <is>
          <t>N/A</t>
        </is>
      </c>
      <c r="X151" s="29" t="n"/>
      <c r="Y151" s="29" t="n"/>
      <c r="Z151" s="39" t="inlineStr">
        <is>
          <t>오작성 TC</t>
        </is>
      </c>
      <c r="AA151" s="39" t="inlineStr">
        <is>
          <t>사양 아님(N/A)</t>
        </is>
      </c>
      <c r="AB151" s="42" t="inlineStr">
        <is>
          <t>삭제</t>
        </is>
      </c>
    </row>
    <row r="152" ht="66" customHeight="1" s="357">
      <c r="A152" s="107" t="n"/>
      <c r="B152" s="54" t="inlineStr">
        <is>
          <t>TC_CT_0082</t>
        </is>
      </c>
      <c r="C152" s="54" t="inlineStr">
        <is>
          <t>Control</t>
        </is>
      </c>
      <c r="D152" s="54" t="inlineStr">
        <is>
          <t>Common</t>
        </is>
      </c>
      <c r="E152" s="54" t="inlineStr">
        <is>
          <t>차량 제어 관련 UI</t>
        </is>
      </c>
      <c r="F152" s="54" t="inlineStr">
        <is>
          <t>차량 제어 관련 UI</t>
        </is>
      </c>
      <c r="G152" s="54" t="inlineStr">
        <is>
          <t>EU</t>
        </is>
      </c>
      <c r="H152" s="54" t="n"/>
      <c r="I152" s="54" t="n">
        <v>3</v>
      </c>
      <c r="J152" s="80" t="inlineStr">
        <is>
          <t>1. Snack Bar 표출중
2. 숨김 상태</t>
        </is>
      </c>
      <c r="K152" s="154" t="n"/>
      <c r="L152" s="31" t="inlineStr">
        <is>
          <t>1. Control 진입
2. Video 진입
3. 내 차 주변 영상 저장</t>
        </is>
      </c>
      <c r="M152" s="31" t="inlineStr">
        <is>
          <t>1. 스낵바 표출
[로딩바}
* Tap 시 펼침 상태로 전환</t>
        </is>
      </c>
      <c r="N152" s="96">
        <f>IF(COUNTIF(P152:W152,"F")&gt;=1,"FAIL",(IF(COUNTIF(P152:W152,"P")&gt;=1,"PASS",(IF(COUNTIF(P152:W152,"N/T")&gt;=1,"N/T",(IF(COUNTIF(P152:W152,"N/A")&gt;=1,"N/A","-")))))))</f>
        <v/>
      </c>
      <c r="O152" s="120" t="inlineStr">
        <is>
          <t>N/T</t>
        </is>
      </c>
      <c r="P152" s="29" t="inlineStr">
        <is>
          <t>N/T</t>
        </is>
      </c>
      <c r="Q152" s="29" t="inlineStr"/>
      <c r="R152" s="120" t="inlineStr"/>
      <c r="S152" s="29" t="inlineStr"/>
      <c r="T152" s="29" t="inlineStr">
        <is>
          <t>N/A</t>
        </is>
      </c>
      <c r="U152" s="120">
        <f>IF(COUNTIF(V152:W152,"F")&gt;=1,"FAIL",(IF(COUNTIF(V152:W152,"P")&gt;=1,"PASS",(IF(COUNTIF(V152:W152,"N/T")&gt;=1,"N/T",(IF(COUNTIF(V152:W152,"N/A")&gt;=1,"N/A","-")))))))</f>
        <v/>
      </c>
      <c r="V152" s="29" t="inlineStr">
        <is>
          <t>N/A</t>
        </is>
      </c>
      <c r="W152" s="29" t="inlineStr">
        <is>
          <t>N/A</t>
        </is>
      </c>
      <c r="X152" s="29" t="n"/>
      <c r="Y152" s="29" t="n"/>
      <c r="Z152" s="39" t="inlineStr">
        <is>
          <t>오작성 TC</t>
        </is>
      </c>
      <c r="AA152" s="39" t="inlineStr">
        <is>
          <t>사양 아님(N/A)</t>
        </is>
      </c>
      <c r="AB152" s="42" t="inlineStr">
        <is>
          <t>삭제</t>
        </is>
      </c>
    </row>
    <row r="153" ht="92.40000000000001" customHeight="1" s="357">
      <c r="A153" s="107" t="n"/>
      <c r="B153" s="54" t="inlineStr">
        <is>
          <t>TC_CT_0083</t>
        </is>
      </c>
      <c r="C153" s="54" t="inlineStr">
        <is>
          <t>Control</t>
        </is>
      </c>
      <c r="D153" s="54" t="inlineStr">
        <is>
          <t>Common</t>
        </is>
      </c>
      <c r="E153" s="54" t="inlineStr">
        <is>
          <t>차량 제어 관련 UI</t>
        </is>
      </c>
      <c r="F153" s="54" t="inlineStr">
        <is>
          <t>차량 제어 관련 UI</t>
        </is>
      </c>
      <c r="G153" s="54" t="inlineStr">
        <is>
          <t>EU</t>
        </is>
      </c>
      <c r="H153" s="54" t="n"/>
      <c r="I153" s="54" t="n">
        <v>3</v>
      </c>
      <c r="J153" s="80" t="inlineStr">
        <is>
          <t>1. Snack Bar 표출중
2. 완료 상태</t>
        </is>
      </c>
      <c r="K153" s="154" t="n"/>
      <c r="L153" s="31" t="inlineStr">
        <is>
          <t>1. Control 진입
2. Video 진입
3. 내 차 주변 영상 저장</t>
        </is>
      </c>
      <c r="M153" s="31" t="inlineStr">
        <is>
          <t>1. 스낵바 표출
[로딩바] MSG MSG [확인]
* 차량 폴링 완료 시 진행 중 Snack Bar 사라지고 완료 Snack Bar 표출
* 확인 : Tap 시 닫힘</t>
        </is>
      </c>
      <c r="N153" s="96">
        <f>IF(COUNTIF(P153:W153,"F")&gt;=1,"FAIL",(IF(COUNTIF(P153:W153,"P")&gt;=1,"PASS",(IF(COUNTIF(P153:W153,"N/T")&gt;=1,"N/T",(IF(COUNTIF(P153:W153,"N/A")&gt;=1,"N/A","-")))))))</f>
        <v/>
      </c>
      <c r="O153" s="120" t="inlineStr">
        <is>
          <t>N/T</t>
        </is>
      </c>
      <c r="P153" s="29" t="inlineStr">
        <is>
          <t>N/T</t>
        </is>
      </c>
      <c r="Q153" s="29" t="inlineStr"/>
      <c r="R153" s="120" t="inlineStr"/>
      <c r="S153" s="29" t="inlineStr"/>
      <c r="T153" s="29" t="inlineStr">
        <is>
          <t>N/A</t>
        </is>
      </c>
      <c r="U153" s="120">
        <f>IF(COUNTIF(V153:W153,"F")&gt;=1,"FAIL",(IF(COUNTIF(V153:W153,"P")&gt;=1,"PASS",(IF(COUNTIF(V153:W153,"N/T")&gt;=1,"N/T",(IF(COUNTIF(V153:W153,"N/A")&gt;=1,"N/A","-")))))))</f>
        <v/>
      </c>
      <c r="V153" s="29" t="inlineStr">
        <is>
          <t>N/A</t>
        </is>
      </c>
      <c r="W153" s="29" t="inlineStr">
        <is>
          <t>N/A</t>
        </is>
      </c>
      <c r="X153" s="29" t="inlineStr">
        <is>
          <t>SPAQA-16709
SPAQA-22025</t>
        </is>
      </c>
      <c r="Y153" s="54" t="n"/>
      <c r="Z153" s="39" t="inlineStr">
        <is>
          <t>오작성 TC</t>
        </is>
      </c>
      <c r="AA153" s="39" t="inlineStr">
        <is>
          <t>사양 아님(N/A)</t>
        </is>
      </c>
      <c r="AB153" s="42" t="inlineStr">
        <is>
          <t>삭제</t>
        </is>
      </c>
    </row>
    <row r="154" ht="52.8" customHeight="1" s="357">
      <c r="A154" s="107" t="n"/>
      <c r="B154" s="29" t="inlineStr">
        <is>
          <t>TC_CT_0084</t>
        </is>
      </c>
      <c r="C154" s="29" t="inlineStr">
        <is>
          <t>Control</t>
        </is>
      </c>
      <c r="D154" s="29" t="inlineStr">
        <is>
          <t>Intro</t>
        </is>
      </c>
      <c r="E154" s="29" t="inlineStr">
        <is>
          <t>미가입 / 미로그인 / 신약관</t>
        </is>
      </c>
      <c r="F154" s="29" t="inlineStr">
        <is>
          <t>미가입</t>
        </is>
      </c>
      <c r="G154" s="29" t="inlineStr">
        <is>
          <t>KR, EU</t>
        </is>
      </c>
      <c r="H154" s="29" t="n"/>
      <c r="I154" s="29" t="n">
        <v>4</v>
      </c>
      <c r="J154" s="64" t="n"/>
      <c r="K154" s="64" t="inlineStr">
        <is>
          <t>1. 미가입</t>
        </is>
      </c>
      <c r="L154" s="64" t="inlineStr">
        <is>
          <t>1. Control 탭
2.  CCS 기능 소개 배너 확인</t>
        </is>
      </c>
      <c r="M154" s="64" t="inlineStr">
        <is>
          <t xml:space="preserve">1. 배너 표출
- CCS 안내 문구 
- 이미지(브랜드에 대응하는 이미지)
- CCS 가입 버튼 </t>
        </is>
      </c>
      <c r="N154" s="69">
        <f>IF(COUNTIF(P154:W154,"F")&gt;=1,"FAIL",(IF(COUNTIF(P154:W154,"P")&gt;=1,"PASS",(IF(COUNTIF(P154:W154,"N/T")&gt;=1,"N/T",(IF(COUNTIF(P154:W154,"N/A")&gt;=1,"N/A","-")))))))</f>
        <v/>
      </c>
      <c r="O154" s="120" t="inlineStr">
        <is>
          <t>N/T</t>
        </is>
      </c>
      <c r="P154" s="29" t="inlineStr">
        <is>
          <t>N/T</t>
        </is>
      </c>
      <c r="Q154" s="29" t="inlineStr"/>
      <c r="R154" s="120" t="inlineStr"/>
      <c r="S154" s="29" t="inlineStr"/>
      <c r="T154" s="29" t="inlineStr">
        <is>
          <t>P</t>
        </is>
      </c>
      <c r="U154" s="120">
        <f>IF(COUNTIF(V154:W154,"F")&gt;=1,"FAIL",(IF(COUNTIF(V154:W154,"P")&gt;=1,"PASS",(IF(COUNTIF(V154:W154,"N/T")&gt;=1,"N/T",(IF(COUNTIF(V154:W154,"N/A")&gt;=1,"N/A","-")))))))</f>
        <v/>
      </c>
      <c r="V154" s="29" t="inlineStr">
        <is>
          <t>N/A</t>
        </is>
      </c>
      <c r="W154" s="29" t="inlineStr">
        <is>
          <t>N/A</t>
        </is>
      </c>
      <c r="X154" s="29" t="inlineStr">
        <is>
          <t>TASK-16621
SPAQA-18975</t>
        </is>
      </c>
      <c r="Y154" s="29" t="n"/>
      <c r="Z154" s="39" t="inlineStr">
        <is>
          <t>G : 미로그인 &amp; 미선택 케이스 없음 (N/A)</t>
        </is>
      </c>
      <c r="AA154" s="39" t="inlineStr">
        <is>
          <t>사양 아님(N/A)</t>
        </is>
      </c>
      <c r="AB154" s="42" t="inlineStr">
        <is>
          <t>TASK</t>
        </is>
      </c>
    </row>
    <row r="155" ht="39.6" customHeight="1" s="357">
      <c r="A155" s="107" t="n"/>
      <c r="B155" s="29" t="inlineStr">
        <is>
          <t>TC_CT_1583</t>
        </is>
      </c>
      <c r="C155" s="29" t="inlineStr">
        <is>
          <t>Control</t>
        </is>
      </c>
      <c r="D155" s="29" t="inlineStr">
        <is>
          <t>Intro</t>
        </is>
      </c>
      <c r="E155" s="29" t="inlineStr">
        <is>
          <t>미가입 / 미로그인 / 신약관</t>
        </is>
      </c>
      <c r="F155" s="29" t="inlineStr">
        <is>
          <t>미가입</t>
        </is>
      </c>
      <c r="G155" s="29" t="inlineStr">
        <is>
          <t>KR, EU</t>
        </is>
      </c>
      <c r="H155" s="29" t="n"/>
      <c r="I155" s="29" t="n">
        <v>4</v>
      </c>
      <c r="J155" s="30" t="n"/>
      <c r="K155" s="30" t="inlineStr">
        <is>
          <t>1. 미가입
2. CCS 가입이 가능한 차량</t>
        </is>
      </c>
      <c r="L155" s="64" t="inlineStr">
        <is>
          <t>1. Control 탭
2. CCS 기능 소개 배너 확인
3. CCS 가입 버튼 선택</t>
        </is>
      </c>
      <c r="M155" s="30" t="inlineStr">
        <is>
          <t>1. CCS 가입 정보 화면 이동</t>
        </is>
      </c>
      <c r="N155" s="69">
        <f>IF(COUNTIF(P155:W155,"F")&gt;=1,"FAIL",(IF(COUNTIF(P155:W155,"P")&gt;=1,"PASS",(IF(COUNTIF(P155:W155,"N/T")&gt;=1,"N/T",(IF(COUNTIF(P155:W155,"N/A")&gt;=1,"N/A","-")))))))</f>
        <v/>
      </c>
      <c r="O155" s="81" t="inlineStr">
        <is>
          <t>N/T</t>
        </is>
      </c>
      <c r="P155" s="29" t="inlineStr">
        <is>
          <t>N/T</t>
        </is>
      </c>
      <c r="Q155" s="29" t="inlineStr"/>
      <c r="R155" s="81" t="inlineStr"/>
      <c r="S155" s="29" t="inlineStr"/>
      <c r="T155" s="29" t="inlineStr">
        <is>
          <t>P</t>
        </is>
      </c>
      <c r="U155" s="81">
        <f>IF(COUNTIF(V155:W155,"F")&gt;=1,"FAIL",(IF(COUNTIF(V155:W155,"P")&gt;=1,"PASS",(IF(COUNTIF(V155:W155,"N/T")&gt;=1,"N/T",(IF(COUNTIF(V155:W155,"N/A")&gt;=1,"N/A","-")))))))</f>
        <v/>
      </c>
      <c r="V155" s="29" t="inlineStr">
        <is>
          <t>P</t>
        </is>
      </c>
      <c r="W155" s="29" t="inlineStr">
        <is>
          <t>P</t>
        </is>
      </c>
      <c r="X155" s="29" t="n"/>
      <c r="Y155" s="29" t="n"/>
      <c r="Z155" s="89" t="n"/>
      <c r="AA155" s="39" t="n"/>
      <c r="AB155" s="42" t="inlineStr">
        <is>
          <t>실차</t>
        </is>
      </c>
    </row>
    <row r="156" ht="39.6" customHeight="1" s="357">
      <c r="A156" s="107" t="n"/>
      <c r="B156" s="29" t="inlineStr">
        <is>
          <t>TC_CT_1584</t>
        </is>
      </c>
      <c r="C156" s="29" t="inlineStr">
        <is>
          <t>Control</t>
        </is>
      </c>
      <c r="D156" s="29" t="inlineStr">
        <is>
          <t>Intro</t>
        </is>
      </c>
      <c r="E156" s="29" t="inlineStr">
        <is>
          <t>미가입 / 미로그인 / 신약관</t>
        </is>
      </c>
      <c r="F156" s="29" t="inlineStr">
        <is>
          <t>미가입</t>
        </is>
      </c>
      <c r="G156" s="29" t="inlineStr">
        <is>
          <t>KR, EU</t>
        </is>
      </c>
      <c r="H156" s="29" t="n"/>
      <c r="I156" s="29" t="n">
        <v>4</v>
      </c>
      <c r="J156" s="30" t="n"/>
      <c r="K156" s="30" t="inlineStr">
        <is>
          <t>1. 미로그인</t>
        </is>
      </c>
      <c r="L156" s="64" t="inlineStr">
        <is>
          <t>1. Control 탭
2. CCS 기능 소개 배너 확인</t>
        </is>
      </c>
      <c r="M156" s="30" t="inlineStr">
        <is>
          <t xml:space="preserve">1. 배너 표출
- CCS 안내 문구
- 이미지(브랜드에 대응하는 이미지) </t>
        </is>
      </c>
      <c r="N156" s="69">
        <f>IF(COUNTIF(P156:W156,"F")&gt;=1,"FAIL",(IF(COUNTIF(P156:W156,"P")&gt;=1,"PASS",(IF(COUNTIF(P156:W156,"N/T")&gt;=1,"N/T",(IF(COUNTIF(P156:W156,"N/A")&gt;=1,"N/A","-")))))))</f>
        <v/>
      </c>
      <c r="O156" s="120" t="inlineStr">
        <is>
          <t>N/T</t>
        </is>
      </c>
      <c r="P156" s="29" t="inlineStr">
        <is>
          <t>N/T</t>
        </is>
      </c>
      <c r="Q156" s="29" t="inlineStr"/>
      <c r="R156" s="120" t="inlineStr"/>
      <c r="S156" s="29" t="inlineStr"/>
      <c r="T156" s="29" t="inlineStr">
        <is>
          <t>P</t>
        </is>
      </c>
      <c r="U156" s="81">
        <f>IF(COUNTIF(V156:W156,"F")&gt;=1,"FAIL",(IF(COUNTIF(V156:W156,"P")&gt;=1,"PASS",(IF(COUNTIF(V156:W156,"N/T")&gt;=1,"N/T",(IF(COUNTIF(V156:W156,"N/A")&gt;=1,"N/A","-")))))))</f>
        <v/>
      </c>
      <c r="V156" s="29" t="inlineStr">
        <is>
          <t>N/A</t>
        </is>
      </c>
      <c r="W156" s="29" t="inlineStr">
        <is>
          <t>N/A</t>
        </is>
      </c>
      <c r="X156" s="29" t="n"/>
      <c r="Y156" s="29" t="n"/>
      <c r="Z156" s="70" t="inlineStr">
        <is>
          <t>G : 미로그인 시 Control 탭 진입 불가</t>
        </is>
      </c>
      <c r="AA156" s="39" t="inlineStr">
        <is>
          <t>사양 아님(N/A)</t>
        </is>
      </c>
      <c r="AB156" s="42" t="n"/>
    </row>
    <row r="157" ht="66" customHeight="1" s="357">
      <c r="A157" s="153" t="n"/>
      <c r="B157" s="29" t="inlineStr">
        <is>
          <t>TC_CT_0085</t>
        </is>
      </c>
      <c r="C157" s="29" t="inlineStr">
        <is>
          <t>Control</t>
        </is>
      </c>
      <c r="D157" s="29" t="inlineStr">
        <is>
          <t>Intro</t>
        </is>
      </c>
      <c r="E157" s="29" t="inlineStr">
        <is>
          <t>미가입 / 미로그인 / 신약관</t>
        </is>
      </c>
      <c r="F157" s="29" t="inlineStr">
        <is>
          <t>미가입</t>
        </is>
      </c>
      <c r="G157" s="29" t="inlineStr">
        <is>
          <t>KR, EU</t>
        </is>
      </c>
      <c r="H157" s="30" t="n"/>
      <c r="I157" s="29" t="n">
        <v>4</v>
      </c>
      <c r="J157" s="64" t="n"/>
      <c r="K157" s="64" t="inlineStr">
        <is>
          <t>1. 미가입
2. 미로그인</t>
        </is>
      </c>
      <c r="L157" s="64" t="inlineStr">
        <is>
          <t>1. Control 탭
2. 서비스 둘러보기 &gt; 선택</t>
        </is>
      </c>
      <c r="M157" s="64" t="inlineStr">
        <is>
          <t>1. 서비스 설명 페이지로 이동한다.</t>
        </is>
      </c>
      <c r="N157" s="69">
        <f>IF(COUNTIF(P157:W157,"F")&gt;=1,"FAIL",(IF(COUNTIF(P157:W157,"P")&gt;=1,"PASS",(IF(COUNTIF(P157:W157,"N/T")&gt;=1,"N/T",(IF(COUNTIF(P157:W157,"N/A")&gt;=1,"N/A","-")))))))</f>
        <v/>
      </c>
      <c r="O157" s="84" t="inlineStr">
        <is>
          <t>N/T</t>
        </is>
      </c>
      <c r="P157" s="29" t="inlineStr">
        <is>
          <t>N/T</t>
        </is>
      </c>
      <c r="Q157" s="29" t="inlineStr"/>
      <c r="R157" s="120" t="inlineStr"/>
      <c r="S157" s="29" t="inlineStr"/>
      <c r="T157" s="29" t="inlineStr">
        <is>
          <t>P</t>
        </is>
      </c>
      <c r="U157" s="120">
        <f>IF(COUNTIF(V157:W157,"F")&gt;=1,"FAIL",(IF(COUNTIF(V157:W157,"P")&gt;=1,"PASS",(IF(COUNTIF(V157:W157,"N/T")&gt;=1,"N/T",(IF(COUNTIF(V157:W157,"N/A")&gt;=1,"N/A","-")))))))</f>
        <v/>
      </c>
      <c r="V157" s="29" t="inlineStr">
        <is>
          <t>N/A</t>
        </is>
      </c>
      <c r="W157" s="29" t="inlineStr">
        <is>
          <t>N/A</t>
        </is>
      </c>
      <c r="X157" s="29" t="inlineStr">
        <is>
          <t>SPAQA-10188
SPAQA-12730
SPAQA-21210
SPAQA-21209
SPAQA-26626</t>
        </is>
      </c>
      <c r="Y157" s="29" t="n"/>
      <c r="Z157" s="89" t="inlineStr">
        <is>
          <t>G : 미로그인 케이스 없음 (N/A)</t>
        </is>
      </c>
      <c r="AA157" s="39" t="inlineStr">
        <is>
          <t>사양 아님(N/A)</t>
        </is>
      </c>
      <c r="AB157" s="30" t="inlineStr">
        <is>
          <t>TASK, 실차</t>
        </is>
      </c>
    </row>
    <row r="158" ht="26.4" customHeight="1" s="357">
      <c r="A158" s="153" t="n"/>
      <c r="B158" s="29" t="inlineStr">
        <is>
          <t>TC_CT_1585</t>
        </is>
      </c>
      <c r="C158" s="70" t="inlineStr">
        <is>
          <t>Control</t>
        </is>
      </c>
      <c r="D158" s="70" t="inlineStr">
        <is>
          <t>Intro</t>
        </is>
      </c>
      <c r="E158" s="70" t="inlineStr">
        <is>
          <t>미가입 / 미로그인 / 신약관</t>
        </is>
      </c>
      <c r="F158" s="70" t="inlineStr">
        <is>
          <t>미가입</t>
        </is>
      </c>
      <c r="G158" s="70" t="inlineStr">
        <is>
          <t>KR, EU</t>
        </is>
      </c>
      <c r="H158" s="72" t="n"/>
      <c r="I158" s="70" t="n">
        <v>3</v>
      </c>
      <c r="J158" s="72" t="inlineStr">
        <is>
          <t>1. 앱 로그인</t>
        </is>
      </c>
      <c r="K158" s="72" t="inlineStr">
        <is>
          <t>1. 미가입
2. CCS 가입이 불가능 한 경우</t>
        </is>
      </c>
      <c r="L158" s="73" t="inlineStr">
        <is>
          <t>1. Control 탭</t>
        </is>
      </c>
      <c r="M158" s="72" t="inlineStr">
        <is>
          <t>1. {CCS_SERVICE_NAME} 가입하기 버튼 미노출</t>
        </is>
      </c>
      <c r="N158" s="69">
        <f>IF(COUNTIF(P158:W158,"F")&gt;=1,"FAIL",(IF(COUNTIF(P158:W158,"P")&gt;=1,"PASS",(IF(COUNTIF(P158:W158,"N/T")&gt;=1,"N/T",(IF(COUNTIF(P158:W158,"N/A")&gt;=1,"N/A","-")))))))</f>
        <v/>
      </c>
      <c r="O158" s="81" t="inlineStr">
        <is>
          <t>N/T</t>
        </is>
      </c>
      <c r="P158" s="29" t="inlineStr">
        <is>
          <t>N/T</t>
        </is>
      </c>
      <c r="Q158" s="29" t="inlineStr"/>
      <c r="R158" s="81" t="inlineStr"/>
      <c r="S158" s="29" t="inlineStr"/>
      <c r="T158" s="29" t="inlineStr">
        <is>
          <t>P</t>
        </is>
      </c>
      <c r="U158" s="81">
        <f>IF(COUNTIF(V158:W158,"F")&gt;=1,"FAIL",(IF(COUNTIF(V158:W158,"P")&gt;=1,"PASS",(IF(COUNTIF(V158:W158,"N/T")&gt;=1,"N/T",(IF(COUNTIF(V158:W158,"N/A")&gt;=1,"N/A","-")))))))</f>
        <v/>
      </c>
      <c r="V158" s="29" t="inlineStr">
        <is>
          <t>P</t>
        </is>
      </c>
      <c r="W158" s="29" t="inlineStr">
        <is>
          <t>P</t>
        </is>
      </c>
      <c r="X158" s="68" t="n"/>
      <c r="Y158" s="68" t="n"/>
      <c r="Z158" s="89" t="n"/>
      <c r="AA158" s="86" t="n"/>
      <c r="AB158" s="72" t="inlineStr">
        <is>
          <t>실차</t>
        </is>
      </c>
    </row>
    <row r="159" ht="26.4" customHeight="1" s="357">
      <c r="A159" s="153" t="n"/>
      <c r="B159" s="29" t="inlineStr">
        <is>
          <t>TC_CT_1586</t>
        </is>
      </c>
      <c r="C159" s="70" t="inlineStr">
        <is>
          <t>Control</t>
        </is>
      </c>
      <c r="D159" s="70" t="inlineStr">
        <is>
          <t>Intro</t>
        </is>
      </c>
      <c r="E159" s="70" t="inlineStr">
        <is>
          <t>미가입 / 미로그인 / 신약관</t>
        </is>
      </c>
      <c r="F159" s="70" t="inlineStr">
        <is>
          <t>미가입</t>
        </is>
      </c>
      <c r="G159" s="70" t="inlineStr">
        <is>
          <t>KR, EU</t>
        </is>
      </c>
      <c r="H159" s="72" t="n"/>
      <c r="I159" s="70" t="n">
        <v>3</v>
      </c>
      <c r="J159" s="72" t="inlineStr">
        <is>
          <t>1. 앱 로그인</t>
        </is>
      </c>
      <c r="K159" s="72" t="inlineStr">
        <is>
          <t>1. 미가입
2. CCS 가입이 가능한 차량</t>
        </is>
      </c>
      <c r="L159" s="73" t="inlineStr">
        <is>
          <t>1. Control 탭</t>
        </is>
      </c>
      <c r="M159" s="72" t="inlineStr">
        <is>
          <t>1. {CCS_SERVICE_NAME} 가입하기 버튼 노출</t>
        </is>
      </c>
      <c r="N159" s="69">
        <f>IF(COUNTIF(P159:W159,"F")&gt;=1,"FAIL",(IF(COUNTIF(P159:W159,"P")&gt;=1,"PASS",(IF(COUNTIF(P159:W159,"N/T")&gt;=1,"N/T",(IF(COUNTIF(P159:W159,"N/A")&gt;=1,"N/A","-")))))))</f>
        <v/>
      </c>
      <c r="O159" s="81" t="inlineStr">
        <is>
          <t>N/T</t>
        </is>
      </c>
      <c r="P159" s="29" t="inlineStr">
        <is>
          <t>N/T</t>
        </is>
      </c>
      <c r="Q159" s="29" t="inlineStr"/>
      <c r="R159" s="81" t="inlineStr"/>
      <c r="S159" s="29" t="inlineStr"/>
      <c r="T159" s="29" t="inlineStr">
        <is>
          <t>P</t>
        </is>
      </c>
      <c r="U159" s="81">
        <f>IF(COUNTIF(V159:W159,"F")&gt;=1,"FAIL",(IF(COUNTIF(V159:W159,"P")&gt;=1,"PASS",(IF(COUNTIF(V159:W159,"N/T")&gt;=1,"N/T",(IF(COUNTIF(V159:W159,"N/A")&gt;=1,"N/A","-")))))))</f>
        <v/>
      </c>
      <c r="V159" s="70" t="inlineStr">
        <is>
          <t>P</t>
        </is>
      </c>
      <c r="W159" s="70" t="inlineStr">
        <is>
          <t>P</t>
        </is>
      </c>
      <c r="X159" s="68" t="n"/>
      <c r="Y159" s="68" t="n"/>
      <c r="Z159" s="89" t="n"/>
      <c r="AA159" s="86" t="n"/>
      <c r="AB159" s="72" t="inlineStr">
        <is>
          <t>실차</t>
        </is>
      </c>
    </row>
    <row r="160" ht="39.6" customHeight="1" s="357">
      <c r="A160" s="153" t="n"/>
      <c r="B160" s="29" t="inlineStr">
        <is>
          <t>TC_CT_1587</t>
        </is>
      </c>
      <c r="C160" s="70" t="inlineStr">
        <is>
          <t>Control</t>
        </is>
      </c>
      <c r="D160" s="70" t="inlineStr">
        <is>
          <t>Intro</t>
        </is>
      </c>
      <c r="E160" s="70" t="inlineStr">
        <is>
          <t>미가입 / 미로그인 / 신약관</t>
        </is>
      </c>
      <c r="F160" s="70" t="inlineStr">
        <is>
          <t>미가입</t>
        </is>
      </c>
      <c r="G160" s="70" t="inlineStr">
        <is>
          <t>KR, EU</t>
        </is>
      </c>
      <c r="H160" s="72" t="n"/>
      <c r="I160" s="70" t="n">
        <v>3</v>
      </c>
      <c r="J160" s="72" t="inlineStr">
        <is>
          <t>1. 앱 로그인</t>
        </is>
      </c>
      <c r="K160" s="72" t="inlineStr">
        <is>
          <t>1. 미가입
2. CCS 가입이 가능한 차량</t>
        </is>
      </c>
      <c r="L160" s="73" t="inlineStr">
        <is>
          <t>1. Control 탭</t>
        </is>
      </c>
      <c r="M160" s="72" t="inlineStr">
        <is>
          <t>1. {CCS_SERVICE_NAME} 가입하기 버튼 선택시 CCS 가입 정보로 이동
(MYCAR)</t>
        </is>
      </c>
      <c r="N160" s="69">
        <f>IF(COUNTIF(P160:W160,"F")&gt;=1,"FAIL",(IF(COUNTIF(P160:W160,"P")&gt;=1,"PASS",(IF(COUNTIF(P160:W160,"N/T")&gt;=1,"N/T",(IF(COUNTIF(P160:W160,"N/A")&gt;=1,"N/A","-")))))))</f>
        <v/>
      </c>
      <c r="O160" s="81" t="inlineStr">
        <is>
          <t>N/T</t>
        </is>
      </c>
      <c r="P160" s="29" t="inlineStr">
        <is>
          <t>N/T</t>
        </is>
      </c>
      <c r="Q160" s="29" t="inlineStr"/>
      <c r="R160" s="81" t="inlineStr"/>
      <c r="S160" s="29" t="inlineStr"/>
      <c r="T160" s="29" t="inlineStr">
        <is>
          <t>P</t>
        </is>
      </c>
      <c r="U160" s="81">
        <f>IF(COUNTIF(V160:W160,"F")&gt;=1,"FAIL",(IF(COUNTIF(V160:W160,"P")&gt;=1,"PASS",(IF(COUNTIF(V160:W160,"N/T")&gt;=1,"N/T",(IF(COUNTIF(V160:W160,"N/A")&gt;=1,"N/A","-")))))))</f>
        <v/>
      </c>
      <c r="V160" s="70" t="inlineStr">
        <is>
          <t>P</t>
        </is>
      </c>
      <c r="W160" s="70" t="inlineStr">
        <is>
          <t>P</t>
        </is>
      </c>
      <c r="X160" s="68" t="n"/>
      <c r="Y160" s="68" t="n"/>
      <c r="Z160" s="89" t="n"/>
      <c r="AA160" s="86" t="n"/>
      <c r="AB160" s="72" t="inlineStr">
        <is>
          <t>실차</t>
        </is>
      </c>
    </row>
    <row r="161" ht="39.6" customHeight="1" s="357">
      <c r="A161" s="153" t="n"/>
      <c r="B161" s="29" t="inlineStr">
        <is>
          <t>TC_CT_1588</t>
        </is>
      </c>
      <c r="C161" s="70" t="inlineStr">
        <is>
          <t>Control</t>
        </is>
      </c>
      <c r="D161" s="70" t="inlineStr">
        <is>
          <t>Intro</t>
        </is>
      </c>
      <c r="E161" s="70" t="inlineStr">
        <is>
          <t>미가입 / 미로그인 / 신약관</t>
        </is>
      </c>
      <c r="F161" s="70" t="inlineStr">
        <is>
          <t>미가입</t>
        </is>
      </c>
      <c r="G161" s="70" t="inlineStr">
        <is>
          <t>KR, EU</t>
        </is>
      </c>
      <c r="H161" s="72" t="n"/>
      <c r="I161" s="70" t="n">
        <v>3</v>
      </c>
      <c r="J161" s="72" t="inlineStr">
        <is>
          <t>1. 앱 로그인</t>
        </is>
      </c>
      <c r="K161" s="72" t="inlineStr">
        <is>
          <t>1. 미가입
2. CCS 가입이 가능한 차량
3. DASH CAM 가능한 차량</t>
        </is>
      </c>
      <c r="L161" s="73" t="inlineStr">
        <is>
          <t>1. Control 탭</t>
        </is>
      </c>
      <c r="M161" s="72" t="inlineStr">
        <is>
          <t>1. 빌트인 캠 (I) 노출</t>
        </is>
      </c>
      <c r="N161" s="96">
        <f>IF(COUNTIF(P161:W161,"F")&gt;=1,"FAIL",(IF(COUNTIF(P161:W161,"P")&gt;=1,"PASS",(IF(COUNTIF(P161:W161,"N/T")&gt;=1,"N/T",(IF(COUNTIF(P161:W161,"N/A")&gt;=1,"N/A","-")))))))</f>
        <v/>
      </c>
      <c r="O161" s="81" t="inlineStr">
        <is>
          <t>N/T</t>
        </is>
      </c>
      <c r="P161" s="29" t="inlineStr">
        <is>
          <t>N/T</t>
        </is>
      </c>
      <c r="Q161" s="29" t="inlineStr"/>
      <c r="R161" s="81" t="inlineStr"/>
      <c r="S161" s="29" t="inlineStr"/>
      <c r="T161" s="29" t="inlineStr">
        <is>
          <t>N/A</t>
        </is>
      </c>
      <c r="U161" s="81">
        <f>IF(COUNTIF(V161:W161,"F")&gt;=1,"FAIL",(IF(COUNTIF(V161:W161,"P")&gt;=1,"PASS",(IF(COUNTIF(V161:W161,"N/T")&gt;=1,"N/T",(IF(COUNTIF(V161:W161,"N/A")&gt;=1,"N/A","-")))))))</f>
        <v/>
      </c>
      <c r="V161" s="70" t="inlineStr">
        <is>
          <t>N/A</t>
        </is>
      </c>
      <c r="W161" s="70" t="inlineStr">
        <is>
          <t>N/A</t>
        </is>
      </c>
      <c r="X161" s="68" t="n"/>
      <c r="Y161" s="68" t="n"/>
      <c r="Z161" s="89" t="inlineStr">
        <is>
          <t>(공통) : Dash Cam 미지원</t>
        </is>
      </c>
      <c r="AA161" s="86" t="n"/>
      <c r="AB161" s="72" t="inlineStr">
        <is>
          <t>실차</t>
        </is>
      </c>
    </row>
    <row r="162" ht="66" customHeight="1" s="357">
      <c r="A162" s="153" t="n"/>
      <c r="B162" s="29" t="inlineStr">
        <is>
          <t>TC_CT_1589</t>
        </is>
      </c>
      <c r="C162" s="70" t="inlineStr">
        <is>
          <t>Control</t>
        </is>
      </c>
      <c r="D162" s="70" t="inlineStr">
        <is>
          <t>Intro</t>
        </is>
      </c>
      <c r="E162" s="70" t="inlineStr">
        <is>
          <t>미가입 / 미로그인 / 신약관</t>
        </is>
      </c>
      <c r="F162" s="70" t="inlineStr">
        <is>
          <t>미가입</t>
        </is>
      </c>
      <c r="G162" s="70" t="inlineStr">
        <is>
          <t>KR, EU</t>
        </is>
      </c>
      <c r="H162" s="72" t="n"/>
      <c r="I162" s="70" t="n">
        <v>3</v>
      </c>
      <c r="J162" s="72" t="inlineStr">
        <is>
          <t>1. 앱 로그인</t>
        </is>
      </c>
      <c r="K162" s="72" t="inlineStr">
        <is>
          <t>1. 미가입
2. CCS 가입이 가능한 차량
3. DASH CAM 가능한 차량</t>
        </is>
      </c>
      <c r="L162" s="73" t="inlineStr">
        <is>
          <t>1. Control 탭</t>
        </is>
      </c>
      <c r="M162" s="72" t="inlineStr">
        <is>
          <t>1. 빌트인 캠 (I) 선택시 툴 팁 가이드 문구 노출
- 빌트인 캠 연결은 차량 안에서만 가능하며, 연결되어 있는 동안 데이터 네트워크를 사용하실 수 없습니다.</t>
        </is>
      </c>
      <c r="N162" s="96">
        <f>IF(COUNTIF(P162:W162,"F")&gt;=1,"FAIL",(IF(COUNTIF(P162:W162,"P")&gt;=1,"PASS",(IF(COUNTIF(P162:W162,"N/T")&gt;=1,"N/T",(IF(COUNTIF(P162:W162,"N/A")&gt;=1,"N/A","-")))))))</f>
        <v/>
      </c>
      <c r="O162" s="81" t="inlineStr">
        <is>
          <t>N/T</t>
        </is>
      </c>
      <c r="P162" s="29" t="inlineStr">
        <is>
          <t>N/T</t>
        </is>
      </c>
      <c r="Q162" s="29" t="inlineStr"/>
      <c r="R162" s="81" t="inlineStr"/>
      <c r="S162" s="29" t="inlineStr"/>
      <c r="T162" s="29" t="inlineStr">
        <is>
          <t>N/A</t>
        </is>
      </c>
      <c r="U162" s="81">
        <f>IF(COUNTIF(V162:W162,"F")&gt;=1,"FAIL",(IF(COUNTIF(V162:W162,"P")&gt;=1,"PASS",(IF(COUNTIF(V162:W162,"N/T")&gt;=1,"N/T",(IF(COUNTIF(V162:W162,"N/A")&gt;=1,"N/A","-")))))))</f>
        <v/>
      </c>
      <c r="V162" s="70" t="inlineStr">
        <is>
          <t>N/A</t>
        </is>
      </c>
      <c r="W162" s="70" t="inlineStr">
        <is>
          <t>N/A</t>
        </is>
      </c>
      <c r="X162" s="68" t="n"/>
      <c r="Y162" s="68" t="n"/>
      <c r="Z162" s="89" t="inlineStr">
        <is>
          <t>(공통) : Dash Cam 미지원</t>
        </is>
      </c>
      <c r="AA162" s="86" t="n"/>
      <c r="AB162" s="72" t="inlineStr">
        <is>
          <t>실차</t>
        </is>
      </c>
    </row>
    <row r="163" ht="39.6" customHeight="1" s="357">
      <c r="A163" s="153" t="n"/>
      <c r="B163" s="29" t="inlineStr">
        <is>
          <t>TC_CT_1590</t>
        </is>
      </c>
      <c r="C163" s="70" t="inlineStr">
        <is>
          <t>Control</t>
        </is>
      </c>
      <c r="D163" s="70" t="inlineStr">
        <is>
          <t>Intro</t>
        </is>
      </c>
      <c r="E163" s="70" t="inlineStr">
        <is>
          <t>미가입 / 미로그인 / 신약관</t>
        </is>
      </c>
      <c r="F163" s="70" t="inlineStr">
        <is>
          <t>미가입</t>
        </is>
      </c>
      <c r="G163" s="70" t="inlineStr">
        <is>
          <t>KR, EU</t>
        </is>
      </c>
      <c r="H163" s="72" t="n"/>
      <c r="I163" s="70" t="n">
        <v>3</v>
      </c>
      <c r="J163" s="72" t="inlineStr">
        <is>
          <t>1. 앱 로그인</t>
        </is>
      </c>
      <c r="K163" s="72" t="inlineStr">
        <is>
          <t>1. 미가입
2. CCS 가입이 가능한 차량
3. DASH CAM 가능한 차량</t>
        </is>
      </c>
      <c r="L163" s="73" t="inlineStr">
        <is>
          <t>1. Control 탭</t>
        </is>
      </c>
      <c r="M163" s="72" t="inlineStr">
        <is>
          <t>1. 차량에서 빌트인 캠 연결 메뉴 노출</t>
        </is>
      </c>
      <c r="N163" s="96">
        <f>IF(COUNTIF(P163:W163,"F")&gt;=1,"FAIL",(IF(COUNTIF(P163:W163,"P")&gt;=1,"PASS",(IF(COUNTIF(P163:W163,"N/T")&gt;=1,"N/T",(IF(COUNTIF(P163:W163,"N/A")&gt;=1,"N/A","-")))))))</f>
        <v/>
      </c>
      <c r="O163" s="81" t="inlineStr">
        <is>
          <t>N/T</t>
        </is>
      </c>
      <c r="P163" s="29" t="inlineStr">
        <is>
          <t>N/T</t>
        </is>
      </c>
      <c r="Q163" s="29" t="inlineStr"/>
      <c r="R163" s="81" t="inlineStr"/>
      <c r="S163" s="29" t="inlineStr"/>
      <c r="T163" s="29" t="inlineStr">
        <is>
          <t>N/A</t>
        </is>
      </c>
      <c r="U163" s="81">
        <f>IF(COUNTIF(V163:W163,"F")&gt;=1,"FAIL",(IF(COUNTIF(V163:W163,"P")&gt;=1,"PASS",(IF(COUNTIF(V163:W163,"N/T")&gt;=1,"N/T",(IF(COUNTIF(V163:W163,"N/A")&gt;=1,"N/A","-")))))))</f>
        <v/>
      </c>
      <c r="V163" s="70" t="inlineStr">
        <is>
          <t>N/A</t>
        </is>
      </c>
      <c r="W163" s="70" t="inlineStr">
        <is>
          <t>N/A</t>
        </is>
      </c>
      <c r="X163" s="68" t="n"/>
      <c r="Y163" s="68" t="n"/>
      <c r="Z163" s="89" t="inlineStr">
        <is>
          <t>(공통) : Dash Cam 미지원</t>
        </is>
      </c>
      <c r="AA163" s="86" t="n"/>
      <c r="AB163" s="72" t="inlineStr">
        <is>
          <t>실차</t>
        </is>
      </c>
    </row>
    <row r="164" ht="39.6" customHeight="1" s="357">
      <c r="A164" s="153" t="n"/>
      <c r="B164" s="29" t="inlineStr">
        <is>
          <t>TC_CT_1591</t>
        </is>
      </c>
      <c r="C164" s="70" t="inlineStr">
        <is>
          <t>Control</t>
        </is>
      </c>
      <c r="D164" s="70" t="inlineStr">
        <is>
          <t>Intro</t>
        </is>
      </c>
      <c r="E164" s="70" t="inlineStr">
        <is>
          <t>미가입 / 미로그인 / 신약관</t>
        </is>
      </c>
      <c r="F164" s="70" t="inlineStr">
        <is>
          <t>미가입</t>
        </is>
      </c>
      <c r="G164" s="70" t="inlineStr">
        <is>
          <t>KR, EU</t>
        </is>
      </c>
      <c r="H164" s="72" t="n"/>
      <c r="I164" s="70" t="n">
        <v>3</v>
      </c>
      <c r="J164" s="72" t="inlineStr">
        <is>
          <t>1. 앱 로그인</t>
        </is>
      </c>
      <c r="K164" s="72" t="inlineStr">
        <is>
          <t>1. 미가입
2. CCS 가입이 가능한 차량
3. DASH CAM 가능한 차량</t>
        </is>
      </c>
      <c r="L164" s="73" t="inlineStr">
        <is>
          <t>1. Control 탭</t>
        </is>
      </c>
      <c r="M164" s="72" t="inlineStr">
        <is>
          <t>1. "차량에서 빌트인 캠 연결" 선택시 빌트인 캠 연결 가능</t>
        </is>
      </c>
      <c r="N164" s="96">
        <f>IF(COUNTIF(P164:W164,"F")&gt;=1,"FAIL",(IF(COUNTIF(P164:W164,"P")&gt;=1,"PASS",(IF(COUNTIF(P164:W164,"N/T")&gt;=1,"N/T",(IF(COUNTIF(P164:W164,"N/A")&gt;=1,"N/A","-")))))))</f>
        <v/>
      </c>
      <c r="O164" s="81" t="inlineStr">
        <is>
          <t>N/T</t>
        </is>
      </c>
      <c r="P164" s="29" t="inlineStr">
        <is>
          <t>N/T</t>
        </is>
      </c>
      <c r="Q164" s="29" t="inlineStr"/>
      <c r="R164" s="81" t="inlineStr"/>
      <c r="S164" s="29" t="inlineStr"/>
      <c r="T164" s="29" t="inlineStr">
        <is>
          <t>N/A</t>
        </is>
      </c>
      <c r="U164" s="81">
        <f>IF(COUNTIF(V164:W164,"F")&gt;=1,"FAIL",(IF(COUNTIF(V164:W164,"P")&gt;=1,"PASS",(IF(COUNTIF(V164:W164,"N/T")&gt;=1,"N/T",(IF(COUNTIF(V164:W164,"N/A")&gt;=1,"N/A","-")))))))</f>
        <v/>
      </c>
      <c r="V164" s="70" t="inlineStr">
        <is>
          <t>N/A</t>
        </is>
      </c>
      <c r="W164" s="70" t="inlineStr">
        <is>
          <t>N/A</t>
        </is>
      </c>
      <c r="X164" s="68" t="n"/>
      <c r="Y164" s="68" t="n"/>
      <c r="Z164" s="89" t="inlineStr">
        <is>
          <t>(공통) : Dash Cam 미지원</t>
        </is>
      </c>
      <c r="AA164" s="86" t="n"/>
      <c r="AB164" s="72" t="inlineStr">
        <is>
          <t>실차</t>
        </is>
      </c>
    </row>
    <row r="165" ht="39.6" customHeight="1" s="357">
      <c r="A165" s="153" t="n"/>
      <c r="B165" s="29" t="inlineStr">
        <is>
          <t>TC_CT_1592</t>
        </is>
      </c>
      <c r="C165" s="70" t="inlineStr">
        <is>
          <t>Control</t>
        </is>
      </c>
      <c r="D165" s="70" t="inlineStr">
        <is>
          <t>Intro</t>
        </is>
      </c>
      <c r="E165" s="70" t="inlineStr">
        <is>
          <t>미가입 / 미로그인 / 신약관</t>
        </is>
      </c>
      <c r="F165" s="70" t="inlineStr">
        <is>
          <t>미가입</t>
        </is>
      </c>
      <c r="G165" s="70" t="inlineStr">
        <is>
          <t>KR, EU</t>
        </is>
      </c>
      <c r="H165" s="72" t="n"/>
      <c r="I165" s="70" t="n">
        <v>3</v>
      </c>
      <c r="J165" s="72" t="inlineStr">
        <is>
          <t>1. 앱 로그인</t>
        </is>
      </c>
      <c r="K165" s="72" t="inlineStr">
        <is>
          <t>1. 미가입
2. CCS 가입이 가능한 차량
3. DASH CAM 가능한 차량</t>
        </is>
      </c>
      <c r="L165" s="73" t="inlineStr">
        <is>
          <t>1. Control 탭</t>
        </is>
      </c>
      <c r="M165" s="72" t="inlineStr">
        <is>
          <t>1. 빌트인 캠 저장 영상 메뉴 노출</t>
        </is>
      </c>
      <c r="N165" s="96">
        <f>IF(COUNTIF(P165:W165,"F")&gt;=1,"FAIL",(IF(COUNTIF(P165:W165,"P")&gt;=1,"PASS",(IF(COUNTIF(P165:W165,"N/T")&gt;=1,"N/T",(IF(COUNTIF(P165:W165,"N/A")&gt;=1,"N/A","-")))))))</f>
        <v/>
      </c>
      <c r="O165" s="81" t="inlineStr">
        <is>
          <t>N/T</t>
        </is>
      </c>
      <c r="P165" s="29" t="inlineStr">
        <is>
          <t>N/T</t>
        </is>
      </c>
      <c r="Q165" s="29" t="inlineStr"/>
      <c r="R165" s="81" t="inlineStr"/>
      <c r="S165" s="29" t="inlineStr"/>
      <c r="T165" s="29" t="inlineStr">
        <is>
          <t>N/A</t>
        </is>
      </c>
      <c r="U165" s="81">
        <f>IF(COUNTIF(V165:W165,"F")&gt;=1,"FAIL",(IF(COUNTIF(V165:W165,"P")&gt;=1,"PASS",(IF(COUNTIF(V165:W165,"N/T")&gt;=1,"N/T",(IF(COUNTIF(V165:W165,"N/A")&gt;=1,"N/A","-")))))))</f>
        <v/>
      </c>
      <c r="V165" s="70" t="inlineStr">
        <is>
          <t>N/A</t>
        </is>
      </c>
      <c r="W165" s="70" t="inlineStr">
        <is>
          <t>N/A</t>
        </is>
      </c>
      <c r="X165" s="68" t="n"/>
      <c r="Y165" s="68" t="n"/>
      <c r="Z165" s="89" t="inlineStr">
        <is>
          <t>(공통) : Dash Cam 미지원</t>
        </is>
      </c>
      <c r="AA165" s="86" t="n"/>
      <c r="AB165" s="72" t="inlineStr">
        <is>
          <t>실차</t>
        </is>
      </c>
    </row>
    <row r="166" ht="39.6" customHeight="1" s="357">
      <c r="A166" s="153" t="n"/>
      <c r="B166" s="29" t="inlineStr">
        <is>
          <t>TC_CT_1593</t>
        </is>
      </c>
      <c r="C166" s="70" t="inlineStr">
        <is>
          <t>Control</t>
        </is>
      </c>
      <c r="D166" s="70" t="inlineStr">
        <is>
          <t>Intro</t>
        </is>
      </c>
      <c r="E166" s="70" t="inlineStr">
        <is>
          <t>미가입 / 미로그인 / 신약관</t>
        </is>
      </c>
      <c r="F166" s="70" t="inlineStr">
        <is>
          <t>미가입</t>
        </is>
      </c>
      <c r="G166" s="70" t="inlineStr">
        <is>
          <t>KR, EU</t>
        </is>
      </c>
      <c r="H166" s="72" t="n"/>
      <c r="I166" s="70" t="n">
        <v>3</v>
      </c>
      <c r="J166" s="72" t="inlineStr">
        <is>
          <t>1. 앱 로그인</t>
        </is>
      </c>
      <c r="K166" s="72" t="inlineStr">
        <is>
          <t>1. 미가입
2. CCS 가입이 가능한 차량
3. DASH CAM 가능한 차량</t>
        </is>
      </c>
      <c r="L166" s="73" t="inlineStr">
        <is>
          <t>1. Control 탭</t>
        </is>
      </c>
      <c r="M166" s="72" t="inlineStr">
        <is>
          <t>1. "빌트인 캠 저장 영상" 메뉴 선택 시 빌트인 캠 저장 영상 페이지로 이동</t>
        </is>
      </c>
      <c r="N166" s="96">
        <f>IF(COUNTIF(P166:W166,"F")&gt;=1,"FAIL",(IF(COUNTIF(P166:W166,"P")&gt;=1,"PASS",(IF(COUNTIF(P166:W166,"N/T")&gt;=1,"N/T",(IF(COUNTIF(P166:W166,"N/A")&gt;=1,"N/A","-")))))))</f>
        <v/>
      </c>
      <c r="O166" s="81" t="inlineStr">
        <is>
          <t>N/T</t>
        </is>
      </c>
      <c r="P166" s="29" t="inlineStr">
        <is>
          <t>N/T</t>
        </is>
      </c>
      <c r="Q166" s="29" t="inlineStr"/>
      <c r="R166" s="81" t="inlineStr"/>
      <c r="S166" s="29" t="inlineStr"/>
      <c r="T166" s="29" t="inlineStr">
        <is>
          <t>N/A</t>
        </is>
      </c>
      <c r="U166" s="81">
        <f>IF(COUNTIF(V166:W166,"F")&gt;=1,"FAIL",(IF(COUNTIF(V166:W166,"P")&gt;=1,"PASS",(IF(COUNTIF(V166:W166,"N/T")&gt;=1,"N/T",(IF(COUNTIF(V166:W166,"N/A")&gt;=1,"N/A","-")))))))</f>
        <v/>
      </c>
      <c r="V166" s="70" t="inlineStr">
        <is>
          <t>N/A</t>
        </is>
      </c>
      <c r="W166" s="70" t="inlineStr">
        <is>
          <t>N/A</t>
        </is>
      </c>
      <c r="X166" s="68" t="n"/>
      <c r="Y166" s="68" t="n"/>
      <c r="Z166" s="89" t="inlineStr">
        <is>
          <t>(공통) : Dash Cam 미지원</t>
        </is>
      </c>
      <c r="AA166" s="86" t="n"/>
      <c r="AB166" s="72" t="inlineStr">
        <is>
          <t>실차</t>
        </is>
      </c>
    </row>
    <row r="167" ht="39.6" customHeight="1" s="357">
      <c r="A167" s="153" t="n"/>
      <c r="B167" s="29" t="inlineStr">
        <is>
          <t>TC_CT_1594</t>
        </is>
      </c>
      <c r="C167" s="70" t="inlineStr">
        <is>
          <t>Control</t>
        </is>
      </c>
      <c r="D167" s="70" t="inlineStr">
        <is>
          <t>Intro</t>
        </is>
      </c>
      <c r="E167" s="70" t="inlineStr">
        <is>
          <t>미가입 / 미로그인 / 신약관</t>
        </is>
      </c>
      <c r="F167" s="70" t="inlineStr">
        <is>
          <t>미가입</t>
        </is>
      </c>
      <c r="G167" s="70" t="inlineStr">
        <is>
          <t>KR, EU</t>
        </is>
      </c>
      <c r="H167" s="73" t="n"/>
      <c r="I167" s="70" t="n">
        <v>3</v>
      </c>
      <c r="J167" s="73" t="inlineStr">
        <is>
          <t>1. 앱 로그인
2. 저장 영상이 있을경우</t>
        </is>
      </c>
      <c r="K167" s="73" t="inlineStr">
        <is>
          <t>1. 미가입
2. CCS 가입이 가능한 차량
3. DASH CAM 가능한 차량</t>
        </is>
      </c>
      <c r="L167" s="73" t="inlineStr">
        <is>
          <t>1. Control 탭</t>
        </is>
      </c>
      <c r="M167" s="73" t="inlineStr">
        <is>
          <t>1. 저장 영상 최신 순 최대 10개 표출</t>
        </is>
      </c>
      <c r="N167" s="96">
        <f>IF(COUNTIF(P167:W167,"F")&gt;=1,"FAIL",(IF(COUNTIF(P167:W167,"P")&gt;=1,"PASS",(IF(COUNTIF(P167:W167,"N/T")&gt;=1,"N/T",(IF(COUNTIF(P167:W167,"N/A")&gt;=1,"N/A","-")))))))</f>
        <v/>
      </c>
      <c r="O167" s="81" t="inlineStr">
        <is>
          <t>N/T</t>
        </is>
      </c>
      <c r="P167" s="29" t="inlineStr">
        <is>
          <t>N/T</t>
        </is>
      </c>
      <c r="Q167" s="29" t="inlineStr"/>
      <c r="R167" s="81" t="inlineStr"/>
      <c r="S167" s="29" t="inlineStr"/>
      <c r="T167" s="29" t="inlineStr">
        <is>
          <t>N/A</t>
        </is>
      </c>
      <c r="U167" s="81">
        <f>IF(COUNTIF(V167:W167,"F")&gt;=1,"FAIL",(IF(COUNTIF(V167:W167,"P")&gt;=1,"PASS",(IF(COUNTIF(V167:W167,"N/T")&gt;=1,"N/T",(IF(COUNTIF(V167:W167,"N/A")&gt;=1,"N/A","-")))))))</f>
        <v/>
      </c>
      <c r="V167" s="70" t="inlineStr">
        <is>
          <t>N/A</t>
        </is>
      </c>
      <c r="W167" s="70" t="inlineStr">
        <is>
          <t>N/A</t>
        </is>
      </c>
      <c r="X167" s="76" t="n"/>
      <c r="Y167" s="76" t="n"/>
      <c r="Z167" s="89" t="inlineStr">
        <is>
          <t>(공통) : Dash Cam 미지원</t>
        </is>
      </c>
      <c r="AA167" s="155" t="n"/>
      <c r="AB167" s="72" t="inlineStr">
        <is>
          <t>실차</t>
        </is>
      </c>
    </row>
    <row r="168" ht="39.6" customHeight="1" s="357">
      <c r="A168" s="153" t="n"/>
      <c r="B168" s="29" t="inlineStr">
        <is>
          <t>TC_CT_1595</t>
        </is>
      </c>
      <c r="C168" s="70" t="inlineStr">
        <is>
          <t>Control</t>
        </is>
      </c>
      <c r="D168" s="70" t="inlineStr">
        <is>
          <t>Intro</t>
        </is>
      </c>
      <c r="E168" s="70" t="inlineStr">
        <is>
          <t>미가입 / 미로그인 / 신약관</t>
        </is>
      </c>
      <c r="F168" s="70" t="inlineStr">
        <is>
          <t>미가입</t>
        </is>
      </c>
      <c r="G168" s="70" t="inlineStr">
        <is>
          <t>KR, EU</t>
        </is>
      </c>
      <c r="H168" s="73" t="n"/>
      <c r="I168" s="70" t="n">
        <v>3</v>
      </c>
      <c r="J168" s="73" t="inlineStr">
        <is>
          <t>1. 앱 로그인
2. 저장 영상이 없을경우</t>
        </is>
      </c>
      <c r="K168" s="73" t="inlineStr">
        <is>
          <t>1. 미가입
2. CCS 가입이 가능한 차량
3. DASH CAM 가능한 차량</t>
        </is>
      </c>
      <c r="L168" s="73" t="inlineStr">
        <is>
          <t>1. Control 탭</t>
        </is>
      </c>
      <c r="M168" s="73" t="inlineStr">
        <is>
          <t>1. 영상 없을 경우 안내 문구 제공
&lt; If there is no saved video &gt;</t>
        </is>
      </c>
      <c r="N168" s="96">
        <f>IF(COUNTIF(P168:W168,"F")&gt;=1,"FAIL",(IF(COUNTIF(P168:W168,"P")&gt;=1,"PASS",(IF(COUNTIF(P168:W168,"N/T")&gt;=1,"N/T",(IF(COUNTIF(P168:W168,"N/A")&gt;=1,"N/A","-")))))))</f>
        <v/>
      </c>
      <c r="O168" s="81" t="inlineStr">
        <is>
          <t>N/T</t>
        </is>
      </c>
      <c r="P168" s="29" t="inlineStr">
        <is>
          <t>N/T</t>
        </is>
      </c>
      <c r="Q168" s="29" t="inlineStr"/>
      <c r="R168" s="81" t="inlineStr"/>
      <c r="S168" s="29" t="inlineStr"/>
      <c r="T168" s="29" t="inlineStr">
        <is>
          <t>N/A</t>
        </is>
      </c>
      <c r="U168" s="81">
        <f>IF(COUNTIF(V168:W168,"F")&gt;=1,"FAIL",(IF(COUNTIF(V168:W168,"P")&gt;=1,"PASS",(IF(COUNTIF(V168:W168,"N/T")&gt;=1,"N/T",(IF(COUNTIF(V168:W168,"N/A")&gt;=1,"N/A","-")))))))</f>
        <v/>
      </c>
      <c r="V168" s="70" t="inlineStr">
        <is>
          <t>N/A</t>
        </is>
      </c>
      <c r="W168" s="70" t="inlineStr">
        <is>
          <t>N/A</t>
        </is>
      </c>
      <c r="X168" s="76" t="n"/>
      <c r="Y168" s="76" t="n"/>
      <c r="Z168" s="89" t="inlineStr">
        <is>
          <t>(공통) : Dash Cam 미지원</t>
        </is>
      </c>
      <c r="AA168" s="155" t="n"/>
      <c r="AB168" s="72" t="inlineStr">
        <is>
          <t>실차</t>
        </is>
      </c>
    </row>
    <row r="169" ht="66" customHeight="1" s="357">
      <c r="A169" s="153" t="n"/>
      <c r="B169" s="29" t="inlineStr">
        <is>
          <t>TC_CT_1596</t>
        </is>
      </c>
      <c r="C169" s="70" t="inlineStr">
        <is>
          <t>Control</t>
        </is>
      </c>
      <c r="D169" s="70" t="inlineStr">
        <is>
          <t>Intro</t>
        </is>
      </c>
      <c r="E169" s="70" t="inlineStr">
        <is>
          <t>미가입 / 미로그인 / 신약관</t>
        </is>
      </c>
      <c r="F169" s="70" t="inlineStr">
        <is>
          <t>미가입</t>
        </is>
      </c>
      <c r="G169" s="70" t="inlineStr">
        <is>
          <t>KR, EU</t>
        </is>
      </c>
      <c r="H169" s="73" t="n"/>
      <c r="I169" s="70" t="n">
        <v>3</v>
      </c>
      <c r="J169" s="73" t="inlineStr">
        <is>
          <t>1. 앱 로그인
2. 저장 영상이 없을경우</t>
        </is>
      </c>
      <c r="K169" s="73" t="inlineStr">
        <is>
          <t>1. 미가입
2. CCS 가입이 가능한 차량
3. DASH CAM 가능한 차량</t>
        </is>
      </c>
      <c r="L169" s="73" t="inlineStr">
        <is>
          <t>1. Control 탭</t>
        </is>
      </c>
      <c r="M169" s="73" t="inlineStr">
        <is>
          <t>1. 아래와 같이 노출
타이틀 
영상 일시 표시 -M월 d일 a h:mm:ss ex) 
9월 8일 오전 10:00:00 
* 영역 초과 시 말줄임표 제공</t>
        </is>
      </c>
      <c r="N169" s="96">
        <f>IF(COUNTIF(P169:W169,"F")&gt;=1,"FAIL",(IF(COUNTIF(P169:W169,"P")&gt;=1,"PASS",(IF(COUNTIF(P169:W169,"N/T")&gt;=1,"N/T",(IF(COUNTIF(P169:W169,"N/A")&gt;=1,"N/A","-")))))))</f>
        <v/>
      </c>
      <c r="O169" s="81" t="inlineStr">
        <is>
          <t>N/T</t>
        </is>
      </c>
      <c r="P169" s="29" t="inlineStr">
        <is>
          <t>N/T</t>
        </is>
      </c>
      <c r="Q169" s="29" t="inlineStr"/>
      <c r="R169" s="81" t="inlineStr"/>
      <c r="S169" s="70" t="inlineStr"/>
      <c r="T169" s="70" t="inlineStr">
        <is>
          <t>N/A</t>
        </is>
      </c>
      <c r="U169" s="81">
        <f>IF(COUNTIF(V169:W169,"F")&gt;=1,"FAIL",(IF(COUNTIF(V169:W169,"P")&gt;=1,"PASS",(IF(COUNTIF(V169:W169,"N/T")&gt;=1,"N/T",(IF(COUNTIF(V169:W169,"N/A")&gt;=1,"N/A","-")))))))</f>
        <v/>
      </c>
      <c r="V169" s="70" t="inlineStr">
        <is>
          <t>N/A</t>
        </is>
      </c>
      <c r="W169" s="70" t="inlineStr">
        <is>
          <t>N/A</t>
        </is>
      </c>
      <c r="X169" s="76" t="n"/>
      <c r="Y169" s="76" t="n"/>
      <c r="Z169" s="89" t="inlineStr">
        <is>
          <t>(공통) : Dash Cam 미지원</t>
        </is>
      </c>
      <c r="AA169" s="155" t="n"/>
      <c r="AB169" s="72" t="inlineStr">
        <is>
          <t>실차</t>
        </is>
      </c>
    </row>
    <row r="170" ht="39.6" customHeight="1" s="357">
      <c r="A170" s="153" t="n"/>
      <c r="B170" s="29" t="inlineStr">
        <is>
          <t>TC_CT_1597</t>
        </is>
      </c>
      <c r="C170" s="70" t="inlineStr">
        <is>
          <t>Control</t>
        </is>
      </c>
      <c r="D170" s="70" t="inlineStr">
        <is>
          <t>Intro</t>
        </is>
      </c>
      <c r="E170" s="70" t="inlineStr">
        <is>
          <t>미가입 / 미로그인 / 신약관</t>
        </is>
      </c>
      <c r="F170" s="70" t="inlineStr">
        <is>
          <t>미로그인</t>
        </is>
      </c>
      <c r="G170" s="70" t="inlineStr">
        <is>
          <t>KR, EU</t>
        </is>
      </c>
      <c r="H170" s="73" t="inlineStr">
        <is>
          <t>KOA</t>
        </is>
      </c>
      <c r="I170" s="70" t="n">
        <v>4</v>
      </c>
      <c r="J170" s="73" t="inlineStr">
        <is>
          <t>1. 미로그인</t>
        </is>
      </c>
      <c r="K170" s="73" t="n"/>
      <c r="L170" s="73" t="inlineStr">
        <is>
          <t>1. Control 탭</t>
        </is>
      </c>
      <c r="M170" s="73" t="inlineStr">
        <is>
          <t>1. 문구 노출
"기아차 오너라면 로그인해서 이용해보세요."</t>
        </is>
      </c>
      <c r="N170" s="69">
        <f>IF(COUNTIF(P170:W170,"F")&gt;=1,"FAIL",(IF(COUNTIF(P170:W170,"P")&gt;=1,"PASS",(IF(COUNTIF(P170:W170,"N/T")&gt;=1,"N/T",(IF(COUNTIF(P170:W170,"N/A")&gt;=1,"N/A","-")))))))</f>
        <v/>
      </c>
      <c r="O170" s="120" t="inlineStr">
        <is>
          <t>N/T</t>
        </is>
      </c>
      <c r="P170" s="70" t="inlineStr">
        <is>
          <t>N/T</t>
        </is>
      </c>
      <c r="Q170" s="70" t="inlineStr"/>
      <c r="R170" s="120" t="inlineStr"/>
      <c r="S170" s="70" t="inlineStr"/>
      <c r="T170" s="70" t="inlineStr">
        <is>
          <t>N/A</t>
        </is>
      </c>
      <c r="U170" s="120">
        <f>IF(COUNTIF(V170:W170,"F")&gt;=1,"FAIL",(IF(COUNTIF(V170:W170,"P")&gt;=1,"PASS",(IF(COUNTIF(V170:W170,"N/T")&gt;=1,"N/T",(IF(COUNTIF(V170:W170,"N/A")&gt;=1,"N/A","-")))))))</f>
        <v/>
      </c>
      <c r="V170" s="70" t="inlineStr">
        <is>
          <t>N/A</t>
        </is>
      </c>
      <c r="W170" s="70" t="inlineStr">
        <is>
          <t>N/A</t>
        </is>
      </c>
      <c r="X170" s="76" t="n"/>
      <c r="Y170" s="76" t="n"/>
      <c r="Z170" s="89" t="inlineStr">
        <is>
          <t>H/G : 미지원 (N/A)</t>
        </is>
      </c>
      <c r="AA170" s="39" t="inlineStr">
        <is>
          <t>사양 아님(N/A)</t>
        </is>
      </c>
      <c r="AB170" s="72" t="inlineStr">
        <is>
          <t>실차</t>
        </is>
      </c>
    </row>
    <row r="171" ht="39.6" customHeight="1" s="357">
      <c r="A171" s="153" t="n"/>
      <c r="B171" s="29" t="inlineStr">
        <is>
          <t>TC_CT_1598</t>
        </is>
      </c>
      <c r="C171" s="70" t="inlineStr">
        <is>
          <t>Control</t>
        </is>
      </c>
      <c r="D171" s="70" t="inlineStr">
        <is>
          <t>Intro</t>
        </is>
      </c>
      <c r="E171" s="70" t="inlineStr">
        <is>
          <t>미가입 / 미로그인 / 신약관</t>
        </is>
      </c>
      <c r="F171" s="70" t="inlineStr">
        <is>
          <t>미로그인</t>
        </is>
      </c>
      <c r="G171" s="70" t="inlineStr">
        <is>
          <t>KR, EU</t>
        </is>
      </c>
      <c r="H171" s="73" t="inlineStr">
        <is>
          <t>HOA, GOA</t>
        </is>
      </c>
      <c r="I171" s="70" t="n">
        <v>4</v>
      </c>
      <c r="J171" s="73" t="inlineStr">
        <is>
          <t>1. 미로그인</t>
        </is>
      </c>
      <c r="K171" s="73" t="n"/>
      <c r="L171" s="73" t="inlineStr">
        <is>
          <t>1. Control 탭</t>
        </is>
      </c>
      <c r="M171" s="73" t="inlineStr">
        <is>
          <t>1. 문구 노출
"편리한 모빌리티 생활을 누리기 위해 로그인이 필요합니다."</t>
        </is>
      </c>
      <c r="N171" s="69">
        <f>IF(COUNTIF(P171:W171,"F")&gt;=1,"FAIL",(IF(COUNTIF(P171:W171,"P")&gt;=1,"PASS",(IF(COUNTIF(P171:W171,"N/T")&gt;=1,"N/T",(IF(COUNTIF(P171:W171,"N/A")&gt;=1,"N/A","-")))))))</f>
        <v/>
      </c>
      <c r="O171" s="120" t="inlineStr">
        <is>
          <t>N/T</t>
        </is>
      </c>
      <c r="P171" s="70" t="inlineStr">
        <is>
          <t>N/T</t>
        </is>
      </c>
      <c r="Q171" s="70" t="inlineStr"/>
      <c r="R171" s="120" t="inlineStr"/>
      <c r="S171" s="76" t="inlineStr"/>
      <c r="T171" s="76" t="inlineStr">
        <is>
          <t>P</t>
        </is>
      </c>
      <c r="U171" s="120">
        <f>IF(COUNTIF(V171:W171,"F")&gt;=1,"FAIL",(IF(COUNTIF(V171:W171,"P")&gt;=1,"PASS",(IF(COUNTIF(V171:W171,"N/T")&gt;=1,"N/T",(IF(COUNTIF(V171:W171,"N/A")&gt;=1,"N/A","-")))))))</f>
        <v/>
      </c>
      <c r="V171" s="76" t="inlineStr">
        <is>
          <t>P</t>
        </is>
      </c>
      <c r="W171" s="76" t="inlineStr">
        <is>
          <t>P</t>
        </is>
      </c>
      <c r="X171" s="76" t="n"/>
      <c r="Y171" s="76" t="n"/>
      <c r="Z171" s="89" t="inlineStr">
        <is>
          <t>K : 사양아님</t>
        </is>
      </c>
      <c r="AA171" s="39" t="inlineStr">
        <is>
          <t>사양 아님(N/A)</t>
        </is>
      </c>
      <c r="AB171" s="72" t="inlineStr">
        <is>
          <t>실차</t>
        </is>
      </c>
    </row>
    <row r="172" ht="26.4" customHeight="1" s="357">
      <c r="A172" s="153" t="n"/>
      <c r="B172" s="29" t="inlineStr">
        <is>
          <t>TC_CT_1599</t>
        </is>
      </c>
      <c r="C172" s="70" t="inlineStr">
        <is>
          <t>Control</t>
        </is>
      </c>
      <c r="D172" s="70" t="inlineStr">
        <is>
          <t>Intro</t>
        </is>
      </c>
      <c r="E172" s="70" t="inlineStr">
        <is>
          <t>미가입 / 미로그인 / 신약관</t>
        </is>
      </c>
      <c r="F172" s="70" t="inlineStr">
        <is>
          <t>미로그인</t>
        </is>
      </c>
      <c r="G172" s="70" t="inlineStr">
        <is>
          <t>KR, EU</t>
        </is>
      </c>
      <c r="H172" s="73" t="inlineStr">
        <is>
          <t>KOA</t>
        </is>
      </c>
      <c r="I172" s="70" t="n">
        <v>4</v>
      </c>
      <c r="J172" s="73" t="inlineStr">
        <is>
          <t>1. 미로그인</t>
        </is>
      </c>
      <c r="K172" s="73" t="n"/>
      <c r="L172" s="73" t="inlineStr">
        <is>
          <t>1. Control 탭</t>
        </is>
      </c>
      <c r="M172" s="73" t="inlineStr">
        <is>
          <t>1. 로그인 버튼 노출</t>
        </is>
      </c>
      <c r="N172" s="69">
        <f>IF(COUNTIF(P172:W172,"F")&gt;=1,"FAIL",(IF(COUNTIF(P172:W172,"P")&gt;=1,"PASS",(IF(COUNTIF(P172:W172,"N/T")&gt;=1,"N/T",(IF(COUNTIF(P172:W172,"N/A")&gt;=1,"N/A","-")))))))</f>
        <v/>
      </c>
      <c r="O172" s="81" t="inlineStr">
        <is>
          <t>N/T</t>
        </is>
      </c>
      <c r="P172" s="70" t="inlineStr">
        <is>
          <t>N/T</t>
        </is>
      </c>
      <c r="Q172" s="70" t="inlineStr"/>
      <c r="R172" s="120" t="inlineStr"/>
      <c r="S172" s="76" t="inlineStr"/>
      <c r="T172" s="76" t="inlineStr">
        <is>
          <t>P</t>
        </is>
      </c>
      <c r="U172" s="120">
        <f>IF(COUNTIF(V172:W172,"F")&gt;=1,"FAIL",(IF(COUNTIF(V172:W172,"P")&gt;=1,"PASS",(IF(COUNTIF(V172:W172,"N/T")&gt;=1,"N/T",(IF(COUNTIF(V172:W172,"N/A")&gt;=1,"N/A","-")))))))</f>
        <v/>
      </c>
      <c r="V172" s="76" t="inlineStr">
        <is>
          <t>P</t>
        </is>
      </c>
      <c r="W172" s="76" t="inlineStr">
        <is>
          <t>P</t>
        </is>
      </c>
      <c r="X172" s="76" t="n"/>
      <c r="Y172" s="76" t="n"/>
      <c r="Z172" s="89" t="n"/>
      <c r="AA172" s="155" t="n"/>
      <c r="AB172" s="72" t="inlineStr">
        <is>
          <t>Sanity</t>
        </is>
      </c>
    </row>
    <row r="173" ht="26.4" customHeight="1" s="357">
      <c r="A173" s="153" t="n"/>
      <c r="B173" s="29" t="inlineStr">
        <is>
          <t>TC_CT_1600</t>
        </is>
      </c>
      <c r="C173" s="70" t="inlineStr">
        <is>
          <t>Control</t>
        </is>
      </c>
      <c r="D173" s="70" t="inlineStr">
        <is>
          <t>Intro</t>
        </is>
      </c>
      <c r="E173" s="70" t="inlineStr">
        <is>
          <t>미가입 / 미로그인 / 신약관</t>
        </is>
      </c>
      <c r="F173" s="70" t="inlineStr">
        <is>
          <t>미로그인</t>
        </is>
      </c>
      <c r="G173" s="70" t="inlineStr">
        <is>
          <t>KR, EU</t>
        </is>
      </c>
      <c r="H173" s="73" t="inlineStr">
        <is>
          <t>KOA</t>
        </is>
      </c>
      <c r="I173" s="70" t="n">
        <v>4</v>
      </c>
      <c r="J173" s="73" t="inlineStr">
        <is>
          <t>1. 미로그인</t>
        </is>
      </c>
      <c r="K173" s="73" t="n"/>
      <c r="L173" s="73" t="inlineStr">
        <is>
          <t>1. Control 탭</t>
        </is>
      </c>
      <c r="M173" s="73" t="inlineStr">
        <is>
          <t>1. 로그인 버튼 선택시 로그인 화면으로 이동</t>
        </is>
      </c>
      <c r="N173" s="69">
        <f>IF(COUNTIF(P173:W173,"F")&gt;=1,"FAIL",(IF(COUNTIF(P173:W173,"P")&gt;=1,"PASS",(IF(COUNTIF(P173:W173,"N/T")&gt;=1,"N/T",(IF(COUNTIF(P173:W173,"N/A")&gt;=1,"N/A","-")))))))</f>
        <v/>
      </c>
      <c r="O173" s="81" t="inlineStr">
        <is>
          <t>N/T</t>
        </is>
      </c>
      <c r="P173" s="70" t="inlineStr">
        <is>
          <t>N/T</t>
        </is>
      </c>
      <c r="Q173" s="70" t="inlineStr"/>
      <c r="R173" s="120" t="inlineStr"/>
      <c r="S173" s="76" t="inlineStr"/>
      <c r="T173" s="76" t="inlineStr">
        <is>
          <t>P</t>
        </is>
      </c>
      <c r="U173" s="120">
        <f>IF(COUNTIF(V173:W173,"F")&gt;=1,"FAIL",(IF(COUNTIF(V173:W173,"P")&gt;=1,"PASS",(IF(COUNTIF(V173:W173,"N/T")&gt;=1,"N/T",(IF(COUNTIF(V173:W173,"N/A")&gt;=1,"N/A","-")))))))</f>
        <v/>
      </c>
      <c r="V173" s="76" t="inlineStr">
        <is>
          <t>P</t>
        </is>
      </c>
      <c r="W173" s="76" t="inlineStr">
        <is>
          <t>P</t>
        </is>
      </c>
      <c r="X173" s="76" t="n"/>
      <c r="Y173" s="76" t="n"/>
      <c r="Z173" s="89" t="n"/>
      <c r="AA173" s="155" t="n"/>
      <c r="AB173" s="72" t="inlineStr">
        <is>
          <t>Sanity</t>
        </is>
      </c>
    </row>
    <row r="174" ht="39.6" customHeight="1" s="357">
      <c r="A174" s="153" t="n"/>
      <c r="B174" s="156" t="inlineStr">
        <is>
          <t>TC_CT_0086</t>
        </is>
      </c>
      <c r="C174" s="54" t="inlineStr">
        <is>
          <t>Control</t>
        </is>
      </c>
      <c r="D174" s="54" t="inlineStr">
        <is>
          <t>Intro</t>
        </is>
      </c>
      <c r="E174" s="54" t="inlineStr">
        <is>
          <t>미가입 / 미로그인 / 신약관</t>
        </is>
      </c>
      <c r="F174" s="54" t="inlineStr">
        <is>
          <t>신약관 동의</t>
        </is>
      </c>
      <c r="G174" s="54" t="inlineStr">
        <is>
          <t>KR, EU</t>
        </is>
      </c>
      <c r="H174" s="31" t="n"/>
      <c r="I174" s="54" t="n">
        <v>5</v>
      </c>
      <c r="J174" s="31" t="inlineStr">
        <is>
          <t>1. 신약관 미동의</t>
        </is>
      </c>
      <c r="K174" s="31" t="n"/>
      <c r="L174" s="31" t="inlineStr">
        <is>
          <t>1. Control 진입
2. [자세히 보기] 버튼 선택
3. 각 약관의 [&gt;] 버튼 선택</t>
        </is>
      </c>
      <c r="M174" s="31" t="inlineStr">
        <is>
          <t>1. 해당 약관동의 별도 화면이 호출된다.</t>
        </is>
      </c>
      <c r="N174" s="96">
        <f>IF(COUNTIF(P174:W174,"F")&gt;=1,"FAIL",(IF(COUNTIF(P174:W174,"P")&gt;=1,"PASS",(IF(COUNTIF(P174:W174,"N/T")&gt;=1,"N/T",(IF(COUNTIF(P174:W174,"N/A")&gt;=1,"N/A","-")))))))</f>
        <v/>
      </c>
      <c r="O174" s="120" t="inlineStr">
        <is>
          <t>N/T</t>
        </is>
      </c>
      <c r="P174" s="29" t="inlineStr">
        <is>
          <t>N/T</t>
        </is>
      </c>
      <c r="Q174" s="29" t="inlineStr"/>
      <c r="R174" s="120" t="inlineStr"/>
      <c r="S174" s="29" t="inlineStr"/>
      <c r="T174" s="29" t="inlineStr">
        <is>
          <t>N/A</t>
        </is>
      </c>
      <c r="U174" s="120">
        <f>IF(COUNTIF(V174:W174,"F")&gt;=1,"FAIL",(IF(COUNTIF(V174:W174,"P")&gt;=1,"PASS",(IF(COUNTIF(V174:W174,"N/T")&gt;=1,"N/T",(IF(COUNTIF(V174:W174,"N/A")&gt;=1,"N/A","-")))))))</f>
        <v/>
      </c>
      <c r="V174" s="29" t="inlineStr">
        <is>
          <t>N/A</t>
        </is>
      </c>
      <c r="W174" s="29" t="inlineStr">
        <is>
          <t>N/A</t>
        </is>
      </c>
      <c r="X174" s="29" t="n"/>
      <c r="Y174" s="29" t="n"/>
      <c r="Z174" s="39" t="inlineStr">
        <is>
          <t>EU 미지원 사양</t>
        </is>
      </c>
      <c r="AA174" s="39" t="inlineStr">
        <is>
          <t>EU 미지원 기능(N/A)</t>
        </is>
      </c>
      <c r="AB174" s="30" t="inlineStr">
        <is>
          <t>삭제</t>
        </is>
      </c>
    </row>
    <row r="175" ht="66" customHeight="1" s="357">
      <c r="A175" s="153" t="n"/>
      <c r="B175" s="156" t="inlineStr">
        <is>
          <t>TC_CT_0087</t>
        </is>
      </c>
      <c r="C175" s="54" t="inlineStr">
        <is>
          <t>Control</t>
        </is>
      </c>
      <c r="D175" s="54" t="inlineStr">
        <is>
          <t>Intro</t>
        </is>
      </c>
      <c r="E175" s="54" t="inlineStr">
        <is>
          <t>미가입 / 미로그인 / 신약관</t>
        </is>
      </c>
      <c r="F175" s="54" t="inlineStr">
        <is>
          <t>신약관 동의</t>
        </is>
      </c>
      <c r="G175" s="54" t="inlineStr">
        <is>
          <t>KR, EU</t>
        </is>
      </c>
      <c r="H175" s="31" t="n"/>
      <c r="I175" s="54" t="n">
        <v>5</v>
      </c>
      <c r="J175" s="31" t="inlineStr">
        <is>
          <t>1. 신약관 미동의</t>
        </is>
      </c>
      <c r="K175" s="31" t="n"/>
      <c r="L175" s="31" t="inlineStr">
        <is>
          <t>1. Control 진입
2. [자세히 보기] 버튼 선택
3. 체크박스 선택/재선택
4. [전체 약관에 동의합니다.] 체크박스 선택</t>
        </is>
      </c>
      <c r="M175" s="31" t="inlineStr">
        <is>
          <t>1. 선택한 체크박스가 정상적으로 체크된다.
2. 선택한 체크박스를 재선택 시 체크 해제된다.
3. [전체 약관에 동의합니다.] 체크 시 모든 약관의 체크박스가 체크된다.</t>
        </is>
      </c>
      <c r="N175" s="96">
        <f>IF(COUNTIF(P175:W175,"F")&gt;=1,"FAIL",(IF(COUNTIF(P175:W175,"P")&gt;=1,"PASS",(IF(COUNTIF(P175:W175,"N/T")&gt;=1,"N/T",(IF(COUNTIF(P175:W175,"N/A")&gt;=1,"N/A","-")))))))</f>
        <v/>
      </c>
      <c r="O175" s="120" t="inlineStr">
        <is>
          <t>N/T</t>
        </is>
      </c>
      <c r="P175" s="29" t="inlineStr">
        <is>
          <t>N/T</t>
        </is>
      </c>
      <c r="Q175" s="29" t="inlineStr"/>
      <c r="R175" s="120" t="inlineStr"/>
      <c r="S175" s="29" t="inlineStr"/>
      <c r="T175" s="29" t="inlineStr">
        <is>
          <t>N/A</t>
        </is>
      </c>
      <c r="U175" s="120">
        <f>IF(COUNTIF(V175:W175,"F")&gt;=1,"FAIL",(IF(COUNTIF(V175:W175,"P")&gt;=1,"PASS",(IF(COUNTIF(V175:W175,"N/T")&gt;=1,"N/T",(IF(COUNTIF(V175:W175,"N/A")&gt;=1,"N/A","-")))))))</f>
        <v/>
      </c>
      <c r="V175" s="29" t="inlineStr">
        <is>
          <t>N/A</t>
        </is>
      </c>
      <c r="W175" s="29" t="inlineStr">
        <is>
          <t>N/A</t>
        </is>
      </c>
      <c r="X175" s="29" t="n"/>
      <c r="Y175" s="29" t="n"/>
      <c r="Z175" s="39" t="inlineStr">
        <is>
          <t>EU 미지원 사양</t>
        </is>
      </c>
      <c r="AA175" s="39" t="inlineStr">
        <is>
          <t>EU 미지원 기능(N/A)</t>
        </is>
      </c>
      <c r="AB175" s="30" t="inlineStr">
        <is>
          <t>삭제</t>
        </is>
      </c>
    </row>
    <row r="176" ht="39.6" customHeight="1" s="357">
      <c r="A176" s="153" t="n"/>
      <c r="B176" s="156" t="inlineStr">
        <is>
          <t>TC_CT_0088</t>
        </is>
      </c>
      <c r="C176" s="54" t="inlineStr">
        <is>
          <t>Control</t>
        </is>
      </c>
      <c r="D176" s="54" t="inlineStr">
        <is>
          <t>Intro</t>
        </is>
      </c>
      <c r="E176" s="54" t="inlineStr">
        <is>
          <t>미가입 / 미로그인 / 신약관</t>
        </is>
      </c>
      <c r="F176" s="54" t="inlineStr">
        <is>
          <t>신약관 동의</t>
        </is>
      </c>
      <c r="G176" s="54" t="inlineStr">
        <is>
          <t>KR, EU</t>
        </is>
      </c>
      <c r="H176" s="31" t="n"/>
      <c r="I176" s="54" t="n">
        <v>5</v>
      </c>
      <c r="J176" s="31" t="inlineStr">
        <is>
          <t>1. 신약관 미동의</t>
        </is>
      </c>
      <c r="K176" s="31" t="n"/>
      <c r="L176" s="31" t="inlineStr">
        <is>
          <t>1. Control 진입
2. [자세히 보기] 버튼 선택
3. 필수 약관 모두 체크</t>
        </is>
      </c>
      <c r="M176" s="31" t="inlineStr">
        <is>
          <t>1. [동의] 버튼이 활성화된다.</t>
        </is>
      </c>
      <c r="N176" s="96">
        <f>IF(COUNTIF(P176:W176,"F")&gt;=1,"FAIL",(IF(COUNTIF(P176:W176,"P")&gt;=1,"PASS",(IF(COUNTIF(P176:W176,"N/T")&gt;=1,"N/T",(IF(COUNTIF(P176:W176,"N/A")&gt;=1,"N/A","-")))))))</f>
        <v/>
      </c>
      <c r="O176" s="120" t="inlineStr">
        <is>
          <t>N/T</t>
        </is>
      </c>
      <c r="P176" s="29" t="inlineStr">
        <is>
          <t>N/T</t>
        </is>
      </c>
      <c r="Q176" s="29" t="inlineStr"/>
      <c r="R176" s="120" t="inlineStr"/>
      <c r="S176" s="29" t="inlineStr"/>
      <c r="T176" s="29" t="inlineStr">
        <is>
          <t>N/A</t>
        </is>
      </c>
      <c r="U176" s="120">
        <f>IF(COUNTIF(V176:W176,"F")&gt;=1,"FAIL",(IF(COUNTIF(V176:W176,"P")&gt;=1,"PASS",(IF(COUNTIF(V176:W176,"N/T")&gt;=1,"N/T",(IF(COUNTIF(V176:W176,"N/A")&gt;=1,"N/A","-")))))))</f>
        <v/>
      </c>
      <c r="V176" s="29" t="inlineStr">
        <is>
          <t>N/A</t>
        </is>
      </c>
      <c r="W176" s="29" t="inlineStr">
        <is>
          <t>N/A</t>
        </is>
      </c>
      <c r="X176" s="29" t="n"/>
      <c r="Y176" s="29" t="n"/>
      <c r="Z176" s="39" t="inlineStr">
        <is>
          <t>EU 미지원 사양</t>
        </is>
      </c>
      <c r="AA176" s="39" t="inlineStr">
        <is>
          <t>EU 미지원 기능(N/A)</t>
        </is>
      </c>
      <c r="AB176" s="30" t="inlineStr">
        <is>
          <t>삭제</t>
        </is>
      </c>
    </row>
    <row r="177" ht="79.2" customHeight="1" s="357">
      <c r="A177" s="157" t="n"/>
      <c r="B177" s="152" t="inlineStr">
        <is>
          <t>TC_CT_0089</t>
        </is>
      </c>
      <c r="C177" s="54" t="inlineStr">
        <is>
          <t>Control</t>
        </is>
      </c>
      <c r="D177" s="54" t="inlineStr">
        <is>
          <t>Intro</t>
        </is>
      </c>
      <c r="E177" s="54" t="inlineStr">
        <is>
          <t>미가입 / 미로그인 / 신약관</t>
        </is>
      </c>
      <c r="F177" s="54" t="inlineStr">
        <is>
          <t>신약관 동의</t>
        </is>
      </c>
      <c r="G177" s="54" t="inlineStr">
        <is>
          <t>KR, EU</t>
        </is>
      </c>
      <c r="H177" s="31" t="n"/>
      <c r="I177" s="54" t="n">
        <v>5</v>
      </c>
      <c r="J177" s="31" t="inlineStr">
        <is>
          <t>1. 신약관 미동의</t>
        </is>
      </c>
      <c r="K177" s="31" t="n"/>
      <c r="L177" s="31" t="inlineStr">
        <is>
          <t>1. Control 진입
2. [자세히 보기] 버튼 선택
3. 필수 약관 모두 체크
4. [동의] 버튼 선택
5. Control 화면 정상 진입
6. 앱  KILL 후 앱 재 실행</t>
        </is>
      </c>
      <c r="M177" s="31" t="inlineStr">
        <is>
          <t>1. 블록 해제되고, Control 화면 정상 진입</t>
        </is>
      </c>
      <c r="N177" s="96">
        <f>IF(COUNTIF(P177:W177,"F")&gt;=1,"FAIL",(IF(COUNTIF(P177:W177,"P")&gt;=1,"PASS",(IF(COUNTIF(P177:W177,"N/T")&gt;=1,"N/T",(IF(COUNTIF(P177:W177,"N/A")&gt;=1,"N/A","-")))))))</f>
        <v/>
      </c>
      <c r="O177" s="120" t="inlineStr">
        <is>
          <t>N/T</t>
        </is>
      </c>
      <c r="P177" s="29" t="inlineStr">
        <is>
          <t>N/T</t>
        </is>
      </c>
      <c r="Q177" s="29" t="inlineStr"/>
      <c r="R177" s="120" t="inlineStr"/>
      <c r="S177" s="29" t="inlineStr"/>
      <c r="T177" s="29" t="inlineStr">
        <is>
          <t>N/A</t>
        </is>
      </c>
      <c r="U177" s="120">
        <f>IF(COUNTIF(V177:W177,"F")&gt;=1,"FAIL",(IF(COUNTIF(V177:W177,"P")&gt;=1,"PASS",(IF(COUNTIF(V177:W177,"N/T")&gt;=1,"N/T",(IF(COUNTIF(V177:W177,"N/A")&gt;=1,"N/A","-")))))))</f>
        <v/>
      </c>
      <c r="V177" s="29" t="inlineStr">
        <is>
          <t>N/A</t>
        </is>
      </c>
      <c r="W177" s="29" t="inlineStr">
        <is>
          <t>N/A</t>
        </is>
      </c>
      <c r="X177" s="29" t="inlineStr">
        <is>
          <t>SPAQA-21280</t>
        </is>
      </c>
      <c r="Y177" s="29" t="n"/>
      <c r="Z177" s="39" t="inlineStr">
        <is>
          <t>EU 미지원 사양</t>
        </is>
      </c>
      <c r="AA177" s="39" t="inlineStr">
        <is>
          <t>EU 미지원 기능(N/A)</t>
        </is>
      </c>
      <c r="AB177" s="30" t="inlineStr">
        <is>
          <t>삭제</t>
        </is>
      </c>
    </row>
    <row r="178" ht="79.2" customHeight="1" s="357">
      <c r="A178" s="157" t="n"/>
      <c r="B178" s="152" t="inlineStr">
        <is>
          <t>TC_CT_0090</t>
        </is>
      </c>
      <c r="C178" s="54" t="inlineStr">
        <is>
          <t>Control</t>
        </is>
      </c>
      <c r="D178" s="54" t="inlineStr">
        <is>
          <t>Intro</t>
        </is>
      </c>
      <c r="E178" s="54" t="inlineStr">
        <is>
          <t>미가입 / 미로그인 / 신약관</t>
        </is>
      </c>
      <c r="F178" s="54" t="inlineStr">
        <is>
          <t>신약관 동의</t>
        </is>
      </c>
      <c r="G178" s="54" t="inlineStr">
        <is>
          <t>KR, EU</t>
        </is>
      </c>
      <c r="H178" s="31" t="n"/>
      <c r="I178" s="54" t="n">
        <v>5</v>
      </c>
      <c r="J178" s="31" t="inlineStr">
        <is>
          <t>1. 신약관 미동의</t>
        </is>
      </c>
      <c r="K178" s="31" t="n"/>
      <c r="L178" s="31" t="inlineStr">
        <is>
          <t>1. Control 진입
2. [자세히 보기] 버튼 선택
3. 필수 약관 모두 체크
4. [동의] 버튼 선택
5. Control 화면 정상 진입
6. 로그아웃 후 재로그인 진행</t>
        </is>
      </c>
      <c r="M178" s="31" t="inlineStr">
        <is>
          <t>1. 블록 해제되고, Control 화면 정상 진입</t>
        </is>
      </c>
      <c r="N178" s="96">
        <f>IF(COUNTIF(P178:W178,"F")&gt;=1,"FAIL",(IF(COUNTIF(P178:W178,"P")&gt;=1,"PASS",(IF(COUNTIF(P178:W178,"N/T")&gt;=1,"N/T",(IF(COUNTIF(P178:W178,"N/A")&gt;=1,"N/A","-")))))))</f>
        <v/>
      </c>
      <c r="O178" s="120" t="inlineStr">
        <is>
          <t>N/T</t>
        </is>
      </c>
      <c r="P178" s="29" t="inlineStr">
        <is>
          <t>N/T</t>
        </is>
      </c>
      <c r="Q178" s="29" t="inlineStr"/>
      <c r="R178" s="120" t="inlineStr"/>
      <c r="S178" s="29" t="inlineStr"/>
      <c r="T178" s="29" t="inlineStr">
        <is>
          <t>N/A</t>
        </is>
      </c>
      <c r="U178" s="120">
        <f>IF(COUNTIF(V178:W178,"F")&gt;=1,"FAIL",(IF(COUNTIF(V178:W178,"P")&gt;=1,"PASS",(IF(COUNTIF(V178:W178,"N/T")&gt;=1,"N/T",(IF(COUNTIF(V178:W178,"N/A")&gt;=1,"N/A","-")))))))</f>
        <v/>
      </c>
      <c r="V178" s="29" t="inlineStr">
        <is>
          <t>N/A</t>
        </is>
      </c>
      <c r="W178" s="29" t="inlineStr">
        <is>
          <t>N/A</t>
        </is>
      </c>
      <c r="X178" s="29" t="inlineStr">
        <is>
          <t>SPAQA-21280</t>
        </is>
      </c>
      <c r="Y178" s="29" t="n"/>
      <c r="Z178" s="39" t="inlineStr">
        <is>
          <t>EU 미지원 사양</t>
        </is>
      </c>
      <c r="AA178" s="39" t="inlineStr">
        <is>
          <t>EU 미지원 기능(N/A)</t>
        </is>
      </c>
      <c r="AB178" s="30" t="inlineStr">
        <is>
          <t>삭제</t>
        </is>
      </c>
    </row>
    <row r="179" ht="52.8" customHeight="1" s="357">
      <c r="A179" s="153" t="n"/>
      <c r="B179" s="156" t="inlineStr">
        <is>
          <t>TC_CT_0091</t>
        </is>
      </c>
      <c r="C179" s="54" t="inlineStr">
        <is>
          <t>Control</t>
        </is>
      </c>
      <c r="D179" s="54" t="inlineStr">
        <is>
          <t>Intro</t>
        </is>
      </c>
      <c r="E179" s="54" t="inlineStr">
        <is>
          <t>미가입 / 미로그인 / 신약관</t>
        </is>
      </c>
      <c r="F179" s="54" t="inlineStr">
        <is>
          <t>신약관 동의</t>
        </is>
      </c>
      <c r="G179" s="54" t="inlineStr">
        <is>
          <t>KR, EU</t>
        </is>
      </c>
      <c r="H179" s="31" t="n"/>
      <c r="I179" s="54" t="n">
        <v>5</v>
      </c>
      <c r="J179" s="31" t="inlineStr">
        <is>
          <t>1. 신약관 미동의
2. 차주로 로그인 했거나, 차주가 동의한 상태에서 피공유자 로그인</t>
        </is>
      </c>
      <c r="K179" s="31" t="n"/>
      <c r="L179" s="31" t="inlineStr">
        <is>
          <t>1. Control 진입
2. [자세히 보기] 버튼 선택
3. 필수 약관 모두 체크
4. [동의] 버튼 선택</t>
        </is>
      </c>
      <c r="M179" s="31" t="inlineStr">
        <is>
          <t>1. 블록 해제되고, Control 화면 정상 진입</t>
        </is>
      </c>
      <c r="N179" s="96">
        <f>IF(COUNTIF(P179:W179,"F")&gt;=1,"FAIL",(IF(COUNTIF(P179:W179,"P")&gt;=1,"PASS",(IF(COUNTIF(P179:W179,"N/T")&gt;=1,"N/T",(IF(COUNTIF(P179:W179,"N/A")&gt;=1,"N/A","-")))))))</f>
        <v/>
      </c>
      <c r="O179" s="120" t="inlineStr">
        <is>
          <t>N/T</t>
        </is>
      </c>
      <c r="P179" s="29" t="inlineStr">
        <is>
          <t>N/T</t>
        </is>
      </c>
      <c r="Q179" s="29" t="inlineStr"/>
      <c r="R179" s="120" t="inlineStr"/>
      <c r="S179" s="29" t="inlineStr"/>
      <c r="T179" s="29" t="inlineStr">
        <is>
          <t>N/A</t>
        </is>
      </c>
      <c r="U179" s="120">
        <f>IF(COUNTIF(V179:W179,"F")&gt;=1,"FAIL",(IF(COUNTIF(V179:W179,"P")&gt;=1,"PASS",(IF(COUNTIF(V179:W179,"N/T")&gt;=1,"N/T",(IF(COUNTIF(V179:W179,"N/A")&gt;=1,"N/A","-")))))))</f>
        <v/>
      </c>
      <c r="V179" s="29" t="inlineStr">
        <is>
          <t>N/A</t>
        </is>
      </c>
      <c r="W179" s="29" t="inlineStr">
        <is>
          <t>N/A</t>
        </is>
      </c>
      <c r="X179" s="29" t="n"/>
      <c r="Y179" s="29" t="n"/>
      <c r="Z179" s="39" t="inlineStr">
        <is>
          <t>EU 미지원 사양</t>
        </is>
      </c>
      <c r="AA179" s="39" t="inlineStr">
        <is>
          <t>EU 미지원 기능(N/A)</t>
        </is>
      </c>
      <c r="AB179" s="30" t="inlineStr">
        <is>
          <t>삭제</t>
        </is>
      </c>
    </row>
    <row r="180" ht="92.40000000000001" customHeight="1" s="357">
      <c r="A180" s="153" t="n"/>
      <c r="B180" s="156" t="inlineStr">
        <is>
          <t>TC_CT_0092</t>
        </is>
      </c>
      <c r="C180" s="54" t="inlineStr">
        <is>
          <t>Control</t>
        </is>
      </c>
      <c r="D180" s="54" t="inlineStr">
        <is>
          <t>Intro</t>
        </is>
      </c>
      <c r="E180" s="54" t="inlineStr">
        <is>
          <t>미가입 / 미로그인 / 신약관</t>
        </is>
      </c>
      <c r="F180" s="54" t="inlineStr">
        <is>
          <t>신약관 동의</t>
        </is>
      </c>
      <c r="G180" s="54" t="inlineStr">
        <is>
          <t>KR, EU</t>
        </is>
      </c>
      <c r="H180" s="31" t="n"/>
      <c r="I180" s="54" t="n">
        <v>5</v>
      </c>
      <c r="J180" s="31" t="inlineStr">
        <is>
          <t>1. 차주 신약관 미동의
2. 피공유자 로그인 상태</t>
        </is>
      </c>
      <c r="K180" s="31" t="n"/>
      <c r="L180" s="31" t="inlineStr">
        <is>
          <t>1. Control 진입
2. [자세히 보기] 버튼 선택
3. 필수 약관 모두 체크
4. [동의] 버튼 선택</t>
        </is>
      </c>
      <c r="M180" s="31" t="inlineStr">
        <is>
          <t>1. 팝업 표출
차주가 약관에 동의한 후 서비스를 이용할 수 있어요.
[확인]
* [확인] 버튼 선택 시 팝업 닫히고, Control 블록 화면 이동</t>
        </is>
      </c>
      <c r="N180" s="96">
        <f>IF(COUNTIF(P180:W180,"F")&gt;=1,"FAIL",(IF(COUNTIF(P180:W180,"P")&gt;=1,"PASS",(IF(COUNTIF(P180:W180,"N/T")&gt;=1,"N/T",(IF(COUNTIF(P180:W180,"N/A")&gt;=1,"N/A","-")))))))</f>
        <v/>
      </c>
      <c r="O180" s="120" t="inlineStr">
        <is>
          <t>N/T</t>
        </is>
      </c>
      <c r="P180" s="29" t="inlineStr">
        <is>
          <t>N/T</t>
        </is>
      </c>
      <c r="Q180" s="29" t="inlineStr"/>
      <c r="R180" s="120" t="inlineStr"/>
      <c r="S180" s="29" t="inlineStr"/>
      <c r="T180" s="29" t="inlineStr">
        <is>
          <t>N/A</t>
        </is>
      </c>
      <c r="U180" s="120">
        <f>IF(COUNTIF(V180:W180,"F")&gt;=1,"FAIL",(IF(COUNTIF(V180:W180,"P")&gt;=1,"PASS",(IF(COUNTIF(V180:W180,"N/T")&gt;=1,"N/T",(IF(COUNTIF(V180:W180,"N/A")&gt;=1,"N/A","-")))))))</f>
        <v/>
      </c>
      <c r="V180" s="29" t="inlineStr">
        <is>
          <t>N/A</t>
        </is>
      </c>
      <c r="W180" s="29" t="inlineStr">
        <is>
          <t>N/A</t>
        </is>
      </c>
      <c r="X180" s="29" t="inlineStr">
        <is>
          <t>SPAQA-19336</t>
        </is>
      </c>
      <c r="Y180" s="29" t="n"/>
      <c r="Z180" s="39" t="inlineStr">
        <is>
          <t>EU 미지원 사양</t>
        </is>
      </c>
      <c r="AA180" s="39" t="inlineStr">
        <is>
          <t>EU 미지원 기능(N/A)</t>
        </is>
      </c>
      <c r="AB180" s="30" t="inlineStr">
        <is>
          <t>삭제</t>
        </is>
      </c>
    </row>
    <row r="181" ht="184.8" customHeight="1" s="357">
      <c r="A181" s="157" t="n"/>
      <c r="B181" s="29" t="inlineStr">
        <is>
          <t>TC_CT_0093</t>
        </is>
      </c>
      <c r="C181" s="29" t="inlineStr">
        <is>
          <t>Control</t>
        </is>
      </c>
      <c r="D181" s="29" t="inlineStr">
        <is>
          <t>Intro</t>
        </is>
      </c>
      <c r="E181" s="29" t="inlineStr">
        <is>
          <t>미가입 / 미로그인 / 신약관</t>
        </is>
      </c>
      <c r="F181" s="29" t="inlineStr">
        <is>
          <t>신약관 동의</t>
        </is>
      </c>
      <c r="G181" s="29" t="inlineStr">
        <is>
          <t>EU</t>
        </is>
      </c>
      <c r="H181" s="30" t="n"/>
      <c r="I181" s="29" t="n">
        <v>5</v>
      </c>
      <c r="J181" s="64" t="inlineStr">
        <is>
          <t>1. 신약관 미동의
2. 주 사용자</t>
        </is>
      </c>
      <c r="K181" s="64" t="n"/>
      <c r="L181" s="64" t="inlineStr">
        <is>
          <t>1. Control 진입</t>
        </is>
      </c>
      <c r="M181" s="64" t="inlineStr">
        <is>
          <t>1. Control Blocked 화면 표출된다.
Control(타이틀 표출) 
                     icon
         새로운 약관 동의 안내
더욱 안전한 서비스를 위해 새로운 커넥티드카 이용 약관에 동의해주세요
                [약관 확인] 
※ 하단 GNB 영역 표출(제어 탭 선택 상태)
※ [약관 확인] 선택 시 유럽 약관 동의 화면 이동(ICT 영역)</t>
        </is>
      </c>
      <c r="N181" s="83">
        <f>IF(COUNTIF(P181:W181,"F")&gt;=1,"FAIL",(IF(COUNTIF(P181:W181,"P")&gt;=1,"PASS",(IF(COUNTIF(P181:W181,"N/T")&gt;=1,"N/T",(IF(COUNTIF(P181:W181,"N/A")&gt;=1,"N/A","-")))))))</f>
        <v/>
      </c>
      <c r="O181" s="120" t="inlineStr">
        <is>
          <t>N/T</t>
        </is>
      </c>
      <c r="P181" s="29" t="inlineStr">
        <is>
          <t>N/T</t>
        </is>
      </c>
      <c r="Q181" s="29" t="inlineStr"/>
      <c r="R181" s="120" t="inlineStr"/>
      <c r="S181" s="29" t="inlineStr"/>
      <c r="T181" s="29" t="inlineStr">
        <is>
          <t>N/T</t>
        </is>
      </c>
      <c r="U181" s="81">
        <f>IF(COUNTIF(V181:W181,"F")&gt;=1,"FAIL",(IF(COUNTIF(V181:W181,"P")&gt;=1,"PASS",(IF(COUNTIF(V181:W181,"N/T")&gt;=1,"N/T",(IF(COUNTIF(V181:W181,"N/A")&gt;=1,"N/A","-")))))))</f>
        <v/>
      </c>
      <c r="V181" s="29" t="inlineStr">
        <is>
          <t>N/T</t>
        </is>
      </c>
      <c r="W181" s="29" t="inlineStr">
        <is>
          <t>N/T</t>
        </is>
      </c>
      <c r="X181" s="29" t="inlineStr">
        <is>
          <t>SPAQA-19329
SPAQA-19266
SPAQA-19741
SPAQA-19756
SPAQA-19775
SPAQA-20174
SPAQA-21265</t>
        </is>
      </c>
      <c r="Y181" s="29" t="n"/>
      <c r="Z181" s="39" t="inlineStr">
        <is>
          <t>(공통) 신약관 미동의 환경 필요 (N/T)</t>
        </is>
      </c>
      <c r="AA181" s="39" t="inlineStr">
        <is>
          <t>N/T : 특수상황/실패 조건 필요(조건)</t>
        </is>
      </c>
      <c r="AB181" s="30" t="n"/>
    </row>
    <row r="182" ht="184.8" customHeight="1" s="357">
      <c r="A182" s="157" t="n"/>
      <c r="B182" s="29" t="inlineStr">
        <is>
          <t>TC_CT_1850</t>
        </is>
      </c>
      <c r="C182" s="29" t="inlineStr">
        <is>
          <t>Control</t>
        </is>
      </c>
      <c r="D182" s="29" t="inlineStr">
        <is>
          <t>Intro</t>
        </is>
      </c>
      <c r="E182" s="29" t="inlineStr">
        <is>
          <t>미가입 / 미로그인 / 신약관</t>
        </is>
      </c>
      <c r="F182" s="29" t="inlineStr">
        <is>
          <t>신약관 동의</t>
        </is>
      </c>
      <c r="G182" s="29" t="inlineStr">
        <is>
          <t>EU</t>
        </is>
      </c>
      <c r="H182" s="30" t="n"/>
      <c r="I182" s="29" t="n">
        <v>5</v>
      </c>
      <c r="J182" s="64" t="inlineStr">
        <is>
          <t>1. 신약관 미동의
2. 피공유자</t>
        </is>
      </c>
      <c r="K182" s="64" t="n"/>
      <c r="L182" s="64" t="inlineStr">
        <is>
          <t>1. Control 진입</t>
        </is>
      </c>
      <c r="M182" s="64" t="inlineStr">
        <is>
          <t>1. Control 블록 화면 표출된다.
Control(타이틀 표출) 
                     icon
         새로운 약관 동의 안내
더욱 안전한 서비스를 위해 새로운 커넥티드카 이용 약관에 동의해주세요
                [약관 확인] 
※ 하단 GNB 영역 표출(제어 탭 선택 상태)
※ [약관 확인] 선택 시 유럽 약관 동의 화면 이동(ICT 영역)</t>
        </is>
      </c>
      <c r="N182" s="83">
        <f>IF(COUNTIF(P182:W182,"F")&gt;=1,"FAIL",(IF(COUNTIF(P182:W182,"P")&gt;=1,"PASS",(IF(COUNTIF(P182:W182,"N/T")&gt;=1,"N/T",(IF(COUNTIF(P182:W182,"N/A")&gt;=1,"N/A","-")))))))</f>
        <v/>
      </c>
      <c r="O182" s="120" t="inlineStr">
        <is>
          <t>N/T</t>
        </is>
      </c>
      <c r="P182" s="29" t="inlineStr">
        <is>
          <t>N/T</t>
        </is>
      </c>
      <c r="Q182" s="29" t="inlineStr"/>
      <c r="R182" s="120" t="inlineStr"/>
      <c r="S182" s="29" t="inlineStr"/>
      <c r="T182" s="29" t="inlineStr">
        <is>
          <t>N/T</t>
        </is>
      </c>
      <c r="U182" s="81">
        <f>IF(COUNTIF(V182:W182,"F")&gt;=1,"FAIL",(IF(COUNTIF(V182:W182,"P")&gt;=1,"PASS",(IF(COUNTIF(V182:W182,"N/T")&gt;=1,"N/T",(IF(COUNTIF(V182:W182,"N/A")&gt;=1,"N/A","-")))))))</f>
        <v/>
      </c>
      <c r="V182" s="29" t="inlineStr">
        <is>
          <t>N/T</t>
        </is>
      </c>
      <c r="W182" s="29" t="inlineStr">
        <is>
          <t>N/T</t>
        </is>
      </c>
      <c r="X182" s="29" t="n"/>
      <c r="Y182" s="29" t="n"/>
      <c r="Z182" s="39" t="inlineStr">
        <is>
          <t>(공통) 신약관 미동의 환경 필요 (N/T)</t>
        </is>
      </c>
      <c r="AA182" s="39" t="inlineStr">
        <is>
          <t>N/T : 특수상황/실패 조건 필요(조건)</t>
        </is>
      </c>
      <c r="AB182" s="30" t="n"/>
    </row>
    <row r="183" ht="198" customHeight="1" s="357">
      <c r="A183" s="157" t="n"/>
      <c r="B183" s="54" t="inlineStr">
        <is>
          <t>TC_CT_0094</t>
        </is>
      </c>
      <c r="C183" s="54" t="inlineStr">
        <is>
          <t>Control</t>
        </is>
      </c>
      <c r="D183" s="54" t="inlineStr">
        <is>
          <t>Intro</t>
        </is>
      </c>
      <c r="E183" s="54" t="inlineStr">
        <is>
          <t>미가입 / 미로그인 / 신약관</t>
        </is>
      </c>
      <c r="F183" s="54" t="inlineStr">
        <is>
          <t>신약관 동의</t>
        </is>
      </c>
      <c r="G183" s="54" t="inlineStr">
        <is>
          <t>KR, EU</t>
        </is>
      </c>
      <c r="H183" s="31" t="n"/>
      <c r="I183" s="54" t="n">
        <v>5</v>
      </c>
      <c r="J183" s="31" t="inlineStr">
        <is>
          <t>1. 신약관 미동의</t>
        </is>
      </c>
      <c r="K183" s="31" t="n"/>
      <c r="L183" s="31" t="inlineStr">
        <is>
          <t>1. Control 진입
2. [자세히 보기] 버튼 선택</t>
        </is>
      </c>
      <c r="M183" s="31" t="inlineStr">
        <is>
          <t>1. 신약관 이용 동의 화면으로 이동
&lt;  {CCS_SERVICE} 이용 약관
{CCS_SERVICE} 이용 약관에 동의해 주세요.
□ [필수] 이용약관 제목(서버) &gt;
□ 전체 약관에 동의합니다.
[동의]
* 필수, 선택 약관 여부는 서버에서 수신
* &lt; 버튼 선택 시 이전 화면 이동</t>
        </is>
      </c>
      <c r="N183" s="96">
        <f>IF(COUNTIF(P183:W183,"F")&gt;=1,"FAIL",(IF(COUNTIF(P183:W183,"P")&gt;=1,"PASS",(IF(COUNTIF(P183:W183,"N/T")&gt;=1,"N/T",(IF(COUNTIF(P183:W183,"N/A")&gt;=1,"N/A","-")))))))</f>
        <v/>
      </c>
      <c r="O183" s="120" t="inlineStr">
        <is>
          <t>N/T</t>
        </is>
      </c>
      <c r="P183" s="29" t="inlineStr">
        <is>
          <t>N/T</t>
        </is>
      </c>
      <c r="Q183" s="29" t="inlineStr"/>
      <c r="R183" s="120" t="inlineStr"/>
      <c r="S183" s="29" t="inlineStr"/>
      <c r="T183" s="29" t="inlineStr">
        <is>
          <t>N/A</t>
        </is>
      </c>
      <c r="U183" s="120">
        <f>IF(COUNTIF(V183:W183,"F")&gt;=1,"FAIL",(IF(COUNTIF(V183:W183,"P")&gt;=1,"PASS",(IF(COUNTIF(V183:W183,"N/T")&gt;=1,"N/T",(IF(COUNTIF(V183:W183,"N/A")&gt;=1,"N/A","-")))))))</f>
        <v/>
      </c>
      <c r="V183" s="29" t="inlineStr">
        <is>
          <t>N/A</t>
        </is>
      </c>
      <c r="W183" s="29" t="inlineStr">
        <is>
          <t>N/A</t>
        </is>
      </c>
      <c r="X183" s="29" t="inlineStr">
        <is>
          <t>SPAQA-20174
SPAQA-19741
SPAQA-19329
SPAQA-19266
SPAQA-19756
SPAQA-19775</t>
        </is>
      </c>
      <c r="Y183" s="29" t="n"/>
      <c r="Z183" s="39" t="inlineStr">
        <is>
          <t>ICT 영역</t>
        </is>
      </c>
      <c r="AA183" s="39" t="inlineStr">
        <is>
          <t>EU 미지원 기능(N/A)</t>
        </is>
      </c>
      <c r="AB183" s="30" t="inlineStr">
        <is>
          <t>삭제</t>
        </is>
      </c>
    </row>
    <row r="184" ht="39.6" customHeight="1" s="357">
      <c r="A184" s="153" t="n"/>
      <c r="B184" s="29" t="inlineStr">
        <is>
          <t>TC_CT_0095</t>
        </is>
      </c>
      <c r="C184" s="29" t="inlineStr">
        <is>
          <t>Control</t>
        </is>
      </c>
      <c r="D184" s="29" t="inlineStr">
        <is>
          <t>Intro</t>
        </is>
      </c>
      <c r="E184" s="29" t="inlineStr">
        <is>
          <t>코치마크</t>
        </is>
      </c>
      <c r="F184" s="29" t="inlineStr">
        <is>
          <t>코치마크 제어</t>
        </is>
      </c>
      <c r="G184" s="29" t="inlineStr">
        <is>
          <t>EU</t>
        </is>
      </c>
      <c r="H184" s="30" t="n"/>
      <c r="I184" s="70" t="n">
        <v>4</v>
      </c>
      <c r="J184" s="30" t="n"/>
      <c r="K184" s="30" t="n"/>
      <c r="L184" s="64" t="inlineStr">
        <is>
          <t>1. Control 진입
2. 제어 / EV 최초 진입
3. 모든 페이지 확인</t>
        </is>
      </c>
      <c r="M184" s="30" t="inlineStr">
        <is>
          <t>1. 바로 시작 버튼 표출</t>
        </is>
      </c>
      <c r="N184" s="69">
        <f>IF(COUNTIF(P184:W184,"F")&gt;=1,"FAIL",(IF(COUNTIF(P184:W184,"P")&gt;=1,"PASS",(IF(COUNTIF(P184:W184,"N/T")&gt;=1,"N/T",(IF(COUNTIF(P184:W184,"N/A")&gt;=1,"N/A","-")))))))</f>
        <v/>
      </c>
      <c r="O184" s="120" t="inlineStr">
        <is>
          <t>N/T</t>
        </is>
      </c>
      <c r="P184" s="29" t="inlineStr">
        <is>
          <t>N/T</t>
        </is>
      </c>
      <c r="Q184" s="29" t="inlineStr"/>
      <c r="R184" s="120" t="inlineStr"/>
      <c r="S184" s="29" t="inlineStr"/>
      <c r="T184" s="29" t="inlineStr">
        <is>
          <t>P</t>
        </is>
      </c>
      <c r="U184" s="120">
        <f>IF(COUNTIF(V184:W184,"F")&gt;=1,"FAIL",(IF(COUNTIF(V184:W184,"P")&gt;=1,"PASS",(IF(COUNTIF(V184:W184,"N/T")&gt;=1,"N/T",(IF(COUNTIF(V184:W184,"N/A")&gt;=1,"N/A","-")))))))</f>
        <v/>
      </c>
      <c r="V184" s="29" t="inlineStr">
        <is>
          <t>P</t>
        </is>
      </c>
      <c r="W184" s="29" t="inlineStr">
        <is>
          <t>P</t>
        </is>
      </c>
      <c r="X184" s="29" t="inlineStr">
        <is>
          <t>SPAQA-23280
SPAQA-23409(TASK)</t>
        </is>
      </c>
      <c r="Y184" s="29" t="n"/>
      <c r="Z184" s="39" t="n"/>
      <c r="AA184" s="39" t="n"/>
      <c r="AB184" s="30" t="inlineStr">
        <is>
          <t>TASK</t>
        </is>
      </c>
    </row>
    <row r="185" ht="52.8" customHeight="1" s="357">
      <c r="A185" s="153" t="n"/>
      <c r="B185" s="29" t="inlineStr">
        <is>
          <t>TC_CT_0096</t>
        </is>
      </c>
      <c r="C185" s="29" t="inlineStr">
        <is>
          <t>Control</t>
        </is>
      </c>
      <c r="D185" s="29" t="inlineStr">
        <is>
          <t>Intro</t>
        </is>
      </c>
      <c r="E185" s="29" t="inlineStr">
        <is>
          <t>코치마크</t>
        </is>
      </c>
      <c r="F185" s="29" t="inlineStr">
        <is>
          <t>코치마크 제어</t>
        </is>
      </c>
      <c r="G185" s="29" t="inlineStr">
        <is>
          <t>EU</t>
        </is>
      </c>
      <c r="H185" s="30" t="n"/>
      <c r="I185" s="70" t="n">
        <v>4</v>
      </c>
      <c r="J185" s="64" t="n"/>
      <c r="K185" s="64" t="n"/>
      <c r="L185" s="64" t="inlineStr">
        <is>
          <t>1. Control 진입
2. 제어 / EV 최초 진입
3. 코치마크 모든 페이지 확인
4. 바로 시작 버튼 선택</t>
        </is>
      </c>
      <c r="M185" s="64" t="inlineStr">
        <is>
          <t>1. 코치마크 소거</t>
        </is>
      </c>
      <c r="N185" s="69">
        <f>IF(COUNTIF(P185:W185,"F")&gt;=1,"FAIL",(IF(COUNTIF(P185:W185,"P")&gt;=1,"PASS",(IF(COUNTIF(P185:W185,"N/T")&gt;=1,"N/T",(IF(COUNTIF(P185:W185,"N/A")&gt;=1,"N/A","-")))))))</f>
        <v/>
      </c>
      <c r="O185" s="120" t="inlineStr">
        <is>
          <t>N/T</t>
        </is>
      </c>
      <c r="P185" s="29" t="inlineStr">
        <is>
          <t>N/T</t>
        </is>
      </c>
      <c r="Q185" s="29" t="inlineStr"/>
      <c r="R185" s="120" t="inlineStr"/>
      <c r="S185" s="29" t="inlineStr"/>
      <c r="T185" s="29" t="inlineStr">
        <is>
          <t>P</t>
        </is>
      </c>
      <c r="U185" s="120">
        <f>IF(COUNTIF(V185:W185,"F")&gt;=1,"FAIL",(IF(COUNTIF(V185:W185,"P")&gt;=1,"PASS",(IF(COUNTIF(V185:W185,"N/T")&gt;=1,"N/T",(IF(COUNTIF(V185:W185,"N/A")&gt;=1,"N/A","-")))))))</f>
        <v/>
      </c>
      <c r="V185" s="29" t="inlineStr">
        <is>
          <t>P</t>
        </is>
      </c>
      <c r="W185" s="29" t="inlineStr">
        <is>
          <t>P</t>
        </is>
      </c>
      <c r="X185" s="29" t="inlineStr">
        <is>
          <t>SPAQA-23409(TASK)</t>
        </is>
      </c>
      <c r="Y185" s="29" t="n"/>
      <c r="Z185" s="39" t="n"/>
      <c r="AA185" s="39" t="n"/>
      <c r="AB185" s="42" t="inlineStr">
        <is>
          <t>TASK</t>
        </is>
      </c>
    </row>
    <row r="186" ht="184.8" customHeight="1" s="357">
      <c r="A186" s="153" t="n"/>
      <c r="B186" s="29" t="inlineStr">
        <is>
          <t>TC_CT_0097</t>
        </is>
      </c>
      <c r="C186" s="29" t="inlineStr">
        <is>
          <t>Control</t>
        </is>
      </c>
      <c r="D186" s="29" t="inlineStr">
        <is>
          <t>Intro</t>
        </is>
      </c>
      <c r="E186" s="29" t="inlineStr">
        <is>
          <t>코치마크</t>
        </is>
      </c>
      <c r="F186" s="29" t="inlineStr">
        <is>
          <t>코치마크 제어</t>
        </is>
      </c>
      <c r="G186" s="29" t="inlineStr">
        <is>
          <t>EU</t>
        </is>
      </c>
      <c r="H186" s="30" t="n"/>
      <c r="I186" s="70" t="n">
        <v>4</v>
      </c>
      <c r="J186" s="30" t="n"/>
      <c r="K186" s="30" t="n"/>
      <c r="L186" s="64" t="inlineStr">
        <is>
          <t>1. Control 최초 진입
2. 제어 코치마크 첫 번째 페이지 확인</t>
        </is>
      </c>
      <c r="M186" s="30" t="inlineStr">
        <is>
          <t>1. 제어 코치마크 첫 번째 화면이 아래와 같이 표출된다.
페이지 인디케이터
Convenient remote control
Press and hold the button for 1 second
to remotely control the vehicle
제어 요청 성공 가이드 애니메이션
[Next]
[Start now]</t>
        </is>
      </c>
      <c r="N186" s="69">
        <f>IF(COUNTIF(P186:W186,"F")&gt;=1,"FAIL",(IF(COUNTIF(P186:W186,"P")&gt;=1,"PASS",(IF(COUNTIF(P186:W186,"N/T")&gt;=1,"N/T",(IF(COUNTIF(P186:W186,"N/A")&gt;=1,"N/A","-")))))))</f>
        <v/>
      </c>
      <c r="O186" s="120" t="inlineStr">
        <is>
          <t>N/T</t>
        </is>
      </c>
      <c r="P186" s="29" t="inlineStr">
        <is>
          <t>N/T</t>
        </is>
      </c>
      <c r="Q186" s="29" t="inlineStr"/>
      <c r="R186" s="120" t="inlineStr"/>
      <c r="S186" s="29" t="inlineStr"/>
      <c r="T186" s="29" t="inlineStr">
        <is>
          <t>P</t>
        </is>
      </c>
      <c r="U186" s="120">
        <f>IF(COUNTIF(V186:W186,"F")&gt;=1,"FAIL",(IF(COUNTIF(V186:W186,"P")&gt;=1,"PASS",(IF(COUNTIF(V186:W186,"N/T")&gt;=1,"N/T",(IF(COUNTIF(V186:W186,"N/A")&gt;=1,"N/A","-")))))))</f>
        <v/>
      </c>
      <c r="V186" s="29" t="inlineStr">
        <is>
          <t>P</t>
        </is>
      </c>
      <c r="W186" s="29" t="inlineStr">
        <is>
          <t>P</t>
        </is>
      </c>
      <c r="X186" s="29" t="inlineStr">
        <is>
          <t>SPAQA-10864
SPAQA-13311
SPAQA-17216
SPAQA-17473
SPAQA-16709
SPAQA-21213
SPAQA-21960
SPAQA-22257
SPAQA-21130
SPAQA-21130
SPAQA-23845
SPAQA-25716</t>
        </is>
      </c>
      <c r="Y186" s="29" t="n"/>
      <c r="Z186" s="39" t="n"/>
      <c r="AA186" s="39" t="n"/>
      <c r="AB186" s="30" t="n"/>
    </row>
    <row r="187" ht="39.6" customHeight="1" s="357">
      <c r="A187" s="153" t="n"/>
      <c r="B187" s="29" t="inlineStr">
        <is>
          <t>TC_CT_0098</t>
        </is>
      </c>
      <c r="C187" s="29" t="inlineStr">
        <is>
          <t>Control</t>
        </is>
      </c>
      <c r="D187" s="29" t="inlineStr">
        <is>
          <t>Intro</t>
        </is>
      </c>
      <c r="E187" s="29" t="inlineStr">
        <is>
          <t>코치마크</t>
        </is>
      </c>
      <c r="F187" s="29" t="inlineStr">
        <is>
          <t>코치마크 제어</t>
        </is>
      </c>
      <c r="G187" s="29" t="inlineStr">
        <is>
          <t>EU</t>
        </is>
      </c>
      <c r="H187" s="30" t="n"/>
      <c r="I187" s="70" t="n">
        <v>4</v>
      </c>
      <c r="J187" s="30" t="n"/>
      <c r="K187" s="30" t="n"/>
      <c r="L187" s="64" t="inlineStr">
        <is>
          <t>1. Control 최초 진입
2. 제어 코치마크 첫 번째 페이지 확인
3. 하단 버튼 위 영역 그라데이션 적용 확인</t>
        </is>
      </c>
      <c r="M187" s="30" t="inlineStr">
        <is>
          <t>1. 그라데이션 정상 적용되어 표출된다.</t>
        </is>
      </c>
      <c r="N187" s="69">
        <f>IF(COUNTIF(P187:W187,"F")&gt;=1,"FAIL",(IF(COUNTIF(P187:W187,"P")&gt;=1,"PASS",(IF(COUNTIF(P187:W187,"N/T")&gt;=1,"N/T",(IF(COUNTIF(P187:W187,"N/A")&gt;=1,"N/A","-")))))))</f>
        <v/>
      </c>
      <c r="O187" s="120" t="inlineStr">
        <is>
          <t>N/T</t>
        </is>
      </c>
      <c r="P187" s="29" t="inlineStr">
        <is>
          <t>N/T</t>
        </is>
      </c>
      <c r="Q187" s="29" t="inlineStr"/>
      <c r="R187" s="120" t="inlineStr"/>
      <c r="S187" s="29" t="inlineStr"/>
      <c r="T187" s="29" t="inlineStr">
        <is>
          <t>P</t>
        </is>
      </c>
      <c r="U187" s="120">
        <f>IF(COUNTIF(V187:W187,"F")&gt;=1,"FAIL",(IF(COUNTIF(V187:W187,"P")&gt;=1,"PASS",(IF(COUNTIF(V187:W187,"N/T")&gt;=1,"N/T",(IF(COUNTIF(V187:W187,"N/A")&gt;=1,"N/A","-")))))))</f>
        <v/>
      </c>
      <c r="V187" s="29" t="inlineStr">
        <is>
          <t>P</t>
        </is>
      </c>
      <c r="W187" s="29" t="inlineStr">
        <is>
          <t>P</t>
        </is>
      </c>
      <c r="X187" s="29" t="inlineStr">
        <is>
          <t>SPAQA-22022
SPAQA-25308</t>
        </is>
      </c>
      <c r="Y187" s="29" t="n"/>
      <c r="Z187" s="39" t="n"/>
      <c r="AA187" s="39" t="n"/>
      <c r="AB187" s="30" t="n"/>
    </row>
    <row r="188" ht="211.2" customHeight="1" s="357">
      <c r="A188" s="153" t="n"/>
      <c r="B188" s="29" t="inlineStr">
        <is>
          <t>TC_CT_0099</t>
        </is>
      </c>
      <c r="C188" s="29" t="inlineStr">
        <is>
          <t>Control</t>
        </is>
      </c>
      <c r="D188" s="29" t="inlineStr">
        <is>
          <t>Intro</t>
        </is>
      </c>
      <c r="E188" s="29" t="inlineStr">
        <is>
          <t>코치마크</t>
        </is>
      </c>
      <c r="F188" s="29" t="inlineStr">
        <is>
          <t>코치마크 제어</t>
        </is>
      </c>
      <c r="G188" s="29" t="inlineStr">
        <is>
          <t>EU</t>
        </is>
      </c>
      <c r="H188" s="30" t="n"/>
      <c r="I188" s="70" t="n">
        <v>4</v>
      </c>
      <c r="J188" s="30" t="n"/>
      <c r="K188" s="30" t="inlineStr">
        <is>
          <t>1. MQTT</t>
        </is>
      </c>
      <c r="L188" s="64" t="inlineStr">
        <is>
          <t>1. Control 최초 진입
2. 제어 코치마크 두 번째 페이지 확인</t>
        </is>
      </c>
      <c r="M188" s="30" t="inlineStr">
        <is>
          <t>1. 제어 코치마크 두 번째 화면이 아래와 같이 표출된다.
페이지 인디케이터
Real-time vehicle status check
Control the doors, ignition, and Climate,
and check the control duration and vehicle status
제어 유지시간, 차량 공조 상태 가이드 애니메이션
[Next]
[Start now]</t>
        </is>
      </c>
      <c r="N188" s="69">
        <f>IF(COUNTIF(P188:W188,"F")&gt;=1,"FAIL",(IF(COUNTIF(P188:W188,"P")&gt;=1,"PASS",(IF(COUNTIF(P188:W188,"N/T")&gt;=1,"N/T",(IF(COUNTIF(P188:W188,"N/A")&gt;=1,"N/A","-")))))))</f>
        <v/>
      </c>
      <c r="O188" s="120" t="inlineStr">
        <is>
          <t>N/T</t>
        </is>
      </c>
      <c r="P188" s="29" t="inlineStr">
        <is>
          <t>N/T</t>
        </is>
      </c>
      <c r="Q188" s="29" t="inlineStr"/>
      <c r="R188" s="120" t="inlineStr"/>
      <c r="S188" s="29" t="inlineStr"/>
      <c r="T188" s="29" t="inlineStr">
        <is>
          <t>P</t>
        </is>
      </c>
      <c r="U188" s="120">
        <f>IF(COUNTIF(V188:W188,"F")&gt;=1,"FAIL",(IF(COUNTIF(V188:W188,"P")&gt;=1,"PASS",(IF(COUNTIF(V188:W188,"N/T")&gt;=1,"N/T",(IF(COUNTIF(V188:W188,"N/A")&gt;=1,"N/A","-")))))))</f>
        <v/>
      </c>
      <c r="V188" s="29" t="inlineStr">
        <is>
          <t>P</t>
        </is>
      </c>
      <c r="W188" s="29" t="inlineStr">
        <is>
          <t>P</t>
        </is>
      </c>
      <c r="X188" s="29" t="inlineStr">
        <is>
          <t>SPAQA-13454
SPAQA-16709
SPAQA-17216</t>
        </is>
      </c>
      <c r="Y188" s="29" t="n"/>
      <c r="Z188" s="39" t="n"/>
      <c r="AA188" s="39" t="n"/>
      <c r="AB188" s="30" t="n"/>
    </row>
    <row r="189" ht="39.6" customHeight="1" s="357">
      <c r="A189" s="153" t="n"/>
      <c r="B189" s="29" t="inlineStr">
        <is>
          <t>TC_CT_0100</t>
        </is>
      </c>
      <c r="C189" s="29" t="inlineStr">
        <is>
          <t>Control</t>
        </is>
      </c>
      <c r="D189" s="29" t="inlineStr">
        <is>
          <t>Intro</t>
        </is>
      </c>
      <c r="E189" s="29" t="inlineStr">
        <is>
          <t>코치마크</t>
        </is>
      </c>
      <c r="F189" s="29" t="inlineStr">
        <is>
          <t>코치마크 제어</t>
        </is>
      </c>
      <c r="G189" s="29" t="inlineStr">
        <is>
          <t>EU</t>
        </is>
      </c>
      <c r="H189" s="30" t="n"/>
      <c r="I189" s="70" t="n">
        <v>4</v>
      </c>
      <c r="J189" s="30" t="n"/>
      <c r="K189" s="30" t="inlineStr">
        <is>
          <t>1. MQTT</t>
        </is>
      </c>
      <c r="L189" s="64" t="inlineStr">
        <is>
          <t>1. Control 최초 진입
2. 제어 코치마크 두 번째 페이지 확인
3. 하단 버튼 위 영역 그라데이션 적용 확인</t>
        </is>
      </c>
      <c r="M189" s="30" t="inlineStr">
        <is>
          <t>1. 그라데이션 정상 적용되어 표출된다.</t>
        </is>
      </c>
      <c r="N189" s="69">
        <f>IF(COUNTIF(P189:W189,"F")&gt;=1,"FAIL",(IF(COUNTIF(P189:W189,"P")&gt;=1,"PASS",(IF(COUNTIF(P189:W189,"N/T")&gt;=1,"N/T",(IF(COUNTIF(P189:W189,"N/A")&gt;=1,"N/A","-")))))))</f>
        <v/>
      </c>
      <c r="O189" s="120" t="inlineStr">
        <is>
          <t>N/T</t>
        </is>
      </c>
      <c r="P189" s="29" t="inlineStr">
        <is>
          <t>N/T</t>
        </is>
      </c>
      <c r="Q189" s="29" t="inlineStr"/>
      <c r="R189" s="120" t="inlineStr"/>
      <c r="S189" s="29" t="inlineStr"/>
      <c r="T189" s="29" t="inlineStr">
        <is>
          <t>P</t>
        </is>
      </c>
      <c r="U189" s="120">
        <f>IF(COUNTIF(V189:W189,"F")&gt;=1,"FAIL",(IF(COUNTIF(V189:W189,"P")&gt;=1,"PASS",(IF(COUNTIF(V189:W189,"N/T")&gt;=1,"N/T",(IF(COUNTIF(V189:W189,"N/A")&gt;=1,"N/A","-")))))))</f>
        <v/>
      </c>
      <c r="V189" s="29" t="inlineStr">
        <is>
          <t>P</t>
        </is>
      </c>
      <c r="W189" s="29" t="inlineStr">
        <is>
          <t>P</t>
        </is>
      </c>
      <c r="X189" s="29" t="inlineStr">
        <is>
          <t>SPAQA-22022</t>
        </is>
      </c>
      <c r="Y189" s="29" t="n"/>
      <c r="Z189" s="39" t="n"/>
      <c r="AA189" s="39" t="n"/>
      <c r="AB189" s="30" t="n"/>
    </row>
    <row r="190" ht="198" customHeight="1" s="357">
      <c r="A190" s="153" t="n"/>
      <c r="B190" s="29" t="inlineStr">
        <is>
          <t>TC_CT_0101</t>
        </is>
      </c>
      <c r="C190" s="54" t="inlineStr">
        <is>
          <t>Control</t>
        </is>
      </c>
      <c r="D190" s="54" t="inlineStr">
        <is>
          <t>Intro</t>
        </is>
      </c>
      <c r="E190" s="54" t="inlineStr">
        <is>
          <t>코치마크</t>
        </is>
      </c>
      <c r="F190" s="54" t="inlineStr">
        <is>
          <t>코치마크 제어</t>
        </is>
      </c>
      <c r="G190" s="54" t="inlineStr">
        <is>
          <t>EU</t>
        </is>
      </c>
      <c r="H190" s="31" t="n"/>
      <c r="I190" s="70" t="n">
        <v>4</v>
      </c>
      <c r="J190" s="31" t="inlineStr">
        <is>
          <t>1. Control &gt; 제어 최초 진입</t>
        </is>
      </c>
      <c r="K190" s="31" t="inlineStr">
        <is>
          <t>1. MQTT</t>
        </is>
      </c>
      <c r="L190" s="31" t="inlineStr">
        <is>
          <t>1. Control 진입
2. 제어 코치마크 세 번째 페이지 확인</t>
        </is>
      </c>
      <c r="M190" s="31" t="inlineStr">
        <is>
          <t>1. 제어 코치마크 세 번째 화면이 아래와 같이 표출된다.
페이지 인디케이터
Forced control functions
Press and hold the button for more than 2 seconds to activate control, regardless of the vehicle’s status
강제 제어 가이드 애니메이션
[Next]
[Start now]</t>
        </is>
      </c>
      <c r="N190" s="96">
        <f>IF(COUNTIF(P190:W190,"F")&gt;=1,"FAIL",(IF(COUNTIF(P190:W190,"P")&gt;=1,"PASS",(IF(COUNTIF(P190:W190,"N/T")&gt;=1,"N/T",(IF(COUNTIF(P190:W190,"N/A")&gt;=1,"N/A","-")))))))</f>
        <v/>
      </c>
      <c r="O190" s="120" t="inlineStr">
        <is>
          <t>N/T</t>
        </is>
      </c>
      <c r="P190" s="29" t="inlineStr">
        <is>
          <t>N/T</t>
        </is>
      </c>
      <c r="Q190" s="29" t="inlineStr"/>
      <c r="R190" s="120" t="inlineStr"/>
      <c r="S190" s="29" t="inlineStr"/>
      <c r="T190" s="29" t="inlineStr">
        <is>
          <t>N/A</t>
        </is>
      </c>
      <c r="U190" s="120">
        <f>IF(COUNTIF(V190:W190,"F")&gt;=1,"FAIL",(IF(COUNTIF(V190:W190,"P")&gt;=1,"PASS",(IF(COUNTIF(V190:W190,"N/T")&gt;=1,"N/T",(IF(COUNTIF(V190:W190,"N/A")&gt;=1,"N/A","-")))))))</f>
        <v/>
      </c>
      <c r="V190" s="29" t="inlineStr">
        <is>
          <t>N/A</t>
        </is>
      </c>
      <c r="W190" s="29" t="inlineStr">
        <is>
          <t>N/A</t>
        </is>
      </c>
      <c r="X190" s="29" t="inlineStr">
        <is>
          <t>SPAQA-12471
SPAQA-16709
SPAQA-21194
SPAQA-21145
SPAQA-22519
SPAQA-23409(TASK)</t>
        </is>
      </c>
      <c r="Y190" s="29" t="n"/>
      <c r="Z190" s="39" t="inlineStr">
        <is>
          <t>사양 삭제</t>
        </is>
      </c>
      <c r="AA190" s="39" t="inlineStr">
        <is>
          <t>사양 아님(N/A)</t>
        </is>
      </c>
      <c r="AB190" s="30" t="inlineStr">
        <is>
          <t>TASK, 삭제</t>
        </is>
      </c>
    </row>
    <row r="191" ht="39.6" customHeight="1" s="357">
      <c r="A191" s="153" t="n"/>
      <c r="B191" s="29" t="inlineStr">
        <is>
          <t>TC_CT_0102</t>
        </is>
      </c>
      <c r="C191" s="29" t="inlineStr">
        <is>
          <t>Control</t>
        </is>
      </c>
      <c r="D191" s="29" t="inlineStr">
        <is>
          <t>Intro</t>
        </is>
      </c>
      <c r="E191" s="29" t="inlineStr">
        <is>
          <t>코치마크</t>
        </is>
      </c>
      <c r="F191" s="29" t="inlineStr">
        <is>
          <t>코치마크 제어</t>
        </is>
      </c>
      <c r="G191" s="29" t="inlineStr">
        <is>
          <t>EU</t>
        </is>
      </c>
      <c r="H191" s="30" t="n"/>
      <c r="I191" s="70" t="n">
        <v>4</v>
      </c>
      <c r="J191" s="30" t="n"/>
      <c r="K191" s="30" t="inlineStr">
        <is>
          <t>1. MQTT</t>
        </is>
      </c>
      <c r="L191" s="64" t="inlineStr">
        <is>
          <t>1. Control 최초 진입
2. 제어 코치마크 세 번째 페이지 확인
3. 하단 버튼 위 영역 그라데이션 적용 확인</t>
        </is>
      </c>
      <c r="M191" s="30" t="inlineStr">
        <is>
          <t>1. 그라데이션 정상 적용되어 표출된다.</t>
        </is>
      </c>
      <c r="N191" s="69">
        <f>IF(COUNTIF(P191:W191,"F")&gt;=1,"FAIL",(IF(COUNTIF(P191:W191,"P")&gt;=1,"PASS",(IF(COUNTIF(P191:W191,"N/T")&gt;=1,"N/T",(IF(COUNTIF(P191:W191,"N/A")&gt;=1,"N/A","-")))))))</f>
        <v/>
      </c>
      <c r="O191" s="120" t="inlineStr">
        <is>
          <t>N/T</t>
        </is>
      </c>
      <c r="P191" s="29" t="inlineStr">
        <is>
          <t>N/T</t>
        </is>
      </c>
      <c r="Q191" s="29" t="inlineStr"/>
      <c r="R191" s="120" t="inlineStr"/>
      <c r="S191" s="29" t="inlineStr"/>
      <c r="T191" s="29" t="inlineStr">
        <is>
          <t>P</t>
        </is>
      </c>
      <c r="U191" s="120">
        <f>IF(COUNTIF(V191:W191,"F")&gt;=1,"FAIL",(IF(COUNTIF(V191:W191,"P")&gt;=1,"PASS",(IF(COUNTIF(V191:W191,"N/T")&gt;=1,"N/T",(IF(COUNTIF(V191:W191,"N/A")&gt;=1,"N/A","-")))))))</f>
        <v/>
      </c>
      <c r="V191" s="29" t="inlineStr">
        <is>
          <t>P</t>
        </is>
      </c>
      <c r="W191" s="29" t="inlineStr">
        <is>
          <t>P</t>
        </is>
      </c>
      <c r="X191" s="29" t="inlineStr">
        <is>
          <t>SPAQA-22022</t>
        </is>
      </c>
      <c r="Y191" s="29" t="n"/>
      <c r="Z191" s="39" t="n"/>
      <c r="AA191" s="39" t="n"/>
      <c r="AB191" s="30" t="n"/>
    </row>
    <row r="192" ht="184.8" customHeight="1" s="357">
      <c r="A192" s="153" t="n"/>
      <c r="B192" s="29" t="inlineStr">
        <is>
          <t>TC_CT_0103</t>
        </is>
      </c>
      <c r="C192" s="54" t="inlineStr">
        <is>
          <t>Control</t>
        </is>
      </c>
      <c r="D192" s="54" t="inlineStr">
        <is>
          <t>Intro</t>
        </is>
      </c>
      <c r="E192" s="54" t="inlineStr">
        <is>
          <t>코치마크</t>
        </is>
      </c>
      <c r="F192" s="54" t="inlineStr">
        <is>
          <t>코치마크 제어</t>
        </is>
      </c>
      <c r="G192" s="54" t="inlineStr">
        <is>
          <t>EU</t>
        </is>
      </c>
      <c r="H192" s="31" t="n"/>
      <c r="I192" s="70" t="n">
        <v>4</v>
      </c>
      <c r="J192" s="31" t="inlineStr">
        <is>
          <t>1. Control &gt; 제어 최초 진입</t>
        </is>
      </c>
      <c r="K192" s="31" t="inlineStr">
        <is>
          <t>1. MQTT</t>
        </is>
      </c>
      <c r="L192" s="31" t="inlineStr">
        <is>
          <t>1. Control 진입
2. 제어 코치마크 네 번째 페이지 확인</t>
        </is>
      </c>
      <c r="M192" s="31" t="inlineStr">
        <is>
          <t>1. 제어 코치마크 네 번째 화면이 아래와 같이 표출된다.
페이지 인디케이터
Forced control targets
You can force control the ignition,
Climate, and windows as well
강제 제어 가이드 애니메이션
[Next]
[Start now]</t>
        </is>
      </c>
      <c r="N192" s="96">
        <f>IF(COUNTIF(P192:W192,"F")&gt;=1,"FAIL",(IF(COUNTIF(P192:W192,"P")&gt;=1,"PASS",(IF(COUNTIF(P192:W192,"N/T")&gt;=1,"N/T",(IF(COUNTIF(P192:W192,"N/A")&gt;=1,"N/A","-")))))))</f>
        <v/>
      </c>
      <c r="O192" s="120" t="inlineStr">
        <is>
          <t>N/T</t>
        </is>
      </c>
      <c r="P192" s="29" t="inlineStr">
        <is>
          <t>N/T</t>
        </is>
      </c>
      <c r="Q192" s="29" t="inlineStr"/>
      <c r="R192" s="120" t="inlineStr"/>
      <c r="S192" s="29" t="inlineStr"/>
      <c r="T192" s="29" t="inlineStr">
        <is>
          <t>N/A</t>
        </is>
      </c>
      <c r="U192" s="120">
        <f>IF(COUNTIF(V192:W192,"F")&gt;=1,"FAIL",(IF(COUNTIF(V192:W192,"P")&gt;=1,"PASS",(IF(COUNTIF(V192:W192,"N/T")&gt;=1,"N/T",(IF(COUNTIF(V192:W192,"N/A")&gt;=1,"N/A","-")))))))</f>
        <v/>
      </c>
      <c r="V192" s="29" t="inlineStr">
        <is>
          <t>N/A</t>
        </is>
      </c>
      <c r="W192" s="29" t="inlineStr">
        <is>
          <t>N/A</t>
        </is>
      </c>
      <c r="X192" s="29" t="inlineStr">
        <is>
          <t>SPAQA-12471
SPAQA-16709
SPAQA-21194
SPAQA-21145
SPAQA-23409(TASK)</t>
        </is>
      </c>
      <c r="Y192" s="29" t="n"/>
      <c r="Z192" s="39" t="inlineStr">
        <is>
          <t>사양 삭제</t>
        </is>
      </c>
      <c r="AA192" s="39" t="inlineStr">
        <is>
          <t>사양 아님(N/A)</t>
        </is>
      </c>
      <c r="AB192" s="30" t="inlineStr">
        <is>
          <t>TASK, 삭제</t>
        </is>
      </c>
    </row>
    <row r="193" ht="39.6" customHeight="1" s="357">
      <c r="A193" s="153" t="n"/>
      <c r="B193" s="29" t="inlineStr">
        <is>
          <t>TC_CT_0104</t>
        </is>
      </c>
      <c r="C193" s="29" t="inlineStr">
        <is>
          <t>Control</t>
        </is>
      </c>
      <c r="D193" s="29" t="inlineStr">
        <is>
          <t>Intro</t>
        </is>
      </c>
      <c r="E193" s="29" t="inlineStr">
        <is>
          <t>코치마크</t>
        </is>
      </c>
      <c r="F193" s="29" t="inlineStr">
        <is>
          <t>코치마크 제어</t>
        </is>
      </c>
      <c r="G193" s="54" t="inlineStr">
        <is>
          <t>EU</t>
        </is>
      </c>
      <c r="H193" s="31" t="n"/>
      <c r="I193" s="70" t="n">
        <v>4</v>
      </c>
      <c r="J193" s="31" t="inlineStr">
        <is>
          <t>1. Control &gt; 제어 최초 진입</t>
        </is>
      </c>
      <c r="K193" s="31" t="inlineStr">
        <is>
          <t>1. MQTT</t>
        </is>
      </c>
      <c r="L193" s="31" t="inlineStr">
        <is>
          <t>1. Control 진입
2. 제어 코치마크 네 번째 페이지 확인
3. 하단 버튼 위 영역 그라데이션 적용 확인</t>
        </is>
      </c>
      <c r="M193" s="31" t="inlineStr">
        <is>
          <t>1. 그라데이션 정상 적용되어 표출된다.</t>
        </is>
      </c>
      <c r="N193" s="96">
        <f>IF(COUNTIF(P193:W193,"F")&gt;=1,"FAIL",(IF(COUNTIF(P193:W193,"P")&gt;=1,"PASS",(IF(COUNTIF(P193:W193,"N/T")&gt;=1,"N/T",(IF(COUNTIF(P193:W193,"N/A")&gt;=1,"N/A","-")))))))</f>
        <v/>
      </c>
      <c r="O193" s="120" t="inlineStr">
        <is>
          <t>N/T</t>
        </is>
      </c>
      <c r="P193" s="29" t="inlineStr">
        <is>
          <t>N/T</t>
        </is>
      </c>
      <c r="Q193" s="29" t="inlineStr"/>
      <c r="R193" s="120" t="inlineStr"/>
      <c r="S193" s="29" t="inlineStr"/>
      <c r="T193" s="29" t="inlineStr">
        <is>
          <t>N/A</t>
        </is>
      </c>
      <c r="U193" s="120">
        <f>IF(COUNTIF(V193:W193,"F")&gt;=1,"FAIL",(IF(COUNTIF(V193:W193,"P")&gt;=1,"PASS",(IF(COUNTIF(V193:W193,"N/T")&gt;=1,"N/T",(IF(COUNTIF(V193:W193,"N/A")&gt;=1,"N/A","-")))))))</f>
        <v/>
      </c>
      <c r="V193" s="29" t="inlineStr">
        <is>
          <t>N/A</t>
        </is>
      </c>
      <c r="W193" s="29" t="inlineStr">
        <is>
          <t>N/A</t>
        </is>
      </c>
      <c r="X193" s="29" t="inlineStr">
        <is>
          <t>SPAQA-22022</t>
        </is>
      </c>
      <c r="Y193" s="29" t="n"/>
      <c r="Z193" s="39" t="inlineStr">
        <is>
          <t>사양 삭제</t>
        </is>
      </c>
      <c r="AA193" s="39" t="inlineStr">
        <is>
          <t>사양 아님(N/A)</t>
        </is>
      </c>
      <c r="AB193" s="30" t="inlineStr">
        <is>
          <t>삭제</t>
        </is>
      </c>
    </row>
    <row r="194" ht="184.8" customHeight="1" s="357">
      <c r="A194" s="153" t="n"/>
      <c r="B194" s="29" t="inlineStr">
        <is>
          <t>TC_CT_0105</t>
        </is>
      </c>
      <c r="C194" s="29" t="inlineStr">
        <is>
          <t>Control</t>
        </is>
      </c>
      <c r="D194" s="29" t="inlineStr">
        <is>
          <t>Intro</t>
        </is>
      </c>
      <c r="E194" s="29" t="inlineStr">
        <is>
          <t>코치마크</t>
        </is>
      </c>
      <c r="F194" s="29" t="inlineStr">
        <is>
          <t>코치마크 제어</t>
        </is>
      </c>
      <c r="G194" s="29" t="inlineStr">
        <is>
          <t>EU</t>
        </is>
      </c>
      <c r="H194" s="30" t="n"/>
      <c r="I194" s="70" t="n">
        <v>4</v>
      </c>
      <c r="J194" s="30" t="n"/>
      <c r="K194" s="30" t="inlineStr">
        <is>
          <t>1. MQTT 이전</t>
        </is>
      </c>
      <c r="L194" s="64" t="inlineStr">
        <is>
          <t>1. Control 최초 진입
2. (MQTT 이전) 제어 코치마크 두 번째 페이지 확인</t>
        </is>
      </c>
      <c r="M194" s="30" t="inlineStr">
        <is>
          <t>1. 제어 코치마크 두 번째 화면이 아래와 같이 표출된다.
페이지 인디케이터
Climate information check
You can check the configured
Climate information in real time
공조 설정 가이드 이미지
[Next]
[Start now]</t>
        </is>
      </c>
      <c r="N194" s="69">
        <f>IF(COUNTIF(P194:W194,"F")&gt;=1,"FAIL",(IF(COUNTIF(P194:W194,"P")&gt;=1,"PASS",(IF(COUNTIF(P194:W194,"N/T")&gt;=1,"N/T",(IF(COUNTIF(P194:W194,"N/A")&gt;=1,"N/A","-")))))))</f>
        <v/>
      </c>
      <c r="O194" s="120" t="inlineStr">
        <is>
          <t>N/T</t>
        </is>
      </c>
      <c r="P194" s="29" t="inlineStr">
        <is>
          <t>N/T</t>
        </is>
      </c>
      <c r="Q194" s="29" t="inlineStr"/>
      <c r="R194" s="120" t="inlineStr"/>
      <c r="S194" s="29" t="inlineStr"/>
      <c r="T194" s="29" t="inlineStr">
        <is>
          <t>P</t>
        </is>
      </c>
      <c r="U194" s="81">
        <f>IF(COUNTIF(V194:W194,"F")&gt;=1,"FAIL",(IF(COUNTIF(V194:W194,"P")&gt;=1,"PASS",(IF(COUNTIF(V194:W194,"N/T")&gt;=1,"N/T",(IF(COUNTIF(V194:W194,"N/A")&gt;=1,"N/A","-")))))))</f>
        <v/>
      </c>
      <c r="V194" s="29" t="inlineStr">
        <is>
          <t>P</t>
        </is>
      </c>
      <c r="W194" s="29" t="inlineStr">
        <is>
          <t>P</t>
        </is>
      </c>
      <c r="X194" s="29" t="n"/>
      <c r="Y194" s="29" t="n"/>
      <c r="Z194" s="39" t="n"/>
      <c r="AA194" s="39" t="n"/>
      <c r="AB194" s="30" t="n"/>
    </row>
    <row r="195" ht="52.8" customHeight="1" s="357">
      <c r="A195" s="153" t="n"/>
      <c r="B195" s="29" t="inlineStr">
        <is>
          <t>TC_CT_0106</t>
        </is>
      </c>
      <c r="C195" s="29" t="inlineStr">
        <is>
          <t>Control</t>
        </is>
      </c>
      <c r="D195" s="29" t="inlineStr">
        <is>
          <t>Intro</t>
        </is>
      </c>
      <c r="E195" s="29" t="inlineStr">
        <is>
          <t>코치마크</t>
        </is>
      </c>
      <c r="F195" s="29" t="inlineStr">
        <is>
          <t>코치마크 제어</t>
        </is>
      </c>
      <c r="G195" s="29" t="inlineStr">
        <is>
          <t>EU</t>
        </is>
      </c>
      <c r="H195" s="30" t="n"/>
      <c r="I195" s="70" t="n">
        <v>4</v>
      </c>
      <c r="J195" s="30" t="n"/>
      <c r="K195" s="30" t="inlineStr">
        <is>
          <t>1. MQTT 이전</t>
        </is>
      </c>
      <c r="L195" s="64" t="inlineStr">
        <is>
          <t>1. Control 최초 진입
2. (MQTT 이전) 제어 코치마크 두 번째 페이지 확인
3. 하단 버튼 위 영역 그라데이션 적용 확인</t>
        </is>
      </c>
      <c r="M195" s="30" t="inlineStr">
        <is>
          <t>1. 그라데이션 정상 적용되어 표출된다.</t>
        </is>
      </c>
      <c r="N195" s="69">
        <f>IF(COUNTIF(P195:W195,"F")&gt;=1,"FAIL",(IF(COUNTIF(P195:W195,"P")&gt;=1,"PASS",(IF(COUNTIF(P195:W195,"N/T")&gt;=1,"N/T",(IF(COUNTIF(P195:W195,"N/A")&gt;=1,"N/A","-")))))))</f>
        <v/>
      </c>
      <c r="O195" s="120" t="inlineStr">
        <is>
          <t>N/T</t>
        </is>
      </c>
      <c r="P195" s="29" t="inlineStr">
        <is>
          <t>N/T</t>
        </is>
      </c>
      <c r="Q195" s="29" t="inlineStr"/>
      <c r="R195" s="120" t="inlineStr"/>
      <c r="S195" s="29" t="inlineStr"/>
      <c r="T195" s="29" t="inlineStr">
        <is>
          <t>P</t>
        </is>
      </c>
      <c r="U195" s="81">
        <f>IF(COUNTIF(V195:W195,"F")&gt;=1,"FAIL",(IF(COUNTIF(V195:W195,"P")&gt;=1,"PASS",(IF(COUNTIF(V195:W195,"N/T")&gt;=1,"N/T",(IF(COUNTIF(V195:W195,"N/A")&gt;=1,"N/A","-")))))))</f>
        <v/>
      </c>
      <c r="V195" s="29" t="inlineStr">
        <is>
          <t>P</t>
        </is>
      </c>
      <c r="W195" s="29" t="inlineStr">
        <is>
          <t>P</t>
        </is>
      </c>
      <c r="X195" s="29" t="inlineStr">
        <is>
          <t>SPAQA-22022</t>
        </is>
      </c>
      <c r="Y195" s="29" t="n"/>
      <c r="Z195" s="39" t="n"/>
      <c r="AA195" s="39" t="n"/>
      <c r="AB195" s="30" t="n"/>
    </row>
    <row r="196" ht="158.4" customHeight="1" s="357">
      <c r="A196" s="153" t="n"/>
      <c r="B196" s="29" t="inlineStr">
        <is>
          <t>TC_CT_0107</t>
        </is>
      </c>
      <c r="C196" s="29" t="inlineStr">
        <is>
          <t>Control</t>
        </is>
      </c>
      <c r="D196" s="29" t="inlineStr">
        <is>
          <t>Intro</t>
        </is>
      </c>
      <c r="E196" s="29" t="inlineStr">
        <is>
          <t>코치마크</t>
        </is>
      </c>
      <c r="F196" s="29" t="inlineStr">
        <is>
          <t>코치마크 제어</t>
        </is>
      </c>
      <c r="G196" s="29" t="inlineStr">
        <is>
          <t>EU</t>
        </is>
      </c>
      <c r="H196" s="30" t="n"/>
      <c r="I196" s="70" t="n">
        <v>4</v>
      </c>
      <c r="J196" s="30" t="n"/>
      <c r="K196" s="30" t="n"/>
      <c r="L196" s="64" t="inlineStr">
        <is>
          <t>1. Control 최초 진입
2. 제어 코치마크 마지막 페이지 확인</t>
        </is>
      </c>
      <c r="M196" s="30" t="inlineStr">
        <is>
          <t>1. 제어 코치마크 마지막 화면이 아래와 같이 표출된다.
페이지 인디케이터
Remote control that adds convenience
to your daily life
Start now!
가이드 이미지
[Start]</t>
        </is>
      </c>
      <c r="N196" s="69">
        <f>IF(COUNTIF(P196:W196,"F")&gt;=1,"FAIL",(IF(COUNTIF(P196:W196,"P")&gt;=1,"PASS",(IF(COUNTIF(P196:W196,"N/T")&gt;=1,"N/T",(IF(COUNTIF(P196:W196,"N/A")&gt;=1,"N/A","-")))))))</f>
        <v/>
      </c>
      <c r="O196" s="120" t="inlineStr">
        <is>
          <t>N/T</t>
        </is>
      </c>
      <c r="P196" s="29" t="inlineStr">
        <is>
          <t>N/T</t>
        </is>
      </c>
      <c r="Q196" s="29" t="inlineStr"/>
      <c r="R196" s="120" t="inlineStr"/>
      <c r="S196" s="29" t="inlineStr"/>
      <c r="T196" s="29" t="inlineStr">
        <is>
          <t>P</t>
        </is>
      </c>
      <c r="U196" s="120">
        <f>IF(COUNTIF(V196:W196,"F")&gt;=1,"FAIL",(IF(COUNTIF(V196:W196,"P")&gt;=1,"PASS",(IF(COUNTIF(V196:W196,"N/T")&gt;=1,"N/T",(IF(COUNTIF(V196:W196,"N/A")&gt;=1,"N/A","-")))))))</f>
        <v/>
      </c>
      <c r="V196" s="29" t="inlineStr">
        <is>
          <t>P</t>
        </is>
      </c>
      <c r="W196" s="29" t="inlineStr">
        <is>
          <t>P</t>
        </is>
      </c>
      <c r="X196" s="29" t="inlineStr">
        <is>
          <t>SPAQA-21194
SPAQA-22631
SPAQA-22541
SPAQA-14442</t>
        </is>
      </c>
      <c r="Y196" s="29" t="n"/>
      <c r="Z196" s="39" t="n"/>
      <c r="AA196" s="39" t="n"/>
      <c r="AB196" s="30" t="n"/>
    </row>
    <row r="197" ht="39.6" customHeight="1" s="357">
      <c r="A197" s="153" t="n"/>
      <c r="B197" s="29" t="inlineStr">
        <is>
          <t>TC_CT_0108</t>
        </is>
      </c>
      <c r="C197" s="29" t="inlineStr">
        <is>
          <t>Control</t>
        </is>
      </c>
      <c r="D197" s="29" t="inlineStr">
        <is>
          <t>Intro</t>
        </is>
      </c>
      <c r="E197" s="29" t="inlineStr">
        <is>
          <t>코치마크</t>
        </is>
      </c>
      <c r="F197" s="29" t="inlineStr">
        <is>
          <t>코치마크 제어</t>
        </is>
      </c>
      <c r="G197" s="29" t="inlineStr">
        <is>
          <t>EU</t>
        </is>
      </c>
      <c r="H197" s="30" t="n"/>
      <c r="I197" s="70" t="n">
        <v>4</v>
      </c>
      <c r="J197" s="30" t="n"/>
      <c r="K197" s="30" t="n"/>
      <c r="L197" s="64" t="inlineStr">
        <is>
          <t>1. Control 최초 진입
2. 제어 코치마크 마지막 페이지 확인
3. 하단 버튼 위 영역 그라데이션 적용 확인</t>
        </is>
      </c>
      <c r="M197" s="30" t="inlineStr">
        <is>
          <t>1. 그라데이션 정상 적용되어 표출된다.</t>
        </is>
      </c>
      <c r="N197" s="69">
        <f>IF(COUNTIF(P197:W197,"F")&gt;=1,"FAIL",(IF(COUNTIF(P197:W197,"P")&gt;=1,"PASS",(IF(COUNTIF(P197:W197,"N/T")&gt;=1,"N/T",(IF(COUNTIF(P197:W197,"N/A")&gt;=1,"N/A","-")))))))</f>
        <v/>
      </c>
      <c r="O197" s="120" t="inlineStr">
        <is>
          <t>N/T</t>
        </is>
      </c>
      <c r="P197" s="29" t="inlineStr">
        <is>
          <t>N/T</t>
        </is>
      </c>
      <c r="Q197" s="29" t="inlineStr"/>
      <c r="R197" s="120" t="inlineStr"/>
      <c r="S197" s="29" t="inlineStr"/>
      <c r="T197" s="29" t="inlineStr">
        <is>
          <t>P</t>
        </is>
      </c>
      <c r="U197" s="120">
        <f>IF(COUNTIF(V197:W197,"F")&gt;=1,"FAIL",(IF(COUNTIF(V197:W197,"P")&gt;=1,"PASS",(IF(COUNTIF(V197:W197,"N/T")&gt;=1,"N/T",(IF(COUNTIF(V197:W197,"N/A")&gt;=1,"N/A","-")))))))</f>
        <v/>
      </c>
      <c r="V197" s="29" t="inlineStr">
        <is>
          <t>P</t>
        </is>
      </c>
      <c r="W197" s="29" t="inlineStr">
        <is>
          <t>P</t>
        </is>
      </c>
      <c r="X197" s="29" t="inlineStr">
        <is>
          <t>SPAQA-22022</t>
        </is>
      </c>
      <c r="Y197" s="29" t="n"/>
      <c r="Z197" s="39" t="n"/>
      <c r="AA197" s="39" t="n"/>
      <c r="AB197" s="30" t="n"/>
    </row>
    <row r="198" ht="39.6" customHeight="1" s="357">
      <c r="A198" s="153" t="n"/>
      <c r="B198" s="29" t="inlineStr">
        <is>
          <t>TC_CT_0109</t>
        </is>
      </c>
      <c r="C198" s="29" t="inlineStr">
        <is>
          <t>Control</t>
        </is>
      </c>
      <c r="D198" s="29" t="inlineStr">
        <is>
          <t>Intro</t>
        </is>
      </c>
      <c r="E198" s="29" t="inlineStr">
        <is>
          <t>코치마크</t>
        </is>
      </c>
      <c r="F198" s="29" t="inlineStr">
        <is>
          <t>코치마크 제어</t>
        </is>
      </c>
      <c r="G198" s="29" t="inlineStr">
        <is>
          <t>EU</t>
        </is>
      </c>
      <c r="H198" s="30" t="n"/>
      <c r="I198" s="70" t="n">
        <v>4</v>
      </c>
      <c r="J198" s="30" t="n"/>
      <c r="K198" s="30" t="n"/>
      <c r="L198" s="64" t="inlineStr">
        <is>
          <t>1. Control 최초 진입
2. 제어 코치마크 마지막 페이지 확인
3. [Start] 버튼 선택</t>
        </is>
      </c>
      <c r="M198" s="30" t="inlineStr">
        <is>
          <t>1. 코치마크 닫히고, Control &gt; 제어 화면 이동</t>
        </is>
      </c>
      <c r="N198" s="69">
        <f>IF(COUNTIF(P198:W198,"F")&gt;=1,"FAIL",(IF(COUNTIF(P198:W198,"P")&gt;=1,"PASS",(IF(COUNTIF(P198:W198,"N/T")&gt;=1,"N/T",(IF(COUNTIF(P198:W198,"N/A")&gt;=1,"N/A","-")))))))</f>
        <v/>
      </c>
      <c r="O198" s="120" t="inlineStr">
        <is>
          <t>N/T</t>
        </is>
      </c>
      <c r="P198" s="29" t="inlineStr">
        <is>
          <t>N/T</t>
        </is>
      </c>
      <c r="Q198" s="29" t="inlineStr"/>
      <c r="R198" s="120" t="inlineStr"/>
      <c r="S198" s="29" t="inlineStr"/>
      <c r="T198" s="29" t="inlineStr">
        <is>
          <t>P</t>
        </is>
      </c>
      <c r="U198" s="120">
        <f>IF(COUNTIF(V198:W198,"F")&gt;=1,"FAIL",(IF(COUNTIF(V198:W198,"P")&gt;=1,"PASS",(IF(COUNTIF(V198:W198,"N/T")&gt;=1,"N/T",(IF(COUNTIF(V198:W198,"N/A")&gt;=1,"N/A","-")))))))</f>
        <v/>
      </c>
      <c r="V198" s="29" t="inlineStr">
        <is>
          <t>P</t>
        </is>
      </c>
      <c r="W198" s="29" t="inlineStr">
        <is>
          <t>P</t>
        </is>
      </c>
      <c r="X198" s="29" t="n"/>
      <c r="Y198" s="29" t="n"/>
      <c r="Z198" s="39" t="n"/>
      <c r="AA198" s="39" t="n"/>
      <c r="AB198" s="30" t="n"/>
    </row>
    <row r="199" ht="52.8" customHeight="1" s="357">
      <c r="A199" s="153" t="n"/>
      <c r="B199" s="29" t="inlineStr">
        <is>
          <t>TC_CT_0110</t>
        </is>
      </c>
      <c r="C199" s="29" t="inlineStr">
        <is>
          <t>Control</t>
        </is>
      </c>
      <c r="D199" s="29" t="inlineStr">
        <is>
          <t>Intro</t>
        </is>
      </c>
      <c r="E199" s="29" t="inlineStr">
        <is>
          <t>코치마크</t>
        </is>
      </c>
      <c r="F199" s="29" t="inlineStr">
        <is>
          <t>코치마크 제어</t>
        </is>
      </c>
      <c r="G199" s="29" t="inlineStr">
        <is>
          <t>EU</t>
        </is>
      </c>
      <c r="H199" s="30" t="n"/>
      <c r="I199" s="70" t="n">
        <v>4</v>
      </c>
      <c r="J199" s="30" t="inlineStr">
        <is>
          <t>1. Android</t>
        </is>
      </c>
      <c r="K199" s="30" t="n"/>
      <c r="L199" s="64" t="inlineStr">
        <is>
          <t>1. Control 최초 진입
2. 코치마크 화면에서 OS Back Key 선택</t>
        </is>
      </c>
      <c r="M199" s="30" t="inlineStr">
        <is>
          <t>1. Android OS Back Key 선택 시
- 첫 번째 페이지에서는 코치마크 화면 닫힘
- 두 변째 이후 페이지부터는 이전 코치마크 화면으로 이동</t>
        </is>
      </c>
      <c r="N199" s="69">
        <f>IF(COUNTIF(P199:W199,"F")&gt;=1,"FAIL",(IF(COUNTIF(P199:W199,"P")&gt;=1,"PASS",(IF(COUNTIF(P199:W199,"N/T")&gt;=1,"N/T",(IF(COUNTIF(P199:W199,"N/A")&gt;=1,"N/A","-")))))))</f>
        <v/>
      </c>
      <c r="O199" s="120" t="inlineStr">
        <is>
          <t>N/T</t>
        </is>
      </c>
      <c r="P199" s="29" t="inlineStr">
        <is>
          <t>N/T</t>
        </is>
      </c>
      <c r="Q199" s="29" t="inlineStr"/>
      <c r="R199" s="120" t="inlineStr"/>
      <c r="S199" s="29" t="inlineStr"/>
      <c r="T199" s="29" t="inlineStr">
        <is>
          <t>N/T</t>
        </is>
      </c>
      <c r="U199" s="120">
        <f>IF(COUNTIF(V199:W199,"F")&gt;=1,"FAIL",(IF(COUNTIF(V199:W199,"P")&gt;=1,"PASS",(IF(COUNTIF(V199:W199,"N/T")&gt;=1,"N/T",(IF(COUNTIF(V199:W199,"N/A")&gt;=1,"N/A","-")))))))</f>
        <v/>
      </c>
      <c r="V199" s="29" t="inlineStr">
        <is>
          <t>P</t>
        </is>
      </c>
      <c r="W199" s="29" t="inlineStr">
        <is>
          <t>P</t>
        </is>
      </c>
      <c r="X199" s="29" t="n"/>
      <c r="Y199" s="29" t="n"/>
      <c r="Z199" s="39" t="n"/>
      <c r="AA199" s="39" t="n"/>
      <c r="AB199" s="30" t="n"/>
    </row>
    <row r="200" ht="26.4" customHeight="1" s="357">
      <c r="A200" s="153" t="n"/>
      <c r="B200" s="29" t="inlineStr">
        <is>
          <t>TC_CT_0111</t>
        </is>
      </c>
      <c r="C200" s="29" t="inlineStr">
        <is>
          <t>Control</t>
        </is>
      </c>
      <c r="D200" s="29" t="inlineStr">
        <is>
          <t>Intro</t>
        </is>
      </c>
      <c r="E200" s="29" t="inlineStr">
        <is>
          <t>코치마크</t>
        </is>
      </c>
      <c r="F200" s="29" t="inlineStr">
        <is>
          <t>코치마크 제어</t>
        </is>
      </c>
      <c r="G200" s="29" t="inlineStr">
        <is>
          <t>EU</t>
        </is>
      </c>
      <c r="H200" s="30" t="n"/>
      <c r="I200" s="70" t="n">
        <v>4</v>
      </c>
      <c r="J200" s="30" t="n"/>
      <c r="K200" s="30" t="n"/>
      <c r="L200" s="64" t="inlineStr">
        <is>
          <t>1. Control 최초 진입
2. 코치마크 화면에서 Flick</t>
        </is>
      </c>
      <c r="M200" s="30" t="inlineStr">
        <is>
          <t>1. Flick 시 이전/다음으로 이동</t>
        </is>
      </c>
      <c r="N200" s="69">
        <f>IF(COUNTIF(P200:W200,"F")&gt;=1,"FAIL",(IF(COUNTIF(P200:W200,"P")&gt;=1,"PASS",(IF(COUNTIF(P200:W200,"N/T")&gt;=1,"N/T",(IF(COUNTIF(P200:W200,"N/A")&gt;=1,"N/A","-")))))))</f>
        <v/>
      </c>
      <c r="O200" s="120" t="inlineStr">
        <is>
          <t>N/T</t>
        </is>
      </c>
      <c r="P200" s="29" t="inlineStr">
        <is>
          <t>N/T</t>
        </is>
      </c>
      <c r="Q200" s="29" t="inlineStr"/>
      <c r="R200" s="120" t="inlineStr"/>
      <c r="S200" s="29" t="inlineStr"/>
      <c r="T200" s="29" t="inlineStr">
        <is>
          <t>P</t>
        </is>
      </c>
      <c r="U200" s="120">
        <f>IF(COUNTIF(V200:W200,"F")&gt;=1,"FAIL",(IF(COUNTIF(V200:W200,"P")&gt;=1,"PASS",(IF(COUNTIF(V200:W200,"N/T")&gt;=1,"N/T",(IF(COUNTIF(V200:W200,"N/A")&gt;=1,"N/A","-")))))))</f>
        <v/>
      </c>
      <c r="V200" s="29" t="inlineStr">
        <is>
          <t>P</t>
        </is>
      </c>
      <c r="W200" s="29" t="inlineStr">
        <is>
          <t>P</t>
        </is>
      </c>
      <c r="X200" s="29" t="n"/>
      <c r="Y200" s="29" t="n"/>
      <c r="Z200" s="39" t="n"/>
      <c r="AA200" s="39" t="n"/>
      <c r="AB200" s="30" t="n"/>
    </row>
    <row r="201" ht="26.4" customHeight="1" s="357">
      <c r="A201" s="153" t="n"/>
      <c r="B201" s="29" t="inlineStr">
        <is>
          <t>TC_CT_0112</t>
        </is>
      </c>
      <c r="C201" s="29" t="inlineStr">
        <is>
          <t>Control</t>
        </is>
      </c>
      <c r="D201" s="29" t="inlineStr">
        <is>
          <t>Intro</t>
        </is>
      </c>
      <c r="E201" s="29" t="inlineStr">
        <is>
          <t>코치마크</t>
        </is>
      </c>
      <c r="F201" s="29" t="inlineStr">
        <is>
          <t>코치마크 제어</t>
        </is>
      </c>
      <c r="G201" s="29" t="inlineStr">
        <is>
          <t>EU</t>
        </is>
      </c>
      <c r="H201" s="30" t="n"/>
      <c r="I201" s="70" t="n">
        <v>4</v>
      </c>
      <c r="J201" s="30" t="n"/>
      <c r="K201" s="30" t="n"/>
      <c r="L201" s="64" t="inlineStr">
        <is>
          <t>1. Control 최초 진입
2. 코치마크 화면에서 [Next] 버튼 선택</t>
        </is>
      </c>
      <c r="M201" s="30" t="inlineStr">
        <is>
          <t>1. 다음 코치마크 화면으로 이동</t>
        </is>
      </c>
      <c r="N201" s="69">
        <f>IF(COUNTIF(P201:W201,"F")&gt;=1,"FAIL",(IF(COUNTIF(P201:W201,"P")&gt;=1,"PASS",(IF(COUNTIF(P201:W201,"N/T")&gt;=1,"N/T",(IF(COUNTIF(P201:W201,"N/A")&gt;=1,"N/A","-")))))))</f>
        <v/>
      </c>
      <c r="O201" s="120" t="inlineStr">
        <is>
          <t>N/T</t>
        </is>
      </c>
      <c r="P201" s="29" t="inlineStr">
        <is>
          <t>N/T</t>
        </is>
      </c>
      <c r="Q201" s="29" t="inlineStr"/>
      <c r="R201" s="120" t="inlineStr"/>
      <c r="S201" s="29" t="inlineStr"/>
      <c r="T201" s="29" t="inlineStr">
        <is>
          <t>P</t>
        </is>
      </c>
      <c r="U201" s="120">
        <f>IF(COUNTIF(V201:W201,"F")&gt;=1,"FAIL",(IF(COUNTIF(V201:W201,"P")&gt;=1,"PASS",(IF(COUNTIF(V201:W201,"N/T")&gt;=1,"N/T",(IF(COUNTIF(V201:W201,"N/A")&gt;=1,"N/A","-")))))))</f>
        <v/>
      </c>
      <c r="V201" s="29" t="inlineStr">
        <is>
          <t>P</t>
        </is>
      </c>
      <c r="W201" s="29" t="inlineStr">
        <is>
          <t>P</t>
        </is>
      </c>
      <c r="X201" s="29" t="n"/>
      <c r="Y201" s="29" t="n"/>
      <c r="Z201" s="39" t="n"/>
      <c r="AA201" s="39" t="n"/>
      <c r="AB201" s="30" t="n"/>
    </row>
    <row r="202" ht="26.4" customHeight="1" s="357">
      <c r="A202" s="153" t="n"/>
      <c r="B202" s="29" t="inlineStr">
        <is>
          <t>TC_CT_0113</t>
        </is>
      </c>
      <c r="C202" s="29" t="inlineStr">
        <is>
          <t>Control</t>
        </is>
      </c>
      <c r="D202" s="29" t="inlineStr">
        <is>
          <t>Intro</t>
        </is>
      </c>
      <c r="E202" s="29" t="inlineStr">
        <is>
          <t>코치마크</t>
        </is>
      </c>
      <c r="F202" s="29" t="inlineStr">
        <is>
          <t>코치마크 제어</t>
        </is>
      </c>
      <c r="G202" s="29" t="inlineStr">
        <is>
          <t>EU</t>
        </is>
      </c>
      <c r="H202" s="30" t="n"/>
      <c r="I202" s="70" t="n">
        <v>4</v>
      </c>
      <c r="J202" s="30" t="n"/>
      <c r="K202" s="30" t="n"/>
      <c r="L202" s="64" t="inlineStr">
        <is>
          <t>1. Control 최초 진입
2. 코치마크 화면에서 [Start now] 버튼 선택</t>
        </is>
      </c>
      <c r="M202" s="30" t="inlineStr">
        <is>
          <t>1. 코치마크 닫히며, 해당 탭 화면으로 즉시 이동</t>
        </is>
      </c>
      <c r="N202" s="69">
        <f>IF(COUNTIF(P202:W202,"F")&gt;=1,"FAIL",(IF(COUNTIF(P202:W202,"P")&gt;=1,"PASS",(IF(COUNTIF(P202:W202,"N/T")&gt;=1,"N/T",(IF(COUNTIF(P202:W202,"N/A")&gt;=1,"N/A","-")))))))</f>
        <v/>
      </c>
      <c r="O202" s="120" t="inlineStr">
        <is>
          <t>N/T</t>
        </is>
      </c>
      <c r="P202" s="29" t="inlineStr">
        <is>
          <t>N/T</t>
        </is>
      </c>
      <c r="Q202" s="29" t="inlineStr"/>
      <c r="R202" s="120" t="inlineStr"/>
      <c r="S202" s="29" t="inlineStr"/>
      <c r="T202" s="29" t="inlineStr">
        <is>
          <t>P</t>
        </is>
      </c>
      <c r="U202" s="120">
        <f>IF(COUNTIF(V202:W202,"F")&gt;=1,"FAIL",(IF(COUNTIF(V202:W202,"P")&gt;=1,"PASS",(IF(COUNTIF(V202:W202,"N/T")&gt;=1,"N/T",(IF(COUNTIF(V202:W202,"N/A")&gt;=1,"N/A","-")))))))</f>
        <v/>
      </c>
      <c r="V202" s="29" t="inlineStr">
        <is>
          <t>P</t>
        </is>
      </c>
      <c r="W202" s="29" t="inlineStr">
        <is>
          <t>P</t>
        </is>
      </c>
      <c r="X202" s="29" t="inlineStr">
        <is>
          <t>SPAQA-23280
SPAQA-23409(TASK)</t>
        </is>
      </c>
      <c r="Y202" s="29" t="n"/>
      <c r="Z202" s="39" t="n"/>
      <c r="AA202" s="39" t="n"/>
      <c r="AB202" s="30" t="n"/>
    </row>
    <row r="203" ht="39.6" customHeight="1" s="357">
      <c r="A203" s="153" t="n"/>
      <c r="B203" s="29" t="inlineStr">
        <is>
          <t>TC_CT_0115</t>
        </is>
      </c>
      <c r="C203" s="29" t="inlineStr">
        <is>
          <t>Control</t>
        </is>
      </c>
      <c r="D203" s="29" t="inlineStr">
        <is>
          <t>Intro</t>
        </is>
      </c>
      <c r="E203" s="29" t="inlineStr">
        <is>
          <t>코치마크</t>
        </is>
      </c>
      <c r="F203" s="29" t="inlineStr">
        <is>
          <t>코치마크 제어</t>
        </is>
      </c>
      <c r="G203" s="29" t="inlineStr">
        <is>
          <t>EU</t>
        </is>
      </c>
      <c r="H203" s="30" t="n"/>
      <c r="I203" s="70" t="n">
        <v>4</v>
      </c>
      <c r="J203" s="64" t="n"/>
      <c r="K203" s="64" t="n"/>
      <c r="L203" s="64" t="inlineStr">
        <is>
          <t>1. 제어/EV 코치마크 확인
2. 푸시 수신 후 선택하여 화면 이동
3. 이전 화면 이동</t>
        </is>
      </c>
      <c r="M203" s="64" t="inlineStr">
        <is>
          <t>1. 코치마크 강제 소거(미표출) 확인</t>
        </is>
      </c>
      <c r="N203" s="69">
        <f>IF(COUNTIF(P203:W203,"F")&gt;=1,"FAIL",(IF(COUNTIF(P203:W203,"P")&gt;=1,"PASS",(IF(COUNTIF(P203:W203,"N/T")&gt;=1,"N/T",(IF(COUNTIF(P203:W203,"N/A")&gt;=1,"N/A","-")))))))</f>
        <v/>
      </c>
      <c r="O203" s="120" t="inlineStr">
        <is>
          <t>N/T</t>
        </is>
      </c>
      <c r="P203" s="29" t="inlineStr">
        <is>
          <t>N/T</t>
        </is>
      </c>
      <c r="Q203" s="29" t="inlineStr"/>
      <c r="R203" s="120" t="inlineStr"/>
      <c r="S203" s="29" t="inlineStr"/>
      <c r="T203" s="29" t="inlineStr">
        <is>
          <t>P</t>
        </is>
      </c>
      <c r="U203" s="81">
        <f>IF(COUNTIF(V203:W203,"F")&gt;=1,"FAIL",(IF(COUNTIF(V203:W203,"P")&gt;=1,"PASS",(IF(COUNTIF(V203:W203,"N/T")&gt;=1,"N/T",(IF(COUNTIF(V203:W203,"N/A")&gt;=1,"N/A","-")))))))</f>
        <v/>
      </c>
      <c r="V203" s="29" t="inlineStr">
        <is>
          <t>P</t>
        </is>
      </c>
      <c r="W203" s="29" t="inlineStr">
        <is>
          <t>P</t>
        </is>
      </c>
      <c r="X203" s="29" t="inlineStr">
        <is>
          <t>SPAQA-8797(TASK)</t>
        </is>
      </c>
      <c r="Y203" s="29" t="n"/>
      <c r="Z203" s="39" t="n"/>
      <c r="AA203" s="39" t="n"/>
      <c r="AB203" s="42" t="inlineStr">
        <is>
          <t>TASK</t>
        </is>
      </c>
    </row>
    <row r="204" ht="39.6" customHeight="1" s="357">
      <c r="A204" s="153" t="n"/>
      <c r="B204" s="29" t="inlineStr">
        <is>
          <t>TC_CT_0116</t>
        </is>
      </c>
      <c r="C204" s="29" t="inlineStr">
        <is>
          <t>Control</t>
        </is>
      </c>
      <c r="D204" s="29" t="inlineStr">
        <is>
          <t>Intro</t>
        </is>
      </c>
      <c r="E204" s="29" t="inlineStr">
        <is>
          <t>코치마크</t>
        </is>
      </c>
      <c r="F204" s="29" t="inlineStr">
        <is>
          <t>코치마크 제어</t>
        </is>
      </c>
      <c r="G204" s="29" t="inlineStr">
        <is>
          <t>EU</t>
        </is>
      </c>
      <c r="H204" s="30" t="n"/>
      <c r="I204" s="70" t="n">
        <v>4</v>
      </c>
      <c r="J204" s="64" t="n"/>
      <c r="K204" s="64" t="n"/>
      <c r="L204" s="64" t="inlineStr">
        <is>
          <t>1. 제어/EV 코치마크 확인
2. 앱 BG 전환 후, Widget으로 앱 진입</t>
        </is>
      </c>
      <c r="M204" s="64" t="inlineStr">
        <is>
          <t>1. 코치마크 강제 소거(미표출) 확인</t>
        </is>
      </c>
      <c r="N204" s="69">
        <f>IF(COUNTIF(P204:W204,"F")&gt;=1,"FAIL",(IF(COUNTIF(P204:W204,"P")&gt;=1,"PASS",(IF(COUNTIF(P204:W204,"N/T")&gt;=1,"N/T",(IF(COUNTIF(P204:W204,"N/A")&gt;=1,"N/A","-")))))))</f>
        <v/>
      </c>
      <c r="O204" s="120" t="inlineStr">
        <is>
          <t>N/T</t>
        </is>
      </c>
      <c r="P204" s="29" t="inlineStr">
        <is>
          <t>N/T</t>
        </is>
      </c>
      <c r="Q204" s="29" t="inlineStr"/>
      <c r="R204" s="120" t="inlineStr"/>
      <c r="S204" s="29" t="inlineStr"/>
      <c r="T204" s="29" t="inlineStr">
        <is>
          <t>P</t>
        </is>
      </c>
      <c r="U204" s="81">
        <f>IF(COUNTIF(V204:W204,"F")&gt;=1,"FAIL",(IF(COUNTIF(V204:W204,"P")&gt;=1,"PASS",(IF(COUNTIF(V204:W204,"N/T")&gt;=1,"N/T",(IF(COUNTIF(V204:W204,"N/A")&gt;=1,"N/A","-")))))))</f>
        <v/>
      </c>
      <c r="V204" s="29" t="inlineStr">
        <is>
          <t>P</t>
        </is>
      </c>
      <c r="W204" s="29" t="inlineStr">
        <is>
          <t>P</t>
        </is>
      </c>
      <c r="X204" s="29" t="inlineStr">
        <is>
          <t>SPAQA-8797(TASK)
SPAQA-23086
SPAQA-23620</t>
        </is>
      </c>
      <c r="Y204" s="29" t="n"/>
      <c r="Z204" s="39" t="n"/>
      <c r="AA204" s="39" t="n"/>
      <c r="AB204" s="42" t="inlineStr">
        <is>
          <t>TASK</t>
        </is>
      </c>
    </row>
    <row r="205" ht="39.6" customHeight="1" s="357">
      <c r="A205" s="153" t="n"/>
      <c r="B205" s="29" t="inlineStr">
        <is>
          <t>TC_CT_0117</t>
        </is>
      </c>
      <c r="C205" s="29" t="inlineStr">
        <is>
          <t>Control</t>
        </is>
      </c>
      <c r="D205" s="29" t="inlineStr">
        <is>
          <t>Intro</t>
        </is>
      </c>
      <c r="E205" s="29" t="inlineStr">
        <is>
          <t>코치마크</t>
        </is>
      </c>
      <c r="F205" s="29" t="inlineStr">
        <is>
          <t>코치마크 제어</t>
        </is>
      </c>
      <c r="G205" s="29" t="inlineStr">
        <is>
          <t>EU</t>
        </is>
      </c>
      <c r="H205" s="30" t="n"/>
      <c r="I205" s="70" t="n">
        <v>4</v>
      </c>
      <c r="J205" s="64" t="n"/>
      <c r="K205" s="64" t="n"/>
      <c r="L205" s="64" t="inlineStr">
        <is>
          <t>1. 제어/EV 코치마크 확인
2. 앱 Kill 후 재실행
3. Control 탭 진입</t>
        </is>
      </c>
      <c r="M205" s="64" t="inlineStr">
        <is>
          <t>1. 코치마크 강제 소거(미표출) 확인</t>
        </is>
      </c>
      <c r="N205" s="69">
        <f>IF(COUNTIF(P205:W205,"F")&gt;=1,"FAIL",(IF(COUNTIF(P205:W205,"P")&gt;=1,"PASS",(IF(COUNTIF(P205:W205,"N/T")&gt;=1,"N/T",(IF(COUNTIF(P205:W205,"N/A")&gt;=1,"N/A","-")))))))</f>
        <v/>
      </c>
      <c r="O205" s="120" t="inlineStr">
        <is>
          <t>N/T</t>
        </is>
      </c>
      <c r="P205" s="29" t="inlineStr">
        <is>
          <t>N/T</t>
        </is>
      </c>
      <c r="Q205" s="29" t="inlineStr"/>
      <c r="R205" s="120" t="inlineStr"/>
      <c r="S205" s="29" t="inlineStr"/>
      <c r="T205" s="29" t="inlineStr">
        <is>
          <t>P</t>
        </is>
      </c>
      <c r="U205" s="81">
        <f>IF(COUNTIF(V205:W205,"F")&gt;=1,"FAIL",(IF(COUNTIF(V205:W205,"P")&gt;=1,"PASS",(IF(COUNTIF(V205:W205,"N/T")&gt;=1,"N/T",(IF(COUNTIF(V205:W205,"N/A")&gt;=1,"N/A","-")))))))</f>
        <v/>
      </c>
      <c r="V205" s="29" t="inlineStr">
        <is>
          <t>P</t>
        </is>
      </c>
      <c r="W205" s="29" t="inlineStr">
        <is>
          <t>P</t>
        </is>
      </c>
      <c r="X205" s="29" t="inlineStr">
        <is>
          <t>SPAQA-8797(TASK)</t>
        </is>
      </c>
      <c r="Y205" s="29" t="n"/>
      <c r="Z205" s="39" t="n"/>
      <c r="AA205" s="39" t="n"/>
      <c r="AB205" s="42" t="inlineStr">
        <is>
          <t>TASK</t>
        </is>
      </c>
    </row>
    <row r="206" ht="52.8" customHeight="1" s="357">
      <c r="A206" s="153" t="n"/>
      <c r="B206" s="29" t="inlineStr">
        <is>
          <t>TC_CT_0118</t>
        </is>
      </c>
      <c r="C206" s="29" t="inlineStr">
        <is>
          <t>Control</t>
        </is>
      </c>
      <c r="D206" s="29" t="inlineStr">
        <is>
          <t>Intro</t>
        </is>
      </c>
      <c r="E206" s="29" t="inlineStr">
        <is>
          <t>코치마크</t>
        </is>
      </c>
      <c r="F206" s="29" t="inlineStr">
        <is>
          <t>코치마크 충전</t>
        </is>
      </c>
      <c r="G206" s="29" t="inlineStr">
        <is>
          <t>EU</t>
        </is>
      </c>
      <c r="H206" s="30" t="n"/>
      <c r="I206" s="70" t="n">
        <v>4</v>
      </c>
      <c r="J206" s="30" t="n"/>
      <c r="K206" s="30" t="inlineStr">
        <is>
          <t>1. EV 차량</t>
        </is>
      </c>
      <c r="L206" s="64" t="inlineStr">
        <is>
          <t>1. Control 진입
2. EV 탭 최초 진입
3. 충전 코치마크 마지막 페이지 확인
3. 하단 버튼 위 영역 그라데이션 적용 확인</t>
        </is>
      </c>
      <c r="M206" s="30" t="inlineStr">
        <is>
          <t>1. 그라데이션 정상 적용되어 표출된다.</t>
        </is>
      </c>
      <c r="N206" s="69">
        <f>IF(COUNTIF(P206:W206,"F")&gt;=1,"FAIL",(IF(COUNTIF(P206:W206,"P")&gt;=1,"PASS",(IF(COUNTIF(P206:W206,"N/T")&gt;=1,"N/T",(IF(COUNTIF(P206:W206,"N/A")&gt;=1,"N/A","-")))))))</f>
        <v/>
      </c>
      <c r="O206" s="120" t="inlineStr">
        <is>
          <t>N/T</t>
        </is>
      </c>
      <c r="P206" s="29" t="inlineStr">
        <is>
          <t>N/T</t>
        </is>
      </c>
      <c r="Q206" s="29" t="inlineStr"/>
      <c r="R206" s="120" t="inlineStr"/>
      <c r="S206" s="29" t="inlineStr"/>
      <c r="T206" s="29" t="inlineStr">
        <is>
          <t>P</t>
        </is>
      </c>
      <c r="U206" s="120">
        <f>IF(COUNTIF(V206:W206,"F")&gt;=1,"FAIL",(IF(COUNTIF(V206:W206,"P")&gt;=1,"PASS",(IF(COUNTIF(V206:W206,"N/T")&gt;=1,"N/T",(IF(COUNTIF(V206:W206,"N/A")&gt;=1,"N/A","-")))))))</f>
        <v/>
      </c>
      <c r="V206" s="29" t="inlineStr">
        <is>
          <t>P</t>
        </is>
      </c>
      <c r="W206" s="29" t="inlineStr">
        <is>
          <t>P</t>
        </is>
      </c>
      <c r="X206" s="29" t="inlineStr">
        <is>
          <t>SPAQA-22022</t>
        </is>
      </c>
      <c r="Y206" s="29" t="n"/>
      <c r="Z206" s="39" t="n"/>
      <c r="AA206" s="39" t="n"/>
      <c r="AB206" s="30" t="n"/>
    </row>
    <row r="207" ht="52.8" customHeight="1" s="357">
      <c r="A207" s="153" t="n"/>
      <c r="B207" s="29" t="inlineStr">
        <is>
          <t>TC_CT_0119</t>
        </is>
      </c>
      <c r="C207" s="29" t="inlineStr">
        <is>
          <t>Control</t>
        </is>
      </c>
      <c r="D207" s="29" t="inlineStr">
        <is>
          <t>Intro</t>
        </is>
      </c>
      <c r="E207" s="29" t="inlineStr">
        <is>
          <t>코치마크</t>
        </is>
      </c>
      <c r="F207" s="29" t="inlineStr">
        <is>
          <t>코치마크 충전</t>
        </is>
      </c>
      <c r="G207" s="29" t="inlineStr">
        <is>
          <t>EU</t>
        </is>
      </c>
      <c r="H207" s="30" t="n"/>
      <c r="I207" s="70" t="n">
        <v>4</v>
      </c>
      <c r="J207" s="30" t="n"/>
      <c r="K207" s="30" t="inlineStr">
        <is>
          <t>1. EV 차량</t>
        </is>
      </c>
      <c r="L207" s="64" t="inlineStr">
        <is>
          <t>1. Control 진입
2. EV 탭 최초 진입
3. 충전 코치마크 마지막 페이지 확인
4. [Start] 버튼 선택</t>
        </is>
      </c>
      <c r="M207" s="30" t="inlineStr">
        <is>
          <t>1. 코치마크 닫히고, Control &gt; EV 화면 이동</t>
        </is>
      </c>
      <c r="N207" s="69">
        <f>IF(COUNTIF(P207:W207,"F")&gt;=1,"FAIL",(IF(COUNTIF(P207:W207,"P")&gt;=1,"PASS",(IF(COUNTIF(P207:W207,"N/T")&gt;=1,"N/T",(IF(COUNTIF(P207:W207,"N/A")&gt;=1,"N/A","-")))))))</f>
        <v/>
      </c>
      <c r="O207" s="120" t="inlineStr">
        <is>
          <t>N/T</t>
        </is>
      </c>
      <c r="P207" s="29" t="inlineStr">
        <is>
          <t>N/T</t>
        </is>
      </c>
      <c r="Q207" s="29" t="inlineStr"/>
      <c r="R207" s="120" t="inlineStr"/>
      <c r="S207" s="29" t="inlineStr"/>
      <c r="T207" s="29" t="inlineStr">
        <is>
          <t>P</t>
        </is>
      </c>
      <c r="U207" s="120">
        <f>IF(COUNTIF(V207:W207,"F")&gt;=1,"FAIL",(IF(COUNTIF(V207:W207,"P")&gt;=1,"PASS",(IF(COUNTIF(V207:W207,"N/T")&gt;=1,"N/T",(IF(COUNTIF(V207:W207,"N/A")&gt;=1,"N/A","-")))))))</f>
        <v/>
      </c>
      <c r="V207" s="29" t="inlineStr">
        <is>
          <t>P</t>
        </is>
      </c>
      <c r="W207" s="29" t="inlineStr">
        <is>
          <t>P</t>
        </is>
      </c>
      <c r="X207" s="29" t="n"/>
      <c r="Y207" s="29" t="n"/>
      <c r="Z207" s="39" t="n"/>
      <c r="AA207" s="39" t="n"/>
      <c r="AB207" s="30" t="n"/>
    </row>
    <row r="208" ht="184.8" customHeight="1" s="357">
      <c r="A208" s="153" t="n"/>
      <c r="B208" s="29" t="inlineStr">
        <is>
          <t>TC_CT_0120</t>
        </is>
      </c>
      <c r="C208" s="29" t="inlineStr">
        <is>
          <t>Control</t>
        </is>
      </c>
      <c r="D208" s="29" t="inlineStr">
        <is>
          <t>Intro</t>
        </is>
      </c>
      <c r="E208" s="29" t="inlineStr">
        <is>
          <t>코치마크</t>
        </is>
      </c>
      <c r="F208" s="29" t="inlineStr">
        <is>
          <t>코치마크 충전</t>
        </is>
      </c>
      <c r="G208" s="29" t="inlineStr">
        <is>
          <t>EU</t>
        </is>
      </c>
      <c r="H208" s="30" t="n"/>
      <c r="I208" s="70" t="n">
        <v>4</v>
      </c>
      <c r="J208" s="30" t="n"/>
      <c r="K208" s="30" t="inlineStr">
        <is>
          <t>1. EV 차량</t>
        </is>
      </c>
      <c r="L208" s="64" t="inlineStr">
        <is>
          <t>1. Control 진입
2. EV 탭 최초 진입
3. 충전 코치마크 첫 번째 페이지 확인</t>
        </is>
      </c>
      <c r="M208" s="30" t="inlineStr">
        <is>
          <t>1. 충전 코치마크 첫 번째 화면이 아래와 같이 표출된다.
페이지 인디케이터
Simple battery charging
Press the Start Charging button once
to begin charging
충전 시작 요청 성공 가이드 애니메이션
[Next]
[Start now]</t>
        </is>
      </c>
      <c r="N208" s="69">
        <f>IF(COUNTIF(P208:W208,"F")&gt;=1,"FAIL",(IF(COUNTIF(P208:W208,"P")&gt;=1,"PASS",(IF(COUNTIF(P208:W208,"N/T")&gt;=1,"N/T",(IF(COUNTIF(P208:W208,"N/A")&gt;=1,"N/A","-")))))))</f>
        <v/>
      </c>
      <c r="O208" s="120" t="inlineStr">
        <is>
          <t>N/T</t>
        </is>
      </c>
      <c r="P208" s="29" t="inlineStr">
        <is>
          <t>N/T</t>
        </is>
      </c>
      <c r="Q208" s="29" t="inlineStr"/>
      <c r="R208" s="120" t="inlineStr"/>
      <c r="S208" s="29" t="inlineStr"/>
      <c r="T208" s="29" t="inlineStr">
        <is>
          <t>P</t>
        </is>
      </c>
      <c r="U208" s="120">
        <f>IF(COUNTIF(V208:W208,"F")&gt;=1,"FAIL",(IF(COUNTIF(V208:W208,"P")&gt;=1,"PASS",(IF(COUNTIF(V208:W208,"N/T")&gt;=1,"N/T",(IF(COUNTIF(V208:W208,"N/A")&gt;=1,"N/A","-")))))))</f>
        <v/>
      </c>
      <c r="V208" s="29" t="inlineStr">
        <is>
          <t>P</t>
        </is>
      </c>
      <c r="W208" s="29" t="inlineStr">
        <is>
          <t>P</t>
        </is>
      </c>
      <c r="X208" s="29" t="inlineStr">
        <is>
          <t>SPAQA-14567</t>
        </is>
      </c>
      <c r="Y208" s="29" t="n"/>
      <c r="Z208" s="39" t="n"/>
      <c r="AA208" s="39" t="n"/>
      <c r="AB208" s="30" t="n"/>
    </row>
    <row r="209" ht="52.8" customHeight="1" s="357">
      <c r="A209" s="153" t="n"/>
      <c r="B209" s="29" t="inlineStr">
        <is>
          <t>TC_CT_0121</t>
        </is>
      </c>
      <c r="C209" s="29" t="inlineStr">
        <is>
          <t>Control</t>
        </is>
      </c>
      <c r="D209" s="29" t="inlineStr">
        <is>
          <t>Intro</t>
        </is>
      </c>
      <c r="E209" s="29" t="inlineStr">
        <is>
          <t>코치마크</t>
        </is>
      </c>
      <c r="F209" s="29" t="inlineStr">
        <is>
          <t>코치마크 충전</t>
        </is>
      </c>
      <c r="G209" s="29" t="inlineStr">
        <is>
          <t>EU</t>
        </is>
      </c>
      <c r="H209" s="30" t="n"/>
      <c r="I209" s="70" t="n">
        <v>4</v>
      </c>
      <c r="J209" s="30" t="n"/>
      <c r="K209" s="30" t="inlineStr">
        <is>
          <t>1. EV 차량</t>
        </is>
      </c>
      <c r="L209" s="64" t="inlineStr">
        <is>
          <t>1. Control 진입
2. EV 탭 최초 진입
3. 충전 코치마크 첫 번째 페이지 확인
3. 하단 버튼 위 영역 그라데이션 적용 확인</t>
        </is>
      </c>
      <c r="M209" s="30" t="inlineStr">
        <is>
          <t>1. 그라데이션 정상 적용되어 표출된다.</t>
        </is>
      </c>
      <c r="N209" s="69">
        <f>IF(COUNTIF(P209:W209,"F")&gt;=1,"FAIL",(IF(COUNTIF(P209:W209,"P")&gt;=1,"PASS",(IF(COUNTIF(P209:W209,"N/T")&gt;=1,"N/T",(IF(COUNTIF(P209:W209,"N/A")&gt;=1,"N/A","-")))))))</f>
        <v/>
      </c>
      <c r="O209" s="120" t="inlineStr">
        <is>
          <t>N/T</t>
        </is>
      </c>
      <c r="P209" s="29" t="inlineStr">
        <is>
          <t>N/T</t>
        </is>
      </c>
      <c r="Q209" s="29" t="inlineStr"/>
      <c r="R209" s="120" t="inlineStr"/>
      <c r="S209" s="29" t="inlineStr"/>
      <c r="T209" s="29" t="inlineStr">
        <is>
          <t>P</t>
        </is>
      </c>
      <c r="U209" s="120">
        <f>IF(COUNTIF(V209:W209,"F")&gt;=1,"FAIL",(IF(COUNTIF(V209:W209,"P")&gt;=1,"PASS",(IF(COUNTIF(V209:W209,"N/T")&gt;=1,"N/T",(IF(COUNTIF(V209:W209,"N/A")&gt;=1,"N/A","-")))))))</f>
        <v/>
      </c>
      <c r="V209" s="29" t="inlineStr">
        <is>
          <t>P</t>
        </is>
      </c>
      <c r="W209" s="29" t="inlineStr">
        <is>
          <t>P</t>
        </is>
      </c>
      <c r="X209" s="29" t="inlineStr">
        <is>
          <t>SPAQA-22022</t>
        </is>
      </c>
      <c r="Y209" s="29" t="n"/>
      <c r="Z209" s="39" t="n"/>
      <c r="AA209" s="39" t="n"/>
      <c r="AB209" s="30" t="n"/>
    </row>
    <row r="210" ht="184.8" customHeight="1" s="357">
      <c r="A210" s="153" t="n"/>
      <c r="B210" s="29" t="inlineStr">
        <is>
          <t>TC_CT_0122</t>
        </is>
      </c>
      <c r="C210" s="29" t="inlineStr">
        <is>
          <t>Control</t>
        </is>
      </c>
      <c r="D210" s="29" t="inlineStr">
        <is>
          <t>Intro</t>
        </is>
      </c>
      <c r="E210" s="29" t="inlineStr">
        <is>
          <t>코치마크</t>
        </is>
      </c>
      <c r="F210" s="29" t="inlineStr">
        <is>
          <t>코치마크 충전</t>
        </is>
      </c>
      <c r="G210" s="29" t="inlineStr">
        <is>
          <t>EU</t>
        </is>
      </c>
      <c r="H210" s="30" t="n"/>
      <c r="I210" s="70" t="n">
        <v>4</v>
      </c>
      <c r="J210" s="30" t="n"/>
      <c r="K210" s="30" t="inlineStr">
        <is>
          <t>1. EV 차량</t>
        </is>
      </c>
      <c r="L210" s="30" t="inlineStr">
        <is>
          <t>1. Control 진입
2. EV 탭 최초 진입
3. 충전 코치마크 두 번째 페이지 확인</t>
        </is>
      </c>
      <c r="M210" s="30" t="inlineStr">
        <is>
          <t>1. 충전 코치마크 두 번째 화면이 아래와 같이 표출된다.
페이지 인디케이터
Charging status check
You can check the battery
charging status in real time
충전 중 상태 가이드 애니메이션
[Next]
[Start now]</t>
        </is>
      </c>
      <c r="N210" s="69">
        <f>IF(COUNTIF(P210:W210,"F")&gt;=1,"FAIL",(IF(COUNTIF(P210:W210,"P")&gt;=1,"PASS",(IF(COUNTIF(P210:W210,"N/T")&gt;=1,"N/T",(IF(COUNTIF(P210:W210,"N/A")&gt;=1,"N/A","-")))))))</f>
        <v/>
      </c>
      <c r="O210" s="120" t="inlineStr">
        <is>
          <t>N/T</t>
        </is>
      </c>
      <c r="P210" s="29" t="inlineStr">
        <is>
          <t>N/T</t>
        </is>
      </c>
      <c r="Q210" s="29" t="inlineStr"/>
      <c r="R210" s="120" t="inlineStr"/>
      <c r="S210" s="29" t="inlineStr"/>
      <c r="T210" s="29" t="inlineStr">
        <is>
          <t>P</t>
        </is>
      </c>
      <c r="U210" s="120">
        <f>IF(COUNTIF(V210:W210,"F")&gt;=1,"FAIL",(IF(COUNTIF(V210:W210,"P")&gt;=1,"PASS",(IF(COUNTIF(V210:W210,"N/T")&gt;=1,"N/T",(IF(COUNTIF(V210:W210,"N/A")&gt;=1,"N/A","-")))))))</f>
        <v/>
      </c>
      <c r="V210" s="29" t="inlineStr">
        <is>
          <t>P</t>
        </is>
      </c>
      <c r="W210" s="29" t="inlineStr">
        <is>
          <t>P</t>
        </is>
      </c>
      <c r="X210" s="29" t="inlineStr">
        <is>
          <t>SPAQA-12583
SPAQA-12604
SPAQA-14567</t>
        </is>
      </c>
      <c r="Y210" s="29" t="n"/>
      <c r="Z210" s="39" t="n"/>
      <c r="AA210" s="39" t="n"/>
      <c r="AB210" s="30" t="n"/>
    </row>
    <row r="211" ht="52.8" customHeight="1" s="357">
      <c r="A211" s="153" t="n"/>
      <c r="B211" s="29" t="inlineStr">
        <is>
          <t>TC_CT_0123</t>
        </is>
      </c>
      <c r="C211" s="29" t="inlineStr">
        <is>
          <t>Control</t>
        </is>
      </c>
      <c r="D211" s="29" t="inlineStr">
        <is>
          <t>Intro</t>
        </is>
      </c>
      <c r="E211" s="29" t="inlineStr">
        <is>
          <t>코치마크</t>
        </is>
      </c>
      <c r="F211" s="29" t="inlineStr">
        <is>
          <t>코치마크 충전</t>
        </is>
      </c>
      <c r="G211" s="29" t="inlineStr">
        <is>
          <t>EU</t>
        </is>
      </c>
      <c r="H211" s="30" t="n"/>
      <c r="I211" s="70" t="n">
        <v>4</v>
      </c>
      <c r="J211" s="30" t="n"/>
      <c r="K211" s="30" t="inlineStr">
        <is>
          <t>1. EV 차량</t>
        </is>
      </c>
      <c r="L211" s="30" t="inlineStr">
        <is>
          <t>1. Control 진입
2. EV 탭 최초 진입
3. 충전 코치마크 두 번째 페이지 확인
3. 하단 버튼 위 영역 그라데이션 적용 확인</t>
        </is>
      </c>
      <c r="M211" s="30" t="inlineStr">
        <is>
          <t>1. 그라데이션 정상 적용되어 표출된다.</t>
        </is>
      </c>
      <c r="N211" s="69">
        <f>IF(COUNTIF(P211:W211,"F")&gt;=1,"FAIL",(IF(COUNTIF(P211:W211,"P")&gt;=1,"PASS",(IF(COUNTIF(P211:W211,"N/T")&gt;=1,"N/T",(IF(COUNTIF(P211:W211,"N/A")&gt;=1,"N/A","-")))))))</f>
        <v/>
      </c>
      <c r="O211" s="120" t="inlineStr">
        <is>
          <t>N/T</t>
        </is>
      </c>
      <c r="P211" s="29" t="inlineStr">
        <is>
          <t>N/T</t>
        </is>
      </c>
      <c r="Q211" s="29" t="inlineStr"/>
      <c r="R211" s="120" t="inlineStr"/>
      <c r="S211" s="29" t="inlineStr"/>
      <c r="T211" s="29" t="inlineStr">
        <is>
          <t>P</t>
        </is>
      </c>
      <c r="U211" s="120">
        <f>IF(COUNTIF(V211:W211,"F")&gt;=1,"FAIL",(IF(COUNTIF(V211:W211,"P")&gt;=1,"PASS",(IF(COUNTIF(V211:W211,"N/T")&gt;=1,"N/T",(IF(COUNTIF(V211:W211,"N/A")&gt;=1,"N/A","-")))))))</f>
        <v/>
      </c>
      <c r="V211" s="29" t="inlineStr">
        <is>
          <t>P</t>
        </is>
      </c>
      <c r="W211" s="29" t="inlineStr">
        <is>
          <t>P</t>
        </is>
      </c>
      <c r="X211" s="29" t="inlineStr">
        <is>
          <t>SPAQA-22022</t>
        </is>
      </c>
      <c r="Y211" s="29" t="n"/>
      <c r="Z211" s="39" t="n"/>
      <c r="AA211" s="39" t="n"/>
      <c r="AB211" s="30" t="n"/>
    </row>
    <row r="212" ht="145.2" customHeight="1" s="357">
      <c r="A212" s="153" t="n"/>
      <c r="B212" s="29" t="inlineStr">
        <is>
          <t>TC_CT_0124</t>
        </is>
      </c>
      <c r="C212" s="29" t="inlineStr">
        <is>
          <t>Control</t>
        </is>
      </c>
      <c r="D212" s="29" t="inlineStr">
        <is>
          <t>Intro</t>
        </is>
      </c>
      <c r="E212" s="29" t="inlineStr">
        <is>
          <t>코치마크</t>
        </is>
      </c>
      <c r="F212" s="29" t="inlineStr">
        <is>
          <t>코치마크 충전</t>
        </is>
      </c>
      <c r="G212" s="29" t="inlineStr">
        <is>
          <t>EU</t>
        </is>
      </c>
      <c r="H212" s="30" t="n"/>
      <c r="I212" s="70" t="n">
        <v>4</v>
      </c>
      <c r="J212" s="30" t="n"/>
      <c r="K212" s="30" t="inlineStr">
        <is>
          <t>1. EV 차량</t>
        </is>
      </c>
      <c r="L212" s="30" t="inlineStr">
        <is>
          <t>1. Control 진입
2. EV 탭 최초 진입
3. 충전 코치마크 마지막 페이지 확인</t>
        </is>
      </c>
      <c r="M212" s="30" t="inlineStr">
        <is>
          <t>1. 충전 코치마크 마지막 화면이 아래와 같이 표출된다.
페이지 인디케이터
Differentiated EV service
Experience it now!
가이드 이미지
[Start]</t>
        </is>
      </c>
      <c r="N212" s="69">
        <f>IF(COUNTIF(P212:W212,"F")&gt;=1,"FAIL",(IF(COUNTIF(P212:W212,"P")&gt;=1,"PASS",(IF(COUNTIF(P212:W212,"N/T")&gt;=1,"N/T",(IF(COUNTIF(P212:W212,"N/A")&gt;=1,"N/A","-")))))))</f>
        <v/>
      </c>
      <c r="O212" s="120" t="inlineStr">
        <is>
          <t>N/T</t>
        </is>
      </c>
      <c r="P212" s="29" t="inlineStr">
        <is>
          <t>N/T</t>
        </is>
      </c>
      <c r="Q212" s="29" t="inlineStr"/>
      <c r="R212" s="120" t="inlineStr"/>
      <c r="S212" s="29" t="inlineStr"/>
      <c r="T212" s="29" t="inlineStr">
        <is>
          <t>P</t>
        </is>
      </c>
      <c r="U212" s="120">
        <f>IF(COUNTIF(V212:W212,"F")&gt;=1,"FAIL",(IF(COUNTIF(V212:W212,"P")&gt;=1,"PASS",(IF(COUNTIF(V212:W212,"N/T")&gt;=1,"N/T",(IF(COUNTIF(V212:W212,"N/A")&gt;=1,"N/A","-")))))))</f>
        <v/>
      </c>
      <c r="V212" s="29" t="inlineStr">
        <is>
          <t>P</t>
        </is>
      </c>
      <c r="W212" s="29" t="inlineStr">
        <is>
          <t>P</t>
        </is>
      </c>
      <c r="X212" s="29" t="inlineStr">
        <is>
          <t>SPAQA-22541
SPAQA-14567
SPAQA-14442</t>
        </is>
      </c>
      <c r="Y212" s="29" t="n"/>
      <c r="Z212" s="39" t="n"/>
      <c r="AA212" s="39" t="n"/>
      <c r="AB212" s="30" t="n"/>
    </row>
    <row r="213" ht="52.8" customHeight="1" s="357">
      <c r="A213" s="158" t="n"/>
      <c r="B213" s="29" t="inlineStr">
        <is>
          <t>TC_CT_1601</t>
        </is>
      </c>
      <c r="C213" s="70" t="inlineStr">
        <is>
          <t>Control</t>
        </is>
      </c>
      <c r="D213" s="70" t="inlineStr">
        <is>
          <t>Intro</t>
        </is>
      </c>
      <c r="E213" s="70" t="inlineStr">
        <is>
          <t>코치마크</t>
        </is>
      </c>
      <c r="F213" s="70" t="inlineStr">
        <is>
          <t>코치마크 충전</t>
        </is>
      </c>
      <c r="G213" s="70" t="inlineStr">
        <is>
          <t>EU</t>
        </is>
      </c>
      <c r="H213" s="74" t="n"/>
      <c r="I213" s="70" t="n">
        <v>4</v>
      </c>
      <c r="J213" s="73" t="inlineStr">
        <is>
          <t>1. Android</t>
        </is>
      </c>
      <c r="K213" s="73" t="inlineStr">
        <is>
          <t>1. EV 차량</t>
        </is>
      </c>
      <c r="L213" s="73" t="inlineStr">
        <is>
          <t>1. Control 진입
2. EV 탭 최초 진입</t>
        </is>
      </c>
      <c r="M213" s="73" t="inlineStr">
        <is>
          <t>1. Android OS Back Key 선택 시, 첫 번째 페이지에서는 화면 닫히며 [제어 &gt; 탭] 표출
2. 두 번째 이후 페이지에서는 이전 코치마크 화면으로 이동</t>
        </is>
      </c>
      <c r="N213" s="69">
        <f>IF(COUNTIF(P213:W213,"F")&gt;=1,"FAIL",(IF(COUNTIF(P213:W213,"P")&gt;=1,"PASS",(IF(COUNTIF(P213:W213,"N/T")&gt;=1,"N/T",(IF(COUNTIF(P213:W213,"N/A")&gt;=1,"N/A","-")))))))</f>
        <v/>
      </c>
      <c r="O213" s="120" t="inlineStr">
        <is>
          <t>N/T</t>
        </is>
      </c>
      <c r="P213" s="29" t="inlineStr">
        <is>
          <t>N/T</t>
        </is>
      </c>
      <c r="Q213" s="29" t="inlineStr"/>
      <c r="R213" s="120" t="inlineStr"/>
      <c r="S213" s="29" t="inlineStr"/>
      <c r="T213" s="29" t="inlineStr">
        <is>
          <t>N/T</t>
        </is>
      </c>
      <c r="U213" s="120">
        <f>IF(COUNTIF(V213:W213,"F")&gt;=1,"FAIL",(IF(COUNTIF(V213:W213,"P")&gt;=1,"PASS",(IF(COUNTIF(V213:W213,"N/T")&gt;=1,"N/T",(IF(COUNTIF(V213:W213,"N/A")&gt;=1,"N/A","-")))))))</f>
        <v/>
      </c>
      <c r="V213" s="70" t="inlineStr">
        <is>
          <t>P</t>
        </is>
      </c>
      <c r="W213" s="70" t="inlineStr">
        <is>
          <t>P</t>
        </is>
      </c>
      <c r="X213" s="76" t="n"/>
      <c r="Y213" s="76" t="n"/>
      <c r="Z213" s="155" t="n"/>
      <c r="AA213" s="155" t="n"/>
      <c r="AB213" s="73" t="n"/>
    </row>
    <row r="214" ht="39.6" customHeight="1" s="357">
      <c r="A214" s="153" t="n"/>
      <c r="B214" s="29" t="inlineStr">
        <is>
          <t>TC_CT_0125</t>
        </is>
      </c>
      <c r="C214" s="29" t="inlineStr">
        <is>
          <t>Control</t>
        </is>
      </c>
      <c r="D214" s="29" t="inlineStr">
        <is>
          <t>Intro</t>
        </is>
      </c>
      <c r="E214" s="29" t="inlineStr">
        <is>
          <t>코치마크</t>
        </is>
      </c>
      <c r="F214" s="29" t="inlineStr">
        <is>
          <t>코치마크 비디오</t>
        </is>
      </c>
      <c r="G214" s="29" t="inlineStr">
        <is>
          <t>KR, EU</t>
        </is>
      </c>
      <c r="H214" s="30" t="inlineStr">
        <is>
          <t>GOA</t>
        </is>
      </c>
      <c r="I214" s="29" t="n">
        <v>4</v>
      </c>
      <c r="J214" s="30" t="n"/>
      <c r="K214" s="30" t="inlineStr">
        <is>
          <t>1. Dash Cam 지원 차량</t>
        </is>
      </c>
      <c r="L214" s="30" t="inlineStr">
        <is>
          <t>1. Control 진입
2. 비디오 탭 이동</t>
        </is>
      </c>
      <c r="M214" s="30" t="inlineStr">
        <is>
          <t>1. EU 비디오 코치마크 표출.</t>
        </is>
      </c>
      <c r="N214" s="83">
        <f>IF(COUNTIF(P214:W214,"F")&gt;=1,"FAIL",(IF(COUNTIF(P214:W214,"P")&gt;=1,"PASS",(IF(COUNTIF(P214:W214,"N/T")&gt;=1,"N/T",(IF(COUNTIF(P214:W214,"N/A")&gt;=1,"N/A","-")))))))</f>
        <v/>
      </c>
      <c r="O214" s="120" t="inlineStr">
        <is>
          <t>N/T</t>
        </is>
      </c>
      <c r="P214" s="29" t="inlineStr">
        <is>
          <t>N/T</t>
        </is>
      </c>
      <c r="Q214" s="29" t="inlineStr"/>
      <c r="R214" s="120" t="inlineStr"/>
      <c r="S214" s="29" t="inlineStr"/>
      <c r="T214" s="29" t="inlineStr">
        <is>
          <t>N/A</t>
        </is>
      </c>
      <c r="U214" s="120">
        <f>IF(COUNTIF(V214:W214,"F")&gt;=1,"FAIL",(IF(COUNTIF(V214:W214,"P")&gt;=1,"PASS",(IF(COUNTIF(V214:W214,"N/T")&gt;=1,"N/T",(IF(COUNTIF(V214:W214,"N/A")&gt;=1,"N/A","-")))))))</f>
        <v/>
      </c>
      <c r="V214" s="29" t="inlineStr">
        <is>
          <t>N/A</t>
        </is>
      </c>
      <c r="W214" s="29" t="inlineStr">
        <is>
          <t>N/A</t>
        </is>
      </c>
      <c r="X214" s="29" t="inlineStr">
        <is>
          <t>SPAQA-18190
SPAQA-15564
SPAQA-23898</t>
        </is>
      </c>
      <c r="Y214" s="29" t="n"/>
      <c r="Z214" s="39" t="inlineStr">
        <is>
          <t>K/H : 비디오 미지원 (N/A)
EU Dash cam 배포 예정 (2026)</t>
        </is>
      </c>
      <c r="AA214" s="39" t="inlineStr">
        <is>
          <t>N/T : Blocked(조건)</t>
        </is>
      </c>
      <c r="AB214" s="30" t="n"/>
    </row>
    <row r="215" ht="26.4" customHeight="1" s="357">
      <c r="A215" s="153" t="n"/>
      <c r="B215" s="29" t="inlineStr">
        <is>
          <t>TC_CT_0114</t>
        </is>
      </c>
      <c r="C215" s="29" t="inlineStr">
        <is>
          <t>Control</t>
        </is>
      </c>
      <c r="D215" s="29" t="inlineStr">
        <is>
          <t>Intro</t>
        </is>
      </c>
      <c r="E215" s="29" t="inlineStr">
        <is>
          <t>코치마크</t>
        </is>
      </c>
      <c r="F215" s="29" t="inlineStr">
        <is>
          <t>코치마크 비디오</t>
        </is>
      </c>
      <c r="G215" s="29" t="inlineStr">
        <is>
          <t>EU</t>
        </is>
      </c>
      <c r="H215" s="30" t="n"/>
      <c r="I215" s="29" t="n">
        <v>4</v>
      </c>
      <c r="J215" s="30" t="n"/>
      <c r="K215" s="30" t="n"/>
      <c r="L215" s="30" t="inlineStr">
        <is>
          <t>1. Control 진입
2. 비디오 탭 최초 진입</t>
        </is>
      </c>
      <c r="M215" s="30" t="inlineStr">
        <is>
          <t>1. EU 비디오 코치마크 표출되지 않는다.</t>
        </is>
      </c>
      <c r="N215" s="69">
        <f>IF(COUNTIF(P215:W215,"F")&gt;=1,"FAIL",(IF(COUNTIF(P215:W215,"P")&gt;=1,"PASS",(IF(COUNTIF(P215:W215,"N/T")&gt;=1,"N/T",(IF(COUNTIF(P215:W215,"N/A")&gt;=1,"N/A","-")))))))</f>
        <v/>
      </c>
      <c r="O215" s="120" t="inlineStr">
        <is>
          <t>N/T</t>
        </is>
      </c>
      <c r="P215" s="29" t="inlineStr">
        <is>
          <t>N/T</t>
        </is>
      </c>
      <c r="Q215" s="29" t="inlineStr"/>
      <c r="R215" s="120" t="inlineStr"/>
      <c r="S215" s="29" t="inlineStr"/>
      <c r="T215" s="29" t="inlineStr">
        <is>
          <t>P</t>
        </is>
      </c>
      <c r="U215" s="120">
        <f>IF(COUNTIF(V215:W215,"F")&gt;=1,"FAIL",(IF(COUNTIF(V215:W215,"P")&gt;=1,"PASS",(IF(COUNTIF(V215:W215,"N/T")&gt;=1,"N/T",(IF(COUNTIF(V215:W215,"N/A")&gt;=1,"N/A","-")))))))</f>
        <v/>
      </c>
      <c r="V215" s="29" t="inlineStr">
        <is>
          <t>P</t>
        </is>
      </c>
      <c r="W215" s="29" t="inlineStr">
        <is>
          <t>P</t>
        </is>
      </c>
      <c r="X215" s="29" t="inlineStr">
        <is>
          <t>SPAQA-10682
SPAQA-18188</t>
        </is>
      </c>
      <c r="Y215" s="29" t="n"/>
      <c r="Z215" s="39" t="inlineStr">
        <is>
          <t>K : 비디오 지원 차량 필요 (N/T)</t>
        </is>
      </c>
      <c r="AA215" s="39" t="inlineStr">
        <is>
          <t>N/T : Blocked(조건)</t>
        </is>
      </c>
      <c r="AB215" s="30" t="n"/>
    </row>
    <row r="216" ht="26.4" customHeight="1" s="357">
      <c r="A216" s="153" t="n"/>
      <c r="B216" s="29" t="inlineStr">
        <is>
          <t>TC_CT_1602</t>
        </is>
      </c>
      <c r="C216" s="29" t="inlineStr">
        <is>
          <t>Control</t>
        </is>
      </c>
      <c r="D216" s="29" t="inlineStr">
        <is>
          <t>Intro</t>
        </is>
      </c>
      <c r="E216" s="29" t="inlineStr">
        <is>
          <t>코치마크</t>
        </is>
      </c>
      <c r="F216" s="29" t="inlineStr">
        <is>
          <t>코치마크 비디오</t>
        </is>
      </c>
      <c r="G216" s="29" t="inlineStr">
        <is>
          <t>KR, EU</t>
        </is>
      </c>
      <c r="H216" s="30" t="inlineStr">
        <is>
          <t>GOA</t>
        </is>
      </c>
      <c r="I216" s="29" t="n">
        <v>4</v>
      </c>
      <c r="J216" s="30" t="n"/>
      <c r="K216" s="30" t="inlineStr">
        <is>
          <t>1. Dash Cam 지원 차량</t>
        </is>
      </c>
      <c r="L216" s="30" t="inlineStr">
        <is>
          <t>1. Control 진입
2. 비디오 탭 최초 진입</t>
        </is>
      </c>
      <c r="M216" s="30" t="inlineStr">
        <is>
          <t>1. 첫 번째 페이지 노출
가이드 문구 / 이미지 / 페이지 인디게이터</t>
        </is>
      </c>
      <c r="N216" s="96">
        <f>IF(COUNTIF(P216:W216,"F")&gt;=1,"FAIL",(IF(COUNTIF(P216:W216,"P")&gt;=1,"PASS",(IF(COUNTIF(P216:W216,"N/T")&gt;=1,"N/T",(IF(COUNTIF(P216:W216,"N/A")&gt;=1,"N/A","-")))))))</f>
        <v/>
      </c>
      <c r="O216" s="120" t="inlineStr">
        <is>
          <t>N/T</t>
        </is>
      </c>
      <c r="P216" s="29" t="inlineStr">
        <is>
          <t>N/T</t>
        </is>
      </c>
      <c r="Q216" s="29" t="inlineStr"/>
      <c r="R216" s="120" t="inlineStr"/>
      <c r="S216" s="29" t="inlineStr"/>
      <c r="T216" s="29" t="inlineStr">
        <is>
          <t>N/A</t>
        </is>
      </c>
      <c r="U216" s="120">
        <f>IF(COUNTIF(V216:W216,"F")&gt;=1,"FAIL",(IF(COUNTIF(V216:W216,"P")&gt;=1,"PASS",(IF(COUNTIF(V216:W216,"N/T")&gt;=1,"N/T",(IF(COUNTIF(V216:W216,"N/A")&gt;=1,"N/A","-")))))))</f>
        <v/>
      </c>
      <c r="V216" s="29" t="inlineStr">
        <is>
          <t>N/A</t>
        </is>
      </c>
      <c r="W216" s="29" t="inlineStr">
        <is>
          <t>N/A</t>
        </is>
      </c>
      <c r="X216" s="17" t="n"/>
      <c r="Y216" s="17" t="n"/>
      <c r="Z216" s="39" t="inlineStr">
        <is>
          <t>K/H : 비디오 미지원 (N/A)
EU Dash cam 배포 예정 (2026)</t>
        </is>
      </c>
      <c r="AA216" s="39" t="inlineStr">
        <is>
          <t>N/T : Blocked(조건)</t>
        </is>
      </c>
      <c r="AB216" s="30" t="n"/>
    </row>
    <row r="217" ht="39.6" customHeight="1" s="357">
      <c r="A217" s="153" t="n"/>
      <c r="B217" s="29" t="inlineStr">
        <is>
          <t>TC_CT_1603</t>
        </is>
      </c>
      <c r="C217" s="29" t="inlineStr">
        <is>
          <t>Control</t>
        </is>
      </c>
      <c r="D217" s="29" t="inlineStr">
        <is>
          <t>Intro</t>
        </is>
      </c>
      <c r="E217" s="29" t="inlineStr">
        <is>
          <t>코치마크</t>
        </is>
      </c>
      <c r="F217" s="29" t="inlineStr">
        <is>
          <t>코치마크 비디오</t>
        </is>
      </c>
      <c r="G217" s="29" t="inlineStr">
        <is>
          <t>KR, EU</t>
        </is>
      </c>
      <c r="H217" s="30" t="inlineStr">
        <is>
          <t>GOA</t>
        </is>
      </c>
      <c r="I217" s="29" t="n">
        <v>4</v>
      </c>
      <c r="J217" s="30" t="n"/>
      <c r="K217" s="30" t="inlineStr">
        <is>
          <t>1. Dash Cam 지원 차량</t>
        </is>
      </c>
      <c r="L217" s="30" t="inlineStr">
        <is>
          <t>1. Control 진입
2. 비디오 탭 최초 진입
3. 다음 버튼 선택</t>
        </is>
      </c>
      <c r="M217" s="30" t="inlineStr">
        <is>
          <t>1. 다음 페이지 이동</t>
        </is>
      </c>
      <c r="N217" s="96">
        <f>IF(COUNTIF(P217:W217,"F")&gt;=1,"FAIL",(IF(COUNTIF(P217:W217,"P")&gt;=1,"PASS",(IF(COUNTIF(P217:W217,"N/T")&gt;=1,"N/T",(IF(COUNTIF(P217:W217,"N/A")&gt;=1,"N/A","-")))))))</f>
        <v/>
      </c>
      <c r="O217" s="120" t="inlineStr">
        <is>
          <t>N/T</t>
        </is>
      </c>
      <c r="P217" s="29" t="inlineStr">
        <is>
          <t>N/T</t>
        </is>
      </c>
      <c r="Q217" s="29" t="inlineStr"/>
      <c r="R217" s="120" t="inlineStr"/>
      <c r="S217" s="29" t="inlineStr"/>
      <c r="T217" s="29" t="inlineStr">
        <is>
          <t>N/A</t>
        </is>
      </c>
      <c r="U217" s="120">
        <f>IF(COUNTIF(V217:W217,"F")&gt;=1,"FAIL",(IF(COUNTIF(V217:W217,"P")&gt;=1,"PASS",(IF(COUNTIF(V217:W217,"N/T")&gt;=1,"N/T",(IF(COUNTIF(V217:W217,"N/A")&gt;=1,"N/A","-")))))))</f>
        <v/>
      </c>
      <c r="V217" s="29" t="inlineStr">
        <is>
          <t>N/A</t>
        </is>
      </c>
      <c r="W217" s="29" t="inlineStr">
        <is>
          <t>N/A</t>
        </is>
      </c>
      <c r="X217" s="17" t="n"/>
      <c r="Y217" s="17" t="n"/>
      <c r="Z217" s="39" t="inlineStr">
        <is>
          <t>K/H : 비디오 미지원 (N/A)
EU Dash cam 배포 예정 (2026)</t>
        </is>
      </c>
      <c r="AA217" s="39" t="inlineStr">
        <is>
          <t>N/T : Blocked(조건)</t>
        </is>
      </c>
      <c r="AB217" s="30" t="n"/>
    </row>
    <row r="218" ht="39.6" customHeight="1" s="357">
      <c r="A218" s="153" t="n"/>
      <c r="B218" s="29" t="inlineStr">
        <is>
          <t>TC_CT_1604</t>
        </is>
      </c>
      <c r="C218" s="29" t="inlineStr">
        <is>
          <t>Control</t>
        </is>
      </c>
      <c r="D218" s="29" t="inlineStr">
        <is>
          <t>Intro</t>
        </is>
      </c>
      <c r="E218" s="29" t="inlineStr">
        <is>
          <t>코치마크</t>
        </is>
      </c>
      <c r="F218" s="29" t="inlineStr">
        <is>
          <t>코치마크 비디오</t>
        </is>
      </c>
      <c r="G218" s="29" t="inlineStr">
        <is>
          <t>KR, EU</t>
        </is>
      </c>
      <c r="H218" s="30" t="inlineStr">
        <is>
          <t>GOA</t>
        </is>
      </c>
      <c r="I218" s="29" t="n">
        <v>4</v>
      </c>
      <c r="J218" s="30" t="n"/>
      <c r="K218" s="30" t="inlineStr">
        <is>
          <t>1. Dash Cam 지원 차량</t>
        </is>
      </c>
      <c r="L218" s="30" t="inlineStr">
        <is>
          <t>1. Control 진입
2. 비디오 탭 최초 진입
3. 바로 시작 버튼 선택</t>
        </is>
      </c>
      <c r="M218" s="30" t="inlineStr">
        <is>
          <t>1. 코치마크 비디오 탭 소거</t>
        </is>
      </c>
      <c r="N218" s="96">
        <f>IF(COUNTIF(P218:W218,"F")&gt;=1,"FAIL",(IF(COUNTIF(P218:W218,"P")&gt;=1,"PASS",(IF(COUNTIF(P218:W218,"N/T")&gt;=1,"N/T",(IF(COUNTIF(P218:W218,"N/A")&gt;=1,"N/A","-")))))))</f>
        <v/>
      </c>
      <c r="O218" s="120" t="inlineStr">
        <is>
          <t>N/T</t>
        </is>
      </c>
      <c r="P218" s="29" t="inlineStr">
        <is>
          <t>N/T</t>
        </is>
      </c>
      <c r="Q218" s="29" t="inlineStr"/>
      <c r="R218" s="120" t="inlineStr"/>
      <c r="S218" s="29" t="inlineStr"/>
      <c r="T218" s="29" t="inlineStr">
        <is>
          <t>N/A</t>
        </is>
      </c>
      <c r="U218" s="120">
        <f>IF(COUNTIF(V218:W218,"F")&gt;=1,"FAIL",(IF(COUNTIF(V218:W218,"P")&gt;=1,"PASS",(IF(COUNTIF(V218:W218,"N/T")&gt;=1,"N/T",(IF(COUNTIF(V218:W218,"N/A")&gt;=1,"N/A","-")))))))</f>
        <v/>
      </c>
      <c r="V218" s="29" t="inlineStr">
        <is>
          <t>N/A</t>
        </is>
      </c>
      <c r="W218" s="29" t="inlineStr">
        <is>
          <t>N/A</t>
        </is>
      </c>
      <c r="X218" s="17" t="n"/>
      <c r="Y218" s="17" t="n"/>
      <c r="Z218" s="39" t="inlineStr">
        <is>
          <t>K/H : 비디오 미지원 (N/A)
EU Dash cam 배포 예정 (2026)</t>
        </is>
      </c>
      <c r="AA218" s="39" t="inlineStr">
        <is>
          <t>N/T : Blocked(조건)</t>
        </is>
      </c>
      <c r="AB218" s="30" t="n"/>
    </row>
    <row r="219" ht="39.6" customHeight="1" s="357">
      <c r="A219" s="153" t="n"/>
      <c r="B219" s="29" t="inlineStr">
        <is>
          <t>TC_CT_1605</t>
        </is>
      </c>
      <c r="C219" s="29" t="inlineStr">
        <is>
          <t>Control</t>
        </is>
      </c>
      <c r="D219" s="29" t="inlineStr">
        <is>
          <t>Intro</t>
        </is>
      </c>
      <c r="E219" s="29" t="inlineStr">
        <is>
          <t>코치마크</t>
        </is>
      </c>
      <c r="F219" s="29" t="inlineStr">
        <is>
          <t>코치마크 비디오</t>
        </is>
      </c>
      <c r="G219" s="29" t="inlineStr">
        <is>
          <t>KR, EU</t>
        </is>
      </c>
      <c r="H219" s="30" t="inlineStr">
        <is>
          <t>GOA</t>
        </is>
      </c>
      <c r="I219" s="29" t="n">
        <v>4</v>
      </c>
      <c r="J219" s="30" t="n"/>
      <c r="K219" s="30" t="inlineStr">
        <is>
          <t>1. Dash Cam 지원 차량</t>
        </is>
      </c>
      <c r="L219" s="30" t="inlineStr">
        <is>
          <t>1. Control 진입
2. 비디오 탭 최초 진입
2. 두 번째 코치마크 페이지 확인</t>
        </is>
      </c>
      <c r="M219" s="30" t="inlineStr">
        <is>
          <t>1. 두 번째 페이지 노출
가이드 문구 / 이미지 / 페이지 인디게이터</t>
        </is>
      </c>
      <c r="N219" s="96">
        <f>IF(COUNTIF(P219:W219,"F")&gt;=1,"FAIL",(IF(COUNTIF(P219:W219,"P")&gt;=1,"PASS",(IF(COUNTIF(P219:W219,"N/T")&gt;=1,"N/T",(IF(COUNTIF(P219:W219,"N/A")&gt;=1,"N/A","-")))))))</f>
        <v/>
      </c>
      <c r="O219" s="120" t="inlineStr">
        <is>
          <t>N/T</t>
        </is>
      </c>
      <c r="P219" s="29" t="inlineStr">
        <is>
          <t>N/T</t>
        </is>
      </c>
      <c r="Q219" s="29" t="inlineStr"/>
      <c r="R219" s="120" t="inlineStr"/>
      <c r="S219" s="29" t="inlineStr"/>
      <c r="T219" s="29" t="inlineStr">
        <is>
          <t>N/A</t>
        </is>
      </c>
      <c r="U219" s="120">
        <f>IF(COUNTIF(V219:W219,"F")&gt;=1,"FAIL",(IF(COUNTIF(V219:W219,"P")&gt;=1,"PASS",(IF(COUNTIF(V219:W219,"N/T")&gt;=1,"N/T",(IF(COUNTIF(V219:W219,"N/A")&gt;=1,"N/A","-")))))))</f>
        <v/>
      </c>
      <c r="V219" s="29" t="inlineStr">
        <is>
          <t>N/A</t>
        </is>
      </c>
      <c r="W219" s="29" t="inlineStr">
        <is>
          <t>N/A</t>
        </is>
      </c>
      <c r="X219" s="17" t="n"/>
      <c r="Y219" s="17" t="n"/>
      <c r="Z219" s="39" t="inlineStr">
        <is>
          <t>K/H : 비디오 미지원 (N/A)
EU Dash cam 배포 예정 (2026)</t>
        </is>
      </c>
      <c r="AA219" s="39" t="inlineStr">
        <is>
          <t>N/T : Blocked(조건)</t>
        </is>
      </c>
      <c r="AB219" s="30" t="n"/>
    </row>
    <row r="220" ht="39.6" customHeight="1" s="357">
      <c r="A220" s="153" t="n"/>
      <c r="B220" s="29" t="inlineStr">
        <is>
          <t>TC_CT_1606</t>
        </is>
      </c>
      <c r="C220" s="29" t="inlineStr">
        <is>
          <t>Control</t>
        </is>
      </c>
      <c r="D220" s="29" t="inlineStr">
        <is>
          <t>Intro</t>
        </is>
      </c>
      <c r="E220" s="29" t="inlineStr">
        <is>
          <t>코치마크</t>
        </is>
      </c>
      <c r="F220" s="29" t="inlineStr">
        <is>
          <t>코치마크 비디오</t>
        </is>
      </c>
      <c r="G220" s="29" t="inlineStr">
        <is>
          <t>KR, EU</t>
        </is>
      </c>
      <c r="H220" s="30" t="inlineStr">
        <is>
          <t>GOA</t>
        </is>
      </c>
      <c r="I220" s="29" t="n">
        <v>4</v>
      </c>
      <c r="J220" s="30" t="n"/>
      <c r="K220" s="30" t="inlineStr">
        <is>
          <t>1. Dash Cam 지원 차량</t>
        </is>
      </c>
      <c r="L220" s="30" t="inlineStr">
        <is>
          <t>1. Control 진입
2. 비디오 탭 최초 진입</t>
        </is>
      </c>
      <c r="M220" s="30" t="inlineStr">
        <is>
          <t>1. 빌트인 캠 연결 애니메이션 노출
* 해당 영역은 실제 조작되는 것이 아닌 버튼 상태에 대한 가이드 애니메이션 표출</t>
        </is>
      </c>
      <c r="N220" s="96">
        <f>IF(COUNTIF(P220:W220,"F")&gt;=1,"FAIL",(IF(COUNTIF(P220:W220,"P")&gt;=1,"PASS",(IF(COUNTIF(P220:W220,"N/T")&gt;=1,"N/T",(IF(COUNTIF(P220:W220,"N/A")&gt;=1,"N/A","-")))))))</f>
        <v/>
      </c>
      <c r="O220" s="120" t="inlineStr">
        <is>
          <t>N/T</t>
        </is>
      </c>
      <c r="P220" s="29" t="inlineStr">
        <is>
          <t>N/T</t>
        </is>
      </c>
      <c r="Q220" s="29" t="inlineStr"/>
      <c r="R220" s="120" t="inlineStr"/>
      <c r="S220" s="29" t="inlineStr"/>
      <c r="T220" s="29" t="inlineStr">
        <is>
          <t>N/A</t>
        </is>
      </c>
      <c r="U220" s="120">
        <f>IF(COUNTIF(V220:W220,"F")&gt;=1,"FAIL",(IF(COUNTIF(V220:W220,"P")&gt;=1,"PASS",(IF(COUNTIF(V220:W220,"N/T")&gt;=1,"N/T",(IF(COUNTIF(V220:W220,"N/A")&gt;=1,"N/A","-")))))))</f>
        <v/>
      </c>
      <c r="V220" s="29" t="inlineStr">
        <is>
          <t>N/A</t>
        </is>
      </c>
      <c r="W220" s="29" t="inlineStr">
        <is>
          <t>N/A</t>
        </is>
      </c>
      <c r="X220" s="17" t="n"/>
      <c r="Y220" s="17" t="n"/>
      <c r="Z220" s="39" t="inlineStr">
        <is>
          <t>K/H : 비디오 미지원 (N/A)
EU Dash cam 배포 예정 (2026)</t>
        </is>
      </c>
      <c r="AA220" s="39" t="inlineStr">
        <is>
          <t>N/T : Blocked(조건)</t>
        </is>
      </c>
      <c r="AB220" s="30" t="n"/>
    </row>
    <row r="221" ht="52.8" customHeight="1" s="357">
      <c r="A221" s="153" t="n"/>
      <c r="B221" s="29" t="inlineStr">
        <is>
          <t>TC_CT_0126</t>
        </is>
      </c>
      <c r="C221" s="29" t="inlineStr">
        <is>
          <t>Control</t>
        </is>
      </c>
      <c r="D221" s="29" t="inlineStr">
        <is>
          <t>제어</t>
        </is>
      </c>
      <c r="E221" s="29" t="inlineStr">
        <is>
          <t>시동 공조 / 예약 시동</t>
        </is>
      </c>
      <c r="F221" s="29" t="inlineStr">
        <is>
          <t>열선/통풍</t>
        </is>
      </c>
      <c r="G221" s="29" t="inlineStr">
        <is>
          <t>KR, EU</t>
        </is>
      </c>
      <c r="H221" s="30" t="n"/>
      <c r="I221" s="29" t="n">
        <v>5</v>
      </c>
      <c r="J221" s="30" t="n"/>
      <c r="K221" s="30" t="inlineStr">
        <is>
          <t>1. SW1 차량
2. 1열(운전석, 조수석)/2열/3열 존재</t>
        </is>
      </c>
      <c r="L221" s="30" t="inlineStr">
        <is>
          <t>1. Control 탭 진입
2. 제어 탭 진입
3. 공조 설정 선택
4. 시트 열선/통풍 선택</t>
        </is>
      </c>
      <c r="M221" s="30" t="inlineStr">
        <is>
          <t>1. 1열(운전석, 조수석)/2열/3열 시트 열선/통풍 설정 가능</t>
        </is>
      </c>
      <c r="N221" s="83">
        <f>IF(COUNTIF(P221:W221,"F")&gt;=1,"FAIL",(IF(COUNTIF(P221:W221,"P")&gt;=1,"PASS",(IF(COUNTIF(P221:W221,"N/T")&gt;=1,"N/T",(IF(COUNTIF(P221:W221,"N/A")&gt;=1,"N/A","-")))))))</f>
        <v/>
      </c>
      <c r="O221" s="120" t="inlineStr">
        <is>
          <t>N/T</t>
        </is>
      </c>
      <c r="P221" s="29" t="inlineStr">
        <is>
          <t>N/T</t>
        </is>
      </c>
      <c r="Q221" s="29" t="inlineStr"/>
      <c r="R221" s="120" t="inlineStr"/>
      <c r="S221" s="29" t="inlineStr"/>
      <c r="T221" s="29" t="inlineStr">
        <is>
          <t>N/A</t>
        </is>
      </c>
      <c r="U221" s="120">
        <f>IF(COUNTIF(V221:W221,"F")&gt;=1,"FAIL",(IF(COUNTIF(V221:W221,"P")&gt;=1,"PASS",(IF(COUNTIF(V221:W221,"N/T")&gt;=1,"N/T",(IF(COUNTIF(V221:W221,"N/A")&gt;=1,"N/A","-")))))))</f>
        <v/>
      </c>
      <c r="V221" s="29" t="inlineStr">
        <is>
          <t>N/A</t>
        </is>
      </c>
      <c r="W221" s="29" t="inlineStr">
        <is>
          <t>N/A</t>
        </is>
      </c>
      <c r="X221" s="29" t="inlineStr">
        <is>
          <t>SPAQA-14964(TASK)</t>
        </is>
      </c>
      <c r="Y221" s="29" t="n"/>
      <c r="Z221" s="39" t="inlineStr">
        <is>
          <t>G/H : 비대상 (N/A)
K : SW1 차량필요(N/T)</t>
        </is>
      </c>
      <c r="AA221" s="39" t="inlineStr">
        <is>
          <t>비대상 차종(N/A)</t>
        </is>
      </c>
      <c r="AB221" s="30" t="inlineStr">
        <is>
          <t>TASK</t>
        </is>
      </c>
    </row>
    <row r="222" ht="52.8" customHeight="1" s="357">
      <c r="A222" s="153" t="n"/>
      <c r="B222" s="29" t="inlineStr">
        <is>
          <t>TC_CT_0127</t>
        </is>
      </c>
      <c r="C222" s="29" t="inlineStr">
        <is>
          <t>Control</t>
        </is>
      </c>
      <c r="D222" s="29" t="inlineStr">
        <is>
          <t>제어</t>
        </is>
      </c>
      <c r="E222" s="29" t="inlineStr">
        <is>
          <t>시동 공조 / 예약 시동</t>
        </is>
      </c>
      <c r="F222" s="29" t="inlineStr">
        <is>
          <t>열선/통풍</t>
        </is>
      </c>
      <c r="G222" s="29" t="inlineStr">
        <is>
          <t>KR, EU</t>
        </is>
      </c>
      <c r="H222" s="30" t="n"/>
      <c r="I222" s="29" t="n">
        <v>5</v>
      </c>
      <c r="J222" s="30" t="n"/>
      <c r="K222" s="30" t="inlineStr">
        <is>
          <t>1. SW1 차량
2. 1열(운전석)/2열/3열 존재</t>
        </is>
      </c>
      <c r="L222" s="30" t="inlineStr">
        <is>
          <t>1. Control 탭 진입
2. 제어 탭 진입
3. 공조 설정 선택
4. 시트 열선/통풍 선택</t>
        </is>
      </c>
      <c r="M222" s="30" t="inlineStr">
        <is>
          <t>1. 1열(운전석)/2열/3열 시트 열선/통풍 설정 가능</t>
        </is>
      </c>
      <c r="N222" s="83">
        <f>IF(COUNTIF(P222:W222,"F")&gt;=1,"FAIL",(IF(COUNTIF(P222:W222,"P")&gt;=1,"PASS",(IF(COUNTIF(P222:W222,"N/T")&gt;=1,"N/T",(IF(COUNTIF(P222:W222,"N/A")&gt;=1,"N/A","-")))))))</f>
        <v/>
      </c>
      <c r="O222" s="120" t="inlineStr">
        <is>
          <t>N/T</t>
        </is>
      </c>
      <c r="P222" s="29" t="inlineStr">
        <is>
          <t>N/T</t>
        </is>
      </c>
      <c r="Q222" s="29" t="inlineStr"/>
      <c r="R222" s="120" t="inlineStr"/>
      <c r="S222" s="29" t="inlineStr"/>
      <c r="T222" s="29" t="inlineStr">
        <is>
          <t>N/A</t>
        </is>
      </c>
      <c r="U222" s="120">
        <f>IF(COUNTIF(V222:W222,"F")&gt;=1,"FAIL",(IF(COUNTIF(V222:W222,"P")&gt;=1,"PASS",(IF(COUNTIF(V222:W222,"N/T")&gt;=1,"N/T",(IF(COUNTIF(V222:W222,"N/A")&gt;=1,"N/A","-")))))))</f>
        <v/>
      </c>
      <c r="V222" s="29" t="inlineStr">
        <is>
          <t>N/A</t>
        </is>
      </c>
      <c r="W222" s="29" t="inlineStr">
        <is>
          <t>N/A</t>
        </is>
      </c>
      <c r="X222" s="29" t="inlineStr">
        <is>
          <t>SPAQA-14964(TASK)</t>
        </is>
      </c>
      <c r="Y222" s="29" t="n"/>
      <c r="Z222" s="39" t="inlineStr">
        <is>
          <t>G/H : 비대상 (N/A)
K : SW1 차량필요(N/T)</t>
        </is>
      </c>
      <c r="AA222" s="39" t="inlineStr">
        <is>
          <t>비대상 차종(N/A)</t>
        </is>
      </c>
      <c r="AB222" s="30" t="inlineStr">
        <is>
          <t>TASK</t>
        </is>
      </c>
    </row>
    <row r="223" ht="52.8" customHeight="1" s="357">
      <c r="A223" s="153" t="n"/>
      <c r="B223" s="29" t="inlineStr">
        <is>
          <t>TC_CT_0128</t>
        </is>
      </c>
      <c r="C223" s="29" t="inlineStr">
        <is>
          <t>Control</t>
        </is>
      </c>
      <c r="D223" s="29" t="inlineStr">
        <is>
          <t>제어</t>
        </is>
      </c>
      <c r="E223" s="29" t="inlineStr">
        <is>
          <t>시동 공조 / 예약 시동</t>
        </is>
      </c>
      <c r="F223" s="29" t="inlineStr">
        <is>
          <t>열선/통풍</t>
        </is>
      </c>
      <c r="G223" s="29" t="inlineStr">
        <is>
          <t>KR, EU</t>
        </is>
      </c>
      <c r="H223" s="30" t="n"/>
      <c r="I223" s="29" t="n">
        <v>5</v>
      </c>
      <c r="J223" s="30" t="n"/>
      <c r="K223" s="30" t="inlineStr">
        <is>
          <t>1. SW1 차량
2. 1열/3열 존재</t>
        </is>
      </c>
      <c r="L223" s="30" t="inlineStr">
        <is>
          <t>1. Control 탭 진입
2. 제어 탭 진입
3. 공조 설정 선택
4. 시트 열선/통풍 선택</t>
        </is>
      </c>
      <c r="M223" s="30" t="inlineStr">
        <is>
          <t>1. 1열/3열 시트 열선/통풍 설정 가능</t>
        </is>
      </c>
      <c r="N223" s="83">
        <f>IF(COUNTIF(P223:W223,"F")&gt;=1,"FAIL",(IF(COUNTIF(P223:W223,"P")&gt;=1,"PASS",(IF(COUNTIF(P223:W223,"N/T")&gt;=1,"N/T",(IF(COUNTIF(P223:W223,"N/A")&gt;=1,"N/A","-")))))))</f>
        <v/>
      </c>
      <c r="O223" s="120" t="inlineStr">
        <is>
          <t>N/T</t>
        </is>
      </c>
      <c r="P223" s="29" t="inlineStr">
        <is>
          <t>N/T</t>
        </is>
      </c>
      <c r="Q223" s="29" t="inlineStr"/>
      <c r="R223" s="120" t="inlineStr"/>
      <c r="S223" s="29" t="inlineStr"/>
      <c r="T223" s="29" t="inlineStr">
        <is>
          <t>N/A</t>
        </is>
      </c>
      <c r="U223" s="120">
        <f>IF(COUNTIF(V223:W223,"F")&gt;=1,"FAIL",(IF(COUNTIF(V223:W223,"P")&gt;=1,"PASS",(IF(COUNTIF(V223:W223,"N/T")&gt;=1,"N/T",(IF(COUNTIF(V223:W223,"N/A")&gt;=1,"N/A","-")))))))</f>
        <v/>
      </c>
      <c r="V223" s="29" t="inlineStr">
        <is>
          <t>N/A</t>
        </is>
      </c>
      <c r="W223" s="29" t="inlineStr">
        <is>
          <t>N/A</t>
        </is>
      </c>
      <c r="X223" s="29" t="inlineStr">
        <is>
          <t>SPAQA-14964(TASK)</t>
        </is>
      </c>
      <c r="Y223" s="29" t="n"/>
      <c r="Z223" s="39" t="inlineStr">
        <is>
          <t>G/H : 비대상 (N/A)
K : SW1 차량필요(N/T)</t>
        </is>
      </c>
      <c r="AA223" s="39" t="inlineStr">
        <is>
          <t>비대상 차종(N/A)</t>
        </is>
      </c>
      <c r="AB223" s="30" t="inlineStr">
        <is>
          <t>TASK</t>
        </is>
      </c>
    </row>
    <row r="224" ht="79.2" customHeight="1" s="357">
      <c r="A224" s="153" t="n"/>
      <c r="B224" s="29" t="inlineStr">
        <is>
          <t>TC_CT_0129</t>
        </is>
      </c>
      <c r="C224" s="29" t="inlineStr">
        <is>
          <t>Control</t>
        </is>
      </c>
      <c r="D224" s="29" t="inlineStr">
        <is>
          <t>제어</t>
        </is>
      </c>
      <c r="E224" s="29" t="inlineStr">
        <is>
          <t>시동 공조 / 예약 시동</t>
        </is>
      </c>
      <c r="F224" s="29" t="inlineStr">
        <is>
          <t>열선/통풍</t>
        </is>
      </c>
      <c r="G224" s="29" t="inlineStr">
        <is>
          <t>KR, EU</t>
        </is>
      </c>
      <c r="H224" s="30" t="n"/>
      <c r="I224" s="29" t="n">
        <v>4</v>
      </c>
      <c r="J224" s="64" t="n"/>
      <c r="K224" s="64" t="inlineStr">
        <is>
          <t>1. 열선/통풍 지원 차량</t>
        </is>
      </c>
      <c r="L224" s="64" t="inlineStr">
        <is>
          <t>1. Control 탭 진입
2. 제어 탭 진입
3. 공조 제어 설정 선택
4. 열선/통풍 확인</t>
        </is>
      </c>
      <c r="M224" s="64" t="inlineStr">
        <is>
          <t>1. 열선/통풍 Default 값 확인한다.
- Default : 꺼짐
- 켜짐 동작도 확인
※ 버튼이 있는 행 아무 곳이나 선택 시, 터치 이벤트 발생</t>
        </is>
      </c>
      <c r="N224" s="69">
        <f>IF(COUNTIF(P224:W224,"F")&gt;=1,"FAIL",(IF(COUNTIF(P224:W224,"P")&gt;=1,"PASS",(IF(COUNTIF(P224:W224,"N/T")&gt;=1,"N/T",(IF(COUNTIF(P224:W224,"N/A")&gt;=1,"N/A","-")))))))</f>
        <v/>
      </c>
      <c r="O224" s="120" t="inlineStr">
        <is>
          <t>N/T</t>
        </is>
      </c>
      <c r="P224" s="29" t="inlineStr">
        <is>
          <t>N/T</t>
        </is>
      </c>
      <c r="Q224" s="29" t="inlineStr"/>
      <c r="R224" s="120" t="inlineStr"/>
      <c r="S224" s="29" t="inlineStr"/>
      <c r="T224" s="29" t="inlineStr">
        <is>
          <t>P</t>
        </is>
      </c>
      <c r="U224" s="81">
        <f>IF(COUNTIF(V224:W224,"F")&gt;=1,"FAIL",(IF(COUNTIF(V224:W224,"P")&gt;=1,"PASS",(IF(COUNTIF(V224:W224,"N/T")&gt;=1,"N/T",(IF(COUNTIF(V224:W224,"N/A")&gt;=1,"N/A","-")))))))</f>
        <v/>
      </c>
      <c r="V224" s="29" t="inlineStr">
        <is>
          <t>P</t>
        </is>
      </c>
      <c r="W224" s="29" t="inlineStr">
        <is>
          <t>P</t>
        </is>
      </c>
      <c r="X224" s="29" t="n"/>
      <c r="Y224" s="29" t="n"/>
      <c r="Z224" s="39" t="inlineStr">
        <is>
          <t>
</t>
        </is>
      </c>
      <c r="AA224" s="39" t="n"/>
      <c r="AB224" s="30" t="n"/>
    </row>
    <row r="225" ht="52.8" customHeight="1" s="357">
      <c r="A225" s="153" t="n"/>
      <c r="B225" s="29" t="inlineStr">
        <is>
          <t>TC_CT_0130</t>
        </is>
      </c>
      <c r="C225" s="29" t="inlineStr">
        <is>
          <t>Control</t>
        </is>
      </c>
      <c r="D225" s="29" t="inlineStr">
        <is>
          <t>제어</t>
        </is>
      </c>
      <c r="E225" s="29" t="inlineStr">
        <is>
          <t>시동 공조 / 예약 시동</t>
        </is>
      </c>
      <c r="F225" s="29" t="inlineStr">
        <is>
          <t>열선/통풍</t>
        </is>
      </c>
      <c r="G225" s="29" t="inlineStr">
        <is>
          <t>KR, EU</t>
        </is>
      </c>
      <c r="H225" s="30" t="n"/>
      <c r="I225" s="29" t="n">
        <v>4</v>
      </c>
      <c r="J225" s="30" t="n"/>
      <c r="K225" s="30" t="inlineStr">
        <is>
          <t>1. 열선/통풍 지원 차량
2. 열선/통풍 켜져 있는 경우</t>
        </is>
      </c>
      <c r="L225" s="30" t="inlineStr">
        <is>
          <t>1. Control 탭 진입
2. 제어 탭 진입
3. 공조 제어 설정 선택
4. 열선/통풍 확인</t>
        </is>
      </c>
      <c r="M225" s="30" t="inlineStr">
        <is>
          <t>1. 열선/통풍 하나라도 켜져있는 경우 켜짐 표시 확인한다.</t>
        </is>
      </c>
      <c r="N225" s="69">
        <f>IF(COUNTIF(P225:W225,"F")&gt;=1,"FAIL",(IF(COUNTIF(P225:W225,"P")&gt;=1,"PASS",(IF(COUNTIF(P225:W225,"N/T")&gt;=1,"N/T",(IF(COUNTIF(P225:W225,"N/A")&gt;=1,"N/A","-")))))))</f>
        <v/>
      </c>
      <c r="O225" s="120" t="inlineStr">
        <is>
          <t>N/T</t>
        </is>
      </c>
      <c r="P225" s="29" t="inlineStr">
        <is>
          <t>N/T</t>
        </is>
      </c>
      <c r="Q225" s="29" t="inlineStr"/>
      <c r="R225" s="120" t="inlineStr"/>
      <c r="S225" s="29" t="inlineStr"/>
      <c r="T225" s="29" t="inlineStr">
        <is>
          <t>P</t>
        </is>
      </c>
      <c r="U225" s="81">
        <f>IF(COUNTIF(V225:W225,"F")&gt;=1,"FAIL",(IF(COUNTIF(V225:W225,"P")&gt;=1,"PASS",(IF(COUNTIF(V225:W225,"N/T")&gt;=1,"N/T",(IF(COUNTIF(V225:W225,"N/A")&gt;=1,"N/A","-")))))))</f>
        <v/>
      </c>
      <c r="V225" s="29" t="inlineStr">
        <is>
          <t>P</t>
        </is>
      </c>
      <c r="W225" s="29" t="inlineStr">
        <is>
          <t>P</t>
        </is>
      </c>
      <c r="X225" s="29" t="n"/>
      <c r="Y225" s="29" t="n"/>
      <c r="Z225" s="39" t="inlineStr">
        <is>
          <t>
</t>
        </is>
      </c>
      <c r="AA225" s="39" t="n"/>
      <c r="AB225" s="30" t="n"/>
    </row>
    <row r="226" ht="52.8" customHeight="1" s="357">
      <c r="A226" s="153" t="n"/>
      <c r="B226" s="29" t="inlineStr">
        <is>
          <t>TC_CT_0131</t>
        </is>
      </c>
      <c r="C226" s="29" t="inlineStr">
        <is>
          <t>Control</t>
        </is>
      </c>
      <c r="D226" s="29" t="inlineStr">
        <is>
          <t>제어</t>
        </is>
      </c>
      <c r="E226" s="29" t="inlineStr">
        <is>
          <t>시동 공조 / 예약 시동</t>
        </is>
      </c>
      <c r="F226" s="29" t="inlineStr">
        <is>
          <t>열선/통풍</t>
        </is>
      </c>
      <c r="G226" s="29" t="inlineStr">
        <is>
          <t>KR, EU</t>
        </is>
      </c>
      <c r="H226" s="30" t="n"/>
      <c r="I226" s="29" t="n">
        <v>4</v>
      </c>
      <c r="J226" s="30" t="n"/>
      <c r="K226" s="30" t="inlineStr">
        <is>
          <t>1. 열선/통풍 지원 차량</t>
        </is>
      </c>
      <c r="L226" s="30" t="inlineStr">
        <is>
          <t>1. Control 탭 진입
2. 제어 탭 진입
3. 공조 제어 설정 선택
4. 열선/통풍 선택</t>
        </is>
      </c>
      <c r="M226" s="30" t="inlineStr">
        <is>
          <t>1. 열선/통풍 선택 시 제공하는 팝업 확인한다.</t>
        </is>
      </c>
      <c r="N226" s="69">
        <f>IF(COUNTIF(P226:W226,"F")&gt;=1,"FAIL",(IF(COUNTIF(P226:W226,"P")&gt;=1,"PASS",(IF(COUNTIF(P226:W226,"N/T")&gt;=1,"N/T",(IF(COUNTIF(P226:W226,"N/A")&gt;=1,"N/A","-")))))))</f>
        <v/>
      </c>
      <c r="O226" s="120" t="inlineStr">
        <is>
          <t>N/T</t>
        </is>
      </c>
      <c r="P226" s="29" t="inlineStr">
        <is>
          <t>N/T</t>
        </is>
      </c>
      <c r="Q226" s="29" t="inlineStr"/>
      <c r="R226" s="120" t="inlineStr"/>
      <c r="S226" s="29" t="inlineStr"/>
      <c r="T226" s="29" t="inlineStr">
        <is>
          <t>P</t>
        </is>
      </c>
      <c r="U226" s="81">
        <f>IF(COUNTIF(V226:W226,"F")&gt;=1,"FAIL",(IF(COUNTIF(V226:W226,"P")&gt;=1,"PASS",(IF(COUNTIF(V226:W226,"N/T")&gt;=1,"N/T",(IF(COUNTIF(V226:W226,"N/A")&gt;=1,"N/A","-")))))))</f>
        <v/>
      </c>
      <c r="V226" s="29" t="inlineStr">
        <is>
          <t>P</t>
        </is>
      </c>
      <c r="W226" s="29" t="inlineStr">
        <is>
          <t>P</t>
        </is>
      </c>
      <c r="X226" s="29" t="n"/>
      <c r="Y226" s="29" t="n"/>
      <c r="Z226" s="39" t="inlineStr">
        <is>
          <t>
</t>
        </is>
      </c>
      <c r="AA226" s="39" t="n"/>
      <c r="AB226" s="30" t="n"/>
    </row>
    <row r="227" ht="52.8" customHeight="1" s="357">
      <c r="A227" s="153" t="n"/>
      <c r="B227" s="29" t="inlineStr">
        <is>
          <t>TC_CT_0132</t>
        </is>
      </c>
      <c r="C227" s="29" t="inlineStr">
        <is>
          <t>Control</t>
        </is>
      </c>
      <c r="D227" s="29" t="inlineStr">
        <is>
          <t>제어</t>
        </is>
      </c>
      <c r="E227" s="29" t="inlineStr">
        <is>
          <t>시동 공조 / 예약 시동</t>
        </is>
      </c>
      <c r="F227" s="29" t="inlineStr">
        <is>
          <t>열선/통풍</t>
        </is>
      </c>
      <c r="G227" s="29" t="inlineStr">
        <is>
          <t>KR, EU</t>
        </is>
      </c>
      <c r="H227" s="30" t="n"/>
      <c r="I227" s="29" t="n">
        <v>4</v>
      </c>
      <c r="J227" s="30" t="n"/>
      <c r="K227" s="31" t="inlineStr">
        <is>
          <t>1. 열선/통풍 지원 차량</t>
        </is>
      </c>
      <c r="L227" s="31" t="inlineStr">
        <is>
          <t>1. Control 탭 진입
2. 제어 탭 진입
3. 공조 제어 설정 선택
4. 열선/통풍 문구 영역 선택</t>
        </is>
      </c>
      <c r="M227" s="31" t="inlineStr">
        <is>
          <t>1. 아무런 동작 하지 않는다.</t>
        </is>
      </c>
      <c r="N227" s="96">
        <f>IF(COUNTIF(P227:W227,"F")&gt;=1,"FAIL",(IF(COUNTIF(P227:W227,"P")&gt;=1,"PASS",(IF(COUNTIF(P227:W227,"N/T")&gt;=1,"N/T",(IF(COUNTIF(P227:W227,"N/A")&gt;=1,"N/A","-")))))))</f>
        <v/>
      </c>
      <c r="O227" s="120" t="inlineStr">
        <is>
          <t>N/T</t>
        </is>
      </c>
      <c r="P227" s="29" t="inlineStr">
        <is>
          <t>N/T</t>
        </is>
      </c>
      <c r="Q227" s="29" t="inlineStr"/>
      <c r="R227" s="120" t="inlineStr"/>
      <c r="S227" s="29" t="inlineStr"/>
      <c r="T227" s="29" t="inlineStr">
        <is>
          <t>N/A</t>
        </is>
      </c>
      <c r="U227" s="120">
        <f>IF(COUNTIF(V227:W227,"F")&gt;=1,"FAIL",(IF(COUNTIF(V227:W227,"P")&gt;=1,"PASS",(IF(COUNTIF(V227:W227,"N/T")&gt;=1,"N/T",(IF(COUNTIF(V227:W227,"N/A")&gt;=1,"N/A","-")))))))</f>
        <v/>
      </c>
      <c r="V227" s="29" t="inlineStr">
        <is>
          <t>N/A</t>
        </is>
      </c>
      <c r="W227" s="29" t="inlineStr">
        <is>
          <t>N/A</t>
        </is>
      </c>
      <c r="X227" s="29" t="inlineStr">
        <is>
          <t xml:space="preserve">SPAQA-20861
SPAQA-25408
</t>
        </is>
      </c>
      <c r="Y227" s="29" t="n"/>
      <c r="Z227" s="39" t="inlineStr">
        <is>
          <t>사양 변경으로 삭제 / SPAQA-25203</t>
        </is>
      </c>
      <c r="AA227" s="39" t="inlineStr">
        <is>
          <t>사양 아님(N/A)</t>
        </is>
      </c>
      <c r="AB227" s="30" t="inlineStr">
        <is>
          <t>삭제</t>
        </is>
      </c>
    </row>
    <row r="228" ht="52.8" customHeight="1" s="357">
      <c r="A228" s="153" t="n"/>
      <c r="B228" s="29" t="inlineStr">
        <is>
          <t>TC_CT_0133</t>
        </is>
      </c>
      <c r="C228" s="29" t="inlineStr">
        <is>
          <t>Control</t>
        </is>
      </c>
      <c r="D228" s="29" t="inlineStr">
        <is>
          <t>제어</t>
        </is>
      </c>
      <c r="E228" s="29" t="inlineStr">
        <is>
          <t>시동 공조 / 예약 시동</t>
        </is>
      </c>
      <c r="F228" s="29" t="inlineStr">
        <is>
          <t>열선/통풍</t>
        </is>
      </c>
      <c r="G228" s="29" t="inlineStr">
        <is>
          <t>KR, EU</t>
        </is>
      </c>
      <c r="H228" s="30" t="n"/>
      <c r="I228" s="29" t="n">
        <v>4</v>
      </c>
      <c r="J228" s="30" t="n"/>
      <c r="K228" s="30" t="inlineStr">
        <is>
          <t>1. 2열 열선/통풍 지원 차량</t>
        </is>
      </c>
      <c r="L228" s="30" t="inlineStr">
        <is>
          <t>1. Control 탭 진입
2. 제어 탭 진입
3. 공조 제어 설정 선택
4. 열선/통풍 선택</t>
        </is>
      </c>
      <c r="M228" s="30" t="inlineStr">
        <is>
          <t>1. 시트 내 2열 열선/통풍 지원 차량 팝업 확인한다.
- 운전석 / 조수석 / 후석 좌측 / 후석 우측</t>
        </is>
      </c>
      <c r="N228" s="69">
        <f>IF(COUNTIF(P228:W228,"F")&gt;=1,"FAIL",(IF(COUNTIF(P228:W228,"P")&gt;=1,"PASS",(IF(COUNTIF(P228:W228,"N/T")&gt;=1,"N/T",(IF(COUNTIF(P228:W228,"N/A")&gt;=1,"N/A","-")))))))</f>
        <v/>
      </c>
      <c r="O228" s="120" t="inlineStr">
        <is>
          <t>N/T</t>
        </is>
      </c>
      <c r="P228" s="29" t="inlineStr">
        <is>
          <t>N/T</t>
        </is>
      </c>
      <c r="Q228" s="29" t="inlineStr"/>
      <c r="R228" s="120" t="inlineStr"/>
      <c r="S228" s="29" t="inlineStr"/>
      <c r="T228" s="29" t="inlineStr">
        <is>
          <t>P</t>
        </is>
      </c>
      <c r="U228" s="81">
        <f>IF(COUNTIF(V228:W228,"F")&gt;=1,"FAIL",(IF(COUNTIF(V228:W228,"P")&gt;=1,"PASS",(IF(COUNTIF(V228:W228,"N/T")&gt;=1,"N/T",(IF(COUNTIF(V228:W228,"N/A")&gt;=1,"N/A","-")))))))</f>
        <v/>
      </c>
      <c r="V228" s="29" t="inlineStr">
        <is>
          <t>P</t>
        </is>
      </c>
      <c r="W228" s="29" t="inlineStr">
        <is>
          <t>P</t>
        </is>
      </c>
      <c r="X228" s="29" t="inlineStr">
        <is>
          <t>SPAQA-13513</t>
        </is>
      </c>
      <c r="Y228" s="29" t="n"/>
      <c r="Z228" s="39" t="n"/>
      <c r="AA228" s="39" t="n"/>
      <c r="AB228" s="30" t="n"/>
    </row>
    <row r="229" ht="79.2" customHeight="1" s="357">
      <c r="A229" s="153" t="n"/>
      <c r="B229" s="29" t="inlineStr">
        <is>
          <t>TC_CT_0134</t>
        </is>
      </c>
      <c r="C229" s="29" t="inlineStr">
        <is>
          <t>Control</t>
        </is>
      </c>
      <c r="D229" s="29" t="inlineStr">
        <is>
          <t>제어</t>
        </is>
      </c>
      <c r="E229" s="29" t="inlineStr">
        <is>
          <t>시동 공조 / 예약 시동</t>
        </is>
      </c>
      <c r="F229" s="29" t="inlineStr">
        <is>
          <t>열선/통풍</t>
        </is>
      </c>
      <c r="G229" s="29" t="inlineStr">
        <is>
          <t>KR, EU</t>
        </is>
      </c>
      <c r="H229" s="30" t="n"/>
      <c r="I229" s="29" t="n"/>
      <c r="J229" s="30" t="n"/>
      <c r="K229" s="30" t="inlineStr">
        <is>
          <t>1. 3열 열선/통풍 지원 차량</t>
        </is>
      </c>
      <c r="L229" s="30" t="inlineStr">
        <is>
          <t>1. Control 탭 진입
2. 제어 탭 진입
3. 공조 설정/공조 설정 선택
4. 열선/통풍 선택</t>
        </is>
      </c>
      <c r="M229" s="30" t="inlineStr">
        <is>
          <t>1. 시트 내 3열 열선/통풍 지원 차량 팝업 확인한다.
- 운전석 / 조수석 / 2열 좌측 / 2열 우측 / 3열 좌측 / 3열 우측
* 영문 변경 시 2열은 2nd row로 표출 3열은 현지어 표시에 따라 3rd로 표시</t>
        </is>
      </c>
      <c r="N229" s="83">
        <f>IF(COUNTIF(P229:W229,"F")&gt;=1,"FAIL",(IF(COUNTIF(P229:W229,"P")&gt;=1,"PASS",(IF(COUNTIF(P229:W229,"N/T")&gt;=1,"N/T",(IF(COUNTIF(P229:W229,"N/A")&gt;=1,"N/A","-")))))))</f>
        <v/>
      </c>
      <c r="O229" s="120" t="inlineStr">
        <is>
          <t>N/T</t>
        </is>
      </c>
      <c r="P229" s="29" t="inlineStr">
        <is>
          <t>N/T</t>
        </is>
      </c>
      <c r="Q229" s="29" t="inlineStr"/>
      <c r="R229" s="120" t="inlineStr"/>
      <c r="S229" s="29" t="inlineStr"/>
      <c r="T229" s="29" t="inlineStr">
        <is>
          <t>N/T</t>
        </is>
      </c>
      <c r="U229" s="81">
        <f>IF(COUNTIF(V229:W229,"F")&gt;=1,"FAIL",(IF(COUNTIF(V229:W229,"P")&gt;=1,"PASS",(IF(COUNTIF(V229:W229,"N/T")&gt;=1,"N/T",(IF(COUNTIF(V229:W229,"N/A")&gt;=1,"N/A","-")))))))</f>
        <v/>
      </c>
      <c r="V229" s="29" t="inlineStr">
        <is>
          <t>N/T</t>
        </is>
      </c>
      <c r="W229" s="29" t="inlineStr">
        <is>
          <t>N/T</t>
        </is>
      </c>
      <c r="X229" s="29" t="n"/>
      <c r="Y229" s="29" t="n"/>
      <c r="Z229" s="39" t="inlineStr">
        <is>
          <t>(공통) 3열 열선/통풍 지원 차량 필요 (N/T)</t>
        </is>
      </c>
      <c r="AA229" s="39" t="inlineStr">
        <is>
          <t>N/T : 차량/디바이스 필요(조건)</t>
        </is>
      </c>
      <c r="AB229" s="42" t="n"/>
    </row>
    <row r="230" ht="52.8" customHeight="1" s="357">
      <c r="A230" s="153" t="n"/>
      <c r="B230" s="29" t="inlineStr">
        <is>
          <t>TC_CT_0135</t>
        </is>
      </c>
      <c r="C230" s="29" t="inlineStr">
        <is>
          <t>Control</t>
        </is>
      </c>
      <c r="D230" s="29" t="inlineStr">
        <is>
          <t>제어</t>
        </is>
      </c>
      <c r="E230" s="29" t="inlineStr">
        <is>
          <t>시동 공조 / 예약 시동</t>
        </is>
      </c>
      <c r="F230" s="29" t="inlineStr">
        <is>
          <t>열선/통풍</t>
        </is>
      </c>
      <c r="G230" s="29" t="inlineStr">
        <is>
          <t>KR, EU</t>
        </is>
      </c>
      <c r="H230" s="30" t="n"/>
      <c r="I230" s="29" t="n">
        <v>3</v>
      </c>
      <c r="J230" s="30" t="n"/>
      <c r="K230" s="30" t="inlineStr">
        <is>
          <t>1. 운전석이 오른쪽인 경우</t>
        </is>
      </c>
      <c r="L230" s="30" t="inlineStr">
        <is>
          <t>1. Control 탭 진입
2. 제어 탭 진입
3. 공조 설정/공조 설정 선택
4. 열선/통풍 선택</t>
        </is>
      </c>
      <c r="M230" s="30" t="inlineStr">
        <is>
          <t>1. 시트 내 2열 열선/통풍 지원 차량 팝업 확인한다.
- 조수석 / 운전석 / 후석 좌측 /  후석 우측</t>
        </is>
      </c>
      <c r="N230" s="83">
        <f>IF(COUNTIF(P230:W230,"F")&gt;=1,"FAIL",(IF(COUNTIF(P230:W230,"P")&gt;=1,"PASS",(IF(COUNTIF(P230:W230,"N/T")&gt;=1,"N/T",(IF(COUNTIF(P230:W230,"N/A")&gt;=1,"N/A","-")))))))</f>
        <v/>
      </c>
      <c r="O230" s="120" t="inlineStr">
        <is>
          <t>N/T</t>
        </is>
      </c>
      <c r="P230" s="29" t="inlineStr">
        <is>
          <t>N/T</t>
        </is>
      </c>
      <c r="Q230" s="29" t="inlineStr"/>
      <c r="R230" s="120" t="inlineStr"/>
      <c r="S230" s="29" t="inlineStr"/>
      <c r="T230" s="29" t="inlineStr">
        <is>
          <t>N/T</t>
        </is>
      </c>
      <c r="U230" s="81">
        <f>IF(COUNTIF(V230:W230,"F")&gt;=1,"FAIL",(IF(COUNTIF(V230:W230,"P")&gt;=1,"PASS",(IF(COUNTIF(V230:W230,"N/T")&gt;=1,"N/T",(IF(COUNTIF(V230:W230,"N/A")&gt;=1,"N/A","-")))))))</f>
        <v/>
      </c>
      <c r="V230" s="29" t="inlineStr">
        <is>
          <t>N/T</t>
        </is>
      </c>
      <c r="W230" s="29" t="inlineStr">
        <is>
          <t>N/T</t>
        </is>
      </c>
      <c r="X230" s="29" t="n"/>
      <c r="Y230" s="29" t="n"/>
      <c r="Z230" s="39" t="inlineStr">
        <is>
          <t>(공통) 운전석이 오른쪽인 차량 필요 (N/T)</t>
        </is>
      </c>
      <c r="AA230" s="39" t="inlineStr">
        <is>
          <t>N/T : 차량/디바이스 필요(조건)</t>
        </is>
      </c>
      <c r="AB230" s="42" t="n"/>
    </row>
    <row r="231" ht="79.2" customHeight="1" s="357">
      <c r="A231" s="153" t="n"/>
      <c r="B231" s="29" t="inlineStr">
        <is>
          <t>TC_CT_0136</t>
        </is>
      </c>
      <c r="C231" s="29" t="inlineStr">
        <is>
          <t>Control</t>
        </is>
      </c>
      <c r="D231" s="29" t="inlineStr">
        <is>
          <t>제어</t>
        </is>
      </c>
      <c r="E231" s="29" t="inlineStr">
        <is>
          <t>시동 공조 / 예약 시동</t>
        </is>
      </c>
      <c r="F231" s="29" t="inlineStr">
        <is>
          <t>열선/통풍</t>
        </is>
      </c>
      <c r="G231" s="29" t="inlineStr">
        <is>
          <t>KR, EU</t>
        </is>
      </c>
      <c r="H231" s="30" t="n"/>
      <c r="I231" s="29" t="n">
        <v>4</v>
      </c>
      <c r="J231" s="64" t="n"/>
      <c r="K231" s="64" t="inlineStr">
        <is>
          <t>1. 시트 열선/통풍 지원 차량</t>
        </is>
      </c>
      <c r="L231" s="64" t="inlineStr">
        <is>
          <t>1. Control 탭 진입
2. 제어 탭 진입
3. 공조 제어 설정 선택
4. 열선/통풍 확인</t>
        </is>
      </c>
      <c r="M231" s="64" t="inlineStr">
        <is>
          <t>1. 시트 내 열선/통풍 Default 설정 값 확인한다.
- 전좌석 OFF
※ 버튼이 있는 행 아무 곳이나 선택 시, 터치 이벤트 발생</t>
        </is>
      </c>
      <c r="N231" s="69">
        <f>IF(COUNTIF(P231:W231,"F")&gt;=1,"FAIL",(IF(COUNTIF(P231:W231,"P")&gt;=1,"PASS",(IF(COUNTIF(P231:W231,"N/T")&gt;=1,"N/T",(IF(COUNTIF(P231:W231,"N/A")&gt;=1,"N/A","-")))))))</f>
        <v/>
      </c>
      <c r="O231" s="120" t="inlineStr">
        <is>
          <t>N/T</t>
        </is>
      </c>
      <c r="P231" s="29" t="inlineStr">
        <is>
          <t>N/T</t>
        </is>
      </c>
      <c r="Q231" s="29" t="inlineStr"/>
      <c r="R231" s="120" t="inlineStr"/>
      <c r="S231" s="29" t="inlineStr"/>
      <c r="T231" s="29" t="inlineStr">
        <is>
          <t>P</t>
        </is>
      </c>
      <c r="U231" s="81">
        <f>IF(COUNTIF(V231:W231,"F")&gt;=1,"FAIL",(IF(COUNTIF(V231:W231,"P")&gt;=1,"PASS",(IF(COUNTIF(V231:W231,"N/T")&gt;=1,"N/T",(IF(COUNTIF(V231:W231,"N/A")&gt;=1,"N/A","-")))))))</f>
        <v/>
      </c>
      <c r="V231" s="29" t="inlineStr">
        <is>
          <t>P</t>
        </is>
      </c>
      <c r="W231" s="29" t="inlineStr">
        <is>
          <t>P</t>
        </is>
      </c>
      <c r="X231" s="29" t="n"/>
      <c r="Y231" s="29" t="n"/>
      <c r="Z231" s="39" t="n"/>
      <c r="AA231" s="39" t="n"/>
      <c r="AB231" s="30" t="n"/>
    </row>
    <row r="232" ht="118.8" customHeight="1" s="357">
      <c r="A232" s="153" t="n"/>
      <c r="B232" s="29" t="inlineStr">
        <is>
          <t>TC_CT_0137</t>
        </is>
      </c>
      <c r="C232" s="29" t="inlineStr">
        <is>
          <t>Control</t>
        </is>
      </c>
      <c r="D232" s="29" t="inlineStr">
        <is>
          <t>제어</t>
        </is>
      </c>
      <c r="E232" s="29" t="inlineStr">
        <is>
          <t>시동 공조 / 예약 시동</t>
        </is>
      </c>
      <c r="F232" s="29" t="inlineStr">
        <is>
          <t>열선/통풍</t>
        </is>
      </c>
      <c r="G232" s="29" t="inlineStr">
        <is>
          <t>KR, EU</t>
        </is>
      </c>
      <c r="H232" s="30" t="n"/>
      <c r="I232" s="29" t="n">
        <v>4</v>
      </c>
      <c r="J232" s="30" t="n"/>
      <c r="K232" s="30" t="inlineStr">
        <is>
          <t>1. 시트 열선/통풍 지원 차량</t>
        </is>
      </c>
      <c r="L232" s="30" t="inlineStr">
        <is>
          <t>1. Control 탭 진입
2. 제어 탭 진입
3. 공조 제어 설정 선택
4. 열선/통풍 선택</t>
        </is>
      </c>
      <c r="M232" s="30" t="inlineStr">
        <is>
          <t xml:space="preserve"> 1. 전체 통풍, 전체 끔, 전체 열선 버튼 확인한다. 
- 모든 좌석 통풍만 지원하는 경우 : 전체 통풍, 전체 끔 버튼만 제공 
- 모든 좌석 열선만 지원하는 경우 : 전체 열선, 전체 끔 버튼 만 제공 
* 1개 이상 좌석이 통풍 또는 열선을 지원하는 전체 통풍 또는 전체 열선 기능 제공</t>
        </is>
      </c>
      <c r="N232" s="69">
        <f>IF(COUNTIF(P232:W232,"F")&gt;=1,"FAIL",(IF(COUNTIF(P232:W232,"P")&gt;=1,"PASS",(IF(COUNTIF(P232:W232,"N/T")&gt;=1,"N/T",(IF(COUNTIF(P232:W232,"N/A")&gt;=1,"N/A","-")))))))</f>
        <v/>
      </c>
      <c r="O232" s="120" t="inlineStr">
        <is>
          <t>N/T</t>
        </is>
      </c>
      <c r="P232" s="29" t="inlineStr">
        <is>
          <t>N/T</t>
        </is>
      </c>
      <c r="Q232" s="29" t="inlineStr"/>
      <c r="R232" s="120" t="inlineStr"/>
      <c r="S232" s="29" t="inlineStr"/>
      <c r="T232" s="29" t="inlineStr">
        <is>
          <t>P</t>
        </is>
      </c>
      <c r="U232" s="81">
        <f>IF(COUNTIF(V232:W232,"F")&gt;=1,"FAIL",(IF(COUNTIF(V232:W232,"P")&gt;=1,"PASS",(IF(COUNTIF(V232:W232,"N/T")&gt;=1,"N/T",(IF(COUNTIF(V232:W232,"N/A")&gt;=1,"N/A","-")))))))</f>
        <v/>
      </c>
      <c r="V232" s="29" t="inlineStr">
        <is>
          <t>P</t>
        </is>
      </c>
      <c r="W232" s="29" t="inlineStr">
        <is>
          <t>P</t>
        </is>
      </c>
      <c r="X232" s="29" t="n"/>
      <c r="Y232" s="29" t="n"/>
      <c r="Z232" s="39" t="n"/>
      <c r="AA232" s="39" t="n"/>
      <c r="AB232" s="30" t="n"/>
    </row>
    <row r="233" ht="66" customHeight="1" s="357">
      <c r="A233" s="153" t="n"/>
      <c r="B233" s="29" t="inlineStr">
        <is>
          <t>TC_CT_0138</t>
        </is>
      </c>
      <c r="C233" s="29" t="inlineStr">
        <is>
          <t>Control</t>
        </is>
      </c>
      <c r="D233" s="29" t="inlineStr">
        <is>
          <t>제어</t>
        </is>
      </c>
      <c r="E233" s="29" t="inlineStr">
        <is>
          <t>시동 공조 / 예약 시동</t>
        </is>
      </c>
      <c r="F233" s="29" t="inlineStr">
        <is>
          <t>열선/통풍</t>
        </is>
      </c>
      <c r="G233" s="29" t="inlineStr">
        <is>
          <t>KR, EU</t>
        </is>
      </c>
      <c r="H233" s="30" t="n"/>
      <c r="I233" s="29" t="n">
        <v>4</v>
      </c>
      <c r="J233" s="30" t="n"/>
      <c r="K233" s="30" t="inlineStr">
        <is>
          <t>1. 전체 통풍 지원 차량</t>
        </is>
      </c>
      <c r="L233" s="30" t="inlineStr">
        <is>
          <t>1. Control 탭 진입
2. 제어 탭 진입
3. 공조 제어 설정 선택
4. 열선/통풍 선택
5. 전체 통풍 선택</t>
        </is>
      </c>
      <c r="M233" s="30" t="inlineStr">
        <is>
          <t>1. 전체 통풍 선택 시 동작 확인한다.
- 통풍 지원 시트 최대 켜짐
- 통풍 미지원 시트는 OFF 상태로 변경</t>
        </is>
      </c>
      <c r="N233" s="69">
        <f>IF(COUNTIF(P233:W233,"F")&gt;=1,"FAIL",(IF(COUNTIF(P233:W233,"P")&gt;=1,"PASS",(IF(COUNTIF(P233:W233,"N/T")&gt;=1,"N/T",(IF(COUNTIF(P233:W233,"N/A")&gt;=1,"N/A","-")))))))</f>
        <v/>
      </c>
      <c r="O233" s="120" t="inlineStr">
        <is>
          <t>N/T</t>
        </is>
      </c>
      <c r="P233" s="29" t="inlineStr">
        <is>
          <t>N/T</t>
        </is>
      </c>
      <c r="Q233" s="29" t="inlineStr"/>
      <c r="R233" s="120" t="inlineStr"/>
      <c r="S233" s="29" t="inlineStr"/>
      <c r="T233" s="29" t="inlineStr">
        <is>
          <t>N/T</t>
        </is>
      </c>
      <c r="U233" s="81">
        <f>IF(COUNTIF(V233:W233,"F")&gt;=1,"FAIL",(IF(COUNTIF(V233:W233,"P")&gt;=1,"PASS",(IF(COUNTIF(V233:W233,"N/T")&gt;=1,"N/T",(IF(COUNTIF(V233:W233,"N/A")&gt;=1,"N/A","-")))))))</f>
        <v/>
      </c>
      <c r="V233" s="29" t="inlineStr">
        <is>
          <t>P</t>
        </is>
      </c>
      <c r="W233" s="29" t="inlineStr">
        <is>
          <t>P</t>
        </is>
      </c>
      <c r="X233" s="29" t="n"/>
      <c r="Y233" s="29" t="n"/>
      <c r="Z233" s="39" t="inlineStr">
        <is>
          <t>H : 통풍 지원 차량 필요 (N/T)</t>
        </is>
      </c>
      <c r="AA233" s="39" t="inlineStr">
        <is>
          <t>N/T : 차량/디바이스 필요(조건)</t>
        </is>
      </c>
      <c r="AB233" s="30" t="n"/>
    </row>
    <row r="234" ht="66" customHeight="1" s="357">
      <c r="A234" s="153" t="n"/>
      <c r="B234" s="29" t="inlineStr">
        <is>
          <t>TC_CT_0139</t>
        </is>
      </c>
      <c r="C234" s="29" t="inlineStr">
        <is>
          <t>Control</t>
        </is>
      </c>
      <c r="D234" s="29" t="inlineStr">
        <is>
          <t>제어</t>
        </is>
      </c>
      <c r="E234" s="29" t="inlineStr">
        <is>
          <t>시동 공조 / 예약 시동</t>
        </is>
      </c>
      <c r="F234" s="29" t="inlineStr">
        <is>
          <t>열선/통풍</t>
        </is>
      </c>
      <c r="G234" s="29" t="inlineStr">
        <is>
          <t>KR, EU</t>
        </is>
      </c>
      <c r="H234" s="30" t="n"/>
      <c r="I234" s="29" t="n">
        <v>4</v>
      </c>
      <c r="J234" s="30" t="n"/>
      <c r="K234" s="30" t="inlineStr">
        <is>
          <t>1.전체 열선 지원 차량</t>
        </is>
      </c>
      <c r="L234" s="30" t="inlineStr">
        <is>
          <t>1. Control 탭 진입
2. 제어 탭 진입
3. 공조 제어 설정 선택
4. 열선/통풍 선택
5. 전체 열선 선택</t>
        </is>
      </c>
      <c r="M234" s="30" t="inlineStr">
        <is>
          <t>1. 전체 열선 선택 시 동작 확인한다.
- 열선 지원 시트 열선 최대 켜짐
- 열선 미지원 시트는 OFF 상태로 변경</t>
        </is>
      </c>
      <c r="N234" s="69">
        <f>IF(COUNTIF(P234:W234,"F")&gt;=1,"FAIL",(IF(COUNTIF(P234:W234,"P")&gt;=1,"PASS",(IF(COUNTIF(P234:W234,"N/T")&gt;=1,"N/T",(IF(COUNTIF(P234:W234,"N/A")&gt;=1,"N/A","-")))))))</f>
        <v/>
      </c>
      <c r="O234" s="120" t="inlineStr">
        <is>
          <t>N/T</t>
        </is>
      </c>
      <c r="P234" s="29" t="inlineStr">
        <is>
          <t>N/T</t>
        </is>
      </c>
      <c r="Q234" s="29" t="inlineStr"/>
      <c r="R234" s="120" t="inlineStr"/>
      <c r="S234" s="29" t="inlineStr"/>
      <c r="T234" s="29" t="inlineStr">
        <is>
          <t>P</t>
        </is>
      </c>
      <c r="U234" s="81">
        <f>IF(COUNTIF(V234:W234,"F")&gt;=1,"FAIL",(IF(COUNTIF(V234:W234,"P")&gt;=1,"PASS",(IF(COUNTIF(V234:W234,"N/T")&gt;=1,"N/T",(IF(COUNTIF(V234:W234,"N/A")&gt;=1,"N/A","-")))))))</f>
        <v/>
      </c>
      <c r="V234" s="29" t="inlineStr">
        <is>
          <t>P</t>
        </is>
      </c>
      <c r="W234" s="29" t="inlineStr">
        <is>
          <t>P</t>
        </is>
      </c>
      <c r="X234" s="29" t="inlineStr">
        <is>
          <t>SPAQA-25144</t>
        </is>
      </c>
      <c r="Y234" s="29" t="n"/>
      <c r="Z234" s="39" t="n"/>
      <c r="AA234" s="39" t="n"/>
      <c r="AB234" s="30" t="n"/>
    </row>
    <row r="235" ht="66" customHeight="1" s="357">
      <c r="A235" s="153" t="n"/>
      <c r="B235" s="29" t="inlineStr">
        <is>
          <t>TC_CT_0140</t>
        </is>
      </c>
      <c r="C235" s="29" t="inlineStr">
        <is>
          <t>Control</t>
        </is>
      </c>
      <c r="D235" s="29" t="inlineStr">
        <is>
          <t>제어</t>
        </is>
      </c>
      <c r="E235" s="29" t="inlineStr">
        <is>
          <t>시동 공조 / 예약 시동</t>
        </is>
      </c>
      <c r="F235" s="29" t="inlineStr">
        <is>
          <t>열선/통풍</t>
        </is>
      </c>
      <c r="G235" s="29" t="inlineStr">
        <is>
          <t>KR, EU</t>
        </is>
      </c>
      <c r="H235" s="30" t="n"/>
      <c r="I235" s="29" t="n">
        <v>4</v>
      </c>
      <c r="J235" s="30" t="n"/>
      <c r="K235" s="30" t="inlineStr">
        <is>
          <t>1. 시트 열선/통풍 지원 차량</t>
        </is>
      </c>
      <c r="L235" s="30" t="inlineStr">
        <is>
          <t>1. Control 탭 진입
2. 제어 탭 진입
3. 공조 제어 설정 선택
4. 열선/통풍 선택
5. 전체 끔 선택</t>
        </is>
      </c>
      <c r="M235" s="30" t="inlineStr">
        <is>
          <t xml:space="preserve">1. 전체 끔 선택 시 동작 확인한다.
- 모든 시트 OFF </t>
        </is>
      </c>
      <c r="N235" s="69">
        <f>IF(COUNTIF(P235:W235,"F")&gt;=1,"FAIL",(IF(COUNTIF(P235:W235,"P")&gt;=1,"PASS",(IF(COUNTIF(P235:W235,"N/T")&gt;=1,"N/T",(IF(COUNTIF(P235:W235,"N/A")&gt;=1,"N/A","-")))))))</f>
        <v/>
      </c>
      <c r="O235" s="120" t="inlineStr">
        <is>
          <t>N/T</t>
        </is>
      </c>
      <c r="P235" s="29" t="inlineStr">
        <is>
          <t>N/T</t>
        </is>
      </c>
      <c r="Q235" s="29" t="inlineStr"/>
      <c r="R235" s="120" t="inlineStr"/>
      <c r="S235" s="29" t="inlineStr"/>
      <c r="T235" s="29" t="inlineStr">
        <is>
          <t>P</t>
        </is>
      </c>
      <c r="U235" s="81">
        <f>IF(COUNTIF(V235:W235,"F")&gt;=1,"FAIL",(IF(COUNTIF(V235:W235,"P")&gt;=1,"PASS",(IF(COUNTIF(V235:W235,"N/T")&gt;=1,"N/T",(IF(COUNTIF(V235:W235,"N/A")&gt;=1,"N/A","-")))))))</f>
        <v/>
      </c>
      <c r="V235" s="29" t="inlineStr">
        <is>
          <t>P</t>
        </is>
      </c>
      <c r="W235" s="29" t="inlineStr">
        <is>
          <t>P</t>
        </is>
      </c>
      <c r="X235" s="29" t="n"/>
      <c r="Y235" s="29" t="n"/>
      <c r="Z235" s="39" t="n"/>
      <c r="AA235" s="39" t="n"/>
      <c r="AB235" s="30" t="n"/>
    </row>
    <row r="236" ht="92.40000000000001" customHeight="1" s="357">
      <c r="A236" s="153" t="n"/>
      <c r="B236" s="29" t="inlineStr">
        <is>
          <t>TC_CT_0141</t>
        </is>
      </c>
      <c r="C236" s="29" t="inlineStr">
        <is>
          <t>Control</t>
        </is>
      </c>
      <c r="D236" s="29" t="inlineStr">
        <is>
          <t>제어</t>
        </is>
      </c>
      <c r="E236" s="29" t="inlineStr">
        <is>
          <t>시동 공조 / 예약 시동</t>
        </is>
      </c>
      <c r="F236" s="29" t="inlineStr">
        <is>
          <t>열선/통풍</t>
        </is>
      </c>
      <c r="G236" s="29" t="inlineStr">
        <is>
          <t>KR, EU</t>
        </is>
      </c>
      <c r="H236" s="30" t="n"/>
      <c r="I236" s="29" t="n">
        <v>4</v>
      </c>
      <c r="J236" s="30" t="n"/>
      <c r="K236" s="30" t="inlineStr">
        <is>
          <t>1. 시트 열선/통풍 지원 차량</t>
        </is>
      </c>
      <c r="L236" s="30" t="inlineStr">
        <is>
          <t>1. Control 탭 진입
2. 제어 탭 진입
3. 공조 제어 설정 선택
4. 열선/통풍 선택
5. 시트 -/+ 버튼 선택</t>
        </is>
      </c>
      <c r="M236" s="30" t="inlineStr">
        <is>
          <t>1. 열선/통풍 증감 버튼 선택 시 동작 확인한다.
- 2열 : 열선 2단계 / 열선 1단계 / OFF / 통풍 1단계 / 통풍 2단계
- 3열 : 열선 3단계 / 열선 2단계 / 열선 1단계 / OFF / 통풍 1단계 / 통풍 2단계 / 통풍 3단계</t>
        </is>
      </c>
      <c r="N236" s="69">
        <f>IF(COUNTIF(P236:W236,"F")&gt;=1,"FAIL",(IF(COUNTIF(P236:W236,"P")&gt;=1,"PASS",(IF(COUNTIF(P236:W236,"N/T")&gt;=1,"N/T",(IF(COUNTIF(P236:W236,"N/A")&gt;=1,"N/A","-")))))))</f>
        <v/>
      </c>
      <c r="O236" s="120" t="inlineStr">
        <is>
          <t>N/T</t>
        </is>
      </c>
      <c r="P236" s="29" t="inlineStr">
        <is>
          <t>N/T</t>
        </is>
      </c>
      <c r="Q236" s="29" t="inlineStr"/>
      <c r="R236" s="120" t="inlineStr"/>
      <c r="S236" s="29" t="inlineStr"/>
      <c r="T236" s="29" t="inlineStr">
        <is>
          <t>P</t>
        </is>
      </c>
      <c r="U236" s="81">
        <f>IF(COUNTIF(V236:W236,"F")&gt;=1,"FAIL",(IF(COUNTIF(V236:W236,"P")&gt;=1,"PASS",(IF(COUNTIF(V236:W236,"N/T")&gt;=1,"N/T",(IF(COUNTIF(V236:W236,"N/A")&gt;=1,"N/A","-")))))))</f>
        <v/>
      </c>
      <c r="V236" s="29" t="inlineStr">
        <is>
          <t>P</t>
        </is>
      </c>
      <c r="W236" s="29" t="inlineStr">
        <is>
          <t>P</t>
        </is>
      </c>
      <c r="X236" s="29" t="n"/>
      <c r="Y236" s="29" t="n"/>
      <c r="Z236" s="39" t="n"/>
      <c r="AA236" s="39" t="n"/>
      <c r="AB236" s="30" t="n"/>
    </row>
    <row r="237" ht="66" customHeight="1" s="357">
      <c r="A237" s="153" t="n"/>
      <c r="B237" s="29" t="inlineStr">
        <is>
          <t>TC_CT_0142</t>
        </is>
      </c>
      <c r="C237" s="29" t="inlineStr">
        <is>
          <t>Control</t>
        </is>
      </c>
      <c r="D237" s="29" t="inlineStr">
        <is>
          <t>제어</t>
        </is>
      </c>
      <c r="E237" s="29" t="inlineStr">
        <is>
          <t>시동 공조 / 예약 시동</t>
        </is>
      </c>
      <c r="F237" s="29" t="inlineStr">
        <is>
          <t>열선/통풍</t>
        </is>
      </c>
      <c r="G237" s="29" t="inlineStr">
        <is>
          <t>KR, EU</t>
        </is>
      </c>
      <c r="H237" s="30" t="n"/>
      <c r="I237" s="29" t="n">
        <v>4</v>
      </c>
      <c r="J237" s="154" t="n"/>
      <c r="K237" s="64" t="inlineStr">
        <is>
          <t>1. 시트 열선/통풍 지원 차량</t>
        </is>
      </c>
      <c r="L237" s="64" t="inlineStr">
        <is>
          <t>1. Control 탭 진입
2. 제어 탭 진입
3. 공조 제어 설정 선택
4. 열선/통풍 선택
5. 시트 열선 최소/최대 값 설정</t>
        </is>
      </c>
      <c r="M237" s="64" t="inlineStr">
        <is>
          <t>1. 열선/통풍 증감 버튼 선택 시 최소/최대 값 도달 시 비활성화 확인한다.</t>
        </is>
      </c>
      <c r="N237" s="69">
        <f>IF(COUNTIF(P237:W237,"F")&gt;=1,"FAIL",(IF(COUNTIF(P237:W237,"P")&gt;=1,"PASS",(IF(COUNTIF(P237:W237,"N/T")&gt;=1,"N/T",(IF(COUNTIF(P237:W237,"N/A")&gt;=1,"N/A","-")))))))</f>
        <v/>
      </c>
      <c r="O237" s="120" t="inlineStr">
        <is>
          <t>N/T</t>
        </is>
      </c>
      <c r="P237" s="29" t="inlineStr">
        <is>
          <t>N/T</t>
        </is>
      </c>
      <c r="Q237" s="29" t="inlineStr"/>
      <c r="R237" s="120" t="inlineStr"/>
      <c r="S237" s="29" t="inlineStr"/>
      <c r="T237" s="29" t="inlineStr">
        <is>
          <t>P</t>
        </is>
      </c>
      <c r="U237" s="81">
        <f>IF(COUNTIF(V237:W237,"F")&gt;=1,"FAIL",(IF(COUNTIF(V237:W237,"P")&gt;=1,"PASS",(IF(COUNTIF(V237:W237,"N/T")&gt;=1,"N/T",(IF(COUNTIF(V237:W237,"N/A")&gt;=1,"N/A","-")))))))</f>
        <v/>
      </c>
      <c r="V237" s="29" t="inlineStr">
        <is>
          <t>P</t>
        </is>
      </c>
      <c r="W237" s="29" t="inlineStr">
        <is>
          <t>P</t>
        </is>
      </c>
      <c r="X237" s="29" t="n"/>
      <c r="Y237" s="29" t="n"/>
      <c r="Z237" s="39" t="n"/>
      <c r="AA237" s="39" t="n"/>
      <c r="AB237" s="30" t="n"/>
    </row>
    <row r="238" ht="66" customHeight="1" s="357">
      <c r="A238" s="153" t="n"/>
      <c r="B238" s="29" t="inlineStr">
        <is>
          <t>TC_CT_0143</t>
        </is>
      </c>
      <c r="C238" s="29" t="inlineStr">
        <is>
          <t>Control</t>
        </is>
      </c>
      <c r="D238" s="29" t="inlineStr">
        <is>
          <t>제어</t>
        </is>
      </c>
      <c r="E238" s="29" t="inlineStr">
        <is>
          <t>시동 공조 / 예약 시동</t>
        </is>
      </c>
      <c r="F238" s="29" t="inlineStr">
        <is>
          <t>열선/통풍</t>
        </is>
      </c>
      <c r="G238" s="29" t="inlineStr">
        <is>
          <t>KR, EU</t>
        </is>
      </c>
      <c r="H238" s="30" t="n"/>
      <c r="I238" s="29" t="n">
        <v>4</v>
      </c>
      <c r="J238" s="154" t="n"/>
      <c r="K238" s="64" t="inlineStr">
        <is>
          <t>1. 시트 열선/통풍 지원 차량</t>
        </is>
      </c>
      <c r="L238" s="64" t="inlineStr">
        <is>
          <t>1. Control 탭 진입
2. 제어 탭 진입
3. 공조 제어 설정 선택
4. 열선/통풍 선택
5. 적용 선택</t>
        </is>
      </c>
      <c r="M238" s="64" t="inlineStr">
        <is>
          <t>1. 열선/통풍 팝업 내 적용 선택 시 설정 값 적용 되었는지 확인한다.</t>
        </is>
      </c>
      <c r="N238" s="69">
        <f>IF(COUNTIF(P238:W238,"F")&gt;=1,"FAIL",(IF(COUNTIF(P238:W238,"P")&gt;=1,"PASS",(IF(COUNTIF(P238:W238,"N/T")&gt;=1,"N/T",(IF(COUNTIF(P238:W238,"N/A")&gt;=1,"N/A","-")))))))</f>
        <v/>
      </c>
      <c r="O238" s="120" t="inlineStr">
        <is>
          <t>N/T</t>
        </is>
      </c>
      <c r="P238" s="29" t="inlineStr">
        <is>
          <t>N/T</t>
        </is>
      </c>
      <c r="Q238" s="29" t="inlineStr"/>
      <c r="R238" s="120" t="inlineStr"/>
      <c r="S238" s="29" t="inlineStr"/>
      <c r="T238" s="29" t="inlineStr">
        <is>
          <t>P</t>
        </is>
      </c>
      <c r="U238" s="81">
        <f>IF(COUNTIF(V238:W238,"F")&gt;=1,"FAIL",(IF(COUNTIF(V238:W238,"P")&gt;=1,"PASS",(IF(COUNTIF(V238:W238,"N/T")&gt;=1,"N/T",(IF(COUNTIF(V238:W238,"N/A")&gt;=1,"N/A","-")))))))</f>
        <v/>
      </c>
      <c r="V238" s="29" t="inlineStr">
        <is>
          <t>P</t>
        </is>
      </c>
      <c r="W238" s="29" t="inlineStr">
        <is>
          <t>P</t>
        </is>
      </c>
      <c r="X238" s="29" t="n"/>
      <c r="Y238" s="29" t="n"/>
      <c r="Z238" s="39" t="n"/>
      <c r="AA238" s="39" t="n"/>
      <c r="AB238" s="30" t="n"/>
    </row>
    <row r="239" ht="66" customHeight="1" s="357">
      <c r="A239" s="153" t="n"/>
      <c r="B239" s="29" t="inlineStr">
        <is>
          <t>TC_CT_0144</t>
        </is>
      </c>
      <c r="C239" s="29" t="inlineStr">
        <is>
          <t>Control</t>
        </is>
      </c>
      <c r="D239" s="29" t="inlineStr">
        <is>
          <t>제어</t>
        </is>
      </c>
      <c r="E239" s="29" t="inlineStr">
        <is>
          <t>시동 공조 / 예약 시동</t>
        </is>
      </c>
      <c r="F239" s="29" t="inlineStr">
        <is>
          <t>열선/통풍</t>
        </is>
      </c>
      <c r="G239" s="29" t="inlineStr">
        <is>
          <t>KR, EU</t>
        </is>
      </c>
      <c r="H239" s="30" t="n"/>
      <c r="I239" s="29" t="n">
        <v>4</v>
      </c>
      <c r="J239" s="30" t="n"/>
      <c r="K239" s="30" t="inlineStr">
        <is>
          <t>1. 시트 열선/통풍 지원 차량</t>
        </is>
      </c>
      <c r="L239" s="30" t="inlineStr">
        <is>
          <t>1. Control 탭 진입
2. 제어 탭 진입
3. 공조 설정/공조 설정 선택
4. 열선/통풍 선택
5. [X] 버튼 선택</t>
        </is>
      </c>
      <c r="M239" s="30" t="inlineStr">
        <is>
          <t>1. 열선/통풍 팝업 내 [X] 버튼 선택 시 설정 값 저장되지 않고, 팝업 소거 확인한다.</t>
        </is>
      </c>
      <c r="N239" s="69">
        <f>IF(COUNTIF(P239:W239,"F")&gt;=1,"FAIL",(IF(COUNTIF(P239:W239,"P")&gt;=1,"PASS",(IF(COUNTIF(P239:W239,"N/T")&gt;=1,"N/T",(IF(COUNTIF(P239:W239,"N/A")&gt;=1,"N/A","-")))))))</f>
        <v/>
      </c>
      <c r="O239" s="120" t="inlineStr">
        <is>
          <t>N/T</t>
        </is>
      </c>
      <c r="P239" s="29" t="inlineStr">
        <is>
          <t>N/T</t>
        </is>
      </c>
      <c r="Q239" s="29" t="inlineStr"/>
      <c r="R239" s="120" t="inlineStr"/>
      <c r="S239" s="29" t="inlineStr"/>
      <c r="T239" s="29" t="inlineStr">
        <is>
          <t>P</t>
        </is>
      </c>
      <c r="U239" s="81">
        <f>IF(COUNTIF(V239:W239,"F")&gt;=1,"FAIL",(IF(COUNTIF(V239:W239,"P")&gt;=1,"PASS",(IF(COUNTIF(V239:W239,"N/T")&gt;=1,"N/T",(IF(COUNTIF(V239:W239,"N/A")&gt;=1,"N/A","-")))))))</f>
        <v/>
      </c>
      <c r="V239" s="29" t="inlineStr">
        <is>
          <t>P</t>
        </is>
      </c>
      <c r="W239" s="29" t="inlineStr">
        <is>
          <t>P</t>
        </is>
      </c>
      <c r="X239" s="29" t="n"/>
      <c r="Y239" s="29" t="n"/>
      <c r="Z239" s="39" t="n"/>
      <c r="AA239" s="39" t="n"/>
      <c r="AB239" s="30" t="n"/>
    </row>
    <row r="240" ht="79.2" customHeight="1" s="357">
      <c r="A240" s="153" t="n"/>
      <c r="B240" s="29" t="inlineStr">
        <is>
          <t>TC_CT_0145</t>
        </is>
      </c>
      <c r="C240" s="29" t="inlineStr">
        <is>
          <t>Control</t>
        </is>
      </c>
      <c r="D240" s="29" t="inlineStr">
        <is>
          <t>제어</t>
        </is>
      </c>
      <c r="E240" s="29" t="inlineStr">
        <is>
          <t>시동 공조 / 예약 시동</t>
        </is>
      </c>
      <c r="F240" s="29" t="inlineStr">
        <is>
          <t>열선/통풍</t>
        </is>
      </c>
      <c r="G240" s="29" t="inlineStr">
        <is>
          <t>KR, EU</t>
        </is>
      </c>
      <c r="H240" s="29" t="n"/>
      <c r="I240" s="29" t="n">
        <v>5</v>
      </c>
      <c r="J240" s="30" t="n"/>
      <c r="K240" s="30" t="inlineStr">
        <is>
          <t>1. 암레스트 열선 지원 차량</t>
        </is>
      </c>
      <c r="L240" s="30" t="inlineStr">
        <is>
          <t>1. Control 탭 진입
2. 제어 탭 진입
3. 공조 설정/공조 설정 선택
4. 열선/통풍 선택</t>
        </is>
      </c>
      <c r="M240" s="30" t="inlineStr">
        <is>
          <t>1. 암레스트 열선 제공 시 안내 문구 확인한다.
- 암레스트 열선은 시트 열선과 연동하여 동작하며, 차량에서 설정 가능합니다.
※ 설정 &gt; 차량 &gt; 시트 &gt; 열선/통풍 편의 &gt; 암레스트 열선</t>
        </is>
      </c>
      <c r="N240" s="83">
        <f>IF(COUNTIF(P240:W240,"F")&gt;=1,"FAIL",(IF(COUNTIF(P240:W240,"P")&gt;=1,"PASS",(IF(COUNTIF(P240:W240,"N/T")&gt;=1,"N/T",(IF(COUNTIF(P240:W240,"N/A")&gt;=1,"N/A","-")))))))</f>
        <v/>
      </c>
      <c r="O240" s="120" t="inlineStr">
        <is>
          <t>N/T</t>
        </is>
      </c>
      <c r="P240" s="29" t="inlineStr">
        <is>
          <t>N/T</t>
        </is>
      </c>
      <c r="Q240" s="29" t="inlineStr"/>
      <c r="R240" s="120" t="inlineStr"/>
      <c r="S240" s="29" t="inlineStr"/>
      <c r="T240" s="29" t="inlineStr">
        <is>
          <t>N/T</t>
        </is>
      </c>
      <c r="U240" s="120">
        <f>IF(COUNTIF(V240:W240,"F")&gt;=1,"FAIL",(IF(COUNTIF(V240:W240,"P")&gt;=1,"PASS",(IF(COUNTIF(V240:W240,"N/T")&gt;=1,"N/T",(IF(COUNTIF(V240:W240,"N/A")&gt;=1,"N/A","-")))))))</f>
        <v/>
      </c>
      <c r="V240" s="29" t="inlineStr">
        <is>
          <t>N/T</t>
        </is>
      </c>
      <c r="W240" s="29" t="inlineStr">
        <is>
          <t>N/T</t>
        </is>
      </c>
      <c r="X240" s="29" t="n"/>
      <c r="Y240" s="29" t="n"/>
      <c r="Z240" s="39" t="inlineStr">
        <is>
          <t>(공통) 암레스트 열선 지원 차량 필요 (N/T)</t>
        </is>
      </c>
      <c r="AA240" s="39" t="inlineStr">
        <is>
          <t>N/T : 차량/디바이스 필요(조건)</t>
        </is>
      </c>
      <c r="AB240" s="42" t="inlineStr">
        <is>
          <t>실차</t>
        </is>
      </c>
    </row>
    <row r="241" ht="52.8" customHeight="1" s="357">
      <c r="A241" s="153" t="n"/>
      <c r="B241" s="29" t="inlineStr">
        <is>
          <t>TC_CT_0146</t>
        </is>
      </c>
      <c r="C241" s="29" t="inlineStr">
        <is>
          <t>Control</t>
        </is>
      </c>
      <c r="D241" s="29" t="inlineStr">
        <is>
          <t>제어</t>
        </is>
      </c>
      <c r="E241" s="29" t="inlineStr">
        <is>
          <t>시동 공조 / 예약 시동</t>
        </is>
      </c>
      <c r="F241" s="29" t="inlineStr">
        <is>
          <t>열선/통풍</t>
        </is>
      </c>
      <c r="G241" s="29" t="inlineStr">
        <is>
          <t>KR, EU</t>
        </is>
      </c>
      <c r="H241" s="29" t="n"/>
      <c r="I241" s="29" t="n">
        <v>5</v>
      </c>
      <c r="J241" s="64" t="n"/>
      <c r="K241" s="64" t="inlineStr">
        <is>
          <t>1. 암레스트 열선 지원 차량
2. 암레스트 열선 활성화</t>
        </is>
      </c>
      <c r="L241" s="64" t="inlineStr">
        <is>
          <t>1. Control 탭 진입
2. 제어 탭 진입
3. 공조 설정/공조 설정 선택
4. 열선/통풍 선택</t>
        </is>
      </c>
      <c r="M241" s="64" t="inlineStr">
        <is>
          <t>1. 암레스트 열선 활성화 시 동작 확인한다.
- (암레스트 포함) 열선 켜진 아이콘으로 제공</t>
        </is>
      </c>
      <c r="N241" s="83">
        <f>IF(COUNTIF(P241:W241,"F")&gt;=1,"FAIL",(IF(COUNTIF(P241:W241,"P")&gt;=1,"PASS",(IF(COUNTIF(P241:W241,"N/T")&gt;=1,"N/T",(IF(COUNTIF(P241:W241,"N/A")&gt;=1,"N/A","-")))))))</f>
        <v/>
      </c>
      <c r="O241" s="120" t="inlineStr">
        <is>
          <t>N/T</t>
        </is>
      </c>
      <c r="P241" s="29" t="inlineStr">
        <is>
          <t>N/T</t>
        </is>
      </c>
      <c r="Q241" s="29" t="inlineStr"/>
      <c r="R241" s="120" t="inlineStr"/>
      <c r="S241" s="29" t="inlineStr"/>
      <c r="T241" s="29" t="inlineStr">
        <is>
          <t>N/T</t>
        </is>
      </c>
      <c r="U241" s="120">
        <f>IF(COUNTIF(V241:W241,"F")&gt;=1,"FAIL",(IF(COUNTIF(V241:W241,"P")&gt;=1,"PASS",(IF(COUNTIF(V241:W241,"N/T")&gt;=1,"N/T",(IF(COUNTIF(V241:W241,"N/A")&gt;=1,"N/A","-")))))))</f>
        <v/>
      </c>
      <c r="V241" s="29" t="inlineStr">
        <is>
          <t>N/T</t>
        </is>
      </c>
      <c r="W241" s="29" t="inlineStr">
        <is>
          <t>N/T</t>
        </is>
      </c>
      <c r="X241" s="29" t="n"/>
      <c r="Y241" s="29" t="n"/>
      <c r="Z241" s="39" t="inlineStr">
        <is>
          <t>(공통) 암레스트 열선 지원 차량 필요 (N/T)</t>
        </is>
      </c>
      <c r="AA241" s="39" t="inlineStr">
        <is>
          <t>N/T : 차량/디바이스 필요(조건)</t>
        </is>
      </c>
      <c r="AB241" s="42" t="inlineStr">
        <is>
          <t>실차</t>
        </is>
      </c>
    </row>
    <row r="242" ht="42.75" customHeight="1" s="357">
      <c r="A242" s="153" t="n"/>
      <c r="B242" s="29" t="inlineStr">
        <is>
          <t>TC_CT_0147</t>
        </is>
      </c>
      <c r="C242" s="29" t="inlineStr">
        <is>
          <t>Control</t>
        </is>
      </c>
      <c r="D242" s="29" t="inlineStr">
        <is>
          <t>제어</t>
        </is>
      </c>
      <c r="E242" s="29" t="inlineStr">
        <is>
          <t>시동 공조 / 예약 시동</t>
        </is>
      </c>
      <c r="F242" s="29" t="inlineStr">
        <is>
          <t>열선/통풍</t>
        </is>
      </c>
      <c r="G242" s="29" t="inlineStr">
        <is>
          <t>KR, EU</t>
        </is>
      </c>
      <c r="H242" s="29" t="n"/>
      <c r="I242" s="29" t="n">
        <v>5</v>
      </c>
      <c r="J242" s="30" t="n"/>
      <c r="K242" s="30" t="inlineStr">
        <is>
          <t>1. 암레스트 열선 지원 차량
2. 암레스트 열선 꺼졌을 경우</t>
        </is>
      </c>
      <c r="L242" s="30" t="inlineStr">
        <is>
          <t>1. Control 탭 진입
2. 제어 탭 진입
3. 공조 설정/공조 설정 선택
4. 열선/통풍 선택</t>
        </is>
      </c>
      <c r="M242" s="30" t="inlineStr">
        <is>
          <t>1. 암레스트 열선 꺼졌을 경우 동작 확인한다.
- 기존 아이콘 유지 (연동 off / 시트 열선 off / 시트 통풍 off)</t>
        </is>
      </c>
      <c r="N242" s="83">
        <f>IF(COUNTIF(P242:W242,"F")&gt;=1,"FAIL",(IF(COUNTIF(P242:W242,"P")&gt;=1,"PASS",(IF(COUNTIF(P242:W242,"N/T")&gt;=1,"N/T",(IF(COUNTIF(P242:W242,"N/A")&gt;=1,"N/A","-")))))))</f>
        <v/>
      </c>
      <c r="O242" s="120" t="inlineStr">
        <is>
          <t>N/T</t>
        </is>
      </c>
      <c r="P242" s="29" t="inlineStr">
        <is>
          <t>N/T</t>
        </is>
      </c>
      <c r="Q242" s="29" t="inlineStr"/>
      <c r="R242" s="120" t="inlineStr"/>
      <c r="S242" s="29" t="inlineStr"/>
      <c r="T242" s="29" t="inlineStr">
        <is>
          <t>N/T</t>
        </is>
      </c>
      <c r="U242" s="120">
        <f>IF(COUNTIF(V242:W242,"F")&gt;=1,"FAIL",(IF(COUNTIF(V242:W242,"P")&gt;=1,"PASS",(IF(COUNTIF(V242:W242,"N/T")&gt;=1,"N/T",(IF(COUNTIF(V242:W242,"N/A")&gt;=1,"N/A","-")))))))</f>
        <v/>
      </c>
      <c r="V242" s="29" t="inlineStr">
        <is>
          <t>N/T</t>
        </is>
      </c>
      <c r="W242" s="29" t="inlineStr">
        <is>
          <t>N/T</t>
        </is>
      </c>
      <c r="X242" s="29" t="n"/>
      <c r="Y242" s="29" t="n"/>
      <c r="Z242" s="39" t="inlineStr">
        <is>
          <t>(공통) 암레스트 열선 지원 차량 필요 (N/T)</t>
        </is>
      </c>
      <c r="AA242" s="39" t="inlineStr">
        <is>
          <t>N/T : 차량/디바이스 필요(조건)</t>
        </is>
      </c>
      <c r="AB242" s="42" t="inlineStr">
        <is>
          <t>실차</t>
        </is>
      </c>
    </row>
    <row r="243" ht="92.40000000000001" customHeight="1" s="357">
      <c r="A243" s="153" t="n"/>
      <c r="B243" s="29" t="inlineStr">
        <is>
          <t>TC_CT_0148</t>
        </is>
      </c>
      <c r="C243" s="29" t="inlineStr">
        <is>
          <t>Control</t>
        </is>
      </c>
      <c r="D243" s="29" t="inlineStr">
        <is>
          <t>제어</t>
        </is>
      </c>
      <c r="E243" s="29" t="inlineStr">
        <is>
          <t>시동 공조 / 예약 시동</t>
        </is>
      </c>
      <c r="F243" s="29" t="inlineStr">
        <is>
          <t>열선</t>
        </is>
      </c>
      <c r="G243" s="29" t="inlineStr">
        <is>
          <t>KR, EU</t>
        </is>
      </c>
      <c r="H243" s="30" t="n"/>
      <c r="I243" s="29" t="n">
        <v>4</v>
      </c>
      <c r="J243" s="64" t="n"/>
      <c r="K243" s="64" t="inlineStr">
        <is>
          <t>1. 통합 열선</t>
        </is>
      </c>
      <c r="L243" s="64" t="inlineStr">
        <is>
          <t>1. Control &gt; 제어 진입
2. 공조 제어 설정 선택
3. 통합 열선 확인</t>
        </is>
      </c>
      <c r="M243" s="64" t="inlineStr">
        <is>
          <t>1. [사이드 미러 + 뒷유리 + 핸들] 토글 형태로 표출
*Default : Off
※ 버튼이 있는 행 아무 곳이나 선택 시, 터치 이벤트 발생</t>
        </is>
      </c>
      <c r="N243" s="83">
        <f>IF(COUNTIF(P243:W243,"F")&gt;=1,"FAIL",(IF(COUNTIF(P243:W243,"P")&gt;=1,"PASS",(IF(COUNTIF(P243:W243,"N/T")&gt;=1,"N/T",(IF(COUNTIF(P243:W243,"N/A")&gt;=1,"N/A","-")))))))</f>
        <v/>
      </c>
      <c r="O243" s="120" t="inlineStr">
        <is>
          <t>N/T</t>
        </is>
      </c>
      <c r="P243" s="29" t="inlineStr">
        <is>
          <t>N/T</t>
        </is>
      </c>
      <c r="Q243" s="29" t="inlineStr"/>
      <c r="R243" s="120" t="inlineStr"/>
      <c r="S243" s="29" t="inlineStr"/>
      <c r="T243" s="29" t="inlineStr">
        <is>
          <t>N/T</t>
        </is>
      </c>
      <c r="U243" s="81">
        <f>IF(COUNTIF(V243:W243,"F")&gt;=1,"FAIL",(IF(COUNTIF(V243:W243,"P")&gt;=1,"PASS",(IF(COUNTIF(V243:W243,"N/T")&gt;=1,"N/T",(IF(COUNTIF(V243:W243,"N/A")&gt;=1,"N/A","-")))))))</f>
        <v/>
      </c>
      <c r="V243" s="29" t="inlineStr">
        <is>
          <t>N/T</t>
        </is>
      </c>
      <c r="W243" s="29" t="inlineStr">
        <is>
          <t>N/T</t>
        </is>
      </c>
      <c r="X243" s="29" t="n"/>
      <c r="Y243" s="29" t="n"/>
      <c r="Z243" s="39" t="inlineStr">
        <is>
          <t>(공통) 통합 열선 지원 차량 필요 (N/T)</t>
        </is>
      </c>
      <c r="AA243" s="39" t="inlineStr">
        <is>
          <t>N/T : 차량/디바이스 필요(조건)</t>
        </is>
      </c>
      <c r="AB243" s="30" t="n"/>
    </row>
    <row r="244" ht="39.6" customHeight="1" s="357">
      <c r="A244" s="153" t="n"/>
      <c r="B244" s="29" t="inlineStr">
        <is>
          <t>TC_CT_0149</t>
        </is>
      </c>
      <c r="C244" s="29" t="inlineStr">
        <is>
          <t>Control</t>
        </is>
      </c>
      <c r="D244" s="29" t="inlineStr">
        <is>
          <t>제어</t>
        </is>
      </c>
      <c r="E244" s="29" t="inlineStr">
        <is>
          <t>시동 공조 / 예약 시동</t>
        </is>
      </c>
      <c r="F244" s="29" t="inlineStr">
        <is>
          <t>열선</t>
        </is>
      </c>
      <c r="G244" s="29" t="inlineStr">
        <is>
          <t>KR, EU</t>
        </is>
      </c>
      <c r="H244" s="30" t="n"/>
      <c r="I244" s="29" t="n">
        <v>4</v>
      </c>
      <c r="J244" s="30" t="n"/>
      <c r="K244" s="31" t="inlineStr">
        <is>
          <t>1. 통합 열선</t>
        </is>
      </c>
      <c r="L244" s="31" t="inlineStr">
        <is>
          <t>1. Control &gt; 제어 진입
2. 공조 제어 설정 선택
3. 통합 열선 문구 영역 선택</t>
        </is>
      </c>
      <c r="M244" s="31" t="inlineStr">
        <is>
          <t>1. 아무런 동작 하지 않는다.</t>
        </is>
      </c>
      <c r="N244" s="96">
        <f>IF(COUNTIF(P244:W244,"F")&gt;=1,"FAIL",(IF(COUNTIF(P244:W244,"P")&gt;=1,"PASS",(IF(COUNTIF(P244:W244,"N/T")&gt;=1,"N/T",(IF(COUNTIF(P244:W244,"N/A")&gt;=1,"N/A","-")))))))</f>
        <v/>
      </c>
      <c r="O244" s="120" t="inlineStr">
        <is>
          <t>N/T</t>
        </is>
      </c>
      <c r="P244" s="29" t="inlineStr">
        <is>
          <t>N/T</t>
        </is>
      </c>
      <c r="Q244" s="29" t="inlineStr"/>
      <c r="R244" s="120" t="inlineStr"/>
      <c r="S244" s="29" t="inlineStr"/>
      <c r="T244" s="29" t="inlineStr">
        <is>
          <t>N/A</t>
        </is>
      </c>
      <c r="U244" s="120">
        <f>IF(COUNTIF(V244:W244,"F")&gt;=1,"FAIL",(IF(COUNTIF(V244:W244,"P")&gt;=1,"PASS",(IF(COUNTIF(V244:W244,"N/T")&gt;=1,"N/T",(IF(COUNTIF(V244:W244,"N/A")&gt;=1,"N/A","-")))))))</f>
        <v/>
      </c>
      <c r="V244" s="29" t="inlineStr">
        <is>
          <t>N/A</t>
        </is>
      </c>
      <c r="W244" s="29" t="inlineStr">
        <is>
          <t>N/A</t>
        </is>
      </c>
      <c r="X244" s="29" t="inlineStr">
        <is>
          <t>SPAQA-20861</t>
        </is>
      </c>
      <c r="Y244" s="29" t="n"/>
      <c r="Z244" s="39" t="inlineStr">
        <is>
          <t>사양 변경으로 삭제 / SPAQA-25203</t>
        </is>
      </c>
      <c r="AA244" s="39" t="inlineStr">
        <is>
          <t>사양 아님(N/A)</t>
        </is>
      </c>
      <c r="AB244" s="30" t="inlineStr">
        <is>
          <t>삭제</t>
        </is>
      </c>
    </row>
    <row r="245" ht="66" customHeight="1" s="357">
      <c r="A245" s="153" t="n"/>
      <c r="B245" s="29" t="inlineStr">
        <is>
          <t>TC_CT_0150</t>
        </is>
      </c>
      <c r="C245" s="29" t="inlineStr">
        <is>
          <t>Control</t>
        </is>
      </c>
      <c r="D245" s="29" t="inlineStr">
        <is>
          <t>제어</t>
        </is>
      </c>
      <c r="E245" s="29" t="inlineStr">
        <is>
          <t>시동 공조 / 예약 시동</t>
        </is>
      </c>
      <c r="F245" s="29" t="inlineStr">
        <is>
          <t>열선</t>
        </is>
      </c>
      <c r="G245" s="29" t="inlineStr">
        <is>
          <t>KR, EU</t>
        </is>
      </c>
      <c r="H245" s="30" t="n"/>
      <c r="I245" s="29" t="n">
        <v>4</v>
      </c>
      <c r="J245" s="64" t="n"/>
      <c r="K245" s="64" t="inlineStr">
        <is>
          <t>1. 통합 열선</t>
        </is>
      </c>
      <c r="L245" s="64" t="inlineStr">
        <is>
          <t>1. Control &gt; 제어 진입
2. 공조 제어 설정 선택
3. 통합 열선 토글 버튼 선택</t>
        </is>
      </c>
      <c r="M245" s="64" t="inlineStr">
        <is>
          <t>1. [사이드 미러 + 뒷유리 + 핸들] On/Off 설정 가능
※ 버튼이 있는 행 아무 곳이나 선택 시, 터치 이벤트 발생</t>
        </is>
      </c>
      <c r="N245" s="83">
        <f>IF(COUNTIF(P245:W245,"F")&gt;=1,"FAIL",(IF(COUNTIF(P245:W245,"P")&gt;=1,"PASS",(IF(COUNTIF(P245:W245,"N/T")&gt;=1,"N/T",(IF(COUNTIF(P245:W245,"N/A")&gt;=1,"N/A","-")))))))</f>
        <v/>
      </c>
      <c r="O245" s="120" t="inlineStr">
        <is>
          <t>N/T</t>
        </is>
      </c>
      <c r="P245" s="29" t="inlineStr">
        <is>
          <t>N/T</t>
        </is>
      </c>
      <c r="Q245" s="29" t="inlineStr"/>
      <c r="R245" s="120" t="inlineStr"/>
      <c r="S245" s="29" t="inlineStr"/>
      <c r="T245" s="29" t="inlineStr">
        <is>
          <t>N/T</t>
        </is>
      </c>
      <c r="U245" s="81">
        <f>IF(COUNTIF(V245:W245,"F")&gt;=1,"FAIL",(IF(COUNTIF(V245:W245,"P")&gt;=1,"PASS",(IF(COUNTIF(V245:W245,"N/T")&gt;=1,"N/T",(IF(COUNTIF(V245:W245,"N/A")&gt;=1,"N/A","-")))))))</f>
        <v/>
      </c>
      <c r="V245" s="29" t="inlineStr">
        <is>
          <t>N/T</t>
        </is>
      </c>
      <c r="W245" s="29" t="inlineStr">
        <is>
          <t>N/T</t>
        </is>
      </c>
      <c r="X245" s="29" t="n"/>
      <c r="Y245" s="29" t="n"/>
      <c r="Z245" s="39" t="inlineStr">
        <is>
          <t>(공통) 통합 열선 지원 차량 필요 (N/T)</t>
        </is>
      </c>
      <c r="AA245" s="39" t="inlineStr">
        <is>
          <t>N/T : 차량/디바이스 필요(조건)</t>
        </is>
      </c>
      <c r="AB245" s="30" t="n"/>
    </row>
    <row r="246" ht="105.6" customHeight="1" s="357">
      <c r="A246" s="153" t="n"/>
      <c r="B246" s="29" t="inlineStr">
        <is>
          <t>TC_CT_0151</t>
        </is>
      </c>
      <c r="C246" s="29" t="inlineStr">
        <is>
          <t>Control</t>
        </is>
      </c>
      <c r="D246" s="29" t="inlineStr">
        <is>
          <t>제어</t>
        </is>
      </c>
      <c r="E246" s="29" t="inlineStr">
        <is>
          <t>시동 공조 / 예약 시동</t>
        </is>
      </c>
      <c r="F246" s="29" t="inlineStr">
        <is>
          <t>열선</t>
        </is>
      </c>
      <c r="G246" s="29" t="inlineStr">
        <is>
          <t>KR, EU</t>
        </is>
      </c>
      <c r="H246" s="30" t="n"/>
      <c r="I246" s="29" t="n">
        <v>4</v>
      </c>
      <c r="J246" s="64" t="n"/>
      <c r="K246" s="64" t="inlineStr">
        <is>
          <t>1. 분리 열선</t>
        </is>
      </c>
      <c r="L246" s="64" t="inlineStr">
        <is>
          <t>1. Control &gt; 제어 진입
2. 공조 제어 설정 선택
3. 분리 열선 확인</t>
        </is>
      </c>
      <c r="M246" s="64" t="inlineStr">
        <is>
          <t>1. [사이드 미러 + 뒷유리]와 [핸들 열선]이 분리되어 각각 표출
- 지원하는 옵션만 표출
*Default : Off
※ 버튼이 있는 행 아무 곳이나 선택 시, 터치 이벤트 발생</t>
        </is>
      </c>
      <c r="N246" s="69">
        <f>IF(COUNTIF(P246:W246,"F")&gt;=1,"FAIL",(IF(COUNTIF(P246:W246,"P")&gt;=1,"PASS",(IF(COUNTIF(P246:W246,"N/T")&gt;=1,"N/T",(IF(COUNTIF(P246:W246,"N/A")&gt;=1,"N/A","-")))))))</f>
        <v/>
      </c>
      <c r="O246" s="120" t="inlineStr">
        <is>
          <t>N/T</t>
        </is>
      </c>
      <c r="P246" s="29" t="inlineStr">
        <is>
          <t>N/T</t>
        </is>
      </c>
      <c r="Q246" s="29" t="inlineStr"/>
      <c r="R246" s="120" t="inlineStr"/>
      <c r="S246" s="29" t="inlineStr"/>
      <c r="T246" s="29" t="inlineStr">
        <is>
          <t>P</t>
        </is>
      </c>
      <c r="U246" s="81">
        <f>IF(COUNTIF(V246:W246,"F")&gt;=1,"FAIL",(IF(COUNTIF(V246:W246,"P")&gt;=1,"PASS",(IF(COUNTIF(V246:W246,"N/T")&gt;=1,"N/T",(IF(COUNTIF(V246:W246,"N/A")&gt;=1,"N/A","-")))))))</f>
        <v/>
      </c>
      <c r="V246" s="29" t="inlineStr">
        <is>
          <t>P</t>
        </is>
      </c>
      <c r="W246" s="29" t="inlineStr">
        <is>
          <t>P</t>
        </is>
      </c>
      <c r="X246" s="29" t="n"/>
      <c r="Y246" s="29" t="n"/>
      <c r="Z246" s="39" t="inlineStr">
        <is>
          <t>K: SG2 &gt; 사이드 + 뒷유리
H: CE &gt; 사이드 + 뒷유리
G : EV4 &gt; 이드 + 뒷유리</t>
        </is>
      </c>
      <c r="AA246" s="39" t="n"/>
      <c r="AB246" s="30" t="n"/>
    </row>
    <row r="247" ht="66" customHeight="1" s="357">
      <c r="A247" s="153" t="n"/>
      <c r="B247" s="29" t="inlineStr">
        <is>
          <t>TC_CT_0152</t>
        </is>
      </c>
      <c r="C247" s="29" t="inlineStr">
        <is>
          <t>Control</t>
        </is>
      </c>
      <c r="D247" s="29" t="inlineStr">
        <is>
          <t>제어</t>
        </is>
      </c>
      <c r="E247" s="29" t="inlineStr">
        <is>
          <t>시동 공조 / 예약 시동</t>
        </is>
      </c>
      <c r="F247" s="29" t="inlineStr">
        <is>
          <t>열선</t>
        </is>
      </c>
      <c r="G247" s="29" t="inlineStr">
        <is>
          <t>KR, EU</t>
        </is>
      </c>
      <c r="H247" s="30" t="n"/>
      <c r="I247" s="29" t="n">
        <v>4</v>
      </c>
      <c r="J247" s="64" t="n"/>
      <c r="K247" s="64" t="inlineStr">
        <is>
          <t>1. 분리 열선
2. [사이드 미러+뒷유리] 지원</t>
        </is>
      </c>
      <c r="L247" s="64" t="inlineStr">
        <is>
          <t>1. Control &gt; 제어 진입
2. 공조 제어 설정 선택
3. [사이드 미러+뒷유리] 토글 버튼 선택</t>
        </is>
      </c>
      <c r="M247" s="64" t="inlineStr">
        <is>
          <t>1. [사이드 미러 + 뒷유리] On/Off 설정 가능
※ 버튼이 있는 행 아무 곳이나 선택 시, 터치 이벤트 발생</t>
        </is>
      </c>
      <c r="N247" s="69">
        <f>IF(COUNTIF(P247:W247,"F")&gt;=1,"FAIL",(IF(COUNTIF(P247:W247,"P")&gt;=1,"PASS",(IF(COUNTIF(P247:W247,"N/T")&gt;=1,"N/T",(IF(COUNTIF(P247:W247,"N/A")&gt;=1,"N/A","-")))))))</f>
        <v/>
      </c>
      <c r="O247" s="120" t="inlineStr">
        <is>
          <t>N/T</t>
        </is>
      </c>
      <c r="P247" s="29" t="inlineStr">
        <is>
          <t>N/T</t>
        </is>
      </c>
      <c r="Q247" s="29" t="inlineStr"/>
      <c r="R247" s="120" t="inlineStr"/>
      <c r="S247" s="29" t="inlineStr"/>
      <c r="T247" s="29" t="inlineStr">
        <is>
          <t>P</t>
        </is>
      </c>
      <c r="U247" s="81">
        <f>IF(COUNTIF(V247:W247,"F")&gt;=1,"FAIL",(IF(COUNTIF(V247:W247,"P")&gt;=1,"PASS",(IF(COUNTIF(V247:W247,"N/T")&gt;=1,"N/T",(IF(COUNTIF(V247:W247,"N/A")&gt;=1,"N/A","-")))))))</f>
        <v/>
      </c>
      <c r="V247" s="29" t="inlineStr">
        <is>
          <t>P</t>
        </is>
      </c>
      <c r="W247" s="29" t="inlineStr">
        <is>
          <t>P</t>
        </is>
      </c>
      <c r="X247" s="29" t="n"/>
      <c r="Y247" s="29" t="n"/>
      <c r="Z247" s="39" t="n"/>
      <c r="AA247" s="39" t="n"/>
      <c r="AB247" s="30" t="n"/>
    </row>
    <row r="248" ht="39.6" customHeight="1" s="357">
      <c r="A248" s="153" t="n"/>
      <c r="B248" s="29" t="inlineStr">
        <is>
          <t>TC_CT_0153</t>
        </is>
      </c>
      <c r="C248" s="29" t="inlineStr">
        <is>
          <t>Control</t>
        </is>
      </c>
      <c r="D248" s="29" t="inlineStr">
        <is>
          <t>제어</t>
        </is>
      </c>
      <c r="E248" s="29" t="inlineStr">
        <is>
          <t>시동 공조 / 예약 시동</t>
        </is>
      </c>
      <c r="F248" s="29" t="inlineStr">
        <is>
          <t>열선</t>
        </is>
      </c>
      <c r="G248" s="29" t="inlineStr">
        <is>
          <t>KR, EU</t>
        </is>
      </c>
      <c r="H248" s="30" t="n"/>
      <c r="I248" s="29" t="n">
        <v>4</v>
      </c>
      <c r="J248" s="30" t="n"/>
      <c r="K248" s="31" t="inlineStr">
        <is>
          <t>1. 분리 열선
2. [사이드 미러+뒷유리] 지원</t>
        </is>
      </c>
      <c r="L248" s="31" t="inlineStr">
        <is>
          <t>1. Control &gt; 제어 진입
2. 공조 제어 설정 선택
3. [사이드 미러+뒷유리] 문구 영역 선택</t>
        </is>
      </c>
      <c r="M248" s="31" t="inlineStr">
        <is>
          <t>1. 아무런 동작 하지 않는다.</t>
        </is>
      </c>
      <c r="N248" s="96">
        <f>IF(COUNTIF(P248:W248,"F")&gt;=1,"FAIL",(IF(COUNTIF(P248:W248,"P")&gt;=1,"PASS",(IF(COUNTIF(P248:W248,"N/T")&gt;=1,"N/T",(IF(COUNTIF(P248:W248,"N/A")&gt;=1,"N/A","-")))))))</f>
        <v/>
      </c>
      <c r="O248" s="120" t="inlineStr">
        <is>
          <t>N/T</t>
        </is>
      </c>
      <c r="P248" s="29" t="inlineStr">
        <is>
          <t>N/T</t>
        </is>
      </c>
      <c r="Q248" s="29" t="inlineStr"/>
      <c r="R248" s="120" t="inlineStr"/>
      <c r="S248" s="29" t="inlineStr"/>
      <c r="T248" s="29" t="inlineStr">
        <is>
          <t>N/A</t>
        </is>
      </c>
      <c r="U248" s="120">
        <f>IF(COUNTIF(V248:W248,"F")&gt;=1,"FAIL",(IF(COUNTIF(V248:W248,"P")&gt;=1,"PASS",(IF(COUNTIF(V248:W248,"N/T")&gt;=1,"N/T",(IF(COUNTIF(V248:W248,"N/A")&gt;=1,"N/A","-")))))))</f>
        <v/>
      </c>
      <c r="V248" s="29" t="inlineStr">
        <is>
          <t>N/A</t>
        </is>
      </c>
      <c r="W248" s="29" t="inlineStr">
        <is>
          <t>N/A</t>
        </is>
      </c>
      <c r="X248" s="29" t="inlineStr">
        <is>
          <t>SPAQA-20861
SPAQA-25408</t>
        </is>
      </c>
      <c r="Y248" s="29" t="n"/>
      <c r="Z248" s="39" t="inlineStr">
        <is>
          <t>사양 변경으로 삭제 / SPAQA-25203</t>
        </is>
      </c>
      <c r="AA248" s="39" t="inlineStr">
        <is>
          <t>사양 아님(N/A)</t>
        </is>
      </c>
      <c r="AB248" s="30" t="inlineStr">
        <is>
          <t>삭제</t>
        </is>
      </c>
    </row>
    <row r="249" ht="79.2" customHeight="1" s="357">
      <c r="A249" s="153" t="n"/>
      <c r="B249" s="29" t="inlineStr">
        <is>
          <t>TC_CT_0154</t>
        </is>
      </c>
      <c r="C249" s="29" t="inlineStr">
        <is>
          <t>Control</t>
        </is>
      </c>
      <c r="D249" s="29" t="inlineStr">
        <is>
          <t>제어</t>
        </is>
      </c>
      <c r="E249" s="29" t="inlineStr">
        <is>
          <t>시동 공조 / 예약 시동</t>
        </is>
      </c>
      <c r="F249" s="29" t="inlineStr">
        <is>
          <t>열선</t>
        </is>
      </c>
      <c r="G249" s="29" t="inlineStr">
        <is>
          <t>KR, EU</t>
        </is>
      </c>
      <c r="H249" s="30" t="n"/>
      <c r="I249" s="29" t="n">
        <v>4</v>
      </c>
      <c r="J249" s="64" t="n"/>
      <c r="K249" s="64" t="inlineStr">
        <is>
          <t>1. 분리 열선
2. 사이드 미러가 카메라인 경우</t>
        </is>
      </c>
      <c r="L249" s="64" t="inlineStr">
        <is>
          <t>1. Control &gt; 제어 진입
2. 공조 제어 설정 선택
3. 분리 열선 확인</t>
        </is>
      </c>
      <c r="M249" s="64" t="inlineStr">
        <is>
          <t>1. [뒷유리] 토글 형태로 표출
*Default : Off
※ 버튼이 있는 행 아무 곳이나 선택 시, 터치 이벤트 발생</t>
        </is>
      </c>
      <c r="N249" s="69">
        <f>IF(COUNTIF(P249:W249,"F")&gt;=1,"FAIL",(IF(COUNTIF(P249:W249,"P")&gt;=1,"PASS",(IF(COUNTIF(P249:W249,"N/T")&gt;=1,"N/T",(IF(COUNTIF(P249:W249,"N/A")&gt;=1,"N/A","-")))))))</f>
        <v/>
      </c>
      <c r="O249" s="120" t="inlineStr">
        <is>
          <t>N/T</t>
        </is>
      </c>
      <c r="P249" s="29" t="inlineStr">
        <is>
          <t>N/T</t>
        </is>
      </c>
      <c r="Q249" s="29" t="inlineStr"/>
      <c r="R249" s="120" t="inlineStr"/>
      <c r="S249" s="29" t="inlineStr"/>
      <c r="T249" s="29" t="inlineStr">
        <is>
          <t>N/T</t>
        </is>
      </c>
      <c r="U249" s="81">
        <f>IF(COUNTIF(V249:W249,"F")&gt;=1,"FAIL",(IF(COUNTIF(V249:W249,"P")&gt;=1,"PASS",(IF(COUNTIF(V249:W249,"N/T")&gt;=1,"N/T",(IF(COUNTIF(V249:W249,"N/A")&gt;=1,"N/A","-")))))))</f>
        <v/>
      </c>
      <c r="V249" s="29" t="inlineStr">
        <is>
          <t>P</t>
        </is>
      </c>
      <c r="W249" s="29" t="inlineStr">
        <is>
          <t>P</t>
        </is>
      </c>
      <c r="X249" s="29" t="n"/>
      <c r="Y249" s="29" t="n"/>
      <c r="Z249" s="39" t="inlineStr">
        <is>
          <t>H : 사이드 미러가 카메라인 공조 제어 지원 차량 필요(N/T)
K : MV
G : JW PE</t>
        </is>
      </c>
      <c r="AA249" s="39" t="inlineStr">
        <is>
          <t>N/T : 차량/디바이스 필요(조건)</t>
        </is>
      </c>
      <c r="AB249" s="30" t="n"/>
    </row>
    <row r="250" ht="66" customHeight="1" s="357">
      <c r="A250" s="153" t="n"/>
      <c r="B250" s="29" t="inlineStr">
        <is>
          <t>TC_CT_0155</t>
        </is>
      </c>
      <c r="C250" s="29" t="inlineStr">
        <is>
          <t>Control</t>
        </is>
      </c>
      <c r="D250" s="29" t="inlineStr">
        <is>
          <t>제어</t>
        </is>
      </c>
      <c r="E250" s="29" t="inlineStr">
        <is>
          <t>시동 공조 / 예약 시동</t>
        </is>
      </c>
      <c r="F250" s="29" t="inlineStr">
        <is>
          <t>열선</t>
        </is>
      </c>
      <c r="G250" s="29" t="inlineStr">
        <is>
          <t>KR, EU</t>
        </is>
      </c>
      <c r="H250" s="30" t="n"/>
      <c r="I250" s="29" t="n">
        <v>4</v>
      </c>
      <c r="J250" s="64" t="n"/>
      <c r="K250" s="64" t="inlineStr">
        <is>
          <t>1. 분리 열선
2. 사이드 미러가 카메라인 경우</t>
        </is>
      </c>
      <c r="L250" s="64" t="inlineStr">
        <is>
          <t>1. Control &gt; 제어 진입
2. 공조 제어 설정 선택
3. 뒷 유리 토글 버튼 선택</t>
        </is>
      </c>
      <c r="M250" s="64" t="inlineStr">
        <is>
          <t>1. [뒷유리] On/Off 설정 가능
※ 버튼이 있는 행 아무 곳이나 선택 시, 터치 이벤트 발생</t>
        </is>
      </c>
      <c r="N250" s="69">
        <f>IF(COUNTIF(P250:W250,"F")&gt;=1,"FAIL",(IF(COUNTIF(P250:W250,"P")&gt;=1,"PASS",(IF(COUNTIF(P250:W250,"N/T")&gt;=1,"N/T",(IF(COUNTIF(P250:W250,"N/A")&gt;=1,"N/A","-")))))))</f>
        <v/>
      </c>
      <c r="O250" s="120" t="inlineStr">
        <is>
          <t>N/T</t>
        </is>
      </c>
      <c r="P250" s="29" t="inlineStr">
        <is>
          <t>N/T</t>
        </is>
      </c>
      <c r="Q250" s="29" t="inlineStr"/>
      <c r="R250" s="120" t="inlineStr"/>
      <c r="S250" s="29" t="inlineStr"/>
      <c r="T250" s="29" t="inlineStr">
        <is>
          <t>N/T</t>
        </is>
      </c>
      <c r="U250" s="81">
        <f>IF(COUNTIF(V250:W250,"F")&gt;=1,"FAIL",(IF(COUNTIF(V250:W250,"P")&gt;=1,"PASS",(IF(COUNTIF(V250:W250,"N/T")&gt;=1,"N/T",(IF(COUNTIF(V250:W250,"N/A")&gt;=1,"N/A","-")))))))</f>
        <v/>
      </c>
      <c r="V250" s="29" t="inlineStr">
        <is>
          <t>P</t>
        </is>
      </c>
      <c r="W250" s="29" t="inlineStr">
        <is>
          <t>P</t>
        </is>
      </c>
      <c r="X250" s="29" t="n"/>
      <c r="Y250" s="29" t="n"/>
      <c r="Z250" s="39" t="inlineStr">
        <is>
          <t>H : 사이드 미러가 카메라인 공조 제어 지원 차량 필요 (N/T)
K : MV
G : JW PE</t>
        </is>
      </c>
      <c r="AA250" s="39" t="inlineStr">
        <is>
          <t>N/T : 차량/디바이스 필요(조건)</t>
        </is>
      </c>
      <c r="AB250" s="30" t="n"/>
    </row>
    <row r="251" ht="39.6" customHeight="1" s="357">
      <c r="A251" s="153" t="n"/>
      <c r="B251" s="29" t="inlineStr">
        <is>
          <t>TC_CT_0156</t>
        </is>
      </c>
      <c r="C251" s="29" t="inlineStr">
        <is>
          <t>Control</t>
        </is>
      </c>
      <c r="D251" s="29" t="inlineStr">
        <is>
          <t>제어</t>
        </is>
      </c>
      <c r="E251" s="29" t="inlineStr">
        <is>
          <t>시동 공조 / 예약 시동</t>
        </is>
      </c>
      <c r="F251" s="29" t="inlineStr">
        <is>
          <t>열선</t>
        </is>
      </c>
      <c r="G251" s="29" t="inlineStr">
        <is>
          <t>KR, EU</t>
        </is>
      </c>
      <c r="H251" s="30" t="n"/>
      <c r="I251" s="29" t="n">
        <v>4</v>
      </c>
      <c r="J251" s="30" t="n"/>
      <c r="K251" s="31" t="inlineStr">
        <is>
          <t>1. 분리 열선
2. 사이드 미러가 카메라인 경우</t>
        </is>
      </c>
      <c r="L251" s="31" t="inlineStr">
        <is>
          <t>1. Control &gt; 제어 진입
2. 공조 제어 설정 선택
3. 뒷 유리 문구 영역 선택</t>
        </is>
      </c>
      <c r="M251" s="31" t="inlineStr">
        <is>
          <t>1. 아무런 동작 하지 않는다.</t>
        </is>
      </c>
      <c r="N251" s="96">
        <f>IF(COUNTIF(P251:W251,"F")&gt;=1,"FAIL",(IF(COUNTIF(P251:W251,"P")&gt;=1,"PASS",(IF(COUNTIF(P251:W251,"N/T")&gt;=1,"N/T",(IF(COUNTIF(P251:W251,"N/A")&gt;=1,"N/A","-")))))))</f>
        <v/>
      </c>
      <c r="O251" s="120" t="inlineStr">
        <is>
          <t>N/T</t>
        </is>
      </c>
      <c r="P251" s="29" t="inlineStr">
        <is>
          <t>N/T</t>
        </is>
      </c>
      <c r="Q251" s="29" t="inlineStr"/>
      <c r="R251" s="120" t="inlineStr"/>
      <c r="S251" s="29" t="inlineStr"/>
      <c r="T251" s="29" t="inlineStr">
        <is>
          <t>N/A</t>
        </is>
      </c>
      <c r="U251" s="120">
        <f>IF(COUNTIF(V251:W251,"F")&gt;=1,"FAIL",(IF(COUNTIF(V251:W251,"P")&gt;=1,"PASS",(IF(COUNTIF(V251:W251,"N/T")&gt;=1,"N/T",(IF(COUNTIF(V251:W251,"N/A")&gt;=1,"N/A","-")))))))</f>
        <v/>
      </c>
      <c r="V251" s="29" t="inlineStr">
        <is>
          <t>N/A</t>
        </is>
      </c>
      <c r="W251" s="29" t="inlineStr">
        <is>
          <t>N/A</t>
        </is>
      </c>
      <c r="X251" s="29" t="inlineStr">
        <is>
          <t>SPAQA-20861
SPAQA-25408</t>
        </is>
      </c>
      <c r="Y251" s="29" t="n"/>
      <c r="Z251" s="39" t="inlineStr">
        <is>
          <t>사양 변경으로 삭제 / SPAQA-25203</t>
        </is>
      </c>
      <c r="AA251" s="39" t="inlineStr">
        <is>
          <t>사양 아님(N/A)</t>
        </is>
      </c>
      <c r="AB251" s="30" t="inlineStr">
        <is>
          <t>삭제</t>
        </is>
      </c>
    </row>
    <row r="252" ht="66" customHeight="1" s="357">
      <c r="A252" s="153" t="n"/>
      <c r="B252" s="29" t="inlineStr">
        <is>
          <t>TC_CT_0157</t>
        </is>
      </c>
      <c r="C252" s="29" t="inlineStr">
        <is>
          <t>Control</t>
        </is>
      </c>
      <c r="D252" s="29" t="inlineStr">
        <is>
          <t>제어</t>
        </is>
      </c>
      <c r="E252" s="29" t="inlineStr">
        <is>
          <t>시동 공조 / 예약 시동</t>
        </is>
      </c>
      <c r="F252" s="29" t="inlineStr">
        <is>
          <t>시동 공조 설정</t>
        </is>
      </c>
      <c r="G252" s="29" t="inlineStr">
        <is>
          <t>KR, EU</t>
        </is>
      </c>
      <c r="H252" s="30" t="n"/>
      <c r="I252" s="29" t="n">
        <v>3</v>
      </c>
      <c r="J252" s="64" t="inlineStr">
        <is>
          <t>1. 단위 섭씨 설정</t>
        </is>
      </c>
      <c r="K252" s="64" t="inlineStr">
        <is>
          <t>1. EV, FE 차량</t>
        </is>
      </c>
      <c r="L252" s="64" t="inlineStr">
        <is>
          <t>1. Control 탭 진입
2. 제어 탭 진입
3. 공조 제어 설정 선택
4. 희망 온도 확인</t>
        </is>
      </c>
      <c r="M252" s="64" t="inlineStr">
        <is>
          <t>1. 희망 온도 최저/최고 온도 표시 확인한다.
- 최소~최대 : 17.0 ~ 27.0
※ 버튼이 있는 행 아무 곳이나 선택 시, 터치 이벤트 발생</t>
        </is>
      </c>
      <c r="N252" s="69">
        <f>IF(COUNTIF(P252:W252,"F")&gt;=1,"FAIL",(IF(COUNTIF(P252:W252,"P")&gt;=1,"PASS",(IF(COUNTIF(P252:W252,"N/T")&gt;=1,"N/T",(IF(COUNTIF(P252:W252,"N/A")&gt;=1,"N/A","-")))))))</f>
        <v/>
      </c>
      <c r="O252" s="120" t="inlineStr">
        <is>
          <t>N/T</t>
        </is>
      </c>
      <c r="P252" s="29" t="inlineStr">
        <is>
          <t>N/T</t>
        </is>
      </c>
      <c r="Q252" s="29" t="inlineStr"/>
      <c r="R252" s="120" t="inlineStr"/>
      <c r="S252" s="29" t="inlineStr"/>
      <c r="T252" s="29" t="inlineStr">
        <is>
          <t>P</t>
        </is>
      </c>
      <c r="U252" s="81">
        <f>IF(COUNTIF(V252:W252,"F")&gt;=1,"FAIL",(IF(COUNTIF(V252:W252,"P")&gt;=1,"PASS",(IF(COUNTIF(V252:W252,"N/T")&gt;=1,"N/T",(IF(COUNTIF(V252:W252,"N/A")&gt;=1,"N/A","-")))))))</f>
        <v/>
      </c>
      <c r="V252" s="29" t="inlineStr">
        <is>
          <t>P</t>
        </is>
      </c>
      <c r="W252" s="29" t="inlineStr">
        <is>
          <t>P</t>
        </is>
      </c>
      <c r="X252" s="29" t="inlineStr">
        <is>
          <t>SPAQA-16169(TASK)
SPAQA-22051
SPAQA-24297</t>
        </is>
      </c>
      <c r="Y252" s="29" t="n"/>
      <c r="Z252" s="39" t="n"/>
      <c r="AA252" s="39" t="n"/>
      <c r="AB252" s="42" t="inlineStr">
        <is>
          <t>TASK</t>
        </is>
      </c>
    </row>
    <row r="253" ht="66" customHeight="1" s="357">
      <c r="A253" s="153" t="n"/>
      <c r="B253" s="29" t="inlineStr">
        <is>
          <t>TC_CT_0158</t>
        </is>
      </c>
      <c r="C253" s="29" t="inlineStr">
        <is>
          <t>Control</t>
        </is>
      </c>
      <c r="D253" s="29" t="inlineStr">
        <is>
          <t>제어</t>
        </is>
      </c>
      <c r="E253" s="29" t="inlineStr">
        <is>
          <t>시동 공조 / 예약 시동</t>
        </is>
      </c>
      <c r="F253" s="29" t="inlineStr">
        <is>
          <t>시동 공조 설정</t>
        </is>
      </c>
      <c r="G253" s="29" t="inlineStr">
        <is>
          <t>KR, EU</t>
        </is>
      </c>
      <c r="H253" s="30" t="n"/>
      <c r="I253" s="29" t="n">
        <v>3</v>
      </c>
      <c r="J253" s="64" t="inlineStr">
        <is>
          <t>1. 단위 화씨 설정</t>
        </is>
      </c>
      <c r="K253" s="64" t="inlineStr">
        <is>
          <t>1. EV, FE 차량</t>
        </is>
      </c>
      <c r="L253" s="64" t="inlineStr">
        <is>
          <t>1. Control 탭 진입
2. 제어 탭 진입
3. 공조 제어 설정 선택
4. 희망 온도 확인</t>
        </is>
      </c>
      <c r="M253" s="64" t="inlineStr">
        <is>
          <t>1. 희망 온도 최저/최고 온도 표시 확인한다.
- 최소~최대 : 62 ~ 82
※ 버튼이 있는 행 아무 곳이나 선택 시, 터치 이벤트 발생</t>
        </is>
      </c>
      <c r="N253" s="69">
        <f>IF(COUNTIF(P253:W253,"F")&gt;=1,"FAIL",(IF(COUNTIF(P253:W253,"P")&gt;=1,"PASS",(IF(COUNTIF(P253:W253,"N/T")&gt;=1,"N/T",(IF(COUNTIF(P253:W253,"N/A")&gt;=1,"N/A","-")))))))</f>
        <v/>
      </c>
      <c r="O253" s="120" t="inlineStr">
        <is>
          <t>N/T</t>
        </is>
      </c>
      <c r="P253" s="29" t="inlineStr">
        <is>
          <t>N/T</t>
        </is>
      </c>
      <c r="Q253" s="29" t="inlineStr"/>
      <c r="R253" s="120" t="inlineStr"/>
      <c r="S253" s="29" t="inlineStr"/>
      <c r="T253" s="29" t="inlineStr">
        <is>
          <t>P</t>
        </is>
      </c>
      <c r="U253" s="81">
        <f>IF(COUNTIF(V253:W253,"F")&gt;=1,"FAIL",(IF(COUNTIF(V253:W253,"P")&gt;=1,"PASS",(IF(COUNTIF(V253:W253,"N/T")&gt;=1,"N/T",(IF(COUNTIF(V253:W253,"N/A")&gt;=1,"N/A","-")))))))</f>
        <v/>
      </c>
      <c r="V253" s="29" t="inlineStr">
        <is>
          <t>P</t>
        </is>
      </c>
      <c r="W253" s="29" t="inlineStr">
        <is>
          <t>P</t>
        </is>
      </c>
      <c r="X253" s="29" t="inlineStr">
        <is>
          <t>SPAQA-18874
SPAQA-22051</t>
        </is>
      </c>
      <c r="Y253" s="29" t="n"/>
      <c r="Z253" s="39" t="inlineStr">
        <is>
          <t>
</t>
        </is>
      </c>
      <c r="AA253" s="39" t="n"/>
      <c r="AB253" s="42" t="inlineStr">
        <is>
          <t>TASK</t>
        </is>
      </c>
    </row>
    <row r="254" ht="66" customHeight="1" s="357">
      <c r="A254" s="153" t="n"/>
      <c r="B254" s="29" t="inlineStr">
        <is>
          <t>TC_CT_1851</t>
        </is>
      </c>
      <c r="C254" s="29" t="inlineStr">
        <is>
          <t>Control</t>
        </is>
      </c>
      <c r="D254" s="29" t="inlineStr">
        <is>
          <t>제어</t>
        </is>
      </c>
      <c r="E254" s="29" t="inlineStr">
        <is>
          <t>시동 공조 / 예약 시동</t>
        </is>
      </c>
      <c r="F254" s="29" t="inlineStr">
        <is>
          <t>시동 공조 설정</t>
        </is>
      </c>
      <c r="G254" s="29" t="inlineStr">
        <is>
          <t>KR, EU</t>
        </is>
      </c>
      <c r="H254" s="63" t="n"/>
      <c r="I254" s="29" t="n">
        <v>3</v>
      </c>
      <c r="J254" s="30" t="inlineStr">
        <is>
          <t>1. 단위 섭씨 설정</t>
        </is>
      </c>
      <c r="K254" s="30" t="inlineStr">
        <is>
          <t>1. PHEV, 내연 차량</t>
        </is>
      </c>
      <c r="L254" s="30" t="inlineStr">
        <is>
          <t>1. Control 탭 진입
2. 제어 탭 진입
3. 공조 제어 설정 선택
4. 희망 온도 확인</t>
        </is>
      </c>
      <c r="M254" s="30" t="inlineStr">
        <is>
          <t>1. 희망 온도 최저/최고 온도 표시 확인한다.
- 최소~최대 : Low, 17 ~ 27, High
※ 버튼이 있는 행 아무 곳이나 선택 시, 터치 이벤트 발생</t>
        </is>
      </c>
      <c r="N254" s="69">
        <f>IF(COUNTIF(P254:W254,"F")&gt;=1,"FAIL",(IF(COUNTIF(P254:W254,"P")&gt;=1,"PASS",(IF(COUNTIF(P254:W254,"N/T")&gt;=1,"N/T",(IF(COUNTIF(P254:W254,"N/A")&gt;=1,"N/A","-")))))))</f>
        <v/>
      </c>
      <c r="O254" s="120" t="inlineStr">
        <is>
          <t>N/T</t>
        </is>
      </c>
      <c r="P254" s="29" t="inlineStr">
        <is>
          <t>N/T</t>
        </is>
      </c>
      <c r="Q254" s="29" t="inlineStr"/>
      <c r="R254" s="120" t="inlineStr"/>
      <c r="S254" s="29" t="inlineStr"/>
      <c r="T254" s="29" t="inlineStr">
        <is>
          <t>N/T</t>
        </is>
      </c>
      <c r="U254" s="120">
        <f>IF(COUNTIF(V254:W254,"F")&gt;=1,"FAIL",(IF(COUNTIF(V254:W254,"P")&gt;=1,"PASS",(IF(COUNTIF(V254:W254,"N/T")&gt;=1,"N/T",(IF(COUNTIF(V254:W254,"N/A")&gt;=1,"N/A","-")))))))</f>
        <v/>
      </c>
      <c r="V254" s="29" t="inlineStr">
        <is>
          <t>N/T</t>
        </is>
      </c>
      <c r="W254" s="29" t="inlineStr">
        <is>
          <t>N/T</t>
        </is>
      </c>
      <c r="X254" s="29" t="inlineStr">
        <is>
          <t>SPAQA-16169(TASK)
SPAQA-22051
SPAQA-24297</t>
        </is>
      </c>
      <c r="Y254" s="63" t="n"/>
      <c r="Z254" s="39" t="inlineStr">
        <is>
          <t>G/H : 내연 차량 필요 (N/T)</t>
        </is>
      </c>
      <c r="AA254" s="30" t="inlineStr">
        <is>
          <t>N/T : 차량/디바이스 필요(조건)</t>
        </is>
      </c>
      <c r="AB254" s="30" t="inlineStr">
        <is>
          <t>TASK</t>
        </is>
      </c>
    </row>
    <row r="255" ht="66" customHeight="1" s="357">
      <c r="A255" s="153" t="n"/>
      <c r="B255" s="29" t="inlineStr">
        <is>
          <t>TC_CT_1852</t>
        </is>
      </c>
      <c r="C255" s="29" t="inlineStr">
        <is>
          <t>Control</t>
        </is>
      </c>
      <c r="D255" s="29" t="inlineStr">
        <is>
          <t>제어</t>
        </is>
      </c>
      <c r="E255" s="29" t="inlineStr">
        <is>
          <t>시동 공조 / 예약 시동</t>
        </is>
      </c>
      <c r="F255" s="29" t="inlineStr">
        <is>
          <t>시동 공조 설정</t>
        </is>
      </c>
      <c r="G255" s="29" t="inlineStr">
        <is>
          <t>KR, EU</t>
        </is>
      </c>
      <c r="H255" s="63" t="n"/>
      <c r="I255" s="29" t="n">
        <v>3</v>
      </c>
      <c r="J255" s="30" t="inlineStr">
        <is>
          <t>1. 단위 화씨 설정</t>
        </is>
      </c>
      <c r="K255" s="30" t="inlineStr">
        <is>
          <t>1. PHEV, 내연 차량</t>
        </is>
      </c>
      <c r="L255" s="30" t="inlineStr">
        <is>
          <t>1. Control 탭 진입
2. 제어 탭 진입
3. 공조 제어 설정 선택
4. 희망 온도 확인</t>
        </is>
      </c>
      <c r="M255" s="30" t="inlineStr">
        <is>
          <t>1. 희망 온도 최저/최고 온도 표시 확인한다.
- 최소~최대 : Low, 62 ~ 82, High
※ 버튼이 있는 행 아무 곳이나 선택 시, 터치 이벤트 발생</t>
        </is>
      </c>
      <c r="N255" s="69">
        <f>IF(COUNTIF(P255:W255,"F")&gt;=1,"FAIL",(IF(COUNTIF(P255:W255,"P")&gt;=1,"PASS",(IF(COUNTIF(P255:W255,"N/T")&gt;=1,"N/T",(IF(COUNTIF(P255:W255,"N/A")&gt;=1,"N/A","-")))))))</f>
        <v/>
      </c>
      <c r="O255" s="81" t="inlineStr">
        <is>
          <t>N/T</t>
        </is>
      </c>
      <c r="P255" s="29" t="inlineStr">
        <is>
          <t>N/T</t>
        </is>
      </c>
      <c r="Q255" s="29" t="inlineStr"/>
      <c r="R255" s="120" t="inlineStr"/>
      <c r="S255" s="29" t="inlineStr"/>
      <c r="T255" s="29" t="inlineStr">
        <is>
          <t>N/T</t>
        </is>
      </c>
      <c r="U255" s="120">
        <f>IF(COUNTIF(V255:W255,"F")&gt;=1,"FAIL",(IF(COUNTIF(V255:W255,"P")&gt;=1,"PASS",(IF(COUNTIF(V255:W255,"N/T")&gt;=1,"N/T",(IF(COUNTIF(V255:W255,"N/A")&gt;=1,"N/A","-")))))))</f>
        <v/>
      </c>
      <c r="V255" s="29" t="inlineStr">
        <is>
          <t>N/T</t>
        </is>
      </c>
      <c r="W255" s="29" t="inlineStr">
        <is>
          <t>N/T</t>
        </is>
      </c>
      <c r="X255" s="29" t="inlineStr">
        <is>
          <t>SPAQA-18874
SPAQA-22051
SPAQA-26408</t>
        </is>
      </c>
      <c r="Y255" s="29" t="n"/>
      <c r="Z255" s="39" t="inlineStr">
        <is>
          <t>G/H : 내연 차량 필요 (N/T)</t>
        </is>
      </c>
      <c r="AA255" s="30" t="inlineStr">
        <is>
          <t>N/T : 차량/디바이스 필요(조건)</t>
        </is>
      </c>
      <c r="AB255" s="30" t="inlineStr">
        <is>
          <t>TASK</t>
        </is>
      </c>
    </row>
    <row r="256" ht="92.40000000000001" customHeight="1" s="357">
      <c r="A256" s="153" t="n"/>
      <c r="B256" s="29" t="inlineStr">
        <is>
          <t>TC_CT_0159</t>
        </is>
      </c>
      <c r="C256" s="29" t="inlineStr">
        <is>
          <t>Control</t>
        </is>
      </c>
      <c r="D256" s="29" t="inlineStr">
        <is>
          <t>제어</t>
        </is>
      </c>
      <c r="E256" s="29" t="inlineStr">
        <is>
          <t>시동 공조 / 예약 시동</t>
        </is>
      </c>
      <c r="F256" s="29" t="inlineStr">
        <is>
          <t>시동 공조 설정</t>
        </is>
      </c>
      <c r="G256" s="29" t="inlineStr">
        <is>
          <t>KR, EU</t>
        </is>
      </c>
      <c r="H256" s="30" t="n"/>
      <c r="I256" s="29" t="n">
        <v>4</v>
      </c>
      <c r="J256" s="30" t="n"/>
      <c r="K256" s="30" t="inlineStr">
        <is>
          <t>1. 공조 설정 지원 차량</t>
        </is>
      </c>
      <c r="L256" s="30" t="inlineStr">
        <is>
          <t>1. Control &gt; 제어 진입
2. [공조 설정] 버튼 선택
3. 임의 설정 후 저장
4. 계정 로그아웃
5. 계정 재로그인하여 [공조 설정] 진입
6. 이전에 설정한 값이 그대로 유지되는지 확인</t>
        </is>
      </c>
      <c r="M256" s="30" t="inlineStr">
        <is>
          <t>1. 로그아웃 전 설정한 값이 그대로 유지 됨</t>
        </is>
      </c>
      <c r="N256" s="69">
        <f>IF(COUNTIF(P256:W256,"F")&gt;=1,"FAIL",(IF(COUNTIF(P256:W256,"P")&gt;=1,"PASS",(IF(COUNTIF(P256:W256,"N/T")&gt;=1,"N/T",(IF(COUNTIF(P256:W256,"N/A")&gt;=1,"N/A","-")))))))</f>
        <v/>
      </c>
      <c r="O256" s="120" t="inlineStr">
        <is>
          <t>N/T</t>
        </is>
      </c>
      <c r="P256" s="29" t="inlineStr">
        <is>
          <t>N/T</t>
        </is>
      </c>
      <c r="Q256" s="29" t="inlineStr"/>
      <c r="R256" s="120" t="inlineStr"/>
      <c r="S256" s="29" t="inlineStr"/>
      <c r="T256" s="29" t="inlineStr">
        <is>
          <t>P</t>
        </is>
      </c>
      <c r="U256" s="81">
        <f>IF(COUNTIF(V256:W256,"F")&gt;=1,"FAIL",(IF(COUNTIF(V256:W256,"P")&gt;=1,"PASS",(IF(COUNTIF(V256:W256,"N/T")&gt;=1,"N/T",(IF(COUNTIF(V256:W256,"N/A")&gt;=1,"N/A","-")))))))</f>
        <v/>
      </c>
      <c r="V256" s="29" t="inlineStr">
        <is>
          <t>P</t>
        </is>
      </c>
      <c r="W256" s="29" t="inlineStr">
        <is>
          <t>P</t>
        </is>
      </c>
      <c r="X256" s="29" t="inlineStr">
        <is>
          <t>SPAQA-19498(TASK)
SPAQA-19591
SPAQA-23807(TASK)</t>
        </is>
      </c>
      <c r="Y256" s="29" t="n"/>
      <c r="Z256" s="39" t="inlineStr">
        <is>
          <t>SPAQA-23807(TASK) 사양 피그마 업데이트 필요</t>
        </is>
      </c>
      <c r="AA256" s="39" t="n"/>
      <c r="AB256" s="30" t="inlineStr">
        <is>
          <t>TASK</t>
        </is>
      </c>
    </row>
    <row r="257" ht="79.2" customHeight="1" s="357">
      <c r="A257" s="153" t="n"/>
      <c r="B257" s="29" t="inlineStr">
        <is>
          <t>TC_CT_0160</t>
        </is>
      </c>
      <c r="C257" s="54" t="inlineStr">
        <is>
          <t>Control</t>
        </is>
      </c>
      <c r="D257" s="54" t="inlineStr">
        <is>
          <t>제어</t>
        </is>
      </c>
      <c r="E257" s="29" t="inlineStr">
        <is>
          <t>시동 공조 / 예약 시동</t>
        </is>
      </c>
      <c r="F257" s="54" t="inlineStr">
        <is>
          <t>시동 공조 설정</t>
        </is>
      </c>
      <c r="G257" s="54" t="inlineStr">
        <is>
          <t>KR, EU</t>
        </is>
      </c>
      <c r="H257" s="31" t="n"/>
      <c r="I257" s="54" t="n">
        <v>5</v>
      </c>
      <c r="J257" s="31" t="n"/>
      <c r="K257" s="31" t="inlineStr">
        <is>
          <t>1. 공조 설정 지원 차량</t>
        </is>
      </c>
      <c r="L257" s="31" t="inlineStr">
        <is>
          <t>1. A 디바이스에서 Control &gt; 제어 진입
2. [공조 설정] 버튼 선택
3. 임의 설정 후 저장
4. B 디바이스에서 Control &gt; 제어 진입
5. [공조 설정] 버튼 선택
6. 설정 값 확인</t>
        </is>
      </c>
      <c r="M257" s="31" t="inlineStr">
        <is>
          <t>1. A 디바이스에서 설정한 값이 B 디바이스에도 적용 됨</t>
        </is>
      </c>
      <c r="N257" s="96">
        <f>IF(COUNTIF(P257:W257,"F")&gt;=1,"FAIL",(IF(COUNTIF(P257:W257,"P")&gt;=1,"PASS",(IF(COUNTIF(P257:W257,"N/T")&gt;=1,"N/T",(IF(COUNTIF(P257:W257,"N/A")&gt;=1,"N/A","-")))))))</f>
        <v/>
      </c>
      <c r="O257" s="120" t="inlineStr">
        <is>
          <t>N/T</t>
        </is>
      </c>
      <c r="P257" s="29" t="inlineStr">
        <is>
          <t>N/T</t>
        </is>
      </c>
      <c r="Q257" s="29" t="inlineStr"/>
      <c r="R257" s="120" t="inlineStr"/>
      <c r="S257" s="29" t="inlineStr"/>
      <c r="T257" s="29" t="inlineStr">
        <is>
          <t>N/A</t>
        </is>
      </c>
      <c r="U257" s="120">
        <f>IF(COUNTIF(V257:W257,"F")&gt;=1,"FAIL",(IF(COUNTIF(V257:W257,"P")&gt;=1,"PASS",(IF(COUNTIF(V257:W257,"N/T")&gt;=1,"N/T",(IF(COUNTIF(V257:W257,"N/A")&gt;=1,"N/A","-")))))))</f>
        <v/>
      </c>
      <c r="V257" s="29" t="inlineStr">
        <is>
          <t>N/A</t>
        </is>
      </c>
      <c r="W257" s="29" t="inlineStr">
        <is>
          <t>N/A</t>
        </is>
      </c>
      <c r="X257" s="29" t="inlineStr">
        <is>
          <t>SPAQA-19498(TASK)</t>
        </is>
      </c>
      <c r="Y257" s="29" t="n"/>
      <c r="Z257" s="39" t="inlineStr">
        <is>
          <t>불필요 TC</t>
        </is>
      </c>
      <c r="AA257" s="39" t="inlineStr">
        <is>
          <t>사양 아님(N/A)</t>
        </is>
      </c>
      <c r="AB257" s="30" t="inlineStr">
        <is>
          <t>TASK, 삭제</t>
        </is>
      </c>
    </row>
    <row r="258" ht="52.8" customHeight="1" s="357">
      <c r="A258" s="153" t="n"/>
      <c r="B258" s="29" t="inlineStr">
        <is>
          <t>TC_CT_0161</t>
        </is>
      </c>
      <c r="C258" s="29" t="inlineStr">
        <is>
          <t>Control</t>
        </is>
      </c>
      <c r="D258" s="29" t="inlineStr">
        <is>
          <t>제어</t>
        </is>
      </c>
      <c r="E258" s="29" t="inlineStr">
        <is>
          <t>시동 공조 / 예약 시동</t>
        </is>
      </c>
      <c r="F258" s="29" t="inlineStr">
        <is>
          <t>시동 공조 설정</t>
        </is>
      </c>
      <c r="G258" s="29" t="inlineStr">
        <is>
          <t>KR, EU</t>
        </is>
      </c>
      <c r="H258" s="30" t="n"/>
      <c r="I258" s="29" t="n">
        <v>4</v>
      </c>
      <c r="J258" s="30" t="n"/>
      <c r="K258" s="30" t="n"/>
      <c r="L258" s="30" t="inlineStr">
        <is>
          <t>1. Control 탭 진입
2. 제어 탭 진입
3. 공조 제어 설정 선택
4. 닫기 [X] 버튼 선택</t>
        </is>
      </c>
      <c r="M258" s="30" t="inlineStr">
        <is>
          <t>1. 공조 제어 설정 화면 닫힘</t>
        </is>
      </c>
      <c r="N258" s="69">
        <f>IF(COUNTIF(P258:W258,"F")&gt;=1,"FAIL",(IF(COUNTIF(P258:W258,"P")&gt;=1,"PASS",(IF(COUNTIF(P258:W258,"N/T")&gt;=1,"N/T",(IF(COUNTIF(P258:W258,"N/A")&gt;=1,"N/A","-")))))))</f>
        <v/>
      </c>
      <c r="O258" s="120" t="inlineStr">
        <is>
          <t>N/T</t>
        </is>
      </c>
      <c r="P258" s="29" t="inlineStr">
        <is>
          <t>N/T</t>
        </is>
      </c>
      <c r="Q258" s="29" t="inlineStr"/>
      <c r="R258" s="120" t="inlineStr"/>
      <c r="S258" s="29" t="inlineStr"/>
      <c r="T258" s="29" t="inlineStr">
        <is>
          <t>P</t>
        </is>
      </c>
      <c r="U258" s="81">
        <f>IF(COUNTIF(V258:W258,"F")&gt;=1,"FAIL",(IF(COUNTIF(V258:W258,"P")&gt;=1,"PASS",(IF(COUNTIF(V258:W258,"N/T")&gt;=1,"N/T",(IF(COUNTIF(V258:W258,"N/A")&gt;=1,"N/A","-")))))))</f>
        <v/>
      </c>
      <c r="V258" s="29" t="inlineStr">
        <is>
          <t>P</t>
        </is>
      </c>
      <c r="W258" s="29" t="inlineStr">
        <is>
          <t>P</t>
        </is>
      </c>
      <c r="X258" s="29" t="n"/>
      <c r="Y258" s="29" t="n"/>
      <c r="Z258" s="39" t="n"/>
      <c r="AA258" s="39" t="n"/>
      <c r="AB258" s="30" t="n"/>
    </row>
    <row r="259" ht="145.2" customHeight="1" s="357">
      <c r="A259" s="153" t="n"/>
      <c r="B259" s="29" t="inlineStr">
        <is>
          <t>TC_CT_0162</t>
        </is>
      </c>
      <c r="C259" s="29" t="inlineStr">
        <is>
          <t>Control</t>
        </is>
      </c>
      <c r="D259" s="29" t="inlineStr">
        <is>
          <t>제어</t>
        </is>
      </c>
      <c r="E259" s="29" t="inlineStr">
        <is>
          <t>시동 공조 / 예약 시동</t>
        </is>
      </c>
      <c r="F259" s="29" t="inlineStr">
        <is>
          <t>시동 공조 설정</t>
        </is>
      </c>
      <c r="G259" s="29" t="inlineStr">
        <is>
          <t>KR, EU</t>
        </is>
      </c>
      <c r="H259" s="30" t="n"/>
      <c r="I259" s="29" t="n">
        <v>4</v>
      </c>
      <c r="J259" s="64" t="n"/>
      <c r="K259" s="64" t="inlineStr">
        <is>
          <t>1. 지원 기능 1개 이상 있을 경우
2. EV 차량</t>
        </is>
      </c>
      <c r="L259" s="64" t="inlineStr">
        <is>
          <t>1. Control 탭 진입
2. 제어 탭 진입
3. 공조 제어 설정 선택
4. 항목 확인</t>
        </is>
      </c>
      <c r="M259" s="64" t="inlineStr">
        <is>
          <t>1. 공조 제어 설정 진입 후 공조 항목 확인한다.
- 공조 : 희망 온도, 공조 유지 시간, 앞유리 성에 제거 (시간 설정 지원 시 제공)
- 열선 : 사이드 미러+뒷 유리 or 뒷유리, 핸들 열선 (열선 옵션 지원 시 제공)
- 시트 : 열선/통풍, 운전자 메모리 시트 (IMS) (시트 옵션 지원 시 제공)
※ 버튼이 있는 행 아무 곳이나 선택 시, 터치 이벤트 발생</t>
        </is>
      </c>
      <c r="N259" s="69">
        <f>IF(COUNTIF(P259:W259,"F")&gt;=1,"FAIL",(IF(COUNTIF(P259:W259,"P")&gt;=1,"PASS",(IF(COUNTIF(P259:W259,"N/T")&gt;=1,"N/T",(IF(COUNTIF(P259:W259,"N/A")&gt;=1,"N/A","-")))))))</f>
        <v/>
      </c>
      <c r="O259" s="120" t="inlineStr">
        <is>
          <t>N/T</t>
        </is>
      </c>
      <c r="P259" s="29" t="inlineStr">
        <is>
          <t>N/T</t>
        </is>
      </c>
      <c r="Q259" s="29" t="inlineStr"/>
      <c r="R259" s="120" t="inlineStr"/>
      <c r="S259" s="29" t="inlineStr"/>
      <c r="T259" s="29" t="inlineStr">
        <is>
          <t>P</t>
        </is>
      </c>
      <c r="U259" s="81">
        <f>IF(COUNTIF(V259:W259,"F")&gt;=1,"FAIL",(IF(COUNTIF(V259:W259,"P")&gt;=1,"PASS",(IF(COUNTIF(V259:W259,"N/T")&gt;=1,"N/T",(IF(COUNTIF(V259:W259,"N/A")&gt;=1,"N/A","-")))))))</f>
        <v/>
      </c>
      <c r="V259" s="29" t="inlineStr">
        <is>
          <t>P</t>
        </is>
      </c>
      <c r="W259" s="29" t="inlineStr">
        <is>
          <t>P</t>
        </is>
      </c>
      <c r="X259" s="29" t="inlineStr">
        <is>
          <t>SPAQA-4789
SPAQA-20455</t>
        </is>
      </c>
      <c r="Y259" s="29" t="n"/>
      <c r="Z259" s="39" t="n"/>
      <c r="AA259" s="39" t="n"/>
      <c r="AB259" s="30" t="n"/>
    </row>
    <row r="260" ht="145.2" customHeight="1" s="357">
      <c r="A260" s="153" t="n"/>
      <c r="B260" s="29" t="inlineStr">
        <is>
          <t>TC_CT_0163</t>
        </is>
      </c>
      <c r="C260" s="29" t="inlineStr">
        <is>
          <t>Control</t>
        </is>
      </c>
      <c r="D260" s="29" t="inlineStr">
        <is>
          <t>제어</t>
        </is>
      </c>
      <c r="E260" s="29" t="inlineStr">
        <is>
          <t>시동 공조 / 예약 시동</t>
        </is>
      </c>
      <c r="F260" s="29" t="inlineStr">
        <is>
          <t>시동 공조 설정</t>
        </is>
      </c>
      <c r="G260" s="29" t="inlineStr">
        <is>
          <t>KR, EU</t>
        </is>
      </c>
      <c r="H260" s="30" t="n"/>
      <c r="I260" s="29" t="n">
        <v>5</v>
      </c>
      <c r="J260" s="64" t="n"/>
      <c r="K260" s="64" t="inlineStr">
        <is>
          <t>1. 지원 기능 1개 이상 있을 경우
2. 내연 차량</t>
        </is>
      </c>
      <c r="L260" s="64" t="inlineStr">
        <is>
          <t>1. Control 탭 진입
2. 제어 탭 진입
3. 공조 제어 설정 선택
4. 항목 확인</t>
        </is>
      </c>
      <c r="M260" s="64" t="inlineStr">
        <is>
          <t>1. 공조 제어 설정 진입 후 공조 항목 확인한다.
- 공조 : 희망 온도, 시동 유지 시간, 앞유리 성에 제거 (시간 설정 지원 시 제공)
- 열선 : 사이드 미러+뒷 유리 or 뒷유리, 핸들 열선 (열선 옵션 지원 시 제공)
- 시트 : 열선/통풍, 운전자 메모리 시트 (IMS) (시트 옵션 지원 시 제공)
※ 버튼이 있는 행 아무 곳이나 선택 시, 터치 이벤트 발생</t>
        </is>
      </c>
      <c r="N260" s="83">
        <f>IF(COUNTIF(P260:W260,"F")&gt;=1,"FAIL",(IF(COUNTIF(P260:W260,"P")&gt;=1,"PASS",(IF(COUNTIF(P260:W260,"N/T")&gt;=1,"N/T",(IF(COUNTIF(P260:W260,"N/A")&gt;=1,"N/A","-")))))))</f>
        <v/>
      </c>
      <c r="O260" s="120" t="inlineStr">
        <is>
          <t>N/T</t>
        </is>
      </c>
      <c r="P260" s="29" t="inlineStr">
        <is>
          <t>N/T</t>
        </is>
      </c>
      <c r="Q260" s="29" t="inlineStr"/>
      <c r="R260" s="120" t="inlineStr"/>
      <c r="S260" s="29" t="inlineStr"/>
      <c r="T260" s="29" t="inlineStr">
        <is>
          <t>N/T</t>
        </is>
      </c>
      <c r="U260" s="81">
        <f>IF(COUNTIF(V260:W260,"F")&gt;=1,"FAIL",(IF(COUNTIF(V260:W260,"P")&gt;=1,"PASS",(IF(COUNTIF(V260:W260,"N/T")&gt;=1,"N/T",(IF(COUNTIF(V260:W260,"N/A")&gt;=1,"N/A","-")))))))</f>
        <v/>
      </c>
      <c r="V260" s="29" t="inlineStr">
        <is>
          <t>N/T</t>
        </is>
      </c>
      <c r="W260" s="29" t="inlineStr">
        <is>
          <t>N/T</t>
        </is>
      </c>
      <c r="X260" s="29" t="n"/>
      <c r="Y260" s="29" t="n"/>
      <c r="Z260" s="39" t="inlineStr">
        <is>
          <t>(공통) 내연 차량 필요 (N/T)</t>
        </is>
      </c>
      <c r="AA260" s="39" t="inlineStr">
        <is>
          <t>N/T : 차량/디바이스 필요(조건)</t>
        </is>
      </c>
      <c r="AB260" s="30" t="n"/>
    </row>
    <row r="261" ht="66" customHeight="1" s="357">
      <c r="A261" s="153" t="n"/>
      <c r="B261" s="29" t="inlineStr">
        <is>
          <t>TC_CT_0164</t>
        </is>
      </c>
      <c r="C261" s="29" t="inlineStr">
        <is>
          <t>Control</t>
        </is>
      </c>
      <c r="D261" s="29" t="inlineStr">
        <is>
          <t>제어</t>
        </is>
      </c>
      <c r="E261" s="29" t="inlineStr">
        <is>
          <t>시동 공조 / 예약 시동</t>
        </is>
      </c>
      <c r="F261" s="29" t="inlineStr">
        <is>
          <t>시동 공조 설정</t>
        </is>
      </c>
      <c r="G261" s="29" t="inlineStr">
        <is>
          <t>KR, EU</t>
        </is>
      </c>
      <c r="H261" s="30" t="n"/>
      <c r="I261" s="29" t="n">
        <v>4</v>
      </c>
      <c r="J261" s="64" t="n"/>
      <c r="K261" s="64" t="inlineStr">
        <is>
          <t>1. 지원 기능 1개 이상 있을 경우</t>
        </is>
      </c>
      <c r="L261" s="64" t="inlineStr">
        <is>
          <t>1. Control 탭 진입
2. 제어 탭 진입
3. 공조 제어 설정 선택
4. 희망 온도 선택</t>
        </is>
      </c>
      <c r="M261" s="64" t="inlineStr">
        <is>
          <t>1. 희망 온도 선택 시 제공하는 팝업 표출 확인한다.
※ 버튼이 있는 행 아무 곳이나 선택 시, 터치 이벤트 발생</t>
        </is>
      </c>
      <c r="N261" s="69">
        <f>IF(COUNTIF(P261:W261,"F")&gt;=1,"FAIL",(IF(COUNTIF(P261:W261,"P")&gt;=1,"PASS",(IF(COUNTIF(P261:W261,"N/T")&gt;=1,"N/T",(IF(COUNTIF(P261:W261,"N/A")&gt;=1,"N/A","-")))))))</f>
        <v/>
      </c>
      <c r="O261" s="120" t="inlineStr">
        <is>
          <t>N/T</t>
        </is>
      </c>
      <c r="P261" s="29" t="inlineStr">
        <is>
          <t>N/T</t>
        </is>
      </c>
      <c r="Q261" s="29" t="inlineStr"/>
      <c r="R261" s="120" t="inlineStr"/>
      <c r="S261" s="29" t="inlineStr"/>
      <c r="T261" s="29" t="inlineStr">
        <is>
          <t>P</t>
        </is>
      </c>
      <c r="U261" s="81">
        <f>IF(COUNTIF(V261:W261,"F")&gt;=1,"FAIL",(IF(COUNTIF(V261:W261,"P")&gt;=1,"PASS",(IF(COUNTIF(V261:W261,"N/T")&gt;=1,"N/T",(IF(COUNTIF(V261:W261,"N/A")&gt;=1,"N/A","-")))))))</f>
        <v/>
      </c>
      <c r="V261" s="29" t="inlineStr">
        <is>
          <t>P</t>
        </is>
      </c>
      <c r="W261" s="29" t="inlineStr">
        <is>
          <t>P</t>
        </is>
      </c>
      <c r="X261" s="29" t="n"/>
      <c r="Y261" s="29" t="n"/>
      <c r="Z261" s="39" t="n"/>
      <c r="AA261" s="39" t="n"/>
      <c r="AB261" s="30" t="n"/>
    </row>
    <row r="262" ht="52.8" customHeight="1" s="357">
      <c r="A262" s="153" t="n"/>
      <c r="B262" s="29" t="inlineStr">
        <is>
          <t>TC_CT_0165</t>
        </is>
      </c>
      <c r="C262" s="29" t="inlineStr">
        <is>
          <t>Control</t>
        </is>
      </c>
      <c r="D262" s="29" t="inlineStr">
        <is>
          <t>제어</t>
        </is>
      </c>
      <c r="E262" s="29" t="inlineStr">
        <is>
          <t>시동 공조 / 예약 시동</t>
        </is>
      </c>
      <c r="F262" s="29" t="inlineStr">
        <is>
          <t>시동 공조 설정</t>
        </is>
      </c>
      <c r="G262" s="29" t="inlineStr">
        <is>
          <t>KR, EU</t>
        </is>
      </c>
      <c r="H262" s="30" t="n"/>
      <c r="I262" s="29" t="n">
        <v>4</v>
      </c>
      <c r="J262" s="30" t="n"/>
      <c r="K262" s="31" t="inlineStr">
        <is>
          <t>1. 희망 온도 설정 지원 차량</t>
        </is>
      </c>
      <c r="L262" s="31" t="inlineStr">
        <is>
          <t>1. Control 탭 진입
2. 제어 탭 진입
3. 공조 제어 설정 선택
4. 희망 온도 문구 영역 선택</t>
        </is>
      </c>
      <c r="M262" s="31" t="inlineStr">
        <is>
          <t>1. 아무런 동작 하지 않는다.</t>
        </is>
      </c>
      <c r="N262" s="96">
        <f>IF(COUNTIF(P262:W262,"F")&gt;=1,"FAIL",(IF(COUNTIF(P262:W262,"P")&gt;=1,"PASS",(IF(COUNTIF(P262:W262,"N/T")&gt;=1,"N/T",(IF(COUNTIF(P262:W262,"N/A")&gt;=1,"N/A","-")))))))</f>
        <v/>
      </c>
      <c r="O262" s="120" t="inlineStr">
        <is>
          <t>N/T</t>
        </is>
      </c>
      <c r="P262" s="29" t="inlineStr">
        <is>
          <t>N/T</t>
        </is>
      </c>
      <c r="Q262" s="29" t="inlineStr"/>
      <c r="R262" s="120" t="inlineStr"/>
      <c r="S262" s="29" t="inlineStr"/>
      <c r="T262" s="29" t="inlineStr">
        <is>
          <t>N/A</t>
        </is>
      </c>
      <c r="U262" s="120">
        <f>IF(COUNTIF(V262:W262,"F")&gt;=1,"FAIL",(IF(COUNTIF(V262:W262,"P")&gt;=1,"PASS",(IF(COUNTIF(V262:W262,"N/T")&gt;=1,"N/T",(IF(COUNTIF(V262:W262,"N/A")&gt;=1,"N/A","-")))))))</f>
        <v/>
      </c>
      <c r="V262" s="29" t="inlineStr">
        <is>
          <t>N/A</t>
        </is>
      </c>
      <c r="W262" s="29" t="inlineStr">
        <is>
          <t>N/A</t>
        </is>
      </c>
      <c r="X262" s="29" t="inlineStr">
        <is>
          <t>SPAQA-20861
SPAQA-25408</t>
        </is>
      </c>
      <c r="Y262" s="29" t="n"/>
      <c r="Z262" s="39" t="inlineStr">
        <is>
          <t>사양 변경으로 삭제 / SPAQA-25203</t>
        </is>
      </c>
      <c r="AA262" s="39" t="inlineStr">
        <is>
          <t>사양 아님(N/A)</t>
        </is>
      </c>
      <c r="AB262" s="30" t="inlineStr">
        <is>
          <t>삭제</t>
        </is>
      </c>
    </row>
    <row r="263" ht="105.6" customHeight="1" s="357">
      <c r="A263" s="153" t="n"/>
      <c r="B263" s="29" t="inlineStr">
        <is>
          <t>TC_CT_0166</t>
        </is>
      </c>
      <c r="C263" s="29" t="inlineStr">
        <is>
          <t>Control</t>
        </is>
      </c>
      <c r="D263" s="29" t="inlineStr">
        <is>
          <t>제어</t>
        </is>
      </c>
      <c r="E263" s="29" t="inlineStr">
        <is>
          <t>시동 공조 / 예약 시동</t>
        </is>
      </c>
      <c r="F263" s="29" t="inlineStr">
        <is>
          <t>시동 공조 설정</t>
        </is>
      </c>
      <c r="G263" s="29" t="inlineStr">
        <is>
          <t>KR, EU</t>
        </is>
      </c>
      <c r="H263" s="30" t="n"/>
      <c r="I263" s="29" t="n">
        <v>4</v>
      </c>
      <c r="J263" s="64" t="n"/>
      <c r="K263" s="64" t="inlineStr">
        <is>
          <t>1. 지원 기능 1개 이상 있을 경우</t>
        </is>
      </c>
      <c r="L263" s="64" t="inlineStr">
        <is>
          <t>1. Control 탭 진입
2. 제어 탭 진입
3. 공조 제어 설정 선택
4. 희망 온도 확인</t>
        </is>
      </c>
      <c r="M263" s="64" t="inlineStr">
        <is>
          <t>1. 희망 온도 확인 시 설정 값으로 표출 되는지 확인한다.
- Default : 24도
- 최소~최대 EV, FE 차종 : 17도 ~ 27도
- 최소~최대 그 외 차종 : Low ~ High
※ 버튼이 있는 행 아무 곳이나 선택 시, 터치 이벤트 발생</t>
        </is>
      </c>
      <c r="N263" s="69">
        <f>IF(COUNTIF(P263:W263,"F")&gt;=1,"FAIL",(IF(COUNTIF(P263:W263,"P")&gt;=1,"PASS",(IF(COUNTIF(P263:W263,"N/T")&gt;=1,"N/T",(IF(COUNTIF(P263:W263,"N/A")&gt;=1,"N/A","-")))))))</f>
        <v/>
      </c>
      <c r="O263" s="81" t="inlineStr">
        <is>
          <t>N/T</t>
        </is>
      </c>
      <c r="P263" s="29" t="inlineStr">
        <is>
          <t>N/T</t>
        </is>
      </c>
      <c r="Q263" s="29" t="inlineStr"/>
      <c r="R263" s="81" t="inlineStr"/>
      <c r="S263" s="29" t="inlineStr"/>
      <c r="T263" s="29" t="inlineStr">
        <is>
          <t>P</t>
        </is>
      </c>
      <c r="U263" s="81">
        <f>IF(COUNTIF(V263:W263,"F")&gt;=1,"FAIL",(IF(COUNTIF(V263:W263,"P")&gt;=1,"PASS",(IF(COUNTIF(V263:W263,"N/T")&gt;=1,"N/T",(IF(COUNTIF(V263:W263,"N/A")&gt;=1,"N/A","-")))))))</f>
        <v/>
      </c>
      <c r="V263" s="29" t="inlineStr">
        <is>
          <t>P</t>
        </is>
      </c>
      <c r="W263" s="29" t="inlineStr">
        <is>
          <t>P</t>
        </is>
      </c>
      <c r="X263" s="29" t="inlineStr">
        <is>
          <t>SPAQA-26109[TASK]
SPAQA-21488
SPAQA-22256
SPAQA-16146
SPAQA-19411
SPAQA-23478
SPAQA-26163</t>
        </is>
      </c>
      <c r="Y263" s="29" t="n"/>
      <c r="Z263" s="39" t="inlineStr">
        <is>
          <t xml:space="preserve">EU는 온도 표출이 사양
SPAQA-7088 (김현 책임)
- 일반(내연) 차종: 최저 온도 ‘Low’, 최고 온도 ‘High’ 표시 
- EV, FE 차종: 숫자로 표시 
- PHEV 차종 : 최저 온도 ‘Low’, 최고 온도 ‘High’ 표시
</t>
        </is>
      </c>
      <c r="AA263" s="39" t="n"/>
      <c r="AB263" s="30" t="inlineStr">
        <is>
          <t>TASK</t>
        </is>
      </c>
    </row>
    <row r="264" ht="52.8" customHeight="1" s="357">
      <c r="A264" s="153" t="n"/>
      <c r="B264" s="29" t="inlineStr">
        <is>
          <t>TC_CT_0167</t>
        </is>
      </c>
      <c r="C264" s="54" t="inlineStr">
        <is>
          <t>Control</t>
        </is>
      </c>
      <c r="D264" s="54" t="inlineStr">
        <is>
          <t>제어</t>
        </is>
      </c>
      <c r="E264" s="29" t="inlineStr">
        <is>
          <t>시동 공조 / 예약 시동</t>
        </is>
      </c>
      <c r="F264" s="54" t="inlineStr">
        <is>
          <t>시동 공조 설정</t>
        </is>
      </c>
      <c r="G264" s="54" t="inlineStr">
        <is>
          <t>KR, EU</t>
        </is>
      </c>
      <c r="H264" s="30" t="n"/>
      <c r="I264" s="54" t="n">
        <v>5</v>
      </c>
      <c r="J264" s="30" t="n"/>
      <c r="K264" s="31" t="inlineStr">
        <is>
          <t>1. 지원 기능 1개 이상 있을 경우
2. 공조 OFF 상태로 시동 켜기 및 마지막 차량 실내 온도로 시동 켜기</t>
        </is>
      </c>
      <c r="L264" s="31" t="inlineStr">
        <is>
          <t>1. Control 탭 진입
2. 제어 탭 진입
3. 공조 제어 설정 선택
4. 공조 설정 확인</t>
        </is>
      </c>
      <c r="M264" s="31" t="inlineStr">
        <is>
          <t>1. 희망 온도, 앞 유리 성에 제거, 공기 청정 시스템 비활성화</t>
        </is>
      </c>
      <c r="N264" s="96">
        <f>IF(COUNTIF(P264:W264,"F")&gt;=1,"FAIL",(IF(COUNTIF(P264:W264,"P")&gt;=1,"PASS",(IF(COUNTIF(P264:W264,"N/T")&gt;=1,"N/T",(IF(COUNTIF(P264:W264,"N/A")&gt;=1,"N/A","-")))))))</f>
        <v/>
      </c>
      <c r="O264" s="120" t="inlineStr">
        <is>
          <t>N/T</t>
        </is>
      </c>
      <c r="P264" s="29" t="inlineStr">
        <is>
          <t>N/T</t>
        </is>
      </c>
      <c r="Q264" s="29" t="inlineStr"/>
      <c r="R264" s="120" t="inlineStr"/>
      <c r="S264" s="29" t="inlineStr"/>
      <c r="T264" s="29" t="inlineStr">
        <is>
          <t>N/A</t>
        </is>
      </c>
      <c r="U264" s="120">
        <f>IF(COUNTIF(V264:W264,"F")&gt;=1,"FAIL",(IF(COUNTIF(V264:W264,"P")&gt;=1,"PASS",(IF(COUNTIF(V264:W264,"N/T")&gt;=1,"N/T",(IF(COUNTIF(V264:W264,"N/A")&gt;=1,"N/A","-")))))))</f>
        <v/>
      </c>
      <c r="V264" s="29" t="inlineStr">
        <is>
          <t>N/A</t>
        </is>
      </c>
      <c r="W264" s="29" t="inlineStr">
        <is>
          <t>N/A</t>
        </is>
      </c>
      <c r="X264" s="29" t="n"/>
      <c r="Y264" s="29" t="n"/>
      <c r="Z264" s="39" t="inlineStr">
        <is>
          <t>테스트 불가 TC</t>
        </is>
      </c>
      <c r="AA264" s="39" t="inlineStr">
        <is>
          <t>사양 아님(N/A)</t>
        </is>
      </c>
      <c r="AB264" s="30" t="inlineStr">
        <is>
          <t>실차</t>
        </is>
      </c>
    </row>
    <row r="265" ht="66" customHeight="1" s="357">
      <c r="A265" s="153" t="n"/>
      <c r="B265" s="29" t="inlineStr">
        <is>
          <t>TC_CT_0168</t>
        </is>
      </c>
      <c r="C265" s="29" t="inlineStr">
        <is>
          <t>Control</t>
        </is>
      </c>
      <c r="D265" s="29" t="inlineStr">
        <is>
          <t>제어</t>
        </is>
      </c>
      <c r="E265" s="29" t="inlineStr">
        <is>
          <t>시동 공조 / 예약 시동</t>
        </is>
      </c>
      <c r="F265" s="29" t="inlineStr">
        <is>
          <t>시동 공조 설정</t>
        </is>
      </c>
      <c r="G265" s="29" t="inlineStr">
        <is>
          <t>KR, EU</t>
        </is>
      </c>
      <c r="H265" s="30" t="n"/>
      <c r="I265" s="29" t="n">
        <v>4</v>
      </c>
      <c r="J265" s="64" t="n"/>
      <c r="K265" s="64" t="inlineStr">
        <is>
          <t>1. 공조 유지 시간 지원 차량</t>
        </is>
      </c>
      <c r="L265" s="64" t="inlineStr">
        <is>
          <t>1. Control 탭 진입
2. 제어 탭 진입
3. 공조 제어 설정 선택
4. 공조 유지 시간 선택</t>
        </is>
      </c>
      <c r="M265" s="64" t="inlineStr">
        <is>
          <t>1. 공조 유지 시간 설정 표출 
- EV 차량 : 공조 유지 시간
※ 버튼이 있는 행 아무 곳이나 선택 시, 터치 이벤트 발생</t>
        </is>
      </c>
      <c r="N265" s="69">
        <f>IF(COUNTIF(P265:W265,"F")&gt;=1,"FAIL",(IF(COUNTIF(P265:W265,"P")&gt;=1,"PASS",(IF(COUNTIF(P265:W265,"N/T")&gt;=1,"N/T",(IF(COUNTIF(P265:W265,"N/A")&gt;=1,"N/A","-")))))))</f>
        <v/>
      </c>
      <c r="O265" s="120" t="inlineStr">
        <is>
          <t>N/T</t>
        </is>
      </c>
      <c r="P265" s="29" t="inlineStr">
        <is>
          <t>N/T</t>
        </is>
      </c>
      <c r="Q265" s="29" t="inlineStr"/>
      <c r="R265" s="120" t="inlineStr"/>
      <c r="S265" s="29" t="inlineStr"/>
      <c r="T265" s="29" t="inlineStr">
        <is>
          <t>P</t>
        </is>
      </c>
      <c r="U265" s="81">
        <f>IF(COUNTIF(V265:W265,"F")&gt;=1,"FAIL",(IF(COUNTIF(V265:W265,"P")&gt;=1,"PASS",(IF(COUNTIF(V265:W265,"N/T")&gt;=1,"N/T",(IF(COUNTIF(V265:W265,"N/A")&gt;=1,"N/A","-")))))))</f>
        <v/>
      </c>
      <c r="V265" s="29" t="inlineStr">
        <is>
          <t>P</t>
        </is>
      </c>
      <c r="W265" s="29" t="inlineStr">
        <is>
          <t>P</t>
        </is>
      </c>
      <c r="X265" s="29" t="n"/>
      <c r="Y265" s="29" t="n"/>
      <c r="Z265" s="39" t="n"/>
      <c r="AA265" s="39" t="n"/>
      <c r="AB265" s="30" t="n"/>
    </row>
    <row r="266" ht="52.8" customHeight="1" s="357">
      <c r="A266" s="153" t="n"/>
      <c r="B266" s="29" t="inlineStr">
        <is>
          <t>TC_CT_0169</t>
        </is>
      </c>
      <c r="C266" s="29" t="inlineStr">
        <is>
          <t>Control</t>
        </is>
      </c>
      <c r="D266" s="29" t="inlineStr">
        <is>
          <t>제어</t>
        </is>
      </c>
      <c r="E266" s="29" t="inlineStr">
        <is>
          <t>시동 공조 / 예약 시동</t>
        </is>
      </c>
      <c r="F266" s="29" t="inlineStr">
        <is>
          <t>시동 공조 설정</t>
        </is>
      </c>
      <c r="G266" s="29" t="inlineStr">
        <is>
          <t>KR, EU</t>
        </is>
      </c>
      <c r="H266" s="30" t="n"/>
      <c r="I266" s="29" t="n">
        <v>4</v>
      </c>
      <c r="J266" s="30" t="n"/>
      <c r="K266" s="31" t="inlineStr">
        <is>
          <t>1. 공조 유지 시간 지원 차량</t>
        </is>
      </c>
      <c r="L266" s="31" t="inlineStr">
        <is>
          <t>1. Control 탭 진입
2. 제어 탭 진입
3. 공조 제어 설정 선택
4. 공조 유지 시간 문구 영역 선택</t>
        </is>
      </c>
      <c r="M266" s="31" t="inlineStr">
        <is>
          <t>1. 아무런 동작 하지 않는다.</t>
        </is>
      </c>
      <c r="N266" s="96">
        <f>IF(COUNTIF(P266:W266,"F")&gt;=1,"FAIL",(IF(COUNTIF(P266:W266,"P")&gt;=1,"PASS",(IF(COUNTIF(P266:W266,"N/T")&gt;=1,"N/T",(IF(COUNTIF(P266:W266,"N/A")&gt;=1,"N/A","-")))))))</f>
        <v/>
      </c>
      <c r="O266" s="120" t="inlineStr">
        <is>
          <t>N/T</t>
        </is>
      </c>
      <c r="P266" s="29" t="inlineStr">
        <is>
          <t>N/T</t>
        </is>
      </c>
      <c r="Q266" s="29" t="inlineStr"/>
      <c r="R266" s="120" t="inlineStr"/>
      <c r="S266" s="29" t="inlineStr"/>
      <c r="T266" s="29" t="inlineStr">
        <is>
          <t>N/A</t>
        </is>
      </c>
      <c r="U266" s="120">
        <f>IF(COUNTIF(V266:W266,"F")&gt;=1,"FAIL",(IF(COUNTIF(V266:W266,"P")&gt;=1,"PASS",(IF(COUNTIF(V266:W266,"N/T")&gt;=1,"N/T",(IF(COUNTIF(V266:W266,"N/A")&gt;=1,"N/A","-")))))))</f>
        <v/>
      </c>
      <c r="V266" s="29" t="inlineStr">
        <is>
          <t>N/A</t>
        </is>
      </c>
      <c r="W266" s="29" t="inlineStr">
        <is>
          <t>N/A</t>
        </is>
      </c>
      <c r="X266" s="29" t="inlineStr">
        <is>
          <t>SPAQA-20861
SPAQA-25408</t>
        </is>
      </c>
      <c r="Y266" s="29" t="n"/>
      <c r="Z266" s="39" t="inlineStr">
        <is>
          <t>사양 변경으로 삭제 / SPAQA-25203</t>
        </is>
      </c>
      <c r="AA266" s="39" t="inlineStr">
        <is>
          <t>사양 아님(N/A)</t>
        </is>
      </c>
      <c r="AB266" s="30" t="inlineStr">
        <is>
          <t>삭제</t>
        </is>
      </c>
    </row>
    <row r="267" ht="66" customHeight="1" s="357">
      <c r="A267" s="153" t="n"/>
      <c r="B267" s="29" t="inlineStr">
        <is>
          <t>TC_CT_0170</t>
        </is>
      </c>
      <c r="C267" s="29" t="inlineStr">
        <is>
          <t>Control</t>
        </is>
      </c>
      <c r="D267" s="29" t="inlineStr">
        <is>
          <t>제어</t>
        </is>
      </c>
      <c r="E267" s="29" t="inlineStr">
        <is>
          <t>시동 공조 / 예약 시동</t>
        </is>
      </c>
      <c r="F267" s="29" t="inlineStr">
        <is>
          <t>시동 공조 설정</t>
        </is>
      </c>
      <c r="G267" s="29" t="inlineStr">
        <is>
          <t>KR, EU</t>
        </is>
      </c>
      <c r="H267" s="30" t="n"/>
      <c r="I267" s="29" t="n">
        <v>3</v>
      </c>
      <c r="J267" s="64" t="n"/>
      <c r="K267" s="64" t="inlineStr">
        <is>
          <t>1. 앞 유리 성에 제거 지원 차량</t>
        </is>
      </c>
      <c r="L267" s="64" t="inlineStr">
        <is>
          <t>1. Control 탭 진입
2. 제어 탭 진입
3. 공조 제어 설정 선택
4. 앞 유리 성에 제거 확인</t>
        </is>
      </c>
      <c r="M267" s="64" t="inlineStr">
        <is>
          <t>1. 앞 유리 성에 제거 Default 값 확인한다.
- Default 값 : 토글 Off
※ 버튼이 있는 행 아무 곳이나 선택 시, 터치 이벤트 발생</t>
        </is>
      </c>
      <c r="N267" s="69">
        <f>IF(COUNTIF(P267:W267,"F")&gt;=1,"FAIL",(IF(COUNTIF(P267:W267,"P")&gt;=1,"PASS",(IF(COUNTIF(P267:W267,"N/T")&gt;=1,"N/T",(IF(COUNTIF(P267:W267,"N/A")&gt;=1,"N/A","-")))))))</f>
        <v/>
      </c>
      <c r="O267" s="120" t="inlineStr">
        <is>
          <t>N/T</t>
        </is>
      </c>
      <c r="P267" s="29" t="inlineStr">
        <is>
          <t>N/T</t>
        </is>
      </c>
      <c r="Q267" s="29" t="inlineStr"/>
      <c r="R267" s="120" t="inlineStr"/>
      <c r="S267" s="29" t="inlineStr"/>
      <c r="T267" s="29" t="inlineStr">
        <is>
          <t>P</t>
        </is>
      </c>
      <c r="U267" s="81">
        <f>IF(COUNTIF(V267:W267,"F")&gt;=1,"FAIL",(IF(COUNTIF(V267:W267,"P")&gt;=1,"PASS",(IF(COUNTIF(V267:W267,"N/T")&gt;=1,"N/T",(IF(COUNTIF(V267:W267,"N/A")&gt;=1,"N/A","-")))))))</f>
        <v/>
      </c>
      <c r="V267" s="29" t="inlineStr">
        <is>
          <t>P</t>
        </is>
      </c>
      <c r="W267" s="29" t="inlineStr">
        <is>
          <t>P</t>
        </is>
      </c>
      <c r="X267" s="29" t="inlineStr">
        <is>
          <t>SPAQA-14871</t>
        </is>
      </c>
      <c r="Y267" s="29" t="n"/>
      <c r="Z267" s="39" t="inlineStr">
        <is>
          <t>
</t>
        </is>
      </c>
      <c r="AA267" s="39" t="n"/>
      <c r="AB267" s="30" t="n"/>
    </row>
    <row r="268" ht="79.2" customHeight="1" s="357">
      <c r="A268" s="153" t="n"/>
      <c r="B268" s="29" t="inlineStr">
        <is>
          <t>TC_CT_0171</t>
        </is>
      </c>
      <c r="C268" s="29" t="inlineStr">
        <is>
          <t>Control</t>
        </is>
      </c>
      <c r="D268" s="29" t="inlineStr">
        <is>
          <t>제어</t>
        </is>
      </c>
      <c r="E268" s="29" t="inlineStr">
        <is>
          <t>시동 공조 / 예약 시동</t>
        </is>
      </c>
      <c r="F268" s="29" t="inlineStr">
        <is>
          <t>시동 공조 설정</t>
        </is>
      </c>
      <c r="G268" s="29" t="inlineStr">
        <is>
          <t>KR, EU</t>
        </is>
      </c>
      <c r="H268" s="30" t="n"/>
      <c r="I268" s="29" t="n">
        <v>3</v>
      </c>
      <c r="J268" s="64" t="n"/>
      <c r="K268" s="64" t="inlineStr">
        <is>
          <t>1. 앞 유리 성에 제거 지원 차량</t>
        </is>
      </c>
      <c r="L268" s="64" t="inlineStr">
        <is>
          <t>1. Control 탭 진입
2. 제어 탭 진입
3. 공조 제어 설정 선택
4. 앞 유리 성에 제거 토글 동작</t>
        </is>
      </c>
      <c r="M268" s="64" t="inlineStr">
        <is>
          <t>1. 앞 유리 성에 제거 토글 On/Off 동작 확인한다.
- Off &gt; On, On &gt; Off
※ 버튼이 있는 행 아무 곳이나 선택 시, 터치 이벤트 발생</t>
        </is>
      </c>
      <c r="N268" s="69">
        <f>IF(COUNTIF(P268:W268,"F")&gt;=1,"FAIL",(IF(COUNTIF(P268:W268,"P")&gt;=1,"PASS",(IF(COUNTIF(P268:W268,"N/T")&gt;=1,"N/T",(IF(COUNTIF(P268:W268,"N/A")&gt;=1,"N/A","-")))))))</f>
        <v/>
      </c>
      <c r="O268" s="120" t="inlineStr">
        <is>
          <t>N/T</t>
        </is>
      </c>
      <c r="P268" s="29" t="inlineStr">
        <is>
          <t>N/T</t>
        </is>
      </c>
      <c r="Q268" s="29" t="inlineStr"/>
      <c r="R268" s="120" t="inlineStr"/>
      <c r="S268" s="29" t="inlineStr"/>
      <c r="T268" s="29" t="inlineStr">
        <is>
          <t>P</t>
        </is>
      </c>
      <c r="U268" s="81">
        <f>IF(COUNTIF(V268:W268,"F")&gt;=1,"FAIL",(IF(COUNTIF(V268:W268,"P")&gt;=1,"PASS",(IF(COUNTIF(V268:W268,"N/T")&gt;=1,"N/T",(IF(COUNTIF(V268:W268,"N/A")&gt;=1,"N/A","-")))))))</f>
        <v/>
      </c>
      <c r="V268" s="29" t="inlineStr">
        <is>
          <t>P</t>
        </is>
      </c>
      <c r="W268" s="29" t="inlineStr">
        <is>
          <t>P</t>
        </is>
      </c>
      <c r="X268" s="29" t="n"/>
      <c r="Y268" s="29" t="n"/>
      <c r="Z268" s="39" t="inlineStr">
        <is>
          <t>
</t>
        </is>
      </c>
      <c r="AA268" s="39" t="n"/>
      <c r="AB268" s="30" t="n"/>
    </row>
    <row r="269" ht="52.8" customHeight="1" s="357">
      <c r="A269" s="153" t="n"/>
      <c r="B269" s="29" t="inlineStr">
        <is>
          <t>TC_CT_0172</t>
        </is>
      </c>
      <c r="C269" s="29" t="inlineStr">
        <is>
          <t>Control</t>
        </is>
      </c>
      <c r="D269" s="29" t="inlineStr">
        <is>
          <t>제어</t>
        </is>
      </c>
      <c r="E269" s="29" t="inlineStr">
        <is>
          <t>시동 공조 / 예약 시동</t>
        </is>
      </c>
      <c r="F269" s="29" t="inlineStr">
        <is>
          <t>시동 공조 설정</t>
        </is>
      </c>
      <c r="G269" s="29" t="inlineStr">
        <is>
          <t>KR, EU</t>
        </is>
      </c>
      <c r="H269" s="30" t="n"/>
      <c r="I269" s="29" t="n">
        <v>4</v>
      </c>
      <c r="J269" s="30" t="n"/>
      <c r="K269" s="31" t="inlineStr">
        <is>
          <t>1. 앞 유리 성에 제거 지원 차량</t>
        </is>
      </c>
      <c r="L269" s="31" t="inlineStr">
        <is>
          <t>1. Control 탭 진입
2. 제어 탭 진입
3. 공조 제어 설정 선택
4. 앞 유리 성에 제거 문구 영역 선택</t>
        </is>
      </c>
      <c r="M269" s="31" t="inlineStr">
        <is>
          <t>1. 아무런 동작 하지 않는다.</t>
        </is>
      </c>
      <c r="N269" s="96">
        <f>IF(COUNTIF(P269:W269,"F")&gt;=1,"FAIL",(IF(COUNTIF(P269:W269,"P")&gt;=1,"PASS",(IF(COUNTIF(P269:W269,"N/T")&gt;=1,"N/T",(IF(COUNTIF(P269:W269,"N/A")&gt;=1,"N/A","-")))))))</f>
        <v/>
      </c>
      <c r="O269" s="120" t="inlineStr">
        <is>
          <t>N/T</t>
        </is>
      </c>
      <c r="P269" s="29" t="inlineStr">
        <is>
          <t>N/T</t>
        </is>
      </c>
      <c r="Q269" s="29" t="inlineStr"/>
      <c r="R269" s="120" t="inlineStr"/>
      <c r="S269" s="29" t="inlineStr"/>
      <c r="T269" s="29" t="inlineStr">
        <is>
          <t>N/A</t>
        </is>
      </c>
      <c r="U269" s="120">
        <f>IF(COUNTIF(V269:W269,"F")&gt;=1,"FAIL",(IF(COUNTIF(V269:W269,"P")&gt;=1,"PASS",(IF(COUNTIF(V269:W269,"N/T")&gt;=1,"N/T",(IF(COUNTIF(V269:W269,"N/A")&gt;=1,"N/A","-")))))))</f>
        <v/>
      </c>
      <c r="V269" s="29" t="inlineStr">
        <is>
          <t>N/A</t>
        </is>
      </c>
      <c r="W269" s="29" t="inlineStr">
        <is>
          <t>N/A</t>
        </is>
      </c>
      <c r="X269" s="29" t="inlineStr">
        <is>
          <t>SPAQA-20861
SPAQA-25408</t>
        </is>
      </c>
      <c r="Y269" s="29" t="n"/>
      <c r="Z269" s="39" t="inlineStr">
        <is>
          <t>사양 변경으로 삭제 / SPAQA-25203</t>
        </is>
      </c>
      <c r="AA269" s="39" t="inlineStr">
        <is>
          <t>사양 아님(N/A)</t>
        </is>
      </c>
      <c r="AB269" s="30" t="inlineStr">
        <is>
          <t>삭제</t>
        </is>
      </c>
    </row>
    <row r="270" ht="52.8" customHeight="1" s="357">
      <c r="A270" s="153" t="n"/>
      <c r="B270" s="29" t="inlineStr">
        <is>
          <t>TC_CT_0173</t>
        </is>
      </c>
      <c r="C270" s="29" t="inlineStr">
        <is>
          <t>Control</t>
        </is>
      </c>
      <c r="D270" s="29" t="inlineStr">
        <is>
          <t>제어</t>
        </is>
      </c>
      <c r="E270" s="29" t="inlineStr">
        <is>
          <t>시동 공조 / 예약 시동</t>
        </is>
      </c>
      <c r="F270" s="29" t="inlineStr">
        <is>
          <t>핸들</t>
        </is>
      </c>
      <c r="G270" s="29" t="inlineStr">
        <is>
          <t>KR, EU</t>
        </is>
      </c>
      <c r="H270" s="30" t="n"/>
      <c r="I270" s="29" t="n">
        <v>4</v>
      </c>
      <c r="J270" s="64" t="n"/>
      <c r="K270" s="64" t="inlineStr">
        <is>
          <t>1. 분리 열선
2. 핸들 열선 지원(옵션 가능)</t>
        </is>
      </c>
      <c r="L270" s="64" t="inlineStr">
        <is>
          <t>1. Control &gt; 제어 진입
2. 공조 제어 설정 선택
3. 핸들 열선 선택</t>
        </is>
      </c>
      <c r="M270" s="64" t="inlineStr">
        <is>
          <t>1. 핸들 열선 바텀 시트 표출
※ 버튼이 있는 행 아무 곳이나 선택 시, 터치 이벤트 발생</t>
        </is>
      </c>
      <c r="N270" s="69">
        <f>IF(COUNTIF(P270:W270,"F")&gt;=1,"FAIL",(IF(COUNTIF(P270:W270,"P")&gt;=1,"PASS",(IF(COUNTIF(P270:W270,"N/T")&gt;=1,"N/T",(IF(COUNTIF(P270:W270,"N/A")&gt;=1,"N/A","-")))))))</f>
        <v/>
      </c>
      <c r="O270" s="120" t="inlineStr">
        <is>
          <t>N/T</t>
        </is>
      </c>
      <c r="P270" s="29" t="inlineStr">
        <is>
          <t>N/T</t>
        </is>
      </c>
      <c r="Q270" s="29" t="inlineStr"/>
      <c r="R270" s="120" t="inlineStr"/>
      <c r="S270" s="29" t="inlineStr"/>
      <c r="T270" s="29" t="inlineStr">
        <is>
          <t>P</t>
        </is>
      </c>
      <c r="U270" s="81">
        <f>IF(COUNTIF(V270:W270,"F")&gt;=1,"FAIL",(IF(COUNTIF(V270:W270,"P")&gt;=1,"PASS",(IF(COUNTIF(V270:W270,"N/T")&gt;=1,"N/T",(IF(COUNTIF(V270:W270,"N/A")&gt;=1,"N/A","-")))))))</f>
        <v/>
      </c>
      <c r="V270" s="29" t="inlineStr">
        <is>
          <t>P</t>
        </is>
      </c>
      <c r="W270" s="29" t="inlineStr">
        <is>
          <t>P</t>
        </is>
      </c>
      <c r="X270" s="29" t="inlineStr">
        <is>
          <t>SPAQA-20775
SPAQA-20785</t>
        </is>
      </c>
      <c r="Y270" s="29" t="n"/>
      <c r="Z270" s="39" t="n"/>
      <c r="AA270" s="39" t="n"/>
      <c r="AB270" s="30" t="n"/>
    </row>
    <row r="271" ht="39.6" customHeight="1" s="357">
      <c r="A271" s="153" t="n"/>
      <c r="B271" s="29" t="inlineStr">
        <is>
          <t>TC_CT_0174</t>
        </is>
      </c>
      <c r="C271" s="29" t="inlineStr">
        <is>
          <t>Control</t>
        </is>
      </c>
      <c r="D271" s="29" t="inlineStr">
        <is>
          <t>제어</t>
        </is>
      </c>
      <c r="E271" s="29" t="inlineStr">
        <is>
          <t>시동 공조 / 예약 시동</t>
        </is>
      </c>
      <c r="F271" s="29" t="inlineStr">
        <is>
          <t>핸들</t>
        </is>
      </c>
      <c r="G271" s="29" t="inlineStr">
        <is>
          <t>KR, EU</t>
        </is>
      </c>
      <c r="H271" s="30" t="n"/>
      <c r="I271" s="29" t="n">
        <v>4</v>
      </c>
      <c r="J271" s="30" t="n"/>
      <c r="K271" s="31" t="inlineStr">
        <is>
          <t>1. 분리 열선
2. 핸들 열선 지원(옵션 가능)</t>
        </is>
      </c>
      <c r="L271" s="31" t="inlineStr">
        <is>
          <t>1. Control &gt; 제어 진입
2. 공조 제어 설정 선택
3. 핸들 열선 문구 영역 선택</t>
        </is>
      </c>
      <c r="M271" s="31" t="inlineStr">
        <is>
          <t>1. 아무런 동작 하지 않는다.</t>
        </is>
      </c>
      <c r="N271" s="96">
        <f>IF(COUNTIF(P271:W271,"F")&gt;=1,"FAIL",(IF(COUNTIF(P271:W271,"P")&gt;=1,"PASS",(IF(COUNTIF(P271:W271,"N/T")&gt;=1,"N/T",(IF(COUNTIF(P271:W271,"N/A")&gt;=1,"N/A","-")))))))</f>
        <v/>
      </c>
      <c r="O271" s="120" t="inlineStr">
        <is>
          <t>N/T</t>
        </is>
      </c>
      <c r="P271" s="29" t="inlineStr">
        <is>
          <t>N/T</t>
        </is>
      </c>
      <c r="Q271" s="29" t="inlineStr"/>
      <c r="R271" s="120" t="inlineStr"/>
      <c r="S271" s="29" t="inlineStr"/>
      <c r="T271" s="29" t="inlineStr">
        <is>
          <t>N/A</t>
        </is>
      </c>
      <c r="U271" s="120">
        <f>IF(COUNTIF(V271:W271,"F")&gt;=1,"FAIL",(IF(COUNTIF(V271:W271,"P")&gt;=1,"PASS",(IF(COUNTIF(V271:W271,"N/T")&gt;=1,"N/T",(IF(COUNTIF(V271:W271,"N/A")&gt;=1,"N/A","-")))))))</f>
        <v/>
      </c>
      <c r="V271" s="29" t="inlineStr">
        <is>
          <t>N/A</t>
        </is>
      </c>
      <c r="W271" s="29" t="inlineStr">
        <is>
          <t>N/A</t>
        </is>
      </c>
      <c r="X271" s="29" t="inlineStr">
        <is>
          <t>SPAQA-25408</t>
        </is>
      </c>
      <c r="Y271" s="29" t="n"/>
      <c r="Z271" s="39" t="inlineStr">
        <is>
          <t>사양 변경으로 삭제 / SPAQA-25203</t>
        </is>
      </c>
      <c r="AA271" s="39" t="inlineStr">
        <is>
          <t>사양 아님(N/A)</t>
        </is>
      </c>
      <c r="AB271" s="30" t="inlineStr">
        <is>
          <t>삭제</t>
        </is>
      </c>
    </row>
    <row r="272" ht="52.8" customHeight="1" s="357">
      <c r="A272" s="153" t="n"/>
      <c r="B272" s="29" t="inlineStr">
        <is>
          <t>TC_CT_0175</t>
        </is>
      </c>
      <c r="C272" s="29" t="inlineStr">
        <is>
          <t>Control</t>
        </is>
      </c>
      <c r="D272" s="29" t="inlineStr">
        <is>
          <t>제어</t>
        </is>
      </c>
      <c r="E272" s="29" t="inlineStr">
        <is>
          <t>시동 공조 / 예약 시동</t>
        </is>
      </c>
      <c r="F272" s="29" t="inlineStr">
        <is>
          <t>핸들</t>
        </is>
      </c>
      <c r="G272" s="29" t="inlineStr">
        <is>
          <t>KR, EU</t>
        </is>
      </c>
      <c r="H272" s="30" t="n"/>
      <c r="I272" s="29" t="n">
        <v>4</v>
      </c>
      <c r="J272" s="30" t="n"/>
      <c r="K272" s="30" t="inlineStr">
        <is>
          <t>1. 분리 열선
2. 핸들 열선 지원(옵션 가능)</t>
        </is>
      </c>
      <c r="L272" s="30" t="inlineStr">
        <is>
          <t>1. Control &gt; 제어 진입
2. 공조 제어 설정 선택
3. 핸들 열선 선택
4. [X] 버튼 선택</t>
        </is>
      </c>
      <c r="M272" s="30" t="inlineStr">
        <is>
          <t>1. 설정 값 저장하지 않고 바텀 시트 닫힘</t>
        </is>
      </c>
      <c r="N272" s="69">
        <f>IF(COUNTIF(P272:W272,"F")&gt;=1,"FAIL",(IF(COUNTIF(P272:W272,"P")&gt;=1,"PASS",(IF(COUNTIF(P272:W272,"N/T")&gt;=1,"N/T",(IF(COUNTIF(P272:W272,"N/A")&gt;=1,"N/A","-")))))))</f>
        <v/>
      </c>
      <c r="O272" s="120" t="inlineStr">
        <is>
          <t>N/T</t>
        </is>
      </c>
      <c r="P272" s="29" t="inlineStr">
        <is>
          <t>N/T</t>
        </is>
      </c>
      <c r="Q272" s="29" t="inlineStr"/>
      <c r="R272" s="120" t="inlineStr"/>
      <c r="S272" s="29" t="inlineStr"/>
      <c r="T272" s="29" t="inlineStr">
        <is>
          <t>P</t>
        </is>
      </c>
      <c r="U272" s="81">
        <f>IF(COUNTIF(V272:W272,"F")&gt;=1,"FAIL",(IF(COUNTIF(V272:W272,"P")&gt;=1,"PASS",(IF(COUNTIF(V272:W272,"N/T")&gt;=1,"N/T",(IF(COUNTIF(V272:W272,"N/A")&gt;=1,"N/A","-")))))))</f>
        <v/>
      </c>
      <c r="V272" s="29" t="inlineStr">
        <is>
          <t>P</t>
        </is>
      </c>
      <c r="W272" s="29" t="inlineStr">
        <is>
          <t>P</t>
        </is>
      </c>
      <c r="X272" s="29" t="n"/>
      <c r="Y272" s="29" t="n"/>
      <c r="Z272" s="39" t="n"/>
      <c r="AA272" s="39" t="n"/>
      <c r="AB272" s="30" t="n"/>
    </row>
    <row r="273" ht="52.8" customHeight="1" s="357">
      <c r="A273" s="153" t="n"/>
      <c r="B273" s="29" t="inlineStr">
        <is>
          <t>TC_CT_0176</t>
        </is>
      </c>
      <c r="C273" s="29" t="inlineStr">
        <is>
          <t>Control</t>
        </is>
      </c>
      <c r="D273" s="29" t="inlineStr">
        <is>
          <t>제어</t>
        </is>
      </c>
      <c r="E273" s="29" t="inlineStr">
        <is>
          <t>시동 공조 / 예약 시동</t>
        </is>
      </c>
      <c r="F273" s="29" t="inlineStr">
        <is>
          <t>핸들</t>
        </is>
      </c>
      <c r="G273" s="29" t="inlineStr">
        <is>
          <t>KR, EU</t>
        </is>
      </c>
      <c r="H273" s="30" t="n"/>
      <c r="I273" s="29" t="n">
        <v>4</v>
      </c>
      <c r="J273" s="30" t="n"/>
      <c r="K273" s="30" t="inlineStr">
        <is>
          <t>1. 분리 열선
2. 핸들 열선 지원(옵션 가능)</t>
        </is>
      </c>
      <c r="L273" s="30" t="inlineStr">
        <is>
          <t>1. Control &gt; 제어 진입
2. 공조 제어 설정 선택
3. 핸들 열선 선택
4. [-] 또는 [+] 버튼 선택</t>
        </is>
      </c>
      <c r="M273" s="30" t="inlineStr">
        <is>
          <t>1. 핸들 열선 단계 증감</t>
        </is>
      </c>
      <c r="N273" s="69">
        <f>IF(COUNTIF(P273:W273,"F")&gt;=1,"FAIL",(IF(COUNTIF(P273:W273,"P")&gt;=1,"PASS",(IF(COUNTIF(P273:W273,"N/T")&gt;=1,"N/T",(IF(COUNTIF(P273:W273,"N/A")&gt;=1,"N/A","-")))))))</f>
        <v/>
      </c>
      <c r="O273" s="120" t="inlineStr">
        <is>
          <t>N/T</t>
        </is>
      </c>
      <c r="P273" s="29" t="inlineStr">
        <is>
          <t>N/T</t>
        </is>
      </c>
      <c r="Q273" s="29" t="inlineStr"/>
      <c r="R273" s="120" t="inlineStr"/>
      <c r="S273" s="29" t="inlineStr"/>
      <c r="T273" s="29" t="inlineStr">
        <is>
          <t>P</t>
        </is>
      </c>
      <c r="U273" s="81">
        <f>IF(COUNTIF(V273:W273,"F")&gt;=1,"FAIL",(IF(COUNTIF(V273:W273,"P")&gt;=1,"PASS",(IF(COUNTIF(V273:W273,"N/T")&gt;=1,"N/T",(IF(COUNTIF(V273:W273,"N/A")&gt;=1,"N/A","-")))))))</f>
        <v/>
      </c>
      <c r="V273" s="29" t="inlineStr">
        <is>
          <t>P</t>
        </is>
      </c>
      <c r="W273" s="29" t="inlineStr">
        <is>
          <t>P</t>
        </is>
      </c>
      <c r="X273" s="29" t="n"/>
      <c r="Y273" s="29" t="n"/>
      <c r="Z273" s="39" t="n"/>
      <c r="AA273" s="39" t="n"/>
      <c r="AB273" s="30" t="n"/>
    </row>
    <row r="274" ht="66" customHeight="1" s="357">
      <c r="A274" s="153" t="n"/>
      <c r="B274" s="29" t="inlineStr">
        <is>
          <t>TC_CT_0177</t>
        </is>
      </c>
      <c r="C274" s="29" t="inlineStr">
        <is>
          <t>Control</t>
        </is>
      </c>
      <c r="D274" s="29" t="inlineStr">
        <is>
          <t>제어</t>
        </is>
      </c>
      <c r="E274" s="29" t="inlineStr">
        <is>
          <t>시동 공조 / 예약 시동</t>
        </is>
      </c>
      <c r="F274" s="29" t="inlineStr">
        <is>
          <t>핸들</t>
        </is>
      </c>
      <c r="G274" s="29" t="inlineStr">
        <is>
          <t>KR, EU</t>
        </is>
      </c>
      <c r="H274" s="30" t="n"/>
      <c r="I274" s="29" t="n">
        <v>4</v>
      </c>
      <c r="J274" s="30" t="n"/>
      <c r="K274" s="30" t="inlineStr">
        <is>
          <t>1. 분리 열선
2. 핸들 열선 지원(옵션 가능)</t>
        </is>
      </c>
      <c r="L274" s="30" t="inlineStr">
        <is>
          <t>1. Control &gt; 제어 진입
2. 공조 제어 설정 선택
3. 핸들 열선 선택
4. [-] 또는 [+] 버튼 선택하여 임의 설정
5. [적용] 버튼 선택</t>
        </is>
      </c>
      <c r="M274" s="30" t="inlineStr">
        <is>
          <t>1. 설정 값 적용</t>
        </is>
      </c>
      <c r="N274" s="69">
        <f>IF(COUNTIF(P274:W274,"F")&gt;=1,"FAIL",(IF(COUNTIF(P274:W274,"P")&gt;=1,"PASS",(IF(COUNTIF(P274:W274,"N/T")&gt;=1,"N/T",(IF(COUNTIF(P274:W274,"N/A")&gt;=1,"N/A","-")))))))</f>
        <v/>
      </c>
      <c r="O274" s="120" t="inlineStr">
        <is>
          <t>N/T</t>
        </is>
      </c>
      <c r="P274" s="29" t="inlineStr">
        <is>
          <t>N/T</t>
        </is>
      </c>
      <c r="Q274" s="29" t="inlineStr"/>
      <c r="R274" s="120" t="inlineStr"/>
      <c r="S274" s="29" t="inlineStr"/>
      <c r="T274" s="29" t="inlineStr">
        <is>
          <t>P</t>
        </is>
      </c>
      <c r="U274" s="81">
        <f>IF(COUNTIF(V274:W274,"F")&gt;=1,"FAIL",(IF(COUNTIF(V274:W274,"P")&gt;=1,"PASS",(IF(COUNTIF(V274:W274,"N/T")&gt;=1,"N/T",(IF(COUNTIF(V274:W274,"N/A")&gt;=1,"N/A","-")))))))</f>
        <v/>
      </c>
      <c r="V274" s="29" t="inlineStr">
        <is>
          <t>P</t>
        </is>
      </c>
      <c r="W274" s="29" t="inlineStr">
        <is>
          <t>P</t>
        </is>
      </c>
      <c r="X274" s="29" t="n"/>
      <c r="Y274" s="29" t="n"/>
      <c r="Z274" s="39" t="n"/>
      <c r="AA274" s="39" t="n"/>
      <c r="AB274" s="30" t="n"/>
    </row>
    <row r="275" ht="79.2" customHeight="1" s="357">
      <c r="A275" s="153" t="n"/>
      <c r="B275" s="29" t="inlineStr">
        <is>
          <t>TC_CT_0178</t>
        </is>
      </c>
      <c r="C275" s="29" t="inlineStr">
        <is>
          <t>Control</t>
        </is>
      </c>
      <c r="D275" s="29" t="inlineStr">
        <is>
          <t>제어</t>
        </is>
      </c>
      <c r="E275" s="29" t="inlineStr">
        <is>
          <t>시동 공조 / 예약 시동</t>
        </is>
      </c>
      <c r="F275" s="29" t="inlineStr">
        <is>
          <t>핸들</t>
        </is>
      </c>
      <c r="G275" s="29" t="inlineStr">
        <is>
          <t>KR, EU</t>
        </is>
      </c>
      <c r="H275" s="30" t="n"/>
      <c r="I275" s="29" t="n">
        <v>4</v>
      </c>
      <c r="J275" s="30" t="n"/>
      <c r="K275" s="30" t="inlineStr">
        <is>
          <t>1. 분리 열선
2. 핸들 열선 지원(옵션 가능)</t>
        </is>
      </c>
      <c r="L275" s="30" t="inlineStr">
        <is>
          <t>1. Control &gt; 제어 진입
2. 공조 제어 설정 선택
3. 핸들 열선 설정 값 확인</t>
        </is>
      </c>
      <c r="M275" s="30" t="inlineStr">
        <is>
          <t>1. 아래와 같이 단계 별 표시
- 미설정 : Off
- 1단계 : Level 1
- 2단계 : Level 2
* Default : Off</t>
        </is>
      </c>
      <c r="N275" s="69">
        <f>IF(COUNTIF(P275:W275,"F")&gt;=1,"FAIL",(IF(COUNTIF(P275:W275,"P")&gt;=1,"PASS",(IF(COUNTIF(P275:W275,"N/T")&gt;=1,"N/T",(IF(COUNTIF(P275:W275,"N/A")&gt;=1,"N/A","-")))))))</f>
        <v/>
      </c>
      <c r="O275" s="120" t="inlineStr">
        <is>
          <t>N/T</t>
        </is>
      </c>
      <c r="P275" s="29" t="inlineStr">
        <is>
          <t>N/T</t>
        </is>
      </c>
      <c r="Q275" s="29" t="inlineStr"/>
      <c r="R275" s="120" t="inlineStr"/>
      <c r="S275" s="29" t="inlineStr"/>
      <c r="T275" s="29" t="inlineStr">
        <is>
          <t>P</t>
        </is>
      </c>
      <c r="U275" s="81">
        <f>IF(COUNTIF(V275:W275,"F")&gt;=1,"FAIL",(IF(COUNTIF(V275:W275,"P")&gt;=1,"PASS",(IF(COUNTIF(V275:W275,"N/T")&gt;=1,"N/T",(IF(COUNTIF(V275:W275,"N/A")&gt;=1,"N/A","-")))))))</f>
        <v/>
      </c>
      <c r="V275" s="29" t="inlineStr">
        <is>
          <t>P</t>
        </is>
      </c>
      <c r="W275" s="29" t="inlineStr">
        <is>
          <t>P</t>
        </is>
      </c>
      <c r="X275" s="29" t="n"/>
      <c r="Y275" s="29" t="n"/>
      <c r="Z275" s="39" t="inlineStr">
        <is>
          <t>
</t>
        </is>
      </c>
      <c r="AA275" s="39" t="n"/>
      <c r="AB275" s="30" t="n"/>
    </row>
    <row r="276" ht="79.2" customHeight="1" s="357">
      <c r="A276" s="153" t="n"/>
      <c r="B276" s="29" t="inlineStr">
        <is>
          <t>TC_CT_0179</t>
        </is>
      </c>
      <c r="C276" s="29" t="inlineStr">
        <is>
          <t>Control</t>
        </is>
      </c>
      <c r="D276" s="29" t="inlineStr">
        <is>
          <t>제어</t>
        </is>
      </c>
      <c r="E276" s="29" t="inlineStr">
        <is>
          <t>시동 공조 / 예약 시동</t>
        </is>
      </c>
      <c r="F276" s="29" t="inlineStr">
        <is>
          <t>핸들</t>
        </is>
      </c>
      <c r="G276" s="29" t="inlineStr">
        <is>
          <t>KR, EU</t>
        </is>
      </c>
      <c r="H276" s="30" t="n"/>
      <c r="I276" s="54" t="n">
        <v>5</v>
      </c>
      <c r="J276" s="64" t="n"/>
      <c r="K276" s="64" t="inlineStr">
        <is>
          <t>1. 분리 열선
2. 핸들 열선 지원(옵션 불가)</t>
        </is>
      </c>
      <c r="L276" s="64" t="inlineStr">
        <is>
          <t>1. Control &gt; 제어 진입
2. 공조 제어 설정 선택
3. 핸들 열선 확인</t>
        </is>
      </c>
      <c r="M276" s="64" t="inlineStr">
        <is>
          <t>1. 핸들 열선 토글 형태로 표출
* Default : Off
※ 버튼이 있는 행 아무 곳이나 선택 시, 터치 이벤트 발생</t>
        </is>
      </c>
      <c r="N276" s="69">
        <f>IF(COUNTIF(P276:W276,"F")&gt;=1,"FAIL",(IF(COUNTIF(P276:W276,"P")&gt;=1,"PASS",(IF(COUNTIF(P276:W276,"N/T")&gt;=1,"N/T",(IF(COUNTIF(P276:W276,"N/A")&gt;=1,"N/A","-")))))))</f>
        <v/>
      </c>
      <c r="O276" s="120" t="inlineStr">
        <is>
          <t>N/T</t>
        </is>
      </c>
      <c r="P276" s="29" t="inlineStr">
        <is>
          <t>N/T</t>
        </is>
      </c>
      <c r="Q276" s="29" t="inlineStr"/>
      <c r="R276" s="120" t="inlineStr"/>
      <c r="S276" s="29" t="inlineStr"/>
      <c r="T276" s="29" t="inlineStr">
        <is>
          <t>N/T</t>
        </is>
      </c>
      <c r="U276" s="81">
        <f>IF(COUNTIF(V276:W276,"F")&gt;=1,"FAIL",(IF(COUNTIF(V276:W276,"P")&gt;=1,"PASS",(IF(COUNTIF(V276:W276,"N/T")&gt;=1,"N/T",(IF(COUNTIF(V276:W276,"N/A")&gt;=1,"N/A","-")))))))</f>
        <v/>
      </c>
      <c r="V276" s="29" t="inlineStr">
        <is>
          <t>P</t>
        </is>
      </c>
      <c r="W276" s="29" t="inlineStr">
        <is>
          <t>P</t>
        </is>
      </c>
      <c r="X276" s="29" t="n"/>
      <c r="Y276" s="29" t="n"/>
      <c r="Z276" s="39" t="inlineStr">
        <is>
          <t>K/H : 핸들 열선(옵션 불가) 지원 차량 필요 (N/T)</t>
        </is>
      </c>
      <c r="AA276" s="39" t="inlineStr">
        <is>
          <t>N/T : 차량/디바이스 필요(조건)</t>
        </is>
      </c>
      <c r="AB276" s="30" t="n"/>
    </row>
    <row r="277" ht="52.8" customHeight="1" s="357">
      <c r="A277" s="153" t="n"/>
      <c r="B277" s="29" t="inlineStr">
        <is>
          <t>TC_CT_0180</t>
        </is>
      </c>
      <c r="C277" s="29" t="inlineStr">
        <is>
          <t>Control</t>
        </is>
      </c>
      <c r="D277" s="29" t="inlineStr">
        <is>
          <t>제어</t>
        </is>
      </c>
      <c r="E277" s="29" t="inlineStr">
        <is>
          <t>시동 공조 / 예약 시동</t>
        </is>
      </c>
      <c r="F277" s="29" t="inlineStr">
        <is>
          <t>핸들</t>
        </is>
      </c>
      <c r="G277" s="29" t="inlineStr">
        <is>
          <t>KR, EU</t>
        </is>
      </c>
      <c r="H277" s="30" t="n"/>
      <c r="I277" s="54" t="n">
        <v>5</v>
      </c>
      <c r="J277" s="64" t="n"/>
      <c r="K277" s="64" t="inlineStr">
        <is>
          <t>1. 분리 열선
2. 핸들 열선 지원(옵션 불가)</t>
        </is>
      </c>
      <c r="L277" s="64" t="inlineStr">
        <is>
          <t>1. Control &gt; 제어 진입
2. 공조 제어 설정 선택
3. 핸들 열선 토글 버튼 선택</t>
        </is>
      </c>
      <c r="M277" s="64" t="inlineStr">
        <is>
          <t>1. 핸들 열선 On/Off 설정 가능
※ 버튼이 있는 행 아무 곳이나 선택 시, 터치 이벤트 발생</t>
        </is>
      </c>
      <c r="N277" s="69">
        <f>IF(COUNTIF(P277:W277,"F")&gt;=1,"FAIL",(IF(COUNTIF(P277:W277,"P")&gt;=1,"PASS",(IF(COUNTIF(P277:W277,"N/T")&gt;=1,"N/T",(IF(COUNTIF(P277:W277,"N/A")&gt;=1,"N/A","-")))))))</f>
        <v/>
      </c>
      <c r="O277" s="120" t="inlineStr">
        <is>
          <t>N/T</t>
        </is>
      </c>
      <c r="P277" s="29" t="inlineStr">
        <is>
          <t>N/T</t>
        </is>
      </c>
      <c r="Q277" s="29" t="inlineStr"/>
      <c r="R277" s="120" t="inlineStr"/>
      <c r="S277" s="29" t="inlineStr"/>
      <c r="T277" s="29" t="inlineStr">
        <is>
          <t>N/T</t>
        </is>
      </c>
      <c r="U277" s="81">
        <f>IF(COUNTIF(V277:W277,"F")&gt;=1,"FAIL",(IF(COUNTIF(V277:W277,"P")&gt;=1,"PASS",(IF(COUNTIF(V277:W277,"N/T")&gt;=1,"N/T",(IF(COUNTIF(V277:W277,"N/A")&gt;=1,"N/A","-")))))))</f>
        <v/>
      </c>
      <c r="V277" s="29" t="inlineStr">
        <is>
          <t>P</t>
        </is>
      </c>
      <c r="W277" s="29" t="inlineStr">
        <is>
          <t>P</t>
        </is>
      </c>
      <c r="X277" s="29" t="n"/>
      <c r="Y277" s="29" t="n"/>
      <c r="Z277" s="39" t="inlineStr">
        <is>
          <t>K/H : 핸들 열선(옵션 불가) 지원 차량 필요 (N/T)</t>
        </is>
      </c>
      <c r="AA277" s="39" t="inlineStr">
        <is>
          <t>N/T : 차량/디바이스 필요(조건)</t>
        </is>
      </c>
      <c r="AB277" s="30" t="n"/>
    </row>
    <row r="278" ht="66" customHeight="1" s="357">
      <c r="A278" s="153" t="n"/>
      <c r="B278" s="29" t="inlineStr">
        <is>
          <t>TC_CT_0181</t>
        </is>
      </c>
      <c r="C278" s="29" t="inlineStr">
        <is>
          <t>Control</t>
        </is>
      </c>
      <c r="D278" s="29" t="inlineStr">
        <is>
          <t>제어</t>
        </is>
      </c>
      <c r="E278" s="29" t="inlineStr">
        <is>
          <t>시동 공조 / 예약 시동</t>
        </is>
      </c>
      <c r="F278" s="29" t="inlineStr">
        <is>
          <t>시동 공조 설정</t>
        </is>
      </c>
      <c r="G278" s="29" t="inlineStr">
        <is>
          <t>KR, EU</t>
        </is>
      </c>
      <c r="H278" s="30" t="n"/>
      <c r="I278" s="29" t="n">
        <v>4</v>
      </c>
      <c r="J278" s="30" t="n"/>
      <c r="K278" s="30" t="n"/>
      <c r="L278" s="30" t="inlineStr">
        <is>
          <t>1. Control 탭 진입
2. 제어 탭 진입
3. 공조 제어 설정 선택
4. 임의로 설정 값 변경
5. [저장] 버튼 선택</t>
        </is>
      </c>
      <c r="M278" s="30" t="inlineStr">
        <is>
          <t>1. 설정한 값으로 저장 및 화면 닫힘</t>
        </is>
      </c>
      <c r="N278" s="69">
        <f>IF(COUNTIF(P278:W278,"F")&gt;=1,"FAIL",(IF(COUNTIF(P278:W278,"P")&gt;=1,"PASS",(IF(COUNTIF(P278:W278,"N/T")&gt;=1,"N/T",(IF(COUNTIF(P278:W278,"N/A")&gt;=1,"N/A","-")))))))</f>
        <v/>
      </c>
      <c r="O278" s="120" t="inlineStr">
        <is>
          <t>N/T</t>
        </is>
      </c>
      <c r="P278" s="29" t="inlineStr">
        <is>
          <t>N/T</t>
        </is>
      </c>
      <c r="Q278" s="29" t="inlineStr"/>
      <c r="R278" s="120" t="inlineStr"/>
      <c r="S278" s="29" t="inlineStr"/>
      <c r="T278" s="29" t="inlineStr">
        <is>
          <t>P</t>
        </is>
      </c>
      <c r="U278" s="81">
        <f>IF(COUNTIF(V278:W278,"F")&gt;=1,"FAIL",(IF(COUNTIF(V278:W278,"P")&gt;=1,"PASS",(IF(COUNTIF(V278:W278,"N/T")&gt;=1,"N/T",(IF(COUNTIF(V278:W278,"N/A")&gt;=1,"N/A","-")))))))</f>
        <v/>
      </c>
      <c r="V278" s="29" t="inlineStr">
        <is>
          <t>P</t>
        </is>
      </c>
      <c r="W278" s="29" t="inlineStr">
        <is>
          <t>P</t>
        </is>
      </c>
      <c r="X278" s="29" t="n"/>
      <c r="Y278" s="29" t="n"/>
      <c r="Z278" s="39" t="n"/>
      <c r="AA278" s="39" t="n"/>
      <c r="AB278" s="30" t="n"/>
    </row>
    <row r="279" ht="118.8" customHeight="1" s="357">
      <c r="A279" s="153" t="n"/>
      <c r="B279" s="29" t="inlineStr">
        <is>
          <t>TC_CT_0182</t>
        </is>
      </c>
      <c r="C279" s="29" t="inlineStr">
        <is>
          <t>Control</t>
        </is>
      </c>
      <c r="D279" s="29" t="inlineStr">
        <is>
          <t>제어</t>
        </is>
      </c>
      <c r="E279" s="29" t="inlineStr">
        <is>
          <t>시동 공조 / 예약 시동</t>
        </is>
      </c>
      <c r="F279" s="29" t="inlineStr">
        <is>
          <t>시동 공조 설정 팝업</t>
        </is>
      </c>
      <c r="G279" s="29" t="inlineStr">
        <is>
          <t>EU</t>
        </is>
      </c>
      <c r="H279" s="30" t="n"/>
      <c r="I279" s="29" t="n">
        <v>5</v>
      </c>
      <c r="J279" s="30" t="n"/>
      <c r="K279" s="30" t="inlineStr">
        <is>
          <t>1. GEN, FCEV 차량</t>
        </is>
      </c>
      <c r="L279" s="30" t="inlineStr">
        <is>
          <t>1. Control 탭 진입
2. 제어 탭 진입
3. 공조 제어 설정 진입
4. 공조 설정 선택</t>
        </is>
      </c>
      <c r="M279" s="30" t="inlineStr">
        <is>
          <t>1. 공조 설정 진입 후 공조 설정 선택 시 제공하는 팝업 확인한다.
- 사용자 설정 온도 (앱에서 설정한 온도로 원격시동을 시작합니다.)
- 차량 설정 온도 (시동 종료 전 차량 설정 온도로 원격 시동을 시작합니다.
- 공조 없이 시동만 (공조를 끄고 원격시동을 시작합니다.)
[적용]</t>
        </is>
      </c>
      <c r="N279" s="69">
        <f>IF(COUNTIF(P279:W279,"F")&gt;=1,"FAIL",(IF(COUNTIF(P279:W279,"P")&gt;=1,"PASS",(IF(COUNTIF(P279:W279,"N/T")&gt;=1,"N/T",(IF(COUNTIF(P279:W279,"N/A")&gt;=1,"N/A","-")))))))</f>
        <v/>
      </c>
      <c r="O279" s="120" t="inlineStr">
        <is>
          <t>N/T</t>
        </is>
      </c>
      <c r="P279" s="29" t="inlineStr">
        <is>
          <t>N/T</t>
        </is>
      </c>
      <c r="Q279" s="29" t="inlineStr"/>
      <c r="R279" s="120" t="inlineStr"/>
      <c r="S279" s="29" t="inlineStr"/>
      <c r="T279" s="29" t="inlineStr">
        <is>
          <t>P</t>
        </is>
      </c>
      <c r="U279" s="81">
        <f>IF(COUNTIF(V279:W279,"F")&gt;=1,"FAIL",(IF(COUNTIF(V279:W279,"P")&gt;=1,"PASS",(IF(COUNTIF(V279:W279,"N/T")&gt;=1,"N/T",(IF(COUNTIF(V279:W279,"N/A")&gt;=1,"N/A","-")))))))</f>
        <v/>
      </c>
      <c r="V279" s="29" t="inlineStr">
        <is>
          <t>N/T</t>
        </is>
      </c>
      <c r="W279" s="29" t="inlineStr">
        <is>
          <t>N/T</t>
        </is>
      </c>
      <c r="X279" s="29" t="n"/>
      <c r="Y279" s="29" t="n"/>
      <c r="Z279" s="39" t="inlineStr">
        <is>
          <t>K/G : 공조 설정 가능한 Gen2 or FCEV 차량 필요 (N/T)
H : FCEV 차량 확인</t>
        </is>
      </c>
      <c r="AA279" s="39" t="inlineStr">
        <is>
          <t>N/T : 차량/디바이스 필요(조건)</t>
        </is>
      </c>
      <c r="AB279" s="42" t="n"/>
    </row>
    <row r="280" ht="52.8" customHeight="1" s="357">
      <c r="A280" s="153" t="n"/>
      <c r="B280" s="29" t="inlineStr">
        <is>
          <t>TC_CT_0183</t>
        </is>
      </c>
      <c r="C280" s="29" t="inlineStr">
        <is>
          <t>Control</t>
        </is>
      </c>
      <c r="D280" s="29" t="inlineStr">
        <is>
          <t>제어</t>
        </is>
      </c>
      <c r="E280" s="29" t="inlineStr">
        <is>
          <t>시동 공조 / 예약 시동</t>
        </is>
      </c>
      <c r="F280" s="29" t="inlineStr">
        <is>
          <t>시동 공조 설정 팝업</t>
        </is>
      </c>
      <c r="G280" s="29" t="inlineStr">
        <is>
          <t>EU</t>
        </is>
      </c>
      <c r="H280" s="30" t="n"/>
      <c r="I280" s="29" t="n">
        <v>5</v>
      </c>
      <c r="J280" s="30" t="n"/>
      <c r="K280" s="30" t="inlineStr">
        <is>
          <t>1. GEN, FCEV 차량</t>
        </is>
      </c>
      <c r="L280" s="30" t="inlineStr">
        <is>
          <t>1. Control 탭 진입
2. 제어 탭 진입
3. 공조 제어 설정 진입
4. 공조 설정 선택</t>
        </is>
      </c>
      <c r="M280" s="30" t="inlineStr">
        <is>
          <t>1. 공조 설정 진입 Default 값 사용자 설정 온도인지 확인한다.</t>
        </is>
      </c>
      <c r="N280" s="69">
        <f>IF(COUNTIF(P280:W280,"F")&gt;=1,"FAIL",(IF(COUNTIF(P280:W280,"P")&gt;=1,"PASS",(IF(COUNTIF(P280:W280,"N/T")&gt;=1,"N/T",(IF(COUNTIF(P280:W280,"N/A")&gt;=1,"N/A","-")))))))</f>
        <v/>
      </c>
      <c r="O280" s="120" t="inlineStr">
        <is>
          <t>N/T</t>
        </is>
      </c>
      <c r="P280" s="29" t="inlineStr">
        <is>
          <t>N/T</t>
        </is>
      </c>
      <c r="Q280" s="29" t="inlineStr"/>
      <c r="R280" s="120" t="inlineStr"/>
      <c r="S280" s="29" t="inlineStr"/>
      <c r="T280" s="29" t="inlineStr">
        <is>
          <t>P</t>
        </is>
      </c>
      <c r="U280" s="81">
        <f>IF(COUNTIF(V280:W280,"F")&gt;=1,"FAIL",(IF(COUNTIF(V280:W280,"P")&gt;=1,"PASS",(IF(COUNTIF(V280:W280,"N/T")&gt;=1,"N/T",(IF(COUNTIF(V280:W280,"N/A")&gt;=1,"N/A","-")))))))</f>
        <v/>
      </c>
      <c r="V280" s="29" t="inlineStr">
        <is>
          <t>N/T</t>
        </is>
      </c>
      <c r="W280" s="29" t="inlineStr">
        <is>
          <t>N/T</t>
        </is>
      </c>
      <c r="X280" s="29" t="n"/>
      <c r="Y280" s="29" t="n"/>
      <c r="Z280" s="39" t="inlineStr">
        <is>
          <t>K/G : 공조 설정 가능한 Gen2 or FCEV 차량 필요 (N/T)
H : FCEV 차량 확인</t>
        </is>
      </c>
      <c r="AA280" s="39" t="inlineStr">
        <is>
          <t>N/T : 차량/디바이스 필요(조건)</t>
        </is>
      </c>
      <c r="AB280" s="42" t="n"/>
    </row>
    <row r="281" ht="66" customHeight="1" s="357">
      <c r="A281" s="153" t="n"/>
      <c r="B281" s="29" t="inlineStr">
        <is>
          <t>TC_CT_0184</t>
        </is>
      </c>
      <c r="C281" s="29" t="inlineStr">
        <is>
          <t>Control</t>
        </is>
      </c>
      <c r="D281" s="29" t="inlineStr">
        <is>
          <t>제어</t>
        </is>
      </c>
      <c r="E281" s="29" t="inlineStr">
        <is>
          <t>시동 공조 / 예약 시동</t>
        </is>
      </c>
      <c r="F281" s="29" t="inlineStr">
        <is>
          <t>시동 공조 설정 팝업</t>
        </is>
      </c>
      <c r="G281" s="29" t="inlineStr">
        <is>
          <t>EU</t>
        </is>
      </c>
      <c r="H281" s="30" t="n"/>
      <c r="I281" s="29" t="n">
        <v>5</v>
      </c>
      <c r="J281" s="64" t="n"/>
      <c r="K281" s="64" t="inlineStr">
        <is>
          <t>1. GEN, FCEV 차량</t>
        </is>
      </c>
      <c r="L281" s="64" t="inlineStr">
        <is>
          <t>1. Control 탭 진입
2. 제어 탭 진입
3. 공조 제어 설정 진입
4. 공조 설정 선택
5. 해당 항목 임의 변경</t>
        </is>
      </c>
      <c r="M281" s="64" t="inlineStr">
        <is>
          <t>1. 공조 설정 항목 변경 시 라디오 버튼 선택 되는지 확인한다.
※ 버튼이 있는 행 아무 곳이나 선택 시, 터치 이벤트 발생</t>
        </is>
      </c>
      <c r="N281" s="69">
        <f>IF(COUNTIF(P281:W281,"F")&gt;=1,"FAIL",(IF(COUNTIF(P281:W281,"P")&gt;=1,"PASS",(IF(COUNTIF(P281:W281,"N/T")&gt;=1,"N/T",(IF(COUNTIF(P281:W281,"N/A")&gt;=1,"N/A","-")))))))</f>
        <v/>
      </c>
      <c r="O281" s="120" t="inlineStr">
        <is>
          <t>N/T</t>
        </is>
      </c>
      <c r="P281" s="29" t="inlineStr">
        <is>
          <t>N/T</t>
        </is>
      </c>
      <c r="Q281" s="29" t="inlineStr"/>
      <c r="R281" s="120" t="inlineStr"/>
      <c r="S281" s="29" t="inlineStr"/>
      <c r="T281" s="29" t="inlineStr">
        <is>
          <t>P</t>
        </is>
      </c>
      <c r="U281" s="81">
        <f>IF(COUNTIF(V281:W281,"F")&gt;=1,"FAIL",(IF(COUNTIF(V281:W281,"P")&gt;=1,"PASS",(IF(COUNTIF(V281:W281,"N/T")&gt;=1,"N/T",(IF(COUNTIF(V281:W281,"N/A")&gt;=1,"N/A","-")))))))</f>
        <v/>
      </c>
      <c r="V281" s="29" t="inlineStr">
        <is>
          <t>N/T</t>
        </is>
      </c>
      <c r="W281" s="29" t="inlineStr">
        <is>
          <t>N/T</t>
        </is>
      </c>
      <c r="X281" s="29" t="n"/>
      <c r="Y281" s="29" t="n"/>
      <c r="Z281" s="39" t="inlineStr">
        <is>
          <t>K/G : 공조 설정 가능한 Gen2 or FCEV 차량 필요 (N/T)
H : FCEV 차량 확인</t>
        </is>
      </c>
      <c r="AA281" s="39" t="inlineStr">
        <is>
          <t>N/T : 차량/디바이스 필요(조건)</t>
        </is>
      </c>
      <c r="AB281" s="42" t="n"/>
    </row>
    <row r="282" ht="79.2" customHeight="1" s="357">
      <c r="A282" s="153" t="n"/>
      <c r="B282" s="29" t="inlineStr">
        <is>
          <t>TC_CT_0185</t>
        </is>
      </c>
      <c r="C282" s="29" t="inlineStr">
        <is>
          <t>Control</t>
        </is>
      </c>
      <c r="D282" s="29" t="inlineStr">
        <is>
          <t>제어</t>
        </is>
      </c>
      <c r="E282" s="29" t="inlineStr">
        <is>
          <t>시동 공조 / 예약 시동</t>
        </is>
      </c>
      <c r="F282" s="29" t="inlineStr">
        <is>
          <t>시동 공조 설정 팝업</t>
        </is>
      </c>
      <c r="G282" s="29" t="inlineStr">
        <is>
          <t>EU</t>
        </is>
      </c>
      <c r="H282" s="30" t="n"/>
      <c r="I282" s="29" t="n">
        <v>5</v>
      </c>
      <c r="J282" s="30" t="n"/>
      <c r="K282" s="30" t="inlineStr">
        <is>
          <t>1. GEN, FCEV 차량</t>
        </is>
      </c>
      <c r="L282" s="30" t="inlineStr">
        <is>
          <t>1. Control 탭 진입
2. 제어 탭 진입
3. 공조 제어 설정 진입
4. 공조 설정 선택
5. 해당 항목 임의 변경
6. 적용 버튼 선택</t>
        </is>
      </c>
      <c r="M282" s="30" t="inlineStr">
        <is>
          <t>1. 공조 설정 팝업 내 적용 선택 시 설정 값 적용 되었는지 확인한다.</t>
        </is>
      </c>
      <c r="N282" s="69">
        <f>IF(COUNTIF(P282:W282,"F")&gt;=1,"FAIL",(IF(COUNTIF(P282:W282,"P")&gt;=1,"PASS",(IF(COUNTIF(P282:W282,"N/T")&gt;=1,"N/T",(IF(COUNTIF(P282:W282,"N/A")&gt;=1,"N/A","-")))))))</f>
        <v/>
      </c>
      <c r="O282" s="120" t="inlineStr">
        <is>
          <t>N/T</t>
        </is>
      </c>
      <c r="P282" s="29" t="inlineStr">
        <is>
          <t>N/T</t>
        </is>
      </c>
      <c r="Q282" s="29" t="inlineStr"/>
      <c r="R282" s="120" t="inlineStr"/>
      <c r="S282" s="29" t="inlineStr"/>
      <c r="T282" s="29" t="inlineStr">
        <is>
          <t>P</t>
        </is>
      </c>
      <c r="U282" s="81">
        <f>IF(COUNTIF(V282:W282,"F")&gt;=1,"FAIL",(IF(COUNTIF(V282:W282,"P")&gt;=1,"PASS",(IF(COUNTIF(V282:W282,"N/T")&gt;=1,"N/T",(IF(COUNTIF(V282:W282,"N/A")&gt;=1,"N/A","-")))))))</f>
        <v/>
      </c>
      <c r="V282" s="29" t="inlineStr">
        <is>
          <t>N/T</t>
        </is>
      </c>
      <c r="W282" s="29" t="inlineStr">
        <is>
          <t>N/T</t>
        </is>
      </c>
      <c r="X282" s="29" t="n"/>
      <c r="Y282" s="29" t="n"/>
      <c r="Z282" s="39" t="inlineStr">
        <is>
          <t>K/G : 공조 설정 가능한 Gen2 or FCEV 차량 필요 (N/T)
H : FCEV 차량 확인</t>
        </is>
      </c>
      <c r="AA282" s="39" t="inlineStr">
        <is>
          <t>N/T : 차량/디바이스 필요(조건)</t>
        </is>
      </c>
      <c r="AB282" s="42" t="n"/>
    </row>
    <row r="283" ht="52.8" customHeight="1" s="357">
      <c r="A283" s="153" t="n"/>
      <c r="B283" s="29" t="inlineStr">
        <is>
          <t>TC_CT_0186</t>
        </is>
      </c>
      <c r="C283" s="29" t="inlineStr">
        <is>
          <t>Control</t>
        </is>
      </c>
      <c r="D283" s="29" t="inlineStr">
        <is>
          <t>제어</t>
        </is>
      </c>
      <c r="E283" s="29" t="inlineStr">
        <is>
          <t>시동 공조 / 예약 시동</t>
        </is>
      </c>
      <c r="F283" s="29" t="inlineStr">
        <is>
          <t>시동 공조 설정 팝업</t>
        </is>
      </c>
      <c r="G283" s="29" t="inlineStr">
        <is>
          <t>EU</t>
        </is>
      </c>
      <c r="H283" s="16" t="n"/>
      <c r="I283" s="29" t="n">
        <v>5</v>
      </c>
      <c r="J283" s="159" t="n"/>
      <c r="K283" s="64" t="inlineStr">
        <is>
          <t>1. GEN, FCEV 차량</t>
        </is>
      </c>
      <c r="L283" s="64" t="inlineStr">
        <is>
          <t>1. Control 탭 진입
2. 제어 탭 진입
3. 공조 제어 설정 진입
4. 공조 설정 선택</t>
        </is>
      </c>
      <c r="M283" s="64" t="inlineStr">
        <is>
          <t>1. 공조 설정 내 [X] 버튼 선택 시 저장 없이 닫힘 동작 확인한다.</t>
        </is>
      </c>
      <c r="N283" s="69">
        <f>IF(COUNTIF(P283:W283,"F")&gt;=1,"FAIL",(IF(COUNTIF(P283:W283,"P")&gt;=1,"PASS",(IF(COUNTIF(P283:W283,"N/T")&gt;=1,"N/T",(IF(COUNTIF(P283:W283,"N/A")&gt;=1,"N/A","-")))))))</f>
        <v/>
      </c>
      <c r="O283" s="120" t="inlineStr">
        <is>
          <t>N/T</t>
        </is>
      </c>
      <c r="P283" s="29" t="inlineStr">
        <is>
          <t>N/T</t>
        </is>
      </c>
      <c r="Q283" s="29" t="inlineStr"/>
      <c r="R283" s="120" t="inlineStr"/>
      <c r="S283" s="29" t="inlineStr"/>
      <c r="T283" s="29" t="inlineStr">
        <is>
          <t>P</t>
        </is>
      </c>
      <c r="U283" s="81">
        <f>IF(COUNTIF(V283:W283,"F")&gt;=1,"FAIL",(IF(COUNTIF(V283:W283,"P")&gt;=1,"PASS",(IF(COUNTIF(V283:W283,"N/T")&gt;=1,"N/T",(IF(COUNTIF(V283:W283,"N/A")&gt;=1,"N/A","-")))))))</f>
        <v/>
      </c>
      <c r="V283" s="29" t="inlineStr">
        <is>
          <t>N/T</t>
        </is>
      </c>
      <c r="W283" s="29" t="inlineStr">
        <is>
          <t>N/T</t>
        </is>
      </c>
      <c r="X283" s="17" t="n"/>
      <c r="Y283" s="17" t="n"/>
      <c r="Z283" s="39" t="inlineStr">
        <is>
          <t>K/G : 공조 설정 가능한 Gen2 or FCEV 차량 필요 (N/T)
H : FCEV 차량 확인</t>
        </is>
      </c>
      <c r="AA283" s="39" t="inlineStr">
        <is>
          <t>N/T : 차량/디바이스 필요(조건)</t>
        </is>
      </c>
      <c r="AB283" s="42" t="n"/>
    </row>
    <row r="284" ht="66" customHeight="1" s="357">
      <c r="A284" s="153" t="n"/>
      <c r="B284" s="29" t="inlineStr">
        <is>
          <t>TC_CT_0187</t>
        </is>
      </c>
      <c r="C284" s="29" t="inlineStr">
        <is>
          <t>Control</t>
        </is>
      </c>
      <c r="D284" s="29" t="inlineStr">
        <is>
          <t>제어</t>
        </is>
      </c>
      <c r="E284" s="29" t="inlineStr">
        <is>
          <t>시동 공조 / 예약 시동</t>
        </is>
      </c>
      <c r="F284" s="29" t="inlineStr">
        <is>
          <t>희망 온도</t>
        </is>
      </c>
      <c r="G284" s="29" t="inlineStr">
        <is>
          <t>KR, EU</t>
        </is>
      </c>
      <c r="H284" s="30" t="n"/>
      <c r="I284" s="29" t="n">
        <v>4</v>
      </c>
      <c r="J284" s="64" t="inlineStr">
        <is>
          <t>1. 단위 섭씨 설정</t>
        </is>
      </c>
      <c r="K284" s="30" t="n"/>
      <c r="L284" s="30" t="inlineStr">
        <is>
          <t>1. Control 탭 진입
2. 제어 탭 진입
3. 공조 제어 설정 선택
4. 희망 온도 선택
5. -/+ 버튼 선택</t>
        </is>
      </c>
      <c r="M284" s="30" t="inlineStr">
        <is>
          <t>1. 희망 온도 증감버튼 선택 시 0.5도 단위로 설정되는지 확인한다.</t>
        </is>
      </c>
      <c r="N284" s="69">
        <f>IF(COUNTIF(P284:W284,"F")&gt;=1,"FAIL",(IF(COUNTIF(P284:W284,"P")&gt;=1,"PASS",(IF(COUNTIF(P284:W284,"N/T")&gt;=1,"N/T",(IF(COUNTIF(P284:W284,"N/A")&gt;=1,"N/A","-")))))))</f>
        <v/>
      </c>
      <c r="O284" s="120" t="inlineStr">
        <is>
          <t>N/T</t>
        </is>
      </c>
      <c r="P284" s="29" t="inlineStr">
        <is>
          <t>N/T</t>
        </is>
      </c>
      <c r="Q284" s="29" t="inlineStr"/>
      <c r="R284" s="120" t="inlineStr"/>
      <c r="S284" s="29" t="inlineStr"/>
      <c r="T284" s="29" t="inlineStr">
        <is>
          <t>P</t>
        </is>
      </c>
      <c r="U284" s="81">
        <f>IF(COUNTIF(V284:W284,"F")&gt;=1,"FAIL",(IF(COUNTIF(V284:W284,"P")&gt;=1,"PASS",(IF(COUNTIF(V284:W284,"N/T")&gt;=1,"N/T",(IF(COUNTIF(V284:W284,"N/A")&gt;=1,"N/A","-")))))))</f>
        <v/>
      </c>
      <c r="V284" s="29" t="inlineStr">
        <is>
          <t>P</t>
        </is>
      </c>
      <c r="W284" s="29" t="inlineStr">
        <is>
          <t>P</t>
        </is>
      </c>
      <c r="X284" s="29" t="n"/>
      <c r="Y284" s="29" t="n"/>
      <c r="Z284" s="39" t="n"/>
      <c r="AA284" s="39" t="n"/>
      <c r="AB284" s="30" t="n"/>
    </row>
    <row r="285" ht="66" customHeight="1" s="357">
      <c r="A285" s="153" t="n"/>
      <c r="B285" s="29" t="inlineStr">
        <is>
          <t>TC_CT_0188</t>
        </is>
      </c>
      <c r="C285" s="29" t="inlineStr">
        <is>
          <t>Control</t>
        </is>
      </c>
      <c r="D285" s="29" t="inlineStr">
        <is>
          <t>제어</t>
        </is>
      </c>
      <c r="E285" s="29" t="inlineStr">
        <is>
          <t>시동 공조 / 예약 시동</t>
        </is>
      </c>
      <c r="F285" s="29" t="inlineStr">
        <is>
          <t>희망 온도</t>
        </is>
      </c>
      <c r="G285" s="29" t="inlineStr">
        <is>
          <t>KR, EU</t>
        </is>
      </c>
      <c r="H285" s="30" t="n"/>
      <c r="I285" s="29" t="n">
        <v>4</v>
      </c>
      <c r="J285" s="64" t="inlineStr">
        <is>
          <t>1. 단위 섭씨 설정</t>
        </is>
      </c>
      <c r="K285" s="30" t="n"/>
      <c r="L285" s="30" t="inlineStr">
        <is>
          <t>1. Control 탭 진입
2. 제어 탭 진입
3. 공조 제어 설정 선택
4. 희망 온도 선택
5. 최저/최대 온도 설정</t>
        </is>
      </c>
      <c r="M285" s="30" t="inlineStr">
        <is>
          <t>1. 최저/최대 설정 시 아래와 같이 동작
- 최저 온도 설정 : [-] 버튼 비활성화
- 최대 온도 설정 : [+] 버튼 비활성화</t>
        </is>
      </c>
      <c r="N285" s="69">
        <f>IF(COUNTIF(P285:W285,"F")&gt;=1,"FAIL",(IF(COUNTIF(P285:W285,"P")&gt;=1,"PASS",(IF(COUNTIF(P285:W285,"N/T")&gt;=1,"N/T",(IF(COUNTIF(P285:W285,"N/A")&gt;=1,"N/A","-")))))))</f>
        <v/>
      </c>
      <c r="O285" s="120" t="inlineStr">
        <is>
          <t>N/T</t>
        </is>
      </c>
      <c r="P285" s="29" t="inlineStr">
        <is>
          <t>N/T</t>
        </is>
      </c>
      <c r="Q285" s="29" t="inlineStr"/>
      <c r="R285" s="120" t="inlineStr"/>
      <c r="S285" s="29" t="inlineStr"/>
      <c r="T285" s="29" t="inlineStr">
        <is>
          <t>P</t>
        </is>
      </c>
      <c r="U285" s="81">
        <f>IF(COUNTIF(V285:W285,"F")&gt;=1,"FAIL",(IF(COUNTIF(V285:W285,"P")&gt;=1,"PASS",(IF(COUNTIF(V285:W285,"N/T")&gt;=1,"N/T",(IF(COUNTIF(V285:W285,"N/A")&gt;=1,"N/A","-")))))))</f>
        <v/>
      </c>
      <c r="V285" s="29" t="inlineStr">
        <is>
          <t>P</t>
        </is>
      </c>
      <c r="W285" s="29" t="inlineStr">
        <is>
          <t>P</t>
        </is>
      </c>
      <c r="X285" s="29" t="n"/>
      <c r="Y285" s="29" t="n"/>
      <c r="Z285" s="39" t="n"/>
      <c r="AA285" s="39" t="n"/>
      <c r="AB285" s="30" t="n"/>
    </row>
    <row r="286" ht="66" customHeight="1" s="357">
      <c r="A286" s="153" t="n"/>
      <c r="B286" s="29" t="inlineStr">
        <is>
          <t>TC_CT_0189</t>
        </is>
      </c>
      <c r="C286" s="29" t="inlineStr">
        <is>
          <t>Control</t>
        </is>
      </c>
      <c r="D286" s="29" t="inlineStr">
        <is>
          <t>제어</t>
        </is>
      </c>
      <c r="E286" s="29" t="inlineStr">
        <is>
          <t>시동 공조 / 예약 시동</t>
        </is>
      </c>
      <c r="F286" s="29" t="inlineStr">
        <is>
          <t>희망 온도</t>
        </is>
      </c>
      <c r="G286" s="29" t="inlineStr">
        <is>
          <t>KR, EU</t>
        </is>
      </c>
      <c r="H286" s="30" t="n"/>
      <c r="I286" s="29" t="n">
        <v>4</v>
      </c>
      <c r="J286" s="64" t="inlineStr">
        <is>
          <t>1. 단위 섭씨 설정</t>
        </is>
      </c>
      <c r="K286" s="30" t="n"/>
      <c r="L286" s="30" t="inlineStr">
        <is>
          <t>1. Control 탭 진입
2. 제어 탭 진입
3. 공조 제어 설정 선택
4. 희망 온도 선택
5. Slider 좌/우로 동작</t>
        </is>
      </c>
      <c r="M286" s="30" t="inlineStr">
        <is>
          <t>1. 희망 온도 Slider 동작 시 0.5℃ 단위로 증감되는지 확인한다.</t>
        </is>
      </c>
      <c r="N286" s="69">
        <f>IF(COUNTIF(P286:W286,"F")&gt;=1,"FAIL",(IF(COUNTIF(P286:W286,"P")&gt;=1,"PASS",(IF(COUNTIF(P286:W286,"N/T")&gt;=1,"N/T",(IF(COUNTIF(P286:W286,"N/A")&gt;=1,"N/A","-")))))))</f>
        <v/>
      </c>
      <c r="O286" s="120" t="inlineStr">
        <is>
          <t>N/T</t>
        </is>
      </c>
      <c r="P286" s="29" t="inlineStr">
        <is>
          <t>N/T</t>
        </is>
      </c>
      <c r="Q286" s="29" t="inlineStr"/>
      <c r="R286" s="120" t="inlineStr"/>
      <c r="S286" s="29" t="inlineStr"/>
      <c r="T286" s="29" t="inlineStr">
        <is>
          <t>P</t>
        </is>
      </c>
      <c r="U286" s="81">
        <f>IF(COUNTIF(V286:W286,"F")&gt;=1,"FAIL",(IF(COUNTIF(V286:W286,"P")&gt;=1,"PASS",(IF(COUNTIF(V286:W286,"N/T")&gt;=1,"N/T",(IF(COUNTIF(V286:W286,"N/A")&gt;=1,"N/A","-")))))))</f>
        <v/>
      </c>
      <c r="V286" s="29" t="inlineStr">
        <is>
          <t>P</t>
        </is>
      </c>
      <c r="W286" s="29" t="inlineStr">
        <is>
          <t>P</t>
        </is>
      </c>
      <c r="X286" s="29" t="inlineStr">
        <is>
          <t>SPAQA-13215</t>
        </is>
      </c>
      <c r="Y286" s="29" t="n"/>
      <c r="Z286" s="39" t="n"/>
      <c r="AA286" s="39" t="n"/>
      <c r="AB286" s="30" t="n"/>
    </row>
    <row r="287" ht="79.2" customHeight="1" s="357">
      <c r="A287" s="160" t="n"/>
      <c r="B287" s="54" t="inlineStr">
        <is>
          <t>TC_CT_0190</t>
        </is>
      </c>
      <c r="C287" s="54" t="inlineStr">
        <is>
          <t>Control</t>
        </is>
      </c>
      <c r="D287" s="54" t="inlineStr">
        <is>
          <t>제어</t>
        </is>
      </c>
      <c r="E287" s="54" t="inlineStr">
        <is>
          <t>시동 공조 / 예약 시동</t>
        </is>
      </c>
      <c r="F287" s="54" t="inlineStr">
        <is>
          <t>희망 온도</t>
        </is>
      </c>
      <c r="G287" s="54" t="inlineStr">
        <is>
          <t>KR, EU</t>
        </is>
      </c>
      <c r="H287" s="31" t="n"/>
      <c r="I287" s="54" t="n">
        <v>4</v>
      </c>
      <c r="J287" s="154" t="inlineStr">
        <is>
          <t>1. 단위 섭씨 설정</t>
        </is>
      </c>
      <c r="K287" s="31" t="n"/>
      <c r="L287" s="31" t="inlineStr">
        <is>
          <t>1. Control 탭 진입
2. 제어 탭 진입
3. 공조 제어 설정 선택
4. 희망 온도 선택
5. 희망 온도 임의로 설정
6. 적용 선택</t>
        </is>
      </c>
      <c r="M287" s="31" t="inlineStr">
        <is>
          <t>1. 희망 온도 팝업 내 적용 선택 시 설정 값 적용 되었는지 확인한다.</t>
        </is>
      </c>
      <c r="N287" s="69">
        <f>IF(COUNTIF(P287:W287,"F")&gt;=1,"FAIL",(IF(COUNTIF(P287:W287,"P")&gt;=1,"PASS",(IF(COUNTIF(P287:W287,"N/T")&gt;=1,"N/T",(IF(COUNTIF(P287:W287,"N/A")&gt;=1,"N/A","-")))))))</f>
        <v/>
      </c>
      <c r="O287" s="120" t="inlineStr">
        <is>
          <t>N/T</t>
        </is>
      </c>
      <c r="P287" s="29" t="inlineStr">
        <is>
          <t>N/T</t>
        </is>
      </c>
      <c r="Q287" s="29" t="inlineStr"/>
      <c r="R287" s="120" t="inlineStr"/>
      <c r="S287" s="29" t="inlineStr"/>
      <c r="T287" s="29" t="inlineStr">
        <is>
          <t>P</t>
        </is>
      </c>
      <c r="U287" s="120">
        <f>IF(COUNTIF(V287:W287,"F")&gt;=1,"FAIL",(IF(COUNTIF(V287:W287,"P")&gt;=1,"PASS",(IF(COUNTIF(V287:W287,"N/T")&gt;=1,"N/T",(IF(COUNTIF(V287:W287,"N/A")&gt;=1,"N/A","-")))))))</f>
        <v/>
      </c>
      <c r="V287" s="29" t="inlineStr">
        <is>
          <t>P</t>
        </is>
      </c>
      <c r="W287" s="29" t="inlineStr">
        <is>
          <t>P</t>
        </is>
      </c>
      <c r="X287" s="29" t="n"/>
      <c r="Y287" s="29" t="n"/>
      <c r="Z287" s="39" t="n"/>
      <c r="AA287" s="39" t="n"/>
      <c r="AB287" s="30" t="inlineStr">
        <is>
          <t>삭제, TC분리필요</t>
        </is>
      </c>
    </row>
    <row r="288" ht="79.2" customHeight="1" s="357">
      <c r="A288" s="160" t="n"/>
      <c r="B288" s="29" t="inlineStr">
        <is>
          <t>TC_CT_1853</t>
        </is>
      </c>
      <c r="C288" s="29" t="inlineStr">
        <is>
          <t>Control</t>
        </is>
      </c>
      <c r="D288" s="29" t="inlineStr">
        <is>
          <t>제어</t>
        </is>
      </c>
      <c r="E288" s="29" t="inlineStr">
        <is>
          <t>시동 공조 / 예약 시동</t>
        </is>
      </c>
      <c r="F288" s="29" t="inlineStr">
        <is>
          <t>희망 온도</t>
        </is>
      </c>
      <c r="G288" s="29" t="inlineStr">
        <is>
          <t>KR, EU</t>
        </is>
      </c>
      <c r="H288" s="30" t="n"/>
      <c r="I288" s="29" t="n">
        <v>4</v>
      </c>
      <c r="J288" s="64" t="inlineStr">
        <is>
          <t>1. 단위 섭씨 설정</t>
        </is>
      </c>
      <c r="K288" s="30" t="inlineStr">
        <is>
          <t>1. PHEV, 내연 차량</t>
        </is>
      </c>
      <c r="L288" s="30" t="inlineStr">
        <is>
          <t>1. Control 탭 진입
2. 제어 탭 진입
3. 공조 제어 설정 선택
4. 희망 온도 선택
5. 희망 온도 'Low' 설정
6. 적용 선택</t>
        </is>
      </c>
      <c r="M288" s="30" t="inlineStr">
        <is>
          <t>1. 공조 설정 화면 내 적용 선택 시 온도 'Low' 값 적용 되었는지 확인한다.</t>
        </is>
      </c>
      <c r="N288" s="69">
        <f>IF(COUNTIF(P288:W288,"F")&gt;=1,"FAIL",(IF(COUNTIF(P288:W288,"P")&gt;=1,"PASS",(IF(COUNTIF(P288:W288,"N/T")&gt;=1,"N/T",(IF(COUNTIF(P288:W288,"N/A")&gt;=1,"N/A","-")))))))</f>
        <v/>
      </c>
      <c r="O288" s="120" t="inlineStr">
        <is>
          <t>N/T</t>
        </is>
      </c>
      <c r="P288" s="29" t="inlineStr">
        <is>
          <t>N/T</t>
        </is>
      </c>
      <c r="Q288" s="29" t="inlineStr"/>
      <c r="R288" s="120" t="inlineStr"/>
      <c r="S288" s="29" t="inlineStr"/>
      <c r="T288" s="29" t="inlineStr">
        <is>
          <t>N/T</t>
        </is>
      </c>
      <c r="U288" s="120">
        <f>IF(COUNTIF(V288:W288,"F")&gt;=1,"FAIL",(IF(COUNTIF(V288:W288,"P")&gt;=1,"PASS",(IF(COUNTIF(V288:W288,"N/T")&gt;=1,"N/T",(IF(COUNTIF(V288:W288,"N/A")&gt;=1,"N/A","-")))))))</f>
        <v/>
      </c>
      <c r="V288" s="29" t="inlineStr">
        <is>
          <t>N/T</t>
        </is>
      </c>
      <c r="W288" s="29" t="inlineStr">
        <is>
          <t>N/T</t>
        </is>
      </c>
      <c r="X288" s="29" t="n"/>
      <c r="Y288" s="29" t="n"/>
      <c r="Z288" s="39" t="inlineStr">
        <is>
          <t>G : 내연 차량 필요 (N/T)
H : 공조 설정 가능한 PHEV 차량 필요 (N/T)</t>
        </is>
      </c>
      <c r="AA288" s="30" t="inlineStr">
        <is>
          <t>N/T : 차량/디바이스 필요(조건)</t>
        </is>
      </c>
      <c r="AB288" s="30" t="n"/>
    </row>
    <row r="289" ht="79.2" customHeight="1" s="357">
      <c r="A289" s="160" t="n"/>
      <c r="B289" s="29" t="inlineStr">
        <is>
          <t>TC_CT_1854</t>
        </is>
      </c>
      <c r="C289" s="29" t="inlineStr">
        <is>
          <t>Control</t>
        </is>
      </c>
      <c r="D289" s="29" t="inlineStr">
        <is>
          <t>제어</t>
        </is>
      </c>
      <c r="E289" s="29" t="inlineStr">
        <is>
          <t>시동 공조 / 예약 시동</t>
        </is>
      </c>
      <c r="F289" s="29" t="inlineStr">
        <is>
          <t>희망 온도</t>
        </is>
      </c>
      <c r="G289" s="29" t="inlineStr">
        <is>
          <t>KR, EU</t>
        </is>
      </c>
      <c r="H289" s="30" t="n"/>
      <c r="I289" s="29" t="n">
        <v>4</v>
      </c>
      <c r="J289" s="64" t="inlineStr">
        <is>
          <t>1. 단위 섭씨 설정</t>
        </is>
      </c>
      <c r="K289" s="30" t="n"/>
      <c r="L289" s="30" t="inlineStr">
        <is>
          <t>1. Control 탭 진입
2. 제어 탭 진입
3. 공조 제어 설정 선택
4. 희망 온도 선택
5. 희망 온도 17℃ 설정
6. 적용 선택</t>
        </is>
      </c>
      <c r="M289" s="30" t="inlineStr">
        <is>
          <t>1. 공조 설정 화면 내 적용 선택 시 온도 17℃ 값 적용 되었는지 확인한다.</t>
        </is>
      </c>
      <c r="N289" s="69">
        <f>IF(COUNTIF(P289:W289,"F")&gt;=1,"FAIL",(IF(COUNTIF(P289:W289,"P")&gt;=1,"PASS",(IF(COUNTIF(P289:W289,"N/T")&gt;=1,"N/T",(IF(COUNTIF(P289:W289,"N/A")&gt;=1,"N/A","-")))))))</f>
        <v/>
      </c>
      <c r="O289" s="120" t="inlineStr">
        <is>
          <t>N/T</t>
        </is>
      </c>
      <c r="P289" s="43" t="inlineStr">
        <is>
          <t>N/T</t>
        </is>
      </c>
      <c r="Q289" s="43" t="inlineStr"/>
      <c r="R289" s="120" t="inlineStr"/>
      <c r="S289" s="29" t="inlineStr"/>
      <c r="T289" s="29" t="inlineStr">
        <is>
          <t>P</t>
        </is>
      </c>
      <c r="U289" s="81">
        <f>IF(COUNTIF(V289:W289,"F")&gt;=1,"FAIL",(IF(COUNTIF(V289:W289,"P")&gt;=1,"PASS",(IF(COUNTIF(V289:W289,"N/T")&gt;=1,"N/T",(IF(COUNTIF(V289:W289,"N/A")&gt;=1,"N/A","-")))))))</f>
        <v/>
      </c>
      <c r="V289" s="29" t="inlineStr">
        <is>
          <t>P</t>
        </is>
      </c>
      <c r="W289" s="29" t="inlineStr">
        <is>
          <t>P</t>
        </is>
      </c>
      <c r="X289" s="29" t="n"/>
      <c r="Y289" s="29" t="n"/>
      <c r="Z289" s="39" t="n"/>
      <c r="AA289" s="39" t="n"/>
      <c r="AB289" s="30" t="n"/>
    </row>
    <row r="290" ht="79.2" customHeight="1" s="357">
      <c r="A290" s="160" t="n"/>
      <c r="B290" s="29" t="inlineStr">
        <is>
          <t>TC_CT_1855</t>
        </is>
      </c>
      <c r="C290" s="29" t="inlineStr">
        <is>
          <t>Control</t>
        </is>
      </c>
      <c r="D290" s="29" t="inlineStr">
        <is>
          <t>제어</t>
        </is>
      </c>
      <c r="E290" s="29" t="inlineStr">
        <is>
          <t>시동 공조 / 예약 시동</t>
        </is>
      </c>
      <c r="F290" s="29" t="inlineStr">
        <is>
          <t>희망 온도</t>
        </is>
      </c>
      <c r="G290" s="29" t="inlineStr">
        <is>
          <t>KR, EU</t>
        </is>
      </c>
      <c r="H290" s="30" t="n"/>
      <c r="I290" s="29" t="n">
        <v>4</v>
      </c>
      <c r="J290" s="64" t="inlineStr">
        <is>
          <t>1. 단위 섭씨 설정</t>
        </is>
      </c>
      <c r="K290" s="30" t="n"/>
      <c r="L290" s="30" t="inlineStr">
        <is>
          <t>1. Control 탭 진입
2. 제어 탭 진입
3. 공조 제어 설정 선택
4. 희망 온도 선택
5. 희망 온도 17.5℃ 설정
6. 적용 선택</t>
        </is>
      </c>
      <c r="M290" s="30" t="inlineStr">
        <is>
          <t>1. 공조 설정 화면 내 적용 선택 시 온도 17.5℃ 값 적용 되었는지 확인한다.</t>
        </is>
      </c>
      <c r="N290" s="69">
        <f>IF(COUNTIF(P290:W290,"F")&gt;=1,"FAIL",(IF(COUNTIF(P290:W290,"P")&gt;=1,"PASS",(IF(COUNTIF(P290:W290,"N/T")&gt;=1,"N/T",(IF(COUNTIF(P290:W290,"N/A")&gt;=1,"N/A","-")))))))</f>
        <v/>
      </c>
      <c r="O290" s="120" t="inlineStr">
        <is>
          <t>N/T</t>
        </is>
      </c>
      <c r="P290" s="43" t="inlineStr">
        <is>
          <t>N/T</t>
        </is>
      </c>
      <c r="Q290" s="43" t="inlineStr"/>
      <c r="R290" s="120" t="inlineStr"/>
      <c r="S290" s="29" t="inlineStr"/>
      <c r="T290" s="29" t="inlineStr">
        <is>
          <t>P</t>
        </is>
      </c>
      <c r="U290" s="81">
        <f>IF(COUNTIF(V290:W290,"F")&gt;=1,"FAIL",(IF(COUNTIF(V290:W290,"P")&gt;=1,"PASS",(IF(COUNTIF(V290:W290,"N/T")&gt;=1,"N/T",(IF(COUNTIF(V290:W290,"N/A")&gt;=1,"N/A","-")))))))</f>
        <v/>
      </c>
      <c r="V290" s="29" t="inlineStr">
        <is>
          <t>P</t>
        </is>
      </c>
      <c r="W290" s="29" t="inlineStr">
        <is>
          <t>P</t>
        </is>
      </c>
      <c r="X290" s="29" t="n"/>
      <c r="Y290" s="29" t="n"/>
      <c r="Z290" s="39" t="n"/>
      <c r="AA290" s="39" t="n"/>
      <c r="AB290" s="30" t="n"/>
    </row>
    <row r="291" ht="79.2" customHeight="1" s="357">
      <c r="A291" s="160" t="n"/>
      <c r="B291" s="29" t="inlineStr">
        <is>
          <t>TC_CT_1856</t>
        </is>
      </c>
      <c r="C291" s="29" t="inlineStr">
        <is>
          <t>Control</t>
        </is>
      </c>
      <c r="D291" s="29" t="inlineStr">
        <is>
          <t>제어</t>
        </is>
      </c>
      <c r="E291" s="29" t="inlineStr">
        <is>
          <t>시동 공조 / 예약 시동</t>
        </is>
      </c>
      <c r="F291" s="29" t="inlineStr">
        <is>
          <t>희망 온도</t>
        </is>
      </c>
      <c r="G291" s="29" t="inlineStr">
        <is>
          <t>KR, EU</t>
        </is>
      </c>
      <c r="H291" s="30" t="n"/>
      <c r="I291" s="29" t="n">
        <v>4</v>
      </c>
      <c r="J291" s="64" t="inlineStr">
        <is>
          <t>1. 단위 섭씨 설정</t>
        </is>
      </c>
      <c r="K291" s="30" t="n"/>
      <c r="L291" s="30" t="inlineStr">
        <is>
          <t>1. Control 탭 진입
2. 제어 탭 진입
3. 공조 제어 설정 선택
4. 희망 온도 선택
5. 희망 온도 18℃ 설정
6. 적용 선택</t>
        </is>
      </c>
      <c r="M291" s="30" t="inlineStr">
        <is>
          <t>1. 공조 설정 화면 내 적용 선택 시 온도 18℃ 값 적용 되었는지 확인한다.</t>
        </is>
      </c>
      <c r="N291" s="69">
        <f>IF(COUNTIF(P291:W291,"F")&gt;=1,"FAIL",(IF(COUNTIF(P291:W291,"P")&gt;=1,"PASS",(IF(COUNTIF(P291:W291,"N/T")&gt;=1,"N/T",(IF(COUNTIF(P291:W291,"N/A")&gt;=1,"N/A","-")))))))</f>
        <v/>
      </c>
      <c r="O291" s="120" t="inlineStr">
        <is>
          <t>N/T</t>
        </is>
      </c>
      <c r="P291" s="43" t="inlineStr">
        <is>
          <t>N/T</t>
        </is>
      </c>
      <c r="Q291" s="43" t="inlineStr"/>
      <c r="R291" s="120" t="inlineStr"/>
      <c r="S291" s="29" t="inlineStr"/>
      <c r="T291" s="29" t="inlineStr">
        <is>
          <t>P</t>
        </is>
      </c>
      <c r="U291" s="81">
        <f>IF(COUNTIF(V291:W291,"F")&gt;=1,"FAIL",(IF(COUNTIF(V291:W291,"P")&gt;=1,"PASS",(IF(COUNTIF(V291:W291,"N/T")&gt;=1,"N/T",(IF(COUNTIF(V291:W291,"N/A")&gt;=1,"N/A","-")))))))</f>
        <v/>
      </c>
      <c r="V291" s="29" t="inlineStr">
        <is>
          <t>P</t>
        </is>
      </c>
      <c r="W291" s="29" t="inlineStr">
        <is>
          <t>P</t>
        </is>
      </c>
      <c r="X291" s="29" t="n"/>
      <c r="Y291" s="29" t="n"/>
      <c r="Z291" s="39" t="n"/>
      <c r="AA291" s="39" t="n"/>
      <c r="AB291" s="30" t="n"/>
    </row>
    <row r="292" ht="79.2" customHeight="1" s="357">
      <c r="A292" s="160" t="n"/>
      <c r="B292" s="29" t="inlineStr">
        <is>
          <t>TC_CT_1857</t>
        </is>
      </c>
      <c r="C292" s="29" t="inlineStr">
        <is>
          <t>Control</t>
        </is>
      </c>
      <c r="D292" s="29" t="inlineStr">
        <is>
          <t>제어</t>
        </is>
      </c>
      <c r="E292" s="29" t="inlineStr">
        <is>
          <t>시동 공조 / 예약 시동</t>
        </is>
      </c>
      <c r="F292" s="29" t="inlineStr">
        <is>
          <t>희망 온도</t>
        </is>
      </c>
      <c r="G292" s="29" t="inlineStr">
        <is>
          <t>KR, EU</t>
        </is>
      </c>
      <c r="H292" s="30" t="n"/>
      <c r="I292" s="29" t="n">
        <v>4</v>
      </c>
      <c r="J292" s="64" t="inlineStr">
        <is>
          <t>1. 단위 섭씨 설정</t>
        </is>
      </c>
      <c r="K292" s="30" t="n"/>
      <c r="L292" s="30" t="inlineStr">
        <is>
          <t>1. Control 탭 진입
2. 제어 탭 진입
3. 공조 제어 설정 선택
4. 희망 온도 선택
5. 희망 온도 18.5℃ 설정
6. 적용 선택</t>
        </is>
      </c>
      <c r="M292" s="30" t="inlineStr">
        <is>
          <t>1. 공조 설정 화면 내 적용 선택 시 온도 18.5℃ 값 적용 되었는지 확인한다.</t>
        </is>
      </c>
      <c r="N292" s="69">
        <f>IF(COUNTIF(P292:W292,"F")&gt;=1,"FAIL",(IF(COUNTIF(P292:W292,"P")&gt;=1,"PASS",(IF(COUNTIF(P292:W292,"N/T")&gt;=1,"N/T",(IF(COUNTIF(P292:W292,"N/A")&gt;=1,"N/A","-")))))))</f>
        <v/>
      </c>
      <c r="O292" s="120" t="inlineStr">
        <is>
          <t>N/T</t>
        </is>
      </c>
      <c r="P292" s="43" t="inlineStr">
        <is>
          <t>N/T</t>
        </is>
      </c>
      <c r="Q292" s="43" t="inlineStr"/>
      <c r="R292" s="120" t="inlineStr"/>
      <c r="S292" s="29" t="inlineStr"/>
      <c r="T292" s="29" t="inlineStr">
        <is>
          <t>P</t>
        </is>
      </c>
      <c r="U292" s="81">
        <f>IF(COUNTIF(V292:W292,"F")&gt;=1,"FAIL",(IF(COUNTIF(V292:W292,"P")&gt;=1,"PASS",(IF(COUNTIF(V292:W292,"N/T")&gt;=1,"N/T",(IF(COUNTIF(V292:W292,"N/A")&gt;=1,"N/A","-")))))))</f>
        <v/>
      </c>
      <c r="V292" s="29" t="inlineStr">
        <is>
          <t>P</t>
        </is>
      </c>
      <c r="W292" s="29" t="inlineStr">
        <is>
          <t>P</t>
        </is>
      </c>
      <c r="X292" s="29" t="n"/>
      <c r="Y292" s="29" t="n"/>
      <c r="Z292" s="39" t="n"/>
      <c r="AA292" s="39" t="n"/>
      <c r="AB292" s="30" t="n"/>
    </row>
    <row r="293" ht="79.2" customHeight="1" s="357">
      <c r="A293" s="160" t="n"/>
      <c r="B293" s="29" t="inlineStr">
        <is>
          <t>TC_CT_1858</t>
        </is>
      </c>
      <c r="C293" s="29" t="inlineStr">
        <is>
          <t>Control</t>
        </is>
      </c>
      <c r="D293" s="29" t="inlineStr">
        <is>
          <t>제어</t>
        </is>
      </c>
      <c r="E293" s="29" t="inlineStr">
        <is>
          <t>시동 공조 / 예약 시동</t>
        </is>
      </c>
      <c r="F293" s="29" t="inlineStr">
        <is>
          <t>희망 온도</t>
        </is>
      </c>
      <c r="G293" s="29" t="inlineStr">
        <is>
          <t>KR, EU</t>
        </is>
      </c>
      <c r="H293" s="30" t="n"/>
      <c r="I293" s="29" t="n">
        <v>4</v>
      </c>
      <c r="J293" s="64" t="inlineStr">
        <is>
          <t>1. 단위 섭씨 설정</t>
        </is>
      </c>
      <c r="K293" s="30" t="n"/>
      <c r="L293" s="30" t="inlineStr">
        <is>
          <t>1. Control 탭 진입
2. 제어 탭 진입
3. 공조 제어 설정 선택
4. 희망 온도 선택
5. 희망 온도 19℃ 설정
6. 적용 선택</t>
        </is>
      </c>
      <c r="M293" s="30" t="inlineStr">
        <is>
          <t>1. 공조 설정 화면 내 적용 선택 시 온도 19℃ 값 적용 되었는지 확인한다.</t>
        </is>
      </c>
      <c r="N293" s="69">
        <f>IF(COUNTIF(P293:W293,"F")&gt;=1,"FAIL",(IF(COUNTIF(P293:W293,"P")&gt;=1,"PASS",(IF(COUNTIF(P293:W293,"N/T")&gt;=1,"N/T",(IF(COUNTIF(P293:W293,"N/A")&gt;=1,"N/A","-")))))))</f>
        <v/>
      </c>
      <c r="O293" s="120" t="inlineStr">
        <is>
          <t>N/T</t>
        </is>
      </c>
      <c r="P293" s="43" t="inlineStr">
        <is>
          <t>N/T</t>
        </is>
      </c>
      <c r="Q293" s="43" t="inlineStr"/>
      <c r="R293" s="120" t="inlineStr"/>
      <c r="S293" s="29" t="inlineStr"/>
      <c r="T293" s="29" t="inlineStr">
        <is>
          <t>P</t>
        </is>
      </c>
      <c r="U293" s="81">
        <f>IF(COUNTIF(V293:W293,"F")&gt;=1,"FAIL",(IF(COUNTIF(V293:W293,"P")&gt;=1,"PASS",(IF(COUNTIF(V293:W293,"N/T")&gt;=1,"N/T",(IF(COUNTIF(V293:W293,"N/A")&gt;=1,"N/A","-")))))))</f>
        <v/>
      </c>
      <c r="V293" s="29" t="inlineStr">
        <is>
          <t>P</t>
        </is>
      </c>
      <c r="W293" s="29" t="inlineStr">
        <is>
          <t>P</t>
        </is>
      </c>
      <c r="X293" s="29" t="n"/>
      <c r="Y293" s="29" t="n"/>
      <c r="Z293" s="39" t="n"/>
      <c r="AA293" s="39" t="n"/>
      <c r="AB293" s="30" t="n"/>
    </row>
    <row r="294" ht="79.2" customHeight="1" s="357">
      <c r="A294" s="160" t="n"/>
      <c r="B294" s="29" t="inlineStr">
        <is>
          <t>TC_CT_1859</t>
        </is>
      </c>
      <c r="C294" s="29" t="inlineStr">
        <is>
          <t>Control</t>
        </is>
      </c>
      <c r="D294" s="29" t="inlineStr">
        <is>
          <t>제어</t>
        </is>
      </c>
      <c r="E294" s="29" t="inlineStr">
        <is>
          <t>시동 공조 / 예약 시동</t>
        </is>
      </c>
      <c r="F294" s="29" t="inlineStr">
        <is>
          <t>희망 온도</t>
        </is>
      </c>
      <c r="G294" s="29" t="inlineStr">
        <is>
          <t>KR, EU</t>
        </is>
      </c>
      <c r="H294" s="30" t="n"/>
      <c r="I294" s="29" t="n">
        <v>4</v>
      </c>
      <c r="J294" s="64" t="inlineStr">
        <is>
          <t>1. 단위 섭씨 설정</t>
        </is>
      </c>
      <c r="K294" s="30" t="n"/>
      <c r="L294" s="30" t="inlineStr">
        <is>
          <t>1. Control 탭 진입
2. 제어 탭 진입
3. 공조 제어 설정 선택
4. 희망 온도 선택
5. 희망 온도 19.5℃ 설정
6. 적용 선택</t>
        </is>
      </c>
      <c r="M294" s="30" t="inlineStr">
        <is>
          <t>1. 공조 설정 화면 내 적용 선택 시 온도 19.5℃ 값 적용 되었는지 확인한다.</t>
        </is>
      </c>
      <c r="N294" s="69">
        <f>IF(COUNTIF(P294:W294,"F")&gt;=1,"FAIL",(IF(COUNTIF(P294:W294,"P")&gt;=1,"PASS",(IF(COUNTIF(P294:W294,"N/T")&gt;=1,"N/T",(IF(COUNTIF(P294:W294,"N/A")&gt;=1,"N/A","-")))))))</f>
        <v/>
      </c>
      <c r="O294" s="120" t="inlineStr">
        <is>
          <t>N/T</t>
        </is>
      </c>
      <c r="P294" s="43" t="inlineStr">
        <is>
          <t>N/T</t>
        </is>
      </c>
      <c r="Q294" s="43" t="inlineStr"/>
      <c r="R294" s="120" t="inlineStr"/>
      <c r="S294" s="29" t="inlineStr"/>
      <c r="T294" s="29" t="inlineStr">
        <is>
          <t>P</t>
        </is>
      </c>
      <c r="U294" s="81">
        <f>IF(COUNTIF(V294:W294,"F")&gt;=1,"FAIL",(IF(COUNTIF(V294:W294,"P")&gt;=1,"PASS",(IF(COUNTIF(V294:W294,"N/T")&gt;=1,"N/T",(IF(COUNTIF(V294:W294,"N/A")&gt;=1,"N/A","-")))))))</f>
        <v/>
      </c>
      <c r="V294" s="29" t="inlineStr">
        <is>
          <t>P</t>
        </is>
      </c>
      <c r="W294" s="29" t="inlineStr">
        <is>
          <t>P</t>
        </is>
      </c>
      <c r="X294" s="29" t="n"/>
      <c r="Y294" s="29" t="n"/>
      <c r="Z294" s="39" t="n"/>
      <c r="AA294" s="39" t="n"/>
      <c r="AB294" s="30" t="n"/>
    </row>
    <row r="295" ht="79.2" customHeight="1" s="357">
      <c r="A295" s="160" t="n"/>
      <c r="B295" s="29" t="inlineStr">
        <is>
          <t>TC_CT_1860</t>
        </is>
      </c>
      <c r="C295" s="29" t="inlineStr">
        <is>
          <t>Control</t>
        </is>
      </c>
      <c r="D295" s="29" t="inlineStr">
        <is>
          <t>제어</t>
        </is>
      </c>
      <c r="E295" s="29" t="inlineStr">
        <is>
          <t>시동 공조 / 예약 시동</t>
        </is>
      </c>
      <c r="F295" s="29" t="inlineStr">
        <is>
          <t>희망 온도</t>
        </is>
      </c>
      <c r="G295" s="29" t="inlineStr">
        <is>
          <t>KR, EU</t>
        </is>
      </c>
      <c r="H295" s="30" t="n"/>
      <c r="I295" s="29" t="n">
        <v>4</v>
      </c>
      <c r="J295" s="64" t="inlineStr">
        <is>
          <t>1. 단위 섭씨 설정</t>
        </is>
      </c>
      <c r="K295" s="30" t="n"/>
      <c r="L295" s="30" t="inlineStr">
        <is>
          <t>1. Control 탭 진입
2. 제어 탭 진입
3. 공조 제어 설정 선택
4. 희망 온도 선택
5. 희망 온도 20℃ 설정
6. 적용 선택</t>
        </is>
      </c>
      <c r="M295" s="30" t="inlineStr">
        <is>
          <t>1. 공조 설정 화면 내 적용 선택 시 온도 20℃ 값 적용 되었는지 확인한다.</t>
        </is>
      </c>
      <c r="N295" s="69">
        <f>IF(COUNTIF(P295:W295,"F")&gt;=1,"FAIL",(IF(COUNTIF(P295:W295,"P")&gt;=1,"PASS",(IF(COUNTIF(P295:W295,"N/T")&gt;=1,"N/T",(IF(COUNTIF(P295:W295,"N/A")&gt;=1,"N/A","-")))))))</f>
        <v/>
      </c>
      <c r="O295" s="120" t="inlineStr">
        <is>
          <t>N/T</t>
        </is>
      </c>
      <c r="P295" s="43" t="inlineStr">
        <is>
          <t>N/T</t>
        </is>
      </c>
      <c r="Q295" s="43" t="inlineStr"/>
      <c r="R295" s="120" t="inlineStr"/>
      <c r="S295" s="29" t="inlineStr"/>
      <c r="T295" s="29" t="inlineStr">
        <is>
          <t>P</t>
        </is>
      </c>
      <c r="U295" s="81">
        <f>IF(COUNTIF(V295:W295,"F")&gt;=1,"FAIL",(IF(COUNTIF(V295:W295,"P")&gt;=1,"PASS",(IF(COUNTIF(V295:W295,"N/T")&gt;=1,"N/T",(IF(COUNTIF(V295:W295,"N/A")&gt;=1,"N/A","-")))))))</f>
        <v/>
      </c>
      <c r="V295" s="29" t="inlineStr">
        <is>
          <t>P</t>
        </is>
      </c>
      <c r="W295" s="29" t="inlineStr">
        <is>
          <t>P</t>
        </is>
      </c>
      <c r="X295" s="29" t="n"/>
      <c r="Y295" s="29" t="n"/>
      <c r="Z295" s="39" t="n"/>
      <c r="AA295" s="39" t="n"/>
      <c r="AB295" s="30" t="n"/>
    </row>
    <row r="296" ht="79.2" customHeight="1" s="357">
      <c r="A296" s="160" t="n"/>
      <c r="B296" s="29" t="inlineStr">
        <is>
          <t>TC_CT_1861</t>
        </is>
      </c>
      <c r="C296" s="29" t="inlineStr">
        <is>
          <t>Control</t>
        </is>
      </c>
      <c r="D296" s="29" t="inlineStr">
        <is>
          <t>제어</t>
        </is>
      </c>
      <c r="E296" s="29" t="inlineStr">
        <is>
          <t>시동 공조 / 예약 시동</t>
        </is>
      </c>
      <c r="F296" s="29" t="inlineStr">
        <is>
          <t>희망 온도</t>
        </is>
      </c>
      <c r="G296" s="29" t="inlineStr">
        <is>
          <t>KR, EU</t>
        </is>
      </c>
      <c r="H296" s="30" t="n"/>
      <c r="I296" s="29" t="n">
        <v>4</v>
      </c>
      <c r="J296" s="64" t="inlineStr">
        <is>
          <t>1. 단위 섭씨 설정</t>
        </is>
      </c>
      <c r="K296" s="30" t="n"/>
      <c r="L296" s="30" t="inlineStr">
        <is>
          <t>1. Control 탭 진입
2. 제어 탭 진입
3. 공조 제어 설정 선택
4. 희망 온도 선택
5. 희망 온도 20.5℃ 설정
6. 적용 선택</t>
        </is>
      </c>
      <c r="M296" s="30" t="inlineStr">
        <is>
          <t>1. 공조 설정 화면 내 적용 선택 시 온도 20.5℃ 값 적용 되었는지 확인한다.</t>
        </is>
      </c>
      <c r="N296" s="69">
        <f>IF(COUNTIF(P296:W296,"F")&gt;=1,"FAIL",(IF(COUNTIF(P296:W296,"P")&gt;=1,"PASS",(IF(COUNTIF(P296:W296,"N/T")&gt;=1,"N/T",(IF(COUNTIF(P296:W296,"N/A")&gt;=1,"N/A","-")))))))</f>
        <v/>
      </c>
      <c r="O296" s="120" t="inlineStr">
        <is>
          <t>N/T</t>
        </is>
      </c>
      <c r="P296" s="43" t="inlineStr">
        <is>
          <t>N/T</t>
        </is>
      </c>
      <c r="Q296" s="43" t="inlineStr"/>
      <c r="R296" s="120" t="inlineStr"/>
      <c r="S296" s="29" t="inlineStr"/>
      <c r="T296" s="29" t="inlineStr">
        <is>
          <t>P</t>
        </is>
      </c>
      <c r="U296" s="81">
        <f>IF(COUNTIF(V296:W296,"F")&gt;=1,"FAIL",(IF(COUNTIF(V296:W296,"P")&gt;=1,"PASS",(IF(COUNTIF(V296:W296,"N/T")&gt;=1,"N/T",(IF(COUNTIF(V296:W296,"N/A")&gt;=1,"N/A","-")))))))</f>
        <v/>
      </c>
      <c r="V296" s="29" t="inlineStr">
        <is>
          <t>P</t>
        </is>
      </c>
      <c r="W296" s="29" t="inlineStr">
        <is>
          <t>P</t>
        </is>
      </c>
      <c r="X296" s="29" t="n"/>
      <c r="Y296" s="29" t="n"/>
      <c r="Z296" s="39" t="n"/>
      <c r="AA296" s="39" t="n"/>
      <c r="AB296" s="30" t="n"/>
    </row>
    <row r="297" ht="79.2" customHeight="1" s="357">
      <c r="A297" s="160" t="n"/>
      <c r="B297" s="29" t="inlineStr">
        <is>
          <t>TC_CT_1862</t>
        </is>
      </c>
      <c r="C297" s="29" t="inlineStr">
        <is>
          <t>Control</t>
        </is>
      </c>
      <c r="D297" s="29" t="inlineStr">
        <is>
          <t>제어</t>
        </is>
      </c>
      <c r="E297" s="29" t="inlineStr">
        <is>
          <t>시동 공조 / 예약 시동</t>
        </is>
      </c>
      <c r="F297" s="29" t="inlineStr">
        <is>
          <t>희망 온도</t>
        </is>
      </c>
      <c r="G297" s="29" t="inlineStr">
        <is>
          <t>KR, EU</t>
        </is>
      </c>
      <c r="H297" s="30" t="n"/>
      <c r="I297" s="29" t="n">
        <v>4</v>
      </c>
      <c r="J297" s="64" t="inlineStr">
        <is>
          <t>1. 단위 섭씨 설정</t>
        </is>
      </c>
      <c r="K297" s="30" t="n"/>
      <c r="L297" s="30" t="inlineStr">
        <is>
          <t>1. Control 탭 진입
2. 제어 탭 진입
3. 공조 제어 설정 선택
4. 희망 온도 선택
5. 희망 온도 21℃ 설정
6. 적용 선택</t>
        </is>
      </c>
      <c r="M297" s="30" t="inlineStr">
        <is>
          <t>1. 공조 설정 화면 내 적용 선택 시 온도 21℃ 값 적용 되었는지 확인한다.</t>
        </is>
      </c>
      <c r="N297" s="69">
        <f>IF(COUNTIF(P297:W297,"F")&gt;=1,"FAIL",(IF(COUNTIF(P297:W297,"P")&gt;=1,"PASS",(IF(COUNTIF(P297:W297,"N/T")&gt;=1,"N/T",(IF(COUNTIF(P297:W297,"N/A")&gt;=1,"N/A","-")))))))</f>
        <v/>
      </c>
      <c r="O297" s="120" t="inlineStr">
        <is>
          <t>N/T</t>
        </is>
      </c>
      <c r="P297" s="43" t="inlineStr">
        <is>
          <t>N/T</t>
        </is>
      </c>
      <c r="Q297" s="43" t="inlineStr"/>
      <c r="R297" s="120" t="inlineStr"/>
      <c r="S297" s="29" t="inlineStr"/>
      <c r="T297" s="29" t="inlineStr">
        <is>
          <t>P</t>
        </is>
      </c>
      <c r="U297" s="81">
        <f>IF(COUNTIF(V297:W297,"F")&gt;=1,"FAIL",(IF(COUNTIF(V297:W297,"P")&gt;=1,"PASS",(IF(COUNTIF(V297:W297,"N/T")&gt;=1,"N/T",(IF(COUNTIF(V297:W297,"N/A")&gt;=1,"N/A","-")))))))</f>
        <v/>
      </c>
      <c r="V297" s="29" t="inlineStr">
        <is>
          <t>P</t>
        </is>
      </c>
      <c r="W297" s="29" t="inlineStr">
        <is>
          <t>P</t>
        </is>
      </c>
      <c r="X297" s="29" t="n"/>
      <c r="Y297" s="29" t="n"/>
      <c r="Z297" s="39" t="n"/>
      <c r="AA297" s="39" t="n"/>
      <c r="AB297" s="30" t="n"/>
    </row>
    <row r="298" ht="79.2" customHeight="1" s="357">
      <c r="A298" s="160" t="n"/>
      <c r="B298" s="29" t="inlineStr">
        <is>
          <t>TC_CT_1863</t>
        </is>
      </c>
      <c r="C298" s="29" t="inlineStr">
        <is>
          <t>Control</t>
        </is>
      </c>
      <c r="D298" s="29" t="inlineStr">
        <is>
          <t>제어</t>
        </is>
      </c>
      <c r="E298" s="29" t="inlineStr">
        <is>
          <t>시동 공조 / 예약 시동</t>
        </is>
      </c>
      <c r="F298" s="29" t="inlineStr">
        <is>
          <t>희망 온도</t>
        </is>
      </c>
      <c r="G298" s="29" t="inlineStr">
        <is>
          <t>KR, EU</t>
        </is>
      </c>
      <c r="H298" s="30" t="n"/>
      <c r="I298" s="29" t="n">
        <v>4</v>
      </c>
      <c r="J298" s="64" t="inlineStr">
        <is>
          <t>1. 단위 섭씨 설정</t>
        </is>
      </c>
      <c r="K298" s="30" t="n"/>
      <c r="L298" s="30" t="inlineStr">
        <is>
          <t>1. Control 탭 진입
2. 제어 탭 진입
3. 공조 제어 설정 선택
4. 희망 온도 선택
5. 희망 온도 21.5℃ 설정
6. 적용 선택</t>
        </is>
      </c>
      <c r="M298" s="30" t="inlineStr">
        <is>
          <t>1. 공조 설정 화면 내 적용 선택 시 온도 21.5℃ 값 적용 되었는지 확인한다.</t>
        </is>
      </c>
      <c r="N298" s="69">
        <f>IF(COUNTIF(P298:W298,"F")&gt;=1,"FAIL",(IF(COUNTIF(P298:W298,"P")&gt;=1,"PASS",(IF(COUNTIF(P298:W298,"N/T")&gt;=1,"N/T",(IF(COUNTIF(P298:W298,"N/A")&gt;=1,"N/A","-")))))))</f>
        <v/>
      </c>
      <c r="O298" s="120" t="inlineStr">
        <is>
          <t>N/T</t>
        </is>
      </c>
      <c r="P298" s="43" t="inlineStr">
        <is>
          <t>N/T</t>
        </is>
      </c>
      <c r="Q298" s="43" t="inlineStr"/>
      <c r="R298" s="120" t="inlineStr"/>
      <c r="S298" s="29" t="inlineStr"/>
      <c r="T298" s="29" t="inlineStr">
        <is>
          <t>P</t>
        </is>
      </c>
      <c r="U298" s="81">
        <f>IF(COUNTIF(V298:W298,"F")&gt;=1,"FAIL",(IF(COUNTIF(V298:W298,"P")&gt;=1,"PASS",(IF(COUNTIF(V298:W298,"N/T")&gt;=1,"N/T",(IF(COUNTIF(V298:W298,"N/A")&gt;=1,"N/A","-")))))))</f>
        <v/>
      </c>
      <c r="V298" s="29" t="inlineStr">
        <is>
          <t>P</t>
        </is>
      </c>
      <c r="W298" s="29" t="inlineStr">
        <is>
          <t>P</t>
        </is>
      </c>
      <c r="X298" s="29" t="n"/>
      <c r="Y298" s="29" t="n"/>
      <c r="Z298" s="39" t="n"/>
      <c r="AA298" s="39" t="n"/>
      <c r="AB298" s="30" t="n"/>
    </row>
    <row r="299" ht="79.2" customHeight="1" s="357">
      <c r="A299" s="160" t="n"/>
      <c r="B299" s="29" t="inlineStr">
        <is>
          <t>TC_CT_1864</t>
        </is>
      </c>
      <c r="C299" s="29" t="inlineStr">
        <is>
          <t>Control</t>
        </is>
      </c>
      <c r="D299" s="29" t="inlineStr">
        <is>
          <t>제어</t>
        </is>
      </c>
      <c r="E299" s="29" t="inlineStr">
        <is>
          <t>시동 공조 / 예약 시동</t>
        </is>
      </c>
      <c r="F299" s="29" t="inlineStr">
        <is>
          <t>희망 온도</t>
        </is>
      </c>
      <c r="G299" s="29" t="inlineStr">
        <is>
          <t>KR, EU</t>
        </is>
      </c>
      <c r="H299" s="30" t="n"/>
      <c r="I299" s="29" t="n">
        <v>4</v>
      </c>
      <c r="J299" s="64" t="inlineStr">
        <is>
          <t>1. 단위 섭씨 설정</t>
        </is>
      </c>
      <c r="K299" s="30" t="n"/>
      <c r="L299" s="30" t="inlineStr">
        <is>
          <t>1. Control 탭 진입
2. 제어 탭 진입
3. 공조 제어 설정 선택
4. 희망 온도 선택
5. 희망 온도 22℃ 설정
6. 적용 선택</t>
        </is>
      </c>
      <c r="M299" s="30" t="inlineStr">
        <is>
          <t>1. 공조 설정 화면 내 적용 선택 시 온도 22℃ 값 적용 되었는지 확인한다.</t>
        </is>
      </c>
      <c r="N299" s="69">
        <f>IF(COUNTIF(P299:W299,"F")&gt;=1,"FAIL",(IF(COUNTIF(P299:W299,"P")&gt;=1,"PASS",(IF(COUNTIF(P299:W299,"N/T")&gt;=1,"N/T",(IF(COUNTIF(P299:W299,"N/A")&gt;=1,"N/A","-")))))))</f>
        <v/>
      </c>
      <c r="O299" s="120" t="inlineStr">
        <is>
          <t>N/T</t>
        </is>
      </c>
      <c r="P299" s="43" t="inlineStr">
        <is>
          <t>N/T</t>
        </is>
      </c>
      <c r="Q299" s="43" t="inlineStr"/>
      <c r="R299" s="120" t="inlineStr"/>
      <c r="S299" s="29" t="inlineStr"/>
      <c r="T299" s="29" t="inlineStr">
        <is>
          <t>P</t>
        </is>
      </c>
      <c r="U299" s="81">
        <f>IF(COUNTIF(V299:W299,"F")&gt;=1,"FAIL",(IF(COUNTIF(V299:W299,"P")&gt;=1,"PASS",(IF(COUNTIF(V299:W299,"N/T")&gt;=1,"N/T",(IF(COUNTIF(V299:W299,"N/A")&gt;=1,"N/A","-")))))))</f>
        <v/>
      </c>
      <c r="V299" s="29" t="inlineStr">
        <is>
          <t>P</t>
        </is>
      </c>
      <c r="W299" s="29" t="inlineStr">
        <is>
          <t>P</t>
        </is>
      </c>
      <c r="X299" s="29" t="n"/>
      <c r="Y299" s="29" t="n"/>
      <c r="Z299" s="39" t="n"/>
      <c r="AA299" s="39" t="n"/>
      <c r="AB299" s="30" t="n"/>
    </row>
    <row r="300" ht="79.2" customHeight="1" s="357">
      <c r="A300" s="160" t="n"/>
      <c r="B300" s="29" t="inlineStr">
        <is>
          <t>TC_CT_1865</t>
        </is>
      </c>
      <c r="C300" s="29" t="inlineStr">
        <is>
          <t>Control</t>
        </is>
      </c>
      <c r="D300" s="29" t="inlineStr">
        <is>
          <t>제어</t>
        </is>
      </c>
      <c r="E300" s="29" t="inlineStr">
        <is>
          <t>시동 공조 / 예약 시동</t>
        </is>
      </c>
      <c r="F300" s="29" t="inlineStr">
        <is>
          <t>희망 온도</t>
        </is>
      </c>
      <c r="G300" s="29" t="inlineStr">
        <is>
          <t>KR, EU</t>
        </is>
      </c>
      <c r="H300" s="30" t="n"/>
      <c r="I300" s="29" t="n">
        <v>4</v>
      </c>
      <c r="J300" s="64" t="inlineStr">
        <is>
          <t>1. 단위 섭씨 설정</t>
        </is>
      </c>
      <c r="K300" s="30" t="n"/>
      <c r="L300" s="30" t="inlineStr">
        <is>
          <t>1. Control 탭 진입
2. 제어 탭 진입
3. 공조 제어 설정 선택
4. 희망 온도 선택
5. 희망 온도 22.5℃ 설정
6. 적용 선택</t>
        </is>
      </c>
      <c r="M300" s="30" t="inlineStr">
        <is>
          <t>1. 공조 설정 화면 내 적용 선택 시 온도 22.5℃ 값 적용 되었는지 확인한다.</t>
        </is>
      </c>
      <c r="N300" s="69">
        <f>IF(COUNTIF(P300:W300,"F")&gt;=1,"FAIL",(IF(COUNTIF(P300:W300,"P")&gt;=1,"PASS",(IF(COUNTIF(P300:W300,"N/T")&gt;=1,"N/T",(IF(COUNTIF(P300:W300,"N/A")&gt;=1,"N/A","-")))))))</f>
        <v/>
      </c>
      <c r="O300" s="120" t="inlineStr">
        <is>
          <t>N/T</t>
        </is>
      </c>
      <c r="P300" s="43" t="inlineStr">
        <is>
          <t>N/T</t>
        </is>
      </c>
      <c r="Q300" s="43" t="inlineStr"/>
      <c r="R300" s="120" t="inlineStr"/>
      <c r="S300" s="29" t="inlineStr"/>
      <c r="T300" s="29" t="inlineStr">
        <is>
          <t>P</t>
        </is>
      </c>
      <c r="U300" s="81">
        <f>IF(COUNTIF(V300:W300,"F")&gt;=1,"FAIL",(IF(COUNTIF(V300:W300,"P")&gt;=1,"PASS",(IF(COUNTIF(V300:W300,"N/T")&gt;=1,"N/T",(IF(COUNTIF(V300:W300,"N/A")&gt;=1,"N/A","-")))))))</f>
        <v/>
      </c>
      <c r="V300" s="29" t="inlineStr">
        <is>
          <t>P</t>
        </is>
      </c>
      <c r="W300" s="29" t="inlineStr">
        <is>
          <t>P</t>
        </is>
      </c>
      <c r="X300" s="29" t="n"/>
      <c r="Y300" s="29" t="n"/>
      <c r="Z300" s="39" t="n"/>
      <c r="AA300" s="39" t="n"/>
      <c r="AB300" s="30" t="n"/>
    </row>
    <row r="301" ht="79.2" customHeight="1" s="357">
      <c r="A301" s="160" t="n"/>
      <c r="B301" s="29" t="inlineStr">
        <is>
          <t>TC_CT_1866</t>
        </is>
      </c>
      <c r="C301" s="29" t="inlineStr">
        <is>
          <t>Control</t>
        </is>
      </c>
      <c r="D301" s="29" t="inlineStr">
        <is>
          <t>제어</t>
        </is>
      </c>
      <c r="E301" s="29" t="inlineStr">
        <is>
          <t>시동 공조 / 예약 시동</t>
        </is>
      </c>
      <c r="F301" s="29" t="inlineStr">
        <is>
          <t>희망 온도</t>
        </is>
      </c>
      <c r="G301" s="29" t="inlineStr">
        <is>
          <t>KR, EU</t>
        </is>
      </c>
      <c r="H301" s="30" t="n"/>
      <c r="I301" s="29" t="n">
        <v>4</v>
      </c>
      <c r="J301" s="64" t="inlineStr">
        <is>
          <t>1. 단위 섭씨 설정</t>
        </is>
      </c>
      <c r="K301" s="30" t="n"/>
      <c r="L301" s="30" t="inlineStr">
        <is>
          <t>1. Control 탭 진입
2. 제어 탭 진입
3. 공조 제어 설정 선택
4. 희망 온도 선택
5. 희망 온도 23℃ 설정
6. 적용 선택</t>
        </is>
      </c>
      <c r="M301" s="30" t="inlineStr">
        <is>
          <t>1. 공조 설정 화면 내 적용 선택 시 온도 23℃ 값 적용 되었는지 확인한다.</t>
        </is>
      </c>
      <c r="N301" s="69">
        <f>IF(COUNTIF(P301:W301,"F")&gt;=1,"FAIL",(IF(COUNTIF(P301:W301,"P")&gt;=1,"PASS",(IF(COUNTIF(P301:W301,"N/T")&gt;=1,"N/T",(IF(COUNTIF(P301:W301,"N/A")&gt;=1,"N/A","-")))))))</f>
        <v/>
      </c>
      <c r="O301" s="120" t="inlineStr">
        <is>
          <t>N/T</t>
        </is>
      </c>
      <c r="P301" s="43" t="inlineStr">
        <is>
          <t>N/T</t>
        </is>
      </c>
      <c r="Q301" s="43" t="inlineStr"/>
      <c r="R301" s="120" t="inlineStr"/>
      <c r="S301" s="29" t="inlineStr"/>
      <c r="T301" s="29" t="inlineStr">
        <is>
          <t>P</t>
        </is>
      </c>
      <c r="U301" s="81">
        <f>IF(COUNTIF(V301:W301,"F")&gt;=1,"FAIL",(IF(COUNTIF(V301:W301,"P")&gt;=1,"PASS",(IF(COUNTIF(V301:W301,"N/T")&gt;=1,"N/T",(IF(COUNTIF(V301:W301,"N/A")&gt;=1,"N/A","-")))))))</f>
        <v/>
      </c>
      <c r="V301" s="29" t="inlineStr">
        <is>
          <t>P</t>
        </is>
      </c>
      <c r="W301" s="29" t="inlineStr">
        <is>
          <t>P</t>
        </is>
      </c>
      <c r="X301" s="29" t="n"/>
      <c r="Y301" s="29" t="n"/>
      <c r="Z301" s="39" t="n"/>
      <c r="AA301" s="39" t="n"/>
      <c r="AB301" s="30" t="n"/>
    </row>
    <row r="302" ht="79.2" customHeight="1" s="357">
      <c r="A302" s="160" t="n"/>
      <c r="B302" s="29" t="inlineStr">
        <is>
          <t>TC_CT_1867</t>
        </is>
      </c>
      <c r="C302" s="29" t="inlineStr">
        <is>
          <t>Control</t>
        </is>
      </c>
      <c r="D302" s="29" t="inlineStr">
        <is>
          <t>제어</t>
        </is>
      </c>
      <c r="E302" s="29" t="inlineStr">
        <is>
          <t>시동 공조 / 예약 시동</t>
        </is>
      </c>
      <c r="F302" s="29" t="inlineStr">
        <is>
          <t>희망 온도</t>
        </is>
      </c>
      <c r="G302" s="29" t="inlineStr">
        <is>
          <t>KR, EU</t>
        </is>
      </c>
      <c r="H302" s="30" t="n"/>
      <c r="I302" s="29" t="n">
        <v>4</v>
      </c>
      <c r="J302" s="64" t="inlineStr">
        <is>
          <t>1. 단위 섭씨 설정</t>
        </is>
      </c>
      <c r="K302" s="30" t="n"/>
      <c r="L302" s="30" t="inlineStr">
        <is>
          <t>1. Control 탭 진입
2. 제어 탭 진입
3. 공조 제어 설정 선택
4. 희망 온도 선택
5. 희망 온도 23.5℃ 설정
6. 적용 선택</t>
        </is>
      </c>
      <c r="M302" s="30" t="inlineStr">
        <is>
          <t>1. 공조 설정 화면 내 적용 선택 시 온도 23.5℃ 값 적용 되었는지 확인한다.</t>
        </is>
      </c>
      <c r="N302" s="69">
        <f>IF(COUNTIF(P302:W302,"F")&gt;=1,"FAIL",(IF(COUNTIF(P302:W302,"P")&gt;=1,"PASS",(IF(COUNTIF(P302:W302,"N/T")&gt;=1,"N/T",(IF(COUNTIF(P302:W302,"N/A")&gt;=1,"N/A","-")))))))</f>
        <v/>
      </c>
      <c r="O302" s="120" t="inlineStr">
        <is>
          <t>N/T</t>
        </is>
      </c>
      <c r="P302" s="43" t="inlineStr">
        <is>
          <t>N/T</t>
        </is>
      </c>
      <c r="Q302" s="43" t="inlineStr"/>
      <c r="R302" s="120" t="inlineStr"/>
      <c r="S302" s="29" t="inlineStr"/>
      <c r="T302" s="29" t="inlineStr">
        <is>
          <t>P</t>
        </is>
      </c>
      <c r="U302" s="81">
        <f>IF(COUNTIF(V302:W302,"F")&gt;=1,"FAIL",(IF(COUNTIF(V302:W302,"P")&gt;=1,"PASS",(IF(COUNTIF(V302:W302,"N/T")&gt;=1,"N/T",(IF(COUNTIF(V302:W302,"N/A")&gt;=1,"N/A","-")))))))</f>
        <v/>
      </c>
      <c r="V302" s="29" t="inlineStr">
        <is>
          <t>P</t>
        </is>
      </c>
      <c r="W302" s="29" t="inlineStr">
        <is>
          <t>P</t>
        </is>
      </c>
      <c r="X302" s="29" t="n"/>
      <c r="Y302" s="29" t="n"/>
      <c r="Z302" s="39" t="n"/>
      <c r="AA302" s="39" t="n"/>
      <c r="AB302" s="30" t="n"/>
    </row>
    <row r="303" ht="79.2" customHeight="1" s="357">
      <c r="A303" s="160" t="n"/>
      <c r="B303" s="29" t="inlineStr">
        <is>
          <t>TC_CT_1868</t>
        </is>
      </c>
      <c r="C303" s="29" t="inlineStr">
        <is>
          <t>Control</t>
        </is>
      </c>
      <c r="D303" s="29" t="inlineStr">
        <is>
          <t>제어</t>
        </is>
      </c>
      <c r="E303" s="29" t="inlineStr">
        <is>
          <t>시동 공조 / 예약 시동</t>
        </is>
      </c>
      <c r="F303" s="29" t="inlineStr">
        <is>
          <t>희망 온도</t>
        </is>
      </c>
      <c r="G303" s="29" t="inlineStr">
        <is>
          <t>KR, EU</t>
        </is>
      </c>
      <c r="H303" s="30" t="n"/>
      <c r="I303" s="29" t="n">
        <v>4</v>
      </c>
      <c r="J303" s="64" t="inlineStr">
        <is>
          <t>1. 단위 섭씨 설정</t>
        </is>
      </c>
      <c r="K303" s="30" t="n"/>
      <c r="L303" s="30" t="inlineStr">
        <is>
          <t>1. Control 탭 진입
2. 제어 탭 진입
3. 공조 제어 설정 선택
4. 희망 온도 선택
5. 희망 온도 24℃ 설정
6. 적용 선택</t>
        </is>
      </c>
      <c r="M303" s="30" t="inlineStr">
        <is>
          <t>1. 공조 설정 화면 내 적용 선택 시 온도 24℃ 값 적용 되었는지 확인한다.</t>
        </is>
      </c>
      <c r="N303" s="69">
        <f>IF(COUNTIF(P303:W303,"F")&gt;=1,"FAIL",(IF(COUNTIF(P303:W303,"P")&gt;=1,"PASS",(IF(COUNTIF(P303:W303,"N/T")&gt;=1,"N/T",(IF(COUNTIF(P303:W303,"N/A")&gt;=1,"N/A","-")))))))</f>
        <v/>
      </c>
      <c r="O303" s="120" t="inlineStr">
        <is>
          <t>N/T</t>
        </is>
      </c>
      <c r="P303" s="43" t="inlineStr">
        <is>
          <t>N/T</t>
        </is>
      </c>
      <c r="Q303" s="43" t="inlineStr"/>
      <c r="R303" s="120" t="inlineStr"/>
      <c r="S303" s="29" t="inlineStr"/>
      <c r="T303" s="29" t="inlineStr">
        <is>
          <t>P</t>
        </is>
      </c>
      <c r="U303" s="81">
        <f>IF(COUNTIF(V303:W303,"F")&gt;=1,"FAIL",(IF(COUNTIF(V303:W303,"P")&gt;=1,"PASS",(IF(COUNTIF(V303:W303,"N/T")&gt;=1,"N/T",(IF(COUNTIF(V303:W303,"N/A")&gt;=1,"N/A","-")))))))</f>
        <v/>
      </c>
      <c r="V303" s="29" t="inlineStr">
        <is>
          <t>P</t>
        </is>
      </c>
      <c r="W303" s="29" t="inlineStr">
        <is>
          <t>P</t>
        </is>
      </c>
      <c r="X303" s="29" t="n"/>
      <c r="Y303" s="29" t="n"/>
      <c r="Z303" s="39" t="n"/>
      <c r="AA303" s="39" t="n"/>
      <c r="AB303" s="30" t="n"/>
    </row>
    <row r="304" ht="79.2" customHeight="1" s="357">
      <c r="A304" s="160" t="n"/>
      <c r="B304" s="29" t="inlineStr">
        <is>
          <t>TC_CT_1869</t>
        </is>
      </c>
      <c r="C304" s="29" t="inlineStr">
        <is>
          <t>Control</t>
        </is>
      </c>
      <c r="D304" s="29" t="inlineStr">
        <is>
          <t>제어</t>
        </is>
      </c>
      <c r="E304" s="29" t="inlineStr">
        <is>
          <t>시동 공조 / 예약 시동</t>
        </is>
      </c>
      <c r="F304" s="29" t="inlineStr">
        <is>
          <t>희망 온도</t>
        </is>
      </c>
      <c r="G304" s="29" t="inlineStr">
        <is>
          <t>KR, EU</t>
        </is>
      </c>
      <c r="H304" s="30" t="n"/>
      <c r="I304" s="29" t="n">
        <v>4</v>
      </c>
      <c r="J304" s="64" t="inlineStr">
        <is>
          <t>1. 단위 섭씨 설정</t>
        </is>
      </c>
      <c r="K304" s="30" t="n"/>
      <c r="L304" s="30" t="inlineStr">
        <is>
          <t>1. Control 탭 진입
2. 제어 탭 진입
3. 공조 제어 설정 선택
4. 희망 온도 선택
5. 희망 온도 24.5℃ 설정
6. 적용 선택</t>
        </is>
      </c>
      <c r="M304" s="30" t="inlineStr">
        <is>
          <t>1. 공조 설정 화면 내 적용 선택 시 온도 24.5℃ 값 적용 되었는지 확인한다.</t>
        </is>
      </c>
      <c r="N304" s="69">
        <f>IF(COUNTIF(P304:W304,"F")&gt;=1,"FAIL",(IF(COUNTIF(P304:W304,"P")&gt;=1,"PASS",(IF(COUNTIF(P304:W304,"N/T")&gt;=1,"N/T",(IF(COUNTIF(P304:W304,"N/A")&gt;=1,"N/A","-")))))))</f>
        <v/>
      </c>
      <c r="O304" s="120" t="inlineStr">
        <is>
          <t>N/T</t>
        </is>
      </c>
      <c r="P304" s="43" t="inlineStr">
        <is>
          <t>N/T</t>
        </is>
      </c>
      <c r="Q304" s="43" t="inlineStr"/>
      <c r="R304" s="120" t="inlineStr"/>
      <c r="S304" s="29" t="inlineStr"/>
      <c r="T304" s="29" t="inlineStr">
        <is>
          <t>P</t>
        </is>
      </c>
      <c r="U304" s="81">
        <f>IF(COUNTIF(V304:W304,"F")&gt;=1,"FAIL",(IF(COUNTIF(V304:W304,"P")&gt;=1,"PASS",(IF(COUNTIF(V304:W304,"N/T")&gt;=1,"N/T",(IF(COUNTIF(V304:W304,"N/A")&gt;=1,"N/A","-")))))))</f>
        <v/>
      </c>
      <c r="V304" s="29" t="inlineStr">
        <is>
          <t>P</t>
        </is>
      </c>
      <c r="W304" s="29" t="inlineStr">
        <is>
          <t>P</t>
        </is>
      </c>
      <c r="X304" s="29" t="n"/>
      <c r="Y304" s="29" t="n"/>
      <c r="Z304" s="39" t="n"/>
      <c r="AA304" s="39" t="n"/>
      <c r="AB304" s="30" t="n"/>
    </row>
    <row r="305" ht="79.2" customHeight="1" s="357">
      <c r="A305" s="160" t="n"/>
      <c r="B305" s="29" t="inlineStr">
        <is>
          <t>TC_CT_1870</t>
        </is>
      </c>
      <c r="C305" s="29" t="inlineStr">
        <is>
          <t>Control</t>
        </is>
      </c>
      <c r="D305" s="29" t="inlineStr">
        <is>
          <t>제어</t>
        </is>
      </c>
      <c r="E305" s="29" t="inlineStr">
        <is>
          <t>시동 공조 / 예약 시동</t>
        </is>
      </c>
      <c r="F305" s="29" t="inlineStr">
        <is>
          <t>희망 온도</t>
        </is>
      </c>
      <c r="G305" s="29" t="inlineStr">
        <is>
          <t>KR, EU</t>
        </is>
      </c>
      <c r="H305" s="30" t="n"/>
      <c r="I305" s="29" t="n">
        <v>4</v>
      </c>
      <c r="J305" s="64" t="inlineStr">
        <is>
          <t>1. 단위 섭씨 설정</t>
        </is>
      </c>
      <c r="K305" s="30" t="n"/>
      <c r="L305" s="30" t="inlineStr">
        <is>
          <t>1. Control 탭 진입
2. 제어 탭 진입
3. 공조 제어 설정 선택
4. 희망 온도 선택
5. 희망 온도 25℃ 설정
6. 적용 선택</t>
        </is>
      </c>
      <c r="M305" s="30" t="inlineStr">
        <is>
          <t>1. 공조 설정 화면 내 적용 선택 시 온도 25℃ 값 적용 되었는지 확인한다.</t>
        </is>
      </c>
      <c r="N305" s="69">
        <f>IF(COUNTIF(P305:W305,"F")&gt;=1,"FAIL",(IF(COUNTIF(P305:W305,"P")&gt;=1,"PASS",(IF(COUNTIF(P305:W305,"N/T")&gt;=1,"N/T",(IF(COUNTIF(P305:W305,"N/A")&gt;=1,"N/A","-")))))))</f>
        <v/>
      </c>
      <c r="O305" s="120" t="inlineStr">
        <is>
          <t>N/T</t>
        </is>
      </c>
      <c r="P305" s="43" t="inlineStr">
        <is>
          <t>N/T</t>
        </is>
      </c>
      <c r="Q305" s="43" t="inlineStr"/>
      <c r="R305" s="120" t="inlineStr"/>
      <c r="S305" s="29" t="inlineStr"/>
      <c r="T305" s="29" t="inlineStr">
        <is>
          <t>P</t>
        </is>
      </c>
      <c r="U305" s="81">
        <f>IF(COUNTIF(V305:W305,"F")&gt;=1,"FAIL",(IF(COUNTIF(V305:W305,"P")&gt;=1,"PASS",(IF(COUNTIF(V305:W305,"N/T")&gt;=1,"N/T",(IF(COUNTIF(V305:W305,"N/A")&gt;=1,"N/A","-")))))))</f>
        <v/>
      </c>
      <c r="V305" s="29" t="inlineStr">
        <is>
          <t>P</t>
        </is>
      </c>
      <c r="W305" s="29" t="inlineStr">
        <is>
          <t>P</t>
        </is>
      </c>
      <c r="X305" s="29" t="n"/>
      <c r="Y305" s="29" t="n"/>
      <c r="Z305" s="39" t="n"/>
      <c r="AA305" s="39" t="n"/>
      <c r="AB305" s="30" t="n"/>
    </row>
    <row r="306" ht="79.2" customHeight="1" s="357">
      <c r="A306" s="160" t="n"/>
      <c r="B306" s="29" t="inlineStr">
        <is>
          <t>TC_CT_1871</t>
        </is>
      </c>
      <c r="C306" s="29" t="inlineStr">
        <is>
          <t>Control</t>
        </is>
      </c>
      <c r="D306" s="29" t="inlineStr">
        <is>
          <t>제어</t>
        </is>
      </c>
      <c r="E306" s="29" t="inlineStr">
        <is>
          <t>시동 공조 / 예약 시동</t>
        </is>
      </c>
      <c r="F306" s="29" t="inlineStr">
        <is>
          <t>희망 온도</t>
        </is>
      </c>
      <c r="G306" s="29" t="inlineStr">
        <is>
          <t>KR, EU</t>
        </is>
      </c>
      <c r="H306" s="30" t="n"/>
      <c r="I306" s="29" t="n">
        <v>4</v>
      </c>
      <c r="J306" s="64" t="inlineStr">
        <is>
          <t>1. 단위 섭씨 설정</t>
        </is>
      </c>
      <c r="K306" s="30" t="n"/>
      <c r="L306" s="30" t="inlineStr">
        <is>
          <t>1. Control 탭 진입
2. 제어 탭 진입
3. 공조 제어 설정 선택
4. 희망 온도 선택
5. 희망 온도 25.5℃ 설정
6. 적용 선택</t>
        </is>
      </c>
      <c r="M306" s="30" t="inlineStr">
        <is>
          <t>1. 공조 설정 화면 내 적용 선택 시 온도 25.5℃ 값 적용 되었는지 확인한다.</t>
        </is>
      </c>
      <c r="N306" s="69">
        <f>IF(COUNTIF(P306:W306,"F")&gt;=1,"FAIL",(IF(COUNTIF(P306:W306,"P")&gt;=1,"PASS",(IF(COUNTIF(P306:W306,"N/T")&gt;=1,"N/T",(IF(COUNTIF(P306:W306,"N/A")&gt;=1,"N/A","-")))))))</f>
        <v/>
      </c>
      <c r="O306" s="120" t="inlineStr">
        <is>
          <t>N/T</t>
        </is>
      </c>
      <c r="P306" s="43" t="inlineStr">
        <is>
          <t>N/T</t>
        </is>
      </c>
      <c r="Q306" s="43" t="inlineStr"/>
      <c r="R306" s="120" t="inlineStr"/>
      <c r="S306" s="29" t="inlineStr"/>
      <c r="T306" s="29" t="inlineStr">
        <is>
          <t>P</t>
        </is>
      </c>
      <c r="U306" s="81">
        <f>IF(COUNTIF(V306:W306,"F")&gt;=1,"FAIL",(IF(COUNTIF(V306:W306,"P")&gt;=1,"PASS",(IF(COUNTIF(V306:W306,"N/T")&gt;=1,"N/T",(IF(COUNTIF(V306:W306,"N/A")&gt;=1,"N/A","-")))))))</f>
        <v/>
      </c>
      <c r="V306" s="29" t="inlineStr">
        <is>
          <t>P</t>
        </is>
      </c>
      <c r="W306" s="29" t="inlineStr">
        <is>
          <t>P</t>
        </is>
      </c>
      <c r="X306" s="29" t="n"/>
      <c r="Y306" s="29" t="n"/>
      <c r="Z306" s="39" t="n"/>
      <c r="AA306" s="39" t="n"/>
      <c r="AB306" s="30" t="n"/>
    </row>
    <row r="307" ht="79.2" customHeight="1" s="357">
      <c r="A307" s="160" t="n"/>
      <c r="B307" s="29" t="inlineStr">
        <is>
          <t>TC_CT_1872</t>
        </is>
      </c>
      <c r="C307" s="29" t="inlineStr">
        <is>
          <t>Control</t>
        </is>
      </c>
      <c r="D307" s="29" t="inlineStr">
        <is>
          <t>제어</t>
        </is>
      </c>
      <c r="E307" s="29" t="inlineStr">
        <is>
          <t>시동 공조 / 예약 시동</t>
        </is>
      </c>
      <c r="F307" s="29" t="inlineStr">
        <is>
          <t>희망 온도</t>
        </is>
      </c>
      <c r="G307" s="29" t="inlineStr">
        <is>
          <t>KR, EU</t>
        </is>
      </c>
      <c r="H307" s="30" t="n"/>
      <c r="I307" s="29" t="n">
        <v>4</v>
      </c>
      <c r="J307" s="64" t="inlineStr">
        <is>
          <t>1. 단위 섭씨 설정</t>
        </is>
      </c>
      <c r="K307" s="30" t="n"/>
      <c r="L307" s="30" t="inlineStr">
        <is>
          <t>1. Control 탭 진입
2. 제어 탭 진입
3. 공조 제어 설정 선택
4. 희망 온도 선택
5. 희망 온도 26℃ 설정
6. 적용 선택</t>
        </is>
      </c>
      <c r="M307" s="30" t="inlineStr">
        <is>
          <t>1. 공조 설정 화면 내 적용 선택 시 온도 26℃ 값 적용 되었는지 확인한다.</t>
        </is>
      </c>
      <c r="N307" s="69">
        <f>IF(COUNTIF(P307:W307,"F")&gt;=1,"FAIL",(IF(COUNTIF(P307:W307,"P")&gt;=1,"PASS",(IF(COUNTIF(P307:W307,"N/T")&gt;=1,"N/T",(IF(COUNTIF(P307:W307,"N/A")&gt;=1,"N/A","-")))))))</f>
        <v/>
      </c>
      <c r="O307" s="120" t="inlineStr">
        <is>
          <t>N/T</t>
        </is>
      </c>
      <c r="P307" s="43" t="inlineStr">
        <is>
          <t>N/T</t>
        </is>
      </c>
      <c r="Q307" s="43" t="inlineStr"/>
      <c r="R307" s="120" t="inlineStr"/>
      <c r="S307" s="29" t="inlineStr"/>
      <c r="T307" s="29" t="inlineStr">
        <is>
          <t>P</t>
        </is>
      </c>
      <c r="U307" s="81">
        <f>IF(COUNTIF(V307:W307,"F")&gt;=1,"FAIL",(IF(COUNTIF(V307:W307,"P")&gt;=1,"PASS",(IF(COUNTIF(V307:W307,"N/T")&gt;=1,"N/T",(IF(COUNTIF(V307:W307,"N/A")&gt;=1,"N/A","-")))))))</f>
        <v/>
      </c>
      <c r="V307" s="29" t="inlineStr">
        <is>
          <t>P</t>
        </is>
      </c>
      <c r="W307" s="29" t="inlineStr">
        <is>
          <t>P</t>
        </is>
      </c>
      <c r="X307" s="29" t="n"/>
      <c r="Y307" s="29" t="n"/>
      <c r="Z307" s="39" t="n"/>
      <c r="AA307" s="39" t="n"/>
      <c r="AB307" s="30" t="n"/>
    </row>
    <row r="308" ht="79.2" customHeight="1" s="357">
      <c r="A308" s="160" t="n"/>
      <c r="B308" s="29" t="inlineStr">
        <is>
          <t>TC_CT_1873</t>
        </is>
      </c>
      <c r="C308" s="29" t="inlineStr">
        <is>
          <t>Control</t>
        </is>
      </c>
      <c r="D308" s="29" t="inlineStr">
        <is>
          <t>제어</t>
        </is>
      </c>
      <c r="E308" s="29" t="inlineStr">
        <is>
          <t>시동 공조 / 예약 시동</t>
        </is>
      </c>
      <c r="F308" s="29" t="inlineStr">
        <is>
          <t>희망 온도</t>
        </is>
      </c>
      <c r="G308" s="29" t="inlineStr">
        <is>
          <t>KR, EU</t>
        </is>
      </c>
      <c r="H308" s="30" t="n"/>
      <c r="I308" s="29" t="n">
        <v>4</v>
      </c>
      <c r="J308" s="64" t="inlineStr">
        <is>
          <t>1. 단위 섭씨 설정</t>
        </is>
      </c>
      <c r="K308" s="30" t="n"/>
      <c r="L308" s="30" t="inlineStr">
        <is>
          <t>1. Control 탭 진입
2. 제어 탭 진입
3. 공조 제어 설정 선택
4. 희망 온도 선택
5. 희망 온도 26.5℃ 설정
6. 적용 선택</t>
        </is>
      </c>
      <c r="M308" s="30" t="inlineStr">
        <is>
          <t>1. 공조 설정 화면 내 적용 선택 시 온도 26.5℃ 값 적용 되었는지 확인한다.</t>
        </is>
      </c>
      <c r="N308" s="69">
        <f>IF(COUNTIF(P308:W308,"F")&gt;=1,"FAIL",(IF(COUNTIF(P308:W308,"P")&gt;=1,"PASS",(IF(COUNTIF(P308:W308,"N/T")&gt;=1,"N/T",(IF(COUNTIF(P308:W308,"N/A")&gt;=1,"N/A","-")))))))</f>
        <v/>
      </c>
      <c r="O308" s="120" t="inlineStr">
        <is>
          <t>N/T</t>
        </is>
      </c>
      <c r="P308" s="43" t="inlineStr">
        <is>
          <t>N/T</t>
        </is>
      </c>
      <c r="Q308" s="43" t="inlineStr"/>
      <c r="R308" s="120" t="inlineStr"/>
      <c r="S308" s="29" t="inlineStr"/>
      <c r="T308" s="29" t="inlineStr">
        <is>
          <t>P</t>
        </is>
      </c>
      <c r="U308" s="81">
        <f>IF(COUNTIF(V308:W308,"F")&gt;=1,"FAIL",(IF(COUNTIF(V308:W308,"P")&gt;=1,"PASS",(IF(COUNTIF(V308:W308,"N/T")&gt;=1,"N/T",(IF(COUNTIF(V308:W308,"N/A")&gt;=1,"N/A","-")))))))</f>
        <v/>
      </c>
      <c r="V308" s="29" t="inlineStr">
        <is>
          <t>P</t>
        </is>
      </c>
      <c r="W308" s="29" t="inlineStr">
        <is>
          <t>P</t>
        </is>
      </c>
      <c r="X308" s="29" t="n"/>
      <c r="Y308" s="29" t="n"/>
      <c r="Z308" s="39" t="n"/>
      <c r="AA308" s="39" t="n"/>
      <c r="AB308" s="30" t="n"/>
    </row>
    <row r="309" ht="79.2" customHeight="1" s="357">
      <c r="A309" s="160" t="n"/>
      <c r="B309" s="29" t="inlineStr">
        <is>
          <t>TC_CT_1874</t>
        </is>
      </c>
      <c r="C309" s="29" t="inlineStr">
        <is>
          <t>Control</t>
        </is>
      </c>
      <c r="D309" s="29" t="inlineStr">
        <is>
          <t>제어</t>
        </is>
      </c>
      <c r="E309" s="29" t="inlineStr">
        <is>
          <t>시동 공조 / 예약 시동</t>
        </is>
      </c>
      <c r="F309" s="29" t="inlineStr">
        <is>
          <t>희망 온도</t>
        </is>
      </c>
      <c r="G309" s="29" t="inlineStr">
        <is>
          <t>KR, EU</t>
        </is>
      </c>
      <c r="H309" s="30" t="n"/>
      <c r="I309" s="29" t="n">
        <v>4</v>
      </c>
      <c r="J309" s="64" t="inlineStr">
        <is>
          <t>1. 단위 섭씨 설정</t>
        </is>
      </c>
      <c r="K309" s="30" t="n"/>
      <c r="L309" s="30" t="inlineStr">
        <is>
          <t>1. Control 탭 진입
2. 제어 탭 진입
3. 공조 제어 설정 선택
4. 희망 온도 선택
5. 희망 온도 27℃ 설정
6. 적용 선택</t>
        </is>
      </c>
      <c r="M309" s="30" t="inlineStr">
        <is>
          <t>1. 공조 설정 화면 내 적용 선택 시 온도 27℃ 값 적용 되었는지 확인한다.</t>
        </is>
      </c>
      <c r="N309" s="69">
        <f>IF(COUNTIF(P309:W309,"F")&gt;=1,"FAIL",(IF(COUNTIF(P309:W309,"P")&gt;=1,"PASS",(IF(COUNTIF(P309:W309,"N/T")&gt;=1,"N/T",(IF(COUNTIF(P309:W309,"N/A")&gt;=1,"N/A","-")))))))</f>
        <v/>
      </c>
      <c r="O309" s="120" t="inlineStr">
        <is>
          <t>N/T</t>
        </is>
      </c>
      <c r="P309" s="43" t="inlineStr">
        <is>
          <t>N/T</t>
        </is>
      </c>
      <c r="Q309" s="43" t="inlineStr"/>
      <c r="R309" s="120" t="inlineStr"/>
      <c r="S309" s="29" t="inlineStr"/>
      <c r="T309" s="29" t="inlineStr">
        <is>
          <t>P</t>
        </is>
      </c>
      <c r="U309" s="81">
        <f>IF(COUNTIF(V309:W309,"F")&gt;=1,"FAIL",(IF(COUNTIF(V309:W309,"P")&gt;=1,"PASS",(IF(COUNTIF(V309:W309,"N/T")&gt;=1,"N/T",(IF(COUNTIF(V309:W309,"N/A")&gt;=1,"N/A","-")))))))</f>
        <v/>
      </c>
      <c r="V309" s="29" t="inlineStr">
        <is>
          <t>P</t>
        </is>
      </c>
      <c r="W309" s="29" t="inlineStr">
        <is>
          <t>P</t>
        </is>
      </c>
      <c r="X309" s="29" t="n"/>
      <c r="Y309" s="29" t="n"/>
      <c r="Z309" s="39" t="n"/>
      <c r="AA309" s="39" t="n"/>
      <c r="AB309" s="30" t="n"/>
    </row>
    <row r="310" ht="79.2" customHeight="1" s="357">
      <c r="A310" s="160" t="n"/>
      <c r="B310" s="29" t="inlineStr">
        <is>
          <t>TC_CT_1875</t>
        </is>
      </c>
      <c r="C310" s="29" t="inlineStr">
        <is>
          <t>Control</t>
        </is>
      </c>
      <c r="D310" s="29" t="inlineStr">
        <is>
          <t>제어</t>
        </is>
      </c>
      <c r="E310" s="29" t="inlineStr">
        <is>
          <t>시동 공조 / 예약 시동</t>
        </is>
      </c>
      <c r="F310" s="29" t="inlineStr">
        <is>
          <t>희망 온도</t>
        </is>
      </c>
      <c r="G310" s="29" t="inlineStr">
        <is>
          <t>KR, EU</t>
        </is>
      </c>
      <c r="H310" s="30" t="n"/>
      <c r="I310" s="29" t="n">
        <v>4</v>
      </c>
      <c r="J310" s="64" t="inlineStr">
        <is>
          <t>1. 단위 섭씨 설정</t>
        </is>
      </c>
      <c r="K310" s="30" t="inlineStr">
        <is>
          <t>1. PHEV, 내연 차량</t>
        </is>
      </c>
      <c r="L310" s="30" t="inlineStr">
        <is>
          <t>1. Control 탭 진입
2. 제어 탭 진입
3. 공조 제어 설정 선택
4. 희망 온도 선택
5. 희망 온도 'High' 설정
6. 적용 선택</t>
        </is>
      </c>
      <c r="M310" s="30" t="inlineStr">
        <is>
          <t>1. 공조 설정 화면 내 적용 선택 시 온도 'High' 값 적용 되었는지 확인한다.</t>
        </is>
      </c>
      <c r="N310" s="69">
        <f>IF(COUNTIF(P310:W310,"F")&gt;=1,"FAIL",(IF(COUNTIF(P310:W310,"P")&gt;=1,"PASS",(IF(COUNTIF(P310:W310,"N/T")&gt;=1,"N/T",(IF(COUNTIF(P310:W310,"N/A")&gt;=1,"N/A","-")))))))</f>
        <v/>
      </c>
      <c r="O310" s="120" t="inlineStr">
        <is>
          <t>N/T</t>
        </is>
      </c>
      <c r="P310" s="43" t="inlineStr">
        <is>
          <t>N/T</t>
        </is>
      </c>
      <c r="Q310" s="43" t="inlineStr"/>
      <c r="R310" s="120" t="inlineStr"/>
      <c r="S310" s="29" t="inlineStr"/>
      <c r="T310" s="29" t="inlineStr">
        <is>
          <t>N/T</t>
        </is>
      </c>
      <c r="U310" s="120">
        <f>IF(COUNTIF(V310:W310,"F")&gt;=1,"FAIL",(IF(COUNTIF(V310:W310,"P")&gt;=1,"PASS",(IF(COUNTIF(V310:W310,"N/T")&gt;=1,"N/T",(IF(COUNTIF(V310:W310,"N/A")&gt;=1,"N/A","-")))))))</f>
        <v/>
      </c>
      <c r="V310" s="29" t="inlineStr">
        <is>
          <t>N/T</t>
        </is>
      </c>
      <c r="W310" s="29" t="inlineStr">
        <is>
          <t>N/T</t>
        </is>
      </c>
      <c r="X310" s="29" t="n"/>
      <c r="Y310" s="29" t="n"/>
      <c r="Z310" s="39" t="inlineStr">
        <is>
          <t>G : 내연 차량 필요 (N/T)
H : 공조 설정 가능한 PHEV 차량 필요 (N/T)</t>
        </is>
      </c>
      <c r="AA310" s="30" t="inlineStr">
        <is>
          <t>N/T : 차량/디바이스 필요(조건)</t>
        </is>
      </c>
      <c r="AB310" s="30" t="n"/>
    </row>
    <row r="311" ht="66" customHeight="1" s="357">
      <c r="A311" s="160" t="n"/>
      <c r="B311" s="29" t="inlineStr">
        <is>
          <t>TC_CT_1876</t>
        </is>
      </c>
      <c r="C311" s="29" t="inlineStr">
        <is>
          <t>Control</t>
        </is>
      </c>
      <c r="D311" s="29" t="inlineStr">
        <is>
          <t>제어</t>
        </is>
      </c>
      <c r="E311" s="29" t="inlineStr">
        <is>
          <t>시동 공조 / 예약 시동</t>
        </is>
      </c>
      <c r="F311" s="29" t="inlineStr">
        <is>
          <t>희망 온도</t>
        </is>
      </c>
      <c r="G311" s="29" t="inlineStr">
        <is>
          <t>KR, EU</t>
        </is>
      </c>
      <c r="H311" s="30" t="n"/>
      <c r="I311" s="29" t="n">
        <v>4</v>
      </c>
      <c r="J311" s="64" t="inlineStr">
        <is>
          <t>1. 단위 화씨 설정</t>
        </is>
      </c>
      <c r="K311" s="30" t="n"/>
      <c r="L311" s="30" t="inlineStr">
        <is>
          <t>1. Control 탭 진입
2. 제어 탭 진입
3. 공조 제어 설정 선택
4. 희망 온도 선택
5. -/+ 버튼 선택</t>
        </is>
      </c>
      <c r="M311" s="30" t="inlineStr">
        <is>
          <t>1. 희망 온도 증감버튼 선택 시 1℉ 단위로 설정되는지 확인한다.</t>
        </is>
      </c>
      <c r="N311" s="69">
        <f>IF(COUNTIF(P311:W311,"F")&gt;=1,"FAIL",(IF(COUNTIF(P311:W311,"P")&gt;=1,"PASS",(IF(COUNTIF(P311:W311,"N/T")&gt;=1,"N/T",(IF(COUNTIF(P311:W311,"N/A")&gt;=1,"N/A","-")))))))</f>
        <v/>
      </c>
      <c r="O311" s="120" t="inlineStr">
        <is>
          <t>N/T</t>
        </is>
      </c>
      <c r="P311" s="43" t="inlineStr">
        <is>
          <t>N/T</t>
        </is>
      </c>
      <c r="Q311" s="43" t="inlineStr"/>
      <c r="R311" s="120" t="inlineStr"/>
      <c r="S311" s="29" t="inlineStr"/>
      <c r="T311" s="29" t="inlineStr">
        <is>
          <t>P</t>
        </is>
      </c>
      <c r="U311" s="81">
        <f>IF(COUNTIF(V311:W311,"F")&gt;=1,"FAIL",(IF(COUNTIF(V311:W311,"P")&gt;=1,"PASS",(IF(COUNTIF(V311:W311,"N/T")&gt;=1,"N/T",(IF(COUNTIF(V311:W311,"N/A")&gt;=1,"N/A","-")))))))</f>
        <v/>
      </c>
      <c r="V311" s="29" t="inlineStr">
        <is>
          <t>P</t>
        </is>
      </c>
      <c r="W311" s="29" t="inlineStr">
        <is>
          <t>P</t>
        </is>
      </c>
      <c r="X311" s="29" t="n"/>
      <c r="Y311" s="29" t="n"/>
      <c r="Z311" s="39" t="n"/>
      <c r="AA311" s="39" t="n"/>
      <c r="AB311" s="30" t="n"/>
    </row>
    <row r="312" ht="66" customHeight="1" s="357">
      <c r="A312" s="160" t="n"/>
      <c r="B312" s="29" t="inlineStr">
        <is>
          <t>TC_CT_1877</t>
        </is>
      </c>
      <c r="C312" s="29" t="inlineStr">
        <is>
          <t>Control</t>
        </is>
      </c>
      <c r="D312" s="29" t="inlineStr">
        <is>
          <t>제어</t>
        </is>
      </c>
      <c r="E312" s="29" t="inlineStr">
        <is>
          <t>시동 공조 / 예약 시동</t>
        </is>
      </c>
      <c r="F312" s="29" t="inlineStr">
        <is>
          <t>희망 온도</t>
        </is>
      </c>
      <c r="G312" s="29" t="inlineStr">
        <is>
          <t>KR, EU</t>
        </is>
      </c>
      <c r="H312" s="30" t="n"/>
      <c r="I312" s="29" t="n">
        <v>4</v>
      </c>
      <c r="J312" s="64" t="inlineStr">
        <is>
          <t>1. 단위 화씨 설정</t>
        </is>
      </c>
      <c r="K312" s="30" t="n"/>
      <c r="L312" s="30" t="inlineStr">
        <is>
          <t>1. Control 탭 진입
2. 제어 탭 진입
3. 공조 제어 설정 선택
4. 희망 온도 선택
5. 최저/최대 온도 설정</t>
        </is>
      </c>
      <c r="M312" s="30" t="inlineStr">
        <is>
          <t>1. 최저/최대 설정 시 아래와 같이 동작
- 최저 온도 설정 : [-] 버튼 비활성화
- 최대 온도 설정 : [+] 버튼 비활성화</t>
        </is>
      </c>
      <c r="N312" s="69">
        <f>IF(COUNTIF(P312:W312,"F")&gt;=1,"FAIL",(IF(COUNTIF(P312:W312,"P")&gt;=1,"PASS",(IF(COUNTIF(P312:W312,"N/T")&gt;=1,"N/T",(IF(COUNTIF(P312:W312,"N/A")&gt;=1,"N/A","-")))))))</f>
        <v/>
      </c>
      <c r="O312" s="120" t="inlineStr">
        <is>
          <t>N/T</t>
        </is>
      </c>
      <c r="P312" s="43" t="inlineStr">
        <is>
          <t>N/T</t>
        </is>
      </c>
      <c r="Q312" s="43" t="inlineStr"/>
      <c r="R312" s="120" t="inlineStr"/>
      <c r="S312" s="29" t="inlineStr"/>
      <c r="T312" s="29" t="inlineStr">
        <is>
          <t>P</t>
        </is>
      </c>
      <c r="U312" s="81">
        <f>IF(COUNTIF(V312:W312,"F")&gt;=1,"FAIL",(IF(COUNTIF(V312:W312,"P")&gt;=1,"PASS",(IF(COUNTIF(V312:W312,"N/T")&gt;=1,"N/T",(IF(COUNTIF(V312:W312,"N/A")&gt;=1,"N/A","-")))))))</f>
        <v/>
      </c>
      <c r="V312" s="29" t="inlineStr">
        <is>
          <t>P</t>
        </is>
      </c>
      <c r="W312" s="29" t="inlineStr">
        <is>
          <t>P</t>
        </is>
      </c>
      <c r="X312" s="29" t="n"/>
      <c r="Y312" s="29" t="n"/>
      <c r="Z312" s="39" t="n"/>
      <c r="AA312" s="39" t="n"/>
      <c r="AB312" s="30" t="n"/>
    </row>
    <row r="313" ht="66" customHeight="1" s="357">
      <c r="A313" s="160" t="n"/>
      <c r="B313" s="29" t="inlineStr">
        <is>
          <t>TC_CT_1878</t>
        </is>
      </c>
      <c r="C313" s="29" t="inlineStr">
        <is>
          <t>Control</t>
        </is>
      </c>
      <c r="D313" s="29" t="inlineStr">
        <is>
          <t>제어</t>
        </is>
      </c>
      <c r="E313" s="29" t="inlineStr">
        <is>
          <t>시동 공조 / 예약 시동</t>
        </is>
      </c>
      <c r="F313" s="29" t="inlineStr">
        <is>
          <t>희망 온도</t>
        </is>
      </c>
      <c r="G313" s="29" t="inlineStr">
        <is>
          <t>KR, EU</t>
        </is>
      </c>
      <c r="H313" s="30" t="n"/>
      <c r="I313" s="29" t="n">
        <v>4</v>
      </c>
      <c r="J313" s="64" t="inlineStr">
        <is>
          <t>1. 단위 화씨 설정</t>
        </is>
      </c>
      <c r="K313" s="30" t="n"/>
      <c r="L313" s="30" t="inlineStr">
        <is>
          <t>1. Control 탭 진입
2. 제어 탭 진입
3. 공조 제어 설정 선택
4. 희망 온도 선택
5. Slider 좌/우로 동작</t>
        </is>
      </c>
      <c r="M313" s="30" t="inlineStr">
        <is>
          <t>1. 희망 온도 Slider 동작 시 1℉ 단위로 증감되는지 확인한다.</t>
        </is>
      </c>
      <c r="N313" s="69">
        <f>IF(COUNTIF(P313:W313,"F")&gt;=1,"FAIL",(IF(COUNTIF(P313:W313,"P")&gt;=1,"PASS",(IF(COUNTIF(P313:W313,"N/T")&gt;=1,"N/T",(IF(COUNTIF(P313:W313,"N/A")&gt;=1,"N/A","-")))))))</f>
        <v/>
      </c>
      <c r="O313" s="120" t="inlineStr">
        <is>
          <t>N/T</t>
        </is>
      </c>
      <c r="P313" s="43" t="inlineStr">
        <is>
          <t>N/T</t>
        </is>
      </c>
      <c r="Q313" s="43" t="inlineStr"/>
      <c r="R313" s="120" t="inlineStr"/>
      <c r="S313" s="29" t="inlineStr"/>
      <c r="T313" s="29" t="inlineStr">
        <is>
          <t>P</t>
        </is>
      </c>
      <c r="U313" s="81">
        <f>IF(COUNTIF(V313:W313,"F")&gt;=1,"FAIL",(IF(COUNTIF(V313:W313,"P")&gt;=1,"PASS",(IF(COUNTIF(V313:W313,"N/T")&gt;=1,"N/T",(IF(COUNTIF(V313:W313,"N/A")&gt;=1,"N/A","-")))))))</f>
        <v/>
      </c>
      <c r="V313" s="29" t="inlineStr">
        <is>
          <t>P</t>
        </is>
      </c>
      <c r="W313" s="29" t="inlineStr">
        <is>
          <t>P</t>
        </is>
      </c>
      <c r="X313" s="29" t="n"/>
      <c r="Y313" s="29" t="n"/>
      <c r="Z313" s="39" t="n"/>
      <c r="AA313" s="39" t="n"/>
      <c r="AB313" s="30" t="n"/>
    </row>
    <row r="314" ht="79.2" customHeight="1" s="357">
      <c r="A314" s="160" t="n"/>
      <c r="B314" s="29" t="inlineStr">
        <is>
          <t>TC_CT_1879</t>
        </is>
      </c>
      <c r="C314" s="29" t="inlineStr">
        <is>
          <t>Control</t>
        </is>
      </c>
      <c r="D314" s="29" t="inlineStr">
        <is>
          <t>제어</t>
        </is>
      </c>
      <c r="E314" s="29" t="inlineStr">
        <is>
          <t>시동 공조 / 예약 시동</t>
        </is>
      </c>
      <c r="F314" s="29" t="inlineStr">
        <is>
          <t>희망 온도</t>
        </is>
      </c>
      <c r="G314" s="29" t="inlineStr">
        <is>
          <t>KR, EU</t>
        </is>
      </c>
      <c r="H314" s="30" t="n"/>
      <c r="I314" s="29" t="n">
        <v>4</v>
      </c>
      <c r="J314" s="64" t="inlineStr">
        <is>
          <t>1. 단위 화씨 설정</t>
        </is>
      </c>
      <c r="K314" s="30" t="inlineStr">
        <is>
          <t>1. PHEV, 내연 차량</t>
        </is>
      </c>
      <c r="L314" s="30" t="inlineStr">
        <is>
          <t>1. Control 탭 진입
2. 제어 탭 진입
3. 공조 제어 설정 선택
4. 희망 온도 선택
5. 희망 온도 'Low' 설정
6. 적용 선택</t>
        </is>
      </c>
      <c r="M314" s="30" t="inlineStr">
        <is>
          <t>1. 공조 설정 화면 내 적용 선택 시 온도 'Low' 값 적용 되었는지 확인한다.</t>
        </is>
      </c>
      <c r="N314" s="69">
        <f>IF(COUNTIF(P314:W314,"F")&gt;=1,"FAIL",(IF(COUNTIF(P314:W314,"P")&gt;=1,"PASS",(IF(COUNTIF(P314:W314,"N/T")&gt;=1,"N/T",(IF(COUNTIF(P314:W314,"N/A")&gt;=1,"N/A","-")))))))</f>
        <v/>
      </c>
      <c r="O314" s="120" t="inlineStr">
        <is>
          <t>N/T</t>
        </is>
      </c>
      <c r="P314" s="43" t="inlineStr">
        <is>
          <t>N/T</t>
        </is>
      </c>
      <c r="Q314" s="43" t="inlineStr"/>
      <c r="R314" s="120" t="inlineStr"/>
      <c r="S314" s="29" t="inlineStr"/>
      <c r="T314" s="29" t="inlineStr">
        <is>
          <t>N/T</t>
        </is>
      </c>
      <c r="U314" s="120">
        <f>IF(COUNTIF(V314:W314,"F")&gt;=1,"FAIL",(IF(COUNTIF(V314:W314,"P")&gt;=1,"PASS",(IF(COUNTIF(V314:W314,"N/T")&gt;=1,"N/T",(IF(COUNTIF(V314:W314,"N/A")&gt;=1,"N/A","-")))))))</f>
        <v/>
      </c>
      <c r="V314" s="29" t="inlineStr">
        <is>
          <t>N/T</t>
        </is>
      </c>
      <c r="W314" s="29" t="inlineStr">
        <is>
          <t>N/T</t>
        </is>
      </c>
      <c r="X314" s="29" t="n"/>
      <c r="Y314" s="29" t="n"/>
      <c r="Z314" s="39" t="inlineStr">
        <is>
          <t>G : 내연 차량 필요 (N/T)
H : 공조 설정 가능한 PHEV 차량 필요 (N/T)</t>
        </is>
      </c>
      <c r="AA314" s="30" t="inlineStr">
        <is>
          <t>N/T : 차량/디바이스 필요(조건)</t>
        </is>
      </c>
      <c r="AB314" s="30" t="n"/>
    </row>
    <row r="315" ht="79.2" customHeight="1" s="357">
      <c r="A315" s="160" t="n"/>
      <c r="B315" s="29" t="inlineStr">
        <is>
          <t>TC_CT_1880</t>
        </is>
      </c>
      <c r="C315" s="29" t="inlineStr">
        <is>
          <t>Control</t>
        </is>
      </c>
      <c r="D315" s="29" t="inlineStr">
        <is>
          <t>제어</t>
        </is>
      </c>
      <c r="E315" s="29" t="inlineStr">
        <is>
          <t>시동 공조 / 예약 시동</t>
        </is>
      </c>
      <c r="F315" s="29" t="inlineStr">
        <is>
          <t>희망 온도</t>
        </is>
      </c>
      <c r="G315" s="29" t="inlineStr">
        <is>
          <t>KR, EU</t>
        </is>
      </c>
      <c r="H315" s="30" t="n"/>
      <c r="I315" s="29" t="n">
        <v>4</v>
      </c>
      <c r="J315" s="64" t="inlineStr">
        <is>
          <t>1. 단위 화씨 설정</t>
        </is>
      </c>
      <c r="K315" s="30" t="n"/>
      <c r="L315" s="30" t="inlineStr">
        <is>
          <t>1. Control 탭 진입
2. 제어 탭 진입
3. 공조 제어 설정 선택
4. 희망 온도 선택
5. 희망 온도 62℉ 설정
6. 적용 선택</t>
        </is>
      </c>
      <c r="M315" s="30" t="inlineStr">
        <is>
          <t>1. 공조 설정 화면 내 적용 선택 시 온도 62℉ 값 적용 되었는지 확인한다.</t>
        </is>
      </c>
      <c r="N315" s="69">
        <f>IF(COUNTIF(P315:W315,"F")&gt;=1,"FAIL",(IF(COUNTIF(P315:W315,"P")&gt;=1,"PASS",(IF(COUNTIF(P315:W315,"N/T")&gt;=1,"N/T",(IF(COUNTIF(P315:W315,"N/A")&gt;=1,"N/A","-")))))))</f>
        <v/>
      </c>
      <c r="O315" s="120" t="inlineStr">
        <is>
          <t>N/T</t>
        </is>
      </c>
      <c r="P315" s="43" t="inlineStr">
        <is>
          <t>N/T</t>
        </is>
      </c>
      <c r="Q315" s="43" t="inlineStr"/>
      <c r="R315" s="120" t="inlineStr"/>
      <c r="S315" s="29" t="inlineStr"/>
      <c r="T315" s="29" t="inlineStr">
        <is>
          <t>P</t>
        </is>
      </c>
      <c r="U315" s="81">
        <f>IF(COUNTIF(V315:W315,"F")&gt;=1,"FAIL",(IF(COUNTIF(V315:W315,"P")&gt;=1,"PASS",(IF(COUNTIF(V315:W315,"N/T")&gt;=1,"N/T",(IF(COUNTIF(V315:W315,"N/A")&gt;=1,"N/A","-")))))))</f>
        <v/>
      </c>
      <c r="V315" s="29" t="inlineStr">
        <is>
          <t>P</t>
        </is>
      </c>
      <c r="W315" s="29" t="inlineStr">
        <is>
          <t>P</t>
        </is>
      </c>
      <c r="X315" s="29" t="n"/>
      <c r="Y315" s="29" t="n"/>
      <c r="Z315" s="39" t="n"/>
      <c r="AA315" s="39" t="n"/>
      <c r="AB315" s="30" t="n"/>
    </row>
    <row r="316" ht="79.2" customHeight="1" s="357">
      <c r="A316" s="160" t="n"/>
      <c r="B316" s="29" t="inlineStr">
        <is>
          <t>TC_CT_1881</t>
        </is>
      </c>
      <c r="C316" s="29" t="inlineStr">
        <is>
          <t>Control</t>
        </is>
      </c>
      <c r="D316" s="29" t="inlineStr">
        <is>
          <t>제어</t>
        </is>
      </c>
      <c r="E316" s="29" t="inlineStr">
        <is>
          <t>시동 공조 / 예약 시동</t>
        </is>
      </c>
      <c r="F316" s="29" t="inlineStr">
        <is>
          <t>희망 온도</t>
        </is>
      </c>
      <c r="G316" s="29" t="inlineStr">
        <is>
          <t>KR, EU</t>
        </is>
      </c>
      <c r="H316" s="30" t="n"/>
      <c r="I316" s="29" t="n">
        <v>4</v>
      </c>
      <c r="J316" s="64" t="inlineStr">
        <is>
          <t>1. 단위 화씨 설정</t>
        </is>
      </c>
      <c r="K316" s="30" t="n"/>
      <c r="L316" s="30" t="inlineStr">
        <is>
          <t>1. Control 탭 진입
2. 제어 탭 진입
3. 공조 제어 설정 선택
4. 희망 온도 선택
5. 희망 온도 63℉ 설정
6. 적용 선택</t>
        </is>
      </c>
      <c r="M316" s="30" t="inlineStr">
        <is>
          <t>1. 공조 설정 화면 내 적용 선택 시 온도 63℉ 값 적용 되었는지 확인한다.</t>
        </is>
      </c>
      <c r="N316" s="69">
        <f>IF(COUNTIF(P316:W316,"F")&gt;=1,"FAIL",(IF(COUNTIF(P316:W316,"P")&gt;=1,"PASS",(IF(COUNTIF(P316:W316,"N/T")&gt;=1,"N/T",(IF(COUNTIF(P316:W316,"N/A")&gt;=1,"N/A","-")))))))</f>
        <v/>
      </c>
      <c r="O316" s="120" t="inlineStr">
        <is>
          <t>N/T</t>
        </is>
      </c>
      <c r="P316" s="43" t="inlineStr">
        <is>
          <t>N/T</t>
        </is>
      </c>
      <c r="Q316" s="43" t="inlineStr"/>
      <c r="R316" s="120" t="inlineStr"/>
      <c r="S316" s="29" t="inlineStr"/>
      <c r="T316" s="29" t="inlineStr">
        <is>
          <t>P</t>
        </is>
      </c>
      <c r="U316" s="81">
        <f>IF(COUNTIF(V316:W316,"F")&gt;=1,"FAIL",(IF(COUNTIF(V316:W316,"P")&gt;=1,"PASS",(IF(COUNTIF(V316:W316,"N/T")&gt;=1,"N/T",(IF(COUNTIF(V316:W316,"N/A")&gt;=1,"N/A","-")))))))</f>
        <v/>
      </c>
      <c r="V316" s="29" t="inlineStr">
        <is>
          <t>P</t>
        </is>
      </c>
      <c r="W316" s="29" t="inlineStr">
        <is>
          <t>P</t>
        </is>
      </c>
      <c r="X316" s="29" t="n"/>
      <c r="Y316" s="29" t="n"/>
      <c r="Z316" s="39" t="n"/>
      <c r="AA316" s="39" t="n"/>
      <c r="AB316" s="30" t="n"/>
    </row>
    <row r="317" ht="79.2" customHeight="1" s="357">
      <c r="A317" s="160" t="n"/>
      <c r="B317" s="29" t="inlineStr">
        <is>
          <t>TC_CT_1882</t>
        </is>
      </c>
      <c r="C317" s="29" t="inlineStr">
        <is>
          <t>Control</t>
        </is>
      </c>
      <c r="D317" s="29" t="inlineStr">
        <is>
          <t>제어</t>
        </is>
      </c>
      <c r="E317" s="29" t="inlineStr">
        <is>
          <t>시동 공조 / 예약 시동</t>
        </is>
      </c>
      <c r="F317" s="29" t="inlineStr">
        <is>
          <t>희망 온도</t>
        </is>
      </c>
      <c r="G317" s="29" t="inlineStr">
        <is>
          <t>KR, EU</t>
        </is>
      </c>
      <c r="H317" s="30" t="n"/>
      <c r="I317" s="29" t="n">
        <v>4</v>
      </c>
      <c r="J317" s="64" t="inlineStr">
        <is>
          <t>1. 단위 화씨 설정</t>
        </is>
      </c>
      <c r="K317" s="30" t="n"/>
      <c r="L317" s="30" t="inlineStr">
        <is>
          <t>1. Control 탭 진입
2. 제어 탭 진입
3. 공조 제어 설정 선택
4. 희망 온도 선택
5. 희망 온도 64℉ 설정
6. 적용 선택</t>
        </is>
      </c>
      <c r="M317" s="30" t="inlineStr">
        <is>
          <t>1. 공조 설정 화면 내 적용 선택 시 온도 64℉ 값 적용 되었는지 확인한다.</t>
        </is>
      </c>
      <c r="N317" s="69">
        <f>IF(COUNTIF(P317:W317,"F")&gt;=1,"FAIL",(IF(COUNTIF(P317:W317,"P")&gt;=1,"PASS",(IF(COUNTIF(P317:W317,"N/T")&gt;=1,"N/T",(IF(COUNTIF(P317:W317,"N/A")&gt;=1,"N/A","-")))))))</f>
        <v/>
      </c>
      <c r="O317" s="120" t="inlineStr">
        <is>
          <t>N/T</t>
        </is>
      </c>
      <c r="P317" s="43" t="inlineStr">
        <is>
          <t>N/T</t>
        </is>
      </c>
      <c r="Q317" s="43" t="inlineStr"/>
      <c r="R317" s="120" t="inlineStr"/>
      <c r="S317" s="29" t="inlineStr"/>
      <c r="T317" s="29" t="inlineStr">
        <is>
          <t>P</t>
        </is>
      </c>
      <c r="U317" s="81">
        <f>IF(COUNTIF(V317:W317,"F")&gt;=1,"FAIL",(IF(COUNTIF(V317:W317,"P")&gt;=1,"PASS",(IF(COUNTIF(V317:W317,"N/T")&gt;=1,"N/T",(IF(COUNTIF(V317:W317,"N/A")&gt;=1,"N/A","-")))))))</f>
        <v/>
      </c>
      <c r="V317" s="29" t="inlineStr">
        <is>
          <t>P</t>
        </is>
      </c>
      <c r="W317" s="29" t="inlineStr">
        <is>
          <t>P</t>
        </is>
      </c>
      <c r="X317" s="29" t="n"/>
      <c r="Y317" s="29" t="n"/>
      <c r="Z317" s="39" t="n"/>
      <c r="AA317" s="39" t="n"/>
      <c r="AB317" s="30" t="n"/>
    </row>
    <row r="318" ht="79.2" customHeight="1" s="357">
      <c r="A318" s="160" t="n"/>
      <c r="B318" s="29" t="inlineStr">
        <is>
          <t>TC_CT_1883</t>
        </is>
      </c>
      <c r="C318" s="29" t="inlineStr">
        <is>
          <t>Control</t>
        </is>
      </c>
      <c r="D318" s="29" t="inlineStr">
        <is>
          <t>제어</t>
        </is>
      </c>
      <c r="E318" s="29" t="inlineStr">
        <is>
          <t>시동 공조 / 예약 시동</t>
        </is>
      </c>
      <c r="F318" s="29" t="inlineStr">
        <is>
          <t>희망 온도</t>
        </is>
      </c>
      <c r="G318" s="29" t="inlineStr">
        <is>
          <t>KR, EU</t>
        </is>
      </c>
      <c r="H318" s="30" t="n"/>
      <c r="I318" s="29" t="n">
        <v>4</v>
      </c>
      <c r="J318" s="64" t="inlineStr">
        <is>
          <t>1. 단위 화씨 설정</t>
        </is>
      </c>
      <c r="K318" s="30" t="n"/>
      <c r="L318" s="30" t="inlineStr">
        <is>
          <t>1. Control 탭 진입
2. 제어 탭 진입
3. 공조 제어 설정 선택
4. 희망 온도 선택
5. 희망 온도 65℉ 설정
6. 적용 선택</t>
        </is>
      </c>
      <c r="M318" s="30" t="inlineStr">
        <is>
          <t>1. 공조 설정 화면 내 적용 선택 시 온도 65℉ 값 적용 되었는지 확인한다.</t>
        </is>
      </c>
      <c r="N318" s="69">
        <f>IF(COUNTIF(P318:W318,"F")&gt;=1,"FAIL",(IF(COUNTIF(P318:W318,"P")&gt;=1,"PASS",(IF(COUNTIF(P318:W318,"N/T")&gt;=1,"N/T",(IF(COUNTIF(P318:W318,"N/A")&gt;=1,"N/A","-")))))))</f>
        <v/>
      </c>
      <c r="O318" s="120" t="inlineStr">
        <is>
          <t>N/T</t>
        </is>
      </c>
      <c r="P318" s="43" t="inlineStr">
        <is>
          <t>N/T</t>
        </is>
      </c>
      <c r="Q318" s="43" t="inlineStr"/>
      <c r="R318" s="120" t="inlineStr"/>
      <c r="S318" s="29" t="inlineStr"/>
      <c r="T318" s="29" t="inlineStr">
        <is>
          <t>P</t>
        </is>
      </c>
      <c r="U318" s="81">
        <f>IF(COUNTIF(V318:W318,"F")&gt;=1,"FAIL",(IF(COUNTIF(V318:W318,"P")&gt;=1,"PASS",(IF(COUNTIF(V318:W318,"N/T")&gt;=1,"N/T",(IF(COUNTIF(V318:W318,"N/A")&gt;=1,"N/A","-")))))))</f>
        <v/>
      </c>
      <c r="V318" s="29" t="inlineStr">
        <is>
          <t>P</t>
        </is>
      </c>
      <c r="W318" s="29" t="inlineStr">
        <is>
          <t>P</t>
        </is>
      </c>
      <c r="X318" s="29" t="n"/>
      <c r="Y318" s="29" t="n"/>
      <c r="Z318" s="39" t="n"/>
      <c r="AA318" s="39" t="n"/>
      <c r="AB318" s="30" t="n"/>
    </row>
    <row r="319" ht="79.2" customHeight="1" s="357">
      <c r="A319" s="160" t="n"/>
      <c r="B319" s="29" t="inlineStr">
        <is>
          <t>TC_CT_1884</t>
        </is>
      </c>
      <c r="C319" s="29" t="inlineStr">
        <is>
          <t>Control</t>
        </is>
      </c>
      <c r="D319" s="29" t="inlineStr">
        <is>
          <t>제어</t>
        </is>
      </c>
      <c r="E319" s="29" t="inlineStr">
        <is>
          <t>시동 공조 / 예약 시동</t>
        </is>
      </c>
      <c r="F319" s="29" t="inlineStr">
        <is>
          <t>희망 온도</t>
        </is>
      </c>
      <c r="G319" s="29" t="inlineStr">
        <is>
          <t>KR, EU</t>
        </is>
      </c>
      <c r="H319" s="30" t="n"/>
      <c r="I319" s="29" t="n">
        <v>4</v>
      </c>
      <c r="J319" s="64" t="inlineStr">
        <is>
          <t>1. 단위 화씨 설정</t>
        </is>
      </c>
      <c r="K319" s="30" t="n"/>
      <c r="L319" s="30" t="inlineStr">
        <is>
          <t>1. Control 탭 진입
2. 제어 탭 진입
3. 공조 제어 설정 선택
4. 희망 온도 선택
5. 희망 온도 66℉ 설정
6. 적용 선택</t>
        </is>
      </c>
      <c r="M319" s="30" t="inlineStr">
        <is>
          <t>1. 공조 설정 화면 내 적용 선택 시 온도 66℉ 값 적용 되었는지 확인한다.</t>
        </is>
      </c>
      <c r="N319" s="69">
        <f>IF(COUNTIF(P319:W319,"F")&gt;=1,"FAIL",(IF(COUNTIF(P319:W319,"P")&gt;=1,"PASS",(IF(COUNTIF(P319:W319,"N/T")&gt;=1,"N/T",(IF(COUNTIF(P319:W319,"N/A")&gt;=1,"N/A","-")))))))</f>
        <v/>
      </c>
      <c r="O319" s="120" t="inlineStr">
        <is>
          <t>N/T</t>
        </is>
      </c>
      <c r="P319" s="43" t="inlineStr">
        <is>
          <t>N/T</t>
        </is>
      </c>
      <c r="Q319" s="43" t="inlineStr"/>
      <c r="R319" s="120" t="inlineStr"/>
      <c r="S319" s="29" t="inlineStr"/>
      <c r="T319" s="29" t="inlineStr">
        <is>
          <t>P</t>
        </is>
      </c>
      <c r="U319" s="81">
        <f>IF(COUNTIF(V319:W319,"F")&gt;=1,"FAIL",(IF(COUNTIF(V319:W319,"P")&gt;=1,"PASS",(IF(COUNTIF(V319:W319,"N/T")&gt;=1,"N/T",(IF(COUNTIF(V319:W319,"N/A")&gt;=1,"N/A","-")))))))</f>
        <v/>
      </c>
      <c r="V319" s="29" t="inlineStr">
        <is>
          <t>P</t>
        </is>
      </c>
      <c r="W319" s="29" t="inlineStr">
        <is>
          <t>P</t>
        </is>
      </c>
      <c r="X319" s="29" t="n"/>
      <c r="Y319" s="29" t="n"/>
      <c r="Z319" s="39" t="n"/>
      <c r="AA319" s="39" t="n"/>
      <c r="AB319" s="30" t="n"/>
    </row>
    <row r="320" ht="79.2" customHeight="1" s="357">
      <c r="A320" s="160" t="n"/>
      <c r="B320" s="29" t="inlineStr">
        <is>
          <t>TC_CT_1885</t>
        </is>
      </c>
      <c r="C320" s="29" t="inlineStr">
        <is>
          <t>Control</t>
        </is>
      </c>
      <c r="D320" s="29" t="inlineStr">
        <is>
          <t>제어</t>
        </is>
      </c>
      <c r="E320" s="29" t="inlineStr">
        <is>
          <t>시동 공조 / 예약 시동</t>
        </is>
      </c>
      <c r="F320" s="29" t="inlineStr">
        <is>
          <t>희망 온도</t>
        </is>
      </c>
      <c r="G320" s="29" t="inlineStr">
        <is>
          <t>KR, EU</t>
        </is>
      </c>
      <c r="H320" s="30" t="n"/>
      <c r="I320" s="29" t="n">
        <v>4</v>
      </c>
      <c r="J320" s="64" t="inlineStr">
        <is>
          <t>1. 단위 화씨 설정</t>
        </is>
      </c>
      <c r="K320" s="30" t="n"/>
      <c r="L320" s="30" t="inlineStr">
        <is>
          <t>1. Control 탭 진입
2. 제어 탭 진입
3. 공조 제어 설정 선택
4. 희망 온도 선택
5. 희망 온도 67℉ 설정
6. 적용 선택</t>
        </is>
      </c>
      <c r="M320" s="30" t="inlineStr">
        <is>
          <t>1. 공조 설정 화면 내 온도 67℉ 값 적용 되었는지 확인한다.</t>
        </is>
      </c>
      <c r="N320" s="69">
        <f>IF(COUNTIF(P320:W320,"F")&gt;=1,"FAIL",(IF(COUNTIF(P320:W320,"P")&gt;=1,"PASS",(IF(COUNTIF(P320:W320,"N/T")&gt;=1,"N/T",(IF(COUNTIF(P320:W320,"N/A")&gt;=1,"N/A","-")))))))</f>
        <v/>
      </c>
      <c r="O320" s="120" t="inlineStr">
        <is>
          <t>N/T</t>
        </is>
      </c>
      <c r="P320" s="43" t="inlineStr">
        <is>
          <t>N/T</t>
        </is>
      </c>
      <c r="Q320" s="43" t="inlineStr"/>
      <c r="R320" s="120" t="inlineStr"/>
      <c r="S320" s="29" t="inlineStr"/>
      <c r="T320" s="29" t="inlineStr">
        <is>
          <t>P</t>
        </is>
      </c>
      <c r="U320" s="81">
        <f>IF(COUNTIF(V320:W320,"F")&gt;=1,"FAIL",(IF(COUNTIF(V320:W320,"P")&gt;=1,"PASS",(IF(COUNTIF(V320:W320,"N/T")&gt;=1,"N/T",(IF(COUNTIF(V320:W320,"N/A")&gt;=1,"N/A","-")))))))</f>
        <v/>
      </c>
      <c r="V320" s="29" t="inlineStr">
        <is>
          <t>P</t>
        </is>
      </c>
      <c r="W320" s="29" t="inlineStr">
        <is>
          <t>P</t>
        </is>
      </c>
      <c r="X320" s="29" t="n"/>
      <c r="Y320" s="29" t="n"/>
      <c r="Z320" s="39" t="n"/>
      <c r="AA320" s="39" t="n"/>
      <c r="AB320" s="30" t="n"/>
    </row>
    <row r="321" ht="79.2" customHeight="1" s="357">
      <c r="A321" s="160" t="n"/>
      <c r="B321" s="29" t="inlineStr">
        <is>
          <t>TC_CT_1886</t>
        </is>
      </c>
      <c r="C321" s="29" t="inlineStr">
        <is>
          <t>Control</t>
        </is>
      </c>
      <c r="D321" s="29" t="inlineStr">
        <is>
          <t>제어</t>
        </is>
      </c>
      <c r="E321" s="29" t="inlineStr">
        <is>
          <t>시동 공조 / 예약 시동</t>
        </is>
      </c>
      <c r="F321" s="29" t="inlineStr">
        <is>
          <t>희망 온도</t>
        </is>
      </c>
      <c r="G321" s="29" t="inlineStr">
        <is>
          <t>KR, EU</t>
        </is>
      </c>
      <c r="H321" s="30" t="n"/>
      <c r="I321" s="29" t="n">
        <v>4</v>
      </c>
      <c r="J321" s="64" t="inlineStr">
        <is>
          <t>1. 단위 화씨 설정</t>
        </is>
      </c>
      <c r="K321" s="30" t="n"/>
      <c r="L321" s="30" t="inlineStr">
        <is>
          <t>1. Control 탭 진입
2. 제어 탭 진입
3. 공조 제어 설정 선택
4. 희망 온도 선택
5. 희망 온도 68℉ 설정
6. 적용 선택</t>
        </is>
      </c>
      <c r="M321" s="30" t="inlineStr">
        <is>
          <t>1. 공조 설정 화면 내 적용 선택 시 온도 68℉ 값 적용 되었는지 확인한다.</t>
        </is>
      </c>
      <c r="N321" s="69">
        <f>IF(COUNTIF(P321:W321,"F")&gt;=1,"FAIL",(IF(COUNTIF(P321:W321,"P")&gt;=1,"PASS",(IF(COUNTIF(P321:W321,"N/T")&gt;=1,"N/T",(IF(COUNTIF(P321:W321,"N/A")&gt;=1,"N/A","-")))))))</f>
        <v/>
      </c>
      <c r="O321" s="120" t="inlineStr">
        <is>
          <t>N/T</t>
        </is>
      </c>
      <c r="P321" s="43" t="inlineStr">
        <is>
          <t>N/T</t>
        </is>
      </c>
      <c r="Q321" s="43" t="inlineStr"/>
      <c r="R321" s="120" t="inlineStr"/>
      <c r="S321" s="29" t="inlineStr"/>
      <c r="T321" s="29" t="inlineStr">
        <is>
          <t>P</t>
        </is>
      </c>
      <c r="U321" s="81">
        <f>IF(COUNTIF(V321:W321,"F")&gt;=1,"FAIL",(IF(COUNTIF(V321:W321,"P")&gt;=1,"PASS",(IF(COUNTIF(V321:W321,"N/T")&gt;=1,"N/T",(IF(COUNTIF(V321:W321,"N/A")&gt;=1,"N/A","-")))))))</f>
        <v/>
      </c>
      <c r="V321" s="29" t="inlineStr">
        <is>
          <t>P</t>
        </is>
      </c>
      <c r="W321" s="29" t="inlineStr">
        <is>
          <t>P</t>
        </is>
      </c>
      <c r="X321" s="29" t="n"/>
      <c r="Y321" s="29" t="n"/>
      <c r="Z321" s="39" t="n"/>
      <c r="AA321" s="39" t="n"/>
      <c r="AB321" s="30" t="n"/>
    </row>
    <row r="322" ht="79.2" customHeight="1" s="357">
      <c r="A322" s="160" t="n"/>
      <c r="B322" s="29" t="inlineStr">
        <is>
          <t>TC_CT_1887</t>
        </is>
      </c>
      <c r="C322" s="29" t="inlineStr">
        <is>
          <t>Control</t>
        </is>
      </c>
      <c r="D322" s="29" t="inlineStr">
        <is>
          <t>제어</t>
        </is>
      </c>
      <c r="E322" s="29" t="inlineStr">
        <is>
          <t>시동 공조 / 예약 시동</t>
        </is>
      </c>
      <c r="F322" s="29" t="inlineStr">
        <is>
          <t>희망 온도</t>
        </is>
      </c>
      <c r="G322" s="29" t="inlineStr">
        <is>
          <t>KR, EU</t>
        </is>
      </c>
      <c r="H322" s="30" t="n"/>
      <c r="I322" s="29" t="n">
        <v>4</v>
      </c>
      <c r="J322" s="64" t="inlineStr">
        <is>
          <t>1. 단위 화씨 설정</t>
        </is>
      </c>
      <c r="K322" s="30" t="n"/>
      <c r="L322" s="30" t="inlineStr">
        <is>
          <t>1. Control 탭 진입
2. 제어 탭 진입
3. 공조 제어 설정 선택
4. 희망 온도 선택
5. 희망 온도 69℉ 설정
6. 적용 선택</t>
        </is>
      </c>
      <c r="M322" s="30" t="inlineStr">
        <is>
          <t>1. 공조 설정 화면 내 적용 선택 시 온도 69℉ 값 적용 되었는지 확인한다.</t>
        </is>
      </c>
      <c r="N322" s="69">
        <f>IF(COUNTIF(P322:W322,"F")&gt;=1,"FAIL",(IF(COUNTIF(P322:W322,"P")&gt;=1,"PASS",(IF(COUNTIF(P322:W322,"N/T")&gt;=1,"N/T",(IF(COUNTIF(P322:W322,"N/A")&gt;=1,"N/A","-")))))))</f>
        <v/>
      </c>
      <c r="O322" s="120" t="inlineStr">
        <is>
          <t>N/T</t>
        </is>
      </c>
      <c r="P322" s="43" t="inlineStr">
        <is>
          <t>N/T</t>
        </is>
      </c>
      <c r="Q322" s="43" t="inlineStr"/>
      <c r="R322" s="120" t="inlineStr"/>
      <c r="S322" s="29" t="inlineStr"/>
      <c r="T322" s="29" t="inlineStr">
        <is>
          <t>P</t>
        </is>
      </c>
      <c r="U322" s="81">
        <f>IF(COUNTIF(V322:W322,"F")&gt;=1,"FAIL",(IF(COUNTIF(V322:W322,"P")&gt;=1,"PASS",(IF(COUNTIF(V322:W322,"N/T")&gt;=1,"N/T",(IF(COUNTIF(V322:W322,"N/A")&gt;=1,"N/A","-")))))))</f>
        <v/>
      </c>
      <c r="V322" s="29" t="inlineStr">
        <is>
          <t>P</t>
        </is>
      </c>
      <c r="W322" s="29" t="inlineStr">
        <is>
          <t>P</t>
        </is>
      </c>
      <c r="X322" s="29" t="n"/>
      <c r="Y322" s="29" t="n"/>
      <c r="Z322" s="39" t="n"/>
      <c r="AA322" s="39" t="n"/>
      <c r="AB322" s="30" t="n"/>
    </row>
    <row r="323" ht="79.2" customHeight="1" s="357">
      <c r="A323" s="160" t="n"/>
      <c r="B323" s="29" t="inlineStr">
        <is>
          <t>TC_CT_1888</t>
        </is>
      </c>
      <c r="C323" s="29" t="inlineStr">
        <is>
          <t>Control</t>
        </is>
      </c>
      <c r="D323" s="29" t="inlineStr">
        <is>
          <t>제어</t>
        </is>
      </c>
      <c r="E323" s="29" t="inlineStr">
        <is>
          <t>시동 공조 / 예약 시동</t>
        </is>
      </c>
      <c r="F323" s="29" t="inlineStr">
        <is>
          <t>희망 온도</t>
        </is>
      </c>
      <c r="G323" s="29" t="inlineStr">
        <is>
          <t>KR, EU</t>
        </is>
      </c>
      <c r="H323" s="30" t="n"/>
      <c r="I323" s="29" t="n">
        <v>4</v>
      </c>
      <c r="J323" s="64" t="inlineStr">
        <is>
          <t>1. 단위 화씨 설정</t>
        </is>
      </c>
      <c r="K323" s="30" t="n"/>
      <c r="L323" s="30" t="inlineStr">
        <is>
          <t>1. Control 탭 진입
2. 제어 탭 진입
3. 공조 제어 설정 선택
4. 희망 온도 선택
5. 희망 온도 70℉ 설정
6. 적용 선택</t>
        </is>
      </c>
      <c r="M323" s="30" t="inlineStr">
        <is>
          <t>1. 공조 설정 화면 내 적용 선택 시 온도 70℉ 값 적용 되었는지 확인한다.</t>
        </is>
      </c>
      <c r="N323" s="69">
        <f>IF(COUNTIF(P323:W323,"F")&gt;=1,"FAIL",(IF(COUNTIF(P323:W323,"P")&gt;=1,"PASS",(IF(COUNTIF(P323:W323,"N/T")&gt;=1,"N/T",(IF(COUNTIF(P323:W323,"N/A")&gt;=1,"N/A","-")))))))</f>
        <v/>
      </c>
      <c r="O323" s="120" t="inlineStr">
        <is>
          <t>N/T</t>
        </is>
      </c>
      <c r="P323" s="43" t="inlineStr">
        <is>
          <t>N/T</t>
        </is>
      </c>
      <c r="Q323" s="43" t="inlineStr"/>
      <c r="R323" s="120" t="inlineStr"/>
      <c r="S323" s="29" t="inlineStr"/>
      <c r="T323" s="29" t="inlineStr">
        <is>
          <t>P</t>
        </is>
      </c>
      <c r="U323" s="81">
        <f>IF(COUNTIF(V323:W323,"F")&gt;=1,"FAIL",(IF(COUNTIF(V323:W323,"P")&gt;=1,"PASS",(IF(COUNTIF(V323:W323,"N/T")&gt;=1,"N/T",(IF(COUNTIF(V323:W323,"N/A")&gt;=1,"N/A","-")))))))</f>
        <v/>
      </c>
      <c r="V323" s="29" t="inlineStr">
        <is>
          <t>P</t>
        </is>
      </c>
      <c r="W323" s="29" t="inlineStr">
        <is>
          <t>P</t>
        </is>
      </c>
      <c r="X323" s="29" t="n"/>
      <c r="Y323" s="29" t="n"/>
      <c r="Z323" s="39" t="n"/>
      <c r="AA323" s="39" t="n"/>
      <c r="AB323" s="30" t="n"/>
    </row>
    <row r="324" ht="79.2" customHeight="1" s="357">
      <c r="A324" s="160" t="n"/>
      <c r="B324" s="29" t="inlineStr">
        <is>
          <t>TC_CT_1889</t>
        </is>
      </c>
      <c r="C324" s="29" t="inlineStr">
        <is>
          <t>Control</t>
        </is>
      </c>
      <c r="D324" s="29" t="inlineStr">
        <is>
          <t>제어</t>
        </is>
      </c>
      <c r="E324" s="29" t="inlineStr">
        <is>
          <t>시동 공조 / 예약 시동</t>
        </is>
      </c>
      <c r="F324" s="29" t="inlineStr">
        <is>
          <t>희망 온도</t>
        </is>
      </c>
      <c r="G324" s="29" t="inlineStr">
        <is>
          <t>KR, EU</t>
        </is>
      </c>
      <c r="H324" s="30" t="n"/>
      <c r="I324" s="29" t="n">
        <v>4</v>
      </c>
      <c r="J324" s="64" t="inlineStr">
        <is>
          <t>1. 단위 화씨 설정</t>
        </is>
      </c>
      <c r="K324" s="30" t="n"/>
      <c r="L324" s="30" t="inlineStr">
        <is>
          <t>1. Control 탭 진입
2. 제어 탭 진입
3. 공조 제어 설정 선택
4. 희망 온도 선택
5. 희망 온도 71℉ 설정
6. 적용 선택</t>
        </is>
      </c>
      <c r="M324" s="30" t="inlineStr">
        <is>
          <t>1. 공조 설정 화면 내 적용 선택 시 온도 71℉ 값 적용 되었는지 확인한다.</t>
        </is>
      </c>
      <c r="N324" s="69">
        <f>IF(COUNTIF(P324:W324,"F")&gt;=1,"FAIL",(IF(COUNTIF(P324:W324,"P")&gt;=1,"PASS",(IF(COUNTIF(P324:W324,"N/T")&gt;=1,"N/T",(IF(COUNTIF(P324:W324,"N/A")&gt;=1,"N/A","-")))))))</f>
        <v/>
      </c>
      <c r="O324" s="120" t="inlineStr">
        <is>
          <t>N/T</t>
        </is>
      </c>
      <c r="P324" s="43" t="inlineStr">
        <is>
          <t>N/T</t>
        </is>
      </c>
      <c r="Q324" s="43" t="inlineStr"/>
      <c r="R324" s="120" t="inlineStr"/>
      <c r="S324" s="29" t="inlineStr"/>
      <c r="T324" s="29" t="inlineStr">
        <is>
          <t>P</t>
        </is>
      </c>
      <c r="U324" s="81">
        <f>IF(COUNTIF(V324:W324,"F")&gt;=1,"FAIL",(IF(COUNTIF(V324:W324,"P")&gt;=1,"PASS",(IF(COUNTIF(V324:W324,"N/T")&gt;=1,"N/T",(IF(COUNTIF(V324:W324,"N/A")&gt;=1,"N/A","-")))))))</f>
        <v/>
      </c>
      <c r="V324" s="29" t="inlineStr">
        <is>
          <t>P</t>
        </is>
      </c>
      <c r="W324" s="29" t="inlineStr">
        <is>
          <t>P</t>
        </is>
      </c>
      <c r="X324" s="29" t="n"/>
      <c r="Y324" s="29" t="n"/>
      <c r="Z324" s="39" t="n"/>
      <c r="AA324" s="39" t="n"/>
      <c r="AB324" s="30" t="n"/>
    </row>
    <row r="325" ht="79.2" customHeight="1" s="357">
      <c r="A325" s="160" t="n"/>
      <c r="B325" s="29" t="inlineStr">
        <is>
          <t>TC_CT_1890</t>
        </is>
      </c>
      <c r="C325" s="29" t="inlineStr">
        <is>
          <t>Control</t>
        </is>
      </c>
      <c r="D325" s="29" t="inlineStr">
        <is>
          <t>제어</t>
        </is>
      </c>
      <c r="E325" s="29" t="inlineStr">
        <is>
          <t>시동 공조 / 예약 시동</t>
        </is>
      </c>
      <c r="F325" s="29" t="inlineStr">
        <is>
          <t>희망 온도</t>
        </is>
      </c>
      <c r="G325" s="29" t="inlineStr">
        <is>
          <t>KR, EU</t>
        </is>
      </c>
      <c r="H325" s="30" t="n"/>
      <c r="I325" s="29" t="n">
        <v>4</v>
      </c>
      <c r="J325" s="64" t="inlineStr">
        <is>
          <t>1. 단위 화씨 설정</t>
        </is>
      </c>
      <c r="K325" s="30" t="n"/>
      <c r="L325" s="30" t="inlineStr">
        <is>
          <t>1. Control 탭 진입
2. 제어 탭 진입
3. 공조 제어 설정 선택
4. 희망 온도 선택
5. 희망 온도 72℉ 설정
6. 적용 선택</t>
        </is>
      </c>
      <c r="M325" s="30" t="inlineStr">
        <is>
          <t>1. 공조 설정 화면 내 적용 선택 시 온도 72℉ 값 적용 되었는지 확인한다.</t>
        </is>
      </c>
      <c r="N325" s="69">
        <f>IF(COUNTIF(P325:W325,"F")&gt;=1,"FAIL",(IF(COUNTIF(P325:W325,"P")&gt;=1,"PASS",(IF(COUNTIF(P325:W325,"N/T")&gt;=1,"N/T",(IF(COUNTIF(P325:W325,"N/A")&gt;=1,"N/A","-")))))))</f>
        <v/>
      </c>
      <c r="O325" s="120" t="inlineStr">
        <is>
          <t>N/T</t>
        </is>
      </c>
      <c r="P325" s="43" t="inlineStr">
        <is>
          <t>N/T</t>
        </is>
      </c>
      <c r="Q325" s="43" t="inlineStr"/>
      <c r="R325" s="120" t="inlineStr"/>
      <c r="S325" s="29" t="inlineStr"/>
      <c r="T325" s="29" t="inlineStr">
        <is>
          <t>P</t>
        </is>
      </c>
      <c r="U325" s="81">
        <f>IF(COUNTIF(V325:W325,"F")&gt;=1,"FAIL",(IF(COUNTIF(V325:W325,"P")&gt;=1,"PASS",(IF(COUNTIF(V325:W325,"N/T")&gt;=1,"N/T",(IF(COUNTIF(V325:W325,"N/A")&gt;=1,"N/A","-")))))))</f>
        <v/>
      </c>
      <c r="V325" s="29" t="inlineStr">
        <is>
          <t>P</t>
        </is>
      </c>
      <c r="W325" s="29" t="inlineStr">
        <is>
          <t>P</t>
        </is>
      </c>
      <c r="X325" s="29" t="n"/>
      <c r="Y325" s="29" t="n"/>
      <c r="Z325" s="39" t="n"/>
      <c r="AA325" s="39" t="n"/>
      <c r="AB325" s="30" t="n"/>
    </row>
    <row r="326" ht="79.2" customHeight="1" s="357">
      <c r="A326" s="160" t="n"/>
      <c r="B326" s="29" t="inlineStr">
        <is>
          <t>TC_CT_1891</t>
        </is>
      </c>
      <c r="C326" s="29" t="inlineStr">
        <is>
          <t>Control</t>
        </is>
      </c>
      <c r="D326" s="29" t="inlineStr">
        <is>
          <t>제어</t>
        </is>
      </c>
      <c r="E326" s="29" t="inlineStr">
        <is>
          <t>시동 공조 / 예약 시동</t>
        </is>
      </c>
      <c r="F326" s="29" t="inlineStr">
        <is>
          <t>희망 온도</t>
        </is>
      </c>
      <c r="G326" s="29" t="inlineStr">
        <is>
          <t>KR, EU</t>
        </is>
      </c>
      <c r="H326" s="30" t="n"/>
      <c r="I326" s="29" t="n">
        <v>4</v>
      </c>
      <c r="J326" s="64" t="inlineStr">
        <is>
          <t>1. 단위 화씨 설정</t>
        </is>
      </c>
      <c r="K326" s="30" t="n"/>
      <c r="L326" s="30" t="inlineStr">
        <is>
          <t>1. Control 탭 진입
2. 제어 탭 진입
3. 공조 제어 설정 선택
4. 희망 온도 선택
5. 희망 온도 73℉ 설정
6. 적용 선택</t>
        </is>
      </c>
      <c r="M326" s="30" t="inlineStr">
        <is>
          <t>1. 공조 설정 화면 내 적용 선택 시 온도 73℉ 값 적용 되었는지 확인한다.</t>
        </is>
      </c>
      <c r="N326" s="69">
        <f>IF(COUNTIF(P326:W326,"F")&gt;=1,"FAIL",(IF(COUNTIF(P326:W326,"P")&gt;=1,"PASS",(IF(COUNTIF(P326:W326,"N/T")&gt;=1,"N/T",(IF(COUNTIF(P326:W326,"N/A")&gt;=1,"N/A","-")))))))</f>
        <v/>
      </c>
      <c r="O326" s="120" t="inlineStr">
        <is>
          <t>N/T</t>
        </is>
      </c>
      <c r="P326" s="43" t="inlineStr">
        <is>
          <t>N/T</t>
        </is>
      </c>
      <c r="Q326" s="43" t="inlineStr"/>
      <c r="R326" s="120" t="inlineStr"/>
      <c r="S326" s="29" t="inlineStr"/>
      <c r="T326" s="29" t="inlineStr">
        <is>
          <t>P</t>
        </is>
      </c>
      <c r="U326" s="81">
        <f>IF(COUNTIF(V326:W326,"F")&gt;=1,"FAIL",(IF(COUNTIF(V326:W326,"P")&gt;=1,"PASS",(IF(COUNTIF(V326:W326,"N/T")&gt;=1,"N/T",(IF(COUNTIF(V326:W326,"N/A")&gt;=1,"N/A","-")))))))</f>
        <v/>
      </c>
      <c r="V326" s="29" t="inlineStr">
        <is>
          <t>P</t>
        </is>
      </c>
      <c r="W326" s="29" t="inlineStr">
        <is>
          <t>P</t>
        </is>
      </c>
      <c r="X326" s="29" t="n"/>
      <c r="Y326" s="29" t="n"/>
      <c r="Z326" s="39" t="n"/>
      <c r="AA326" s="39" t="n"/>
      <c r="AB326" s="30" t="n"/>
    </row>
    <row r="327" ht="79.2" customHeight="1" s="357">
      <c r="A327" s="160" t="n"/>
      <c r="B327" s="29" t="inlineStr">
        <is>
          <t>TC_CT_1892</t>
        </is>
      </c>
      <c r="C327" s="29" t="inlineStr">
        <is>
          <t>Control</t>
        </is>
      </c>
      <c r="D327" s="29" t="inlineStr">
        <is>
          <t>제어</t>
        </is>
      </c>
      <c r="E327" s="29" t="inlineStr">
        <is>
          <t>시동 공조 / 예약 시동</t>
        </is>
      </c>
      <c r="F327" s="29" t="inlineStr">
        <is>
          <t>희망 온도</t>
        </is>
      </c>
      <c r="G327" s="29" t="inlineStr">
        <is>
          <t>KR, EU</t>
        </is>
      </c>
      <c r="H327" s="30" t="n"/>
      <c r="I327" s="29" t="n">
        <v>4</v>
      </c>
      <c r="J327" s="64" t="inlineStr">
        <is>
          <t>1. 단위 화씨 설정</t>
        </is>
      </c>
      <c r="K327" s="30" t="n"/>
      <c r="L327" s="30" t="inlineStr">
        <is>
          <t>1. Control 탭 진입
2. 제어 탭 진입
3. 공조 제어 설정 선택
4. 희망 온도 선택
5. 희망 온도 74℉ 설정
6. 적용 선택</t>
        </is>
      </c>
      <c r="M327" s="30" t="inlineStr">
        <is>
          <t>1. 공조 설정 화면 내 적용 선택 시 온도 74℉ 값 적용 되었는지 확인한다.</t>
        </is>
      </c>
      <c r="N327" s="69">
        <f>IF(COUNTIF(P327:W327,"F")&gt;=1,"FAIL",(IF(COUNTIF(P327:W327,"P")&gt;=1,"PASS",(IF(COUNTIF(P327:W327,"N/T")&gt;=1,"N/T",(IF(COUNTIF(P327:W327,"N/A")&gt;=1,"N/A","-")))))))</f>
        <v/>
      </c>
      <c r="O327" s="120" t="inlineStr">
        <is>
          <t>N/T</t>
        </is>
      </c>
      <c r="P327" s="43" t="inlineStr">
        <is>
          <t>N/T</t>
        </is>
      </c>
      <c r="Q327" s="43" t="inlineStr"/>
      <c r="R327" s="120" t="inlineStr"/>
      <c r="S327" s="29" t="inlineStr"/>
      <c r="T327" s="29" t="inlineStr">
        <is>
          <t>P</t>
        </is>
      </c>
      <c r="U327" s="81">
        <f>IF(COUNTIF(V327:W327,"F")&gt;=1,"FAIL",(IF(COUNTIF(V327:W327,"P")&gt;=1,"PASS",(IF(COUNTIF(V327:W327,"N/T")&gt;=1,"N/T",(IF(COUNTIF(V327:W327,"N/A")&gt;=1,"N/A","-")))))))</f>
        <v/>
      </c>
      <c r="V327" s="29" t="inlineStr">
        <is>
          <t>P</t>
        </is>
      </c>
      <c r="W327" s="29" t="inlineStr">
        <is>
          <t>P</t>
        </is>
      </c>
      <c r="X327" s="29" t="n"/>
      <c r="Y327" s="29" t="n"/>
      <c r="Z327" s="39" t="n"/>
      <c r="AA327" s="39" t="n"/>
      <c r="AB327" s="30" t="n"/>
    </row>
    <row r="328" ht="79.2" customHeight="1" s="357">
      <c r="A328" s="160" t="n"/>
      <c r="B328" s="29" t="inlineStr">
        <is>
          <t>TC_CT_1893</t>
        </is>
      </c>
      <c r="C328" s="29" t="inlineStr">
        <is>
          <t>Control</t>
        </is>
      </c>
      <c r="D328" s="29" t="inlineStr">
        <is>
          <t>제어</t>
        </is>
      </c>
      <c r="E328" s="29" t="inlineStr">
        <is>
          <t>시동 공조 / 예약 시동</t>
        </is>
      </c>
      <c r="F328" s="29" t="inlineStr">
        <is>
          <t>희망 온도</t>
        </is>
      </c>
      <c r="G328" s="29" t="inlineStr">
        <is>
          <t>KR, EU</t>
        </is>
      </c>
      <c r="H328" s="30" t="n"/>
      <c r="I328" s="29" t="n">
        <v>4</v>
      </c>
      <c r="J328" s="64" t="inlineStr">
        <is>
          <t>1. 단위 화씨 설정</t>
        </is>
      </c>
      <c r="K328" s="30" t="n"/>
      <c r="L328" s="30" t="inlineStr">
        <is>
          <t>1. Control 탭 진입
2. 제어 탭 진입
3. 공조 제어 설정 선택
4. 희망 온도 선택
5. 희망 온도 75℉ 설정
6. 적용 선택</t>
        </is>
      </c>
      <c r="M328" s="30" t="inlineStr">
        <is>
          <t>1. 공조 설정 화면 내 적용 선택 시 온도 75℉ 값 적용 되었는지 확인한다.</t>
        </is>
      </c>
      <c r="N328" s="69">
        <f>IF(COUNTIF(P328:W328,"F")&gt;=1,"FAIL",(IF(COUNTIF(P328:W328,"P")&gt;=1,"PASS",(IF(COUNTIF(P328:W328,"N/T")&gt;=1,"N/T",(IF(COUNTIF(P328:W328,"N/A")&gt;=1,"N/A","-")))))))</f>
        <v/>
      </c>
      <c r="O328" s="120" t="inlineStr">
        <is>
          <t>N/T</t>
        </is>
      </c>
      <c r="P328" s="43" t="inlineStr">
        <is>
          <t>N/T</t>
        </is>
      </c>
      <c r="Q328" s="43" t="inlineStr"/>
      <c r="R328" s="120" t="inlineStr"/>
      <c r="S328" s="29" t="inlineStr"/>
      <c r="T328" s="29" t="inlineStr">
        <is>
          <t>P</t>
        </is>
      </c>
      <c r="U328" s="81">
        <f>IF(COUNTIF(V328:W328,"F")&gt;=1,"FAIL",(IF(COUNTIF(V328:W328,"P")&gt;=1,"PASS",(IF(COUNTIF(V328:W328,"N/T")&gt;=1,"N/T",(IF(COUNTIF(V328:W328,"N/A")&gt;=1,"N/A","-")))))))</f>
        <v/>
      </c>
      <c r="V328" s="29" t="inlineStr">
        <is>
          <t>P</t>
        </is>
      </c>
      <c r="W328" s="29" t="inlineStr">
        <is>
          <t>P</t>
        </is>
      </c>
      <c r="X328" s="29" t="n"/>
      <c r="Y328" s="29" t="n"/>
      <c r="Z328" s="39" t="n"/>
      <c r="AA328" s="39" t="n"/>
      <c r="AB328" s="30" t="n"/>
    </row>
    <row r="329" ht="79.2" customHeight="1" s="357">
      <c r="A329" s="160" t="n"/>
      <c r="B329" s="29" t="inlineStr">
        <is>
          <t>TC_CT_1894</t>
        </is>
      </c>
      <c r="C329" s="29" t="inlineStr">
        <is>
          <t>Control</t>
        </is>
      </c>
      <c r="D329" s="29" t="inlineStr">
        <is>
          <t>제어</t>
        </is>
      </c>
      <c r="E329" s="29" t="inlineStr">
        <is>
          <t>시동 공조 / 예약 시동</t>
        </is>
      </c>
      <c r="F329" s="29" t="inlineStr">
        <is>
          <t>희망 온도</t>
        </is>
      </c>
      <c r="G329" s="29" t="inlineStr">
        <is>
          <t>KR, EU</t>
        </is>
      </c>
      <c r="H329" s="30" t="n"/>
      <c r="I329" s="29" t="n">
        <v>4</v>
      </c>
      <c r="J329" s="64" t="inlineStr">
        <is>
          <t>1. 단위 화씨 설정</t>
        </is>
      </c>
      <c r="K329" s="30" t="n"/>
      <c r="L329" s="30" t="inlineStr">
        <is>
          <t>1. Control 탭 진입
2. 제어 탭 진입
3. 공조 제어 설정 선택
4. 희망 온도 선택
5. 희망 온도 76℉ 설정
6. 적용 선택</t>
        </is>
      </c>
      <c r="M329" s="30" t="inlineStr">
        <is>
          <t>1. 공조 설정 화면 내 적용 선택 시 온도 76℉ 값 적용 되었는지 확인한다.</t>
        </is>
      </c>
      <c r="N329" s="69">
        <f>IF(COUNTIF(P329:W329,"F")&gt;=1,"FAIL",(IF(COUNTIF(P329:W329,"P")&gt;=1,"PASS",(IF(COUNTIF(P329:W329,"N/T")&gt;=1,"N/T",(IF(COUNTIF(P329:W329,"N/A")&gt;=1,"N/A","-")))))))</f>
        <v/>
      </c>
      <c r="O329" s="120" t="inlineStr">
        <is>
          <t>N/T</t>
        </is>
      </c>
      <c r="P329" s="43" t="inlineStr">
        <is>
          <t>N/T</t>
        </is>
      </c>
      <c r="Q329" s="43" t="inlineStr"/>
      <c r="R329" s="120" t="inlineStr"/>
      <c r="S329" s="29" t="inlineStr"/>
      <c r="T329" s="29" t="inlineStr">
        <is>
          <t>P</t>
        </is>
      </c>
      <c r="U329" s="81">
        <f>IF(COUNTIF(V329:W329,"F")&gt;=1,"FAIL",(IF(COUNTIF(V329:W329,"P")&gt;=1,"PASS",(IF(COUNTIF(V329:W329,"N/T")&gt;=1,"N/T",(IF(COUNTIF(V329:W329,"N/A")&gt;=1,"N/A","-")))))))</f>
        <v/>
      </c>
      <c r="V329" s="29" t="inlineStr">
        <is>
          <t>P</t>
        </is>
      </c>
      <c r="W329" s="29" t="inlineStr">
        <is>
          <t>P</t>
        </is>
      </c>
      <c r="X329" s="29" t="n"/>
      <c r="Y329" s="29" t="n"/>
      <c r="Z329" s="39" t="n"/>
      <c r="AA329" s="39" t="n"/>
      <c r="AB329" s="30" t="n"/>
    </row>
    <row r="330" ht="79.2" customHeight="1" s="357">
      <c r="A330" s="160" t="n"/>
      <c r="B330" s="29" t="inlineStr">
        <is>
          <t>TC_CT_1895</t>
        </is>
      </c>
      <c r="C330" s="29" t="inlineStr">
        <is>
          <t>Control</t>
        </is>
      </c>
      <c r="D330" s="29" t="inlineStr">
        <is>
          <t>제어</t>
        </is>
      </c>
      <c r="E330" s="29" t="inlineStr">
        <is>
          <t>시동 공조 / 예약 시동</t>
        </is>
      </c>
      <c r="F330" s="29" t="inlineStr">
        <is>
          <t>희망 온도</t>
        </is>
      </c>
      <c r="G330" s="29" t="inlineStr">
        <is>
          <t>KR, EU</t>
        </is>
      </c>
      <c r="H330" s="30" t="n"/>
      <c r="I330" s="29" t="n">
        <v>4</v>
      </c>
      <c r="J330" s="64" t="inlineStr">
        <is>
          <t>1. 단위 화씨 설정</t>
        </is>
      </c>
      <c r="K330" s="30" t="n"/>
      <c r="L330" s="30" t="inlineStr">
        <is>
          <t>1. Control 탭 진입
2. 제어 탭 진입
3. 공조 제어 설정 선택
4. 희망 온도 선택
5. 희망 온도 77℉ 설정
6. 적용 선택</t>
        </is>
      </c>
      <c r="M330" s="30" t="inlineStr">
        <is>
          <t>1. 공조 설정 화면 내 적용 선택 시 온도 77℉ 값 적용 되었는지 확인한다.</t>
        </is>
      </c>
      <c r="N330" s="69">
        <f>IF(COUNTIF(P330:W330,"F")&gt;=1,"FAIL",(IF(COUNTIF(P330:W330,"P")&gt;=1,"PASS",(IF(COUNTIF(P330:W330,"N/T")&gt;=1,"N/T",(IF(COUNTIF(P330:W330,"N/A")&gt;=1,"N/A","-")))))))</f>
        <v/>
      </c>
      <c r="O330" s="120" t="inlineStr">
        <is>
          <t>N/T</t>
        </is>
      </c>
      <c r="P330" s="43" t="inlineStr">
        <is>
          <t>N/T</t>
        </is>
      </c>
      <c r="Q330" s="43" t="inlineStr"/>
      <c r="R330" s="120" t="inlineStr"/>
      <c r="S330" s="29" t="inlineStr"/>
      <c r="T330" s="29" t="inlineStr">
        <is>
          <t>P</t>
        </is>
      </c>
      <c r="U330" s="81">
        <f>IF(COUNTIF(V330:W330,"F")&gt;=1,"FAIL",(IF(COUNTIF(V330:W330,"P")&gt;=1,"PASS",(IF(COUNTIF(V330:W330,"N/T")&gt;=1,"N/T",(IF(COUNTIF(V330:W330,"N/A")&gt;=1,"N/A","-")))))))</f>
        <v/>
      </c>
      <c r="V330" s="29" t="inlineStr">
        <is>
          <t>P</t>
        </is>
      </c>
      <c r="W330" s="29" t="inlineStr">
        <is>
          <t>P</t>
        </is>
      </c>
      <c r="X330" s="29" t="n"/>
      <c r="Y330" s="29" t="n"/>
      <c r="Z330" s="39" t="n"/>
      <c r="AA330" s="39" t="n"/>
      <c r="AB330" s="30" t="n"/>
    </row>
    <row r="331" ht="79.2" customHeight="1" s="357">
      <c r="A331" s="160" t="n"/>
      <c r="B331" s="29" t="inlineStr">
        <is>
          <t>TC_CT_1896</t>
        </is>
      </c>
      <c r="C331" s="29" t="inlineStr">
        <is>
          <t>Control</t>
        </is>
      </c>
      <c r="D331" s="29" t="inlineStr">
        <is>
          <t>제어</t>
        </is>
      </c>
      <c r="E331" s="29" t="inlineStr">
        <is>
          <t>시동 공조 / 예약 시동</t>
        </is>
      </c>
      <c r="F331" s="29" t="inlineStr">
        <is>
          <t>희망 온도</t>
        </is>
      </c>
      <c r="G331" s="29" t="inlineStr">
        <is>
          <t>KR, EU</t>
        </is>
      </c>
      <c r="H331" s="30" t="n"/>
      <c r="I331" s="29" t="n">
        <v>4</v>
      </c>
      <c r="J331" s="64" t="inlineStr">
        <is>
          <t>1. 단위 화씨 설정</t>
        </is>
      </c>
      <c r="K331" s="30" t="n"/>
      <c r="L331" s="30" t="inlineStr">
        <is>
          <t>1. Control 탭 진입
2. 제어 탭 진입
3. 공조 제어 설정 선택
4. 희망 온도 선택
5. 희망 온도 78℉ 설정
6. 적용 선택</t>
        </is>
      </c>
      <c r="M331" s="30" t="inlineStr">
        <is>
          <t>1. 공조 설정 화면 내 적용 선택 시 온도 78℉ 값 적용 되었는지 확인한다.</t>
        </is>
      </c>
      <c r="N331" s="69">
        <f>IF(COUNTIF(P331:W331,"F")&gt;=1,"FAIL",(IF(COUNTIF(P331:W331,"P")&gt;=1,"PASS",(IF(COUNTIF(P331:W331,"N/T")&gt;=1,"N/T",(IF(COUNTIF(P331:W331,"N/A")&gt;=1,"N/A","-")))))))</f>
        <v/>
      </c>
      <c r="O331" s="120" t="inlineStr">
        <is>
          <t>N/T</t>
        </is>
      </c>
      <c r="P331" s="43" t="inlineStr">
        <is>
          <t>N/T</t>
        </is>
      </c>
      <c r="Q331" s="43" t="inlineStr"/>
      <c r="R331" s="120" t="inlineStr"/>
      <c r="S331" s="29" t="inlineStr"/>
      <c r="T331" s="29" t="inlineStr">
        <is>
          <t>P</t>
        </is>
      </c>
      <c r="U331" s="81">
        <f>IF(COUNTIF(V331:W331,"F")&gt;=1,"FAIL",(IF(COUNTIF(V331:W331,"P")&gt;=1,"PASS",(IF(COUNTIF(V331:W331,"N/T")&gt;=1,"N/T",(IF(COUNTIF(V331:W331,"N/A")&gt;=1,"N/A","-")))))))</f>
        <v/>
      </c>
      <c r="V331" s="29" t="inlineStr">
        <is>
          <t>P</t>
        </is>
      </c>
      <c r="W331" s="29" t="inlineStr">
        <is>
          <t>P</t>
        </is>
      </c>
      <c r="X331" s="29" t="n"/>
      <c r="Y331" s="29" t="n"/>
      <c r="Z331" s="39" t="n"/>
      <c r="AA331" s="39" t="n"/>
      <c r="AB331" s="30" t="n"/>
    </row>
    <row r="332" ht="79.2" customHeight="1" s="357">
      <c r="A332" s="160" t="n"/>
      <c r="B332" s="29" t="inlineStr">
        <is>
          <t>TC_CT_1897</t>
        </is>
      </c>
      <c r="C332" s="29" t="inlineStr">
        <is>
          <t>Control</t>
        </is>
      </c>
      <c r="D332" s="29" t="inlineStr">
        <is>
          <t>제어</t>
        </is>
      </c>
      <c r="E332" s="29" t="inlineStr">
        <is>
          <t>시동 공조 / 예약 시동</t>
        </is>
      </c>
      <c r="F332" s="29" t="inlineStr">
        <is>
          <t>희망 온도</t>
        </is>
      </c>
      <c r="G332" s="29" t="inlineStr">
        <is>
          <t>KR, EU</t>
        </is>
      </c>
      <c r="H332" s="30" t="n"/>
      <c r="I332" s="29" t="n">
        <v>4</v>
      </c>
      <c r="J332" s="64" t="inlineStr">
        <is>
          <t>1. 단위 화씨 설정</t>
        </is>
      </c>
      <c r="K332" s="30" t="n"/>
      <c r="L332" s="30" t="inlineStr">
        <is>
          <t>1. Control 탭 진입
2. 제어 탭 진입
3. 공조 제어 설정 선택
4. 희망 온도 선택
5. 희망 온도 79℉ 설정
6. 적용 선택</t>
        </is>
      </c>
      <c r="M332" s="30" t="inlineStr">
        <is>
          <t>1. 공조 설정 화면 내 적용 선택 시 온도 79℉ 값 적용 되었는지 확인한다.</t>
        </is>
      </c>
      <c r="N332" s="69">
        <f>IF(COUNTIF(P332:W332,"F")&gt;=1,"FAIL",(IF(COUNTIF(P332:W332,"P")&gt;=1,"PASS",(IF(COUNTIF(P332:W332,"N/T")&gt;=1,"N/T",(IF(COUNTIF(P332:W332,"N/A")&gt;=1,"N/A","-")))))))</f>
        <v/>
      </c>
      <c r="O332" s="120" t="inlineStr">
        <is>
          <t>N/T</t>
        </is>
      </c>
      <c r="P332" s="43" t="inlineStr">
        <is>
          <t>N/T</t>
        </is>
      </c>
      <c r="Q332" s="43" t="inlineStr"/>
      <c r="R332" s="120" t="inlineStr"/>
      <c r="S332" s="29" t="inlineStr"/>
      <c r="T332" s="29" t="inlineStr">
        <is>
          <t>P</t>
        </is>
      </c>
      <c r="U332" s="81">
        <f>IF(COUNTIF(V332:W332,"F")&gt;=1,"FAIL",(IF(COUNTIF(V332:W332,"P")&gt;=1,"PASS",(IF(COUNTIF(V332:W332,"N/T")&gt;=1,"N/T",(IF(COUNTIF(V332:W332,"N/A")&gt;=1,"N/A","-")))))))</f>
        <v/>
      </c>
      <c r="V332" s="29" t="inlineStr">
        <is>
          <t>P</t>
        </is>
      </c>
      <c r="W332" s="29" t="inlineStr">
        <is>
          <t>P</t>
        </is>
      </c>
      <c r="X332" s="29" t="n"/>
      <c r="Y332" s="29" t="n"/>
      <c r="Z332" s="39" t="n"/>
      <c r="AA332" s="39" t="n"/>
      <c r="AB332" s="30" t="n"/>
    </row>
    <row r="333" ht="79.2" customHeight="1" s="357">
      <c r="A333" s="160" t="n"/>
      <c r="B333" s="29" t="inlineStr">
        <is>
          <t>TC_CT_1898</t>
        </is>
      </c>
      <c r="C333" s="29" t="inlineStr">
        <is>
          <t>Control</t>
        </is>
      </c>
      <c r="D333" s="29" t="inlineStr">
        <is>
          <t>제어</t>
        </is>
      </c>
      <c r="E333" s="29" t="inlineStr">
        <is>
          <t>시동 공조 / 예약 시동</t>
        </is>
      </c>
      <c r="F333" s="29" t="inlineStr">
        <is>
          <t>희망 온도</t>
        </is>
      </c>
      <c r="G333" s="29" t="inlineStr">
        <is>
          <t>KR, EU</t>
        </is>
      </c>
      <c r="H333" s="30" t="n"/>
      <c r="I333" s="29" t="n">
        <v>4</v>
      </c>
      <c r="J333" s="64" t="inlineStr">
        <is>
          <t>1. 단위 화씨 설정</t>
        </is>
      </c>
      <c r="K333" s="30" t="n"/>
      <c r="L333" s="30" t="inlineStr">
        <is>
          <t>1. Control 탭 진입
2. 제어 탭 진입
3. 공조 제어 설정 선택
4. 희망 온도 선택
5. 희망 온도 80℉ 설정
6. 적용 선택</t>
        </is>
      </c>
      <c r="M333" s="30" t="inlineStr">
        <is>
          <t>1. 공조 설정 화면 내 적용 선택 시 온도 80℉ 값 적용 되었는지 확인한다.</t>
        </is>
      </c>
      <c r="N333" s="69">
        <f>IF(COUNTIF(P333:W333,"F")&gt;=1,"FAIL",(IF(COUNTIF(P333:W333,"P")&gt;=1,"PASS",(IF(COUNTIF(P333:W333,"N/T")&gt;=1,"N/T",(IF(COUNTIF(P333:W333,"N/A")&gt;=1,"N/A","-")))))))</f>
        <v/>
      </c>
      <c r="O333" s="120" t="inlineStr">
        <is>
          <t>N/T</t>
        </is>
      </c>
      <c r="P333" s="43" t="inlineStr">
        <is>
          <t>N/T</t>
        </is>
      </c>
      <c r="Q333" s="43" t="inlineStr"/>
      <c r="R333" s="120" t="inlineStr"/>
      <c r="S333" s="29" t="inlineStr"/>
      <c r="T333" s="29" t="inlineStr">
        <is>
          <t>P</t>
        </is>
      </c>
      <c r="U333" s="81">
        <f>IF(COUNTIF(V333:W333,"F")&gt;=1,"FAIL",(IF(COUNTIF(V333:W333,"P")&gt;=1,"PASS",(IF(COUNTIF(V333:W333,"N/T")&gt;=1,"N/T",(IF(COUNTIF(V333:W333,"N/A")&gt;=1,"N/A","-")))))))</f>
        <v/>
      </c>
      <c r="V333" s="29" t="inlineStr">
        <is>
          <t>P</t>
        </is>
      </c>
      <c r="W333" s="29" t="inlineStr">
        <is>
          <t>P</t>
        </is>
      </c>
      <c r="X333" s="29" t="n"/>
      <c r="Y333" s="29" t="n"/>
      <c r="Z333" s="39" t="n"/>
      <c r="AA333" s="39" t="n"/>
      <c r="AB333" s="30" t="n"/>
    </row>
    <row r="334" ht="79.2" customHeight="1" s="357">
      <c r="A334" s="160" t="n"/>
      <c r="B334" s="29" t="inlineStr">
        <is>
          <t>TC_CT_1899</t>
        </is>
      </c>
      <c r="C334" s="29" t="inlineStr">
        <is>
          <t>Control</t>
        </is>
      </c>
      <c r="D334" s="29" t="inlineStr">
        <is>
          <t>제어</t>
        </is>
      </c>
      <c r="E334" s="29" t="inlineStr">
        <is>
          <t>시동 공조 / 예약 시동</t>
        </is>
      </c>
      <c r="F334" s="29" t="inlineStr">
        <is>
          <t>희망 온도</t>
        </is>
      </c>
      <c r="G334" s="29" t="inlineStr">
        <is>
          <t>KR, EU</t>
        </is>
      </c>
      <c r="H334" s="30" t="n"/>
      <c r="I334" s="29" t="n">
        <v>4</v>
      </c>
      <c r="J334" s="64" t="inlineStr">
        <is>
          <t>1. 단위 화씨 설정</t>
        </is>
      </c>
      <c r="K334" s="30" t="n"/>
      <c r="L334" s="30" t="inlineStr">
        <is>
          <t>1. Control 탭 진입
2. 제어 탭 진입
3. 공조 제어 설정 선택
4. 희망 온도 선택
5. 희망 온도 81℉ 설정
6. 적용 선택</t>
        </is>
      </c>
      <c r="M334" s="30" t="inlineStr">
        <is>
          <t>1. 공조 설정 화면 내 적용 선택 시 온도 81℉ 값 적용 되었는지 확인한다.</t>
        </is>
      </c>
      <c r="N334" s="69">
        <f>IF(COUNTIF(P334:W334,"F")&gt;=1,"FAIL",(IF(COUNTIF(P334:W334,"P")&gt;=1,"PASS",(IF(COUNTIF(P334:W334,"N/T")&gt;=1,"N/T",(IF(COUNTIF(P334:W334,"N/A")&gt;=1,"N/A","-")))))))</f>
        <v/>
      </c>
      <c r="O334" s="120" t="inlineStr">
        <is>
          <t>N/T</t>
        </is>
      </c>
      <c r="P334" s="43" t="inlineStr">
        <is>
          <t>N/T</t>
        </is>
      </c>
      <c r="Q334" s="43" t="inlineStr"/>
      <c r="R334" s="120" t="inlineStr"/>
      <c r="S334" s="29" t="inlineStr"/>
      <c r="T334" s="29" t="inlineStr">
        <is>
          <t>P</t>
        </is>
      </c>
      <c r="U334" s="81">
        <f>IF(COUNTIF(V334:W334,"F")&gt;=1,"FAIL",(IF(COUNTIF(V334:W334,"P")&gt;=1,"PASS",(IF(COUNTIF(V334:W334,"N/T")&gt;=1,"N/T",(IF(COUNTIF(V334:W334,"N/A")&gt;=1,"N/A","-")))))))</f>
        <v/>
      </c>
      <c r="V334" s="29" t="inlineStr">
        <is>
          <t>P</t>
        </is>
      </c>
      <c r="W334" s="29" t="inlineStr">
        <is>
          <t>P</t>
        </is>
      </c>
      <c r="X334" s="29" t="n"/>
      <c r="Y334" s="29" t="n"/>
      <c r="Z334" s="39" t="n"/>
      <c r="AA334" s="39" t="n"/>
      <c r="AB334" s="30" t="n"/>
    </row>
    <row r="335" ht="79.2" customHeight="1" s="357">
      <c r="A335" s="160" t="n"/>
      <c r="B335" s="29" t="inlineStr">
        <is>
          <t>TC_CT_1900</t>
        </is>
      </c>
      <c r="C335" s="29" t="inlineStr">
        <is>
          <t>Control</t>
        </is>
      </c>
      <c r="D335" s="29" t="inlineStr">
        <is>
          <t>제어</t>
        </is>
      </c>
      <c r="E335" s="29" t="inlineStr">
        <is>
          <t>시동 공조 / 예약 시동</t>
        </is>
      </c>
      <c r="F335" s="29" t="inlineStr">
        <is>
          <t>희망 온도</t>
        </is>
      </c>
      <c r="G335" s="29" t="inlineStr">
        <is>
          <t>KR, EU</t>
        </is>
      </c>
      <c r="H335" s="30" t="n"/>
      <c r="I335" s="29" t="n">
        <v>4</v>
      </c>
      <c r="J335" s="64" t="inlineStr">
        <is>
          <t>1. 단위 화씨 설정</t>
        </is>
      </c>
      <c r="K335" s="30" t="n"/>
      <c r="L335" s="30" t="inlineStr">
        <is>
          <t>1. Control 탭 진입
2. 제어 탭 진입
3. 공조 제어 설정 선택
4. 희망 온도 선택
5. 희망 온도 82℉ 설정
6. 적용 선택</t>
        </is>
      </c>
      <c r="M335" s="30" t="inlineStr">
        <is>
          <t>1. 공조 설정 화면 내 적용 선택 시 온도 82℉ 값 적용 되었는지 확인한다.</t>
        </is>
      </c>
      <c r="N335" s="69">
        <f>IF(COUNTIF(P335:W335,"F")&gt;=1,"FAIL",(IF(COUNTIF(P335:W335,"P")&gt;=1,"PASS",(IF(COUNTIF(P335:W335,"N/T")&gt;=1,"N/T",(IF(COUNTIF(P335:W335,"N/A")&gt;=1,"N/A","-")))))))</f>
        <v/>
      </c>
      <c r="O335" s="120" t="inlineStr">
        <is>
          <t>N/T</t>
        </is>
      </c>
      <c r="P335" s="43" t="inlineStr">
        <is>
          <t>N/T</t>
        </is>
      </c>
      <c r="Q335" s="43" t="inlineStr"/>
      <c r="R335" s="120" t="inlineStr"/>
      <c r="S335" s="29" t="inlineStr"/>
      <c r="T335" s="29" t="inlineStr">
        <is>
          <t>P</t>
        </is>
      </c>
      <c r="U335" s="81">
        <f>IF(COUNTIF(V335:W335,"F")&gt;=1,"FAIL",(IF(COUNTIF(V335:W335,"P")&gt;=1,"PASS",(IF(COUNTIF(V335:W335,"N/T")&gt;=1,"N/T",(IF(COUNTIF(V335:W335,"N/A")&gt;=1,"N/A","-")))))))</f>
        <v/>
      </c>
      <c r="V335" s="29" t="inlineStr">
        <is>
          <t>P</t>
        </is>
      </c>
      <c r="W335" s="29" t="inlineStr">
        <is>
          <t>P</t>
        </is>
      </c>
      <c r="X335" s="29" t="n"/>
      <c r="Y335" s="29" t="n"/>
      <c r="Z335" s="39" t="n"/>
      <c r="AA335" s="39" t="n"/>
      <c r="AB335" s="30" t="n"/>
    </row>
    <row r="336" ht="79.2" customHeight="1" s="357">
      <c r="A336" s="160" t="n"/>
      <c r="B336" s="29" t="inlineStr">
        <is>
          <t>TC_CT_1901</t>
        </is>
      </c>
      <c r="C336" s="29" t="inlineStr">
        <is>
          <t>Control</t>
        </is>
      </c>
      <c r="D336" s="29" t="inlineStr">
        <is>
          <t>제어</t>
        </is>
      </c>
      <c r="E336" s="29" t="inlineStr">
        <is>
          <t>시동 공조 / 예약 시동</t>
        </is>
      </c>
      <c r="F336" s="29" t="inlineStr">
        <is>
          <t>희망 온도</t>
        </is>
      </c>
      <c r="G336" s="29" t="inlineStr">
        <is>
          <t>KR, EU</t>
        </is>
      </c>
      <c r="H336" s="30" t="n"/>
      <c r="I336" s="29" t="n">
        <v>4</v>
      </c>
      <c r="J336" s="64" t="inlineStr">
        <is>
          <t>1. 단위 화씨 설정</t>
        </is>
      </c>
      <c r="K336" s="30" t="inlineStr">
        <is>
          <t>1. PHEV, 내연 차량</t>
        </is>
      </c>
      <c r="L336" s="30" t="inlineStr">
        <is>
          <t>1. Control 탭 진입
2. 제어 탭 진입
3. 공조 제어 설정 선택
4. 희망 온도 선택
5. 희망 온도 'High' 설정
6. 적용 선택</t>
        </is>
      </c>
      <c r="M336" s="30" t="inlineStr">
        <is>
          <t>1. 공조 설정 화면 내 적용 선택 시 온도 'High' 값 적용 되었는지 확인한다.</t>
        </is>
      </c>
      <c r="N336" s="69">
        <f>IF(COUNTIF(P336:W336,"F")&gt;=1,"FAIL",(IF(COUNTIF(P336:W336,"P")&gt;=1,"PASS",(IF(COUNTIF(P336:W336,"N/T")&gt;=1,"N/T",(IF(COUNTIF(P336:W336,"N/A")&gt;=1,"N/A","-")))))))</f>
        <v/>
      </c>
      <c r="O336" s="120" t="inlineStr">
        <is>
          <t>N/T</t>
        </is>
      </c>
      <c r="P336" s="43" t="inlineStr">
        <is>
          <t>N/T</t>
        </is>
      </c>
      <c r="Q336" s="43" t="inlineStr"/>
      <c r="R336" s="120" t="inlineStr"/>
      <c r="S336" s="29" t="inlineStr"/>
      <c r="T336" s="29" t="inlineStr">
        <is>
          <t>N/T</t>
        </is>
      </c>
      <c r="U336" s="120">
        <f>IF(COUNTIF(V336:W336,"F")&gt;=1,"FAIL",(IF(COUNTIF(V336:W336,"P")&gt;=1,"PASS",(IF(COUNTIF(V336:W336,"N/T")&gt;=1,"N/T",(IF(COUNTIF(V336:W336,"N/A")&gt;=1,"N/A","-")))))))</f>
        <v/>
      </c>
      <c r="V336" s="29" t="inlineStr">
        <is>
          <t>N/T</t>
        </is>
      </c>
      <c r="W336" s="29" t="inlineStr">
        <is>
          <t>N/T</t>
        </is>
      </c>
      <c r="X336" s="29" t="n"/>
      <c r="Y336" s="29" t="n"/>
      <c r="Z336" s="39" t="inlineStr">
        <is>
          <t>G : 내연 차량 필요 (N/T)
H : 공조 설정 가능한 PHEV 차량 필요 (N/T)</t>
        </is>
      </c>
      <c r="AA336" s="30" t="inlineStr">
        <is>
          <t>N/T : 차량/디바이스 필요(조건)</t>
        </is>
      </c>
      <c r="AB336" s="30" t="n"/>
    </row>
    <row r="337" ht="66" customHeight="1" s="357">
      <c r="A337" s="153" t="n"/>
      <c r="B337" s="29" t="inlineStr">
        <is>
          <t>TC_CT_0191</t>
        </is>
      </c>
      <c r="C337" s="29" t="inlineStr">
        <is>
          <t>Control</t>
        </is>
      </c>
      <c r="D337" s="29" t="inlineStr">
        <is>
          <t>제어</t>
        </is>
      </c>
      <c r="E337" s="29" t="inlineStr">
        <is>
          <t>시동 공조 / 예약 시동</t>
        </is>
      </c>
      <c r="F337" s="29" t="inlineStr">
        <is>
          <t>희망 온도</t>
        </is>
      </c>
      <c r="G337" s="29" t="inlineStr">
        <is>
          <t>KR, EU</t>
        </is>
      </c>
      <c r="H337" s="30" t="n"/>
      <c r="I337" s="29" t="n">
        <v>4</v>
      </c>
      <c r="J337" s="30" t="n"/>
      <c r="K337" s="30" t="n"/>
      <c r="L337" s="30" t="inlineStr">
        <is>
          <t>1. Control 탭 진입
2. 제어 탭 진입
3. 공조 제어 설정 선택
4. 희망 온도 선택
5. [X] 버튼 선택</t>
        </is>
      </c>
      <c r="M337" s="30" t="inlineStr">
        <is>
          <t>1. 희망 온도 팝업 내 [X] 버튼 선택 시 팝업 소거 확인한다.
- 변경 사항 저장 없이 팝업 닫힘</t>
        </is>
      </c>
      <c r="N337" s="69">
        <f>IF(COUNTIF(P337:W337,"F")&gt;=1,"FAIL",(IF(COUNTIF(P337:W337,"P")&gt;=1,"PASS",(IF(COUNTIF(P337:W337,"N/T")&gt;=1,"N/T",(IF(COUNTIF(P337:W337,"N/A")&gt;=1,"N/A","-")))))))</f>
        <v/>
      </c>
      <c r="O337" s="120" t="inlineStr">
        <is>
          <t>N/T</t>
        </is>
      </c>
      <c r="P337" s="29" t="inlineStr">
        <is>
          <t>N/T</t>
        </is>
      </c>
      <c r="Q337" s="29" t="inlineStr"/>
      <c r="R337" s="120" t="inlineStr"/>
      <c r="S337" s="29" t="inlineStr"/>
      <c r="T337" s="29" t="inlineStr">
        <is>
          <t>P</t>
        </is>
      </c>
      <c r="U337" s="81">
        <f>IF(COUNTIF(V337:W337,"F")&gt;=1,"FAIL",(IF(COUNTIF(V337:W337,"P")&gt;=1,"PASS",(IF(COUNTIF(V337:W337,"N/T")&gt;=1,"N/T",(IF(COUNTIF(V337:W337,"N/A")&gt;=1,"N/A","-")))))))</f>
        <v/>
      </c>
      <c r="V337" s="29" t="inlineStr">
        <is>
          <t>P</t>
        </is>
      </c>
      <c r="W337" s="29" t="inlineStr">
        <is>
          <t>P</t>
        </is>
      </c>
      <c r="X337" s="29" t="n"/>
      <c r="Y337" s="29" t="n"/>
      <c r="Z337" s="39" t="n"/>
      <c r="AA337" s="39" t="n"/>
      <c r="AB337" s="30" t="n"/>
    </row>
    <row r="338" ht="145.2" customHeight="1" s="357">
      <c r="A338" s="153" t="n"/>
      <c r="B338" s="29" t="inlineStr">
        <is>
          <t>TC_CT_0192</t>
        </is>
      </c>
      <c r="C338" s="29" t="inlineStr">
        <is>
          <t>Control</t>
        </is>
      </c>
      <c r="D338" s="29" t="inlineStr">
        <is>
          <t>제어</t>
        </is>
      </c>
      <c r="E338" s="29" t="inlineStr">
        <is>
          <t>시동 공조 / 예약 시동</t>
        </is>
      </c>
      <c r="F338" s="29" t="inlineStr">
        <is>
          <t>희망 온도</t>
        </is>
      </c>
      <c r="G338" s="29" t="inlineStr">
        <is>
          <t>KR, EU</t>
        </is>
      </c>
      <c r="H338" s="30" t="n"/>
      <c r="I338" s="29" t="n">
        <v>4</v>
      </c>
      <c r="J338" s="30" t="n"/>
      <c r="K338" s="30" t="n"/>
      <c r="L338" s="30" t="inlineStr">
        <is>
          <t>1. Control 탭 진입
2. 제어 탭 진입
3. 공조 제어 설정 선택
4. 희망 온도 선택</t>
        </is>
      </c>
      <c r="M338" s="30" t="inlineStr">
        <is>
          <t xml:space="preserve">1. 희망 온도 최저/최고 온도 표시 차량에 따라 확인한다.
- 일반(내연) 차량 : 최저 온도 "Low", 최고 온도 "High"
- EV, FE 차량 : 숫자로 표시
- PHEV : 최저 온도 "Low", 최고 온도 "High"
* 차량으로부터 값이 전달되지 않을 시 CCS앱은 [원격 시동 설정 사양]에 정의된 지역별 구공조 값 참고
</t>
        </is>
      </c>
      <c r="N338" s="69">
        <f>IF(COUNTIF(P338:W338,"F")&gt;=1,"FAIL",(IF(COUNTIF(P338:W338,"P")&gt;=1,"PASS",(IF(COUNTIF(P338:W338,"N/T")&gt;=1,"N/T",(IF(COUNTIF(P338:W338,"N/A")&gt;=1,"N/A","-")))))))</f>
        <v/>
      </c>
      <c r="O338" s="120" t="inlineStr">
        <is>
          <t>N/T</t>
        </is>
      </c>
      <c r="P338" s="29" t="inlineStr">
        <is>
          <t>N/T</t>
        </is>
      </c>
      <c r="Q338" s="29" t="inlineStr"/>
      <c r="R338" s="120" t="inlineStr"/>
      <c r="S338" s="29" t="inlineStr"/>
      <c r="T338" s="29" t="inlineStr">
        <is>
          <t>P</t>
        </is>
      </c>
      <c r="U338" s="81">
        <f>IF(COUNTIF(V338:W338,"F")&gt;=1,"FAIL",(IF(COUNTIF(V338:W338,"P")&gt;=1,"PASS",(IF(COUNTIF(V338:W338,"N/T")&gt;=1,"N/T",(IF(COUNTIF(V338:W338,"N/A")&gt;=1,"N/A","-")))))))</f>
        <v/>
      </c>
      <c r="V338" s="29" t="inlineStr">
        <is>
          <t>P</t>
        </is>
      </c>
      <c r="W338" s="29" t="inlineStr">
        <is>
          <t>P</t>
        </is>
      </c>
      <c r="X338" s="29" t="n"/>
      <c r="Y338" s="29" t="n"/>
      <c r="Z338" s="39" t="n"/>
      <c r="AA338" s="39" t="n"/>
      <c r="AB338" s="30" t="n"/>
    </row>
    <row r="339" ht="66" customHeight="1" s="357">
      <c r="A339" s="153" t="n"/>
      <c r="B339" s="29" t="inlineStr">
        <is>
          <t>TC_CT_0193</t>
        </is>
      </c>
      <c r="C339" s="29" t="inlineStr">
        <is>
          <t>Control</t>
        </is>
      </c>
      <c r="D339" s="29" t="inlineStr">
        <is>
          <t>제어</t>
        </is>
      </c>
      <c r="E339" s="29" t="inlineStr">
        <is>
          <t>시동 공조 / 예약 시동</t>
        </is>
      </c>
      <c r="F339" s="29" t="inlineStr">
        <is>
          <t>희망 온도</t>
        </is>
      </c>
      <c r="G339" s="29" t="inlineStr">
        <is>
          <t>KR, EU</t>
        </is>
      </c>
      <c r="H339" s="30" t="n"/>
      <c r="I339" s="29" t="n">
        <v>4</v>
      </c>
      <c r="J339" s="30" t="n"/>
      <c r="K339" s="30" t="n"/>
      <c r="L339" s="30" t="inlineStr">
        <is>
          <t>1. Control 탭 진입
2. 제어 탭 진입
3. 공조 제어 설정 선택
4. 희망 온도 선택
5. 최저/최대 온도 설정</t>
        </is>
      </c>
      <c r="M339" s="30" t="inlineStr">
        <is>
          <t>1. 희망 온도 최저/최고 값 소수점 없는 경우 소수점 표시 없는지 확인한다.
- 최저/최대 값 중 하나라도 소수 점 있으면 모두 소수점 표시 확인</t>
        </is>
      </c>
      <c r="N339" s="69">
        <f>IF(COUNTIF(P339:W339,"F")&gt;=1,"FAIL",(IF(COUNTIF(P339:W339,"P")&gt;=1,"PASS",(IF(COUNTIF(P339:W339,"N/T")&gt;=1,"N/T",(IF(COUNTIF(P339:W339,"N/A")&gt;=1,"N/A","-")))))))</f>
        <v/>
      </c>
      <c r="O339" s="120" t="inlineStr">
        <is>
          <t>N/T</t>
        </is>
      </c>
      <c r="P339" s="29" t="inlineStr">
        <is>
          <t>N/T</t>
        </is>
      </c>
      <c r="Q339" s="29" t="inlineStr"/>
      <c r="R339" s="120" t="inlineStr"/>
      <c r="S339" s="29" t="inlineStr"/>
      <c r="T339" s="29" t="inlineStr">
        <is>
          <t>P</t>
        </is>
      </c>
      <c r="U339" s="81">
        <f>IF(COUNTIF(V339:W339,"F")&gt;=1,"FAIL",(IF(COUNTIF(V339:W339,"P")&gt;=1,"PASS",(IF(COUNTIF(V339:W339,"N/T")&gt;=1,"N/T",(IF(COUNTIF(V339:W339,"N/A")&gt;=1,"N/A","-")))))))</f>
        <v/>
      </c>
      <c r="V339" s="29" t="inlineStr">
        <is>
          <t>P</t>
        </is>
      </c>
      <c r="W339" s="29" t="inlineStr">
        <is>
          <t>P</t>
        </is>
      </c>
      <c r="X339" s="29" t="n"/>
      <c r="Y339" s="29" t="n"/>
      <c r="Z339" s="39" t="n"/>
      <c r="AA339" s="39" t="n"/>
      <c r="AB339" s="30" t="n"/>
    </row>
    <row r="340" ht="52.8" customHeight="1" s="357">
      <c r="A340" s="153" t="n"/>
      <c r="B340" s="29" t="inlineStr">
        <is>
          <t>TC_CT_1607</t>
        </is>
      </c>
      <c r="C340" s="29" t="inlineStr">
        <is>
          <t>Control</t>
        </is>
      </c>
      <c r="D340" s="29" t="inlineStr">
        <is>
          <t>제어</t>
        </is>
      </c>
      <c r="E340" s="29" t="inlineStr">
        <is>
          <t>시동 공조 / 예약 시동</t>
        </is>
      </c>
      <c r="F340" s="29" t="inlineStr">
        <is>
          <t>시동 유지 시간</t>
        </is>
      </c>
      <c r="G340" s="29" t="n"/>
      <c r="H340" s="30" t="n"/>
      <c r="I340" s="29" t="n">
        <v>4</v>
      </c>
      <c r="J340" s="30" t="n"/>
      <c r="K340" s="30" t="inlineStr">
        <is>
          <t>1. 내연 차량
2. 시동 유지 시간 설정 지원 차량</t>
        </is>
      </c>
      <c r="L340" s="30" t="inlineStr">
        <is>
          <t>1. Control 탭 진입
2. 제어 탭 진입
3. 공조 제어 설정 선택
4. 시동 유지 시간 선택</t>
        </is>
      </c>
      <c r="M340" s="30" t="inlineStr">
        <is>
          <t>1. 시동 유지 시간 최소/최대 시간 확인한다.
- 내연 차량 : 최소 2분 / 최대 10분</t>
        </is>
      </c>
      <c r="N340" s="83">
        <f>IF(COUNTIF(P340:W340,"F")&gt;=1,"FAIL",(IF(COUNTIF(P340:W340,"P")&gt;=1,"PASS",(IF(COUNTIF(P340:W340,"N/T")&gt;=1,"N/T",(IF(COUNTIF(P340:W340,"N/A")&gt;=1,"N/A","-")))))))</f>
        <v/>
      </c>
      <c r="O340" s="120" t="inlineStr">
        <is>
          <t>N/T</t>
        </is>
      </c>
      <c r="P340" s="43" t="inlineStr">
        <is>
          <t>N/T</t>
        </is>
      </c>
      <c r="Q340" s="43" t="inlineStr"/>
      <c r="R340" s="120" t="inlineStr"/>
      <c r="S340" s="29" t="inlineStr"/>
      <c r="T340" s="29" t="inlineStr">
        <is>
          <t>N/T</t>
        </is>
      </c>
      <c r="U340" s="81">
        <f>IF(COUNTIF(V340:W340,"F")&gt;=1,"FAIL",(IF(COUNTIF(V340:W340,"P")&gt;=1,"PASS",(IF(COUNTIF(V340:W340,"N/T")&gt;=1,"N/T",(IF(COUNTIF(V340:W340,"N/A")&gt;=1,"N/A","-")))))))</f>
        <v/>
      </c>
      <c r="V340" s="29" t="inlineStr">
        <is>
          <t>N/T</t>
        </is>
      </c>
      <c r="W340" s="29" t="inlineStr">
        <is>
          <t>N/T</t>
        </is>
      </c>
      <c r="X340" s="29" t="n"/>
      <c r="Y340" s="29" t="n"/>
      <c r="Z340" s="39" t="inlineStr">
        <is>
          <t>(공통) 내연 차량 필요 (N/T)</t>
        </is>
      </c>
      <c r="AA340" s="42" t="inlineStr">
        <is>
          <t>N/T : 차량/디바이스 필요(조건)</t>
        </is>
      </c>
      <c r="AB340" s="30" t="n"/>
    </row>
    <row r="341" ht="52.8" customHeight="1" s="357">
      <c r="A341" s="153" t="n"/>
      <c r="B341" s="29" t="inlineStr">
        <is>
          <t>TC_CT_1608</t>
        </is>
      </c>
      <c r="C341" s="29" t="inlineStr">
        <is>
          <t>Control</t>
        </is>
      </c>
      <c r="D341" s="29" t="inlineStr">
        <is>
          <t>제어</t>
        </is>
      </c>
      <c r="E341" s="29" t="inlineStr">
        <is>
          <t>시동 공조 / 예약 시동</t>
        </is>
      </c>
      <c r="F341" s="29" t="inlineStr">
        <is>
          <t>시동 유지 시간</t>
        </is>
      </c>
      <c r="G341" s="29" t="n"/>
      <c r="H341" s="30" t="n"/>
      <c r="I341" s="29" t="n">
        <v>4</v>
      </c>
      <c r="J341" s="30" t="n"/>
      <c r="K341" s="30" t="inlineStr">
        <is>
          <t>1. 내연 차량
2. 시동 유지 시간 설정 지원 차량</t>
        </is>
      </c>
      <c r="L341" s="30" t="inlineStr">
        <is>
          <t>1. Control 탭 진입
2. 제어 탭 진입
3. 공조 제어 설정 선택
4. 시동 유지 시간 선택</t>
        </is>
      </c>
      <c r="M341" s="30" t="inlineStr">
        <is>
          <t>1. 시동 유지 시간 Default 값 확인한다.
- EV 차량 : 10분</t>
        </is>
      </c>
      <c r="N341" s="83">
        <f>IF(COUNTIF(P341:W341,"F")&gt;=1,"FAIL",(IF(COUNTIF(P341:W341,"P")&gt;=1,"PASS",(IF(COUNTIF(P341:W341,"N/T")&gt;=1,"N/T",(IF(COUNTIF(P341:W341,"N/A")&gt;=1,"N/A","-")))))))</f>
        <v/>
      </c>
      <c r="O341" s="120" t="inlineStr">
        <is>
          <t>N/T</t>
        </is>
      </c>
      <c r="P341" s="43" t="inlineStr">
        <is>
          <t>N/T</t>
        </is>
      </c>
      <c r="Q341" s="43" t="inlineStr"/>
      <c r="R341" s="120" t="inlineStr"/>
      <c r="S341" s="29" t="inlineStr"/>
      <c r="T341" s="29" t="inlineStr">
        <is>
          <t>N/T</t>
        </is>
      </c>
      <c r="U341" s="81">
        <f>IF(COUNTIF(V341:W341,"F")&gt;=1,"FAIL",(IF(COUNTIF(V341:W341,"P")&gt;=1,"PASS",(IF(COUNTIF(V341:W341,"N/T")&gt;=1,"N/T",(IF(COUNTIF(V341:W341,"N/A")&gt;=1,"N/A","-")))))))</f>
        <v/>
      </c>
      <c r="V341" s="29" t="inlineStr">
        <is>
          <t>N/T</t>
        </is>
      </c>
      <c r="W341" s="29" t="inlineStr">
        <is>
          <t>N/T</t>
        </is>
      </c>
      <c r="X341" s="29" t="n"/>
      <c r="Y341" s="29" t="n"/>
      <c r="Z341" s="39" t="inlineStr">
        <is>
          <t>(공통) 내연 차량 필요 (N/T)</t>
        </is>
      </c>
      <c r="AA341" s="42" t="inlineStr">
        <is>
          <t>N/T : 차량/디바이스 필요(조건)</t>
        </is>
      </c>
      <c r="AB341" s="30" t="n"/>
    </row>
    <row r="342" ht="66" customHeight="1" s="357">
      <c r="A342" s="153" t="n"/>
      <c r="B342" s="29" t="inlineStr">
        <is>
          <t>TC_CT_1609</t>
        </is>
      </c>
      <c r="C342" s="29" t="inlineStr">
        <is>
          <t>Control</t>
        </is>
      </c>
      <c r="D342" s="29" t="inlineStr">
        <is>
          <t>제어</t>
        </is>
      </c>
      <c r="E342" s="29" t="inlineStr">
        <is>
          <t>시동 공조 / 예약 시동</t>
        </is>
      </c>
      <c r="F342" s="29" t="inlineStr">
        <is>
          <t>시동 유지 시간</t>
        </is>
      </c>
      <c r="G342" s="29" t="n"/>
      <c r="H342" s="30" t="n"/>
      <c r="I342" s="29" t="n">
        <v>4</v>
      </c>
      <c r="J342" s="30" t="n"/>
      <c r="K342" s="30" t="inlineStr">
        <is>
          <t>1. 내연 차량
2. 시동 유지 시간 설정 지원 차량</t>
        </is>
      </c>
      <c r="L342" s="30" t="inlineStr">
        <is>
          <t>1. Control 탭 진입
2. 제어 탭 진입
3. 공조 제어 설정 선택
4. 시동 유지 시간 선택
5. -/+ 버튼 선택</t>
        </is>
      </c>
      <c r="M342" s="30" t="inlineStr">
        <is>
          <t>1. 시동 유지 시간 증감</t>
        </is>
      </c>
      <c r="N342" s="83">
        <f>IF(COUNTIF(P342:W342,"F")&gt;=1,"FAIL",(IF(COUNTIF(P342:W342,"P")&gt;=1,"PASS",(IF(COUNTIF(P342:W342,"N/T")&gt;=1,"N/T",(IF(COUNTIF(P342:W342,"N/A")&gt;=1,"N/A","-")))))))</f>
        <v/>
      </c>
      <c r="O342" s="120" t="inlineStr">
        <is>
          <t>N/T</t>
        </is>
      </c>
      <c r="P342" s="43" t="inlineStr">
        <is>
          <t>N/T</t>
        </is>
      </c>
      <c r="Q342" s="43" t="inlineStr"/>
      <c r="R342" s="120" t="inlineStr"/>
      <c r="S342" s="29" t="inlineStr"/>
      <c r="T342" s="29" t="inlineStr">
        <is>
          <t>N/T</t>
        </is>
      </c>
      <c r="U342" s="81">
        <f>IF(COUNTIF(V342:W342,"F")&gt;=1,"FAIL",(IF(COUNTIF(V342:W342,"P")&gt;=1,"PASS",(IF(COUNTIF(V342:W342,"N/T")&gt;=1,"N/T",(IF(COUNTIF(V342:W342,"N/A")&gt;=1,"N/A","-")))))))</f>
        <v/>
      </c>
      <c r="V342" s="29" t="inlineStr">
        <is>
          <t>N/T</t>
        </is>
      </c>
      <c r="W342" s="29" t="inlineStr">
        <is>
          <t>N/T</t>
        </is>
      </c>
      <c r="X342" s="29" t="n"/>
      <c r="Y342" s="29" t="n"/>
      <c r="Z342" s="39" t="inlineStr">
        <is>
          <t>(공통) 내연 차량 필요 (N/T)</t>
        </is>
      </c>
      <c r="AA342" s="42" t="inlineStr">
        <is>
          <t>N/T : 차량/디바이스 필요(조건)</t>
        </is>
      </c>
      <c r="AB342" s="30" t="n"/>
    </row>
    <row r="343" ht="66" customHeight="1" s="357">
      <c r="A343" s="153" t="n"/>
      <c r="B343" s="29" t="inlineStr">
        <is>
          <t>TC_CT_1610</t>
        </is>
      </c>
      <c r="C343" s="29" t="inlineStr">
        <is>
          <t>Control</t>
        </is>
      </c>
      <c r="D343" s="29" t="inlineStr">
        <is>
          <t>제어</t>
        </is>
      </c>
      <c r="E343" s="29" t="inlineStr">
        <is>
          <t>시동 공조 / 예약 시동</t>
        </is>
      </c>
      <c r="F343" s="29" t="inlineStr">
        <is>
          <t>시동 유지 시간</t>
        </is>
      </c>
      <c r="G343" s="29" t="n"/>
      <c r="H343" s="30" t="n"/>
      <c r="I343" s="29" t="n">
        <v>4</v>
      </c>
      <c r="J343" s="30" t="n"/>
      <c r="K343" s="30" t="inlineStr">
        <is>
          <t>1. 내연 차량
2. 시동 유지 시간 설정 지원 차량</t>
        </is>
      </c>
      <c r="L343" s="30" t="inlineStr">
        <is>
          <t>1. Control 탭 진입
2. 제어 탭 진입
3. 공조 제어 설정 선택
4. 시동 유지 시간 선택
5. 최저/최대 시간 설정</t>
        </is>
      </c>
      <c r="M343" s="30" t="inlineStr">
        <is>
          <t>1. 최처/최대 설정 시 아래와 같이 동작
- 최저 시간 설정 : [-] 버튼 비활성화
- 최대 시간 설정 : [+] 버튼 비활성화</t>
        </is>
      </c>
      <c r="N343" s="83">
        <f>IF(COUNTIF(P343:W343,"F")&gt;=1,"FAIL",(IF(COUNTIF(P343:W343,"P")&gt;=1,"PASS",(IF(COUNTIF(P343:W343,"N/T")&gt;=1,"N/T",(IF(COUNTIF(P343:W343,"N/A")&gt;=1,"N/A","-")))))))</f>
        <v/>
      </c>
      <c r="O343" s="120" t="inlineStr">
        <is>
          <t>N/T</t>
        </is>
      </c>
      <c r="P343" s="43" t="inlineStr">
        <is>
          <t>N/T</t>
        </is>
      </c>
      <c r="Q343" s="43" t="inlineStr"/>
      <c r="R343" s="120" t="inlineStr"/>
      <c r="S343" s="29" t="inlineStr"/>
      <c r="T343" s="29" t="inlineStr">
        <is>
          <t>N/T</t>
        </is>
      </c>
      <c r="U343" s="81">
        <f>IF(COUNTIF(V343:W343,"F")&gt;=1,"FAIL",(IF(COUNTIF(V343:W343,"P")&gt;=1,"PASS",(IF(COUNTIF(V343:W343,"N/T")&gt;=1,"N/T",(IF(COUNTIF(V343:W343,"N/A")&gt;=1,"N/A","-")))))))</f>
        <v/>
      </c>
      <c r="V343" s="29" t="inlineStr">
        <is>
          <t>N/T</t>
        </is>
      </c>
      <c r="W343" s="29" t="inlineStr">
        <is>
          <t>N/T</t>
        </is>
      </c>
      <c r="X343" s="29" t="n"/>
      <c r="Y343" s="29" t="n"/>
      <c r="Z343" s="39" t="inlineStr">
        <is>
          <t>(공통) 내연 차량 필요 (N/T)</t>
        </is>
      </c>
      <c r="AA343" s="42" t="inlineStr">
        <is>
          <t>N/T : 차량/디바이스 필요(조건)</t>
        </is>
      </c>
      <c r="AB343" s="30" t="n"/>
    </row>
    <row r="344" ht="66" customHeight="1" s="357">
      <c r="A344" s="153" t="n"/>
      <c r="B344" s="29" t="inlineStr">
        <is>
          <t>TC_CT_1611</t>
        </is>
      </c>
      <c r="C344" s="29" t="inlineStr">
        <is>
          <t>Control</t>
        </is>
      </c>
      <c r="D344" s="29" t="inlineStr">
        <is>
          <t>제어</t>
        </is>
      </c>
      <c r="E344" s="29" t="inlineStr">
        <is>
          <t>시동 공조 / 예약 시동</t>
        </is>
      </c>
      <c r="F344" s="29" t="inlineStr">
        <is>
          <t>시동 유지 시간</t>
        </is>
      </c>
      <c r="G344" s="29" t="n"/>
      <c r="H344" s="30" t="n"/>
      <c r="I344" s="29" t="n">
        <v>4</v>
      </c>
      <c r="J344" s="30" t="n"/>
      <c r="K344" s="30" t="inlineStr">
        <is>
          <t>1. 내연 차량
2. 시동 유지 시간 설정 지원 차량</t>
        </is>
      </c>
      <c r="L344" s="30" t="inlineStr">
        <is>
          <t>1. Control 탭 진입
2. 제어 탭 진입
3. 공조 제어 설정 선택
4. 시동 유지 시간 선택
5. Slider 좌/우로 동작</t>
        </is>
      </c>
      <c r="M344" s="30" t="inlineStr">
        <is>
          <t>1. 시동 유지 시간 증감</t>
        </is>
      </c>
      <c r="N344" s="83">
        <f>IF(COUNTIF(P344:W344,"F")&gt;=1,"FAIL",(IF(COUNTIF(P344:W344,"P")&gt;=1,"PASS",(IF(COUNTIF(P344:W344,"N/T")&gt;=1,"N/T",(IF(COUNTIF(P344:W344,"N/A")&gt;=1,"N/A","-")))))))</f>
        <v/>
      </c>
      <c r="O344" s="120" t="inlineStr">
        <is>
          <t>N/T</t>
        </is>
      </c>
      <c r="P344" s="43" t="inlineStr">
        <is>
          <t>N/T</t>
        </is>
      </c>
      <c r="Q344" s="43" t="inlineStr"/>
      <c r="R344" s="120" t="inlineStr"/>
      <c r="S344" s="29" t="inlineStr"/>
      <c r="T344" s="29" t="inlineStr">
        <is>
          <t>N/T</t>
        </is>
      </c>
      <c r="U344" s="81">
        <f>IF(COUNTIF(V344:W344,"F")&gt;=1,"FAIL",(IF(COUNTIF(V344:W344,"P")&gt;=1,"PASS",(IF(COUNTIF(V344:W344,"N/T")&gt;=1,"N/T",(IF(COUNTIF(V344:W344,"N/A")&gt;=1,"N/A","-")))))))</f>
        <v/>
      </c>
      <c r="V344" s="29" t="inlineStr">
        <is>
          <t>N/T</t>
        </is>
      </c>
      <c r="W344" s="29" t="inlineStr">
        <is>
          <t>N/T</t>
        </is>
      </c>
      <c r="X344" s="29" t="n"/>
      <c r="Y344" s="29" t="n"/>
      <c r="Z344" s="39" t="inlineStr">
        <is>
          <t>(공통) 내연 차량 필요 (N/T)</t>
        </is>
      </c>
      <c r="AA344" s="42" t="inlineStr">
        <is>
          <t>N/T : 차량/디바이스 필요(조건)</t>
        </is>
      </c>
      <c r="AB344" s="30" t="n"/>
    </row>
    <row r="345" ht="79.2" customHeight="1" s="357">
      <c r="A345" s="153" t="n"/>
      <c r="B345" s="29" t="inlineStr">
        <is>
          <t>TC_CT_1612</t>
        </is>
      </c>
      <c r="C345" s="29" t="inlineStr">
        <is>
          <t>Control</t>
        </is>
      </c>
      <c r="D345" s="29" t="inlineStr">
        <is>
          <t>제어</t>
        </is>
      </c>
      <c r="E345" s="29" t="inlineStr">
        <is>
          <t>시동 공조 / 예약 시동</t>
        </is>
      </c>
      <c r="F345" s="29" t="inlineStr">
        <is>
          <t>시동 유지 시간</t>
        </is>
      </c>
      <c r="G345" s="29" t="n"/>
      <c r="H345" s="30" t="n"/>
      <c r="I345" s="29" t="n">
        <v>4</v>
      </c>
      <c r="J345" s="30" t="n"/>
      <c r="K345" s="30" t="inlineStr">
        <is>
          <t>1. 내연 차량
2. 시동 유지 시간 설정 지원 차량</t>
        </is>
      </c>
      <c r="L345" s="30" t="inlineStr">
        <is>
          <t>1. Control 탭 진입
2. 제어 탭 진입
3. 공조 제어 설정 선택
4. 시동 유지 시간 선택
5. 시동 유지 시간 임의 설정
6. 적용 선택</t>
        </is>
      </c>
      <c r="M345" s="30" t="inlineStr">
        <is>
          <t>1. 설정 값 적용</t>
        </is>
      </c>
      <c r="N345" s="83">
        <f>IF(COUNTIF(P345:W345,"F")&gt;=1,"FAIL",(IF(COUNTIF(P345:W345,"P")&gt;=1,"PASS",(IF(COUNTIF(P345:W345,"N/T")&gt;=1,"N/T",(IF(COUNTIF(P345:W345,"N/A")&gt;=1,"N/A","-")))))))</f>
        <v/>
      </c>
      <c r="O345" s="120" t="inlineStr">
        <is>
          <t>N/T</t>
        </is>
      </c>
      <c r="P345" s="43" t="inlineStr">
        <is>
          <t>N/T</t>
        </is>
      </c>
      <c r="Q345" s="43" t="inlineStr"/>
      <c r="R345" s="120" t="inlineStr"/>
      <c r="S345" s="29" t="inlineStr"/>
      <c r="T345" s="29" t="inlineStr">
        <is>
          <t>N/T</t>
        </is>
      </c>
      <c r="U345" s="81">
        <f>IF(COUNTIF(V345:W345,"F")&gt;=1,"FAIL",(IF(COUNTIF(V345:W345,"P")&gt;=1,"PASS",(IF(COUNTIF(V345:W345,"N/T")&gt;=1,"N/T",(IF(COUNTIF(V345:W345,"N/A")&gt;=1,"N/A","-")))))))</f>
        <v/>
      </c>
      <c r="V345" s="29" t="inlineStr">
        <is>
          <t>N/T</t>
        </is>
      </c>
      <c r="W345" s="29" t="inlineStr">
        <is>
          <t>N/T</t>
        </is>
      </c>
      <c r="X345" s="29" t="n"/>
      <c r="Y345" s="29" t="n"/>
      <c r="Z345" s="39" t="inlineStr">
        <is>
          <t>(공통) 내연 차량 필요 (N/T)</t>
        </is>
      </c>
      <c r="AA345" s="42" t="inlineStr">
        <is>
          <t>N/T : 차량/디바이스 필요(조건)</t>
        </is>
      </c>
      <c r="AB345" s="30" t="n"/>
    </row>
    <row r="346" ht="66" customHeight="1" s="357">
      <c r="A346" s="153" t="n"/>
      <c r="B346" s="29" t="inlineStr">
        <is>
          <t>TC_CT_1613</t>
        </is>
      </c>
      <c r="C346" s="29" t="inlineStr">
        <is>
          <t>Control</t>
        </is>
      </c>
      <c r="D346" s="29" t="inlineStr">
        <is>
          <t>제어</t>
        </is>
      </c>
      <c r="E346" s="29" t="inlineStr">
        <is>
          <t>시동 공조 / 예약 시동</t>
        </is>
      </c>
      <c r="F346" s="29" t="inlineStr">
        <is>
          <t>시동 유지 시간</t>
        </is>
      </c>
      <c r="G346" s="29" t="n"/>
      <c r="H346" s="30" t="n"/>
      <c r="I346" s="29" t="n">
        <v>4</v>
      </c>
      <c r="J346" s="30" t="n"/>
      <c r="K346" s="30" t="inlineStr">
        <is>
          <t>1. 내연 차량
2. 시동 유지 시간 설정 지원 차량</t>
        </is>
      </c>
      <c r="L346" s="30" t="inlineStr">
        <is>
          <t>1. Control 탭 진입
2. 제어 탭 진입
3. 공조 설정/공조 설정 선택
4. 시동 유지 시간 선택
5. [X] 버튼 선택</t>
        </is>
      </c>
      <c r="M346" s="64" t="inlineStr">
        <is>
          <t>1. 변경 사항 저장 없이 팝업 닫힘</t>
        </is>
      </c>
      <c r="N346" s="83">
        <f>IF(COUNTIF(P346:W346,"F")&gt;=1,"FAIL",(IF(COUNTIF(P346:W346,"P")&gt;=1,"PASS",(IF(COUNTIF(P346:W346,"N/T")&gt;=1,"N/T",(IF(COUNTIF(P346:W346,"N/A")&gt;=1,"N/A","-")))))))</f>
        <v/>
      </c>
      <c r="O346" s="120" t="inlineStr">
        <is>
          <t>N/T</t>
        </is>
      </c>
      <c r="P346" s="43" t="inlineStr">
        <is>
          <t>N/T</t>
        </is>
      </c>
      <c r="Q346" s="43" t="inlineStr"/>
      <c r="R346" s="120" t="inlineStr"/>
      <c r="S346" s="29" t="inlineStr"/>
      <c r="T346" s="29" t="inlineStr">
        <is>
          <t>N/T</t>
        </is>
      </c>
      <c r="U346" s="81">
        <f>IF(COUNTIF(V346:W346,"F")&gt;=1,"FAIL",(IF(COUNTIF(V346:W346,"P")&gt;=1,"PASS",(IF(COUNTIF(V346:W346,"N/T")&gt;=1,"N/T",(IF(COUNTIF(V346:W346,"N/A")&gt;=1,"N/A","-")))))))</f>
        <v/>
      </c>
      <c r="V346" s="29" t="inlineStr">
        <is>
          <t>N/T</t>
        </is>
      </c>
      <c r="W346" s="29" t="inlineStr">
        <is>
          <t>N/T</t>
        </is>
      </c>
      <c r="X346" s="29" t="n"/>
      <c r="Y346" s="29" t="n"/>
      <c r="Z346" s="39" t="inlineStr">
        <is>
          <t>(공통) 내연 차량 필요 (N/T)</t>
        </is>
      </c>
      <c r="AA346" s="42" t="inlineStr">
        <is>
          <t>N/T : 차량/디바이스 필요(조건)</t>
        </is>
      </c>
      <c r="AB346" s="30" t="n"/>
    </row>
    <row r="347" ht="52.8" customHeight="1" s="357">
      <c r="A347" s="153" t="n"/>
      <c r="B347" s="29" t="inlineStr">
        <is>
          <t>TC_CT_0194</t>
        </is>
      </c>
      <c r="C347" s="29" t="inlineStr">
        <is>
          <t>Control</t>
        </is>
      </c>
      <c r="D347" s="29" t="inlineStr">
        <is>
          <t>제어</t>
        </is>
      </c>
      <c r="E347" s="29" t="inlineStr">
        <is>
          <t>시동 공조 / 예약 시동</t>
        </is>
      </c>
      <c r="F347" s="29" t="inlineStr">
        <is>
          <t>공조 유지 시간</t>
        </is>
      </c>
      <c r="G347" s="29" t="inlineStr">
        <is>
          <t>KR, EU</t>
        </is>
      </c>
      <c r="H347" s="30" t="n"/>
      <c r="I347" s="29" t="n">
        <v>4</v>
      </c>
      <c r="J347" s="64" t="n"/>
      <c r="K347" s="64" t="inlineStr">
        <is>
          <t>1. EV 차량
2. 공조 유지 시간 설정 지원 차량</t>
        </is>
      </c>
      <c r="L347" s="64" t="inlineStr">
        <is>
          <t>1. Control 탭 진입
2. 제어 탭 진입
3. 공조 제어 설정 선택
4. 공조 유지 시간 선택</t>
        </is>
      </c>
      <c r="M347" s="64" t="inlineStr">
        <is>
          <t>1. 공조 유지 시간 최소/최대 시간 확인한다.
- EV 차량 : 최소 2분 / 최대 30분</t>
        </is>
      </c>
      <c r="N347" s="69">
        <f>IF(COUNTIF(P347:W347,"F")&gt;=1,"FAIL",(IF(COUNTIF(P347:W347,"P")&gt;=1,"PASS",(IF(COUNTIF(P347:W347,"N/T")&gt;=1,"N/T",(IF(COUNTIF(P347:W347,"N/A")&gt;=1,"N/A","-")))))))</f>
        <v/>
      </c>
      <c r="O347" s="120" t="inlineStr">
        <is>
          <t>N/T</t>
        </is>
      </c>
      <c r="P347" s="29" t="inlineStr">
        <is>
          <t>N/T</t>
        </is>
      </c>
      <c r="Q347" s="29" t="inlineStr"/>
      <c r="R347" s="120" t="inlineStr"/>
      <c r="S347" s="29" t="inlineStr"/>
      <c r="T347" s="29" t="inlineStr">
        <is>
          <t>P</t>
        </is>
      </c>
      <c r="U347" s="81">
        <f>IF(COUNTIF(V347:W347,"F")&gt;=1,"FAIL",(IF(COUNTIF(V347:W347,"P")&gt;=1,"PASS",(IF(COUNTIF(V347:W347,"N/T")&gt;=1,"N/T",(IF(COUNTIF(V347:W347,"N/A")&gt;=1,"N/A","-")))))))</f>
        <v/>
      </c>
      <c r="V347" s="29" t="inlineStr">
        <is>
          <t>P</t>
        </is>
      </c>
      <c r="W347" s="29" t="inlineStr">
        <is>
          <t>P</t>
        </is>
      </c>
      <c r="X347" s="29" t="n"/>
      <c r="Y347" s="29" t="n"/>
      <c r="Z347" s="39" t="n"/>
      <c r="AA347" s="39" t="n"/>
      <c r="AB347" s="30" t="n"/>
    </row>
    <row r="348" ht="52.8" customHeight="1" s="357">
      <c r="A348" s="153" t="n"/>
      <c r="B348" s="29" t="inlineStr">
        <is>
          <t>TC_CT_0195</t>
        </is>
      </c>
      <c r="C348" s="29" t="inlineStr">
        <is>
          <t>Control</t>
        </is>
      </c>
      <c r="D348" s="29" t="inlineStr">
        <is>
          <t>제어</t>
        </is>
      </c>
      <c r="E348" s="29" t="inlineStr">
        <is>
          <t>시동 공조 / 예약 시동</t>
        </is>
      </c>
      <c r="F348" s="29" t="inlineStr">
        <is>
          <t>공조 유지 시간</t>
        </is>
      </c>
      <c r="G348" s="29" t="inlineStr">
        <is>
          <t>KR, EU</t>
        </is>
      </c>
      <c r="H348" s="30" t="n"/>
      <c r="I348" s="29" t="n">
        <v>4</v>
      </c>
      <c r="J348" s="64" t="n"/>
      <c r="K348" s="64" t="inlineStr">
        <is>
          <t>1. EV 차량
2. 공조 유지 시간 설정 지원 차량</t>
        </is>
      </c>
      <c r="L348" s="64" t="inlineStr">
        <is>
          <t>1. Control 탭 진입
2. 제어 탭 진입
3. 공조 제어 설정 선택
4. 공조 유지 시간 선택</t>
        </is>
      </c>
      <c r="M348" s="64" t="inlineStr">
        <is>
          <t>1. 공조 유지 시간 Default 값 확인한다.
- EV 차량 : 10분</t>
        </is>
      </c>
      <c r="N348" s="69">
        <f>IF(COUNTIF(P348:W348,"F")&gt;=1,"FAIL",(IF(COUNTIF(P348:W348,"P")&gt;=1,"PASS",(IF(COUNTIF(P348:W348,"N/T")&gt;=1,"N/T",(IF(COUNTIF(P348:W348,"N/A")&gt;=1,"N/A","-")))))))</f>
        <v/>
      </c>
      <c r="O348" s="120" t="inlineStr">
        <is>
          <t>N/T</t>
        </is>
      </c>
      <c r="P348" s="29" t="inlineStr">
        <is>
          <t>N/T</t>
        </is>
      </c>
      <c r="Q348" s="29" t="inlineStr"/>
      <c r="R348" s="120" t="inlineStr"/>
      <c r="S348" s="29" t="inlineStr"/>
      <c r="T348" s="29" t="inlineStr">
        <is>
          <t>P</t>
        </is>
      </c>
      <c r="U348" s="81">
        <f>IF(COUNTIF(V348:W348,"F")&gt;=1,"FAIL",(IF(COUNTIF(V348:W348,"P")&gt;=1,"PASS",(IF(COUNTIF(V348:W348,"N/T")&gt;=1,"N/T",(IF(COUNTIF(V348:W348,"N/A")&gt;=1,"N/A","-")))))))</f>
        <v/>
      </c>
      <c r="V348" s="29" t="inlineStr">
        <is>
          <t>P</t>
        </is>
      </c>
      <c r="W348" s="29" t="inlineStr">
        <is>
          <t>P</t>
        </is>
      </c>
      <c r="X348" s="29" t="n"/>
      <c r="Y348" s="29" t="n"/>
      <c r="Z348" s="39" t="n"/>
      <c r="AA348" s="39" t="n"/>
      <c r="AB348" s="30" t="n"/>
    </row>
    <row r="349" ht="66" customHeight="1" s="357">
      <c r="A349" s="153" t="n"/>
      <c r="B349" s="29" t="inlineStr">
        <is>
          <t>TC_CT_0196</t>
        </is>
      </c>
      <c r="C349" s="29" t="inlineStr">
        <is>
          <t>Control</t>
        </is>
      </c>
      <c r="D349" s="29" t="inlineStr">
        <is>
          <t>제어</t>
        </is>
      </c>
      <c r="E349" s="29" t="inlineStr">
        <is>
          <t>시동 공조 / 예약 시동</t>
        </is>
      </c>
      <c r="F349" s="29" t="inlineStr">
        <is>
          <t>공조 유지 시간</t>
        </is>
      </c>
      <c r="G349" s="29" t="inlineStr">
        <is>
          <t>KR, EU</t>
        </is>
      </c>
      <c r="H349" s="30" t="n"/>
      <c r="I349" s="29" t="n">
        <v>4</v>
      </c>
      <c r="J349" s="64" t="n"/>
      <c r="K349" s="64" t="inlineStr">
        <is>
          <t>1. EV 차량
2. 공조 유지 시간 설정 지원 차량</t>
        </is>
      </c>
      <c r="L349" s="64" t="inlineStr">
        <is>
          <t>1. Control 탭 진입
2. 제어 탭 진입
3. 공조 제어 설정 선택
4. 공조 유지 시간 선택
5. -/+ 버튼 선택</t>
        </is>
      </c>
      <c r="M349" s="64" t="inlineStr">
        <is>
          <t>1. 공조 유지 시간 증감</t>
        </is>
      </c>
      <c r="N349" s="69">
        <f>IF(COUNTIF(P349:W349,"F")&gt;=1,"FAIL",(IF(COUNTIF(P349:W349,"P")&gt;=1,"PASS",(IF(COUNTIF(P349:W349,"N/T")&gt;=1,"N/T",(IF(COUNTIF(P349:W349,"N/A")&gt;=1,"N/A","-")))))))</f>
        <v/>
      </c>
      <c r="O349" s="120" t="inlineStr">
        <is>
          <t>N/T</t>
        </is>
      </c>
      <c r="P349" s="29" t="inlineStr">
        <is>
          <t>N/T</t>
        </is>
      </c>
      <c r="Q349" s="29" t="inlineStr"/>
      <c r="R349" s="120" t="inlineStr"/>
      <c r="S349" s="29" t="inlineStr"/>
      <c r="T349" s="29" t="inlineStr">
        <is>
          <t>P</t>
        </is>
      </c>
      <c r="U349" s="81">
        <f>IF(COUNTIF(V349:W349,"F")&gt;=1,"FAIL",(IF(COUNTIF(V349:W349,"P")&gt;=1,"PASS",(IF(COUNTIF(V349:W349,"N/T")&gt;=1,"N/T",(IF(COUNTIF(V349:W349,"N/A")&gt;=1,"N/A","-")))))))</f>
        <v/>
      </c>
      <c r="V349" s="29" t="inlineStr">
        <is>
          <t>P</t>
        </is>
      </c>
      <c r="W349" s="29" t="inlineStr">
        <is>
          <t>P</t>
        </is>
      </c>
      <c r="X349" s="29" t="n"/>
      <c r="Y349" s="29" t="n"/>
      <c r="Z349" s="39" t="n"/>
      <c r="AA349" s="39" t="n"/>
      <c r="AB349" s="30" t="n"/>
    </row>
    <row r="350" ht="66" customHeight="1" s="357">
      <c r="A350" s="153" t="n"/>
      <c r="B350" s="29" t="inlineStr">
        <is>
          <t>TC_CT_0197</t>
        </is>
      </c>
      <c r="C350" s="29" t="inlineStr">
        <is>
          <t>Control</t>
        </is>
      </c>
      <c r="D350" s="29" t="inlineStr">
        <is>
          <t>제어</t>
        </is>
      </c>
      <c r="E350" s="29" t="inlineStr">
        <is>
          <t>시동 공조 / 예약 시동</t>
        </is>
      </c>
      <c r="F350" s="29" t="inlineStr">
        <is>
          <t>공조 유지 시간</t>
        </is>
      </c>
      <c r="G350" s="29" t="inlineStr">
        <is>
          <t>KR, EU</t>
        </is>
      </c>
      <c r="H350" s="30" t="n"/>
      <c r="I350" s="29" t="n">
        <v>4</v>
      </c>
      <c r="J350" s="64" t="n"/>
      <c r="K350" s="64" t="inlineStr">
        <is>
          <t>1. EV 차량
2. 공조 유지 시간 설정 지원 차량</t>
        </is>
      </c>
      <c r="L350" s="64" t="inlineStr">
        <is>
          <t>1. Control 탭 진입
2. 제어 탭 진입
3. 공조 제어 설정 선택
4. 공조 유지 시간 선택
5. 최저/최대 시간 설정</t>
        </is>
      </c>
      <c r="M350" s="64" t="inlineStr">
        <is>
          <t>1. 최처/최대 설정 시 아래와 같이 동작
- 최저 시간 설정 : [-] 버튼 비활성화
- 최대 시간 설정 : [+] 버튼 비활성화</t>
        </is>
      </c>
      <c r="N350" s="69">
        <f>IF(COUNTIF(P350:W350,"F")&gt;=1,"FAIL",(IF(COUNTIF(P350:W350,"P")&gt;=1,"PASS",(IF(COUNTIF(P350:W350,"N/T")&gt;=1,"N/T",(IF(COUNTIF(P350:W350,"N/A")&gt;=1,"N/A","-")))))))</f>
        <v/>
      </c>
      <c r="O350" s="120" t="inlineStr">
        <is>
          <t>N/T</t>
        </is>
      </c>
      <c r="P350" s="29" t="inlineStr">
        <is>
          <t>N/T</t>
        </is>
      </c>
      <c r="Q350" s="29" t="inlineStr"/>
      <c r="R350" s="120" t="inlineStr"/>
      <c r="S350" s="29" t="inlineStr"/>
      <c r="T350" s="29" t="inlineStr">
        <is>
          <t>P</t>
        </is>
      </c>
      <c r="U350" s="81">
        <f>IF(COUNTIF(V350:W350,"F")&gt;=1,"FAIL",(IF(COUNTIF(V350:W350,"P")&gt;=1,"PASS",(IF(COUNTIF(V350:W350,"N/T")&gt;=1,"N/T",(IF(COUNTIF(V350:W350,"N/A")&gt;=1,"N/A","-")))))))</f>
        <v/>
      </c>
      <c r="V350" s="29" t="inlineStr">
        <is>
          <t>P</t>
        </is>
      </c>
      <c r="W350" s="29" t="inlineStr">
        <is>
          <t>P</t>
        </is>
      </c>
      <c r="X350" s="29" t="n"/>
      <c r="Y350" s="29" t="n"/>
      <c r="Z350" s="39" t="n"/>
      <c r="AA350" s="39" t="n"/>
      <c r="AB350" s="30" t="n"/>
    </row>
    <row r="351" ht="66" customHeight="1" s="357">
      <c r="A351" s="153" t="n"/>
      <c r="B351" s="29" t="inlineStr">
        <is>
          <t>TC_CT_0198</t>
        </is>
      </c>
      <c r="C351" s="29" t="inlineStr">
        <is>
          <t>Control</t>
        </is>
      </c>
      <c r="D351" s="29" t="inlineStr">
        <is>
          <t>제어</t>
        </is>
      </c>
      <c r="E351" s="29" t="inlineStr">
        <is>
          <t>시동 공조 / 예약 시동</t>
        </is>
      </c>
      <c r="F351" s="29" t="inlineStr">
        <is>
          <t>공조 유지 시간</t>
        </is>
      </c>
      <c r="G351" s="29" t="inlineStr">
        <is>
          <t>KR, EU</t>
        </is>
      </c>
      <c r="H351" s="30" t="n"/>
      <c r="I351" s="29" t="n">
        <v>4</v>
      </c>
      <c r="J351" s="64" t="n"/>
      <c r="K351" s="64" t="inlineStr">
        <is>
          <t>1. EV 차량
2. 공조 유지 시간 설정 지원 차량</t>
        </is>
      </c>
      <c r="L351" s="64" t="inlineStr">
        <is>
          <t>1. Control 탭 진입
2. 제어 탭 진입
3. 공조 제어 설정 선택
4. 공조 유지 시간 선택
5. Slider 좌/우로 동작</t>
        </is>
      </c>
      <c r="M351" s="64" t="inlineStr">
        <is>
          <t>1. 공조 유지 시간 증감</t>
        </is>
      </c>
      <c r="N351" s="69">
        <f>IF(COUNTIF(P351:W351,"F")&gt;=1,"FAIL",(IF(COUNTIF(P351:W351,"P")&gt;=1,"PASS",(IF(COUNTIF(P351:W351,"N/T")&gt;=1,"N/T",(IF(COUNTIF(P351:W351,"N/A")&gt;=1,"N/A","-")))))))</f>
        <v/>
      </c>
      <c r="O351" s="120" t="inlineStr">
        <is>
          <t>N/T</t>
        </is>
      </c>
      <c r="P351" s="29" t="inlineStr">
        <is>
          <t>N/T</t>
        </is>
      </c>
      <c r="Q351" s="29" t="inlineStr"/>
      <c r="R351" s="120" t="inlineStr"/>
      <c r="S351" s="29" t="inlineStr"/>
      <c r="T351" s="29" t="inlineStr">
        <is>
          <t>P</t>
        </is>
      </c>
      <c r="U351" s="81">
        <f>IF(COUNTIF(V351:W351,"F")&gt;=1,"FAIL",(IF(COUNTIF(V351:W351,"P")&gt;=1,"PASS",(IF(COUNTIF(V351:W351,"N/T")&gt;=1,"N/T",(IF(COUNTIF(V351:W351,"N/A")&gt;=1,"N/A","-")))))))</f>
        <v/>
      </c>
      <c r="V351" s="29" t="inlineStr">
        <is>
          <t>P</t>
        </is>
      </c>
      <c r="W351" s="29" t="inlineStr">
        <is>
          <t>P</t>
        </is>
      </c>
      <c r="X351" s="29" t="n"/>
      <c r="Y351" s="29" t="n"/>
      <c r="Z351" s="39" t="n"/>
      <c r="AA351" s="39" t="n"/>
      <c r="AB351" s="30" t="n"/>
    </row>
    <row r="352" ht="79.2" customHeight="1" s="357">
      <c r="A352" s="153" t="n"/>
      <c r="B352" s="29" t="inlineStr">
        <is>
          <t>TC_CT_0199</t>
        </is>
      </c>
      <c r="C352" s="29" t="inlineStr">
        <is>
          <t>Control</t>
        </is>
      </c>
      <c r="D352" s="29" t="inlineStr">
        <is>
          <t>제어</t>
        </is>
      </c>
      <c r="E352" s="29" t="inlineStr">
        <is>
          <t>시동 공조 / 예약 시동</t>
        </is>
      </c>
      <c r="F352" s="29" t="inlineStr">
        <is>
          <t>공조 유지 시간</t>
        </is>
      </c>
      <c r="G352" s="29" t="inlineStr">
        <is>
          <t>KR, EU</t>
        </is>
      </c>
      <c r="H352" s="30" t="n"/>
      <c r="I352" s="29" t="n">
        <v>4</v>
      </c>
      <c r="J352" s="154" t="n"/>
      <c r="K352" s="64" t="inlineStr">
        <is>
          <t>1. EV 차량
2. 공조 유지 시간 설정 지원 차량</t>
        </is>
      </c>
      <c r="L352" s="64" t="inlineStr">
        <is>
          <t>1. Control 탭 진입
2. 제어 탭 진입
3. 공조 제어 설정 선택
4. 공조 유지 시간 선택
5. 공조 유지 시간 임의 설정
6. 적용 선택</t>
        </is>
      </c>
      <c r="M352" s="64" t="inlineStr">
        <is>
          <t>1. 공조 유지 시간 팝업 내 적용 선택 시 설정 값 적용 되었는지 확인한다.</t>
        </is>
      </c>
      <c r="N352" s="69">
        <f>IF(COUNTIF(P352:W352,"F")&gt;=1,"FAIL",(IF(COUNTIF(P352:W352,"P")&gt;=1,"PASS",(IF(COUNTIF(P352:W352,"N/T")&gt;=1,"N/T",(IF(COUNTIF(P352:W352,"N/A")&gt;=1,"N/A","-")))))))</f>
        <v/>
      </c>
      <c r="O352" s="120" t="inlineStr">
        <is>
          <t>N/T</t>
        </is>
      </c>
      <c r="P352" s="29" t="inlineStr">
        <is>
          <t>N/T</t>
        </is>
      </c>
      <c r="Q352" s="29" t="inlineStr"/>
      <c r="R352" s="120" t="inlineStr"/>
      <c r="S352" s="29" t="inlineStr"/>
      <c r="T352" s="29" t="inlineStr">
        <is>
          <t>P</t>
        </is>
      </c>
      <c r="U352" s="81">
        <f>IF(COUNTIF(V352:W352,"F")&gt;=1,"FAIL",(IF(COUNTIF(V352:W352,"P")&gt;=1,"PASS",(IF(COUNTIF(V352:W352,"N/T")&gt;=1,"N/T",(IF(COUNTIF(V352:W352,"N/A")&gt;=1,"N/A","-")))))))</f>
        <v/>
      </c>
      <c r="V352" s="29" t="inlineStr">
        <is>
          <t>P</t>
        </is>
      </c>
      <c r="W352" s="29" t="inlineStr">
        <is>
          <t>P</t>
        </is>
      </c>
      <c r="X352" s="29" t="n"/>
      <c r="Y352" s="29" t="n"/>
      <c r="Z352" s="39" t="n"/>
      <c r="AA352" s="39" t="n"/>
      <c r="AB352" s="30" t="n"/>
    </row>
    <row r="353" ht="66" customHeight="1" s="357">
      <c r="A353" s="153" t="n"/>
      <c r="B353" s="29" t="inlineStr">
        <is>
          <t>TC_CT_0200</t>
        </is>
      </c>
      <c r="C353" s="29" t="inlineStr">
        <is>
          <t>Control</t>
        </is>
      </c>
      <c r="D353" s="29" t="inlineStr">
        <is>
          <t>제어</t>
        </is>
      </c>
      <c r="E353" s="29" t="inlineStr">
        <is>
          <t>시동 공조 / 예약 시동</t>
        </is>
      </c>
      <c r="F353" s="29" t="inlineStr">
        <is>
          <t>공조 유지 시간</t>
        </is>
      </c>
      <c r="G353" s="29" t="inlineStr">
        <is>
          <t>KR, EU</t>
        </is>
      </c>
      <c r="H353" s="30" t="n"/>
      <c r="I353" s="29" t="n">
        <v>4</v>
      </c>
      <c r="J353" s="64" t="n"/>
      <c r="K353" s="64" t="inlineStr">
        <is>
          <t>1. EV 차량
2. 공조 유지 시간 설정 지원 차량</t>
        </is>
      </c>
      <c r="L353" s="64" t="inlineStr">
        <is>
          <t>1. Control 탭 진입
2. 제어 탭 진입
3. 공조 설정/공조 설정 선택
4. 공조 유지 시간 선택
5. [X] 버튼 선택</t>
        </is>
      </c>
      <c r="M353" s="64" t="inlineStr">
        <is>
          <t>1. 공조 유지 시간 팝업 내 [X] 버튼 선택 시 팝업 소거 확인한다.
- 변경 사항 저장 없이 팝업 닫힘</t>
        </is>
      </c>
      <c r="N353" s="69">
        <f>IF(COUNTIF(P353:W353,"F")&gt;=1,"FAIL",(IF(COUNTIF(P353:W353,"P")&gt;=1,"PASS",(IF(COUNTIF(P353:W353,"N/T")&gt;=1,"N/T",(IF(COUNTIF(P353:W353,"N/A")&gt;=1,"N/A","-")))))))</f>
        <v/>
      </c>
      <c r="O353" s="120" t="inlineStr">
        <is>
          <t>N/T</t>
        </is>
      </c>
      <c r="P353" s="29" t="inlineStr">
        <is>
          <t>N/T</t>
        </is>
      </c>
      <c r="Q353" s="29" t="inlineStr"/>
      <c r="R353" s="120" t="inlineStr"/>
      <c r="S353" s="29" t="inlineStr"/>
      <c r="T353" s="29" t="inlineStr">
        <is>
          <t>P</t>
        </is>
      </c>
      <c r="U353" s="81">
        <f>IF(COUNTIF(V353:W353,"F")&gt;=1,"FAIL",(IF(COUNTIF(V353:W353,"P")&gt;=1,"PASS",(IF(COUNTIF(V353:W353,"N/T")&gt;=1,"N/T",(IF(COUNTIF(V353:W353,"N/A")&gt;=1,"N/A","-")))))))</f>
        <v/>
      </c>
      <c r="V353" s="29" t="inlineStr">
        <is>
          <t>P</t>
        </is>
      </c>
      <c r="W353" s="29" t="inlineStr">
        <is>
          <t>P</t>
        </is>
      </c>
      <c r="X353" s="29" t="n"/>
      <c r="Y353" s="29" t="n"/>
      <c r="Z353" s="39" t="n"/>
      <c r="AA353" s="39" t="n"/>
      <c r="AB353" s="30" t="n"/>
    </row>
    <row r="354" ht="52.8" customHeight="1" s="357">
      <c r="A354" s="153" t="n"/>
      <c r="B354" s="29" t="inlineStr">
        <is>
          <t>TC_CT_0201</t>
        </is>
      </c>
      <c r="C354" s="29" t="inlineStr">
        <is>
          <t>Control</t>
        </is>
      </c>
      <c r="D354" s="29" t="inlineStr">
        <is>
          <t>제어</t>
        </is>
      </c>
      <c r="E354" s="29" t="inlineStr">
        <is>
          <t>시동 공조 / 예약 시동</t>
        </is>
      </c>
      <c r="F354" s="29" t="inlineStr">
        <is>
          <t>운전자 메모리 시트</t>
        </is>
      </c>
      <c r="G354" s="29" t="inlineStr">
        <is>
          <t>KR, EU</t>
        </is>
      </c>
      <c r="H354" s="30" t="n"/>
      <c r="I354" s="29" t="n">
        <v>5</v>
      </c>
      <c r="J354" s="30" t="n"/>
      <c r="K354" s="30" t="inlineStr">
        <is>
          <t>1. IMS 지원 차량</t>
        </is>
      </c>
      <c r="L354" s="30" t="inlineStr">
        <is>
          <t>1. Control 탭 진입
2. 제어 탭 진입
3. 공조 설정/공조 설정 선택
4. 운전자 메모리 시트 선택</t>
        </is>
      </c>
      <c r="M354" s="64" t="inlineStr">
        <is>
          <t>1. 운전자 메모리 시트 선택 시 안내 문구 확인한다.
- 운전석, 운전대, 사이드미러가 저장된 위치로 자동 조정됩니다.</t>
        </is>
      </c>
      <c r="N354" s="83">
        <f>IF(COUNTIF(P354:W354,"F")&gt;=1,"FAIL",(IF(COUNTIF(P354:W354,"P")&gt;=1,"PASS",(IF(COUNTIF(P354:W354,"N/T")&gt;=1,"N/T",(IF(COUNTIF(P354:W354,"N/A")&gt;=1,"N/A","-")))))))</f>
        <v/>
      </c>
      <c r="O354" s="120" t="inlineStr">
        <is>
          <t>N/T</t>
        </is>
      </c>
      <c r="P354" s="29" t="inlineStr">
        <is>
          <t>N/T</t>
        </is>
      </c>
      <c r="Q354" s="29" t="inlineStr"/>
      <c r="R354" s="120" t="inlineStr"/>
      <c r="S354" s="29" t="inlineStr"/>
      <c r="T354" s="29" t="inlineStr">
        <is>
          <t>N/T</t>
        </is>
      </c>
      <c r="U354" s="81">
        <f>IF(COUNTIF(V354:W354,"F")&gt;=1,"FAIL",(IF(COUNTIF(V354:W354,"P")&gt;=1,"PASS",(IF(COUNTIF(V354:W354,"N/T")&gt;=1,"N/T",(IF(COUNTIF(V354:W354,"N/A")&gt;=1,"N/A","-")))))))</f>
        <v/>
      </c>
      <c r="V354" s="29" t="inlineStr">
        <is>
          <t>N/T</t>
        </is>
      </c>
      <c r="W354" s="29" t="inlineStr">
        <is>
          <t>N/T</t>
        </is>
      </c>
      <c r="X354" s="29" t="n"/>
      <c r="Y354" s="29" t="n"/>
      <c r="Z354" s="39" t="inlineStr">
        <is>
          <t>(공통) RS4 차량 필요 &amp; IMS 지원 차량 필요(N/T)</t>
        </is>
      </c>
      <c r="AA354" s="39" t="inlineStr">
        <is>
          <t>N/T : 차량/디바이스 필요(조건)</t>
        </is>
      </c>
      <c r="AB354" s="42" t="n"/>
    </row>
    <row r="355" ht="52.8" customHeight="1" s="357">
      <c r="A355" s="153" t="n"/>
      <c r="B355" s="29" t="inlineStr">
        <is>
          <t>TC_CT_0202</t>
        </is>
      </c>
      <c r="C355" s="29" t="inlineStr">
        <is>
          <t>Control</t>
        </is>
      </c>
      <c r="D355" s="29" t="inlineStr">
        <is>
          <t>제어</t>
        </is>
      </c>
      <c r="E355" s="29" t="inlineStr">
        <is>
          <t>시동 공조 / 예약 시동</t>
        </is>
      </c>
      <c r="F355" s="29" t="inlineStr">
        <is>
          <t>운전자 메모리 시트</t>
        </is>
      </c>
      <c r="G355" s="29" t="inlineStr">
        <is>
          <t>KR, EU</t>
        </is>
      </c>
      <c r="H355" s="30" t="n"/>
      <c r="I355" s="29" t="n">
        <v>5</v>
      </c>
      <c r="J355" s="30" t="n"/>
      <c r="K355" s="30" t="inlineStr">
        <is>
          <t>1. IMS 지원 차량</t>
        </is>
      </c>
      <c r="L355" s="30" t="inlineStr">
        <is>
          <t>1. Control 탭 진입
2. 제어 탭 진입
3. 공조 설정/공조 설정 선택
4. 운전자 메모리 시트 선택</t>
        </is>
      </c>
      <c r="M355" s="64" t="inlineStr">
        <is>
          <t>1. 운전자 메모리 시트 항목 확인한다.
- 설정 안 함 / 설정 1 / 설정 2
- 라디오 버튼 선택</t>
        </is>
      </c>
      <c r="N355" s="83">
        <f>IF(COUNTIF(P355:W355,"F")&gt;=1,"FAIL",(IF(COUNTIF(P355:W355,"P")&gt;=1,"PASS",(IF(COUNTIF(P355:W355,"N/T")&gt;=1,"N/T",(IF(COUNTIF(P355:W355,"N/A")&gt;=1,"N/A","-")))))))</f>
        <v/>
      </c>
      <c r="O355" s="120" t="inlineStr">
        <is>
          <t>N/T</t>
        </is>
      </c>
      <c r="P355" s="29" t="inlineStr">
        <is>
          <t>N/T</t>
        </is>
      </c>
      <c r="Q355" s="29" t="inlineStr"/>
      <c r="R355" s="120" t="inlineStr"/>
      <c r="S355" s="29" t="inlineStr"/>
      <c r="T355" s="29" t="inlineStr">
        <is>
          <t>N/T</t>
        </is>
      </c>
      <c r="U355" s="81">
        <f>IF(COUNTIF(V355:W355,"F")&gt;=1,"FAIL",(IF(COUNTIF(V355:W355,"P")&gt;=1,"PASS",(IF(COUNTIF(V355:W355,"N/T")&gt;=1,"N/T",(IF(COUNTIF(V355:W355,"N/A")&gt;=1,"N/A","-")))))))</f>
        <v/>
      </c>
      <c r="V355" s="29" t="inlineStr">
        <is>
          <t>N/T</t>
        </is>
      </c>
      <c r="W355" s="29" t="inlineStr">
        <is>
          <t>N/T</t>
        </is>
      </c>
      <c r="X355" s="29" t="n"/>
      <c r="Y355" s="29" t="n"/>
      <c r="Z355" s="39" t="inlineStr">
        <is>
          <t>(공통) RS4 차량 필요 &amp; IMS 지원 차량 필요(N/T)</t>
        </is>
      </c>
      <c r="AA355" s="39" t="inlineStr">
        <is>
          <t>N/T : 차량/디바이스 필요(조건)</t>
        </is>
      </c>
      <c r="AB355" s="42" t="n"/>
    </row>
    <row r="356" ht="66" customHeight="1" s="357">
      <c r="A356" s="153" t="n"/>
      <c r="B356" s="29" t="inlineStr">
        <is>
          <t>TC_CT_1614</t>
        </is>
      </c>
      <c r="C356" s="29" t="inlineStr">
        <is>
          <t>Control</t>
        </is>
      </c>
      <c r="D356" s="29" t="inlineStr">
        <is>
          <t>제어</t>
        </is>
      </c>
      <c r="E356" s="29" t="inlineStr">
        <is>
          <t>시동 공조 / 예약 시동</t>
        </is>
      </c>
      <c r="F356" s="29" t="inlineStr">
        <is>
          <t>운전자 메모리 시트</t>
        </is>
      </c>
      <c r="G356" s="29" t="inlineStr">
        <is>
          <t>KR, EU</t>
        </is>
      </c>
      <c r="H356" s="30" t="n"/>
      <c r="I356" s="29" t="n">
        <v>5</v>
      </c>
      <c r="J356" s="30" t="n"/>
      <c r="K356" s="30" t="inlineStr">
        <is>
          <t>1. IMS 지원 차량</t>
        </is>
      </c>
      <c r="L356" s="30" t="inlineStr">
        <is>
          <t>1. Control 탭 진입
2. 제어 탭 진입
3. 공조 설정/공조 설정 선택
4. 운전자 메모리 시트 선택
5. 라디오 버튼 터치</t>
        </is>
      </c>
      <c r="M356" s="64" t="inlineStr">
        <is>
          <t>1. 터치한 라디오 버튼 옵션 선택된다.
※ 버튼이 있는 행 아무 곳이나 선택 시, 터치 이벤트 발생</t>
        </is>
      </c>
      <c r="N356" s="83">
        <f>IF(COUNTIF(P356:W356,"F")&gt;=1,"FAIL",(IF(COUNTIF(P356:W356,"P")&gt;=1,"PASS",(IF(COUNTIF(P356:W356,"N/T")&gt;=1,"N/T",(IF(COUNTIF(P356:W356,"N/A")&gt;=1,"N/A","-")))))))</f>
        <v/>
      </c>
      <c r="O356" s="120" t="inlineStr">
        <is>
          <t>N/T</t>
        </is>
      </c>
      <c r="P356" s="29" t="inlineStr">
        <is>
          <t>N/T</t>
        </is>
      </c>
      <c r="Q356" s="29" t="inlineStr"/>
      <c r="R356" s="120" t="inlineStr"/>
      <c r="S356" s="29" t="inlineStr"/>
      <c r="T356" s="29" t="inlineStr">
        <is>
          <t>N/T</t>
        </is>
      </c>
      <c r="U356" s="81">
        <f>IF(COUNTIF(V356:W356,"F")&gt;=1,"FAIL",(IF(COUNTIF(V356:W356,"P")&gt;=1,"PASS",(IF(COUNTIF(V356:W356,"N/T")&gt;=1,"N/T",(IF(COUNTIF(V356:W356,"N/A")&gt;=1,"N/A","-")))))))</f>
        <v/>
      </c>
      <c r="V356" s="29" t="inlineStr">
        <is>
          <t>N/T</t>
        </is>
      </c>
      <c r="W356" s="29" t="inlineStr">
        <is>
          <t>N/T</t>
        </is>
      </c>
      <c r="X356" s="29" t="n"/>
      <c r="Y356" s="29" t="n"/>
      <c r="Z356" s="39" t="inlineStr">
        <is>
          <t>(공통) RS4 차량 필요 &amp; IMS 지원 차량 필요(N/T)</t>
        </is>
      </c>
      <c r="AA356" s="39" t="inlineStr">
        <is>
          <t>N/T : 차량/디바이스 필요(조건)</t>
        </is>
      </c>
      <c r="AB356" s="42" t="n"/>
    </row>
    <row r="357" ht="52.8" customHeight="1" s="357">
      <c r="A357" s="153" t="n"/>
      <c r="B357" s="29" t="inlineStr">
        <is>
          <t>TC_CT_0203</t>
        </is>
      </c>
      <c r="C357" s="29" t="inlineStr">
        <is>
          <t>Control</t>
        </is>
      </c>
      <c r="D357" s="29" t="inlineStr">
        <is>
          <t>제어</t>
        </is>
      </c>
      <c r="E357" s="29" t="inlineStr">
        <is>
          <t>시동 공조 / 예약 시동</t>
        </is>
      </c>
      <c r="F357" s="29" t="inlineStr">
        <is>
          <t>운전자 메모리 시트</t>
        </is>
      </c>
      <c r="G357" s="29" t="inlineStr">
        <is>
          <t>KR, EU</t>
        </is>
      </c>
      <c r="H357" s="30" t="n"/>
      <c r="I357" s="29" t="n">
        <v>5</v>
      </c>
      <c r="J357" s="30" t="n"/>
      <c r="K357" s="30" t="inlineStr">
        <is>
          <t>1. IMS 지원 차량</t>
        </is>
      </c>
      <c r="L357" s="30" t="inlineStr">
        <is>
          <t>1. Control 탭 진입
2. 제어 탭 진입
3. 공조 설정/공조 설정 선택
4. 운전자 메모리 시트 선택</t>
        </is>
      </c>
      <c r="M357" s="64" t="inlineStr">
        <is>
          <t>1. 운전자 메모리 시트 팝업 내 적용 선택 시 설정 값 적용 되었는지 확인한다.</t>
        </is>
      </c>
      <c r="N357" s="83">
        <f>IF(COUNTIF(P357:W357,"F")&gt;=1,"FAIL",(IF(COUNTIF(P357:W357,"P")&gt;=1,"PASS",(IF(COUNTIF(P357:W357,"N/T")&gt;=1,"N/T",(IF(COUNTIF(P357:W357,"N/A")&gt;=1,"N/A","-")))))))</f>
        <v/>
      </c>
      <c r="O357" s="120" t="inlineStr">
        <is>
          <t>N/T</t>
        </is>
      </c>
      <c r="P357" s="29" t="inlineStr">
        <is>
          <t>N/T</t>
        </is>
      </c>
      <c r="Q357" s="29" t="inlineStr"/>
      <c r="R357" s="120" t="inlineStr"/>
      <c r="S357" s="29" t="inlineStr"/>
      <c r="T357" s="29" t="inlineStr">
        <is>
          <t>N/T</t>
        </is>
      </c>
      <c r="U357" s="81">
        <f>IF(COUNTIF(V357:W357,"F")&gt;=1,"FAIL",(IF(COUNTIF(V357:W357,"P")&gt;=1,"PASS",(IF(COUNTIF(V357:W357,"N/T")&gt;=1,"N/T",(IF(COUNTIF(V357:W357,"N/A")&gt;=1,"N/A","-")))))))</f>
        <v/>
      </c>
      <c r="V357" s="29" t="inlineStr">
        <is>
          <t>N/T</t>
        </is>
      </c>
      <c r="W357" s="29" t="inlineStr">
        <is>
          <t>N/T</t>
        </is>
      </c>
      <c r="X357" s="29" t="n"/>
      <c r="Y357" s="29" t="n"/>
      <c r="Z357" s="39" t="inlineStr">
        <is>
          <t>(공통) RS4 차량 필요 &amp; IMS 지원 차량 필요(N/T)</t>
        </is>
      </c>
      <c r="AA357" s="39" t="inlineStr">
        <is>
          <t>N/T : 차량/디바이스 필요(조건)</t>
        </is>
      </c>
      <c r="AB357" s="42" t="n"/>
    </row>
    <row r="358" ht="66" customHeight="1" s="357">
      <c r="A358" s="153" t="n"/>
      <c r="B358" s="29" t="inlineStr">
        <is>
          <t>TC_CT_0204</t>
        </is>
      </c>
      <c r="C358" s="29" t="inlineStr">
        <is>
          <t>Control</t>
        </is>
      </c>
      <c r="D358" s="29" t="inlineStr">
        <is>
          <t>제어</t>
        </is>
      </c>
      <c r="E358" s="29" t="inlineStr">
        <is>
          <t>시동 공조 / 예약 시동</t>
        </is>
      </c>
      <c r="F358" s="29" t="inlineStr">
        <is>
          <t>운전자 메모리 시트</t>
        </is>
      </c>
      <c r="G358" s="29" t="inlineStr">
        <is>
          <t>KR, EU</t>
        </is>
      </c>
      <c r="H358" s="30" t="n"/>
      <c r="I358" s="29" t="n">
        <v>5</v>
      </c>
      <c r="J358" s="30" t="n"/>
      <c r="K358" s="30" t="inlineStr">
        <is>
          <t>1. IMS 지원 차량</t>
        </is>
      </c>
      <c r="L358" s="30" t="inlineStr">
        <is>
          <t>1. Control 탭 진입
2. 제어 탭 진입
3. 공조 설정/공조 설정 선택
4. 운전자 메모리 시트 선택
5. [X] 버튼 선택</t>
        </is>
      </c>
      <c r="M358" s="64" t="inlineStr">
        <is>
          <t>1. 운전자 메모리 시트 팝업 내 [X] 버튼 선택 시 팝업 소거 확인한다.</t>
        </is>
      </c>
      <c r="N358" s="83">
        <f>IF(COUNTIF(P358:W358,"F")&gt;=1,"FAIL",(IF(COUNTIF(P358:W358,"P")&gt;=1,"PASS",(IF(COUNTIF(P358:W358,"N/T")&gt;=1,"N/T",(IF(COUNTIF(P358:W358,"N/A")&gt;=1,"N/A","-")))))))</f>
        <v/>
      </c>
      <c r="O358" s="120" t="inlineStr">
        <is>
          <t>N/T</t>
        </is>
      </c>
      <c r="P358" s="29" t="inlineStr">
        <is>
          <t>N/T</t>
        </is>
      </c>
      <c r="Q358" s="29" t="inlineStr"/>
      <c r="R358" s="120" t="inlineStr"/>
      <c r="S358" s="29" t="inlineStr"/>
      <c r="T358" s="29" t="inlineStr">
        <is>
          <t>N/T</t>
        </is>
      </c>
      <c r="U358" s="81">
        <f>IF(COUNTIF(V358:W358,"F")&gt;=1,"FAIL",(IF(COUNTIF(V358:W358,"P")&gt;=1,"PASS",(IF(COUNTIF(V358:W358,"N/T")&gt;=1,"N/T",(IF(COUNTIF(V358:W358,"N/A")&gt;=1,"N/A","-")))))))</f>
        <v/>
      </c>
      <c r="V358" s="29" t="inlineStr">
        <is>
          <t>N/T</t>
        </is>
      </c>
      <c r="W358" s="29" t="inlineStr">
        <is>
          <t>N/T</t>
        </is>
      </c>
      <c r="X358" s="29" t="n"/>
      <c r="Y358" s="29" t="n"/>
      <c r="Z358" s="39" t="inlineStr">
        <is>
          <t>(공통) RS4 차량 필요 &amp; IMS 지원 차량 필요(N/T)</t>
        </is>
      </c>
      <c r="AA358" s="39" t="inlineStr">
        <is>
          <t>N/T : 차량/디바이스 필요(조건)</t>
        </is>
      </c>
      <c r="AB358" s="42" t="n"/>
    </row>
    <row r="359" ht="118.8" customHeight="1" s="357">
      <c r="A359" s="153" t="n"/>
      <c r="B359" s="29" t="inlineStr">
        <is>
          <t>TC_CT_1615</t>
        </is>
      </c>
      <c r="C359" s="29" t="inlineStr">
        <is>
          <t>Control</t>
        </is>
      </c>
      <c r="D359" s="29" t="inlineStr">
        <is>
          <t>제어</t>
        </is>
      </c>
      <c r="E359" s="29" t="inlineStr">
        <is>
          <t>시동 공조 / 예약 시동</t>
        </is>
      </c>
      <c r="F359" s="29" t="inlineStr">
        <is>
          <t>시동 공조 설정 팝업</t>
        </is>
      </c>
      <c r="G359" s="29" t="inlineStr">
        <is>
          <t>EU</t>
        </is>
      </c>
      <c r="H359" s="29" t="inlineStr">
        <is>
          <t>HOA</t>
        </is>
      </c>
      <c r="I359" s="16" t="n"/>
      <c r="J359" s="16" t="n"/>
      <c r="K359" s="30" t="inlineStr">
        <is>
          <t>1. 라이트 요금제 차량</t>
        </is>
      </c>
      <c r="L359" s="30" t="inlineStr">
        <is>
          <t>1. Control 탭 진입
2. 공조 제어</t>
        </is>
      </c>
      <c r="M359" s="64" t="inlineStr">
        <is>
          <t>1. 라이트 요금제 팝업 표출됨
The current subscription does not include this feature.
Change your suvscription to enjoy more featueres.
[Learn more]
[Close]</t>
        </is>
      </c>
      <c r="N359" s="69">
        <f>IF(COUNTIF(P359:W359,"F")&gt;=1,"FAIL",(IF(COUNTIF(P359:W359,"P")&gt;=1,"PASS",(IF(COUNTIF(P359:W359,"N/T")&gt;=1,"N/T",(IF(COUNTIF(P359:W359,"N/A")&gt;=1,"N/A","-")))))))</f>
        <v/>
      </c>
      <c r="O359" s="120" t="inlineStr">
        <is>
          <t>N/T</t>
        </is>
      </c>
      <c r="P359" s="17" t="inlineStr">
        <is>
          <t>N/T</t>
        </is>
      </c>
      <c r="Q359" s="17" t="inlineStr"/>
      <c r="R359" s="120" t="inlineStr"/>
      <c r="S359" s="17" t="inlineStr"/>
      <c r="T359" s="17" t="inlineStr">
        <is>
          <t>P</t>
        </is>
      </c>
      <c r="U359" s="120">
        <f>IF(COUNTIF(V359:W359,"F")&gt;=1,"FAIL",(IF(COUNTIF(V359:W359,"P")&gt;=1,"PASS",(IF(COUNTIF(V359:W359,"N/T")&gt;=1,"N/T",(IF(COUNTIF(V359:W359,"N/A")&gt;=1,"N/A","-")))))))</f>
        <v/>
      </c>
      <c r="V359" s="17" t="inlineStr">
        <is>
          <t>N/A</t>
        </is>
      </c>
      <c r="W359" s="17" t="inlineStr">
        <is>
          <t>N/A</t>
        </is>
      </c>
      <c r="X359" s="29" t="inlineStr">
        <is>
          <t>SPAQA-25505(TASK)</t>
        </is>
      </c>
      <c r="Y359" s="17" t="n"/>
      <c r="Z359" s="18" t="inlineStr">
        <is>
          <t>K/G : Hyundai Only 사양 (N/A)</t>
        </is>
      </c>
      <c r="AA359" s="39" t="inlineStr">
        <is>
          <t>사양 아님(N/A)</t>
        </is>
      </c>
      <c r="AB359" s="30" t="inlineStr">
        <is>
          <t>TASK</t>
        </is>
      </c>
    </row>
    <row r="360" ht="52.8" customHeight="1" s="357">
      <c r="A360" s="153" t="n"/>
      <c r="B360" s="29" t="inlineStr">
        <is>
          <t>TC_CT_1616</t>
        </is>
      </c>
      <c r="C360" s="29" t="inlineStr">
        <is>
          <t>Control</t>
        </is>
      </c>
      <c r="D360" s="29" t="inlineStr">
        <is>
          <t>제어</t>
        </is>
      </c>
      <c r="E360" s="29" t="inlineStr">
        <is>
          <t>시동 공조 / 예약 시동</t>
        </is>
      </c>
      <c r="F360" s="29" t="inlineStr">
        <is>
          <t>시동 공조 설정 팝업</t>
        </is>
      </c>
      <c r="G360" s="29" t="inlineStr">
        <is>
          <t>EU</t>
        </is>
      </c>
      <c r="H360" s="29" t="inlineStr">
        <is>
          <t>HOA</t>
        </is>
      </c>
      <c r="I360" s="16" t="n"/>
      <c r="J360" s="16" t="n"/>
      <c r="K360" s="30" t="inlineStr">
        <is>
          <t>1. 라이트 요금제 차량</t>
        </is>
      </c>
      <c r="L360" s="30" t="inlineStr">
        <is>
          <t>1. Control 탭 진입
2. 공조 제어
3. 라이트 요금제 팝업 표출
4. [Learn more] 선택</t>
        </is>
      </c>
      <c r="M360" s="64" t="inlineStr">
        <is>
          <t>1. FoD 페이지로 이동
해당 앱 언어로 FoD 페이지 언어 표출
- 앱 언어와 FoD 페이지 언어 동일</t>
        </is>
      </c>
      <c r="N360" s="69">
        <f>IF(COUNTIF(P360:W360,"F")&gt;=1,"FAIL",(IF(COUNTIF(P360:W360,"P")&gt;=1,"PASS",(IF(COUNTIF(P360:W360,"N/T")&gt;=1,"N/T",(IF(COUNTIF(P360:W360,"N/A")&gt;=1,"N/A","-")))))))</f>
        <v/>
      </c>
      <c r="O360" s="120" t="inlineStr">
        <is>
          <t>N/T</t>
        </is>
      </c>
      <c r="P360" s="17" t="inlineStr">
        <is>
          <t>N/T</t>
        </is>
      </c>
      <c r="Q360" s="17" t="inlineStr"/>
      <c r="R360" s="120" t="inlineStr"/>
      <c r="S360" s="17" t="inlineStr"/>
      <c r="T360" s="17" t="inlineStr">
        <is>
          <t>P</t>
        </is>
      </c>
      <c r="U360" s="120">
        <f>IF(COUNTIF(V360:W360,"F")&gt;=1,"FAIL",(IF(COUNTIF(V360:W360,"P")&gt;=1,"PASS",(IF(COUNTIF(V360:W360,"N/T")&gt;=1,"N/T",(IF(COUNTIF(V360:W360,"N/A")&gt;=1,"N/A","-")))))))</f>
        <v/>
      </c>
      <c r="V360" s="17" t="inlineStr">
        <is>
          <t>N/A</t>
        </is>
      </c>
      <c r="W360" s="17" t="inlineStr">
        <is>
          <t>N/A</t>
        </is>
      </c>
      <c r="X360" s="29" t="inlineStr">
        <is>
          <t>SPAQA-25505(TASK)
SPAQA-25552</t>
        </is>
      </c>
      <c r="Y360" s="17" t="n"/>
      <c r="Z360" s="18" t="inlineStr">
        <is>
          <t>K/G : Hyundai Only 사양 (N/A)</t>
        </is>
      </c>
      <c r="AA360" s="39" t="inlineStr">
        <is>
          <t>사양 아님(N/A)</t>
        </is>
      </c>
      <c r="AB360" s="30" t="inlineStr">
        <is>
          <t>TASK</t>
        </is>
      </c>
    </row>
    <row r="361" ht="52.8" customHeight="1" s="357">
      <c r="A361" s="153" t="n"/>
      <c r="B361" s="29" t="inlineStr">
        <is>
          <t>TC_CT_1617</t>
        </is>
      </c>
      <c r="C361" s="29" t="inlineStr">
        <is>
          <t>Control</t>
        </is>
      </c>
      <c r="D361" s="29" t="inlineStr">
        <is>
          <t>제어</t>
        </is>
      </c>
      <c r="E361" s="29" t="inlineStr">
        <is>
          <t>시동 공조 / 예약 시동</t>
        </is>
      </c>
      <c r="F361" s="29" t="inlineStr">
        <is>
          <t>시동 공조 설정 팝업</t>
        </is>
      </c>
      <c r="G361" s="29" t="inlineStr">
        <is>
          <t>EU</t>
        </is>
      </c>
      <c r="H361" s="29" t="inlineStr">
        <is>
          <t>HOA</t>
        </is>
      </c>
      <c r="I361" s="16" t="n"/>
      <c r="J361" s="16" t="n"/>
      <c r="K361" s="30" t="inlineStr">
        <is>
          <t>1. 라이트 요금제 차량</t>
        </is>
      </c>
      <c r="L361" s="30" t="inlineStr">
        <is>
          <t>1. Control 탭 진입
2. 공조 제어
3. 라이트 요금제 팝업 표출
4. [Close] 선택</t>
        </is>
      </c>
      <c r="M361" s="64" t="inlineStr">
        <is>
          <t>1. 팝업 닫힘</t>
        </is>
      </c>
      <c r="N361" s="69">
        <f>IF(COUNTIF(P361:W361,"F")&gt;=1,"FAIL",(IF(COUNTIF(P361:W361,"P")&gt;=1,"PASS",(IF(COUNTIF(P361:W361,"N/T")&gt;=1,"N/T",(IF(COUNTIF(P361:W361,"N/A")&gt;=1,"N/A","-")))))))</f>
        <v/>
      </c>
      <c r="O361" s="120" t="inlineStr">
        <is>
          <t>N/T</t>
        </is>
      </c>
      <c r="P361" s="17" t="inlineStr">
        <is>
          <t>N/T</t>
        </is>
      </c>
      <c r="Q361" s="17" t="inlineStr"/>
      <c r="R361" s="120" t="inlineStr"/>
      <c r="S361" s="17" t="inlineStr"/>
      <c r="T361" s="17" t="inlineStr">
        <is>
          <t>P</t>
        </is>
      </c>
      <c r="U361" s="120">
        <f>IF(COUNTIF(V361:W361,"F")&gt;=1,"FAIL",(IF(COUNTIF(V361:W361,"P")&gt;=1,"PASS",(IF(COUNTIF(V361:W361,"N/T")&gt;=1,"N/T",(IF(COUNTIF(V361:W361,"N/A")&gt;=1,"N/A","-")))))))</f>
        <v/>
      </c>
      <c r="V361" s="17" t="inlineStr">
        <is>
          <t>N/A</t>
        </is>
      </c>
      <c r="W361" s="17" t="inlineStr">
        <is>
          <t>N/A</t>
        </is>
      </c>
      <c r="X361" s="29" t="inlineStr">
        <is>
          <t>SPAQA-25505(TASK)</t>
        </is>
      </c>
      <c r="Y361" s="17" t="n"/>
      <c r="Z361" s="18" t="inlineStr">
        <is>
          <t>K/G : Hyundai Only 사양 (N/A)</t>
        </is>
      </c>
      <c r="AA361" s="39" t="inlineStr">
        <is>
          <t>사양 아님(N/A)</t>
        </is>
      </c>
      <c r="AB361" s="30" t="inlineStr">
        <is>
          <t>TASK</t>
        </is>
      </c>
    </row>
    <row r="362" ht="118.8" customHeight="1" s="357">
      <c r="A362" s="153" t="n"/>
      <c r="B362" s="29" t="inlineStr">
        <is>
          <t>TC_CT_1618</t>
        </is>
      </c>
      <c r="C362" s="29" t="inlineStr">
        <is>
          <t>Control</t>
        </is>
      </c>
      <c r="D362" s="29" t="inlineStr">
        <is>
          <t>제어</t>
        </is>
      </c>
      <c r="E362" s="29" t="inlineStr">
        <is>
          <t>시동 공조 / 예약 시동</t>
        </is>
      </c>
      <c r="F362" s="29" t="inlineStr">
        <is>
          <t>시동 공조 설정 팝업</t>
        </is>
      </c>
      <c r="G362" s="29" t="inlineStr">
        <is>
          <t>EU</t>
        </is>
      </c>
      <c r="H362" s="29" t="inlineStr">
        <is>
          <t>HOA</t>
        </is>
      </c>
      <c r="I362" s="16" t="n"/>
      <c r="J362" s="16" t="n"/>
      <c r="K362" s="30" t="inlineStr">
        <is>
          <t>1. 라이트 요금제 차량</t>
        </is>
      </c>
      <c r="L362" s="30" t="inlineStr">
        <is>
          <t>1. Control 탭 진입
2. 공조 끄기 제어</t>
        </is>
      </c>
      <c r="M362" s="64" t="inlineStr">
        <is>
          <t>1. 라이트 요금제 팝업이 표출된다.
The current subscription does not include this feature.
Change your suvscription to enjoy more featueres.
[Learn more]
[Close]</t>
        </is>
      </c>
      <c r="N362" s="69">
        <f>IF(COUNTIF(P362:W362,"F")&gt;=1,"FAIL",(IF(COUNTIF(P362:W362,"P")&gt;=1,"PASS",(IF(COUNTIF(P362:W362,"N/T")&gt;=1,"N/T",(IF(COUNTIF(P362:W362,"N/A")&gt;=1,"N/A","-")))))))</f>
        <v/>
      </c>
      <c r="O362" s="120" t="inlineStr">
        <is>
          <t>N/T</t>
        </is>
      </c>
      <c r="P362" s="17" t="inlineStr">
        <is>
          <t>N/T</t>
        </is>
      </c>
      <c r="Q362" s="17" t="inlineStr"/>
      <c r="R362" s="120" t="inlineStr"/>
      <c r="S362" s="17" t="inlineStr"/>
      <c r="T362" s="17" t="inlineStr">
        <is>
          <t>P</t>
        </is>
      </c>
      <c r="U362" s="120">
        <f>IF(COUNTIF(V362:W362,"F")&gt;=1,"FAIL",(IF(COUNTIF(V362:W362,"P")&gt;=1,"PASS",(IF(COUNTIF(V362:W362,"N/T")&gt;=1,"N/T",(IF(COUNTIF(V362:W362,"N/A")&gt;=1,"N/A","-")))))))</f>
        <v/>
      </c>
      <c r="V362" s="17" t="inlineStr">
        <is>
          <t>N/A</t>
        </is>
      </c>
      <c r="W362" s="17" t="inlineStr">
        <is>
          <t>N/A</t>
        </is>
      </c>
      <c r="X362" s="29" t="inlineStr">
        <is>
          <t>SPAQA-25505(TASK)</t>
        </is>
      </c>
      <c r="Y362" s="17" t="n"/>
      <c r="Z362" s="18" t="inlineStr">
        <is>
          <t>K/G : Hyundai Only 사양 (N/A)</t>
        </is>
      </c>
      <c r="AA362" s="39" t="inlineStr">
        <is>
          <t>사양 아님(N/A)</t>
        </is>
      </c>
      <c r="AB362" s="30" t="inlineStr">
        <is>
          <t>TASK</t>
        </is>
      </c>
    </row>
    <row r="363" ht="52.8" customHeight="1" s="357">
      <c r="A363" s="153" t="n"/>
      <c r="B363" s="29" t="inlineStr">
        <is>
          <t>TC_CT_1619</t>
        </is>
      </c>
      <c r="C363" s="29" t="inlineStr">
        <is>
          <t>Control</t>
        </is>
      </c>
      <c r="D363" s="29" t="inlineStr">
        <is>
          <t>제어</t>
        </is>
      </c>
      <c r="E363" s="29" t="inlineStr">
        <is>
          <t>시동 공조 / 예약 시동</t>
        </is>
      </c>
      <c r="F363" s="29" t="inlineStr">
        <is>
          <t>시동 공조 설정 팝업</t>
        </is>
      </c>
      <c r="G363" s="29" t="inlineStr">
        <is>
          <t>EU</t>
        </is>
      </c>
      <c r="H363" s="29" t="inlineStr">
        <is>
          <t>HOA</t>
        </is>
      </c>
      <c r="I363" s="16" t="n"/>
      <c r="J363" s="16" t="n"/>
      <c r="K363" s="30" t="inlineStr">
        <is>
          <t>1. 라이트 요금제 차량</t>
        </is>
      </c>
      <c r="L363" s="30" t="inlineStr">
        <is>
          <t>1. Control 탭 진입
2. 공조 끄기 제어
3. 라이트 요금제 팝업 표출
4. [Learn more] 선택</t>
        </is>
      </c>
      <c r="M363" s="64" t="inlineStr">
        <is>
          <t>1. FoD 페이지로 이동
해당 앱 언어로 FoD 페이지 언어 표출
- 앱 언어와 FoD 페이지 언어 동일</t>
        </is>
      </c>
      <c r="N363" s="69">
        <f>IF(COUNTIF(P363:W363,"F")&gt;=1,"FAIL",(IF(COUNTIF(P363:W363,"P")&gt;=1,"PASS",(IF(COUNTIF(P363:W363,"N/T")&gt;=1,"N/T",(IF(COUNTIF(P363:W363,"N/A")&gt;=1,"N/A","-")))))))</f>
        <v/>
      </c>
      <c r="O363" s="120" t="inlineStr">
        <is>
          <t>N/T</t>
        </is>
      </c>
      <c r="P363" s="17" t="inlineStr">
        <is>
          <t>N/T</t>
        </is>
      </c>
      <c r="Q363" s="17" t="inlineStr"/>
      <c r="R363" s="120" t="inlineStr"/>
      <c r="S363" s="17" t="inlineStr"/>
      <c r="T363" s="17" t="inlineStr">
        <is>
          <t>P</t>
        </is>
      </c>
      <c r="U363" s="120">
        <f>IF(COUNTIF(V363:W363,"F")&gt;=1,"FAIL",(IF(COUNTIF(V363:W363,"P")&gt;=1,"PASS",(IF(COUNTIF(V363:W363,"N/T")&gt;=1,"N/T",(IF(COUNTIF(V363:W363,"N/A")&gt;=1,"N/A","-")))))))</f>
        <v/>
      </c>
      <c r="V363" s="17" t="inlineStr">
        <is>
          <t>N/A</t>
        </is>
      </c>
      <c r="W363" s="17" t="inlineStr">
        <is>
          <t>N/A</t>
        </is>
      </c>
      <c r="X363" s="29" t="inlineStr">
        <is>
          <t>SPAQA-25505(TASK)
SPAQA-25552</t>
        </is>
      </c>
      <c r="Y363" s="17" t="n"/>
      <c r="Z363" s="18" t="inlineStr">
        <is>
          <t>K/G : Hyundai Only 사양 (N/A)</t>
        </is>
      </c>
      <c r="AA363" s="39" t="inlineStr">
        <is>
          <t>사양 아님(N/A)</t>
        </is>
      </c>
      <c r="AB363" s="30" t="inlineStr">
        <is>
          <t>TASK</t>
        </is>
      </c>
    </row>
    <row r="364" ht="52.8" customHeight="1" s="357">
      <c r="A364" s="153" t="n"/>
      <c r="B364" s="29" t="inlineStr">
        <is>
          <t>TC_CT_1620</t>
        </is>
      </c>
      <c r="C364" s="29" t="inlineStr">
        <is>
          <t>Control</t>
        </is>
      </c>
      <c r="D364" s="29" t="inlineStr">
        <is>
          <t>제어</t>
        </is>
      </c>
      <c r="E364" s="29" t="inlineStr">
        <is>
          <t>시동 공조 / 예약 시동</t>
        </is>
      </c>
      <c r="F364" s="29" t="inlineStr">
        <is>
          <t>시동 공조 설정 팝업</t>
        </is>
      </c>
      <c r="G364" s="29" t="inlineStr">
        <is>
          <t>EU</t>
        </is>
      </c>
      <c r="H364" s="29" t="inlineStr">
        <is>
          <t>HOA</t>
        </is>
      </c>
      <c r="I364" s="16" t="n"/>
      <c r="J364" s="16" t="n"/>
      <c r="K364" s="30" t="inlineStr">
        <is>
          <t>1. 라이트 요금제 차량</t>
        </is>
      </c>
      <c r="L364" s="30" t="inlineStr">
        <is>
          <t>1. Control 탭 진입
2. 공조 끄기 제어
3. 라이트 요금제 팝업 표출
3. [Close] 선택</t>
        </is>
      </c>
      <c r="M364" s="64" t="inlineStr">
        <is>
          <t>1. 팝업 닫힘</t>
        </is>
      </c>
      <c r="N364" s="69">
        <f>IF(COUNTIF(P364:W364,"F")&gt;=1,"FAIL",(IF(COUNTIF(P364:W364,"P")&gt;=1,"PASS",(IF(COUNTIF(P364:W364,"N/T")&gt;=1,"N/T",(IF(COUNTIF(P364:W364,"N/A")&gt;=1,"N/A","-")))))))</f>
        <v/>
      </c>
      <c r="O364" s="120" t="inlineStr">
        <is>
          <t>N/T</t>
        </is>
      </c>
      <c r="P364" s="17" t="inlineStr">
        <is>
          <t>N/T</t>
        </is>
      </c>
      <c r="Q364" s="17" t="inlineStr"/>
      <c r="R364" s="120" t="inlineStr"/>
      <c r="S364" s="17" t="inlineStr"/>
      <c r="T364" s="17" t="inlineStr">
        <is>
          <t>P</t>
        </is>
      </c>
      <c r="U364" s="120">
        <f>IF(COUNTIF(V364:W364,"F")&gt;=1,"FAIL",(IF(COUNTIF(V364:W364,"P")&gt;=1,"PASS",(IF(COUNTIF(V364:W364,"N/T")&gt;=1,"N/T",(IF(COUNTIF(V364:W364,"N/A")&gt;=1,"N/A","-")))))))</f>
        <v/>
      </c>
      <c r="V364" s="17" t="inlineStr">
        <is>
          <t>N/A</t>
        </is>
      </c>
      <c r="W364" s="17" t="inlineStr">
        <is>
          <t>N/A</t>
        </is>
      </c>
      <c r="X364" s="29" t="inlineStr">
        <is>
          <t>SPAQA-25505(TASK)</t>
        </is>
      </c>
      <c r="Y364" s="17" t="n"/>
      <c r="Z364" s="18" t="inlineStr">
        <is>
          <t>K/G : Hyundai Only 사양 (N/A)</t>
        </is>
      </c>
      <c r="AA364" s="39" t="inlineStr">
        <is>
          <t>사양 아님(N/A)</t>
        </is>
      </c>
      <c r="AB364" s="30" t="inlineStr">
        <is>
          <t>TASK</t>
        </is>
      </c>
    </row>
    <row r="365" ht="118.8" customHeight="1" s="357">
      <c r="A365" s="153" t="n"/>
      <c r="B365" s="29" t="inlineStr">
        <is>
          <t>TC_CT_1621</t>
        </is>
      </c>
      <c r="C365" s="29" t="inlineStr">
        <is>
          <t>Control</t>
        </is>
      </c>
      <c r="D365" s="29" t="inlineStr">
        <is>
          <t>제어</t>
        </is>
      </c>
      <c r="E365" s="29" t="inlineStr">
        <is>
          <t>컨시어지</t>
        </is>
      </c>
      <c r="F365" s="29" t="inlineStr">
        <is>
          <t>컨시어지 영역</t>
        </is>
      </c>
      <c r="G365" s="29" t="inlineStr">
        <is>
          <t>EU</t>
        </is>
      </c>
      <c r="H365" s="29" t="inlineStr">
        <is>
          <t>HOA</t>
        </is>
      </c>
      <c r="I365" s="16" t="n"/>
      <c r="J365" s="16" t="n"/>
      <c r="K365" s="30" t="inlineStr">
        <is>
          <t>1. 라이트 요금제 차량</t>
        </is>
      </c>
      <c r="L365" s="30" t="inlineStr">
        <is>
          <t xml:space="preserve">1. Control 탭 진입
2. 가장 따뜻하게/시원하게 컨시어지 실행
</t>
        </is>
      </c>
      <c r="M365" s="64" t="inlineStr">
        <is>
          <t>1. 라이트 요금제 팝업이 표출된다.
The current subscription does not include this feature.
Change your suvscription to enjoy more featueres.
[Learn more]
[Close]</t>
        </is>
      </c>
      <c r="N365" s="69">
        <f>IF(COUNTIF(P365:W365,"F")&gt;=1,"FAIL",(IF(COUNTIF(P365:W365,"P")&gt;=1,"PASS",(IF(COUNTIF(P365:W365,"N/T")&gt;=1,"N/T",(IF(COUNTIF(P365:W365,"N/A")&gt;=1,"N/A","-")))))))</f>
        <v/>
      </c>
      <c r="O365" s="120" t="inlineStr">
        <is>
          <t>N/T</t>
        </is>
      </c>
      <c r="P365" s="17" t="inlineStr">
        <is>
          <t>N/T</t>
        </is>
      </c>
      <c r="Q365" s="17" t="inlineStr"/>
      <c r="R365" s="120" t="inlineStr"/>
      <c r="S365" s="17" t="inlineStr"/>
      <c r="T365" s="17" t="inlineStr">
        <is>
          <t>P</t>
        </is>
      </c>
      <c r="U365" s="120">
        <f>IF(COUNTIF(V365:W365,"F")&gt;=1,"FAIL",(IF(COUNTIF(V365:W365,"P")&gt;=1,"PASS",(IF(COUNTIF(V365:W365,"N/T")&gt;=1,"N/T",(IF(COUNTIF(V365:W365,"N/A")&gt;=1,"N/A","-")))))))</f>
        <v/>
      </c>
      <c r="V365" s="17" t="inlineStr">
        <is>
          <t>N/A</t>
        </is>
      </c>
      <c r="W365" s="17" t="inlineStr">
        <is>
          <t>N/A</t>
        </is>
      </c>
      <c r="X365" s="29" t="inlineStr">
        <is>
          <t>SPAQA-25505(TASK)</t>
        </is>
      </c>
      <c r="Y365" s="17" t="n"/>
      <c r="Z365" s="18" t="inlineStr">
        <is>
          <t>K/G : Hyundai Only 사양 (N/A)</t>
        </is>
      </c>
      <c r="AA365" s="39" t="inlineStr">
        <is>
          <t>사양 아님(N/A)</t>
        </is>
      </c>
      <c r="AB365" s="30" t="inlineStr">
        <is>
          <t>TASK</t>
        </is>
      </c>
    </row>
    <row r="366" ht="52.8" customHeight="1" s="357">
      <c r="A366" s="153" t="n"/>
      <c r="B366" s="29" t="inlineStr">
        <is>
          <t>TC_CT_1622</t>
        </is>
      </c>
      <c r="C366" s="29" t="inlineStr">
        <is>
          <t>Control</t>
        </is>
      </c>
      <c r="D366" s="29" t="inlineStr">
        <is>
          <t>제어</t>
        </is>
      </c>
      <c r="E366" s="29" t="inlineStr">
        <is>
          <t>컨시어지</t>
        </is>
      </c>
      <c r="F366" s="29" t="inlineStr">
        <is>
          <t>컨시어지 영역</t>
        </is>
      </c>
      <c r="G366" s="29" t="inlineStr">
        <is>
          <t>EU</t>
        </is>
      </c>
      <c r="H366" s="29" t="inlineStr">
        <is>
          <t>HOA</t>
        </is>
      </c>
      <c r="I366" s="16" t="n"/>
      <c r="J366" s="16" t="n"/>
      <c r="K366" s="30" t="inlineStr">
        <is>
          <t>1. 라이트 요금제 차량</t>
        </is>
      </c>
      <c r="L366" s="30" t="inlineStr">
        <is>
          <t>1. Control 탭 진입
2. 가장 따뜻하게/시원하게 컨시어지 실행
3. 라이트 요금제 팝업 표출
4. [Learn more] 선택</t>
        </is>
      </c>
      <c r="M366" s="64" t="inlineStr">
        <is>
          <t>1. FoD 페이지로 이동
해당 앱 언어로 FoD 페이지 언어 표출
- 앱 언어와 FoD 페이지 언어 동일</t>
        </is>
      </c>
      <c r="N366" s="69">
        <f>IF(COUNTIF(P366:W366,"F")&gt;=1,"FAIL",(IF(COUNTIF(P366:W366,"P")&gt;=1,"PASS",(IF(COUNTIF(P366:W366,"N/T")&gt;=1,"N/T",(IF(COUNTIF(P366:W366,"N/A")&gt;=1,"N/A","-")))))))</f>
        <v/>
      </c>
      <c r="O366" s="120" t="inlineStr">
        <is>
          <t>N/T</t>
        </is>
      </c>
      <c r="P366" s="17" t="inlineStr">
        <is>
          <t>N/T</t>
        </is>
      </c>
      <c r="Q366" s="17" t="inlineStr"/>
      <c r="R366" s="120" t="inlineStr"/>
      <c r="S366" s="17" t="inlineStr"/>
      <c r="T366" s="17" t="inlineStr">
        <is>
          <t>P</t>
        </is>
      </c>
      <c r="U366" s="120">
        <f>IF(COUNTIF(V366:W366,"F")&gt;=1,"FAIL",(IF(COUNTIF(V366:W366,"P")&gt;=1,"PASS",(IF(COUNTIF(V366:W366,"N/T")&gt;=1,"N/T",(IF(COUNTIF(V366:W366,"N/A")&gt;=1,"N/A","-")))))))</f>
        <v/>
      </c>
      <c r="V366" s="17" t="inlineStr">
        <is>
          <t>N/A</t>
        </is>
      </c>
      <c r="W366" s="17" t="inlineStr">
        <is>
          <t>N/A</t>
        </is>
      </c>
      <c r="X366" s="29" t="inlineStr">
        <is>
          <t>SPAQA-25505(TASK)
SPAQA-25552</t>
        </is>
      </c>
      <c r="Y366" s="17" t="n"/>
      <c r="Z366" s="18" t="inlineStr">
        <is>
          <t>K/G : Hyundai Only 사양 (N/A)</t>
        </is>
      </c>
      <c r="AA366" s="39" t="inlineStr">
        <is>
          <t>사양 아님(N/A)</t>
        </is>
      </c>
      <c r="AB366" s="30" t="inlineStr">
        <is>
          <t>TASK</t>
        </is>
      </c>
    </row>
    <row r="367" ht="52.8" customHeight="1" s="357">
      <c r="A367" s="153" t="n"/>
      <c r="B367" s="29" t="inlineStr">
        <is>
          <t>TC_CT_1623</t>
        </is>
      </c>
      <c r="C367" s="29" t="inlineStr">
        <is>
          <t>Control</t>
        </is>
      </c>
      <c r="D367" s="29" t="inlineStr">
        <is>
          <t>제어</t>
        </is>
      </c>
      <c r="E367" s="29" t="inlineStr">
        <is>
          <t>컨시어지</t>
        </is>
      </c>
      <c r="F367" s="29" t="inlineStr">
        <is>
          <t>컨시어지 영역</t>
        </is>
      </c>
      <c r="G367" s="29" t="inlineStr">
        <is>
          <t>EU</t>
        </is>
      </c>
      <c r="H367" s="29" t="inlineStr">
        <is>
          <t>HOA</t>
        </is>
      </c>
      <c r="I367" s="16" t="n"/>
      <c r="J367" s="16" t="n"/>
      <c r="K367" s="30" t="inlineStr">
        <is>
          <t>1. 라이트 요금제 차량</t>
        </is>
      </c>
      <c r="L367" s="30" t="inlineStr">
        <is>
          <t>1. Control 탭 진입
2. 가장 따뜻하게/시원하게 컨시어지 실행
3. 라이트 요금제 팝업 표출
4. [Close] 선택</t>
        </is>
      </c>
      <c r="M367" s="64" t="inlineStr">
        <is>
          <t>1. 팝업 닫힘</t>
        </is>
      </c>
      <c r="N367" s="69">
        <f>IF(COUNTIF(P367:W367,"F")&gt;=1,"FAIL",(IF(COUNTIF(P367:W367,"P")&gt;=1,"PASS",(IF(COUNTIF(P367:W367,"N/T")&gt;=1,"N/T",(IF(COUNTIF(P367:W367,"N/A")&gt;=1,"N/A","-")))))))</f>
        <v/>
      </c>
      <c r="O367" s="120" t="inlineStr">
        <is>
          <t>N/T</t>
        </is>
      </c>
      <c r="P367" s="17" t="inlineStr">
        <is>
          <t>N/T</t>
        </is>
      </c>
      <c r="Q367" s="17" t="inlineStr"/>
      <c r="R367" s="120" t="inlineStr"/>
      <c r="S367" s="17" t="inlineStr"/>
      <c r="T367" s="17" t="inlineStr">
        <is>
          <t>P</t>
        </is>
      </c>
      <c r="U367" s="120">
        <f>IF(COUNTIF(V367:W367,"F")&gt;=1,"FAIL",(IF(COUNTIF(V367:W367,"P")&gt;=1,"PASS",(IF(COUNTIF(V367:W367,"N/T")&gt;=1,"N/T",(IF(COUNTIF(V367:W367,"N/A")&gt;=1,"N/A","-")))))))</f>
        <v/>
      </c>
      <c r="V367" s="17" t="inlineStr">
        <is>
          <t>N/A</t>
        </is>
      </c>
      <c r="W367" s="17" t="inlineStr">
        <is>
          <t>N/A</t>
        </is>
      </c>
      <c r="X367" s="29" t="inlineStr">
        <is>
          <t>SPAQA-25505(TASK)</t>
        </is>
      </c>
      <c r="Y367" s="17" t="n"/>
      <c r="Z367" s="18" t="inlineStr">
        <is>
          <t>K/G : Hyundai Only 사양 (N/A)</t>
        </is>
      </c>
      <c r="AA367" s="39" t="inlineStr">
        <is>
          <t>사양 아님(N/A)</t>
        </is>
      </c>
      <c r="AB367" s="30" t="inlineStr">
        <is>
          <t>TASK</t>
        </is>
      </c>
    </row>
    <row r="368" ht="118.8" customHeight="1" s="357">
      <c r="A368" s="153" t="n"/>
      <c r="B368" s="29" t="inlineStr">
        <is>
          <t>TC_CT_1624</t>
        </is>
      </c>
      <c r="C368" s="29" t="inlineStr">
        <is>
          <t>Control</t>
        </is>
      </c>
      <c r="D368" s="29" t="inlineStr">
        <is>
          <t>제어</t>
        </is>
      </c>
      <c r="E368" s="29" t="inlineStr">
        <is>
          <t>컨시어지</t>
        </is>
      </c>
      <c r="F368" s="29" t="inlineStr">
        <is>
          <t>컨시어지 영역</t>
        </is>
      </c>
      <c r="G368" s="29" t="inlineStr">
        <is>
          <t>EU</t>
        </is>
      </c>
      <c r="H368" s="29" t="inlineStr">
        <is>
          <t>HOA</t>
        </is>
      </c>
      <c r="I368" s="16" t="n"/>
      <c r="J368" s="16" t="n"/>
      <c r="K368" s="30" t="inlineStr">
        <is>
          <t>1. 라이트 요금제 차량</t>
        </is>
      </c>
      <c r="L368" s="30" t="inlineStr">
        <is>
          <t>1. Control 탭 진입
2. 스마트 공조 컨시어지 카드 실행</t>
        </is>
      </c>
      <c r="M368" s="64" t="inlineStr">
        <is>
          <t>1. 라이트 요금제 팝업이 표출된다.
The current subscription does not include this feature.
Change your suvscription to enjoy more featueres.
[Learn more]
[Close]</t>
        </is>
      </c>
      <c r="N368" s="69">
        <f>IF(COUNTIF(P368:W368,"F")&gt;=1,"FAIL",(IF(COUNTIF(P368:W368,"P")&gt;=1,"PASS",(IF(COUNTIF(P368:W368,"N/T")&gt;=1,"N/T",(IF(COUNTIF(P368:W368,"N/A")&gt;=1,"N/A","-")))))))</f>
        <v/>
      </c>
      <c r="O368" s="120" t="inlineStr">
        <is>
          <t>N/T</t>
        </is>
      </c>
      <c r="P368" s="17" t="inlineStr">
        <is>
          <t>N/T</t>
        </is>
      </c>
      <c r="Q368" s="17" t="inlineStr"/>
      <c r="R368" s="120" t="inlineStr"/>
      <c r="S368" s="17" t="inlineStr"/>
      <c r="T368" s="17" t="inlineStr">
        <is>
          <t>P</t>
        </is>
      </c>
      <c r="U368" s="120">
        <f>IF(COUNTIF(V368:W368,"F")&gt;=1,"FAIL",(IF(COUNTIF(V368:W368,"P")&gt;=1,"PASS",(IF(COUNTIF(V368:W368,"N/T")&gt;=1,"N/T",(IF(COUNTIF(V368:W368,"N/A")&gt;=1,"N/A","-")))))))</f>
        <v/>
      </c>
      <c r="V368" s="17" t="inlineStr">
        <is>
          <t>N/A</t>
        </is>
      </c>
      <c r="W368" s="17" t="inlineStr">
        <is>
          <t>N/A</t>
        </is>
      </c>
      <c r="X368" s="29" t="inlineStr">
        <is>
          <t>SPAQA-25505(TASK)</t>
        </is>
      </c>
      <c r="Y368" s="17" t="n"/>
      <c r="Z368" s="18" t="inlineStr">
        <is>
          <t>K/G : Hyundai Only 사양 (N/A)</t>
        </is>
      </c>
      <c r="AA368" s="39" t="inlineStr">
        <is>
          <t>사양 아님(N/A)</t>
        </is>
      </c>
      <c r="AB368" s="30" t="inlineStr">
        <is>
          <t>TASK</t>
        </is>
      </c>
    </row>
    <row r="369" ht="52.8" customHeight="1" s="357">
      <c r="A369" s="153" t="n"/>
      <c r="B369" s="29" t="inlineStr">
        <is>
          <t>TC_CT_1625</t>
        </is>
      </c>
      <c r="C369" s="29" t="inlineStr">
        <is>
          <t>Control</t>
        </is>
      </c>
      <c r="D369" s="29" t="inlineStr">
        <is>
          <t>제어</t>
        </is>
      </c>
      <c r="E369" s="29" t="inlineStr">
        <is>
          <t>컨시어지</t>
        </is>
      </c>
      <c r="F369" s="29" t="inlineStr">
        <is>
          <t>컨시어지 영역</t>
        </is>
      </c>
      <c r="G369" s="29" t="inlineStr">
        <is>
          <t>EU</t>
        </is>
      </c>
      <c r="H369" s="29" t="inlineStr">
        <is>
          <t>HOA</t>
        </is>
      </c>
      <c r="I369" s="16" t="n"/>
      <c r="J369" s="16" t="n"/>
      <c r="K369" s="30" t="inlineStr">
        <is>
          <t>1. 라이트 요금제 차량</t>
        </is>
      </c>
      <c r="L369" s="30" t="inlineStr">
        <is>
          <t>1. Control 탭 진입
2. 스마트 공조 컨시어지 카드 실행
3. 라이트 요금제 팝업 표출
4. [Learn more] 선택</t>
        </is>
      </c>
      <c r="M369" s="64" t="inlineStr">
        <is>
          <t>1. FoD 페이지로 이동
해당 앱 언어로 FoD 페이지 언어 표출
- 앱 언어와 FoD 페이지 언어 동일</t>
        </is>
      </c>
      <c r="N369" s="69">
        <f>IF(COUNTIF(P369:W369,"F")&gt;=1,"FAIL",(IF(COUNTIF(P369:W369,"P")&gt;=1,"PASS",(IF(COUNTIF(P369:W369,"N/T")&gt;=1,"N/T",(IF(COUNTIF(P369:W369,"N/A")&gt;=1,"N/A","-")))))))</f>
        <v/>
      </c>
      <c r="O369" s="120" t="inlineStr">
        <is>
          <t>N/T</t>
        </is>
      </c>
      <c r="P369" s="17" t="inlineStr">
        <is>
          <t>N/T</t>
        </is>
      </c>
      <c r="Q369" s="17" t="inlineStr"/>
      <c r="R369" s="120" t="inlineStr"/>
      <c r="S369" s="17" t="inlineStr"/>
      <c r="T369" s="17" t="inlineStr">
        <is>
          <t>P</t>
        </is>
      </c>
      <c r="U369" s="120">
        <f>IF(COUNTIF(V369:W369,"F")&gt;=1,"FAIL",(IF(COUNTIF(V369:W369,"P")&gt;=1,"PASS",(IF(COUNTIF(V369:W369,"N/T")&gt;=1,"N/T",(IF(COUNTIF(V369:W369,"N/A")&gt;=1,"N/A","-")))))))</f>
        <v/>
      </c>
      <c r="V369" s="17" t="inlineStr">
        <is>
          <t>N/A</t>
        </is>
      </c>
      <c r="W369" s="17" t="inlineStr">
        <is>
          <t>N/A</t>
        </is>
      </c>
      <c r="X369" s="29" t="inlineStr">
        <is>
          <t>SPAQA-25505(TASK)
SPAQA-25552</t>
        </is>
      </c>
      <c r="Y369" s="17" t="n"/>
      <c r="Z369" s="18" t="inlineStr">
        <is>
          <t>K/G : Hyundai Only 사양 (N/A)</t>
        </is>
      </c>
      <c r="AA369" s="39" t="inlineStr">
        <is>
          <t>사양 아님(N/A)</t>
        </is>
      </c>
      <c r="AB369" s="30" t="inlineStr">
        <is>
          <t>TASK</t>
        </is>
      </c>
    </row>
    <row r="370" ht="52.8" customHeight="1" s="357">
      <c r="A370" s="153" t="n"/>
      <c r="B370" s="29" t="inlineStr">
        <is>
          <t>TC_CT_1626</t>
        </is>
      </c>
      <c r="C370" s="29" t="inlineStr">
        <is>
          <t>Control</t>
        </is>
      </c>
      <c r="D370" s="29" t="inlineStr">
        <is>
          <t>제어</t>
        </is>
      </c>
      <c r="E370" s="29" t="inlineStr">
        <is>
          <t>컨시어지</t>
        </is>
      </c>
      <c r="F370" s="29" t="inlineStr">
        <is>
          <t>컨시어지 영역</t>
        </is>
      </c>
      <c r="G370" s="29" t="inlineStr">
        <is>
          <t>EU</t>
        </is>
      </c>
      <c r="H370" s="29" t="inlineStr">
        <is>
          <t>HOA</t>
        </is>
      </c>
      <c r="I370" s="16" t="n"/>
      <c r="J370" s="16" t="n"/>
      <c r="K370" s="30" t="inlineStr">
        <is>
          <t>1. 라이트 요금제 차량</t>
        </is>
      </c>
      <c r="L370" s="30" t="inlineStr">
        <is>
          <t>1. Control 탭 진입
2. 스마트 공조 컨시어지 카드 실행
3. 라이트 요금제 팝업 표출
4. [Close] 선택</t>
        </is>
      </c>
      <c r="M370" s="30" t="inlineStr">
        <is>
          <t>1. 팝업 닫힘</t>
        </is>
      </c>
      <c r="N370" s="69">
        <f>IF(COUNTIF(P370:W370,"F")&gt;=1,"FAIL",(IF(COUNTIF(P370:W370,"P")&gt;=1,"PASS",(IF(COUNTIF(P370:W370,"N/T")&gt;=1,"N/T",(IF(COUNTIF(P370:W370,"N/A")&gt;=1,"N/A","-")))))))</f>
        <v/>
      </c>
      <c r="O370" s="120" t="inlineStr">
        <is>
          <t>N/T</t>
        </is>
      </c>
      <c r="P370" s="17" t="inlineStr">
        <is>
          <t>N/T</t>
        </is>
      </c>
      <c r="Q370" s="17" t="inlineStr"/>
      <c r="R370" s="120" t="inlineStr"/>
      <c r="S370" s="17" t="inlineStr"/>
      <c r="T370" s="17" t="inlineStr">
        <is>
          <t>P</t>
        </is>
      </c>
      <c r="U370" s="120">
        <f>IF(COUNTIF(V370:W370,"F")&gt;=1,"FAIL",(IF(COUNTIF(V370:W370,"P")&gt;=1,"PASS",(IF(COUNTIF(V370:W370,"N/T")&gt;=1,"N/T",(IF(COUNTIF(V370:W370,"N/A")&gt;=1,"N/A","-")))))))</f>
        <v/>
      </c>
      <c r="V370" s="17" t="inlineStr">
        <is>
          <t>N/A</t>
        </is>
      </c>
      <c r="W370" s="17" t="inlineStr">
        <is>
          <t>N/A</t>
        </is>
      </c>
      <c r="X370" s="29" t="inlineStr">
        <is>
          <t>SPAQA-25505(TASK)</t>
        </is>
      </c>
      <c r="Y370" s="17" t="n"/>
      <c r="Z370" s="18" t="inlineStr">
        <is>
          <t>K/G : Hyundai Only 사양 (N/A)</t>
        </is>
      </c>
      <c r="AA370" s="39" t="inlineStr">
        <is>
          <t>사양 아님(N/A)</t>
        </is>
      </c>
      <c r="AB370" s="30" t="inlineStr">
        <is>
          <t>TASK</t>
        </is>
      </c>
    </row>
    <row r="371" ht="39.6" customHeight="1" s="357">
      <c r="A371" s="153" t="n"/>
      <c r="B371" s="29" t="inlineStr">
        <is>
          <t>TC_CT_0205</t>
        </is>
      </c>
      <c r="C371" s="29" t="inlineStr">
        <is>
          <t>Control</t>
        </is>
      </c>
      <c r="D371" s="29" t="inlineStr">
        <is>
          <t>제어</t>
        </is>
      </c>
      <c r="E371" s="29" t="inlineStr">
        <is>
          <t>컨시어지</t>
        </is>
      </c>
      <c r="F371" s="29" t="inlineStr">
        <is>
          <t>컨시어지 영역</t>
        </is>
      </c>
      <c r="G371" s="29" t="inlineStr">
        <is>
          <t>KR, EU</t>
        </is>
      </c>
      <c r="H371" s="30" t="n"/>
      <c r="I371" s="29" t="n">
        <v>5</v>
      </c>
      <c r="J371" s="64" t="inlineStr">
        <is>
          <t>1. 특정 컨시어지 카드 호출 실패</t>
        </is>
      </c>
      <c r="K371" s="64" t="n"/>
      <c r="L371" s="64" t="inlineStr">
        <is>
          <t>1. Control 탭 진입
2. 제어 탭 진입
3. 컨시어지 영역 확인</t>
        </is>
      </c>
      <c r="M371" s="64" t="inlineStr">
        <is>
          <t>1. 해당 컨시어지 카드 미표출</t>
        </is>
      </c>
      <c r="N371" s="83">
        <f>IF(COUNTIF(P371:W371,"F")&gt;=1,"FAIL",(IF(COUNTIF(P371:W371,"P")&gt;=1,"PASS",(IF(COUNTIF(P371:W371,"N/T")&gt;=1,"N/T",(IF(COUNTIF(P371:W371,"N/A")&gt;=1,"N/A","-")))))))</f>
        <v/>
      </c>
      <c r="O371" s="120" t="inlineStr">
        <is>
          <t>N/T</t>
        </is>
      </c>
      <c r="P371" s="29" t="inlineStr">
        <is>
          <t>N/T</t>
        </is>
      </c>
      <c r="Q371" s="29" t="inlineStr"/>
      <c r="R371" s="120" t="inlineStr"/>
      <c r="S371" s="29" t="inlineStr"/>
      <c r="T371" s="29" t="inlineStr">
        <is>
          <t>N/T</t>
        </is>
      </c>
      <c r="U371" s="120">
        <f>IF(COUNTIF(V371:W371,"F")&gt;=1,"FAIL",(IF(COUNTIF(V371:W371,"P")&gt;=1,"PASS",(IF(COUNTIF(V371:W371,"N/T")&gt;=1,"N/T",(IF(COUNTIF(V371:W371,"N/A")&gt;=1,"N/A","-")))))))</f>
        <v/>
      </c>
      <c r="V371" s="29" t="inlineStr">
        <is>
          <t>N/T</t>
        </is>
      </c>
      <c r="W371" s="29" t="inlineStr">
        <is>
          <t>N/T</t>
        </is>
      </c>
      <c r="X371" s="29" t="inlineStr">
        <is>
          <t>SPAQA-16879</t>
        </is>
      </c>
      <c r="Y371" s="29" t="n"/>
      <c r="Z371" s="39" t="inlineStr">
        <is>
          <t>(공통) 생성 가능한 카드가 0개인 환경의 차량 필요 (N/T)</t>
        </is>
      </c>
      <c r="AA371" s="39" t="inlineStr">
        <is>
          <t>N/T : 차량/디바이스 필요(조건)</t>
        </is>
      </c>
      <c r="AB371" s="30" t="n"/>
    </row>
    <row r="372" ht="39.6" customHeight="1" s="357">
      <c r="A372" s="153" t="n"/>
      <c r="B372" s="29" t="inlineStr">
        <is>
          <t>TC_CT_1627</t>
        </is>
      </c>
      <c r="C372" s="29" t="inlineStr">
        <is>
          <t>Control</t>
        </is>
      </c>
      <c r="D372" s="29" t="inlineStr">
        <is>
          <t>제어</t>
        </is>
      </c>
      <c r="E372" s="29" t="inlineStr">
        <is>
          <t>컨시어지</t>
        </is>
      </c>
      <c r="F372" s="29" t="inlineStr">
        <is>
          <t>컨시어지 영역</t>
        </is>
      </c>
      <c r="G372" s="29" t="inlineStr">
        <is>
          <t>KR, EU</t>
        </is>
      </c>
      <c r="H372" s="30" t="n"/>
      <c r="I372" s="29" t="n">
        <v>5</v>
      </c>
      <c r="J372" s="30" t="inlineStr">
        <is>
          <t>1. 컨시어지 카드 상태 판단이 불가능한 경우</t>
        </is>
      </c>
      <c r="K372" s="30" t="n"/>
      <c r="L372" s="30" t="inlineStr">
        <is>
          <t>1. Control 탭 진입
2. 제어 탭 진입
3. 컨시어지 영역 확인</t>
        </is>
      </c>
      <c r="M372" s="30" t="inlineStr">
        <is>
          <t>1. 해당 컨시어지 카드 미표출</t>
        </is>
      </c>
      <c r="N372" s="83">
        <f>IF(COUNTIF(P372:W372,"F")&gt;=1,"FAIL",(IF(COUNTIF(P372:W372,"P")&gt;=1,"PASS",(IF(COUNTIF(P372:W372,"N/T")&gt;=1,"N/T",(IF(COUNTIF(P372:W372,"N/A")&gt;=1,"N/A","-")))))))</f>
        <v/>
      </c>
      <c r="O372" s="120" t="inlineStr">
        <is>
          <t>N/T</t>
        </is>
      </c>
      <c r="P372" s="29" t="inlineStr">
        <is>
          <t>N/T</t>
        </is>
      </c>
      <c r="Q372" s="29" t="inlineStr"/>
      <c r="R372" s="120" t="inlineStr"/>
      <c r="S372" s="29" t="inlineStr"/>
      <c r="T372" s="29" t="inlineStr">
        <is>
          <t>N/T</t>
        </is>
      </c>
      <c r="U372" s="120">
        <f>IF(COUNTIF(V372:W372,"F")&gt;=1,"FAIL",(IF(COUNTIF(V372:W372,"P")&gt;=1,"PASS",(IF(COUNTIF(V372:W372,"N/T")&gt;=1,"N/T",(IF(COUNTIF(V372:W372,"N/A")&gt;=1,"N/A","-")))))))</f>
        <v/>
      </c>
      <c r="V372" s="29" t="inlineStr">
        <is>
          <t>N/T</t>
        </is>
      </c>
      <c r="W372" s="29" t="inlineStr">
        <is>
          <t>N/T</t>
        </is>
      </c>
      <c r="X372" s="29" t="n"/>
      <c r="Y372" s="29" t="n"/>
      <c r="Z372" s="39" t="inlineStr">
        <is>
          <t>H/G : 컨시어지 카드 상태 판단이 불가능한 경우(N/T)</t>
        </is>
      </c>
      <c r="AA372" s="39" t="inlineStr">
        <is>
          <t>N/T : 외부 환경 필요(환경)</t>
        </is>
      </c>
      <c r="AB372" s="30" t="n"/>
    </row>
    <row r="373" ht="39.6" customHeight="1" s="357">
      <c r="A373" s="153" t="n"/>
      <c r="B373" s="29" t="inlineStr">
        <is>
          <t>TC_CT_1628</t>
        </is>
      </c>
      <c r="C373" s="29" t="inlineStr">
        <is>
          <t>Control</t>
        </is>
      </c>
      <c r="D373" s="29" t="inlineStr">
        <is>
          <t>제어</t>
        </is>
      </c>
      <c r="E373" s="29" t="inlineStr">
        <is>
          <t>컨시어지</t>
        </is>
      </c>
      <c r="F373" s="29" t="inlineStr">
        <is>
          <t>컨시어지 영역</t>
        </is>
      </c>
      <c r="G373" s="29" t="inlineStr">
        <is>
          <t>KR, EU</t>
        </is>
      </c>
      <c r="H373" s="30" t="n"/>
      <c r="I373" s="29" t="n">
        <v>5</v>
      </c>
      <c r="J373" s="30" t="inlineStr">
        <is>
          <t>1. 생성 가능한 컨시어지 카드가 0개인 경우</t>
        </is>
      </c>
      <c r="K373" s="30" t="n"/>
      <c r="L373" s="30" t="inlineStr">
        <is>
          <t>1. Control 탭 진입
2. 제어 탭 진입
3. 컨시어지 영역 확인</t>
        </is>
      </c>
      <c r="M373" s="30" t="inlineStr">
        <is>
          <t>1. 컨시어지 영역 미노출</t>
        </is>
      </c>
      <c r="N373" s="83">
        <f>IF(COUNTIF(P373:W373,"F")&gt;=1,"FAIL",(IF(COUNTIF(P373:W373,"P")&gt;=1,"PASS",(IF(COUNTIF(P373:W373,"N/T")&gt;=1,"N/T",(IF(COUNTIF(P373:W373,"N/A")&gt;=1,"N/A","-")))))))</f>
        <v/>
      </c>
      <c r="O373" s="120" t="inlineStr">
        <is>
          <t>N/T</t>
        </is>
      </c>
      <c r="P373" s="43" t="inlineStr">
        <is>
          <t>N/T</t>
        </is>
      </c>
      <c r="Q373" s="43" t="inlineStr"/>
      <c r="R373" s="120" t="inlineStr"/>
      <c r="S373" s="29" t="inlineStr"/>
      <c r="T373" s="29" t="inlineStr">
        <is>
          <t>N/T</t>
        </is>
      </c>
      <c r="U373" s="120">
        <f>IF(COUNTIF(V373:W373,"F")&gt;=1,"FAIL",(IF(COUNTIF(V373:W373,"P")&gt;=1,"PASS",(IF(COUNTIF(V373:W373,"N/T")&gt;=1,"N/T",(IF(COUNTIF(V373:W373,"N/A")&gt;=1,"N/A","-")))))))</f>
        <v/>
      </c>
      <c r="V373" s="29" t="inlineStr">
        <is>
          <t>N/T</t>
        </is>
      </c>
      <c r="W373" s="29" t="inlineStr">
        <is>
          <t>N/T</t>
        </is>
      </c>
      <c r="X373" s="29" t="n"/>
      <c r="Y373" s="29" t="n"/>
      <c r="Z373" s="39" t="inlineStr">
        <is>
          <t>(공통) 생성 가능한 카드가 0개인 환경의 차량 필요 (N/T)</t>
        </is>
      </c>
      <c r="AA373" s="39" t="inlineStr">
        <is>
          <t>N/T : 차량/디바이스 필요(조건)</t>
        </is>
      </c>
      <c r="AB373" s="30" t="n"/>
    </row>
    <row r="374" ht="39.6" customHeight="1" s="357">
      <c r="A374" s="153" t="n"/>
      <c r="B374" s="29" t="inlineStr">
        <is>
          <t>TC_CT_0206</t>
        </is>
      </c>
      <c r="C374" s="29" t="inlineStr">
        <is>
          <t>Control</t>
        </is>
      </c>
      <c r="D374" s="29" t="inlineStr">
        <is>
          <t>제어</t>
        </is>
      </c>
      <c r="E374" s="29" t="inlineStr">
        <is>
          <t>컨시어지</t>
        </is>
      </c>
      <c r="F374" s="29" t="inlineStr">
        <is>
          <t>컨시어지 영역</t>
        </is>
      </c>
      <c r="G374" s="29" t="inlineStr">
        <is>
          <t>KR, EU</t>
        </is>
      </c>
      <c r="H374" s="30" t="n"/>
      <c r="I374" s="29" t="n">
        <v>4</v>
      </c>
      <c r="J374" s="30" t="n"/>
      <c r="K374" s="30" t="n"/>
      <c r="L374" s="30" t="inlineStr">
        <is>
          <t>1. Control 탭 진입
2. 제어 탭 진입
3. 컨시어지 영역 확인</t>
        </is>
      </c>
      <c r="M374" s="30" t="inlineStr">
        <is>
          <t>1. 컨시어지 카드가 표출되는지 확인한다. 
- 카드 표출 순서 정책서에 맞는 순으로 표출 확인</t>
        </is>
      </c>
      <c r="N374" s="69">
        <f>IF(COUNTIF(P374:W374,"F")&gt;=1,"FAIL",(IF(COUNTIF(P374:W374,"P")&gt;=1,"PASS",(IF(COUNTIF(P374:W374,"N/T")&gt;=1,"N/T",(IF(COUNTIF(P374:W374,"N/A")&gt;=1,"N/A","-")))))))</f>
        <v/>
      </c>
      <c r="O374" s="120" t="inlineStr">
        <is>
          <t>N/T</t>
        </is>
      </c>
      <c r="P374" s="29" t="inlineStr">
        <is>
          <t>N/T</t>
        </is>
      </c>
      <c r="Q374" s="29" t="inlineStr"/>
      <c r="R374" s="120" t="inlineStr"/>
      <c r="S374" s="29" t="inlineStr"/>
      <c r="T374" s="29" t="inlineStr">
        <is>
          <t>P</t>
        </is>
      </c>
      <c r="U374" s="120">
        <f>IF(COUNTIF(V374:W374,"F")&gt;=1,"FAIL",(IF(COUNTIF(V374:W374,"P")&gt;=1,"PASS",(IF(COUNTIF(V374:W374,"N/T")&gt;=1,"N/T",(IF(COUNTIF(V374:W374,"N/A")&gt;=1,"N/A","-")))))))</f>
        <v/>
      </c>
      <c r="V374" s="29" t="inlineStr">
        <is>
          <t>P</t>
        </is>
      </c>
      <c r="W374" s="29" t="inlineStr">
        <is>
          <t>P</t>
        </is>
      </c>
      <c r="X374" s="29" t="inlineStr">
        <is>
          <t>SPAQA-18556
SPAQA-24778</t>
        </is>
      </c>
      <c r="Y374" s="29" t="n"/>
      <c r="Z374" s="39" t="n"/>
      <c r="AA374" s="39" t="n"/>
      <c r="AB374" s="30" t="n"/>
    </row>
    <row r="375" ht="39.6" customHeight="1" s="357">
      <c r="A375" s="153" t="n"/>
      <c r="B375" s="29" t="inlineStr">
        <is>
          <t>TC_CT_0207</t>
        </is>
      </c>
      <c r="C375" s="29" t="inlineStr">
        <is>
          <t>Control</t>
        </is>
      </c>
      <c r="D375" s="29" t="inlineStr">
        <is>
          <t>제어</t>
        </is>
      </c>
      <c r="E375" s="29" t="inlineStr">
        <is>
          <t>컨시어지</t>
        </is>
      </c>
      <c r="F375" s="29" t="inlineStr">
        <is>
          <t>컨시어지 영역</t>
        </is>
      </c>
      <c r="G375" s="29" t="inlineStr">
        <is>
          <t>KR, EU</t>
        </is>
      </c>
      <c r="H375" s="30" t="n"/>
      <c r="I375" s="29" t="n">
        <v>3</v>
      </c>
      <c r="J375" s="64" t="inlineStr">
        <is>
          <t>1. GPS off 상태 and 이전 정보값 (위치, 날씨)가 없는 경우</t>
        </is>
      </c>
      <c r="K375" s="64" t="n"/>
      <c r="L375" s="64" t="inlineStr">
        <is>
          <t>1. Control 탭 진입
2. 제어 탭 진입
3. 컨시어지 영역 확인</t>
        </is>
      </c>
      <c r="M375" s="64" t="inlineStr">
        <is>
          <t>1. 스마트 공조 미표출 
2. 빠른 공조(가장 시원하게, 가장 따뜻하게) 둘 다 표출</t>
        </is>
      </c>
      <c r="N375" s="69">
        <f>IF(COUNTIF(P375:W375,"F")&gt;=1,"FAIL",(IF(COUNTIF(P375:W375,"P")&gt;=1,"PASS",(IF(COUNTIF(P375:W375,"N/T")&gt;=1,"N/T",(IF(COUNTIF(P375:W375,"N/A")&gt;=1,"N/A","-")))))))</f>
        <v/>
      </c>
      <c r="O375" s="120" t="inlineStr">
        <is>
          <t>N/T</t>
        </is>
      </c>
      <c r="P375" s="29" t="inlineStr">
        <is>
          <t>N/T</t>
        </is>
      </c>
      <c r="Q375" s="29" t="inlineStr"/>
      <c r="R375" s="120" t="inlineStr"/>
      <c r="S375" s="29" t="inlineStr"/>
      <c r="T375" s="29" t="inlineStr">
        <is>
          <t>P</t>
        </is>
      </c>
      <c r="U375" s="81">
        <f>IF(COUNTIF(V375:W375,"F")&gt;=1,"FAIL",(IF(COUNTIF(V375:W375,"P")&gt;=1,"PASS",(IF(COUNTIF(V375:W375,"N/T")&gt;=1,"N/T",(IF(COUNTIF(V375:W375,"N/A")&gt;=1,"N/A","-")))))))</f>
        <v/>
      </c>
      <c r="V375" s="29" t="inlineStr">
        <is>
          <t>P</t>
        </is>
      </c>
      <c r="W375" s="29" t="inlineStr">
        <is>
          <t>P</t>
        </is>
      </c>
      <c r="X375" s="29" t="inlineStr">
        <is>
          <t>SPAQA-20135
SPAQA-20588</t>
        </is>
      </c>
      <c r="Y375" s="29" t="n"/>
      <c r="Z375" s="39" t="n"/>
      <c r="AA375" s="39" t="n"/>
      <c r="AB375" s="30" t="n"/>
    </row>
    <row r="376" ht="39.6" customHeight="1" s="357">
      <c r="A376" s="153" t="n"/>
      <c r="B376" s="29" t="inlineStr">
        <is>
          <t>TC_CT_0208</t>
        </is>
      </c>
      <c r="C376" s="29" t="inlineStr">
        <is>
          <t>Control</t>
        </is>
      </c>
      <c r="D376" s="29" t="inlineStr">
        <is>
          <t>제어</t>
        </is>
      </c>
      <c r="E376" s="29" t="inlineStr">
        <is>
          <t>컨시어지</t>
        </is>
      </c>
      <c r="F376" s="29" t="inlineStr">
        <is>
          <t>컨시어지 영역</t>
        </is>
      </c>
      <c r="G376" s="29" t="inlineStr">
        <is>
          <t>KR, EU</t>
        </is>
      </c>
      <c r="H376" s="30" t="n"/>
      <c r="I376" s="29" t="n">
        <v>4</v>
      </c>
      <c r="J376" s="30" t="n"/>
      <c r="K376" s="30" t="n"/>
      <c r="L376" s="30" t="inlineStr">
        <is>
          <t>1. Control 탭 진입
2. 제어 탭 진입
3. 컨시어지 영역 좌우 스크롤 동작</t>
        </is>
      </c>
      <c r="M376" s="30" t="inlineStr">
        <is>
          <t>1. 컨시어지 카드가 탐색 가능한지 확인한다.</t>
        </is>
      </c>
      <c r="N376" s="69">
        <f>IF(COUNTIF(P376:W376,"F")&gt;=1,"FAIL",(IF(COUNTIF(P376:W376,"P")&gt;=1,"PASS",(IF(COUNTIF(P376:W376,"N/T")&gt;=1,"N/T",(IF(COUNTIF(P376:W376,"N/A")&gt;=1,"N/A","-")))))))</f>
        <v/>
      </c>
      <c r="O376" s="120" t="inlineStr">
        <is>
          <t>N/T</t>
        </is>
      </c>
      <c r="P376" s="29" t="inlineStr">
        <is>
          <t>N/T</t>
        </is>
      </c>
      <c r="Q376" s="29" t="inlineStr"/>
      <c r="R376" s="120" t="inlineStr"/>
      <c r="S376" s="17" t="inlineStr"/>
      <c r="T376" s="17" t="inlineStr">
        <is>
          <t>P</t>
        </is>
      </c>
      <c r="U376" s="120">
        <f>IF(COUNTIF(V376:W376,"F")&gt;=1,"FAIL",(IF(COUNTIF(V376:W376,"P")&gt;=1,"PASS",(IF(COUNTIF(V376:W376,"N/T")&gt;=1,"N/T",(IF(COUNTIF(V376:W376,"N/A")&gt;=1,"N/A","-")))))))</f>
        <v/>
      </c>
      <c r="V376" s="29" t="inlineStr">
        <is>
          <t>P</t>
        </is>
      </c>
      <c r="W376" s="29" t="inlineStr">
        <is>
          <t>P</t>
        </is>
      </c>
      <c r="X376" s="29" t="inlineStr">
        <is>
          <t>SPAQA-25395</t>
        </is>
      </c>
      <c r="Y376" s="29" t="n"/>
      <c r="Z376" s="39" t="n"/>
      <c r="AA376" s="39" t="n"/>
      <c r="AB376" s="30" t="n"/>
    </row>
    <row r="377" ht="39.6" customHeight="1" s="357">
      <c r="A377" s="153" t="n"/>
      <c r="B377" s="29" t="inlineStr">
        <is>
          <t>TC_CT_0209</t>
        </is>
      </c>
      <c r="C377" s="54" t="inlineStr">
        <is>
          <t>Control</t>
        </is>
      </c>
      <c r="D377" s="54" t="inlineStr">
        <is>
          <t>제어</t>
        </is>
      </c>
      <c r="E377" s="54" t="inlineStr">
        <is>
          <t>컨시어지</t>
        </is>
      </c>
      <c r="F377" s="54" t="inlineStr">
        <is>
          <t>컨시어지 영역</t>
        </is>
      </c>
      <c r="G377" s="54" t="inlineStr">
        <is>
          <t>KR, EU</t>
        </is>
      </c>
      <c r="H377" s="31" t="n"/>
      <c r="I377" s="54" t="n">
        <v>3</v>
      </c>
      <c r="J377" s="31" t="inlineStr">
        <is>
          <t>1. '충전 중' 카드 표출 중인 경우</t>
        </is>
      </c>
      <c r="K377" s="31" t="inlineStr">
        <is>
          <t>1. EV 차량 
2. 충전 중인 경우</t>
        </is>
      </c>
      <c r="L377" s="31" t="inlineStr">
        <is>
          <t>1. Control 탭 진입
2. 제어 탭 진입
3. 컨시어지 영역 확인</t>
        </is>
      </c>
      <c r="M377" s="31" t="inlineStr">
        <is>
          <t>1. 가까운 충전소 찾기 카드가 미표출되는지 확인한다.</t>
        </is>
      </c>
      <c r="N377" s="96">
        <f>IF(COUNTIF(P377:W377,"F")&gt;=1,"FAIL",(IF(COUNTIF(P377:W377,"P")&gt;=1,"PASS",(IF(COUNTIF(P377:W377,"N/T")&gt;=1,"N/T",(IF(COUNTIF(P377:W377,"N/A")&gt;=1,"N/A","-")))))))</f>
        <v/>
      </c>
      <c r="O377" s="120" t="inlineStr">
        <is>
          <t>N/T</t>
        </is>
      </c>
      <c r="P377" s="29" t="inlineStr">
        <is>
          <t>N/T</t>
        </is>
      </c>
      <c r="Q377" s="29" t="inlineStr"/>
      <c r="R377" s="120" t="inlineStr"/>
      <c r="S377" s="29" t="inlineStr"/>
      <c r="T377" s="29" t="inlineStr">
        <is>
          <t>N/A</t>
        </is>
      </c>
      <c r="U377" s="120">
        <f>IF(COUNTIF(V377:W377,"F")&gt;=1,"FAIL",(IF(COUNTIF(V377:W377,"P")&gt;=1,"PASS",(IF(COUNTIF(V377:W377,"N/T")&gt;=1,"N/T",(IF(COUNTIF(V377:W377,"N/A")&gt;=1,"N/A","-")))))))</f>
        <v/>
      </c>
      <c r="V377" s="29" t="inlineStr">
        <is>
          <t>N/A</t>
        </is>
      </c>
      <c r="W377" s="29" t="inlineStr">
        <is>
          <t>N/A</t>
        </is>
      </c>
      <c r="X377" s="29" t="n"/>
      <c r="Y377" s="29" t="n"/>
      <c r="Z377" s="39" t="inlineStr">
        <is>
          <t>사양 삭제</t>
        </is>
      </c>
      <c r="AA377" s="39" t="inlineStr">
        <is>
          <t>사양 아님(N/A)</t>
        </is>
      </c>
      <c r="AB377" s="30" t="inlineStr">
        <is>
          <t>실차, 삭제</t>
        </is>
      </c>
    </row>
    <row r="378" ht="39.6" customHeight="1" s="357">
      <c r="A378" s="153" t="n"/>
      <c r="B378" s="29" t="inlineStr">
        <is>
          <t>TC_CT_0210</t>
        </is>
      </c>
      <c r="C378" s="54" t="inlineStr">
        <is>
          <t>Control</t>
        </is>
      </c>
      <c r="D378" s="54" t="inlineStr">
        <is>
          <t>제어</t>
        </is>
      </c>
      <c r="E378" s="54" t="inlineStr">
        <is>
          <t>컨시어지</t>
        </is>
      </c>
      <c r="F378" s="54" t="inlineStr">
        <is>
          <t>컨시어지 영역</t>
        </is>
      </c>
      <c r="G378" s="54" t="inlineStr">
        <is>
          <t>KR, EU</t>
        </is>
      </c>
      <c r="H378" s="31" t="n"/>
      <c r="I378" s="54" t="n">
        <v>5</v>
      </c>
      <c r="J378" s="31" t="inlineStr">
        <is>
          <t>1. '배터리 부족' 카드 표출 중인 경우</t>
        </is>
      </c>
      <c r="K378" s="31" t="inlineStr">
        <is>
          <t>1. EV 차량</t>
        </is>
      </c>
      <c r="L378" s="31" t="inlineStr">
        <is>
          <t>1. Control 탭 진입
2. 제어 탭 진입
3. 컨시어지 영역 확인</t>
        </is>
      </c>
      <c r="M378" s="31" t="inlineStr">
        <is>
          <t>1. 충전소 찾기 카드가 미표출되는지 확인한다.</t>
        </is>
      </c>
      <c r="N378" s="96">
        <f>IF(COUNTIF(P378:W378,"F")&gt;=1,"FAIL",(IF(COUNTIF(P378:W378,"P")&gt;=1,"PASS",(IF(COUNTIF(P378:W378,"N/T")&gt;=1,"N/T",(IF(COUNTIF(P378:W378,"N/A")&gt;=1,"N/A","-")))))))</f>
        <v/>
      </c>
      <c r="O378" s="120" t="inlineStr">
        <is>
          <t>N/T</t>
        </is>
      </c>
      <c r="P378" s="29" t="inlineStr">
        <is>
          <t>N/T</t>
        </is>
      </c>
      <c r="Q378" s="29" t="inlineStr"/>
      <c r="R378" s="120" t="inlineStr"/>
      <c r="S378" s="29" t="inlineStr"/>
      <c r="T378" s="29" t="inlineStr">
        <is>
          <t>N/A</t>
        </is>
      </c>
      <c r="U378" s="120">
        <f>IF(COUNTIF(V378:W378,"F")&gt;=1,"FAIL",(IF(COUNTIF(V378:W378,"P")&gt;=1,"PASS",(IF(COUNTIF(V378:W378,"N/T")&gt;=1,"N/T",(IF(COUNTIF(V378:W378,"N/A")&gt;=1,"N/A","-")))))))</f>
        <v/>
      </c>
      <c r="V378" s="29" t="inlineStr">
        <is>
          <t>N/A</t>
        </is>
      </c>
      <c r="W378" s="29" t="inlineStr">
        <is>
          <t>N/A</t>
        </is>
      </c>
      <c r="X378" s="29" t="n"/>
      <c r="Y378" s="29" t="n"/>
      <c r="Z378" s="39" t="inlineStr">
        <is>
          <t>사양 삭제</t>
        </is>
      </c>
      <c r="AA378" s="39" t="inlineStr">
        <is>
          <t>사양 아님(N/A)</t>
        </is>
      </c>
      <c r="AB378" s="30" t="inlineStr">
        <is>
          <t>삭제</t>
        </is>
      </c>
    </row>
    <row r="379" ht="39.6" customHeight="1" s="357">
      <c r="A379" s="153" t="n"/>
      <c r="B379" s="29" t="inlineStr">
        <is>
          <t>TC_CT_0211</t>
        </is>
      </c>
      <c r="C379" s="54" t="inlineStr">
        <is>
          <t>Control</t>
        </is>
      </c>
      <c r="D379" s="54" t="inlineStr">
        <is>
          <t>제어</t>
        </is>
      </c>
      <c r="E379" s="54" t="inlineStr">
        <is>
          <t>컨시어지</t>
        </is>
      </c>
      <c r="F379" s="54" t="inlineStr">
        <is>
          <t>컨시어지 영역</t>
        </is>
      </c>
      <c r="G379" s="54" t="inlineStr">
        <is>
          <t>KR, EU</t>
        </is>
      </c>
      <c r="H379" s="31" t="n"/>
      <c r="I379" s="54" t="n">
        <v>3</v>
      </c>
      <c r="J379" s="31" t="inlineStr">
        <is>
          <t>1. EV 차량 
2. EV 배터리 경고등 OFF 상태 시</t>
        </is>
      </c>
      <c r="K379" s="31" t="n"/>
      <c r="L379" s="31" t="inlineStr">
        <is>
          <t>1. Control 탭 진입
2. 제어 탭 진입
3. 컨시어지 영역 확인</t>
        </is>
      </c>
      <c r="M379" s="31" t="inlineStr">
        <is>
          <t>1. 충전소 찾기 카드가 표출되는지 확인한다.</t>
        </is>
      </c>
      <c r="N379" s="96">
        <f>IF(COUNTIF(P379:W379,"F")&gt;=1,"FAIL",(IF(COUNTIF(P379:W379,"P")&gt;=1,"PASS",(IF(COUNTIF(P379:W379,"N/T")&gt;=1,"N/T",(IF(COUNTIF(P379:W379,"N/A")&gt;=1,"N/A","-")))))))</f>
        <v/>
      </c>
      <c r="O379" s="120" t="inlineStr">
        <is>
          <t>N/T</t>
        </is>
      </c>
      <c r="P379" s="29" t="inlineStr">
        <is>
          <t>N/T</t>
        </is>
      </c>
      <c r="Q379" s="29" t="inlineStr"/>
      <c r="R379" s="120" t="inlineStr"/>
      <c r="S379" s="29" t="inlineStr"/>
      <c r="T379" s="29" t="inlineStr">
        <is>
          <t>N/A</t>
        </is>
      </c>
      <c r="U379" s="120">
        <f>IF(COUNTIF(V379:W379,"F")&gt;=1,"FAIL",(IF(COUNTIF(V379:W379,"P")&gt;=1,"PASS",(IF(COUNTIF(V379:W379,"N/T")&gt;=1,"N/T",(IF(COUNTIF(V379:W379,"N/A")&gt;=1,"N/A","-")))))))</f>
        <v/>
      </c>
      <c r="V379" s="29" t="inlineStr">
        <is>
          <t>N/A</t>
        </is>
      </c>
      <c r="W379" s="29" t="inlineStr">
        <is>
          <t>N/A</t>
        </is>
      </c>
      <c r="X379" s="29" t="n"/>
      <c r="Y379" s="29" t="n"/>
      <c r="Z379" s="39" t="inlineStr">
        <is>
          <t>사양 삭제</t>
        </is>
      </c>
      <c r="AA379" s="39" t="inlineStr">
        <is>
          <t>사양 아님(N/A)</t>
        </is>
      </c>
      <c r="AB379" s="30" t="inlineStr">
        <is>
          <t>삭제</t>
        </is>
      </c>
    </row>
    <row r="380" ht="39.6" customHeight="1" s="357">
      <c r="A380" s="153" t="n"/>
      <c r="B380" s="29" t="inlineStr">
        <is>
          <t>TC_CT_0212</t>
        </is>
      </c>
      <c r="C380" s="54" t="inlineStr">
        <is>
          <t>Control</t>
        </is>
      </c>
      <c r="D380" s="54" t="inlineStr">
        <is>
          <t>제어</t>
        </is>
      </c>
      <c r="E380" s="54" t="inlineStr">
        <is>
          <t>컨시어지</t>
        </is>
      </c>
      <c r="F380" s="54" t="inlineStr">
        <is>
          <t>컨시어지 영역</t>
        </is>
      </c>
      <c r="G380" s="54" t="inlineStr">
        <is>
          <t>KR, EU</t>
        </is>
      </c>
      <c r="H380" s="31" t="n"/>
      <c r="I380" s="54" t="n">
        <v>3</v>
      </c>
      <c r="J380" s="31" t="inlineStr">
        <is>
          <t>1. EV 차량 
2. EV 배터리 경고등 OFF 상태 시</t>
        </is>
      </c>
      <c r="K380" s="31" t="n"/>
      <c r="L380" s="31" t="inlineStr">
        <is>
          <t>1. Control 탭 진입
2. 제어 탭 진입
3. 충전소 찾기 카드 선택</t>
        </is>
      </c>
      <c r="M380" s="31" t="inlineStr">
        <is>
          <t>1. 주변 검색 결과 - 전기차 중전소 화면이 표출되는지 확인한다.</t>
        </is>
      </c>
      <c r="N380" s="96">
        <f>IF(COUNTIF(P380:W380,"F")&gt;=1,"FAIL",(IF(COUNTIF(P380:W380,"P")&gt;=1,"PASS",(IF(COUNTIF(P380:W380,"N/T")&gt;=1,"N/T",(IF(COUNTIF(P380:W380,"N/A")&gt;=1,"N/A","-")))))))</f>
        <v/>
      </c>
      <c r="O380" s="120" t="inlineStr">
        <is>
          <t>N/T</t>
        </is>
      </c>
      <c r="P380" s="29" t="inlineStr">
        <is>
          <t>N/T</t>
        </is>
      </c>
      <c r="Q380" s="29" t="inlineStr"/>
      <c r="R380" s="120" t="inlineStr"/>
      <c r="S380" s="29" t="inlineStr"/>
      <c r="T380" s="29" t="inlineStr">
        <is>
          <t>N/A</t>
        </is>
      </c>
      <c r="U380" s="120">
        <f>IF(COUNTIF(V380:W380,"F")&gt;=1,"FAIL",(IF(COUNTIF(V380:W380,"P")&gt;=1,"PASS",(IF(COUNTIF(V380:W380,"N/T")&gt;=1,"N/T",(IF(COUNTIF(V380:W380,"N/A")&gt;=1,"N/A","-")))))))</f>
        <v/>
      </c>
      <c r="V380" s="29" t="inlineStr">
        <is>
          <t>N/A</t>
        </is>
      </c>
      <c r="W380" s="29" t="inlineStr">
        <is>
          <t>N/A</t>
        </is>
      </c>
      <c r="X380" s="29" t="n"/>
      <c r="Y380" s="29" t="n"/>
      <c r="Z380" s="39" t="inlineStr">
        <is>
          <t>사양 삭제</t>
        </is>
      </c>
      <c r="AA380" s="39" t="inlineStr">
        <is>
          <t>사양 아님(N/A)</t>
        </is>
      </c>
      <c r="AB380" s="30" t="inlineStr">
        <is>
          <t>삭제</t>
        </is>
      </c>
    </row>
    <row r="381" ht="39.6" customHeight="1" s="357">
      <c r="A381" s="153" t="n"/>
      <c r="B381" s="54" t="inlineStr">
        <is>
          <t>TC_CT_0213</t>
        </is>
      </c>
      <c r="C381" s="54" t="inlineStr">
        <is>
          <t>Control</t>
        </is>
      </c>
      <c r="D381" s="54" t="inlineStr">
        <is>
          <t>제어</t>
        </is>
      </c>
      <c r="E381" s="54" t="inlineStr">
        <is>
          <t>컨시어지</t>
        </is>
      </c>
      <c r="F381" s="54" t="inlineStr">
        <is>
          <t>컨시어지 영역</t>
        </is>
      </c>
      <c r="G381" s="54" t="inlineStr">
        <is>
          <t>KR, EU</t>
        </is>
      </c>
      <c r="H381" s="31" t="n"/>
      <c r="I381" s="54" t="n">
        <v>5</v>
      </c>
      <c r="J381" s="31" t="inlineStr">
        <is>
          <t xml:space="preserve">1. 주유 경고등 On 상태 </t>
        </is>
      </c>
      <c r="K381" s="31" t="inlineStr">
        <is>
          <t>1. 내연 차량</t>
        </is>
      </c>
      <c r="L381" s="31" t="inlineStr">
        <is>
          <t>1. Control 탭 진입
2. 제어 탭 진입
3. 컨시어지 카드 영역 확인</t>
        </is>
      </c>
      <c r="M381" s="31" t="inlineStr">
        <is>
          <t>1. 연료 부족 카드가 표출되는지 확인한다.</t>
        </is>
      </c>
      <c r="N381" s="96">
        <f>IF(COUNTIF(P381:W381,"F")&gt;=1,"FAIL",(IF(COUNTIF(P381:W381,"P")&gt;=1,"PASS",(IF(COUNTIF(P381:W381,"N/T")&gt;=1,"N/T",(IF(COUNTIF(P381:W381,"N/A")&gt;=1,"N/A","-")))))))</f>
        <v/>
      </c>
      <c r="O381" s="120" t="inlineStr">
        <is>
          <t>N/T</t>
        </is>
      </c>
      <c r="P381" s="29" t="inlineStr">
        <is>
          <t>N/T</t>
        </is>
      </c>
      <c r="Q381" s="29" t="inlineStr"/>
      <c r="R381" s="120" t="inlineStr"/>
      <c r="S381" s="29" t="inlineStr"/>
      <c r="T381" s="29" t="inlineStr">
        <is>
          <t>N/A</t>
        </is>
      </c>
      <c r="U381" s="120">
        <f>IF(COUNTIF(V381:W381,"F")&gt;=1,"FAIL",(IF(COUNTIF(V381:W381,"P")&gt;=1,"PASS",(IF(COUNTIF(V381:W381,"N/T")&gt;=1,"N/T",(IF(COUNTIF(V381:W381,"N/A")&gt;=1,"N/A","-")))))))</f>
        <v/>
      </c>
      <c r="V381" s="29" t="inlineStr">
        <is>
          <t>N/A</t>
        </is>
      </c>
      <c r="W381" s="29" t="inlineStr">
        <is>
          <t>N/A</t>
        </is>
      </c>
      <c r="X381" s="29" t="inlineStr">
        <is>
          <t>SPAQA-18110
SPAQA-18730</t>
        </is>
      </c>
      <c r="Y381" s="29" t="n"/>
      <c r="Z381" s="39" t="inlineStr">
        <is>
          <t>TC 중복 : TC_CT_0239 중복</t>
        </is>
      </c>
      <c r="AA381" s="39" t="inlineStr">
        <is>
          <t>사양 아님(N/A)</t>
        </is>
      </c>
      <c r="AB381" s="30" t="inlineStr">
        <is>
          <t>삭제</t>
        </is>
      </c>
    </row>
    <row r="382" ht="39.6" customHeight="1" s="357">
      <c r="A382" s="153" t="n"/>
      <c r="B382" s="54" t="inlineStr">
        <is>
          <t>TC_CT_0214</t>
        </is>
      </c>
      <c r="C382" s="54" t="inlineStr">
        <is>
          <t>Control</t>
        </is>
      </c>
      <c r="D382" s="54" t="inlineStr">
        <is>
          <t>제어</t>
        </is>
      </c>
      <c r="E382" s="54" t="inlineStr">
        <is>
          <t>컨시어지</t>
        </is>
      </c>
      <c r="F382" s="54" t="inlineStr">
        <is>
          <t>컨시어지 영역</t>
        </is>
      </c>
      <c r="G382" s="54" t="inlineStr">
        <is>
          <t>KR, EU</t>
        </is>
      </c>
      <c r="H382" s="31" t="n"/>
      <c r="I382" s="54" t="n">
        <v>5</v>
      </c>
      <c r="J382" s="31" t="inlineStr">
        <is>
          <t xml:space="preserve">1. 주유 경고등 On 상태 </t>
        </is>
      </c>
      <c r="K382" s="31" t="inlineStr">
        <is>
          <t>1. 내연 차량</t>
        </is>
      </c>
      <c r="L382" s="31" t="inlineStr">
        <is>
          <t>1. Control 탭 진입
2. 제어 탭 진입
3. 연료 부족 카드 선택</t>
        </is>
      </c>
      <c r="M382" s="31" t="inlineStr">
        <is>
          <t>1. 주변 검색 결과 - 주유소 화면이 표출되는지 확인한다.</t>
        </is>
      </c>
      <c r="N382" s="96">
        <f>IF(COUNTIF(P382:W382,"F")&gt;=1,"FAIL",(IF(COUNTIF(P382:W382,"P")&gt;=1,"PASS",(IF(COUNTIF(P382:W382,"N/T")&gt;=1,"N/T",(IF(COUNTIF(P382:W382,"N/A")&gt;=1,"N/A","-")))))))</f>
        <v/>
      </c>
      <c r="O382" s="120" t="inlineStr">
        <is>
          <t>N/T</t>
        </is>
      </c>
      <c r="P382" s="29" t="inlineStr">
        <is>
          <t>N/T</t>
        </is>
      </c>
      <c r="Q382" s="29" t="inlineStr"/>
      <c r="R382" s="120" t="inlineStr"/>
      <c r="S382" s="29" t="inlineStr"/>
      <c r="T382" s="29" t="inlineStr">
        <is>
          <t>N/A</t>
        </is>
      </c>
      <c r="U382" s="120">
        <f>IF(COUNTIF(V382:W382,"F")&gt;=1,"FAIL",(IF(COUNTIF(V382:W382,"P")&gt;=1,"PASS",(IF(COUNTIF(V382:W382,"N/T")&gt;=1,"N/T",(IF(COUNTIF(V382:W382,"N/A")&gt;=1,"N/A","-")))))))</f>
        <v/>
      </c>
      <c r="V382" s="29" t="inlineStr">
        <is>
          <t>N/A</t>
        </is>
      </c>
      <c r="W382" s="29" t="inlineStr">
        <is>
          <t>N/A</t>
        </is>
      </c>
      <c r="X382" s="29" t="inlineStr">
        <is>
          <t>SPAQA-18110
SPAQA-18730
SPAQA-25118</t>
        </is>
      </c>
      <c r="Y382" s="29" t="n"/>
      <c r="Z382" s="39" t="inlineStr">
        <is>
          <t>TC 중복 : TC_CT_0240 중복</t>
        </is>
      </c>
      <c r="AA382" s="39" t="inlineStr">
        <is>
          <t>사양 아님(N/A)</t>
        </is>
      </c>
      <c r="AB382" s="30" t="inlineStr">
        <is>
          <t>삭제</t>
        </is>
      </c>
    </row>
    <row r="383" ht="39.6" customHeight="1" s="357">
      <c r="A383" s="153" t="n"/>
      <c r="B383" s="29" t="inlineStr">
        <is>
          <t>TC_CT_0215</t>
        </is>
      </c>
      <c r="C383" s="29" t="inlineStr">
        <is>
          <t>Control</t>
        </is>
      </c>
      <c r="D383" s="29" t="inlineStr">
        <is>
          <t>제어</t>
        </is>
      </c>
      <c r="E383" s="29" t="inlineStr">
        <is>
          <t>컨시어지</t>
        </is>
      </c>
      <c r="F383" s="29" t="inlineStr">
        <is>
          <t>컨시어지 영역</t>
        </is>
      </c>
      <c r="G383" s="29" t="inlineStr">
        <is>
          <t>KR, EU</t>
        </is>
      </c>
      <c r="H383" s="30" t="n"/>
      <c r="I383" s="29" t="n">
        <v>5</v>
      </c>
      <c r="J383" s="30" t="inlineStr">
        <is>
          <t xml:space="preserve">1. EV 배터리 경고등 On 상태 </t>
        </is>
      </c>
      <c r="K383" s="30" t="inlineStr">
        <is>
          <t>1. EV 차량</t>
        </is>
      </c>
      <c r="L383" s="30" t="inlineStr">
        <is>
          <t>1. Control 탭 진입
2. 제어 탭 진입
3. 컨시어지 카드 영역 확인</t>
        </is>
      </c>
      <c r="M383" s="30" t="inlineStr">
        <is>
          <t>1. 배터리 부족 카드가 표출되는지 확인한다.</t>
        </is>
      </c>
      <c r="N383" s="69">
        <f>IF(COUNTIF(P383:W383,"F")&gt;=1,"FAIL",(IF(COUNTIF(P383:W383,"P")&gt;=1,"PASS",(IF(COUNTIF(P383:W383,"N/T")&gt;=1,"N/T",(IF(COUNTIF(P383:W383,"N/A")&gt;=1,"N/A","-")))))))</f>
        <v/>
      </c>
      <c r="O383" s="120" t="inlineStr">
        <is>
          <t>N/T</t>
        </is>
      </c>
      <c r="P383" s="29" t="inlineStr">
        <is>
          <t>N/T</t>
        </is>
      </c>
      <c r="Q383" s="29" t="inlineStr"/>
      <c r="R383" s="120" t="inlineStr"/>
      <c r="S383" s="29" t="inlineStr"/>
      <c r="T383" s="29" t="inlineStr">
        <is>
          <t>N/T</t>
        </is>
      </c>
      <c r="U383" s="120">
        <f>IF(COUNTIF(V383:W383,"F")&gt;=1,"FAIL",(IF(COUNTIF(V383:W383,"P")&gt;=1,"PASS",(IF(COUNTIF(V383:W383,"N/T")&gt;=1,"N/T",(IF(COUNTIF(V383:W383,"N/A")&gt;=1,"N/A","-")))))))</f>
        <v/>
      </c>
      <c r="V383" s="29" t="inlineStr">
        <is>
          <t>P</t>
        </is>
      </c>
      <c r="W383" s="29" t="inlineStr">
        <is>
          <t>P</t>
        </is>
      </c>
      <c r="X383" s="29" t="n"/>
      <c r="Y383" s="29" t="n"/>
      <c r="Z383" s="39" t="inlineStr">
        <is>
          <t>H : 배터리 부족 상태 필요(N/T)</t>
        </is>
      </c>
      <c r="AA383" s="39" t="inlineStr">
        <is>
          <t>N/T : 외부 환경 필요(환경)</t>
        </is>
      </c>
      <c r="AB383" s="30" t="inlineStr">
        <is>
          <t>Proxy</t>
        </is>
      </c>
    </row>
    <row r="384" ht="39.6" customHeight="1" s="357">
      <c r="A384" s="153" t="n"/>
      <c r="B384" s="29" t="inlineStr">
        <is>
          <t>TC_CT_0216</t>
        </is>
      </c>
      <c r="C384" s="29" t="inlineStr">
        <is>
          <t>Control</t>
        </is>
      </c>
      <c r="D384" s="29" t="inlineStr">
        <is>
          <t>제어</t>
        </is>
      </c>
      <c r="E384" s="29" t="inlineStr">
        <is>
          <t>컨시어지</t>
        </is>
      </c>
      <c r="F384" s="29" t="inlineStr">
        <is>
          <t>컨시어지 영역</t>
        </is>
      </c>
      <c r="G384" s="29" t="inlineStr">
        <is>
          <t>KR, EU</t>
        </is>
      </c>
      <c r="H384" s="30" t="n"/>
      <c r="I384" s="29" t="n">
        <v>5</v>
      </c>
      <c r="J384" s="64" t="inlineStr">
        <is>
          <t xml:space="preserve">1. EV 배터리 경고등 On 상태 </t>
        </is>
      </c>
      <c r="K384" s="64" t="inlineStr">
        <is>
          <t>1. EV 차량 
2. 충전 중인 경우</t>
        </is>
      </c>
      <c r="L384" s="64" t="inlineStr">
        <is>
          <t>1. Control 탭 진입
2. 제어 탭 진입
3. 컨시어지 카드 영역 확인</t>
        </is>
      </c>
      <c r="M384" s="64" t="inlineStr">
        <is>
          <t>1. 배터리 부족 카드가 미표출되는지 확인한다.</t>
        </is>
      </c>
      <c r="N384" s="69">
        <f>IF(COUNTIF(P384:W384,"F")&gt;=1,"FAIL",(IF(COUNTIF(P384:W384,"P")&gt;=1,"PASS",(IF(COUNTIF(P384:W384,"N/T")&gt;=1,"N/T",(IF(COUNTIF(P384:W384,"N/A")&gt;=1,"N/A","-")))))))</f>
        <v/>
      </c>
      <c r="O384" s="120" t="inlineStr">
        <is>
          <t>N/T</t>
        </is>
      </c>
      <c r="P384" s="29" t="inlineStr">
        <is>
          <t>N/T</t>
        </is>
      </c>
      <c r="Q384" s="29" t="inlineStr"/>
      <c r="R384" s="81" t="inlineStr"/>
      <c r="S384" s="29" t="inlineStr"/>
      <c r="T384" s="29" t="inlineStr">
        <is>
          <t>N/T</t>
        </is>
      </c>
      <c r="U384" s="82">
        <f>IF(COUNTIF(V384:W384,"F")&gt;=1,"FAIL",(IF(COUNTIF(V384:W384,"P")&gt;=1,"PASS",(IF(COUNTIF(V384:W384,"N/T")&gt;=1,"N/T",(IF(COUNTIF(V384:W384,"N/A")&gt;=1,"N/A","-")))))))</f>
        <v/>
      </c>
      <c r="V384" s="29" t="n"/>
      <c r="W384" s="29" t="n"/>
      <c r="X384" s="29" t="n"/>
      <c r="Y384" s="29" t="n"/>
      <c r="Z384" s="39" t="inlineStr">
        <is>
          <t>K: Proxy 으로 확인
H: EV 배터리 경고등 On 상태 (N/T)</t>
        </is>
      </c>
      <c r="AA384" s="39" t="n"/>
      <c r="AB384" s="42" t="inlineStr">
        <is>
          <t>실차, Proxy</t>
        </is>
      </c>
    </row>
    <row r="385" ht="39.6" customHeight="1" s="357">
      <c r="A385" s="153" t="n"/>
      <c r="B385" s="29" t="inlineStr">
        <is>
          <t>TC_CT_0217</t>
        </is>
      </c>
      <c r="C385" s="29" t="inlineStr">
        <is>
          <t>Control</t>
        </is>
      </c>
      <c r="D385" s="29" t="inlineStr">
        <is>
          <t>제어</t>
        </is>
      </c>
      <c r="E385" s="29" t="inlineStr">
        <is>
          <t>컨시어지</t>
        </is>
      </c>
      <c r="F385" s="29" t="inlineStr">
        <is>
          <t>컨시어지 영역</t>
        </is>
      </c>
      <c r="G385" s="29" t="inlineStr">
        <is>
          <t>KR, EU</t>
        </is>
      </c>
      <c r="H385" s="30" t="n"/>
      <c r="I385" s="29" t="n">
        <v>5</v>
      </c>
      <c r="J385" s="30" t="inlineStr">
        <is>
          <t xml:space="preserve">1. EV 배터리 경고등 On 상태 </t>
        </is>
      </c>
      <c r="K385" s="30" t="inlineStr">
        <is>
          <t>1. EV 차량</t>
        </is>
      </c>
      <c r="L385" s="30" t="inlineStr">
        <is>
          <t>1. Control 탭 진입
2. 제어 탭 진입
3. 배터리 부족 카드 선택</t>
        </is>
      </c>
      <c r="M385" s="30" t="inlineStr">
        <is>
          <t>1. 주변 검색 결과 - 전기차 충전소 화면이 표출되는지 확인한다.</t>
        </is>
      </c>
      <c r="N385" s="69">
        <f>IF(COUNTIF(P385:W385,"F")&gt;=1,"FAIL",(IF(COUNTIF(P385:W385,"P")&gt;=1,"PASS",(IF(COUNTIF(P385:W385,"N/T")&gt;=1,"N/T",(IF(COUNTIF(P385:W385,"N/A")&gt;=1,"N/A","-")))))))</f>
        <v/>
      </c>
      <c r="O385" s="120" t="inlineStr">
        <is>
          <t>N/T</t>
        </is>
      </c>
      <c r="P385" s="29" t="inlineStr">
        <is>
          <t>N/T</t>
        </is>
      </c>
      <c r="Q385" s="29" t="inlineStr"/>
      <c r="R385" s="120" t="inlineStr"/>
      <c r="S385" s="29" t="inlineStr"/>
      <c r="T385" s="29" t="inlineStr">
        <is>
          <t>N/T</t>
        </is>
      </c>
      <c r="U385" s="120">
        <f>IF(COUNTIF(V385:W385,"F")&gt;=1,"FAIL",(IF(COUNTIF(V385:W385,"P")&gt;=1,"PASS",(IF(COUNTIF(V385:W385,"N/T")&gt;=1,"N/T",(IF(COUNTIF(V385:W385,"N/A")&gt;=1,"N/A","-")))))))</f>
        <v/>
      </c>
      <c r="V385" s="29" t="inlineStr">
        <is>
          <t>P</t>
        </is>
      </c>
      <c r="W385" s="29" t="inlineStr">
        <is>
          <t>P</t>
        </is>
      </c>
      <c r="X385" s="29" t="n"/>
      <c r="Y385" s="29" t="n"/>
      <c r="Z385" s="39" t="inlineStr">
        <is>
          <t>H : 배터리 부족 상태 필요(N/T)</t>
        </is>
      </c>
      <c r="AA385" s="39" t="inlineStr">
        <is>
          <t>N/T : 외부 환경 필요(환경)</t>
        </is>
      </c>
      <c r="AB385" s="30" t="inlineStr">
        <is>
          <t>Proxy</t>
        </is>
      </c>
    </row>
    <row r="386" ht="39.6" customHeight="1" s="357">
      <c r="A386" s="153" t="n"/>
      <c r="B386" s="54" t="inlineStr">
        <is>
          <t>TC_CT_0218</t>
        </is>
      </c>
      <c r="C386" s="54" t="inlineStr">
        <is>
          <t>Control</t>
        </is>
      </c>
      <c r="D386" s="54" t="inlineStr">
        <is>
          <t>제어</t>
        </is>
      </c>
      <c r="E386" s="54" t="inlineStr">
        <is>
          <t>컨시어지</t>
        </is>
      </c>
      <c r="F386" s="54" t="inlineStr">
        <is>
          <t>컨시어지 영역</t>
        </is>
      </c>
      <c r="G386" s="54" t="inlineStr">
        <is>
          <t>KR, EU</t>
        </is>
      </c>
      <c r="H386" s="31" t="n"/>
      <c r="I386" s="54" t="n">
        <v>5</v>
      </c>
      <c r="J386" s="31" t="n"/>
      <c r="K386" s="31" t="inlineStr">
        <is>
          <t>1. 12V 배터리 이상</t>
        </is>
      </c>
      <c r="L386" s="31" t="inlineStr">
        <is>
          <t>1. Control 탭 진입
2. 제어 탭 진입
3. 컨시어지 카드 영역 확인</t>
        </is>
      </c>
      <c r="M386" s="31" t="inlineStr">
        <is>
          <t>1. 배터리 화재 경고 카드가 표출되는지 확인한다. 
- 닫기 버튼 미제공</t>
        </is>
      </c>
      <c r="N386" s="96">
        <f>IF(COUNTIF(P386:W386,"F")&gt;=1,"FAIL",(IF(COUNTIF(P386:W386,"P")&gt;=1,"PASS",(IF(COUNTIF(P386:W386,"N/T")&gt;=1,"N/T",(IF(COUNTIF(P386:W386,"N/A")&gt;=1,"N/A","-")))))))</f>
        <v/>
      </c>
      <c r="O386" s="120" t="inlineStr">
        <is>
          <t>N/T</t>
        </is>
      </c>
      <c r="P386" s="29" t="inlineStr">
        <is>
          <t>N/T</t>
        </is>
      </c>
      <c r="Q386" s="29" t="inlineStr"/>
      <c r="R386" s="120" t="inlineStr"/>
      <c r="S386" s="29" t="inlineStr"/>
      <c r="T386" s="29" t="inlineStr">
        <is>
          <t>N/A</t>
        </is>
      </c>
      <c r="U386" s="120">
        <f>IF(COUNTIF(V386:W386,"F")&gt;=1,"FAIL",(IF(COUNTIF(V386:W386,"P")&gt;=1,"PASS",(IF(COUNTIF(V386:W386,"N/T")&gt;=1,"N/T",(IF(COUNTIF(V386:W386,"N/A")&gt;=1,"N/A","-")))))))</f>
        <v/>
      </c>
      <c r="V386" s="29" t="inlineStr">
        <is>
          <t>N/A</t>
        </is>
      </c>
      <c r="W386" s="29" t="inlineStr">
        <is>
          <t>N/A</t>
        </is>
      </c>
      <c r="X386" s="29" t="inlineStr">
        <is>
          <t>SPAQA-25480(TASK)</t>
        </is>
      </c>
      <c r="Y386" s="29" t="n"/>
      <c r="Z386" s="39" t="inlineStr">
        <is>
          <t>사양 삭제</t>
        </is>
      </c>
      <c r="AA386" s="39" t="inlineStr">
        <is>
          <t>사양 아님(N/A)</t>
        </is>
      </c>
      <c r="AB386" s="30" t="inlineStr">
        <is>
          <t>삭제, TASK</t>
        </is>
      </c>
    </row>
    <row r="387" ht="39.6" customHeight="1" s="357">
      <c r="A387" s="153" t="n"/>
      <c r="B387" s="54" t="inlineStr">
        <is>
          <t>TC_CT_0219</t>
        </is>
      </c>
      <c r="C387" s="54" t="inlineStr">
        <is>
          <t>Control</t>
        </is>
      </c>
      <c r="D387" s="54" t="inlineStr">
        <is>
          <t>제어</t>
        </is>
      </c>
      <c r="E387" s="54" t="inlineStr">
        <is>
          <t>컨시어지</t>
        </is>
      </c>
      <c r="F387" s="54" t="inlineStr">
        <is>
          <t>컨시어지 영역</t>
        </is>
      </c>
      <c r="G387" s="54" t="inlineStr">
        <is>
          <t>KR, EU</t>
        </is>
      </c>
      <c r="H387" s="31" t="n"/>
      <c r="I387" s="54" t="n">
        <v>5</v>
      </c>
      <c r="J387" s="31" t="n"/>
      <c r="K387" s="31" t="inlineStr">
        <is>
          <t>1. 12V 배터리 이상</t>
        </is>
      </c>
      <c r="L387" s="31" t="inlineStr">
        <is>
          <t>1. Control 탭 진입
2. 제어 탭 진입
3. 배터리 화재 경고 카드 선택</t>
        </is>
      </c>
      <c r="M387" s="31" t="inlineStr">
        <is>
          <t>1. 서비스 Tab으로 이동되는지 확인한다.</t>
        </is>
      </c>
      <c r="N387" s="96">
        <f>IF(COUNTIF(P387:W387,"F")&gt;=1,"FAIL",(IF(COUNTIF(P387:W387,"P")&gt;=1,"PASS",(IF(COUNTIF(P387:W387,"N/T")&gt;=1,"N/T",(IF(COUNTIF(P387:W387,"N/A")&gt;=1,"N/A","-")))))))</f>
        <v/>
      </c>
      <c r="O387" s="120" t="inlineStr">
        <is>
          <t>N/T</t>
        </is>
      </c>
      <c r="P387" s="29" t="inlineStr">
        <is>
          <t>N/T</t>
        </is>
      </c>
      <c r="Q387" s="29" t="inlineStr"/>
      <c r="R387" s="120" t="inlineStr"/>
      <c r="S387" s="29" t="inlineStr"/>
      <c r="T387" s="29" t="inlineStr">
        <is>
          <t>N/A</t>
        </is>
      </c>
      <c r="U387" s="120">
        <f>IF(COUNTIF(V387:W387,"F")&gt;=1,"FAIL",(IF(COUNTIF(V387:W387,"P")&gt;=1,"PASS",(IF(COUNTIF(V387:W387,"N/T")&gt;=1,"N/T",(IF(COUNTIF(V387:W387,"N/A")&gt;=1,"N/A","-")))))))</f>
        <v/>
      </c>
      <c r="V387" s="29" t="inlineStr">
        <is>
          <t>N/A</t>
        </is>
      </c>
      <c r="W387" s="29" t="inlineStr">
        <is>
          <t>N/A</t>
        </is>
      </c>
      <c r="X387" s="29" t="inlineStr">
        <is>
          <t>SPAQA-25480(TASK)</t>
        </is>
      </c>
      <c r="Y387" s="29" t="n"/>
      <c r="Z387" s="39" t="inlineStr">
        <is>
          <t>사양 삭제</t>
        </is>
      </c>
      <c r="AA387" s="39" t="inlineStr">
        <is>
          <t>사양 아님(N/A)</t>
        </is>
      </c>
      <c r="AB387" s="30" t="inlineStr">
        <is>
          <t>삭제, TASK</t>
        </is>
      </c>
    </row>
    <row r="388" ht="39.6" customHeight="1" s="357">
      <c r="A388" s="153" t="n"/>
      <c r="B388" s="29" t="inlineStr">
        <is>
          <t>TC_CT_1629</t>
        </is>
      </c>
      <c r="C388" s="29" t="inlineStr">
        <is>
          <t>Control</t>
        </is>
      </c>
      <c r="D388" s="29" t="inlineStr">
        <is>
          <t>제어</t>
        </is>
      </c>
      <c r="E388" s="29" t="inlineStr">
        <is>
          <t>컨시어지</t>
        </is>
      </c>
      <c r="F388" s="29" t="inlineStr">
        <is>
          <t>컨시어지 영역</t>
        </is>
      </c>
      <c r="G388" s="16" t="n"/>
      <c r="H388" s="16" t="n"/>
      <c r="I388" s="29" t="n">
        <v>5</v>
      </c>
      <c r="J388" s="30" t="inlineStr">
        <is>
          <t>1. OTA 업데이트 가능 상태</t>
        </is>
      </c>
      <c r="K388" s="30" t="inlineStr">
        <is>
          <t>1. OTA 업데이트 2건 필요한 경우</t>
        </is>
      </c>
      <c r="L388" s="30" t="inlineStr">
        <is>
          <t>1. Control 탭 진입
2. 제어 탭 진입
3. OTA 업데이트 컨시어지 카드 확인</t>
        </is>
      </c>
      <c r="M388" s="30" t="inlineStr">
        <is>
          <t>1. 업데이트 필요한 개수만큼 숫자 뱃지 표시</t>
        </is>
      </c>
      <c r="N388" s="83">
        <f>IF(COUNTIF(P388:W388,"F")&gt;=1,"FAIL",(IF(COUNTIF(P388:W388,"P")&gt;=1,"PASS",(IF(COUNTIF(P388:W388,"N/T")&gt;=1,"N/T",(IF(COUNTIF(P388:W388,"N/A")&gt;=1,"N/A","-")))))))</f>
        <v/>
      </c>
      <c r="O388" s="120" t="inlineStr">
        <is>
          <t>N/T</t>
        </is>
      </c>
      <c r="P388" s="29" t="inlineStr">
        <is>
          <t>N/T</t>
        </is>
      </c>
      <c r="Q388" s="29" t="inlineStr"/>
      <c r="R388" s="120" t="inlineStr"/>
      <c r="S388" s="29" t="inlineStr"/>
      <c r="T388" s="29" t="inlineStr">
        <is>
          <t>N/T</t>
        </is>
      </c>
      <c r="U388" s="120">
        <f>IF(COUNTIF(V388:W388,"F")&gt;=1,"FAIL",(IF(COUNTIF(V388:W388,"P")&gt;=1,"PASS",(IF(COUNTIF(V388:W388,"N/T")&gt;=1,"N/T",(IF(COUNTIF(V388:W388,"N/A")&gt;=1,"N/A","-")))))))</f>
        <v/>
      </c>
      <c r="V388" s="70" t="inlineStr">
        <is>
          <t>N/T</t>
        </is>
      </c>
      <c r="W388" s="70" t="inlineStr">
        <is>
          <t>N/T</t>
        </is>
      </c>
      <c r="X388" s="17" t="n"/>
      <c r="Y388" s="17" t="n"/>
      <c r="Z388" s="39" t="inlineStr">
        <is>
          <t>H : 업데이트 가능 상태 필요(N/T)</t>
        </is>
      </c>
      <c r="AA388" s="18" t="inlineStr">
        <is>
          <t>N/T : 외부 환경 필요(환경)</t>
        </is>
      </c>
      <c r="AB388" s="30" t="n"/>
    </row>
    <row r="389" ht="39.6" customHeight="1" s="357">
      <c r="A389" s="153" t="n"/>
      <c r="B389" s="29" t="inlineStr">
        <is>
          <t>TC_CT_1630</t>
        </is>
      </c>
      <c r="C389" s="29" t="inlineStr">
        <is>
          <t>Control</t>
        </is>
      </c>
      <c r="D389" s="29" t="inlineStr">
        <is>
          <t>제어</t>
        </is>
      </c>
      <c r="E389" s="29" t="inlineStr">
        <is>
          <t>컨시어지</t>
        </is>
      </c>
      <c r="F389" s="29" t="inlineStr">
        <is>
          <t>컨시어지 영역</t>
        </is>
      </c>
      <c r="G389" s="16" t="n"/>
      <c r="H389" s="16" t="n"/>
      <c r="I389" s="29" t="n">
        <v>5</v>
      </c>
      <c r="J389" s="30" t="inlineStr">
        <is>
          <t>1. OTA 업데이트 진행 중</t>
        </is>
      </c>
      <c r="K389" s="30" t="inlineStr">
        <is>
          <t>1. OTA 업데이트 2건 필요한 경우</t>
        </is>
      </c>
      <c r="L389" s="30" t="inlineStr">
        <is>
          <t>1. Control 탭 진입
2. 제어 탭 진입
3. OTA 업데이트 컨시어지 카드 확인</t>
        </is>
      </c>
      <c r="M389" s="30" t="inlineStr">
        <is>
          <t>1. 업데이트 진행 중일 때는 숫자 뱃지 미표시</t>
        </is>
      </c>
      <c r="N389" s="83">
        <f>IF(COUNTIF(P389:W389,"F")&gt;=1,"FAIL",(IF(COUNTIF(P389:W389,"P")&gt;=1,"PASS",(IF(COUNTIF(P389:W389,"N/T")&gt;=1,"N/T",(IF(COUNTIF(P389:W389,"N/A")&gt;=1,"N/A","-")))))))</f>
        <v/>
      </c>
      <c r="O389" s="120" t="inlineStr">
        <is>
          <t>N/T</t>
        </is>
      </c>
      <c r="P389" s="29" t="inlineStr">
        <is>
          <t>N/T</t>
        </is>
      </c>
      <c r="Q389" s="29" t="inlineStr"/>
      <c r="R389" s="120" t="inlineStr"/>
      <c r="S389" s="29" t="inlineStr"/>
      <c r="T389" s="29" t="inlineStr">
        <is>
          <t>N/T</t>
        </is>
      </c>
      <c r="U389" s="120">
        <f>IF(COUNTIF(V389:W389,"F")&gt;=1,"FAIL",(IF(COUNTIF(V389:W389,"P")&gt;=1,"PASS",(IF(COUNTIF(V389:W389,"N/T")&gt;=1,"N/T",(IF(COUNTIF(V389:W389,"N/A")&gt;=1,"N/A","-")))))))</f>
        <v/>
      </c>
      <c r="V389" s="29" t="inlineStr">
        <is>
          <t>N/T</t>
        </is>
      </c>
      <c r="W389" s="29" t="inlineStr">
        <is>
          <t>N/T</t>
        </is>
      </c>
      <c r="X389" s="17" t="n"/>
      <c r="Y389" s="17" t="n"/>
      <c r="Z389" s="39" t="inlineStr">
        <is>
          <t>H : 업데이트 진행 중 상태 필요(N/T)</t>
        </is>
      </c>
      <c r="AA389" s="18" t="inlineStr">
        <is>
          <t>N/T : 외부 환경 필요(환경)</t>
        </is>
      </c>
      <c r="AB389" s="30" t="n"/>
    </row>
    <row r="390" ht="39.6" customHeight="1" s="357">
      <c r="A390" s="153" t="n"/>
      <c r="B390" s="29" t="inlineStr">
        <is>
          <t>TC_CT_0220</t>
        </is>
      </c>
      <c r="C390" s="29" t="inlineStr">
        <is>
          <t>Control</t>
        </is>
      </c>
      <c r="D390" s="29" t="inlineStr">
        <is>
          <t>제어</t>
        </is>
      </c>
      <c r="E390" s="29" t="inlineStr">
        <is>
          <t>컨시어지</t>
        </is>
      </c>
      <c r="F390" s="29" t="inlineStr">
        <is>
          <t>컨시어지 영역</t>
        </is>
      </c>
      <c r="G390" s="29" t="inlineStr">
        <is>
          <t>KR, EU</t>
        </is>
      </c>
      <c r="H390" s="30" t="n"/>
      <c r="I390" s="29" t="n">
        <v>5</v>
      </c>
      <c r="J390" s="30" t="inlineStr">
        <is>
          <t xml:space="preserve">1. 남은 시간 and 속도 정보가 없는 경우 (로딩중 포함) </t>
        </is>
      </c>
      <c r="K390" s="30" t="inlineStr">
        <is>
          <t>1. EV 차량
2. 완속 충전 중 상태</t>
        </is>
      </c>
      <c r="L390" s="30" t="inlineStr">
        <is>
          <t>1. Control 탭 진입
2. 제어 탭 진입
3. 컨시어지 카드 영역 확인</t>
        </is>
      </c>
      <c r="M390" s="30" t="inlineStr">
        <is>
          <t>1. 충전 중 (완속) 카드가 미표출되는지 확인한다.</t>
        </is>
      </c>
      <c r="N390" s="69">
        <f>IF(COUNTIF(P390:W390,"F")&gt;=1,"FAIL",(IF(COUNTIF(P390:W390,"P")&gt;=1,"PASS",(IF(COUNTIF(P390:W390,"N/T")&gt;=1,"N/T",(IF(COUNTIF(P390:W390,"N/A")&gt;=1,"N/A","-")))))))</f>
        <v/>
      </c>
      <c r="O390" s="120" t="inlineStr">
        <is>
          <t>N/T</t>
        </is>
      </c>
      <c r="P390" s="70" t="inlineStr">
        <is>
          <t>N/T</t>
        </is>
      </c>
      <c r="Q390" s="70" t="inlineStr"/>
      <c r="R390" s="81" t="inlineStr"/>
      <c r="S390" s="29" t="inlineStr"/>
      <c r="T390" s="29" t="inlineStr">
        <is>
          <t>N/T</t>
        </is>
      </c>
      <c r="U390" s="81">
        <f>IF(COUNTIF(V390:W390,"F")&gt;=1,"FAIL",(IF(COUNTIF(V390:W390,"P")&gt;=1,"PASS",(IF(COUNTIF(V390:W390,"N/T")&gt;=1,"N/T",(IF(COUNTIF(V390:W390,"N/A")&gt;=1,"N/A","-")))))))</f>
        <v/>
      </c>
      <c r="V390" s="29" t="inlineStr">
        <is>
          <t>N/T</t>
        </is>
      </c>
      <c r="W390" s="29" t="inlineStr">
        <is>
          <t>N/T</t>
        </is>
      </c>
      <c r="X390" s="29" t="n"/>
      <c r="Y390" s="29" t="n"/>
      <c r="Z390" s="39" t="inlineStr">
        <is>
          <t>H/G : 시간, 속도 정보 없는 경우 (N/T)</t>
        </is>
      </c>
      <c r="AA390" s="42" t="inlineStr">
        <is>
          <t>N/T : 특수상황/실패 조건 필요(조건)</t>
        </is>
      </c>
      <c r="AB390" s="42" t="inlineStr">
        <is>
          <t>실차, Proxy</t>
        </is>
      </c>
    </row>
    <row r="391" ht="118.8" customHeight="1" s="357">
      <c r="A391" s="153" t="n"/>
      <c r="B391" s="29" t="inlineStr">
        <is>
          <t>TC_CT_0221</t>
        </is>
      </c>
      <c r="C391" s="29" t="inlineStr">
        <is>
          <t>Control</t>
        </is>
      </c>
      <c r="D391" s="29" t="inlineStr">
        <is>
          <t>제어</t>
        </is>
      </c>
      <c r="E391" s="29" t="inlineStr">
        <is>
          <t>컨시어지</t>
        </is>
      </c>
      <c r="F391" s="29" t="inlineStr">
        <is>
          <t>컨시어지 영역</t>
        </is>
      </c>
      <c r="G391" s="29" t="inlineStr">
        <is>
          <t>KR, EU</t>
        </is>
      </c>
      <c r="H391" s="30" t="n"/>
      <c r="I391" s="29" t="n">
        <v>5</v>
      </c>
      <c r="J391" s="30" t="inlineStr">
        <is>
          <t xml:space="preserve">1. 남은 시간 or 속도 정보가 있는 경우 </t>
        </is>
      </c>
      <c r="K391" s="30" t="inlineStr">
        <is>
          <t>1. EV 차량
2. 완속 충전 중 상태</t>
        </is>
      </c>
      <c r="L391" s="30" t="inlineStr">
        <is>
          <t>1. Control 탭 진입
2. 제어 탭 진입
3. 컨시어지 카드 영역 확인</t>
        </is>
      </c>
      <c r="M391" s="30" t="inlineStr">
        <is>
          <t>1. 충전 중 (완속) 카드가 표출되는지 확인한다. 
- 현재 배터리 : "n%" 
- 남은 남은 시간 : 1남은 시간 미만인 경우 "약 m분 남음" 
- 남은 시간 이상인 경우 "약 h남은 시간 m분 남음" 
- 타이틀 : "완속 충전 중" 
- 충전 전류 : "nkW"</t>
        </is>
      </c>
      <c r="N391" s="69">
        <f>IF(COUNTIF(P391:W391,"F")&gt;=1,"FAIL",(IF(COUNTIF(P391:W391,"P")&gt;=1,"PASS",(IF(COUNTIF(P391:W391,"N/T")&gt;=1,"N/T",(IF(COUNTIF(P391:W391,"N/A")&gt;=1,"N/A","-")))))))</f>
        <v/>
      </c>
      <c r="O391" s="120" t="inlineStr">
        <is>
          <t>N/T</t>
        </is>
      </c>
      <c r="P391" s="70" t="inlineStr">
        <is>
          <t>N/T</t>
        </is>
      </c>
      <c r="Q391" s="70" t="inlineStr"/>
      <c r="R391" s="120" t="inlineStr"/>
      <c r="S391" s="29" t="inlineStr"/>
      <c r="T391" s="29" t="inlineStr">
        <is>
          <t>P</t>
        </is>
      </c>
      <c r="U391" s="120">
        <f>IF(COUNTIF(V391:W391,"F")&gt;=1,"FAIL",(IF(COUNTIF(V391:W391,"P")&gt;=1,"PASS",(IF(COUNTIF(V391:W391,"N/T")&gt;=1,"N/T",(IF(COUNTIF(V391:W391,"N/A")&gt;=1,"N/A","-")))))))</f>
        <v/>
      </c>
      <c r="V391" s="29" t="inlineStr">
        <is>
          <t>P</t>
        </is>
      </c>
      <c r="W391" s="29" t="inlineStr">
        <is>
          <t>P</t>
        </is>
      </c>
      <c r="X391" s="29" t="inlineStr">
        <is>
          <t>SPAQA-10762
SPAQA-10767
SPAQA-23275
SPAQA-23273
SPAQA-23260
SPAQA-23269
SPAQA-23386
SPAQA-25297</t>
        </is>
      </c>
      <c r="Y391" s="29" t="n"/>
      <c r="Z391" s="39" t="n"/>
      <c r="AA391" s="39" t="n"/>
      <c r="AB391" s="42" t="inlineStr">
        <is>
          <t>실차, Proxy</t>
        </is>
      </c>
    </row>
    <row r="392" ht="39.6" customHeight="1" s="357">
      <c r="A392" s="157" t="n"/>
      <c r="B392" s="29" t="inlineStr">
        <is>
          <t>TC_CT_0222</t>
        </is>
      </c>
      <c r="C392" s="29" t="inlineStr">
        <is>
          <t>Control</t>
        </is>
      </c>
      <c r="D392" s="29" t="inlineStr">
        <is>
          <t>제어</t>
        </is>
      </c>
      <c r="E392" s="29" t="inlineStr">
        <is>
          <t>컨시어지</t>
        </is>
      </c>
      <c r="F392" s="29" t="inlineStr">
        <is>
          <t>컨시어지 영역</t>
        </is>
      </c>
      <c r="G392" s="29" t="inlineStr">
        <is>
          <t>KR, EU</t>
        </is>
      </c>
      <c r="H392" s="30" t="n"/>
      <c r="I392" s="29" t="n">
        <v>5</v>
      </c>
      <c r="J392" s="30" t="inlineStr">
        <is>
          <t>1. 남은 시간 or 속도 중 1개의 정보만 내려오는 경우</t>
        </is>
      </c>
      <c r="K392" s="30" t="inlineStr">
        <is>
          <t>1. EV 차량
2. 완속 충전 중 상태</t>
        </is>
      </c>
      <c r="L392" s="30" t="inlineStr">
        <is>
          <t>1. Control 탭 진입
2. 제어 탭 진입
3. 충전 중 (완속) 카드 표출 확인</t>
        </is>
      </c>
      <c r="M392" s="30" t="inlineStr">
        <is>
          <t>1. 컨시어지 카드 교차 노출되지 않고, 남은 시간 or 속도 중 1개의 정보만 지속 노출된다.</t>
        </is>
      </c>
      <c r="N392" s="69">
        <f>IF(COUNTIF(P392:W392,"F")&gt;=1,"FAIL",(IF(COUNTIF(P392:W392,"P")&gt;=1,"PASS",(IF(COUNTIF(P392:W392,"N/T")&gt;=1,"N/T",(IF(COUNTIF(P392:W392,"N/A")&gt;=1,"N/A","-")))))))</f>
        <v/>
      </c>
      <c r="O392" s="120" t="inlineStr">
        <is>
          <t>N/T</t>
        </is>
      </c>
      <c r="P392" s="70" t="inlineStr">
        <is>
          <t>N/T</t>
        </is>
      </c>
      <c r="Q392" s="70" t="inlineStr"/>
      <c r="R392" s="120" t="inlineStr"/>
      <c r="S392" s="29" t="inlineStr"/>
      <c r="T392" s="29" t="inlineStr">
        <is>
          <t>P</t>
        </is>
      </c>
      <c r="U392" s="120">
        <f>IF(COUNTIF(V392:W392,"F")&gt;=1,"FAIL",(IF(COUNTIF(V392:W392,"P")&gt;=1,"PASS",(IF(COUNTIF(V392:W392,"N/T")&gt;=1,"N/T",(IF(COUNTIF(V392:W392,"N/A")&gt;=1,"N/A","-")))))))</f>
        <v/>
      </c>
      <c r="V392" s="29" t="inlineStr">
        <is>
          <t>P</t>
        </is>
      </c>
      <c r="W392" s="29" t="inlineStr">
        <is>
          <t>P</t>
        </is>
      </c>
      <c r="X392" s="29" t="inlineStr">
        <is>
          <t>SPAQA-21592
SPAQA-23692
SPAQA-24077</t>
        </is>
      </c>
      <c r="Y392" s="29" t="n"/>
      <c r="Z392" s="39" t="n"/>
      <c r="AA392" s="42" t="inlineStr">
        <is>
          <t>N/T : 특수상황/실패 조건 필요(조건)</t>
        </is>
      </c>
      <c r="AB392" s="42" t="inlineStr">
        <is>
          <t>실차, Proxy</t>
        </is>
      </c>
    </row>
    <row r="393" ht="52.8" customHeight="1" s="357">
      <c r="A393" s="153" t="n"/>
      <c r="B393" s="29" t="inlineStr">
        <is>
          <t>TC_CT_0223</t>
        </is>
      </c>
      <c r="C393" s="29" t="inlineStr">
        <is>
          <t>Control</t>
        </is>
      </c>
      <c r="D393" s="29" t="inlineStr">
        <is>
          <t>제어</t>
        </is>
      </c>
      <c r="E393" s="29" t="inlineStr">
        <is>
          <t>컨시어지</t>
        </is>
      </c>
      <c r="F393" s="29" t="inlineStr">
        <is>
          <t>컨시어지 영역</t>
        </is>
      </c>
      <c r="G393" s="29" t="inlineStr">
        <is>
          <t>KR, EU</t>
        </is>
      </c>
      <c r="H393" s="30" t="n"/>
      <c r="I393" s="29" t="n">
        <v>5</v>
      </c>
      <c r="J393" s="30" t="inlineStr">
        <is>
          <t xml:space="preserve">1. 남은 시간 and 속도 정보가 있는 경우 </t>
        </is>
      </c>
      <c r="K393" s="30" t="inlineStr">
        <is>
          <t>1. EV 차량
2. 완속 충전 중 상태</t>
        </is>
      </c>
      <c r="L393" s="30" t="inlineStr">
        <is>
          <t>1. Control 탭 진입
2. 제어 탭 진입
3. 충전 중 (완속) 카드 표출 확인</t>
        </is>
      </c>
      <c r="M393" s="30" t="inlineStr">
        <is>
          <t>1. 예상 충전 잔여 남은 시간과 충전 상태&amp;충전 전류량이 교차 표출되는지 확인한다. 
- 3초(양수) 
- 충전 전류량 단위 : kW</t>
        </is>
      </c>
      <c r="N393" s="69">
        <f>IF(COUNTIF(P393:W393,"F")&gt;=1,"FAIL",(IF(COUNTIF(P393:W393,"P")&gt;=1,"PASS",(IF(COUNTIF(P393:W393,"N/T")&gt;=1,"N/T",(IF(COUNTIF(P393:W393,"N/A")&gt;=1,"N/A","-")))))))</f>
        <v/>
      </c>
      <c r="O393" s="120" t="inlineStr">
        <is>
          <t>N/T</t>
        </is>
      </c>
      <c r="P393" s="70" t="inlineStr">
        <is>
          <t>N/T</t>
        </is>
      </c>
      <c r="Q393" s="70" t="inlineStr"/>
      <c r="R393" s="120" t="inlineStr"/>
      <c r="S393" s="29" t="inlineStr"/>
      <c r="T393" s="29" t="inlineStr">
        <is>
          <t>P</t>
        </is>
      </c>
      <c r="U393" s="120">
        <f>IF(COUNTIF(V393:W393,"F")&gt;=1,"FAIL",(IF(COUNTIF(V393:W393,"P")&gt;=1,"PASS",(IF(COUNTIF(V393:W393,"N/T")&gt;=1,"N/T",(IF(COUNTIF(V393:W393,"N/A")&gt;=1,"N/A","-")))))))</f>
        <v/>
      </c>
      <c r="V393" s="29" t="inlineStr">
        <is>
          <t>P</t>
        </is>
      </c>
      <c r="W393" s="29" t="inlineStr">
        <is>
          <t>P</t>
        </is>
      </c>
      <c r="X393" s="29" t="inlineStr">
        <is>
          <t>SPAQA-20721
SPAQA-23350</t>
        </is>
      </c>
      <c r="Y393" s="29" t="n"/>
      <c r="Z393" s="39" t="n"/>
      <c r="AA393" s="39" t="n"/>
      <c r="AB393" s="42" t="inlineStr">
        <is>
          <t>실차, Proxy</t>
        </is>
      </c>
    </row>
    <row r="394" ht="39.6" customHeight="1" s="357">
      <c r="A394" s="153" t="n"/>
      <c r="B394" s="29" t="inlineStr">
        <is>
          <t>TC_CT_0224</t>
        </is>
      </c>
      <c r="C394" s="29" t="inlineStr">
        <is>
          <t>Control</t>
        </is>
      </c>
      <c r="D394" s="29" t="inlineStr">
        <is>
          <t>제어</t>
        </is>
      </c>
      <c r="E394" s="29" t="inlineStr">
        <is>
          <t>컨시어지</t>
        </is>
      </c>
      <c r="F394" s="29" t="inlineStr">
        <is>
          <t>컨시어지 영역</t>
        </is>
      </c>
      <c r="G394" s="29" t="inlineStr">
        <is>
          <t>KR, EU</t>
        </is>
      </c>
      <c r="H394" s="30" t="n"/>
      <c r="I394" s="29" t="n">
        <v>5</v>
      </c>
      <c r="J394" s="30" t="n"/>
      <c r="K394" s="30" t="inlineStr">
        <is>
          <t>1. EV 차량
2. 완속 충전 중 상태</t>
        </is>
      </c>
      <c r="L394" s="30" t="inlineStr">
        <is>
          <t>1. Control 탭 진입
2. 제어 탭 진입
3. 충전 중 (완속) 카드 선택</t>
        </is>
      </c>
      <c r="M394" s="30" t="inlineStr">
        <is>
          <t>1. Control &gt; EV 탭으로 이동되는지 확인한다.</t>
        </is>
      </c>
      <c r="N394" s="69">
        <f>IF(COUNTIF(P394:W394,"F")&gt;=1,"FAIL",(IF(COUNTIF(P394:W394,"P")&gt;=1,"PASS",(IF(COUNTIF(P394:W394,"N/T")&gt;=1,"N/T",(IF(COUNTIF(P394:W394,"N/A")&gt;=1,"N/A","-")))))))</f>
        <v/>
      </c>
      <c r="O394" s="120" t="inlineStr">
        <is>
          <t>N/T</t>
        </is>
      </c>
      <c r="P394" s="70" t="inlineStr">
        <is>
          <t>N/T</t>
        </is>
      </c>
      <c r="Q394" s="70" t="inlineStr"/>
      <c r="R394" s="120" t="inlineStr"/>
      <c r="S394" s="29" t="inlineStr"/>
      <c r="T394" s="29" t="inlineStr">
        <is>
          <t>P</t>
        </is>
      </c>
      <c r="U394" s="120">
        <f>IF(COUNTIF(V394:W394,"F")&gt;=1,"FAIL",(IF(COUNTIF(V394:W394,"P")&gt;=1,"PASS",(IF(COUNTIF(V394:W394,"N/T")&gt;=1,"N/T",(IF(COUNTIF(V394:W394,"N/A")&gt;=1,"N/A","-")))))))</f>
        <v/>
      </c>
      <c r="V394" s="29" t="inlineStr">
        <is>
          <t>P</t>
        </is>
      </c>
      <c r="W394" s="29" t="inlineStr">
        <is>
          <t>P</t>
        </is>
      </c>
      <c r="X394" s="29" t="n"/>
      <c r="Y394" s="29" t="n"/>
      <c r="Z394" s="39" t="n"/>
      <c r="AA394" s="39" t="n"/>
      <c r="AB394" s="42" t="inlineStr">
        <is>
          <t>실차, Proxy</t>
        </is>
      </c>
    </row>
    <row r="395" ht="39.6" customHeight="1" s="357">
      <c r="A395" s="153" t="n"/>
      <c r="B395" s="29" t="inlineStr">
        <is>
          <t>TC_CT_0225</t>
        </is>
      </c>
      <c r="C395" s="29" t="inlineStr">
        <is>
          <t>Control</t>
        </is>
      </c>
      <c r="D395" s="29" t="inlineStr">
        <is>
          <t>제어</t>
        </is>
      </c>
      <c r="E395" s="29" t="inlineStr">
        <is>
          <t>컨시어지</t>
        </is>
      </c>
      <c r="F395" s="29" t="inlineStr">
        <is>
          <t>컨시어지 영역</t>
        </is>
      </c>
      <c r="G395" s="29" t="inlineStr">
        <is>
          <t>KR, EU</t>
        </is>
      </c>
      <c r="H395" s="30" t="n"/>
      <c r="I395" s="29" t="n">
        <v>5</v>
      </c>
      <c r="J395" s="30" t="inlineStr">
        <is>
          <t xml:space="preserve">1. 남은 시간 and 속도 정보가 없는 경우 (로딩중 포함) </t>
        </is>
      </c>
      <c r="K395" s="30" t="inlineStr">
        <is>
          <t>1. EV 차량
2. 급속 충전 중 상태</t>
        </is>
      </c>
      <c r="L395" s="30" t="inlineStr">
        <is>
          <t>1. Control 탭 진입
2. 제어 탭 진입
3. 컨시어지 카드 영역 확인</t>
        </is>
      </c>
      <c r="M395" s="30" t="inlineStr">
        <is>
          <t>1. 충전 중 (급속) 카드가 미표출되는지 확인한다.</t>
        </is>
      </c>
      <c r="N395" s="69">
        <f>IF(COUNTIF(P395:W395,"F")&gt;=1,"FAIL",(IF(COUNTIF(P395:W395,"P")&gt;=1,"PASS",(IF(COUNTIF(P395:W395,"N/T")&gt;=1,"N/T",(IF(COUNTIF(P395:W395,"N/A")&gt;=1,"N/A","-")))))))</f>
        <v/>
      </c>
      <c r="O395" s="120" t="inlineStr">
        <is>
          <t>N/T</t>
        </is>
      </c>
      <c r="P395" s="70" t="inlineStr">
        <is>
          <t>N/T</t>
        </is>
      </c>
      <c r="Q395" s="70" t="inlineStr"/>
      <c r="R395" s="120" t="inlineStr"/>
      <c r="S395" s="29" t="inlineStr"/>
      <c r="T395" s="29" t="inlineStr">
        <is>
          <t>N/T</t>
        </is>
      </c>
      <c r="U395" s="120">
        <f>IF(COUNTIF(V395:W395,"F")&gt;=1,"FAIL",(IF(COUNTIF(V395:W395,"P")&gt;=1,"PASS",(IF(COUNTIF(V395:W395,"N/T")&gt;=1,"N/T",(IF(COUNTIF(V395:W395,"N/A")&gt;=1,"N/A","-")))))))</f>
        <v/>
      </c>
      <c r="V395" s="29" t="inlineStr">
        <is>
          <t>N/T</t>
        </is>
      </c>
      <c r="W395" s="29" t="inlineStr">
        <is>
          <t>N/T</t>
        </is>
      </c>
      <c r="X395" s="29" t="n"/>
      <c r="Y395" s="29" t="n"/>
      <c r="Z395" s="39" t="inlineStr">
        <is>
          <t xml:space="preserve">H/G : 급속 충전 중, 시간 and 속도 정보가 없는 경우 (N/T) </t>
        </is>
      </c>
      <c r="AA395" s="42" t="inlineStr">
        <is>
          <t>N/T : 외부 환경 필요(환경)</t>
        </is>
      </c>
      <c r="AB395" s="42" t="inlineStr">
        <is>
          <t>실차, Proxy</t>
        </is>
      </c>
    </row>
    <row r="396" ht="118.8" customHeight="1" s="357">
      <c r="A396" s="153" t="n"/>
      <c r="B396" s="29" t="inlineStr">
        <is>
          <t>TC_CT_0226</t>
        </is>
      </c>
      <c r="C396" s="29" t="inlineStr">
        <is>
          <t>Control</t>
        </is>
      </c>
      <c r="D396" s="29" t="inlineStr">
        <is>
          <t>제어</t>
        </is>
      </c>
      <c r="E396" s="29" t="inlineStr">
        <is>
          <t>컨시어지</t>
        </is>
      </c>
      <c r="F396" s="29" t="inlineStr">
        <is>
          <t>컨시어지 영역</t>
        </is>
      </c>
      <c r="G396" s="29" t="inlineStr">
        <is>
          <t>KR, EU</t>
        </is>
      </c>
      <c r="H396" s="30" t="n"/>
      <c r="I396" s="29" t="n">
        <v>5</v>
      </c>
      <c r="J396" s="30" t="inlineStr">
        <is>
          <t xml:space="preserve">1. 남은 시간 or 속도 정보가 있는 경우 </t>
        </is>
      </c>
      <c r="K396" s="30" t="inlineStr">
        <is>
          <t>1. EV 차량
2. 급속 충전 중 상태</t>
        </is>
      </c>
      <c r="L396" s="30" t="inlineStr">
        <is>
          <t>1. Control 탭 진입
2. 제어 탭 진입
3. 컨시어지 카드 영역 확인</t>
        </is>
      </c>
      <c r="M396" s="30" t="inlineStr">
        <is>
          <t>1. 충전 중 (급속) 카드가 표출되는지 확인한다. 
- 현재 배터리 : "n%" 
- 남은 남은 시간 : 1남은 시간 미만인 경우 "약 m분 남음" 
1남은 시간 이상인 경우 "약 h남은 시간 m분 남음" 
- 타이틀 : "급속 충전 중" 
- 충전 전류 : "nkW"</t>
        </is>
      </c>
      <c r="N396" s="69">
        <f>IF(COUNTIF(P396:W396,"F")&gt;=1,"FAIL",(IF(COUNTIF(P396:W396,"P")&gt;=1,"PASS",(IF(COUNTIF(P396:W396,"N/T")&gt;=1,"N/T",(IF(COUNTIF(P396:W396,"N/A")&gt;=1,"N/A","-")))))))</f>
        <v/>
      </c>
      <c r="O396" s="120" t="inlineStr">
        <is>
          <t>N/T</t>
        </is>
      </c>
      <c r="P396" s="70" t="inlineStr">
        <is>
          <t>N/T</t>
        </is>
      </c>
      <c r="Q396" s="70" t="inlineStr"/>
      <c r="R396" s="120" t="inlineStr"/>
      <c r="S396" s="29" t="inlineStr"/>
      <c r="T396" s="29" t="inlineStr">
        <is>
          <t>N/T</t>
        </is>
      </c>
      <c r="U396" s="120">
        <f>IF(COUNTIF(V396:W396,"F")&gt;=1,"FAIL",(IF(COUNTIF(V396:W396,"P")&gt;=1,"PASS",(IF(COUNTIF(V396:W396,"N/T")&gt;=1,"N/T",(IF(COUNTIF(V396:W396,"N/A")&gt;=1,"N/A","-")))))))</f>
        <v/>
      </c>
      <c r="V396" s="29" t="inlineStr">
        <is>
          <t>N/T</t>
        </is>
      </c>
      <c r="W396" s="29" t="inlineStr">
        <is>
          <t>N/T</t>
        </is>
      </c>
      <c r="X396" s="29" t="inlineStr">
        <is>
          <t>SPAQA-14379</t>
        </is>
      </c>
      <c r="Y396" s="29" t="n"/>
      <c r="Z396" s="39" t="inlineStr">
        <is>
          <t>H/G : 급속 충전 중, 시간 or 속도 정보가 있는 경우 (N/T)</t>
        </is>
      </c>
      <c r="AA396" s="42" t="inlineStr">
        <is>
          <t>N/T : 외부 환경 필요(환경)</t>
        </is>
      </c>
      <c r="AB396" s="42" t="inlineStr">
        <is>
          <t>실차, Proxy</t>
        </is>
      </c>
    </row>
    <row r="397" ht="39.6" customHeight="1" s="357">
      <c r="A397" s="153" t="n"/>
      <c r="B397" s="29" t="inlineStr">
        <is>
          <t>TC_CT_0227</t>
        </is>
      </c>
      <c r="C397" s="29" t="inlineStr">
        <is>
          <t>Control</t>
        </is>
      </c>
      <c r="D397" s="29" t="inlineStr">
        <is>
          <t>제어</t>
        </is>
      </c>
      <c r="E397" s="29" t="inlineStr">
        <is>
          <t>컨시어지</t>
        </is>
      </c>
      <c r="F397" s="29" t="inlineStr">
        <is>
          <t>컨시어지 영역</t>
        </is>
      </c>
      <c r="G397" s="29" t="inlineStr">
        <is>
          <t>KR, EU</t>
        </is>
      </c>
      <c r="H397" s="30" t="n"/>
      <c r="I397" s="29" t="n">
        <v>5</v>
      </c>
      <c r="J397" s="30" t="inlineStr">
        <is>
          <t xml:space="preserve">1. 남은 시간 or 속도 정보가 있는 경우 </t>
        </is>
      </c>
      <c r="K397" s="30" t="inlineStr">
        <is>
          <t>1. EV 차량
2. 급속 충전 중 상태</t>
        </is>
      </c>
      <c r="L397" s="30" t="inlineStr">
        <is>
          <t>1. Control 탭 진입
2. 제어 탭 진입
3. 충전 중 (급속) 카드 표출 확인</t>
        </is>
      </c>
      <c r="M397" s="30" t="inlineStr">
        <is>
          <t>1. 남은 시간 or 속도 정보만 지속 표출되는지 확인한다.</t>
        </is>
      </c>
      <c r="N397" s="69">
        <f>IF(COUNTIF(P397:W397,"F")&gt;=1,"FAIL",(IF(COUNTIF(P397:W397,"P")&gt;=1,"PASS",(IF(COUNTIF(P397:W397,"N/T")&gt;=1,"N/T",(IF(COUNTIF(P397:W397,"N/A")&gt;=1,"N/A","-")))))))</f>
        <v/>
      </c>
      <c r="O397" s="120" t="inlineStr">
        <is>
          <t>N/T</t>
        </is>
      </c>
      <c r="P397" s="70" t="inlineStr">
        <is>
          <t>N/T</t>
        </is>
      </c>
      <c r="Q397" s="70" t="inlineStr"/>
      <c r="R397" s="120" t="inlineStr"/>
      <c r="S397" s="29" t="inlineStr"/>
      <c r="T397" s="29" t="inlineStr">
        <is>
          <t>N/T</t>
        </is>
      </c>
      <c r="U397" s="120">
        <f>IF(COUNTIF(V397:W397,"F")&gt;=1,"FAIL",(IF(COUNTIF(V397:W397,"P")&gt;=1,"PASS",(IF(COUNTIF(V397:W397,"N/T")&gt;=1,"N/T",(IF(COUNTIF(V397:W397,"N/A")&gt;=1,"N/A","-")))))))</f>
        <v/>
      </c>
      <c r="V397" s="29" t="inlineStr">
        <is>
          <t>N/T</t>
        </is>
      </c>
      <c r="W397" s="29" t="inlineStr">
        <is>
          <t>N/T</t>
        </is>
      </c>
      <c r="X397" s="29" t="n"/>
      <c r="Y397" s="29" t="n"/>
      <c r="Z397" s="39" t="inlineStr">
        <is>
          <t>H/G : 급속 충전 중, 시간 and 속도 정보가 하나만 있는 경우 (N/T)</t>
        </is>
      </c>
      <c r="AA397" s="42" t="inlineStr">
        <is>
          <t>N/T : 외부 환경 필요(환경)</t>
        </is>
      </c>
      <c r="AB397" s="42" t="inlineStr">
        <is>
          <t>실차, Proxy</t>
        </is>
      </c>
    </row>
    <row r="398" ht="52.8" customHeight="1" s="357">
      <c r="A398" s="153" t="n"/>
      <c r="B398" s="29" t="inlineStr">
        <is>
          <t>TC_CT_0228</t>
        </is>
      </c>
      <c r="C398" s="29" t="inlineStr">
        <is>
          <t>Control</t>
        </is>
      </c>
      <c r="D398" s="29" t="inlineStr">
        <is>
          <t>제어</t>
        </is>
      </c>
      <c r="E398" s="29" t="inlineStr">
        <is>
          <t>컨시어지</t>
        </is>
      </c>
      <c r="F398" s="29" t="inlineStr">
        <is>
          <t>컨시어지 영역</t>
        </is>
      </c>
      <c r="G398" s="29" t="inlineStr">
        <is>
          <t>KR, EU</t>
        </is>
      </c>
      <c r="H398" s="30" t="n"/>
      <c r="I398" s="29" t="n">
        <v>5</v>
      </c>
      <c r="J398" s="30" t="inlineStr">
        <is>
          <t xml:space="preserve">1. 남은 시간 and 속도 정보가 있는 경우 </t>
        </is>
      </c>
      <c r="K398" s="30" t="inlineStr">
        <is>
          <t>1. EV 차량
2. 급속 충전 중 상태</t>
        </is>
      </c>
      <c r="L398" s="30" t="inlineStr">
        <is>
          <t>1. Control 탭 진입
2. 제어 탭 진입
3. 충전 중 (급속) 카드 표출 확인</t>
        </is>
      </c>
      <c r="M398" s="30" t="inlineStr">
        <is>
          <t>1. 예상 충전 잔여 남은 시간과 충전 상태&amp;충전 전류량이 교차 표출되는지 확인한다. 
- 3초(양수) 
- 충전 전류량 단위 : kW</t>
        </is>
      </c>
      <c r="N398" s="69">
        <f>IF(COUNTIF(P398:W398,"F")&gt;=1,"FAIL",(IF(COUNTIF(P398:W398,"P")&gt;=1,"PASS",(IF(COUNTIF(P398:W398,"N/T")&gt;=1,"N/T",(IF(COUNTIF(P398:W398,"N/A")&gt;=1,"N/A","-")))))))</f>
        <v/>
      </c>
      <c r="O398" s="120" t="inlineStr">
        <is>
          <t>N/T</t>
        </is>
      </c>
      <c r="P398" s="70" t="inlineStr">
        <is>
          <t>N/T</t>
        </is>
      </c>
      <c r="Q398" s="70" t="inlineStr"/>
      <c r="R398" s="120" t="inlineStr"/>
      <c r="S398" s="29" t="inlineStr"/>
      <c r="T398" s="29" t="inlineStr">
        <is>
          <t>N/T</t>
        </is>
      </c>
      <c r="U398" s="120">
        <f>IF(COUNTIF(V398:W398,"F")&gt;=1,"FAIL",(IF(COUNTIF(V398:W398,"P")&gt;=1,"PASS",(IF(COUNTIF(V398:W398,"N/T")&gt;=1,"N/T",(IF(COUNTIF(V398:W398,"N/A")&gt;=1,"N/A","-")))))))</f>
        <v/>
      </c>
      <c r="V398" s="29" t="inlineStr">
        <is>
          <t>N/T</t>
        </is>
      </c>
      <c r="W398" s="29" t="inlineStr">
        <is>
          <t>N/T</t>
        </is>
      </c>
      <c r="X398" s="29" t="n"/>
      <c r="Y398" s="29" t="n"/>
      <c r="Z398" s="39" t="inlineStr">
        <is>
          <t>H/G : 급속 충전 중, 시간 and 속도 정보가 하나만 있는 경우 (N/T)</t>
        </is>
      </c>
      <c r="AA398" s="42" t="inlineStr">
        <is>
          <t>N/T : 외부 환경 필요(환경)</t>
        </is>
      </c>
      <c r="AB398" s="42" t="inlineStr">
        <is>
          <t>실차, , Proxy</t>
        </is>
      </c>
    </row>
    <row r="399" ht="39.6" customHeight="1" s="357">
      <c r="A399" s="153" t="n"/>
      <c r="B399" s="29" t="inlineStr">
        <is>
          <t>TC_CT_0229</t>
        </is>
      </c>
      <c r="C399" s="29" t="inlineStr">
        <is>
          <t>Control</t>
        </is>
      </c>
      <c r="D399" s="29" t="inlineStr">
        <is>
          <t>제어</t>
        </is>
      </c>
      <c r="E399" s="29" t="inlineStr">
        <is>
          <t>컨시어지</t>
        </is>
      </c>
      <c r="F399" s="29" t="inlineStr">
        <is>
          <t>컨시어지 영역</t>
        </is>
      </c>
      <c r="G399" s="29" t="inlineStr">
        <is>
          <t>KR, EU</t>
        </is>
      </c>
      <c r="H399" s="30" t="n"/>
      <c r="I399" s="29" t="n">
        <v>3</v>
      </c>
      <c r="J399" s="30" t="n"/>
      <c r="K399" s="30" t="inlineStr">
        <is>
          <t>1. EV 차량
2. 급속 충전 중 상태</t>
        </is>
      </c>
      <c r="L399" s="30" t="inlineStr">
        <is>
          <t>1. Control 탭 진입
2. 제어 탭 진입
3. 충전 중 (급속) 카드 선택</t>
        </is>
      </c>
      <c r="M399" s="30" t="inlineStr">
        <is>
          <t>1. Control &gt; EV 탭으로 이동되는지 확인한다.</t>
        </is>
      </c>
      <c r="N399" s="69">
        <f>IF(COUNTIF(P399:W399,"F")&gt;=1,"FAIL",(IF(COUNTIF(P399:W399,"P")&gt;=1,"PASS",(IF(COUNTIF(P399:W399,"N/T")&gt;=1,"N/T",(IF(COUNTIF(P399:W399,"N/A")&gt;=1,"N/A","-")))))))</f>
        <v/>
      </c>
      <c r="O399" s="120" t="inlineStr">
        <is>
          <t>N/T</t>
        </is>
      </c>
      <c r="P399" s="29" t="inlineStr">
        <is>
          <t>N/T</t>
        </is>
      </c>
      <c r="Q399" s="29" t="inlineStr"/>
      <c r="R399" s="120" t="inlineStr"/>
      <c r="S399" s="29" t="inlineStr"/>
      <c r="T399" s="29" t="inlineStr">
        <is>
          <t>N/T</t>
        </is>
      </c>
      <c r="U399" s="120">
        <f>IF(COUNTIF(V399:W399,"F")&gt;=1,"FAIL",(IF(COUNTIF(V399:W399,"P")&gt;=1,"PASS",(IF(COUNTIF(V399:W399,"N/T")&gt;=1,"N/T",(IF(COUNTIF(V399:W399,"N/A")&gt;=1,"N/A","-")))))))</f>
        <v/>
      </c>
      <c r="V399" s="29" t="inlineStr">
        <is>
          <t>N/T</t>
        </is>
      </c>
      <c r="W399" s="29" t="inlineStr">
        <is>
          <t>N/T</t>
        </is>
      </c>
      <c r="X399" s="29" t="n"/>
      <c r="Y399" s="29" t="n"/>
      <c r="Z399" s="39" t="inlineStr">
        <is>
          <t>H/G : 급속 충전 환경 필요 (N/T)</t>
        </is>
      </c>
      <c r="AA399" s="42" t="inlineStr">
        <is>
          <t>N/T : 외부 환경 필요(환경)</t>
        </is>
      </c>
      <c r="AB399" s="42" t="inlineStr">
        <is>
          <t>실차, Proxy</t>
        </is>
      </c>
    </row>
    <row r="400" ht="39.6" customHeight="1" s="357">
      <c r="A400" s="153" t="n"/>
      <c r="B400" s="29" t="inlineStr">
        <is>
          <t>TC_CT_0230</t>
        </is>
      </c>
      <c r="C400" s="29" t="inlineStr">
        <is>
          <t>Control</t>
        </is>
      </c>
      <c r="D400" s="29" t="inlineStr">
        <is>
          <t>제어</t>
        </is>
      </c>
      <c r="E400" s="29" t="inlineStr">
        <is>
          <t>컨시어지</t>
        </is>
      </c>
      <c r="F400" s="29" t="inlineStr">
        <is>
          <t>컨시어지 영역</t>
        </is>
      </c>
      <c r="G400" s="29" t="inlineStr">
        <is>
          <t>KR, EU</t>
        </is>
      </c>
      <c r="H400" s="30" t="n"/>
      <c r="I400" s="29" t="n">
        <v>3</v>
      </c>
      <c r="J400" s="30" t="inlineStr">
        <is>
          <t>1. 사용 전류량 or 사용 한도 정보가 없는 경우</t>
        </is>
      </c>
      <c r="K400" s="30" t="inlineStr">
        <is>
          <t>1. V2L 지원 차량
2. V2L 실행</t>
        </is>
      </c>
      <c r="L400" s="30" t="inlineStr">
        <is>
          <t>1. Control 탭 진입
2. 제어 탭 진입
3. 컨시어지 카드 영역 확인</t>
        </is>
      </c>
      <c r="M400" s="30" t="inlineStr">
        <is>
          <t>1. V2L 카드가 미표출되는지 확인한다.</t>
        </is>
      </c>
      <c r="N400" s="83">
        <f>IF(COUNTIF(P400:W400,"F")&gt;=1,"FAIL",(IF(COUNTIF(P400:W400,"P")&gt;=1,"PASS",(IF(COUNTIF(P400:W400,"N/T")&gt;=1,"N/T",(IF(COUNTIF(P400:W400,"N/A")&gt;=1,"N/A","-")))))))</f>
        <v/>
      </c>
      <c r="O400" s="81" t="inlineStr">
        <is>
          <t>N/T</t>
        </is>
      </c>
      <c r="P400" s="29" t="inlineStr">
        <is>
          <t>N/T</t>
        </is>
      </c>
      <c r="Q400" s="29" t="inlineStr"/>
      <c r="R400" s="81" t="inlineStr"/>
      <c r="S400" s="29" t="inlineStr"/>
      <c r="T400" s="29" t="inlineStr">
        <is>
          <t>N/T</t>
        </is>
      </c>
      <c r="U400" s="81">
        <f>IF(COUNTIF(V400:W400,"F")&gt;=1,"FAIL",(IF(COUNTIF(V400:W400,"P")&gt;=1,"PASS",(IF(COUNTIF(V400:W400,"N/T")&gt;=1,"N/T",(IF(COUNTIF(V400:W400,"N/A")&gt;=1,"N/A","-")))))))</f>
        <v/>
      </c>
      <c r="V400" s="29" t="inlineStr">
        <is>
          <t>N/T</t>
        </is>
      </c>
      <c r="W400" s="29" t="inlineStr">
        <is>
          <t>N/T</t>
        </is>
      </c>
      <c r="X400" s="29" t="inlineStr">
        <is>
          <t>SPAQA-26414</t>
        </is>
      </c>
      <c r="Y400" s="29" t="n"/>
      <c r="Z400" s="39" t="inlineStr">
        <is>
          <t>(공통) 사용 전류량 or 사용 한도 정보가 없는 경우 필요 (N/T)</t>
        </is>
      </c>
      <c r="AA400" s="39" t="inlineStr">
        <is>
          <t>N/T : 특수상황/실패 조건 필요(조건)</t>
        </is>
      </c>
      <c r="AB400" s="42" t="inlineStr">
        <is>
          <t>실차</t>
        </is>
      </c>
    </row>
    <row r="401" ht="39.6" customHeight="1" s="357">
      <c r="A401" s="153" t="n"/>
      <c r="B401" s="29" t="inlineStr">
        <is>
          <t>TC_CT_0231</t>
        </is>
      </c>
      <c r="C401" s="29" t="inlineStr">
        <is>
          <t>Control</t>
        </is>
      </c>
      <c r="D401" s="29" t="inlineStr">
        <is>
          <t>제어</t>
        </is>
      </c>
      <c r="E401" s="29" t="inlineStr">
        <is>
          <t>컨시어지</t>
        </is>
      </c>
      <c r="F401" s="29" t="inlineStr">
        <is>
          <t>컨시어지 영역</t>
        </is>
      </c>
      <c r="G401" s="29" t="inlineStr">
        <is>
          <t>KR, EU</t>
        </is>
      </c>
      <c r="H401" s="30" t="n"/>
      <c r="I401" s="29" t="n">
        <v>3</v>
      </c>
      <c r="J401" s="30" t="inlineStr">
        <is>
          <t>1. V2L 사용 한도보다 배터리 량 떨어질 경우</t>
        </is>
      </c>
      <c r="K401" s="30" t="inlineStr">
        <is>
          <t>1. V2L 지원 차량
2. V2L 실행 중</t>
        </is>
      </c>
      <c r="L401" s="30" t="inlineStr">
        <is>
          <t>1. Control 탭 진입
2. 제어 탭 진입
3. V2L 카드 표출 확인</t>
        </is>
      </c>
      <c r="M401" s="30" t="inlineStr">
        <is>
          <t>1. V2L 카드가 미표출되는지 확인한다.</t>
        </is>
      </c>
      <c r="N401" s="69">
        <f>IF(COUNTIF(P401:W401,"F")&gt;=1,"FAIL",(IF(COUNTIF(P401:W401,"P")&gt;=1,"PASS",(IF(COUNTIF(P401:W401,"N/T")&gt;=1,"N/T",(IF(COUNTIF(P401:W401,"N/A")&gt;=1,"N/A","-")))))))</f>
        <v/>
      </c>
      <c r="O401" s="120" t="inlineStr">
        <is>
          <t>N/T</t>
        </is>
      </c>
      <c r="P401" s="29" t="inlineStr">
        <is>
          <t>N/T</t>
        </is>
      </c>
      <c r="Q401" s="29" t="inlineStr"/>
      <c r="R401" s="81" t="inlineStr"/>
      <c r="S401" s="29" t="inlineStr"/>
      <c r="T401" s="29" t="inlineStr">
        <is>
          <t>P</t>
        </is>
      </c>
      <c r="U401" s="120">
        <f>IF(COUNTIF(V401:W401,"F")&gt;=1,"FAIL",(IF(COUNTIF(V401:W401,"P")&gt;=1,"PASS",(IF(COUNTIF(V401:W401,"N/T")&gt;=1,"N/T",(IF(COUNTIF(V401:W401,"N/A")&gt;=1,"N/A","-")))))))</f>
        <v/>
      </c>
      <c r="V401" s="29" t="inlineStr">
        <is>
          <t>P</t>
        </is>
      </c>
      <c r="W401" s="29" t="inlineStr">
        <is>
          <t>P</t>
        </is>
      </c>
      <c r="X401" s="29" t="n"/>
      <c r="Y401" s="29" t="n"/>
      <c r="Z401" s="39" t="inlineStr">
        <is>
          <t>K : MV원격사용불가(방전) (N/T)</t>
        </is>
      </c>
      <c r="AA401" s="39" t="n"/>
      <c r="AB401" s="30" t="inlineStr">
        <is>
          <t>실차</t>
        </is>
      </c>
    </row>
    <row r="402" ht="66" customHeight="1" s="357">
      <c r="A402" s="153" t="n"/>
      <c r="B402" s="29" t="inlineStr">
        <is>
          <t>TC_CT_0232</t>
        </is>
      </c>
      <c r="C402" s="29" t="inlineStr">
        <is>
          <t>Control</t>
        </is>
      </c>
      <c r="D402" s="29" t="inlineStr">
        <is>
          <t>제어</t>
        </is>
      </c>
      <c r="E402" s="29" t="inlineStr">
        <is>
          <t>컨시어지</t>
        </is>
      </c>
      <c r="F402" s="29" t="inlineStr">
        <is>
          <t>컨시어지 영역</t>
        </is>
      </c>
      <c r="G402" s="29" t="inlineStr">
        <is>
          <t>EU</t>
        </is>
      </c>
      <c r="H402" s="30" t="n"/>
      <c r="I402" s="29" t="n">
        <v>3</v>
      </c>
      <c r="J402" s="30" t="inlineStr">
        <is>
          <t xml:space="preserve">1. 사용 전류량 or 사용 한도 정보가 있는 경우 </t>
        </is>
      </c>
      <c r="K402" s="30" t="inlineStr">
        <is>
          <t>1. V2L 지원 차량
2. V2L 실행</t>
        </is>
      </c>
      <c r="L402" s="30" t="inlineStr">
        <is>
          <t>1. Control 탭 진입
2. 제어 탭 진입
3. 컨시어지 카드 영역 확인</t>
        </is>
      </c>
      <c r="M402" s="30" t="inlineStr">
        <is>
          <t>1. V2L 카드가 표출되는지 확인한다. 
- 현재 배터리 : "n%" 
- 타이틀 : "V2L 사용 한도 (nn%)" or "V2L 실행 중" 
- 사용 전류량 : "-nkW" (n%)</t>
        </is>
      </c>
      <c r="N402" s="69">
        <f>IF(COUNTIF(P402:W402,"F")&gt;=1,"FAIL",(IF(COUNTIF(P402:W402,"P")&gt;=1,"PASS",(IF(COUNTIF(P402:W402,"N/T")&gt;=1,"N/T",(IF(COUNTIF(P402:W402,"N/A")&gt;=1,"N/A","-")))))))</f>
        <v/>
      </c>
      <c r="O402" s="120" t="inlineStr">
        <is>
          <t>N/T</t>
        </is>
      </c>
      <c r="P402" s="29" t="inlineStr">
        <is>
          <t>N/T</t>
        </is>
      </c>
      <c r="Q402" s="29" t="inlineStr"/>
      <c r="R402" s="81" t="inlineStr"/>
      <c r="S402" s="29" t="inlineStr"/>
      <c r="T402" s="29" t="inlineStr">
        <is>
          <t>P</t>
        </is>
      </c>
      <c r="U402" s="120">
        <f>IF(COUNTIF(V402:W402,"F")&gt;=1,"FAIL",(IF(COUNTIF(V402:W402,"P")&gt;=1,"PASS",(IF(COUNTIF(V402:W402,"N/T")&gt;=1,"N/T",(IF(COUNTIF(V402:W402,"N/A")&gt;=1,"N/A","-")))))))</f>
        <v/>
      </c>
      <c r="V402" s="29" t="inlineStr">
        <is>
          <t>P</t>
        </is>
      </c>
      <c r="W402" s="29" t="inlineStr">
        <is>
          <t>P</t>
        </is>
      </c>
      <c r="X402" s="29" t="inlineStr">
        <is>
          <t>SPAQA-23587
SPAQA-23735</t>
        </is>
      </c>
      <c r="Y402" s="29" t="n"/>
      <c r="Z402" s="39" t="n"/>
      <c r="AA402" s="39" t="inlineStr">
        <is>
          <t>N/T : 차량/디바이스 필요(조건)</t>
        </is>
      </c>
      <c r="AB402" s="30" t="inlineStr">
        <is>
          <t>실차</t>
        </is>
      </c>
    </row>
    <row r="403" ht="66" customHeight="1" s="357">
      <c r="A403" s="153" t="n"/>
      <c r="B403" s="29" t="inlineStr">
        <is>
          <t>TC_CT_0233</t>
        </is>
      </c>
      <c r="C403" s="29" t="inlineStr">
        <is>
          <t>Control</t>
        </is>
      </c>
      <c r="D403" s="29" t="inlineStr">
        <is>
          <t>제어</t>
        </is>
      </c>
      <c r="E403" s="29" t="inlineStr">
        <is>
          <t>컨시어지</t>
        </is>
      </c>
      <c r="F403" s="29" t="inlineStr">
        <is>
          <t>컨시어지 영역</t>
        </is>
      </c>
      <c r="G403" s="29" t="inlineStr">
        <is>
          <t>KR, EU</t>
        </is>
      </c>
      <c r="H403" s="30" t="n"/>
      <c r="I403" s="29" t="n">
        <v>3</v>
      </c>
      <c r="J403" s="30" t="inlineStr">
        <is>
          <t>1. 사용 전류량 or 사용 한도 정보가 있는 경우
1. 사용 전류량 or 사용 한도 둘 중 1개의 정보만 있는 경우</t>
        </is>
      </c>
      <c r="K403" s="30" t="inlineStr">
        <is>
          <t>1. V2L 지원 차량
2. V2L 실행</t>
        </is>
      </c>
      <c r="L403" s="30" t="inlineStr">
        <is>
          <t>1. Control 탭 진입
2. 제어 탭 진입
3. V2L 카드 표출 확인</t>
        </is>
      </c>
      <c r="M403" s="30" t="inlineStr">
        <is>
          <t>1. 사용 전류랑(kW) or 사용 한도(%)만 지속 표출되는지 확인한다.</t>
        </is>
      </c>
      <c r="N403" s="69">
        <f>IF(COUNTIF(P403:W403,"F")&gt;=1,"FAIL",(IF(COUNTIF(P403:W403,"P")&gt;=1,"PASS",(IF(COUNTIF(P403:W403,"N/T")&gt;=1,"N/T",(IF(COUNTIF(P403:W403,"N/A")&gt;=1,"N/A","-")))))))</f>
        <v/>
      </c>
      <c r="O403" s="120" t="inlineStr">
        <is>
          <t>N/T</t>
        </is>
      </c>
      <c r="P403" s="29" t="inlineStr">
        <is>
          <t>N/T</t>
        </is>
      </c>
      <c r="Q403" s="29" t="inlineStr"/>
      <c r="R403" s="81" t="inlineStr"/>
      <c r="S403" s="29" t="inlineStr"/>
      <c r="T403" s="29" t="inlineStr">
        <is>
          <t>P</t>
        </is>
      </c>
      <c r="U403" s="81">
        <f>IF(COUNTIF(V403:W403,"F")&gt;=1,"FAIL",(IF(COUNTIF(V403:W403,"P")&gt;=1,"PASS",(IF(COUNTIF(V403:W403,"N/T")&gt;=1,"N/T",(IF(COUNTIF(V403:W403,"N/A")&gt;=1,"N/A","-")))))))</f>
        <v/>
      </c>
      <c r="V403" s="29" t="inlineStr">
        <is>
          <t>P</t>
        </is>
      </c>
      <c r="W403" s="29" t="inlineStr">
        <is>
          <t>P</t>
        </is>
      </c>
      <c r="X403" s="29" t="n"/>
      <c r="Y403" s="29" t="n"/>
      <c r="Z403" s="39" t="inlineStr">
        <is>
          <t>K : MV원격사용불가(방전) (N/T)</t>
        </is>
      </c>
      <c r="AA403" s="39" t="n"/>
      <c r="AB403" s="30" t="inlineStr">
        <is>
          <t>실차, 수정</t>
        </is>
      </c>
    </row>
    <row r="404" ht="409.6" customHeight="1" s="357">
      <c r="A404" s="153" t="n"/>
      <c r="B404" s="29" t="inlineStr">
        <is>
          <t>TC_CT_0234</t>
        </is>
      </c>
      <c r="C404" s="29" t="inlineStr">
        <is>
          <t>Control</t>
        </is>
      </c>
      <c r="D404" s="29" t="inlineStr">
        <is>
          <t>제어</t>
        </is>
      </c>
      <c r="E404" s="29" t="inlineStr">
        <is>
          <t>컨시어지</t>
        </is>
      </c>
      <c r="F404" s="29" t="inlineStr">
        <is>
          <t>컨시어지 영역</t>
        </is>
      </c>
      <c r="G404" s="29" t="inlineStr">
        <is>
          <t>KR, EU</t>
        </is>
      </c>
      <c r="H404" s="30" t="n"/>
      <c r="I404" s="29" t="n">
        <v>3</v>
      </c>
      <c r="J404" s="30" t="inlineStr">
        <is>
          <t xml:space="preserve">1. 남은 시간 and 속도 정보가 있는 경우 </t>
        </is>
      </c>
      <c r="K404" s="30" t="inlineStr">
        <is>
          <t>1. V2L 지원 차량
2. V2L 실행</t>
        </is>
      </c>
      <c r="L404" s="30" t="inlineStr">
        <is>
          <t>`1```````````````````````````````````````````````````````````````````````````````````````````````````````````````````````````````````````````````````````````````````````````````````````````````````````````````````````````````````````````````````````````````````````````````````````````````````````````````````````````````````````````````````````````````````````````````````````````````````````````````````````````````````````````````````````````````````````````````````````````````````````````````````````````````````````````````````````````````````````````````````````````````````````````````````````````````````````````````````````````````````````````````````````````````````````````````````````````````````````````````````````````````````````````````````````````````````````````````````````````````````````````````````````````````````````````````````````````````````````````````````````````````````````````````````````````````````````````````````````````````````````````````````````````````````````````````````````````````````````````````````````````````````````````````````````````````````````````````````````````````````````````````````````````````````````````````````````````````````````````````````````````````````````````````````````````````````````````````````````````````````````````````````````````````````````````````````````````````````````````````````````````````````````````````````````````````````````````````````````````````````````````````````````````````````````````````````````````````````````````````````````````````````````````````````````````````````````````````````````````````````````````````````````````````````````````````````````````````````````````````````````````````````````````````````````````````````````````````````````````````````````````````````````````````````````````````````````````````````````````````````````````````````````````````````````````````````````````````````````````````````````````````````````````````````````````````````````````````````````````````````````````````````````````````````````````````````````````````````````````````````````````````````````````````````````````````````````````````````````````````````````````````````````````````````````````````````````````````````````````````````````````````````````````````````````````````````````````````````````````````````````````````````````````````````````````````````````````````````````````````````````````````````````````````````````````````````````````````````````````````````````````````````````````````````````````````````````````````````````````````````````````````````````````````````````````````````````````````````````````````````````````````````````````````````````````````````````````````````````````````````````````````````````````````````````````````````````````````````````````````````````````````````````````````````````````````````````````````````````````````````````````````````````````````````````````````````````````````````````````````````````````````````````````````````````````````````````````````````````````````````````````````````````````````````````````````````````````````````````````````````````````````````````````````````````````````````````````````````````````````````````````````````````````````````````````````````````````````````````````````````````````````````````````````````````````````````````````````````````````````````````````````````````````````````````````````````````````````````````````````````````````````````````````````````````````````````````````````````````````````````````````````````````````````````````````````````````````````````````````````````````````````````````````````````````````````````````````````````````````````````````````````````````````````````````````````````````````````````````````````````````````````````````````````````````````````````````````````````````````````````````````````````````````````````````````````````````````````````````````````````````````````````````````````````````````````````````````````````````````````````````````````````````````````````````````````````````````````````````````````````````````````````````````````````````````````````````````````````````````````````````````````````````````````````````````````````````````````````````````````````````````````````````````````````````````````````````````````````````````````````````````````````````````````````````````````````````````````````````````````````````````````````````````````````````````````````````````````````````````````````````````````````````````````````````````````````````````````````````````````````````````````````````````````````````````````````````````````````````````````````````````````````````````````````````````````````````````````````````````````````````````````````````````````````````````````````````````````````````````````````````````````````````````````````````````````````````````````````````````````````````````````````````````````````````````````````````````````````````````````````````````````````````````````````````````````````````````````````````````````````````````````````````````````````````````````````````````````````````````````````````````````````````````````````````````````````````````````````````````````````````````````````````````````````````````````````````````````````````````````````````````````````````````````````````````````````````````````````````````````````````````````````````````````````````````````````````````````````````````````````````````````````````````````````````````````````````````````````````````````````````````````````````````````````````````````````````````````````````````````````````````````````````````````````````````````````````````````````````````````````````````````````````````````````````````````````````````````````````````````````````````````````````````````````````````````````````````````````````````````````````````````````````````````````````````````````````````````````````````````````````````````````````````````````````````````````````````````````````````````````````````````````````````````````````````````````````````````````````````````````````````````````````````````````````````````````````````````````````````````````````````````````````````````````````````````````````````````````````````````````````````````````````````````````````````````````````````````````````````````````````````````````````````````````````````````````````````````````````````````````````````````````````````````````````````````````````````````````````````````````````````````````````````````````````````````````````````````````````````````````````````````````````````````````````````````````````````````</t>
        </is>
      </c>
      <c r="M404" s="30" t="inlineStr">
        <is>
          <t>1. 사용 전류랑(kW) or 사용 한도(%)가 교차 표출되는지 확인한다.</t>
        </is>
      </c>
      <c r="N404" s="69">
        <f>IF(COUNTIF(P404:W404,"F")&gt;=1,"FAIL",(IF(COUNTIF(P404:W404,"P")&gt;=1,"PASS",(IF(COUNTIF(P404:W404,"N/T")&gt;=1,"N/T",(IF(COUNTIF(P404:W404,"N/A")&gt;=1,"N/A","-")))))))</f>
        <v/>
      </c>
      <c r="O404" s="120" t="inlineStr">
        <is>
          <t>N/T</t>
        </is>
      </c>
      <c r="P404" s="29" t="inlineStr">
        <is>
          <t>N/T</t>
        </is>
      </c>
      <c r="Q404" s="29" t="inlineStr"/>
      <c r="R404" s="81" t="inlineStr"/>
      <c r="S404" s="29" t="inlineStr"/>
      <c r="T404" s="29" t="inlineStr">
        <is>
          <t>P</t>
        </is>
      </c>
      <c r="U404" s="81">
        <f>IF(COUNTIF(V404:W404,"F")&gt;=1,"FAIL",(IF(COUNTIF(V404:W404,"P")&gt;=1,"PASS",(IF(COUNTIF(V404:W404,"N/T")&gt;=1,"N/T",(IF(COUNTIF(V404:W404,"N/A")&gt;=1,"N/A","-")))))))</f>
        <v/>
      </c>
      <c r="V404" s="29" t="inlineStr">
        <is>
          <t>P</t>
        </is>
      </c>
      <c r="W404" s="29" t="inlineStr">
        <is>
          <t>P</t>
        </is>
      </c>
      <c r="X404" s="29" t="inlineStr">
        <is>
          <t>SPAQA-14388</t>
        </is>
      </c>
      <c r="Y404" s="29" t="n"/>
      <c r="Z404" s="39" t="n"/>
      <c r="AA404" s="39" t="n"/>
      <c r="AB404" s="30" t="inlineStr">
        <is>
          <t>실차</t>
        </is>
      </c>
    </row>
    <row r="405" ht="92.40000000000001" customHeight="1" s="357">
      <c r="A405" s="153" t="n"/>
      <c r="B405" s="29" t="inlineStr">
        <is>
          <t>TC_CT_0235</t>
        </is>
      </c>
      <c r="C405" s="29" t="inlineStr">
        <is>
          <t>Control</t>
        </is>
      </c>
      <c r="D405" s="29" t="inlineStr">
        <is>
          <t>제어</t>
        </is>
      </c>
      <c r="E405" s="29" t="inlineStr">
        <is>
          <t>컨시어지</t>
        </is>
      </c>
      <c r="F405" s="29" t="inlineStr">
        <is>
          <t>컨시어지 영역</t>
        </is>
      </c>
      <c r="G405" s="29" t="inlineStr">
        <is>
          <t>KR, EU</t>
        </is>
      </c>
      <c r="H405" s="30" t="n"/>
      <c r="I405" s="29" t="n">
        <v>4</v>
      </c>
      <c r="J405" s="30" t="n"/>
      <c r="K405" s="30" t="inlineStr">
        <is>
          <t>1. 컨시어지 지원 차량</t>
        </is>
      </c>
      <c r="L405" s="30" t="inlineStr">
        <is>
          <t>1. Control 탭 진입
2. 제어 탭 진입
3. 컨시어지 인디게이터 확인</t>
        </is>
      </c>
      <c r="M405" s="30" t="inlineStr">
        <is>
          <t>1. 컨시어지 그라데이션 레이아웃 확인
* 화면 랜딩 시 : 우측 끝단 위치
* 가로 스크롤중 : 좌/우측 끝단 위치
* 가로 스크롤끝 : 좌측 끝단 위치
(기존 컨시어지 BG color 유지)</t>
        </is>
      </c>
      <c r="N405" s="69">
        <f>IF(COUNTIF(P405:W405,"F")&gt;=1,"FAIL",(IF(COUNTIF(P405:W405,"P")&gt;=1,"PASS",(IF(COUNTIF(P405:W405,"N/T")&gt;=1,"N/T",(IF(COUNTIF(P405:W405,"N/A")&gt;=1,"N/A","-")))))))</f>
        <v/>
      </c>
      <c r="O405" s="120" t="inlineStr">
        <is>
          <t>N/T</t>
        </is>
      </c>
      <c r="P405" s="29" t="inlineStr">
        <is>
          <t>N/T</t>
        </is>
      </c>
      <c r="Q405" s="29" t="inlineStr"/>
      <c r="R405" s="120" t="inlineStr"/>
      <c r="S405" s="29" t="inlineStr"/>
      <c r="T405" s="29" t="inlineStr">
        <is>
          <t>P</t>
        </is>
      </c>
      <c r="U405" s="120">
        <f>IF(COUNTIF(V405:W405,"F")&gt;=1,"FAIL",(IF(COUNTIF(V405:W405,"P")&gt;=1,"PASS",(IF(COUNTIF(V405:W405,"N/T")&gt;=1,"N/T",(IF(COUNTIF(V405:W405,"N/A")&gt;=1,"N/A","-")))))))</f>
        <v/>
      </c>
      <c r="V405" s="29" t="inlineStr">
        <is>
          <t>P</t>
        </is>
      </c>
      <c r="W405" s="29" t="inlineStr">
        <is>
          <t>P</t>
        </is>
      </c>
      <c r="X405" s="29" t="inlineStr">
        <is>
          <t>SPAQA-14900(TASK)
SPAQA-14968
SPAQA-17909
SPAQA-23256</t>
        </is>
      </c>
      <c r="Y405" s="29" t="n"/>
      <c r="Z405" s="39" t="inlineStr">
        <is>
          <t>SPAQA-23256
어두운 배경으로 인해 그라데이션 안보이는게 정상 (코멘트 참고)</t>
        </is>
      </c>
      <c r="AA405" s="39" t="n"/>
      <c r="AB405" s="30" t="inlineStr">
        <is>
          <t>TASK</t>
        </is>
      </c>
    </row>
    <row r="406" ht="39.6" customHeight="1" s="357">
      <c r="A406" s="153" t="n"/>
      <c r="B406" s="29" t="inlineStr">
        <is>
          <t>TC_CT_0236</t>
        </is>
      </c>
      <c r="C406" s="29" t="inlineStr">
        <is>
          <t>Control</t>
        </is>
      </c>
      <c r="D406" s="29" t="inlineStr">
        <is>
          <t>제어</t>
        </is>
      </c>
      <c r="E406" s="29" t="inlineStr">
        <is>
          <t>컨시어지</t>
        </is>
      </c>
      <c r="F406" s="29" t="inlineStr">
        <is>
          <t>컨시어지 영역</t>
        </is>
      </c>
      <c r="G406" s="29" t="inlineStr">
        <is>
          <t>KR, EU</t>
        </is>
      </c>
      <c r="H406" s="30" t="n"/>
      <c r="I406" s="29" t="n">
        <v>3</v>
      </c>
      <c r="J406" s="30" t="n"/>
      <c r="K406" s="30" t="inlineStr">
        <is>
          <t>1. V2L 지원 차량
2. V2L 실행</t>
        </is>
      </c>
      <c r="L406" s="30" t="inlineStr">
        <is>
          <t>1. Control 탭 진입
2. 제어 탭 진입
3. V2L 카드 선택</t>
        </is>
      </c>
      <c r="M406" s="30" t="inlineStr">
        <is>
          <t>1. Control &gt; EV 탭으로 이동되는지 확인한다.</t>
        </is>
      </c>
      <c r="N406" s="69">
        <f>IF(COUNTIF(P406:W406,"F")&gt;=1,"FAIL",(IF(COUNTIF(P406:W406,"P")&gt;=1,"PASS",(IF(COUNTIF(P406:W406,"N/T")&gt;=1,"N/T",(IF(COUNTIF(P406:W406,"N/A")&gt;=1,"N/A","-")))))))</f>
        <v/>
      </c>
      <c r="O406" s="120" t="inlineStr">
        <is>
          <t>N/T</t>
        </is>
      </c>
      <c r="P406" s="17" t="inlineStr">
        <is>
          <t>N/T</t>
        </is>
      </c>
      <c r="Q406" s="17" t="inlineStr"/>
      <c r="R406" s="81" t="inlineStr"/>
      <c r="S406" s="29" t="inlineStr"/>
      <c r="T406" s="29" t="inlineStr">
        <is>
          <t>P</t>
        </is>
      </c>
      <c r="U406" s="81">
        <f>IF(COUNTIF(V406:W406,"F")&gt;=1,"FAIL",(IF(COUNTIF(V406:W406,"P")&gt;=1,"PASS",(IF(COUNTIF(V406:W406,"N/T")&gt;=1,"N/T",(IF(COUNTIF(V406:W406,"N/A")&gt;=1,"N/A","-")))))))</f>
        <v/>
      </c>
      <c r="V406" s="29" t="inlineStr">
        <is>
          <t>P</t>
        </is>
      </c>
      <c r="W406" s="29" t="inlineStr">
        <is>
          <t>P</t>
        </is>
      </c>
      <c r="X406" s="29" t="n"/>
      <c r="Y406" s="29" t="n"/>
      <c r="Z406" s="39" t="inlineStr">
        <is>
          <t>K : MV원격사용불가(방전) (N/T)</t>
        </is>
      </c>
      <c r="AA406" s="39" t="n"/>
      <c r="AB406" s="30" t="inlineStr">
        <is>
          <t>실차, Proxy</t>
        </is>
      </c>
    </row>
    <row r="407" ht="39.6" customHeight="1" s="357">
      <c r="A407" s="153" t="n"/>
      <c r="B407" s="54" t="inlineStr">
        <is>
          <t>TC_CT_0237</t>
        </is>
      </c>
      <c r="C407" s="54" t="inlineStr">
        <is>
          <t>Control</t>
        </is>
      </c>
      <c r="D407" s="54" t="inlineStr">
        <is>
          <t>제어</t>
        </is>
      </c>
      <c r="E407" s="54" t="inlineStr">
        <is>
          <t>컨시어지</t>
        </is>
      </c>
      <c r="F407" s="54" t="inlineStr">
        <is>
          <t>컨시어지 영역</t>
        </is>
      </c>
      <c r="G407" s="54" t="inlineStr">
        <is>
          <t>KR, EU</t>
        </is>
      </c>
      <c r="H407" s="31" t="n"/>
      <c r="I407" s="54" t="n">
        <v>5</v>
      </c>
      <c r="J407" s="31" t="inlineStr">
        <is>
          <t>1. 로그인 상태
2. 배터리 화재 경고 상태
3. 12V 배터리 이상</t>
        </is>
      </c>
      <c r="K407" s="31" t="inlineStr">
        <is>
          <t>1. EV</t>
        </is>
      </c>
      <c r="L407" s="31" t="inlineStr">
        <is>
          <t>1. Control 탭 선택
2. 컨시어지 카드 영역 확인</t>
        </is>
      </c>
      <c r="M407" s="31" t="inlineStr">
        <is>
          <t>1. 배터리 이상 컨시어지 카드 노출된다. 
- 12V 배터리 이상  {아이콘}</t>
        </is>
      </c>
      <c r="N407" s="96">
        <f>IF(COUNTIF(P407:W407,"F")&gt;=1,"FAIL",(IF(COUNTIF(P407:W407,"P")&gt;=1,"PASS",(IF(COUNTIF(P407:W407,"N/T")&gt;=1,"N/T",(IF(COUNTIF(P407:W407,"N/A")&gt;=1,"N/A","-")))))))</f>
        <v/>
      </c>
      <c r="O407" s="120" t="inlineStr">
        <is>
          <t>N/T</t>
        </is>
      </c>
      <c r="P407" s="29" t="inlineStr">
        <is>
          <t>N/T</t>
        </is>
      </c>
      <c r="Q407" s="29" t="inlineStr"/>
      <c r="R407" s="120" t="inlineStr"/>
      <c r="S407" s="29" t="inlineStr"/>
      <c r="T407" s="29" t="inlineStr">
        <is>
          <t>N/A</t>
        </is>
      </c>
      <c r="U407" s="120">
        <f>IF(COUNTIF(V407:W407,"F")&gt;=1,"FAIL",(IF(COUNTIF(V407:W407,"P")&gt;=1,"PASS",(IF(COUNTIF(V407:W407,"N/T")&gt;=1,"N/T",(IF(COUNTIF(V407:W407,"N/A")&gt;=1,"N/A","-")))))))</f>
        <v/>
      </c>
      <c r="V407" s="29" t="inlineStr">
        <is>
          <t>N/A</t>
        </is>
      </c>
      <c r="W407" s="29" t="inlineStr">
        <is>
          <t>N/A</t>
        </is>
      </c>
      <c r="X407" s="29" t="inlineStr">
        <is>
          <t>SPAQA-25480(TASK)</t>
        </is>
      </c>
      <c r="Y407" s="29" t="n"/>
      <c r="Z407" s="39" t="inlineStr">
        <is>
          <t>사양 삭제</t>
        </is>
      </c>
      <c r="AA407" s="39" t="inlineStr">
        <is>
          <t>사양 아님(N/A)</t>
        </is>
      </c>
      <c r="AB407" s="42" t="inlineStr">
        <is>
          <t>TASK, 삭제</t>
        </is>
      </c>
    </row>
    <row r="408" ht="39.6" customHeight="1" s="357">
      <c r="A408" s="153" t="n"/>
      <c r="B408" s="54" t="inlineStr">
        <is>
          <t>TC_CT_0238</t>
        </is>
      </c>
      <c r="C408" s="54" t="inlineStr">
        <is>
          <t>Control</t>
        </is>
      </c>
      <c r="D408" s="54" t="inlineStr">
        <is>
          <t>제어</t>
        </is>
      </c>
      <c r="E408" s="54" t="inlineStr">
        <is>
          <t>컨시어지</t>
        </is>
      </c>
      <c r="F408" s="54" t="inlineStr">
        <is>
          <t>컨시어지 영역</t>
        </is>
      </c>
      <c r="G408" s="54" t="inlineStr">
        <is>
          <t>KR, EU</t>
        </is>
      </c>
      <c r="H408" s="31" t="n"/>
      <c r="I408" s="54" t="n">
        <v>5</v>
      </c>
      <c r="J408" s="31" t="inlineStr">
        <is>
          <t>1. 로그인 상태
2. 배터리 화재 경고 상태
3. 12V 배터리 이상</t>
        </is>
      </c>
      <c r="K408" s="31" t="inlineStr">
        <is>
          <t>1. EV</t>
        </is>
      </c>
      <c r="L408" s="31" t="inlineStr">
        <is>
          <t>1. Control 탭 선택
2. 컨시어지 카드 영역 확인
3. [12V 배터리 이상] 선택</t>
        </is>
      </c>
      <c r="M408" s="31" t="inlineStr">
        <is>
          <t>1. MY Car 탭으로 이동한다.</t>
        </is>
      </c>
      <c r="N408" s="96">
        <f>IF(COUNTIF(P408:W408,"F")&gt;=1,"FAIL",(IF(COUNTIF(P408:W408,"P")&gt;=1,"PASS",(IF(COUNTIF(P408:W408,"N/T")&gt;=1,"N/T",(IF(COUNTIF(P408:W408,"N/A")&gt;=1,"N/A","-")))))))</f>
        <v/>
      </c>
      <c r="O408" s="120" t="inlineStr">
        <is>
          <t>N/T</t>
        </is>
      </c>
      <c r="P408" s="29" t="inlineStr">
        <is>
          <t>N/T</t>
        </is>
      </c>
      <c r="Q408" s="29" t="inlineStr"/>
      <c r="R408" s="120" t="inlineStr"/>
      <c r="S408" s="29" t="inlineStr"/>
      <c r="T408" s="29" t="inlineStr">
        <is>
          <t>N/A</t>
        </is>
      </c>
      <c r="U408" s="120">
        <f>IF(COUNTIF(V408:W408,"F")&gt;=1,"FAIL",(IF(COUNTIF(V408:W408,"P")&gt;=1,"PASS",(IF(COUNTIF(V408:W408,"N/T")&gt;=1,"N/T",(IF(COUNTIF(V408:W408,"N/A")&gt;=1,"N/A","-")))))))</f>
        <v/>
      </c>
      <c r="V408" s="29" t="inlineStr">
        <is>
          <t>N/A</t>
        </is>
      </c>
      <c r="W408" s="29" t="inlineStr">
        <is>
          <t>N/A</t>
        </is>
      </c>
      <c r="X408" s="29" t="inlineStr">
        <is>
          <t>SPAQA-25480(TASK)</t>
        </is>
      </c>
      <c r="Y408" s="29" t="n"/>
      <c r="Z408" s="39" t="inlineStr">
        <is>
          <t>사양 삭제</t>
        </is>
      </c>
      <c r="AA408" s="39" t="inlineStr">
        <is>
          <t>사양 아님(N/A)</t>
        </is>
      </c>
      <c r="AB408" s="42" t="inlineStr">
        <is>
          <t>TASK, 삭제</t>
        </is>
      </c>
    </row>
    <row r="409" ht="39.6" customHeight="1" s="357">
      <c r="A409" s="153" t="n"/>
      <c r="B409" s="29" t="inlineStr">
        <is>
          <t>TC_CT_0239</t>
        </is>
      </c>
      <c r="C409" s="29" t="inlineStr">
        <is>
          <t>Control</t>
        </is>
      </c>
      <c r="D409" s="29" t="inlineStr">
        <is>
          <t>제어</t>
        </is>
      </c>
      <c r="E409" s="29" t="inlineStr">
        <is>
          <t>컨시어지</t>
        </is>
      </c>
      <c r="F409" s="29" t="inlineStr">
        <is>
          <t>컨시어지 영역</t>
        </is>
      </c>
      <c r="G409" s="29" t="inlineStr">
        <is>
          <t>KR, EU</t>
        </is>
      </c>
      <c r="H409" s="30" t="n"/>
      <c r="I409" s="29" t="n">
        <v>3</v>
      </c>
      <c r="J409" s="30" t="inlineStr">
        <is>
          <t xml:space="preserve">1. 주유 경고등 On 상태 </t>
        </is>
      </c>
      <c r="K409" s="30" t="inlineStr">
        <is>
          <t>1. 내연 차량</t>
        </is>
      </c>
      <c r="L409" s="30" t="inlineStr">
        <is>
          <t>1. Control 탭 진입
2. 제어 탭 진입
3. 컨시어지 카드 영역 확인</t>
        </is>
      </c>
      <c r="M409" s="30" t="inlineStr">
        <is>
          <t>1. 연료 부족 카드 표출</t>
        </is>
      </c>
      <c r="N409" s="83">
        <f>IF(COUNTIF(P409:W409,"F")&gt;=1,"FAIL",(IF(COUNTIF(P409:W409,"P")&gt;=1,"PASS",(IF(COUNTIF(P409:W409,"N/T")&gt;=1,"N/T",(IF(COUNTIF(P409:W409,"N/A")&gt;=1,"N/A","-")))))))</f>
        <v/>
      </c>
      <c r="O409" s="120" t="inlineStr">
        <is>
          <t>N/T</t>
        </is>
      </c>
      <c r="P409" s="29" t="inlineStr">
        <is>
          <t>N/T</t>
        </is>
      </c>
      <c r="Q409" s="29" t="inlineStr"/>
      <c r="R409" s="120" t="inlineStr"/>
      <c r="S409" s="29" t="inlineStr"/>
      <c r="T409" s="29" t="inlineStr">
        <is>
          <t>N/T</t>
        </is>
      </c>
      <c r="U409" s="120">
        <f>IF(COUNTIF(V409:W409,"F")&gt;=1,"FAIL",(IF(COUNTIF(V409:W409,"P")&gt;=1,"PASS",(IF(COUNTIF(V409:W409,"N/T")&gt;=1,"N/T",(IF(COUNTIF(V409:W409,"N/A")&gt;=1,"N/A","-")))))))</f>
        <v/>
      </c>
      <c r="V409" s="29" t="inlineStr">
        <is>
          <t>N/T</t>
        </is>
      </c>
      <c r="W409" s="29" t="inlineStr">
        <is>
          <t>N/T</t>
        </is>
      </c>
      <c r="X409" s="29" t="inlineStr">
        <is>
          <t>SPAQA-18110
SPAQA-18730</t>
        </is>
      </c>
      <c r="Y409" s="29" t="n"/>
      <c r="Z409" s="39" t="inlineStr">
        <is>
          <t>(공통) 내연 차량 필요 (N/T)</t>
        </is>
      </c>
      <c r="AA409" s="42" t="inlineStr">
        <is>
          <t>N/T : 차량/디바이스 필요(조건)</t>
        </is>
      </c>
      <c r="AB409" s="30" t="inlineStr">
        <is>
          <t>Proxy</t>
        </is>
      </c>
    </row>
    <row r="410" ht="39.6" customHeight="1" s="357">
      <c r="A410" s="153" t="n"/>
      <c r="B410" s="29" t="inlineStr">
        <is>
          <t>TC_CT_0240</t>
        </is>
      </c>
      <c r="C410" s="29" t="inlineStr">
        <is>
          <t>Control</t>
        </is>
      </c>
      <c r="D410" s="29" t="inlineStr">
        <is>
          <t>제어</t>
        </is>
      </c>
      <c r="E410" s="29" t="inlineStr">
        <is>
          <t>컨시어지</t>
        </is>
      </c>
      <c r="F410" s="29" t="inlineStr">
        <is>
          <t>컨시어지 영역</t>
        </is>
      </c>
      <c r="G410" s="29" t="inlineStr">
        <is>
          <t>EU</t>
        </is>
      </c>
      <c r="H410" s="30" t="n"/>
      <c r="I410" s="29" t="n">
        <v>3</v>
      </c>
      <c r="J410" s="30" t="inlineStr">
        <is>
          <t xml:space="preserve">1. 주유 경고등 On 상태 </t>
        </is>
      </c>
      <c r="K410" s="30" t="inlineStr">
        <is>
          <t>1. 내연 차량</t>
        </is>
      </c>
      <c r="L410" s="30" t="inlineStr">
        <is>
          <t>1. Control 탭 진입
2. 제어 탭 진입
3. 연료 부족 카드 선택</t>
        </is>
      </c>
      <c r="M410" s="30" t="inlineStr">
        <is>
          <t>1. 주변 검색 - 가까운 주유소 화면이 표출</t>
        </is>
      </c>
      <c r="N410" s="83">
        <f>IF(COUNTIF(P410:W410,"F")&gt;=1,"FAIL",(IF(COUNTIF(P410:W410,"P")&gt;=1,"PASS",(IF(COUNTIF(P410:W410,"N/T")&gt;=1,"N/T",(IF(COUNTIF(P410:W410,"N/A")&gt;=1,"N/A","-")))))))</f>
        <v/>
      </c>
      <c r="O410" s="120" t="inlineStr">
        <is>
          <t>N/T</t>
        </is>
      </c>
      <c r="P410" s="29" t="inlineStr">
        <is>
          <t>N/T</t>
        </is>
      </c>
      <c r="Q410" s="29" t="inlineStr"/>
      <c r="R410" s="120" t="inlineStr"/>
      <c r="S410" s="29" t="inlineStr"/>
      <c r="T410" s="29" t="inlineStr">
        <is>
          <t>N/T</t>
        </is>
      </c>
      <c r="U410" s="120">
        <f>IF(COUNTIF(V410:W410,"F")&gt;=1,"FAIL",(IF(COUNTIF(V410:W410,"P")&gt;=1,"PASS",(IF(COUNTIF(V410:W410,"N/T")&gt;=1,"N/T",(IF(COUNTIF(V410:W410,"N/A")&gt;=1,"N/A","-")))))))</f>
        <v/>
      </c>
      <c r="V410" s="29" t="inlineStr">
        <is>
          <t>N/T</t>
        </is>
      </c>
      <c r="W410" s="29" t="inlineStr">
        <is>
          <t>N/T</t>
        </is>
      </c>
      <c r="X410" s="29" t="inlineStr">
        <is>
          <t>SPAQA-18730</t>
        </is>
      </c>
      <c r="Y410" s="29" t="n"/>
      <c r="Z410" s="39" t="inlineStr">
        <is>
          <t>(공통) 내연 차량 필요 (N/T)</t>
        </is>
      </c>
      <c r="AA410" s="42" t="inlineStr">
        <is>
          <t>N/T : 차량/디바이스 필요(조건)</t>
        </is>
      </c>
      <c r="AB410" s="30" t="inlineStr">
        <is>
          <t>Proxy</t>
        </is>
      </c>
    </row>
    <row r="411" ht="39.6" customHeight="1" s="357">
      <c r="A411" s="153" t="n"/>
      <c r="B411" s="29" t="inlineStr">
        <is>
          <t>TC_CT_0241</t>
        </is>
      </c>
      <c r="C411" s="29" t="inlineStr">
        <is>
          <t>Control</t>
        </is>
      </c>
      <c r="D411" s="29" t="inlineStr">
        <is>
          <t>제어</t>
        </is>
      </c>
      <c r="E411" s="29" t="inlineStr">
        <is>
          <t>컨시어지</t>
        </is>
      </c>
      <c r="F411" s="29" t="inlineStr">
        <is>
          <t>컨시어지 영역</t>
        </is>
      </c>
      <c r="G411" s="29" t="inlineStr">
        <is>
          <t>KR, EU</t>
        </is>
      </c>
      <c r="H411" s="29" t="inlineStr">
        <is>
          <t>HOA</t>
        </is>
      </c>
      <c r="I411" s="29" t="n">
        <v>3</v>
      </c>
      <c r="J411" s="30" t="n"/>
      <c r="K411" s="30" t="inlineStr">
        <is>
          <t>1. FCEV 차량  
2. 수소 연료 부족한 경우</t>
        </is>
      </c>
      <c r="L411" s="30" t="inlineStr">
        <is>
          <t>1. Control 탭 진입
2. 제어 탭 진입
3. 컨시어지 카드 영역 확인</t>
        </is>
      </c>
      <c r="M411" s="30" t="inlineStr">
        <is>
          <t>1. 수소 연료 부족 카드 미표출</t>
        </is>
      </c>
      <c r="N411" s="83">
        <f>IF(COUNTIF(P411:W411,"F")&gt;=1,"FAIL",(IF(COUNTIF(P411:W411,"P")&gt;=1,"PASS",(IF(COUNTIF(P411:W411,"N/T")&gt;=1,"N/T",(IF(COUNTIF(P411:W411,"N/A")&gt;=1,"N/A","-")))))))</f>
        <v/>
      </c>
      <c r="O411" s="120" t="inlineStr">
        <is>
          <t>N/T</t>
        </is>
      </c>
      <c r="P411" s="29" t="inlineStr">
        <is>
          <t>N/T</t>
        </is>
      </c>
      <c r="Q411" s="29" t="inlineStr"/>
      <c r="R411" s="120" t="inlineStr"/>
      <c r="S411" s="29" t="inlineStr"/>
      <c r="T411" s="29" t="inlineStr">
        <is>
          <t>N/T</t>
        </is>
      </c>
      <c r="U411" s="120">
        <f>IF(COUNTIF(V411:W411,"F")&gt;=1,"FAIL",(IF(COUNTIF(V411:W411,"P")&gt;=1,"PASS",(IF(COUNTIF(V411:W411,"N/T")&gt;=1,"N/T",(IF(COUNTIF(V411:W411,"N/A")&gt;=1,"N/A","-")))))))</f>
        <v/>
      </c>
      <c r="V411" s="29" t="inlineStr">
        <is>
          <t>N/A</t>
        </is>
      </c>
      <c r="W411" s="29" t="inlineStr">
        <is>
          <t>N/A</t>
        </is>
      </c>
      <c r="X411" s="29" t="n"/>
      <c r="Y411" s="29" t="n"/>
      <c r="Z411" s="39" t="inlineStr">
        <is>
          <t>H : 수소 연료 부족한 환경 필요 (N/T)
K,G : 비대상 차종 (N/A)</t>
        </is>
      </c>
      <c r="AA411" s="39" t="inlineStr">
        <is>
          <t>N/T : 특수상황/실패 조건 필요(조건)</t>
        </is>
      </c>
      <c r="AB411" s="30" t="n"/>
    </row>
    <row r="412" ht="52.8" customHeight="1" s="357">
      <c r="A412" s="153" t="n"/>
      <c r="B412" s="29" t="inlineStr">
        <is>
          <t>TC_CT_0242</t>
        </is>
      </c>
      <c r="C412" s="29" t="inlineStr">
        <is>
          <t>Control</t>
        </is>
      </c>
      <c r="D412" s="29" t="inlineStr">
        <is>
          <t>제어</t>
        </is>
      </c>
      <c r="E412" s="29" t="inlineStr">
        <is>
          <t>컨시어지</t>
        </is>
      </c>
      <c r="F412" s="29" t="inlineStr">
        <is>
          <t>컨시어지 영역</t>
        </is>
      </c>
      <c r="G412" s="29" t="inlineStr">
        <is>
          <t>KR, EU</t>
        </is>
      </c>
      <c r="H412" s="29" t="inlineStr">
        <is>
          <t>HOA</t>
        </is>
      </c>
      <c r="I412" s="29" t="n">
        <v>3</v>
      </c>
      <c r="J412" s="30" t="inlineStr">
        <is>
          <t xml:space="preserve">1. '충전 중' 카드가 표출중인 경우 </t>
        </is>
      </c>
      <c r="K412" s="30" t="inlineStr">
        <is>
          <t>1. FCEV 차량  
2. 수소 연료 부족한 경우 
3. 충전 중인 경우</t>
        </is>
      </c>
      <c r="L412" s="30" t="inlineStr">
        <is>
          <t>1. Control 탭 진입
2. 제어 탭 진입
3. 컨시어지 카드 영역 확인</t>
        </is>
      </c>
      <c r="M412" s="30" t="inlineStr">
        <is>
          <t>1. 배터리 부족 카드 미표출</t>
        </is>
      </c>
      <c r="N412" s="83">
        <f>IF(COUNTIF(P412:W412,"F")&gt;=1,"FAIL",(IF(COUNTIF(P412:W412,"P")&gt;=1,"PASS",(IF(COUNTIF(P412:W412,"N/T")&gt;=1,"N/T",(IF(COUNTIF(P412:W412,"N/A")&gt;=1,"N/A","-")))))))</f>
        <v/>
      </c>
      <c r="O412" s="120" t="inlineStr">
        <is>
          <t>N/T</t>
        </is>
      </c>
      <c r="P412" s="29" t="inlineStr">
        <is>
          <t>N/T</t>
        </is>
      </c>
      <c r="Q412" s="29" t="inlineStr"/>
      <c r="R412" s="120" t="inlineStr"/>
      <c r="S412" s="29" t="inlineStr"/>
      <c r="T412" s="29" t="inlineStr">
        <is>
          <t>N/T</t>
        </is>
      </c>
      <c r="U412" s="120">
        <f>IF(COUNTIF(V412:W412,"F")&gt;=1,"FAIL",(IF(COUNTIF(V412:W412,"P")&gt;=1,"PASS",(IF(COUNTIF(V412:W412,"N/T")&gt;=1,"N/T",(IF(COUNTIF(V412:W412,"N/A")&gt;=1,"N/A","-")))))))</f>
        <v/>
      </c>
      <c r="V412" s="29" t="inlineStr">
        <is>
          <t>N/A</t>
        </is>
      </c>
      <c r="W412" s="29" t="inlineStr">
        <is>
          <t>N/A</t>
        </is>
      </c>
      <c r="X412" s="29" t="n"/>
      <c r="Y412" s="29" t="n"/>
      <c r="Z412" s="39" t="inlineStr">
        <is>
          <t>H : 수소 연료 부족한 환경 필요 (N/T)
K,G : 비대상 차종 (N/A)</t>
        </is>
      </c>
      <c r="AA412" s="39" t="inlineStr">
        <is>
          <t>N/T : 특수상황/실패 조건 필요(조건)</t>
        </is>
      </c>
      <c r="AB412" s="30" t="n"/>
    </row>
    <row r="413" ht="52.8" customHeight="1" s="357">
      <c r="A413" s="153" t="n"/>
      <c r="B413" s="29" t="inlineStr">
        <is>
          <t>TC_CT_0243</t>
        </is>
      </c>
      <c r="C413" s="29" t="inlineStr">
        <is>
          <t>Control</t>
        </is>
      </c>
      <c r="D413" s="29" t="inlineStr">
        <is>
          <t>제어</t>
        </is>
      </c>
      <c r="E413" s="29" t="inlineStr">
        <is>
          <t>컨시어지</t>
        </is>
      </c>
      <c r="F413" s="29" t="inlineStr">
        <is>
          <t>발레 모드</t>
        </is>
      </c>
      <c r="G413" s="29" t="inlineStr">
        <is>
          <t>KR, EU</t>
        </is>
      </c>
      <c r="H413" s="30" t="n"/>
      <c r="I413" s="29" t="n">
        <v>1</v>
      </c>
      <c r="J413" s="64" t="n"/>
      <c r="K413" s="64" t="inlineStr">
        <is>
          <t>1. 발레 모드 Off</t>
        </is>
      </c>
      <c r="L413" s="64" t="inlineStr">
        <is>
          <t>1. Control 탭 진입
2. 제어 탭 진입
3. 컨시어지 영역 확인</t>
        </is>
      </c>
      <c r="M413" s="64" t="inlineStr">
        <is>
          <t>1. 발레 모드 시작 카드 표출</t>
        </is>
      </c>
      <c r="N413" s="69">
        <f>IF(COUNTIF(P413:W413,"F")&gt;=1,"FAIL",(IF(COUNTIF(P413:W413,"P")&gt;=1,"PASS",(IF(COUNTIF(P413:W413,"N/T")&gt;=1,"N/T",(IF(COUNTIF(P413:W413,"N/A")&gt;=1,"N/A","-")))))))</f>
        <v/>
      </c>
      <c r="O413" s="81" t="inlineStr">
        <is>
          <t>N/T</t>
        </is>
      </c>
      <c r="P413" s="29" t="inlineStr">
        <is>
          <t>N/T</t>
        </is>
      </c>
      <c r="Q413" s="29" t="inlineStr"/>
      <c r="R413" s="81" t="inlineStr"/>
      <c r="S413" s="29" t="inlineStr"/>
      <c r="T413" s="29" t="inlineStr">
        <is>
          <t>P</t>
        </is>
      </c>
      <c r="U413" s="120">
        <f>IF(COUNTIF(V413:W413,"F")&gt;=1,"FAIL",(IF(COUNTIF(V413:W413,"P")&gt;=1,"PASS",(IF(COUNTIF(V413:W413,"N/T")&gt;=1,"N/T",(IF(COUNTIF(V413:W413,"N/A")&gt;=1,"N/A","-")))))))</f>
        <v/>
      </c>
      <c r="V413" s="29" t="inlineStr">
        <is>
          <t>P</t>
        </is>
      </c>
      <c r="W413" s="29" t="inlineStr">
        <is>
          <t>P</t>
        </is>
      </c>
      <c r="X413" s="29" t="inlineStr">
        <is>
          <t>SPAQA-6570
SPAQA-10919
SPAQA-24936
SPAQA-25258</t>
        </is>
      </c>
      <c r="Y413" s="29" t="n"/>
      <c r="Z413" s="39" t="inlineStr">
        <is>
          <t>
</t>
        </is>
      </c>
      <c r="AA413" s="39" t="n"/>
      <c r="AB413" s="30" t="inlineStr">
        <is>
          <t>CheckList</t>
        </is>
      </c>
    </row>
    <row r="414" ht="52.8" customHeight="1" s="357">
      <c r="A414" s="153" t="n"/>
      <c r="B414" s="29" t="inlineStr">
        <is>
          <t>TC_CT_0244</t>
        </is>
      </c>
      <c r="C414" s="29" t="inlineStr">
        <is>
          <t>Control</t>
        </is>
      </c>
      <c r="D414" s="29" t="inlineStr">
        <is>
          <t>제어</t>
        </is>
      </c>
      <c r="E414" s="29" t="inlineStr">
        <is>
          <t>컨시어지</t>
        </is>
      </c>
      <c r="F414" s="29" t="inlineStr">
        <is>
          <t>발레 모드</t>
        </is>
      </c>
      <c r="G414" s="29" t="inlineStr">
        <is>
          <t>KR, EU</t>
        </is>
      </c>
      <c r="H414" s="30" t="n"/>
      <c r="I414" s="29" t="n">
        <v>1</v>
      </c>
      <c r="J414" s="64" t="n"/>
      <c r="K414" s="64" t="inlineStr">
        <is>
          <t>1. 발레 모드 실행 중</t>
        </is>
      </c>
      <c r="L414" s="64" t="inlineStr">
        <is>
          <t>1. Control 탭 진입
2. 제어 탭 진입
3. 컨시어지 영역 확인</t>
        </is>
      </c>
      <c r="M414" s="64" t="inlineStr">
        <is>
          <t>1. 발레 모드 종료 카드 표출</t>
        </is>
      </c>
      <c r="N414" s="69">
        <f>IF(COUNTIF(P414:W414,"F")&gt;=1,"FAIL",(IF(COUNTIF(P414:W414,"P")&gt;=1,"PASS",(IF(COUNTIF(P414:W414,"N/T")&gt;=1,"N/T",(IF(COUNTIF(P414:W414,"N/A")&gt;=1,"N/A","-")))))))</f>
        <v/>
      </c>
      <c r="O414" s="81" t="inlineStr">
        <is>
          <t>N/T</t>
        </is>
      </c>
      <c r="P414" s="29" t="inlineStr">
        <is>
          <t>N/T</t>
        </is>
      </c>
      <c r="Q414" s="29" t="inlineStr"/>
      <c r="R414" s="81" t="inlineStr"/>
      <c r="S414" s="29" t="inlineStr"/>
      <c r="T414" s="29" t="inlineStr">
        <is>
          <t>P</t>
        </is>
      </c>
      <c r="U414" s="120">
        <f>IF(COUNTIF(V414:W414,"F")&gt;=1,"FAIL",(IF(COUNTIF(V414:W414,"P")&gt;=1,"PASS",(IF(COUNTIF(V414:W414,"N/T")&gt;=1,"N/T",(IF(COUNTIF(V414:W414,"N/A")&gt;=1,"N/A","-")))))))</f>
        <v/>
      </c>
      <c r="V414" s="29" t="inlineStr">
        <is>
          <t>P</t>
        </is>
      </c>
      <c r="W414" s="29" t="inlineStr">
        <is>
          <t>P</t>
        </is>
      </c>
      <c r="X414" s="29" t="inlineStr">
        <is>
          <t>SPAQA-6917
SPAQA-6918
SPAQA-11925
SPAQA-16116</t>
        </is>
      </c>
      <c r="Y414" s="29" t="n"/>
      <c r="Z414" s="39" t="inlineStr">
        <is>
          <t>
</t>
        </is>
      </c>
      <c r="AA414" s="39" t="n"/>
      <c r="AB414" s="30" t="inlineStr">
        <is>
          <t>CheckList</t>
        </is>
      </c>
    </row>
    <row r="415" ht="39.6" customHeight="1" s="357">
      <c r="A415" s="153" t="n"/>
      <c r="B415" s="29" t="inlineStr">
        <is>
          <t>TC_CT_0245</t>
        </is>
      </c>
      <c r="C415" s="29" t="inlineStr">
        <is>
          <t>Control</t>
        </is>
      </c>
      <c r="D415" s="29" t="inlineStr">
        <is>
          <t>제어</t>
        </is>
      </c>
      <c r="E415" s="29" t="inlineStr">
        <is>
          <t>컨시어지</t>
        </is>
      </c>
      <c r="F415" s="29" t="inlineStr">
        <is>
          <t>발레 모드</t>
        </is>
      </c>
      <c r="G415" s="29" t="inlineStr">
        <is>
          <t>KR, EU</t>
        </is>
      </c>
      <c r="H415" s="30" t="n"/>
      <c r="I415" s="29" t="n">
        <v>4</v>
      </c>
      <c r="J415" s="64" t="inlineStr">
        <is>
          <t>1. PIN 적용</t>
        </is>
      </c>
      <c r="K415" s="64" t="inlineStr">
        <is>
          <t>1. 발레 모드 지원 차량</t>
        </is>
      </c>
      <c r="L415" s="64" t="inlineStr">
        <is>
          <t>1. Control 탭 진입
2. 제어 탭 진입
3. 컨시어지 영역 확인</t>
        </is>
      </c>
      <c r="M415" s="64" t="inlineStr">
        <is>
          <t xml:space="preserve">1. 발레모드 실행 / 종료시 PIN 표출 </t>
        </is>
      </c>
      <c r="N415" s="69">
        <f>IF(COUNTIF(P415:W415,"F")&gt;=1,"FAIL",(IF(COUNTIF(P415:W415,"P")&gt;=1,"PASS",(IF(COUNTIF(P415:W415,"N/T")&gt;=1,"N/T",(IF(COUNTIF(P415:W415,"N/A")&gt;=1,"N/A","-")))))))</f>
        <v/>
      </c>
      <c r="O415" s="120" t="inlineStr">
        <is>
          <t>N/T</t>
        </is>
      </c>
      <c r="P415" s="29" t="inlineStr">
        <is>
          <t>N/T</t>
        </is>
      </c>
      <c r="Q415" s="29" t="inlineStr"/>
      <c r="R415" s="120" t="inlineStr"/>
      <c r="S415" s="29" t="inlineStr"/>
      <c r="T415" s="29" t="inlineStr">
        <is>
          <t>P</t>
        </is>
      </c>
      <c r="U415" s="120">
        <f>IF(COUNTIF(V415:W415,"F")&gt;=1,"FAIL",(IF(COUNTIF(V415:W415,"P")&gt;=1,"PASS",(IF(COUNTIF(V415:W415,"N/T")&gt;=1,"N/T",(IF(COUNTIF(V415:W415,"N/A")&gt;=1,"N/A","-")))))))</f>
        <v/>
      </c>
      <c r="V415" s="29" t="inlineStr">
        <is>
          <t>P</t>
        </is>
      </c>
      <c r="W415" s="29" t="inlineStr">
        <is>
          <t>P</t>
        </is>
      </c>
      <c r="X415" s="29" t="inlineStr">
        <is>
          <t>SPAQA-19070
SPAQA-25738</t>
        </is>
      </c>
      <c r="Y415" s="68" t="n"/>
      <c r="Z415" s="39" t="n"/>
      <c r="AA415" s="86" t="inlineStr">
        <is>
          <t>N/T : Blocked(조건)</t>
        </is>
      </c>
      <c r="AB415" s="30" t="n"/>
    </row>
    <row r="416" ht="39.6" customHeight="1" s="357">
      <c r="A416" s="153" t="n"/>
      <c r="B416" s="29" t="inlineStr">
        <is>
          <t>TC_CT_0246</t>
        </is>
      </c>
      <c r="C416" s="29" t="inlineStr">
        <is>
          <t>Control</t>
        </is>
      </c>
      <c r="D416" s="29" t="inlineStr">
        <is>
          <t>제어</t>
        </is>
      </c>
      <c r="E416" s="29" t="inlineStr">
        <is>
          <t>컨시어지</t>
        </is>
      </c>
      <c r="F416" s="29" t="inlineStr">
        <is>
          <t>발레 모드</t>
        </is>
      </c>
      <c r="G416" s="29" t="inlineStr">
        <is>
          <t>KR, EU</t>
        </is>
      </c>
      <c r="H416" s="30" t="n"/>
      <c r="I416" s="29" t="n">
        <v>4</v>
      </c>
      <c r="J416" s="64" t="inlineStr">
        <is>
          <t>1. PIN 적용</t>
        </is>
      </c>
      <c r="K416" s="64" t="inlineStr">
        <is>
          <t>1. 발레 모드 지원 차량</t>
        </is>
      </c>
      <c r="L416" s="64" t="inlineStr">
        <is>
          <t>1. Control 탭 진입
2. 제어 탭 진입
3. 컨시어지 영역 확인</t>
        </is>
      </c>
      <c r="M416" s="64" t="inlineStr">
        <is>
          <t xml:space="preserve">1. PIN 입력 후 발레모드 화면 전환 </t>
        </is>
      </c>
      <c r="N416" s="69">
        <f>IF(COUNTIF(P416:W416,"F")&gt;=1,"FAIL",(IF(COUNTIF(P416:W416,"P")&gt;=1,"PASS",(IF(COUNTIF(P416:W416,"N/T")&gt;=1,"N/T",(IF(COUNTIF(P416:W416,"N/A")&gt;=1,"N/A","-")))))))</f>
        <v/>
      </c>
      <c r="O416" s="120" t="inlineStr">
        <is>
          <t>N/T</t>
        </is>
      </c>
      <c r="P416" s="29" t="inlineStr">
        <is>
          <t>N/T</t>
        </is>
      </c>
      <c r="Q416" s="29" t="inlineStr"/>
      <c r="R416" s="120" t="inlineStr"/>
      <c r="S416" s="29" t="inlineStr"/>
      <c r="T416" s="29" t="inlineStr">
        <is>
          <t>P</t>
        </is>
      </c>
      <c r="U416" s="120">
        <f>IF(COUNTIF(V416:W416,"F")&gt;=1,"FAIL",(IF(COUNTIF(V416:W416,"P")&gt;=1,"PASS",(IF(COUNTIF(V416:W416,"N/T")&gt;=1,"N/T",(IF(COUNTIF(V416:W416,"N/A")&gt;=1,"N/A","-")))))))</f>
        <v/>
      </c>
      <c r="V416" s="29" t="inlineStr">
        <is>
          <t>P</t>
        </is>
      </c>
      <c r="W416" s="29" t="inlineStr">
        <is>
          <t>P</t>
        </is>
      </c>
      <c r="X416" s="29" t="inlineStr">
        <is>
          <t>SPAQA-18712
SPAQA-25738</t>
        </is>
      </c>
      <c r="Y416" s="68" t="n"/>
      <c r="Z416" s="39" t="n"/>
      <c r="AA416" s="86" t="inlineStr">
        <is>
          <t>N/T : Blocked(조건)</t>
        </is>
      </c>
      <c r="AB416" s="30" t="n"/>
    </row>
    <row r="417" ht="184.8" customHeight="1" s="357">
      <c r="A417" s="153" t="n"/>
      <c r="B417" s="29" t="inlineStr">
        <is>
          <t>TC_CT_0247</t>
        </is>
      </c>
      <c r="C417" s="29" t="inlineStr">
        <is>
          <t>Control</t>
        </is>
      </c>
      <c r="D417" s="29" t="inlineStr">
        <is>
          <t>제어</t>
        </is>
      </c>
      <c r="E417" s="29" t="inlineStr">
        <is>
          <t>컨시어지</t>
        </is>
      </c>
      <c r="F417" s="29" t="inlineStr">
        <is>
          <t>발레 모드</t>
        </is>
      </c>
      <c r="G417" s="29" t="inlineStr">
        <is>
          <t>KR, EU</t>
        </is>
      </c>
      <c r="H417" s="30" t="n"/>
      <c r="I417" s="29" t="n">
        <v>1</v>
      </c>
      <c r="J417" s="30" t="n"/>
      <c r="K417" s="30" t="inlineStr">
        <is>
          <t>1. 발레 모드 지원 차량</t>
        </is>
      </c>
      <c r="L417" s="30" t="inlineStr">
        <is>
          <t>1. Control 탭 진입
2. 제어 탭 진입
3. 발레 모드 카드 선택</t>
        </is>
      </c>
      <c r="M417" s="30" t="inlineStr">
        <is>
          <t>1. 발레 모드 확인 팝업이 표출되는지 확인한다. 
"Do you want to activate valet mode?"
"The vehicle's infotainment system cannot be used if valet mode is activated remotely while driving.
 For safety reasons, please activate valet mode while the vehicle is stationary."
[Activate]
[Cancle]
[Activate] 선택 시 발레 모드 실행
[Cancle] 선택 시 변경사항 없이 팝업 소거</t>
        </is>
      </c>
      <c r="N417" s="69">
        <f>IF(COUNTIF(P417:W417,"F")&gt;=1,"FAIL",(IF(COUNTIF(P417:W417,"P")&gt;=1,"PASS",(IF(COUNTIF(P417:W417,"N/T")&gt;=1,"N/T",(IF(COUNTIF(P417:W417,"N/A")&gt;=1,"N/A","-")))))))</f>
        <v/>
      </c>
      <c r="O417" s="81" t="inlineStr">
        <is>
          <t>N/T</t>
        </is>
      </c>
      <c r="P417" s="29" t="inlineStr">
        <is>
          <t>N/T</t>
        </is>
      </c>
      <c r="Q417" s="29" t="inlineStr"/>
      <c r="R417" s="81" t="inlineStr"/>
      <c r="S417" s="29" t="inlineStr"/>
      <c r="T417" s="29" t="inlineStr">
        <is>
          <t>P</t>
        </is>
      </c>
      <c r="U417" s="120">
        <f>IF(COUNTIF(V417:W417,"F")&gt;=1,"FAIL",(IF(COUNTIF(V417:W417,"P")&gt;=1,"PASS",(IF(COUNTIF(V417:W417,"N/T")&gt;=1,"N/T",(IF(COUNTIF(V417:W417,"N/A")&gt;=1,"N/A","-")))))))</f>
        <v/>
      </c>
      <c r="V417" s="29" t="inlineStr">
        <is>
          <t>P</t>
        </is>
      </c>
      <c r="W417" s="29" t="inlineStr">
        <is>
          <t>P</t>
        </is>
      </c>
      <c r="X417" s="29" t="inlineStr">
        <is>
          <t>SPAQA-16512
SPAQA-18318
SPAQA-19129
SPAQA-23473</t>
        </is>
      </c>
      <c r="Y417" s="29" t="n"/>
      <c r="Z417" s="39" t="inlineStr">
        <is>
          <t>
</t>
        </is>
      </c>
      <c r="AA417" s="39" t="n"/>
      <c r="AB417" s="30" t="inlineStr">
        <is>
          <t>CheckList</t>
        </is>
      </c>
    </row>
    <row r="418" ht="171.6" customHeight="1" s="357">
      <c r="A418" s="153" t="n"/>
      <c r="B418" s="29" t="inlineStr">
        <is>
          <t>TC_CT_0248</t>
        </is>
      </c>
      <c r="C418" s="29" t="inlineStr">
        <is>
          <t>Control</t>
        </is>
      </c>
      <c r="D418" s="29" t="inlineStr">
        <is>
          <t>제어</t>
        </is>
      </c>
      <c r="E418" s="29" t="inlineStr">
        <is>
          <t>컨시어지</t>
        </is>
      </c>
      <c r="F418" s="29" t="inlineStr">
        <is>
          <t>발레 모드</t>
        </is>
      </c>
      <c r="G418" s="29" t="inlineStr">
        <is>
          <t>KR, EU</t>
        </is>
      </c>
      <c r="H418" s="30" t="n"/>
      <c r="I418" s="29" t="n">
        <v>1</v>
      </c>
      <c r="J418" s="30" t="n"/>
      <c r="K418" s="30" t="inlineStr">
        <is>
          <t>1. 발레 모드 지원 차량</t>
        </is>
      </c>
      <c r="L418" s="30" t="inlineStr">
        <is>
          <t>1. Control 탭 진입
2. 제어 탭 진입
3. 발레 모드 카드 Long Tap</t>
        </is>
      </c>
      <c r="M418" s="30" t="inlineStr">
        <is>
          <t>1. 발레 모드 강제 실행 화면이 표출된다.
"Remote control may be restricted depending on the vehicle status. Please use remote control after checking the vehicle status."
[X] 버튼 
[Activate valet mode] 버튼  
[Deactivate valet mode] 버튼 
* Activate valet mode 발레모드 시작
* Deactivate valet mode 발레모드 종료</t>
        </is>
      </c>
      <c r="N418" s="69">
        <f>IF(COUNTIF(P418:W418,"F")&gt;=1,"FAIL",(IF(COUNTIF(P418:W418,"P")&gt;=1,"PASS",(IF(COUNTIF(P418:W418,"N/T")&gt;=1,"N/T",(IF(COUNTIF(P418:W418,"N/A")&gt;=1,"N/A","-")))))))</f>
        <v/>
      </c>
      <c r="O418" s="81" t="inlineStr">
        <is>
          <t>N/T</t>
        </is>
      </c>
      <c r="P418" s="29" t="inlineStr">
        <is>
          <t>N/T</t>
        </is>
      </c>
      <c r="Q418" s="29" t="inlineStr"/>
      <c r="R418" s="81" t="inlineStr"/>
      <c r="S418" s="29" t="inlineStr"/>
      <c r="T418" s="29" t="inlineStr">
        <is>
          <t>P</t>
        </is>
      </c>
      <c r="U418" s="120">
        <f>IF(COUNTIF(V418:W418,"F")&gt;=1,"FAIL",(IF(COUNTIF(V418:W418,"P")&gt;=1,"PASS",(IF(COUNTIF(V418:W418,"N/T")&gt;=1,"N/T",(IF(COUNTIF(V418:W418,"N/A")&gt;=1,"N/A","-")))))))</f>
        <v/>
      </c>
      <c r="V418" s="29" t="inlineStr">
        <is>
          <t>P</t>
        </is>
      </c>
      <c r="W418" s="29" t="inlineStr">
        <is>
          <t>P</t>
        </is>
      </c>
      <c r="X418" s="29" t="inlineStr">
        <is>
          <t>SPAQA-6518
SPAQA-14902
SPAQA-23267
SPAQA-24254
SPAQA-24549
SPAQA-25488
SPAQA-25881</t>
        </is>
      </c>
      <c r="Y418" s="29" t="n"/>
      <c r="Z418" s="39" t="inlineStr">
        <is>
          <t>
</t>
        </is>
      </c>
      <c r="AA418" s="39" t="n"/>
      <c r="AB418" s="30" t="inlineStr">
        <is>
          <t>CheckList</t>
        </is>
      </c>
    </row>
    <row r="419" ht="132" customHeight="1" s="357">
      <c r="A419" s="153" t="n"/>
      <c r="B419" s="29" t="inlineStr">
        <is>
          <t>TC_CT_0249</t>
        </is>
      </c>
      <c r="C419" s="29" t="inlineStr">
        <is>
          <t>Control</t>
        </is>
      </c>
      <c r="D419" s="29" t="inlineStr">
        <is>
          <t>제어</t>
        </is>
      </c>
      <c r="E419" s="29" t="inlineStr">
        <is>
          <t>컨시어지</t>
        </is>
      </c>
      <c r="F419" s="29" t="inlineStr">
        <is>
          <t>발레 모드</t>
        </is>
      </c>
      <c r="G419" s="29" t="inlineStr">
        <is>
          <t>KR, EU</t>
        </is>
      </c>
      <c r="H419" s="30" t="n"/>
      <c r="I419" s="29" t="n">
        <v>4</v>
      </c>
      <c r="J419" s="30" t="inlineStr">
        <is>
          <t>1. 발레 모드 실행 성공</t>
        </is>
      </c>
      <c r="K419" s="30" t="n"/>
      <c r="L419" s="30" t="inlineStr">
        <is>
          <t>1. Control 탭 진입
2. 제어 탭 진입
3. 발레 모드 카드 선택 
4. 발레 모드 실행 팝업 내 [시작] 버튼 선택 
5. 발레 모드 실행 성공 Push 선택
6. Push 팝업 확인</t>
        </is>
      </c>
      <c r="M419" s="30" t="inlineStr">
        <is>
          <t>1. 아래와 같은 Push 팝업 표출
Valet Mode
날짜 시간
Valet mode activated.
[확인하기]
[닫기]</t>
        </is>
      </c>
      <c r="N419" s="69">
        <f>IF(COUNTIF(P419:W419,"F")&gt;=1,"FAIL",(IF(COUNTIF(P419:W419,"P")&gt;=1,"PASS",(IF(COUNTIF(P419:W419,"N/T")&gt;=1,"N/T",(IF(COUNTIF(P419:W419,"N/A")&gt;=1,"N/A","-")))))))</f>
        <v/>
      </c>
      <c r="O419" s="120" t="inlineStr">
        <is>
          <t>N/T</t>
        </is>
      </c>
      <c r="P419" s="29" t="inlineStr">
        <is>
          <t>N/T</t>
        </is>
      </c>
      <c r="Q419" s="29" t="inlineStr"/>
      <c r="R419" s="120" t="inlineStr"/>
      <c r="S419" s="29" t="inlineStr"/>
      <c r="T419" s="29" t="inlineStr">
        <is>
          <t>P</t>
        </is>
      </c>
      <c r="U419" s="120">
        <f>IF(COUNTIF(V419:W419,"F")&gt;=1,"FAIL",(IF(COUNTIF(V419:W419,"P")&gt;=1,"PASS",(IF(COUNTIF(V419:W419,"N/T")&gt;=1,"N/T",(IF(COUNTIF(V419:W419,"N/A")&gt;=1,"N/A","-")))))))</f>
        <v/>
      </c>
      <c r="V419" s="29" t="inlineStr">
        <is>
          <t>P</t>
        </is>
      </c>
      <c r="W419" s="29" t="inlineStr">
        <is>
          <t>P</t>
        </is>
      </c>
      <c r="X419" s="29" t="inlineStr">
        <is>
          <t>SPAQA-23501(TASK)</t>
        </is>
      </c>
      <c r="Y419" s="29" t="n"/>
      <c r="Z419" s="39" t="n"/>
      <c r="AA419" s="39" t="n"/>
      <c r="AB419" s="30" t="inlineStr">
        <is>
          <t>TASK</t>
        </is>
      </c>
    </row>
    <row r="420" ht="92.40000000000001" customHeight="1" s="357">
      <c r="A420" s="153" t="n"/>
      <c r="B420" s="29" t="inlineStr">
        <is>
          <t>TC_CT_0250</t>
        </is>
      </c>
      <c r="C420" s="29" t="inlineStr">
        <is>
          <t>Control</t>
        </is>
      </c>
      <c r="D420" s="29" t="inlineStr">
        <is>
          <t>제어</t>
        </is>
      </c>
      <c r="E420" s="29" t="inlineStr">
        <is>
          <t>컨시어지</t>
        </is>
      </c>
      <c r="F420" s="29" t="inlineStr">
        <is>
          <t>발레 모드</t>
        </is>
      </c>
      <c r="G420" s="29" t="inlineStr">
        <is>
          <t>KR, EU</t>
        </is>
      </c>
      <c r="H420" s="30" t="n"/>
      <c r="I420" s="29" t="n">
        <v>4</v>
      </c>
      <c r="J420" s="30" t="inlineStr">
        <is>
          <t>1. 발레 모드 실행 성공</t>
        </is>
      </c>
      <c r="K420" s="30" t="n"/>
      <c r="L420" s="30" t="inlineStr">
        <is>
          <t>1. Control 탭 진입
2. 제어 탭 진입
3. 발레 모드 카드 선택 
4. 발레 모드 실행 팝업 내 [시작] 버튼 선택 
5. 발레 모드 실행 성공 Push 선택
6. Push 팝업 확인
7. [확인하기] 버튼 선택</t>
        </is>
      </c>
      <c r="M420" s="30" t="inlineStr">
        <is>
          <t>1. 발레 모드 화면으로 이동</t>
        </is>
      </c>
      <c r="N420" s="69">
        <f>IF(COUNTIF(P420:W420,"F")&gt;=1,"FAIL",(IF(COUNTIF(P420:W420,"P")&gt;=1,"PASS",(IF(COUNTIF(P420:W420,"N/T")&gt;=1,"N/T",(IF(COUNTIF(P420:W420,"N/A")&gt;=1,"N/A","-")))))))</f>
        <v/>
      </c>
      <c r="O420" s="120" t="inlineStr">
        <is>
          <t>N/T</t>
        </is>
      </c>
      <c r="P420" s="29" t="inlineStr">
        <is>
          <t>N/T</t>
        </is>
      </c>
      <c r="Q420" s="29" t="inlineStr"/>
      <c r="R420" s="120" t="inlineStr"/>
      <c r="S420" s="29" t="inlineStr"/>
      <c r="T420" s="29" t="inlineStr">
        <is>
          <t>P</t>
        </is>
      </c>
      <c r="U420" s="120">
        <f>IF(COUNTIF(V420:W420,"F")&gt;=1,"FAIL",(IF(COUNTIF(V420:W420,"P")&gt;=1,"PASS",(IF(COUNTIF(V420:W420,"N/T")&gt;=1,"N/T",(IF(COUNTIF(V420:W420,"N/A")&gt;=1,"N/A","-")))))))</f>
        <v/>
      </c>
      <c r="V420" s="29" t="inlineStr">
        <is>
          <t>P</t>
        </is>
      </c>
      <c r="W420" s="29" t="inlineStr">
        <is>
          <t>P</t>
        </is>
      </c>
      <c r="X420" s="29" t="inlineStr">
        <is>
          <t>SPAQA-23501(TASK)
SPAQA-24522
SPAQA-24443</t>
        </is>
      </c>
      <c r="Y420" s="29" t="n"/>
      <c r="Z420" s="39" t="n"/>
      <c r="AA420" s="39" t="n"/>
      <c r="AB420" s="30" t="inlineStr">
        <is>
          <t>TASK</t>
        </is>
      </c>
    </row>
    <row r="421" ht="52.8" customHeight="1" s="357">
      <c r="A421" s="153" t="n"/>
      <c r="B421" s="29" t="inlineStr">
        <is>
          <t>TC_CT_0251</t>
        </is>
      </c>
      <c r="C421" s="29" t="inlineStr">
        <is>
          <t>Control</t>
        </is>
      </c>
      <c r="D421" s="29" t="inlineStr">
        <is>
          <t>제어</t>
        </is>
      </c>
      <c r="E421" s="29" t="inlineStr">
        <is>
          <t>컨시어지</t>
        </is>
      </c>
      <c r="F421" s="29" t="inlineStr">
        <is>
          <t>발레 모드</t>
        </is>
      </c>
      <c r="G421" s="29" t="inlineStr">
        <is>
          <t>KR, EU</t>
        </is>
      </c>
      <c r="H421" s="30" t="n"/>
      <c r="I421" s="29" t="n">
        <v>4</v>
      </c>
      <c r="J421" s="30" t="n"/>
      <c r="K421" s="30" t="n"/>
      <c r="L421" s="30" t="inlineStr">
        <is>
          <t>1. Control 탭 진입
2. 제어 탭 진입
3. 발레 모드 카드 선택 
4. 발레 모드 실행 팝업 내 [취소] 버튼 선택</t>
        </is>
      </c>
      <c r="M421" s="30" t="inlineStr">
        <is>
          <t>1. 팝업이 닫히는지 확인한다.</t>
        </is>
      </c>
      <c r="N421" s="69">
        <f>IF(COUNTIF(P421:W421,"F")&gt;=1,"FAIL",(IF(COUNTIF(P421:W421,"P")&gt;=1,"PASS",(IF(COUNTIF(P421:W421,"N/T")&gt;=1,"N/T",(IF(COUNTIF(P421:W421,"N/A")&gt;=1,"N/A","-")))))))</f>
        <v/>
      </c>
      <c r="O421" s="120" t="inlineStr">
        <is>
          <t>N/T</t>
        </is>
      </c>
      <c r="P421" s="29" t="inlineStr">
        <is>
          <t>N/T</t>
        </is>
      </c>
      <c r="Q421" s="29" t="inlineStr"/>
      <c r="R421" s="120" t="inlineStr"/>
      <c r="S421" s="29" t="inlineStr"/>
      <c r="T421" s="29" t="inlineStr">
        <is>
          <t>P</t>
        </is>
      </c>
      <c r="U421" s="120">
        <f>IF(COUNTIF(V421:W421,"F")&gt;=1,"FAIL",(IF(COUNTIF(V421:W421,"P")&gt;=1,"PASS",(IF(COUNTIF(V421:W421,"N/T")&gt;=1,"N/T",(IF(COUNTIF(V421:W421,"N/A")&gt;=1,"N/A","-")))))))</f>
        <v/>
      </c>
      <c r="V421" s="29" t="inlineStr">
        <is>
          <t>P</t>
        </is>
      </c>
      <c r="W421" s="29" t="inlineStr">
        <is>
          <t>P</t>
        </is>
      </c>
      <c r="X421" s="29" t="inlineStr">
        <is>
          <t>SPAQA-19070</t>
        </is>
      </c>
      <c r="Y421" s="29" t="n"/>
      <c r="Z421" s="39" t="n"/>
      <c r="AA421" s="39" t="n"/>
      <c r="AB421" s="30" t="n"/>
    </row>
    <row r="422" ht="66" customHeight="1" s="357">
      <c r="A422" s="153" t="n"/>
      <c r="B422" s="29" t="inlineStr">
        <is>
          <t>TC_CT_0252</t>
        </is>
      </c>
      <c r="C422" s="29" t="inlineStr">
        <is>
          <t>Control</t>
        </is>
      </c>
      <c r="D422" s="29" t="inlineStr">
        <is>
          <t>제어</t>
        </is>
      </c>
      <c r="E422" s="29" t="inlineStr">
        <is>
          <t>컨시어지</t>
        </is>
      </c>
      <c r="F422" s="29" t="inlineStr">
        <is>
          <t>발레 모드</t>
        </is>
      </c>
      <c r="G422" s="29" t="inlineStr">
        <is>
          <t>KR, EU</t>
        </is>
      </c>
      <c r="H422" s="30" t="n"/>
      <c r="I422" s="29" t="n">
        <v>1</v>
      </c>
      <c r="J422" s="30" t="n"/>
      <c r="K422" s="30" t="n"/>
      <c r="L422" s="30" t="inlineStr">
        <is>
          <t>1. Control 탭 진입
2. 제어 탭 진입
3. 발레 모드 카드 선택 
4. 발레 모드 실행 팝업 내 [시작] 버튼 선택 
5. 발레 모드 실행 성공</t>
        </is>
      </c>
      <c r="M422" s="30" t="inlineStr">
        <is>
          <t>1. 발레 모드가 실행되는지 확인한다. 
- 발레 모드 성공 Push 알림 수신 (Push 알림은 서버값 참조)</t>
        </is>
      </c>
      <c r="N422" s="69">
        <f>IF(COUNTIF(P422:W422,"F")&gt;=1,"FAIL",(IF(COUNTIF(P422:W422,"P")&gt;=1,"PASS",(IF(COUNTIF(P422:W422,"N/T")&gt;=1,"N/T",(IF(COUNTIF(P422:W422,"N/A")&gt;=1,"N/A","-")))))))</f>
        <v/>
      </c>
      <c r="O422" s="81" t="inlineStr">
        <is>
          <t>N/T</t>
        </is>
      </c>
      <c r="P422" s="29" t="inlineStr">
        <is>
          <t>N/T</t>
        </is>
      </c>
      <c r="Q422" s="29" t="inlineStr"/>
      <c r="R422" s="81" t="inlineStr"/>
      <c r="S422" s="29" t="inlineStr"/>
      <c r="T422" s="29" t="inlineStr">
        <is>
          <t>P</t>
        </is>
      </c>
      <c r="U422" s="120">
        <f>IF(COUNTIF(V422:W422,"F")&gt;=1,"FAIL",(IF(COUNTIF(V422:W422,"P")&gt;=1,"PASS",(IF(COUNTIF(V422:W422,"N/T")&gt;=1,"N/T",(IF(COUNTIF(V422:W422,"N/A")&gt;=1,"N/A","-")))))))</f>
        <v/>
      </c>
      <c r="V422" s="29" t="inlineStr">
        <is>
          <t>P</t>
        </is>
      </c>
      <c r="W422" s="29" t="inlineStr">
        <is>
          <t>P</t>
        </is>
      </c>
      <c r="X422" s="29" t="inlineStr">
        <is>
          <t>SPAQA-22982</t>
        </is>
      </c>
      <c r="Y422" s="29" t="n"/>
      <c r="Z422" s="39" t="n"/>
      <c r="AA422" s="39" t="n"/>
      <c r="AB422" s="30" t="inlineStr">
        <is>
          <t>CheckList</t>
        </is>
      </c>
    </row>
    <row r="423" ht="66" customHeight="1" s="357">
      <c r="A423" s="153" t="n"/>
      <c r="B423" s="29" t="inlineStr">
        <is>
          <t>TC_CT_0253</t>
        </is>
      </c>
      <c r="C423" s="29" t="inlineStr">
        <is>
          <t>Control</t>
        </is>
      </c>
      <c r="D423" s="29" t="inlineStr">
        <is>
          <t>제어</t>
        </is>
      </c>
      <c r="E423" s="29" t="inlineStr">
        <is>
          <t>컨시어지</t>
        </is>
      </c>
      <c r="F423" s="29" t="inlineStr">
        <is>
          <t>발레 모드</t>
        </is>
      </c>
      <c r="G423" s="29" t="inlineStr">
        <is>
          <t>KR, EU</t>
        </is>
      </c>
      <c r="H423" s="30" t="n"/>
      <c r="I423" s="29" t="n">
        <v>5</v>
      </c>
      <c r="J423" s="30" t="n"/>
      <c r="K423" s="30" t="n"/>
      <c r="L423" s="30" t="inlineStr">
        <is>
          <t>1. Control 탭 진입
2. 제어 탭 진입
3. 발레 모드 카드 선택 
4. 발레 모드 실행 팝업 내 [시작] 버튼 선택 
5. 발레 모드 실행 실패</t>
        </is>
      </c>
      <c r="M423" s="30" t="inlineStr">
        <is>
          <t xml:space="preserve">1. 발레 모드가 실행되지 않는지 확인한다. 
- 발레 모드 실패 Push 알림 수신 (Push 알림은 서버값 참조) </t>
        </is>
      </c>
      <c r="N423" s="69">
        <f>IF(COUNTIF(P423:W423,"F")&gt;=1,"FAIL",(IF(COUNTIF(P423:W423,"P")&gt;=1,"PASS",(IF(COUNTIF(P423:W423,"N/T")&gt;=1,"N/T",(IF(COUNTIF(P423:W423,"N/A")&gt;=1,"N/A","-")))))))</f>
        <v/>
      </c>
      <c r="O423" s="120" t="inlineStr">
        <is>
          <t>N/T</t>
        </is>
      </c>
      <c r="P423" s="29" t="inlineStr">
        <is>
          <t>N/T</t>
        </is>
      </c>
      <c r="Q423" s="29" t="inlineStr"/>
      <c r="R423" s="120" t="inlineStr"/>
      <c r="S423" s="29" t="inlineStr"/>
      <c r="T423" s="29" t="inlineStr">
        <is>
          <t>P</t>
        </is>
      </c>
      <c r="U423" s="120">
        <f>IF(COUNTIF(V423:W423,"F")&gt;=1,"FAIL",(IF(COUNTIF(V423:W423,"P")&gt;=1,"PASS",(IF(COUNTIF(V423:W423,"N/T")&gt;=1,"N/T",(IF(COUNTIF(V423:W423,"N/A")&gt;=1,"N/A","-")))))))</f>
        <v/>
      </c>
      <c r="V423" s="29" t="inlineStr">
        <is>
          <t>N/T</t>
        </is>
      </c>
      <c r="W423" s="29" t="inlineStr">
        <is>
          <t>N/T</t>
        </is>
      </c>
      <c r="X423" s="29" t="inlineStr">
        <is>
          <t>SPAQA-13490</t>
        </is>
      </c>
      <c r="Y423" s="29" t="n"/>
      <c r="Z423" s="39" t="inlineStr">
        <is>
          <t>K/G : 발레모드 실행 실패 (N/T)
H : CE 차량 발레모드 실패 확인</t>
        </is>
      </c>
      <c r="AA423" s="39" t="inlineStr">
        <is>
          <t>N/T : 특수상황/실패 조건 필요(조건)</t>
        </is>
      </c>
      <c r="AB423" s="42" t="inlineStr">
        <is>
          <t>Proxy</t>
        </is>
      </c>
    </row>
    <row r="424" ht="39.6" customHeight="1" s="357">
      <c r="A424" s="153" t="n"/>
      <c r="B424" s="29" t="inlineStr">
        <is>
          <t>TC_CT_0254</t>
        </is>
      </c>
      <c r="C424" s="29" t="inlineStr">
        <is>
          <t>Control</t>
        </is>
      </c>
      <c r="D424" s="29" t="inlineStr">
        <is>
          <t>제어</t>
        </is>
      </c>
      <c r="E424" s="29" t="inlineStr">
        <is>
          <t>컨시어지</t>
        </is>
      </c>
      <c r="F424" s="29" t="inlineStr">
        <is>
          <t>발레 모드</t>
        </is>
      </c>
      <c r="G424" s="29" t="inlineStr">
        <is>
          <t>KR, EU</t>
        </is>
      </c>
      <c r="H424" s="30" t="n"/>
      <c r="I424" s="29" t="n">
        <v>1</v>
      </c>
      <c r="J424" s="30" t="n"/>
      <c r="K424" s="30" t="inlineStr">
        <is>
          <t>1. 발레 모드 실행 중</t>
        </is>
      </c>
      <c r="L424" s="30" t="inlineStr">
        <is>
          <t>1. Control 탭 진입
2. 제어 탭 진입
3. 발레 모드 카드 선택</t>
        </is>
      </c>
      <c r="M424" s="30" t="inlineStr">
        <is>
          <t>1. 발레 모드 화면으로 진입되는지 확인한다.</t>
        </is>
      </c>
      <c r="N424" s="69">
        <f>IF(COUNTIF(P424:W424,"F")&gt;=1,"FAIL",(IF(COUNTIF(P424:W424,"P")&gt;=1,"PASS",(IF(COUNTIF(P424:W424,"N/T")&gt;=1,"N/T",(IF(COUNTIF(P424:W424,"N/A")&gt;=1,"N/A","-")))))))</f>
        <v/>
      </c>
      <c r="O424" s="81" t="inlineStr">
        <is>
          <t>N/T</t>
        </is>
      </c>
      <c r="P424" s="29" t="inlineStr">
        <is>
          <t>N/T</t>
        </is>
      </c>
      <c r="Q424" s="29" t="inlineStr"/>
      <c r="R424" s="81" t="inlineStr"/>
      <c r="S424" s="29" t="inlineStr"/>
      <c r="T424" s="29" t="inlineStr">
        <is>
          <t>P</t>
        </is>
      </c>
      <c r="U424" s="120">
        <f>IF(COUNTIF(V424:W424,"F")&gt;=1,"FAIL",(IF(COUNTIF(V424:W424,"P")&gt;=1,"PASS",(IF(COUNTIF(V424:W424,"N/T")&gt;=1,"N/T",(IF(COUNTIF(V424:W424,"N/A")&gt;=1,"N/A","-")))))))</f>
        <v/>
      </c>
      <c r="V424" s="29" t="inlineStr">
        <is>
          <t>P</t>
        </is>
      </c>
      <c r="W424" s="29" t="inlineStr">
        <is>
          <t>P</t>
        </is>
      </c>
      <c r="X424" s="29" t="inlineStr">
        <is>
          <t>SPAQA-18024
SPAQA-22198</t>
        </is>
      </c>
      <c r="Y424" s="29" t="n"/>
      <c r="Z424" s="39" t="n"/>
      <c r="AA424" s="39" t="n"/>
      <c r="AB424" s="30" t="inlineStr">
        <is>
          <t>CheckList</t>
        </is>
      </c>
    </row>
    <row r="425" ht="79.2" customHeight="1" s="357">
      <c r="A425" s="153" t="n"/>
      <c r="B425" s="29" t="inlineStr">
        <is>
          <t>TC_CT_0255</t>
        </is>
      </c>
      <c r="C425" s="29" t="inlineStr">
        <is>
          <t>Control</t>
        </is>
      </c>
      <c r="D425" s="29" t="inlineStr">
        <is>
          <t>제어</t>
        </is>
      </c>
      <c r="E425" s="29" t="inlineStr">
        <is>
          <t>컨시어지</t>
        </is>
      </c>
      <c r="F425" s="29" t="inlineStr">
        <is>
          <t>발레 모드</t>
        </is>
      </c>
      <c r="G425" s="29" t="inlineStr">
        <is>
          <t>KR, EU</t>
        </is>
      </c>
      <c r="H425" s="30" t="n"/>
      <c r="I425" s="29" t="n">
        <v>1</v>
      </c>
      <c r="J425" s="30" t="n"/>
      <c r="K425" s="30" t="inlineStr">
        <is>
          <t>1. 발레 모드 실행 중</t>
        </is>
      </c>
      <c r="L425" s="30" t="inlineStr">
        <is>
          <t>1. Control 탭 진입
2. 제어 탭 진입
3. 발레 모드 카드 선택 
4. [종료] 버튼 선택</t>
        </is>
      </c>
      <c r="M425" s="30" t="inlineStr">
        <is>
          <t>1. 팝업이 표출되는지 확인한다. 
"Do you really want to exit?"
[Cancel] [End] 버튼
* Cancel 팝업 소거
* End 발레모드 종료</t>
        </is>
      </c>
      <c r="N425" s="69">
        <f>IF(COUNTIF(P425:W425,"F")&gt;=1,"FAIL",(IF(COUNTIF(P425:W425,"P")&gt;=1,"PASS",(IF(COUNTIF(P425:W425,"N/T")&gt;=1,"N/T",(IF(COUNTIF(P425:W425,"N/A")&gt;=1,"N/A","-")))))))</f>
        <v/>
      </c>
      <c r="O425" s="81" t="inlineStr">
        <is>
          <t>N/T</t>
        </is>
      </c>
      <c r="P425" s="29" t="inlineStr">
        <is>
          <t>N/T</t>
        </is>
      </c>
      <c r="Q425" s="29" t="inlineStr"/>
      <c r="R425" s="81" t="inlineStr"/>
      <c r="S425" s="29" t="inlineStr"/>
      <c r="T425" s="29" t="inlineStr">
        <is>
          <t>P</t>
        </is>
      </c>
      <c r="U425" s="120">
        <f>IF(COUNTIF(V425:W425,"F")&gt;=1,"FAIL",(IF(COUNTIF(V425:W425,"P")&gt;=1,"PASS",(IF(COUNTIF(V425:W425,"N/T")&gt;=1,"N/T",(IF(COUNTIF(V425:W425,"N/A")&gt;=1,"N/A","-")))))))</f>
        <v/>
      </c>
      <c r="V425" s="29" t="inlineStr">
        <is>
          <t>P</t>
        </is>
      </c>
      <c r="W425" s="29" t="inlineStr">
        <is>
          <t>P</t>
        </is>
      </c>
      <c r="X425" s="29" t="n"/>
      <c r="Y425" s="29" t="n"/>
      <c r="Z425" s="39" t="n"/>
      <c r="AA425" s="39" t="n"/>
      <c r="AB425" s="30" t="inlineStr">
        <is>
          <t>CheckList</t>
        </is>
      </c>
    </row>
    <row r="426" ht="66" customHeight="1" s="357">
      <c r="A426" s="153" t="n"/>
      <c r="B426" s="29" t="inlineStr">
        <is>
          <t>TC_CT_0256</t>
        </is>
      </c>
      <c r="C426" s="29" t="inlineStr">
        <is>
          <t>Control</t>
        </is>
      </c>
      <c r="D426" s="29" t="inlineStr">
        <is>
          <t>제어</t>
        </is>
      </c>
      <c r="E426" s="29" t="inlineStr">
        <is>
          <t>컨시어지</t>
        </is>
      </c>
      <c r="F426" s="29" t="inlineStr">
        <is>
          <t>발레 모드</t>
        </is>
      </c>
      <c r="G426" s="29" t="inlineStr">
        <is>
          <t>KR, EU</t>
        </is>
      </c>
      <c r="H426" s="30" t="n"/>
      <c r="I426" s="29" t="n">
        <v>1</v>
      </c>
      <c r="J426" s="30" t="n"/>
      <c r="K426" s="30" t="inlineStr">
        <is>
          <t>1. 발레 모드 실행 중</t>
        </is>
      </c>
      <c r="L426" s="30" t="inlineStr">
        <is>
          <t>1. Control 탭 진입
2. 제어 탭 진입
3. 발레 모드 카드 선택 
4. [종료] 버튼 선택 
5. 팝업 내 [취소] 버튼 선택</t>
        </is>
      </c>
      <c r="M426" s="30" t="inlineStr">
        <is>
          <t>1. 팝업이 닫히는지 확인한다.</t>
        </is>
      </c>
      <c r="N426" s="69">
        <f>IF(COUNTIF(P426:W426,"F")&gt;=1,"FAIL",(IF(COUNTIF(P426:W426,"P")&gt;=1,"PASS",(IF(COUNTIF(P426:W426,"N/T")&gt;=1,"N/T",(IF(COUNTIF(P426:W426,"N/A")&gt;=1,"N/A","-")))))))</f>
        <v/>
      </c>
      <c r="O426" s="81" t="inlineStr">
        <is>
          <t>N/T</t>
        </is>
      </c>
      <c r="P426" s="29" t="inlineStr">
        <is>
          <t>N/T</t>
        </is>
      </c>
      <c r="Q426" s="29" t="inlineStr"/>
      <c r="R426" s="81" t="inlineStr"/>
      <c r="S426" s="29" t="inlineStr"/>
      <c r="T426" s="29" t="inlineStr">
        <is>
          <t>P</t>
        </is>
      </c>
      <c r="U426" s="120">
        <f>IF(COUNTIF(V426:W426,"F")&gt;=1,"FAIL",(IF(COUNTIF(V426:W426,"P")&gt;=1,"PASS",(IF(COUNTIF(V426:W426,"N/T")&gt;=1,"N/T",(IF(COUNTIF(V426:W426,"N/A")&gt;=1,"N/A","-")))))))</f>
        <v/>
      </c>
      <c r="V426" s="29" t="inlineStr">
        <is>
          <t>P</t>
        </is>
      </c>
      <c r="W426" s="29" t="inlineStr">
        <is>
          <t>P</t>
        </is>
      </c>
      <c r="X426" s="29" t="n"/>
      <c r="Y426" s="29" t="n"/>
      <c r="Z426" s="39" t="n"/>
      <c r="AA426" s="39" t="n"/>
      <c r="AB426" s="30" t="inlineStr">
        <is>
          <t>CheckList</t>
        </is>
      </c>
    </row>
    <row r="427" ht="79.2" customHeight="1" s="357">
      <c r="A427" s="153" t="n"/>
      <c r="B427" s="29" t="inlineStr">
        <is>
          <t>TC_CT_0257</t>
        </is>
      </c>
      <c r="C427" s="29" t="inlineStr">
        <is>
          <t>Control</t>
        </is>
      </c>
      <c r="D427" s="29" t="inlineStr">
        <is>
          <t>제어</t>
        </is>
      </c>
      <c r="E427" s="29" t="inlineStr">
        <is>
          <t>컨시어지</t>
        </is>
      </c>
      <c r="F427" s="29" t="inlineStr">
        <is>
          <t>발레 모드</t>
        </is>
      </c>
      <c r="G427" s="29" t="inlineStr">
        <is>
          <t>KR, EU</t>
        </is>
      </c>
      <c r="H427" s="30" t="n"/>
      <c r="I427" s="29" t="n">
        <v>1</v>
      </c>
      <c r="J427" s="30" t="n"/>
      <c r="K427" s="30" t="inlineStr">
        <is>
          <t>1. 발레 모드 실행 중</t>
        </is>
      </c>
      <c r="L427" s="30" t="inlineStr">
        <is>
          <t xml:space="preserve">1. Control 탭 진입
2. 제어 탭 진입
3. 발레 모드 카드 선택 
4. [종료] 버튼 선택 
5. 팝업 내 [종료] 버튼 선택 
6. 발레 모드 종료 성공 </t>
        </is>
      </c>
      <c r="M427" s="30" t="inlineStr">
        <is>
          <t>1. 발레 모드 종료 성공 시 화면 표출되는지 확인한다. 
- 발레 모드 화면 닫힘 
- 발레 모드 종료 성공 Push 수신</t>
        </is>
      </c>
      <c r="N427" s="69">
        <f>IF(COUNTIF(P427:W427,"F")&gt;=1,"FAIL",(IF(COUNTIF(P427:W427,"P")&gt;=1,"PASS",(IF(COUNTIF(P427:W427,"N/T")&gt;=1,"N/T",(IF(COUNTIF(P427:W427,"N/A")&gt;=1,"N/A","-")))))))</f>
        <v/>
      </c>
      <c r="O427" s="81" t="inlineStr">
        <is>
          <t>N/T</t>
        </is>
      </c>
      <c r="P427" s="29" t="inlineStr">
        <is>
          <t>N/T</t>
        </is>
      </c>
      <c r="Q427" s="29" t="inlineStr"/>
      <c r="R427" s="81" t="inlineStr"/>
      <c r="S427" s="29" t="inlineStr"/>
      <c r="T427" s="29" t="inlineStr">
        <is>
          <t>P</t>
        </is>
      </c>
      <c r="U427" s="120">
        <f>IF(COUNTIF(V427:W427,"F")&gt;=1,"FAIL",(IF(COUNTIF(V427:W427,"P")&gt;=1,"PASS",(IF(COUNTIF(V427:W427,"N/T")&gt;=1,"N/T",(IF(COUNTIF(V427:W427,"N/A")&gt;=1,"N/A","-")))))))</f>
        <v/>
      </c>
      <c r="V427" s="29" t="inlineStr">
        <is>
          <t>P</t>
        </is>
      </c>
      <c r="W427" s="29" t="inlineStr">
        <is>
          <t>P</t>
        </is>
      </c>
      <c r="X427" s="29" t="inlineStr">
        <is>
          <t>SPAQA-18841</t>
        </is>
      </c>
      <c r="Y427" s="29" t="n"/>
      <c r="Z427" s="39" t="n"/>
      <c r="AA427" s="39" t="n"/>
      <c r="AB427" s="30" t="inlineStr">
        <is>
          <t>CheckList</t>
        </is>
      </c>
    </row>
    <row r="428" ht="79.2" customHeight="1" s="357">
      <c r="A428" s="153" t="n"/>
      <c r="B428" s="29" t="inlineStr">
        <is>
          <t>TC_CT_0258</t>
        </is>
      </c>
      <c r="C428" s="29" t="inlineStr">
        <is>
          <t>Control</t>
        </is>
      </c>
      <c r="D428" s="29" t="inlineStr">
        <is>
          <t>제어</t>
        </is>
      </c>
      <c r="E428" s="29" t="inlineStr">
        <is>
          <t>컨시어지</t>
        </is>
      </c>
      <c r="F428" s="29" t="inlineStr">
        <is>
          <t>발레 모드</t>
        </is>
      </c>
      <c r="G428" s="29" t="inlineStr">
        <is>
          <t>KR, EU</t>
        </is>
      </c>
      <c r="H428" s="30" t="n"/>
      <c r="I428" s="29" t="n">
        <v>5</v>
      </c>
      <c r="J428" s="30" t="n"/>
      <c r="K428" s="30" t="inlineStr">
        <is>
          <t>1. 발레 모드 실행 중</t>
        </is>
      </c>
      <c r="L428" s="30" t="inlineStr">
        <is>
          <t xml:space="preserve">1. Control 탭 진입
2. 제어 탭 진입
3. 발레 모드 카드 선택 
4. [종료] 버튼 선택 
5. 팝업 내 [종료] 버튼 선택 
6. 발레 모드 종료 실패 </t>
        </is>
      </c>
      <c r="M428" s="30" t="inlineStr">
        <is>
          <t>1. 발레 모드 종료 실패 시 화면 표출되는지 확인한다. 
- 발레 모드 화면 유지 
- 발레 모드 종료 실패 Push 수신</t>
        </is>
      </c>
      <c r="N428" s="69">
        <f>IF(COUNTIF(P428:W428,"F")&gt;=1,"FAIL",(IF(COUNTIF(P428:W428,"P")&gt;=1,"PASS",(IF(COUNTIF(P428:W428,"N/T")&gt;=1,"N/T",(IF(COUNTIF(P428:W428,"N/A")&gt;=1,"N/A","-")))))))</f>
        <v/>
      </c>
      <c r="O428" s="120" t="inlineStr">
        <is>
          <t>N/T</t>
        </is>
      </c>
      <c r="P428" s="29" t="inlineStr">
        <is>
          <t>N/T</t>
        </is>
      </c>
      <c r="Q428" s="29" t="inlineStr"/>
      <c r="R428" s="120" t="inlineStr"/>
      <c r="S428" s="29" t="inlineStr"/>
      <c r="T428" s="29" t="inlineStr">
        <is>
          <t>P</t>
        </is>
      </c>
      <c r="U428" s="120">
        <f>IF(COUNTIF(V428:W428,"F")&gt;=1,"FAIL",(IF(COUNTIF(V428:W428,"P")&gt;=1,"PASS",(IF(COUNTIF(V428:W428,"N/T")&gt;=1,"N/T",(IF(COUNTIF(V428:W428,"N/A")&gt;=1,"N/A","-")))))))</f>
        <v/>
      </c>
      <c r="V428" s="29" t="inlineStr">
        <is>
          <t>N/T</t>
        </is>
      </c>
      <c r="W428" s="29" t="inlineStr">
        <is>
          <t>N/T</t>
        </is>
      </c>
      <c r="X428" s="29" t="n"/>
      <c r="Y428" s="29" t="n"/>
      <c r="Z428" s="39" t="inlineStr">
        <is>
          <t>G : 발레모드 종료 실패 (N/T)</t>
        </is>
      </c>
      <c r="AA428" s="39" t="inlineStr">
        <is>
          <t>N/T : 특수상황/실패 조건 필요(조건)</t>
        </is>
      </c>
      <c r="AB428" s="42" t="n"/>
    </row>
    <row r="429" ht="92.40000000000001" customHeight="1" s="357">
      <c r="A429" s="153" t="n"/>
      <c r="B429" s="29" t="inlineStr">
        <is>
          <t>TC_CT_0259</t>
        </is>
      </c>
      <c r="C429" s="29" t="inlineStr">
        <is>
          <t>Control</t>
        </is>
      </c>
      <c r="D429" s="29" t="inlineStr">
        <is>
          <t>제어</t>
        </is>
      </c>
      <c r="E429" s="29" t="inlineStr">
        <is>
          <t>컨시어지</t>
        </is>
      </c>
      <c r="F429" s="29" t="inlineStr">
        <is>
          <t>발레 모드</t>
        </is>
      </c>
      <c r="G429" s="29" t="inlineStr">
        <is>
          <t>KR, EU</t>
        </is>
      </c>
      <c r="H429" s="30" t="n"/>
      <c r="I429" s="29" t="n">
        <v>4</v>
      </c>
      <c r="J429" s="30" t="n"/>
      <c r="K429" s="30" t="inlineStr">
        <is>
          <t>1. 발레 모드 실행 중</t>
        </is>
      </c>
      <c r="L429" s="30" t="inlineStr">
        <is>
          <t>1. Control 탭 진입
2. 제어 탭 진입
3. 발레 모드 카드 선택 후 발레 모드 화면 진입
4. 다른 폰에서 발레 모드 종료 or AVN 에서 발레 모드 종료 
5. 발레 모드 화면에서 새로 고침 선택</t>
        </is>
      </c>
      <c r="M429" s="30" t="inlineStr">
        <is>
          <t>1. 발레모드 종료 알림 팝업이 표출된다. 
Valet mode has ended.
[Close] 버튼
* Close 팝업 소거</t>
        </is>
      </c>
      <c r="N429" s="69">
        <f>IF(COUNTIF(P429:W429,"F")&gt;=1,"FAIL",(IF(COUNTIF(P429:W429,"P")&gt;=1,"PASS",(IF(COUNTIF(P429:W429,"N/T")&gt;=1,"N/T",(IF(COUNTIF(P429:W429,"N/A")&gt;=1,"N/A","-")))))))</f>
        <v/>
      </c>
      <c r="O429" s="120" t="inlineStr">
        <is>
          <t>N/T</t>
        </is>
      </c>
      <c r="P429" s="29" t="inlineStr">
        <is>
          <t>N/T</t>
        </is>
      </c>
      <c r="Q429" s="29" t="inlineStr"/>
      <c r="R429" s="120" t="inlineStr"/>
      <c r="S429" s="29" t="inlineStr"/>
      <c r="T429" s="29" t="inlineStr">
        <is>
          <t>P</t>
        </is>
      </c>
      <c r="U429" s="120">
        <f>IF(COUNTIF(V429:W429,"F")&gt;=1,"FAIL",(IF(COUNTIF(V429:W429,"P")&gt;=1,"PASS",(IF(COUNTIF(V429:W429,"N/T")&gt;=1,"N/T",(IF(COUNTIF(V429:W429,"N/A")&gt;=1,"N/A","-")))))))</f>
        <v/>
      </c>
      <c r="V429" s="29" t="inlineStr">
        <is>
          <t>P</t>
        </is>
      </c>
      <c r="W429" s="29" t="inlineStr">
        <is>
          <t>P</t>
        </is>
      </c>
      <c r="X429" s="29" t="n"/>
      <c r="Y429" s="29" t="n"/>
      <c r="Z429" s="39" t="n"/>
      <c r="AA429" s="39" t="n"/>
      <c r="AB429" s="30" t="n"/>
    </row>
    <row r="430" ht="105.6" customHeight="1" s="357">
      <c r="A430" s="153" t="n"/>
      <c r="B430" s="29" t="inlineStr">
        <is>
          <t>TC_CT_0260</t>
        </is>
      </c>
      <c r="C430" s="54" t="inlineStr">
        <is>
          <t>Control</t>
        </is>
      </c>
      <c r="D430" s="54" t="inlineStr">
        <is>
          <t>제어</t>
        </is>
      </c>
      <c r="E430" s="54" t="inlineStr">
        <is>
          <t>컨시어지</t>
        </is>
      </c>
      <c r="F430" s="54" t="inlineStr">
        <is>
          <t>발레 모드</t>
        </is>
      </c>
      <c r="G430" s="54" t="inlineStr">
        <is>
          <t>KR, EU</t>
        </is>
      </c>
      <c r="H430" s="31" t="n"/>
      <c r="I430" s="54" t="n">
        <v>4</v>
      </c>
      <c r="J430" s="31" t="n"/>
      <c r="K430" s="31" t="inlineStr">
        <is>
          <t>1. 발레 모드 지원 차량 
2. 발레 모드 실행 중</t>
        </is>
      </c>
      <c r="L430" s="31" t="inlineStr">
        <is>
          <t>1. Control 탭 진입
2. 제어 탭 진입
3. 발레 모드 카드 선택 후 발레 모드 화면 진입
4. 다른 폰에서 발레 모드 종료 or AVN에서 발레 모드 종료 
5. 발레 모드 화면에서 새로 고침 선택 
6. 팝업 내 [확인] 버튼 선택</t>
        </is>
      </c>
      <c r="M430" s="31" t="inlineStr">
        <is>
          <t>1. 팝업이 닫히며 발레 모드 화면이 닫히는지 확인한다.</t>
        </is>
      </c>
      <c r="N430" s="96">
        <f>IF(COUNTIF(P430:W430,"F")&gt;=1,"FAIL",(IF(COUNTIF(P430:W430,"P")&gt;=1,"PASS",(IF(COUNTIF(P430:W430,"N/T")&gt;=1,"N/T",(IF(COUNTIF(P430:W430,"N/A")&gt;=1,"N/A","-")))))))</f>
        <v/>
      </c>
      <c r="O430" s="120" t="inlineStr">
        <is>
          <t>N/T</t>
        </is>
      </c>
      <c r="P430" s="29" t="inlineStr">
        <is>
          <t>N/T</t>
        </is>
      </c>
      <c r="Q430" s="29" t="inlineStr"/>
      <c r="R430" s="120" t="inlineStr"/>
      <c r="S430" s="29" t="inlineStr"/>
      <c r="T430" s="29" t="inlineStr">
        <is>
          <t>N/A</t>
        </is>
      </c>
      <c r="U430" s="120">
        <f>IF(COUNTIF(V430:W430,"F")&gt;=1,"FAIL",(IF(COUNTIF(V430:W430,"P")&gt;=1,"PASS",(IF(COUNTIF(V430:W430,"N/T")&gt;=1,"N/T",(IF(COUNTIF(V430:W430,"N/A")&gt;=1,"N/A","-")))))))</f>
        <v/>
      </c>
      <c r="V430" s="29" t="inlineStr">
        <is>
          <t>N/A</t>
        </is>
      </c>
      <c r="W430" s="29" t="inlineStr">
        <is>
          <t>N/A</t>
        </is>
      </c>
      <c r="X430" s="29" t="n"/>
      <c r="Y430" s="29" t="n"/>
      <c r="Z430" s="39" t="inlineStr">
        <is>
          <t>중복</t>
        </is>
      </c>
      <c r="AA430" s="39" t="inlineStr">
        <is>
          <t>사양 아님(N/A)</t>
        </is>
      </c>
      <c r="AB430" s="30" t="inlineStr">
        <is>
          <t>삭제</t>
        </is>
      </c>
    </row>
    <row r="431" ht="66" customHeight="1" s="357">
      <c r="A431" s="153" t="n"/>
      <c r="B431" s="29" t="inlineStr">
        <is>
          <t>TC_CT_0261</t>
        </is>
      </c>
      <c r="C431" s="29" t="inlineStr">
        <is>
          <t>Control</t>
        </is>
      </c>
      <c r="D431" s="29" t="inlineStr">
        <is>
          <t>제어</t>
        </is>
      </c>
      <c r="E431" s="29" t="inlineStr">
        <is>
          <t>컨시어지</t>
        </is>
      </c>
      <c r="F431" s="29" t="inlineStr">
        <is>
          <t>발레 모드</t>
        </is>
      </c>
      <c r="G431" s="29" t="inlineStr">
        <is>
          <t>KR, EU</t>
        </is>
      </c>
      <c r="H431" s="30" t="n"/>
      <c r="I431" s="29" t="n">
        <v>4</v>
      </c>
      <c r="J431" s="30" t="n"/>
      <c r="K431" s="30" t="inlineStr">
        <is>
          <t>1. 발레 모드(켜짐) 컨시어지 표출 중인 상태
2. 발레 모드가 종료된 상태</t>
        </is>
      </c>
      <c r="L431" s="30" t="inlineStr">
        <is>
          <t>1. Control 탭 진입
2. 제어 탭 진입
3. 발레 모드 카드 선택</t>
        </is>
      </c>
      <c r="M431" s="30" t="inlineStr">
        <is>
          <t>1. 팝업이 표출되는지 확인한다. 
"Valet mode has been deactivated."
[Close] 버튼
* Close 팝업 소거</t>
        </is>
      </c>
      <c r="N431" s="69">
        <f>IF(COUNTIF(P431:W431,"F")&gt;=1,"FAIL",(IF(COUNTIF(P431:W431,"P")&gt;=1,"PASS",(IF(COUNTIF(P431:W431,"N/T")&gt;=1,"N/T",(IF(COUNTIF(P431:W431,"N/A")&gt;=1,"N/A","-")))))))</f>
        <v/>
      </c>
      <c r="O431" s="120" t="inlineStr">
        <is>
          <t>N/T</t>
        </is>
      </c>
      <c r="P431" s="29" t="inlineStr">
        <is>
          <t>N/T</t>
        </is>
      </c>
      <c r="Q431" s="29" t="inlineStr"/>
      <c r="R431" s="120" t="inlineStr"/>
      <c r="S431" s="29" t="inlineStr"/>
      <c r="T431" s="29" t="inlineStr">
        <is>
          <t>P</t>
        </is>
      </c>
      <c r="U431" s="120">
        <f>IF(COUNTIF(V431:W431,"F")&gt;=1,"FAIL",(IF(COUNTIF(V431:W431,"P")&gt;=1,"PASS",(IF(COUNTIF(V431:W431,"N/T")&gt;=1,"N/T",(IF(COUNTIF(V431:W431,"N/A")&gt;=1,"N/A","-")))))))</f>
        <v/>
      </c>
      <c r="V431" s="29" t="inlineStr">
        <is>
          <t>P</t>
        </is>
      </c>
      <c r="W431" s="29" t="inlineStr">
        <is>
          <t>P</t>
        </is>
      </c>
      <c r="X431" s="29" t="n"/>
      <c r="Y431" s="29" t="n"/>
      <c r="Z431" s="39" t="n"/>
      <c r="AA431" s="39" t="n"/>
      <c r="AB431" s="30" t="n"/>
    </row>
    <row r="432" ht="52.8" customHeight="1" s="357">
      <c r="A432" s="153" t="n"/>
      <c r="B432" s="29" t="inlineStr">
        <is>
          <t>TC_CT_0262</t>
        </is>
      </c>
      <c r="C432" s="29" t="inlineStr">
        <is>
          <t>Control</t>
        </is>
      </c>
      <c r="D432" s="29" t="inlineStr">
        <is>
          <t>제어</t>
        </is>
      </c>
      <c r="E432" s="29" t="inlineStr">
        <is>
          <t>컨시어지</t>
        </is>
      </c>
      <c r="F432" s="29" t="inlineStr">
        <is>
          <t>발레 모드</t>
        </is>
      </c>
      <c r="G432" s="29" t="inlineStr">
        <is>
          <t>KR, EU</t>
        </is>
      </c>
      <c r="H432" s="30" t="n"/>
      <c r="I432" s="29" t="n">
        <v>3</v>
      </c>
      <c r="J432" s="64" t="n"/>
      <c r="K432" s="64" t="inlineStr">
        <is>
          <t>1. 차량에서 발레모드 종료</t>
        </is>
      </c>
      <c r="L432" s="64" t="inlineStr">
        <is>
          <t>1. Control 탭 진입
2. 제어 탭 진입
3. 차량에서 발레 모드 종료 
4. 발레 모드 카드 선택</t>
        </is>
      </c>
      <c r="M432" s="64" t="inlineStr">
        <is>
          <t>1. 팝업이 표출되는지 확인한다. 
"발레 모드가 종료된 상태 입니다." 
[확인] 버튼</t>
        </is>
      </c>
      <c r="N432" s="69">
        <f>IF(COUNTIF(P432:W432,"F")&gt;=1,"FAIL",(IF(COUNTIF(P432:W432,"P")&gt;=1,"PASS",(IF(COUNTIF(P432:W432,"N/T")&gt;=1,"N/T",(IF(COUNTIF(P432:W432,"N/A")&gt;=1,"N/A","-")))))))</f>
        <v/>
      </c>
      <c r="O432" s="120" t="inlineStr">
        <is>
          <t>N/T</t>
        </is>
      </c>
      <c r="P432" s="29" t="inlineStr">
        <is>
          <t>N/T</t>
        </is>
      </c>
      <c r="Q432" s="29" t="inlineStr"/>
      <c r="R432" s="120" t="inlineStr"/>
      <c r="S432" s="29" t="inlineStr"/>
      <c r="T432" s="29" t="inlineStr">
        <is>
          <t>P</t>
        </is>
      </c>
      <c r="U432" s="120">
        <f>IF(COUNTIF(V432:W432,"F")&gt;=1,"FAIL",(IF(COUNTIF(V432:W432,"P")&gt;=1,"PASS",(IF(COUNTIF(V432:W432,"N/T")&gt;=1,"N/T",(IF(COUNTIF(V432:W432,"N/A")&gt;=1,"N/A","-")))))))</f>
        <v/>
      </c>
      <c r="V432" s="29" t="inlineStr">
        <is>
          <t>P</t>
        </is>
      </c>
      <c r="W432" s="29" t="inlineStr">
        <is>
          <t>P</t>
        </is>
      </c>
      <c r="X432" s="29" t="inlineStr">
        <is>
          <t>SPAQA-25869</t>
        </is>
      </c>
      <c r="Y432" s="29" t="n"/>
      <c r="Z432" s="39" t="n"/>
      <c r="AA432" s="39" t="n"/>
      <c r="AB432" s="30" t="inlineStr">
        <is>
          <t>실차</t>
        </is>
      </c>
    </row>
    <row r="433" ht="66" customHeight="1" s="357">
      <c r="A433" s="153" t="n"/>
      <c r="B433" s="29" t="inlineStr">
        <is>
          <t>TC_CT_0263</t>
        </is>
      </c>
      <c r="C433" s="29" t="inlineStr">
        <is>
          <t>Control</t>
        </is>
      </c>
      <c r="D433" s="29" t="inlineStr">
        <is>
          <t>제어</t>
        </is>
      </c>
      <c r="E433" s="29" t="inlineStr">
        <is>
          <t>컨시어지</t>
        </is>
      </c>
      <c r="F433" s="29" t="inlineStr">
        <is>
          <t>발레 모드</t>
        </is>
      </c>
      <c r="G433" s="29" t="inlineStr">
        <is>
          <t>KR, EU</t>
        </is>
      </c>
      <c r="H433" s="30" t="n"/>
      <c r="I433" s="29" t="n">
        <v>3</v>
      </c>
      <c r="J433" s="64" t="n"/>
      <c r="K433" s="64" t="inlineStr">
        <is>
          <t>1. 차량에서 발레모드 종료</t>
        </is>
      </c>
      <c r="L433" s="64" t="inlineStr">
        <is>
          <t>1. Control 탭 진입
2. 제어 탭 진입
3. 차량에서 발레 모드 종료 
4. 발레 모드 카드 선택 
5. 팝업 내 [확인] 버튼 선택</t>
        </is>
      </c>
      <c r="M433" s="64" t="inlineStr">
        <is>
          <t>1. 팝업이 닫히는지 확인한다.</t>
        </is>
      </c>
      <c r="N433" s="69">
        <f>IF(COUNTIF(P433:W433,"F")&gt;=1,"FAIL",(IF(COUNTIF(P433:W433,"P")&gt;=1,"PASS",(IF(COUNTIF(P433:W433,"N/T")&gt;=1,"N/T",(IF(COUNTIF(P433:W433,"N/A")&gt;=1,"N/A","-")))))))</f>
        <v/>
      </c>
      <c r="O433" s="81" t="inlineStr">
        <is>
          <t>N/T</t>
        </is>
      </c>
      <c r="P433" s="29" t="inlineStr">
        <is>
          <t>N/T</t>
        </is>
      </c>
      <c r="Q433" s="29" t="inlineStr"/>
      <c r="R433" s="120" t="inlineStr"/>
      <c r="S433" s="29" t="inlineStr"/>
      <c r="T433" s="29" t="inlineStr">
        <is>
          <t>P</t>
        </is>
      </c>
      <c r="U433" s="120">
        <f>IF(COUNTIF(V433:W433,"F")&gt;=1,"FAIL",(IF(COUNTIF(V433:W433,"P")&gt;=1,"PASS",(IF(COUNTIF(V433:W433,"N/T")&gt;=1,"N/T",(IF(COUNTIF(V433:W433,"N/A")&gt;=1,"N/A","-")))))))</f>
        <v/>
      </c>
      <c r="V433" s="29" t="inlineStr">
        <is>
          <t>P</t>
        </is>
      </c>
      <c r="W433" s="29" t="inlineStr">
        <is>
          <t>P</t>
        </is>
      </c>
      <c r="X433" s="29" t="n"/>
      <c r="Y433" s="29" t="n"/>
      <c r="Z433" s="39" t="n"/>
      <c r="AA433" s="39" t="n"/>
      <c r="AB433" s="30" t="inlineStr">
        <is>
          <t>실차</t>
        </is>
      </c>
    </row>
    <row r="434" ht="171.6" customHeight="1" s="357">
      <c r="A434" s="153" t="n"/>
      <c r="B434" s="29" t="inlineStr">
        <is>
          <t>TC_CT_0264</t>
        </is>
      </c>
      <c r="C434" s="29" t="inlineStr">
        <is>
          <t>Control</t>
        </is>
      </c>
      <c r="D434" s="29" t="inlineStr">
        <is>
          <t>제어</t>
        </is>
      </c>
      <c r="E434" s="29" t="inlineStr">
        <is>
          <t>컨시어지</t>
        </is>
      </c>
      <c r="F434" s="29" t="inlineStr">
        <is>
          <t>발레 모드</t>
        </is>
      </c>
      <c r="G434" s="29" t="inlineStr">
        <is>
          <t>KR, EU</t>
        </is>
      </c>
      <c r="H434" s="30" t="n"/>
      <c r="I434" s="29" t="n">
        <v>4</v>
      </c>
      <c r="J434" s="64" t="n"/>
      <c r="K434" s="64" t="n"/>
      <c r="L434" s="64" t="inlineStr">
        <is>
          <t xml:space="preserve">1. Control 탭 진입
2. 제어 탭 진입
3. 발레 모드 카드 Long Tap 
4. [발레 모드 시작] 버튼 선택 </t>
        </is>
      </c>
      <c r="M434" s="64" t="inlineStr">
        <is>
          <t>1. 강제 제어 화면이 닫히며 발레 모드 확인 팝업이 표출되는지 확인한다.
"Do you want to activate valet mode?"
"The vehicle's infotainment system cannot be used if valet mode is activated remotely while driving.
 For safety reasons, please activate valet mode while the vehicle is stationary."
[Cancel] [Start] 버튼
* Cancel 팝업 소거
* Start 실행</t>
        </is>
      </c>
      <c r="N434" s="69">
        <f>IF(COUNTIF(P434:W434,"F")&gt;=1,"FAIL",(IF(COUNTIF(P434:W434,"P")&gt;=1,"PASS",(IF(COUNTIF(P434:W434,"N/T")&gt;=1,"N/T",(IF(COUNTIF(P434:W434,"N/A")&gt;=1,"N/A","-")))))))</f>
        <v/>
      </c>
      <c r="O434" s="120" t="inlineStr">
        <is>
          <t>N/T</t>
        </is>
      </c>
      <c r="P434" s="29" t="inlineStr">
        <is>
          <t>N/T</t>
        </is>
      </c>
      <c r="Q434" s="29" t="inlineStr"/>
      <c r="R434" s="120" t="inlineStr"/>
      <c r="S434" s="29" t="inlineStr"/>
      <c r="T434" s="29" t="inlineStr">
        <is>
          <t>P</t>
        </is>
      </c>
      <c r="U434" s="120">
        <f>IF(COUNTIF(V434:W434,"F")&gt;=1,"FAIL",(IF(COUNTIF(V434:W434,"P")&gt;=1,"PASS",(IF(COUNTIF(V434:W434,"N/T")&gt;=1,"N/T",(IF(COUNTIF(V434:W434,"N/A")&gt;=1,"N/A","-")))))))</f>
        <v/>
      </c>
      <c r="V434" s="29" t="inlineStr">
        <is>
          <t>P</t>
        </is>
      </c>
      <c r="W434" s="29" t="inlineStr">
        <is>
          <t>P</t>
        </is>
      </c>
      <c r="X434" s="29" t="n"/>
      <c r="Y434" s="29" t="n"/>
      <c r="Z434" s="39" t="n"/>
      <c r="AA434" s="39" t="n"/>
      <c r="AB434" s="30" t="n"/>
    </row>
    <row r="435" ht="66" customHeight="1" s="357">
      <c r="A435" s="153" t="n"/>
      <c r="B435" s="29" t="inlineStr">
        <is>
          <t>TC_CT_0265</t>
        </is>
      </c>
      <c r="C435" s="29" t="inlineStr">
        <is>
          <t>Control</t>
        </is>
      </c>
      <c r="D435" s="29" t="inlineStr">
        <is>
          <t>제어</t>
        </is>
      </c>
      <c r="E435" s="29" t="inlineStr">
        <is>
          <t>컨시어지</t>
        </is>
      </c>
      <c r="F435" s="29" t="inlineStr">
        <is>
          <t>발레 모드</t>
        </is>
      </c>
      <c r="G435" s="29" t="inlineStr">
        <is>
          <t>KR, EU</t>
        </is>
      </c>
      <c r="H435" s="30" t="n"/>
      <c r="I435" s="29" t="n">
        <v>4</v>
      </c>
      <c r="J435" s="30" t="n"/>
      <c r="K435" s="30" t="n"/>
      <c r="L435" s="30" t="inlineStr">
        <is>
          <t>1. Control 탭 진입
2. 제어 탭 진입
3. 발레 모드 카드 Long Tap 
4. [발레 모드 시작] 버튼 선택 
5. [취소] 버튼 선택</t>
        </is>
      </c>
      <c r="M435" s="30" t="inlineStr">
        <is>
          <t>1. 팝업이 닫히는지 확인한다.</t>
        </is>
      </c>
      <c r="N435" s="69">
        <f>IF(COUNTIF(P435:W435,"F")&gt;=1,"FAIL",(IF(COUNTIF(P435:W435,"P")&gt;=1,"PASS",(IF(COUNTIF(P435:W435,"N/T")&gt;=1,"N/T",(IF(COUNTIF(P435:W435,"N/A")&gt;=1,"N/A","-")))))))</f>
        <v/>
      </c>
      <c r="O435" s="120" t="inlineStr">
        <is>
          <t>N/T</t>
        </is>
      </c>
      <c r="P435" s="29" t="inlineStr">
        <is>
          <t>N/T</t>
        </is>
      </c>
      <c r="Q435" s="29" t="inlineStr"/>
      <c r="R435" s="120" t="inlineStr"/>
      <c r="S435" s="29" t="inlineStr"/>
      <c r="T435" s="29" t="inlineStr">
        <is>
          <t>P</t>
        </is>
      </c>
      <c r="U435" s="120">
        <f>IF(COUNTIF(V435:W435,"F")&gt;=1,"FAIL",(IF(COUNTIF(V435:W435,"P")&gt;=1,"PASS",(IF(COUNTIF(V435:W435,"N/T")&gt;=1,"N/T",(IF(COUNTIF(V435:W435,"N/A")&gt;=1,"N/A","-")))))))</f>
        <v/>
      </c>
      <c r="V435" s="29" t="inlineStr">
        <is>
          <t>P</t>
        </is>
      </c>
      <c r="W435" s="29" t="inlineStr">
        <is>
          <t>P</t>
        </is>
      </c>
      <c r="X435" s="29" t="n"/>
      <c r="Y435" s="29" t="n"/>
      <c r="Z435" s="39" t="n"/>
      <c r="AA435" s="39" t="n"/>
      <c r="AB435" s="30" t="n"/>
    </row>
    <row r="436" ht="92.40000000000001" customHeight="1" s="357">
      <c r="A436" s="153" t="n"/>
      <c r="B436" s="29" t="inlineStr">
        <is>
          <t>TC_CT_0266</t>
        </is>
      </c>
      <c r="C436" s="29" t="inlineStr">
        <is>
          <t>Control</t>
        </is>
      </c>
      <c r="D436" s="29" t="inlineStr">
        <is>
          <t>제어</t>
        </is>
      </c>
      <c r="E436" s="29" t="inlineStr">
        <is>
          <t>컨시어지</t>
        </is>
      </c>
      <c r="F436" s="29" t="inlineStr">
        <is>
          <t>발레 모드</t>
        </is>
      </c>
      <c r="G436" s="29" t="inlineStr">
        <is>
          <t>KR, EU</t>
        </is>
      </c>
      <c r="H436" s="30" t="n"/>
      <c r="I436" s="29" t="n">
        <v>1</v>
      </c>
      <c r="J436" s="30" t="n"/>
      <c r="K436" s="30" t="n"/>
      <c r="L436" s="30" t="inlineStr">
        <is>
          <t>1. Control 탭 진입
2. 제어 탭 진입
3. 발레 모드 카드 Long Tap 
4. [발레 모드 시작] 버튼 선택 
5. [시작] 버튼 선택  
6. 발레 모드 실행 성공</t>
        </is>
      </c>
      <c r="M436" s="30" t="inlineStr">
        <is>
          <t>1. 발레 모드가 실행되는지 확인한다. 
- 발레 모드 성공 Push 알림 수신 (Push 알림은 서버값 참조)</t>
        </is>
      </c>
      <c r="N436" s="69">
        <f>IF(COUNTIF(P436:W436,"F")&gt;=1,"FAIL",(IF(COUNTIF(P436:W436,"P")&gt;=1,"PASS",(IF(COUNTIF(P436:W436,"N/T")&gt;=1,"N/T",(IF(COUNTIF(P436:W436,"N/A")&gt;=1,"N/A","-")))))))</f>
        <v/>
      </c>
      <c r="O436" s="81" t="inlineStr">
        <is>
          <t>N/T</t>
        </is>
      </c>
      <c r="P436" s="29" t="inlineStr">
        <is>
          <t>N/T</t>
        </is>
      </c>
      <c r="Q436" s="29" t="inlineStr"/>
      <c r="R436" s="81" t="inlineStr"/>
      <c r="S436" s="29" t="inlineStr"/>
      <c r="T436" s="29" t="inlineStr">
        <is>
          <t>P</t>
        </is>
      </c>
      <c r="U436" s="120">
        <f>IF(COUNTIF(V436:W436,"F")&gt;=1,"FAIL",(IF(COUNTIF(V436:W436,"P")&gt;=1,"PASS",(IF(COUNTIF(V436:W436,"N/T")&gt;=1,"N/T",(IF(COUNTIF(V436:W436,"N/A")&gt;=1,"N/A","-")))))))</f>
        <v/>
      </c>
      <c r="V436" s="29" t="inlineStr">
        <is>
          <t>P</t>
        </is>
      </c>
      <c r="W436" s="29" t="inlineStr">
        <is>
          <t>P</t>
        </is>
      </c>
      <c r="X436" s="29" t="inlineStr">
        <is>
          <t>SPAQA-13183</t>
        </is>
      </c>
      <c r="Y436" s="29" t="n"/>
      <c r="Z436" s="39" t="n"/>
      <c r="AA436" s="39" t="n"/>
      <c r="AB436" s="30" t="inlineStr">
        <is>
          <t>CheckList</t>
        </is>
      </c>
    </row>
    <row r="437" ht="79.2" customHeight="1" s="357">
      <c r="A437" s="153" t="n"/>
      <c r="B437" s="29" t="inlineStr">
        <is>
          <t>TC_CT_0267</t>
        </is>
      </c>
      <c r="C437" s="29" t="inlineStr">
        <is>
          <t>Control</t>
        </is>
      </c>
      <c r="D437" s="29" t="inlineStr">
        <is>
          <t>제어</t>
        </is>
      </c>
      <c r="E437" s="29" t="inlineStr">
        <is>
          <t>컨시어지</t>
        </is>
      </c>
      <c r="F437" s="29" t="inlineStr">
        <is>
          <t>발레 모드</t>
        </is>
      </c>
      <c r="G437" s="29" t="inlineStr">
        <is>
          <t>KR, EU</t>
        </is>
      </c>
      <c r="H437" s="30" t="n"/>
      <c r="I437" s="29" t="n">
        <v>5</v>
      </c>
      <c r="J437" s="30" t="n"/>
      <c r="K437" s="30" t="n"/>
      <c r="L437" s="30" t="inlineStr">
        <is>
          <t>1. Control 탭 진입
2. 제어 탭 진입
3. 발레 모드 카드 Long Tap 
4. [발레 모드 시작] 버튼 선택 
5. [시작] 버튼 선택 
6. 발레 모드 실행 실패</t>
        </is>
      </c>
      <c r="M437" s="30" t="inlineStr">
        <is>
          <t>1. 발레 모드가 실행되지 않는지 확인한다. 
- 발레 모드 실패 Push 알림 수신 (Push 알림은 서버값 참조)</t>
        </is>
      </c>
      <c r="N437" s="83">
        <f>IF(COUNTIF(P437:W437,"F")&gt;=1,"FAIL",(IF(COUNTIF(P437:W437,"P")&gt;=1,"PASS",(IF(COUNTIF(P437:W437,"N/T")&gt;=1,"N/T",(IF(COUNTIF(P437:W437,"N/A")&gt;=1,"N/A","-")))))))</f>
        <v/>
      </c>
      <c r="O437" s="120" t="inlineStr">
        <is>
          <t>N/T</t>
        </is>
      </c>
      <c r="P437" s="29" t="inlineStr">
        <is>
          <t>N/T</t>
        </is>
      </c>
      <c r="Q437" s="29" t="inlineStr"/>
      <c r="R437" s="120" t="inlineStr"/>
      <c r="S437" s="29" t="inlineStr"/>
      <c r="T437" s="29" t="inlineStr">
        <is>
          <t>N/T</t>
        </is>
      </c>
      <c r="U437" s="120">
        <f>IF(COUNTIF(V437:W437,"F")&gt;=1,"FAIL",(IF(COUNTIF(V437:W437,"P")&gt;=1,"PASS",(IF(COUNTIF(V437:W437,"N/T")&gt;=1,"N/T",(IF(COUNTIF(V437:W437,"N/A")&gt;=1,"N/A","-")))))))</f>
        <v/>
      </c>
      <c r="V437" s="29" t="inlineStr">
        <is>
          <t>N/T</t>
        </is>
      </c>
      <c r="W437" s="29" t="inlineStr">
        <is>
          <t>N/T</t>
        </is>
      </c>
      <c r="X437" s="29" t="n"/>
      <c r="Y437" s="29" t="n"/>
      <c r="Z437" s="39" t="inlineStr">
        <is>
          <t>(공통) 발레모드 실행 실패 (N/T)</t>
        </is>
      </c>
      <c r="AA437" s="39" t="inlineStr">
        <is>
          <t>N/T : 특수상황/실패 조건 필요(조건)</t>
        </is>
      </c>
      <c r="AB437" s="42" t="n"/>
    </row>
    <row r="438" ht="79.2" customHeight="1" s="357">
      <c r="A438" s="153" t="n"/>
      <c r="B438" s="29" t="inlineStr">
        <is>
          <t>TC_CT_0268</t>
        </is>
      </c>
      <c r="C438" s="29" t="inlineStr">
        <is>
          <t>Control</t>
        </is>
      </c>
      <c r="D438" s="29" t="inlineStr">
        <is>
          <t>제어</t>
        </is>
      </c>
      <c r="E438" s="29" t="inlineStr">
        <is>
          <t>컨시어지</t>
        </is>
      </c>
      <c r="F438" s="29" t="inlineStr">
        <is>
          <t>발레 모드</t>
        </is>
      </c>
      <c r="G438" s="29" t="inlineStr">
        <is>
          <t>KR, EU</t>
        </is>
      </c>
      <c r="H438" s="30" t="n"/>
      <c r="I438" s="29" t="n">
        <v>5</v>
      </c>
      <c r="J438" s="30" t="n"/>
      <c r="K438" s="30" t="n"/>
      <c r="L438" s="30" t="inlineStr">
        <is>
          <t>1. Control 탭 진입
2. 제어 탭 진입
3. 발레 모드 카드 Long Tap 
4. [발레 모드 시작] 버튼 선택 
5. [시작] 버튼 선택 
6. 발레 모드 실행 실패</t>
        </is>
      </c>
      <c r="M438" s="30" t="inlineStr">
        <is>
          <t xml:space="preserve">1. 발레 모드(꺼짐) 카드가 표출되는지 확인한다. </t>
        </is>
      </c>
      <c r="N438" s="83">
        <f>IF(COUNTIF(P438:W438,"F")&gt;=1,"FAIL",(IF(COUNTIF(P438:W438,"P")&gt;=1,"PASS",(IF(COUNTIF(P438:W438,"N/T")&gt;=1,"N/T",(IF(COUNTIF(P438:W438,"N/A")&gt;=1,"N/A","-")))))))</f>
        <v/>
      </c>
      <c r="O438" s="120" t="inlineStr">
        <is>
          <t>N/T</t>
        </is>
      </c>
      <c r="P438" s="29" t="inlineStr">
        <is>
          <t>N/T</t>
        </is>
      </c>
      <c r="Q438" s="29" t="inlineStr"/>
      <c r="R438" s="120" t="inlineStr"/>
      <c r="S438" s="29" t="inlineStr"/>
      <c r="T438" s="29" t="inlineStr">
        <is>
          <t>N/T</t>
        </is>
      </c>
      <c r="U438" s="120">
        <f>IF(COUNTIF(V438:W438,"F")&gt;=1,"FAIL",(IF(COUNTIF(V438:W438,"P")&gt;=1,"PASS",(IF(COUNTIF(V438:W438,"N/T")&gt;=1,"N/T",(IF(COUNTIF(V438:W438,"N/A")&gt;=1,"N/A","-")))))))</f>
        <v/>
      </c>
      <c r="V438" s="29" t="inlineStr">
        <is>
          <t>N/T</t>
        </is>
      </c>
      <c r="W438" s="29" t="inlineStr">
        <is>
          <t>N/T</t>
        </is>
      </c>
      <c r="X438" s="29" t="n"/>
      <c r="Y438" s="29" t="n"/>
      <c r="Z438" s="39" t="inlineStr">
        <is>
          <t>(공통) 발레모드 실행 실패 (N/T)</t>
        </is>
      </c>
      <c r="AA438" s="39" t="inlineStr">
        <is>
          <t>N/T : 특수상황/실패 조건 필요(조건)</t>
        </is>
      </c>
      <c r="AB438" s="42" t="n"/>
    </row>
    <row r="439" ht="79.2" customHeight="1" s="357">
      <c r="A439" s="153" t="n"/>
      <c r="B439" s="29" t="inlineStr">
        <is>
          <t>TC_CT_0269</t>
        </is>
      </c>
      <c r="C439" s="29" t="inlineStr">
        <is>
          <t>Control</t>
        </is>
      </c>
      <c r="D439" s="29" t="inlineStr">
        <is>
          <t>제어</t>
        </is>
      </c>
      <c r="E439" s="29" t="inlineStr">
        <is>
          <t>컨시어지</t>
        </is>
      </c>
      <c r="F439" s="29" t="inlineStr">
        <is>
          <t>발레 모드</t>
        </is>
      </c>
      <c r="G439" s="29" t="inlineStr">
        <is>
          <t>KR, EU</t>
        </is>
      </c>
      <c r="H439" s="30" t="n"/>
      <c r="I439" s="29" t="n">
        <v>1</v>
      </c>
      <c r="J439" s="30" t="n"/>
      <c r="K439" s="30" t="inlineStr">
        <is>
          <t>1. 발레 모드 실행 중</t>
        </is>
      </c>
      <c r="L439" s="30" t="inlineStr">
        <is>
          <t xml:space="preserve">1. Control 탭 진입
2. 제어 탭 진입
3. 발레 모드 카드 Long Tap 
4. [발레 모드 종료] 버튼 선택 </t>
        </is>
      </c>
      <c r="M439" s="30" t="inlineStr">
        <is>
          <t>1. 팝업이 표출되는지 확인한다. 
"Do you really want to exit?"
[Cancel] [End] 버튼
* Cancel 팝업 소거
* End 발레모드 종료</t>
        </is>
      </c>
      <c r="N439" s="69">
        <f>IF(COUNTIF(P439:W439,"F")&gt;=1,"FAIL",(IF(COUNTIF(P439:W439,"P")&gt;=1,"PASS",(IF(COUNTIF(P439:W439,"N/T")&gt;=1,"N/T",(IF(COUNTIF(P439:W439,"N/A")&gt;=1,"N/A","-")))))))</f>
        <v/>
      </c>
      <c r="O439" s="81" t="inlineStr">
        <is>
          <t>N/T</t>
        </is>
      </c>
      <c r="P439" s="29" t="inlineStr">
        <is>
          <t>N/T</t>
        </is>
      </c>
      <c r="Q439" s="29" t="inlineStr"/>
      <c r="R439" s="81" t="inlineStr"/>
      <c r="S439" s="29" t="inlineStr"/>
      <c r="T439" s="29" t="inlineStr">
        <is>
          <t>P</t>
        </is>
      </c>
      <c r="U439" s="120">
        <f>IF(COUNTIF(V439:W439,"F")&gt;=1,"FAIL",(IF(COUNTIF(V439:W439,"P")&gt;=1,"PASS",(IF(COUNTIF(V439:W439,"N/T")&gt;=1,"N/T",(IF(COUNTIF(V439:W439,"N/A")&gt;=1,"N/A","-")))))))</f>
        <v/>
      </c>
      <c r="V439" s="29" t="inlineStr">
        <is>
          <t>P</t>
        </is>
      </c>
      <c r="W439" s="29" t="inlineStr">
        <is>
          <t>P</t>
        </is>
      </c>
      <c r="X439" s="29" t="inlineStr">
        <is>
          <t>SPAQA-24549</t>
        </is>
      </c>
      <c r="Y439" s="29" t="n"/>
      <c r="Z439" s="39" t="n"/>
      <c r="AA439" s="39" t="n"/>
      <c r="AB439" s="30" t="inlineStr">
        <is>
          <t>CheckList</t>
        </is>
      </c>
    </row>
    <row r="440" ht="66" customHeight="1" s="357">
      <c r="A440" s="153" t="n"/>
      <c r="B440" s="29" t="inlineStr">
        <is>
          <t>TC_CT_0270</t>
        </is>
      </c>
      <c r="C440" s="29" t="inlineStr">
        <is>
          <t>Control</t>
        </is>
      </c>
      <c r="D440" s="29" t="inlineStr">
        <is>
          <t>제어</t>
        </is>
      </c>
      <c r="E440" s="29" t="inlineStr">
        <is>
          <t>컨시어지</t>
        </is>
      </c>
      <c r="F440" s="29" t="inlineStr">
        <is>
          <t>발레 모드</t>
        </is>
      </c>
      <c r="G440" s="29" t="inlineStr">
        <is>
          <t>KR, EU</t>
        </is>
      </c>
      <c r="H440" s="30" t="n"/>
      <c r="I440" s="29" t="n">
        <v>1</v>
      </c>
      <c r="J440" s="30" t="n"/>
      <c r="K440" s="30" t="inlineStr">
        <is>
          <t>1. 발레 모드 실행 중</t>
        </is>
      </c>
      <c r="L440" s="30" t="inlineStr">
        <is>
          <t>1. Control 탭 진입
2. 제어 탭 진입
3. 발레 모드 카드 Long Tap 
4. [발레 모드 종료] 버튼 선택 
5. 팝업 내 [취소] 버튼 선택</t>
        </is>
      </c>
      <c r="M440" s="30" t="inlineStr">
        <is>
          <t>1. 팝업이 닫히는지 확인한다.</t>
        </is>
      </c>
      <c r="N440" s="69">
        <f>IF(COUNTIF(P440:W440,"F")&gt;=1,"FAIL",(IF(COUNTIF(P440:W440,"P")&gt;=1,"PASS",(IF(COUNTIF(P440:W440,"N/T")&gt;=1,"N/T",(IF(COUNTIF(P440:W440,"N/A")&gt;=1,"N/A","-")))))))</f>
        <v/>
      </c>
      <c r="O440" s="81" t="inlineStr">
        <is>
          <t>N/T</t>
        </is>
      </c>
      <c r="P440" s="29" t="inlineStr">
        <is>
          <t>N/T</t>
        </is>
      </c>
      <c r="Q440" s="29" t="inlineStr"/>
      <c r="R440" s="81" t="inlineStr"/>
      <c r="S440" s="29" t="inlineStr"/>
      <c r="T440" s="29" t="inlineStr">
        <is>
          <t>P</t>
        </is>
      </c>
      <c r="U440" s="120">
        <f>IF(COUNTIF(V440:W440,"F")&gt;=1,"FAIL",(IF(COUNTIF(V440:W440,"P")&gt;=1,"PASS",(IF(COUNTIF(V440:W440,"N/T")&gt;=1,"N/T",(IF(COUNTIF(V440:W440,"N/A")&gt;=1,"N/A","-")))))))</f>
        <v/>
      </c>
      <c r="V440" s="29" t="inlineStr">
        <is>
          <t>P</t>
        </is>
      </c>
      <c r="W440" s="29" t="inlineStr">
        <is>
          <t>P</t>
        </is>
      </c>
      <c r="X440" s="29" t="n"/>
      <c r="Y440" s="29" t="n"/>
      <c r="Z440" s="39" t="n"/>
      <c r="AA440" s="39" t="n"/>
      <c r="AB440" s="30" t="inlineStr">
        <is>
          <t>CheckList</t>
        </is>
      </c>
    </row>
    <row r="441" ht="79.2" customHeight="1" s="357">
      <c r="A441" s="153" t="n"/>
      <c r="B441" s="29" t="inlineStr">
        <is>
          <t>TC_CT_0271</t>
        </is>
      </c>
      <c r="C441" s="29" t="inlineStr">
        <is>
          <t>Control</t>
        </is>
      </c>
      <c r="D441" s="29" t="inlineStr">
        <is>
          <t>제어</t>
        </is>
      </c>
      <c r="E441" s="29" t="inlineStr">
        <is>
          <t>컨시어지</t>
        </is>
      </c>
      <c r="F441" s="29" t="inlineStr">
        <is>
          <t>발레 모드</t>
        </is>
      </c>
      <c r="G441" s="29" t="inlineStr">
        <is>
          <t>KR, EU</t>
        </is>
      </c>
      <c r="H441" s="30" t="n"/>
      <c r="I441" s="29" t="n">
        <v>1</v>
      </c>
      <c r="J441" s="64" t="n"/>
      <c r="K441" s="64" t="inlineStr">
        <is>
          <t>1. 발레 모드 실행 중</t>
        </is>
      </c>
      <c r="L441" s="64" t="inlineStr">
        <is>
          <t xml:space="preserve">1. Control 탭 진입
2. 제어 탭 진입
3. 발레 모드 카드 Long Tap 
4. [발레 모드 종료] 버튼 선택 
5. 팝업 내 [종료] 버튼 선택 
6. 발레 모드 종료 성공 </t>
        </is>
      </c>
      <c r="M441" s="64" t="inlineStr">
        <is>
          <t>1. 발레 모드 실행 중 → 발레 모드 시작 으로 컨시어지 카드 변경</t>
        </is>
      </c>
      <c r="N441" s="69">
        <f>IF(COUNTIF(P441:W441,"F")&gt;=1,"FAIL",(IF(COUNTIF(P441:W441,"P")&gt;=1,"PASS",(IF(COUNTIF(P441:W441,"N/T")&gt;=1,"N/T",(IF(COUNTIF(P441:W441,"N/A")&gt;=1,"N/A","-")))))))</f>
        <v/>
      </c>
      <c r="O441" s="81" t="inlineStr">
        <is>
          <t>N/T</t>
        </is>
      </c>
      <c r="P441" s="29" t="inlineStr">
        <is>
          <t>N/T</t>
        </is>
      </c>
      <c r="Q441" s="29" t="inlineStr"/>
      <c r="R441" s="81" t="inlineStr"/>
      <c r="S441" s="29" t="inlineStr"/>
      <c r="T441" s="29" t="inlineStr">
        <is>
          <t>P</t>
        </is>
      </c>
      <c r="U441" s="120">
        <f>IF(COUNTIF(V441:W441,"F")&gt;=1,"FAIL",(IF(COUNTIF(V441:W441,"P")&gt;=1,"PASS",(IF(COUNTIF(V441:W441,"N/T")&gt;=1,"N/T",(IF(COUNTIF(V441:W441,"N/A")&gt;=1,"N/A","-")))))))</f>
        <v/>
      </c>
      <c r="V441" s="29" t="inlineStr">
        <is>
          <t>P</t>
        </is>
      </c>
      <c r="W441" s="29" t="inlineStr">
        <is>
          <t>P</t>
        </is>
      </c>
      <c r="X441" s="29" t="n"/>
      <c r="Y441" s="29" t="n"/>
      <c r="Z441" s="39" t="n"/>
      <c r="AA441" s="39" t="n"/>
      <c r="AB441" s="30" t="inlineStr">
        <is>
          <t>CheckList</t>
        </is>
      </c>
    </row>
    <row r="442" ht="92.40000000000001" customHeight="1" s="357">
      <c r="A442" s="153" t="n"/>
      <c r="B442" s="29" t="inlineStr">
        <is>
          <t>TC_CT_1631</t>
        </is>
      </c>
      <c r="C442" s="29" t="inlineStr">
        <is>
          <t>Control</t>
        </is>
      </c>
      <c r="D442" s="29" t="inlineStr">
        <is>
          <t>제어</t>
        </is>
      </c>
      <c r="E442" s="29" t="inlineStr">
        <is>
          <t>컨시어지</t>
        </is>
      </c>
      <c r="F442" s="29" t="inlineStr">
        <is>
          <t>발레 모드</t>
        </is>
      </c>
      <c r="G442" s="29" t="inlineStr">
        <is>
          <t>KR, EU</t>
        </is>
      </c>
      <c r="H442" s="30" t="n"/>
      <c r="I442" s="29" t="n">
        <v>3</v>
      </c>
      <c r="J442" s="30" t="n"/>
      <c r="K442" s="30" t="inlineStr">
        <is>
          <t>1. 발레 모드 실행 중</t>
        </is>
      </c>
      <c r="L442" s="30" t="inlineStr">
        <is>
          <t>1. Control 탭 진입
2. 제어 탭 진입
3. 발레 모드 카드 Long Tap 
4. [발레 모드 종료] 버튼 선택 
5. 팝업 내 [종료] 버튼 선택 
5-1. 발레 모드 종료 성공
6. 발레 모드 종료 Push 수신 여부 확인</t>
        </is>
      </c>
      <c r="M442" s="30" t="inlineStr">
        <is>
          <t>1. 발레 모드 종료 성공 Push 수신</t>
        </is>
      </c>
      <c r="N442" s="69">
        <f>IF(COUNTIF(P442:W442,"F")&gt;=1,"FAIL",(IF(COUNTIF(P442:W442,"P")&gt;=1,"PASS",(IF(COUNTIF(P442:W442,"N/T")&gt;=1,"N/T",(IF(COUNTIF(P442:W442,"N/A")&gt;=1,"N/A","-")))))))</f>
        <v/>
      </c>
      <c r="O442" s="120" t="inlineStr">
        <is>
          <t>N/T</t>
        </is>
      </c>
      <c r="P442" s="29" t="inlineStr">
        <is>
          <t>N/T</t>
        </is>
      </c>
      <c r="Q442" s="29" t="inlineStr"/>
      <c r="R442" s="120" t="inlineStr"/>
      <c r="S442" s="29" t="inlineStr"/>
      <c r="T442" s="29" t="inlineStr">
        <is>
          <t>P</t>
        </is>
      </c>
      <c r="U442" s="120">
        <f>IF(COUNTIF(V442:W442,"F")&gt;=1,"FAIL",(IF(COUNTIF(V442:W442,"P")&gt;=1,"PASS",(IF(COUNTIF(V442:W442,"N/T")&gt;=1,"N/T",(IF(COUNTIF(V442:W442,"N/A")&gt;=1,"N/A","-")))))))</f>
        <v/>
      </c>
      <c r="V442" s="29" t="inlineStr">
        <is>
          <t>P</t>
        </is>
      </c>
      <c r="W442" s="29" t="inlineStr">
        <is>
          <t>P</t>
        </is>
      </c>
      <c r="X442" s="29" t="n"/>
      <c r="Y442" s="29" t="n"/>
      <c r="Z442" s="39" t="n"/>
      <c r="AA442" s="39" t="n"/>
      <c r="AB442" s="30" t="n"/>
    </row>
    <row r="443" ht="79.2" customHeight="1" s="357">
      <c r="A443" s="153" t="n"/>
      <c r="B443" s="29" t="inlineStr">
        <is>
          <t>TC_CT_0272</t>
        </is>
      </c>
      <c r="C443" s="54" t="inlineStr">
        <is>
          <t>Control</t>
        </is>
      </c>
      <c r="D443" s="54" t="inlineStr">
        <is>
          <t>제어</t>
        </is>
      </c>
      <c r="E443" s="54" t="inlineStr">
        <is>
          <t>컨시어지</t>
        </is>
      </c>
      <c r="F443" s="54" t="inlineStr">
        <is>
          <t>발레 모드</t>
        </is>
      </c>
      <c r="G443" s="54" t="inlineStr">
        <is>
          <t>KR, EU</t>
        </is>
      </c>
      <c r="H443" s="31" t="n"/>
      <c r="I443" s="29" t="n"/>
      <c r="J443" s="31" t="inlineStr">
        <is>
          <t>1. 발레 모드 종료 실패</t>
        </is>
      </c>
      <c r="K443" s="31" t="inlineStr">
        <is>
          <t>1. 발레 모드 지원 차량 
2. 발레 모드 실행 중</t>
        </is>
      </c>
      <c r="L443" s="31" t="inlineStr">
        <is>
          <t xml:space="preserve">1. Control 탭 진입
2. 제어 탭 진입
3. 발레 모드 카드 Long Tap 
4. [발레 모드 종료] 버튼 선택 
5. 팝업 내 [종료] 버튼 선택 
6. 발레 모드 종료 실패 </t>
        </is>
      </c>
      <c r="M443" s="31" t="inlineStr">
        <is>
          <t>1. 발레 모드 종료 실패 시 화면 표출되는지 확인한다. 
- 발레 모드 화면 유지 
- 발레 모드 종료 실패 Push 수신</t>
        </is>
      </c>
      <c r="N443" s="96">
        <f>IF(COUNTIF(P443:W443,"F")&gt;=1,"FAIL",(IF(COUNTIF(P443:W443,"P")&gt;=1,"PASS",(IF(COUNTIF(P443:W443,"N/T")&gt;=1,"N/T",(IF(COUNTIF(P443:W443,"N/A")&gt;=1,"N/A","-")))))))</f>
        <v/>
      </c>
      <c r="O443" s="120" t="inlineStr">
        <is>
          <t>N/T</t>
        </is>
      </c>
      <c r="P443" s="29" t="inlineStr">
        <is>
          <t>N/T</t>
        </is>
      </c>
      <c r="Q443" s="29" t="inlineStr"/>
      <c r="R443" s="120" t="inlineStr"/>
      <c r="S443" s="29" t="inlineStr"/>
      <c r="T443" s="29" t="inlineStr">
        <is>
          <t>N/A</t>
        </is>
      </c>
      <c r="U443" s="120">
        <f>IF(COUNTIF(V443:W443,"F")&gt;=1,"FAIL",(IF(COUNTIF(V443:W443,"P")&gt;=1,"PASS",(IF(COUNTIF(V443:W443,"N/T")&gt;=1,"N/T",(IF(COUNTIF(V443:W443,"N/A")&gt;=1,"N/A","-")))))))</f>
        <v/>
      </c>
      <c r="V443" s="29" t="inlineStr">
        <is>
          <t>N/A</t>
        </is>
      </c>
      <c r="W443" s="29" t="inlineStr">
        <is>
          <t>N/A</t>
        </is>
      </c>
      <c r="X443" s="29" t="n"/>
      <c r="Y443" s="29" t="n"/>
      <c r="Z443" s="39" t="inlineStr">
        <is>
          <t>중복</t>
        </is>
      </c>
      <c r="AA443" s="39" t="inlineStr">
        <is>
          <t>사양 아님(N/A)</t>
        </is>
      </c>
      <c r="AB443" s="30" t="inlineStr">
        <is>
          <t>삭제</t>
        </is>
      </c>
    </row>
    <row r="444" ht="39.6" customHeight="1" s="357">
      <c r="A444" s="153" t="n"/>
      <c r="B444" s="29" t="inlineStr">
        <is>
          <t>TC_CT_0273</t>
        </is>
      </c>
      <c r="C444" s="29" t="inlineStr">
        <is>
          <t>Control</t>
        </is>
      </c>
      <c r="D444" s="29" t="inlineStr">
        <is>
          <t>제어</t>
        </is>
      </c>
      <c r="E444" s="29" t="inlineStr">
        <is>
          <t>컨시어지</t>
        </is>
      </c>
      <c r="F444" s="29" t="inlineStr">
        <is>
          <t>발레 모드</t>
        </is>
      </c>
      <c r="G444" s="29" t="inlineStr">
        <is>
          <t>KR, EU</t>
        </is>
      </c>
      <c r="H444" s="30" t="n"/>
      <c r="I444" s="29" t="n">
        <v>3</v>
      </c>
      <c r="J444" s="64" t="n"/>
      <c r="K444" s="64" t="n"/>
      <c r="L444" s="64" t="inlineStr">
        <is>
          <t>1. Control &gt; 제어 진입
2. 차량에서 발레모드 실행
3. 발레 모드 컨시어지 카드 확인</t>
        </is>
      </c>
      <c r="M444" s="64" t="inlineStr">
        <is>
          <t>1. 발레 모드 실행 중으로 컨시어지 카드 변경</t>
        </is>
      </c>
      <c r="N444" s="69">
        <f>IF(COUNTIF(P444:W444,"F")&gt;=1,"FAIL",(IF(COUNTIF(P444:W444,"P")&gt;=1,"PASS",(IF(COUNTIF(P444:W444,"N/T")&gt;=1,"N/T",(IF(COUNTIF(P444:W444,"N/A")&gt;=1,"N/A","-")))))))</f>
        <v/>
      </c>
      <c r="O444" s="81" t="inlineStr">
        <is>
          <t>N/T</t>
        </is>
      </c>
      <c r="P444" s="29" t="inlineStr">
        <is>
          <t>N/T</t>
        </is>
      </c>
      <c r="Q444" s="29" t="inlineStr"/>
      <c r="R444" s="81" t="inlineStr"/>
      <c r="S444" s="29" t="inlineStr"/>
      <c r="T444" s="29" t="inlineStr">
        <is>
          <t>P</t>
        </is>
      </c>
      <c r="U444" s="120">
        <f>IF(COUNTIF(V444:W444,"F")&gt;=1,"FAIL",(IF(COUNTIF(V444:W444,"P")&gt;=1,"PASS",(IF(COUNTIF(V444:W444,"N/T")&gt;=1,"N/T",(IF(COUNTIF(V444:W444,"N/A")&gt;=1,"N/A","-")))))))</f>
        <v/>
      </c>
      <c r="V444" s="29" t="inlineStr">
        <is>
          <t>P</t>
        </is>
      </c>
      <c r="W444" s="29" t="inlineStr">
        <is>
          <t>P</t>
        </is>
      </c>
      <c r="X444" s="29" t="inlineStr">
        <is>
          <t>SPAQA-15077</t>
        </is>
      </c>
      <c r="Y444" s="29" t="n"/>
      <c r="Z444" s="39" t="inlineStr">
        <is>
          <t>H : CE &gt; 앱에서 발레모드 실행되지 않음</t>
        </is>
      </c>
      <c r="AA444" s="39" t="n"/>
      <c r="AB444" s="42" t="inlineStr">
        <is>
          <t>실차</t>
        </is>
      </c>
    </row>
    <row r="445" ht="39.6" customHeight="1" s="357">
      <c r="A445" s="153" t="n"/>
      <c r="B445" s="29" t="inlineStr">
        <is>
          <t>TC_CT_1632</t>
        </is>
      </c>
      <c r="C445" s="29" t="inlineStr">
        <is>
          <t>Control</t>
        </is>
      </c>
      <c r="D445" s="29" t="inlineStr">
        <is>
          <t>제어</t>
        </is>
      </c>
      <c r="E445" s="29" t="inlineStr">
        <is>
          <t>컨시어지</t>
        </is>
      </c>
      <c r="F445" s="29" t="inlineStr">
        <is>
          <t>발레 모드</t>
        </is>
      </c>
      <c r="G445" s="29" t="inlineStr">
        <is>
          <t>KR, EU</t>
        </is>
      </c>
      <c r="H445" s="30" t="n"/>
      <c r="I445" s="29" t="n">
        <v>3</v>
      </c>
      <c r="J445" s="30" t="n"/>
      <c r="K445" s="30" t="n"/>
      <c r="L445" s="30" t="inlineStr">
        <is>
          <t xml:space="preserve">1. Control 탭 진입
2. 차량에서 발레모드 실행
3. 앱에서 푸시 확인 </t>
        </is>
      </c>
      <c r="M445" s="30" t="inlineStr">
        <is>
          <t>1. 발레 모드 실행 Push 수신</t>
        </is>
      </c>
      <c r="N445" s="69">
        <f>IF(COUNTIF(P445:W445,"F")&gt;=1,"FAIL",(IF(COUNTIF(P445:W445,"P")&gt;=1,"PASS",(IF(COUNTIF(P445:W445,"N/T")&gt;=1,"N/T",(IF(COUNTIF(P445:W445,"N/A")&gt;=1,"N/A","-")))))))</f>
        <v/>
      </c>
      <c r="O445" s="81" t="inlineStr">
        <is>
          <t>N/T</t>
        </is>
      </c>
      <c r="P445" s="29" t="inlineStr">
        <is>
          <t>N/T</t>
        </is>
      </c>
      <c r="Q445" s="29" t="inlineStr"/>
      <c r="R445" s="81" t="inlineStr"/>
      <c r="S445" s="29" t="inlineStr"/>
      <c r="T445" s="29" t="inlineStr">
        <is>
          <t>P</t>
        </is>
      </c>
      <c r="U445" s="120">
        <f>IF(COUNTIF(V445:W445,"F")&gt;=1,"FAIL",(IF(COUNTIF(V445:W445,"P")&gt;=1,"PASS",(IF(COUNTIF(V445:W445,"N/T")&gt;=1,"N/T",(IF(COUNTIF(V445:W445,"N/A")&gt;=1,"N/A","-")))))))</f>
        <v/>
      </c>
      <c r="V445" s="29" t="inlineStr">
        <is>
          <t>P</t>
        </is>
      </c>
      <c r="W445" s="29" t="inlineStr">
        <is>
          <t>P</t>
        </is>
      </c>
      <c r="X445" s="29" t="n"/>
      <c r="Y445" s="29" t="n"/>
      <c r="Z445" s="39" t="n"/>
      <c r="AA445" s="39" t="n"/>
      <c r="AB445" s="30" t="inlineStr">
        <is>
          <t>실차</t>
        </is>
      </c>
    </row>
    <row r="446" ht="39.6" customHeight="1" s="357">
      <c r="A446" s="153" t="n"/>
      <c r="B446" s="29" t="inlineStr">
        <is>
          <t>TC_CT_1633</t>
        </is>
      </c>
      <c r="C446" s="29" t="inlineStr">
        <is>
          <t>Control</t>
        </is>
      </c>
      <c r="D446" s="29" t="inlineStr">
        <is>
          <t>제어</t>
        </is>
      </c>
      <c r="E446" s="29" t="inlineStr">
        <is>
          <t>컨시어지</t>
        </is>
      </c>
      <c r="F446" s="29" t="inlineStr">
        <is>
          <t>발레 모드</t>
        </is>
      </c>
      <c r="G446" s="29" t="n"/>
      <c r="H446" s="30" t="n"/>
      <c r="I446" s="29" t="n">
        <v>4</v>
      </c>
      <c r="J446" s="30" t="n"/>
      <c r="K446" s="30" t="inlineStr">
        <is>
          <t>1. 차량에서 발레 모드 실행한 상태</t>
        </is>
      </c>
      <c r="L446" s="30" t="inlineStr">
        <is>
          <t>1. 차량에서 발레 모드 종료
2. 2개 이상의 폰에서 발레 모드 종료 Push 수신 여부 확인</t>
        </is>
      </c>
      <c r="M446" s="30" t="inlineStr">
        <is>
          <t>1. 모든 단말(폰)에서 종료 Push 받음</t>
        </is>
      </c>
      <c r="N446" s="69">
        <f>IF(COUNTIF(P446:W446,"F")&gt;=1,"FAIL",(IF(COUNTIF(P446:W446,"P")&gt;=1,"PASS",(IF(COUNTIF(P446:W446,"N/T")&gt;=1,"N/T",(IF(COUNTIF(P446:W446,"N/A")&gt;=1,"N/A","-")))))))</f>
        <v/>
      </c>
      <c r="O446" s="81" t="inlineStr">
        <is>
          <t>N/T</t>
        </is>
      </c>
      <c r="P446" s="29" t="inlineStr">
        <is>
          <t>N/T</t>
        </is>
      </c>
      <c r="Q446" s="29" t="inlineStr"/>
      <c r="R446" s="81" t="inlineStr"/>
      <c r="S446" s="29" t="inlineStr"/>
      <c r="T446" s="29" t="inlineStr">
        <is>
          <t>P</t>
        </is>
      </c>
      <c r="U446" s="120">
        <f>IF(COUNTIF(V446:W446,"F")&gt;=1,"FAIL",(IF(COUNTIF(V446:W446,"P")&gt;=1,"PASS",(IF(COUNTIF(V446:W446,"N/T")&gt;=1,"N/T",(IF(COUNTIF(V446:W446,"N/A")&gt;=1,"N/A","-")))))))</f>
        <v/>
      </c>
      <c r="V446" s="29" t="inlineStr">
        <is>
          <t>P</t>
        </is>
      </c>
      <c r="W446" s="29" t="inlineStr">
        <is>
          <t>P</t>
        </is>
      </c>
      <c r="X446" s="29" t="n"/>
      <c r="Y446" s="29" t="n"/>
      <c r="Z446" s="39" t="n"/>
      <c r="AA446" s="39" t="n"/>
      <c r="AB446" s="30" t="inlineStr">
        <is>
          <t>실차</t>
        </is>
      </c>
    </row>
    <row r="447" ht="79.2" customHeight="1" s="357">
      <c r="A447" s="153" t="n"/>
      <c r="B447" s="29" t="inlineStr">
        <is>
          <t>TC_CT_1634</t>
        </is>
      </c>
      <c r="C447" s="29" t="inlineStr">
        <is>
          <t>Control</t>
        </is>
      </c>
      <c r="D447" s="29" t="inlineStr">
        <is>
          <t>제어</t>
        </is>
      </c>
      <c r="E447" s="29" t="inlineStr">
        <is>
          <t>컨시어지</t>
        </is>
      </c>
      <c r="F447" s="29" t="inlineStr">
        <is>
          <t>발레 모드</t>
        </is>
      </c>
      <c r="G447" s="29" t="n"/>
      <c r="H447" s="30" t="n"/>
      <c r="I447" s="29" t="n">
        <v>4</v>
      </c>
      <c r="J447" s="30" t="inlineStr">
        <is>
          <t>1. 발레 모드 실행 중</t>
        </is>
      </c>
      <c r="K447" s="30" t="n"/>
      <c r="L447" s="30" t="inlineStr">
        <is>
          <t>1. A 폰에서 Control &gt; 제어 진입
2. 발레 모드 컨시어지 카드 선택
3. 발레 모드 화면 내 [End] 버튼 선택
4. 종료 확인 팝업 내 [End] 버튼 선택
5. B 폰에서 발레 모드 종료 Push 수신 여부 확인</t>
        </is>
      </c>
      <c r="M447" s="30" t="inlineStr">
        <is>
          <t>1. 발레 모드 종료 시, 종료 명령한 디바이스만 Push 수신하며 다른 폰에서는 종료 Push를 받지 않음</t>
        </is>
      </c>
      <c r="N447" s="85">
        <f>IF(COUNTIF(P447:W447,"F")&gt;=1,"FAIL",(IF(COUNTIF(P447:W447,"P")&gt;=1,"PASS",(IF(COUNTIF(P447:W447,"N/T")&gt;=1,"N/T",(IF(COUNTIF(P447:W447,"N/A")&gt;=1,"N/A","-")))))))</f>
        <v/>
      </c>
      <c r="O447" s="120" t="inlineStr">
        <is>
          <t>N/T</t>
        </is>
      </c>
      <c r="P447" s="29" t="inlineStr">
        <is>
          <t>N/T</t>
        </is>
      </c>
      <c r="Q447" s="29" t="inlineStr"/>
      <c r="R447" s="81" t="inlineStr"/>
      <c r="S447" s="29" t="inlineStr"/>
      <c r="T447" s="29" t="inlineStr">
        <is>
          <t>F</t>
        </is>
      </c>
      <c r="U447" s="120">
        <f>IF(COUNTIF(V447:W447,"F")&gt;=1,"FAIL",(IF(COUNTIF(V447:W447,"P")&gt;=1,"PASS",(IF(COUNTIF(V447:W447,"N/T")&gt;=1,"N/T",(IF(COUNTIF(V447:W447,"N/A")&gt;=1,"N/A","-")))))))</f>
        <v/>
      </c>
      <c r="V447" s="29" t="inlineStr">
        <is>
          <t>F</t>
        </is>
      </c>
      <c r="W447" s="29" t="inlineStr">
        <is>
          <t>F</t>
        </is>
      </c>
      <c r="X447" s="29" t="n"/>
      <c r="Y447" s="29" t="inlineStr">
        <is>
          <t>SPAQA-26346</t>
        </is>
      </c>
      <c r="Z447" s="39" t="n"/>
      <c r="AA447" s="39" t="n"/>
      <c r="AB447" s="30" t="n"/>
    </row>
    <row r="448" ht="39.6" customHeight="1" s="357">
      <c r="A448" s="153" t="n"/>
      <c r="B448" s="29" t="inlineStr">
        <is>
          <t>TC_CT_0274</t>
        </is>
      </c>
      <c r="C448" s="29" t="inlineStr">
        <is>
          <t>Control</t>
        </is>
      </c>
      <c r="D448" s="29" t="inlineStr">
        <is>
          <t>제어</t>
        </is>
      </c>
      <c r="E448" s="29" t="inlineStr">
        <is>
          <t>컨시어지</t>
        </is>
      </c>
      <c r="F448" s="29" t="inlineStr">
        <is>
          <t>공조</t>
        </is>
      </c>
      <c r="G448" s="29" t="inlineStr">
        <is>
          <t>KR, EU</t>
        </is>
      </c>
      <c r="H448" s="30" t="n"/>
      <c r="I448" s="29" t="n">
        <v>1</v>
      </c>
      <c r="J448" s="64" t="n"/>
      <c r="K448" s="64" t="n"/>
      <c r="L448" s="64" t="inlineStr">
        <is>
          <t>1. Control 탭 진입
2. 제어 탭 진입
3. 모든 공조 컨시어지 카드 선택</t>
        </is>
      </c>
      <c r="M448" s="64" t="inlineStr">
        <is>
          <t>1. 명령 전송 시 로딩 애니메이션이 표출되는지 확인한다.
- 애니메이션 최대 150초 지속 표출</t>
        </is>
      </c>
      <c r="N448" s="69">
        <f>IF(COUNTIF(P448:W448,"F")&gt;=1,"FAIL",(IF(COUNTIF(P448:W448,"P")&gt;=1,"PASS",(IF(COUNTIF(P448:W448,"N/T")&gt;=1,"N/T",(IF(COUNTIF(P448:W448,"N/A")&gt;=1,"N/A","-")))))))</f>
        <v/>
      </c>
      <c r="O448" s="81" t="inlineStr">
        <is>
          <t>N/T</t>
        </is>
      </c>
      <c r="P448" s="29" t="inlineStr">
        <is>
          <t>N/T</t>
        </is>
      </c>
      <c r="Q448" s="29" t="inlineStr"/>
      <c r="R448" s="81" t="inlineStr"/>
      <c r="S448" s="29" t="inlineStr"/>
      <c r="T448" s="29" t="inlineStr">
        <is>
          <t>P</t>
        </is>
      </c>
      <c r="U448" s="120">
        <f>IF(COUNTIF(V448:W448,"F")&gt;=1,"FAIL",(IF(COUNTIF(V448:W448,"P")&gt;=1,"PASS",(IF(COUNTIF(V448:W448,"N/T")&gt;=1,"N/T",(IF(COUNTIF(V448:W448,"N/A")&gt;=1,"N/A","-")))))))</f>
        <v/>
      </c>
      <c r="V448" s="29" t="inlineStr">
        <is>
          <t>P</t>
        </is>
      </c>
      <c r="W448" s="29" t="inlineStr">
        <is>
          <t>P</t>
        </is>
      </c>
      <c r="X448" s="29" t="inlineStr">
        <is>
          <t>SPAQA-15402
SPAQA-24651</t>
        </is>
      </c>
      <c r="Y448" s="29" t="n"/>
      <c r="Z448" s="39" t="inlineStr">
        <is>
          <t>K : 공조 가능한 차량 X</t>
        </is>
      </c>
      <c r="AA448" s="39" t="n"/>
      <c r="AB448" s="30" t="inlineStr">
        <is>
          <t>CheckList</t>
        </is>
      </c>
    </row>
    <row r="449" ht="39.6" customHeight="1" s="357">
      <c r="A449" s="153" t="n"/>
      <c r="B449" s="29" t="inlineStr">
        <is>
          <t>TC_CT_1902</t>
        </is>
      </c>
      <c r="C449" s="29" t="inlineStr">
        <is>
          <t>Control</t>
        </is>
      </c>
      <c r="D449" s="29" t="inlineStr">
        <is>
          <t>제어</t>
        </is>
      </c>
      <c r="E449" s="29" t="inlineStr">
        <is>
          <t>컨시어지</t>
        </is>
      </c>
      <c r="F449" s="29" t="inlineStr">
        <is>
          <t>공조</t>
        </is>
      </c>
      <c r="G449" s="29" t="inlineStr">
        <is>
          <t>KR, EU</t>
        </is>
      </c>
      <c r="H449" s="30" t="n"/>
      <c r="I449" s="29" t="n">
        <v>1</v>
      </c>
      <c r="J449" s="30" t="n"/>
      <c r="K449" s="30" t="n"/>
      <c r="L449" s="30" t="inlineStr">
        <is>
          <t>1. Control 탭 진입
2. 제어 탭 진입
3. 모든 공조 컨시어지 카드 선택</t>
        </is>
      </c>
      <c r="M449" s="30" t="inlineStr">
        <is>
          <t>1. 명령 전송 시 로딩 애니메이션이 표출되는지 확인한다.
- 애니메이션 최대 150초 지속 표출</t>
        </is>
      </c>
      <c r="N449" s="69">
        <f>IF(COUNTIF(P449:W449,"F")&gt;=1,"FAIL",(IF(COUNTIF(P449:W449,"P")&gt;=1,"PASS",(IF(COUNTIF(P449:W449,"N/T")&gt;=1,"N/T",(IF(COUNTIF(P449:W449,"N/A")&gt;=1,"N/A","-")))))))</f>
        <v/>
      </c>
      <c r="O449" s="120" t="inlineStr">
        <is>
          <t>N/T</t>
        </is>
      </c>
      <c r="P449" s="29" t="inlineStr">
        <is>
          <t>N/T</t>
        </is>
      </c>
      <c r="Q449" s="29" t="inlineStr"/>
      <c r="R449" s="120" t="inlineStr"/>
      <c r="S449" s="29" t="inlineStr"/>
      <c r="T449" s="29" t="inlineStr">
        <is>
          <t>P</t>
        </is>
      </c>
      <c r="U449" s="120">
        <f>IF(COUNTIF(V449:W449,"F")&gt;=1,"FAIL",(IF(COUNTIF(V449:W449,"P")&gt;=1,"PASS",(IF(COUNTIF(V449:W449,"N/T")&gt;=1,"N/T",(IF(COUNTIF(V449:W449,"N/A")&gt;=1,"N/A","-")))))))</f>
        <v/>
      </c>
      <c r="V449" s="29" t="inlineStr">
        <is>
          <t>P</t>
        </is>
      </c>
      <c r="W449" s="29" t="inlineStr">
        <is>
          <t>P</t>
        </is>
      </c>
      <c r="X449" s="29" t="n"/>
      <c r="Y449" s="29" t="n"/>
      <c r="Z449" s="39" t="inlineStr">
        <is>
          <t>K : 공조 가능한 차량 X</t>
        </is>
      </c>
      <c r="AA449" s="39" t="n"/>
      <c r="AB449" s="30" t="n"/>
    </row>
    <row r="450" ht="118.8" customHeight="1" s="357">
      <c r="A450" s="107" t="n"/>
      <c r="B450" s="29" t="inlineStr">
        <is>
          <t>TC_CT_1087</t>
        </is>
      </c>
      <c r="C450" s="29" t="inlineStr">
        <is>
          <t>Control</t>
        </is>
      </c>
      <c r="D450" s="29" t="inlineStr">
        <is>
          <t>비디오</t>
        </is>
      </c>
      <c r="E450" s="29" t="inlineStr">
        <is>
          <t>내 차 주변 영상 (SVM)</t>
        </is>
      </c>
      <c r="F450" s="29" t="inlineStr">
        <is>
          <t>주변 영상 저장</t>
        </is>
      </c>
      <c r="G450" s="29" t="inlineStr">
        <is>
          <t>KR, EU</t>
        </is>
      </c>
      <c r="H450" s="29" t="inlineStr">
        <is>
          <t>HOA, GOA</t>
        </is>
      </c>
      <c r="I450" s="29" t="n">
        <v>5</v>
      </c>
      <c r="J450" s="30" t="inlineStr">
        <is>
          <t>1. 스마트폰 저장 공간 없을 경우</t>
        </is>
      </c>
      <c r="K450" s="30" t="inlineStr">
        <is>
          <t>1. SVM 지원 차량</t>
        </is>
      </c>
      <c r="L450" s="30" t="inlineStr">
        <is>
          <t>1. Control 탭 진입
2. 비디오 탭 선택
3. [현재 내 차 주변 영상] 메뉴 선택
4. [영상 확인] 선택
5. [이미지 캡처] 선택</t>
        </is>
      </c>
      <c r="M450" s="30" t="inlineStr">
        <is>
          <t>1. 휴대폰 저장 공간이 부족한 경우 팝업 제공되는지 확인한다.
"Unable to save video(s) due to insufficient space on the mobile phone."
"Please free up storage space and try again."
[OK]
* OK 팝업 소거</t>
        </is>
      </c>
      <c r="N450" s="83">
        <f>IF(COUNTIF(P450:W450,"F")&gt;=1,"FAIL",(IF(COUNTIF(P450:W450,"P")&gt;=1,"PASS",(IF(COUNTIF(P450:W450,"N/T")&gt;=1,"N/T",(IF(COUNTIF(P450:W450,"N/A")&gt;=1,"N/A","-")))))))</f>
        <v/>
      </c>
      <c r="O450" s="120" t="inlineStr">
        <is>
          <t>N/T</t>
        </is>
      </c>
      <c r="P450" s="29" t="inlineStr">
        <is>
          <t>N/T</t>
        </is>
      </c>
      <c r="Q450" s="29" t="inlineStr"/>
      <c r="R450" s="120" t="inlineStr"/>
      <c r="S450" s="29" t="inlineStr"/>
      <c r="T450" s="29" t="inlineStr">
        <is>
          <t>N/T</t>
        </is>
      </c>
      <c r="U450" s="81">
        <f>IF(COUNTIF(V450:W450,"F")&gt;=1,"FAIL",(IF(COUNTIF(V450:W450,"P")&gt;=1,"PASS",(IF(COUNTIF(V450:W450,"N/T")&gt;=1,"N/T",(IF(COUNTIF(V450:W450,"N/A")&gt;=1,"N/A","-")))))))</f>
        <v/>
      </c>
      <c r="V450" s="29" t="inlineStr">
        <is>
          <t>N/T</t>
        </is>
      </c>
      <c r="W450" s="29" t="inlineStr">
        <is>
          <t>N/T</t>
        </is>
      </c>
      <c r="X450" s="29" t="n"/>
      <c r="Y450" s="29" t="n"/>
      <c r="Z450" s="39" t="inlineStr">
        <is>
          <t>K : 비디오 탭 자체 미지원(N/A)
H/G : SVM(영상) 지원 차량 필요(N/T)</t>
        </is>
      </c>
      <c r="AA450" s="39" t="inlineStr">
        <is>
          <t>N/T : 차량/디바이스 필요(조건)</t>
        </is>
      </c>
      <c r="AB450" s="42" t="n"/>
    </row>
    <row r="451" ht="66" customHeight="1" s="357">
      <c r="A451" s="153" t="n"/>
      <c r="B451" s="29" t="inlineStr">
        <is>
          <t>TC_CT_0275</t>
        </is>
      </c>
      <c r="C451" s="29" t="inlineStr">
        <is>
          <t>Control</t>
        </is>
      </c>
      <c r="D451" s="29" t="inlineStr">
        <is>
          <t>제어</t>
        </is>
      </c>
      <c r="E451" s="29" t="inlineStr">
        <is>
          <t>컨시어지</t>
        </is>
      </c>
      <c r="F451" s="29" t="inlineStr">
        <is>
          <t>공조</t>
        </is>
      </c>
      <c r="G451" s="29" t="inlineStr">
        <is>
          <t>KR, EU</t>
        </is>
      </c>
      <c r="H451" s="30" t="n"/>
      <c r="I451" s="29" t="n">
        <v>1</v>
      </c>
      <c r="J451" s="64" t="n"/>
      <c r="K451" s="64" t="n"/>
      <c r="L451" s="64" t="inlineStr">
        <is>
          <t>1. Control 탭 진입
2. 제어 탭 진입
3. 모든 공조 컨시어지 카드 선택
4. 명령 전송 완료 후, 카드 상태 확인</t>
        </is>
      </c>
      <c r="M451" s="64" t="inlineStr">
        <is>
          <t>1. Default 상태의 컨시어지 카드로 표출되는지 확인한다. 
- 기본 카드 : Push 수신 시 
- 예외 (MQTT 공조 카드) : 서버 전송 성공 시</t>
        </is>
      </c>
      <c r="N451" s="69">
        <f>IF(COUNTIF(P451:W451,"F")&gt;=1,"FAIL",(IF(COUNTIF(P451:W451,"P")&gt;=1,"PASS",(IF(COUNTIF(P451:W451,"N/T")&gt;=1,"N/T",(IF(COUNTIF(P451:W451,"N/A")&gt;=1,"N/A","-")))))))</f>
        <v/>
      </c>
      <c r="O451" s="81" t="inlineStr">
        <is>
          <t>N/T</t>
        </is>
      </c>
      <c r="P451" s="29" t="inlineStr">
        <is>
          <t>N/T</t>
        </is>
      </c>
      <c r="Q451" s="29" t="inlineStr"/>
      <c r="R451" s="81" t="inlineStr"/>
      <c r="S451" s="29" t="inlineStr"/>
      <c r="T451" s="29" t="inlineStr">
        <is>
          <t>P</t>
        </is>
      </c>
      <c r="U451" s="120">
        <f>IF(COUNTIF(V451:W451,"F")&gt;=1,"FAIL",(IF(COUNTIF(V451:W451,"P")&gt;=1,"PASS",(IF(COUNTIF(V451:W451,"N/T")&gt;=1,"N/T",(IF(COUNTIF(V451:W451,"N/A")&gt;=1,"N/A","-")))))))</f>
        <v/>
      </c>
      <c r="V451" s="29" t="inlineStr">
        <is>
          <t>P</t>
        </is>
      </c>
      <c r="W451" s="29" t="inlineStr">
        <is>
          <t>P</t>
        </is>
      </c>
      <c r="X451" s="29" t="inlineStr">
        <is>
          <t>SPAQA-23432</t>
        </is>
      </c>
      <c r="Y451" s="29" t="n"/>
      <c r="Z451" s="39" t="inlineStr">
        <is>
          <t>K : 공조 가능한 차량 X</t>
        </is>
      </c>
      <c r="AA451" s="39" t="n"/>
      <c r="AB451" s="30" t="inlineStr">
        <is>
          <t>CheckList</t>
        </is>
      </c>
    </row>
    <row r="452" ht="66" customHeight="1" s="357">
      <c r="A452" s="153" t="n"/>
      <c r="B452" s="29" t="inlineStr">
        <is>
          <t>TC_CT_1903</t>
        </is>
      </c>
      <c r="C452" s="29" t="inlineStr">
        <is>
          <t>Control</t>
        </is>
      </c>
      <c r="D452" s="29" t="inlineStr">
        <is>
          <t>제어</t>
        </is>
      </c>
      <c r="E452" s="29" t="inlineStr">
        <is>
          <t>컨시어지</t>
        </is>
      </c>
      <c r="F452" s="29" t="inlineStr">
        <is>
          <t>공조</t>
        </is>
      </c>
      <c r="G452" s="29" t="inlineStr">
        <is>
          <t>KR, EU</t>
        </is>
      </c>
      <c r="H452" s="30" t="n"/>
      <c r="I452" s="29" t="n">
        <v>1</v>
      </c>
      <c r="J452" s="30" t="n"/>
      <c r="K452" s="30" t="n"/>
      <c r="L452" s="30" t="inlineStr">
        <is>
          <t>1. Control 탭 진입
2. 제어 탭 진입
3. 모든 공조 컨시어지 카드 선택
4. 명령 전송 완료 후, 카드 상태 확인</t>
        </is>
      </c>
      <c r="M452" s="30" t="inlineStr">
        <is>
          <t>1. Default 상태의 컨시어지 카드로 표출되는지 확인한다. 
- 기본 카드 : Push 수신 시 
- 예외 (MQTT 공조 카드) : 서버 전송 성공 시</t>
        </is>
      </c>
      <c r="N452" s="69">
        <f>IF(COUNTIF(P452:W452,"F")&gt;=1,"FAIL",(IF(COUNTIF(P452:W452,"P")&gt;=1,"PASS",(IF(COUNTIF(P452:W452,"N/T")&gt;=1,"N/T",(IF(COUNTIF(P452:W452,"N/A")&gt;=1,"N/A","-")))))))</f>
        <v/>
      </c>
      <c r="O452" s="120" t="inlineStr">
        <is>
          <t>N/T</t>
        </is>
      </c>
      <c r="P452" s="29" t="inlineStr">
        <is>
          <t>N/T</t>
        </is>
      </c>
      <c r="Q452" s="29" t="inlineStr"/>
      <c r="R452" s="120" t="inlineStr"/>
      <c r="S452" s="29" t="inlineStr"/>
      <c r="T452" s="29" t="inlineStr">
        <is>
          <t>P</t>
        </is>
      </c>
      <c r="U452" s="120">
        <f>IF(COUNTIF(V452:W452,"F")&gt;=1,"FAIL",(IF(COUNTIF(V452:W452,"P")&gt;=1,"PASS",(IF(COUNTIF(V452:W452,"N/T")&gt;=1,"N/T",(IF(COUNTIF(V452:W452,"N/A")&gt;=1,"N/A","-")))))))</f>
        <v/>
      </c>
      <c r="V452" s="29" t="inlineStr">
        <is>
          <t>P</t>
        </is>
      </c>
      <c r="W452" s="29" t="inlineStr">
        <is>
          <t>P</t>
        </is>
      </c>
      <c r="X452" s="29" t="n"/>
      <c r="Y452" s="29" t="n"/>
      <c r="Z452" s="39" t="inlineStr">
        <is>
          <t>K : 공조 가능한 차량 X</t>
        </is>
      </c>
      <c r="AA452" s="39" t="n"/>
      <c r="AB452" s="30" t="n"/>
    </row>
    <row r="453" ht="66" customHeight="1" s="357">
      <c r="A453" s="107" t="n"/>
      <c r="B453" s="29" t="inlineStr">
        <is>
          <t>TC_CT_1089</t>
        </is>
      </c>
      <c r="C453" s="29" t="inlineStr">
        <is>
          <t>Control</t>
        </is>
      </c>
      <c r="D453" s="29" t="inlineStr">
        <is>
          <t>비디오</t>
        </is>
      </c>
      <c r="E453" s="29" t="inlineStr">
        <is>
          <t>내 차 주변 영상 (SVM)</t>
        </is>
      </c>
      <c r="F453" s="29" t="inlineStr">
        <is>
          <t>주변 영상 저장</t>
        </is>
      </c>
      <c r="G453" s="29" t="inlineStr">
        <is>
          <t>KR, EU</t>
        </is>
      </c>
      <c r="H453" s="29" t="inlineStr">
        <is>
          <t>HOA, GOA</t>
        </is>
      </c>
      <c r="I453" s="29" t="n">
        <v>5</v>
      </c>
      <c r="J453" s="30" t="inlineStr">
        <is>
          <t>1. 영상 저장 실패</t>
        </is>
      </c>
      <c r="K453" s="30" t="inlineStr">
        <is>
          <t>1. SVM 지원 차량</t>
        </is>
      </c>
      <c r="L453" s="30" t="inlineStr">
        <is>
          <t>1. Control 탭 진입
2. 비디오 탭 선택
3. [현재 내 차 주변 영상] 메뉴 선택
4. [영상 확인] 선택
5. [이미지 캡처] 선택</t>
        </is>
      </c>
      <c r="M453" s="30" t="inlineStr">
        <is>
          <t>1. 토스트 제공되는지 확인한다.
"Failed to save video."</t>
        </is>
      </c>
      <c r="N453" s="83">
        <f>IF(COUNTIF(P453:W453,"F")&gt;=1,"FAIL",(IF(COUNTIF(P453:W453,"P")&gt;=1,"PASS",(IF(COUNTIF(P453:W453,"N/T")&gt;=1,"N/T",(IF(COUNTIF(P453:W453,"N/A")&gt;=1,"N/A","-")))))))</f>
        <v/>
      </c>
      <c r="O453" s="120" t="inlineStr">
        <is>
          <t>N/T</t>
        </is>
      </c>
      <c r="P453" s="29" t="inlineStr">
        <is>
          <t>N/T</t>
        </is>
      </c>
      <c r="Q453" s="29" t="inlineStr"/>
      <c r="R453" s="120" t="inlineStr"/>
      <c r="S453" s="29" t="inlineStr"/>
      <c r="T453" s="29" t="inlineStr">
        <is>
          <t>N/T</t>
        </is>
      </c>
      <c r="U453" s="81">
        <f>IF(COUNTIF(V453:W453,"F")&gt;=1,"FAIL",(IF(COUNTIF(V453:W453,"P")&gt;=1,"PASS",(IF(COUNTIF(V453:W453,"N/T")&gt;=1,"N/T",(IF(COUNTIF(V453:W453,"N/A")&gt;=1,"N/A","-")))))))</f>
        <v/>
      </c>
      <c r="V453" s="29" t="inlineStr">
        <is>
          <t>N/T</t>
        </is>
      </c>
      <c r="W453" s="29" t="inlineStr">
        <is>
          <t>N/T</t>
        </is>
      </c>
      <c r="X453" s="29" t="n"/>
      <c r="Y453" s="29" t="n"/>
      <c r="Z453" s="39" t="inlineStr">
        <is>
          <t>K : 비디오 탭 자체 미지원(N/A)
H/G : SVM(영상) 지원 차량 필요(N/T)</t>
        </is>
      </c>
      <c r="AA453" s="39" t="inlineStr">
        <is>
          <t>N/T : 차량/디바이스 필요(조건)</t>
        </is>
      </c>
      <c r="AB453" s="42" t="n"/>
    </row>
    <row r="454" ht="39.6" customHeight="1" s="357">
      <c r="A454" s="153" t="n"/>
      <c r="B454" s="29" t="inlineStr">
        <is>
          <t>TC_CT_0276</t>
        </is>
      </c>
      <c r="C454" s="29" t="inlineStr">
        <is>
          <t>Control</t>
        </is>
      </c>
      <c r="D454" s="29" t="inlineStr">
        <is>
          <t>제어</t>
        </is>
      </c>
      <c r="E454" s="29" t="inlineStr">
        <is>
          <t>컨시어지</t>
        </is>
      </c>
      <c r="F454" s="29" t="inlineStr">
        <is>
          <t>컨시어지 영역</t>
        </is>
      </c>
      <c r="G454" s="29" t="inlineStr">
        <is>
          <t>KR, EU</t>
        </is>
      </c>
      <c r="H454" s="30" t="n"/>
      <c r="I454" s="29" t="n">
        <v>1</v>
      </c>
      <c r="J454" s="30" t="n"/>
      <c r="K454" s="30" t="inlineStr">
        <is>
          <t>1. 외기온 17도 초과 20도 미만인 경우</t>
        </is>
      </c>
      <c r="L454" s="30" t="inlineStr">
        <is>
          <t>1. Control 탭 진입
2. 제어 탭 진입
3. 컨시어지 카드 영역 확인</t>
        </is>
      </c>
      <c r="M454" s="30" t="inlineStr">
        <is>
          <t>1. 빠른 공조(Low/High) 카드가 미표출되는지 확인한다.</t>
        </is>
      </c>
      <c r="N454" s="83">
        <f>IF(COUNTIF(P454:W454,"F")&gt;=1,"FAIL",(IF(COUNTIF(P454:W454,"P")&gt;=1,"PASS",(IF(COUNTIF(P454:W454,"N/T")&gt;=1,"N/T",(IF(COUNTIF(P454:W454,"N/A")&gt;=1,"N/A","-")))))))</f>
        <v/>
      </c>
      <c r="O454" s="81" t="inlineStr">
        <is>
          <t>N/T</t>
        </is>
      </c>
      <c r="P454" s="29" t="inlineStr">
        <is>
          <t>N/T</t>
        </is>
      </c>
      <c r="Q454" s="29" t="inlineStr"/>
      <c r="R454" s="120" t="inlineStr"/>
      <c r="S454" s="29" t="inlineStr"/>
      <c r="T454" s="29" t="inlineStr">
        <is>
          <t>N/T</t>
        </is>
      </c>
      <c r="U454" s="120">
        <f>IF(COUNTIF(V454:W454,"F")&gt;=1,"FAIL",(IF(COUNTIF(V454:W454,"P")&gt;=1,"PASS",(IF(COUNTIF(V454:W454,"N/T")&gt;=1,"N/T",(IF(COUNTIF(V454:W454,"N/A")&gt;=1,"N/A","-")))))))</f>
        <v/>
      </c>
      <c r="V454" s="29" t="inlineStr">
        <is>
          <t>N/T</t>
        </is>
      </c>
      <c r="W454" s="29" t="inlineStr">
        <is>
          <t>N/T</t>
        </is>
      </c>
      <c r="X454" s="29" t="n"/>
      <c r="Y454" s="29" t="n"/>
      <c r="Z454" s="39" t="inlineStr">
        <is>
          <t>(공통) 외기온 조건 만족하는 환경 필요 (N/T)</t>
        </is>
      </c>
      <c r="AA454" s="39" t="inlineStr">
        <is>
          <t>N/T : 외부 환경 필요(환경)</t>
        </is>
      </c>
      <c r="AB454" s="30" t="inlineStr">
        <is>
          <t>CheckList</t>
        </is>
      </c>
    </row>
    <row r="455" ht="52.8" customHeight="1" s="357">
      <c r="A455" s="153" t="n"/>
      <c r="B455" s="29" t="inlineStr">
        <is>
          <t>TC_CT_0277</t>
        </is>
      </c>
      <c r="C455" s="29" t="inlineStr">
        <is>
          <t>Control</t>
        </is>
      </c>
      <c r="D455" s="29" t="inlineStr">
        <is>
          <t>제어</t>
        </is>
      </c>
      <c r="E455" s="29" t="inlineStr">
        <is>
          <t>컨시어지</t>
        </is>
      </c>
      <c r="F455" s="29" t="inlineStr">
        <is>
          <t>컨시어지 영역</t>
        </is>
      </c>
      <c r="G455" s="29" t="inlineStr">
        <is>
          <t>KR, EU</t>
        </is>
      </c>
      <c r="H455" s="30" t="n"/>
      <c r="I455" s="29" t="n">
        <v>1</v>
      </c>
      <c r="J455" s="30" t="n"/>
      <c r="K455" s="30" t="inlineStr">
        <is>
          <t>1. 외기온이 17도 이하인 경우</t>
        </is>
      </c>
      <c r="L455" s="30" t="inlineStr">
        <is>
          <t>1. Control 탭 진입
2. 제어 탭 진입
3. 컨시어지 카드 영역 확인</t>
        </is>
      </c>
      <c r="M455" s="30" t="inlineStr">
        <is>
          <t>1. 빠른 공조(가장 따뜻하게) 카드가 표출되는지 확인한다. 
- High 
- 가장 따뜻하게</t>
        </is>
      </c>
      <c r="N455" s="69">
        <f>IF(COUNTIF(P455:W455,"F")&gt;=1,"FAIL",(IF(COUNTIF(P455:W455,"P")&gt;=1,"PASS",(IF(COUNTIF(P455:W455,"N/T")&gt;=1,"N/T",(IF(COUNTIF(P455:W455,"N/A")&gt;=1,"N/A","-")))))))</f>
        <v/>
      </c>
      <c r="O455" s="81" t="inlineStr">
        <is>
          <t>N/T</t>
        </is>
      </c>
      <c r="P455" s="29" t="inlineStr">
        <is>
          <t>N/T</t>
        </is>
      </c>
      <c r="Q455" s="29" t="inlineStr"/>
      <c r="R455" s="120" t="inlineStr"/>
      <c r="S455" s="29" t="inlineStr"/>
      <c r="T455" s="29" t="inlineStr">
        <is>
          <t>P</t>
        </is>
      </c>
      <c r="U455" s="120">
        <f>IF(COUNTIF(V455:W455,"F")&gt;=1,"FAIL",(IF(COUNTIF(V455:W455,"P")&gt;=1,"PASS",(IF(COUNTIF(V455:W455,"N/T")&gt;=1,"N/T",(IF(COUNTIF(V455:W455,"N/A")&gt;=1,"N/A","-")))))))</f>
        <v/>
      </c>
      <c r="V455" s="29" t="inlineStr">
        <is>
          <t>P</t>
        </is>
      </c>
      <c r="W455" s="29" t="inlineStr">
        <is>
          <t>P</t>
        </is>
      </c>
      <c r="X455" s="29" t="n"/>
      <c r="Y455" s="29" t="n"/>
      <c r="Z455" s="39" t="inlineStr">
        <is>
          <t>(공통) 외기온 조건 만족하는 환경 필요 (N/T)</t>
        </is>
      </c>
      <c r="AA455" s="39" t="inlineStr">
        <is>
          <t>N/T : 외부 환경 필요(환경)</t>
        </is>
      </c>
      <c r="AB455" s="30" t="inlineStr">
        <is>
          <t>CheckList</t>
        </is>
      </c>
    </row>
    <row r="456" ht="52.8" customHeight="1" s="357">
      <c r="A456" s="153" t="n"/>
      <c r="B456" s="29" t="inlineStr">
        <is>
          <t>TC_CT_0278</t>
        </is>
      </c>
      <c r="C456" s="29" t="inlineStr">
        <is>
          <t>Control</t>
        </is>
      </c>
      <c r="D456" s="29" t="inlineStr">
        <is>
          <t>제어</t>
        </is>
      </c>
      <c r="E456" s="29" t="inlineStr">
        <is>
          <t>컨시어지</t>
        </is>
      </c>
      <c r="F456" s="29" t="inlineStr">
        <is>
          <t>컨시어지 영역</t>
        </is>
      </c>
      <c r="G456" s="29" t="inlineStr">
        <is>
          <t>KR, EU</t>
        </is>
      </c>
      <c r="H456" s="30" t="n"/>
      <c r="I456" s="29" t="n">
        <v>1</v>
      </c>
      <c r="J456" s="30" t="n"/>
      <c r="K456" s="30" t="inlineStr">
        <is>
          <t>1. 외기온이 20도 이상인 경우</t>
        </is>
      </c>
      <c r="L456" s="30" t="inlineStr">
        <is>
          <t>1. Control 탭 진입
2. 제어 탭 진입
3. 컨시어지 카드 영역 확인</t>
        </is>
      </c>
      <c r="M456" s="30" t="inlineStr">
        <is>
          <t>1. 빠른 공조(가장 시원하게) 카드가 표출되는지 확인한다. 
- Low 
- Set to lowest</t>
        </is>
      </c>
      <c r="N456" s="83">
        <f>IF(COUNTIF(P456:W456,"F")&gt;=1,"FAIL",(IF(COUNTIF(P456:W456,"P")&gt;=1,"PASS",(IF(COUNTIF(P456:W456,"N/T")&gt;=1,"N/T",(IF(COUNTIF(P456:W456,"N/A")&gt;=1,"N/A","-")))))))</f>
        <v/>
      </c>
      <c r="O456" s="81" t="inlineStr">
        <is>
          <t>N/T</t>
        </is>
      </c>
      <c r="P456" s="29" t="inlineStr">
        <is>
          <t>N/T</t>
        </is>
      </c>
      <c r="Q456" s="29" t="inlineStr"/>
      <c r="R456" s="120" t="inlineStr"/>
      <c r="S456" s="29" t="inlineStr"/>
      <c r="T456" s="29" t="inlineStr">
        <is>
          <t>N/T</t>
        </is>
      </c>
      <c r="U456" s="120">
        <f>IF(COUNTIF(V456:W456,"F")&gt;=1,"FAIL",(IF(COUNTIF(V456:W456,"P")&gt;=1,"PASS",(IF(COUNTIF(V456:W456,"N/T")&gt;=1,"N/T",(IF(COUNTIF(V456:W456,"N/A")&gt;=1,"N/A","-")))))))</f>
        <v/>
      </c>
      <c r="V456" s="29" t="inlineStr">
        <is>
          <t>N/T</t>
        </is>
      </c>
      <c r="W456" s="29" t="inlineStr">
        <is>
          <t>N/T</t>
        </is>
      </c>
      <c r="X456" s="29" t="inlineStr">
        <is>
          <t>SPAQA-12949
SPAQA-20588
SPAQA-23262</t>
        </is>
      </c>
      <c r="Y456" s="29" t="n"/>
      <c r="Z456" s="39" t="inlineStr">
        <is>
          <t>(공통) 외기온 조건 만족하는 환경 필요 (N/T)</t>
        </is>
      </c>
      <c r="AA456" s="39" t="inlineStr">
        <is>
          <t>N/T : 외부 환경 필요(환경)</t>
        </is>
      </c>
      <c r="AB456" s="30" t="inlineStr">
        <is>
          <t>CheckList</t>
        </is>
      </c>
    </row>
    <row r="457" ht="52.8" customHeight="1" s="357">
      <c r="A457" s="153" t="n"/>
      <c r="B457" s="29" t="inlineStr">
        <is>
          <t>TC_CT_0279</t>
        </is>
      </c>
      <c r="C457" s="29" t="inlineStr">
        <is>
          <t>Control</t>
        </is>
      </c>
      <c r="D457" s="29" t="inlineStr">
        <is>
          <t>제어</t>
        </is>
      </c>
      <c r="E457" s="29" t="inlineStr">
        <is>
          <t>컨시어지</t>
        </is>
      </c>
      <c r="F457" s="29" t="inlineStr">
        <is>
          <t>컨시어지 영역</t>
        </is>
      </c>
      <c r="G457" s="29" t="inlineStr">
        <is>
          <t>KR, EU</t>
        </is>
      </c>
      <c r="H457" s="30" t="n"/>
      <c r="I457" s="29" t="n">
        <v>1</v>
      </c>
      <c r="J457" s="64" t="n"/>
      <c r="K457" s="64" t="n"/>
      <c r="L457" s="64" t="inlineStr">
        <is>
          <t>1. Control 탭 진입
2. 제어 탭 진입
3. 빠른 공조(가장 따뜻하게 or 가장 시원하게) 카드 선택</t>
        </is>
      </c>
      <c r="M457" s="64" t="inlineStr">
        <is>
          <t>1. 공조 켜기 명령이 전송되는지 확인한다. 
- 서버에서 내려주는 설정 값으로 전송
- 공조 유지 시간의 경우 사용자 설정 시간으로 제공</t>
        </is>
      </c>
      <c r="N457" s="69">
        <f>IF(COUNTIF(P457:W457,"F")&gt;=1,"FAIL",(IF(COUNTIF(P457:W457,"P")&gt;=1,"PASS",(IF(COUNTIF(P457:W457,"N/T")&gt;=1,"N/T",(IF(COUNTIF(P457:W457,"N/A")&gt;=1,"N/A","-")))))))</f>
        <v/>
      </c>
      <c r="O457" s="81" t="inlineStr">
        <is>
          <t>N/T</t>
        </is>
      </c>
      <c r="P457" s="29" t="inlineStr">
        <is>
          <t>N/T</t>
        </is>
      </c>
      <c r="Q457" s="29" t="inlineStr"/>
      <c r="R457" s="120" t="inlineStr"/>
      <c r="S457" s="29" t="inlineStr"/>
      <c r="T457" s="29" t="inlineStr">
        <is>
          <t>P</t>
        </is>
      </c>
      <c r="U457" s="120">
        <f>IF(COUNTIF(V457:W457,"F")&gt;=1,"FAIL",(IF(COUNTIF(V457:W457,"P")&gt;=1,"PASS",(IF(COUNTIF(V457:W457,"N/T")&gt;=1,"N/T",(IF(COUNTIF(V457:W457,"N/A")&gt;=1,"N/A","-")))))))</f>
        <v/>
      </c>
      <c r="V457" s="29" t="inlineStr">
        <is>
          <t>P</t>
        </is>
      </c>
      <c r="W457" s="29" t="inlineStr">
        <is>
          <t>P</t>
        </is>
      </c>
      <c r="X457" s="29" t="inlineStr">
        <is>
          <t>SPAQA-18164
SPAQA-18049</t>
        </is>
      </c>
      <c r="Y457" s="29" t="n"/>
      <c r="Z457" s="39" t="n"/>
      <c r="AA457" s="39" t="inlineStr">
        <is>
          <t>N/T : 차량/디바이스 필요(조건)</t>
        </is>
      </c>
      <c r="AB457" s="30" t="inlineStr">
        <is>
          <t>CheckList</t>
        </is>
      </c>
    </row>
    <row r="458" ht="79.2" customHeight="1" s="357">
      <c r="A458" s="153" t="n"/>
      <c r="B458" s="29" t="inlineStr">
        <is>
          <t>TC_CT_0280</t>
        </is>
      </c>
      <c r="C458" s="29" t="inlineStr">
        <is>
          <t>Control</t>
        </is>
      </c>
      <c r="D458" s="29" t="inlineStr">
        <is>
          <t>제어</t>
        </is>
      </c>
      <c r="E458" s="29" t="inlineStr">
        <is>
          <t>컨시어지</t>
        </is>
      </c>
      <c r="F458" s="29" t="inlineStr">
        <is>
          <t>공조</t>
        </is>
      </c>
      <c r="G458" s="29" t="inlineStr">
        <is>
          <t>KR, EU</t>
        </is>
      </c>
      <c r="H458" s="30" t="n"/>
      <c r="I458" s="29" t="n">
        <v>1</v>
      </c>
      <c r="J458" s="30" t="n"/>
      <c r="K458" s="30" t="inlineStr">
        <is>
          <t>1. EV5 앱모드</t>
        </is>
      </c>
      <c r="L458" s="30" t="inlineStr">
        <is>
          <t>1. Control 탭 진입
2. 제어 탭 진입
3. 공조 설정 선택
4. 공조 유지 시간 임의 설정
3. 빠른 공조(가장 따뜻하게 or 가장 시원하게) 카드 선택</t>
        </is>
      </c>
      <c r="M458" s="30" t="inlineStr">
        <is>
          <t>1. 설정한 공조 유지 시간으로 명령 전송되는지 확인한다.</t>
        </is>
      </c>
      <c r="N458" s="69">
        <f>IF(COUNTIF(P458:W458,"F")&gt;=1,"FAIL",(IF(COUNTIF(P458:W458,"P")&gt;=1,"PASS",(IF(COUNTIF(P458:W458,"N/T")&gt;=1,"N/T",(IF(COUNTIF(P458:W458,"N/A")&gt;=1,"N/A","-")))))))</f>
        <v/>
      </c>
      <c r="O458" s="81" t="inlineStr">
        <is>
          <t>N/T</t>
        </is>
      </c>
      <c r="P458" s="29" t="inlineStr">
        <is>
          <t>N/T</t>
        </is>
      </c>
      <c r="Q458" s="29" t="inlineStr"/>
      <c r="R458" s="120" t="inlineStr"/>
      <c r="S458" s="29" t="inlineStr"/>
      <c r="T458" s="29" t="inlineStr">
        <is>
          <t>P</t>
        </is>
      </c>
      <c r="U458" s="120">
        <f>IF(COUNTIF(V458:W458,"F")&gt;=1,"FAIL",(IF(COUNTIF(V458:W458,"P")&gt;=1,"PASS",(IF(COUNTIF(V458:W458,"N/T")&gt;=1,"N/T",(IF(COUNTIF(V458:W458,"N/A")&gt;=1,"N/A","-")))))))</f>
        <v/>
      </c>
      <c r="V458" s="29" t="inlineStr">
        <is>
          <t>P</t>
        </is>
      </c>
      <c r="W458" s="29" t="inlineStr">
        <is>
          <t>P</t>
        </is>
      </c>
      <c r="X458" s="29" t="inlineStr">
        <is>
          <t>SPAQA-4789
SPAQA-19734</t>
        </is>
      </c>
      <c r="Y458" s="29" t="n"/>
      <c r="Z458" s="39" t="n"/>
      <c r="AA458" s="39" t="inlineStr">
        <is>
          <t>N/T : 차량/디바이스 필요(조건)</t>
        </is>
      </c>
      <c r="AB458" s="30" t="inlineStr">
        <is>
          <t>CheckList</t>
        </is>
      </c>
    </row>
    <row r="459" ht="79.2" customHeight="1" s="357">
      <c r="A459" s="153" t="n"/>
      <c r="B459" s="29" t="inlineStr">
        <is>
          <t>TC_CT_1904</t>
        </is>
      </c>
      <c r="C459" s="29" t="inlineStr">
        <is>
          <t>Control</t>
        </is>
      </c>
      <c r="D459" s="29" t="inlineStr">
        <is>
          <t>제어</t>
        </is>
      </c>
      <c r="E459" s="29" t="inlineStr">
        <is>
          <t>컨시어지</t>
        </is>
      </c>
      <c r="F459" s="29" t="inlineStr">
        <is>
          <t>공조</t>
        </is>
      </c>
      <c r="G459" s="29" t="inlineStr">
        <is>
          <t>KR, EU</t>
        </is>
      </c>
      <c r="H459" s="30" t="n"/>
      <c r="I459" s="29" t="n">
        <v>1</v>
      </c>
      <c r="J459" s="30" t="n"/>
      <c r="K459" s="30" t="inlineStr">
        <is>
          <t>1. EV4 앱모드</t>
        </is>
      </c>
      <c r="L459" s="30" t="inlineStr">
        <is>
          <t>1. Control 탭 진입
2. 제어 탭 진입
3. 공조 설정 선택
4. 공조 유지 시간 임의 설정
3. 빠른 공조(가장 따뜻하게 or 가장 시원하게) 카드 선택</t>
        </is>
      </c>
      <c r="M459" s="30" t="inlineStr">
        <is>
          <t>1. 설정한 공조 유지 시간으로 명령 전송되는지 확인한다.</t>
        </is>
      </c>
      <c r="N459" s="69">
        <f>IF(COUNTIF(P459:W459,"F")&gt;=1,"FAIL",(IF(COUNTIF(P459:W459,"P")&gt;=1,"PASS",(IF(COUNTIF(P459:W459,"N/T")&gt;=1,"N/T",(IF(COUNTIF(P459:W459,"N/A")&gt;=1,"N/A","-")))))))</f>
        <v/>
      </c>
      <c r="O459" s="120" t="inlineStr">
        <is>
          <t>N/T</t>
        </is>
      </c>
      <c r="P459" s="29" t="inlineStr">
        <is>
          <t>N/T</t>
        </is>
      </c>
      <c r="Q459" s="29" t="inlineStr"/>
      <c r="R459" s="120" t="inlineStr"/>
      <c r="S459" s="29" t="inlineStr"/>
      <c r="T459" s="29" t="inlineStr">
        <is>
          <t>N/T</t>
        </is>
      </c>
      <c r="U459" s="120">
        <f>IF(COUNTIF(V459:W459,"F")&gt;=1,"FAIL",(IF(COUNTIF(V459:W459,"P")&gt;=1,"PASS",(IF(COUNTIF(V459:W459,"N/T")&gt;=1,"N/T",(IF(COUNTIF(V459:W459,"N/A")&gt;=1,"N/A","-")))))))</f>
        <v/>
      </c>
      <c r="V459" s="29" t="inlineStr">
        <is>
          <t>P</t>
        </is>
      </c>
      <c r="W459" s="29" t="inlineStr">
        <is>
          <t>P</t>
        </is>
      </c>
      <c r="X459" s="29" t="n"/>
      <c r="Y459" s="29" t="n"/>
      <c r="Z459" s="39" t="inlineStr">
        <is>
          <t>K : EV4 차량 필요 (N/T)
H : CE 라이트 요금제로 공조 확인 불가 (N/T)</t>
        </is>
      </c>
      <c r="AA459" s="39" t="n"/>
      <c r="AB459" s="30" t="n"/>
    </row>
    <row r="460" ht="79.2" customHeight="1" s="357">
      <c r="A460" s="153" t="n"/>
      <c r="B460" s="29" t="inlineStr">
        <is>
          <t>TC_CT_1905</t>
        </is>
      </c>
      <c r="C460" s="29" t="inlineStr">
        <is>
          <t>Control</t>
        </is>
      </c>
      <c r="D460" s="29" t="inlineStr">
        <is>
          <t>제어</t>
        </is>
      </c>
      <c r="E460" s="29" t="inlineStr">
        <is>
          <t>컨시어지</t>
        </is>
      </c>
      <c r="F460" s="29" t="inlineStr">
        <is>
          <t>공조</t>
        </is>
      </c>
      <c r="G460" s="29" t="inlineStr">
        <is>
          <t>KR, EU</t>
        </is>
      </c>
      <c r="H460" s="30" t="n"/>
      <c r="I460" s="29" t="n">
        <v>1</v>
      </c>
      <c r="J460" s="30" t="n"/>
      <c r="K460" s="30" t="inlineStr">
        <is>
          <t>1. PHEV4 앱모드</t>
        </is>
      </c>
      <c r="L460" s="30" t="inlineStr">
        <is>
          <t>1. Control 탭 진입
2. 제어 탭 진입
3. 공조 설정 선택
4. 공조 유지 시간 임의 설정
3. 빠른 공조(가장 따뜻하게 or 가장 시원하게) 카드 선택</t>
        </is>
      </c>
      <c r="M460" s="30" t="inlineStr">
        <is>
          <t>1. 설정한 공조 유지 시간으로 명령 전송되는지 확인한다.</t>
        </is>
      </c>
      <c r="N460" s="69">
        <f>IF(COUNTIF(P460:W460,"F")&gt;=1,"FAIL",(IF(COUNTIF(P460:W460,"P")&gt;=1,"PASS",(IF(COUNTIF(P460:W460,"N/T")&gt;=1,"N/T",(IF(COUNTIF(P460:W460,"N/A")&gt;=1,"N/A","-")))))))</f>
        <v/>
      </c>
      <c r="O460" s="120" t="inlineStr">
        <is>
          <t>N/T</t>
        </is>
      </c>
      <c r="P460" s="29" t="inlineStr">
        <is>
          <t>N/T</t>
        </is>
      </c>
      <c r="Q460" s="29" t="inlineStr"/>
      <c r="R460" s="120" t="inlineStr"/>
      <c r="S460" s="29" t="inlineStr"/>
      <c r="T460" s="29" t="inlineStr">
        <is>
          <t>N/T</t>
        </is>
      </c>
      <c r="U460" s="120">
        <f>IF(COUNTIF(V460:W460,"F")&gt;=1,"FAIL",(IF(COUNTIF(V460:W460,"P")&gt;=1,"PASS",(IF(COUNTIF(V460:W460,"N/T")&gt;=1,"N/T",(IF(COUNTIF(V460:W460,"N/A")&gt;=1,"N/A","-")))))))</f>
        <v/>
      </c>
      <c r="V460" s="29" t="inlineStr">
        <is>
          <t>N/A</t>
        </is>
      </c>
      <c r="W460" s="29" t="inlineStr">
        <is>
          <t>N/A</t>
        </is>
      </c>
      <c r="X460" s="29" t="n"/>
      <c r="Y460" s="29" t="n"/>
      <c r="Z460" s="39" t="inlineStr">
        <is>
          <t>G : PHEV 비대상 차종(N/A)
H : PHEV 공조 가능한 차량 필요 (N/T)</t>
        </is>
      </c>
      <c r="AA460" s="39" t="inlineStr">
        <is>
          <t>비대상 차종(N/A)</t>
        </is>
      </c>
      <c r="AB460" s="30" t="n"/>
    </row>
    <row r="461" ht="39.6" customHeight="1" s="357">
      <c r="A461" s="153" t="n"/>
      <c r="B461" s="29" t="inlineStr">
        <is>
          <t>TC_CT_0281</t>
        </is>
      </c>
      <c r="C461" s="29" t="inlineStr">
        <is>
          <t>Control</t>
        </is>
      </c>
      <c r="D461" s="29" t="inlineStr">
        <is>
          <t>제어</t>
        </is>
      </c>
      <c r="E461" s="29" t="inlineStr">
        <is>
          <t>컨시어지</t>
        </is>
      </c>
      <c r="F461" s="29" t="inlineStr">
        <is>
          <t>공조</t>
        </is>
      </c>
      <c r="G461" s="29" t="inlineStr">
        <is>
          <t>KR, EU</t>
        </is>
      </c>
      <c r="H461" s="30" t="n"/>
      <c r="I461" s="29" t="n">
        <v>5</v>
      </c>
      <c r="J461" s="64" t="inlineStr">
        <is>
          <t>1. 위치 권한이 없을 경우</t>
        </is>
      </c>
      <c r="K461" s="154" t="n"/>
      <c r="L461" s="64" t="inlineStr">
        <is>
          <t>1. Control 탭 진입
2. 제어 탭 진입
3. 컨시어지 카드 영역 확인</t>
        </is>
      </c>
      <c r="M461" s="64" t="inlineStr">
        <is>
          <t>1. 스마트 공조 카드가 미표출되는지 확인한다.</t>
        </is>
      </c>
      <c r="N461" s="83">
        <f>IF(COUNTIF(P461:W461,"F")&gt;=1,"FAIL",(IF(COUNTIF(P461:W461,"P")&gt;=1,"PASS",(IF(COUNTIF(P461:W461,"N/T")&gt;=1,"N/T",(IF(COUNTIF(P461:W461,"N/A")&gt;=1,"N/A","-")))))))</f>
        <v/>
      </c>
      <c r="O461" s="120" t="inlineStr">
        <is>
          <t>N/T</t>
        </is>
      </c>
      <c r="P461" s="29" t="inlineStr">
        <is>
          <t>N/T</t>
        </is>
      </c>
      <c r="Q461" s="29" t="inlineStr"/>
      <c r="R461" s="120" t="inlineStr"/>
      <c r="S461" s="29" t="inlineStr"/>
      <c r="T461" s="29" t="inlineStr">
        <is>
          <t>N/T</t>
        </is>
      </c>
      <c r="U461" s="120">
        <f>IF(COUNTIF(V461:W461,"F")&gt;=1,"FAIL",(IF(COUNTIF(V461:W461,"P")&gt;=1,"PASS",(IF(COUNTIF(V461:W461,"N/T")&gt;=1,"N/T",(IF(COUNTIF(V461:W461,"N/A")&gt;=1,"N/A","-")))))))</f>
        <v/>
      </c>
      <c r="V461" s="29" t="inlineStr">
        <is>
          <t>N/T</t>
        </is>
      </c>
      <c r="W461" s="29" t="inlineStr">
        <is>
          <t>N/T</t>
        </is>
      </c>
      <c r="X461" s="29" t="n"/>
      <c r="Y461" s="29" t="n"/>
      <c r="Z461" s="39" t="inlineStr">
        <is>
          <t>(공통) 외기온 정보값 없는 상태 필요 (N/T)</t>
        </is>
      </c>
      <c r="AA461" s="39" t="inlineStr">
        <is>
          <t>N/T : 외부 환경 필요(환경)</t>
        </is>
      </c>
      <c r="AB461" s="30" t="n"/>
    </row>
    <row r="462" ht="52.8" customHeight="1" s="357">
      <c r="A462" s="153" t="n"/>
      <c r="B462" s="29" t="inlineStr">
        <is>
          <t>TC_CT_0282</t>
        </is>
      </c>
      <c r="C462" s="29" t="inlineStr">
        <is>
          <t>Control</t>
        </is>
      </c>
      <c r="D462" s="29" t="inlineStr">
        <is>
          <t>제어</t>
        </is>
      </c>
      <c r="E462" s="29" t="inlineStr">
        <is>
          <t>컨시어지</t>
        </is>
      </c>
      <c r="F462" s="29" t="inlineStr">
        <is>
          <t>공조</t>
        </is>
      </c>
      <c r="G462" s="29" t="inlineStr">
        <is>
          <t>KR, EU</t>
        </is>
      </c>
      <c r="H462" s="30" t="n"/>
      <c r="I462" s="29" t="n">
        <v>1</v>
      </c>
      <c r="J462" s="30" t="n"/>
      <c r="K462" s="30" t="inlineStr">
        <is>
          <t>1. 외기온 정보 값이 있을 경우</t>
        </is>
      </c>
      <c r="L462" s="30" t="inlineStr">
        <is>
          <t>1. Control 탭 진입
2. 제어 탭 진입
3. 컨시어지 카드 영역 확인</t>
        </is>
      </c>
      <c r="M462" s="30" t="inlineStr">
        <is>
          <t>1. 스마트 공조 카드가 표출되는지 확인한다. 
- 제안 온도값 
- Climate control</t>
        </is>
      </c>
      <c r="N462" s="69">
        <f>IF(COUNTIF(P462:W462,"F")&gt;=1,"FAIL",(IF(COUNTIF(P462:W462,"P")&gt;=1,"PASS",(IF(COUNTIF(P462:W462,"N/T")&gt;=1,"N/T",(IF(COUNTIF(P462:W462,"N/A")&gt;=1,"N/A","-")))))))</f>
        <v/>
      </c>
      <c r="O462" s="81" t="inlineStr">
        <is>
          <t>N/T</t>
        </is>
      </c>
      <c r="P462" s="29" t="inlineStr">
        <is>
          <t>N/T</t>
        </is>
      </c>
      <c r="Q462" s="29" t="inlineStr"/>
      <c r="R462" s="120" t="inlineStr"/>
      <c r="S462" s="29" t="inlineStr"/>
      <c r="T462" s="29" t="inlineStr">
        <is>
          <t>P</t>
        </is>
      </c>
      <c r="U462" s="120">
        <f>IF(COUNTIF(V462:W462,"F")&gt;=1,"FAIL",(IF(COUNTIF(V462:W462,"P")&gt;=1,"PASS",(IF(COUNTIF(V462:W462,"N/T")&gt;=1,"N/T",(IF(COUNTIF(V462:W462,"N/A")&gt;=1,"N/A","-")))))))</f>
        <v/>
      </c>
      <c r="V462" s="29" t="inlineStr">
        <is>
          <t>P</t>
        </is>
      </c>
      <c r="W462" s="29" t="inlineStr">
        <is>
          <t>P</t>
        </is>
      </c>
      <c r="X462" s="29" t="inlineStr">
        <is>
          <t>SPAQA-15251
SPAQA-21115
SPAQA-25485</t>
        </is>
      </c>
      <c r="Y462" s="29" t="n"/>
      <c r="Z462" s="39" t="n"/>
      <c r="AA462" s="39" t="n"/>
      <c r="AB462" s="30" t="inlineStr">
        <is>
          <t>CheckList</t>
        </is>
      </c>
    </row>
    <row r="463" ht="290.4" customHeight="1" s="357">
      <c r="A463" s="153" t="n"/>
      <c r="B463" s="29" t="inlineStr">
        <is>
          <t>TC_CT_0283</t>
        </is>
      </c>
      <c r="C463" s="29" t="inlineStr">
        <is>
          <t>Control</t>
        </is>
      </c>
      <c r="D463" s="29" t="inlineStr">
        <is>
          <t>제어</t>
        </is>
      </c>
      <c r="E463" s="29" t="inlineStr">
        <is>
          <t>컨시어지</t>
        </is>
      </c>
      <c r="F463" s="29" t="inlineStr">
        <is>
          <t>공조</t>
        </is>
      </c>
      <c r="G463" s="29" t="inlineStr">
        <is>
          <t>KR, EU</t>
        </is>
      </c>
      <c r="H463" s="30" t="n"/>
      <c r="I463" s="29" t="n">
        <v>1</v>
      </c>
      <c r="J463" s="30" t="n"/>
      <c r="K463" s="30" t="inlineStr">
        <is>
          <t>1. 외기온 정보 값이 있을 경우</t>
        </is>
      </c>
      <c r="L463" s="30" t="inlineStr">
        <is>
          <t>1. Control 탭 진입
2. 제어 탭 진입
3. 스마트 공조 카드 선택</t>
        </is>
      </c>
      <c r="M463" s="30" t="inlineStr">
        <is>
          <t>1. 팝업이 표출되는지 확인한다. 
Do you want to activate smart climate control?
Climate control, heating, and set settings will be automatically adjusted based on the outside temperature
- Temperature: --.-℃ / Off / Low / High
- Climate control duration: -- min
- Auto defrost: On/Off
- HeatinG : On/Off
- Seat Ventilation, On/Off
- Seat warmer, On/Off
ㅁ Do not show anymore
[Cancel], [Start] 버튼 
* Cancel 팝업 소거
* Start 실행</t>
        </is>
      </c>
      <c r="N463" s="69">
        <f>IF(COUNTIF(P463:W463,"F")&gt;=1,"FAIL",(IF(COUNTIF(P463:W463,"P")&gt;=1,"PASS",(IF(COUNTIF(P463:W463,"N/T")&gt;=1,"N/T",(IF(COUNTIF(P463:W463,"N/A")&gt;=1,"N/A","-")))))))</f>
        <v/>
      </c>
      <c r="O463" s="81" t="inlineStr">
        <is>
          <t>N/T</t>
        </is>
      </c>
      <c r="P463" s="29" t="inlineStr">
        <is>
          <t>N/T</t>
        </is>
      </c>
      <c r="Q463" s="29" t="inlineStr"/>
      <c r="R463" s="120" t="inlineStr"/>
      <c r="S463" s="29" t="inlineStr"/>
      <c r="T463" s="29" t="inlineStr">
        <is>
          <t>P</t>
        </is>
      </c>
      <c r="U463" s="120">
        <f>IF(COUNTIF(V463:W463,"F")&gt;=1,"FAIL",(IF(COUNTIF(V463:W463,"P")&gt;=1,"PASS",(IF(COUNTIF(V463:W463,"N/T")&gt;=1,"N/T",(IF(COUNTIF(V463:W463,"N/A")&gt;=1,"N/A","-")))))))</f>
        <v/>
      </c>
      <c r="V463" s="29" t="inlineStr">
        <is>
          <t>P</t>
        </is>
      </c>
      <c r="W463" s="29" t="inlineStr">
        <is>
          <t>P</t>
        </is>
      </c>
      <c r="X463" s="29" t="inlineStr">
        <is>
          <t>SPAQA-4808
SPAQA-5342
SPAQA-6909
SPAQA-12306
SPAQA-15259
SPAQA-17471
SPAQA-24476</t>
        </is>
      </c>
      <c r="Y463" s="29" t="n"/>
      <c r="Z463" s="39" t="n"/>
      <c r="AA463" s="39" t="n"/>
      <c r="AB463" s="30" t="inlineStr">
        <is>
          <t>CheckList</t>
        </is>
      </c>
    </row>
    <row r="464" ht="52.8" customHeight="1" s="357">
      <c r="A464" s="153" t="n"/>
      <c r="B464" s="29" t="inlineStr">
        <is>
          <t>TC_CT_0284</t>
        </is>
      </c>
      <c r="C464" s="29" t="inlineStr">
        <is>
          <t>Control</t>
        </is>
      </c>
      <c r="D464" s="29" t="inlineStr">
        <is>
          <t>제어</t>
        </is>
      </c>
      <c r="E464" s="29" t="inlineStr">
        <is>
          <t>컨시어지</t>
        </is>
      </c>
      <c r="F464" s="29" t="inlineStr">
        <is>
          <t>공조</t>
        </is>
      </c>
      <c r="G464" s="29" t="inlineStr">
        <is>
          <t>KR, EU</t>
        </is>
      </c>
      <c r="H464" s="30" t="n"/>
      <c r="I464" s="29" t="n">
        <v>1</v>
      </c>
      <c r="J464" s="30" t="n"/>
      <c r="K464" s="30" t="inlineStr">
        <is>
          <t>1. 외기온 정보 값이 있을 경우</t>
        </is>
      </c>
      <c r="L464" s="30" t="inlineStr">
        <is>
          <t>1. Control 탭 진입
2. 제어 탭 진입
3. 스마트 공조 카드 선택 
4. 팝업 내 [취소] 버튼 선택</t>
        </is>
      </c>
      <c r="M464" s="30" t="inlineStr">
        <is>
          <t>1. 팝업이 닫히며 현재 화면이 유지되는지 확인한다.</t>
        </is>
      </c>
      <c r="N464" s="69">
        <f>IF(COUNTIF(P464:W464,"F")&gt;=1,"FAIL",(IF(COUNTIF(P464:W464,"P")&gt;=1,"PASS",(IF(COUNTIF(P464:W464,"N/T")&gt;=1,"N/T",(IF(COUNTIF(P464:W464,"N/A")&gt;=1,"N/A","-")))))))</f>
        <v/>
      </c>
      <c r="O464" s="81" t="inlineStr">
        <is>
          <t>N/T</t>
        </is>
      </c>
      <c r="P464" s="29" t="inlineStr">
        <is>
          <t>N/T</t>
        </is>
      </c>
      <c r="Q464" s="29" t="inlineStr"/>
      <c r="R464" s="120" t="inlineStr"/>
      <c r="S464" s="29" t="inlineStr"/>
      <c r="T464" s="29" t="inlineStr">
        <is>
          <t>P</t>
        </is>
      </c>
      <c r="U464" s="120">
        <f>IF(COUNTIF(V464:W464,"F")&gt;=1,"FAIL",(IF(COUNTIF(V464:W464,"P")&gt;=1,"PASS",(IF(COUNTIF(V464:W464,"N/T")&gt;=1,"N/T",(IF(COUNTIF(V464:W464,"N/A")&gt;=1,"N/A","-")))))))</f>
        <v/>
      </c>
      <c r="V464" s="29" t="inlineStr">
        <is>
          <t>P</t>
        </is>
      </c>
      <c r="W464" s="29" t="inlineStr">
        <is>
          <t>P</t>
        </is>
      </c>
      <c r="X464" s="29" t="n"/>
      <c r="Y464" s="29" t="n"/>
      <c r="Z464" s="39" t="n"/>
      <c r="AA464" s="39" t="n"/>
      <c r="AB464" s="30" t="inlineStr">
        <is>
          <t>CheckList</t>
        </is>
      </c>
    </row>
    <row r="465" ht="79.2" customHeight="1" s="357">
      <c r="A465" s="153" t="n"/>
      <c r="B465" s="29" t="inlineStr">
        <is>
          <t>TC_CT_0285</t>
        </is>
      </c>
      <c r="C465" s="29" t="inlineStr">
        <is>
          <t>Control</t>
        </is>
      </c>
      <c r="D465" s="29" t="inlineStr">
        <is>
          <t>제어</t>
        </is>
      </c>
      <c r="E465" s="29" t="inlineStr">
        <is>
          <t>컨시어지</t>
        </is>
      </c>
      <c r="F465" s="29" t="inlineStr">
        <is>
          <t>공조</t>
        </is>
      </c>
      <c r="G465" s="29" t="inlineStr">
        <is>
          <t>KR, EU</t>
        </is>
      </c>
      <c r="H465" s="30" t="n"/>
      <c r="I465" s="29" t="n">
        <v>1</v>
      </c>
      <c r="J465" s="30" t="n"/>
      <c r="K465" s="30" t="inlineStr">
        <is>
          <t>1. 외기온 정보 값이 있을 경우
2. 공조 유지 시간 설정 가능 차량
3. EV5 앱모드</t>
        </is>
      </c>
      <c r="L465" s="30" t="inlineStr">
        <is>
          <t>1. Control 탭 진입
2. 제어 탭 진입
3. 공조 설정 선택
4. 공조 유지 시간 임의 설정
5. 스마트 공조 카드 선택 
6. 팝업 내 표출 확인</t>
        </is>
      </c>
      <c r="M465" s="30" t="inlineStr">
        <is>
          <t xml:space="preserve">1. 설정한 공조 유지 시간으로 표출되는지 확인한다. </t>
        </is>
      </c>
      <c r="N465" s="69">
        <f>IF(COUNTIF(P465:W465,"F")&gt;=1,"FAIL",(IF(COUNTIF(P465:W465,"P")&gt;=1,"PASS",(IF(COUNTIF(P465:W465,"N/T")&gt;=1,"N/T",(IF(COUNTIF(P465:W465,"N/A")&gt;=1,"N/A","-")))))))</f>
        <v/>
      </c>
      <c r="O465" s="81" t="inlineStr">
        <is>
          <t>N/T</t>
        </is>
      </c>
      <c r="P465" s="29" t="inlineStr">
        <is>
          <t>N/T</t>
        </is>
      </c>
      <c r="Q465" s="29" t="inlineStr"/>
      <c r="R465" s="120" t="inlineStr"/>
      <c r="S465" s="29" t="inlineStr"/>
      <c r="T465" s="29" t="inlineStr">
        <is>
          <t>P</t>
        </is>
      </c>
      <c r="U465" s="120">
        <f>IF(COUNTIF(V465:W465,"F")&gt;=1,"FAIL",(IF(COUNTIF(V465:W465,"P")&gt;=1,"PASS",(IF(COUNTIF(V465:W465,"N/T")&gt;=1,"N/T",(IF(COUNTIF(V465:W465,"N/A")&gt;=1,"N/A","-")))))))</f>
        <v/>
      </c>
      <c r="V465" s="29" t="inlineStr">
        <is>
          <t>P</t>
        </is>
      </c>
      <c r="W465" s="29" t="inlineStr">
        <is>
          <t>P</t>
        </is>
      </c>
      <c r="X465" s="29" t="n"/>
      <c r="Y465" s="29" t="n"/>
      <c r="Z465" s="39" t="n"/>
      <c r="AA465" s="39" t="n"/>
      <c r="AB465" s="30" t="inlineStr">
        <is>
          <t>CheckList</t>
        </is>
      </c>
    </row>
    <row r="466" ht="79.2" customHeight="1" s="357">
      <c r="A466" s="153" t="n"/>
      <c r="B466" s="29" t="inlineStr">
        <is>
          <t>TC_CT_1906</t>
        </is>
      </c>
      <c r="C466" s="29" t="inlineStr">
        <is>
          <t>Control</t>
        </is>
      </c>
      <c r="D466" s="29" t="inlineStr">
        <is>
          <t>제어</t>
        </is>
      </c>
      <c r="E466" s="29" t="inlineStr">
        <is>
          <t>컨시어지</t>
        </is>
      </c>
      <c r="F466" s="29" t="inlineStr">
        <is>
          <t>공조</t>
        </is>
      </c>
      <c r="G466" s="29" t="inlineStr">
        <is>
          <t>KR, EU</t>
        </is>
      </c>
      <c r="H466" s="30" t="n"/>
      <c r="I466" s="29" t="n">
        <v>1</v>
      </c>
      <c r="J466" s="30" t="n"/>
      <c r="K466" s="30" t="inlineStr">
        <is>
          <t>1. 외기온 정보 값이 있을 경우
2. 공조 유지 시간 설정 가능 차량
3. EV4 앱모드</t>
        </is>
      </c>
      <c r="L466" s="30" t="inlineStr">
        <is>
          <t>1. Control 탭 진입
2. 제어 탭 진입
3. 공조 설정 선택
4. 공조 유지 시간 임의 설정
5. 스마트 공조 카드 선택 
6. 팝업 내 표출 확인</t>
        </is>
      </c>
      <c r="M466" s="30" t="inlineStr">
        <is>
          <t xml:space="preserve">1. 설정한 공조 유지 시간으로 표출되는지 확인한다. </t>
        </is>
      </c>
      <c r="N466" s="69">
        <f>IF(COUNTIF(P466:W466,"F")&gt;=1,"FAIL",(IF(COUNTIF(P466:W466,"P")&gt;=1,"PASS",(IF(COUNTIF(P466:W466,"N/T")&gt;=1,"N/T",(IF(COUNTIF(P466:W466,"N/A")&gt;=1,"N/A","-")))))))</f>
        <v/>
      </c>
      <c r="O466" s="120" t="inlineStr">
        <is>
          <t>N/T</t>
        </is>
      </c>
      <c r="P466" s="29" t="inlineStr">
        <is>
          <t>N/T</t>
        </is>
      </c>
      <c r="Q466" s="29" t="inlineStr"/>
      <c r="R466" s="120" t="inlineStr"/>
      <c r="S466" s="29" t="inlineStr"/>
      <c r="T466" s="29" t="inlineStr">
        <is>
          <t>N/T</t>
        </is>
      </c>
      <c r="U466" s="120">
        <f>IF(COUNTIF(V466:W466,"F")&gt;=1,"FAIL",(IF(COUNTIF(V466:W466,"P")&gt;=1,"PASS",(IF(COUNTIF(V466:W466,"N/T")&gt;=1,"N/T",(IF(COUNTIF(V466:W466,"N/A")&gt;=1,"N/A","-")))))))</f>
        <v/>
      </c>
      <c r="V466" s="29" t="inlineStr">
        <is>
          <t>P</t>
        </is>
      </c>
      <c r="W466" s="29" t="inlineStr">
        <is>
          <t>P</t>
        </is>
      </c>
      <c r="X466" s="29" t="n"/>
      <c r="Y466" s="29" t="n"/>
      <c r="Z466" s="39" t="inlineStr">
        <is>
          <t>K : EV4 차량 필요 (N/T)
H : CE 라이트 요금제로 공조 확인 불가 (N/T)</t>
        </is>
      </c>
      <c r="AA466" s="39" t="n"/>
      <c r="AB466" s="30" t="n"/>
    </row>
    <row r="467" ht="79.2" customHeight="1" s="357">
      <c r="A467" s="153" t="n"/>
      <c r="B467" s="29" t="inlineStr">
        <is>
          <t>TC_CT_1907</t>
        </is>
      </c>
      <c r="C467" s="29" t="inlineStr">
        <is>
          <t>Control</t>
        </is>
      </c>
      <c r="D467" s="29" t="inlineStr">
        <is>
          <t>제어</t>
        </is>
      </c>
      <c r="E467" s="29" t="inlineStr">
        <is>
          <t>컨시어지</t>
        </is>
      </c>
      <c r="F467" s="29" t="inlineStr">
        <is>
          <t>공조</t>
        </is>
      </c>
      <c r="G467" s="29" t="inlineStr">
        <is>
          <t>KR, EU</t>
        </is>
      </c>
      <c r="H467" s="30" t="n"/>
      <c r="I467" s="29" t="n">
        <v>1</v>
      </c>
      <c r="J467" s="30" t="n"/>
      <c r="K467" s="30" t="inlineStr">
        <is>
          <t>1. 외기온 정보 값이 있을 경우
2. 공조 유지 시간 설정 가능 차량
3. PHEV4 앱모드</t>
        </is>
      </c>
      <c r="L467" s="30" t="inlineStr">
        <is>
          <t>1. Control 탭 진입
2. 제어 탭 진입
3. 공조 설정 선택
4. 공조 유지 시간 임의 설정
5. 스마트 공조 카드 선택 
6. 팝업 내 표출 확인</t>
        </is>
      </c>
      <c r="M467" s="30" t="inlineStr">
        <is>
          <t xml:space="preserve">1. 설정한 공조 유지 시간으로 표출되는지 확인한다. </t>
        </is>
      </c>
      <c r="N467" s="83">
        <f>IF(COUNTIF(P467:W467,"F")&gt;=1,"FAIL",(IF(COUNTIF(P467:W467,"P")&gt;=1,"PASS",(IF(COUNTIF(P467:W467,"N/T")&gt;=1,"N/T",(IF(COUNTIF(P467:W467,"N/A")&gt;=1,"N/A","-")))))))</f>
        <v/>
      </c>
      <c r="O467" s="120" t="inlineStr">
        <is>
          <t>N/T</t>
        </is>
      </c>
      <c r="P467" s="29" t="inlineStr">
        <is>
          <t>N/T</t>
        </is>
      </c>
      <c r="Q467" s="29" t="inlineStr"/>
      <c r="R467" s="120" t="inlineStr"/>
      <c r="S467" s="29" t="inlineStr"/>
      <c r="T467" s="29" t="inlineStr">
        <is>
          <t>N/T</t>
        </is>
      </c>
      <c r="U467" s="120">
        <f>IF(COUNTIF(V467:W467,"F")&gt;=1,"FAIL",(IF(COUNTIF(V467:W467,"P")&gt;=1,"PASS",(IF(COUNTIF(V467:W467,"N/T")&gt;=1,"N/T",(IF(COUNTIF(V467:W467,"N/A")&gt;=1,"N/A","-")))))))</f>
        <v/>
      </c>
      <c r="V467" s="29" t="inlineStr">
        <is>
          <t>N/A</t>
        </is>
      </c>
      <c r="W467" s="29" t="inlineStr">
        <is>
          <t>N/A</t>
        </is>
      </c>
      <c r="X467" s="29" t="n"/>
      <c r="Y467" s="29" t="n"/>
      <c r="Z467" s="39" t="inlineStr">
        <is>
          <t>G : PHEV 비대상 차종(N/A)
K/H : PHEV 공조 가능한 차량 필요 (N/T)</t>
        </is>
      </c>
      <c r="AA467" s="39" t="inlineStr">
        <is>
          <t>비대상 차종(N/A)</t>
        </is>
      </c>
      <c r="AB467" s="30" t="n"/>
    </row>
    <row r="468" ht="52.8" customHeight="1" s="357">
      <c r="A468" s="153" t="n"/>
      <c r="B468" s="29" t="inlineStr">
        <is>
          <t>TC_CT_0286</t>
        </is>
      </c>
      <c r="C468" s="29" t="inlineStr">
        <is>
          <t>Control</t>
        </is>
      </c>
      <c r="D468" s="29" t="inlineStr">
        <is>
          <t>제어</t>
        </is>
      </c>
      <c r="E468" s="29" t="inlineStr">
        <is>
          <t>컨시어지</t>
        </is>
      </c>
      <c r="F468" s="29" t="inlineStr">
        <is>
          <t>공조</t>
        </is>
      </c>
      <c r="G468" s="29" t="inlineStr">
        <is>
          <t>KR, EU</t>
        </is>
      </c>
      <c r="H468" s="30" t="n"/>
      <c r="I468" s="29" t="n">
        <v>1</v>
      </c>
      <c r="J468" s="64" t="n"/>
      <c r="K468" s="64" t="inlineStr">
        <is>
          <t>1. 외기온 정보 값이 있을 경우</t>
        </is>
      </c>
      <c r="L468" s="64" t="inlineStr">
        <is>
          <t>1. Control 탭 진입
2. 제어 탭 진입
3. 스마트 공조 카드 선택 
4. 팝업 내 [시작] 버튼 선택</t>
        </is>
      </c>
      <c r="M468" s="64" t="inlineStr">
        <is>
          <t>1. 원격 제어 동작 요청 동작을 확인한다. 
- 원격 제어 동작 요청 동시에 피스톤 애니메이션 동작 표출
- 최대 20초</t>
        </is>
      </c>
      <c r="N468" s="69">
        <f>IF(COUNTIF(P468:W468,"F")&gt;=1,"FAIL",(IF(COUNTIF(P468:W468,"P")&gt;=1,"PASS",(IF(COUNTIF(P468:W468,"N/T")&gt;=1,"N/T",(IF(COUNTIF(P468:W468,"N/A")&gt;=1,"N/A","-")))))))</f>
        <v/>
      </c>
      <c r="O468" s="81" t="inlineStr">
        <is>
          <t>N/T</t>
        </is>
      </c>
      <c r="P468" s="29" t="inlineStr">
        <is>
          <t>N/T</t>
        </is>
      </c>
      <c r="Q468" s="29" t="inlineStr"/>
      <c r="R468" s="120" t="inlineStr"/>
      <c r="S468" s="29" t="inlineStr"/>
      <c r="T468" s="29" t="inlineStr">
        <is>
          <t>P</t>
        </is>
      </c>
      <c r="U468" s="120">
        <f>IF(COUNTIF(V468:W468,"F")&gt;=1,"FAIL",(IF(COUNTIF(V468:W468,"P")&gt;=1,"PASS",(IF(COUNTIF(V468:W468,"N/T")&gt;=1,"N/T",(IF(COUNTIF(V468:W468,"N/A")&gt;=1,"N/A","-")))))))</f>
        <v/>
      </c>
      <c r="V468" s="29" t="inlineStr">
        <is>
          <t>P</t>
        </is>
      </c>
      <c r="W468" s="29" t="inlineStr">
        <is>
          <t>P</t>
        </is>
      </c>
      <c r="X468" s="29" t="inlineStr">
        <is>
          <t>SPAQA-11760</t>
        </is>
      </c>
      <c r="Y468" s="29" t="n"/>
      <c r="Z468" s="39" t="n"/>
      <c r="AA468" s="39" t="n"/>
      <c r="AB468" s="30" t="inlineStr">
        <is>
          <t>CheckList</t>
        </is>
      </c>
    </row>
    <row r="469" ht="79.2" customHeight="1" s="357">
      <c r="A469" s="153" t="n"/>
      <c r="B469" s="29" t="inlineStr">
        <is>
          <t>TC_CT_1635</t>
        </is>
      </c>
      <c r="C469" s="29" t="inlineStr">
        <is>
          <t>Control</t>
        </is>
      </c>
      <c r="D469" s="29" t="inlineStr">
        <is>
          <t>제어</t>
        </is>
      </c>
      <c r="E469" s="29" t="inlineStr">
        <is>
          <t>컨시어지</t>
        </is>
      </c>
      <c r="F469" s="29" t="inlineStr">
        <is>
          <t>공조</t>
        </is>
      </c>
      <c r="G469" s="29" t="inlineStr">
        <is>
          <t>KR, EU</t>
        </is>
      </c>
      <c r="H469" s="30" t="n"/>
      <c r="I469" s="29" t="n">
        <v>4</v>
      </c>
      <c r="J469" s="30" t="n"/>
      <c r="K469" s="30" t="inlineStr">
        <is>
          <t>1. 외기온 정보 값이 있을 경우</t>
        </is>
      </c>
      <c r="L469" s="30" t="inlineStr">
        <is>
          <t>1. Control 탭 진입
2. 제어 탭 진입
3. 스마트 공조 카드 선택 
4. 팝업 내 [시작] 버튼 선택
5. 제어 전송 중일때 스마트 공조 카드 재선택</t>
        </is>
      </c>
      <c r="M469" s="30" t="inlineStr">
        <is>
          <t>1. 제어 전송 중일때 강제 제어 불가</t>
        </is>
      </c>
      <c r="N469" s="85">
        <f>IF(COUNTIF(P469:W469,"F")&gt;=1,"FAIL",(IF(COUNTIF(P469:W469,"P")&gt;=1,"PASS",(IF(COUNTIF(P469:W469,"N/T")&gt;=1,"N/T",(IF(COUNTIF(P469:W469,"N/A")&gt;=1,"N/A","-")))))))</f>
        <v/>
      </c>
      <c r="O469" s="81" t="inlineStr">
        <is>
          <t>N/T</t>
        </is>
      </c>
      <c r="P469" s="29" t="inlineStr">
        <is>
          <t>N/T</t>
        </is>
      </c>
      <c r="Q469" s="29" t="inlineStr"/>
      <c r="R469" s="120" t="inlineStr"/>
      <c r="S469" s="29" t="inlineStr"/>
      <c r="T469" s="29" t="inlineStr">
        <is>
          <t>P</t>
        </is>
      </c>
      <c r="U469" s="120">
        <f>IF(COUNTIF(V469:W469,"F")&gt;=1,"FAIL",(IF(COUNTIF(V469:W469,"P")&gt;=1,"PASS",(IF(COUNTIF(V469:W469,"N/T")&gt;=1,"N/T",(IF(COUNTIF(V469:W469,"N/A")&gt;=1,"N/A","-")))))))</f>
        <v/>
      </c>
      <c r="V469" s="29" t="inlineStr">
        <is>
          <t>P</t>
        </is>
      </c>
      <c r="W469" s="29" t="inlineStr">
        <is>
          <t>F</t>
        </is>
      </c>
      <c r="X469" s="29" t="inlineStr">
        <is>
          <t>SPAQA-26420</t>
        </is>
      </c>
      <c r="Y469" s="29" t="n"/>
      <c r="Z469" s="39" t="n"/>
      <c r="AA469" s="39" t="n"/>
      <c r="AB469" s="30" t="n"/>
    </row>
    <row r="470" ht="66" customHeight="1" s="357">
      <c r="A470" s="153" t="n"/>
      <c r="B470" s="29" t="inlineStr">
        <is>
          <t>TC_CT_0287</t>
        </is>
      </c>
      <c r="C470" s="29" t="inlineStr">
        <is>
          <t>Control</t>
        </is>
      </c>
      <c r="D470" s="29" t="inlineStr">
        <is>
          <t>제어</t>
        </is>
      </c>
      <c r="E470" s="29" t="inlineStr">
        <is>
          <t>컨시어지</t>
        </is>
      </c>
      <c r="F470" s="29" t="inlineStr">
        <is>
          <t>공조</t>
        </is>
      </c>
      <c r="G470" s="29" t="inlineStr">
        <is>
          <t>KR, EU</t>
        </is>
      </c>
      <c r="H470" s="30" t="n"/>
      <c r="I470" s="29" t="n">
        <v>4</v>
      </c>
      <c r="J470" s="30" t="n"/>
      <c r="K470" s="30" t="inlineStr">
        <is>
          <t>1. 외기온 정보 값이 있을 경우</t>
        </is>
      </c>
      <c r="L470" s="30" t="inlineStr">
        <is>
          <t>1. Control 탭 진입
2. 제어 탭 진입
3. 스마트 공조 카드 선택 
4. 팝업 내 [시작] 버튼 선택
5. 제어 전송 성공 시 공조 버튼 확인</t>
        </is>
      </c>
      <c r="M470" s="30" t="inlineStr">
        <is>
          <t>1. 제어 결과 대기 중 단계로 이동</t>
        </is>
      </c>
      <c r="N470" s="69">
        <f>IF(COUNTIF(P470:W470,"F")&gt;=1,"FAIL",(IF(COUNTIF(P470:W470,"P")&gt;=1,"PASS",(IF(COUNTIF(P470:W470,"N/T")&gt;=1,"N/T",(IF(COUNTIF(P470:W470,"N/A")&gt;=1,"N/A","-")))))))</f>
        <v/>
      </c>
      <c r="O470" s="120" t="inlineStr">
        <is>
          <t>N/T</t>
        </is>
      </c>
      <c r="P470" s="29" t="inlineStr">
        <is>
          <t>N/T</t>
        </is>
      </c>
      <c r="Q470" s="29" t="inlineStr"/>
      <c r="R470" s="120" t="inlineStr"/>
      <c r="S470" s="29" t="inlineStr"/>
      <c r="T470" s="29" t="inlineStr">
        <is>
          <t>P</t>
        </is>
      </c>
      <c r="U470" s="120">
        <f>IF(COUNTIF(V470:W470,"F")&gt;=1,"FAIL",(IF(COUNTIF(V470:W470,"P")&gt;=1,"PASS",(IF(COUNTIF(V470:W470,"N/T")&gt;=1,"N/T",(IF(COUNTIF(V470:W470,"N/A")&gt;=1,"N/A","-")))))))</f>
        <v/>
      </c>
      <c r="V470" s="29" t="inlineStr">
        <is>
          <t>P</t>
        </is>
      </c>
      <c r="W470" s="29" t="inlineStr">
        <is>
          <t>P</t>
        </is>
      </c>
      <c r="X470" s="29" t="n"/>
      <c r="Y470" s="29" t="n"/>
      <c r="Z470" s="39" t="n"/>
      <c r="AA470" s="39" t="n"/>
      <c r="AB470" s="30" t="n"/>
    </row>
    <row r="471" ht="66" customHeight="1" s="357">
      <c r="A471" s="153" t="n"/>
      <c r="B471" s="29" t="inlineStr">
        <is>
          <t>TC_CT_0288</t>
        </is>
      </c>
      <c r="C471" s="29" t="inlineStr">
        <is>
          <t>Control</t>
        </is>
      </c>
      <c r="D471" s="29" t="inlineStr">
        <is>
          <t>제어</t>
        </is>
      </c>
      <c r="E471" s="29" t="inlineStr">
        <is>
          <t>컨시어지</t>
        </is>
      </c>
      <c r="F471" s="29" t="inlineStr">
        <is>
          <t>공조</t>
        </is>
      </c>
      <c r="G471" s="29" t="inlineStr">
        <is>
          <t>KR, EU</t>
        </is>
      </c>
      <c r="H471" s="30" t="n"/>
      <c r="I471" s="29" t="n">
        <v>1</v>
      </c>
      <c r="J471" s="30" t="inlineStr">
        <is>
          <t>1. 스마트 공조 제어 결과 대기 중인 경우</t>
        </is>
      </c>
      <c r="K471" s="30" t="inlineStr">
        <is>
          <t>1. 외기온 정보 값이 있을 경우</t>
        </is>
      </c>
      <c r="L471" s="30" t="inlineStr">
        <is>
          <t>1. Control 탭 진입
2. 제어 탭 진입
3. 스마트 공조 카드 선택 
4. 팝업 내 [시작] 버튼 선택 
5. 제어 중 다시 제어 선택</t>
        </is>
      </c>
      <c r="M471" s="30" t="inlineStr">
        <is>
          <t>1. 제어 결과 대기 중 동작을 확인한다. 
- 제어중 다시 제어 시도 시 3초간 동작 막음 
- 3초 이후 중복 명령 불가 에러 코드 노출 
- 버튼은 비활성화(dim) 상태</t>
        </is>
      </c>
      <c r="N471" s="69">
        <f>IF(COUNTIF(P471:W471,"F")&gt;=1,"FAIL",(IF(COUNTIF(P471:W471,"P")&gt;=1,"PASS",(IF(COUNTIF(P471:W471,"N/T")&gt;=1,"N/T",(IF(COUNTIF(P471:W471,"N/A")&gt;=1,"N/A","-")))))))</f>
        <v/>
      </c>
      <c r="O471" s="81" t="inlineStr">
        <is>
          <t>N/T</t>
        </is>
      </c>
      <c r="P471" s="29" t="inlineStr">
        <is>
          <t>N/T</t>
        </is>
      </c>
      <c r="Q471" s="29" t="inlineStr"/>
      <c r="R471" s="120" t="inlineStr"/>
      <c r="S471" s="29" t="inlineStr"/>
      <c r="T471" s="29" t="inlineStr">
        <is>
          <t>P</t>
        </is>
      </c>
      <c r="U471" s="120">
        <f>IF(COUNTIF(V471:W471,"F")&gt;=1,"FAIL",(IF(COUNTIF(V471:W471,"P")&gt;=1,"PASS",(IF(COUNTIF(V471:W471,"N/T")&gt;=1,"N/T",(IF(COUNTIF(V471:W471,"N/A")&gt;=1,"N/A","-")))))))</f>
        <v/>
      </c>
      <c r="V471" s="29" t="inlineStr">
        <is>
          <t>P</t>
        </is>
      </c>
      <c r="W471" s="29" t="inlineStr">
        <is>
          <t>P</t>
        </is>
      </c>
      <c r="X471" s="29" t="n"/>
      <c r="Y471" s="29" t="n"/>
      <c r="Z471" s="39" t="n"/>
      <c r="AA471" s="39" t="n"/>
      <c r="AB471" s="30" t="inlineStr">
        <is>
          <t>CheckList</t>
        </is>
      </c>
    </row>
    <row r="472" ht="79.2" customHeight="1" s="357">
      <c r="A472" s="153" t="n"/>
      <c r="B472" s="29" t="inlineStr">
        <is>
          <t>TC_CT_0289</t>
        </is>
      </c>
      <c r="C472" s="29" t="inlineStr">
        <is>
          <t>Control</t>
        </is>
      </c>
      <c r="D472" s="29" t="inlineStr">
        <is>
          <t>제어</t>
        </is>
      </c>
      <c r="E472" s="29" t="inlineStr">
        <is>
          <t>컨시어지</t>
        </is>
      </c>
      <c r="F472" s="29" t="inlineStr">
        <is>
          <t>공조</t>
        </is>
      </c>
      <c r="G472" s="29" t="inlineStr">
        <is>
          <t>KR, EU</t>
        </is>
      </c>
      <c r="H472" s="30" t="n"/>
      <c r="I472" s="29" t="n">
        <v>1</v>
      </c>
      <c r="J472" s="30" t="inlineStr">
        <is>
          <t xml:space="preserve">1. res 토픽 전달 성공 (스마트 공조 제어 성공) </t>
        </is>
      </c>
      <c r="K472" s="30" t="inlineStr">
        <is>
          <t>1. MQTT 차량 
2. 외기온 정보 값이 있을 경우</t>
        </is>
      </c>
      <c r="L472" s="30" t="inlineStr">
        <is>
          <t>1. Control 탭 진입
2. 제어 탭 진입
3. 스마트 공조 카드 선택 
4. 팝업 내 [시작] 버튼 선택 
5. 스마트 공조 제어 성공 
6. 차량 상태 상세 표출 확인</t>
        </is>
      </c>
      <c r="M472" s="30" t="inlineStr">
        <is>
          <t>1. 스마트 공조 설정 값에 따라 공조가 켜졌는지 확인한다.</t>
        </is>
      </c>
      <c r="N472" s="69">
        <f>IF(COUNTIF(P472:W472,"F")&gt;=1,"FAIL",(IF(COUNTIF(P472:W472,"P")&gt;=1,"PASS",(IF(COUNTIF(P472:W472,"N/T")&gt;=1,"N/T",(IF(COUNTIF(P472:W472,"N/A")&gt;=1,"N/A","-")))))))</f>
        <v/>
      </c>
      <c r="O472" s="81" t="inlineStr">
        <is>
          <t>N/T</t>
        </is>
      </c>
      <c r="P472" s="29" t="inlineStr">
        <is>
          <t>N/T</t>
        </is>
      </c>
      <c r="Q472" s="29" t="inlineStr"/>
      <c r="R472" s="81" t="inlineStr"/>
      <c r="S472" s="29" t="inlineStr"/>
      <c r="T472" s="29" t="inlineStr">
        <is>
          <t>P</t>
        </is>
      </c>
      <c r="U472" s="120">
        <f>IF(COUNTIF(V472:W472,"F")&gt;=1,"FAIL",(IF(COUNTIF(V472:W472,"P")&gt;=1,"PASS",(IF(COUNTIF(V472:W472,"N/T")&gt;=1,"N/T",(IF(COUNTIF(V472:W472,"N/A")&gt;=1,"N/A","-")))))))</f>
        <v/>
      </c>
      <c r="V472" s="29" t="inlineStr">
        <is>
          <t>P</t>
        </is>
      </c>
      <c r="W472" s="29" t="inlineStr">
        <is>
          <t>P</t>
        </is>
      </c>
      <c r="X472" s="29" t="n"/>
      <c r="Y472" s="29" t="n"/>
      <c r="Z472" s="18" t="inlineStr">
        <is>
          <t>K : MV원격사용불가(방전) (N/T)</t>
        </is>
      </c>
      <c r="AA472" s="39" t="n"/>
      <c r="AB472" s="30" t="inlineStr">
        <is>
          <t>CheckList, 실차</t>
        </is>
      </c>
    </row>
    <row r="473" ht="79.2" customHeight="1" s="357">
      <c r="A473" s="153" t="n"/>
      <c r="B473" s="29" t="inlineStr">
        <is>
          <t>TC_CT_0290</t>
        </is>
      </c>
      <c r="C473" s="29" t="inlineStr">
        <is>
          <t>Control</t>
        </is>
      </c>
      <c r="D473" s="29" t="inlineStr">
        <is>
          <t>제어</t>
        </is>
      </c>
      <c r="E473" s="29" t="inlineStr">
        <is>
          <t>컨시어지</t>
        </is>
      </c>
      <c r="F473" s="29" t="inlineStr">
        <is>
          <t>공조</t>
        </is>
      </c>
      <c r="G473" s="29" t="inlineStr">
        <is>
          <t>KR, EU</t>
        </is>
      </c>
      <c r="H473" s="30" t="n"/>
      <c r="I473" s="29" t="n">
        <v>1</v>
      </c>
      <c r="J473" s="30" t="inlineStr">
        <is>
          <t>1. res 토픽 전달 성공 (스마트 공조 제어 성공) 
2. 공조 유지시간 타이머 종료</t>
        </is>
      </c>
      <c r="K473" s="30" t="inlineStr">
        <is>
          <t>1. MQTT 차량 
2. 외기온 정보 값이 있을 경우</t>
        </is>
      </c>
      <c r="L473" s="30" t="inlineStr">
        <is>
          <t>1. Control 탭 진입
2. 제어 탭 진입
3. 스마트 공조 카드 선택 
4. 팝업 내 [시작] 버튼 선택 
5. 스마트 공조 제어 성공 
6. 공조 유지시간 타이머 종료</t>
        </is>
      </c>
      <c r="M473" s="30" t="inlineStr">
        <is>
          <t>1. 공조가 꺼지는지 확인한다. 
- 공조 유지시간 타이머 애니메이션 미표출 
- 공조 꺼짐 표출</t>
        </is>
      </c>
      <c r="N473" s="69">
        <f>IF(COUNTIF(P473:W473,"F")&gt;=1,"FAIL",(IF(COUNTIF(P473:W473,"P")&gt;=1,"PASS",(IF(COUNTIF(P473:W473,"N/T")&gt;=1,"N/T",(IF(COUNTIF(P473:W473,"N/A")&gt;=1,"N/A","-")))))))</f>
        <v/>
      </c>
      <c r="O473" s="81" t="inlineStr">
        <is>
          <t>N/T</t>
        </is>
      </c>
      <c r="P473" s="29" t="inlineStr">
        <is>
          <t>N/T</t>
        </is>
      </c>
      <c r="Q473" s="29" t="inlineStr"/>
      <c r="R473" s="81" t="inlineStr"/>
      <c r="S473" s="29" t="inlineStr"/>
      <c r="T473" s="29" t="inlineStr">
        <is>
          <t>P</t>
        </is>
      </c>
      <c r="U473" s="120">
        <f>IF(COUNTIF(V473:W473,"F")&gt;=1,"FAIL",(IF(COUNTIF(V473:W473,"P")&gt;=1,"PASS",(IF(COUNTIF(V473:W473,"N/T")&gt;=1,"N/T",(IF(COUNTIF(V473:W473,"N/A")&gt;=1,"N/A","-")))))))</f>
        <v/>
      </c>
      <c r="V473" s="70" t="inlineStr">
        <is>
          <t>P</t>
        </is>
      </c>
      <c r="W473" s="70" t="inlineStr">
        <is>
          <t>P</t>
        </is>
      </c>
      <c r="X473" s="29" t="n"/>
      <c r="Y473" s="29" t="n"/>
      <c r="Z473" s="18" t="inlineStr">
        <is>
          <t>K : MV원격사용불가(방전) (N/T)</t>
        </is>
      </c>
      <c r="AA473" s="39" t="n"/>
      <c r="AB473" s="30" t="inlineStr">
        <is>
          <t>CheckList, 실차</t>
        </is>
      </c>
    </row>
    <row r="474" ht="66" customHeight="1" s="357">
      <c r="A474" s="153" t="n"/>
      <c r="B474" s="29" t="inlineStr">
        <is>
          <t>TC_CT_0291</t>
        </is>
      </c>
      <c r="C474" s="29" t="inlineStr">
        <is>
          <t>Control</t>
        </is>
      </c>
      <c r="D474" s="29" t="inlineStr">
        <is>
          <t>제어</t>
        </is>
      </c>
      <c r="E474" s="29" t="inlineStr">
        <is>
          <t>컨시어지</t>
        </is>
      </c>
      <c r="F474" s="29" t="inlineStr">
        <is>
          <t>공조</t>
        </is>
      </c>
      <c r="G474" s="29" t="inlineStr">
        <is>
          <t>KR, EU</t>
        </is>
      </c>
      <c r="H474" s="30" t="n"/>
      <c r="I474" s="29" t="n">
        <v>5</v>
      </c>
      <c r="J474" s="64" t="inlineStr">
        <is>
          <t xml:space="preserve">1. 스마트 공조 제어 요청 실패 or res 미응답 시 or res 실패 </t>
        </is>
      </c>
      <c r="K474" s="64" t="inlineStr">
        <is>
          <t>1. 외기온 정보 값이 있을 경우</t>
        </is>
      </c>
      <c r="L474" s="64" t="inlineStr">
        <is>
          <t>1. Control 탭 진입
2. 제어 탭 진입
3. 스마트 공조 카드 선택 
4. 팝업 내 [시작] 버튼 선택 
5. 스마트 공조 제어 실패</t>
        </is>
      </c>
      <c r="M474" s="64" t="inlineStr">
        <is>
          <t>1. 마지막으로 가지고 있는 차량 상태 노출
* VSS를 통해 차량 상태 재확인</t>
        </is>
      </c>
      <c r="N474" s="69">
        <f>IF(COUNTIF(P474:W474,"F")&gt;=1,"FAIL",(IF(COUNTIF(P474:W474,"P")&gt;=1,"PASS",(IF(COUNTIF(P474:W474,"N/T")&gt;=1,"N/T",(IF(COUNTIF(P474:W474,"N/A")&gt;=1,"N/A","-")))))))</f>
        <v/>
      </c>
      <c r="O474" s="120" t="inlineStr">
        <is>
          <t>N/T</t>
        </is>
      </c>
      <c r="P474" s="29" t="inlineStr">
        <is>
          <t>N/T</t>
        </is>
      </c>
      <c r="Q474" s="29" t="inlineStr"/>
      <c r="R474" s="120" t="inlineStr"/>
      <c r="S474" s="29" t="inlineStr"/>
      <c r="T474" s="29" t="inlineStr">
        <is>
          <t>P</t>
        </is>
      </c>
      <c r="U474" s="120">
        <f>IF(COUNTIF(V474:W474,"F")&gt;=1,"FAIL",(IF(COUNTIF(V474:W474,"P")&gt;=1,"PASS",(IF(COUNTIF(V474:W474,"N/T")&gt;=1,"N/T",(IF(COUNTIF(V474:W474,"N/A")&gt;=1,"N/A","-")))))))</f>
        <v/>
      </c>
      <c r="V474" s="70" t="inlineStr">
        <is>
          <t>N/T</t>
        </is>
      </c>
      <c r="W474" s="70" t="inlineStr">
        <is>
          <t>N/T</t>
        </is>
      </c>
      <c r="X474" s="29" t="n"/>
      <c r="Y474" s="29" t="n"/>
      <c r="Z474" s="39" t="inlineStr">
        <is>
          <t>(공통) 스마트 공조 제어 실패 환경 필요 (N/T)</t>
        </is>
      </c>
      <c r="AA474" s="39" t="inlineStr">
        <is>
          <t>N/T : 특수상황/실패 조건 필요(조건)</t>
        </is>
      </c>
      <c r="AB474" s="42" t="n"/>
    </row>
    <row r="475" ht="105.6" customHeight="1" s="357">
      <c r="A475" s="153" t="n"/>
      <c r="B475" s="29" t="inlineStr">
        <is>
          <t>TC_CT_0292</t>
        </is>
      </c>
      <c r="C475" s="29" t="inlineStr">
        <is>
          <t>Control</t>
        </is>
      </c>
      <c r="D475" s="29" t="inlineStr">
        <is>
          <t>제어</t>
        </is>
      </c>
      <c r="E475" s="29" t="inlineStr">
        <is>
          <t>컨시어지</t>
        </is>
      </c>
      <c r="F475" s="29" t="inlineStr">
        <is>
          <t>공조</t>
        </is>
      </c>
      <c r="G475" s="29" t="inlineStr">
        <is>
          <t>KR, EU</t>
        </is>
      </c>
      <c r="H475" s="30" t="n"/>
      <c r="I475" s="29" t="n">
        <v>1</v>
      </c>
      <c r="J475" s="64" t="n"/>
      <c r="K475" s="64" t="inlineStr">
        <is>
          <t>1. 외기온 정보 값이 있을 경우</t>
        </is>
      </c>
      <c r="L475" s="64" t="inlineStr">
        <is>
          <t>1. Control 탭 진입
2. 제어 탭 진입
3. 스마트 공조 카드 선택 
4. 팝업 내 [다시 보지 않기] 체크 박스 미선택 
5. 팝업 내 [시작] 버튼 선택 
6. 스마트 공조 카드 재선택 후 팝업 표출 확인</t>
        </is>
      </c>
      <c r="M475" s="64" t="inlineStr">
        <is>
          <t>1. 스마트 공조 시작 팝업 표출</t>
        </is>
      </c>
      <c r="N475" s="69">
        <f>IF(COUNTIF(P475:W475,"F")&gt;=1,"FAIL",(IF(COUNTIF(P475:W475,"P")&gt;=1,"PASS",(IF(COUNTIF(P475:W475,"N/T")&gt;=1,"N/T",(IF(COUNTIF(P475:W475,"N/A")&gt;=1,"N/A","-")))))))</f>
        <v/>
      </c>
      <c r="O475" s="81" t="inlineStr">
        <is>
          <t>N/T</t>
        </is>
      </c>
      <c r="P475" s="29" t="inlineStr">
        <is>
          <t>N/T</t>
        </is>
      </c>
      <c r="Q475" s="29" t="inlineStr"/>
      <c r="R475" s="120" t="inlineStr"/>
      <c r="S475" s="29" t="inlineStr"/>
      <c r="T475" s="29" t="inlineStr">
        <is>
          <t>P</t>
        </is>
      </c>
      <c r="U475" s="120">
        <f>IF(COUNTIF(V475:W475,"F")&gt;=1,"FAIL",(IF(COUNTIF(V475:W475,"P")&gt;=1,"PASS",(IF(COUNTIF(V475:W475,"N/T")&gt;=1,"N/T",(IF(COUNTIF(V475:W475,"N/A")&gt;=1,"N/A","-")))))))</f>
        <v/>
      </c>
      <c r="V475" s="29" t="inlineStr">
        <is>
          <t>P</t>
        </is>
      </c>
      <c r="W475" s="29" t="inlineStr">
        <is>
          <t>P</t>
        </is>
      </c>
      <c r="X475" s="29" t="n"/>
      <c r="Y475" s="29" t="n"/>
      <c r="Z475" s="39" t="n"/>
      <c r="AA475" s="39" t="n"/>
      <c r="AB475" s="30" t="inlineStr">
        <is>
          <t>CheckList</t>
        </is>
      </c>
    </row>
    <row r="476" ht="92.40000000000001" customHeight="1" s="357">
      <c r="A476" s="153" t="n"/>
      <c r="B476" s="29" t="inlineStr">
        <is>
          <t>TC_CT_0293</t>
        </is>
      </c>
      <c r="C476" s="29" t="inlineStr">
        <is>
          <t>Control</t>
        </is>
      </c>
      <c r="D476" s="29" t="inlineStr">
        <is>
          <t>제어</t>
        </is>
      </c>
      <c r="E476" s="29" t="inlineStr">
        <is>
          <t>컨시어지</t>
        </is>
      </c>
      <c r="F476" s="29" t="inlineStr">
        <is>
          <t>공조</t>
        </is>
      </c>
      <c r="G476" s="29" t="inlineStr">
        <is>
          <t>KR, EU</t>
        </is>
      </c>
      <c r="H476" s="30" t="n"/>
      <c r="I476" s="29" t="n">
        <v>5</v>
      </c>
      <c r="J476" s="64" t="n"/>
      <c r="K476" s="64" t="inlineStr">
        <is>
          <t>1. 외기온 정보 값이 있을 경우</t>
        </is>
      </c>
      <c r="L476" s="64" t="inlineStr">
        <is>
          <t>1. Control 탭 진입
2. 제어 탭 진입
3. 스마트 공조 카드 선택 
4. 팝업 내 [다시 보지 않기] 체크 박스 선택 
5. 팝업 내 [시작] 버튼 선택 
6. 스마트 공조 카드 재선택 후 팝업 표출 확인</t>
        </is>
      </c>
      <c r="M476" s="64" t="inlineStr">
        <is>
          <t>1. 스마트 공조 시작 팝업 미노출
2. 명령 전송 토스트 노출</t>
        </is>
      </c>
      <c r="N476" s="69">
        <f>IF(COUNTIF(P476:W476,"F")&gt;=1,"FAIL",(IF(COUNTIF(P476:W476,"P")&gt;=1,"PASS",(IF(COUNTIF(P476:W476,"N/T")&gt;=1,"N/T",(IF(COUNTIF(P476:W476,"N/A")&gt;=1,"N/A","-")))))))</f>
        <v/>
      </c>
      <c r="O476" s="81" t="inlineStr">
        <is>
          <t>N/T</t>
        </is>
      </c>
      <c r="P476" s="29" t="inlineStr">
        <is>
          <t>N/T</t>
        </is>
      </c>
      <c r="Q476" s="29" t="inlineStr"/>
      <c r="R476" s="120" t="inlineStr"/>
      <c r="S476" s="29" t="inlineStr"/>
      <c r="T476" s="29" t="inlineStr">
        <is>
          <t>P</t>
        </is>
      </c>
      <c r="U476" s="120">
        <f>IF(COUNTIF(V476:W476,"F")&gt;=1,"FAIL",(IF(COUNTIF(V476:W476,"P")&gt;=1,"PASS",(IF(COUNTIF(V476:W476,"N/T")&gt;=1,"N/T",(IF(COUNTIF(V476:W476,"N/A")&gt;=1,"N/A","-")))))))</f>
        <v/>
      </c>
      <c r="V476" s="29" t="inlineStr">
        <is>
          <t>P</t>
        </is>
      </c>
      <c r="W476" s="29" t="inlineStr">
        <is>
          <t>P</t>
        </is>
      </c>
      <c r="X476" s="29" t="n"/>
      <c r="Y476" s="29" t="n"/>
      <c r="Z476" s="39" t="n"/>
      <c r="AA476" s="39" t="n"/>
      <c r="AB476" s="30" t="n"/>
    </row>
    <row r="477" ht="39.6" customHeight="1" s="357">
      <c r="A477" s="153" t="n"/>
      <c r="B477" s="29" t="inlineStr">
        <is>
          <t>TC_CT_0294</t>
        </is>
      </c>
      <c r="C477" s="29" t="inlineStr">
        <is>
          <t>Control</t>
        </is>
      </c>
      <c r="D477" s="29" t="inlineStr">
        <is>
          <t>제어</t>
        </is>
      </c>
      <c r="E477" s="29" t="inlineStr">
        <is>
          <t>컨시어지</t>
        </is>
      </c>
      <c r="F477" s="29" t="inlineStr">
        <is>
          <t>비상등/미등 끄기</t>
        </is>
      </c>
      <c r="G477" s="29" t="inlineStr">
        <is>
          <t>KR, EU</t>
        </is>
      </c>
      <c r="H477" s="30" t="n"/>
      <c r="I477" s="29" t="n">
        <v>3</v>
      </c>
      <c r="J477" s="64" t="inlineStr">
        <is>
          <t>1. 시동이 꺼졌지만 비상등 켜짐 상태 수신</t>
        </is>
      </c>
      <c r="K477" s="64" t="inlineStr">
        <is>
          <t>1. CCS 가입 차량 
2. 시동 Off &amp; 비상등 On</t>
        </is>
      </c>
      <c r="L477" s="64" t="inlineStr">
        <is>
          <t>1. Control 탭 진입
2. 제어 탭 진입
3. 컨시어지 카드 영역 확인</t>
        </is>
      </c>
      <c r="M477" s="64" t="inlineStr">
        <is>
          <t xml:space="preserve">1. 비상등 끄기 카드가 표출되는지 확인한다. </t>
        </is>
      </c>
      <c r="N477" s="69">
        <f>IF(COUNTIF(P477:W477,"F")&gt;=1,"FAIL",(IF(COUNTIF(P477:W477,"P")&gt;=1,"PASS",(IF(COUNTIF(P477:W477,"N/T")&gt;=1,"N/T",(IF(COUNTIF(P477:W477,"N/A")&gt;=1,"N/A","-")))))))</f>
        <v/>
      </c>
      <c r="O477" s="81" t="inlineStr">
        <is>
          <t>N/T</t>
        </is>
      </c>
      <c r="P477" s="29" t="inlineStr">
        <is>
          <t>N/T</t>
        </is>
      </c>
      <c r="Q477" s="29" t="inlineStr"/>
      <c r="R477" s="81" t="inlineStr"/>
      <c r="S477" s="29" t="inlineStr"/>
      <c r="T477" s="29" t="inlineStr">
        <is>
          <t>P</t>
        </is>
      </c>
      <c r="U477" s="120">
        <f>IF(COUNTIF(V477:W477,"F")&gt;=1,"FAIL",(IF(COUNTIF(V477:W477,"P")&gt;=1,"PASS",(IF(COUNTIF(V477:W477,"N/T")&gt;=1,"N/T",(IF(COUNTIF(V477:W477,"N/A")&gt;=1,"N/A","-")))))))</f>
        <v/>
      </c>
      <c r="V477" s="29" t="inlineStr">
        <is>
          <t>P</t>
        </is>
      </c>
      <c r="W477" s="29" t="inlineStr">
        <is>
          <t>P</t>
        </is>
      </c>
      <c r="X477" s="29" t="n"/>
      <c r="Y477" s="29" t="n"/>
      <c r="Z477" s="39" t="n"/>
      <c r="AA477" s="39" t="n"/>
      <c r="AB477" s="30" t="inlineStr">
        <is>
          <t>실차, Proxy</t>
        </is>
      </c>
    </row>
    <row r="478" ht="52.8" customHeight="1" s="357">
      <c r="A478" s="153" t="n"/>
      <c r="B478" s="29" t="inlineStr">
        <is>
          <t>TC_CT_1636</t>
        </is>
      </c>
      <c r="C478" s="29" t="inlineStr">
        <is>
          <t>Control</t>
        </is>
      </c>
      <c r="D478" s="29" t="inlineStr">
        <is>
          <t>제어</t>
        </is>
      </c>
      <c r="E478" s="29" t="inlineStr">
        <is>
          <t>컨시어지</t>
        </is>
      </c>
      <c r="F478" s="29" t="inlineStr">
        <is>
          <t>비상등/미등 끄기</t>
        </is>
      </c>
      <c r="G478" s="29" t="inlineStr">
        <is>
          <t>KR, EU</t>
        </is>
      </c>
      <c r="H478" s="30" t="n"/>
      <c r="I478" s="29" t="n">
        <v>3</v>
      </c>
      <c r="J478" s="30" t="inlineStr">
        <is>
          <t>1. 시동이 꺼졌지만 비상등 켜짐 상태 수신
2. App Push 알림 Off 상태</t>
        </is>
      </c>
      <c r="K478" s="30" t="inlineStr">
        <is>
          <t>1. CCS 가입 차량 
2. 시동 Off &amp; 비상등 On</t>
        </is>
      </c>
      <c r="L478" s="30" t="inlineStr">
        <is>
          <t>1. Control 탭 진입
2. 제어 탭 진입
3. 컨시어지 카드 영역 확인</t>
        </is>
      </c>
      <c r="M478" s="30" t="inlineStr">
        <is>
          <t>1. Push 알림 꺼짐 상태일 경우에도 컨시어지 카드 제공 확인</t>
        </is>
      </c>
      <c r="N478" s="69">
        <f>IF(COUNTIF(P478:W478,"F")&gt;=1,"FAIL",(IF(COUNTIF(P478:W478,"P")&gt;=1,"PASS",(IF(COUNTIF(P478:W478,"N/T")&gt;=1,"N/T",(IF(COUNTIF(P478:W478,"N/A")&gt;=1,"N/A","-")))))))</f>
        <v/>
      </c>
      <c r="O478" s="120" t="inlineStr">
        <is>
          <t>N/T</t>
        </is>
      </c>
      <c r="P478" s="29" t="inlineStr">
        <is>
          <t>N/T</t>
        </is>
      </c>
      <c r="Q478" s="29" t="inlineStr"/>
      <c r="R478" s="120" t="inlineStr"/>
      <c r="S478" s="29" t="inlineStr"/>
      <c r="T478" s="29" t="inlineStr">
        <is>
          <t>P</t>
        </is>
      </c>
      <c r="U478" s="81">
        <f>IF(COUNTIF(V478:W478,"F")&gt;=1,"FAIL",(IF(COUNTIF(V478:W478,"P")&gt;=1,"PASS",(IF(COUNTIF(V478:W478,"N/T")&gt;=1,"N/T",(IF(COUNTIF(V478:W478,"N/A")&gt;=1,"N/A","-")))))))</f>
        <v/>
      </c>
      <c r="V478" s="29" t="inlineStr">
        <is>
          <t>P</t>
        </is>
      </c>
      <c r="W478" s="29" t="inlineStr">
        <is>
          <t>P</t>
        </is>
      </c>
      <c r="X478" s="29" t="n"/>
      <c r="Y478" s="29" t="n"/>
      <c r="Z478" s="39" t="n"/>
      <c r="AA478" s="39" t="n"/>
      <c r="AB478" s="30" t="inlineStr">
        <is>
          <t>Proxy</t>
        </is>
      </c>
    </row>
    <row r="479" ht="39.6" customHeight="1" s="357">
      <c r="A479" s="153" t="n"/>
      <c r="B479" s="29" t="inlineStr">
        <is>
          <t>TC_CT_0295</t>
        </is>
      </c>
      <c r="C479" s="29" t="inlineStr">
        <is>
          <t>Control</t>
        </is>
      </c>
      <c r="D479" s="29" t="inlineStr">
        <is>
          <t>제어</t>
        </is>
      </c>
      <c r="E479" s="29" t="inlineStr">
        <is>
          <t>컨시어지</t>
        </is>
      </c>
      <c r="F479" s="29" t="inlineStr">
        <is>
          <t>비상등/미등 끄기</t>
        </is>
      </c>
      <c r="G479" s="29" t="inlineStr">
        <is>
          <t>KR, EU</t>
        </is>
      </c>
      <c r="H479" s="30" t="n"/>
      <c r="I479" s="29" t="n">
        <v>3</v>
      </c>
      <c r="J479" s="30" t="inlineStr">
        <is>
          <t>1. 시동이 꺼졌지만 비상등 켜짐 상태 수신</t>
        </is>
      </c>
      <c r="K479" s="30" t="inlineStr">
        <is>
          <t>1. CCS 가입 차량 
2. 시동 Off &amp; 비상등 On</t>
        </is>
      </c>
      <c r="L479" s="30" t="inlineStr">
        <is>
          <t>1. Control 탭 진입
2. 제어 탭 진입
3. 비상등 끄기 컨시어지 카드 선택</t>
        </is>
      </c>
      <c r="M479" s="30" t="inlineStr">
        <is>
          <t>1. 비상등 끄기가 실행되는지 확인한다.</t>
        </is>
      </c>
      <c r="N479" s="69">
        <f>IF(COUNTIF(P479:W479,"F")&gt;=1,"FAIL",(IF(COUNTIF(P479:W479,"P")&gt;=1,"PASS",(IF(COUNTIF(P479:W479,"N/T")&gt;=1,"N/T",(IF(COUNTIF(P479:W479,"N/A")&gt;=1,"N/A","-")))))))</f>
        <v/>
      </c>
      <c r="O479" s="81" t="inlineStr">
        <is>
          <t>N/T</t>
        </is>
      </c>
      <c r="P479" s="29" t="inlineStr">
        <is>
          <t>N/T</t>
        </is>
      </c>
      <c r="Q479" s="29" t="inlineStr"/>
      <c r="R479" s="81" t="inlineStr"/>
      <c r="S479" s="29" t="inlineStr"/>
      <c r="T479" s="29" t="inlineStr">
        <is>
          <t>P</t>
        </is>
      </c>
      <c r="U479" s="120">
        <f>IF(COUNTIF(V479:W479,"F")&gt;=1,"FAIL",(IF(COUNTIF(V479:W479,"P")&gt;=1,"PASS",(IF(COUNTIF(V479:W479,"N/T")&gt;=1,"N/T",(IF(COUNTIF(V479:W479,"N/A")&gt;=1,"N/A","-")))))))</f>
        <v/>
      </c>
      <c r="V479" s="29" t="inlineStr">
        <is>
          <t>P</t>
        </is>
      </c>
      <c r="W479" s="29" t="inlineStr">
        <is>
          <t>P</t>
        </is>
      </c>
      <c r="X479" s="29" t="n"/>
      <c r="Y479" s="29" t="n"/>
      <c r="Z479" s="39" t="n"/>
      <c r="AA479" s="39" t="n"/>
      <c r="AB479" s="30" t="inlineStr">
        <is>
          <t>실차</t>
        </is>
      </c>
    </row>
    <row r="480" ht="39.6" customHeight="1" s="357">
      <c r="A480" s="153" t="n"/>
      <c r="B480" s="29" t="inlineStr">
        <is>
          <t>TC_CT_0296</t>
        </is>
      </c>
      <c r="C480" s="29" t="inlineStr">
        <is>
          <t>Control</t>
        </is>
      </c>
      <c r="D480" s="29" t="inlineStr">
        <is>
          <t>제어</t>
        </is>
      </c>
      <c r="E480" s="29" t="inlineStr">
        <is>
          <t>컨시어지</t>
        </is>
      </c>
      <c r="F480" s="29" t="inlineStr">
        <is>
          <t>비상등/미등 끄기</t>
        </is>
      </c>
      <c r="G480" s="29" t="inlineStr">
        <is>
          <t>KR, EU</t>
        </is>
      </c>
      <c r="H480" s="30" t="n"/>
      <c r="I480" s="29" t="n">
        <v>3</v>
      </c>
      <c r="J480" s="30" t="inlineStr">
        <is>
          <t xml:space="preserve">1. 시동이 꺼졌지만 비상등 켜짐 상태 수신 </t>
        </is>
      </c>
      <c r="K480" s="30" t="inlineStr">
        <is>
          <t>1. CCS 가입 차량 
2. 시동 Off &amp; 비상등 On</t>
        </is>
      </c>
      <c r="L480" s="30" t="inlineStr">
        <is>
          <t>1. Control 탭 진입
2. 제어 탭 진입
3. 비상등 끄기 컨시어지 카드 선택</t>
        </is>
      </c>
      <c r="M480" s="30" t="inlineStr">
        <is>
          <t>1. 카드 내 로딩 애니메이션이 제공되는지 확인한다. 
- 애니메이션 최대 150초 지속 표출 후 종료</t>
        </is>
      </c>
      <c r="N480" s="69">
        <f>IF(COUNTIF(P480:W480,"F")&gt;=1,"FAIL",(IF(COUNTIF(P480:W480,"P")&gt;=1,"PASS",(IF(COUNTIF(P480:W480,"N/T")&gt;=1,"N/T",(IF(COUNTIF(P480:W480,"N/A")&gt;=1,"N/A","-")))))))</f>
        <v/>
      </c>
      <c r="O480" s="81" t="inlineStr">
        <is>
          <t>N/T</t>
        </is>
      </c>
      <c r="P480" s="29" t="inlineStr">
        <is>
          <t>N/T</t>
        </is>
      </c>
      <c r="Q480" s="29" t="inlineStr"/>
      <c r="R480" s="81" t="inlineStr"/>
      <c r="S480" s="29" t="inlineStr"/>
      <c r="T480" s="29" t="inlineStr">
        <is>
          <t>P</t>
        </is>
      </c>
      <c r="U480" s="120">
        <f>IF(COUNTIF(V480:W480,"F")&gt;=1,"FAIL",(IF(COUNTIF(V480:W480,"P")&gt;=1,"PASS",(IF(COUNTIF(V480:W480,"N/T")&gt;=1,"N/T",(IF(COUNTIF(V480:W480,"N/A")&gt;=1,"N/A","-")))))))</f>
        <v/>
      </c>
      <c r="V480" s="29" t="inlineStr">
        <is>
          <t>P</t>
        </is>
      </c>
      <c r="W480" s="29" t="inlineStr">
        <is>
          <t>P</t>
        </is>
      </c>
      <c r="X480" s="29" t="n"/>
      <c r="Y480" s="29" t="n"/>
      <c r="Z480" s="39" t="n"/>
      <c r="AA480" s="39" t="n"/>
      <c r="AB480" s="30" t="inlineStr">
        <is>
          <t>실차</t>
        </is>
      </c>
    </row>
    <row r="481" ht="66" customHeight="1" s="357">
      <c r="A481" s="153" t="n"/>
      <c r="B481" s="29" t="inlineStr">
        <is>
          <t>TC_CT_0297</t>
        </is>
      </c>
      <c r="C481" s="29" t="inlineStr">
        <is>
          <t>Control</t>
        </is>
      </c>
      <c r="D481" s="29" t="inlineStr">
        <is>
          <t>제어</t>
        </is>
      </c>
      <c r="E481" s="29" t="inlineStr">
        <is>
          <t>컨시어지</t>
        </is>
      </c>
      <c r="F481" s="29" t="inlineStr">
        <is>
          <t>비상등/미등 끄기</t>
        </is>
      </c>
      <c r="G481" s="29" t="inlineStr">
        <is>
          <t>KR, EU</t>
        </is>
      </c>
      <c r="H481" s="30" t="n"/>
      <c r="I481" s="29" t="n">
        <v>3</v>
      </c>
      <c r="J481" s="30" t="inlineStr">
        <is>
          <t>1. 시동이 꺼졌지만 비상등 켜짐 상태 수신
2. 명령 제어 성공</t>
        </is>
      </c>
      <c r="K481" s="30" t="inlineStr">
        <is>
          <t>1. CCS 가입 차량 
2. 시동 Off &amp; 비상등 On</t>
        </is>
      </c>
      <c r="L481" s="30" t="inlineStr">
        <is>
          <t>1. Control 탭 진입
2. 제어 탭 진입
3. 비상등 끄기 컨시어지 카드 선택 
4. 비상등 끄기 명령 제어 성공</t>
        </is>
      </c>
      <c r="M481" s="30" t="inlineStr">
        <is>
          <t>1. 원격 제어 성공 Push 수신되는지 확인한다. 
- Push 내 서버 문구 표출 
- 성공 알림의 경우 별도 효과음/햅틱(진동) 설정 On/Off에 따라 제공</t>
        </is>
      </c>
      <c r="N481" s="85">
        <f>IF(COUNTIF(P481:W481,"F")&gt;=1,"FAIL",(IF(COUNTIF(P481:W481,"P")&gt;=1,"PASS",(IF(COUNTIF(P481:W481,"N/T")&gt;=1,"N/T",(IF(COUNTIF(P481:W481,"N/A")&gt;=1,"N/A","-")))))))</f>
        <v/>
      </c>
      <c r="O481" s="81" t="inlineStr">
        <is>
          <t>N/T</t>
        </is>
      </c>
      <c r="P481" s="29" t="inlineStr">
        <is>
          <t>N/T</t>
        </is>
      </c>
      <c r="Q481" s="29" t="inlineStr"/>
      <c r="R481" s="81" t="inlineStr"/>
      <c r="S481" s="29" t="inlineStr"/>
      <c r="T481" s="29" t="inlineStr">
        <is>
          <t>F</t>
        </is>
      </c>
      <c r="U481" s="120">
        <f>IF(COUNTIF(V481:W481,"F")&gt;=1,"FAIL",(IF(COUNTIF(V481:W481,"P")&gt;=1,"PASS",(IF(COUNTIF(V481:W481,"N/T")&gt;=1,"N/T",(IF(COUNTIF(V481:W481,"N/A")&gt;=1,"N/A","-")))))))</f>
        <v/>
      </c>
      <c r="V481" s="29" t="inlineStr">
        <is>
          <t>F</t>
        </is>
      </c>
      <c r="W481" s="29" t="inlineStr">
        <is>
          <t>F</t>
        </is>
      </c>
      <c r="X481" s="29" t="n"/>
      <c r="Y481" s="29" t="inlineStr">
        <is>
          <t>SPAQA-25810</t>
        </is>
      </c>
      <c r="Z481" s="39" t="n"/>
      <c r="AA481" s="39" t="n"/>
      <c r="AB481" s="30" t="inlineStr">
        <is>
          <t>실차, Proxy</t>
        </is>
      </c>
    </row>
    <row r="482" ht="52.8" customHeight="1" s="357">
      <c r="A482" s="153" t="n"/>
      <c r="B482" s="29" t="inlineStr">
        <is>
          <t>TC_CT_0298</t>
        </is>
      </c>
      <c r="C482" s="29" t="inlineStr">
        <is>
          <t>Control</t>
        </is>
      </c>
      <c r="D482" s="29" t="inlineStr">
        <is>
          <t>제어</t>
        </is>
      </c>
      <c r="E482" s="29" t="inlineStr">
        <is>
          <t>컨시어지</t>
        </is>
      </c>
      <c r="F482" s="29" t="inlineStr">
        <is>
          <t>비상등/미등 끄기</t>
        </is>
      </c>
      <c r="G482" s="29" t="inlineStr">
        <is>
          <t>KR, EU</t>
        </is>
      </c>
      <c r="H482" s="30" t="n"/>
      <c r="I482" s="29" t="n">
        <v>3</v>
      </c>
      <c r="J482" s="30" t="inlineStr">
        <is>
          <t>1. 시동이 꺼졌지만 비상등 켜짐 상태 수신</t>
        </is>
      </c>
      <c r="K482" s="30" t="inlineStr">
        <is>
          <t>1. CCS 가입 차량 
2. 시동 Off &amp; 비상등 On</t>
        </is>
      </c>
      <c r="L482" s="30" t="inlineStr">
        <is>
          <t>1. Control 탭 진입
2. 제어 탭 진입
3. 비상등 끄기 컨시어지 카드 선택 
4. 비상등 끄기 실행 성공</t>
        </is>
      </c>
      <c r="M482" s="30" t="inlineStr">
        <is>
          <t>1. 비상등 끄기 카드가 삭제되는지 확인한다. 
- 차량 비상등 꺼짐 동작 확인</t>
        </is>
      </c>
      <c r="N482" s="69">
        <f>IF(COUNTIF(P482:W482,"F")&gt;=1,"FAIL",(IF(COUNTIF(P482:W482,"P")&gt;=1,"PASS",(IF(COUNTIF(P482:W482,"N/T")&gt;=1,"N/T",(IF(COUNTIF(P482:W482,"N/A")&gt;=1,"N/A","-")))))))</f>
        <v/>
      </c>
      <c r="O482" s="81" t="inlineStr">
        <is>
          <t>N/T</t>
        </is>
      </c>
      <c r="P482" s="29" t="inlineStr">
        <is>
          <t>N/T</t>
        </is>
      </c>
      <c r="Q482" s="29" t="inlineStr"/>
      <c r="R482" s="81" t="inlineStr"/>
      <c r="S482" s="29" t="inlineStr"/>
      <c r="T482" s="29" t="inlineStr">
        <is>
          <t>P</t>
        </is>
      </c>
      <c r="U482" s="120">
        <f>IF(COUNTIF(V482:W482,"F")&gt;=1,"FAIL",(IF(COUNTIF(V482:W482,"P")&gt;=1,"PASS",(IF(COUNTIF(V482:W482,"N/T")&gt;=1,"N/T",(IF(COUNTIF(V482:W482,"N/A")&gt;=1,"N/A","-")))))))</f>
        <v/>
      </c>
      <c r="V482" s="29" t="inlineStr">
        <is>
          <t>P</t>
        </is>
      </c>
      <c r="W482" s="29" t="inlineStr">
        <is>
          <t>P</t>
        </is>
      </c>
      <c r="X482" s="29" t="inlineStr">
        <is>
          <t>SPAQA-22085</t>
        </is>
      </c>
      <c r="Y482" s="29" t="n"/>
      <c r="Z482" s="39" t="n"/>
      <c r="AA482" s="39" t="n"/>
      <c r="AB482" s="30" t="inlineStr">
        <is>
          <t>실차</t>
        </is>
      </c>
    </row>
    <row r="483" ht="52.8" customHeight="1" s="357">
      <c r="A483" s="157" t="n"/>
      <c r="B483" s="29" t="inlineStr">
        <is>
          <t>TC_CT_0299</t>
        </is>
      </c>
      <c r="C483" s="29" t="inlineStr">
        <is>
          <t>Control</t>
        </is>
      </c>
      <c r="D483" s="29" t="inlineStr">
        <is>
          <t>제어</t>
        </is>
      </c>
      <c r="E483" s="29" t="inlineStr">
        <is>
          <t>컨시어지</t>
        </is>
      </c>
      <c r="F483" s="29" t="inlineStr">
        <is>
          <t>비상등/미등 끄기</t>
        </is>
      </c>
      <c r="G483" s="29" t="inlineStr">
        <is>
          <t>KR, EU</t>
        </is>
      </c>
      <c r="H483" s="30" t="n"/>
      <c r="I483" s="29" t="n">
        <v>5</v>
      </c>
      <c r="J483" s="30" t="inlineStr">
        <is>
          <t xml:space="preserve">1. 시동이 꺼졌지만 비상등 켜짐 상태 수신
2. 명령 전송 성공 실패 </t>
        </is>
      </c>
      <c r="K483" s="30" t="inlineStr">
        <is>
          <t>1. CCS 가입 차량 
2. 시동 Off &amp; 비상등 On</t>
        </is>
      </c>
      <c r="L483" s="30" t="inlineStr">
        <is>
          <t>1. Control 탭 진입
2. 제어 탭 진입
3. 비상등 끄기 컨시어지 카드 선택 
4. 비상등 끄기 명령 전송 성공 실패</t>
        </is>
      </c>
      <c r="M483" s="30" t="inlineStr">
        <is>
          <t>1. 제어 전송 실패 팝업이 표출되는지 확인한다. 
- 원격 제어 실패 케이스에 따른 팝업 표출 확인</t>
        </is>
      </c>
      <c r="N483" s="83">
        <f>IF(COUNTIF(P483:W483,"F")&gt;=1,"FAIL",(IF(COUNTIF(P483:W483,"P")&gt;=1,"PASS",(IF(COUNTIF(P483:W483,"N/T")&gt;=1,"N/T",(IF(COUNTIF(P483:W483,"N/A")&gt;=1,"N/A","-")))))))</f>
        <v/>
      </c>
      <c r="O483" s="120" t="inlineStr">
        <is>
          <t>N/T</t>
        </is>
      </c>
      <c r="P483" s="29" t="inlineStr">
        <is>
          <t>N/T</t>
        </is>
      </c>
      <c r="Q483" s="29" t="inlineStr"/>
      <c r="R483" s="81" t="inlineStr"/>
      <c r="S483" s="29" t="inlineStr"/>
      <c r="T483" s="29" t="inlineStr">
        <is>
          <t>N/T</t>
        </is>
      </c>
      <c r="U483" s="120">
        <f>IF(COUNTIF(V483:W483,"F")&gt;=1,"FAIL",(IF(COUNTIF(V483:W483,"P")&gt;=1,"PASS",(IF(COUNTIF(V483:W483,"N/T")&gt;=1,"N/T",(IF(COUNTIF(V483:W483,"N/A")&gt;=1,"N/A","-")))))))</f>
        <v/>
      </c>
      <c r="V483" s="70" t="inlineStr">
        <is>
          <t>N/T</t>
        </is>
      </c>
      <c r="W483" s="70" t="inlineStr">
        <is>
          <t>N/T</t>
        </is>
      </c>
      <c r="X483" s="29" t="n"/>
      <c r="Y483" s="29" t="n"/>
      <c r="Z483" s="39" t="inlineStr">
        <is>
          <t>(공통) 원격 제어 실패 (N/T)</t>
        </is>
      </c>
      <c r="AA483" s="42" t="inlineStr">
        <is>
          <t>N/T : 특수상황/실패 조건 필요(조건)</t>
        </is>
      </c>
      <c r="AB483" s="30" t="inlineStr">
        <is>
          <t>실차, Proxy</t>
        </is>
      </c>
    </row>
    <row r="484" ht="66" customHeight="1" s="357">
      <c r="A484" s="153" t="n"/>
      <c r="B484" s="29" t="inlineStr">
        <is>
          <t>TC_CT_0300</t>
        </is>
      </c>
      <c r="C484" s="29" t="inlineStr">
        <is>
          <t>Control</t>
        </is>
      </c>
      <c r="D484" s="29" t="inlineStr">
        <is>
          <t>제어</t>
        </is>
      </c>
      <c r="E484" s="29" t="inlineStr">
        <is>
          <t>컨시어지</t>
        </is>
      </c>
      <c r="F484" s="29" t="inlineStr">
        <is>
          <t>비상등/미등 끄기</t>
        </is>
      </c>
      <c r="G484" s="29" t="inlineStr">
        <is>
          <t>KR, EU</t>
        </is>
      </c>
      <c r="H484" s="30" t="n"/>
      <c r="I484" s="29" t="n">
        <v>3</v>
      </c>
      <c r="J484" s="30" t="inlineStr">
        <is>
          <t xml:space="preserve">1. 시동이 꺼졌지만 비상등 켜짐 상태 수신
2. 원격 제어 팝업 시트 다시 보지 않기 체크 되어있지 않은 경우 </t>
        </is>
      </c>
      <c r="K484" s="30" t="inlineStr">
        <is>
          <t>1. CCS 가입 차량 
2. 시동 Off &amp; 비상등 On</t>
        </is>
      </c>
      <c r="L484" s="30" t="inlineStr">
        <is>
          <t>1. Control 탭 진입
2. 제어 탭 진입
3. 비상등 끄기 컨시어지 카드 선택 
4. 비상등 끄기 명령 성공 
5. 원격 제어 명령 팝업 표출 확인</t>
        </is>
      </c>
      <c r="M484" s="30" t="inlineStr">
        <is>
          <t>1. 원격 제어 전송 완료 팝업이 표출되는지 확인한다. 
- 원격 제어 전송 완료 팝업 케이스에 따른 표출 확인</t>
        </is>
      </c>
      <c r="N484" s="69">
        <f>IF(COUNTIF(P484:W484,"F")&gt;=1,"FAIL",(IF(COUNTIF(P484:W484,"P")&gt;=1,"PASS",(IF(COUNTIF(P484:W484,"N/T")&gt;=1,"N/T",(IF(COUNTIF(P484:W484,"N/A")&gt;=1,"N/A","-")))))))</f>
        <v/>
      </c>
      <c r="O484" s="81" t="inlineStr">
        <is>
          <t>N/T</t>
        </is>
      </c>
      <c r="P484" s="29" t="inlineStr">
        <is>
          <t>N/T</t>
        </is>
      </c>
      <c r="Q484" s="29" t="inlineStr"/>
      <c r="R484" s="81" t="inlineStr"/>
      <c r="S484" s="29" t="inlineStr"/>
      <c r="T484" s="29" t="inlineStr">
        <is>
          <t>P</t>
        </is>
      </c>
      <c r="U484" s="120">
        <f>IF(COUNTIF(V484:W484,"F")&gt;=1,"FAIL",(IF(COUNTIF(V484:W484,"P")&gt;=1,"PASS",(IF(COUNTIF(V484:W484,"N/T")&gt;=1,"N/T",(IF(COUNTIF(V484:W484,"N/A")&gt;=1,"N/A","-")))))))</f>
        <v/>
      </c>
      <c r="V484" s="29" t="inlineStr">
        <is>
          <t>P</t>
        </is>
      </c>
      <c r="W484" s="29" t="inlineStr">
        <is>
          <t>P</t>
        </is>
      </c>
      <c r="X484" s="29" t="n"/>
      <c r="Y484" s="29" t="n"/>
      <c r="Z484" s="39" t="n"/>
      <c r="AA484" s="39" t="n"/>
      <c r="AB484" s="30" t="inlineStr">
        <is>
          <t>실차</t>
        </is>
      </c>
    </row>
    <row r="485" ht="66" customHeight="1" s="357">
      <c r="A485" s="153" t="n"/>
      <c r="B485" s="29" t="inlineStr">
        <is>
          <t>TC_CT_0301</t>
        </is>
      </c>
      <c r="C485" s="29" t="inlineStr">
        <is>
          <t>Control</t>
        </is>
      </c>
      <c r="D485" s="29" t="inlineStr">
        <is>
          <t>제어</t>
        </is>
      </c>
      <c r="E485" s="29" t="inlineStr">
        <is>
          <t>컨시어지</t>
        </is>
      </c>
      <c r="F485" s="29" t="inlineStr">
        <is>
          <t>비상등/미등 끄기</t>
        </is>
      </c>
      <c r="G485" s="29" t="inlineStr">
        <is>
          <t>KR, EU</t>
        </is>
      </c>
      <c r="H485" s="30" t="n"/>
      <c r="I485" s="29" t="n">
        <v>3</v>
      </c>
      <c r="J485" s="30" t="inlineStr">
        <is>
          <t xml:space="preserve">1. 시동이 꺼졌지만 비상등 켜짐 상태 수신
2. 원격 제어 팝업 시트 다시 보지 않기 체크 되어있는 경우 </t>
        </is>
      </c>
      <c r="K485" s="30" t="inlineStr">
        <is>
          <t>1. CCS 가입 차량 
2. 시동 Off &amp; 비상등 On</t>
        </is>
      </c>
      <c r="L485" s="30" t="inlineStr">
        <is>
          <t>1. Control 탭 진입
2. 제어 탭 진입
3. 비상등 끄기 컨시어지 카드 선택 
4. 비상등 끄기 명령 성공 
5. 원격 제어 명령 팝업 표출 확인</t>
        </is>
      </c>
      <c r="M485" s="30" t="inlineStr">
        <is>
          <t>1. 제어 전송 완료 토스트 팝업이 표출되는지 확인한다. 
- 원격 제어 전송 성공 토스트 케이스에 따른 표출 확인 
- 원격 제어 전송 완료 팝업 케이스 미표출</t>
        </is>
      </c>
      <c r="N485" s="69">
        <f>IF(COUNTIF(P485:W485,"F")&gt;=1,"FAIL",(IF(COUNTIF(P485:W485,"P")&gt;=1,"PASS",(IF(COUNTIF(P485:W485,"N/T")&gt;=1,"N/T",(IF(COUNTIF(P485:W485,"N/A")&gt;=1,"N/A","-")))))))</f>
        <v/>
      </c>
      <c r="O485" s="81" t="inlineStr">
        <is>
          <t>N/T</t>
        </is>
      </c>
      <c r="P485" s="29" t="inlineStr">
        <is>
          <t>N/T</t>
        </is>
      </c>
      <c r="Q485" s="29" t="inlineStr"/>
      <c r="R485" s="81" t="inlineStr"/>
      <c r="S485" s="29" t="inlineStr"/>
      <c r="T485" s="29" t="inlineStr">
        <is>
          <t>P</t>
        </is>
      </c>
      <c r="U485" s="120">
        <f>IF(COUNTIF(V485:W485,"F")&gt;=1,"FAIL",(IF(COUNTIF(V485:W485,"P")&gt;=1,"PASS",(IF(COUNTIF(V485:W485,"N/T")&gt;=1,"N/T",(IF(COUNTIF(V485:W485,"N/A")&gt;=1,"N/A","-")))))))</f>
        <v/>
      </c>
      <c r="V485" s="29" t="inlineStr">
        <is>
          <t>P</t>
        </is>
      </c>
      <c r="W485" s="29" t="inlineStr">
        <is>
          <t>P</t>
        </is>
      </c>
      <c r="X485" s="29" t="n"/>
      <c r="Y485" s="29" t="n"/>
      <c r="Z485" s="39" t="n"/>
      <c r="AA485" s="39" t="n"/>
      <c r="AB485" s="30" t="inlineStr">
        <is>
          <t>실차</t>
        </is>
      </c>
    </row>
    <row r="486" ht="66" customHeight="1" s="357">
      <c r="A486" s="157" t="n"/>
      <c r="B486" s="29" t="inlineStr">
        <is>
          <t>TC_CT_0302</t>
        </is>
      </c>
      <c r="C486" s="29" t="inlineStr">
        <is>
          <t>Control</t>
        </is>
      </c>
      <c r="D486" s="29" t="inlineStr">
        <is>
          <t>제어</t>
        </is>
      </c>
      <c r="E486" s="29" t="inlineStr">
        <is>
          <t>컨시어지</t>
        </is>
      </c>
      <c r="F486" s="29" t="inlineStr">
        <is>
          <t>비상등/미등 끄기</t>
        </is>
      </c>
      <c r="G486" s="29" t="inlineStr">
        <is>
          <t>KR, EU</t>
        </is>
      </c>
      <c r="H486" s="30" t="n"/>
      <c r="I486" s="29" t="n">
        <v>5</v>
      </c>
      <c r="J486" s="30" t="inlineStr">
        <is>
          <t xml:space="preserve">1. 시동이 꺼졌지만 비상등 켜짐 상태 수신
2. 명령 제어 실패 </t>
        </is>
      </c>
      <c r="K486" s="30" t="inlineStr">
        <is>
          <t>1. CCS 가입 차량 
2. 시동 Off &amp; 비상등 On</t>
        </is>
      </c>
      <c r="L486" s="30" t="inlineStr">
        <is>
          <t xml:space="preserve">1. Control 탭 진입
2. 제어 탭 진입
3. 비상등 끄기 컨시어지 카드 선택 
4. 비상등 끄기 명령 제어 실패 </t>
        </is>
      </c>
      <c r="M486" s="30" t="inlineStr">
        <is>
          <t xml:space="preserve">1. 원격 제어 실패 Push 수신되는지 확인한다. 
- Push 내 서버 문구 표출 
- 실패 알림의 경우 별도 효과음/햅틱(진동) 없음 </t>
        </is>
      </c>
      <c r="N486" s="83">
        <f>IF(COUNTIF(P486:W486,"F")&gt;=1,"FAIL",(IF(COUNTIF(P486:W486,"P")&gt;=1,"PASS",(IF(COUNTIF(P486:W486,"N/T")&gt;=1,"N/T",(IF(COUNTIF(P486:W486,"N/A")&gt;=1,"N/A","-")))))))</f>
        <v/>
      </c>
      <c r="O486" s="120" t="inlineStr">
        <is>
          <t>N/T</t>
        </is>
      </c>
      <c r="P486" s="29" t="inlineStr">
        <is>
          <t>N/T</t>
        </is>
      </c>
      <c r="Q486" s="29" t="inlineStr"/>
      <c r="R486" s="81" t="inlineStr"/>
      <c r="S486" s="29" t="inlineStr"/>
      <c r="T486" s="29" t="inlineStr">
        <is>
          <t>N/T</t>
        </is>
      </c>
      <c r="U486" s="120">
        <f>IF(COUNTIF(V486:W486,"F")&gt;=1,"FAIL",(IF(COUNTIF(V486:W486,"P")&gt;=1,"PASS",(IF(COUNTIF(V486:W486,"N/T")&gt;=1,"N/T",(IF(COUNTIF(V486:W486,"N/A")&gt;=1,"N/A","-")))))))</f>
        <v/>
      </c>
      <c r="V486" s="70" t="inlineStr">
        <is>
          <t>N/T</t>
        </is>
      </c>
      <c r="W486" s="70" t="inlineStr">
        <is>
          <t>N/T</t>
        </is>
      </c>
      <c r="X486" s="29" t="n"/>
      <c r="Y486" s="29" t="n"/>
      <c r="Z486" s="39" t="inlineStr">
        <is>
          <t>(공통) 원격 제어 실패 (N/T)</t>
        </is>
      </c>
      <c r="AA486" s="42" t="inlineStr">
        <is>
          <t>N/T : 특수상황/실패 조건 필요(조건)</t>
        </is>
      </c>
      <c r="AB486" s="30" t="inlineStr">
        <is>
          <t>실차, Proxy</t>
        </is>
      </c>
    </row>
    <row r="487" ht="52.8" customHeight="1" s="357">
      <c r="A487" s="157" t="n"/>
      <c r="B487" s="29" t="inlineStr">
        <is>
          <t>TC_CT_0303</t>
        </is>
      </c>
      <c r="C487" s="29" t="inlineStr">
        <is>
          <t>Control</t>
        </is>
      </c>
      <c r="D487" s="29" t="inlineStr">
        <is>
          <t>제어</t>
        </is>
      </c>
      <c r="E487" s="29" t="inlineStr">
        <is>
          <t>컨시어지</t>
        </is>
      </c>
      <c r="F487" s="29" t="inlineStr">
        <is>
          <t>비상등/미등 끄기</t>
        </is>
      </c>
      <c r="G487" s="29" t="inlineStr">
        <is>
          <t>KR, EU</t>
        </is>
      </c>
      <c r="H487" s="30" t="n"/>
      <c r="I487" s="29" t="n">
        <v>5</v>
      </c>
      <c r="J487" s="30" t="inlineStr">
        <is>
          <t>1. 시동이 꺼졌지만 비상등 켜짐 상태 수신</t>
        </is>
      </c>
      <c r="K487" s="30" t="inlineStr">
        <is>
          <t>1. CCS 가입 차량 
2. 시동 Off &amp; 비상등 On</t>
        </is>
      </c>
      <c r="L487" s="30" t="inlineStr">
        <is>
          <t>1. Control 탭 진입
2. 제어 탭 진입
3. 비상등 끄기 컨시어지 카드 선택 
4. 비상등 끄기 실행 실패</t>
        </is>
      </c>
      <c r="M487" s="30" t="inlineStr">
        <is>
          <t>1. 비상등 끄기 카드가 삭제되지 않는지 확인한다.</t>
        </is>
      </c>
      <c r="N487" s="83">
        <f>IF(COUNTIF(P487:W487,"F")&gt;=1,"FAIL",(IF(COUNTIF(P487:W487,"P")&gt;=1,"PASS",(IF(COUNTIF(P487:W487,"N/T")&gt;=1,"N/T",(IF(COUNTIF(P487:W487,"N/A")&gt;=1,"N/A","-")))))))</f>
        <v/>
      </c>
      <c r="O487" s="120" t="inlineStr">
        <is>
          <t>N/T</t>
        </is>
      </c>
      <c r="P487" s="29" t="inlineStr">
        <is>
          <t>N/T</t>
        </is>
      </c>
      <c r="Q487" s="29" t="inlineStr"/>
      <c r="R487" s="81" t="inlineStr"/>
      <c r="S487" s="29" t="inlineStr"/>
      <c r="T487" s="29" t="inlineStr">
        <is>
          <t>N/T</t>
        </is>
      </c>
      <c r="U487" s="120">
        <f>IF(COUNTIF(V487:W487,"F")&gt;=1,"FAIL",(IF(COUNTIF(V487:W487,"P")&gt;=1,"PASS",(IF(COUNTIF(V487:W487,"N/T")&gt;=1,"N/T",(IF(COUNTIF(V487:W487,"N/A")&gt;=1,"N/A","-")))))))</f>
        <v/>
      </c>
      <c r="V487" s="29" t="inlineStr">
        <is>
          <t>N/T</t>
        </is>
      </c>
      <c r="W487" s="29" t="inlineStr">
        <is>
          <t>N/T</t>
        </is>
      </c>
      <c r="X487" s="29" t="n"/>
      <c r="Y487" s="29" t="n"/>
      <c r="Z487" s="39" t="inlineStr">
        <is>
          <t>(공통) 원격 제어 실패 (N/T)</t>
        </is>
      </c>
      <c r="AA487" s="42" t="inlineStr">
        <is>
          <t>N/T : 특수상황/실패 조건 필요(조건)</t>
        </is>
      </c>
      <c r="AB487" s="30" t="inlineStr">
        <is>
          <t>실차</t>
        </is>
      </c>
    </row>
    <row r="488" ht="39.6" customHeight="1" s="357">
      <c r="A488" s="153" t="n"/>
      <c r="B488" s="29" t="inlineStr">
        <is>
          <t>TC_CT_0304</t>
        </is>
      </c>
      <c r="C488" s="29" t="inlineStr">
        <is>
          <t>Control</t>
        </is>
      </c>
      <c r="D488" s="29" t="inlineStr">
        <is>
          <t>제어</t>
        </is>
      </c>
      <c r="E488" s="29" t="inlineStr">
        <is>
          <t>컨시어지</t>
        </is>
      </c>
      <c r="F488" s="29" t="inlineStr">
        <is>
          <t>비상등/미등 끄기</t>
        </is>
      </c>
      <c r="G488" s="29" t="inlineStr">
        <is>
          <t>KR, EU</t>
        </is>
      </c>
      <c r="H488" s="30" t="n"/>
      <c r="I488" s="29" t="n">
        <v>3</v>
      </c>
      <c r="J488" s="30" t="inlineStr">
        <is>
          <t>1. 시동이 꺼졌지만 미등 켜짐 상태 수신</t>
        </is>
      </c>
      <c r="K488" s="30" t="inlineStr">
        <is>
          <t>1. CCS 가입 차량 
2. 시동 Off &amp; 미등 On</t>
        </is>
      </c>
      <c r="L488" s="30" t="inlineStr">
        <is>
          <t>1. Control 탭 진입
2. 제어 탭 진입
3. 컨시어지 컨시어지 카드 영역 확인</t>
        </is>
      </c>
      <c r="M488" s="30" t="inlineStr">
        <is>
          <t>1. 미등 끄기 카드가 표출되는지 확인한다. 
- Push 알림 꺼짐 상태일 경우에도 컨시어지 카드 제공 확인</t>
        </is>
      </c>
      <c r="N488" s="69">
        <f>IF(COUNTIF(P488:W488,"F")&gt;=1,"FAIL",(IF(COUNTIF(P488:W488,"P")&gt;=1,"PASS",(IF(COUNTIF(P488:W488,"N/T")&gt;=1,"N/T",(IF(COUNTIF(P488:W488,"N/A")&gt;=1,"N/A","-")))))))</f>
        <v/>
      </c>
      <c r="O488" s="81" t="inlineStr">
        <is>
          <t>N/T</t>
        </is>
      </c>
      <c r="P488" s="29" t="inlineStr">
        <is>
          <t>N/T</t>
        </is>
      </c>
      <c r="Q488" s="29" t="inlineStr"/>
      <c r="R488" s="81" t="inlineStr"/>
      <c r="S488" s="29" t="inlineStr"/>
      <c r="T488" s="29" t="inlineStr">
        <is>
          <t>P</t>
        </is>
      </c>
      <c r="U488" s="81">
        <f>IF(COUNTIF(V488:W488,"F")&gt;=1,"FAIL",(IF(COUNTIF(V488:W488,"P")&gt;=1,"PASS",(IF(COUNTIF(V488:W488,"N/T")&gt;=1,"N/T",(IF(COUNTIF(V488:W488,"N/A")&gt;=1,"N/A","-")))))))</f>
        <v/>
      </c>
      <c r="V488" s="29" t="inlineStr">
        <is>
          <t>P</t>
        </is>
      </c>
      <c r="W488" s="29" t="inlineStr">
        <is>
          <t>P</t>
        </is>
      </c>
      <c r="X488" s="29" t="n"/>
      <c r="Y488" s="29" t="n"/>
      <c r="Z488" s="39" t="n"/>
      <c r="AA488" s="39" t="n"/>
      <c r="AB488" s="30" t="inlineStr">
        <is>
          <t>실차</t>
        </is>
      </c>
    </row>
    <row r="489" ht="39.6" customHeight="1" s="357">
      <c r="A489" s="153" t="n"/>
      <c r="B489" s="29" t="inlineStr">
        <is>
          <t>TC_CT_0305</t>
        </is>
      </c>
      <c r="C489" s="29" t="inlineStr">
        <is>
          <t>Control</t>
        </is>
      </c>
      <c r="D489" s="29" t="inlineStr">
        <is>
          <t>제어</t>
        </is>
      </c>
      <c r="E489" s="29" t="inlineStr">
        <is>
          <t>컨시어지</t>
        </is>
      </c>
      <c r="F489" s="29" t="inlineStr">
        <is>
          <t>비상등/미등 끄기</t>
        </is>
      </c>
      <c r="G489" s="29" t="inlineStr">
        <is>
          <t>KR, EU</t>
        </is>
      </c>
      <c r="H489" s="30" t="n"/>
      <c r="I489" s="29" t="n">
        <v>3</v>
      </c>
      <c r="J489" s="30" t="inlineStr">
        <is>
          <t>1. 시동이 꺼졌지만 미등 켜짐 상태 수신</t>
        </is>
      </c>
      <c r="K489" s="30" t="inlineStr">
        <is>
          <t>1. CCS 가입 차량 
2. 시동 Off &amp; 미등 On</t>
        </is>
      </c>
      <c r="L489" s="30" t="inlineStr">
        <is>
          <t>1. Control 탭 진입
2. 제어 탭 진입
3. 미등 끄기 컨시어지 카드 선택</t>
        </is>
      </c>
      <c r="M489" s="30" t="inlineStr">
        <is>
          <t>1. 미등 끄기가 실행되는지 확인한다.</t>
        </is>
      </c>
      <c r="N489" s="69">
        <f>IF(COUNTIF(P489:W489,"F")&gt;=1,"FAIL",(IF(COUNTIF(P489:W489,"P")&gt;=1,"PASS",(IF(COUNTIF(P489:W489,"N/T")&gt;=1,"N/T",(IF(COUNTIF(P489:W489,"N/A")&gt;=1,"N/A","-")))))))</f>
        <v/>
      </c>
      <c r="O489" s="81" t="inlineStr">
        <is>
          <t>N/T</t>
        </is>
      </c>
      <c r="P489" s="29" t="inlineStr">
        <is>
          <t>N/T</t>
        </is>
      </c>
      <c r="Q489" s="29" t="inlineStr"/>
      <c r="R489" s="81" t="inlineStr"/>
      <c r="S489" s="29" t="inlineStr"/>
      <c r="T489" s="29" t="inlineStr">
        <is>
          <t>P</t>
        </is>
      </c>
      <c r="U489" s="81">
        <f>IF(COUNTIF(V489:W489,"F")&gt;=1,"FAIL",(IF(COUNTIF(V489:W489,"P")&gt;=1,"PASS",(IF(COUNTIF(V489:W489,"N/T")&gt;=1,"N/T",(IF(COUNTIF(V489:W489,"N/A")&gt;=1,"N/A","-")))))))</f>
        <v/>
      </c>
      <c r="V489" s="29" t="inlineStr">
        <is>
          <t>P</t>
        </is>
      </c>
      <c r="W489" s="29" t="inlineStr">
        <is>
          <t>P</t>
        </is>
      </c>
      <c r="X489" s="29" t="n"/>
      <c r="Y489" s="29" t="n"/>
      <c r="Z489" s="39" t="n"/>
      <c r="AA489" s="39" t="n"/>
      <c r="AB489" s="30" t="inlineStr">
        <is>
          <t>실차</t>
        </is>
      </c>
    </row>
    <row r="490" ht="39.6" customHeight="1" s="357">
      <c r="A490" s="153" t="n"/>
      <c r="B490" s="29" t="inlineStr">
        <is>
          <t>TC_CT_0306</t>
        </is>
      </c>
      <c r="C490" s="29" t="inlineStr">
        <is>
          <t>Control</t>
        </is>
      </c>
      <c r="D490" s="29" t="inlineStr">
        <is>
          <t>제어</t>
        </is>
      </c>
      <c r="E490" s="29" t="inlineStr">
        <is>
          <t>컨시어지</t>
        </is>
      </c>
      <c r="F490" s="29" t="inlineStr">
        <is>
          <t>비상등/미등 끄기</t>
        </is>
      </c>
      <c r="G490" s="29" t="inlineStr">
        <is>
          <t>KR, EU</t>
        </is>
      </c>
      <c r="H490" s="30" t="n"/>
      <c r="I490" s="29" t="n">
        <v>3</v>
      </c>
      <c r="J490" s="30" t="inlineStr">
        <is>
          <t>1. 시동이 꺼졌지만 미등 켜짐 상태 수신</t>
        </is>
      </c>
      <c r="K490" s="30" t="inlineStr">
        <is>
          <t>1. CCS 가입 차량 
2. 시동 Off &amp; 미등 On</t>
        </is>
      </c>
      <c r="L490" s="30" t="inlineStr">
        <is>
          <t>1. Control 탭 진입
2. 제어 탭 진입
3. 미등 끄기 컨시어지 카드 선택</t>
        </is>
      </c>
      <c r="M490" s="30" t="inlineStr">
        <is>
          <t>1. 카드 내 로딩 애니메이션이 제공되는지 확인한다. 
- 애니메이션 최대 150초 지속 표출 후 종료</t>
        </is>
      </c>
      <c r="N490" s="69">
        <f>IF(COUNTIF(P490:W490,"F")&gt;=1,"FAIL",(IF(COUNTIF(P490:W490,"P")&gt;=1,"PASS",(IF(COUNTIF(P490:W490,"N/T")&gt;=1,"N/T",(IF(COUNTIF(P490:W490,"N/A")&gt;=1,"N/A","-")))))))</f>
        <v/>
      </c>
      <c r="O490" s="81" t="inlineStr">
        <is>
          <t>N/T</t>
        </is>
      </c>
      <c r="P490" s="29" t="inlineStr">
        <is>
          <t>N/T</t>
        </is>
      </c>
      <c r="Q490" s="29" t="inlineStr"/>
      <c r="R490" s="81" t="inlineStr"/>
      <c r="S490" s="29" t="inlineStr"/>
      <c r="T490" s="29" t="inlineStr">
        <is>
          <t>P</t>
        </is>
      </c>
      <c r="U490" s="81">
        <f>IF(COUNTIF(V490:W490,"F")&gt;=1,"FAIL",(IF(COUNTIF(V490:W490,"P")&gt;=1,"PASS",(IF(COUNTIF(V490:W490,"N/T")&gt;=1,"N/T",(IF(COUNTIF(V490:W490,"N/A")&gt;=1,"N/A","-")))))))</f>
        <v/>
      </c>
      <c r="V490" s="29" t="inlineStr">
        <is>
          <t>P</t>
        </is>
      </c>
      <c r="W490" s="29" t="inlineStr">
        <is>
          <t>P</t>
        </is>
      </c>
      <c r="X490" s="29" t="n"/>
      <c r="Y490" s="29" t="n"/>
      <c r="Z490" s="39" t="n"/>
      <c r="AA490" s="39" t="n"/>
      <c r="AB490" s="30" t="inlineStr">
        <is>
          <t>실차</t>
        </is>
      </c>
    </row>
    <row r="491" ht="66" customHeight="1" s="357">
      <c r="A491" s="153" t="n"/>
      <c r="B491" s="29" t="inlineStr">
        <is>
          <t>TC_CT_0307</t>
        </is>
      </c>
      <c r="C491" s="29" t="inlineStr">
        <is>
          <t>Control</t>
        </is>
      </c>
      <c r="D491" s="29" t="inlineStr">
        <is>
          <t>제어</t>
        </is>
      </c>
      <c r="E491" s="29" t="inlineStr">
        <is>
          <t>컨시어지</t>
        </is>
      </c>
      <c r="F491" s="29" t="inlineStr">
        <is>
          <t>비상등/미등 끄기</t>
        </is>
      </c>
      <c r="G491" s="29" t="inlineStr">
        <is>
          <t>KR, EU</t>
        </is>
      </c>
      <c r="H491" s="30" t="n"/>
      <c r="I491" s="29" t="n">
        <v>3</v>
      </c>
      <c r="J491" s="30" t="inlineStr">
        <is>
          <t xml:space="preserve">1. 시동이 꺼졌지만 미등 켜짐 상태 수신
2. 명령 제어 성공 </t>
        </is>
      </c>
      <c r="K491" s="30" t="inlineStr">
        <is>
          <t>1. CCS 가입 차량 
2. 시동 Off &amp; 미등 On</t>
        </is>
      </c>
      <c r="L491" s="30" t="inlineStr">
        <is>
          <t>1. Control 탭 진입
2. 제어 탭 진입
3. 미등 끄기 컨시어지 카드 선택 
4. 미등 끄기 명령 제어 성공</t>
        </is>
      </c>
      <c r="M491" s="30" t="inlineStr">
        <is>
          <t>1. 원격 제어 성공 Push 수신되는지 확인한다. 
- Push 내 서버 문구 표출 
- 성공 알림의 경우 별도 효과음/햅틱(진동) 설정 On/Off에 따라 제공</t>
        </is>
      </c>
      <c r="N491" s="69">
        <f>IF(COUNTIF(P491:W491,"F")&gt;=1,"FAIL",(IF(COUNTIF(P491:W491,"P")&gt;=1,"PASS",(IF(COUNTIF(P491:W491,"N/T")&gt;=1,"N/T",(IF(COUNTIF(P491:W491,"N/A")&gt;=1,"N/A","-")))))))</f>
        <v/>
      </c>
      <c r="O491" s="81" t="inlineStr">
        <is>
          <t>N/T</t>
        </is>
      </c>
      <c r="P491" s="29" t="inlineStr">
        <is>
          <t>N/T</t>
        </is>
      </c>
      <c r="Q491" s="29" t="inlineStr"/>
      <c r="R491" s="81" t="inlineStr"/>
      <c r="S491" s="29" t="inlineStr"/>
      <c r="T491" s="29" t="inlineStr">
        <is>
          <t>P</t>
        </is>
      </c>
      <c r="U491" s="81">
        <f>IF(COUNTIF(V491:W491,"F")&gt;=1,"FAIL",(IF(COUNTIF(V491:W491,"P")&gt;=1,"PASS",(IF(COUNTIF(V491:W491,"N/T")&gt;=1,"N/T",(IF(COUNTIF(V491:W491,"N/A")&gt;=1,"N/A","-")))))))</f>
        <v/>
      </c>
      <c r="V491" s="29" t="inlineStr">
        <is>
          <t>P</t>
        </is>
      </c>
      <c r="W491" s="29" t="inlineStr">
        <is>
          <t>P</t>
        </is>
      </c>
      <c r="X491" s="29" t="inlineStr">
        <is>
          <t>SPAQA-22085</t>
        </is>
      </c>
      <c r="Y491" s="29" t="n"/>
      <c r="Z491" s="39" t="n"/>
      <c r="AA491" s="39" t="n"/>
      <c r="AB491" s="30" t="inlineStr">
        <is>
          <t>실차</t>
        </is>
      </c>
    </row>
    <row r="492" ht="52.8" customHeight="1" s="357">
      <c r="A492" s="153" t="n"/>
      <c r="B492" s="29" t="inlineStr">
        <is>
          <t>TC_CT_0308</t>
        </is>
      </c>
      <c r="C492" s="29" t="inlineStr">
        <is>
          <t>Control</t>
        </is>
      </c>
      <c r="D492" s="29" t="inlineStr">
        <is>
          <t>제어</t>
        </is>
      </c>
      <c r="E492" s="29" t="inlineStr">
        <is>
          <t>컨시어지</t>
        </is>
      </c>
      <c r="F492" s="29" t="inlineStr">
        <is>
          <t>비상등/미등 끄기</t>
        </is>
      </c>
      <c r="G492" s="29" t="inlineStr">
        <is>
          <t>KR, EU</t>
        </is>
      </c>
      <c r="H492" s="30" t="n"/>
      <c r="I492" s="29" t="n">
        <v>3</v>
      </c>
      <c r="J492" s="30" t="inlineStr">
        <is>
          <t>1. 시동이 꺼졌지만 미등 켜짐 상태 수신</t>
        </is>
      </c>
      <c r="K492" s="30" t="inlineStr">
        <is>
          <t>1. CCS 가입 차량 
2. 시동 Off &amp; 미등 On</t>
        </is>
      </c>
      <c r="L492" s="30" t="inlineStr">
        <is>
          <t>1. Control 탭 진입
2. 제어 탭 진입
3. 미등 끄기 컨시어지 카드 선택 
4. 미등 끄기 실행 성공</t>
        </is>
      </c>
      <c r="M492" s="30" t="inlineStr">
        <is>
          <t>1. 미등 끄기 카드가 삭제되는지 확인한다. 
- 차량 미등 꺼짐 동작 확인</t>
        </is>
      </c>
      <c r="N492" s="69">
        <f>IF(COUNTIF(P492:W492,"F")&gt;=1,"FAIL",(IF(COUNTIF(P492:W492,"P")&gt;=1,"PASS",(IF(COUNTIF(P492:W492,"N/T")&gt;=1,"N/T",(IF(COUNTIF(P492:W492,"N/A")&gt;=1,"N/A","-")))))))</f>
        <v/>
      </c>
      <c r="O492" s="81" t="inlineStr">
        <is>
          <t>N/T</t>
        </is>
      </c>
      <c r="P492" s="29" t="inlineStr">
        <is>
          <t>N/T</t>
        </is>
      </c>
      <c r="Q492" s="29" t="inlineStr"/>
      <c r="R492" s="81" t="inlineStr"/>
      <c r="S492" s="29" t="inlineStr"/>
      <c r="T492" s="29" t="inlineStr">
        <is>
          <t>P</t>
        </is>
      </c>
      <c r="U492" s="81">
        <f>IF(COUNTIF(V492:W492,"F")&gt;=1,"FAIL",(IF(COUNTIF(V492:W492,"P")&gt;=1,"PASS",(IF(COUNTIF(V492:W492,"N/T")&gt;=1,"N/T",(IF(COUNTIF(V492:W492,"N/A")&gt;=1,"N/A","-")))))))</f>
        <v/>
      </c>
      <c r="V492" s="29" t="inlineStr">
        <is>
          <t>P</t>
        </is>
      </c>
      <c r="W492" s="29" t="inlineStr">
        <is>
          <t>P</t>
        </is>
      </c>
      <c r="X492" s="29" t="inlineStr">
        <is>
          <t>SPAQA-22085</t>
        </is>
      </c>
      <c r="Y492" s="29" t="n"/>
      <c r="Z492" s="39" t="n"/>
      <c r="AA492" s="39" t="n"/>
      <c r="AB492" s="30" t="inlineStr">
        <is>
          <t>실차</t>
        </is>
      </c>
    </row>
    <row r="493" ht="52.8" customHeight="1" s="357">
      <c r="A493" s="157" t="n"/>
      <c r="B493" s="29" t="inlineStr">
        <is>
          <t>TC_CT_0309</t>
        </is>
      </c>
      <c r="C493" s="29" t="inlineStr">
        <is>
          <t>Control</t>
        </is>
      </c>
      <c r="D493" s="29" t="inlineStr">
        <is>
          <t>제어</t>
        </is>
      </c>
      <c r="E493" s="29" t="inlineStr">
        <is>
          <t>컨시어지</t>
        </is>
      </c>
      <c r="F493" s="29" t="inlineStr">
        <is>
          <t>비상등/미등 끄기</t>
        </is>
      </c>
      <c r="G493" s="29" t="inlineStr">
        <is>
          <t>KR, EU</t>
        </is>
      </c>
      <c r="H493" s="30" t="n"/>
      <c r="I493" s="29" t="n">
        <v>5</v>
      </c>
      <c r="J493" s="30" t="inlineStr">
        <is>
          <t xml:space="preserve">1. 시동이 꺼졌지만 미등 켜짐 상태 수신
2. 명령 전송 성공 실패 </t>
        </is>
      </c>
      <c r="K493" s="30" t="inlineStr">
        <is>
          <t>1. CCS 가입 차량 
2. 시동 Off &amp; 미등 On</t>
        </is>
      </c>
      <c r="L493" s="30" t="inlineStr">
        <is>
          <t>1. Control 탭 진입
2. 제어 탭 진입
3. 미등 끄기 컨시어지 카드 선택 
4. 미등 끄기 명령 전송 성공 실패</t>
        </is>
      </c>
      <c r="M493" s="30" t="inlineStr">
        <is>
          <t>1. 제어 전송 실패 팝업이 표출되는지 확인한다. 
- 원격 제어 실패 케이스에 따른 팝업 표출 확인</t>
        </is>
      </c>
      <c r="N493" s="83">
        <f>IF(COUNTIF(P493:W493,"F")&gt;=1,"FAIL",(IF(COUNTIF(P493:W493,"P")&gt;=1,"PASS",(IF(COUNTIF(P493:W493,"N/T")&gt;=1,"N/T",(IF(COUNTIF(P493:W493,"N/A")&gt;=1,"N/A","-")))))))</f>
        <v/>
      </c>
      <c r="O493" s="120" t="inlineStr">
        <is>
          <t>N/T</t>
        </is>
      </c>
      <c r="P493" s="29" t="inlineStr">
        <is>
          <t>N/T</t>
        </is>
      </c>
      <c r="Q493" s="29" t="inlineStr"/>
      <c r="R493" s="81" t="inlineStr"/>
      <c r="S493" s="29" t="inlineStr"/>
      <c r="T493" s="29" t="inlineStr">
        <is>
          <t>N/T</t>
        </is>
      </c>
      <c r="U493" s="120">
        <f>IF(COUNTIF(V493:W493,"F")&gt;=1,"FAIL",(IF(COUNTIF(V493:W493,"P")&gt;=1,"PASS",(IF(COUNTIF(V493:W493,"N/T")&gt;=1,"N/T",(IF(COUNTIF(V493:W493,"N/A")&gt;=1,"N/A","-")))))))</f>
        <v/>
      </c>
      <c r="V493" s="29" t="inlineStr">
        <is>
          <t>N/T</t>
        </is>
      </c>
      <c r="W493" s="29" t="inlineStr">
        <is>
          <t>N/T</t>
        </is>
      </c>
      <c r="X493" s="29" t="n"/>
      <c r="Y493" s="29" t="n"/>
      <c r="Z493" s="39" t="inlineStr">
        <is>
          <t>(공통) 원격 제어 실패 (N/T)</t>
        </is>
      </c>
      <c r="AA493" s="39" t="inlineStr">
        <is>
          <t>N/T : 특수상황/실패 조건 필요(조건)</t>
        </is>
      </c>
      <c r="AB493" s="42" t="inlineStr">
        <is>
          <t>실차, Proxy</t>
        </is>
      </c>
    </row>
    <row r="494" ht="66" customHeight="1" s="357">
      <c r="A494" s="153" t="n"/>
      <c r="B494" s="29" t="inlineStr">
        <is>
          <t>TC_CT_0310</t>
        </is>
      </c>
      <c r="C494" s="29" t="inlineStr">
        <is>
          <t>Control</t>
        </is>
      </c>
      <c r="D494" s="29" t="inlineStr">
        <is>
          <t>제어</t>
        </is>
      </c>
      <c r="E494" s="29" t="inlineStr">
        <is>
          <t>컨시어지</t>
        </is>
      </c>
      <c r="F494" s="29" t="inlineStr">
        <is>
          <t>비상등/미등 끄기</t>
        </is>
      </c>
      <c r="G494" s="29" t="inlineStr">
        <is>
          <t>KR, EU</t>
        </is>
      </c>
      <c r="H494" s="30" t="n"/>
      <c r="I494" s="29" t="n">
        <v>3</v>
      </c>
      <c r="J494" s="30" t="inlineStr">
        <is>
          <t xml:space="preserve">1. 시동이 꺼졌지만 미등 켜짐 상태 수신
2. 원격 제어 팝업 시트 다시 보지 않기 체크 되어있지 않은 경우 </t>
        </is>
      </c>
      <c r="K494" s="30" t="inlineStr">
        <is>
          <t>1. CCS 가입 차량 
2. 시동 Off &amp; 미등 On</t>
        </is>
      </c>
      <c r="L494" s="30" t="inlineStr">
        <is>
          <t>1. Control 탭 진입
2. 제어 탭 진입
3. 미등 끄기 컨시어지 카드 선택 
4. 미등 끄기 명령 성공 
5. 원격 제어 명령 팝업 표출 확인</t>
        </is>
      </c>
      <c r="M494" s="30" t="inlineStr">
        <is>
          <t>1. 원격 제어 전송 완료 팝업이 표출되는지 확인한다. 
- 원격 제어 전송 완료 팝업 케이스에 따른 표출 확인</t>
        </is>
      </c>
      <c r="N494" s="69">
        <f>IF(COUNTIF(P494:W494,"F")&gt;=1,"FAIL",(IF(COUNTIF(P494:W494,"P")&gt;=1,"PASS",(IF(COUNTIF(P494:W494,"N/T")&gt;=1,"N/T",(IF(COUNTIF(P494:W494,"N/A")&gt;=1,"N/A","-")))))))</f>
        <v/>
      </c>
      <c r="O494" s="81" t="inlineStr">
        <is>
          <t>N/T</t>
        </is>
      </c>
      <c r="P494" s="29" t="inlineStr">
        <is>
          <t>N/T</t>
        </is>
      </c>
      <c r="Q494" s="29" t="inlineStr"/>
      <c r="R494" s="81" t="inlineStr"/>
      <c r="S494" s="29" t="inlineStr"/>
      <c r="T494" s="29" t="inlineStr">
        <is>
          <t>P</t>
        </is>
      </c>
      <c r="U494" s="81">
        <f>IF(COUNTIF(V494:W494,"F")&gt;=1,"FAIL",(IF(COUNTIF(V494:W494,"P")&gt;=1,"PASS",(IF(COUNTIF(V494:W494,"N/T")&gt;=1,"N/T",(IF(COUNTIF(V494:W494,"N/A")&gt;=1,"N/A","-")))))))</f>
        <v/>
      </c>
      <c r="V494" s="29" t="inlineStr">
        <is>
          <t>P</t>
        </is>
      </c>
      <c r="W494" s="29" t="inlineStr">
        <is>
          <t>P</t>
        </is>
      </c>
      <c r="X494" s="29" t="n"/>
      <c r="Y494" s="29" t="n"/>
      <c r="Z494" s="39" t="n"/>
      <c r="AA494" s="39" t="n"/>
      <c r="AB494" s="30" t="inlineStr">
        <is>
          <t>실차</t>
        </is>
      </c>
    </row>
    <row r="495" ht="66" customHeight="1" s="357">
      <c r="A495" s="153" t="n"/>
      <c r="B495" s="29" t="inlineStr">
        <is>
          <t>TC_CT_0311</t>
        </is>
      </c>
      <c r="C495" s="29" t="inlineStr">
        <is>
          <t>Control</t>
        </is>
      </c>
      <c r="D495" s="29" t="inlineStr">
        <is>
          <t>제어</t>
        </is>
      </c>
      <c r="E495" s="29" t="inlineStr">
        <is>
          <t>컨시어지</t>
        </is>
      </c>
      <c r="F495" s="29" t="inlineStr">
        <is>
          <t>비상등/미등 끄기</t>
        </is>
      </c>
      <c r="G495" s="29" t="inlineStr">
        <is>
          <t>KR, EU</t>
        </is>
      </c>
      <c r="H495" s="30" t="n"/>
      <c r="I495" s="29" t="n">
        <v>3</v>
      </c>
      <c r="J495" s="30" t="inlineStr">
        <is>
          <t xml:space="preserve">1. 시동이 꺼졌지만 미등 켜짐 상태 수신
2. 원격 제어 팝업 시트 다시 보지 않기 체크 되어있는 경우 </t>
        </is>
      </c>
      <c r="K495" s="30" t="inlineStr">
        <is>
          <t>1. CCS 가입 차량 
2. 시동 Off &amp; 미등 On</t>
        </is>
      </c>
      <c r="L495" s="30" t="inlineStr">
        <is>
          <t>1. Control 탭 진입
2. 제어 탭 진입
3. 미등 끄기 컨시어지 카드 선택 
4. 미등 끄기 명령 성공 
5. 원격 제어 명령 팝업 표출 확인</t>
        </is>
      </c>
      <c r="M495" s="30" t="inlineStr">
        <is>
          <t>1. 제어 전송 완료 토스트 팝업이 표출되는지 확인한다. 
- 원격 제어 전송 성공 토스트 케이스에 따른 표출 확인 
- 원격 제어 전송 완료 팝업 케이스 미표출</t>
        </is>
      </c>
      <c r="N495" s="69">
        <f>IF(COUNTIF(P495:W495,"F")&gt;=1,"FAIL",(IF(COUNTIF(P495:W495,"P")&gt;=1,"PASS",(IF(COUNTIF(P495:W495,"N/T")&gt;=1,"N/T",(IF(COUNTIF(P495:W495,"N/A")&gt;=1,"N/A","-")))))))</f>
        <v/>
      </c>
      <c r="O495" s="81" t="inlineStr">
        <is>
          <t>N/T</t>
        </is>
      </c>
      <c r="P495" s="29" t="inlineStr">
        <is>
          <t>N/T</t>
        </is>
      </c>
      <c r="Q495" s="29" t="inlineStr"/>
      <c r="R495" s="81" t="inlineStr"/>
      <c r="S495" s="29" t="inlineStr"/>
      <c r="T495" s="29" t="inlineStr">
        <is>
          <t>P</t>
        </is>
      </c>
      <c r="U495" s="81">
        <f>IF(COUNTIF(V495:W495,"F")&gt;=1,"FAIL",(IF(COUNTIF(V495:W495,"P")&gt;=1,"PASS",(IF(COUNTIF(V495:W495,"N/T")&gt;=1,"N/T",(IF(COUNTIF(V495:W495,"N/A")&gt;=1,"N/A","-")))))))</f>
        <v/>
      </c>
      <c r="V495" s="29" t="inlineStr">
        <is>
          <t>P</t>
        </is>
      </c>
      <c r="W495" s="29" t="inlineStr">
        <is>
          <t>P</t>
        </is>
      </c>
      <c r="X495" s="29" t="n"/>
      <c r="Y495" s="29" t="n"/>
      <c r="Z495" s="39" t="n"/>
      <c r="AA495" s="39" t="n"/>
      <c r="AB495" s="30" t="inlineStr">
        <is>
          <t>실차</t>
        </is>
      </c>
    </row>
    <row r="496" ht="66" customHeight="1" s="357">
      <c r="A496" s="157" t="n"/>
      <c r="B496" s="29" t="inlineStr">
        <is>
          <t>TC_CT_0312</t>
        </is>
      </c>
      <c r="C496" s="29" t="inlineStr">
        <is>
          <t>Control</t>
        </is>
      </c>
      <c r="D496" s="29" t="inlineStr">
        <is>
          <t>제어</t>
        </is>
      </c>
      <c r="E496" s="29" t="inlineStr">
        <is>
          <t>컨시어지</t>
        </is>
      </c>
      <c r="F496" s="29" t="inlineStr">
        <is>
          <t>비상등/미등 끄기</t>
        </is>
      </c>
      <c r="G496" s="29" t="inlineStr">
        <is>
          <t>KR, EU</t>
        </is>
      </c>
      <c r="H496" s="30" t="n"/>
      <c r="I496" s="29" t="n">
        <v>5</v>
      </c>
      <c r="J496" s="30" t="inlineStr">
        <is>
          <t xml:space="preserve">1. 시동이 꺼졌지만 미등 켜짐 상태 수신
2. 명령 제어 실패 </t>
        </is>
      </c>
      <c r="K496" s="30" t="inlineStr">
        <is>
          <t>1. CCS 가입 차량 
2. 시동 Off &amp; 미등 On</t>
        </is>
      </c>
      <c r="L496" s="30" t="inlineStr">
        <is>
          <t xml:space="preserve">1. Control 탭 진입
2. 제어 탭 진입
3. 미등 끄기 컨시어지 카드 선택 
4. 미등 끄기 명령 제어 실패 </t>
        </is>
      </c>
      <c r="M496" s="30" t="inlineStr">
        <is>
          <t xml:space="preserve">1. 원격 제어 실패 Push 수신되는지 확인한다. 
- Push 내 서버 문구 표출 
- 실패 알림의 경우 별도 효과음/햅틱(진동) 없음 </t>
        </is>
      </c>
      <c r="N496" s="83">
        <f>IF(COUNTIF(P496:W496,"F")&gt;=1,"FAIL",(IF(COUNTIF(P496:W496,"P")&gt;=1,"PASS",(IF(COUNTIF(P496:W496,"N/T")&gt;=1,"N/T",(IF(COUNTIF(P496:W496,"N/A")&gt;=1,"N/A","-")))))))</f>
        <v/>
      </c>
      <c r="O496" s="120" t="inlineStr">
        <is>
          <t>N/T</t>
        </is>
      </c>
      <c r="P496" s="29" t="inlineStr">
        <is>
          <t>N/T</t>
        </is>
      </c>
      <c r="Q496" s="29" t="inlineStr"/>
      <c r="R496" s="81" t="inlineStr"/>
      <c r="S496" s="29" t="inlineStr"/>
      <c r="T496" s="29" t="inlineStr">
        <is>
          <t>N/T</t>
        </is>
      </c>
      <c r="U496" s="120">
        <f>IF(COUNTIF(V496:W496,"F")&gt;=1,"FAIL",(IF(COUNTIF(V496:W496,"P")&gt;=1,"PASS",(IF(COUNTIF(V496:W496,"N/T")&gt;=1,"N/T",(IF(COUNTIF(V496:W496,"N/A")&gt;=1,"N/A","-")))))))</f>
        <v/>
      </c>
      <c r="V496" s="29" t="inlineStr">
        <is>
          <t>N/T</t>
        </is>
      </c>
      <c r="W496" s="29" t="inlineStr">
        <is>
          <t>N/T</t>
        </is>
      </c>
      <c r="X496" s="29" t="n"/>
      <c r="Y496" s="29" t="n"/>
      <c r="Z496" s="39" t="inlineStr">
        <is>
          <t>(공통) 원격 제어 실패 (N/T)</t>
        </is>
      </c>
      <c r="AA496" s="39" t="inlineStr">
        <is>
          <t>N/T : 특수상황/실패 조건 필요(조건)</t>
        </is>
      </c>
      <c r="AB496" s="42" t="inlineStr">
        <is>
          <t>실차, Proxy</t>
        </is>
      </c>
    </row>
    <row r="497" ht="52.8" customHeight="1" s="357">
      <c r="A497" s="157" t="n"/>
      <c r="B497" s="29" t="inlineStr">
        <is>
          <t>TC_CT_0313</t>
        </is>
      </c>
      <c r="C497" s="29" t="inlineStr">
        <is>
          <t>Control</t>
        </is>
      </c>
      <c r="D497" s="29" t="inlineStr">
        <is>
          <t>제어</t>
        </is>
      </c>
      <c r="E497" s="29" t="inlineStr">
        <is>
          <t>컨시어지</t>
        </is>
      </c>
      <c r="F497" s="29" t="inlineStr">
        <is>
          <t>비상등/미등 끄기</t>
        </is>
      </c>
      <c r="G497" s="29" t="inlineStr">
        <is>
          <t>KR, EU</t>
        </is>
      </c>
      <c r="H497" s="30" t="n"/>
      <c r="I497" s="29" t="n">
        <v>5</v>
      </c>
      <c r="J497" s="30" t="inlineStr">
        <is>
          <t>1. 시동이 꺼졌지만 미등 켜짐 상태 수신</t>
        </is>
      </c>
      <c r="K497" s="30" t="inlineStr">
        <is>
          <t>1. CCS 가입 차량 
2. 시동 Off &amp; 미등 On</t>
        </is>
      </c>
      <c r="L497" s="30" t="inlineStr">
        <is>
          <t>1. Control 탭 진입
2. 제어 탭 진입
3. 미등 끄기 컨시어지 카드 선택 
4. 미등 끄기 실행 실패</t>
        </is>
      </c>
      <c r="M497" s="30" t="inlineStr">
        <is>
          <t>1. 미등 끄기 카드가 삭제되지 않는지 확인한다.</t>
        </is>
      </c>
      <c r="N497" s="83">
        <f>IF(COUNTIF(P497:W497,"F")&gt;=1,"FAIL",(IF(COUNTIF(P497:W497,"P")&gt;=1,"PASS",(IF(COUNTIF(P497:W497,"N/T")&gt;=1,"N/T",(IF(COUNTIF(P497:W497,"N/A")&gt;=1,"N/A","-")))))))</f>
        <v/>
      </c>
      <c r="O497" s="120" t="inlineStr">
        <is>
          <t>N/T</t>
        </is>
      </c>
      <c r="P497" s="29" t="inlineStr">
        <is>
          <t>N/T</t>
        </is>
      </c>
      <c r="Q497" s="29" t="inlineStr"/>
      <c r="R497" s="81" t="inlineStr"/>
      <c r="S497" s="29" t="inlineStr"/>
      <c r="T497" s="29" t="inlineStr">
        <is>
          <t>N/T</t>
        </is>
      </c>
      <c r="U497" s="120">
        <f>IF(COUNTIF(V497:W497,"F")&gt;=1,"FAIL",(IF(COUNTIF(V497:W497,"P")&gt;=1,"PASS",(IF(COUNTIF(V497:W497,"N/T")&gt;=1,"N/T",(IF(COUNTIF(V497:W497,"N/A")&gt;=1,"N/A","-")))))))</f>
        <v/>
      </c>
      <c r="V497" s="29" t="inlineStr">
        <is>
          <t>N/T</t>
        </is>
      </c>
      <c r="W497" s="29" t="inlineStr">
        <is>
          <t>N/T</t>
        </is>
      </c>
      <c r="X497" s="29" t="n"/>
      <c r="Y497" s="29" t="n"/>
      <c r="Z497" s="39" t="inlineStr">
        <is>
          <t>(공통) 원격 제어 실패 (N/T)</t>
        </is>
      </c>
      <c r="AA497" s="39" t="inlineStr">
        <is>
          <t>N/T : 특수상황/실패 조건 필요(조건)</t>
        </is>
      </c>
      <c r="AB497" s="42" t="inlineStr">
        <is>
          <t>실차</t>
        </is>
      </c>
    </row>
    <row r="498" ht="52.8" customHeight="1" s="357">
      <c r="A498" s="153" t="n"/>
      <c r="B498" s="29" t="inlineStr">
        <is>
          <t>TC_CT_0314</t>
        </is>
      </c>
      <c r="C498" s="29" t="inlineStr">
        <is>
          <t>Control</t>
        </is>
      </c>
      <c r="D498" s="29" t="inlineStr">
        <is>
          <t>제어</t>
        </is>
      </c>
      <c r="E498" s="29" t="inlineStr">
        <is>
          <t>컨시어지</t>
        </is>
      </c>
      <c r="F498" s="29" t="inlineStr">
        <is>
          <t>비상등/미등 끄기</t>
        </is>
      </c>
      <c r="G498" s="29" t="inlineStr">
        <is>
          <t>KR, EU</t>
        </is>
      </c>
      <c r="H498" s="30" t="n"/>
      <c r="I498" s="29" t="n">
        <v>3</v>
      </c>
      <c r="J498" s="30" t="inlineStr">
        <is>
          <t>1. 시동이 꺼졌지만 비상등, 미등 켜짐 상태 수신</t>
        </is>
      </c>
      <c r="K498" s="30" t="inlineStr">
        <is>
          <t>1. CCS 가입 차량 
2. 시동 Off &amp; 비상등 On &amp; 미등 On</t>
        </is>
      </c>
      <c r="L498" s="30" t="inlineStr">
        <is>
          <t>1. Control 탭 진입
2. 제어 탭 진입
3. 컨시어지 컨시어지 카드 영역 확인</t>
        </is>
      </c>
      <c r="M498" s="30" t="inlineStr">
        <is>
          <t>1. 비상등 미등 끄기 카드가 표출되는지 확인한다.
- Push 알림 꺼짐 상태일 경우에도 컨시어지 카드 제공 확인</t>
        </is>
      </c>
      <c r="N498" s="69">
        <f>IF(COUNTIF(P498:W498,"F")&gt;=1,"FAIL",(IF(COUNTIF(P498:W498,"P")&gt;=1,"PASS",(IF(COUNTIF(P498:W498,"N/T")&gt;=1,"N/T",(IF(COUNTIF(P498:W498,"N/A")&gt;=1,"N/A","-")))))))</f>
        <v/>
      </c>
      <c r="O498" s="81" t="inlineStr">
        <is>
          <t>N/T</t>
        </is>
      </c>
      <c r="P498" s="29" t="inlineStr">
        <is>
          <t>N/T</t>
        </is>
      </c>
      <c r="Q498" s="29" t="inlineStr"/>
      <c r="R498" s="81" t="inlineStr"/>
      <c r="S498" s="29" t="inlineStr"/>
      <c r="T498" s="29" t="inlineStr">
        <is>
          <t>P</t>
        </is>
      </c>
      <c r="U498" s="81">
        <f>IF(COUNTIF(V498:W498,"F")&gt;=1,"FAIL",(IF(COUNTIF(V498:W498,"P")&gt;=1,"PASS",(IF(COUNTIF(V498:W498,"N/T")&gt;=1,"N/T",(IF(COUNTIF(V498:W498,"N/A")&gt;=1,"N/A","-")))))))</f>
        <v/>
      </c>
      <c r="V498" s="29" t="inlineStr">
        <is>
          <t>P</t>
        </is>
      </c>
      <c r="W498" s="29" t="inlineStr">
        <is>
          <t>P</t>
        </is>
      </c>
      <c r="X498" s="29" t="n"/>
      <c r="Y498" s="29" t="n"/>
      <c r="Z498" s="39" t="n"/>
      <c r="AA498" s="39" t="n"/>
      <c r="AB498" s="30" t="inlineStr">
        <is>
          <t>실차</t>
        </is>
      </c>
    </row>
    <row r="499" ht="39.6" customHeight="1" s="357">
      <c r="A499" s="153" t="n"/>
      <c r="B499" s="29" t="inlineStr">
        <is>
          <t>TC_CT_0315</t>
        </is>
      </c>
      <c r="C499" s="29" t="inlineStr">
        <is>
          <t>Control</t>
        </is>
      </c>
      <c r="D499" s="29" t="inlineStr">
        <is>
          <t>제어</t>
        </is>
      </c>
      <c r="E499" s="29" t="inlineStr">
        <is>
          <t>컨시어지</t>
        </is>
      </c>
      <c r="F499" s="29" t="inlineStr">
        <is>
          <t>비상등/미등 끄기</t>
        </is>
      </c>
      <c r="G499" s="29" t="inlineStr">
        <is>
          <t>KR, EU</t>
        </is>
      </c>
      <c r="H499" s="30" t="n"/>
      <c r="I499" s="29" t="n">
        <v>3</v>
      </c>
      <c r="J499" s="30" t="inlineStr">
        <is>
          <t>1. 시동이 꺼졌지만 비상등, 미등 켜짐 상태 수신</t>
        </is>
      </c>
      <c r="K499" s="30" t="inlineStr">
        <is>
          <t>1. CCS 가입 차량 
2. 시동 Off &amp; 비상등 On &amp; 미등 On</t>
        </is>
      </c>
      <c r="L499" s="30" t="inlineStr">
        <is>
          <t>1. Control 탭 진입
2. 제어 탭 진입
3. 컨시어지 컨시어지 카드 영역 확인</t>
        </is>
      </c>
      <c r="M499" s="30" t="inlineStr">
        <is>
          <t>1. 비상등 미등 끄기 카드만 표출되는지 확인한다. 
- 비상등 끄기 / 미등 끄기 카드 미표출</t>
        </is>
      </c>
      <c r="N499" s="69">
        <f>IF(COUNTIF(P499:W499,"F")&gt;=1,"FAIL",(IF(COUNTIF(P499:W499,"P")&gt;=1,"PASS",(IF(COUNTIF(P499:W499,"N/T")&gt;=1,"N/T",(IF(COUNTIF(P499:W499,"N/A")&gt;=1,"N/A","-")))))))</f>
        <v/>
      </c>
      <c r="O499" s="81" t="inlineStr">
        <is>
          <t>N/T</t>
        </is>
      </c>
      <c r="P499" s="29" t="inlineStr">
        <is>
          <t>N/T</t>
        </is>
      </c>
      <c r="Q499" s="29" t="inlineStr"/>
      <c r="R499" s="81" t="inlineStr"/>
      <c r="S499" s="29" t="inlineStr"/>
      <c r="T499" s="29" t="inlineStr">
        <is>
          <t>P</t>
        </is>
      </c>
      <c r="U499" s="81">
        <f>IF(COUNTIF(V499:W499,"F")&gt;=1,"FAIL",(IF(COUNTIF(V499:W499,"P")&gt;=1,"PASS",(IF(COUNTIF(V499:W499,"N/T")&gt;=1,"N/T",(IF(COUNTIF(V499:W499,"N/A")&gt;=1,"N/A","-")))))))</f>
        <v/>
      </c>
      <c r="V499" s="29" t="inlineStr">
        <is>
          <t>P</t>
        </is>
      </c>
      <c r="W499" s="29" t="inlineStr">
        <is>
          <t>P</t>
        </is>
      </c>
      <c r="X499" s="29" t="n"/>
      <c r="Y499" s="29" t="n"/>
      <c r="Z499" s="39" t="n"/>
      <c r="AA499" s="39" t="n"/>
      <c r="AB499" s="30" t="inlineStr">
        <is>
          <t>실차, Proxy</t>
        </is>
      </c>
    </row>
    <row r="500" ht="39.6" customHeight="1" s="357">
      <c r="A500" s="153" t="n"/>
      <c r="B500" s="29" t="inlineStr">
        <is>
          <t>TC_CT_0316</t>
        </is>
      </c>
      <c r="C500" s="29" t="inlineStr">
        <is>
          <t>Control</t>
        </is>
      </c>
      <c r="D500" s="29" t="inlineStr">
        <is>
          <t>제어</t>
        </is>
      </c>
      <c r="E500" s="29" t="inlineStr">
        <is>
          <t>컨시어지</t>
        </is>
      </c>
      <c r="F500" s="29" t="inlineStr">
        <is>
          <t>비상등/미등 끄기</t>
        </is>
      </c>
      <c r="G500" s="29" t="inlineStr">
        <is>
          <t>KR, EU</t>
        </is>
      </c>
      <c r="H500" s="30" t="n"/>
      <c r="I500" s="29" t="n">
        <v>3</v>
      </c>
      <c r="J500" s="30" t="inlineStr">
        <is>
          <t>1. 시동이 꺼졌지만 비상등, 미등 켜짐 상태 수신</t>
        </is>
      </c>
      <c r="K500" s="30" t="inlineStr">
        <is>
          <t>1. CCS 가입 차량 
2. 시동 Off &amp; 비상등 On &amp; 미등 On</t>
        </is>
      </c>
      <c r="L500" s="30" t="inlineStr">
        <is>
          <t>1. Control 탭 진입
2. 제어 탭 진입
3. 비상등 미등 끄기 컨시어지 카드 선택</t>
        </is>
      </c>
      <c r="M500" s="30" t="inlineStr">
        <is>
          <t>1. 비상등 미등 끄기가 실행되는지 확인한다.</t>
        </is>
      </c>
      <c r="N500" s="69">
        <f>IF(COUNTIF(P500:W500,"F")&gt;=1,"FAIL",(IF(COUNTIF(P500:W500,"P")&gt;=1,"PASS",(IF(COUNTIF(P500:W500,"N/T")&gt;=1,"N/T",(IF(COUNTIF(P500:W500,"N/A")&gt;=1,"N/A","-")))))))</f>
        <v/>
      </c>
      <c r="O500" s="81" t="inlineStr">
        <is>
          <t>N/T</t>
        </is>
      </c>
      <c r="P500" s="29" t="inlineStr">
        <is>
          <t>N/T</t>
        </is>
      </c>
      <c r="Q500" s="29" t="inlineStr"/>
      <c r="R500" s="81" t="inlineStr"/>
      <c r="S500" s="29" t="inlineStr"/>
      <c r="T500" s="29" t="inlineStr">
        <is>
          <t>P</t>
        </is>
      </c>
      <c r="U500" s="81">
        <f>IF(COUNTIF(V500:W500,"F")&gt;=1,"FAIL",(IF(COUNTIF(V500:W500,"P")&gt;=1,"PASS",(IF(COUNTIF(V500:W500,"N/T")&gt;=1,"N/T",(IF(COUNTIF(V500:W500,"N/A")&gt;=1,"N/A","-")))))))</f>
        <v/>
      </c>
      <c r="V500" s="29" t="inlineStr">
        <is>
          <t>P</t>
        </is>
      </c>
      <c r="W500" s="29" t="inlineStr">
        <is>
          <t>P</t>
        </is>
      </c>
      <c r="X500" s="29" t="n"/>
      <c r="Y500" s="29" t="n"/>
      <c r="Z500" s="39" t="n"/>
      <c r="AA500" s="39" t="n"/>
      <c r="AB500" s="30" t="inlineStr">
        <is>
          <t>실차</t>
        </is>
      </c>
    </row>
    <row r="501" ht="39.6" customHeight="1" s="357">
      <c r="A501" s="153" t="n"/>
      <c r="B501" s="29" t="inlineStr">
        <is>
          <t>TC_CT_0317</t>
        </is>
      </c>
      <c r="C501" s="29" t="inlineStr">
        <is>
          <t>Control</t>
        </is>
      </c>
      <c r="D501" s="29" t="inlineStr">
        <is>
          <t>제어</t>
        </is>
      </c>
      <c r="E501" s="29" t="inlineStr">
        <is>
          <t>컨시어지</t>
        </is>
      </c>
      <c r="F501" s="29" t="inlineStr">
        <is>
          <t>비상등/미등 끄기</t>
        </is>
      </c>
      <c r="G501" s="29" t="inlineStr">
        <is>
          <t>KR, EU</t>
        </is>
      </c>
      <c r="H501" s="30" t="n"/>
      <c r="I501" s="29" t="n">
        <v>3</v>
      </c>
      <c r="J501" s="30" t="inlineStr">
        <is>
          <t>1. 시동이 꺼졌지만 비상등, 미등 켜짐 상태 수신</t>
        </is>
      </c>
      <c r="K501" s="30" t="inlineStr">
        <is>
          <t>1. CCS 가입 차량 
2. 시동 Off &amp; 비상등 On &amp; 미등 On</t>
        </is>
      </c>
      <c r="L501" s="30" t="inlineStr">
        <is>
          <t>1. Control 탭 진입
2. 제어 탭 진입
3. 비상등 미등 끄기 컨시어지 카드 선택</t>
        </is>
      </c>
      <c r="M501" s="30" t="inlineStr">
        <is>
          <t>1. 카드 내 로딩 애니메이션이 제공되는지 확인한다. 
- 애니메이션 최대 150초 지속 표출 후 종료</t>
        </is>
      </c>
      <c r="N501" s="69">
        <f>IF(COUNTIF(P501:W501,"F")&gt;=1,"FAIL",(IF(COUNTIF(P501:W501,"P")&gt;=1,"PASS",(IF(COUNTIF(P501:W501,"N/T")&gt;=1,"N/T",(IF(COUNTIF(P501:W501,"N/A")&gt;=1,"N/A","-")))))))</f>
        <v/>
      </c>
      <c r="O501" s="81" t="inlineStr">
        <is>
          <t>N/T</t>
        </is>
      </c>
      <c r="P501" s="29" t="inlineStr">
        <is>
          <t>N/T</t>
        </is>
      </c>
      <c r="Q501" s="29" t="inlineStr"/>
      <c r="R501" s="81" t="inlineStr"/>
      <c r="S501" s="29" t="inlineStr"/>
      <c r="T501" s="29" t="inlineStr">
        <is>
          <t>P</t>
        </is>
      </c>
      <c r="U501" s="81">
        <f>IF(COUNTIF(V501:W501,"F")&gt;=1,"FAIL",(IF(COUNTIF(V501:W501,"P")&gt;=1,"PASS",(IF(COUNTIF(V501:W501,"N/T")&gt;=1,"N/T",(IF(COUNTIF(V501:W501,"N/A")&gt;=1,"N/A","-")))))))</f>
        <v/>
      </c>
      <c r="V501" s="29" t="inlineStr">
        <is>
          <t>P</t>
        </is>
      </c>
      <c r="W501" s="29" t="inlineStr">
        <is>
          <t>P</t>
        </is>
      </c>
      <c r="X501" s="29" t="n"/>
      <c r="Y501" s="29" t="n"/>
      <c r="Z501" s="39" t="n"/>
      <c r="AA501" s="39" t="n"/>
      <c r="AB501" s="30" t="inlineStr">
        <is>
          <t>실차</t>
        </is>
      </c>
    </row>
    <row r="502" ht="66" customHeight="1" s="357">
      <c r="A502" s="153" t="n"/>
      <c r="B502" s="29" t="inlineStr">
        <is>
          <t>TC_CT_0318</t>
        </is>
      </c>
      <c r="C502" s="29" t="inlineStr">
        <is>
          <t>Control</t>
        </is>
      </c>
      <c r="D502" s="29" t="inlineStr">
        <is>
          <t>제어</t>
        </is>
      </c>
      <c r="E502" s="29" t="inlineStr">
        <is>
          <t>컨시어지</t>
        </is>
      </c>
      <c r="F502" s="29" t="inlineStr">
        <is>
          <t>비상등/미등 끄기</t>
        </is>
      </c>
      <c r="G502" s="29" t="inlineStr">
        <is>
          <t>KR, EU</t>
        </is>
      </c>
      <c r="H502" s="30" t="n"/>
      <c r="I502" s="29" t="n">
        <v>3</v>
      </c>
      <c r="J502" s="30" t="inlineStr">
        <is>
          <t xml:space="preserve">1. 시동이 꺼졌지만 비상등, 미등 켜짐 상태 수신
2. 명령 제어 성공 </t>
        </is>
      </c>
      <c r="K502" s="30" t="inlineStr">
        <is>
          <t>1. CCS 가입 차량 
2. 시동 Off &amp; 비상등 On &amp; 미등 On</t>
        </is>
      </c>
      <c r="L502" s="30" t="inlineStr">
        <is>
          <t>1. Control 탭 진입
2. 제어 탭 진입
3. 비상등 미등 끄기 컨시어지 카드 선택 
4. 비상등 미등 끄기 명령 제어 성공</t>
        </is>
      </c>
      <c r="M502" s="30" t="inlineStr">
        <is>
          <t>1. 원격 제어 성공 Push 수신되는지 확인한다. 
- Push 내 서버 문구 표출 
- 성공 알림의 경우 별도 효과음/햅틱(진동) 설정 On/Off에 따라 제공</t>
        </is>
      </c>
      <c r="N502" s="69">
        <f>IF(COUNTIF(P502:W502,"F")&gt;=1,"FAIL",(IF(COUNTIF(P502:W502,"P")&gt;=1,"PASS",(IF(COUNTIF(P502:W502,"N/T")&gt;=1,"N/T",(IF(COUNTIF(P502:W502,"N/A")&gt;=1,"N/A","-")))))))</f>
        <v/>
      </c>
      <c r="O502" s="81" t="inlineStr">
        <is>
          <t>N/T</t>
        </is>
      </c>
      <c r="P502" s="29" t="inlineStr">
        <is>
          <t>N/T</t>
        </is>
      </c>
      <c r="Q502" s="29" t="inlineStr"/>
      <c r="R502" s="81" t="inlineStr"/>
      <c r="S502" s="29" t="inlineStr"/>
      <c r="T502" s="29" t="inlineStr">
        <is>
          <t>P</t>
        </is>
      </c>
      <c r="U502" s="81">
        <f>IF(COUNTIF(V502:W502,"F")&gt;=1,"FAIL",(IF(COUNTIF(V502:W502,"P")&gt;=1,"PASS",(IF(COUNTIF(V502:W502,"N/T")&gt;=1,"N/T",(IF(COUNTIF(V502:W502,"N/A")&gt;=1,"N/A","-")))))))</f>
        <v/>
      </c>
      <c r="V502" s="29" t="inlineStr">
        <is>
          <t>P</t>
        </is>
      </c>
      <c r="W502" s="29" t="inlineStr">
        <is>
          <t>P</t>
        </is>
      </c>
      <c r="X502" s="29" t="n"/>
      <c r="Y502" s="29" t="n"/>
      <c r="Z502" s="39" t="n"/>
      <c r="AA502" s="39" t="n"/>
      <c r="AB502" s="30" t="inlineStr">
        <is>
          <t>실차</t>
        </is>
      </c>
    </row>
    <row r="503" ht="52.8" customHeight="1" s="357">
      <c r="A503" s="153" t="n"/>
      <c r="B503" s="29" t="inlineStr">
        <is>
          <t>TC_CT_0319</t>
        </is>
      </c>
      <c r="C503" s="29" t="inlineStr">
        <is>
          <t>Control</t>
        </is>
      </c>
      <c r="D503" s="29" t="inlineStr">
        <is>
          <t>제어</t>
        </is>
      </c>
      <c r="E503" s="29" t="inlineStr">
        <is>
          <t>컨시어지</t>
        </is>
      </c>
      <c r="F503" s="29" t="inlineStr">
        <is>
          <t>비상등/미등 끄기</t>
        </is>
      </c>
      <c r="G503" s="29" t="inlineStr">
        <is>
          <t>KR, EU</t>
        </is>
      </c>
      <c r="H503" s="30" t="n"/>
      <c r="I503" s="29" t="n">
        <v>3</v>
      </c>
      <c r="J503" s="30" t="inlineStr">
        <is>
          <t xml:space="preserve">1. 시동이 꺼졌지만 비상등, 미등 켜짐 상태 수신
2. 명령 제어 성공 </t>
        </is>
      </c>
      <c r="K503" s="30" t="inlineStr">
        <is>
          <t>1. CCS 가입 차량 
2. 시동 Off &amp; 비상등 On &amp; 미등 On</t>
        </is>
      </c>
      <c r="L503" s="30" t="inlineStr">
        <is>
          <t>1. Control 탭 진입
2. 제어 탭 진입
3. 비상등 미등 끄기 컨시어지 카드 선택 
4. 비상등 미등 끄기 제어 성공</t>
        </is>
      </c>
      <c r="M503" s="30" t="inlineStr">
        <is>
          <t>1. 비상등 미등 끄기 카드가 삭제되는지 확인한다. 
- 차량 비상등 미등 꺼짐 동작 확인</t>
        </is>
      </c>
      <c r="N503" s="69">
        <f>IF(COUNTIF(P503:W503,"F")&gt;=1,"FAIL",(IF(COUNTIF(P503:W503,"P")&gt;=1,"PASS",(IF(COUNTIF(P503:W503,"N/T")&gt;=1,"N/T",(IF(COUNTIF(P503:W503,"N/A")&gt;=1,"N/A","-")))))))</f>
        <v/>
      </c>
      <c r="O503" s="81" t="inlineStr">
        <is>
          <t>N/T</t>
        </is>
      </c>
      <c r="P503" s="29" t="inlineStr">
        <is>
          <t>N/T</t>
        </is>
      </c>
      <c r="Q503" s="29" t="inlineStr"/>
      <c r="R503" s="81" t="inlineStr"/>
      <c r="S503" s="29" t="inlineStr"/>
      <c r="T503" s="29" t="inlineStr">
        <is>
          <t>P</t>
        </is>
      </c>
      <c r="U503" s="81">
        <f>IF(COUNTIF(V503:W503,"F")&gt;=1,"FAIL",(IF(COUNTIF(V503:W503,"P")&gt;=1,"PASS",(IF(COUNTIF(V503:W503,"N/T")&gt;=1,"N/T",(IF(COUNTIF(V503:W503,"N/A")&gt;=1,"N/A","-")))))))</f>
        <v/>
      </c>
      <c r="V503" s="29" t="inlineStr">
        <is>
          <t>P</t>
        </is>
      </c>
      <c r="W503" s="29" t="inlineStr">
        <is>
          <t>P</t>
        </is>
      </c>
      <c r="X503" s="29" t="inlineStr">
        <is>
          <t>SPAQA-22085</t>
        </is>
      </c>
      <c r="Y503" s="29" t="n"/>
      <c r="Z503" s="39" t="n"/>
      <c r="AA503" s="39" t="n"/>
      <c r="AB503" s="30" t="inlineStr">
        <is>
          <t>실차</t>
        </is>
      </c>
    </row>
    <row r="504" ht="52.8" customHeight="1" s="357">
      <c r="A504" s="157" t="n"/>
      <c r="B504" s="29" t="inlineStr">
        <is>
          <t>TC_CT_0320</t>
        </is>
      </c>
      <c r="C504" s="29" t="inlineStr">
        <is>
          <t>Control</t>
        </is>
      </c>
      <c r="D504" s="29" t="inlineStr">
        <is>
          <t>제어</t>
        </is>
      </c>
      <c r="E504" s="29" t="inlineStr">
        <is>
          <t>컨시어지</t>
        </is>
      </c>
      <c r="F504" s="29" t="inlineStr">
        <is>
          <t>비상등/미등 끄기</t>
        </is>
      </c>
      <c r="G504" s="29" t="inlineStr">
        <is>
          <t>KR, EU</t>
        </is>
      </c>
      <c r="H504" s="30" t="n"/>
      <c r="I504" s="29" t="n">
        <v>5</v>
      </c>
      <c r="J504" s="30" t="inlineStr">
        <is>
          <t xml:space="preserve">1. 시동이 꺼졌지만 비상등, 미등 켜짐 상태 수신
2. 명령 전송 성공 실패 </t>
        </is>
      </c>
      <c r="K504" s="30" t="inlineStr">
        <is>
          <t>1. CCS 가입 차량 
2. 시동 Off &amp; 비상등 On &amp; 미등 On</t>
        </is>
      </c>
      <c r="L504" s="30" t="inlineStr">
        <is>
          <t>1. Control 탭 진입
2. 제어 탭 진입
3. 비상등 미등 끄기 컨시어지 카드 선택 
4. 비상등 미등 끄기 명령 전송 성공 실패</t>
        </is>
      </c>
      <c r="M504" s="30" t="inlineStr">
        <is>
          <t>1. 제어 전송 실패 팝업이 표출되는지 확인한다. 
- 원격 제어 실패 케이스에 따른 팝업 표출 확인</t>
        </is>
      </c>
      <c r="N504" s="83">
        <f>IF(COUNTIF(P504:W504,"F")&gt;=1,"FAIL",(IF(COUNTIF(P504:W504,"P")&gt;=1,"PASS",(IF(COUNTIF(P504:W504,"N/T")&gt;=1,"N/T",(IF(COUNTIF(P504:W504,"N/A")&gt;=1,"N/A","-")))))))</f>
        <v/>
      </c>
      <c r="O504" s="120" t="inlineStr">
        <is>
          <t>N/T</t>
        </is>
      </c>
      <c r="P504" s="29" t="inlineStr">
        <is>
          <t>N/T</t>
        </is>
      </c>
      <c r="Q504" s="29" t="inlineStr"/>
      <c r="R504" s="81" t="inlineStr"/>
      <c r="S504" s="29" t="inlineStr"/>
      <c r="T504" s="29" t="inlineStr">
        <is>
          <t>N/T</t>
        </is>
      </c>
      <c r="U504" s="120">
        <f>IF(COUNTIF(V504:W504,"F")&gt;=1,"FAIL",(IF(COUNTIF(V504:W504,"P")&gt;=1,"PASS",(IF(COUNTIF(V504:W504,"N/T")&gt;=1,"N/T",(IF(COUNTIF(V504:W504,"N/A")&gt;=1,"N/A","-")))))))</f>
        <v/>
      </c>
      <c r="V504" s="29" t="inlineStr">
        <is>
          <t>N/T</t>
        </is>
      </c>
      <c r="W504" s="29" t="inlineStr">
        <is>
          <t>N/T</t>
        </is>
      </c>
      <c r="X504" s="29" t="n"/>
      <c r="Y504" s="29" t="n"/>
      <c r="Z504" s="39" t="inlineStr">
        <is>
          <t>(공통) 원격 제어 실패 (N/T)</t>
        </is>
      </c>
      <c r="AA504" s="39" t="inlineStr">
        <is>
          <t>N/T : 특수상황/실패 조건 필요(조건)</t>
        </is>
      </c>
      <c r="AB504" s="42" t="inlineStr">
        <is>
          <t>실차, Proxy</t>
        </is>
      </c>
    </row>
    <row r="505" ht="66" customHeight="1" s="357">
      <c r="A505" s="153" t="n"/>
      <c r="B505" s="29" t="inlineStr">
        <is>
          <t>TC_CT_0321</t>
        </is>
      </c>
      <c r="C505" s="29" t="inlineStr">
        <is>
          <t>Control</t>
        </is>
      </c>
      <c r="D505" s="29" t="inlineStr">
        <is>
          <t>제어</t>
        </is>
      </c>
      <c r="E505" s="29" t="inlineStr">
        <is>
          <t>컨시어지</t>
        </is>
      </c>
      <c r="F505" s="29" t="inlineStr">
        <is>
          <t>비상등/미등 끄기</t>
        </is>
      </c>
      <c r="G505" s="29" t="inlineStr">
        <is>
          <t>KR, EU</t>
        </is>
      </c>
      <c r="H505" s="30" t="n"/>
      <c r="I505" s="29" t="n">
        <v>3</v>
      </c>
      <c r="J505" s="30" t="inlineStr">
        <is>
          <t xml:space="preserve">1. 시동이 꺼졌지만 비상등, 미등 켜짐 상태 수신
2. 원격 제어 팝업 시트 다시 보지 않기 체크 되어있지 않은 경우 </t>
        </is>
      </c>
      <c r="K505" s="30" t="inlineStr">
        <is>
          <t>1. CCS 가입 차량 
2. 시동 Off &amp; 비상등 On &amp; 미등 On</t>
        </is>
      </c>
      <c r="L505" s="30" t="inlineStr">
        <is>
          <t>1. Control 탭 진입
2. 제어 탭 진입
3. 비상등 미등 끄기 컨시어지 카드 선택 
4. 비상등 미등 끄기 명령 성공 
5. 원격 제어 명령 팝업 표출 확인</t>
        </is>
      </c>
      <c r="M505" s="30" t="inlineStr">
        <is>
          <t>1. 원격 제어 전송 완료 팝업이 표출되는지 확인한다. 
- 원격 제어 전송 완료 팝업 케이스에 따른 표출 확인</t>
        </is>
      </c>
      <c r="N505" s="69">
        <f>IF(COUNTIF(P505:W505,"F")&gt;=1,"FAIL",(IF(COUNTIF(P505:W505,"P")&gt;=1,"PASS",(IF(COUNTIF(P505:W505,"N/T")&gt;=1,"N/T",(IF(COUNTIF(P505:W505,"N/A")&gt;=1,"N/A","-")))))))</f>
        <v/>
      </c>
      <c r="O505" s="81" t="inlineStr">
        <is>
          <t>N/T</t>
        </is>
      </c>
      <c r="P505" s="29" t="inlineStr">
        <is>
          <t>N/T</t>
        </is>
      </c>
      <c r="Q505" s="29" t="inlineStr"/>
      <c r="R505" s="81" t="inlineStr"/>
      <c r="S505" s="29" t="inlineStr"/>
      <c r="T505" s="29" t="inlineStr">
        <is>
          <t>P</t>
        </is>
      </c>
      <c r="U505" s="81">
        <f>IF(COUNTIF(V505:W505,"F")&gt;=1,"FAIL",(IF(COUNTIF(V505:W505,"P")&gt;=1,"PASS",(IF(COUNTIF(V505:W505,"N/T")&gt;=1,"N/T",(IF(COUNTIF(V505:W505,"N/A")&gt;=1,"N/A","-")))))))</f>
        <v/>
      </c>
      <c r="V505" s="29" t="inlineStr">
        <is>
          <t>P</t>
        </is>
      </c>
      <c r="W505" s="29" t="inlineStr">
        <is>
          <t>P</t>
        </is>
      </c>
      <c r="X505" s="29" t="n"/>
      <c r="Y505" s="29" t="n"/>
      <c r="Z505" s="39" t="n"/>
      <c r="AA505" s="39" t="n"/>
      <c r="AB505" s="30" t="inlineStr">
        <is>
          <t>실차</t>
        </is>
      </c>
    </row>
    <row r="506" ht="66" customHeight="1" s="357">
      <c r="A506" s="153" t="n"/>
      <c r="B506" s="29" t="inlineStr">
        <is>
          <t>TC_CT_0322</t>
        </is>
      </c>
      <c r="C506" s="29" t="inlineStr">
        <is>
          <t>Control</t>
        </is>
      </c>
      <c r="D506" s="29" t="inlineStr">
        <is>
          <t>제어</t>
        </is>
      </c>
      <c r="E506" s="29" t="inlineStr">
        <is>
          <t>컨시어지</t>
        </is>
      </c>
      <c r="F506" s="29" t="inlineStr">
        <is>
          <t>비상등/미등 끄기</t>
        </is>
      </c>
      <c r="G506" s="29" t="inlineStr">
        <is>
          <t>KR, EU</t>
        </is>
      </c>
      <c r="H506" s="30" t="n"/>
      <c r="I506" s="29" t="n">
        <v>3</v>
      </c>
      <c r="J506" s="30" t="inlineStr">
        <is>
          <t xml:space="preserve">1. 시동이 꺼졌지만 비상등, 미등 켜짐 상태 수신
2. 원격 제어 팝업 시트 다시 보지 않기 체크 되어있는 경우 </t>
        </is>
      </c>
      <c r="K506" s="30" t="inlineStr">
        <is>
          <t>1. CCS 가입 차량 
2. 시동 Off &amp; 비상등 On &amp; 미등 On</t>
        </is>
      </c>
      <c r="L506" s="30" t="inlineStr">
        <is>
          <t>1. Control 탭 진입
2. 제어 탭 진입
3. 비상등 미등 끄기 컨시어지 카드 선택 
4. 비상등 미등 끄기 명령 성공 
5. 원격 제어 명령 팝업 표출 확인</t>
        </is>
      </c>
      <c r="M506" s="30" t="inlineStr">
        <is>
          <t>1. 제어 전송 완료 토스트 팝업이 표출되는지 확인한다. 
- 원격 제어 전송 성공 토스트 케이스에 따른 표출 확인 
- 원격 제어 전송 완료 팝업 케이스 미표출</t>
        </is>
      </c>
      <c r="N506" s="69">
        <f>IF(COUNTIF(P506:W506,"F")&gt;=1,"FAIL",(IF(COUNTIF(P506:W506,"P")&gt;=1,"PASS",(IF(COUNTIF(P506:W506,"N/T")&gt;=1,"N/T",(IF(COUNTIF(P506:W506,"N/A")&gt;=1,"N/A","-")))))))</f>
        <v/>
      </c>
      <c r="O506" s="81" t="inlineStr">
        <is>
          <t>N/T</t>
        </is>
      </c>
      <c r="P506" s="29" t="inlineStr">
        <is>
          <t>N/T</t>
        </is>
      </c>
      <c r="Q506" s="29" t="inlineStr"/>
      <c r="R506" s="81" t="inlineStr"/>
      <c r="S506" s="29" t="inlineStr"/>
      <c r="T506" s="29" t="inlineStr">
        <is>
          <t>P</t>
        </is>
      </c>
      <c r="U506" s="81">
        <f>IF(COUNTIF(V506:W506,"F")&gt;=1,"FAIL",(IF(COUNTIF(V506:W506,"P")&gt;=1,"PASS",(IF(COUNTIF(V506:W506,"N/T")&gt;=1,"N/T",(IF(COUNTIF(V506:W506,"N/A")&gt;=1,"N/A","-")))))))</f>
        <v/>
      </c>
      <c r="V506" s="29" t="inlineStr">
        <is>
          <t>P</t>
        </is>
      </c>
      <c r="W506" s="29" t="inlineStr">
        <is>
          <t>P</t>
        </is>
      </c>
      <c r="X506" s="29" t="n"/>
      <c r="Y506" s="29" t="n"/>
      <c r="Z506" s="39" t="n"/>
      <c r="AA506" s="39" t="n"/>
      <c r="AB506" s="30" t="inlineStr">
        <is>
          <t>실차</t>
        </is>
      </c>
    </row>
    <row r="507" ht="66" customHeight="1" s="357">
      <c r="A507" s="157" t="n"/>
      <c r="B507" s="29" t="inlineStr">
        <is>
          <t>TC_CT_0323</t>
        </is>
      </c>
      <c r="C507" s="29" t="inlineStr">
        <is>
          <t>Control</t>
        </is>
      </c>
      <c r="D507" s="29" t="inlineStr">
        <is>
          <t>제어</t>
        </is>
      </c>
      <c r="E507" s="29" t="inlineStr">
        <is>
          <t>컨시어지</t>
        </is>
      </c>
      <c r="F507" s="29" t="inlineStr">
        <is>
          <t>비상등/미등 끄기</t>
        </is>
      </c>
      <c r="G507" s="29" t="inlineStr">
        <is>
          <t>KR, EU</t>
        </is>
      </c>
      <c r="H507" s="30" t="n"/>
      <c r="I507" s="29" t="n">
        <v>5</v>
      </c>
      <c r="J507" s="30" t="inlineStr">
        <is>
          <t xml:space="preserve">1. 시동이 꺼졌지만 비상등, 미등 켜짐 상태 수신
2. 명령 제어 실패 </t>
        </is>
      </c>
      <c r="K507" s="30" t="inlineStr">
        <is>
          <t>1. CCS 가입 차량 
2. 시동 Off &amp; 비상등 On &amp; 미등 On</t>
        </is>
      </c>
      <c r="L507" s="30" t="inlineStr">
        <is>
          <t xml:space="preserve">1. Control 탭 진입
2. 제어 탭 진입
3. 비상등 미등 끄기 컨시어지 카드 선택 
4. 비상등 미등 끄기 명령 제어 실패 </t>
        </is>
      </c>
      <c r="M507" s="30" t="inlineStr">
        <is>
          <t xml:space="preserve">1. 원격 제어 실패 Push 수신되는지 확인한다. 
- Push 내 서버 문구 표출 
- 실패 알림의 경우 별도 효과음/햅틱(진동) 없음 </t>
        </is>
      </c>
      <c r="N507" s="83">
        <f>IF(COUNTIF(P507:W507,"F")&gt;=1,"FAIL",(IF(COUNTIF(P507:W507,"P")&gt;=1,"PASS",(IF(COUNTIF(P507:W507,"N/T")&gt;=1,"N/T",(IF(COUNTIF(P507:W507,"N/A")&gt;=1,"N/A","-")))))))</f>
        <v/>
      </c>
      <c r="O507" s="120" t="inlineStr">
        <is>
          <t>N/T</t>
        </is>
      </c>
      <c r="P507" s="29" t="inlineStr">
        <is>
          <t>N/T</t>
        </is>
      </c>
      <c r="Q507" s="29" t="inlineStr"/>
      <c r="R507" s="81" t="inlineStr"/>
      <c r="S507" s="29" t="inlineStr"/>
      <c r="T507" s="29" t="inlineStr">
        <is>
          <t>N/T</t>
        </is>
      </c>
      <c r="U507" s="120">
        <f>IF(COUNTIF(V507:W507,"F")&gt;=1,"FAIL",(IF(COUNTIF(V507:W507,"P")&gt;=1,"PASS",(IF(COUNTIF(V507:W507,"N/T")&gt;=1,"N/T",(IF(COUNTIF(V507:W507,"N/A")&gt;=1,"N/A","-")))))))</f>
        <v/>
      </c>
      <c r="V507" s="29" t="inlineStr">
        <is>
          <t>N/T</t>
        </is>
      </c>
      <c r="W507" s="29" t="inlineStr">
        <is>
          <t>N/T</t>
        </is>
      </c>
      <c r="X507" s="29" t="n"/>
      <c r="Y507" s="29" t="n"/>
      <c r="Z507" s="39" t="inlineStr">
        <is>
          <t>(공통) 원격 제어 실패 (N/T)</t>
        </is>
      </c>
      <c r="AA507" s="39" t="inlineStr">
        <is>
          <t>N/T : 특수상황/실패 조건 필요(조건)</t>
        </is>
      </c>
      <c r="AB507" s="42" t="inlineStr">
        <is>
          <t>실차, Proxy</t>
        </is>
      </c>
    </row>
    <row r="508" ht="52.8" customHeight="1" s="357">
      <c r="A508" s="157" t="n"/>
      <c r="B508" s="29" t="inlineStr">
        <is>
          <t>TC_CT_0324</t>
        </is>
      </c>
      <c r="C508" s="29" t="inlineStr">
        <is>
          <t>Control</t>
        </is>
      </c>
      <c r="D508" s="29" t="inlineStr">
        <is>
          <t>제어</t>
        </is>
      </c>
      <c r="E508" s="29" t="inlineStr">
        <is>
          <t>컨시어지</t>
        </is>
      </c>
      <c r="F508" s="29" t="inlineStr">
        <is>
          <t>비상등/미등 끄기</t>
        </is>
      </c>
      <c r="G508" s="29" t="inlineStr">
        <is>
          <t>KR, EU</t>
        </is>
      </c>
      <c r="H508" s="30" t="n"/>
      <c r="I508" s="29" t="n">
        <v>5</v>
      </c>
      <c r="J508" s="30" t="inlineStr">
        <is>
          <t>1. 시동이 꺼졌지만 비상등, 미등 켜짐 상태 수신</t>
        </is>
      </c>
      <c r="K508" s="30" t="inlineStr">
        <is>
          <t>1. CCS 가입 차량 
2. 시동 Off &amp; 비상등 On &amp; 미등 On</t>
        </is>
      </c>
      <c r="L508" s="30" t="inlineStr">
        <is>
          <t>1. Control 탭 진입
2. 제어 탭 진입
3. 비상등 미등 끄기 컨시어지 카드 선택 
4. 비상등 미등 끄기 실행 실패</t>
        </is>
      </c>
      <c r="M508" s="30" t="inlineStr">
        <is>
          <t>1. 비상등 미등 끄기 카드가 삭제되지 않는지 확인한다.</t>
        </is>
      </c>
      <c r="N508" s="83">
        <f>IF(COUNTIF(P508:W508,"F")&gt;=1,"FAIL",(IF(COUNTIF(P508:W508,"P")&gt;=1,"PASS",(IF(COUNTIF(P508:W508,"N/T")&gt;=1,"N/T",(IF(COUNTIF(P508:W508,"N/A")&gt;=1,"N/A","-")))))))</f>
        <v/>
      </c>
      <c r="O508" s="120" t="inlineStr">
        <is>
          <t>N/T</t>
        </is>
      </c>
      <c r="P508" s="29" t="inlineStr">
        <is>
          <t>N/T</t>
        </is>
      </c>
      <c r="Q508" s="29" t="inlineStr"/>
      <c r="R508" s="81" t="inlineStr"/>
      <c r="S508" s="29" t="inlineStr"/>
      <c r="T508" s="29" t="inlineStr">
        <is>
          <t>N/T</t>
        </is>
      </c>
      <c r="U508" s="120">
        <f>IF(COUNTIF(V508:W508,"F")&gt;=1,"FAIL",(IF(COUNTIF(V508:W508,"P")&gt;=1,"PASS",(IF(COUNTIF(V508:W508,"N/T")&gt;=1,"N/T",(IF(COUNTIF(V508:W508,"N/A")&gt;=1,"N/A","-")))))))</f>
        <v/>
      </c>
      <c r="V508" s="29" t="inlineStr">
        <is>
          <t>N/T</t>
        </is>
      </c>
      <c r="W508" s="29" t="inlineStr">
        <is>
          <t>N/T</t>
        </is>
      </c>
      <c r="X508" s="29" t="n"/>
      <c r="Y508" s="29" t="n"/>
      <c r="Z508" s="39" t="inlineStr">
        <is>
          <t>(공통) 원격 제어 실패 (N/T)</t>
        </is>
      </c>
      <c r="AA508" s="39" t="inlineStr">
        <is>
          <t>N/T : 특수상황/실패 조건 필요(조건)</t>
        </is>
      </c>
      <c r="AB508" s="42" t="inlineStr">
        <is>
          <t>실차</t>
        </is>
      </c>
    </row>
    <row r="509" ht="52.8" customHeight="1" s="357">
      <c r="A509" s="153" t="n"/>
      <c r="B509" s="29" t="inlineStr">
        <is>
          <t>TC_CT_1637</t>
        </is>
      </c>
      <c r="C509" s="29" t="inlineStr">
        <is>
          <t>Control</t>
        </is>
      </c>
      <c r="D509" s="29" t="inlineStr">
        <is>
          <t>제어</t>
        </is>
      </c>
      <c r="E509" s="29" t="inlineStr">
        <is>
          <t>컨시어지</t>
        </is>
      </c>
      <c r="F509" s="29" t="inlineStr">
        <is>
          <t>앱 OTA 예약 업데이트</t>
        </is>
      </c>
      <c r="G509" s="29" t="inlineStr">
        <is>
          <t>KR, EU</t>
        </is>
      </c>
      <c r="H509" s="16" t="n"/>
      <c r="I509" s="29" t="n">
        <v>5</v>
      </c>
      <c r="J509" s="30" t="n"/>
      <c r="K509" s="30" t="inlineStr">
        <is>
          <t>1. 신규 업데이트 가능한 상태</t>
        </is>
      </c>
      <c r="L509" s="30" t="inlineStr">
        <is>
          <t>1. Control 탭 진입
2. 제어 탭 진입
3. 컨시어지 카드 중 업데이트 가능 카드 선택</t>
        </is>
      </c>
      <c r="M509" s="30" t="inlineStr">
        <is>
          <t>1. 업데이트 안내 팝업 표출</t>
        </is>
      </c>
      <c r="N509" s="83">
        <f>IF(COUNTIF(P509:W509,"F")&gt;=1,"FAIL",(IF(COUNTIF(P509:W509,"P")&gt;=1,"PASS",(IF(COUNTIF(P509:W509,"N/T")&gt;=1,"N/T",(IF(COUNTIF(P509:W509,"N/A")&gt;=1,"N/A","-")))))))</f>
        <v/>
      </c>
      <c r="O509" s="81" t="inlineStr">
        <is>
          <t>N/T</t>
        </is>
      </c>
      <c r="P509" s="29" t="inlineStr">
        <is>
          <t>N/T</t>
        </is>
      </c>
      <c r="Q509" s="29" t="inlineStr"/>
      <c r="R509" s="120" t="inlineStr"/>
      <c r="S509" s="29" t="inlineStr"/>
      <c r="T509" s="29" t="inlineStr">
        <is>
          <t>N/T</t>
        </is>
      </c>
      <c r="U509" s="120">
        <f>IF(COUNTIF(V509:W509,"F")&gt;=1,"FAIL",(IF(COUNTIF(V509:W509,"P")&gt;=1,"PASS",(IF(COUNTIF(V509:W509,"N/T")&gt;=1,"N/T",(IF(COUNTIF(V509:W509,"N/A")&gt;=1,"N/A","-")))))))</f>
        <v/>
      </c>
      <c r="V509" s="29" t="inlineStr">
        <is>
          <t>N/T</t>
        </is>
      </c>
      <c r="W509" s="29" t="inlineStr">
        <is>
          <t>N/T</t>
        </is>
      </c>
      <c r="X509" s="29" t="inlineStr">
        <is>
          <t>SPAQA-25829(TASK)</t>
        </is>
      </c>
      <c r="Y509" s="17" t="n"/>
      <c r="Z509" s="18" t="inlineStr">
        <is>
          <t>(공통) 업데이트 차량 필요</t>
        </is>
      </c>
      <c r="AA509" s="39" t="inlineStr">
        <is>
          <t>N/T : 특수상황/실패 조건 필요(조건)</t>
        </is>
      </c>
      <c r="AB509" s="39" t="inlineStr">
        <is>
          <t>TASK</t>
        </is>
      </c>
    </row>
    <row r="510" ht="198" customHeight="1" s="357">
      <c r="A510" s="153" t="n"/>
      <c r="B510" s="29" t="inlineStr">
        <is>
          <t>TC_CT_1638</t>
        </is>
      </c>
      <c r="C510" s="29" t="inlineStr">
        <is>
          <t>Control</t>
        </is>
      </c>
      <c r="D510" s="29" t="inlineStr">
        <is>
          <t>제어</t>
        </is>
      </c>
      <c r="E510" s="29" t="inlineStr">
        <is>
          <t>컨시어지</t>
        </is>
      </c>
      <c r="F510" s="29" t="inlineStr">
        <is>
          <t>앱 OTA 예약 업데이트</t>
        </is>
      </c>
      <c r="G510" s="29" t="inlineStr">
        <is>
          <t>KR, EU</t>
        </is>
      </c>
      <c r="H510" s="16" t="n"/>
      <c r="I510" s="29" t="n">
        <v>5</v>
      </c>
      <c r="J510" s="30" t="inlineStr">
        <is>
          <t>1. 소요 시간 없는 경우</t>
        </is>
      </c>
      <c r="K510" s="30" t="inlineStr">
        <is>
          <t>1. 신규 업데이트 가능한 상태</t>
        </is>
      </c>
      <c r="L510" s="30" t="inlineStr">
        <is>
          <t>1. Control 탭 진입
2. 제어 탭 진입
3. 컨시어지 카드 중 업데이트 가능 카드 선택</t>
        </is>
      </c>
      <c r="M510" s="30" t="inlineStr">
        <is>
          <t>1. 차량 시스템 업데이트 안내 팝업 표출 
[Text] OTA is available.
Driving and operation of the vehicle is
unavailable during the update.
[Text] *Turn off the vehicle and start the update.
[Text] *You can check the update datails on the %s.
[Button] Update now
[Button] Schedule update
[Button] Close</t>
        </is>
      </c>
      <c r="N510" s="83">
        <f>IF(COUNTIF(P510:W510,"F")&gt;=1,"FAIL",(IF(COUNTIF(P510:W510,"P")&gt;=1,"PASS",(IF(COUNTIF(P510:W510,"N/T")&gt;=1,"N/T",(IF(COUNTIF(P510:W510,"N/A")&gt;=1,"N/A","-")))))))</f>
        <v/>
      </c>
      <c r="O510" s="81" t="inlineStr">
        <is>
          <t>N/T</t>
        </is>
      </c>
      <c r="P510" s="29" t="inlineStr">
        <is>
          <t>N/T</t>
        </is>
      </c>
      <c r="Q510" s="29" t="inlineStr"/>
      <c r="R510" s="120" t="inlineStr"/>
      <c r="S510" s="29" t="inlineStr"/>
      <c r="T510" s="29" t="inlineStr">
        <is>
          <t>N/T</t>
        </is>
      </c>
      <c r="U510" s="120">
        <f>IF(COUNTIF(V510:W510,"F")&gt;=1,"FAIL",(IF(COUNTIF(V510:W510,"P")&gt;=1,"PASS",(IF(COUNTIF(V510:W510,"N/T")&gt;=1,"N/T",(IF(COUNTIF(V510:W510,"N/A")&gt;=1,"N/A","-")))))))</f>
        <v/>
      </c>
      <c r="V510" s="29" t="inlineStr">
        <is>
          <t>N/T</t>
        </is>
      </c>
      <c r="W510" s="29" t="inlineStr">
        <is>
          <t>N/T</t>
        </is>
      </c>
      <c r="X510" s="29" t="inlineStr">
        <is>
          <t>SPAQA-25829(TASK)</t>
        </is>
      </c>
      <c r="Y510" s="17" t="n"/>
      <c r="Z510" s="18" t="inlineStr">
        <is>
          <t>(공통) 업데이트 차량 필요</t>
        </is>
      </c>
      <c r="AA510" s="39" t="inlineStr">
        <is>
          <t>N/T : 특수상황/실패 조건 필요(조건)</t>
        </is>
      </c>
      <c r="AB510" s="39" t="inlineStr">
        <is>
          <t>TASK</t>
        </is>
      </c>
    </row>
    <row r="511" ht="66" customHeight="1" s="357">
      <c r="A511" s="153" t="n"/>
      <c r="B511" s="29" t="inlineStr">
        <is>
          <t>TC_CT_1639</t>
        </is>
      </c>
      <c r="C511" s="29" t="inlineStr">
        <is>
          <t>Control</t>
        </is>
      </c>
      <c r="D511" s="29" t="inlineStr">
        <is>
          <t>제어</t>
        </is>
      </c>
      <c r="E511" s="29" t="inlineStr">
        <is>
          <t>컨시어지</t>
        </is>
      </c>
      <c r="F511" s="29" t="inlineStr">
        <is>
          <t>앱 OTA 예약 업데이트</t>
        </is>
      </c>
      <c r="G511" s="29" t="inlineStr">
        <is>
          <t>KR, EU</t>
        </is>
      </c>
      <c r="H511" s="16" t="n"/>
      <c r="I511" s="29" t="n">
        <v>5</v>
      </c>
      <c r="J511" s="30" t="inlineStr">
        <is>
          <t>1. 소요 시간 없는 경우</t>
        </is>
      </c>
      <c r="K511" s="30" t="inlineStr">
        <is>
          <t>1. 신규 업데이트 가능한 상태</t>
        </is>
      </c>
      <c r="L511" s="64" t="inlineStr">
        <is>
          <t>1. Control 탭 진입
2. 제어 탭 진입
3. 컨시어지 카드 중 업데이트 가능 카드 선택
4. 팝업 내 [닫기] 버튼 선택</t>
        </is>
      </c>
      <c r="M511" s="30" t="inlineStr">
        <is>
          <t>1. 닫기 시 팝업이 소거 된다.</t>
        </is>
      </c>
      <c r="N511" s="83">
        <f>IF(COUNTIF(P511:W511,"F")&gt;=1,"FAIL",(IF(COUNTIF(P511:W511,"P")&gt;=1,"PASS",(IF(COUNTIF(P511:W511,"N/T")&gt;=1,"N/T",(IF(COUNTIF(P511:W511,"N/A")&gt;=1,"N/A","-")))))))</f>
        <v/>
      </c>
      <c r="O511" s="81" t="inlineStr">
        <is>
          <t>N/T</t>
        </is>
      </c>
      <c r="P511" s="29" t="inlineStr">
        <is>
          <t>N/T</t>
        </is>
      </c>
      <c r="Q511" s="29" t="inlineStr"/>
      <c r="R511" s="120" t="inlineStr"/>
      <c r="S511" s="29" t="inlineStr"/>
      <c r="T511" s="29" t="inlineStr">
        <is>
          <t>N/T</t>
        </is>
      </c>
      <c r="U511" s="120">
        <f>IF(COUNTIF(V511:W511,"F")&gt;=1,"FAIL",(IF(COUNTIF(V511:W511,"P")&gt;=1,"PASS",(IF(COUNTIF(V511:W511,"N/T")&gt;=1,"N/T",(IF(COUNTIF(V511:W511,"N/A")&gt;=1,"N/A","-")))))))</f>
        <v/>
      </c>
      <c r="V511" s="29" t="inlineStr">
        <is>
          <t>N/T</t>
        </is>
      </c>
      <c r="W511" s="29" t="inlineStr">
        <is>
          <t>N/T</t>
        </is>
      </c>
      <c r="X511" s="29" t="inlineStr">
        <is>
          <t>SPAQA-25829(TASK)</t>
        </is>
      </c>
      <c r="Y511" s="17" t="n"/>
      <c r="Z511" s="18" t="inlineStr">
        <is>
          <t>(공통) 업데이트 차량 필요</t>
        </is>
      </c>
      <c r="AA511" s="39" t="inlineStr">
        <is>
          <t>N/T : 특수상황/실패 조건 필요(조건)</t>
        </is>
      </c>
      <c r="AB511" s="39" t="inlineStr">
        <is>
          <t>TASK</t>
        </is>
      </c>
    </row>
    <row r="512" ht="224.4" customHeight="1" s="357">
      <c r="A512" s="153" t="n"/>
      <c r="B512" s="29" t="inlineStr">
        <is>
          <t>TC_CT_1640</t>
        </is>
      </c>
      <c r="C512" s="29" t="inlineStr">
        <is>
          <t>Control</t>
        </is>
      </c>
      <c r="D512" s="29" t="inlineStr">
        <is>
          <t>제어</t>
        </is>
      </c>
      <c r="E512" s="29" t="inlineStr">
        <is>
          <t>컨시어지</t>
        </is>
      </c>
      <c r="F512" s="29" t="inlineStr">
        <is>
          <t>앱 OTA 예약 업데이트</t>
        </is>
      </c>
      <c r="G512" s="29" t="inlineStr">
        <is>
          <t>KR, EU</t>
        </is>
      </c>
      <c r="H512" s="16" t="n"/>
      <c r="I512" s="29" t="n">
        <v>5</v>
      </c>
      <c r="J512" s="30" t="inlineStr">
        <is>
          <t>1. 소요 시간 있는 경우</t>
        </is>
      </c>
      <c r="K512" s="30" t="inlineStr">
        <is>
          <t>1. 신규 업데이트 가능한 상태</t>
        </is>
      </c>
      <c r="L512" s="30" t="inlineStr">
        <is>
          <t>1. Control 탭 진입
2. 제어 탭 진입
3. 컨시어지 카드 중 업데이트 가능 카드 선택</t>
        </is>
      </c>
      <c r="M512" s="30" t="inlineStr">
        <is>
          <t>1. 차량 시스템 업데이트 안내 팝업 표출 
[Text] OTA is available.
Driving and operation of the vehicle is
unavailable for approximately %! minutes from
the start of the update.
[Text] *Turn off the vehicle and start the update.
[Text] *You can check the update datails on the %s.
[Button] Update now
[Button] Schedule update
[Button] Close</t>
        </is>
      </c>
      <c r="N512" s="83">
        <f>IF(COUNTIF(P512:W512,"F")&gt;=1,"FAIL",(IF(COUNTIF(P512:W512,"P")&gt;=1,"PASS",(IF(COUNTIF(P512:W512,"N/T")&gt;=1,"N/T",(IF(COUNTIF(P512:W512,"N/A")&gt;=1,"N/A","-")))))))</f>
        <v/>
      </c>
      <c r="O512" s="81" t="inlineStr">
        <is>
          <t>N/T</t>
        </is>
      </c>
      <c r="P512" s="29" t="inlineStr">
        <is>
          <t>N/T</t>
        </is>
      </c>
      <c r="Q512" s="29" t="inlineStr"/>
      <c r="R512" s="120" t="inlineStr"/>
      <c r="S512" s="29" t="inlineStr"/>
      <c r="T512" s="29" t="inlineStr">
        <is>
          <t>N/T</t>
        </is>
      </c>
      <c r="U512" s="120">
        <f>IF(COUNTIF(V512:W512,"F")&gt;=1,"FAIL",(IF(COUNTIF(V512:W512,"P")&gt;=1,"PASS",(IF(COUNTIF(V512:W512,"N/T")&gt;=1,"N/T",(IF(COUNTIF(V512:W512,"N/A")&gt;=1,"N/A","-")))))))</f>
        <v/>
      </c>
      <c r="V512" s="29" t="inlineStr">
        <is>
          <t>N/T</t>
        </is>
      </c>
      <c r="W512" s="29" t="inlineStr">
        <is>
          <t>N/T</t>
        </is>
      </c>
      <c r="X512" s="29" t="inlineStr">
        <is>
          <t>SPAQA-25829(TASK)</t>
        </is>
      </c>
      <c r="Y512" s="17" t="n"/>
      <c r="Z512" s="18" t="inlineStr">
        <is>
          <t>(공통) 업데이트 차량 필요</t>
        </is>
      </c>
      <c r="AA512" s="39" t="inlineStr">
        <is>
          <t>N/T : 특수상황/실패 조건 필요(조건)</t>
        </is>
      </c>
      <c r="AB512" s="39" t="inlineStr">
        <is>
          <t>TASK</t>
        </is>
      </c>
    </row>
    <row r="513" ht="66" customHeight="1" s="357">
      <c r="A513" s="153" t="n"/>
      <c r="B513" s="29" t="inlineStr">
        <is>
          <t>TC_CT_1641</t>
        </is>
      </c>
      <c r="C513" s="29" t="inlineStr">
        <is>
          <t>Control</t>
        </is>
      </c>
      <c r="D513" s="29" t="inlineStr">
        <is>
          <t>제어</t>
        </is>
      </c>
      <c r="E513" s="29" t="inlineStr">
        <is>
          <t>컨시어지</t>
        </is>
      </c>
      <c r="F513" s="29" t="inlineStr">
        <is>
          <t>앱 OTA 예약 업데이트</t>
        </is>
      </c>
      <c r="G513" s="29" t="inlineStr">
        <is>
          <t>KR, EU</t>
        </is>
      </c>
      <c r="H513" s="16" t="n"/>
      <c r="I513" s="29" t="n">
        <v>5</v>
      </c>
      <c r="J513" s="30" t="inlineStr">
        <is>
          <t>1. 소요 시간 있는 경우</t>
        </is>
      </c>
      <c r="K513" s="30" t="inlineStr">
        <is>
          <t>1. 신규 업데이트 가능한 상태</t>
        </is>
      </c>
      <c r="L513" s="64" t="inlineStr">
        <is>
          <t>1. Control 탭 진입
2. 제어 탭 진입
3. 컨시어지 카드 중 업데이트 가능 카드 선택
4. 팝업 내 [닫기] 버튼 선택</t>
        </is>
      </c>
      <c r="M513" s="30" t="inlineStr">
        <is>
          <t>1. 닫기 시 팝업이 소거 된다.</t>
        </is>
      </c>
      <c r="N513" s="83">
        <f>IF(COUNTIF(P513:W513,"F")&gt;=1,"FAIL",(IF(COUNTIF(P513:W513,"P")&gt;=1,"PASS",(IF(COUNTIF(P513:W513,"N/T")&gt;=1,"N/T",(IF(COUNTIF(P513:W513,"N/A")&gt;=1,"N/A","-")))))))</f>
        <v/>
      </c>
      <c r="O513" s="81" t="inlineStr">
        <is>
          <t>N/T</t>
        </is>
      </c>
      <c r="P513" s="29" t="inlineStr">
        <is>
          <t>N/T</t>
        </is>
      </c>
      <c r="Q513" s="29" t="inlineStr"/>
      <c r="R513" s="120" t="inlineStr"/>
      <c r="S513" s="29" t="inlineStr"/>
      <c r="T513" s="29" t="inlineStr">
        <is>
          <t>N/T</t>
        </is>
      </c>
      <c r="U513" s="120">
        <f>IF(COUNTIF(V513:W513,"F")&gt;=1,"FAIL",(IF(COUNTIF(V513:W513,"P")&gt;=1,"PASS",(IF(COUNTIF(V513:W513,"N/T")&gt;=1,"N/T",(IF(COUNTIF(V513:W513,"N/A")&gt;=1,"N/A","-")))))))</f>
        <v/>
      </c>
      <c r="V513" s="29" t="inlineStr">
        <is>
          <t>N/T</t>
        </is>
      </c>
      <c r="W513" s="29" t="inlineStr">
        <is>
          <t>N/T</t>
        </is>
      </c>
      <c r="X513" s="29" t="inlineStr">
        <is>
          <t>SPAQA-25829(TASK)</t>
        </is>
      </c>
      <c r="Y513" s="17" t="n"/>
      <c r="Z513" s="18" t="inlineStr">
        <is>
          <t>(공통) 업데이트 차량 필요</t>
        </is>
      </c>
      <c r="AA513" s="39" t="inlineStr">
        <is>
          <t>N/T : 특수상황/실패 조건 필요(조건)</t>
        </is>
      </c>
      <c r="AB513" s="39" t="inlineStr">
        <is>
          <t>TASK</t>
        </is>
      </c>
    </row>
    <row r="514" ht="66" customHeight="1" s="357">
      <c r="A514" s="153" t="n"/>
      <c r="B514" s="29" t="inlineStr">
        <is>
          <t>TC_CT_1642</t>
        </is>
      </c>
      <c r="C514" s="29" t="inlineStr">
        <is>
          <t>Control</t>
        </is>
      </c>
      <c r="D514" s="29" t="inlineStr">
        <is>
          <t>제어</t>
        </is>
      </c>
      <c r="E514" s="29" t="inlineStr">
        <is>
          <t>컨시어지</t>
        </is>
      </c>
      <c r="F514" s="29" t="inlineStr">
        <is>
          <t>앱 OTA 예약 업데이트</t>
        </is>
      </c>
      <c r="G514" s="29" t="inlineStr">
        <is>
          <t>KR, EU</t>
        </is>
      </c>
      <c r="H514" s="16" t="n"/>
      <c r="I514" s="29" t="n">
        <v>5</v>
      </c>
      <c r="J514" s="30" t="n"/>
      <c r="K514" s="30" t="inlineStr">
        <is>
          <t>1. 신규 업데이트 가능한 상태</t>
        </is>
      </c>
      <c r="L514" s="64" t="inlineStr">
        <is>
          <t>1. Control 탭 진입
2. 제어 탭 진입
3. 컨시어지 카드 중 업데이트 가능 카드 선택
4. 팝업 내 [지금 업데이트] 선택</t>
        </is>
      </c>
      <c r="M514" s="30" t="inlineStr">
        <is>
          <t xml:space="preserve">1. 업데이트 설치 요청 팝업 표출된다.
"Checking for updates..."
</t>
        </is>
      </c>
      <c r="N514" s="83">
        <f>IF(COUNTIF(P514:W514,"F")&gt;=1,"FAIL",(IF(COUNTIF(P514:W514,"P")&gt;=1,"PASS",(IF(COUNTIF(P514:W514,"N/T")&gt;=1,"N/T",(IF(COUNTIF(P514:W514,"N/A")&gt;=1,"N/A","-")))))))</f>
        <v/>
      </c>
      <c r="O514" s="81" t="inlineStr">
        <is>
          <t>N/T</t>
        </is>
      </c>
      <c r="P514" s="29" t="inlineStr">
        <is>
          <t>N/T</t>
        </is>
      </c>
      <c r="Q514" s="29" t="inlineStr"/>
      <c r="R514" s="120" t="inlineStr"/>
      <c r="S514" s="29" t="inlineStr"/>
      <c r="T514" s="29" t="inlineStr">
        <is>
          <t>N/T</t>
        </is>
      </c>
      <c r="U514" s="120">
        <f>IF(COUNTIF(V514:W514,"F")&gt;=1,"FAIL",(IF(COUNTIF(V514:W514,"P")&gt;=1,"PASS",(IF(COUNTIF(V514:W514,"N/T")&gt;=1,"N/T",(IF(COUNTIF(V514:W514,"N/A")&gt;=1,"N/A","-")))))))</f>
        <v/>
      </c>
      <c r="V514" s="29" t="inlineStr">
        <is>
          <t>N/T</t>
        </is>
      </c>
      <c r="W514" s="29" t="inlineStr">
        <is>
          <t>N/T</t>
        </is>
      </c>
      <c r="X514" s="29" t="inlineStr">
        <is>
          <t>SPAQA-25829(TASK)</t>
        </is>
      </c>
      <c r="Y514" s="17" t="n"/>
      <c r="Z514" s="18" t="inlineStr">
        <is>
          <t>(공통) 업데이트 차량 필요</t>
        </is>
      </c>
      <c r="AA514" s="39" t="inlineStr">
        <is>
          <t>N/T : 특수상황/실패 조건 필요(조건)</t>
        </is>
      </c>
      <c r="AB514" s="39" t="inlineStr">
        <is>
          <t>TASK</t>
        </is>
      </c>
    </row>
    <row r="515" ht="184.8" customHeight="1" s="357">
      <c r="A515" s="153" t="n"/>
      <c r="B515" s="29" t="inlineStr">
        <is>
          <t>TC_CT_1643</t>
        </is>
      </c>
      <c r="C515" s="29" t="inlineStr">
        <is>
          <t>Control</t>
        </is>
      </c>
      <c r="D515" s="29" t="inlineStr">
        <is>
          <t>제어</t>
        </is>
      </c>
      <c r="E515" s="29" t="inlineStr">
        <is>
          <t>컨시어지</t>
        </is>
      </c>
      <c r="F515" s="29" t="inlineStr">
        <is>
          <t>앱 OTA 예약 업데이트</t>
        </is>
      </c>
      <c r="G515" s="29" t="inlineStr">
        <is>
          <t>KR, EU</t>
        </is>
      </c>
      <c r="H515" s="30" t="n"/>
      <c r="I515" s="29" t="n">
        <v>5</v>
      </c>
      <c r="J515" s="30" t="n"/>
      <c r="K515" s="30" t="inlineStr">
        <is>
          <t>1. 신규 업데이트 가능한 상태</t>
        </is>
      </c>
      <c r="L515" s="64" t="inlineStr">
        <is>
          <t xml:space="preserve">1. Control 탭 진입
2. 제어 탭 진입
3. [무선 소프트웨어 업데이트 ‘가능’] 컨시어지 카드 선택
4. 팝업 내 [업데이트 예약] 선택
</t>
        </is>
      </c>
      <c r="M515" s="30" t="inlineStr">
        <is>
          <t>1. 업데이트 예약 바텀 시트 표출된다.
ex)
[Main Title] 업데이트 예약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t>
        </is>
      </c>
      <c r="N515" s="83">
        <f>IF(COUNTIF(P515:W515,"F")&gt;=1,"FAIL",(IF(COUNTIF(P515:W515,"P")&gt;=1,"PASS",(IF(COUNTIF(P515:W515,"N/T")&gt;=1,"N/T",(IF(COUNTIF(P515:W515,"N/A")&gt;=1,"N/A","-")))))))</f>
        <v/>
      </c>
      <c r="O515" s="81" t="inlineStr">
        <is>
          <t>N/T</t>
        </is>
      </c>
      <c r="P515" s="29" t="inlineStr">
        <is>
          <t>N/T</t>
        </is>
      </c>
      <c r="Q515" s="29" t="inlineStr"/>
      <c r="R515" s="120" t="inlineStr"/>
      <c r="S515" s="29" t="inlineStr"/>
      <c r="T515" s="29" t="inlineStr">
        <is>
          <t>N/T</t>
        </is>
      </c>
      <c r="U515" s="120">
        <f>IF(COUNTIF(V515:W515,"F")&gt;=1,"FAIL",(IF(COUNTIF(V515:W515,"P")&gt;=1,"PASS",(IF(COUNTIF(V515:W515,"N/T")&gt;=1,"N/T",(IF(COUNTIF(V515:W515,"N/A")&gt;=1,"N/A","-")))))))</f>
        <v/>
      </c>
      <c r="V515" s="29" t="inlineStr">
        <is>
          <t>N/T</t>
        </is>
      </c>
      <c r="W515" s="29" t="inlineStr">
        <is>
          <t>N/T</t>
        </is>
      </c>
      <c r="X515" s="29" t="inlineStr">
        <is>
          <t>SPAQA-25829(TASK)</t>
        </is>
      </c>
      <c r="Y515" s="17" t="n"/>
      <c r="Z515" s="18" t="inlineStr">
        <is>
          <t>(공통) 업데이트 차량 필요</t>
        </is>
      </c>
      <c r="AA515" s="39" t="inlineStr">
        <is>
          <t>N/T : 특수상황/실패 조건 필요(조건)</t>
        </is>
      </c>
      <c r="AB515" s="39" t="inlineStr">
        <is>
          <t>TASK</t>
        </is>
      </c>
    </row>
    <row r="516" ht="132" customHeight="1" s="357">
      <c r="A516" s="153" t="n"/>
      <c r="B516" s="29" t="inlineStr">
        <is>
          <t>TC_CT_1644</t>
        </is>
      </c>
      <c r="C516" s="29" t="inlineStr">
        <is>
          <t>Control</t>
        </is>
      </c>
      <c r="D516" s="29" t="inlineStr">
        <is>
          <t>제어</t>
        </is>
      </c>
      <c r="E516" s="29" t="inlineStr">
        <is>
          <t>컨시어지</t>
        </is>
      </c>
      <c r="F516" s="29" t="inlineStr">
        <is>
          <t>앱 OTA 예약 업데이트</t>
        </is>
      </c>
      <c r="G516" s="29" t="inlineStr">
        <is>
          <t>KR, EU</t>
        </is>
      </c>
      <c r="H516" s="30" t="n"/>
      <c r="I516" s="29" t="n">
        <v>5</v>
      </c>
      <c r="J516" s="30" t="inlineStr">
        <is>
          <t>1. 내일 시간으로 예약 가능한 상태</t>
        </is>
      </c>
      <c r="K516" s="30" t="inlineStr">
        <is>
          <t>1. 신규 업데이트 가능한 상태
2. OTA 업데이트 예약된 상태</t>
        </is>
      </c>
      <c r="L516" s="64" t="inlineStr">
        <is>
          <t>1. Control 탭 진입
2. 제어 탭 진입
3. [무선 소프트웨어 업데이트 ‘가능’] 컨시어지 카드 선택
4. 팝업 내 [업데이트 예약/예약 변경] 선택
5. 내일 시간으로 예약 설정</t>
        </is>
      </c>
      <c r="M516" s="30" t="inlineStr">
        <is>
          <t>1. 업데이트 예약 팝업에서 내일 시간으로 예약 된다.
ex)
- 현재 시간이 오늘 PM 04:20~PM 04:29 인 경우
디폴트 시간 : 내일 AM 02:00
예약 가능 시간 : 오늘 PM 04:40~내일 PM 04:20</t>
        </is>
      </c>
      <c r="N516" s="83">
        <f>IF(COUNTIF(P516:W516,"F")&gt;=1,"FAIL",(IF(COUNTIF(P516:W516,"P")&gt;=1,"PASS",(IF(COUNTIF(P516:W516,"N/T")&gt;=1,"N/T",(IF(COUNTIF(P516:W516,"N/A")&gt;=1,"N/A","-")))))))</f>
        <v/>
      </c>
      <c r="O516" s="81" t="inlineStr">
        <is>
          <t>N/T</t>
        </is>
      </c>
      <c r="P516" s="29" t="inlineStr">
        <is>
          <t>N/T</t>
        </is>
      </c>
      <c r="Q516" s="29" t="inlineStr"/>
      <c r="R516" s="120" t="inlineStr"/>
      <c r="S516" s="29" t="inlineStr"/>
      <c r="T516" s="29" t="inlineStr">
        <is>
          <t>N/T</t>
        </is>
      </c>
      <c r="U516" s="120">
        <f>IF(COUNTIF(V516:W516,"F")&gt;=1,"FAIL",(IF(COUNTIF(V516:W516,"P")&gt;=1,"PASS",(IF(COUNTIF(V516:W516,"N/T")&gt;=1,"N/T",(IF(COUNTIF(V516:W516,"N/A")&gt;=1,"N/A","-")))))))</f>
        <v/>
      </c>
      <c r="V516" s="29" t="inlineStr">
        <is>
          <t>N/T</t>
        </is>
      </c>
      <c r="W516" s="29" t="inlineStr">
        <is>
          <t>N/T</t>
        </is>
      </c>
      <c r="X516" s="29" t="inlineStr">
        <is>
          <t>SPAQA-25829(TASK)</t>
        </is>
      </c>
      <c r="Y516" s="17" t="n"/>
      <c r="Z516" s="18" t="inlineStr">
        <is>
          <t>(공통) 업데이트 차량 필요</t>
        </is>
      </c>
      <c r="AA516" s="39" t="inlineStr">
        <is>
          <t>N/T : 특수상황/실패 조건 필요(조건)</t>
        </is>
      </c>
      <c r="AB516" s="39" t="inlineStr">
        <is>
          <t>TASK</t>
        </is>
      </c>
    </row>
    <row r="517" ht="132" customHeight="1" s="357">
      <c r="A517" s="153" t="n"/>
      <c r="B517" s="29" t="inlineStr">
        <is>
          <t>TC_CT_1645</t>
        </is>
      </c>
      <c r="C517" s="29" t="inlineStr">
        <is>
          <t>Control</t>
        </is>
      </c>
      <c r="D517" s="29" t="inlineStr">
        <is>
          <t>제어</t>
        </is>
      </c>
      <c r="E517" s="29" t="inlineStr">
        <is>
          <t>컨시어지</t>
        </is>
      </c>
      <c r="F517" s="29" t="inlineStr">
        <is>
          <t>앱 OTA 예약 업데이트</t>
        </is>
      </c>
      <c r="G517" s="29" t="inlineStr">
        <is>
          <t>KR, EU</t>
        </is>
      </c>
      <c r="H517" s="30" t="n"/>
      <c r="I517" s="29" t="n">
        <v>5</v>
      </c>
      <c r="J517" s="30" t="inlineStr">
        <is>
          <t>1. 오늘 시간으로 예약 가능한 상태</t>
        </is>
      </c>
      <c r="K517" s="30" t="inlineStr">
        <is>
          <t>1. 신규 업데이트 가능한 상태
2. OTA 업데이트 예약된 상태</t>
        </is>
      </c>
      <c r="L517" s="64" t="inlineStr">
        <is>
          <t>1. Control 탭 진입
2. 제어 탭 진입
3. [무선 소프트웨어 업데이트 ‘가능’] 컨시어지 카드 선택
4. 팝업 내 [업데이트 예약/예약 변경] 선택
5. 오늘 시간으로 예약 설정</t>
        </is>
      </c>
      <c r="M517" s="30" t="inlineStr">
        <is>
          <t>1. 업데이트 예약 팝업에서 오늘 시간으로 예약 된다.
ex)
-현재 시간이 오늘 PM 01:00~PM 01:09 인 경우 
디폴트 시간 : 오늘 AM 02:00
예약 가능 시간 : 오늘 AM 01:20~내일 AM 01:00</t>
        </is>
      </c>
      <c r="N517" s="83">
        <f>IF(COUNTIF(P517:W517,"F")&gt;=1,"FAIL",(IF(COUNTIF(P517:W517,"P")&gt;=1,"PASS",(IF(COUNTIF(P517:W517,"N/T")&gt;=1,"N/T",(IF(COUNTIF(P517:W517,"N/A")&gt;=1,"N/A","-")))))))</f>
        <v/>
      </c>
      <c r="O517" s="81" t="inlineStr">
        <is>
          <t>N/T</t>
        </is>
      </c>
      <c r="P517" s="29" t="inlineStr">
        <is>
          <t>N/T</t>
        </is>
      </c>
      <c r="Q517" s="29" t="inlineStr"/>
      <c r="R517" s="120" t="inlineStr"/>
      <c r="S517" s="29" t="inlineStr"/>
      <c r="T517" s="29" t="inlineStr">
        <is>
          <t>N/T</t>
        </is>
      </c>
      <c r="U517" s="120">
        <f>IF(COUNTIF(V517:W517,"F")&gt;=1,"FAIL",(IF(COUNTIF(V517:W517,"P")&gt;=1,"PASS",(IF(COUNTIF(V517:W517,"N/T")&gt;=1,"N/T",(IF(COUNTIF(V517:W517,"N/A")&gt;=1,"N/A","-")))))))</f>
        <v/>
      </c>
      <c r="V517" s="29" t="inlineStr">
        <is>
          <t>N/T</t>
        </is>
      </c>
      <c r="W517" s="29" t="inlineStr">
        <is>
          <t>N/T</t>
        </is>
      </c>
      <c r="X517" s="29" t="inlineStr">
        <is>
          <t>SPAQA-25829(TASK)</t>
        </is>
      </c>
      <c r="Y517" s="17" t="n"/>
      <c r="Z517" s="18" t="inlineStr">
        <is>
          <t>(공통) 업데이트 차량 필요</t>
        </is>
      </c>
      <c r="AA517" s="39" t="inlineStr">
        <is>
          <t>N/T : 특수상황/실패 조건 필요(조건)</t>
        </is>
      </c>
      <c r="AB517" s="39" t="inlineStr">
        <is>
          <t>TASK</t>
        </is>
      </c>
    </row>
    <row r="518" ht="132" customHeight="1" s="357">
      <c r="A518" s="153" t="n"/>
      <c r="B518" s="29" t="inlineStr">
        <is>
          <t>TC_CT_1646</t>
        </is>
      </c>
      <c r="C518" s="29" t="inlineStr">
        <is>
          <t>Control</t>
        </is>
      </c>
      <c r="D518" s="29" t="inlineStr">
        <is>
          <t>제어</t>
        </is>
      </c>
      <c r="E518" s="29" t="inlineStr">
        <is>
          <t>컨시어지</t>
        </is>
      </c>
      <c r="F518" s="29" t="inlineStr">
        <is>
          <t>앱 OTA 예약 업데이트</t>
        </is>
      </c>
      <c r="G518" s="29" t="inlineStr">
        <is>
          <t>KR, EU</t>
        </is>
      </c>
      <c r="H518" s="30" t="n"/>
      <c r="I518" s="29" t="n">
        <v>5</v>
      </c>
      <c r="J518" s="30" t="inlineStr">
        <is>
          <t>1. 특정 시간대 예외로 예약 가능한 상태</t>
        </is>
      </c>
      <c r="K518" s="30" t="inlineStr">
        <is>
          <t>1. 신규 업데이트 가능한 상태
2. OTA 업데이트 예약된 상태</t>
        </is>
      </c>
      <c r="L518" s="64" t="inlineStr">
        <is>
          <t>1. Control 탭 진입
2. 제어 탭 진입
3. [무선 소프트웨어 업데이트 ‘가능’] 컨시어지 카드 선택
4. 팝업 내 [업데이트 예약/예약 변경] 선택
5. 특정 시간대 예외 예약 설정</t>
        </is>
      </c>
      <c r="M518" s="30" t="inlineStr">
        <is>
          <t>1. 업데이트 예약 팝업에서 특정 시간대 예외로 예약 된다.
ex)
-현재 시간이  오늘 AM 01:50~am 01:59 인 경우
디폴트 시간 : 오늘 AM 02:30
예약 가능 시간 : 오늘 PM 02:30~내일 PM 01:50</t>
        </is>
      </c>
      <c r="N518" s="83">
        <f>IF(COUNTIF(P518:W518,"F")&gt;=1,"FAIL",(IF(COUNTIF(P518:W518,"P")&gt;=1,"PASS",(IF(COUNTIF(P518:W518,"N/T")&gt;=1,"N/T",(IF(COUNTIF(P518:W518,"N/A")&gt;=1,"N/A","-")))))))</f>
        <v/>
      </c>
      <c r="O518" s="81" t="inlineStr">
        <is>
          <t>N/T</t>
        </is>
      </c>
      <c r="P518" s="29" t="inlineStr">
        <is>
          <t>N/T</t>
        </is>
      </c>
      <c r="Q518" s="29" t="inlineStr"/>
      <c r="R518" s="120" t="inlineStr"/>
      <c r="S518" s="29" t="inlineStr"/>
      <c r="T518" s="29" t="inlineStr">
        <is>
          <t>N/T</t>
        </is>
      </c>
      <c r="U518" s="120">
        <f>IF(COUNTIF(V518:W518,"F")&gt;=1,"FAIL",(IF(COUNTIF(V518:W518,"P")&gt;=1,"PASS",(IF(COUNTIF(V518:W518,"N/T")&gt;=1,"N/T",(IF(COUNTIF(V518:W518,"N/A")&gt;=1,"N/A","-")))))))</f>
        <v/>
      </c>
      <c r="V518" s="29" t="inlineStr">
        <is>
          <t>N/T</t>
        </is>
      </c>
      <c r="W518" s="29" t="inlineStr">
        <is>
          <t>N/T</t>
        </is>
      </c>
      <c r="X518" s="29" t="inlineStr">
        <is>
          <t>SPAQA-25829(TASK)</t>
        </is>
      </c>
      <c r="Y518" s="17" t="n"/>
      <c r="Z518" s="18" t="inlineStr">
        <is>
          <t>(공통) 업데이트 차량 필요</t>
        </is>
      </c>
      <c r="AA518" s="39" t="inlineStr">
        <is>
          <t>N/T : 특수상황/실패 조건 필요(조건)</t>
        </is>
      </c>
      <c r="AB518" s="39" t="inlineStr">
        <is>
          <t>TASK</t>
        </is>
      </c>
    </row>
    <row r="519" ht="105.6" customHeight="1" s="357">
      <c r="A519" s="153" t="n"/>
      <c r="B519" s="29" t="inlineStr">
        <is>
          <t>TC_CT_1647</t>
        </is>
      </c>
      <c r="C519" s="29" t="inlineStr">
        <is>
          <t>Control</t>
        </is>
      </c>
      <c r="D519" s="29" t="inlineStr">
        <is>
          <t>제어</t>
        </is>
      </c>
      <c r="E519" s="29" t="inlineStr">
        <is>
          <t>컨시어지</t>
        </is>
      </c>
      <c r="F519" s="29" t="inlineStr">
        <is>
          <t>앱 OTA 예약 업데이트</t>
        </is>
      </c>
      <c r="G519" s="29" t="inlineStr">
        <is>
          <t>KR, EU</t>
        </is>
      </c>
      <c r="H519" s="30" t="n"/>
      <c r="I519" s="29" t="n">
        <v>5</v>
      </c>
      <c r="J519" s="30" t="n"/>
      <c r="K519" s="30" t="inlineStr">
        <is>
          <t>1. 신규 업데이트 가능한 상태
2. EV5 앱모드</t>
        </is>
      </c>
      <c r="L519" s="64" t="inlineStr">
        <is>
          <t>1. Control 탭 진입
2. 제어 탭 진입
3. 컨시어지 카드 중 업데이트 가능 카드 선택
4. 컨시어지 시스템 안내 팝업 표출
5. 팝업 내 [업데이트 예약] 선택
6. 임의의 시간대로 업데이트 설정
7. [완료] 버튼 선택</t>
        </is>
      </c>
      <c r="M519" s="30" t="inlineStr">
        <is>
          <t>1. 컨시어지 카드에 무선 소프트웨어 업데이트 예약 시간이 표출된 상태로 제어 홈 화면으로 이동된다.</t>
        </is>
      </c>
      <c r="N519" s="83">
        <f>IF(COUNTIF(P519:W519,"F")&gt;=1,"FAIL",(IF(COUNTIF(P519:W519,"P")&gt;=1,"PASS",(IF(COUNTIF(P519:W519,"N/T")&gt;=1,"N/T",(IF(COUNTIF(P519:W519,"N/A")&gt;=1,"N/A","-")))))))</f>
        <v/>
      </c>
      <c r="O519" s="81" t="inlineStr">
        <is>
          <t>N/T</t>
        </is>
      </c>
      <c r="P519" s="29" t="inlineStr">
        <is>
          <t>N/T</t>
        </is>
      </c>
      <c r="Q519" s="29" t="inlineStr"/>
      <c r="R519" s="120" t="inlineStr"/>
      <c r="S519" s="29" t="inlineStr"/>
      <c r="T519" s="29" t="inlineStr">
        <is>
          <t>N/T</t>
        </is>
      </c>
      <c r="U519" s="120">
        <f>IF(COUNTIF(V519:W519,"F")&gt;=1,"FAIL",(IF(COUNTIF(V519:W519,"P")&gt;=1,"PASS",(IF(COUNTIF(V519:W519,"N/T")&gt;=1,"N/T",(IF(COUNTIF(V519:W519,"N/A")&gt;=1,"N/A","-")))))))</f>
        <v/>
      </c>
      <c r="V519" s="29" t="inlineStr">
        <is>
          <t>N/T</t>
        </is>
      </c>
      <c r="W519" s="29" t="inlineStr">
        <is>
          <t>N/T</t>
        </is>
      </c>
      <c r="X519" s="29" t="inlineStr">
        <is>
          <t>SPAQA-25829(TASK)</t>
        </is>
      </c>
      <c r="Y519" s="17" t="n"/>
      <c r="Z519" s="18" t="inlineStr">
        <is>
          <t>(공통) 업데이트 차량 필요</t>
        </is>
      </c>
      <c r="AA519" s="39" t="inlineStr">
        <is>
          <t>N/T : 특수상황/실패 조건 필요(조건)</t>
        </is>
      </c>
      <c r="AB519" s="39" t="inlineStr">
        <is>
          <t>TASK</t>
        </is>
      </c>
    </row>
    <row r="520" ht="105.6" customHeight="1" s="357">
      <c r="A520" s="153" t="n"/>
      <c r="B520" s="29" t="inlineStr">
        <is>
          <t>TC_CT_1908</t>
        </is>
      </c>
      <c r="C520" s="29" t="inlineStr">
        <is>
          <t>Control</t>
        </is>
      </c>
      <c r="D520" s="29" t="inlineStr">
        <is>
          <t>제어</t>
        </is>
      </c>
      <c r="E520" s="29" t="inlineStr">
        <is>
          <t>컨시어지</t>
        </is>
      </c>
      <c r="F520" s="29" t="inlineStr">
        <is>
          <t>앱 OTA 예약 업데이트</t>
        </is>
      </c>
      <c r="G520" s="29" t="inlineStr">
        <is>
          <t>KR, EU</t>
        </is>
      </c>
      <c r="H520" s="30" t="n"/>
      <c r="I520" s="29" t="n">
        <v>5</v>
      </c>
      <c r="J520" s="30" t="n"/>
      <c r="K520" s="30" t="inlineStr">
        <is>
          <t>1. 신규 업데이트 가능한 상태
2. EV4 앱모드</t>
        </is>
      </c>
      <c r="L520" s="64" t="inlineStr">
        <is>
          <t>1. Control 탭 진입
2. 제어 탭 진입
3. 컨시어지 카드 중 업데이트 가능 카드 선택
4. 컨시어지 시스템 안내 팝업 표출
5. 팝업 내 [업데이트 예약] 선택
6. 임의의 시간대로 업데이트 설정
7. [완료] 버튼 선택</t>
        </is>
      </c>
      <c r="M520" s="30" t="inlineStr">
        <is>
          <t>1. 컨시어지 카드에 무선 소프트웨어 업데이트 예약 시간이 표출된 상태로 제어 홈 화면으로 이동된다.</t>
        </is>
      </c>
      <c r="N520" s="83">
        <f>IF(COUNTIF(P520:W520,"F")&gt;=1,"FAIL",(IF(COUNTIF(P520:W520,"P")&gt;=1,"PASS",(IF(COUNTIF(P520:W520,"N/T")&gt;=1,"N/T",(IF(COUNTIF(P520:W520,"N/A")&gt;=1,"N/A","-")))))))</f>
        <v/>
      </c>
      <c r="O520" s="120" t="inlineStr">
        <is>
          <t>N/T</t>
        </is>
      </c>
      <c r="P520" s="29" t="inlineStr">
        <is>
          <t>N/T</t>
        </is>
      </c>
      <c r="Q520" s="29" t="inlineStr"/>
      <c r="R520" s="120" t="inlineStr"/>
      <c r="S520" s="29" t="inlineStr"/>
      <c r="T520" s="29" t="inlineStr">
        <is>
          <t>N/T</t>
        </is>
      </c>
      <c r="U520" s="120">
        <f>IF(COUNTIF(V520:W520,"F")&gt;=1,"FAIL",(IF(COUNTIF(V520:W520,"P")&gt;=1,"PASS",(IF(COUNTIF(V520:W520,"N/T")&gt;=1,"N/T",(IF(COUNTIF(V520:W520,"N/A")&gt;=1,"N/A","-")))))))</f>
        <v/>
      </c>
      <c r="V520" s="29" t="inlineStr">
        <is>
          <t>N/T</t>
        </is>
      </c>
      <c r="W520" s="29" t="inlineStr">
        <is>
          <t>N/T</t>
        </is>
      </c>
      <c r="X520" s="29" t="n"/>
      <c r="Y520" s="17" t="n"/>
      <c r="Z520" s="18" t="inlineStr">
        <is>
          <t>K : EV4 차량 필요 (N/T)
(공통) 업데이트 차량 필요 (N/T)</t>
        </is>
      </c>
      <c r="AA520" s="39" t="inlineStr">
        <is>
          <t>N/T : 특수상황/실패 조건 필요(조건)</t>
        </is>
      </c>
      <c r="AB520" s="30" t="n"/>
    </row>
    <row r="521" ht="105.6" customHeight="1" s="357">
      <c r="A521" s="153" t="n"/>
      <c r="B521" s="29" t="inlineStr">
        <is>
          <t>TC_CT_1909</t>
        </is>
      </c>
      <c r="C521" s="29" t="inlineStr">
        <is>
          <t>Control</t>
        </is>
      </c>
      <c r="D521" s="29" t="inlineStr">
        <is>
          <t>제어</t>
        </is>
      </c>
      <c r="E521" s="29" t="inlineStr">
        <is>
          <t>컨시어지</t>
        </is>
      </c>
      <c r="F521" s="29" t="inlineStr">
        <is>
          <t>앱 OTA 예약 업데이트</t>
        </is>
      </c>
      <c r="G521" s="29" t="inlineStr">
        <is>
          <t>KR, EU</t>
        </is>
      </c>
      <c r="H521" s="30" t="n"/>
      <c r="I521" s="29" t="n">
        <v>5</v>
      </c>
      <c r="J521" s="30" t="n"/>
      <c r="K521" s="30" t="inlineStr">
        <is>
          <t>1. 신규 업데이트 가능한 상태
2. PHEV4 앱모드</t>
        </is>
      </c>
      <c r="L521" s="64" t="inlineStr">
        <is>
          <t>1. Control 탭 진입
2. 제어 탭 진입
3. 컨시어지 카드 중 업데이트 가능 카드 선택
4. 컨시어지 시스템 안내 팝업 표출
5. 팝업 내 [업데이트 예약] 선택
6. 임의의 시간대로 업데이트 설정
7. [완료] 버튼 선택</t>
        </is>
      </c>
      <c r="M521" s="30" t="inlineStr">
        <is>
          <t>1. 컨시어지 카드에 무선 소프트웨어 업데이트 예약 시간이 표출된 상태로 제어 홈 화면으로 이동된다.</t>
        </is>
      </c>
      <c r="N521" s="83">
        <f>IF(COUNTIF(P521:W521,"F")&gt;=1,"FAIL",(IF(COUNTIF(P521:W521,"P")&gt;=1,"PASS",(IF(COUNTIF(P521:W521,"N/T")&gt;=1,"N/T",(IF(COUNTIF(P521:W521,"N/A")&gt;=1,"N/A","-")))))))</f>
        <v/>
      </c>
      <c r="O521" s="81" t="inlineStr">
        <is>
          <t>N/T</t>
        </is>
      </c>
      <c r="P521" s="29" t="inlineStr">
        <is>
          <t>N/T</t>
        </is>
      </c>
      <c r="Q521" s="29" t="inlineStr"/>
      <c r="R521" s="120" t="inlineStr"/>
      <c r="S521" s="29" t="inlineStr"/>
      <c r="T521" s="29" t="inlineStr">
        <is>
          <t>N/T</t>
        </is>
      </c>
      <c r="U521" s="120">
        <f>IF(COUNTIF(V521:W521,"F")&gt;=1,"FAIL",(IF(COUNTIF(V521:W521,"P")&gt;=1,"PASS",(IF(COUNTIF(V521:W521,"N/T")&gt;=1,"N/T",(IF(COUNTIF(V521:W521,"N/A")&gt;=1,"N/A","-")))))))</f>
        <v/>
      </c>
      <c r="V521" s="29" t="inlineStr">
        <is>
          <t>N/A</t>
        </is>
      </c>
      <c r="W521" s="29" t="inlineStr">
        <is>
          <t>N/A</t>
        </is>
      </c>
      <c r="X521" s="29" t="n"/>
      <c r="Y521" s="17" t="n"/>
      <c r="Z521" s="18" t="inlineStr">
        <is>
          <t>(공통) 업데이트 차량 필요
G : PHEV 비대상 차종(N/A)</t>
        </is>
      </c>
      <c r="AA521" s="39" t="inlineStr">
        <is>
          <t>N/T : 특수상황/실패 조건 필요(조건)</t>
        </is>
      </c>
      <c r="AB521" s="30" t="n"/>
    </row>
    <row r="522" ht="198" customHeight="1" s="357">
      <c r="A522" s="153" t="n"/>
      <c r="B522" s="29" t="inlineStr">
        <is>
          <t>TC_CT_1648</t>
        </is>
      </c>
      <c r="C522" s="29" t="inlineStr">
        <is>
          <t>Control</t>
        </is>
      </c>
      <c r="D522" s="29" t="inlineStr">
        <is>
          <t>제어</t>
        </is>
      </c>
      <c r="E522" s="29" t="inlineStr">
        <is>
          <t>컨시어지</t>
        </is>
      </c>
      <c r="F522" s="29" t="inlineStr">
        <is>
          <t>앱 OTA 예약 업데이트</t>
        </is>
      </c>
      <c r="G522" s="29" t="inlineStr">
        <is>
          <t>KR, EU</t>
        </is>
      </c>
      <c r="H522" s="30" t="n"/>
      <c r="I522" s="29" t="n">
        <v>5</v>
      </c>
      <c r="J522" s="30" t="n"/>
      <c r="K522" s="30" t="inlineStr">
        <is>
          <t>1. 신규 업데이트 가능한 상태
2. OTA 업데이트 예약된 상태</t>
        </is>
      </c>
      <c r="L522" s="64" t="inlineStr">
        <is>
          <t>1. Control 탭 진입
2. 제어 탭 진입
3. [예약된 무선 소프트웨어 업데이트] 컨시어지 카드 선택
4. 컨시어지 시스템 안내 팝업 표출
5. 팝업 내 [업데이트 예약 변경] 선택</t>
        </is>
      </c>
      <c r="M522" s="30" t="inlineStr">
        <is>
          <t>1. 업데이트 예약 변경 바텀 시트 표출된다.
ex)
[Main Title] 업데이트 예약 변경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
[Button] 예약 취소</t>
        </is>
      </c>
      <c r="N522" s="83">
        <f>IF(COUNTIF(P522:W522,"F")&gt;=1,"FAIL",(IF(COUNTIF(P522:W522,"P")&gt;=1,"PASS",(IF(COUNTIF(P522:W522,"N/T")&gt;=1,"N/T",(IF(COUNTIF(P522:W522,"N/A")&gt;=1,"N/A","-")))))))</f>
        <v/>
      </c>
      <c r="O522" s="81" t="inlineStr">
        <is>
          <t>N/T</t>
        </is>
      </c>
      <c r="P522" s="29" t="inlineStr">
        <is>
          <t>N/T</t>
        </is>
      </c>
      <c r="Q522" s="29" t="inlineStr"/>
      <c r="R522" s="120" t="inlineStr"/>
      <c r="S522" s="29" t="inlineStr"/>
      <c r="T522" s="29" t="inlineStr">
        <is>
          <t>N/T</t>
        </is>
      </c>
      <c r="U522" s="120">
        <f>IF(COUNTIF(V522:W522,"F")&gt;=1,"FAIL",(IF(COUNTIF(V522:W522,"P")&gt;=1,"PASS",(IF(COUNTIF(V522:W522,"N/T")&gt;=1,"N/T",(IF(COUNTIF(V522:W522,"N/A")&gt;=1,"N/A","-")))))))</f>
        <v/>
      </c>
      <c r="V522" s="29" t="inlineStr">
        <is>
          <t>N/T</t>
        </is>
      </c>
      <c r="W522" s="29" t="inlineStr">
        <is>
          <t>N/T</t>
        </is>
      </c>
      <c r="X522" s="29" t="inlineStr">
        <is>
          <t>SPAQA-25829(TASK)</t>
        </is>
      </c>
      <c r="Y522" s="17" t="n"/>
      <c r="Z522" s="18" t="inlineStr">
        <is>
          <t>(공통) 업데이트 차량 필요</t>
        </is>
      </c>
      <c r="AA522" s="39" t="inlineStr">
        <is>
          <t>N/T : 특수상황/실패 조건 필요(조건)</t>
        </is>
      </c>
      <c r="AB522" s="39" t="inlineStr">
        <is>
          <t>TASK</t>
        </is>
      </c>
    </row>
    <row r="523" ht="92.40000000000001" customHeight="1" s="357">
      <c r="A523" s="153" t="n"/>
      <c r="B523" s="29" t="inlineStr">
        <is>
          <t>TC_CT_1649</t>
        </is>
      </c>
      <c r="C523" s="29" t="inlineStr">
        <is>
          <t>Control</t>
        </is>
      </c>
      <c r="D523" s="29" t="inlineStr">
        <is>
          <t>제어</t>
        </is>
      </c>
      <c r="E523" s="29" t="inlineStr">
        <is>
          <t>컨시어지</t>
        </is>
      </c>
      <c r="F523" s="29" t="inlineStr">
        <is>
          <t>앱 OTA 예약 업데이트</t>
        </is>
      </c>
      <c r="G523" s="29" t="inlineStr">
        <is>
          <t>KR, EU</t>
        </is>
      </c>
      <c r="H523" s="30" t="n"/>
      <c r="I523" s="29" t="n">
        <v>5</v>
      </c>
      <c r="J523" s="30" t="n"/>
      <c r="K523" s="30" t="inlineStr">
        <is>
          <t>1. 신규 업데이트 가능한 상태
2. OTA 업데이트 예약된 상태</t>
        </is>
      </c>
      <c r="L523" s="64" t="inlineStr">
        <is>
          <t>1. Control 탭 진입
2. 제어 탭 진입
3. 컨시어지 카드 중 업데이트 가능 카드 선택
4. 컨시어지 시스템 안내 팝업 표출
5. 팝업 내 [업데이트 예약 변경] 선택
6. [예약 취소] 버튼 선택</t>
        </is>
      </c>
      <c r="M523" s="30" t="inlineStr">
        <is>
          <t>1. 예약 취소 시 팝업이 소거 되며, 제어 홈 화면으로 이동 된다.</t>
        </is>
      </c>
      <c r="N523" s="83">
        <f>IF(COUNTIF(P523:W523,"F")&gt;=1,"FAIL",(IF(COUNTIF(P523:W523,"P")&gt;=1,"PASS",(IF(COUNTIF(P523:W523,"N/T")&gt;=1,"N/T",(IF(COUNTIF(P523:W523,"N/A")&gt;=1,"N/A","-")))))))</f>
        <v/>
      </c>
      <c r="O523" s="81" t="inlineStr">
        <is>
          <t>N/T</t>
        </is>
      </c>
      <c r="P523" s="29" t="inlineStr">
        <is>
          <t>N/T</t>
        </is>
      </c>
      <c r="Q523" s="29" t="inlineStr"/>
      <c r="R523" s="120" t="inlineStr"/>
      <c r="S523" s="29" t="inlineStr"/>
      <c r="T523" s="29" t="inlineStr">
        <is>
          <t>N/T</t>
        </is>
      </c>
      <c r="U523" s="120">
        <f>IF(COUNTIF(V523:W523,"F")&gt;=1,"FAIL",(IF(COUNTIF(V523:W523,"P")&gt;=1,"PASS",(IF(COUNTIF(V523:W523,"N/T")&gt;=1,"N/T",(IF(COUNTIF(V523:W523,"N/A")&gt;=1,"N/A","-")))))))</f>
        <v/>
      </c>
      <c r="V523" s="29" t="inlineStr">
        <is>
          <t>N/T</t>
        </is>
      </c>
      <c r="W523" s="29" t="inlineStr">
        <is>
          <t>N/T</t>
        </is>
      </c>
      <c r="X523" s="29" t="inlineStr">
        <is>
          <t>SPAQA-25829(TASK)</t>
        </is>
      </c>
      <c r="Y523" s="17" t="n"/>
      <c r="Z523" s="18" t="inlineStr">
        <is>
          <t>(공통) 업데이트 차량 필요</t>
        </is>
      </c>
      <c r="AA523" s="39" t="inlineStr">
        <is>
          <t>N/T : 특수상황/실패 조건 필요(조건)</t>
        </is>
      </c>
      <c r="AB523" s="39" t="inlineStr">
        <is>
          <t>TASK</t>
        </is>
      </c>
    </row>
    <row r="524" ht="79.2" customHeight="1" s="357">
      <c r="A524" s="153" t="n"/>
      <c r="B524" s="29" t="inlineStr">
        <is>
          <t>TC_CT_0326</t>
        </is>
      </c>
      <c r="C524" s="29" t="inlineStr">
        <is>
          <t>Control</t>
        </is>
      </c>
      <c r="D524" s="29" t="inlineStr">
        <is>
          <t>제어</t>
        </is>
      </c>
      <c r="E524" s="29" t="inlineStr">
        <is>
          <t>컨시어지</t>
        </is>
      </c>
      <c r="F524" s="29" t="inlineStr">
        <is>
          <t>앱 OTA 업데이트</t>
        </is>
      </c>
      <c r="G524" s="29" t="inlineStr">
        <is>
          <t>KR, EU</t>
        </is>
      </c>
      <c r="H524" s="30" t="n"/>
      <c r="I524" s="29" t="n">
        <v>5</v>
      </c>
      <c r="J524" s="64" t="inlineStr">
        <is>
          <t>1. 차량 시스템 업데이트 중</t>
        </is>
      </c>
      <c r="K524" s="64" t="inlineStr">
        <is>
          <t>1. MQTT</t>
        </is>
      </c>
      <c r="L524" s="64" t="inlineStr">
        <is>
          <t>1. Control 탭 진입
2. 제어 탭 진입
3. 컨시어지 카드 중 업데이트 가능 카드 선택
4. 무선 업데이트 중 카드 확인
5. 모든 제어 선택</t>
        </is>
      </c>
      <c r="M524" s="64" t="inlineStr">
        <is>
          <t>1. 차량 시스템 업데이트 중 원격 제어 실행 시 팝업 내 닫기 선택 시 팝업 소거 확인한다.
- 현재 화면 유지</t>
        </is>
      </c>
      <c r="N524" s="83">
        <f>IF(COUNTIF(P524:W524,"F")&gt;=1,"FAIL",(IF(COUNTIF(P524:W524,"P")&gt;=1,"PASS",(IF(COUNTIF(P524:W524,"N/T")&gt;=1,"N/T",(IF(COUNTIF(P524:W524,"N/A")&gt;=1,"N/A","-")))))))</f>
        <v/>
      </c>
      <c r="O524" s="120" t="inlineStr">
        <is>
          <t>N/T</t>
        </is>
      </c>
      <c r="P524" s="29" t="inlineStr">
        <is>
          <t>N/T</t>
        </is>
      </c>
      <c r="Q524" s="29" t="inlineStr"/>
      <c r="R524" s="120" t="inlineStr"/>
      <c r="S524" s="29" t="inlineStr"/>
      <c r="T524" s="29" t="inlineStr">
        <is>
          <t>N/T</t>
        </is>
      </c>
      <c r="U524" s="120">
        <f>IF(COUNTIF(V524:W524,"F")&gt;=1,"FAIL",(IF(COUNTIF(V524:W524,"P")&gt;=1,"PASS",(IF(COUNTIF(V524:W524,"N/T")&gt;=1,"N/T",(IF(COUNTIF(V524:W524,"N/A")&gt;=1,"N/A","-")))))))</f>
        <v/>
      </c>
      <c r="V524" s="29" t="inlineStr">
        <is>
          <t>N/T</t>
        </is>
      </c>
      <c r="W524" s="29" t="inlineStr">
        <is>
          <t>N/T</t>
        </is>
      </c>
      <c r="X524" s="29" t="n"/>
      <c r="Y524" s="29" t="n"/>
      <c r="Z524" s="39" t="inlineStr">
        <is>
          <t>(공통) 차량 시스템 업데이트 중 상태 필요 (N/T)</t>
        </is>
      </c>
      <c r="AA524" s="39" t="inlineStr">
        <is>
          <t>N/T : 특수상황/실패 조건 필요(조건)</t>
        </is>
      </c>
      <c r="AB524" s="42" t="n"/>
    </row>
    <row r="525" ht="105.6" customHeight="1" s="357">
      <c r="A525" s="153" t="n"/>
      <c r="B525" s="29" t="inlineStr">
        <is>
          <t>TC_CT_0327</t>
        </is>
      </c>
      <c r="C525" s="29" t="inlineStr">
        <is>
          <t>Control</t>
        </is>
      </c>
      <c r="D525" s="29" t="inlineStr">
        <is>
          <t>제어</t>
        </is>
      </c>
      <c r="E525" s="29" t="inlineStr">
        <is>
          <t>컨시어지</t>
        </is>
      </c>
      <c r="F525" s="29" t="inlineStr">
        <is>
          <t>앱 OTA 업데이트</t>
        </is>
      </c>
      <c r="G525" s="29" t="inlineStr">
        <is>
          <t>KR, EU</t>
        </is>
      </c>
      <c r="H525" s="30" t="n"/>
      <c r="I525" s="29" t="n">
        <v>5</v>
      </c>
      <c r="J525" s="64" t="inlineStr">
        <is>
          <t>1. 차량 인포테인먼트 시스템 업데이트 중</t>
        </is>
      </c>
      <c r="K525" s="64" t="inlineStr">
        <is>
          <t>1. MQTT</t>
        </is>
      </c>
      <c r="L525" s="64" t="inlineStr">
        <is>
          <t>1. Control 탭 진입
2. 제어 탭 진입
3. 컨시어지 카드 중 업데이트 가능 카드 선택
4. 무선 업데이트 중 카드 확인
5. 모든 제어 선택</t>
        </is>
      </c>
      <c r="M525" s="64" t="inlineStr">
        <is>
          <t>1. 차량 시스템 업데이트 중 원격 제어 실행 시 팝업 확인한다.(OTA 업데이트 에러)
"The vehicle system is being updated."
"Please try again after the update is complete."
[Close]
* Close 선택시 팝업 소거</t>
        </is>
      </c>
      <c r="N525" s="83">
        <f>IF(COUNTIF(P525:W525,"F")&gt;=1,"FAIL",(IF(COUNTIF(P525:W525,"P")&gt;=1,"PASS",(IF(COUNTIF(P525:W525,"N/T")&gt;=1,"N/T",(IF(COUNTIF(P525:W525,"N/A")&gt;=1,"N/A","-")))))))</f>
        <v/>
      </c>
      <c r="O525" s="120" t="inlineStr">
        <is>
          <t>N/T</t>
        </is>
      </c>
      <c r="P525" s="29" t="inlineStr">
        <is>
          <t>N/T</t>
        </is>
      </c>
      <c r="Q525" s="29" t="inlineStr"/>
      <c r="R525" s="120" t="inlineStr"/>
      <c r="S525" s="29" t="inlineStr"/>
      <c r="T525" s="29" t="inlineStr">
        <is>
          <t>N/T</t>
        </is>
      </c>
      <c r="U525" s="120">
        <f>IF(COUNTIF(V525:W525,"F")&gt;=1,"FAIL",(IF(COUNTIF(V525:W525,"P")&gt;=1,"PASS",(IF(COUNTIF(V525:W525,"N/T")&gt;=1,"N/T",(IF(COUNTIF(V525:W525,"N/A")&gt;=1,"N/A","-")))))))</f>
        <v/>
      </c>
      <c r="V525" s="29" t="inlineStr">
        <is>
          <t>N/T</t>
        </is>
      </c>
      <c r="W525" s="29" t="inlineStr">
        <is>
          <t>N/T</t>
        </is>
      </c>
      <c r="X525" s="29" t="n"/>
      <c r="Y525" s="29" t="n"/>
      <c r="Z525" s="39" t="inlineStr">
        <is>
          <t>(공통) 차량 시스템 업데이트 중 상태 필요 (N/T)</t>
        </is>
      </c>
      <c r="AA525" s="39" t="inlineStr">
        <is>
          <t>N/T : 특수상황/실패 조건 필요(조건)</t>
        </is>
      </c>
      <c r="AB525" s="42" t="n"/>
    </row>
    <row r="526" ht="79.2" customHeight="1" s="357">
      <c r="A526" s="153" t="n"/>
      <c r="B526" s="29" t="inlineStr">
        <is>
          <t>TC_CT_0328</t>
        </is>
      </c>
      <c r="C526" s="29" t="inlineStr">
        <is>
          <t>Control</t>
        </is>
      </c>
      <c r="D526" s="29" t="inlineStr">
        <is>
          <t>제어</t>
        </is>
      </c>
      <c r="E526" s="29" t="inlineStr">
        <is>
          <t>컨시어지</t>
        </is>
      </c>
      <c r="F526" s="29" t="inlineStr">
        <is>
          <t>앱 OTA 업데이트</t>
        </is>
      </c>
      <c r="G526" s="29" t="inlineStr">
        <is>
          <t>KR, EU</t>
        </is>
      </c>
      <c r="H526" s="30" t="n"/>
      <c r="I526" s="29" t="n">
        <v>5</v>
      </c>
      <c r="J526" s="64" t="inlineStr">
        <is>
          <t>1. 차량 인포테인먼트 시스템 업데이트 중</t>
        </is>
      </c>
      <c r="K526" s="64" t="inlineStr">
        <is>
          <t>1. MQTT</t>
        </is>
      </c>
      <c r="L526" s="64" t="inlineStr">
        <is>
          <t xml:space="preserve">1. Control 탭 진입
2. 제어 탭 진입
3. 컨시어지 카드 중 업데이트 가능 카드 선택
4. 무선 업데이트 중 카드 확인
5. 모든 제어 선택 </t>
        </is>
      </c>
      <c r="M526" s="64" t="inlineStr">
        <is>
          <t>1. 차량 인포테인먼트 시스템 업데이트 중 원격 제어 실행 시 팝업 내 닫기 선택 시 팝업 소거 확인한다.
- 현재 화면 유지</t>
        </is>
      </c>
      <c r="N526" s="83">
        <f>IF(COUNTIF(P526:W526,"F")&gt;=1,"FAIL",(IF(COUNTIF(P526:W526,"P")&gt;=1,"PASS",(IF(COUNTIF(P526:W526,"N/T")&gt;=1,"N/T",(IF(COUNTIF(P526:W526,"N/A")&gt;=1,"N/A","-")))))))</f>
        <v/>
      </c>
      <c r="O526" s="120" t="inlineStr">
        <is>
          <t>N/T</t>
        </is>
      </c>
      <c r="P526" s="29" t="inlineStr">
        <is>
          <t>N/T</t>
        </is>
      </c>
      <c r="Q526" s="29" t="inlineStr"/>
      <c r="R526" s="120" t="inlineStr"/>
      <c r="S526" s="29" t="inlineStr"/>
      <c r="T526" s="29" t="inlineStr">
        <is>
          <t>N/T</t>
        </is>
      </c>
      <c r="U526" s="120">
        <f>IF(COUNTIF(V526:W526,"F")&gt;=1,"FAIL",(IF(COUNTIF(V526:W526,"P")&gt;=1,"PASS",(IF(COUNTIF(V526:W526,"N/T")&gt;=1,"N/T",(IF(COUNTIF(V526:W526,"N/A")&gt;=1,"N/A","-")))))))</f>
        <v/>
      </c>
      <c r="V526" s="29" t="inlineStr">
        <is>
          <t>N/T</t>
        </is>
      </c>
      <c r="W526" s="29" t="inlineStr">
        <is>
          <t>N/T</t>
        </is>
      </c>
      <c r="X526" s="29" t="n"/>
      <c r="Y526" s="29" t="n"/>
      <c r="Z526" s="39" t="inlineStr">
        <is>
          <t>(공통) 차량 시스템 업데이트 중 상태 필요 (N/T)</t>
        </is>
      </c>
      <c r="AA526" s="39" t="inlineStr">
        <is>
          <t>N/T : 특수상황/실패 조건 필요(조건)</t>
        </is>
      </c>
      <c r="AB526" s="42" t="n"/>
    </row>
    <row r="527" ht="39.6" customHeight="1" s="357">
      <c r="A527" s="153" t="n"/>
      <c r="B527" s="29" t="inlineStr">
        <is>
          <t>TC_CT_0329</t>
        </is>
      </c>
      <c r="C527" s="29" t="inlineStr">
        <is>
          <t>Control</t>
        </is>
      </c>
      <c r="D527" s="29" t="inlineStr">
        <is>
          <t>제어</t>
        </is>
      </c>
      <c r="E527" s="29" t="inlineStr">
        <is>
          <t>컨시어지</t>
        </is>
      </c>
      <c r="F527" s="29" t="inlineStr">
        <is>
          <t>컨시어지 영역</t>
        </is>
      </c>
      <c r="G527" s="29" t="inlineStr">
        <is>
          <t>KR, EU</t>
        </is>
      </c>
      <c r="H527" s="30" t="n"/>
      <c r="I527" s="29" t="n">
        <v>5</v>
      </c>
      <c r="J527" s="30" t="inlineStr">
        <is>
          <t>1. OTA 업데이트가 가능한 차량</t>
        </is>
      </c>
      <c r="K527" s="30" t="inlineStr">
        <is>
          <t>1. OTA 업데이트가 가능한 차량</t>
        </is>
      </c>
      <c r="L527" s="30" t="inlineStr">
        <is>
          <t>1. Control 탭 진입
2. 제어 탭 진입
3. 컨시어지 카드 영역 확인</t>
        </is>
      </c>
      <c r="M527" s="30" t="inlineStr">
        <is>
          <t>1. OTA 업데이트 가능 카드가 표출되는지 확인한다.</t>
        </is>
      </c>
      <c r="N527" s="83">
        <f>IF(COUNTIF(P527:W527,"F")&gt;=1,"FAIL",(IF(COUNTIF(P527:W527,"P")&gt;=1,"PASS",(IF(COUNTIF(P527:W527,"N/T")&gt;=1,"N/T",(IF(COUNTIF(P527:W527,"N/A")&gt;=1,"N/A","-")))))))</f>
        <v/>
      </c>
      <c r="O527" s="120" t="inlineStr">
        <is>
          <t>N/T</t>
        </is>
      </c>
      <c r="P527" s="29" t="inlineStr">
        <is>
          <t>N/T</t>
        </is>
      </c>
      <c r="Q527" s="29" t="inlineStr"/>
      <c r="R527" s="120" t="inlineStr"/>
      <c r="S527" s="29" t="inlineStr"/>
      <c r="T527" s="29" t="inlineStr">
        <is>
          <t>N/T</t>
        </is>
      </c>
      <c r="U527" s="120">
        <f>IF(COUNTIF(V527:W527,"F")&gt;=1,"FAIL",(IF(COUNTIF(V527:W527,"P")&gt;=1,"PASS",(IF(COUNTIF(V527:W527,"N/T")&gt;=1,"N/T",(IF(COUNTIF(V527:W527,"N/A")&gt;=1,"N/A","-")))))))</f>
        <v/>
      </c>
      <c r="V527" s="29" t="inlineStr">
        <is>
          <t>N/T</t>
        </is>
      </c>
      <c r="W527" s="29" t="inlineStr">
        <is>
          <t>N/T</t>
        </is>
      </c>
      <c r="X527" s="29" t="inlineStr">
        <is>
          <t>SPAQA-20078</t>
        </is>
      </c>
      <c r="Y527" s="29" t="n"/>
      <c r="Z527" s="39" t="inlineStr">
        <is>
          <t>(공통) OTA 업데이트 가능한 차량 필요 (N/T)</t>
        </is>
      </c>
      <c r="AA527" s="39" t="inlineStr">
        <is>
          <t>N/T : 특수상황/실패 조건 필요(조건)</t>
        </is>
      </c>
      <c r="AB527" s="42" t="n"/>
    </row>
    <row r="528" ht="39.6" customHeight="1" s="357">
      <c r="A528" s="153" t="n"/>
      <c r="B528" s="29" t="inlineStr">
        <is>
          <t>TC_CT_0330</t>
        </is>
      </c>
      <c r="C528" s="29" t="inlineStr">
        <is>
          <t>Control</t>
        </is>
      </c>
      <c r="D528" s="29" t="inlineStr">
        <is>
          <t>제어</t>
        </is>
      </c>
      <c r="E528" s="29" t="inlineStr">
        <is>
          <t>컨시어지</t>
        </is>
      </c>
      <c r="F528" s="29" t="inlineStr">
        <is>
          <t>컨시어지 영역</t>
        </is>
      </c>
      <c r="G528" s="29" t="inlineStr">
        <is>
          <t>KR, EU</t>
        </is>
      </c>
      <c r="H528" s="30" t="n"/>
      <c r="I528" s="29" t="n">
        <v>5</v>
      </c>
      <c r="J528" s="30" t="inlineStr">
        <is>
          <t>1. OTA 업데이트 진행 중인 차량</t>
        </is>
      </c>
      <c r="K528" s="30" t="inlineStr">
        <is>
          <t>1. OTA 업데이트가 가능한 차량</t>
        </is>
      </c>
      <c r="L528" s="30" t="inlineStr">
        <is>
          <t>1. Control 탭 진입
2. 제어 탭 진입
3. 컨시어지 카드 영역 확인</t>
        </is>
      </c>
      <c r="M528" s="30" t="inlineStr">
        <is>
          <t>1. OTA 업데이트 진행중 카드가 표출되는지 확인한다.</t>
        </is>
      </c>
      <c r="N528" s="83">
        <f>IF(COUNTIF(P528:W528,"F")&gt;=1,"FAIL",(IF(COUNTIF(P528:W528,"P")&gt;=1,"PASS",(IF(COUNTIF(P528:W528,"N/T")&gt;=1,"N/T",(IF(COUNTIF(P528:W528,"N/A")&gt;=1,"N/A","-")))))))</f>
        <v/>
      </c>
      <c r="O528" s="120" t="inlineStr">
        <is>
          <t>N/T</t>
        </is>
      </c>
      <c r="P528" s="29" t="inlineStr">
        <is>
          <t>N/T</t>
        </is>
      </c>
      <c r="Q528" s="29" t="inlineStr"/>
      <c r="R528" s="120" t="inlineStr"/>
      <c r="S528" s="29" t="inlineStr"/>
      <c r="T528" s="29" t="inlineStr">
        <is>
          <t>N/T</t>
        </is>
      </c>
      <c r="U528" s="120">
        <f>IF(COUNTIF(V528:W528,"F")&gt;=1,"FAIL",(IF(COUNTIF(V528:W528,"P")&gt;=1,"PASS",(IF(COUNTIF(V528:W528,"N/T")&gt;=1,"N/T",(IF(COUNTIF(V528:W528,"N/A")&gt;=1,"N/A","-")))))))</f>
        <v/>
      </c>
      <c r="V528" s="29" t="inlineStr">
        <is>
          <t>N/T</t>
        </is>
      </c>
      <c r="W528" s="29" t="inlineStr">
        <is>
          <t>N/T</t>
        </is>
      </c>
      <c r="X528" s="29" t="inlineStr">
        <is>
          <t>SPAQA-20078</t>
        </is>
      </c>
      <c r="Y528" s="29" t="n"/>
      <c r="Z528" s="39" t="inlineStr">
        <is>
          <t>(공통) OTA 업데이트 가능한 차량 필요 (N/T)</t>
        </is>
      </c>
      <c r="AA528" s="39" t="inlineStr">
        <is>
          <t>N/T : 특수상황/실패 조건 필요(조건)</t>
        </is>
      </c>
      <c r="AB528" s="42" t="n"/>
    </row>
    <row r="529" ht="39.6" customHeight="1" s="357">
      <c r="A529" s="153" t="n"/>
      <c r="B529" s="29" t="inlineStr">
        <is>
          <t>TC_CT_0331</t>
        </is>
      </c>
      <c r="C529" s="29" t="inlineStr">
        <is>
          <t>Control</t>
        </is>
      </c>
      <c r="D529" s="29" t="inlineStr">
        <is>
          <t>제어</t>
        </is>
      </c>
      <c r="E529" s="29" t="inlineStr">
        <is>
          <t>컨시어지</t>
        </is>
      </c>
      <c r="F529" s="29" t="inlineStr">
        <is>
          <t>컨시어지 영역</t>
        </is>
      </c>
      <c r="G529" s="29" t="inlineStr">
        <is>
          <t>KR, EU</t>
        </is>
      </c>
      <c r="H529" s="30" t="n"/>
      <c r="I529" s="29" t="n">
        <v>5</v>
      </c>
      <c r="J529" s="30" t="inlineStr">
        <is>
          <t>1. OTA 업데이트 진행 중인 차량</t>
        </is>
      </c>
      <c r="K529" s="30" t="inlineStr">
        <is>
          <t>1. OTA 복원중인 차량</t>
        </is>
      </c>
      <c r="L529" s="30" t="inlineStr">
        <is>
          <t>1. Control 탭 진입
2. 제어 탭 진입
3. 컨시어지 카드 영역 확인</t>
        </is>
      </c>
      <c r="M529" s="30" t="inlineStr">
        <is>
          <t>1. OTA 업데이트 복원중 카드가 표출되는지 확인한다.</t>
        </is>
      </c>
      <c r="N529" s="83">
        <f>IF(COUNTIF(P529:W529,"F")&gt;=1,"FAIL",(IF(COUNTIF(P529:W529,"P")&gt;=1,"PASS",(IF(COUNTIF(P529:W529,"N/T")&gt;=1,"N/T",(IF(COUNTIF(P529:W529,"N/A")&gt;=1,"N/A","-")))))))</f>
        <v/>
      </c>
      <c r="O529" s="120" t="inlineStr">
        <is>
          <t>N/T</t>
        </is>
      </c>
      <c r="P529" s="29" t="inlineStr">
        <is>
          <t>N/T</t>
        </is>
      </c>
      <c r="Q529" s="29" t="inlineStr"/>
      <c r="R529" s="120" t="inlineStr"/>
      <c r="S529" s="29" t="inlineStr"/>
      <c r="T529" s="29" t="inlineStr">
        <is>
          <t>N/T</t>
        </is>
      </c>
      <c r="U529" s="120">
        <f>IF(COUNTIF(V529:W529,"F")&gt;=1,"FAIL",(IF(COUNTIF(V529:W529,"P")&gt;=1,"PASS",(IF(COUNTIF(V529:W529,"N/T")&gt;=1,"N/T",(IF(COUNTIF(V529:W529,"N/A")&gt;=1,"N/A","-")))))))</f>
        <v/>
      </c>
      <c r="V529" s="29" t="inlineStr">
        <is>
          <t>N/T</t>
        </is>
      </c>
      <c r="W529" s="29" t="inlineStr">
        <is>
          <t>N/T</t>
        </is>
      </c>
      <c r="X529" s="29" t="inlineStr">
        <is>
          <t>SPAQA-20083
SPAQA-20203</t>
        </is>
      </c>
      <c r="Y529" s="29" t="n"/>
      <c r="Z529" s="39" t="inlineStr">
        <is>
          <t>(공통) OTA 업데이트 가능한 차량 필요 (N/T)</t>
        </is>
      </c>
      <c r="AA529" s="39" t="inlineStr">
        <is>
          <t>N/T : 특수상황/실패 조건 필요(조건)</t>
        </is>
      </c>
      <c r="AB529" s="42" t="n"/>
    </row>
    <row r="530" ht="158.4" customHeight="1" s="357">
      <c r="A530" s="153" t="n"/>
      <c r="B530" s="29" t="inlineStr">
        <is>
          <t>TC_CT_0332</t>
        </is>
      </c>
      <c r="C530" s="29" t="inlineStr">
        <is>
          <t>Control</t>
        </is>
      </c>
      <c r="D530" s="29" t="inlineStr">
        <is>
          <t>제어</t>
        </is>
      </c>
      <c r="E530" s="29" t="inlineStr">
        <is>
          <t>컨시어지</t>
        </is>
      </c>
      <c r="F530" s="29" t="inlineStr">
        <is>
          <t>앱 OTA 업데이트</t>
        </is>
      </c>
      <c r="G530" s="29" t="inlineStr">
        <is>
          <t>KR, EU</t>
        </is>
      </c>
      <c r="H530" s="30" t="n"/>
      <c r="I530" s="29" t="n">
        <v>5</v>
      </c>
      <c r="J530" s="30" t="inlineStr">
        <is>
          <t xml:space="preserve">1. 무선 업데이트 중 카드가 표출중인 경우 </t>
        </is>
      </c>
      <c r="K530" s="30" t="inlineStr">
        <is>
          <t>1. 무선 업데이트 중인 경우</t>
        </is>
      </c>
      <c r="L530" s="30" t="inlineStr">
        <is>
          <t>1. Control 탭 진입
2. 제어 탭 진입
3. 컨시어지 영역 내 [무선 업데이트 중] 카드 선택</t>
        </is>
      </c>
      <c r="M530" s="30" t="inlineStr">
        <is>
          <t>1. 팝업이 표출되는지 확인한다.  
"The vehicle's navigation system is currently updating.
 You will receive a push notification once complete." 
"Driving, remote control and vehicle status check are unavailable during the update."
[OK] 버튼 
- [무선 업데이트 중] 카드 반복 선택 시에도 팝업 계속 표출
* OK 팝업 소거</t>
        </is>
      </c>
      <c r="N530" s="83">
        <f>IF(COUNTIF(P530:W530,"F")&gt;=1,"FAIL",(IF(COUNTIF(P530:W530,"P")&gt;=1,"PASS",(IF(COUNTIF(P530:W530,"N/T")&gt;=1,"N/T",(IF(COUNTIF(P530:W530,"N/A")&gt;=1,"N/A","-")))))))</f>
        <v/>
      </c>
      <c r="O530" s="120" t="inlineStr">
        <is>
          <t>N/T</t>
        </is>
      </c>
      <c r="P530" s="29" t="inlineStr">
        <is>
          <t>N/T</t>
        </is>
      </c>
      <c r="Q530" s="29" t="inlineStr"/>
      <c r="R530" s="120" t="inlineStr"/>
      <c r="S530" s="29" t="inlineStr"/>
      <c r="T530" s="29" t="inlineStr">
        <is>
          <t>N/T</t>
        </is>
      </c>
      <c r="U530" s="120">
        <f>IF(COUNTIF(V530:W530,"F")&gt;=1,"FAIL",(IF(COUNTIF(V530:W530,"P")&gt;=1,"PASS",(IF(COUNTIF(V530:W530,"N/T")&gt;=1,"N/T",(IF(COUNTIF(V530:W530,"N/A")&gt;=1,"N/A","-")))))))</f>
        <v/>
      </c>
      <c r="V530" s="29" t="inlineStr">
        <is>
          <t>N/T</t>
        </is>
      </c>
      <c r="W530" s="29" t="inlineStr">
        <is>
          <t>N/T</t>
        </is>
      </c>
      <c r="X530" s="29" t="n"/>
      <c r="Y530" s="29" t="n"/>
      <c r="Z530" s="89" t="inlineStr">
        <is>
          <t>(공통) 무선 업데이트가 가능한 경우 (N/T)</t>
        </is>
      </c>
      <c r="AA530" s="39" t="inlineStr">
        <is>
          <t>N/T : 특수상황/실패 조건 필요(조건)</t>
        </is>
      </c>
      <c r="AB530" s="42" t="n"/>
    </row>
    <row r="531" ht="66" customHeight="1" s="357">
      <c r="A531" s="153" t="n"/>
      <c r="B531" s="29" t="inlineStr">
        <is>
          <t>TC_CT_0333</t>
        </is>
      </c>
      <c r="C531" s="29" t="inlineStr">
        <is>
          <t>Control</t>
        </is>
      </c>
      <c r="D531" s="29" t="inlineStr">
        <is>
          <t>제어</t>
        </is>
      </c>
      <c r="E531" s="29" t="inlineStr">
        <is>
          <t>컨시어지</t>
        </is>
      </c>
      <c r="F531" s="29" t="inlineStr">
        <is>
          <t>앱 OTA 업데이트</t>
        </is>
      </c>
      <c r="G531" s="29" t="inlineStr">
        <is>
          <t>KR, EU</t>
        </is>
      </c>
      <c r="H531" s="30" t="n"/>
      <c r="I531" s="29" t="n">
        <v>5</v>
      </c>
      <c r="J531" s="30" t="inlineStr">
        <is>
          <t xml:space="preserve">1. 무선 업데이트 중 카드가 표출중인 경우 </t>
        </is>
      </c>
      <c r="K531" s="30" t="inlineStr">
        <is>
          <t>1. 무선 업데이트 중인 경우</t>
        </is>
      </c>
      <c r="L531" s="30" t="inlineStr">
        <is>
          <t>1. Control 탭 진입
2. 제어 탭 진입
3. 컨시어지 영역 내 [무선 업데이트 중] 카드 선택 
4. 팝업 내 [확인] 버튼 선택</t>
        </is>
      </c>
      <c r="M531" s="30" t="inlineStr">
        <is>
          <t>1. 팝업이 닫히는지 확인한다.</t>
        </is>
      </c>
      <c r="N531" s="83">
        <f>IF(COUNTIF(P531:W531,"F")&gt;=1,"FAIL",(IF(COUNTIF(P531:W531,"P")&gt;=1,"PASS",(IF(COUNTIF(P531:W531,"N/T")&gt;=1,"N/T",(IF(COUNTIF(P531:W531,"N/A")&gt;=1,"N/A","-")))))))</f>
        <v/>
      </c>
      <c r="O531" s="120" t="inlineStr">
        <is>
          <t>N/T</t>
        </is>
      </c>
      <c r="P531" s="29" t="inlineStr">
        <is>
          <t>N/T</t>
        </is>
      </c>
      <c r="Q531" s="29" t="inlineStr"/>
      <c r="R531" s="120" t="inlineStr"/>
      <c r="S531" s="29" t="inlineStr"/>
      <c r="T531" s="29" t="inlineStr">
        <is>
          <t>N/T</t>
        </is>
      </c>
      <c r="U531" s="120">
        <f>IF(COUNTIF(V531:W531,"F")&gt;=1,"FAIL",(IF(COUNTIF(V531:W531,"P")&gt;=1,"PASS",(IF(COUNTIF(V531:W531,"N/T")&gt;=1,"N/T",(IF(COUNTIF(V531:W531,"N/A")&gt;=1,"N/A","-")))))))</f>
        <v/>
      </c>
      <c r="V531" s="29" t="inlineStr">
        <is>
          <t>N/T</t>
        </is>
      </c>
      <c r="W531" s="29" t="inlineStr">
        <is>
          <t>N/T</t>
        </is>
      </c>
      <c r="X531" s="29" t="inlineStr">
        <is>
          <t>SPAQA-20078</t>
        </is>
      </c>
      <c r="Y531" s="29" t="n"/>
      <c r="Z531" s="89" t="inlineStr">
        <is>
          <t>(공통) 무선 업데이트가 가능한 경우 (N/T)</t>
        </is>
      </c>
      <c r="AA531" s="39" t="inlineStr">
        <is>
          <t>N/T : 특수상황/실패 조건 필요(조건)</t>
        </is>
      </c>
      <c r="AB531" s="42" t="n"/>
    </row>
    <row r="532" ht="409.6" customHeight="1" s="357">
      <c r="A532" s="153" t="n"/>
      <c r="B532" s="29" t="inlineStr">
        <is>
          <t>TC_CT_0334</t>
        </is>
      </c>
      <c r="C532" s="29" t="inlineStr">
        <is>
          <t>Control</t>
        </is>
      </c>
      <c r="D532" s="29" t="inlineStr">
        <is>
          <t>제어</t>
        </is>
      </c>
      <c r="E532" s="29" t="inlineStr">
        <is>
          <t>컨시어지</t>
        </is>
      </c>
      <c r="F532" s="29" t="inlineStr">
        <is>
          <t>앱 OTA 업데이트</t>
        </is>
      </c>
      <c r="G532" s="29" t="inlineStr">
        <is>
          <t>KR, EU</t>
        </is>
      </c>
      <c r="H532" s="30" t="n"/>
      <c r="I532" s="29" t="n">
        <v>5</v>
      </c>
      <c r="J532" s="30" t="inlineStr">
        <is>
          <t xml:space="preserve">1. 무선 업데이트 가능 카드가 표출 중인 경우 
2. 예외 케이스에 해당되지 않는 경우 </t>
        </is>
      </c>
      <c r="K532" s="30" t="inlineStr">
        <is>
          <t>1. 무선 업데이트 중인 경우</t>
        </is>
      </c>
      <c r="L532" s="30" t="inlineStr">
        <is>
          <t>1. Control 탭 진입
2. 제어 탭 진입
3. 컨시어지 영역 내 [무선 업데이트 가능] 카드 선택</t>
        </is>
      </c>
      <c r="M532" s="30" t="inlineStr">
        <is>
          <t>1. 인포테인먼트 시스템 업데이트 팝업이 표출되는지 확인한다. 
- 예상 소요 시간 미수신하거나, 유효하지 않은 값을 수신하는 경우 : 
"Update the vehicle infotainment system."
"Pressing [Install Now] will turn off the navigation screen and start the update."
 Once complete, the navigation will restart.
※ You will receive push notifications about the update progress.
 However, the update may be canceled depending on the vehicle status, such as the condition of the battery.
※ Driving, remote control, and vehicle status check are unavailable during the update.
[Close] / [Update Notice] / [Install Now] 버튼 표출 
- 예상 소요 시간 수신한 경우 : 
"Update the vehicle infotainment system."
"The estimated time required for the new update is approximately %s minutes."
"Pressing [Install Now] will turn off the navigation screen and start the update.
 Once complete, the navigation will restart."
※ You will receive push notifications about the update progress.
 However, the update may be canceled depending on the vehicle status, such as the condition of the battery.
※ Driving, remote control, and vehicle status check are unavailable during the update.
[Close] / [Update Notice] / [Install Now] 버튼 표출
* Close 팝업 소거
* Update Notice 닫힘 및 현재화면 유지, 개별 홈페이지 아웃링크로 이동
* Install Now 업데이트 시작</t>
        </is>
      </c>
      <c r="N532" s="83">
        <f>IF(COUNTIF(P532:W532,"F")&gt;=1,"FAIL",(IF(COUNTIF(P532:W532,"P")&gt;=1,"PASS",(IF(COUNTIF(P532:W532,"N/T")&gt;=1,"N/T",(IF(COUNTIF(P532:W532,"N/A")&gt;=1,"N/A","-")))))))</f>
        <v/>
      </c>
      <c r="O532" s="120" t="inlineStr">
        <is>
          <t>N/T</t>
        </is>
      </c>
      <c r="P532" s="29" t="inlineStr">
        <is>
          <t>N/T</t>
        </is>
      </c>
      <c r="Q532" s="29" t="inlineStr"/>
      <c r="R532" s="120" t="inlineStr"/>
      <c r="S532" s="29" t="inlineStr"/>
      <c r="T532" s="29" t="inlineStr">
        <is>
          <t>N/T</t>
        </is>
      </c>
      <c r="U532" s="120">
        <f>IF(COUNTIF(V532:W532,"F")&gt;=1,"FAIL",(IF(COUNTIF(V532:W532,"P")&gt;=1,"PASS",(IF(COUNTIF(V532:W532,"N/T")&gt;=1,"N/T",(IF(COUNTIF(V532:W532,"N/A")&gt;=1,"N/A","-")))))))</f>
        <v/>
      </c>
      <c r="V532" s="29" t="inlineStr">
        <is>
          <t>N/T</t>
        </is>
      </c>
      <c r="W532" s="29" t="inlineStr">
        <is>
          <t>N/T</t>
        </is>
      </c>
      <c r="X532" s="29" t="inlineStr">
        <is>
          <t>SPAQA-20078
SPAQA-20096
SPAQA-20097</t>
        </is>
      </c>
      <c r="Y532" s="29" t="n"/>
      <c r="Z532" s="89" t="inlineStr">
        <is>
          <t>(공통) 무선 업데이트가 가능한 경우 (N/T)</t>
        </is>
      </c>
      <c r="AA532" s="39" t="inlineStr">
        <is>
          <t>N/T : 특수상황/실패 조건 필요(조건)</t>
        </is>
      </c>
      <c r="AB532" s="42" t="n"/>
    </row>
    <row r="533" ht="66" customHeight="1" s="357">
      <c r="A533" s="153" t="n"/>
      <c r="B533" s="29" t="inlineStr">
        <is>
          <t>TC_CT_0335</t>
        </is>
      </c>
      <c r="C533" s="29" t="inlineStr">
        <is>
          <t>Control</t>
        </is>
      </c>
      <c r="D533" s="29" t="inlineStr">
        <is>
          <t>제어</t>
        </is>
      </c>
      <c r="E533" s="29" t="inlineStr">
        <is>
          <t>컨시어지</t>
        </is>
      </c>
      <c r="F533" s="29" t="inlineStr">
        <is>
          <t>앱 OTA 업데이트</t>
        </is>
      </c>
      <c r="G533" s="29" t="inlineStr">
        <is>
          <t>KR, EU</t>
        </is>
      </c>
      <c r="H533" s="30" t="n"/>
      <c r="I533" s="29" t="n">
        <v>5</v>
      </c>
      <c r="J533" s="30" t="inlineStr">
        <is>
          <t xml:space="preserve">1. 무선 업데이트 가능 카드가 표출 중인 경우 
2. 예외 케이스에 해당되지 않는 경우 </t>
        </is>
      </c>
      <c r="K533" s="30" t="inlineStr">
        <is>
          <t>1. 무선 업데이트 중인 경우</t>
        </is>
      </c>
      <c r="L533" s="30" t="inlineStr">
        <is>
          <t>1. Control 탭 진입
2. 제어 탭 진입
3. 컨시어지 영역 내 [무선 업데이트 가능] 카드 선택 
4. 팝업 내 [닫기] 버튼 선택</t>
        </is>
      </c>
      <c r="M533" s="30" t="inlineStr">
        <is>
          <t>1. 팝업이 닫히며 화면이 유지되는지 확인한다.</t>
        </is>
      </c>
      <c r="N533" s="83">
        <f>IF(COUNTIF(P533:W533,"F")&gt;=1,"FAIL",(IF(COUNTIF(P533:W533,"P")&gt;=1,"PASS",(IF(COUNTIF(P533:W533,"N/T")&gt;=1,"N/T",(IF(COUNTIF(P533:W533,"N/A")&gt;=1,"N/A","-")))))))</f>
        <v/>
      </c>
      <c r="O533" s="120" t="inlineStr">
        <is>
          <t>N/T</t>
        </is>
      </c>
      <c r="P533" s="29" t="inlineStr">
        <is>
          <t>N/T</t>
        </is>
      </c>
      <c r="Q533" s="29" t="inlineStr"/>
      <c r="R533" s="120" t="inlineStr"/>
      <c r="S533" s="29" t="inlineStr"/>
      <c r="T533" s="29" t="inlineStr">
        <is>
          <t>N/T</t>
        </is>
      </c>
      <c r="U533" s="120">
        <f>IF(COUNTIF(V533:W533,"F")&gt;=1,"FAIL",(IF(COUNTIF(V533:W533,"P")&gt;=1,"PASS",(IF(COUNTIF(V533:W533,"N/T")&gt;=1,"N/T",(IF(COUNTIF(V533:W533,"N/A")&gt;=1,"N/A","-")))))))</f>
        <v/>
      </c>
      <c r="V533" s="29" t="inlineStr">
        <is>
          <t>N/T</t>
        </is>
      </c>
      <c r="W533" s="29" t="inlineStr">
        <is>
          <t>N/T</t>
        </is>
      </c>
      <c r="X533" s="29" t="inlineStr">
        <is>
          <t>SPAQA-20078</t>
        </is>
      </c>
      <c r="Y533" s="29" t="n"/>
      <c r="Z533" s="89" t="inlineStr">
        <is>
          <t>(공통) 무선 업데이트가 가능한 경우 (N/T)</t>
        </is>
      </c>
      <c r="AA533" s="39" t="inlineStr">
        <is>
          <t>N/T : 특수상황/실패 조건 필요(조건)</t>
        </is>
      </c>
      <c r="AB533" s="42" t="n"/>
    </row>
    <row r="534" ht="66" customHeight="1" s="357">
      <c r="A534" s="153" t="n"/>
      <c r="B534" s="29" t="inlineStr">
        <is>
          <t>TC_CT_0336</t>
        </is>
      </c>
      <c r="C534" s="29" t="inlineStr">
        <is>
          <t>Control</t>
        </is>
      </c>
      <c r="D534" s="29" t="inlineStr">
        <is>
          <t>제어</t>
        </is>
      </c>
      <c r="E534" s="29" t="inlineStr">
        <is>
          <t>컨시어지</t>
        </is>
      </c>
      <c r="F534" s="29" t="inlineStr">
        <is>
          <t>앱 OTA 업데이트</t>
        </is>
      </c>
      <c r="G534" s="29" t="inlineStr">
        <is>
          <t>KR, EU</t>
        </is>
      </c>
      <c r="H534" s="30" t="n"/>
      <c r="I534" s="29" t="n">
        <v>5</v>
      </c>
      <c r="J534" s="30" t="inlineStr">
        <is>
          <t xml:space="preserve">1. 무선 업데이트 가능 카드가 표출 중인 경우 
2. 예외 케이스에 해당되지 않는 경우 </t>
        </is>
      </c>
      <c r="K534" s="30" t="inlineStr">
        <is>
          <t>1. 무선 업데이트 중인 경우</t>
        </is>
      </c>
      <c r="L534" s="30" t="inlineStr">
        <is>
          <t>1. Control 탭 진입
2. 제어 탭 진입
3. 컨시어지 영역 내 [무선 업데이트 가능] 카드 선택 
4. 팝업 내 [업데이트 안내] 버튼 선택</t>
        </is>
      </c>
      <c r="M534" s="30" t="inlineStr">
        <is>
          <t>1. 팝업이 닫히며 현재 화면이 유지 및 개별 홈페이지 아웃 링크로 이동하는지 확인한다.</t>
        </is>
      </c>
      <c r="N534" s="83">
        <f>IF(COUNTIF(P534:W534,"F")&gt;=1,"FAIL",(IF(COUNTIF(P534:W534,"P")&gt;=1,"PASS",(IF(COUNTIF(P534:W534,"N/T")&gt;=1,"N/T",(IF(COUNTIF(P534:W534,"N/A")&gt;=1,"N/A","-")))))))</f>
        <v/>
      </c>
      <c r="O534" s="120" t="inlineStr">
        <is>
          <t>N/T</t>
        </is>
      </c>
      <c r="P534" s="29" t="inlineStr">
        <is>
          <t>N/T</t>
        </is>
      </c>
      <c r="Q534" s="29" t="inlineStr"/>
      <c r="R534" s="120" t="inlineStr"/>
      <c r="S534" s="29" t="inlineStr"/>
      <c r="T534" s="29" t="inlineStr">
        <is>
          <t>N/T</t>
        </is>
      </c>
      <c r="U534" s="120">
        <f>IF(COUNTIF(V534:W534,"F")&gt;=1,"FAIL",(IF(COUNTIF(V534:W534,"P")&gt;=1,"PASS",(IF(COUNTIF(V534:W534,"N/T")&gt;=1,"N/T",(IF(COUNTIF(V534:W534,"N/A")&gt;=1,"N/A","-")))))))</f>
        <v/>
      </c>
      <c r="V534" s="29" t="inlineStr">
        <is>
          <t>N/T</t>
        </is>
      </c>
      <c r="W534" s="29" t="inlineStr">
        <is>
          <t>N/T</t>
        </is>
      </c>
      <c r="X534" s="29" t="inlineStr">
        <is>
          <t>SPAQA-20078</t>
        </is>
      </c>
      <c r="Y534" s="29" t="n"/>
      <c r="Z534" s="89" t="inlineStr">
        <is>
          <t>(공통) 무선 업데이트가 가능한 경우 (N/T)</t>
        </is>
      </c>
      <c r="AA534" s="39" t="inlineStr">
        <is>
          <t>N/T : 특수상황/실패 조건 필요(조건)</t>
        </is>
      </c>
      <c r="AB534" s="42" t="n"/>
    </row>
    <row r="535" ht="66" customHeight="1" s="357">
      <c r="A535" s="153" t="n"/>
      <c r="B535" s="29" t="inlineStr">
        <is>
          <t>TC_CT_0337</t>
        </is>
      </c>
      <c r="C535" s="29" t="inlineStr">
        <is>
          <t>Control</t>
        </is>
      </c>
      <c r="D535" s="29" t="inlineStr">
        <is>
          <t>제어</t>
        </is>
      </c>
      <c r="E535" s="29" t="inlineStr">
        <is>
          <t>컨시어지</t>
        </is>
      </c>
      <c r="F535" s="29" t="inlineStr">
        <is>
          <t>앱 OTA 업데이트</t>
        </is>
      </c>
      <c r="G535" s="29" t="inlineStr">
        <is>
          <t>KR, EU</t>
        </is>
      </c>
      <c r="H535" s="30" t="n"/>
      <c r="I535" s="29" t="n">
        <v>5</v>
      </c>
      <c r="J535" s="30" t="inlineStr">
        <is>
          <t xml:space="preserve">1. 무선 업데이트 가능 카드가 표출 중인 경우 
2. 예외 케이스에 해당되지 않는 경우 </t>
        </is>
      </c>
      <c r="K535" s="30" t="inlineStr">
        <is>
          <t>1. 무선 업데이트 중인 경우</t>
        </is>
      </c>
      <c r="L535" s="30" t="inlineStr">
        <is>
          <t>1. Control 탭 진입
2. 제어 탭 진입
3. 컨시어지 영역 내 [무선 업데이트 가능] 카드 선택 
4. 팝업 내 [지금 설치] 버튼 선택</t>
        </is>
      </c>
      <c r="M535" s="64" t="inlineStr">
        <is>
          <t>1. 토스트 팝업 표출되는지 확인한다. 
"Checking for updates..."</t>
        </is>
      </c>
      <c r="N535" s="83">
        <f>IF(COUNTIF(P535:W535,"F")&gt;=1,"FAIL",(IF(COUNTIF(P535:W535,"P")&gt;=1,"PASS",(IF(COUNTIF(P535:W535,"N/T")&gt;=1,"N/T",(IF(COUNTIF(P535:W535,"N/A")&gt;=1,"N/A","-")))))))</f>
        <v/>
      </c>
      <c r="O535" s="120" t="inlineStr">
        <is>
          <t>N/T</t>
        </is>
      </c>
      <c r="P535" s="29" t="inlineStr">
        <is>
          <t>N/T</t>
        </is>
      </c>
      <c r="Q535" s="29" t="inlineStr"/>
      <c r="R535" s="120" t="inlineStr"/>
      <c r="S535" s="29" t="inlineStr"/>
      <c r="T535" s="29" t="inlineStr">
        <is>
          <t>N/T</t>
        </is>
      </c>
      <c r="U535" s="120">
        <f>IF(COUNTIF(V535:W535,"F")&gt;=1,"FAIL",(IF(COUNTIF(V535:W535,"P")&gt;=1,"PASS",(IF(COUNTIF(V535:W535,"N/T")&gt;=1,"N/T",(IF(COUNTIF(V535:W535,"N/A")&gt;=1,"N/A","-")))))))</f>
        <v/>
      </c>
      <c r="V535" s="29" t="inlineStr">
        <is>
          <t>N/T</t>
        </is>
      </c>
      <c r="W535" s="29" t="inlineStr">
        <is>
          <t>N/T</t>
        </is>
      </c>
      <c r="X535" s="29" t="inlineStr">
        <is>
          <t>SPAQA-20078</t>
        </is>
      </c>
      <c r="Y535" s="29" t="n"/>
      <c r="Z535" s="89" t="inlineStr">
        <is>
          <t>(공통) 무선 업데이트가 가능한 경우 (N/T)</t>
        </is>
      </c>
      <c r="AA535" s="39" t="inlineStr">
        <is>
          <t>N/T : 특수상황/실패 조건 필요(조건)</t>
        </is>
      </c>
      <c r="AB535" s="42" t="n"/>
    </row>
    <row r="536" ht="79.2" customHeight="1" s="357">
      <c r="A536" s="153" t="n"/>
      <c r="B536" s="29" t="inlineStr">
        <is>
          <t>TC_CT_0338</t>
        </is>
      </c>
      <c r="C536" s="29" t="inlineStr">
        <is>
          <t>Control</t>
        </is>
      </c>
      <c r="D536" s="29" t="inlineStr">
        <is>
          <t>제어</t>
        </is>
      </c>
      <c r="E536" s="29" t="inlineStr">
        <is>
          <t>컨시어지</t>
        </is>
      </c>
      <c r="F536" s="29" t="inlineStr">
        <is>
          <t>앱 OTA 업데이트</t>
        </is>
      </c>
      <c r="G536" s="29" t="inlineStr">
        <is>
          <t>KR, EU</t>
        </is>
      </c>
      <c r="H536" s="30" t="n"/>
      <c r="I536" s="29" t="n">
        <v>5</v>
      </c>
      <c r="J536" s="30" t="inlineStr">
        <is>
          <t xml:space="preserve">1. 무선 업데이트 가능 카드가 표출 중인 경우 
2. 예외 케이스에 해당되지 않는 경우 
3. 설치 가능한 경우 </t>
        </is>
      </c>
      <c r="K536" s="30" t="inlineStr">
        <is>
          <t>1. 무선 업데이트 중인 경우</t>
        </is>
      </c>
      <c r="L536" s="30" t="inlineStr">
        <is>
          <t>1. Control 탭 진입
2. 제어 탭 진입
3. 컨시어지 영역 내 [무선 업데이트 가능] 카드 선택 
4. 팝업 내 [지금 설치] 버튼 선택 
5. 설치 요청 완료 시</t>
        </is>
      </c>
      <c r="M536" s="30" t="inlineStr">
        <is>
          <t>1. 토스트 팝업 표출되며 [무선 업데이트 중] 카드로 전환되는지 확인한다. 
"The update request has been completed."</t>
        </is>
      </c>
      <c r="N536" s="83">
        <f>IF(COUNTIF(P536:W536,"F")&gt;=1,"FAIL",(IF(COUNTIF(P536:W536,"P")&gt;=1,"PASS",(IF(COUNTIF(P536:W536,"N/T")&gt;=1,"N/T",(IF(COUNTIF(P536:W536,"N/A")&gt;=1,"N/A","-")))))))</f>
        <v/>
      </c>
      <c r="O536" s="120" t="inlineStr">
        <is>
          <t>N/T</t>
        </is>
      </c>
      <c r="P536" s="29" t="inlineStr">
        <is>
          <t>N/T</t>
        </is>
      </c>
      <c r="Q536" s="29" t="inlineStr"/>
      <c r="R536" s="120" t="inlineStr"/>
      <c r="S536" s="29" t="inlineStr"/>
      <c r="T536" s="29" t="inlineStr">
        <is>
          <t>N/T</t>
        </is>
      </c>
      <c r="U536" s="120">
        <f>IF(COUNTIF(V536:W536,"F")&gt;=1,"FAIL",(IF(COUNTIF(V536:W536,"P")&gt;=1,"PASS",(IF(COUNTIF(V536:W536,"N/T")&gt;=1,"N/T",(IF(COUNTIF(V536:W536,"N/A")&gt;=1,"N/A","-")))))))</f>
        <v/>
      </c>
      <c r="V536" s="29" t="inlineStr">
        <is>
          <t>N/T</t>
        </is>
      </c>
      <c r="W536" s="29" t="inlineStr">
        <is>
          <t>N/T</t>
        </is>
      </c>
      <c r="X536" s="29" t="inlineStr">
        <is>
          <t>SPAQA-20078</t>
        </is>
      </c>
      <c r="Y536" s="29" t="n"/>
      <c r="Z536" s="89" t="inlineStr">
        <is>
          <t>(공통) 무선 업데이트가 가능한 경우 (N/T)</t>
        </is>
      </c>
      <c r="AA536" s="39" t="inlineStr">
        <is>
          <t>N/T : 특수상황/실패 조건 필요(조건)</t>
        </is>
      </c>
      <c r="AB536" s="42" t="n"/>
    </row>
    <row r="537" ht="92.40000000000001" customHeight="1" s="357">
      <c r="A537" s="153" t="n"/>
      <c r="B537" s="29" t="inlineStr">
        <is>
          <t>TC_CT_0339</t>
        </is>
      </c>
      <c r="C537" s="29" t="inlineStr">
        <is>
          <t>Control</t>
        </is>
      </c>
      <c r="D537" s="29" t="inlineStr">
        <is>
          <t>제어</t>
        </is>
      </c>
      <c r="E537" s="29" t="inlineStr">
        <is>
          <t>컨시어지</t>
        </is>
      </c>
      <c r="F537" s="29" t="inlineStr">
        <is>
          <t>앱 OTA 업데이트</t>
        </is>
      </c>
      <c r="G537" s="29" t="inlineStr">
        <is>
          <t>KR, EU</t>
        </is>
      </c>
      <c r="H537" s="30" t="n"/>
      <c r="I537" s="29" t="n">
        <v>5</v>
      </c>
      <c r="J537" s="30" t="inlineStr">
        <is>
          <t xml:space="preserve">1. 무선 업데이트 가능 카드가 표출 중인 경우 
2. 예외 케이스에 해당되는 경우 - OTA 업데이트 상태 정보가 없는 케이스 발생할 경우 </t>
        </is>
      </c>
      <c r="K537" s="30" t="inlineStr">
        <is>
          <t>1. 무선 업데이트 중인 경우</t>
        </is>
      </c>
      <c r="L537" s="30" t="inlineStr">
        <is>
          <t>1. Control 탭 진입
2. 제어 탭 진입
3. 컨시어지 영역 내 [무선 업데이트 가능] 카드 선택</t>
        </is>
      </c>
      <c r="M537" s="30" t="inlineStr">
        <is>
          <t>1. 팝업이 표출되는지 확인한다. 
"Unable to check whether your vehicle is ready for updates."
"Check the vehicle status and try again."
[OK] 버튼
* OK 팝업 소거</t>
        </is>
      </c>
      <c r="N537" s="83">
        <f>IF(COUNTIF(P537:W537,"F")&gt;=1,"FAIL",(IF(COUNTIF(P537:W537,"P")&gt;=1,"PASS",(IF(COUNTIF(P537:W537,"N/T")&gt;=1,"N/T",(IF(COUNTIF(P537:W537,"N/A")&gt;=1,"N/A","-")))))))</f>
        <v/>
      </c>
      <c r="O537" s="120" t="inlineStr">
        <is>
          <t>N/T</t>
        </is>
      </c>
      <c r="P537" s="29" t="inlineStr">
        <is>
          <t>N/T</t>
        </is>
      </c>
      <c r="Q537" s="29" t="inlineStr"/>
      <c r="R537" s="120" t="inlineStr"/>
      <c r="S537" s="29" t="inlineStr"/>
      <c r="T537" s="29" t="inlineStr">
        <is>
          <t>N/T</t>
        </is>
      </c>
      <c r="U537" s="120">
        <f>IF(COUNTIF(V537:W537,"F")&gt;=1,"FAIL",(IF(COUNTIF(V537:W537,"P")&gt;=1,"PASS",(IF(COUNTIF(V537:W537,"N/T")&gt;=1,"N/T",(IF(COUNTIF(V537:W537,"N/A")&gt;=1,"N/A","-")))))))</f>
        <v/>
      </c>
      <c r="V537" s="29" t="inlineStr">
        <is>
          <t>N/T</t>
        </is>
      </c>
      <c r="W537" s="29" t="inlineStr">
        <is>
          <t>N/T</t>
        </is>
      </c>
      <c r="X537" s="29" t="n"/>
      <c r="Y537" s="29" t="n"/>
      <c r="Z537" s="39" t="inlineStr">
        <is>
          <t xml:space="preserve">(공통) 무선 업데이트가 가능한 경우 (N/T)
예외 케이스에 해당되는 경우 - OTA 업데이트 상태 정보가 없는 케이스 발생할 경우 </t>
        </is>
      </c>
      <c r="AA537" s="39" t="inlineStr">
        <is>
          <t>N/T : 특수상황/실패 조건 필요(조건)</t>
        </is>
      </c>
      <c r="AB537" s="42" t="n"/>
    </row>
    <row r="538" ht="79.2" customHeight="1" s="357">
      <c r="A538" s="153" t="n"/>
      <c r="B538" s="29" t="inlineStr">
        <is>
          <t>TC_CT_0340</t>
        </is>
      </c>
      <c r="C538" s="29" t="inlineStr">
        <is>
          <t>Control</t>
        </is>
      </c>
      <c r="D538" s="29" t="inlineStr">
        <is>
          <t>제어</t>
        </is>
      </c>
      <c r="E538" s="29" t="inlineStr">
        <is>
          <t>컨시어지</t>
        </is>
      </c>
      <c r="F538" s="29" t="inlineStr">
        <is>
          <t>앱 OTA 업데이트</t>
        </is>
      </c>
      <c r="G538" s="29" t="inlineStr">
        <is>
          <t>KR, EU</t>
        </is>
      </c>
      <c r="H538" s="30" t="n"/>
      <c r="I538" s="29" t="n">
        <v>5</v>
      </c>
      <c r="J538" s="30" t="inlineStr">
        <is>
          <t xml:space="preserve">1. 무선 업데이트 가능 카드가 표출 중인 경우 
2. 예외 케이스에 해당되는 경우 - OTA 업데이트 상태 정보가 없는 케이스 발생할 경우 </t>
        </is>
      </c>
      <c r="K538" s="30" t="inlineStr">
        <is>
          <t>1. 무선 업데이트 중인 경우</t>
        </is>
      </c>
      <c r="L538" s="30" t="inlineStr">
        <is>
          <t>1. Control 탭 진입
2. 제어 탭 진입
3. 컨시어지 영역 내 [무선 업데이트 가능] 카드 선택 
4. 팝업 내 [확인] 버튼 선택</t>
        </is>
      </c>
      <c r="M538" s="30" t="inlineStr">
        <is>
          <t>1. 팝업이 닫히며 현재 화면이 유지되는지 확인한다.</t>
        </is>
      </c>
      <c r="N538" s="83">
        <f>IF(COUNTIF(P538:W538,"F")&gt;=1,"FAIL",(IF(COUNTIF(P538:W538,"P")&gt;=1,"PASS",(IF(COUNTIF(P538:W538,"N/T")&gt;=1,"N/T",(IF(COUNTIF(P538:W538,"N/A")&gt;=1,"N/A","-")))))))</f>
        <v/>
      </c>
      <c r="O538" s="120" t="inlineStr">
        <is>
          <t>N/T</t>
        </is>
      </c>
      <c r="P538" s="29" t="inlineStr">
        <is>
          <t>N/T</t>
        </is>
      </c>
      <c r="Q538" s="29" t="inlineStr"/>
      <c r="R538" s="120" t="inlineStr"/>
      <c r="S538" s="29" t="inlineStr"/>
      <c r="T538" s="29" t="inlineStr">
        <is>
          <t>N/T</t>
        </is>
      </c>
      <c r="U538" s="120">
        <f>IF(COUNTIF(V538:W538,"F")&gt;=1,"FAIL",(IF(COUNTIF(V538:W538,"P")&gt;=1,"PASS",(IF(COUNTIF(V538:W538,"N/T")&gt;=1,"N/T",(IF(COUNTIF(V538:W538,"N/A")&gt;=1,"N/A","-")))))))</f>
        <v/>
      </c>
      <c r="V538" s="29" t="inlineStr">
        <is>
          <t>N/T</t>
        </is>
      </c>
      <c r="W538" s="29" t="inlineStr">
        <is>
          <t>N/T</t>
        </is>
      </c>
      <c r="X538" s="29" t="n"/>
      <c r="Y538" s="29" t="n"/>
      <c r="Z538" s="39" t="inlineStr">
        <is>
          <t xml:space="preserve">(공통) 무선 업데이트가 가능한 경우 (N/T)
예외 케이스에 해당되는 경우 - OTA 업데이트 상태 정보가 없는 케이스 발생할 경우 </t>
        </is>
      </c>
      <c r="AA538" s="39" t="inlineStr">
        <is>
          <t>N/T : 특수상황/실패 조건 필요(조건)</t>
        </is>
      </c>
      <c r="AB538" s="42" t="n"/>
    </row>
    <row r="539" ht="79.2" customHeight="1" s="357">
      <c r="A539" s="153" t="n"/>
      <c r="B539" s="29" t="inlineStr">
        <is>
          <t>TC_CT_0341</t>
        </is>
      </c>
      <c r="C539" s="29" t="inlineStr">
        <is>
          <t>Control</t>
        </is>
      </c>
      <c r="D539" s="29" t="inlineStr">
        <is>
          <t>제어</t>
        </is>
      </c>
      <c r="E539" s="29" t="inlineStr">
        <is>
          <t>컨시어지</t>
        </is>
      </c>
      <c r="F539" s="29" t="inlineStr">
        <is>
          <t>앱 OTA 업데이트</t>
        </is>
      </c>
      <c r="G539" s="29" t="inlineStr">
        <is>
          <t>KR, EU</t>
        </is>
      </c>
      <c r="H539" s="30" t="n"/>
      <c r="I539" s="29" t="n">
        <v>5</v>
      </c>
      <c r="J539" s="30" t="inlineStr">
        <is>
          <t>1. 무선 업데이트 가능</t>
        </is>
      </c>
      <c r="K539" s="30" t="inlineStr">
        <is>
          <t>1. 배터리 부족</t>
        </is>
      </c>
      <c r="L539" s="30" t="inlineStr">
        <is>
          <t>1. Control 탭 진입
2. 제어 탭 진입
3. 컨시어지 영역 내 [무선 업데이트 가능] 카드 선택 
4. 팝업 내 [지금 설치] 버튼 선택</t>
        </is>
      </c>
      <c r="M539" s="30" t="inlineStr">
        <is>
          <t>1. 팝업이 표출되는지 확인한다. 
- "차량 배터리가 부족하여 원격으로 업데이트를 할 수 없습니다. 
차량 시동을 켰다가 다시 끄고 업데이트를 다시 시도해 주세요." 
[확인] 버튼</t>
        </is>
      </c>
      <c r="N539" s="83">
        <f>IF(COUNTIF(P539:W539,"F")&gt;=1,"FAIL",(IF(COUNTIF(P539:W539,"P")&gt;=1,"PASS",(IF(COUNTIF(P539:W539,"N/T")&gt;=1,"N/T",(IF(COUNTIF(P539:W539,"N/A")&gt;=1,"N/A","-")))))))</f>
        <v/>
      </c>
      <c r="O539" s="120" t="inlineStr">
        <is>
          <t>N/T</t>
        </is>
      </c>
      <c r="P539" s="29" t="inlineStr">
        <is>
          <t>N/T</t>
        </is>
      </c>
      <c r="Q539" s="29" t="inlineStr"/>
      <c r="R539" s="120" t="inlineStr"/>
      <c r="S539" s="29" t="inlineStr"/>
      <c r="T539" s="29" t="inlineStr">
        <is>
          <t>N/T</t>
        </is>
      </c>
      <c r="U539" s="120">
        <f>IF(COUNTIF(V539:W539,"F")&gt;=1,"FAIL",(IF(COUNTIF(V539:W539,"P")&gt;=1,"PASS",(IF(COUNTIF(V539:W539,"N/T")&gt;=1,"N/T",(IF(COUNTIF(V539:W539,"N/A")&gt;=1,"N/A","-")))))))</f>
        <v/>
      </c>
      <c r="V539" s="29" t="inlineStr">
        <is>
          <t>N/T</t>
        </is>
      </c>
      <c r="W539" s="29" t="inlineStr">
        <is>
          <t>N/T</t>
        </is>
      </c>
      <c r="X539" s="29" t="n"/>
      <c r="Y539" s="29" t="n"/>
      <c r="Z539" s="39" t="inlineStr">
        <is>
          <t>(공통) 무선 업데이트가 가능한 경우+12V 배터리 부족 (N/T)</t>
        </is>
      </c>
      <c r="AA539" s="39" t="inlineStr">
        <is>
          <t>N/T : 특수상황/실패 조건 필요(조건)</t>
        </is>
      </c>
      <c r="AB539" s="42" t="n"/>
    </row>
    <row r="540" ht="79.2" customHeight="1" s="357">
      <c r="A540" s="153" t="n"/>
      <c r="B540" s="29" t="inlineStr">
        <is>
          <t>TC_CT_0342</t>
        </is>
      </c>
      <c r="C540" s="29" t="inlineStr">
        <is>
          <t>Control</t>
        </is>
      </c>
      <c r="D540" s="29" t="inlineStr">
        <is>
          <t>제어</t>
        </is>
      </c>
      <c r="E540" s="29" t="inlineStr">
        <is>
          <t>컨시어지</t>
        </is>
      </c>
      <c r="F540" s="29" t="inlineStr">
        <is>
          <t>앱 OTA 업데이트</t>
        </is>
      </c>
      <c r="G540" s="29" t="inlineStr">
        <is>
          <t>KR, EU</t>
        </is>
      </c>
      <c r="H540" s="30" t="n"/>
      <c r="I540" s="29" t="n">
        <v>5</v>
      </c>
      <c r="J540" s="30" t="inlineStr">
        <is>
          <t xml:space="preserve">1. 무선 업데이트 가능 카드가 표출 중인 경우 
2. 업데이트 요청 수신 단계 예외 케이스인 경우 </t>
        </is>
      </c>
      <c r="K540" s="30" t="inlineStr">
        <is>
          <t>1. 무선 업데이트가 가능한 경우 
2. 배터리 부족인 경우</t>
        </is>
      </c>
      <c r="L540" s="30" t="inlineStr">
        <is>
          <t>1. Control 탭 진입
2. 제어 탭 진입
3. 컨시어지 영역 내 [무선 업데이트 가능] 카드 선택 
4. 팝업 내 [지금 설치] 버튼 선택 
5. 팝업 내 [확인] 버튼 선택</t>
        </is>
      </c>
      <c r="M540" s="30" t="inlineStr">
        <is>
          <t>1. 팝업이 닫히며 현재 화면이 유지되는지 확인한다.</t>
        </is>
      </c>
      <c r="N540" s="83">
        <f>IF(COUNTIF(P540:W540,"F")&gt;=1,"FAIL",(IF(COUNTIF(P540:W540,"P")&gt;=1,"PASS",(IF(COUNTIF(P540:W540,"N/T")&gt;=1,"N/T",(IF(COUNTIF(P540:W540,"N/A")&gt;=1,"N/A","-")))))))</f>
        <v/>
      </c>
      <c r="O540" s="120" t="inlineStr">
        <is>
          <t>N/T</t>
        </is>
      </c>
      <c r="P540" s="29" t="inlineStr">
        <is>
          <t>N/T</t>
        </is>
      </c>
      <c r="Q540" s="29" t="inlineStr"/>
      <c r="R540" s="120" t="inlineStr"/>
      <c r="S540" s="29" t="inlineStr"/>
      <c r="T540" s="29" t="inlineStr">
        <is>
          <t>N/T</t>
        </is>
      </c>
      <c r="U540" s="120">
        <f>IF(COUNTIF(V540:W540,"F")&gt;=1,"FAIL",(IF(COUNTIF(V540:W540,"P")&gt;=1,"PASS",(IF(COUNTIF(V540:W540,"N/T")&gt;=1,"N/T",(IF(COUNTIF(V540:W540,"N/A")&gt;=1,"N/A","-")))))))</f>
        <v/>
      </c>
      <c r="V540" s="29" t="inlineStr">
        <is>
          <t>N/T</t>
        </is>
      </c>
      <c r="W540" s="29" t="inlineStr">
        <is>
          <t>N/T</t>
        </is>
      </c>
      <c r="X540" s="29" t="n"/>
      <c r="Y540" s="29" t="n"/>
      <c r="Z540" s="39" t="inlineStr">
        <is>
          <t>(공통) 무선 업데이트가 가능한 경우+12V 배터리 부족 (N/T)</t>
        </is>
      </c>
      <c r="AA540" s="39" t="inlineStr">
        <is>
          <t>N/T : 특수상황/실패 조건 필요(조건)</t>
        </is>
      </c>
      <c r="AB540" s="42" t="n"/>
    </row>
    <row r="541" ht="66" customHeight="1" s="357">
      <c r="A541" s="153" t="n"/>
      <c r="B541" s="29" t="inlineStr">
        <is>
          <t>TC_CT_0343</t>
        </is>
      </c>
      <c r="C541" s="29" t="inlineStr">
        <is>
          <t>Control</t>
        </is>
      </c>
      <c r="D541" s="29" t="inlineStr">
        <is>
          <t>제어</t>
        </is>
      </c>
      <c r="E541" s="29" t="inlineStr">
        <is>
          <t>컨시어지</t>
        </is>
      </c>
      <c r="F541" s="29" t="inlineStr">
        <is>
          <t>앱 OTA 업데이트</t>
        </is>
      </c>
      <c r="G541" s="29" t="inlineStr">
        <is>
          <t>KR, EU</t>
        </is>
      </c>
      <c r="H541" s="30" t="n"/>
      <c r="I541" s="29" t="n">
        <v>5</v>
      </c>
      <c r="J541" s="30" t="inlineStr">
        <is>
          <t xml:space="preserve">1. 무선 업데이트 가능 카드가 표출 중인 경우 
2. 업데이트 요청 수신 단계 예외 케이스인 경우 </t>
        </is>
      </c>
      <c r="K541" s="30" t="inlineStr">
        <is>
          <t>1. 무선 업데이트가 가능한 경우 
2. 시동 중인 경우</t>
        </is>
      </c>
      <c r="L541" s="30" t="inlineStr">
        <is>
          <t>1. Control 탭 진입
2. 제어 탭 진입
3. 컨시어지 영역 내 [무선 업데이트 가능] 카드 선택 
4. 팝업 내 [지금 설치] 버튼 선택</t>
        </is>
      </c>
      <c r="M541" s="30" t="inlineStr">
        <is>
          <t>1. 팝업이 표출되는지 확인한다. 
- "차량 시동이 켜져있어 업데이트를 할 수 없습니다. 
시동을 끄고 다시 시도해 주세요." 
[확인] 버튼</t>
        </is>
      </c>
      <c r="N541" s="83">
        <f>IF(COUNTIF(P541:W541,"F")&gt;=1,"FAIL",(IF(COUNTIF(P541:W541,"P")&gt;=1,"PASS",(IF(COUNTIF(P541:W541,"N/T")&gt;=1,"N/T",(IF(COUNTIF(P541:W541,"N/A")&gt;=1,"N/A","-")))))))</f>
        <v/>
      </c>
      <c r="O541" s="120" t="inlineStr">
        <is>
          <t>N/T</t>
        </is>
      </c>
      <c r="P541" s="29" t="inlineStr">
        <is>
          <t>N/T</t>
        </is>
      </c>
      <c r="Q541" s="29" t="inlineStr"/>
      <c r="R541" s="120" t="inlineStr"/>
      <c r="S541" s="29" t="inlineStr"/>
      <c r="T541" s="29" t="inlineStr">
        <is>
          <t>N/T</t>
        </is>
      </c>
      <c r="U541" s="120">
        <f>IF(COUNTIF(V541:W541,"F")&gt;=1,"FAIL",(IF(COUNTIF(V541:W541,"P")&gt;=1,"PASS",(IF(COUNTIF(V541:W541,"N/T")&gt;=1,"N/T",(IF(COUNTIF(V541:W541,"N/A")&gt;=1,"N/A","-")))))))</f>
        <v/>
      </c>
      <c r="V541" s="29" t="inlineStr">
        <is>
          <t>N/T</t>
        </is>
      </c>
      <c r="W541" s="29" t="inlineStr">
        <is>
          <t>N/T</t>
        </is>
      </c>
      <c r="X541" s="29" t="n"/>
      <c r="Y541" s="29" t="n"/>
      <c r="Z541" s="89" t="inlineStr">
        <is>
          <t>(공통) 무선 업데이트가 가능한 경우 (N/T)</t>
        </is>
      </c>
      <c r="AA541" s="39" t="inlineStr">
        <is>
          <t>N/T : 특수상황/실패 조건 필요(조건)</t>
        </is>
      </c>
      <c r="AB541" s="42" t="n"/>
    </row>
    <row r="542" ht="79.2" customHeight="1" s="357">
      <c r="A542" s="153" t="n"/>
      <c r="B542" s="29" t="inlineStr">
        <is>
          <t>TC_CT_0344</t>
        </is>
      </c>
      <c r="C542" s="29" t="inlineStr">
        <is>
          <t>Control</t>
        </is>
      </c>
      <c r="D542" s="29" t="inlineStr">
        <is>
          <t>제어</t>
        </is>
      </c>
      <c r="E542" s="29" t="inlineStr">
        <is>
          <t>컨시어지</t>
        </is>
      </c>
      <c r="F542" s="29" t="inlineStr">
        <is>
          <t>앱 OTA 업데이트</t>
        </is>
      </c>
      <c r="G542" s="29" t="inlineStr">
        <is>
          <t>KR, EU</t>
        </is>
      </c>
      <c r="H542" s="30" t="n"/>
      <c r="I542" s="29" t="n">
        <v>5</v>
      </c>
      <c r="J542" s="30" t="inlineStr">
        <is>
          <t>1. 무선 업데이트 가능 카드가 표출 중인 경우 
2. 업데이트 요청 수신 단계 예외 케이스인 경우</t>
        </is>
      </c>
      <c r="K542" s="30" t="inlineStr">
        <is>
          <t>1. 무선 업데이트가 가능한 경우 
2. 시동 중인 경우</t>
        </is>
      </c>
      <c r="L542" s="30" t="inlineStr">
        <is>
          <t>1. Control 탭 진입
2. 제어 탭 진입
3. 컨시어지 영역 내 [무선 업데이트 가능] 카드 선택 
4. 팝업 내 [지금 설치] 버튼 선택 
5. 팝업 내 [확인] 버튼 선택</t>
        </is>
      </c>
      <c r="M542" s="30" t="inlineStr">
        <is>
          <t>1. 팝업이 닫히며 현재 화면이 유지되는지 확인한다.</t>
        </is>
      </c>
      <c r="N542" s="83">
        <f>IF(COUNTIF(P542:W542,"F")&gt;=1,"FAIL",(IF(COUNTIF(P542:W542,"P")&gt;=1,"PASS",(IF(COUNTIF(P542:W542,"N/T")&gt;=1,"N/T",(IF(COUNTIF(P542:W542,"N/A")&gt;=1,"N/A","-")))))))</f>
        <v/>
      </c>
      <c r="O542" s="120" t="inlineStr">
        <is>
          <t>N/T</t>
        </is>
      </c>
      <c r="P542" s="29" t="inlineStr">
        <is>
          <t>N/T</t>
        </is>
      </c>
      <c r="Q542" s="29" t="inlineStr"/>
      <c r="R542" s="120" t="inlineStr"/>
      <c r="S542" s="29" t="inlineStr"/>
      <c r="T542" s="29" t="inlineStr">
        <is>
          <t>N/T</t>
        </is>
      </c>
      <c r="U542" s="120">
        <f>IF(COUNTIF(V542:W542,"F")&gt;=1,"FAIL",(IF(COUNTIF(V542:W542,"P")&gt;=1,"PASS",(IF(COUNTIF(V542:W542,"N/T")&gt;=1,"N/T",(IF(COUNTIF(V542:W542,"N/A")&gt;=1,"N/A","-")))))))</f>
        <v/>
      </c>
      <c r="V542" s="29" t="inlineStr">
        <is>
          <t>N/T</t>
        </is>
      </c>
      <c r="W542" s="29" t="inlineStr">
        <is>
          <t>N/T</t>
        </is>
      </c>
      <c r="X542" s="29" t="n"/>
      <c r="Y542" s="29" t="n"/>
      <c r="Z542" s="89" t="inlineStr">
        <is>
          <t>(공통) 무선 업데이트가 가능한 경우 (N/T)</t>
        </is>
      </c>
      <c r="AA542" s="39" t="inlineStr">
        <is>
          <t>N/T : 특수상황/실패 조건 필요(조건)</t>
        </is>
      </c>
      <c r="AB542" s="42" t="n"/>
    </row>
    <row r="543" ht="66" customHeight="1" s="357">
      <c r="A543" s="153" t="n"/>
      <c r="B543" s="29" t="inlineStr">
        <is>
          <t>TC_CT_0345</t>
        </is>
      </c>
      <c r="C543" s="29" t="inlineStr">
        <is>
          <t>Control</t>
        </is>
      </c>
      <c r="D543" s="29" t="inlineStr">
        <is>
          <t>제어</t>
        </is>
      </c>
      <c r="E543" s="29" t="inlineStr">
        <is>
          <t>컨시어지</t>
        </is>
      </c>
      <c r="F543" s="29" t="inlineStr">
        <is>
          <t>앱 OTA 업데이트</t>
        </is>
      </c>
      <c r="G543" s="29" t="inlineStr">
        <is>
          <t>KR, EU</t>
        </is>
      </c>
      <c r="H543" s="30" t="n"/>
      <c r="I543" s="29" t="n">
        <v>5</v>
      </c>
      <c r="J543" s="30" t="inlineStr">
        <is>
          <t xml:space="preserve">1. 무선 업데이트 가능 카드가 표출 중인 경우 
2. 업데이트 요청 수신 단계 예외 케이스인 경우 - 기타 사유인 경우 </t>
        </is>
      </c>
      <c r="K543" s="30" t="inlineStr">
        <is>
          <t xml:space="preserve">1. 무선 업데이트가 가능한 경우 </t>
        </is>
      </c>
      <c r="L543" s="30" t="inlineStr">
        <is>
          <t>1. Control 탭 진입
2. 제어 탭 진입
3. 컨시어지 영역 내 [무선 업데이트 가능] 카드 선택 
4. 팝업 내 [지금 설치] 버튼 선택</t>
        </is>
      </c>
      <c r="M543" s="30" t="inlineStr">
        <is>
          <t>1. 팝업이 표출되는지 확인한다. 
- "알 수 없는 이유로 업데이트를 할 수 없습니다. 
잠시 후 다시 시도해 주세요." 
[확인] 버튼</t>
        </is>
      </c>
      <c r="N543" s="83">
        <f>IF(COUNTIF(P543:W543,"F")&gt;=1,"FAIL",(IF(COUNTIF(P543:W543,"P")&gt;=1,"PASS",(IF(COUNTIF(P543:W543,"N/T")&gt;=1,"N/T",(IF(COUNTIF(P543:W543,"N/A")&gt;=1,"N/A","-")))))))</f>
        <v/>
      </c>
      <c r="O543" s="120" t="inlineStr">
        <is>
          <t>N/T</t>
        </is>
      </c>
      <c r="P543" s="29" t="inlineStr">
        <is>
          <t>N/T</t>
        </is>
      </c>
      <c r="Q543" s="29" t="inlineStr"/>
      <c r="R543" s="120" t="inlineStr"/>
      <c r="S543" s="29" t="inlineStr"/>
      <c r="T543" s="29" t="inlineStr">
        <is>
          <t>N/T</t>
        </is>
      </c>
      <c r="U543" s="120">
        <f>IF(COUNTIF(V543:W543,"F")&gt;=1,"FAIL",(IF(COUNTIF(V543:W543,"P")&gt;=1,"PASS",(IF(COUNTIF(V543:W543,"N/T")&gt;=1,"N/T",(IF(COUNTIF(V543:W543,"N/A")&gt;=1,"N/A","-")))))))</f>
        <v/>
      </c>
      <c r="V543" s="29" t="inlineStr">
        <is>
          <t>N/T</t>
        </is>
      </c>
      <c r="W543" s="29" t="inlineStr">
        <is>
          <t>N/T</t>
        </is>
      </c>
      <c r="X543" s="29" t="n"/>
      <c r="Y543" s="29" t="n"/>
      <c r="Z543" s="39" t="inlineStr">
        <is>
          <t>(공통) 무선 업데이트가 가능한 경우+기타 사유로 업데이트 불가 (N/T)</t>
        </is>
      </c>
      <c r="AA543" s="39" t="inlineStr">
        <is>
          <t>N/T : 특수상황/실패 조건 필요(조건)</t>
        </is>
      </c>
      <c r="AB543" s="42" t="n"/>
    </row>
    <row r="544" ht="79.2" customHeight="1" s="357">
      <c r="A544" s="153" t="n"/>
      <c r="B544" s="29" t="inlineStr">
        <is>
          <t>TC_CT_0346</t>
        </is>
      </c>
      <c r="C544" s="29" t="inlineStr">
        <is>
          <t>Control</t>
        </is>
      </c>
      <c r="D544" s="29" t="inlineStr">
        <is>
          <t>제어</t>
        </is>
      </c>
      <c r="E544" s="29" t="inlineStr">
        <is>
          <t>컨시어지</t>
        </is>
      </c>
      <c r="F544" s="29" t="inlineStr">
        <is>
          <t>앱 OTA 업데이트</t>
        </is>
      </c>
      <c r="G544" s="29" t="inlineStr">
        <is>
          <t>KR, EU</t>
        </is>
      </c>
      <c r="H544" s="30" t="n"/>
      <c r="I544" s="29" t="n">
        <v>5</v>
      </c>
      <c r="J544" s="30" t="inlineStr">
        <is>
          <t xml:space="preserve">1. 무선 업데이트 가능 카드가 표출 중인 경우 
2. 업데이트 요청 수신 단계 예외 케이스인 경우 - 기타 사유인 경우 </t>
        </is>
      </c>
      <c r="K544" s="30" t="inlineStr">
        <is>
          <t xml:space="preserve">1. 무선 업데이트가 가능한 경우 </t>
        </is>
      </c>
      <c r="L544" s="30" t="inlineStr">
        <is>
          <t>1. Control 탭 진입
2. 제어 탭 진입
3. 컨시어지 영역 내 [무선 업데이트 가능] 카드 선택 
4. 팝업 내 [지금 설치] 버튼 선택 
5. 팝업 내 [확인] 버튼 선택</t>
        </is>
      </c>
      <c r="M544" s="30" t="inlineStr">
        <is>
          <t>1. 팝업이 닫히며 현재 화면이 유지되는지 확인한다.</t>
        </is>
      </c>
      <c r="N544" s="83">
        <f>IF(COUNTIF(P544:W544,"F")&gt;=1,"FAIL",(IF(COUNTIF(P544:W544,"P")&gt;=1,"PASS",(IF(COUNTIF(P544:W544,"N/T")&gt;=1,"N/T",(IF(COUNTIF(P544:W544,"N/A")&gt;=1,"N/A","-")))))))</f>
        <v/>
      </c>
      <c r="O544" s="120" t="inlineStr">
        <is>
          <t>N/T</t>
        </is>
      </c>
      <c r="P544" s="29" t="inlineStr">
        <is>
          <t>N/T</t>
        </is>
      </c>
      <c r="Q544" s="29" t="inlineStr"/>
      <c r="R544" s="120" t="inlineStr"/>
      <c r="S544" s="29" t="inlineStr"/>
      <c r="T544" s="29" t="inlineStr">
        <is>
          <t>N/T</t>
        </is>
      </c>
      <c r="U544" s="120">
        <f>IF(COUNTIF(V544:W544,"F")&gt;=1,"FAIL",(IF(COUNTIF(V544:W544,"P")&gt;=1,"PASS",(IF(COUNTIF(V544:W544,"N/T")&gt;=1,"N/T",(IF(COUNTIF(V544:W544,"N/A")&gt;=1,"N/A","-")))))))</f>
        <v/>
      </c>
      <c r="V544" s="29" t="inlineStr">
        <is>
          <t>N/T</t>
        </is>
      </c>
      <c r="W544" s="29" t="inlineStr">
        <is>
          <t>N/T</t>
        </is>
      </c>
      <c r="X544" s="29" t="n"/>
      <c r="Y544" s="29" t="n"/>
      <c r="Z544" s="39" t="inlineStr">
        <is>
          <t>(공통) 무선 업데이트가 가능한 경우+기타 사유로 업데이트 불가 (N/T)</t>
        </is>
      </c>
      <c r="AA544" s="39" t="inlineStr">
        <is>
          <t>N/T : 특수상황/실패 조건 필요(조건)</t>
        </is>
      </c>
      <c r="AB544" s="42" t="n"/>
    </row>
    <row r="545" ht="79.2" customHeight="1" s="357">
      <c r="A545" s="153" t="n"/>
      <c r="B545" s="29" t="inlineStr">
        <is>
          <t>TC_CT_0347</t>
        </is>
      </c>
      <c r="C545" s="29" t="inlineStr">
        <is>
          <t>Control</t>
        </is>
      </c>
      <c r="D545" s="29" t="inlineStr">
        <is>
          <t>제어</t>
        </is>
      </c>
      <c r="E545" s="29" t="inlineStr">
        <is>
          <t>컨시어지</t>
        </is>
      </c>
      <c r="F545" s="29" t="inlineStr">
        <is>
          <t>앱 OTA 업데이트</t>
        </is>
      </c>
      <c r="G545" s="29" t="inlineStr">
        <is>
          <t>KR, EU</t>
        </is>
      </c>
      <c r="H545" s="30" t="n"/>
      <c r="I545" s="29" t="n">
        <v>5</v>
      </c>
      <c r="J545" s="30" t="inlineStr">
        <is>
          <t xml:space="preserve">1. 무선 업데이트 가능 카드가 표출 중인 경우 
2. 업데이트 설치 요청 단계 예외 케이스인 경우 - 요청 처리 중인 경우 </t>
        </is>
      </c>
      <c r="K545" s="30" t="inlineStr">
        <is>
          <t xml:space="preserve">1. 무선 업데이트가 가능한 경우 </t>
        </is>
      </c>
      <c r="L545" s="30" t="inlineStr">
        <is>
          <t>1. Control 탭 진입
2. 제어 탭 진입
3. 컨시어지 영역 내 [무선 업데이트 가능] 카드 선택 
4. 팝업 내 [지금 설치] 버튼 선택 
5. 설치 요청 수신 성공</t>
        </is>
      </c>
      <c r="M545" s="30" t="inlineStr">
        <is>
          <t>1. 팝업이 표출되는지 확인한다. 
- "이미 업데이트를 요청했습니다." 
[확인] 버튼</t>
        </is>
      </c>
      <c r="N545" s="83">
        <f>IF(COUNTIF(P545:W545,"F")&gt;=1,"FAIL",(IF(COUNTIF(P545:W545,"P")&gt;=1,"PASS",(IF(COUNTIF(P545:W545,"N/T")&gt;=1,"N/T",(IF(COUNTIF(P545:W545,"N/A")&gt;=1,"N/A","-")))))))</f>
        <v/>
      </c>
      <c r="O545" s="120" t="inlineStr">
        <is>
          <t>N/T</t>
        </is>
      </c>
      <c r="P545" s="29" t="inlineStr">
        <is>
          <t>N/T</t>
        </is>
      </c>
      <c r="Q545" s="29" t="inlineStr"/>
      <c r="R545" s="120" t="inlineStr"/>
      <c r="S545" s="29" t="inlineStr"/>
      <c r="T545" s="29" t="inlineStr">
        <is>
          <t>N/T</t>
        </is>
      </c>
      <c r="U545" s="120">
        <f>IF(COUNTIF(V545:W545,"F")&gt;=1,"FAIL",(IF(COUNTIF(V545:W545,"P")&gt;=1,"PASS",(IF(COUNTIF(V545:W545,"N/T")&gt;=1,"N/T",(IF(COUNTIF(V545:W545,"N/A")&gt;=1,"N/A","-")))))))</f>
        <v/>
      </c>
      <c r="V545" s="29" t="inlineStr">
        <is>
          <t>N/T</t>
        </is>
      </c>
      <c r="W545" s="29" t="inlineStr">
        <is>
          <t>N/T</t>
        </is>
      </c>
      <c r="X545" s="29" t="n"/>
      <c r="Y545" s="29" t="n"/>
      <c r="Z545" s="39" t="inlineStr">
        <is>
          <t>(공통) 무선 업데이트가 가능한 경우 (N/T)</t>
        </is>
      </c>
      <c r="AA545" s="39" t="inlineStr">
        <is>
          <t>N/T : 특수상황/실패 조건 필요(조건)</t>
        </is>
      </c>
      <c r="AB545" s="42" t="n"/>
    </row>
    <row r="546" ht="92.40000000000001" customHeight="1" s="357">
      <c r="A546" s="153" t="n"/>
      <c r="B546" s="29" t="inlineStr">
        <is>
          <t>TC_CT_0348</t>
        </is>
      </c>
      <c r="C546" s="29" t="inlineStr">
        <is>
          <t>Control</t>
        </is>
      </c>
      <c r="D546" s="29" t="inlineStr">
        <is>
          <t>제어</t>
        </is>
      </c>
      <c r="E546" s="29" t="inlineStr">
        <is>
          <t>컨시어지</t>
        </is>
      </c>
      <c r="F546" s="29" t="inlineStr">
        <is>
          <t>앱 OTA 업데이트</t>
        </is>
      </c>
      <c r="G546" s="29" t="inlineStr">
        <is>
          <t>KR, EU</t>
        </is>
      </c>
      <c r="H546" s="30" t="n"/>
      <c r="I546" s="29" t="n">
        <v>5</v>
      </c>
      <c r="J546" s="30" t="inlineStr">
        <is>
          <t xml:space="preserve">1. 무선 업데이트 가능 카드가 표출 중인 경우 
2. 업데이트 설치 요청 단계 예외 케이스인 경우 - 요청 처리 중인 경우 </t>
        </is>
      </c>
      <c r="K546" s="30" t="inlineStr">
        <is>
          <t xml:space="preserve">1. 무선 업데이트가 가능한 경우 </t>
        </is>
      </c>
      <c r="L546" s="30" t="inlineStr">
        <is>
          <t>1. Control 탭 진입
2. 제어 탭 진입
3. 컨시어지 영역 내 [무선 업데이트 가능] 카드 선택 
4. 팝업 내 [지금 설치] 버튼 선택 
5. 설치 요청 수신 성공 
6. 팝업 내 [확인] 버튼 선택</t>
        </is>
      </c>
      <c r="M546" s="30" t="inlineStr">
        <is>
          <t>1. 팝업이 닫히며 현재 화면이 유지되는지 확인한다.</t>
        </is>
      </c>
      <c r="N546" s="83">
        <f>IF(COUNTIF(P546:W546,"F")&gt;=1,"FAIL",(IF(COUNTIF(P546:W546,"P")&gt;=1,"PASS",(IF(COUNTIF(P546:W546,"N/T")&gt;=1,"N/T",(IF(COUNTIF(P546:W546,"N/A")&gt;=1,"N/A","-")))))))</f>
        <v/>
      </c>
      <c r="O546" s="120" t="inlineStr">
        <is>
          <t>N/T</t>
        </is>
      </c>
      <c r="P546" s="29" t="inlineStr">
        <is>
          <t>N/T</t>
        </is>
      </c>
      <c r="Q546" s="29" t="inlineStr"/>
      <c r="R546" s="120" t="inlineStr"/>
      <c r="S546" s="29" t="inlineStr"/>
      <c r="T546" s="29" t="inlineStr">
        <is>
          <t>N/T</t>
        </is>
      </c>
      <c r="U546" s="120">
        <f>IF(COUNTIF(V546:W546,"F")&gt;=1,"FAIL",(IF(COUNTIF(V546:W546,"P")&gt;=1,"PASS",(IF(COUNTIF(V546:W546,"N/T")&gt;=1,"N/T",(IF(COUNTIF(V546:W546,"N/A")&gt;=1,"N/A","-")))))))</f>
        <v/>
      </c>
      <c r="V546" s="29" t="inlineStr">
        <is>
          <t>N/T</t>
        </is>
      </c>
      <c r="W546" s="29" t="inlineStr">
        <is>
          <t>N/T</t>
        </is>
      </c>
      <c r="X546" s="29" t="n"/>
      <c r="Y546" s="29" t="n"/>
      <c r="Z546" s="39" t="inlineStr">
        <is>
          <t>(공통) 무선 업데이트가 가능한 경우 (N/T)</t>
        </is>
      </c>
      <c r="AA546" s="39" t="inlineStr">
        <is>
          <t>N/T : 특수상황/실패 조건 필요(조건)</t>
        </is>
      </c>
      <c r="AB546" s="42" t="n"/>
    </row>
    <row r="547" ht="79.2" customHeight="1" s="357">
      <c r="A547" s="153" t="n"/>
      <c r="B547" s="29" t="inlineStr">
        <is>
          <t>TC_CT_0349</t>
        </is>
      </c>
      <c r="C547" s="29" t="inlineStr">
        <is>
          <t>Control</t>
        </is>
      </c>
      <c r="D547" s="29" t="inlineStr">
        <is>
          <t>제어</t>
        </is>
      </c>
      <c r="E547" s="29" t="inlineStr">
        <is>
          <t>컨시어지</t>
        </is>
      </c>
      <c r="F547" s="29" t="inlineStr">
        <is>
          <t>앱 OTA 업데이트</t>
        </is>
      </c>
      <c r="G547" s="29" t="inlineStr">
        <is>
          <t>KR, EU</t>
        </is>
      </c>
      <c r="H547" s="30" t="n"/>
      <c r="I547" s="29" t="n">
        <v>5</v>
      </c>
      <c r="J547" s="30" t="inlineStr">
        <is>
          <t xml:space="preserve">1. 무선 업데이트 가능 카드가 표출 중인 경우 
2. 업데이트 설치 요청 단계 예외 케이스인 경우 - 차량 응답 없을 경우 </t>
        </is>
      </c>
      <c r="K547" s="30" t="inlineStr">
        <is>
          <t xml:space="preserve">1. 무선 업데이트가 가능한 경우 </t>
        </is>
      </c>
      <c r="L547" s="30" t="inlineStr">
        <is>
          <t>1. Control 탭 진입
2. 제어 탭 진입
3. 컨시어지 영역 내 [무선 업데이트 가능] 카드 선택 
4. 팝업 내 [지금 설치] 버튼 선택 
5. 설치 요청 수신 성공</t>
        </is>
      </c>
      <c r="M547" s="30" t="inlineStr">
        <is>
          <t>1. 팝업이 표출되는지 확인한다. 
- "차량과 연결할 수 없습니다.
차량 상태를 확인한 후 다시 시도해 주세요." 
[확인] 버튼</t>
        </is>
      </c>
      <c r="N547" s="83">
        <f>IF(COUNTIF(P547:W547,"F")&gt;=1,"FAIL",(IF(COUNTIF(P547:W547,"P")&gt;=1,"PASS",(IF(COUNTIF(P547:W547,"N/T")&gt;=1,"N/T",(IF(COUNTIF(P547:W547,"N/A")&gt;=1,"N/A","-")))))))</f>
        <v/>
      </c>
      <c r="O547" s="120" t="inlineStr">
        <is>
          <t>N/T</t>
        </is>
      </c>
      <c r="P547" s="29" t="inlineStr">
        <is>
          <t>N/T</t>
        </is>
      </c>
      <c r="Q547" s="29" t="inlineStr"/>
      <c r="R547" s="120" t="inlineStr"/>
      <c r="S547" s="29" t="inlineStr"/>
      <c r="T547" s="29" t="inlineStr">
        <is>
          <t>N/T</t>
        </is>
      </c>
      <c r="U547" s="120">
        <f>IF(COUNTIF(V547:W547,"F")&gt;=1,"FAIL",(IF(COUNTIF(V547:W547,"P")&gt;=1,"PASS",(IF(COUNTIF(V547:W547,"N/T")&gt;=1,"N/T",(IF(COUNTIF(V547:W547,"N/A")&gt;=1,"N/A","-")))))))</f>
        <v/>
      </c>
      <c r="V547" s="29" t="inlineStr">
        <is>
          <t>N/T</t>
        </is>
      </c>
      <c r="W547" s="29" t="inlineStr">
        <is>
          <t>N/T</t>
        </is>
      </c>
      <c r="X547" s="29" t="n"/>
      <c r="Y547" s="29" t="n"/>
      <c r="Z547" s="39" t="inlineStr">
        <is>
          <t>(공통) 차량 시스템 업데이트 중 상태 + 차량 응답 없을 경우 (N/T)</t>
        </is>
      </c>
      <c r="AA547" s="39" t="inlineStr">
        <is>
          <t>N/T : 특수상황/실패 조건 필요(조건)</t>
        </is>
      </c>
      <c r="AB547" s="42" t="n"/>
    </row>
    <row r="548" ht="92.40000000000001" customHeight="1" s="357">
      <c r="A548" s="153" t="n"/>
      <c r="B548" s="29" t="inlineStr">
        <is>
          <t>TC_CT_0350</t>
        </is>
      </c>
      <c r="C548" s="29" t="inlineStr">
        <is>
          <t>Control</t>
        </is>
      </c>
      <c r="D548" s="29" t="inlineStr">
        <is>
          <t>제어</t>
        </is>
      </c>
      <c r="E548" s="29" t="inlineStr">
        <is>
          <t>컨시어지</t>
        </is>
      </c>
      <c r="F548" s="29" t="inlineStr">
        <is>
          <t>앱 OTA 업데이트</t>
        </is>
      </c>
      <c r="G548" s="29" t="inlineStr">
        <is>
          <t>KR, EU</t>
        </is>
      </c>
      <c r="H548" s="30" t="n"/>
      <c r="I548" s="29" t="n">
        <v>5</v>
      </c>
      <c r="J548" s="30" t="inlineStr">
        <is>
          <t xml:space="preserve">1. 무선 업데이트 가능 카드가 표출 중인 경우 
2. 업데이트 설치 요청 단계 예외 케이스인 경우 - 차량 응답 없을 경우 </t>
        </is>
      </c>
      <c r="K548" s="30" t="inlineStr">
        <is>
          <t xml:space="preserve">1. 무선 업데이트가 가능한 경우 </t>
        </is>
      </c>
      <c r="L548" s="30" t="inlineStr">
        <is>
          <t>1. Control 탭 진입
2. 제어 탭 진입
3. 컨시어지 영역 내 [무선 업데이트 가능] 카드 선택 
4. 팝업 내 [지금 설치] 버튼 선택 
5. 설치 요청 수신 성공 
6. 팝업 내 [확인] 버튼 선택</t>
        </is>
      </c>
      <c r="M548" s="30" t="inlineStr">
        <is>
          <t>1. 팝업이 닫히며 현재 화면이 유지되는지 확인한다.</t>
        </is>
      </c>
      <c r="N548" s="83">
        <f>IF(COUNTIF(P548:W548,"F")&gt;=1,"FAIL",(IF(COUNTIF(P548:W548,"P")&gt;=1,"PASS",(IF(COUNTIF(P548:W548,"N/T")&gt;=1,"N/T",(IF(COUNTIF(P548:W548,"N/A")&gt;=1,"N/A","-")))))))</f>
        <v/>
      </c>
      <c r="O548" s="120" t="inlineStr">
        <is>
          <t>N/T</t>
        </is>
      </c>
      <c r="P548" s="29" t="inlineStr">
        <is>
          <t>N/T</t>
        </is>
      </c>
      <c r="Q548" s="29" t="inlineStr"/>
      <c r="R548" s="120" t="inlineStr"/>
      <c r="S548" s="29" t="inlineStr"/>
      <c r="T548" s="29" t="inlineStr">
        <is>
          <t>N/T</t>
        </is>
      </c>
      <c r="U548" s="120">
        <f>IF(COUNTIF(V548:W548,"F")&gt;=1,"FAIL",(IF(COUNTIF(V548:W548,"P")&gt;=1,"PASS",(IF(COUNTIF(V548:W548,"N/T")&gt;=1,"N/T",(IF(COUNTIF(V548:W548,"N/A")&gt;=1,"N/A","-")))))))</f>
        <v/>
      </c>
      <c r="V548" s="29" t="inlineStr">
        <is>
          <t>N/T</t>
        </is>
      </c>
      <c r="W548" s="29" t="inlineStr">
        <is>
          <t>N/T</t>
        </is>
      </c>
      <c r="X548" s="29" t="n"/>
      <c r="Y548" s="29" t="n"/>
      <c r="Z548" s="39" t="inlineStr">
        <is>
          <t>(공통) 무선 업데이트가 가능한 경우 (N/T)</t>
        </is>
      </c>
      <c r="AA548" s="39" t="inlineStr">
        <is>
          <t>N/T : 특수상황/실패 조건 필요(조건)</t>
        </is>
      </c>
      <c r="AB548" s="42" t="n"/>
    </row>
    <row r="549" ht="26.4" customHeight="1" s="357">
      <c r="A549" s="153" t="n"/>
      <c r="B549" s="29" t="inlineStr">
        <is>
          <t>TC_CT_0351</t>
        </is>
      </c>
      <c r="C549" s="29" t="inlineStr">
        <is>
          <t>Control</t>
        </is>
      </c>
      <c r="D549" s="29" t="inlineStr">
        <is>
          <t>제어</t>
        </is>
      </c>
      <c r="E549" s="29" t="inlineStr">
        <is>
          <t>컨시어지</t>
        </is>
      </c>
      <c r="F549" s="29" t="inlineStr">
        <is>
          <t>펫 모드</t>
        </is>
      </c>
      <c r="G549" s="29" t="inlineStr">
        <is>
          <t>KR, EU</t>
        </is>
      </c>
      <c r="H549" s="30" t="n"/>
      <c r="I549" s="29" t="n">
        <v>5</v>
      </c>
      <c r="J549" s="30" t="n"/>
      <c r="K549" s="30" t="inlineStr">
        <is>
          <t>1. 차량에서 펫 모드 실행 중</t>
        </is>
      </c>
      <c r="L549" s="30" t="inlineStr">
        <is>
          <t>1. Control &gt; 제어 진입
2. 컨시어지 카드 확인</t>
        </is>
      </c>
      <c r="M549" s="30" t="inlineStr">
        <is>
          <t>1. 펫 모드 컨시어지 카드 표출</t>
        </is>
      </c>
      <c r="N549" s="83">
        <f>IF(COUNTIF(P549:W549,"F")&gt;=1,"FAIL",(IF(COUNTIF(P549:W549,"P")&gt;=1,"PASS",(IF(COUNTIF(P549:W549,"N/T")&gt;=1,"N/T",(IF(COUNTIF(P549:W549,"N/A")&gt;=1,"N/A","-")))))))</f>
        <v/>
      </c>
      <c r="O549" s="120" t="inlineStr">
        <is>
          <t>N/T</t>
        </is>
      </c>
      <c r="P549" s="29" t="inlineStr">
        <is>
          <t>N/T</t>
        </is>
      </c>
      <c r="Q549" s="29" t="inlineStr"/>
      <c r="R549" s="81" t="inlineStr"/>
      <c r="S549" s="29" t="inlineStr"/>
      <c r="T549" s="29" t="inlineStr">
        <is>
          <t>N/T</t>
        </is>
      </c>
      <c r="U549" s="120">
        <f>IF(COUNTIF(V549:W549,"F")&gt;=1,"FAIL",(IF(COUNTIF(V549:W549,"P")&gt;=1,"PASS",(IF(COUNTIF(V549:W549,"N/T")&gt;=1,"N/T",(IF(COUNTIF(V549:W549,"N/A")&gt;=1,"N/A","-")))))))</f>
        <v/>
      </c>
      <c r="V549" s="29" t="inlineStr">
        <is>
          <t>N/T</t>
        </is>
      </c>
      <c r="W549" s="29" t="inlineStr">
        <is>
          <t>N/T</t>
        </is>
      </c>
      <c r="X549" s="29" t="n"/>
      <c r="Y549" s="29" t="n"/>
      <c r="Z549" s="39" t="inlineStr">
        <is>
          <t>K/G : 펫 모드 지원 차량 필요 (N/T)
H: BJ 1T 로 확인 (남양)</t>
        </is>
      </c>
      <c r="AA549" s="30" t="inlineStr">
        <is>
          <t>N/T : 차량/디바이스 필요(조건)</t>
        </is>
      </c>
      <c r="AB549" s="30" t="inlineStr">
        <is>
          <t>실차</t>
        </is>
      </c>
    </row>
    <row r="550" ht="26.4" customHeight="1" s="357">
      <c r="A550" s="153" t="n"/>
      <c r="B550" s="29" t="inlineStr">
        <is>
          <t>TC_CT_0352</t>
        </is>
      </c>
      <c r="C550" s="29" t="inlineStr">
        <is>
          <t>Control</t>
        </is>
      </c>
      <c r="D550" s="29" t="inlineStr">
        <is>
          <t>제어</t>
        </is>
      </c>
      <c r="E550" s="29" t="inlineStr">
        <is>
          <t>컨시어지</t>
        </is>
      </c>
      <c r="F550" s="29" t="inlineStr">
        <is>
          <t>펫 모드</t>
        </is>
      </c>
      <c r="G550" s="29" t="inlineStr">
        <is>
          <t>KR, EU</t>
        </is>
      </c>
      <c r="H550" s="30" t="n"/>
      <c r="I550" s="29" t="n">
        <v>5</v>
      </c>
      <c r="J550" s="30" t="n"/>
      <c r="K550" s="30" t="inlineStr">
        <is>
          <t>1. 차량에서 펫 모드 실행 중</t>
        </is>
      </c>
      <c r="L550" s="30" t="inlineStr">
        <is>
          <t>1. Control &gt; 제어 진입
2. 펫 모드 외 다른 컨시어지 카드 확인</t>
        </is>
      </c>
      <c r="M550" s="30" t="inlineStr">
        <is>
          <t>1. 빠른 공조 및 발레 모드 컨시어지 카드 미표출</t>
        </is>
      </c>
      <c r="N550" s="83">
        <f>IF(COUNTIF(P550:W550,"F")&gt;=1,"FAIL",(IF(COUNTIF(P550:W550,"P")&gt;=1,"PASS",(IF(COUNTIF(P550:W550,"N/T")&gt;=1,"N/T",(IF(COUNTIF(P550:W550,"N/A")&gt;=1,"N/A","-")))))))</f>
        <v/>
      </c>
      <c r="O550" s="120" t="inlineStr">
        <is>
          <t>N/T</t>
        </is>
      </c>
      <c r="P550" s="29" t="inlineStr">
        <is>
          <t>N/T</t>
        </is>
      </c>
      <c r="Q550" s="29" t="inlineStr"/>
      <c r="R550" s="81" t="inlineStr"/>
      <c r="S550" s="29" t="inlineStr"/>
      <c r="T550" s="29" t="inlineStr">
        <is>
          <t>N/T</t>
        </is>
      </c>
      <c r="U550" s="120">
        <f>IF(COUNTIF(V550:W550,"F")&gt;=1,"FAIL",(IF(COUNTIF(V550:W550,"P")&gt;=1,"PASS",(IF(COUNTIF(V550:W550,"N/T")&gt;=1,"N/T",(IF(COUNTIF(V550:W550,"N/A")&gt;=1,"N/A","-")))))))</f>
        <v/>
      </c>
      <c r="V550" s="29" t="inlineStr">
        <is>
          <t>N/T</t>
        </is>
      </c>
      <c r="W550" s="29" t="inlineStr">
        <is>
          <t>N/T</t>
        </is>
      </c>
      <c r="X550" s="29" t="n"/>
      <c r="Y550" s="29" t="n"/>
      <c r="Z550" s="39" t="inlineStr">
        <is>
          <t>K/G : 펫 모드 지원 차량 필요 (N/T)
H: BJ 1T 로 확인 (남양)</t>
        </is>
      </c>
      <c r="AA550" s="30" t="inlineStr">
        <is>
          <t>N/T : 차량/디바이스 필요(조건)</t>
        </is>
      </c>
      <c r="AB550" s="30" t="inlineStr">
        <is>
          <t>실차</t>
        </is>
      </c>
    </row>
    <row r="551" ht="145.2" customHeight="1" s="357">
      <c r="A551" s="153" t="n"/>
      <c r="B551" s="29" t="inlineStr">
        <is>
          <t>TC_CT_0353</t>
        </is>
      </c>
      <c r="C551" s="29" t="inlineStr">
        <is>
          <t>Control</t>
        </is>
      </c>
      <c r="D551" s="29" t="inlineStr">
        <is>
          <t>제어</t>
        </is>
      </c>
      <c r="E551" s="29" t="inlineStr">
        <is>
          <t>컨시어지</t>
        </is>
      </c>
      <c r="F551" s="29" t="inlineStr">
        <is>
          <t>펫 모드</t>
        </is>
      </c>
      <c r="G551" s="29" t="inlineStr">
        <is>
          <t>KR, EU</t>
        </is>
      </c>
      <c r="H551" s="30" t="n"/>
      <c r="I551" s="29" t="n">
        <v>5</v>
      </c>
      <c r="J551" s="30" t="n"/>
      <c r="K551" s="30" t="inlineStr">
        <is>
          <t>1. 차량에서 펫 모드 실행 중</t>
        </is>
      </c>
      <c r="L551" s="30" t="inlineStr">
        <is>
          <t>1. Control &gt; 제어 진입
2. 펫 모드 컨시어지 카드 선택</t>
        </is>
      </c>
      <c r="M551" s="30" t="inlineStr">
        <is>
          <t>1. 펫 모드 화면 진입
펫 모드 [X]
펫 모드 이미지
설정 온도
안내 문구
[온도 변경] 버튼</t>
        </is>
      </c>
      <c r="N551" s="83">
        <f>IF(COUNTIF(P551:W551,"F")&gt;=1,"FAIL",(IF(COUNTIF(P551:W551,"P")&gt;=1,"PASS",(IF(COUNTIF(P551:W551,"N/T")&gt;=1,"N/T",(IF(COUNTIF(P551:W551,"N/A")&gt;=1,"N/A","-")))))))</f>
        <v/>
      </c>
      <c r="O551" s="120" t="inlineStr">
        <is>
          <t>N/T</t>
        </is>
      </c>
      <c r="P551" s="29" t="inlineStr">
        <is>
          <t>N/T</t>
        </is>
      </c>
      <c r="Q551" s="29" t="inlineStr"/>
      <c r="R551" s="81" t="inlineStr"/>
      <c r="S551" s="29" t="inlineStr"/>
      <c r="T551" s="29" t="inlineStr">
        <is>
          <t>N/T</t>
        </is>
      </c>
      <c r="U551" s="120">
        <f>IF(COUNTIF(V551:W551,"F")&gt;=1,"FAIL",(IF(COUNTIF(V551:W551,"P")&gt;=1,"PASS",(IF(COUNTIF(V551:W551,"N/T")&gt;=1,"N/T",(IF(COUNTIF(V551:W551,"N/A")&gt;=1,"N/A","-")))))))</f>
        <v/>
      </c>
      <c r="V551" s="29" t="inlineStr">
        <is>
          <t>N/T</t>
        </is>
      </c>
      <c r="W551" s="29" t="inlineStr">
        <is>
          <t>N/T</t>
        </is>
      </c>
      <c r="X551" s="29" t="n"/>
      <c r="Y551" s="29" t="n"/>
      <c r="Z551" s="39" t="inlineStr">
        <is>
          <t>K/G : 펫 모드 지원 차량 필요 (N/T)
H: BJ 1T 로 확인 (남양)</t>
        </is>
      </c>
      <c r="AA551" s="30" t="inlineStr">
        <is>
          <t>N/T : 차량/디바이스 필요(조건)</t>
        </is>
      </c>
      <c r="AB551" s="30" t="inlineStr">
        <is>
          <t>실차</t>
        </is>
      </c>
    </row>
    <row r="552" ht="39.6" customHeight="1" s="357">
      <c r="A552" s="153" t="n"/>
      <c r="B552" s="29" t="inlineStr">
        <is>
          <t>TC_CT_0354</t>
        </is>
      </c>
      <c r="C552" s="29" t="inlineStr">
        <is>
          <t>Control</t>
        </is>
      </c>
      <c r="D552" s="29" t="inlineStr">
        <is>
          <t>제어</t>
        </is>
      </c>
      <c r="E552" s="29" t="inlineStr">
        <is>
          <t>컨시어지</t>
        </is>
      </c>
      <c r="F552" s="29" t="inlineStr">
        <is>
          <t>펫 모드</t>
        </is>
      </c>
      <c r="G552" s="29" t="inlineStr">
        <is>
          <t>KR, EU</t>
        </is>
      </c>
      <c r="H552" s="30" t="n"/>
      <c r="I552" s="29" t="n">
        <v>5</v>
      </c>
      <c r="J552" s="30" t="n"/>
      <c r="K552" s="30" t="inlineStr">
        <is>
          <t>1. 차량에서 펫 모드 실행 중</t>
        </is>
      </c>
      <c r="L552" s="30" t="inlineStr">
        <is>
          <t>1. Control &gt; 제어 진입
2. 펫 모드 컨시어지 카드 선택
3. [X] 버튼 선택</t>
        </is>
      </c>
      <c r="M552" s="30" t="inlineStr">
        <is>
          <t>1. 펫 모드 화면 닫힘</t>
        </is>
      </c>
      <c r="N552" s="83">
        <f>IF(COUNTIF(P552:W552,"F")&gt;=1,"FAIL",(IF(COUNTIF(P552:W552,"P")&gt;=1,"PASS",(IF(COUNTIF(P552:W552,"N/T")&gt;=1,"N/T",(IF(COUNTIF(P552:W552,"N/A")&gt;=1,"N/A","-")))))))</f>
        <v/>
      </c>
      <c r="O552" s="120" t="inlineStr">
        <is>
          <t>N/T</t>
        </is>
      </c>
      <c r="P552" s="29" t="inlineStr">
        <is>
          <t>N/T</t>
        </is>
      </c>
      <c r="Q552" s="29" t="inlineStr"/>
      <c r="R552" s="81" t="inlineStr"/>
      <c r="S552" s="29" t="inlineStr"/>
      <c r="T552" s="29" t="inlineStr">
        <is>
          <t>N/T</t>
        </is>
      </c>
      <c r="U552" s="120">
        <f>IF(COUNTIF(V552:W552,"F")&gt;=1,"FAIL",(IF(COUNTIF(V552:W552,"P")&gt;=1,"PASS",(IF(COUNTIF(V552:W552,"N/T")&gt;=1,"N/T",(IF(COUNTIF(V552:W552,"N/A")&gt;=1,"N/A","-")))))))</f>
        <v/>
      </c>
      <c r="V552" s="29" t="inlineStr">
        <is>
          <t>N/T</t>
        </is>
      </c>
      <c r="W552" s="29" t="inlineStr">
        <is>
          <t>N/T</t>
        </is>
      </c>
      <c r="X552" s="29" t="n"/>
      <c r="Y552" s="29" t="n"/>
      <c r="Z552" s="39" t="inlineStr">
        <is>
          <t>K/G : 펫 모드 지원 차량 필요 (N/T)
H: BJ 1T 로 확인 (남양)</t>
        </is>
      </c>
      <c r="AA552" s="30" t="inlineStr">
        <is>
          <t>N/T : 차량/디바이스 필요(조건)</t>
        </is>
      </c>
      <c r="AB552" s="30" t="inlineStr">
        <is>
          <t>실차</t>
        </is>
      </c>
    </row>
    <row r="553" ht="92.40000000000001" customHeight="1" s="357">
      <c r="A553" s="153" t="n"/>
      <c r="B553" s="29" t="inlineStr">
        <is>
          <t>TC_CT_0355</t>
        </is>
      </c>
      <c r="C553" s="29" t="inlineStr">
        <is>
          <t>Control</t>
        </is>
      </c>
      <c r="D553" s="29" t="inlineStr">
        <is>
          <t>제어</t>
        </is>
      </c>
      <c r="E553" s="29" t="inlineStr">
        <is>
          <t>컨시어지</t>
        </is>
      </c>
      <c r="F553" s="29" t="inlineStr">
        <is>
          <t>펫 모드</t>
        </is>
      </c>
      <c r="G553" s="29" t="inlineStr">
        <is>
          <t>KR, EU</t>
        </is>
      </c>
      <c r="H553" s="30" t="n"/>
      <c r="I553" s="29" t="n">
        <v>5</v>
      </c>
      <c r="J553" s="30" t="n"/>
      <c r="K553" s="30" t="inlineStr">
        <is>
          <t>1. 차량에서 펫 모드 실행 중</t>
        </is>
      </c>
      <c r="L553" s="30" t="inlineStr">
        <is>
          <t>1. Control &gt; 제어 진입
2. 펫 모드 컨시어지 카드 선택
3. 안내 문구 확인</t>
        </is>
      </c>
      <c r="M553" s="30" t="inlineStr">
        <is>
          <t>1. 안내 문구 아래와 같이 노출
차량 내부 온도가 설정된 온도로 유지됩니다.
펫모드 실행 중에는 일부 원격 제어가 제한됩니다.</t>
        </is>
      </c>
      <c r="N553" s="83">
        <f>IF(COUNTIF(P553:W553,"F")&gt;=1,"FAIL",(IF(COUNTIF(P553:W553,"P")&gt;=1,"PASS",(IF(COUNTIF(P553:W553,"N/T")&gt;=1,"N/T",(IF(COUNTIF(P553:W553,"N/A")&gt;=1,"N/A","-")))))))</f>
        <v/>
      </c>
      <c r="O553" s="120" t="inlineStr">
        <is>
          <t>N/T</t>
        </is>
      </c>
      <c r="P553" s="29" t="inlineStr">
        <is>
          <t>N/T</t>
        </is>
      </c>
      <c r="Q553" s="29" t="inlineStr"/>
      <c r="R553" s="81" t="inlineStr"/>
      <c r="S553" s="29" t="inlineStr"/>
      <c r="T553" s="29" t="inlineStr">
        <is>
          <t>N/T</t>
        </is>
      </c>
      <c r="U553" s="120">
        <f>IF(COUNTIF(V553:W553,"F")&gt;=1,"FAIL",(IF(COUNTIF(V553:W553,"P")&gt;=1,"PASS",(IF(COUNTIF(V553:W553,"N/T")&gt;=1,"N/T",(IF(COUNTIF(V553:W553,"N/A")&gt;=1,"N/A","-")))))))</f>
        <v/>
      </c>
      <c r="V553" s="29" t="inlineStr">
        <is>
          <t>N/T</t>
        </is>
      </c>
      <c r="W553" s="29" t="inlineStr">
        <is>
          <t>N/T</t>
        </is>
      </c>
      <c r="X553" s="29" t="n"/>
      <c r="Y553" s="29" t="n"/>
      <c r="Z553" s="39" t="inlineStr">
        <is>
          <t>K/G : 펫 모드 지원 차량 필요 (N/T)
H: BJ 1T 로 확인 (남양)</t>
        </is>
      </c>
      <c r="AA553" s="30" t="inlineStr">
        <is>
          <t>N/T : 차량/디바이스 필요(조건)</t>
        </is>
      </c>
      <c r="AB553" s="30" t="inlineStr">
        <is>
          <t>실차</t>
        </is>
      </c>
    </row>
    <row r="554" ht="26.4" customHeight="1" s="357">
      <c r="A554" s="153" t="n"/>
      <c r="B554" s="29" t="inlineStr">
        <is>
          <t>TC_CT_1650</t>
        </is>
      </c>
      <c r="C554" s="29" t="inlineStr">
        <is>
          <t>Control</t>
        </is>
      </c>
      <c r="D554" s="29" t="inlineStr">
        <is>
          <t>특화 차종</t>
        </is>
      </c>
      <c r="E554" s="29" t="inlineStr">
        <is>
          <t>3D Control</t>
        </is>
      </c>
      <c r="F554" s="29" t="inlineStr">
        <is>
          <t>3D Control</t>
        </is>
      </c>
      <c r="G554" s="29" t="inlineStr">
        <is>
          <t>KR, EU</t>
        </is>
      </c>
      <c r="H554" s="29" t="n"/>
      <c r="I554" s="29" t="n">
        <v>6</v>
      </c>
      <c r="J554" s="30" t="inlineStr">
        <is>
          <t>1. 앱 최초 진입
2. 로그인 상태</t>
        </is>
      </c>
      <c r="K554" s="42" t="inlineStr">
        <is>
          <t>1. EV5(MQTT) 차량</t>
        </is>
      </c>
      <c r="L554" s="30" t="inlineStr">
        <is>
          <t>1. Widget을 통해 앱 진입</t>
        </is>
      </c>
      <c r="M554" s="30" t="inlineStr">
        <is>
          <t>1. 3D Control 팝업 노출되어야 함.
- 빈화면 및 다른 화면 나오면 안됨.</t>
        </is>
      </c>
      <c r="N554" s="83">
        <f>IF(COUNTIF(P554:W554,"F")&gt;=1,"FAIL",(IF(COUNTIF(P554:W554,"P")&gt;=1,"PASS",(IF(COUNTIF(P554:W554,"N/T")&gt;=1,"N/T",(IF(COUNTIF(P554:W554,"N/A")&gt;=1,"N/A","-")))))))</f>
        <v/>
      </c>
      <c r="O554" s="81" t="inlineStr">
        <is>
          <t>N/T</t>
        </is>
      </c>
      <c r="P554" s="29" t="inlineStr">
        <is>
          <t>N/T</t>
        </is>
      </c>
      <c r="Q554" s="29" t="inlineStr"/>
      <c r="R554" s="81" t="inlineStr"/>
      <c r="S554" s="29" t="inlineStr"/>
      <c r="T554" s="29" t="inlineStr">
        <is>
          <t>N/A</t>
        </is>
      </c>
      <c r="U554" s="81">
        <f>IF(COUNTIF(V554:W554,"F")&gt;=1,"FAIL",(IF(COUNTIF(V554:W554,"P")&gt;=1,"PASS",(IF(COUNTIF(V554:W554,"N/T")&gt;=1,"N/T",(IF(COUNTIF(V554:W554,"N/A")&gt;=1,"N/A","-")))))))</f>
        <v/>
      </c>
      <c r="V554" s="29" t="inlineStr">
        <is>
          <t>N/A</t>
        </is>
      </c>
      <c r="W554" s="29" t="inlineStr">
        <is>
          <t>N/A</t>
        </is>
      </c>
      <c r="X554" s="29" t="inlineStr">
        <is>
          <t>SPAQA-25316</t>
        </is>
      </c>
      <c r="Y554" s="29" t="n"/>
      <c r="Z554" s="39" t="inlineStr">
        <is>
          <t>H/G : 3D Control 지원 차량 필요 (N/A)</t>
        </is>
      </c>
      <c r="AA554" s="29" t="inlineStr">
        <is>
          <t>비대상 차종(N/A)</t>
        </is>
      </c>
      <c r="AB554" s="42" t="n"/>
    </row>
    <row r="555" ht="26.4" customHeight="1" s="357">
      <c r="A555" s="153" t="n"/>
      <c r="B555" s="29" t="inlineStr">
        <is>
          <t>TC_CT_1651</t>
        </is>
      </c>
      <c r="C555" s="29" t="inlineStr">
        <is>
          <t>Control</t>
        </is>
      </c>
      <c r="D555" s="29" t="inlineStr">
        <is>
          <t>특화 차종</t>
        </is>
      </c>
      <c r="E555" s="29" t="inlineStr">
        <is>
          <t>3D Control</t>
        </is>
      </c>
      <c r="F555" s="29" t="inlineStr">
        <is>
          <t>3D Control</t>
        </is>
      </c>
      <c r="G555" s="29" t="inlineStr">
        <is>
          <t>KR, EU</t>
        </is>
      </c>
      <c r="H555" s="29" t="n"/>
      <c r="I555" s="29" t="n">
        <v>6</v>
      </c>
      <c r="J555" s="30" t="inlineStr">
        <is>
          <t>1. 앱 최초 진입
2. 로그인 상태</t>
        </is>
      </c>
      <c r="K555" s="42" t="inlineStr">
        <is>
          <t>1. EV5(MQTT) 차량</t>
        </is>
      </c>
      <c r="L555" s="30" t="inlineStr">
        <is>
          <t>1. Control 진입
2. 3D Control 다운 시도</t>
        </is>
      </c>
      <c r="M555" s="30" t="inlineStr">
        <is>
          <t>1. 3D Control 다운로드 중 제어 설정 버튼 미표출 되어야 함.</t>
        </is>
      </c>
      <c r="N555" s="83">
        <f>IF(COUNTIF(P555:W555,"F")&gt;=1,"FAIL",(IF(COUNTIF(P555:W555,"P")&gt;=1,"PASS",(IF(COUNTIF(P555:W555,"N/T")&gt;=1,"N/T",(IF(COUNTIF(P555:W555,"N/A")&gt;=1,"N/A","-")))))))</f>
        <v/>
      </c>
      <c r="O555" s="81" t="inlineStr">
        <is>
          <t>N/T</t>
        </is>
      </c>
      <c r="P555" s="29" t="inlineStr">
        <is>
          <t>N/T</t>
        </is>
      </c>
      <c r="Q555" s="29" t="inlineStr"/>
      <c r="R555" s="81" t="inlineStr"/>
      <c r="S555" s="29" t="inlineStr"/>
      <c r="T555" s="29" t="inlineStr">
        <is>
          <t>N/A</t>
        </is>
      </c>
      <c r="U555" s="81">
        <f>IF(COUNTIF(V555:W555,"F")&gt;=1,"FAIL",(IF(COUNTIF(V555:W555,"P")&gt;=1,"PASS",(IF(COUNTIF(V555:W555,"N/T")&gt;=1,"N/T",(IF(COUNTIF(V555:W555,"N/A")&gt;=1,"N/A","-")))))))</f>
        <v/>
      </c>
      <c r="V555" s="29" t="inlineStr">
        <is>
          <t>N/A</t>
        </is>
      </c>
      <c r="W555" s="29" t="inlineStr">
        <is>
          <t>N/A</t>
        </is>
      </c>
      <c r="X555" s="29" t="inlineStr">
        <is>
          <t>SPAQA-25445</t>
        </is>
      </c>
      <c r="Y555" s="29" t="n"/>
      <c r="Z555" s="39" t="inlineStr">
        <is>
          <t>H/G : 3D Control 지원 차량 필요 (N/A)</t>
        </is>
      </c>
      <c r="AA555" s="29" t="inlineStr">
        <is>
          <t>비대상 차종(N/A)</t>
        </is>
      </c>
      <c r="AB555" s="42" t="n"/>
    </row>
    <row r="556" ht="118.8" customHeight="1" s="357">
      <c r="A556" s="153" t="n"/>
      <c r="B556" s="29" t="inlineStr">
        <is>
          <t>TC_CT_0356</t>
        </is>
      </c>
      <c r="C556" s="29" t="inlineStr">
        <is>
          <t>Control</t>
        </is>
      </c>
      <c r="D556" s="29" t="inlineStr">
        <is>
          <t>제어</t>
        </is>
      </c>
      <c r="E556" s="29" t="inlineStr">
        <is>
          <t>컨시어지</t>
        </is>
      </c>
      <c r="F556" s="29" t="inlineStr">
        <is>
          <t>펫 모드</t>
        </is>
      </c>
      <c r="G556" s="29" t="inlineStr">
        <is>
          <t>KR, EU</t>
        </is>
      </c>
      <c r="H556" s="30" t="n"/>
      <c r="I556" s="29" t="n">
        <v>5</v>
      </c>
      <c r="J556" s="64" t="inlineStr">
        <is>
          <t>1. 단위 섭씨 설정</t>
        </is>
      </c>
      <c r="K556" s="64" t="inlineStr">
        <is>
          <t>1. 차량에서 펫 모드 실행 중</t>
        </is>
      </c>
      <c r="L556" s="64" t="inlineStr">
        <is>
          <t>1. Control &gt; 제어 진입
2. 펫 모드 컨시어지 카드 선택
3. [온도 변경] 버튼 선택</t>
        </is>
      </c>
      <c r="M556" s="64" t="inlineStr">
        <is>
          <t>1. 온도 변경 팝업 시트 표출
온도 변경 [X]
[-] 온도 수치 [+]
슬라이더
17°C 27°C  *내연일 경우, Low/High
[변경] 버튼</t>
        </is>
      </c>
      <c r="N556" s="83">
        <f>IF(COUNTIF(P556:W556,"F")&gt;=1,"FAIL",(IF(COUNTIF(P556:W556,"P")&gt;=1,"PASS",(IF(COUNTIF(P556:W556,"N/T")&gt;=1,"N/T",(IF(COUNTIF(P556:W556,"N/A")&gt;=1,"N/A","-")))))))</f>
        <v/>
      </c>
      <c r="O556" s="120" t="inlineStr">
        <is>
          <t>N/T</t>
        </is>
      </c>
      <c r="P556" s="29" t="inlineStr">
        <is>
          <t>N/T</t>
        </is>
      </c>
      <c r="Q556" s="29" t="inlineStr"/>
      <c r="R556" s="81" t="inlineStr"/>
      <c r="S556" s="29" t="inlineStr"/>
      <c r="T556" s="29" t="inlineStr">
        <is>
          <t>N/T</t>
        </is>
      </c>
      <c r="U556" s="120">
        <f>IF(COUNTIF(V556:W556,"F")&gt;=1,"FAIL",(IF(COUNTIF(V556:W556,"P")&gt;=1,"PASS",(IF(COUNTIF(V556:W556,"N/T")&gt;=1,"N/T",(IF(COUNTIF(V556:W556,"N/A")&gt;=1,"N/A","-")))))))</f>
        <v/>
      </c>
      <c r="V556" s="29" t="inlineStr">
        <is>
          <t>N/T</t>
        </is>
      </c>
      <c r="W556" s="29" t="inlineStr">
        <is>
          <t>N/T</t>
        </is>
      </c>
      <c r="X556" s="29" t="inlineStr">
        <is>
          <t>SPAQA-21672</t>
        </is>
      </c>
      <c r="Y556" s="29" t="n"/>
      <c r="Z556" s="39" t="inlineStr">
        <is>
          <t>K/G : 펫 모드 지원 차량 필요 (N/T)
H: BJ 1T 로 확인 (남양)</t>
        </is>
      </c>
      <c r="AA556" s="30" t="inlineStr">
        <is>
          <t>N/T : 차량/디바이스 필요(조건)</t>
        </is>
      </c>
      <c r="AB556" s="42" t="inlineStr">
        <is>
          <t>실차</t>
        </is>
      </c>
    </row>
    <row r="557" ht="66" customHeight="1" s="357">
      <c r="A557" s="153" t="n"/>
      <c r="B557" s="29" t="inlineStr">
        <is>
          <t>TC_CT_0357</t>
        </is>
      </c>
      <c r="C557" s="29" t="inlineStr">
        <is>
          <t>Control</t>
        </is>
      </c>
      <c r="D557" s="29" t="inlineStr">
        <is>
          <t>제어</t>
        </is>
      </c>
      <c r="E557" s="29" t="inlineStr">
        <is>
          <t>컨시어지</t>
        </is>
      </c>
      <c r="F557" s="29" t="inlineStr">
        <is>
          <t>펫 모드</t>
        </is>
      </c>
      <c r="G557" s="29" t="inlineStr">
        <is>
          <t>KR, EU</t>
        </is>
      </c>
      <c r="H557" s="30" t="n"/>
      <c r="I557" s="29" t="n">
        <v>5</v>
      </c>
      <c r="J557" s="64" t="inlineStr">
        <is>
          <t>1. 단위 섭씨 설정</t>
        </is>
      </c>
      <c r="K557" s="30" t="inlineStr">
        <is>
          <t>1. 차량에서 펫 모드 실행 중</t>
        </is>
      </c>
      <c r="L557" s="30" t="inlineStr">
        <is>
          <t>1. Control &gt; 제어 진입
2. 펫 모드 컨시어지 카드 선택
3. [온도 변경] 버튼 선택
4. 온도 임의 설정
5. [X] 버튼 선택</t>
        </is>
      </c>
      <c r="M557" s="30" t="inlineStr">
        <is>
          <t>1. 변경 사항 없이 팝업 닫힘</t>
        </is>
      </c>
      <c r="N557" s="83">
        <f>IF(COUNTIF(P557:W557,"F")&gt;=1,"FAIL",(IF(COUNTIF(P557:W557,"P")&gt;=1,"PASS",(IF(COUNTIF(P557:W557,"N/T")&gt;=1,"N/T",(IF(COUNTIF(P557:W557,"N/A")&gt;=1,"N/A","-")))))))</f>
        <v/>
      </c>
      <c r="O557" s="120" t="inlineStr">
        <is>
          <t>N/T</t>
        </is>
      </c>
      <c r="P557" s="29" t="inlineStr">
        <is>
          <t>N/T</t>
        </is>
      </c>
      <c r="Q557" s="29" t="inlineStr"/>
      <c r="R557" s="81" t="inlineStr"/>
      <c r="S557" s="29" t="inlineStr"/>
      <c r="T557" s="29" t="inlineStr">
        <is>
          <t>N/T</t>
        </is>
      </c>
      <c r="U557" s="120">
        <f>IF(COUNTIF(V557:W557,"F")&gt;=1,"FAIL",(IF(COUNTIF(V557:W557,"P")&gt;=1,"PASS",(IF(COUNTIF(V557:W557,"N/T")&gt;=1,"N/T",(IF(COUNTIF(V557:W557,"N/A")&gt;=1,"N/A","-")))))))</f>
        <v/>
      </c>
      <c r="V557" s="29" t="inlineStr">
        <is>
          <t>N/T</t>
        </is>
      </c>
      <c r="W557" s="29" t="inlineStr">
        <is>
          <t>N/T</t>
        </is>
      </c>
      <c r="X557" s="29" t="n"/>
      <c r="Y557" s="29" t="n"/>
      <c r="Z557" s="39" t="inlineStr">
        <is>
          <t>K/G : 펫 모드 지원 차량 필요 (N/T)
H: BJ 1T 로 확인 (남양)</t>
        </is>
      </c>
      <c r="AA557" s="30" t="inlineStr">
        <is>
          <t>N/T : 차량/디바이스 필요(조건)</t>
        </is>
      </c>
      <c r="AB557" s="30" t="inlineStr">
        <is>
          <t>실차</t>
        </is>
      </c>
    </row>
    <row r="558" ht="66" customHeight="1" s="357">
      <c r="A558" s="153" t="n"/>
      <c r="B558" s="29" t="inlineStr">
        <is>
          <t>TC_CT_0358</t>
        </is>
      </c>
      <c r="C558" s="29" t="inlineStr">
        <is>
          <t>Control</t>
        </is>
      </c>
      <c r="D558" s="29" t="inlineStr">
        <is>
          <t>제어</t>
        </is>
      </c>
      <c r="E558" s="29" t="inlineStr">
        <is>
          <t>컨시어지</t>
        </is>
      </c>
      <c r="F558" s="29" t="inlineStr">
        <is>
          <t>펫 모드</t>
        </is>
      </c>
      <c r="G558" s="29" t="inlineStr">
        <is>
          <t>KR, EU</t>
        </is>
      </c>
      <c r="H558" s="30" t="n"/>
      <c r="I558" s="29" t="n">
        <v>5</v>
      </c>
      <c r="J558" s="64" t="inlineStr">
        <is>
          <t>1. 단위 섭씨 설정</t>
        </is>
      </c>
      <c r="K558" s="64" t="inlineStr">
        <is>
          <t>1. 차량에서 펫 모드 실행 중</t>
        </is>
      </c>
      <c r="L558" s="64" t="inlineStr">
        <is>
          <t>1. Control &gt; 제어 진입
2. 펫 모드 컨시어지 카드 선택
3. [-] 또는 [+] 버튼 또는 온도 슬라이더를 통한 임의 설정
3. [-] 버튼 선택</t>
        </is>
      </c>
      <c r="M558" s="64" t="inlineStr">
        <is>
          <t>1. 0.5℃ 온도 감소
* 공조 설정 &gt; 희망 온도 설정과 동일하게 작동</t>
        </is>
      </c>
      <c r="N558" s="83">
        <f>IF(COUNTIF(P558:W558,"F")&gt;=1,"FAIL",(IF(COUNTIF(P558:W558,"P")&gt;=1,"PASS",(IF(COUNTIF(P558:W558,"N/T")&gt;=1,"N/T",(IF(COUNTIF(P558:W558,"N/A")&gt;=1,"N/A","-")))))))</f>
        <v/>
      </c>
      <c r="O558" s="120" t="inlineStr">
        <is>
          <t>N/T</t>
        </is>
      </c>
      <c r="P558" s="29" t="inlineStr">
        <is>
          <t>N/T</t>
        </is>
      </c>
      <c r="Q558" s="29" t="inlineStr"/>
      <c r="R558" s="81" t="inlineStr"/>
      <c r="S558" s="29" t="inlineStr"/>
      <c r="T558" s="29" t="inlineStr">
        <is>
          <t>N/T</t>
        </is>
      </c>
      <c r="U558" s="120">
        <f>IF(COUNTIF(V558:W558,"F")&gt;=1,"FAIL",(IF(COUNTIF(V558:W558,"P")&gt;=1,"PASS",(IF(COUNTIF(V558:W558,"N/T")&gt;=1,"N/T",(IF(COUNTIF(V558:W558,"N/A")&gt;=1,"N/A","-")))))))</f>
        <v/>
      </c>
      <c r="V558" s="29" t="inlineStr">
        <is>
          <t>N/T</t>
        </is>
      </c>
      <c r="W558" s="29" t="inlineStr">
        <is>
          <t>N/T</t>
        </is>
      </c>
      <c r="X558" s="29" t="n"/>
      <c r="Y558" s="29" t="n"/>
      <c r="Z558" s="39" t="inlineStr">
        <is>
          <t>K/G : 펫 모드 지원 차량 필요 (N/T)
H: BJ 1T 로 확인 (남양)</t>
        </is>
      </c>
      <c r="AA558" s="30" t="inlineStr">
        <is>
          <t>N/T : 차량/디바이스 필요(조건)</t>
        </is>
      </c>
      <c r="AB558" s="42" t="inlineStr">
        <is>
          <t>실차</t>
        </is>
      </c>
    </row>
    <row r="559" ht="52.8" customHeight="1" s="357">
      <c r="A559" s="153" t="n"/>
      <c r="B559" s="29" t="inlineStr">
        <is>
          <t>TC_CT_1652</t>
        </is>
      </c>
      <c r="C559" s="29" t="inlineStr">
        <is>
          <t>Control</t>
        </is>
      </c>
      <c r="D559" s="29" t="inlineStr">
        <is>
          <t>제어</t>
        </is>
      </c>
      <c r="E559" s="29" t="inlineStr">
        <is>
          <t>컨시어지</t>
        </is>
      </c>
      <c r="F559" s="29" t="inlineStr">
        <is>
          <t>펫 모드</t>
        </is>
      </c>
      <c r="G559" s="29" t="inlineStr">
        <is>
          <t>KR, EU</t>
        </is>
      </c>
      <c r="H559" s="30" t="n"/>
      <c r="I559" s="29" t="n">
        <v>5</v>
      </c>
      <c r="J559" s="64" t="inlineStr">
        <is>
          <t>1. 단위 섭씨 설정</t>
        </is>
      </c>
      <c r="K559" s="30" t="inlineStr">
        <is>
          <t>1. 차량에서 펫 모드 실행 중</t>
        </is>
      </c>
      <c r="L559" s="30" t="inlineStr">
        <is>
          <t>1. Control &gt; 제어 진입
2. 펫 모드 컨시어지 카드 선택
3. [+] 버튼 선택</t>
        </is>
      </c>
      <c r="M559" s="30" t="inlineStr">
        <is>
          <t>1. 0.5℃ 온도 증가
* 공조 설정 &gt; 희망 온도 설정과 동일하게 작동</t>
        </is>
      </c>
      <c r="N559" s="83">
        <f>IF(COUNTIF(P559:W559,"F")&gt;=1,"FAIL",(IF(COUNTIF(P559:W559,"P")&gt;=1,"PASS",(IF(COUNTIF(P559:W559,"N/T")&gt;=1,"N/T",(IF(COUNTIF(P559:W559,"N/A")&gt;=1,"N/A","-")))))))</f>
        <v/>
      </c>
      <c r="O559" s="120" t="inlineStr">
        <is>
          <t>N/T</t>
        </is>
      </c>
      <c r="P559" s="29" t="inlineStr">
        <is>
          <t>N/T</t>
        </is>
      </c>
      <c r="Q559" s="29" t="inlineStr"/>
      <c r="R559" s="120" t="inlineStr"/>
      <c r="S559" s="29" t="inlineStr"/>
      <c r="T559" s="29" t="inlineStr">
        <is>
          <t>N/T</t>
        </is>
      </c>
      <c r="U559" s="120">
        <f>IF(COUNTIF(V559:W559,"F")&gt;=1,"FAIL",(IF(COUNTIF(V559:W559,"P")&gt;=1,"PASS",(IF(COUNTIF(V559:W559,"N/T")&gt;=1,"N/T",(IF(COUNTIF(V559:W559,"N/A")&gt;=1,"N/A","-")))))))</f>
        <v/>
      </c>
      <c r="V559" s="29" t="inlineStr">
        <is>
          <t>N/T</t>
        </is>
      </c>
      <c r="W559" s="29" t="inlineStr">
        <is>
          <t>N/T</t>
        </is>
      </c>
      <c r="X559" s="29" t="n"/>
      <c r="Y559" s="29" t="n"/>
      <c r="Z559" s="39" t="inlineStr">
        <is>
          <t>K/G : 펫 모드 지원 차량 필요 (N/T)
H: BJ 1T 로 확인 필요 (남양)</t>
        </is>
      </c>
      <c r="AA559" s="30" t="inlineStr">
        <is>
          <t>N/T : 차량/디바이스 필요(조건)</t>
        </is>
      </c>
      <c r="AB559" s="30" t="n"/>
    </row>
    <row r="560" ht="52.8" customHeight="1" s="357">
      <c r="A560" s="153" t="n"/>
      <c r="B560" s="29" t="inlineStr">
        <is>
          <t>TC_CT_1653</t>
        </is>
      </c>
      <c r="C560" s="29" t="inlineStr">
        <is>
          <t>Control</t>
        </is>
      </c>
      <c r="D560" s="29" t="inlineStr">
        <is>
          <t>제어</t>
        </is>
      </c>
      <c r="E560" s="29" t="inlineStr">
        <is>
          <t>컨시어지</t>
        </is>
      </c>
      <c r="F560" s="29" t="inlineStr">
        <is>
          <t>펫 모드</t>
        </is>
      </c>
      <c r="G560" s="29" t="inlineStr">
        <is>
          <t>KR, EU</t>
        </is>
      </c>
      <c r="H560" s="30" t="n"/>
      <c r="I560" s="29" t="n">
        <v>5</v>
      </c>
      <c r="J560" s="64" t="inlineStr">
        <is>
          <t>1. 단위 섭씨 설정</t>
        </is>
      </c>
      <c r="K560" s="30" t="inlineStr">
        <is>
          <t>1. 차량에서 펫 모드 실행 중</t>
        </is>
      </c>
      <c r="L560" s="30" t="inlineStr">
        <is>
          <t>1. Control &gt; 제어 진입
2. 펫 모드 컨시어지 카드 선택
3. 온도 슬라이더 터치</t>
        </is>
      </c>
      <c r="M560" s="30" t="inlineStr">
        <is>
          <t>1. 터치한 곳에 맞는 온도 설정 됨
* 공조 설정 &gt; 희망 온도 설정과 동일하게 작동</t>
        </is>
      </c>
      <c r="N560" s="83">
        <f>IF(COUNTIF(P560:W560,"F")&gt;=1,"FAIL",(IF(COUNTIF(P560:W560,"P")&gt;=1,"PASS",(IF(COUNTIF(P560:W560,"N/T")&gt;=1,"N/T",(IF(COUNTIF(P560:W560,"N/A")&gt;=1,"N/A","-")))))))</f>
        <v/>
      </c>
      <c r="O560" s="120" t="inlineStr">
        <is>
          <t>N/T</t>
        </is>
      </c>
      <c r="P560" s="29" t="inlineStr">
        <is>
          <t>N/T</t>
        </is>
      </c>
      <c r="Q560" s="29" t="inlineStr"/>
      <c r="R560" s="120" t="inlineStr"/>
      <c r="S560" s="29" t="inlineStr"/>
      <c r="T560" s="29" t="inlineStr">
        <is>
          <t>N/T</t>
        </is>
      </c>
      <c r="U560" s="120">
        <f>IF(COUNTIF(V560:W560,"F")&gt;=1,"FAIL",(IF(COUNTIF(V560:W560,"P")&gt;=1,"PASS",(IF(COUNTIF(V560:W560,"N/T")&gt;=1,"N/T",(IF(COUNTIF(V560:W560,"N/A")&gt;=1,"N/A","-")))))))</f>
        <v/>
      </c>
      <c r="V560" s="29" t="inlineStr">
        <is>
          <t>N/T</t>
        </is>
      </c>
      <c r="W560" s="29" t="inlineStr">
        <is>
          <t>N/T</t>
        </is>
      </c>
      <c r="X560" s="29" t="n"/>
      <c r="Y560" s="29" t="n"/>
      <c r="Z560" s="39" t="inlineStr">
        <is>
          <t>K/G : 펫 모드 지원 차량 필요 (N/T)
H: BJ 1T 로 확인 필요 (남양)</t>
        </is>
      </c>
      <c r="AA560" s="30" t="inlineStr">
        <is>
          <t>N/T : 차량/디바이스 필요(조건)</t>
        </is>
      </c>
      <c r="AB560" s="30" t="n"/>
    </row>
    <row r="561" ht="52.8" customHeight="1" s="357">
      <c r="A561" s="153" t="n"/>
      <c r="B561" s="29" t="inlineStr">
        <is>
          <t>TC_CT_1910</t>
        </is>
      </c>
      <c r="C561" s="29" t="inlineStr">
        <is>
          <t>Control</t>
        </is>
      </c>
      <c r="D561" s="29" t="inlineStr">
        <is>
          <t>제어</t>
        </is>
      </c>
      <c r="E561" s="29" t="inlineStr">
        <is>
          <t>컨시어지</t>
        </is>
      </c>
      <c r="F561" s="29" t="inlineStr">
        <is>
          <t>펫 모드</t>
        </is>
      </c>
      <c r="G561" s="29" t="inlineStr">
        <is>
          <t>KR, EU</t>
        </is>
      </c>
      <c r="H561" s="30" t="n"/>
      <c r="I561" s="29" t="n">
        <v>5</v>
      </c>
      <c r="J561" s="64" t="inlineStr">
        <is>
          <t>1. 단위 섭씨 설정</t>
        </is>
      </c>
      <c r="K561" s="30" t="inlineStr">
        <is>
          <t>1. 차량에서 펫 모드 실행 중
2. PHEV, 내연 차량</t>
        </is>
      </c>
      <c r="L561" s="30" t="inlineStr">
        <is>
          <t>1. Control &gt; 제어 진입
2. 펫 모드 컨시어지 카드 선택
3. 희망 온도 'Low' 설정
4. [변경] 버튼 선택</t>
        </is>
      </c>
      <c r="M561" s="30" t="inlineStr">
        <is>
          <t>1. 온도 'Low' 값 적용 되었는지 확인한다.</t>
        </is>
      </c>
      <c r="N561" s="83">
        <f>IF(COUNTIF(P561:W561,"F")&gt;=1,"FAIL",(IF(COUNTIF(P561:W561,"P")&gt;=1,"PASS",(IF(COUNTIF(P561:W561,"N/T")&gt;=1,"N/T",(IF(COUNTIF(P561:W561,"N/A")&gt;=1,"N/A","-")))))))</f>
        <v/>
      </c>
      <c r="O561" s="81" t="inlineStr">
        <is>
          <t>N/T</t>
        </is>
      </c>
      <c r="P561" s="29" t="inlineStr">
        <is>
          <t>N/T</t>
        </is>
      </c>
      <c r="Q561" s="29" t="inlineStr"/>
      <c r="R561" s="120" t="inlineStr"/>
      <c r="S561" s="29" t="inlineStr"/>
      <c r="T561" s="29" t="inlineStr">
        <is>
          <t>N/T</t>
        </is>
      </c>
      <c r="U561" s="120">
        <f>IF(COUNTIF(V561:W561,"F")&gt;=1,"FAIL",(IF(COUNTIF(V561:W561,"P")&gt;=1,"PASS",(IF(COUNTIF(V561:W561,"N/T")&gt;=1,"N/T",(IF(COUNTIF(V561:W561,"N/A")&gt;=1,"N/A","-")))))))</f>
        <v/>
      </c>
      <c r="V561" s="29" t="inlineStr">
        <is>
          <t>N/T</t>
        </is>
      </c>
      <c r="W561" s="29" t="inlineStr">
        <is>
          <t>N/T</t>
        </is>
      </c>
      <c r="X561" s="29" t="n"/>
      <c r="Y561" s="29" t="n"/>
      <c r="Z561" s="39" t="inlineStr">
        <is>
          <t>G : 내연 차량 필요 (N/T)
H: BJ 1T 로 확인 필요 (남양)</t>
        </is>
      </c>
      <c r="AA561" s="30" t="inlineStr">
        <is>
          <t>N/T : 차량/디바이스 필요(조건)</t>
        </is>
      </c>
      <c r="AB561" s="30" t="n"/>
    </row>
    <row r="562" ht="52.8" customHeight="1" s="357">
      <c r="A562" s="153" t="n"/>
      <c r="B562" s="29" t="inlineStr">
        <is>
          <t>TC_CT_1911</t>
        </is>
      </c>
      <c r="C562" s="29" t="inlineStr">
        <is>
          <t>Control</t>
        </is>
      </c>
      <c r="D562" s="29" t="inlineStr">
        <is>
          <t>제어</t>
        </is>
      </c>
      <c r="E562" s="29" t="inlineStr">
        <is>
          <t>컨시어지</t>
        </is>
      </c>
      <c r="F562" s="29" t="inlineStr">
        <is>
          <t>펫 모드</t>
        </is>
      </c>
      <c r="G562" s="29" t="inlineStr">
        <is>
          <t>KR, EU</t>
        </is>
      </c>
      <c r="H562" s="30" t="n"/>
      <c r="I562" s="29" t="n">
        <v>5</v>
      </c>
      <c r="J562" s="64" t="inlineStr">
        <is>
          <t>1. 단위 섭씨 설정</t>
        </is>
      </c>
      <c r="K562" s="30" t="inlineStr">
        <is>
          <t>1. 차량에서 펫 모드 실행 중</t>
        </is>
      </c>
      <c r="L562" s="30" t="inlineStr">
        <is>
          <t>1. Control &gt; 제어 진입
2. 펫 모드 컨시어지 카드 선택
3. 희망 온도 17℃ 설정
4. [변경] 버튼 선택</t>
        </is>
      </c>
      <c r="M562" s="30" t="inlineStr">
        <is>
          <t>1. 온도 17℃ 값 적용 되었는지 확인한다.</t>
        </is>
      </c>
      <c r="N562" s="83">
        <f>IF(COUNTIF(P562:W562,"F")&gt;=1,"FAIL",(IF(COUNTIF(P562:W562,"P")&gt;=1,"PASS",(IF(COUNTIF(P562:W562,"N/T")&gt;=1,"N/T",(IF(COUNTIF(P562:W562,"N/A")&gt;=1,"N/A","-")))))))</f>
        <v/>
      </c>
      <c r="O562" s="81" t="inlineStr">
        <is>
          <t>N/T</t>
        </is>
      </c>
      <c r="P562" s="29" t="inlineStr">
        <is>
          <t>N/T</t>
        </is>
      </c>
      <c r="Q562" s="29" t="inlineStr"/>
      <c r="R562" s="120" t="inlineStr"/>
      <c r="S562" s="29" t="inlineStr"/>
      <c r="T562" s="29" t="inlineStr">
        <is>
          <t>N/T</t>
        </is>
      </c>
      <c r="U562" s="120">
        <f>IF(COUNTIF(V562:W562,"F")&gt;=1,"FAIL",(IF(COUNTIF(V562:W562,"P")&gt;=1,"PASS",(IF(COUNTIF(V562:W562,"N/T")&gt;=1,"N/T",(IF(COUNTIF(V562:W562,"N/A")&gt;=1,"N/A","-")))))))</f>
        <v/>
      </c>
      <c r="V562" s="29" t="inlineStr">
        <is>
          <t>N/T</t>
        </is>
      </c>
      <c r="W562" s="29" t="inlineStr">
        <is>
          <t>N/T</t>
        </is>
      </c>
      <c r="X562" s="29" t="n"/>
      <c r="Y562" s="29" t="n"/>
      <c r="Z562" s="39" t="inlineStr">
        <is>
          <t>G : 펫 모드 지원 차량 필요 (N/T)
H: BJ 1T 로 확인 필요 (남양)</t>
        </is>
      </c>
      <c r="AA562" s="39" t="inlineStr">
        <is>
          <t>N/T : 차량/디바이스 필요(조건)</t>
        </is>
      </c>
      <c r="AB562" s="30" t="n"/>
    </row>
    <row r="563" ht="52.8" customHeight="1" s="357">
      <c r="A563" s="153" t="n"/>
      <c r="B563" s="29" t="inlineStr">
        <is>
          <t>TC_CT_1912</t>
        </is>
      </c>
      <c r="C563" s="29" t="inlineStr">
        <is>
          <t>Control</t>
        </is>
      </c>
      <c r="D563" s="29" t="inlineStr">
        <is>
          <t>제어</t>
        </is>
      </c>
      <c r="E563" s="29" t="inlineStr">
        <is>
          <t>컨시어지</t>
        </is>
      </c>
      <c r="F563" s="29" t="inlineStr">
        <is>
          <t>펫 모드</t>
        </is>
      </c>
      <c r="G563" s="29" t="inlineStr">
        <is>
          <t>KR, EU</t>
        </is>
      </c>
      <c r="H563" s="30" t="n"/>
      <c r="I563" s="29" t="n">
        <v>5</v>
      </c>
      <c r="J563" s="64" t="inlineStr">
        <is>
          <t>1. 단위 섭씨 설정</t>
        </is>
      </c>
      <c r="K563" s="30" t="inlineStr">
        <is>
          <t>1. 차량에서 펫 모드 실행 중</t>
        </is>
      </c>
      <c r="L563" s="30" t="inlineStr">
        <is>
          <t>1. Control &gt; 제어 진입
2. 펫 모드 컨시어지 카드 선택
3. 희망 온도 17.5℃ 설정
4. [변경] 버튼 선택</t>
        </is>
      </c>
      <c r="M563" s="30" t="inlineStr">
        <is>
          <t>1. 온도 17.5℃ 값 적용 되었는지 확인한다.</t>
        </is>
      </c>
      <c r="N563" s="83">
        <f>IF(COUNTIF(P563:W563,"F")&gt;=1,"FAIL",(IF(COUNTIF(P563:W563,"P")&gt;=1,"PASS",(IF(COUNTIF(P563:W563,"N/T")&gt;=1,"N/T",(IF(COUNTIF(P563:W563,"N/A")&gt;=1,"N/A","-")))))))</f>
        <v/>
      </c>
      <c r="O563" s="81" t="inlineStr">
        <is>
          <t>N/T</t>
        </is>
      </c>
      <c r="P563" s="29" t="inlineStr">
        <is>
          <t>N/T</t>
        </is>
      </c>
      <c r="Q563" s="29" t="inlineStr"/>
      <c r="R563" s="120" t="inlineStr"/>
      <c r="S563" s="29" t="inlineStr"/>
      <c r="T563" s="29" t="inlineStr">
        <is>
          <t>N/T</t>
        </is>
      </c>
      <c r="U563" s="120">
        <f>IF(COUNTIF(V563:W563,"F")&gt;=1,"FAIL",(IF(COUNTIF(V563:W563,"P")&gt;=1,"PASS",(IF(COUNTIF(V563:W563,"N/T")&gt;=1,"N/T",(IF(COUNTIF(V563:W563,"N/A")&gt;=1,"N/A","-")))))))</f>
        <v/>
      </c>
      <c r="V563" s="29" t="inlineStr">
        <is>
          <t>N/T</t>
        </is>
      </c>
      <c r="W563" s="29" t="inlineStr">
        <is>
          <t>N/T</t>
        </is>
      </c>
      <c r="X563" s="29" t="n"/>
      <c r="Y563" s="29" t="n"/>
      <c r="Z563" s="39" t="inlineStr">
        <is>
          <t>G : 펫 모드 지원 차량 필요 (N/T)
H: BJ 1T 로 확인 필요 (남양)</t>
        </is>
      </c>
      <c r="AA563" s="39" t="inlineStr">
        <is>
          <t>N/T : 차량/디바이스 필요(조건)</t>
        </is>
      </c>
      <c r="AB563" s="30" t="n"/>
    </row>
    <row r="564" ht="52.8" customHeight="1" s="357">
      <c r="A564" s="153" t="n"/>
      <c r="B564" s="29" t="inlineStr">
        <is>
          <t>TC_CT_1913</t>
        </is>
      </c>
      <c r="C564" s="29" t="inlineStr">
        <is>
          <t>Control</t>
        </is>
      </c>
      <c r="D564" s="29" t="inlineStr">
        <is>
          <t>제어</t>
        </is>
      </c>
      <c r="E564" s="29" t="inlineStr">
        <is>
          <t>컨시어지</t>
        </is>
      </c>
      <c r="F564" s="29" t="inlineStr">
        <is>
          <t>펫 모드</t>
        </is>
      </c>
      <c r="G564" s="29" t="inlineStr">
        <is>
          <t>KR, EU</t>
        </is>
      </c>
      <c r="H564" s="30" t="n"/>
      <c r="I564" s="29" t="n">
        <v>5</v>
      </c>
      <c r="J564" s="64" t="inlineStr">
        <is>
          <t>1. 단위 섭씨 설정</t>
        </is>
      </c>
      <c r="K564" s="30" t="inlineStr">
        <is>
          <t>1. 차량에서 펫 모드 실행 중</t>
        </is>
      </c>
      <c r="L564" s="30" t="inlineStr">
        <is>
          <t>1. Control 탭 진입
2. 제어 탭 진입
3. 희망 온도 18℃ 설정
4. [변경] 버튼 선택</t>
        </is>
      </c>
      <c r="M564" s="30" t="inlineStr">
        <is>
          <t>1. 온도 18℃ 값 적용 되었는지 확인한다.</t>
        </is>
      </c>
      <c r="N564" s="83">
        <f>IF(COUNTIF(P564:W564,"F")&gt;=1,"FAIL",(IF(COUNTIF(P564:W564,"P")&gt;=1,"PASS",(IF(COUNTIF(P564:W564,"N/T")&gt;=1,"N/T",(IF(COUNTIF(P564:W564,"N/A")&gt;=1,"N/A","-")))))))</f>
        <v/>
      </c>
      <c r="O564" s="81" t="inlineStr">
        <is>
          <t>N/T</t>
        </is>
      </c>
      <c r="P564" s="29" t="inlineStr">
        <is>
          <t>N/T</t>
        </is>
      </c>
      <c r="Q564" s="29" t="inlineStr"/>
      <c r="R564" s="120" t="inlineStr"/>
      <c r="S564" s="29" t="inlineStr"/>
      <c r="T564" s="29" t="inlineStr">
        <is>
          <t>N/T</t>
        </is>
      </c>
      <c r="U564" s="120">
        <f>IF(COUNTIF(V564:W564,"F")&gt;=1,"FAIL",(IF(COUNTIF(V564:W564,"P")&gt;=1,"PASS",(IF(COUNTIF(V564:W564,"N/T")&gt;=1,"N/T",(IF(COUNTIF(V564:W564,"N/A")&gt;=1,"N/A","-")))))))</f>
        <v/>
      </c>
      <c r="V564" s="29" t="inlineStr">
        <is>
          <t>N/T</t>
        </is>
      </c>
      <c r="W564" s="29" t="inlineStr">
        <is>
          <t>N/T</t>
        </is>
      </c>
      <c r="X564" s="29" t="n"/>
      <c r="Y564" s="29" t="n"/>
      <c r="Z564" s="39" t="inlineStr">
        <is>
          <t>G : 펫 모드 지원 차량 필요 (N/T)
H: BJ 1T 로 확인 필요 (남양)</t>
        </is>
      </c>
      <c r="AA564" s="39" t="inlineStr">
        <is>
          <t>N/T : 차량/디바이스 필요(조건)</t>
        </is>
      </c>
      <c r="AB564" s="30" t="n"/>
    </row>
    <row r="565" ht="52.8" customHeight="1" s="357">
      <c r="A565" s="153" t="n"/>
      <c r="B565" s="29" t="inlineStr">
        <is>
          <t>TC_CT_1914</t>
        </is>
      </c>
      <c r="C565" s="29" t="inlineStr">
        <is>
          <t>Control</t>
        </is>
      </c>
      <c r="D565" s="29" t="inlineStr">
        <is>
          <t>제어</t>
        </is>
      </c>
      <c r="E565" s="29" t="inlineStr">
        <is>
          <t>컨시어지</t>
        </is>
      </c>
      <c r="F565" s="29" t="inlineStr">
        <is>
          <t>펫 모드</t>
        </is>
      </c>
      <c r="G565" s="29" t="inlineStr">
        <is>
          <t>KR, EU</t>
        </is>
      </c>
      <c r="H565" s="30" t="n"/>
      <c r="I565" s="29" t="n">
        <v>5</v>
      </c>
      <c r="J565" s="64" t="inlineStr">
        <is>
          <t>1. 단위 섭씨 설정</t>
        </is>
      </c>
      <c r="K565" s="30" t="inlineStr">
        <is>
          <t>1. 차량에서 펫 모드 실행 중</t>
        </is>
      </c>
      <c r="L565" s="30" t="inlineStr">
        <is>
          <t>1. Control 탭 진입
2. 제어 탭 진입
3. 희망 온도 18.5℃ 설정
4. [변경] 버튼 선택</t>
        </is>
      </c>
      <c r="M565" s="30" t="inlineStr">
        <is>
          <t>1. 온도 18.5℃ 값 적용 되었는지 확인한다.</t>
        </is>
      </c>
      <c r="N565" s="83">
        <f>IF(COUNTIF(P565:W565,"F")&gt;=1,"FAIL",(IF(COUNTIF(P565:W565,"P")&gt;=1,"PASS",(IF(COUNTIF(P565:W565,"N/T")&gt;=1,"N/T",(IF(COUNTIF(P565:W565,"N/A")&gt;=1,"N/A","-")))))))</f>
        <v/>
      </c>
      <c r="O565" s="81" t="inlineStr">
        <is>
          <t>N/T</t>
        </is>
      </c>
      <c r="P565" s="29" t="inlineStr">
        <is>
          <t>N/T</t>
        </is>
      </c>
      <c r="Q565" s="29" t="inlineStr"/>
      <c r="R565" s="120" t="inlineStr"/>
      <c r="S565" s="29" t="inlineStr"/>
      <c r="T565" s="29" t="inlineStr">
        <is>
          <t>N/T</t>
        </is>
      </c>
      <c r="U565" s="120">
        <f>IF(COUNTIF(V565:W565,"F")&gt;=1,"FAIL",(IF(COUNTIF(V565:W565,"P")&gt;=1,"PASS",(IF(COUNTIF(V565:W565,"N/T")&gt;=1,"N/T",(IF(COUNTIF(V565:W565,"N/A")&gt;=1,"N/A","-")))))))</f>
        <v/>
      </c>
      <c r="V565" s="29" t="inlineStr">
        <is>
          <t>N/T</t>
        </is>
      </c>
      <c r="W565" s="29" t="inlineStr">
        <is>
          <t>N/T</t>
        </is>
      </c>
      <c r="X565" s="29" t="n"/>
      <c r="Y565" s="29" t="n"/>
      <c r="Z565" s="39" t="inlineStr">
        <is>
          <t>G : 펫 모드 지원 차량 필요 (N/T)
H: BJ 1T 로 확인 필요 (남양)</t>
        </is>
      </c>
      <c r="AA565" s="39" t="inlineStr">
        <is>
          <t>N/T : 차량/디바이스 필요(조건)</t>
        </is>
      </c>
      <c r="AB565" s="30" t="n"/>
    </row>
    <row r="566" ht="52.8" customHeight="1" s="357">
      <c r="A566" s="153" t="n"/>
      <c r="B566" s="29" t="inlineStr">
        <is>
          <t>TC_CT_1915</t>
        </is>
      </c>
      <c r="C566" s="29" t="inlineStr">
        <is>
          <t>Control</t>
        </is>
      </c>
      <c r="D566" s="29" t="inlineStr">
        <is>
          <t>제어</t>
        </is>
      </c>
      <c r="E566" s="29" t="inlineStr">
        <is>
          <t>컨시어지</t>
        </is>
      </c>
      <c r="F566" s="29" t="inlineStr">
        <is>
          <t>펫 모드</t>
        </is>
      </c>
      <c r="G566" s="29" t="inlineStr">
        <is>
          <t>KR, EU</t>
        </is>
      </c>
      <c r="H566" s="30" t="n"/>
      <c r="I566" s="29" t="n">
        <v>5</v>
      </c>
      <c r="J566" s="64" t="inlineStr">
        <is>
          <t>1. 단위 섭씨 설정</t>
        </is>
      </c>
      <c r="K566" s="30" t="inlineStr">
        <is>
          <t>1. 차량에서 펫 모드 실행 중</t>
        </is>
      </c>
      <c r="L566" s="30" t="inlineStr">
        <is>
          <t>1. Control 탭 진입
2. 제어 탭 진입
3. 희망 온도 19℃ 설정
4. [변경] 버튼 선택</t>
        </is>
      </c>
      <c r="M566" s="30" t="inlineStr">
        <is>
          <t>1. 온도 19℃ 값 적용 되었는지 확인한다.</t>
        </is>
      </c>
      <c r="N566" s="83">
        <f>IF(COUNTIF(P566:W566,"F")&gt;=1,"FAIL",(IF(COUNTIF(P566:W566,"P")&gt;=1,"PASS",(IF(COUNTIF(P566:W566,"N/T")&gt;=1,"N/T",(IF(COUNTIF(P566:W566,"N/A")&gt;=1,"N/A","-")))))))</f>
        <v/>
      </c>
      <c r="O566" s="81" t="inlineStr">
        <is>
          <t>N/T</t>
        </is>
      </c>
      <c r="P566" s="29" t="inlineStr">
        <is>
          <t>N/T</t>
        </is>
      </c>
      <c r="Q566" s="29" t="inlineStr"/>
      <c r="R566" s="120" t="inlineStr"/>
      <c r="S566" s="29" t="inlineStr"/>
      <c r="T566" s="29" t="inlineStr">
        <is>
          <t>N/T</t>
        </is>
      </c>
      <c r="U566" s="120">
        <f>IF(COUNTIF(V566:W566,"F")&gt;=1,"FAIL",(IF(COUNTIF(V566:W566,"P")&gt;=1,"PASS",(IF(COUNTIF(V566:W566,"N/T")&gt;=1,"N/T",(IF(COUNTIF(V566:W566,"N/A")&gt;=1,"N/A","-")))))))</f>
        <v/>
      </c>
      <c r="V566" s="29" t="inlineStr">
        <is>
          <t>N/T</t>
        </is>
      </c>
      <c r="W566" s="29" t="inlineStr">
        <is>
          <t>N/T</t>
        </is>
      </c>
      <c r="X566" s="29" t="n"/>
      <c r="Y566" s="29" t="n"/>
      <c r="Z566" s="39" t="inlineStr">
        <is>
          <t>G : 펫 모드 지원 차량 필요 (N/T)
H: BJ 1T 로 확인 필요 (남양)</t>
        </is>
      </c>
      <c r="AA566" s="39" t="inlineStr">
        <is>
          <t>N/T : 차량/디바이스 필요(조건)</t>
        </is>
      </c>
      <c r="AB566" s="30" t="n"/>
    </row>
    <row r="567" ht="52.8" customHeight="1" s="357">
      <c r="A567" s="153" t="n"/>
      <c r="B567" s="29" t="inlineStr">
        <is>
          <t>TC_CT_1916</t>
        </is>
      </c>
      <c r="C567" s="29" t="inlineStr">
        <is>
          <t>Control</t>
        </is>
      </c>
      <c r="D567" s="29" t="inlineStr">
        <is>
          <t>제어</t>
        </is>
      </c>
      <c r="E567" s="29" t="inlineStr">
        <is>
          <t>컨시어지</t>
        </is>
      </c>
      <c r="F567" s="29" t="inlineStr">
        <is>
          <t>펫 모드</t>
        </is>
      </c>
      <c r="G567" s="29" t="inlineStr">
        <is>
          <t>KR, EU</t>
        </is>
      </c>
      <c r="H567" s="30" t="n"/>
      <c r="I567" s="29" t="n">
        <v>5</v>
      </c>
      <c r="J567" s="64" t="inlineStr">
        <is>
          <t>1. 단위 섭씨 설정</t>
        </is>
      </c>
      <c r="K567" s="30" t="inlineStr">
        <is>
          <t>1. 차량에서 펫 모드 실행 중</t>
        </is>
      </c>
      <c r="L567" s="30" t="inlineStr">
        <is>
          <t>1. Control 탭 진입
2. 제어 탭 진입
3. 희망 온도 19.5℃ 설정
4. [변경] 버튼 선택</t>
        </is>
      </c>
      <c r="M567" s="30" t="inlineStr">
        <is>
          <t>1. 온도 19.5℃ 값 적용 되었는지 확인한다.</t>
        </is>
      </c>
      <c r="N567" s="83">
        <f>IF(COUNTIF(P567:W567,"F")&gt;=1,"FAIL",(IF(COUNTIF(P567:W567,"P")&gt;=1,"PASS",(IF(COUNTIF(P567:W567,"N/T")&gt;=1,"N/T",(IF(COUNTIF(P567:W567,"N/A")&gt;=1,"N/A","-")))))))</f>
        <v/>
      </c>
      <c r="O567" s="81" t="inlineStr">
        <is>
          <t>N/T</t>
        </is>
      </c>
      <c r="P567" s="29" t="inlineStr">
        <is>
          <t>N/T</t>
        </is>
      </c>
      <c r="Q567" s="29" t="inlineStr"/>
      <c r="R567" s="120" t="inlineStr"/>
      <c r="S567" s="29" t="inlineStr"/>
      <c r="T567" s="29" t="inlineStr">
        <is>
          <t>N/T</t>
        </is>
      </c>
      <c r="U567" s="120">
        <f>IF(COUNTIF(V567:W567,"F")&gt;=1,"FAIL",(IF(COUNTIF(V567:W567,"P")&gt;=1,"PASS",(IF(COUNTIF(V567:W567,"N/T")&gt;=1,"N/T",(IF(COUNTIF(V567:W567,"N/A")&gt;=1,"N/A","-")))))))</f>
        <v/>
      </c>
      <c r="V567" s="29" t="inlineStr">
        <is>
          <t>N/T</t>
        </is>
      </c>
      <c r="W567" s="29" t="inlineStr">
        <is>
          <t>N/T</t>
        </is>
      </c>
      <c r="X567" s="29" t="n"/>
      <c r="Y567" s="29" t="n"/>
      <c r="Z567" s="39" t="inlineStr">
        <is>
          <t>G : 펫 모드 지원 차량 필요 (N/T)
H: BJ 1T 로 확인 필요 (남양)</t>
        </is>
      </c>
      <c r="AA567" s="39" t="inlineStr">
        <is>
          <t>N/T : 차량/디바이스 필요(조건)</t>
        </is>
      </c>
      <c r="AB567" s="30" t="n"/>
    </row>
    <row r="568" ht="52.8" customHeight="1" s="357">
      <c r="A568" s="153" t="n"/>
      <c r="B568" s="29" t="inlineStr">
        <is>
          <t>TC_CT_1917</t>
        </is>
      </c>
      <c r="C568" s="29" t="inlineStr">
        <is>
          <t>Control</t>
        </is>
      </c>
      <c r="D568" s="29" t="inlineStr">
        <is>
          <t>제어</t>
        </is>
      </c>
      <c r="E568" s="29" t="inlineStr">
        <is>
          <t>컨시어지</t>
        </is>
      </c>
      <c r="F568" s="29" t="inlineStr">
        <is>
          <t>펫 모드</t>
        </is>
      </c>
      <c r="G568" s="29" t="inlineStr">
        <is>
          <t>KR, EU</t>
        </is>
      </c>
      <c r="H568" s="30" t="n"/>
      <c r="I568" s="29" t="n">
        <v>5</v>
      </c>
      <c r="J568" s="64" t="inlineStr">
        <is>
          <t>1. 단위 섭씨 설정</t>
        </is>
      </c>
      <c r="K568" s="30" t="inlineStr">
        <is>
          <t>1. 차량에서 펫 모드 실행 중</t>
        </is>
      </c>
      <c r="L568" s="30" t="inlineStr">
        <is>
          <t>1. Control 탭 진입
2. 제어 탭 진입
3. 희망 온도 20℃ 설정
4. [변경] 버튼 선택</t>
        </is>
      </c>
      <c r="M568" s="30" t="inlineStr">
        <is>
          <t>1. 온도 20℃ 값 적용 되었는지 확인한다.</t>
        </is>
      </c>
      <c r="N568" s="83">
        <f>IF(COUNTIF(P568:W568,"F")&gt;=1,"FAIL",(IF(COUNTIF(P568:W568,"P")&gt;=1,"PASS",(IF(COUNTIF(P568:W568,"N/T")&gt;=1,"N/T",(IF(COUNTIF(P568:W568,"N/A")&gt;=1,"N/A","-")))))))</f>
        <v/>
      </c>
      <c r="O568" s="81" t="inlineStr">
        <is>
          <t>N/T</t>
        </is>
      </c>
      <c r="P568" s="29" t="inlineStr">
        <is>
          <t>N/T</t>
        </is>
      </c>
      <c r="Q568" s="29" t="inlineStr"/>
      <c r="R568" s="120" t="inlineStr"/>
      <c r="S568" s="29" t="inlineStr"/>
      <c r="T568" s="29" t="inlineStr">
        <is>
          <t>N/T</t>
        </is>
      </c>
      <c r="U568" s="120">
        <f>IF(COUNTIF(V568:W568,"F")&gt;=1,"FAIL",(IF(COUNTIF(V568:W568,"P")&gt;=1,"PASS",(IF(COUNTIF(V568:W568,"N/T")&gt;=1,"N/T",(IF(COUNTIF(V568:W568,"N/A")&gt;=1,"N/A","-")))))))</f>
        <v/>
      </c>
      <c r="V568" s="29" t="inlineStr">
        <is>
          <t>N/T</t>
        </is>
      </c>
      <c r="W568" s="29" t="inlineStr">
        <is>
          <t>N/T</t>
        </is>
      </c>
      <c r="X568" s="29" t="n"/>
      <c r="Y568" s="29" t="n"/>
      <c r="Z568" s="39" t="inlineStr">
        <is>
          <t>G : 펫 모드 지원 차량 필요 (N/T)
H: BJ 1T 로 확인 필요 (남양)</t>
        </is>
      </c>
      <c r="AA568" s="39" t="inlineStr">
        <is>
          <t>N/T : 차량/디바이스 필요(조건)</t>
        </is>
      </c>
      <c r="AB568" s="30" t="n"/>
    </row>
    <row r="569" ht="52.8" customHeight="1" s="357">
      <c r="A569" s="153" t="n"/>
      <c r="B569" s="29" t="inlineStr">
        <is>
          <t>TC_CT_1918</t>
        </is>
      </c>
      <c r="C569" s="29" t="inlineStr">
        <is>
          <t>Control</t>
        </is>
      </c>
      <c r="D569" s="29" t="inlineStr">
        <is>
          <t>제어</t>
        </is>
      </c>
      <c r="E569" s="29" t="inlineStr">
        <is>
          <t>컨시어지</t>
        </is>
      </c>
      <c r="F569" s="29" t="inlineStr">
        <is>
          <t>펫 모드</t>
        </is>
      </c>
      <c r="G569" s="29" t="inlineStr">
        <is>
          <t>KR, EU</t>
        </is>
      </c>
      <c r="H569" s="30" t="n"/>
      <c r="I569" s="29" t="n">
        <v>5</v>
      </c>
      <c r="J569" s="64" t="inlineStr">
        <is>
          <t>1. 단위 섭씨 설정</t>
        </is>
      </c>
      <c r="K569" s="30" t="inlineStr">
        <is>
          <t>1. 차량에서 펫 모드 실행 중</t>
        </is>
      </c>
      <c r="L569" s="30" t="inlineStr">
        <is>
          <t>1. Control 탭 진입
2. 제어 탭 진입
3. 희망 온도 20.5℃ 설정
4. [변경] 버튼 선택</t>
        </is>
      </c>
      <c r="M569" s="30" t="inlineStr">
        <is>
          <t>1. 온도 20.5℃ 값 적용 되었는지 확인한다.</t>
        </is>
      </c>
      <c r="N569" s="83">
        <f>IF(COUNTIF(P569:W569,"F")&gt;=1,"FAIL",(IF(COUNTIF(P569:W569,"P")&gt;=1,"PASS",(IF(COUNTIF(P569:W569,"N/T")&gt;=1,"N/T",(IF(COUNTIF(P569:W569,"N/A")&gt;=1,"N/A","-")))))))</f>
        <v/>
      </c>
      <c r="O569" s="81" t="inlineStr">
        <is>
          <t>N/T</t>
        </is>
      </c>
      <c r="P569" s="29" t="inlineStr">
        <is>
          <t>N/T</t>
        </is>
      </c>
      <c r="Q569" s="29" t="inlineStr"/>
      <c r="R569" s="120" t="inlineStr"/>
      <c r="S569" s="29" t="inlineStr"/>
      <c r="T569" s="29" t="inlineStr">
        <is>
          <t>N/T</t>
        </is>
      </c>
      <c r="U569" s="120">
        <f>IF(COUNTIF(V569:W569,"F")&gt;=1,"FAIL",(IF(COUNTIF(V569:W569,"P")&gt;=1,"PASS",(IF(COUNTIF(V569:W569,"N/T")&gt;=1,"N/T",(IF(COUNTIF(V569:W569,"N/A")&gt;=1,"N/A","-")))))))</f>
        <v/>
      </c>
      <c r="V569" s="29" t="inlineStr">
        <is>
          <t>N/T</t>
        </is>
      </c>
      <c r="W569" s="29" t="inlineStr">
        <is>
          <t>N/T</t>
        </is>
      </c>
      <c r="X569" s="29" t="n"/>
      <c r="Y569" s="29" t="n"/>
      <c r="Z569" s="39" t="inlineStr">
        <is>
          <t>G : 펫 모드 지원 차량 필요 (N/T)
H: BJ 1T 로 확인 필요 (남양)</t>
        </is>
      </c>
      <c r="AA569" s="39" t="inlineStr">
        <is>
          <t>N/T : 차량/디바이스 필요(조건)</t>
        </is>
      </c>
      <c r="AB569" s="30" t="n"/>
    </row>
    <row r="570" ht="52.8" customHeight="1" s="357">
      <c r="A570" s="153" t="n"/>
      <c r="B570" s="29" t="inlineStr">
        <is>
          <t>TC_CT_1919</t>
        </is>
      </c>
      <c r="C570" s="29" t="inlineStr">
        <is>
          <t>Control</t>
        </is>
      </c>
      <c r="D570" s="29" t="inlineStr">
        <is>
          <t>제어</t>
        </is>
      </c>
      <c r="E570" s="29" t="inlineStr">
        <is>
          <t>컨시어지</t>
        </is>
      </c>
      <c r="F570" s="29" t="inlineStr">
        <is>
          <t>펫 모드</t>
        </is>
      </c>
      <c r="G570" s="29" t="inlineStr">
        <is>
          <t>KR, EU</t>
        </is>
      </c>
      <c r="H570" s="30" t="n"/>
      <c r="I570" s="29" t="n">
        <v>5</v>
      </c>
      <c r="J570" s="64" t="inlineStr">
        <is>
          <t>1. 단위 섭씨 설정</t>
        </is>
      </c>
      <c r="K570" s="30" t="inlineStr">
        <is>
          <t>1. 차량에서 펫 모드 실행 중</t>
        </is>
      </c>
      <c r="L570" s="30" t="inlineStr">
        <is>
          <t>1. Control 탭 진입
2. 제어 탭 진입
3. 희망 온도 21℃ 설정
4. [변경] 버튼 선택</t>
        </is>
      </c>
      <c r="M570" s="30" t="inlineStr">
        <is>
          <t>1. 온도 21℃ 값 적용 되었는지 확인한다.</t>
        </is>
      </c>
      <c r="N570" s="83">
        <f>IF(COUNTIF(P570:W570,"F")&gt;=1,"FAIL",(IF(COUNTIF(P570:W570,"P")&gt;=1,"PASS",(IF(COUNTIF(P570:W570,"N/T")&gt;=1,"N/T",(IF(COUNTIF(P570:W570,"N/A")&gt;=1,"N/A","-")))))))</f>
        <v/>
      </c>
      <c r="O570" s="81" t="inlineStr">
        <is>
          <t>N/T</t>
        </is>
      </c>
      <c r="P570" s="29" t="inlineStr">
        <is>
          <t>N/T</t>
        </is>
      </c>
      <c r="Q570" s="29" t="inlineStr"/>
      <c r="R570" s="120" t="inlineStr"/>
      <c r="S570" s="29" t="inlineStr"/>
      <c r="T570" s="29" t="inlineStr">
        <is>
          <t>N/T</t>
        </is>
      </c>
      <c r="U570" s="120">
        <f>IF(COUNTIF(V570:W570,"F")&gt;=1,"FAIL",(IF(COUNTIF(V570:W570,"P")&gt;=1,"PASS",(IF(COUNTIF(V570:W570,"N/T")&gt;=1,"N/T",(IF(COUNTIF(V570:W570,"N/A")&gt;=1,"N/A","-")))))))</f>
        <v/>
      </c>
      <c r="V570" s="29" t="inlineStr">
        <is>
          <t>N/T</t>
        </is>
      </c>
      <c r="W570" s="29" t="inlineStr">
        <is>
          <t>N/T</t>
        </is>
      </c>
      <c r="X570" s="29" t="n"/>
      <c r="Y570" s="29" t="n"/>
      <c r="Z570" s="39" t="inlineStr">
        <is>
          <t>G : 펫 모드 지원 차량 필요 (N/T)
H: BJ 1T 로 확인 필요 (남양)</t>
        </is>
      </c>
      <c r="AA570" s="39" t="inlineStr">
        <is>
          <t>N/T : 차량/디바이스 필요(조건)</t>
        </is>
      </c>
      <c r="AB570" s="30" t="n"/>
    </row>
    <row r="571" ht="52.8" customHeight="1" s="357">
      <c r="A571" s="153" t="n"/>
      <c r="B571" s="29" t="inlineStr">
        <is>
          <t>TC_CT_1920</t>
        </is>
      </c>
      <c r="C571" s="29" t="inlineStr">
        <is>
          <t>Control</t>
        </is>
      </c>
      <c r="D571" s="29" t="inlineStr">
        <is>
          <t>제어</t>
        </is>
      </c>
      <c r="E571" s="29" t="inlineStr">
        <is>
          <t>컨시어지</t>
        </is>
      </c>
      <c r="F571" s="29" t="inlineStr">
        <is>
          <t>펫 모드</t>
        </is>
      </c>
      <c r="G571" s="29" t="inlineStr">
        <is>
          <t>KR, EU</t>
        </is>
      </c>
      <c r="H571" s="30" t="n"/>
      <c r="I571" s="29" t="n">
        <v>5</v>
      </c>
      <c r="J571" s="64" t="inlineStr">
        <is>
          <t>1. 단위 섭씨 설정</t>
        </is>
      </c>
      <c r="K571" s="30" t="inlineStr">
        <is>
          <t>1. 차량에서 펫 모드 실행 중</t>
        </is>
      </c>
      <c r="L571" s="30" t="inlineStr">
        <is>
          <t>1. Control 탭 진입
2. 제어 탭 진입
3. 희망 온도 21.5℃ 설정
4. [변경] 버튼 선택</t>
        </is>
      </c>
      <c r="M571" s="30" t="inlineStr">
        <is>
          <t>1. 온도 21.5℃ 값 적용 되었는지 확인한다.</t>
        </is>
      </c>
      <c r="N571" s="83">
        <f>IF(COUNTIF(P571:W571,"F")&gt;=1,"FAIL",(IF(COUNTIF(P571:W571,"P")&gt;=1,"PASS",(IF(COUNTIF(P571:W571,"N/T")&gt;=1,"N/T",(IF(COUNTIF(P571:W571,"N/A")&gt;=1,"N/A","-")))))))</f>
        <v/>
      </c>
      <c r="O571" s="81" t="inlineStr">
        <is>
          <t>N/T</t>
        </is>
      </c>
      <c r="P571" s="29" t="inlineStr">
        <is>
          <t>N/T</t>
        </is>
      </c>
      <c r="Q571" s="29" t="inlineStr"/>
      <c r="R571" s="120" t="inlineStr"/>
      <c r="S571" s="29" t="inlineStr"/>
      <c r="T571" s="29" t="inlineStr">
        <is>
          <t>N/T</t>
        </is>
      </c>
      <c r="U571" s="120">
        <f>IF(COUNTIF(V571:W571,"F")&gt;=1,"FAIL",(IF(COUNTIF(V571:W571,"P")&gt;=1,"PASS",(IF(COUNTIF(V571:W571,"N/T")&gt;=1,"N/T",(IF(COUNTIF(V571:W571,"N/A")&gt;=1,"N/A","-")))))))</f>
        <v/>
      </c>
      <c r="V571" s="29" t="inlineStr">
        <is>
          <t>N/T</t>
        </is>
      </c>
      <c r="W571" s="29" t="inlineStr">
        <is>
          <t>N/T</t>
        </is>
      </c>
      <c r="X571" s="29" t="n"/>
      <c r="Y571" s="29" t="n"/>
      <c r="Z571" s="39" t="inlineStr">
        <is>
          <t>G : 펫 모드 지원 차량 필요 (N/T)
H: BJ 1T 로 확인 필요 (남양)</t>
        </is>
      </c>
      <c r="AA571" s="39" t="inlineStr">
        <is>
          <t>N/T : 차량/디바이스 필요(조건)</t>
        </is>
      </c>
      <c r="AB571" s="30" t="n"/>
    </row>
    <row r="572" ht="52.8" customHeight="1" s="357">
      <c r="A572" s="153" t="n"/>
      <c r="B572" s="29" t="inlineStr">
        <is>
          <t>TC_CT_1921</t>
        </is>
      </c>
      <c r="C572" s="29" t="inlineStr">
        <is>
          <t>Control</t>
        </is>
      </c>
      <c r="D572" s="29" t="inlineStr">
        <is>
          <t>제어</t>
        </is>
      </c>
      <c r="E572" s="29" t="inlineStr">
        <is>
          <t>컨시어지</t>
        </is>
      </c>
      <c r="F572" s="29" t="inlineStr">
        <is>
          <t>펫 모드</t>
        </is>
      </c>
      <c r="G572" s="29" t="inlineStr">
        <is>
          <t>KR, EU</t>
        </is>
      </c>
      <c r="H572" s="30" t="n"/>
      <c r="I572" s="29" t="n">
        <v>5</v>
      </c>
      <c r="J572" s="64" t="inlineStr">
        <is>
          <t>1. 단위 섭씨 설정</t>
        </is>
      </c>
      <c r="K572" s="30" t="inlineStr">
        <is>
          <t>1. 차량에서 펫 모드 실행 중</t>
        </is>
      </c>
      <c r="L572" s="30" t="inlineStr">
        <is>
          <t>1. Control 탭 진입
2. 제어 탭 진입
3. 희망 온도 22℃ 설정
4. [변경] 버튼 선택</t>
        </is>
      </c>
      <c r="M572" s="30" t="inlineStr">
        <is>
          <t>1. 온도 22℃ 값 적용 되었는지 확인한다.</t>
        </is>
      </c>
      <c r="N572" s="83">
        <f>IF(COUNTIF(P572:W572,"F")&gt;=1,"FAIL",(IF(COUNTIF(P572:W572,"P")&gt;=1,"PASS",(IF(COUNTIF(P572:W572,"N/T")&gt;=1,"N/T",(IF(COUNTIF(P572:W572,"N/A")&gt;=1,"N/A","-")))))))</f>
        <v/>
      </c>
      <c r="O572" s="81" t="inlineStr">
        <is>
          <t>N/T</t>
        </is>
      </c>
      <c r="P572" s="29" t="inlineStr">
        <is>
          <t>N/T</t>
        </is>
      </c>
      <c r="Q572" s="29" t="inlineStr"/>
      <c r="R572" s="120" t="inlineStr"/>
      <c r="S572" s="29" t="inlineStr"/>
      <c r="T572" s="29" t="inlineStr">
        <is>
          <t>N/T</t>
        </is>
      </c>
      <c r="U572" s="120">
        <f>IF(COUNTIF(V572:W572,"F")&gt;=1,"FAIL",(IF(COUNTIF(V572:W572,"P")&gt;=1,"PASS",(IF(COUNTIF(V572:W572,"N/T")&gt;=1,"N/T",(IF(COUNTIF(V572:W572,"N/A")&gt;=1,"N/A","-")))))))</f>
        <v/>
      </c>
      <c r="V572" s="29" t="inlineStr">
        <is>
          <t>N/T</t>
        </is>
      </c>
      <c r="W572" s="29" t="inlineStr">
        <is>
          <t>N/T</t>
        </is>
      </c>
      <c r="X572" s="29" t="n"/>
      <c r="Y572" s="29" t="n"/>
      <c r="Z572" s="39" t="inlineStr">
        <is>
          <t>G : 펫 모드 지원 차량 필요 (N/T)
H: BJ 1T 로 확인 필요 (남양)</t>
        </is>
      </c>
      <c r="AA572" s="39" t="inlineStr">
        <is>
          <t>N/T : 차량/디바이스 필요(조건)</t>
        </is>
      </c>
      <c r="AB572" s="30" t="n"/>
    </row>
    <row r="573" ht="52.8" customHeight="1" s="357">
      <c r="A573" s="153" t="n"/>
      <c r="B573" s="29" t="inlineStr">
        <is>
          <t>TC_CT_1922</t>
        </is>
      </c>
      <c r="C573" s="29" t="inlineStr">
        <is>
          <t>Control</t>
        </is>
      </c>
      <c r="D573" s="29" t="inlineStr">
        <is>
          <t>제어</t>
        </is>
      </c>
      <c r="E573" s="29" t="inlineStr">
        <is>
          <t>컨시어지</t>
        </is>
      </c>
      <c r="F573" s="29" t="inlineStr">
        <is>
          <t>펫 모드</t>
        </is>
      </c>
      <c r="G573" s="29" t="inlineStr">
        <is>
          <t>KR, EU</t>
        </is>
      </c>
      <c r="H573" s="30" t="n"/>
      <c r="I573" s="29" t="n">
        <v>5</v>
      </c>
      <c r="J573" s="64" t="inlineStr">
        <is>
          <t>1. 단위 섭씨 설정</t>
        </is>
      </c>
      <c r="K573" s="30" t="inlineStr">
        <is>
          <t>1. 차량에서 펫 모드 실행 중</t>
        </is>
      </c>
      <c r="L573" s="30" t="inlineStr">
        <is>
          <t>1. Control 탭 진입
2. 제어 탭 진입
3. 희망 온도 22.5℃ 설정
4. [변경] 버튼 선택</t>
        </is>
      </c>
      <c r="M573" s="30" t="inlineStr">
        <is>
          <t>1. 온도 22.5℃ 값 적용 되었는지 확인한다.</t>
        </is>
      </c>
      <c r="N573" s="83">
        <f>IF(COUNTIF(P573:W573,"F")&gt;=1,"FAIL",(IF(COUNTIF(P573:W573,"P")&gt;=1,"PASS",(IF(COUNTIF(P573:W573,"N/T")&gt;=1,"N/T",(IF(COUNTIF(P573:W573,"N/A")&gt;=1,"N/A","-")))))))</f>
        <v/>
      </c>
      <c r="O573" s="81" t="inlineStr">
        <is>
          <t>N/T</t>
        </is>
      </c>
      <c r="P573" s="29" t="inlineStr">
        <is>
          <t>N/T</t>
        </is>
      </c>
      <c r="Q573" s="29" t="inlineStr"/>
      <c r="R573" s="120" t="inlineStr"/>
      <c r="S573" s="29" t="inlineStr"/>
      <c r="T573" s="29" t="inlineStr">
        <is>
          <t>N/T</t>
        </is>
      </c>
      <c r="U573" s="120">
        <f>IF(COUNTIF(V573:W573,"F")&gt;=1,"FAIL",(IF(COUNTIF(V573:W573,"P")&gt;=1,"PASS",(IF(COUNTIF(V573:W573,"N/T")&gt;=1,"N/T",(IF(COUNTIF(V573:W573,"N/A")&gt;=1,"N/A","-")))))))</f>
        <v/>
      </c>
      <c r="V573" s="29" t="inlineStr">
        <is>
          <t>N/T</t>
        </is>
      </c>
      <c r="W573" s="29" t="inlineStr">
        <is>
          <t>N/T</t>
        </is>
      </c>
      <c r="X573" s="29" t="n"/>
      <c r="Y573" s="29" t="n"/>
      <c r="Z573" s="39" t="inlineStr">
        <is>
          <t>G : 펫 모드 지원 차량 필요 (N/T)
H: BJ 1T 로 확인 필요 (남양)</t>
        </is>
      </c>
      <c r="AA573" s="39" t="inlineStr">
        <is>
          <t>N/T : 차량/디바이스 필요(조건)</t>
        </is>
      </c>
      <c r="AB573" s="30" t="n"/>
    </row>
    <row r="574" ht="52.8" customHeight="1" s="357">
      <c r="A574" s="153" t="n"/>
      <c r="B574" s="29" t="inlineStr">
        <is>
          <t>TC_CT_1923</t>
        </is>
      </c>
      <c r="C574" s="29" t="inlineStr">
        <is>
          <t>Control</t>
        </is>
      </c>
      <c r="D574" s="29" t="inlineStr">
        <is>
          <t>제어</t>
        </is>
      </c>
      <c r="E574" s="29" t="inlineStr">
        <is>
          <t>컨시어지</t>
        </is>
      </c>
      <c r="F574" s="29" t="inlineStr">
        <is>
          <t>펫 모드</t>
        </is>
      </c>
      <c r="G574" s="29" t="inlineStr">
        <is>
          <t>KR, EU</t>
        </is>
      </c>
      <c r="H574" s="30" t="n"/>
      <c r="I574" s="29" t="n">
        <v>5</v>
      </c>
      <c r="J574" s="64" t="inlineStr">
        <is>
          <t>1. 단위 섭씨 설정</t>
        </is>
      </c>
      <c r="K574" s="30" t="inlineStr">
        <is>
          <t>1. 차량에서 펫 모드 실행 중</t>
        </is>
      </c>
      <c r="L574" s="30" t="inlineStr">
        <is>
          <t>1. Control 탭 진입
2. 제어 탭 진입
3. 희망 온도 23℃ 설정
4. [변경] 버튼 선택</t>
        </is>
      </c>
      <c r="M574" s="30" t="inlineStr">
        <is>
          <t>1. 온도 23℃ 값 적용 되었는지 확인한다.</t>
        </is>
      </c>
      <c r="N574" s="83">
        <f>IF(COUNTIF(P574:W574,"F")&gt;=1,"FAIL",(IF(COUNTIF(P574:W574,"P")&gt;=1,"PASS",(IF(COUNTIF(P574:W574,"N/T")&gt;=1,"N/T",(IF(COUNTIF(P574:W574,"N/A")&gt;=1,"N/A","-")))))))</f>
        <v/>
      </c>
      <c r="O574" s="81" t="inlineStr">
        <is>
          <t>N/T</t>
        </is>
      </c>
      <c r="P574" s="29" t="inlineStr">
        <is>
          <t>N/T</t>
        </is>
      </c>
      <c r="Q574" s="29" t="inlineStr"/>
      <c r="R574" s="120" t="inlineStr"/>
      <c r="S574" s="29" t="inlineStr"/>
      <c r="T574" s="29" t="inlineStr">
        <is>
          <t>N/T</t>
        </is>
      </c>
      <c r="U574" s="120">
        <f>IF(COUNTIF(V574:W574,"F")&gt;=1,"FAIL",(IF(COUNTIF(V574:W574,"P")&gt;=1,"PASS",(IF(COUNTIF(V574:W574,"N/T")&gt;=1,"N/T",(IF(COUNTIF(V574:W574,"N/A")&gt;=1,"N/A","-")))))))</f>
        <v/>
      </c>
      <c r="V574" s="29" t="inlineStr">
        <is>
          <t>N/T</t>
        </is>
      </c>
      <c r="W574" s="29" t="inlineStr">
        <is>
          <t>N/T</t>
        </is>
      </c>
      <c r="X574" s="29" t="n"/>
      <c r="Y574" s="29" t="n"/>
      <c r="Z574" s="39" t="inlineStr">
        <is>
          <t>G : 펫 모드 지원 차량 필요 (N/T)
H: BJ 1T 로 확인 필요 (남양)</t>
        </is>
      </c>
      <c r="AA574" s="39" t="inlineStr">
        <is>
          <t>N/T : 차량/디바이스 필요(조건)</t>
        </is>
      </c>
      <c r="AB574" s="30" t="n"/>
    </row>
    <row r="575" ht="52.8" customHeight="1" s="357">
      <c r="A575" s="153" t="n"/>
      <c r="B575" s="29" t="inlineStr">
        <is>
          <t>TC_CT_1924</t>
        </is>
      </c>
      <c r="C575" s="29" t="inlineStr">
        <is>
          <t>Control</t>
        </is>
      </c>
      <c r="D575" s="29" t="inlineStr">
        <is>
          <t>제어</t>
        </is>
      </c>
      <c r="E575" s="29" t="inlineStr">
        <is>
          <t>컨시어지</t>
        </is>
      </c>
      <c r="F575" s="29" t="inlineStr">
        <is>
          <t>펫 모드</t>
        </is>
      </c>
      <c r="G575" s="29" t="inlineStr">
        <is>
          <t>KR, EU</t>
        </is>
      </c>
      <c r="H575" s="30" t="n"/>
      <c r="I575" s="29" t="n">
        <v>5</v>
      </c>
      <c r="J575" s="64" t="inlineStr">
        <is>
          <t>1. 단위 섭씨 설정</t>
        </is>
      </c>
      <c r="K575" s="30" t="inlineStr">
        <is>
          <t>1. 차량에서 펫 모드 실행 중</t>
        </is>
      </c>
      <c r="L575" s="30" t="inlineStr">
        <is>
          <t>1. Control 탭 진입
2. 제어 탭 진입
3. 희망 온도 23.5℃ 설정
4. [변경] 버튼 선택</t>
        </is>
      </c>
      <c r="M575" s="30" t="inlineStr">
        <is>
          <t>1. 온도 23.5℃ 값 적용 되었는지 확인한다.</t>
        </is>
      </c>
      <c r="N575" s="83">
        <f>IF(COUNTIF(P575:W575,"F")&gt;=1,"FAIL",(IF(COUNTIF(P575:W575,"P")&gt;=1,"PASS",(IF(COUNTIF(P575:W575,"N/T")&gt;=1,"N/T",(IF(COUNTIF(P575:W575,"N/A")&gt;=1,"N/A","-")))))))</f>
        <v/>
      </c>
      <c r="O575" s="81" t="inlineStr">
        <is>
          <t>N/T</t>
        </is>
      </c>
      <c r="P575" s="29" t="inlineStr">
        <is>
          <t>N/T</t>
        </is>
      </c>
      <c r="Q575" s="29" t="inlineStr"/>
      <c r="R575" s="120" t="inlineStr"/>
      <c r="S575" s="29" t="inlineStr"/>
      <c r="T575" s="29" t="inlineStr">
        <is>
          <t>N/T</t>
        </is>
      </c>
      <c r="U575" s="120">
        <f>IF(COUNTIF(V575:W575,"F")&gt;=1,"FAIL",(IF(COUNTIF(V575:W575,"P")&gt;=1,"PASS",(IF(COUNTIF(V575:W575,"N/T")&gt;=1,"N/T",(IF(COUNTIF(V575:W575,"N/A")&gt;=1,"N/A","-")))))))</f>
        <v/>
      </c>
      <c r="V575" s="29" t="inlineStr">
        <is>
          <t>N/T</t>
        </is>
      </c>
      <c r="W575" s="29" t="inlineStr">
        <is>
          <t>N/T</t>
        </is>
      </c>
      <c r="X575" s="29" t="n"/>
      <c r="Y575" s="29" t="n"/>
      <c r="Z575" s="39" t="inlineStr">
        <is>
          <t>G : 펫 모드 지원 차량 필요 (N/T)
H: BJ 1T 로 확인 필요 (남양)</t>
        </is>
      </c>
      <c r="AA575" s="39" t="inlineStr">
        <is>
          <t>N/T : 차량/디바이스 필요(조건)</t>
        </is>
      </c>
      <c r="AB575" s="30" t="n"/>
    </row>
    <row r="576" ht="52.8" customHeight="1" s="357">
      <c r="A576" s="153" t="n"/>
      <c r="B576" s="29" t="inlineStr">
        <is>
          <t>TC_CT_1925</t>
        </is>
      </c>
      <c r="C576" s="29" t="inlineStr">
        <is>
          <t>Control</t>
        </is>
      </c>
      <c r="D576" s="29" t="inlineStr">
        <is>
          <t>제어</t>
        </is>
      </c>
      <c r="E576" s="29" t="inlineStr">
        <is>
          <t>컨시어지</t>
        </is>
      </c>
      <c r="F576" s="29" t="inlineStr">
        <is>
          <t>펫 모드</t>
        </is>
      </c>
      <c r="G576" s="29" t="inlineStr">
        <is>
          <t>KR, EU</t>
        </is>
      </c>
      <c r="H576" s="30" t="n"/>
      <c r="I576" s="29" t="n">
        <v>5</v>
      </c>
      <c r="J576" s="64" t="inlineStr">
        <is>
          <t>1. 단위 섭씨 설정</t>
        </is>
      </c>
      <c r="K576" s="30" t="inlineStr">
        <is>
          <t>1. 차량에서 펫 모드 실행 중</t>
        </is>
      </c>
      <c r="L576" s="30" t="inlineStr">
        <is>
          <t>1. Control 탭 진입
2. 제어 탭 진입
3. 희망 온도 24℃ 설정
4. [변경] 버튼 선택</t>
        </is>
      </c>
      <c r="M576" s="30" t="inlineStr">
        <is>
          <t>1. 온도 24℃ 값 적용 되었는지 확인한다.</t>
        </is>
      </c>
      <c r="N576" s="83">
        <f>IF(COUNTIF(P576:W576,"F")&gt;=1,"FAIL",(IF(COUNTIF(P576:W576,"P")&gt;=1,"PASS",(IF(COUNTIF(P576:W576,"N/T")&gt;=1,"N/T",(IF(COUNTIF(P576:W576,"N/A")&gt;=1,"N/A","-")))))))</f>
        <v/>
      </c>
      <c r="O576" s="81" t="inlineStr">
        <is>
          <t>N/T</t>
        </is>
      </c>
      <c r="P576" s="29" t="inlineStr">
        <is>
          <t>N/T</t>
        </is>
      </c>
      <c r="Q576" s="29" t="inlineStr"/>
      <c r="R576" s="120" t="inlineStr"/>
      <c r="S576" s="29" t="inlineStr"/>
      <c r="T576" s="29" t="inlineStr">
        <is>
          <t>N/T</t>
        </is>
      </c>
      <c r="U576" s="120">
        <f>IF(COUNTIF(V576:W576,"F")&gt;=1,"FAIL",(IF(COUNTIF(V576:W576,"P")&gt;=1,"PASS",(IF(COUNTIF(V576:W576,"N/T")&gt;=1,"N/T",(IF(COUNTIF(V576:W576,"N/A")&gt;=1,"N/A","-")))))))</f>
        <v/>
      </c>
      <c r="V576" s="29" t="inlineStr">
        <is>
          <t>N/T</t>
        </is>
      </c>
      <c r="W576" s="29" t="inlineStr">
        <is>
          <t>N/T</t>
        </is>
      </c>
      <c r="X576" s="29" t="n"/>
      <c r="Y576" s="29" t="n"/>
      <c r="Z576" s="39" t="inlineStr">
        <is>
          <t>G : 펫 모드 지원 차량 필요 (N/T)
H: BJ 1T 로 확인 필요 (남양)</t>
        </is>
      </c>
      <c r="AA576" s="39" t="inlineStr">
        <is>
          <t>N/T : 차량/디바이스 필요(조건)</t>
        </is>
      </c>
      <c r="AB576" s="30" t="n"/>
    </row>
    <row r="577" ht="52.8" customHeight="1" s="357">
      <c r="A577" s="153" t="n"/>
      <c r="B577" s="29" t="inlineStr">
        <is>
          <t>TC_CT_1926</t>
        </is>
      </c>
      <c r="C577" s="29" t="inlineStr">
        <is>
          <t>Control</t>
        </is>
      </c>
      <c r="D577" s="29" t="inlineStr">
        <is>
          <t>제어</t>
        </is>
      </c>
      <c r="E577" s="29" t="inlineStr">
        <is>
          <t>컨시어지</t>
        </is>
      </c>
      <c r="F577" s="29" t="inlineStr">
        <is>
          <t>펫 모드</t>
        </is>
      </c>
      <c r="G577" s="29" t="inlineStr">
        <is>
          <t>KR, EU</t>
        </is>
      </c>
      <c r="H577" s="30" t="n"/>
      <c r="I577" s="29" t="n">
        <v>5</v>
      </c>
      <c r="J577" s="64" t="inlineStr">
        <is>
          <t>1. 단위 섭씨 설정</t>
        </is>
      </c>
      <c r="K577" s="30" t="inlineStr">
        <is>
          <t>1. 차량에서 펫 모드 실행 중</t>
        </is>
      </c>
      <c r="L577" s="30" t="inlineStr">
        <is>
          <t>1. Control 탭 진입
2. 제어 탭 진입
3. 희망 온도 24.5℃ 설정
4. [변경] 버튼 선택</t>
        </is>
      </c>
      <c r="M577" s="30" t="inlineStr">
        <is>
          <t>1. 온도 24.5℃ 값 적용 되었는지 확인한다.</t>
        </is>
      </c>
      <c r="N577" s="83">
        <f>IF(COUNTIF(P577:W577,"F")&gt;=1,"FAIL",(IF(COUNTIF(P577:W577,"P")&gt;=1,"PASS",(IF(COUNTIF(P577:W577,"N/T")&gt;=1,"N/T",(IF(COUNTIF(P577:W577,"N/A")&gt;=1,"N/A","-")))))))</f>
        <v/>
      </c>
      <c r="O577" s="81" t="inlineStr">
        <is>
          <t>N/T</t>
        </is>
      </c>
      <c r="P577" s="29" t="inlineStr">
        <is>
          <t>N/T</t>
        </is>
      </c>
      <c r="Q577" s="29" t="inlineStr"/>
      <c r="R577" s="120" t="inlineStr"/>
      <c r="S577" s="29" t="inlineStr"/>
      <c r="T577" s="29" t="inlineStr">
        <is>
          <t>N/T</t>
        </is>
      </c>
      <c r="U577" s="120">
        <f>IF(COUNTIF(V577:W577,"F")&gt;=1,"FAIL",(IF(COUNTIF(V577:W577,"P")&gt;=1,"PASS",(IF(COUNTIF(V577:W577,"N/T")&gt;=1,"N/T",(IF(COUNTIF(V577:W577,"N/A")&gt;=1,"N/A","-")))))))</f>
        <v/>
      </c>
      <c r="V577" s="29" t="inlineStr">
        <is>
          <t>N/T</t>
        </is>
      </c>
      <c r="W577" s="29" t="inlineStr">
        <is>
          <t>N/T</t>
        </is>
      </c>
      <c r="X577" s="29" t="n"/>
      <c r="Y577" s="29" t="n"/>
      <c r="Z577" s="39" t="inlineStr">
        <is>
          <t>G : 펫 모드 지원 차량 필요 (N/T)
H: BJ 1T 로 확인 필요 (남양)</t>
        </is>
      </c>
      <c r="AA577" s="39" t="inlineStr">
        <is>
          <t>N/T : 차량/디바이스 필요(조건)</t>
        </is>
      </c>
      <c r="AB577" s="30" t="n"/>
    </row>
    <row r="578" ht="52.8" customHeight="1" s="357">
      <c r="A578" s="153" t="n"/>
      <c r="B578" s="29" t="inlineStr">
        <is>
          <t>TC_CT_1927</t>
        </is>
      </c>
      <c r="C578" s="29" t="inlineStr">
        <is>
          <t>Control</t>
        </is>
      </c>
      <c r="D578" s="29" t="inlineStr">
        <is>
          <t>제어</t>
        </is>
      </c>
      <c r="E578" s="29" t="inlineStr">
        <is>
          <t>컨시어지</t>
        </is>
      </c>
      <c r="F578" s="29" t="inlineStr">
        <is>
          <t>펫 모드</t>
        </is>
      </c>
      <c r="G578" s="29" t="inlineStr">
        <is>
          <t>KR, EU</t>
        </is>
      </c>
      <c r="H578" s="30" t="n"/>
      <c r="I578" s="29" t="n">
        <v>5</v>
      </c>
      <c r="J578" s="64" t="inlineStr">
        <is>
          <t>1. 단위 섭씨 설정</t>
        </is>
      </c>
      <c r="K578" s="30" t="inlineStr">
        <is>
          <t>1. 차량에서 펫 모드 실행 중</t>
        </is>
      </c>
      <c r="L578" s="30" t="inlineStr">
        <is>
          <t>1. Control 탭 진입
2. 제어 탭 진입
3. 희망 온도 25℃ 설정
4. [변경] 버튼 선택</t>
        </is>
      </c>
      <c r="M578" s="30" t="inlineStr">
        <is>
          <t>1. 온도 25℃ 값 적용 되었는지 확인한다.</t>
        </is>
      </c>
      <c r="N578" s="83">
        <f>IF(COUNTIF(P578:W578,"F")&gt;=1,"FAIL",(IF(COUNTIF(P578:W578,"P")&gt;=1,"PASS",(IF(COUNTIF(P578:W578,"N/T")&gt;=1,"N/T",(IF(COUNTIF(P578:W578,"N/A")&gt;=1,"N/A","-")))))))</f>
        <v/>
      </c>
      <c r="O578" s="81" t="inlineStr">
        <is>
          <t>N/T</t>
        </is>
      </c>
      <c r="P578" s="29" t="inlineStr">
        <is>
          <t>N/T</t>
        </is>
      </c>
      <c r="Q578" s="29" t="inlineStr"/>
      <c r="R578" s="120" t="inlineStr"/>
      <c r="S578" s="29" t="inlineStr"/>
      <c r="T578" s="29" t="inlineStr">
        <is>
          <t>N/T</t>
        </is>
      </c>
      <c r="U578" s="120">
        <f>IF(COUNTIF(V578:W578,"F")&gt;=1,"FAIL",(IF(COUNTIF(V578:W578,"P")&gt;=1,"PASS",(IF(COUNTIF(V578:W578,"N/T")&gt;=1,"N/T",(IF(COUNTIF(V578:W578,"N/A")&gt;=1,"N/A","-")))))))</f>
        <v/>
      </c>
      <c r="V578" s="29" t="inlineStr">
        <is>
          <t>N/T</t>
        </is>
      </c>
      <c r="W578" s="29" t="inlineStr">
        <is>
          <t>N/T</t>
        </is>
      </c>
      <c r="X578" s="29" t="n"/>
      <c r="Y578" s="29" t="n"/>
      <c r="Z578" s="39" t="inlineStr">
        <is>
          <t>G : 펫 모드 지원 차량 필요 (N/T)
H: BJ 1T 로 확인 필요 (남양)</t>
        </is>
      </c>
      <c r="AA578" s="39" t="inlineStr">
        <is>
          <t>N/T : 차량/디바이스 필요(조건)</t>
        </is>
      </c>
      <c r="AB578" s="30" t="n"/>
    </row>
    <row r="579" ht="52.8" customHeight="1" s="357">
      <c r="A579" s="153" t="n"/>
      <c r="B579" s="29" t="inlineStr">
        <is>
          <t>TC_CT_1928</t>
        </is>
      </c>
      <c r="C579" s="29" t="inlineStr">
        <is>
          <t>Control</t>
        </is>
      </c>
      <c r="D579" s="29" t="inlineStr">
        <is>
          <t>제어</t>
        </is>
      </c>
      <c r="E579" s="29" t="inlineStr">
        <is>
          <t>컨시어지</t>
        </is>
      </c>
      <c r="F579" s="29" t="inlineStr">
        <is>
          <t>펫 모드</t>
        </is>
      </c>
      <c r="G579" s="29" t="inlineStr">
        <is>
          <t>KR, EU</t>
        </is>
      </c>
      <c r="H579" s="30" t="n"/>
      <c r="I579" s="29" t="n">
        <v>5</v>
      </c>
      <c r="J579" s="64" t="inlineStr">
        <is>
          <t>1. 단위 섭씨 설정</t>
        </is>
      </c>
      <c r="K579" s="30" t="inlineStr">
        <is>
          <t>1. 차량에서 펫 모드 실행 중</t>
        </is>
      </c>
      <c r="L579" s="30" t="inlineStr">
        <is>
          <t>1. Control 탭 진입
2. 제어 탭 진입
3. 희망 온도 25.5℃ 설정
4. [변경] 버튼 선택</t>
        </is>
      </c>
      <c r="M579" s="30" t="inlineStr">
        <is>
          <t>1. 온도 25.5℃ 값 적용 되었는지 확인한다.</t>
        </is>
      </c>
      <c r="N579" s="83">
        <f>IF(COUNTIF(P579:W579,"F")&gt;=1,"FAIL",(IF(COUNTIF(P579:W579,"P")&gt;=1,"PASS",(IF(COUNTIF(P579:W579,"N/T")&gt;=1,"N/T",(IF(COUNTIF(P579:W579,"N/A")&gt;=1,"N/A","-")))))))</f>
        <v/>
      </c>
      <c r="O579" s="81" t="inlineStr">
        <is>
          <t>N/T</t>
        </is>
      </c>
      <c r="P579" s="29" t="inlineStr">
        <is>
          <t>N/T</t>
        </is>
      </c>
      <c r="Q579" s="29" t="inlineStr"/>
      <c r="R579" s="120" t="inlineStr"/>
      <c r="S579" s="29" t="inlineStr"/>
      <c r="T579" s="29" t="inlineStr">
        <is>
          <t>N/T</t>
        </is>
      </c>
      <c r="U579" s="120">
        <f>IF(COUNTIF(V579:W579,"F")&gt;=1,"FAIL",(IF(COUNTIF(V579:W579,"P")&gt;=1,"PASS",(IF(COUNTIF(V579:W579,"N/T")&gt;=1,"N/T",(IF(COUNTIF(V579:W579,"N/A")&gt;=1,"N/A","-")))))))</f>
        <v/>
      </c>
      <c r="V579" s="29" t="inlineStr">
        <is>
          <t>N/T</t>
        </is>
      </c>
      <c r="W579" s="29" t="inlineStr">
        <is>
          <t>N/T</t>
        </is>
      </c>
      <c r="X579" s="29" t="n"/>
      <c r="Y579" s="29" t="n"/>
      <c r="Z579" s="39" t="inlineStr">
        <is>
          <t>G : 펫 모드 지원 차량 필요 (N/T)
H: BJ 1T 로 확인 필요 (남양)</t>
        </is>
      </c>
      <c r="AA579" s="39" t="inlineStr">
        <is>
          <t>N/T : 차량/디바이스 필요(조건)</t>
        </is>
      </c>
      <c r="AB579" s="30" t="n"/>
    </row>
    <row r="580" ht="52.8" customHeight="1" s="357">
      <c r="A580" s="153" t="n"/>
      <c r="B580" s="29" t="inlineStr">
        <is>
          <t>TC_CT_1929</t>
        </is>
      </c>
      <c r="C580" s="29" t="inlineStr">
        <is>
          <t>Control</t>
        </is>
      </c>
      <c r="D580" s="29" t="inlineStr">
        <is>
          <t>제어</t>
        </is>
      </c>
      <c r="E580" s="29" t="inlineStr">
        <is>
          <t>컨시어지</t>
        </is>
      </c>
      <c r="F580" s="29" t="inlineStr">
        <is>
          <t>펫 모드</t>
        </is>
      </c>
      <c r="G580" s="29" t="inlineStr">
        <is>
          <t>KR, EU</t>
        </is>
      </c>
      <c r="H580" s="30" t="n"/>
      <c r="I580" s="29" t="n">
        <v>5</v>
      </c>
      <c r="J580" s="64" t="inlineStr">
        <is>
          <t>1. 단위 섭씨 설정</t>
        </is>
      </c>
      <c r="K580" s="30" t="inlineStr">
        <is>
          <t>1. 차량에서 펫 모드 실행 중</t>
        </is>
      </c>
      <c r="L580" s="30" t="inlineStr">
        <is>
          <t>1. Control 탭 진입
2. 제어 탭 진입
3. 희망 온도 26℃ 설정
4. [변경] 버튼 선택</t>
        </is>
      </c>
      <c r="M580" s="30" t="inlineStr">
        <is>
          <t>1. 온도 26℃ 값 적용 되었는지 확인한다.</t>
        </is>
      </c>
      <c r="N580" s="83">
        <f>IF(COUNTIF(P580:W580,"F")&gt;=1,"FAIL",(IF(COUNTIF(P580:W580,"P")&gt;=1,"PASS",(IF(COUNTIF(P580:W580,"N/T")&gt;=1,"N/T",(IF(COUNTIF(P580:W580,"N/A")&gt;=1,"N/A","-")))))))</f>
        <v/>
      </c>
      <c r="O580" s="81" t="inlineStr">
        <is>
          <t>N/T</t>
        </is>
      </c>
      <c r="P580" s="29" t="inlineStr">
        <is>
          <t>N/T</t>
        </is>
      </c>
      <c r="Q580" s="29" t="inlineStr"/>
      <c r="R580" s="120" t="inlineStr"/>
      <c r="S580" s="29" t="inlineStr"/>
      <c r="T580" s="29" t="inlineStr">
        <is>
          <t>N/T</t>
        </is>
      </c>
      <c r="U580" s="120">
        <f>IF(COUNTIF(V580:W580,"F")&gt;=1,"FAIL",(IF(COUNTIF(V580:W580,"P")&gt;=1,"PASS",(IF(COUNTIF(V580:W580,"N/T")&gt;=1,"N/T",(IF(COUNTIF(V580:W580,"N/A")&gt;=1,"N/A","-")))))))</f>
        <v/>
      </c>
      <c r="V580" s="29" t="inlineStr">
        <is>
          <t>N/T</t>
        </is>
      </c>
      <c r="W580" s="29" t="inlineStr">
        <is>
          <t>N/T</t>
        </is>
      </c>
      <c r="X580" s="29" t="n"/>
      <c r="Y580" s="29" t="n"/>
      <c r="Z580" s="39" t="inlineStr">
        <is>
          <t>G : 펫 모드 지원 차량 필요 (N/T)
H: BJ 1T 로 확인 필요 (남양)</t>
        </is>
      </c>
      <c r="AA580" s="39" t="inlineStr">
        <is>
          <t>N/T : 차량/디바이스 필요(조건)</t>
        </is>
      </c>
      <c r="AB580" s="30" t="n"/>
    </row>
    <row r="581" ht="52.8" customHeight="1" s="357">
      <c r="A581" s="153" t="n"/>
      <c r="B581" s="29" t="inlineStr">
        <is>
          <t>TC_CT_1930</t>
        </is>
      </c>
      <c r="C581" s="29" t="inlineStr">
        <is>
          <t>Control</t>
        </is>
      </c>
      <c r="D581" s="29" t="inlineStr">
        <is>
          <t>제어</t>
        </is>
      </c>
      <c r="E581" s="29" t="inlineStr">
        <is>
          <t>컨시어지</t>
        </is>
      </c>
      <c r="F581" s="29" t="inlineStr">
        <is>
          <t>펫 모드</t>
        </is>
      </c>
      <c r="G581" s="29" t="inlineStr">
        <is>
          <t>KR, EU</t>
        </is>
      </c>
      <c r="H581" s="30" t="n"/>
      <c r="I581" s="29" t="n">
        <v>5</v>
      </c>
      <c r="J581" s="64" t="inlineStr">
        <is>
          <t>1. 단위 섭씨 설정</t>
        </is>
      </c>
      <c r="K581" s="30" t="inlineStr">
        <is>
          <t>1. 차량에서 펫 모드 실행 중</t>
        </is>
      </c>
      <c r="L581" s="30" t="inlineStr">
        <is>
          <t>1. Control 탭 진입
2. 제어 탭 진입
3. 희망 온도 26.5℃ 설정
4. [변경] 버튼 선택</t>
        </is>
      </c>
      <c r="M581" s="30" t="inlineStr">
        <is>
          <t>1. 온도 26.5℃ 값 적용 되었는지 확인한다.</t>
        </is>
      </c>
      <c r="N581" s="83">
        <f>IF(COUNTIF(P581:W581,"F")&gt;=1,"FAIL",(IF(COUNTIF(P581:W581,"P")&gt;=1,"PASS",(IF(COUNTIF(P581:W581,"N/T")&gt;=1,"N/T",(IF(COUNTIF(P581:W581,"N/A")&gt;=1,"N/A","-")))))))</f>
        <v/>
      </c>
      <c r="O581" s="81" t="inlineStr">
        <is>
          <t>N/T</t>
        </is>
      </c>
      <c r="P581" s="29" t="inlineStr">
        <is>
          <t>N/T</t>
        </is>
      </c>
      <c r="Q581" s="29" t="inlineStr"/>
      <c r="R581" s="120" t="inlineStr"/>
      <c r="S581" s="29" t="inlineStr"/>
      <c r="T581" s="29" t="inlineStr">
        <is>
          <t>N/T</t>
        </is>
      </c>
      <c r="U581" s="120">
        <f>IF(COUNTIF(V581:W581,"F")&gt;=1,"FAIL",(IF(COUNTIF(V581:W581,"P")&gt;=1,"PASS",(IF(COUNTIF(V581:W581,"N/T")&gt;=1,"N/T",(IF(COUNTIF(V581:W581,"N/A")&gt;=1,"N/A","-")))))))</f>
        <v/>
      </c>
      <c r="V581" s="29" t="inlineStr">
        <is>
          <t>N/T</t>
        </is>
      </c>
      <c r="W581" s="29" t="inlineStr">
        <is>
          <t>N/T</t>
        </is>
      </c>
      <c r="X581" s="29" t="n"/>
      <c r="Y581" s="29" t="n"/>
      <c r="Z581" s="39" t="inlineStr">
        <is>
          <t>G : 펫 모드 지원 차량 필요 (N/T)
H: BJ 1T 로 확인 필요 (남양)</t>
        </is>
      </c>
      <c r="AA581" s="39" t="inlineStr">
        <is>
          <t>N/T : 차량/디바이스 필요(조건)</t>
        </is>
      </c>
      <c r="AB581" s="30" t="n"/>
    </row>
    <row r="582" ht="52.8" customHeight="1" s="357">
      <c r="A582" s="153" t="n"/>
      <c r="B582" s="29" t="inlineStr">
        <is>
          <t>TC_CT_1931</t>
        </is>
      </c>
      <c r="C582" s="29" t="inlineStr">
        <is>
          <t>Control</t>
        </is>
      </c>
      <c r="D582" s="29" t="inlineStr">
        <is>
          <t>제어</t>
        </is>
      </c>
      <c r="E582" s="29" t="inlineStr">
        <is>
          <t>컨시어지</t>
        </is>
      </c>
      <c r="F582" s="29" t="inlineStr">
        <is>
          <t>펫 모드</t>
        </is>
      </c>
      <c r="G582" s="29" t="inlineStr">
        <is>
          <t>KR, EU</t>
        </is>
      </c>
      <c r="H582" s="30" t="n"/>
      <c r="I582" s="29" t="n">
        <v>5</v>
      </c>
      <c r="J582" s="64" t="inlineStr">
        <is>
          <t>1. 단위 섭씨 설정</t>
        </is>
      </c>
      <c r="K582" s="30" t="inlineStr">
        <is>
          <t>1. 차량에서 펫 모드 실행 중</t>
        </is>
      </c>
      <c r="L582" s="30" t="inlineStr">
        <is>
          <t>1. Control 탭 진입
2. 제어 탭 진입
3. 희망 온도 27℃ 설정
4. [변경] 버튼 선택</t>
        </is>
      </c>
      <c r="M582" s="30" t="inlineStr">
        <is>
          <t>1. 온도 27℃ 값 적용 되었는지 확인한다.</t>
        </is>
      </c>
      <c r="N582" s="83">
        <f>IF(COUNTIF(P582:W582,"F")&gt;=1,"FAIL",(IF(COUNTIF(P582:W582,"P")&gt;=1,"PASS",(IF(COUNTIF(P582:W582,"N/T")&gt;=1,"N/T",(IF(COUNTIF(P582:W582,"N/A")&gt;=1,"N/A","-")))))))</f>
        <v/>
      </c>
      <c r="O582" s="81" t="inlineStr">
        <is>
          <t>N/T</t>
        </is>
      </c>
      <c r="P582" s="29" t="inlineStr">
        <is>
          <t>N/T</t>
        </is>
      </c>
      <c r="Q582" s="29" t="inlineStr"/>
      <c r="R582" s="120" t="inlineStr"/>
      <c r="S582" s="29" t="inlineStr"/>
      <c r="T582" s="29" t="inlineStr">
        <is>
          <t>N/T</t>
        </is>
      </c>
      <c r="U582" s="120">
        <f>IF(COUNTIF(V582:W582,"F")&gt;=1,"FAIL",(IF(COUNTIF(V582:W582,"P")&gt;=1,"PASS",(IF(COUNTIF(V582:W582,"N/T")&gt;=1,"N/T",(IF(COUNTIF(V582:W582,"N/A")&gt;=1,"N/A","-")))))))</f>
        <v/>
      </c>
      <c r="V582" s="29" t="inlineStr">
        <is>
          <t>N/T</t>
        </is>
      </c>
      <c r="W582" s="29" t="inlineStr">
        <is>
          <t>N/T</t>
        </is>
      </c>
      <c r="X582" s="29" t="n"/>
      <c r="Y582" s="29" t="n"/>
      <c r="Z582" s="39" t="inlineStr">
        <is>
          <t>G : 펫 모드 지원 차량 필요 (N/T)
H: BJ 1T 로 확인 필요 (남양)</t>
        </is>
      </c>
      <c r="AA582" s="39" t="inlineStr">
        <is>
          <t>N/T : 차량/디바이스 필요(조건)</t>
        </is>
      </c>
      <c r="AB582" s="30" t="n"/>
    </row>
    <row r="583" ht="52.8" customHeight="1" s="357">
      <c r="A583" s="153" t="n"/>
      <c r="B583" s="29" t="inlineStr">
        <is>
          <t>TC_CT_1932</t>
        </is>
      </c>
      <c r="C583" s="29" t="inlineStr">
        <is>
          <t>Control</t>
        </is>
      </c>
      <c r="D583" s="29" t="inlineStr">
        <is>
          <t>제어</t>
        </is>
      </c>
      <c r="E583" s="29" t="inlineStr">
        <is>
          <t>컨시어지</t>
        </is>
      </c>
      <c r="F583" s="29" t="inlineStr">
        <is>
          <t>펫 모드</t>
        </is>
      </c>
      <c r="G583" s="29" t="inlineStr">
        <is>
          <t>KR, EU</t>
        </is>
      </c>
      <c r="H583" s="30" t="n"/>
      <c r="I583" s="29" t="n">
        <v>5</v>
      </c>
      <c r="J583" s="64" t="inlineStr">
        <is>
          <t>1. 단위 섭씨 설정</t>
        </is>
      </c>
      <c r="K583" s="30" t="inlineStr">
        <is>
          <t>1. 차량에서 펫 모드 실행 중
2. PHEV, 내연 차량</t>
        </is>
      </c>
      <c r="L583" s="30" t="inlineStr">
        <is>
          <t>1. Control 탭 진입
2. 제어 탭 진입
3. 희망 온도 'High' 설정
4. [변경] 버튼 선택</t>
        </is>
      </c>
      <c r="M583" s="30" t="inlineStr">
        <is>
          <t>1. 온도 'High' 값 적용 되었는지 확인한다.</t>
        </is>
      </c>
      <c r="N583" s="83">
        <f>IF(COUNTIF(P583:W583,"F")&gt;=1,"FAIL",(IF(COUNTIF(P583:W583,"P")&gt;=1,"PASS",(IF(COUNTIF(P583:W583,"N/T")&gt;=1,"N/T",(IF(COUNTIF(P583:W583,"N/A")&gt;=1,"N/A","-")))))))</f>
        <v/>
      </c>
      <c r="O583" s="81" t="inlineStr">
        <is>
          <t>N/T</t>
        </is>
      </c>
      <c r="P583" s="29" t="inlineStr">
        <is>
          <t>N/T</t>
        </is>
      </c>
      <c r="Q583" s="29" t="inlineStr"/>
      <c r="R583" s="120" t="inlineStr"/>
      <c r="S583" s="29" t="inlineStr"/>
      <c r="T583" s="29" t="inlineStr">
        <is>
          <t>N/T</t>
        </is>
      </c>
      <c r="U583" s="120">
        <f>IF(COUNTIF(V583:W583,"F")&gt;=1,"FAIL",(IF(COUNTIF(V583:W583,"P")&gt;=1,"PASS",(IF(COUNTIF(V583:W583,"N/T")&gt;=1,"N/T",(IF(COUNTIF(V583:W583,"N/A")&gt;=1,"N/A","-")))))))</f>
        <v/>
      </c>
      <c r="V583" s="29" t="inlineStr">
        <is>
          <t>N/T</t>
        </is>
      </c>
      <c r="W583" s="29" t="inlineStr">
        <is>
          <t>N/T</t>
        </is>
      </c>
      <c r="X583" s="29" t="n"/>
      <c r="Y583" s="29" t="n"/>
      <c r="Z583" s="39" t="inlineStr">
        <is>
          <t>G : 내연 차량 필요 (N/T)
H: BJ 1T 로 확인 필요 (남양)</t>
        </is>
      </c>
      <c r="AA583" s="30" t="inlineStr">
        <is>
          <t>N/T : 차량/디바이스 필요(조건)</t>
        </is>
      </c>
      <c r="AB583" s="30" t="n"/>
    </row>
    <row r="584" ht="118.8" customHeight="1" s="357">
      <c r="A584" s="153" t="n"/>
      <c r="B584" s="29" t="inlineStr">
        <is>
          <t>TC_CT_1933</t>
        </is>
      </c>
      <c r="C584" s="29" t="inlineStr">
        <is>
          <t>Control</t>
        </is>
      </c>
      <c r="D584" s="29" t="inlineStr">
        <is>
          <t>제어</t>
        </is>
      </c>
      <c r="E584" s="29" t="inlineStr">
        <is>
          <t>컨시어지</t>
        </is>
      </c>
      <c r="F584" s="29" t="inlineStr">
        <is>
          <t>펫 모드</t>
        </is>
      </c>
      <c r="G584" s="29" t="inlineStr">
        <is>
          <t>KR, EU</t>
        </is>
      </c>
      <c r="H584" s="30" t="n"/>
      <c r="I584" s="29" t="n">
        <v>5</v>
      </c>
      <c r="J584" s="64" t="inlineStr">
        <is>
          <t>1. 단위 화씨 설정</t>
        </is>
      </c>
      <c r="K584" s="64" t="inlineStr">
        <is>
          <t>1. 차량에서 펫 모드 실행 중</t>
        </is>
      </c>
      <c r="L584" s="64" t="inlineStr">
        <is>
          <t>1. Control &gt; 제어 진입
2. 펫 모드 컨시어지 카드 선택
3. [온도 변경] 버튼 선택</t>
        </is>
      </c>
      <c r="M584" s="64" t="inlineStr">
        <is>
          <t>1. 온도 변경 팝업 시트 표출
온도 변경 [X]
[-] 온도 수치 [+]
슬라이더
62℉, 82℉  *내연일 경우, Low/High
[변경] 버튼</t>
        </is>
      </c>
      <c r="N584" s="83">
        <f>IF(COUNTIF(P584:W584,"F")&gt;=1,"FAIL",(IF(COUNTIF(P584:W584,"P")&gt;=1,"PASS",(IF(COUNTIF(P584:W584,"N/T")&gt;=1,"N/T",(IF(COUNTIF(P584:W584,"N/A")&gt;=1,"N/A","-")))))))</f>
        <v/>
      </c>
      <c r="O584" s="81" t="inlineStr">
        <is>
          <t>N/T</t>
        </is>
      </c>
      <c r="P584" s="29" t="inlineStr">
        <is>
          <t>N/T</t>
        </is>
      </c>
      <c r="Q584" s="29" t="inlineStr"/>
      <c r="R584" s="120" t="inlineStr"/>
      <c r="S584" s="29" t="inlineStr"/>
      <c r="T584" s="29" t="inlineStr">
        <is>
          <t>N/T</t>
        </is>
      </c>
      <c r="U584" s="120">
        <f>IF(COUNTIF(V584:W584,"F")&gt;=1,"FAIL",(IF(COUNTIF(V584:W584,"P")&gt;=1,"PASS",(IF(COUNTIF(V584:W584,"N/T")&gt;=1,"N/T",(IF(COUNTIF(V584:W584,"N/A")&gt;=1,"N/A","-")))))))</f>
        <v/>
      </c>
      <c r="V584" s="29" t="inlineStr">
        <is>
          <t>N/T</t>
        </is>
      </c>
      <c r="W584" s="29" t="inlineStr">
        <is>
          <t>N/T</t>
        </is>
      </c>
      <c r="X584" s="29" t="n"/>
      <c r="Y584" s="29" t="n"/>
      <c r="Z584" s="39" t="inlineStr">
        <is>
          <t>G : 펫 모드 지원 차량 필요 (N/T)
H: BJ 1T 로 확인 필요 (남양)</t>
        </is>
      </c>
      <c r="AA584" s="39" t="inlineStr">
        <is>
          <t>N/T : 차량/디바이스 필요(조건)</t>
        </is>
      </c>
      <c r="AB584" s="30" t="n"/>
    </row>
    <row r="585" ht="66" customHeight="1" s="357">
      <c r="A585" s="153" t="n"/>
      <c r="B585" s="29" t="inlineStr">
        <is>
          <t>TC_CT_1934</t>
        </is>
      </c>
      <c r="C585" s="29" t="inlineStr">
        <is>
          <t>Control</t>
        </is>
      </c>
      <c r="D585" s="29" t="inlineStr">
        <is>
          <t>제어</t>
        </is>
      </c>
      <c r="E585" s="29" t="inlineStr">
        <is>
          <t>컨시어지</t>
        </is>
      </c>
      <c r="F585" s="29" t="inlineStr">
        <is>
          <t>펫 모드</t>
        </is>
      </c>
      <c r="G585" s="29" t="inlineStr">
        <is>
          <t>KR, EU</t>
        </is>
      </c>
      <c r="H585" s="30" t="n"/>
      <c r="I585" s="29" t="n">
        <v>5</v>
      </c>
      <c r="J585" s="64" t="inlineStr">
        <is>
          <t>1. 단위 화씨 설정</t>
        </is>
      </c>
      <c r="K585" s="30" t="inlineStr">
        <is>
          <t>1. 차량에서 펫 모드 실행 중</t>
        </is>
      </c>
      <c r="L585" s="30" t="inlineStr">
        <is>
          <t>1. Control &gt; 제어 진입
2. 펫 모드 컨시어지 카드 선택
3. [온도 변경] 버튼 선택
4. 온도 임의 설정
5. [X] 버튼 선택</t>
        </is>
      </c>
      <c r="M585" s="30" t="inlineStr">
        <is>
          <t>1. 변경 사항 없이 팝업 닫힘</t>
        </is>
      </c>
      <c r="N585" s="83">
        <f>IF(COUNTIF(P585:W585,"F")&gt;=1,"FAIL",(IF(COUNTIF(P585:W585,"P")&gt;=1,"PASS",(IF(COUNTIF(P585:W585,"N/T")&gt;=1,"N/T",(IF(COUNTIF(P585:W585,"N/A")&gt;=1,"N/A","-")))))))</f>
        <v/>
      </c>
      <c r="O585" s="81" t="inlineStr">
        <is>
          <t>N/T</t>
        </is>
      </c>
      <c r="P585" s="29" t="inlineStr">
        <is>
          <t>N/T</t>
        </is>
      </c>
      <c r="Q585" s="29" t="inlineStr"/>
      <c r="R585" s="120" t="inlineStr"/>
      <c r="S585" s="29" t="inlineStr"/>
      <c r="T585" s="29" t="inlineStr">
        <is>
          <t>N/T</t>
        </is>
      </c>
      <c r="U585" s="120">
        <f>IF(COUNTIF(V585:W585,"F")&gt;=1,"FAIL",(IF(COUNTIF(V585:W585,"P")&gt;=1,"PASS",(IF(COUNTIF(V585:W585,"N/T")&gt;=1,"N/T",(IF(COUNTIF(V585:W585,"N/A")&gt;=1,"N/A","-")))))))</f>
        <v/>
      </c>
      <c r="V585" s="29" t="inlineStr">
        <is>
          <t>N/T</t>
        </is>
      </c>
      <c r="W585" s="29" t="inlineStr">
        <is>
          <t>N/T</t>
        </is>
      </c>
      <c r="X585" s="29" t="n"/>
      <c r="Y585" s="29" t="n"/>
      <c r="Z585" s="39" t="inlineStr">
        <is>
          <t>G : 펫 모드 지원 차량 필요 (N/T)
H: BJ 1T 로 확인 필요 (남양)</t>
        </is>
      </c>
      <c r="AA585" s="39" t="inlineStr">
        <is>
          <t>N/T : 차량/디바이스 필요(조건)</t>
        </is>
      </c>
      <c r="AB585" s="30" t="n"/>
    </row>
    <row r="586" ht="66" customHeight="1" s="357">
      <c r="A586" s="153" t="n"/>
      <c r="B586" s="29" t="inlineStr">
        <is>
          <t>TC_CT_1935</t>
        </is>
      </c>
      <c r="C586" s="29" t="inlineStr">
        <is>
          <t>Control</t>
        </is>
      </c>
      <c r="D586" s="29" t="inlineStr">
        <is>
          <t>제어</t>
        </is>
      </c>
      <c r="E586" s="29" t="inlineStr">
        <is>
          <t>컨시어지</t>
        </is>
      </c>
      <c r="F586" s="29" t="inlineStr">
        <is>
          <t>펫 모드</t>
        </is>
      </c>
      <c r="G586" s="29" t="inlineStr">
        <is>
          <t>KR, EU</t>
        </is>
      </c>
      <c r="H586" s="30" t="n"/>
      <c r="I586" s="29" t="n">
        <v>5</v>
      </c>
      <c r="J586" s="64" t="inlineStr">
        <is>
          <t>1. 단위 화씨 설정</t>
        </is>
      </c>
      <c r="K586" s="64" t="inlineStr">
        <is>
          <t>1. 차량에서 펫 모드 실행 중</t>
        </is>
      </c>
      <c r="L586" s="64" t="inlineStr">
        <is>
          <t>1. Control &gt; 제어 진입
2. 펫 모드 컨시어지 카드 선택
3. [-] 또는 [+] 버튼 또는 온도 슬라이더를 통한 임의 설정
3. [-] 버튼 선택</t>
        </is>
      </c>
      <c r="M586" s="64" t="inlineStr">
        <is>
          <t>1. 1℉ 온도 감소
* 공조 설정 &gt; 희망 온도 설정과 동일하게 작동</t>
        </is>
      </c>
      <c r="N586" s="83">
        <f>IF(COUNTIF(P586:W586,"F")&gt;=1,"FAIL",(IF(COUNTIF(P586:W586,"P")&gt;=1,"PASS",(IF(COUNTIF(P586:W586,"N/T")&gt;=1,"N/T",(IF(COUNTIF(P586:W586,"N/A")&gt;=1,"N/A","-")))))))</f>
        <v/>
      </c>
      <c r="O586" s="81" t="inlineStr">
        <is>
          <t>N/T</t>
        </is>
      </c>
      <c r="P586" s="29" t="inlineStr">
        <is>
          <t>N/T</t>
        </is>
      </c>
      <c r="Q586" s="29" t="inlineStr"/>
      <c r="R586" s="120" t="inlineStr"/>
      <c r="S586" s="29" t="inlineStr"/>
      <c r="T586" s="29" t="inlineStr">
        <is>
          <t>N/T</t>
        </is>
      </c>
      <c r="U586" s="120">
        <f>IF(COUNTIF(V586:W586,"F")&gt;=1,"FAIL",(IF(COUNTIF(V586:W586,"P")&gt;=1,"PASS",(IF(COUNTIF(V586:W586,"N/T")&gt;=1,"N/T",(IF(COUNTIF(V586:W586,"N/A")&gt;=1,"N/A","-")))))))</f>
        <v/>
      </c>
      <c r="V586" s="29" t="inlineStr">
        <is>
          <t>N/T</t>
        </is>
      </c>
      <c r="W586" s="29" t="inlineStr">
        <is>
          <t>N/T</t>
        </is>
      </c>
      <c r="X586" s="29" t="n"/>
      <c r="Y586" s="29" t="n"/>
      <c r="Z586" s="39" t="inlineStr">
        <is>
          <t>G : 펫 모드 지원 차량 필요 (N/T)
H: BJ 1T 로 확인 필요 (남양)</t>
        </is>
      </c>
      <c r="AA586" s="39" t="inlineStr">
        <is>
          <t>N/T : 차량/디바이스 필요(조건)</t>
        </is>
      </c>
      <c r="AB586" s="30" t="n"/>
    </row>
    <row r="587" ht="52.8" customHeight="1" s="357">
      <c r="A587" s="153" t="n"/>
      <c r="B587" s="29" t="inlineStr">
        <is>
          <t>TC_CT_1936</t>
        </is>
      </c>
      <c r="C587" s="29" t="inlineStr">
        <is>
          <t>Control</t>
        </is>
      </c>
      <c r="D587" s="29" t="inlineStr">
        <is>
          <t>제어</t>
        </is>
      </c>
      <c r="E587" s="29" t="inlineStr">
        <is>
          <t>컨시어지</t>
        </is>
      </c>
      <c r="F587" s="29" t="inlineStr">
        <is>
          <t>펫 모드</t>
        </is>
      </c>
      <c r="G587" s="29" t="inlineStr">
        <is>
          <t>KR, EU</t>
        </is>
      </c>
      <c r="H587" s="30" t="n"/>
      <c r="I587" s="29" t="n">
        <v>5</v>
      </c>
      <c r="J587" s="64" t="inlineStr">
        <is>
          <t>1. 단위 화씨 설정</t>
        </is>
      </c>
      <c r="K587" s="30" t="inlineStr">
        <is>
          <t>1. 차량에서 펫 모드 실행 중</t>
        </is>
      </c>
      <c r="L587" s="30" t="inlineStr">
        <is>
          <t>1. Control &gt; 제어 진입
2. 펫 모드 컨시어지 카드 선택
3. [+] 버튼 선택</t>
        </is>
      </c>
      <c r="M587" s="30" t="inlineStr">
        <is>
          <t>1. 1℉ 온도 증가
* 공조 설정 &gt; 희망 온도 설정과 동일하게 작동</t>
        </is>
      </c>
      <c r="N587" s="83">
        <f>IF(COUNTIF(P587:W587,"F")&gt;=1,"FAIL",(IF(COUNTIF(P587:W587,"P")&gt;=1,"PASS",(IF(COUNTIF(P587:W587,"N/T")&gt;=1,"N/T",(IF(COUNTIF(P587:W587,"N/A")&gt;=1,"N/A","-")))))))</f>
        <v/>
      </c>
      <c r="O587" s="81" t="inlineStr">
        <is>
          <t>N/T</t>
        </is>
      </c>
      <c r="P587" s="29" t="inlineStr">
        <is>
          <t>N/T</t>
        </is>
      </c>
      <c r="Q587" s="29" t="inlineStr"/>
      <c r="R587" s="120" t="inlineStr"/>
      <c r="S587" s="29" t="inlineStr"/>
      <c r="T587" s="29" t="inlineStr">
        <is>
          <t>N/T</t>
        </is>
      </c>
      <c r="U587" s="120">
        <f>IF(COUNTIF(V587:W587,"F")&gt;=1,"FAIL",(IF(COUNTIF(V587:W587,"P")&gt;=1,"PASS",(IF(COUNTIF(V587:W587,"N/T")&gt;=1,"N/T",(IF(COUNTIF(V587:W587,"N/A")&gt;=1,"N/A","-")))))))</f>
        <v/>
      </c>
      <c r="V587" s="29" t="inlineStr">
        <is>
          <t>N/T</t>
        </is>
      </c>
      <c r="W587" s="29" t="inlineStr">
        <is>
          <t>N/T</t>
        </is>
      </c>
      <c r="X587" s="29" t="n"/>
      <c r="Y587" s="29" t="n"/>
      <c r="Z587" s="39" t="inlineStr">
        <is>
          <t>G : 펫 모드 지원 차량 필요 (N/T)
H: BJ 1T 로 확인 필요 (남양)</t>
        </is>
      </c>
      <c r="AA587" s="39" t="inlineStr">
        <is>
          <t>N/T : 차량/디바이스 필요(조건)</t>
        </is>
      </c>
      <c r="AB587" s="30" t="n"/>
    </row>
    <row r="588" ht="52.8" customHeight="1" s="357">
      <c r="A588" s="153" t="n"/>
      <c r="B588" s="29" t="inlineStr">
        <is>
          <t>TC_CT_1937</t>
        </is>
      </c>
      <c r="C588" s="29" t="inlineStr">
        <is>
          <t>Control</t>
        </is>
      </c>
      <c r="D588" s="29" t="inlineStr">
        <is>
          <t>제어</t>
        </is>
      </c>
      <c r="E588" s="29" t="inlineStr">
        <is>
          <t>컨시어지</t>
        </is>
      </c>
      <c r="F588" s="29" t="inlineStr">
        <is>
          <t>펫 모드</t>
        </is>
      </c>
      <c r="G588" s="29" t="inlineStr">
        <is>
          <t>KR, EU</t>
        </is>
      </c>
      <c r="H588" s="30" t="n"/>
      <c r="I588" s="29" t="n">
        <v>5</v>
      </c>
      <c r="J588" s="64" t="inlineStr">
        <is>
          <t>1. 단위 화씨 설정</t>
        </is>
      </c>
      <c r="K588" s="30" t="inlineStr">
        <is>
          <t>1. 차량에서 펫 모드 실행 중</t>
        </is>
      </c>
      <c r="L588" s="30" t="inlineStr">
        <is>
          <t>1. Control &gt; 제어 진입
2. 펫 모드 컨시어지 카드 선택
3. 온도 슬라이더 터치</t>
        </is>
      </c>
      <c r="M588" s="30" t="inlineStr">
        <is>
          <t>1. 터치한 곳에 맞는 온도 설정 됨
* 공조 설정 &gt; 희망 온도 설정과 동일하게 작동</t>
        </is>
      </c>
      <c r="N588" s="83">
        <f>IF(COUNTIF(P588:W588,"F")&gt;=1,"FAIL",(IF(COUNTIF(P588:W588,"P")&gt;=1,"PASS",(IF(COUNTIF(P588:W588,"N/T")&gt;=1,"N/T",(IF(COUNTIF(P588:W588,"N/A")&gt;=1,"N/A","-")))))))</f>
        <v/>
      </c>
      <c r="O588" s="81" t="inlineStr">
        <is>
          <t>N/T</t>
        </is>
      </c>
      <c r="P588" s="29" t="inlineStr">
        <is>
          <t>N/T</t>
        </is>
      </c>
      <c r="Q588" s="29" t="inlineStr"/>
      <c r="R588" s="120" t="inlineStr"/>
      <c r="S588" s="29" t="inlineStr"/>
      <c r="T588" s="29" t="inlineStr">
        <is>
          <t>N/T</t>
        </is>
      </c>
      <c r="U588" s="120">
        <f>IF(COUNTIF(V588:W588,"F")&gt;=1,"FAIL",(IF(COUNTIF(V588:W588,"P")&gt;=1,"PASS",(IF(COUNTIF(V588:W588,"N/T")&gt;=1,"N/T",(IF(COUNTIF(V588:W588,"N/A")&gt;=1,"N/A","-")))))))</f>
        <v/>
      </c>
      <c r="V588" s="29" t="inlineStr">
        <is>
          <t>N/T</t>
        </is>
      </c>
      <c r="W588" s="29" t="inlineStr">
        <is>
          <t>N/T</t>
        </is>
      </c>
      <c r="X588" s="29" t="n"/>
      <c r="Y588" s="29" t="n"/>
      <c r="Z588" s="39" t="inlineStr">
        <is>
          <t>G : 펫 모드 지원 차량 필요 (N/T)
H: BJ 1T 로 확인 필요 (남양)</t>
        </is>
      </c>
      <c r="AA588" s="39" t="inlineStr">
        <is>
          <t>N/T : 차량/디바이스 필요(조건)</t>
        </is>
      </c>
      <c r="AB588" s="30" t="n"/>
    </row>
    <row r="589" ht="52.8" customHeight="1" s="357">
      <c r="A589" s="153" t="n"/>
      <c r="B589" s="29" t="inlineStr">
        <is>
          <t>TC_CT_1938</t>
        </is>
      </c>
      <c r="C589" s="29" t="inlineStr">
        <is>
          <t>Control</t>
        </is>
      </c>
      <c r="D589" s="29" t="inlineStr">
        <is>
          <t>제어</t>
        </is>
      </c>
      <c r="E589" s="29" t="inlineStr">
        <is>
          <t>컨시어지</t>
        </is>
      </c>
      <c r="F589" s="29" t="inlineStr">
        <is>
          <t>펫 모드</t>
        </is>
      </c>
      <c r="G589" s="29" t="inlineStr">
        <is>
          <t>KR, EU</t>
        </is>
      </c>
      <c r="H589" s="30" t="n"/>
      <c r="I589" s="29" t="n">
        <v>5</v>
      </c>
      <c r="J589" s="64" t="inlineStr">
        <is>
          <t>1. 단위 화씨 설정</t>
        </is>
      </c>
      <c r="K589" s="30" t="inlineStr">
        <is>
          <t>1. 차량에서 펫 모드 실행 중
2. PHEV, 내연 차량</t>
        </is>
      </c>
      <c r="L589" s="30" t="inlineStr">
        <is>
          <t>1. Control 탭 진입
2. 제어 탭 진입
3. 희망 온도 'Low' 설정
4. [변경] 버튼 선택</t>
        </is>
      </c>
      <c r="M589" s="30" t="inlineStr">
        <is>
          <t>1. 온도 'Low' 값 적용 되었는지 확인한다.</t>
        </is>
      </c>
      <c r="N589" s="83">
        <f>IF(COUNTIF(P589:W589,"F")&gt;=1,"FAIL",(IF(COUNTIF(P589:W589,"P")&gt;=1,"PASS",(IF(COUNTIF(P589:W589,"N/T")&gt;=1,"N/T",(IF(COUNTIF(P589:W589,"N/A")&gt;=1,"N/A","-")))))))</f>
        <v/>
      </c>
      <c r="O589" s="81" t="inlineStr">
        <is>
          <t>N/T</t>
        </is>
      </c>
      <c r="P589" s="29" t="inlineStr">
        <is>
          <t>N/T</t>
        </is>
      </c>
      <c r="Q589" s="29" t="inlineStr"/>
      <c r="R589" s="120" t="inlineStr"/>
      <c r="S589" s="29" t="inlineStr"/>
      <c r="T589" s="29" t="inlineStr">
        <is>
          <t>N/T</t>
        </is>
      </c>
      <c r="U589" s="120">
        <f>IF(COUNTIF(V589:W589,"F")&gt;=1,"FAIL",(IF(COUNTIF(V589:W589,"P")&gt;=1,"PASS",(IF(COUNTIF(V589:W589,"N/T")&gt;=1,"N/T",(IF(COUNTIF(V589:W589,"N/A")&gt;=1,"N/A","-")))))))</f>
        <v/>
      </c>
      <c r="V589" s="29" t="inlineStr">
        <is>
          <t>N/T</t>
        </is>
      </c>
      <c r="W589" s="29" t="inlineStr">
        <is>
          <t>N/T</t>
        </is>
      </c>
      <c r="X589" s="29" t="n"/>
      <c r="Y589" s="29" t="n"/>
      <c r="Z589" s="39" t="inlineStr">
        <is>
          <t>G : 내연 차량 필요 (N/T)
H: BJ 1T 로 확인 필요 (남양)</t>
        </is>
      </c>
      <c r="AA589" s="30" t="inlineStr">
        <is>
          <t>N/T : 차량/디바이스 필요(조건)</t>
        </is>
      </c>
      <c r="AB589" s="30" t="n"/>
    </row>
    <row r="590" ht="52.8" customHeight="1" s="357">
      <c r="A590" s="153" t="n"/>
      <c r="B590" s="29" t="inlineStr">
        <is>
          <t>TC_CT_1939</t>
        </is>
      </c>
      <c r="C590" s="29" t="inlineStr">
        <is>
          <t>Control</t>
        </is>
      </c>
      <c r="D590" s="29" t="inlineStr">
        <is>
          <t>제어</t>
        </is>
      </c>
      <c r="E590" s="29" t="inlineStr">
        <is>
          <t>컨시어지</t>
        </is>
      </c>
      <c r="F590" s="29" t="inlineStr">
        <is>
          <t>펫 모드</t>
        </is>
      </c>
      <c r="G590" s="29" t="inlineStr">
        <is>
          <t>KR, EU</t>
        </is>
      </c>
      <c r="H590" s="30" t="n"/>
      <c r="I590" s="29" t="n">
        <v>5</v>
      </c>
      <c r="J590" s="64" t="inlineStr">
        <is>
          <t>1. 단위 화씨 설정</t>
        </is>
      </c>
      <c r="K590" s="30" t="inlineStr">
        <is>
          <t>1. 차량에서 펫 모드 실행 중</t>
        </is>
      </c>
      <c r="L590" s="30" t="inlineStr">
        <is>
          <t>1. Control 탭 진입
2. 제어 탭 진입
3. 희망 온도 62℉ 설정
4. [변경] 버튼 선택</t>
        </is>
      </c>
      <c r="M590" s="30" t="inlineStr">
        <is>
          <t>1. 온도 62℉ 값 적용 되었는지 확인한다.</t>
        </is>
      </c>
      <c r="N590" s="83">
        <f>IF(COUNTIF(P590:W590,"F")&gt;=1,"FAIL",(IF(COUNTIF(P590:W590,"P")&gt;=1,"PASS",(IF(COUNTIF(P590:W590,"N/T")&gt;=1,"N/T",(IF(COUNTIF(P590:W590,"N/A")&gt;=1,"N/A","-")))))))</f>
        <v/>
      </c>
      <c r="O590" s="81" t="inlineStr">
        <is>
          <t>N/T</t>
        </is>
      </c>
      <c r="P590" s="29" t="inlineStr">
        <is>
          <t>N/T</t>
        </is>
      </c>
      <c r="Q590" s="29" t="inlineStr"/>
      <c r="R590" s="120" t="inlineStr"/>
      <c r="S590" s="29" t="inlineStr"/>
      <c r="T590" s="29" t="inlineStr">
        <is>
          <t>N/T</t>
        </is>
      </c>
      <c r="U590" s="120">
        <f>IF(COUNTIF(V590:W590,"F")&gt;=1,"FAIL",(IF(COUNTIF(V590:W590,"P")&gt;=1,"PASS",(IF(COUNTIF(V590:W590,"N/T")&gt;=1,"N/T",(IF(COUNTIF(V590:W590,"N/A")&gt;=1,"N/A","-")))))))</f>
        <v/>
      </c>
      <c r="V590" s="29" t="inlineStr">
        <is>
          <t>N/T</t>
        </is>
      </c>
      <c r="W590" s="29" t="inlineStr">
        <is>
          <t>N/T</t>
        </is>
      </c>
      <c r="X590" s="29" t="n"/>
      <c r="Y590" s="29" t="n"/>
      <c r="Z590" s="39" t="inlineStr">
        <is>
          <t>G : 펫 모드 지원 차량 필요 (N/T)
H: BJ 1T 로 확인 필요 (남양)</t>
        </is>
      </c>
      <c r="AA590" s="39" t="inlineStr">
        <is>
          <t>N/T : 차량/디바이스 필요(조건)</t>
        </is>
      </c>
      <c r="AB590" s="30" t="n"/>
    </row>
    <row r="591" ht="52.8" customHeight="1" s="357">
      <c r="A591" s="153" t="n"/>
      <c r="B591" s="29" t="inlineStr">
        <is>
          <t>TC_CT_1940</t>
        </is>
      </c>
      <c r="C591" s="29" t="inlineStr">
        <is>
          <t>Control</t>
        </is>
      </c>
      <c r="D591" s="29" t="inlineStr">
        <is>
          <t>제어</t>
        </is>
      </c>
      <c r="E591" s="29" t="inlineStr">
        <is>
          <t>컨시어지</t>
        </is>
      </c>
      <c r="F591" s="29" t="inlineStr">
        <is>
          <t>펫 모드</t>
        </is>
      </c>
      <c r="G591" s="29" t="inlineStr">
        <is>
          <t>KR, EU</t>
        </is>
      </c>
      <c r="H591" s="30" t="n"/>
      <c r="I591" s="29" t="n">
        <v>5</v>
      </c>
      <c r="J591" s="64" t="inlineStr">
        <is>
          <t>1. 단위 화씨 설정</t>
        </is>
      </c>
      <c r="K591" s="30" t="inlineStr">
        <is>
          <t>1. 차량에서 펫 모드 실행 중</t>
        </is>
      </c>
      <c r="L591" s="30" t="inlineStr">
        <is>
          <t>1. Control 탭 진입
2. 제어 탭 진입
3. 희망 온도 63℉ 설정
4. [변경] 버튼 선택</t>
        </is>
      </c>
      <c r="M591" s="30" t="inlineStr">
        <is>
          <t>1. 온도 63℉ 값 적용 되었는지 확인한다.</t>
        </is>
      </c>
      <c r="N591" s="83">
        <f>IF(COUNTIF(P591:W591,"F")&gt;=1,"FAIL",(IF(COUNTIF(P591:W591,"P")&gt;=1,"PASS",(IF(COUNTIF(P591:W591,"N/T")&gt;=1,"N/T",(IF(COUNTIF(P591:W591,"N/A")&gt;=1,"N/A","-")))))))</f>
        <v/>
      </c>
      <c r="O591" s="81" t="inlineStr">
        <is>
          <t>N/T</t>
        </is>
      </c>
      <c r="P591" s="29" t="inlineStr">
        <is>
          <t>N/T</t>
        </is>
      </c>
      <c r="Q591" s="29" t="inlineStr"/>
      <c r="R591" s="120" t="inlineStr"/>
      <c r="S591" s="29" t="inlineStr"/>
      <c r="T591" s="29" t="inlineStr">
        <is>
          <t>N/T</t>
        </is>
      </c>
      <c r="U591" s="120">
        <f>IF(COUNTIF(V591:W591,"F")&gt;=1,"FAIL",(IF(COUNTIF(V591:W591,"P")&gt;=1,"PASS",(IF(COUNTIF(V591:W591,"N/T")&gt;=1,"N/T",(IF(COUNTIF(V591:W591,"N/A")&gt;=1,"N/A","-")))))))</f>
        <v/>
      </c>
      <c r="V591" s="29" t="inlineStr">
        <is>
          <t>N/T</t>
        </is>
      </c>
      <c r="W591" s="29" t="inlineStr">
        <is>
          <t>N/T</t>
        </is>
      </c>
      <c r="X591" s="29" t="n"/>
      <c r="Y591" s="29" t="n"/>
      <c r="Z591" s="39" t="inlineStr">
        <is>
          <t>G : 펫 모드 지원 차량 필요 (N/T)
H: BJ 1T 로 확인 필요 (남양)</t>
        </is>
      </c>
      <c r="AA591" s="39" t="inlineStr">
        <is>
          <t>N/T : 차량/디바이스 필요(조건)</t>
        </is>
      </c>
      <c r="AB591" s="30" t="n"/>
    </row>
    <row r="592" ht="52.8" customHeight="1" s="357">
      <c r="A592" s="153" t="n"/>
      <c r="B592" s="29" t="inlineStr">
        <is>
          <t>TC_CT_1941</t>
        </is>
      </c>
      <c r="C592" s="29" t="inlineStr">
        <is>
          <t>Control</t>
        </is>
      </c>
      <c r="D592" s="29" t="inlineStr">
        <is>
          <t>제어</t>
        </is>
      </c>
      <c r="E592" s="29" t="inlineStr">
        <is>
          <t>컨시어지</t>
        </is>
      </c>
      <c r="F592" s="29" t="inlineStr">
        <is>
          <t>펫 모드</t>
        </is>
      </c>
      <c r="G592" s="29" t="inlineStr">
        <is>
          <t>KR, EU</t>
        </is>
      </c>
      <c r="H592" s="30" t="n"/>
      <c r="I592" s="29" t="n">
        <v>5</v>
      </c>
      <c r="J592" s="64" t="inlineStr">
        <is>
          <t>1. 단위 화씨 설정</t>
        </is>
      </c>
      <c r="K592" s="30" t="inlineStr">
        <is>
          <t>1. 차량에서 펫 모드 실행 중</t>
        </is>
      </c>
      <c r="L592" s="30" t="inlineStr">
        <is>
          <t>1. Control 탭 진입
2. 제어 탭 진입
3. 희망 온도 64℉ 설정
4. [변경] 버튼 선택</t>
        </is>
      </c>
      <c r="M592" s="30" t="inlineStr">
        <is>
          <t>1. 온도 64℉ 값 적용 되었는지 확인한다.</t>
        </is>
      </c>
      <c r="N592" s="83">
        <f>IF(COUNTIF(P592:W592,"F")&gt;=1,"FAIL",(IF(COUNTIF(P592:W592,"P")&gt;=1,"PASS",(IF(COUNTIF(P592:W592,"N/T")&gt;=1,"N/T",(IF(COUNTIF(P592:W592,"N/A")&gt;=1,"N/A","-")))))))</f>
        <v/>
      </c>
      <c r="O592" s="81" t="inlineStr">
        <is>
          <t>N/T</t>
        </is>
      </c>
      <c r="P592" s="29" t="inlineStr">
        <is>
          <t>N/T</t>
        </is>
      </c>
      <c r="Q592" s="29" t="inlineStr"/>
      <c r="R592" s="120" t="inlineStr"/>
      <c r="S592" s="29" t="inlineStr"/>
      <c r="T592" s="29" t="inlineStr">
        <is>
          <t>N/T</t>
        </is>
      </c>
      <c r="U592" s="120">
        <f>IF(COUNTIF(V592:W592,"F")&gt;=1,"FAIL",(IF(COUNTIF(V592:W592,"P")&gt;=1,"PASS",(IF(COUNTIF(V592:W592,"N/T")&gt;=1,"N/T",(IF(COUNTIF(V592:W592,"N/A")&gt;=1,"N/A","-")))))))</f>
        <v/>
      </c>
      <c r="V592" s="29" t="inlineStr">
        <is>
          <t>N/T</t>
        </is>
      </c>
      <c r="W592" s="29" t="inlineStr">
        <is>
          <t>N/T</t>
        </is>
      </c>
      <c r="X592" s="29" t="n"/>
      <c r="Y592" s="29" t="n"/>
      <c r="Z592" s="39" t="inlineStr">
        <is>
          <t>G : 펫 모드 지원 차량 필요 (N/T)
H: BJ 1T 로 확인 필요 (남양)</t>
        </is>
      </c>
      <c r="AA592" s="39" t="inlineStr">
        <is>
          <t>N/T : 차량/디바이스 필요(조건)</t>
        </is>
      </c>
      <c r="AB592" s="30" t="n"/>
    </row>
    <row r="593" ht="52.8" customHeight="1" s="357">
      <c r="A593" s="153" t="n"/>
      <c r="B593" s="29" t="inlineStr">
        <is>
          <t>TC_CT_1942</t>
        </is>
      </c>
      <c r="C593" s="29" t="inlineStr">
        <is>
          <t>Control</t>
        </is>
      </c>
      <c r="D593" s="29" t="inlineStr">
        <is>
          <t>제어</t>
        </is>
      </c>
      <c r="E593" s="29" t="inlineStr">
        <is>
          <t>컨시어지</t>
        </is>
      </c>
      <c r="F593" s="29" t="inlineStr">
        <is>
          <t>펫 모드</t>
        </is>
      </c>
      <c r="G593" s="29" t="inlineStr">
        <is>
          <t>KR, EU</t>
        </is>
      </c>
      <c r="H593" s="30" t="n"/>
      <c r="I593" s="29" t="n">
        <v>5</v>
      </c>
      <c r="J593" s="64" t="inlineStr">
        <is>
          <t>1. 단위 화씨 설정</t>
        </is>
      </c>
      <c r="K593" s="30" t="inlineStr">
        <is>
          <t>1. 차량에서 펫 모드 실행 중</t>
        </is>
      </c>
      <c r="L593" s="30" t="inlineStr">
        <is>
          <t>1. Control 탭 진입
2. 제어 탭 진입
3. 희망 온도 65℉ 설정
4. [변경] 버튼 선택</t>
        </is>
      </c>
      <c r="M593" s="30" t="inlineStr">
        <is>
          <t>1. 온도 65℉ 값 적용 되었는지 확인한다.</t>
        </is>
      </c>
      <c r="N593" s="83">
        <f>IF(COUNTIF(P593:W593,"F")&gt;=1,"FAIL",(IF(COUNTIF(P593:W593,"P")&gt;=1,"PASS",(IF(COUNTIF(P593:W593,"N/T")&gt;=1,"N/T",(IF(COUNTIF(P593:W593,"N/A")&gt;=1,"N/A","-")))))))</f>
        <v/>
      </c>
      <c r="O593" s="81" t="inlineStr">
        <is>
          <t>N/T</t>
        </is>
      </c>
      <c r="P593" s="29" t="inlineStr">
        <is>
          <t>N/T</t>
        </is>
      </c>
      <c r="Q593" s="29" t="inlineStr"/>
      <c r="R593" s="120" t="inlineStr"/>
      <c r="S593" s="29" t="inlineStr"/>
      <c r="T593" s="29" t="inlineStr">
        <is>
          <t>N/T</t>
        </is>
      </c>
      <c r="U593" s="120">
        <f>IF(COUNTIF(V593:W593,"F")&gt;=1,"FAIL",(IF(COUNTIF(V593:W593,"P")&gt;=1,"PASS",(IF(COUNTIF(V593:W593,"N/T")&gt;=1,"N/T",(IF(COUNTIF(V593:W593,"N/A")&gt;=1,"N/A","-")))))))</f>
        <v/>
      </c>
      <c r="V593" s="29" t="inlineStr">
        <is>
          <t>N/T</t>
        </is>
      </c>
      <c r="W593" s="29" t="inlineStr">
        <is>
          <t>N/T</t>
        </is>
      </c>
      <c r="X593" s="29" t="n"/>
      <c r="Y593" s="29" t="n"/>
      <c r="Z593" s="39" t="inlineStr">
        <is>
          <t>G : 펫 모드 지원 차량 필요 (N/T)
H: BJ 1T 로 확인 필요 (남양)</t>
        </is>
      </c>
      <c r="AA593" s="39" t="inlineStr">
        <is>
          <t>N/T : 차량/디바이스 필요(조건)</t>
        </is>
      </c>
      <c r="AB593" s="30" t="n"/>
    </row>
    <row r="594" ht="52.8" customHeight="1" s="357">
      <c r="A594" s="153" t="n"/>
      <c r="B594" s="29" t="inlineStr">
        <is>
          <t>TC_CT_1943</t>
        </is>
      </c>
      <c r="C594" s="29" t="inlineStr">
        <is>
          <t>Control</t>
        </is>
      </c>
      <c r="D594" s="29" t="inlineStr">
        <is>
          <t>제어</t>
        </is>
      </c>
      <c r="E594" s="29" t="inlineStr">
        <is>
          <t>컨시어지</t>
        </is>
      </c>
      <c r="F594" s="29" t="inlineStr">
        <is>
          <t>펫 모드</t>
        </is>
      </c>
      <c r="G594" s="29" t="inlineStr">
        <is>
          <t>KR, EU</t>
        </is>
      </c>
      <c r="H594" s="30" t="n"/>
      <c r="I594" s="29" t="n">
        <v>5</v>
      </c>
      <c r="J594" s="64" t="inlineStr">
        <is>
          <t>1. 단위 화씨 설정</t>
        </is>
      </c>
      <c r="K594" s="30" t="inlineStr">
        <is>
          <t>1. 차량에서 펫 모드 실행 중</t>
        </is>
      </c>
      <c r="L594" s="30" t="inlineStr">
        <is>
          <t>1. Control 탭 진입
2. 제어 탭 진입
3. 희망 온도 66℉ 설정
4. [변경] 버튼 선택</t>
        </is>
      </c>
      <c r="M594" s="30" t="inlineStr">
        <is>
          <t>1. 온도 66℉ 값 적용 되었는지 확인한다.</t>
        </is>
      </c>
      <c r="N594" s="83">
        <f>IF(COUNTIF(P594:W594,"F")&gt;=1,"FAIL",(IF(COUNTIF(P594:W594,"P")&gt;=1,"PASS",(IF(COUNTIF(P594:W594,"N/T")&gt;=1,"N/T",(IF(COUNTIF(P594:W594,"N/A")&gt;=1,"N/A","-")))))))</f>
        <v/>
      </c>
      <c r="O594" s="81" t="inlineStr">
        <is>
          <t>N/T</t>
        </is>
      </c>
      <c r="P594" s="29" t="inlineStr">
        <is>
          <t>N/T</t>
        </is>
      </c>
      <c r="Q594" s="29" t="inlineStr"/>
      <c r="R594" s="120" t="inlineStr"/>
      <c r="S594" s="29" t="inlineStr"/>
      <c r="T594" s="29" t="inlineStr">
        <is>
          <t>N/T</t>
        </is>
      </c>
      <c r="U594" s="120">
        <f>IF(COUNTIF(V594:W594,"F")&gt;=1,"FAIL",(IF(COUNTIF(V594:W594,"P")&gt;=1,"PASS",(IF(COUNTIF(V594:W594,"N/T")&gt;=1,"N/T",(IF(COUNTIF(V594:W594,"N/A")&gt;=1,"N/A","-")))))))</f>
        <v/>
      </c>
      <c r="V594" s="29" t="inlineStr">
        <is>
          <t>N/T</t>
        </is>
      </c>
      <c r="W594" s="29" t="inlineStr">
        <is>
          <t>N/T</t>
        </is>
      </c>
      <c r="X594" s="29" t="n"/>
      <c r="Y594" s="29" t="n"/>
      <c r="Z594" s="39" t="inlineStr">
        <is>
          <t>G : 펫 모드 지원 차량 필요 (N/T)
H: BJ 1T 로 확인 필요 (남양)</t>
        </is>
      </c>
      <c r="AA594" s="39" t="inlineStr">
        <is>
          <t>N/T : 차량/디바이스 필요(조건)</t>
        </is>
      </c>
      <c r="AB594" s="30" t="n"/>
    </row>
    <row r="595" ht="52.8" customHeight="1" s="357">
      <c r="A595" s="153" t="n"/>
      <c r="B595" s="29" t="inlineStr">
        <is>
          <t>TC_CT_1944</t>
        </is>
      </c>
      <c r="C595" s="29" t="inlineStr">
        <is>
          <t>Control</t>
        </is>
      </c>
      <c r="D595" s="29" t="inlineStr">
        <is>
          <t>제어</t>
        </is>
      </c>
      <c r="E595" s="29" t="inlineStr">
        <is>
          <t>컨시어지</t>
        </is>
      </c>
      <c r="F595" s="29" t="inlineStr">
        <is>
          <t>펫 모드</t>
        </is>
      </c>
      <c r="G595" s="29" t="inlineStr">
        <is>
          <t>KR, EU</t>
        </is>
      </c>
      <c r="H595" s="30" t="n"/>
      <c r="I595" s="29" t="n">
        <v>5</v>
      </c>
      <c r="J595" s="64" t="inlineStr">
        <is>
          <t>1. 단위 화씨 설정</t>
        </is>
      </c>
      <c r="K595" s="30" t="inlineStr">
        <is>
          <t>1. 차량에서 펫 모드 실행 중</t>
        </is>
      </c>
      <c r="L595" s="30" t="inlineStr">
        <is>
          <t>1. Control 탭 진입
2. 제어 탭 진입
3. 희망 온도 67℉ 설정
4. [변경] 버튼 선택</t>
        </is>
      </c>
      <c r="M595" s="30" t="inlineStr">
        <is>
          <t>1. 온도 67℉ 값 적용 되었는지 확인한다.</t>
        </is>
      </c>
      <c r="N595" s="83">
        <f>IF(COUNTIF(P595:W595,"F")&gt;=1,"FAIL",(IF(COUNTIF(P595:W595,"P")&gt;=1,"PASS",(IF(COUNTIF(P595:W595,"N/T")&gt;=1,"N/T",(IF(COUNTIF(P595:W595,"N/A")&gt;=1,"N/A","-")))))))</f>
        <v/>
      </c>
      <c r="O595" s="81" t="inlineStr">
        <is>
          <t>N/T</t>
        </is>
      </c>
      <c r="P595" s="29" t="inlineStr">
        <is>
          <t>N/T</t>
        </is>
      </c>
      <c r="Q595" s="29" t="inlineStr"/>
      <c r="R595" s="120" t="inlineStr"/>
      <c r="S595" s="29" t="inlineStr"/>
      <c r="T595" s="29" t="inlineStr">
        <is>
          <t>N/T</t>
        </is>
      </c>
      <c r="U595" s="120">
        <f>IF(COUNTIF(V595:W595,"F")&gt;=1,"FAIL",(IF(COUNTIF(V595:W595,"P")&gt;=1,"PASS",(IF(COUNTIF(V595:W595,"N/T")&gt;=1,"N/T",(IF(COUNTIF(V595:W595,"N/A")&gt;=1,"N/A","-")))))))</f>
        <v/>
      </c>
      <c r="V595" s="29" t="inlineStr">
        <is>
          <t>N/T</t>
        </is>
      </c>
      <c r="W595" s="29" t="inlineStr">
        <is>
          <t>N/T</t>
        </is>
      </c>
      <c r="X595" s="29" t="n"/>
      <c r="Y595" s="29" t="n"/>
      <c r="Z595" s="39" t="inlineStr">
        <is>
          <t>G : 펫 모드 지원 차량 필요 (N/T)
H: BJ 1T 로 확인 필요 (남양)</t>
        </is>
      </c>
      <c r="AA595" s="39" t="inlineStr">
        <is>
          <t>N/T : 차량/디바이스 필요(조건)</t>
        </is>
      </c>
      <c r="AB595" s="30" t="n"/>
    </row>
    <row r="596" ht="52.8" customHeight="1" s="357">
      <c r="A596" s="153" t="n"/>
      <c r="B596" s="29" t="inlineStr">
        <is>
          <t>TC_CT_1945</t>
        </is>
      </c>
      <c r="C596" s="29" t="inlineStr">
        <is>
          <t>Control</t>
        </is>
      </c>
      <c r="D596" s="29" t="inlineStr">
        <is>
          <t>제어</t>
        </is>
      </c>
      <c r="E596" s="29" t="inlineStr">
        <is>
          <t>컨시어지</t>
        </is>
      </c>
      <c r="F596" s="29" t="inlineStr">
        <is>
          <t>펫 모드</t>
        </is>
      </c>
      <c r="G596" s="29" t="inlineStr">
        <is>
          <t>KR, EU</t>
        </is>
      </c>
      <c r="H596" s="30" t="n"/>
      <c r="I596" s="29" t="n">
        <v>5</v>
      </c>
      <c r="J596" s="64" t="inlineStr">
        <is>
          <t>1. 단위 화씨 설정</t>
        </is>
      </c>
      <c r="K596" s="30" t="inlineStr">
        <is>
          <t>1. 차량에서 펫 모드 실행 중</t>
        </is>
      </c>
      <c r="L596" s="30" t="inlineStr">
        <is>
          <t>1. Control 탭 진입
2. 제어 탭 진입
3. 희망 온도 68℉ 설정
4. [변경] 버튼 선택</t>
        </is>
      </c>
      <c r="M596" s="30" t="inlineStr">
        <is>
          <t>1. 온도 68℉ 값 적용 되었는지 확인한다.</t>
        </is>
      </c>
      <c r="N596" s="83">
        <f>IF(COUNTIF(P596:W596,"F")&gt;=1,"FAIL",(IF(COUNTIF(P596:W596,"P")&gt;=1,"PASS",(IF(COUNTIF(P596:W596,"N/T")&gt;=1,"N/T",(IF(COUNTIF(P596:W596,"N/A")&gt;=1,"N/A","-")))))))</f>
        <v/>
      </c>
      <c r="O596" s="81" t="inlineStr">
        <is>
          <t>N/T</t>
        </is>
      </c>
      <c r="P596" s="29" t="inlineStr">
        <is>
          <t>N/T</t>
        </is>
      </c>
      <c r="Q596" s="29" t="inlineStr"/>
      <c r="R596" s="120" t="inlineStr"/>
      <c r="S596" s="29" t="inlineStr"/>
      <c r="T596" s="29" t="inlineStr">
        <is>
          <t>N/T</t>
        </is>
      </c>
      <c r="U596" s="120">
        <f>IF(COUNTIF(V596:W596,"F")&gt;=1,"FAIL",(IF(COUNTIF(V596:W596,"P")&gt;=1,"PASS",(IF(COUNTIF(V596:W596,"N/T")&gt;=1,"N/T",(IF(COUNTIF(V596:W596,"N/A")&gt;=1,"N/A","-")))))))</f>
        <v/>
      </c>
      <c r="V596" s="29" t="inlineStr">
        <is>
          <t>N/T</t>
        </is>
      </c>
      <c r="W596" s="29" t="inlineStr">
        <is>
          <t>N/T</t>
        </is>
      </c>
      <c r="X596" s="29" t="n"/>
      <c r="Y596" s="29" t="n"/>
      <c r="Z596" s="39" t="inlineStr">
        <is>
          <t>G : 펫 모드 지원 차량 필요 (N/T)
H: BJ 1T 로 확인 필요 (남양)</t>
        </is>
      </c>
      <c r="AA596" s="39" t="inlineStr">
        <is>
          <t>N/T : 차량/디바이스 필요(조건)</t>
        </is>
      </c>
      <c r="AB596" s="30" t="n"/>
    </row>
    <row r="597" ht="52.8" customHeight="1" s="357">
      <c r="A597" s="153" t="n"/>
      <c r="B597" s="29" t="inlineStr">
        <is>
          <t>TC_CT_1946</t>
        </is>
      </c>
      <c r="C597" s="29" t="inlineStr">
        <is>
          <t>Control</t>
        </is>
      </c>
      <c r="D597" s="29" t="inlineStr">
        <is>
          <t>제어</t>
        </is>
      </c>
      <c r="E597" s="29" t="inlineStr">
        <is>
          <t>컨시어지</t>
        </is>
      </c>
      <c r="F597" s="29" t="inlineStr">
        <is>
          <t>펫 모드</t>
        </is>
      </c>
      <c r="G597" s="29" t="inlineStr">
        <is>
          <t>KR, EU</t>
        </is>
      </c>
      <c r="H597" s="30" t="n"/>
      <c r="I597" s="29" t="n">
        <v>5</v>
      </c>
      <c r="J597" s="64" t="inlineStr">
        <is>
          <t>1. 단위 화씨 설정</t>
        </is>
      </c>
      <c r="K597" s="30" t="inlineStr">
        <is>
          <t>1. 차량에서 펫 모드 실행 중</t>
        </is>
      </c>
      <c r="L597" s="30" t="inlineStr">
        <is>
          <t>1. Control 탭 진입
2. 제어 탭 진입
3. 희망 온도 69℉ 설정
4. [변경] 버튼 선택</t>
        </is>
      </c>
      <c r="M597" s="30" t="inlineStr">
        <is>
          <t>1. 온도 69℉ 값 적용 되었는지 확인한다.</t>
        </is>
      </c>
      <c r="N597" s="83">
        <f>IF(COUNTIF(P597:W597,"F")&gt;=1,"FAIL",(IF(COUNTIF(P597:W597,"P")&gt;=1,"PASS",(IF(COUNTIF(P597:W597,"N/T")&gt;=1,"N/T",(IF(COUNTIF(P597:W597,"N/A")&gt;=1,"N/A","-")))))))</f>
        <v/>
      </c>
      <c r="O597" s="81" t="inlineStr">
        <is>
          <t>N/T</t>
        </is>
      </c>
      <c r="P597" s="29" t="inlineStr">
        <is>
          <t>N/T</t>
        </is>
      </c>
      <c r="Q597" s="29" t="inlineStr"/>
      <c r="R597" s="120" t="inlineStr"/>
      <c r="S597" s="29" t="inlineStr"/>
      <c r="T597" s="29" t="inlineStr">
        <is>
          <t>N/T</t>
        </is>
      </c>
      <c r="U597" s="120">
        <f>IF(COUNTIF(V597:W597,"F")&gt;=1,"FAIL",(IF(COUNTIF(V597:W597,"P")&gt;=1,"PASS",(IF(COUNTIF(V597:W597,"N/T")&gt;=1,"N/T",(IF(COUNTIF(V597:W597,"N/A")&gt;=1,"N/A","-")))))))</f>
        <v/>
      </c>
      <c r="V597" s="29" t="inlineStr">
        <is>
          <t>N/T</t>
        </is>
      </c>
      <c r="W597" s="29" t="inlineStr">
        <is>
          <t>N/T</t>
        </is>
      </c>
      <c r="X597" s="29" t="n"/>
      <c r="Y597" s="29" t="n"/>
      <c r="Z597" s="39" t="inlineStr">
        <is>
          <t>G : 펫 모드 지원 차량 필요 (N/T)
H: BJ 1T 로 확인 필요 (남양)</t>
        </is>
      </c>
      <c r="AA597" s="39" t="inlineStr">
        <is>
          <t>N/T : 차량/디바이스 필요(조건)</t>
        </is>
      </c>
      <c r="AB597" s="30" t="n"/>
    </row>
    <row r="598" ht="52.8" customHeight="1" s="357">
      <c r="A598" s="153" t="n"/>
      <c r="B598" s="29" t="inlineStr">
        <is>
          <t>TC_CT_1947</t>
        </is>
      </c>
      <c r="C598" s="29" t="inlineStr">
        <is>
          <t>Control</t>
        </is>
      </c>
      <c r="D598" s="29" t="inlineStr">
        <is>
          <t>제어</t>
        </is>
      </c>
      <c r="E598" s="29" t="inlineStr">
        <is>
          <t>컨시어지</t>
        </is>
      </c>
      <c r="F598" s="29" t="inlineStr">
        <is>
          <t>펫 모드</t>
        </is>
      </c>
      <c r="G598" s="29" t="inlineStr">
        <is>
          <t>KR, EU</t>
        </is>
      </c>
      <c r="H598" s="30" t="n"/>
      <c r="I598" s="29" t="n">
        <v>5</v>
      </c>
      <c r="J598" s="64" t="inlineStr">
        <is>
          <t>1. 단위 화씨 설정</t>
        </is>
      </c>
      <c r="K598" s="30" t="inlineStr">
        <is>
          <t>1. 차량에서 펫 모드 실행 중</t>
        </is>
      </c>
      <c r="L598" s="30" t="inlineStr">
        <is>
          <t>1. Control 탭 진입
2. 제어 탭 진입
3. 희망 온도 70℉ 설정
4. [변경] 버튼 선택</t>
        </is>
      </c>
      <c r="M598" s="30" t="inlineStr">
        <is>
          <t>1. 온도 70℉ 값 적용 되었는지 확인한다.</t>
        </is>
      </c>
      <c r="N598" s="83">
        <f>IF(COUNTIF(P598:W598,"F")&gt;=1,"FAIL",(IF(COUNTIF(P598:W598,"P")&gt;=1,"PASS",(IF(COUNTIF(P598:W598,"N/T")&gt;=1,"N/T",(IF(COUNTIF(P598:W598,"N/A")&gt;=1,"N/A","-")))))))</f>
        <v/>
      </c>
      <c r="O598" s="81" t="inlineStr">
        <is>
          <t>N/T</t>
        </is>
      </c>
      <c r="P598" s="29" t="inlineStr">
        <is>
          <t>N/T</t>
        </is>
      </c>
      <c r="Q598" s="29" t="inlineStr"/>
      <c r="R598" s="120" t="inlineStr"/>
      <c r="S598" s="29" t="inlineStr"/>
      <c r="T598" s="29" t="inlineStr">
        <is>
          <t>N/T</t>
        </is>
      </c>
      <c r="U598" s="120">
        <f>IF(COUNTIF(V598:W598,"F")&gt;=1,"FAIL",(IF(COUNTIF(V598:W598,"P")&gt;=1,"PASS",(IF(COUNTIF(V598:W598,"N/T")&gt;=1,"N/T",(IF(COUNTIF(V598:W598,"N/A")&gt;=1,"N/A","-")))))))</f>
        <v/>
      </c>
      <c r="V598" s="29" t="inlineStr">
        <is>
          <t>N/T</t>
        </is>
      </c>
      <c r="W598" s="29" t="inlineStr">
        <is>
          <t>N/T</t>
        </is>
      </c>
      <c r="X598" s="29" t="n"/>
      <c r="Y598" s="29" t="n"/>
      <c r="Z598" s="39" t="inlineStr">
        <is>
          <t>G : 펫 모드 지원 차량 필요 (N/T)
H: BJ 1T 로 확인 필요 (남양)</t>
        </is>
      </c>
      <c r="AA598" s="39" t="inlineStr">
        <is>
          <t>N/T : 차량/디바이스 필요(조건)</t>
        </is>
      </c>
      <c r="AB598" s="30" t="n"/>
    </row>
    <row r="599" ht="52.8" customHeight="1" s="357">
      <c r="A599" s="153" t="n"/>
      <c r="B599" s="29" t="inlineStr">
        <is>
          <t>TC_CT_1948</t>
        </is>
      </c>
      <c r="C599" s="29" t="inlineStr">
        <is>
          <t>Control</t>
        </is>
      </c>
      <c r="D599" s="29" t="inlineStr">
        <is>
          <t>제어</t>
        </is>
      </c>
      <c r="E599" s="29" t="inlineStr">
        <is>
          <t>컨시어지</t>
        </is>
      </c>
      <c r="F599" s="29" t="inlineStr">
        <is>
          <t>펫 모드</t>
        </is>
      </c>
      <c r="G599" s="29" t="inlineStr">
        <is>
          <t>KR, EU</t>
        </is>
      </c>
      <c r="H599" s="30" t="n"/>
      <c r="I599" s="29" t="n">
        <v>5</v>
      </c>
      <c r="J599" s="64" t="inlineStr">
        <is>
          <t>1. 단위 화씨 설정</t>
        </is>
      </c>
      <c r="K599" s="30" t="inlineStr">
        <is>
          <t>1. 차량에서 펫 모드 실행 중</t>
        </is>
      </c>
      <c r="L599" s="30" t="inlineStr">
        <is>
          <t>1. Control 탭 진입
2. 제어 탭 진입
3. 희망 온도 71℉ 설정
4. [변경] 버튼 선택</t>
        </is>
      </c>
      <c r="M599" s="30" t="inlineStr">
        <is>
          <t>1. 온도 71℉ 값 적용 되었는지 확인한다.</t>
        </is>
      </c>
      <c r="N599" s="83">
        <f>IF(COUNTIF(P599:W599,"F")&gt;=1,"FAIL",(IF(COUNTIF(P599:W599,"P")&gt;=1,"PASS",(IF(COUNTIF(P599:W599,"N/T")&gt;=1,"N/T",(IF(COUNTIF(P599:W599,"N/A")&gt;=1,"N/A","-")))))))</f>
        <v/>
      </c>
      <c r="O599" s="81" t="inlineStr">
        <is>
          <t>N/T</t>
        </is>
      </c>
      <c r="P599" s="29" t="inlineStr">
        <is>
          <t>N/T</t>
        </is>
      </c>
      <c r="Q599" s="29" t="inlineStr"/>
      <c r="R599" s="120" t="inlineStr"/>
      <c r="S599" s="29" t="inlineStr"/>
      <c r="T599" s="29" t="inlineStr">
        <is>
          <t>N/T</t>
        </is>
      </c>
      <c r="U599" s="120">
        <f>IF(COUNTIF(V599:W599,"F")&gt;=1,"FAIL",(IF(COUNTIF(V599:W599,"P")&gt;=1,"PASS",(IF(COUNTIF(V599:W599,"N/T")&gt;=1,"N/T",(IF(COUNTIF(V599:W599,"N/A")&gt;=1,"N/A","-")))))))</f>
        <v/>
      </c>
      <c r="V599" s="29" t="inlineStr">
        <is>
          <t>N/T</t>
        </is>
      </c>
      <c r="W599" s="29" t="inlineStr">
        <is>
          <t>N/T</t>
        </is>
      </c>
      <c r="X599" s="29" t="n"/>
      <c r="Y599" s="29" t="n"/>
      <c r="Z599" s="39" t="inlineStr">
        <is>
          <t>G : 펫 모드 지원 차량 필요 (N/T)
H: BJ 1T 로 확인 필요 (남양)</t>
        </is>
      </c>
      <c r="AA599" s="39" t="inlineStr">
        <is>
          <t>N/T : 차량/디바이스 필요(조건)</t>
        </is>
      </c>
      <c r="AB599" s="30" t="n"/>
    </row>
    <row r="600" ht="52.8" customHeight="1" s="357">
      <c r="A600" s="153" t="n"/>
      <c r="B600" s="29" t="inlineStr">
        <is>
          <t>TC_CT_1949</t>
        </is>
      </c>
      <c r="C600" s="29" t="inlineStr">
        <is>
          <t>Control</t>
        </is>
      </c>
      <c r="D600" s="29" t="inlineStr">
        <is>
          <t>제어</t>
        </is>
      </c>
      <c r="E600" s="29" t="inlineStr">
        <is>
          <t>컨시어지</t>
        </is>
      </c>
      <c r="F600" s="29" t="inlineStr">
        <is>
          <t>펫 모드</t>
        </is>
      </c>
      <c r="G600" s="29" t="inlineStr">
        <is>
          <t>KR, EU</t>
        </is>
      </c>
      <c r="H600" s="30" t="n"/>
      <c r="I600" s="29" t="n">
        <v>5</v>
      </c>
      <c r="J600" s="64" t="inlineStr">
        <is>
          <t>1. 단위 화씨 설정</t>
        </is>
      </c>
      <c r="K600" s="30" t="inlineStr">
        <is>
          <t>1. 차량에서 펫 모드 실행 중</t>
        </is>
      </c>
      <c r="L600" s="30" t="inlineStr">
        <is>
          <t>1. Control 탭 진입
2. 제어 탭 진입
3. 희망 온도 72℉ 설정
4. [변경] 버튼 선택</t>
        </is>
      </c>
      <c r="M600" s="30" t="inlineStr">
        <is>
          <t>1. 온도 72℉ 값 적용 되었는지 확인한다.</t>
        </is>
      </c>
      <c r="N600" s="83">
        <f>IF(COUNTIF(P600:W600,"F")&gt;=1,"FAIL",(IF(COUNTIF(P600:W600,"P")&gt;=1,"PASS",(IF(COUNTIF(P600:W600,"N/T")&gt;=1,"N/T",(IF(COUNTIF(P600:W600,"N/A")&gt;=1,"N/A","-")))))))</f>
        <v/>
      </c>
      <c r="O600" s="81" t="inlineStr">
        <is>
          <t>N/T</t>
        </is>
      </c>
      <c r="P600" s="29" t="inlineStr">
        <is>
          <t>N/T</t>
        </is>
      </c>
      <c r="Q600" s="29" t="inlineStr"/>
      <c r="R600" s="120" t="inlineStr"/>
      <c r="S600" s="29" t="inlineStr"/>
      <c r="T600" s="29" t="inlineStr">
        <is>
          <t>N/T</t>
        </is>
      </c>
      <c r="U600" s="120">
        <f>IF(COUNTIF(V600:W600,"F")&gt;=1,"FAIL",(IF(COUNTIF(V600:W600,"P")&gt;=1,"PASS",(IF(COUNTIF(V600:W600,"N/T")&gt;=1,"N/T",(IF(COUNTIF(V600:W600,"N/A")&gt;=1,"N/A","-")))))))</f>
        <v/>
      </c>
      <c r="V600" s="29" t="inlineStr">
        <is>
          <t>N/T</t>
        </is>
      </c>
      <c r="W600" s="29" t="inlineStr">
        <is>
          <t>N/T</t>
        </is>
      </c>
      <c r="X600" s="29" t="n"/>
      <c r="Y600" s="29" t="n"/>
      <c r="Z600" s="39" t="inlineStr">
        <is>
          <t>G : 펫 모드 지원 차량 필요 (N/T)
H: BJ 1T 로 확인 필요 (남양)</t>
        </is>
      </c>
      <c r="AA600" s="39" t="inlineStr">
        <is>
          <t>N/T : 차량/디바이스 필요(조건)</t>
        </is>
      </c>
      <c r="AB600" s="30" t="n"/>
    </row>
    <row r="601" ht="52.8" customHeight="1" s="357">
      <c r="A601" s="153" t="n"/>
      <c r="B601" s="29" t="inlineStr">
        <is>
          <t>TC_CT_1950</t>
        </is>
      </c>
      <c r="C601" s="29" t="inlineStr">
        <is>
          <t>Control</t>
        </is>
      </c>
      <c r="D601" s="29" t="inlineStr">
        <is>
          <t>제어</t>
        </is>
      </c>
      <c r="E601" s="29" t="inlineStr">
        <is>
          <t>컨시어지</t>
        </is>
      </c>
      <c r="F601" s="29" t="inlineStr">
        <is>
          <t>펫 모드</t>
        </is>
      </c>
      <c r="G601" s="29" t="inlineStr">
        <is>
          <t>KR, EU</t>
        </is>
      </c>
      <c r="H601" s="30" t="n"/>
      <c r="I601" s="29" t="n">
        <v>5</v>
      </c>
      <c r="J601" s="64" t="inlineStr">
        <is>
          <t>1. 단위 화씨 설정</t>
        </is>
      </c>
      <c r="K601" s="30" t="inlineStr">
        <is>
          <t>1. 차량에서 펫 모드 실행 중</t>
        </is>
      </c>
      <c r="L601" s="30" t="inlineStr">
        <is>
          <t>1. Control 탭 진입
2. 제어 탭 진입
3. 희망 온도 73℉ 설정
4. [변경] 버튼 선택</t>
        </is>
      </c>
      <c r="M601" s="30" t="inlineStr">
        <is>
          <t>1. 온도 73℉ 값 적용 되었는지 확인한다.</t>
        </is>
      </c>
      <c r="N601" s="83">
        <f>IF(COUNTIF(P601:W601,"F")&gt;=1,"FAIL",(IF(COUNTIF(P601:W601,"P")&gt;=1,"PASS",(IF(COUNTIF(P601:W601,"N/T")&gt;=1,"N/T",(IF(COUNTIF(P601:W601,"N/A")&gt;=1,"N/A","-")))))))</f>
        <v/>
      </c>
      <c r="O601" s="81" t="inlineStr">
        <is>
          <t>N/T</t>
        </is>
      </c>
      <c r="P601" s="29" t="inlineStr">
        <is>
          <t>N/T</t>
        </is>
      </c>
      <c r="Q601" s="29" t="inlineStr"/>
      <c r="R601" s="120" t="inlineStr"/>
      <c r="S601" s="29" t="inlineStr"/>
      <c r="T601" s="29" t="inlineStr">
        <is>
          <t>N/T</t>
        </is>
      </c>
      <c r="U601" s="120">
        <f>IF(COUNTIF(V601:W601,"F")&gt;=1,"FAIL",(IF(COUNTIF(V601:W601,"P")&gt;=1,"PASS",(IF(COUNTIF(V601:W601,"N/T")&gt;=1,"N/T",(IF(COUNTIF(V601:W601,"N/A")&gt;=1,"N/A","-")))))))</f>
        <v/>
      </c>
      <c r="V601" s="29" t="inlineStr">
        <is>
          <t>N/T</t>
        </is>
      </c>
      <c r="W601" s="29" t="inlineStr">
        <is>
          <t>N/T</t>
        </is>
      </c>
      <c r="X601" s="29" t="n"/>
      <c r="Y601" s="29" t="n"/>
      <c r="Z601" s="39" t="inlineStr">
        <is>
          <t>G : 펫 모드 지원 차량 필요 (N/T)
H: BJ 1T 로 확인 필요 (남양)</t>
        </is>
      </c>
      <c r="AA601" s="39" t="inlineStr">
        <is>
          <t>N/T : 차량/디바이스 필요(조건)</t>
        </is>
      </c>
      <c r="AB601" s="30" t="n"/>
    </row>
    <row r="602" ht="52.8" customHeight="1" s="357">
      <c r="A602" s="153" t="n"/>
      <c r="B602" s="29" t="inlineStr">
        <is>
          <t>TC_CT_1951</t>
        </is>
      </c>
      <c r="C602" s="29" t="inlineStr">
        <is>
          <t>Control</t>
        </is>
      </c>
      <c r="D602" s="29" t="inlineStr">
        <is>
          <t>제어</t>
        </is>
      </c>
      <c r="E602" s="29" t="inlineStr">
        <is>
          <t>컨시어지</t>
        </is>
      </c>
      <c r="F602" s="29" t="inlineStr">
        <is>
          <t>펫 모드</t>
        </is>
      </c>
      <c r="G602" s="29" t="inlineStr">
        <is>
          <t>KR, EU</t>
        </is>
      </c>
      <c r="H602" s="30" t="n"/>
      <c r="I602" s="29" t="n">
        <v>5</v>
      </c>
      <c r="J602" s="64" t="inlineStr">
        <is>
          <t>1. 단위 화씨 설정</t>
        </is>
      </c>
      <c r="K602" s="30" t="inlineStr">
        <is>
          <t>1. 차량에서 펫 모드 실행 중</t>
        </is>
      </c>
      <c r="L602" s="30" t="inlineStr">
        <is>
          <t>1. Control 탭 진입
2. 제어 탭 진입
3. 희망 온도 74℉ 설정
4. [변경] 버튼 선택</t>
        </is>
      </c>
      <c r="M602" s="30" t="inlineStr">
        <is>
          <t>1. 온도 74℉ 값 적용 되었는지 확인한다.</t>
        </is>
      </c>
      <c r="N602" s="83">
        <f>IF(COUNTIF(P602:W602,"F")&gt;=1,"FAIL",(IF(COUNTIF(P602:W602,"P")&gt;=1,"PASS",(IF(COUNTIF(P602:W602,"N/T")&gt;=1,"N/T",(IF(COUNTIF(P602:W602,"N/A")&gt;=1,"N/A","-")))))))</f>
        <v/>
      </c>
      <c r="O602" s="81" t="inlineStr">
        <is>
          <t>N/T</t>
        </is>
      </c>
      <c r="P602" s="29" t="inlineStr">
        <is>
          <t>N/T</t>
        </is>
      </c>
      <c r="Q602" s="29" t="inlineStr"/>
      <c r="R602" s="120" t="inlineStr"/>
      <c r="S602" s="29" t="inlineStr"/>
      <c r="T602" s="29" t="inlineStr">
        <is>
          <t>N/T</t>
        </is>
      </c>
      <c r="U602" s="120">
        <f>IF(COUNTIF(V602:W602,"F")&gt;=1,"FAIL",(IF(COUNTIF(V602:W602,"P")&gt;=1,"PASS",(IF(COUNTIF(V602:W602,"N/T")&gt;=1,"N/T",(IF(COUNTIF(V602:W602,"N/A")&gt;=1,"N/A","-")))))))</f>
        <v/>
      </c>
      <c r="V602" s="29" t="inlineStr">
        <is>
          <t>N/T</t>
        </is>
      </c>
      <c r="W602" s="29" t="inlineStr">
        <is>
          <t>N/T</t>
        </is>
      </c>
      <c r="X602" s="29" t="n"/>
      <c r="Y602" s="29" t="n"/>
      <c r="Z602" s="39" t="inlineStr">
        <is>
          <t>G : 펫 모드 지원 차량 필요 (N/T)
H: BJ 1T 로 확인 필요 (남양)</t>
        </is>
      </c>
      <c r="AA602" s="39" t="inlineStr">
        <is>
          <t>N/T : 차량/디바이스 필요(조건)</t>
        </is>
      </c>
      <c r="AB602" s="30" t="n"/>
    </row>
    <row r="603" ht="52.8" customHeight="1" s="357">
      <c r="A603" s="153" t="n"/>
      <c r="B603" s="29" t="inlineStr">
        <is>
          <t>TC_CT_1952</t>
        </is>
      </c>
      <c r="C603" s="29" t="inlineStr">
        <is>
          <t>Control</t>
        </is>
      </c>
      <c r="D603" s="29" t="inlineStr">
        <is>
          <t>제어</t>
        </is>
      </c>
      <c r="E603" s="29" t="inlineStr">
        <is>
          <t>컨시어지</t>
        </is>
      </c>
      <c r="F603" s="29" t="inlineStr">
        <is>
          <t>펫 모드</t>
        </is>
      </c>
      <c r="G603" s="29" t="inlineStr">
        <is>
          <t>KR, EU</t>
        </is>
      </c>
      <c r="H603" s="30" t="n"/>
      <c r="I603" s="29" t="n">
        <v>5</v>
      </c>
      <c r="J603" s="64" t="inlineStr">
        <is>
          <t>1. 단위 화씨 설정</t>
        </is>
      </c>
      <c r="K603" s="30" t="inlineStr">
        <is>
          <t>1. 차량에서 펫 모드 실행 중</t>
        </is>
      </c>
      <c r="L603" s="30" t="inlineStr">
        <is>
          <t>1. Control 탭 진입
2. 제어 탭 진입
3. 희망 온도 75℉ 설정
4. [변경] 버튼 선택</t>
        </is>
      </c>
      <c r="M603" s="30" t="inlineStr">
        <is>
          <t>1. 온도 75℉ 값 적용 되었는지 확인한다.</t>
        </is>
      </c>
      <c r="N603" s="83">
        <f>IF(COUNTIF(P603:W603,"F")&gt;=1,"FAIL",(IF(COUNTIF(P603:W603,"P")&gt;=1,"PASS",(IF(COUNTIF(P603:W603,"N/T")&gt;=1,"N/T",(IF(COUNTIF(P603:W603,"N/A")&gt;=1,"N/A","-")))))))</f>
        <v/>
      </c>
      <c r="O603" s="81" t="inlineStr">
        <is>
          <t>N/T</t>
        </is>
      </c>
      <c r="P603" s="29" t="inlineStr">
        <is>
          <t>N/T</t>
        </is>
      </c>
      <c r="Q603" s="29" t="inlineStr"/>
      <c r="R603" s="120" t="inlineStr"/>
      <c r="S603" s="29" t="inlineStr"/>
      <c r="T603" s="29" t="inlineStr">
        <is>
          <t>N/T</t>
        </is>
      </c>
      <c r="U603" s="120">
        <f>IF(COUNTIF(V603:W603,"F")&gt;=1,"FAIL",(IF(COUNTIF(V603:W603,"P")&gt;=1,"PASS",(IF(COUNTIF(V603:W603,"N/T")&gt;=1,"N/T",(IF(COUNTIF(V603:W603,"N/A")&gt;=1,"N/A","-")))))))</f>
        <v/>
      </c>
      <c r="V603" s="29" t="inlineStr">
        <is>
          <t>N/T</t>
        </is>
      </c>
      <c r="W603" s="29" t="inlineStr">
        <is>
          <t>N/T</t>
        </is>
      </c>
      <c r="X603" s="29" t="n"/>
      <c r="Y603" s="29" t="n"/>
      <c r="Z603" s="39" t="inlineStr">
        <is>
          <t>G : 펫 모드 지원 차량 필요 (N/T)
H: BJ 1T 로 확인 필요 (남양)</t>
        </is>
      </c>
      <c r="AA603" s="39" t="inlineStr">
        <is>
          <t>N/T : 차량/디바이스 필요(조건)</t>
        </is>
      </c>
      <c r="AB603" s="30" t="n"/>
    </row>
    <row r="604" ht="52.8" customHeight="1" s="357">
      <c r="A604" s="153" t="n"/>
      <c r="B604" s="29" t="inlineStr">
        <is>
          <t>TC_CT_1953</t>
        </is>
      </c>
      <c r="C604" s="29" t="inlineStr">
        <is>
          <t>Control</t>
        </is>
      </c>
      <c r="D604" s="29" t="inlineStr">
        <is>
          <t>제어</t>
        </is>
      </c>
      <c r="E604" s="29" t="inlineStr">
        <is>
          <t>컨시어지</t>
        </is>
      </c>
      <c r="F604" s="29" t="inlineStr">
        <is>
          <t>펫 모드</t>
        </is>
      </c>
      <c r="G604" s="29" t="inlineStr">
        <is>
          <t>KR, EU</t>
        </is>
      </c>
      <c r="H604" s="30" t="n"/>
      <c r="I604" s="29" t="n">
        <v>5</v>
      </c>
      <c r="J604" s="64" t="inlineStr">
        <is>
          <t>1. 단위 화씨 설정</t>
        </is>
      </c>
      <c r="K604" s="30" t="inlineStr">
        <is>
          <t>1. 차량에서 펫 모드 실행 중</t>
        </is>
      </c>
      <c r="L604" s="30" t="inlineStr">
        <is>
          <t>1. Control 탭 진입
2. 제어 탭 진입
3. 희망 온도 76℉ 설정
4. [변경] 버튼 선택</t>
        </is>
      </c>
      <c r="M604" s="30" t="inlineStr">
        <is>
          <t>1. 온도 76℉ 값 적용 되었는지 확인한다.</t>
        </is>
      </c>
      <c r="N604" s="83">
        <f>IF(COUNTIF(P604:W604,"F")&gt;=1,"FAIL",(IF(COUNTIF(P604:W604,"P")&gt;=1,"PASS",(IF(COUNTIF(P604:W604,"N/T")&gt;=1,"N/T",(IF(COUNTIF(P604:W604,"N/A")&gt;=1,"N/A","-")))))))</f>
        <v/>
      </c>
      <c r="O604" s="81" t="inlineStr">
        <is>
          <t>N/T</t>
        </is>
      </c>
      <c r="P604" s="29" t="inlineStr">
        <is>
          <t>N/T</t>
        </is>
      </c>
      <c r="Q604" s="29" t="inlineStr"/>
      <c r="R604" s="120" t="inlineStr"/>
      <c r="S604" s="29" t="inlineStr"/>
      <c r="T604" s="29" t="inlineStr">
        <is>
          <t>N/T</t>
        </is>
      </c>
      <c r="U604" s="120">
        <f>IF(COUNTIF(V604:W604,"F")&gt;=1,"FAIL",(IF(COUNTIF(V604:W604,"P")&gt;=1,"PASS",(IF(COUNTIF(V604:W604,"N/T")&gt;=1,"N/T",(IF(COUNTIF(V604:W604,"N/A")&gt;=1,"N/A","-")))))))</f>
        <v/>
      </c>
      <c r="V604" s="29" t="inlineStr">
        <is>
          <t>N/T</t>
        </is>
      </c>
      <c r="W604" s="29" t="inlineStr">
        <is>
          <t>N/T</t>
        </is>
      </c>
      <c r="X604" s="29" t="n"/>
      <c r="Y604" s="29" t="n"/>
      <c r="Z604" s="39" t="inlineStr">
        <is>
          <t>G : 펫 모드 지원 차량 필요 (N/T)
H: BJ 1T 로 확인 필요 (남양)</t>
        </is>
      </c>
      <c r="AA604" s="39" t="inlineStr">
        <is>
          <t>N/T : 차량/디바이스 필요(조건)</t>
        </is>
      </c>
      <c r="AB604" s="30" t="n"/>
    </row>
    <row r="605" ht="52.8" customHeight="1" s="357">
      <c r="A605" s="153" t="n"/>
      <c r="B605" s="29" t="inlineStr">
        <is>
          <t>TC_CT_1954</t>
        </is>
      </c>
      <c r="C605" s="29" t="inlineStr">
        <is>
          <t>Control</t>
        </is>
      </c>
      <c r="D605" s="29" t="inlineStr">
        <is>
          <t>제어</t>
        </is>
      </c>
      <c r="E605" s="29" t="inlineStr">
        <is>
          <t>컨시어지</t>
        </is>
      </c>
      <c r="F605" s="29" t="inlineStr">
        <is>
          <t>펫 모드</t>
        </is>
      </c>
      <c r="G605" s="29" t="inlineStr">
        <is>
          <t>KR, EU</t>
        </is>
      </c>
      <c r="H605" s="30" t="n"/>
      <c r="I605" s="29" t="n">
        <v>5</v>
      </c>
      <c r="J605" s="64" t="inlineStr">
        <is>
          <t>1. 단위 화씨 설정</t>
        </is>
      </c>
      <c r="K605" s="30" t="inlineStr">
        <is>
          <t>1. 차량에서 펫 모드 실행 중</t>
        </is>
      </c>
      <c r="L605" s="30" t="inlineStr">
        <is>
          <t>1. Control 탭 진입
2. 제어 탭 진입
3. 희망 온도 77℉ 설정
4. [변경] 버튼 선택</t>
        </is>
      </c>
      <c r="M605" s="30" t="inlineStr">
        <is>
          <t>1. 온도 77℉ 값 적용 되었는지 확인한다.</t>
        </is>
      </c>
      <c r="N605" s="83">
        <f>IF(COUNTIF(P605:W605,"F")&gt;=1,"FAIL",(IF(COUNTIF(P605:W605,"P")&gt;=1,"PASS",(IF(COUNTIF(P605:W605,"N/T")&gt;=1,"N/T",(IF(COUNTIF(P605:W605,"N/A")&gt;=1,"N/A","-")))))))</f>
        <v/>
      </c>
      <c r="O605" s="81" t="inlineStr">
        <is>
          <t>N/T</t>
        </is>
      </c>
      <c r="P605" s="29" t="inlineStr">
        <is>
          <t>N/T</t>
        </is>
      </c>
      <c r="Q605" s="29" t="inlineStr"/>
      <c r="R605" s="120" t="inlineStr"/>
      <c r="S605" s="29" t="inlineStr"/>
      <c r="T605" s="29" t="inlineStr">
        <is>
          <t>N/T</t>
        </is>
      </c>
      <c r="U605" s="120">
        <f>IF(COUNTIF(V605:W605,"F")&gt;=1,"FAIL",(IF(COUNTIF(V605:W605,"P")&gt;=1,"PASS",(IF(COUNTIF(V605:W605,"N/T")&gt;=1,"N/T",(IF(COUNTIF(V605:W605,"N/A")&gt;=1,"N/A","-")))))))</f>
        <v/>
      </c>
      <c r="V605" s="29" t="inlineStr">
        <is>
          <t>N/T</t>
        </is>
      </c>
      <c r="W605" s="29" t="inlineStr">
        <is>
          <t>N/T</t>
        </is>
      </c>
      <c r="X605" s="29" t="n"/>
      <c r="Y605" s="29" t="n"/>
      <c r="Z605" s="39" t="inlineStr">
        <is>
          <t>G : 펫 모드 지원 차량 필요 (N/T)
H: BJ 1T 로 확인 필요 (남양)</t>
        </is>
      </c>
      <c r="AA605" s="39" t="inlineStr">
        <is>
          <t>N/T : 차량/디바이스 필요(조건)</t>
        </is>
      </c>
      <c r="AB605" s="30" t="n"/>
    </row>
    <row r="606" ht="52.8" customHeight="1" s="357">
      <c r="A606" s="153" t="n"/>
      <c r="B606" s="29" t="inlineStr">
        <is>
          <t>TC_CT_1955</t>
        </is>
      </c>
      <c r="C606" s="29" t="inlineStr">
        <is>
          <t>Control</t>
        </is>
      </c>
      <c r="D606" s="29" t="inlineStr">
        <is>
          <t>제어</t>
        </is>
      </c>
      <c r="E606" s="29" t="inlineStr">
        <is>
          <t>컨시어지</t>
        </is>
      </c>
      <c r="F606" s="29" t="inlineStr">
        <is>
          <t>펫 모드</t>
        </is>
      </c>
      <c r="G606" s="29" t="inlineStr">
        <is>
          <t>KR, EU</t>
        </is>
      </c>
      <c r="H606" s="30" t="n"/>
      <c r="I606" s="29" t="n">
        <v>5</v>
      </c>
      <c r="J606" s="64" t="inlineStr">
        <is>
          <t>1. 단위 화씨 설정</t>
        </is>
      </c>
      <c r="K606" s="30" t="inlineStr">
        <is>
          <t>1. 차량에서 펫 모드 실행 중</t>
        </is>
      </c>
      <c r="L606" s="30" t="inlineStr">
        <is>
          <t>1. Control 탭 진입
2. 제어 탭 진입
3. 희망 온도 78℉ 설정
4. [변경] 버튼 선택</t>
        </is>
      </c>
      <c r="M606" s="30" t="inlineStr">
        <is>
          <t>1. 온도 78℉ 값 적용 되었는지 확인한다.</t>
        </is>
      </c>
      <c r="N606" s="83">
        <f>IF(COUNTIF(P606:W606,"F")&gt;=1,"FAIL",(IF(COUNTIF(P606:W606,"P")&gt;=1,"PASS",(IF(COUNTIF(P606:W606,"N/T")&gt;=1,"N/T",(IF(COUNTIF(P606:W606,"N/A")&gt;=1,"N/A","-")))))))</f>
        <v/>
      </c>
      <c r="O606" s="81" t="inlineStr">
        <is>
          <t>N/T</t>
        </is>
      </c>
      <c r="P606" s="29" t="inlineStr">
        <is>
          <t>N/T</t>
        </is>
      </c>
      <c r="Q606" s="29" t="inlineStr"/>
      <c r="R606" s="120" t="inlineStr"/>
      <c r="S606" s="29" t="inlineStr"/>
      <c r="T606" s="29" t="inlineStr">
        <is>
          <t>N/T</t>
        </is>
      </c>
      <c r="U606" s="120">
        <f>IF(COUNTIF(V606:W606,"F")&gt;=1,"FAIL",(IF(COUNTIF(V606:W606,"P")&gt;=1,"PASS",(IF(COUNTIF(V606:W606,"N/T")&gt;=1,"N/T",(IF(COUNTIF(V606:W606,"N/A")&gt;=1,"N/A","-")))))))</f>
        <v/>
      </c>
      <c r="V606" s="29" t="inlineStr">
        <is>
          <t>N/T</t>
        </is>
      </c>
      <c r="W606" s="29" t="inlineStr">
        <is>
          <t>N/T</t>
        </is>
      </c>
      <c r="X606" s="29" t="n"/>
      <c r="Y606" s="29" t="n"/>
      <c r="Z606" s="39" t="inlineStr">
        <is>
          <t>G : 펫 모드 지원 차량 필요 (N/T)
H: BJ 1T 로 확인 필요 (남양)</t>
        </is>
      </c>
      <c r="AA606" s="39" t="inlineStr">
        <is>
          <t>N/T : 차량/디바이스 필요(조건)</t>
        </is>
      </c>
      <c r="AB606" s="30" t="n"/>
    </row>
    <row r="607" ht="52.8" customHeight="1" s="357">
      <c r="A607" s="153" t="n"/>
      <c r="B607" s="29" t="inlineStr">
        <is>
          <t>TC_CT_1956</t>
        </is>
      </c>
      <c r="C607" s="29" t="inlineStr">
        <is>
          <t>Control</t>
        </is>
      </c>
      <c r="D607" s="29" t="inlineStr">
        <is>
          <t>제어</t>
        </is>
      </c>
      <c r="E607" s="29" t="inlineStr">
        <is>
          <t>컨시어지</t>
        </is>
      </c>
      <c r="F607" s="29" t="inlineStr">
        <is>
          <t>펫 모드</t>
        </is>
      </c>
      <c r="G607" s="29" t="inlineStr">
        <is>
          <t>KR, EU</t>
        </is>
      </c>
      <c r="H607" s="30" t="n"/>
      <c r="I607" s="29" t="n">
        <v>5</v>
      </c>
      <c r="J607" s="64" t="inlineStr">
        <is>
          <t>1. 단위 화씨 설정</t>
        </is>
      </c>
      <c r="K607" s="30" t="inlineStr">
        <is>
          <t>1. 차량에서 펫 모드 실행 중</t>
        </is>
      </c>
      <c r="L607" s="30" t="inlineStr">
        <is>
          <t>1. Control 탭 진입
2. 제어 탭 진입
3. 희망 온도 79℉ 설정
4. [변경] 버튼 선택</t>
        </is>
      </c>
      <c r="M607" s="30" t="inlineStr">
        <is>
          <t>1. 온도 79℉ 값 적용 되었는지 확인한다.</t>
        </is>
      </c>
      <c r="N607" s="83">
        <f>IF(COUNTIF(P607:W607,"F")&gt;=1,"FAIL",(IF(COUNTIF(P607:W607,"P")&gt;=1,"PASS",(IF(COUNTIF(P607:W607,"N/T")&gt;=1,"N/T",(IF(COUNTIF(P607:W607,"N/A")&gt;=1,"N/A","-")))))))</f>
        <v/>
      </c>
      <c r="O607" s="81" t="inlineStr">
        <is>
          <t>N/T</t>
        </is>
      </c>
      <c r="P607" s="29" t="inlineStr">
        <is>
          <t>N/T</t>
        </is>
      </c>
      <c r="Q607" s="29" t="inlineStr"/>
      <c r="R607" s="120" t="inlineStr"/>
      <c r="S607" s="29" t="inlineStr"/>
      <c r="T607" s="29" t="inlineStr">
        <is>
          <t>N/T</t>
        </is>
      </c>
      <c r="U607" s="120">
        <f>IF(COUNTIF(V607:W607,"F")&gt;=1,"FAIL",(IF(COUNTIF(V607:W607,"P")&gt;=1,"PASS",(IF(COUNTIF(V607:W607,"N/T")&gt;=1,"N/T",(IF(COUNTIF(V607:W607,"N/A")&gt;=1,"N/A","-")))))))</f>
        <v/>
      </c>
      <c r="V607" s="29" t="inlineStr">
        <is>
          <t>N/T</t>
        </is>
      </c>
      <c r="W607" s="29" t="inlineStr">
        <is>
          <t>N/T</t>
        </is>
      </c>
      <c r="X607" s="29" t="n"/>
      <c r="Y607" s="29" t="n"/>
      <c r="Z607" s="39" t="inlineStr">
        <is>
          <t>G : 펫 모드 지원 차량 필요 (N/T)
H: BJ 1T 로 확인 필요 (남양)</t>
        </is>
      </c>
      <c r="AA607" s="39" t="inlineStr">
        <is>
          <t>N/T : 차량/디바이스 필요(조건)</t>
        </is>
      </c>
      <c r="AB607" s="30" t="n"/>
    </row>
    <row r="608" ht="52.8" customHeight="1" s="357">
      <c r="A608" s="153" t="n"/>
      <c r="B608" s="29" t="inlineStr">
        <is>
          <t>TC_CT_1957</t>
        </is>
      </c>
      <c r="C608" s="29" t="inlineStr">
        <is>
          <t>Control</t>
        </is>
      </c>
      <c r="D608" s="29" t="inlineStr">
        <is>
          <t>제어</t>
        </is>
      </c>
      <c r="E608" s="29" t="inlineStr">
        <is>
          <t>컨시어지</t>
        </is>
      </c>
      <c r="F608" s="29" t="inlineStr">
        <is>
          <t>펫 모드</t>
        </is>
      </c>
      <c r="G608" s="29" t="inlineStr">
        <is>
          <t>KR, EU</t>
        </is>
      </c>
      <c r="H608" s="30" t="n"/>
      <c r="I608" s="29" t="n">
        <v>5</v>
      </c>
      <c r="J608" s="64" t="inlineStr">
        <is>
          <t>1. 단위 화씨 설정</t>
        </is>
      </c>
      <c r="K608" s="30" t="inlineStr">
        <is>
          <t>1. 차량에서 펫 모드 실행 중</t>
        </is>
      </c>
      <c r="L608" s="30" t="inlineStr">
        <is>
          <t>1. Control 탭 진입
2. 제어 탭 진입
3. 희망 온도 80℉ 설정
4. [변경] 버튼 선택</t>
        </is>
      </c>
      <c r="M608" s="30" t="inlineStr">
        <is>
          <t>1. 온도 80℉ 값 적용 되었는지 확인한다.</t>
        </is>
      </c>
      <c r="N608" s="83">
        <f>IF(COUNTIF(P608:W608,"F")&gt;=1,"FAIL",(IF(COUNTIF(P608:W608,"P")&gt;=1,"PASS",(IF(COUNTIF(P608:W608,"N/T")&gt;=1,"N/T",(IF(COUNTIF(P608:W608,"N/A")&gt;=1,"N/A","-")))))))</f>
        <v/>
      </c>
      <c r="O608" s="81" t="inlineStr">
        <is>
          <t>N/T</t>
        </is>
      </c>
      <c r="P608" s="29" t="inlineStr">
        <is>
          <t>N/T</t>
        </is>
      </c>
      <c r="Q608" s="29" t="inlineStr"/>
      <c r="R608" s="120" t="inlineStr"/>
      <c r="S608" s="29" t="inlineStr"/>
      <c r="T608" s="29" t="inlineStr">
        <is>
          <t>N/T</t>
        </is>
      </c>
      <c r="U608" s="120">
        <f>IF(COUNTIF(V608:W608,"F")&gt;=1,"FAIL",(IF(COUNTIF(V608:W608,"P")&gt;=1,"PASS",(IF(COUNTIF(V608:W608,"N/T")&gt;=1,"N/T",(IF(COUNTIF(V608:W608,"N/A")&gt;=1,"N/A","-")))))))</f>
        <v/>
      </c>
      <c r="V608" s="29" t="inlineStr">
        <is>
          <t>N/T</t>
        </is>
      </c>
      <c r="W608" s="29" t="inlineStr">
        <is>
          <t>N/T</t>
        </is>
      </c>
      <c r="X608" s="29" t="n"/>
      <c r="Y608" s="29" t="n"/>
      <c r="Z608" s="39" t="inlineStr">
        <is>
          <t>G : 펫 모드 지원 차량 필요 (N/T)
H: BJ 1T 로 확인 필요 (남양)</t>
        </is>
      </c>
      <c r="AA608" s="39" t="inlineStr">
        <is>
          <t>N/T : 차량/디바이스 필요(조건)</t>
        </is>
      </c>
      <c r="AB608" s="30" t="n"/>
    </row>
    <row r="609" ht="52.8" customHeight="1" s="357">
      <c r="A609" s="153" t="n"/>
      <c r="B609" s="29" t="inlineStr">
        <is>
          <t>TC_CT_1958</t>
        </is>
      </c>
      <c r="C609" s="29" t="inlineStr">
        <is>
          <t>Control</t>
        </is>
      </c>
      <c r="D609" s="29" t="inlineStr">
        <is>
          <t>제어</t>
        </is>
      </c>
      <c r="E609" s="29" t="inlineStr">
        <is>
          <t>컨시어지</t>
        </is>
      </c>
      <c r="F609" s="29" t="inlineStr">
        <is>
          <t>펫 모드</t>
        </is>
      </c>
      <c r="G609" s="29" t="inlineStr">
        <is>
          <t>KR, EU</t>
        </is>
      </c>
      <c r="H609" s="30" t="n"/>
      <c r="I609" s="29" t="n">
        <v>5</v>
      </c>
      <c r="J609" s="64" t="inlineStr">
        <is>
          <t>1. 단위 화씨 설정</t>
        </is>
      </c>
      <c r="K609" s="30" t="inlineStr">
        <is>
          <t>1. 차량에서 펫 모드 실행 중</t>
        </is>
      </c>
      <c r="L609" s="30" t="inlineStr">
        <is>
          <t>1. Control 탭 진입
2. 제어 탭 진입
3. 희망 온도 81℉ 설정
4. [변경] 버튼 선택</t>
        </is>
      </c>
      <c r="M609" s="30" t="inlineStr">
        <is>
          <t>1. 온도 81℉ 값 적용 되었는지 확인한다.</t>
        </is>
      </c>
      <c r="N609" s="83">
        <f>IF(COUNTIF(P609:W609,"F")&gt;=1,"FAIL",(IF(COUNTIF(P609:W609,"P")&gt;=1,"PASS",(IF(COUNTIF(P609:W609,"N/T")&gt;=1,"N/T",(IF(COUNTIF(P609:W609,"N/A")&gt;=1,"N/A","-")))))))</f>
        <v/>
      </c>
      <c r="O609" s="81" t="inlineStr">
        <is>
          <t>N/T</t>
        </is>
      </c>
      <c r="P609" s="29" t="inlineStr">
        <is>
          <t>N/T</t>
        </is>
      </c>
      <c r="Q609" s="29" t="inlineStr"/>
      <c r="R609" s="120" t="inlineStr"/>
      <c r="S609" s="29" t="inlineStr"/>
      <c r="T609" s="29" t="inlineStr">
        <is>
          <t>N/T</t>
        </is>
      </c>
      <c r="U609" s="120">
        <f>IF(COUNTIF(V609:W609,"F")&gt;=1,"FAIL",(IF(COUNTIF(V609:W609,"P")&gt;=1,"PASS",(IF(COUNTIF(V609:W609,"N/T")&gt;=1,"N/T",(IF(COUNTIF(V609:W609,"N/A")&gt;=1,"N/A","-")))))))</f>
        <v/>
      </c>
      <c r="V609" s="29" t="inlineStr">
        <is>
          <t>N/T</t>
        </is>
      </c>
      <c r="W609" s="29" t="inlineStr">
        <is>
          <t>N/T</t>
        </is>
      </c>
      <c r="X609" s="29" t="n"/>
      <c r="Y609" s="29" t="n"/>
      <c r="Z609" s="39" t="inlineStr">
        <is>
          <t>G : 펫 모드 지원 차량 필요 (N/T)
H: BJ 1T 로 확인 필요 (남양)</t>
        </is>
      </c>
      <c r="AA609" s="39" t="inlineStr">
        <is>
          <t>N/T : 차량/디바이스 필요(조건)</t>
        </is>
      </c>
      <c r="AB609" s="30" t="n"/>
    </row>
    <row r="610" ht="52.8" customHeight="1" s="357">
      <c r="A610" s="153" t="n"/>
      <c r="B610" s="29" t="inlineStr">
        <is>
          <t>TC_CT_1959</t>
        </is>
      </c>
      <c r="C610" s="29" t="inlineStr">
        <is>
          <t>Control</t>
        </is>
      </c>
      <c r="D610" s="29" t="inlineStr">
        <is>
          <t>제어</t>
        </is>
      </c>
      <c r="E610" s="29" t="inlineStr">
        <is>
          <t>컨시어지</t>
        </is>
      </c>
      <c r="F610" s="29" t="inlineStr">
        <is>
          <t>펫 모드</t>
        </is>
      </c>
      <c r="G610" s="29" t="inlineStr">
        <is>
          <t>KR, EU</t>
        </is>
      </c>
      <c r="H610" s="30" t="n"/>
      <c r="I610" s="29" t="n">
        <v>5</v>
      </c>
      <c r="J610" s="64" t="inlineStr">
        <is>
          <t>1. 단위 화씨 설정</t>
        </is>
      </c>
      <c r="K610" s="30" t="inlineStr">
        <is>
          <t>1. 차량에서 펫 모드 실행 중</t>
        </is>
      </c>
      <c r="L610" s="30" t="inlineStr">
        <is>
          <t>1. Control 탭 진입
2. 제어 탭 진입
3. 희망 온도 82℉ 설정
4. [변경] 버튼 선택</t>
        </is>
      </c>
      <c r="M610" s="30" t="inlineStr">
        <is>
          <t>1. 온도 82℉ 값 적용 되었는지 확인한다.</t>
        </is>
      </c>
      <c r="N610" s="83">
        <f>IF(COUNTIF(P610:W610,"F")&gt;=1,"FAIL",(IF(COUNTIF(P610:W610,"P")&gt;=1,"PASS",(IF(COUNTIF(P610:W610,"N/T")&gt;=1,"N/T",(IF(COUNTIF(P610:W610,"N/A")&gt;=1,"N/A","-")))))))</f>
        <v/>
      </c>
      <c r="O610" s="81" t="inlineStr">
        <is>
          <t>N/T</t>
        </is>
      </c>
      <c r="P610" s="29" t="inlineStr">
        <is>
          <t>N/T</t>
        </is>
      </c>
      <c r="Q610" s="29" t="inlineStr"/>
      <c r="R610" s="120" t="inlineStr"/>
      <c r="S610" s="29" t="inlineStr"/>
      <c r="T610" s="29" t="inlineStr">
        <is>
          <t>N/T</t>
        </is>
      </c>
      <c r="U610" s="120">
        <f>IF(COUNTIF(V610:W610,"F")&gt;=1,"FAIL",(IF(COUNTIF(V610:W610,"P")&gt;=1,"PASS",(IF(COUNTIF(V610:W610,"N/T")&gt;=1,"N/T",(IF(COUNTIF(V610:W610,"N/A")&gt;=1,"N/A","-")))))))</f>
        <v/>
      </c>
      <c r="V610" s="29" t="inlineStr">
        <is>
          <t>N/T</t>
        </is>
      </c>
      <c r="W610" s="29" t="inlineStr">
        <is>
          <t>N/T</t>
        </is>
      </c>
      <c r="X610" s="29" t="n"/>
      <c r="Y610" s="29" t="n"/>
      <c r="Z610" s="39" t="inlineStr">
        <is>
          <t>G : 펫 모드 지원 차량 필요 (N/T)
H: BJ 1T 로 확인 필요 (남양)</t>
        </is>
      </c>
      <c r="AA610" s="39" t="inlineStr">
        <is>
          <t>N/T : 차량/디바이스 필요(조건)</t>
        </is>
      </c>
      <c r="AB610" s="30" t="n"/>
    </row>
    <row r="611" ht="52.8" customHeight="1" s="357">
      <c r="A611" s="153" t="n"/>
      <c r="B611" s="29" t="inlineStr">
        <is>
          <t>TC_CT_1960</t>
        </is>
      </c>
      <c r="C611" s="29" t="inlineStr">
        <is>
          <t>Control</t>
        </is>
      </c>
      <c r="D611" s="29" t="inlineStr">
        <is>
          <t>제어</t>
        </is>
      </c>
      <c r="E611" s="29" t="inlineStr">
        <is>
          <t>컨시어지</t>
        </is>
      </c>
      <c r="F611" s="29" t="inlineStr">
        <is>
          <t>펫 모드</t>
        </is>
      </c>
      <c r="G611" s="29" t="inlineStr">
        <is>
          <t>KR, EU</t>
        </is>
      </c>
      <c r="H611" s="30" t="n"/>
      <c r="I611" s="29" t="n">
        <v>5</v>
      </c>
      <c r="J611" s="64" t="inlineStr">
        <is>
          <t>1. 단위 화씨 설정</t>
        </is>
      </c>
      <c r="K611" s="30" t="inlineStr">
        <is>
          <t>1. 차량에서 펫 모드 실행 중
2. PHEV, 내연 차량</t>
        </is>
      </c>
      <c r="L611" s="30" t="inlineStr">
        <is>
          <t>1. Control 탭 진입
2. 제어 탭 진입
3. 희망 온도 'High' 설정
4. [변경] 버튼 선택</t>
        </is>
      </c>
      <c r="M611" s="30" t="inlineStr">
        <is>
          <t>1. 온도 'High' 값 적용 되었는지 확인한다.</t>
        </is>
      </c>
      <c r="N611" s="83">
        <f>IF(COUNTIF(P611:W611,"F")&gt;=1,"FAIL",(IF(COUNTIF(P611:W611,"P")&gt;=1,"PASS",(IF(COUNTIF(P611:W611,"N/T")&gt;=1,"N/T",(IF(COUNTIF(P611:W611,"N/A")&gt;=1,"N/A","-")))))))</f>
        <v/>
      </c>
      <c r="O611" s="81" t="inlineStr">
        <is>
          <t>N/T</t>
        </is>
      </c>
      <c r="P611" s="29" t="inlineStr">
        <is>
          <t>N/T</t>
        </is>
      </c>
      <c r="Q611" s="29" t="inlineStr"/>
      <c r="R611" s="120" t="inlineStr"/>
      <c r="S611" s="29" t="inlineStr"/>
      <c r="T611" s="29" t="inlineStr">
        <is>
          <t>N/T</t>
        </is>
      </c>
      <c r="U611" s="120">
        <f>IF(COUNTIF(V611:W611,"F")&gt;=1,"FAIL",(IF(COUNTIF(V611:W611,"P")&gt;=1,"PASS",(IF(COUNTIF(V611:W611,"N/T")&gt;=1,"N/T",(IF(COUNTIF(V611:W611,"N/A")&gt;=1,"N/A","-")))))))</f>
        <v/>
      </c>
      <c r="V611" s="29" t="inlineStr">
        <is>
          <t>N/T</t>
        </is>
      </c>
      <c r="W611" s="29" t="inlineStr">
        <is>
          <t>N/T</t>
        </is>
      </c>
      <c r="X611" s="29" t="n"/>
      <c r="Y611" s="29" t="n"/>
      <c r="Z611" s="39" t="inlineStr">
        <is>
          <t>G : 내연 차량 필요 (N/T)
H: BJ 1T 로 확인 필요 (남양)</t>
        </is>
      </c>
      <c r="AA611" s="30" t="inlineStr">
        <is>
          <t>N/T : 차량/디바이스 필요(조건)</t>
        </is>
      </c>
      <c r="AB611" s="30" t="n"/>
    </row>
    <row r="612" ht="66" customHeight="1" s="357">
      <c r="A612" s="153" t="n"/>
      <c r="B612" s="29" t="inlineStr">
        <is>
          <t>TC_CT_0359</t>
        </is>
      </c>
      <c r="C612" s="29" t="inlineStr">
        <is>
          <t>Control</t>
        </is>
      </c>
      <c r="D612" s="29" t="inlineStr">
        <is>
          <t>제어</t>
        </is>
      </c>
      <c r="E612" s="29" t="inlineStr">
        <is>
          <t>컨시어지</t>
        </is>
      </c>
      <c r="F612" s="29" t="inlineStr">
        <is>
          <t>펫 모드</t>
        </is>
      </c>
      <c r="G612" s="29" t="inlineStr">
        <is>
          <t>KR, EU</t>
        </is>
      </c>
      <c r="H612" s="30" t="n"/>
      <c r="I612" s="29" t="n">
        <v>5</v>
      </c>
      <c r="J612" s="30" t="n"/>
      <c r="K612" s="30" t="inlineStr">
        <is>
          <t>1. 차량에서 펫 모드 실행 중</t>
        </is>
      </c>
      <c r="L612" s="30" t="inlineStr">
        <is>
          <t>1. Control &gt; 제어 진입
2. 펫 모드 컨시어지 카드 선택
3. [-] 또는 [+] 버튼 또는 온도 슬라이더를 통한 임의 설정
4. [변경] 버튼 선택</t>
        </is>
      </c>
      <c r="M612" s="30" t="inlineStr">
        <is>
          <t>1. 온도 변경 제어 전송</t>
        </is>
      </c>
      <c r="N612" s="83">
        <f>IF(COUNTIF(P612:W612,"F")&gt;=1,"FAIL",(IF(COUNTIF(P612:W612,"P")&gt;=1,"PASS",(IF(COUNTIF(P612:W612,"N/T")&gt;=1,"N/T",(IF(COUNTIF(P612:W612,"N/A")&gt;=1,"N/A","-")))))))</f>
        <v/>
      </c>
      <c r="O612" s="120" t="inlineStr">
        <is>
          <t>N/T</t>
        </is>
      </c>
      <c r="P612" s="29" t="inlineStr">
        <is>
          <t>N/T</t>
        </is>
      </c>
      <c r="Q612" s="29" t="inlineStr"/>
      <c r="R612" s="81" t="inlineStr"/>
      <c r="S612" s="29" t="inlineStr"/>
      <c r="T612" s="29" t="inlineStr">
        <is>
          <t>N/T</t>
        </is>
      </c>
      <c r="U612" s="120">
        <f>IF(COUNTIF(V612:W612,"F")&gt;=1,"FAIL",(IF(COUNTIF(V612:W612,"P")&gt;=1,"PASS",(IF(COUNTIF(V612:W612,"N/T")&gt;=1,"N/T",(IF(COUNTIF(V612:W612,"N/A")&gt;=1,"N/A","-")))))))</f>
        <v/>
      </c>
      <c r="V612" s="29" t="inlineStr">
        <is>
          <t>N/T</t>
        </is>
      </c>
      <c r="W612" s="29" t="inlineStr">
        <is>
          <t>N/T</t>
        </is>
      </c>
      <c r="X612" s="29" t="n"/>
      <c r="Y612" s="29" t="n"/>
      <c r="Z612" s="39" t="inlineStr">
        <is>
          <t>K/G : 펫 모드 지원 차량 필요 (N/T)
H: BJ 1T 로 확인 (남양)</t>
        </is>
      </c>
      <c r="AA612" s="39" t="inlineStr">
        <is>
          <t>N/T : 차량/디바이스 필요(조건)</t>
        </is>
      </c>
      <c r="AB612" s="30" t="inlineStr">
        <is>
          <t>실차</t>
        </is>
      </c>
    </row>
    <row r="613" ht="79.2" customHeight="1" s="357">
      <c r="A613" s="153" t="n"/>
      <c r="B613" s="29" t="inlineStr">
        <is>
          <t>TC_CT_0360</t>
        </is>
      </c>
      <c r="C613" s="29" t="inlineStr">
        <is>
          <t>Control</t>
        </is>
      </c>
      <c r="D613" s="29" t="inlineStr">
        <is>
          <t>제어</t>
        </is>
      </c>
      <c r="E613" s="29" t="inlineStr">
        <is>
          <t>컨시어지</t>
        </is>
      </c>
      <c r="F613" s="29" t="inlineStr">
        <is>
          <t>펫 모드</t>
        </is>
      </c>
      <c r="G613" s="29" t="inlineStr">
        <is>
          <t>KR, EU</t>
        </is>
      </c>
      <c r="H613" s="30" t="n"/>
      <c r="I613" s="29" t="n">
        <v>5</v>
      </c>
      <c r="J613" s="30" t="inlineStr">
        <is>
          <t>1. 펫 모드 제어 성공</t>
        </is>
      </c>
      <c r="K613" s="30" t="inlineStr">
        <is>
          <t>1. 차량에서 펫 모드 실행 중</t>
        </is>
      </c>
      <c r="L613" s="30" t="inlineStr">
        <is>
          <t>1. Control &gt; 제어 진입
2. 펫 모드 컨시어지 카드 선택
3. [-] 또는 [+] 버튼 또는 온도 슬라이더를 통한 임의 설정
4. [변경] 버튼 선택
5. 토스트 확인</t>
        </is>
      </c>
      <c r="M613" s="30" t="inlineStr">
        <is>
          <t>1. 토스트 표출
온도를 변경했습니다.</t>
        </is>
      </c>
      <c r="N613" s="83">
        <f>IF(COUNTIF(P613:W613,"F")&gt;=1,"FAIL",(IF(COUNTIF(P613:W613,"P")&gt;=1,"PASS",(IF(COUNTIF(P613:W613,"N/T")&gt;=1,"N/T",(IF(COUNTIF(P613:W613,"N/A")&gt;=1,"N/A","-")))))))</f>
        <v/>
      </c>
      <c r="O613" s="120" t="inlineStr">
        <is>
          <t>N/T</t>
        </is>
      </c>
      <c r="P613" s="29" t="inlineStr">
        <is>
          <t>N/T</t>
        </is>
      </c>
      <c r="Q613" s="29" t="inlineStr"/>
      <c r="R613" s="81" t="inlineStr"/>
      <c r="S613" s="29" t="inlineStr"/>
      <c r="T613" s="29" t="inlineStr">
        <is>
          <t>N/T</t>
        </is>
      </c>
      <c r="U613" s="120">
        <f>IF(COUNTIF(V613:W613,"F")&gt;=1,"FAIL",(IF(COUNTIF(V613:W613,"P")&gt;=1,"PASS",(IF(COUNTIF(V613:W613,"N/T")&gt;=1,"N/T",(IF(COUNTIF(V613:W613,"N/A")&gt;=1,"N/A","-")))))))</f>
        <v/>
      </c>
      <c r="V613" s="29" t="inlineStr">
        <is>
          <t>N/T</t>
        </is>
      </c>
      <c r="W613" s="29" t="inlineStr">
        <is>
          <t>N/T</t>
        </is>
      </c>
      <c r="X613" s="29" t="n"/>
      <c r="Y613" s="29" t="n"/>
      <c r="Z613" s="39" t="inlineStr">
        <is>
          <t>K/G : 펫 모드 지원 차량 필요 (N/T)
H: BJ 1T 로 확인 (남양)</t>
        </is>
      </c>
      <c r="AA613" s="39" t="inlineStr">
        <is>
          <t>N/T : 차량/디바이스 필요(조건)</t>
        </is>
      </c>
      <c r="AB613" s="30" t="inlineStr">
        <is>
          <t>실차</t>
        </is>
      </c>
    </row>
    <row r="614" ht="79.2" customHeight="1" s="357">
      <c r="A614" s="153" t="n"/>
      <c r="B614" s="29" t="inlineStr">
        <is>
          <t>TC_CT_0361</t>
        </is>
      </c>
      <c r="C614" s="29" t="inlineStr">
        <is>
          <t>Control</t>
        </is>
      </c>
      <c r="D614" s="29" t="inlineStr">
        <is>
          <t>제어</t>
        </is>
      </c>
      <c r="E614" s="29" t="inlineStr">
        <is>
          <t>컨시어지</t>
        </is>
      </c>
      <c r="F614" s="29" t="inlineStr">
        <is>
          <t>펫 모드</t>
        </is>
      </c>
      <c r="G614" s="29" t="inlineStr">
        <is>
          <t>KR, EU</t>
        </is>
      </c>
      <c r="H614" s="30" t="n"/>
      <c r="I614" s="29" t="n">
        <v>5</v>
      </c>
      <c r="J614" s="30" t="inlineStr">
        <is>
          <t>1. 펫 모드 제어 실패</t>
        </is>
      </c>
      <c r="K614" s="30" t="inlineStr">
        <is>
          <t>1. 차량에서 펫 모드 실행 중</t>
        </is>
      </c>
      <c r="L614" s="30" t="inlineStr">
        <is>
          <t>1. Control &gt; 제어 진입
2. 펫 모드 컨시어지 카드 선택
3. [-] 또는 [+] 버튼 또는 온도 슬라이더를 통한 임의 설정
4. [변경] 버튼 선택
5. 토스트 확인</t>
        </is>
      </c>
      <c r="M614" s="30" t="inlineStr">
        <is>
          <t>1. 토스트 표출
온도를 변경하지 못했습니다.</t>
        </is>
      </c>
      <c r="N614" s="83">
        <f>IF(COUNTIF(P614:W614,"F")&gt;=1,"FAIL",(IF(COUNTIF(P614:W614,"P")&gt;=1,"PASS",(IF(COUNTIF(P614:W614,"N/T")&gt;=1,"N/T",(IF(COUNTIF(P614:W614,"N/A")&gt;=1,"N/A","-")))))))</f>
        <v/>
      </c>
      <c r="O614" s="120" t="inlineStr">
        <is>
          <t>N/T</t>
        </is>
      </c>
      <c r="P614" s="29" t="inlineStr">
        <is>
          <t>N/T</t>
        </is>
      </c>
      <c r="Q614" s="29" t="inlineStr"/>
      <c r="R614" s="81" t="inlineStr"/>
      <c r="S614" s="29" t="inlineStr"/>
      <c r="T614" s="29" t="inlineStr">
        <is>
          <t>N/T</t>
        </is>
      </c>
      <c r="U614" s="120">
        <f>IF(COUNTIF(V614:W614,"F")&gt;=1,"FAIL",(IF(COUNTIF(V614:W614,"P")&gt;=1,"PASS",(IF(COUNTIF(V614:W614,"N/T")&gt;=1,"N/T",(IF(COUNTIF(V614:W614,"N/A")&gt;=1,"N/A","-")))))))</f>
        <v/>
      </c>
      <c r="V614" s="29" t="inlineStr">
        <is>
          <t>N/T</t>
        </is>
      </c>
      <c r="W614" s="29" t="inlineStr">
        <is>
          <t>N/T</t>
        </is>
      </c>
      <c r="X614" s="29" t="n"/>
      <c r="Y614" s="29" t="n"/>
      <c r="Z614" s="39" t="inlineStr">
        <is>
          <t>K/G : 펫 모드 지원 차량 필요 (N/T)
H: BJ 1T 로 확인 (남양)</t>
        </is>
      </c>
      <c r="AA614" s="39" t="inlineStr">
        <is>
          <t>N/T : 차량/디바이스 필요(조건)</t>
        </is>
      </c>
      <c r="AB614" s="30" t="inlineStr">
        <is>
          <t>실차</t>
        </is>
      </c>
    </row>
    <row r="615" ht="105.6" customHeight="1" s="357">
      <c r="A615" s="153" t="n"/>
      <c r="B615" s="29" t="inlineStr">
        <is>
          <t>TC_CT_0362</t>
        </is>
      </c>
      <c r="C615" s="29" t="inlineStr">
        <is>
          <t>Control</t>
        </is>
      </c>
      <c r="D615" s="29" t="inlineStr">
        <is>
          <t>제어</t>
        </is>
      </c>
      <c r="E615" s="29" t="inlineStr">
        <is>
          <t>컨시어지</t>
        </is>
      </c>
      <c r="F615" s="29" t="inlineStr">
        <is>
          <t>펫 모드</t>
        </is>
      </c>
      <c r="G615" s="29" t="inlineStr">
        <is>
          <t>KR, EU</t>
        </is>
      </c>
      <c r="H615" s="30" t="n"/>
      <c r="I615" s="29" t="n">
        <v>5</v>
      </c>
      <c r="J615" s="30" t="n"/>
      <c r="K615" s="30" t="inlineStr">
        <is>
          <t>1. 펫 모드가 이미 종료된 경우</t>
        </is>
      </c>
      <c r="L615" s="30" t="inlineStr">
        <is>
          <t>1. 펫 모드 시작 push 선택</t>
        </is>
      </c>
      <c r="M615" s="30" t="inlineStr">
        <is>
          <t>1. 안내 팝업 표출
펫 모드가 종료된 상태입니다.
[확인]
* [확인] 버튼 선택 시 변경 사항 없이 팝업 닫힘</t>
        </is>
      </c>
      <c r="N615" s="83">
        <f>IF(COUNTIF(P615:W615,"F")&gt;=1,"FAIL",(IF(COUNTIF(P615:W615,"P")&gt;=1,"PASS",(IF(COUNTIF(P615:W615,"N/T")&gt;=1,"N/T",(IF(COUNTIF(P615:W615,"N/A")&gt;=1,"N/A","-")))))))</f>
        <v/>
      </c>
      <c r="O615" s="120" t="inlineStr">
        <is>
          <t>N/T</t>
        </is>
      </c>
      <c r="P615" s="29" t="inlineStr">
        <is>
          <t>N/T</t>
        </is>
      </c>
      <c r="Q615" s="29" t="inlineStr"/>
      <c r="R615" s="81" t="inlineStr"/>
      <c r="S615" s="29" t="inlineStr"/>
      <c r="T615" s="29" t="inlineStr">
        <is>
          <t>N/T</t>
        </is>
      </c>
      <c r="U615" s="120">
        <f>IF(COUNTIF(V615:W615,"F")&gt;=1,"FAIL",(IF(COUNTIF(V615:W615,"P")&gt;=1,"PASS",(IF(COUNTIF(V615:W615,"N/T")&gt;=1,"N/T",(IF(COUNTIF(V615:W615,"N/A")&gt;=1,"N/A","-")))))))</f>
        <v/>
      </c>
      <c r="V615" s="29" t="inlineStr">
        <is>
          <t>N/T</t>
        </is>
      </c>
      <c r="W615" s="29" t="inlineStr">
        <is>
          <t>N/T</t>
        </is>
      </c>
      <c r="X615" s="29" t="n"/>
      <c r="Y615" s="29" t="n"/>
      <c r="Z615" s="39" t="inlineStr">
        <is>
          <t>K/G : 펫 모드 지원 차량 필요 (N/T)
H: BJ 1T 로 확인 (남양)</t>
        </is>
      </c>
      <c r="AA615" s="39" t="inlineStr">
        <is>
          <t>N/T : 차량/디바이스 필요(조건)</t>
        </is>
      </c>
      <c r="AB615" s="30" t="inlineStr">
        <is>
          <t>실차</t>
        </is>
      </c>
    </row>
    <row r="616" ht="132" customHeight="1" s="357">
      <c r="A616" s="153" t="n"/>
      <c r="B616" s="29" t="inlineStr">
        <is>
          <t>TC_CT_0363</t>
        </is>
      </c>
      <c r="C616" s="29" t="inlineStr">
        <is>
          <t>Control</t>
        </is>
      </c>
      <c r="D616" s="29" t="inlineStr">
        <is>
          <t>제어</t>
        </is>
      </c>
      <c r="E616" s="29" t="inlineStr">
        <is>
          <t>컨시어지</t>
        </is>
      </c>
      <c r="F616" s="29" t="inlineStr">
        <is>
          <t>펫 모드</t>
        </is>
      </c>
      <c r="G616" s="29" t="inlineStr">
        <is>
          <t>KR, EU</t>
        </is>
      </c>
      <c r="H616" s="30" t="n"/>
      <c r="I616" s="29" t="n">
        <v>5</v>
      </c>
      <c r="J616" s="30" t="n"/>
      <c r="K616" s="30" t="inlineStr">
        <is>
          <t>1. 차량에서 펫 모드 실행 중</t>
        </is>
      </c>
      <c r="L616" s="30" t="inlineStr">
        <is>
          <t>1. Control &gt; 제어 진입
2. 문 잠금 해제 제어 실행</t>
        </is>
      </c>
      <c r="M616" s="30" t="inlineStr">
        <is>
          <t>1. 팝업 표출
문 잠금 해제를 하시겠습니까?
문 잠금이 해제되면, 펫모드는 5분 후 종료됩니다. 계속 유지하려면 문을 잠가주세요.
[실행]
[닫기]
* [닫기] 선택 시 변경 사항 없이 팝업 닫힘</t>
        </is>
      </c>
      <c r="N616" s="83">
        <f>IF(COUNTIF(P616:W616,"F")&gt;=1,"FAIL",(IF(COUNTIF(P616:W616,"P")&gt;=1,"PASS",(IF(COUNTIF(P616:W616,"N/T")&gt;=1,"N/T",(IF(COUNTIF(P616:W616,"N/A")&gt;=1,"N/A","-")))))))</f>
        <v/>
      </c>
      <c r="O616" s="120" t="inlineStr">
        <is>
          <t>N/T</t>
        </is>
      </c>
      <c r="P616" s="29" t="inlineStr">
        <is>
          <t>N/T</t>
        </is>
      </c>
      <c r="Q616" s="29" t="inlineStr"/>
      <c r="R616" s="81" t="inlineStr"/>
      <c r="S616" s="29" t="inlineStr"/>
      <c r="T616" s="29" t="inlineStr">
        <is>
          <t>N/T</t>
        </is>
      </c>
      <c r="U616" s="120">
        <f>IF(COUNTIF(V616:W616,"F")&gt;=1,"FAIL",(IF(COUNTIF(V616:W616,"P")&gt;=1,"PASS",(IF(COUNTIF(V616:W616,"N/T")&gt;=1,"N/T",(IF(COUNTIF(V616:W616,"N/A")&gt;=1,"N/A","-")))))))</f>
        <v/>
      </c>
      <c r="V616" s="29" t="inlineStr">
        <is>
          <t>N/T</t>
        </is>
      </c>
      <c r="W616" s="29" t="inlineStr">
        <is>
          <t>N/T</t>
        </is>
      </c>
      <c r="X616" s="29" t="n"/>
      <c r="Y616" s="29" t="n"/>
      <c r="Z616" s="39" t="inlineStr">
        <is>
          <t>K/G : 펫 모드 지원 차량 필요 (N/T)
H: BJ 1T 로 확인 (남양)</t>
        </is>
      </c>
      <c r="AA616" s="39" t="inlineStr">
        <is>
          <t>N/T : 차량/디바이스 필요(조건)</t>
        </is>
      </c>
      <c r="AB616" s="30" t="inlineStr">
        <is>
          <t>실차</t>
        </is>
      </c>
    </row>
    <row r="617" ht="39.6" customHeight="1" s="357">
      <c r="A617" s="153" t="n"/>
      <c r="B617" s="29" t="inlineStr">
        <is>
          <t>TC_CT_0364</t>
        </is>
      </c>
      <c r="C617" s="29" t="inlineStr">
        <is>
          <t>Control</t>
        </is>
      </c>
      <c r="D617" s="29" t="inlineStr">
        <is>
          <t>제어</t>
        </is>
      </c>
      <c r="E617" s="29" t="inlineStr">
        <is>
          <t>컨시어지</t>
        </is>
      </c>
      <c r="F617" s="29" t="inlineStr">
        <is>
          <t>펫 모드</t>
        </is>
      </c>
      <c r="G617" s="29" t="inlineStr">
        <is>
          <t>KR, EU</t>
        </is>
      </c>
      <c r="H617" s="30" t="n"/>
      <c r="I617" s="29" t="n">
        <v>5</v>
      </c>
      <c r="J617" s="30" t="n"/>
      <c r="K617" s="30" t="inlineStr">
        <is>
          <t>1. 차량에서 펫 모드 실행 중</t>
        </is>
      </c>
      <c r="L617" s="30" t="inlineStr">
        <is>
          <t>1. Control &gt; 제어 진입
2. 문 잠금 해제 제어 실행
3. 팝업 내 [실행] 버튼 선택</t>
        </is>
      </c>
      <c r="M617" s="30" t="inlineStr">
        <is>
          <t>1. 문 잠금 해제 제어 전송</t>
        </is>
      </c>
      <c r="N617" s="83">
        <f>IF(COUNTIF(P617:W617,"F")&gt;=1,"FAIL",(IF(COUNTIF(P617:W617,"P")&gt;=1,"PASS",(IF(COUNTIF(P617:W617,"N/T")&gt;=1,"N/T",(IF(COUNTIF(P617:W617,"N/A")&gt;=1,"N/A","-")))))))</f>
        <v/>
      </c>
      <c r="O617" s="120" t="inlineStr">
        <is>
          <t>N/T</t>
        </is>
      </c>
      <c r="P617" s="29" t="inlineStr">
        <is>
          <t>N/T</t>
        </is>
      </c>
      <c r="Q617" s="29" t="inlineStr"/>
      <c r="R617" s="81" t="inlineStr"/>
      <c r="S617" s="29" t="inlineStr"/>
      <c r="T617" s="29" t="inlineStr">
        <is>
          <t>N/T</t>
        </is>
      </c>
      <c r="U617" s="120">
        <f>IF(COUNTIF(V617:W617,"F")&gt;=1,"FAIL",(IF(COUNTIF(V617:W617,"P")&gt;=1,"PASS",(IF(COUNTIF(V617:W617,"N/T")&gt;=1,"N/T",(IF(COUNTIF(V617:W617,"N/A")&gt;=1,"N/A","-")))))))</f>
        <v/>
      </c>
      <c r="V617" s="29" t="inlineStr">
        <is>
          <t>N/T</t>
        </is>
      </c>
      <c r="W617" s="29" t="inlineStr">
        <is>
          <t>N/T</t>
        </is>
      </c>
      <c r="X617" s="29" t="n"/>
      <c r="Y617" s="29" t="n"/>
      <c r="Z617" s="39" t="inlineStr">
        <is>
          <t>K/G : 펫 모드 지원 차량 필요 (N/T)
H: BJ 1T 로 확인 (남양)</t>
        </is>
      </c>
      <c r="AA617" s="39" t="inlineStr">
        <is>
          <t>N/T : 차량/디바이스 필요(조건)</t>
        </is>
      </c>
      <c r="AB617" s="30" t="inlineStr">
        <is>
          <t>실차</t>
        </is>
      </c>
    </row>
    <row r="618" ht="118.8" customHeight="1" s="357">
      <c r="A618" s="153" t="n"/>
      <c r="B618" s="29" t="inlineStr">
        <is>
          <t>TC_CT_1654</t>
        </is>
      </c>
      <c r="C618" s="29" t="inlineStr">
        <is>
          <t>Control</t>
        </is>
      </c>
      <c r="D618" s="29" t="inlineStr">
        <is>
          <t>제어</t>
        </is>
      </c>
      <c r="E618" s="29" t="inlineStr">
        <is>
          <t>차량 상태 상세</t>
        </is>
      </c>
      <c r="F618" s="29" t="inlineStr">
        <is>
          <t>차량 상태 상세</t>
        </is>
      </c>
      <c r="G618" s="29" t="inlineStr">
        <is>
          <t>EU</t>
        </is>
      </c>
      <c r="H618" s="29" t="inlineStr">
        <is>
          <t>HOA</t>
        </is>
      </c>
      <c r="I618" s="16" t="n"/>
      <c r="J618" s="16" t="n"/>
      <c r="K618" s="30" t="inlineStr">
        <is>
          <t>1. 라이트 요금제 차량</t>
        </is>
      </c>
      <c r="L618" s="64" t="inlineStr">
        <is>
          <t>1. Control 탭 진입
2. 제어 탭 진입
3. 차량 상태 상세 화면 진입
4. 차량 탭 선택
5. [충전구 열기] 버튼 선택</t>
        </is>
      </c>
      <c r="M618" s="64" t="inlineStr">
        <is>
          <t>1. 팝업이 다음과 같이 표출 된다.
The current subscription does not include this feature.
Change your suvscription to enjoy more featueres.
[Learn more]
[Close]</t>
        </is>
      </c>
      <c r="N618" s="69">
        <f>IF(COUNTIF(P618:W618,"F")&gt;=1,"FAIL",(IF(COUNTIF(P618:W618,"P")&gt;=1,"PASS",(IF(COUNTIF(P618:W618,"N/T")&gt;=1,"N/T",(IF(COUNTIF(P618:W618,"N/A")&gt;=1,"N/A","-")))))))</f>
        <v/>
      </c>
      <c r="O618" s="120" t="inlineStr">
        <is>
          <t>N/T</t>
        </is>
      </c>
      <c r="P618" s="17" t="inlineStr">
        <is>
          <t>N/T</t>
        </is>
      </c>
      <c r="Q618" s="17" t="inlineStr"/>
      <c r="R618" s="120" t="inlineStr"/>
      <c r="S618" s="29" t="inlineStr"/>
      <c r="T618" s="29" t="inlineStr">
        <is>
          <t>P</t>
        </is>
      </c>
      <c r="U618" s="120">
        <f>IF(COUNTIF(V618:W618,"F")&gt;=1,"FAIL",(IF(COUNTIF(V618:W618,"P")&gt;=1,"PASS",(IF(COUNTIF(V618:W618,"N/T")&gt;=1,"N/T",(IF(COUNTIF(V618:W618,"N/A")&gt;=1,"N/A","-")))))))</f>
        <v/>
      </c>
      <c r="V618" s="17" t="inlineStr">
        <is>
          <t>N/A</t>
        </is>
      </c>
      <c r="W618" s="17" t="inlineStr">
        <is>
          <t>N/A</t>
        </is>
      </c>
      <c r="X618" s="29" t="inlineStr">
        <is>
          <t>SPAQA-25505(TASK)</t>
        </is>
      </c>
      <c r="Y618" s="17" t="n"/>
      <c r="Z618" s="18" t="inlineStr">
        <is>
          <t>K/G : Hyundai Only 사양 (N/A)</t>
        </is>
      </c>
      <c r="AA618" s="39" t="inlineStr">
        <is>
          <t>N/T : Blocked(조건)</t>
        </is>
      </c>
      <c r="AB618" s="39" t="inlineStr">
        <is>
          <t>TASK</t>
        </is>
      </c>
    </row>
    <row r="619" ht="92.40000000000001" customHeight="1" s="357">
      <c r="A619" s="153" t="n"/>
      <c r="B619" s="29" t="inlineStr">
        <is>
          <t>TC_CT_1655</t>
        </is>
      </c>
      <c r="C619" s="29" t="inlineStr">
        <is>
          <t>Control</t>
        </is>
      </c>
      <c r="D619" s="29" t="inlineStr">
        <is>
          <t>제어</t>
        </is>
      </c>
      <c r="E619" s="70" t="inlineStr">
        <is>
          <t>차량 상태 상세</t>
        </is>
      </c>
      <c r="F619" s="70" t="inlineStr">
        <is>
          <t>차량 상태 상세</t>
        </is>
      </c>
      <c r="G619" s="29" t="inlineStr">
        <is>
          <t>EU</t>
        </is>
      </c>
      <c r="H619" s="29" t="inlineStr">
        <is>
          <t>HOA</t>
        </is>
      </c>
      <c r="I619" s="16" t="n"/>
      <c r="J619" s="16" t="n"/>
      <c r="K619" s="30" t="inlineStr">
        <is>
          <t>1. 라이트 요금제 차량</t>
        </is>
      </c>
      <c r="L619" s="30" t="inlineStr">
        <is>
          <t>1. Control 탭 진입
2. 제어 탭 진입
3. 차량 상태 상세 화면 진입
4. 차량 탭 선택
5. [충전구 열기] 버튼 선택
6. 팝업 표출
7. [Learn more] 선택</t>
        </is>
      </c>
      <c r="M619" s="64" t="inlineStr">
        <is>
          <t>1. FoD 페이지로 이동
해당 앱 언어로 FoD 페이지 언어 표출
- 앱 언어와 FoD 페이지 언어 동일</t>
        </is>
      </c>
      <c r="N619" s="69">
        <f>IF(COUNTIF(P619:W619,"F")&gt;=1,"FAIL",(IF(COUNTIF(P619:W619,"P")&gt;=1,"PASS",(IF(COUNTIF(P619:W619,"N/T")&gt;=1,"N/T",(IF(COUNTIF(P619:W619,"N/A")&gt;=1,"N/A","-")))))))</f>
        <v/>
      </c>
      <c r="O619" s="120" t="inlineStr">
        <is>
          <t>N/T</t>
        </is>
      </c>
      <c r="P619" s="17" t="inlineStr">
        <is>
          <t>N/T</t>
        </is>
      </c>
      <c r="Q619" s="17" t="inlineStr"/>
      <c r="R619" s="120" t="inlineStr"/>
      <c r="S619" s="29" t="inlineStr"/>
      <c r="T619" s="29" t="inlineStr">
        <is>
          <t>P</t>
        </is>
      </c>
      <c r="U619" s="120">
        <f>IF(COUNTIF(V619:W619,"F")&gt;=1,"FAIL",(IF(COUNTIF(V619:W619,"P")&gt;=1,"PASS",(IF(COUNTIF(V619:W619,"N/T")&gt;=1,"N/T",(IF(COUNTIF(V619:W619,"N/A")&gt;=1,"N/A","-")))))))</f>
        <v/>
      </c>
      <c r="V619" s="17" t="inlineStr">
        <is>
          <t>N/A</t>
        </is>
      </c>
      <c r="W619" s="17" t="inlineStr">
        <is>
          <t>N/A</t>
        </is>
      </c>
      <c r="X619" s="29" t="inlineStr">
        <is>
          <t>SPAQA-25505(TASK)
SPAQA-25552</t>
        </is>
      </c>
      <c r="Y619" s="17" t="n"/>
      <c r="Z619" s="18" t="inlineStr">
        <is>
          <t>K/G : Hyundai Only 사양 (N/A)</t>
        </is>
      </c>
      <c r="AA619" s="39" t="inlineStr">
        <is>
          <t>N/T : Blocked(조건)</t>
        </is>
      </c>
      <c r="AB619" s="39" t="inlineStr">
        <is>
          <t>TASK</t>
        </is>
      </c>
    </row>
    <row r="620" ht="92.40000000000001" customHeight="1" s="357">
      <c r="A620" s="153" t="n"/>
      <c r="B620" s="29" t="inlineStr">
        <is>
          <t>TC_CT_1656</t>
        </is>
      </c>
      <c r="C620" s="29" t="inlineStr">
        <is>
          <t>Control</t>
        </is>
      </c>
      <c r="D620" s="29" t="inlineStr">
        <is>
          <t>제어</t>
        </is>
      </c>
      <c r="E620" s="70" t="inlineStr">
        <is>
          <t>차량 상태 상세</t>
        </is>
      </c>
      <c r="F620" s="70" t="inlineStr">
        <is>
          <t>차량 상태 상세</t>
        </is>
      </c>
      <c r="G620" s="29" t="inlineStr">
        <is>
          <t>EU</t>
        </is>
      </c>
      <c r="H620" s="29" t="inlineStr">
        <is>
          <t>HOA</t>
        </is>
      </c>
      <c r="I620" s="16" t="n"/>
      <c r="J620" s="16" t="n"/>
      <c r="K620" s="30" t="inlineStr">
        <is>
          <t>1. 라이트 요금제 차량</t>
        </is>
      </c>
      <c r="L620" s="30" t="inlineStr">
        <is>
          <t>1. Control 탭 진입
2. 제어 탭 진입
3. 차량 상태 상세 화면 진입
4. 차량 탭 선택
5. [충전구 열기] 버튼 선택
6. 팝업 표출
7. [Close] 선택</t>
        </is>
      </c>
      <c r="M620" s="64" t="inlineStr">
        <is>
          <t>1. 팝업 닫힘</t>
        </is>
      </c>
      <c r="N620" s="69">
        <f>IF(COUNTIF(P620:W620,"F")&gt;=1,"FAIL",(IF(COUNTIF(P620:W620,"P")&gt;=1,"PASS",(IF(COUNTIF(P620:W620,"N/T")&gt;=1,"N/T",(IF(COUNTIF(P620:W620,"N/A")&gt;=1,"N/A","-")))))))</f>
        <v/>
      </c>
      <c r="O620" s="120" t="inlineStr">
        <is>
          <t>N/T</t>
        </is>
      </c>
      <c r="P620" s="76" t="inlineStr">
        <is>
          <t>N/T</t>
        </is>
      </c>
      <c r="Q620" s="76" t="inlineStr"/>
      <c r="R620" s="120" t="inlineStr"/>
      <c r="S620" s="29" t="inlineStr"/>
      <c r="T620" s="29" t="inlineStr">
        <is>
          <t>P</t>
        </is>
      </c>
      <c r="U620" s="120">
        <f>IF(COUNTIF(V620:W620,"F")&gt;=1,"FAIL",(IF(COUNTIF(V620:W620,"P")&gt;=1,"PASS",(IF(COUNTIF(V620:W620,"N/T")&gt;=1,"N/T",(IF(COUNTIF(V620:W620,"N/A")&gt;=1,"N/A","-")))))))</f>
        <v/>
      </c>
      <c r="V620" s="17" t="inlineStr">
        <is>
          <t>N/A</t>
        </is>
      </c>
      <c r="W620" s="17" t="inlineStr">
        <is>
          <t>N/A</t>
        </is>
      </c>
      <c r="X620" s="29" t="inlineStr">
        <is>
          <t>SPAQA-25505(TASK)</t>
        </is>
      </c>
      <c r="Y620" s="17" t="n"/>
      <c r="Z620" s="18" t="inlineStr">
        <is>
          <t>K/G : Hyundai Only 사양 (N/A)</t>
        </is>
      </c>
      <c r="AA620" s="39" t="inlineStr">
        <is>
          <t>N/T : Blocked(조건)</t>
        </is>
      </c>
      <c r="AB620" s="39" t="inlineStr">
        <is>
          <t>TASK</t>
        </is>
      </c>
    </row>
    <row r="621" ht="118.8" customHeight="1" s="357">
      <c r="A621" s="153" t="n"/>
      <c r="B621" s="29" t="inlineStr">
        <is>
          <t>TC_CT_1657</t>
        </is>
      </c>
      <c r="C621" s="29" t="inlineStr">
        <is>
          <t>Control</t>
        </is>
      </c>
      <c r="D621" s="29" t="inlineStr">
        <is>
          <t>제어</t>
        </is>
      </c>
      <c r="E621" s="70" t="inlineStr">
        <is>
          <t>차량 상태 상세</t>
        </is>
      </c>
      <c r="F621" s="70" t="inlineStr">
        <is>
          <t>차량 상태 상세</t>
        </is>
      </c>
      <c r="G621" s="29" t="inlineStr">
        <is>
          <t>EU</t>
        </is>
      </c>
      <c r="H621" s="29" t="inlineStr">
        <is>
          <t>HOA</t>
        </is>
      </c>
      <c r="I621" s="16" t="n"/>
      <c r="J621" s="16" t="n"/>
      <c r="K621" s="30" t="inlineStr">
        <is>
          <t>1. 라이트 요금제 차량</t>
        </is>
      </c>
      <c r="L621" s="30" t="inlineStr">
        <is>
          <t>1. Control 탭 진입
2. 제어 탭 진입
3. 차량 상태 상세 화면 진입
4. 차량 탭 선택
5. [충전구 닫기] 버튼 선택</t>
        </is>
      </c>
      <c r="M621" s="64" t="inlineStr">
        <is>
          <t>1. 팝업이 다음과 같이 표출 된다.
The current subscription does not include this feature.
Change your subcription to enjoy more featueres.
[Learn more]
[Close]</t>
        </is>
      </c>
      <c r="N621" s="69">
        <f>IF(COUNTIF(P621:W621,"F")&gt;=1,"FAIL",(IF(COUNTIF(P621:W621,"P")&gt;=1,"PASS",(IF(COUNTIF(P621:W621,"N/T")&gt;=1,"N/T",(IF(COUNTIF(P621:W621,"N/A")&gt;=1,"N/A","-")))))))</f>
        <v/>
      </c>
      <c r="O621" s="120" t="inlineStr">
        <is>
          <t>N/T</t>
        </is>
      </c>
      <c r="P621" s="17" t="inlineStr">
        <is>
          <t>N/T</t>
        </is>
      </c>
      <c r="Q621" s="17" t="inlineStr"/>
      <c r="R621" s="120" t="inlineStr"/>
      <c r="S621" s="29" t="inlineStr"/>
      <c r="T621" s="29" t="inlineStr">
        <is>
          <t>P</t>
        </is>
      </c>
      <c r="U621" s="120">
        <f>IF(COUNTIF(V621:W621,"F")&gt;=1,"FAIL",(IF(COUNTIF(V621:W621,"P")&gt;=1,"PASS",(IF(COUNTIF(V621:W621,"N/T")&gt;=1,"N/T",(IF(COUNTIF(V621:W621,"N/A")&gt;=1,"N/A","-")))))))</f>
        <v/>
      </c>
      <c r="V621" s="17" t="inlineStr">
        <is>
          <t>N/A</t>
        </is>
      </c>
      <c r="W621" s="17" t="inlineStr">
        <is>
          <t>N/A</t>
        </is>
      </c>
      <c r="X621" s="29" t="inlineStr">
        <is>
          <t>SPAQA-25505(TASK)</t>
        </is>
      </c>
      <c r="Y621" s="17" t="n"/>
      <c r="Z621" s="18" t="inlineStr">
        <is>
          <t>K/G : Hyundai Only 사양 (N/A)</t>
        </is>
      </c>
      <c r="AA621" s="39" t="inlineStr">
        <is>
          <t>N/T : Blocked(조건)</t>
        </is>
      </c>
      <c r="AB621" s="39" t="inlineStr">
        <is>
          <t>TASK</t>
        </is>
      </c>
    </row>
    <row r="622" ht="92.40000000000001" customHeight="1" s="357">
      <c r="A622" s="153" t="n"/>
      <c r="B622" s="29" t="inlineStr">
        <is>
          <t>TC_CT_1658</t>
        </is>
      </c>
      <c r="C622" s="29" t="inlineStr">
        <is>
          <t>Control</t>
        </is>
      </c>
      <c r="D622" s="29" t="inlineStr">
        <is>
          <t>제어</t>
        </is>
      </c>
      <c r="E622" s="70" t="inlineStr">
        <is>
          <t>차량 상태 상세</t>
        </is>
      </c>
      <c r="F622" s="70" t="inlineStr">
        <is>
          <t>차량 상태 상세</t>
        </is>
      </c>
      <c r="G622" s="29" t="inlineStr">
        <is>
          <t>EU</t>
        </is>
      </c>
      <c r="H622" s="29" t="inlineStr">
        <is>
          <t>HOA</t>
        </is>
      </c>
      <c r="I622" s="16" t="n"/>
      <c r="J622" s="16" t="n"/>
      <c r="K622" s="30" t="inlineStr">
        <is>
          <t>1. 라이트 요금제 차량</t>
        </is>
      </c>
      <c r="L622" s="30" t="inlineStr">
        <is>
          <t>1. Control 탭 진입
2. 제어 탭 진입
3. 차량 상태 상세 화면 진입
4. 차량 탭 선택
5. [충전구 닫기] 버튼 선택
6. 팝업 표출
7. [Learn more] 선택</t>
        </is>
      </c>
      <c r="M622" s="64" t="inlineStr">
        <is>
          <t>1. FoD 페이지로 이동
해당 앱 언어로 FoD 페이지 언어 표출
- 앱 언어와 FoD 페이지 언어 동일</t>
        </is>
      </c>
      <c r="N622" s="69">
        <f>IF(COUNTIF(P622:W622,"F")&gt;=1,"FAIL",(IF(COUNTIF(P622:W622,"P")&gt;=1,"PASS",(IF(COUNTIF(P622:W622,"N/T")&gt;=1,"N/T",(IF(COUNTIF(P622:W622,"N/A")&gt;=1,"N/A","-")))))))</f>
        <v/>
      </c>
      <c r="O622" s="120" t="inlineStr">
        <is>
          <t>N/T</t>
        </is>
      </c>
      <c r="P622" s="17" t="inlineStr">
        <is>
          <t>N/T</t>
        </is>
      </c>
      <c r="Q622" s="17" t="inlineStr"/>
      <c r="R622" s="120" t="inlineStr"/>
      <c r="S622" s="29" t="inlineStr"/>
      <c r="T622" s="29" t="inlineStr">
        <is>
          <t>P</t>
        </is>
      </c>
      <c r="U622" s="120">
        <f>IF(COUNTIF(V622:W622,"F")&gt;=1,"FAIL",(IF(COUNTIF(V622:W622,"P")&gt;=1,"PASS",(IF(COUNTIF(V622:W622,"N/T")&gt;=1,"N/T",(IF(COUNTIF(V622:W622,"N/A")&gt;=1,"N/A","-")))))))</f>
        <v/>
      </c>
      <c r="V622" s="17" t="inlineStr">
        <is>
          <t>N/A</t>
        </is>
      </c>
      <c r="W622" s="17" t="inlineStr">
        <is>
          <t>N/A</t>
        </is>
      </c>
      <c r="X622" s="29" t="inlineStr">
        <is>
          <t>SPAQA-25505(TASK)
SPAQA-25552</t>
        </is>
      </c>
      <c r="Y622" s="17" t="n"/>
      <c r="Z622" s="18" t="inlineStr">
        <is>
          <t>K/G : Hyundai Only 사양 (N/A)</t>
        </is>
      </c>
      <c r="AA622" s="39" t="inlineStr">
        <is>
          <t>N/T : Blocked(조건)</t>
        </is>
      </c>
      <c r="AB622" s="39" t="inlineStr">
        <is>
          <t>TASK</t>
        </is>
      </c>
    </row>
    <row r="623" ht="92.40000000000001" customHeight="1" s="357">
      <c r="A623" s="153" t="n"/>
      <c r="B623" s="29" t="inlineStr">
        <is>
          <t>TC_CT_1659</t>
        </is>
      </c>
      <c r="C623" s="29" t="inlineStr">
        <is>
          <t>Control</t>
        </is>
      </c>
      <c r="D623" s="29" t="inlineStr">
        <is>
          <t>제어</t>
        </is>
      </c>
      <c r="E623" s="70" t="inlineStr">
        <is>
          <t>차량 상태 상세</t>
        </is>
      </c>
      <c r="F623" s="70" t="inlineStr">
        <is>
          <t>차량 상태 상세</t>
        </is>
      </c>
      <c r="G623" s="29" t="inlineStr">
        <is>
          <t>EU</t>
        </is>
      </c>
      <c r="H623" s="29" t="inlineStr">
        <is>
          <t>HOA</t>
        </is>
      </c>
      <c r="I623" s="16" t="n"/>
      <c r="J623" s="16" t="n"/>
      <c r="K623" s="30" t="inlineStr">
        <is>
          <t>1. 라이트 요금제 차량</t>
        </is>
      </c>
      <c r="L623" s="30" t="inlineStr">
        <is>
          <t>1. Control 탭 진입
2. 제어 탭 진입
3. 차량 상태 상세 화면 진입
4. 차량 탭 선택
5. [충전구 닫기] 버튼 선택
6. 팝업 표출
7. [Close] 선택</t>
        </is>
      </c>
      <c r="M623" s="64" t="inlineStr">
        <is>
          <t>1. 팝업 닫힘</t>
        </is>
      </c>
      <c r="N623" s="69">
        <f>IF(COUNTIF(P623:W623,"F")&gt;=1,"FAIL",(IF(COUNTIF(P623:W623,"P")&gt;=1,"PASS",(IF(COUNTIF(P623:W623,"N/T")&gt;=1,"N/T",(IF(COUNTIF(P623:W623,"N/A")&gt;=1,"N/A","-")))))))</f>
        <v/>
      </c>
      <c r="O623" s="120" t="inlineStr">
        <is>
          <t>N/T</t>
        </is>
      </c>
      <c r="P623" s="17" t="inlineStr">
        <is>
          <t>N/T</t>
        </is>
      </c>
      <c r="Q623" s="17" t="inlineStr"/>
      <c r="R623" s="120" t="inlineStr"/>
      <c r="S623" s="29" t="inlineStr"/>
      <c r="T623" s="29" t="inlineStr">
        <is>
          <t>P</t>
        </is>
      </c>
      <c r="U623" s="120">
        <f>IF(COUNTIF(V623:W623,"F")&gt;=1,"FAIL",(IF(COUNTIF(V623:W623,"P")&gt;=1,"PASS",(IF(COUNTIF(V623:W623,"N/T")&gt;=1,"N/T",(IF(COUNTIF(V623:W623,"N/A")&gt;=1,"N/A","-")))))))</f>
        <v/>
      </c>
      <c r="V623" s="17" t="inlineStr">
        <is>
          <t>N/A</t>
        </is>
      </c>
      <c r="W623" s="17" t="inlineStr">
        <is>
          <t>N/A</t>
        </is>
      </c>
      <c r="X623" s="29" t="inlineStr">
        <is>
          <t>SPAQA-25505(TASK)</t>
        </is>
      </c>
      <c r="Y623" s="17" t="n"/>
      <c r="Z623" s="18" t="inlineStr">
        <is>
          <t>K/G : Hyundai Only 사양 (N/A)</t>
        </is>
      </c>
      <c r="AA623" s="39" t="inlineStr">
        <is>
          <t>N/T : Blocked(조건)</t>
        </is>
      </c>
      <c r="AB623" s="39" t="inlineStr">
        <is>
          <t>TASK</t>
        </is>
      </c>
    </row>
    <row r="624" ht="118.8" customHeight="1" s="357">
      <c r="A624" s="153" t="n"/>
      <c r="B624" s="29" t="inlineStr">
        <is>
          <t>TC_CT_1660</t>
        </is>
      </c>
      <c r="C624" s="29" t="inlineStr">
        <is>
          <t>Control</t>
        </is>
      </c>
      <c r="D624" s="29" t="inlineStr">
        <is>
          <t>제어</t>
        </is>
      </c>
      <c r="E624" s="70" t="inlineStr">
        <is>
          <t>차량 상태 상세</t>
        </is>
      </c>
      <c r="F624" s="70" t="inlineStr">
        <is>
          <t>차량 상태 상세</t>
        </is>
      </c>
      <c r="G624" s="29" t="inlineStr">
        <is>
          <t>EU</t>
        </is>
      </c>
      <c r="H624" s="29" t="inlineStr">
        <is>
          <t>HOA</t>
        </is>
      </c>
      <c r="I624" s="16" t="n"/>
      <c r="J624" s="16" t="n"/>
      <c r="K624" s="30" t="inlineStr">
        <is>
          <t>1. 라이트 요금제 차량</t>
        </is>
      </c>
      <c r="L624" s="30" t="inlineStr">
        <is>
          <t>1. Control 탭 진입
2. 제어 탭 진입
3. 차량 상태 상세 화면 진입
4. 차량 탭 선택
5. [충전 시작] 버튼 선택</t>
        </is>
      </c>
      <c r="M624" s="64" t="inlineStr">
        <is>
          <t>1. 팝업이 다음과 같이 표출 된다.
The current subscription does not include this feature.
Change your subscription to enjoy more featueres.
[Learn more]
[Close]</t>
        </is>
      </c>
      <c r="N624" s="69">
        <f>IF(COUNTIF(P624:W624,"F")&gt;=1,"FAIL",(IF(COUNTIF(P624:W624,"P")&gt;=1,"PASS",(IF(COUNTIF(P624:W624,"N/T")&gt;=1,"N/T",(IF(COUNTIF(P624:W624,"N/A")&gt;=1,"N/A","-")))))))</f>
        <v/>
      </c>
      <c r="O624" s="120" t="inlineStr">
        <is>
          <t>N/T</t>
        </is>
      </c>
      <c r="P624" s="17" t="inlineStr">
        <is>
          <t>N/T</t>
        </is>
      </c>
      <c r="Q624" s="17" t="inlineStr"/>
      <c r="R624" s="120" t="inlineStr"/>
      <c r="S624" s="29" t="inlineStr"/>
      <c r="T624" s="29" t="inlineStr">
        <is>
          <t>P</t>
        </is>
      </c>
      <c r="U624" s="120">
        <f>IF(COUNTIF(V624:W624,"F")&gt;=1,"FAIL",(IF(COUNTIF(V624:W624,"P")&gt;=1,"PASS",(IF(COUNTIF(V624:W624,"N/T")&gt;=1,"N/T",(IF(COUNTIF(V624:W624,"N/A")&gt;=1,"N/A","-")))))))</f>
        <v/>
      </c>
      <c r="V624" s="17" t="inlineStr">
        <is>
          <t>N/A</t>
        </is>
      </c>
      <c r="W624" s="17" t="inlineStr">
        <is>
          <t>N/A</t>
        </is>
      </c>
      <c r="X624" s="29" t="inlineStr">
        <is>
          <t>SPAQA-25505(TASK)</t>
        </is>
      </c>
      <c r="Y624" s="17" t="n"/>
      <c r="Z624" s="18" t="inlineStr">
        <is>
          <t>K/G : Hyundai Only 사양 (N/A)</t>
        </is>
      </c>
      <c r="AA624" s="39" t="inlineStr">
        <is>
          <t>N/T : Blocked(조건)</t>
        </is>
      </c>
      <c r="AB624" s="39" t="inlineStr">
        <is>
          <t>TASK</t>
        </is>
      </c>
    </row>
    <row r="625" ht="92.40000000000001" customHeight="1" s="357">
      <c r="A625" s="153" t="n"/>
      <c r="B625" s="29" t="inlineStr">
        <is>
          <t>TC_CT_1661</t>
        </is>
      </c>
      <c r="C625" s="29" t="inlineStr">
        <is>
          <t>Control</t>
        </is>
      </c>
      <c r="D625" s="29" t="inlineStr">
        <is>
          <t>제어</t>
        </is>
      </c>
      <c r="E625" s="29" t="inlineStr">
        <is>
          <t>차량 상태 상세</t>
        </is>
      </c>
      <c r="F625" s="29" t="inlineStr">
        <is>
          <t>차량 상태 상세</t>
        </is>
      </c>
      <c r="G625" s="29" t="inlineStr">
        <is>
          <t>EU</t>
        </is>
      </c>
      <c r="H625" s="29" t="inlineStr">
        <is>
          <t>HOA</t>
        </is>
      </c>
      <c r="I625" s="16" t="n"/>
      <c r="J625" s="16" t="n"/>
      <c r="K625" s="30" t="inlineStr">
        <is>
          <t>1. 라이트 요금제 차량</t>
        </is>
      </c>
      <c r="L625" s="30" t="inlineStr">
        <is>
          <t>1. Control 탭 진입
2. 제어 탭 진입
3. 차량 상태 상세 화면 진입
4. 차량 탭 선택
5. [충전 시작] 버튼 선택
6. 팝업 표출
7. [Learn more] 선택</t>
        </is>
      </c>
      <c r="M625" s="64" t="inlineStr">
        <is>
          <t>1. FoD 페이지로 이동
해당 앱 언어로 FoD 페이지 언어 표출
- 앱 언어와 FoD 페이지 언어 동일</t>
        </is>
      </c>
      <c r="N625" s="69">
        <f>IF(COUNTIF(P625:W625,"F")&gt;=1,"FAIL",(IF(COUNTIF(P625:W625,"P")&gt;=1,"PASS",(IF(COUNTIF(P625:W625,"N/T")&gt;=1,"N/T",(IF(COUNTIF(P625:W625,"N/A")&gt;=1,"N/A","-")))))))</f>
        <v/>
      </c>
      <c r="O625" s="120" t="inlineStr">
        <is>
          <t>N/T</t>
        </is>
      </c>
      <c r="P625" s="17" t="inlineStr">
        <is>
          <t>N/T</t>
        </is>
      </c>
      <c r="Q625" s="17" t="inlineStr"/>
      <c r="R625" s="120" t="inlineStr"/>
      <c r="S625" s="29" t="inlineStr"/>
      <c r="T625" s="29" t="inlineStr">
        <is>
          <t>P</t>
        </is>
      </c>
      <c r="U625" s="120">
        <f>IF(COUNTIF(V625:W625,"F")&gt;=1,"FAIL",(IF(COUNTIF(V625:W625,"P")&gt;=1,"PASS",(IF(COUNTIF(V625:W625,"N/T")&gt;=1,"N/T",(IF(COUNTIF(V625:W625,"N/A")&gt;=1,"N/A","-")))))))</f>
        <v/>
      </c>
      <c r="V625" s="17" t="inlineStr">
        <is>
          <t>N/A</t>
        </is>
      </c>
      <c r="W625" s="17" t="inlineStr">
        <is>
          <t>N/A</t>
        </is>
      </c>
      <c r="X625" s="29" t="inlineStr">
        <is>
          <t>SPAQA-25505(TASK)
SPAQA-25552</t>
        </is>
      </c>
      <c r="Y625" s="17" t="n"/>
      <c r="Z625" s="18" t="inlineStr">
        <is>
          <t>K/G : Hyundai Only 사양 (N/A)</t>
        </is>
      </c>
      <c r="AA625" s="39" t="inlineStr">
        <is>
          <t>N/T : Blocked(조건)</t>
        </is>
      </c>
      <c r="AB625" s="39" t="inlineStr">
        <is>
          <t>TASK</t>
        </is>
      </c>
    </row>
    <row r="626" ht="92.40000000000001" customHeight="1" s="357">
      <c r="A626" s="153" t="n"/>
      <c r="B626" s="29" t="inlineStr">
        <is>
          <t>TC_CT_1662</t>
        </is>
      </c>
      <c r="C626" s="29" t="inlineStr">
        <is>
          <t>Control</t>
        </is>
      </c>
      <c r="D626" s="29" t="inlineStr">
        <is>
          <t>제어</t>
        </is>
      </c>
      <c r="E626" s="29" t="inlineStr">
        <is>
          <t>차량 상태 상세</t>
        </is>
      </c>
      <c r="F626" s="29" t="inlineStr">
        <is>
          <t>차량 상태 상세</t>
        </is>
      </c>
      <c r="G626" s="29" t="inlineStr">
        <is>
          <t>EU</t>
        </is>
      </c>
      <c r="H626" s="29" t="inlineStr">
        <is>
          <t>HOA</t>
        </is>
      </c>
      <c r="I626" s="16" t="n"/>
      <c r="J626" s="16" t="n"/>
      <c r="K626" s="30" t="inlineStr">
        <is>
          <t>1. 라이트 요금제 차량</t>
        </is>
      </c>
      <c r="L626" s="30" t="inlineStr">
        <is>
          <t>1. Control 탭 진입
2. 제어 탭 진입
3. 차량 상태 상세 화면 진입
4. 차량 탭 선택
5. [충전 시작] 버튼 선택
6. 팝업 표출
7. [Close] 선택</t>
        </is>
      </c>
      <c r="M626" s="64" t="inlineStr">
        <is>
          <t>1. 팝업 닫힘</t>
        </is>
      </c>
      <c r="N626" s="69">
        <f>IF(COUNTIF(P626:W626,"F")&gt;=1,"FAIL",(IF(COUNTIF(P626:W626,"P")&gt;=1,"PASS",(IF(COUNTIF(P626:W626,"N/T")&gt;=1,"N/T",(IF(COUNTIF(P626:W626,"N/A")&gt;=1,"N/A","-")))))))</f>
        <v/>
      </c>
      <c r="O626" s="120" t="inlineStr">
        <is>
          <t>N/T</t>
        </is>
      </c>
      <c r="P626" s="17" t="inlineStr">
        <is>
          <t>N/T</t>
        </is>
      </c>
      <c r="Q626" s="17" t="inlineStr"/>
      <c r="R626" s="120" t="inlineStr"/>
      <c r="S626" s="29" t="inlineStr"/>
      <c r="T626" s="29" t="inlineStr">
        <is>
          <t>P</t>
        </is>
      </c>
      <c r="U626" s="120">
        <f>IF(COUNTIF(V626:W626,"F")&gt;=1,"FAIL",(IF(COUNTIF(V626:W626,"P")&gt;=1,"PASS",(IF(COUNTIF(V626:W626,"N/T")&gt;=1,"N/T",(IF(COUNTIF(V626:W626,"N/A")&gt;=1,"N/A","-")))))))</f>
        <v/>
      </c>
      <c r="V626" s="17" t="inlineStr">
        <is>
          <t>N/A</t>
        </is>
      </c>
      <c r="W626" s="17" t="inlineStr">
        <is>
          <t>N/A</t>
        </is>
      </c>
      <c r="X626" s="29" t="inlineStr">
        <is>
          <t>SPAQA-25505(TASK)</t>
        </is>
      </c>
      <c r="Y626" s="17" t="n"/>
      <c r="Z626" s="18" t="inlineStr">
        <is>
          <t>K/G : Hyundai Only 사양 (N/A)</t>
        </is>
      </c>
      <c r="AA626" s="39" t="inlineStr">
        <is>
          <t>N/T : Blocked(조건)</t>
        </is>
      </c>
      <c r="AB626" s="39" t="inlineStr">
        <is>
          <t>TASK</t>
        </is>
      </c>
    </row>
    <row r="627" ht="118.8" customHeight="1" s="357">
      <c r="A627" s="153" t="n"/>
      <c r="B627" s="29" t="inlineStr">
        <is>
          <t>TC_CT_1663</t>
        </is>
      </c>
      <c r="C627" s="29" t="inlineStr">
        <is>
          <t>Control</t>
        </is>
      </c>
      <c r="D627" s="29" t="inlineStr">
        <is>
          <t>제어</t>
        </is>
      </c>
      <c r="E627" s="29" t="inlineStr">
        <is>
          <t>차량 상태 상세</t>
        </is>
      </c>
      <c r="F627" s="29" t="inlineStr">
        <is>
          <t>차량 상태 상세</t>
        </is>
      </c>
      <c r="G627" s="29" t="inlineStr">
        <is>
          <t>EU</t>
        </is>
      </c>
      <c r="H627" s="29" t="inlineStr">
        <is>
          <t>HOA</t>
        </is>
      </c>
      <c r="I627" s="16" t="n"/>
      <c r="J627" s="16" t="n"/>
      <c r="K627" s="30" t="inlineStr">
        <is>
          <t>1. 라이트 요금제 차량</t>
        </is>
      </c>
      <c r="L627" s="30" t="inlineStr">
        <is>
          <t>1. Control 탭 진입
2. 제어 탭 진입
3. 차량 상태 상세 화면 진입
4. 차량 탭 선택
5. [충전 종료] 버튼 선택</t>
        </is>
      </c>
      <c r="M627" s="64" t="inlineStr">
        <is>
          <t>1. 팝업이 다음과 같이 표출 된다.
The current subscription does not include this feature.
Change your subscription to enjoy more featueres.
[Learn more]
[Close]</t>
        </is>
      </c>
      <c r="N627" s="69">
        <f>IF(COUNTIF(P627:W627,"F")&gt;=1,"FAIL",(IF(COUNTIF(P627:W627,"P")&gt;=1,"PASS",(IF(COUNTIF(P627:W627,"N/T")&gt;=1,"N/T",(IF(COUNTIF(P627:W627,"N/A")&gt;=1,"N/A","-")))))))</f>
        <v/>
      </c>
      <c r="O627" s="120" t="inlineStr">
        <is>
          <t>N/T</t>
        </is>
      </c>
      <c r="P627" s="17" t="inlineStr">
        <is>
          <t>N/T</t>
        </is>
      </c>
      <c r="Q627" s="17" t="inlineStr"/>
      <c r="R627" s="120" t="inlineStr"/>
      <c r="S627" s="29" t="inlineStr"/>
      <c r="T627" s="29" t="inlineStr">
        <is>
          <t>P</t>
        </is>
      </c>
      <c r="U627" s="120">
        <f>IF(COUNTIF(V627:W627,"F")&gt;=1,"FAIL",(IF(COUNTIF(V627:W627,"P")&gt;=1,"PASS",(IF(COUNTIF(V627:W627,"N/T")&gt;=1,"N/T",(IF(COUNTIF(V627:W627,"N/A")&gt;=1,"N/A","-")))))))</f>
        <v/>
      </c>
      <c r="V627" s="17" t="inlineStr">
        <is>
          <t>N/A</t>
        </is>
      </c>
      <c r="W627" s="17" t="inlineStr">
        <is>
          <t>N/A</t>
        </is>
      </c>
      <c r="X627" s="29" t="inlineStr">
        <is>
          <t>SPAQA-25505(TASK)</t>
        </is>
      </c>
      <c r="Y627" s="17" t="n"/>
      <c r="Z627" s="18" t="inlineStr">
        <is>
          <t>K/G : Hyundai Only 사양 (N/A)</t>
        </is>
      </c>
      <c r="AA627" s="39" t="inlineStr">
        <is>
          <t>N/T : Blocked(조건)</t>
        </is>
      </c>
      <c r="AB627" s="39" t="inlineStr">
        <is>
          <t>TASK</t>
        </is>
      </c>
    </row>
    <row r="628" ht="92.40000000000001" customHeight="1" s="357">
      <c r="A628" s="153" t="n"/>
      <c r="B628" s="29" t="inlineStr">
        <is>
          <t>TC_CT_1664</t>
        </is>
      </c>
      <c r="C628" s="29" t="inlineStr">
        <is>
          <t>Control</t>
        </is>
      </c>
      <c r="D628" s="29" t="inlineStr">
        <is>
          <t>제어</t>
        </is>
      </c>
      <c r="E628" s="29" t="inlineStr">
        <is>
          <t>차량 상태 상세</t>
        </is>
      </c>
      <c r="F628" s="29" t="inlineStr">
        <is>
          <t>차량 상태 상세</t>
        </is>
      </c>
      <c r="G628" s="29" t="inlineStr">
        <is>
          <t>EU</t>
        </is>
      </c>
      <c r="H628" s="29" t="inlineStr">
        <is>
          <t>HOA</t>
        </is>
      </c>
      <c r="I628" s="16" t="n"/>
      <c r="J628" s="16" t="n"/>
      <c r="K628" s="30" t="inlineStr">
        <is>
          <t>1. 라이트 요금제 차량</t>
        </is>
      </c>
      <c r="L628" s="30" t="inlineStr">
        <is>
          <t>1. Control 탭 진입
2. 제어 탭 진입
3. 차량 상태 상세 화면 진입
4. 차량 탭 선택
5. [충전 종료] 버튼 선택
6. 팝업 표출
7. [Learn more] 선택</t>
        </is>
      </c>
      <c r="M628" s="64" t="inlineStr">
        <is>
          <t>1. FoD 페이지로 이동
해당 앱 언어로 FoD 페이지 언어 표출
- 앱 언어와 FoD 페이지 언어 동일</t>
        </is>
      </c>
      <c r="N628" s="69">
        <f>IF(COUNTIF(P628:W628,"F")&gt;=1,"FAIL",(IF(COUNTIF(P628:W628,"P")&gt;=1,"PASS",(IF(COUNTIF(P628:W628,"N/T")&gt;=1,"N/T",(IF(COUNTIF(P628:W628,"N/A")&gt;=1,"N/A","-")))))))</f>
        <v/>
      </c>
      <c r="O628" s="120" t="inlineStr">
        <is>
          <t>N/T</t>
        </is>
      </c>
      <c r="P628" s="17" t="inlineStr">
        <is>
          <t>N/T</t>
        </is>
      </c>
      <c r="Q628" s="17" t="inlineStr"/>
      <c r="R628" s="120" t="inlineStr"/>
      <c r="S628" s="29" t="inlineStr"/>
      <c r="T628" s="29" t="inlineStr">
        <is>
          <t>P</t>
        </is>
      </c>
      <c r="U628" s="120">
        <f>IF(COUNTIF(V628:W628,"F")&gt;=1,"FAIL",(IF(COUNTIF(V628:W628,"P")&gt;=1,"PASS",(IF(COUNTIF(V628:W628,"N/T")&gt;=1,"N/T",(IF(COUNTIF(V628:W628,"N/A")&gt;=1,"N/A","-")))))))</f>
        <v/>
      </c>
      <c r="V628" s="17" t="inlineStr">
        <is>
          <t>N/A</t>
        </is>
      </c>
      <c r="W628" s="17" t="inlineStr">
        <is>
          <t>N/A</t>
        </is>
      </c>
      <c r="X628" s="29" t="inlineStr">
        <is>
          <t>SPAQA-25505(TASK)
SPAQA-25552</t>
        </is>
      </c>
      <c r="Y628" s="17" t="n"/>
      <c r="Z628" s="18" t="inlineStr">
        <is>
          <t>K/G : Hyundai Only 사양 (N/A)</t>
        </is>
      </c>
      <c r="AA628" s="39" t="inlineStr">
        <is>
          <t>N/T : Blocked(조건)</t>
        </is>
      </c>
      <c r="AB628" s="39" t="inlineStr">
        <is>
          <t>TASK</t>
        </is>
      </c>
    </row>
    <row r="629" ht="92.40000000000001" customHeight="1" s="357">
      <c r="A629" s="153" t="n"/>
      <c r="B629" s="29" t="inlineStr">
        <is>
          <t>TC_CT_1665</t>
        </is>
      </c>
      <c r="C629" s="29" t="inlineStr">
        <is>
          <t>Control</t>
        </is>
      </c>
      <c r="D629" s="29" t="inlineStr">
        <is>
          <t>제어</t>
        </is>
      </c>
      <c r="E629" s="29" t="inlineStr">
        <is>
          <t>차량 상태 상세</t>
        </is>
      </c>
      <c r="F629" s="29" t="inlineStr">
        <is>
          <t>차량 상태 상세</t>
        </is>
      </c>
      <c r="G629" s="29" t="inlineStr">
        <is>
          <t>EU</t>
        </is>
      </c>
      <c r="H629" s="29" t="inlineStr">
        <is>
          <t>HOA</t>
        </is>
      </c>
      <c r="I629" s="16" t="n"/>
      <c r="J629" s="16" t="n"/>
      <c r="K629" s="30" t="inlineStr">
        <is>
          <t>1. 라이트 요금제 차량</t>
        </is>
      </c>
      <c r="L629" s="30" t="inlineStr">
        <is>
          <t>1. Control 탭 진입
2. 제어 탭 진입
3. 차량 상태 상세 화면 진입
4. 차량 탭 선택
5. [충전 종료] 버튼 선택
6. 팝업 표출
7. [Close] 선택</t>
        </is>
      </c>
      <c r="M629" s="64" t="inlineStr">
        <is>
          <t>1. 팝업 닫힘</t>
        </is>
      </c>
      <c r="N629" s="69">
        <f>IF(COUNTIF(P629:W629,"F")&gt;=1,"FAIL",(IF(COUNTIF(P629:W629,"P")&gt;=1,"PASS",(IF(COUNTIF(P629:W629,"N/T")&gt;=1,"N/T",(IF(COUNTIF(P629:W629,"N/A")&gt;=1,"N/A","-")))))))</f>
        <v/>
      </c>
      <c r="O629" s="120" t="inlineStr">
        <is>
          <t>N/T</t>
        </is>
      </c>
      <c r="P629" s="17" t="inlineStr">
        <is>
          <t>N/T</t>
        </is>
      </c>
      <c r="Q629" s="17" t="inlineStr"/>
      <c r="R629" s="120" t="inlineStr"/>
      <c r="S629" s="29" t="inlineStr"/>
      <c r="T629" s="29" t="inlineStr">
        <is>
          <t>P</t>
        </is>
      </c>
      <c r="U629" s="120">
        <f>IF(COUNTIF(V629:W629,"F")&gt;=1,"FAIL",(IF(COUNTIF(V629:W629,"P")&gt;=1,"PASS",(IF(COUNTIF(V629:W629,"N/T")&gt;=1,"N/T",(IF(COUNTIF(V629:W629,"N/A")&gt;=1,"N/A","-")))))))</f>
        <v/>
      </c>
      <c r="V629" s="17" t="inlineStr">
        <is>
          <t>N/A</t>
        </is>
      </c>
      <c r="W629" s="17" t="inlineStr">
        <is>
          <t>N/A</t>
        </is>
      </c>
      <c r="X629" s="29" t="inlineStr">
        <is>
          <t>SPAQA-25505(TASK)</t>
        </is>
      </c>
      <c r="Y629" s="17" t="n"/>
      <c r="Z629" s="18" t="inlineStr">
        <is>
          <t>K/G : Hyundai Only 사양 (N/A)</t>
        </is>
      </c>
      <c r="AA629" s="39" t="inlineStr">
        <is>
          <t>N/T : Blocked(조건)</t>
        </is>
      </c>
      <c r="AB629" s="39" t="inlineStr">
        <is>
          <t>TASK</t>
        </is>
      </c>
    </row>
    <row r="630" ht="105.6" customHeight="1" s="357">
      <c r="A630" s="107" t="n"/>
      <c r="B630" s="29" t="inlineStr">
        <is>
          <t>TC_CT_0365</t>
        </is>
      </c>
      <c r="C630" s="29" t="inlineStr">
        <is>
          <t>Control</t>
        </is>
      </c>
      <c r="D630" s="29" t="inlineStr">
        <is>
          <t>제어</t>
        </is>
      </c>
      <c r="E630" s="29" t="inlineStr">
        <is>
          <t>차량 상태 상세</t>
        </is>
      </c>
      <c r="F630" s="29" t="inlineStr">
        <is>
          <t>차량 상태 상세</t>
        </is>
      </c>
      <c r="G630" s="29" t="inlineStr">
        <is>
          <t>KR, EU</t>
        </is>
      </c>
      <c r="H630" s="29" t="inlineStr">
        <is>
          <t>HOA</t>
        </is>
      </c>
      <c r="I630" s="29" t="n">
        <v>5</v>
      </c>
      <c r="J630" s="64" t="n"/>
      <c r="K630" s="64" t="inlineStr">
        <is>
          <t>1. FCEV 차량</t>
        </is>
      </c>
      <c r="L630" s="64" t="inlineStr">
        <is>
          <t>1. Control 탭 진입
2. 제어 탭 진입
3. 차량 상태 상세 화면 진입
4. 클러스터 연비 정보 카드 스와이프</t>
        </is>
      </c>
      <c r="M630" s="64" t="inlineStr">
        <is>
          <t>1. 클러스터 연비 정보 카드표출되는지 확인한다.
- 수소 잔량 %
- 에코 드라이빙 정보
(단위 kl 인 데이터만 표출)
- 차량의 연비 단위 기준으로 표시 문구 미표출</t>
        </is>
      </c>
      <c r="N630" s="69">
        <f>IF(COUNTIF(P630:W630,"F")&gt;=1,"FAIL",(IF(COUNTIF(P630:W630,"P")&gt;=1,"PASS",(IF(COUNTIF(P630:W630,"N/T")&gt;=1,"N/T",(IF(COUNTIF(P630:W630,"N/A")&gt;=1,"N/A","-")))))))</f>
        <v/>
      </c>
      <c r="O630" s="120" t="inlineStr">
        <is>
          <t>N/T</t>
        </is>
      </c>
      <c r="P630" s="29" t="inlineStr">
        <is>
          <t>N/T</t>
        </is>
      </c>
      <c r="Q630" s="29" t="inlineStr"/>
      <c r="R630" s="120" t="inlineStr"/>
      <c r="S630" s="29" t="inlineStr"/>
      <c r="T630" s="29" t="inlineStr">
        <is>
          <t>P</t>
        </is>
      </c>
      <c r="U630" s="120">
        <f>IF(COUNTIF(V630:W630,"F")&gt;=1,"FAIL",(IF(COUNTIF(V630:W630,"P")&gt;=1,"PASS",(IF(COUNTIF(V630:W630,"N/T")&gt;=1,"N/T",(IF(COUNTIF(V630:W630,"N/A")&gt;=1,"N/A","-")))))))</f>
        <v/>
      </c>
      <c r="V630" s="17" t="inlineStr">
        <is>
          <t>N/A</t>
        </is>
      </c>
      <c r="W630" s="17" t="inlineStr">
        <is>
          <t>N/A</t>
        </is>
      </c>
      <c r="X630" s="29" t="inlineStr">
        <is>
          <t>SPAQA-24440(TASK)
SPAQA-24538</t>
        </is>
      </c>
      <c r="Y630" s="29" t="n"/>
      <c r="Z630" s="39" t="inlineStr">
        <is>
          <t>H : hsung421 계정 수소 차량 확인
K/G : FCEV 비대상 차종(N/A)</t>
        </is>
      </c>
      <c r="AA630" s="39" t="inlineStr">
        <is>
          <t>비대상 차종(N/A)</t>
        </is>
      </c>
      <c r="AB630" s="42" t="inlineStr">
        <is>
          <t>TASK</t>
        </is>
      </c>
    </row>
    <row r="631" ht="66" customHeight="1" s="357">
      <c r="A631" s="107" t="n"/>
      <c r="B631" s="29" t="inlineStr">
        <is>
          <t>TC_CT_0366</t>
        </is>
      </c>
      <c r="C631" s="29" t="inlineStr">
        <is>
          <t>Control</t>
        </is>
      </c>
      <c r="D631" s="29" t="inlineStr">
        <is>
          <t>제어</t>
        </is>
      </c>
      <c r="E631" s="29" t="inlineStr">
        <is>
          <t>차량 상태 상세</t>
        </is>
      </c>
      <c r="F631" s="29" t="inlineStr">
        <is>
          <t>차량 상태 상세</t>
        </is>
      </c>
      <c r="G631" s="29" t="inlineStr">
        <is>
          <t>KR, EU</t>
        </is>
      </c>
      <c r="H631" s="29" t="inlineStr">
        <is>
          <t>HOA</t>
        </is>
      </c>
      <c r="I631" s="29" t="n">
        <v>5</v>
      </c>
      <c r="J631" s="64" t="n"/>
      <c r="K631" s="64" t="inlineStr">
        <is>
          <t>1. FCEV 차량
2. 시트 열선 옵션 지원 차량
3. 시트 열선 켜짐 상태</t>
        </is>
      </c>
      <c r="L631" s="64" t="inlineStr">
        <is>
          <t>1. Control 탭 진입
2. 제어 탭 진입
3. 차량 상태 상세 화면 진입
4. 공조 탭 선택
5. 시트 열선 확인</t>
        </is>
      </c>
      <c r="M631" s="64" t="inlineStr">
        <is>
          <t>1. 시트 열선 켜짐 상태의 아이콘 표출된다. (열선 Max only)</t>
        </is>
      </c>
      <c r="N631" s="83">
        <f>IF(COUNTIF(P631:W631,"F")&gt;=1,"FAIL",(IF(COUNTIF(P631:W631,"P")&gt;=1,"PASS",(IF(COUNTIF(P631:W631,"N/T")&gt;=1,"N/T",(IF(COUNTIF(P631:W631,"N/A")&gt;=1,"N/A","-")))))))</f>
        <v/>
      </c>
      <c r="O631" s="120" t="inlineStr">
        <is>
          <t>N/T</t>
        </is>
      </c>
      <c r="P631" s="17" t="inlineStr">
        <is>
          <t>N/T</t>
        </is>
      </c>
      <c r="Q631" s="17" t="inlineStr"/>
      <c r="R631" s="120" t="inlineStr"/>
      <c r="S631" s="29" t="inlineStr"/>
      <c r="T631" s="29" t="inlineStr">
        <is>
          <t>N/T</t>
        </is>
      </c>
      <c r="U631" s="120">
        <f>IF(COUNTIF(V631:W631,"F")&gt;=1,"FAIL",(IF(COUNTIF(V631:W631,"P")&gt;=1,"PASS",(IF(COUNTIF(V631:W631,"N/T")&gt;=1,"N/T",(IF(COUNTIF(V631:W631,"N/A")&gt;=1,"N/A","-")))))))</f>
        <v/>
      </c>
      <c r="V631" s="17" t="inlineStr">
        <is>
          <t>N/A</t>
        </is>
      </c>
      <c r="W631" s="17" t="inlineStr">
        <is>
          <t>N/A</t>
        </is>
      </c>
      <c r="X631" s="29" t="n"/>
      <c r="Y631" s="29" t="n"/>
      <c r="Z631" s="39" t="inlineStr">
        <is>
          <t>H : FCEV 제어 가능한 차량 필요
K/G : FCEV 비대상 차종(N/A)</t>
        </is>
      </c>
      <c r="AA631" s="39" t="inlineStr">
        <is>
          <t>N/T : 차량/디바이스 필요(조건)</t>
        </is>
      </c>
      <c r="AB631" s="42" t="n"/>
    </row>
    <row r="632" ht="39.6" customHeight="1" s="357">
      <c r="A632" s="107" t="n"/>
      <c r="B632" s="29" t="inlineStr">
        <is>
          <t>TC_CT_0367</t>
        </is>
      </c>
      <c r="C632" s="29" t="inlineStr">
        <is>
          <t>Control</t>
        </is>
      </c>
      <c r="D632" s="29" t="inlineStr">
        <is>
          <t>제어</t>
        </is>
      </c>
      <c r="E632" s="29" t="inlineStr">
        <is>
          <t>차량 상태 상세</t>
        </is>
      </c>
      <c r="F632" s="29" t="inlineStr">
        <is>
          <t>차량 상태 상세</t>
        </is>
      </c>
      <c r="G632" s="29" t="inlineStr">
        <is>
          <t>KR, EU</t>
        </is>
      </c>
      <c r="H632" s="29" t="inlineStr">
        <is>
          <t>KOA</t>
        </is>
      </c>
      <c r="I632" s="29" t="n">
        <v>4</v>
      </c>
      <c r="J632" s="30" t="inlineStr">
        <is>
          <t>1. 시트 열선/통풍 설정 후 공조 실행</t>
        </is>
      </c>
      <c r="K632" s="30" t="inlineStr">
        <is>
          <t>1. SW1 차량
2. 1열(운전석, 조수석)/2열/3열 존재</t>
        </is>
      </c>
      <c r="L632" s="64" t="inlineStr">
        <is>
          <t>1. Control 탭 진입
2. 제어 탭 진입
3. 차량 상태 상세 진입</t>
        </is>
      </c>
      <c r="M632" s="30" t="inlineStr">
        <is>
          <t>1. 설정한 시트 열선/통풍 상태 값 표출
- 1열(운전석, 조수석)/2열/3열</t>
        </is>
      </c>
      <c r="N632" s="83">
        <f>IF(COUNTIF(P632:W632,"F")&gt;=1,"FAIL",(IF(COUNTIF(P632:W632,"P")&gt;=1,"PASS",(IF(COUNTIF(P632:W632,"N/T")&gt;=1,"N/T",(IF(COUNTIF(P632:W632,"N/A")&gt;=1,"N/A","-")))))))</f>
        <v/>
      </c>
      <c r="O632" s="120" t="inlineStr">
        <is>
          <t>N/T</t>
        </is>
      </c>
      <c r="P632" s="29" t="inlineStr">
        <is>
          <t>N/T</t>
        </is>
      </c>
      <c r="Q632" s="29" t="inlineStr"/>
      <c r="R632" s="120" t="inlineStr"/>
      <c r="S632" s="29" t="inlineStr"/>
      <c r="T632" s="29" t="inlineStr">
        <is>
          <t>N/A</t>
        </is>
      </c>
      <c r="U632" s="120">
        <f>IF(COUNTIF(V632:W632,"F")&gt;=1,"FAIL",(IF(COUNTIF(V632:W632,"P")&gt;=1,"PASS",(IF(COUNTIF(V632:W632,"N/T")&gt;=1,"N/T",(IF(COUNTIF(V632:W632,"N/A")&gt;=1,"N/A","-")))))))</f>
        <v/>
      </c>
      <c r="V632" s="17" t="inlineStr">
        <is>
          <t>N/A</t>
        </is>
      </c>
      <c r="W632" s="17" t="inlineStr">
        <is>
          <t>N/A</t>
        </is>
      </c>
      <c r="X632" s="29" t="inlineStr">
        <is>
          <t>SPAQA-14964(TASK)</t>
        </is>
      </c>
      <c r="Y632" s="29" t="n"/>
      <c r="Z632" s="39" t="inlineStr">
        <is>
          <t>G/H : 비대상 차종 (N/A)
K : SW1 차량 제어 불가 (N/T)</t>
        </is>
      </c>
      <c r="AA632" s="39" t="inlineStr">
        <is>
          <t>N/T : 차량/디바이스 필요(조건)</t>
        </is>
      </c>
      <c r="AB632" s="30" t="inlineStr">
        <is>
          <t>TASK, Proxy</t>
        </is>
      </c>
    </row>
    <row r="633" ht="39.6" customHeight="1" s="357">
      <c r="A633" s="107" t="n"/>
      <c r="B633" s="29" t="inlineStr">
        <is>
          <t>TC_CT_0368</t>
        </is>
      </c>
      <c r="C633" s="29" t="inlineStr">
        <is>
          <t>Control</t>
        </is>
      </c>
      <c r="D633" s="29" t="inlineStr">
        <is>
          <t>제어</t>
        </is>
      </c>
      <c r="E633" s="29" t="inlineStr">
        <is>
          <t>차량 상태 상세</t>
        </is>
      </c>
      <c r="F633" s="29" t="inlineStr">
        <is>
          <t>차량 상태 상세</t>
        </is>
      </c>
      <c r="G633" s="29" t="inlineStr">
        <is>
          <t>KR, EU</t>
        </is>
      </c>
      <c r="H633" s="29" t="inlineStr">
        <is>
          <t>KOA</t>
        </is>
      </c>
      <c r="I633" s="29" t="n">
        <v>4</v>
      </c>
      <c r="J633" s="30" t="inlineStr">
        <is>
          <t>1. 시트 열선/통풍 설정 후 공조 실행</t>
        </is>
      </c>
      <c r="K633" s="30" t="inlineStr">
        <is>
          <t>1. SW1 차량
2. 1열(운전석)/2열/3열 존재</t>
        </is>
      </c>
      <c r="L633" s="64" t="inlineStr">
        <is>
          <t>1. Control 탭 진입
2. 제어 탭 진입
3. 차량 상태 상세 진입</t>
        </is>
      </c>
      <c r="M633" s="30" t="inlineStr">
        <is>
          <t>1. 설정한 시트 열선/통풍 상태 값 표출
- 1열(운전석)/2열/3열</t>
        </is>
      </c>
      <c r="N633" s="83">
        <f>IF(COUNTIF(P633:W633,"F")&gt;=1,"FAIL",(IF(COUNTIF(P633:W633,"P")&gt;=1,"PASS",(IF(COUNTIF(P633:W633,"N/T")&gt;=1,"N/T",(IF(COUNTIF(P633:W633,"N/A")&gt;=1,"N/A","-")))))))</f>
        <v/>
      </c>
      <c r="O633" s="120" t="inlineStr">
        <is>
          <t>N/T</t>
        </is>
      </c>
      <c r="P633" s="29" t="inlineStr">
        <is>
          <t>N/T</t>
        </is>
      </c>
      <c r="Q633" s="29" t="inlineStr"/>
      <c r="R633" s="120" t="inlineStr"/>
      <c r="S633" s="29" t="inlineStr"/>
      <c r="T633" s="29" t="inlineStr">
        <is>
          <t>N/A</t>
        </is>
      </c>
      <c r="U633" s="120">
        <f>IF(COUNTIF(V633:W633,"F")&gt;=1,"FAIL",(IF(COUNTIF(V633:W633,"P")&gt;=1,"PASS",(IF(COUNTIF(V633:W633,"N/T")&gt;=1,"N/T",(IF(COUNTIF(V633:W633,"N/A")&gt;=1,"N/A","-")))))))</f>
        <v/>
      </c>
      <c r="V633" s="17" t="inlineStr">
        <is>
          <t>N/A</t>
        </is>
      </c>
      <c r="W633" s="17" t="inlineStr">
        <is>
          <t>N/A</t>
        </is>
      </c>
      <c r="X633" s="29" t="inlineStr">
        <is>
          <t>SPAQA-14964(TASK)</t>
        </is>
      </c>
      <c r="Y633" s="29" t="n"/>
      <c r="Z633" s="39" t="inlineStr">
        <is>
          <t>G/H : 비대상 차종 (N/A)
K : SW1 차량 제어 불가 (N/T)</t>
        </is>
      </c>
      <c r="AA633" s="39" t="inlineStr">
        <is>
          <t>N/T : 차량/디바이스 필요(조건)</t>
        </is>
      </c>
      <c r="AB633" s="30" t="inlineStr">
        <is>
          <t>TASK, Proxy</t>
        </is>
      </c>
    </row>
    <row r="634" ht="39.6" customHeight="1" s="357">
      <c r="A634" s="107" t="n"/>
      <c r="B634" s="29" t="inlineStr">
        <is>
          <t>TC_CT_0369</t>
        </is>
      </c>
      <c r="C634" s="29" t="inlineStr">
        <is>
          <t>Control</t>
        </is>
      </c>
      <c r="D634" s="29" t="inlineStr">
        <is>
          <t>제어</t>
        </is>
      </c>
      <c r="E634" s="29" t="inlineStr">
        <is>
          <t>차량 상태 상세</t>
        </is>
      </c>
      <c r="F634" s="29" t="inlineStr">
        <is>
          <t>차량 상태 상세</t>
        </is>
      </c>
      <c r="G634" s="29" t="inlineStr">
        <is>
          <t>KR, EU</t>
        </is>
      </c>
      <c r="H634" s="29" t="inlineStr">
        <is>
          <t>KOA</t>
        </is>
      </c>
      <c r="I634" s="29" t="n">
        <v>4</v>
      </c>
      <c r="J634" s="30" t="inlineStr">
        <is>
          <t>1. 시트 열선/통풍 설정 후 공조 실행</t>
        </is>
      </c>
      <c r="K634" s="30" t="inlineStr">
        <is>
          <t>1. SW1 차량
2. 1열/3열 존재</t>
        </is>
      </c>
      <c r="L634" s="64" t="inlineStr">
        <is>
          <t>1. Control 탭 진입
2. 제어 탭 진입
3. 차량 상태 상세 진입</t>
        </is>
      </c>
      <c r="M634" s="30" t="inlineStr">
        <is>
          <t>1. 설정한 시트 열선/통풍 상태 값 표출
- 1열/3열</t>
        </is>
      </c>
      <c r="N634" s="83">
        <f>IF(COUNTIF(P634:W634,"F")&gt;=1,"FAIL",(IF(COUNTIF(P634:W634,"P")&gt;=1,"PASS",(IF(COUNTIF(P634:W634,"N/T")&gt;=1,"N/T",(IF(COUNTIF(P634:W634,"N/A")&gt;=1,"N/A","-")))))))</f>
        <v/>
      </c>
      <c r="O634" s="120" t="inlineStr">
        <is>
          <t>N/T</t>
        </is>
      </c>
      <c r="P634" s="29" t="inlineStr">
        <is>
          <t>N/T</t>
        </is>
      </c>
      <c r="Q634" s="29" t="inlineStr"/>
      <c r="R634" s="120" t="inlineStr"/>
      <c r="S634" s="29" t="inlineStr"/>
      <c r="T634" s="29" t="inlineStr">
        <is>
          <t>N/A</t>
        </is>
      </c>
      <c r="U634" s="120">
        <f>IF(COUNTIF(V634:W634,"F")&gt;=1,"FAIL",(IF(COUNTIF(V634:W634,"P")&gt;=1,"PASS",(IF(COUNTIF(V634:W634,"N/T")&gt;=1,"N/T",(IF(COUNTIF(V634:W634,"N/A")&gt;=1,"N/A","-")))))))</f>
        <v/>
      </c>
      <c r="V634" s="17" t="inlineStr">
        <is>
          <t>N/A</t>
        </is>
      </c>
      <c r="W634" s="17" t="inlineStr">
        <is>
          <t>N/A</t>
        </is>
      </c>
      <c r="X634" s="29" t="inlineStr">
        <is>
          <t>SPAQA-14964(TASK)</t>
        </is>
      </c>
      <c r="Y634" s="29" t="n"/>
      <c r="Z634" s="39" t="inlineStr">
        <is>
          <t>G/H : 비대상 차종 (N/A)
K : SW1 차량 제어 불가 (N/T)</t>
        </is>
      </c>
      <c r="AA634" s="39" t="inlineStr">
        <is>
          <t>N/T : 차량/디바이스 필요(조건)</t>
        </is>
      </c>
      <c r="AB634" s="30" t="inlineStr">
        <is>
          <t>TASK, Proxy</t>
        </is>
      </c>
    </row>
    <row r="635" ht="66" customHeight="1" s="357">
      <c r="A635" s="107" t="n"/>
      <c r="B635" s="29" t="inlineStr">
        <is>
          <t>TC_CT_0370</t>
        </is>
      </c>
      <c r="C635" s="29" t="inlineStr">
        <is>
          <t>Control</t>
        </is>
      </c>
      <c r="D635" s="29" t="inlineStr">
        <is>
          <t>제어</t>
        </is>
      </c>
      <c r="E635" s="29" t="inlineStr">
        <is>
          <t>차량 상태 상세</t>
        </is>
      </c>
      <c r="F635" s="29" t="inlineStr">
        <is>
          <t>차량 상태 상세</t>
        </is>
      </c>
      <c r="G635" s="29" t="inlineStr">
        <is>
          <t>KR, EU</t>
        </is>
      </c>
      <c r="H635" s="29" t="inlineStr">
        <is>
          <t>KOA</t>
        </is>
      </c>
      <c r="I635" s="29" t="n">
        <v>3</v>
      </c>
      <c r="J635" s="30" t="n"/>
      <c r="K635" s="30" t="inlineStr">
        <is>
          <t>1. SW1 차량
2. 차량 상태 변경</t>
        </is>
      </c>
      <c r="L635" s="64" t="inlineStr">
        <is>
          <t>1. Control 탭 진입
2. 제어 탭 진입
3. 차량 탑뷰 확인</t>
        </is>
      </c>
      <c r="M635" s="30" t="inlineStr">
        <is>
          <t>1. 차량 탑뷰 상태 표출
- 후드
- 운전석&amp;조수석 문
- 테일게이트 열림/닫힘
- 비상등&amp;미등</t>
        </is>
      </c>
      <c r="N635" s="83">
        <f>IF(COUNTIF(P635:W635,"F")&gt;=1,"FAIL",(IF(COUNTIF(P635:W635,"P")&gt;=1,"PASS",(IF(COUNTIF(P635:W635,"N/T")&gt;=1,"N/T",(IF(COUNTIF(P635:W635,"N/A")&gt;=1,"N/A","-")))))))</f>
        <v/>
      </c>
      <c r="O635" s="120" t="inlineStr">
        <is>
          <t>N/T</t>
        </is>
      </c>
      <c r="P635" s="29" t="inlineStr">
        <is>
          <t>N/T</t>
        </is>
      </c>
      <c r="Q635" s="29" t="inlineStr"/>
      <c r="R635" s="120" t="inlineStr"/>
      <c r="S635" s="29" t="inlineStr"/>
      <c r="T635" s="29" t="inlineStr">
        <is>
          <t>N/A</t>
        </is>
      </c>
      <c r="U635" s="120">
        <f>IF(COUNTIF(V635:W635,"F")&gt;=1,"FAIL",(IF(COUNTIF(V635:W635,"P")&gt;=1,"PASS",(IF(COUNTIF(V635:W635,"N/T")&gt;=1,"N/T",(IF(COUNTIF(V635:W635,"N/A")&gt;=1,"N/A","-")))))))</f>
        <v/>
      </c>
      <c r="V635" s="17" t="inlineStr">
        <is>
          <t>N/A</t>
        </is>
      </c>
      <c r="W635" s="17" t="inlineStr">
        <is>
          <t>N/A</t>
        </is>
      </c>
      <c r="X635" s="29" t="inlineStr">
        <is>
          <t>SPAQA-19404(TASK)
SPAQA-25769</t>
        </is>
      </c>
      <c r="Y635" s="29" t="n"/>
      <c r="Z635" s="39" t="inlineStr">
        <is>
          <t>G/H : 비대상 차종 (N/A)
K : SW1 차량 제어 불가 (N/T)</t>
        </is>
      </c>
      <c r="AA635" s="86" t="inlineStr">
        <is>
          <t>N/T : 특수상황/실패 조건 필요(조건)</t>
        </is>
      </c>
      <c r="AB635" s="30" t="inlineStr">
        <is>
          <t>TASK, Proxy</t>
        </is>
      </c>
    </row>
    <row r="636" ht="52.8" customHeight="1" s="357">
      <c r="A636" s="107" t="n"/>
      <c r="B636" s="29" t="inlineStr">
        <is>
          <t>TC_CT_0371</t>
        </is>
      </c>
      <c r="C636" s="29" t="inlineStr">
        <is>
          <t>Control</t>
        </is>
      </c>
      <c r="D636" s="29" t="inlineStr">
        <is>
          <t>제어</t>
        </is>
      </c>
      <c r="E636" s="29" t="inlineStr">
        <is>
          <t>차량 상태 상세</t>
        </is>
      </c>
      <c r="F636" s="29" t="inlineStr">
        <is>
          <t>차량 상태 상세</t>
        </is>
      </c>
      <c r="G636" s="29" t="inlineStr">
        <is>
          <t>EU</t>
        </is>
      </c>
      <c r="H636" s="30" t="n"/>
      <c r="I636" s="29" t="n">
        <v>4</v>
      </c>
      <c r="J636" s="30" t="n"/>
      <c r="K636" s="30" t="inlineStr">
        <is>
          <t>1. 원격 시동 불가 차량</t>
        </is>
      </c>
      <c r="L636" s="64" t="inlineStr">
        <is>
          <t>1. Control &gt; 제어 진입
2. 차량 상태 상세 진입
3. 앞 유리 성에 제거 표출 여부 확인</t>
        </is>
      </c>
      <c r="M636" s="30" t="inlineStr">
        <is>
          <t>1. (EU Only) 원격 시동 불가 차량이라도 앞 유리 성에 제거 표출
* KR은 미표출</t>
        </is>
      </c>
      <c r="N636" s="83">
        <f>IF(COUNTIF(P636:W636,"F")&gt;=1,"FAIL",(IF(COUNTIF(P636:W636,"P")&gt;=1,"PASS",(IF(COUNTIF(P636:W636,"N/T")&gt;=1,"N/T",(IF(COUNTIF(P636:W636,"N/A")&gt;=1,"N/A","-")))))))</f>
        <v/>
      </c>
      <c r="O636" s="81" t="inlineStr">
        <is>
          <t>N/T</t>
        </is>
      </c>
      <c r="P636" s="29" t="inlineStr">
        <is>
          <t>N/T</t>
        </is>
      </c>
      <c r="Q636" s="29" t="inlineStr"/>
      <c r="R636" s="120" t="inlineStr"/>
      <c r="S636" s="29" t="inlineStr"/>
      <c r="T636" s="29" t="inlineStr">
        <is>
          <t>N/T</t>
        </is>
      </c>
      <c r="U636" s="120">
        <f>IF(COUNTIF(V636:W636,"F")&gt;=1,"FAIL",(IF(COUNTIF(V636:W636,"P")&gt;=1,"PASS",(IF(COUNTIF(V636:W636,"N/T")&gt;=1,"N/T",(IF(COUNTIF(V636:W636,"N/A")&gt;=1,"N/A","-")))))))</f>
        <v/>
      </c>
      <c r="V636" s="29" t="inlineStr">
        <is>
          <t>N/T</t>
        </is>
      </c>
      <c r="W636" s="29" t="inlineStr">
        <is>
          <t>N/T</t>
        </is>
      </c>
      <c r="X636" s="29" t="inlineStr">
        <is>
          <t>SPAQA-19606(TASK)</t>
        </is>
      </c>
      <c r="Y636" s="29" t="n"/>
      <c r="Z636" s="39" t="inlineStr">
        <is>
          <t>(공통) 원격 시동 불가 내연 차량 필요</t>
        </is>
      </c>
      <c r="AA636" s="39" t="inlineStr">
        <is>
          <t>N/T : 차량/디바이스 필요(조건)</t>
        </is>
      </c>
      <c r="AB636" s="30" t="inlineStr">
        <is>
          <t>TASK</t>
        </is>
      </c>
    </row>
    <row r="637" ht="79.2" customHeight="1" s="357">
      <c r="A637" s="107" t="n"/>
      <c r="B637" s="29" t="inlineStr">
        <is>
          <t>TC_CT_0372</t>
        </is>
      </c>
      <c r="C637" s="29" t="inlineStr">
        <is>
          <t>Control</t>
        </is>
      </c>
      <c r="D637" s="29" t="inlineStr">
        <is>
          <t>제어</t>
        </is>
      </c>
      <c r="E637" s="29" t="inlineStr">
        <is>
          <t>차량 상태 상세</t>
        </is>
      </c>
      <c r="F637" s="29" t="inlineStr">
        <is>
          <t>차량 상태 상세</t>
        </is>
      </c>
      <c r="G637" s="29" t="inlineStr">
        <is>
          <t>KR, EU</t>
        </is>
      </c>
      <c r="H637" s="29" t="n"/>
      <c r="I637" s="29" t="n">
        <v>1</v>
      </c>
      <c r="J637" s="30" t="n"/>
      <c r="K637" s="42" t="n"/>
      <c r="L637" s="30" t="inlineStr">
        <is>
          <t>1. Control 탭 진입
2. 제어 탭 진입
3. [차량 상태 &gt;] 선택</t>
        </is>
      </c>
      <c r="M637" s="30" t="inlineStr">
        <is>
          <t>1. 차량 상태 상세 화면 표출된다.</t>
        </is>
      </c>
      <c r="N637" s="69">
        <f>IF(COUNTIF(P637:W637,"F")&gt;=1,"FAIL",(IF(COUNTIF(P637:W637,"P")&gt;=1,"PASS",(IF(COUNTIF(P637:W637,"N/T")&gt;=1,"N/T",(IF(COUNTIF(P637:W637,"N/A")&gt;=1,"N/A","-")))))))</f>
        <v/>
      </c>
      <c r="O637" s="81" t="inlineStr">
        <is>
          <t>N/T</t>
        </is>
      </c>
      <c r="P637" s="29" t="inlineStr">
        <is>
          <t>N/T</t>
        </is>
      </c>
      <c r="Q637" s="29" t="inlineStr"/>
      <c r="R637" s="120" t="inlineStr"/>
      <c r="S637" s="29" t="inlineStr"/>
      <c r="T637" s="29" t="inlineStr">
        <is>
          <t>P</t>
        </is>
      </c>
      <c r="U637" s="120">
        <f>IF(COUNTIF(V637:W637,"F")&gt;=1,"FAIL",(IF(COUNTIF(V637:W637,"P")&gt;=1,"PASS",(IF(COUNTIF(V637:W637,"N/T")&gt;=1,"N/T",(IF(COUNTIF(V637:W637,"N/A")&gt;=1,"N/A","-")))))))</f>
        <v/>
      </c>
      <c r="V637" s="29" t="inlineStr">
        <is>
          <t>P</t>
        </is>
      </c>
      <c r="W637" s="29" t="inlineStr">
        <is>
          <t>P</t>
        </is>
      </c>
      <c r="X637" s="29" t="inlineStr">
        <is>
          <t>SPAQA-13748
SPAQA-13729
SPAQA-13751
SPAQA-13752
SPAQA-13727
SPAQA-21199</t>
        </is>
      </c>
      <c r="Y637" s="54" t="n"/>
      <c r="Z637" s="39" t="n"/>
      <c r="AA637" s="39" t="n"/>
      <c r="AB637" s="42" t="inlineStr">
        <is>
          <t>Sanity</t>
        </is>
      </c>
    </row>
    <row r="638" ht="26.4" customHeight="1" s="357">
      <c r="A638" s="107" t="n"/>
      <c r="B638" s="29" t="inlineStr">
        <is>
          <t>TC_CT_0373</t>
        </is>
      </c>
      <c r="C638" s="29" t="inlineStr">
        <is>
          <t>Control</t>
        </is>
      </c>
      <c r="D638" s="29" t="inlineStr">
        <is>
          <t>제어</t>
        </is>
      </c>
      <c r="E638" s="29" t="inlineStr">
        <is>
          <t>차량 상태 상세</t>
        </is>
      </c>
      <c r="F638" s="29" t="inlineStr">
        <is>
          <t>차량 상태 상세</t>
        </is>
      </c>
      <c r="G638" s="29" t="inlineStr">
        <is>
          <t>KR, EU</t>
        </is>
      </c>
      <c r="H638" s="29" t="n"/>
      <c r="I638" s="29" t="n">
        <v>1</v>
      </c>
      <c r="J638" s="30" t="n"/>
      <c r="K638" s="42" t="n"/>
      <c r="L638" s="30" t="inlineStr">
        <is>
          <t>1. Control 탭 진입
2. 차량 상태 이미지 선택</t>
        </is>
      </c>
      <c r="M638" s="30" t="inlineStr">
        <is>
          <t>1. 차량 상태 상세 화면 표출된다.</t>
        </is>
      </c>
      <c r="N638" s="69">
        <f>IF(COUNTIF(P638:W638,"F")&gt;=1,"FAIL",(IF(COUNTIF(P638:W638,"P")&gt;=1,"PASS",(IF(COUNTIF(P638:W638,"N/T")&gt;=1,"N/T",(IF(COUNTIF(P638:W638,"N/A")&gt;=1,"N/A","-")))))))</f>
        <v/>
      </c>
      <c r="O638" s="81" t="inlineStr">
        <is>
          <t>N/T</t>
        </is>
      </c>
      <c r="P638" s="29" t="inlineStr">
        <is>
          <t>N/T</t>
        </is>
      </c>
      <c r="Q638" s="29" t="inlineStr"/>
      <c r="R638" s="120" t="inlineStr"/>
      <c r="S638" s="29" t="inlineStr"/>
      <c r="T638" s="29" t="inlineStr">
        <is>
          <t>P</t>
        </is>
      </c>
      <c r="U638" s="120">
        <f>IF(COUNTIF(V638:W638,"F")&gt;=1,"FAIL",(IF(COUNTIF(V638:W638,"P")&gt;=1,"PASS",(IF(COUNTIF(V638:W638,"N/T")&gt;=1,"N/T",(IF(COUNTIF(V638:W638,"N/A")&gt;=1,"N/A","-")))))))</f>
        <v/>
      </c>
      <c r="V638" s="29" t="inlineStr">
        <is>
          <t>P</t>
        </is>
      </c>
      <c r="W638" s="29" t="inlineStr">
        <is>
          <t>P</t>
        </is>
      </c>
      <c r="X638" s="29" t="n"/>
      <c r="Y638" s="29" t="n"/>
      <c r="Z638" s="39" t="n"/>
      <c r="AA638" s="39" t="n"/>
      <c r="AB638" s="42" t="inlineStr">
        <is>
          <t>Sanity</t>
        </is>
      </c>
    </row>
    <row r="639" ht="52.8" customHeight="1" s="357">
      <c r="A639" s="107" t="n"/>
      <c r="B639" s="29" t="inlineStr">
        <is>
          <t>TC_CT_0374</t>
        </is>
      </c>
      <c r="C639" s="29" t="inlineStr">
        <is>
          <t>Control</t>
        </is>
      </c>
      <c r="D639" s="29" t="inlineStr">
        <is>
          <t>제어</t>
        </is>
      </c>
      <c r="E639" s="29" t="inlineStr">
        <is>
          <t>차량 상태 상세</t>
        </is>
      </c>
      <c r="F639" s="29" t="inlineStr">
        <is>
          <t>차량 상태 상세</t>
        </is>
      </c>
      <c r="G639" s="29" t="inlineStr">
        <is>
          <t>KR, EU</t>
        </is>
      </c>
      <c r="H639" s="29" t="n"/>
      <c r="I639" s="29" t="n">
        <v>4</v>
      </c>
      <c r="J639" s="30" t="n"/>
      <c r="K639" s="42" t="n"/>
      <c r="L639" s="30" t="inlineStr">
        <is>
          <t>1. Control 탭 진입
2. 제어 탭 진입
3. 차량 상태 상세 화면 진입
4. [&lt;] 버튼 선택</t>
        </is>
      </c>
      <c r="M639" s="30" t="inlineStr">
        <is>
          <t>1. Control 탭으로 이동한다.</t>
        </is>
      </c>
      <c r="N639" s="69">
        <f>IF(COUNTIF(P639:W639,"F")&gt;=1,"FAIL",(IF(COUNTIF(P639:W639,"P")&gt;=1,"PASS",(IF(COUNTIF(P639:W639,"N/T")&gt;=1,"N/T",(IF(COUNTIF(P639:W639,"N/A")&gt;=1,"N/A","-")))))))</f>
        <v/>
      </c>
      <c r="O639" s="81" t="inlineStr">
        <is>
          <t>N/T</t>
        </is>
      </c>
      <c r="P639" s="29" t="inlineStr">
        <is>
          <t>N/T</t>
        </is>
      </c>
      <c r="Q639" s="29" t="inlineStr"/>
      <c r="R639" s="120" t="inlineStr"/>
      <c r="S639" s="29" t="inlineStr"/>
      <c r="T639" s="29" t="inlineStr">
        <is>
          <t>P</t>
        </is>
      </c>
      <c r="U639" s="120">
        <f>IF(COUNTIF(V639:W639,"F")&gt;=1,"FAIL",(IF(COUNTIF(V639:W639,"P")&gt;=1,"PASS",(IF(COUNTIF(V639:W639,"N/T")&gt;=1,"N/T",(IF(COUNTIF(V639:W639,"N/A")&gt;=1,"N/A","-")))))))</f>
        <v/>
      </c>
      <c r="V639" s="29" t="inlineStr">
        <is>
          <t>P</t>
        </is>
      </c>
      <c r="W639" s="29" t="inlineStr">
        <is>
          <t>P</t>
        </is>
      </c>
      <c r="X639" s="29" t="n"/>
      <c r="Y639" s="29" t="n"/>
      <c r="Z639" s="39" t="n"/>
      <c r="AA639" s="39" t="n"/>
      <c r="AB639" s="42" t="n"/>
    </row>
    <row r="640" ht="52.8" customHeight="1" s="357">
      <c r="A640" s="107" t="n"/>
      <c r="B640" s="29" t="inlineStr">
        <is>
          <t>TC_CT_0375</t>
        </is>
      </c>
      <c r="C640" s="29" t="inlineStr">
        <is>
          <t>Control</t>
        </is>
      </c>
      <c r="D640" s="29" t="inlineStr">
        <is>
          <t>제어</t>
        </is>
      </c>
      <c r="E640" s="29" t="inlineStr">
        <is>
          <t>차량 상태 상세</t>
        </is>
      </c>
      <c r="F640" s="29" t="inlineStr">
        <is>
          <t>차량 상태 상세</t>
        </is>
      </c>
      <c r="G640" s="29" t="inlineStr">
        <is>
          <t>KR, EU</t>
        </is>
      </c>
      <c r="H640" s="29" t="n"/>
      <c r="I640" s="29" t="n">
        <v>4</v>
      </c>
      <c r="J640" s="64" t="n"/>
      <c r="K640" s="42" t="n"/>
      <c r="L640" s="64" t="inlineStr">
        <is>
          <t>1. Control 탭 진입
2. 제어 탭 진입
3. 차량 상태 상세 화면 진입
4. [공조]/[차량] 탭 선택</t>
        </is>
      </c>
      <c r="M640" s="64" t="inlineStr">
        <is>
          <t>1. 선택한 해당 탭 화면으로 이동한다.</t>
        </is>
      </c>
      <c r="N640" s="69">
        <f>IF(COUNTIF(P640:W640,"F")&gt;=1,"FAIL",(IF(COUNTIF(P640:W640,"P")&gt;=1,"PASS",(IF(COUNTIF(P640:W640,"N/T")&gt;=1,"N/T",(IF(COUNTIF(P640:W640,"N/A")&gt;=1,"N/A","-")))))))</f>
        <v/>
      </c>
      <c r="O640" s="81" t="inlineStr">
        <is>
          <t>N/T</t>
        </is>
      </c>
      <c r="P640" s="29" t="inlineStr">
        <is>
          <t>N/T</t>
        </is>
      </c>
      <c r="Q640" s="29" t="inlineStr"/>
      <c r="R640" s="120" t="inlineStr"/>
      <c r="S640" s="29" t="inlineStr"/>
      <c r="T640" s="29" t="inlineStr">
        <is>
          <t>P</t>
        </is>
      </c>
      <c r="U640" s="120">
        <f>IF(COUNTIF(V640:W640,"F")&gt;=1,"FAIL",(IF(COUNTIF(V640:W640,"P")&gt;=1,"PASS",(IF(COUNTIF(V640:W640,"N/T")&gt;=1,"N/T",(IF(COUNTIF(V640:W640,"N/A")&gt;=1,"N/A","-")))))))</f>
        <v/>
      </c>
      <c r="V640" s="29" t="inlineStr">
        <is>
          <t>P</t>
        </is>
      </c>
      <c r="W640" s="29" t="inlineStr">
        <is>
          <t>P</t>
        </is>
      </c>
      <c r="X640" s="29" t="n"/>
      <c r="Y640" s="29" t="n"/>
      <c r="Z640" s="39" t="n"/>
      <c r="AA640" s="39" t="n"/>
      <c r="AB640" s="42" t="n"/>
    </row>
    <row r="641" ht="52.8" customHeight="1" s="357">
      <c r="A641" s="107" t="n"/>
      <c r="B641" s="29" t="inlineStr">
        <is>
          <t>TC_CT_0376</t>
        </is>
      </c>
      <c r="C641" s="29" t="inlineStr">
        <is>
          <t>Control</t>
        </is>
      </c>
      <c r="D641" s="29" t="inlineStr">
        <is>
          <t>제어</t>
        </is>
      </c>
      <c r="E641" s="29" t="inlineStr">
        <is>
          <t>차량 상태 상세</t>
        </is>
      </c>
      <c r="F641" s="29" t="inlineStr">
        <is>
          <t>차량 상태 상세</t>
        </is>
      </c>
      <c r="G641" s="29" t="inlineStr">
        <is>
          <t>KR, EU</t>
        </is>
      </c>
      <c r="H641" s="29" t="n"/>
      <c r="I641" s="29" t="n">
        <v>5</v>
      </c>
      <c r="J641" s="64" t="n"/>
      <c r="K641" s="64" t="inlineStr">
        <is>
          <t>1. 각 탭에 콘텐츠 미 존재</t>
        </is>
      </c>
      <c r="L641" s="64" t="inlineStr">
        <is>
          <t>1. Control 탭 진입
2. 제어 탭 진입
3. 차량 상태 상세 화면 진입
4. [공조]/[차량] 탭 선택</t>
        </is>
      </c>
      <c r="M641" s="64" t="inlineStr">
        <is>
          <t>1. 콘텐츠 미 존재할 경우 탭 미제공된다.
ex. DL3 MTC 차량</t>
        </is>
      </c>
      <c r="N641" s="83">
        <f>IF(COUNTIF(P641:W641,"F")&gt;=1,"FAIL",(IF(COUNTIF(P641:W641,"P")&gt;=1,"PASS",(IF(COUNTIF(P641:W641,"N/T")&gt;=1,"N/T",(IF(COUNTIF(P641:W641,"N/A")&gt;=1,"N/A","-")))))))</f>
        <v/>
      </c>
      <c r="O641" s="81" t="inlineStr">
        <is>
          <t>N/T</t>
        </is>
      </c>
      <c r="P641" s="29" t="inlineStr">
        <is>
          <t>N/T</t>
        </is>
      </c>
      <c r="Q641" s="29" t="inlineStr"/>
      <c r="R641" s="120" t="inlineStr"/>
      <c r="S641" s="29" t="inlineStr"/>
      <c r="T641" s="29" t="inlineStr">
        <is>
          <t>N/T</t>
        </is>
      </c>
      <c r="U641" s="120">
        <f>IF(COUNTIF(V641:W641,"F")&gt;=1,"FAIL",(IF(COUNTIF(V641:W641,"P")&gt;=1,"PASS",(IF(COUNTIF(V641:W641,"N/T")&gt;=1,"N/T",(IF(COUNTIF(V641:W641,"N/A")&gt;=1,"N/A","-")))))))</f>
        <v/>
      </c>
      <c r="V641" s="29" t="inlineStr">
        <is>
          <t>N/T</t>
        </is>
      </c>
      <c r="W641" s="29" t="inlineStr">
        <is>
          <t>N/T</t>
        </is>
      </c>
      <c r="X641" s="29" t="n"/>
      <c r="Y641" s="29" t="n"/>
      <c r="Z641" s="39" t="inlineStr">
        <is>
          <t>(공통) 콘텐츠 미 존재 차량(DL3, MTC) 필요</t>
        </is>
      </c>
      <c r="AA641" s="39" t="inlineStr">
        <is>
          <t>N/T : 차량/디바이스 필요(조건)</t>
        </is>
      </c>
      <c r="AB641" s="42" t="inlineStr">
        <is>
          <t>Proxy</t>
        </is>
      </c>
    </row>
    <row r="642" ht="52.8" customHeight="1" s="357">
      <c r="A642" s="107" t="n"/>
      <c r="B642" s="29" t="inlineStr">
        <is>
          <t>TC_CT_0377</t>
        </is>
      </c>
      <c r="C642" s="29" t="inlineStr">
        <is>
          <t>Control</t>
        </is>
      </c>
      <c r="D642" s="29" t="inlineStr">
        <is>
          <t>제어</t>
        </is>
      </c>
      <c r="E642" s="29" t="inlineStr">
        <is>
          <t>차량 상태 상세</t>
        </is>
      </c>
      <c r="F642" s="29" t="inlineStr">
        <is>
          <t>차량 상태 상세</t>
        </is>
      </c>
      <c r="G642" s="29" t="inlineStr">
        <is>
          <t>KR, EU</t>
        </is>
      </c>
      <c r="H642" s="29" t="n"/>
      <c r="I642" s="29" t="n">
        <v>4</v>
      </c>
      <c r="J642" s="64" t="n"/>
      <c r="K642" s="64" t="inlineStr">
        <is>
          <t>1. 켜짐/열림 및 이상 상태 항목이 1개 이상 있을 시</t>
        </is>
      </c>
      <c r="L642" s="64" t="inlineStr">
        <is>
          <t>1. Control 탭 진입
2. 제어 탭 진입
3. 차량 상태 상세 화면 진입
4. [공조]/[차량] 탭 선택</t>
        </is>
      </c>
      <c r="M642" s="64" t="inlineStr">
        <is>
          <t>1. 해당 탭 아이콘에 뱃지 제공한다.</t>
        </is>
      </c>
      <c r="N642" s="69">
        <f>IF(COUNTIF(P642:W642,"F")&gt;=1,"FAIL",(IF(COUNTIF(P642:W642,"P")&gt;=1,"PASS",(IF(COUNTIF(P642:W642,"N/T")&gt;=1,"N/T",(IF(COUNTIF(P642:W642,"N/A")&gt;=1,"N/A","-")))))))</f>
        <v/>
      </c>
      <c r="O642" s="81" t="inlineStr">
        <is>
          <t>N/T</t>
        </is>
      </c>
      <c r="P642" s="29" t="inlineStr">
        <is>
          <t>N/T</t>
        </is>
      </c>
      <c r="Q642" s="29" t="inlineStr"/>
      <c r="R642" s="81" t="inlineStr"/>
      <c r="S642" s="29" t="inlineStr"/>
      <c r="T642" s="29" t="inlineStr">
        <is>
          <t>P</t>
        </is>
      </c>
      <c r="U642" s="120">
        <f>IF(COUNTIF(V642:W642,"F")&gt;=1,"FAIL",(IF(COUNTIF(V642:W642,"P")&gt;=1,"PASS",(IF(COUNTIF(V642:W642,"N/T")&gt;=1,"N/T",(IF(COUNTIF(V642:W642,"N/A")&gt;=1,"N/A","-")))))))</f>
        <v/>
      </c>
      <c r="V642" s="29" t="inlineStr">
        <is>
          <t>P</t>
        </is>
      </c>
      <c r="W642" s="29" t="inlineStr">
        <is>
          <t>P</t>
        </is>
      </c>
      <c r="X642" s="29" t="n"/>
      <c r="Y642" s="29" t="n"/>
      <c r="Z642" s="39" t="n"/>
      <c r="AA642" s="39" t="n"/>
      <c r="AB642" s="42" t="inlineStr">
        <is>
          <t>실차</t>
        </is>
      </c>
    </row>
    <row r="643" ht="52.8" customHeight="1" s="357">
      <c r="A643" s="107" t="n"/>
      <c r="B643" s="29" t="inlineStr">
        <is>
          <t>TC_CT_0378</t>
        </is>
      </c>
      <c r="C643" s="29" t="inlineStr">
        <is>
          <t>Control</t>
        </is>
      </c>
      <c r="D643" s="29" t="inlineStr">
        <is>
          <t>제어</t>
        </is>
      </c>
      <c r="E643" s="29" t="inlineStr">
        <is>
          <t>차량 상태 상세</t>
        </is>
      </c>
      <c r="F643" s="29" t="inlineStr">
        <is>
          <t>차량 상태 상세</t>
        </is>
      </c>
      <c r="G643" s="29" t="inlineStr">
        <is>
          <t>KR, EU</t>
        </is>
      </c>
      <c r="H643" s="29" t="n"/>
      <c r="I643" s="29" t="n">
        <v>4</v>
      </c>
      <c r="J643" s="64" t="n"/>
      <c r="K643" s="64" t="inlineStr">
        <is>
          <t>1. 켜짐/열림 및 이상 상태 항목이 1개 이상 있을 시</t>
        </is>
      </c>
      <c r="L643" s="64" t="inlineStr">
        <is>
          <t>1. Control 탭 진입
2. 제어 탭 진입
3. 차량 상태 상세 화면 진입
4. [공조]/[차량] 탭 선택</t>
        </is>
      </c>
      <c r="M643" s="64" t="inlineStr">
        <is>
          <t>1. 공조 상태 &gt; 차량 상태 순으로 뱃지가 있는 탭을 포커스한다.ex. 차량 상태에만 뱃지가 있는 경우 화면 진입 시 차량 Tab을 포커스</t>
        </is>
      </c>
      <c r="N643" s="69">
        <f>IF(COUNTIF(P643:W643,"F")&gt;=1,"FAIL",(IF(COUNTIF(P643:W643,"P")&gt;=1,"PASS",(IF(COUNTIF(P643:W643,"N/T")&gt;=1,"N/T",(IF(COUNTIF(P643:W643,"N/A")&gt;=1,"N/A","-")))))))</f>
        <v/>
      </c>
      <c r="O643" s="81" t="inlineStr">
        <is>
          <t>N/T</t>
        </is>
      </c>
      <c r="P643" s="29" t="inlineStr">
        <is>
          <t>N/T</t>
        </is>
      </c>
      <c r="Q643" s="29" t="inlineStr"/>
      <c r="R643" s="81" t="inlineStr"/>
      <c r="S643" s="29" t="inlineStr"/>
      <c r="T643" s="29" t="inlineStr">
        <is>
          <t>P</t>
        </is>
      </c>
      <c r="U643" s="120">
        <f>IF(COUNTIF(V643:W643,"F")&gt;=1,"FAIL",(IF(COUNTIF(V643:W643,"P")&gt;=1,"PASS",(IF(COUNTIF(V643:W643,"N/T")&gt;=1,"N/T",(IF(COUNTIF(V643:W643,"N/A")&gt;=1,"N/A","-")))))))</f>
        <v/>
      </c>
      <c r="V643" s="29" t="inlineStr">
        <is>
          <t>P</t>
        </is>
      </c>
      <c r="W643" s="29" t="inlineStr">
        <is>
          <t>P</t>
        </is>
      </c>
      <c r="X643" s="29" t="n"/>
      <c r="Y643" s="29" t="n"/>
      <c r="Z643" s="39" t="n"/>
      <c r="AA643" s="39" t="n"/>
      <c r="AB643" s="42" t="inlineStr">
        <is>
          <t>실차</t>
        </is>
      </c>
    </row>
    <row r="644" ht="66" customHeight="1" s="357">
      <c r="A644" s="107" t="n"/>
      <c r="B644" s="29" t="inlineStr">
        <is>
          <t>TC_CT_0379</t>
        </is>
      </c>
      <c r="C644" s="29" t="inlineStr">
        <is>
          <t>Control</t>
        </is>
      </c>
      <c r="D644" s="29" t="inlineStr">
        <is>
          <t>제어</t>
        </is>
      </c>
      <c r="E644" s="29" t="inlineStr">
        <is>
          <t>차량 상태 상세</t>
        </is>
      </c>
      <c r="F644" s="29" t="inlineStr">
        <is>
          <t>차량 상태 상세</t>
        </is>
      </c>
      <c r="G644" s="29" t="inlineStr">
        <is>
          <t>KR, EU</t>
        </is>
      </c>
      <c r="H644" s="29" t="n"/>
      <c r="I644" s="29" t="n">
        <v>5</v>
      </c>
      <c r="J644" s="30" t="inlineStr">
        <is>
          <t>1. 차량 상태 정보 수신 불가</t>
        </is>
      </c>
      <c r="K644" s="30" t="n"/>
      <c r="L644" s="30" t="inlineStr">
        <is>
          <t>1. Control 탭 진입
2. 제어 탭 진입
3. 차량 상태 상세 화면 진입</t>
        </is>
      </c>
      <c r="M644" s="30" t="inlineStr">
        <is>
          <t>1. 화면 중앙 정렬 문구 확인
데이터가 수신되지 않았습니다.
[다시 시도]
2. [다시 시도] 버튼 선택 
차량 상태 데이터 재수신 동작한다.</t>
        </is>
      </c>
      <c r="N644" s="69">
        <f>IF(COUNTIF(P644:W644,"F")&gt;=1,"FAIL",(IF(COUNTIF(P644:W644,"P")&gt;=1,"PASS",(IF(COUNTIF(P644:W644,"N/T")&gt;=1,"N/T",(IF(COUNTIF(P644:W644,"N/A")&gt;=1,"N/A","-")))))))</f>
        <v/>
      </c>
      <c r="O644" s="81" t="inlineStr">
        <is>
          <t>N/T</t>
        </is>
      </c>
      <c r="P644" s="29" t="inlineStr">
        <is>
          <t>N/T</t>
        </is>
      </c>
      <c r="Q644" s="29" t="inlineStr"/>
      <c r="R644" s="120" t="inlineStr"/>
      <c r="S644" s="29" t="inlineStr"/>
      <c r="T644" s="29" t="inlineStr">
        <is>
          <t>N/T</t>
        </is>
      </c>
      <c r="U644" s="120">
        <f>IF(COUNTIF(V644:W644,"F")&gt;=1,"FAIL",(IF(COUNTIF(V644:W644,"P")&gt;=1,"PASS",(IF(COUNTIF(V644:W644,"N/T")&gt;=1,"N/T",(IF(COUNTIF(V644:W644,"N/A")&gt;=1,"N/A","-")))))))</f>
        <v/>
      </c>
      <c r="V644" s="29" t="inlineStr">
        <is>
          <t>P</t>
        </is>
      </c>
      <c r="W644" s="29" t="inlineStr">
        <is>
          <t>P</t>
        </is>
      </c>
      <c r="X644" s="29" t="inlineStr">
        <is>
          <t>SPAQA-12257</t>
        </is>
      </c>
      <c r="Y644" s="54" t="n"/>
      <c r="Z644" s="39" t="inlineStr">
        <is>
          <t>(공통) 차량 상태 정보 수신 불가 필요</t>
        </is>
      </c>
      <c r="AA644" s="39" t="inlineStr">
        <is>
          <t>N/T : 특수상황/실패 조건 필요(조건)</t>
        </is>
      </c>
      <c r="AB644" s="42" t="inlineStr">
        <is>
          <t>Proxy</t>
        </is>
      </c>
    </row>
    <row r="645" ht="132" customHeight="1" s="357">
      <c r="A645" s="107" t="n"/>
      <c r="B645" s="29" t="inlineStr">
        <is>
          <t>TC_CT_0380</t>
        </is>
      </c>
      <c r="C645" s="29" t="inlineStr">
        <is>
          <t>Control</t>
        </is>
      </c>
      <c r="D645" s="29" t="inlineStr">
        <is>
          <t>제어</t>
        </is>
      </c>
      <c r="E645" s="29" t="inlineStr">
        <is>
          <t>차량 상태 상세</t>
        </is>
      </c>
      <c r="F645" s="29" t="inlineStr">
        <is>
          <t>차량 상태 상세</t>
        </is>
      </c>
      <c r="G645" s="29" t="inlineStr">
        <is>
          <t>KR, EU</t>
        </is>
      </c>
      <c r="H645" s="29" t="n"/>
      <c r="I645" s="29" t="n">
        <v>1</v>
      </c>
      <c r="J645" s="30" t="n"/>
      <c r="K645" s="30" t="n"/>
      <c r="L645" s="64" t="inlineStr">
        <is>
          <t>1. Control 탭 진입
2. 제어 탭 진입
3. 차량 상태 상세 화면 진입
4. 공조 탭 확인</t>
        </is>
      </c>
      <c r="M645" s="30" t="inlineStr">
        <is>
          <t>1. 아래와 같이 표출되는지 확인한다.  (정렬 기준 : 1. On상태 항목, 2. 항목 순차)
- 냉/난방
- 시트 열선/통풍 (옵션기능)
- 핸들 열선 (옵션기능)
- 뒷유리 열선 (옵션기능)
- 사이드 미러 열선 (옵션기능)
- 앞유리 성에 제거
- 공기 청정 시스템 (옵션기능)
- 미세먼지 농도(옵션기능</t>
        </is>
      </c>
      <c r="N645" s="69">
        <f>IF(COUNTIF(P645:W645,"F")&gt;=1,"FAIL",(IF(COUNTIF(P645:W645,"P")&gt;=1,"PASS",(IF(COUNTIF(P645:W645,"N/T")&gt;=1,"N/T",(IF(COUNTIF(P645:W645,"N/A")&gt;=1,"N/A","-")))))))</f>
        <v/>
      </c>
      <c r="O645" s="81" t="inlineStr">
        <is>
          <t>N/T</t>
        </is>
      </c>
      <c r="P645" s="29" t="inlineStr">
        <is>
          <t>N/T</t>
        </is>
      </c>
      <c r="Q645" s="29" t="inlineStr"/>
      <c r="R645" s="120" t="inlineStr"/>
      <c r="S645" s="29" t="inlineStr"/>
      <c r="T645" s="29" t="inlineStr">
        <is>
          <t>P</t>
        </is>
      </c>
      <c r="U645" s="120">
        <f>IF(COUNTIF(V645:W645,"F")&gt;=1,"FAIL",(IF(COUNTIF(V645:W645,"P")&gt;=1,"PASS",(IF(COUNTIF(V645:W645,"N/T")&gt;=1,"N/T",(IF(COUNTIF(V645:W645,"N/A")&gt;=1,"N/A","-")))))))</f>
        <v/>
      </c>
      <c r="V645" s="29" t="inlineStr">
        <is>
          <t>P</t>
        </is>
      </c>
      <c r="W645" s="29" t="inlineStr">
        <is>
          <t>P</t>
        </is>
      </c>
      <c r="X645" s="29" t="inlineStr">
        <is>
          <t>SPAQA-13673
SPAQA-19963
SPAQA-15992</t>
        </is>
      </c>
      <c r="Y645" s="29" t="n"/>
      <c r="Z645" s="39" t="n"/>
      <c r="AA645" s="39" t="n"/>
      <c r="AB645" s="42" t="inlineStr">
        <is>
          <t>Sanity, Proxy</t>
        </is>
      </c>
    </row>
    <row r="646" ht="171.6" customHeight="1" s="357">
      <c r="A646" s="107" t="n"/>
      <c r="B646" s="29" t="inlineStr">
        <is>
          <t>TC_CT_0381</t>
        </is>
      </c>
      <c r="C646" s="29" t="inlineStr">
        <is>
          <t>Control</t>
        </is>
      </c>
      <c r="D646" s="29" t="inlineStr">
        <is>
          <t>제어</t>
        </is>
      </c>
      <c r="E646" s="29" t="inlineStr">
        <is>
          <t>차량 상태 상세</t>
        </is>
      </c>
      <c r="F646" s="29" t="inlineStr">
        <is>
          <t>차량 상태 상세</t>
        </is>
      </c>
      <c r="G646" s="29" t="inlineStr">
        <is>
          <t>KR, EU</t>
        </is>
      </c>
      <c r="H646" s="29" t="n"/>
      <c r="I646" s="29" t="n">
        <v>5</v>
      </c>
      <c r="J646" s="30" t="n"/>
      <c r="K646" s="30" t="inlineStr">
        <is>
          <t>1. EV4CT</t>
        </is>
      </c>
      <c r="L646" s="30" t="inlineStr">
        <is>
          <t>1. Control 탭 진입
2. 제어 탭 진입
3. 차량 상태 상세 화면 진입</t>
        </is>
      </c>
      <c r="M646" s="30" t="inlineStr">
        <is>
          <t xml:space="preserve">1. 아래와 같이 표출되는지 확인한다.  (정렬 기준 : 1. On상태 항목, 2. 항목 순차)
- 냉/난방
- 시트 열선/통풍 (옵션기능)
- 핸들 열선 (옵션기능)
- 앞유리 성에 제거
- 공기 청정 시스템 (옵션기능)
- 도어 잠금
- 문 (열림/닫힘) (2도어)
- 창문 (옵션기능)
- 선루프 (옵션기능)
- 시동
- 보조배터리 (옵션기능) </t>
        </is>
      </c>
      <c r="N646" s="96">
        <f>IF(COUNTIF(P646:W646,"F")&gt;=1,"FAIL",(IF(COUNTIF(P646:W646,"P")&gt;=1,"PASS",(IF(COUNTIF(P646:W646,"N/T")&gt;=1,"N/T",(IF(COUNTIF(P646:W646,"N/A")&gt;=1,"N/A","-")))))))</f>
        <v/>
      </c>
      <c r="O646" s="120" t="inlineStr">
        <is>
          <t>N/T</t>
        </is>
      </c>
      <c r="P646" s="29" t="inlineStr">
        <is>
          <t>N/T</t>
        </is>
      </c>
      <c r="Q646" s="29" t="inlineStr"/>
      <c r="R646" s="120" t="inlineStr"/>
      <c r="S646" s="29" t="inlineStr"/>
      <c r="T646" s="29" t="inlineStr">
        <is>
          <t>N/A</t>
        </is>
      </c>
      <c r="U646" s="120">
        <f>IF(COUNTIF(V646:W646,"F")&gt;=1,"FAIL",(IF(COUNTIF(V646:W646,"P")&gt;=1,"PASS",(IF(COUNTIF(V646:W646,"N/T")&gt;=1,"N/T",(IF(COUNTIF(V646:W646,"N/A")&gt;=1,"N/A","-")))))))</f>
        <v/>
      </c>
      <c r="V646" s="29" t="inlineStr">
        <is>
          <t>N/A</t>
        </is>
      </c>
      <c r="W646" s="29" t="inlineStr">
        <is>
          <t>N/A</t>
        </is>
      </c>
      <c r="X646" s="29" t="n"/>
      <c r="Y646" s="29" t="n"/>
      <c r="Z646" s="39" t="inlineStr">
        <is>
          <t>(공통) EV4CT 비대상 차종(N/A)</t>
        </is>
      </c>
      <c r="AA646" s="39" t="inlineStr">
        <is>
          <t>비대상 차종(N/A)</t>
        </is>
      </c>
      <c r="AB646" s="42" t="n"/>
    </row>
    <row r="647" ht="105.6" customHeight="1" s="357">
      <c r="A647" s="107" t="n"/>
      <c r="B647" s="29" t="inlineStr">
        <is>
          <t>TC_CT_0382</t>
        </is>
      </c>
      <c r="C647" s="29" t="inlineStr">
        <is>
          <t>Control</t>
        </is>
      </c>
      <c r="D647" s="29" t="inlineStr">
        <is>
          <t>제어</t>
        </is>
      </c>
      <c r="E647" s="29" t="inlineStr">
        <is>
          <t>차량 상태 상세</t>
        </is>
      </c>
      <c r="F647" s="29" t="inlineStr">
        <is>
          <t>차량 상태 상세</t>
        </is>
      </c>
      <c r="G647" s="29" t="inlineStr">
        <is>
          <t>KR, EU</t>
        </is>
      </c>
      <c r="H647" s="29" t="n"/>
      <c r="I647" s="29" t="n">
        <v>1</v>
      </c>
      <c r="J647" s="30" t="n"/>
      <c r="K647" s="30" t="n"/>
      <c r="L647" s="64" t="inlineStr">
        <is>
          <t>1. Control 탭 진입
2. 제어 탭 진입
3. 차량 상태 상세 화면 진입
4. 차량 탭 확인</t>
        </is>
      </c>
      <c r="M647" s="30" t="inlineStr">
        <is>
          <t>1. 아래와 같이 표출되는지 확인한다.  (정렬 기준 : 1. On상태 항목, 2. 항목 순차)
- 문 (열림/닫힘)
- 창문 (옵션기능)
- 충전구 열림/닫힘(옵션기능)
- 트렁크/테일게이트/리어 도어
- 후드/프렁크(옵션기능)
- 선루프 (옵션기능)</t>
        </is>
      </c>
      <c r="N647" s="69">
        <f>IF(COUNTIF(P647:W647,"F")&gt;=1,"FAIL",(IF(COUNTIF(P647:W647,"P")&gt;=1,"PASS",(IF(COUNTIF(P647:W647,"N/T")&gt;=1,"N/T",(IF(COUNTIF(P647:W647,"N/A")&gt;=1,"N/A","-")))))))</f>
        <v/>
      </c>
      <c r="O647" s="81" t="inlineStr">
        <is>
          <t>N/T</t>
        </is>
      </c>
      <c r="P647" s="29" t="inlineStr">
        <is>
          <t>N/T</t>
        </is>
      </c>
      <c r="Q647" s="29" t="inlineStr"/>
      <c r="R647" s="120" t="inlineStr"/>
      <c r="S647" s="29" t="inlineStr"/>
      <c r="T647" s="29" t="inlineStr">
        <is>
          <t>P</t>
        </is>
      </c>
      <c r="U647" s="120">
        <f>IF(COUNTIF(V647:W647,"F")&gt;=1,"FAIL",(IF(COUNTIF(V647:W647,"P")&gt;=1,"PASS",(IF(COUNTIF(V647:W647,"N/T")&gt;=1,"N/T",(IF(COUNTIF(V647:W647,"N/A")&gt;=1,"N/A","-")))))))</f>
        <v/>
      </c>
      <c r="V647" s="29" t="inlineStr">
        <is>
          <t>P</t>
        </is>
      </c>
      <c r="W647" s="29" t="inlineStr">
        <is>
          <t>P</t>
        </is>
      </c>
      <c r="X647" s="29" t="inlineStr">
        <is>
          <t>SPAQA-16733</t>
        </is>
      </c>
      <c r="Y647" s="54" t="n"/>
      <c r="Z647" s="39" t="n"/>
      <c r="AA647" s="39" t="n"/>
      <c r="AB647" s="42" t="inlineStr">
        <is>
          <t>Sanity</t>
        </is>
      </c>
    </row>
    <row r="648" ht="66" customHeight="1" s="357">
      <c r="A648" s="107" t="n"/>
      <c r="B648" s="29" t="inlineStr">
        <is>
          <t>TC_CT_0383</t>
        </is>
      </c>
      <c r="C648" s="29" t="inlineStr">
        <is>
          <t>Control</t>
        </is>
      </c>
      <c r="D648" s="29" t="inlineStr">
        <is>
          <t>제어</t>
        </is>
      </c>
      <c r="E648" s="29" t="inlineStr">
        <is>
          <t>차량 상태 상세</t>
        </is>
      </c>
      <c r="F648" s="29" t="inlineStr">
        <is>
          <t>차량 상태 상세</t>
        </is>
      </c>
      <c r="G648" s="29" t="inlineStr">
        <is>
          <t>KR, EU</t>
        </is>
      </c>
      <c r="H648" s="29" t="n"/>
      <c r="I648" s="29" t="n">
        <v>5</v>
      </c>
      <c r="J648" s="30" t="n"/>
      <c r="K648" s="30" t="inlineStr">
        <is>
          <t>1. FMSB</t>
        </is>
      </c>
      <c r="L648" s="30" t="inlineStr">
        <is>
          <t>1. Control 탭 진입
2. 제어 탭 진입
3. 차량 상태 상세 화면 진입</t>
        </is>
      </c>
      <c r="M648" s="30" t="inlineStr">
        <is>
          <t>1. 아래와 같이 표출되는지 확인한다.  (정렬 기준 : 1. On상태 항목, 2. 항목 순차)
- 냉/난방
- 문 (열림/닫힘)
- 시동</t>
        </is>
      </c>
      <c r="N648" s="83">
        <f>IF(COUNTIF(P648:W648,"F")&gt;=1,"FAIL",(IF(COUNTIF(P648:W648,"P")&gt;=1,"PASS",(IF(COUNTIF(P648:W648,"N/T")&gt;=1,"N/T",(IF(COUNTIF(P648:W648,"N/A")&gt;=1,"N/A","-")))))))</f>
        <v/>
      </c>
      <c r="O648" s="120" t="inlineStr">
        <is>
          <t>N/T</t>
        </is>
      </c>
      <c r="P648" s="29" t="inlineStr">
        <is>
          <t>N/T</t>
        </is>
      </c>
      <c r="Q648" s="29" t="inlineStr"/>
      <c r="R648" s="120" t="inlineStr"/>
      <c r="S648" s="29" t="inlineStr"/>
      <c r="T648" s="29" t="inlineStr">
        <is>
          <t>N/T</t>
        </is>
      </c>
      <c r="U648" s="120">
        <f>IF(COUNTIF(V648:W648,"F")&gt;=1,"FAIL",(IF(COUNTIF(V648:W648,"P")&gt;=1,"PASS",(IF(COUNTIF(V648:W648,"N/T")&gt;=1,"N/T",(IF(COUNTIF(V648:W648,"N/A")&gt;=1,"N/A","-")))))))</f>
        <v/>
      </c>
      <c r="V648" s="29" t="inlineStr">
        <is>
          <t>N/T</t>
        </is>
      </c>
      <c r="W648" s="29" t="inlineStr">
        <is>
          <t>N/T</t>
        </is>
      </c>
      <c r="X648" s="29" t="n"/>
      <c r="Y648" s="29" t="n"/>
      <c r="Z648" s="39" t="inlineStr">
        <is>
          <t>(공통) FMSB 차량필요(N/T)</t>
        </is>
      </c>
      <c r="AA648" s="39" t="inlineStr">
        <is>
          <t>N/T : 차량/디바이스 필요(조건)</t>
        </is>
      </c>
      <c r="AB648" s="42" t="n"/>
    </row>
    <row r="649" ht="184.8" customHeight="1" s="357">
      <c r="A649" s="107" t="n"/>
      <c r="B649" s="29" t="inlineStr">
        <is>
          <t>TC_CT_0384</t>
        </is>
      </c>
      <c r="C649" s="29" t="inlineStr">
        <is>
          <t>Control</t>
        </is>
      </c>
      <c r="D649" s="29" t="inlineStr">
        <is>
          <t>제어</t>
        </is>
      </c>
      <c r="E649" s="29" t="inlineStr">
        <is>
          <t>차량 상태 상세</t>
        </is>
      </c>
      <c r="F649" s="29" t="inlineStr">
        <is>
          <t>차량 상태 상세</t>
        </is>
      </c>
      <c r="G649" s="29" t="inlineStr">
        <is>
          <t>KR, EU</t>
        </is>
      </c>
      <c r="H649" s="29" t="n"/>
      <c r="I649" s="29" t="n">
        <v>5</v>
      </c>
      <c r="J649" s="30" t="n"/>
      <c r="K649" s="30" t="inlineStr">
        <is>
          <t>1. EV5PBV</t>
        </is>
      </c>
      <c r="L649" s="30" t="inlineStr">
        <is>
          <t>1. Control 탭 진입
2. 제어 탭 진입
3. 차량 상태 상세 화면 진입</t>
        </is>
      </c>
      <c r="M649" s="30" t="inlineStr">
        <is>
          <t xml:space="preserve">1. 아래와 같이 표출되는지 확인한다.  (정렬 기준 : 1. On상태 항목, 2. 항목 순차)
- 냉/난방
- 시트 열선/통풍 (옵션기능)
- 핸들 열선 (옵션기능)
- 앞유리 성에 제거
- 사이드 미러 열선 (옵션기능)
- 공기 청정 시스템 (옵션기능)
- 도어 잠금
- 문 (열림/닫힘)
- 트렁크/테일게이트
- 후드/프렁크 (옵션기능)
- 시동
- 보조배터리 (옵션기능) </t>
        </is>
      </c>
      <c r="N649" s="83">
        <f>IF(COUNTIF(P649:W649,"F")&gt;=1,"FAIL",(IF(COUNTIF(P649:W649,"P")&gt;=1,"PASS",(IF(COUNTIF(P649:W649,"N/T")&gt;=1,"N/T",(IF(COUNTIF(P649:W649,"N/A")&gt;=1,"N/A","-")))))))</f>
        <v/>
      </c>
      <c r="O649" s="120" t="inlineStr">
        <is>
          <t>N/T</t>
        </is>
      </c>
      <c r="P649" s="70" t="inlineStr">
        <is>
          <t>N/T</t>
        </is>
      </c>
      <c r="Q649" s="70" t="inlineStr"/>
      <c r="R649" s="120" t="inlineStr"/>
      <c r="S649" s="29" t="inlineStr"/>
      <c r="T649" s="29" t="inlineStr">
        <is>
          <t>N/T</t>
        </is>
      </c>
      <c r="U649" s="120">
        <f>IF(COUNTIF(V649:W649,"F")&gt;=1,"FAIL",(IF(COUNTIF(V649:W649,"P")&gt;=1,"PASS",(IF(COUNTIF(V649:W649,"N/T")&gt;=1,"N/T",(IF(COUNTIF(V649:W649,"N/A")&gt;=1,"N/A","-")))))))</f>
        <v/>
      </c>
      <c r="V649" s="29" t="inlineStr">
        <is>
          <t>N/T</t>
        </is>
      </c>
      <c r="W649" s="29" t="inlineStr">
        <is>
          <t>N/T</t>
        </is>
      </c>
      <c r="X649" s="29" t="n"/>
      <c r="Y649" s="29" t="n"/>
      <c r="Z649" s="39" t="inlineStr">
        <is>
          <t>(공통) FMSB 차량필요(N/T)</t>
        </is>
      </c>
      <c r="AA649" s="39" t="inlineStr">
        <is>
          <t>N/T : 차량/디바이스 필요(조건)</t>
        </is>
      </c>
      <c r="AB649" s="42" t="inlineStr">
        <is>
          <t>Proxy</t>
        </is>
      </c>
    </row>
    <row r="650" ht="39.6" customHeight="1" s="357">
      <c r="A650" s="107" t="n"/>
      <c r="B650" s="29" t="inlineStr">
        <is>
          <t>TC_CT_0385</t>
        </is>
      </c>
      <c r="C650" s="29" t="inlineStr">
        <is>
          <t>Control</t>
        </is>
      </c>
      <c r="D650" s="29" t="inlineStr">
        <is>
          <t>제어</t>
        </is>
      </c>
      <c r="E650" s="29" t="inlineStr">
        <is>
          <t>차량 상태 상세</t>
        </is>
      </c>
      <c r="F650" s="29" t="inlineStr">
        <is>
          <t>차량 상태 상세</t>
        </is>
      </c>
      <c r="G650" s="29" t="inlineStr">
        <is>
          <t>KR, EU</t>
        </is>
      </c>
      <c r="H650" s="29" t="n"/>
      <c r="I650" s="29" t="n">
        <v>1</v>
      </c>
      <c r="J650" s="30" t="n"/>
      <c r="K650" s="30" t="inlineStr">
        <is>
          <t>1. MQTT
2. 차량 별 제어를 지원할 경우</t>
        </is>
      </c>
      <c r="L650" s="30" t="inlineStr">
        <is>
          <t>1. Control 탭 진입
2. 제어 탭 진입
3. 차량 상태 상세 화면 진입</t>
        </is>
      </c>
      <c r="M650" s="30" t="inlineStr">
        <is>
          <t>1. On/Off 상태에 따른 제어 명령 버튼 표출된다.</t>
        </is>
      </c>
      <c r="N650" s="69">
        <f>IF(COUNTIF(P650:W650,"F")&gt;=1,"FAIL",(IF(COUNTIF(P650:W650,"P")&gt;=1,"PASS",(IF(COUNTIF(P650:W650,"N/T")&gt;=1,"N/T",(IF(COUNTIF(P650:W650,"N/A")&gt;=1,"N/A","-")))))))</f>
        <v/>
      </c>
      <c r="O650" s="81" t="inlineStr">
        <is>
          <t>N/T</t>
        </is>
      </c>
      <c r="P650" s="29" t="inlineStr">
        <is>
          <t>N/T</t>
        </is>
      </c>
      <c r="Q650" s="29" t="inlineStr"/>
      <c r="R650" s="81" t="inlineStr"/>
      <c r="S650" s="29" t="inlineStr"/>
      <c r="T650" s="29" t="inlineStr">
        <is>
          <t>P</t>
        </is>
      </c>
      <c r="U650" s="120">
        <f>IF(COUNTIF(V650:W650,"F")&gt;=1,"FAIL",(IF(COUNTIF(V650:W650,"P")&gt;=1,"PASS",(IF(COUNTIF(V650:W650,"N/T")&gt;=1,"N/T",(IF(COUNTIF(V650:W650,"N/A")&gt;=1,"N/A","-")))))))</f>
        <v/>
      </c>
      <c r="V650" s="29" t="inlineStr">
        <is>
          <t>P</t>
        </is>
      </c>
      <c r="W650" s="29" t="inlineStr">
        <is>
          <t>P</t>
        </is>
      </c>
      <c r="X650" s="29" t="inlineStr">
        <is>
          <t>SPAQA-20611</t>
        </is>
      </c>
      <c r="Y650" s="29" t="n"/>
      <c r="Z650" s="18" t="n"/>
      <c r="AA650" s="39" t="n"/>
      <c r="AB650" s="42" t="inlineStr">
        <is>
          <t>CheckList, 실차, Proxy</t>
        </is>
      </c>
    </row>
    <row r="651" ht="52.8" customHeight="1" s="357">
      <c r="A651" s="107" t="n"/>
      <c r="B651" s="29" t="inlineStr">
        <is>
          <t>TC_CT_0386</t>
        </is>
      </c>
      <c r="C651" s="29" t="inlineStr">
        <is>
          <t>Control</t>
        </is>
      </c>
      <c r="D651" s="29" t="inlineStr">
        <is>
          <t>제어</t>
        </is>
      </c>
      <c r="E651" s="29" t="inlineStr">
        <is>
          <t>차량 상태 상세</t>
        </is>
      </c>
      <c r="F651" s="29" t="inlineStr">
        <is>
          <t>차량 상태 상세</t>
        </is>
      </c>
      <c r="G651" s="29" t="inlineStr">
        <is>
          <t>KR, EU</t>
        </is>
      </c>
      <c r="H651" s="29" t="n"/>
      <c r="I651" s="29" t="n">
        <v>1</v>
      </c>
      <c r="J651" s="30" t="n"/>
      <c r="K651" s="30" t="inlineStr">
        <is>
          <t>1. MQTT
2. 차량 별 제어를 지원할 경우</t>
        </is>
      </c>
      <c r="L651" s="30" t="inlineStr">
        <is>
          <t>1. Control 탭 진입
2. 제어 탭 진입
3. 차량 상태 상세 화면 진입
4. 제어 버튼 선택</t>
        </is>
      </c>
      <c r="M651" s="30" t="inlineStr">
        <is>
          <t>1. 제어 명령 전송하며 버튼 내 로딩 애니메이션 제공된다.</t>
        </is>
      </c>
      <c r="N651" s="69">
        <f>IF(COUNTIF(P651:W651,"F")&gt;=1,"FAIL",(IF(COUNTIF(P651:W651,"P")&gt;=1,"PASS",(IF(COUNTIF(P651:W651,"N/T")&gt;=1,"N/T",(IF(COUNTIF(P651:W651,"N/A")&gt;=1,"N/A","-")))))))</f>
        <v/>
      </c>
      <c r="O651" s="81" t="inlineStr">
        <is>
          <t>N/T</t>
        </is>
      </c>
      <c r="P651" s="29" t="inlineStr">
        <is>
          <t>N/T</t>
        </is>
      </c>
      <c r="Q651" s="29" t="inlineStr"/>
      <c r="R651" s="120" t="inlineStr"/>
      <c r="S651" s="29" t="inlineStr"/>
      <c r="T651" s="29" t="inlineStr">
        <is>
          <t>P</t>
        </is>
      </c>
      <c r="U651" s="120">
        <f>IF(COUNTIF(V651:W651,"F")&gt;=1,"FAIL",(IF(COUNTIF(V651:W651,"P")&gt;=1,"PASS",(IF(COUNTIF(V651:W651,"N/T")&gt;=1,"N/T",(IF(COUNTIF(V651:W651,"N/A")&gt;=1,"N/A","-")))))))</f>
        <v/>
      </c>
      <c r="V651" s="29" t="inlineStr">
        <is>
          <t>P</t>
        </is>
      </c>
      <c r="W651" s="29" t="inlineStr">
        <is>
          <t>P</t>
        </is>
      </c>
      <c r="X651" s="29" t="n"/>
      <c r="Y651" s="29" t="n"/>
      <c r="Z651" s="39" t="n"/>
      <c r="AA651" s="39" t="n"/>
      <c r="AB651" s="42" t="inlineStr">
        <is>
          <t>Sanity</t>
        </is>
      </c>
    </row>
    <row r="652" ht="52.8" customHeight="1" s="357">
      <c r="A652" s="107" t="n"/>
      <c r="B652" s="29" t="inlineStr">
        <is>
          <t>TC_CT_0387</t>
        </is>
      </c>
      <c r="C652" s="29" t="inlineStr">
        <is>
          <t>Control</t>
        </is>
      </c>
      <c r="D652" s="29" t="inlineStr">
        <is>
          <t>제어</t>
        </is>
      </c>
      <c r="E652" s="29" t="inlineStr">
        <is>
          <t>차량 상태 상세</t>
        </is>
      </c>
      <c r="F652" s="29" t="inlineStr">
        <is>
          <t>차량 상태 상세</t>
        </is>
      </c>
      <c r="G652" s="29" t="inlineStr">
        <is>
          <t>KR, EU</t>
        </is>
      </c>
      <c r="H652" s="29" t="n"/>
      <c r="I652" s="29" t="n">
        <v>1</v>
      </c>
      <c r="J652" s="30" t="n"/>
      <c r="K652" s="30" t="inlineStr">
        <is>
          <t>1. MQTT
2. 차량 별 제어를 지원할 경우</t>
        </is>
      </c>
      <c r="L652" s="30" t="inlineStr">
        <is>
          <t>1. Control 탭 진입
2. 제어 탭 진입
3. 차량 상태 상세 화면 진입
4. 제어 버튼 선택</t>
        </is>
      </c>
      <c r="M652" s="30" t="inlineStr">
        <is>
          <t>1. 로딩 애니메이션 지속 표출 후 종료된다.
※ 최대 150초 까지 표출</t>
        </is>
      </c>
      <c r="N652" s="69">
        <f>IF(COUNTIF(P652:W652,"F")&gt;=1,"FAIL",(IF(COUNTIF(P652:W652,"P")&gt;=1,"PASS",(IF(COUNTIF(P652:W652,"N/T")&gt;=1,"N/T",(IF(COUNTIF(P652:W652,"N/A")&gt;=1,"N/A","-")))))))</f>
        <v/>
      </c>
      <c r="O652" s="81" t="inlineStr">
        <is>
          <t>N/T</t>
        </is>
      </c>
      <c r="P652" s="29" t="inlineStr">
        <is>
          <t>N/T</t>
        </is>
      </c>
      <c r="Q652" s="29" t="inlineStr"/>
      <c r="R652" s="81" t="inlineStr"/>
      <c r="S652" s="29" t="inlineStr"/>
      <c r="T652" s="29" t="inlineStr">
        <is>
          <t>P</t>
        </is>
      </c>
      <c r="U652" s="81">
        <f>IF(COUNTIF(V652:W652,"F")&gt;=1,"FAIL",(IF(COUNTIF(V652:W652,"P")&gt;=1,"PASS",(IF(COUNTIF(V652:W652,"N/T")&gt;=1,"N/T",(IF(COUNTIF(V652:W652,"N/A")&gt;=1,"N/A","-")))))))</f>
        <v/>
      </c>
      <c r="V652" s="29" t="inlineStr">
        <is>
          <t>P</t>
        </is>
      </c>
      <c r="W652" s="29" t="inlineStr">
        <is>
          <t>P</t>
        </is>
      </c>
      <c r="X652" s="29" t="n"/>
      <c r="Y652" s="29" t="n"/>
      <c r="Z652" s="18" t="inlineStr">
        <is>
          <t>K : MV원격사용불가(방전) (N/T)</t>
        </is>
      </c>
      <c r="AA652" s="39" t="n"/>
      <c r="AB652" s="42" t="inlineStr">
        <is>
          <t>CheckList, 실차, 수정</t>
        </is>
      </c>
    </row>
    <row r="653" ht="66" customHeight="1" s="357">
      <c r="A653" s="107" t="n"/>
      <c r="B653" s="29" t="inlineStr">
        <is>
          <t>TC_CT_0388</t>
        </is>
      </c>
      <c r="C653" s="29" t="inlineStr">
        <is>
          <t>Control</t>
        </is>
      </c>
      <c r="D653" s="29" t="inlineStr">
        <is>
          <t>제어</t>
        </is>
      </c>
      <c r="E653" s="29" t="inlineStr">
        <is>
          <t>차량 상태 상세</t>
        </is>
      </c>
      <c r="F653" s="29" t="inlineStr">
        <is>
          <t>차량 상태 상세</t>
        </is>
      </c>
      <c r="G653" s="29" t="inlineStr">
        <is>
          <t>KR, EU</t>
        </is>
      </c>
      <c r="H653" s="29" t="n"/>
      <c r="I653" s="29" t="n">
        <v>1</v>
      </c>
      <c r="J653" s="80" t="n"/>
      <c r="K653" s="30" t="inlineStr">
        <is>
          <t>1. MQTT
2. 차량 별 제어를 지원할 경우</t>
        </is>
      </c>
      <c r="L653" s="30" t="inlineStr">
        <is>
          <t>1. Control 탭 진입
2. 제어 탭 진입
3. 차량 상태 상세 화면 진입
4. 제어 버튼 선택
5. 제어 명령 Push 수신 후 확인</t>
        </is>
      </c>
      <c r="M653" s="30" t="inlineStr">
        <is>
          <t>1. 로딩 소거 및 버튼 형상 원복된다.</t>
        </is>
      </c>
      <c r="N653" s="69">
        <f>IF(COUNTIF(P653:W653,"F")&gt;=1,"FAIL",(IF(COUNTIF(P653:W653,"P")&gt;=1,"PASS",(IF(COUNTIF(P653:W653,"N/T")&gt;=1,"N/T",(IF(COUNTIF(P653:W653,"N/A")&gt;=1,"N/A","-")))))))</f>
        <v/>
      </c>
      <c r="O653" s="81" t="inlineStr">
        <is>
          <t>N/T</t>
        </is>
      </c>
      <c r="P653" s="29" t="inlineStr">
        <is>
          <t>N/T</t>
        </is>
      </c>
      <c r="Q653" s="29" t="inlineStr"/>
      <c r="R653" s="120" t="inlineStr"/>
      <c r="S653" s="29" t="inlineStr"/>
      <c r="T653" s="29" t="inlineStr">
        <is>
          <t>P</t>
        </is>
      </c>
      <c r="U653" s="120">
        <f>IF(COUNTIF(V653:W653,"F")&gt;=1,"FAIL",(IF(COUNTIF(V653:W653,"P")&gt;=1,"PASS",(IF(COUNTIF(V653:W653,"N/T")&gt;=1,"N/T",(IF(COUNTIF(V653:W653,"N/A")&gt;=1,"N/A","-")))))))</f>
        <v/>
      </c>
      <c r="V653" s="29" t="inlineStr">
        <is>
          <t>P</t>
        </is>
      </c>
      <c r="W653" s="29" t="inlineStr">
        <is>
          <t>P</t>
        </is>
      </c>
      <c r="X653" s="29" t="n"/>
      <c r="Y653" s="29" t="n"/>
      <c r="Z653" s="39" t="n"/>
      <c r="AA653" s="39" t="n"/>
      <c r="AB653" s="42" t="inlineStr">
        <is>
          <t>Sanity</t>
        </is>
      </c>
    </row>
    <row r="654" ht="52.8" customHeight="1" s="357">
      <c r="A654" s="107" t="n"/>
      <c r="B654" s="29" t="inlineStr">
        <is>
          <t>TC_CT_0389</t>
        </is>
      </c>
      <c r="C654" s="29" t="inlineStr">
        <is>
          <t>Control</t>
        </is>
      </c>
      <c r="D654" s="29" t="inlineStr">
        <is>
          <t>제어</t>
        </is>
      </c>
      <c r="E654" s="29" t="inlineStr">
        <is>
          <t>차량 상태 상세</t>
        </is>
      </c>
      <c r="F654" s="29" t="inlineStr">
        <is>
          <t>차량 상태 상세</t>
        </is>
      </c>
      <c r="G654" s="29" t="inlineStr">
        <is>
          <t>KR, EU</t>
        </is>
      </c>
      <c r="H654" s="29" t="n"/>
      <c r="I654" s="29" t="n">
        <v>1</v>
      </c>
      <c r="J654" s="30" t="n"/>
      <c r="K654" s="30" t="inlineStr">
        <is>
          <t>1. MQTT
2. 차량 별 제어를 지원할 경우</t>
        </is>
      </c>
      <c r="L654" s="30" t="inlineStr">
        <is>
          <t>1. Control 탭 진입
2. 제어 탭 진입
3. 차량 상태 상세 화면 진입
4. 제어 버튼 선택</t>
        </is>
      </c>
      <c r="M654" s="30" t="inlineStr">
        <is>
          <t>1. 해당 vss 데이터에 맞게 버튼 형상 변경된다.</t>
        </is>
      </c>
      <c r="N654" s="69">
        <f>IF(COUNTIF(P654:W654,"F")&gt;=1,"FAIL",(IF(COUNTIF(P654:W654,"P")&gt;=1,"PASS",(IF(COUNTIF(P654:W654,"N/T")&gt;=1,"N/T",(IF(COUNTIF(P654:W654,"N/A")&gt;=1,"N/A","-")))))))</f>
        <v/>
      </c>
      <c r="O654" s="81" t="inlineStr">
        <is>
          <t>N/T</t>
        </is>
      </c>
      <c r="P654" s="29" t="inlineStr">
        <is>
          <t>N/T</t>
        </is>
      </c>
      <c r="Q654" s="29" t="inlineStr"/>
      <c r="R654" s="81" t="inlineStr"/>
      <c r="S654" s="29" t="inlineStr"/>
      <c r="T654" s="29" t="inlineStr">
        <is>
          <t>P</t>
        </is>
      </c>
      <c r="U654" s="120">
        <f>IF(COUNTIF(V654:W654,"F")&gt;=1,"FAIL",(IF(COUNTIF(V654:W654,"P")&gt;=1,"PASS",(IF(COUNTIF(V654:W654,"N/T")&gt;=1,"N/T",(IF(COUNTIF(V654:W654,"N/A")&gt;=1,"N/A","-")))))))</f>
        <v/>
      </c>
      <c r="V654" s="29" t="inlineStr">
        <is>
          <t>P</t>
        </is>
      </c>
      <c r="W654" s="29" t="inlineStr">
        <is>
          <t>P</t>
        </is>
      </c>
      <c r="X654" s="29" t="n"/>
      <c r="Y654" s="29" t="n"/>
      <c r="Z654" s="18" t="inlineStr">
        <is>
          <t>K : MV원격사용불가(방전) (N/T)</t>
        </is>
      </c>
      <c r="AA654" s="39" t="n"/>
      <c r="AB654" s="42" t="inlineStr">
        <is>
          <t>CheckList, 실차</t>
        </is>
      </c>
    </row>
    <row r="655" ht="39.6" customHeight="1" s="357">
      <c r="A655" s="107" t="n"/>
      <c r="B655" s="29" t="inlineStr">
        <is>
          <t>TC_CT_0390</t>
        </is>
      </c>
      <c r="C655" s="29" t="inlineStr">
        <is>
          <t>Control</t>
        </is>
      </c>
      <c r="D655" s="29" t="inlineStr">
        <is>
          <t>제어</t>
        </is>
      </c>
      <c r="E655" s="29" t="inlineStr">
        <is>
          <t>차량 상태 상세</t>
        </is>
      </c>
      <c r="F655" s="29" t="inlineStr">
        <is>
          <t>차량 상태 상세</t>
        </is>
      </c>
      <c r="G655" s="29" t="inlineStr">
        <is>
          <t>KR, EU</t>
        </is>
      </c>
      <c r="H655" s="29" t="n"/>
      <c r="I655" s="29" t="n">
        <v>5</v>
      </c>
      <c r="J655" s="30" t="n"/>
      <c r="K655" s="30" t="inlineStr">
        <is>
          <t>1. ICE 차량</t>
        </is>
      </c>
      <c r="L655" s="30" t="inlineStr">
        <is>
          <t>1. Control 탭 진입
2. 제어 탭 진입
3. 차량 상태 상세 화면 진입</t>
        </is>
      </c>
      <c r="M655" s="30" t="inlineStr">
        <is>
          <t>1. 클러스터 연비 정보 아래와 같이 표출되는지 확인한다.
- 연비 | 주유 후 정보 | 현 주행 연비</t>
        </is>
      </c>
      <c r="N655" s="83">
        <f>IF(COUNTIF(P655:W655,"F")&gt;=1,"FAIL",(IF(COUNTIF(P655:W655,"P")&gt;=1,"PASS",(IF(COUNTIF(P655:W655,"N/T")&gt;=1,"N/T",(IF(COUNTIF(P655:W655,"N/A")&gt;=1,"N/A","-")))))))</f>
        <v/>
      </c>
      <c r="O655" s="120" t="inlineStr">
        <is>
          <t>N/T</t>
        </is>
      </c>
      <c r="P655" s="29" t="inlineStr">
        <is>
          <t>N/T</t>
        </is>
      </c>
      <c r="Q655" s="29" t="inlineStr"/>
      <c r="R655" s="120" t="inlineStr"/>
      <c r="S655" s="29" t="inlineStr"/>
      <c r="T655" s="29" t="inlineStr">
        <is>
          <t>N/T</t>
        </is>
      </c>
      <c r="U655" s="120">
        <f>IF(COUNTIF(V655:W655,"F")&gt;=1,"FAIL",(IF(COUNTIF(V655:W655,"P")&gt;=1,"PASS",(IF(COUNTIF(V655:W655,"N/T")&gt;=1,"N/T",(IF(COUNTIF(V655:W655,"N/A")&gt;=1,"N/A","-")))))))</f>
        <v/>
      </c>
      <c r="V655" s="29" t="inlineStr">
        <is>
          <t>N/T</t>
        </is>
      </c>
      <c r="W655" s="29" t="inlineStr">
        <is>
          <t>N/T</t>
        </is>
      </c>
      <c r="X655" s="29" t="n"/>
      <c r="Y655" s="29" t="n"/>
      <c r="Z655" s="39" t="inlineStr">
        <is>
          <t>(공통) 내연 차량 필요</t>
        </is>
      </c>
      <c r="AA655" s="39" t="inlineStr">
        <is>
          <t>N/T : 차량/디바이스 필요(조건)</t>
        </is>
      </c>
      <c r="AB655" s="30" t="inlineStr">
        <is>
          <t>Proxy</t>
        </is>
      </c>
    </row>
    <row r="656" ht="52.8" customHeight="1" s="357">
      <c r="A656" s="107" t="n"/>
      <c r="B656" s="29" t="inlineStr">
        <is>
          <t>TC_CT_0391</t>
        </is>
      </c>
      <c r="C656" s="29" t="inlineStr">
        <is>
          <t>Control</t>
        </is>
      </c>
      <c r="D656" s="29" t="inlineStr">
        <is>
          <t>제어</t>
        </is>
      </c>
      <c r="E656" s="29" t="inlineStr">
        <is>
          <t>차량 상태 상세</t>
        </is>
      </c>
      <c r="F656" s="29" t="inlineStr">
        <is>
          <t>차량 상태 상세</t>
        </is>
      </c>
      <c r="G656" s="29" t="inlineStr">
        <is>
          <t>KR, EU</t>
        </is>
      </c>
      <c r="H656" s="29" t="n"/>
      <c r="I656" s="29" t="n">
        <v>1</v>
      </c>
      <c r="J656" s="30" t="n"/>
      <c r="K656" s="30" t="inlineStr">
        <is>
          <t>1. EV 차량</t>
        </is>
      </c>
      <c r="L656" s="30" t="inlineStr">
        <is>
          <t>1. Control 탭 진입
2. 제어 탭 진입
3. 차량 상태 상세 화면 진입</t>
        </is>
      </c>
      <c r="M656" s="30" t="inlineStr">
        <is>
          <t>1. 클러스터 연비 정보 아래와 같이 표출되는지 확인한다.
- 연비 | 충전 후 정보 | 현 주행 연비</t>
        </is>
      </c>
      <c r="N656" s="69">
        <f>IF(COUNTIF(P656:W656,"F")&gt;=1,"FAIL",(IF(COUNTIF(P656:W656,"P")&gt;=1,"PASS",(IF(COUNTIF(P656:W656,"N/T")&gt;=1,"N/T",(IF(COUNTIF(P656:W656,"N/A")&gt;=1,"N/A","-")))))))</f>
        <v/>
      </c>
      <c r="O656" s="81" t="inlineStr">
        <is>
          <t>N/T</t>
        </is>
      </c>
      <c r="P656" s="29" t="inlineStr">
        <is>
          <t>N/T</t>
        </is>
      </c>
      <c r="Q656" s="29" t="inlineStr"/>
      <c r="R656" s="120" t="inlineStr"/>
      <c r="S656" s="29" t="inlineStr"/>
      <c r="T656" s="29" t="inlineStr">
        <is>
          <t>P</t>
        </is>
      </c>
      <c r="U656" s="120">
        <f>IF(COUNTIF(V656:W656,"F")&gt;=1,"FAIL",(IF(COUNTIF(V656:W656,"P")&gt;=1,"PASS",(IF(COUNTIF(V656:W656,"N/T")&gt;=1,"N/T",(IF(COUNTIF(V656:W656,"N/A")&gt;=1,"N/A","-")))))))</f>
        <v/>
      </c>
      <c r="V656" s="29" t="inlineStr">
        <is>
          <t>N/T</t>
        </is>
      </c>
      <c r="W656" s="29" t="inlineStr">
        <is>
          <t>N/T</t>
        </is>
      </c>
      <c r="X656" s="29" t="inlineStr">
        <is>
          <t>SPAQA-15113
SPAQA-15140
SPAQA-16061
SPAQA-23294</t>
        </is>
      </c>
      <c r="Y656" s="29" t="n"/>
      <c r="Z656" s="39" t="inlineStr">
        <is>
          <t>G : 연비 지원 차량 필요(N/T)</t>
        </is>
      </c>
      <c r="AA656" s="39" t="inlineStr">
        <is>
          <t>N/T : 차량/디바이스 필요(조건)</t>
        </is>
      </c>
      <c r="AB656" s="42" t="inlineStr">
        <is>
          <t>Sanity</t>
        </is>
      </c>
    </row>
    <row r="657" ht="92.40000000000001" customHeight="1" s="357">
      <c r="A657" s="107" t="n"/>
      <c r="B657" s="29" t="inlineStr">
        <is>
          <t>TC_CT_0392</t>
        </is>
      </c>
      <c r="C657" s="29" t="inlineStr">
        <is>
          <t>Control</t>
        </is>
      </c>
      <c r="D657" s="29" t="inlineStr">
        <is>
          <t>제어</t>
        </is>
      </c>
      <c r="E657" s="29" t="inlineStr">
        <is>
          <t>차량 상태 상세</t>
        </is>
      </c>
      <c r="F657" s="29" t="inlineStr">
        <is>
          <t>차량 상태 상세</t>
        </is>
      </c>
      <c r="G657" s="29" t="inlineStr">
        <is>
          <t>KR, EU</t>
        </is>
      </c>
      <c r="H657" s="29" t="n"/>
      <c r="I657" s="29" t="n">
        <v>1</v>
      </c>
      <c r="J657" s="30" t="n"/>
      <c r="K657" s="30" t="inlineStr">
        <is>
          <t>1. PHEV 차량</t>
        </is>
      </c>
      <c r="L657" s="30" t="inlineStr">
        <is>
          <t>1. Control 탭 진입
2. 제어 탭 진입
3. 차량 상태 상세 화면 진입</t>
        </is>
      </c>
      <c r="M657" s="30" t="inlineStr">
        <is>
          <t>1. 클러스터 연비 정보 카드 스와이프 하여 아래와 같이 표출되는지 확인한다.
- 연비 |  주유/충전 후 정보 | 현 주행 연비
- 가솔린 주행 가능 거리 | 전기 주행 가능 거리
※ 해당 값 미수신 시, 카드 미노출</t>
        </is>
      </c>
      <c r="N657" s="69">
        <f>IF(COUNTIF(P657:W657,"F")&gt;=1,"FAIL",(IF(COUNTIF(P657:W657,"P")&gt;=1,"PASS",(IF(COUNTIF(P657:W657,"N/T")&gt;=1,"N/T",(IF(COUNTIF(P657:W657,"N/A")&gt;=1,"N/A","-")))))))</f>
        <v/>
      </c>
      <c r="O657" s="81" t="inlineStr">
        <is>
          <t>N/T</t>
        </is>
      </c>
      <c r="P657" s="29" t="inlineStr">
        <is>
          <t>N/T</t>
        </is>
      </c>
      <c r="Q657" s="29" t="inlineStr"/>
      <c r="R657" s="120" t="inlineStr"/>
      <c r="S657" s="29" t="inlineStr"/>
      <c r="T657" s="29" t="inlineStr">
        <is>
          <t>P</t>
        </is>
      </c>
      <c r="U657" s="120">
        <f>IF(COUNTIF(V657:W657,"F")&gt;=1,"FAIL",(IF(COUNTIF(V657:W657,"P")&gt;=1,"PASS",(IF(COUNTIF(V657:W657,"N/T")&gt;=1,"N/T",(IF(COUNTIF(V657:W657,"N/A")&gt;=1,"N/A","-")))))))</f>
        <v/>
      </c>
      <c r="V657" s="29" t="inlineStr">
        <is>
          <t>N/A</t>
        </is>
      </c>
      <c r="W657" s="29" t="inlineStr">
        <is>
          <t>N/A</t>
        </is>
      </c>
      <c r="X657" s="29" t="inlineStr">
        <is>
          <t>SPAQA-10698
SPAQA-15059
SPAQA-16882
SPAQA-23813
SPAQA-25387</t>
        </is>
      </c>
      <c r="Y657" s="29" t="n"/>
      <c r="Z657" s="39" t="inlineStr">
        <is>
          <t>G : PHEV 비대상 차종(N/A)
K : 클러스터 연비 정보 카드 미표출(SG2)</t>
        </is>
      </c>
      <c r="AA657" s="39" t="inlineStr">
        <is>
          <t>N/T : 차량/디바이스 필요(조건)</t>
        </is>
      </c>
      <c r="AB657" s="42" t="inlineStr">
        <is>
          <t>Sanity</t>
        </is>
      </c>
    </row>
    <row r="658" ht="39.6" customHeight="1" s="357">
      <c r="A658" s="107" t="n"/>
      <c r="B658" s="29" t="inlineStr">
        <is>
          <t>TC_CT_0393</t>
        </is>
      </c>
      <c r="C658" s="29" t="inlineStr">
        <is>
          <t>Control</t>
        </is>
      </c>
      <c r="D658" s="29" t="inlineStr">
        <is>
          <t>제어</t>
        </is>
      </c>
      <c r="E658" s="29" t="inlineStr">
        <is>
          <t>차량 상태 상세</t>
        </is>
      </c>
      <c r="F658" s="29" t="inlineStr">
        <is>
          <t>차량 상태 상세</t>
        </is>
      </c>
      <c r="G658" s="29" t="inlineStr">
        <is>
          <t>KR, EU</t>
        </is>
      </c>
      <c r="H658" s="29" t="n"/>
      <c r="I658" s="29" t="n">
        <v>1</v>
      </c>
      <c r="J658" s="30" t="n"/>
      <c r="K658" s="30" t="inlineStr">
        <is>
          <t>1. PHEV 차량</t>
        </is>
      </c>
      <c r="L658" s="30" t="inlineStr">
        <is>
          <t>1. Control 탭 진입
2. 제어 탭 진입
3. 차량 상태 상세 화면 진입</t>
        </is>
      </c>
      <c r="M658" s="30" t="inlineStr">
        <is>
          <t>1. 클러스터 정보 아래 문구 표시
- Displayed baseed on vehivel`s economy unit</t>
        </is>
      </c>
      <c r="N658" s="69">
        <f>IF(COUNTIF(P658:W658,"F")&gt;=1,"FAIL",(IF(COUNTIF(P658:W658,"P")&gt;=1,"PASS",(IF(COUNTIF(P658:W658,"N/T")&gt;=1,"N/T",(IF(COUNTIF(P658:W658,"N/A")&gt;=1,"N/A","-")))))))</f>
        <v/>
      </c>
      <c r="O658" s="81" t="inlineStr">
        <is>
          <t>N/T</t>
        </is>
      </c>
      <c r="P658" s="29" t="inlineStr">
        <is>
          <t>N/T</t>
        </is>
      </c>
      <c r="Q658" s="29" t="inlineStr"/>
      <c r="R658" s="120" t="inlineStr"/>
      <c r="S658" s="29" t="inlineStr"/>
      <c r="T658" s="29" t="inlineStr">
        <is>
          <t>P</t>
        </is>
      </c>
      <c r="U658" s="120">
        <f>IF(COUNTIF(V658:W658,"F")&gt;=1,"FAIL",(IF(COUNTIF(V658:W658,"P")&gt;=1,"PASS",(IF(COUNTIF(V658:W658,"N/T")&gt;=1,"N/T",(IF(COUNTIF(V658:W658,"N/A")&gt;=1,"N/A","-")))))))</f>
        <v/>
      </c>
      <c r="V658" s="29" t="inlineStr">
        <is>
          <t>N/A</t>
        </is>
      </c>
      <c r="W658" s="29" t="inlineStr">
        <is>
          <t>N/A</t>
        </is>
      </c>
      <c r="X658" s="29" t="inlineStr">
        <is>
          <t>SPAQA-14973
SPAQA-14976</t>
        </is>
      </c>
      <c r="Y658" s="54" t="n"/>
      <c r="Z658" s="39" t="inlineStr">
        <is>
          <t>G : PHEV 비대상 차종(N/A)</t>
        </is>
      </c>
      <c r="AA658" s="39" t="inlineStr">
        <is>
          <t>비대상 차종(N/A)</t>
        </is>
      </c>
      <c r="AB658" s="42" t="inlineStr">
        <is>
          <t>Sanity, Proxy</t>
        </is>
      </c>
    </row>
    <row r="659" ht="52.8" customHeight="1" s="357">
      <c r="A659" s="107" t="n"/>
      <c r="B659" s="29" t="inlineStr">
        <is>
          <t>TC_CT_0394</t>
        </is>
      </c>
      <c r="C659" s="29" t="inlineStr">
        <is>
          <t>Control</t>
        </is>
      </c>
      <c r="D659" s="29" t="inlineStr">
        <is>
          <t>제어</t>
        </is>
      </c>
      <c r="E659" s="29" t="inlineStr">
        <is>
          <t>차량 상태 상세</t>
        </is>
      </c>
      <c r="F659" s="29" t="inlineStr">
        <is>
          <t>차량 상태 상세</t>
        </is>
      </c>
      <c r="G659" s="29" t="inlineStr">
        <is>
          <t>KR, EU</t>
        </is>
      </c>
      <c r="H659" s="29" t="n"/>
      <c r="I659" s="29" t="n">
        <v>3</v>
      </c>
      <c r="J659" s="30" t="inlineStr">
        <is>
          <t>1. 연비, 주유(또는 충전) 후 연비, 현 주행 연비 데이터 일부 미수신 또는 유효하지 않은 경우</t>
        </is>
      </c>
      <c r="K659" s="42" t="n"/>
      <c r="L659" s="30" t="inlineStr">
        <is>
          <t>1. Control 탭 진입
2. 제어 탭 진입
3. 차량 상태 상세 화면 진입</t>
        </is>
      </c>
      <c r="M659" s="30" t="inlineStr">
        <is>
          <t>1. 일부 미수신 또는 유효하지 않은 해당 데이터 미표출된다.</t>
        </is>
      </c>
      <c r="N659" s="83">
        <f>IF(COUNTIF(P659:W659,"F")&gt;=1,"FAIL",(IF(COUNTIF(P659:W659,"P")&gt;=1,"PASS",(IF(COUNTIF(P659:W659,"N/T")&gt;=1,"N/T",(IF(COUNTIF(P659:W659,"N/A")&gt;=1,"N/A","-")))))))</f>
        <v/>
      </c>
      <c r="O659" s="120" t="inlineStr">
        <is>
          <t>N/T</t>
        </is>
      </c>
      <c r="P659" s="29" t="inlineStr">
        <is>
          <t>N/T</t>
        </is>
      </c>
      <c r="Q659" s="29" t="inlineStr"/>
      <c r="R659" s="120" t="inlineStr"/>
      <c r="S659" s="29" t="inlineStr"/>
      <c r="T659" s="29" t="inlineStr">
        <is>
          <t>N/T</t>
        </is>
      </c>
      <c r="U659" s="120">
        <f>IF(COUNTIF(V659:W659,"F")&gt;=1,"FAIL",(IF(COUNTIF(V659:W659,"P")&gt;=1,"PASS",(IF(COUNTIF(V659:W659,"N/T")&gt;=1,"N/T",(IF(COUNTIF(V659:W659,"N/A")&gt;=1,"N/A","-")))))))</f>
        <v/>
      </c>
      <c r="V659" s="29" t="inlineStr">
        <is>
          <t>N/T</t>
        </is>
      </c>
      <c r="W659" s="29" t="inlineStr">
        <is>
          <t>N/T</t>
        </is>
      </c>
      <c r="X659" s="29" t="n"/>
      <c r="Y659" s="29" t="n"/>
      <c r="Z659" s="39" t="inlineStr">
        <is>
          <t>H : 연비, 주유(또는 충전) 후 연비, 현 주행 연비 데이터 일부 미수신 또는 유효하지 않은 경우
G/K :  연비 지원 차량 필요(N/T)</t>
        </is>
      </c>
      <c r="AA659" s="39" t="inlineStr">
        <is>
          <t>N/T : 특수상황/실패 조건 필요(조건)</t>
        </is>
      </c>
      <c r="AB659" s="42" t="inlineStr">
        <is>
          <t>Proxy</t>
        </is>
      </c>
    </row>
    <row r="660" ht="52.8" customHeight="1" s="357">
      <c r="A660" s="107" t="n"/>
      <c r="B660" s="29" t="inlineStr">
        <is>
          <t>TC_CT_0395</t>
        </is>
      </c>
      <c r="C660" s="29" t="inlineStr">
        <is>
          <t>Control</t>
        </is>
      </c>
      <c r="D660" s="29" t="inlineStr">
        <is>
          <t>제어</t>
        </is>
      </c>
      <c r="E660" s="29" t="inlineStr">
        <is>
          <t>차량 상태 상세</t>
        </is>
      </c>
      <c r="F660" s="29" t="inlineStr">
        <is>
          <t>차량 상태 상세</t>
        </is>
      </c>
      <c r="G660" s="29" t="inlineStr">
        <is>
          <t>KR, EU</t>
        </is>
      </c>
      <c r="H660" s="29" t="n"/>
      <c r="I660" s="29" t="n">
        <v>5</v>
      </c>
      <c r="J660" s="30" t="inlineStr">
        <is>
          <t>1. 하나의 카드 안에 있는 데이터 모두 미수신 또는 유효하지 않은 경우</t>
        </is>
      </c>
      <c r="K660" s="42" t="n"/>
      <c r="L660" s="30" t="inlineStr">
        <is>
          <t>1. Control 탭 진입
2. 제어 탭 진입
3. 차량 상태 상세 화면 진입</t>
        </is>
      </c>
      <c r="M660" s="30" t="inlineStr">
        <is>
          <t>1. 해당 카드 미표출된다.</t>
        </is>
      </c>
      <c r="N660" s="83">
        <f>IF(COUNTIF(P660:W660,"F")&gt;=1,"FAIL",(IF(COUNTIF(P660:W660,"P")&gt;=1,"PASS",(IF(COUNTIF(P660:W660,"N/T")&gt;=1,"N/T",(IF(COUNTIF(P660:W660,"N/A")&gt;=1,"N/A","-")))))))</f>
        <v/>
      </c>
      <c r="O660" s="120" t="inlineStr">
        <is>
          <t>N/T</t>
        </is>
      </c>
      <c r="P660" s="29" t="inlineStr">
        <is>
          <t>N/T</t>
        </is>
      </c>
      <c r="Q660" s="29" t="inlineStr"/>
      <c r="R660" s="120" t="inlineStr"/>
      <c r="S660" s="70" t="inlineStr"/>
      <c r="T660" s="70" t="inlineStr">
        <is>
          <t>N/T</t>
        </is>
      </c>
      <c r="U660" s="120">
        <f>IF(COUNTIF(V660:W660,"F")&gt;=1,"FAIL",(IF(COUNTIF(V660:W660,"P")&gt;=1,"PASS",(IF(COUNTIF(V660:W660,"N/T")&gt;=1,"N/T",(IF(COUNTIF(V660:W660,"N/A")&gt;=1,"N/A","-")))))))</f>
        <v/>
      </c>
      <c r="V660" s="70" t="inlineStr">
        <is>
          <t>N/T</t>
        </is>
      </c>
      <c r="W660" s="70" t="inlineStr">
        <is>
          <t>N/T</t>
        </is>
      </c>
      <c r="X660" s="29" t="n"/>
      <c r="Y660" s="29" t="n"/>
      <c r="Z660" s="39" t="inlineStr">
        <is>
          <t>G : 연비 지원 차량 필요(N/T)
H : 연비, 주유(또는 충전) 후 연비, 현 주행 연비 데이터 일부 미수신 또는 유효하지 않은 환경 필요
K : 연비 정보 미수신으로 해당 카드 미표출(SG2)</t>
        </is>
      </c>
      <c r="AA660" s="39" t="inlineStr">
        <is>
          <t>N/T : 특수상황/실패 조건 필요(조건)</t>
        </is>
      </c>
      <c r="AB660" s="42" t="inlineStr">
        <is>
          <t>Proxy</t>
        </is>
      </c>
    </row>
    <row r="661" ht="66" customHeight="1" s="357">
      <c r="A661" s="107" t="n"/>
      <c r="B661" s="29" t="inlineStr">
        <is>
          <t>TC_CT_0396</t>
        </is>
      </c>
      <c r="C661" s="29" t="inlineStr">
        <is>
          <t>Control</t>
        </is>
      </c>
      <c r="D661" s="29" t="inlineStr">
        <is>
          <t>제어</t>
        </is>
      </c>
      <c r="E661" s="29" t="inlineStr">
        <is>
          <t>차량 상태 상세</t>
        </is>
      </c>
      <c r="F661" s="29" t="inlineStr">
        <is>
          <t>차량 상태 상세</t>
        </is>
      </c>
      <c r="G661" s="29" t="inlineStr">
        <is>
          <t>KR, EU</t>
        </is>
      </c>
      <c r="H661" s="29" t="n"/>
      <c r="I661" s="29" t="n">
        <v>4</v>
      </c>
      <c r="J661" s="30" t="inlineStr">
        <is>
          <t>1. 최초 앱 launch 후 화면 진입 시
2. Recentcar 시간 있을 경우</t>
        </is>
      </c>
      <c r="K661" s="39" t="n"/>
      <c r="L661" s="30" t="inlineStr">
        <is>
          <t>1. Control 탭 진입
2. 제어 탭 진입
3. 차량 상태 상세 화면 진입</t>
        </is>
      </c>
      <c r="M661" s="30" t="inlineStr">
        <is>
          <t>1. 업데이트 힌트가 아래와 같이 표출되는지 확인한다.
- 화살표 아이콘
- 최근 업데이트: 방금 전 / m분 전 / h시간 전 / d일 전 / M개월 전</t>
        </is>
      </c>
      <c r="N661" s="69">
        <f>IF(COUNTIF(P661:W661,"F")&gt;=1,"FAIL",(IF(COUNTIF(P661:W661,"P")&gt;=1,"PASS",(IF(COUNTIF(P661:W661,"N/T")&gt;=1,"N/T",(IF(COUNTIF(P661:W661,"N/A")&gt;=1,"N/A","-")))))))</f>
        <v/>
      </c>
      <c r="O661" s="81" t="inlineStr">
        <is>
          <t>N/T</t>
        </is>
      </c>
      <c r="P661" s="29" t="inlineStr">
        <is>
          <t>N/T</t>
        </is>
      </c>
      <c r="Q661" s="29" t="inlineStr"/>
      <c r="R661" s="120" t="inlineStr"/>
      <c r="S661" s="70" t="inlineStr"/>
      <c r="T661" s="70" t="inlineStr">
        <is>
          <t>P</t>
        </is>
      </c>
      <c r="U661" s="120">
        <f>IF(COUNTIF(V661:W661,"F")&gt;=1,"FAIL",(IF(COUNTIF(V661:W661,"P")&gt;=1,"PASS",(IF(COUNTIF(V661:W661,"N/T")&gt;=1,"N/T",(IF(COUNTIF(V661:W661,"N/A")&gt;=1,"N/A","-")))))))</f>
        <v/>
      </c>
      <c r="V661" s="70" t="inlineStr">
        <is>
          <t>P</t>
        </is>
      </c>
      <c r="W661" s="70" t="inlineStr">
        <is>
          <t>P</t>
        </is>
      </c>
      <c r="X661" s="29" t="inlineStr">
        <is>
          <t>SPAQA-10914
SPAQA-21772</t>
        </is>
      </c>
      <c r="Y661" s="29" t="n"/>
      <c r="Z661" s="39" t="n"/>
      <c r="AA661" s="39" t="n"/>
      <c r="AB661" s="42" t="n"/>
    </row>
    <row r="662" ht="52.8" customHeight="1" s="357">
      <c r="A662" s="107" t="n"/>
      <c r="B662" s="29" t="inlineStr">
        <is>
          <t>TC_CT_0397</t>
        </is>
      </c>
      <c r="C662" s="29" t="inlineStr">
        <is>
          <t>Control</t>
        </is>
      </c>
      <c r="D662" s="29" t="inlineStr">
        <is>
          <t>제어</t>
        </is>
      </c>
      <c r="E662" s="29" t="inlineStr">
        <is>
          <t>차량 상태 상세</t>
        </is>
      </c>
      <c r="F662" s="29" t="inlineStr">
        <is>
          <t>차량 상태 상세</t>
        </is>
      </c>
      <c r="G662" s="29" t="inlineStr">
        <is>
          <t>KR, EU</t>
        </is>
      </c>
      <c r="H662" s="29" t="n"/>
      <c r="I662" s="29" t="n">
        <v>4</v>
      </c>
      <c r="J662" s="30" t="inlineStr">
        <is>
          <t>1. 최초 앱 launch 후 화면 진입 시
2. Recentcar 시간 없을 경우</t>
        </is>
      </c>
      <c r="K662" s="42" t="n"/>
      <c r="L662" s="30" t="inlineStr">
        <is>
          <t>1. Control 탭 진입
2. 제어 탭 진입
3. 차량 상태 상세 화면 진입</t>
        </is>
      </c>
      <c r="M662" s="30" t="inlineStr">
        <is>
          <t>1. 업데이트 힌트가 아래와 같이 표출되는지 확인한다.
- 화살표 아이콘
- 아래로 당겨서 최신 상태를 불러와 보세요</t>
        </is>
      </c>
      <c r="N662" s="69">
        <f>IF(COUNTIF(P662:W662,"F")&gt;=1,"FAIL",(IF(COUNTIF(P662:W662,"P")&gt;=1,"PASS",(IF(COUNTIF(P662:W662,"N/T")&gt;=1,"N/T",(IF(COUNTIF(P662:W662,"N/A")&gt;=1,"N/A","-")))))))</f>
        <v/>
      </c>
      <c r="O662" s="81" t="inlineStr">
        <is>
          <t>N/T</t>
        </is>
      </c>
      <c r="P662" s="29" t="inlineStr">
        <is>
          <t>N/T</t>
        </is>
      </c>
      <c r="Q662" s="29" t="inlineStr"/>
      <c r="R662" s="120" t="inlineStr"/>
      <c r="S662" s="29" t="inlineStr"/>
      <c r="T662" s="29" t="inlineStr">
        <is>
          <t>N/T</t>
        </is>
      </c>
      <c r="U662" s="120">
        <f>IF(COUNTIF(V662:W662,"F")&gt;=1,"FAIL",(IF(COUNTIF(V662:W662,"P")&gt;=1,"PASS",(IF(COUNTIF(V662:W662,"N/T")&gt;=1,"N/T",(IF(COUNTIF(V662:W662,"N/A")&gt;=1,"N/A","-")))))))</f>
        <v/>
      </c>
      <c r="V662" s="29" t="inlineStr">
        <is>
          <t>N/T</t>
        </is>
      </c>
      <c r="W662" s="29" t="inlineStr">
        <is>
          <t>N/T</t>
        </is>
      </c>
      <c r="X662" s="29" t="n"/>
      <c r="Y662" s="29" t="n"/>
      <c r="Z662" s="39" t="inlineStr">
        <is>
          <t>H/G : Recentcar 시간 없을 경우 필요
K : MV 오래 방치되어 확인 가능</t>
        </is>
      </c>
      <c r="AA662" s="39" t="inlineStr">
        <is>
          <t>N/T : 특수상황/실패 조건 필요(조건)</t>
        </is>
      </c>
      <c r="AB662" s="42" t="inlineStr">
        <is>
          <t>Proxy</t>
        </is>
      </c>
    </row>
    <row r="663" ht="52.8" customHeight="1" s="357">
      <c r="A663" s="107" t="n"/>
      <c r="B663" s="29" t="inlineStr">
        <is>
          <t>TC_CT_0398</t>
        </is>
      </c>
      <c r="C663" s="29" t="inlineStr">
        <is>
          <t>Control</t>
        </is>
      </c>
      <c r="D663" s="29" t="inlineStr">
        <is>
          <t>제어</t>
        </is>
      </c>
      <c r="E663" s="29" t="inlineStr">
        <is>
          <t>차량 상태 상세</t>
        </is>
      </c>
      <c r="F663" s="29" t="inlineStr">
        <is>
          <t>차량 상태 상세</t>
        </is>
      </c>
      <c r="G663" s="29" t="inlineStr">
        <is>
          <t>KR, EU</t>
        </is>
      </c>
      <c r="H663" s="29" t="n"/>
      <c r="I663" s="29" t="n">
        <v>4</v>
      </c>
      <c r="J663" s="30" t="inlineStr">
        <is>
          <t>1. 최초 앱 launch 후 화면 진입 시</t>
        </is>
      </c>
      <c r="K663" s="42" t="n"/>
      <c r="L663" s="30" t="inlineStr">
        <is>
          <t>1. Control 탭 진입
2. 제어 탭 진입
3. 차량 상태 상세 화면 진입
4. Refresh 영역 확인</t>
        </is>
      </c>
      <c r="M663" s="30" t="inlineStr">
        <is>
          <t>1. Refresh 영역 표출 5초 유지 후 닫힘 동작한다.</t>
        </is>
      </c>
      <c r="N663" s="69">
        <f>IF(COUNTIF(P663:W663,"F")&gt;=1,"FAIL",(IF(COUNTIF(P663:W663,"P")&gt;=1,"PASS",(IF(COUNTIF(P663:W663,"N/T")&gt;=1,"N/T",(IF(COUNTIF(P663:W663,"N/A")&gt;=1,"N/A","-")))))))</f>
        <v/>
      </c>
      <c r="O663" s="81" t="inlineStr">
        <is>
          <t>N/T</t>
        </is>
      </c>
      <c r="P663" s="29" t="inlineStr">
        <is>
          <t>N/T</t>
        </is>
      </c>
      <c r="Q663" s="29" t="inlineStr"/>
      <c r="R663" s="120" t="inlineStr"/>
      <c r="S663" s="29" t="inlineStr"/>
      <c r="T663" s="29" t="inlineStr">
        <is>
          <t>P</t>
        </is>
      </c>
      <c r="U663" s="120">
        <f>IF(COUNTIF(V663:W663,"F")&gt;=1,"FAIL",(IF(COUNTIF(V663:W663,"P")&gt;=1,"PASS",(IF(COUNTIF(V663:W663,"N/T")&gt;=1,"N/T",(IF(COUNTIF(V663:W663,"N/A")&gt;=1,"N/A","-")))))))</f>
        <v/>
      </c>
      <c r="V663" s="29" t="inlineStr">
        <is>
          <t>P</t>
        </is>
      </c>
      <c r="W663" s="29" t="inlineStr">
        <is>
          <t>P</t>
        </is>
      </c>
      <c r="X663" s="29" t="n"/>
      <c r="Y663" s="29" t="n"/>
      <c r="Z663" s="39" t="n"/>
      <c r="AA663" s="39" t="n"/>
      <c r="AB663" s="42" t="n"/>
    </row>
    <row r="664" ht="52.8" customHeight="1" s="357">
      <c r="A664" s="107" t="n"/>
      <c r="B664" s="29" t="inlineStr">
        <is>
          <t>TC_CT_0399</t>
        </is>
      </c>
      <c r="C664" s="29" t="inlineStr">
        <is>
          <t>Control</t>
        </is>
      </c>
      <c r="D664" s="29" t="inlineStr">
        <is>
          <t>제어</t>
        </is>
      </c>
      <c r="E664" s="29" t="inlineStr">
        <is>
          <t>차량 상태 상세</t>
        </is>
      </c>
      <c r="F664" s="29" t="inlineStr">
        <is>
          <t>차량 상태 상세</t>
        </is>
      </c>
      <c r="G664" s="29" t="inlineStr">
        <is>
          <t>KR, EU</t>
        </is>
      </c>
      <c r="H664" s="29" t="n"/>
      <c r="I664" s="29" t="n">
        <v>4</v>
      </c>
      <c r="J664" s="30" t="inlineStr">
        <is>
          <t>1. 최초 앱 launch 후 화면 진입 시</t>
        </is>
      </c>
      <c r="K664" s="42" t="n"/>
      <c r="L664" s="30" t="inlineStr">
        <is>
          <t>1. Control 탭 진입
2. 제어 탭 진입
3. 차량 상태 상세 화면 진입
4. 화면 아래로 스크롤 동작</t>
        </is>
      </c>
      <c r="M664" s="30" t="inlineStr">
        <is>
          <t>1. Refresh 영역 소거된다.</t>
        </is>
      </c>
      <c r="N664" s="69">
        <f>IF(COUNTIF(P664:W664,"F")&gt;=1,"FAIL",(IF(COUNTIF(P664:W664,"P")&gt;=1,"PASS",(IF(COUNTIF(P664:W664,"N/T")&gt;=1,"N/T",(IF(COUNTIF(P664:W664,"N/A")&gt;=1,"N/A","-")))))))</f>
        <v/>
      </c>
      <c r="O664" s="81" t="inlineStr">
        <is>
          <t>N/T</t>
        </is>
      </c>
      <c r="P664" s="29" t="inlineStr">
        <is>
          <t>N/T</t>
        </is>
      </c>
      <c r="Q664" s="29" t="inlineStr"/>
      <c r="R664" s="120" t="inlineStr"/>
      <c r="S664" s="29" t="inlineStr"/>
      <c r="T664" s="29" t="inlineStr">
        <is>
          <t>P</t>
        </is>
      </c>
      <c r="U664" s="120">
        <f>IF(COUNTIF(V664:W664,"F")&gt;=1,"FAIL",(IF(COUNTIF(V664:W664,"P")&gt;=1,"PASS",(IF(COUNTIF(V664:W664,"N/T")&gt;=1,"N/T",(IF(COUNTIF(V664:W664,"N/A")&gt;=1,"N/A","-")))))))</f>
        <v/>
      </c>
      <c r="V664" s="29" t="inlineStr">
        <is>
          <t>P</t>
        </is>
      </c>
      <c r="W664" s="29" t="inlineStr">
        <is>
          <t>P</t>
        </is>
      </c>
      <c r="X664" s="29" t="inlineStr">
        <is>
          <t>SPAQA-6038
SPAQA-23431</t>
        </is>
      </c>
      <c r="Y664" s="29" t="n"/>
      <c r="Z664" s="39" t="n"/>
      <c r="AA664" s="39" t="n"/>
      <c r="AB664" s="42" t="n"/>
    </row>
    <row r="665" ht="66" customHeight="1" s="357">
      <c r="A665" s="107" t="n"/>
      <c r="B665" s="29" t="inlineStr">
        <is>
          <t>TC_CT_0400</t>
        </is>
      </c>
      <c r="C665" s="29" t="inlineStr">
        <is>
          <t>Control</t>
        </is>
      </c>
      <c r="D665" s="29" t="inlineStr">
        <is>
          <t>제어</t>
        </is>
      </c>
      <c r="E665" s="29" t="inlineStr">
        <is>
          <t>차량 상태 상세</t>
        </is>
      </c>
      <c r="F665" s="29" t="inlineStr">
        <is>
          <t>차량 상태 상세</t>
        </is>
      </c>
      <c r="G665" s="29" t="inlineStr">
        <is>
          <t>KR, EU</t>
        </is>
      </c>
      <c r="H665" s="29" t="n"/>
      <c r="I665" s="29" t="n">
        <v>1</v>
      </c>
      <c r="J665" s="64" t="n"/>
      <c r="K665" s="64" t="inlineStr">
        <is>
          <t>1. 냉/난방 꺼짐 상태</t>
        </is>
      </c>
      <c r="L665" s="64" t="inlineStr">
        <is>
          <t>1. Control 탭 진입
2. 제어 탭 진입
3. 차량 상태 상세 화면 진입
4. 공조 탭 선택
5. 공조 확인</t>
        </is>
      </c>
      <c r="M665" s="64" t="inlineStr">
        <is>
          <t>1. 냉/난방 상태 "꺼짐" 문구 표출된다.</t>
        </is>
      </c>
      <c r="N665" s="69">
        <f>IF(COUNTIF(P665:W665,"F")&gt;=1,"FAIL",(IF(COUNTIF(P665:W665,"P")&gt;=1,"PASS",(IF(COUNTIF(P665:W665,"N/T")&gt;=1,"N/T",(IF(COUNTIF(P665:W665,"N/A")&gt;=1,"N/A","-")))))))</f>
        <v/>
      </c>
      <c r="O665" s="81" t="inlineStr">
        <is>
          <t>N/T</t>
        </is>
      </c>
      <c r="P665" s="29" t="inlineStr">
        <is>
          <t>N/T</t>
        </is>
      </c>
      <c r="Q665" s="29" t="inlineStr"/>
      <c r="R665" s="120" t="inlineStr"/>
      <c r="S665" s="29" t="inlineStr"/>
      <c r="T665" s="29" t="inlineStr">
        <is>
          <t>P</t>
        </is>
      </c>
      <c r="U665" s="120">
        <f>IF(COUNTIF(V665:W665,"F")&gt;=1,"FAIL",(IF(COUNTIF(V665:W665,"P")&gt;=1,"PASS",(IF(COUNTIF(V665:W665,"N/T")&gt;=1,"N/T",(IF(COUNTIF(V665:W665,"N/A")&gt;=1,"N/A","-")))))))</f>
        <v/>
      </c>
      <c r="V665" s="29" t="inlineStr">
        <is>
          <t>P</t>
        </is>
      </c>
      <c r="W665" s="29" t="inlineStr">
        <is>
          <t>P</t>
        </is>
      </c>
      <c r="X665" s="29" t="n"/>
      <c r="Y665" s="29" t="n"/>
      <c r="Z665" s="39" t="n"/>
      <c r="AA665" s="39" t="n"/>
      <c r="AB665" s="42" t="inlineStr">
        <is>
          <t>Sanity</t>
        </is>
      </c>
    </row>
    <row r="666" ht="66" customHeight="1" s="357">
      <c r="A666" s="107" t="n"/>
      <c r="B666" s="29" t="inlineStr">
        <is>
          <t>TC_CT_0401</t>
        </is>
      </c>
      <c r="C666" s="29" t="inlineStr">
        <is>
          <t>Control</t>
        </is>
      </c>
      <c r="D666" s="29" t="inlineStr">
        <is>
          <t>제어</t>
        </is>
      </c>
      <c r="E666" s="29" t="inlineStr">
        <is>
          <t>차량 상태 상세</t>
        </is>
      </c>
      <c r="F666" s="29" t="inlineStr">
        <is>
          <t>차량 상태 상세</t>
        </is>
      </c>
      <c r="G666" s="29" t="inlineStr">
        <is>
          <t>KR, EU</t>
        </is>
      </c>
      <c r="H666" s="29" t="n"/>
      <c r="I666" s="29" t="n">
        <v>1</v>
      </c>
      <c r="J666" s="64" t="n"/>
      <c r="K666" s="64" t="inlineStr">
        <is>
          <t>1. MQTT
2. 냉/난방 꺼짐 상태</t>
        </is>
      </c>
      <c r="L666" s="64" t="inlineStr">
        <is>
          <t>1. Control 탭 진입
2. 제어 탭 진입
3. 차량 상태 상세 화면 진입
4. 공조 탭 선택
5. 공조 확인</t>
        </is>
      </c>
      <c r="M666" s="64" t="inlineStr">
        <is>
          <t>1. 아래와 같은 버튼 표출되는지 확인한다.
- EV 차량 : 공조 켜기 / 내연차량 : 공조 켜기</t>
        </is>
      </c>
      <c r="N666" s="69">
        <f>IF(COUNTIF(P666:W666,"F")&gt;=1,"FAIL",(IF(COUNTIF(P666:W666,"P")&gt;=1,"PASS",(IF(COUNTIF(P666:W666,"N/T")&gt;=1,"N/T",(IF(COUNTIF(P666:W666,"N/A")&gt;=1,"N/A","-")))))))</f>
        <v/>
      </c>
      <c r="O666" s="81" t="inlineStr">
        <is>
          <t>N/T</t>
        </is>
      </c>
      <c r="P666" s="29" t="inlineStr">
        <is>
          <t>N/T</t>
        </is>
      </c>
      <c r="Q666" s="29" t="inlineStr"/>
      <c r="R666" s="120" t="inlineStr"/>
      <c r="S666" s="29" t="inlineStr"/>
      <c r="T666" s="29" t="inlineStr">
        <is>
          <t>P</t>
        </is>
      </c>
      <c r="U666" s="120">
        <f>IF(COUNTIF(V666:W666,"F")&gt;=1,"FAIL",(IF(COUNTIF(V666:W666,"P")&gt;=1,"PASS",(IF(COUNTIF(V666:W666,"N/T")&gt;=1,"N/T",(IF(COUNTIF(V666:W666,"N/A")&gt;=1,"N/A","-")))))))</f>
        <v/>
      </c>
      <c r="V666" s="29" t="inlineStr">
        <is>
          <t>P</t>
        </is>
      </c>
      <c r="W666" s="29" t="inlineStr">
        <is>
          <t>P</t>
        </is>
      </c>
      <c r="X666" s="29" t="n"/>
      <c r="Y666" s="29" t="n"/>
      <c r="Z666" s="39" t="n"/>
      <c r="AA666" s="39" t="n"/>
      <c r="AB666" s="42" t="inlineStr">
        <is>
          <t>Sanity</t>
        </is>
      </c>
    </row>
    <row r="667" ht="66" customHeight="1" s="357">
      <c r="A667" s="107" t="n"/>
      <c r="B667" s="29" t="inlineStr">
        <is>
          <t>TC_CT_0402</t>
        </is>
      </c>
      <c r="C667" s="29" t="inlineStr">
        <is>
          <t>Control</t>
        </is>
      </c>
      <c r="D667" s="29" t="inlineStr">
        <is>
          <t>제어</t>
        </is>
      </c>
      <c r="E667" s="29" t="inlineStr">
        <is>
          <t>차량 상태 상세</t>
        </is>
      </c>
      <c r="F667" s="29" t="inlineStr">
        <is>
          <t>차량 상태 상세</t>
        </is>
      </c>
      <c r="G667" s="29" t="inlineStr">
        <is>
          <t>KR, EU</t>
        </is>
      </c>
      <c r="H667" s="29" t="n"/>
      <c r="I667" s="29" t="n">
        <v>1</v>
      </c>
      <c r="J667" s="64" t="n"/>
      <c r="K667" s="64" t="inlineStr">
        <is>
          <t>1. MQTT
2. 냉/난방 꺼짐 상태</t>
        </is>
      </c>
      <c r="L667" s="64" t="inlineStr">
        <is>
          <t>1. Control 탭 진입
2. 제어 탭 진입
3. 차량 상태 상세 화면 진입
4. 공조 탭 선택
5. [공조 켜기] or [공조 켜기] 버튼 선택</t>
        </is>
      </c>
      <c r="M667" s="64" t="inlineStr">
        <is>
          <t>1. 제어 명령 전송하여 버튼 내 로딩 애니메이션 제공 및 차량 공조 켜짐 확인한다.</t>
        </is>
      </c>
      <c r="N667" s="69">
        <f>IF(COUNTIF(P667:W667,"F")&gt;=1,"FAIL",(IF(COUNTIF(P667:W667,"P")&gt;=1,"PASS",(IF(COUNTIF(P667:W667,"N/T")&gt;=1,"N/T",(IF(COUNTIF(P667:W667,"N/A")&gt;=1,"N/A","-")))))))</f>
        <v/>
      </c>
      <c r="O667" s="81" t="inlineStr">
        <is>
          <t>N/T</t>
        </is>
      </c>
      <c r="P667" s="29" t="inlineStr">
        <is>
          <t>N/T</t>
        </is>
      </c>
      <c r="Q667" s="29" t="inlineStr"/>
      <c r="R667" s="120" t="inlineStr"/>
      <c r="S667" s="29" t="inlineStr"/>
      <c r="T667" s="29" t="inlineStr">
        <is>
          <t>P</t>
        </is>
      </c>
      <c r="U667" s="120">
        <f>IF(COUNTIF(V667:W667,"F")&gt;=1,"FAIL",(IF(COUNTIF(V667:W667,"P")&gt;=1,"PASS",(IF(COUNTIF(V667:W667,"N/T")&gt;=1,"N/T",(IF(COUNTIF(V667:W667,"N/A")&gt;=1,"N/A","-")))))))</f>
        <v/>
      </c>
      <c r="V667" s="29" t="inlineStr">
        <is>
          <t>P</t>
        </is>
      </c>
      <c r="W667" s="29" t="inlineStr">
        <is>
          <t>P</t>
        </is>
      </c>
      <c r="X667" s="29" t="inlineStr">
        <is>
          <t>SPAQA-20611</t>
        </is>
      </c>
      <c r="Y667" s="29" t="n"/>
      <c r="Z667" s="18" t="n"/>
      <c r="AA667" s="39" t="n"/>
      <c r="AB667" s="42" t="inlineStr">
        <is>
          <t>CheckList, 실차, Proxy</t>
        </is>
      </c>
    </row>
    <row r="668" ht="66" customHeight="1" s="357">
      <c r="A668" s="107" t="n"/>
      <c r="B668" s="29" t="inlineStr">
        <is>
          <t>TC_CT_0403</t>
        </is>
      </c>
      <c r="C668" s="29" t="inlineStr">
        <is>
          <t>Control</t>
        </is>
      </c>
      <c r="D668" s="29" t="inlineStr">
        <is>
          <t>제어</t>
        </is>
      </c>
      <c r="E668" s="29" t="inlineStr">
        <is>
          <t>차량 상태 상세</t>
        </is>
      </c>
      <c r="F668" s="29" t="inlineStr">
        <is>
          <t>차량 상태 상세</t>
        </is>
      </c>
      <c r="G668" s="29" t="inlineStr">
        <is>
          <t>KR, EU</t>
        </is>
      </c>
      <c r="H668" s="29" t="n"/>
      <c r="I668" s="29" t="n">
        <v>3</v>
      </c>
      <c r="J668" s="64" t="n"/>
      <c r="K668" s="64" t="inlineStr">
        <is>
          <t>1. MQTT
2.냉/난방 켜짐 상태</t>
        </is>
      </c>
      <c r="L668" s="64" t="inlineStr">
        <is>
          <t>1. Control 탭 진입
2. 제어 탭 진입
3. 차량 상태 상세 화면 진입
4. 공조 탭 선택
5. 공조 확인</t>
        </is>
      </c>
      <c r="M668" s="64" t="inlineStr">
        <is>
          <t>1. 냉/난방 상태 "켜짐" 문구 표출된다.</t>
        </is>
      </c>
      <c r="N668" s="69">
        <f>IF(COUNTIF(P668:W668,"F")&gt;=1,"FAIL",(IF(COUNTIF(P668:W668,"P")&gt;=1,"PASS",(IF(COUNTIF(P668:W668,"N/T")&gt;=1,"N/T",(IF(COUNTIF(P668:W668,"N/A")&gt;=1,"N/A","-")))))))</f>
        <v/>
      </c>
      <c r="O668" s="81" t="inlineStr">
        <is>
          <t>N/T</t>
        </is>
      </c>
      <c r="P668" s="29" t="inlineStr">
        <is>
          <t>N/T</t>
        </is>
      </c>
      <c r="Q668" s="29" t="inlineStr"/>
      <c r="R668" s="81" t="inlineStr"/>
      <c r="S668" s="29" t="inlineStr"/>
      <c r="T668" s="29" t="inlineStr">
        <is>
          <t>P</t>
        </is>
      </c>
      <c r="U668" s="120">
        <f>IF(COUNTIF(V668:W668,"F")&gt;=1,"FAIL",(IF(COUNTIF(V668:W668,"P")&gt;=1,"PASS",(IF(COUNTIF(V668:W668,"N/T")&gt;=1,"N/T",(IF(COUNTIF(V668:W668,"N/A")&gt;=1,"N/A","-")))))))</f>
        <v/>
      </c>
      <c r="V668" s="29" t="inlineStr">
        <is>
          <t>P</t>
        </is>
      </c>
      <c r="W668" s="29" t="inlineStr">
        <is>
          <t>P</t>
        </is>
      </c>
      <c r="X668" s="29" t="n"/>
      <c r="Y668" s="29" t="n"/>
      <c r="Z668" s="39" t="n"/>
      <c r="AA668" s="39" t="n"/>
      <c r="AB668" s="42" t="inlineStr">
        <is>
          <t>실차, Proxy</t>
        </is>
      </c>
    </row>
    <row r="669" ht="66" customHeight="1" s="357">
      <c r="A669" s="107" t="n"/>
      <c r="B669" s="29" t="inlineStr">
        <is>
          <t>TC_CT_0404</t>
        </is>
      </c>
      <c r="C669" s="29" t="inlineStr">
        <is>
          <t>Control</t>
        </is>
      </c>
      <c r="D669" s="29" t="inlineStr">
        <is>
          <t>제어</t>
        </is>
      </c>
      <c r="E669" s="29" t="inlineStr">
        <is>
          <t>차량 상태 상세</t>
        </is>
      </c>
      <c r="F669" s="29" t="inlineStr">
        <is>
          <t>차량 상태 상세</t>
        </is>
      </c>
      <c r="G669" s="29" t="inlineStr">
        <is>
          <t>KR, EU</t>
        </is>
      </c>
      <c r="H669" s="29" t="n"/>
      <c r="I669" s="29" t="n">
        <v>3</v>
      </c>
      <c r="J669" s="64" t="n"/>
      <c r="K669" s="64" t="inlineStr">
        <is>
          <t>1. MQTT
2. 냉/난방 켜짐 상태</t>
        </is>
      </c>
      <c r="L669" s="64" t="inlineStr">
        <is>
          <t>1. Control 탭 진입
2. 제어 탭 진입
3. 차량 상태 상세 화면 진입
4. 공조 탭 선택
5. 공조 확인</t>
        </is>
      </c>
      <c r="M669" s="64" t="inlineStr">
        <is>
          <t>1. 아래와 같은 버튼 표출되는지 확인한다.
- EV 차량 : 공조 끄기 / 내연차량 : 공조 끄기</t>
        </is>
      </c>
      <c r="N669" s="69">
        <f>IF(COUNTIF(P669:W669,"F")&gt;=1,"FAIL",(IF(COUNTIF(P669:W669,"P")&gt;=1,"PASS",(IF(COUNTIF(P669:W669,"N/T")&gt;=1,"N/T",(IF(COUNTIF(P669:W669,"N/A")&gt;=1,"N/A","-")))))))</f>
        <v/>
      </c>
      <c r="O669" s="81" t="inlineStr">
        <is>
          <t>N/T</t>
        </is>
      </c>
      <c r="P669" s="29" t="inlineStr">
        <is>
          <t>N/T</t>
        </is>
      </c>
      <c r="Q669" s="29" t="inlineStr"/>
      <c r="R669" s="81" t="inlineStr"/>
      <c r="S669" s="29" t="inlineStr"/>
      <c r="T669" s="29" t="inlineStr">
        <is>
          <t>P</t>
        </is>
      </c>
      <c r="U669" s="120">
        <f>IF(COUNTIF(V669:W669,"F")&gt;=1,"FAIL",(IF(COUNTIF(V669:W669,"P")&gt;=1,"PASS",(IF(COUNTIF(V669:W669,"N/T")&gt;=1,"N/T",(IF(COUNTIF(V669:W669,"N/A")&gt;=1,"N/A","-")))))))</f>
        <v/>
      </c>
      <c r="V669" s="29" t="inlineStr">
        <is>
          <t>P</t>
        </is>
      </c>
      <c r="W669" s="29" t="inlineStr">
        <is>
          <t>P</t>
        </is>
      </c>
      <c r="X669" s="29" t="inlineStr">
        <is>
          <t>SPAQA-13070</t>
        </is>
      </c>
      <c r="Y669" s="29" t="n"/>
      <c r="Z669" s="18" t="n"/>
      <c r="AA669" s="39" t="n"/>
      <c r="AB669" s="42" t="inlineStr">
        <is>
          <t>실차, Proxy</t>
        </is>
      </c>
    </row>
    <row r="670" ht="66" customHeight="1" s="357">
      <c r="A670" s="107" t="n"/>
      <c r="B670" s="29" t="inlineStr">
        <is>
          <t>TC_CT_0405</t>
        </is>
      </c>
      <c r="C670" s="29" t="inlineStr">
        <is>
          <t>Control</t>
        </is>
      </c>
      <c r="D670" s="29" t="inlineStr">
        <is>
          <t>제어</t>
        </is>
      </c>
      <c r="E670" s="29" t="inlineStr">
        <is>
          <t>차량 상태 상세</t>
        </is>
      </c>
      <c r="F670" s="29" t="inlineStr">
        <is>
          <t>차량 상태 상세</t>
        </is>
      </c>
      <c r="G670" s="29" t="inlineStr">
        <is>
          <t>KR, EU</t>
        </is>
      </c>
      <c r="H670" s="29" t="n"/>
      <c r="I670" s="29" t="n">
        <v>1</v>
      </c>
      <c r="J670" s="64" t="n"/>
      <c r="K670" s="64" t="inlineStr">
        <is>
          <t>1. MQTT
2. 냉/난방 켜짐 상태</t>
        </is>
      </c>
      <c r="L670" s="64" t="inlineStr">
        <is>
          <t>1. Control 탭 진입
2. 제어 탭 진입
3. 차량 상태 상세 화면 진입
4. 공조 탭 선택
5. [공조 끄기] or [공조 끄기] 버튼 선택</t>
        </is>
      </c>
      <c r="M670" s="64" t="inlineStr">
        <is>
          <t>1. 제어 명령 전송하여 버튼 내 로딩 애니메이션 제공 및 차량 공조 꺼짐 확인한다.</t>
        </is>
      </c>
      <c r="N670" s="69">
        <f>IF(COUNTIF(P670:W670,"F")&gt;=1,"FAIL",(IF(COUNTIF(P670:W670,"P")&gt;=1,"PASS",(IF(COUNTIF(P670:W670,"N/T")&gt;=1,"N/T",(IF(COUNTIF(P670:W670,"N/A")&gt;=1,"N/A","-")))))))</f>
        <v/>
      </c>
      <c r="O670" s="81" t="inlineStr">
        <is>
          <t>N/T</t>
        </is>
      </c>
      <c r="P670" s="29" t="inlineStr">
        <is>
          <t>N/T</t>
        </is>
      </c>
      <c r="Q670" s="29" t="inlineStr"/>
      <c r="R670" s="120" t="inlineStr"/>
      <c r="S670" s="29" t="inlineStr"/>
      <c r="T670" s="29" t="inlineStr">
        <is>
          <t>P</t>
        </is>
      </c>
      <c r="U670" s="120">
        <f>IF(COUNTIF(V670:W670,"F")&gt;=1,"FAIL",(IF(COUNTIF(V670:W670,"P")&gt;=1,"PASS",(IF(COUNTIF(V670:W670,"N/T")&gt;=1,"N/T",(IF(COUNTIF(V670:W670,"N/A")&gt;=1,"N/A","-")))))))</f>
        <v/>
      </c>
      <c r="V670" s="29" t="inlineStr">
        <is>
          <t>P</t>
        </is>
      </c>
      <c r="W670" s="29" t="inlineStr">
        <is>
          <t>P</t>
        </is>
      </c>
      <c r="X670" s="29" t="inlineStr">
        <is>
          <t>SPAQA-20611</t>
        </is>
      </c>
      <c r="Y670" s="29" t="n"/>
      <c r="Z670" s="18" t="inlineStr">
        <is>
          <t>K : proxy로 꺼짐 애니메이션까지 확인</t>
        </is>
      </c>
      <c r="AA670" s="39" t="n"/>
      <c r="AB670" s="42" t="inlineStr">
        <is>
          <t>CheckList, 실차, Proxy, TASK</t>
        </is>
      </c>
    </row>
    <row r="671" ht="66" customHeight="1" s="357">
      <c r="A671" s="107" t="n"/>
      <c r="B671" s="29" t="inlineStr">
        <is>
          <t>TC_CT_0406</t>
        </is>
      </c>
      <c r="C671" s="29" t="inlineStr">
        <is>
          <t>Control</t>
        </is>
      </c>
      <c r="D671" s="29" t="inlineStr">
        <is>
          <t>제어</t>
        </is>
      </c>
      <c r="E671" s="29" t="inlineStr">
        <is>
          <t>차량 상태 상세</t>
        </is>
      </c>
      <c r="F671" s="29" t="inlineStr">
        <is>
          <t>차량 상태 상세</t>
        </is>
      </c>
      <c r="G671" s="29" t="inlineStr">
        <is>
          <t>KR, EU</t>
        </is>
      </c>
      <c r="H671" s="29" t="n"/>
      <c r="I671" s="29" t="n">
        <v>3</v>
      </c>
      <c r="J671" s="64" t="n"/>
      <c r="K671" s="64" t="inlineStr">
        <is>
          <t>1. 시트 열선/통풍 옵션 지원 차량
2. 시트 열선/통풍 꺼짐 상태</t>
        </is>
      </c>
      <c r="L671" s="64" t="inlineStr">
        <is>
          <t>1. Control 탭 진입
2. 제어 탭 진입
3. 차량 상태 상세 화면 진입
4. 공조 탭 선택
5. 시트 열선/통풍 확인</t>
        </is>
      </c>
      <c r="M671" s="64" t="inlineStr">
        <is>
          <t>1. 시트 열선/통풍 상태 "꺼짐" 문구 표출된다.</t>
        </is>
      </c>
      <c r="N671" s="69">
        <f>IF(COUNTIF(P671:W671,"F")&gt;=1,"FAIL",(IF(COUNTIF(P671:W671,"P")&gt;=1,"PASS",(IF(COUNTIF(P671:W671,"N/T")&gt;=1,"N/T",(IF(COUNTIF(P671:W671,"N/A")&gt;=1,"N/A","-")))))))</f>
        <v/>
      </c>
      <c r="O671" s="81" t="inlineStr">
        <is>
          <t>N/T</t>
        </is>
      </c>
      <c r="P671" s="29" t="inlineStr">
        <is>
          <t>N/T</t>
        </is>
      </c>
      <c r="Q671" s="29" t="inlineStr"/>
      <c r="R671" s="81" t="inlineStr"/>
      <c r="S671" s="29" t="inlineStr"/>
      <c r="T671" s="29" t="inlineStr">
        <is>
          <t>P</t>
        </is>
      </c>
      <c r="U671" s="120">
        <f>IF(COUNTIF(V671:W671,"F")&gt;=1,"FAIL",(IF(COUNTIF(V671:W671,"P")&gt;=1,"PASS",(IF(COUNTIF(V671:W671,"N/T")&gt;=1,"N/T",(IF(COUNTIF(V671:W671,"N/A")&gt;=1,"N/A","-")))))))</f>
        <v/>
      </c>
      <c r="V671" s="29" t="inlineStr">
        <is>
          <t>P</t>
        </is>
      </c>
      <c r="W671" s="29" t="inlineStr">
        <is>
          <t>P</t>
        </is>
      </c>
      <c r="X671" s="29" t="n"/>
      <c r="Y671" s="29" t="n"/>
      <c r="Z671" s="39" t="n"/>
      <c r="AA671" s="39" t="n"/>
      <c r="AB671" s="42" t="inlineStr">
        <is>
          <t>실차, Proxy</t>
        </is>
      </c>
    </row>
    <row r="672" ht="66" customHeight="1" s="357">
      <c r="A672" s="107" t="n"/>
      <c r="B672" s="29" t="inlineStr">
        <is>
          <t>TC_CT_0407</t>
        </is>
      </c>
      <c r="C672" s="29" t="inlineStr">
        <is>
          <t>Control</t>
        </is>
      </c>
      <c r="D672" s="29" t="inlineStr">
        <is>
          <t>제어</t>
        </is>
      </c>
      <c r="E672" s="29" t="inlineStr">
        <is>
          <t>차량 상태 상세</t>
        </is>
      </c>
      <c r="F672" s="29" t="inlineStr">
        <is>
          <t>차량 상태 상세</t>
        </is>
      </c>
      <c r="G672" s="29" t="inlineStr">
        <is>
          <t>KR, EU</t>
        </is>
      </c>
      <c r="H672" s="29" t="n"/>
      <c r="I672" s="29" t="n">
        <v>3</v>
      </c>
      <c r="J672" s="64" t="n"/>
      <c r="K672" s="64" t="inlineStr">
        <is>
          <t>1. 시트 열선/통풍 옵션 지원 차량
2. 시트 열선/통풍 켜짐 상태</t>
        </is>
      </c>
      <c r="L672" s="64" t="inlineStr">
        <is>
          <t>1. Control 탭 진입
2. 제어 탭 진입
3. 차량 상태 상세 화면 진입
4. 공조 탭 선택
5. 시트 열선/통풍 확인</t>
        </is>
      </c>
      <c r="M672" s="64" t="inlineStr">
        <is>
          <t>1. 시트 열선/통풍 상태 "켜짐" 문구 표출된다.</t>
        </is>
      </c>
      <c r="N672" s="69">
        <f>IF(COUNTIF(P672:W672,"F")&gt;=1,"FAIL",(IF(COUNTIF(P672:W672,"P")&gt;=1,"PASS",(IF(COUNTIF(P672:W672,"N/T")&gt;=1,"N/T",(IF(COUNTIF(P672:W672,"N/A")&gt;=1,"N/A","-")))))))</f>
        <v/>
      </c>
      <c r="O672" s="81" t="inlineStr">
        <is>
          <t>N/T</t>
        </is>
      </c>
      <c r="P672" s="29" t="inlineStr">
        <is>
          <t>N/T</t>
        </is>
      </c>
      <c r="Q672" s="29" t="inlineStr"/>
      <c r="R672" s="81" t="inlineStr"/>
      <c r="S672" s="29" t="inlineStr"/>
      <c r="T672" s="29" t="inlineStr">
        <is>
          <t>P</t>
        </is>
      </c>
      <c r="U672" s="120">
        <f>IF(COUNTIF(V672:W672,"F")&gt;=1,"FAIL",(IF(COUNTIF(V672:W672,"P")&gt;=1,"PASS",(IF(COUNTIF(V672:W672,"N/T")&gt;=1,"N/T",(IF(COUNTIF(V672:W672,"N/A")&gt;=1,"N/A","-")))))))</f>
        <v/>
      </c>
      <c r="V672" s="29" t="inlineStr">
        <is>
          <t>P</t>
        </is>
      </c>
      <c r="W672" s="29" t="inlineStr">
        <is>
          <t>P</t>
        </is>
      </c>
      <c r="X672" s="29" t="n"/>
      <c r="Y672" s="29" t="n"/>
      <c r="Z672" s="39" t="n"/>
      <c r="AA672" s="39" t="n"/>
      <c r="AB672" s="42" t="inlineStr">
        <is>
          <t>실차, Proxy</t>
        </is>
      </c>
    </row>
    <row r="673" ht="79.2" customHeight="1" s="357">
      <c r="A673" s="107" t="n"/>
      <c r="B673" s="29" t="inlineStr">
        <is>
          <t>TC_CT_0408</t>
        </is>
      </c>
      <c r="C673" s="29" t="inlineStr">
        <is>
          <t>Control</t>
        </is>
      </c>
      <c r="D673" s="29" t="inlineStr">
        <is>
          <t>제어</t>
        </is>
      </c>
      <c r="E673" s="29" t="inlineStr">
        <is>
          <t>차량 상태 상세</t>
        </is>
      </c>
      <c r="F673" s="29" t="inlineStr">
        <is>
          <t>차량 상태 상세</t>
        </is>
      </c>
      <c r="G673" s="29" t="inlineStr">
        <is>
          <t>KR, EU</t>
        </is>
      </c>
      <c r="H673" s="29" t="n"/>
      <c r="I673" s="29" t="n">
        <v>3</v>
      </c>
      <c r="J673" s="64" t="n"/>
      <c r="K673" s="64" t="inlineStr">
        <is>
          <t>1. 시트 열선/통풍 옵션 지원 차량
2. 시트 열선/통풍 켜짐 상태</t>
        </is>
      </c>
      <c r="L673" s="64" t="inlineStr">
        <is>
          <t>1. Control 탭 진입
2. 제어 탭 진입
3. 차량 상태 상세 화면 진입
4. 공조 탭 선택
5. 시트 열선/통풍 확인</t>
        </is>
      </c>
      <c r="M673" s="64" t="inlineStr">
        <is>
          <t>1. 아래와 같이 아이콘 표출되는지 확인한다.
- 1,2열 지원 차량 : 운전석 / 조수석 / 후석 좌측 / 후석 우측
- 3열 지원 차량 : 운전석 / 조수석 / 2열 좌측 / 2열 우측 / 3열 좌측 / 3열 우측</t>
        </is>
      </c>
      <c r="N673" s="69">
        <f>IF(COUNTIF(P673:W673,"F")&gt;=1,"FAIL",(IF(COUNTIF(P673:W673,"P")&gt;=1,"PASS",(IF(COUNTIF(P673:W673,"N/T")&gt;=1,"N/T",(IF(COUNTIF(P673:W673,"N/A")&gt;=1,"N/A","-")))))))</f>
        <v/>
      </c>
      <c r="O673" s="81" t="inlineStr">
        <is>
          <t>N/T</t>
        </is>
      </c>
      <c r="P673" s="29" t="inlineStr">
        <is>
          <t>N/T</t>
        </is>
      </c>
      <c r="Q673" s="29" t="inlineStr"/>
      <c r="R673" s="81" t="inlineStr"/>
      <c r="S673" s="29" t="inlineStr"/>
      <c r="T673" s="29" t="inlineStr">
        <is>
          <t>P</t>
        </is>
      </c>
      <c r="U673" s="120">
        <f>IF(COUNTIF(V673:W673,"F")&gt;=1,"FAIL",(IF(COUNTIF(V673:W673,"P")&gt;=1,"PASS",(IF(COUNTIF(V673:W673,"N/T")&gt;=1,"N/T",(IF(COUNTIF(V673:W673,"N/A")&gt;=1,"N/A","-")))))))</f>
        <v/>
      </c>
      <c r="V673" s="29" t="inlineStr">
        <is>
          <t>P</t>
        </is>
      </c>
      <c r="W673" s="29" t="inlineStr">
        <is>
          <t>P</t>
        </is>
      </c>
      <c r="X673" s="29" t="n"/>
      <c r="Y673" s="29" t="n"/>
      <c r="Z673" s="39" t="inlineStr">
        <is>
          <t>H : 1.2열 지원만 확인</t>
        </is>
      </c>
      <c r="AA673" s="39" t="n"/>
      <c r="AB673" s="42" t="inlineStr">
        <is>
          <t>실차, Proxy</t>
        </is>
      </c>
    </row>
    <row r="674" ht="66" customHeight="1" s="357">
      <c r="A674" s="107" t="n"/>
      <c r="B674" s="29" t="inlineStr">
        <is>
          <t>TC_CT_0409</t>
        </is>
      </c>
      <c r="C674" s="29" t="inlineStr">
        <is>
          <t>Control</t>
        </is>
      </c>
      <c r="D674" s="29" t="inlineStr">
        <is>
          <t>제어</t>
        </is>
      </c>
      <c r="E674" s="29" t="inlineStr">
        <is>
          <t>차량 상태 상세</t>
        </is>
      </c>
      <c r="F674" s="29" t="inlineStr">
        <is>
          <t>차량 상태 상세</t>
        </is>
      </c>
      <c r="G674" s="29" t="inlineStr">
        <is>
          <t>KR, EU</t>
        </is>
      </c>
      <c r="H674" s="29" t="n"/>
      <c r="I674" s="29" t="n">
        <v>5</v>
      </c>
      <c r="J674" s="64" t="n"/>
      <c r="K674" s="64" t="inlineStr">
        <is>
          <t>1. 시트 열선/통풍 2단계 옵션 지원 차량
2. 시트 열선/통풍 켜짐 상태</t>
        </is>
      </c>
      <c r="L674" s="64" t="inlineStr">
        <is>
          <t>1. Control 탭 진입
2. 제어 탭 진입
3. 차량 상태 상세 화면 진입
4. 공조 탭 선택
5. 시트 열선/통풍 확인</t>
        </is>
      </c>
      <c r="M674" s="64" t="inlineStr">
        <is>
          <t>1. 시트 열선/통풍 켜짐 상태의 좌석 아래와 같이 표출되는지 확인한다.
- 아이콘
- 1단계 : 2칸 중 1칸 점등
- 2단계 : 2칸 모두 점등</t>
        </is>
      </c>
      <c r="N674" s="69">
        <f>IF(COUNTIF(P674:W674,"F")&gt;=1,"FAIL",(IF(COUNTIF(P674:W674,"P")&gt;=1,"PASS",(IF(COUNTIF(P674:W674,"N/T")&gt;=1,"N/T",(IF(COUNTIF(P674:W674,"N/A")&gt;=1,"N/A","-")))))))</f>
        <v/>
      </c>
      <c r="O674" s="81" t="inlineStr">
        <is>
          <t>N/T</t>
        </is>
      </c>
      <c r="P674" s="29" t="inlineStr">
        <is>
          <t>N/T</t>
        </is>
      </c>
      <c r="Q674" s="29" t="inlineStr"/>
      <c r="R674" s="81" t="inlineStr"/>
      <c r="S674" s="29" t="inlineStr"/>
      <c r="T674" s="29" t="inlineStr">
        <is>
          <t>P</t>
        </is>
      </c>
      <c r="U674" s="120">
        <f>IF(COUNTIF(V674:W674,"F")&gt;=1,"FAIL",(IF(COUNTIF(V674:W674,"P")&gt;=1,"PASS",(IF(COUNTIF(V674:W674,"N/T")&gt;=1,"N/T",(IF(COUNTIF(V674:W674,"N/A")&gt;=1,"N/A","-")))))))</f>
        <v/>
      </c>
      <c r="V674" s="29" t="inlineStr">
        <is>
          <t>P</t>
        </is>
      </c>
      <c r="W674" s="29" t="inlineStr">
        <is>
          <t>P</t>
        </is>
      </c>
      <c r="X674" s="29" t="inlineStr">
        <is>
          <t>SPAQA-5278</t>
        </is>
      </c>
      <c r="Y674" s="29" t="n"/>
      <c r="Z674" s="39" t="n"/>
      <c r="AA674" s="39" t="n"/>
      <c r="AB674" s="42" t="inlineStr">
        <is>
          <t>실차, Proxy</t>
        </is>
      </c>
    </row>
    <row r="675" ht="79.2" customHeight="1" s="357">
      <c r="A675" s="107" t="n"/>
      <c r="B675" s="29" t="inlineStr">
        <is>
          <t>TC_CT_0410</t>
        </is>
      </c>
      <c r="C675" s="29" t="inlineStr">
        <is>
          <t>Control</t>
        </is>
      </c>
      <c r="D675" s="29" t="inlineStr">
        <is>
          <t>제어</t>
        </is>
      </c>
      <c r="E675" s="29" t="inlineStr">
        <is>
          <t>차량 상태 상세</t>
        </is>
      </c>
      <c r="F675" s="29" t="inlineStr">
        <is>
          <t>차량 상태 상세</t>
        </is>
      </c>
      <c r="G675" s="29" t="inlineStr">
        <is>
          <t>KR, EU</t>
        </is>
      </c>
      <c r="H675" s="29" t="n"/>
      <c r="I675" s="29" t="n">
        <v>3</v>
      </c>
      <c r="J675" s="64" t="n"/>
      <c r="K675" s="161" t="inlineStr">
        <is>
          <t>1. 시트 열선/통풍 3단계 옵션 지원 차량
2. 시트 열선/통풍 켜짐 상태</t>
        </is>
      </c>
      <c r="L675" s="64" t="inlineStr">
        <is>
          <t>1. Control 탭 진입
2. 제어 탭 진입
3. 차량 상태 상세 화면 진입
4. 공조 탭 선택
5. 시트 열선/통풍 확인</t>
        </is>
      </c>
      <c r="M675" s="64" t="inlineStr">
        <is>
          <t>1. 시트 열선/통풍 켜짐 상태의 좌석 아래와 같이 표출되는지 확인한다.
- 아이콘
- 1단계 : 3칸 중 1칸 점등
- 2단계 : 3칸 중 2칸 점등
- 3단계 : 3칸 모두 점등</t>
        </is>
      </c>
      <c r="N675" s="69">
        <f>IF(COUNTIF(P675:W675,"F")&gt;=1,"FAIL",(IF(COUNTIF(P675:W675,"P")&gt;=1,"PASS",(IF(COUNTIF(P675:W675,"N/T")&gt;=1,"N/T",(IF(COUNTIF(P675:W675,"N/A")&gt;=1,"N/A","-")))))))</f>
        <v/>
      </c>
      <c r="O675" s="81" t="inlineStr">
        <is>
          <t>N/T</t>
        </is>
      </c>
      <c r="P675" s="29" t="inlineStr">
        <is>
          <t>N/T</t>
        </is>
      </c>
      <c r="Q675" s="29" t="inlineStr"/>
      <c r="R675" s="81" t="inlineStr"/>
      <c r="S675" s="29" t="inlineStr"/>
      <c r="T675" s="29" t="inlineStr">
        <is>
          <t>P</t>
        </is>
      </c>
      <c r="U675" s="120">
        <f>IF(COUNTIF(V675:W675,"F")&gt;=1,"FAIL",(IF(COUNTIF(V675:W675,"P")&gt;=1,"PASS",(IF(COUNTIF(V675:W675,"N/T")&gt;=1,"N/T",(IF(COUNTIF(V675:W675,"N/A")&gt;=1,"N/A","-")))))))</f>
        <v/>
      </c>
      <c r="V675" s="29" t="inlineStr">
        <is>
          <t>P</t>
        </is>
      </c>
      <c r="W675" s="29" t="inlineStr">
        <is>
          <t>P</t>
        </is>
      </c>
      <c r="X675" s="29" t="n"/>
      <c r="Y675" s="29" t="n"/>
      <c r="Z675" s="39" t="inlineStr">
        <is>
          <t>H : NE</t>
        </is>
      </c>
      <c r="AA675" s="39" t="n"/>
      <c r="AB675" s="42" t="inlineStr">
        <is>
          <t>실차, Proxy</t>
        </is>
      </c>
    </row>
    <row r="676" ht="66" customHeight="1" s="357">
      <c r="A676" s="107" t="n"/>
      <c r="B676" s="29" t="inlineStr">
        <is>
          <t>TC_CT_0411</t>
        </is>
      </c>
      <c r="C676" s="29" t="inlineStr">
        <is>
          <t>Control</t>
        </is>
      </c>
      <c r="D676" s="29" t="inlineStr">
        <is>
          <t>제어</t>
        </is>
      </c>
      <c r="E676" s="29" t="inlineStr">
        <is>
          <t>차량 상태 상세</t>
        </is>
      </c>
      <c r="F676" s="29" t="inlineStr">
        <is>
          <t>차량 상태 상세</t>
        </is>
      </c>
      <c r="G676" s="29" t="inlineStr">
        <is>
          <t>KR, EU</t>
        </is>
      </c>
      <c r="H676" s="29" t="n"/>
      <c r="I676" s="29" t="n">
        <v>5</v>
      </c>
      <c r="J676" s="64" t="n"/>
      <c r="K676" s="64" t="inlineStr">
        <is>
          <t>1. 시트 열선/통풍 켜짐 상태
2. 암레스트 열선 활성화 상태</t>
        </is>
      </c>
      <c r="L676" s="64" t="inlineStr">
        <is>
          <t>1. Control 탭 진입
2. 제어 탭 진입
3. 차량 상태 상세 화면 진입
4. 공조 탭 선택
5. 시트 열선/통풍 확인</t>
        </is>
      </c>
      <c r="M676" s="64" t="inlineStr">
        <is>
          <t>1. 열선 켜진 아이콘으로 표출되는지 확인한다.</t>
        </is>
      </c>
      <c r="N676" s="83">
        <f>IF(COUNTIF(P676:W676,"F")&gt;=1,"FAIL",(IF(COUNTIF(P676:W676,"P")&gt;=1,"PASS",(IF(COUNTIF(P676:W676,"N/T")&gt;=1,"N/T",(IF(COUNTIF(P676:W676,"N/A")&gt;=1,"N/A","-")))))))</f>
        <v/>
      </c>
      <c r="O676" s="120" t="inlineStr">
        <is>
          <t>N/T</t>
        </is>
      </c>
      <c r="P676" s="29" t="inlineStr">
        <is>
          <t>N/T</t>
        </is>
      </c>
      <c r="Q676" s="29" t="inlineStr"/>
      <c r="R676" s="120" t="inlineStr"/>
      <c r="S676" s="29" t="inlineStr"/>
      <c r="T676" s="29" t="inlineStr">
        <is>
          <t>N/T</t>
        </is>
      </c>
      <c r="U676" s="120">
        <f>IF(COUNTIF(V676:W676,"F")&gt;=1,"FAIL",(IF(COUNTIF(V676:W676,"P")&gt;=1,"PASS",(IF(COUNTIF(V676:W676,"N/T")&gt;=1,"N/T",(IF(COUNTIF(V676:W676,"N/A")&gt;=1,"N/A","-")))))))</f>
        <v/>
      </c>
      <c r="V676" s="29" t="inlineStr">
        <is>
          <t>N/T</t>
        </is>
      </c>
      <c r="W676" s="29" t="inlineStr">
        <is>
          <t>N/T</t>
        </is>
      </c>
      <c r="X676" s="29" t="inlineStr">
        <is>
          <t>SPAQA-21078
SPAQA-14943</t>
        </is>
      </c>
      <c r="Y676" s="29" t="n"/>
      <c r="Z676" s="39" t="inlineStr">
        <is>
          <t>K/H : 암레스트 열선 지원 차량 필요 (N/T)</t>
        </is>
      </c>
      <c r="AA676" s="39" t="inlineStr">
        <is>
          <t>N/T : 차량/디바이스 필요(조건)</t>
        </is>
      </c>
      <c r="AB676" s="42" t="inlineStr">
        <is>
          <t>실차, Proxy</t>
        </is>
      </c>
    </row>
    <row r="677" ht="66" customHeight="1" s="357">
      <c r="A677" s="107" t="n"/>
      <c r="B677" s="29" t="inlineStr">
        <is>
          <t>TC_CT_0412</t>
        </is>
      </c>
      <c r="C677" s="29" t="inlineStr">
        <is>
          <t>Control</t>
        </is>
      </c>
      <c r="D677" s="29" t="inlineStr">
        <is>
          <t>제어</t>
        </is>
      </c>
      <c r="E677" s="29" t="inlineStr">
        <is>
          <t>차량 상태 상세</t>
        </is>
      </c>
      <c r="F677" s="29" t="inlineStr">
        <is>
          <t>차량 상태 상세</t>
        </is>
      </c>
      <c r="G677" s="29" t="inlineStr">
        <is>
          <t>KR, EU</t>
        </is>
      </c>
      <c r="H677" s="29" t="n"/>
      <c r="I677" s="29" t="n">
        <v>5</v>
      </c>
      <c r="J677" s="64" t="n"/>
      <c r="K677" s="64" t="inlineStr">
        <is>
          <t>1. 암레스트 열선 꺼짐 상태</t>
        </is>
      </c>
      <c r="L677" s="64" t="inlineStr">
        <is>
          <t>1. Control 탭 진입
2. 제어 탭 진입
3. 차량 상태 상세 화면 진입
4. 공조 탭 선택
5. 시트 열선/통풍 확인</t>
        </is>
      </c>
      <c r="M677" s="64" t="inlineStr">
        <is>
          <t>1. 기존 아이콘 유지되는지 확인한다.</t>
        </is>
      </c>
      <c r="N677" s="83">
        <f>IF(COUNTIF(P677:W677,"F")&gt;=1,"FAIL",(IF(COUNTIF(P677:W677,"P")&gt;=1,"PASS",(IF(COUNTIF(P677:W677,"N/T")&gt;=1,"N/T",(IF(COUNTIF(P677:W677,"N/A")&gt;=1,"N/A","-")))))))</f>
        <v/>
      </c>
      <c r="O677" s="120" t="inlineStr">
        <is>
          <t>N/T</t>
        </is>
      </c>
      <c r="P677" s="29" t="inlineStr">
        <is>
          <t>N/T</t>
        </is>
      </c>
      <c r="Q677" s="29" t="inlineStr"/>
      <c r="R677" s="120" t="inlineStr"/>
      <c r="S677" s="29" t="inlineStr"/>
      <c r="T677" s="29" t="inlineStr">
        <is>
          <t>N/T</t>
        </is>
      </c>
      <c r="U677" s="120">
        <f>IF(COUNTIF(V677:W677,"F")&gt;=1,"FAIL",(IF(COUNTIF(V677:W677,"P")&gt;=1,"PASS",(IF(COUNTIF(V677:W677,"N/T")&gt;=1,"N/T",(IF(COUNTIF(V677:W677,"N/A")&gt;=1,"N/A","-")))))))</f>
        <v/>
      </c>
      <c r="V677" s="29" t="inlineStr">
        <is>
          <t>N/T</t>
        </is>
      </c>
      <c r="W677" s="29" t="inlineStr">
        <is>
          <t>N/T</t>
        </is>
      </c>
      <c r="X677" s="29" t="n"/>
      <c r="Y677" s="29" t="n"/>
      <c r="Z677" s="39" t="inlineStr">
        <is>
          <t>K/H : 암레스트 열선 지원 차량 필요 (N/T)</t>
        </is>
      </c>
      <c r="AA677" s="39" t="inlineStr">
        <is>
          <t>N/T : 차량/디바이스 필요(조건)</t>
        </is>
      </c>
      <c r="AB677" s="42" t="inlineStr">
        <is>
          <t>실차, Proxy</t>
        </is>
      </c>
    </row>
    <row r="678" ht="66" customHeight="1" s="357">
      <c r="A678" s="107" t="n"/>
      <c r="B678" s="29" t="inlineStr">
        <is>
          <t>TC_CT_0413</t>
        </is>
      </c>
      <c r="C678" s="29" t="inlineStr">
        <is>
          <t>Control</t>
        </is>
      </c>
      <c r="D678" s="29" t="inlineStr">
        <is>
          <t>제어</t>
        </is>
      </c>
      <c r="E678" s="29" t="inlineStr">
        <is>
          <t>차량 상태 상세</t>
        </is>
      </c>
      <c r="F678" s="29" t="inlineStr">
        <is>
          <t>차량 상태 상세</t>
        </is>
      </c>
      <c r="G678" s="29" t="inlineStr">
        <is>
          <t>KR, EU</t>
        </is>
      </c>
      <c r="H678" s="29" t="n"/>
      <c r="I678" s="29" t="n">
        <v>3</v>
      </c>
      <c r="J678" s="64" t="n"/>
      <c r="K678" s="64" t="inlineStr">
        <is>
          <t>1. 핸들 열선 옵션 지원 차량
2. 핸들 열선 꺼짐 상태</t>
        </is>
      </c>
      <c r="L678" s="64" t="inlineStr">
        <is>
          <t>1. Control 탭 진입
2. 제어 탭 진입
3. 차량 상태 상세 화면 진입
4. 공조 탭 선택
5. 핸들 열선 확인</t>
        </is>
      </c>
      <c r="M678" s="64" t="inlineStr">
        <is>
          <t>1. 핸들 열선 상태 "꺼짐" 문구 표출된다.</t>
        </is>
      </c>
      <c r="N678" s="69">
        <f>IF(COUNTIF(P678:W678,"F")&gt;=1,"FAIL",(IF(COUNTIF(P678:W678,"P")&gt;=1,"PASS",(IF(COUNTIF(P678:W678,"N/T")&gt;=1,"N/T",(IF(COUNTIF(P678:W678,"N/A")&gt;=1,"N/A","-")))))))</f>
        <v/>
      </c>
      <c r="O678" s="81" t="inlineStr">
        <is>
          <t>N/T</t>
        </is>
      </c>
      <c r="P678" s="29" t="inlineStr">
        <is>
          <t>N/T</t>
        </is>
      </c>
      <c r="Q678" s="29" t="inlineStr"/>
      <c r="R678" s="81" t="inlineStr"/>
      <c r="S678" s="29" t="inlineStr"/>
      <c r="T678" s="29" t="inlineStr">
        <is>
          <t>P</t>
        </is>
      </c>
      <c r="U678" s="120">
        <f>IF(COUNTIF(V678:W678,"F")&gt;=1,"FAIL",(IF(COUNTIF(V678:W678,"P")&gt;=1,"PASS",(IF(COUNTIF(V678:W678,"N/T")&gt;=1,"N/T",(IF(COUNTIF(V678:W678,"N/A")&gt;=1,"N/A","-")))))))</f>
        <v/>
      </c>
      <c r="V678" s="29" t="inlineStr">
        <is>
          <t>P</t>
        </is>
      </c>
      <c r="W678" s="29" t="inlineStr">
        <is>
          <t>P</t>
        </is>
      </c>
      <c r="X678" s="29" t="n"/>
      <c r="Y678" s="29" t="n"/>
      <c r="Z678" s="39" t="n"/>
      <c r="AA678" s="39" t="n"/>
      <c r="AB678" s="42" t="inlineStr">
        <is>
          <t>실차, Proxy</t>
        </is>
      </c>
    </row>
    <row r="679" ht="66" customHeight="1" s="357">
      <c r="A679" s="107" t="n"/>
      <c r="B679" s="29" t="inlineStr">
        <is>
          <t>TC_CT_0414</t>
        </is>
      </c>
      <c r="C679" s="29" t="inlineStr">
        <is>
          <t>Control</t>
        </is>
      </c>
      <c r="D679" s="29" t="inlineStr">
        <is>
          <t>제어</t>
        </is>
      </c>
      <c r="E679" s="29" t="inlineStr">
        <is>
          <t>차량 상태 상세</t>
        </is>
      </c>
      <c r="F679" s="29" t="inlineStr">
        <is>
          <t>차량 상태 상세</t>
        </is>
      </c>
      <c r="G679" s="29" t="inlineStr">
        <is>
          <t>KR, EU</t>
        </is>
      </c>
      <c r="H679" s="29" t="n"/>
      <c r="I679" s="29" t="n">
        <v>3</v>
      </c>
      <c r="J679" s="64" t="n"/>
      <c r="K679" s="64" t="inlineStr">
        <is>
          <t>1. 핸들 열선 옵션 지원 차량
2. 핸들 열선 켜짐 상태</t>
        </is>
      </c>
      <c r="L679" s="64" t="inlineStr">
        <is>
          <t>1. Control 탭 진입
2. 제어 탭 진입
3. 차량 상태 상세 화면 진입
4. 공조 탭 선택
5. 핸들 열선 확인</t>
        </is>
      </c>
      <c r="M679" s="64" t="inlineStr">
        <is>
          <t>1. 핸들 열선 상태 "켜짐" 문구 표출된다.</t>
        </is>
      </c>
      <c r="N679" s="69">
        <f>IF(COUNTIF(P679:W679,"F")&gt;=1,"FAIL",(IF(COUNTIF(P679:W679,"P")&gt;=1,"PASS",(IF(COUNTIF(P679:W679,"N/T")&gt;=1,"N/T",(IF(COUNTIF(P679:W679,"N/A")&gt;=1,"N/A","-")))))))</f>
        <v/>
      </c>
      <c r="O679" s="81" t="inlineStr">
        <is>
          <t>N/T</t>
        </is>
      </c>
      <c r="P679" s="29" t="inlineStr">
        <is>
          <t>N/T</t>
        </is>
      </c>
      <c r="Q679" s="29" t="inlineStr"/>
      <c r="R679" s="81" t="inlineStr"/>
      <c r="S679" s="29" t="inlineStr"/>
      <c r="T679" s="29" t="inlineStr">
        <is>
          <t>P</t>
        </is>
      </c>
      <c r="U679" s="120">
        <f>IF(COUNTIF(V679:W679,"F")&gt;=1,"FAIL",(IF(COUNTIF(V679:W679,"P")&gt;=1,"PASS",(IF(COUNTIF(V679:W679,"N/T")&gt;=1,"N/T",(IF(COUNTIF(V679:W679,"N/A")&gt;=1,"N/A","-")))))))</f>
        <v/>
      </c>
      <c r="V679" s="29" t="inlineStr">
        <is>
          <t>P</t>
        </is>
      </c>
      <c r="W679" s="29" t="inlineStr">
        <is>
          <t>P</t>
        </is>
      </c>
      <c r="X679" s="29" t="inlineStr">
        <is>
          <t>SPAQA-17464</t>
        </is>
      </c>
      <c r="Y679" s="65" t="n"/>
      <c r="Z679" s="39" t="n"/>
      <c r="AA679" s="39" t="n"/>
      <c r="AB679" s="42" t="inlineStr">
        <is>
          <t>실차, Proxy</t>
        </is>
      </c>
    </row>
    <row r="680" ht="79.2" customHeight="1" s="357">
      <c r="A680" s="107" t="n"/>
      <c r="B680" s="29" t="inlineStr">
        <is>
          <t>TC_CT_0415</t>
        </is>
      </c>
      <c r="C680" s="29" t="inlineStr">
        <is>
          <t>Control</t>
        </is>
      </c>
      <c r="D680" s="29" t="inlineStr">
        <is>
          <t>제어</t>
        </is>
      </c>
      <c r="E680" s="29" t="inlineStr">
        <is>
          <t>차량 상태 상세</t>
        </is>
      </c>
      <c r="F680" s="29" t="inlineStr">
        <is>
          <t>차량 상태 상세</t>
        </is>
      </c>
      <c r="G680" s="29" t="inlineStr">
        <is>
          <t>KR, EU</t>
        </is>
      </c>
      <c r="H680" s="29" t="n"/>
      <c r="I680" s="29" t="n">
        <v>3</v>
      </c>
      <c r="J680" s="64" t="n"/>
      <c r="K680" s="64" t="inlineStr">
        <is>
          <t>1. 핸들 열선 옵션 지원 차량
2. 핸들 열선 단계 조정 가능 차량
3. 핸들 열선 켜짐 상태</t>
        </is>
      </c>
      <c r="L680" s="64" t="inlineStr">
        <is>
          <t>1. Control 탭 진입
2. 제어 탭 진입
3. 차량 상태 상세 화면 진입
4. 공조 탭 선택
5. 핸들 열선 확인</t>
        </is>
      </c>
      <c r="M680" s="64" t="inlineStr">
        <is>
          <t>1. 핸들 열선 상태 아래와 같이 표출되는지 확인한다.
- 1단계 : 핸들 열선 상태 "켜짐(1단계)" 문구 표출
- 2단계 : 핸들 열선 상태 "켜짐(2단계)" 문구 표출</t>
        </is>
      </c>
      <c r="N680" s="69">
        <f>IF(COUNTIF(P680:W680,"F")&gt;=1,"FAIL",(IF(COUNTIF(P680:W680,"P")&gt;=1,"PASS",(IF(COUNTIF(P680:W680,"N/T")&gt;=1,"N/T",(IF(COUNTIF(P680:W680,"N/A")&gt;=1,"N/A","-")))))))</f>
        <v/>
      </c>
      <c r="O680" s="81" t="inlineStr">
        <is>
          <t>N/T</t>
        </is>
      </c>
      <c r="P680" s="29" t="inlineStr">
        <is>
          <t>N/T</t>
        </is>
      </c>
      <c r="Q680" s="29" t="inlineStr"/>
      <c r="R680" s="81" t="inlineStr"/>
      <c r="S680" s="29" t="inlineStr"/>
      <c r="T680" s="29" t="inlineStr">
        <is>
          <t>P</t>
        </is>
      </c>
      <c r="U680" s="120">
        <f>IF(COUNTIF(V680:W680,"F")&gt;=1,"FAIL",(IF(COUNTIF(V680:W680,"P")&gt;=1,"PASS",(IF(COUNTIF(V680:W680,"N/T")&gt;=1,"N/T",(IF(COUNTIF(V680:W680,"N/A")&gt;=1,"N/A","-")))))))</f>
        <v/>
      </c>
      <c r="V680" s="29" t="inlineStr">
        <is>
          <t>P</t>
        </is>
      </c>
      <c r="W680" s="29" t="inlineStr">
        <is>
          <t>P</t>
        </is>
      </c>
      <c r="X680" s="29" t="n"/>
      <c r="Y680" s="29" t="n"/>
      <c r="Z680" s="39" t="n"/>
      <c r="AA680" s="39" t="n"/>
      <c r="AB680" s="42" t="inlineStr">
        <is>
          <t>실차, Proxy</t>
        </is>
      </c>
    </row>
    <row r="681" ht="66" customHeight="1" s="357">
      <c r="A681" s="107" t="n"/>
      <c r="B681" s="29" t="inlineStr">
        <is>
          <t>TC_CT_0416</t>
        </is>
      </c>
      <c r="C681" s="29" t="inlineStr">
        <is>
          <t>Control</t>
        </is>
      </c>
      <c r="D681" s="29" t="inlineStr">
        <is>
          <t>제어</t>
        </is>
      </c>
      <c r="E681" s="29" t="inlineStr">
        <is>
          <t>차량 상태 상세</t>
        </is>
      </c>
      <c r="F681" s="29" t="inlineStr">
        <is>
          <t>차량 상태 상세</t>
        </is>
      </c>
      <c r="G681" s="29" t="inlineStr">
        <is>
          <t>KR, EU</t>
        </is>
      </c>
      <c r="H681" s="29" t="n"/>
      <c r="I681" s="29" t="n">
        <v>3</v>
      </c>
      <c r="J681" s="64" t="n"/>
      <c r="K681" s="64" t="inlineStr">
        <is>
          <t>1. 뒷유리 열선 옵션 지원 차량
2. 뒷유리 열선 꺼짐 상태</t>
        </is>
      </c>
      <c r="L681" s="64" t="inlineStr">
        <is>
          <t>1. Control 탭 진입
2. 제어 탭 진입
3. 차량 상태 상세 화면 진입
4. 공조 탭 선택
5. 뒷유리 열선 확인</t>
        </is>
      </c>
      <c r="M681" s="64" t="inlineStr">
        <is>
          <t>1. 뒷유리 열선 상태 "꺼짐" 문구 표출된다.</t>
        </is>
      </c>
      <c r="N681" s="69">
        <f>IF(COUNTIF(P681:W681,"F")&gt;=1,"FAIL",(IF(COUNTIF(P681:W681,"P")&gt;=1,"PASS",(IF(COUNTIF(P681:W681,"N/T")&gt;=1,"N/T",(IF(COUNTIF(P681:W681,"N/A")&gt;=1,"N/A","-")))))))</f>
        <v/>
      </c>
      <c r="O681" s="81" t="inlineStr">
        <is>
          <t>N/T</t>
        </is>
      </c>
      <c r="P681" s="29" t="inlineStr">
        <is>
          <t>N/T</t>
        </is>
      </c>
      <c r="Q681" s="29" t="inlineStr"/>
      <c r="R681" s="81" t="inlineStr"/>
      <c r="S681" s="29" t="inlineStr"/>
      <c r="T681" s="29" t="inlineStr">
        <is>
          <t>P</t>
        </is>
      </c>
      <c r="U681" s="120">
        <f>IF(COUNTIF(V681:W681,"F")&gt;=1,"FAIL",(IF(COUNTIF(V681:W681,"P")&gt;=1,"PASS",(IF(COUNTIF(V681:W681,"N/T")&gt;=1,"N/T",(IF(COUNTIF(V681:W681,"N/A")&gt;=1,"N/A","-")))))))</f>
        <v/>
      </c>
      <c r="V681" s="29" t="inlineStr">
        <is>
          <t>P</t>
        </is>
      </c>
      <c r="W681" s="29" t="inlineStr">
        <is>
          <t>P</t>
        </is>
      </c>
      <c r="X681" s="29" t="n"/>
      <c r="Y681" s="29" t="n"/>
      <c r="Z681" s="39" t="n"/>
      <c r="AA681" s="39" t="n"/>
      <c r="AB681" s="42" t="inlineStr">
        <is>
          <t>실차, Proxy</t>
        </is>
      </c>
    </row>
    <row r="682" ht="66" customHeight="1" s="357">
      <c r="A682" s="107" t="n"/>
      <c r="B682" s="29" t="inlineStr">
        <is>
          <t>TC_CT_0417</t>
        </is>
      </c>
      <c r="C682" s="29" t="inlineStr">
        <is>
          <t>Control</t>
        </is>
      </c>
      <c r="D682" s="29" t="inlineStr">
        <is>
          <t>제어</t>
        </is>
      </c>
      <c r="E682" s="29" t="inlineStr">
        <is>
          <t>차량 상태 상세</t>
        </is>
      </c>
      <c r="F682" s="29" t="inlineStr">
        <is>
          <t>차량 상태 상세</t>
        </is>
      </c>
      <c r="G682" s="29" t="inlineStr">
        <is>
          <t>KR, EU</t>
        </is>
      </c>
      <c r="H682" s="29" t="n"/>
      <c r="I682" s="29" t="n">
        <v>3</v>
      </c>
      <c r="J682" s="64" t="n"/>
      <c r="K682" s="64" t="inlineStr">
        <is>
          <t>1. 뒷유리 열선 옵션 지원 차량
2. 뒷유리 열선 켜짐 상태</t>
        </is>
      </c>
      <c r="L682" s="64" t="inlineStr">
        <is>
          <t>1. Control 탭 진입
2. 제어 탭 진입
3. 차량 상태 상세 화면 진입
4. 공조 탭 선택
5. 뒷유리 열선 확인</t>
        </is>
      </c>
      <c r="M682" s="64" t="inlineStr">
        <is>
          <t>1. 뒷유리 열선 상태 "켜짐" 문구 표출된다.</t>
        </is>
      </c>
      <c r="N682" s="69">
        <f>IF(COUNTIF(P682:W682,"F")&gt;=1,"FAIL",(IF(COUNTIF(P682:W682,"P")&gt;=1,"PASS",(IF(COUNTIF(P682:W682,"N/T")&gt;=1,"N/T",(IF(COUNTIF(P682:W682,"N/A")&gt;=1,"N/A","-")))))))</f>
        <v/>
      </c>
      <c r="O682" s="81" t="inlineStr">
        <is>
          <t>N/T</t>
        </is>
      </c>
      <c r="P682" s="29" t="inlineStr">
        <is>
          <t>N/T</t>
        </is>
      </c>
      <c r="Q682" s="29" t="inlineStr"/>
      <c r="R682" s="81" t="inlineStr"/>
      <c r="S682" s="29" t="inlineStr"/>
      <c r="T682" s="29" t="inlineStr">
        <is>
          <t>P</t>
        </is>
      </c>
      <c r="U682" s="120">
        <f>IF(COUNTIF(V682:W682,"F")&gt;=1,"FAIL",(IF(COUNTIF(V682:W682,"P")&gt;=1,"PASS",(IF(COUNTIF(V682:W682,"N/T")&gt;=1,"N/T",(IF(COUNTIF(V682:W682,"N/A")&gt;=1,"N/A","-")))))))</f>
        <v/>
      </c>
      <c r="V682" s="29" t="inlineStr">
        <is>
          <t>P</t>
        </is>
      </c>
      <c r="W682" s="29" t="inlineStr">
        <is>
          <t>P</t>
        </is>
      </c>
      <c r="X682" s="29" t="n"/>
      <c r="Y682" s="29" t="n"/>
      <c r="Z682" s="39" t="n"/>
      <c r="AA682" s="39" t="n"/>
      <c r="AB682" s="42" t="inlineStr">
        <is>
          <t>실차, Proxy</t>
        </is>
      </c>
    </row>
    <row r="683" ht="66" customHeight="1" s="357">
      <c r="A683" s="107" t="n"/>
      <c r="B683" s="29" t="inlineStr">
        <is>
          <t>TC_CT_0418</t>
        </is>
      </c>
      <c r="C683" s="29" t="inlineStr">
        <is>
          <t>Control</t>
        </is>
      </c>
      <c r="D683" s="29" t="inlineStr">
        <is>
          <t>제어</t>
        </is>
      </c>
      <c r="E683" s="29" t="inlineStr">
        <is>
          <t>차량 상태 상세</t>
        </is>
      </c>
      <c r="F683" s="29" t="inlineStr">
        <is>
          <t>차량 상태 상세</t>
        </is>
      </c>
      <c r="G683" s="29" t="inlineStr">
        <is>
          <t>KR, EU</t>
        </is>
      </c>
      <c r="H683" s="29" t="n"/>
      <c r="I683" s="29" t="n">
        <v>1</v>
      </c>
      <c r="J683" s="64" t="n"/>
      <c r="K683" s="64" t="inlineStr">
        <is>
          <t>1. 사이드 미러 열선 옵션 지원 차량
2. 사이드 미러 열선 꺼짐 상태</t>
        </is>
      </c>
      <c r="L683" s="64" t="inlineStr">
        <is>
          <t>1. Control 탭 진입
2. 제어 탭 진입
3. 차량 상태 상세 화면 진입
4. 공조 탭 선택
5. 사이드 미러 열선 확인</t>
        </is>
      </c>
      <c r="M683" s="64" t="inlineStr">
        <is>
          <t>1. 사이드 미러 열선 상태 "꺼짐" 문구 표출된다.</t>
        </is>
      </c>
      <c r="N683" s="69">
        <f>IF(COUNTIF(P683:W683,"F")&gt;=1,"FAIL",(IF(COUNTIF(P683:W683,"P")&gt;=1,"PASS",(IF(COUNTIF(P683:W683,"N/T")&gt;=1,"N/T",(IF(COUNTIF(P683:W683,"N/A")&gt;=1,"N/A","-")))))))</f>
        <v/>
      </c>
      <c r="O683" s="81" t="inlineStr">
        <is>
          <t>N/T</t>
        </is>
      </c>
      <c r="P683" s="29" t="inlineStr">
        <is>
          <t>N/T</t>
        </is>
      </c>
      <c r="Q683" s="29" t="inlineStr"/>
      <c r="R683" s="120" t="inlineStr"/>
      <c r="S683" s="29" t="inlineStr"/>
      <c r="T683" s="29" t="inlineStr">
        <is>
          <t>P</t>
        </is>
      </c>
      <c r="U683" s="120">
        <f>IF(COUNTIF(V683:W683,"F")&gt;=1,"FAIL",(IF(COUNTIF(V683:W683,"P")&gt;=1,"PASS",(IF(COUNTIF(V683:W683,"N/T")&gt;=1,"N/T",(IF(COUNTIF(V683:W683,"N/A")&gt;=1,"N/A","-")))))))</f>
        <v/>
      </c>
      <c r="V683" s="29" t="inlineStr">
        <is>
          <t>P</t>
        </is>
      </c>
      <c r="W683" s="29" t="inlineStr">
        <is>
          <t>P</t>
        </is>
      </c>
      <c r="X683" s="29" t="n"/>
      <c r="Y683" s="29" t="n"/>
      <c r="Z683" s="39" t="n"/>
      <c r="AA683" s="39" t="n"/>
      <c r="AB683" s="42" t="inlineStr">
        <is>
          <t>Sanity, Proxy</t>
        </is>
      </c>
    </row>
    <row r="684" ht="66" customHeight="1" s="357">
      <c r="A684" s="107" t="n"/>
      <c r="B684" s="29" t="inlineStr">
        <is>
          <t>TC_CT_0419</t>
        </is>
      </c>
      <c r="C684" s="29" t="inlineStr">
        <is>
          <t>Control</t>
        </is>
      </c>
      <c r="D684" s="29" t="inlineStr">
        <is>
          <t>제어</t>
        </is>
      </c>
      <c r="E684" s="29" t="inlineStr">
        <is>
          <t>차량 상태 상세</t>
        </is>
      </c>
      <c r="F684" s="29" t="inlineStr">
        <is>
          <t>차량 상태 상세</t>
        </is>
      </c>
      <c r="G684" s="29" t="inlineStr">
        <is>
          <t>KR, EU</t>
        </is>
      </c>
      <c r="H684" s="29" t="n"/>
      <c r="I684" s="29" t="n">
        <v>3</v>
      </c>
      <c r="J684" s="64" t="n"/>
      <c r="K684" s="64" t="inlineStr">
        <is>
          <t>1. 사이드 미러 열선 옵션 지원 차량
2. 사이드 미러 열선 켜짐 상태</t>
        </is>
      </c>
      <c r="L684" s="64" t="inlineStr">
        <is>
          <t>1. Control 탭 진입
2. 제어 탭 진입
3. 차량 상태 상세 화면 진입
4. 공조 탭 선택
5. 사이드 미러 열선 확인</t>
        </is>
      </c>
      <c r="M684" s="64" t="inlineStr">
        <is>
          <t>1. 사이드 미러 열선 상태 "켜짐" 문구 표출된다.</t>
        </is>
      </c>
      <c r="N684" s="69">
        <f>IF(COUNTIF(P684:W684,"F")&gt;=1,"FAIL",(IF(COUNTIF(P684:W684,"P")&gt;=1,"PASS",(IF(COUNTIF(P684:W684,"N/T")&gt;=1,"N/T",(IF(COUNTIF(P684:W684,"N/A")&gt;=1,"N/A","-")))))))</f>
        <v/>
      </c>
      <c r="O684" s="81" t="inlineStr">
        <is>
          <t>N/T</t>
        </is>
      </c>
      <c r="P684" s="29" t="inlineStr">
        <is>
          <t>N/T</t>
        </is>
      </c>
      <c r="Q684" s="29" t="inlineStr"/>
      <c r="R684" s="81" t="inlineStr"/>
      <c r="S684" s="29" t="inlineStr"/>
      <c r="T684" s="29" t="inlineStr">
        <is>
          <t>P</t>
        </is>
      </c>
      <c r="U684" s="120">
        <f>IF(COUNTIF(V684:W684,"F")&gt;=1,"FAIL",(IF(COUNTIF(V684:W684,"P")&gt;=1,"PASS",(IF(COUNTIF(V684:W684,"N/T")&gt;=1,"N/T",(IF(COUNTIF(V684:W684,"N/A")&gt;=1,"N/A","-")))))))</f>
        <v/>
      </c>
      <c r="V684" s="29" t="inlineStr">
        <is>
          <t>P</t>
        </is>
      </c>
      <c r="W684" s="29" t="inlineStr">
        <is>
          <t>P</t>
        </is>
      </c>
      <c r="X684" s="29" t="n"/>
      <c r="Y684" s="29" t="n"/>
      <c r="Z684" s="39" t="n"/>
      <c r="AA684" s="39" t="n"/>
      <c r="AB684" s="42" t="inlineStr">
        <is>
          <t>실차, Proxy</t>
        </is>
      </c>
    </row>
    <row r="685" ht="66" customHeight="1" s="357">
      <c r="A685" s="107" t="n"/>
      <c r="B685" s="29" t="inlineStr">
        <is>
          <t>TC_CT_0420</t>
        </is>
      </c>
      <c r="C685" s="29" t="inlineStr">
        <is>
          <t>Control</t>
        </is>
      </c>
      <c r="D685" s="29" t="inlineStr">
        <is>
          <t>제어</t>
        </is>
      </c>
      <c r="E685" s="29" t="inlineStr">
        <is>
          <t>차량 상태 상세</t>
        </is>
      </c>
      <c r="F685" s="29" t="inlineStr">
        <is>
          <t>차량 상태 상세</t>
        </is>
      </c>
      <c r="G685" s="29" t="inlineStr">
        <is>
          <t>KR, EU</t>
        </is>
      </c>
      <c r="H685" s="29" t="n"/>
      <c r="I685" s="29" t="n">
        <v>3</v>
      </c>
      <c r="J685" s="64" t="n"/>
      <c r="K685" s="64" t="inlineStr">
        <is>
          <t>1. 앞유리 성에 제거 옵션 지원 차량
2. 앞유리 성에 제거 꺼짐 상태</t>
        </is>
      </c>
      <c r="L685" s="64" t="inlineStr">
        <is>
          <t>1. Control 탭 진입
2. 제어 탭 진입
3. 차량 상태 상세 화면 진입
4. 공조 Tap 선택 탭 선택
5. 앞유리 성에 제거 열선 확인</t>
        </is>
      </c>
      <c r="M685" s="64" t="inlineStr">
        <is>
          <t>1. 앞유리 성에 제거 상태 "꺼짐" 문구 표출된다.</t>
        </is>
      </c>
      <c r="N685" s="69">
        <f>IF(COUNTIF(P685:W685,"F")&gt;=1,"FAIL",(IF(COUNTIF(P685:W685,"P")&gt;=1,"PASS",(IF(COUNTIF(P685:W685,"N/T")&gt;=1,"N/T",(IF(COUNTIF(P685:W685,"N/A")&gt;=1,"N/A","-")))))))</f>
        <v/>
      </c>
      <c r="O685" s="81" t="inlineStr">
        <is>
          <t>N/T</t>
        </is>
      </c>
      <c r="P685" s="29" t="inlineStr">
        <is>
          <t>N/T</t>
        </is>
      </c>
      <c r="Q685" s="29" t="inlineStr"/>
      <c r="R685" s="81" t="inlineStr"/>
      <c r="S685" s="29" t="inlineStr"/>
      <c r="T685" s="29" t="inlineStr">
        <is>
          <t>P</t>
        </is>
      </c>
      <c r="U685" s="120">
        <f>IF(COUNTIF(V685:W685,"F")&gt;=1,"FAIL",(IF(COUNTIF(V685:W685,"P")&gt;=1,"PASS",(IF(COUNTIF(V685:W685,"N/T")&gt;=1,"N/T",(IF(COUNTIF(V685:W685,"N/A")&gt;=1,"N/A","-")))))))</f>
        <v/>
      </c>
      <c r="V685" s="29" t="inlineStr">
        <is>
          <t>P</t>
        </is>
      </c>
      <c r="W685" s="29" t="inlineStr">
        <is>
          <t>P</t>
        </is>
      </c>
      <c r="X685" s="29" t="n"/>
      <c r="Y685" s="29" t="n"/>
      <c r="Z685" s="39" t="n"/>
      <c r="AA685" s="39" t="n"/>
      <c r="AB685" s="42" t="inlineStr">
        <is>
          <t>실차, Proxy</t>
        </is>
      </c>
    </row>
    <row r="686" ht="66" customHeight="1" s="357">
      <c r="A686" s="107" t="n"/>
      <c r="B686" s="29" t="inlineStr">
        <is>
          <t>TC_CT_0421</t>
        </is>
      </c>
      <c r="C686" s="29" t="inlineStr">
        <is>
          <t>Control</t>
        </is>
      </c>
      <c r="D686" s="29" t="inlineStr">
        <is>
          <t>제어</t>
        </is>
      </c>
      <c r="E686" s="29" t="inlineStr">
        <is>
          <t>차량 상태 상세</t>
        </is>
      </c>
      <c r="F686" s="29" t="inlineStr">
        <is>
          <t>차량 상태 상세</t>
        </is>
      </c>
      <c r="G686" s="29" t="inlineStr">
        <is>
          <t>KR, EU</t>
        </is>
      </c>
      <c r="H686" s="29" t="n"/>
      <c r="I686" s="29" t="n">
        <v>3</v>
      </c>
      <c r="J686" s="64" t="n"/>
      <c r="K686" s="64" t="inlineStr">
        <is>
          <t>1. 앞유리 성에 제거 옵션 지원 차량
2. 앞유리 성에 제거 켜짐 상태</t>
        </is>
      </c>
      <c r="L686" s="64" t="inlineStr">
        <is>
          <t>1. Control 탭 진입
2. 제어 탭 진입
3. 차량 상태 상세 화면 진입
4. 공조 Tap 선택 탭 선택
5. 앞유리 성에 제거 열선 확인</t>
        </is>
      </c>
      <c r="M686" s="64" t="inlineStr">
        <is>
          <t>1. 앞유리 성에 제거 상태 "켜짐" 문구 표출된다.</t>
        </is>
      </c>
      <c r="N686" s="69">
        <f>IF(COUNTIF(P686:W686,"F")&gt;=1,"FAIL",(IF(COUNTIF(P686:W686,"P")&gt;=1,"PASS",(IF(COUNTIF(P686:W686,"N/T")&gt;=1,"N/T",(IF(COUNTIF(P686:W686,"N/A")&gt;=1,"N/A","-")))))))</f>
        <v/>
      </c>
      <c r="O686" s="81" t="inlineStr">
        <is>
          <t>N/T</t>
        </is>
      </c>
      <c r="P686" s="29" t="inlineStr">
        <is>
          <t>N/T</t>
        </is>
      </c>
      <c r="Q686" s="29" t="inlineStr"/>
      <c r="R686" s="81" t="inlineStr"/>
      <c r="S686" s="29" t="inlineStr"/>
      <c r="T686" s="29" t="inlineStr">
        <is>
          <t>P</t>
        </is>
      </c>
      <c r="U686" s="120">
        <f>IF(COUNTIF(V686:W686,"F")&gt;=1,"FAIL",(IF(COUNTIF(V686:W686,"P")&gt;=1,"PASS",(IF(COUNTIF(V686:W686,"N/T")&gt;=1,"N/T",(IF(COUNTIF(V686:W686,"N/A")&gt;=1,"N/A","-")))))))</f>
        <v/>
      </c>
      <c r="V686" s="29" t="inlineStr">
        <is>
          <t>P</t>
        </is>
      </c>
      <c r="W686" s="29" t="inlineStr">
        <is>
          <t>P</t>
        </is>
      </c>
      <c r="X686" s="29" t="n"/>
      <c r="Y686" s="29" t="n"/>
      <c r="Z686" s="39" t="n"/>
      <c r="AA686" s="39" t="n"/>
      <c r="AB686" s="42" t="inlineStr">
        <is>
          <t>실차, Proxy</t>
        </is>
      </c>
    </row>
    <row r="687" ht="66" customHeight="1" s="357">
      <c r="A687" s="107" t="n"/>
      <c r="B687" s="29" t="inlineStr">
        <is>
          <t>TC_CT_0422</t>
        </is>
      </c>
      <c r="C687" s="29" t="inlineStr">
        <is>
          <t>Control</t>
        </is>
      </c>
      <c r="D687" s="29" t="inlineStr">
        <is>
          <t>제어</t>
        </is>
      </c>
      <c r="E687" s="29" t="inlineStr">
        <is>
          <t>차량 상태 상세</t>
        </is>
      </c>
      <c r="F687" s="29" t="inlineStr">
        <is>
          <t>차량 상태 상세</t>
        </is>
      </c>
      <c r="G687" s="29" t="inlineStr">
        <is>
          <t>KR, EU</t>
        </is>
      </c>
      <c r="H687" s="29" t="n"/>
      <c r="I687" s="29" t="n">
        <v>1</v>
      </c>
      <c r="J687" s="64" t="n"/>
      <c r="K687" s="64" t="inlineStr">
        <is>
          <t>1. 도어 잠금 상태
2. 도어 상태 제공 차량</t>
        </is>
      </c>
      <c r="L687" s="64" t="inlineStr">
        <is>
          <t>1. Control 탭 진입
2. 제어 탭 진입
3. 차량 상태 상세 화면 진입
4. 차량 탭 선택 
5. 도어 확인</t>
        </is>
      </c>
      <c r="M687" s="64" t="inlineStr">
        <is>
          <t>1. 도어 상태 "잠김" 문구 표출된다.</t>
        </is>
      </c>
      <c r="N687" s="69">
        <f>IF(COUNTIF(P687:W687,"F")&gt;=1,"FAIL",(IF(COUNTIF(P687:W687,"P")&gt;=1,"PASS",(IF(COUNTIF(P687:W687,"N/T")&gt;=1,"N/T",(IF(COUNTIF(P687:W687,"N/A")&gt;=1,"N/A","-")))))))</f>
        <v/>
      </c>
      <c r="O687" s="81" t="inlineStr">
        <is>
          <t>N/T</t>
        </is>
      </c>
      <c r="P687" s="29" t="inlineStr">
        <is>
          <t>N/T</t>
        </is>
      </c>
      <c r="Q687" s="29" t="inlineStr"/>
      <c r="R687" s="120" t="inlineStr"/>
      <c r="S687" s="29" t="inlineStr"/>
      <c r="T687" s="29" t="inlineStr">
        <is>
          <t>P</t>
        </is>
      </c>
      <c r="U687" s="120">
        <f>IF(COUNTIF(V687:W687,"F")&gt;=1,"FAIL",(IF(COUNTIF(V687:W687,"P")&gt;=1,"PASS",(IF(COUNTIF(V687:W687,"N/T")&gt;=1,"N/T",(IF(COUNTIF(V687:W687,"N/A")&gt;=1,"N/A","-")))))))</f>
        <v/>
      </c>
      <c r="V687" s="29" t="inlineStr">
        <is>
          <t>P</t>
        </is>
      </c>
      <c r="W687" s="29" t="inlineStr">
        <is>
          <t>P</t>
        </is>
      </c>
      <c r="X687" s="29" t="n"/>
      <c r="Y687" s="29" t="n"/>
      <c r="Z687" s="39" t="n"/>
      <c r="AA687" s="39" t="n"/>
      <c r="AB687" s="42" t="inlineStr">
        <is>
          <t>Sanity</t>
        </is>
      </c>
    </row>
    <row r="688" ht="66" customHeight="1" s="357">
      <c r="A688" s="107" t="n"/>
      <c r="B688" s="29" t="inlineStr">
        <is>
          <t>TC_CT_0423</t>
        </is>
      </c>
      <c r="C688" s="29" t="inlineStr">
        <is>
          <t>Control</t>
        </is>
      </c>
      <c r="D688" s="29" t="inlineStr">
        <is>
          <t>제어</t>
        </is>
      </c>
      <c r="E688" s="29" t="inlineStr">
        <is>
          <t>차량 상태 상세</t>
        </is>
      </c>
      <c r="F688" s="29" t="inlineStr">
        <is>
          <t>차량 상태 상세</t>
        </is>
      </c>
      <c r="G688" s="29" t="inlineStr">
        <is>
          <t>KR, EU</t>
        </is>
      </c>
      <c r="H688" s="29" t="n"/>
      <c r="I688" s="29" t="n">
        <v>1</v>
      </c>
      <c r="J688" s="64" t="n"/>
      <c r="K688" s="64" t="inlineStr">
        <is>
          <t>1. MQTT
2. 도어 잠금 상태
3. 도어 상태 제공 차량</t>
        </is>
      </c>
      <c r="L688" s="64" t="inlineStr">
        <is>
          <t>1. Control 탭 진입
2. 제어 탭 진입
3. 차량 상태 상세 화면 진입
4. 차량 탭 선택
5. 도어 확인</t>
        </is>
      </c>
      <c r="M688" s="64" t="inlineStr">
        <is>
          <t>1. 아래와 같이 표출되는지 확인한다.
- 잠김
- [도어 잠금 해제]</t>
        </is>
      </c>
      <c r="N688" s="69">
        <f>IF(COUNTIF(P688:W688,"F")&gt;=1,"FAIL",(IF(COUNTIF(P688:W688,"P")&gt;=1,"PASS",(IF(COUNTIF(P688:W688,"N/T")&gt;=1,"N/T",(IF(COUNTIF(P688:W688,"N/A")&gt;=1,"N/A","-")))))))</f>
        <v/>
      </c>
      <c r="O688" s="81" t="inlineStr">
        <is>
          <t>N/T</t>
        </is>
      </c>
      <c r="P688" s="29" t="inlineStr">
        <is>
          <t>N/T</t>
        </is>
      </c>
      <c r="Q688" s="29" t="inlineStr"/>
      <c r="R688" s="120" t="inlineStr"/>
      <c r="S688" s="29" t="inlineStr"/>
      <c r="T688" s="29" t="inlineStr">
        <is>
          <t>P</t>
        </is>
      </c>
      <c r="U688" s="120">
        <f>IF(COUNTIF(V688:W688,"F")&gt;=1,"FAIL",(IF(COUNTIF(V688:W688,"P")&gt;=1,"PASS",(IF(COUNTIF(V688:W688,"N/T")&gt;=1,"N/T",(IF(COUNTIF(V688:W688,"N/A")&gt;=1,"N/A","-")))))))</f>
        <v/>
      </c>
      <c r="V688" s="29" t="inlineStr">
        <is>
          <t>P</t>
        </is>
      </c>
      <c r="W688" s="29" t="inlineStr">
        <is>
          <t>P</t>
        </is>
      </c>
      <c r="X688" s="29" t="n"/>
      <c r="Y688" s="29" t="n"/>
      <c r="Z688" s="39" t="n"/>
      <c r="AA688" s="39" t="n"/>
      <c r="AB688" s="42" t="inlineStr">
        <is>
          <t>Sanity</t>
        </is>
      </c>
    </row>
    <row r="689" ht="66" customHeight="1" s="357">
      <c r="A689" s="107" t="n"/>
      <c r="B689" s="29" t="inlineStr">
        <is>
          <t>TC_CT_0424</t>
        </is>
      </c>
      <c r="C689" s="29" t="inlineStr">
        <is>
          <t>Control</t>
        </is>
      </c>
      <c r="D689" s="29" t="inlineStr">
        <is>
          <t>제어</t>
        </is>
      </c>
      <c r="E689" s="29" t="inlineStr">
        <is>
          <t>차량 상태 상세</t>
        </is>
      </c>
      <c r="F689" s="29" t="inlineStr">
        <is>
          <t>차량 상태 상세</t>
        </is>
      </c>
      <c r="G689" s="29" t="inlineStr">
        <is>
          <t>KR, EU</t>
        </is>
      </c>
      <c r="H689" s="29" t="n"/>
      <c r="I689" s="29" t="n">
        <v>1</v>
      </c>
      <c r="J689" s="64" t="n"/>
      <c r="K689" s="64" t="inlineStr">
        <is>
          <t>1. MQTT
2. 도어 잠금 상태
3. 도어 상태 제공 차량</t>
        </is>
      </c>
      <c r="L689" s="64" t="inlineStr">
        <is>
          <t>1. Control 탭 진입
2. 제어 탭 진입
3. 차량 상태 상세 화면 진입
4. 차량 탭 선택
5. [도어 잠금 해제] 버튼 선택</t>
        </is>
      </c>
      <c r="M689" s="64" t="inlineStr">
        <is>
          <t>1. 제어 명령 전송하여 버튼 내 로딩 애니메이션 제공 및 [도어 잠금 해제] 동작한다.</t>
        </is>
      </c>
      <c r="N689" s="69">
        <f>IF(COUNTIF(P689:W689,"F")&gt;=1,"FAIL",(IF(COUNTIF(P689:W689,"P")&gt;=1,"PASS",(IF(COUNTIF(P689:W689,"N/T")&gt;=1,"N/T",(IF(COUNTIF(P689:W689,"N/A")&gt;=1,"N/A","-")))))))</f>
        <v/>
      </c>
      <c r="O689" s="81" t="inlineStr">
        <is>
          <t>N/T</t>
        </is>
      </c>
      <c r="P689" s="70" t="inlineStr">
        <is>
          <t>N/T</t>
        </is>
      </c>
      <c r="Q689" s="70" t="inlineStr"/>
      <c r="R689" s="120" t="inlineStr"/>
      <c r="S689" s="29" t="inlineStr"/>
      <c r="T689" s="29" t="inlineStr">
        <is>
          <t>P</t>
        </is>
      </c>
      <c r="U689" s="120">
        <f>IF(COUNTIF(V689:W689,"F")&gt;=1,"FAIL",(IF(COUNTIF(V689:W689,"P")&gt;=1,"PASS",(IF(COUNTIF(V689:W689,"N/T")&gt;=1,"N/T",(IF(COUNTIF(V689:W689,"N/A")&gt;=1,"N/A","-")))))))</f>
        <v/>
      </c>
      <c r="V689" s="29" t="inlineStr">
        <is>
          <t>P</t>
        </is>
      </c>
      <c r="W689" s="29" t="inlineStr">
        <is>
          <t>P</t>
        </is>
      </c>
      <c r="X689" s="29" t="n"/>
      <c r="Y689" s="29" t="n"/>
      <c r="Z689" s="18" t="inlineStr">
        <is>
          <t>K : MV원격사용불가(방전) (N/T)</t>
        </is>
      </c>
      <c r="AA689" s="39" t="n"/>
      <c r="AB689" s="42" t="inlineStr">
        <is>
          <t>CheckList, 실차</t>
        </is>
      </c>
    </row>
    <row r="690" ht="66" customHeight="1" s="357">
      <c r="A690" s="107" t="n"/>
      <c r="B690" s="29" t="inlineStr">
        <is>
          <t>TC_CT_0425</t>
        </is>
      </c>
      <c r="C690" s="29" t="inlineStr">
        <is>
          <t>Control</t>
        </is>
      </c>
      <c r="D690" s="29" t="inlineStr">
        <is>
          <t>제어</t>
        </is>
      </c>
      <c r="E690" s="29" t="inlineStr">
        <is>
          <t>차량 상태 상세</t>
        </is>
      </c>
      <c r="F690" s="29" t="inlineStr">
        <is>
          <t>차량 상태 상세</t>
        </is>
      </c>
      <c r="G690" s="29" t="inlineStr">
        <is>
          <t>KR, EU</t>
        </is>
      </c>
      <c r="H690" s="29" t="n"/>
      <c r="I690" s="29" t="n">
        <v>3</v>
      </c>
      <c r="J690" s="64" t="n"/>
      <c r="K690" s="64" t="inlineStr">
        <is>
          <t>1. MQTT
2. 도어 잠금 해제 상태
3. 도어 상태 제공 차량</t>
        </is>
      </c>
      <c r="L690" s="64" t="inlineStr">
        <is>
          <t>1. Control 탭 진입
2. 제어 탭 진입
3. 차량 상태 상세 화면 진입
4. 차량 탭 선택
5. 도어 확인</t>
        </is>
      </c>
      <c r="M690" s="64" t="inlineStr">
        <is>
          <t>1. 도어 상태 "잠금 해제" 문구 표출된다.</t>
        </is>
      </c>
      <c r="N690" s="69">
        <f>IF(COUNTIF(P690:W690,"F")&gt;=1,"FAIL",(IF(COUNTIF(P690:W690,"P")&gt;=1,"PASS",(IF(COUNTIF(P690:W690,"N/T")&gt;=1,"N/T",(IF(COUNTIF(P690:W690,"N/A")&gt;=1,"N/A","-")))))))</f>
        <v/>
      </c>
      <c r="O690" s="81" t="inlineStr">
        <is>
          <t>N/T</t>
        </is>
      </c>
      <c r="P690" s="29" t="inlineStr">
        <is>
          <t>N/T</t>
        </is>
      </c>
      <c r="Q690" s="29" t="inlineStr"/>
      <c r="R690" s="81" t="inlineStr"/>
      <c r="S690" s="29" t="inlineStr"/>
      <c r="T690" s="29" t="inlineStr">
        <is>
          <t>P</t>
        </is>
      </c>
      <c r="U690" s="120">
        <f>IF(COUNTIF(V690:W690,"F")&gt;=1,"FAIL",(IF(COUNTIF(V690:W690,"P")&gt;=1,"PASS",(IF(COUNTIF(V690:W690,"N/T")&gt;=1,"N/T",(IF(COUNTIF(V690:W690,"N/A")&gt;=1,"N/A","-")))))))</f>
        <v/>
      </c>
      <c r="V690" s="29" t="inlineStr">
        <is>
          <t>P</t>
        </is>
      </c>
      <c r="W690" s="29" t="inlineStr">
        <is>
          <t>P</t>
        </is>
      </c>
      <c r="X690" s="29" t="inlineStr">
        <is>
          <t>SPAQA-13070</t>
        </is>
      </c>
      <c r="Y690" s="29" t="n"/>
      <c r="Z690" s="18" t="n"/>
      <c r="AA690" s="39" t="n"/>
      <c r="AB690" s="42" t="inlineStr">
        <is>
          <t>실차, Proxy</t>
        </is>
      </c>
    </row>
    <row r="691" ht="66" customHeight="1" s="357">
      <c r="A691" s="107" t="n"/>
      <c r="B691" s="29" t="inlineStr">
        <is>
          <t>TC_CT_0426</t>
        </is>
      </c>
      <c r="C691" s="29" t="inlineStr">
        <is>
          <t>Control</t>
        </is>
      </c>
      <c r="D691" s="29" t="inlineStr">
        <is>
          <t>제어</t>
        </is>
      </c>
      <c r="E691" s="29" t="inlineStr">
        <is>
          <t>차량 상태 상세</t>
        </is>
      </c>
      <c r="F691" s="29" t="inlineStr">
        <is>
          <t>차량 상태 상세</t>
        </is>
      </c>
      <c r="G691" s="29" t="inlineStr">
        <is>
          <t>KR, EU</t>
        </is>
      </c>
      <c r="H691" s="29" t="n"/>
      <c r="I691" s="29" t="n">
        <v>3</v>
      </c>
      <c r="J691" s="64" t="n"/>
      <c r="K691" s="64" t="inlineStr">
        <is>
          <t>1. MQTT
2. 도어 잠금 해제 상태
3. 도어 상태 제공 차량</t>
        </is>
      </c>
      <c r="L691" s="64" t="inlineStr">
        <is>
          <t>1. Control 탭 진입
2. 제어 탭 진입
3. 차량 상태 상세 화면 진입
4. 차량 탭 선택
5. 도어 확인</t>
        </is>
      </c>
      <c r="M691" s="64" t="inlineStr">
        <is>
          <t>1. 아래와 같이 표출되는지 확인한다.
- 잠금 해제
- [도어 잠금]</t>
        </is>
      </c>
      <c r="N691" s="69">
        <f>IF(COUNTIF(P691:W691,"F")&gt;=1,"FAIL",(IF(COUNTIF(P691:W691,"P")&gt;=1,"PASS",(IF(COUNTIF(P691:W691,"N/T")&gt;=1,"N/T",(IF(COUNTIF(P691:W691,"N/A")&gt;=1,"N/A","-")))))))</f>
        <v/>
      </c>
      <c r="O691" s="81" t="inlineStr">
        <is>
          <t>N/T</t>
        </is>
      </c>
      <c r="P691" s="29" t="inlineStr">
        <is>
          <t>N/T</t>
        </is>
      </c>
      <c r="Q691" s="29" t="inlineStr"/>
      <c r="R691" s="81" t="inlineStr"/>
      <c r="S691" s="29" t="inlineStr"/>
      <c r="T691" s="29" t="inlineStr">
        <is>
          <t>P</t>
        </is>
      </c>
      <c r="U691" s="120">
        <f>IF(COUNTIF(V691:W691,"F")&gt;=1,"FAIL",(IF(COUNTIF(V691:W691,"P")&gt;=1,"PASS",(IF(COUNTIF(V691:W691,"N/T")&gt;=1,"N/T",(IF(COUNTIF(V691:W691,"N/A")&gt;=1,"N/A","-")))))))</f>
        <v/>
      </c>
      <c r="V691" s="29" t="inlineStr">
        <is>
          <t>P</t>
        </is>
      </c>
      <c r="W691" s="29" t="inlineStr">
        <is>
          <t>P</t>
        </is>
      </c>
      <c r="X691" s="29" t="n"/>
      <c r="Y691" s="29" t="n"/>
      <c r="Z691" s="18" t="n"/>
      <c r="AA691" s="39" t="n"/>
      <c r="AB691" s="42" t="inlineStr">
        <is>
          <t>실차, Proxy</t>
        </is>
      </c>
    </row>
    <row r="692" ht="66" customHeight="1" s="357">
      <c r="A692" s="107" t="n"/>
      <c r="B692" s="29" t="inlineStr">
        <is>
          <t>TC_CT_0427</t>
        </is>
      </c>
      <c r="C692" s="29" t="inlineStr">
        <is>
          <t>Control</t>
        </is>
      </c>
      <c r="D692" s="29" t="inlineStr">
        <is>
          <t>제어</t>
        </is>
      </c>
      <c r="E692" s="29" t="inlineStr">
        <is>
          <t>차량 상태 상세</t>
        </is>
      </c>
      <c r="F692" s="29" t="inlineStr">
        <is>
          <t>차량 상태 상세</t>
        </is>
      </c>
      <c r="G692" s="29" t="inlineStr">
        <is>
          <t>KR, EU</t>
        </is>
      </c>
      <c r="H692" s="29" t="n"/>
      <c r="I692" s="29" t="n">
        <v>1</v>
      </c>
      <c r="J692" s="64" t="n"/>
      <c r="K692" s="64" t="inlineStr">
        <is>
          <t>1. MQTT
2. 도어 잠금 해제 상태
3. 도어 상태 제공 차량</t>
        </is>
      </c>
      <c r="L692" s="64" t="inlineStr">
        <is>
          <t>1. Control 탭 진입
2. 제어 탭 진입
3. 차량 상태 상세 화면 진입
4. 차량 탭 선택
5. [도어 잠금] 버튼 선택</t>
        </is>
      </c>
      <c r="M692" s="64" t="inlineStr">
        <is>
          <t>1. 제어 명령 전송하여 버튼 내 로딩 애니메이션 제공 및 [도어 잠금] 동작한다.</t>
        </is>
      </c>
      <c r="N692" s="69">
        <f>IF(COUNTIF(P692:W692,"F")&gt;=1,"FAIL",(IF(COUNTIF(P692:W692,"P")&gt;=1,"PASS",(IF(COUNTIF(P692:W692,"N/T")&gt;=1,"N/T",(IF(COUNTIF(P692:W692,"N/A")&gt;=1,"N/A","-")))))))</f>
        <v/>
      </c>
      <c r="O692" s="81" t="inlineStr">
        <is>
          <t>N/T</t>
        </is>
      </c>
      <c r="P692" s="70" t="inlineStr">
        <is>
          <t>N/T</t>
        </is>
      </c>
      <c r="Q692" s="70" t="inlineStr"/>
      <c r="R692" s="120" t="inlineStr"/>
      <c r="S692" s="29" t="inlineStr"/>
      <c r="T692" s="29" t="inlineStr">
        <is>
          <t>P</t>
        </is>
      </c>
      <c r="U692" s="120">
        <f>IF(COUNTIF(V692:W692,"F")&gt;=1,"FAIL",(IF(COUNTIF(V692:W692,"P")&gt;=1,"PASS",(IF(COUNTIF(V692:W692,"N/T")&gt;=1,"N/T",(IF(COUNTIF(V692:W692,"N/A")&gt;=1,"N/A","-")))))))</f>
        <v/>
      </c>
      <c r="V692" s="29" t="inlineStr">
        <is>
          <t>P</t>
        </is>
      </c>
      <c r="W692" s="29" t="inlineStr">
        <is>
          <t>P</t>
        </is>
      </c>
      <c r="X692" s="29" t="inlineStr">
        <is>
          <t>SPAQA-6923</t>
        </is>
      </c>
      <c r="Y692" s="29" t="n"/>
      <c r="Z692" s="18" t="inlineStr">
        <is>
          <t>K : MV원격사용불가(방전) (N/T)</t>
        </is>
      </c>
      <c r="AA692" s="39" t="n"/>
      <c r="AB692" s="42" t="inlineStr">
        <is>
          <t>CheckList, 실차</t>
        </is>
      </c>
    </row>
    <row r="693" ht="66" customHeight="1" s="357">
      <c r="A693" s="107" t="n"/>
      <c r="B693" s="29" t="inlineStr">
        <is>
          <t>TC_CT_0428</t>
        </is>
      </c>
      <c r="C693" s="29" t="inlineStr">
        <is>
          <t>Control</t>
        </is>
      </c>
      <c r="D693" s="29" t="inlineStr">
        <is>
          <t>제어</t>
        </is>
      </c>
      <c r="E693" s="29" t="inlineStr">
        <is>
          <t>차량 상태 상세</t>
        </is>
      </c>
      <c r="F693" s="29" t="inlineStr">
        <is>
          <t>차량 상태 상세</t>
        </is>
      </c>
      <c r="G693" s="29" t="inlineStr">
        <is>
          <t>KR, EU</t>
        </is>
      </c>
      <c r="H693" s="29" t="n"/>
      <c r="I693" s="29" t="n">
        <v>3</v>
      </c>
      <c r="J693" s="64" t="n"/>
      <c r="K693" s="64" t="inlineStr">
        <is>
          <t>1. 문 열림 상태
2. 도어 상태 제공 차량</t>
        </is>
      </c>
      <c r="L693" s="64" t="inlineStr">
        <is>
          <t>1. Control 탭 진입
2. 제어 탭 진입
3. 차량 상태 상세 화면 진입
4. 차량 탭 선택
5. 도어 확인</t>
        </is>
      </c>
      <c r="M693" s="64" t="inlineStr">
        <is>
          <t>1. 아래와 같이 표출되는지 확인한다.
- 열림</t>
        </is>
      </c>
      <c r="N693" s="69">
        <f>IF(COUNTIF(P693:W693,"F")&gt;=1,"FAIL",(IF(COUNTIF(P693:W693,"P")&gt;=1,"PASS",(IF(COUNTIF(P693:W693,"N/T")&gt;=1,"N/T",(IF(COUNTIF(P693:W693,"N/A")&gt;=1,"N/A","-")))))))</f>
        <v/>
      </c>
      <c r="O693" s="81" t="inlineStr">
        <is>
          <t>N/T</t>
        </is>
      </c>
      <c r="P693" s="29" t="inlineStr">
        <is>
          <t>N/T</t>
        </is>
      </c>
      <c r="Q693" s="29" t="inlineStr"/>
      <c r="R693" s="81" t="inlineStr"/>
      <c r="S693" s="29" t="inlineStr"/>
      <c r="T693" s="29" t="inlineStr">
        <is>
          <t>P</t>
        </is>
      </c>
      <c r="U693" s="120">
        <f>IF(COUNTIF(V693:W693,"F")&gt;=1,"FAIL",(IF(COUNTIF(V693:W693,"P")&gt;=1,"PASS",(IF(COUNTIF(V693:W693,"N/T")&gt;=1,"N/T",(IF(COUNTIF(V693:W693,"N/A")&gt;=1,"N/A","-")))))))</f>
        <v/>
      </c>
      <c r="V693" s="29" t="inlineStr">
        <is>
          <t>P</t>
        </is>
      </c>
      <c r="W693" s="29" t="inlineStr">
        <is>
          <t>P</t>
        </is>
      </c>
      <c r="X693" s="29" t="n"/>
      <c r="Y693" s="29" t="n"/>
      <c r="Z693" s="39" t="n"/>
      <c r="AA693" s="39" t="n"/>
      <c r="AB693" s="42" t="inlineStr">
        <is>
          <t>실차</t>
        </is>
      </c>
    </row>
    <row r="694" ht="158.4" customHeight="1" s="357">
      <c r="A694" s="107" t="n"/>
      <c r="B694" s="29" t="inlineStr">
        <is>
          <t>TC_CT_0429</t>
        </is>
      </c>
      <c r="C694" s="29" t="inlineStr">
        <is>
          <t>Control</t>
        </is>
      </c>
      <c r="D694" s="29" t="inlineStr">
        <is>
          <t>제어</t>
        </is>
      </c>
      <c r="E694" s="29" t="inlineStr">
        <is>
          <t>차량 상태 상세</t>
        </is>
      </c>
      <c r="F694" s="29" t="inlineStr">
        <is>
          <t>차량 상태 상세</t>
        </is>
      </c>
      <c r="G694" s="29" t="inlineStr">
        <is>
          <t>KR, EU</t>
        </is>
      </c>
      <c r="H694" s="29" t="n"/>
      <c r="I694" s="29" t="n">
        <v>3</v>
      </c>
      <c r="J694" s="64" t="n"/>
      <c r="K694" s="64" t="inlineStr">
        <is>
          <t>1. 문 열림 상태
2. 도어 상태 제공 차량</t>
        </is>
      </c>
      <c r="L694" s="64" t="inlineStr">
        <is>
          <t>1. Control 탭 진입
2. 제어 탭 진입
3. 차량 상태 상세 화면 진입
4. 차량 탭 선택
5. 도어 확인</t>
        </is>
      </c>
      <c r="M694" s="64" t="inlineStr">
        <is>
          <t>1. 아래와 같이 열림 자리 문구 표출되는지 확인한다.
[icon] 도어                                       열림
운전석
조수석
후석 좌측
후석 우측
앞문
짐칸
비상문
슬라이딩 도어</t>
        </is>
      </c>
      <c r="N694" s="69">
        <f>IF(COUNTIF(P694:W694,"F")&gt;=1,"FAIL",(IF(COUNTIF(P694:W694,"P")&gt;=1,"PASS",(IF(COUNTIF(P694:W694,"N/T")&gt;=1,"N/T",(IF(COUNTIF(P694:W694,"N/A")&gt;=1,"N/A","-")))))))</f>
        <v/>
      </c>
      <c r="O694" s="81" t="inlineStr">
        <is>
          <t>N/T</t>
        </is>
      </c>
      <c r="P694" s="29" t="inlineStr">
        <is>
          <t>N/T</t>
        </is>
      </c>
      <c r="Q694" s="29" t="inlineStr"/>
      <c r="R694" s="81" t="inlineStr"/>
      <c r="S694" s="29" t="inlineStr"/>
      <c r="T694" s="29" t="inlineStr">
        <is>
          <t>P</t>
        </is>
      </c>
      <c r="U694" s="81">
        <f>IF(COUNTIF(V694:W694,"F")&gt;=1,"FAIL",(IF(COUNTIF(V694:W694,"P")&gt;=1,"PASS",(IF(COUNTIF(V694:W694,"N/T")&gt;=1,"N/T",(IF(COUNTIF(V694:W694,"N/A")&gt;=1,"N/A","-")))))))</f>
        <v/>
      </c>
      <c r="V694" s="29" t="inlineStr">
        <is>
          <t>P</t>
        </is>
      </c>
      <c r="W694" s="29" t="inlineStr">
        <is>
          <t>P</t>
        </is>
      </c>
      <c r="X694" s="29" t="inlineStr">
        <is>
          <t>SPAQA-15797</t>
        </is>
      </c>
      <c r="Y694" s="29" t="n"/>
      <c r="Z694" s="39" t="n"/>
      <c r="AA694" s="39" t="n"/>
      <c r="AB694" s="42" t="inlineStr">
        <is>
          <t>실차</t>
        </is>
      </c>
    </row>
    <row r="695" ht="66" customHeight="1" s="357">
      <c r="A695" s="107" t="n"/>
      <c r="B695" s="29" t="inlineStr">
        <is>
          <t>TC_CT_0430</t>
        </is>
      </c>
      <c r="C695" s="29" t="inlineStr">
        <is>
          <t>Control</t>
        </is>
      </c>
      <c r="D695" s="29" t="inlineStr">
        <is>
          <t>제어</t>
        </is>
      </c>
      <c r="E695" s="29" t="inlineStr">
        <is>
          <t>차량 상태 상세</t>
        </is>
      </c>
      <c r="F695" s="29" t="inlineStr">
        <is>
          <t>차량 상태 상세</t>
        </is>
      </c>
      <c r="G695" s="29" t="inlineStr">
        <is>
          <t>KR, EU</t>
        </is>
      </c>
      <c r="H695" s="29" t="n"/>
      <c r="I695" s="29" t="n">
        <v>1</v>
      </c>
      <c r="J695" s="64" t="n"/>
      <c r="K695" s="64" t="inlineStr">
        <is>
          <t>1. 창문 닫힘 상태
2. 창문 상태 제공 옵션 차량</t>
        </is>
      </c>
      <c r="L695" s="64" t="inlineStr">
        <is>
          <t>1. Control 탭 진입
2. 제어 탭 진입
3. 차량 상태 상세 화면 진입
4. 차량 탭 선택
5. 창문 확인</t>
        </is>
      </c>
      <c r="M695" s="64" t="inlineStr">
        <is>
          <t>1. 창문 상태 "닫힘" 문구 표출된다.</t>
        </is>
      </c>
      <c r="N695" s="69">
        <f>IF(COUNTIF(P695:W695,"F")&gt;=1,"FAIL",(IF(COUNTIF(P695:W695,"P")&gt;=1,"PASS",(IF(COUNTIF(P695:W695,"N/T")&gt;=1,"N/T",(IF(COUNTIF(P695:W695,"N/A")&gt;=1,"N/A","-")))))))</f>
        <v/>
      </c>
      <c r="O695" s="81" t="inlineStr">
        <is>
          <t>N/T</t>
        </is>
      </c>
      <c r="P695" s="29" t="inlineStr">
        <is>
          <t>N/T</t>
        </is>
      </c>
      <c r="Q695" s="29" t="inlineStr"/>
      <c r="R695" s="120" t="inlineStr"/>
      <c r="S695" s="29" t="inlineStr"/>
      <c r="T695" s="29" t="inlineStr">
        <is>
          <t>P</t>
        </is>
      </c>
      <c r="U695" s="120">
        <f>IF(COUNTIF(V695:W695,"F")&gt;=1,"FAIL",(IF(COUNTIF(V695:W695,"P")&gt;=1,"PASS",(IF(COUNTIF(V695:W695,"N/T")&gt;=1,"N/T",(IF(COUNTIF(V695:W695,"N/A")&gt;=1,"N/A","-")))))))</f>
        <v/>
      </c>
      <c r="V695" s="29" t="inlineStr">
        <is>
          <t>P</t>
        </is>
      </c>
      <c r="W695" s="29" t="inlineStr">
        <is>
          <t>P</t>
        </is>
      </c>
      <c r="X695" s="29" t="n"/>
      <c r="Y695" s="29" t="n"/>
      <c r="Z695" s="39" t="n"/>
      <c r="AA695" s="39" t="n"/>
      <c r="AB695" s="42" t="inlineStr">
        <is>
          <t>Sanity, Proxy</t>
        </is>
      </c>
    </row>
    <row r="696" ht="66" customHeight="1" s="357">
      <c r="A696" s="107" t="n"/>
      <c r="B696" s="29" t="inlineStr">
        <is>
          <t>TC_CT_0431</t>
        </is>
      </c>
      <c r="C696" s="29" t="inlineStr">
        <is>
          <t>Control</t>
        </is>
      </c>
      <c r="D696" s="29" t="inlineStr">
        <is>
          <t>제어</t>
        </is>
      </c>
      <c r="E696" s="29" t="inlineStr">
        <is>
          <t>차량 상태 상세</t>
        </is>
      </c>
      <c r="F696" s="29" t="inlineStr">
        <is>
          <t>차량 상태 상세</t>
        </is>
      </c>
      <c r="G696" s="29" t="inlineStr">
        <is>
          <t>KR, EU</t>
        </is>
      </c>
      <c r="H696" s="29" t="n"/>
      <c r="I696" s="29" t="n">
        <v>1</v>
      </c>
      <c r="J696" s="64" t="n"/>
      <c r="K696" s="64" t="inlineStr">
        <is>
          <t>1. 창문 닫힘 상태
2. 창문 상태 제공 옵션 차량</t>
        </is>
      </c>
      <c r="L696" s="64" t="inlineStr">
        <is>
          <t>1. Control 탭 진입
2. 제어 탭 진입
3. 차량 상태 상세 화면 진입
4. 차량 탭 선택
5. 창문 확인</t>
        </is>
      </c>
      <c r="M696" s="64" t="inlineStr">
        <is>
          <t>1. 아래와 같이 표출되는지 확인한다.
- 닫힘
- [환기 하기] [창문 열기]</t>
        </is>
      </c>
      <c r="N696" s="69">
        <f>IF(COUNTIF(P696:W696,"F")&gt;=1,"FAIL",(IF(COUNTIF(P696:W696,"P")&gt;=1,"PASS",(IF(COUNTIF(P696:W696,"N/T")&gt;=1,"N/T",(IF(COUNTIF(P696:W696,"N/A")&gt;=1,"N/A","-")))))))</f>
        <v/>
      </c>
      <c r="O696" s="81" t="inlineStr">
        <is>
          <t>N/T</t>
        </is>
      </c>
      <c r="P696" s="29" t="inlineStr">
        <is>
          <t>N/T</t>
        </is>
      </c>
      <c r="Q696" s="29" t="inlineStr"/>
      <c r="R696" s="120" t="inlineStr"/>
      <c r="S696" s="29" t="inlineStr"/>
      <c r="T696" s="29" t="inlineStr">
        <is>
          <t>P</t>
        </is>
      </c>
      <c r="U696" s="120">
        <f>IF(COUNTIF(V696:W696,"F")&gt;=1,"FAIL",(IF(COUNTIF(V696:W696,"P")&gt;=1,"PASS",(IF(COUNTIF(V696:W696,"N/T")&gt;=1,"N/T",(IF(COUNTIF(V696:W696,"N/A")&gt;=1,"N/A","-")))))))</f>
        <v/>
      </c>
      <c r="V696" s="29" t="inlineStr">
        <is>
          <t>P</t>
        </is>
      </c>
      <c r="W696" s="29" t="inlineStr">
        <is>
          <t>P</t>
        </is>
      </c>
      <c r="X696" s="29" t="inlineStr">
        <is>
          <t>SPAQA-19881
SPAQA-21134
SPAQA-25440</t>
        </is>
      </c>
      <c r="Y696" s="29" t="n"/>
      <c r="Z696" s="39" t="n"/>
      <c r="AA696" s="39" t="n"/>
      <c r="AB696" s="42" t="inlineStr">
        <is>
          <t>Sanity, Proxy</t>
        </is>
      </c>
    </row>
    <row r="697" ht="66" customHeight="1" s="357">
      <c r="A697" s="107" t="n"/>
      <c r="B697" s="29" t="inlineStr">
        <is>
          <t>TC_CT_0432</t>
        </is>
      </c>
      <c r="C697" s="29" t="inlineStr">
        <is>
          <t>Control</t>
        </is>
      </c>
      <c r="D697" s="29" t="inlineStr">
        <is>
          <t>제어</t>
        </is>
      </c>
      <c r="E697" s="29" t="inlineStr">
        <is>
          <t>차량 상태 상세</t>
        </is>
      </c>
      <c r="F697" s="29" t="inlineStr">
        <is>
          <t>차량 상태 상세</t>
        </is>
      </c>
      <c r="G697" s="29" t="inlineStr">
        <is>
          <t>KR, EU</t>
        </is>
      </c>
      <c r="H697" s="29" t="n"/>
      <c r="I697" s="29" t="n">
        <v>1</v>
      </c>
      <c r="J697" s="64" t="n"/>
      <c r="K697" s="64" t="inlineStr">
        <is>
          <t>1. 창문 닫힘 상태
2. 창문 상태 제공 옵션 차량</t>
        </is>
      </c>
      <c r="L697" s="64" t="inlineStr">
        <is>
          <t>1. Control 탭 진입
2. 제어 탭 진입
3. 차량 상태 상세 화면 진입
4. 차량 탭 선택
5. [환기하기] 버튼 선택</t>
        </is>
      </c>
      <c r="M697" s="64" t="inlineStr">
        <is>
          <t>1. 제어 명령 전송하여 버튼 내 로딩 애니메이션 제공 및 [환기하기] 동작한다.</t>
        </is>
      </c>
      <c r="N697" s="69">
        <f>IF(COUNTIF(P697:W697,"F")&gt;=1,"FAIL",(IF(COUNTIF(P697:W697,"P")&gt;=1,"PASS",(IF(COUNTIF(P697:W697,"N/T")&gt;=1,"N/T",(IF(COUNTIF(P697:W697,"N/A")&gt;=1,"N/A","-")))))))</f>
        <v/>
      </c>
      <c r="O697" s="81" t="inlineStr">
        <is>
          <t>N/T</t>
        </is>
      </c>
      <c r="P697" s="29" t="inlineStr">
        <is>
          <t>N/T</t>
        </is>
      </c>
      <c r="Q697" s="29" t="inlineStr"/>
      <c r="R697" s="120" t="inlineStr"/>
      <c r="S697" s="29" t="inlineStr"/>
      <c r="T697" s="29" t="inlineStr">
        <is>
          <t>P</t>
        </is>
      </c>
      <c r="U697" s="120">
        <f>IF(COUNTIF(V697:W697,"F")&gt;=1,"FAIL",(IF(COUNTIF(V697:W697,"P")&gt;=1,"PASS",(IF(COUNTIF(V697:W697,"N/T")&gt;=1,"N/T",(IF(COUNTIF(V697:W697,"N/A")&gt;=1,"N/A","-")))))))</f>
        <v/>
      </c>
      <c r="V697" s="29" t="inlineStr">
        <is>
          <t>P</t>
        </is>
      </c>
      <c r="W697" s="29" t="inlineStr">
        <is>
          <t>P</t>
        </is>
      </c>
      <c r="X697" s="29" t="n"/>
      <c r="Y697" s="29" t="n"/>
      <c r="Z697" s="39" t="inlineStr">
        <is>
          <t>K : SG2 창문 미지원 / MV원격사용불가(방전)</t>
        </is>
      </c>
      <c r="AA697" s="39" t="n"/>
      <c r="AB697" s="42" t="inlineStr">
        <is>
          <t>CheckList, 실차</t>
        </is>
      </c>
    </row>
    <row r="698" ht="66" customHeight="1" s="357">
      <c r="A698" s="107" t="n"/>
      <c r="B698" s="29" t="inlineStr">
        <is>
          <t>TC_CT_0433</t>
        </is>
      </c>
      <c r="C698" s="29" t="inlineStr">
        <is>
          <t>Control</t>
        </is>
      </c>
      <c r="D698" s="29" t="inlineStr">
        <is>
          <t>제어</t>
        </is>
      </c>
      <c r="E698" s="29" t="inlineStr">
        <is>
          <t>차량 상태 상세</t>
        </is>
      </c>
      <c r="F698" s="29" t="inlineStr">
        <is>
          <t>차량 상태 상세</t>
        </is>
      </c>
      <c r="G698" s="29" t="inlineStr">
        <is>
          <t>KR, EU</t>
        </is>
      </c>
      <c r="H698" s="29" t="n"/>
      <c r="I698" s="29" t="n">
        <v>1</v>
      </c>
      <c r="J698" s="64" t="n"/>
      <c r="K698" s="64" t="inlineStr">
        <is>
          <t>1. 창문 닫힘 상태
2. 창문 상태 제공 옵션 차량</t>
        </is>
      </c>
      <c r="L698" s="64" t="inlineStr">
        <is>
          <t>1. Control 탭 진입
2. 제어 탭 진입
3. 차량 상태 상세 화면 진입
4. 차량 텝 선택
5. [창문 열기] 버튼 선택</t>
        </is>
      </c>
      <c r="M698" s="64" t="inlineStr">
        <is>
          <t>1. 제어 명령 전송하여 버튼 내 로딩 애니메이션 제공 및 [창문 열기] 동작한다.</t>
        </is>
      </c>
      <c r="N698" s="69">
        <f>IF(COUNTIF(P698:W698,"F")&gt;=1,"FAIL",(IF(COUNTIF(P698:W698,"P")&gt;=1,"PASS",(IF(COUNTIF(P698:W698,"N/T")&gt;=1,"N/T",(IF(COUNTIF(P698:W698,"N/A")&gt;=1,"N/A","-")))))))</f>
        <v/>
      </c>
      <c r="O698" s="81" t="inlineStr">
        <is>
          <t>N/T</t>
        </is>
      </c>
      <c r="P698" s="29" t="inlineStr">
        <is>
          <t>N/T</t>
        </is>
      </c>
      <c r="Q698" s="29" t="inlineStr"/>
      <c r="R698" s="120" t="inlineStr"/>
      <c r="S698" s="29" t="inlineStr"/>
      <c r="T698" s="29" t="inlineStr">
        <is>
          <t>P</t>
        </is>
      </c>
      <c r="U698" s="120">
        <f>IF(COUNTIF(V698:W698,"F")&gt;=1,"FAIL",(IF(COUNTIF(V698:W698,"P")&gt;=1,"PASS",(IF(COUNTIF(V698:W698,"N/T")&gt;=1,"N/T",(IF(COUNTIF(V698:W698,"N/A")&gt;=1,"N/A","-")))))))</f>
        <v/>
      </c>
      <c r="V698" s="29" t="inlineStr">
        <is>
          <t>P</t>
        </is>
      </c>
      <c r="W698" s="29" t="inlineStr">
        <is>
          <t>P</t>
        </is>
      </c>
      <c r="X698" s="29" t="inlineStr">
        <is>
          <t>SPAQA-7147</t>
        </is>
      </c>
      <c r="Y698" s="29" t="n"/>
      <c r="Z698" s="39" t="inlineStr">
        <is>
          <t>K : SG2 창문 미지원 / MV원격사용불가(방전)</t>
        </is>
      </c>
      <c r="AA698" s="39" t="n"/>
      <c r="AB698" s="42" t="inlineStr">
        <is>
          <t>CheckList, 실차</t>
        </is>
      </c>
    </row>
    <row r="699" ht="66" customHeight="1" s="357">
      <c r="A699" s="107" t="n"/>
      <c r="B699" s="29" t="inlineStr">
        <is>
          <t>TC_CT_0434</t>
        </is>
      </c>
      <c r="C699" s="29" t="inlineStr">
        <is>
          <t>Control</t>
        </is>
      </c>
      <c r="D699" s="29" t="inlineStr">
        <is>
          <t>제어</t>
        </is>
      </c>
      <c r="E699" s="29" t="inlineStr">
        <is>
          <t>차량 상태 상세</t>
        </is>
      </c>
      <c r="F699" s="29" t="inlineStr">
        <is>
          <t>차량 상태 상세</t>
        </is>
      </c>
      <c r="G699" s="29" t="inlineStr">
        <is>
          <t>KR, EU</t>
        </is>
      </c>
      <c r="H699" s="29" t="n"/>
      <c r="I699" s="29" t="n">
        <v>3</v>
      </c>
      <c r="J699" s="64" t="n"/>
      <c r="K699" s="64" t="inlineStr">
        <is>
          <t>1. 창문 열림 상태
2. 창문 상태 제공 옵션 차량</t>
        </is>
      </c>
      <c r="L699" s="64" t="inlineStr">
        <is>
          <t>1. Control 탭 진입
2. 제어 탭 진입
3. 차량 상태 상세 화면 진입
4. 차량 탭 선택
5. 창문 확인</t>
        </is>
      </c>
      <c r="M699" s="64" t="inlineStr">
        <is>
          <t>1. 창문 상태 "열림" 문구 표출된다.</t>
        </is>
      </c>
      <c r="N699" s="69">
        <f>IF(COUNTIF(P699:W699,"F")&gt;=1,"FAIL",(IF(COUNTIF(P699:W699,"P")&gt;=1,"PASS",(IF(COUNTIF(P699:W699,"N/T")&gt;=1,"N/T",(IF(COUNTIF(P699:W699,"N/A")&gt;=1,"N/A","-")))))))</f>
        <v/>
      </c>
      <c r="O699" s="81" t="inlineStr">
        <is>
          <t>N/T</t>
        </is>
      </c>
      <c r="P699" s="29" t="inlineStr">
        <is>
          <t>N/T</t>
        </is>
      </c>
      <c r="Q699" s="29" t="inlineStr"/>
      <c r="R699" s="81" t="inlineStr"/>
      <c r="S699" s="29" t="inlineStr"/>
      <c r="T699" s="29" t="inlineStr">
        <is>
          <t>P</t>
        </is>
      </c>
      <c r="U699" s="81">
        <f>IF(COUNTIF(V699:W699,"F")&gt;=1,"FAIL",(IF(COUNTIF(V699:W699,"P")&gt;=1,"PASS",(IF(COUNTIF(V699:W699,"N/T")&gt;=1,"N/T",(IF(COUNTIF(V699:W699,"N/A")&gt;=1,"N/A","-")))))))</f>
        <v/>
      </c>
      <c r="V699" s="29" t="inlineStr">
        <is>
          <t>P</t>
        </is>
      </c>
      <c r="W699" s="29" t="inlineStr">
        <is>
          <t>P</t>
        </is>
      </c>
      <c r="X699" s="29" t="inlineStr">
        <is>
          <t>SPAQA-21165</t>
        </is>
      </c>
      <c r="Y699" s="29" t="n"/>
      <c r="Z699" s="39" t="n"/>
      <c r="AA699" s="39" t="n"/>
      <c r="AB699" s="42" t="inlineStr">
        <is>
          <t>실차, Proxy</t>
        </is>
      </c>
    </row>
    <row r="700" ht="66" customHeight="1" s="357">
      <c r="A700" s="107" t="n"/>
      <c r="B700" s="29" t="inlineStr">
        <is>
          <t>TC_CT_0435</t>
        </is>
      </c>
      <c r="C700" s="29" t="inlineStr">
        <is>
          <t>Control</t>
        </is>
      </c>
      <c r="D700" s="29" t="inlineStr">
        <is>
          <t>제어</t>
        </is>
      </c>
      <c r="E700" s="29" t="inlineStr">
        <is>
          <t>차량 상태 상세</t>
        </is>
      </c>
      <c r="F700" s="29" t="inlineStr">
        <is>
          <t>차량 상태 상세</t>
        </is>
      </c>
      <c r="G700" s="29" t="inlineStr">
        <is>
          <t>KR, EU</t>
        </is>
      </c>
      <c r="H700" s="29" t="n"/>
      <c r="I700" s="29" t="n">
        <v>3</v>
      </c>
      <c r="J700" s="64" t="n"/>
      <c r="K700" s="64" t="inlineStr">
        <is>
          <t>1. MQTT
2. 창문 열림 상태
3. 창문 상태 제공 옵션 차량</t>
        </is>
      </c>
      <c r="L700" s="64" t="inlineStr">
        <is>
          <t>1. Control 탭 진입
2. 제어 탭 진입
3. 차량 상태 상세 화면 진입
4. 차량 탭 선택
5. 창문 확인</t>
        </is>
      </c>
      <c r="M700" s="64" t="inlineStr">
        <is>
          <t>1. 아래와 같이 표출되는지 확인한다.
- 열림
- [창문 닫기]</t>
        </is>
      </c>
      <c r="N700" s="69">
        <f>IF(COUNTIF(P700:W700,"F")&gt;=1,"FAIL",(IF(COUNTIF(P700:W700,"P")&gt;=1,"PASS",(IF(COUNTIF(P700:W700,"N/T")&gt;=1,"N/T",(IF(COUNTIF(P700:W700,"N/A")&gt;=1,"N/A","-")))))))</f>
        <v/>
      </c>
      <c r="O700" s="81" t="inlineStr">
        <is>
          <t>N/T</t>
        </is>
      </c>
      <c r="P700" s="29" t="inlineStr">
        <is>
          <t>N/T</t>
        </is>
      </c>
      <c r="Q700" s="29" t="inlineStr"/>
      <c r="R700" s="81" t="inlineStr"/>
      <c r="S700" s="29" t="inlineStr"/>
      <c r="T700" s="29" t="inlineStr">
        <is>
          <t>P</t>
        </is>
      </c>
      <c r="U700" s="81">
        <f>IF(COUNTIF(V700:W700,"F")&gt;=1,"FAIL",(IF(COUNTIF(V700:W700,"P")&gt;=1,"PASS",(IF(COUNTIF(V700:W700,"N/T")&gt;=1,"N/T",(IF(COUNTIF(V700:W700,"N/A")&gt;=1,"N/A","-")))))))</f>
        <v/>
      </c>
      <c r="V700" s="29" t="inlineStr">
        <is>
          <t>P</t>
        </is>
      </c>
      <c r="W700" s="29" t="inlineStr">
        <is>
          <t>P</t>
        </is>
      </c>
      <c r="X700" s="29" t="inlineStr">
        <is>
          <t>SPAQA-20779</t>
        </is>
      </c>
      <c r="Y700" s="29" t="n"/>
      <c r="Z700" s="39" t="n"/>
      <c r="AA700" s="39" t="n"/>
      <c r="AB700" s="42" t="inlineStr">
        <is>
          <t>실차, Proxy</t>
        </is>
      </c>
    </row>
    <row r="701" ht="184.8" customHeight="1" s="357">
      <c r="A701" s="107" t="n"/>
      <c r="B701" s="29" t="inlineStr">
        <is>
          <t>TC_CT_0436</t>
        </is>
      </c>
      <c r="C701" s="29" t="inlineStr">
        <is>
          <t>Control</t>
        </is>
      </c>
      <c r="D701" s="29" t="inlineStr">
        <is>
          <t>제어</t>
        </is>
      </c>
      <c r="E701" s="29" t="inlineStr">
        <is>
          <t>차량 상태 상세</t>
        </is>
      </c>
      <c r="F701" s="29" t="inlineStr">
        <is>
          <t>차량 상태 상세</t>
        </is>
      </c>
      <c r="G701" s="29" t="inlineStr">
        <is>
          <t>KR, EU</t>
        </is>
      </c>
      <c r="H701" s="29" t="n"/>
      <c r="I701" s="29" t="n">
        <v>3</v>
      </c>
      <c r="J701" s="64" t="n"/>
      <c r="K701" s="64" t="inlineStr">
        <is>
          <t>1. MQTT
2. 창문 열림 상태
3. 창문 상태 제공 옵션 차량</t>
        </is>
      </c>
      <c r="L701" s="64" t="inlineStr">
        <is>
          <t>1. Control 탭 진입
2. 제어 탭 진입
3. 차량 상태 상세 화면 진입
4. 차량탭 선택
5. 창문 확인</t>
        </is>
      </c>
      <c r="M701" s="64" t="inlineStr">
        <is>
          <t xml:space="preserve">1. 운전석 창문 상태만 제공되는 차량
운전석
※ 운전석 창문 상태만 제공됩니다.
2.  앞좌석 창문 상태만 제공되는 차량
운전석
조수석
※ 앞좌석 창문 상태만 제공됩니다.
3.  전석 창문 상태 제공되는 차량
운전석
조수석
후석 좌측
후석 우측 </t>
        </is>
      </c>
      <c r="N701" s="69">
        <f>IF(COUNTIF(P701:W701,"F")&gt;=1,"FAIL",(IF(COUNTIF(P701:W701,"P")&gt;=1,"PASS",(IF(COUNTIF(P701:W701,"N/T")&gt;=1,"N/T",(IF(COUNTIF(P701:W701,"N/A")&gt;=1,"N/A","-")))))))</f>
        <v/>
      </c>
      <c r="O701" s="81" t="inlineStr">
        <is>
          <t>N/T</t>
        </is>
      </c>
      <c r="P701" s="29" t="inlineStr">
        <is>
          <t>N/T</t>
        </is>
      </c>
      <c r="Q701" s="29" t="inlineStr"/>
      <c r="R701" s="81" t="inlineStr"/>
      <c r="S701" s="29" t="inlineStr"/>
      <c r="T701" s="29" t="inlineStr">
        <is>
          <t>P</t>
        </is>
      </c>
      <c r="U701" s="81">
        <f>IF(COUNTIF(V701:W701,"F")&gt;=1,"FAIL",(IF(COUNTIF(V701:W701,"P")&gt;=1,"PASS",(IF(COUNTIF(V701:W701,"N/T")&gt;=1,"N/T",(IF(COUNTIF(V701:W701,"N/A")&gt;=1,"N/A","-")))))))</f>
        <v/>
      </c>
      <c r="V701" s="29" t="inlineStr">
        <is>
          <t>P</t>
        </is>
      </c>
      <c r="W701" s="29" t="inlineStr">
        <is>
          <t>P</t>
        </is>
      </c>
      <c r="X701" s="29" t="inlineStr">
        <is>
          <t>SPAQA-15797</t>
        </is>
      </c>
      <c r="Y701" s="29" t="n"/>
      <c r="Z701" s="18" t="n"/>
      <c r="AA701" s="39" t="n"/>
      <c r="AB701" s="42" t="inlineStr">
        <is>
          <t>실차, Proxy</t>
        </is>
      </c>
    </row>
    <row r="702" ht="66" customHeight="1" s="357">
      <c r="A702" s="107" t="n"/>
      <c r="B702" s="29" t="inlineStr">
        <is>
          <t>TC_CT_0437</t>
        </is>
      </c>
      <c r="C702" s="29" t="inlineStr">
        <is>
          <t>Control</t>
        </is>
      </c>
      <c r="D702" s="29" t="inlineStr">
        <is>
          <t>제어</t>
        </is>
      </c>
      <c r="E702" s="29" t="inlineStr">
        <is>
          <t>차량 상태 상세</t>
        </is>
      </c>
      <c r="F702" s="29" t="inlineStr">
        <is>
          <t>차량 상태 상세</t>
        </is>
      </c>
      <c r="G702" s="29" t="inlineStr">
        <is>
          <t>KR, EU</t>
        </is>
      </c>
      <c r="H702" s="29" t="n"/>
      <c r="I702" s="29" t="n">
        <v>1</v>
      </c>
      <c r="J702" s="64" t="n"/>
      <c r="K702" s="64" t="inlineStr">
        <is>
          <t xml:space="preserve"> 1. MQTT
 2. 창문 열림 상태
 3. 창문 상태 제공 옵션 차량</t>
        </is>
      </c>
      <c r="L702" s="64" t="inlineStr">
        <is>
          <t>1. Control 탭 진입
2. 제어 탭 진입
3. 차량 상태 상세 화면 진입
4. 차량 탭 선택
5. [창문 닫기] 버튼 선택</t>
        </is>
      </c>
      <c r="M702" s="64" t="inlineStr">
        <is>
          <t>1. 제어 명령 전송하여 버튼 내 로딩 애니메이션 제공 및 [창문 닫기] 동작한다.</t>
        </is>
      </c>
      <c r="N702" s="69">
        <f>IF(COUNTIF(P702:W702,"F")&gt;=1,"FAIL",(IF(COUNTIF(P702:W702,"P")&gt;=1,"PASS",(IF(COUNTIF(P702:W702,"N/T")&gt;=1,"N/T",(IF(COUNTIF(P702:W702,"N/A")&gt;=1,"N/A","-")))))))</f>
        <v/>
      </c>
      <c r="O702" s="81" t="inlineStr">
        <is>
          <t>N/T</t>
        </is>
      </c>
      <c r="P702" s="29" t="inlineStr">
        <is>
          <t>N/T</t>
        </is>
      </c>
      <c r="Q702" s="29" t="inlineStr"/>
      <c r="R702" s="120" t="inlineStr"/>
      <c r="S702" s="29" t="inlineStr"/>
      <c r="T702" s="29" t="inlineStr">
        <is>
          <t>P</t>
        </is>
      </c>
      <c r="U702" s="120">
        <f>IF(COUNTIF(V702:W702,"F")&gt;=1,"FAIL",(IF(COUNTIF(V702:W702,"P")&gt;=1,"PASS",(IF(COUNTIF(V702:W702,"N/T")&gt;=1,"N/T",(IF(COUNTIF(V702:W702,"N/A")&gt;=1,"N/A","-")))))))</f>
        <v/>
      </c>
      <c r="V702" s="29" t="inlineStr">
        <is>
          <t>P</t>
        </is>
      </c>
      <c r="W702" s="29" t="inlineStr">
        <is>
          <t>P</t>
        </is>
      </c>
      <c r="X702" s="29" t="n"/>
      <c r="Y702" s="29" t="n"/>
      <c r="Z702" s="39" t="inlineStr">
        <is>
          <t>K : SG2 창문 미지원 / MV원격사용불가(방전)</t>
        </is>
      </c>
      <c r="AA702" s="39" t="n"/>
      <c r="AB702" s="42" t="inlineStr">
        <is>
          <t>CheckList, 실차</t>
        </is>
      </c>
    </row>
    <row r="703" ht="66" customHeight="1" s="357">
      <c r="A703" s="107" t="n"/>
      <c r="B703" s="29" t="inlineStr">
        <is>
          <t>TC_CT_0438</t>
        </is>
      </c>
      <c r="C703" s="29" t="inlineStr">
        <is>
          <t>Control</t>
        </is>
      </c>
      <c r="D703" s="29" t="inlineStr">
        <is>
          <t>제어</t>
        </is>
      </c>
      <c r="E703" s="29" t="inlineStr">
        <is>
          <t>차량 상태 상세</t>
        </is>
      </c>
      <c r="F703" s="29" t="inlineStr">
        <is>
          <t>차량 상태 상세</t>
        </is>
      </c>
      <c r="G703" s="29" t="inlineStr">
        <is>
          <t>KR, EU</t>
        </is>
      </c>
      <c r="H703" s="29" t="n"/>
      <c r="I703" s="29" t="n">
        <v>5</v>
      </c>
      <c r="J703" s="64" t="n"/>
      <c r="K703" s="64" t="inlineStr">
        <is>
          <t>1. MQTT
2. EV 차량
3. 충전구 닫힘 상태
4. 충전구 상태 제공 옵션 차량</t>
        </is>
      </c>
      <c r="L703" s="64" t="inlineStr">
        <is>
          <t>1. Control 탭 진입
2. 제어 탭 진입
3. 차량 상태 상세 화면 진입
4. 차량 탭 선택
5. 충전구 확인</t>
        </is>
      </c>
      <c r="M703" s="64" t="inlineStr">
        <is>
          <t>1. 충전구 상태 '닫힘' 문구 표출 확인한다.</t>
        </is>
      </c>
      <c r="N703" s="69">
        <f>IF(COUNTIF(P703:W703,"F")&gt;=1,"FAIL",(IF(COUNTIF(P703:W703,"P")&gt;=1,"PASS",(IF(COUNTIF(P703:W703,"N/T")&gt;=1,"N/T",(IF(COUNTIF(P703:W703,"N/A")&gt;=1,"N/A","-")))))))</f>
        <v/>
      </c>
      <c r="O703" s="81" t="inlineStr">
        <is>
          <t>N/T</t>
        </is>
      </c>
      <c r="P703" s="29" t="inlineStr">
        <is>
          <t>N/T</t>
        </is>
      </c>
      <c r="Q703" s="29" t="inlineStr"/>
      <c r="R703" s="120" t="inlineStr"/>
      <c r="S703" s="29" t="inlineStr"/>
      <c r="T703" s="29" t="inlineStr">
        <is>
          <t>P</t>
        </is>
      </c>
      <c r="U703" s="120">
        <f>IF(COUNTIF(V703:W703,"F")&gt;=1,"FAIL",(IF(COUNTIF(V703:W703,"P")&gt;=1,"PASS",(IF(COUNTIF(V703:W703,"N/T")&gt;=1,"N/T",(IF(COUNTIF(V703:W703,"N/A")&gt;=1,"N/A","-")))))))</f>
        <v/>
      </c>
      <c r="V703" s="29" t="inlineStr">
        <is>
          <t>P</t>
        </is>
      </c>
      <c r="W703" s="29" t="inlineStr">
        <is>
          <t>P</t>
        </is>
      </c>
      <c r="X703" s="29" t="inlineStr">
        <is>
          <t>SPAQA-19153</t>
        </is>
      </c>
      <c r="Y703" s="29" t="n"/>
      <c r="Z703" s="39" t="inlineStr">
        <is>
          <t>K : MQTT EV 충전구 상태 제공 옵션 차량 필요</t>
        </is>
      </c>
      <c r="AA703" s="39" t="n"/>
      <c r="AB703" s="42" t="n"/>
    </row>
    <row r="704" ht="66" customHeight="1" s="357">
      <c r="A704" s="107" t="n"/>
      <c r="B704" s="29" t="inlineStr">
        <is>
          <t>TC_CT_0439</t>
        </is>
      </c>
      <c r="C704" s="29" t="inlineStr">
        <is>
          <t>Control</t>
        </is>
      </c>
      <c r="D704" s="29" t="inlineStr">
        <is>
          <t>제어</t>
        </is>
      </c>
      <c r="E704" s="29" t="inlineStr">
        <is>
          <t>차량 상태 상세</t>
        </is>
      </c>
      <c r="F704" s="29" t="inlineStr">
        <is>
          <t>차량 상태 상세</t>
        </is>
      </c>
      <c r="G704" s="29" t="inlineStr">
        <is>
          <t>KR, EU</t>
        </is>
      </c>
      <c r="H704" s="29" t="n"/>
      <c r="I704" s="29" t="n">
        <v>5</v>
      </c>
      <c r="J704" s="64" t="n"/>
      <c r="K704" s="64" t="inlineStr">
        <is>
          <t>1. MQTT
2. EV 차량
3. 충전구 닫힘 상태
4. 충전구 상태 제공 옵션 차량</t>
        </is>
      </c>
      <c r="L704" s="64" t="inlineStr">
        <is>
          <t>1. Control 탭 진입
2. 제어 탭 진입
3. 차량 상태 상세 화면 진입
4. 차량 탭 선택
5. 충전구 확인</t>
        </is>
      </c>
      <c r="M704" s="64" t="inlineStr">
        <is>
          <t>1. [충전구 열기] 버튼 활성화 표출되는지 확인한다.</t>
        </is>
      </c>
      <c r="N704" s="69">
        <f>IF(COUNTIF(P704:W704,"F")&gt;=1,"FAIL",(IF(COUNTIF(P704:W704,"P")&gt;=1,"PASS",(IF(COUNTIF(P704:W704,"N/T")&gt;=1,"N/T",(IF(COUNTIF(P704:W704,"N/A")&gt;=1,"N/A","-")))))))</f>
        <v/>
      </c>
      <c r="O704" s="81" t="inlineStr">
        <is>
          <t>N/T</t>
        </is>
      </c>
      <c r="P704" s="29" t="inlineStr">
        <is>
          <t>N/T</t>
        </is>
      </c>
      <c r="Q704" s="29" t="inlineStr"/>
      <c r="R704" s="120" t="inlineStr"/>
      <c r="S704" s="29" t="inlineStr"/>
      <c r="T704" s="29" t="inlineStr">
        <is>
          <t>P</t>
        </is>
      </c>
      <c r="U704" s="120">
        <f>IF(COUNTIF(V704:W704,"F")&gt;=1,"FAIL",(IF(COUNTIF(V704:W704,"P")&gt;=1,"PASS",(IF(COUNTIF(V704:W704,"N/T")&gt;=1,"N/T",(IF(COUNTIF(V704:W704,"N/A")&gt;=1,"N/A","-")))))))</f>
        <v/>
      </c>
      <c r="V704" s="29" t="inlineStr">
        <is>
          <t>P</t>
        </is>
      </c>
      <c r="W704" s="29" t="inlineStr">
        <is>
          <t>P</t>
        </is>
      </c>
      <c r="X704" s="29" t="n"/>
      <c r="Y704" s="29" t="n"/>
      <c r="Z704" s="39" t="inlineStr">
        <is>
          <t>K : MQTT EV 충전구 상태 제공 옵션 차량 필요</t>
        </is>
      </c>
      <c r="AA704" s="39" t="n"/>
      <c r="AB704" s="42" t="n"/>
    </row>
    <row r="705" ht="66" customHeight="1" s="357">
      <c r="A705" s="107" t="n"/>
      <c r="B705" s="29" t="inlineStr">
        <is>
          <t>TC_CT_0440</t>
        </is>
      </c>
      <c r="C705" s="29" t="inlineStr">
        <is>
          <t>Control</t>
        </is>
      </c>
      <c r="D705" s="29" t="inlineStr">
        <is>
          <t>제어</t>
        </is>
      </c>
      <c r="E705" s="29" t="inlineStr">
        <is>
          <t>차량 상태 상세</t>
        </is>
      </c>
      <c r="F705" s="29" t="inlineStr">
        <is>
          <t>차량 상태 상세</t>
        </is>
      </c>
      <c r="G705" s="29" t="inlineStr">
        <is>
          <t>KR, EU</t>
        </is>
      </c>
      <c r="H705" s="29" t="n"/>
      <c r="I705" s="29" t="n">
        <v>1</v>
      </c>
      <c r="J705" s="64" t="n"/>
      <c r="K705" s="64" t="inlineStr">
        <is>
          <t>1. MQTT
2. EV 차량
3. 충전구 닫힘 상태
4. 충전구 상태 제공 옵션 차량</t>
        </is>
      </c>
      <c r="L705" s="64" t="inlineStr">
        <is>
          <t>1. Control 탭 진입
2. 제어 탭 진입
3. 차량 상태 상세 화면 진입
4. 차량 탭 선택
5. [충전구 열기] 버튼 선택</t>
        </is>
      </c>
      <c r="M705" s="64" t="inlineStr">
        <is>
          <t>1. 제어 명령 전송하여 버튼 내 로딩 애니메이션 제공 및 [충전구 열기] 동작한다.</t>
        </is>
      </c>
      <c r="N705" s="69">
        <f>IF(COUNTIF(P705:W705,"F")&gt;=1,"FAIL",(IF(COUNTIF(P705:W705,"P")&gt;=1,"PASS",(IF(COUNTIF(P705:W705,"N/T")&gt;=1,"N/T",(IF(COUNTIF(P705:W705,"N/A")&gt;=1,"N/A","-")))))))</f>
        <v/>
      </c>
      <c r="O705" s="81" t="inlineStr">
        <is>
          <t>N/T</t>
        </is>
      </c>
      <c r="P705" s="29" t="inlineStr">
        <is>
          <t>N/T</t>
        </is>
      </c>
      <c r="Q705" s="29" t="inlineStr"/>
      <c r="R705" s="120" t="inlineStr"/>
      <c r="S705" s="29" t="inlineStr"/>
      <c r="T705" s="29" t="inlineStr">
        <is>
          <t>P</t>
        </is>
      </c>
      <c r="U705" s="120">
        <f>IF(COUNTIF(V705:W705,"F")&gt;=1,"FAIL",(IF(COUNTIF(V705:W705,"P")&gt;=1,"PASS",(IF(COUNTIF(V705:W705,"N/T")&gt;=1,"N/T",(IF(COUNTIF(V705:W705,"N/A")&gt;=1,"N/A","-")))))))</f>
        <v/>
      </c>
      <c r="V705" s="29" t="inlineStr">
        <is>
          <t>P</t>
        </is>
      </c>
      <c r="W705" s="29" t="inlineStr">
        <is>
          <t>P</t>
        </is>
      </c>
      <c r="X705" s="29" t="n"/>
      <c r="Y705" s="29" t="n"/>
      <c r="Z705" s="39" t="inlineStr">
        <is>
          <t>K : MQTT EV 충전구 상태 제공 옵션 차량 필요</t>
        </is>
      </c>
      <c r="AA705" s="39" t="n"/>
      <c r="AB705" s="30" t="inlineStr">
        <is>
          <t>CheckList</t>
        </is>
      </c>
    </row>
    <row r="706" ht="66" customHeight="1" s="357">
      <c r="A706" s="107" t="n"/>
      <c r="B706" s="29" t="inlineStr">
        <is>
          <t>TC_CT_0441</t>
        </is>
      </c>
      <c r="C706" s="29" t="inlineStr">
        <is>
          <t>Control</t>
        </is>
      </c>
      <c r="D706" s="29" t="inlineStr">
        <is>
          <t>제어</t>
        </is>
      </c>
      <c r="E706" s="29" t="inlineStr">
        <is>
          <t>차량 상태 상세</t>
        </is>
      </c>
      <c r="F706" s="29" t="inlineStr">
        <is>
          <t>차량 상태 상세</t>
        </is>
      </c>
      <c r="G706" s="29" t="inlineStr">
        <is>
          <t>KR, EU</t>
        </is>
      </c>
      <c r="H706" s="29" t="n"/>
      <c r="I706" s="29" t="n">
        <v>5</v>
      </c>
      <c r="J706" s="64" t="n"/>
      <c r="K706" s="64" t="inlineStr">
        <is>
          <t>1. MQTT
2. EV 차량
3. 충전구 열림 상태
4. 충전구 상태 제공 옵션 차량</t>
        </is>
      </c>
      <c r="L706" s="64" t="inlineStr">
        <is>
          <t>1. Control 탭 진입
2. 제어 탭 진입
3. 차량 상태 상세 화면 진입
4. 차량 탭 선택
5. 충전구 확인</t>
        </is>
      </c>
      <c r="M706" s="64" t="inlineStr">
        <is>
          <t>1. 충전구 상태 '열림' 문구 표출 확인한다.</t>
        </is>
      </c>
      <c r="N706" s="69">
        <f>IF(COUNTIF(P706:W706,"F")&gt;=1,"FAIL",(IF(COUNTIF(P706:W706,"P")&gt;=1,"PASS",(IF(COUNTIF(P706:W706,"N/T")&gt;=1,"N/T",(IF(COUNTIF(P706:W706,"N/A")&gt;=1,"N/A","-")))))))</f>
        <v/>
      </c>
      <c r="O706" s="81" t="inlineStr">
        <is>
          <t>N/T</t>
        </is>
      </c>
      <c r="P706" s="29" t="inlineStr">
        <is>
          <t>N/T</t>
        </is>
      </c>
      <c r="Q706" s="29" t="inlineStr"/>
      <c r="R706" s="120" t="inlineStr"/>
      <c r="S706" s="29" t="inlineStr"/>
      <c r="T706" s="29" t="inlineStr">
        <is>
          <t>P</t>
        </is>
      </c>
      <c r="U706" s="120">
        <f>IF(COUNTIF(V706:W706,"F")&gt;=1,"FAIL",(IF(COUNTIF(V706:W706,"P")&gt;=1,"PASS",(IF(COUNTIF(V706:W706,"N/T")&gt;=1,"N/T",(IF(COUNTIF(V706:W706,"N/A")&gt;=1,"N/A","-")))))))</f>
        <v/>
      </c>
      <c r="V706" s="29" t="inlineStr">
        <is>
          <t>P</t>
        </is>
      </c>
      <c r="W706" s="29" t="inlineStr">
        <is>
          <t>P</t>
        </is>
      </c>
      <c r="X706" s="29" t="inlineStr">
        <is>
          <t>SPAQA-19153
SPAQA-19906</t>
        </is>
      </c>
      <c r="Y706" s="29" t="n"/>
      <c r="Z706" s="39" t="inlineStr">
        <is>
          <t>K : MQTT EV 충전구 상태 제공 옵션 차량 필요</t>
        </is>
      </c>
      <c r="AA706" s="39" t="n"/>
      <c r="AB706" s="42" t="n"/>
    </row>
    <row r="707" ht="66" customHeight="1" s="357">
      <c r="A707" s="107" t="n"/>
      <c r="B707" s="29" t="inlineStr">
        <is>
          <t>TC_CT_0442</t>
        </is>
      </c>
      <c r="C707" s="29" t="inlineStr">
        <is>
          <t>Control</t>
        </is>
      </c>
      <c r="D707" s="29" t="inlineStr">
        <is>
          <t>제어</t>
        </is>
      </c>
      <c r="E707" s="29" t="inlineStr">
        <is>
          <t>차량 상태 상세</t>
        </is>
      </c>
      <c r="F707" s="29" t="inlineStr">
        <is>
          <t>차량 상태 상세</t>
        </is>
      </c>
      <c r="G707" s="29" t="inlineStr">
        <is>
          <t>KR, EU</t>
        </is>
      </c>
      <c r="H707" s="29" t="n"/>
      <c r="I707" s="29" t="n">
        <v>5</v>
      </c>
      <c r="J707" s="64" t="n"/>
      <c r="K707" s="64" t="inlineStr">
        <is>
          <t>1. MQTT
2. EV 차량
3. 충전구 열림 상태
4. 충전구 상태 제공 옵션 차량</t>
        </is>
      </c>
      <c r="L707" s="64" t="inlineStr">
        <is>
          <t>1. Control 탭 진입
2. 제어 탭 진입
3. 차량 상태 상세 화면 진입
4. 차량 탭 선택
5. 충전구 확인</t>
        </is>
      </c>
      <c r="M707" s="64" t="inlineStr">
        <is>
          <t>1. [충전구 닫기] 버튼 활성화 표출되는지 확인한다.</t>
        </is>
      </c>
      <c r="N707" s="69">
        <f>IF(COUNTIF(P707:W707,"F")&gt;=1,"FAIL",(IF(COUNTIF(P707:W707,"P")&gt;=1,"PASS",(IF(COUNTIF(P707:W707,"N/T")&gt;=1,"N/T",(IF(COUNTIF(P707:W707,"N/A")&gt;=1,"N/A","-")))))))</f>
        <v/>
      </c>
      <c r="O707" s="81" t="inlineStr">
        <is>
          <t>N/T</t>
        </is>
      </c>
      <c r="P707" s="29" t="inlineStr">
        <is>
          <t>N/T</t>
        </is>
      </c>
      <c r="Q707" s="29" t="inlineStr"/>
      <c r="R707" s="120" t="inlineStr"/>
      <c r="S707" s="29" t="inlineStr"/>
      <c r="T707" s="29" t="inlineStr">
        <is>
          <t>P</t>
        </is>
      </c>
      <c r="U707" s="120">
        <f>IF(COUNTIF(V707:W707,"F")&gt;=1,"FAIL",(IF(COUNTIF(V707:W707,"P")&gt;=1,"PASS",(IF(COUNTIF(V707:W707,"N/T")&gt;=1,"N/T",(IF(COUNTIF(V707:W707,"N/A")&gt;=1,"N/A","-")))))))</f>
        <v/>
      </c>
      <c r="V707" s="29" t="inlineStr">
        <is>
          <t>P</t>
        </is>
      </c>
      <c r="W707" s="29" t="inlineStr">
        <is>
          <t>P</t>
        </is>
      </c>
      <c r="X707" s="29" t="inlineStr">
        <is>
          <t>SPAQA-19881</t>
        </is>
      </c>
      <c r="Y707" s="29" t="n"/>
      <c r="Z707" s="39" t="inlineStr">
        <is>
          <t>K : MQTT EV 충전구 상태 제공 옵션 차량 필요</t>
        </is>
      </c>
      <c r="AA707" s="39" t="n"/>
      <c r="AB707" s="42" t="n"/>
    </row>
    <row r="708" ht="66" customHeight="1" s="357">
      <c r="A708" s="107" t="n"/>
      <c r="B708" s="29" t="inlineStr">
        <is>
          <t>TC_CT_0443</t>
        </is>
      </c>
      <c r="C708" s="29" t="inlineStr">
        <is>
          <t>Control</t>
        </is>
      </c>
      <c r="D708" s="29" t="inlineStr">
        <is>
          <t>제어</t>
        </is>
      </c>
      <c r="E708" s="29" t="inlineStr">
        <is>
          <t>차량 상태 상세</t>
        </is>
      </c>
      <c r="F708" s="29" t="inlineStr">
        <is>
          <t>차량 상태 상세</t>
        </is>
      </c>
      <c r="G708" s="29" t="inlineStr">
        <is>
          <t>KR, EU</t>
        </is>
      </c>
      <c r="H708" s="29" t="n"/>
      <c r="I708" s="29" t="n">
        <v>1</v>
      </c>
      <c r="J708" s="64" t="n"/>
      <c r="K708" s="64" t="inlineStr">
        <is>
          <t>1. MQTT
2. EV 차량
3. 충전구 열림 상태
4. 충전구 상태 제공 옵션 차량</t>
        </is>
      </c>
      <c r="L708" s="64" t="inlineStr">
        <is>
          <t>1. Control 탭 진입
2. 제어 탭 진입
3. 차량 상태 상세 화면 진입
4. 차량 탭 선택
5. [충전구 닫기] 버튼 선택</t>
        </is>
      </c>
      <c r="M708" s="64" t="inlineStr">
        <is>
          <t>1. 제어 명령 전송하여 버튼 내 로딩 애니메이션 제공 및 [충전구 닫기] 동작한다.</t>
        </is>
      </c>
      <c r="N708" s="69">
        <f>IF(COUNTIF(P708:W708,"F")&gt;=1,"FAIL",(IF(COUNTIF(P708:W708,"P")&gt;=1,"PASS",(IF(COUNTIF(P708:W708,"N/T")&gt;=1,"N/T",(IF(COUNTIF(P708:W708,"N/A")&gt;=1,"N/A","-")))))))</f>
        <v/>
      </c>
      <c r="O708" s="81" t="inlineStr">
        <is>
          <t>N/T</t>
        </is>
      </c>
      <c r="P708" s="29" t="inlineStr">
        <is>
          <t>N/T</t>
        </is>
      </c>
      <c r="Q708" s="29" t="inlineStr"/>
      <c r="R708" s="120" t="inlineStr"/>
      <c r="S708" s="29" t="inlineStr"/>
      <c r="T708" s="29" t="inlineStr">
        <is>
          <t>P</t>
        </is>
      </c>
      <c r="U708" s="120">
        <f>IF(COUNTIF(V708:W708,"F")&gt;=1,"FAIL",(IF(COUNTIF(V708:W708,"P")&gt;=1,"PASS",(IF(COUNTIF(V708:W708,"N/T")&gt;=1,"N/T",(IF(COUNTIF(V708:W708,"N/A")&gt;=1,"N/A","-")))))))</f>
        <v/>
      </c>
      <c r="V708" s="29" t="inlineStr">
        <is>
          <t>P</t>
        </is>
      </c>
      <c r="W708" s="29" t="inlineStr">
        <is>
          <t>P</t>
        </is>
      </c>
      <c r="X708" s="29" t="n"/>
      <c r="Y708" s="29" t="n"/>
      <c r="Z708" s="39" t="inlineStr">
        <is>
          <t>K : MQTT EV 충전구 상태 제공 옵션 차량 필요</t>
        </is>
      </c>
      <c r="AA708" s="39" t="n"/>
      <c r="AB708" s="30" t="inlineStr">
        <is>
          <t>CheckList</t>
        </is>
      </c>
    </row>
    <row r="709" ht="66" customHeight="1" s="357">
      <c r="A709" s="107" t="n"/>
      <c r="B709" s="29" t="inlineStr">
        <is>
          <t>TC_CT_0444</t>
        </is>
      </c>
      <c r="C709" s="29" t="inlineStr">
        <is>
          <t>Control</t>
        </is>
      </c>
      <c r="D709" s="29" t="inlineStr">
        <is>
          <t>제어</t>
        </is>
      </c>
      <c r="E709" s="29" t="inlineStr">
        <is>
          <t>차량 상태 상세</t>
        </is>
      </c>
      <c r="F709" s="29" t="inlineStr">
        <is>
          <t>차량 상태 상세</t>
        </is>
      </c>
      <c r="G709" s="29" t="inlineStr">
        <is>
          <t>KR, EU</t>
        </is>
      </c>
      <c r="H709" s="29" t="n"/>
      <c r="I709" s="29" t="n">
        <v>5</v>
      </c>
      <c r="J709" s="64" t="n"/>
      <c r="K709" s="64" t="inlineStr">
        <is>
          <t>1. MQTT
2. EV 차량
3. 충전구 상태 제공 옵션 차량
4. 플러그 미 연결 / V2L&amp;V2X 실행 중 / V2L 정지 상태</t>
        </is>
      </c>
      <c r="L709" s="64" t="inlineStr">
        <is>
          <t>1. Control 탭 진입
2. 제어 탭 진입
3. 차량 상태 상세 화면 진입
4. 차량 탭 선택
5. 충전구 확인</t>
        </is>
      </c>
      <c r="M709" s="64" t="inlineStr">
        <is>
          <t>1. 충전구 버튼 활성화 표출되는지 확인한다.</t>
        </is>
      </c>
      <c r="N709" s="69">
        <f>IF(COUNTIF(P709:W709,"F")&gt;=1,"FAIL",(IF(COUNTIF(P709:W709,"P")&gt;=1,"PASS",(IF(COUNTIF(P709:W709,"N/T")&gt;=1,"N/T",(IF(COUNTIF(P709:W709,"N/A")&gt;=1,"N/A","-")))))))</f>
        <v/>
      </c>
      <c r="O709" s="81" t="inlineStr">
        <is>
          <t>N/T</t>
        </is>
      </c>
      <c r="P709" s="29" t="inlineStr">
        <is>
          <t>N/T</t>
        </is>
      </c>
      <c r="Q709" s="29" t="inlineStr"/>
      <c r="R709" s="81" t="inlineStr"/>
      <c r="S709" s="29" t="inlineStr"/>
      <c r="T709" s="29" t="inlineStr">
        <is>
          <t>P</t>
        </is>
      </c>
      <c r="U709" s="81">
        <f>IF(COUNTIF(V709:W709,"F")&gt;=1,"FAIL",(IF(COUNTIF(V709:W709,"P")&gt;=1,"PASS",(IF(COUNTIF(V709:W709,"N/T")&gt;=1,"N/T",(IF(COUNTIF(V709:W709,"N/A")&gt;=1,"N/A","-")))))))</f>
        <v/>
      </c>
      <c r="V709" s="29" t="inlineStr">
        <is>
          <t>P</t>
        </is>
      </c>
      <c r="W709" s="29" t="inlineStr">
        <is>
          <t>P</t>
        </is>
      </c>
      <c r="X709" s="29" t="n"/>
      <c r="Y709" s="29" t="n"/>
      <c r="Z709" s="39" t="inlineStr">
        <is>
          <t>K : MQTT EV 충전구 상태 제공 옵션 차량 필요</t>
        </is>
      </c>
      <c r="AA709" s="39" t="n"/>
      <c r="AB709" s="42" t="inlineStr">
        <is>
          <t>실차</t>
        </is>
      </c>
    </row>
    <row r="710" ht="66" customHeight="1" s="357">
      <c r="A710" s="107" t="n"/>
      <c r="B710" s="29" t="inlineStr">
        <is>
          <t>TC_CT_0445</t>
        </is>
      </c>
      <c r="C710" s="29" t="inlineStr">
        <is>
          <t>Control</t>
        </is>
      </c>
      <c r="D710" s="29" t="inlineStr">
        <is>
          <t>제어</t>
        </is>
      </c>
      <c r="E710" s="29" t="inlineStr">
        <is>
          <t>차량 상태 상세</t>
        </is>
      </c>
      <c r="F710" s="29" t="inlineStr">
        <is>
          <t>차량 상태 상세</t>
        </is>
      </c>
      <c r="G710" s="29" t="inlineStr">
        <is>
          <t>KR, EU</t>
        </is>
      </c>
      <c r="H710" s="29" t="n"/>
      <c r="I710" s="29" t="n">
        <v>5</v>
      </c>
      <c r="J710" s="64" t="n"/>
      <c r="K710" s="64" t="inlineStr">
        <is>
          <t>1. MQTT
2. EV 차량
3. 충전구 상태 제공 옵션 차량
4. 플러그 연결 (충전 중 아님) / 급속&amp;완속 충전 중 상태</t>
        </is>
      </c>
      <c r="L710" s="64" t="inlineStr">
        <is>
          <t>1. Control 탭 진입
2. 제어 탭 진입
3. 차량 상태 상세 화면 진입
4. 차량 탭 선택
5. 충전구 확인</t>
        </is>
      </c>
      <c r="M710" s="64" t="inlineStr">
        <is>
          <t>1. 충전구 버튼 비활성화 되는지 확인한다.</t>
        </is>
      </c>
      <c r="N710" s="69">
        <f>IF(COUNTIF(P710:W710,"F")&gt;=1,"FAIL",(IF(COUNTIF(P710:W710,"P")&gt;=1,"PASS",(IF(COUNTIF(P710:W710,"N/T")&gt;=1,"N/T",(IF(COUNTIF(P710:W710,"N/A")&gt;=1,"N/A","-")))))))</f>
        <v/>
      </c>
      <c r="O710" s="81" t="inlineStr">
        <is>
          <t>N/T</t>
        </is>
      </c>
      <c r="P710" s="29" t="inlineStr">
        <is>
          <t>N/T</t>
        </is>
      </c>
      <c r="Q710" s="29" t="inlineStr"/>
      <c r="R710" s="81" t="inlineStr"/>
      <c r="S710" s="43" t="inlineStr"/>
      <c r="T710" s="43" t="inlineStr">
        <is>
          <t>P</t>
        </is>
      </c>
      <c r="U710" s="120">
        <f>IF(COUNTIF(V710:W710,"F")&gt;=1,"FAIL",(IF(COUNTIF(V710:W710,"P")&gt;=1,"PASS",(IF(COUNTIF(V710:W710,"N/T")&gt;=1,"N/T",(IF(COUNTIF(V710:W710,"N/A")&gt;=1,"N/A","-")))))))</f>
        <v/>
      </c>
      <c r="V710" s="29" t="inlineStr">
        <is>
          <t>P</t>
        </is>
      </c>
      <c r="W710" s="29" t="inlineStr">
        <is>
          <t>P</t>
        </is>
      </c>
      <c r="X710" s="29" t="n"/>
      <c r="Y710" s="29" t="n"/>
      <c r="Z710" s="39" t="inlineStr">
        <is>
          <t>충전구 상태 제공 차량</t>
        </is>
      </c>
      <c r="AA710" s="39" t="inlineStr">
        <is>
          <t>N/T : 차량/디바이스 필요(조건)</t>
        </is>
      </c>
      <c r="AB710" s="42" t="inlineStr">
        <is>
          <t>실차, Proxy</t>
        </is>
      </c>
    </row>
    <row r="711" ht="66" customHeight="1" s="357">
      <c r="A711" s="107" t="n"/>
      <c r="B711" s="29" t="inlineStr">
        <is>
          <t>TC_CT_0446</t>
        </is>
      </c>
      <c r="C711" s="29" t="inlineStr">
        <is>
          <t>Control</t>
        </is>
      </c>
      <c r="D711" s="29" t="inlineStr">
        <is>
          <t>제어</t>
        </is>
      </c>
      <c r="E711" s="29" t="inlineStr">
        <is>
          <t>차량 상태 상세</t>
        </is>
      </c>
      <c r="F711" s="29" t="inlineStr">
        <is>
          <t>차량 상태 상세</t>
        </is>
      </c>
      <c r="G711" s="29" t="inlineStr">
        <is>
          <t>KR, EU</t>
        </is>
      </c>
      <c r="H711" s="29" t="n"/>
      <c r="I711" s="29" t="n">
        <v>3</v>
      </c>
      <c r="J711" s="64" t="n"/>
      <c r="K711" s="64" t="inlineStr">
        <is>
          <t>1. 트렁크 상태 제공 옵션 차량
2. 트렁크 닫힘 상태</t>
        </is>
      </c>
      <c r="L711" s="64" t="inlineStr">
        <is>
          <t>1. Control 탭 진입
2. 제어 탭 진입
3. 차량 상태 상세 화면 진입
4. 차량 탭 선택
5. 트렁크 확인</t>
        </is>
      </c>
      <c r="M711" s="64" t="inlineStr">
        <is>
          <t>1. 트렁크 상태 "닫힘" 문구 표출된다.
- SUV, MPV의 경우 "테일게이트" / EV5PBV의 경우 "리어 도어" 표출</t>
        </is>
      </c>
      <c r="N711" s="69">
        <f>IF(COUNTIF(P711:W711,"F")&gt;=1,"FAIL",(IF(COUNTIF(P711:W711,"P")&gt;=1,"PASS",(IF(COUNTIF(P711:W711,"N/T")&gt;=1,"N/T",(IF(COUNTIF(P711:W711,"N/A")&gt;=1,"N/A","-")))))))</f>
        <v/>
      </c>
      <c r="O711" s="81" t="inlineStr">
        <is>
          <t>N/T</t>
        </is>
      </c>
      <c r="P711" s="29" t="inlineStr">
        <is>
          <t>N/T</t>
        </is>
      </c>
      <c r="Q711" s="29" t="inlineStr"/>
      <c r="R711" s="81" t="inlineStr"/>
      <c r="S711" s="29" t="inlineStr"/>
      <c r="T711" s="29" t="inlineStr">
        <is>
          <t>P</t>
        </is>
      </c>
      <c r="U711" s="81">
        <f>IF(COUNTIF(V711:W711,"F")&gt;=1,"FAIL",(IF(COUNTIF(V711:W711,"P")&gt;=1,"PASS",(IF(COUNTIF(V711:W711,"N/T")&gt;=1,"N/T",(IF(COUNTIF(V711:W711,"N/A")&gt;=1,"N/A","-")))))))</f>
        <v/>
      </c>
      <c r="V711" s="29" t="inlineStr">
        <is>
          <t>P</t>
        </is>
      </c>
      <c r="W711" s="29" t="inlineStr">
        <is>
          <t>P</t>
        </is>
      </c>
      <c r="X711" s="29" t="n"/>
      <c r="Y711" s="29" t="n"/>
      <c r="Z711" s="39" t="inlineStr">
        <is>
          <t>G : RG3 EV PE</t>
        </is>
      </c>
      <c r="AA711" s="39" t="n"/>
      <c r="AB711" s="42" t="inlineStr">
        <is>
          <t>실차, Proxy</t>
        </is>
      </c>
    </row>
    <row r="712" ht="79.2" customHeight="1" s="357">
      <c r="A712" s="107" t="n"/>
      <c r="B712" s="29" t="inlineStr">
        <is>
          <t>TC_CT_0447</t>
        </is>
      </c>
      <c r="C712" s="29" t="inlineStr">
        <is>
          <t>Control</t>
        </is>
      </c>
      <c r="D712" s="29" t="inlineStr">
        <is>
          <t>제어</t>
        </is>
      </c>
      <c r="E712" s="29" t="inlineStr">
        <is>
          <t>차량 상태 상세</t>
        </is>
      </c>
      <c r="F712" s="29" t="inlineStr">
        <is>
          <t>차량 상태 상세</t>
        </is>
      </c>
      <c r="G712" s="29" t="inlineStr">
        <is>
          <t>KR, EU</t>
        </is>
      </c>
      <c r="H712" s="29" t="n"/>
      <c r="I712" s="29" t="n">
        <v>3</v>
      </c>
      <c r="J712" s="64" t="n"/>
      <c r="K712" s="64" t="inlineStr">
        <is>
          <t>1. 트렁크 상태 제공 옵션 차량
2. 트렁크 열림 상태</t>
        </is>
      </c>
      <c r="L712" s="64" t="inlineStr">
        <is>
          <t>1. Control 탭 진입
2. 제어 탭 진입
3. 차량 상태 상세 화면 진입
4. 차량 탭 선택
5. 트렁크 확인</t>
        </is>
      </c>
      <c r="M712" s="64" t="inlineStr">
        <is>
          <t>1. 트렁크 상태 "열림" 문구 표출된다.
- SUV, MPV의 경우 "테일게이트" / EV5PBV의 경우 "리어 도어" 표출
2. Control &gt; 제어 탭 &gt; 차량 이미지 탑뷰 트렁크 열림 상태 확인
- 브랜드 색상 표출 확인</t>
        </is>
      </c>
      <c r="N712" s="69">
        <f>IF(COUNTIF(P712:W712,"F")&gt;=1,"FAIL",(IF(COUNTIF(P712:W712,"P")&gt;=1,"PASS",(IF(COUNTIF(P712:W712,"N/T")&gt;=1,"N/T",(IF(COUNTIF(P712:W712,"N/A")&gt;=1,"N/A","-")))))))</f>
        <v/>
      </c>
      <c r="O712" s="81" t="inlineStr">
        <is>
          <t>N/T</t>
        </is>
      </c>
      <c r="P712" s="29" t="inlineStr">
        <is>
          <t>N/T</t>
        </is>
      </c>
      <c r="Q712" s="29" t="inlineStr"/>
      <c r="R712" s="81" t="inlineStr"/>
      <c r="S712" s="29" t="inlineStr"/>
      <c r="T712" s="29" t="inlineStr">
        <is>
          <t>P</t>
        </is>
      </c>
      <c r="U712" s="81">
        <f>IF(COUNTIF(V712:W712,"F")&gt;=1,"FAIL",(IF(COUNTIF(V712:W712,"P")&gt;=1,"PASS",(IF(COUNTIF(V712:W712,"N/T")&gt;=1,"N/T",(IF(COUNTIF(V712:W712,"N/A")&gt;=1,"N/A","-")))))))</f>
        <v/>
      </c>
      <c r="V712" s="29" t="inlineStr">
        <is>
          <t>P</t>
        </is>
      </c>
      <c r="W712" s="29" t="inlineStr">
        <is>
          <t>P</t>
        </is>
      </c>
      <c r="X712" s="29" t="inlineStr">
        <is>
          <t>SPAQA-24325(TASK)</t>
        </is>
      </c>
      <c r="Y712" s="29" t="n"/>
      <c r="Z712" s="39" t="inlineStr">
        <is>
          <t>G : RG3 EV PE</t>
        </is>
      </c>
      <c r="AA712" s="39" t="n"/>
      <c r="AB712" s="42" t="inlineStr">
        <is>
          <t>실차, TASK, Proxy</t>
        </is>
      </c>
    </row>
    <row r="713" ht="66" customHeight="1" s="357">
      <c r="A713" s="107" t="n"/>
      <c r="B713" s="29" t="inlineStr">
        <is>
          <t>TC_CT_0448</t>
        </is>
      </c>
      <c r="C713" s="29" t="inlineStr">
        <is>
          <t>Control</t>
        </is>
      </c>
      <c r="D713" s="29" t="inlineStr">
        <is>
          <t>제어</t>
        </is>
      </c>
      <c r="E713" s="29" t="inlineStr">
        <is>
          <t>차량 상태 상세</t>
        </is>
      </c>
      <c r="F713" s="29" t="inlineStr">
        <is>
          <t>차량 상태 상세</t>
        </is>
      </c>
      <c r="G713" s="29" t="inlineStr">
        <is>
          <t>KR, EU</t>
        </is>
      </c>
      <c r="H713" s="29" t="n"/>
      <c r="I713" s="29" t="n">
        <v>5</v>
      </c>
      <c r="J713" s="64" t="n"/>
      <c r="K713" s="64" t="inlineStr">
        <is>
          <t>1. 프렁크(후드) 상태 제공 옵션 차량
2. 프렁크(후드) 닫힘 상태</t>
        </is>
      </c>
      <c r="L713" s="64" t="inlineStr">
        <is>
          <t>1. Control 탭 진입
2. 제어 탭 진입
3. 차량 상태 상세 화면 진입
4. 차량 탭 선택
5. 프렁크(후드) 확인</t>
        </is>
      </c>
      <c r="M713" s="64" t="inlineStr">
        <is>
          <t>1. 프렁크(후드) 상태 "닫힘" 문구 표출된다.
- 전기차의 경우 "프렁크" / 내연 차량일 경우 "후드" 표출</t>
        </is>
      </c>
      <c r="N713" s="69">
        <f>IF(COUNTIF(P713:W713,"F")&gt;=1,"FAIL",(IF(COUNTIF(P713:W713,"P")&gt;=1,"PASS",(IF(COUNTIF(P713:W713,"N/T")&gt;=1,"N/T",(IF(COUNTIF(P713:W713,"N/A")&gt;=1,"N/A","-")))))))</f>
        <v/>
      </c>
      <c r="O713" s="81" t="inlineStr">
        <is>
          <t>N/T</t>
        </is>
      </c>
      <c r="P713" s="29" t="inlineStr">
        <is>
          <t>N/T</t>
        </is>
      </c>
      <c r="Q713" s="29" t="inlineStr"/>
      <c r="R713" s="120" t="inlineStr"/>
      <c r="S713" s="29" t="inlineStr"/>
      <c r="T713" s="29" t="inlineStr">
        <is>
          <t>P</t>
        </is>
      </c>
      <c r="U713" s="120">
        <f>IF(COUNTIF(V713:W713,"F")&gt;=1,"FAIL",(IF(COUNTIF(V713:W713,"P")&gt;=1,"PASS",(IF(COUNTIF(V713:W713,"N/T")&gt;=1,"N/T",(IF(COUNTIF(V713:W713,"N/A")&gt;=1,"N/A","-")))))))</f>
        <v/>
      </c>
      <c r="V713" s="29" t="inlineStr">
        <is>
          <t>P</t>
        </is>
      </c>
      <c r="W713" s="29" t="inlineStr">
        <is>
          <t>P</t>
        </is>
      </c>
      <c r="X713" s="29" t="n"/>
      <c r="Y713" s="29" t="n"/>
      <c r="Z713" s="39" t="inlineStr">
        <is>
          <t>(공통) : 후드 차량으로 확인</t>
        </is>
      </c>
      <c r="AA713" s="39" t="n"/>
      <c r="AB713" s="42" t="inlineStr">
        <is>
          <t>Proxy</t>
        </is>
      </c>
    </row>
    <row r="714" ht="79.2" customHeight="1" s="357">
      <c r="A714" s="107" t="n"/>
      <c r="B714" s="29" t="inlineStr">
        <is>
          <t>TC_CT_0449</t>
        </is>
      </c>
      <c r="C714" s="29" t="inlineStr">
        <is>
          <t>Control</t>
        </is>
      </c>
      <c r="D714" s="29" t="inlineStr">
        <is>
          <t>제어</t>
        </is>
      </c>
      <c r="E714" s="29" t="inlineStr">
        <is>
          <t>차량 상태 상세</t>
        </is>
      </c>
      <c r="F714" s="29" t="inlineStr">
        <is>
          <t>차량 상태 상세</t>
        </is>
      </c>
      <c r="G714" s="29" t="inlineStr">
        <is>
          <t>KR, EU</t>
        </is>
      </c>
      <c r="H714" s="29" t="n"/>
      <c r="I714" s="29" t="n">
        <v>5</v>
      </c>
      <c r="J714" s="64" t="n"/>
      <c r="K714" s="64" t="inlineStr">
        <is>
          <t>1. 프렁크(후드) 상태 제공 옵션 차량
2. 프렁크(후드) 열림 상태</t>
        </is>
      </c>
      <c r="L714" s="64" t="inlineStr">
        <is>
          <t>1. Control 탭 진입
2. 제어 탭 진입
3. 차량 상태 상세 화면 진입
4. 차량탭 선택
5. 프렁크(후드) 확인</t>
        </is>
      </c>
      <c r="M714" s="64" t="inlineStr">
        <is>
          <t xml:space="preserve">1. 프렁크(후드) 상태 "열림" 문구 표출된다.
- 전기차의 경우 "프렁크" / 내연 차량일 경우 "후드" 표출
2. Control &gt; 제어 탭 &gt; 차량 이미지 탑뷰 프렁크(후드) 열림 상태 확인
- 브랜드 색상 표출 확인 </t>
        </is>
      </c>
      <c r="N714" s="69">
        <f>IF(COUNTIF(P714:W714,"F")&gt;=1,"FAIL",(IF(COUNTIF(P714:W714,"P")&gt;=1,"PASS",(IF(COUNTIF(P714:W714,"N/T")&gt;=1,"N/T",(IF(COUNTIF(P714:W714,"N/A")&gt;=1,"N/A","-")))))))</f>
        <v/>
      </c>
      <c r="O714" s="81" t="inlineStr">
        <is>
          <t>N/T</t>
        </is>
      </c>
      <c r="P714" s="29" t="inlineStr">
        <is>
          <t>N/T</t>
        </is>
      </c>
      <c r="Q714" s="29" t="inlineStr"/>
      <c r="R714" s="120" t="inlineStr"/>
      <c r="S714" s="29" t="inlineStr"/>
      <c r="T714" s="29" t="inlineStr">
        <is>
          <t>N/T</t>
        </is>
      </c>
      <c r="U714" s="120">
        <f>IF(COUNTIF(V714:W714,"F")&gt;=1,"FAIL",(IF(COUNTIF(V714:W714,"P")&gt;=1,"PASS",(IF(COUNTIF(V714:W714,"N/T")&gt;=1,"N/T",(IF(COUNTIF(V714:W714,"N/A")&gt;=1,"N/A","-")))))))</f>
        <v/>
      </c>
      <c r="V714" s="29" t="inlineStr">
        <is>
          <t>N/T</t>
        </is>
      </c>
      <c r="W714" s="29" t="inlineStr">
        <is>
          <t>N/T</t>
        </is>
      </c>
      <c r="X714" s="29" t="inlineStr">
        <is>
          <t>SPAQA-24325(TASK)</t>
        </is>
      </c>
      <c r="Y714" s="29" t="n"/>
      <c r="Z714" s="39" t="inlineStr">
        <is>
          <t>(공통) : 후드 차량으로 확인 필요 (N/T)</t>
        </is>
      </c>
      <c r="AA714" s="39" t="inlineStr">
        <is>
          <t>N/T : 차량/디바이스 필요(조건)</t>
        </is>
      </c>
      <c r="AB714" s="42" t="inlineStr">
        <is>
          <t>실차, TASK, Proxy</t>
        </is>
      </c>
    </row>
    <row r="715" ht="66" customHeight="1" s="357">
      <c r="A715" s="107" t="n"/>
      <c r="B715" s="29" t="inlineStr">
        <is>
          <t>TC_CT_0450</t>
        </is>
      </c>
      <c r="C715" s="29" t="inlineStr">
        <is>
          <t>Control</t>
        </is>
      </c>
      <c r="D715" s="29" t="inlineStr">
        <is>
          <t>제어</t>
        </is>
      </c>
      <c r="E715" s="29" t="inlineStr">
        <is>
          <t>차량 상태 상세</t>
        </is>
      </c>
      <c r="F715" s="29" t="inlineStr">
        <is>
          <t>차량 상태 상세</t>
        </is>
      </c>
      <c r="G715" s="29" t="inlineStr">
        <is>
          <t>KR, EU</t>
        </is>
      </c>
      <c r="H715" s="29" t="n"/>
      <c r="I715" s="29" t="n">
        <v>3</v>
      </c>
      <c r="J715" s="64" t="n"/>
      <c r="K715" s="64" t="inlineStr">
        <is>
          <t>1. 선루프 상태 제공 옵션 차량
2. 선루프 닫힘 상태</t>
        </is>
      </c>
      <c r="L715" s="64" t="inlineStr">
        <is>
          <t>1. Control 탭 진입
2. 제어 탭 진입
3. 차량 상태 상세 화면 진입
4. 차량 탭 선택
5. 선루프 확인</t>
        </is>
      </c>
      <c r="M715" s="64" t="inlineStr">
        <is>
          <t>1. 선루프 상태 "닫힘" 문구 표출된다.</t>
        </is>
      </c>
      <c r="N715" s="69">
        <f>IF(COUNTIF(P715:W715,"F")&gt;=1,"FAIL",(IF(COUNTIF(P715:W715,"P")&gt;=1,"PASS",(IF(COUNTIF(P715:W715,"N/T")&gt;=1,"N/T",(IF(COUNTIF(P715:W715,"N/A")&gt;=1,"N/A","-")))))))</f>
        <v/>
      </c>
      <c r="O715" s="81" t="inlineStr">
        <is>
          <t>N/T</t>
        </is>
      </c>
      <c r="P715" s="29" t="inlineStr">
        <is>
          <t>N/T</t>
        </is>
      </c>
      <c r="Q715" s="29" t="inlineStr"/>
      <c r="R715" s="120" t="inlineStr"/>
      <c r="S715" s="29" t="inlineStr"/>
      <c r="T715" s="29" t="inlineStr">
        <is>
          <t>N/T</t>
        </is>
      </c>
      <c r="U715" s="120">
        <f>IF(COUNTIF(V715:W715,"F")&gt;=1,"FAIL",(IF(COUNTIF(V715:W715,"P")&gt;=1,"PASS",(IF(COUNTIF(V715:W715,"N/T")&gt;=1,"N/T",(IF(COUNTIF(V715:W715,"N/A")&gt;=1,"N/A","-")))))))</f>
        <v/>
      </c>
      <c r="V715" s="29" t="inlineStr">
        <is>
          <t>N/T</t>
        </is>
      </c>
      <c r="W715" s="29" t="inlineStr">
        <is>
          <t>N/T</t>
        </is>
      </c>
      <c r="X715" s="29" t="n"/>
      <c r="Y715" s="29" t="n"/>
      <c r="Z715" s="39" t="inlineStr">
        <is>
          <t>H/G : 선루프 차량 필요(N/T)</t>
        </is>
      </c>
      <c r="AA715" s="39" t="inlineStr">
        <is>
          <t>N/T : 차량/디바이스 필요(조건)</t>
        </is>
      </c>
      <c r="AB715" s="42" t="inlineStr">
        <is>
          <t>실차</t>
        </is>
      </c>
    </row>
    <row r="716" ht="66" customHeight="1" s="357">
      <c r="A716" s="107" t="n"/>
      <c r="B716" s="29" t="inlineStr">
        <is>
          <t>TC_CT_0451</t>
        </is>
      </c>
      <c r="C716" s="29" t="inlineStr">
        <is>
          <t>Control</t>
        </is>
      </c>
      <c r="D716" s="29" t="inlineStr">
        <is>
          <t>제어</t>
        </is>
      </c>
      <c r="E716" s="29" t="inlineStr">
        <is>
          <t>차량 상태 상세</t>
        </is>
      </c>
      <c r="F716" s="29" t="inlineStr">
        <is>
          <t>차량 상태 상세</t>
        </is>
      </c>
      <c r="G716" s="29" t="inlineStr">
        <is>
          <t>KR, EU</t>
        </is>
      </c>
      <c r="H716" s="29" t="n"/>
      <c r="I716" s="29" t="n">
        <v>3</v>
      </c>
      <c r="J716" s="64" t="n"/>
      <c r="K716" s="64" t="inlineStr">
        <is>
          <t>1. 선루프 상태 제공 옵션 차량
2. 선루프 열림 상태</t>
        </is>
      </c>
      <c r="L716" s="64" t="inlineStr">
        <is>
          <t>1. Control 탭 진입
2. 제어 탭 진입
3. 차량 상태 상세 화면 진입
4. 차량 탭 선택
5. 선루프 확인</t>
        </is>
      </c>
      <c r="M716" s="64" t="inlineStr">
        <is>
          <t>1. 선루프 상태 "열림" 문구 표출된다.</t>
        </is>
      </c>
      <c r="N716" s="69">
        <f>IF(COUNTIF(P716:W716,"F")&gt;=1,"FAIL",(IF(COUNTIF(P716:W716,"P")&gt;=1,"PASS",(IF(COUNTIF(P716:W716,"N/T")&gt;=1,"N/T",(IF(COUNTIF(P716:W716,"N/A")&gt;=1,"N/A","-")))))))</f>
        <v/>
      </c>
      <c r="O716" s="81" t="inlineStr">
        <is>
          <t>N/T</t>
        </is>
      </c>
      <c r="P716" s="29" t="inlineStr">
        <is>
          <t>N/T</t>
        </is>
      </c>
      <c r="Q716" s="29" t="inlineStr"/>
      <c r="R716" s="120" t="inlineStr"/>
      <c r="S716" s="29" t="inlineStr"/>
      <c r="T716" s="29" t="inlineStr">
        <is>
          <t>N/T</t>
        </is>
      </c>
      <c r="U716" s="120">
        <f>IF(COUNTIF(V716:W716,"F")&gt;=1,"FAIL",(IF(COUNTIF(V716:W716,"P")&gt;=1,"PASS",(IF(COUNTIF(V716:W716,"N/T")&gt;=1,"N/T",(IF(COUNTIF(V716:W716,"N/A")&gt;=1,"N/A","-")))))))</f>
        <v/>
      </c>
      <c r="V716" s="29" t="inlineStr">
        <is>
          <t>N/T</t>
        </is>
      </c>
      <c r="W716" s="29" t="inlineStr">
        <is>
          <t>N/T</t>
        </is>
      </c>
      <c r="X716" s="29" t="n"/>
      <c r="Y716" s="29" t="n"/>
      <c r="Z716" s="39" t="inlineStr">
        <is>
          <t>H/G : 선루프 차량 필요(N/T)</t>
        </is>
      </c>
      <c r="AA716" s="39" t="inlineStr">
        <is>
          <t>N/T : 차량/디바이스 필요(조건)</t>
        </is>
      </c>
      <c r="AB716" s="42" t="inlineStr">
        <is>
          <t>실차, Proxy</t>
        </is>
      </c>
    </row>
    <row r="717" ht="66" customHeight="1" s="357">
      <c r="A717" s="107" t="n"/>
      <c r="B717" s="54" t="inlineStr">
        <is>
          <t>TC_CT_0452</t>
        </is>
      </c>
      <c r="C717" s="54" t="inlineStr">
        <is>
          <t>Control</t>
        </is>
      </c>
      <c r="D717" s="54" t="inlineStr">
        <is>
          <t>제어</t>
        </is>
      </c>
      <c r="E717" s="54" t="inlineStr">
        <is>
          <t>차량 상태 상세</t>
        </is>
      </c>
      <c r="F717" s="54" t="inlineStr">
        <is>
          <t>차량 상태 상세</t>
        </is>
      </c>
      <c r="G717" s="54" t="inlineStr">
        <is>
          <t>KR, EU</t>
        </is>
      </c>
      <c r="H717" s="54" t="n"/>
      <c r="I717" s="54" t="n">
        <v>5</v>
      </c>
      <c r="J717" s="154" t="n"/>
      <c r="K717" s="154" t="inlineStr">
        <is>
          <t>1. 짐칸 상태 제공 옵션 차량
2. 상용 특화 기능 차량 (FMSB)
2. 짐칸 잠금 상태</t>
        </is>
      </c>
      <c r="L717" s="154" t="inlineStr">
        <is>
          <t>1. Control 탭 진입
2. 제어 탭 진입
3. 차량 상태 상세 화면 진입
4. 차량 탭 선택
5. 짐칸 확인</t>
        </is>
      </c>
      <c r="M717" s="154" t="inlineStr">
        <is>
          <t>1. 짐칸 상태 "잠김(FMSB)" 문구 표출된다.</t>
        </is>
      </c>
      <c r="N717" s="96">
        <f>IF(COUNTIF(P717:W717,"F")&gt;=1,"FAIL",(IF(COUNTIF(P717:W717,"P")&gt;=1,"PASS",(IF(COUNTIF(P717:W717,"N/T")&gt;=1,"N/T",(IF(COUNTIF(P717:W717,"N/A")&gt;=1,"N/A","-")))))))</f>
        <v/>
      </c>
      <c r="O717" s="120" t="inlineStr">
        <is>
          <t>N/T</t>
        </is>
      </c>
      <c r="P717" s="29" t="inlineStr">
        <is>
          <t>N/T</t>
        </is>
      </c>
      <c r="Q717" s="29" t="inlineStr"/>
      <c r="R717" s="120" t="inlineStr"/>
      <c r="S717" s="29" t="inlineStr"/>
      <c r="T717" s="29" t="inlineStr">
        <is>
          <t>N/A</t>
        </is>
      </c>
      <c r="U717" s="120">
        <f>IF(COUNTIF(V717:W717,"F")&gt;=1,"FAIL",(IF(COUNTIF(V717:W717,"P")&gt;=1,"PASS",(IF(COUNTIF(V717:W717,"N/T")&gt;=1,"N/T",(IF(COUNTIF(V717:W717,"N/A")&gt;=1,"N/A","-")))))))</f>
        <v/>
      </c>
      <c r="V717" s="29" t="inlineStr">
        <is>
          <t>N/A</t>
        </is>
      </c>
      <c r="W717" s="29" t="inlineStr">
        <is>
          <t>N/A</t>
        </is>
      </c>
      <c r="X717" s="29" t="n"/>
      <c r="Y717" s="29" t="n"/>
      <c r="Z717" s="39" t="inlineStr">
        <is>
          <t>짐칸 지원 차량 KR 사양 (사양 아님)</t>
        </is>
      </c>
      <c r="AA717" s="39" t="inlineStr">
        <is>
          <t>사양 아님(N/A)</t>
        </is>
      </c>
      <c r="AB717" s="42" t="inlineStr">
        <is>
          <t>삭제</t>
        </is>
      </c>
    </row>
    <row r="718" ht="66" customHeight="1" s="357">
      <c r="A718" s="107" t="n"/>
      <c r="B718" s="54" t="inlineStr">
        <is>
          <t>TC_CT_0453</t>
        </is>
      </c>
      <c r="C718" s="54" t="inlineStr">
        <is>
          <t>Control</t>
        </is>
      </c>
      <c r="D718" s="54" t="inlineStr">
        <is>
          <t>제어</t>
        </is>
      </c>
      <c r="E718" s="54" t="inlineStr">
        <is>
          <t>차량 상태 상세</t>
        </is>
      </c>
      <c r="F718" s="54" t="inlineStr">
        <is>
          <t>차량 상태 상세</t>
        </is>
      </c>
      <c r="G718" s="54" t="inlineStr">
        <is>
          <t>KR, EU</t>
        </is>
      </c>
      <c r="H718" s="54" t="n"/>
      <c r="I718" s="54" t="n">
        <v>5</v>
      </c>
      <c r="J718" s="154" t="n"/>
      <c r="K718" s="154" t="inlineStr">
        <is>
          <t>1. 짐칸 상태 제공 옵션 차량
2. 상용 특화 기능 차량 (FMSB)
2. 짐칸 잠금 상태</t>
        </is>
      </c>
      <c r="L718" s="154" t="inlineStr">
        <is>
          <t>1. Control 탭 진입
2. 제어 탭 진입
3. 차량 상태 상세 화면 진입
4. 차량 탭 선택
5. 짐칸 확인</t>
        </is>
      </c>
      <c r="M718" s="154" t="inlineStr">
        <is>
          <t>1. 짐칸 상태 "잠김(FMSB)" 문구 표출된다.</t>
        </is>
      </c>
      <c r="N718" s="96">
        <f>IF(COUNTIF(P718:W718,"F")&gt;=1,"FAIL",(IF(COUNTIF(P718:W718,"P")&gt;=1,"PASS",(IF(COUNTIF(P718:W718,"N/T")&gt;=1,"N/T",(IF(COUNTIF(P718:W718,"N/A")&gt;=1,"N/A","-")))))))</f>
        <v/>
      </c>
      <c r="O718" s="120" t="inlineStr">
        <is>
          <t>N/T</t>
        </is>
      </c>
      <c r="P718" s="29" t="inlineStr">
        <is>
          <t>N/T</t>
        </is>
      </c>
      <c r="Q718" s="29" t="inlineStr"/>
      <c r="R718" s="120" t="inlineStr"/>
      <c r="S718" s="29" t="inlineStr"/>
      <c r="T718" s="29" t="inlineStr">
        <is>
          <t>N/A</t>
        </is>
      </c>
      <c r="U718" s="120">
        <f>IF(COUNTIF(V718:W718,"F")&gt;=1,"FAIL",(IF(COUNTIF(V718:W718,"P")&gt;=1,"PASS",(IF(COUNTIF(V718:W718,"N/T")&gt;=1,"N/T",(IF(COUNTIF(V718:W718,"N/A")&gt;=1,"N/A","-")))))))</f>
        <v/>
      </c>
      <c r="V718" s="29" t="inlineStr">
        <is>
          <t>N/A</t>
        </is>
      </c>
      <c r="W718" s="29" t="inlineStr">
        <is>
          <t>N/A</t>
        </is>
      </c>
      <c r="X718" s="29" t="n"/>
      <c r="Y718" s="29" t="n"/>
      <c r="Z718" s="39" t="inlineStr">
        <is>
          <t>짐칸 지원 차량 KR 사양 (사양 아님)</t>
        </is>
      </c>
      <c r="AA718" s="39" t="inlineStr">
        <is>
          <t>사양 아님(N/A)</t>
        </is>
      </c>
      <c r="AB718" s="42" t="inlineStr">
        <is>
          <t>삭제</t>
        </is>
      </c>
    </row>
    <row r="719" ht="66" customHeight="1" s="357">
      <c r="A719" s="107" t="n"/>
      <c r="B719" s="54" t="inlineStr">
        <is>
          <t>TC_CT_0454</t>
        </is>
      </c>
      <c r="C719" s="54" t="inlineStr">
        <is>
          <t>Control</t>
        </is>
      </c>
      <c r="D719" s="54" t="inlineStr">
        <is>
          <t>제어</t>
        </is>
      </c>
      <c r="E719" s="54" t="inlineStr">
        <is>
          <t>차량 상태 상세</t>
        </is>
      </c>
      <c r="F719" s="54" t="inlineStr">
        <is>
          <t>차량 상태 상세</t>
        </is>
      </c>
      <c r="G719" s="54" t="inlineStr">
        <is>
          <t>KR, EU</t>
        </is>
      </c>
      <c r="H719" s="54" t="n"/>
      <c r="I719" s="54" t="n">
        <v>5</v>
      </c>
      <c r="J719" s="154" t="n"/>
      <c r="K719" s="154" t="inlineStr">
        <is>
          <t>1. 짐칸 상태 제공 옵션 차량
2. 상용 특화 기능 차량 (FMSALL)
2. 짐칸 잠금 상태</t>
        </is>
      </c>
      <c r="L719" s="154" t="inlineStr">
        <is>
          <t>1. Control 탭 진입
2. 제어 탭 진입
3. 차량 상태 상세 화면 진입
4. 차량 탭 선택
5. 짐칸 확인</t>
        </is>
      </c>
      <c r="M719" s="154" t="inlineStr">
        <is>
          <t>1. 짐칸 상태 "열림(FMSALL)" 문구 표출된다.</t>
        </is>
      </c>
      <c r="N719" s="96">
        <f>IF(COUNTIF(P719:W719,"F")&gt;=1,"FAIL",(IF(COUNTIF(P719:W719,"P")&gt;=1,"PASS",(IF(COUNTIF(P719:W719,"N/T")&gt;=1,"N/T",(IF(COUNTIF(P719:W719,"N/A")&gt;=1,"N/A","-")))))))</f>
        <v/>
      </c>
      <c r="O719" s="120" t="inlineStr">
        <is>
          <t>N/T</t>
        </is>
      </c>
      <c r="P719" s="29" t="inlineStr">
        <is>
          <t>N/T</t>
        </is>
      </c>
      <c r="Q719" s="29" t="inlineStr"/>
      <c r="R719" s="120" t="inlineStr"/>
      <c r="S719" s="29" t="inlineStr"/>
      <c r="T719" s="29" t="inlineStr">
        <is>
          <t>N/A</t>
        </is>
      </c>
      <c r="U719" s="120">
        <f>IF(COUNTIF(V719:W719,"F")&gt;=1,"FAIL",(IF(COUNTIF(V719:W719,"P")&gt;=1,"PASS",(IF(COUNTIF(V719:W719,"N/T")&gt;=1,"N/T",(IF(COUNTIF(V719:W719,"N/A")&gt;=1,"N/A","-")))))))</f>
        <v/>
      </c>
      <c r="V719" s="29" t="inlineStr">
        <is>
          <t>N/A</t>
        </is>
      </c>
      <c r="W719" s="29" t="inlineStr">
        <is>
          <t>N/A</t>
        </is>
      </c>
      <c r="X719" s="29" t="n"/>
      <c r="Y719" s="29" t="n"/>
      <c r="Z719" s="39" t="inlineStr">
        <is>
          <t>짐칸 지원 차량 KR 사양 (사양 아님)</t>
        </is>
      </c>
      <c r="AA719" s="39" t="inlineStr">
        <is>
          <t>사양 아님(N/A)</t>
        </is>
      </c>
      <c r="AB719" s="42" t="inlineStr">
        <is>
          <t>삭제</t>
        </is>
      </c>
    </row>
    <row r="720" ht="184.8" customHeight="1" s="357">
      <c r="A720" s="162" t="n"/>
      <c r="B720" s="29" t="inlineStr">
        <is>
          <t>TC_CT_0455</t>
        </is>
      </c>
      <c r="C720" s="46" t="inlineStr">
        <is>
          <t>Control</t>
        </is>
      </c>
      <c r="D720" s="46" t="inlineStr">
        <is>
          <t>제어</t>
        </is>
      </c>
      <c r="E720" s="46" t="inlineStr">
        <is>
          <t>차량 점검 상세</t>
        </is>
      </c>
      <c r="F720" s="46" t="inlineStr">
        <is>
          <t>차량 점검 상세</t>
        </is>
      </c>
      <c r="G720" s="46" t="inlineStr">
        <is>
          <t>KR, EU</t>
        </is>
      </c>
      <c r="H720" s="163" t="n"/>
      <c r="I720" s="46" t="n">
        <v>3</v>
      </c>
      <c r="J720" s="163" t="n"/>
      <c r="K720" s="163" t="inlineStr">
        <is>
          <t>1. FCEV 차량
2. 각각 점검 항목 있는 상태</t>
        </is>
      </c>
      <c r="L720" s="163" t="inlineStr">
        <is>
          <t>1. Control 탭 진입
2. 제어 탭 진입
3. [차량 점검 &gt;] 선택
4. 차량 점검 상세 화면 확인</t>
        </is>
      </c>
      <c r="M720" s="163" t="inlineStr">
        <is>
          <t>1. 점검 항목 있을 경우 각 항목이 아래와 같은 순서로 표출되는지 확인한다.
 - [icon]  전력 보조 배터리 (아이콘 빨강색 표출)
 - [icon] 타이어 공기압 부족 (아이콘 주황색 표출)
 - [icon] 엔진 오일 부족 (아이콘 빨강색 표출)
 - [icon] 브레이크 오일 부족 (아이콘 빨강색 표출)
 - [icon] 조명 주의 (아이콘 빨강색 표출)
 - [icon] 주유 부족 (아이콘 주황색 표출)
 - [icon] 워셔액 부족 (아이콘 주황색 표출)</t>
        </is>
      </c>
      <c r="N720" s="83">
        <f>IF(COUNTIF(P720:W720,"F")&gt;=1,"FAIL",(IF(COUNTIF(P720:W720,"P")&gt;=1,"PASS",(IF(COUNTIF(P720:W720,"N/T")&gt;=1,"N/T",(IF(COUNTIF(P720:W720,"N/A")&gt;=1,"N/A","-")))))))</f>
        <v/>
      </c>
      <c r="O720" s="81" t="inlineStr">
        <is>
          <t>N/T</t>
        </is>
      </c>
      <c r="P720" s="164" t="inlineStr">
        <is>
          <t>N/T</t>
        </is>
      </c>
      <c r="Q720" s="164" t="inlineStr"/>
      <c r="R720" s="120" t="inlineStr"/>
      <c r="S720" s="46" t="inlineStr"/>
      <c r="T720" s="46" t="inlineStr">
        <is>
          <t>N/T</t>
        </is>
      </c>
      <c r="U720" s="120">
        <f>IF(COUNTIF(V720:W720,"F")&gt;=1,"FAIL",(IF(COUNTIF(V720:W720,"P")&gt;=1,"PASS",(IF(COUNTIF(V720:W720,"N/T")&gt;=1,"N/T",(IF(COUNTIF(V720:W720,"N/A")&gt;=1,"N/A","-")))))))</f>
        <v/>
      </c>
      <c r="V720" s="164" t="inlineStr">
        <is>
          <t>N/A</t>
        </is>
      </c>
      <c r="W720" s="164" t="inlineStr">
        <is>
          <t>N/A</t>
        </is>
      </c>
      <c r="X720" s="46" t="inlineStr">
        <is>
          <t>SPAQA-25480(TASK)
SPAQA-25479(TASK)</t>
        </is>
      </c>
      <c r="Y720" s="46" t="n"/>
      <c r="Z720" s="165" t="inlineStr">
        <is>
          <t>H : FCEV 차량 점검 항목 있는 조건 필요
K/G : FCEV 비대상 차종(N/A)
TASK 12V 배터리 항목 미노출로 변경</t>
        </is>
      </c>
      <c r="AA720" s="165" t="inlineStr">
        <is>
          <t>N/T : 특수상황/실패 조건 필요(조건)</t>
        </is>
      </c>
      <c r="AB720" s="163" t="inlineStr">
        <is>
          <t>TASK, Proxy</t>
        </is>
      </c>
    </row>
    <row r="721" ht="66" customHeight="1" s="357">
      <c r="A721" s="162" t="n"/>
      <c r="B721" s="29" t="inlineStr">
        <is>
          <t>TC_CT_0456</t>
        </is>
      </c>
      <c r="C721" s="68" t="inlineStr">
        <is>
          <t>Control</t>
        </is>
      </c>
      <c r="D721" s="68" t="inlineStr">
        <is>
          <t>제어</t>
        </is>
      </c>
      <c r="E721" s="68" t="inlineStr">
        <is>
          <t>차량 점검 상세</t>
        </is>
      </c>
      <c r="F721" s="68" t="inlineStr">
        <is>
          <t>차량 점검 상세</t>
        </is>
      </c>
      <c r="G721" s="68" t="inlineStr">
        <is>
          <t>KR, EU</t>
        </is>
      </c>
      <c r="H721" s="72" t="n"/>
      <c r="I721" s="68" t="n">
        <v>3</v>
      </c>
      <c r="J721" s="72" t="n"/>
      <c r="K721" s="163" t="inlineStr">
        <is>
          <t>1. FCEV 차량
2. 각각 점검 항목 있는 상태</t>
        </is>
      </c>
      <c r="L721" s="72" t="inlineStr">
        <is>
          <t>1. Control 탭 진입
2. 제어 탭 진입
3. [차량 점검 &gt;] 선택
4. 차량 점검 상세 화면 확인</t>
        </is>
      </c>
      <c r="M721" s="72" t="inlineStr">
        <is>
          <t>1. 고객센터 화면에서 뒤로 가기 
 - Android : 이전 화면
 - iOS : Control 화면
 * SPAQA-17952</t>
        </is>
      </c>
      <c r="N721" s="83">
        <f>IF(COUNTIF(P721:W721,"F")&gt;=1,"FAIL",(IF(COUNTIF(P721:W721,"P")&gt;=1,"PASS",(IF(COUNTIF(P721:W721,"N/T")&gt;=1,"N/T",(IF(COUNTIF(P721:W721,"N/A")&gt;=1,"N/A","-")))))))</f>
        <v/>
      </c>
      <c r="O721" s="120" t="inlineStr">
        <is>
          <t>N/T</t>
        </is>
      </c>
      <c r="P721" s="70" t="inlineStr">
        <is>
          <t>N/T</t>
        </is>
      </c>
      <c r="Q721" s="70" t="inlineStr"/>
      <c r="R721" s="120" t="inlineStr"/>
      <c r="S721" s="29" t="inlineStr"/>
      <c r="T721" s="29" t="inlineStr">
        <is>
          <t>N/T</t>
        </is>
      </c>
      <c r="U721" s="120">
        <f>IF(COUNTIF(V721:W721,"F")&gt;=1,"FAIL",(IF(COUNTIF(V721:W721,"P")&gt;=1,"PASS",(IF(COUNTIF(V721:W721,"N/T")&gt;=1,"N/T",(IF(COUNTIF(V721:W721,"N/A")&gt;=1,"N/A","-")))))))</f>
        <v/>
      </c>
      <c r="V721" s="70" t="inlineStr">
        <is>
          <t>N/A</t>
        </is>
      </c>
      <c r="W721" s="70" t="inlineStr">
        <is>
          <t>N/A</t>
        </is>
      </c>
      <c r="X721" s="68" t="n"/>
      <c r="Y721" s="68" t="n"/>
      <c r="Z721" s="86" t="inlineStr">
        <is>
          <t>K/G : FCEV 비대상 차종(N/A)
H : FCEV 점검 항목이 있는 상태 (N/T)</t>
        </is>
      </c>
      <c r="AA721" s="86" t="inlineStr">
        <is>
          <t>N/T : Blocked(조건)</t>
        </is>
      </c>
      <c r="AB721" s="72" t="inlineStr">
        <is>
          <t>Proxy</t>
        </is>
      </c>
    </row>
    <row r="722" ht="290.4" customHeight="1" s="357">
      <c r="A722" s="166" t="n"/>
      <c r="B722" s="29" t="inlineStr">
        <is>
          <t>TC_CT_0457</t>
        </is>
      </c>
      <c r="C722" s="68" t="inlineStr">
        <is>
          <t>Control</t>
        </is>
      </c>
      <c r="D722" s="68" t="inlineStr">
        <is>
          <t>제어</t>
        </is>
      </c>
      <c r="E722" s="68" t="inlineStr">
        <is>
          <t>차량 점검 상세</t>
        </is>
      </c>
      <c r="F722" s="68" t="inlineStr">
        <is>
          <t>차량 점검 상세</t>
        </is>
      </c>
      <c r="G722" s="68" t="inlineStr">
        <is>
          <t>KR, EU</t>
        </is>
      </c>
      <c r="H722" s="72" t="n"/>
      <c r="I722" s="68" t="n">
        <v>5</v>
      </c>
      <c r="J722" s="72" t="n"/>
      <c r="K722" s="72" t="inlineStr">
        <is>
          <t>1. 내연 차량
2. 점검 항목 전체 Off 상태인 경우</t>
        </is>
      </c>
      <c r="L722" s="72" t="inlineStr">
        <is>
          <t>1. Control 탭 진입
2. 제어 탭 진입
3. [차량 점검 &gt;] 선택
4. 차량 점검 상세 화면 확인</t>
        </is>
      </c>
      <c r="M722" s="72" t="inlineStr">
        <is>
          <t>1. 점검 항목 모두 정상인 경우 아래와 같이 표출되는지 확인한다.
 (
 -아이콘과 "정상" 문구 회색으로 표출 및 표출 순서는 서버에서 올라오는 순위
 - [icon] 정상, [icon] 보통/부족 [icon] 위험 / 점검 필요 (상태에 맞는 색깔 표시) 
 )
 - [icon] 엔진 제어 시스템 [icon] 
 - [icon] 총괄 제어기 관리 시스템 [icon] 
 - [icon] 변속 제어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t>
        </is>
      </c>
      <c r="N722" s="69">
        <f>IF(COUNTIF(P722:W722,"F")&gt;=1,"FAIL",(IF(COUNTIF(P722:W722,"P")&gt;=1,"PASS",(IF(COUNTIF(P722:W722,"N/T")&gt;=1,"N/T",(IF(COUNTIF(P722:W722,"N/A")&gt;=1,"N/A","-")))))))</f>
        <v/>
      </c>
      <c r="O722" s="81" t="inlineStr">
        <is>
          <t>N/T</t>
        </is>
      </c>
      <c r="P722" s="164" t="inlineStr">
        <is>
          <t>N/T</t>
        </is>
      </c>
      <c r="Q722" s="164" t="inlineStr"/>
      <c r="R722" s="120" t="inlineStr"/>
      <c r="S722" s="70" t="inlineStr"/>
      <c r="T722" s="70" t="inlineStr">
        <is>
          <t>N/T</t>
        </is>
      </c>
      <c r="U722" s="120">
        <f>IF(COUNTIF(V722:W722,"F")&gt;=1,"FAIL",(IF(COUNTIF(V722:W722,"P")&gt;=1,"PASS",(IF(COUNTIF(V722:W722,"N/T")&gt;=1,"N/T",(IF(COUNTIF(V722:W722,"N/A")&gt;=1,"N/A","-")))))))</f>
        <v/>
      </c>
      <c r="V722" s="70" t="inlineStr">
        <is>
          <t>N/T</t>
        </is>
      </c>
      <c r="W722" s="70" t="inlineStr">
        <is>
          <t>N/T</t>
        </is>
      </c>
      <c r="X722" s="68" t="n"/>
      <c r="Y722" s="68" t="n"/>
      <c r="Z722" s="89" t="inlineStr">
        <is>
          <t>(공통) 내연 차량 필요 (N/T)</t>
        </is>
      </c>
      <c r="AA722" s="42" t="inlineStr">
        <is>
          <t>N/T : 차량/디바이스 필요(조건)</t>
        </is>
      </c>
      <c r="AB722" s="72" t="inlineStr">
        <is>
          <t>Proxy, TASK</t>
        </is>
      </c>
    </row>
    <row r="723" ht="277.2" customHeight="1" s="357">
      <c r="A723" s="166" t="n"/>
      <c r="B723" s="29" t="inlineStr">
        <is>
          <t>TC_CT_0458</t>
        </is>
      </c>
      <c r="C723" s="68" t="inlineStr">
        <is>
          <t>Control</t>
        </is>
      </c>
      <c r="D723" s="68" t="inlineStr">
        <is>
          <t>제어</t>
        </is>
      </c>
      <c r="E723" s="68" t="inlineStr">
        <is>
          <t>차량 점검 상세</t>
        </is>
      </c>
      <c r="F723" s="68" t="inlineStr">
        <is>
          <t>차량 점검 상세</t>
        </is>
      </c>
      <c r="G723" s="68" t="inlineStr">
        <is>
          <t>KR, EU</t>
        </is>
      </c>
      <c r="H723" s="72" t="n"/>
      <c r="I723" s="68" t="n">
        <v>5</v>
      </c>
      <c r="J723" s="72" t="n"/>
      <c r="K723" s="72" t="inlineStr">
        <is>
          <t>1. 내연 차량
2. 각각 점검 항목 있는 상태</t>
        </is>
      </c>
      <c r="L723" s="72" t="inlineStr">
        <is>
          <t>1. Control 탭 진입
2. 제어 탭 진입
3. [차량 점검 &gt;] 선택
4. 차량 점검 상세 화면 확인</t>
        </is>
      </c>
      <c r="M723" s="72" t="inlineStr">
        <is>
          <t>1. 점검 항목 있을 경우 각 항목이 아래와 같이 표출되는지 확인한다.
 (
 -아이콘과 "정상" 문구 회색으로 표출 및 표출 순서는 서버에서 올라오는 순위
 - [icon] 정상, [icon] 보통/부족 [icon] 위험 / 점검 필요 (상태에 맞는 색깔 표시) 
 )
 - [icon] 엔진 제어 시스템 [icon] 
 - [icon] 총괄 제어기 관리 시스템 [icon] 
 - [icon] 변속 제어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t>
        </is>
      </c>
      <c r="N723" s="69">
        <f>IF(COUNTIF(P723:W723,"F")&gt;=1,"FAIL",(IF(COUNTIF(P723:W723,"P")&gt;=1,"PASS",(IF(COUNTIF(P723:W723,"N/T")&gt;=1,"N/T",(IF(COUNTIF(P723:W723,"N/A")&gt;=1,"N/A","-")))))))</f>
        <v/>
      </c>
      <c r="O723" s="81" t="inlineStr">
        <is>
          <t>N/T</t>
        </is>
      </c>
      <c r="P723" s="164" t="inlineStr">
        <is>
          <t>N/T</t>
        </is>
      </c>
      <c r="Q723" s="164" t="inlineStr"/>
      <c r="R723" s="120" t="inlineStr"/>
      <c r="S723" s="70" t="inlineStr"/>
      <c r="T723" s="70" t="inlineStr">
        <is>
          <t>N/T</t>
        </is>
      </c>
      <c r="U723" s="120">
        <f>IF(COUNTIF(V723:W723,"F")&gt;=1,"FAIL",(IF(COUNTIF(V723:W723,"P")&gt;=1,"PASS",(IF(COUNTIF(V723:W723,"N/T")&gt;=1,"N/T",(IF(COUNTIF(V723:W723,"N/A")&gt;=1,"N/A","-")))))))</f>
        <v/>
      </c>
      <c r="V723" s="70" t="inlineStr">
        <is>
          <t>N/T</t>
        </is>
      </c>
      <c r="W723" s="70" t="inlineStr">
        <is>
          <t>N/T</t>
        </is>
      </c>
      <c r="X723" s="68" t="n"/>
      <c r="Y723" s="68" t="n"/>
      <c r="Z723" s="89" t="inlineStr">
        <is>
          <t>(공통) 내연 차량 필요 (N/T)</t>
        </is>
      </c>
      <c r="AA723" s="86" t="inlineStr">
        <is>
          <t>N/T : 차량/디바이스 필요(조건)</t>
        </is>
      </c>
      <c r="AB723" s="72" t="inlineStr">
        <is>
          <t>TASK, Proxy</t>
        </is>
      </c>
    </row>
    <row r="724" ht="184.8" customHeight="1" s="357">
      <c r="A724" s="166" t="n"/>
      <c r="B724" s="29" t="inlineStr">
        <is>
          <t>TC_CT_0459</t>
        </is>
      </c>
      <c r="C724" s="68" t="inlineStr">
        <is>
          <t>Control</t>
        </is>
      </c>
      <c r="D724" s="68" t="inlineStr">
        <is>
          <t>제어</t>
        </is>
      </c>
      <c r="E724" s="68" t="inlineStr">
        <is>
          <t>차량 점검 상세</t>
        </is>
      </c>
      <c r="F724" s="68" t="inlineStr">
        <is>
          <t>차량 점검 상세</t>
        </is>
      </c>
      <c r="G724" s="68" t="inlineStr">
        <is>
          <t>KR, EU</t>
        </is>
      </c>
      <c r="H724" s="72" t="n"/>
      <c r="I724" s="68" t="n">
        <v>5</v>
      </c>
      <c r="J724" s="72" t="n"/>
      <c r="K724" s="72" t="inlineStr">
        <is>
          <t>1. 내연 차량
2. 각각 점검 항목 On상태</t>
        </is>
      </c>
      <c r="L724" s="72" t="inlineStr">
        <is>
          <t>1. Control 탭 진입
2. 제어 탭 진입
3. [차량 점검 &gt;] 선택
4. 차량 점검 상세 화면 확인</t>
        </is>
      </c>
      <c r="M724" s="72" t="inlineStr">
        <is>
          <t>1. 점검 항목 있을 경우 각 항목이 아래와 같은 순서로 표출되는지 확인한다.
 - [icon] 배터리 화재 위험 경보 위험 (아이콘 빨강색 표출)
 - [icon] 타이어 공기압 부족 (아이콘 주황색 표출)
 - [icon] 엔진 오일 부족 (아이콘 빨강색 표출)
 - [icon] 브레이크 오일 부족 (아이콘 빨강색 표출)
 - [icon] 조명 주의 (아이콘 빨강색 표출)
 - [icon] 주유 부족 (아이콘 주황색 표출)
 - [icon] 워셔액 부족 (아이콘 주황색 표출)</t>
        </is>
      </c>
      <c r="N724" s="69">
        <f>IF(COUNTIF(P724:W724,"F")&gt;=1,"FAIL",(IF(COUNTIF(P724:W724,"P")&gt;=1,"PASS",(IF(COUNTIF(P724:W724,"N/T")&gt;=1,"N/T",(IF(COUNTIF(P724:W724,"N/A")&gt;=1,"N/A","-")))))))</f>
        <v/>
      </c>
      <c r="O724" s="81" t="inlineStr">
        <is>
          <t>N/T</t>
        </is>
      </c>
      <c r="P724" s="164" t="inlineStr">
        <is>
          <t>N/T</t>
        </is>
      </c>
      <c r="Q724" s="164" t="inlineStr"/>
      <c r="R724" s="120" t="inlineStr"/>
      <c r="S724" s="70" t="inlineStr"/>
      <c r="T724" s="70" t="inlineStr">
        <is>
          <t>N/T</t>
        </is>
      </c>
      <c r="U724" s="120">
        <f>IF(COUNTIF(V724:W724,"F")&gt;=1,"FAIL",(IF(COUNTIF(V724:W724,"P")&gt;=1,"PASS",(IF(COUNTIF(V724:W724,"N/T")&gt;=1,"N/T",(IF(COUNTIF(V724:W724,"N/A")&gt;=1,"N/A","-")))))))</f>
        <v/>
      </c>
      <c r="V724" s="70" t="inlineStr">
        <is>
          <t>N/T</t>
        </is>
      </c>
      <c r="W724" s="70" t="inlineStr">
        <is>
          <t>N/T</t>
        </is>
      </c>
      <c r="X724" s="68" t="inlineStr">
        <is>
          <t>SPAQA-25479(TASK)</t>
        </is>
      </c>
      <c r="Y724" s="68" t="n"/>
      <c r="Z724" s="89" t="inlineStr">
        <is>
          <t>(공통) 내연 차량 필요 (N/T)</t>
        </is>
      </c>
      <c r="AA724" s="86" t="inlineStr">
        <is>
          <t>N/T : 차량/디바이스 필요(조건)</t>
        </is>
      </c>
      <c r="AB724" s="163" t="inlineStr">
        <is>
          <t>TASK, Proxy</t>
        </is>
      </c>
    </row>
    <row r="725" ht="250.8" customHeight="1" s="357">
      <c r="A725" s="162" t="n"/>
      <c r="B725" s="29" t="inlineStr">
        <is>
          <t>TC_CT_0460</t>
        </is>
      </c>
      <c r="C725" s="68" t="inlineStr">
        <is>
          <t>Control</t>
        </is>
      </c>
      <c r="D725" s="68" t="inlineStr">
        <is>
          <t>제어</t>
        </is>
      </c>
      <c r="E725" s="68" t="inlineStr">
        <is>
          <t>차량 점검 상세</t>
        </is>
      </c>
      <c r="F725" s="68" t="inlineStr">
        <is>
          <t>차량 점검 상세</t>
        </is>
      </c>
      <c r="G725" s="68" t="inlineStr">
        <is>
          <t>KR, EU</t>
        </is>
      </c>
      <c r="H725" s="68" t="inlineStr">
        <is>
          <t>HOA</t>
        </is>
      </c>
      <c r="I725" s="68" t="n">
        <v>5</v>
      </c>
      <c r="J725" s="72" t="n"/>
      <c r="K725" s="72" t="inlineStr">
        <is>
          <t>1. FCEV 차량
2. 점검 항목 전체 Off 상태인 경우</t>
        </is>
      </c>
      <c r="L725" s="72" t="inlineStr">
        <is>
          <t>1. Control 탭 진입
2. 제어 탭 진입
3. [차량 점검 &gt;] 선택
4. 차량 점검 상세 화면 확인</t>
        </is>
      </c>
      <c r="M725" s="72" t="inlineStr">
        <is>
          <t>1. 점검 항목 모두 정상인 경우 아래와 같이 표출되는지 확인한다.
 (아이콘과 "정상" 문구 회색으로 표출 및 표출 순서는 서버에서 올라오는 순위)
 - [icon] 총괄 제어기 관리 시스템 정상
 - [icon] 차체 자세 제어 시스템 정상
 - [icon] 에어백 제어 시스템 정상
 - [icon] 전자식 주차 브레이크 시스템 정상
 - [icon] 전동식 조향 시스템 정상
 - [icon] 운전자 보조 시스템 정상
 - [icon] 제동 및 차체 통합 제어 시스템 정상
 - [icon] 전자제어 서스펜션 시스템 정상
 - [icon] 타이어 공기압 경보 시스템 정상
 - [icon] 수소 저장 시스템 정상
 - [icon] 연료 전지 제어 시스템 정상
 - [icon] 연료 전지 공기 압축기 제어 시스템 정상</t>
        </is>
      </c>
      <c r="N725" s="69">
        <f>IF(COUNTIF(P725:W725,"F")&gt;=1,"FAIL",(IF(COUNTIF(P725:W725,"P")&gt;=1,"PASS",(IF(COUNTIF(P725:W725,"N/T")&gt;=1,"N/T",(IF(COUNTIF(P725:W725,"N/A")&gt;=1,"N/A","-")))))))</f>
        <v/>
      </c>
      <c r="O725" s="81" t="inlineStr">
        <is>
          <t>N/T</t>
        </is>
      </c>
      <c r="P725" s="43" t="inlineStr">
        <is>
          <t>N/T</t>
        </is>
      </c>
      <c r="Q725" s="43" t="inlineStr"/>
      <c r="R725" s="120" t="inlineStr"/>
      <c r="S725" s="68" t="inlineStr"/>
      <c r="T725" s="68" t="inlineStr">
        <is>
          <t>P</t>
        </is>
      </c>
      <c r="U725" s="120">
        <f>IF(COUNTIF(V725:W725,"F")&gt;=1,"FAIL",(IF(COUNTIF(V725:W725,"P")&gt;=1,"PASS",(IF(COUNTIF(V725:W725,"N/T")&gt;=1,"N/T",(IF(COUNTIF(V725:W725,"N/A")&gt;=1,"N/A","-")))))))</f>
        <v/>
      </c>
      <c r="V725" s="43" t="inlineStr">
        <is>
          <t>N/A</t>
        </is>
      </c>
      <c r="W725" s="43" t="inlineStr">
        <is>
          <t>N/A</t>
        </is>
      </c>
      <c r="X725" s="68" t="n"/>
      <c r="Y725" s="68" t="n"/>
      <c r="Z725" s="86" t="inlineStr">
        <is>
          <t>수소 차량
H : hsung421 계정 수소 차량 확인
K/G : FCEV 비대상 차종(N/A)</t>
        </is>
      </c>
      <c r="AA725" s="86" t="inlineStr">
        <is>
          <t>N/T : 특수상황/실패 조건 필요(조건)</t>
        </is>
      </c>
      <c r="AB725" s="72" t="inlineStr">
        <is>
          <t>Proxy</t>
        </is>
      </c>
    </row>
    <row r="726" ht="290.4" customHeight="1" s="357">
      <c r="A726" s="162" t="n"/>
      <c r="B726" s="29" t="inlineStr">
        <is>
          <t>TC_CT_0461</t>
        </is>
      </c>
      <c r="C726" s="68" t="inlineStr">
        <is>
          <t>Control</t>
        </is>
      </c>
      <c r="D726" s="68" t="inlineStr">
        <is>
          <t>제어</t>
        </is>
      </c>
      <c r="E726" s="68" t="inlineStr">
        <is>
          <t>차량 점검 상세</t>
        </is>
      </c>
      <c r="F726" s="68" t="inlineStr">
        <is>
          <t>차량 점검 상세</t>
        </is>
      </c>
      <c r="G726" s="68" t="inlineStr">
        <is>
          <t>KR, EU</t>
        </is>
      </c>
      <c r="H726" s="68" t="inlineStr">
        <is>
          <t>HOA</t>
        </is>
      </c>
      <c r="I726" s="68" t="n">
        <v>5</v>
      </c>
      <c r="J726" s="72" t="n"/>
      <c r="K726" s="72" t="inlineStr">
        <is>
          <t>1. FCEV 차량
2. 각각 점검 항목 있는 상태</t>
        </is>
      </c>
      <c r="L726" s="72" t="inlineStr">
        <is>
          <t>1. Control 탭 진입
2. 제어 탭 진입
3. [차량 점검 &gt;] 선택
4. 차량 점검 상세 화면 확인</t>
        </is>
      </c>
      <c r="M726" s="72" t="inlineStr">
        <is>
          <t>1. 점검 항목 있을 경우 각 항목이 아래와 같이 표출되는지 확인한다.
 (아이콘과 "점검 필요" 문구 빨강색으로 표출 및 표출 순서는 서버에서 올라오는 순위)
 - [icon] 총괄 제어기 관리 시스템 점검필요
 - [icon] 차체 자세 제어 시스템 점검필
 - [icon] 에어백 제어 시스템 점검필요
 - [icon] 전자식 주차 브레이크 시스템 점검필요
 - [icon] 전동식 조향 시스템 점검필요
 - [icon] 운전자 보조 시스템 점검필요
 - [icon] 제동 및 차체 통합 제어 시스템 점검필요
 - [icon] 전자제어 서스펜션 시스템 점검필요
 - [icon] 타이어 공기압 경보 시스템 점검필요
 - [icon] 수소 저장 시스템 점검필요
 - [icon] 연료 전지 제어 시스템 점검필요
 - [icon] 연료 전지 공기 압축기 제어 시스템 점검필요</t>
        </is>
      </c>
      <c r="N726" s="83">
        <f>IF(COUNTIF(P726:W726,"F")&gt;=1,"FAIL",(IF(COUNTIF(P726:W726,"P")&gt;=1,"PASS",(IF(COUNTIF(P726:W726,"N/T")&gt;=1,"N/T",(IF(COUNTIF(P726:W726,"N/A")&gt;=1,"N/A","-")))))))</f>
        <v/>
      </c>
      <c r="O726" s="81" t="inlineStr">
        <is>
          <t>N/T</t>
        </is>
      </c>
      <c r="P726" s="43" t="inlineStr">
        <is>
          <t>N/T</t>
        </is>
      </c>
      <c r="Q726" s="43" t="inlineStr"/>
      <c r="R726" s="120" t="inlineStr"/>
      <c r="S726" s="29" t="inlineStr"/>
      <c r="T726" s="29" t="inlineStr">
        <is>
          <t>N/T</t>
        </is>
      </c>
      <c r="U726" s="120">
        <f>IF(COUNTIF(V726:W726,"F")&gt;=1,"FAIL",(IF(COUNTIF(V726:W726,"P")&gt;=1,"PASS",(IF(COUNTIF(V726:W726,"N/T")&gt;=1,"N/T",(IF(COUNTIF(V726:W726,"N/A")&gt;=1,"N/A","-")))))))</f>
        <v/>
      </c>
      <c r="V726" s="70" t="inlineStr">
        <is>
          <t>N/A</t>
        </is>
      </c>
      <c r="W726" s="70" t="inlineStr">
        <is>
          <t>N/A</t>
        </is>
      </c>
      <c r="X726" s="68" t="n"/>
      <c r="Y726" s="68" t="n"/>
      <c r="Z726" s="86" t="inlineStr">
        <is>
          <t>수소 차량
H : FCEV 차량 점검항목 있는 환경 필요
K/G : FCEV 비대상 차종(N/A)</t>
        </is>
      </c>
      <c r="AA726" s="86" t="inlineStr">
        <is>
          <t>N/T : 특수상황/실패 조건 필요(조건)</t>
        </is>
      </c>
      <c r="AB726" s="72" t="inlineStr">
        <is>
          <t>Proxy</t>
        </is>
      </c>
    </row>
    <row r="727" ht="39.6" customHeight="1" s="357">
      <c r="A727" s="162" t="n"/>
      <c r="B727" s="29" t="inlineStr">
        <is>
          <t>TC_CT_0462</t>
        </is>
      </c>
      <c r="C727" s="68" t="inlineStr">
        <is>
          <t>Control</t>
        </is>
      </c>
      <c r="D727" s="68" t="inlineStr">
        <is>
          <t>제어</t>
        </is>
      </c>
      <c r="E727" s="68" t="inlineStr">
        <is>
          <t>차량 점검 상세</t>
        </is>
      </c>
      <c r="F727" s="68" t="inlineStr">
        <is>
          <t>차량 점검 상세</t>
        </is>
      </c>
      <c r="G727" s="68" t="inlineStr">
        <is>
          <t>KR, EU</t>
        </is>
      </c>
      <c r="H727" s="72" t="n"/>
      <c r="I727" s="68" t="n">
        <v>3</v>
      </c>
      <c r="J727" s="72" t="n"/>
      <c r="K727" s="72" t="inlineStr">
        <is>
          <t>1. 차량 점검 확인 필요 항목 있는 상태</t>
        </is>
      </c>
      <c r="L727" s="72" t="inlineStr">
        <is>
          <t>1. Control 탭 진입
2. 제어 탭 진입
3. [차량 점검 &gt;] 메뉴 확인</t>
        </is>
      </c>
      <c r="M727" s="72" t="inlineStr">
        <is>
          <t>1. [차량 점검 확인 필요 &gt;] 표출된다. (확인 필요 문구 빨간색으로 표출)</t>
        </is>
      </c>
      <c r="N727" s="69">
        <f>IF(COUNTIF(P727:W727,"F")&gt;=1,"FAIL",(IF(COUNTIF(P727:W727,"P")&gt;=1,"PASS",(IF(COUNTIF(P727:W727,"N/T")&gt;=1,"N/T",(IF(COUNTIF(P727:W727,"N/A")&gt;=1,"N/A","-")))))))</f>
        <v/>
      </c>
      <c r="O727" s="81" t="inlineStr">
        <is>
          <t>N/T</t>
        </is>
      </c>
      <c r="P727" s="43" t="inlineStr">
        <is>
          <t>N/T</t>
        </is>
      </c>
      <c r="Q727" s="43" t="inlineStr"/>
      <c r="R727" s="120" t="inlineStr"/>
      <c r="S727" s="68" t="inlineStr"/>
      <c r="T727" s="68" t="inlineStr">
        <is>
          <t>P</t>
        </is>
      </c>
      <c r="U727" s="81">
        <f>IF(COUNTIF(V727:W727,"F")&gt;=1,"FAIL",(IF(COUNTIF(V727:W727,"P")&gt;=1,"PASS",(IF(COUNTIF(V727:W727,"N/T")&gt;=1,"N/T",(IF(COUNTIF(V727:W727,"N/A")&gt;=1,"N/A","-")))))))</f>
        <v/>
      </c>
      <c r="V727" s="29" t="inlineStr">
        <is>
          <t>P</t>
        </is>
      </c>
      <c r="W727" s="29" t="inlineStr">
        <is>
          <t>P</t>
        </is>
      </c>
      <c r="X727" s="68" t="inlineStr">
        <is>
          <t>SPAQA-14284
 SPAQA-17905
SPAQA-25439</t>
        </is>
      </c>
      <c r="Y727" s="68" t="n"/>
      <c r="Z727" s="86" t="n"/>
      <c r="AA727" s="86" t="n"/>
      <c r="AB727" s="72" t="n"/>
    </row>
    <row r="728" ht="26.4" customHeight="1" s="357">
      <c r="A728" s="162" t="n"/>
      <c r="B728" s="29" t="inlineStr">
        <is>
          <t>TC_CT_1666</t>
        </is>
      </c>
      <c r="C728" s="68" t="inlineStr">
        <is>
          <t>Control</t>
        </is>
      </c>
      <c r="D728" s="68" t="inlineStr">
        <is>
          <t>제어</t>
        </is>
      </c>
      <c r="E728" s="68" t="inlineStr">
        <is>
          <t>차량 점검 상세</t>
        </is>
      </c>
      <c r="F728" s="68" t="inlineStr">
        <is>
          <t>차량 점검 상세</t>
        </is>
      </c>
      <c r="G728" s="68" t="inlineStr">
        <is>
          <t>KR, EU</t>
        </is>
      </c>
      <c r="H728" s="72" t="n"/>
      <c r="I728" s="68" t="n">
        <v>4</v>
      </c>
      <c r="J728" s="72" t="n"/>
      <c r="K728" s="72" t="inlineStr">
        <is>
          <t xml:space="preserve">1. 경고등 1개이상 ON </t>
        </is>
      </c>
      <c r="L728" s="72" t="inlineStr">
        <is>
          <t>1. Control 탭 진입
2. 제어 탭 하단 확인</t>
        </is>
      </c>
      <c r="M728" s="72" t="inlineStr">
        <is>
          <t>1. 경고등 수 만큼 아이콘 노출</t>
        </is>
      </c>
      <c r="N728" s="69">
        <f>IF(COUNTIF(P728:W728,"F")&gt;=1,"FAIL",(IF(COUNTIF(P728:W728,"P")&gt;=1,"PASS",(IF(COUNTIF(P728:W728,"N/T")&gt;=1,"N/T",(IF(COUNTIF(P728:W728,"N/A")&gt;=1,"N/A","-")))))))</f>
        <v/>
      </c>
      <c r="O728" s="81" t="inlineStr">
        <is>
          <t>N/T</t>
        </is>
      </c>
      <c r="P728" s="43" t="inlineStr">
        <is>
          <t>N/T</t>
        </is>
      </c>
      <c r="Q728" s="43" t="inlineStr"/>
      <c r="R728" s="120" t="inlineStr"/>
      <c r="S728" s="68" t="inlineStr"/>
      <c r="T728" s="68" t="inlineStr">
        <is>
          <t>P</t>
        </is>
      </c>
      <c r="U728" s="120">
        <f>IF(COUNTIF(V728:W728,"F")&gt;=1,"FAIL",(IF(COUNTIF(V728:W728,"P")&gt;=1,"PASS",(IF(COUNTIF(V728:W728,"N/T")&gt;=1,"N/T",(IF(COUNTIF(V728:W728,"N/A")&gt;=1,"N/A","-")))))))</f>
        <v/>
      </c>
      <c r="V728" s="70" t="inlineStr">
        <is>
          <t>P</t>
        </is>
      </c>
      <c r="W728" s="70" t="inlineStr">
        <is>
          <t>P</t>
        </is>
      </c>
      <c r="X728" s="68" t="n"/>
      <c r="Y728" s="68" t="n"/>
      <c r="Z728" s="86" t="n"/>
      <c r="AA728" s="86" t="n"/>
      <c r="AB728" s="72" t="inlineStr">
        <is>
          <t>Proxy</t>
        </is>
      </c>
    </row>
    <row r="729" ht="26.4" customHeight="1" s="357">
      <c r="A729" s="162" t="n"/>
      <c r="B729" s="29" t="inlineStr">
        <is>
          <t>TC_CT_1667</t>
        </is>
      </c>
      <c r="C729" s="68" t="inlineStr">
        <is>
          <t>Control</t>
        </is>
      </c>
      <c r="D729" s="68" t="inlineStr">
        <is>
          <t>제어</t>
        </is>
      </c>
      <c r="E729" s="68" t="inlineStr">
        <is>
          <t>차량 점검 상세</t>
        </is>
      </c>
      <c r="F729" s="68" t="inlineStr">
        <is>
          <t>차량 점검 상세</t>
        </is>
      </c>
      <c r="G729" s="68" t="inlineStr">
        <is>
          <t>KR, EU</t>
        </is>
      </c>
      <c r="H729" s="72" t="n"/>
      <c r="I729" s="68" t="n">
        <v>4</v>
      </c>
      <c r="J729" s="72" t="n"/>
      <c r="K729" s="72" t="inlineStr">
        <is>
          <t>1. 경고등 갯수 많을 경우</t>
        </is>
      </c>
      <c r="L729" s="72" t="inlineStr">
        <is>
          <t>1. Control 탭 진입
2. 제어 탭 하단 확인</t>
        </is>
      </c>
      <c r="M729" s="72" t="inlineStr">
        <is>
          <t>1. 경고등 두 줄 노출</t>
        </is>
      </c>
      <c r="N729" s="69">
        <f>IF(COUNTIF(P729:W729,"F")&gt;=1,"FAIL",(IF(COUNTIF(P729:W729,"P")&gt;=1,"PASS",(IF(COUNTIF(P729:W729,"N/T")&gt;=1,"N/T",(IF(COUNTIF(P729:W729,"N/A")&gt;=1,"N/A","-")))))))</f>
        <v/>
      </c>
      <c r="O729" s="81" t="inlineStr">
        <is>
          <t>N/T</t>
        </is>
      </c>
      <c r="P729" s="43" t="inlineStr">
        <is>
          <t>N/T</t>
        </is>
      </c>
      <c r="Q729" s="43" t="inlineStr"/>
      <c r="R729" s="120" t="inlineStr"/>
      <c r="S729" s="68" t="inlineStr"/>
      <c r="T729" s="68" t="inlineStr">
        <is>
          <t>N/T</t>
        </is>
      </c>
      <c r="U729" s="120">
        <f>IF(COUNTIF(V729:W729,"F")&gt;=1,"FAIL",(IF(COUNTIF(V729:W729,"P")&gt;=1,"PASS",(IF(COUNTIF(V729:W729,"N/T")&gt;=1,"N/T",(IF(COUNTIF(V729:W729,"N/A")&gt;=1,"N/A","-")))))))</f>
        <v/>
      </c>
      <c r="V729" s="68" t="inlineStr">
        <is>
          <t>N/T</t>
        </is>
      </c>
      <c r="W729" s="68" t="inlineStr">
        <is>
          <t>N/T</t>
        </is>
      </c>
      <c r="X729" s="68" t="n"/>
      <c r="Y729" s="68" t="n"/>
      <c r="Z729" s="86" t="inlineStr">
        <is>
          <t>H/G : 경고등 수가 2개 이상인 경우 필요 (N/T)</t>
        </is>
      </c>
      <c r="AA729" s="86" t="inlineStr">
        <is>
          <t>N/T : 외부 환경 필요(환경)</t>
        </is>
      </c>
      <c r="AB729" s="72" t="inlineStr">
        <is>
          <t>Proxy</t>
        </is>
      </c>
    </row>
    <row r="730" ht="26.4" customHeight="1" s="357">
      <c r="A730" s="162" t="n"/>
      <c r="B730" s="29" t="inlineStr">
        <is>
          <t>TC_CT_1668</t>
        </is>
      </c>
      <c r="C730" s="68" t="inlineStr">
        <is>
          <t>Control</t>
        </is>
      </c>
      <c r="D730" s="68" t="inlineStr">
        <is>
          <t>제어</t>
        </is>
      </c>
      <c r="E730" s="68" t="inlineStr">
        <is>
          <t>차량 점검 상세</t>
        </is>
      </c>
      <c r="F730" s="68" t="inlineStr">
        <is>
          <t>차량 점검 상세</t>
        </is>
      </c>
      <c r="G730" s="68" t="inlineStr">
        <is>
          <t>KR, EU</t>
        </is>
      </c>
      <c r="H730" s="72" t="n"/>
      <c r="I730" s="68" t="n">
        <v>4</v>
      </c>
      <c r="J730" s="72" t="n"/>
      <c r="K730" s="72" t="inlineStr">
        <is>
          <t>1. 경고등 1개이상 ON 
2. GEN 1</t>
        </is>
      </c>
      <c r="L730" s="72" t="inlineStr">
        <is>
          <t>1. Control 탭 진입
2. 제어 탭 하단 확인</t>
        </is>
      </c>
      <c r="M730" s="72" t="inlineStr">
        <is>
          <t>1. 경고등 아이콘 미노출</t>
        </is>
      </c>
      <c r="N730" s="83">
        <f>IF(COUNTIF(P730:W730,"F")&gt;=1,"FAIL",(IF(COUNTIF(P730:W730,"P")&gt;=1,"PASS",(IF(COUNTIF(P730:W730,"N/T")&gt;=1,"N/T",(IF(COUNTIF(P730:W730,"N/A")&gt;=1,"N/A","-")))))))</f>
        <v/>
      </c>
      <c r="O730" s="81" t="inlineStr">
        <is>
          <t>N/T</t>
        </is>
      </c>
      <c r="P730" s="43" t="inlineStr">
        <is>
          <t>N/T</t>
        </is>
      </c>
      <c r="Q730" s="43" t="inlineStr"/>
      <c r="R730" s="120" t="inlineStr"/>
      <c r="S730" s="68" t="inlineStr"/>
      <c r="T730" s="68" t="inlineStr">
        <is>
          <t>N/T</t>
        </is>
      </c>
      <c r="U730" s="120">
        <f>IF(COUNTIF(V730:W730,"F")&gt;=1,"FAIL",(IF(COUNTIF(V730:W730,"P")&gt;=1,"PASS",(IF(COUNTIF(V730:W730,"N/T")&gt;=1,"N/T",(IF(COUNTIF(V730:W730,"N/A")&gt;=1,"N/A","-")))))))</f>
        <v/>
      </c>
      <c r="V730" s="70" t="inlineStr">
        <is>
          <t>N/T</t>
        </is>
      </c>
      <c r="W730" s="70" t="inlineStr">
        <is>
          <t>N/T</t>
        </is>
      </c>
      <c r="X730" s="68" t="n"/>
      <c r="Y730" s="68" t="n"/>
      <c r="Z730" s="86" t="inlineStr">
        <is>
          <t>(공통) : GEN 1 차량 필요</t>
        </is>
      </c>
      <c r="AA730" s="86" t="inlineStr">
        <is>
          <t>N/T : 차량/디바이스 필요(조건)</t>
        </is>
      </c>
      <c r="AB730" s="72" t="inlineStr">
        <is>
          <t>Proxy</t>
        </is>
      </c>
    </row>
    <row r="731" ht="66" customHeight="1" s="357">
      <c r="A731" s="166" t="n"/>
      <c r="B731" s="29" t="inlineStr">
        <is>
          <t>TC_CT_0463</t>
        </is>
      </c>
      <c r="C731" s="68" t="inlineStr">
        <is>
          <t>Control</t>
        </is>
      </c>
      <c r="D731" s="68" t="inlineStr">
        <is>
          <t>제어</t>
        </is>
      </c>
      <c r="E731" s="68" t="inlineStr">
        <is>
          <t>차량 점검 상세</t>
        </is>
      </c>
      <c r="F731" s="68" t="inlineStr">
        <is>
          <t>차량 점검 상세</t>
        </is>
      </c>
      <c r="G731" s="68" t="inlineStr">
        <is>
          <t>KR, EU</t>
        </is>
      </c>
      <c r="H731" s="72" t="n"/>
      <c r="I731" s="68" t="n">
        <v>5</v>
      </c>
      <c r="J731" s="72" t="inlineStr">
        <is>
          <t>1. 아이콘에 대한 정보가 내려오지 않는 경우</t>
        </is>
      </c>
      <c r="K731" s="72" t="inlineStr">
        <is>
          <t>1. 차량 점검 확인 필요 항목 있는 상태</t>
        </is>
      </c>
      <c r="L731" s="72" t="inlineStr">
        <is>
          <t>1. Control 탭 진입
2. 제어 탭 진입
3. 제어 영역 하단 확인</t>
        </is>
      </c>
      <c r="M731" s="72" t="inlineStr">
        <is>
          <t>1. 차량 점검 확인 필요 항목 아이콘 표출된다.
 - 차량 점검 항목 1개일 경우 Default 아이콘 1개만 표출
 - 점검 항목 개수 표출</t>
        </is>
      </c>
      <c r="N731" s="83">
        <f>IF(COUNTIF(P731:W731,"F")&gt;=1,"FAIL",(IF(COUNTIF(P731:W731,"P")&gt;=1,"PASS",(IF(COUNTIF(P731:W731,"N/T")&gt;=1,"N/T",(IF(COUNTIF(P731:W731,"N/A")&gt;=1,"N/A","-")))))))</f>
        <v/>
      </c>
      <c r="O731" s="81" t="inlineStr">
        <is>
          <t>N/T</t>
        </is>
      </c>
      <c r="P731" s="43" t="inlineStr">
        <is>
          <t>N/T</t>
        </is>
      </c>
      <c r="Q731" s="43" t="inlineStr"/>
      <c r="R731" s="120" t="inlineStr"/>
      <c r="S731" s="68" t="inlineStr"/>
      <c r="T731" s="68" t="inlineStr">
        <is>
          <t>N/T</t>
        </is>
      </c>
      <c r="U731" s="120">
        <f>IF(COUNTIF(V731:W731,"F")&gt;=1,"FAIL",(IF(COUNTIF(V731:W731,"P")&gt;=1,"PASS",(IF(COUNTIF(V731:W731,"N/T")&gt;=1,"N/T",(IF(COUNTIF(V731:W731,"N/A")&gt;=1,"N/A","-")))))))</f>
        <v/>
      </c>
      <c r="V731" s="70" t="inlineStr">
        <is>
          <t>N/T</t>
        </is>
      </c>
      <c r="W731" s="70" t="inlineStr">
        <is>
          <t>N/T</t>
        </is>
      </c>
      <c r="X731" s="68" t="n"/>
      <c r="Y731" s="68" t="n"/>
      <c r="Z731" s="86" t="inlineStr">
        <is>
          <t>(공통) 아이콘에 대한 정보가 내려오지 않는 경우</t>
        </is>
      </c>
      <c r="AA731" s="39" t="inlineStr">
        <is>
          <t>N/T : 특수상황/실패 조건 필요(조건)</t>
        </is>
      </c>
      <c r="AB731" s="42" t="inlineStr">
        <is>
          <t>Proxy</t>
        </is>
      </c>
    </row>
    <row r="732" ht="66" customHeight="1" s="357">
      <c r="A732" s="162" t="n"/>
      <c r="B732" s="29" t="inlineStr">
        <is>
          <t>TC_CT_0464</t>
        </is>
      </c>
      <c r="C732" s="68" t="inlineStr">
        <is>
          <t>Control</t>
        </is>
      </c>
      <c r="D732" s="68" t="inlineStr">
        <is>
          <t>제어</t>
        </is>
      </c>
      <c r="E732" s="68" t="inlineStr">
        <is>
          <t>차량 점검 상세</t>
        </is>
      </c>
      <c r="F732" s="70" t="inlineStr">
        <is>
          <t>차량 점검 상세</t>
        </is>
      </c>
      <c r="G732" s="70" t="inlineStr">
        <is>
          <t>KR, EU</t>
        </is>
      </c>
      <c r="H732" s="73" t="n"/>
      <c r="I732" s="70" t="n">
        <v>3</v>
      </c>
      <c r="J732" s="72" t="n"/>
      <c r="K732" s="72" t="inlineStr">
        <is>
          <t>1. 차량 점검 확인 필요 항목 있는 상태</t>
        </is>
      </c>
      <c r="L732" s="72" t="inlineStr">
        <is>
          <t>1. Control 탭 진입
2. 제어 탭 진입
3. 차량 이미지 하단 확인</t>
        </is>
      </c>
      <c r="M732" s="72" t="inlineStr">
        <is>
          <t>1. 해당 차량 점검 확인 필요 항목 아이콘 표출된다.
※ 24v 배터리의 경우 "위험" 단계에서만 아이콘 제공 (예외)</t>
        </is>
      </c>
      <c r="N732" s="69">
        <f>IF(COUNTIF(P732:W732,"F")&gt;=1,"FAIL",(IF(COUNTIF(P732:W732,"P")&gt;=1,"PASS",(IF(COUNTIF(P732:W732,"N/T")&gt;=1,"N/T",(IF(COUNTIF(P732:W732,"N/A")&gt;=1,"N/A","-")))))))</f>
        <v/>
      </c>
      <c r="O732" s="81" t="inlineStr">
        <is>
          <t>N/T</t>
        </is>
      </c>
      <c r="P732" s="43" t="inlineStr">
        <is>
          <t>N/T</t>
        </is>
      </c>
      <c r="Q732" s="43" t="inlineStr"/>
      <c r="R732" s="120" t="inlineStr"/>
      <c r="S732" s="68" t="inlineStr"/>
      <c r="T732" s="68" t="inlineStr">
        <is>
          <t>P</t>
        </is>
      </c>
      <c r="U732" s="81">
        <f>IF(COUNTIF(V732:W732,"F")&gt;=1,"FAIL",(IF(COUNTIF(V732:W732,"P")&gt;=1,"PASS",(IF(COUNTIF(V732:W732,"N/T")&gt;=1,"N/T",(IF(COUNTIF(V732:W732,"N/A")&gt;=1,"N/A","-")))))))</f>
        <v/>
      </c>
      <c r="V732" s="29" t="inlineStr">
        <is>
          <t>P</t>
        </is>
      </c>
      <c r="W732" s="29" t="inlineStr">
        <is>
          <t>P</t>
        </is>
      </c>
      <c r="X732" s="68" t="inlineStr">
        <is>
          <t>SPAQA-15017
SPAQA-23930
SPAQA-25479(TASK)</t>
        </is>
      </c>
      <c r="Y732" s="68" t="n"/>
      <c r="Z732" s="86" t="n"/>
      <c r="AA732" s="86" t="n"/>
      <c r="AB732" s="72" t="inlineStr">
        <is>
          <t>TASK</t>
        </is>
      </c>
    </row>
    <row r="733" ht="52.8" customHeight="1" s="357">
      <c r="A733" s="162" t="n"/>
      <c r="B733" s="29" t="inlineStr">
        <is>
          <t>TC_CT_0465</t>
        </is>
      </c>
      <c r="C733" s="68" t="inlineStr">
        <is>
          <t>Control</t>
        </is>
      </c>
      <c r="D733" s="68" t="inlineStr">
        <is>
          <t>제어</t>
        </is>
      </c>
      <c r="E733" s="68" t="inlineStr">
        <is>
          <t>차량 점검 상세</t>
        </is>
      </c>
      <c r="F733" s="68" t="inlineStr">
        <is>
          <t>차량 점검 상세</t>
        </is>
      </c>
      <c r="G733" s="68" t="inlineStr">
        <is>
          <t>KR, EU</t>
        </is>
      </c>
      <c r="H733" s="72" t="n"/>
      <c r="I733" s="68" t="n">
        <v>3</v>
      </c>
      <c r="J733" s="72" t="n"/>
      <c r="K733" s="72" t="n"/>
      <c r="L733" s="72" t="inlineStr">
        <is>
          <t>1. Control 탭 진입
2. 제어 탭 진입
3. [차량 점검 &gt;] 선택</t>
        </is>
      </c>
      <c r="M733" s="72" t="inlineStr">
        <is>
          <t>1. 차량 점검 상세 화면 표출된다.</t>
        </is>
      </c>
      <c r="N733" s="69">
        <f>IF(COUNTIF(P733:W733,"F")&gt;=1,"FAIL",(IF(COUNTIF(P733:W733,"P")&gt;=1,"PASS",(IF(COUNTIF(P733:W733,"N/T")&gt;=1,"N/T",(IF(COUNTIF(P733:W733,"N/A")&gt;=1,"N/A","-")))))))</f>
        <v/>
      </c>
      <c r="O733" s="81" t="inlineStr">
        <is>
          <t>N/T</t>
        </is>
      </c>
      <c r="P733" s="43" t="inlineStr">
        <is>
          <t>N/T</t>
        </is>
      </c>
      <c r="Q733" s="43" t="inlineStr"/>
      <c r="R733" s="120" t="inlineStr"/>
      <c r="S733" s="68" t="inlineStr"/>
      <c r="T733" s="68" t="inlineStr">
        <is>
          <t>P</t>
        </is>
      </c>
      <c r="U733" s="120">
        <f>IF(COUNTIF(V733:W733,"F")&gt;=1,"FAIL",(IF(COUNTIF(V733:W733,"P")&gt;=1,"PASS",(IF(COUNTIF(V733:W733,"N/T")&gt;=1,"N/T",(IF(COUNTIF(V733:W733,"N/A")&gt;=1,"N/A","-")))))))</f>
        <v/>
      </c>
      <c r="V733" s="70" t="inlineStr">
        <is>
          <t>P</t>
        </is>
      </c>
      <c r="W733" s="70" t="inlineStr">
        <is>
          <t>P</t>
        </is>
      </c>
      <c r="X733" s="68" t="inlineStr">
        <is>
          <t>SPAQA-12685
 SPAQA-13689
 SPAQA-14012
 SPAQA-14987</t>
        </is>
      </c>
      <c r="Y733" s="68" t="n"/>
      <c r="Z733" s="86" t="n"/>
      <c r="AA733" s="86" t="n"/>
      <c r="AB733" s="72" t="inlineStr">
        <is>
          <t>TASK</t>
        </is>
      </c>
    </row>
    <row r="734" ht="52.8" customHeight="1" s="357">
      <c r="A734" s="162" t="n"/>
      <c r="B734" s="29" t="inlineStr">
        <is>
          <t>TC_CT_1669</t>
        </is>
      </c>
      <c r="C734" s="167" t="inlineStr">
        <is>
          <t>Control</t>
        </is>
      </c>
      <c r="D734" s="167" t="inlineStr">
        <is>
          <t>제어</t>
        </is>
      </c>
      <c r="E734" s="167" t="inlineStr">
        <is>
          <t>차량 점검 상세</t>
        </is>
      </c>
      <c r="F734" s="167" t="inlineStr">
        <is>
          <t>차량 점검 상세</t>
        </is>
      </c>
      <c r="G734" s="167" t="inlineStr">
        <is>
          <t>KR, EU</t>
        </is>
      </c>
      <c r="H734" s="168" t="n"/>
      <c r="I734" s="167" t="n">
        <v>3</v>
      </c>
      <c r="J734" s="168" t="n"/>
      <c r="K734" s="169" t="inlineStr">
        <is>
          <t>1. 차량 점검 확인 필요 항목 있는 상태</t>
        </is>
      </c>
      <c r="L734" s="168" t="inlineStr">
        <is>
          <t>1. Control 탭 진입
2. 제어 탭 진입
3. [차량 점검 &gt;] 선택</t>
        </is>
      </c>
      <c r="M734" s="168" t="inlineStr">
        <is>
          <t>1. 차량 점검 상세 화면 상단에 문구 변경
- 정비 점검이 필요한 항목이 있습니다.
[Schedule service]
* 점검 개수가 노출되면 안됨</t>
        </is>
      </c>
      <c r="N734" s="69">
        <f>IF(COUNTIF(P734:W734,"F")&gt;=1,"FAIL",(IF(COUNTIF(P734:W734,"P")&gt;=1,"PASS",(IF(COUNTIF(P734:W734,"N/T")&gt;=1,"N/T",(IF(COUNTIF(P734:W734,"N/A")&gt;=1,"N/A","-")))))))</f>
        <v/>
      </c>
      <c r="O734" s="81" t="inlineStr">
        <is>
          <t>N/T</t>
        </is>
      </c>
      <c r="P734" s="43" t="inlineStr">
        <is>
          <t>N/T</t>
        </is>
      </c>
      <c r="Q734" s="43" t="inlineStr"/>
      <c r="R734" s="120" t="inlineStr"/>
      <c r="S734" s="68" t="inlineStr"/>
      <c r="T734" s="68" t="inlineStr">
        <is>
          <t>P</t>
        </is>
      </c>
      <c r="U734" s="81">
        <f>IF(COUNTIF(V734:W734,"F")&gt;=1,"FAIL",(IF(COUNTIF(V734:W734,"P")&gt;=1,"PASS",(IF(COUNTIF(V734:W734,"N/T")&gt;=1,"N/T",(IF(COUNTIF(V734:W734,"N/A")&gt;=1,"N/A","-")))))))</f>
        <v/>
      </c>
      <c r="V734" s="29" t="inlineStr">
        <is>
          <t>P</t>
        </is>
      </c>
      <c r="W734" s="29" t="inlineStr">
        <is>
          <t>P</t>
        </is>
      </c>
      <c r="X734" s="68" t="inlineStr">
        <is>
          <t>SPAQA-25481(TASK)
SPAQA-25540
SPAQA-25541</t>
        </is>
      </c>
      <c r="Y734" s="68" t="n"/>
      <c r="Z734" s="86" t="inlineStr">
        <is>
          <t>사유: TC_CT_0481 중복 TC</t>
        </is>
      </c>
      <c r="AA734" s="86" t="inlineStr">
        <is>
          <t>사양 아님(N/A)</t>
        </is>
      </c>
      <c r="AB734" s="72" t="inlineStr">
        <is>
          <t>Proxy, 삭제</t>
        </is>
      </c>
    </row>
    <row r="735" ht="52.8" customHeight="1" s="357">
      <c r="A735" s="162" t="n"/>
      <c r="B735" s="29" t="inlineStr">
        <is>
          <t>TC_CT_0466</t>
        </is>
      </c>
      <c r="C735" s="68" t="inlineStr">
        <is>
          <t>Control</t>
        </is>
      </c>
      <c r="D735" s="68" t="inlineStr">
        <is>
          <t>제어</t>
        </is>
      </c>
      <c r="E735" s="68" t="inlineStr">
        <is>
          <t>차량 점검 상세</t>
        </is>
      </c>
      <c r="F735" s="68" t="inlineStr">
        <is>
          <t>차량 점검 상세</t>
        </is>
      </c>
      <c r="G735" s="68" t="inlineStr">
        <is>
          <t>KR, EU</t>
        </is>
      </c>
      <c r="H735" s="72" t="n"/>
      <c r="I735" s="68" t="n">
        <v>3</v>
      </c>
      <c r="J735" s="72" t="n"/>
      <c r="K735" s="72" t="n"/>
      <c r="L735" s="72" t="inlineStr">
        <is>
          <t>1. Control 탭 진입
2. 제어 탭 진입
3. 차량 점검 상세 화면 진입
4. [&lt;] 버튼 선택</t>
        </is>
      </c>
      <c r="M735" s="72" t="inlineStr">
        <is>
          <t>1. Control 탭으로 이동한다.</t>
        </is>
      </c>
      <c r="N735" s="69">
        <f>IF(COUNTIF(P735:W735,"F")&gt;=1,"FAIL",(IF(COUNTIF(P735:W735,"P")&gt;=1,"PASS",(IF(COUNTIF(P735:W735,"N/T")&gt;=1,"N/T",(IF(COUNTIF(P735:W735,"N/A")&gt;=1,"N/A","-")))))))</f>
        <v/>
      </c>
      <c r="O735" s="81" t="inlineStr">
        <is>
          <t>N/T</t>
        </is>
      </c>
      <c r="P735" s="43" t="inlineStr">
        <is>
          <t>N/T</t>
        </is>
      </c>
      <c r="Q735" s="43" t="inlineStr"/>
      <c r="R735" s="120" t="inlineStr"/>
      <c r="S735" s="68" t="inlineStr"/>
      <c r="T735" s="68" t="inlineStr">
        <is>
          <t>P</t>
        </is>
      </c>
      <c r="U735" s="120">
        <f>IF(COUNTIF(V735:W735,"F")&gt;=1,"FAIL",(IF(COUNTIF(V735:W735,"P")&gt;=1,"PASS",(IF(COUNTIF(V735:W735,"N/T")&gt;=1,"N/T",(IF(COUNTIF(V735:W735,"N/A")&gt;=1,"N/A","-")))))))</f>
        <v/>
      </c>
      <c r="V735" s="70" t="inlineStr">
        <is>
          <t>P</t>
        </is>
      </c>
      <c r="W735" s="70" t="inlineStr">
        <is>
          <t>P</t>
        </is>
      </c>
      <c r="X735" s="68" t="n"/>
      <c r="Y735" s="68" t="n"/>
      <c r="Z735" s="86" t="n"/>
      <c r="AA735" s="86" t="n"/>
      <c r="AB735" s="72" t="n"/>
    </row>
    <row r="736" ht="39.6" customHeight="1" s="357">
      <c r="A736" s="162" t="n"/>
      <c r="B736" s="29" t="inlineStr">
        <is>
          <t>TC_CT_0467</t>
        </is>
      </c>
      <c r="C736" s="68" t="inlineStr">
        <is>
          <t>Control</t>
        </is>
      </c>
      <c r="D736" s="68" t="inlineStr">
        <is>
          <t>제어</t>
        </is>
      </c>
      <c r="E736" s="68" t="inlineStr">
        <is>
          <t>차량 점검 상세</t>
        </is>
      </c>
      <c r="F736" s="68" t="inlineStr">
        <is>
          <t>차량 점검 상세</t>
        </is>
      </c>
      <c r="G736" s="68" t="inlineStr">
        <is>
          <t>KR, EU</t>
        </is>
      </c>
      <c r="H736" s="72" t="n"/>
      <c r="I736" s="68" t="n">
        <v>3</v>
      </c>
      <c r="J736" s="72" t="n"/>
      <c r="K736" s="72" t="n"/>
      <c r="L736" s="72" t="inlineStr">
        <is>
          <t>1. Control 탭 진입
2. 제어 탭 진입
3. 차량 점검 상세 화면 진입</t>
        </is>
      </c>
      <c r="M736" s="72" t="inlineStr">
        <is>
          <t>1. 상단에 도움말 아이콘 표출된다</t>
        </is>
      </c>
      <c r="N736" s="69">
        <f>IF(COUNTIF(P736:W736,"F")&gt;=1,"FAIL",(IF(COUNTIF(P736:W736,"P")&gt;=1,"PASS",(IF(COUNTIF(P736:W736,"N/T")&gt;=1,"N/T",(IF(COUNTIF(P736:W736,"N/A")&gt;=1,"N/A","-")))))))</f>
        <v/>
      </c>
      <c r="O736" s="81" t="inlineStr">
        <is>
          <t>N/T</t>
        </is>
      </c>
      <c r="P736" s="43" t="inlineStr">
        <is>
          <t>N/T</t>
        </is>
      </c>
      <c r="Q736" s="43" t="inlineStr"/>
      <c r="R736" s="120" t="inlineStr"/>
      <c r="S736" s="68" t="inlineStr"/>
      <c r="T736" s="68" t="inlineStr">
        <is>
          <t>P</t>
        </is>
      </c>
      <c r="U736" s="120">
        <f>IF(COUNTIF(V736:W736,"F")&gt;=1,"FAIL",(IF(COUNTIF(V736:W736,"P")&gt;=1,"PASS",(IF(COUNTIF(V736:W736,"N/T")&gt;=1,"N/T",(IF(COUNTIF(V736:W736,"N/A")&gt;=1,"N/A","-")))))))</f>
        <v/>
      </c>
      <c r="V736" s="70" t="inlineStr">
        <is>
          <t>P</t>
        </is>
      </c>
      <c r="W736" s="70" t="inlineStr">
        <is>
          <t>P</t>
        </is>
      </c>
      <c r="X736" s="68" t="n"/>
      <c r="Y736" s="68" t="n"/>
      <c r="Z736" s="86" t="n"/>
      <c r="AA736" s="42" t="n"/>
      <c r="AB736" s="72" t="inlineStr">
        <is>
          <t>TASK</t>
        </is>
      </c>
    </row>
    <row r="737" ht="158.4" customHeight="1" s="357">
      <c r="A737" s="162" t="n"/>
      <c r="B737" s="29" t="inlineStr">
        <is>
          <t>TC_CT_0468</t>
        </is>
      </c>
      <c r="C737" s="68" t="inlineStr">
        <is>
          <t>Control</t>
        </is>
      </c>
      <c r="D737" s="68" t="inlineStr">
        <is>
          <t>제어</t>
        </is>
      </c>
      <c r="E737" s="68" t="inlineStr">
        <is>
          <t>차량 점검 상세</t>
        </is>
      </c>
      <c r="F737" s="70" t="inlineStr">
        <is>
          <t>차량 점검 상세</t>
        </is>
      </c>
      <c r="G737" s="70" t="inlineStr">
        <is>
          <t>KR, EU</t>
        </is>
      </c>
      <c r="H737" s="73" t="n"/>
      <c r="I737" s="70" t="n">
        <v>3</v>
      </c>
      <c r="J737" s="73" t="n"/>
      <c r="K737" s="73" t="n"/>
      <c r="L737" s="73" t="inlineStr">
        <is>
          <t>1. Control 탭 진입
2. 제어 탭 진입
3. 차량 점검 상세 화면 진입
4. [!] 도움말 버튼 선택</t>
        </is>
      </c>
      <c r="M737" s="73" t="inlineStr">
        <is>
          <t>1. 도움말 팝업 표출된다. (상태에 맞는 아이콘 색깔 표시) 
 차량 점검 도움말 
 [icon] 정상
 [icon] 보통
 [icon] 부족 
 [icon] 위험 / 점검 필요 
 [닫기]</t>
        </is>
      </c>
      <c r="N737" s="69">
        <f>IF(COUNTIF(P737:W737,"F")&gt;=1,"FAIL",(IF(COUNTIF(P737:W737,"P")&gt;=1,"PASS",(IF(COUNTIF(P737:W737,"N/T")&gt;=1,"N/T",(IF(COUNTIF(P737:W737,"N/A")&gt;=1,"N/A","-")))))))</f>
        <v/>
      </c>
      <c r="O737" s="81" t="inlineStr">
        <is>
          <t>N/T</t>
        </is>
      </c>
      <c r="P737" s="43" t="inlineStr">
        <is>
          <t>N/T</t>
        </is>
      </c>
      <c r="Q737" s="43" t="inlineStr"/>
      <c r="R737" s="120" t="inlineStr"/>
      <c r="S737" s="68" t="inlineStr"/>
      <c r="T737" s="68" t="inlineStr">
        <is>
          <t>P</t>
        </is>
      </c>
      <c r="U737" s="120">
        <f>IF(COUNTIF(V737:W737,"F")&gt;=1,"FAIL",(IF(COUNTIF(V737:W737,"P")&gt;=1,"PASS",(IF(COUNTIF(V737:W737,"N/T")&gt;=1,"N/T",(IF(COUNTIF(V737:W737,"N/A")&gt;=1,"N/A","-")))))))</f>
        <v/>
      </c>
      <c r="V737" s="70" t="inlineStr">
        <is>
          <t>P</t>
        </is>
      </c>
      <c r="W737" s="70" t="inlineStr">
        <is>
          <t>P</t>
        </is>
      </c>
      <c r="X737" s="68" t="inlineStr">
        <is>
          <t>SPAQA-14611
 SPAQA-15211
 SPAQA-15984
 SPAQA-21125
 SPAQA-14606
 SPAQA-23978(TASK)
 SPAQA-23935</t>
        </is>
      </c>
      <c r="Y737" s="68" t="n"/>
      <c r="Z737" s="86" t="n"/>
      <c r="AA737" s="86" t="n"/>
      <c r="AB737" s="72" t="inlineStr">
        <is>
          <t>TASK</t>
        </is>
      </c>
    </row>
    <row r="738" ht="66" customHeight="1" s="357">
      <c r="A738" s="157" t="n"/>
      <c r="B738" s="29" t="inlineStr">
        <is>
          <t>TC_CT_0469</t>
        </is>
      </c>
      <c r="C738" s="29" t="inlineStr">
        <is>
          <t>Control</t>
        </is>
      </c>
      <c r="D738" s="29" t="inlineStr">
        <is>
          <t>제어</t>
        </is>
      </c>
      <c r="E738" s="29" t="inlineStr">
        <is>
          <t>차량 점검 상세</t>
        </is>
      </c>
      <c r="F738" s="29" t="inlineStr">
        <is>
          <t>차량 점검 상세</t>
        </is>
      </c>
      <c r="G738" s="29" t="inlineStr">
        <is>
          <t>KR, EU</t>
        </is>
      </c>
      <c r="H738" s="30" t="n"/>
      <c r="I738" s="29" t="n">
        <v>5</v>
      </c>
      <c r="J738" s="64" t="n"/>
      <c r="K738" s="64" t="inlineStr">
        <is>
          <t>1. 차량 조명 경고등 ON 상태</t>
        </is>
      </c>
      <c r="L738" s="64" t="inlineStr">
        <is>
          <t>1. Control 탭 진입
2. 제어 탭 진입
3. [차량 점검 &gt;] 선택
4. 차량 점검 상세 화면 확인
5. 차량 조명 경고등 항목 확인</t>
        </is>
      </c>
      <c r="M738" s="64" t="inlineStr">
        <is>
          <t>1 차량 외부 램프로 표출
- 전조등
- 방향 지시등
- 제동등</t>
        </is>
      </c>
      <c r="N738" s="69">
        <f>IF(COUNTIF(P738:W738,"F")&gt;=1,"FAIL",(IF(COUNTIF(P738:W738,"P")&gt;=1,"PASS",(IF(COUNTIF(P738:W738,"N/T")&gt;=1,"N/T",(IF(COUNTIF(P738:W738,"N/A")&gt;=1,"N/A","-")))))))</f>
        <v/>
      </c>
      <c r="O738" s="81" t="inlineStr">
        <is>
          <t>N/T</t>
        </is>
      </c>
      <c r="P738" s="43" t="inlineStr">
        <is>
          <t>N/T</t>
        </is>
      </c>
      <c r="Q738" s="43" t="inlineStr"/>
      <c r="R738" s="120" t="inlineStr"/>
      <c r="S738" s="29" t="inlineStr"/>
      <c r="T738" s="29" t="inlineStr">
        <is>
          <t>N/T</t>
        </is>
      </c>
      <c r="U738" s="81">
        <f>IF(COUNTIF(V738:W738,"F")&gt;=1,"FAIL",(IF(COUNTIF(V738:W738,"P")&gt;=1,"PASS",(IF(COUNTIF(V738:W738,"N/T")&gt;=1,"N/T",(IF(COUNTIF(V738:W738,"N/A")&gt;=1,"N/A","-")))))))</f>
        <v/>
      </c>
      <c r="V738" s="29" t="inlineStr">
        <is>
          <t>N/T</t>
        </is>
      </c>
      <c r="W738" s="29" t="inlineStr">
        <is>
          <t>N/T</t>
        </is>
      </c>
      <c r="X738" s="29" t="inlineStr">
        <is>
          <t>SPAQA-23978(TASK)</t>
        </is>
      </c>
      <c r="Y738" s="29" t="n"/>
      <c r="Z738" s="89" t="inlineStr">
        <is>
          <t>(공통) 조명 경고등 On</t>
        </is>
      </c>
      <c r="AA738" s="39" t="inlineStr">
        <is>
          <t>N/T : 특수상황/실패 조건 필요(조건)</t>
        </is>
      </c>
      <c r="AB738" s="30" t="inlineStr">
        <is>
          <t>TASK, Proxy</t>
        </is>
      </c>
    </row>
    <row r="739" ht="66" customHeight="1" s="357">
      <c r="A739" s="162" t="n"/>
      <c r="B739" s="29" t="inlineStr">
        <is>
          <t>TC_CT_0470</t>
        </is>
      </c>
      <c r="C739" s="68" t="inlineStr">
        <is>
          <t>Control</t>
        </is>
      </c>
      <c r="D739" s="68" t="inlineStr">
        <is>
          <t>제어</t>
        </is>
      </c>
      <c r="E739" s="68" t="inlineStr">
        <is>
          <t>차량 점검 상세</t>
        </is>
      </c>
      <c r="F739" s="68" t="inlineStr">
        <is>
          <t>차량 점검 상세</t>
        </is>
      </c>
      <c r="G739" s="68" t="inlineStr">
        <is>
          <t>KR, EU</t>
        </is>
      </c>
      <c r="H739" s="72" t="n"/>
      <c r="I739" s="68" t="n">
        <v>3</v>
      </c>
      <c r="J739" s="72" t="n"/>
      <c r="K739" s="72" t="n"/>
      <c r="L739" s="72" t="inlineStr">
        <is>
          <t>1. Control 탭 진입
2. 제어 탭 진입
3. 차량 점검 상세 화면 진입
4. [!] 도움말 버튼 선택 
5. [닫기] 버튼 선택</t>
        </is>
      </c>
      <c r="M739" s="72" t="inlineStr">
        <is>
          <t>1. 도움말 팝업 닫힘</t>
        </is>
      </c>
      <c r="N739" s="69">
        <f>IF(COUNTIF(P739:W739,"F")&gt;=1,"FAIL",(IF(COUNTIF(P739:W739,"P")&gt;=1,"PASS",(IF(COUNTIF(P739:W739,"N/T")&gt;=1,"N/T",(IF(COUNTIF(P739:W739,"N/A")&gt;=1,"N/A","-")))))))</f>
        <v/>
      </c>
      <c r="O739" s="81" t="inlineStr">
        <is>
          <t>N/T</t>
        </is>
      </c>
      <c r="P739" s="43" t="inlineStr">
        <is>
          <t>N/T</t>
        </is>
      </c>
      <c r="Q739" s="43" t="inlineStr"/>
      <c r="R739" s="120" t="inlineStr"/>
      <c r="S739" s="68" t="inlineStr"/>
      <c r="T739" s="68" t="inlineStr">
        <is>
          <t>P</t>
        </is>
      </c>
      <c r="U739" s="120">
        <f>IF(COUNTIF(V739:W739,"F")&gt;=1,"FAIL",(IF(COUNTIF(V739:W739,"P")&gt;=1,"PASS",(IF(COUNTIF(V739:W739,"N/T")&gt;=1,"N/T",(IF(COUNTIF(V739:W739,"N/A")&gt;=1,"N/A","-")))))))</f>
        <v/>
      </c>
      <c r="V739" s="70" t="inlineStr">
        <is>
          <t>P</t>
        </is>
      </c>
      <c r="W739" s="70" t="inlineStr">
        <is>
          <t>P</t>
        </is>
      </c>
      <c r="X739" s="68" t="n"/>
      <c r="Y739" s="68" t="n"/>
      <c r="Z739" s="86" t="n"/>
      <c r="AA739" s="86" t="n"/>
      <c r="AB739" s="72" t="inlineStr">
        <is>
          <t>TASK</t>
        </is>
      </c>
    </row>
    <row r="740" ht="396" customHeight="1" s="357">
      <c r="A740" s="162" t="n"/>
      <c r="B740" s="29" t="inlineStr">
        <is>
          <t>TC_CT_0471</t>
        </is>
      </c>
      <c r="C740" s="68" t="inlineStr">
        <is>
          <t>Control</t>
        </is>
      </c>
      <c r="D740" s="68" t="inlineStr">
        <is>
          <t>제어</t>
        </is>
      </c>
      <c r="E740" s="68" t="inlineStr">
        <is>
          <t>차량 점검 상세</t>
        </is>
      </c>
      <c r="F740" s="68" t="inlineStr">
        <is>
          <t>차량 점검 상세</t>
        </is>
      </c>
      <c r="G740" s="68" t="inlineStr">
        <is>
          <t>KR, EU</t>
        </is>
      </c>
      <c r="H740" s="72" t="n"/>
      <c r="I740" s="68" t="n">
        <v>5</v>
      </c>
      <c r="J740" s="72" t="n"/>
      <c r="K740" s="72" t="inlineStr">
        <is>
          <t>1. EV 차량
2. 점검 항목 전체 Off 상태인 경우</t>
        </is>
      </c>
      <c r="L740" s="72" t="inlineStr">
        <is>
          <t>1. Control 탭 진입
2. 제어 탭 진입
3. [차량 점검 &gt;] 선택
4. 차량 점검 상세 화면 확인</t>
        </is>
      </c>
      <c r="M740" s="72" t="inlineStr">
        <is>
          <t>1. 점검 항목 모두 정상인 경우 아래와 같이 표출되는지 확인한다.
 (
 - 아이콘과 "정상" 문구 회색으로 표출 및 표출 순서는 서버에서 올라오는 순위)
 - [icon] 정상, [icon] 보통/부족 [icon] 위험 / 점검 필요 (상태에 맞는 색깔 표시) 
 )
 - [icon] 12V 리튬 보조 배터리 양호 [icon] 
 - [icon] 모터 제어 시스템 정상 [icon]
 - [icon] 배터리 제어 시스템 정상 [icon]
 - [icon] 양방향 고전압 직류 변환 시스템 정상 [icon]
 - [icon] 탑재형 완속 충전기 정상 [icon]
 - [icon] 총괄 제어기 관리 시스템 정상 [icon]
 - [icon] 차체 자세 제어 시스템 정상 [icon]
 - [icon] 에어백 제어 시스템 정상[icon]
 - [icon] 전자식 주차 브레이크 시스템 정상 [icon]
 - [icon] 전동식 조향 시스템 정상 [icon]
 - [icon] 운전자 보조 시스템 정상 [icon]
 - [icon] 제동 및 차체 통합 제어 시스템 정상 [icon]
 - [icon] 전자제어 서스펜션 시스템 정상 [icon]
 - [icon] 타이어 공기압 경보 시스템 정상 [icon]
 - [icon] 저전압 직류 변환 시스템 정상 [icon]</t>
        </is>
      </c>
      <c r="N740" s="69">
        <f>IF(COUNTIF(P740:W740,"F")&gt;=1,"FAIL",(IF(COUNTIF(P740:W740,"P")&gt;=1,"PASS",(IF(COUNTIF(P740:W740,"N/T")&gt;=1,"N/T",(IF(COUNTIF(P740:W740,"N/A")&gt;=1,"N/A","-")))))))</f>
        <v/>
      </c>
      <c r="O740" s="81" t="inlineStr">
        <is>
          <t>N/T</t>
        </is>
      </c>
      <c r="P740" s="43" t="inlineStr">
        <is>
          <t>N/T</t>
        </is>
      </c>
      <c r="Q740" s="43" t="inlineStr"/>
      <c r="R740" s="81" t="inlineStr"/>
      <c r="S740" s="43" t="inlineStr"/>
      <c r="T740" s="43" t="inlineStr">
        <is>
          <t>P</t>
        </is>
      </c>
      <c r="U740" s="81">
        <f>IF(COUNTIF(V740:W740,"F")&gt;=1,"FAIL",(IF(COUNTIF(V740:W740,"P")&gt;=1,"PASS",(IF(COUNTIF(V740:W740,"N/T")&gt;=1,"N/T",(IF(COUNTIF(V740:W740,"N/A")&gt;=1,"N/A","-")))))))</f>
        <v/>
      </c>
      <c r="V740" s="43" t="inlineStr">
        <is>
          <t>P</t>
        </is>
      </c>
      <c r="W740" s="43" t="inlineStr">
        <is>
          <t>P</t>
        </is>
      </c>
      <c r="X740" s="68" t="inlineStr">
        <is>
          <t>SPAQA-14922
SPAQA-23995
SPAQA-24175
SPAQA-25479(TASK)</t>
        </is>
      </c>
      <c r="Y740" s="68" t="n"/>
      <c r="Z740" s="86" t="inlineStr">
        <is>
          <t xml:space="preserve">TASK (SPAQA-14966)
과거 버전에서 확인
점검 항목 전체 Off인 차량 필요
[MAIN]_차량 점검 상세 &gt; 상태 아이콘 가이드 UX 추가
G : EV 차량 전체 OFF 상태인 경우
H : CE 확인
K : Charger가 사양
TASK 12V 배터리 항목 미노출로 변경
</t>
        </is>
      </c>
      <c r="AA740" s="39" t="inlineStr">
        <is>
          <t>N/T : 특수상황/실패 조건 필요(조건)</t>
        </is>
      </c>
      <c r="AB740" s="163" t="inlineStr">
        <is>
          <t>TASK, Proxy</t>
        </is>
      </c>
    </row>
    <row r="741" ht="409.6" customHeight="1" s="357">
      <c r="A741" s="162" t="n"/>
      <c r="B741" s="29" t="inlineStr">
        <is>
          <t>TC_CT_0472</t>
        </is>
      </c>
      <c r="C741" s="68" t="inlineStr">
        <is>
          <t>Control</t>
        </is>
      </c>
      <c r="D741" s="68" t="inlineStr">
        <is>
          <t>제어</t>
        </is>
      </c>
      <c r="E741" s="68" t="inlineStr">
        <is>
          <t>차량 점검 상세</t>
        </is>
      </c>
      <c r="F741" s="68" t="inlineStr">
        <is>
          <t>차량 점검 상세</t>
        </is>
      </c>
      <c r="G741" s="68" t="inlineStr">
        <is>
          <t>KR, EU</t>
        </is>
      </c>
      <c r="H741" s="72" t="n"/>
      <c r="I741" s="68" t="n">
        <v>5</v>
      </c>
      <c r="J741" s="72" t="n"/>
      <c r="K741" s="72" t="inlineStr">
        <is>
          <t>1. EV 차량
2. 각각 점검 항목 있는 상태</t>
        </is>
      </c>
      <c r="L741" s="72" t="inlineStr">
        <is>
          <t>1. Control 탭 진입
2. 제어 탭 진입
3. [차량 점검 &gt;] 선택
4. 차량 점검 상세 화면 확인</t>
        </is>
      </c>
      <c r="M741" s="72" t="inlineStr">
        <is>
          <t>1. 점검 항목 있을 경우 각 항목이 아래와 같이 표출되는지 확인한다.
 (
 - 아이콘과 "점검 필요" 문구 빨강색으로 표출 및 표출 순서는 서버에서 올라오는 순위
 - [icon] 정상, [icon] 보통/부족 [icon] 위험 / 점검 필요 (상태에 맞는 색깔 표시) 
 )
 - [icon] 모터 제어 시스템 점검필요 [icon]
 - [icon] 배터리 제어 시스템 점검필요 [icon]
 - [icon] 양방향 고전압 직류 변환 시스템 점검필요 [icon]
 - [icon] 탑재형 완속 충전기 점검필요 [icon]
 - [icon] 총괄 제어기 관리 시스템 점검필요 [icon]
 - [icon] 차체 자세 제어 시스템 점검필요 [icon]
 - [icon] 에어백 제어 시스템 점검필요 [icon]
 - [icon] 전자식 주차 브레이크 시스템 점검필요 [icon]
 - [icon] 전동식 조향 시스템 점검필요 [icon]
 - [icon] 운전자 보조 시스템 점검필요 [icon]
 - [icon] 제동 및 차체 통합 제어 시스템 점검필요 [icon]
 - [icon] 전자제어 서스펜션 시스템 점검필요 [icon]
 - [icon] 타이어 공기압 경보 시스템 점검필요 [icon]
 - [icon] 저전압 직류 변환 시스템 점검필요 [icon]</t>
        </is>
      </c>
      <c r="N741" s="69">
        <f>IF(COUNTIF(P741:W741,"F")&gt;=1,"FAIL",(IF(COUNTIF(P741:W741,"P")&gt;=1,"PASS",(IF(COUNTIF(P741:W741,"N/T")&gt;=1,"N/T",(IF(COUNTIF(P741:W741,"N/A")&gt;=1,"N/A","-")))))))</f>
        <v/>
      </c>
      <c r="O741" s="81" t="inlineStr">
        <is>
          <t>N/T</t>
        </is>
      </c>
      <c r="P741" s="43" t="inlineStr">
        <is>
          <t>N/T</t>
        </is>
      </c>
      <c r="Q741" s="43" t="inlineStr"/>
      <c r="R741" s="81" t="inlineStr"/>
      <c r="S741" s="43" t="inlineStr"/>
      <c r="T741" s="43" t="inlineStr">
        <is>
          <t>P</t>
        </is>
      </c>
      <c r="U741" s="81">
        <f>IF(COUNTIF(V741:W741,"F")&gt;=1,"FAIL",(IF(COUNTIF(V741:W741,"P")&gt;=1,"PASS",(IF(COUNTIF(V741:W741,"N/T")&gt;=1,"N/T",(IF(COUNTIF(V741:W741,"N/A")&gt;=1,"N/A","-")))))))</f>
        <v/>
      </c>
      <c r="V741" s="43" t="inlineStr">
        <is>
          <t>P</t>
        </is>
      </c>
      <c r="W741" s="43" t="inlineStr">
        <is>
          <t>P</t>
        </is>
      </c>
      <c r="X741" s="68" t="n"/>
      <c r="Y741" s="68" t="n"/>
      <c r="Z741" s="86" t="n"/>
      <c r="AA741" s="86" t="n"/>
      <c r="AB741" s="72" t="inlineStr">
        <is>
          <t>TASK, Proxy</t>
        </is>
      </c>
    </row>
    <row r="742" ht="330" customHeight="1" s="357">
      <c r="A742" s="162" t="n"/>
      <c r="B742" s="29" t="inlineStr">
        <is>
          <t>TC_CT_0473</t>
        </is>
      </c>
      <c r="C742" s="68" t="inlineStr">
        <is>
          <t>Control</t>
        </is>
      </c>
      <c r="D742" s="68" t="inlineStr">
        <is>
          <t>제어</t>
        </is>
      </c>
      <c r="E742" s="68" t="inlineStr">
        <is>
          <t>차량 점검 상세</t>
        </is>
      </c>
      <c r="F742" s="68" t="inlineStr">
        <is>
          <t>차량 점검 상세</t>
        </is>
      </c>
      <c r="G742" s="68" t="inlineStr">
        <is>
          <t>KR, EU</t>
        </is>
      </c>
      <c r="H742" s="72" t="n"/>
      <c r="I742" s="68" t="n">
        <v>5</v>
      </c>
      <c r="J742" s="72" t="n"/>
      <c r="K742" s="72" t="inlineStr">
        <is>
          <t>1. HEV 차량
2. 점검 항목 전체 Off 상태인 경우</t>
        </is>
      </c>
      <c r="L742" s="72" t="inlineStr">
        <is>
          <t>1. Control 탭 진입
2. 제어 탭 진입
3. [차량 점검 &gt;] 선택
4. 차량 점검 상세 화면 확인</t>
        </is>
      </c>
      <c r="M742" s="72" t="inlineStr">
        <is>
          <t>1. 점검 항목 모두 정상인 경우 아래와 같이 표출되는지 확인한다.
 (
 - 아이콘과 "점검 필요" 문구 빨강색으로 표출 및 표출 순서는 서버에서 올라오는 순위
 - [icon] 정상 [icon] 보통/부족 [icon] 위험 / 점검 필요 (상태에 맞는 색깔 표시) 
 )
 - [icon] 총괄 제어기 관리 시스템 정상 [icon]
 - [icon] 차체 자세 제어 시스템 정상 [icon]
 - [icon] 에어백 제어 시스템 정상 [icon]
 - [icon] 전자식 주차 브레이크 시스템 정상 [icon]
 - [icon] 전동식 조향 시스템 정상 [icon]
 - [icon] 운전자 보조 시스템 정상 [icon]
 - [icon] 제동 및 차체 통합 제어 시스템 정상 [icon]
 - [icon] 전자제어 서스펜션 시스템 정상 [icon]
 - [icon] 타이어 공기압 경보 시스템 정상 [icon]
 - [icon] 하이브리드 동력 제어 시스템 정상 [icon]</t>
        </is>
      </c>
      <c r="N742" s="83">
        <f>IF(COUNTIF(P742:W742,"F")&gt;=1,"FAIL",(IF(COUNTIF(P742:W742,"P")&gt;=1,"PASS",(IF(COUNTIF(P742:W742,"N/T")&gt;=1,"N/T",(IF(COUNTIF(P742:W742,"N/A")&gt;=1,"N/A","-")))))))</f>
        <v/>
      </c>
      <c r="O742" s="81" t="inlineStr">
        <is>
          <t>N/T</t>
        </is>
      </c>
      <c r="P742" s="29" t="inlineStr">
        <is>
          <t>N/T</t>
        </is>
      </c>
      <c r="Q742" s="29" t="inlineStr"/>
      <c r="R742" s="120" t="inlineStr"/>
      <c r="S742" s="29" t="inlineStr"/>
      <c r="T742" s="29" t="inlineStr">
        <is>
          <t>N/T</t>
        </is>
      </c>
      <c r="U742" s="120">
        <f>IF(COUNTIF(V742:W742,"F")&gt;=1,"FAIL",(IF(COUNTIF(V742:W742,"P")&gt;=1,"PASS",(IF(COUNTIF(V742:W742,"N/T")&gt;=1,"N/T",(IF(COUNTIF(V742:W742,"N/A")&gt;=1,"N/A","-")))))))</f>
        <v/>
      </c>
      <c r="V742" s="70" t="inlineStr">
        <is>
          <t>N/T</t>
        </is>
      </c>
      <c r="W742" s="70" t="inlineStr">
        <is>
          <t>N/T</t>
        </is>
      </c>
      <c r="X742" s="68" t="n"/>
      <c r="Y742" s="68" t="n"/>
      <c r="Z742" s="86" t="inlineStr">
        <is>
          <t>(공통) HEV 차량 필요</t>
        </is>
      </c>
      <c r="AA742" s="86" t="inlineStr">
        <is>
          <t>N/T : 차량/디바이스 필요(조건)</t>
        </is>
      </c>
      <c r="AB742" s="72" t="inlineStr">
        <is>
          <t>TASK, Proxy</t>
        </is>
      </c>
    </row>
    <row r="743" ht="290.4" customHeight="1" s="357">
      <c r="A743" s="162" t="n"/>
      <c r="B743" s="29" t="inlineStr">
        <is>
          <t>TC_CT_0474</t>
        </is>
      </c>
      <c r="C743" s="68" t="inlineStr">
        <is>
          <t>Control</t>
        </is>
      </c>
      <c r="D743" s="68" t="inlineStr">
        <is>
          <t>제어</t>
        </is>
      </c>
      <c r="E743" s="68" t="inlineStr">
        <is>
          <t>차량 점검 상세</t>
        </is>
      </c>
      <c r="F743" s="68" t="inlineStr">
        <is>
          <t>차량 점검 상세</t>
        </is>
      </c>
      <c r="G743" s="68" t="inlineStr">
        <is>
          <t>KR, EU</t>
        </is>
      </c>
      <c r="H743" s="72" t="n"/>
      <c r="I743" s="68" t="n">
        <v>5</v>
      </c>
      <c r="J743" s="72" t="n"/>
      <c r="K743" s="72" t="inlineStr">
        <is>
          <t>1. HEV 차량
2. 각각 점검 항목 있는 상태</t>
        </is>
      </c>
      <c r="L743" s="72" t="inlineStr">
        <is>
          <t>1. Control 탭 진입
2. 제어 탭 진입
3. [차량 점검 &gt;] 선택
4. 차량 점검 상세 화면 확인</t>
        </is>
      </c>
      <c r="M743" s="72" t="inlineStr">
        <is>
          <t>1. 점검 항목 있을 경우 각 항목이 아래와 같이 표출되는지 확인한다.
 (
 - 아이콘과 "점검 필요" 문구 빨강색으로 표출 및 표출 순서는 서버에서 올라오는 순위
 - [icon] 정상 [icon] 보통/부족 [icon] 위험 / 점검 필요 (상태에 맞는 색깔 표시) 
 )
 - [icon] 총괄 제어기 관리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
 - [icon] 하이브리드 동력 제어 시스템 [icon]</t>
        </is>
      </c>
      <c r="N743" s="83">
        <f>IF(COUNTIF(P743:W743,"F")&gt;=1,"FAIL",(IF(COUNTIF(P743:W743,"P")&gt;=1,"PASS",(IF(COUNTIF(P743:W743,"N/T")&gt;=1,"N/T",(IF(COUNTIF(P743:W743,"N/A")&gt;=1,"N/A","-")))))))</f>
        <v/>
      </c>
      <c r="O743" s="81" t="inlineStr">
        <is>
          <t>N/T</t>
        </is>
      </c>
      <c r="P743" s="29" t="inlineStr">
        <is>
          <t>N/T</t>
        </is>
      </c>
      <c r="Q743" s="29" t="inlineStr"/>
      <c r="R743" s="120" t="inlineStr"/>
      <c r="S743" s="29" t="inlineStr"/>
      <c r="T743" s="29" t="inlineStr">
        <is>
          <t>N/T</t>
        </is>
      </c>
      <c r="U743" s="120">
        <f>IF(COUNTIF(V743:W743,"F")&gt;=1,"FAIL",(IF(COUNTIF(V743:W743,"P")&gt;=1,"PASS",(IF(COUNTIF(V743:W743,"N/T")&gt;=1,"N/T",(IF(COUNTIF(V743:W743,"N/A")&gt;=1,"N/A","-")))))))</f>
        <v/>
      </c>
      <c r="V743" s="70" t="inlineStr">
        <is>
          <t>N/T</t>
        </is>
      </c>
      <c r="W743" s="70" t="inlineStr">
        <is>
          <t>N/T</t>
        </is>
      </c>
      <c r="X743" s="68" t="n"/>
      <c r="Y743" s="68" t="n"/>
      <c r="Z743" s="86" t="inlineStr">
        <is>
          <t>(공통) HEV 차량 필요</t>
        </is>
      </c>
      <c r="AA743" s="86" t="inlineStr">
        <is>
          <t>N/T : 차량/디바이스 필요(조건)</t>
        </is>
      </c>
      <c r="AB743" s="72" t="inlineStr">
        <is>
          <t>TASK, Proxy</t>
        </is>
      </c>
    </row>
    <row r="744" ht="145.2" customHeight="1" s="357">
      <c r="A744" s="162" t="n"/>
      <c r="B744" s="29" t="inlineStr">
        <is>
          <t>TC_CT_0475</t>
        </is>
      </c>
      <c r="C744" s="68" t="inlineStr">
        <is>
          <t>Control</t>
        </is>
      </c>
      <c r="D744" s="68" t="inlineStr">
        <is>
          <t>제어</t>
        </is>
      </c>
      <c r="E744" s="68" t="inlineStr">
        <is>
          <t>차량 점검 상세</t>
        </is>
      </c>
      <c r="F744" s="68" t="inlineStr">
        <is>
          <t>차량 점검 상세</t>
        </is>
      </c>
      <c r="G744" s="68" t="inlineStr">
        <is>
          <t>KR, EU</t>
        </is>
      </c>
      <c r="H744" s="72" t="n"/>
      <c r="I744" s="29" t="n">
        <v>3</v>
      </c>
      <c r="J744" s="72" t="n"/>
      <c r="K744" s="72" t="inlineStr">
        <is>
          <t>1. 각각 점검 항목 Off 상태</t>
        </is>
      </c>
      <c r="L744" s="72" t="inlineStr">
        <is>
          <t>1. Control 탭 진입
2. 제어 탭 진입
3. [차량 점검 &gt;] 선택
4. 차량 점검 상세 화면 확인</t>
        </is>
      </c>
      <c r="M744" s="72" t="inlineStr">
        <is>
          <t>1. 아래 항목 미표출되는지 확인한다.
 : Off 상태가 없는 항목은 Off 상태 시 항목 미표출
 - EV 배터리
 - 전력 보조 배터리
 - 타이어 공기압
 - 엔진 오일
 - 브레이크 오일
 - 조명
 - 주유
 - 워셔액</t>
        </is>
      </c>
      <c r="N744" s="69">
        <f>IF(COUNTIF(P744:W744,"F")&gt;=1,"FAIL",(IF(COUNTIF(P744:W744,"P")&gt;=1,"PASS",(IF(COUNTIF(P744:W744,"N/T")&gt;=1,"N/T",(IF(COUNTIF(P744:W744,"N/A")&gt;=1,"N/A","-")))))))</f>
        <v/>
      </c>
      <c r="O744" s="81" t="inlineStr">
        <is>
          <t>N/T</t>
        </is>
      </c>
      <c r="P744" s="29" t="inlineStr">
        <is>
          <t>N/T</t>
        </is>
      </c>
      <c r="Q744" s="29" t="inlineStr"/>
      <c r="R744" s="81" t="inlineStr"/>
      <c r="S744" s="29" t="inlineStr"/>
      <c r="T744" s="29" t="inlineStr">
        <is>
          <t>P</t>
        </is>
      </c>
      <c r="U744" s="120">
        <f>IF(COUNTIF(V744:W744,"F")&gt;=1,"FAIL",(IF(COUNTIF(V744:W744,"P")&gt;=1,"PASS",(IF(COUNTIF(V744:W744,"N/T")&gt;=1,"N/T",(IF(COUNTIF(V744:W744,"N/A")&gt;=1,"N/A","-")))))))</f>
        <v/>
      </c>
      <c r="V744" s="70" t="inlineStr">
        <is>
          <t>P</t>
        </is>
      </c>
      <c r="W744" s="70" t="inlineStr">
        <is>
          <t>P</t>
        </is>
      </c>
      <c r="X744" s="68" t="inlineStr">
        <is>
          <t>SPAQA-25480(TASK)
SPAQA-25763</t>
        </is>
      </c>
      <c r="Y744" s="68" t="n"/>
      <c r="Z744" s="86" t="inlineStr">
        <is>
          <t>EV battery : 경고 확인
Lamps : 경고 확인
Washer fluid : 주의 확인</t>
        </is>
      </c>
      <c r="AA744" s="86" t="n"/>
      <c r="AB744" s="72" t="inlineStr">
        <is>
          <t>실차, TASK, Proxy</t>
        </is>
      </c>
    </row>
    <row r="745" ht="118.8" customHeight="1" s="357">
      <c r="A745" s="162" t="n"/>
      <c r="B745" s="29" t="inlineStr">
        <is>
          <t>TC_CT_0476</t>
        </is>
      </c>
      <c r="C745" s="68" t="inlineStr">
        <is>
          <t>Control</t>
        </is>
      </c>
      <c r="D745" s="68" t="inlineStr">
        <is>
          <t>제어</t>
        </is>
      </c>
      <c r="E745" s="68" t="inlineStr">
        <is>
          <t>차량 점검 상세</t>
        </is>
      </c>
      <c r="F745" s="68" t="inlineStr">
        <is>
          <t>차량 점검 상세</t>
        </is>
      </c>
      <c r="G745" s="68" t="inlineStr">
        <is>
          <t>KR, EU</t>
        </is>
      </c>
      <c r="H745" s="72" t="n"/>
      <c r="I745" s="68" t="n">
        <v>5</v>
      </c>
      <c r="J745" s="72" t="n"/>
      <c r="K745" s="72" t="inlineStr">
        <is>
          <t>1. EV 차량
2. 각각 점검 항목 On상태</t>
        </is>
      </c>
      <c r="L745" s="72" t="inlineStr">
        <is>
          <t>1. Control 탭 진입
2. 제어 탭 진입
3. [차량 점검 &gt;] 선택
4. 차량 점검 상세 화면 확인</t>
        </is>
      </c>
      <c r="M745" s="72" t="inlineStr">
        <is>
          <t xml:space="preserve">1. 점검 항목 있을 경우 각 항목이 아래와 같은 순서로 표출되는지 확인한다.
 - [icon] EV 배터리 점검 필요
 - [icon] 전력 보조 배터리
 - [icon] 타이어 공기압 부족
 - [icon] 브레이크 오일 부족 
 - [icon] 조명 주의 
 - [icon] 워셔액 부족 </t>
        </is>
      </c>
      <c r="N745" s="69">
        <f>IF(COUNTIF(P745:W745,"F")&gt;=1,"FAIL",(IF(COUNTIF(P745:W745,"P")&gt;=1,"PASS",(IF(COUNTIF(P745:W745,"N/T")&gt;=1,"N/T",(IF(COUNTIF(P745:W745,"N/A")&gt;=1,"N/A","-")))))))</f>
        <v/>
      </c>
      <c r="O745" s="82" t="inlineStr">
        <is>
          <t>N/T</t>
        </is>
      </c>
      <c r="P745" s="43" t="inlineStr">
        <is>
          <t>N/T</t>
        </is>
      </c>
      <c r="Q745" s="43" t="inlineStr"/>
      <c r="R745" s="81" t="inlineStr"/>
      <c r="S745" s="68" t="inlineStr"/>
      <c r="T745" s="68" t="inlineStr">
        <is>
          <t>P</t>
        </is>
      </c>
      <c r="U745" s="81">
        <f>IF(COUNTIF(V745:W745,"F")&gt;=1,"FAIL",(IF(COUNTIF(V745:W745,"P")&gt;=1,"PASS",(IF(COUNTIF(V745:W745,"N/T")&gt;=1,"N/T",(IF(COUNTIF(V745:W745,"N/A")&gt;=1,"N/A","-")))))))</f>
        <v/>
      </c>
      <c r="V745" s="43" t="inlineStr">
        <is>
          <t>P</t>
        </is>
      </c>
      <c r="W745" s="43" t="inlineStr">
        <is>
          <t>P</t>
        </is>
      </c>
      <c r="X745" s="68" t="inlineStr">
        <is>
          <t>SPAQA-25480(TASK)
SPAQA-25479(TASK)
SPAQA-25763</t>
        </is>
      </c>
      <c r="Y745" s="68" t="n"/>
      <c r="Z745" s="86" t="n"/>
      <c r="AA745" s="86" t="n"/>
      <c r="AB745" s="72" t="inlineStr">
        <is>
          <t>TASK, Proxy</t>
        </is>
      </c>
    </row>
    <row r="746" ht="145.2" customHeight="1" s="357">
      <c r="A746" s="162" t="n"/>
      <c r="B746" s="29" t="inlineStr">
        <is>
          <t>TC_CT_0477</t>
        </is>
      </c>
      <c r="C746" s="68" t="inlineStr">
        <is>
          <t>Control</t>
        </is>
      </c>
      <c r="D746" s="68" t="inlineStr">
        <is>
          <t>제어</t>
        </is>
      </c>
      <c r="E746" s="68" t="inlineStr">
        <is>
          <t>차량 점검 상세</t>
        </is>
      </c>
      <c r="F746" s="68" t="inlineStr">
        <is>
          <t>차량 점검 상세</t>
        </is>
      </c>
      <c r="G746" s="68" t="inlineStr">
        <is>
          <t>KR, EU</t>
        </is>
      </c>
      <c r="H746" s="72" t="n"/>
      <c r="I746" s="68" t="n">
        <v>5</v>
      </c>
      <c r="J746" s="72" t="n"/>
      <c r="K746" s="72" t="inlineStr">
        <is>
          <t>1. 디젤 차량
2. 각각 점검 항목 On상태</t>
        </is>
      </c>
      <c r="L746" s="72" t="inlineStr">
        <is>
          <t>1. Control 탭 진입
2. 제어 탭 진입
3. [차량 점검 &gt;] 선택
4. 차량 점검 상세 화면 확인</t>
        </is>
      </c>
      <c r="M746" s="72" t="inlineStr">
        <is>
          <t xml:space="preserve">1. 점검 항목 있을 경우 각 항목이 아래와 같은 순서로 표출되는지 확인한다.
 - [icon] 요소수 잔여량 nn% 
 - [icon] 전력 보조 배터리 
 - [icon] 타이어 공기압 부족 
 - [icon] 엔진 오일 부족 
 - [icon] 브레이크 오일 부족 
 - [icon] 조명 주의
 - [icon] 주유 부족 
 - [icon] 워셔액 부족 </t>
        </is>
      </c>
      <c r="N746" s="83">
        <f>IF(COUNTIF(P746:W746,"F")&gt;=1,"FAIL",(IF(COUNTIF(P746:W746,"P")&gt;=1,"PASS",(IF(COUNTIF(P746:W746,"N/T")&gt;=1,"N/T",(IF(COUNTIF(P746:W746,"N/A")&gt;=1,"N/A","-")))))))</f>
        <v/>
      </c>
      <c r="O746" s="81" t="inlineStr">
        <is>
          <t>N/T</t>
        </is>
      </c>
      <c r="P746" s="29" t="inlineStr">
        <is>
          <t>N/T</t>
        </is>
      </c>
      <c r="Q746" s="29" t="inlineStr"/>
      <c r="R746" s="120" t="inlineStr"/>
      <c r="S746" s="29" t="inlineStr"/>
      <c r="T746" s="29" t="inlineStr">
        <is>
          <t>N/T</t>
        </is>
      </c>
      <c r="U746" s="120">
        <f>IF(COUNTIF(V746:W746,"F")&gt;=1,"FAIL",(IF(COUNTIF(V746:W746,"P")&gt;=1,"PASS",(IF(COUNTIF(V746:W746,"N/T")&gt;=1,"N/T",(IF(COUNTIF(V746:W746,"N/A")&gt;=1,"N/A","-")))))))</f>
        <v/>
      </c>
      <c r="V746" s="70" t="inlineStr">
        <is>
          <t>N/T</t>
        </is>
      </c>
      <c r="W746" s="70" t="inlineStr">
        <is>
          <t>N/T</t>
        </is>
      </c>
      <c r="X746" s="68" t="inlineStr">
        <is>
          <t>SPAQA-25480(TASK)
SPAQA-25479(TASK)</t>
        </is>
      </c>
      <c r="Y746" s="68" t="n"/>
      <c r="Z746" s="86" t="inlineStr">
        <is>
          <t>(공통) 디젤 차량필요(N/T)</t>
        </is>
      </c>
      <c r="AA746" s="86" t="inlineStr">
        <is>
          <t>N/T : 차량/디바이스 필요(조건)</t>
        </is>
      </c>
      <c r="AB746" s="163" t="inlineStr">
        <is>
          <t>TASK, Proxy</t>
        </is>
      </c>
    </row>
    <row r="747" ht="52.8" customHeight="1" s="357">
      <c r="A747" s="162" t="n"/>
      <c r="B747" s="29" t="inlineStr">
        <is>
          <t>TC_CT_0478</t>
        </is>
      </c>
      <c r="C747" s="68" t="inlineStr">
        <is>
          <t>Control</t>
        </is>
      </c>
      <c r="D747" s="68" t="inlineStr">
        <is>
          <t>제어</t>
        </is>
      </c>
      <c r="E747" s="68" t="inlineStr">
        <is>
          <t>차량 점검 상세</t>
        </is>
      </c>
      <c r="F747" s="68" t="inlineStr">
        <is>
          <t>차량 점검 상세</t>
        </is>
      </c>
      <c r="G747" s="68" t="inlineStr">
        <is>
          <t>KR, EU</t>
        </is>
      </c>
      <c r="H747" s="72" t="n"/>
      <c r="I747" s="68" t="n">
        <v>3</v>
      </c>
      <c r="J747" s="72" t="n"/>
      <c r="K747" s="72" t="n"/>
      <c r="L747" s="72" t="inlineStr">
        <is>
          <t>1. Control 탭 진입
2. 제어 탭 진입
3. 차량 점검 상세 화면 진입
4. 화면 최하단 안내 문구 확인</t>
        </is>
      </c>
      <c r="M747" s="72" t="inlineStr">
        <is>
          <t>1. 안내 문구 표출되는지 확인한다.
 - "운전자의 주행 습관이나 환경에 영향을 받을 수 있으며, 실시간 정보와 일치하지 않을 수 있습니다."</t>
        </is>
      </c>
      <c r="N747" s="69">
        <f>IF(COUNTIF(P747:W747,"F")&gt;=1,"FAIL",(IF(COUNTIF(P747:W747,"P")&gt;=1,"PASS",(IF(COUNTIF(P747:W747,"N/T")&gt;=1,"N/T",(IF(COUNTIF(P747:W747,"N/A")&gt;=1,"N/A","-")))))))</f>
        <v/>
      </c>
      <c r="O747" s="81" t="inlineStr">
        <is>
          <t>N/T</t>
        </is>
      </c>
      <c r="P747" s="43" t="inlineStr">
        <is>
          <t>N/T</t>
        </is>
      </c>
      <c r="Q747" s="43" t="inlineStr"/>
      <c r="R747" s="120" t="inlineStr"/>
      <c r="S747" s="70" t="inlineStr"/>
      <c r="T747" s="70" t="inlineStr">
        <is>
          <t>P</t>
        </is>
      </c>
      <c r="U747" s="120">
        <f>IF(COUNTIF(V747:W747,"F")&gt;=1,"FAIL",(IF(COUNTIF(V747:W747,"P")&gt;=1,"PASS",(IF(COUNTIF(V747:W747,"N/T")&gt;=1,"N/T",(IF(COUNTIF(V747:W747,"N/A")&gt;=1,"N/A","-")))))))</f>
        <v/>
      </c>
      <c r="V747" s="70" t="inlineStr">
        <is>
          <t>P</t>
        </is>
      </c>
      <c r="W747" s="70" t="inlineStr">
        <is>
          <t>P</t>
        </is>
      </c>
      <c r="X747" s="68" t="n"/>
      <c r="Y747" s="68" t="n"/>
      <c r="Z747" s="86" t="n"/>
      <c r="AA747" s="86" t="n"/>
      <c r="AB747" s="72" t="n"/>
    </row>
    <row r="748" ht="66" customHeight="1" s="357">
      <c r="A748" s="162" t="n"/>
      <c r="B748" s="29" t="inlineStr">
        <is>
          <t>TC_CT_0479</t>
        </is>
      </c>
      <c r="C748" s="68" t="inlineStr">
        <is>
          <t>Control</t>
        </is>
      </c>
      <c r="D748" s="68" t="inlineStr">
        <is>
          <t>제어</t>
        </is>
      </c>
      <c r="E748" s="68" t="inlineStr">
        <is>
          <t>차량 점검 상세</t>
        </is>
      </c>
      <c r="F748" s="68" t="inlineStr">
        <is>
          <t>차량 점검 상세</t>
        </is>
      </c>
      <c r="G748" s="68" t="inlineStr">
        <is>
          <t>KR, EU</t>
        </is>
      </c>
      <c r="H748" s="72" t="n"/>
      <c r="I748" s="68" t="n">
        <v>5</v>
      </c>
      <c r="J748" s="72" t="inlineStr">
        <is>
          <t>1. 리스트 전체 항목 수신하지 못하는 경우</t>
        </is>
      </c>
      <c r="K748" s="72" t="n"/>
      <c r="L748" s="72" t="inlineStr">
        <is>
          <t>1. Control 탭 진입
2. 제어 탭 진입
3. 차량 점검 상세 화면 진입</t>
        </is>
      </c>
      <c r="M748" s="72" t="inlineStr">
        <is>
          <t>1. 데이터가 수신되지 않았습니다.
 [다시 시도]
※ 화면 상단의 상태값 도움말 아이콘 미표출</t>
        </is>
      </c>
      <c r="N748" s="69">
        <f>IF(COUNTIF(P748:W748,"F")&gt;=1,"FAIL",(IF(COUNTIF(P748:W748,"P")&gt;=1,"PASS",(IF(COUNTIF(P748:W748,"N/T")&gt;=1,"N/T",(IF(COUNTIF(P748:W748,"N/A")&gt;=1,"N/A","-")))))))</f>
        <v/>
      </c>
      <c r="O748" s="81" t="inlineStr">
        <is>
          <t>N/T</t>
        </is>
      </c>
      <c r="P748" s="70" t="inlineStr">
        <is>
          <t>N/T</t>
        </is>
      </c>
      <c r="Q748" s="70" t="inlineStr"/>
      <c r="R748" s="120" t="inlineStr"/>
      <c r="S748" s="29" t="inlineStr"/>
      <c r="T748" s="29" t="inlineStr">
        <is>
          <t>N/T</t>
        </is>
      </c>
      <c r="U748" s="120">
        <f>IF(COUNTIF(V748:W748,"F")&gt;=1,"FAIL",(IF(COUNTIF(V748:W748,"P")&gt;=1,"PASS",(IF(COUNTIF(V748:W748,"N/T")&gt;=1,"N/T",(IF(COUNTIF(V748:W748,"N/A")&gt;=1,"N/A","-")))))))</f>
        <v/>
      </c>
      <c r="V748" s="70" t="inlineStr">
        <is>
          <t>P</t>
        </is>
      </c>
      <c r="W748" s="70" t="inlineStr">
        <is>
          <t>P</t>
        </is>
      </c>
      <c r="X748" s="68" t="inlineStr">
        <is>
          <t>SPAQA-23277
SPAQA-22609
SPAQA-25151
SPAQA-25814</t>
        </is>
      </c>
      <c r="Y748" s="68" t="n"/>
      <c r="Z748" s="86" t="inlineStr">
        <is>
          <t>K : 리스트 전체 항목 수신하지 못하는 경우 필요(N/T)</t>
        </is>
      </c>
      <c r="AA748" s="39" t="inlineStr">
        <is>
          <t>N/T : 특수상황/실패 조건 필요(조건)</t>
        </is>
      </c>
      <c r="AB748" s="42" t="inlineStr">
        <is>
          <t>Proxy</t>
        </is>
      </c>
    </row>
    <row r="749" ht="39.6" customHeight="1" s="357">
      <c r="A749" s="162" t="n"/>
      <c r="B749" s="29" t="inlineStr">
        <is>
          <t>TC_CT_0480</t>
        </is>
      </c>
      <c r="C749" s="68" t="inlineStr">
        <is>
          <t>Control</t>
        </is>
      </c>
      <c r="D749" s="68" t="inlineStr">
        <is>
          <t>제어</t>
        </is>
      </c>
      <c r="E749" s="68" t="inlineStr">
        <is>
          <t>차량 점검 상세</t>
        </is>
      </c>
      <c r="F749" s="68" t="inlineStr">
        <is>
          <t>차량 점검 상세</t>
        </is>
      </c>
      <c r="G749" s="68" t="inlineStr">
        <is>
          <t>KR, EU</t>
        </is>
      </c>
      <c r="H749" s="72" t="n"/>
      <c r="I749" s="68" t="n">
        <v>5</v>
      </c>
      <c r="J749" s="72" t="inlineStr">
        <is>
          <t>1. 리스트 전체 항목 수신하지 못하는 경우</t>
        </is>
      </c>
      <c r="K749" s="101" t="n"/>
      <c r="L749" s="72" t="inlineStr">
        <is>
          <t>1. Control 탭 진입
2. 제어 탭 진입
3. 차량 점검 상세 화면 진입</t>
        </is>
      </c>
      <c r="M749" s="72" t="inlineStr">
        <is>
          <t>1. [다시 시도] 버튼 선택 시 진단 결과 정보 수신 다시 시도 동작한다.</t>
        </is>
      </c>
      <c r="N749" s="69">
        <f>IF(COUNTIF(P749:W749,"F")&gt;=1,"FAIL",(IF(COUNTIF(P749:W749,"P")&gt;=1,"PASS",(IF(COUNTIF(P749:W749,"N/T")&gt;=1,"N/T",(IF(COUNTIF(P749:W749,"N/A")&gt;=1,"N/A","-")))))))</f>
        <v/>
      </c>
      <c r="O749" s="81" t="inlineStr">
        <is>
          <t>N/T</t>
        </is>
      </c>
      <c r="P749" s="43" t="inlineStr">
        <is>
          <t>N/T</t>
        </is>
      </c>
      <c r="Q749" s="43" t="inlineStr"/>
      <c r="R749" s="120" t="inlineStr"/>
      <c r="S749" s="29" t="inlineStr"/>
      <c r="T749" s="29" t="inlineStr">
        <is>
          <t>N/T</t>
        </is>
      </c>
      <c r="U749" s="120">
        <f>IF(COUNTIF(V749:W749,"F")&gt;=1,"FAIL",(IF(COUNTIF(V749:W749,"P")&gt;=1,"PASS",(IF(COUNTIF(V749:W749,"N/T")&gt;=1,"N/T",(IF(COUNTIF(V749:W749,"N/A")&gt;=1,"N/A","-")))))))</f>
        <v/>
      </c>
      <c r="V749" s="70" t="inlineStr">
        <is>
          <t>P</t>
        </is>
      </c>
      <c r="W749" s="70" t="inlineStr">
        <is>
          <t>P</t>
        </is>
      </c>
      <c r="X749" s="68" t="n"/>
      <c r="Y749" s="68" t="n"/>
      <c r="Z749" s="86" t="inlineStr">
        <is>
          <t>K : 리스트 전체 항목 수신하지 못하는 경우 필요(N/T)</t>
        </is>
      </c>
      <c r="AA749" s="39" t="inlineStr">
        <is>
          <t>N/T : 특수상황/실패 조건 필요(조건)</t>
        </is>
      </c>
      <c r="AB749" s="72" t="n"/>
    </row>
    <row r="750" ht="79.2" customHeight="1" s="357">
      <c r="A750" s="166" t="n"/>
      <c r="B750" s="29" t="inlineStr">
        <is>
          <t>TC_CT_0481</t>
        </is>
      </c>
      <c r="C750" s="68" t="inlineStr">
        <is>
          <t>Control</t>
        </is>
      </c>
      <c r="D750" s="68" t="inlineStr">
        <is>
          <t>제어</t>
        </is>
      </c>
      <c r="E750" s="68" t="inlineStr">
        <is>
          <t>차량 점검 상세</t>
        </is>
      </c>
      <c r="F750" s="68" t="inlineStr">
        <is>
          <t>차량 점검 상세</t>
        </is>
      </c>
      <c r="G750" s="68" t="inlineStr">
        <is>
          <t>KR, EU</t>
        </is>
      </c>
      <c r="H750" s="72" t="n"/>
      <c r="I750" s="68" t="n">
        <v>5</v>
      </c>
      <c r="J750" s="72" t="n"/>
      <c r="K750" s="72" t="inlineStr">
        <is>
          <t>1. 차량 점검 필요 or 위험 상태가 올라온 경우</t>
        </is>
      </c>
      <c r="L750" s="72" t="inlineStr">
        <is>
          <t>1. Control 탭 진입
2. 제어 탭 진입
3. 차량 점검 상세 화면 진입</t>
        </is>
      </c>
      <c r="M750" s="101" t="inlineStr">
        <is>
          <t>1. n개의 항목이 정비 점검이 필요합니다.  [Schedule service]
1. 정비 점검 안내 문구 표출
"정비 점검이 필요한 항목이 있습니다." (Schedule service)</t>
        </is>
      </c>
      <c r="N750" s="69">
        <f>IF(COUNTIF(P750:W750,"F")&gt;=1,"FAIL",(IF(COUNTIF(P750:W750,"P")&gt;=1,"PASS",(IF(COUNTIF(P750:W750,"N/T")&gt;=1,"N/T",(IF(COUNTIF(P750:W750,"N/A")&gt;=1,"N/A","-")))))))</f>
        <v/>
      </c>
      <c r="O750" s="81" t="inlineStr">
        <is>
          <t>N/T</t>
        </is>
      </c>
      <c r="P750" s="43" t="inlineStr">
        <is>
          <t>N/T</t>
        </is>
      </c>
      <c r="Q750" s="43" t="inlineStr"/>
      <c r="R750" s="120" t="inlineStr"/>
      <c r="S750" s="29" t="inlineStr"/>
      <c r="T750" s="29" t="inlineStr">
        <is>
          <t>N/T</t>
        </is>
      </c>
      <c r="U750" s="81">
        <f>IF(COUNTIF(V750:W750,"F")&gt;=1,"FAIL",(IF(COUNTIF(V750:W750,"P")&gt;=1,"PASS",(IF(COUNTIF(V750:W750,"N/T")&gt;=1,"N/T",(IF(COUNTIF(V750:W750,"N/A")&gt;=1,"N/A","-")))))))</f>
        <v/>
      </c>
      <c r="V750" s="68" t="inlineStr">
        <is>
          <t>N/T</t>
        </is>
      </c>
      <c r="W750" s="68" t="inlineStr">
        <is>
          <t>N/T</t>
        </is>
      </c>
      <c r="X750" s="68" t="n"/>
      <c r="Y750" s="68" t="n"/>
      <c r="Z750" s="86" t="inlineStr">
        <is>
          <t>H/G: 차량 점검 필요, 위험 상태 올라온 환경 필요  (N/T)</t>
        </is>
      </c>
      <c r="AA750" s="39" t="inlineStr">
        <is>
          <t>N/T : 특수상황/실패 조건 필요(조건)</t>
        </is>
      </c>
      <c r="AB750" s="42" t="inlineStr">
        <is>
          <t>Proxy</t>
        </is>
      </c>
    </row>
    <row r="751" ht="52.8" customHeight="1" s="357">
      <c r="A751" s="166" t="n"/>
      <c r="B751" s="29" t="inlineStr">
        <is>
          <t>TC_CT_0482</t>
        </is>
      </c>
      <c r="C751" s="68" t="inlineStr">
        <is>
          <t>Control</t>
        </is>
      </c>
      <c r="D751" s="68" t="inlineStr">
        <is>
          <t>제어</t>
        </is>
      </c>
      <c r="E751" s="68" t="inlineStr">
        <is>
          <t>차량 점검 상세</t>
        </is>
      </c>
      <c r="F751" s="68" t="inlineStr">
        <is>
          <t>차량 점검 상세</t>
        </is>
      </c>
      <c r="G751" s="68" t="inlineStr">
        <is>
          <t>KR, EU</t>
        </is>
      </c>
      <c r="H751" s="72" t="n"/>
      <c r="I751" s="68" t="n">
        <v>5</v>
      </c>
      <c r="J751" s="72" t="n"/>
      <c r="K751" s="72" t="inlineStr">
        <is>
          <t>1. 차량 점검 필요 or 위험 상태가 올라온 경우</t>
        </is>
      </c>
      <c r="L751" s="72" t="inlineStr">
        <is>
          <t>1. Control 탭 진입
2. 제어 탭 진입
3. 차량 점검 상세 화면 진입
4. [Schedule service] 버튼 선택</t>
        </is>
      </c>
      <c r="M751" s="72" t="inlineStr">
        <is>
          <t>1. 국내/북미/유럽 브랜드 별 대표 고객 센터 홈페이지로 이동</t>
        </is>
      </c>
      <c r="N751" s="69">
        <f>IF(COUNTIF(P751:W751,"F")&gt;=1,"FAIL",(IF(COUNTIF(P751:W751,"P")&gt;=1,"PASS",(IF(COUNTIF(P751:W751,"N/T")&gt;=1,"N/T",(IF(COUNTIF(P751:W751,"N/A")&gt;=1,"N/A","-")))))))</f>
        <v/>
      </c>
      <c r="O751" s="81" t="inlineStr">
        <is>
          <t>N/T</t>
        </is>
      </c>
      <c r="P751" s="43" t="inlineStr">
        <is>
          <t>N/T</t>
        </is>
      </c>
      <c r="Q751" s="43" t="inlineStr"/>
      <c r="R751" s="120" t="inlineStr"/>
      <c r="S751" s="29" t="inlineStr"/>
      <c r="T751" s="29" t="inlineStr">
        <is>
          <t>N/T</t>
        </is>
      </c>
      <c r="U751" s="81">
        <f>IF(COUNTIF(V751:W751,"F")&gt;=1,"FAIL",(IF(COUNTIF(V751:W751,"P")&gt;=1,"PASS",(IF(COUNTIF(V751:W751,"N/T")&gt;=1,"N/T",(IF(COUNTIF(V751:W751,"N/A")&gt;=1,"N/A","-")))))))</f>
        <v/>
      </c>
      <c r="V751" s="68" t="inlineStr">
        <is>
          <t>N/T</t>
        </is>
      </c>
      <c r="W751" s="68" t="inlineStr">
        <is>
          <t>N/T</t>
        </is>
      </c>
      <c r="X751" s="68" t="inlineStr">
        <is>
          <t>SPAQA-24176</t>
        </is>
      </c>
      <c r="Y751" s="68" t="n"/>
      <c r="Z751" s="86" t="inlineStr">
        <is>
          <t>H/G: 차량 점검 필요, 위험 상태 올라온 환경 필요  (N/T)</t>
        </is>
      </c>
      <c r="AA751" s="39" t="inlineStr">
        <is>
          <t>N/T : 특수상황/실패 조건 필요(조건)</t>
        </is>
      </c>
      <c r="AB751" s="42" t="inlineStr">
        <is>
          <t>Proxy</t>
        </is>
      </c>
    </row>
    <row r="752" ht="105.6" customHeight="1" s="357">
      <c r="A752" s="166" t="n"/>
      <c r="B752" s="29" t="inlineStr">
        <is>
          <t>TC_CT_0483</t>
        </is>
      </c>
      <c r="C752" s="68" t="inlineStr">
        <is>
          <t>Control</t>
        </is>
      </c>
      <c r="D752" s="68" t="inlineStr">
        <is>
          <t>제어</t>
        </is>
      </c>
      <c r="E752" s="68" t="inlineStr">
        <is>
          <t>차량 점검 상세</t>
        </is>
      </c>
      <c r="F752" s="68" t="inlineStr">
        <is>
          <t>차량 점검 상세</t>
        </is>
      </c>
      <c r="G752" s="68" t="inlineStr">
        <is>
          <t>KR, EU</t>
        </is>
      </c>
      <c r="H752" s="72" t="n"/>
      <c r="I752" s="68" t="n">
        <v>5</v>
      </c>
      <c r="J752" s="100" t="n"/>
      <c r="K752" s="72" t="inlineStr">
        <is>
          <t>1. 타이어 공기압 경고등 On상태</t>
        </is>
      </c>
      <c r="L752" s="72" t="inlineStr">
        <is>
          <t>1. Control 탭 진입
2. 제어 탭 진입
3. 차량 점검 상세 화면 진입</t>
        </is>
      </c>
      <c r="M752" s="72" t="inlineStr">
        <is>
          <t>1. 타이어 공기압이 부족한 위치가 아래와 같이 노출되는지 확인한다. (아이콘 주황색 표출)
 - [icon] 타이어 공기압 부족
 - 운전석
 - 조수석
 - 후석 좌측
 - 후석 우측</t>
        </is>
      </c>
      <c r="N752" s="69">
        <f>IF(COUNTIF(P752:W752,"F")&gt;=1,"FAIL",(IF(COUNTIF(P752:W752,"P")&gt;=1,"PASS",(IF(COUNTIF(P752:W752,"N/T")&gt;=1,"N/T",(IF(COUNTIF(P752:W752,"N/A")&gt;=1,"N/A","-")))))))</f>
        <v/>
      </c>
      <c r="O752" s="120" t="inlineStr">
        <is>
          <t>N/T</t>
        </is>
      </c>
      <c r="P752" s="43" t="inlineStr">
        <is>
          <t>N/T</t>
        </is>
      </c>
      <c r="Q752" s="43" t="inlineStr"/>
      <c r="R752" s="120" t="inlineStr"/>
      <c r="S752" s="68" t="inlineStr"/>
      <c r="T752" s="68" t="inlineStr">
        <is>
          <t>P</t>
        </is>
      </c>
      <c r="U752" s="120">
        <f>IF(COUNTIF(V752:W752,"F")&gt;=1,"FAIL",(IF(COUNTIF(V752:W752,"P")&gt;=1,"PASS",(IF(COUNTIF(V752:W752,"N/T")&gt;=1,"N/T",(IF(COUNTIF(V752:W752,"N/A")&gt;=1,"N/A","-")))))))</f>
        <v/>
      </c>
      <c r="V752" s="70" t="inlineStr">
        <is>
          <t>P</t>
        </is>
      </c>
      <c r="W752" s="70" t="inlineStr">
        <is>
          <t>P</t>
        </is>
      </c>
      <c r="X752" s="68" t="inlineStr">
        <is>
          <t>SPAQA-15761
 SPAQA-16120</t>
        </is>
      </c>
      <c r="Y752" s="68" t="n"/>
      <c r="Z752" s="86" t="inlineStr">
        <is>
          <t>(공통) 타이어 공기압 경고 On</t>
        </is>
      </c>
      <c r="AA752" s="39" t="inlineStr">
        <is>
          <t>N/T : 특수상황/실패 조건 필요(조건)</t>
        </is>
      </c>
      <c r="AB752" s="72" t="inlineStr">
        <is>
          <t>TASK, Proxy</t>
        </is>
      </c>
    </row>
    <row r="753" ht="66" customHeight="1" s="357">
      <c r="A753" s="166" t="n"/>
      <c r="B753" s="29" t="inlineStr">
        <is>
          <t>TC_CT_0484</t>
        </is>
      </c>
      <c r="C753" s="68" t="inlineStr">
        <is>
          <t>Control</t>
        </is>
      </c>
      <c r="D753" s="68" t="inlineStr">
        <is>
          <t>제어</t>
        </is>
      </c>
      <c r="E753" s="68" t="inlineStr">
        <is>
          <t>차량 점검 상세</t>
        </is>
      </c>
      <c r="F753" s="68" t="inlineStr">
        <is>
          <t>차량 점검 상세</t>
        </is>
      </c>
      <c r="G753" s="68" t="inlineStr">
        <is>
          <t>KR, EU</t>
        </is>
      </c>
      <c r="H753" s="72" t="n"/>
      <c r="I753" s="68" t="n">
        <v>5</v>
      </c>
      <c r="J753" s="72" t="n"/>
      <c r="K753" s="72" t="inlineStr">
        <is>
          <t>1. 12V 리튬 보조 배터리 상태 65% 미만 상태</t>
        </is>
      </c>
      <c r="L753" s="72" t="inlineStr">
        <is>
          <t>1. Control 탭 진입
2. 제어 탭 진입
3. 차량 점검 상세 화면 진입</t>
        </is>
      </c>
      <c r="M753" s="72" t="inlineStr">
        <is>
          <t>1. 아래와 같이 노출되는지 확인한다. (아이콘 주황색 표출)
12V 보조 배터리 보통
※ 차량을 충분히 주행해 배터리를 충전해 주세요.</t>
        </is>
      </c>
      <c r="N753" s="83">
        <f>IF(COUNTIF(P753:W753,"F")&gt;=1,"FAIL",(IF(COUNTIF(P753:W753,"P")&gt;=1,"PASS",(IF(COUNTIF(P753:W753,"N/T")&gt;=1,"N/T",(IF(COUNTIF(P753:W753,"N/A")&gt;=1,"N/A","-")))))))</f>
        <v/>
      </c>
      <c r="O753" s="81" t="inlineStr">
        <is>
          <t>N/T</t>
        </is>
      </c>
      <c r="P753" s="43" t="inlineStr">
        <is>
          <t>N/T</t>
        </is>
      </c>
      <c r="Q753" s="43" t="inlineStr"/>
      <c r="R753" s="120" t="inlineStr"/>
      <c r="S753" s="29" t="inlineStr"/>
      <c r="T753" s="29" t="inlineStr">
        <is>
          <t>N/T</t>
        </is>
      </c>
      <c r="U753" s="120">
        <f>IF(COUNTIF(V753:W753,"F")&gt;=1,"FAIL",(IF(COUNTIF(V753:W753,"P")&gt;=1,"PASS",(IF(COUNTIF(V753:W753,"N/T")&gt;=1,"N/T",(IF(COUNTIF(V753:W753,"N/A")&gt;=1,"N/A","-")))))))</f>
        <v/>
      </c>
      <c r="V753" s="70" t="inlineStr">
        <is>
          <t>N/T</t>
        </is>
      </c>
      <c r="W753" s="70" t="inlineStr">
        <is>
          <t>N/T</t>
        </is>
      </c>
      <c r="X753" s="68" t="inlineStr">
        <is>
          <t>SPAQA-25479(TASK)</t>
        </is>
      </c>
      <c r="Y753" s="68" t="n"/>
      <c r="Z753" s="86" t="inlineStr">
        <is>
          <t>H/G : 12V 배터리 65% 미만 환경 필요(N/T)
K : TASK 12V 배터리 항목 미노출 (N/A)</t>
        </is>
      </c>
      <c r="AA753" s="39" t="inlineStr">
        <is>
          <t>N/T : 특수상황/실패 조건 필요(조건)</t>
        </is>
      </c>
      <c r="AB753" s="163" t="inlineStr">
        <is>
          <t>TASK, Proxy</t>
        </is>
      </c>
    </row>
    <row r="754" ht="66" customHeight="1" s="357">
      <c r="A754" s="162" t="n"/>
      <c r="B754" s="29" t="inlineStr">
        <is>
          <t>TC_CT_0485</t>
        </is>
      </c>
      <c r="C754" s="68" t="inlineStr">
        <is>
          <t>Control</t>
        </is>
      </c>
      <c r="D754" s="68" t="inlineStr">
        <is>
          <t>제어</t>
        </is>
      </c>
      <c r="E754" s="68" t="inlineStr">
        <is>
          <t>차량 점검 상세</t>
        </is>
      </c>
      <c r="F754" s="68" t="inlineStr">
        <is>
          <t>차량 점검 상세</t>
        </is>
      </c>
      <c r="G754" s="68" t="inlineStr">
        <is>
          <t>KR, EU</t>
        </is>
      </c>
      <c r="H754" s="72" t="n"/>
      <c r="I754" s="68" t="n">
        <v>5</v>
      </c>
      <c r="J754" s="72" t="n"/>
      <c r="K754" s="72" t="inlineStr">
        <is>
          <t>1. 12V 리튬 보조 배터리 상태 40% 미만 상태</t>
        </is>
      </c>
      <c r="L754" s="72" t="inlineStr">
        <is>
          <t>1. Control 탭 진입
2. 제어 탭 진입
3. 차량 점검 상세 화면 진입</t>
        </is>
      </c>
      <c r="M754" s="72" t="inlineStr">
        <is>
          <t>1. 아래와 같이 노출되는지 확인한다. (아이콘 빨강색 표출)
/12V 보조 배터리 주의
※ 차량을 충분히 주행해 배터리를 충전해 주세요.</t>
        </is>
      </c>
      <c r="N754" s="83">
        <f>IF(COUNTIF(P754:W754,"F")&gt;=1,"FAIL",(IF(COUNTIF(P754:W754,"P")&gt;=1,"PASS",(IF(COUNTIF(P754:W754,"N/T")&gt;=1,"N/T",(IF(COUNTIF(P754:W754,"N/A")&gt;=1,"N/A","-")))))))</f>
        <v/>
      </c>
      <c r="O754" s="81" t="inlineStr">
        <is>
          <t>N/T</t>
        </is>
      </c>
      <c r="P754" s="43" t="inlineStr">
        <is>
          <t>N/T</t>
        </is>
      </c>
      <c r="Q754" s="43" t="inlineStr"/>
      <c r="R754" s="120" t="inlineStr"/>
      <c r="S754" s="29" t="inlineStr"/>
      <c r="T754" s="29" t="inlineStr">
        <is>
          <t>N/T</t>
        </is>
      </c>
      <c r="U754" s="120">
        <f>IF(COUNTIF(V754:W754,"F")&gt;=1,"FAIL",(IF(COUNTIF(V754:W754,"P")&gt;=1,"PASS",(IF(COUNTIF(V754:W754,"N/T")&gt;=1,"N/T",(IF(COUNTIF(V754:W754,"N/A")&gt;=1,"N/A","-")))))))</f>
        <v/>
      </c>
      <c r="V754" s="70" t="inlineStr">
        <is>
          <t>N/T</t>
        </is>
      </c>
      <c r="W754" s="70" t="inlineStr">
        <is>
          <t>N/T</t>
        </is>
      </c>
      <c r="X754" s="68" t="inlineStr">
        <is>
          <t>SPAQA-25479(TASK)
SPAQA-25763</t>
        </is>
      </c>
      <c r="Y754" s="68" t="n"/>
      <c r="Z754" s="86" t="inlineStr">
        <is>
          <t xml:space="preserve">보조배터리 상태 40% 미만 (주의)
K :TASK 12V 배터리 항목 미노출로 변경
H/G : 12V 배터리 40% 미만 환경 필요(N/T)
</t>
        </is>
      </c>
      <c r="AA754" s="39" t="inlineStr">
        <is>
          <t>N/T : 특수상황/실패 조건 필요(조건)</t>
        </is>
      </c>
      <c r="AB754" s="72" t="inlineStr">
        <is>
          <t>TASK</t>
        </is>
      </c>
    </row>
    <row r="755" ht="92.40000000000001" customHeight="1" s="357">
      <c r="A755" s="170" t="n"/>
      <c r="B755" s="29" t="inlineStr">
        <is>
          <t>TC_CT_1670</t>
        </is>
      </c>
      <c r="C755" s="68" t="inlineStr">
        <is>
          <t>Control</t>
        </is>
      </c>
      <c r="D755" s="68" t="inlineStr">
        <is>
          <t>제어</t>
        </is>
      </c>
      <c r="E755" s="68" t="inlineStr">
        <is>
          <t>차량 점검 상세</t>
        </is>
      </c>
      <c r="F755" s="68" t="inlineStr">
        <is>
          <t>차량 점검 상세</t>
        </is>
      </c>
      <c r="G755" s="68" t="inlineStr">
        <is>
          <t>KR, EU, NA</t>
        </is>
      </c>
      <c r="H755" s="72" t="n"/>
      <c r="I755" s="68" t="n"/>
      <c r="J755" s="72" t="n"/>
      <c r="K755" s="72" t="inlineStr">
        <is>
          <t>1. 차량 외부 램프 경보 시스템 주의 상태</t>
        </is>
      </c>
      <c r="L755" s="72" t="inlineStr">
        <is>
          <t>1. Control 탭 진입
2. 제어 탭 진입
3. [차량 점검 &gt;] 선택
4. '조명' 옵션 선택</t>
        </is>
      </c>
      <c r="M755" s="72" t="inlineStr">
        <is>
          <t>1. 아래와 같이 노출 되는지 확인한다.
Exterior lamps
Displays 'Inspection Required' if a malfunction is detected in the exterior lamps
[Close]</t>
        </is>
      </c>
      <c r="N755" s="83">
        <f>IF(COUNTIF(P755:W755,"F")&gt;=1,"FAIL",(IF(COUNTIF(P755:W755,"P")&gt;=1,"PASS",(IF(COUNTIF(P755:W755,"N/T")&gt;=1,"N/T",(IF(COUNTIF(P755:W755,"N/A")&gt;=1,"N/A","-")))))))</f>
        <v/>
      </c>
      <c r="O755" s="82" t="inlineStr">
        <is>
          <t>N/T</t>
        </is>
      </c>
      <c r="P755" s="43" t="inlineStr">
        <is>
          <t>N/T</t>
        </is>
      </c>
      <c r="Q755" s="43" t="inlineStr"/>
      <c r="R755" s="81" t="inlineStr"/>
      <c r="S755" s="68" t="inlineStr"/>
      <c r="T755" s="68" t="inlineStr">
        <is>
          <t>N/T</t>
        </is>
      </c>
      <c r="U755" s="81">
        <f>IF(COUNTIF(V755:W755,"F")&gt;=1,"FAIL",(IF(COUNTIF(V755:W755,"P")&gt;=1,"PASS",(IF(COUNTIF(V755:W755,"N/T")&gt;=1,"N/T",(IF(COUNTIF(V755:W755,"N/A")&gt;=1,"N/A","-")))))))</f>
        <v/>
      </c>
      <c r="V755" s="68" t="inlineStr">
        <is>
          <t>N/T</t>
        </is>
      </c>
      <c r="W755" s="68" t="inlineStr">
        <is>
          <t>N/T</t>
        </is>
      </c>
      <c r="X755" s="68" t="n"/>
      <c r="Y755" s="68" t="n"/>
      <c r="Z755" s="86" t="inlineStr">
        <is>
          <t>H/G : 차량 외부 램프 경보 시스템 주의 상태 필요  (N/T)</t>
        </is>
      </c>
      <c r="AA755" s="39" t="inlineStr">
        <is>
          <t>N/T : 특수상황/실패 조건 필요(조건)</t>
        </is>
      </c>
      <c r="AB755" s="72" t="inlineStr">
        <is>
          <t>Proxy</t>
        </is>
      </c>
    </row>
    <row r="756" ht="66" customHeight="1" s="357">
      <c r="A756" s="170" t="n"/>
      <c r="B756" s="29" t="inlineStr">
        <is>
          <t>TC_CT_1671</t>
        </is>
      </c>
      <c r="C756" s="68" t="inlineStr">
        <is>
          <t>Control</t>
        </is>
      </c>
      <c r="D756" s="68" t="inlineStr">
        <is>
          <t>제어</t>
        </is>
      </c>
      <c r="E756" s="68" t="inlineStr">
        <is>
          <t>차량 점검 상세</t>
        </is>
      </c>
      <c r="F756" s="68" t="inlineStr">
        <is>
          <t>차량 점검 상세</t>
        </is>
      </c>
      <c r="G756" s="68" t="inlineStr">
        <is>
          <t>KR, EU, NA</t>
        </is>
      </c>
      <c r="H756" s="72" t="n"/>
      <c r="I756" s="68" t="n">
        <v>5</v>
      </c>
      <c r="J756" s="72" t="n"/>
      <c r="K756" s="72" t="inlineStr">
        <is>
          <t>1. 차량 외부 램프 경보 시스템 주의 상태</t>
        </is>
      </c>
      <c r="L756" s="72" t="inlineStr">
        <is>
          <t>1. Control 탭 진입
2. 제어 탭 진입
3. [차량 점검 &gt;] 선택
4. '조명' 옵션 선택
5. 팝업의 [닫기] 버튼 선택</t>
        </is>
      </c>
      <c r="M756" s="72" t="inlineStr">
        <is>
          <t>1. 닫힘(팝업 소거), 이전 화면 유지</t>
        </is>
      </c>
      <c r="N756" s="83">
        <f>IF(COUNTIF(P756:W756,"F")&gt;=1,"FAIL",(IF(COUNTIF(P756:W756,"P")&gt;=1,"PASS",(IF(COUNTIF(P756:W756,"N/T")&gt;=1,"N/T",(IF(COUNTIF(P756:W756,"N/A")&gt;=1,"N/A","-")))))))</f>
        <v/>
      </c>
      <c r="O756" s="82" t="inlineStr">
        <is>
          <t>N/T</t>
        </is>
      </c>
      <c r="P756" s="68" t="inlineStr">
        <is>
          <t>N/T</t>
        </is>
      </c>
      <c r="Q756" s="68" t="inlineStr"/>
      <c r="R756" s="81" t="inlineStr"/>
      <c r="S756" s="68" t="inlineStr"/>
      <c r="T756" s="68" t="inlineStr">
        <is>
          <t>N/T</t>
        </is>
      </c>
      <c r="U756" s="81">
        <f>IF(COUNTIF(V756:W756,"F")&gt;=1,"FAIL",(IF(COUNTIF(V756:W756,"P")&gt;=1,"PASS",(IF(COUNTIF(V756:W756,"N/T")&gt;=1,"N/T",(IF(COUNTIF(V756:W756,"N/A")&gt;=1,"N/A","-")))))))</f>
        <v/>
      </c>
      <c r="V756" s="68" t="inlineStr">
        <is>
          <t>N/T</t>
        </is>
      </c>
      <c r="W756" s="68" t="inlineStr">
        <is>
          <t>N/T</t>
        </is>
      </c>
      <c r="X756" s="68" t="n"/>
      <c r="Y756" s="68" t="n"/>
      <c r="Z756" s="86" t="inlineStr">
        <is>
          <t>H/G : 차량 외부 램프 경보 시스템 주의 상태 필요  (N/T)</t>
        </is>
      </c>
      <c r="AA756" s="39" t="inlineStr">
        <is>
          <t>N/T : 특수상황/실패 조건 필요(조건)</t>
        </is>
      </c>
      <c r="AB756" s="72" t="inlineStr">
        <is>
          <t>Proxy</t>
        </is>
      </c>
    </row>
    <row r="757" ht="92.40000000000001" customHeight="1" s="357">
      <c r="A757" s="170" t="n"/>
      <c r="B757" s="29" t="inlineStr">
        <is>
          <t>TC_CT_1672</t>
        </is>
      </c>
      <c r="C757" s="68" t="inlineStr">
        <is>
          <t>Control</t>
        </is>
      </c>
      <c r="D757" s="68" t="inlineStr">
        <is>
          <t>제어</t>
        </is>
      </c>
      <c r="E757" s="68" t="inlineStr">
        <is>
          <t>차량 점검 상세</t>
        </is>
      </c>
      <c r="F757" s="68" t="inlineStr">
        <is>
          <t>차량 점검 상세</t>
        </is>
      </c>
      <c r="G757" s="68" t="inlineStr">
        <is>
          <t>KR, EU, NA</t>
        </is>
      </c>
      <c r="H757" s="72" t="n"/>
      <c r="I757" s="68" t="n">
        <v>5</v>
      </c>
      <c r="J757" s="72" t="n"/>
      <c r="K757" s="72" t="inlineStr">
        <is>
          <t>1. 디젤 차량</t>
        </is>
      </c>
      <c r="L757" s="72" t="inlineStr">
        <is>
          <t>1. Control 탭 진입
2. 제어 탭 진입
3. [차량 점검 &gt;] 선택</t>
        </is>
      </c>
      <c r="M757" s="72" t="inlineStr">
        <is>
          <t>1. 아래와 같이 노출 되는지 확인한다.
Urea level
Displays the remaining percentage (%) of diesel exhaust fluid that purifies exhaust gas from diesel vehicles
[Close]</t>
        </is>
      </c>
      <c r="N757" s="83">
        <f>IF(COUNTIF(P757:W757,"F")&gt;=1,"FAIL",(IF(COUNTIF(P757:W757,"P")&gt;=1,"PASS",(IF(COUNTIF(P757:W757,"N/T")&gt;=1,"N/T",(IF(COUNTIF(P757:W757,"N/A")&gt;=1,"N/A","-")))))))</f>
        <v/>
      </c>
      <c r="O757" s="120" t="inlineStr">
        <is>
          <t>N/T</t>
        </is>
      </c>
      <c r="P757" s="68" t="inlineStr">
        <is>
          <t>N/T</t>
        </is>
      </c>
      <c r="Q757" s="68" t="inlineStr"/>
      <c r="R757" s="120" t="inlineStr"/>
      <c r="S757" s="29" t="inlineStr"/>
      <c r="T757" s="29" t="inlineStr">
        <is>
          <t>N/T</t>
        </is>
      </c>
      <c r="U757" s="120">
        <f>IF(COUNTIF(V757:W757,"F")&gt;=1,"FAIL",(IF(COUNTIF(V757:W757,"P")&gt;=1,"PASS",(IF(COUNTIF(V757:W757,"N/T")&gt;=1,"N/T",(IF(COUNTIF(V757:W757,"N/A")&gt;=1,"N/A","-")))))))</f>
        <v/>
      </c>
      <c r="V757" s="70" t="inlineStr">
        <is>
          <t>N/T</t>
        </is>
      </c>
      <c r="W757" s="70" t="inlineStr">
        <is>
          <t>N/T</t>
        </is>
      </c>
      <c r="X757" s="68" t="n"/>
      <c r="Y757" s="68" t="n"/>
      <c r="Z757" s="86" t="inlineStr">
        <is>
          <t>(공통) 디젤 차량필요(N/T)</t>
        </is>
      </c>
      <c r="AA757" s="86" t="inlineStr">
        <is>
          <t>N/T : 차량/디바이스 필요(조건)</t>
        </is>
      </c>
      <c r="AB757" s="72" t="inlineStr">
        <is>
          <t>Proxy</t>
        </is>
      </c>
    </row>
    <row r="758" ht="52.8" customHeight="1" s="357">
      <c r="A758" s="170" t="n"/>
      <c r="B758" s="29" t="inlineStr">
        <is>
          <t>TC_CT_1673</t>
        </is>
      </c>
      <c r="C758" s="68" t="inlineStr">
        <is>
          <t>Control</t>
        </is>
      </c>
      <c r="D758" s="68" t="inlineStr">
        <is>
          <t>제어</t>
        </is>
      </c>
      <c r="E758" s="68" t="inlineStr">
        <is>
          <t>차량 점검 상세</t>
        </is>
      </c>
      <c r="F758" s="68" t="inlineStr">
        <is>
          <t>차량 점검 상세</t>
        </is>
      </c>
      <c r="G758" s="68" t="inlineStr">
        <is>
          <t>KR, EU, NA</t>
        </is>
      </c>
      <c r="H758" s="72" t="n"/>
      <c r="I758" s="68" t="n">
        <v>5</v>
      </c>
      <c r="J758" s="72" t="inlineStr">
        <is>
          <t>1. 요소수 값을 불러 오지 못하는 경우</t>
        </is>
      </c>
      <c r="K758" s="72" t="inlineStr">
        <is>
          <t>1. 디젤 차량</t>
        </is>
      </c>
      <c r="L758" s="72" t="inlineStr">
        <is>
          <t>1. Control 탭 진입
2. 제어 탭 진입
3. [차량 점검 &gt;] 선택
4. 잔여량 옵션 선택</t>
        </is>
      </c>
      <c r="M758" s="72" t="inlineStr">
        <is>
          <t>1. 값을 불러 오지 못하는 경우 --% 표출된다.</t>
        </is>
      </c>
      <c r="N758" s="83">
        <f>IF(COUNTIF(P758:W758,"F")&gt;=1,"FAIL",(IF(COUNTIF(P758:W758,"P")&gt;=1,"PASS",(IF(COUNTIF(P758:W758,"N/T")&gt;=1,"N/T",(IF(COUNTIF(P758:W758,"N/A")&gt;=1,"N/A","-")))))))</f>
        <v/>
      </c>
      <c r="O758" s="81" t="inlineStr">
        <is>
          <t>N/T</t>
        </is>
      </c>
      <c r="P758" s="70" t="inlineStr">
        <is>
          <t>N/T</t>
        </is>
      </c>
      <c r="Q758" s="70" t="inlineStr"/>
      <c r="R758" s="120" t="inlineStr"/>
      <c r="S758" s="29" t="inlineStr"/>
      <c r="T758" s="29" t="inlineStr">
        <is>
          <t>N/T</t>
        </is>
      </c>
      <c r="U758" s="120">
        <f>IF(COUNTIF(V758:W758,"F")&gt;=1,"FAIL",(IF(COUNTIF(V758:W758,"P")&gt;=1,"PASS",(IF(COUNTIF(V758:W758,"N/T")&gt;=1,"N/T",(IF(COUNTIF(V758:W758,"N/A")&gt;=1,"N/A","-")))))))</f>
        <v/>
      </c>
      <c r="V758" s="70" t="inlineStr">
        <is>
          <t>N/T</t>
        </is>
      </c>
      <c r="W758" s="70" t="inlineStr">
        <is>
          <t>N/T</t>
        </is>
      </c>
      <c r="X758" s="68" t="n"/>
      <c r="Y758" s="68" t="n"/>
      <c r="Z758" s="86" t="inlineStr">
        <is>
          <t>(공통) 디젤 차량필요(N/T)</t>
        </is>
      </c>
      <c r="AA758" s="86" t="inlineStr">
        <is>
          <t>N/T : 차량/디바이스 필요(조건)</t>
        </is>
      </c>
      <c r="AB758" s="72" t="inlineStr">
        <is>
          <t>Proxy</t>
        </is>
      </c>
    </row>
    <row r="759" ht="52.8" customHeight="1" s="357">
      <c r="A759" s="170" t="n"/>
      <c r="B759" s="29" t="inlineStr">
        <is>
          <t>TC_CT_1674</t>
        </is>
      </c>
      <c r="C759" s="68" t="inlineStr">
        <is>
          <t>Control</t>
        </is>
      </c>
      <c r="D759" s="68" t="inlineStr">
        <is>
          <t>제어</t>
        </is>
      </c>
      <c r="E759" s="68" t="inlineStr">
        <is>
          <t>차량 점검 상세</t>
        </is>
      </c>
      <c r="F759" s="68" t="inlineStr">
        <is>
          <t>차량 점검 상세</t>
        </is>
      </c>
      <c r="G759" s="68" t="inlineStr">
        <is>
          <t>KR, EU, NA</t>
        </is>
      </c>
      <c r="H759" s="72" t="n"/>
      <c r="I759" s="68" t="n">
        <v>5</v>
      </c>
      <c r="J759" s="72" t="n"/>
      <c r="K759" s="72" t="inlineStr">
        <is>
          <t>1. 디젤 차량</t>
        </is>
      </c>
      <c r="L759" s="72" t="inlineStr">
        <is>
          <t>1. Control 탭 진입
2. 제어 탭 진입
3. [차량 점검 &gt;] 선택
4. 팝업의 [닫기] 버튼 선택</t>
        </is>
      </c>
      <c r="M759" s="72" t="inlineStr">
        <is>
          <t>1. 닫힘(팝업 소거), 이전 화면 유지</t>
        </is>
      </c>
      <c r="N759" s="83">
        <f>IF(COUNTIF(P759:W759,"F")&gt;=1,"FAIL",(IF(COUNTIF(P759:W759,"P")&gt;=1,"PASS",(IF(COUNTIF(P759:W759,"N/T")&gt;=1,"N/T",(IF(COUNTIF(P759:W759,"N/A")&gt;=1,"N/A","-")))))))</f>
        <v/>
      </c>
      <c r="O759" s="120" t="inlineStr">
        <is>
          <t>N/T</t>
        </is>
      </c>
      <c r="P759" s="68" t="inlineStr">
        <is>
          <t>N/T</t>
        </is>
      </c>
      <c r="Q759" s="68" t="inlineStr"/>
      <c r="R759" s="120" t="inlineStr"/>
      <c r="S759" s="29" t="inlineStr"/>
      <c r="T759" s="29" t="inlineStr">
        <is>
          <t>N/T</t>
        </is>
      </c>
      <c r="U759" s="120">
        <f>IF(COUNTIF(V759:W759,"F")&gt;=1,"FAIL",(IF(COUNTIF(V759:W759,"P")&gt;=1,"PASS",(IF(COUNTIF(V759:W759,"N/T")&gt;=1,"N/T",(IF(COUNTIF(V759:W759,"N/A")&gt;=1,"N/A","-")))))))</f>
        <v/>
      </c>
      <c r="V759" s="70" t="inlineStr">
        <is>
          <t>N/T</t>
        </is>
      </c>
      <c r="W759" s="70" t="inlineStr">
        <is>
          <t>N/T</t>
        </is>
      </c>
      <c r="X759" s="68" t="n"/>
      <c r="Y759" s="68" t="n"/>
      <c r="Z759" s="86" t="inlineStr">
        <is>
          <t>(공통) 디젤 차량필요(N/T)</t>
        </is>
      </c>
      <c r="AA759" s="86" t="inlineStr">
        <is>
          <t>N/T : 차량/디바이스 필요(조건)</t>
        </is>
      </c>
      <c r="AB759" s="72" t="inlineStr">
        <is>
          <t>Proxy</t>
        </is>
      </c>
    </row>
    <row r="760" ht="79.2" customHeight="1" s="357">
      <c r="A760" s="170" t="n"/>
      <c r="B760" s="29" t="inlineStr">
        <is>
          <t>TC_CT_1675</t>
        </is>
      </c>
      <c r="C760" s="68" t="inlineStr">
        <is>
          <t>Control</t>
        </is>
      </c>
      <c r="D760" s="68" t="inlineStr">
        <is>
          <t>제어</t>
        </is>
      </c>
      <c r="E760" s="68" t="inlineStr">
        <is>
          <t>차량 점검 상세</t>
        </is>
      </c>
      <c r="F760" s="68" t="inlineStr">
        <is>
          <t>차량 점검 상세</t>
        </is>
      </c>
      <c r="G760" s="68" t="inlineStr">
        <is>
          <t>KR, EU, NA</t>
        </is>
      </c>
      <c r="H760" s="72" t="n"/>
      <c r="I760" s="68" t="n">
        <v>5</v>
      </c>
      <c r="J760" s="72" t="n"/>
      <c r="K760" s="72" t="inlineStr">
        <is>
          <t>1. EV 차량
2. EV 배터리가 일정 수준 이하로 떨어진 상태</t>
        </is>
      </c>
      <c r="L760" s="72" t="inlineStr">
        <is>
          <t>1. Control 탭 진입
2. 제어 탭 진입
3. [차량 점검 &gt;] 선택
4. 'EV 배터리 옵션' 선택</t>
        </is>
      </c>
      <c r="M760" s="72" t="inlineStr">
        <is>
          <t>1. 아래와 같이 노출 되는지 확인한다.
EV battery level
Displays 'Inspection Required' when the EV battery for driving needs charging
[Close]</t>
        </is>
      </c>
      <c r="N760" s="83">
        <f>IF(COUNTIF(P760:W760,"F")&gt;=1,"FAIL",(IF(COUNTIF(P760:W760,"P")&gt;=1,"PASS",(IF(COUNTIF(P760:W760,"N/T")&gt;=1,"N/T",(IF(COUNTIF(P760:W760,"N/A")&gt;=1,"N/A","-")))))))</f>
        <v/>
      </c>
      <c r="O760" s="82" t="inlineStr">
        <is>
          <t>N/T</t>
        </is>
      </c>
      <c r="P760" s="68" t="inlineStr">
        <is>
          <t>N/T</t>
        </is>
      </c>
      <c r="Q760" s="68" t="inlineStr"/>
      <c r="R760" s="81" t="inlineStr"/>
      <c r="S760" s="68" t="inlineStr"/>
      <c r="T760" s="68" t="inlineStr">
        <is>
          <t>N/T</t>
        </is>
      </c>
      <c r="U760" s="81">
        <f>IF(COUNTIF(V760:W760,"F")&gt;=1,"FAIL",(IF(COUNTIF(V760:W760,"P")&gt;=1,"PASS",(IF(COUNTIF(V760:W760,"N/T")&gt;=1,"N/T",(IF(COUNTIF(V760:W760,"N/A")&gt;=1,"N/A","-")))))))</f>
        <v/>
      </c>
      <c r="V760" s="68" t="inlineStr">
        <is>
          <t>N/T</t>
        </is>
      </c>
      <c r="W760" s="68" t="inlineStr">
        <is>
          <t>N/T</t>
        </is>
      </c>
      <c r="X760" s="68" t="n"/>
      <c r="Y760" s="68" t="n"/>
      <c r="Z760" s="86" t="inlineStr">
        <is>
          <t>H/G : EV 배터리 이상 상태 필요  (N/T)</t>
        </is>
      </c>
      <c r="AA760" s="39" t="inlineStr">
        <is>
          <t>N/T : 특수상황/실패 조건 필요(조건)</t>
        </is>
      </c>
      <c r="AB760" s="72" t="n"/>
    </row>
    <row r="761" ht="66" customHeight="1" s="357">
      <c r="A761" s="170" t="n"/>
      <c r="B761" s="29" t="inlineStr">
        <is>
          <t>TC_CT_1676</t>
        </is>
      </c>
      <c r="C761" s="68" t="inlineStr">
        <is>
          <t>Control</t>
        </is>
      </c>
      <c r="D761" s="68" t="inlineStr">
        <is>
          <t>제어</t>
        </is>
      </c>
      <c r="E761" s="68" t="inlineStr">
        <is>
          <t>차량 점검 상세</t>
        </is>
      </c>
      <c r="F761" s="68" t="inlineStr">
        <is>
          <t>차량 점검 상세</t>
        </is>
      </c>
      <c r="G761" s="68" t="inlineStr">
        <is>
          <t>KR, EU, NA</t>
        </is>
      </c>
      <c r="H761" s="72" t="n"/>
      <c r="I761" s="68" t="n">
        <v>5</v>
      </c>
      <c r="J761" s="72" t="n"/>
      <c r="K761" s="72" t="inlineStr">
        <is>
          <t>1. EV 차량
2. EV 배터리가 일정 수준 이하로 떨어진 상태</t>
        </is>
      </c>
      <c r="L761" s="72" t="inlineStr">
        <is>
          <t>1. Control 탭 진입
2. 제어 탭 진입
3. [차량 점검 &gt;] 선택
4. 'EV 배터리 옵션' 선택
5. 팝업의 [닫기] 버튼 선택</t>
        </is>
      </c>
      <c r="M761" s="72" t="inlineStr">
        <is>
          <t>1. 닫힘(팝업 소거), 이전 화면 유지</t>
        </is>
      </c>
      <c r="N761" s="83">
        <f>IF(COUNTIF(P761:W761,"F")&gt;=1,"FAIL",(IF(COUNTIF(P761:W761,"P")&gt;=1,"PASS",(IF(COUNTIF(P761:W761,"N/T")&gt;=1,"N/T",(IF(COUNTIF(P761:W761,"N/A")&gt;=1,"N/A","-")))))))</f>
        <v/>
      </c>
      <c r="O761" s="82" t="inlineStr">
        <is>
          <t>N/T</t>
        </is>
      </c>
      <c r="P761" s="68" t="inlineStr">
        <is>
          <t>N/T</t>
        </is>
      </c>
      <c r="Q761" s="68" t="inlineStr"/>
      <c r="R761" s="81" t="inlineStr"/>
      <c r="S761" s="68" t="inlineStr"/>
      <c r="T761" s="68" t="inlineStr">
        <is>
          <t>N/T</t>
        </is>
      </c>
      <c r="U761" s="81">
        <f>IF(COUNTIF(V761:W761,"F")&gt;=1,"FAIL",(IF(COUNTIF(V761:W761,"P")&gt;=1,"PASS",(IF(COUNTIF(V761:W761,"N/T")&gt;=1,"N/T",(IF(COUNTIF(V761:W761,"N/A")&gt;=1,"N/A","-")))))))</f>
        <v/>
      </c>
      <c r="V761" s="68" t="inlineStr">
        <is>
          <t>N/T</t>
        </is>
      </c>
      <c r="W761" s="68" t="inlineStr">
        <is>
          <t>N/T</t>
        </is>
      </c>
      <c r="X761" s="68" t="n"/>
      <c r="Y761" s="68" t="n"/>
      <c r="Z761" s="86" t="inlineStr">
        <is>
          <t>H/G : EV 배터리 이상 상태 필요  (N/T)</t>
        </is>
      </c>
      <c r="AA761" s="39" t="inlineStr">
        <is>
          <t>N/T : 특수상황/실패 조건 필요(조건)</t>
        </is>
      </c>
      <c r="AB761" s="72" t="n"/>
    </row>
    <row r="762" ht="92.40000000000001" customHeight="1" s="357">
      <c r="A762" s="170" t="n"/>
      <c r="B762" s="29" t="inlineStr">
        <is>
          <t>TC_CT_1677</t>
        </is>
      </c>
      <c r="C762" s="68" t="inlineStr">
        <is>
          <t>Control</t>
        </is>
      </c>
      <c r="D762" s="68" t="inlineStr">
        <is>
          <t>제어</t>
        </is>
      </c>
      <c r="E762" s="68" t="inlineStr">
        <is>
          <t>차량 점검 상세</t>
        </is>
      </c>
      <c r="F762" s="68" t="inlineStr">
        <is>
          <t>차량 점검 상세</t>
        </is>
      </c>
      <c r="G762" s="68" t="inlineStr">
        <is>
          <t>KR, EU, NA</t>
        </is>
      </c>
      <c r="H762" s="72" t="n"/>
      <c r="I762" s="68" t="n">
        <v>5</v>
      </c>
      <c r="J762" s="72" t="n"/>
      <c r="K762" s="72" t="inlineStr">
        <is>
          <t>1. 12V 리튬 보조 배터리 시스템 고장</t>
        </is>
      </c>
      <c r="L762" s="72" t="inlineStr">
        <is>
          <t>1. Control 탭 진입
2. 제어 탭 진입
3. [차량 점검 &gt;] 선택
4. '12V 리튬 보조 배터리' 선택</t>
        </is>
      </c>
      <c r="M762" s="72" t="inlineStr">
        <is>
          <t>1. 아래와 같이 노출 되는지 확인한다.
Auxiliary power battery
If a fault is detected in the 12V lithium auxiliary battery system, it will be displayed as "Danger."
[Close]</t>
        </is>
      </c>
      <c r="N762" s="83">
        <f>IF(COUNTIF(P762:W762,"F")&gt;=1,"FAIL",(IF(COUNTIF(P762:W762,"P")&gt;=1,"PASS",(IF(COUNTIF(P762:W762,"N/T")&gt;=1,"N/T",(IF(COUNTIF(P762:W762,"N/A")&gt;=1,"N/A","-")))))))</f>
        <v/>
      </c>
      <c r="O762" s="81" t="inlineStr">
        <is>
          <t>N/T</t>
        </is>
      </c>
      <c r="P762" s="68" t="inlineStr">
        <is>
          <t>N/T</t>
        </is>
      </c>
      <c r="Q762" s="68" t="inlineStr"/>
      <c r="R762" s="81" t="inlineStr"/>
      <c r="S762" s="68" t="inlineStr"/>
      <c r="T762" s="68" t="inlineStr">
        <is>
          <t>N/T</t>
        </is>
      </c>
      <c r="U762" s="81">
        <f>IF(COUNTIF(V762:W762,"F")&gt;=1,"FAIL",(IF(COUNTIF(V762:W762,"P")&gt;=1,"PASS",(IF(COUNTIF(V762:W762,"N/T")&gt;=1,"N/T",(IF(COUNTIF(V762:W762,"N/A")&gt;=1,"N/A","-")))))))</f>
        <v/>
      </c>
      <c r="V762" s="68" t="inlineStr">
        <is>
          <t>N/T</t>
        </is>
      </c>
      <c r="W762" s="68" t="inlineStr">
        <is>
          <t>N/T</t>
        </is>
      </c>
      <c r="X762" s="68" t="inlineStr">
        <is>
          <t>SPAQA-25480(TASK)
SPAQA-25545
SPAQA-25546
SPAQA-25763
SPAQA-25479(TASK)</t>
        </is>
      </c>
      <c r="Y762" s="68" t="n"/>
      <c r="Z762" s="86" t="inlineStr">
        <is>
          <t>H/G : 12V 리튬 보조 배터리 시스템 고장 상태 필요  (N/T)
K : TASK(SPAQA-25479) 12V 배터리 항목 미노출 (N/A)</t>
        </is>
      </c>
      <c r="AA762" s="39" t="inlineStr">
        <is>
          <t>N/T : 특수상황/실패 조건 필요(조건)</t>
        </is>
      </c>
      <c r="AB762" s="72" t="inlineStr">
        <is>
          <t>TASK, Proxy</t>
        </is>
      </c>
    </row>
    <row r="763" ht="66" customHeight="1" s="357">
      <c r="A763" s="170" t="n"/>
      <c r="B763" s="29" t="inlineStr">
        <is>
          <t>TC_CT_1678</t>
        </is>
      </c>
      <c r="C763" s="68" t="inlineStr">
        <is>
          <t>Control</t>
        </is>
      </c>
      <c r="D763" s="68" t="inlineStr">
        <is>
          <t>제어</t>
        </is>
      </c>
      <c r="E763" s="68" t="inlineStr">
        <is>
          <t>차량 점검 상세</t>
        </is>
      </c>
      <c r="F763" s="68" t="inlineStr">
        <is>
          <t>차량 점검 상세</t>
        </is>
      </c>
      <c r="G763" s="68" t="inlineStr">
        <is>
          <t>KR, EU, NA</t>
        </is>
      </c>
      <c r="H763" s="72" t="n"/>
      <c r="I763" s="68" t="n">
        <v>5</v>
      </c>
      <c r="J763" s="72" t="n"/>
      <c r="K763" s="72" t="inlineStr">
        <is>
          <t>1. 12V 리튬 보조 배터리 시스템 고장</t>
        </is>
      </c>
      <c r="L763" s="72" t="inlineStr">
        <is>
          <t>1. Control 탭 진입
2. 제어 탭 진입
3. [차량 점검 &gt;] 선택
4. '12V 리튬 보조 배터리' 선택
5. 팝업의 [닫기] 버튼 선택</t>
        </is>
      </c>
      <c r="M763" s="72" t="inlineStr">
        <is>
          <t>1. 닫힘(팝업 소거), 이전 화면 유지</t>
        </is>
      </c>
      <c r="N763" s="83">
        <f>IF(COUNTIF(P763:W763,"F")&gt;=1,"FAIL",(IF(COUNTIF(P763:W763,"P")&gt;=1,"PASS",(IF(COUNTIF(P763:W763,"N/T")&gt;=1,"N/T",(IF(COUNTIF(P763:W763,"N/A")&gt;=1,"N/A","-")))))))</f>
        <v/>
      </c>
      <c r="O763" s="81" t="inlineStr">
        <is>
          <t>N/T</t>
        </is>
      </c>
      <c r="P763" s="68" t="inlineStr">
        <is>
          <t>N/T</t>
        </is>
      </c>
      <c r="Q763" s="68" t="inlineStr"/>
      <c r="R763" s="81" t="inlineStr"/>
      <c r="S763" s="68" t="inlineStr"/>
      <c r="T763" s="68" t="inlineStr">
        <is>
          <t>N/T</t>
        </is>
      </c>
      <c r="U763" s="81">
        <f>IF(COUNTIF(V763:W763,"F")&gt;=1,"FAIL",(IF(COUNTIF(V763:W763,"P")&gt;=1,"PASS",(IF(COUNTIF(V763:W763,"N/T")&gt;=1,"N/T",(IF(COUNTIF(V763:W763,"N/A")&gt;=1,"N/A","-")))))))</f>
        <v/>
      </c>
      <c r="V763" s="68" t="inlineStr">
        <is>
          <t>N/T</t>
        </is>
      </c>
      <c r="W763" s="68" t="inlineStr">
        <is>
          <t>N/T</t>
        </is>
      </c>
      <c r="X763" s="68" t="inlineStr">
        <is>
          <t>SPAQA-25480(TASK)
SPAQA-25545
SPAQA-25546
SPAQA-25763
SPAQA-25479(TASK)</t>
        </is>
      </c>
      <c r="Y763" s="68" t="n"/>
      <c r="Z763" s="86" t="inlineStr">
        <is>
          <t>H/G : 12V 리튬 보조 배터리 시스템 고장 상태 필요  (N/T)
K : TASK(SPAQA-25479) 12V 배터리 항목 미노출 (N/A)</t>
        </is>
      </c>
      <c r="AA763" s="39" t="inlineStr">
        <is>
          <t>N/T : 특수상황/실패 조건 필요(조건)</t>
        </is>
      </c>
      <c r="AB763" s="72" t="inlineStr">
        <is>
          <t>TASK, Proxy</t>
        </is>
      </c>
    </row>
    <row r="764" ht="79.2" customHeight="1" s="357">
      <c r="A764" s="170" t="n"/>
      <c r="B764" s="29" t="inlineStr">
        <is>
          <t>TC_CT_1679</t>
        </is>
      </c>
      <c r="C764" s="68" t="inlineStr">
        <is>
          <t>Control</t>
        </is>
      </c>
      <c r="D764" s="68" t="inlineStr">
        <is>
          <t>제어</t>
        </is>
      </c>
      <c r="E764" s="68" t="inlineStr">
        <is>
          <t>차량 점검 상세</t>
        </is>
      </c>
      <c r="F764" s="68" t="inlineStr">
        <is>
          <t>차량 점검 상세</t>
        </is>
      </c>
      <c r="G764" s="68" t="inlineStr">
        <is>
          <t>KR, EU, NA</t>
        </is>
      </c>
      <c r="H764" s="72" t="n"/>
      <c r="I764" s="68" t="n">
        <v>5</v>
      </c>
      <c r="J764" s="72" t="n"/>
      <c r="K764" s="72" t="inlineStr">
        <is>
          <t>1. 수소차량 수소누출 감지 상태</t>
        </is>
      </c>
      <c r="L764" s="72" t="inlineStr">
        <is>
          <t>1. Control 탭 진입
2. 제어 탭 진입
3. [차량 점검 &gt;] 선택
4. '수소 누출 감지 옵션' 선택</t>
        </is>
      </c>
      <c r="M764" s="72" t="inlineStr">
        <is>
          <t>1. 아래와 같이 노출 되는지 확인한다.
Hydrogen leak detection
Displays 'Danger' if hydrogen leakage is detected inside the vehicle
[Close]</t>
        </is>
      </c>
      <c r="N764" s="83">
        <f>IF(COUNTIF(P764:W764,"F")&gt;=1,"FAIL",(IF(COUNTIF(P764:W764,"P")&gt;=1,"PASS",(IF(COUNTIF(P764:W764,"N/T")&gt;=1,"N/T",(IF(COUNTIF(P764:W764,"N/A")&gt;=1,"N/A","-")))))))</f>
        <v/>
      </c>
      <c r="O764" s="120" t="inlineStr">
        <is>
          <t>N/T</t>
        </is>
      </c>
      <c r="P764" s="68" t="inlineStr">
        <is>
          <t>N/T</t>
        </is>
      </c>
      <c r="Q764" s="68" t="inlineStr"/>
      <c r="R764" s="120" t="inlineStr"/>
      <c r="S764" s="29" t="inlineStr"/>
      <c r="T764" s="29" t="inlineStr">
        <is>
          <t>N/T</t>
        </is>
      </c>
      <c r="U764" s="120">
        <f>IF(COUNTIF(V764:W764,"F")&gt;=1,"FAIL",(IF(COUNTIF(V764:W764,"P")&gt;=1,"PASS",(IF(COUNTIF(V764:W764,"N/T")&gt;=1,"N/T",(IF(COUNTIF(V764:W764,"N/A")&gt;=1,"N/A","-")))))))</f>
        <v/>
      </c>
      <c r="V764" s="68" t="inlineStr">
        <is>
          <t>N/A</t>
        </is>
      </c>
      <c r="W764" s="68" t="inlineStr">
        <is>
          <t>N/A</t>
        </is>
      </c>
      <c r="X764" s="68" t="n"/>
      <c r="Y764" s="68" t="n"/>
      <c r="Z764" s="86" t="inlineStr">
        <is>
          <t>K/G : 수소 차량 필요 (N/A)
H: 수소차량 수소누출 감지 상태 (N/T)</t>
        </is>
      </c>
      <c r="AA764" s="86" t="inlineStr">
        <is>
          <t>N/T : 특수상황/실패 조건 필요(조건)</t>
        </is>
      </c>
      <c r="AB764" s="72" t="inlineStr">
        <is>
          <t>Proxy</t>
        </is>
      </c>
    </row>
    <row r="765" ht="66" customHeight="1" s="357">
      <c r="A765" s="170" t="n"/>
      <c r="B765" s="29" t="inlineStr">
        <is>
          <t>TC_CT_1680</t>
        </is>
      </c>
      <c r="C765" s="68" t="inlineStr">
        <is>
          <t>Control</t>
        </is>
      </c>
      <c r="D765" s="68" t="inlineStr">
        <is>
          <t>제어</t>
        </is>
      </c>
      <c r="E765" s="68" t="inlineStr">
        <is>
          <t>차량 점검 상세</t>
        </is>
      </c>
      <c r="F765" s="68" t="inlineStr">
        <is>
          <t>차량 점검 상세</t>
        </is>
      </c>
      <c r="G765" s="68" t="inlineStr">
        <is>
          <t>KR, EU, NA</t>
        </is>
      </c>
      <c r="H765" s="72" t="n"/>
      <c r="I765" s="68" t="n">
        <v>5</v>
      </c>
      <c r="J765" s="72" t="n"/>
      <c r="K765" s="72" t="inlineStr">
        <is>
          <t>1. 수소차량 수소누출 감지 상태</t>
        </is>
      </c>
      <c r="L765" s="72" t="inlineStr">
        <is>
          <t>1. Control 탭 진입
2. 제어 탭 진입
3. [차량 점검 &gt;] 선택
4. '수소 누출 감지 옵션' 선택
5. 팝업의 [닫기] 버튼 선택</t>
        </is>
      </c>
      <c r="M765" s="72" t="inlineStr">
        <is>
          <t>1. 닫힘(팝업 소거), 이전 화면 유지</t>
        </is>
      </c>
      <c r="N765" s="83">
        <f>IF(COUNTIF(P765:W765,"F")&gt;=1,"FAIL",(IF(COUNTIF(P765:W765,"P")&gt;=1,"PASS",(IF(COUNTIF(P765:W765,"N/T")&gt;=1,"N/T",(IF(COUNTIF(P765:W765,"N/A")&gt;=1,"N/A","-")))))))</f>
        <v/>
      </c>
      <c r="O765" s="120" t="inlineStr">
        <is>
          <t>N/T</t>
        </is>
      </c>
      <c r="P765" s="68" t="inlineStr">
        <is>
          <t>N/T</t>
        </is>
      </c>
      <c r="Q765" s="68" t="inlineStr"/>
      <c r="R765" s="120" t="inlineStr"/>
      <c r="S765" s="29" t="inlineStr"/>
      <c r="T765" s="29" t="inlineStr">
        <is>
          <t>N/T</t>
        </is>
      </c>
      <c r="U765" s="120">
        <f>IF(COUNTIF(V765:W765,"F")&gt;=1,"FAIL",(IF(COUNTIF(V765:W765,"P")&gt;=1,"PASS",(IF(COUNTIF(V765:W765,"N/T")&gt;=1,"N/T",(IF(COUNTIF(V765:W765,"N/A")&gt;=1,"N/A","-")))))))</f>
        <v/>
      </c>
      <c r="V765" s="68" t="inlineStr">
        <is>
          <t>N/A</t>
        </is>
      </c>
      <c r="W765" s="68" t="inlineStr">
        <is>
          <t>N/A</t>
        </is>
      </c>
      <c r="X765" s="68" t="n"/>
      <c r="Y765" s="68" t="n"/>
      <c r="Z765" s="86" t="inlineStr">
        <is>
          <t>K/G : 수소 차량 필요 (N/A)
H: 수소차량 수소누출 감지 상태 (N/T)</t>
        </is>
      </c>
      <c r="AA765" s="86" t="inlineStr">
        <is>
          <t>N/T : 특수상황/실패 조건 필요(조건)</t>
        </is>
      </c>
      <c r="AB765" s="72" t="inlineStr">
        <is>
          <t>Proxy</t>
        </is>
      </c>
    </row>
    <row r="766" ht="79.2" customHeight="1" s="357">
      <c r="A766" s="170" t="n"/>
      <c r="B766" s="29" t="inlineStr">
        <is>
          <t>TC_CT_1681</t>
        </is>
      </c>
      <c r="C766" s="68" t="inlineStr">
        <is>
          <t>Control</t>
        </is>
      </c>
      <c r="D766" s="68" t="inlineStr">
        <is>
          <t>제어</t>
        </is>
      </c>
      <c r="E766" s="68" t="inlineStr">
        <is>
          <t>차량 점검 상세</t>
        </is>
      </c>
      <c r="F766" s="68" t="inlineStr">
        <is>
          <t>차량 점검 상세</t>
        </is>
      </c>
      <c r="G766" s="68" t="inlineStr">
        <is>
          <t>KR, EU, NA</t>
        </is>
      </c>
      <c r="H766" s="72" t="n"/>
      <c r="I766" s="68" t="n">
        <v>5</v>
      </c>
      <c r="J766" s="72" t="n"/>
      <c r="K766" s="72" t="inlineStr">
        <is>
          <t>1. 타이어 공기압 낮은 상태</t>
        </is>
      </c>
      <c r="L766" s="72" t="inlineStr">
        <is>
          <t>1. Control 탭 진입
2. 제어 탭 진입
3. [차량 점검 &gt;] 선택
4. '타이어 공기압 옵션' 선택</t>
        </is>
      </c>
      <c r="M766" s="72" t="inlineStr">
        <is>
          <t>1. 아래와 같이 노출 되는지 확인한다.
Tyre pressure
Displays 'Inspection Required' if the tire pressure is low
[Close]</t>
        </is>
      </c>
      <c r="N766" s="69">
        <f>IF(COUNTIF(P766:W766,"F")&gt;=1,"FAIL",(IF(COUNTIF(P766:W766,"P")&gt;=1,"PASS",(IF(COUNTIF(P766:W766,"N/T")&gt;=1,"N/T",(IF(COUNTIF(P766:W766,"N/A")&gt;=1,"N/A","-")))))))</f>
        <v/>
      </c>
      <c r="O766" s="82" t="inlineStr">
        <is>
          <t>N/T</t>
        </is>
      </c>
      <c r="P766" s="68" t="inlineStr">
        <is>
          <t>N/T</t>
        </is>
      </c>
      <c r="Q766" s="68" t="inlineStr"/>
      <c r="R766" s="81" t="inlineStr"/>
      <c r="S766" s="43" t="inlineStr"/>
      <c r="T766" s="43" t="inlineStr">
        <is>
          <t>P</t>
        </is>
      </c>
      <c r="U766" s="120">
        <f>IF(COUNTIF(V766:W766,"F")&gt;=1,"FAIL",(IF(COUNTIF(V766:W766,"P")&gt;=1,"PASS",(IF(COUNTIF(V766:W766,"N/T")&gt;=1,"N/T",(IF(COUNTIF(V766:W766,"N/A")&gt;=1,"N/A","-")))))))</f>
        <v/>
      </c>
      <c r="V766" s="70" t="inlineStr">
        <is>
          <t>P</t>
        </is>
      </c>
      <c r="W766" s="70" t="inlineStr">
        <is>
          <t>P</t>
        </is>
      </c>
      <c r="X766" s="68" t="n"/>
      <c r="Y766" s="68" t="n"/>
      <c r="Z766" s="86" t="n"/>
      <c r="AA766" s="86" t="n"/>
      <c r="AB766" s="72" t="inlineStr">
        <is>
          <t>Proxy</t>
        </is>
      </c>
    </row>
    <row r="767" ht="79.2" customHeight="1" s="357">
      <c r="A767" s="170" t="n"/>
      <c r="B767" s="29" t="inlineStr">
        <is>
          <t>TC_CT_1682</t>
        </is>
      </c>
      <c r="C767" s="68" t="inlineStr">
        <is>
          <t>Control</t>
        </is>
      </c>
      <c r="D767" s="68" t="inlineStr">
        <is>
          <t>제어</t>
        </is>
      </c>
      <c r="E767" s="68" t="inlineStr">
        <is>
          <t>차량 점검 상세</t>
        </is>
      </c>
      <c r="F767" s="68" t="inlineStr">
        <is>
          <t>차량 점검 상세</t>
        </is>
      </c>
      <c r="G767" s="68" t="inlineStr">
        <is>
          <t>KR, EU, NA</t>
        </is>
      </c>
      <c r="H767" s="72" t="n"/>
      <c r="I767" s="68" t="n">
        <v>5</v>
      </c>
      <c r="J767" s="72" t="n"/>
      <c r="K767" s="72" t="inlineStr">
        <is>
          <t>1. 타이어 공기압 낮은 상태</t>
        </is>
      </c>
      <c r="L767" s="72" t="inlineStr">
        <is>
          <t>1. Control 탭 진입
2. 제어 탭 진입
3. [차량 점검 &gt;] 선택
4. '타이어 공기압 옵션' 선택</t>
        </is>
      </c>
      <c r="M767" s="72" t="inlineStr">
        <is>
          <t>1. 아래와 같이 노출 되는지 확인한다.
Tyre pressure
Displays 'Inspection Required' if the tire pressure is low
[Close]</t>
        </is>
      </c>
      <c r="N767" s="69">
        <f>IF(COUNTIF(P767:W767,"F")&gt;=1,"FAIL",(IF(COUNTIF(P767:W767,"P")&gt;=1,"PASS",(IF(COUNTIF(P767:W767,"N/T")&gt;=1,"N/T",(IF(COUNTIF(P767:W767,"N/A")&gt;=1,"N/A","-")))))))</f>
        <v/>
      </c>
      <c r="O767" s="82" t="inlineStr">
        <is>
          <t>N/T</t>
        </is>
      </c>
      <c r="P767" s="68" t="inlineStr">
        <is>
          <t>N/T</t>
        </is>
      </c>
      <c r="Q767" s="68" t="inlineStr"/>
      <c r="R767" s="81" t="inlineStr"/>
      <c r="S767" s="43" t="inlineStr"/>
      <c r="T767" s="43" t="inlineStr">
        <is>
          <t>P</t>
        </is>
      </c>
      <c r="U767" s="120">
        <f>IF(COUNTIF(V767:W767,"F")&gt;=1,"FAIL",(IF(COUNTIF(V767:W767,"P")&gt;=1,"PASS",(IF(COUNTIF(V767:W767,"N/T")&gt;=1,"N/T",(IF(COUNTIF(V767:W767,"N/A")&gt;=1,"N/A","-")))))))</f>
        <v/>
      </c>
      <c r="V767" s="70" t="inlineStr">
        <is>
          <t>P</t>
        </is>
      </c>
      <c r="W767" s="70" t="inlineStr">
        <is>
          <t>P</t>
        </is>
      </c>
      <c r="X767" s="68" t="n"/>
      <c r="Y767" s="68" t="n"/>
      <c r="Z767" s="86" t="n"/>
      <c r="AA767" s="86" t="n"/>
      <c r="AB767" s="72" t="inlineStr">
        <is>
          <t>Proxy</t>
        </is>
      </c>
    </row>
    <row r="768" ht="66" customHeight="1" s="357">
      <c r="A768" s="170" t="n"/>
      <c r="B768" s="29" t="inlineStr">
        <is>
          <t>TC_CT_1683</t>
        </is>
      </c>
      <c r="C768" s="68" t="inlineStr">
        <is>
          <t>Control</t>
        </is>
      </c>
      <c r="D768" s="68" t="inlineStr">
        <is>
          <t>제어</t>
        </is>
      </c>
      <c r="E768" s="68" t="inlineStr">
        <is>
          <t>차량 점검 상세</t>
        </is>
      </c>
      <c r="F768" s="68" t="inlineStr">
        <is>
          <t>차량 점검 상세</t>
        </is>
      </c>
      <c r="G768" s="68" t="inlineStr">
        <is>
          <t>KR, EU, NA</t>
        </is>
      </c>
      <c r="H768" s="72" t="n"/>
      <c r="I768" s="68" t="n">
        <v>5</v>
      </c>
      <c r="J768" s="72" t="n"/>
      <c r="K768" s="72" t="inlineStr">
        <is>
          <t>1. 타이어 공기압 낮은 상태</t>
        </is>
      </c>
      <c r="L768" s="72" t="inlineStr">
        <is>
          <t>1. Control 탭 진입
2. 제어 탭 진입
3. [차량 점검 &gt;] 선택
4. '타이어 공기압 옵션' 선택
5. 팝업의 [닫기] 버튼 선택</t>
        </is>
      </c>
      <c r="M768" s="72" t="inlineStr">
        <is>
          <t>1. 닫힘(팝업 소거), 이전 화면 유지</t>
        </is>
      </c>
      <c r="N768" s="69">
        <f>IF(COUNTIF(P768:W768,"F")&gt;=1,"FAIL",(IF(COUNTIF(P768:W768,"P")&gt;=1,"PASS",(IF(COUNTIF(P768:W768,"N/T")&gt;=1,"N/T",(IF(COUNTIF(P768:W768,"N/A")&gt;=1,"N/A","-")))))))</f>
        <v/>
      </c>
      <c r="O768" s="82" t="inlineStr">
        <is>
          <t>N/T</t>
        </is>
      </c>
      <c r="P768" s="68" t="inlineStr">
        <is>
          <t>N/T</t>
        </is>
      </c>
      <c r="Q768" s="68" t="inlineStr"/>
      <c r="R768" s="81" t="inlineStr"/>
      <c r="S768" s="43" t="inlineStr"/>
      <c r="T768" s="43" t="inlineStr">
        <is>
          <t>P</t>
        </is>
      </c>
      <c r="U768" s="120">
        <f>IF(COUNTIF(V768:W768,"F")&gt;=1,"FAIL",(IF(COUNTIF(V768:W768,"P")&gt;=1,"PASS",(IF(COUNTIF(V768:W768,"N/T")&gt;=1,"N/T",(IF(COUNTIF(V768:W768,"N/A")&gt;=1,"N/A","-")))))))</f>
        <v/>
      </c>
      <c r="V768" s="70" t="inlineStr">
        <is>
          <t>P</t>
        </is>
      </c>
      <c r="W768" s="70" t="inlineStr">
        <is>
          <t>P</t>
        </is>
      </c>
      <c r="X768" s="68" t="n"/>
      <c r="Y768" s="68" t="n"/>
      <c r="Z768" s="86" t="n"/>
      <c r="AA768" s="86" t="n"/>
      <c r="AB768" s="72" t="inlineStr">
        <is>
          <t>Proxy</t>
        </is>
      </c>
    </row>
    <row r="769" ht="92.40000000000001" customHeight="1" s="357">
      <c r="A769" s="170" t="n"/>
      <c r="B769" s="29" t="inlineStr">
        <is>
          <t>TC_CT_1684</t>
        </is>
      </c>
      <c r="C769" s="68" t="inlineStr">
        <is>
          <t>Control</t>
        </is>
      </c>
      <c r="D769" s="68" t="inlineStr">
        <is>
          <t>제어</t>
        </is>
      </c>
      <c r="E769" s="68" t="inlineStr">
        <is>
          <t>차량 점검 상세</t>
        </is>
      </c>
      <c r="F769" s="68" t="inlineStr">
        <is>
          <t>차량 점검 상세</t>
        </is>
      </c>
      <c r="G769" s="68" t="inlineStr">
        <is>
          <t>KR, EU, NA</t>
        </is>
      </c>
      <c r="H769" s="72" t="n"/>
      <c r="I769" s="68" t="n">
        <v>5</v>
      </c>
      <c r="J769" s="72" t="n"/>
      <c r="K769" s="72" t="inlineStr">
        <is>
          <t>1. 엔진 오일 이상 상태</t>
        </is>
      </c>
      <c r="L769" s="72" t="inlineStr">
        <is>
          <t>1. Control 탭 진입
2. 제어 탭 진입
3. [차량 점검 &gt;] 선택
4. '엔진 오일 옵션' 선택</t>
        </is>
      </c>
      <c r="M769" s="72" t="inlineStr">
        <is>
          <t>1. 아래와 같이 노출 되는지 확인한다.
Engine oil
Displays 'Inspection Required' if an abnormality is detected in the engine oil used for lubrication and cooling
[Close]</t>
        </is>
      </c>
      <c r="N769" s="83">
        <f>IF(COUNTIF(P769:W769,"F")&gt;=1,"FAIL",(IF(COUNTIF(P769:W769,"P")&gt;=1,"PASS",(IF(COUNTIF(P769:W769,"N/T")&gt;=1,"N/T",(IF(COUNTIF(P769:W769,"N/A")&gt;=1,"N/A","-")))))))</f>
        <v/>
      </c>
      <c r="O769" s="82" t="inlineStr">
        <is>
          <t>N/T</t>
        </is>
      </c>
      <c r="P769" s="68" t="inlineStr">
        <is>
          <t>N/T</t>
        </is>
      </c>
      <c r="Q769" s="68" t="inlineStr"/>
      <c r="R769" s="81" t="inlineStr"/>
      <c r="S769" s="68" t="inlineStr"/>
      <c r="T769" s="68" t="inlineStr">
        <is>
          <t>N/T</t>
        </is>
      </c>
      <c r="U769" s="81">
        <f>IF(COUNTIF(V769:W769,"F")&gt;=1,"FAIL",(IF(COUNTIF(V769:W769,"P")&gt;=1,"PASS",(IF(COUNTIF(V769:W769,"N/T")&gt;=1,"N/T",(IF(COUNTIF(V769:W769,"N/A")&gt;=1,"N/A","-")))))))</f>
        <v/>
      </c>
      <c r="V769" s="68" t="inlineStr">
        <is>
          <t>N/T</t>
        </is>
      </c>
      <c r="W769" s="68" t="inlineStr">
        <is>
          <t>N/T</t>
        </is>
      </c>
      <c r="X769" s="68" t="n"/>
      <c r="Y769" s="68" t="n"/>
      <c r="Z769" s="86" t="inlineStr">
        <is>
          <t>H/G : 엔진 오일 이상 상태 필요  (N/T)</t>
        </is>
      </c>
      <c r="AA769" s="39" t="inlineStr">
        <is>
          <t>N/T : 특수상황/실패 조건 필요(조건)</t>
        </is>
      </c>
      <c r="AB769" s="72" t="inlineStr">
        <is>
          <t>Proxy</t>
        </is>
      </c>
    </row>
    <row r="770" ht="66" customHeight="1" s="357">
      <c r="A770" s="170" t="n"/>
      <c r="B770" s="29" t="inlineStr">
        <is>
          <t>TC_CT_1685</t>
        </is>
      </c>
      <c r="C770" s="68" t="inlineStr">
        <is>
          <t>Control</t>
        </is>
      </c>
      <c r="D770" s="68" t="inlineStr">
        <is>
          <t>제어</t>
        </is>
      </c>
      <c r="E770" s="68" t="inlineStr">
        <is>
          <t>차량 점검 상세</t>
        </is>
      </c>
      <c r="F770" s="68" t="inlineStr">
        <is>
          <t>차량 점검 상세</t>
        </is>
      </c>
      <c r="G770" s="68" t="inlineStr">
        <is>
          <t>KR, EU, NA</t>
        </is>
      </c>
      <c r="H770" s="72" t="n"/>
      <c r="I770" s="68" t="n">
        <v>5</v>
      </c>
      <c r="J770" s="72" t="n"/>
      <c r="K770" s="72" t="inlineStr">
        <is>
          <t>1. 엔진 오일 이상 상태</t>
        </is>
      </c>
      <c r="L770" s="72" t="inlineStr">
        <is>
          <t>1. Control 탭 진입
2. 제어 탭 진입
3. [차량 점검 &gt;] 선택
4. '엔진 오일 옵션' 선택
5. 팝업의 [닫기] 버튼 선택</t>
        </is>
      </c>
      <c r="M770" s="72" t="inlineStr">
        <is>
          <t>1. 닫힘(팝업 소거), 이전 화면 유지</t>
        </is>
      </c>
      <c r="N770" s="83">
        <f>IF(COUNTIF(P770:W770,"F")&gt;=1,"FAIL",(IF(COUNTIF(P770:W770,"P")&gt;=1,"PASS",(IF(COUNTIF(P770:W770,"N/T")&gt;=1,"N/T",(IF(COUNTIF(P770:W770,"N/A")&gt;=1,"N/A","-")))))))</f>
        <v/>
      </c>
      <c r="O770" s="82" t="inlineStr">
        <is>
          <t>N/T</t>
        </is>
      </c>
      <c r="P770" s="43" t="inlineStr">
        <is>
          <t>N/T</t>
        </is>
      </c>
      <c r="Q770" s="43" t="inlineStr"/>
      <c r="R770" s="81" t="inlineStr"/>
      <c r="S770" s="68" t="inlineStr"/>
      <c r="T770" s="68" t="inlineStr">
        <is>
          <t>N/T</t>
        </is>
      </c>
      <c r="U770" s="81">
        <f>IF(COUNTIF(V770:W770,"F")&gt;=1,"FAIL",(IF(COUNTIF(V770:W770,"P")&gt;=1,"PASS",(IF(COUNTIF(V770:W770,"N/T")&gt;=1,"N/T",(IF(COUNTIF(V770:W770,"N/A")&gt;=1,"N/A","-")))))))</f>
        <v/>
      </c>
      <c r="V770" s="68" t="inlineStr">
        <is>
          <t>N/T</t>
        </is>
      </c>
      <c r="W770" s="68" t="inlineStr">
        <is>
          <t>N/T</t>
        </is>
      </c>
      <c r="X770" s="68" t="n"/>
      <c r="Y770" s="68" t="n"/>
      <c r="Z770" s="86" t="inlineStr">
        <is>
          <t>H/G : 엔진 오일 이상 상태 필요  (N/T)</t>
        </is>
      </c>
      <c r="AA770" s="39" t="inlineStr">
        <is>
          <t>N/T : 특수상황/실패 조건 필요(조건)</t>
        </is>
      </c>
      <c r="AB770" s="72" t="inlineStr">
        <is>
          <t>Proxy</t>
        </is>
      </c>
    </row>
    <row r="771" ht="92.40000000000001" customHeight="1" s="357">
      <c r="A771" s="170" t="n"/>
      <c r="B771" s="29" t="inlineStr">
        <is>
          <t>TC_CT_1686</t>
        </is>
      </c>
      <c r="C771" s="68" t="inlineStr">
        <is>
          <t>Control</t>
        </is>
      </c>
      <c r="D771" s="68" t="inlineStr">
        <is>
          <t>제어</t>
        </is>
      </c>
      <c r="E771" s="68" t="inlineStr">
        <is>
          <t>차량 점검 상세</t>
        </is>
      </c>
      <c r="F771" s="68" t="inlineStr">
        <is>
          <t>차량 점검 상세</t>
        </is>
      </c>
      <c r="G771" s="68" t="inlineStr">
        <is>
          <t>KR, EU, NA</t>
        </is>
      </c>
      <c r="H771" s="72" t="n"/>
      <c r="I771" s="68" t="n">
        <v>5</v>
      </c>
      <c r="J771" s="72" t="n"/>
      <c r="K771" s="72" t="inlineStr">
        <is>
          <t>1. 브레이크 오일 이상 상태</t>
        </is>
      </c>
      <c r="L771" s="72" t="inlineStr">
        <is>
          <t>1. Control 탭 진입
2. 제어 탭 진입
3. [차량 점검 &gt;] 선택
4. '엔진 오일 옵션' 선택</t>
        </is>
      </c>
      <c r="M771" s="72" t="inlineStr">
        <is>
          <t>1. 아래와 같이 노출 되는지 확인한다.
Brake oil
Displays 'Inspection Required' if an abnormality is detected in the brake hydraulic fluid
[Close]</t>
        </is>
      </c>
      <c r="N771" s="83">
        <f>IF(COUNTIF(P771:W771,"F")&gt;=1,"FAIL",(IF(COUNTIF(P771:W771,"P")&gt;=1,"PASS",(IF(COUNTIF(P771:W771,"N/T")&gt;=1,"N/T",(IF(COUNTIF(P771:W771,"N/A")&gt;=1,"N/A","-")))))))</f>
        <v/>
      </c>
      <c r="O771" s="82" t="inlineStr">
        <is>
          <t>N/T</t>
        </is>
      </c>
      <c r="P771" s="43" t="inlineStr">
        <is>
          <t>N/T</t>
        </is>
      </c>
      <c r="Q771" s="43" t="inlineStr"/>
      <c r="R771" s="81" t="inlineStr"/>
      <c r="S771" s="68" t="inlineStr"/>
      <c r="T771" s="68" t="inlineStr">
        <is>
          <t>N/T</t>
        </is>
      </c>
      <c r="U771" s="81">
        <f>IF(COUNTIF(V771:W771,"F")&gt;=1,"FAIL",(IF(COUNTIF(V771:W771,"P")&gt;=1,"PASS",(IF(COUNTIF(V771:W771,"N/T")&gt;=1,"N/T",(IF(COUNTIF(V771:W771,"N/A")&gt;=1,"N/A","-")))))))</f>
        <v/>
      </c>
      <c r="V771" s="68" t="inlineStr">
        <is>
          <t>N/T</t>
        </is>
      </c>
      <c r="W771" s="68" t="inlineStr">
        <is>
          <t>N/T</t>
        </is>
      </c>
      <c r="X771" s="68" t="n"/>
      <c r="Y771" s="68" t="n"/>
      <c r="Z771" s="86" t="inlineStr">
        <is>
          <t>H/G : 브레이크 오일 이상 상태 필요 (N/T)</t>
        </is>
      </c>
      <c r="AA771" s="39" t="inlineStr">
        <is>
          <t>N/T : 특수상황/실패 조건 필요(조건)</t>
        </is>
      </c>
      <c r="AB771" s="72" t="inlineStr">
        <is>
          <t>Proxy</t>
        </is>
      </c>
    </row>
    <row r="772" ht="66" customHeight="1" s="357">
      <c r="A772" s="170" t="n"/>
      <c r="B772" s="29" t="inlineStr">
        <is>
          <t>TC_CT_1687</t>
        </is>
      </c>
      <c r="C772" s="68" t="inlineStr">
        <is>
          <t>Control</t>
        </is>
      </c>
      <c r="D772" s="68" t="inlineStr">
        <is>
          <t>제어</t>
        </is>
      </c>
      <c r="E772" s="68" t="inlineStr">
        <is>
          <t>차량 점검 상세</t>
        </is>
      </c>
      <c r="F772" s="68" t="inlineStr">
        <is>
          <t>차량 점검 상세</t>
        </is>
      </c>
      <c r="G772" s="68" t="inlineStr">
        <is>
          <t>KR, EU, NA</t>
        </is>
      </c>
      <c r="H772" s="72" t="n"/>
      <c r="I772" s="68" t="n">
        <v>5</v>
      </c>
      <c r="J772" s="72" t="n"/>
      <c r="K772" s="72" t="inlineStr">
        <is>
          <t>1. 브레이크 오일 이상 상태</t>
        </is>
      </c>
      <c r="L772" s="72" t="inlineStr">
        <is>
          <t>1. Control 탭 진입
2. 제어 탭 진입
3. [차량 점검 &gt;] 선택
4. '브레이크 오일 옵션' 선택
5. 팝업의 [닫기] 버튼 선택</t>
        </is>
      </c>
      <c r="M772" s="72" t="inlineStr">
        <is>
          <t>1. 닫힘(팝업 소거), 이전 화면 유지</t>
        </is>
      </c>
      <c r="N772" s="83">
        <f>IF(COUNTIF(P772:W772,"F")&gt;=1,"FAIL",(IF(COUNTIF(P772:W772,"P")&gt;=1,"PASS",(IF(COUNTIF(P772:W772,"N/T")&gt;=1,"N/T",(IF(COUNTIF(P772:W772,"N/A")&gt;=1,"N/A","-")))))))</f>
        <v/>
      </c>
      <c r="O772" s="82" t="inlineStr">
        <is>
          <t>N/T</t>
        </is>
      </c>
      <c r="P772" s="68" t="inlineStr">
        <is>
          <t>N/T</t>
        </is>
      </c>
      <c r="Q772" s="68" t="inlineStr"/>
      <c r="R772" s="81" t="inlineStr"/>
      <c r="S772" s="68" t="inlineStr"/>
      <c r="T772" s="68" t="inlineStr">
        <is>
          <t>N/T</t>
        </is>
      </c>
      <c r="U772" s="81">
        <f>IF(COUNTIF(V772:W772,"F")&gt;=1,"FAIL",(IF(COUNTIF(V772:W772,"P")&gt;=1,"PASS",(IF(COUNTIF(V772:W772,"N/T")&gt;=1,"N/T",(IF(COUNTIF(V772:W772,"N/A")&gt;=1,"N/A","-")))))))</f>
        <v/>
      </c>
      <c r="V772" s="68" t="inlineStr">
        <is>
          <t>N/T</t>
        </is>
      </c>
      <c r="W772" s="68" t="inlineStr">
        <is>
          <t>N/T</t>
        </is>
      </c>
      <c r="X772" s="68" t="n"/>
      <c r="Y772" s="68" t="n"/>
      <c r="Z772" s="86" t="inlineStr">
        <is>
          <t>H/G : 브레이크 오일 이상 상태 필요  (N/T)</t>
        </is>
      </c>
      <c r="AA772" s="39" t="inlineStr">
        <is>
          <t>N/T : 특수상황/실패 조건 필요(조건)</t>
        </is>
      </c>
      <c r="AB772" s="72" t="inlineStr">
        <is>
          <t>Proxy</t>
        </is>
      </c>
    </row>
    <row r="773" ht="132" customHeight="1" s="357">
      <c r="A773" s="170" t="n"/>
      <c r="B773" s="29" t="inlineStr">
        <is>
          <t>TC_CT_1688</t>
        </is>
      </c>
      <c r="C773" s="68" t="inlineStr">
        <is>
          <t>Control</t>
        </is>
      </c>
      <c r="D773" s="68" t="inlineStr">
        <is>
          <t>제어</t>
        </is>
      </c>
      <c r="E773" s="68" t="inlineStr">
        <is>
          <t>차량 점검 상세</t>
        </is>
      </c>
      <c r="F773" s="68" t="inlineStr">
        <is>
          <t>차량 점검 상세</t>
        </is>
      </c>
      <c r="G773" s="68" t="inlineStr">
        <is>
          <t>KR, EU, NA</t>
        </is>
      </c>
      <c r="H773" s="72" t="n"/>
      <c r="I773" s="68" t="n">
        <v>5</v>
      </c>
      <c r="J773" s="72" t="n"/>
      <c r="K773" s="72" t="inlineStr">
        <is>
          <t>1. 12V 배터리 이상 상태</t>
        </is>
      </c>
      <c r="L773" s="72" t="inlineStr">
        <is>
          <t>1. Control 탭 진입
2. 제어 탭 진입
3. [차량 점검 &gt;] 선택
4. '12V 배터리 옵션' 선택</t>
        </is>
      </c>
      <c r="M773" s="72" t="inlineStr">
        <is>
          <t>1. 아래와 같이 노출 되는지 확인한다.
12V battery 
(ic)      (ic)      (ic)
Displays 'Fine/Normal/Inspection Required' for the electrical system and starter battery status
※ 차량을 주행하면 배터리가 충전됩니다.
[Close]</t>
        </is>
      </c>
      <c r="N773" s="83">
        <f>IF(COUNTIF(P773:W773,"F")&gt;=1,"FAIL",(IF(COUNTIF(P773:W773,"P")&gt;=1,"PASS",(IF(COUNTIF(P773:W773,"N/T")&gt;=1,"N/T",(IF(COUNTIF(P773:W773,"N/A")&gt;=1,"N/A","-")))))))</f>
        <v/>
      </c>
      <c r="O773" s="81" t="inlineStr">
        <is>
          <t>N/T</t>
        </is>
      </c>
      <c r="P773" s="68" t="inlineStr">
        <is>
          <t>N/T</t>
        </is>
      </c>
      <c r="Q773" s="68" t="inlineStr"/>
      <c r="R773" s="82" t="inlineStr"/>
      <c r="S773" s="68" t="inlineStr"/>
      <c r="T773" s="68" t="n"/>
      <c r="U773" s="81">
        <f>IF(COUNTIF(V773:W773,"F")&gt;=1,"FAIL",(IF(COUNTIF(V773:W773,"P")&gt;=1,"PASS",(IF(COUNTIF(V773:W773,"N/T")&gt;=1,"N/T",(IF(COUNTIF(V773:W773,"N/A")&gt;=1,"N/A","-")))))))</f>
        <v/>
      </c>
      <c r="V773" s="29" t="inlineStr">
        <is>
          <t>N/T</t>
        </is>
      </c>
      <c r="W773" s="29" t="inlineStr">
        <is>
          <t>N/T</t>
        </is>
      </c>
      <c r="X773" s="68" t="inlineStr">
        <is>
          <t>SPAQA-25479(TASK)</t>
        </is>
      </c>
      <c r="Y773" s="68" t="n"/>
      <c r="Z773" s="86" t="inlineStr">
        <is>
          <t>K : 기아 차량 12V 배터리 상태 미노출(N/A)
※ 차량을 주행하면 배터리가 충전됩니다.(UID 번역중 상태)</t>
        </is>
      </c>
      <c r="AA773" s="39" t="inlineStr">
        <is>
          <t>사양 아님(N/A)</t>
        </is>
      </c>
      <c r="AB773" s="72" t="inlineStr">
        <is>
          <t>Proxy</t>
        </is>
      </c>
    </row>
    <row r="774" ht="66" customHeight="1" s="357">
      <c r="A774" s="170" t="n"/>
      <c r="B774" s="29" t="inlineStr">
        <is>
          <t>TC_CT_1689</t>
        </is>
      </c>
      <c r="C774" s="68" t="inlineStr">
        <is>
          <t>Control</t>
        </is>
      </c>
      <c r="D774" s="68" t="inlineStr">
        <is>
          <t>제어</t>
        </is>
      </c>
      <c r="E774" s="68" t="inlineStr">
        <is>
          <t>차량 점검 상세</t>
        </is>
      </c>
      <c r="F774" s="68" t="inlineStr">
        <is>
          <t>차량 점검 상세</t>
        </is>
      </c>
      <c r="G774" s="68" t="inlineStr">
        <is>
          <t>KR, EU, NA</t>
        </is>
      </c>
      <c r="H774" s="72" t="n"/>
      <c r="I774" s="68" t="n">
        <v>5</v>
      </c>
      <c r="J774" s="72" t="n"/>
      <c r="K774" s="72" t="inlineStr">
        <is>
          <t>1. 12V 배터리 이상 상태</t>
        </is>
      </c>
      <c r="L774" s="72" t="inlineStr">
        <is>
          <t>1. Control 탭 진입
2. 제어 탭 진입
3. [차량 점검 &gt;] 선택
4. '12V 배터리 옵션' 선택
5. 팝업의 [닫기] 버튼 선택</t>
        </is>
      </c>
      <c r="M774" s="72" t="inlineStr">
        <is>
          <t>1. 닫힘(팝업 소거), 이전 화면 유지</t>
        </is>
      </c>
      <c r="N774" s="83">
        <f>IF(COUNTIF(P774:W774,"F")&gt;=1,"FAIL",(IF(COUNTIF(P774:W774,"P")&gt;=1,"PASS",(IF(COUNTIF(P774:W774,"N/T")&gt;=1,"N/T",(IF(COUNTIF(P774:W774,"N/A")&gt;=1,"N/A","-")))))))</f>
        <v/>
      </c>
      <c r="O774" s="81" t="inlineStr">
        <is>
          <t>N/T</t>
        </is>
      </c>
      <c r="P774" s="68" t="inlineStr">
        <is>
          <t>N/T</t>
        </is>
      </c>
      <c r="Q774" s="68" t="inlineStr"/>
      <c r="R774" s="82" t="inlineStr"/>
      <c r="S774" s="68" t="inlineStr"/>
      <c r="T774" s="68" t="n"/>
      <c r="U774" s="81">
        <f>IF(COUNTIF(V774:W774,"F")&gt;=1,"FAIL",(IF(COUNTIF(V774:W774,"P")&gt;=1,"PASS",(IF(COUNTIF(V774:W774,"N/T")&gt;=1,"N/T",(IF(COUNTIF(V774:W774,"N/A")&gt;=1,"N/A","-")))))))</f>
        <v/>
      </c>
      <c r="V774" s="29" t="inlineStr">
        <is>
          <t>N/T</t>
        </is>
      </c>
      <c r="W774" s="29" t="inlineStr">
        <is>
          <t>N/T</t>
        </is>
      </c>
      <c r="X774" s="68" t="inlineStr">
        <is>
          <t>SPAQA-25479(TASK)</t>
        </is>
      </c>
      <c r="Y774" s="68" t="n"/>
      <c r="Z774" s="86" t="inlineStr">
        <is>
          <t>K : 기아 차량 12V 배터리 상태 미노출(N/A)
※ 차량을 주행하면 배터리가 충전됩니다.(UID 번역중 상태)</t>
        </is>
      </c>
      <c r="AA774" s="39" t="inlineStr">
        <is>
          <t>사양 아님(N/A)</t>
        </is>
      </c>
      <c r="AB774" s="72" t="inlineStr">
        <is>
          <t>Proxy</t>
        </is>
      </c>
    </row>
    <row r="775" ht="132" customHeight="1" s="357">
      <c r="A775" s="170" t="n"/>
      <c r="B775" s="29" t="inlineStr">
        <is>
          <t>TC_CT_1690</t>
        </is>
      </c>
      <c r="C775" s="68" t="inlineStr">
        <is>
          <t>Control</t>
        </is>
      </c>
      <c r="D775" s="68" t="inlineStr">
        <is>
          <t>제어</t>
        </is>
      </c>
      <c r="E775" s="68" t="inlineStr">
        <is>
          <t>차량 점검 상세</t>
        </is>
      </c>
      <c r="F775" s="68" t="inlineStr">
        <is>
          <t>차량 점검 상세</t>
        </is>
      </c>
      <c r="G775" s="68" t="inlineStr">
        <is>
          <t>KR, EU, NA</t>
        </is>
      </c>
      <c r="H775" s="72" t="n"/>
      <c r="I775" s="68" t="n">
        <v>5</v>
      </c>
      <c r="J775" s="72" t="n"/>
      <c r="K775" s="72" t="inlineStr">
        <is>
          <t>1. 24V 배터리 이상 상태</t>
        </is>
      </c>
      <c r="L775" s="72" t="inlineStr">
        <is>
          <t>1. Control 탭 진입
2. 제어 탭 진입
3. [차량 점검 &gt;] 선택
4. '24V 배터리 옵션' 선택</t>
        </is>
      </c>
      <c r="M775" s="72" t="inlineStr">
        <is>
          <t>1. 아래와 같이 노출 되는지 확인한다.
24V battery 
(ic)      (ic)      (ic)
Displays 'Fine/Normal/Inspection Required' for the electrical system and starter battery status
※ 차량을 주행하면 배터리가 충전됩니다.
[Close]</t>
        </is>
      </c>
      <c r="N775" s="83">
        <f>IF(COUNTIF(P775:W775,"F")&gt;=1,"FAIL",(IF(COUNTIF(P775:W775,"P")&gt;=1,"PASS",(IF(COUNTIF(P775:W775,"N/T")&gt;=1,"N/T",(IF(COUNTIF(P775:W775,"N/A")&gt;=1,"N/A","-")))))))</f>
        <v/>
      </c>
      <c r="O775" s="120" t="inlineStr">
        <is>
          <t>N/T</t>
        </is>
      </c>
      <c r="P775" s="68" t="inlineStr">
        <is>
          <t>N/T</t>
        </is>
      </c>
      <c r="Q775" s="68" t="inlineStr"/>
      <c r="R775" s="120" t="inlineStr"/>
      <c r="S775" s="29" t="inlineStr"/>
      <c r="T775" s="29" t="inlineStr">
        <is>
          <t>N/T</t>
        </is>
      </c>
      <c r="U775" s="120">
        <f>IF(COUNTIF(V775:W775,"F")&gt;=1,"FAIL",(IF(COUNTIF(V775:W775,"P")&gt;=1,"PASS",(IF(COUNTIF(V775:W775,"N/T")&gt;=1,"N/T",(IF(COUNTIF(V775:W775,"N/A")&gt;=1,"N/A","-")))))))</f>
        <v/>
      </c>
      <c r="V775" s="70" t="inlineStr">
        <is>
          <t>N/T</t>
        </is>
      </c>
      <c r="W775" s="70" t="inlineStr">
        <is>
          <t>N/T</t>
        </is>
      </c>
      <c r="X775" s="68" t="n"/>
      <c r="Y775" s="68" t="n"/>
      <c r="Z775" s="86" t="inlineStr">
        <is>
          <t>(공통) 대형버스 차량 필요(N/T)
※ 차량을 주행하면 배터리가 충전됩니다.(UID 번역중 상태)</t>
        </is>
      </c>
      <c r="AA775" s="86" t="inlineStr">
        <is>
          <t>N/T : 차량/디바이스 필요(조건)</t>
        </is>
      </c>
      <c r="AB775" s="72" t="inlineStr">
        <is>
          <t>Proxy</t>
        </is>
      </c>
    </row>
    <row r="776" ht="66" customHeight="1" s="357">
      <c r="A776" s="170" t="n"/>
      <c r="B776" s="29" t="inlineStr">
        <is>
          <t>TC_CT_1691</t>
        </is>
      </c>
      <c r="C776" s="68" t="inlineStr">
        <is>
          <t>Control</t>
        </is>
      </c>
      <c r="D776" s="68" t="inlineStr">
        <is>
          <t>제어</t>
        </is>
      </c>
      <c r="E776" s="68" t="inlineStr">
        <is>
          <t>차량 점검 상세</t>
        </is>
      </c>
      <c r="F776" s="68" t="inlineStr">
        <is>
          <t>차량 점검 상세</t>
        </is>
      </c>
      <c r="G776" s="68" t="inlineStr">
        <is>
          <t>KR, EU, NA</t>
        </is>
      </c>
      <c r="H776" s="72" t="n"/>
      <c r="I776" s="68" t="n">
        <v>5</v>
      </c>
      <c r="J776" s="72" t="n"/>
      <c r="K776" s="72" t="inlineStr">
        <is>
          <t>1. 24V 배터리 이상 상태</t>
        </is>
      </c>
      <c r="L776" s="72" t="inlineStr">
        <is>
          <t>1. Control 탭 진입
2. 제어 탭 진입
3. [차량 점검 &gt;] 선택
4. '24V 배터리 옵션' 선택
5. 팝업의 [닫기] 버튼 선택</t>
        </is>
      </c>
      <c r="M776" s="72" t="inlineStr">
        <is>
          <t>1. 닫힘(팝업 소거), 이전 화면 유지</t>
        </is>
      </c>
      <c r="N776" s="83">
        <f>IF(COUNTIF(P776:W776,"F")&gt;=1,"FAIL",(IF(COUNTIF(P776:W776,"P")&gt;=1,"PASS",(IF(COUNTIF(P776:W776,"N/T")&gt;=1,"N/T",(IF(COUNTIF(P776:W776,"N/A")&gt;=1,"N/A","-")))))))</f>
        <v/>
      </c>
      <c r="O776" s="120" t="inlineStr">
        <is>
          <t>N/T</t>
        </is>
      </c>
      <c r="P776" s="68" t="inlineStr">
        <is>
          <t>N/T</t>
        </is>
      </c>
      <c r="Q776" s="68" t="inlineStr"/>
      <c r="R776" s="120" t="inlineStr"/>
      <c r="S776" s="29" t="inlineStr"/>
      <c r="T776" s="29" t="inlineStr">
        <is>
          <t>N/T</t>
        </is>
      </c>
      <c r="U776" s="120">
        <f>IF(COUNTIF(V776:W776,"F")&gt;=1,"FAIL",(IF(COUNTIF(V776:W776,"P")&gt;=1,"PASS",(IF(COUNTIF(V776:W776,"N/T")&gt;=1,"N/T",(IF(COUNTIF(V776:W776,"N/A")&gt;=1,"N/A","-")))))))</f>
        <v/>
      </c>
      <c r="V776" s="70" t="inlineStr">
        <is>
          <t>N/T</t>
        </is>
      </c>
      <c r="W776" s="70" t="inlineStr">
        <is>
          <t>N/T</t>
        </is>
      </c>
      <c r="X776" s="68" t="n"/>
      <c r="Y776" s="68" t="n"/>
      <c r="Z776" s="86" t="inlineStr">
        <is>
          <t>(공통) 대형버스 차량 필요(N/T)</t>
        </is>
      </c>
      <c r="AA776" s="86" t="inlineStr">
        <is>
          <t>N/T : 차량/디바이스 필요(조건)</t>
        </is>
      </c>
      <c r="AB776" s="72" t="inlineStr">
        <is>
          <t>Proxy</t>
        </is>
      </c>
    </row>
    <row r="777" ht="79.2" customHeight="1" s="357">
      <c r="A777" s="170" t="n"/>
      <c r="B777" s="29" t="inlineStr">
        <is>
          <t>TC_CT_1692</t>
        </is>
      </c>
      <c r="C777" s="68" t="inlineStr">
        <is>
          <t>Control</t>
        </is>
      </c>
      <c r="D777" s="68" t="inlineStr">
        <is>
          <t>제어</t>
        </is>
      </c>
      <c r="E777" s="68" t="inlineStr">
        <is>
          <t>차량 점검 상세</t>
        </is>
      </c>
      <c r="F777" s="68" t="inlineStr">
        <is>
          <t>차량 점검 상세</t>
        </is>
      </c>
      <c r="G777" s="68" t="inlineStr">
        <is>
          <t>KR, EU, NA</t>
        </is>
      </c>
      <c r="H777" s="72" t="n"/>
      <c r="I777" s="68" t="n">
        <v>5</v>
      </c>
      <c r="J777" s="72" t="n"/>
      <c r="K777" s="72" t="inlineStr">
        <is>
          <t>1. 연료가 일정 수준 이하로 떨어진 상태</t>
        </is>
      </c>
      <c r="L777" s="72" t="inlineStr">
        <is>
          <t>1. Control 탭 진입
2. 제어 탭 진입
3. [차량 점검 &gt;] 선택
4. '주유 옵션' 선택</t>
        </is>
      </c>
      <c r="M777" s="72" t="inlineStr">
        <is>
          <t>1. 아래와 같이 노출 되는지 확인한다.
Refuel
Displays 'Low' if the fuel drops below a certain level
[Close]</t>
        </is>
      </c>
      <c r="N777" s="83">
        <f>IF(COUNTIF(P777:W777,"F")&gt;=1,"FAIL",(IF(COUNTIF(P777:W777,"P")&gt;=1,"PASS",(IF(COUNTIF(P777:W777,"N/T")&gt;=1,"N/T",(IF(COUNTIF(P777:W777,"N/A")&gt;=1,"N/A","-")))))))</f>
        <v/>
      </c>
      <c r="O777" s="82" t="inlineStr">
        <is>
          <t>N/T</t>
        </is>
      </c>
      <c r="P777" s="68" t="inlineStr">
        <is>
          <t>N/T</t>
        </is>
      </c>
      <c r="Q777" s="68" t="inlineStr"/>
      <c r="R777" s="81" t="inlineStr"/>
      <c r="S777" s="68" t="inlineStr"/>
      <c r="T777" s="68" t="inlineStr">
        <is>
          <t>N/T</t>
        </is>
      </c>
      <c r="U777" s="81">
        <f>IF(COUNTIF(V777:W777,"F")&gt;=1,"FAIL",(IF(COUNTIF(V777:W777,"P")&gt;=1,"PASS",(IF(COUNTIF(V777:W777,"N/T")&gt;=1,"N/T",(IF(COUNTIF(V777:W777,"N/A")&gt;=1,"N/A","-")))))))</f>
        <v/>
      </c>
      <c r="V777" s="68" t="inlineStr">
        <is>
          <t>N/T</t>
        </is>
      </c>
      <c r="W777" s="68" t="inlineStr">
        <is>
          <t>N/T</t>
        </is>
      </c>
      <c r="X777" s="68" t="n"/>
      <c r="Y777" s="68" t="n"/>
      <c r="Z777" s="86" t="inlineStr">
        <is>
          <t>G : 내연 차량 필요
H : 연료가 일정 수준 이하로 떨어진 상태 필요 (N/T)</t>
        </is>
      </c>
      <c r="AA777" s="86" t="inlineStr">
        <is>
          <t>N/T : 차량/디바이스 필요(조건)</t>
        </is>
      </c>
      <c r="AB777" s="72" t="inlineStr">
        <is>
          <t>Proxy</t>
        </is>
      </c>
    </row>
    <row r="778" ht="66" customHeight="1" s="357">
      <c r="A778" s="170" t="n"/>
      <c r="B778" s="29" t="inlineStr">
        <is>
          <t>TC_CT_1693</t>
        </is>
      </c>
      <c r="C778" s="68" t="inlineStr">
        <is>
          <t>Control</t>
        </is>
      </c>
      <c r="D778" s="68" t="inlineStr">
        <is>
          <t>제어</t>
        </is>
      </c>
      <c r="E778" s="68" t="inlineStr">
        <is>
          <t>차량 점검 상세</t>
        </is>
      </c>
      <c r="F778" s="68" t="inlineStr">
        <is>
          <t>차량 점검 상세</t>
        </is>
      </c>
      <c r="G778" s="68" t="inlineStr">
        <is>
          <t>KR, EU, NA</t>
        </is>
      </c>
      <c r="H778" s="72" t="n"/>
      <c r="I778" s="68" t="n">
        <v>5</v>
      </c>
      <c r="J778" s="72" t="n"/>
      <c r="K778" s="72" t="inlineStr">
        <is>
          <t>1. 연료가 일정 수준 이하로 떨어진 상태</t>
        </is>
      </c>
      <c r="L778" s="72" t="inlineStr">
        <is>
          <t>1. Control 탭 진입
2. 제어 탭 진입
3. [차량 점검 &gt;] 선택
4. '주유 옵션' 선택
5. 팝업의 [닫기] 버튼 선택</t>
        </is>
      </c>
      <c r="M778" s="72" t="inlineStr">
        <is>
          <t>1. 닫힘(팝업 소거), 이전 화면 유지</t>
        </is>
      </c>
      <c r="N778" s="83">
        <f>IF(COUNTIF(P778:W778,"F")&gt;=1,"FAIL",(IF(COUNTIF(P778:W778,"P")&gt;=1,"PASS",(IF(COUNTIF(P778:W778,"N/T")&gt;=1,"N/T",(IF(COUNTIF(P778:W778,"N/A")&gt;=1,"N/A","-")))))))</f>
        <v/>
      </c>
      <c r="O778" s="82" t="inlineStr">
        <is>
          <t>N/T</t>
        </is>
      </c>
      <c r="P778" s="68" t="inlineStr">
        <is>
          <t>N/T</t>
        </is>
      </c>
      <c r="Q778" s="68" t="inlineStr"/>
      <c r="R778" s="81" t="inlineStr"/>
      <c r="S778" s="68" t="inlineStr"/>
      <c r="T778" s="68" t="inlineStr">
        <is>
          <t>N/T</t>
        </is>
      </c>
      <c r="U778" s="81">
        <f>IF(COUNTIF(V778:W778,"F")&gt;=1,"FAIL",(IF(COUNTIF(V778:W778,"P")&gt;=1,"PASS",(IF(COUNTIF(V778:W778,"N/T")&gt;=1,"N/T",(IF(COUNTIF(V778:W778,"N/A")&gt;=1,"N/A","-")))))))</f>
        <v/>
      </c>
      <c r="V778" s="68" t="inlineStr">
        <is>
          <t>N/T</t>
        </is>
      </c>
      <c r="W778" s="68" t="inlineStr">
        <is>
          <t>N/T</t>
        </is>
      </c>
      <c r="X778" s="68" t="n"/>
      <c r="Y778" s="68" t="n"/>
      <c r="Z778" s="86" t="inlineStr">
        <is>
          <t>G : 내연 차량 필요
H : 연료가 일정 수준 이하로 떨어진 상태 필요 (N/T)</t>
        </is>
      </c>
      <c r="AA778" s="86" t="inlineStr">
        <is>
          <t>N/T : 차량/디바이스 필요(조건)</t>
        </is>
      </c>
      <c r="AB778" s="72" t="inlineStr">
        <is>
          <t>Proxy</t>
        </is>
      </c>
    </row>
    <row r="779" ht="132" customHeight="1" s="357">
      <c r="A779" s="170" t="n"/>
      <c r="B779" s="29" t="inlineStr">
        <is>
          <t>TC_CT_1961</t>
        </is>
      </c>
      <c r="C779" s="68" t="inlineStr">
        <is>
          <t>Control</t>
        </is>
      </c>
      <c r="D779" s="68" t="inlineStr">
        <is>
          <t>제어</t>
        </is>
      </c>
      <c r="E779" s="68" t="inlineStr">
        <is>
          <t>차량 점검 상세</t>
        </is>
      </c>
      <c r="F779" s="68" t="inlineStr">
        <is>
          <t>차량 점검 상세</t>
        </is>
      </c>
      <c r="G779" s="68" t="inlineStr">
        <is>
          <t>KR, EU, NA</t>
        </is>
      </c>
      <c r="H779" s="72" t="inlineStr">
        <is>
          <t>HOA</t>
        </is>
      </c>
      <c r="I779" s="68" t="n"/>
      <c r="J779" s="72" t="n"/>
      <c r="K779" s="72" t="inlineStr">
        <is>
          <t>1. FCEV 차량
2. 잔존수 배출 기능 수행 실패 시</t>
        </is>
      </c>
      <c r="L779" s="72" t="inlineStr">
        <is>
          <t>1. Control 탭 진입
2. 제어 탭 진입
3. [차량 점검 &gt;] 선택
4. '연료전지 동결 방지 시스템' 선택</t>
        </is>
      </c>
      <c r="M779" s="72" t="inlineStr">
        <is>
          <t xml:space="preserve">1. 아래와 같이 노출 되는지 확인한다.
Fuel cell freeze prevention system
Automatically prevents the fuel cell from freezing while the vehicle is parked. If the system malfunctions, the fuel cell may be damaged. Please have it inspected immediately.
[Close]
</t>
        </is>
      </c>
      <c r="N779" s="69">
        <f>IF(COUNTIF(P779:W779,"F")&gt;=1,"FAIL",(IF(COUNTIF(P779:W779,"P")&gt;=1,"PASS",(IF(COUNTIF(P779:W779,"N/T")&gt;=1,"N/T",(IF(COUNTIF(P779:W779,"N/A")&gt;=1,"N/A","-")))))))</f>
        <v/>
      </c>
      <c r="O779" s="81" t="inlineStr">
        <is>
          <t>N/T</t>
        </is>
      </c>
      <c r="P779" s="68" t="inlineStr">
        <is>
          <t>N/T</t>
        </is>
      </c>
      <c r="Q779" s="68" t="inlineStr"/>
      <c r="R779" s="120" t="inlineStr"/>
      <c r="S779" s="68" t="inlineStr"/>
      <c r="T779" s="68" t="inlineStr">
        <is>
          <t>P</t>
        </is>
      </c>
      <c r="U779" s="81">
        <f>IF(COUNTIF(V779:W779,"F")&gt;=1,"FAIL",(IF(COUNTIF(V779:W779,"P")&gt;=1,"PASS",(IF(COUNTIF(V779:W779,"N/T")&gt;=1,"N/T",(IF(COUNTIF(V779:W779,"N/A")&gt;=1,"N/A","-")))))))</f>
        <v/>
      </c>
      <c r="V779" s="68" t="inlineStr">
        <is>
          <t>N/A</t>
        </is>
      </c>
      <c r="W779" s="68" t="inlineStr">
        <is>
          <t>N/A</t>
        </is>
      </c>
      <c r="X779" s="68" t="inlineStr">
        <is>
          <t>SPAQA-26240(TASK)</t>
        </is>
      </c>
      <c r="Y779" s="68" t="n"/>
      <c r="Z779" s="86" t="inlineStr">
        <is>
          <t xml:space="preserve">
K/G : 비대상 앱모드(N/A)</t>
        </is>
      </c>
      <c r="AA779" s="86" t="inlineStr">
        <is>
          <t>비대상 차종(N/A)</t>
        </is>
      </c>
      <c r="AB779" s="72" t="inlineStr">
        <is>
          <t>TASK</t>
        </is>
      </c>
    </row>
    <row r="780" ht="66" customHeight="1" s="357">
      <c r="A780" s="170" t="n"/>
      <c r="B780" s="29" t="inlineStr">
        <is>
          <t>TC_CT_1962</t>
        </is>
      </c>
      <c r="C780" s="68" t="inlineStr">
        <is>
          <t>Control</t>
        </is>
      </c>
      <c r="D780" s="68" t="inlineStr">
        <is>
          <t>제어</t>
        </is>
      </c>
      <c r="E780" s="68" t="inlineStr">
        <is>
          <t>차량 점검 상세</t>
        </is>
      </c>
      <c r="F780" s="68" t="inlineStr">
        <is>
          <t>차량 점검 상세</t>
        </is>
      </c>
      <c r="G780" s="68" t="inlineStr">
        <is>
          <t>KR, EU, NA</t>
        </is>
      </c>
      <c r="H780" s="72" t="inlineStr">
        <is>
          <t>HOA</t>
        </is>
      </c>
      <c r="I780" s="68" t="n"/>
      <c r="J780" s="72" t="n"/>
      <c r="K780" s="72" t="inlineStr">
        <is>
          <t>1. FCEV 차량 
2. 잔존수 배출 기능 수행 실패 시</t>
        </is>
      </c>
      <c r="L780" s="72" t="inlineStr">
        <is>
          <t>1. Control 탭 진입
2. 제어 탭 진입 
3. [차량 점검 &gt;] 선택 
4. '연료전지 동결 방지 시스템' 선택
5. 팝업의 [닫기] 버튼 선택</t>
        </is>
      </c>
      <c r="M780" s="72" t="inlineStr">
        <is>
          <t>1. 닫힘(팝업 소거), 이전 화면 유지</t>
        </is>
      </c>
      <c r="N780" s="69">
        <f>IF(COUNTIF(P780:W780,"F")&gt;=1,"FAIL",(IF(COUNTIF(P780:W780,"P")&gt;=1,"PASS",(IF(COUNTIF(P780:W780,"N/T")&gt;=1,"N/T",(IF(COUNTIF(P780:W780,"N/A")&gt;=1,"N/A","-")))))))</f>
        <v/>
      </c>
      <c r="O780" s="81" t="inlineStr">
        <is>
          <t>N/T</t>
        </is>
      </c>
      <c r="P780" s="68" t="inlineStr">
        <is>
          <t>N/T</t>
        </is>
      </c>
      <c r="Q780" s="68" t="inlineStr"/>
      <c r="R780" s="120" t="inlineStr"/>
      <c r="S780" s="68" t="inlineStr"/>
      <c r="T780" s="68" t="inlineStr">
        <is>
          <t>P</t>
        </is>
      </c>
      <c r="U780" s="81">
        <f>IF(COUNTIF(V780:W780,"F")&gt;=1,"FAIL",(IF(COUNTIF(V780:W780,"P")&gt;=1,"PASS",(IF(COUNTIF(V780:W780,"N/T")&gt;=1,"N/T",(IF(COUNTIF(V780:W780,"N/A")&gt;=1,"N/A","-")))))))</f>
        <v/>
      </c>
      <c r="V780" s="68" t="inlineStr">
        <is>
          <t>N/A</t>
        </is>
      </c>
      <c r="W780" s="68" t="inlineStr">
        <is>
          <t>N/A</t>
        </is>
      </c>
      <c r="X780" s="68" t="inlineStr">
        <is>
          <t>SPAQA-26240(TASK)</t>
        </is>
      </c>
      <c r="Y780" s="68" t="n"/>
      <c r="Z780" s="86" t="inlineStr">
        <is>
          <t xml:space="preserve">
K/G : 비대상 앱모드(N/A)</t>
        </is>
      </c>
      <c r="AA780" s="86" t="inlineStr">
        <is>
          <t>비대상 차종(N/A)</t>
        </is>
      </c>
      <c r="AB780" s="72" t="inlineStr">
        <is>
          <t>TASK</t>
        </is>
      </c>
    </row>
    <row r="781" ht="79.2" customHeight="1" s="357">
      <c r="A781" s="170" t="n"/>
      <c r="B781" s="29" t="inlineStr">
        <is>
          <t>TC_CT_1694</t>
        </is>
      </c>
      <c r="C781" s="68" t="inlineStr">
        <is>
          <t>Control</t>
        </is>
      </c>
      <c r="D781" s="68" t="inlineStr">
        <is>
          <t>제어</t>
        </is>
      </c>
      <c r="E781" s="68" t="inlineStr">
        <is>
          <t>차량 점검 상세</t>
        </is>
      </c>
      <c r="F781" s="68" t="inlineStr">
        <is>
          <t>차량 점검 상세</t>
        </is>
      </c>
      <c r="G781" s="68" t="inlineStr">
        <is>
          <t>KR, EU, NA</t>
        </is>
      </c>
      <c r="H781" s="72" t="n"/>
      <c r="I781" s="68" t="n">
        <v>5</v>
      </c>
      <c r="J781" s="72" t="n"/>
      <c r="K781" s="72" t="inlineStr">
        <is>
          <t>1. 워셔액이 일정 수준 이하로 떨어진 상태</t>
        </is>
      </c>
      <c r="L781" s="72" t="inlineStr">
        <is>
          <t>1. Control 탭 진입
2. 제어 탭 진입
3. [차량 점검 &gt;] 선택
4. '워셔액 옵션' 선택</t>
        </is>
      </c>
      <c r="M781" s="72" t="inlineStr">
        <is>
          <t>1. 아래와 같이 노출 되는지 확인한다.
Washer fluid
Displays 'Low' if the washer fluid drops below a certain level
[Close]</t>
        </is>
      </c>
      <c r="N781" s="69">
        <f>IF(COUNTIF(P781:W781,"F")&gt;=1,"FAIL",(IF(COUNTIF(P781:W781,"P")&gt;=1,"PASS",(IF(COUNTIF(P781:W781,"N/T")&gt;=1,"N/T",(IF(COUNTIF(P781:W781,"N/A")&gt;=1,"N/A","-")))))))</f>
        <v/>
      </c>
      <c r="O781" s="82" t="inlineStr">
        <is>
          <t>N/T</t>
        </is>
      </c>
      <c r="P781" s="68" t="inlineStr">
        <is>
          <t>N/T</t>
        </is>
      </c>
      <c r="Q781" s="68" t="inlineStr"/>
      <c r="R781" s="120" t="inlineStr"/>
      <c r="S781" s="29" t="inlineStr"/>
      <c r="T781" s="29" t="inlineStr">
        <is>
          <t>P</t>
        </is>
      </c>
      <c r="U781" s="120">
        <f>IF(COUNTIF(V781:W781,"F")&gt;=1,"FAIL",(IF(COUNTIF(V781:W781,"P")&gt;=1,"PASS",(IF(COUNTIF(V781:W781,"N/T")&gt;=1,"N/T",(IF(COUNTIF(V781:W781,"N/A")&gt;=1,"N/A","-")))))))</f>
        <v/>
      </c>
      <c r="V781" s="70" t="inlineStr">
        <is>
          <t>P</t>
        </is>
      </c>
      <c r="W781" s="70" t="inlineStr">
        <is>
          <t>P</t>
        </is>
      </c>
      <c r="X781" s="68" t="n"/>
      <c r="Y781" s="68" t="n"/>
      <c r="Z781" s="86" t="n"/>
      <c r="AA781" s="86" t="n"/>
      <c r="AB781" s="72" t="inlineStr">
        <is>
          <t>Proxy</t>
        </is>
      </c>
    </row>
    <row r="782" ht="66" customHeight="1" s="357">
      <c r="A782" s="170" t="n"/>
      <c r="B782" s="29" t="inlineStr">
        <is>
          <t>TC_CT_1695</t>
        </is>
      </c>
      <c r="C782" s="68" t="inlineStr">
        <is>
          <t>Control</t>
        </is>
      </c>
      <c r="D782" s="68" t="inlineStr">
        <is>
          <t>제어</t>
        </is>
      </c>
      <c r="E782" s="68" t="inlineStr">
        <is>
          <t>차량 점검 상세</t>
        </is>
      </c>
      <c r="F782" s="68" t="inlineStr">
        <is>
          <t>차량 점검 상세</t>
        </is>
      </c>
      <c r="G782" s="68" t="inlineStr">
        <is>
          <t>KR, EU, NA</t>
        </is>
      </c>
      <c r="H782" s="72" t="n"/>
      <c r="I782" s="68" t="n">
        <v>5</v>
      </c>
      <c r="J782" s="72" t="n"/>
      <c r="K782" s="72" t="inlineStr">
        <is>
          <t>1. 워셔액이 일정 수준 이하로 떨어진 상태</t>
        </is>
      </c>
      <c r="L782" s="72" t="inlineStr">
        <is>
          <t>1. Control 탭 진입
2. 제어 탭 진입
3. [차량 점검 &gt;] 선택
4. '워셔액 옵션' 선택
5. 팝업의 [닫기] 버튼 선택</t>
        </is>
      </c>
      <c r="M782" s="72" t="inlineStr">
        <is>
          <t>1. 닫힘(팝업 소거), 이전 화면 유지</t>
        </is>
      </c>
      <c r="N782" s="69">
        <f>IF(COUNTIF(P782:W782,"F")&gt;=1,"FAIL",(IF(COUNTIF(P782:W782,"P")&gt;=1,"PASS",(IF(COUNTIF(P782:W782,"N/T")&gt;=1,"N/T",(IF(COUNTIF(P782:W782,"N/A")&gt;=1,"N/A","-")))))))</f>
        <v/>
      </c>
      <c r="O782" s="82" t="inlineStr">
        <is>
          <t>N/T</t>
        </is>
      </c>
      <c r="P782" s="68" t="inlineStr">
        <is>
          <t>N/T</t>
        </is>
      </c>
      <c r="Q782" s="68" t="inlineStr"/>
      <c r="R782" s="120" t="inlineStr"/>
      <c r="S782" s="29" t="inlineStr"/>
      <c r="T782" s="29" t="inlineStr">
        <is>
          <t>P</t>
        </is>
      </c>
      <c r="U782" s="120">
        <f>IF(COUNTIF(V782:W782,"F")&gt;=1,"FAIL",(IF(COUNTIF(V782:W782,"P")&gt;=1,"PASS",(IF(COUNTIF(V782:W782,"N/T")&gt;=1,"N/T",(IF(COUNTIF(V782:W782,"N/A")&gt;=1,"N/A","-")))))))</f>
        <v/>
      </c>
      <c r="V782" s="70" t="inlineStr">
        <is>
          <t>P</t>
        </is>
      </c>
      <c r="W782" s="70" t="inlineStr">
        <is>
          <t>P</t>
        </is>
      </c>
      <c r="X782" s="68" t="n"/>
      <c r="Y782" s="68" t="n"/>
      <c r="Z782" s="86" t="n"/>
      <c r="AA782" s="86" t="n"/>
      <c r="AB782" s="72" t="inlineStr">
        <is>
          <t>Proxy</t>
        </is>
      </c>
    </row>
    <row r="783" ht="92.40000000000001" customHeight="1" s="357">
      <c r="A783" s="170" t="n"/>
      <c r="B783" s="29" t="inlineStr">
        <is>
          <t>TC_CT_1696</t>
        </is>
      </c>
      <c r="C783" s="68" t="inlineStr">
        <is>
          <t>Control</t>
        </is>
      </c>
      <c r="D783" s="68" t="inlineStr">
        <is>
          <t>제어</t>
        </is>
      </c>
      <c r="E783" s="68" t="inlineStr">
        <is>
          <t>차량 점검 상세</t>
        </is>
      </c>
      <c r="F783" s="68" t="inlineStr">
        <is>
          <t>차량 점검 상세</t>
        </is>
      </c>
      <c r="G783" s="68" t="inlineStr">
        <is>
          <t>KR, EU, NA</t>
        </is>
      </c>
      <c r="H783" s="72" t="n"/>
      <c r="I783" s="68" t="n">
        <v>5</v>
      </c>
      <c r="J783" s="72" t="n"/>
      <c r="K783" s="72" t="inlineStr">
        <is>
          <t>1. 연료 전지 이상 상태</t>
        </is>
      </c>
      <c r="L783" s="72" t="inlineStr">
        <is>
          <t>1. Control 탭 진입
2. 제어 탭 진입
3. [차량 점검 &gt;] 선택
4. '연료전지 동결 방지 시스 옵션' 선택</t>
        </is>
      </c>
      <c r="M783" s="72" t="inlineStr">
        <is>
          <t>1. 아래와 같이 노출 되는지 확인한다. Fuel cell freeze prevention system Automatically prevents the fuel cell from freezing while the vehicle is parked. If the system malfunctions, the fuel cell may be damaged. Please have it inspected immediately. [Close]</t>
        </is>
      </c>
      <c r="N783" s="83">
        <f>IF(COUNTIF(P783:W783,"F")&gt;=1,"FAIL",(IF(COUNTIF(P783:W783,"P")&gt;=1,"PASS",(IF(COUNTIF(P783:W783,"N/T")&gt;=1,"N/T",(IF(COUNTIF(P783:W783,"N/A")&gt;=1,"N/A","-")))))))</f>
        <v/>
      </c>
      <c r="O783" s="120" t="inlineStr">
        <is>
          <t>N/T</t>
        </is>
      </c>
      <c r="P783" s="43" t="inlineStr">
        <is>
          <t>N/T</t>
        </is>
      </c>
      <c r="Q783" s="43" t="inlineStr"/>
      <c r="R783" s="120" t="inlineStr"/>
      <c r="S783" s="29" t="inlineStr"/>
      <c r="T783" s="29" t="inlineStr">
        <is>
          <t>N/T</t>
        </is>
      </c>
      <c r="U783" s="120">
        <f>IF(COUNTIF(V783:W783,"F")&gt;=1,"FAIL",(IF(COUNTIF(V783:W783,"P")&gt;=1,"PASS",(IF(COUNTIF(V783:W783,"N/T")&gt;=1,"N/T",(IF(COUNTIF(V783:W783,"N/A")&gt;=1,"N/A","-")))))))</f>
        <v/>
      </c>
      <c r="V783" s="29" t="inlineStr">
        <is>
          <t>N/T</t>
        </is>
      </c>
      <c r="W783" s="29" t="inlineStr">
        <is>
          <t>N/T</t>
        </is>
      </c>
      <c r="X783" s="68" t="n"/>
      <c r="Y783" s="68" t="n"/>
      <c r="Z783" s="86" t="inlineStr">
        <is>
          <t>(공통) : 연료 전지 동결 방지 시스템 옵션 지원 차량 필요 및 스크립트 값 필요 (N/T)</t>
        </is>
      </c>
      <c r="AA783" s="86" t="inlineStr">
        <is>
          <t>N/T : 특수상황/실패 조건 필요(조건)</t>
        </is>
      </c>
      <c r="AB783" s="72" t="inlineStr">
        <is>
          <t>Proxy</t>
        </is>
      </c>
    </row>
    <row r="784" ht="66" customHeight="1" s="357">
      <c r="A784" s="170" t="n"/>
      <c r="B784" s="29" t="inlineStr">
        <is>
          <t>TC_CT_1697</t>
        </is>
      </c>
      <c r="C784" s="68" t="inlineStr">
        <is>
          <t>Control</t>
        </is>
      </c>
      <c r="D784" s="68" t="inlineStr">
        <is>
          <t>제어</t>
        </is>
      </c>
      <c r="E784" s="68" t="inlineStr">
        <is>
          <t>차량 점검 상세</t>
        </is>
      </c>
      <c r="F784" s="68" t="inlineStr">
        <is>
          <t>차량 점검 상세</t>
        </is>
      </c>
      <c r="G784" s="68" t="inlineStr">
        <is>
          <t>KR, EU, NA</t>
        </is>
      </c>
      <c r="H784" s="72" t="n"/>
      <c r="I784" s="68" t="n">
        <v>5</v>
      </c>
      <c r="J784" s="72" t="n"/>
      <c r="K784" s="72" t="inlineStr">
        <is>
          <t>1. 연료 전지 이상 상태</t>
        </is>
      </c>
      <c r="L784" s="72" t="inlineStr">
        <is>
          <t>1. Control 탭 진입
2. 제어 탭 진입
3. [차량 점검 &gt;] 선택
4. '연료전지 동결 방지 시스 옵션' 선택
5. 팝업의 [닫기] 버튼 선택</t>
        </is>
      </c>
      <c r="M784" s="72" t="inlineStr">
        <is>
          <t>1. 닫힘(팝업 소거), 이전 화면 유지</t>
        </is>
      </c>
      <c r="N784" s="83">
        <f>IF(COUNTIF(P784:W784,"F")&gt;=1,"FAIL",(IF(COUNTIF(P784:W784,"P")&gt;=1,"PASS",(IF(COUNTIF(P784:W784,"N/T")&gt;=1,"N/T",(IF(COUNTIF(P784:W784,"N/A")&gt;=1,"N/A","-")))))))</f>
        <v/>
      </c>
      <c r="O784" s="120" t="inlineStr">
        <is>
          <t>N/T</t>
        </is>
      </c>
      <c r="P784" s="68" t="inlineStr">
        <is>
          <t>N/T</t>
        </is>
      </c>
      <c r="Q784" s="68" t="inlineStr"/>
      <c r="R784" s="120" t="inlineStr"/>
      <c r="S784" s="29" t="inlineStr"/>
      <c r="T784" s="29" t="inlineStr">
        <is>
          <t>N/T</t>
        </is>
      </c>
      <c r="U784" s="120">
        <f>IF(COUNTIF(V784:W784,"F")&gt;=1,"FAIL",(IF(COUNTIF(V784:W784,"P")&gt;=1,"PASS",(IF(COUNTIF(V784:W784,"N/T")&gt;=1,"N/T",(IF(COUNTIF(V784:W784,"N/A")&gt;=1,"N/A","-")))))))</f>
        <v/>
      </c>
      <c r="V784" s="29" t="inlineStr">
        <is>
          <t>N/T</t>
        </is>
      </c>
      <c r="W784" s="29" t="inlineStr">
        <is>
          <t>N/T</t>
        </is>
      </c>
      <c r="X784" s="68" t="n"/>
      <c r="Y784" s="68" t="n"/>
      <c r="Z784" s="86" t="inlineStr">
        <is>
          <t>(공통) : 연료 전지 동결 방지 시스템 옵션 지원 차량 필요 및 스크립트 값 필요 (N/T)</t>
        </is>
      </c>
      <c r="AA784" s="86" t="inlineStr">
        <is>
          <t>N/T : 특수상황/실패 조건 필요(조건)</t>
        </is>
      </c>
      <c r="AB784" s="72" t="inlineStr">
        <is>
          <t>Proxy</t>
        </is>
      </c>
    </row>
    <row r="785" ht="52.8" customHeight="1" s="357">
      <c r="A785" s="107" t="n"/>
      <c r="B785" s="29" t="inlineStr">
        <is>
          <t>TC_CT_0486</t>
        </is>
      </c>
      <c r="C785" s="29" t="inlineStr">
        <is>
          <t>Control</t>
        </is>
      </c>
      <c r="D785" s="29" t="inlineStr">
        <is>
          <t>제어</t>
        </is>
      </c>
      <c r="E785" s="29" t="inlineStr">
        <is>
          <t>제어 설정</t>
        </is>
      </c>
      <c r="F785" s="29" t="inlineStr">
        <is>
          <t>제어 설정</t>
        </is>
      </c>
      <c r="G785" s="29" t="inlineStr">
        <is>
          <t>KR, EU, NA</t>
        </is>
      </c>
      <c r="H785" s="29" t="n"/>
      <c r="I785" s="29" t="n">
        <v>4</v>
      </c>
      <c r="J785" s="30" t="n"/>
      <c r="K785" s="64" t="n"/>
      <c r="L785" s="64" t="inlineStr">
        <is>
          <t>1. Control 탭 진입
2. 타이틀 우측 확인</t>
        </is>
      </c>
      <c r="M785" s="30" t="inlineStr">
        <is>
          <t>1. 제어 설정 버튼 표출 확인</t>
        </is>
      </c>
      <c r="N785" s="69">
        <f>IF(COUNTIF(P785:W785,"F")&gt;=1,"FAIL",(IF(COUNTIF(P785:W785,"P")&gt;=1,"PASS",(IF(COUNTIF(P785:W785,"N/T")&gt;=1,"N/T",(IF(COUNTIF(P785:W785,"N/A")&gt;=1,"N/A","-")))))))</f>
        <v/>
      </c>
      <c r="O785" s="120" t="inlineStr">
        <is>
          <t>N/T</t>
        </is>
      </c>
      <c r="P785" s="29" t="inlineStr">
        <is>
          <t>N/T</t>
        </is>
      </c>
      <c r="Q785" s="29" t="inlineStr"/>
      <c r="R785" s="120" t="inlineStr"/>
      <c r="S785" s="29" t="inlineStr"/>
      <c r="T785" s="29" t="inlineStr">
        <is>
          <t>P</t>
        </is>
      </c>
      <c r="U785" s="120">
        <f>IF(COUNTIF(V785:W785,"F")&gt;=1,"FAIL",(IF(COUNTIF(V785:W785,"P")&gt;=1,"PASS",(IF(COUNTIF(V785:W785,"N/T")&gt;=1,"N/T",(IF(COUNTIF(V785:W785,"N/A")&gt;=1,"N/A","-")))))))</f>
        <v/>
      </c>
      <c r="V785" s="29" t="inlineStr">
        <is>
          <t>P</t>
        </is>
      </c>
      <c r="W785" s="29" t="inlineStr">
        <is>
          <t>P</t>
        </is>
      </c>
      <c r="X785" s="29" t="inlineStr">
        <is>
          <t>SPAQA-23468(TASK)
SPAQA-23513
SPAQA-23395
SPAQA-24282</t>
        </is>
      </c>
      <c r="Y785" s="29" t="n"/>
      <c r="Z785" s="39" t="n"/>
      <c r="AA785" s="39" t="n"/>
      <c r="AB785" s="42" t="inlineStr">
        <is>
          <t>TASK</t>
        </is>
      </c>
    </row>
    <row r="786" ht="118.8" customHeight="1" s="357">
      <c r="A786" s="107" t="n"/>
      <c r="B786" s="29" t="inlineStr">
        <is>
          <t>TC_CT_0487</t>
        </is>
      </c>
      <c r="C786" s="29" t="inlineStr">
        <is>
          <t>Control</t>
        </is>
      </c>
      <c r="D786" s="29" t="inlineStr">
        <is>
          <t>제어</t>
        </is>
      </c>
      <c r="E786" s="29" t="inlineStr">
        <is>
          <t>제어 설정</t>
        </is>
      </c>
      <c r="F786" s="29" t="inlineStr">
        <is>
          <t>제어 설정</t>
        </is>
      </c>
      <c r="G786" s="29" t="inlineStr">
        <is>
          <t>KR, EU, NA</t>
        </is>
      </c>
      <c r="H786" s="29" t="n"/>
      <c r="I786" s="29" t="n">
        <v>4</v>
      </c>
      <c r="J786" s="64" t="n"/>
      <c r="K786" s="64" t="n"/>
      <c r="L786" s="64" t="inlineStr">
        <is>
          <t>1. Control 탭 진입
2. 제어 설정 버튼 선택</t>
        </is>
      </c>
      <c r="M786" s="64" t="inlineStr">
        <is>
          <t xml:space="preserve">1. 제어 설정 fsm 화면 호출
[Main Title] 제어 설정 [X]
[Sub Title] 원격 제어 버튼 편집
[List] 홈 제어 버튼 [&gt;]
[List] 위젯 제어 버튼 [&gt;]
[List] 원격 제어 사용 설명서 [&gt;] </t>
        </is>
      </c>
      <c r="N786" s="69">
        <f>IF(COUNTIF(P786:W786,"F")&gt;=1,"FAIL",(IF(COUNTIF(P786:W786,"P")&gt;=1,"PASS",(IF(COUNTIF(P786:W786,"N/T")&gt;=1,"N/T",(IF(COUNTIF(P786:W786,"N/A")&gt;=1,"N/A","-")))))))</f>
        <v/>
      </c>
      <c r="O786" s="120" t="inlineStr">
        <is>
          <t>N/T</t>
        </is>
      </c>
      <c r="P786" s="29" t="inlineStr">
        <is>
          <t>N/T</t>
        </is>
      </c>
      <c r="Q786" s="29" t="inlineStr"/>
      <c r="R786" s="120" t="inlineStr"/>
      <c r="S786" s="29" t="inlineStr"/>
      <c r="T786" s="29" t="inlineStr">
        <is>
          <t>P</t>
        </is>
      </c>
      <c r="U786" s="120">
        <f>IF(COUNTIF(V786:W786,"F")&gt;=1,"FAIL",(IF(COUNTIF(V786:W786,"P")&gt;=1,"PASS",(IF(COUNTIF(V786:W786,"N/T")&gt;=1,"N/T",(IF(COUNTIF(V786:W786,"N/A")&gt;=1,"N/A","-")))))))</f>
        <v/>
      </c>
      <c r="V786" s="29" t="inlineStr">
        <is>
          <t>P</t>
        </is>
      </c>
      <c r="W786" s="29" t="inlineStr">
        <is>
          <t>P</t>
        </is>
      </c>
      <c r="X786" s="29" t="inlineStr">
        <is>
          <t>SPAQA-23468(TASK)</t>
        </is>
      </c>
      <c r="Y786" s="29" t="n"/>
      <c r="Z786" s="39" t="n"/>
      <c r="AA786" s="39" t="n"/>
      <c r="AB786" s="72" t="inlineStr">
        <is>
          <t>TASK</t>
        </is>
      </c>
    </row>
    <row r="787" ht="39.6" customHeight="1" s="357">
      <c r="A787" s="107" t="n"/>
      <c r="B787" s="29" t="inlineStr">
        <is>
          <t>TC_CT_0488</t>
        </is>
      </c>
      <c r="C787" s="29" t="inlineStr">
        <is>
          <t>Control</t>
        </is>
      </c>
      <c r="D787" s="29" t="inlineStr">
        <is>
          <t>제어</t>
        </is>
      </c>
      <c r="E787" s="29" t="inlineStr">
        <is>
          <t>제어 설정</t>
        </is>
      </c>
      <c r="F787" s="29" t="inlineStr">
        <is>
          <t>제어 설정</t>
        </is>
      </c>
      <c r="G787" s="29" t="inlineStr">
        <is>
          <t>KR, EU, NA</t>
        </is>
      </c>
      <c r="H787" s="29" t="n"/>
      <c r="I787" s="29" t="n">
        <v>4</v>
      </c>
      <c r="J787" s="30" t="n"/>
      <c r="K787" s="30" t="n"/>
      <c r="L787" s="30" t="inlineStr">
        <is>
          <t>1. Control 탭 진입
2. 제어 설정 버튼 선택
3. 닫기 [X] 버튼 선택</t>
        </is>
      </c>
      <c r="M787" s="30" t="inlineStr">
        <is>
          <t>1. 제어 설정 fsm 화면 닫힘</t>
        </is>
      </c>
      <c r="N787" s="69">
        <f>IF(COUNTIF(P787:W787,"F")&gt;=1,"FAIL",(IF(COUNTIF(P787:W787,"P")&gt;=1,"PASS",(IF(COUNTIF(P787:W787,"N/T")&gt;=1,"N/T",(IF(COUNTIF(P787:W787,"N/A")&gt;=1,"N/A","-")))))))</f>
        <v/>
      </c>
      <c r="O787" s="120" t="inlineStr">
        <is>
          <t>N/T</t>
        </is>
      </c>
      <c r="P787" s="29" t="inlineStr">
        <is>
          <t>N/T</t>
        </is>
      </c>
      <c r="Q787" s="29" t="inlineStr"/>
      <c r="R787" s="81" t="inlineStr"/>
      <c r="S787" s="29" t="inlineStr"/>
      <c r="T787" s="29" t="inlineStr">
        <is>
          <t>P</t>
        </is>
      </c>
      <c r="U787" s="120">
        <f>IF(COUNTIF(V787:W787,"F")&gt;=1,"FAIL",(IF(COUNTIF(V787:W787,"P")&gt;=1,"PASS",(IF(COUNTIF(V787:W787,"N/T")&gt;=1,"N/T",(IF(COUNTIF(V787:W787,"N/A")&gt;=1,"N/A","-")))))))</f>
        <v/>
      </c>
      <c r="V787" s="68" t="inlineStr">
        <is>
          <t>P</t>
        </is>
      </c>
      <c r="W787" s="68" t="inlineStr">
        <is>
          <t>P</t>
        </is>
      </c>
      <c r="X787" s="29" t="inlineStr">
        <is>
          <t>SPAQA-23468(TASK)
SPAQA-26107</t>
        </is>
      </c>
      <c r="Y787" s="29" t="n"/>
      <c r="Z787" s="39" t="n"/>
      <c r="AA787" s="39" t="n"/>
      <c r="AB787" s="72" t="inlineStr">
        <is>
          <t>TASK</t>
        </is>
      </c>
    </row>
    <row r="788" ht="79.2" customHeight="1" s="357">
      <c r="A788" s="107" t="n"/>
      <c r="B788" s="29" t="inlineStr">
        <is>
          <t>TC_CT_0489</t>
        </is>
      </c>
      <c r="C788" s="29" t="inlineStr">
        <is>
          <t>Control</t>
        </is>
      </c>
      <c r="D788" s="29" t="inlineStr">
        <is>
          <t>제어</t>
        </is>
      </c>
      <c r="E788" s="29" t="inlineStr">
        <is>
          <t>제어 설정</t>
        </is>
      </c>
      <c r="F788" s="29" t="inlineStr">
        <is>
          <t>제어 설정</t>
        </is>
      </c>
      <c r="G788" s="29" t="inlineStr">
        <is>
          <t>KR, EU, NA</t>
        </is>
      </c>
      <c r="H788" s="29" t="n"/>
      <c r="I788" s="29" t="n">
        <v>4</v>
      </c>
      <c r="J788" s="30" t="n"/>
      <c r="K788" s="64" t="inlineStr">
        <is>
          <t>1. 3D 지원하는 차량</t>
        </is>
      </c>
      <c r="L788" s="64" t="inlineStr">
        <is>
          <t>1. Control 탭 진입
2. 제어 설정 버튼 선택
3. 제어 설정 화면 확인</t>
        </is>
      </c>
      <c r="M788" s="30" t="inlineStr">
        <is>
          <t>1. 대표 차량 이미지 메뉴 표출 확인
- 타이틀 "대표 차량 이미지"
- 타이틀 우측 이미지 상태 문구 표출
: Default '2D'
- 진입 버튼 '&gt;' 꺽쇠 버튼 표출</t>
        </is>
      </c>
      <c r="N788" s="69">
        <f>IF(COUNTIF(P788:W788,"F")&gt;=1,"FAIL",(IF(COUNTIF(P788:W788,"P")&gt;=1,"PASS",(IF(COUNTIF(P788:W788,"N/T")&gt;=1,"N/T",(IF(COUNTIF(P788:W788,"N/A")&gt;=1,"N/A","-")))))))</f>
        <v/>
      </c>
      <c r="O788" s="120" t="inlineStr">
        <is>
          <t>N/T</t>
        </is>
      </c>
      <c r="P788" s="29" t="inlineStr">
        <is>
          <t>N/T</t>
        </is>
      </c>
      <c r="Q788" s="29" t="inlineStr"/>
      <c r="R788" s="120" t="inlineStr"/>
      <c r="S788" s="29" t="inlineStr"/>
      <c r="T788" s="29" t="inlineStr">
        <is>
          <t>N/T</t>
        </is>
      </c>
      <c r="U788" s="120">
        <f>IF(COUNTIF(V788:W788,"F")&gt;=1,"FAIL",(IF(COUNTIF(V788:W788,"P")&gt;=1,"PASS",(IF(COUNTIF(V788:W788,"N/T")&gt;=1,"N/T",(IF(COUNTIF(V788:W788,"N/A")&gt;=1,"N/A","-")))))))</f>
        <v/>
      </c>
      <c r="V788" s="29" t="inlineStr">
        <is>
          <t>N/T</t>
        </is>
      </c>
      <c r="W788" s="29" t="inlineStr">
        <is>
          <t>N/T</t>
        </is>
      </c>
      <c r="X788" s="29" t="inlineStr">
        <is>
          <t>SPAQA-23468(TASK)</t>
        </is>
      </c>
      <c r="Y788" s="29" t="n"/>
      <c r="Z788" s="39" t="inlineStr">
        <is>
          <t>H/G : 3D 지원 차량 미보유</t>
        </is>
      </c>
      <c r="AA788" s="86" t="inlineStr">
        <is>
          <t>N/T : Blocked(조건)</t>
        </is>
      </c>
      <c r="AB788" s="42" t="inlineStr">
        <is>
          <t>TASK</t>
        </is>
      </c>
    </row>
    <row r="789" ht="66" customHeight="1" s="357">
      <c r="A789" s="107" t="n"/>
      <c r="B789" s="29" t="inlineStr">
        <is>
          <t>TC_CT_0490</t>
        </is>
      </c>
      <c r="C789" s="29" t="inlineStr">
        <is>
          <t>Control</t>
        </is>
      </c>
      <c r="D789" s="29" t="inlineStr">
        <is>
          <t>제어</t>
        </is>
      </c>
      <c r="E789" s="29" t="inlineStr">
        <is>
          <t>제어 설정</t>
        </is>
      </c>
      <c r="F789" s="29" t="inlineStr">
        <is>
          <t>제어 설정</t>
        </is>
      </c>
      <c r="G789" s="29" t="inlineStr">
        <is>
          <t>KR, EU, NA</t>
        </is>
      </c>
      <c r="H789" s="29" t="n"/>
      <c r="I789" s="29" t="n">
        <v>4</v>
      </c>
      <c r="J789" s="30" t="n"/>
      <c r="K789" s="64" t="inlineStr">
        <is>
          <t>1. 3D 지원하는 차량</t>
        </is>
      </c>
      <c r="L789" s="64" t="inlineStr">
        <is>
          <t>1. Control 탭 진입
2. 제어 설정 버튼 선택
3. 제어 설정 화면 확인
4. 메뉴 진입 버튼 '&gt;' 선택</t>
        </is>
      </c>
      <c r="M789" s="30" t="inlineStr">
        <is>
          <t>1. 대표 차량 이미지 팝업 표출
- 2D / 3D 이미지 표출
- 선택 가능한 라디오 버튼 표출(Default: 3D)
- [적용] 버튼 표출</t>
        </is>
      </c>
      <c r="N789" s="69">
        <f>IF(COUNTIF(P789:W789,"F")&gt;=1,"FAIL",(IF(COUNTIF(P789:W789,"P")&gt;=1,"PASS",(IF(COUNTIF(P789:W789,"N/T")&gt;=1,"N/T",(IF(COUNTIF(P789:W789,"N/A")&gt;=1,"N/A","-")))))))</f>
        <v/>
      </c>
      <c r="O789" s="120" t="inlineStr">
        <is>
          <t>N/T</t>
        </is>
      </c>
      <c r="P789" s="29" t="inlineStr">
        <is>
          <t>N/T</t>
        </is>
      </c>
      <c r="Q789" s="29" t="inlineStr"/>
      <c r="R789" s="120" t="inlineStr"/>
      <c r="S789" s="29" t="inlineStr"/>
      <c r="T789" s="29" t="inlineStr">
        <is>
          <t>N/T</t>
        </is>
      </c>
      <c r="U789" s="120">
        <f>IF(COUNTIF(V789:W789,"F")&gt;=1,"FAIL",(IF(COUNTIF(V789:W789,"P")&gt;=1,"PASS",(IF(COUNTIF(V789:W789,"N/T")&gt;=1,"N/T",(IF(COUNTIF(V789:W789,"N/A")&gt;=1,"N/A","-")))))))</f>
        <v/>
      </c>
      <c r="V789" s="29" t="inlineStr">
        <is>
          <t>N/T</t>
        </is>
      </c>
      <c r="W789" s="29" t="inlineStr">
        <is>
          <t>N/T</t>
        </is>
      </c>
      <c r="X789" s="29" t="inlineStr">
        <is>
          <t>SPAQA-23468(TASK)
SPAQA-25526</t>
        </is>
      </c>
      <c r="Y789" s="29" t="n"/>
      <c r="Z789" s="39" t="inlineStr">
        <is>
          <t>H/G : 3D 지원 차량 미보유</t>
        </is>
      </c>
      <c r="AA789" s="86" t="inlineStr">
        <is>
          <t>N/T : Blocked(조건)</t>
        </is>
      </c>
      <c r="AB789" s="42" t="inlineStr">
        <is>
          <t>TASK</t>
        </is>
      </c>
    </row>
    <row r="790" ht="66" customHeight="1" s="357">
      <c r="A790" s="107" t="n"/>
      <c r="B790" s="29" t="inlineStr">
        <is>
          <t>TC_CT_0491</t>
        </is>
      </c>
      <c r="C790" s="29" t="inlineStr">
        <is>
          <t>Control</t>
        </is>
      </c>
      <c r="D790" s="29" t="inlineStr">
        <is>
          <t>제어</t>
        </is>
      </c>
      <c r="E790" s="29" t="inlineStr">
        <is>
          <t>제어 설정</t>
        </is>
      </c>
      <c r="F790" s="29" t="inlineStr">
        <is>
          <t>제어 설정</t>
        </is>
      </c>
      <c r="G790" s="29" t="inlineStr">
        <is>
          <t>KR, EU, NA</t>
        </is>
      </c>
      <c r="H790" s="29" t="n"/>
      <c r="I790" s="29" t="n">
        <v>4</v>
      </c>
      <c r="J790" s="30" t="n"/>
      <c r="K790" s="64" t="inlineStr">
        <is>
          <t>1. 3D 지원하는 차량</t>
        </is>
      </c>
      <c r="L790" s="64" t="inlineStr">
        <is>
          <t>1. Control 탭 진입
2. 제어 설정 버튼 선택
3. 제어 설정 화면 확인
4. 메뉴 진입 버튼 '&gt;' 선택
5. 닫기 [X] 버튼 선택</t>
        </is>
      </c>
      <c r="M790" s="30" t="inlineStr">
        <is>
          <t>1. 저장 없이 제어 설정 페이지로 이동</t>
        </is>
      </c>
      <c r="N790" s="69">
        <f>IF(COUNTIF(P790:W790,"F")&gt;=1,"FAIL",(IF(COUNTIF(P790:W790,"P")&gt;=1,"PASS",(IF(COUNTIF(P790:W790,"N/T")&gt;=1,"N/T",(IF(COUNTIF(P790:W790,"N/A")&gt;=1,"N/A","-")))))))</f>
        <v/>
      </c>
      <c r="O790" s="120" t="inlineStr">
        <is>
          <t>N/T</t>
        </is>
      </c>
      <c r="P790" s="29" t="inlineStr">
        <is>
          <t>N/T</t>
        </is>
      </c>
      <c r="Q790" s="29" t="inlineStr"/>
      <c r="R790" s="120" t="inlineStr"/>
      <c r="S790" s="29" t="inlineStr"/>
      <c r="T790" s="29" t="inlineStr">
        <is>
          <t>N/T</t>
        </is>
      </c>
      <c r="U790" s="120">
        <f>IF(COUNTIF(V790:W790,"F")&gt;=1,"FAIL",(IF(COUNTIF(V790:W790,"P")&gt;=1,"PASS",(IF(COUNTIF(V790:W790,"N/T")&gt;=1,"N/T",(IF(COUNTIF(V790:W790,"N/A")&gt;=1,"N/A","-")))))))</f>
        <v/>
      </c>
      <c r="V790" s="29" t="inlineStr">
        <is>
          <t>N/T</t>
        </is>
      </c>
      <c r="W790" s="29" t="inlineStr">
        <is>
          <t>N/T</t>
        </is>
      </c>
      <c r="X790" s="29" t="inlineStr">
        <is>
          <t>SPAQA-23468(TASK)</t>
        </is>
      </c>
      <c r="Y790" s="29" t="n"/>
      <c r="Z790" s="39" t="inlineStr">
        <is>
          <t>H/G : 3D 지원 차량 미보유</t>
        </is>
      </c>
      <c r="AA790" s="86" t="inlineStr">
        <is>
          <t>N/T : Blocked(조건)</t>
        </is>
      </c>
      <c r="AB790" s="42" t="inlineStr">
        <is>
          <t>TASK</t>
        </is>
      </c>
    </row>
    <row r="791" ht="66" customHeight="1" s="357">
      <c r="A791" s="107" t="n"/>
      <c r="B791" s="29" t="inlineStr">
        <is>
          <t>TC_CT_0492</t>
        </is>
      </c>
      <c r="C791" s="29" t="inlineStr">
        <is>
          <t>Control</t>
        </is>
      </c>
      <c r="D791" s="29" t="inlineStr">
        <is>
          <t>제어</t>
        </is>
      </c>
      <c r="E791" s="29" t="inlineStr">
        <is>
          <t>제어 설정</t>
        </is>
      </c>
      <c r="F791" s="29" t="inlineStr">
        <is>
          <t>제어 설정</t>
        </is>
      </c>
      <c r="G791" s="29" t="inlineStr">
        <is>
          <t>KR, EU, NA</t>
        </is>
      </c>
      <c r="H791" s="29" t="n"/>
      <c r="I791" s="29" t="n">
        <v>4</v>
      </c>
      <c r="J791" s="30" t="n"/>
      <c r="K791" s="64" t="inlineStr">
        <is>
          <t>1. 3D 지원하는 차량</t>
        </is>
      </c>
      <c r="L791" s="64" t="inlineStr">
        <is>
          <t>1. Control 탭 진입
2. 제어 설정 버튼 선택
3. 제어 설정 화면 확인
4. 대표 차량 이미지 팝업 표출
5. 미선택된 라디오 버튼 선택</t>
        </is>
      </c>
      <c r="M791" s="30" t="inlineStr">
        <is>
          <t>1. 선택 상태로 전환
2. [적용] 버튼 활성화</t>
        </is>
      </c>
      <c r="N791" s="69">
        <f>IF(COUNTIF(P791:W791,"F")&gt;=1,"FAIL",(IF(COUNTIF(P791:W791,"P")&gt;=1,"PASS",(IF(COUNTIF(P791:W791,"N/T")&gt;=1,"N/T",(IF(COUNTIF(P791:W791,"N/A")&gt;=1,"N/A","-")))))))</f>
        <v/>
      </c>
      <c r="O791" s="120" t="inlineStr">
        <is>
          <t>N/T</t>
        </is>
      </c>
      <c r="P791" s="29" t="inlineStr">
        <is>
          <t>N/T</t>
        </is>
      </c>
      <c r="Q791" s="29" t="inlineStr"/>
      <c r="R791" s="120" t="inlineStr"/>
      <c r="S791" s="29" t="inlineStr"/>
      <c r="T791" s="29" t="inlineStr">
        <is>
          <t>N/T</t>
        </is>
      </c>
      <c r="U791" s="120">
        <f>IF(COUNTIF(V791:W791,"F")&gt;=1,"FAIL",(IF(COUNTIF(V791:W791,"P")&gt;=1,"PASS",(IF(COUNTIF(V791:W791,"N/T")&gt;=1,"N/T",(IF(COUNTIF(V791:W791,"N/A")&gt;=1,"N/A","-")))))))</f>
        <v/>
      </c>
      <c r="V791" s="29" t="inlineStr">
        <is>
          <t>N/T</t>
        </is>
      </c>
      <c r="W791" s="29" t="inlineStr">
        <is>
          <t>N/T</t>
        </is>
      </c>
      <c r="X791" s="29" t="inlineStr">
        <is>
          <t>SPAQA-23468(TASK)</t>
        </is>
      </c>
      <c r="Y791" s="29" t="n"/>
      <c r="Z791" s="39" t="inlineStr">
        <is>
          <t>H/G : 3D 지원 차량 미보유</t>
        </is>
      </c>
      <c r="AA791" s="86" t="inlineStr">
        <is>
          <t>N/T : Blocked(조건)</t>
        </is>
      </c>
      <c r="AB791" s="42" t="inlineStr">
        <is>
          <t>TASK</t>
        </is>
      </c>
    </row>
    <row r="792" ht="79.2" customHeight="1" s="357">
      <c r="A792" s="107" t="n"/>
      <c r="B792" s="29" t="inlineStr">
        <is>
          <t>TC_CT_0493</t>
        </is>
      </c>
      <c r="C792" s="29" t="inlineStr">
        <is>
          <t>Control</t>
        </is>
      </c>
      <c r="D792" s="29" t="inlineStr">
        <is>
          <t>제어</t>
        </is>
      </c>
      <c r="E792" s="29" t="inlineStr">
        <is>
          <t>제어 설정</t>
        </is>
      </c>
      <c r="F792" s="29" t="inlineStr">
        <is>
          <t>제어 설정</t>
        </is>
      </c>
      <c r="G792" s="29" t="inlineStr">
        <is>
          <t>KR, EU, NA</t>
        </is>
      </c>
      <c r="H792" s="29" t="n"/>
      <c r="I792" s="29" t="n">
        <v>4</v>
      </c>
      <c r="J792" s="30" t="n"/>
      <c r="K792" s="64" t="inlineStr">
        <is>
          <t>1. 3D 지원하는 차량</t>
        </is>
      </c>
      <c r="L792" s="64" t="inlineStr">
        <is>
          <t>1. Control 탭 진입
2. 제어 설정 버튼 선택
3. 제어 설정 화면 확인
4. 대표 차량 이미지 팝업 표출
5. 미선택된 라디오 버튼 선택
6. [적용] 버튼 선택</t>
        </is>
      </c>
      <c r="M792" s="30" t="inlineStr">
        <is>
          <t>1. 팝업 닫히며, 사용자가 선택한 값 저장됨
- 3D 파일이 없는 경우, Control 탭으로 이동, 다운로드 시작</t>
        </is>
      </c>
      <c r="N792" s="69">
        <f>IF(COUNTIF(P792:W792,"F")&gt;=1,"FAIL",(IF(COUNTIF(P792:W792,"P")&gt;=1,"PASS",(IF(COUNTIF(P792:W792,"N/T")&gt;=1,"N/T",(IF(COUNTIF(P792:W792,"N/A")&gt;=1,"N/A","-")))))))</f>
        <v/>
      </c>
      <c r="O792" s="120" t="inlineStr">
        <is>
          <t>N/T</t>
        </is>
      </c>
      <c r="P792" s="29" t="inlineStr">
        <is>
          <t>N/T</t>
        </is>
      </c>
      <c r="Q792" s="29" t="inlineStr"/>
      <c r="R792" s="120" t="inlineStr"/>
      <c r="S792" s="29" t="inlineStr"/>
      <c r="T792" s="29" t="inlineStr">
        <is>
          <t>N/T</t>
        </is>
      </c>
      <c r="U792" s="120">
        <f>IF(COUNTIF(V792:W792,"F")&gt;=1,"FAIL",(IF(COUNTIF(V792:W792,"P")&gt;=1,"PASS",(IF(COUNTIF(V792:W792,"N/T")&gt;=1,"N/T",(IF(COUNTIF(V792:W792,"N/A")&gt;=1,"N/A","-")))))))</f>
        <v/>
      </c>
      <c r="V792" s="29" t="inlineStr">
        <is>
          <t>N/T</t>
        </is>
      </c>
      <c r="W792" s="29" t="inlineStr">
        <is>
          <t>N/T</t>
        </is>
      </c>
      <c r="X792" s="29" t="inlineStr">
        <is>
          <t>SPAQA-23468(TASK)</t>
        </is>
      </c>
      <c r="Y792" s="29" t="n"/>
      <c r="Z792" s="39" t="inlineStr">
        <is>
          <t>H/G : 3D 지원 차량 미보유</t>
        </is>
      </c>
      <c r="AA792" s="86" t="inlineStr">
        <is>
          <t>N/T : Blocked(조건)</t>
        </is>
      </c>
      <c r="AB792" s="42" t="inlineStr">
        <is>
          <t>TASK</t>
        </is>
      </c>
    </row>
    <row r="793" ht="39.6" customHeight="1" s="357">
      <c r="A793" s="107" t="n"/>
      <c r="B793" s="29" t="inlineStr">
        <is>
          <t>TC_CT_0494</t>
        </is>
      </c>
      <c r="C793" s="54" t="inlineStr">
        <is>
          <t>Control</t>
        </is>
      </c>
      <c r="D793" s="54" t="inlineStr">
        <is>
          <t>제어</t>
        </is>
      </c>
      <c r="E793" s="54" t="inlineStr">
        <is>
          <t>제어 설정</t>
        </is>
      </c>
      <c r="F793" s="54" t="inlineStr">
        <is>
          <t>제어 설정</t>
        </is>
      </c>
      <c r="G793" s="54" t="inlineStr">
        <is>
          <t>KR, EU, NA</t>
        </is>
      </c>
      <c r="H793" s="54" t="n"/>
      <c r="I793" s="54" t="n">
        <v>4</v>
      </c>
      <c r="J793" s="31" t="n"/>
      <c r="K793" s="154" t="n"/>
      <c r="L793" s="154" t="inlineStr">
        <is>
          <t>1. Control 탭 진입
2. 제어 설정 버튼 선택
3. 제어 설정 화면 확인</t>
        </is>
      </c>
      <c r="M793" s="31" t="inlineStr">
        <is>
          <t>1. 원격 제어 버튼 편집 메뉴 표출 확인
- 홈 제어 버튼 &gt;
- 위젯 제어 버튼 &gt;</t>
        </is>
      </c>
      <c r="N793" s="96">
        <f>IF(COUNTIF(P793:W793,"F")&gt;=1,"FAIL",(IF(COUNTIF(P793:W793,"P")&gt;=1,"PASS",(IF(COUNTIF(P793:W793,"N/T")&gt;=1,"N/T",(IF(COUNTIF(P793:W793,"N/A")&gt;=1,"N/A","-")))))))</f>
        <v/>
      </c>
      <c r="O793" s="120" t="inlineStr">
        <is>
          <t>N/T</t>
        </is>
      </c>
      <c r="P793" s="29" t="inlineStr">
        <is>
          <t>N/T</t>
        </is>
      </c>
      <c r="Q793" s="29" t="inlineStr"/>
      <c r="R793" s="120" t="inlineStr"/>
      <c r="S793" s="29" t="inlineStr"/>
      <c r="T793" s="29" t="inlineStr">
        <is>
          <t>N/A</t>
        </is>
      </c>
      <c r="U793" s="120">
        <f>IF(COUNTIF(V793:W793,"F")&gt;=1,"FAIL",(IF(COUNTIF(V793:W793,"P")&gt;=1,"PASS",(IF(COUNTIF(V793:W793,"N/T")&gt;=1,"N/T",(IF(COUNTIF(V793:W793,"N/A")&gt;=1,"N/A","-")))))))</f>
        <v/>
      </c>
      <c r="V793" s="29" t="inlineStr">
        <is>
          <t>N/A</t>
        </is>
      </c>
      <c r="W793" s="29" t="inlineStr">
        <is>
          <t>N/A</t>
        </is>
      </c>
      <c r="X793" s="29" t="inlineStr">
        <is>
          <t>SPAQA-23468(TASK)
SPAQA-23709
SPAQA-23396</t>
        </is>
      </c>
      <c r="Y793" s="29" t="n"/>
      <c r="Z793" s="39" t="n"/>
      <c r="AA793" s="39" t="inlineStr">
        <is>
          <t>사양 아님(N/A)</t>
        </is>
      </c>
      <c r="AB793" s="42" t="inlineStr">
        <is>
          <t>TASK, 삭제</t>
        </is>
      </c>
    </row>
    <row r="794" ht="52.8" customHeight="1" s="357">
      <c r="A794" s="107" t="n"/>
      <c r="B794" s="29" t="inlineStr">
        <is>
          <t>TC_CT_0495</t>
        </is>
      </c>
      <c r="C794" s="29" t="inlineStr">
        <is>
          <t>Control</t>
        </is>
      </c>
      <c r="D794" s="29" t="inlineStr">
        <is>
          <t>제어</t>
        </is>
      </c>
      <c r="E794" s="29" t="inlineStr">
        <is>
          <t>제어 설정</t>
        </is>
      </c>
      <c r="F794" s="29" t="inlineStr">
        <is>
          <t>제어 설정</t>
        </is>
      </c>
      <c r="G794" s="29" t="inlineStr">
        <is>
          <t>KR, EU, NA</t>
        </is>
      </c>
      <c r="H794" s="29" t="n"/>
      <c r="I794" s="29" t="n">
        <v>4</v>
      </c>
      <c r="J794" s="64" t="n"/>
      <c r="K794" s="64" t="n"/>
      <c r="L794" s="64" t="inlineStr">
        <is>
          <t>1. Control 탭 진입
2. 제어 설정 버튼 선택
3. 제어 설정 화면 확인
4. 홈 제어 버튼 메뉴 선택</t>
        </is>
      </c>
      <c r="M794" s="64" t="inlineStr">
        <is>
          <t>1. 원격 제어 편집 메뉴 표출
- 홈 탭 포커스 상태
ex) [focus]홈 / 위젯</t>
        </is>
      </c>
      <c r="N794" s="69">
        <f>IF(COUNTIF(P794:W794,"F")&gt;=1,"FAIL",(IF(COUNTIF(P794:W794,"P")&gt;=1,"PASS",(IF(COUNTIF(P794:W794,"N/T")&gt;=1,"N/T",(IF(COUNTIF(P794:W794,"N/A")&gt;=1,"N/A","-")))))))</f>
        <v/>
      </c>
      <c r="O794" s="120" t="inlineStr">
        <is>
          <t>N/T</t>
        </is>
      </c>
      <c r="P794" s="29" t="inlineStr">
        <is>
          <t>N/T</t>
        </is>
      </c>
      <c r="Q794" s="29" t="inlineStr"/>
      <c r="R794" s="120" t="inlineStr"/>
      <c r="S794" s="29" t="inlineStr"/>
      <c r="T794" s="29" t="inlineStr">
        <is>
          <t>P</t>
        </is>
      </c>
      <c r="U794" s="120">
        <f>IF(COUNTIF(V794:W794,"F")&gt;=1,"FAIL",(IF(COUNTIF(V794:W794,"P")&gt;=1,"PASS",(IF(COUNTIF(V794:W794,"N/T")&gt;=1,"N/T",(IF(COUNTIF(V794:W794,"N/A")&gt;=1,"N/A","-")))))))</f>
        <v/>
      </c>
      <c r="V794" s="29" t="inlineStr">
        <is>
          <t>P</t>
        </is>
      </c>
      <c r="W794" s="29" t="inlineStr">
        <is>
          <t>P</t>
        </is>
      </c>
      <c r="X794" s="29" t="inlineStr">
        <is>
          <t>SPAQA-23468(TASK)
SPAQA-25052
SPAQA-25071</t>
        </is>
      </c>
      <c r="Y794" s="29" t="n"/>
      <c r="Z794" s="39" t="n"/>
      <c r="AA794" s="39" t="n"/>
      <c r="AB794" s="72" t="inlineStr">
        <is>
          <t>TASK</t>
        </is>
      </c>
    </row>
    <row r="795" ht="52.8" customHeight="1" s="357">
      <c r="A795" s="107" t="n"/>
      <c r="B795" s="29" t="inlineStr">
        <is>
          <t>TC_CT_0496</t>
        </is>
      </c>
      <c r="C795" s="29" t="inlineStr">
        <is>
          <t>Control</t>
        </is>
      </c>
      <c r="D795" s="29" t="inlineStr">
        <is>
          <t>제어</t>
        </is>
      </c>
      <c r="E795" s="29" t="inlineStr">
        <is>
          <t>제어 설정</t>
        </is>
      </c>
      <c r="F795" s="29" t="inlineStr">
        <is>
          <t>제어 설정</t>
        </is>
      </c>
      <c r="G795" s="29" t="inlineStr">
        <is>
          <t>KR, EU, NA</t>
        </is>
      </c>
      <c r="H795" s="29" t="n"/>
      <c r="I795" s="29" t="n">
        <v>4</v>
      </c>
      <c r="J795" s="30" t="n"/>
      <c r="K795" s="64" t="n"/>
      <c r="L795" s="64" t="inlineStr">
        <is>
          <t>1. Control 탭 진입
2. 제어 설정 버튼 선택
3. 제어 설정 화면 확인
4. 위젯 제어 버튼 메뉴 선택</t>
        </is>
      </c>
      <c r="M795" s="64" t="inlineStr">
        <is>
          <t>1. Widget 제어 버튼 편집 메뉴 표출
- 위젯 탭 포커스 상태
ex) 홈 / [focus]위젯</t>
        </is>
      </c>
      <c r="N795" s="69">
        <f>IF(COUNTIF(P795:W795,"F")&gt;=1,"FAIL",(IF(COUNTIF(P795:W795,"P")&gt;=1,"PASS",(IF(COUNTIF(P795:W795,"N/T")&gt;=1,"N/T",(IF(COUNTIF(P795:W795,"N/A")&gt;=1,"N/A","-")))))))</f>
        <v/>
      </c>
      <c r="O795" s="120" t="inlineStr">
        <is>
          <t>N/T</t>
        </is>
      </c>
      <c r="P795" s="29" t="inlineStr">
        <is>
          <t>N/T</t>
        </is>
      </c>
      <c r="Q795" s="29" t="inlineStr"/>
      <c r="R795" s="120" t="inlineStr"/>
      <c r="S795" s="29" t="inlineStr"/>
      <c r="T795" s="29" t="inlineStr">
        <is>
          <t>P</t>
        </is>
      </c>
      <c r="U795" s="120">
        <f>IF(COUNTIF(V795:W795,"F")&gt;=1,"FAIL",(IF(COUNTIF(V795:W795,"P")&gt;=1,"PASS",(IF(COUNTIF(V795:W795,"N/T")&gt;=1,"N/T",(IF(COUNTIF(V795:W795,"N/A")&gt;=1,"N/A","-")))))))</f>
        <v/>
      </c>
      <c r="V795" s="29" t="inlineStr">
        <is>
          <t>P</t>
        </is>
      </c>
      <c r="W795" s="29" t="inlineStr">
        <is>
          <t>P</t>
        </is>
      </c>
      <c r="X795" s="29" t="inlineStr">
        <is>
          <t>SPAQA-23468(TASK)</t>
        </is>
      </c>
      <c r="Y795" s="29" t="n"/>
      <c r="Z795" s="39" t="n"/>
      <c r="AA795" s="39" t="n"/>
      <c r="AB795" s="42" t="inlineStr">
        <is>
          <t>TASK</t>
        </is>
      </c>
    </row>
    <row r="796" ht="39.6" customHeight="1" s="357">
      <c r="A796" s="107" t="n"/>
      <c r="B796" s="29" t="inlineStr">
        <is>
          <t>TC_CT_0497</t>
        </is>
      </c>
      <c r="C796" s="29" t="inlineStr">
        <is>
          <t>Control</t>
        </is>
      </c>
      <c r="D796" s="29" t="inlineStr">
        <is>
          <t>제어</t>
        </is>
      </c>
      <c r="E796" s="29" t="inlineStr">
        <is>
          <t>제어 설정</t>
        </is>
      </c>
      <c r="F796" s="143" t="inlineStr">
        <is>
          <t>원격 제어 사용 설명서</t>
        </is>
      </c>
      <c r="G796" s="29" t="inlineStr">
        <is>
          <t>KR, EU, NA</t>
        </is>
      </c>
      <c r="H796" s="29" t="n"/>
      <c r="I796" s="29" t="n">
        <v>4</v>
      </c>
      <c r="J796" s="64" t="n"/>
      <c r="K796" s="64" t="n"/>
      <c r="L796" s="64" t="inlineStr">
        <is>
          <t>1. Control 탭 진입
2. 제어 설정 버튼 선택
3. 제어 설정 화면 확인</t>
        </is>
      </c>
      <c r="M796" s="64" t="inlineStr">
        <is>
          <t>1. 원격 제어 사용 설명서 메뉴 표출</t>
        </is>
      </c>
      <c r="N796" s="69">
        <f>IF(COUNTIF(P796:W796,"F")&gt;=1,"FAIL",(IF(COUNTIF(P796:W796,"P")&gt;=1,"PASS",(IF(COUNTIF(P796:W796,"N/T")&gt;=1,"N/T",(IF(COUNTIF(P796:W796,"N/A")&gt;=1,"N/A","-")))))))</f>
        <v/>
      </c>
      <c r="O796" s="120" t="inlineStr">
        <is>
          <t>N/T</t>
        </is>
      </c>
      <c r="P796" s="29" t="inlineStr">
        <is>
          <t>N/T</t>
        </is>
      </c>
      <c r="Q796" s="29" t="inlineStr"/>
      <c r="R796" s="120" t="inlineStr"/>
      <c r="S796" s="29" t="inlineStr"/>
      <c r="T796" s="29" t="inlineStr">
        <is>
          <t>P</t>
        </is>
      </c>
      <c r="U796" s="120">
        <f>IF(COUNTIF(V796:W796,"F")&gt;=1,"FAIL",(IF(COUNTIF(V796:W796,"P")&gt;=1,"PASS",(IF(COUNTIF(V796:W796,"N/T")&gt;=1,"N/T",(IF(COUNTIF(V796:W796,"N/A")&gt;=1,"N/A","-")))))))</f>
        <v/>
      </c>
      <c r="V796" s="29" t="inlineStr">
        <is>
          <t>P</t>
        </is>
      </c>
      <c r="W796" s="29" t="inlineStr">
        <is>
          <t>P</t>
        </is>
      </c>
      <c r="X796" s="29" t="inlineStr">
        <is>
          <t>SPAQA-23468(TASK)
SPAQA-24920
SPAQA-25186</t>
        </is>
      </c>
      <c r="Y796" s="29" t="n"/>
      <c r="Z796" s="39" t="n"/>
      <c r="AA796" s="39" t="n"/>
      <c r="AB796" s="72" t="inlineStr">
        <is>
          <t>TASK</t>
        </is>
      </c>
    </row>
    <row r="797" ht="237.6" customHeight="1" s="357">
      <c r="A797" s="107" t="n"/>
      <c r="B797" s="29" t="inlineStr">
        <is>
          <t>TC_CT_0498</t>
        </is>
      </c>
      <c r="C797" s="29" t="inlineStr">
        <is>
          <t>Control</t>
        </is>
      </c>
      <c r="D797" s="29" t="inlineStr">
        <is>
          <t>제어</t>
        </is>
      </c>
      <c r="E797" s="29" t="inlineStr">
        <is>
          <t>제어 설정</t>
        </is>
      </c>
      <c r="F797" s="143" t="inlineStr">
        <is>
          <t>원격 제어 사용 설명서</t>
        </is>
      </c>
      <c r="G797" s="29" t="inlineStr">
        <is>
          <t>KR, EU, NA</t>
        </is>
      </c>
      <c r="H797" s="29" t="n"/>
      <c r="I797" s="29" t="n">
        <v>4</v>
      </c>
      <c r="J797" s="64" t="n"/>
      <c r="K797" s="64" t="n"/>
      <c r="L797" s="64" t="inlineStr">
        <is>
          <t>1. Control 탭 진입
2. 제어 설정 버튼 선택
3. 제어 설정 화면 확인
4. 원격 제어 사용 설명서 메뉴 선택</t>
        </is>
      </c>
      <c r="M797" s="64" t="inlineStr">
        <is>
          <t>1. 원격 제어 사용 설명서 화면 표출
[&lt;] [Main Title] Remote control user guide [X]
[Description] Available features may vary depending on the vehicle.
[List] Forced control [Ⅴ] (펼쳐진 상태)
[text] Press and hold the button to remotely control the vehicle, regardless of the vehicle's status
[image] [image] [image]
※ 펼처진 상태 Default
[List] Additional remote control authentication [Λ] (펼쳐지지 않은 상태)
[List] Smart climate [Λ] (펼쳐지지 않은 상태)</t>
        </is>
      </c>
      <c r="N797" s="69">
        <f>IF(COUNTIF(P797:W797,"F")&gt;=1,"FAIL",(IF(COUNTIF(P797:W797,"P")&gt;=1,"PASS",(IF(COUNTIF(P797:W797,"N/T")&gt;=1,"N/T",(IF(COUNTIF(P797:W797,"N/A")&gt;=1,"N/A","-")))))))</f>
        <v/>
      </c>
      <c r="O797" s="120" t="inlineStr">
        <is>
          <t>N/T</t>
        </is>
      </c>
      <c r="P797" s="29" t="inlineStr">
        <is>
          <t>N/T</t>
        </is>
      </c>
      <c r="Q797" s="29" t="inlineStr"/>
      <c r="R797" s="120" t="inlineStr"/>
      <c r="S797" s="29" t="inlineStr"/>
      <c r="T797" s="29" t="inlineStr">
        <is>
          <t>P</t>
        </is>
      </c>
      <c r="U797" s="120">
        <f>IF(COUNTIF(V797:W797,"F")&gt;=1,"FAIL",(IF(COUNTIF(V797:W797,"P")&gt;=1,"PASS",(IF(COUNTIF(V797:W797,"N/T")&gt;=1,"N/T",(IF(COUNTIF(V797:W797,"N/A")&gt;=1,"N/A","-")))))))</f>
        <v/>
      </c>
      <c r="V797" s="29" t="inlineStr">
        <is>
          <t>P</t>
        </is>
      </c>
      <c r="W797" s="29" t="inlineStr">
        <is>
          <t>P</t>
        </is>
      </c>
      <c r="X797" s="29" t="inlineStr">
        <is>
          <t>SPAQA-23468(TASK)
SPAQA-23536
SPAQA-24050
SPAQA-24519
SPAQA-24763
SPAQA-24648</t>
        </is>
      </c>
      <c r="Y797" s="29" t="n"/>
      <c r="Z797" s="39" t="n"/>
      <c r="AA797" s="39" t="n"/>
      <c r="AB797" s="72" t="inlineStr">
        <is>
          <t>TASK</t>
        </is>
      </c>
    </row>
    <row r="798" ht="66" customHeight="1" s="357">
      <c r="A798" s="107" t="n"/>
      <c r="B798" s="29" t="inlineStr">
        <is>
          <t>TC_CT_0499</t>
        </is>
      </c>
      <c r="C798" s="29" t="inlineStr">
        <is>
          <t>Control</t>
        </is>
      </c>
      <c r="D798" s="29" t="inlineStr">
        <is>
          <t>제어</t>
        </is>
      </c>
      <c r="E798" s="29" t="inlineStr">
        <is>
          <t>제어 설정</t>
        </is>
      </c>
      <c r="F798" s="143" t="inlineStr">
        <is>
          <t>원격 제어 사용 설명서</t>
        </is>
      </c>
      <c r="G798" s="29" t="inlineStr">
        <is>
          <t>KR, EU, NA</t>
        </is>
      </c>
      <c r="H798" s="29" t="n"/>
      <c r="I798" s="29" t="n">
        <v>4</v>
      </c>
      <c r="J798" s="64" t="n"/>
      <c r="K798" s="64" t="n"/>
      <c r="L798" s="64" t="inlineStr">
        <is>
          <t>1. Control 탭 진입
2. 제어 설정 버튼 선택
3. 제어 설정 화면 확인
4. 원격 제어 사용 설명서 메뉴 선택
5. 상/하 방향 인디케이터 선택</t>
        </is>
      </c>
      <c r="M798" s="64" t="inlineStr">
        <is>
          <t>1. 선택 시, 해당 설명 페이지 표출, 미표출됨</t>
        </is>
      </c>
      <c r="N798" s="69">
        <f>IF(COUNTIF(P798:W798,"F")&gt;=1,"FAIL",(IF(COUNTIF(P798:W798,"P")&gt;=1,"PASS",(IF(COUNTIF(P798:W798,"N/T")&gt;=1,"N/T",(IF(COUNTIF(P798:W798,"N/A")&gt;=1,"N/A","-")))))))</f>
        <v/>
      </c>
      <c r="O798" s="120" t="inlineStr">
        <is>
          <t>N/T</t>
        </is>
      </c>
      <c r="P798" s="29" t="inlineStr">
        <is>
          <t>N/T</t>
        </is>
      </c>
      <c r="Q798" s="29" t="inlineStr"/>
      <c r="R798" s="120" t="inlineStr"/>
      <c r="S798" s="29" t="inlineStr"/>
      <c r="T798" s="29" t="inlineStr">
        <is>
          <t>P</t>
        </is>
      </c>
      <c r="U798" s="120">
        <f>IF(COUNTIF(V798:W798,"F")&gt;=1,"FAIL",(IF(COUNTIF(V798:W798,"P")&gt;=1,"PASS",(IF(COUNTIF(V798:W798,"N/T")&gt;=1,"N/T",(IF(COUNTIF(V798:W798,"N/A")&gt;=1,"N/A","-")))))))</f>
        <v/>
      </c>
      <c r="V798" s="29" t="inlineStr">
        <is>
          <t>P</t>
        </is>
      </c>
      <c r="W798" s="29" t="inlineStr">
        <is>
          <t>P</t>
        </is>
      </c>
      <c r="X798" s="29" t="inlineStr">
        <is>
          <t>SPAQA-23468(TASK)</t>
        </is>
      </c>
      <c r="Y798" s="29" t="n"/>
      <c r="Z798" s="39" t="n"/>
      <c r="AA798" s="39" t="n"/>
      <c r="AB798" s="72" t="inlineStr">
        <is>
          <t>TASK</t>
        </is>
      </c>
    </row>
    <row r="799" ht="52.8" customHeight="1" s="357">
      <c r="A799" s="107" t="n"/>
      <c r="B799" s="54" t="inlineStr">
        <is>
          <t>TC_CT_1419</t>
        </is>
      </c>
      <c r="C799" s="54" t="inlineStr">
        <is>
          <t>Control</t>
        </is>
      </c>
      <c r="D799" s="54" t="inlineStr">
        <is>
          <t>제어</t>
        </is>
      </c>
      <c r="E799" s="54" t="inlineStr">
        <is>
          <t>제어 설정</t>
        </is>
      </c>
      <c r="F799" s="171" t="inlineStr">
        <is>
          <t>원격 제어 사용 설명서</t>
        </is>
      </c>
      <c r="G799" s="54" t="inlineStr">
        <is>
          <t>KR, EU, NA</t>
        </is>
      </c>
      <c r="H799" s="54" t="n"/>
      <c r="I799" s="54" t="n">
        <v>4</v>
      </c>
      <c r="J799" s="31" t="n"/>
      <c r="K799" s="154" t="n"/>
      <c r="L799" s="154" t="inlineStr">
        <is>
          <t>1. Control 탭 진입
2. 제어 설정 버튼 선택
3. 제어 설정 화면 확인
4. 원격 제어 사용 설명서 메뉴 선택</t>
        </is>
      </c>
      <c r="M799" s="31" t="inlineStr">
        <is>
          <t>1. 스마트 공조 메뉴 노출</t>
        </is>
      </c>
      <c r="N799" s="96">
        <f>IF(COUNTIF(P799:W799,"F")&gt;=1,"FAIL",(IF(COUNTIF(P799:W799,"P")&gt;=1,"PASS",(IF(COUNTIF(P799:W799,"N/T")&gt;=1,"N/T",(IF(COUNTIF(P799:W799,"N/A")&gt;=1,"N/A","-")))))))</f>
        <v/>
      </c>
      <c r="O799" s="120" t="inlineStr">
        <is>
          <t>N/T</t>
        </is>
      </c>
      <c r="P799" s="29" t="inlineStr">
        <is>
          <t>N/T</t>
        </is>
      </c>
      <c r="Q799" s="29" t="inlineStr"/>
      <c r="R799" s="120" t="inlineStr"/>
      <c r="S799" s="29" t="inlineStr"/>
      <c r="T799" s="29" t="inlineStr">
        <is>
          <t>N/A</t>
        </is>
      </c>
      <c r="U799" s="120">
        <f>IF(COUNTIF(V799:W799,"F")&gt;=1,"FAIL",(IF(COUNTIF(V799:W799,"P")&gt;=1,"PASS",(IF(COUNTIF(V799:W799,"N/T")&gt;=1,"N/T",(IF(COUNTIF(V799:W799,"N/A")&gt;=1,"N/A","-")))))))</f>
        <v/>
      </c>
      <c r="V799" s="29" t="inlineStr">
        <is>
          <t>N/A</t>
        </is>
      </c>
      <c r="W799" s="29" t="inlineStr">
        <is>
          <t>N/A</t>
        </is>
      </c>
      <c r="X799" s="29" t="inlineStr">
        <is>
          <t>SPAQA-24627(TASK)
SPAQA-24518
SPAQA-24769
SPAQA-24506</t>
        </is>
      </c>
      <c r="Y799" s="29" t="n"/>
      <c r="Z799" s="39" t="inlineStr">
        <is>
          <t>중복 TC로 삭제</t>
        </is>
      </c>
      <c r="AA799" s="39" t="inlineStr">
        <is>
          <t>사양 아님(N/A)</t>
        </is>
      </c>
      <c r="AB799" s="42" t="inlineStr">
        <is>
          <t>TASK, 삭제</t>
        </is>
      </c>
    </row>
    <row r="800" ht="171.6" customHeight="1" s="357">
      <c r="A800" s="107" t="n"/>
      <c r="B800" s="29" t="inlineStr">
        <is>
          <t>TC_CT_1420</t>
        </is>
      </c>
      <c r="C800" s="29" t="inlineStr">
        <is>
          <t>Control</t>
        </is>
      </c>
      <c r="D800" s="29" t="inlineStr">
        <is>
          <t>제어</t>
        </is>
      </c>
      <c r="E800" s="29" t="inlineStr">
        <is>
          <t>제어 설정</t>
        </is>
      </c>
      <c r="F800" s="143" t="inlineStr">
        <is>
          <t>원격 제어 사용 설명서</t>
        </is>
      </c>
      <c r="G800" s="29" t="inlineStr">
        <is>
          <t>KR, EU, NA</t>
        </is>
      </c>
      <c r="H800" s="29" t="n"/>
      <c r="I800" s="29" t="n">
        <v>4</v>
      </c>
      <c r="J800" s="64" t="n"/>
      <c r="K800" s="64" t="n"/>
      <c r="L800" s="64" t="inlineStr">
        <is>
          <t>1. Control 탭 진입
2. 제어 설정 버튼 선택
3. 제어 설정 화면 확인
4. 원격 제어 사용 설명서 메뉴 선택
5. 스마트 공조 메뉴 선택</t>
        </is>
      </c>
      <c r="M800" s="64" t="inlineStr">
        <is>
          <t>1. 스마트 공조 메뉴 선택시 설명 및 컨시어지 카드 노출
[List] Smart climate [Ⅴ] (펼쳐진 상태)
[text] Use smart climate control to reach a comfortable in-vehicle temperature based on the outside temperature.
Smart climete control automatically adjusts the air conditioning, heating, and seat settings based on the outside temperature.
[image]</t>
        </is>
      </c>
      <c r="N800" s="69">
        <f>IF(COUNTIF(P800:W800,"F")&gt;=1,"FAIL",(IF(COUNTIF(P800:W800,"P")&gt;=1,"PASS",(IF(COUNTIF(P800:W800,"N/T")&gt;=1,"N/T",(IF(COUNTIF(P800:W800,"N/A")&gt;=1,"N/A","-")))))))</f>
        <v/>
      </c>
      <c r="O800" s="120" t="inlineStr">
        <is>
          <t>N/T</t>
        </is>
      </c>
      <c r="P800" s="29" t="inlineStr">
        <is>
          <t>N/T</t>
        </is>
      </c>
      <c r="Q800" s="29" t="inlineStr"/>
      <c r="R800" s="120" t="inlineStr"/>
      <c r="S800" s="29" t="inlineStr"/>
      <c r="T800" s="29" t="inlineStr">
        <is>
          <t>P</t>
        </is>
      </c>
      <c r="U800" s="120">
        <f>IF(COUNTIF(V800:W800,"F")&gt;=1,"FAIL",(IF(COUNTIF(V800:W800,"P")&gt;=1,"PASS",(IF(COUNTIF(V800:W800,"N/T")&gt;=1,"N/T",(IF(COUNTIF(V800:W800,"N/A")&gt;=1,"N/A","-")))))))</f>
        <v/>
      </c>
      <c r="V800" s="29" t="inlineStr">
        <is>
          <t>P</t>
        </is>
      </c>
      <c r="W800" s="29" t="inlineStr">
        <is>
          <t>P</t>
        </is>
      </c>
      <c r="X800" s="29" t="inlineStr">
        <is>
          <t>SPAQA-24627(TASK)</t>
        </is>
      </c>
      <c r="Y800" s="29" t="n"/>
      <c r="Z800" s="39" t="n"/>
      <c r="AA800" s="39" t="n"/>
      <c r="AB800" s="72" t="inlineStr">
        <is>
          <t>TASK</t>
        </is>
      </c>
    </row>
    <row r="801" ht="118.8" customHeight="1" s="357">
      <c r="A801" s="107" t="n"/>
      <c r="B801" s="29" t="inlineStr">
        <is>
          <t>TC_CT_1698</t>
        </is>
      </c>
      <c r="C801" s="29" t="inlineStr">
        <is>
          <t>Control</t>
        </is>
      </c>
      <c r="D801" s="29" t="inlineStr">
        <is>
          <t>제어</t>
        </is>
      </c>
      <c r="E801" s="29" t="inlineStr">
        <is>
          <t>제어 설정</t>
        </is>
      </c>
      <c r="F801" s="29" t="inlineStr">
        <is>
          <t>대표 차량 이미지</t>
        </is>
      </c>
      <c r="G801" s="29" t="inlineStr">
        <is>
          <t>KR, EU</t>
        </is>
      </c>
      <c r="H801" s="29" t="n"/>
      <c r="I801" s="29" t="n">
        <v>4</v>
      </c>
      <c r="J801" s="30" t="n"/>
      <c r="K801" s="64" t="inlineStr">
        <is>
          <t>1. 3D Control 지원 차량</t>
        </is>
      </c>
      <c r="L801" s="64" t="inlineStr">
        <is>
          <t>1. Control 탭 진입
2. 제어 설정 버튼 선택
3. 제어 설정 화면 확인
4. 차량 이미지 메뉴 선택</t>
        </is>
      </c>
      <c r="M801" s="30" t="inlineStr">
        <is>
          <t>1. 아래와 같이 노출
[Main Title] Representiative vehicle image [X]
[2D Image Button]
[3D Image Button]
[Save Button] Apply</t>
        </is>
      </c>
      <c r="N801" s="69">
        <f>IF(COUNTIF(P801:W801,"F")&gt;=1,"FAIL",(IF(COUNTIF(P801:W801,"P")&gt;=1,"PASS",(IF(COUNTIF(P801:W801,"N/T")&gt;=1,"N/T",(IF(COUNTIF(P801:W801,"N/A")&gt;=1,"N/A","-")))))))</f>
        <v/>
      </c>
      <c r="O801" s="120" t="inlineStr">
        <is>
          <t>N/T</t>
        </is>
      </c>
      <c r="P801" s="29" t="inlineStr">
        <is>
          <t>N/T</t>
        </is>
      </c>
      <c r="Q801" s="29" t="inlineStr"/>
      <c r="R801" s="120" t="inlineStr"/>
      <c r="S801" s="29" t="inlineStr"/>
      <c r="T801" s="29" t="inlineStr">
        <is>
          <t>N/T</t>
        </is>
      </c>
      <c r="U801" s="120">
        <f>IF(COUNTIF(V801:W801,"F")&gt;=1,"FAIL",(IF(COUNTIF(V801:W801,"P")&gt;=1,"PASS",(IF(COUNTIF(V801:W801,"N/T")&gt;=1,"N/T",(IF(COUNTIF(V801:W801,"N/A")&gt;=1,"N/A","-")))))))</f>
        <v/>
      </c>
      <c r="V801" s="29" t="inlineStr">
        <is>
          <t>N/T</t>
        </is>
      </c>
      <c r="W801" s="29" t="inlineStr">
        <is>
          <t>N/T</t>
        </is>
      </c>
      <c r="X801" s="29" t="n"/>
      <c r="Y801" s="29" t="n"/>
      <c r="Z801" s="39" t="inlineStr">
        <is>
          <t>G/H : 3D Control 지원차량 필요</t>
        </is>
      </c>
      <c r="AA801" s="39" t="inlineStr">
        <is>
          <t>N/T : Blocked(조건)</t>
        </is>
      </c>
      <c r="AB801" s="42" t="n"/>
    </row>
    <row r="802" ht="52.8" customHeight="1" s="357">
      <c r="A802" s="107" t="n"/>
      <c r="B802" s="29" t="inlineStr">
        <is>
          <t>TC_CT_1699</t>
        </is>
      </c>
      <c r="C802" s="29" t="inlineStr">
        <is>
          <t>Control</t>
        </is>
      </c>
      <c r="D802" s="29" t="inlineStr">
        <is>
          <t>제어</t>
        </is>
      </c>
      <c r="E802" s="29" t="inlineStr">
        <is>
          <t>제어 설정</t>
        </is>
      </c>
      <c r="F802" s="29" t="inlineStr">
        <is>
          <t>대표 차량 이미지</t>
        </is>
      </c>
      <c r="G802" s="29" t="inlineStr">
        <is>
          <t>KR, EU</t>
        </is>
      </c>
      <c r="H802" s="29" t="n"/>
      <c r="I802" s="29" t="n">
        <v>4</v>
      </c>
      <c r="J802" s="30" t="n"/>
      <c r="K802" s="64" t="inlineStr">
        <is>
          <t>1. 3D Control 지원 차량</t>
        </is>
      </c>
      <c r="L802" s="64" t="inlineStr">
        <is>
          <t>1. Control 탭 진입
2. 제어 설정 버튼 선택
3. 제어 설정 화면 확인
4. 차량 이미지 메뉴 선택</t>
        </is>
      </c>
      <c r="M802" s="30" t="inlineStr">
        <is>
          <t>1. Default 2D Mode</t>
        </is>
      </c>
      <c r="N802" s="69">
        <f>IF(COUNTIF(P802:W802,"F")&gt;=1,"FAIL",(IF(COUNTIF(P802:W802,"P")&gt;=1,"PASS",(IF(COUNTIF(P802:W802,"N/T")&gt;=1,"N/T",(IF(COUNTIF(P802:W802,"N/A")&gt;=1,"N/A","-")))))))</f>
        <v/>
      </c>
      <c r="O802" s="120" t="inlineStr">
        <is>
          <t>N/T</t>
        </is>
      </c>
      <c r="P802" s="29" t="inlineStr">
        <is>
          <t>N/T</t>
        </is>
      </c>
      <c r="Q802" s="29" t="inlineStr"/>
      <c r="R802" s="120" t="inlineStr"/>
      <c r="S802" s="29" t="inlineStr"/>
      <c r="T802" s="29" t="inlineStr">
        <is>
          <t>N/T</t>
        </is>
      </c>
      <c r="U802" s="120">
        <f>IF(COUNTIF(V802:W802,"F")&gt;=1,"FAIL",(IF(COUNTIF(V802:W802,"P")&gt;=1,"PASS",(IF(COUNTIF(V802:W802,"N/T")&gt;=1,"N/T",(IF(COUNTIF(V802:W802,"N/A")&gt;=1,"N/A","-")))))))</f>
        <v/>
      </c>
      <c r="V802" s="29" t="inlineStr">
        <is>
          <t>N/T</t>
        </is>
      </c>
      <c r="W802" s="29" t="inlineStr">
        <is>
          <t>N/T</t>
        </is>
      </c>
      <c r="X802" s="29" t="n"/>
      <c r="Y802" s="29" t="n"/>
      <c r="Z802" s="39" t="inlineStr">
        <is>
          <t>G/H : 3D Control 지원차량 필요</t>
        </is>
      </c>
      <c r="AA802" s="39" t="inlineStr">
        <is>
          <t>N/T : Blocked(조건)</t>
        </is>
      </c>
      <c r="AB802" s="42" t="n"/>
    </row>
    <row r="803" ht="52.8" customHeight="1" s="357">
      <c r="A803" s="107" t="n"/>
      <c r="B803" s="29" t="inlineStr">
        <is>
          <t>TC_CT_1700</t>
        </is>
      </c>
      <c r="C803" s="29" t="inlineStr">
        <is>
          <t>Control</t>
        </is>
      </c>
      <c r="D803" s="29" t="inlineStr">
        <is>
          <t>제어</t>
        </is>
      </c>
      <c r="E803" s="29" t="inlineStr">
        <is>
          <t>제어 설정</t>
        </is>
      </c>
      <c r="F803" s="29" t="inlineStr">
        <is>
          <t>대표 차량 이미지</t>
        </is>
      </c>
      <c r="G803" s="29" t="inlineStr">
        <is>
          <t>KR, EU</t>
        </is>
      </c>
      <c r="H803" s="29" t="n"/>
      <c r="I803" s="29" t="n">
        <v>4</v>
      </c>
      <c r="J803" s="30" t="n"/>
      <c r="K803" s="64" t="inlineStr">
        <is>
          <t>1. 3D Control 지원 차량</t>
        </is>
      </c>
      <c r="L803" s="64" t="inlineStr">
        <is>
          <t>1. Control 탭 진입
2. 제어 설정 버튼 선택
3. 제어 설정 화면 확인
4. 차량 이미지 메뉴 선택</t>
        </is>
      </c>
      <c r="M803" s="30" t="inlineStr">
        <is>
          <t>1. 2D , 3D 선택 할 수 있는 바텀 시트 노출</t>
        </is>
      </c>
      <c r="N803" s="69">
        <f>IF(COUNTIF(P803:W803,"F")&gt;=1,"FAIL",(IF(COUNTIF(P803:W803,"P")&gt;=1,"PASS",(IF(COUNTIF(P803:W803,"N/T")&gt;=1,"N/T",(IF(COUNTIF(P803:W803,"N/A")&gt;=1,"N/A","-")))))))</f>
        <v/>
      </c>
      <c r="O803" s="120" t="inlineStr">
        <is>
          <t>N/T</t>
        </is>
      </c>
      <c r="P803" s="29" t="inlineStr">
        <is>
          <t>N/T</t>
        </is>
      </c>
      <c r="Q803" s="29" t="inlineStr"/>
      <c r="R803" s="120" t="inlineStr"/>
      <c r="S803" s="29" t="inlineStr"/>
      <c r="T803" s="29" t="inlineStr">
        <is>
          <t>N/T</t>
        </is>
      </c>
      <c r="U803" s="120">
        <f>IF(COUNTIF(V803:W803,"F")&gt;=1,"FAIL",(IF(COUNTIF(V803:W803,"P")&gt;=1,"PASS",(IF(COUNTIF(V803:W803,"N/T")&gt;=1,"N/T",(IF(COUNTIF(V803:W803,"N/A")&gt;=1,"N/A","-")))))))</f>
        <v/>
      </c>
      <c r="V803" s="29" t="inlineStr">
        <is>
          <t>N/T</t>
        </is>
      </c>
      <c r="W803" s="29" t="inlineStr">
        <is>
          <t>N/T</t>
        </is>
      </c>
      <c r="X803" s="29" t="n"/>
      <c r="Y803" s="29" t="n"/>
      <c r="Z803" s="39" t="inlineStr">
        <is>
          <t>G/H : 3D Control 지원차량 필요</t>
        </is>
      </c>
      <c r="AA803" s="39" t="inlineStr">
        <is>
          <t>N/T : Blocked(조건)</t>
        </is>
      </c>
      <c r="AB803" s="42" t="n"/>
    </row>
    <row r="804" ht="52.8" customHeight="1" s="357">
      <c r="A804" s="107" t="n"/>
      <c r="B804" s="29" t="inlineStr">
        <is>
          <t>TC_CT_1701</t>
        </is>
      </c>
      <c r="C804" s="29" t="inlineStr">
        <is>
          <t>Control</t>
        </is>
      </c>
      <c r="D804" s="29" t="inlineStr">
        <is>
          <t>제어</t>
        </is>
      </c>
      <c r="E804" s="29" t="inlineStr">
        <is>
          <t>제어 설정</t>
        </is>
      </c>
      <c r="F804" s="29" t="inlineStr">
        <is>
          <t>대표 차량 이미지</t>
        </is>
      </c>
      <c r="G804" s="29" t="inlineStr">
        <is>
          <t>KR, EU</t>
        </is>
      </c>
      <c r="H804" s="29" t="n"/>
      <c r="I804" s="29" t="n">
        <v>4</v>
      </c>
      <c r="J804" s="30" t="inlineStr">
        <is>
          <t>1. 메뉴 변경 한 이력이 있는 경우</t>
        </is>
      </c>
      <c r="K804" s="64" t="inlineStr">
        <is>
          <t>1. 3D Control 지원 차량</t>
        </is>
      </c>
      <c r="L804" s="64" t="inlineStr">
        <is>
          <t>1. Control 탭 진입
2. 제어 설정 버튼 선택
3. 제어 설정 화면 확인
4. 차량 이미지 메뉴 선택</t>
        </is>
      </c>
      <c r="M804" s="30" t="inlineStr">
        <is>
          <t>1. 사용자가 선택 한 모드 노출</t>
        </is>
      </c>
      <c r="N804" s="69">
        <f>IF(COUNTIF(P804:W804,"F")&gt;=1,"FAIL",(IF(COUNTIF(P804:W804,"P")&gt;=1,"PASS",(IF(COUNTIF(P804:W804,"N/T")&gt;=1,"N/T",(IF(COUNTIF(P804:W804,"N/A")&gt;=1,"N/A","-")))))))</f>
        <v/>
      </c>
      <c r="O804" s="120" t="inlineStr">
        <is>
          <t>N/T</t>
        </is>
      </c>
      <c r="P804" s="29" t="inlineStr">
        <is>
          <t>N/T</t>
        </is>
      </c>
      <c r="Q804" s="29" t="inlineStr"/>
      <c r="R804" s="120" t="inlineStr"/>
      <c r="S804" s="29" t="inlineStr"/>
      <c r="T804" s="29" t="inlineStr">
        <is>
          <t>N/T</t>
        </is>
      </c>
      <c r="U804" s="120">
        <f>IF(COUNTIF(V804:W804,"F")&gt;=1,"FAIL",(IF(COUNTIF(V804:W804,"P")&gt;=1,"PASS",(IF(COUNTIF(V804:W804,"N/T")&gt;=1,"N/T",(IF(COUNTIF(V804:W804,"N/A")&gt;=1,"N/A","-")))))))</f>
        <v/>
      </c>
      <c r="V804" s="29" t="inlineStr">
        <is>
          <t>N/T</t>
        </is>
      </c>
      <c r="W804" s="29" t="inlineStr">
        <is>
          <t>N/T</t>
        </is>
      </c>
      <c r="X804" s="29" t="n"/>
      <c r="Y804" s="29" t="n"/>
      <c r="Z804" s="39" t="inlineStr">
        <is>
          <t>G/H : 3D Control 지원차량 필요</t>
        </is>
      </c>
      <c r="AA804" s="39" t="inlineStr">
        <is>
          <t>N/T : Blocked(조건)</t>
        </is>
      </c>
      <c r="AB804" s="42" t="n"/>
    </row>
    <row r="805" ht="52.8" customHeight="1" s="357">
      <c r="A805" s="107" t="n"/>
      <c r="B805" s="29" t="inlineStr">
        <is>
          <t>TC_CT_1702</t>
        </is>
      </c>
      <c r="C805" s="29" t="inlineStr">
        <is>
          <t>Control</t>
        </is>
      </c>
      <c r="D805" s="29" t="inlineStr">
        <is>
          <t>제어</t>
        </is>
      </c>
      <c r="E805" s="29" t="inlineStr">
        <is>
          <t>제어 설정</t>
        </is>
      </c>
      <c r="F805" s="29" t="inlineStr">
        <is>
          <t>대표 차량 이미지</t>
        </is>
      </c>
      <c r="G805" s="29" t="inlineStr">
        <is>
          <t>KR, EU</t>
        </is>
      </c>
      <c r="H805" s="29" t="n"/>
      <c r="I805" s="29" t="n">
        <v>4</v>
      </c>
      <c r="J805" s="30" t="inlineStr">
        <is>
          <t>1. 메뉴 변경 한 이력이 있는 경우</t>
        </is>
      </c>
      <c r="K805" s="64" t="inlineStr">
        <is>
          <t>1. 3D Control 지원 차량</t>
        </is>
      </c>
      <c r="L805" s="64" t="inlineStr">
        <is>
          <t>1. Control 탭 진입
2. 제어 설정 버튼 선택
3. 제어 설정 화면 확인
4. 차량 이미지 메뉴 선택</t>
        </is>
      </c>
      <c r="M805" s="30" t="inlineStr">
        <is>
          <t>1. 적용 버튼 활성화
* 선택시 적용</t>
        </is>
      </c>
      <c r="N805" s="69">
        <f>IF(COUNTIF(P805:W805,"F")&gt;=1,"FAIL",(IF(COUNTIF(P805:W805,"P")&gt;=1,"PASS",(IF(COUNTIF(P805:W805,"N/T")&gt;=1,"N/T",(IF(COUNTIF(P805:W805,"N/A")&gt;=1,"N/A","-")))))))</f>
        <v/>
      </c>
      <c r="O805" s="120" t="inlineStr">
        <is>
          <t>N/T</t>
        </is>
      </c>
      <c r="P805" s="29" t="inlineStr">
        <is>
          <t>N/T</t>
        </is>
      </c>
      <c r="Q805" s="29" t="inlineStr"/>
      <c r="R805" s="120" t="inlineStr"/>
      <c r="S805" s="29" t="inlineStr"/>
      <c r="T805" s="29" t="inlineStr">
        <is>
          <t>N/T</t>
        </is>
      </c>
      <c r="U805" s="120">
        <f>IF(COUNTIF(V805:W805,"F")&gt;=1,"FAIL",(IF(COUNTIF(V805:W805,"P")&gt;=1,"PASS",(IF(COUNTIF(V805:W805,"N/T")&gt;=1,"N/T",(IF(COUNTIF(V805:W805,"N/A")&gt;=1,"N/A","-")))))))</f>
        <v/>
      </c>
      <c r="V805" s="29" t="inlineStr">
        <is>
          <t>N/T</t>
        </is>
      </c>
      <c r="W805" s="29" t="inlineStr">
        <is>
          <t>N/T</t>
        </is>
      </c>
      <c r="X805" s="29" t="n"/>
      <c r="Y805" s="29" t="n"/>
      <c r="Z805" s="39" t="inlineStr">
        <is>
          <t>G/H : 3D Control 지원차량 필요</t>
        </is>
      </c>
      <c r="AA805" s="39" t="inlineStr">
        <is>
          <t>N/T : Blocked(조건)</t>
        </is>
      </c>
      <c r="AB805" s="42" t="n"/>
    </row>
    <row r="806" ht="52.8" customHeight="1" s="357">
      <c r="A806" s="107" t="n"/>
      <c r="B806" s="29" t="inlineStr">
        <is>
          <t>TC_CT_1703</t>
        </is>
      </c>
      <c r="C806" s="29" t="inlineStr">
        <is>
          <t>Control</t>
        </is>
      </c>
      <c r="D806" s="29" t="inlineStr">
        <is>
          <t>제어</t>
        </is>
      </c>
      <c r="E806" s="29" t="inlineStr">
        <is>
          <t>제어 설정</t>
        </is>
      </c>
      <c r="F806" s="29" t="inlineStr">
        <is>
          <t>대표 차량 이미지</t>
        </is>
      </c>
      <c r="G806" s="29" t="inlineStr">
        <is>
          <t>KR, EU</t>
        </is>
      </c>
      <c r="H806" s="29" t="n"/>
      <c r="I806" s="29" t="n">
        <v>4</v>
      </c>
      <c r="J806" s="30" t="inlineStr">
        <is>
          <t>1. 메뉴 변경 한 이력이 있는 경우</t>
        </is>
      </c>
      <c r="K806" s="64" t="inlineStr">
        <is>
          <t>1. 3D Control 지원 차량</t>
        </is>
      </c>
      <c r="L806" s="64" t="inlineStr">
        <is>
          <t>1. Control 탭 진입
2. 제어 설정 버튼 선택
3. 제어 설정 화면 확인
4. 차량 이미지 메뉴 선택</t>
        </is>
      </c>
      <c r="M806" s="30" t="inlineStr">
        <is>
          <t>1. 3D 선택 &amp;&amp; 3D 파일이 없는 경우 : 컨트롤 탭으로 이동, 다운로드 시작</t>
        </is>
      </c>
      <c r="N806" s="69">
        <f>IF(COUNTIF(P806:W806,"F")&gt;=1,"FAIL",(IF(COUNTIF(P806:W806,"P")&gt;=1,"PASS",(IF(COUNTIF(P806:W806,"N/T")&gt;=1,"N/T",(IF(COUNTIF(P806:W806,"N/A")&gt;=1,"N/A","-")))))))</f>
        <v/>
      </c>
      <c r="O806" s="120" t="inlineStr">
        <is>
          <t>N/T</t>
        </is>
      </c>
      <c r="P806" s="29" t="inlineStr">
        <is>
          <t>N/T</t>
        </is>
      </c>
      <c r="Q806" s="29" t="inlineStr"/>
      <c r="R806" s="120" t="inlineStr"/>
      <c r="S806" s="29" t="inlineStr"/>
      <c r="T806" s="29" t="inlineStr">
        <is>
          <t>N/T</t>
        </is>
      </c>
      <c r="U806" s="120">
        <f>IF(COUNTIF(V806:W806,"F")&gt;=1,"FAIL",(IF(COUNTIF(V806:W806,"P")&gt;=1,"PASS",(IF(COUNTIF(V806:W806,"N/T")&gt;=1,"N/T",(IF(COUNTIF(V806:W806,"N/A")&gt;=1,"N/A","-")))))))</f>
        <v/>
      </c>
      <c r="V806" s="29" t="inlineStr">
        <is>
          <t>N/T</t>
        </is>
      </c>
      <c r="W806" s="29" t="inlineStr">
        <is>
          <t>N/T</t>
        </is>
      </c>
      <c r="X806" s="29" t="n"/>
      <c r="Y806" s="29" t="n"/>
      <c r="Z806" s="39" t="inlineStr">
        <is>
          <t>G/H : 3D Control 지원차량 필요</t>
        </is>
      </c>
      <c r="AA806" s="39" t="inlineStr">
        <is>
          <t>N/T : Blocked(조건)</t>
        </is>
      </c>
      <c r="AB806" s="42" t="n"/>
    </row>
    <row r="807" ht="52.8" customHeight="1" s="357">
      <c r="A807" s="107" t="n"/>
      <c r="B807" s="29" t="inlineStr">
        <is>
          <t>TC_CT_1704</t>
        </is>
      </c>
      <c r="C807" s="29" t="inlineStr">
        <is>
          <t>Control</t>
        </is>
      </c>
      <c r="D807" s="29" t="inlineStr">
        <is>
          <t>제어</t>
        </is>
      </c>
      <c r="E807" s="29" t="inlineStr">
        <is>
          <t>제어 설정</t>
        </is>
      </c>
      <c r="F807" s="29" t="inlineStr">
        <is>
          <t>대표 차량 이미지</t>
        </is>
      </c>
      <c r="G807" s="29" t="inlineStr">
        <is>
          <t>KR, EU</t>
        </is>
      </c>
      <c r="H807" s="29" t="n"/>
      <c r="I807" s="29" t="n">
        <v>4</v>
      </c>
      <c r="J807" s="30" t="inlineStr">
        <is>
          <t>1. 메뉴 변경 한 이력이 없는 경우</t>
        </is>
      </c>
      <c r="K807" s="64" t="inlineStr">
        <is>
          <t>1. 3D Control 지원 차량</t>
        </is>
      </c>
      <c r="L807" s="64" t="inlineStr">
        <is>
          <t>1. Control 탭 진입
2. 제어 설정 버튼 선택
3. 제어 설정 화면 확인
4. 차량 이미지 메뉴 선택</t>
        </is>
      </c>
      <c r="M807" s="30" t="inlineStr">
        <is>
          <t>1. 적용 버튼 비활성화</t>
        </is>
      </c>
      <c r="N807" s="69">
        <f>IF(COUNTIF(P807:W807,"F")&gt;=1,"FAIL",(IF(COUNTIF(P807:W807,"P")&gt;=1,"PASS",(IF(COUNTIF(P807:W807,"N/T")&gt;=1,"N/T",(IF(COUNTIF(P807:W807,"N/A")&gt;=1,"N/A","-")))))))</f>
        <v/>
      </c>
      <c r="O807" s="120" t="inlineStr">
        <is>
          <t>N/T</t>
        </is>
      </c>
      <c r="P807" s="29" t="inlineStr">
        <is>
          <t>N/T</t>
        </is>
      </c>
      <c r="Q807" s="29" t="inlineStr"/>
      <c r="R807" s="120" t="inlineStr"/>
      <c r="S807" s="29" t="inlineStr"/>
      <c r="T807" s="29" t="inlineStr">
        <is>
          <t>N/T</t>
        </is>
      </c>
      <c r="U807" s="120">
        <f>IF(COUNTIF(V807:W807,"F")&gt;=1,"FAIL",(IF(COUNTIF(V807:W807,"P")&gt;=1,"PASS",(IF(COUNTIF(V807:W807,"N/T")&gt;=1,"N/T",(IF(COUNTIF(V807:W807,"N/A")&gt;=1,"N/A","-")))))))</f>
        <v/>
      </c>
      <c r="V807" s="29" t="inlineStr">
        <is>
          <t>N/T</t>
        </is>
      </c>
      <c r="W807" s="29" t="inlineStr">
        <is>
          <t>N/T</t>
        </is>
      </c>
      <c r="X807" s="29" t="n"/>
      <c r="Y807" s="29" t="n"/>
      <c r="Z807" s="39" t="inlineStr">
        <is>
          <t>G/H : 3D Control 지원차량 필요</t>
        </is>
      </c>
      <c r="AA807" s="39" t="inlineStr">
        <is>
          <t>N/T : Blocked(조건)</t>
        </is>
      </c>
      <c r="AB807" s="42" t="n"/>
    </row>
    <row r="808" ht="52.8" customHeight="1" s="357">
      <c r="A808" s="107" t="n"/>
      <c r="B808" s="29" t="inlineStr">
        <is>
          <t>TC_CT_1705</t>
        </is>
      </c>
      <c r="C808" s="29" t="inlineStr">
        <is>
          <t>Control</t>
        </is>
      </c>
      <c r="D808" s="29" t="inlineStr">
        <is>
          <t>제어</t>
        </is>
      </c>
      <c r="E808" s="29" t="inlineStr">
        <is>
          <t>제어 설정</t>
        </is>
      </c>
      <c r="F808" s="29" t="inlineStr">
        <is>
          <t>대표 차량 이미지</t>
        </is>
      </c>
      <c r="G808" s="29" t="inlineStr">
        <is>
          <t>KR, EU</t>
        </is>
      </c>
      <c r="H808" s="29" t="n"/>
      <c r="I808" s="29" t="n">
        <v>4</v>
      </c>
      <c r="J808" s="30" t="n"/>
      <c r="K808" s="64" t="inlineStr">
        <is>
          <t>1. 3D Control 지원 차량</t>
        </is>
      </c>
      <c r="L808" s="64" t="inlineStr">
        <is>
          <t>1. Control 탭 진입
2. 제어 설정 버튼 선택
3. 제어 설정 화면 확인
4. 차량 이미지 메뉴 선택</t>
        </is>
      </c>
      <c r="M808" s="30" t="inlineStr">
        <is>
          <t>1. 닫기 버튼 선택시 저장 없이 설정 페이지로 이동</t>
        </is>
      </c>
      <c r="N808" s="69">
        <f>IF(COUNTIF(P808:W808,"F")&gt;=1,"FAIL",(IF(COUNTIF(P808:W808,"P")&gt;=1,"PASS",(IF(COUNTIF(P808:W808,"N/T")&gt;=1,"N/T",(IF(COUNTIF(P808:W808,"N/A")&gt;=1,"N/A","-")))))))</f>
        <v/>
      </c>
      <c r="O808" s="120" t="inlineStr">
        <is>
          <t>N/T</t>
        </is>
      </c>
      <c r="P808" s="29" t="inlineStr">
        <is>
          <t>N/T</t>
        </is>
      </c>
      <c r="Q808" s="29" t="inlineStr"/>
      <c r="R808" s="120" t="inlineStr"/>
      <c r="S808" s="29" t="inlineStr"/>
      <c r="T808" s="29" t="inlineStr">
        <is>
          <t>N/T</t>
        </is>
      </c>
      <c r="U808" s="120">
        <f>IF(COUNTIF(V808:W808,"F")&gt;=1,"FAIL",(IF(COUNTIF(V808:W808,"P")&gt;=1,"PASS",(IF(COUNTIF(V808:W808,"N/T")&gt;=1,"N/T",(IF(COUNTIF(V808:W808,"N/A")&gt;=1,"N/A","-")))))))</f>
        <v/>
      </c>
      <c r="V808" s="29" t="inlineStr">
        <is>
          <t>N/T</t>
        </is>
      </c>
      <c r="W808" s="29" t="inlineStr">
        <is>
          <t>N/T</t>
        </is>
      </c>
      <c r="X808" s="29" t="n"/>
      <c r="Y808" s="29" t="n"/>
      <c r="Z808" s="39" t="inlineStr">
        <is>
          <t>G/H : 3D Control 지원차량 필요</t>
        </is>
      </c>
      <c r="AA808" s="39" t="inlineStr">
        <is>
          <t>N/T : Blocked(조건)</t>
        </is>
      </c>
      <c r="AB808" s="42" t="n"/>
    </row>
    <row r="809" ht="79.2" customHeight="1" s="357">
      <c r="A809" s="153" t="n"/>
      <c r="B809" s="29" t="inlineStr">
        <is>
          <t>TC_CT_0500</t>
        </is>
      </c>
      <c r="C809" s="29" t="inlineStr">
        <is>
          <t>Control</t>
        </is>
      </c>
      <c r="D809" s="29" t="inlineStr">
        <is>
          <t>제어</t>
        </is>
      </c>
      <c r="E809" s="29" t="inlineStr">
        <is>
          <t>차량 제어</t>
        </is>
      </c>
      <c r="F809" s="29" t="inlineStr">
        <is>
          <t>MQTT</t>
        </is>
      </c>
      <c r="G809" s="29" t="inlineStr">
        <is>
          <t>KR, EU</t>
        </is>
      </c>
      <c r="H809" s="30" t="n"/>
      <c r="I809" s="29" t="n">
        <v>1</v>
      </c>
      <c r="J809" s="30" t="n"/>
      <c r="K809" s="30" t="inlineStr">
        <is>
          <t>1. MQTT</t>
        </is>
      </c>
      <c r="L809" s="30" t="inlineStr">
        <is>
          <t>1. Control &gt; 제어 진입
2. 공조 설정 영역 확인</t>
        </is>
      </c>
      <c r="M809" s="30" t="inlineStr">
        <is>
          <t>1. 공조 설정 영역 및 설정 값 노출 됨
시간 ㅣ 온도
ex) 2min ㅣ 24℃
* 앞 유리 성에 제거 같이 다른 항목들 On 설정 되었더라도, 시간, 온도 값만 노출 됨</t>
        </is>
      </c>
      <c r="N809" s="69">
        <f>IF(COUNTIF(P809:W809,"F")&gt;=1,"FAIL",(IF(COUNTIF(P809:W809,"P")&gt;=1,"PASS",(IF(COUNTIF(P809:W809,"N/T")&gt;=1,"N/T",(IF(COUNTIF(P809:W809,"N/A")&gt;=1,"N/A","-")))))))</f>
        <v/>
      </c>
      <c r="O809" s="81" t="inlineStr">
        <is>
          <t>N/T</t>
        </is>
      </c>
      <c r="P809" s="29" t="inlineStr">
        <is>
          <t>N/T</t>
        </is>
      </c>
      <c r="Q809" s="29" t="inlineStr"/>
      <c r="R809" s="120" t="inlineStr"/>
      <c r="S809" s="68" t="inlineStr"/>
      <c r="T809" s="68" t="inlineStr">
        <is>
          <t>P</t>
        </is>
      </c>
      <c r="U809" s="120">
        <f>IF(COUNTIF(V809:W809,"F")&gt;=1,"FAIL",(IF(COUNTIF(V809:W809,"P")&gt;=1,"PASS",(IF(COUNTIF(V809:W809,"N/T")&gt;=1,"N/T",(IF(COUNTIF(V809:W809,"N/A")&gt;=1,"N/A","-")))))))</f>
        <v/>
      </c>
      <c r="V809" s="29" t="inlineStr">
        <is>
          <t>P</t>
        </is>
      </c>
      <c r="W809" s="29" t="inlineStr">
        <is>
          <t>P</t>
        </is>
      </c>
      <c r="X809" s="29" t="inlineStr">
        <is>
          <t>SPAQA-23467(TASK)</t>
        </is>
      </c>
      <c r="Y809" s="29" t="n"/>
      <c r="Z809" s="39" t="n"/>
      <c r="AA809" s="39" t="n"/>
      <c r="AB809" s="30" t="inlineStr">
        <is>
          <t>CheckList, TASK</t>
        </is>
      </c>
    </row>
    <row r="810" ht="66" customHeight="1" s="357">
      <c r="A810" s="153" t="n"/>
      <c r="B810" s="29" t="inlineStr">
        <is>
          <t>TC_CT_0501</t>
        </is>
      </c>
      <c r="C810" s="29" t="inlineStr">
        <is>
          <t>Control</t>
        </is>
      </c>
      <c r="D810" s="29" t="inlineStr">
        <is>
          <t>제어</t>
        </is>
      </c>
      <c r="E810" s="29" t="inlineStr">
        <is>
          <t>차량 제어</t>
        </is>
      </c>
      <c r="F810" s="29" t="inlineStr">
        <is>
          <t>MQTT</t>
        </is>
      </c>
      <c r="G810" s="29" t="inlineStr">
        <is>
          <t>KR, EU</t>
        </is>
      </c>
      <c r="H810" s="30" t="n"/>
      <c r="I810" s="29" t="n">
        <v>1</v>
      </c>
      <c r="J810" s="30" t="n"/>
      <c r="K810" s="30" t="n"/>
      <c r="L810" s="30" t="inlineStr">
        <is>
          <t>1. Control 탭 진입</t>
        </is>
      </c>
      <c r="M810" s="30" t="inlineStr">
        <is>
          <t>1. MQTT 제어 탭 확인한다.
- 제어 영역
- 차량 이미지
- 차종 별 : 하단 리스크 구성 참조</t>
        </is>
      </c>
      <c r="N810" s="69">
        <f>IF(COUNTIF(P810:W810,"F")&gt;=1,"FAIL",(IF(COUNTIF(P810:W810,"P")&gt;=1,"PASS",(IF(COUNTIF(P810:W810,"N/T")&gt;=1,"N/T",(IF(COUNTIF(P810:W810,"N/A")&gt;=1,"N/A","-")))))))</f>
        <v/>
      </c>
      <c r="O810" s="81" t="inlineStr">
        <is>
          <t>N/T</t>
        </is>
      </c>
      <c r="P810" s="29" t="inlineStr">
        <is>
          <t>N/T</t>
        </is>
      </c>
      <c r="Q810" s="29" t="inlineStr"/>
      <c r="R810" s="120" t="inlineStr"/>
      <c r="S810" s="68" t="inlineStr"/>
      <c r="T810" s="68" t="inlineStr">
        <is>
          <t>P</t>
        </is>
      </c>
      <c r="U810" s="120">
        <f>IF(COUNTIF(V810:W810,"F")&gt;=1,"FAIL",(IF(COUNTIF(V810:W810,"P")&gt;=1,"PASS",(IF(COUNTIF(V810:W810,"N/T")&gt;=1,"N/T",(IF(COUNTIF(V810:W810,"N/A")&gt;=1,"N/A","-")))))))</f>
        <v/>
      </c>
      <c r="V810" s="29" t="inlineStr">
        <is>
          <t>P</t>
        </is>
      </c>
      <c r="W810" s="29" t="inlineStr">
        <is>
          <t>P</t>
        </is>
      </c>
      <c r="X810" s="29" t="inlineStr">
        <is>
          <t>SPAQA-12608
SPAQA-13197
SPAQA-24141
SPAQA-25592
SPAQA-25847</t>
        </is>
      </c>
      <c r="Y810" s="29" t="n"/>
      <c r="Z810" s="39" t="n"/>
      <c r="AA810" s="39" t="n"/>
      <c r="AB810" s="30" t="inlineStr">
        <is>
          <t>Sanity</t>
        </is>
      </c>
    </row>
    <row r="811" ht="26.4" customHeight="1" s="357">
      <c r="A811" s="153" t="n"/>
      <c r="B811" s="29" t="inlineStr">
        <is>
          <t>TC_CT_0502</t>
        </is>
      </c>
      <c r="C811" s="29" t="inlineStr">
        <is>
          <t>Control</t>
        </is>
      </c>
      <c r="D811" s="29" t="inlineStr">
        <is>
          <t>제어</t>
        </is>
      </c>
      <c r="E811" s="29" t="inlineStr">
        <is>
          <t>차량 제어</t>
        </is>
      </c>
      <c r="F811" s="29" t="inlineStr">
        <is>
          <t>MQTT</t>
        </is>
      </c>
      <c r="G811" s="29" t="inlineStr">
        <is>
          <t>KR, EU</t>
        </is>
      </c>
      <c r="H811" s="30" t="n"/>
      <c r="I811" s="29" t="n">
        <v>1</v>
      </c>
      <c r="J811" s="30" t="n"/>
      <c r="K811" s="30" t="inlineStr">
        <is>
          <t>1. EV, PHEV 차량</t>
        </is>
      </c>
      <c r="L811" s="30" t="inlineStr">
        <is>
          <t>1. Control 탭 진입
2. EV 탭 선택</t>
        </is>
      </c>
      <c r="M811" s="30" t="inlineStr">
        <is>
          <t>1. MQTT EV 탭 확인한다.</t>
        </is>
      </c>
      <c r="N811" s="69">
        <f>IF(COUNTIF(P811:W811,"F")&gt;=1,"FAIL",(IF(COUNTIF(P811:W811,"P")&gt;=1,"PASS",(IF(COUNTIF(P811:W811,"N/T")&gt;=1,"N/T",(IF(COUNTIF(P811:W811,"N/A")&gt;=1,"N/A","-")))))))</f>
        <v/>
      </c>
      <c r="O811" s="81" t="inlineStr">
        <is>
          <t>N/T</t>
        </is>
      </c>
      <c r="P811" s="29" t="inlineStr">
        <is>
          <t>N/T</t>
        </is>
      </c>
      <c r="Q811" s="29" t="inlineStr"/>
      <c r="R811" s="120" t="inlineStr"/>
      <c r="S811" s="68" t="inlineStr"/>
      <c r="T811" s="68" t="inlineStr">
        <is>
          <t>P</t>
        </is>
      </c>
      <c r="U811" s="120">
        <f>IF(COUNTIF(V811:W811,"F")&gt;=1,"FAIL",(IF(COUNTIF(V811:W811,"P")&gt;=1,"PASS",(IF(COUNTIF(V811:W811,"N/T")&gt;=1,"N/T",(IF(COUNTIF(V811:W811,"N/A")&gt;=1,"N/A","-")))))))</f>
        <v/>
      </c>
      <c r="V811" s="68" t="inlineStr">
        <is>
          <t>P</t>
        </is>
      </c>
      <c r="W811" s="68" t="inlineStr">
        <is>
          <t>P</t>
        </is>
      </c>
      <c r="X811" s="29" t="n"/>
      <c r="Y811" s="29" t="n"/>
      <c r="Z811" s="39" t="n"/>
      <c r="AA811" s="39" t="n"/>
      <c r="AB811" s="30" t="inlineStr">
        <is>
          <t>Sanity</t>
        </is>
      </c>
    </row>
    <row r="812" ht="39.6" customHeight="1" s="357">
      <c r="A812" s="153" t="n"/>
      <c r="B812" s="29" t="inlineStr">
        <is>
          <t>TC_CT_0503</t>
        </is>
      </c>
      <c r="C812" s="29" t="inlineStr">
        <is>
          <t>Control</t>
        </is>
      </c>
      <c r="D812" s="29" t="inlineStr">
        <is>
          <t>제어</t>
        </is>
      </c>
      <c r="E812" s="29" t="inlineStr">
        <is>
          <t>차량 제어</t>
        </is>
      </c>
      <c r="F812" s="29" t="inlineStr">
        <is>
          <t>MQTT</t>
        </is>
      </c>
      <c r="G812" s="29" t="inlineStr">
        <is>
          <t>KR, EU</t>
        </is>
      </c>
      <c r="H812" s="30" t="n"/>
      <c r="I812" s="29" t="n">
        <v>4</v>
      </c>
      <c r="J812" s="30" t="n"/>
      <c r="K812" s="30" t="n"/>
      <c r="L812" s="30" t="inlineStr">
        <is>
          <t>1. Control 탭 진입
2. 임의 탭 진입
3. 다른 탭 선택 후 재 진입 시</t>
        </is>
      </c>
      <c r="M812" s="30" t="inlineStr">
        <is>
          <t>1. Control 재 진입 시 탭 고정 확인한다.
ex) EV탭 포커싱 한 채 Map 갔다가 Control 복귀 시 EV 탭 포커싱 유지</t>
        </is>
      </c>
      <c r="N812" s="69">
        <f>IF(COUNTIF(P812:W812,"F")&gt;=1,"FAIL",(IF(COUNTIF(P812:W812,"P")&gt;=1,"PASS",(IF(COUNTIF(P812:W812,"N/T")&gt;=1,"N/T",(IF(COUNTIF(P812:W812,"N/A")&gt;=1,"N/A","-")))))))</f>
        <v/>
      </c>
      <c r="O812" s="81" t="inlineStr">
        <is>
          <t>N/T</t>
        </is>
      </c>
      <c r="P812" s="29" t="inlineStr">
        <is>
          <t>N/T</t>
        </is>
      </c>
      <c r="Q812" s="29" t="inlineStr"/>
      <c r="R812" s="81" t="inlineStr"/>
      <c r="S812" s="29" t="inlineStr"/>
      <c r="T812" s="29" t="inlineStr">
        <is>
          <t>P</t>
        </is>
      </c>
      <c r="U812" s="120">
        <f>IF(COUNTIF(V812:W812,"F")&gt;=1,"FAIL",(IF(COUNTIF(V812:W812,"P")&gt;=1,"PASS",(IF(COUNTIF(V812:W812,"N/T")&gt;=1,"N/T",(IF(COUNTIF(V812:W812,"N/A")&gt;=1,"N/A","-")))))))</f>
        <v/>
      </c>
      <c r="V812" s="29" t="inlineStr">
        <is>
          <t>P</t>
        </is>
      </c>
      <c r="W812" s="29" t="inlineStr">
        <is>
          <t>P</t>
        </is>
      </c>
      <c r="X812" s="29" t="n"/>
      <c r="Y812" s="29" t="n"/>
      <c r="Z812" s="39" t="n"/>
      <c r="AA812" s="39" t="n"/>
      <c r="AB812" s="30" t="n"/>
    </row>
    <row r="813" ht="26.4" customHeight="1" s="357">
      <c r="A813" s="157" t="n"/>
      <c r="B813" s="29" t="inlineStr">
        <is>
          <t>TC_CT_0504</t>
        </is>
      </c>
      <c r="C813" s="29" t="inlineStr">
        <is>
          <t>Control</t>
        </is>
      </c>
      <c r="D813" s="29" t="inlineStr">
        <is>
          <t>제어</t>
        </is>
      </c>
      <c r="E813" s="29" t="inlineStr">
        <is>
          <t>차량 제어</t>
        </is>
      </c>
      <c r="F813" s="29" t="inlineStr">
        <is>
          <t>MQTT</t>
        </is>
      </c>
      <c r="G813" s="29" t="inlineStr">
        <is>
          <t>KR, EU</t>
        </is>
      </c>
      <c r="H813" s="30" t="n"/>
      <c r="I813" s="29" t="n">
        <v>5</v>
      </c>
      <c r="J813" s="30" t="n"/>
      <c r="K813" s="30" t="n"/>
      <c r="L813" s="30" t="inlineStr">
        <is>
          <t>1. Control 탭 진입</t>
        </is>
      </c>
      <c r="M813" s="30" t="inlineStr">
        <is>
          <t>1. 탭이 하나인 경우 탭 미제공 확인한다.</t>
        </is>
      </c>
      <c r="N813" s="83">
        <f>IF(COUNTIF(P813:W813,"F")&gt;=1,"FAIL",(IF(COUNTIF(P813:W813,"P")&gt;=1,"PASS",(IF(COUNTIF(P813:W813,"N/T")&gt;=1,"N/T",(IF(COUNTIF(P813:W813,"N/A")&gt;=1,"N/A","-")))))))</f>
        <v/>
      </c>
      <c r="O813" s="81" t="inlineStr">
        <is>
          <t>N/T</t>
        </is>
      </c>
      <c r="P813" s="29" t="inlineStr">
        <is>
          <t>N/T</t>
        </is>
      </c>
      <c r="Q813" s="29" t="inlineStr"/>
      <c r="R813" s="120" t="inlineStr"/>
      <c r="S813" s="29" t="inlineStr"/>
      <c r="T813" s="29" t="inlineStr">
        <is>
          <t>N/T</t>
        </is>
      </c>
      <c r="U813" s="120">
        <f>IF(COUNTIF(V813:W813,"F")&gt;=1,"FAIL",(IF(COUNTIF(V813:W813,"P")&gt;=1,"PASS",(IF(COUNTIF(V813:W813,"N/T")&gt;=1,"N/T",(IF(COUNTIF(V813:W813,"N/A")&gt;=1,"N/A","-")))))))</f>
        <v/>
      </c>
      <c r="V813" s="29" t="inlineStr">
        <is>
          <t>N/T</t>
        </is>
      </c>
      <c r="W813" s="29" t="inlineStr">
        <is>
          <t>N/T</t>
        </is>
      </c>
      <c r="X813" s="29" t="n"/>
      <c r="Y813" s="29" t="n"/>
      <c r="Z813" s="39" t="inlineStr">
        <is>
          <t>K/H/G :  탭 하나인 차량 필요</t>
        </is>
      </c>
      <c r="AA813" s="39" t="inlineStr">
        <is>
          <t>N/T : 차량/디바이스 필요(조건)</t>
        </is>
      </c>
      <c r="AB813" s="30" t="inlineStr">
        <is>
          <t>Proxy</t>
        </is>
      </c>
    </row>
    <row r="814" ht="39.6" customHeight="1" s="357">
      <c r="A814" s="153" t="n"/>
      <c r="B814" s="29" t="inlineStr">
        <is>
          <t>TC_CT_0505</t>
        </is>
      </c>
      <c r="C814" s="29" t="inlineStr">
        <is>
          <t>Control</t>
        </is>
      </c>
      <c r="D814" s="29" t="inlineStr">
        <is>
          <t>제어</t>
        </is>
      </c>
      <c r="E814" s="29" t="inlineStr">
        <is>
          <t>차량 제어</t>
        </is>
      </c>
      <c r="F814" s="29" t="inlineStr">
        <is>
          <t>MQTT</t>
        </is>
      </c>
      <c r="G814" s="29" t="inlineStr">
        <is>
          <t>KR, EU</t>
        </is>
      </c>
      <c r="H814" s="30" t="n"/>
      <c r="I814" s="29" t="n">
        <v>4</v>
      </c>
      <c r="J814" s="30" t="n"/>
      <c r="K814" s="30" t="inlineStr">
        <is>
          <t>1. MQTT</t>
        </is>
      </c>
      <c r="L814" s="30" t="inlineStr">
        <is>
          <t>1. Control 탭 진입
2. 제어 탭 진입</t>
        </is>
      </c>
      <c r="M814" s="30" t="inlineStr">
        <is>
          <t>1. 공조 제어 버튼 확인한다.
- 내연 차량인 경우 : 시동
- EV 차량인 경우 : 공조</t>
        </is>
      </c>
      <c r="N814" s="69">
        <f>IF(COUNTIF(P814:W814,"F")&gt;=1,"FAIL",(IF(COUNTIF(P814:W814,"P")&gt;=1,"PASS",(IF(COUNTIF(P814:W814,"N/T")&gt;=1,"N/T",(IF(COUNTIF(P814:W814,"N/A")&gt;=1,"N/A","-")))))))</f>
        <v/>
      </c>
      <c r="O814" s="81" t="inlineStr">
        <is>
          <t>N/T</t>
        </is>
      </c>
      <c r="P814" s="29" t="inlineStr">
        <is>
          <t>N/T</t>
        </is>
      </c>
      <c r="Q814" s="29" t="inlineStr"/>
      <c r="R814" s="120" t="inlineStr"/>
      <c r="S814" s="68" t="inlineStr"/>
      <c r="T814" s="68" t="inlineStr">
        <is>
          <t>P</t>
        </is>
      </c>
      <c r="U814" s="120">
        <f>IF(COUNTIF(V814:W814,"F")&gt;=1,"FAIL",(IF(COUNTIF(V814:W814,"P")&gt;=1,"PASS",(IF(COUNTIF(V814:W814,"N/T")&gt;=1,"N/T",(IF(COUNTIF(V814:W814,"N/A")&gt;=1,"N/A","-")))))))</f>
        <v/>
      </c>
      <c r="V814" s="29" t="inlineStr">
        <is>
          <t>P</t>
        </is>
      </c>
      <c r="W814" s="29" t="inlineStr">
        <is>
          <t>P</t>
        </is>
      </c>
      <c r="X814" s="29" t="inlineStr">
        <is>
          <t>SPAQA-24547</t>
        </is>
      </c>
      <c r="Y814" s="29" t="n"/>
      <c r="Z814" s="39" t="n"/>
      <c r="AA814" s="39" t="n"/>
      <c r="AB814" s="30" t="n"/>
    </row>
    <row r="815" ht="39.6" customHeight="1" s="357">
      <c r="A815" s="153" t="n"/>
      <c r="B815" s="29" t="inlineStr">
        <is>
          <t>TC_CT_0506</t>
        </is>
      </c>
      <c r="C815" s="29" t="inlineStr">
        <is>
          <t>Control</t>
        </is>
      </c>
      <c r="D815" s="29" t="inlineStr">
        <is>
          <t>제어</t>
        </is>
      </c>
      <c r="E815" s="29" t="inlineStr">
        <is>
          <t>차량 제어</t>
        </is>
      </c>
      <c r="F815" s="29" t="inlineStr">
        <is>
          <t>MQTT</t>
        </is>
      </c>
      <c r="G815" s="29" t="inlineStr">
        <is>
          <t>KR, EU</t>
        </is>
      </c>
      <c r="H815" s="30" t="n"/>
      <c r="I815" s="29" t="n">
        <v>1</v>
      </c>
      <c r="J815" s="30" t="n"/>
      <c r="K815" s="30" t="inlineStr">
        <is>
          <t>1. MQTT
2. EV/PHEV 차량</t>
        </is>
      </c>
      <c r="L815" s="30" t="inlineStr">
        <is>
          <t>1. Control 탭 진입
2. 탭 확인</t>
        </is>
      </c>
      <c r="M815" s="30" t="inlineStr">
        <is>
          <t>1. [제어] [EV] [비디오] 탭 표출된다.
* [비디오] 미지원 차량의 경우 해당 탭 미표출</t>
        </is>
      </c>
      <c r="N815" s="69">
        <f>IF(COUNTIF(P815:W815,"F")&gt;=1,"FAIL",(IF(COUNTIF(P815:W815,"P")&gt;=1,"PASS",(IF(COUNTIF(P815:W815,"N/T")&gt;=1,"N/T",(IF(COUNTIF(P815:W815,"N/A")&gt;=1,"N/A","-")))))))</f>
        <v/>
      </c>
      <c r="O815" s="81" t="inlineStr">
        <is>
          <t>N/T</t>
        </is>
      </c>
      <c r="P815" s="29" t="inlineStr">
        <is>
          <t>N/T</t>
        </is>
      </c>
      <c r="Q815" s="29" t="inlineStr"/>
      <c r="R815" s="120" t="inlineStr"/>
      <c r="S815" s="68" t="inlineStr"/>
      <c r="T815" s="68" t="inlineStr">
        <is>
          <t>P</t>
        </is>
      </c>
      <c r="U815" s="120">
        <f>IF(COUNTIF(V815:W815,"F")&gt;=1,"FAIL",(IF(COUNTIF(V815:W815,"P")&gt;=1,"PASS",(IF(COUNTIF(V815:W815,"N/T")&gt;=1,"N/T",(IF(COUNTIF(V815:W815,"N/A")&gt;=1,"N/A","-")))))))</f>
        <v/>
      </c>
      <c r="V815" s="43" t="inlineStr">
        <is>
          <t>P</t>
        </is>
      </c>
      <c r="W815" s="43" t="inlineStr">
        <is>
          <t>P</t>
        </is>
      </c>
      <c r="X815" s="29" t="n"/>
      <c r="Y815" s="29" t="n"/>
      <c r="Z815" s="39" t="n"/>
      <c r="AA815" s="39" t="n"/>
      <c r="AB815" s="30" t="inlineStr">
        <is>
          <t>Sanity</t>
        </is>
      </c>
    </row>
    <row r="816" ht="26.4" customHeight="1" s="357">
      <c r="A816" s="153" t="n"/>
      <c r="B816" s="29" t="inlineStr">
        <is>
          <t>TC_CT_0507</t>
        </is>
      </c>
      <c r="C816" s="29" t="inlineStr">
        <is>
          <t>Control</t>
        </is>
      </c>
      <c r="D816" s="29" t="inlineStr">
        <is>
          <t>제어</t>
        </is>
      </c>
      <c r="E816" s="29" t="inlineStr">
        <is>
          <t>차량 제어</t>
        </is>
      </c>
      <c r="F816" s="29" t="inlineStr">
        <is>
          <t>MQTT</t>
        </is>
      </c>
      <c r="G816" s="29" t="inlineStr">
        <is>
          <t>KR, EU</t>
        </is>
      </c>
      <c r="H816" s="30" t="n"/>
      <c r="I816" s="29" t="n">
        <v>1</v>
      </c>
      <c r="J816" s="30" t="n"/>
      <c r="K816" s="30" t="inlineStr">
        <is>
          <t>1. MQTT
2. EV/PHEV 차량</t>
        </is>
      </c>
      <c r="L816" s="30" t="inlineStr">
        <is>
          <t>1. Control 탭 진입
2. Control 이외의 탭 각각 선택</t>
        </is>
      </c>
      <c r="M816" s="30" t="inlineStr">
        <is>
          <t>1. 해당 탭으로 영역 콘텐츠 전환된다.</t>
        </is>
      </c>
      <c r="N816" s="69">
        <f>IF(COUNTIF(P816:W816,"F")&gt;=1,"FAIL",(IF(COUNTIF(P816:W816,"P")&gt;=1,"PASS",(IF(COUNTIF(P816:W816,"N/T")&gt;=1,"N/T",(IF(COUNTIF(P816:W816,"N/A")&gt;=1,"N/A","-")))))))</f>
        <v/>
      </c>
      <c r="O816" s="81" t="inlineStr">
        <is>
          <t>N/T</t>
        </is>
      </c>
      <c r="P816" s="29" t="inlineStr">
        <is>
          <t>N/T</t>
        </is>
      </c>
      <c r="Q816" s="29" t="inlineStr"/>
      <c r="R816" s="120" t="inlineStr"/>
      <c r="S816" s="68" t="inlineStr"/>
      <c r="T816" s="68" t="inlineStr">
        <is>
          <t>P</t>
        </is>
      </c>
      <c r="U816" s="120">
        <f>IF(COUNTIF(V816:W816,"F")&gt;=1,"FAIL",(IF(COUNTIF(V816:W816,"P")&gt;=1,"PASS",(IF(COUNTIF(V816:W816,"N/T")&gt;=1,"N/T",(IF(COUNTIF(V816:W816,"N/A")&gt;=1,"N/A","-")))))))</f>
        <v/>
      </c>
      <c r="V816" s="43" t="inlineStr">
        <is>
          <t>P</t>
        </is>
      </c>
      <c r="W816" s="43" t="inlineStr">
        <is>
          <t>P</t>
        </is>
      </c>
      <c r="X816" s="29" t="n"/>
      <c r="Y816" s="29" t="n"/>
      <c r="Z816" s="39" t="n"/>
      <c r="AA816" s="39" t="n"/>
      <c r="AB816" s="30" t="inlineStr">
        <is>
          <t>Sanity</t>
        </is>
      </c>
    </row>
    <row r="817" ht="79.2" customHeight="1" s="357">
      <c r="A817" s="153" t="n"/>
      <c r="B817" s="29" t="inlineStr">
        <is>
          <t>TC_CT_0508</t>
        </is>
      </c>
      <c r="C817" s="29" t="inlineStr">
        <is>
          <t>Control</t>
        </is>
      </c>
      <c r="D817" s="29" t="inlineStr">
        <is>
          <t>제어</t>
        </is>
      </c>
      <c r="E817" s="43" t="inlineStr">
        <is>
          <t>차량 제어</t>
        </is>
      </c>
      <c r="F817" s="29" t="inlineStr">
        <is>
          <t>MQTT 이전</t>
        </is>
      </c>
      <c r="G817" s="29" t="inlineStr">
        <is>
          <t>KR, EU</t>
        </is>
      </c>
      <c r="H817" s="30" t="n"/>
      <c r="I817" s="29" t="n">
        <v>1</v>
      </c>
      <c r="J817" s="30" t="n"/>
      <c r="K817" s="30" t="inlineStr">
        <is>
          <t>1. MQTT 이전
2. PHEV, EV 차량</t>
        </is>
      </c>
      <c r="L817" s="30" t="inlineStr">
        <is>
          <t>1. Control &gt; 제어 진입
2. 공조 설정 영역 확인</t>
        </is>
      </c>
      <c r="M817" s="30" t="inlineStr">
        <is>
          <t>1. 공조 설정 영역 및 설정 값 노출 됨
시간 ㅣ 온도
ex) 2min ㅣ 24℃
* 앞 유리 성에 제거 같이 다른 항목들 On 설정 되었더라도, 시간, 온도 값만 노출 됨</t>
        </is>
      </c>
      <c r="N817" s="69">
        <f>IF(COUNTIF(P817:W817,"F")&gt;=1,"FAIL",(IF(COUNTIF(P817:W817,"P")&gt;=1,"PASS",(IF(COUNTIF(P817:W817,"N/T")&gt;=1,"N/T",(IF(COUNTIF(P817:W817,"N/A")&gt;=1,"N/A","-")))))))</f>
        <v/>
      </c>
      <c r="O817" s="81" t="inlineStr">
        <is>
          <t>N/T</t>
        </is>
      </c>
      <c r="P817" s="43" t="inlineStr">
        <is>
          <t>N/T</t>
        </is>
      </c>
      <c r="Q817" s="43" t="inlineStr"/>
      <c r="R817" s="120" t="inlineStr"/>
      <c r="S817" s="29" t="inlineStr"/>
      <c r="T817" s="29" t="inlineStr">
        <is>
          <t>N/T</t>
        </is>
      </c>
      <c r="U817" s="120">
        <f>IF(COUNTIF(V817:W817,"F")&gt;=1,"FAIL",(IF(COUNTIF(V817:W817,"P")&gt;=1,"PASS",(IF(COUNTIF(V817:W817,"N/T")&gt;=1,"N/T",(IF(COUNTIF(V817:W817,"N/A")&gt;=1,"N/A","-")))))))</f>
        <v/>
      </c>
      <c r="V817" s="29" t="inlineStr">
        <is>
          <t>P</t>
        </is>
      </c>
      <c r="W817" s="29" t="inlineStr">
        <is>
          <t>P</t>
        </is>
      </c>
      <c r="X817" s="29" t="inlineStr">
        <is>
          <t>SPAQA-23467(TASK)</t>
        </is>
      </c>
      <c r="Y817" s="29" t="n"/>
      <c r="Z817" s="39" t="inlineStr">
        <is>
          <t xml:space="preserve">
H : MQTT이전 차량 라이트 요금제로 확인 불가</t>
        </is>
      </c>
      <c r="AA817" s="39" t="inlineStr">
        <is>
          <t>N/T : 차량/디바이스 필요(조건)</t>
        </is>
      </c>
      <c r="AB817" s="30" t="inlineStr">
        <is>
          <t>CheckList, TASK</t>
        </is>
      </c>
    </row>
    <row r="818" ht="52.8" customHeight="1" s="357">
      <c r="A818" s="162" t="n"/>
      <c r="B818" s="29" t="inlineStr">
        <is>
          <t>TC_CT_0509</t>
        </is>
      </c>
      <c r="C818" s="46" t="inlineStr">
        <is>
          <t>Control</t>
        </is>
      </c>
      <c r="D818" s="46" t="inlineStr">
        <is>
          <t>제어</t>
        </is>
      </c>
      <c r="E818" s="164" t="inlineStr">
        <is>
          <t>차량 제어</t>
        </is>
      </c>
      <c r="F818" s="46" t="inlineStr">
        <is>
          <t>MQTT</t>
        </is>
      </c>
      <c r="G818" s="46" t="inlineStr">
        <is>
          <t>KR, EU</t>
        </is>
      </c>
      <c r="H818" s="163" t="n"/>
      <c r="I818" s="46" t="n">
        <v>4</v>
      </c>
      <c r="J818" s="163" t="n"/>
      <c r="K818" s="163" t="inlineStr">
        <is>
          <t>1. MQTT</t>
        </is>
      </c>
      <c r="L818" s="163" t="inlineStr">
        <is>
          <t>1. Control 탭 진입
2. 제어 탭 진입
3. 공조 제어 버튼 선택</t>
        </is>
      </c>
      <c r="M818" s="163" t="inlineStr">
        <is>
          <t>1. 공조 제어 버튼 선택 시 로딩 애니메이션 확인한다.
 - 내연 차량 : 시동 아이콘
 - EV 차량 : 공조 아이콘</t>
        </is>
      </c>
      <c r="N818" s="69">
        <f>IF(COUNTIF(P818:W818,"F")&gt;=1,"FAIL",(IF(COUNTIF(P818:W818,"P")&gt;=1,"PASS",(IF(COUNTIF(P818:W818,"N/T")&gt;=1,"N/T",(IF(COUNTIF(P818:W818,"N/A")&gt;=1,"N/A","-")))))))</f>
        <v/>
      </c>
      <c r="O818" s="81" t="inlineStr">
        <is>
          <t>N/T</t>
        </is>
      </c>
      <c r="P818" s="29" t="inlineStr">
        <is>
          <t>N/T</t>
        </is>
      </c>
      <c r="Q818" s="29" t="inlineStr"/>
      <c r="R818" s="120" t="inlineStr"/>
      <c r="S818" s="68" t="inlineStr"/>
      <c r="T818" s="68" t="inlineStr">
        <is>
          <t>P</t>
        </is>
      </c>
      <c r="U818" s="120">
        <f>IF(COUNTIF(V818:W818,"F")&gt;=1,"FAIL",(IF(COUNTIF(V818:W818,"P")&gt;=1,"PASS",(IF(COUNTIF(V818:W818,"N/T")&gt;=1,"N/T",(IF(COUNTIF(V818:W818,"N/A")&gt;=1,"N/A","-")))))))</f>
        <v/>
      </c>
      <c r="V818" s="29" t="inlineStr">
        <is>
          <t>P</t>
        </is>
      </c>
      <c r="W818" s="29" t="inlineStr">
        <is>
          <t>P</t>
        </is>
      </c>
      <c r="X818" s="46" t="inlineStr">
        <is>
          <t>SPAQA-13742
SPAQA-22193</t>
        </is>
      </c>
      <c r="Y818" s="46" t="n"/>
      <c r="Z818" s="165" t="n"/>
      <c r="AA818" s="165" t="n"/>
      <c r="AB818" s="163" t="n"/>
    </row>
    <row r="819" ht="39.6" customHeight="1" s="357">
      <c r="A819" s="162" t="n"/>
      <c r="B819" s="29" t="inlineStr">
        <is>
          <t>TC_CT_0510</t>
        </is>
      </c>
      <c r="C819" s="68" t="inlineStr">
        <is>
          <t>Control</t>
        </is>
      </c>
      <c r="D819" s="68" t="inlineStr">
        <is>
          <t>제어</t>
        </is>
      </c>
      <c r="E819" s="70" t="inlineStr">
        <is>
          <t>차량 제어</t>
        </is>
      </c>
      <c r="F819" s="68" t="inlineStr">
        <is>
          <t>MQTT</t>
        </is>
      </c>
      <c r="G819" s="68" t="inlineStr">
        <is>
          <t>KR, EU</t>
        </is>
      </c>
      <c r="H819" s="72" t="n"/>
      <c r="I819" s="68" t="n">
        <v>4</v>
      </c>
      <c r="J819" s="72" t="n"/>
      <c r="K819" s="72" t="inlineStr">
        <is>
          <t>1. MQTT</t>
        </is>
      </c>
      <c r="L819" s="72" t="inlineStr">
        <is>
          <t>1. Control 탭 진입
2. 제어 탭 진입
3. 공조 제어 버튼 선택</t>
        </is>
      </c>
      <c r="M819" s="72" t="inlineStr">
        <is>
          <t>1. 공조 제어 시 명령 전송 팝업 확인한다.</t>
        </is>
      </c>
      <c r="N819" s="69">
        <f>IF(COUNTIF(P819:W819,"F")&gt;=1,"FAIL",(IF(COUNTIF(P819:W819,"P")&gt;=1,"PASS",(IF(COUNTIF(P819:W819,"N/T")&gt;=1,"N/T",(IF(COUNTIF(P819:W819,"N/A")&gt;=1,"N/A","-")))))))</f>
        <v/>
      </c>
      <c r="O819" s="81" t="inlineStr">
        <is>
          <t>N/T</t>
        </is>
      </c>
      <c r="P819" s="17" t="inlineStr">
        <is>
          <t>N/T</t>
        </is>
      </c>
      <c r="Q819" s="17" t="inlineStr"/>
      <c r="R819" s="120" t="inlineStr"/>
      <c r="S819" s="68" t="inlineStr"/>
      <c r="T819" s="68" t="inlineStr">
        <is>
          <t>P</t>
        </is>
      </c>
      <c r="U819" s="120">
        <f>IF(COUNTIF(V819:W819,"F")&gt;=1,"FAIL",(IF(COUNTIF(V819:W819,"P")&gt;=1,"PASS",(IF(COUNTIF(V819:W819,"N/T")&gt;=1,"N/T",(IF(COUNTIF(V819:W819,"N/A")&gt;=1,"N/A","-")))))))</f>
        <v/>
      </c>
      <c r="V819" s="29" t="inlineStr">
        <is>
          <t>P</t>
        </is>
      </c>
      <c r="W819" s="29" t="inlineStr">
        <is>
          <t>P</t>
        </is>
      </c>
      <c r="X819" s="68" t="inlineStr">
        <is>
          <t>SPAQA-14778
SPAQA-14779</t>
        </is>
      </c>
      <c r="Y819" s="68" t="n"/>
      <c r="Z819" s="86" t="n"/>
      <c r="AA819" s="86" t="n"/>
      <c r="AB819" s="64" t="n"/>
    </row>
    <row r="820" ht="39.6" customHeight="1" s="357">
      <c r="A820" s="162" t="n"/>
      <c r="B820" s="29" t="inlineStr">
        <is>
          <t>TC_CT_0511</t>
        </is>
      </c>
      <c r="C820" s="68" t="inlineStr">
        <is>
          <t>Control</t>
        </is>
      </c>
      <c r="D820" s="68" t="inlineStr">
        <is>
          <t>제어</t>
        </is>
      </c>
      <c r="E820" s="70" t="inlineStr">
        <is>
          <t>차량 제어</t>
        </is>
      </c>
      <c r="F820" s="68" t="inlineStr">
        <is>
          <t>MQTT</t>
        </is>
      </c>
      <c r="G820" s="68" t="inlineStr">
        <is>
          <t>KR, EU</t>
        </is>
      </c>
      <c r="H820" s="72" t="n"/>
      <c r="I820" s="68" t="n">
        <v>4</v>
      </c>
      <c r="J820" s="72" t="n"/>
      <c r="K820" s="72" t="inlineStr">
        <is>
          <t>1. MQTT</t>
        </is>
      </c>
      <c r="L820" s="72" t="inlineStr">
        <is>
          <t>1. Control 탭 진입
2. 제어 탭 진입
3. 공조 제어 버튼 선택</t>
        </is>
      </c>
      <c r="M820" s="72" t="inlineStr">
        <is>
          <t>1. 공조 제어 성공 시 아이콘 변경 됨 확인한다.</t>
        </is>
      </c>
      <c r="N820" s="69">
        <f>IF(COUNTIF(P820:W820,"F")&gt;=1,"FAIL",(IF(COUNTIF(P820:W820,"P")&gt;=1,"PASS",(IF(COUNTIF(P820:W820,"N/T")&gt;=1,"N/T",(IF(COUNTIF(P820:W820,"N/A")&gt;=1,"N/A","-")))))))</f>
        <v/>
      </c>
      <c r="O820" s="120" t="inlineStr">
        <is>
          <t>N/T</t>
        </is>
      </c>
      <c r="P820" s="29" t="inlineStr">
        <is>
          <t>N/T</t>
        </is>
      </c>
      <c r="Q820" s="29" t="inlineStr"/>
      <c r="R820" s="120" t="inlineStr"/>
      <c r="S820" s="68" t="inlineStr"/>
      <c r="T820" s="68" t="inlineStr">
        <is>
          <t>P</t>
        </is>
      </c>
      <c r="U820" s="120">
        <f>IF(COUNTIF(V820:W820,"F")&gt;=1,"FAIL",(IF(COUNTIF(V820:W820,"P")&gt;=1,"PASS",(IF(COUNTIF(V820:W820,"N/T")&gt;=1,"N/T",(IF(COUNTIF(V820:W820,"N/A")&gt;=1,"N/A","-")))))))</f>
        <v/>
      </c>
      <c r="V820" s="29" t="inlineStr">
        <is>
          <t>P</t>
        </is>
      </c>
      <c r="W820" s="29" t="inlineStr">
        <is>
          <t>P</t>
        </is>
      </c>
      <c r="X820" s="68" t="inlineStr">
        <is>
          <t>SPAQA-14825</t>
        </is>
      </c>
      <c r="Y820" s="68" t="n"/>
      <c r="Z820" s="86" t="inlineStr">
        <is>
          <t>K : MV원격사용불가(방전) (N/T)</t>
        </is>
      </c>
      <c r="AA820" s="89" t="n"/>
      <c r="AB820" s="72" t="n"/>
    </row>
    <row r="821" ht="39.6" customHeight="1" s="357">
      <c r="A821" s="162" t="n"/>
      <c r="B821" s="29" t="inlineStr">
        <is>
          <t>TC_CT_0512</t>
        </is>
      </c>
      <c r="C821" s="68" t="inlineStr">
        <is>
          <t>Control</t>
        </is>
      </c>
      <c r="D821" s="68" t="inlineStr">
        <is>
          <t>제어</t>
        </is>
      </c>
      <c r="E821" s="70" t="inlineStr">
        <is>
          <t>차량 제어</t>
        </is>
      </c>
      <c r="F821" s="68" t="inlineStr">
        <is>
          <t>MQTT</t>
        </is>
      </c>
      <c r="G821" s="68" t="inlineStr">
        <is>
          <t>KR, EU</t>
        </is>
      </c>
      <c r="H821" s="72" t="n"/>
      <c r="I821" s="68" t="n">
        <v>4</v>
      </c>
      <c r="J821" s="72" t="n"/>
      <c r="K821" s="72" t="inlineStr">
        <is>
          <t>1. MQTT</t>
        </is>
      </c>
      <c r="L821" s="72" t="inlineStr">
        <is>
          <t>1. Control 탭 진입
2. 제어 탭 진입
3. 공조 제어 버튼 Long Tap</t>
        </is>
      </c>
      <c r="M821" s="72" t="inlineStr">
        <is>
          <t>1. 공조 제어 Long Tap 시 제어 강제 실행 화면 호출되는지 확인한다.</t>
        </is>
      </c>
      <c r="N821" s="69">
        <f>IF(COUNTIF(P821:W821,"F")&gt;=1,"FAIL",(IF(COUNTIF(P821:W821,"P")&gt;=1,"PASS",(IF(COUNTIF(P821:W821,"N/T")&gt;=1,"N/T",(IF(COUNTIF(P821:W821,"N/A")&gt;=1,"N/A","-")))))))</f>
        <v/>
      </c>
      <c r="O821" s="81" t="inlineStr">
        <is>
          <t>N/T</t>
        </is>
      </c>
      <c r="P821" s="29" t="inlineStr">
        <is>
          <t>N/T</t>
        </is>
      </c>
      <c r="Q821" s="29" t="inlineStr"/>
      <c r="R821" s="120" t="inlineStr"/>
      <c r="S821" s="68" t="inlineStr"/>
      <c r="T821" s="68" t="inlineStr">
        <is>
          <t>P</t>
        </is>
      </c>
      <c r="U821" s="120">
        <f>IF(COUNTIF(V821:W821,"F")&gt;=1,"FAIL",(IF(COUNTIF(V821:W821,"P")&gt;=1,"PASS",(IF(COUNTIF(V821:W821,"N/T")&gt;=1,"N/T",(IF(COUNTIF(V821:W821,"N/A")&gt;=1,"N/A","-")))))))</f>
        <v/>
      </c>
      <c r="V821" s="29" t="inlineStr">
        <is>
          <t>P</t>
        </is>
      </c>
      <c r="W821" s="29" t="inlineStr">
        <is>
          <t>P</t>
        </is>
      </c>
      <c r="X821" s="68" t="n"/>
      <c r="Y821" s="68" t="n"/>
      <c r="Z821" s="86" t="n"/>
      <c r="AA821" s="86" t="n"/>
      <c r="AB821" s="72" t="n"/>
    </row>
    <row r="822" ht="39.6" customHeight="1" s="357">
      <c r="A822" s="162" t="n"/>
      <c r="B822" s="29" t="inlineStr">
        <is>
          <t>TC_CT_0513</t>
        </is>
      </c>
      <c r="C822" s="68" t="inlineStr">
        <is>
          <t>Control</t>
        </is>
      </c>
      <c r="D822" s="68" t="inlineStr">
        <is>
          <t>제어</t>
        </is>
      </c>
      <c r="E822" s="70" t="inlineStr">
        <is>
          <t>차량 제어</t>
        </is>
      </c>
      <c r="F822" s="68" t="inlineStr">
        <is>
          <t>MQTT</t>
        </is>
      </c>
      <c r="G822" s="68" t="inlineStr">
        <is>
          <t>KR, EU</t>
        </is>
      </c>
      <c r="H822" s="72" t="n"/>
      <c r="I822" s="68" t="n">
        <v>4</v>
      </c>
      <c r="J822" s="72" t="n"/>
      <c r="K822" s="72" t="inlineStr">
        <is>
          <t>1. MQTT</t>
        </is>
      </c>
      <c r="L822" s="72" t="inlineStr">
        <is>
          <t>1. Control 탭 진입
2. 제어 탭 진입
3. 공조 제어 버튼 선택</t>
        </is>
      </c>
      <c r="M822" s="72" t="inlineStr">
        <is>
          <t>1. 공조 On 시 아이콘 회전 애니메이션 제공되는지 확인한다.</t>
        </is>
      </c>
      <c r="N822" s="69">
        <f>IF(COUNTIF(P822:W822,"F")&gt;=1,"FAIL",(IF(COUNTIF(P822:W822,"P")&gt;=1,"PASS",(IF(COUNTIF(P822:W822,"N/T")&gt;=1,"N/T",(IF(COUNTIF(P822:W822,"N/A")&gt;=1,"N/A","-")))))))</f>
        <v/>
      </c>
      <c r="O822" s="120" t="inlineStr">
        <is>
          <t>N/T</t>
        </is>
      </c>
      <c r="P822" s="29" t="inlineStr">
        <is>
          <t>N/T</t>
        </is>
      </c>
      <c r="Q822" s="29" t="inlineStr"/>
      <c r="R822" s="120" t="inlineStr"/>
      <c r="S822" s="68" t="inlineStr"/>
      <c r="T822" s="68" t="inlineStr">
        <is>
          <t>P</t>
        </is>
      </c>
      <c r="U822" s="120">
        <f>IF(COUNTIF(V822:W822,"F")&gt;=1,"FAIL",(IF(COUNTIF(V822:W822,"P")&gt;=1,"PASS",(IF(COUNTIF(V822:W822,"N/T")&gt;=1,"N/T",(IF(COUNTIF(V822:W822,"N/A")&gt;=1,"N/A","-")))))))</f>
        <v/>
      </c>
      <c r="V822" s="29" t="inlineStr">
        <is>
          <t>P</t>
        </is>
      </c>
      <c r="W822" s="29" t="inlineStr">
        <is>
          <t>P</t>
        </is>
      </c>
      <c r="X822" s="68" t="inlineStr">
        <is>
          <t>SPAQA-14825
SPAQA-24423</t>
        </is>
      </c>
      <c r="Y822" s="68" t="n"/>
      <c r="Z822" s="86" t="inlineStr">
        <is>
          <t>K : MV원격사용불가(방전) (N/T)</t>
        </is>
      </c>
      <c r="AA822" s="89" t="n"/>
      <c r="AB822" s="72" t="n"/>
    </row>
    <row r="823" ht="39.6" customHeight="1" s="357">
      <c r="A823" s="162" t="n"/>
      <c r="B823" s="29" t="inlineStr">
        <is>
          <t>TC_CT_0514</t>
        </is>
      </c>
      <c r="C823" s="167" t="inlineStr">
        <is>
          <t>Control</t>
        </is>
      </c>
      <c r="D823" s="167" t="inlineStr">
        <is>
          <t>제어</t>
        </is>
      </c>
      <c r="E823" s="172" t="inlineStr">
        <is>
          <t>차량 제어</t>
        </is>
      </c>
      <c r="F823" s="167" t="inlineStr">
        <is>
          <t>MQTT</t>
        </is>
      </c>
      <c r="G823" s="167" t="inlineStr">
        <is>
          <t>KR, EU</t>
        </is>
      </c>
      <c r="H823" s="168" t="n"/>
      <c r="I823" s="167" t="n">
        <v>4</v>
      </c>
      <c r="J823" s="168" t="n"/>
      <c r="K823" s="168" t="inlineStr">
        <is>
          <t>1. MQTT</t>
        </is>
      </c>
      <c r="L823" s="168" t="inlineStr">
        <is>
          <t>1. Control 탭 진입
 2. 제어 탭 진입
 3. 공조 제어 버튼 선택</t>
        </is>
      </c>
      <c r="M823" s="168" t="inlineStr">
        <is>
          <t>1. 공조 On 시 아이콘 점멸 애니메이션 제공되는지 확인한다.</t>
        </is>
      </c>
      <c r="N823" s="96">
        <f>IF(COUNTIF(P823:W823,"F")&gt;=1,"FAIL",(IF(COUNTIF(P823:W823,"P")&gt;=1,"PASS",(IF(COUNTIF(P823:W823,"N/T")&gt;=1,"N/T",(IF(COUNTIF(P823:W823,"N/A")&gt;=1,"N/A","-")))))))</f>
        <v/>
      </c>
      <c r="O823" s="120" t="inlineStr">
        <is>
          <t>N/T</t>
        </is>
      </c>
      <c r="P823" s="29" t="inlineStr">
        <is>
          <t>N/T</t>
        </is>
      </c>
      <c r="Q823" s="29" t="inlineStr"/>
      <c r="R823" s="120" t="inlineStr"/>
      <c r="S823" s="70" t="inlineStr"/>
      <c r="T823" s="70" t="inlineStr">
        <is>
          <t>N/A</t>
        </is>
      </c>
      <c r="U823" s="120">
        <f>IF(COUNTIF(V823:W823,"F")&gt;=1,"FAIL",(IF(COUNTIF(V823:W823,"P")&gt;=1,"PASS",(IF(COUNTIF(V823:W823,"N/T")&gt;=1,"N/T",(IF(COUNTIF(V823:W823,"N/A")&gt;=1,"N/A","-")))))))</f>
        <v/>
      </c>
      <c r="V823" s="29" t="inlineStr">
        <is>
          <t>N/A</t>
        </is>
      </c>
      <c r="W823" s="29" t="inlineStr">
        <is>
          <t>N/A</t>
        </is>
      </c>
      <c r="X823" s="68" t="n"/>
      <c r="Y823" s="68" t="n"/>
      <c r="Z823" s="86" t="inlineStr">
        <is>
          <t>중복 TC : 잘못된 TC + 중복</t>
        </is>
      </c>
      <c r="AA823" s="39" t="inlineStr">
        <is>
          <t>사양 아님(N/A)</t>
        </is>
      </c>
      <c r="AB823" s="173" t="inlineStr">
        <is>
          <t>삭제</t>
        </is>
      </c>
    </row>
    <row r="824" ht="14.4" customHeight="1" s="357">
      <c r="A824" s="162" t="n"/>
      <c r="B824" s="29" t="inlineStr">
        <is>
          <t>TC_CT_0515</t>
        </is>
      </c>
      <c r="C824" s="68" t="inlineStr">
        <is>
          <t>Control</t>
        </is>
      </c>
      <c r="D824" s="68" t="inlineStr">
        <is>
          <t>제어</t>
        </is>
      </c>
      <c r="E824" s="70" t="inlineStr">
        <is>
          <t>차량 제어</t>
        </is>
      </c>
      <c r="F824" s="68" t="inlineStr">
        <is>
          <t>MQTT</t>
        </is>
      </c>
      <c r="G824" s="68" t="inlineStr">
        <is>
          <t>KR, EU</t>
        </is>
      </c>
      <c r="H824" s="72" t="n"/>
      <c r="I824" s="68" t="n">
        <v>4</v>
      </c>
      <c r="J824" s="72" t="n"/>
      <c r="K824" s="72" t="inlineStr">
        <is>
          <t>1. MQTT</t>
        </is>
      </c>
      <c r="L824" s="72" t="inlineStr">
        <is>
          <t>1. Control 탭 진입</t>
        </is>
      </c>
      <c r="M824" s="72" t="inlineStr">
        <is>
          <t>1. 공조 설정 메뉴 확인한다.</t>
        </is>
      </c>
      <c r="N824" s="69">
        <f>IF(COUNTIF(P824:W824,"F")&gt;=1,"FAIL",(IF(COUNTIF(P824:W824,"P")&gt;=1,"PASS",(IF(COUNTIF(P824:W824,"N/T")&gt;=1,"N/T",(IF(COUNTIF(P824:W824,"N/A")&gt;=1,"N/A","-")))))))</f>
        <v/>
      </c>
      <c r="O824" s="81" t="inlineStr">
        <is>
          <t>N/T</t>
        </is>
      </c>
      <c r="P824" s="29" t="inlineStr">
        <is>
          <t>N/T</t>
        </is>
      </c>
      <c r="Q824" s="29" t="inlineStr"/>
      <c r="R824" s="120" t="inlineStr"/>
      <c r="S824" s="68" t="inlineStr"/>
      <c r="T824" s="68" t="inlineStr">
        <is>
          <t>P</t>
        </is>
      </c>
      <c r="U824" s="120">
        <f>IF(COUNTIF(V824:W824,"F")&gt;=1,"FAIL",(IF(COUNTIF(V824:W824,"P")&gt;=1,"PASS",(IF(COUNTIF(V824:W824,"N/T")&gt;=1,"N/T",(IF(COUNTIF(V824:W824,"N/A")&gt;=1,"N/A","-")))))))</f>
        <v/>
      </c>
      <c r="V824" s="70" t="inlineStr">
        <is>
          <t>P</t>
        </is>
      </c>
      <c r="W824" s="70" t="inlineStr">
        <is>
          <t>P</t>
        </is>
      </c>
      <c r="X824" s="68" t="n"/>
      <c r="Y824" s="68" t="n"/>
      <c r="Z824" s="86" t="n"/>
      <c r="AA824" s="42" t="n"/>
      <c r="AB824" s="72" t="n"/>
    </row>
    <row r="825" ht="39.6" customHeight="1" s="357">
      <c r="A825" s="162" t="n"/>
      <c r="B825" s="29" t="inlineStr">
        <is>
          <t>TC_CT_0516</t>
        </is>
      </c>
      <c r="C825" s="68" t="inlineStr">
        <is>
          <t>Control</t>
        </is>
      </c>
      <c r="D825" s="68" t="inlineStr">
        <is>
          <t>제어</t>
        </is>
      </c>
      <c r="E825" s="70" t="inlineStr">
        <is>
          <t>차량 제어</t>
        </is>
      </c>
      <c r="F825" s="68" t="inlineStr">
        <is>
          <t>MQTT</t>
        </is>
      </c>
      <c r="G825" s="68" t="inlineStr">
        <is>
          <t>KR, EU</t>
        </is>
      </c>
      <c r="H825" s="72" t="n"/>
      <c r="I825" s="68" t="n">
        <v>4</v>
      </c>
      <c r="J825" s="72" t="n"/>
      <c r="K825" s="72" t="inlineStr">
        <is>
          <t>1. MQTT</t>
        </is>
      </c>
      <c r="L825" s="72" t="inlineStr">
        <is>
          <t>1. Control 탭 진입</t>
        </is>
      </c>
      <c r="M825" s="72" t="inlineStr">
        <is>
          <t>1. 공조 설정 메뉴 우측 실내 온도 값 확인한다.
 - nn.n℃, Low, High</t>
        </is>
      </c>
      <c r="N825" s="69">
        <f>IF(COUNTIF(P825:W825,"F")&gt;=1,"FAIL",(IF(COUNTIF(P825:W825,"P")&gt;=1,"PASS",(IF(COUNTIF(P825:W825,"N/T")&gt;=1,"N/T",(IF(COUNTIF(P825:W825,"N/A")&gt;=1,"N/A","-")))))))</f>
        <v/>
      </c>
      <c r="O825" s="81" t="inlineStr">
        <is>
          <t>N/T</t>
        </is>
      </c>
      <c r="P825" s="68" t="inlineStr">
        <is>
          <t>N/T</t>
        </is>
      </c>
      <c r="Q825" s="68" t="inlineStr"/>
      <c r="R825" s="120" t="inlineStr"/>
      <c r="S825" s="68" t="inlineStr"/>
      <c r="T825" s="68" t="inlineStr">
        <is>
          <t>P</t>
        </is>
      </c>
      <c r="U825" s="120">
        <f>IF(COUNTIF(V825:W825,"F")&gt;=1,"FAIL",(IF(COUNTIF(V825:W825,"P")&gt;=1,"PASS",(IF(COUNTIF(V825:W825,"N/T")&gt;=1,"N/T",(IF(COUNTIF(V825:W825,"N/A")&gt;=1,"N/A","-")))))))</f>
        <v/>
      </c>
      <c r="V825" s="70" t="inlineStr">
        <is>
          <t>P</t>
        </is>
      </c>
      <c r="W825" s="70" t="inlineStr">
        <is>
          <t>P</t>
        </is>
      </c>
      <c r="X825" s="68" t="n"/>
      <c r="Y825" s="68" t="n"/>
      <c r="Z825" s="86" t="n"/>
      <c r="AA825" s="39" t="n"/>
      <c r="AB825" s="72" t="n"/>
    </row>
    <row r="826" ht="66" customHeight="1" s="357">
      <c r="A826" s="162" t="n"/>
      <c r="B826" s="29" t="inlineStr">
        <is>
          <t>TC_CT_0517</t>
        </is>
      </c>
      <c r="C826" s="167" t="inlineStr">
        <is>
          <t>Control</t>
        </is>
      </c>
      <c r="D826" s="167" t="inlineStr">
        <is>
          <t>제어</t>
        </is>
      </c>
      <c r="E826" s="172" t="inlineStr">
        <is>
          <t>차량 제어</t>
        </is>
      </c>
      <c r="F826" s="167" t="inlineStr">
        <is>
          <t>MQTT</t>
        </is>
      </c>
      <c r="G826" s="167" t="inlineStr">
        <is>
          <t>KR, EU</t>
        </is>
      </c>
      <c r="H826" s="168" t="n"/>
      <c r="I826" s="167" t="n"/>
      <c r="J826" s="168" t="n"/>
      <c r="K826" s="168" t="inlineStr">
        <is>
          <t>1. MQTT
 2. 시동 Off 상태</t>
        </is>
      </c>
      <c r="L826" s="168" t="inlineStr">
        <is>
          <t>1. Control 탭 진입
 2. 공조 설정 버튼 확인</t>
        </is>
      </c>
      <c r="M826" s="168" t="inlineStr">
        <is>
          <t>1. 공조 Off 상태에만 공조 설정 버튼이 활성화되는지 확인한다.
 * 공조 On, 로딩 중 상태에서는 공조 설정 버튼 비활성화</t>
        </is>
      </c>
      <c r="N826" s="96">
        <f>IF(COUNTIF(P826:W826,"F")&gt;=1,"FAIL",(IF(COUNTIF(P826:W826,"P")&gt;=1,"PASS",(IF(COUNTIF(P826:W826,"N/T")&gt;=1,"N/T",(IF(COUNTIF(P826:W826,"N/A")&gt;=1,"N/A","-")))))))</f>
        <v/>
      </c>
      <c r="O826" s="120" t="inlineStr">
        <is>
          <t>N/T</t>
        </is>
      </c>
      <c r="P826" s="70" t="inlineStr">
        <is>
          <t>N/T</t>
        </is>
      </c>
      <c r="Q826" s="70" t="inlineStr"/>
      <c r="R826" s="120" t="inlineStr"/>
      <c r="S826" s="70" t="inlineStr"/>
      <c r="T826" s="70" t="inlineStr">
        <is>
          <t>N/A</t>
        </is>
      </c>
      <c r="U826" s="120">
        <f>IF(COUNTIF(V826:W826,"F")&gt;=1,"FAIL",(IF(COUNTIF(V826:W826,"P")&gt;=1,"PASS",(IF(COUNTIF(V826:W826,"N/T")&gt;=1,"N/T",(IF(COUNTIF(V826:W826,"N/A")&gt;=1,"N/A","-")))))))</f>
        <v/>
      </c>
      <c r="V826" s="70" t="inlineStr">
        <is>
          <t>N/A</t>
        </is>
      </c>
      <c r="W826" s="70" t="inlineStr">
        <is>
          <t>N/A</t>
        </is>
      </c>
      <c r="X826" s="68" t="n"/>
      <c r="Y826" s="68" t="n"/>
      <c r="Z826" s="86" t="inlineStr">
        <is>
          <t>사양 변경 :
(공조 버튼 분리됨)
G : 사양 F/O
 공조 설정 버튼 제어에서 분리 (SPAQA-21566)</t>
        </is>
      </c>
      <c r="AA826" s="39" t="inlineStr">
        <is>
          <t>사양 아님(N/A)</t>
        </is>
      </c>
      <c r="AB826" s="173" t="inlineStr">
        <is>
          <t>삭제</t>
        </is>
      </c>
    </row>
    <row r="827" ht="39.6" customHeight="1" s="357">
      <c r="A827" s="162" t="n"/>
      <c r="B827" s="29" t="inlineStr">
        <is>
          <t>TC_CT_0518</t>
        </is>
      </c>
      <c r="C827" s="68" t="inlineStr">
        <is>
          <t>Control</t>
        </is>
      </c>
      <c r="D827" s="68" t="inlineStr">
        <is>
          <t>제어</t>
        </is>
      </c>
      <c r="E827" s="70" t="inlineStr">
        <is>
          <t>차량 제어</t>
        </is>
      </c>
      <c r="F827" s="68" t="inlineStr">
        <is>
          <t>MQTT</t>
        </is>
      </c>
      <c r="G827" s="68" t="inlineStr">
        <is>
          <t>KR, EU</t>
        </is>
      </c>
      <c r="H827" s="72" t="n"/>
      <c r="I827" s="68" t="n">
        <v>4</v>
      </c>
      <c r="J827" s="72" t="n"/>
      <c r="K827" s="72" t="inlineStr">
        <is>
          <t>1. MQTT</t>
        </is>
      </c>
      <c r="L827" s="72" t="inlineStr">
        <is>
          <t>1. Control 탭 진입
2. 제어 탭 진입
3. 공조 설정 버튼 선택</t>
        </is>
      </c>
      <c r="M827" s="72" t="inlineStr">
        <is>
          <t>1. 공조 설정 버튼 선택 시 공조 설정으로 이동되는지 확인한다.</t>
        </is>
      </c>
      <c r="N827" s="69">
        <f>IF(COUNTIF(P827:W827,"F")&gt;=1,"FAIL",(IF(COUNTIF(P827:W827,"P")&gt;=1,"PASS",(IF(COUNTIF(P827:W827,"N/T")&gt;=1,"N/T",(IF(COUNTIF(P827:W827,"N/A")&gt;=1,"N/A","-")))))))</f>
        <v/>
      </c>
      <c r="O827" s="81" t="inlineStr">
        <is>
          <t>N/T</t>
        </is>
      </c>
      <c r="P827" s="29" t="inlineStr">
        <is>
          <t>N/T</t>
        </is>
      </c>
      <c r="Q827" s="29" t="inlineStr"/>
      <c r="R827" s="120" t="inlineStr"/>
      <c r="S827" s="68" t="inlineStr"/>
      <c r="T827" s="68" t="inlineStr">
        <is>
          <t>P</t>
        </is>
      </c>
      <c r="U827" s="120">
        <f>IF(COUNTIF(V827:W827,"F")&gt;=1,"FAIL",(IF(COUNTIF(V827:W827,"P")&gt;=1,"PASS",(IF(COUNTIF(V827:W827,"N/T")&gt;=1,"N/T",(IF(COUNTIF(V827:W827,"N/A")&gt;=1,"N/A","-")))))))</f>
        <v/>
      </c>
      <c r="V827" s="70" t="inlineStr">
        <is>
          <t>P</t>
        </is>
      </c>
      <c r="W827" s="70" t="inlineStr">
        <is>
          <t>P</t>
        </is>
      </c>
      <c r="X827" s="68" t="n"/>
      <c r="Y827" s="68" t="n"/>
      <c r="Z827" s="86" t="n"/>
      <c r="AA827" s="42" t="n"/>
      <c r="AB827" s="72" t="n"/>
    </row>
    <row r="828" ht="39.6" customHeight="1" s="357">
      <c r="A828" s="162" t="n"/>
      <c r="B828" s="29" t="inlineStr">
        <is>
          <t>TC_CT_0519</t>
        </is>
      </c>
      <c r="C828" s="68" t="inlineStr">
        <is>
          <t>Control</t>
        </is>
      </c>
      <c r="D828" s="68" t="inlineStr">
        <is>
          <t>제어</t>
        </is>
      </c>
      <c r="E828" s="70" t="inlineStr">
        <is>
          <t>차량 제어</t>
        </is>
      </c>
      <c r="F828" s="68" t="inlineStr">
        <is>
          <t>MQTT</t>
        </is>
      </c>
      <c r="G828" s="68" t="inlineStr">
        <is>
          <t>KR, EU</t>
        </is>
      </c>
      <c r="H828" s="72" t="n"/>
      <c r="I828" s="68" t="n">
        <v>3</v>
      </c>
      <c r="J828" s="72" t="n"/>
      <c r="K828" s="72" t="inlineStr">
        <is>
          <t>1. MQTT</t>
        </is>
      </c>
      <c r="L828" s="72" t="inlineStr">
        <is>
          <t>1. Control 탭 진입
2. 제어 탭 진입
3. 제어 버튼 확인</t>
        </is>
      </c>
      <c r="M828" s="72" t="inlineStr">
        <is>
          <t>1. 원격 제어가 아닌 차량에서 공조 On 작동한 경우 타이머 애니메이션 미표출 되는지 확인한다.</t>
        </is>
      </c>
      <c r="N828" s="69">
        <f>IF(COUNTIF(P828:W828,"F")&gt;=1,"FAIL",(IF(COUNTIF(P828:W828,"P")&gt;=1,"PASS",(IF(COUNTIF(P828:W828,"N/T")&gt;=1,"N/T",(IF(COUNTIF(P828:W828,"N/A")&gt;=1,"N/A","-")))))))</f>
        <v/>
      </c>
      <c r="O828" s="120" t="inlineStr">
        <is>
          <t>N/T</t>
        </is>
      </c>
      <c r="P828" s="70" t="inlineStr">
        <is>
          <t>N/T</t>
        </is>
      </c>
      <c r="Q828" s="70" t="inlineStr"/>
      <c r="R828" s="81" t="inlineStr"/>
      <c r="S828" s="29" t="inlineStr"/>
      <c r="T828" s="29" t="inlineStr">
        <is>
          <t>P</t>
        </is>
      </c>
      <c r="U828" s="120">
        <f>IF(COUNTIF(V828:W828,"F")&gt;=1,"FAIL",(IF(COUNTIF(V828:W828,"P")&gt;=1,"PASS",(IF(COUNTIF(V828:W828,"N/T")&gt;=1,"N/T",(IF(COUNTIF(V828:W828,"N/A")&gt;=1,"N/A","-")))))))</f>
        <v/>
      </c>
      <c r="V828" s="70" t="inlineStr">
        <is>
          <t>P</t>
        </is>
      </c>
      <c r="W828" s="70" t="inlineStr">
        <is>
          <t>P</t>
        </is>
      </c>
      <c r="X828" s="68" t="n"/>
      <c r="Y828" s="68" t="n"/>
      <c r="Z828" s="86" t="inlineStr">
        <is>
          <t>K : MV원격사용불가(방전) (N/T)</t>
        </is>
      </c>
      <c r="AA828" s="39" t="n"/>
      <c r="AB828" s="72" t="inlineStr">
        <is>
          <t>실차</t>
        </is>
      </c>
    </row>
    <row r="829" ht="26.4" customHeight="1" s="357">
      <c r="A829" s="162" t="n"/>
      <c r="B829" s="29" t="inlineStr">
        <is>
          <t>TC_CT_0520</t>
        </is>
      </c>
      <c r="C829" s="68" t="inlineStr">
        <is>
          <t>Control</t>
        </is>
      </c>
      <c r="D829" s="68" t="inlineStr">
        <is>
          <t>제어</t>
        </is>
      </c>
      <c r="E829" s="70" t="inlineStr">
        <is>
          <t>차량 제어</t>
        </is>
      </c>
      <c r="F829" s="68" t="inlineStr">
        <is>
          <t>MQTT</t>
        </is>
      </c>
      <c r="G829" s="68" t="inlineStr">
        <is>
          <t>KR, EU</t>
        </is>
      </c>
      <c r="H829" s="72" t="n"/>
      <c r="I829" s="68" t="n">
        <v>4</v>
      </c>
      <c r="J829" s="72" t="n"/>
      <c r="K829" s="72" t="inlineStr">
        <is>
          <t>1. MQTT</t>
        </is>
      </c>
      <c r="L829" s="72" t="inlineStr">
        <is>
          <t>1. Control 탭 진입</t>
        </is>
      </c>
      <c r="M829" s="72" t="inlineStr">
        <is>
          <t>1. 도어 제어 버튼 확인한다.
 - 차량 상태에 따라 열림/닫힘 표출</t>
        </is>
      </c>
      <c r="N829" s="69">
        <f>IF(COUNTIF(P829:W829,"F")&gt;=1,"FAIL",(IF(COUNTIF(P829:W829,"P")&gt;=1,"PASS",(IF(COUNTIF(P829:W829,"N/T")&gt;=1,"N/T",(IF(COUNTIF(P829:W829,"N/A")&gt;=1,"N/A","-")))))))</f>
        <v/>
      </c>
      <c r="O829" s="81" t="inlineStr">
        <is>
          <t>N/T</t>
        </is>
      </c>
      <c r="P829" s="29" t="inlineStr">
        <is>
          <t>N/T</t>
        </is>
      </c>
      <c r="Q829" s="29" t="inlineStr"/>
      <c r="R829" s="120" t="inlineStr"/>
      <c r="S829" s="68" t="inlineStr"/>
      <c r="T829" s="68" t="inlineStr">
        <is>
          <t>P</t>
        </is>
      </c>
      <c r="U829" s="120">
        <f>IF(COUNTIF(V829:W829,"F")&gt;=1,"FAIL",(IF(COUNTIF(V829:W829,"P")&gt;=1,"PASS",(IF(COUNTIF(V829:W829,"N/T")&gt;=1,"N/T",(IF(COUNTIF(V829:W829,"N/A")&gt;=1,"N/A","-")))))))</f>
        <v/>
      </c>
      <c r="V829" s="70" t="inlineStr">
        <is>
          <t>P</t>
        </is>
      </c>
      <c r="W829" s="70" t="inlineStr">
        <is>
          <t>P</t>
        </is>
      </c>
      <c r="X829" s="68" t="n"/>
      <c r="Y829" s="68" t="n"/>
      <c r="Z829" s="86" t="n"/>
      <c r="AA829" s="42" t="n"/>
      <c r="AB829" s="72" t="inlineStr">
        <is>
          <t>Proxy</t>
        </is>
      </c>
    </row>
    <row r="830" ht="39.6" customHeight="1" s="357">
      <c r="A830" s="162" t="n"/>
      <c r="B830" s="29" t="inlineStr">
        <is>
          <t>TC_CT_0521</t>
        </is>
      </c>
      <c r="C830" s="68" t="inlineStr">
        <is>
          <t>Control</t>
        </is>
      </c>
      <c r="D830" s="68" t="inlineStr">
        <is>
          <t>제어</t>
        </is>
      </c>
      <c r="E830" s="70" t="inlineStr">
        <is>
          <t>차량 제어</t>
        </is>
      </c>
      <c r="F830" s="68" t="inlineStr">
        <is>
          <t>MQTT</t>
        </is>
      </c>
      <c r="G830" s="68" t="inlineStr">
        <is>
          <t>KR, EU</t>
        </is>
      </c>
      <c r="H830" s="72" t="n"/>
      <c r="I830" s="68" t="n">
        <v>4</v>
      </c>
      <c r="J830" s="72" t="n"/>
      <c r="K830" s="72" t="inlineStr">
        <is>
          <t>1. MQTT</t>
        </is>
      </c>
      <c r="L830" s="72" t="inlineStr">
        <is>
          <t>1. Control 탭 진입
2. 제어 탭 진입
3. 도어 제어 버튼 Long Tap</t>
        </is>
      </c>
      <c r="M830" s="72" t="inlineStr">
        <is>
          <t>1. 도어 제어 Long Tap 시 제어 강제 실행 화면 호출되는지 확인한다.</t>
        </is>
      </c>
      <c r="N830" s="69">
        <f>IF(COUNTIF(P830:W830,"F")&gt;=1,"FAIL",(IF(COUNTIF(P830:W830,"P")&gt;=1,"PASS",(IF(COUNTIF(P830:W830,"N/T")&gt;=1,"N/T",(IF(COUNTIF(P830:W830,"N/A")&gt;=1,"N/A","-")))))))</f>
        <v/>
      </c>
      <c r="O830" s="81" t="inlineStr">
        <is>
          <t>N/T</t>
        </is>
      </c>
      <c r="P830" s="29" t="inlineStr">
        <is>
          <t>N/T</t>
        </is>
      </c>
      <c r="Q830" s="29" t="inlineStr"/>
      <c r="R830" s="120" t="inlineStr"/>
      <c r="S830" s="68" t="inlineStr"/>
      <c r="T830" s="68" t="inlineStr">
        <is>
          <t>P</t>
        </is>
      </c>
      <c r="U830" s="120">
        <f>IF(COUNTIF(V830:W830,"F")&gt;=1,"FAIL",(IF(COUNTIF(V830:W830,"P")&gt;=1,"PASS",(IF(COUNTIF(V830:W830,"N/T")&gt;=1,"N/T",(IF(COUNTIF(V830:W830,"N/A")&gt;=1,"N/A","-")))))))</f>
        <v/>
      </c>
      <c r="V830" s="70" t="inlineStr">
        <is>
          <t>P</t>
        </is>
      </c>
      <c r="W830" s="70" t="inlineStr">
        <is>
          <t>P</t>
        </is>
      </c>
      <c r="X830" s="68" t="n"/>
      <c r="Y830" s="68" t="n"/>
      <c r="Z830" s="86" t="n"/>
      <c r="AA830" s="86" t="n"/>
      <c r="AB830" s="72" t="n"/>
    </row>
    <row r="831" ht="52.8" customHeight="1" s="357">
      <c r="A831" s="162" t="n"/>
      <c r="B831" s="29" t="inlineStr">
        <is>
          <t>TC_CT_0522</t>
        </is>
      </c>
      <c r="C831" s="68" t="inlineStr">
        <is>
          <t>Control</t>
        </is>
      </c>
      <c r="D831" s="68" t="inlineStr">
        <is>
          <t>제어</t>
        </is>
      </c>
      <c r="E831" s="70" t="inlineStr">
        <is>
          <t>차량 제어</t>
        </is>
      </c>
      <c r="F831" s="68" t="inlineStr">
        <is>
          <t>MQTT</t>
        </is>
      </c>
      <c r="G831" s="68" t="inlineStr">
        <is>
          <t>KR, EU</t>
        </is>
      </c>
      <c r="H831" s="72" t="n"/>
      <c r="I831" s="68" t="n">
        <v>3</v>
      </c>
      <c r="J831" s="72" t="n"/>
      <c r="K831" s="72" t="inlineStr">
        <is>
          <t>1. MQTT
2. 차량에서 도어 잠금 해제</t>
        </is>
      </c>
      <c r="L831" s="72" t="inlineStr">
        <is>
          <t>1. Control 탭 진입
2. 제어 탭 진입
3. 도어 제어 버튼 확인</t>
        </is>
      </c>
      <c r="M831" s="72" t="inlineStr">
        <is>
          <t>1. 차량 상태 표시일 경우 유지 시간 미표시 되는지 확인한다.
 - 원격 제어가 아닌 차량에서 도어 잠금 해제를 한 경우</t>
        </is>
      </c>
      <c r="N831" s="69">
        <f>IF(COUNTIF(P831:W831,"F")&gt;=1,"FAIL",(IF(COUNTIF(P831:W831,"P")&gt;=1,"PASS",(IF(COUNTIF(P831:W831,"N/T")&gt;=1,"N/T",(IF(COUNTIF(P831:W831,"N/A")&gt;=1,"N/A","-")))))))</f>
        <v/>
      </c>
      <c r="O831" s="120" t="inlineStr">
        <is>
          <t>N/T</t>
        </is>
      </c>
      <c r="P831" s="70" t="inlineStr">
        <is>
          <t>N/T</t>
        </is>
      </c>
      <c r="Q831" s="70" t="inlineStr"/>
      <c r="R831" s="81" t="inlineStr"/>
      <c r="S831" s="29" t="inlineStr"/>
      <c r="T831" s="29" t="inlineStr">
        <is>
          <t>P</t>
        </is>
      </c>
      <c r="U831" s="120">
        <f>IF(COUNTIF(V831:W831,"F")&gt;=1,"FAIL",(IF(COUNTIF(V831:W831,"P")&gt;=1,"PASS",(IF(COUNTIF(V831:W831,"N/T")&gt;=1,"N/T",(IF(COUNTIF(V831:W831,"N/A")&gt;=1,"N/A","-")))))))</f>
        <v/>
      </c>
      <c r="V831" s="70" t="inlineStr">
        <is>
          <t>P</t>
        </is>
      </c>
      <c r="W831" s="70" t="inlineStr">
        <is>
          <t>P</t>
        </is>
      </c>
      <c r="X831" s="68" t="n"/>
      <c r="Y831" s="68" t="n"/>
      <c r="Z831" s="86" t="inlineStr">
        <is>
          <t>K : MV원격사용불가(방전) (N/T)</t>
        </is>
      </c>
      <c r="AA831" s="89" t="n"/>
      <c r="AB831" s="72" t="inlineStr">
        <is>
          <t>실차</t>
        </is>
      </c>
    </row>
    <row r="832" ht="39.6" customHeight="1" s="357">
      <c r="A832" s="162" t="n"/>
      <c r="B832" s="29" t="inlineStr">
        <is>
          <t>TC_CT_0523</t>
        </is>
      </c>
      <c r="C832" s="68" t="inlineStr">
        <is>
          <t>Control</t>
        </is>
      </c>
      <c r="D832" s="68" t="inlineStr">
        <is>
          <t>제어</t>
        </is>
      </c>
      <c r="E832" s="70" t="inlineStr">
        <is>
          <t>차량 제어</t>
        </is>
      </c>
      <c r="F832" s="68" t="inlineStr">
        <is>
          <t>MQTT</t>
        </is>
      </c>
      <c r="G832" s="68" t="inlineStr">
        <is>
          <t>KR, EU</t>
        </is>
      </c>
      <c r="H832" s="72" t="n"/>
      <c r="I832" s="68" t="n">
        <v>4</v>
      </c>
      <c r="J832" s="72" t="inlineStr">
        <is>
          <t>1. PIN 적용</t>
        </is>
      </c>
      <c r="K832" s="72" t="n"/>
      <c r="L832" s="72" t="inlineStr">
        <is>
          <t>1. Control 탭 진입
2. 제어 탭 진입
3. 원격 시동 or 공조, 도어 제어</t>
        </is>
      </c>
      <c r="M832" s="72" t="inlineStr">
        <is>
          <t>1. PIN 화면 표출</t>
        </is>
      </c>
      <c r="N832" s="69">
        <f>IF(COUNTIF(P832:W832,"F")&gt;=1,"FAIL",(IF(COUNTIF(P832:W832,"P")&gt;=1,"PASS",(IF(COUNTIF(P832:W832,"N/T")&gt;=1,"N/T",(IF(COUNTIF(P832:W832,"N/A")&gt;=1,"N/A","-")))))))</f>
        <v/>
      </c>
      <c r="O832" s="81" t="inlineStr">
        <is>
          <t>N/T</t>
        </is>
      </c>
      <c r="P832" s="29" t="inlineStr">
        <is>
          <t>N/T</t>
        </is>
      </c>
      <c r="Q832" s="29" t="inlineStr"/>
      <c r="R832" s="120" t="inlineStr"/>
      <c r="S832" s="70" t="inlineStr"/>
      <c r="T832" s="70" t="inlineStr">
        <is>
          <t>P</t>
        </is>
      </c>
      <c r="U832" s="120">
        <f>IF(COUNTIF(V832:W832,"F")&gt;=1,"FAIL",(IF(COUNTIF(V832:W832,"P")&gt;=1,"PASS",(IF(COUNTIF(V832:W832,"N/T")&gt;=1,"N/T",(IF(COUNTIF(V832:W832,"N/A")&gt;=1,"N/A","-")))))))</f>
        <v/>
      </c>
      <c r="V832" s="70" t="inlineStr">
        <is>
          <t>P</t>
        </is>
      </c>
      <c r="W832" s="70" t="inlineStr">
        <is>
          <t>P</t>
        </is>
      </c>
      <c r="X832" s="68" t="inlineStr">
        <is>
          <t>SPAQA-18355(TASK)</t>
        </is>
      </c>
      <c r="Y832" s="68" t="n"/>
      <c r="Z832" s="86" t="n"/>
      <c r="AA832" s="86" t="inlineStr">
        <is>
          <t>N/T : Blocked(조건)</t>
        </is>
      </c>
      <c r="AB832" s="72" t="inlineStr">
        <is>
          <t>TASK</t>
        </is>
      </c>
    </row>
    <row r="833" ht="39.6" customHeight="1" s="357">
      <c r="A833" s="162" t="n"/>
      <c r="B833" s="29" t="inlineStr">
        <is>
          <t>TC_CT_0524</t>
        </is>
      </c>
      <c r="C833" s="68" t="inlineStr">
        <is>
          <t>Control</t>
        </is>
      </c>
      <c r="D833" s="68" t="inlineStr">
        <is>
          <t>제어</t>
        </is>
      </c>
      <c r="E833" s="68" t="inlineStr">
        <is>
          <t>차량 제어</t>
        </is>
      </c>
      <c r="F833" s="68" t="inlineStr">
        <is>
          <t>MQTT 이전</t>
        </is>
      </c>
      <c r="G833" s="68" t="inlineStr">
        <is>
          <t>KR, EU</t>
        </is>
      </c>
      <c r="H833" s="72" t="n"/>
      <c r="I833" s="68" t="n">
        <v>4</v>
      </c>
      <c r="J833" s="72" t="n"/>
      <c r="K833" s="72" t="inlineStr">
        <is>
          <t>1. MQTT 이전</t>
        </is>
      </c>
      <c r="L833" s="72" t="inlineStr">
        <is>
          <t>1. Control 탭 진입</t>
        </is>
      </c>
      <c r="M833" s="72" t="inlineStr">
        <is>
          <t>1. 차량에 따라 공조 제어 버튼 확인한다.
 - 공조 켜기 &gt; 공조 끄기 &gt; 도어 잠금 &gt; 도어 해제 순으로 표출</t>
        </is>
      </c>
      <c r="N833" s="69">
        <f>IF(COUNTIF(P833:W833,"F")&gt;=1,"FAIL",(IF(COUNTIF(P833:W833,"P")&gt;=1,"PASS",(IF(COUNTIF(P833:W833,"N/T")&gt;=1,"N/T",(IF(COUNTIF(P833:W833,"N/A")&gt;=1,"N/A","-")))))))</f>
        <v/>
      </c>
      <c r="O833" s="81" t="inlineStr">
        <is>
          <t>N/T</t>
        </is>
      </c>
      <c r="P833" s="29" t="inlineStr">
        <is>
          <t>N/T</t>
        </is>
      </c>
      <c r="Q833" s="29" t="inlineStr"/>
      <c r="R833" s="120" t="inlineStr"/>
      <c r="S833" s="29" t="inlineStr"/>
      <c r="T833" s="29" t="inlineStr">
        <is>
          <t>P</t>
        </is>
      </c>
      <c r="U833" s="120">
        <f>IF(COUNTIF(V833:W833,"F")&gt;=1,"FAIL",(IF(COUNTIF(V833:W833,"P")&gt;=1,"PASS",(IF(COUNTIF(V833:W833,"N/T")&gt;=1,"N/T",(IF(COUNTIF(V833:W833,"N/A")&gt;=1,"N/A","-")))))))</f>
        <v/>
      </c>
      <c r="V833" s="70" t="inlineStr">
        <is>
          <t>P</t>
        </is>
      </c>
      <c r="W833" s="70" t="inlineStr">
        <is>
          <t>P</t>
        </is>
      </c>
      <c r="X833" s="68" t="n"/>
      <c r="Y833" s="68" t="n"/>
      <c r="Z833" s="86" t="n"/>
      <c r="AA833" s="39" t="inlineStr">
        <is>
          <t>N/T : 차량/디바이스 필요(조건)</t>
        </is>
      </c>
      <c r="AB833" s="72" t="n"/>
    </row>
    <row r="834" ht="39.6" customHeight="1" s="357">
      <c r="A834" s="162" t="n"/>
      <c r="B834" s="29" t="inlineStr">
        <is>
          <t>TC_CT_0525</t>
        </is>
      </c>
      <c r="C834" s="68" t="inlineStr">
        <is>
          <t>Control</t>
        </is>
      </c>
      <c r="D834" s="68" t="inlineStr">
        <is>
          <t>제어</t>
        </is>
      </c>
      <c r="E834" s="68" t="inlineStr">
        <is>
          <t>차량 제어</t>
        </is>
      </c>
      <c r="F834" s="68" t="inlineStr">
        <is>
          <t>MQTT 이전</t>
        </is>
      </c>
      <c r="G834" s="68" t="inlineStr">
        <is>
          <t>KR, EU</t>
        </is>
      </c>
      <c r="H834" s="72" t="n"/>
      <c r="I834" s="68" t="n">
        <v>4</v>
      </c>
      <c r="J834" s="72" t="n"/>
      <c r="K834" s="72" t="inlineStr">
        <is>
          <t>1. MQTT 이전</t>
        </is>
      </c>
      <c r="L834" s="72" t="inlineStr">
        <is>
          <t>1. Control 탭 진입</t>
        </is>
      </c>
      <c r="M834" s="72" t="inlineStr">
        <is>
          <t>1. 공조 단일 버튼 표출 확인한다.
 - 내연 차량 : 시동 켜기, 시동 끄기
 - PHEV, EV 차량 : 공조 켜기, 공조 끄기</t>
        </is>
      </c>
      <c r="N834" s="69">
        <f>IF(COUNTIF(P834:W834,"F")&gt;=1,"FAIL",(IF(COUNTIF(P834:W834,"P")&gt;=1,"PASS",(IF(COUNTIF(P834:W834,"N/T")&gt;=1,"N/T",(IF(COUNTIF(P834:W834,"N/A")&gt;=1,"N/A","-")))))))</f>
        <v/>
      </c>
      <c r="O834" s="81" t="inlineStr">
        <is>
          <t>N/T</t>
        </is>
      </c>
      <c r="P834" s="29" t="inlineStr">
        <is>
          <t>N/T</t>
        </is>
      </c>
      <c r="Q834" s="29" t="inlineStr"/>
      <c r="R834" s="120" t="inlineStr"/>
      <c r="S834" s="29" t="inlineStr"/>
      <c r="T834" s="29" t="inlineStr">
        <is>
          <t>P</t>
        </is>
      </c>
      <c r="U834" s="120">
        <f>IF(COUNTIF(V834:W834,"F")&gt;=1,"FAIL",(IF(COUNTIF(V834:W834,"P")&gt;=1,"PASS",(IF(COUNTIF(V834:W834,"N/T")&gt;=1,"N/T",(IF(COUNTIF(V834:W834,"N/A")&gt;=1,"N/A","-")))))))</f>
        <v/>
      </c>
      <c r="V834" s="70" t="inlineStr">
        <is>
          <t>P</t>
        </is>
      </c>
      <c r="W834" s="70" t="inlineStr">
        <is>
          <t>P</t>
        </is>
      </c>
      <c r="X834" s="68" t="n"/>
      <c r="Y834" s="68" t="n"/>
      <c r="Z834" s="86" t="n"/>
      <c r="AA834" s="39" t="inlineStr">
        <is>
          <t>N/T : 차량/디바이스 필요(조건)</t>
        </is>
      </c>
      <c r="AB834" s="72" t="n"/>
    </row>
    <row r="835" ht="52.8" customHeight="1" s="357">
      <c r="A835" s="162" t="n"/>
      <c r="B835" s="29" t="inlineStr">
        <is>
          <t>TC_CT_0526</t>
        </is>
      </c>
      <c r="C835" s="68" t="inlineStr">
        <is>
          <t>Control</t>
        </is>
      </c>
      <c r="D835" s="68" t="inlineStr">
        <is>
          <t>제어</t>
        </is>
      </c>
      <c r="E835" s="68" t="inlineStr">
        <is>
          <t>차량 제어</t>
        </is>
      </c>
      <c r="F835" s="68" t="inlineStr">
        <is>
          <t>MQTT 이전</t>
        </is>
      </c>
      <c r="G835" s="68" t="inlineStr">
        <is>
          <t>KR, EU</t>
        </is>
      </c>
      <c r="H835" s="72" t="n"/>
      <c r="I835" s="68" t="n">
        <v>4</v>
      </c>
      <c r="J835" s="72" t="n"/>
      <c r="K835" s="72" t="inlineStr">
        <is>
          <t>1. MQTT 이전</t>
        </is>
      </c>
      <c r="L835" s="72" t="inlineStr">
        <is>
          <t>1. Control 탭 진입
2. 제어 탭 진입
3. 공조 제어 버튼 선택</t>
        </is>
      </c>
      <c r="M835" s="72" t="inlineStr">
        <is>
          <t>1. 공조 제어 버튼 선택 시 로딩 애니메이션 확인한다.
 - 내연 차량 : 시동 아이콘
 - EV 차량 : 공조 아이콘</t>
        </is>
      </c>
      <c r="N835" s="69">
        <f>IF(COUNTIF(P835:W835,"F")&gt;=1,"FAIL",(IF(COUNTIF(P835:W835,"P")&gt;=1,"PASS",(IF(COUNTIF(P835:W835,"N/T")&gt;=1,"N/T",(IF(COUNTIF(P835:W835,"N/A")&gt;=1,"N/A","-")))))))</f>
        <v/>
      </c>
      <c r="O835" s="81" t="inlineStr">
        <is>
          <t>N/T</t>
        </is>
      </c>
      <c r="P835" s="29" t="inlineStr">
        <is>
          <t>N/T</t>
        </is>
      </c>
      <c r="Q835" s="29" t="inlineStr"/>
      <c r="R835" s="120" t="inlineStr"/>
      <c r="S835" s="68" t="inlineStr"/>
      <c r="T835" s="68" t="inlineStr">
        <is>
          <t>N/T</t>
        </is>
      </c>
      <c r="U835" s="120">
        <f>IF(COUNTIF(V835:W835,"F")&gt;=1,"FAIL",(IF(COUNTIF(V835:W835,"P")&gt;=1,"PASS",(IF(COUNTIF(V835:W835,"N/T")&gt;=1,"N/T",(IF(COUNTIF(V835:W835,"N/A")&gt;=1,"N/A","-")))))))</f>
        <v/>
      </c>
      <c r="V835" s="70" t="inlineStr">
        <is>
          <t>P</t>
        </is>
      </c>
      <c r="W835" s="70" t="inlineStr">
        <is>
          <t>P</t>
        </is>
      </c>
      <c r="X835" s="68" t="n"/>
      <c r="Y835" s="68" t="n"/>
      <c r="Z835" s="86" t="inlineStr">
        <is>
          <t>H : MQTT이전 차량 라이트 요금제로 확인 불가</t>
        </is>
      </c>
      <c r="AA835" s="39" t="inlineStr">
        <is>
          <t>N/T : 차량/디바이스 필요(조건)</t>
        </is>
      </c>
      <c r="AB835" s="72" t="n"/>
    </row>
    <row r="836" ht="26.4" customHeight="1" s="357">
      <c r="A836" s="166" t="n"/>
      <c r="B836" s="29" t="inlineStr">
        <is>
          <t>TC_CT_0527</t>
        </is>
      </c>
      <c r="C836" s="68" t="inlineStr">
        <is>
          <t>Control</t>
        </is>
      </c>
      <c r="D836" s="68" t="inlineStr">
        <is>
          <t>제어</t>
        </is>
      </c>
      <c r="E836" s="68" t="inlineStr">
        <is>
          <t>차량 제어</t>
        </is>
      </c>
      <c r="F836" s="68" t="inlineStr">
        <is>
          <t>MQTT 이전</t>
        </is>
      </c>
      <c r="G836" s="68" t="inlineStr">
        <is>
          <t>KR, EU</t>
        </is>
      </c>
      <c r="H836" s="72" t="n"/>
      <c r="I836" s="68" t="n">
        <v>5</v>
      </c>
      <c r="J836" s="72" t="n"/>
      <c r="K836" s="72" t="inlineStr">
        <is>
          <t>1. MQTT 이전</t>
        </is>
      </c>
      <c r="L836" s="72" t="inlineStr">
        <is>
          <t>1. Control 탭 진입</t>
        </is>
      </c>
      <c r="M836" s="72" t="inlineStr">
        <is>
          <t>1. 도어 단일 버튼 표출 확인한다.</t>
        </is>
      </c>
      <c r="N836" s="69">
        <f>IF(COUNTIF(P836:W836,"F")&gt;=1,"FAIL",(IF(COUNTIF(P836:W836,"P")&gt;=1,"PASS",(IF(COUNTIF(P836:W836,"N/T")&gt;=1,"N/T",(IF(COUNTIF(P836:W836,"N/A")&gt;=1,"N/A","-")))))))</f>
        <v/>
      </c>
      <c r="O836" s="81" t="inlineStr">
        <is>
          <t>N/T</t>
        </is>
      </c>
      <c r="P836" s="68" t="inlineStr">
        <is>
          <t>N/T</t>
        </is>
      </c>
      <c r="Q836" s="68" t="inlineStr"/>
      <c r="R836" s="120" t="inlineStr"/>
      <c r="S836" s="29" t="inlineStr"/>
      <c r="T836" s="29" t="inlineStr">
        <is>
          <t>P</t>
        </is>
      </c>
      <c r="U836" s="120">
        <f>IF(COUNTIF(V836:W836,"F")&gt;=1,"FAIL",(IF(COUNTIF(V836:W836,"P")&gt;=1,"PASS",(IF(COUNTIF(V836:W836,"N/T")&gt;=1,"N/T",(IF(COUNTIF(V836:W836,"N/A")&gt;=1,"N/A","-")))))))</f>
        <v/>
      </c>
      <c r="V836" s="70" t="inlineStr">
        <is>
          <t>N/T</t>
        </is>
      </c>
      <c r="W836" s="70" t="inlineStr">
        <is>
          <t>N/T</t>
        </is>
      </c>
      <c r="X836" s="68" t="n"/>
      <c r="Y836" s="68" t="n"/>
      <c r="Z836" s="42" t="inlineStr">
        <is>
          <t>G : MQTT 이전 / 도어 단일 버튼 차량 필요(N/T)</t>
        </is>
      </c>
      <c r="AA836" s="86" t="inlineStr">
        <is>
          <t>N/T : 차량/디바이스 필요(조건)</t>
        </is>
      </c>
      <c r="AB836" s="72" t="n"/>
    </row>
    <row r="837" ht="66" customHeight="1" s="357">
      <c r="A837" s="162" t="n"/>
      <c r="B837" s="29" t="inlineStr">
        <is>
          <t>TC_CT_0528</t>
        </is>
      </c>
      <c r="C837" s="46" t="inlineStr">
        <is>
          <t>Control</t>
        </is>
      </c>
      <c r="D837" s="46" t="inlineStr">
        <is>
          <t>제어</t>
        </is>
      </c>
      <c r="E837" s="46" t="inlineStr">
        <is>
          <t>차량 제어</t>
        </is>
      </c>
      <c r="F837" s="46" t="inlineStr">
        <is>
          <t>제어 실행</t>
        </is>
      </c>
      <c r="G837" s="46" t="inlineStr">
        <is>
          <t>KR, EU</t>
        </is>
      </c>
      <c r="H837" s="163" t="n"/>
      <c r="I837" s="29" t="n">
        <v>1</v>
      </c>
      <c r="J837" s="163" t="n"/>
      <c r="K837" s="163" t="inlineStr">
        <is>
          <t>1. MQTT</t>
        </is>
      </c>
      <c r="L837" s="163" t="inlineStr">
        <is>
          <t>1. Control 탭 진입
2. 제어 탭 진입
3. 공조 버튼 선택</t>
        </is>
      </c>
      <c r="M837" s="163" t="inlineStr">
        <is>
          <t>1. 공조 On 시 타이머 애니메이션 제공되는지 확인한다.
 - 사용자 설정에 따라 제공되는지 확인</t>
        </is>
      </c>
      <c r="N837" s="69">
        <f>IF(COUNTIF(P837:W837,"F")&gt;=1,"FAIL",(IF(COUNTIF(P837:W837,"P")&gt;=1,"PASS",(IF(COUNTIF(P837:W837,"N/T")&gt;=1,"N/T",(IF(COUNTIF(P837:W837,"N/A")&gt;=1,"N/A","-")))))))</f>
        <v/>
      </c>
      <c r="O837" s="81" t="inlineStr">
        <is>
          <t>N/T</t>
        </is>
      </c>
      <c r="P837" s="29" t="inlineStr">
        <is>
          <t>N/T</t>
        </is>
      </c>
      <c r="Q837" s="29" t="inlineStr"/>
      <c r="R837" s="120" t="inlineStr"/>
      <c r="S837" s="70" t="inlineStr"/>
      <c r="T837" s="70" t="inlineStr">
        <is>
          <t>P</t>
        </is>
      </c>
      <c r="U837" s="120">
        <f>IF(COUNTIF(V837:W837,"F")&gt;=1,"FAIL",(IF(COUNTIF(V837:W837,"P")&gt;=1,"PASS",(IF(COUNTIF(V837:W837,"N/T")&gt;=1,"N/T",(IF(COUNTIF(V837:W837,"N/A")&gt;=1,"N/A","-")))))))</f>
        <v/>
      </c>
      <c r="V837" s="29" t="inlineStr">
        <is>
          <t>P</t>
        </is>
      </c>
      <c r="W837" s="29" t="inlineStr">
        <is>
          <t>P</t>
        </is>
      </c>
      <c r="X837" s="46" t="inlineStr">
        <is>
          <t>SPAQA-6920
 SPAQA-19858
 SPAQA-23742
 SPAQA-23899
SPAQA-25028</t>
        </is>
      </c>
      <c r="Y837" s="46" t="n"/>
      <c r="Z837" s="165" t="inlineStr">
        <is>
          <t>K : MV원격사용불가(방전) (N/T)</t>
        </is>
      </c>
      <c r="AA837" s="174" t="n"/>
      <c r="AB837" s="163" t="inlineStr">
        <is>
          <t>Sanity, CheckList, Proxy</t>
        </is>
      </c>
    </row>
    <row r="838" ht="39.6" customHeight="1" s="357">
      <c r="A838" s="162" t="n"/>
      <c r="B838" s="29" t="inlineStr">
        <is>
          <t>TC_CT_0529</t>
        </is>
      </c>
      <c r="C838" s="68" t="inlineStr">
        <is>
          <t>Control</t>
        </is>
      </c>
      <c r="D838" s="68" t="inlineStr">
        <is>
          <t>제어</t>
        </is>
      </c>
      <c r="E838" s="68" t="inlineStr">
        <is>
          <t>차량 제어</t>
        </is>
      </c>
      <c r="F838" s="68" t="inlineStr">
        <is>
          <t>제어 실행</t>
        </is>
      </c>
      <c r="G838" s="68" t="inlineStr">
        <is>
          <t>KR, EU</t>
        </is>
      </c>
      <c r="H838" s="72" t="n"/>
      <c r="I838" s="29" t="n">
        <v>1</v>
      </c>
      <c r="J838" s="72" t="n"/>
      <c r="K838" s="72" t="inlineStr">
        <is>
          <t>1. MQTT</t>
        </is>
      </c>
      <c r="L838" s="72" t="inlineStr">
        <is>
          <t>1. Control 탭 진입
2. 제어 탭 진입
3. 공조 버튼 선택</t>
        </is>
      </c>
      <c r="M838" s="72" t="inlineStr">
        <is>
          <t>1. 공조 애니메이션 제공 후 유지 시간 경과 시 자동 Off 되는지 확인한다.</t>
        </is>
      </c>
      <c r="N838" s="69">
        <f>IF(COUNTIF(P838:W838,"F")&gt;=1,"FAIL",(IF(COUNTIF(P838:W838,"P")&gt;=1,"PASS",(IF(COUNTIF(P838:W838,"N/T")&gt;=1,"N/T",(IF(COUNTIF(P838:W838,"N/A")&gt;=1,"N/A","-")))))))</f>
        <v/>
      </c>
      <c r="O838" s="81" t="inlineStr">
        <is>
          <t>N/T</t>
        </is>
      </c>
      <c r="P838" s="29" t="inlineStr">
        <is>
          <t>N/T</t>
        </is>
      </c>
      <c r="Q838" s="29" t="inlineStr"/>
      <c r="R838" s="120" t="inlineStr"/>
      <c r="S838" s="70" t="inlineStr"/>
      <c r="T838" s="70" t="inlineStr">
        <is>
          <t>P</t>
        </is>
      </c>
      <c r="U838" s="120">
        <f>IF(COUNTIF(V838:W838,"F")&gt;=1,"FAIL",(IF(COUNTIF(V838:W838,"P")&gt;=1,"PASS",(IF(COUNTIF(V838:W838,"N/T")&gt;=1,"N/T",(IF(COUNTIF(V838:W838,"N/A")&gt;=1,"N/A","-")))))))</f>
        <v/>
      </c>
      <c r="V838" s="29" t="inlineStr">
        <is>
          <t>P</t>
        </is>
      </c>
      <c r="W838" s="29" t="inlineStr">
        <is>
          <t>P</t>
        </is>
      </c>
      <c r="X838" s="68" t="inlineStr">
        <is>
          <t>SPAQA-25676</t>
        </is>
      </c>
      <c r="Y838" s="68" t="n"/>
      <c r="Z838" s="86" t="inlineStr">
        <is>
          <t>K : MV원격사용불가(방전) (N/T)</t>
        </is>
      </c>
      <c r="AA838" s="89" t="n"/>
      <c r="AB838" s="72" t="inlineStr">
        <is>
          <t>Sanity, CheckList, Proxy</t>
        </is>
      </c>
    </row>
    <row r="839" ht="39.6" customHeight="1" s="357">
      <c r="A839" s="162" t="n"/>
      <c r="B839" s="29" t="inlineStr">
        <is>
          <t>TC_CT_0530</t>
        </is>
      </c>
      <c r="C839" s="68" t="inlineStr">
        <is>
          <t>Control</t>
        </is>
      </c>
      <c r="D839" s="68" t="inlineStr">
        <is>
          <t>제어</t>
        </is>
      </c>
      <c r="E839" s="68" t="inlineStr">
        <is>
          <t>차량 제어</t>
        </is>
      </c>
      <c r="F839" s="68" t="inlineStr">
        <is>
          <t>제어 실행</t>
        </is>
      </c>
      <c r="G839" s="68" t="inlineStr">
        <is>
          <t>KR, EU</t>
        </is>
      </c>
      <c r="H839" s="72" t="n"/>
      <c r="I839" s="29" t="n">
        <v>1</v>
      </c>
      <c r="J839" s="72" t="n"/>
      <c r="K839" s="72" t="inlineStr">
        <is>
          <t>1. MQTT</t>
        </is>
      </c>
      <c r="L839" s="72" t="inlineStr">
        <is>
          <t>1. Control 탭 진입
2. 제어 탭 진입
3. 도어 제어 버튼 선택</t>
        </is>
      </c>
      <c r="M839" s="72" t="inlineStr">
        <is>
          <t>1. 도어 제어 동작 시 유지 시간 애니메이션 제공되는지 확인한다.</t>
        </is>
      </c>
      <c r="N839" s="69">
        <f>IF(COUNTIF(P839:W839,"F")&gt;=1,"FAIL",(IF(COUNTIF(P839:W839,"P")&gt;=1,"PASS",(IF(COUNTIF(P839:W839,"N/T")&gt;=1,"N/T",(IF(COUNTIF(P839:W839,"N/A")&gt;=1,"N/A","-")))))))</f>
        <v/>
      </c>
      <c r="O839" s="81" t="inlineStr">
        <is>
          <t>N/T</t>
        </is>
      </c>
      <c r="P839" s="29" t="inlineStr">
        <is>
          <t>N/T</t>
        </is>
      </c>
      <c r="Q839" s="29" t="inlineStr"/>
      <c r="R839" s="120" t="inlineStr"/>
      <c r="S839" s="70" t="inlineStr"/>
      <c r="T839" s="70" t="inlineStr">
        <is>
          <t>P</t>
        </is>
      </c>
      <c r="U839" s="120">
        <f>IF(COUNTIF(V839:W839,"F")&gt;=1,"FAIL",(IF(COUNTIF(V839:W839,"P")&gt;=1,"PASS",(IF(COUNTIF(V839:W839,"N/T")&gt;=1,"N/T",(IF(COUNTIF(V839:W839,"N/A")&gt;=1,"N/A","-")))))))</f>
        <v/>
      </c>
      <c r="V839" s="29" t="inlineStr">
        <is>
          <t>P</t>
        </is>
      </c>
      <c r="W839" s="29" t="inlineStr">
        <is>
          <t>P</t>
        </is>
      </c>
      <c r="X839" s="68" t="n"/>
      <c r="Y839" s="68" t="n"/>
      <c r="Z839" s="86" t="inlineStr">
        <is>
          <t>K : MV원격사용불가(방전) (N/T)</t>
        </is>
      </c>
      <c r="AA839" s="89" t="n"/>
      <c r="AB839" s="72" t="inlineStr">
        <is>
          <t>Sanity, CheckList</t>
        </is>
      </c>
    </row>
    <row r="840" ht="39.6" customHeight="1" s="357">
      <c r="A840" s="162" t="n"/>
      <c r="B840" s="29" t="inlineStr">
        <is>
          <t>TC_CT_0531</t>
        </is>
      </c>
      <c r="C840" s="68" t="inlineStr">
        <is>
          <t>Control</t>
        </is>
      </c>
      <c r="D840" s="68" t="inlineStr">
        <is>
          <t>제어</t>
        </is>
      </c>
      <c r="E840" s="68" t="inlineStr">
        <is>
          <t>차량 제어</t>
        </is>
      </c>
      <c r="F840" s="68" t="inlineStr">
        <is>
          <t>제어 실행</t>
        </is>
      </c>
      <c r="G840" s="68" t="inlineStr">
        <is>
          <t>KR, EU</t>
        </is>
      </c>
      <c r="H840" s="72" t="n"/>
      <c r="I840" s="29" t="n">
        <v>1</v>
      </c>
      <c r="J840" s="72" t="inlineStr">
        <is>
          <t>1. 도어 열림 상태</t>
        </is>
      </c>
      <c r="K840" s="72" t="inlineStr">
        <is>
          <t>1. MQTT</t>
        </is>
      </c>
      <c r="L840" s="72" t="inlineStr">
        <is>
          <t>1. Control 탭 진입
2. 제어 탭 진입
3. 도어 제어 버튼 확인</t>
        </is>
      </c>
      <c r="M840" s="72" t="inlineStr">
        <is>
          <t>1. 도어 제어 동작 시 유지 시간 30초 이후 자동 OFF 전환되는지 확인한다.</t>
        </is>
      </c>
      <c r="N840" s="69">
        <f>IF(COUNTIF(P840:W840,"F")&gt;=1,"FAIL",(IF(COUNTIF(P840:W840,"P")&gt;=1,"PASS",(IF(COUNTIF(P840:W840,"N/T")&gt;=1,"N/T",(IF(COUNTIF(P840:W840,"N/A")&gt;=1,"N/A","-")))))))</f>
        <v/>
      </c>
      <c r="O840" s="81" t="inlineStr">
        <is>
          <t>N/T</t>
        </is>
      </c>
      <c r="P840" s="29" t="inlineStr">
        <is>
          <t>N/T</t>
        </is>
      </c>
      <c r="Q840" s="29" t="inlineStr"/>
      <c r="R840" s="120" t="inlineStr"/>
      <c r="S840" s="70" t="inlineStr"/>
      <c r="T840" s="70" t="inlineStr">
        <is>
          <t>P</t>
        </is>
      </c>
      <c r="U840" s="120">
        <f>IF(COUNTIF(V840:W840,"F")&gt;=1,"FAIL",(IF(COUNTIF(V840:W840,"P")&gt;=1,"PASS",(IF(COUNTIF(V840:W840,"N/T")&gt;=1,"N/T",(IF(COUNTIF(V840:W840,"N/A")&gt;=1,"N/A","-")))))))</f>
        <v/>
      </c>
      <c r="V840" s="29" t="inlineStr">
        <is>
          <t>P</t>
        </is>
      </c>
      <c r="W840" s="29" t="inlineStr">
        <is>
          <t>P</t>
        </is>
      </c>
      <c r="X840" s="68" t="inlineStr">
        <is>
          <t>SPAQA-23422</t>
        </is>
      </c>
      <c r="Y840" s="68" t="n"/>
      <c r="Z840" s="86" t="inlineStr">
        <is>
          <t>K : MV원격사용불가(방전) (N/T)</t>
        </is>
      </c>
      <c r="AA840" s="89" t="n"/>
      <c r="AB840" s="72" t="inlineStr">
        <is>
          <t>Sanity, CheckList</t>
        </is>
      </c>
    </row>
    <row r="841" ht="158.4" customHeight="1" s="357">
      <c r="A841" s="162" t="n"/>
      <c r="B841" s="29" t="inlineStr">
        <is>
          <t>TC_CT_0532</t>
        </is>
      </c>
      <c r="C841" s="68" t="inlineStr">
        <is>
          <t>Control</t>
        </is>
      </c>
      <c r="D841" s="68" t="inlineStr">
        <is>
          <t>제어</t>
        </is>
      </c>
      <c r="E841" s="68" t="inlineStr">
        <is>
          <t>차량 제어</t>
        </is>
      </c>
      <c r="F841" s="68" t="inlineStr">
        <is>
          <t>제어 실행</t>
        </is>
      </c>
      <c r="G841" s="68" t="inlineStr">
        <is>
          <t>KR, EU</t>
        </is>
      </c>
      <c r="H841" s="72" t="n"/>
      <c r="I841" s="29" t="n">
        <v>1</v>
      </c>
      <c r="J841" s="72" t="n"/>
      <c r="K841" s="72" t="inlineStr">
        <is>
          <t>1. MQTT
2. 비상등/경적 지원</t>
        </is>
      </c>
      <c r="L841" s="72" t="inlineStr">
        <is>
          <t>1. Control 탭 진입
2. 제어 탭 진입
3. 서브 제어 비상등/경적 선택</t>
        </is>
      </c>
      <c r="M841" s="72" t="inlineStr">
        <is>
          <t>1. 비상등/경적 선택 시 확인 팝업 시트 확인한다.
 "Do you want to activate lights/horn?"
 - The vehicle horn can beep for approximately 30 seconds
 - The horn will stop, if you lock or unlock the doors with the Smart Key.
 ㅁ 다시 보지 않기
 [취소] [실행]</t>
        </is>
      </c>
      <c r="N841" s="69">
        <f>IF(COUNTIF(P841:W841,"F")&gt;=1,"FAIL",(IF(COUNTIF(P841:W841,"P")&gt;=1,"PASS",(IF(COUNTIF(P841:W841,"N/T")&gt;=1,"N/T",(IF(COUNTIF(P841:W841,"N/A")&gt;=1,"N/A","-")))))))</f>
        <v/>
      </c>
      <c r="O841" s="82" t="inlineStr">
        <is>
          <t>N/T</t>
        </is>
      </c>
      <c r="P841" s="29" t="inlineStr">
        <is>
          <t>N/T</t>
        </is>
      </c>
      <c r="Q841" s="29" t="inlineStr"/>
      <c r="R841" s="81" t="inlineStr"/>
      <c r="S841" s="29" t="inlineStr"/>
      <c r="T841" s="29" t="inlineStr">
        <is>
          <t>P</t>
        </is>
      </c>
      <c r="U841" s="120">
        <f>IF(COUNTIF(V841:W841,"F")&gt;=1,"FAIL",(IF(COUNTIF(V841:W841,"P")&gt;=1,"PASS",(IF(COUNTIF(V841:W841,"N/T")&gt;=1,"N/T",(IF(COUNTIF(V841:W841,"N/A")&gt;=1,"N/A","-")))))))</f>
        <v/>
      </c>
      <c r="V841" s="29" t="inlineStr">
        <is>
          <t>P</t>
        </is>
      </c>
      <c r="W841" s="29" t="inlineStr">
        <is>
          <t>P</t>
        </is>
      </c>
      <c r="X841" s="68" t="n"/>
      <c r="Y841" s="68" t="n"/>
      <c r="Z841" s="86" t="n"/>
      <c r="AA841" s="86" t="n"/>
      <c r="AB841" s="72" t="inlineStr">
        <is>
          <t>Sanity, CheckList, 실차</t>
        </is>
      </c>
    </row>
    <row r="842" ht="39.6" customHeight="1" s="357">
      <c r="A842" s="162" t="n"/>
      <c r="B842" s="29" t="inlineStr">
        <is>
          <t>TC_CT_0533</t>
        </is>
      </c>
      <c r="C842" s="68" t="inlineStr">
        <is>
          <t>Control</t>
        </is>
      </c>
      <c r="D842" s="68" t="inlineStr">
        <is>
          <t>제어</t>
        </is>
      </c>
      <c r="E842" s="68" t="inlineStr">
        <is>
          <t>차량 제어</t>
        </is>
      </c>
      <c r="F842" s="68" t="inlineStr">
        <is>
          <t>제어 실행</t>
        </is>
      </c>
      <c r="G842" s="68" t="inlineStr">
        <is>
          <t>KR, EU</t>
        </is>
      </c>
      <c r="H842" s="72" t="n"/>
      <c r="I842" s="29" t="n">
        <v>1</v>
      </c>
      <c r="J842" s="72" t="n"/>
      <c r="K842" s="72" t="inlineStr">
        <is>
          <t>1. MQTT
2. 비상등/경적 지원</t>
        </is>
      </c>
      <c r="L842" s="72" t="inlineStr">
        <is>
          <t>1. Control 탭 진입
2. 제어 탭 진입
3. 서브 제어 비상등/경적 선택</t>
        </is>
      </c>
      <c r="M842" s="72" t="inlineStr">
        <is>
          <t>1. 비상등 경적 확인 팝업 시트 내 확인 선택 시 제어 동작 확인한다.</t>
        </is>
      </c>
      <c r="N842" s="69">
        <f>IF(COUNTIF(P842:W842,"F")&gt;=1,"FAIL",(IF(COUNTIF(P842:W842,"P")&gt;=1,"PASS",(IF(COUNTIF(P842:W842,"N/T")&gt;=1,"N/T",(IF(COUNTIF(P842:W842,"N/A")&gt;=1,"N/A","-")))))))</f>
        <v/>
      </c>
      <c r="O842" s="82" t="inlineStr">
        <is>
          <t>N/T</t>
        </is>
      </c>
      <c r="P842" s="70" t="inlineStr">
        <is>
          <t>N/T</t>
        </is>
      </c>
      <c r="Q842" s="70" t="inlineStr"/>
      <c r="R842" s="81" t="inlineStr"/>
      <c r="S842" s="29" t="inlineStr"/>
      <c r="T842" s="29" t="inlineStr">
        <is>
          <t>P</t>
        </is>
      </c>
      <c r="U842" s="120">
        <f>IF(COUNTIF(V842:W842,"F")&gt;=1,"FAIL",(IF(COUNTIF(V842:W842,"P")&gt;=1,"PASS",(IF(COUNTIF(V842:W842,"N/T")&gt;=1,"N/T",(IF(COUNTIF(V842:W842,"N/A")&gt;=1,"N/A","-")))))))</f>
        <v/>
      </c>
      <c r="V842" s="29" t="inlineStr">
        <is>
          <t>P</t>
        </is>
      </c>
      <c r="W842" s="29" t="inlineStr">
        <is>
          <t>P</t>
        </is>
      </c>
      <c r="X842" s="68" t="inlineStr">
        <is>
          <t>SPAQA-13205</t>
        </is>
      </c>
      <c r="Y842" s="68" t="n"/>
      <c r="Z842" s="155" t="n"/>
      <c r="AA842" s="42" t="n"/>
      <c r="AB842" s="72" t="inlineStr">
        <is>
          <t>Sanity, CheckList, 실차</t>
        </is>
      </c>
    </row>
    <row r="843" ht="39.6" customHeight="1" s="357">
      <c r="A843" s="162" t="n"/>
      <c r="B843" s="29" t="inlineStr">
        <is>
          <t>TC_CT_0534</t>
        </is>
      </c>
      <c r="C843" s="68" t="inlineStr">
        <is>
          <t>Control</t>
        </is>
      </c>
      <c r="D843" s="68" t="inlineStr">
        <is>
          <t>제어</t>
        </is>
      </c>
      <c r="E843" s="68" t="inlineStr">
        <is>
          <t>차량 제어</t>
        </is>
      </c>
      <c r="F843" s="68" t="inlineStr">
        <is>
          <t>제어 실행</t>
        </is>
      </c>
      <c r="G843" s="68" t="inlineStr">
        <is>
          <t>KR, EU</t>
        </is>
      </c>
      <c r="H843" s="72" t="n"/>
      <c r="I843" s="29" t="n">
        <v>1</v>
      </c>
      <c r="J843" s="72" t="n"/>
      <c r="K843" s="72" t="inlineStr">
        <is>
          <t>1. MQTT
2. 비상등/경적 지원</t>
        </is>
      </c>
      <c r="L843" s="72" t="inlineStr">
        <is>
          <t>1. Control 탭 진입
2. 제어 탭 진입
3. 서브 제어 비상등/경적 선택</t>
        </is>
      </c>
      <c r="M843" s="72" t="inlineStr">
        <is>
          <t>1. 비상등/경적 제어 선택 시 로딩 애니메이션 제공 확인한다.</t>
        </is>
      </c>
      <c r="N843" s="69">
        <f>IF(COUNTIF(P843:W843,"F")&gt;=1,"FAIL",(IF(COUNTIF(P843:W843,"P")&gt;=1,"PASS",(IF(COUNTIF(P843:W843,"N/T")&gt;=1,"N/T",(IF(COUNTIF(P843:W843,"N/A")&gt;=1,"N/A","-")))))))</f>
        <v/>
      </c>
      <c r="O843" s="82" t="inlineStr">
        <is>
          <t>N/T</t>
        </is>
      </c>
      <c r="P843" s="70" t="inlineStr">
        <is>
          <t>N/T</t>
        </is>
      </c>
      <c r="Q843" s="70" t="inlineStr"/>
      <c r="R843" s="81" t="inlineStr"/>
      <c r="S843" s="29" t="inlineStr"/>
      <c r="T843" s="29" t="inlineStr">
        <is>
          <t>P</t>
        </is>
      </c>
      <c r="U843" s="120">
        <f>IF(COUNTIF(V843:W843,"F")&gt;=1,"FAIL",(IF(COUNTIF(V843:W843,"P")&gt;=1,"PASS",(IF(COUNTIF(V843:W843,"N/T")&gt;=1,"N/T",(IF(COUNTIF(V843:W843,"N/A")&gt;=1,"N/A","-")))))))</f>
        <v/>
      </c>
      <c r="V843" s="29" t="inlineStr">
        <is>
          <t>P</t>
        </is>
      </c>
      <c r="W843" s="29" t="inlineStr">
        <is>
          <t>P</t>
        </is>
      </c>
      <c r="X843" s="68" t="n"/>
      <c r="Y843" s="68" t="n"/>
      <c r="Z843" s="155" t="n"/>
      <c r="AA843" s="42" t="n"/>
      <c r="AB843" s="72" t="inlineStr">
        <is>
          <t>Sanity, CheckList, 실차</t>
        </is>
      </c>
    </row>
    <row r="844" ht="39.6" customHeight="1" s="357">
      <c r="A844" s="162" t="n"/>
      <c r="B844" s="29" t="inlineStr">
        <is>
          <t>TC_CT_0535</t>
        </is>
      </c>
      <c r="C844" s="68" t="inlineStr">
        <is>
          <t>Control</t>
        </is>
      </c>
      <c r="D844" s="68" t="inlineStr">
        <is>
          <t>제어</t>
        </is>
      </c>
      <c r="E844" s="68" t="inlineStr">
        <is>
          <t>차량 제어</t>
        </is>
      </c>
      <c r="F844" s="68" t="inlineStr">
        <is>
          <t>제어 실행</t>
        </is>
      </c>
      <c r="G844" s="68" t="inlineStr">
        <is>
          <t>KR, EU</t>
        </is>
      </c>
      <c r="H844" s="72" t="n"/>
      <c r="I844" s="29" t="n">
        <v>1</v>
      </c>
      <c r="J844" s="72" t="n"/>
      <c r="K844" s="72" t="inlineStr">
        <is>
          <t>1. MQTT
2. 비상등 지원</t>
        </is>
      </c>
      <c r="L844" s="72" t="inlineStr">
        <is>
          <t>1. Control 탭 진입
2. 제어 탭 진입
3. 서브 제어 비상등 선택</t>
        </is>
      </c>
      <c r="M844" s="72" t="inlineStr">
        <is>
          <t>1. 비상등 제어 선택 시 로딩 애니메이션 제공 확인한다.</t>
        </is>
      </c>
      <c r="N844" s="69">
        <f>IF(COUNTIF(P844:W844,"F")&gt;=1,"FAIL",(IF(COUNTIF(P844:W844,"P")&gt;=1,"PASS",(IF(COUNTIF(P844:W844,"N/T")&gt;=1,"N/T",(IF(COUNTIF(P844:W844,"N/A")&gt;=1,"N/A","-")))))))</f>
        <v/>
      </c>
      <c r="O844" s="82" t="inlineStr">
        <is>
          <t>N/T</t>
        </is>
      </c>
      <c r="P844" s="70" t="inlineStr">
        <is>
          <t>N/T</t>
        </is>
      </c>
      <c r="Q844" s="70" t="inlineStr"/>
      <c r="R844" s="81" t="inlineStr"/>
      <c r="S844" s="29" t="inlineStr"/>
      <c r="T844" s="29" t="inlineStr">
        <is>
          <t>P</t>
        </is>
      </c>
      <c r="U844" s="120">
        <f>IF(COUNTIF(V844:W844,"F")&gt;=1,"FAIL",(IF(COUNTIF(V844:W844,"P")&gt;=1,"PASS",(IF(COUNTIF(V844:W844,"N/T")&gt;=1,"N/T",(IF(COUNTIF(V844:W844,"N/A")&gt;=1,"N/A","-")))))))</f>
        <v/>
      </c>
      <c r="V844" s="29" t="inlineStr">
        <is>
          <t>P</t>
        </is>
      </c>
      <c r="W844" s="29" t="inlineStr">
        <is>
          <t>P</t>
        </is>
      </c>
      <c r="X844" s="68" t="n"/>
      <c r="Y844" s="68" t="n"/>
      <c r="Z844" s="155" t="n"/>
      <c r="AA844" s="42" t="n"/>
      <c r="AB844" s="72" t="inlineStr">
        <is>
          <t>Sanity, CheckList, 실차</t>
        </is>
      </c>
    </row>
    <row r="845" ht="39.6" customHeight="1" s="357">
      <c r="A845" s="162" t="n"/>
      <c r="B845" s="29" t="inlineStr">
        <is>
          <t>TC_CT_0536</t>
        </is>
      </c>
      <c r="C845" s="68" t="inlineStr">
        <is>
          <t>Control</t>
        </is>
      </c>
      <c r="D845" s="68" t="inlineStr">
        <is>
          <t>제어</t>
        </is>
      </c>
      <c r="E845" s="68" t="inlineStr">
        <is>
          <t>차량 제어</t>
        </is>
      </c>
      <c r="F845" s="68" t="inlineStr">
        <is>
          <t>제어 실행</t>
        </is>
      </c>
      <c r="G845" s="68" t="inlineStr">
        <is>
          <t>KR, EU</t>
        </is>
      </c>
      <c r="H845" s="72" t="n"/>
      <c r="I845" s="29" t="n">
        <v>1</v>
      </c>
      <c r="J845" s="72" t="n"/>
      <c r="K845" s="72" t="inlineStr">
        <is>
          <t>1. MQTT
2. 비상등/경적 지원</t>
        </is>
      </c>
      <c r="L845" s="72" t="inlineStr">
        <is>
          <t>1. Control 탭 진입
2. 제어 탭 진입
3. 서브 제어 비상등/경적 선택</t>
        </is>
      </c>
      <c r="M845" s="72" t="inlineStr">
        <is>
          <t>1. 비상등/경적 제어 후 로딩 애니메이션 150초 지속 표출 후 종료 되는지 확인한다.</t>
        </is>
      </c>
      <c r="N845" s="69">
        <f>IF(COUNTIF(P845:W845,"F")&gt;=1,"FAIL",(IF(COUNTIF(P845:W845,"P")&gt;=1,"PASS",(IF(COUNTIF(P845:W845,"N/T")&gt;=1,"N/T",(IF(COUNTIF(P845:W845,"N/A")&gt;=1,"N/A","-")))))))</f>
        <v/>
      </c>
      <c r="O845" s="81" t="inlineStr">
        <is>
          <t>N/T</t>
        </is>
      </c>
      <c r="P845" s="29" t="inlineStr">
        <is>
          <t>N/T</t>
        </is>
      </c>
      <c r="Q845" s="29" t="inlineStr"/>
      <c r="R845" s="81" t="inlineStr"/>
      <c r="S845" s="29" t="inlineStr"/>
      <c r="T845" s="29" t="inlineStr">
        <is>
          <t>P</t>
        </is>
      </c>
      <c r="U845" s="120">
        <f>IF(COUNTIF(V845:W845,"F")&gt;=1,"FAIL",(IF(COUNTIF(V845:W845,"P")&gt;=1,"PASS",(IF(COUNTIF(V845:W845,"N/T")&gt;=1,"N/T",(IF(COUNTIF(V845:W845,"N/A")&gt;=1,"N/A","-")))))))</f>
        <v/>
      </c>
      <c r="V845" s="29" t="inlineStr">
        <is>
          <t>P</t>
        </is>
      </c>
      <c r="W845" s="29" t="inlineStr">
        <is>
          <t>P</t>
        </is>
      </c>
      <c r="X845" s="68" t="n"/>
      <c r="Y845" s="68" t="n"/>
      <c r="Z845" s="86" t="inlineStr">
        <is>
          <t>K : MV원격사용불가(방전) (N/T)</t>
        </is>
      </c>
      <c r="AA845" s="89" t="n"/>
      <c r="AB845" s="72" t="inlineStr">
        <is>
          <t>Sanity, CheckList, 실차</t>
        </is>
      </c>
    </row>
    <row r="846" ht="105.6" customHeight="1" s="357">
      <c r="A846" s="166" t="n"/>
      <c r="B846" s="29" t="inlineStr">
        <is>
          <t>TC_CT_0537</t>
        </is>
      </c>
      <c r="C846" s="68" t="inlineStr">
        <is>
          <t>Control</t>
        </is>
      </c>
      <c r="D846" s="68" t="inlineStr">
        <is>
          <t>제어</t>
        </is>
      </c>
      <c r="E846" s="68" t="inlineStr">
        <is>
          <t>차량 제어</t>
        </is>
      </c>
      <c r="F846" s="68" t="inlineStr">
        <is>
          <t>제어 실행</t>
        </is>
      </c>
      <c r="G846" s="68" t="inlineStr">
        <is>
          <t>KR, EU</t>
        </is>
      </c>
      <c r="H846" s="72" t="n"/>
      <c r="I846" s="68" t="n">
        <v>5</v>
      </c>
      <c r="J846" s="72" t="n"/>
      <c r="K846" s="72" t="inlineStr">
        <is>
          <t>1. MQTT
2. 프렁크 지원
3. EV5</t>
        </is>
      </c>
      <c r="L846" s="72" t="inlineStr">
        <is>
          <t>1. Control 탭 진입
2. 제어 탭 진입
3. 서브 제어 프렁크 선택</t>
        </is>
      </c>
      <c r="M846" s="72" t="inlineStr">
        <is>
          <t>1. 프렁크 선택 시 확인 팝업 시트 확인한다.
 "Do you want to open the frunk?"
 "The frunk can only be closed manually."
 [Cancel] [Activate]
 * Cancel 선택시 팝업 소거
 * Activate 선택시 원격제어 실행</t>
        </is>
      </c>
      <c r="N846" s="83">
        <f>IF(COUNTIF(P846:W846,"F")&gt;=1,"FAIL",(IF(COUNTIF(P846:W846,"P")&gt;=1,"PASS",(IF(COUNTIF(P846:W846,"N/T")&gt;=1,"N/T",(IF(COUNTIF(P846:W846,"N/A")&gt;=1,"N/A","-")))))))</f>
        <v/>
      </c>
      <c r="O846" s="81" t="inlineStr">
        <is>
          <t>N/T</t>
        </is>
      </c>
      <c r="P846" s="70" t="inlineStr">
        <is>
          <t>N/T</t>
        </is>
      </c>
      <c r="Q846" s="70" t="inlineStr"/>
      <c r="R846" s="120" t="inlineStr"/>
      <c r="S846" s="29" t="inlineStr"/>
      <c r="T846" s="29" t="inlineStr">
        <is>
          <t>N/T</t>
        </is>
      </c>
      <c r="U846" s="120">
        <f>IF(COUNTIF(V846:W846,"F")&gt;=1,"FAIL",(IF(COUNTIF(V846:W846,"P")&gt;=1,"PASS",(IF(COUNTIF(V846:W846,"N/T")&gt;=1,"N/T",(IF(COUNTIF(V846:W846,"N/A")&gt;=1,"N/A","-")))))))</f>
        <v/>
      </c>
      <c r="V846" s="70" t="inlineStr">
        <is>
          <t>N/T</t>
        </is>
      </c>
      <c r="W846" s="70" t="inlineStr">
        <is>
          <t>N/T</t>
        </is>
      </c>
      <c r="X846" s="68" t="n"/>
      <c r="Y846" s="68" t="n"/>
      <c r="Z846" s="86" t="inlineStr">
        <is>
          <t>(공통) 프렁크 지원 차량 필요</t>
        </is>
      </c>
      <c r="AA846" s="86" t="inlineStr">
        <is>
          <t>N/T : 차량/디바이스 필요(조건)</t>
        </is>
      </c>
      <c r="AB846" s="72" t="n"/>
    </row>
    <row r="847" ht="39.6" customHeight="1" s="357">
      <c r="A847" s="166" t="n"/>
      <c r="B847" s="29" t="inlineStr">
        <is>
          <t>TC_CT_0538</t>
        </is>
      </c>
      <c r="C847" s="68" t="inlineStr">
        <is>
          <t>Control</t>
        </is>
      </c>
      <c r="D847" s="68" t="inlineStr">
        <is>
          <t>제어</t>
        </is>
      </c>
      <c r="E847" s="68" t="inlineStr">
        <is>
          <t>차량 제어</t>
        </is>
      </c>
      <c r="F847" s="68" t="inlineStr">
        <is>
          <t>제어 실행</t>
        </is>
      </c>
      <c r="G847" s="68" t="inlineStr">
        <is>
          <t>KR, EU</t>
        </is>
      </c>
      <c r="H847" s="72" t="n"/>
      <c r="I847" s="68" t="n">
        <v>5</v>
      </c>
      <c r="J847" s="72" t="n"/>
      <c r="K847" s="72" t="inlineStr">
        <is>
          <t>1. MQTT
2. 프렁크 지원
3. EV5</t>
        </is>
      </c>
      <c r="L847" s="72" t="inlineStr">
        <is>
          <t>1. Control 탭 진입
2. 제어 탭 진입
3. 서브 제어 프렁크 선택</t>
        </is>
      </c>
      <c r="M847" s="72" t="inlineStr">
        <is>
          <t>1. 프렁크 확인 팝업 시트 내 취소 선택 시 팝업 소거 확인한다.</t>
        </is>
      </c>
      <c r="N847" s="83">
        <f>IF(COUNTIF(P847:W847,"F")&gt;=1,"FAIL",(IF(COUNTIF(P847:W847,"P")&gt;=1,"PASS",(IF(COUNTIF(P847:W847,"N/T")&gt;=1,"N/T",(IF(COUNTIF(P847:W847,"N/A")&gt;=1,"N/A","-")))))))</f>
        <v/>
      </c>
      <c r="O847" s="81" t="inlineStr">
        <is>
          <t>N/T</t>
        </is>
      </c>
      <c r="P847" s="29" t="inlineStr">
        <is>
          <t>N/T</t>
        </is>
      </c>
      <c r="Q847" s="29" t="inlineStr"/>
      <c r="R847" s="120" t="inlineStr"/>
      <c r="S847" s="29" t="inlineStr"/>
      <c r="T847" s="29" t="inlineStr">
        <is>
          <t>N/T</t>
        </is>
      </c>
      <c r="U847" s="120">
        <f>IF(COUNTIF(V847:W847,"F")&gt;=1,"FAIL",(IF(COUNTIF(V847:W847,"P")&gt;=1,"PASS",(IF(COUNTIF(V847:W847,"N/T")&gt;=1,"N/T",(IF(COUNTIF(V847:W847,"N/A")&gt;=1,"N/A","-")))))))</f>
        <v/>
      </c>
      <c r="V847" s="70" t="inlineStr">
        <is>
          <t>N/T</t>
        </is>
      </c>
      <c r="W847" s="70" t="inlineStr">
        <is>
          <t>N/T</t>
        </is>
      </c>
      <c r="X847" s="68" t="n"/>
      <c r="Y847" s="68" t="n"/>
      <c r="Z847" s="86" t="inlineStr">
        <is>
          <t>(공통) 프렁크 지원 차량 필요</t>
        </is>
      </c>
      <c r="AA847" s="86" t="inlineStr">
        <is>
          <t>N/T : 차량/디바이스 필요(조건)</t>
        </is>
      </c>
      <c r="AB847" s="42" t="inlineStr">
        <is>
          <t>Proxy</t>
        </is>
      </c>
    </row>
    <row r="848" ht="39.6" customHeight="1" s="357">
      <c r="A848" s="166" t="n"/>
      <c r="B848" s="29" t="inlineStr">
        <is>
          <t>TC_CT_0539</t>
        </is>
      </c>
      <c r="C848" s="68" t="inlineStr">
        <is>
          <t>Control</t>
        </is>
      </c>
      <c r="D848" s="68" t="inlineStr">
        <is>
          <t>제어</t>
        </is>
      </c>
      <c r="E848" s="68" t="inlineStr">
        <is>
          <t>차량 제어</t>
        </is>
      </c>
      <c r="F848" s="68" t="inlineStr">
        <is>
          <t>제어 실행</t>
        </is>
      </c>
      <c r="G848" s="68" t="inlineStr">
        <is>
          <t>KR, EU</t>
        </is>
      </c>
      <c r="H848" s="72" t="n"/>
      <c r="I848" s="68" t="n">
        <v>5</v>
      </c>
      <c r="J848" s="72" t="n"/>
      <c r="K848" s="72" t="inlineStr">
        <is>
          <t>1. MQTT
2. 프렁크 지원
3. EV5</t>
        </is>
      </c>
      <c r="L848" s="72" t="inlineStr">
        <is>
          <t>1. Control 탭 진입
2. 제어 탭 진입
3. 서브 제어 프렁크 선택</t>
        </is>
      </c>
      <c r="M848" s="72" t="inlineStr">
        <is>
          <t>1. 프렁크 확인 팝업 시트 내 실행 선택 시 제어 동작 확인한다.</t>
        </is>
      </c>
      <c r="N848" s="83">
        <f>IF(COUNTIF(P848:W848,"F")&gt;=1,"FAIL",(IF(COUNTIF(P848:W848,"P")&gt;=1,"PASS",(IF(COUNTIF(P848:W848,"N/T")&gt;=1,"N/T",(IF(COUNTIF(P848:W848,"N/A")&gt;=1,"N/A","-")))))))</f>
        <v/>
      </c>
      <c r="O848" s="81" t="inlineStr">
        <is>
          <t>N/T</t>
        </is>
      </c>
      <c r="P848" s="29" t="inlineStr">
        <is>
          <t>N/T</t>
        </is>
      </c>
      <c r="Q848" s="29" t="inlineStr"/>
      <c r="R848" s="120" t="inlineStr"/>
      <c r="S848" s="29" t="inlineStr"/>
      <c r="T848" s="29" t="inlineStr">
        <is>
          <t>N/T</t>
        </is>
      </c>
      <c r="U848" s="120">
        <f>IF(COUNTIF(V848:W848,"F")&gt;=1,"FAIL",(IF(COUNTIF(V848:W848,"P")&gt;=1,"PASS",(IF(COUNTIF(V848:W848,"N/T")&gt;=1,"N/T",(IF(COUNTIF(V848:W848,"N/A")&gt;=1,"N/A","-")))))))</f>
        <v/>
      </c>
      <c r="V848" s="70" t="inlineStr">
        <is>
          <t>N/T</t>
        </is>
      </c>
      <c r="W848" s="70" t="inlineStr">
        <is>
          <t>N/T</t>
        </is>
      </c>
      <c r="X848" s="68" t="n"/>
      <c r="Y848" s="68" t="n"/>
      <c r="Z848" s="86" t="inlineStr">
        <is>
          <t>(공통) 프렁크 지원 차량 필요</t>
        </is>
      </c>
      <c r="AA848" s="86" t="inlineStr">
        <is>
          <t>N/T : 차량/디바이스 필요(조건)</t>
        </is>
      </c>
      <c r="AB848" s="42" t="inlineStr">
        <is>
          <t>Proxy</t>
        </is>
      </c>
    </row>
    <row r="849" ht="39.6" customHeight="1" s="357">
      <c r="A849" s="166" t="n"/>
      <c r="B849" s="29" t="inlineStr">
        <is>
          <t>TC_CT_0540</t>
        </is>
      </c>
      <c r="C849" s="68" t="inlineStr">
        <is>
          <t>Control</t>
        </is>
      </c>
      <c r="D849" s="68" t="inlineStr">
        <is>
          <t>제어</t>
        </is>
      </c>
      <c r="E849" s="68" t="inlineStr">
        <is>
          <t>차량 제어</t>
        </is>
      </c>
      <c r="F849" s="68" t="inlineStr">
        <is>
          <t>제어 실행</t>
        </is>
      </c>
      <c r="G849" s="68" t="inlineStr">
        <is>
          <t>KR, EU</t>
        </is>
      </c>
      <c r="H849" s="72" t="n"/>
      <c r="I849" s="68" t="n">
        <v>5</v>
      </c>
      <c r="J849" s="72" t="n"/>
      <c r="K849" s="72" t="inlineStr">
        <is>
          <t>1. MQTT
2. 프렁크 지원
3. EV5</t>
        </is>
      </c>
      <c r="L849" s="72" t="inlineStr">
        <is>
          <t>1. Control 탭 진입
2. 제어 탭 진입
3. 프렁크 제어 창문 제어 선택</t>
        </is>
      </c>
      <c r="M849" s="72" t="inlineStr">
        <is>
          <t>1. 프렁크 제어 선택 시 버튼 내 로딩 애니메이션 제공 확인한다.</t>
        </is>
      </c>
      <c r="N849" s="83">
        <f>IF(COUNTIF(P849:W849,"F")&gt;=1,"FAIL",(IF(COUNTIF(P849:W849,"P")&gt;=1,"PASS",(IF(COUNTIF(P849:W849,"N/T")&gt;=1,"N/T",(IF(COUNTIF(P849:W849,"N/A")&gt;=1,"N/A","-")))))))</f>
        <v/>
      </c>
      <c r="O849" s="81" t="inlineStr">
        <is>
          <t>N/T</t>
        </is>
      </c>
      <c r="P849" s="29" t="inlineStr">
        <is>
          <t>N/T</t>
        </is>
      </c>
      <c r="Q849" s="29" t="inlineStr"/>
      <c r="R849" s="120" t="inlineStr"/>
      <c r="S849" s="29" t="inlineStr"/>
      <c r="T849" s="29" t="inlineStr">
        <is>
          <t>N/T</t>
        </is>
      </c>
      <c r="U849" s="120">
        <f>IF(COUNTIF(V849:W849,"F")&gt;=1,"FAIL",(IF(COUNTIF(V849:W849,"P")&gt;=1,"PASS",(IF(COUNTIF(V849:W849,"N/T")&gt;=1,"N/T",(IF(COUNTIF(V849:W849,"N/A")&gt;=1,"N/A","-")))))))</f>
        <v/>
      </c>
      <c r="V849" s="70" t="inlineStr">
        <is>
          <t>N/T</t>
        </is>
      </c>
      <c r="W849" s="70" t="inlineStr">
        <is>
          <t>N/T</t>
        </is>
      </c>
      <c r="X849" s="68" t="n"/>
      <c r="Y849" s="68" t="n"/>
      <c r="Z849" s="42" t="inlineStr">
        <is>
          <t>(공통) 프렁크 지원 차량 필요</t>
        </is>
      </c>
      <c r="AA849" s="86" t="inlineStr">
        <is>
          <t>N/T : 차량/디바이스 필요(조건)</t>
        </is>
      </c>
      <c r="AB849" s="42" t="inlineStr">
        <is>
          <t>Proxy</t>
        </is>
      </c>
    </row>
    <row r="850" ht="66" customHeight="1" s="357">
      <c r="A850" s="166" t="n"/>
      <c r="B850" s="29" t="inlineStr">
        <is>
          <t>TC_CT_0541</t>
        </is>
      </c>
      <c r="C850" s="68" t="inlineStr">
        <is>
          <t>Control</t>
        </is>
      </c>
      <c r="D850" s="68" t="inlineStr">
        <is>
          <t>제어</t>
        </is>
      </c>
      <c r="E850" s="68" t="inlineStr">
        <is>
          <t>차량 제어</t>
        </is>
      </c>
      <c r="F850" s="68" t="inlineStr">
        <is>
          <t>제어 실행</t>
        </is>
      </c>
      <c r="G850" s="68" t="inlineStr">
        <is>
          <t>KR, EU</t>
        </is>
      </c>
      <c r="H850" s="72" t="n"/>
      <c r="I850" s="68" t="n">
        <v>5</v>
      </c>
      <c r="J850" s="72" t="n"/>
      <c r="K850" s="72" t="inlineStr">
        <is>
          <t>1. MQTT
2. 프렁크 지원
3. EV5</t>
        </is>
      </c>
      <c r="L850" s="72" t="inlineStr">
        <is>
          <t>1. Control 탭 진입
2. 제어 탭 진입
3. 프렁크 제어 창문 제어 선택</t>
        </is>
      </c>
      <c r="M850" s="72" t="inlineStr">
        <is>
          <t>1. 로딩 애니메이션 150초 지속 표출 후 종료 되는지 확인한다.
 - 단방향 제어
 - Push 수신 로딩 소거 및 버튼 형상 원복 (Push 판단 기준:genlink://remote)</t>
        </is>
      </c>
      <c r="N850" s="83">
        <f>IF(COUNTIF(P850:W850,"F")&gt;=1,"FAIL",(IF(COUNTIF(P850:W850,"P")&gt;=1,"PASS",(IF(COUNTIF(P850:W850,"N/T")&gt;=1,"N/T",(IF(COUNTIF(P850:W850,"N/A")&gt;=1,"N/A","-")))))))</f>
        <v/>
      </c>
      <c r="O850" s="81" t="inlineStr">
        <is>
          <t>N/T</t>
        </is>
      </c>
      <c r="P850" s="70" t="inlineStr">
        <is>
          <t>N/T</t>
        </is>
      </c>
      <c r="Q850" s="70" t="inlineStr"/>
      <c r="R850" s="120" t="inlineStr"/>
      <c r="S850" s="29" t="inlineStr"/>
      <c r="T850" s="29" t="inlineStr">
        <is>
          <t>N/T</t>
        </is>
      </c>
      <c r="U850" s="120">
        <f>IF(COUNTIF(V850:W850,"F")&gt;=1,"FAIL",(IF(COUNTIF(V850:W850,"P")&gt;=1,"PASS",(IF(COUNTIF(V850:W850,"N/T")&gt;=1,"N/T",(IF(COUNTIF(V850:W850,"N/A")&gt;=1,"N/A","-")))))))</f>
        <v/>
      </c>
      <c r="V850" s="70" t="inlineStr">
        <is>
          <t>N/T</t>
        </is>
      </c>
      <c r="W850" s="70" t="inlineStr">
        <is>
          <t>N/T</t>
        </is>
      </c>
      <c r="X850" s="68" t="n"/>
      <c r="Y850" s="68" t="n"/>
      <c r="Z850" s="86" t="inlineStr">
        <is>
          <t>(공통) 프렁크 지원 차량 필요</t>
        </is>
      </c>
      <c r="AA850" s="86" t="inlineStr">
        <is>
          <t>N/T : 차량/디바이스 필요(조건)</t>
        </is>
      </c>
      <c r="AB850" s="42" t="inlineStr">
        <is>
          <t>Proxy</t>
        </is>
      </c>
    </row>
    <row r="851" ht="171.6" customHeight="1" s="357">
      <c r="A851" s="166" t="n"/>
      <c r="B851" s="29" t="inlineStr">
        <is>
          <t>TC_CT_0542</t>
        </is>
      </c>
      <c r="C851" s="68" t="inlineStr">
        <is>
          <t>Control</t>
        </is>
      </c>
      <c r="D851" s="68" t="inlineStr">
        <is>
          <t>제어</t>
        </is>
      </c>
      <c r="E851" s="68" t="inlineStr">
        <is>
          <t>차량 제어</t>
        </is>
      </c>
      <c r="F851" s="68" t="inlineStr">
        <is>
          <t>제어 실행</t>
        </is>
      </c>
      <c r="G851" s="68" t="inlineStr">
        <is>
          <t>KR, EU</t>
        </is>
      </c>
      <c r="H851" s="72" t="n"/>
      <c r="I851" s="68" t="n">
        <v>3</v>
      </c>
      <c r="J851" s="72" t="n"/>
      <c r="K851" s="72" t="inlineStr">
        <is>
          <t>1. MQTT
2. 차량 상태 업데이트 실패</t>
        </is>
      </c>
      <c r="L851" s="72" t="inlineStr">
        <is>
          <t>1. Control 탭 진입
2. 제어 탭 진입
3. 임의 제어 선택</t>
        </is>
      </c>
      <c r="M851" s="72" t="inlineStr">
        <is>
          <t>1. 임의 원격 제어 선택 시 전송 실패 팝업 확인한다.
 "Vehicle control was requested, but no response received."
 "Please double-check if you are in an area with server communication and if it has been less than %i hours of turning off the engine."
 [OK]
 * OK 선택시 팝업 소거</t>
        </is>
      </c>
      <c r="N851" s="69">
        <f>IF(COUNTIF(P851:W851,"F")&gt;=1,"FAIL",(IF(COUNTIF(P851:W851,"P")&gt;=1,"PASS",(IF(COUNTIF(P851:W851,"N/T")&gt;=1,"N/T",(IF(COUNTIF(P851:W851,"N/A")&gt;=1,"N/A","-")))))))</f>
        <v/>
      </c>
      <c r="O851" s="81" t="inlineStr">
        <is>
          <t>N/T</t>
        </is>
      </c>
      <c r="P851" s="43" t="inlineStr">
        <is>
          <t>N/T</t>
        </is>
      </c>
      <c r="Q851" s="43" t="inlineStr"/>
      <c r="R851" s="120" t="inlineStr"/>
      <c r="S851" s="29" t="inlineStr"/>
      <c r="T851" s="29" t="inlineStr">
        <is>
          <t>N/T</t>
        </is>
      </c>
      <c r="U851" s="120">
        <f>IF(COUNTIF(V851:W851,"F")&gt;=1,"FAIL",(IF(COUNTIF(V851:W851,"P")&gt;=1,"PASS",(IF(COUNTIF(V851:W851,"N/T")&gt;=1,"N/T",(IF(COUNTIF(V851:W851,"N/A")&gt;=1,"N/A","-")))))))</f>
        <v/>
      </c>
      <c r="V851" s="29" t="inlineStr">
        <is>
          <t>N/T</t>
        </is>
      </c>
      <c r="W851" s="29" t="inlineStr">
        <is>
          <t>N/T</t>
        </is>
      </c>
      <c r="X851" s="68" t="n"/>
      <c r="Y851" s="68" t="n"/>
      <c r="Z851" s="86" t="inlineStr">
        <is>
          <t>H/G :  차량 상태 업데이트 실패 상황 필요</t>
        </is>
      </c>
      <c r="AA851" s="39" t="inlineStr">
        <is>
          <t>N/T : 특수상황/실패 조건 필요(조건)</t>
        </is>
      </c>
      <c r="AB851" s="42" t="inlineStr">
        <is>
          <t>Proxy</t>
        </is>
      </c>
    </row>
    <row r="852" ht="39.6" customHeight="1" s="357">
      <c r="A852" s="166" t="n"/>
      <c r="B852" s="29" t="inlineStr">
        <is>
          <t>TC_CT_0543</t>
        </is>
      </c>
      <c r="C852" s="68" t="inlineStr">
        <is>
          <t>Control</t>
        </is>
      </c>
      <c r="D852" s="68" t="inlineStr">
        <is>
          <t>제어</t>
        </is>
      </c>
      <c r="E852" s="68" t="inlineStr">
        <is>
          <t>차량 제어</t>
        </is>
      </c>
      <c r="F852" s="68" t="inlineStr">
        <is>
          <t>제어 실행</t>
        </is>
      </c>
      <c r="G852" s="68" t="inlineStr">
        <is>
          <t>KR, EU</t>
        </is>
      </c>
      <c r="H852" s="72" t="n"/>
      <c r="I852" s="68" t="n">
        <v>3</v>
      </c>
      <c r="J852" s="72" t="n"/>
      <c r="K852" s="72" t="inlineStr">
        <is>
          <t>1. MQTT
2. 차량 상태 업데이트 실패</t>
        </is>
      </c>
      <c r="L852" s="72" t="inlineStr">
        <is>
          <t>1. Control 탭 진입
2. 제어 탭 진입
3. 임의 제어 선택</t>
        </is>
      </c>
      <c r="M852" s="72" t="inlineStr">
        <is>
          <t>1. 원격 제어 전송 실패 팝업 내 닫기 선택 시 팝업 소거 확인한다.</t>
        </is>
      </c>
      <c r="N852" s="69">
        <f>IF(COUNTIF(P852:W852,"F")&gt;=1,"FAIL",(IF(COUNTIF(P852:W852,"P")&gt;=1,"PASS",(IF(COUNTIF(P852:W852,"N/T")&gt;=1,"N/T",(IF(COUNTIF(P852:W852,"N/A")&gt;=1,"N/A","-")))))))</f>
        <v/>
      </c>
      <c r="O852" s="81" t="inlineStr">
        <is>
          <t>N/T</t>
        </is>
      </c>
      <c r="P852" s="43" t="inlineStr">
        <is>
          <t>N/T</t>
        </is>
      </c>
      <c r="Q852" s="43" t="inlineStr"/>
      <c r="R852" s="120" t="inlineStr"/>
      <c r="S852" s="29" t="inlineStr"/>
      <c r="T852" s="29" t="inlineStr">
        <is>
          <t>N/T</t>
        </is>
      </c>
      <c r="U852" s="120">
        <f>IF(COUNTIF(V852:W852,"F")&gt;=1,"FAIL",(IF(COUNTIF(V852:W852,"P")&gt;=1,"PASS",(IF(COUNTIF(V852:W852,"N/T")&gt;=1,"N/T",(IF(COUNTIF(V852:W852,"N/A")&gt;=1,"N/A","-")))))))</f>
        <v/>
      </c>
      <c r="V852" s="29" t="inlineStr">
        <is>
          <t>N/T</t>
        </is>
      </c>
      <c r="W852" s="29" t="inlineStr">
        <is>
          <t>N/T</t>
        </is>
      </c>
      <c r="X852" s="68" t="n"/>
      <c r="Y852" s="68" t="n"/>
      <c r="Z852" s="42" t="inlineStr">
        <is>
          <t>H/G :  차량 상태 업데이트 실패 상황 필요</t>
        </is>
      </c>
      <c r="AA852" s="39" t="inlineStr">
        <is>
          <t>N/T : 특수상황/실패 조건 필요(조건)</t>
        </is>
      </c>
      <c r="AB852" s="42" t="inlineStr">
        <is>
          <t>Proxy</t>
        </is>
      </c>
    </row>
    <row r="853" ht="52.8" customHeight="1" s="357">
      <c r="A853" s="162" t="n"/>
      <c r="B853" s="29" t="inlineStr">
        <is>
          <t>TC_CT_0544</t>
        </is>
      </c>
      <c r="C853" s="68" t="inlineStr">
        <is>
          <t>Control</t>
        </is>
      </c>
      <c r="D853" s="68" t="inlineStr">
        <is>
          <t>제어</t>
        </is>
      </c>
      <c r="E853" s="68" t="inlineStr">
        <is>
          <t>차량 제어</t>
        </is>
      </c>
      <c r="F853" s="68" t="inlineStr">
        <is>
          <t>제어 실행</t>
        </is>
      </c>
      <c r="G853" s="68" t="inlineStr">
        <is>
          <t>KR, EU</t>
        </is>
      </c>
      <c r="H853" s="72" t="n"/>
      <c r="I853" s="68" t="n">
        <v>5</v>
      </c>
      <c r="J853" s="72" t="inlineStr">
        <is>
          <t>1. 제어 실패일 경우</t>
        </is>
      </c>
      <c r="K853" s="72" t="inlineStr">
        <is>
          <t>1. MQTT</t>
        </is>
      </c>
      <c r="L853" s="72" t="inlineStr">
        <is>
          <t>1. Control 탭 진입
2. 제어 탭 진입
3. 임의 제어 선택</t>
        </is>
      </c>
      <c r="M853" s="72" t="inlineStr">
        <is>
          <t>1. 임의 원격 제어 실패 Push 알림 제공 확인한다.
 - 실패 알림의 경우 별도 효과음/햅틱(진동) 없음</t>
        </is>
      </c>
      <c r="N853" s="69">
        <f>IF(COUNTIF(P853:W853,"F")&gt;=1,"FAIL",(IF(COUNTIF(P853:W853,"P")&gt;=1,"PASS",(IF(COUNTIF(P853:W853,"N/T")&gt;=1,"N/T",(IF(COUNTIF(P853:W853,"N/A")&gt;=1,"N/A","-")))))))</f>
        <v/>
      </c>
      <c r="O853" s="81" t="inlineStr">
        <is>
          <t>N/T</t>
        </is>
      </c>
      <c r="P853" s="76" t="inlineStr">
        <is>
          <t>N/T</t>
        </is>
      </c>
      <c r="Q853" s="76" t="inlineStr"/>
      <c r="R853" s="82" t="inlineStr"/>
      <c r="S853" s="29" t="inlineStr"/>
      <c r="T853" s="29" t="n"/>
      <c r="U853" s="120">
        <f>IF(COUNTIF(V853:W853,"F")&gt;=1,"FAIL",(IF(COUNTIF(V853:W853,"P")&gt;=1,"PASS",(IF(COUNTIF(V853:W853,"N/T")&gt;=1,"N/T",(IF(COUNTIF(V853:W853,"N/A")&gt;=1,"N/A","-")))))))</f>
        <v/>
      </c>
      <c r="V853" s="29" t="inlineStr">
        <is>
          <t>P</t>
        </is>
      </c>
      <c r="W853" s="29" t="inlineStr">
        <is>
          <t>P</t>
        </is>
      </c>
      <c r="X853" s="68" t="inlineStr">
        <is>
          <t>SPAQA-5671</t>
        </is>
      </c>
      <c r="Y853" s="68" t="n"/>
      <c r="Z853" s="86" t="n"/>
      <c r="AA853" s="86" t="n"/>
      <c r="AB853" s="72" t="n"/>
    </row>
    <row r="854" ht="52.8" customHeight="1" s="357">
      <c r="A854" s="162" t="n"/>
      <c r="B854" s="29" t="inlineStr">
        <is>
          <t>TC_CT_0545</t>
        </is>
      </c>
      <c r="C854" s="68" t="inlineStr">
        <is>
          <t>Control</t>
        </is>
      </c>
      <c r="D854" s="68" t="inlineStr">
        <is>
          <t>제어</t>
        </is>
      </c>
      <c r="E854" s="68" t="inlineStr">
        <is>
          <t>차량 제어</t>
        </is>
      </c>
      <c r="F854" s="68" t="inlineStr">
        <is>
          <t>제어 실행</t>
        </is>
      </c>
      <c r="G854" s="68" t="inlineStr">
        <is>
          <t>KR, EU</t>
        </is>
      </c>
      <c r="H854" s="72" t="n"/>
      <c r="I854" s="29" t="n">
        <v>1</v>
      </c>
      <c r="J854" s="72" t="inlineStr">
        <is>
          <t>1. 제어 성공일 경우</t>
        </is>
      </c>
      <c r="K854" s="72" t="inlineStr">
        <is>
          <t>1. MQTT</t>
        </is>
      </c>
      <c r="L854" s="72" t="inlineStr">
        <is>
          <t>1. Control 탭 진입
2. 제어 탭 진입
3. 임의 제어 선택</t>
        </is>
      </c>
      <c r="M854" s="72" t="inlineStr">
        <is>
          <t>1. 임의 원격 제어 성공 Push 알림 제공 확인한다.
 - 효과음/햅틱(진동) 설정 On 시 : 알림 제공 동시에 효과음/햅틱 제공</t>
        </is>
      </c>
      <c r="N854" s="69">
        <f>IF(COUNTIF(P854:W854,"F")&gt;=1,"FAIL",(IF(COUNTIF(P854:W854,"P")&gt;=1,"PASS",(IF(COUNTIF(P854:W854,"N/T")&gt;=1,"N/T",(IF(COUNTIF(P854:W854,"N/A")&gt;=1,"N/A","-")))))))</f>
        <v/>
      </c>
      <c r="O854" s="81" t="inlineStr">
        <is>
          <t>N/T</t>
        </is>
      </c>
      <c r="P854" s="29" t="inlineStr">
        <is>
          <t>N/T</t>
        </is>
      </c>
      <c r="Q854" s="29" t="inlineStr"/>
      <c r="R854" s="120" t="inlineStr"/>
      <c r="S854" s="70" t="inlineStr"/>
      <c r="T854" s="70" t="inlineStr">
        <is>
          <t>P</t>
        </is>
      </c>
      <c r="U854" s="120">
        <f>IF(COUNTIF(V854:W854,"F")&gt;=1,"FAIL",(IF(COUNTIF(V854:W854,"P")&gt;=1,"PASS",(IF(COUNTIF(V854:W854,"N/T")&gt;=1,"N/T",(IF(COUNTIF(V854:W854,"N/A")&gt;=1,"N/A","-")))))))</f>
        <v/>
      </c>
      <c r="V854" s="29" t="inlineStr">
        <is>
          <t>P</t>
        </is>
      </c>
      <c r="W854" s="29" t="inlineStr">
        <is>
          <t>P</t>
        </is>
      </c>
      <c r="X854" s="68" t="n"/>
      <c r="Y854" s="68" t="n"/>
      <c r="Z854" s="86" t="inlineStr">
        <is>
          <t>K : MV원격사용불가(방전) (N/T)</t>
        </is>
      </c>
      <c r="AA854" s="89" t="n"/>
      <c r="AB854" s="87" t="inlineStr">
        <is>
          <t>CheckList, Proxy</t>
        </is>
      </c>
    </row>
    <row r="855" ht="118.8" customHeight="1" s="357">
      <c r="A855" s="166" t="n"/>
      <c r="B855" s="29" t="inlineStr">
        <is>
          <t>TC_CT_0546</t>
        </is>
      </c>
      <c r="C855" s="68" t="inlineStr">
        <is>
          <t>Control</t>
        </is>
      </c>
      <c r="D855" s="68" t="inlineStr">
        <is>
          <t>제어</t>
        </is>
      </c>
      <c r="E855" s="68" t="inlineStr">
        <is>
          <t>차량 제어</t>
        </is>
      </c>
      <c r="F855" s="68" t="inlineStr">
        <is>
          <t>제어 실행</t>
        </is>
      </c>
      <c r="G855" s="68" t="inlineStr">
        <is>
          <t>KR, EU</t>
        </is>
      </c>
      <c r="H855" s="72" t="n"/>
      <c r="I855" s="68" t="n">
        <v>5</v>
      </c>
      <c r="J855" s="72" t="n"/>
      <c r="K855" s="72" t="inlineStr">
        <is>
          <t>1. MQTT
2. 연료 잔량이 부족</t>
        </is>
      </c>
      <c r="L855" s="72" t="inlineStr">
        <is>
          <t>1. Control 탭 진입
2. 제어 탭 진입
3. 공조 켜기 제어 선택</t>
        </is>
      </c>
      <c r="M855" s="72" t="inlineStr">
        <is>
          <t>1. 공조 켜기 시 연료 부족 시 팝업 표출 확인한다.
 "Do you want to start the engine?"
 "Not enough fuel remaining."
 [Cancel] [Start engine]
 * Cancel 선택시 팝업 소거
 * Start engine 제어 실행</t>
        </is>
      </c>
      <c r="N855" s="83">
        <f>IF(COUNTIF(P855:W855,"F")&gt;=1,"FAIL",(IF(COUNTIF(P855:W855,"P")&gt;=1,"PASS",(IF(COUNTIF(P855:W855,"N/T")&gt;=1,"N/T",(IF(COUNTIF(P855:W855,"N/A")&gt;=1,"N/A","-")))))))</f>
        <v/>
      </c>
      <c r="O855" s="81" t="inlineStr">
        <is>
          <t>N/T</t>
        </is>
      </c>
      <c r="P855" s="70" t="inlineStr">
        <is>
          <t>N/T</t>
        </is>
      </c>
      <c r="Q855" s="70" t="inlineStr"/>
      <c r="R855" s="120" t="inlineStr"/>
      <c r="S855" s="29" t="inlineStr"/>
      <c r="T855" s="29" t="inlineStr">
        <is>
          <t>N/T</t>
        </is>
      </c>
      <c r="U855" s="120">
        <f>IF(COUNTIF(V855:W855,"F")&gt;=1,"FAIL",(IF(COUNTIF(V855:W855,"P")&gt;=1,"PASS",(IF(COUNTIF(V855:W855,"N/T")&gt;=1,"N/T",(IF(COUNTIF(V855:W855,"N/A")&gt;=1,"N/A","-")))))))</f>
        <v/>
      </c>
      <c r="V855" s="29" t="inlineStr">
        <is>
          <t>N/T</t>
        </is>
      </c>
      <c r="W855" s="29" t="inlineStr">
        <is>
          <t>N/T</t>
        </is>
      </c>
      <c r="X855" s="68" t="n"/>
      <c r="Y855" s="68" t="n"/>
      <c r="Z855" s="86" t="inlineStr">
        <is>
          <t>(공통) 연료부족 &amp; MQTT인 공조제어 가능 내연차량 필요</t>
        </is>
      </c>
      <c r="AA855" s="42" t="inlineStr">
        <is>
          <t>N/T : 차량/디바이스 필요(조건)</t>
        </is>
      </c>
      <c r="AB855" s="42" t="inlineStr">
        <is>
          <t>Proxy</t>
        </is>
      </c>
    </row>
    <row r="856" ht="39.6" customHeight="1" s="357">
      <c r="A856" s="166" t="n"/>
      <c r="B856" s="29" t="inlineStr">
        <is>
          <t>TC_CT_0547</t>
        </is>
      </c>
      <c r="C856" s="68" t="inlineStr">
        <is>
          <t>Control</t>
        </is>
      </c>
      <c r="D856" s="68" t="inlineStr">
        <is>
          <t>제어</t>
        </is>
      </c>
      <c r="E856" s="68" t="inlineStr">
        <is>
          <t>차량 제어</t>
        </is>
      </c>
      <c r="F856" s="68" t="inlineStr">
        <is>
          <t>제어 실행</t>
        </is>
      </c>
      <c r="G856" s="68" t="inlineStr">
        <is>
          <t>KR, EU</t>
        </is>
      </c>
      <c r="H856" s="72" t="n"/>
      <c r="I856" s="68" t="n">
        <v>5</v>
      </c>
      <c r="J856" s="72" t="n"/>
      <c r="K856" s="72" t="inlineStr">
        <is>
          <t>1. MQTT
2. 연료 잔량이 부족</t>
        </is>
      </c>
      <c r="L856" s="72" t="inlineStr">
        <is>
          <t>1. Control 탭 진입
2. 제어 탭 진입
3. 시동 켜기 제어 선택</t>
        </is>
      </c>
      <c r="M856" s="72" t="inlineStr">
        <is>
          <t>1. 시동 켜기 연료 부족 팝업 내 취소 선택 시 팝업 소거 확인한다.</t>
        </is>
      </c>
      <c r="N856" s="83">
        <f>IF(COUNTIF(P856:W856,"F")&gt;=1,"FAIL",(IF(COUNTIF(P856:W856,"P")&gt;=1,"PASS",(IF(COUNTIF(P856:W856,"N/T")&gt;=1,"N/T",(IF(COUNTIF(P856:W856,"N/A")&gt;=1,"N/A","-")))))))</f>
        <v/>
      </c>
      <c r="O856" s="81" t="inlineStr">
        <is>
          <t>N/T</t>
        </is>
      </c>
      <c r="P856" s="29" t="inlineStr">
        <is>
          <t>N/T</t>
        </is>
      </c>
      <c r="Q856" s="29" t="inlineStr"/>
      <c r="R856" s="120" t="inlineStr"/>
      <c r="S856" s="29" t="inlineStr"/>
      <c r="T856" s="29" t="inlineStr">
        <is>
          <t>N/T</t>
        </is>
      </c>
      <c r="U856" s="120">
        <f>IF(COUNTIF(V856:W856,"F")&gt;=1,"FAIL",(IF(COUNTIF(V856:W856,"P")&gt;=1,"PASS",(IF(COUNTIF(V856:W856,"N/T")&gt;=1,"N/T",(IF(COUNTIF(V856:W856,"N/A")&gt;=1,"N/A","-")))))))</f>
        <v/>
      </c>
      <c r="V856" s="29" t="inlineStr">
        <is>
          <t>N/T</t>
        </is>
      </c>
      <c r="W856" s="29" t="inlineStr">
        <is>
          <t>N/T</t>
        </is>
      </c>
      <c r="X856" s="68" t="n"/>
      <c r="Y856" s="68" t="n"/>
      <c r="Z856" s="86" t="inlineStr">
        <is>
          <t>(공통) 연료부족 &amp; MQTT인 공조제어 가능 내연차량 필요</t>
        </is>
      </c>
      <c r="AA856" s="86" t="inlineStr">
        <is>
          <t>N/T : 차량/디바이스 필요(조건)</t>
        </is>
      </c>
      <c r="AB856" s="42" t="inlineStr">
        <is>
          <t>Proxy</t>
        </is>
      </c>
    </row>
    <row r="857" ht="39.6" customHeight="1" s="357">
      <c r="A857" s="166" t="n"/>
      <c r="B857" s="29" t="inlineStr">
        <is>
          <t>TC_CT_0548</t>
        </is>
      </c>
      <c r="C857" s="68" t="inlineStr">
        <is>
          <t>Control</t>
        </is>
      </c>
      <c r="D857" s="68" t="inlineStr">
        <is>
          <t>제어</t>
        </is>
      </c>
      <c r="E857" s="68" t="inlineStr">
        <is>
          <t>차량 제어</t>
        </is>
      </c>
      <c r="F857" s="68" t="inlineStr">
        <is>
          <t>제어 실행</t>
        </is>
      </c>
      <c r="G857" s="68" t="inlineStr">
        <is>
          <t>KR, EU</t>
        </is>
      </c>
      <c r="H857" s="72" t="n"/>
      <c r="I857" s="68" t="n">
        <v>5</v>
      </c>
      <c r="J857" s="72" t="n"/>
      <c r="K857" s="72" t="inlineStr">
        <is>
          <t>1. MQTT
2. 연료 잔량이 부족</t>
        </is>
      </c>
      <c r="L857" s="72" t="inlineStr">
        <is>
          <t>1. Control 탭 진입
2. 제어 탭 진입
3. 시동 켜기 제어 선택</t>
        </is>
      </c>
      <c r="M857" s="72" t="inlineStr">
        <is>
          <t>1. 시동 켜기 연료 부족 팝업 내 시동 켜기 선택 시 제어 동작 확인한다.</t>
        </is>
      </c>
      <c r="N857" s="83">
        <f>IF(COUNTIF(P857:W857,"F")&gt;=1,"FAIL",(IF(COUNTIF(P857:W857,"P")&gt;=1,"PASS",(IF(COUNTIF(P857:W857,"N/T")&gt;=1,"N/T",(IF(COUNTIF(P857:W857,"N/A")&gt;=1,"N/A","-")))))))</f>
        <v/>
      </c>
      <c r="O857" s="81" t="inlineStr">
        <is>
          <t>N/T</t>
        </is>
      </c>
      <c r="P857" s="70" t="inlineStr">
        <is>
          <t>N/T</t>
        </is>
      </c>
      <c r="Q857" s="70" t="inlineStr"/>
      <c r="R857" s="120" t="inlineStr"/>
      <c r="S857" s="29" t="inlineStr"/>
      <c r="T857" s="29" t="inlineStr">
        <is>
          <t>N/T</t>
        </is>
      </c>
      <c r="U857" s="120">
        <f>IF(COUNTIF(V857:W857,"F")&gt;=1,"FAIL",(IF(COUNTIF(V857:W857,"P")&gt;=1,"PASS",(IF(COUNTIF(V857:W857,"N/T")&gt;=1,"N/T",(IF(COUNTIF(V857:W857,"N/A")&gt;=1,"N/A","-")))))))</f>
        <v/>
      </c>
      <c r="V857" s="70" t="inlineStr">
        <is>
          <t>N/T</t>
        </is>
      </c>
      <c r="W857" s="70" t="inlineStr">
        <is>
          <t>N/T</t>
        </is>
      </c>
      <c r="X857" s="68" t="n"/>
      <c r="Y857" s="68" t="n"/>
      <c r="Z857" s="86" t="inlineStr">
        <is>
          <t>(공통) 연료부족 &amp; MQTT인 공조제어 가능 내연차량 필요</t>
        </is>
      </c>
      <c r="AA857" s="86" t="inlineStr">
        <is>
          <t>N/T : 차량/디바이스 필요(조건)</t>
        </is>
      </c>
      <c r="AB857" s="42" t="inlineStr">
        <is>
          <t>Proxy</t>
        </is>
      </c>
    </row>
    <row r="858" ht="184.8" customHeight="1" s="357">
      <c r="A858" s="162" t="n"/>
      <c r="B858" s="29" t="inlineStr">
        <is>
          <t>TC_CT_0549</t>
        </is>
      </c>
      <c r="C858" s="68" t="inlineStr">
        <is>
          <t>Control</t>
        </is>
      </c>
      <c r="D858" s="68" t="inlineStr">
        <is>
          <t>제어</t>
        </is>
      </c>
      <c r="E858" s="68" t="inlineStr">
        <is>
          <t>차량 제어</t>
        </is>
      </c>
      <c r="F858" s="68" t="inlineStr">
        <is>
          <t>제어 실행</t>
        </is>
      </c>
      <c r="G858" s="68" t="inlineStr">
        <is>
          <t>KR, EU</t>
        </is>
      </c>
      <c r="H858" s="72" t="n"/>
      <c r="I858" s="29" t="n">
        <v>1</v>
      </c>
      <c r="J858" s="72" t="n"/>
      <c r="K858" s="72" t="inlineStr">
        <is>
          <t>1. MQTT</t>
        </is>
      </c>
      <c r="L858" s="72" t="inlineStr">
        <is>
          <t>1. Control 탭 진입
2. 제어 탭 진입
3. 임의 제어 선택</t>
        </is>
      </c>
      <c r="M858" s="72" t="inlineStr">
        <is>
          <t>1. 임의 제어 명령 전송 완료 시 팝업 확인한다.
 "Remote control command sent."
 "If you have not been driving for a long time or parked in a place with poor network reception, you may not receive a push message or the vehicle control function may not work properly."
 ㅁ 다시 보지 않기
 [Close]
 * Close 선택시 팝업 소거</t>
        </is>
      </c>
      <c r="N858" s="69">
        <f>IF(COUNTIF(P858:W858,"F")&gt;=1,"FAIL",(IF(COUNTIF(P858:W858,"P")&gt;=1,"PASS",(IF(COUNTIF(P858:W858,"N/T")&gt;=1,"N/T",(IF(COUNTIF(P858:W858,"N/A")&gt;=1,"N/A","-")))))))</f>
        <v/>
      </c>
      <c r="O858" s="81" t="inlineStr">
        <is>
          <t>N/T</t>
        </is>
      </c>
      <c r="P858" s="68" t="inlineStr">
        <is>
          <t>N/T</t>
        </is>
      </c>
      <c r="Q858" s="68" t="inlineStr"/>
      <c r="R858" s="120" t="inlineStr"/>
      <c r="S858" s="29" t="inlineStr"/>
      <c r="T858" s="29" t="inlineStr">
        <is>
          <t>P</t>
        </is>
      </c>
      <c r="U858" s="120">
        <f>IF(COUNTIF(V858:W858,"F")&gt;=1,"FAIL",(IF(COUNTIF(V858:W858,"P")&gt;=1,"PASS",(IF(COUNTIF(V858:W858,"N/T")&gt;=1,"N/T",(IF(COUNTIF(V858:W858,"N/A")&gt;=1,"N/A","-")))))))</f>
        <v/>
      </c>
      <c r="V858" s="29" t="inlineStr">
        <is>
          <t>P</t>
        </is>
      </c>
      <c r="W858" s="29" t="inlineStr">
        <is>
          <t>P</t>
        </is>
      </c>
      <c r="X858" s="68" t="n"/>
      <c r="Y858" s="68" t="n"/>
      <c r="Z858" s="42" t="n"/>
      <c r="AA858" s="86" t="n"/>
      <c r="AB858" s="87" t="inlineStr">
        <is>
          <t>CheckList</t>
        </is>
      </c>
    </row>
    <row r="859" ht="409.6" customHeight="1" s="357">
      <c r="A859" s="166" t="n"/>
      <c r="B859" s="29" t="inlineStr">
        <is>
          <t>TC_CT_0550</t>
        </is>
      </c>
      <c r="C859" s="68" t="inlineStr">
        <is>
          <t>Control</t>
        </is>
      </c>
      <c r="D859" s="68" t="inlineStr">
        <is>
          <t>제어</t>
        </is>
      </c>
      <c r="E859" s="68" t="inlineStr">
        <is>
          <t>차량 제어</t>
        </is>
      </c>
      <c r="F859" s="68" t="inlineStr">
        <is>
          <t>제어 실행</t>
        </is>
      </c>
      <c r="G859" s="68" t="inlineStr">
        <is>
          <t>KR, EU</t>
        </is>
      </c>
      <c r="H859" s="72" t="n"/>
      <c r="I859" s="68" t="n">
        <v>5</v>
      </c>
      <c r="J859" s="72" t="n"/>
      <c r="K859" s="72" t="inlineStr">
        <is>
          <t>1. MQTT
2. EV 외 차량
3. 성에 제거 지원
4. 사이드미러/뒷유리/핸들 열선 분리된 경우</t>
        </is>
      </c>
      <c r="L859" s="72" t="inlineStr">
        <is>
          <t>1. Control 탭 진입
2. 제어 탭 진입
3. 공조 제어 선택</t>
        </is>
      </c>
      <c r="M859" s="72" t="inlineStr">
        <is>
          <t>1. EV 외 공조 켜기 명령 전송 완료 팝업 확인한다.
 "Remote control command sent."
 - HVAC maintenance time, %s
 - Auto defrost, On/Off
 - Heating (Side mirrors), On/Off
 - Heating(Rear Window), On/Off
 - Heating(Steering Wheel), On/Off
 - Heating(Side mirrors, Steering Wheel), On/Off
 - Heating(Side mirrors, Rear Window), On/Off
 - Heating(Rear Window, Steering Wheel), On/Off
 - Heating(Side mirrors, Rear Window, Steering Wheel), On/Off
 - Air purification system, On/Off
 - Seat settings, On/Off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
* 서버 문구에 온도 or On/Off 값 표시
* 공기 청정 시스템 지원하는 경우 해당 문구 표출</t>
        </is>
      </c>
      <c r="N859" s="83">
        <f>IF(COUNTIF(P859:W859,"F")&gt;=1,"FAIL",(IF(COUNTIF(P859:W859,"P")&gt;=1,"PASS",(IF(COUNTIF(P859:W859,"N/T")&gt;=1,"N/T",(IF(COUNTIF(P859:W859,"N/A")&gt;=1,"N/A","-")))))))</f>
        <v/>
      </c>
      <c r="O859" s="81" t="inlineStr">
        <is>
          <t>N/T</t>
        </is>
      </c>
      <c r="P859" s="70" t="inlineStr">
        <is>
          <t>N/T</t>
        </is>
      </c>
      <c r="Q859" s="70" t="inlineStr"/>
      <c r="R859" s="120" t="inlineStr"/>
      <c r="S859" s="29" t="inlineStr"/>
      <c r="T859" s="29" t="inlineStr">
        <is>
          <t>N/T</t>
        </is>
      </c>
      <c r="U859" s="120">
        <f>IF(COUNTIF(V859:W859,"F")&gt;=1,"FAIL",(IF(COUNTIF(V859:W859,"P")&gt;=1,"PASS",(IF(COUNTIF(V859:W859,"N/T")&gt;=1,"N/T",(IF(COUNTIF(V859:W859,"N/A")&gt;=1,"N/A","-")))))))</f>
        <v/>
      </c>
      <c r="V859" s="70" t="inlineStr">
        <is>
          <t>N/T</t>
        </is>
      </c>
      <c r="W859" s="70" t="inlineStr">
        <is>
          <t>N/T</t>
        </is>
      </c>
      <c r="X859" s="68" t="n"/>
      <c r="Y859" s="68" t="n"/>
      <c r="Z859" s="86" t="inlineStr">
        <is>
          <t>(공통) 
공기청정 시스템 지원
EV 외 MQTT 차량 공조 제어 지원 차량 필요</t>
        </is>
      </c>
      <c r="AA859" s="42" t="inlineStr">
        <is>
          <t>N/T : 차량/디바이스 필요(조건)</t>
        </is>
      </c>
      <c r="AB859" s="42" t="n"/>
    </row>
    <row r="860" ht="409.6" customHeight="1" s="357">
      <c r="A860" s="166" t="n"/>
      <c r="B860" s="29" t="inlineStr">
        <is>
          <t>TC_CT_0551</t>
        </is>
      </c>
      <c r="C860" s="68" t="inlineStr">
        <is>
          <t>Control</t>
        </is>
      </c>
      <c r="D860" s="68" t="inlineStr">
        <is>
          <t>제어</t>
        </is>
      </c>
      <c r="E860" s="68" t="inlineStr">
        <is>
          <t>차량 제어</t>
        </is>
      </c>
      <c r="F860" s="68" t="inlineStr">
        <is>
          <t>제어 실행</t>
        </is>
      </c>
      <c r="G860" s="68" t="inlineStr">
        <is>
          <t>KR, EU</t>
        </is>
      </c>
      <c r="H860" s="72" t="n"/>
      <c r="I860" s="68" t="n">
        <v>5</v>
      </c>
      <c r="J860" s="72" t="n"/>
      <c r="K860" s="72" t="inlineStr">
        <is>
          <t>1. MQTT
2. EV 외 차량
3. 성에 제거 지원하는 경우에만 표시 
4. 사이드미러/뒷유리/핸들 열선 분리된 경우에만 표시 
5. 공기 청정 시스템 지원하는 경우만 표시
6. 설정 온도의 경우 서버문구에 온도 또는 On/Off 값 표시
7. 차량 설정 온도로 공조 설정하는 경우에는 '차량 설정 온도 표시' 문구 표시</t>
        </is>
      </c>
      <c r="L860" s="72" t="inlineStr">
        <is>
          <t>1. Control 탭 진입
2. 제어 탭 진입
3. 공조 제어 선택</t>
        </is>
      </c>
      <c r="M860" s="72" t="inlineStr">
        <is>
          <t>1. EV 외 공조 켜기 명령 전송 완료 팝업 확인한다.
 "Remote control command sent."
 - Temperature setting, %s
 - Startup idle time, %s
 - Auto defrost, On/Off
 - Heating (Side mirrors), On/Off
 - Heating(Rear Window), On/Off
 - Heating(Steering Wheel), On/Off
 - Heating(Side mirrors, Steering Wheel), On/Off
 - Heating(Side mirrors, Rear Window), On/Off
 - Heating(Rear Window, Steering Wheel), On/Off
 - Heating(Side mirrors, Rear Window, Steering Wheel), On/Off
 - Air purification system, On/Off
 - Seat settings, On/Off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t>
        </is>
      </c>
      <c r="N860" s="83">
        <f>IF(COUNTIF(P860:W860,"F")&gt;=1,"FAIL",(IF(COUNTIF(P860:W860,"P")&gt;=1,"PASS",(IF(COUNTIF(P860:W860,"N/T")&gt;=1,"N/T",(IF(COUNTIF(P860:W860,"N/A")&gt;=1,"N/A","-")))))))</f>
        <v/>
      </c>
      <c r="O860" s="81" t="inlineStr">
        <is>
          <t>N/T</t>
        </is>
      </c>
      <c r="P860" s="29" t="inlineStr">
        <is>
          <t>N/T</t>
        </is>
      </c>
      <c r="Q860" s="29" t="inlineStr"/>
      <c r="R860" s="120" t="inlineStr"/>
      <c r="S860" s="29" t="inlineStr"/>
      <c r="T860" s="29" t="inlineStr">
        <is>
          <t>N/T</t>
        </is>
      </c>
      <c r="U860" s="120">
        <f>IF(COUNTIF(V860:W860,"F")&gt;=1,"FAIL",(IF(COUNTIF(V860:W860,"P")&gt;=1,"PASS",(IF(COUNTIF(V860:W860,"N/T")&gt;=1,"N/T",(IF(COUNTIF(V860:W860,"N/A")&gt;=1,"N/A","-")))))))</f>
        <v/>
      </c>
      <c r="V860" s="29" t="inlineStr">
        <is>
          <t>N/T</t>
        </is>
      </c>
      <c r="W860" s="29" t="inlineStr">
        <is>
          <t>N/T</t>
        </is>
      </c>
      <c r="X860" s="68" t="n"/>
      <c r="Y860" s="68" t="n"/>
      <c r="Z860" s="86" t="inlineStr">
        <is>
          <t>(공통) 
공기청정 시스템 지원
EV 외 MQTT 차량 공조 제어 지원 차량 필요</t>
        </is>
      </c>
      <c r="AA860" s="86" t="inlineStr">
        <is>
          <t>N/T : 차량/디바이스 필요(조건)</t>
        </is>
      </c>
      <c r="AB860" s="72" t="n"/>
    </row>
    <row r="861" ht="118.8" customHeight="1" s="357">
      <c r="A861" s="166" t="n"/>
      <c r="B861" s="29" t="inlineStr">
        <is>
          <t>TC_CT_0552</t>
        </is>
      </c>
      <c r="C861" s="68" t="inlineStr">
        <is>
          <t>Control</t>
        </is>
      </c>
      <c r="D861" s="68" t="inlineStr">
        <is>
          <t>제어</t>
        </is>
      </c>
      <c r="E861" s="68" t="inlineStr">
        <is>
          <t>차량 제어</t>
        </is>
      </c>
      <c r="F861" s="68" t="inlineStr">
        <is>
          <t>제어 실행</t>
        </is>
      </c>
      <c r="G861" s="68" t="inlineStr">
        <is>
          <t>KR, EU</t>
        </is>
      </c>
      <c r="H861" s="72" t="n"/>
      <c r="I861" s="68" t="n">
        <v>5</v>
      </c>
      <c r="J861" s="72" t="n"/>
      <c r="K861" s="72" t="inlineStr">
        <is>
          <t>1. MQTT
2. EV 외 차량
3. 성에 제거 지원하는 경우에만 표시 
4. 사이드미러/뒷유리/핸들 열선 분리된 경우에만 표시 
5. 공기 청정 시스템 지원하는 경우만 표시
6. 설정 온도의 경우 서버문구에 온도 또는 On/Off 값 표시</t>
        </is>
      </c>
      <c r="L861" s="72" t="inlineStr">
        <is>
          <t>1. Control 탭 진입
2. 제어 탭 진입
3. 공조 제어 선택</t>
        </is>
      </c>
      <c r="M861" s="72" t="inlineStr">
        <is>
          <t>1. 공조 켜기 전송 완료 팝업 내 닫기 선택 시 팝업 소거 확인한다.
 - 현재 화면 유지</t>
        </is>
      </c>
      <c r="N861" s="83">
        <f>IF(COUNTIF(P861:W861,"F")&gt;=1,"FAIL",(IF(COUNTIF(P861:W861,"P")&gt;=1,"PASS",(IF(COUNTIF(P861:W861,"N/T")&gt;=1,"N/T",(IF(COUNTIF(P861:W861,"N/A")&gt;=1,"N/A","-")))))))</f>
        <v/>
      </c>
      <c r="O861" s="81" t="inlineStr">
        <is>
          <t>N/T</t>
        </is>
      </c>
      <c r="P861" s="70" t="inlineStr">
        <is>
          <t>N/T</t>
        </is>
      </c>
      <c r="Q861" s="70" t="inlineStr"/>
      <c r="R861" s="120" t="inlineStr"/>
      <c r="S861" s="29" t="inlineStr"/>
      <c r="T861" s="29" t="inlineStr">
        <is>
          <t>N/T</t>
        </is>
      </c>
      <c r="U861" s="120">
        <f>IF(COUNTIF(V861:W861,"F")&gt;=1,"FAIL",(IF(COUNTIF(V861:W861,"P")&gt;=1,"PASS",(IF(COUNTIF(V861:W861,"N/T")&gt;=1,"N/T",(IF(COUNTIF(V861:W861,"N/A")&gt;=1,"N/A","-")))))))</f>
        <v/>
      </c>
      <c r="V861" s="70" t="inlineStr">
        <is>
          <t>N/T</t>
        </is>
      </c>
      <c r="W861" s="70" t="inlineStr">
        <is>
          <t>N/T</t>
        </is>
      </c>
      <c r="X861" s="68" t="n"/>
      <c r="Y861" s="68" t="n"/>
      <c r="Z861" s="86" t="inlineStr">
        <is>
          <t>(공통) 
공기청정 시스템 지원
EV 외 MQTT 차량 공조 제어 지원 차량 필요</t>
        </is>
      </c>
      <c r="AA861" s="86" t="inlineStr">
        <is>
          <t>N/T : 차량/디바이스 필요(조건)</t>
        </is>
      </c>
      <c r="AB861" s="72" t="n"/>
    </row>
    <row r="862" ht="303.6" customHeight="1" s="357">
      <c r="A862" s="162" t="n"/>
      <c r="B862" s="29" t="inlineStr">
        <is>
          <t>TC_CT_0553</t>
        </is>
      </c>
      <c r="C862" s="68" t="inlineStr">
        <is>
          <t>Control</t>
        </is>
      </c>
      <c r="D862" s="68" t="inlineStr">
        <is>
          <t>제어</t>
        </is>
      </c>
      <c r="E862" s="68" t="inlineStr">
        <is>
          <t>차량 제어</t>
        </is>
      </c>
      <c r="F862" s="68" t="inlineStr">
        <is>
          <t>제어 실행</t>
        </is>
      </c>
      <c r="G862" s="68" t="inlineStr">
        <is>
          <t>KR</t>
        </is>
      </c>
      <c r="H862" s="72" t="n"/>
      <c r="I862" s="68" t="n">
        <v>5</v>
      </c>
      <c r="J862" s="72" t="n"/>
      <c r="K862" s="72" t="inlineStr">
        <is>
          <t>1. MQTT
2. DL3 Only 차량</t>
        </is>
      </c>
      <c r="L862" s="72" t="inlineStr">
        <is>
          <t>1. Control 탭 진입
2. 제어 탭 진입
3. 공조 제어 선택</t>
        </is>
      </c>
      <c r="M862" s="72" t="inlineStr">
        <is>
          <t>1. EV 외 공조 켜기 명령 전송 완료 팝업 확인한다.
 "Remote control command sent."
 - Startup idle time, %s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t>
        </is>
      </c>
      <c r="N862" s="96">
        <f>IF(COUNTIF(P862:W862,"F")&gt;=1,"FAIL",(IF(COUNTIF(P862:W862,"P")&gt;=1,"PASS",(IF(COUNTIF(P862:W862,"N/T")&gt;=1,"N/T",(IF(COUNTIF(P862:W862,"N/A")&gt;=1,"N/A","-")))))))</f>
        <v/>
      </c>
      <c r="O862" s="120" t="inlineStr">
        <is>
          <t>N/T</t>
        </is>
      </c>
      <c r="P862" s="29" t="inlineStr">
        <is>
          <t>N/T</t>
        </is>
      </c>
      <c r="Q862" s="29" t="inlineStr"/>
      <c r="R862" s="120" t="inlineStr"/>
      <c r="S862" s="70" t="inlineStr"/>
      <c r="T862" s="70" t="inlineStr">
        <is>
          <t>N/A</t>
        </is>
      </c>
      <c r="U862" s="120">
        <f>IF(COUNTIF(V862:W862,"F")&gt;=1,"FAIL",(IF(COUNTIF(V862:W862,"P")&gt;=1,"PASS",(IF(COUNTIF(V862:W862,"N/T")&gt;=1,"N/T",(IF(COUNTIF(V862:W862,"N/A")&gt;=1,"N/A","-")))))))</f>
        <v/>
      </c>
      <c r="V862" s="70" t="inlineStr">
        <is>
          <t>N/A</t>
        </is>
      </c>
      <c r="W862" s="70" t="inlineStr">
        <is>
          <t>N/A</t>
        </is>
      </c>
      <c r="X862" s="68" t="n"/>
      <c r="Y862" s="68" t="n"/>
      <c r="Z862" s="86" t="inlineStr">
        <is>
          <t>(공통) 
공기청정 시스템 지원
EV 외 MQTT 차량 공조 제어 지원 차량 필요</t>
        </is>
      </c>
      <c r="AA862" s="86" t="inlineStr">
        <is>
          <t>N/T : 차량/디바이스 필요(조건)</t>
        </is>
      </c>
      <c r="AB862" s="72" t="n"/>
    </row>
    <row r="863" ht="39.6" customHeight="1" s="357">
      <c r="A863" s="162" t="n"/>
      <c r="B863" s="29" t="inlineStr">
        <is>
          <t>TC_CT_0554</t>
        </is>
      </c>
      <c r="C863" s="68" t="inlineStr">
        <is>
          <t>Control</t>
        </is>
      </c>
      <c r="D863" s="68" t="inlineStr">
        <is>
          <t>제어</t>
        </is>
      </c>
      <c r="E863" s="68" t="inlineStr">
        <is>
          <t>차량 제어</t>
        </is>
      </c>
      <c r="F863" s="68" t="inlineStr">
        <is>
          <t>제어 실행</t>
        </is>
      </c>
      <c r="G863" s="68" t="inlineStr">
        <is>
          <t>KR</t>
        </is>
      </c>
      <c r="H863" s="72" t="n"/>
      <c r="I863" s="68" t="n">
        <v>5</v>
      </c>
      <c r="J863" s="72" t="n"/>
      <c r="K863" s="72" t="inlineStr">
        <is>
          <t>1. MQTT
2. DL3 Only 차량</t>
        </is>
      </c>
      <c r="L863" s="72" t="inlineStr">
        <is>
          <t>1. Control 탭 진입
2. 제어 탭 진입
3. 공조 제어 선택</t>
        </is>
      </c>
      <c r="M863" s="72" t="inlineStr">
        <is>
          <t>1. 시동 켜기 전송 완료 팝업 내 닫기 선택 시 팝업 소거 확인한다.
 - 현재 화면 유지</t>
        </is>
      </c>
      <c r="N863" s="96">
        <f>IF(COUNTIF(P863:W863,"F")&gt;=1,"FAIL",(IF(COUNTIF(P863:W863,"P")&gt;=1,"PASS",(IF(COUNTIF(P863:W863,"N/T")&gt;=1,"N/T",(IF(COUNTIF(P863:W863,"N/A")&gt;=1,"N/A","-")))))))</f>
        <v/>
      </c>
      <c r="O863" s="120" t="inlineStr">
        <is>
          <t>N/T</t>
        </is>
      </c>
      <c r="P863" s="29" t="inlineStr">
        <is>
          <t>N/T</t>
        </is>
      </c>
      <c r="Q863" s="29" t="inlineStr"/>
      <c r="R863" s="120" t="inlineStr"/>
      <c r="S863" s="70" t="inlineStr"/>
      <c r="T863" s="70" t="inlineStr">
        <is>
          <t>N/A</t>
        </is>
      </c>
      <c r="U863" s="120">
        <f>IF(COUNTIF(V863:W863,"F")&gt;=1,"FAIL",(IF(COUNTIF(V863:W863,"P")&gt;=1,"PASS",(IF(COUNTIF(V863:W863,"N/T")&gt;=1,"N/T",(IF(COUNTIF(V863:W863,"N/A")&gt;=1,"N/A","-")))))))</f>
        <v/>
      </c>
      <c r="V863" s="70" t="inlineStr">
        <is>
          <t>N/A</t>
        </is>
      </c>
      <c r="W863" s="70" t="inlineStr">
        <is>
          <t>N/A</t>
        </is>
      </c>
      <c r="X863" s="68" t="n"/>
      <c r="Y863" s="68" t="n"/>
      <c r="Z863" s="86" t="inlineStr">
        <is>
          <t>DL3 내수 전용</t>
        </is>
      </c>
      <c r="AA863" s="42" t="inlineStr">
        <is>
          <t>EU 미지원 기능(N/A)</t>
        </is>
      </c>
      <c r="AB863" s="72" t="inlineStr">
        <is>
          <t>삭제</t>
        </is>
      </c>
    </row>
    <row r="864" ht="118.8" customHeight="1" s="357">
      <c r="A864" s="166" t="n"/>
      <c r="B864" s="29" t="inlineStr">
        <is>
          <t>TC_CT_0555</t>
        </is>
      </c>
      <c r="C864" s="68" t="inlineStr">
        <is>
          <t>Control</t>
        </is>
      </c>
      <c r="D864" s="68" t="inlineStr">
        <is>
          <t>제어</t>
        </is>
      </c>
      <c r="E864" s="68" t="inlineStr">
        <is>
          <t>차량 제어</t>
        </is>
      </c>
      <c r="F864" s="68" t="inlineStr">
        <is>
          <t>제어 실행</t>
        </is>
      </c>
      <c r="G864" s="68" t="inlineStr">
        <is>
          <t>KR, EU</t>
        </is>
      </c>
      <c r="H864" s="72" t="n"/>
      <c r="I864" s="68" t="n">
        <v>5</v>
      </c>
      <c r="J864" s="72" t="n"/>
      <c r="K864" s="72" t="inlineStr">
        <is>
          <t>1. MQTT
2. EV 외 차량
3. 성에 제거 지원하는 경우에만 표시 
4. 사이드미러/뒷유리/핸들 열선 분리된 경우에만 표시 
5. 공기 청정 시스템 지원하는 경우만 표시
6. 설정 온도의 경우 서버문구에 온도 또는 On/Off 값 표시</t>
        </is>
      </c>
      <c r="L864" s="72" t="inlineStr">
        <is>
          <t>1. Control 탭 진입
2. 제어 탭 진입
3. 공조 제어 선택</t>
        </is>
      </c>
      <c r="M864" s="72" t="inlineStr">
        <is>
          <t>1. 공조 켜기 전송 완료 팝업 내 닫기 선택 시 팝업 소거 확인한다.
 - 현재 화면 유지</t>
        </is>
      </c>
      <c r="N864" s="83">
        <f>IF(COUNTIF(P864:W864,"F")&gt;=1,"FAIL",(IF(COUNTIF(P864:W864,"P")&gt;=1,"PASS",(IF(COUNTIF(P864:W864,"N/T")&gt;=1,"N/T",(IF(COUNTIF(P864:W864,"N/A")&gt;=1,"N/A","-")))))))</f>
        <v/>
      </c>
      <c r="O864" s="81" t="inlineStr">
        <is>
          <t>N/T</t>
        </is>
      </c>
      <c r="P864" s="70" t="inlineStr">
        <is>
          <t>N/T</t>
        </is>
      </c>
      <c r="Q864" s="70" t="inlineStr"/>
      <c r="R864" s="120" t="inlineStr"/>
      <c r="S864" s="29" t="inlineStr"/>
      <c r="T864" s="29" t="inlineStr">
        <is>
          <t>N/T</t>
        </is>
      </c>
      <c r="U864" s="120">
        <f>IF(COUNTIF(V864:W864,"F")&gt;=1,"FAIL",(IF(COUNTIF(V864:W864,"P")&gt;=1,"PASS",(IF(COUNTIF(V864:W864,"N/T")&gt;=1,"N/T",(IF(COUNTIF(V864:W864,"N/A")&gt;=1,"N/A","-")))))))</f>
        <v/>
      </c>
      <c r="V864" s="70" t="inlineStr">
        <is>
          <t>N/T</t>
        </is>
      </c>
      <c r="W864" s="70" t="inlineStr">
        <is>
          <t>N/T</t>
        </is>
      </c>
      <c r="X864" s="68" t="n"/>
      <c r="Y864" s="68" t="n"/>
      <c r="Z864" s="86" t="inlineStr">
        <is>
          <t>(공통) 
공기청정 시스템 지원
EV 외 MQTT 차량 공조 제어 지원 차량 필요</t>
        </is>
      </c>
      <c r="AA864" s="42" t="inlineStr">
        <is>
          <t>N/T : 차량/디바이스 필요(조건)</t>
        </is>
      </c>
      <c r="AB864" s="72" t="n"/>
    </row>
    <row r="865" ht="250.8" customHeight="1" s="357">
      <c r="A865" s="162" t="n"/>
      <c r="B865" s="29" t="inlineStr">
        <is>
          <t>TC_CT_0556</t>
        </is>
      </c>
      <c r="C865" s="68" t="inlineStr">
        <is>
          <t>Control</t>
        </is>
      </c>
      <c r="D865" s="68" t="inlineStr">
        <is>
          <t>제어</t>
        </is>
      </c>
      <c r="E865" s="68" t="inlineStr">
        <is>
          <t>차량 제어</t>
        </is>
      </c>
      <c r="F865" s="68" t="inlineStr">
        <is>
          <t>제어 실행</t>
        </is>
      </c>
      <c r="G865" s="68" t="inlineStr">
        <is>
          <t>KR, EU</t>
        </is>
      </c>
      <c r="H865" s="72" t="n"/>
      <c r="I865" s="29" t="n">
        <v>1</v>
      </c>
      <c r="J865" s="72" t="n"/>
      <c r="K865" s="72" t="inlineStr">
        <is>
          <t>1. MQTT</t>
        </is>
      </c>
      <c r="L865" s="72" t="inlineStr">
        <is>
          <t>1. Control 탭 진입
2. 제어 탭 진입
3. 문 열기 제어 선택</t>
        </is>
      </c>
      <c r="M865" s="72" t="inlineStr">
        <is>
          <t>1. 문 열기 제어 명령 전송 완료 팝업 확인한다.
 "Remote control command sent."
 "If you enter the vehicle without the Smart Key during remote engine start, the engine may turn Off."
 "If you have not been driving for a long time or parked in a place with poor network reception, you may not receive a push message or the vehicle control function may not work properly."
 ㅁDo not show anymore
 [Close]
 * Close 선택시 팝업 소거</t>
        </is>
      </c>
      <c r="N865" s="69">
        <f>IF(COUNTIF(P865:W865,"F")&gt;=1,"FAIL",(IF(COUNTIF(P865:W865,"P")&gt;=1,"PASS",(IF(COUNTIF(P865:W865,"N/T")&gt;=1,"N/T",(IF(COUNTIF(P865:W865,"N/A")&gt;=1,"N/A","-")))))))</f>
        <v/>
      </c>
      <c r="O865" s="81" t="inlineStr">
        <is>
          <t>N/T</t>
        </is>
      </c>
      <c r="P865" s="70" t="inlineStr">
        <is>
          <t>N/T</t>
        </is>
      </c>
      <c r="Q865" s="70" t="inlineStr"/>
      <c r="R865" s="120" t="inlineStr"/>
      <c r="S865" s="29" t="inlineStr"/>
      <c r="T865" s="29" t="inlineStr">
        <is>
          <t>P</t>
        </is>
      </c>
      <c r="U865" s="120">
        <f>IF(COUNTIF(V865:W865,"F")&gt;=1,"FAIL",(IF(COUNTIF(V865:W865,"P")&gt;=1,"PASS",(IF(COUNTIF(V865:W865,"N/T")&gt;=1,"N/T",(IF(COUNTIF(V865:W865,"N/A")&gt;=1,"N/A","-")))))))</f>
        <v/>
      </c>
      <c r="V865" s="29" t="inlineStr">
        <is>
          <t>P</t>
        </is>
      </c>
      <c r="W865" s="29" t="inlineStr">
        <is>
          <t>P</t>
        </is>
      </c>
      <c r="X865" s="68" t="inlineStr">
        <is>
          <t>SPAQA-17057</t>
        </is>
      </c>
      <c r="Y865" s="68" t="n"/>
      <c r="Z865" s="155" t="n"/>
      <c r="AA865" s="42" t="n"/>
      <c r="AB865" s="87" t="inlineStr">
        <is>
          <t>CheckList</t>
        </is>
      </c>
    </row>
    <row r="866" ht="224.4" customHeight="1" s="357">
      <c r="A866" s="162" t="n"/>
      <c r="B866" s="29" t="inlineStr">
        <is>
          <t>TC_CT_0557</t>
        </is>
      </c>
      <c r="C866" s="68" t="inlineStr">
        <is>
          <t>Control</t>
        </is>
      </c>
      <c r="D866" s="68" t="inlineStr">
        <is>
          <t>제어</t>
        </is>
      </c>
      <c r="E866" s="68" t="inlineStr">
        <is>
          <t>차량 제어</t>
        </is>
      </c>
      <c r="F866" s="68" t="inlineStr">
        <is>
          <t>제어 실행</t>
        </is>
      </c>
      <c r="G866" s="68" t="inlineStr">
        <is>
          <t>KR, EU</t>
        </is>
      </c>
      <c r="H866" s="72" t="n"/>
      <c r="I866" s="29" t="n">
        <v>1</v>
      </c>
      <c r="J866" s="72" t="n"/>
      <c r="K866" s="72" t="inlineStr">
        <is>
          <t>1. MQTT</t>
        </is>
      </c>
      <c r="L866" s="72" t="inlineStr">
        <is>
          <t>1. Control 탭 진입
2. 제어 탭 진입
3. 비상등/경적 제어 선택</t>
        </is>
      </c>
      <c r="M866" s="72" t="inlineStr">
        <is>
          <t>1. 비상등/경적 제어 명령 전송 완료 팝업 확인한다.
 "Remote control command sent."
 "The horn will stop, if you lock or unlock the doors with the Smart Key."
 "If you have not been driving for a long time or parked in a place with poor network reception, you may not receive a push message or the vehicle control function may not work properly."
 [Close]
 * Close 선택시 팝업 소거</t>
        </is>
      </c>
      <c r="N866" s="69">
        <f>IF(COUNTIF(P866:W866,"F")&gt;=1,"FAIL",(IF(COUNTIF(P866:W866,"P")&gt;=1,"PASS",(IF(COUNTIF(P866:W866,"N/T")&gt;=1,"N/T",(IF(COUNTIF(P866:W866,"N/A")&gt;=1,"N/A","-")))))))</f>
        <v/>
      </c>
      <c r="O866" s="82" t="inlineStr">
        <is>
          <t>N/T</t>
        </is>
      </c>
      <c r="P866" s="70" t="inlineStr">
        <is>
          <t>N/T</t>
        </is>
      </c>
      <c r="Q866" s="70" t="inlineStr"/>
      <c r="R866" s="81" t="inlineStr"/>
      <c r="S866" s="29" t="inlineStr"/>
      <c r="T866" s="29" t="inlineStr">
        <is>
          <t>P</t>
        </is>
      </c>
      <c r="U866" s="120">
        <f>IF(COUNTIF(V866:W866,"F")&gt;=1,"FAIL",(IF(COUNTIF(V866:W866,"P")&gt;=1,"PASS",(IF(COUNTIF(V866:W866,"N/T")&gt;=1,"N/T",(IF(COUNTIF(V866:W866,"N/A")&gt;=1,"N/A","-")))))))</f>
        <v/>
      </c>
      <c r="V866" s="29" t="inlineStr">
        <is>
          <t>P</t>
        </is>
      </c>
      <c r="W866" s="29" t="inlineStr">
        <is>
          <t>P</t>
        </is>
      </c>
      <c r="X866" s="68" t="n"/>
      <c r="Y866" s="68" t="n"/>
      <c r="Z866" s="155" t="n"/>
      <c r="AA866" s="42" t="n"/>
      <c r="AB866" s="72" t="inlineStr">
        <is>
          <t>CheckList, 실차</t>
        </is>
      </c>
    </row>
    <row r="867" ht="39.6" customHeight="1" s="357">
      <c r="A867" s="162" t="n"/>
      <c r="B867" s="29" t="inlineStr">
        <is>
          <t>TC_CT_0558</t>
        </is>
      </c>
      <c r="C867" s="68" t="inlineStr">
        <is>
          <t>Control</t>
        </is>
      </c>
      <c r="D867" s="68" t="inlineStr">
        <is>
          <t>제어</t>
        </is>
      </c>
      <c r="E867" s="68" t="inlineStr">
        <is>
          <t>차량 제어</t>
        </is>
      </c>
      <c r="F867" s="68" t="inlineStr">
        <is>
          <t>제어 실행</t>
        </is>
      </c>
      <c r="G867" s="68" t="inlineStr">
        <is>
          <t>KR, EU</t>
        </is>
      </c>
      <c r="H867" s="72" t="n"/>
      <c r="I867" s="29" t="n">
        <v>1</v>
      </c>
      <c r="J867" s="72" t="n"/>
      <c r="K867" s="72" t="inlineStr">
        <is>
          <t>1. MQTT</t>
        </is>
      </c>
      <c r="L867" s="72" t="inlineStr">
        <is>
          <t>1. Control 탭 진입
2. 제어 탭 진입
3. 비상등/경적 제어 선택</t>
        </is>
      </c>
      <c r="M867" s="72" t="inlineStr">
        <is>
          <t>1. 비상등/경적 전송 완료 팝업 내 닫기 선택 시 팝업 소거 확인한다.
 - 현재 화면 유지</t>
        </is>
      </c>
      <c r="N867" s="69">
        <f>IF(COUNTIF(P867:W867,"F")&gt;=1,"FAIL",(IF(COUNTIF(P867:W867,"P")&gt;=1,"PASS",(IF(COUNTIF(P867:W867,"N/T")&gt;=1,"N/T",(IF(COUNTIF(P867:W867,"N/A")&gt;=1,"N/A","-")))))))</f>
        <v/>
      </c>
      <c r="O867" s="82" t="inlineStr">
        <is>
          <t>N/T</t>
        </is>
      </c>
      <c r="P867" s="29" t="inlineStr">
        <is>
          <t>N/T</t>
        </is>
      </c>
      <c r="Q867" s="29" t="inlineStr"/>
      <c r="R867" s="81" t="inlineStr"/>
      <c r="S867" s="29" t="inlineStr"/>
      <c r="T867" s="29" t="inlineStr">
        <is>
          <t>P</t>
        </is>
      </c>
      <c r="U867" s="120">
        <f>IF(COUNTIF(V867:W867,"F")&gt;=1,"FAIL",(IF(COUNTIF(V867:W867,"P")&gt;=1,"PASS",(IF(COUNTIF(V867:W867,"N/T")&gt;=1,"N/T",(IF(COUNTIF(V867:W867,"N/A")&gt;=1,"N/A","-")))))))</f>
        <v/>
      </c>
      <c r="V867" s="29" t="inlineStr">
        <is>
          <t>P</t>
        </is>
      </c>
      <c r="W867" s="29" t="inlineStr">
        <is>
          <t>P</t>
        </is>
      </c>
      <c r="X867" s="68" t="n"/>
      <c r="Y867" s="68" t="n"/>
      <c r="Z867" s="155" t="n"/>
      <c r="AA867" s="86" t="n"/>
      <c r="AB867" s="72" t="inlineStr">
        <is>
          <t>CheckList, 실차</t>
        </is>
      </c>
    </row>
    <row r="868" ht="66" customHeight="1" s="357">
      <c r="A868" s="162" t="n"/>
      <c r="B868" s="29" t="inlineStr">
        <is>
          <t>TC_CT_0559</t>
        </is>
      </c>
      <c r="C868" s="68" t="inlineStr">
        <is>
          <t>Control</t>
        </is>
      </c>
      <c r="D868" s="68" t="inlineStr">
        <is>
          <t>제어</t>
        </is>
      </c>
      <c r="E868" s="68" t="inlineStr">
        <is>
          <t>차량 제어</t>
        </is>
      </c>
      <c r="F868" s="68" t="inlineStr">
        <is>
          <t>제어 실행</t>
        </is>
      </c>
      <c r="G868" s="68" t="inlineStr">
        <is>
          <t>KR, EU</t>
        </is>
      </c>
      <c r="H868" s="72" t="n"/>
      <c r="I868" s="68" t="n">
        <v>4</v>
      </c>
      <c r="J868" s="72" t="n"/>
      <c r="K868" s="72" t="inlineStr">
        <is>
          <t>1. MQTT</t>
        </is>
      </c>
      <c r="L868" s="72" t="inlineStr">
        <is>
          <t>1. Control 탭 진입
 2. 제어 탭 진입
 3. 창문 닫기/환기하기 제어 선택</t>
        </is>
      </c>
      <c r="M868" s="72" t="inlineStr">
        <is>
          <t>1. 창문 닫기 및 환기하기 명령 전달 완료 시 토스트 팝업 확인한다.
 "Remote command sent."
 "For safety reasons, open windows may close automatically."</t>
        </is>
      </c>
      <c r="N868" s="69">
        <f>IF(COUNTIF(P868:W868,"F")&gt;=1,"FAIL",(IF(COUNTIF(P868:W868,"P")&gt;=1,"PASS",(IF(COUNTIF(P868:W868,"N/T")&gt;=1,"N/T",(IF(COUNTIF(P868:W868,"N/A")&gt;=1,"N/A","-")))))))</f>
        <v/>
      </c>
      <c r="O868" s="120" t="inlineStr">
        <is>
          <t>N/T</t>
        </is>
      </c>
      <c r="P868" s="29" t="inlineStr">
        <is>
          <t>N/T</t>
        </is>
      </c>
      <c r="Q868" s="29" t="inlineStr"/>
      <c r="R868" s="120" t="inlineStr"/>
      <c r="S868" s="29" t="inlineStr"/>
      <c r="T868" s="29" t="inlineStr">
        <is>
          <t>P</t>
        </is>
      </c>
      <c r="U868" s="120">
        <f>IF(COUNTIF(V868:W868,"F")&gt;=1,"FAIL",(IF(COUNTIF(V868:W868,"P")&gt;=1,"PASS",(IF(COUNTIF(V868:W868,"N/T")&gt;=1,"N/T",(IF(COUNTIF(V868:W868,"N/A")&gt;=1,"N/A","-")))))))</f>
        <v/>
      </c>
      <c r="V868" s="29" t="inlineStr">
        <is>
          <t>P</t>
        </is>
      </c>
      <c r="W868" s="29" t="inlineStr">
        <is>
          <t>P</t>
        </is>
      </c>
      <c r="X868" s="68" t="n"/>
      <c r="Y868" s="68" t="n"/>
      <c r="Z868" s="86" t="inlineStr">
        <is>
          <t>문구 다름 (OS 동일)
K : MV원격사용불가(방전) (N/T)</t>
        </is>
      </c>
      <c r="AA868" s="89" t="n"/>
      <c r="AB868" s="72" t="n"/>
    </row>
    <row r="869" ht="79.2" customHeight="1" s="357">
      <c r="A869" s="162" t="n"/>
      <c r="B869" s="29" t="inlineStr">
        <is>
          <t>TC_CT_0560</t>
        </is>
      </c>
      <c r="C869" s="68" t="inlineStr">
        <is>
          <t>Control</t>
        </is>
      </c>
      <c r="D869" s="68" t="inlineStr">
        <is>
          <t>제어</t>
        </is>
      </c>
      <c r="E869" s="68" t="inlineStr">
        <is>
          <t>차량 제어</t>
        </is>
      </c>
      <c r="F869" s="68" t="inlineStr">
        <is>
          <t>제어 실행</t>
        </is>
      </c>
      <c r="G869" s="68" t="inlineStr">
        <is>
          <t>KR, EU</t>
        </is>
      </c>
      <c r="H869" s="72" t="n"/>
      <c r="I869" s="68" t="n">
        <v>4</v>
      </c>
      <c r="J869" s="72" t="inlineStr">
        <is>
          <t>1. 차량 원격 제어 명령 시간이 지나지 않았을 경우</t>
        </is>
      </c>
      <c r="K869" s="72" t="inlineStr">
        <is>
          <t>1. MQTT</t>
        </is>
      </c>
      <c r="L869" s="72" t="inlineStr">
        <is>
          <t>1. Control 탭 진입
2. 제어 탭 진입
3. 임의 제어 선택
4. 중복 명령 수행</t>
        </is>
      </c>
      <c r="M869" s="72" t="inlineStr">
        <is>
          <t>1. 원격 제어 명령 시간이 지나지 않았을 경우 팝업 확인한다.
 The remote service that was previously started, has not been completed.
 Please try again in a moment. later.
 [Close]</t>
        </is>
      </c>
      <c r="N869" s="69">
        <f>IF(COUNTIF(P869:W869,"F")&gt;=1,"FAIL",(IF(COUNTIF(P869:W869,"P")&gt;=1,"PASS",(IF(COUNTIF(P869:W869,"N/T")&gt;=1,"N/T",(IF(COUNTIF(P869:W869,"N/A")&gt;=1,"N/A","-")))))))</f>
        <v/>
      </c>
      <c r="O869" s="81" t="inlineStr">
        <is>
          <t>N/T</t>
        </is>
      </c>
      <c r="P869" s="68" t="inlineStr">
        <is>
          <t>N/T</t>
        </is>
      </c>
      <c r="Q869" s="68" t="inlineStr"/>
      <c r="R869" s="120" t="inlineStr"/>
      <c r="S869" s="29" t="inlineStr"/>
      <c r="T869" s="29" t="inlineStr">
        <is>
          <t>P</t>
        </is>
      </c>
      <c r="U869" s="120">
        <f>IF(COUNTIF(V869:W869,"F")&gt;=1,"FAIL",(IF(COUNTIF(V869:W869,"P")&gt;=1,"PASS",(IF(COUNTIF(V869:W869,"N/T")&gt;=1,"N/T",(IF(COUNTIF(V869:W869,"N/A")&gt;=1,"N/A","-")))))))</f>
        <v/>
      </c>
      <c r="V869" s="29" t="inlineStr">
        <is>
          <t>P</t>
        </is>
      </c>
      <c r="W869" s="29" t="inlineStr">
        <is>
          <t>P</t>
        </is>
      </c>
      <c r="X869" s="68" t="inlineStr">
        <is>
          <t>SPAQA-1657</t>
        </is>
      </c>
      <c r="Y869" s="68" t="n"/>
      <c r="Z869" s="86" t="n"/>
      <c r="AA869" s="86" t="n"/>
      <c r="AB869" s="72" t="inlineStr">
        <is>
          <t>수정</t>
        </is>
      </c>
    </row>
    <row r="870" ht="79.2" customHeight="1" s="357">
      <c r="A870" s="166" t="n"/>
      <c r="B870" s="29" t="inlineStr">
        <is>
          <t>TC_CT_0561</t>
        </is>
      </c>
      <c r="C870" s="68" t="inlineStr">
        <is>
          <t>Control</t>
        </is>
      </c>
      <c r="D870" s="68" t="inlineStr">
        <is>
          <t>제어</t>
        </is>
      </c>
      <c r="E870" s="68" t="inlineStr">
        <is>
          <t>차량 제어</t>
        </is>
      </c>
      <c r="F870" s="68" t="inlineStr">
        <is>
          <t>제어 실행</t>
        </is>
      </c>
      <c r="G870" s="68" t="inlineStr">
        <is>
          <t>KR, EU</t>
        </is>
      </c>
      <c r="H870" s="72" t="n"/>
      <c r="I870" s="68" t="n">
        <v>5</v>
      </c>
      <c r="J870" s="72" t="inlineStr">
        <is>
          <t>1. 일별 차량제어 요청 초과인 경우</t>
        </is>
      </c>
      <c r="K870" s="72" t="inlineStr">
        <is>
          <t>1. MQTT</t>
        </is>
      </c>
      <c r="L870" s="72" t="inlineStr">
        <is>
          <t>1. Control 탭 진입
2. 제어 탭 진입
3. 임의 제어 선택</t>
        </is>
      </c>
      <c r="M870" s="72" t="inlineStr">
        <is>
          <t>1. 일별 차량제어 요청 초과 시 팝업 확인한다.
 "The maximum number of vehicle control attempts has been exceeded."
 [Close]
 * Close 선택시 팝업 소거</t>
        </is>
      </c>
      <c r="N870" s="83">
        <f>IF(COUNTIF(P870:W870,"F")&gt;=1,"FAIL",(IF(COUNTIF(P870:W870,"P")&gt;=1,"PASS",(IF(COUNTIF(P870:W870,"N/T")&gt;=1,"N/T",(IF(COUNTIF(P870:W870,"N/A")&gt;=1,"N/A","-")))))))</f>
        <v/>
      </c>
      <c r="O870" s="81" t="inlineStr">
        <is>
          <t>N/T</t>
        </is>
      </c>
      <c r="P870" s="70" t="inlineStr">
        <is>
          <t>N/T</t>
        </is>
      </c>
      <c r="Q870" s="70" t="inlineStr"/>
      <c r="R870" s="120" t="inlineStr"/>
      <c r="S870" s="29" t="inlineStr"/>
      <c r="T870" s="29" t="inlineStr">
        <is>
          <t>N/T</t>
        </is>
      </c>
      <c r="U870" s="120">
        <f>IF(COUNTIF(V870:W870,"F")&gt;=1,"FAIL",(IF(COUNTIF(V870:W870,"P")&gt;=1,"PASS",(IF(COUNTIF(V870:W870,"N/T")&gt;=1,"N/T",(IF(COUNTIF(V870:W870,"N/A")&gt;=1,"N/A","-")))))))</f>
        <v/>
      </c>
      <c r="V870" s="70" t="inlineStr">
        <is>
          <t>N/T</t>
        </is>
      </c>
      <c r="W870" s="70" t="inlineStr">
        <is>
          <t>N/T</t>
        </is>
      </c>
      <c r="X870" s="68" t="n"/>
      <c r="Y870" s="68" t="n"/>
      <c r="Z870" s="86" t="inlineStr">
        <is>
          <t>(공통) 일별 제어 횟수 초과 상태</t>
        </is>
      </c>
      <c r="AA870" s="39" t="inlineStr">
        <is>
          <t>N/T : 특수상황/실패 조건 필요(조건)</t>
        </is>
      </c>
      <c r="AB870" s="42" t="inlineStr">
        <is>
          <t>Proxy</t>
        </is>
      </c>
    </row>
    <row r="871" ht="39.6" customHeight="1" s="357">
      <c r="A871" s="166" t="n"/>
      <c r="B871" s="29" t="inlineStr">
        <is>
          <t>TC_CT_0562</t>
        </is>
      </c>
      <c r="C871" s="68" t="inlineStr">
        <is>
          <t>Control</t>
        </is>
      </c>
      <c r="D871" s="68" t="inlineStr">
        <is>
          <t>제어</t>
        </is>
      </c>
      <c r="E871" s="68" t="inlineStr">
        <is>
          <t>차량 제어</t>
        </is>
      </c>
      <c r="F871" s="68" t="inlineStr">
        <is>
          <t>제어 실행</t>
        </is>
      </c>
      <c r="G871" s="68" t="inlineStr">
        <is>
          <t>KR, EU</t>
        </is>
      </c>
      <c r="H871" s="72" t="n"/>
      <c r="I871" s="68" t="n">
        <v>5</v>
      </c>
      <c r="J871" s="72" t="inlineStr">
        <is>
          <t>1. 일별 차량제어 요청 초과인 경우</t>
        </is>
      </c>
      <c r="K871" s="72" t="inlineStr">
        <is>
          <t>1. MQTT</t>
        </is>
      </c>
      <c r="L871" s="72" t="inlineStr">
        <is>
          <t>1. Control 탭 진입
2. 제어 탭 진입
3. 임의 제어 선택</t>
        </is>
      </c>
      <c r="M871" s="72" t="inlineStr">
        <is>
          <t>1. 일별 차량제어 요청 초과 내 닫기 선택 시 팝업 소거 확인한다.
 - 현재 화면 유지</t>
        </is>
      </c>
      <c r="N871" s="83">
        <f>IF(COUNTIF(P871:W871,"F")&gt;=1,"FAIL",(IF(COUNTIF(P871:W871,"P")&gt;=1,"PASS",(IF(COUNTIF(P871:W871,"N/T")&gt;=1,"N/T",(IF(COUNTIF(P871:W871,"N/A")&gt;=1,"N/A","-")))))))</f>
        <v/>
      </c>
      <c r="O871" s="81" t="inlineStr">
        <is>
          <t>N/T</t>
        </is>
      </c>
      <c r="P871" s="70" t="inlineStr">
        <is>
          <t>N/T</t>
        </is>
      </c>
      <c r="Q871" s="70" t="inlineStr"/>
      <c r="R871" s="120" t="inlineStr"/>
      <c r="S871" s="29" t="inlineStr"/>
      <c r="T871" s="29" t="inlineStr">
        <is>
          <t>N/T</t>
        </is>
      </c>
      <c r="U871" s="120">
        <f>IF(COUNTIF(V871:W871,"F")&gt;=1,"FAIL",(IF(COUNTIF(V871:W871,"P")&gt;=1,"PASS",(IF(COUNTIF(V871:W871,"N/T")&gt;=1,"N/T",(IF(COUNTIF(V871:W871,"N/A")&gt;=1,"N/A","-")))))))</f>
        <v/>
      </c>
      <c r="V871" s="70" t="inlineStr">
        <is>
          <t>N/T</t>
        </is>
      </c>
      <c r="W871" s="70" t="inlineStr">
        <is>
          <t>N/T</t>
        </is>
      </c>
      <c r="X871" s="68" t="n"/>
      <c r="Y871" s="68" t="n"/>
      <c r="Z871" s="86" t="inlineStr">
        <is>
          <t>(공통) 일별 제어 횟수 초과 상태</t>
        </is>
      </c>
      <c r="AA871" s="39" t="inlineStr">
        <is>
          <t>N/T : 특수상황/실패 조건 필요(조건)</t>
        </is>
      </c>
      <c r="AB871" s="42" t="inlineStr">
        <is>
          <t>Proxy</t>
        </is>
      </c>
    </row>
    <row r="872" ht="92.40000000000001" customHeight="1" s="357">
      <c r="A872" s="166" t="n"/>
      <c r="B872" s="29" t="inlineStr">
        <is>
          <t>TC_CT_0563</t>
        </is>
      </c>
      <c r="C872" s="68" t="inlineStr">
        <is>
          <t>Control</t>
        </is>
      </c>
      <c r="D872" s="68" t="inlineStr">
        <is>
          <t>제어</t>
        </is>
      </c>
      <c r="E872" s="68" t="inlineStr">
        <is>
          <t>차량 제어</t>
        </is>
      </c>
      <c r="F872" s="68" t="inlineStr">
        <is>
          <t>제어 실행</t>
        </is>
      </c>
      <c r="G872" s="68" t="inlineStr">
        <is>
          <t>KR, EU</t>
        </is>
      </c>
      <c r="H872" s="72" t="n"/>
      <c r="I872" s="68" t="n">
        <v>5</v>
      </c>
      <c r="J872" s="72" t="inlineStr">
        <is>
          <t>1. 차량으로 서비스 요청이 실패할 경우</t>
        </is>
      </c>
      <c r="K872" s="72" t="inlineStr">
        <is>
          <t>1. MQTT</t>
        </is>
      </c>
      <c r="L872" s="72" t="inlineStr">
        <is>
          <t>1. Control 탭 진입
2. 제어 탭 진입
3. 임의 제어 선택</t>
        </is>
      </c>
      <c r="M872" s="72" t="inlineStr">
        <is>
          <t>1. 차량(공통) 서비스 요청 실패인 경우 팝업 확인한다.
 "Service request to the vehicle failed."
 "Please check the vehicle status and try again."
 [Close]
 * Close 선택시 팝업 소거</t>
        </is>
      </c>
      <c r="N872" s="83">
        <f>IF(COUNTIF(P872:W872,"F")&gt;=1,"FAIL",(IF(COUNTIF(P872:W872,"P")&gt;=1,"PASS",(IF(COUNTIF(P872:W872,"N/T")&gt;=1,"N/T",(IF(COUNTIF(P872:W872,"N/A")&gt;=1,"N/A","-")))))))</f>
        <v/>
      </c>
      <c r="O872" s="81" t="inlineStr">
        <is>
          <t>N/T</t>
        </is>
      </c>
      <c r="P872" s="70" t="inlineStr">
        <is>
          <t>N/T</t>
        </is>
      </c>
      <c r="Q872" s="70" t="inlineStr"/>
      <c r="R872" s="120" t="inlineStr"/>
      <c r="S872" s="29" t="inlineStr"/>
      <c r="T872" s="29" t="inlineStr">
        <is>
          <t>N/T</t>
        </is>
      </c>
      <c r="U872" s="120">
        <f>IF(COUNTIF(V872:W872,"F")&gt;=1,"FAIL",(IF(COUNTIF(V872:W872,"P")&gt;=1,"PASS",(IF(COUNTIF(V872:W872,"N/T")&gt;=1,"N/T",(IF(COUNTIF(V872:W872,"N/A")&gt;=1,"N/A","-")))))))</f>
        <v/>
      </c>
      <c r="V872" s="29" t="inlineStr">
        <is>
          <t>N/T</t>
        </is>
      </c>
      <c r="W872" s="29" t="inlineStr">
        <is>
          <t>N/T</t>
        </is>
      </c>
      <c r="X872" s="68" t="n"/>
      <c r="Y872" s="68" t="n"/>
      <c r="Z872" s="86" t="inlineStr">
        <is>
          <t>(공통) 차량으로(공통) 서비스 요청 실패 상태</t>
        </is>
      </c>
      <c r="AA872" s="39" t="inlineStr">
        <is>
          <t>N/T : 특수상황/실패 조건 필요(조건)</t>
        </is>
      </c>
      <c r="AB872" s="42" t="inlineStr">
        <is>
          <t>Proxy</t>
        </is>
      </c>
    </row>
    <row r="873" ht="39.6" customHeight="1" s="357">
      <c r="A873" s="166" t="n"/>
      <c r="B873" s="29" t="inlineStr">
        <is>
          <t>TC_CT_0564</t>
        </is>
      </c>
      <c r="C873" s="68" t="inlineStr">
        <is>
          <t>Control</t>
        </is>
      </c>
      <c r="D873" s="68" t="inlineStr">
        <is>
          <t>제어</t>
        </is>
      </c>
      <c r="E873" s="68" t="inlineStr">
        <is>
          <t>차량 제어</t>
        </is>
      </c>
      <c r="F873" s="68" t="inlineStr">
        <is>
          <t>제어 실행</t>
        </is>
      </c>
      <c r="G873" s="68" t="inlineStr">
        <is>
          <t>KR, EU</t>
        </is>
      </c>
      <c r="H873" s="72" t="n"/>
      <c r="I873" s="68" t="n">
        <v>5</v>
      </c>
      <c r="J873" s="72" t="inlineStr">
        <is>
          <t>1. 차량으로 서비스 요청이 실패할 경우</t>
        </is>
      </c>
      <c r="K873" s="72" t="inlineStr">
        <is>
          <t>1. MQTT</t>
        </is>
      </c>
      <c r="L873" s="72" t="inlineStr">
        <is>
          <t>1. Control 탭 진입
2. 제어 탭 진입
3. 임의 제어 선택</t>
        </is>
      </c>
      <c r="M873" s="72" t="inlineStr">
        <is>
          <t>1. 차량(공통) 서비스 요청 실패 팝업 내 닫기 선택 시 팝업 소거 확인한다.
 - 현재 화면 유지</t>
        </is>
      </c>
      <c r="N873" s="83">
        <f>IF(COUNTIF(P873:W873,"F")&gt;=1,"FAIL",(IF(COUNTIF(P873:W873,"P")&gt;=1,"PASS",(IF(COUNTIF(P873:W873,"N/T")&gt;=1,"N/T",(IF(COUNTIF(P873:W873,"N/A")&gt;=1,"N/A","-")))))))</f>
        <v/>
      </c>
      <c r="O873" s="81" t="inlineStr">
        <is>
          <t>N/T</t>
        </is>
      </c>
      <c r="P873" s="70" t="inlineStr">
        <is>
          <t>N/T</t>
        </is>
      </c>
      <c r="Q873" s="70" t="inlineStr"/>
      <c r="R873" s="120" t="inlineStr"/>
      <c r="S873" s="29" t="inlineStr"/>
      <c r="T873" s="29" t="inlineStr">
        <is>
          <t>N/T</t>
        </is>
      </c>
      <c r="U873" s="120">
        <f>IF(COUNTIF(V873:W873,"F")&gt;=1,"FAIL",(IF(COUNTIF(V873:W873,"P")&gt;=1,"PASS",(IF(COUNTIF(V873:W873,"N/T")&gt;=1,"N/T",(IF(COUNTIF(V873:W873,"N/A")&gt;=1,"N/A","-")))))))</f>
        <v/>
      </c>
      <c r="V873" s="29" t="inlineStr">
        <is>
          <t>N/T</t>
        </is>
      </c>
      <c r="W873" s="29" t="inlineStr">
        <is>
          <t>N/T</t>
        </is>
      </c>
      <c r="X873" s="68" t="n"/>
      <c r="Y873" s="68" t="n"/>
      <c r="Z873" s="86" t="inlineStr">
        <is>
          <t>(공통) 차량으로(공통) 서비스 요청 실패 상태</t>
        </is>
      </c>
      <c r="AA873" s="39" t="inlineStr">
        <is>
          <t>N/T : 특수상황/실패 조건 필요(조건)</t>
        </is>
      </c>
      <c r="AB873" s="42" t="inlineStr">
        <is>
          <t>Proxy</t>
        </is>
      </c>
    </row>
    <row r="874" ht="92.40000000000001" customHeight="1" s="357">
      <c r="A874" s="166" t="n"/>
      <c r="B874" s="29" t="inlineStr">
        <is>
          <t>TC_CT_0565</t>
        </is>
      </c>
      <c r="C874" s="68" t="inlineStr">
        <is>
          <t>Control</t>
        </is>
      </c>
      <c r="D874" s="68" t="inlineStr">
        <is>
          <t>제어</t>
        </is>
      </c>
      <c r="E874" s="68" t="inlineStr">
        <is>
          <t>차량 제어</t>
        </is>
      </c>
      <c r="F874" s="68" t="inlineStr">
        <is>
          <t>제어 실행</t>
        </is>
      </c>
      <c r="G874" s="68" t="inlineStr">
        <is>
          <t>KR, EU</t>
        </is>
      </c>
      <c r="H874" s="72" t="n"/>
      <c r="I874" s="68" t="n">
        <v>5</v>
      </c>
      <c r="J874" s="72" t="inlineStr">
        <is>
          <t>1. 원격 대기 시간 초과인 경우</t>
        </is>
      </c>
      <c r="K874" s="72" t="inlineStr">
        <is>
          <t>1. MQTT</t>
        </is>
      </c>
      <c r="L874" s="72" t="inlineStr">
        <is>
          <t>1. Control 탭 진입
2. 제어 탭 진입
3. 임의 제어 선택</t>
        </is>
      </c>
      <c r="M874" s="72" t="inlineStr">
        <is>
          <t>1. 원격 대시 시간 초과 시 팝업 확인한다.
 "The use of remote control is restricted to protect the battery."
 "You can use the remote control again after driving the vehicle."
 [Close]
 * Close 선택시 팝업 소거</t>
        </is>
      </c>
      <c r="N874" s="83">
        <f>IF(COUNTIF(P874:W874,"F")&gt;=1,"FAIL",(IF(COUNTIF(P874:W874,"P")&gt;=1,"PASS",(IF(COUNTIF(P874:W874,"N/T")&gt;=1,"N/T",(IF(COUNTIF(P874:W874,"N/A")&gt;=1,"N/A","-")))))))</f>
        <v/>
      </c>
      <c r="O874" s="81" t="inlineStr">
        <is>
          <t>N/T</t>
        </is>
      </c>
      <c r="P874" s="70" t="inlineStr">
        <is>
          <t>N/T</t>
        </is>
      </c>
      <c r="Q874" s="70" t="inlineStr"/>
      <c r="R874" s="120" t="inlineStr"/>
      <c r="S874" s="29" t="inlineStr"/>
      <c r="T874" s="29" t="inlineStr">
        <is>
          <t>N/T</t>
        </is>
      </c>
      <c r="U874" s="120">
        <f>IF(COUNTIF(V874:W874,"F")&gt;=1,"FAIL",(IF(COUNTIF(V874:W874,"P")&gt;=1,"PASS",(IF(COUNTIF(V874:W874,"N/T")&gt;=1,"N/T",(IF(COUNTIF(V874:W874,"N/A")&gt;=1,"N/A","-")))))))</f>
        <v/>
      </c>
      <c r="V874" s="70" t="inlineStr">
        <is>
          <t>N/T</t>
        </is>
      </c>
      <c r="W874" s="70" t="inlineStr">
        <is>
          <t>N/T</t>
        </is>
      </c>
      <c r="X874" s="68" t="n"/>
      <c r="Y874" s="68" t="n"/>
      <c r="Z874" s="86" t="inlineStr">
        <is>
          <t>(공통) 원격 대기 시간 초과</t>
        </is>
      </c>
      <c r="AA874" s="39" t="inlineStr">
        <is>
          <t>N/T : 특수상황/실패 조건 필요(조건)</t>
        </is>
      </c>
      <c r="AB874" s="42" t="inlineStr">
        <is>
          <t>Proxy</t>
        </is>
      </c>
    </row>
    <row r="875" ht="39.6" customHeight="1" s="357">
      <c r="A875" s="166" t="n"/>
      <c r="B875" s="29" t="inlineStr">
        <is>
          <t>TC_CT_0566</t>
        </is>
      </c>
      <c r="C875" s="68" t="inlineStr">
        <is>
          <t>Control</t>
        </is>
      </c>
      <c r="D875" s="68" t="inlineStr">
        <is>
          <t>제어</t>
        </is>
      </c>
      <c r="E875" s="68" t="inlineStr">
        <is>
          <t>차량 제어</t>
        </is>
      </c>
      <c r="F875" s="68" t="inlineStr">
        <is>
          <t>제어 실행</t>
        </is>
      </c>
      <c r="G875" s="68" t="inlineStr">
        <is>
          <t>KR, EU</t>
        </is>
      </c>
      <c r="H875" s="72" t="n"/>
      <c r="I875" s="68" t="n">
        <v>5</v>
      </c>
      <c r="J875" s="72" t="inlineStr">
        <is>
          <t>1. 원격 대기 시간 초과인 경우</t>
        </is>
      </c>
      <c r="K875" s="72" t="inlineStr">
        <is>
          <t>1. MQTT</t>
        </is>
      </c>
      <c r="L875" s="72" t="inlineStr">
        <is>
          <t>1. Control 탭 진입
2. 제어 탭 진입
3. 임의 제어 선택</t>
        </is>
      </c>
      <c r="M875" s="72" t="inlineStr">
        <is>
          <t>1. 원격 대시 시간 초과 팝업 내 닫기 선택 시 팝업 소거 확인한다.
 - 현재 화면 유지</t>
        </is>
      </c>
      <c r="N875" s="83">
        <f>IF(COUNTIF(P875:W875,"F")&gt;=1,"FAIL",(IF(COUNTIF(P875:W875,"P")&gt;=1,"PASS",(IF(COUNTIF(P875:W875,"N/T")&gt;=1,"N/T",(IF(COUNTIF(P875:W875,"N/A")&gt;=1,"N/A","-")))))))</f>
        <v/>
      </c>
      <c r="O875" s="81" t="inlineStr">
        <is>
          <t>N/T</t>
        </is>
      </c>
      <c r="P875" s="70" t="inlineStr">
        <is>
          <t>N/T</t>
        </is>
      </c>
      <c r="Q875" s="70" t="inlineStr"/>
      <c r="R875" s="120" t="inlineStr"/>
      <c r="S875" s="29" t="inlineStr"/>
      <c r="T875" s="29" t="inlineStr">
        <is>
          <t>N/T</t>
        </is>
      </c>
      <c r="U875" s="120">
        <f>IF(COUNTIF(V875:W875,"F")&gt;=1,"FAIL",(IF(COUNTIF(V875:W875,"P")&gt;=1,"PASS",(IF(COUNTIF(V875:W875,"N/T")&gt;=1,"N/T",(IF(COUNTIF(V875:W875,"N/A")&gt;=1,"N/A","-")))))))</f>
        <v/>
      </c>
      <c r="V875" s="70" t="inlineStr">
        <is>
          <t>N/T</t>
        </is>
      </c>
      <c r="W875" s="70" t="inlineStr">
        <is>
          <t>N/T</t>
        </is>
      </c>
      <c r="X875" s="68" t="n"/>
      <c r="Y875" s="68" t="n"/>
      <c r="Z875" s="86" t="inlineStr">
        <is>
          <t>(공통) 원격 대기 시간 초과</t>
        </is>
      </c>
      <c r="AA875" s="39" t="inlineStr">
        <is>
          <t>N/T : 특수상황/실패 조건 필요(조건)</t>
        </is>
      </c>
      <c r="AB875" s="42" t="inlineStr">
        <is>
          <t>Proxy</t>
        </is>
      </c>
    </row>
    <row r="876" ht="79.2" customHeight="1" s="357">
      <c r="A876" s="166" t="n"/>
      <c r="B876" s="29" t="inlineStr">
        <is>
          <t>TC_CT_0567</t>
        </is>
      </c>
      <c r="C876" s="68" t="inlineStr">
        <is>
          <t>Control</t>
        </is>
      </c>
      <c r="D876" s="68" t="inlineStr">
        <is>
          <t>제어</t>
        </is>
      </c>
      <c r="E876" s="68" t="inlineStr">
        <is>
          <t>차량 제어</t>
        </is>
      </c>
      <c r="F876" s="68" t="inlineStr">
        <is>
          <t>제어 실행</t>
        </is>
      </c>
      <c r="G876" s="68" t="inlineStr">
        <is>
          <t>KR, EU</t>
        </is>
      </c>
      <c r="H876" s="72" t="n"/>
      <c r="I876" s="68" t="n">
        <v>5</v>
      </c>
      <c r="J876" s="72" t="inlineStr">
        <is>
          <t>1. 차량의 배터리 잔량이 낮아 원격 제어가 제한된 상태</t>
        </is>
      </c>
      <c r="K876" s="72" t="inlineStr">
        <is>
          <t>1. MQTT</t>
        </is>
      </c>
      <c r="L876" s="72" t="inlineStr">
        <is>
          <t>1. Control 탭 선택
2. 임의의 제어 버튼 선택</t>
        </is>
      </c>
      <c r="M876" s="72" t="inlineStr">
        <is>
          <t>1. 시스템 강제 차단 팝업 노출된다.
 "Remote control restricted due to low battery levels."
 [Close]
 * Close 선택시 팝업 소거</t>
        </is>
      </c>
      <c r="N876" s="83">
        <f>IF(COUNTIF(P876:W876,"F")&gt;=1,"FAIL",(IF(COUNTIF(P876:W876,"P")&gt;=1,"PASS",(IF(COUNTIF(P876:W876,"N/T")&gt;=1,"N/T",(IF(COUNTIF(P876:W876,"N/A")&gt;=1,"N/A","-")))))))</f>
        <v/>
      </c>
      <c r="O876" s="81" t="inlineStr">
        <is>
          <t>N/T</t>
        </is>
      </c>
      <c r="P876" s="70" t="inlineStr">
        <is>
          <t>N/T</t>
        </is>
      </c>
      <c r="Q876" s="70" t="inlineStr"/>
      <c r="R876" s="120" t="inlineStr"/>
      <c r="S876" s="29" t="inlineStr"/>
      <c r="T876" s="29" t="inlineStr">
        <is>
          <t>N/T</t>
        </is>
      </c>
      <c r="U876" s="120">
        <f>IF(COUNTIF(V876:W876,"F")&gt;=1,"FAIL",(IF(COUNTIF(V876:W876,"P")&gt;=1,"PASS",(IF(COUNTIF(V876:W876,"N/T")&gt;=1,"N/T",(IF(COUNTIF(V876:W876,"N/A")&gt;=1,"N/A","-")))))))</f>
        <v/>
      </c>
      <c r="V876" s="70" t="inlineStr">
        <is>
          <t>N/T</t>
        </is>
      </c>
      <c r="W876" s="70" t="inlineStr">
        <is>
          <t>N/T</t>
        </is>
      </c>
      <c r="X876" s="68" t="n"/>
      <c r="Y876" s="68" t="n"/>
      <c r="Z876" s="86" t="inlineStr">
        <is>
          <t>(공통) 차량의 배터리 잔량이 낮아 원격 제어가 제한된 상태</t>
        </is>
      </c>
      <c r="AA876" s="39" t="inlineStr">
        <is>
          <t>N/T : 특수상황/실패 조건 필요(조건)</t>
        </is>
      </c>
      <c r="AB876" s="42" t="inlineStr">
        <is>
          <t>Proxy</t>
        </is>
      </c>
    </row>
    <row r="877" ht="52.8" customHeight="1" s="357">
      <c r="A877" s="166" t="n"/>
      <c r="B877" s="29" t="inlineStr">
        <is>
          <t>TC_CT_0568</t>
        </is>
      </c>
      <c r="C877" s="68" t="inlineStr">
        <is>
          <t>Control</t>
        </is>
      </c>
      <c r="D877" s="68" t="inlineStr">
        <is>
          <t>제어</t>
        </is>
      </c>
      <c r="E877" s="68" t="inlineStr">
        <is>
          <t>차량 제어</t>
        </is>
      </c>
      <c r="F877" s="68" t="inlineStr">
        <is>
          <t>제어 실행</t>
        </is>
      </c>
      <c r="G877" s="68" t="inlineStr">
        <is>
          <t>KR, EU</t>
        </is>
      </c>
      <c r="H877" s="72" t="n"/>
      <c r="I877" s="68" t="n">
        <v>5</v>
      </c>
      <c r="J877" s="72" t="inlineStr">
        <is>
          <t>1.마지막 시동 종료 후 일정 시간이 경과하여 배터리 보호를 위해 원격 제어가 제한된 상태</t>
        </is>
      </c>
      <c r="K877" s="72" t="inlineStr">
        <is>
          <t>1. MQTT</t>
        </is>
      </c>
      <c r="L877" s="72" t="inlineStr">
        <is>
          <t>1. Control 탭 선택
2. 임의의 제어 버튼 선택
3. 시스템 강제 차단 팝업 내 [ 닫기 ] 버튼 선택</t>
        </is>
      </c>
      <c r="M877" s="72" t="inlineStr">
        <is>
          <t>1. 팝업 닫히며 현재 화면 유지된다.</t>
        </is>
      </c>
      <c r="N877" s="83">
        <f>IF(COUNTIF(P877:W877,"F")&gt;=1,"FAIL",(IF(COUNTIF(P877:W877,"P")&gt;=1,"PASS",(IF(COUNTIF(P877:W877,"N/T")&gt;=1,"N/T",(IF(COUNTIF(P877:W877,"N/A")&gt;=1,"N/A","-")))))))</f>
        <v/>
      </c>
      <c r="O877" s="81" t="inlineStr">
        <is>
          <t>N/T</t>
        </is>
      </c>
      <c r="P877" s="70" t="inlineStr">
        <is>
          <t>N/T</t>
        </is>
      </c>
      <c r="Q877" s="70" t="inlineStr"/>
      <c r="R877" s="120" t="inlineStr"/>
      <c r="S877" s="29" t="inlineStr"/>
      <c r="T877" s="29" t="inlineStr">
        <is>
          <t>N/T</t>
        </is>
      </c>
      <c r="U877" s="120">
        <f>IF(COUNTIF(V877:W877,"F")&gt;=1,"FAIL",(IF(COUNTIF(V877:W877,"P")&gt;=1,"PASS",(IF(COUNTIF(V877:W877,"N/T")&gt;=1,"N/T",(IF(COUNTIF(V877:W877,"N/A")&gt;=1,"N/A","-")))))))</f>
        <v/>
      </c>
      <c r="V877" s="70" t="inlineStr">
        <is>
          <t>N/T</t>
        </is>
      </c>
      <c r="W877" s="70" t="inlineStr">
        <is>
          <t>N/T</t>
        </is>
      </c>
      <c r="X877" s="68" t="n"/>
      <c r="Y877" s="68" t="n"/>
      <c r="Z877" s="86" t="inlineStr">
        <is>
          <t>(공통) 마지막 시동 종료 후 일정 시간이 경과하여 배터리 보호를 위해 원격 제어가 제한된 상태</t>
        </is>
      </c>
      <c r="AA877" s="39" t="inlineStr">
        <is>
          <t>N/T : 특수상황/실패 조건 필요(조건)</t>
        </is>
      </c>
      <c r="AB877" s="42" t="inlineStr">
        <is>
          <t>Proxy</t>
        </is>
      </c>
    </row>
    <row r="878" ht="145.2" customHeight="1" s="357">
      <c r="A878" s="162" t="n"/>
      <c r="B878" s="29" t="inlineStr">
        <is>
          <t>TC_CT_0569</t>
        </is>
      </c>
      <c r="C878" s="68" t="inlineStr">
        <is>
          <t>Control</t>
        </is>
      </c>
      <c r="D878" s="68" t="inlineStr">
        <is>
          <t>제어</t>
        </is>
      </c>
      <c r="E878" s="68" t="inlineStr">
        <is>
          <t>차량 제어</t>
        </is>
      </c>
      <c r="F878" s="68" t="inlineStr">
        <is>
          <t>제어 실행</t>
        </is>
      </c>
      <c r="G878" s="68" t="inlineStr">
        <is>
          <t>KR, EU</t>
        </is>
      </c>
      <c r="H878" s="72" t="n"/>
      <c r="I878" s="68" t="n">
        <v>5</v>
      </c>
      <c r="J878" s="72" t="inlineStr">
        <is>
          <t>1. 제어 명령 실패</t>
        </is>
      </c>
      <c r="K878" s="72" t="inlineStr">
        <is>
          <t>1. MQTT
2. 미응답 차량</t>
        </is>
      </c>
      <c r="L878" s="72" t="inlineStr">
        <is>
          <t>1. Control 탭 진입
2. 제어 탭 진입
3. 임의 제어 선택</t>
        </is>
      </c>
      <c r="M878" s="72" t="inlineStr">
        <is>
          <t>1. 미응답으로 제어 명령 전송 실패 시 팝업 확인한다.(미응답으로 제어 명령 전송 실패)
 "Vehicle control was requested, but no response received."
 "Please double-check if you are in an area with server communication and if it has been less than %i hours of turning off the engine."
 [OK]
 * OK 선택시 팝업 소거</t>
        </is>
      </c>
      <c r="N878" s="83">
        <f>IF(COUNTIF(P878:W878,"F")&gt;=1,"FAIL",(IF(COUNTIF(P878:W878,"P")&gt;=1,"PASS",(IF(COUNTIF(P878:W878,"N/T")&gt;=1,"N/T",(IF(COUNTIF(P878:W878,"N/A")&gt;=1,"N/A","-")))))))</f>
        <v/>
      </c>
      <c r="O878" s="81" t="inlineStr">
        <is>
          <t>N/T</t>
        </is>
      </c>
      <c r="P878" s="70" t="inlineStr">
        <is>
          <t>N/T</t>
        </is>
      </c>
      <c r="Q878" s="70" t="inlineStr"/>
      <c r="R878" s="120" t="inlineStr"/>
      <c r="S878" s="29" t="inlineStr"/>
      <c r="T878" s="29" t="inlineStr">
        <is>
          <t>N/T</t>
        </is>
      </c>
      <c r="U878" s="120">
        <f>IF(COUNTIF(V878:W878,"F")&gt;=1,"FAIL",(IF(COUNTIF(V878:W878,"P")&gt;=1,"PASS",(IF(COUNTIF(V878:W878,"N/T")&gt;=1,"N/T",(IF(COUNTIF(V878:W878,"N/A")&gt;=1,"N/A","-")))))))</f>
        <v/>
      </c>
      <c r="V878" s="70" t="inlineStr">
        <is>
          <t>N/T</t>
        </is>
      </c>
      <c r="W878" s="70" t="inlineStr">
        <is>
          <t>N/T</t>
        </is>
      </c>
      <c r="X878" s="68" t="inlineStr">
        <is>
          <t>SPAQA-10286</t>
        </is>
      </c>
      <c r="Y878" s="68" t="n"/>
      <c r="Z878" s="86" t="inlineStr">
        <is>
          <t>(공통) 제어 명령 실패 환경 필요</t>
        </is>
      </c>
      <c r="AA878" s="39" t="inlineStr">
        <is>
          <t>N/T : 특수상황/실패 조건 필요(조건)</t>
        </is>
      </c>
      <c r="AB878" s="42" t="inlineStr">
        <is>
          <t>Proxy</t>
        </is>
      </c>
    </row>
    <row r="879" ht="39.6" customHeight="1" s="357">
      <c r="A879" s="162" t="n"/>
      <c r="B879" s="29" t="inlineStr">
        <is>
          <t>TC_CT_0570</t>
        </is>
      </c>
      <c r="C879" s="68" t="inlineStr">
        <is>
          <t>Control</t>
        </is>
      </c>
      <c r="D879" s="68" t="inlineStr">
        <is>
          <t>제어</t>
        </is>
      </c>
      <c r="E879" s="68" t="inlineStr">
        <is>
          <t>차량 제어</t>
        </is>
      </c>
      <c r="F879" s="68" t="inlineStr">
        <is>
          <t>제어 실행</t>
        </is>
      </c>
      <c r="G879" s="68" t="inlineStr">
        <is>
          <t>KR, EU</t>
        </is>
      </c>
      <c r="H879" s="72" t="n"/>
      <c r="I879" s="68" t="n">
        <v>4</v>
      </c>
      <c r="J879" s="72" t="inlineStr">
        <is>
          <t>1. 원격제어 명령 전송 '다시 보지 않기' 체크한 상태</t>
        </is>
      </c>
      <c r="K879" s="72" t="n"/>
      <c r="L879" s="72" t="inlineStr">
        <is>
          <t>1. Control 진입
2. 임의의 원격 제어 실행</t>
        </is>
      </c>
      <c r="M879" s="72" t="inlineStr">
        <is>
          <t>1. 명령 전송 완료 팝업 대신 토스트 표출
 "Remote control command sent."</t>
        </is>
      </c>
      <c r="N879" s="69">
        <f>IF(COUNTIF(P879:W879,"F")&gt;=1,"FAIL",(IF(COUNTIF(P879:W879,"P")&gt;=1,"PASS",(IF(COUNTIF(P879:W879,"N/T")&gt;=1,"N/T",(IF(COUNTIF(P879:W879,"N/A")&gt;=1,"N/A","-")))))))</f>
        <v/>
      </c>
      <c r="O879" s="81" t="inlineStr">
        <is>
          <t>N/T</t>
        </is>
      </c>
      <c r="P879" s="68" t="inlineStr">
        <is>
          <t>N/T</t>
        </is>
      </c>
      <c r="Q879" s="68" t="inlineStr"/>
      <c r="R879" s="120" t="inlineStr"/>
      <c r="S879" s="29" t="inlineStr"/>
      <c r="T879" s="29" t="inlineStr">
        <is>
          <t>P</t>
        </is>
      </c>
      <c r="U879" s="120">
        <f>IF(COUNTIF(V879:W879,"F")&gt;=1,"FAIL",(IF(COUNTIF(V879:W879,"P")&gt;=1,"PASS",(IF(COUNTIF(V879:W879,"N/T")&gt;=1,"N/T",(IF(COUNTIF(V879:W879,"N/A")&gt;=1,"N/A","-")))))))</f>
        <v/>
      </c>
      <c r="V879" s="29" t="inlineStr">
        <is>
          <t>P</t>
        </is>
      </c>
      <c r="W879" s="29" t="inlineStr">
        <is>
          <t>P</t>
        </is>
      </c>
      <c r="X879" s="68" t="n"/>
      <c r="Y879" s="68" t="n"/>
      <c r="Z879" s="86" t="n"/>
      <c r="AA879" s="86" t="n"/>
      <c r="AB879" s="72" t="n"/>
    </row>
    <row r="880" ht="118.8" customHeight="1" s="357">
      <c r="A880" s="166" t="n"/>
      <c r="B880" s="29" t="inlineStr">
        <is>
          <t>TC_CT_0571</t>
        </is>
      </c>
      <c r="C880" s="68" t="inlineStr">
        <is>
          <t>Control</t>
        </is>
      </c>
      <c r="D880" s="68" t="inlineStr">
        <is>
          <t>제어</t>
        </is>
      </c>
      <c r="E880" s="68" t="inlineStr">
        <is>
          <t>차량 제어</t>
        </is>
      </c>
      <c r="F880" s="68" t="inlineStr">
        <is>
          <t>제어 실행</t>
        </is>
      </c>
      <c r="G880" s="68" t="inlineStr">
        <is>
          <t>KR, EU</t>
        </is>
      </c>
      <c r="H880" s="72" t="n"/>
      <c r="I880" s="68" t="n">
        <v>5</v>
      </c>
      <c r="J880" s="72" t="inlineStr">
        <is>
          <t>1.마지막 시동 종료 후 일정 시간이 경과하여 배터리 보호를 위해 원격 제어가 제한된 상태</t>
        </is>
      </c>
      <c r="K880" s="72" t="n"/>
      <c r="L880" s="72" t="inlineStr">
        <is>
          <t>1. Control 진입
2. 임의의 원격 제어 실행</t>
        </is>
      </c>
      <c r="M880" s="72" t="inlineStr">
        <is>
          <t>1. 배터리 보호 팝업 표출
 The use remote control is restricted to protect the battery.
 You can use the remote control again after driving the vehicle.
 [Close]</t>
        </is>
      </c>
      <c r="N880" s="83">
        <f>IF(COUNTIF(P880:W880,"F")&gt;=1,"FAIL",(IF(COUNTIF(P880:W880,"P")&gt;=1,"PASS",(IF(COUNTIF(P880:W880,"N/T")&gt;=1,"N/T",(IF(COUNTIF(P880:W880,"N/A")&gt;=1,"N/A","-")))))))</f>
        <v/>
      </c>
      <c r="O880" s="82" t="inlineStr">
        <is>
          <t>N/T</t>
        </is>
      </c>
      <c r="P880" s="43" t="inlineStr">
        <is>
          <t>N/T</t>
        </is>
      </c>
      <c r="Q880" s="43" t="inlineStr"/>
      <c r="R880" s="120" t="inlineStr"/>
      <c r="S880" s="68" t="inlineStr"/>
      <c r="T880" s="68" t="inlineStr">
        <is>
          <t>N/T</t>
        </is>
      </c>
      <c r="U880" s="120">
        <f>IF(COUNTIF(V880:W880,"F")&gt;=1,"FAIL",(IF(COUNTIF(V880:W880,"P")&gt;=1,"PASS",(IF(COUNTIF(V880:W880,"N/T")&gt;=1,"N/T",(IF(COUNTIF(V880:W880,"N/A")&gt;=1,"N/A","-")))))))</f>
        <v/>
      </c>
      <c r="V880" s="70" t="inlineStr">
        <is>
          <t>N/T</t>
        </is>
      </c>
      <c r="W880" s="70" t="inlineStr">
        <is>
          <t>N/T</t>
        </is>
      </c>
      <c r="X880" s="68" t="n"/>
      <c r="Y880" s="68" t="n"/>
      <c r="Z880" s="86" t="inlineStr">
        <is>
          <t>마지막 시동 종료 후 일정 시간이 경과하여 배터리 보호를 위해 원격 제어가 제한된 상태 필요 (N/T)
K : SG2 확인</t>
        </is>
      </c>
      <c r="AA880" s="39" t="inlineStr">
        <is>
          <t>N/T : 특수상황/실패 조건 필요(조건)</t>
        </is>
      </c>
      <c r="AB880" s="42" t="inlineStr">
        <is>
          <t>Proxy</t>
        </is>
      </c>
    </row>
    <row r="881" ht="39.6" customHeight="1" s="357">
      <c r="A881" s="162" t="n"/>
      <c r="B881" s="29" t="inlineStr">
        <is>
          <t>TC_CT_0572</t>
        </is>
      </c>
      <c r="C881" s="68" t="inlineStr">
        <is>
          <t>Control</t>
        </is>
      </c>
      <c r="D881" s="68" t="inlineStr">
        <is>
          <t>제어</t>
        </is>
      </c>
      <c r="E881" s="68" t="inlineStr">
        <is>
          <t>차량 제어</t>
        </is>
      </c>
      <c r="F881" s="68" t="inlineStr">
        <is>
          <t>제어 실행</t>
        </is>
      </c>
      <c r="G881" s="68" t="inlineStr">
        <is>
          <t>KR, EU</t>
        </is>
      </c>
      <c r="H881" s="72" t="n"/>
      <c r="I881" s="29" t="n">
        <v>1</v>
      </c>
      <c r="J881" s="72" t="n"/>
      <c r="K881" s="72" t="inlineStr">
        <is>
          <t>1. MQTT 이전</t>
        </is>
      </c>
      <c r="L881" s="72" t="inlineStr">
        <is>
          <t>1. Control 탭 진입
2. 제어 탭 진입
3. 공조 제어 버튼 선택</t>
        </is>
      </c>
      <c r="M881" s="72" t="inlineStr">
        <is>
          <t>1. 공조 제어 시 명령 전송 팝업 확인한다.</t>
        </is>
      </c>
      <c r="N881" s="69">
        <f>IF(COUNTIF(P881:W881,"F")&gt;=1,"FAIL",(IF(COUNTIF(P881:W881,"P")&gt;=1,"PASS",(IF(COUNTIF(P881:W881,"N/T")&gt;=1,"N/T",(IF(COUNTIF(P881:W881,"N/A")&gt;=1,"N/A","-")))))))</f>
        <v/>
      </c>
      <c r="O881" s="81" t="inlineStr">
        <is>
          <t>N/T</t>
        </is>
      </c>
      <c r="P881" s="43" t="inlineStr">
        <is>
          <t>N/T</t>
        </is>
      </c>
      <c r="Q881" s="43" t="inlineStr"/>
      <c r="R881" s="120" t="inlineStr"/>
      <c r="S881" s="68" t="inlineStr"/>
      <c r="T881" s="68" t="inlineStr">
        <is>
          <t>N/T</t>
        </is>
      </c>
      <c r="U881" s="120">
        <f>IF(COUNTIF(V881:W881,"F")&gt;=1,"FAIL",(IF(COUNTIF(V881:W881,"P")&gt;=1,"PASS",(IF(COUNTIF(V881:W881,"N/T")&gt;=1,"N/T",(IF(COUNTIF(V881:W881,"N/A")&gt;=1,"N/A","-")))))))</f>
        <v/>
      </c>
      <c r="V881" s="29" t="inlineStr">
        <is>
          <t>P</t>
        </is>
      </c>
      <c r="W881" s="29" t="inlineStr">
        <is>
          <t>P</t>
        </is>
      </c>
      <c r="X881" s="68" t="inlineStr">
        <is>
          <t>SPAQA-12884
 SPAQA-17923
 SPAQA-23782</t>
        </is>
      </c>
      <c r="Y881" s="68" t="n"/>
      <c r="Z881" s="86" t="inlineStr">
        <is>
          <t>H : MQTT이전 차량 라이트 요금제로 확인 불가</t>
        </is>
      </c>
      <c r="AA881" s="39" t="inlineStr">
        <is>
          <t>N/T : 차량/디바이스 필요(조건)</t>
        </is>
      </c>
      <c r="AB881" s="72" t="inlineStr">
        <is>
          <t>Sanity, CheckList</t>
        </is>
      </c>
    </row>
    <row r="882" ht="39.6" customHeight="1" s="357">
      <c r="A882" s="162" t="n"/>
      <c r="B882" s="29" t="inlineStr">
        <is>
          <t>TC_CT_0573</t>
        </is>
      </c>
      <c r="C882" s="68" t="inlineStr">
        <is>
          <t>Control</t>
        </is>
      </c>
      <c r="D882" s="68" t="inlineStr">
        <is>
          <t>제어</t>
        </is>
      </c>
      <c r="E882" s="68" t="inlineStr">
        <is>
          <t>차량 제어</t>
        </is>
      </c>
      <c r="F882" s="68" t="inlineStr">
        <is>
          <t>제어 실행</t>
        </is>
      </c>
      <c r="G882" s="68" t="inlineStr">
        <is>
          <t>KR, EU</t>
        </is>
      </c>
      <c r="H882" s="72" t="n"/>
      <c r="I882" s="68" t="n">
        <v>3</v>
      </c>
      <c r="J882" s="72" t="n"/>
      <c r="K882" s="72" t="inlineStr">
        <is>
          <t>1. MQTT 이전</t>
        </is>
      </c>
      <c r="L882" s="72" t="inlineStr">
        <is>
          <t>1. Control 탭 진입
2. 제어 탭 진입
3. 공조 제어 버튼 선택</t>
        </is>
      </c>
      <c r="M882" s="72" t="inlineStr">
        <is>
          <t>1. 공조 제어 시 로딩 애니메이션 최대 150초 이후 종료동작 확인한다.</t>
        </is>
      </c>
      <c r="N882" s="69">
        <f>IF(COUNTIF(P882:W882,"F")&gt;=1,"FAIL",(IF(COUNTIF(P882:W882,"P")&gt;=1,"PASS",(IF(COUNTIF(P882:W882,"N/T")&gt;=1,"N/T",(IF(COUNTIF(P882:W882,"N/A")&gt;=1,"N/A","-")))))))</f>
        <v/>
      </c>
      <c r="O882" s="81" t="inlineStr">
        <is>
          <t>N/T</t>
        </is>
      </c>
      <c r="P882" s="68" t="inlineStr">
        <is>
          <t>N/T</t>
        </is>
      </c>
      <c r="Q882" s="68" t="inlineStr"/>
      <c r="R882" s="120" t="inlineStr"/>
      <c r="S882" s="68" t="inlineStr"/>
      <c r="T882" s="68" t="inlineStr">
        <is>
          <t>N/T</t>
        </is>
      </c>
      <c r="U882" s="120">
        <f>IF(COUNTIF(V882:W882,"F")&gt;=1,"FAIL",(IF(COUNTIF(V882:W882,"P")&gt;=1,"PASS",(IF(COUNTIF(V882:W882,"N/T")&gt;=1,"N/T",(IF(COUNTIF(V882:W882,"N/A")&gt;=1,"N/A","-")))))))</f>
        <v/>
      </c>
      <c r="V882" s="70" t="inlineStr">
        <is>
          <t>P</t>
        </is>
      </c>
      <c r="W882" s="70" t="inlineStr">
        <is>
          <t>P</t>
        </is>
      </c>
      <c r="X882" s="68" t="inlineStr">
        <is>
          <t>SPAQA-10441</t>
        </is>
      </c>
      <c r="Y882" s="68" t="n"/>
      <c r="Z882" s="86" t="inlineStr">
        <is>
          <t>H : MQTT이전 차량 라이트 요금제로 확인 불가
K : SG2 공조 불가</t>
        </is>
      </c>
      <c r="AA882" s="39" t="inlineStr">
        <is>
          <t>N/T : 차량/디바이스 필요(조건)</t>
        </is>
      </c>
      <c r="AB882" s="72" t="n"/>
    </row>
    <row r="883" ht="39.6" customHeight="1" s="357">
      <c r="A883" s="166" t="n"/>
      <c r="B883" s="29" t="inlineStr">
        <is>
          <t>TC_CT_0574</t>
        </is>
      </c>
      <c r="C883" s="68" t="inlineStr">
        <is>
          <t>Control</t>
        </is>
      </c>
      <c r="D883" s="68" t="inlineStr">
        <is>
          <t>제어</t>
        </is>
      </c>
      <c r="E883" s="68" t="inlineStr">
        <is>
          <t>차량 제어</t>
        </is>
      </c>
      <c r="F883" s="68" t="inlineStr">
        <is>
          <t>제어 실행</t>
        </is>
      </c>
      <c r="G883" s="68" t="inlineStr">
        <is>
          <t>KR, EU</t>
        </is>
      </c>
      <c r="H883" s="72" t="n"/>
      <c r="I883" s="68" t="n">
        <v>5</v>
      </c>
      <c r="J883" s="72" t="n"/>
      <c r="K883" s="72" t="inlineStr">
        <is>
          <t>1. MQTT 이전
2. 주유 부족 상태</t>
        </is>
      </c>
      <c r="L883" s="72" t="inlineStr">
        <is>
          <t>1. Control 탭 진입
2. 제어 탭 진입
3. 공조 제어 버튼 선택</t>
        </is>
      </c>
      <c r="M883" s="72" t="inlineStr">
        <is>
          <t>1. 주유 경고 On 상태 시 공조 제어 동작 시 안내 팝업 표출되는지 확인한다.</t>
        </is>
      </c>
      <c r="N883" s="83">
        <f>IF(COUNTIF(P883:W883,"F")&gt;=1,"FAIL",(IF(COUNTIF(P883:W883,"P")&gt;=1,"PASS",(IF(COUNTIF(P883:W883,"N/T")&gt;=1,"N/T",(IF(COUNTIF(P883:W883,"N/A")&gt;=1,"N/A","-")))))))</f>
        <v/>
      </c>
      <c r="O883" s="81" t="inlineStr">
        <is>
          <t>N/T</t>
        </is>
      </c>
      <c r="P883" s="68" t="inlineStr">
        <is>
          <t>N/T</t>
        </is>
      </c>
      <c r="Q883" s="68" t="inlineStr"/>
      <c r="R883" s="120" t="inlineStr"/>
      <c r="S883" s="68" t="inlineStr"/>
      <c r="T883" s="68" t="inlineStr">
        <is>
          <t>N/T</t>
        </is>
      </c>
      <c r="U883" s="120">
        <f>IF(COUNTIF(V883:W883,"F")&gt;=1,"FAIL",(IF(COUNTIF(V883:W883,"P")&gt;=1,"PASS",(IF(COUNTIF(V883:W883,"N/T")&gt;=1,"N/T",(IF(COUNTIF(V883:W883,"N/A")&gt;=1,"N/A","-")))))))</f>
        <v/>
      </c>
      <c r="V883" s="68" t="inlineStr">
        <is>
          <t>N/T</t>
        </is>
      </c>
      <c r="W883" s="68" t="inlineStr">
        <is>
          <t>N/T</t>
        </is>
      </c>
      <c r="X883" s="68" t="n"/>
      <c r="Y883" s="68" t="n"/>
      <c r="Z883" s="86" t="inlineStr">
        <is>
          <t>G : MQTT 이전+GEN2 차량 필요 
K : SG2 공조 제어 불가 차량
H : MQTT이전 차량 라이트 요금제로 확인 불가</t>
        </is>
      </c>
      <c r="AA883" s="86" t="inlineStr">
        <is>
          <t>N/T : 차량/디바이스 필요(조건)</t>
        </is>
      </c>
      <c r="AB883" s="42" t="inlineStr">
        <is>
          <t>Proxy</t>
        </is>
      </c>
    </row>
    <row r="884" ht="39.6" customHeight="1" s="357">
      <c r="A884" s="162" t="n"/>
      <c r="B884" s="29" t="inlineStr">
        <is>
          <t>TC_CT_0575</t>
        </is>
      </c>
      <c r="C884" s="68" t="inlineStr">
        <is>
          <t>Control</t>
        </is>
      </c>
      <c r="D884" s="68" t="inlineStr">
        <is>
          <t>제어</t>
        </is>
      </c>
      <c r="E884" s="68" t="inlineStr">
        <is>
          <t>차량 제어</t>
        </is>
      </c>
      <c r="F884" s="68" t="inlineStr">
        <is>
          <t>제어 실행</t>
        </is>
      </c>
      <c r="G884" s="68" t="inlineStr">
        <is>
          <t>KR, EU</t>
        </is>
      </c>
      <c r="H884" s="72" t="n"/>
      <c r="I884" s="29" t="n">
        <v>1</v>
      </c>
      <c r="J884" s="72" t="n"/>
      <c r="K884" s="72" t="inlineStr">
        <is>
          <t>1. MQTT 이전</t>
        </is>
      </c>
      <c r="L884" s="72" t="inlineStr">
        <is>
          <t>1. Control 탭 진입
2. 제어 탭 진입
3. 도어 제어 버튼 선택</t>
        </is>
      </c>
      <c r="M884" s="72" t="inlineStr">
        <is>
          <t>1. 도어 제어 버튼 선택 시 로딩 애니메이션 확인한다.</t>
        </is>
      </c>
      <c r="N884" s="69">
        <f>IF(COUNTIF(P884:W884,"F")&gt;=1,"FAIL",(IF(COUNTIF(P884:W884,"P")&gt;=1,"PASS",(IF(COUNTIF(P884:W884,"N/T")&gt;=1,"N/T",(IF(COUNTIF(P884:W884,"N/A")&gt;=1,"N/A","-")))))))</f>
        <v/>
      </c>
      <c r="O884" s="81" t="inlineStr">
        <is>
          <t>N/T</t>
        </is>
      </c>
      <c r="P884" s="43" t="inlineStr">
        <is>
          <t>N/T</t>
        </is>
      </c>
      <c r="Q884" s="43" t="inlineStr"/>
      <c r="R884" s="120" t="inlineStr"/>
      <c r="S884" s="68" t="inlineStr"/>
      <c r="T884" s="68" t="inlineStr">
        <is>
          <t>P</t>
        </is>
      </c>
      <c r="U884" s="120">
        <f>IF(COUNTIF(V884:W884,"F")&gt;=1,"FAIL",(IF(COUNTIF(V884:W884,"P")&gt;=1,"PASS",(IF(COUNTIF(V884:W884,"N/T")&gt;=1,"N/T",(IF(COUNTIF(V884:W884,"N/A")&gt;=1,"N/A","-")))))))</f>
        <v/>
      </c>
      <c r="V884" s="70" t="inlineStr">
        <is>
          <t>P</t>
        </is>
      </c>
      <c r="W884" s="70" t="inlineStr">
        <is>
          <t>P</t>
        </is>
      </c>
      <c r="X884" s="68" t="n"/>
      <c r="Y884" s="68" t="n"/>
      <c r="Z884" s="86" t="n"/>
      <c r="AA884" s="86" t="n"/>
      <c r="AB884" s="72" t="inlineStr">
        <is>
          <t>Sanity</t>
        </is>
      </c>
    </row>
    <row r="885" ht="39.6" customHeight="1" s="357">
      <c r="A885" s="162" t="n"/>
      <c r="B885" s="29" t="inlineStr">
        <is>
          <t>TC_CT_0576</t>
        </is>
      </c>
      <c r="C885" s="68" t="inlineStr">
        <is>
          <t>Control</t>
        </is>
      </c>
      <c r="D885" s="68" t="inlineStr">
        <is>
          <t>제어</t>
        </is>
      </c>
      <c r="E885" s="68" t="inlineStr">
        <is>
          <t>차량 제어</t>
        </is>
      </c>
      <c r="F885" s="68" t="inlineStr">
        <is>
          <t>제어 실행</t>
        </is>
      </c>
      <c r="G885" s="68" t="inlineStr">
        <is>
          <t>KR, EU</t>
        </is>
      </c>
      <c r="H885" s="72" t="n"/>
      <c r="I885" s="29" t="n">
        <v>1</v>
      </c>
      <c r="J885" s="72" t="n"/>
      <c r="K885" s="72" t="inlineStr">
        <is>
          <t>1. MQTT 이전</t>
        </is>
      </c>
      <c r="L885" s="72" t="inlineStr">
        <is>
          <t>1. Control 탭 진입
2. 제어 탭 진입
3. 도어 제어 버튼 선택</t>
        </is>
      </c>
      <c r="M885" s="72" t="inlineStr">
        <is>
          <t>1. 도어 제어 시 로딩 애니메이션 최대 150초 이후 종료동작 확인한다.</t>
        </is>
      </c>
      <c r="N885" s="69">
        <f>IF(COUNTIF(P885:W885,"F")&gt;=1,"FAIL",(IF(COUNTIF(P885:W885,"P")&gt;=1,"PASS",(IF(COUNTIF(P885:W885,"N/T")&gt;=1,"N/T",(IF(COUNTIF(P885:W885,"N/A")&gt;=1,"N/A","-")))))))</f>
        <v/>
      </c>
      <c r="O885" s="81" t="inlineStr">
        <is>
          <t>N/T</t>
        </is>
      </c>
      <c r="P885" s="68" t="inlineStr">
        <is>
          <t>N/T</t>
        </is>
      </c>
      <c r="Q885" s="68" t="inlineStr"/>
      <c r="R885" s="120" t="inlineStr"/>
      <c r="S885" s="70" t="inlineStr"/>
      <c r="T885" s="70" t="inlineStr">
        <is>
          <t>P</t>
        </is>
      </c>
      <c r="U885" s="120">
        <f>IF(COUNTIF(V885:W885,"F")&gt;=1,"FAIL",(IF(COUNTIF(V885:W885,"P")&gt;=1,"PASS",(IF(COUNTIF(V885:W885,"N/T")&gt;=1,"N/T",(IF(COUNTIF(V885:W885,"N/A")&gt;=1,"N/A","-")))))))</f>
        <v/>
      </c>
      <c r="V885" s="70" t="inlineStr">
        <is>
          <t>P</t>
        </is>
      </c>
      <c r="W885" s="70" t="inlineStr">
        <is>
          <t>P</t>
        </is>
      </c>
      <c r="X885" s="68" t="n"/>
      <c r="Y885" s="68" t="n"/>
      <c r="Z885" s="86" t="n"/>
      <c r="AA885" s="86" t="n"/>
      <c r="AB885" s="72" t="inlineStr">
        <is>
          <t>Sanity</t>
        </is>
      </c>
    </row>
    <row r="886" ht="198" customHeight="1" s="357">
      <c r="A886" s="162" t="n"/>
      <c r="B886" s="29" t="inlineStr">
        <is>
          <t>TC_CT_0577</t>
        </is>
      </c>
      <c r="C886" s="68" t="inlineStr">
        <is>
          <t>Control</t>
        </is>
      </c>
      <c r="D886" s="68" t="inlineStr">
        <is>
          <t>제어</t>
        </is>
      </c>
      <c r="E886" s="68" t="inlineStr">
        <is>
          <t>차량 제어</t>
        </is>
      </c>
      <c r="F886" s="68" t="inlineStr">
        <is>
          <t>제어 실행</t>
        </is>
      </c>
      <c r="G886" s="68" t="inlineStr">
        <is>
          <t>KR, EU</t>
        </is>
      </c>
      <c r="H886" s="72" t="n"/>
      <c r="I886" s="68" t="n">
        <v>4</v>
      </c>
      <c r="J886" s="72" t="n"/>
      <c r="K886" s="72" t="inlineStr">
        <is>
          <t>1. MQTT 이전
2. 비상등/경적 지원 차량</t>
        </is>
      </c>
      <c r="L886" s="72" t="inlineStr">
        <is>
          <t>1. Control 탭 진입
2. 제어 탭 진입
3. 서브 제어 비상등/경적 선택</t>
        </is>
      </c>
      <c r="M886" s="72" t="inlineStr">
        <is>
          <t>1. 비상등/경적 선택 시 확인 팝업 시트 확인한다.
 "Do you want to activate lights/horn?"
 "- The vehicle horn rings for approximately 30 seconds"
 "- The horn will stop, if you lock or unlock the doors with the Smart Key."
 ㅁ Do not show anymore
 [Cancel] [Activate]
 * Cancel 선택시 팝업 소거
 * Activate 선택시 원격제어 실행</t>
        </is>
      </c>
      <c r="N886" s="69">
        <f>IF(COUNTIF(P886:W886,"F")&gt;=1,"FAIL",(IF(COUNTIF(P886:W886,"P")&gt;=1,"PASS",(IF(COUNTIF(P886:W886,"N/T")&gt;=1,"N/T",(IF(COUNTIF(P886:W886,"N/A")&gt;=1,"N/A","-")))))))</f>
        <v/>
      </c>
      <c r="O886" s="81" t="inlineStr">
        <is>
          <t>N/T</t>
        </is>
      </c>
      <c r="P886" s="43" t="inlineStr">
        <is>
          <t>N/T</t>
        </is>
      </c>
      <c r="Q886" s="43" t="inlineStr"/>
      <c r="R886" s="81" t="inlineStr"/>
      <c r="S886" s="43" t="inlineStr"/>
      <c r="T886" s="43" t="inlineStr">
        <is>
          <t>P</t>
        </is>
      </c>
      <c r="U886" s="120">
        <f>IF(COUNTIF(V886:W886,"F")&gt;=1,"FAIL",(IF(COUNTIF(V886:W886,"P")&gt;=1,"PASS",(IF(COUNTIF(V886:W886,"N/T")&gt;=1,"N/T",(IF(COUNTIF(V886:W886,"N/A")&gt;=1,"N/A","-")))))))</f>
        <v/>
      </c>
      <c r="V886" s="70" t="inlineStr">
        <is>
          <t>P</t>
        </is>
      </c>
      <c r="W886" s="70" t="inlineStr">
        <is>
          <t>P</t>
        </is>
      </c>
      <c r="X886" s="68" t="inlineStr">
        <is>
          <t>SPAQA-19138</t>
        </is>
      </c>
      <c r="Y886" s="68" t="n"/>
      <c r="Z886" s="86" t="n"/>
      <c r="AA886" s="86" t="n"/>
      <c r="AB886" s="72" t="inlineStr">
        <is>
          <t>실차</t>
        </is>
      </c>
    </row>
    <row r="887" ht="39.6" customHeight="1" s="357">
      <c r="A887" s="162" t="n"/>
      <c r="B887" s="29" t="inlineStr">
        <is>
          <t>TC_CT_0578</t>
        </is>
      </c>
      <c r="C887" s="68" t="inlineStr">
        <is>
          <t>Control</t>
        </is>
      </c>
      <c r="D887" s="68" t="inlineStr">
        <is>
          <t>제어</t>
        </is>
      </c>
      <c r="E887" s="68" t="inlineStr">
        <is>
          <t>차량 제어</t>
        </is>
      </c>
      <c r="F887" s="68" t="inlineStr">
        <is>
          <t>제어 실행</t>
        </is>
      </c>
      <c r="G887" s="68" t="inlineStr">
        <is>
          <t>KR, EU</t>
        </is>
      </c>
      <c r="H887" s="72" t="n"/>
      <c r="I887" s="29" t="n">
        <v>1</v>
      </c>
      <c r="J887" s="72" t="n"/>
      <c r="K887" s="72" t="inlineStr">
        <is>
          <t>1. MQTT 이전
2. 비상등/경적 지원 차량</t>
        </is>
      </c>
      <c r="L887" s="72" t="inlineStr">
        <is>
          <t>1. Control 탭 진입
2. 제어 탭 진입
3. 서브 제어 비상등/경적 선택</t>
        </is>
      </c>
      <c r="M887" s="72" t="inlineStr">
        <is>
          <t>1. 비상등 경적 확인 팝업 시트 내 실행 선택 시 제어 동작 확인한다.</t>
        </is>
      </c>
      <c r="N887" s="69">
        <f>IF(COUNTIF(P887:W887,"F")&gt;=1,"FAIL",(IF(COUNTIF(P887:W887,"P")&gt;=1,"PASS",(IF(COUNTIF(P887:W887,"N/T")&gt;=1,"N/T",(IF(COUNTIF(P887:W887,"N/A")&gt;=1,"N/A","-")))))))</f>
        <v/>
      </c>
      <c r="O887" s="81" t="inlineStr">
        <is>
          <t>N/T</t>
        </is>
      </c>
      <c r="P887" s="43" t="inlineStr">
        <is>
          <t>N/T</t>
        </is>
      </c>
      <c r="Q887" s="43" t="inlineStr"/>
      <c r="R887" s="81" t="inlineStr"/>
      <c r="S887" s="68" t="inlineStr"/>
      <c r="T887" s="68" t="inlineStr">
        <is>
          <t>P</t>
        </is>
      </c>
      <c r="U887" s="120">
        <f>IF(COUNTIF(V887:W887,"F")&gt;=1,"FAIL",(IF(COUNTIF(V887:W887,"P")&gt;=1,"PASS",(IF(COUNTIF(V887:W887,"N/T")&gt;=1,"N/T",(IF(COUNTIF(V887:W887,"N/A")&gt;=1,"N/A","-")))))))</f>
        <v/>
      </c>
      <c r="V887" s="29" t="inlineStr">
        <is>
          <t>P</t>
        </is>
      </c>
      <c r="W887" s="29" t="inlineStr">
        <is>
          <t>P</t>
        </is>
      </c>
      <c r="X887" s="68" t="n"/>
      <c r="Y887" s="68" t="n"/>
      <c r="Z887" s="155" t="n"/>
      <c r="AA887" s="86" t="n"/>
      <c r="AB887" s="72" t="inlineStr">
        <is>
          <t>CheckList, 실차</t>
        </is>
      </c>
    </row>
    <row r="888" ht="39.6" customHeight="1" s="357">
      <c r="A888" s="162" t="n"/>
      <c r="B888" s="29" t="inlineStr">
        <is>
          <t>TC_CT_0579</t>
        </is>
      </c>
      <c r="C888" s="68" t="inlineStr">
        <is>
          <t>Control</t>
        </is>
      </c>
      <c r="D888" s="68" t="inlineStr">
        <is>
          <t>제어</t>
        </is>
      </c>
      <c r="E888" s="68" t="inlineStr">
        <is>
          <t>차량 제어</t>
        </is>
      </c>
      <c r="F888" s="68" t="inlineStr">
        <is>
          <t>제어 실행</t>
        </is>
      </c>
      <c r="G888" s="68" t="inlineStr">
        <is>
          <t>KR, EU</t>
        </is>
      </c>
      <c r="H888" s="72" t="n"/>
      <c r="I888" s="29" t="n">
        <v>1</v>
      </c>
      <c r="J888" s="72" t="n"/>
      <c r="K888" s="72" t="inlineStr">
        <is>
          <t>1. MQTT 이전
2. 비상등/경적 지원 차량</t>
        </is>
      </c>
      <c r="L888" s="72" t="inlineStr">
        <is>
          <t>1. Control 탭 진입
2. 제어 탭 진입
3. 서브 제어 비상등/경적 선택</t>
        </is>
      </c>
      <c r="M888" s="72" t="inlineStr">
        <is>
          <t>1. 비상등/경적 제어 선택 시 로딩 애니메이션 제공 확인한다.</t>
        </is>
      </c>
      <c r="N888" s="69">
        <f>IF(COUNTIF(P888:W888,"F")&gt;=1,"FAIL",(IF(COUNTIF(P888:W888,"P")&gt;=1,"PASS",(IF(COUNTIF(P888:W888,"N/T")&gt;=1,"N/T",(IF(COUNTIF(P888:W888,"N/A")&gt;=1,"N/A","-")))))))</f>
        <v/>
      </c>
      <c r="O888" s="81" t="inlineStr">
        <is>
          <t>N/T</t>
        </is>
      </c>
      <c r="P888" s="43" t="inlineStr">
        <is>
          <t>N/T</t>
        </is>
      </c>
      <c r="Q888" s="43" t="inlineStr"/>
      <c r="R888" s="81" t="inlineStr"/>
      <c r="S888" s="68" t="inlineStr"/>
      <c r="T888" s="68" t="inlineStr">
        <is>
          <t>P</t>
        </is>
      </c>
      <c r="U888" s="120">
        <f>IF(COUNTIF(V888:W888,"F")&gt;=1,"FAIL",(IF(COUNTIF(V888:W888,"P")&gt;=1,"PASS",(IF(COUNTIF(V888:W888,"N/T")&gt;=1,"N/T",(IF(COUNTIF(V888:W888,"N/A")&gt;=1,"N/A","-")))))))</f>
        <v/>
      </c>
      <c r="V888" s="29" t="inlineStr">
        <is>
          <t>P</t>
        </is>
      </c>
      <c r="W888" s="29" t="inlineStr">
        <is>
          <t>P</t>
        </is>
      </c>
      <c r="X888" s="68" t="n"/>
      <c r="Y888" s="68" t="n"/>
      <c r="Z888" s="155" t="n"/>
      <c r="AA888" s="86" t="n"/>
      <c r="AB888" s="72" t="inlineStr">
        <is>
          <t>CheckList, 실차</t>
        </is>
      </c>
    </row>
    <row r="889" ht="39.6" customHeight="1" s="357">
      <c r="A889" s="162" t="n"/>
      <c r="B889" s="29" t="inlineStr">
        <is>
          <t>TC_CT_0580</t>
        </is>
      </c>
      <c r="C889" s="68" t="inlineStr">
        <is>
          <t>Control</t>
        </is>
      </c>
      <c r="D889" s="68" t="inlineStr">
        <is>
          <t>제어</t>
        </is>
      </c>
      <c r="E889" s="68" t="inlineStr">
        <is>
          <t>차량 제어</t>
        </is>
      </c>
      <c r="F889" s="68" t="inlineStr">
        <is>
          <t>제어 실행</t>
        </is>
      </c>
      <c r="G889" s="68" t="inlineStr">
        <is>
          <t>KR, EU</t>
        </is>
      </c>
      <c r="H889" s="72" t="n"/>
      <c r="I889" s="29" t="n">
        <v>1</v>
      </c>
      <c r="J889" s="72" t="n"/>
      <c r="K889" s="72" t="inlineStr">
        <is>
          <t>1. MQTT 이전
2. 비상등 지원 차량</t>
        </is>
      </c>
      <c r="L889" s="72" t="inlineStr">
        <is>
          <t>1. Control 탭 진입
2. 제어 탭 진입
3. 서브 제어 비상등 선택</t>
        </is>
      </c>
      <c r="M889" s="72" t="inlineStr">
        <is>
          <t>1. 비상등 제어 선택 시 로딩 애니메이션 제공 확인한다.</t>
        </is>
      </c>
      <c r="N889" s="69">
        <f>IF(COUNTIF(P889:W889,"F")&gt;=1,"FAIL",(IF(COUNTIF(P889:W889,"P")&gt;=1,"PASS",(IF(COUNTIF(P889:W889,"N/T")&gt;=1,"N/T",(IF(COUNTIF(P889:W889,"N/A")&gt;=1,"N/A","-")))))))</f>
        <v/>
      </c>
      <c r="O889" s="81" t="inlineStr">
        <is>
          <t>N/T</t>
        </is>
      </c>
      <c r="P889" s="43" t="inlineStr">
        <is>
          <t>N/T</t>
        </is>
      </c>
      <c r="Q889" s="43" t="inlineStr"/>
      <c r="R889" s="81" t="inlineStr"/>
      <c r="S889" s="68" t="inlineStr"/>
      <c r="T889" s="68" t="inlineStr">
        <is>
          <t>P</t>
        </is>
      </c>
      <c r="U889" s="120">
        <f>IF(COUNTIF(V889:W889,"F")&gt;=1,"FAIL",(IF(COUNTIF(V889:W889,"P")&gt;=1,"PASS",(IF(COUNTIF(V889:W889,"N/T")&gt;=1,"N/T",(IF(COUNTIF(V889:W889,"N/A")&gt;=1,"N/A","-")))))))</f>
        <v/>
      </c>
      <c r="V889" s="29" t="inlineStr">
        <is>
          <t>P</t>
        </is>
      </c>
      <c r="W889" s="29" t="inlineStr">
        <is>
          <t>P</t>
        </is>
      </c>
      <c r="X889" s="68" t="n"/>
      <c r="Y889" s="68" t="n"/>
      <c r="Z889" s="155" t="n"/>
      <c r="AA889" s="86" t="n"/>
      <c r="AB889" s="72" t="inlineStr">
        <is>
          <t>CheckList, 실차</t>
        </is>
      </c>
    </row>
    <row r="890" ht="39.6" customHeight="1" s="357">
      <c r="A890" s="162" t="n"/>
      <c r="B890" s="29" t="inlineStr">
        <is>
          <t>TC_CT_0581</t>
        </is>
      </c>
      <c r="C890" s="68" t="inlineStr">
        <is>
          <t>Control</t>
        </is>
      </c>
      <c r="D890" s="68" t="inlineStr">
        <is>
          <t>제어</t>
        </is>
      </c>
      <c r="E890" s="68" t="inlineStr">
        <is>
          <t>차량 제어</t>
        </is>
      </c>
      <c r="F890" s="68" t="inlineStr">
        <is>
          <t>제어 실행</t>
        </is>
      </c>
      <c r="G890" s="68" t="inlineStr">
        <is>
          <t>KR, EU</t>
        </is>
      </c>
      <c r="H890" s="72" t="n"/>
      <c r="I890" s="29" t="n">
        <v>1</v>
      </c>
      <c r="J890" s="72" t="n"/>
      <c r="K890" s="72" t="inlineStr">
        <is>
          <t>1. MQTT 이전
2. 비상등/경적 지원 차량</t>
        </is>
      </c>
      <c r="L890" s="72" t="inlineStr">
        <is>
          <t>1. Control 탭 진입
2. 제어 탭 진입
3. 서브 제어 비상등/경적 선택</t>
        </is>
      </c>
      <c r="M890" s="72" t="inlineStr">
        <is>
          <t>1. 비상등/경적 제어 후 로딩 애니메이션 150초 지속 표출 후 종료 되는지 확인한다.</t>
        </is>
      </c>
      <c r="N890" s="69">
        <f>IF(COUNTIF(P890:W890,"F")&gt;=1,"FAIL",(IF(COUNTIF(P890:W890,"P")&gt;=1,"PASS",(IF(COUNTIF(P890:W890,"N/T")&gt;=1,"N/T",(IF(COUNTIF(P890:W890,"N/A")&gt;=1,"N/A","-")))))))</f>
        <v/>
      </c>
      <c r="O890" s="81" t="inlineStr">
        <is>
          <t>N/T</t>
        </is>
      </c>
      <c r="P890" s="43" t="inlineStr">
        <is>
          <t>N/T</t>
        </is>
      </c>
      <c r="Q890" s="43" t="inlineStr"/>
      <c r="R890" s="81" t="inlineStr"/>
      <c r="S890" s="68" t="inlineStr"/>
      <c r="T890" s="68" t="inlineStr">
        <is>
          <t>P</t>
        </is>
      </c>
      <c r="U890" s="120">
        <f>IF(COUNTIF(V890:W890,"F")&gt;=1,"FAIL",(IF(COUNTIF(V890:W890,"P")&gt;=1,"PASS",(IF(COUNTIF(V890:W890,"N/T")&gt;=1,"N/T",(IF(COUNTIF(V890:W890,"N/A")&gt;=1,"N/A","-")))))))</f>
        <v/>
      </c>
      <c r="V890" s="29" t="inlineStr">
        <is>
          <t>P</t>
        </is>
      </c>
      <c r="W890" s="29" t="inlineStr">
        <is>
          <t>P</t>
        </is>
      </c>
      <c r="X890" s="68" t="n"/>
      <c r="Y890" s="68" t="n"/>
      <c r="Z890" s="155" t="n"/>
      <c r="AA890" s="86" t="n"/>
      <c r="AB890" s="72" t="inlineStr">
        <is>
          <t>CheckList, 실차</t>
        </is>
      </c>
    </row>
    <row r="891" ht="39.6" customHeight="1" s="357">
      <c r="A891" s="162" t="n"/>
      <c r="B891" s="29" t="inlineStr">
        <is>
          <t>TC_CT_0582</t>
        </is>
      </c>
      <c r="C891" s="68" t="inlineStr">
        <is>
          <t>Control</t>
        </is>
      </c>
      <c r="D891" s="68" t="inlineStr">
        <is>
          <t>제어</t>
        </is>
      </c>
      <c r="E891" s="68" t="inlineStr">
        <is>
          <t>차량 제어</t>
        </is>
      </c>
      <c r="F891" s="68" t="inlineStr">
        <is>
          <t>제어 실행</t>
        </is>
      </c>
      <c r="G891" s="68" t="inlineStr">
        <is>
          <t>KR, EU</t>
        </is>
      </c>
      <c r="H891" s="72" t="n"/>
      <c r="I891" s="68" t="n">
        <v>5</v>
      </c>
      <c r="J891" s="72" t="n"/>
      <c r="K891" s="72" t="inlineStr">
        <is>
          <t>1. MQTT 이전
2. 창문 지원 차량</t>
        </is>
      </c>
      <c r="L891" s="72" t="inlineStr">
        <is>
          <t>1. Control 탭 진입
2. 제어 탭 진입
3. 서브 제어 창문 제어 선택</t>
        </is>
      </c>
      <c r="M891" s="72" t="inlineStr">
        <is>
          <t>1. 창문 제어 후 로딩 애니메이션 150초 지속 표출 후 종료 되는지 확인한다.</t>
        </is>
      </c>
      <c r="N891" s="83">
        <f>IF(COUNTIF(P891:W891,"F")&gt;=1,"FAIL",(IF(COUNTIF(P891:W891,"P")&gt;=1,"PASS",(IF(COUNTIF(P891:W891,"N/T")&gt;=1,"N/T",(IF(COUNTIF(P891:W891,"N/A")&gt;=1,"N/A","-")))))))</f>
        <v/>
      </c>
      <c r="O891" s="81" t="inlineStr">
        <is>
          <t>N/T</t>
        </is>
      </c>
      <c r="P891" s="43" t="inlineStr">
        <is>
          <t>N/T</t>
        </is>
      </c>
      <c r="Q891" s="43" t="inlineStr"/>
      <c r="R891" s="120" t="inlineStr"/>
      <c r="S891" s="68" t="inlineStr"/>
      <c r="T891" s="68" t="inlineStr">
        <is>
          <t>N/T</t>
        </is>
      </c>
      <c r="U891" s="120">
        <f>IF(COUNTIF(V891:W891,"F")&gt;=1,"FAIL",(IF(COUNTIF(V891:W891,"P")&gt;=1,"PASS",(IF(COUNTIF(V891:W891,"N/T")&gt;=1,"N/T",(IF(COUNTIF(V891:W891,"N/A")&gt;=1,"N/A","-")))))))</f>
        <v/>
      </c>
      <c r="V891" s="70" t="inlineStr">
        <is>
          <t>N/T</t>
        </is>
      </c>
      <c r="W891" s="70" t="inlineStr">
        <is>
          <t>N/T</t>
        </is>
      </c>
      <c r="X891" s="68" t="n"/>
      <c r="Y891" s="68" t="n"/>
      <c r="Z891" s="86" t="inlineStr">
        <is>
          <t>K/H/G : MQTT 이전 / 창문 제어 지원 차량 필요(N/T)
 로딩 150초 이상 동작 환경 필요</t>
        </is>
      </c>
      <c r="AA891" s="86" t="inlineStr">
        <is>
          <t>N/T : 차량/디바이스 필요(조건)</t>
        </is>
      </c>
      <c r="AB891" s="42" t="n"/>
    </row>
    <row r="892" ht="118.8" customHeight="1" s="357">
      <c r="A892" s="166" t="n"/>
      <c r="B892" s="29" t="inlineStr">
        <is>
          <t>TC_CT_0583</t>
        </is>
      </c>
      <c r="C892" s="68" t="inlineStr">
        <is>
          <t>Control</t>
        </is>
      </c>
      <c r="D892" s="68" t="inlineStr">
        <is>
          <t>제어</t>
        </is>
      </c>
      <c r="E892" s="68" t="inlineStr">
        <is>
          <t>차량 제어</t>
        </is>
      </c>
      <c r="F892" s="68" t="inlineStr">
        <is>
          <t>제어 실행</t>
        </is>
      </c>
      <c r="G892" s="68" t="inlineStr">
        <is>
          <t>KR, EU</t>
        </is>
      </c>
      <c r="H892" s="72" t="n"/>
      <c r="I892" s="68" t="n">
        <v>5</v>
      </c>
      <c r="J892" s="72" t="n"/>
      <c r="K892" s="72" t="inlineStr">
        <is>
          <t>1. MQTT 이전
2. 프렁크 지원 차량
3. EV5</t>
        </is>
      </c>
      <c r="L892" s="72" t="inlineStr">
        <is>
          <t>1. Control 탭 진입
2. 제어 탭 진입
3. 서브 제어 프렁크 선택</t>
        </is>
      </c>
      <c r="M892" s="72" t="inlineStr">
        <is>
          <t>1. 프렁크 선택 시 확인 팝업 시트 확인한다.
 "Do you want to open the frunk?"
 "The frunk can only be closed manually."
 [Cancel] [Activate]
 * Cancel 선택시 팝업 소거
 * Activate 선택시 원격제어 실행</t>
        </is>
      </c>
      <c r="N892" s="83">
        <f>IF(COUNTIF(P892:W892,"F")&gt;=1,"FAIL",(IF(COUNTIF(P892:W892,"P")&gt;=1,"PASS",(IF(COUNTIF(P892:W892,"N/T")&gt;=1,"N/T",(IF(COUNTIF(P892:W892,"N/A")&gt;=1,"N/A","-")))))))</f>
        <v/>
      </c>
      <c r="O892" s="81" t="inlineStr">
        <is>
          <t>N/T</t>
        </is>
      </c>
      <c r="P892" s="70" t="inlineStr">
        <is>
          <t>N/T</t>
        </is>
      </c>
      <c r="Q892" s="70" t="inlineStr"/>
      <c r="R892" s="120" t="inlineStr"/>
      <c r="S892" s="68" t="inlineStr"/>
      <c r="T892" s="68" t="inlineStr">
        <is>
          <t>N/T</t>
        </is>
      </c>
      <c r="U892" s="120">
        <f>IF(COUNTIF(V892:W892,"F")&gt;=1,"FAIL",(IF(COUNTIF(V892:W892,"P")&gt;=1,"PASS",(IF(COUNTIF(V892:W892,"N/T")&gt;=1,"N/T",(IF(COUNTIF(V892:W892,"N/A")&gt;=1,"N/A","-")))))))</f>
        <v/>
      </c>
      <c r="V892" s="70" t="inlineStr">
        <is>
          <t>N/T</t>
        </is>
      </c>
      <c r="W892" s="70" t="inlineStr">
        <is>
          <t>N/T</t>
        </is>
      </c>
      <c r="X892" s="68" t="n"/>
      <c r="Y892" s="68" t="n"/>
      <c r="Z892" s="86" t="inlineStr">
        <is>
          <t>(공통) MQTT 이전 / 프렁크 지원 차량 필요(N/T)</t>
        </is>
      </c>
      <c r="AA892" s="86" t="inlineStr">
        <is>
          <t>N/T : 차량/디바이스 필요(조건)</t>
        </is>
      </c>
      <c r="AB892" s="42" t="inlineStr">
        <is>
          <t>Proxy</t>
        </is>
      </c>
    </row>
    <row r="893" ht="52.8" customHeight="1" s="357">
      <c r="A893" s="166" t="n"/>
      <c r="B893" s="29" t="inlineStr">
        <is>
          <t>TC_CT_0584</t>
        </is>
      </c>
      <c r="C893" s="68" t="inlineStr">
        <is>
          <t>Control</t>
        </is>
      </c>
      <c r="D893" s="68" t="inlineStr">
        <is>
          <t>제어</t>
        </is>
      </c>
      <c r="E893" s="68" t="inlineStr">
        <is>
          <t>차량 제어</t>
        </is>
      </c>
      <c r="F893" s="68" t="inlineStr">
        <is>
          <t>제어 실행</t>
        </is>
      </c>
      <c r="G893" s="68" t="inlineStr">
        <is>
          <t>KR, EU</t>
        </is>
      </c>
      <c r="H893" s="72" t="n"/>
      <c r="I893" s="68" t="n">
        <v>5</v>
      </c>
      <c r="J893" s="72" t="n"/>
      <c r="K893" s="72" t="inlineStr">
        <is>
          <t>1. MQTT 이전
2. 프렁크 지원 차량
3. EV5</t>
        </is>
      </c>
      <c r="L893" s="72" t="inlineStr">
        <is>
          <t>1. Control 탭 진입
2. 제어 탭 진입
3. 서브 제어 프렁크 선택
4. [취소] 버튼 선택</t>
        </is>
      </c>
      <c r="M893" s="72" t="inlineStr">
        <is>
          <t>1.  팝업 소거 확인한다.</t>
        </is>
      </c>
      <c r="N893" s="83">
        <f>IF(COUNTIF(P893:W893,"F")&gt;=1,"FAIL",(IF(COUNTIF(P893:W893,"P")&gt;=1,"PASS",(IF(COUNTIF(P893:W893,"N/T")&gt;=1,"N/T",(IF(COUNTIF(P893:W893,"N/A")&gt;=1,"N/A","-")))))))</f>
        <v/>
      </c>
      <c r="O893" s="81" t="inlineStr">
        <is>
          <t>N/T</t>
        </is>
      </c>
      <c r="P893" s="70" t="inlineStr">
        <is>
          <t>N/T</t>
        </is>
      </c>
      <c r="Q893" s="70" t="inlineStr"/>
      <c r="R893" s="120" t="inlineStr"/>
      <c r="S893" s="68" t="inlineStr"/>
      <c r="T893" s="68" t="inlineStr">
        <is>
          <t>N/T</t>
        </is>
      </c>
      <c r="U893" s="120">
        <f>IF(COUNTIF(V893:W893,"F")&gt;=1,"FAIL",(IF(COUNTIF(V893:W893,"P")&gt;=1,"PASS",(IF(COUNTIF(V893:W893,"N/T")&gt;=1,"N/T",(IF(COUNTIF(V893:W893,"N/A")&gt;=1,"N/A","-")))))))</f>
        <v/>
      </c>
      <c r="V893" s="29" t="inlineStr">
        <is>
          <t>N/T</t>
        </is>
      </c>
      <c r="W893" s="29" t="inlineStr">
        <is>
          <t>N/T</t>
        </is>
      </c>
      <c r="X893" s="68" t="n"/>
      <c r="Y893" s="68" t="n"/>
      <c r="Z893" s="86" t="inlineStr">
        <is>
          <t>(공통) MQTT 이전 / 프렁크 지원 차량 필요(N/T)</t>
        </is>
      </c>
      <c r="AA893" s="86" t="inlineStr">
        <is>
          <t>N/T : 차량/디바이스 필요(조건)</t>
        </is>
      </c>
      <c r="AB893" s="42" t="inlineStr">
        <is>
          <t>Proxy</t>
        </is>
      </c>
    </row>
    <row r="894" ht="52.8" customHeight="1" s="357">
      <c r="A894" s="166" t="n"/>
      <c r="B894" s="29" t="inlineStr">
        <is>
          <t>TC_CT_0585</t>
        </is>
      </c>
      <c r="C894" s="68" t="inlineStr">
        <is>
          <t>Control</t>
        </is>
      </c>
      <c r="D894" s="68" t="inlineStr">
        <is>
          <t>제어</t>
        </is>
      </c>
      <c r="E894" s="68" t="inlineStr">
        <is>
          <t>차량 제어</t>
        </is>
      </c>
      <c r="F894" s="68" t="inlineStr">
        <is>
          <t>제어 실행</t>
        </is>
      </c>
      <c r="G894" s="68" t="inlineStr">
        <is>
          <t>KR, EU</t>
        </is>
      </c>
      <c r="H894" s="72" t="n"/>
      <c r="I894" s="68" t="n">
        <v>5</v>
      </c>
      <c r="J894" s="72" t="n"/>
      <c r="K894" s="72" t="inlineStr">
        <is>
          <t>1. MQTT 이전
2. 프렁크 지원 차량
3. EV5</t>
        </is>
      </c>
      <c r="L894" s="72" t="inlineStr">
        <is>
          <t>1. Control 탭 진입
2. 제어 탭 진입
3. 서브 제어 프렁크 선택
4. [실행] 버튼 선택</t>
        </is>
      </c>
      <c r="M894" s="72" t="inlineStr">
        <is>
          <t>1. 제어 동작 확인한다.</t>
        </is>
      </c>
      <c r="N894" s="83">
        <f>IF(COUNTIF(P894:W894,"F")&gt;=1,"FAIL",(IF(COUNTIF(P894:W894,"P")&gt;=1,"PASS",(IF(COUNTIF(P894:W894,"N/T")&gt;=1,"N/T",(IF(COUNTIF(P894:W894,"N/A")&gt;=1,"N/A","-")))))))</f>
        <v/>
      </c>
      <c r="O894" s="81" t="inlineStr">
        <is>
          <t>N/T</t>
        </is>
      </c>
      <c r="P894" s="70" t="inlineStr">
        <is>
          <t>N/T</t>
        </is>
      </c>
      <c r="Q894" s="70" t="inlineStr"/>
      <c r="R894" s="120" t="inlineStr"/>
      <c r="S894" s="68" t="inlineStr"/>
      <c r="T894" s="68" t="inlineStr">
        <is>
          <t>N/T</t>
        </is>
      </c>
      <c r="U894" s="120">
        <f>IF(COUNTIF(V894:W894,"F")&gt;=1,"FAIL",(IF(COUNTIF(V894:W894,"P")&gt;=1,"PASS",(IF(COUNTIF(V894:W894,"N/T")&gt;=1,"N/T",(IF(COUNTIF(V894:W894,"N/A")&gt;=1,"N/A","-")))))))</f>
        <v/>
      </c>
      <c r="V894" s="29" t="inlineStr">
        <is>
          <t>N/T</t>
        </is>
      </c>
      <c r="W894" s="29" t="inlineStr">
        <is>
          <t>N/T</t>
        </is>
      </c>
      <c r="X894" s="68" t="n"/>
      <c r="Y894" s="68" t="n"/>
      <c r="Z894" s="86" t="inlineStr">
        <is>
          <t>(공통) MQTT 이전 / 프렁크 지원 차량 필요(N/T)</t>
        </is>
      </c>
      <c r="AA894" s="86" t="inlineStr">
        <is>
          <t>N/T : 차량/디바이스 필요(조건)</t>
        </is>
      </c>
      <c r="AB894" s="42" t="inlineStr">
        <is>
          <t>Proxy</t>
        </is>
      </c>
    </row>
    <row r="895" ht="39.6" customHeight="1" s="357">
      <c r="A895" s="166" t="n"/>
      <c r="B895" s="29" t="inlineStr">
        <is>
          <t>TC_CT_0586</t>
        </is>
      </c>
      <c r="C895" s="68" t="inlineStr">
        <is>
          <t>Control</t>
        </is>
      </c>
      <c r="D895" s="68" t="inlineStr">
        <is>
          <t>제어</t>
        </is>
      </c>
      <c r="E895" s="68" t="inlineStr">
        <is>
          <t>차량 제어</t>
        </is>
      </c>
      <c r="F895" s="68" t="inlineStr">
        <is>
          <t>제어 실행</t>
        </is>
      </c>
      <c r="G895" s="68" t="inlineStr">
        <is>
          <t>KR, EU</t>
        </is>
      </c>
      <c r="H895" s="72" t="n"/>
      <c r="I895" s="68" t="n">
        <v>5</v>
      </c>
      <c r="J895" s="72" t="n"/>
      <c r="K895" s="72" t="inlineStr">
        <is>
          <t>1. MQTT 이전
2. 프렁크 지원 차량
3. EV5</t>
        </is>
      </c>
      <c r="L895" s="72" t="inlineStr">
        <is>
          <t>1. Control 탭 진입
2. 제어 탭 진입
3. 프렁크 제어  선택</t>
        </is>
      </c>
      <c r="M895" s="72" t="inlineStr">
        <is>
          <t>1. 버튼 내 로딩 애니메이션 제공 확인한다.</t>
        </is>
      </c>
      <c r="N895" s="83">
        <f>IF(COUNTIF(P895:W895,"F")&gt;=1,"FAIL",(IF(COUNTIF(P895:W895,"P")&gt;=1,"PASS",(IF(COUNTIF(P895:W895,"N/T")&gt;=1,"N/T",(IF(COUNTIF(P895:W895,"N/A")&gt;=1,"N/A","-")))))))</f>
        <v/>
      </c>
      <c r="O895" s="81" t="inlineStr">
        <is>
          <t>N/T</t>
        </is>
      </c>
      <c r="P895" s="70" t="inlineStr">
        <is>
          <t>N/T</t>
        </is>
      </c>
      <c r="Q895" s="70" t="inlineStr"/>
      <c r="R895" s="120" t="inlineStr"/>
      <c r="S895" s="68" t="inlineStr"/>
      <c r="T895" s="68" t="inlineStr">
        <is>
          <t>N/T</t>
        </is>
      </c>
      <c r="U895" s="120">
        <f>IF(COUNTIF(V895:W895,"F")&gt;=1,"FAIL",(IF(COUNTIF(V895:W895,"P")&gt;=1,"PASS",(IF(COUNTIF(V895:W895,"N/T")&gt;=1,"N/T",(IF(COUNTIF(V895:W895,"N/A")&gt;=1,"N/A","-")))))))</f>
        <v/>
      </c>
      <c r="V895" s="29" t="inlineStr">
        <is>
          <t>N/T</t>
        </is>
      </c>
      <c r="W895" s="29" t="inlineStr">
        <is>
          <t>N/T</t>
        </is>
      </c>
      <c r="X895" s="68" t="n"/>
      <c r="Y895" s="68" t="n"/>
      <c r="Z895" s="86" t="inlineStr">
        <is>
          <t>(공통) MQTT 이전 / 프렁크 지원 차량 필요(N/T)</t>
        </is>
      </c>
      <c r="AA895" s="86" t="inlineStr">
        <is>
          <t>N/T : 차량/디바이스 필요(조건)</t>
        </is>
      </c>
      <c r="AB895" s="42" t="inlineStr">
        <is>
          <t>Proxy</t>
        </is>
      </c>
    </row>
    <row r="896" ht="39.6" customHeight="1" s="357">
      <c r="A896" s="166" t="n"/>
      <c r="B896" s="29" t="inlineStr">
        <is>
          <t>TC_CT_0587</t>
        </is>
      </c>
      <c r="C896" s="68" t="inlineStr">
        <is>
          <t>Control</t>
        </is>
      </c>
      <c r="D896" s="68" t="inlineStr">
        <is>
          <t>제어</t>
        </is>
      </c>
      <c r="E896" s="68" t="inlineStr">
        <is>
          <t>차량 제어</t>
        </is>
      </c>
      <c r="F896" s="68" t="inlineStr">
        <is>
          <t>제어 실행</t>
        </is>
      </c>
      <c r="G896" s="68" t="inlineStr">
        <is>
          <t>KR, EU</t>
        </is>
      </c>
      <c r="H896" s="72" t="n"/>
      <c r="I896" s="68" t="n">
        <v>5</v>
      </c>
      <c r="J896" s="72" t="n"/>
      <c r="K896" s="72" t="inlineStr">
        <is>
          <t>1. MQTT 이전
2. 프렁크 지원 차량
3. EV5</t>
        </is>
      </c>
      <c r="L896" s="72" t="inlineStr">
        <is>
          <t>1. Control 탭 진입
2. 제어 탭 진입
3. 프렁크 제어 선택</t>
        </is>
      </c>
      <c r="M896" s="72" t="inlineStr">
        <is>
          <t>1. 로딩 애니메이션 150초 지속 표출 후 종료 되는지 확인한다.</t>
        </is>
      </c>
      <c r="N896" s="83">
        <f>IF(COUNTIF(P896:W896,"F")&gt;=1,"FAIL",(IF(COUNTIF(P896:W896,"P")&gt;=1,"PASS",(IF(COUNTIF(P896:W896,"N/T")&gt;=1,"N/T",(IF(COUNTIF(P896:W896,"N/A")&gt;=1,"N/A","-")))))))</f>
        <v/>
      </c>
      <c r="O896" s="81" t="inlineStr">
        <is>
          <t>N/T</t>
        </is>
      </c>
      <c r="P896" s="29" t="inlineStr">
        <is>
          <t>N/T</t>
        </is>
      </c>
      <c r="Q896" s="29" t="inlineStr"/>
      <c r="R896" s="120" t="inlineStr"/>
      <c r="S896" s="68" t="inlineStr"/>
      <c r="T896" s="68" t="inlineStr">
        <is>
          <t>N/T</t>
        </is>
      </c>
      <c r="U896" s="120">
        <f>IF(COUNTIF(V896:W896,"F")&gt;=1,"FAIL",(IF(COUNTIF(V896:W896,"P")&gt;=1,"PASS",(IF(COUNTIF(V896:W896,"N/T")&gt;=1,"N/T",(IF(COUNTIF(V896:W896,"N/A")&gt;=1,"N/A","-")))))))</f>
        <v/>
      </c>
      <c r="V896" s="29" t="inlineStr">
        <is>
          <t>N/T</t>
        </is>
      </c>
      <c r="W896" s="29" t="inlineStr">
        <is>
          <t>N/T</t>
        </is>
      </c>
      <c r="X896" s="68" t="n"/>
      <c r="Y896" s="68" t="n"/>
      <c r="Z896" s="86" t="inlineStr">
        <is>
          <t>(공통) MQTT 이전 / 프렁크 지원 차량 필요(N/T)</t>
        </is>
      </c>
      <c r="AA896" s="86" t="inlineStr">
        <is>
          <t>N/T : 차량/디바이스 필요(조건)</t>
        </is>
      </c>
      <c r="AB896" s="42" t="inlineStr">
        <is>
          <t>Proxy</t>
        </is>
      </c>
    </row>
    <row r="897" ht="39.6" customHeight="1" s="357">
      <c r="A897" s="166" t="n"/>
      <c r="B897" s="29" t="inlineStr">
        <is>
          <t>TC_CT_0588</t>
        </is>
      </c>
      <c r="C897" s="46" t="inlineStr">
        <is>
          <t>Control</t>
        </is>
      </c>
      <c r="D897" s="46" t="inlineStr">
        <is>
          <t>제어</t>
        </is>
      </c>
      <c r="E897" s="164" t="inlineStr">
        <is>
          <t>차량 제어</t>
        </is>
      </c>
      <c r="F897" s="46" t="inlineStr">
        <is>
          <t>MQTT</t>
        </is>
      </c>
      <c r="G897" s="46" t="inlineStr">
        <is>
          <t>KR, EU</t>
        </is>
      </c>
      <c r="H897" s="163" t="n"/>
      <c r="I897" s="46" t="n">
        <v>5</v>
      </c>
      <c r="J897" s="163" t="n"/>
      <c r="K897" s="163" t="inlineStr">
        <is>
          <t>1. MQTT
2. 서브 제어 3개 지원
3. EV5 차량</t>
        </is>
      </c>
      <c r="L897" s="163" t="inlineStr">
        <is>
          <t>1. Control 탭 진입
2. 제어 탭 진입
3. 서브 제어 확인</t>
        </is>
      </c>
      <c r="M897" s="163" t="inlineStr">
        <is>
          <t>1. 서브 제어 3개 지원 차량 시 비상등, 창문, 프렁크 제어 표출 되는지 확인한다.
 - 차량 지원 여부에 따라 메뉴 표출</t>
        </is>
      </c>
      <c r="N897" s="83">
        <f>IF(COUNTIF(P897:W897,"F")&gt;=1,"FAIL",(IF(COUNTIF(P897:W897,"P")&gt;=1,"PASS",(IF(COUNTIF(P897:W897,"N/T")&gt;=1,"N/T",(IF(COUNTIF(P897:W897,"N/A")&gt;=1,"N/A","-")))))))</f>
        <v/>
      </c>
      <c r="O897" s="81" t="inlineStr">
        <is>
          <t>N/T</t>
        </is>
      </c>
      <c r="P897" s="68" t="inlineStr">
        <is>
          <t>N/T</t>
        </is>
      </c>
      <c r="Q897" s="68" t="inlineStr"/>
      <c r="R897" s="120" t="inlineStr"/>
      <c r="S897" s="46" t="inlineStr"/>
      <c r="T897" s="46" t="inlineStr">
        <is>
          <t>N/T</t>
        </is>
      </c>
      <c r="U897" s="120">
        <f>IF(COUNTIF(V897:W897,"F")&gt;=1,"FAIL",(IF(COUNTIF(V897:W897,"P")&gt;=1,"PASS",(IF(COUNTIF(V897:W897,"N/T")&gt;=1,"N/T",(IF(COUNTIF(V897:W897,"N/A")&gt;=1,"N/A","-")))))))</f>
        <v/>
      </c>
      <c r="V897" s="43" t="inlineStr">
        <is>
          <t>N/T</t>
        </is>
      </c>
      <c r="W897" s="43" t="inlineStr">
        <is>
          <t>N/T</t>
        </is>
      </c>
      <c r="X897" s="46" t="inlineStr">
        <is>
          <t>SPAQA-6831</t>
        </is>
      </c>
      <c r="Y897" s="46" t="n"/>
      <c r="Z897" s="165" t="inlineStr">
        <is>
          <t>(공통) MQTT + EV5 + 서브 제어 3개 지원 차량 필요</t>
        </is>
      </c>
      <c r="AA897" s="86" t="inlineStr">
        <is>
          <t>N/T : 차량/디바이스 필요(조건)</t>
        </is>
      </c>
      <c r="AB897" s="42" t="inlineStr">
        <is>
          <t>Proxy</t>
        </is>
      </c>
    </row>
    <row r="898" ht="39.6" customHeight="1" s="357">
      <c r="A898" s="162" t="n"/>
      <c r="B898" s="29" t="inlineStr">
        <is>
          <t>TC_CT_0589</t>
        </is>
      </c>
      <c r="C898" s="68" t="inlineStr">
        <is>
          <t>Control</t>
        </is>
      </c>
      <c r="D898" s="68" t="inlineStr">
        <is>
          <t>제어</t>
        </is>
      </c>
      <c r="E898" s="70" t="inlineStr">
        <is>
          <t>차량 제어</t>
        </is>
      </c>
      <c r="F898" s="68" t="inlineStr">
        <is>
          <t>MQTT</t>
        </is>
      </c>
      <c r="G898" s="68" t="inlineStr">
        <is>
          <t>KR, EU</t>
        </is>
      </c>
      <c r="H898" s="72" t="n"/>
      <c r="I898" s="68" t="n">
        <v>4</v>
      </c>
      <c r="J898" s="72" t="n"/>
      <c r="K898" s="72" t="inlineStr">
        <is>
          <t>1. MQTT
2. 서브 제어 2개 지원</t>
        </is>
      </c>
      <c r="L898" s="72" t="inlineStr">
        <is>
          <t>1. Control 탭 진입
2. 제어 탭 진입
3. 서브 제어 확인</t>
        </is>
      </c>
      <c r="M898" s="72" t="inlineStr">
        <is>
          <t>1. 서브 제어 2개 지원 차량 시 비상등, 창문 제어 표출 되는지 확인한다.
 - 차량 지원 여부에 따라 메뉴 표출</t>
        </is>
      </c>
      <c r="N898" s="69">
        <f>IF(COUNTIF(P898:W898,"F")&gt;=1,"FAIL",(IF(COUNTIF(P898:W898,"P")&gt;=1,"PASS",(IF(COUNTIF(P898:W898,"N/T")&gt;=1,"N/T",(IF(COUNTIF(P898:W898,"N/A")&gt;=1,"N/A","-")))))))</f>
        <v/>
      </c>
      <c r="O898" s="81" t="inlineStr">
        <is>
          <t>N/T</t>
        </is>
      </c>
      <c r="P898" s="68" t="inlineStr">
        <is>
          <t>N/T</t>
        </is>
      </c>
      <c r="Q898" s="68" t="inlineStr"/>
      <c r="R898" s="120" t="inlineStr"/>
      <c r="S898" s="29" t="inlineStr"/>
      <c r="T898" s="29" t="inlineStr">
        <is>
          <t>P</t>
        </is>
      </c>
      <c r="U898" s="120">
        <f>IF(COUNTIF(V898:W898,"F")&gt;=1,"FAIL",(IF(COUNTIF(V898:W898,"P")&gt;=1,"PASS",(IF(COUNTIF(V898:W898,"N/T")&gt;=1,"N/T",(IF(COUNTIF(V898:W898,"N/A")&gt;=1,"N/A","-")))))))</f>
        <v/>
      </c>
      <c r="V898" s="29" t="inlineStr">
        <is>
          <t>P</t>
        </is>
      </c>
      <c r="W898" s="29" t="inlineStr">
        <is>
          <t>P</t>
        </is>
      </c>
      <c r="X898" s="68" t="inlineStr">
        <is>
          <t>SPAQA-6834
 SPAQA-22086
SPAQA-25996</t>
        </is>
      </c>
      <c r="Y898" s="29" t="n"/>
      <c r="Z898" s="86" t="n"/>
      <c r="AA898" s="86" t="n"/>
      <c r="AB898" s="72" t="n"/>
    </row>
    <row r="899" ht="39.6" customHeight="1" s="357">
      <c r="A899" s="166" t="n"/>
      <c r="B899" s="29" t="inlineStr">
        <is>
          <t>TC_CT_0590</t>
        </is>
      </c>
      <c r="C899" s="68" t="inlineStr">
        <is>
          <t>Control</t>
        </is>
      </c>
      <c r="D899" s="68" t="inlineStr">
        <is>
          <t>제어</t>
        </is>
      </c>
      <c r="E899" s="70" t="inlineStr">
        <is>
          <t>차량 제어</t>
        </is>
      </c>
      <c r="F899" s="68" t="inlineStr">
        <is>
          <t>MQTT</t>
        </is>
      </c>
      <c r="G899" s="68" t="inlineStr">
        <is>
          <t>KR, EU</t>
        </is>
      </c>
      <c r="H899" s="72" t="n"/>
      <c r="I899" s="68" t="n">
        <v>5</v>
      </c>
      <c r="J899" s="72" t="n"/>
      <c r="K899" s="72" t="inlineStr">
        <is>
          <t>1. MQTT
2. 서브 제어 1개 지원</t>
        </is>
      </c>
      <c r="L899" s="72" t="inlineStr">
        <is>
          <t>1. Control 탭 진입
2. 제어 탭 진입
3. 서브 제어 확인</t>
        </is>
      </c>
      <c r="M899" s="72" t="inlineStr">
        <is>
          <t>1. 서브 제어 1개 지원 차량 시 지원 하는 제어 버튼 제공하는지 확인한다.
 - 차량 지원 여부에 따라 메뉴 표출</t>
        </is>
      </c>
      <c r="N899" s="83">
        <f>IF(COUNTIF(P899:W899,"F")&gt;=1,"FAIL",(IF(COUNTIF(P899:W899,"P")&gt;=1,"PASS",(IF(COUNTIF(P899:W899,"N/T")&gt;=1,"N/T",(IF(COUNTIF(P899:W899,"N/A")&gt;=1,"N/A","-")))))))</f>
        <v/>
      </c>
      <c r="O899" s="81" t="inlineStr">
        <is>
          <t>N/T</t>
        </is>
      </c>
      <c r="P899" s="70" t="inlineStr">
        <is>
          <t>N/T</t>
        </is>
      </c>
      <c r="Q899" s="70" t="inlineStr"/>
      <c r="R899" s="120" t="inlineStr"/>
      <c r="S899" s="46" t="inlineStr"/>
      <c r="T899" s="46" t="inlineStr">
        <is>
          <t>N/T</t>
        </is>
      </c>
      <c r="U899" s="120">
        <f>IF(COUNTIF(V899:W899,"F")&gt;=1,"FAIL",(IF(COUNTIF(V899:W899,"P")&gt;=1,"PASS",(IF(COUNTIF(V899:W899,"N/T")&gt;=1,"N/T",(IF(COUNTIF(V899:W899,"N/A")&gt;=1,"N/A","-")))))))</f>
        <v/>
      </c>
      <c r="V899" s="43" t="inlineStr">
        <is>
          <t>N/T</t>
        </is>
      </c>
      <c r="W899" s="43" t="inlineStr">
        <is>
          <t>N/T</t>
        </is>
      </c>
      <c r="X899" s="68" t="n"/>
      <c r="Y899" s="68" t="n"/>
      <c r="Z899" s="86" t="inlineStr">
        <is>
          <t>(공통) MQTT 서브제어 1개인 차량 필요</t>
        </is>
      </c>
      <c r="AA899" s="86" t="inlineStr">
        <is>
          <t>N/T : 차량/디바이스 필요(조건)</t>
        </is>
      </c>
      <c r="AB899" s="72" t="n"/>
    </row>
    <row r="900" ht="39.6" customHeight="1" s="357">
      <c r="A900" s="162" t="n"/>
      <c r="B900" s="29" t="inlineStr">
        <is>
          <t>TC_CT_0591</t>
        </is>
      </c>
      <c r="C900" s="68" t="inlineStr">
        <is>
          <t>Control</t>
        </is>
      </c>
      <c r="D900" s="68" t="inlineStr">
        <is>
          <t>제어</t>
        </is>
      </c>
      <c r="E900" s="70" t="inlineStr">
        <is>
          <t>차량 제어</t>
        </is>
      </c>
      <c r="F900" s="68" t="inlineStr">
        <is>
          <t>MQTT</t>
        </is>
      </c>
      <c r="G900" s="68" t="inlineStr">
        <is>
          <t>KR, EU</t>
        </is>
      </c>
      <c r="H900" s="72" t="n"/>
      <c r="I900" s="68" t="n">
        <v>4</v>
      </c>
      <c r="J900" s="72" t="n"/>
      <c r="K900" s="72" t="inlineStr">
        <is>
          <t>1. MQTT
2. 비상등/경적 지원</t>
        </is>
      </c>
      <c r="L900" s="72" t="inlineStr">
        <is>
          <t>1. Control 탭 진입
2. 제어 탭 진입
3. 서브 제어(비상등/경적) 확인</t>
        </is>
      </c>
      <c r="M900" s="72" t="inlineStr">
        <is>
          <t>1. 비상등/경적 (+a) 아이콘 표출되는지 확인한다.</t>
        </is>
      </c>
      <c r="N900" s="69">
        <f>IF(COUNTIF(P900:W900,"F")&gt;=1,"FAIL",(IF(COUNTIF(P900:W900,"P")&gt;=1,"PASS",(IF(COUNTIF(P900:W900,"N/T")&gt;=1,"N/T",(IF(COUNTIF(P900:W900,"N/A")&gt;=1,"N/A","-")))))))</f>
        <v/>
      </c>
      <c r="O900" s="81" t="inlineStr">
        <is>
          <t>N/T</t>
        </is>
      </c>
      <c r="P900" s="68" t="inlineStr">
        <is>
          <t>N/T</t>
        </is>
      </c>
      <c r="Q900" s="68" t="inlineStr"/>
      <c r="R900" s="120" t="inlineStr"/>
      <c r="S900" s="29" t="inlineStr"/>
      <c r="T900" s="29" t="inlineStr">
        <is>
          <t>P</t>
        </is>
      </c>
      <c r="U900" s="120">
        <f>IF(COUNTIF(V900:W900,"F")&gt;=1,"FAIL",(IF(COUNTIF(V900:W900,"P")&gt;=1,"PASS",(IF(COUNTIF(V900:W900,"N/T")&gt;=1,"N/T",(IF(COUNTIF(V900:W900,"N/A")&gt;=1,"N/A","-")))))))</f>
        <v/>
      </c>
      <c r="V900" s="29" t="inlineStr">
        <is>
          <t>P</t>
        </is>
      </c>
      <c r="W900" s="29" t="inlineStr">
        <is>
          <t>P</t>
        </is>
      </c>
      <c r="X900" s="68" t="n"/>
      <c r="Y900" s="68" t="n"/>
      <c r="Z900" s="86" t="n"/>
      <c r="AA900" s="86" t="n"/>
      <c r="AB900" s="72" t="n"/>
    </row>
    <row r="901" ht="39.6" customHeight="1" s="357">
      <c r="A901" s="166" t="n"/>
      <c r="B901" s="29" t="inlineStr">
        <is>
          <t>TC_CT_0592</t>
        </is>
      </c>
      <c r="C901" s="68" t="inlineStr">
        <is>
          <t>Control</t>
        </is>
      </c>
      <c r="D901" s="68" t="inlineStr">
        <is>
          <t>제어</t>
        </is>
      </c>
      <c r="E901" s="70" t="inlineStr">
        <is>
          <t>차량 제어</t>
        </is>
      </c>
      <c r="F901" s="68" t="inlineStr">
        <is>
          <t>MQTT</t>
        </is>
      </c>
      <c r="G901" s="68" t="inlineStr">
        <is>
          <t>KR, EU</t>
        </is>
      </c>
      <c r="H901" s="72" t="n"/>
      <c r="I901" s="68" t="n">
        <v>5</v>
      </c>
      <c r="J901" s="72" t="n"/>
      <c r="K901" s="72" t="inlineStr">
        <is>
          <t>1. MQTT
2. 비상등 기능 만 지원</t>
        </is>
      </c>
      <c r="L901" s="72" t="inlineStr">
        <is>
          <t>1. Control 탭 진입
2. 제어 탭 진입
3. 서브 제어(비상등) 확인</t>
        </is>
      </c>
      <c r="M901" s="72" t="inlineStr">
        <is>
          <t>1. 비상등 기능만 지원 시 비상등 아이콘 표출되는지 확인한다.</t>
        </is>
      </c>
      <c r="N901" s="83">
        <f>IF(COUNTIF(P901:W901,"F")&gt;=1,"FAIL",(IF(COUNTIF(P901:W901,"P")&gt;=1,"PASS",(IF(COUNTIF(P901:W901,"N/T")&gt;=1,"N/T",(IF(COUNTIF(P901:W901,"N/A")&gt;=1,"N/A","-")))))))</f>
        <v/>
      </c>
      <c r="O901" s="81" t="inlineStr">
        <is>
          <t>N/T</t>
        </is>
      </c>
      <c r="P901" s="70" t="inlineStr">
        <is>
          <t>N/T</t>
        </is>
      </c>
      <c r="Q901" s="70" t="inlineStr"/>
      <c r="R901" s="120" t="inlineStr"/>
      <c r="S901" s="46" t="inlineStr"/>
      <c r="T901" s="46" t="inlineStr">
        <is>
          <t>N/T</t>
        </is>
      </c>
      <c r="U901" s="120">
        <f>IF(COUNTIF(V901:W901,"F")&gt;=1,"FAIL",(IF(COUNTIF(V901:W901,"P")&gt;=1,"PASS",(IF(COUNTIF(V901:W901,"N/T")&gt;=1,"N/T",(IF(COUNTIF(V901:W901,"N/A")&gt;=1,"N/A","-")))))))</f>
        <v/>
      </c>
      <c r="V901" s="43" t="inlineStr">
        <is>
          <t>N/T</t>
        </is>
      </c>
      <c r="W901" s="43" t="inlineStr">
        <is>
          <t>N/T</t>
        </is>
      </c>
      <c r="X901" s="68" t="n"/>
      <c r="Y901" s="68" t="n"/>
      <c r="Z901" s="86" t="inlineStr">
        <is>
          <t>(공통) 비상등 기능만 지원하는 차량 필요</t>
        </is>
      </c>
      <c r="AA901" s="86" t="inlineStr">
        <is>
          <t>N/T : 차량/디바이스 필요(조건)</t>
        </is>
      </c>
      <c r="AB901" s="72" t="n"/>
    </row>
    <row r="902" ht="39.6" customHeight="1" s="357">
      <c r="A902" s="162" t="n"/>
      <c r="B902" s="29" t="inlineStr">
        <is>
          <t>TC_CT_0593</t>
        </is>
      </c>
      <c r="C902" s="68" t="inlineStr">
        <is>
          <t>Control</t>
        </is>
      </c>
      <c r="D902" s="68" t="inlineStr">
        <is>
          <t>제어</t>
        </is>
      </c>
      <c r="E902" s="70" t="inlineStr">
        <is>
          <t>차량 제어</t>
        </is>
      </c>
      <c r="F902" s="68" t="inlineStr">
        <is>
          <t>MQTT</t>
        </is>
      </c>
      <c r="G902" s="68" t="inlineStr">
        <is>
          <t>KR, EU</t>
        </is>
      </c>
      <c r="H902" s="72" t="n"/>
      <c r="I902" s="68" t="n">
        <v>4</v>
      </c>
      <c r="J902" s="72" t="n"/>
      <c r="K902" s="72" t="inlineStr">
        <is>
          <t>1. MQTT
2. 비상등/경적 지원</t>
        </is>
      </c>
      <c r="L902" s="72" t="inlineStr">
        <is>
          <t>1. Control 탭 진입
2. 제어 탭 진입
3. 서브 제어 비상등/경적 제어 선택</t>
        </is>
      </c>
      <c r="M902" s="72" t="inlineStr">
        <is>
          <t>1. 비상등/경적 메뉴 표출되는지 확인한다.</t>
        </is>
      </c>
      <c r="N902" s="69">
        <f>IF(COUNTIF(P902:W902,"F")&gt;=1,"FAIL",(IF(COUNTIF(P902:W902,"P")&gt;=1,"PASS",(IF(COUNTIF(P902:W902,"N/T")&gt;=1,"N/T",(IF(COUNTIF(P902:W902,"N/A")&gt;=1,"N/A","-")))))))</f>
        <v/>
      </c>
      <c r="O902" s="81" t="inlineStr">
        <is>
          <t>N/T</t>
        </is>
      </c>
      <c r="P902" s="68" t="inlineStr">
        <is>
          <t>N/T</t>
        </is>
      </c>
      <c r="Q902" s="68" t="inlineStr"/>
      <c r="R902" s="120" t="inlineStr"/>
      <c r="S902" s="29" t="inlineStr"/>
      <c r="T902" s="29" t="inlineStr">
        <is>
          <t>P</t>
        </is>
      </c>
      <c r="U902" s="120">
        <f>IF(COUNTIF(V902:W902,"F")&gt;=1,"FAIL",(IF(COUNTIF(V902:W902,"P")&gt;=1,"PASS",(IF(COUNTIF(V902:W902,"N/T")&gt;=1,"N/T",(IF(COUNTIF(V902:W902,"N/A")&gt;=1,"N/A","-")))))))</f>
        <v/>
      </c>
      <c r="V902" s="29" t="inlineStr">
        <is>
          <t>P</t>
        </is>
      </c>
      <c r="W902" s="29" t="inlineStr">
        <is>
          <t>P</t>
        </is>
      </c>
      <c r="X902" s="68" t="n"/>
      <c r="Y902" s="68" t="n"/>
      <c r="Z902" s="86" t="n"/>
      <c r="AA902" s="86" t="n"/>
      <c r="AB902" s="72" t="n"/>
    </row>
    <row r="903" ht="52.8" customHeight="1" s="357">
      <c r="A903" s="162" t="n"/>
      <c r="B903" s="29" t="inlineStr">
        <is>
          <t>TC_CT_0594</t>
        </is>
      </c>
      <c r="C903" s="68" t="inlineStr">
        <is>
          <t>Control</t>
        </is>
      </c>
      <c r="D903" s="68" t="inlineStr">
        <is>
          <t>제어</t>
        </is>
      </c>
      <c r="E903" s="70" t="inlineStr">
        <is>
          <t>차량 제어</t>
        </is>
      </c>
      <c r="F903" s="68" t="inlineStr">
        <is>
          <t>MQTT</t>
        </is>
      </c>
      <c r="G903" s="68" t="inlineStr">
        <is>
          <t>KR, EU</t>
        </is>
      </c>
      <c r="H903" s="72" t="n"/>
      <c r="I903" s="68" t="n">
        <v>4</v>
      </c>
      <c r="J903" s="72" t="n"/>
      <c r="K903" s="72" t="inlineStr">
        <is>
          <t>1. MQTT
2. 창문 제어 지원</t>
        </is>
      </c>
      <c r="L903" s="72" t="inlineStr">
        <is>
          <t>1. Control 탭 진입
2. 제어 탭 진입
3. 서브 제어 확인</t>
        </is>
      </c>
      <c r="M903" s="72" t="inlineStr">
        <is>
          <t>1. 창문 제어 기능 1개 이상 있을 경우 창문 제어 표출되는지 확인한다.
 - 창문 (+a) 아이콘 표출
 - 창문 제어 포함 제공</t>
        </is>
      </c>
      <c r="N903" s="69">
        <f>IF(COUNTIF(P903:W903,"F")&gt;=1,"FAIL",(IF(COUNTIF(P903:W903,"P")&gt;=1,"PASS",(IF(COUNTIF(P903:W903,"N/T")&gt;=1,"N/T",(IF(COUNTIF(P903:W903,"N/A")&gt;=1,"N/A","-")))))))</f>
        <v/>
      </c>
      <c r="O903" s="81" t="inlineStr">
        <is>
          <t>N/T</t>
        </is>
      </c>
      <c r="P903" s="68" t="inlineStr">
        <is>
          <t>N/T</t>
        </is>
      </c>
      <c r="Q903" s="68" t="inlineStr"/>
      <c r="R903" s="120" t="inlineStr"/>
      <c r="S903" s="29" t="inlineStr"/>
      <c r="T903" s="29" t="inlineStr">
        <is>
          <t>P</t>
        </is>
      </c>
      <c r="U903" s="120">
        <f>IF(COUNTIF(V903:W903,"F")&gt;=1,"FAIL",(IF(COUNTIF(V903:W903,"P")&gt;=1,"PASS",(IF(COUNTIF(V903:W903,"N/T")&gt;=1,"N/T",(IF(COUNTIF(V903:W903,"N/A")&gt;=1,"N/A","-")))))))</f>
        <v/>
      </c>
      <c r="V903" s="29" t="inlineStr">
        <is>
          <t>P</t>
        </is>
      </c>
      <c r="W903" s="29" t="inlineStr">
        <is>
          <t>P</t>
        </is>
      </c>
      <c r="X903" s="68" t="inlineStr">
        <is>
          <t>SPAQA-10678</t>
        </is>
      </c>
      <c r="Y903" s="68" t="n"/>
      <c r="Z903" s="86" t="n"/>
      <c r="AA903" s="86" t="n"/>
      <c r="AB903" s="72" t="n"/>
    </row>
    <row r="904" ht="39.6" customHeight="1" s="357">
      <c r="A904" s="166" t="n"/>
      <c r="B904" s="29" t="inlineStr">
        <is>
          <t>TC_CT_0595</t>
        </is>
      </c>
      <c r="C904" s="68" t="inlineStr">
        <is>
          <t>Control</t>
        </is>
      </c>
      <c r="D904" s="68" t="inlineStr">
        <is>
          <t>제어</t>
        </is>
      </c>
      <c r="E904" s="70" t="inlineStr">
        <is>
          <t>차량 제어</t>
        </is>
      </c>
      <c r="F904" s="68" t="inlineStr">
        <is>
          <t>MQTT</t>
        </is>
      </c>
      <c r="G904" s="68" t="inlineStr">
        <is>
          <t>KR, EU</t>
        </is>
      </c>
      <c r="H904" s="72" t="n"/>
      <c r="I904" s="68" t="n">
        <v>5</v>
      </c>
      <c r="J904" s="72" t="n"/>
      <c r="K904" s="72" t="inlineStr">
        <is>
          <t>1. MQTT
2. 창문 제어 지원</t>
        </is>
      </c>
      <c r="L904" s="72" t="inlineStr">
        <is>
          <t>1. Control 탭 진입
2. 제어 탭 진입
3. 서브 제어 확인</t>
        </is>
      </c>
      <c r="M904" s="72" t="inlineStr">
        <is>
          <t>1. 창문 제어 기능 중 한가지만 지원할 경우 해당 아이콘 표출되는지 확인한다.</t>
        </is>
      </c>
      <c r="N904" s="83">
        <f>IF(COUNTIF(P904:W904,"F")&gt;=1,"FAIL",(IF(COUNTIF(P904:W904,"P")&gt;=1,"PASS",(IF(COUNTIF(P904:W904,"N/T")&gt;=1,"N/T",(IF(COUNTIF(P904:W904,"N/A")&gt;=1,"N/A","-")))))))</f>
        <v/>
      </c>
      <c r="O904" s="81" t="inlineStr">
        <is>
          <t>N/T</t>
        </is>
      </c>
      <c r="P904" s="29" t="inlineStr">
        <is>
          <t>N/T</t>
        </is>
      </c>
      <c r="Q904" s="29" t="inlineStr"/>
      <c r="R904" s="120" t="inlineStr"/>
      <c r="S904" s="46" t="inlineStr"/>
      <c r="T904" s="46" t="inlineStr">
        <is>
          <t>N/T</t>
        </is>
      </c>
      <c r="U904" s="120">
        <f>IF(COUNTIF(V904:W904,"F")&gt;=1,"FAIL",(IF(COUNTIF(V904:W904,"P")&gt;=1,"PASS",(IF(COUNTIF(V904:W904,"N/T")&gt;=1,"N/T",(IF(COUNTIF(V904:W904,"N/A")&gt;=1,"N/A","-")))))))</f>
        <v/>
      </c>
      <c r="V904" s="43" t="inlineStr">
        <is>
          <t>N/T</t>
        </is>
      </c>
      <c r="W904" s="43" t="inlineStr">
        <is>
          <t>N/T</t>
        </is>
      </c>
      <c r="X904" s="68" t="n"/>
      <c r="Y904" s="68" t="n"/>
      <c r="Z904" s="86" t="inlineStr">
        <is>
          <t>(공통) 창문 제어 기능 중 한 가지만 지원하는 차량 필요</t>
        </is>
      </c>
      <c r="AA904" s="86" t="inlineStr">
        <is>
          <t>N/T : 차량/디바이스 필요(조건)</t>
        </is>
      </c>
      <c r="AB904" s="72" t="n"/>
    </row>
    <row r="905" ht="52.8" customHeight="1" s="357">
      <c r="A905" s="162" t="n"/>
      <c r="B905" s="29" t="inlineStr">
        <is>
          <t>TC_CT_0596</t>
        </is>
      </c>
      <c r="C905" s="68" t="inlineStr">
        <is>
          <t>Control</t>
        </is>
      </c>
      <c r="D905" s="68" t="inlineStr">
        <is>
          <t>제어</t>
        </is>
      </c>
      <c r="E905" s="70" t="inlineStr">
        <is>
          <t>차량 제어</t>
        </is>
      </c>
      <c r="F905" s="68" t="inlineStr">
        <is>
          <t>MQTT</t>
        </is>
      </c>
      <c r="G905" s="68" t="inlineStr">
        <is>
          <t>KR, EU</t>
        </is>
      </c>
      <c r="H905" s="72" t="n"/>
      <c r="I905" s="68" t="n">
        <v>4</v>
      </c>
      <c r="J905" s="72" t="n"/>
      <c r="K905" s="72" t="inlineStr">
        <is>
          <t>1. MQTT
2. 창문 제어 2개 이상 지원</t>
        </is>
      </c>
      <c r="L905" s="72" t="inlineStr">
        <is>
          <t>1. Control 탭 진입
2. 제어 탭 진입
3. 서브 제어 창문 제어 선택
4. 임의 창문 제어 선택</t>
        </is>
      </c>
      <c r="M905" s="72" t="inlineStr">
        <is>
          <t>1. 창문 제어 2개 이상 지원 시 1가지 기능만 실행되는지 확인한다.</t>
        </is>
      </c>
      <c r="N905" s="69">
        <f>IF(COUNTIF(P905:W905,"F")&gt;=1,"FAIL",(IF(COUNTIF(P905:W905,"P")&gt;=1,"PASS",(IF(COUNTIF(P905:W905,"N/T")&gt;=1,"N/T",(IF(COUNTIF(P905:W905,"N/A")&gt;=1,"N/A","-")))))))</f>
        <v/>
      </c>
      <c r="O905" s="82" t="inlineStr">
        <is>
          <t>N/T</t>
        </is>
      </c>
      <c r="P905" s="29" t="inlineStr">
        <is>
          <t>N/T</t>
        </is>
      </c>
      <c r="Q905" s="29" t="inlineStr"/>
      <c r="R905" s="120" t="inlineStr"/>
      <c r="S905" s="29" t="inlineStr"/>
      <c r="T905" s="29" t="inlineStr">
        <is>
          <t>P</t>
        </is>
      </c>
      <c r="U905" s="120">
        <f>IF(COUNTIF(V905:W905,"F")&gt;=1,"FAIL",(IF(COUNTIF(V905:W905,"P")&gt;=1,"PASS",(IF(COUNTIF(V905:W905,"N/T")&gt;=1,"N/T",(IF(COUNTIF(V905:W905,"N/A")&gt;=1,"N/A","-")))))))</f>
        <v/>
      </c>
      <c r="V905" s="29" t="inlineStr">
        <is>
          <t>P</t>
        </is>
      </c>
      <c r="W905" s="29" t="inlineStr">
        <is>
          <t>P</t>
        </is>
      </c>
      <c r="X905" s="68" t="n"/>
      <c r="Y905" s="68" t="n"/>
      <c r="Z905" s="86" t="n"/>
      <c r="AA905" s="86" t="n"/>
      <c r="AB905" s="42" t="inlineStr">
        <is>
          <t>Proxy</t>
        </is>
      </c>
    </row>
    <row r="906" ht="39.6" customHeight="1" s="357">
      <c r="A906" s="166" t="n"/>
      <c r="B906" s="29" t="inlineStr">
        <is>
          <t>TC_CT_0597</t>
        </is>
      </c>
      <c r="C906" s="68" t="inlineStr">
        <is>
          <t>Control</t>
        </is>
      </c>
      <c r="D906" s="68" t="inlineStr">
        <is>
          <t>제어</t>
        </is>
      </c>
      <c r="E906" s="70" t="inlineStr">
        <is>
          <t>차량 제어</t>
        </is>
      </c>
      <c r="F906" s="68" t="inlineStr">
        <is>
          <t>MQTT</t>
        </is>
      </c>
      <c r="G906" s="68" t="inlineStr">
        <is>
          <t>KR, EU</t>
        </is>
      </c>
      <c r="H906" s="72" t="n"/>
      <c r="I906" s="68" t="n">
        <v>5</v>
      </c>
      <c r="J906" s="72" t="n"/>
      <c r="K906" s="72" t="inlineStr">
        <is>
          <t>1. MQTT
2. 프렁크 지원
3. EV5</t>
        </is>
      </c>
      <c r="L906" s="72" t="inlineStr">
        <is>
          <t>1. Control 탭 진입
2. 제어 탭 진입
3. 서브 제어 확인</t>
        </is>
      </c>
      <c r="M906" s="72" t="inlineStr">
        <is>
          <t>1. 프렁크 원격 제어 표출되는지 확인한다.</t>
        </is>
      </c>
      <c r="N906" s="83">
        <f>IF(COUNTIF(P906:W906,"F")&gt;=1,"FAIL",(IF(COUNTIF(P906:W906,"P")&gt;=1,"PASS",(IF(COUNTIF(P906:W906,"N/T")&gt;=1,"N/T",(IF(COUNTIF(P906:W906,"N/A")&gt;=1,"N/A","-")))))))</f>
        <v/>
      </c>
      <c r="O906" s="81" t="inlineStr">
        <is>
          <t>N/T</t>
        </is>
      </c>
      <c r="P906" s="70" t="inlineStr">
        <is>
          <t>N/T</t>
        </is>
      </c>
      <c r="Q906" s="70" t="inlineStr"/>
      <c r="R906" s="120" t="inlineStr"/>
      <c r="S906" s="46" t="inlineStr"/>
      <c r="T906" s="46" t="inlineStr">
        <is>
          <t>N/T</t>
        </is>
      </c>
      <c r="U906" s="120">
        <f>IF(COUNTIF(V906:W906,"F")&gt;=1,"FAIL",(IF(COUNTIF(V906:W906,"P")&gt;=1,"PASS",(IF(COUNTIF(V906:W906,"N/T")&gt;=1,"N/T",(IF(COUNTIF(V906:W906,"N/A")&gt;=1,"N/A","-")))))))</f>
        <v/>
      </c>
      <c r="V906" s="43" t="inlineStr">
        <is>
          <t>N/T</t>
        </is>
      </c>
      <c r="W906" s="43" t="inlineStr">
        <is>
          <t>N/T</t>
        </is>
      </c>
      <c r="X906" s="68" t="n"/>
      <c r="Y906" s="68" t="n"/>
      <c r="Z906" s="42" t="inlineStr">
        <is>
          <t>(공통) 프렁크 제어 지원 차량 필요</t>
        </is>
      </c>
      <c r="AA906" s="42" t="inlineStr">
        <is>
          <t>N/T : 차량/디바이스 필요(조건)</t>
        </is>
      </c>
      <c r="AB906" s="42" t="inlineStr">
        <is>
          <t>Proxy</t>
        </is>
      </c>
    </row>
    <row r="907" ht="39.6" customHeight="1" s="357">
      <c r="A907" s="162" t="n"/>
      <c r="B907" s="29" t="inlineStr">
        <is>
          <t>TC_CT_0598</t>
        </is>
      </c>
      <c r="C907" s="68" t="inlineStr">
        <is>
          <t>Control</t>
        </is>
      </c>
      <c r="D907" s="68" t="inlineStr">
        <is>
          <t>제어</t>
        </is>
      </c>
      <c r="E907" s="70" t="inlineStr">
        <is>
          <t>차량 제어</t>
        </is>
      </c>
      <c r="F907" s="68" t="inlineStr">
        <is>
          <t>MQTT</t>
        </is>
      </c>
      <c r="G907" s="68" t="inlineStr">
        <is>
          <t>KR, EU</t>
        </is>
      </c>
      <c r="H907" s="72" t="n"/>
      <c r="I907" s="68" t="n">
        <v>4</v>
      </c>
      <c r="J907" s="72" t="n"/>
      <c r="K907" s="72" t="inlineStr">
        <is>
          <t>1. MQTT
2. 비상등/경적, 비상등 지원</t>
        </is>
      </c>
      <c r="L907" s="72" t="inlineStr">
        <is>
          <t>1. Control 탭 진입
2. 제어 탭 진입
3. 서브 제어 비상등/경적, 비상등 제어 확인</t>
        </is>
      </c>
      <c r="M907" s="72" t="inlineStr">
        <is>
          <t>1. 비상등/경적, "비상등" 상시 표출 되는지 확인한다.
 - 단방향 제어, 상태에 상관없이 상시 표출</t>
        </is>
      </c>
      <c r="N907" s="69">
        <f>IF(COUNTIF(P907:W907,"F")&gt;=1,"FAIL",(IF(COUNTIF(P907:W907,"P")&gt;=1,"PASS",(IF(COUNTIF(P907:W907,"N/T")&gt;=1,"N/T",(IF(COUNTIF(P907:W907,"N/A")&gt;=1,"N/A","-")))))))</f>
        <v/>
      </c>
      <c r="O907" s="81" t="inlineStr">
        <is>
          <t>N/T</t>
        </is>
      </c>
      <c r="P907" s="68" t="inlineStr">
        <is>
          <t>N/T</t>
        </is>
      </c>
      <c r="Q907" s="68" t="inlineStr"/>
      <c r="R907" s="120" t="inlineStr"/>
      <c r="S907" s="29" t="inlineStr"/>
      <c r="T907" s="29" t="inlineStr">
        <is>
          <t>P</t>
        </is>
      </c>
      <c r="U907" s="120">
        <f>IF(COUNTIF(V907:W907,"F")&gt;=1,"FAIL",(IF(COUNTIF(V907:W907,"P")&gt;=1,"PASS",(IF(COUNTIF(V907:W907,"N/T")&gt;=1,"N/T",(IF(COUNTIF(V907:W907,"N/A")&gt;=1,"N/A","-")))))))</f>
        <v/>
      </c>
      <c r="V907" s="29" t="inlineStr">
        <is>
          <t>P</t>
        </is>
      </c>
      <c r="W907" s="29" t="inlineStr">
        <is>
          <t>P</t>
        </is>
      </c>
      <c r="X907" s="68" t="inlineStr">
        <is>
          <t>SPAQA-25394</t>
        </is>
      </c>
      <c r="Y907" s="68" t="n"/>
      <c r="Z907" s="42" t="n"/>
      <c r="AA907" s="42" t="n"/>
      <c r="AB907" s="72" t="n"/>
    </row>
    <row r="908" ht="39.6" customHeight="1" s="357">
      <c r="A908" s="162" t="n"/>
      <c r="B908" s="29" t="inlineStr">
        <is>
          <t>TC_CT_0599</t>
        </is>
      </c>
      <c r="C908" s="68" t="inlineStr">
        <is>
          <t>Control</t>
        </is>
      </c>
      <c r="D908" s="68" t="inlineStr">
        <is>
          <t>제어</t>
        </is>
      </c>
      <c r="E908" s="70" t="inlineStr">
        <is>
          <t>차량 제어</t>
        </is>
      </c>
      <c r="F908" s="68" t="inlineStr">
        <is>
          <t>MQTT</t>
        </is>
      </c>
      <c r="G908" s="68" t="inlineStr">
        <is>
          <t>KR, EU</t>
        </is>
      </c>
      <c r="H908" s="72" t="n"/>
      <c r="I908" s="29" t="n">
        <v>1</v>
      </c>
      <c r="J908" s="72" t="n"/>
      <c r="K908" s="72" t="inlineStr">
        <is>
          <t>1. MQTT
2. 창문 지원</t>
        </is>
      </c>
      <c r="L908" s="72" t="inlineStr">
        <is>
          <t>1. Control 탭 진입
2. 제어 탭 진입
3. 서브 제어 창문 확인</t>
        </is>
      </c>
      <c r="M908" s="72" t="inlineStr">
        <is>
          <t>1. 창문 닫힘, 열림 상태에 따른 창문 열기/닫기 버튼 제공 확인한다.
 - 양방향 제어</t>
        </is>
      </c>
      <c r="N908" s="69">
        <f>IF(COUNTIF(P908:W908,"F")&gt;=1,"FAIL",(IF(COUNTIF(P908:W908,"P")&gt;=1,"PASS",(IF(COUNTIF(P908:W908,"N/T")&gt;=1,"N/T",(IF(COUNTIF(P908:W908,"N/A")&gt;=1,"N/A","-")))))))</f>
        <v/>
      </c>
      <c r="O908" s="82" t="inlineStr">
        <is>
          <t>N/T</t>
        </is>
      </c>
      <c r="P908" s="70" t="inlineStr">
        <is>
          <t>N/T</t>
        </is>
      </c>
      <c r="Q908" s="70" t="inlineStr"/>
      <c r="R908" s="81" t="inlineStr"/>
      <c r="S908" s="68" t="inlineStr"/>
      <c r="T908" s="68" t="inlineStr">
        <is>
          <t>P</t>
        </is>
      </c>
      <c r="U908" s="120">
        <f>IF(COUNTIF(V908:W908,"F")&gt;=1,"FAIL",(IF(COUNTIF(V908:W908,"P")&gt;=1,"PASS",(IF(COUNTIF(V908:W908,"N/T")&gt;=1,"N/T",(IF(COUNTIF(V908:W908,"N/A")&gt;=1,"N/A","-")))))))</f>
        <v/>
      </c>
      <c r="V908" s="29" t="inlineStr">
        <is>
          <t>P</t>
        </is>
      </c>
      <c r="W908" s="29" t="inlineStr">
        <is>
          <t>P</t>
        </is>
      </c>
      <c r="X908" s="68" t="inlineStr">
        <is>
          <t>SPAQA-10394
 SPAQA-21320
 SPAQA-23862</t>
        </is>
      </c>
      <c r="Y908" s="68" t="n"/>
      <c r="Z908" s="18" t="n"/>
      <c r="AA908" s="86" t="n"/>
      <c r="AB908" s="72" t="inlineStr">
        <is>
          <t>CheckList, 실차, Proxy</t>
        </is>
      </c>
    </row>
    <row r="909" ht="52.8" customHeight="1" s="357">
      <c r="A909" s="162" t="n"/>
      <c r="B909" s="29" t="inlineStr">
        <is>
          <t>TC_CT_1963</t>
        </is>
      </c>
      <c r="C909" s="68" t="inlineStr">
        <is>
          <t>Control</t>
        </is>
      </c>
      <c r="D909" s="68" t="inlineStr">
        <is>
          <t>EV</t>
        </is>
      </c>
      <c r="E909" s="68" t="inlineStr">
        <is>
          <t>차량 상태, 제어</t>
        </is>
      </c>
      <c r="F909" s="68" t="inlineStr">
        <is>
          <t>충전 상태 표시</t>
        </is>
      </c>
      <c r="G909" s="68" t="inlineStr">
        <is>
          <t>KR, EU</t>
        </is>
      </c>
      <c r="H909" s="72" t="n"/>
      <c r="I909" s="43" t="n">
        <v>5</v>
      </c>
      <c r="J909" s="72" t="inlineStr">
        <is>
          <t>1. 배터리 정보를 불러오지 못한 상태
2. 목표 충전 설정값 설정된 상태</t>
        </is>
      </c>
      <c r="K909" s="72" t="inlineStr">
        <is>
          <t>1. MQTT
 2. EV/PHEV 차량</t>
        </is>
      </c>
      <c r="L909" s="72" t="inlineStr">
        <is>
          <t>1. Control 탭 진입
2. EV 탭 진입
3. 잔여 배터리량 그래프 확인</t>
        </is>
      </c>
      <c r="M909" s="72" t="inlineStr">
        <is>
          <t>1. 목표충전량 표시 미표시 된다.</t>
        </is>
      </c>
      <c r="N909" s="69">
        <f>IF(COUNTIF(P909:W909,"F")&gt;=1,"FAIL",(IF(COUNTIF(P909:W909,"P")&gt;=1,"PASS",(IF(COUNTIF(P909:W909,"N/T")&gt;=1,"N/T",(IF(COUNTIF(P909:W909,"N/A")&gt;=1,"N/A","-")))))))</f>
        <v/>
      </c>
      <c r="O909" s="120" t="inlineStr">
        <is>
          <t>N/T</t>
        </is>
      </c>
      <c r="P909" s="68" t="inlineStr">
        <is>
          <t>N/T</t>
        </is>
      </c>
      <c r="Q909" s="68" t="inlineStr"/>
      <c r="R909" s="82" t="inlineStr"/>
      <c r="S909" s="68" t="inlineStr"/>
      <c r="T909" s="68" t="n"/>
      <c r="U909" s="81">
        <f>IF(COUNTIF(V909:W909,"F")&gt;=1,"FAIL",(IF(COUNTIF(V909:W909,"P")&gt;=1,"PASS",(IF(COUNTIF(V909:W909,"N/T")&gt;=1,"N/T",(IF(COUNTIF(V909:W909,"N/A")&gt;=1,"N/A","-")))))))</f>
        <v/>
      </c>
      <c r="V909" s="29" t="inlineStr">
        <is>
          <t>N/T</t>
        </is>
      </c>
      <c r="W909" s="29" t="inlineStr">
        <is>
          <t>N/T</t>
        </is>
      </c>
      <c r="X909" s="68" t="inlineStr">
        <is>
          <t>SPAQA-26092</t>
        </is>
      </c>
      <c r="Y909" s="68" t="n"/>
      <c r="Z909" s="42" t="inlineStr">
        <is>
          <t>H/G : 배터리 정보 불러오지 못한 상태 필요 (N/T)</t>
        </is>
      </c>
      <c r="AA909" s="86" t="inlineStr">
        <is>
          <t>N/T : 특수상황/실패 조건 필요(조건)</t>
        </is>
      </c>
      <c r="AB909" s="87" t="inlineStr">
        <is>
          <t>Proxy</t>
        </is>
      </c>
    </row>
    <row r="910" ht="66" customHeight="1" s="357">
      <c r="A910" s="162" t="n"/>
      <c r="B910" s="29" t="inlineStr">
        <is>
          <t>TC_CT_0600</t>
        </is>
      </c>
      <c r="C910" s="68" t="inlineStr">
        <is>
          <t>Control</t>
        </is>
      </c>
      <c r="D910" s="68" t="inlineStr">
        <is>
          <t>제어</t>
        </is>
      </c>
      <c r="E910" s="70" t="inlineStr">
        <is>
          <t>차량 제어</t>
        </is>
      </c>
      <c r="F910" s="68" t="inlineStr">
        <is>
          <t>MQTT</t>
        </is>
      </c>
      <c r="G910" s="68" t="inlineStr">
        <is>
          <t>KR, EU</t>
        </is>
      </c>
      <c r="H910" s="72" t="n"/>
      <c r="I910" s="29" t="n">
        <v>1</v>
      </c>
      <c r="J910" s="72" t="n"/>
      <c r="K910" s="72" t="inlineStr">
        <is>
          <t>1. MQTT
2. 창문 제어 2개 이상 지원</t>
        </is>
      </c>
      <c r="L910" s="72" t="inlineStr">
        <is>
          <t>1. Control 탭 진입
2. 제어 탭 진입
3. 서브 제어 환기하기 선택</t>
        </is>
      </c>
      <c r="M910" s="72" t="inlineStr">
        <is>
          <t>1. 환기 하기 동작 시 "창문 닫기" 표출 확인한다.
 - 환기하기는 창문 열림 상태가 15% 여는 동작으로 1~100% 상태를 인지하기 어려워 상시 노출</t>
        </is>
      </c>
      <c r="N910" s="69">
        <f>IF(COUNTIF(P910:W910,"F")&gt;=1,"FAIL",(IF(COUNTIF(P910:W910,"P")&gt;=1,"PASS",(IF(COUNTIF(P910:W910,"N/T")&gt;=1,"N/T",(IF(COUNTIF(P910:W910,"N/A")&gt;=1,"N/A","-")))))))</f>
        <v/>
      </c>
      <c r="O910" s="81" t="inlineStr">
        <is>
          <t>N/T</t>
        </is>
      </c>
      <c r="P910" s="43" t="inlineStr">
        <is>
          <t>N/T</t>
        </is>
      </c>
      <c r="Q910" s="43" t="inlineStr"/>
      <c r="R910" s="120" t="inlineStr"/>
      <c r="S910" s="43" t="inlineStr"/>
      <c r="T910" s="43" t="inlineStr">
        <is>
          <t>P</t>
        </is>
      </c>
      <c r="U910" s="120">
        <f>IF(COUNTIF(V910:W910,"F")&gt;=1,"FAIL",(IF(COUNTIF(V910:W910,"P")&gt;=1,"PASS",(IF(COUNTIF(V910:W910,"N/T")&gt;=1,"N/T",(IF(COUNTIF(V910:W910,"N/A")&gt;=1,"N/A","-")))))))</f>
        <v/>
      </c>
      <c r="V910" s="29" t="inlineStr">
        <is>
          <t>P</t>
        </is>
      </c>
      <c r="W910" s="29" t="inlineStr">
        <is>
          <t>P</t>
        </is>
      </c>
      <c r="X910" s="68" t="n"/>
      <c r="Y910" s="68" t="n"/>
      <c r="Z910" s="42" t="n"/>
      <c r="AA910" s="86" t="n"/>
      <c r="AB910" s="87" t="inlineStr">
        <is>
          <t>CheckList, Proxy</t>
        </is>
      </c>
    </row>
    <row r="911" ht="52.8" customHeight="1" s="357">
      <c r="A911" s="166" t="n"/>
      <c r="B911" s="29" t="inlineStr">
        <is>
          <t>TC_CT_0601</t>
        </is>
      </c>
      <c r="C911" s="68" t="inlineStr">
        <is>
          <t>Control</t>
        </is>
      </c>
      <c r="D911" s="68" t="inlineStr">
        <is>
          <t>제어</t>
        </is>
      </c>
      <c r="E911" s="70" t="inlineStr">
        <is>
          <t>차량 제어</t>
        </is>
      </c>
      <c r="F911" s="68" t="inlineStr">
        <is>
          <t>MQTT</t>
        </is>
      </c>
      <c r="G911" s="68" t="inlineStr">
        <is>
          <t>KR, EU</t>
        </is>
      </c>
      <c r="H911" s="72" t="n"/>
      <c r="I911" s="68" t="n">
        <v>5</v>
      </c>
      <c r="J911" s="72" t="n"/>
      <c r="K911" s="72" t="inlineStr">
        <is>
          <t>1. MQTT
2. 프렁크 지원
3. EV5</t>
        </is>
      </c>
      <c r="L911" s="72" t="inlineStr">
        <is>
          <t>1. Control 탭 진입
2. 제어 탭 진입
3. 프렁크 제어 창문 제어 선택
4. Swipe to left 동작</t>
        </is>
      </c>
      <c r="M911" s="72" t="inlineStr">
        <is>
          <t>1. 프렁크 제어 선택 후 Swipe to left 시 메인 화면으로 전환되는지 확인한다.</t>
        </is>
      </c>
      <c r="N911" s="83">
        <f>IF(COUNTIF(P911:W911,"F")&gt;=1,"FAIL",(IF(COUNTIF(P911:W911,"P")&gt;=1,"PASS",(IF(COUNTIF(P911:W911,"N/T")&gt;=1,"N/T",(IF(COUNTIF(P911:W911,"N/A")&gt;=1,"N/A","-")))))))</f>
        <v/>
      </c>
      <c r="O911" s="81" t="inlineStr">
        <is>
          <t>N/T</t>
        </is>
      </c>
      <c r="P911" s="43" t="inlineStr">
        <is>
          <t>N/T</t>
        </is>
      </c>
      <c r="Q911" s="43" t="inlineStr"/>
      <c r="R911" s="120" t="inlineStr"/>
      <c r="S911" s="68" t="inlineStr"/>
      <c r="T911" s="68" t="inlineStr">
        <is>
          <t>N/T</t>
        </is>
      </c>
      <c r="U911" s="120">
        <f>IF(COUNTIF(V911:W911,"F")&gt;=1,"FAIL",(IF(COUNTIF(V911:W911,"P")&gt;=1,"PASS",(IF(COUNTIF(V911:W911,"N/T")&gt;=1,"N/T",(IF(COUNTIF(V911:W911,"N/A")&gt;=1,"N/A","-")))))))</f>
        <v/>
      </c>
      <c r="V911" s="43" t="inlineStr">
        <is>
          <t>N/T</t>
        </is>
      </c>
      <c r="W911" s="43" t="inlineStr">
        <is>
          <t>N/T</t>
        </is>
      </c>
      <c r="X911" s="68" t="n"/>
      <c r="Y911" s="68" t="n"/>
      <c r="Z911" s="42" t="inlineStr">
        <is>
          <t>(공통) 프렁크 지원 차량 필요</t>
        </is>
      </c>
      <c r="AA911" s="86" t="inlineStr">
        <is>
          <t>N/T : 차량/디바이스 필요(조건)</t>
        </is>
      </c>
      <c r="AB911" s="42" t="inlineStr">
        <is>
          <t>Proxy</t>
        </is>
      </c>
    </row>
    <row r="912" ht="52.8" customHeight="1" s="357">
      <c r="A912" s="166" t="n"/>
      <c r="B912" s="29" t="inlineStr">
        <is>
          <t>TC_CT_0602</t>
        </is>
      </c>
      <c r="C912" s="68" t="inlineStr">
        <is>
          <t>Control</t>
        </is>
      </c>
      <c r="D912" s="68" t="inlineStr">
        <is>
          <t>제어</t>
        </is>
      </c>
      <c r="E912" s="70" t="inlineStr">
        <is>
          <t>차량 제어</t>
        </is>
      </c>
      <c r="F912" s="68" t="inlineStr">
        <is>
          <t>MQTT</t>
        </is>
      </c>
      <c r="G912" s="68" t="inlineStr">
        <is>
          <t>KR, EU</t>
        </is>
      </c>
      <c r="H912" s="72" t="n"/>
      <c r="I912" s="68" t="n">
        <v>5</v>
      </c>
      <c r="J912" s="72" t="n"/>
      <c r="K912" s="72" t="inlineStr">
        <is>
          <t>1. MQTT
2. 프렁크 지원
3. EV5</t>
        </is>
      </c>
      <c r="L912" s="72" t="inlineStr">
        <is>
          <t>1. Control 탭 진입
2. 제어 탭 진입
3. 프렁크 제어 창문 제어 선택
4. 임의 서브 제어 선택</t>
        </is>
      </c>
      <c r="M912" s="72" t="inlineStr">
        <is>
          <t>1. 프렁크 제어 선택 후 임의 제어 메뉴 선택 시 해당 서브 제어 화면으로 전환되는지 확인한다.</t>
        </is>
      </c>
      <c r="N912" s="83">
        <f>IF(COUNTIF(P912:W912,"F")&gt;=1,"FAIL",(IF(COUNTIF(P912:W912,"P")&gt;=1,"PASS",(IF(COUNTIF(P912:W912,"N/T")&gt;=1,"N/T",(IF(COUNTIF(P912:W912,"N/A")&gt;=1,"N/A","-")))))))</f>
        <v/>
      </c>
      <c r="O912" s="81" t="inlineStr">
        <is>
          <t>N/T</t>
        </is>
      </c>
      <c r="P912" s="70" t="inlineStr">
        <is>
          <t>N/T</t>
        </is>
      </c>
      <c r="Q912" s="70" t="inlineStr"/>
      <c r="R912" s="120" t="inlineStr"/>
      <c r="S912" s="68" t="inlineStr"/>
      <c r="T912" s="68" t="inlineStr">
        <is>
          <t>N/T</t>
        </is>
      </c>
      <c r="U912" s="120">
        <f>IF(COUNTIF(V912:W912,"F")&gt;=1,"FAIL",(IF(COUNTIF(V912:W912,"P")&gt;=1,"PASS",(IF(COUNTIF(V912:W912,"N/T")&gt;=1,"N/T",(IF(COUNTIF(V912:W912,"N/A")&gt;=1,"N/A","-")))))))</f>
        <v/>
      </c>
      <c r="V912" s="43" t="inlineStr">
        <is>
          <t>N/T</t>
        </is>
      </c>
      <c r="W912" s="43" t="inlineStr">
        <is>
          <t>N/T</t>
        </is>
      </c>
      <c r="X912" s="68" t="n"/>
      <c r="Y912" s="68" t="n"/>
      <c r="Z912" s="42" t="inlineStr">
        <is>
          <t>(공통) 프렁크 지원 차량 필요</t>
        </is>
      </c>
      <c r="AA912" s="42" t="inlineStr">
        <is>
          <t>N/T : 차량/디바이스 필요(조건)</t>
        </is>
      </c>
      <c r="AB912" s="42" t="inlineStr">
        <is>
          <t>Proxy</t>
        </is>
      </c>
    </row>
    <row r="913" ht="39.6" customHeight="1" s="357">
      <c r="A913" s="166" t="n"/>
      <c r="B913" s="29" t="inlineStr">
        <is>
          <t>TC_CT_0603</t>
        </is>
      </c>
      <c r="C913" s="68" t="inlineStr">
        <is>
          <t>Control</t>
        </is>
      </c>
      <c r="D913" s="68" t="inlineStr">
        <is>
          <t>제어</t>
        </is>
      </c>
      <c r="E913" s="70" t="inlineStr">
        <is>
          <t>차량 제어</t>
        </is>
      </c>
      <c r="F913" s="68" t="inlineStr">
        <is>
          <t>MQTT</t>
        </is>
      </c>
      <c r="G913" s="68" t="inlineStr">
        <is>
          <t>KR, EU</t>
        </is>
      </c>
      <c r="H913" s="72" t="n"/>
      <c r="I913" s="68" t="n">
        <v>5</v>
      </c>
      <c r="J913" s="72" t="n"/>
      <c r="K913" s="72" t="inlineStr">
        <is>
          <t>1. MQTT
2. 프렁크 지원
3. EV5</t>
        </is>
      </c>
      <c r="L913" s="72" t="inlineStr">
        <is>
          <t>1. Control 탭 진입
2. 제어 탭 진입
3. 프렁크 제어 창문 제어 확인</t>
        </is>
      </c>
      <c r="M913" s="72" t="inlineStr">
        <is>
          <t>1. 프렁크 제어 상시 표출 확인한다.
 - 단방향 제어, 상태에 상관없이 상시 표출</t>
        </is>
      </c>
      <c r="N913" s="83">
        <f>IF(COUNTIF(P913:W913,"F")&gt;=1,"FAIL",(IF(COUNTIF(P913:W913,"P")&gt;=1,"PASS",(IF(COUNTIF(P913:W913,"N/T")&gt;=1,"N/T",(IF(COUNTIF(P913:W913,"N/A")&gt;=1,"N/A","-")))))))</f>
        <v/>
      </c>
      <c r="O913" s="81" t="inlineStr">
        <is>
          <t>N/T</t>
        </is>
      </c>
      <c r="P913" s="70" t="inlineStr">
        <is>
          <t>N/T</t>
        </is>
      </c>
      <c r="Q913" s="70" t="inlineStr"/>
      <c r="R913" s="120" t="inlineStr"/>
      <c r="S913" s="68" t="inlineStr"/>
      <c r="T913" s="68" t="inlineStr">
        <is>
          <t>N/T</t>
        </is>
      </c>
      <c r="U913" s="120">
        <f>IF(COUNTIF(V913:W913,"F")&gt;=1,"FAIL",(IF(COUNTIF(V913:W913,"P")&gt;=1,"PASS",(IF(COUNTIF(V913:W913,"N/T")&gt;=1,"N/T",(IF(COUNTIF(V913:W913,"N/A")&gt;=1,"N/A","-")))))))</f>
        <v/>
      </c>
      <c r="V913" s="43" t="inlineStr">
        <is>
          <t>N/T</t>
        </is>
      </c>
      <c r="W913" s="43" t="inlineStr">
        <is>
          <t>N/T</t>
        </is>
      </c>
      <c r="X913" s="68" t="n"/>
      <c r="Y913" s="68" t="n"/>
      <c r="Z913" s="42" t="inlineStr">
        <is>
          <t>(공통) 프렁크 지원 차량 필요</t>
        </is>
      </c>
      <c r="AA913" s="42" t="inlineStr">
        <is>
          <t>N/T : 차량/디바이스 필요(조건)</t>
        </is>
      </c>
      <c r="AB913" s="42" t="inlineStr">
        <is>
          <t>Proxy</t>
        </is>
      </c>
    </row>
    <row r="914" ht="39.6" customHeight="1" s="357">
      <c r="A914" s="162" t="n"/>
      <c r="B914" s="29" t="inlineStr">
        <is>
          <t>TC_CT_0604</t>
        </is>
      </c>
      <c r="C914" s="68" t="inlineStr">
        <is>
          <t>Control</t>
        </is>
      </c>
      <c r="D914" s="68" t="inlineStr">
        <is>
          <t>제어</t>
        </is>
      </c>
      <c r="E914" s="70" t="inlineStr">
        <is>
          <t>차량 제어</t>
        </is>
      </c>
      <c r="F914" s="68" t="inlineStr">
        <is>
          <t>MQTT</t>
        </is>
      </c>
      <c r="G914" s="68" t="inlineStr">
        <is>
          <t>KR, EU</t>
        </is>
      </c>
      <c r="H914" s="72" t="n"/>
      <c r="I914" s="68" t="n">
        <v>4</v>
      </c>
      <c r="J914" s="72" t="inlineStr">
        <is>
          <t>1. PIN 적용</t>
        </is>
      </c>
      <c r="K914" s="72" t="n"/>
      <c r="L914" s="72" t="inlineStr">
        <is>
          <t>1. Control 탭 진입
2. 제어 탭 진입
3. 원격 창문, 비상등, 비상등/경적 제어</t>
        </is>
      </c>
      <c r="M914" s="72" t="inlineStr">
        <is>
          <t>1. PIN 화면 표출</t>
        </is>
      </c>
      <c r="N914" s="69">
        <f>IF(COUNTIF(P914:W914,"F")&gt;=1,"FAIL",(IF(COUNTIF(P914:W914,"P")&gt;=1,"PASS",(IF(COUNTIF(P914:W914,"N/T")&gt;=1,"N/T",(IF(COUNTIF(P914:W914,"N/A")&gt;=1,"N/A","-")))))))</f>
        <v/>
      </c>
      <c r="O914" s="81" t="inlineStr">
        <is>
          <t>N/T</t>
        </is>
      </c>
      <c r="P914" s="29" t="inlineStr">
        <is>
          <t>N/T</t>
        </is>
      </c>
      <c r="Q914" s="29" t="inlineStr"/>
      <c r="R914" s="120" t="inlineStr"/>
      <c r="S914" s="70" t="inlineStr"/>
      <c r="T914" s="70" t="inlineStr">
        <is>
          <t>P</t>
        </is>
      </c>
      <c r="U914" s="120">
        <f>IF(COUNTIF(V914:W914,"F")&gt;=1,"FAIL",(IF(COUNTIF(V914:W914,"P")&gt;=1,"PASS",(IF(COUNTIF(V914:W914,"N/T")&gt;=1,"N/T",(IF(COUNTIF(V914:W914,"N/A")&gt;=1,"N/A","-")))))))</f>
        <v/>
      </c>
      <c r="V914" s="29" t="inlineStr">
        <is>
          <t>P</t>
        </is>
      </c>
      <c r="W914" s="29" t="inlineStr">
        <is>
          <t>P</t>
        </is>
      </c>
      <c r="X914" s="68" t="inlineStr">
        <is>
          <t>SPAQA-18355(TASK)</t>
        </is>
      </c>
      <c r="Y914" s="68" t="n"/>
      <c r="Z914" s="42" t="n"/>
      <c r="AA914" s="86" t="inlineStr">
        <is>
          <t>N/T : Blocked(조건)</t>
        </is>
      </c>
      <c r="AB914" s="72" t="inlineStr">
        <is>
          <t>TASK</t>
        </is>
      </c>
    </row>
    <row r="915" ht="52.8" customHeight="1" s="357">
      <c r="A915" s="166" t="n"/>
      <c r="B915" s="29" t="inlineStr">
        <is>
          <t>TC_CT_0605</t>
        </is>
      </c>
      <c r="C915" s="68" t="inlineStr">
        <is>
          <t>Control</t>
        </is>
      </c>
      <c r="D915" s="68" t="inlineStr">
        <is>
          <t>제어</t>
        </is>
      </c>
      <c r="E915" s="68" t="inlineStr">
        <is>
          <t>차량 제어</t>
        </is>
      </c>
      <c r="F915" s="68" t="inlineStr">
        <is>
          <t>MQTT 이전</t>
        </is>
      </c>
      <c r="G915" s="68" t="inlineStr">
        <is>
          <t>KR, EU</t>
        </is>
      </c>
      <c r="H915" s="72" t="n"/>
      <c r="I915" s="68" t="n">
        <v>5</v>
      </c>
      <c r="J915" s="72" t="inlineStr">
        <is>
          <t>1. 서브 제어 미 제공</t>
        </is>
      </c>
      <c r="K915" s="72" t="inlineStr">
        <is>
          <t>1. MQTT 이전</t>
        </is>
      </c>
      <c r="L915" s="72" t="inlineStr">
        <is>
          <t>1. Control 탭 진입</t>
        </is>
      </c>
      <c r="M915" s="72" t="inlineStr">
        <is>
          <t>1. 서브제어 미 제공 시 엄지존 영역에 제어 버튼 표출 확인한다.
 - 사용자의 UX 편의성을 위해 엄지존 서브제어 영역에 제어 버튼 표출</t>
        </is>
      </c>
      <c r="N915" s="83">
        <f>IF(COUNTIF(P915:W915,"F")&gt;=1,"FAIL",(IF(COUNTIF(P915:W915,"P")&gt;=1,"PASS",(IF(COUNTIF(P915:W915,"N/T")&gt;=1,"N/T",(IF(COUNTIF(P915:W915,"N/A")&gt;=1,"N/A","-")))))))</f>
        <v/>
      </c>
      <c r="O915" s="81" t="inlineStr">
        <is>
          <t>N/T</t>
        </is>
      </c>
      <c r="P915" s="70" t="inlineStr">
        <is>
          <t>N/T</t>
        </is>
      </c>
      <c r="Q915" s="70" t="inlineStr"/>
      <c r="R915" s="120" t="inlineStr"/>
      <c r="S915" s="68" t="inlineStr"/>
      <c r="T915" s="68" t="inlineStr">
        <is>
          <t>N/T</t>
        </is>
      </c>
      <c r="U915" s="120">
        <f>IF(COUNTIF(V915:W915,"F")&gt;=1,"FAIL",(IF(COUNTIF(V915:W915,"P")&gt;=1,"PASS",(IF(COUNTIF(V915:W915,"N/T")&gt;=1,"N/T",(IF(COUNTIF(V915:W915,"N/A")&gt;=1,"N/A","-")))))))</f>
        <v/>
      </c>
      <c r="V915" s="29" t="inlineStr">
        <is>
          <t>N/T</t>
        </is>
      </c>
      <c r="W915" s="29" t="inlineStr">
        <is>
          <t>N/T</t>
        </is>
      </c>
      <c r="X915" s="68" t="n"/>
      <c r="Y915" s="68" t="n"/>
      <c r="Z915" s="86" t="inlineStr">
        <is>
          <t>(공통) 서브제어 미제공 차량 필요(N/T)</t>
        </is>
      </c>
      <c r="AA915" s="86" t="inlineStr">
        <is>
          <t>N/T : 차량/디바이스 필요(조건)</t>
        </is>
      </c>
      <c r="AB915" s="72" t="n"/>
    </row>
    <row r="916" ht="92.40000000000001" customHeight="1" s="357">
      <c r="A916" s="166" t="n"/>
      <c r="B916" s="29" t="inlineStr">
        <is>
          <t>TC_CT_0606</t>
        </is>
      </c>
      <c r="C916" s="68" t="inlineStr">
        <is>
          <t>Control</t>
        </is>
      </c>
      <c r="D916" s="68" t="inlineStr">
        <is>
          <t>제어</t>
        </is>
      </c>
      <c r="E916" s="68" t="inlineStr">
        <is>
          <t>차량 제어</t>
        </is>
      </c>
      <c r="F916" s="68" t="inlineStr">
        <is>
          <t>MQTT 이전</t>
        </is>
      </c>
      <c r="G916" s="68" t="inlineStr">
        <is>
          <t>KR, EU</t>
        </is>
      </c>
      <c r="H916" s="72" t="n"/>
      <c r="I916" s="68" t="n">
        <v>4</v>
      </c>
      <c r="J916" s="72" t="inlineStr">
        <is>
          <t>1. 서브 제어 제공</t>
        </is>
      </c>
      <c r="K916" s="72" t="inlineStr">
        <is>
          <t>1. MQTT 이전</t>
        </is>
      </c>
      <c r="L916" s="72" t="inlineStr">
        <is>
          <t>1. Control 탭 진입</t>
        </is>
      </c>
      <c r="M916" s="72" t="inlineStr">
        <is>
          <t>1. 서브제어 표출 확인한다.
 - 기본 상태
 - 서브제어 3개 제공
 - 메뉴 별 제어 지원 여부에 따라 아이콘 달라질 수 있음
 - 비상등/경적 &gt; 창문 &gt; 프렁크 &gt; 무공조 &gt; 짐칸 순으로 제공</t>
        </is>
      </c>
      <c r="N916" s="83">
        <f>IF(COUNTIF(P916:W916,"F")&gt;=1,"FAIL",(IF(COUNTIF(P916:W916,"P")&gt;=1,"PASS",(IF(COUNTIF(P916:W916,"N/T")&gt;=1,"N/T",(IF(COUNTIF(P916:W916,"N/A")&gt;=1,"N/A","-")))))))</f>
        <v/>
      </c>
      <c r="O916" s="81" t="inlineStr">
        <is>
          <t>N/T</t>
        </is>
      </c>
      <c r="P916" s="29" t="inlineStr">
        <is>
          <t>N/T</t>
        </is>
      </c>
      <c r="Q916" s="29" t="inlineStr"/>
      <c r="R916" s="120" t="inlineStr"/>
      <c r="S916" s="29" t="inlineStr"/>
      <c r="T916" s="29" t="inlineStr">
        <is>
          <t>N/T</t>
        </is>
      </c>
      <c r="U916" s="120">
        <f>IF(COUNTIF(V916:W916,"F")&gt;=1,"FAIL",(IF(COUNTIF(V916:W916,"P")&gt;=1,"PASS",(IF(COUNTIF(V916:W916,"N/T")&gt;=1,"N/T",(IF(COUNTIF(V916:W916,"N/A")&gt;=1,"N/A","-")))))))</f>
        <v/>
      </c>
      <c r="V916" s="29" t="inlineStr">
        <is>
          <t>N/T</t>
        </is>
      </c>
      <c r="W916" s="29" t="inlineStr">
        <is>
          <t>N/T</t>
        </is>
      </c>
      <c r="X916" s="68" t="n"/>
      <c r="Y916" s="68" t="n"/>
      <c r="Z916" s="86" t="inlineStr">
        <is>
          <t xml:space="preserve">
(공통) MQTT 이전  서브제어 3개 제동되는 차량 필요</t>
        </is>
      </c>
      <c r="AA916" s="86" t="inlineStr">
        <is>
          <t>N/T : 차량/디바이스 필요(조건)</t>
        </is>
      </c>
      <c r="AB916" s="72" t="n"/>
    </row>
    <row r="917" ht="132" customHeight="1" s="357">
      <c r="A917" s="162" t="n"/>
      <c r="B917" s="29" t="inlineStr">
        <is>
          <t>TC_CT_0607</t>
        </is>
      </c>
      <c r="C917" s="68" t="inlineStr">
        <is>
          <t>Control</t>
        </is>
      </c>
      <c r="D917" s="68" t="inlineStr">
        <is>
          <t>제어</t>
        </is>
      </c>
      <c r="E917" s="68" t="inlineStr">
        <is>
          <t>차량 제어</t>
        </is>
      </c>
      <c r="F917" s="68" t="inlineStr">
        <is>
          <t>MQTT 이전</t>
        </is>
      </c>
      <c r="G917" s="68" t="inlineStr">
        <is>
          <t>KR, EU</t>
        </is>
      </c>
      <c r="H917" s="72" t="n"/>
      <c r="I917" s="68" t="n">
        <v>4</v>
      </c>
      <c r="J917" s="72" t="inlineStr">
        <is>
          <t>1. 서브 제어 제공</t>
        </is>
      </c>
      <c r="K917" s="72" t="inlineStr">
        <is>
          <t>1. MQTT 이전</t>
        </is>
      </c>
      <c r="L917" s="72" t="inlineStr">
        <is>
          <t>1. Control 탭 진입</t>
        </is>
      </c>
      <c r="M917" s="72" t="inlineStr">
        <is>
          <t>1. 차량 상태 이미지 우측에 서브 제어 버튼 제공한다.
 - 서브제어 2개 지원하는 경우 서브 제어 버튼 2개만 표출
 - 제어 기능을 모두 지원하지 않는 차량의 경우 제어 버튼 모두 미표출 
 - 메뉴별 제어 지원 여부에 따라 아이콘 달라질 수 있음
 - 비상등/경적 &gt; 창문 &gt; 프렁크 &gt; 무시동 공조 &gt; 짐칸 순으로 제공</t>
        </is>
      </c>
      <c r="N917" s="69">
        <f>IF(COUNTIF(P917:W917,"F")&gt;=1,"FAIL",(IF(COUNTIF(P917:W917,"P")&gt;=1,"PASS",(IF(COUNTIF(P917:W917,"N/T")&gt;=1,"N/T",(IF(COUNTIF(P917:W917,"N/A")&gt;=1,"N/A","-")))))))</f>
        <v/>
      </c>
      <c r="O917" s="81" t="inlineStr">
        <is>
          <t>N/T</t>
        </is>
      </c>
      <c r="P917" s="68" t="inlineStr">
        <is>
          <t>N/T</t>
        </is>
      </c>
      <c r="Q917" s="68" t="inlineStr"/>
      <c r="R917" s="120" t="inlineStr"/>
      <c r="S917" s="29" t="inlineStr"/>
      <c r="T917" s="29" t="inlineStr">
        <is>
          <t>P</t>
        </is>
      </c>
      <c r="U917" s="120">
        <f>IF(COUNTIF(V917:W917,"F")&gt;=1,"FAIL",(IF(COUNTIF(V917:W917,"P")&gt;=1,"PASS",(IF(COUNTIF(V917:W917,"N/T")&gt;=1,"N/T",(IF(COUNTIF(V917:W917,"N/A")&gt;=1,"N/A","-")))))))</f>
        <v/>
      </c>
      <c r="V917" s="29" t="inlineStr">
        <is>
          <t>P</t>
        </is>
      </c>
      <c r="W917" s="29" t="inlineStr">
        <is>
          <t>P</t>
        </is>
      </c>
      <c r="X917" s="68" t="n"/>
      <c r="Y917" s="68" t="n"/>
      <c r="Z917" s="86" t="inlineStr">
        <is>
          <t>K : 서브제공 2개 MQTT이전 차량 필요(N/T)</t>
        </is>
      </c>
      <c r="AA917" s="86" t="inlineStr">
        <is>
          <t>N/T : 차량/디바이스 필요(조건)</t>
        </is>
      </c>
      <c r="AB917" s="72" t="n"/>
    </row>
    <row r="918" ht="132" customHeight="1" s="357">
      <c r="A918" s="162" t="n"/>
      <c r="B918" s="29" t="inlineStr">
        <is>
          <t>TC_CT_0608</t>
        </is>
      </c>
      <c r="C918" s="68" t="inlineStr">
        <is>
          <t>Control</t>
        </is>
      </c>
      <c r="D918" s="68" t="inlineStr">
        <is>
          <t>제어</t>
        </is>
      </c>
      <c r="E918" s="68" t="inlineStr">
        <is>
          <t>차량 제어</t>
        </is>
      </c>
      <c r="F918" s="68" t="inlineStr">
        <is>
          <t>MQTT 이전</t>
        </is>
      </c>
      <c r="G918" s="68" t="inlineStr">
        <is>
          <t>KR, EU</t>
        </is>
      </c>
      <c r="H918" s="72" t="n"/>
      <c r="I918" s="68" t="n">
        <v>4</v>
      </c>
      <c r="J918" s="72" t="inlineStr">
        <is>
          <t>1. 서브 제어 제공</t>
        </is>
      </c>
      <c r="K918" s="72" t="inlineStr">
        <is>
          <t>1. MQTT 이전</t>
        </is>
      </c>
      <c r="L918" s="72" t="inlineStr">
        <is>
          <t>1. Control 탭 진입</t>
        </is>
      </c>
      <c r="M918" s="72" t="inlineStr">
        <is>
          <t>1. 차량 상태 이미지 우측에 서브 제어 버튼 제공한다.
 - 서브제어 1개 지원하는 경우 서브 제어 버튼 1개만 표출
 - 제어 기능을 모두 지원하지 않는 차량의 경우 제어 버튼 모두 미표출 
 - 메뉴별 제어 지원 여부에 따라 아이콘 달라질 수 있음
 - 비상등/경적 &gt; 창문 &gt; 프렁크 &gt; 무시동 공조 &gt; 짐칸 순으로 제공</t>
        </is>
      </c>
      <c r="N918" s="69">
        <f>IF(COUNTIF(P918:W918,"F")&gt;=1,"FAIL",(IF(COUNTIF(P918:W918,"P")&gt;=1,"PASS",(IF(COUNTIF(P918:W918,"N/T")&gt;=1,"N/T",(IF(COUNTIF(P918:W918,"N/A")&gt;=1,"N/A","-")))))))</f>
        <v/>
      </c>
      <c r="O918" s="81" t="inlineStr">
        <is>
          <t>N/T</t>
        </is>
      </c>
      <c r="P918" s="68" t="inlineStr">
        <is>
          <t>N/T</t>
        </is>
      </c>
      <c r="Q918" s="68" t="inlineStr"/>
      <c r="R918" s="120" t="inlineStr"/>
      <c r="S918" s="29" t="inlineStr"/>
      <c r="T918" s="29" t="inlineStr">
        <is>
          <t>N/T</t>
        </is>
      </c>
      <c r="U918" s="120">
        <f>IF(COUNTIF(V918:W918,"F")&gt;=1,"FAIL",(IF(COUNTIF(V918:W918,"P")&gt;=1,"PASS",(IF(COUNTIF(V918:W918,"N/T")&gt;=1,"N/T",(IF(COUNTIF(V918:W918,"N/A")&gt;=1,"N/A","-")))))))</f>
        <v/>
      </c>
      <c r="V918" s="29" t="inlineStr">
        <is>
          <t>N/T</t>
        </is>
      </c>
      <c r="W918" s="29" t="inlineStr">
        <is>
          <t>N/T</t>
        </is>
      </c>
      <c r="X918" s="68" t="n"/>
      <c r="Y918" s="68" t="n"/>
      <c r="Z918" s="86" t="inlineStr">
        <is>
          <t>G : 서브제공 1개 MQTT이전 차량 필요(N/T)</t>
        </is>
      </c>
      <c r="AA918" s="42" t="inlineStr">
        <is>
          <t>N/T : 차량/디바이스 필요(조건)</t>
        </is>
      </c>
      <c r="AB918" s="72" t="n"/>
    </row>
    <row r="919" ht="39.6" customHeight="1" s="357">
      <c r="A919" s="162" t="n"/>
      <c r="B919" s="29" t="inlineStr">
        <is>
          <t>TC_CT_0609</t>
        </is>
      </c>
      <c r="C919" s="68" t="inlineStr">
        <is>
          <t>Control</t>
        </is>
      </c>
      <c r="D919" s="68" t="inlineStr">
        <is>
          <t>제어</t>
        </is>
      </c>
      <c r="E919" s="68" t="inlineStr">
        <is>
          <t>차량 제어</t>
        </is>
      </c>
      <c r="F919" s="68" t="inlineStr">
        <is>
          <t>MQTT 이전</t>
        </is>
      </c>
      <c r="G919" s="68" t="inlineStr">
        <is>
          <t>KR, EU</t>
        </is>
      </c>
      <c r="H919" s="72" t="n"/>
      <c r="I919" s="68" t="n">
        <v>4</v>
      </c>
      <c r="J919" s="72" t="n"/>
      <c r="K919" s="72" t="inlineStr">
        <is>
          <t>1. MQTT 이전
2. 비상등/경적 지원 차량</t>
        </is>
      </c>
      <c r="L919" s="72" t="inlineStr">
        <is>
          <t>1. Control 탭 진입
2. 제어 탭 진입
3. 서브 제어 확인</t>
        </is>
      </c>
      <c r="M919" s="72" t="inlineStr">
        <is>
          <t>1. 비상등/경적 기능 지원 시 조명/경적 (+a) 아이콘 표출되는지 확인한다.</t>
        </is>
      </c>
      <c r="N919" s="69">
        <f>IF(COUNTIF(P919:W919,"F")&gt;=1,"FAIL",(IF(COUNTIF(P919:W919,"P")&gt;=1,"PASS",(IF(COUNTIF(P919:W919,"N/T")&gt;=1,"N/T",(IF(COUNTIF(P919:W919,"N/A")&gt;=1,"N/A","-")))))))</f>
        <v/>
      </c>
      <c r="O919" s="81" t="inlineStr">
        <is>
          <t>N/T</t>
        </is>
      </c>
      <c r="P919" s="43" t="inlineStr">
        <is>
          <t>N/T</t>
        </is>
      </c>
      <c r="Q919" s="43" t="inlineStr"/>
      <c r="R919" s="120" t="inlineStr"/>
      <c r="S919" s="29" t="inlineStr"/>
      <c r="T919" s="29" t="inlineStr">
        <is>
          <t>N/T</t>
        </is>
      </c>
      <c r="U919" s="120">
        <f>IF(COUNTIF(V919:W919,"F")&gt;=1,"FAIL",(IF(COUNTIF(V919:W919,"P")&gt;=1,"PASS",(IF(COUNTIF(V919:W919,"N/T")&gt;=1,"N/T",(IF(COUNTIF(V919:W919,"N/A")&gt;=1,"N/A","-")))))))</f>
        <v/>
      </c>
      <c r="V919" s="29" t="inlineStr">
        <is>
          <t>P</t>
        </is>
      </c>
      <c r="W919" s="29" t="inlineStr">
        <is>
          <t>P</t>
        </is>
      </c>
      <c r="X919" s="68" t="n"/>
      <c r="Y919" s="68" t="n"/>
      <c r="Z919" s="86" t="inlineStr">
        <is>
          <t>H : 조명/경적 제어 지원 차량</t>
        </is>
      </c>
      <c r="AA919" s="86" t="n"/>
      <c r="AB919" s="72" t="n"/>
    </row>
    <row r="920" ht="39.6" customHeight="1" s="357">
      <c r="A920" s="166" t="n"/>
      <c r="B920" s="29" t="inlineStr">
        <is>
          <t>TC_CT_0610</t>
        </is>
      </c>
      <c r="C920" s="68" t="inlineStr">
        <is>
          <t>Control</t>
        </is>
      </c>
      <c r="D920" s="68" t="inlineStr">
        <is>
          <t>제어</t>
        </is>
      </c>
      <c r="E920" s="68" t="inlineStr">
        <is>
          <t>차량 제어</t>
        </is>
      </c>
      <c r="F920" s="68" t="inlineStr">
        <is>
          <t>MQTT 이전</t>
        </is>
      </c>
      <c r="G920" s="68" t="inlineStr">
        <is>
          <t>KR, EU</t>
        </is>
      </c>
      <c r="H920" s="72" t="n"/>
      <c r="I920" s="68" t="n">
        <v>5</v>
      </c>
      <c r="J920" s="72" t="n"/>
      <c r="K920" s="72" t="inlineStr">
        <is>
          <t>1. MQTT 이전
2. 비상등 지원 차량</t>
        </is>
      </c>
      <c r="L920" s="72" t="inlineStr">
        <is>
          <t>1. Control 탭 진입
2. 제어 탭 진입
3. 서브 제어 확인</t>
        </is>
      </c>
      <c r="M920" s="72" t="inlineStr">
        <is>
          <t>1. 비상등 기능만 지원 시 비상등 아이콘 표출되는지 확인한다.</t>
        </is>
      </c>
      <c r="N920" s="69">
        <f>IF(COUNTIF(P920:W920,"F")&gt;=1,"FAIL",(IF(COUNTIF(P920:W920,"P")&gt;=1,"PASS",(IF(COUNTIF(P920:W920,"N/T")&gt;=1,"N/T",(IF(COUNTIF(P920:W920,"N/A")&gt;=1,"N/A","-")))))))</f>
        <v/>
      </c>
      <c r="O920" s="81" t="inlineStr">
        <is>
          <t>N/T</t>
        </is>
      </c>
      <c r="P920" s="43" t="inlineStr">
        <is>
          <t>N/T</t>
        </is>
      </c>
      <c r="Q920" s="43" t="inlineStr"/>
      <c r="R920" s="120" t="inlineStr"/>
      <c r="S920" s="29" t="inlineStr"/>
      <c r="T920" s="29" t="inlineStr">
        <is>
          <t>P</t>
        </is>
      </c>
      <c r="U920" s="120">
        <f>IF(COUNTIF(V920:W920,"F")&gt;=1,"FAIL",(IF(COUNTIF(V920:W920,"P")&gt;=1,"PASS",(IF(COUNTIF(V920:W920,"N/T")&gt;=1,"N/T",(IF(COUNTIF(V920:W920,"N/A")&gt;=1,"N/A","-")))))))</f>
        <v/>
      </c>
      <c r="V920" s="29" t="inlineStr">
        <is>
          <t>N/T</t>
        </is>
      </c>
      <c r="W920" s="29" t="inlineStr">
        <is>
          <t>N/T</t>
        </is>
      </c>
      <c r="X920" s="68" t="n"/>
      <c r="Y920" s="68" t="n"/>
      <c r="Z920" s="86" t="inlineStr">
        <is>
          <t>K/G : 비상등 기능만 지원하는 차량 필요(N/T)</t>
        </is>
      </c>
      <c r="AA920" s="86" t="inlineStr">
        <is>
          <t>N/T : 차량/디바이스 필요(조건)</t>
        </is>
      </c>
      <c r="AB920" s="72" t="n"/>
    </row>
    <row r="921" ht="39.6" customHeight="1" s="357">
      <c r="A921" s="162" t="n"/>
      <c r="B921" s="29" t="inlineStr">
        <is>
          <t>TC_CT_0611</t>
        </is>
      </c>
      <c r="C921" s="68" t="inlineStr">
        <is>
          <t>Control</t>
        </is>
      </c>
      <c r="D921" s="68" t="inlineStr">
        <is>
          <t>제어</t>
        </is>
      </c>
      <c r="E921" s="68" t="inlineStr">
        <is>
          <t>차량 제어</t>
        </is>
      </c>
      <c r="F921" s="68" t="inlineStr">
        <is>
          <t>MQTT 이전</t>
        </is>
      </c>
      <c r="G921" s="68" t="inlineStr">
        <is>
          <t>KR, EU</t>
        </is>
      </c>
      <c r="H921" s="72" t="n"/>
      <c r="I921" s="68" t="n">
        <v>4</v>
      </c>
      <c r="J921" s="72" t="n"/>
      <c r="K921" s="72" t="inlineStr">
        <is>
          <t>1. MQTT 이전
2. 비상등/경적 지원 차량</t>
        </is>
      </c>
      <c r="L921" s="72" t="inlineStr">
        <is>
          <t>1. Control 탭 진입
2. 제어 탭 진입
3. 서브 제어 비상등/경적 제어 선택</t>
        </is>
      </c>
      <c r="M921" s="72" t="inlineStr">
        <is>
          <t>1. 비상등/경적 아이콘 선택 시 비상등/경적 메뉴 표출되는지 확인한다.</t>
        </is>
      </c>
      <c r="N921" s="69">
        <f>IF(COUNTIF(P921:W921,"F")&gt;=1,"FAIL",(IF(COUNTIF(P921:W921,"P")&gt;=1,"PASS",(IF(COUNTIF(P921:W921,"N/T")&gt;=1,"N/T",(IF(COUNTIF(P921:W921,"N/A")&gt;=1,"N/A","-")))))))</f>
        <v/>
      </c>
      <c r="O921" s="81" t="inlineStr">
        <is>
          <t>N/T</t>
        </is>
      </c>
      <c r="P921" s="43" t="inlineStr">
        <is>
          <t>N/T</t>
        </is>
      </c>
      <c r="Q921" s="43" t="inlineStr"/>
      <c r="R921" s="120" t="inlineStr"/>
      <c r="S921" s="29" t="inlineStr"/>
      <c r="T921" s="29" t="inlineStr">
        <is>
          <t>P</t>
        </is>
      </c>
      <c r="U921" s="120">
        <f>IF(COUNTIF(V921:W921,"F")&gt;=1,"FAIL",(IF(COUNTIF(V921:W921,"P")&gt;=1,"PASS",(IF(COUNTIF(V921:W921,"N/T")&gt;=1,"N/T",(IF(COUNTIF(V921:W921,"N/A")&gt;=1,"N/A","-")))))))</f>
        <v/>
      </c>
      <c r="V921" s="29" t="inlineStr">
        <is>
          <t>P</t>
        </is>
      </c>
      <c r="W921" s="29" t="inlineStr">
        <is>
          <t>P</t>
        </is>
      </c>
      <c r="X921" s="68" t="n"/>
      <c r="Y921" s="68" t="n"/>
      <c r="Z921" s="86" t="n"/>
      <c r="AA921" s="86" t="n"/>
      <c r="AB921" s="72" t="n"/>
    </row>
    <row r="922" ht="52.8" customHeight="1" s="357">
      <c r="A922" s="162" t="n"/>
      <c r="B922" s="29" t="inlineStr">
        <is>
          <t>TC_CT_0612</t>
        </is>
      </c>
      <c r="C922" s="68" t="inlineStr">
        <is>
          <t>Control</t>
        </is>
      </c>
      <c r="D922" s="68" t="inlineStr">
        <is>
          <t>제어</t>
        </is>
      </c>
      <c r="E922" s="68" t="inlineStr">
        <is>
          <t>차량 제어</t>
        </is>
      </c>
      <c r="F922" s="68" t="inlineStr">
        <is>
          <t>MQTT 이전</t>
        </is>
      </c>
      <c r="G922" s="68" t="inlineStr">
        <is>
          <t>KR, EU</t>
        </is>
      </c>
      <c r="H922" s="72" t="n"/>
      <c r="I922" s="68" t="n">
        <v>5</v>
      </c>
      <c r="J922" s="72" t="n"/>
      <c r="K922" s="72" t="inlineStr">
        <is>
          <t>1. MQTT 이전
2. 창문 제어 지원 차량</t>
        </is>
      </c>
      <c r="L922" s="72" t="inlineStr">
        <is>
          <t>1. Control 탭 진입
2. 제어 탭 진입
3. 서브 제어 확인</t>
        </is>
      </c>
      <c r="M922" s="72" t="inlineStr">
        <is>
          <t>1. 창문 제어 기능 1개 이상 있을 경우 창문 제어 표출되는지 확인한다.
 - 창문 (+a) 아이콘 표출
 - 창문 제어 포함 제공</t>
        </is>
      </c>
      <c r="N922" s="69">
        <f>IF(COUNTIF(P922:W922,"F")&gt;=1,"FAIL",(IF(COUNTIF(P922:W922,"P")&gt;=1,"PASS",(IF(COUNTIF(P922:W922,"N/T")&gt;=1,"N/T",(IF(COUNTIF(P922:W922,"N/A")&gt;=1,"N/A","-")))))))</f>
        <v/>
      </c>
      <c r="O922" s="82" t="inlineStr">
        <is>
          <t>N/T</t>
        </is>
      </c>
      <c r="P922" s="43" t="inlineStr">
        <is>
          <t>N/T</t>
        </is>
      </c>
      <c r="Q922" s="43" t="inlineStr"/>
      <c r="R922" s="120" t="inlineStr"/>
      <c r="S922" s="29" t="inlineStr"/>
      <c r="T922" s="29" t="inlineStr">
        <is>
          <t>P</t>
        </is>
      </c>
      <c r="U922" s="120">
        <f>IF(COUNTIF(V922:W922,"F")&gt;=1,"FAIL",(IF(COUNTIF(V922:W922,"P")&gt;=1,"PASS",(IF(COUNTIF(V922:W922,"N/T")&gt;=1,"N/T",(IF(COUNTIF(V922:W922,"N/A")&gt;=1,"N/A","-")))))))</f>
        <v/>
      </c>
      <c r="V922" s="29" t="inlineStr">
        <is>
          <t>P</t>
        </is>
      </c>
      <c r="W922" s="29" t="inlineStr">
        <is>
          <t>P</t>
        </is>
      </c>
      <c r="X922" s="68" t="n"/>
      <c r="Y922" s="68" t="n"/>
      <c r="Z922" s="86" t="inlineStr">
        <is>
          <t>MQTT 이전 / 창문 제어 지원 차량 필요(N/T)
 K : SG2 창문 제어 불가(도어만 가능)</t>
        </is>
      </c>
      <c r="AA922" s="86" t="inlineStr">
        <is>
          <t>N/T : 차량/디바이스 필요(조건)</t>
        </is>
      </c>
      <c r="AB922" s="42" t="inlineStr">
        <is>
          <t>Proxy</t>
        </is>
      </c>
    </row>
    <row r="923" ht="39.6" customHeight="1" s="357">
      <c r="A923" s="162" t="n"/>
      <c r="B923" s="29" t="inlineStr">
        <is>
          <t>TC_CT_0613</t>
        </is>
      </c>
      <c r="C923" s="167" t="inlineStr">
        <is>
          <t>Control</t>
        </is>
      </c>
      <c r="D923" s="167" t="inlineStr">
        <is>
          <t>제어</t>
        </is>
      </c>
      <c r="E923" s="167" t="inlineStr">
        <is>
          <t>차량 제어</t>
        </is>
      </c>
      <c r="F923" s="167" t="inlineStr">
        <is>
          <t>MQTT 이전</t>
        </is>
      </c>
      <c r="G923" s="167" t="inlineStr">
        <is>
          <t>KR, EU</t>
        </is>
      </c>
      <c r="H923" s="168" t="n"/>
      <c r="I923" s="167" t="n">
        <v>5</v>
      </c>
      <c r="J923" s="168" t="n"/>
      <c r="K923" s="168" t="inlineStr">
        <is>
          <t>1. MQTT 이전
 2. 창문 제어 지원 차량</t>
        </is>
      </c>
      <c r="L923" s="168" t="inlineStr">
        <is>
          <t>1. Control 탭 진입
 2. 제어 탭 진입
 3. 서브 제어 확인</t>
        </is>
      </c>
      <c r="M923" s="168" t="inlineStr">
        <is>
          <t>1. 창문 제어 기능 중 한가지만 지원할 경우 해당 아이콘 표출되는지 확인한다.</t>
        </is>
      </c>
      <c r="N923" s="96">
        <f>IF(COUNTIF(P923:W923,"F")&gt;=1,"FAIL",(IF(COUNTIF(P923:W923,"P")&gt;=1,"PASS",(IF(COUNTIF(P923:W923,"N/T")&gt;=1,"N/T",(IF(COUNTIF(P923:W923,"N/A")&gt;=1,"N/A","-")))))))</f>
        <v/>
      </c>
      <c r="O923" s="120" t="inlineStr">
        <is>
          <t>N/T</t>
        </is>
      </c>
      <c r="P923" s="29" t="inlineStr">
        <is>
          <t>N/T</t>
        </is>
      </c>
      <c r="Q923" s="29" t="inlineStr"/>
      <c r="R923" s="120" t="inlineStr"/>
      <c r="S923" s="70" t="inlineStr"/>
      <c r="T923" s="70" t="inlineStr">
        <is>
          <t>N/A</t>
        </is>
      </c>
      <c r="U923" s="120">
        <f>IF(COUNTIF(V923:W923,"F")&gt;=1,"FAIL",(IF(COUNTIF(V923:W923,"P")&gt;=1,"PASS",(IF(COUNTIF(V923:W923,"N/T")&gt;=1,"N/T",(IF(COUNTIF(V923:W923,"N/A")&gt;=1,"N/A","-")))))))</f>
        <v/>
      </c>
      <c r="V923" s="29" t="inlineStr">
        <is>
          <t>N/A</t>
        </is>
      </c>
      <c r="W923" s="29" t="inlineStr">
        <is>
          <t>N/A</t>
        </is>
      </c>
      <c r="X923" s="68" t="n"/>
      <c r="Y923" s="68" t="n"/>
      <c r="Z923" s="86" t="inlineStr">
        <is>
          <t>TC 삭제 : 한 가지만 지원하는 케이스 없음</t>
        </is>
      </c>
      <c r="AA923" s="86" t="inlineStr">
        <is>
          <t>EU 미지원 기능(N/A)</t>
        </is>
      </c>
      <c r="AB923" s="30" t="inlineStr">
        <is>
          <t>삭제</t>
        </is>
      </c>
    </row>
    <row r="924" ht="52.8" customHeight="1" s="357">
      <c r="A924" s="162" t="n"/>
      <c r="B924" s="29" t="inlineStr">
        <is>
          <t>TC_CT_0614</t>
        </is>
      </c>
      <c r="C924" s="68" t="inlineStr">
        <is>
          <t>Control</t>
        </is>
      </c>
      <c r="D924" s="68" t="inlineStr">
        <is>
          <t>제어</t>
        </is>
      </c>
      <c r="E924" s="68" t="inlineStr">
        <is>
          <t>차량 제어</t>
        </is>
      </c>
      <c r="F924" s="68" t="inlineStr">
        <is>
          <t>MQTT 이전</t>
        </is>
      </c>
      <c r="G924" s="68" t="inlineStr">
        <is>
          <t>KR, EU</t>
        </is>
      </c>
      <c r="H924" s="72" t="n"/>
      <c r="I924" s="68" t="n">
        <v>5</v>
      </c>
      <c r="J924" s="72" t="n"/>
      <c r="K924" s="72" t="inlineStr">
        <is>
          <t>1. MQTT 이전
2. 창문 제어 2개 이상 지원 차량</t>
        </is>
      </c>
      <c r="L924" s="72" t="inlineStr">
        <is>
          <t>1. Control 탭 진입
2. 제어 탭 진입
3. 서브 제어 창문 제어 선택
4. 임의 창문 제어 선택</t>
        </is>
      </c>
      <c r="M924" s="72" t="inlineStr">
        <is>
          <t>1. 창문 제어 2개 이상 지원 시 1가지 기능만 실행되는지 확인한다.</t>
        </is>
      </c>
      <c r="N924" s="69">
        <f>IF(COUNTIF(P924:W924,"F")&gt;=1,"FAIL",(IF(COUNTIF(P924:W924,"P")&gt;=1,"PASS",(IF(COUNTIF(P924:W924,"N/T")&gt;=1,"N/T",(IF(COUNTIF(P924:W924,"N/A")&gt;=1,"N/A","-")))))))</f>
        <v/>
      </c>
      <c r="O924" s="81" t="inlineStr">
        <is>
          <t>N/T</t>
        </is>
      </c>
      <c r="P924" s="43" t="inlineStr">
        <is>
          <t>N/T</t>
        </is>
      </c>
      <c r="Q924" s="43" t="inlineStr"/>
      <c r="R924" s="120" t="inlineStr"/>
      <c r="S924" s="29" t="inlineStr"/>
      <c r="T924" s="29" t="inlineStr">
        <is>
          <t>P</t>
        </is>
      </c>
      <c r="U924" s="120">
        <f>IF(COUNTIF(V924:W924,"F")&gt;=1,"FAIL",(IF(COUNTIF(V924:W924,"P")&gt;=1,"PASS",(IF(COUNTIF(V924:W924,"N/T")&gt;=1,"N/T",(IF(COUNTIF(V924:W924,"N/A")&gt;=1,"N/A","-")))))))</f>
        <v/>
      </c>
      <c r="V924" s="29" t="inlineStr">
        <is>
          <t>P</t>
        </is>
      </c>
      <c r="W924" s="29" t="inlineStr">
        <is>
          <t>P</t>
        </is>
      </c>
      <c r="X924" s="68" t="inlineStr">
        <is>
          <t>SPAQA-25916</t>
        </is>
      </c>
      <c r="Y924" s="68" t="n"/>
      <c r="Z924" s="86" t="inlineStr">
        <is>
          <t>MQTT 이전 / 창문 제어 지원 차량 필요(N/T)
K : SG2 창문 제어 불가(도어만 가능)</t>
        </is>
      </c>
      <c r="AA924" s="86" t="inlineStr">
        <is>
          <t>N/T : 차량/디바이스 필요(조건)</t>
        </is>
      </c>
      <c r="AB924" s="72" t="n"/>
    </row>
    <row r="925" ht="39.6" customHeight="1" s="357">
      <c r="A925" s="166" t="n"/>
      <c r="B925" s="29" t="inlineStr">
        <is>
          <t>TC_CT_0615</t>
        </is>
      </c>
      <c r="C925" s="68" t="inlineStr">
        <is>
          <t>Control</t>
        </is>
      </c>
      <c r="D925" s="68" t="inlineStr">
        <is>
          <t>제어</t>
        </is>
      </c>
      <c r="E925" s="68" t="inlineStr">
        <is>
          <t>차량 제어</t>
        </is>
      </c>
      <c r="F925" s="68" t="inlineStr">
        <is>
          <t>MQTT 이전</t>
        </is>
      </c>
      <c r="G925" s="68" t="inlineStr">
        <is>
          <t>KR, EU</t>
        </is>
      </c>
      <c r="H925" s="72" t="n"/>
      <c r="I925" s="68" t="n">
        <v>5</v>
      </c>
      <c r="J925" s="72" t="n"/>
      <c r="K925" s="72" t="inlineStr">
        <is>
          <t>1. MQTT 이전
2. 프렁크 지원 차량</t>
        </is>
      </c>
      <c r="L925" s="72" t="inlineStr">
        <is>
          <t>1. Control 탭 진입
2. 제어 탭 진입
3. 서브 제어 프렁크 선택</t>
        </is>
      </c>
      <c r="M925" s="72" t="inlineStr">
        <is>
          <t>1. 프렁크 제어 기능이 있을 경우 제공되는지 확인한다.</t>
        </is>
      </c>
      <c r="N925" s="83">
        <f>IF(COUNTIF(P925:W925,"F")&gt;=1,"FAIL",(IF(COUNTIF(P925:W925,"P")&gt;=1,"PASS",(IF(COUNTIF(P925:W925,"N/T")&gt;=1,"N/T",(IF(COUNTIF(P925:W925,"N/A")&gt;=1,"N/A","-")))))))</f>
        <v/>
      </c>
      <c r="O925" s="81" t="inlineStr">
        <is>
          <t>N/T</t>
        </is>
      </c>
      <c r="P925" s="68" t="inlineStr">
        <is>
          <t>N/T</t>
        </is>
      </c>
      <c r="Q925" s="68" t="inlineStr"/>
      <c r="R925" s="120" t="inlineStr"/>
      <c r="S925" s="70" t="inlineStr"/>
      <c r="T925" s="70" t="inlineStr">
        <is>
          <t>N/T</t>
        </is>
      </c>
      <c r="U925" s="120">
        <f>IF(COUNTIF(V925:W925,"F")&gt;=1,"FAIL",(IF(COUNTIF(V925:W925,"P")&gt;=1,"PASS",(IF(COUNTIF(V925:W925,"N/T")&gt;=1,"N/T",(IF(COUNTIF(V925:W925,"N/A")&gt;=1,"N/A","-")))))))</f>
        <v/>
      </c>
      <c r="V925" s="29" t="inlineStr">
        <is>
          <t>N/T</t>
        </is>
      </c>
      <c r="W925" s="29" t="inlineStr">
        <is>
          <t>N/T</t>
        </is>
      </c>
      <c r="X925" s="68" t="n"/>
      <c r="Y925" s="68" t="n"/>
      <c r="Z925" s="86" t="inlineStr">
        <is>
          <t xml:space="preserve">K/H/G :  MQTT 이전 / 프렁크 지원 차량 필요(N/T)
</t>
        </is>
      </c>
      <c r="AA925" s="86" t="inlineStr">
        <is>
          <t>N/T : 차량/디바이스 필요(조건)</t>
        </is>
      </c>
      <c r="AB925" s="72" t="n"/>
    </row>
    <row r="926" ht="39.6" customHeight="1" s="357">
      <c r="A926" s="162" t="n"/>
      <c r="B926" s="29" t="inlineStr">
        <is>
          <t>TC_CT_0616</t>
        </is>
      </c>
      <c r="C926" s="68" t="inlineStr">
        <is>
          <t>Control</t>
        </is>
      </c>
      <c r="D926" s="68" t="inlineStr">
        <is>
          <t>제어</t>
        </is>
      </c>
      <c r="E926" s="68" t="inlineStr">
        <is>
          <t>차량 제어</t>
        </is>
      </c>
      <c r="F926" s="68" t="inlineStr">
        <is>
          <t>MQTT 이전</t>
        </is>
      </c>
      <c r="G926" s="68" t="inlineStr">
        <is>
          <t>KR, EU</t>
        </is>
      </c>
      <c r="H926" s="72" t="n"/>
      <c r="I926" s="68" t="n">
        <v>4</v>
      </c>
      <c r="J926" s="72" t="n"/>
      <c r="K926" s="72" t="inlineStr">
        <is>
          <t>1. MQTT 이전
2. 비상등/경적, 비상등 지원 차량</t>
        </is>
      </c>
      <c r="L926" s="72" t="inlineStr">
        <is>
          <t>1. Control 탭 진입
2. 제어 탭 진입
3. 서브 제어 비상등/경적, 비상등 제어 확인</t>
        </is>
      </c>
      <c r="M926" s="72" t="inlineStr">
        <is>
          <t>1. 비상등/경적, "비상등" 상시 표출 되는지 확인한다.
 - 단방향 제어, 상태에 상관없이 상시 표출</t>
        </is>
      </c>
      <c r="N926" s="69">
        <f>IF(COUNTIF(P926:W926,"F")&gt;=1,"FAIL",(IF(COUNTIF(P926:W926,"P")&gt;=1,"PASS",(IF(COUNTIF(P926:W926,"N/T")&gt;=1,"N/T",(IF(COUNTIF(P926:W926,"N/A")&gt;=1,"N/A","-")))))))</f>
        <v/>
      </c>
      <c r="O926" s="81" t="inlineStr">
        <is>
          <t>N/T</t>
        </is>
      </c>
      <c r="P926" s="68" t="inlineStr">
        <is>
          <t>N/T</t>
        </is>
      </c>
      <c r="Q926" s="68" t="inlineStr"/>
      <c r="R926" s="120" t="inlineStr"/>
      <c r="S926" s="43" t="inlineStr"/>
      <c r="T926" s="43" t="inlineStr">
        <is>
          <t>P</t>
        </is>
      </c>
      <c r="U926" s="120">
        <f>IF(COUNTIF(V926:W926,"F")&gt;=1,"FAIL",(IF(COUNTIF(V926:W926,"P")&gt;=1,"PASS",(IF(COUNTIF(V926:W926,"N/T")&gt;=1,"N/T",(IF(COUNTIF(V926:W926,"N/A")&gt;=1,"N/A","-")))))))</f>
        <v/>
      </c>
      <c r="V926" s="43" t="inlineStr">
        <is>
          <t>P</t>
        </is>
      </c>
      <c r="W926" s="43" t="inlineStr">
        <is>
          <t>P</t>
        </is>
      </c>
      <c r="X926" s="68" t="n"/>
      <c r="Y926" s="68" t="n"/>
      <c r="Z926" s="86" t="n"/>
      <c r="AA926" s="86" t="n"/>
      <c r="AB926" s="72" t="n"/>
    </row>
    <row r="927" ht="52.8" customHeight="1" s="357">
      <c r="A927" s="162" t="n"/>
      <c r="B927" s="29" t="inlineStr">
        <is>
          <t>TC_CT_0617</t>
        </is>
      </c>
      <c r="C927" s="68" t="inlineStr">
        <is>
          <t>Control</t>
        </is>
      </c>
      <c r="D927" s="68" t="inlineStr">
        <is>
          <t>제어</t>
        </is>
      </c>
      <c r="E927" s="68" t="inlineStr">
        <is>
          <t>차량 제어</t>
        </is>
      </c>
      <c r="F927" s="68" t="inlineStr">
        <is>
          <t>MQTT 이전</t>
        </is>
      </c>
      <c r="G927" s="68" t="inlineStr">
        <is>
          <t>KR, EU</t>
        </is>
      </c>
      <c r="H927" s="72" t="n"/>
      <c r="I927" s="68" t="n">
        <v>5</v>
      </c>
      <c r="J927" s="72" t="n"/>
      <c r="K927" s="72" t="inlineStr">
        <is>
          <t>1. MQTT 이전
2. 창문 지원 차량</t>
        </is>
      </c>
      <c r="L927" s="72" t="inlineStr">
        <is>
          <t>1. Control 탭 진입
2. 제어 탭 진입
3. 서브 제어 창문 제어 선택
4, Swipe to left 동작</t>
        </is>
      </c>
      <c r="M927" s="72" t="inlineStr">
        <is>
          <t>1. 창문 제어 선택 후 Swipe to left 시 메인 화면으로 전환되는지 확인한다.</t>
        </is>
      </c>
      <c r="N927" s="69">
        <f>IF(COUNTIF(P927:W927,"F")&gt;=1,"FAIL",(IF(COUNTIF(P927:W927,"P")&gt;=1,"PASS",(IF(COUNTIF(P927:W927,"N/T")&gt;=1,"N/T",(IF(COUNTIF(P927:W927,"N/A")&gt;=1,"N/A","-")))))))</f>
        <v/>
      </c>
      <c r="O927" s="82" t="inlineStr">
        <is>
          <t>N/T</t>
        </is>
      </c>
      <c r="P927" s="43" t="inlineStr">
        <is>
          <t>N/T</t>
        </is>
      </c>
      <c r="Q927" s="43" t="inlineStr"/>
      <c r="R927" s="120" t="inlineStr"/>
      <c r="S927" s="43" t="inlineStr"/>
      <c r="T927" s="43" t="inlineStr">
        <is>
          <t>P</t>
        </is>
      </c>
      <c r="U927" s="120">
        <f>IF(COUNTIF(V927:W927,"F")&gt;=1,"FAIL",(IF(COUNTIF(V927:W927,"P")&gt;=1,"PASS",(IF(COUNTIF(V927:W927,"N/T")&gt;=1,"N/T",(IF(COUNTIF(V927:W927,"N/A")&gt;=1,"N/A","-")))))))</f>
        <v/>
      </c>
      <c r="V927" s="43" t="inlineStr">
        <is>
          <t>P</t>
        </is>
      </c>
      <c r="W927" s="43" t="inlineStr">
        <is>
          <t>P</t>
        </is>
      </c>
      <c r="X927" s="68" t="n"/>
      <c r="Y927" s="68" t="n"/>
      <c r="Z927" s="86" t="n"/>
      <c r="AA927" s="86" t="n"/>
      <c r="AB927" s="42" t="inlineStr">
        <is>
          <t>Proxy</t>
        </is>
      </c>
    </row>
    <row r="928" ht="52.8" customHeight="1" s="357">
      <c r="A928" s="162" t="n"/>
      <c r="B928" s="29" t="inlineStr">
        <is>
          <t>TC_CT_0618</t>
        </is>
      </c>
      <c r="C928" s="68" t="inlineStr">
        <is>
          <t>Control</t>
        </is>
      </c>
      <c r="D928" s="68" t="inlineStr">
        <is>
          <t>제어</t>
        </is>
      </c>
      <c r="E928" s="68" t="inlineStr">
        <is>
          <t>차량 제어</t>
        </is>
      </c>
      <c r="F928" s="68" t="inlineStr">
        <is>
          <t>MQTT 이전</t>
        </is>
      </c>
      <c r="G928" s="68" t="inlineStr">
        <is>
          <t>KR, EU</t>
        </is>
      </c>
      <c r="H928" s="72" t="n"/>
      <c r="I928" s="68" t="n">
        <v>5</v>
      </c>
      <c r="J928" s="72" t="n"/>
      <c r="K928" s="72" t="inlineStr">
        <is>
          <t>1. MQTT 이전
2. 창문 지원 차량</t>
        </is>
      </c>
      <c r="L928" s="72" t="inlineStr">
        <is>
          <t>1. Control 탭 진입
2. 제어 탭 진입
3. 서브 제어 창문 제어 선택
4. 임의 서브 제어 선택</t>
        </is>
      </c>
      <c r="M928" s="72" t="inlineStr">
        <is>
          <t>1. 창문 제어 선택 후 임의 제어 메뉴 선택 시 해당 서브 제어 화면으로 전환되는지 확인한다.</t>
        </is>
      </c>
      <c r="N928" s="69">
        <f>IF(COUNTIF(P928:W928,"F")&gt;=1,"FAIL",(IF(COUNTIF(P928:W928,"P")&gt;=1,"PASS",(IF(COUNTIF(P928:W928,"N/T")&gt;=1,"N/T",(IF(COUNTIF(P928:W928,"N/A")&gt;=1,"N/A","-")))))))</f>
        <v/>
      </c>
      <c r="O928" s="82" t="inlineStr">
        <is>
          <t>N/T</t>
        </is>
      </c>
      <c r="P928" s="43" t="inlineStr">
        <is>
          <t>N/T</t>
        </is>
      </c>
      <c r="Q928" s="43" t="inlineStr"/>
      <c r="R928" s="120" t="inlineStr"/>
      <c r="S928" s="43" t="inlineStr"/>
      <c r="T928" s="43" t="inlineStr">
        <is>
          <t>P</t>
        </is>
      </c>
      <c r="U928" s="120">
        <f>IF(COUNTIF(V928:W928,"F")&gt;=1,"FAIL",(IF(COUNTIF(V928:W928,"P")&gt;=1,"PASS",(IF(COUNTIF(V928:W928,"N/T")&gt;=1,"N/T",(IF(COUNTIF(V928:W928,"N/A")&gt;=1,"N/A","-")))))))</f>
        <v/>
      </c>
      <c r="V928" s="43" t="inlineStr">
        <is>
          <t>P</t>
        </is>
      </c>
      <c r="W928" s="43" t="inlineStr">
        <is>
          <t>P</t>
        </is>
      </c>
      <c r="X928" s="68" t="n"/>
      <c r="Y928" s="68" t="n"/>
      <c r="Z928" s="86" t="n"/>
      <c r="AA928" s="86" t="n"/>
      <c r="AB928" s="42" t="inlineStr">
        <is>
          <t>Proxy</t>
        </is>
      </c>
    </row>
    <row r="929" ht="52.8" customHeight="1" s="357">
      <c r="A929" s="166" t="n"/>
      <c r="B929" s="29" t="inlineStr">
        <is>
          <t>TC_CT_0619</t>
        </is>
      </c>
      <c r="C929" s="68" t="inlineStr">
        <is>
          <t>Control</t>
        </is>
      </c>
      <c r="D929" s="68" t="inlineStr">
        <is>
          <t>제어</t>
        </is>
      </c>
      <c r="E929" s="68" t="inlineStr">
        <is>
          <t>차량 제어</t>
        </is>
      </c>
      <c r="F929" s="68" t="inlineStr">
        <is>
          <t>MQTT 이전</t>
        </is>
      </c>
      <c r="G929" s="68" t="inlineStr">
        <is>
          <t>KR, EU</t>
        </is>
      </c>
      <c r="H929" s="72" t="n"/>
      <c r="I929" s="68" t="n">
        <v>5</v>
      </c>
      <c r="J929" s="72" t="n"/>
      <c r="K929" s="72" t="inlineStr">
        <is>
          <t>1. MQTT 이전
2. 프렁크 지원 차량
3. EV5</t>
        </is>
      </c>
      <c r="L929" s="72" t="inlineStr">
        <is>
          <t>1. Control 탭 진입
2. 제어 탭 진입
3. 프렁크 제어 창문 제어 선택
4. Swipe to left 동작</t>
        </is>
      </c>
      <c r="M929" s="72" t="inlineStr">
        <is>
          <t>1. 프렁크 제어 선택 후 Swipe to left 시 메인 화면으로 전환되는지 확인한다.</t>
        </is>
      </c>
      <c r="N929" s="83">
        <f>IF(COUNTIF(P929:W929,"F")&gt;=1,"FAIL",(IF(COUNTIF(P929:W929,"P")&gt;=1,"PASS",(IF(COUNTIF(P929:W929,"N/T")&gt;=1,"N/T",(IF(COUNTIF(P929:W929,"N/A")&gt;=1,"N/A","-")))))))</f>
        <v/>
      </c>
      <c r="O929" s="81" t="inlineStr">
        <is>
          <t>N/T</t>
        </is>
      </c>
      <c r="P929" s="70" t="inlineStr">
        <is>
          <t>N/T</t>
        </is>
      </c>
      <c r="Q929" s="70" t="inlineStr"/>
      <c r="R929" s="120" t="inlineStr"/>
      <c r="S929" s="70" t="inlineStr"/>
      <c r="T929" s="70" t="inlineStr">
        <is>
          <t>N/T</t>
        </is>
      </c>
      <c r="U929" s="120">
        <f>IF(COUNTIF(V929:W929,"F")&gt;=1,"FAIL",(IF(COUNTIF(V929:W929,"P")&gt;=1,"PASS",(IF(COUNTIF(V929:W929,"N/T")&gt;=1,"N/T",(IF(COUNTIF(V929:W929,"N/A")&gt;=1,"N/A","-")))))))</f>
        <v/>
      </c>
      <c r="V929" s="29" t="inlineStr">
        <is>
          <t>N/T</t>
        </is>
      </c>
      <c r="W929" s="29" t="inlineStr">
        <is>
          <t>N/T</t>
        </is>
      </c>
      <c r="X929" s="43" t="n"/>
      <c r="Y929" s="43" t="n"/>
      <c r="Z929" s="42" t="inlineStr">
        <is>
          <t>(공통) MQTT 이전 / 프렁크 지원 차량 필요(N/T)</t>
        </is>
      </c>
      <c r="AA929" s="86" t="inlineStr">
        <is>
          <t>N/T : 차량/디바이스 필요(조건)</t>
        </is>
      </c>
      <c r="AB929" s="72" t="n"/>
    </row>
    <row r="930" ht="52.8" customHeight="1" s="357">
      <c r="A930" s="166" t="n"/>
      <c r="B930" s="29" t="inlineStr">
        <is>
          <t>TC_CT_0620</t>
        </is>
      </c>
      <c r="C930" s="68" t="inlineStr">
        <is>
          <t>Control</t>
        </is>
      </c>
      <c r="D930" s="68" t="inlineStr">
        <is>
          <t>제어</t>
        </is>
      </c>
      <c r="E930" s="68" t="inlineStr">
        <is>
          <t>차량 제어</t>
        </is>
      </c>
      <c r="F930" s="68" t="inlineStr">
        <is>
          <t>MQTT 이전</t>
        </is>
      </c>
      <c r="G930" s="68" t="inlineStr">
        <is>
          <t>KR, EU</t>
        </is>
      </c>
      <c r="H930" s="72" t="n"/>
      <c r="I930" s="68" t="n">
        <v>5</v>
      </c>
      <c r="J930" s="72" t="n"/>
      <c r="K930" s="72" t="inlineStr">
        <is>
          <t>1. MQTT 이전
2. 프렁크 지원 차량
3. EV5</t>
        </is>
      </c>
      <c r="L930" s="72" t="inlineStr">
        <is>
          <t>1. Control 탭 진입
2. 제어 탭 진입
3. 프렁크 제어 창문 제어 선택
4. 임의 서브 제어 선택</t>
        </is>
      </c>
      <c r="M930" s="72" t="inlineStr">
        <is>
          <t>1. 프렁크 제어 선택 후 임의 제어 메뉴 선택 시 해당 서브 제어 화면으로 전환되는지 확인한다.</t>
        </is>
      </c>
      <c r="N930" s="83">
        <f>IF(COUNTIF(P930:W930,"F")&gt;=1,"FAIL",(IF(COUNTIF(P930:W930,"P")&gt;=1,"PASS",(IF(COUNTIF(P930:W930,"N/T")&gt;=1,"N/T",(IF(COUNTIF(P930:W930,"N/A")&gt;=1,"N/A","-")))))))</f>
        <v/>
      </c>
      <c r="O930" s="81" t="inlineStr">
        <is>
          <t>N/T</t>
        </is>
      </c>
      <c r="P930" s="29" t="inlineStr">
        <is>
          <t>N/T</t>
        </is>
      </c>
      <c r="Q930" s="29" t="inlineStr"/>
      <c r="R930" s="120" t="inlineStr"/>
      <c r="S930" s="70" t="inlineStr"/>
      <c r="T930" s="70" t="inlineStr">
        <is>
          <t>N/T</t>
        </is>
      </c>
      <c r="U930" s="120">
        <f>IF(COUNTIF(V930:W930,"F")&gt;=1,"FAIL",(IF(COUNTIF(V930:W930,"P")&gt;=1,"PASS",(IF(COUNTIF(V930:W930,"N/T")&gt;=1,"N/T",(IF(COUNTIF(V930:W930,"N/A")&gt;=1,"N/A","-")))))))</f>
        <v/>
      </c>
      <c r="V930" s="29" t="inlineStr">
        <is>
          <t>N/T</t>
        </is>
      </c>
      <c r="W930" s="29" t="inlineStr">
        <is>
          <t>N/T</t>
        </is>
      </c>
      <c r="X930" s="43" t="n"/>
      <c r="Y930" s="43" t="n"/>
      <c r="Z930" s="42" t="inlineStr">
        <is>
          <t>(공통) MQTT 이전 / 프렁크 지원 차량 필요(N/T)</t>
        </is>
      </c>
      <c r="AA930" s="86" t="inlineStr">
        <is>
          <t>N/T : 차량/디바이스 필요(조건)</t>
        </is>
      </c>
      <c r="AB930" s="72" t="n"/>
    </row>
    <row r="931" ht="39.6" customHeight="1" s="357">
      <c r="A931" s="166" t="n"/>
      <c r="B931" s="29" t="inlineStr">
        <is>
          <t>TC_CT_0621</t>
        </is>
      </c>
      <c r="C931" s="68" t="inlineStr">
        <is>
          <t>Control</t>
        </is>
      </c>
      <c r="D931" s="68" t="inlineStr">
        <is>
          <t>제어</t>
        </is>
      </c>
      <c r="E931" s="68" t="inlineStr">
        <is>
          <t>차량 제어</t>
        </is>
      </c>
      <c r="F931" s="68" t="inlineStr">
        <is>
          <t>MQTT 이전</t>
        </is>
      </c>
      <c r="G931" s="68" t="inlineStr">
        <is>
          <t>KR, EU</t>
        </is>
      </c>
      <c r="H931" s="72" t="n"/>
      <c r="I931" s="68" t="n">
        <v>5</v>
      </c>
      <c r="J931" s="72" t="n"/>
      <c r="K931" s="72" t="inlineStr">
        <is>
          <t>1. MQTT 이전
2. 프렁크 지원 차량
3. EV5</t>
        </is>
      </c>
      <c r="L931" s="72" t="inlineStr">
        <is>
          <t>1. Control 탭 진입
2. 제어 탭 진입
3. 프렁크 제어 창문 제어 확인</t>
        </is>
      </c>
      <c r="M931" s="72" t="inlineStr">
        <is>
          <t>1. 프렁크 제어 상시 표출 확인한다.
 - 단방향 제어, 상태에 상관없이 상시 표출</t>
        </is>
      </c>
      <c r="N931" s="83">
        <f>IF(COUNTIF(P931:W931,"F")&gt;=1,"FAIL",(IF(COUNTIF(P931:W931,"P")&gt;=1,"PASS",(IF(COUNTIF(P931:W931,"N/T")&gt;=1,"N/T",(IF(COUNTIF(P931:W931,"N/A")&gt;=1,"N/A","-")))))))</f>
        <v/>
      </c>
      <c r="O931" s="81" t="inlineStr">
        <is>
          <t>N/T</t>
        </is>
      </c>
      <c r="P931" s="29" t="inlineStr">
        <is>
          <t>N/T</t>
        </is>
      </c>
      <c r="Q931" s="29" t="inlineStr"/>
      <c r="R931" s="120" t="inlineStr"/>
      <c r="S931" s="70" t="inlineStr"/>
      <c r="T931" s="70" t="inlineStr">
        <is>
          <t>N/T</t>
        </is>
      </c>
      <c r="U931" s="120">
        <f>IF(COUNTIF(V931:W931,"F")&gt;=1,"FAIL",(IF(COUNTIF(V931:W931,"P")&gt;=1,"PASS",(IF(COUNTIF(V931:W931,"N/T")&gt;=1,"N/T",(IF(COUNTIF(V931:W931,"N/A")&gt;=1,"N/A","-")))))))</f>
        <v/>
      </c>
      <c r="V931" s="29" t="inlineStr">
        <is>
          <t>N/T</t>
        </is>
      </c>
      <c r="W931" s="29" t="inlineStr">
        <is>
          <t>N/T</t>
        </is>
      </c>
      <c r="X931" s="43" t="n"/>
      <c r="Y931" s="43" t="n"/>
      <c r="Z931" s="42" t="inlineStr">
        <is>
          <t>(공통) MQTT 이전 / 프렁크 지원 차량 필요(N/T)</t>
        </is>
      </c>
      <c r="AA931" s="86" t="inlineStr">
        <is>
          <t>N/T : 차량/디바이스 필요(조건)</t>
        </is>
      </c>
      <c r="AB931" s="72" t="n"/>
    </row>
    <row r="932" ht="52.8" customHeight="1" s="357">
      <c r="A932" s="162" t="n"/>
      <c r="B932" s="29" t="inlineStr">
        <is>
          <t>TC_CT_0622</t>
        </is>
      </c>
      <c r="C932" s="68" t="inlineStr">
        <is>
          <t>Control</t>
        </is>
      </c>
      <c r="D932" s="68" t="inlineStr">
        <is>
          <t>제어</t>
        </is>
      </c>
      <c r="E932" s="68" t="inlineStr">
        <is>
          <t>차량 제어</t>
        </is>
      </c>
      <c r="F932" s="68" t="inlineStr">
        <is>
          <t>MQTT 이전</t>
        </is>
      </c>
      <c r="G932" s="68" t="inlineStr">
        <is>
          <t>KR, EU</t>
        </is>
      </c>
      <c r="H932" s="72" t="n"/>
      <c r="I932" s="68" t="n">
        <v>4</v>
      </c>
      <c r="J932" s="72" t="n"/>
      <c r="K932" s="72" t="inlineStr">
        <is>
          <t>1. MQTT 이전
2. EV/PHEV 차량</t>
        </is>
      </c>
      <c r="L932" s="72" t="inlineStr">
        <is>
          <t>1. Control 탭 진입
2. 탭 영역 확인</t>
        </is>
      </c>
      <c r="M932" s="72" t="inlineStr">
        <is>
          <t>1. [제어] [EV] [비디오] 탭 표출된다.
 * Dash Cam, SVM 모두 미지원 시 [비디오] 탭 미표출</t>
        </is>
      </c>
      <c r="N932" s="69">
        <f>IF(COUNTIF(P932:W932,"F")&gt;=1,"FAIL",(IF(COUNTIF(P932:W932,"P")&gt;=1,"PASS",(IF(COUNTIF(P932:W932,"N/T")&gt;=1,"N/T",(IF(COUNTIF(P932:W932,"N/A")&gt;=1,"N/A","-")))))))</f>
        <v/>
      </c>
      <c r="O932" s="81" t="inlineStr">
        <is>
          <t>N/T</t>
        </is>
      </c>
      <c r="P932" s="68" t="inlineStr">
        <is>
          <t>N/T</t>
        </is>
      </c>
      <c r="Q932" s="68" t="inlineStr"/>
      <c r="R932" s="120" t="inlineStr"/>
      <c r="S932" s="43" t="inlineStr"/>
      <c r="T932" s="43" t="inlineStr">
        <is>
          <t>P</t>
        </is>
      </c>
      <c r="U932" s="120">
        <f>IF(COUNTIF(V932:W932,"F")&gt;=1,"FAIL",(IF(COUNTIF(V932:W932,"P")&gt;=1,"PASS",(IF(COUNTIF(V932:W932,"N/T")&gt;=1,"N/T",(IF(COUNTIF(V932:W932,"N/A")&gt;=1,"N/A","-")))))))</f>
        <v/>
      </c>
      <c r="V932" s="43" t="inlineStr">
        <is>
          <t>P</t>
        </is>
      </c>
      <c r="W932" s="43" t="inlineStr">
        <is>
          <t>P</t>
        </is>
      </c>
      <c r="X932" s="43" t="n"/>
      <c r="Y932" s="43" t="n"/>
      <c r="Z932" s="42" t="n"/>
      <c r="AA932" s="86" t="n"/>
      <c r="AB932" s="72" t="n"/>
    </row>
    <row r="933" ht="52.8" customHeight="1" s="357">
      <c r="A933" s="162" t="n"/>
      <c r="B933" s="29" t="inlineStr">
        <is>
          <t>TC_CT_0623</t>
        </is>
      </c>
      <c r="C933" s="68" t="inlineStr">
        <is>
          <t>Control</t>
        </is>
      </c>
      <c r="D933" s="68" t="inlineStr">
        <is>
          <t>제어</t>
        </is>
      </c>
      <c r="E933" s="68" t="inlineStr">
        <is>
          <t>차량 제어</t>
        </is>
      </c>
      <c r="F933" s="68" t="inlineStr">
        <is>
          <t>MQTT 이전</t>
        </is>
      </c>
      <c r="G933" s="68" t="inlineStr">
        <is>
          <t>KR, EU</t>
        </is>
      </c>
      <c r="H933" s="72" t="n"/>
      <c r="I933" s="68" t="n">
        <v>4</v>
      </c>
      <c r="J933" s="72" t="n"/>
      <c r="K933" s="72" t="inlineStr">
        <is>
          <t>1. MQTT 이전
2. EV/PHEV 차량</t>
        </is>
      </c>
      <c r="L933" s="72" t="inlineStr">
        <is>
          <t>1. Control 탭 진입
2. [제어], [EV], [비디오] 탭 각각 선택</t>
        </is>
      </c>
      <c r="M933" s="72" t="inlineStr">
        <is>
          <t>1. 해당 탭으로 영역 콘텐츠 전환된다.
 * Dash Cam , SVM 모두 미지원 시 [비디오] 탭 미표출</t>
        </is>
      </c>
      <c r="N933" s="69">
        <f>IF(COUNTIF(P933:W933,"F")&gt;=1,"FAIL",(IF(COUNTIF(P933:W933,"P")&gt;=1,"PASS",(IF(COUNTIF(P933:W933,"N/T")&gt;=1,"N/T",(IF(COUNTIF(P933:W933,"N/A")&gt;=1,"N/A","-")))))))</f>
        <v/>
      </c>
      <c r="O933" s="81" t="inlineStr">
        <is>
          <t>N/T</t>
        </is>
      </c>
      <c r="P933" s="68" t="inlineStr">
        <is>
          <t>N/T</t>
        </is>
      </c>
      <c r="Q933" s="68" t="inlineStr"/>
      <c r="R933" s="120" t="inlineStr"/>
      <c r="S933" s="43" t="inlineStr"/>
      <c r="T933" s="43" t="inlineStr">
        <is>
          <t>P</t>
        </is>
      </c>
      <c r="U933" s="120">
        <f>IF(COUNTIF(V933:W933,"F")&gt;=1,"FAIL",(IF(COUNTIF(V933:W933,"P")&gt;=1,"PASS",(IF(COUNTIF(V933:W933,"N/T")&gt;=1,"N/T",(IF(COUNTIF(V933:W933,"N/A")&gt;=1,"N/A","-")))))))</f>
        <v/>
      </c>
      <c r="V933" s="43" t="inlineStr">
        <is>
          <t>P</t>
        </is>
      </c>
      <c r="W933" s="43" t="inlineStr">
        <is>
          <t>P</t>
        </is>
      </c>
      <c r="X933" s="43" t="n"/>
      <c r="Y933" s="43" t="n"/>
      <c r="Z933" s="42" t="n"/>
      <c r="AA933" s="86" t="n"/>
      <c r="AB933" s="72" t="n"/>
    </row>
    <row r="934" ht="66" customHeight="1" s="357">
      <c r="A934" s="162" t="n"/>
      <c r="B934" s="29" t="inlineStr">
        <is>
          <t>TC_CT_0624</t>
        </is>
      </c>
      <c r="C934" s="167" t="inlineStr">
        <is>
          <t>Control</t>
        </is>
      </c>
      <c r="D934" s="167" t="inlineStr">
        <is>
          <t>제어</t>
        </is>
      </c>
      <c r="E934" s="167" t="inlineStr">
        <is>
          <t>차량 제어</t>
        </is>
      </c>
      <c r="F934" s="167" t="inlineStr">
        <is>
          <t>MQTT 이전</t>
        </is>
      </c>
      <c r="G934" s="167" t="inlineStr">
        <is>
          <t>KR, EU</t>
        </is>
      </c>
      <c r="H934" s="168" t="n"/>
      <c r="I934" s="167" t="n">
        <v>5</v>
      </c>
      <c r="J934" s="168" t="n"/>
      <c r="K934" s="168" t="inlineStr">
        <is>
          <t>1. PHEV 차량</t>
        </is>
      </c>
      <c r="L934" s="168" t="inlineStr">
        <is>
          <t>1. Control 진입
 2. EV 탭
 3. 메인 이미지 하단 제어 버튼 확인</t>
        </is>
      </c>
      <c r="M934" s="168" t="inlineStr">
        <is>
          <t>1. 버튼 배열 및 실행 시 로딩 애니메이션&gt;블링킹 동직 확인
 [충전 시작], [컨디셔닝 시작]
 [충전 종료], [컨디셔닝 종료]</t>
        </is>
      </c>
      <c r="N934" s="96">
        <f>IF(COUNTIF(P934:W934,"F")&gt;=1,"FAIL",(IF(COUNTIF(P934:W934,"P")&gt;=1,"PASS",(IF(COUNTIF(P934:W934,"N/T")&gt;=1,"N/T",(IF(COUNTIF(P934:W934,"N/A")&gt;=1,"N/A","-")))))))</f>
        <v/>
      </c>
      <c r="O934" s="120" t="inlineStr">
        <is>
          <t>N/T</t>
        </is>
      </c>
      <c r="P934" s="70" t="inlineStr">
        <is>
          <t>N/T</t>
        </is>
      </c>
      <c r="Q934" s="70" t="inlineStr"/>
      <c r="R934" s="120" t="inlineStr"/>
      <c r="S934" s="70" t="inlineStr"/>
      <c r="T934" s="70" t="inlineStr">
        <is>
          <t>N/A</t>
        </is>
      </c>
      <c r="U934" s="120">
        <f>IF(COUNTIF(V934:W934,"F")&gt;=1,"FAIL",(IF(COUNTIF(V934:W934,"P")&gt;=1,"PASS",(IF(COUNTIF(V934:W934,"N/T")&gt;=1,"N/T",(IF(COUNTIF(V934:W934,"N/A")&gt;=1,"N/A","-")))))))</f>
        <v/>
      </c>
      <c r="V934" s="29" t="inlineStr">
        <is>
          <t>N/A</t>
        </is>
      </c>
      <c r="W934" s="29" t="inlineStr">
        <is>
          <t>N/A</t>
        </is>
      </c>
      <c r="X934" s="43" t="inlineStr">
        <is>
          <t>SPAQA-19113
 TASK: SPAQA-23960 TC 삭제</t>
        </is>
      </c>
      <c r="Y934" s="43" t="n"/>
      <c r="Z934" s="42" t="inlineStr">
        <is>
          <t>컨디셔닝 지원하는 PHEV 차량
G : PHEV 비대상 차종(N/A)
H : MQTT 이전 PHEV 차량 필요</t>
        </is>
      </c>
      <c r="AA934" s="86" t="inlineStr">
        <is>
          <t>사양 아님(N/A)</t>
        </is>
      </c>
      <c r="AB934" s="173" t="inlineStr">
        <is>
          <t>삭제</t>
        </is>
      </c>
    </row>
    <row r="935" ht="105.6" customHeight="1" s="357">
      <c r="A935" s="162" t="n"/>
      <c r="B935" s="29" t="inlineStr">
        <is>
          <t>TC_CT_0625</t>
        </is>
      </c>
      <c r="C935" s="68" t="inlineStr">
        <is>
          <t>Control</t>
        </is>
      </c>
      <c r="D935" s="68" t="inlineStr">
        <is>
          <t>제어</t>
        </is>
      </c>
      <c r="E935" s="68" t="inlineStr">
        <is>
          <t>차량 제어</t>
        </is>
      </c>
      <c r="F935" s="68" t="inlineStr">
        <is>
          <t>MQTT 이전</t>
        </is>
      </c>
      <c r="G935" s="68" t="inlineStr">
        <is>
          <t>KR, EU</t>
        </is>
      </c>
      <c r="H935" s="72" t="n"/>
      <c r="I935" s="68" t="n">
        <v>5</v>
      </c>
      <c r="J935" s="72" t="n"/>
      <c r="K935" s="72" t="inlineStr">
        <is>
          <t>1. MQTT 차량
2. EV5 / EV5 PBV 차량</t>
        </is>
      </c>
      <c r="L935" s="72" t="inlineStr">
        <is>
          <t>1. Control 진입
2. EV 탭
3. 메인 이미지 하단 제어 버튼 확인</t>
        </is>
      </c>
      <c r="M935" s="72" t="inlineStr">
        <is>
          <t>1. 버튼 배열 및 실행 시 로딩 애니메이션&gt;블링킹 동작 확인
 [충전구 열기], [충전 시작], [컨디셔닝 시작]
 [충전구 닫기], [충전 종료], [컨디셔닝 종료]
 * 충전구 및 컨디셔닝 제어는 차량 앱모드 또는 옵션에 따라 표출</t>
        </is>
      </c>
      <c r="N935" s="69">
        <f>IF(COUNTIF(P935:W935,"F")&gt;=1,"FAIL",(IF(COUNTIF(P935:W935,"P")&gt;=1,"PASS",(IF(COUNTIF(P935:W935,"N/T")&gt;=1,"N/T",(IF(COUNTIF(P935:W935,"N/A")&gt;=1,"N/A","-")))))))</f>
        <v/>
      </c>
      <c r="O935" s="81" t="inlineStr">
        <is>
          <t>N/T</t>
        </is>
      </c>
      <c r="P935" s="43" t="inlineStr">
        <is>
          <t>N/T</t>
        </is>
      </c>
      <c r="Q935" s="43" t="inlineStr"/>
      <c r="R935" s="81" t="inlineStr"/>
      <c r="S935" s="29" t="inlineStr"/>
      <c r="T935" s="29" t="inlineStr">
        <is>
          <t>P</t>
        </is>
      </c>
      <c r="U935" s="120">
        <f>IF(COUNTIF(V935:W935,"F")&gt;=1,"FAIL",(IF(COUNTIF(V935:W935,"P")&gt;=1,"PASS",(IF(COUNTIF(V935:W935,"N/T")&gt;=1,"N/T",(IF(COUNTIF(V935:W935,"N/A")&gt;=1,"N/A","-")))))))</f>
        <v/>
      </c>
      <c r="V935" s="43" t="inlineStr">
        <is>
          <t>P</t>
        </is>
      </c>
      <c r="W935" s="29" t="inlineStr">
        <is>
          <t>P</t>
        </is>
      </c>
      <c r="X935" s="43" t="inlineStr">
        <is>
          <t>SPAQA-17983
SPAQA-19111
SPAQA-17929
SPAQA-23960
SPAQA-25640</t>
        </is>
      </c>
      <c r="Y935" s="43" t="n"/>
      <c r="Z935" s="18" t="n"/>
      <c r="AA935" s="86" t="n"/>
      <c r="AB935" s="72" t="inlineStr">
        <is>
          <t>실차, TASK</t>
        </is>
      </c>
    </row>
    <row r="936" ht="39.6" customHeight="1" s="357">
      <c r="A936" s="153" t="n"/>
      <c r="B936" s="29" t="inlineStr">
        <is>
          <t>TC_CT_0626</t>
        </is>
      </c>
      <c r="C936" s="29" t="inlineStr">
        <is>
          <t>Control</t>
        </is>
      </c>
      <c r="D936" s="29" t="inlineStr">
        <is>
          <t>제어</t>
        </is>
      </c>
      <c r="E936" s="29" t="inlineStr">
        <is>
          <t>차량 제어</t>
        </is>
      </c>
      <c r="F936" s="29" t="inlineStr">
        <is>
          <t>차량상태</t>
        </is>
      </c>
      <c r="G936" s="29" t="inlineStr">
        <is>
          <t>KR, EU</t>
        </is>
      </c>
      <c r="H936" s="30" t="n"/>
      <c r="I936" s="29" t="n">
        <v>4</v>
      </c>
      <c r="J936" s="30" t="n"/>
      <c r="K936" s="30" t="inlineStr">
        <is>
          <t>1. MQTT</t>
        </is>
      </c>
      <c r="L936" s="30" t="inlineStr">
        <is>
          <t>1. Control 탭 진입
2. 제어 탭 진입
3. 차량 상태 이미지 확인</t>
        </is>
      </c>
      <c r="M936" s="30" t="inlineStr">
        <is>
          <t>1. 차량 상태 표시 이미지 확인한다.
- 공조 상태에 따라 제공</t>
        </is>
      </c>
      <c r="N936" s="69">
        <f>IF(COUNTIF(P936:W936,"F")&gt;=1,"FAIL",(IF(COUNTIF(P936:W936,"P")&gt;=1,"PASS",(IF(COUNTIF(P936:W936,"N/T")&gt;=1,"N/T",(IF(COUNTIF(P936:W936,"N/A")&gt;=1,"N/A","-")))))))</f>
        <v/>
      </c>
      <c r="O936" s="120" t="inlineStr">
        <is>
          <t>N/T</t>
        </is>
      </c>
      <c r="P936" s="29" t="inlineStr">
        <is>
          <t>N/T</t>
        </is>
      </c>
      <c r="Q936" s="29" t="inlineStr"/>
      <c r="R936" s="120" t="inlineStr"/>
      <c r="S936" s="43" t="inlineStr"/>
      <c r="T936" s="43" t="inlineStr">
        <is>
          <t>P</t>
        </is>
      </c>
      <c r="U936" s="120">
        <f>IF(COUNTIF(V936:W936,"F")&gt;=1,"FAIL",(IF(COUNTIF(V936:W936,"P")&gt;=1,"PASS",(IF(COUNTIF(V936:W936,"N/T")&gt;=1,"N/T",(IF(COUNTIF(V936:W936,"N/A")&gt;=1,"N/A","-")))))))</f>
        <v/>
      </c>
      <c r="V936" s="43" t="inlineStr">
        <is>
          <t>P</t>
        </is>
      </c>
      <c r="W936" s="43" t="inlineStr">
        <is>
          <t>P</t>
        </is>
      </c>
      <c r="X936" s="29" t="inlineStr">
        <is>
          <t>SPAQA-16104</t>
        </is>
      </c>
      <c r="Y936" s="29" t="n"/>
      <c r="Z936" s="39" t="n"/>
      <c r="AA936" s="39" t="n"/>
      <c r="AB936" s="30" t="inlineStr">
        <is>
          <t>Proxy</t>
        </is>
      </c>
    </row>
    <row r="937" ht="39.6" customHeight="1" s="357">
      <c r="A937" s="153" t="n"/>
      <c r="B937" s="29" t="inlineStr">
        <is>
          <t>TC_CT_0627</t>
        </is>
      </c>
      <c r="C937" s="29" t="inlineStr">
        <is>
          <t>Control</t>
        </is>
      </c>
      <c r="D937" s="29" t="inlineStr">
        <is>
          <t>제어</t>
        </is>
      </c>
      <c r="E937" s="29" t="inlineStr">
        <is>
          <t>차량 제어</t>
        </is>
      </c>
      <c r="F937" s="29" t="inlineStr">
        <is>
          <t>차량상태</t>
        </is>
      </c>
      <c r="G937" s="29" t="inlineStr">
        <is>
          <t>KR, EU</t>
        </is>
      </c>
      <c r="H937" s="30" t="n"/>
      <c r="I937" s="29" t="n">
        <v>4</v>
      </c>
      <c r="J937" s="30" t="n"/>
      <c r="K937" s="30" t="inlineStr">
        <is>
          <t>1. MQTT</t>
        </is>
      </c>
      <c r="L937" s="30" t="inlineStr">
        <is>
          <t>1. Control 탭 진입
2. 제어 탭 진입
3. 차량 상태 이미지 선택</t>
        </is>
      </c>
      <c r="M937" s="30" t="inlineStr">
        <is>
          <t>1. 차량 상태 이미지 선택 시 차량 상태 상세로 전환되는지 확인한다.</t>
        </is>
      </c>
      <c r="N937" s="69">
        <f>IF(COUNTIF(P937:W937,"F")&gt;=1,"FAIL",(IF(COUNTIF(P937:W937,"P")&gt;=1,"PASS",(IF(COUNTIF(P937:W937,"N/T")&gt;=1,"N/T",(IF(COUNTIF(P937:W937,"N/A")&gt;=1,"N/A","-")))))))</f>
        <v/>
      </c>
      <c r="O937" s="120" t="inlineStr">
        <is>
          <t>N/T</t>
        </is>
      </c>
      <c r="P937" s="29" t="inlineStr">
        <is>
          <t>N/T</t>
        </is>
      </c>
      <c r="Q937" s="29" t="inlineStr"/>
      <c r="R937" s="120" t="inlineStr"/>
      <c r="S937" s="43" t="inlineStr"/>
      <c r="T937" s="43" t="inlineStr">
        <is>
          <t>P</t>
        </is>
      </c>
      <c r="U937" s="120">
        <f>IF(COUNTIF(V937:W937,"F")&gt;=1,"FAIL",(IF(COUNTIF(V937:W937,"P")&gt;=1,"PASS",(IF(COUNTIF(V937:W937,"N/T")&gt;=1,"N/T",(IF(COUNTIF(V937:W937,"N/A")&gt;=1,"N/A","-")))))))</f>
        <v/>
      </c>
      <c r="V937" s="43" t="inlineStr">
        <is>
          <t>P</t>
        </is>
      </c>
      <c r="W937" s="43" t="inlineStr">
        <is>
          <t>P</t>
        </is>
      </c>
      <c r="X937" s="29" t="inlineStr">
        <is>
          <t>SPAQA-7162</t>
        </is>
      </c>
      <c r="Y937" s="29" t="n"/>
      <c r="Z937" s="39" t="inlineStr">
        <is>
          <t>
</t>
        </is>
      </c>
      <c r="AA937" s="39" t="n"/>
      <c r="AB937" s="30" t="inlineStr">
        <is>
          <t>Proxy</t>
        </is>
      </c>
    </row>
    <row r="938" ht="66" customHeight="1" s="357">
      <c r="A938" s="153" t="n"/>
      <c r="B938" s="29" t="inlineStr">
        <is>
          <t>TC_CT_0628</t>
        </is>
      </c>
      <c r="C938" s="54" t="inlineStr">
        <is>
          <t>Control</t>
        </is>
      </c>
      <c r="D938" s="54" t="inlineStr">
        <is>
          <t>제어</t>
        </is>
      </c>
      <c r="E938" s="54" t="inlineStr">
        <is>
          <t>차량 제어</t>
        </is>
      </c>
      <c r="F938" s="175" t="inlineStr">
        <is>
          <t>MQTT</t>
        </is>
      </c>
      <c r="G938" s="54" t="inlineStr">
        <is>
          <t>KR, EU</t>
        </is>
      </c>
      <c r="H938" s="31" t="n"/>
      <c r="I938" s="54" t="n"/>
      <c r="J938" s="31" t="n"/>
      <c r="K938" s="31" t="inlineStr">
        <is>
          <t>1. MQTT
2. 경고등 0개 표출</t>
        </is>
      </c>
      <c r="L938" s="31" t="inlineStr">
        <is>
          <t>1. Control 탭 진입
2. 제어 탭 진입
3. 차량 이미지 하단 안내문구 확인</t>
        </is>
      </c>
      <c r="M938" s="31" t="inlineStr">
        <is>
          <t>1. 차량 이미지 하단 안내문구 상시 표출 확인한다.
- 차량 및 경고등을 선택하면 상세 내용을 확인할 수 있습니다.</t>
        </is>
      </c>
      <c r="N938" s="96">
        <f>IF(COUNTIF(P938:W938,"F")&gt;=1,"FAIL",(IF(COUNTIF(P938:W938,"P")&gt;=1,"PASS",(IF(COUNTIF(P938:W938,"N/T")&gt;=1,"N/T",(IF(COUNTIF(P938:W938,"N/A")&gt;=1,"N/A","-")))))))</f>
        <v/>
      </c>
      <c r="O938" s="120" t="inlineStr">
        <is>
          <t>N/T</t>
        </is>
      </c>
      <c r="P938" s="29" t="inlineStr">
        <is>
          <t>N/T</t>
        </is>
      </c>
      <c r="Q938" s="29" t="inlineStr"/>
      <c r="R938" s="120" t="inlineStr"/>
      <c r="S938" s="29" t="inlineStr"/>
      <c r="T938" s="29" t="inlineStr">
        <is>
          <t>N/A</t>
        </is>
      </c>
      <c r="U938" s="120">
        <f>IF(COUNTIF(V938:W938,"F")&gt;=1,"FAIL",(IF(COUNTIF(V938:W938,"P")&gt;=1,"PASS",(IF(COUNTIF(V938:W938,"N/T")&gt;=1,"N/T",(IF(COUNTIF(V938:W938,"N/A")&gt;=1,"N/A","-")))))))</f>
        <v/>
      </c>
      <c r="V938" s="29" t="inlineStr">
        <is>
          <t>N/A</t>
        </is>
      </c>
      <c r="W938" s="29" t="inlineStr">
        <is>
          <t>N/A</t>
        </is>
      </c>
      <c r="X938" s="29" t="n"/>
      <c r="Y938" s="29" t="n"/>
      <c r="Z938" s="39" t="inlineStr">
        <is>
          <t>사양 삭제</t>
        </is>
      </c>
      <c r="AA938" s="39" t="inlineStr">
        <is>
          <t>EU 미지원 기능(N/A)</t>
        </is>
      </c>
      <c r="AB938" s="30" t="inlineStr">
        <is>
          <t>삭제</t>
        </is>
      </c>
    </row>
    <row r="939" ht="39.6" customHeight="1" s="357">
      <c r="A939" s="153" t="n"/>
      <c r="B939" s="29" t="inlineStr">
        <is>
          <t>TC_CT_0629</t>
        </is>
      </c>
      <c r="C939" s="29" t="inlineStr">
        <is>
          <t>Control</t>
        </is>
      </c>
      <c r="D939" s="29" t="inlineStr">
        <is>
          <t>제어</t>
        </is>
      </c>
      <c r="E939" s="29" t="inlineStr">
        <is>
          <t>차량 제어</t>
        </is>
      </c>
      <c r="F939" s="29" t="inlineStr">
        <is>
          <t>차량상태</t>
        </is>
      </c>
      <c r="G939" s="29" t="inlineStr">
        <is>
          <t>KR, EU</t>
        </is>
      </c>
      <c r="H939" s="30" t="n"/>
      <c r="I939" s="29" t="n">
        <v>4</v>
      </c>
      <c r="J939" s="30" t="n"/>
      <c r="K939" s="30" t="inlineStr">
        <is>
          <t>1. MQTT
2. 경고등 1개 이상 On</t>
        </is>
      </c>
      <c r="L939" s="30" t="inlineStr">
        <is>
          <t>1. Control 탭 진입
2. 제어 탭 진입
3. 차량 경고등 아이콘 확인</t>
        </is>
      </c>
      <c r="M939" s="30" t="inlineStr">
        <is>
          <t>1. 차량 경고등 아이콘 표출 확인한다.
- 경고등 표출 순서는 표출 순위에 따라 표출</t>
        </is>
      </c>
      <c r="N939" s="69">
        <f>IF(COUNTIF(P939:W939,"F")&gt;=1,"FAIL",(IF(COUNTIF(P939:W939,"P")&gt;=1,"PASS",(IF(COUNTIF(P939:W939,"N/T")&gt;=1,"N/T",(IF(COUNTIF(P939:W939,"N/A")&gt;=1,"N/A","-")))))))</f>
        <v/>
      </c>
      <c r="O939" s="120" t="inlineStr">
        <is>
          <t>N/T</t>
        </is>
      </c>
      <c r="P939" s="29" t="inlineStr">
        <is>
          <t>N/T</t>
        </is>
      </c>
      <c r="Q939" s="29" t="inlineStr"/>
      <c r="R939" s="120" t="inlineStr"/>
      <c r="S939" s="43" t="inlineStr"/>
      <c r="T939" s="43" t="inlineStr">
        <is>
          <t>P</t>
        </is>
      </c>
      <c r="U939" s="120">
        <f>IF(COUNTIF(V939:W939,"F")&gt;=1,"FAIL",(IF(COUNTIF(V939:W939,"P")&gt;=1,"PASS",(IF(COUNTIF(V939:W939,"N/T")&gt;=1,"N/T",(IF(COUNTIF(V939:W939,"N/A")&gt;=1,"N/A","-")))))))</f>
        <v/>
      </c>
      <c r="V939" s="43" t="inlineStr">
        <is>
          <t>P</t>
        </is>
      </c>
      <c r="W939" s="43" t="inlineStr">
        <is>
          <t>P</t>
        </is>
      </c>
      <c r="X939" s="29" t="n"/>
      <c r="Y939" s="29" t="n"/>
      <c r="Z939" s="39" t="n"/>
      <c r="AA939" s="39" t="n"/>
      <c r="AB939" s="30" t="inlineStr">
        <is>
          <t>Proxy</t>
        </is>
      </c>
    </row>
    <row r="940" ht="39.6" customHeight="1" s="357">
      <c r="A940" s="153" t="n"/>
      <c r="B940" s="29" t="inlineStr">
        <is>
          <t>TC_CT_0630</t>
        </is>
      </c>
      <c r="C940" s="29" t="inlineStr">
        <is>
          <t>Control</t>
        </is>
      </c>
      <c r="D940" s="29" t="inlineStr">
        <is>
          <t>제어</t>
        </is>
      </c>
      <c r="E940" s="29" t="inlineStr">
        <is>
          <t>차량 제어</t>
        </is>
      </c>
      <c r="F940" s="29" t="inlineStr">
        <is>
          <t>차량상태</t>
        </is>
      </c>
      <c r="G940" s="29" t="inlineStr">
        <is>
          <t>KR, EU</t>
        </is>
      </c>
      <c r="H940" s="30" t="n"/>
      <c r="I940" s="29" t="n">
        <v>3</v>
      </c>
      <c r="J940" s="30" t="n"/>
      <c r="K940" s="30" t="inlineStr">
        <is>
          <t>1. MQTT 이전</t>
        </is>
      </c>
      <c r="L940" s="30" t="inlineStr">
        <is>
          <t>1. Control 탭 진입
2. 제어 탭 진입
3. 차량 상태 이미지 확인</t>
        </is>
      </c>
      <c r="M940" s="30" t="inlineStr">
        <is>
          <t>1. 차량 상태 표시 이미지 확인한다.
- 공조 상태에 따라 제공</t>
        </is>
      </c>
      <c r="N940" s="69">
        <f>IF(COUNTIF(P940:W940,"F")&gt;=1,"FAIL",(IF(COUNTIF(P940:W940,"P")&gt;=1,"PASS",(IF(COUNTIF(P940:W940,"N/T")&gt;=1,"N/T",(IF(COUNTIF(P940:W940,"N/A")&gt;=1,"N/A","-")))))))</f>
        <v/>
      </c>
      <c r="O940" s="120" t="inlineStr">
        <is>
          <t>N/T</t>
        </is>
      </c>
      <c r="P940" s="43" t="inlineStr">
        <is>
          <t>N/T</t>
        </is>
      </c>
      <c r="Q940" s="43" t="inlineStr"/>
      <c r="R940" s="81" t="inlineStr"/>
      <c r="S940" s="43" t="inlineStr"/>
      <c r="T940" s="43" t="inlineStr">
        <is>
          <t>P</t>
        </is>
      </c>
      <c r="U940" s="120">
        <f>IF(COUNTIF(V940:W940,"F")&gt;=1,"FAIL",(IF(COUNTIF(V940:W940,"P")&gt;=1,"PASS",(IF(COUNTIF(V940:W940,"N/T")&gt;=1,"N/T",(IF(COUNTIF(V940:W940,"N/A")&gt;=1,"N/A","-")))))))</f>
        <v/>
      </c>
      <c r="V940" s="43" t="inlineStr">
        <is>
          <t>P</t>
        </is>
      </c>
      <c r="W940" s="43" t="inlineStr">
        <is>
          <t>P</t>
        </is>
      </c>
      <c r="X940" s="29" t="inlineStr">
        <is>
          <t>SPAQA-16104</t>
        </is>
      </c>
      <c r="Y940" s="29" t="n"/>
      <c r="Z940" s="39" t="inlineStr">
        <is>
          <t>H: CE 실차 확인 필요(라이트 서비스)</t>
        </is>
      </c>
      <c r="AA940" s="39" t="n"/>
      <c r="AB940" s="30" t="inlineStr">
        <is>
          <t>실차</t>
        </is>
      </c>
    </row>
    <row r="941" ht="39.6" customHeight="1" s="357">
      <c r="A941" s="153" t="n"/>
      <c r="B941" s="29" t="inlineStr">
        <is>
          <t>TC_CT_0631</t>
        </is>
      </c>
      <c r="C941" s="29" t="inlineStr">
        <is>
          <t>Control</t>
        </is>
      </c>
      <c r="D941" s="29" t="inlineStr">
        <is>
          <t>제어</t>
        </is>
      </c>
      <c r="E941" s="29" t="inlineStr">
        <is>
          <t>차량 제어</t>
        </is>
      </c>
      <c r="F941" s="29" t="inlineStr">
        <is>
          <t>차량상태</t>
        </is>
      </c>
      <c r="G941" s="29" t="inlineStr">
        <is>
          <t>KR, EU</t>
        </is>
      </c>
      <c r="H941" s="30" t="n"/>
      <c r="I941" s="29" t="n">
        <v>4</v>
      </c>
      <c r="J941" s="30" t="n"/>
      <c r="K941" s="30" t="inlineStr">
        <is>
          <t>1. MQTT 이전</t>
        </is>
      </c>
      <c r="L941" s="30" t="inlineStr">
        <is>
          <t>1. Control 탭 진입
2. 제어 탭 진입
3. 차량 상태 이미지 선택</t>
        </is>
      </c>
      <c r="M941" s="30" t="inlineStr">
        <is>
          <t>1. 차량 상태 이미지 선택 시 차량 상태 상세로 전환되는지 확인한다.</t>
        </is>
      </c>
      <c r="N941" s="69">
        <f>IF(COUNTIF(P941:W941,"F")&gt;=1,"FAIL",(IF(COUNTIF(P941:W941,"P")&gt;=1,"PASS",(IF(COUNTIF(P941:W941,"N/T")&gt;=1,"N/T",(IF(COUNTIF(P941:W941,"N/A")&gt;=1,"N/A","-")))))))</f>
        <v/>
      </c>
      <c r="O941" s="120" t="inlineStr">
        <is>
          <t>N/T</t>
        </is>
      </c>
      <c r="P941" s="29" t="inlineStr">
        <is>
          <t>N/T</t>
        </is>
      </c>
      <c r="Q941" s="29" t="inlineStr"/>
      <c r="R941" s="120" t="inlineStr"/>
      <c r="S941" s="43" t="inlineStr"/>
      <c r="T941" s="43" t="inlineStr">
        <is>
          <t>P</t>
        </is>
      </c>
      <c r="U941" s="120">
        <f>IF(COUNTIF(V941:W941,"F")&gt;=1,"FAIL",(IF(COUNTIF(V941:W941,"P")&gt;=1,"PASS",(IF(COUNTIF(V941:W941,"N/T")&gt;=1,"N/T",(IF(COUNTIF(V941:W941,"N/A")&gt;=1,"N/A","-")))))))</f>
        <v/>
      </c>
      <c r="V941" s="43" t="inlineStr">
        <is>
          <t>P</t>
        </is>
      </c>
      <c r="W941" s="43" t="inlineStr">
        <is>
          <t>P</t>
        </is>
      </c>
      <c r="X941" s="29" t="n"/>
      <c r="Y941" s="29" t="n"/>
      <c r="Z941" s="39" t="inlineStr">
        <is>
          <t>
</t>
        </is>
      </c>
      <c r="AA941" s="39" t="n"/>
      <c r="AB941" s="30" t="n"/>
    </row>
    <row r="942" ht="52.8" customHeight="1" s="357">
      <c r="A942" s="153" t="n"/>
      <c r="B942" s="29" t="inlineStr">
        <is>
          <t>TC_CT_0632</t>
        </is>
      </c>
      <c r="C942" s="54" t="inlineStr">
        <is>
          <t>Control</t>
        </is>
      </c>
      <c r="D942" s="54" t="inlineStr">
        <is>
          <t>제어</t>
        </is>
      </c>
      <c r="E942" s="175" t="inlineStr">
        <is>
          <t>차량 제어</t>
        </is>
      </c>
      <c r="F942" s="54" t="inlineStr">
        <is>
          <t>MQTT 이전</t>
        </is>
      </c>
      <c r="G942" s="54" t="inlineStr">
        <is>
          <t>KR, EU</t>
        </is>
      </c>
      <c r="H942" s="31" t="n"/>
      <c r="I942" s="54" t="n">
        <v>5</v>
      </c>
      <c r="J942" s="31" t="n"/>
      <c r="K942" s="31" t="inlineStr">
        <is>
          <t>1. MQTT 이전
2. 경고등 0개인 경우</t>
        </is>
      </c>
      <c r="L942" s="31" t="inlineStr">
        <is>
          <t>1. Control 탭 진입
2. 제어 탭 진입
3. 차량 이미지 하단 경고등 안내 문구 확인</t>
        </is>
      </c>
      <c r="M942" s="31" t="inlineStr">
        <is>
          <t>1. 경고등 안내문구 상시 표출 확인한다.
- 차량 및 경고등을 선택하면 상세 내용을 확인할 수 있습니다.</t>
        </is>
      </c>
      <c r="N942" s="96">
        <f>IF(COUNTIF(P942:W942,"F")&gt;=1,"FAIL",(IF(COUNTIF(P942:W942,"P")&gt;=1,"PASS",(IF(COUNTIF(P942:W942,"N/T")&gt;=1,"N/T",(IF(COUNTIF(P942:W942,"N/A")&gt;=1,"N/A","-")))))))</f>
        <v/>
      </c>
      <c r="O942" s="120" t="inlineStr">
        <is>
          <t>N/T</t>
        </is>
      </c>
      <c r="P942" s="29" t="inlineStr">
        <is>
          <t>N/T</t>
        </is>
      </c>
      <c r="Q942" s="29" t="inlineStr"/>
      <c r="R942" s="120" t="inlineStr"/>
      <c r="S942" s="29" t="inlineStr"/>
      <c r="T942" s="29" t="inlineStr">
        <is>
          <t>N/A</t>
        </is>
      </c>
      <c r="U942" s="120">
        <f>IF(COUNTIF(V942:W942,"F")&gt;=1,"FAIL",(IF(COUNTIF(V942:W942,"P")&gt;=1,"PASS",(IF(COUNTIF(V942:W942,"N/T")&gt;=1,"N/T",(IF(COUNTIF(V942:W942,"N/A")&gt;=1,"N/A","-")))))))</f>
        <v/>
      </c>
      <c r="V942" s="29" t="inlineStr">
        <is>
          <t>N/A</t>
        </is>
      </c>
      <c r="W942" s="29" t="inlineStr">
        <is>
          <t>N/A</t>
        </is>
      </c>
      <c r="X942" s="29" t="n"/>
      <c r="Y942" s="29" t="n"/>
      <c r="Z942" s="39" t="inlineStr">
        <is>
          <t>사양 삭제</t>
        </is>
      </c>
      <c r="AA942" s="39" t="inlineStr">
        <is>
          <t>사양 아님(N/A)</t>
        </is>
      </c>
      <c r="AB942" s="30" t="inlineStr">
        <is>
          <t>삭제</t>
        </is>
      </c>
    </row>
    <row r="943" ht="52.8" customHeight="1" s="357">
      <c r="A943" s="153" t="n"/>
      <c r="B943" s="29" t="inlineStr">
        <is>
          <t>TC_CT_0633</t>
        </is>
      </c>
      <c r="C943" s="29" t="inlineStr">
        <is>
          <t>Control</t>
        </is>
      </c>
      <c r="D943" s="29" t="inlineStr">
        <is>
          <t>제어</t>
        </is>
      </c>
      <c r="E943" s="29" t="inlineStr">
        <is>
          <t>차량 제어</t>
        </is>
      </c>
      <c r="F943" s="29" t="inlineStr">
        <is>
          <t>차량상태</t>
        </is>
      </c>
      <c r="G943" s="29" t="inlineStr">
        <is>
          <t>KR, EU</t>
        </is>
      </c>
      <c r="H943" s="30" t="n"/>
      <c r="I943" s="29" t="n">
        <v>5</v>
      </c>
      <c r="J943" s="30" t="n"/>
      <c r="K943" s="30" t="inlineStr">
        <is>
          <t>1. MQTT 이전
2. 경고등 0개인 경우</t>
        </is>
      </c>
      <c r="L943" s="30" t="inlineStr">
        <is>
          <t>1. Control 탭 진입
2. 제어 탭 진입
3. 차량 이미지 하단 [상태 업데이트 시간] 확인</t>
        </is>
      </c>
      <c r="M943" s="30" t="inlineStr">
        <is>
          <t>1. 아래 형식으로 표출
- 최근 업데이트 : XX 전</t>
        </is>
      </c>
      <c r="N943" s="69">
        <f>IF(COUNTIF(P943:W943,"F")&gt;=1,"FAIL",(IF(COUNTIF(P943:W943,"P")&gt;=1,"PASS",(IF(COUNTIF(P943:W943,"N/T")&gt;=1,"N/T",(IF(COUNTIF(P943:W943,"N/A")&gt;=1,"N/A","-")))))))</f>
        <v/>
      </c>
      <c r="O943" s="120" t="inlineStr">
        <is>
          <t>N/T</t>
        </is>
      </c>
      <c r="P943" s="43" t="inlineStr">
        <is>
          <t>N/T</t>
        </is>
      </c>
      <c r="Q943" s="43" t="inlineStr"/>
      <c r="R943" s="120" t="inlineStr"/>
      <c r="S943" s="43" t="inlineStr"/>
      <c r="T943" s="43" t="inlineStr">
        <is>
          <t>P</t>
        </is>
      </c>
      <c r="U943" s="120">
        <f>IF(COUNTIF(V943:W943,"F")&gt;=1,"FAIL",(IF(COUNTIF(V943:W943,"P")&gt;=1,"PASS",(IF(COUNTIF(V943:W943,"N/T")&gt;=1,"N/T",(IF(COUNTIF(V943:W943,"N/A")&gt;=1,"N/A","-")))))))</f>
        <v/>
      </c>
      <c r="V943" s="43" t="inlineStr">
        <is>
          <t>P</t>
        </is>
      </c>
      <c r="W943" s="43" t="inlineStr">
        <is>
          <t>P</t>
        </is>
      </c>
      <c r="X943" s="29" t="inlineStr">
        <is>
          <t>SPAQA-23905</t>
        </is>
      </c>
      <c r="Y943" s="29" t="n"/>
      <c r="Z943" s="39" t="inlineStr">
        <is>
          <t>(공통) 경고등 0개인 MQTT 이전 차량 필요</t>
        </is>
      </c>
      <c r="AA943" s="89" t="inlineStr">
        <is>
          <t>N/T : 특수상황/실패 조건 필요(조건)</t>
        </is>
      </c>
      <c r="AB943" s="42" t="inlineStr">
        <is>
          <t>Proxy</t>
        </is>
      </c>
    </row>
    <row r="944" ht="52.8" customHeight="1" s="357">
      <c r="A944" s="153" t="n"/>
      <c r="B944" s="29" t="inlineStr">
        <is>
          <t>TC_CT_0634</t>
        </is>
      </c>
      <c r="C944" s="54" t="inlineStr">
        <is>
          <t>Control</t>
        </is>
      </c>
      <c r="D944" s="54" t="inlineStr">
        <is>
          <t>제어</t>
        </is>
      </c>
      <c r="E944" s="175" t="inlineStr">
        <is>
          <t>차량 제어</t>
        </is>
      </c>
      <c r="F944" s="54" t="inlineStr">
        <is>
          <t>MQTT 이전</t>
        </is>
      </c>
      <c r="G944" s="54" t="inlineStr">
        <is>
          <t>KR, EU</t>
        </is>
      </c>
      <c r="H944" s="31" t="n"/>
      <c r="I944" s="54" t="n">
        <v>5</v>
      </c>
      <c r="J944" s="31" t="n"/>
      <c r="K944" s="31" t="inlineStr">
        <is>
          <t>1. MQTT 이전
2. 경고등 0개인 경우</t>
        </is>
      </c>
      <c r="L944" s="31" t="inlineStr">
        <is>
          <t>1. Control 탭 진입
2. 제어 탭 진입
3. 차량 이미지 하단 확인</t>
        </is>
      </c>
      <c r="M944" s="31" t="inlineStr">
        <is>
          <t>1. 경고등 안내 문구와 상태 업데이트 시간이 5초마다 전환
ex) 경고등 안내 문구 → (5초 후) 상태 업데이트 시간 → (5초 후) 경고등 안내 문구</t>
        </is>
      </c>
      <c r="N944" s="96">
        <f>IF(COUNTIF(P944:W944,"F")&gt;=1,"FAIL",(IF(COUNTIF(P944:W944,"P")&gt;=1,"PASS",(IF(COUNTIF(P944:W944,"N/T")&gt;=1,"N/T",(IF(COUNTIF(P944:W944,"N/A")&gt;=1,"N/A","-")))))))</f>
        <v/>
      </c>
      <c r="O944" s="120" t="inlineStr">
        <is>
          <t>N/T</t>
        </is>
      </c>
      <c r="P944" s="29" t="inlineStr">
        <is>
          <t>N/T</t>
        </is>
      </c>
      <c r="Q944" s="29" t="inlineStr"/>
      <c r="R944" s="120" t="inlineStr"/>
      <c r="S944" s="29" t="inlineStr"/>
      <c r="T944" s="29" t="inlineStr">
        <is>
          <t>N/A</t>
        </is>
      </c>
      <c r="U944" s="120">
        <f>IF(COUNTIF(V944:W944,"F")&gt;=1,"FAIL",(IF(COUNTIF(V944:W944,"P")&gt;=1,"PASS",(IF(COUNTIF(V944:W944,"N/T")&gt;=1,"N/T",(IF(COUNTIF(V944:W944,"N/A")&gt;=1,"N/A","-")))))))</f>
        <v/>
      </c>
      <c r="V944" s="29" t="inlineStr">
        <is>
          <t>N/A</t>
        </is>
      </c>
      <c r="W944" s="29" t="inlineStr">
        <is>
          <t>N/A</t>
        </is>
      </c>
      <c r="X944" s="29" t="n"/>
      <c r="Y944" s="29" t="n"/>
      <c r="Z944" s="39" t="inlineStr">
        <is>
          <t>사양 삭제</t>
        </is>
      </c>
      <c r="AA944" s="39" t="inlineStr">
        <is>
          <t>사양 아님(N/A)</t>
        </is>
      </c>
      <c r="AB944" s="30" t="inlineStr">
        <is>
          <t>삭제</t>
        </is>
      </c>
    </row>
    <row r="945" ht="39.6" customHeight="1" s="357">
      <c r="A945" s="153" t="n"/>
      <c r="B945" s="29" t="inlineStr">
        <is>
          <t>TC_CT_0635</t>
        </is>
      </c>
      <c r="C945" s="29" t="inlineStr">
        <is>
          <t>Control</t>
        </is>
      </c>
      <c r="D945" s="29" t="inlineStr">
        <is>
          <t>제어</t>
        </is>
      </c>
      <c r="E945" s="29" t="inlineStr">
        <is>
          <t>차량 제어</t>
        </is>
      </c>
      <c r="F945" s="29" t="inlineStr">
        <is>
          <t>차량상태</t>
        </is>
      </c>
      <c r="G945" s="29" t="inlineStr">
        <is>
          <t>KR, EU</t>
        </is>
      </c>
      <c r="H945" s="30" t="n"/>
      <c r="I945" s="29" t="n">
        <v>5</v>
      </c>
      <c r="J945" s="30" t="n"/>
      <c r="K945" s="30" t="inlineStr">
        <is>
          <t>1. MQTT 이전
2. 경고등 1개 이상 On일 경우</t>
        </is>
      </c>
      <c r="L945" s="30" t="inlineStr">
        <is>
          <t>1. Control 탭 진입
2. 제어 탭 진입
3. 차량 경고등 아이콘 확인</t>
        </is>
      </c>
      <c r="M945" s="30" t="inlineStr">
        <is>
          <t>1. 차량 경고등 아이콘 표출 확인한다.
- 경고등 표출 순서는 표출 순위에 따라 표출</t>
        </is>
      </c>
      <c r="N945" s="69">
        <f>IF(COUNTIF(P945:W945,"F")&gt;=1,"FAIL",(IF(COUNTIF(P945:W945,"P")&gt;=1,"PASS",(IF(COUNTIF(P945:W945,"N/T")&gt;=1,"N/T",(IF(COUNTIF(P945:W945,"N/A")&gt;=1,"N/A","-")))))))</f>
        <v/>
      </c>
      <c r="O945" s="120" t="inlineStr">
        <is>
          <t>N/T</t>
        </is>
      </c>
      <c r="P945" s="29" t="inlineStr">
        <is>
          <t>N/T</t>
        </is>
      </c>
      <c r="Q945" s="29" t="inlineStr"/>
      <c r="R945" s="120" t="inlineStr"/>
      <c r="S945" s="43" t="inlineStr"/>
      <c r="T945" s="43" t="inlineStr">
        <is>
          <t>P</t>
        </is>
      </c>
      <c r="U945" s="120">
        <f>IF(COUNTIF(V945:W945,"F")&gt;=1,"FAIL",(IF(COUNTIF(V945:W945,"P")&gt;=1,"PASS",(IF(COUNTIF(V945:W945,"N/T")&gt;=1,"N/T",(IF(COUNTIF(V945:W945,"N/A")&gt;=1,"N/A","-")))))))</f>
        <v/>
      </c>
      <c r="V945" s="43" t="inlineStr">
        <is>
          <t>P</t>
        </is>
      </c>
      <c r="W945" s="43" t="inlineStr">
        <is>
          <t>P</t>
        </is>
      </c>
      <c r="X945" s="29" t="n"/>
      <c r="Y945" s="29" t="n"/>
      <c r="Z945" s="39" t="inlineStr">
        <is>
          <t>K : SG2 PHEV / CL4
H/G : MQTT 이전 경고등 1개 이상 ON 환경 필요</t>
        </is>
      </c>
      <c r="AA945" s="39" t="inlineStr">
        <is>
          <t>N/T : 특수상황/실패 조건 필요(조건)</t>
        </is>
      </c>
      <c r="AB945" s="30" t="inlineStr">
        <is>
          <t>Proxy</t>
        </is>
      </c>
    </row>
    <row r="946" ht="39.6" customHeight="1" s="357">
      <c r="A946" s="153" t="n"/>
      <c r="B946" s="29" t="inlineStr">
        <is>
          <t>TC_CT_0636</t>
        </is>
      </c>
      <c r="C946" s="29" t="inlineStr">
        <is>
          <t>Control</t>
        </is>
      </c>
      <c r="D946" s="29" t="inlineStr">
        <is>
          <t>제어</t>
        </is>
      </c>
      <c r="E946" s="29" t="inlineStr">
        <is>
          <t>차량 제어</t>
        </is>
      </c>
      <c r="F946" s="29" t="inlineStr">
        <is>
          <t>차량상태</t>
        </is>
      </c>
      <c r="G946" s="29" t="inlineStr">
        <is>
          <t>KR, EU</t>
        </is>
      </c>
      <c r="H946" s="30" t="n"/>
      <c r="I946" s="29" t="n">
        <v>4</v>
      </c>
      <c r="J946" s="30" t="inlineStr">
        <is>
          <t>1. Pull To Refresh 동작</t>
        </is>
      </c>
      <c r="K946" s="30" t="inlineStr">
        <is>
          <t>1. MQTT 이전</t>
        </is>
      </c>
      <c r="L946" s="30" t="inlineStr">
        <is>
          <t>1. Control 탭 진입
2. 제어 탭 진입
3. Pull To Refresh 동작</t>
        </is>
      </c>
      <c r="M946" s="30" t="inlineStr">
        <is>
          <t>1. 상태 업데이트 시간 표시 확인한다.
- 차량 상태 받은 시간이 현 시간 대비 얼마나 지났는지 제공</t>
        </is>
      </c>
      <c r="N946" s="69">
        <f>IF(COUNTIF(P946:W946,"F")&gt;=1,"FAIL",(IF(COUNTIF(P946:W946,"P")&gt;=1,"PASS",(IF(COUNTIF(P946:W946,"N/T")&gt;=1,"N/T",(IF(COUNTIF(P946:W946,"N/A")&gt;=1,"N/A","-")))))))</f>
        <v/>
      </c>
      <c r="O946" s="120" t="inlineStr">
        <is>
          <t>N/T</t>
        </is>
      </c>
      <c r="P946" s="29" t="inlineStr">
        <is>
          <t>N/T</t>
        </is>
      </c>
      <c r="Q946" s="29" t="inlineStr"/>
      <c r="R946" s="120" t="inlineStr"/>
      <c r="S946" s="43" t="inlineStr"/>
      <c r="T946" s="43" t="inlineStr">
        <is>
          <t>P</t>
        </is>
      </c>
      <c r="U946" s="120">
        <f>IF(COUNTIF(V946:W946,"F")&gt;=1,"FAIL",(IF(COUNTIF(V946:W946,"P")&gt;=1,"PASS",(IF(COUNTIF(V946:W946,"N/T")&gt;=1,"N/T",(IF(COUNTIF(V946:W946,"N/A")&gt;=1,"N/A","-")))))))</f>
        <v/>
      </c>
      <c r="V946" s="43" t="inlineStr">
        <is>
          <t>P</t>
        </is>
      </c>
      <c r="W946" s="43" t="inlineStr">
        <is>
          <t>P</t>
        </is>
      </c>
      <c r="X946" s="29" t="inlineStr">
        <is>
          <t>SPAQA-20347</t>
        </is>
      </c>
      <c r="Y946" s="29" t="n"/>
      <c r="Z946" s="39" t="inlineStr">
        <is>
          <t>
</t>
        </is>
      </c>
      <c r="AA946" s="39" t="n"/>
      <c r="AB946" s="30" t="n"/>
    </row>
    <row r="947" ht="52.8" customHeight="1" s="357">
      <c r="A947" s="107" t="n"/>
      <c r="B947" s="29" t="inlineStr">
        <is>
          <t>TC_CT_0637</t>
        </is>
      </c>
      <c r="C947" s="29" t="inlineStr">
        <is>
          <t>Control</t>
        </is>
      </c>
      <c r="D947" s="29" t="inlineStr">
        <is>
          <t>제어</t>
        </is>
      </c>
      <c r="E947" s="29" t="inlineStr">
        <is>
          <t>차량 제어</t>
        </is>
      </c>
      <c r="F947" s="29" t="inlineStr">
        <is>
          <t>MQTT</t>
        </is>
      </c>
      <c r="G947" s="29" t="inlineStr">
        <is>
          <t>KR, EU</t>
        </is>
      </c>
      <c r="H947" s="29" t="n"/>
      <c r="I947" s="29" t="n">
        <v>4</v>
      </c>
      <c r="J947" s="30" t="n"/>
      <c r="K947" s="30" t="inlineStr">
        <is>
          <t>1. MQTT</t>
        </is>
      </c>
      <c r="L947" s="30" t="inlineStr">
        <is>
          <t>1. Control 탭 진입
2. 제어 탭 진입
3. 제어 강제 실행 화면 제공되는 제어 버튼 Long Tap</t>
        </is>
      </c>
      <c r="M947" s="30" t="inlineStr">
        <is>
          <t>1. 제어 강제 실행 화면 내 [X] 버튼 선택 시 강제 실행 화면 닫힘 확인한다.</t>
        </is>
      </c>
      <c r="N947" s="69">
        <f>IF(COUNTIF(P947:W947,"F")&gt;=1,"FAIL",(IF(COUNTIF(P947:W947,"P")&gt;=1,"PASS",(IF(COUNTIF(P947:W947,"N/T")&gt;=1,"N/T",(IF(COUNTIF(P947:W947,"N/A")&gt;=1,"N/A","-")))))))</f>
        <v/>
      </c>
      <c r="O947" s="81" t="inlineStr">
        <is>
          <t>N/T</t>
        </is>
      </c>
      <c r="P947" s="29" t="inlineStr">
        <is>
          <t>N/T</t>
        </is>
      </c>
      <c r="Q947" s="29" t="inlineStr"/>
      <c r="R947" s="120" t="inlineStr"/>
      <c r="S947" s="43" t="inlineStr"/>
      <c r="T947" s="43" t="inlineStr">
        <is>
          <t>P</t>
        </is>
      </c>
      <c r="U947" s="120">
        <f>IF(COUNTIF(V947:W947,"F")&gt;=1,"FAIL",(IF(COUNTIF(V947:W947,"P")&gt;=1,"PASS",(IF(COUNTIF(V947:W947,"N/T")&gt;=1,"N/T",(IF(COUNTIF(V947:W947,"N/A")&gt;=1,"N/A","-")))))))</f>
        <v/>
      </c>
      <c r="V947" s="43" t="inlineStr">
        <is>
          <t>P</t>
        </is>
      </c>
      <c r="W947" s="43" t="inlineStr">
        <is>
          <t>P</t>
        </is>
      </c>
      <c r="X947" s="29" t="n"/>
      <c r="Y947" s="29" t="n"/>
      <c r="Z947" s="39" t="n"/>
      <c r="AA947" s="89" t="n"/>
      <c r="AB947" s="42" t="n"/>
    </row>
    <row r="948" ht="105.6" customHeight="1" s="357">
      <c r="A948" s="107" t="n"/>
      <c r="B948" s="29" t="inlineStr">
        <is>
          <t>TC_CT_0638</t>
        </is>
      </c>
      <c r="C948" s="29" t="inlineStr">
        <is>
          <t>Control</t>
        </is>
      </c>
      <c r="D948" s="29" t="inlineStr">
        <is>
          <t>제어</t>
        </is>
      </c>
      <c r="E948" s="29" t="inlineStr">
        <is>
          <t>차량 제어</t>
        </is>
      </c>
      <c r="F948" s="29" t="inlineStr">
        <is>
          <t>MQTT</t>
        </is>
      </c>
      <c r="G948" s="29" t="inlineStr">
        <is>
          <t>KR, EU</t>
        </is>
      </c>
      <c r="H948" s="29" t="n"/>
      <c r="I948" s="29" t="n">
        <v>4</v>
      </c>
      <c r="J948" s="64" t="n"/>
      <c r="K948" s="64" t="inlineStr">
        <is>
          <t>1. MQTT</t>
        </is>
      </c>
      <c r="L948" s="64" t="inlineStr">
        <is>
          <t>1. Control 탭 진입
2. 제어 탭 진입
3. 제어 강제 실행 화면 제공되는 제어 버튼 Long Tap
4. 제어 강제 실행 화면 표출
5. 상단 [X] 버튼 선택
6. Long Tap 진행한 임의의 제어 버튼 색상 확인</t>
        </is>
      </c>
      <c r="M948" s="64" t="inlineStr">
        <is>
          <t>1. 제어 강제 실행 화면 진입 이전 상태로 표출된다.</t>
        </is>
      </c>
      <c r="N948" s="69">
        <f>IF(COUNTIF(P948:W948,"F")&gt;=1,"FAIL",(IF(COUNTIF(P948:W948,"P")&gt;=1,"PASS",(IF(COUNTIF(P948:W948,"N/T")&gt;=1,"N/T",(IF(COUNTIF(P948:W948,"N/A")&gt;=1,"N/A","-")))))))</f>
        <v/>
      </c>
      <c r="O948" s="81" t="inlineStr">
        <is>
          <t>N/T</t>
        </is>
      </c>
      <c r="P948" s="29" t="inlineStr">
        <is>
          <t>N/T</t>
        </is>
      </c>
      <c r="Q948" s="29" t="inlineStr"/>
      <c r="R948" s="120" t="inlineStr"/>
      <c r="S948" s="43" t="inlineStr"/>
      <c r="T948" s="43" t="inlineStr">
        <is>
          <t>P</t>
        </is>
      </c>
      <c r="U948" s="120">
        <f>IF(COUNTIF(V948:W948,"F")&gt;=1,"FAIL",(IF(COUNTIF(V948:W948,"P")&gt;=1,"PASS",(IF(COUNTIF(V948:W948,"N/T")&gt;=1,"N/T",(IF(COUNTIF(V948:W948,"N/A")&gt;=1,"N/A","-")))))))</f>
        <v/>
      </c>
      <c r="V948" s="43" t="inlineStr">
        <is>
          <t>P</t>
        </is>
      </c>
      <c r="W948" s="43" t="inlineStr">
        <is>
          <t>P</t>
        </is>
      </c>
      <c r="X948" s="29" t="inlineStr">
        <is>
          <t>SPAQA-21318</t>
        </is>
      </c>
      <c r="Y948" s="29" t="n"/>
      <c r="Z948" s="39" t="n"/>
      <c r="AA948" s="89" t="n"/>
      <c r="AB948" s="72" t="n"/>
    </row>
    <row r="949" ht="92.40000000000001" customHeight="1" s="357">
      <c r="A949" s="107" t="n"/>
      <c r="B949" s="29" t="inlineStr">
        <is>
          <t>TC_CT_0639</t>
        </is>
      </c>
      <c r="C949" s="29" t="inlineStr">
        <is>
          <t>Control</t>
        </is>
      </c>
      <c r="D949" s="29" t="inlineStr">
        <is>
          <t>제어</t>
        </is>
      </c>
      <c r="E949" s="29" t="inlineStr">
        <is>
          <t>차량 제어</t>
        </is>
      </c>
      <c r="F949" s="29" t="inlineStr">
        <is>
          <t>MQTT</t>
        </is>
      </c>
      <c r="G949" s="29" t="inlineStr">
        <is>
          <t>KR, EU</t>
        </is>
      </c>
      <c r="H949" s="29" t="n"/>
      <c r="I949" s="29" t="n">
        <v>4</v>
      </c>
      <c r="J949" s="30" t="n"/>
      <c r="K949" s="30" t="inlineStr">
        <is>
          <t>1. MQTT</t>
        </is>
      </c>
      <c r="L949" s="30" t="inlineStr">
        <is>
          <t>1. Control 탭 진입
2. 제어 탭 진입
3. 제어 강제 실행 화면 제공되는 제어 버튼 Long Tap</t>
        </is>
      </c>
      <c r="M949" s="30" t="inlineStr">
        <is>
          <t>1. 제어 강제 실행 화면 내 안내 문구 확인한다.
- 차량 상태에 따라 제어 명령이 제한됩니다.
차량 상태 확인 후 제어하는 것을 권장합니다.</t>
        </is>
      </c>
      <c r="N949" s="69">
        <f>IF(COUNTIF(P949:W949,"F")&gt;=1,"FAIL",(IF(COUNTIF(P949:W949,"P")&gt;=1,"PASS",(IF(COUNTIF(P949:W949,"N/T")&gt;=1,"N/T",(IF(COUNTIF(P949:W949,"N/A")&gt;=1,"N/A","-")))))))</f>
        <v/>
      </c>
      <c r="O949" s="81" t="inlineStr">
        <is>
          <t>N/T</t>
        </is>
      </c>
      <c r="P949" s="29" t="inlineStr">
        <is>
          <t>N/T</t>
        </is>
      </c>
      <c r="Q949" s="29" t="inlineStr"/>
      <c r="R949" s="120" t="inlineStr"/>
      <c r="S949" s="43" t="inlineStr"/>
      <c r="T949" s="43" t="inlineStr">
        <is>
          <t>P</t>
        </is>
      </c>
      <c r="U949" s="120">
        <f>IF(COUNTIF(V949:W949,"F")&gt;=1,"FAIL",(IF(COUNTIF(V949:W949,"P")&gt;=1,"PASS",(IF(COUNTIF(V949:W949,"N/T")&gt;=1,"N/T",(IF(COUNTIF(V949:W949,"N/A")&gt;=1,"N/A","-")))))))</f>
        <v/>
      </c>
      <c r="V949" s="43" t="inlineStr">
        <is>
          <t>P</t>
        </is>
      </c>
      <c r="W949" s="43" t="inlineStr">
        <is>
          <t>P</t>
        </is>
      </c>
      <c r="X949" s="29" t="inlineStr">
        <is>
          <t>SPAQA-14855</t>
        </is>
      </c>
      <c r="Y949" s="54" t="n"/>
      <c r="Z949" s="39" t="n"/>
      <c r="AA949" s="39" t="n"/>
      <c r="AB949" s="42" t="n"/>
    </row>
    <row r="950" ht="52.8" customHeight="1" s="357">
      <c r="A950" s="107" t="n"/>
      <c r="B950" s="29" t="inlineStr">
        <is>
          <t>TC_CT_0640</t>
        </is>
      </c>
      <c r="C950" s="29" t="inlineStr">
        <is>
          <t>Control</t>
        </is>
      </c>
      <c r="D950" s="29" t="inlineStr">
        <is>
          <t>제어</t>
        </is>
      </c>
      <c r="E950" s="29" t="inlineStr">
        <is>
          <t>차량 제어</t>
        </is>
      </c>
      <c r="F950" s="29" t="inlineStr">
        <is>
          <t>MQTT</t>
        </is>
      </c>
      <c r="G950" s="29" t="inlineStr">
        <is>
          <t>KR, EU</t>
        </is>
      </c>
      <c r="H950" s="29" t="n"/>
      <c r="I950" s="29" t="n">
        <v>4</v>
      </c>
      <c r="J950" s="30" t="n"/>
      <c r="K950" s="30" t="inlineStr">
        <is>
          <t>1. MQTT</t>
        </is>
      </c>
      <c r="L950" s="30" t="inlineStr">
        <is>
          <t>1. Control 탭 진입
2. 제어 탭 진입
3. 제어 강제 실행 화면 제공되는 제어 버튼 Long Tap</t>
        </is>
      </c>
      <c r="M950" s="30" t="inlineStr">
        <is>
          <t>1. 제어 강제 실행 제어 버튼 선택 후 명령 전송 확인한다.
- 제어 강제 실행 화면 닫힘</t>
        </is>
      </c>
      <c r="N950" s="69">
        <f>IF(COUNTIF(P950:W950,"F")&gt;=1,"FAIL",(IF(COUNTIF(P950:W950,"P")&gt;=1,"PASS",(IF(COUNTIF(P950:W950,"N/T")&gt;=1,"N/T",(IF(COUNTIF(P950:W950,"N/A")&gt;=1,"N/A","-")))))))</f>
        <v/>
      </c>
      <c r="O950" s="81" t="inlineStr">
        <is>
          <t>N/T</t>
        </is>
      </c>
      <c r="P950" s="43" t="inlineStr">
        <is>
          <t>N/T</t>
        </is>
      </c>
      <c r="Q950" s="43" t="inlineStr"/>
      <c r="R950" s="120" t="inlineStr"/>
      <c r="S950" s="43" t="inlineStr"/>
      <c r="T950" s="43" t="inlineStr">
        <is>
          <t>P</t>
        </is>
      </c>
      <c r="U950" s="120">
        <f>IF(COUNTIF(V950:W950,"F")&gt;=1,"FAIL",(IF(COUNTIF(V950:W950,"P")&gt;=1,"PASS",(IF(COUNTIF(V950:W950,"N/T")&gt;=1,"N/T",(IF(COUNTIF(V950:W950,"N/A")&gt;=1,"N/A","-")))))))</f>
        <v/>
      </c>
      <c r="V950" s="43" t="inlineStr">
        <is>
          <t>P</t>
        </is>
      </c>
      <c r="W950" s="43" t="inlineStr">
        <is>
          <t>P</t>
        </is>
      </c>
      <c r="X950" s="29" t="n"/>
      <c r="Y950" s="29" t="n"/>
      <c r="Z950" s="39" t="n"/>
      <c r="AA950" s="39" t="n"/>
      <c r="AB950" s="42" t="n"/>
    </row>
    <row r="951" ht="39.6" customHeight="1" s="357">
      <c r="A951" s="162" t="n"/>
      <c r="B951" s="29" t="inlineStr">
        <is>
          <t>TC_CT_0641</t>
        </is>
      </c>
      <c r="C951" s="46" t="inlineStr">
        <is>
          <t>Control</t>
        </is>
      </c>
      <c r="D951" s="46" t="inlineStr">
        <is>
          <t>EV</t>
        </is>
      </c>
      <c r="E951" s="46" t="inlineStr">
        <is>
          <t>차량 상태, 제어</t>
        </is>
      </c>
      <c r="F951" s="46" t="inlineStr">
        <is>
          <t>MQTT</t>
        </is>
      </c>
      <c r="G951" s="46" t="inlineStr">
        <is>
          <t>KR, EU</t>
        </is>
      </c>
      <c r="H951" s="163" t="n"/>
      <c r="I951" s="46" t="n">
        <v>4</v>
      </c>
      <c r="J951" s="163" t="inlineStr">
        <is>
          <t>1. PIN 적용</t>
        </is>
      </c>
      <c r="K951" s="163" t="n"/>
      <c r="L951" s="163" t="inlineStr">
        <is>
          <t>1. Control 탭 진입
2. EV 탭 진입
3. 원격 충전 제어</t>
        </is>
      </c>
      <c r="M951" s="163" t="inlineStr">
        <is>
          <t>1. PIN 화면 표출</t>
        </is>
      </c>
      <c r="N951" s="69">
        <f>IF(COUNTIF(P951:W951,"F")&gt;=1,"FAIL",(IF(COUNTIF(P951:W951,"P")&gt;=1,"PASS",(IF(COUNTIF(P951:W951,"N/T")&gt;=1,"N/T",(IF(COUNTIF(P951:W951,"N/A")&gt;=1,"N/A","-")))))))</f>
        <v/>
      </c>
      <c r="O951" s="81" t="inlineStr">
        <is>
          <t>N/T</t>
        </is>
      </c>
      <c r="P951" s="29" t="inlineStr">
        <is>
          <t>N/T</t>
        </is>
      </c>
      <c r="Q951" s="29" t="inlineStr"/>
      <c r="R951" s="120" t="inlineStr"/>
      <c r="S951" s="70" t="inlineStr"/>
      <c r="T951" s="70" t="inlineStr">
        <is>
          <t>P</t>
        </is>
      </c>
      <c r="U951" s="120">
        <f>IF(COUNTIF(V951:W951,"F")&gt;=1,"FAIL",(IF(COUNTIF(V951:W951,"P")&gt;=1,"PASS",(IF(COUNTIF(V951:W951,"N/T")&gt;=1,"N/T",(IF(COUNTIF(V951:W951,"N/A")&gt;=1,"N/A","-")))))))</f>
        <v/>
      </c>
      <c r="V951" s="43" t="inlineStr">
        <is>
          <t>P</t>
        </is>
      </c>
      <c r="W951" s="43" t="inlineStr">
        <is>
          <t>P</t>
        </is>
      </c>
      <c r="X951" s="46" t="inlineStr">
        <is>
          <t>SPAQA-18355(TASK)
SPAQA-25738(Block)</t>
        </is>
      </c>
      <c r="Y951" s="68" t="n"/>
      <c r="Z951" s="42" t="n"/>
      <c r="AA951" s="86" t="inlineStr">
        <is>
          <t>N/T : Blocked(조건)</t>
        </is>
      </c>
      <c r="AB951" s="163" t="inlineStr">
        <is>
          <t>TASK</t>
        </is>
      </c>
    </row>
    <row r="952" ht="52.8" customHeight="1" s="357">
      <c r="A952" s="162" t="n"/>
      <c r="B952" s="29" t="inlineStr">
        <is>
          <t>TC_CT_0642</t>
        </is>
      </c>
      <c r="C952" s="70" t="inlineStr">
        <is>
          <t>Control</t>
        </is>
      </c>
      <c r="D952" s="70" t="inlineStr">
        <is>
          <t>EV</t>
        </is>
      </c>
      <c r="E952" s="68" t="inlineStr">
        <is>
          <t>차량 상태, 제어</t>
        </is>
      </c>
      <c r="F952" s="70" t="inlineStr">
        <is>
          <t>MQTT</t>
        </is>
      </c>
      <c r="G952" s="70" t="inlineStr">
        <is>
          <t>KR, EU, NA</t>
        </is>
      </c>
      <c r="H952" s="73" t="n"/>
      <c r="I952" s="70" t="n">
        <v>4</v>
      </c>
      <c r="J952" s="73" t="inlineStr">
        <is>
          <t>1. PIN 적용</t>
        </is>
      </c>
      <c r="K952" s="73" t="inlineStr">
        <is>
          <t>1. MQTT 
2. EV5 / EV5 PBV 차량 
3. 배터리 컨디셔닝 이용 가능한 상태
3. 충전구 제어 기능 지원 차량</t>
        </is>
      </c>
      <c r="L952" s="73" t="inlineStr">
        <is>
          <t>1. Control 탭 진입
2. EV 탭 진입
3. 충전구 제어 실행 , 컨디셔닝 제어</t>
        </is>
      </c>
      <c r="M952" s="73" t="inlineStr">
        <is>
          <t>1. PIN 화면 표출</t>
        </is>
      </c>
      <c r="N952" s="69">
        <f>IF(COUNTIF(P952:W952,"F")&gt;=1,"FAIL",(IF(COUNTIF(P952:W952,"P")&gt;=1,"PASS",(IF(COUNTIF(P952:W952,"N/T")&gt;=1,"N/T",(IF(COUNTIF(P952:W952,"N/A")&gt;=1,"N/A","-")))))))</f>
        <v/>
      </c>
      <c r="O952" s="120" t="inlineStr">
        <is>
          <t>N/T</t>
        </is>
      </c>
      <c r="P952" s="29" t="inlineStr">
        <is>
          <t>N/T</t>
        </is>
      </c>
      <c r="Q952" s="29" t="inlineStr"/>
      <c r="R952" s="120" t="inlineStr"/>
      <c r="S952" s="70" t="inlineStr"/>
      <c r="T952" s="70" t="inlineStr">
        <is>
          <t>P</t>
        </is>
      </c>
      <c r="U952" s="120">
        <f>IF(COUNTIF(V952:W952,"F")&gt;=1,"FAIL",(IF(COUNTIF(V952:W952,"P")&gt;=1,"PASS",(IF(COUNTIF(V952:W952,"N/T")&gt;=1,"N/T",(IF(COUNTIF(V952:W952,"N/A")&gt;=1,"N/A","-")))))))</f>
        <v/>
      </c>
      <c r="V952" s="43" t="inlineStr">
        <is>
          <t>P</t>
        </is>
      </c>
      <c r="W952" s="43" t="inlineStr">
        <is>
          <t>P</t>
        </is>
      </c>
      <c r="X952" s="68" t="inlineStr">
        <is>
          <t>SPAQA-18355(TASK)</t>
        </is>
      </c>
      <c r="Y952" s="68" t="n"/>
      <c r="Z952" s="42" t="inlineStr">
        <is>
          <t>K : 충전구 제어 지원 차량 미보유(N/T)</t>
        </is>
      </c>
      <c r="AA952" s="86" t="inlineStr">
        <is>
          <t>N/T : 차량/디바이스 필요(조건)</t>
        </is>
      </c>
      <c r="AB952" s="176" t="inlineStr">
        <is>
          <t>TASK</t>
        </is>
      </c>
    </row>
    <row r="953" ht="52.8" customHeight="1" s="357">
      <c r="A953" s="162" t="n"/>
      <c r="B953" s="29" t="inlineStr">
        <is>
          <t>TC_CT_0643</t>
        </is>
      </c>
      <c r="C953" s="68" t="inlineStr">
        <is>
          <t>Control</t>
        </is>
      </c>
      <c r="D953" s="68" t="inlineStr">
        <is>
          <t>EV</t>
        </is>
      </c>
      <c r="E953" s="68" t="inlineStr">
        <is>
          <t>차량 상태, 제어</t>
        </is>
      </c>
      <c r="F953" s="70" t="inlineStr">
        <is>
          <t>MQTT</t>
        </is>
      </c>
      <c r="G953" s="70" t="inlineStr">
        <is>
          <t>KR, EU</t>
        </is>
      </c>
      <c r="H953" s="73" t="n"/>
      <c r="I953" s="70" t="n">
        <v>4</v>
      </c>
      <c r="J953" s="73" t="inlineStr">
        <is>
          <t>1. PIN 적용</t>
        </is>
      </c>
      <c r="K953" s="73" t="inlineStr">
        <is>
          <t>1. MQTT 
2. EV5 / EV5 PBV 차량 
3. 배터리 컨디셔닝 권장 정상 상태</t>
        </is>
      </c>
      <c r="L953" s="73" t="inlineStr">
        <is>
          <t>1. Control 탭 진입
2. EV 탭 진입
3. 충전구 제어, 배터리 컨디셔닝 제어 실행 제어 시도</t>
        </is>
      </c>
      <c r="M953" s="73" t="inlineStr">
        <is>
          <t>1. PIN 화면 표출 ( 컨디셔닝 버튼 비활성화 되어 노출됨으로 충전구 제어만 가능)</t>
        </is>
      </c>
      <c r="N953" s="69">
        <f>IF(COUNTIF(P953:W953,"F")&gt;=1,"FAIL",(IF(COUNTIF(P953:W953,"P")&gt;=1,"PASS",(IF(COUNTIF(P953:W953,"N/T")&gt;=1,"N/T",(IF(COUNTIF(P953:W953,"N/A")&gt;=1,"N/A","-")))))))</f>
        <v/>
      </c>
      <c r="O953" s="120" t="inlineStr">
        <is>
          <t>N/T</t>
        </is>
      </c>
      <c r="P953" s="29" t="inlineStr">
        <is>
          <t>N/T</t>
        </is>
      </c>
      <c r="Q953" s="29" t="inlineStr"/>
      <c r="R953" s="120" t="inlineStr"/>
      <c r="S953" s="70" t="inlineStr"/>
      <c r="T953" s="70" t="inlineStr">
        <is>
          <t>P</t>
        </is>
      </c>
      <c r="U953" s="120">
        <f>IF(COUNTIF(V953:W953,"F")&gt;=1,"FAIL",(IF(COUNTIF(V953:W953,"P")&gt;=1,"PASS",(IF(COUNTIF(V953:W953,"N/T")&gt;=1,"N/T",(IF(COUNTIF(V953:W953,"N/A")&gt;=1,"N/A","-")))))))</f>
        <v/>
      </c>
      <c r="V953" s="43" t="inlineStr">
        <is>
          <t>P</t>
        </is>
      </c>
      <c r="W953" s="43" t="inlineStr">
        <is>
          <t>P</t>
        </is>
      </c>
      <c r="X953" s="68" t="inlineStr">
        <is>
          <t>SPAQA-23960(TASK)</t>
        </is>
      </c>
      <c r="Y953" s="68" t="n"/>
      <c r="Z953" s="86" t="inlineStr">
        <is>
          <t>K : MV원격사용불가(방전) (N/T)</t>
        </is>
      </c>
      <c r="AA953" s="86" t="inlineStr">
        <is>
          <t>N/T : Blocked(조건)</t>
        </is>
      </c>
      <c r="AB953" s="72" t="inlineStr">
        <is>
          <t>TASK</t>
        </is>
      </c>
    </row>
    <row r="954" ht="79.2" customHeight="1" s="357">
      <c r="A954" s="162" t="n"/>
      <c r="B954" s="29" t="inlineStr">
        <is>
          <t>TC_CT_0644</t>
        </is>
      </c>
      <c r="C954" s="68" t="inlineStr">
        <is>
          <t>Control</t>
        </is>
      </c>
      <c r="D954" s="68" t="inlineStr">
        <is>
          <t>EV</t>
        </is>
      </c>
      <c r="E954" s="68" t="inlineStr">
        <is>
          <t>차량 상태, 제어</t>
        </is>
      </c>
      <c r="F954" s="68" t="inlineStr">
        <is>
          <t>MQTT</t>
        </is>
      </c>
      <c r="G954" s="68" t="inlineStr">
        <is>
          <t>KR, EU</t>
        </is>
      </c>
      <c r="H954" s="72" t="n"/>
      <c r="I954" s="29" t="n">
        <v>1</v>
      </c>
      <c r="J954" s="72" t="n"/>
      <c r="K954" s="72" t="inlineStr">
        <is>
          <t>1. MQTT
2. EV</t>
        </is>
      </c>
      <c r="L954" s="72" t="inlineStr">
        <is>
          <t>1. Control 탭 진입
2. EV 탭 확인</t>
        </is>
      </c>
      <c r="M954" s="72" t="inlineStr">
        <is>
          <t>1. 아래 항목 표출되는지 확인한다.
 - 배터리 잔여량, 목표 충전량, 플러그인&amp;충전 유무, 충전구&amp;충전 제어 버튼
 * 제어 버튼은 앱모드 또는 옵션 지원 여부에 따라 표출 여부 다름</t>
        </is>
      </c>
      <c r="N954" s="69">
        <f>IF(COUNTIF(P954:W954,"F")&gt;=1,"FAIL",(IF(COUNTIF(P954:W954,"P")&gt;=1,"PASS",(IF(COUNTIF(P954:W954,"N/T")&gt;=1,"N/T",(IF(COUNTIF(P954:W954,"N/A")&gt;=1,"N/A","-")))))))</f>
        <v/>
      </c>
      <c r="O954" s="81" t="inlineStr">
        <is>
          <t>N/T</t>
        </is>
      </c>
      <c r="P954" s="29" t="inlineStr">
        <is>
          <t>N/T</t>
        </is>
      </c>
      <c r="Q954" s="29" t="inlineStr"/>
      <c r="R954" s="120" t="inlineStr"/>
      <c r="S954" s="70" t="inlineStr"/>
      <c r="T954" s="70" t="inlineStr">
        <is>
          <t>P</t>
        </is>
      </c>
      <c r="U954" s="120">
        <f>IF(COUNTIF(V954:W954,"F")&gt;=1,"FAIL",(IF(COUNTIF(V954:W954,"P")&gt;=1,"PASS",(IF(COUNTIF(V954:W954,"N/T")&gt;=1,"N/T",(IF(COUNTIF(V954:W954,"N/A")&gt;=1,"N/A","-")))))))</f>
        <v/>
      </c>
      <c r="V954" s="29" t="inlineStr">
        <is>
          <t>P</t>
        </is>
      </c>
      <c r="W954" s="29" t="inlineStr">
        <is>
          <t>P</t>
        </is>
      </c>
      <c r="X954" s="68" t="inlineStr">
        <is>
          <t>SPAQA-7149
SPAQA-25393</t>
        </is>
      </c>
      <c r="Y954" s="68" t="n"/>
      <c r="Z954" s="86" t="n"/>
      <c r="AA954" s="86" t="n"/>
      <c r="AB954" s="177" t="inlineStr">
        <is>
          <t>Sanity</t>
        </is>
      </c>
    </row>
    <row r="955" ht="26.4" customHeight="1" s="357">
      <c r="A955" s="162" t="n"/>
      <c r="B955" s="29" t="inlineStr">
        <is>
          <t>TC_CT_0645</t>
        </is>
      </c>
      <c r="C955" s="68" t="inlineStr">
        <is>
          <t>Control</t>
        </is>
      </c>
      <c r="D955" s="68" t="inlineStr">
        <is>
          <t>EV</t>
        </is>
      </c>
      <c r="E955" s="68" t="inlineStr">
        <is>
          <t>차량 상태, 제어</t>
        </is>
      </c>
      <c r="F955" s="68" t="inlineStr">
        <is>
          <t>MQTT</t>
        </is>
      </c>
      <c r="G955" s="68" t="inlineStr">
        <is>
          <t>KR, EU</t>
        </is>
      </c>
      <c r="H955" s="72" t="n"/>
      <c r="I955" s="29" t="n">
        <v>1</v>
      </c>
      <c r="J955" s="72" t="n"/>
      <c r="K955" s="72" t="inlineStr">
        <is>
          <t>1. MQTT
2. EV5, EV4, EV4-1, PHEV4 차량</t>
        </is>
      </c>
      <c r="L955" s="72" t="inlineStr">
        <is>
          <t>1. Control 탭 진입
2. EV 탭 진입</t>
        </is>
      </c>
      <c r="M955" s="72" t="inlineStr">
        <is>
          <t>1. [충전 설정] 버튼 표출되는지 확인한다.</t>
        </is>
      </c>
      <c r="N955" s="69">
        <f>IF(COUNTIF(P955:W955,"F")&gt;=1,"FAIL",(IF(COUNTIF(P955:W955,"P")&gt;=1,"PASS",(IF(COUNTIF(P955:W955,"N/T")&gt;=1,"N/T",(IF(COUNTIF(P955:W955,"N/A")&gt;=1,"N/A","-")))))))</f>
        <v/>
      </c>
      <c r="O955" s="81" t="inlineStr">
        <is>
          <t>N/T</t>
        </is>
      </c>
      <c r="P955" s="29" t="inlineStr">
        <is>
          <t>N/T</t>
        </is>
      </c>
      <c r="Q955" s="29" t="inlineStr"/>
      <c r="R955" s="120" t="inlineStr"/>
      <c r="S955" s="29" t="inlineStr"/>
      <c r="T955" s="29" t="inlineStr">
        <is>
          <t>P</t>
        </is>
      </c>
      <c r="U955" s="120">
        <f>IF(COUNTIF(V955:W955,"F")&gt;=1,"FAIL",(IF(COUNTIF(V955:W955,"P")&gt;=1,"PASS",(IF(COUNTIF(V955:W955,"N/T")&gt;=1,"N/T",(IF(COUNTIF(V955:W955,"N/A")&gt;=1,"N/A","-")))))))</f>
        <v/>
      </c>
      <c r="V955" s="29" t="inlineStr">
        <is>
          <t>P</t>
        </is>
      </c>
      <c r="W955" s="29" t="inlineStr">
        <is>
          <t>P</t>
        </is>
      </c>
      <c r="X955" s="68" t="inlineStr">
        <is>
          <t>SPAQA-6678</t>
        </is>
      </c>
      <c r="Y955" s="68" t="n"/>
      <c r="Z955" s="86" t="n"/>
      <c r="AA955" s="86" t="n"/>
      <c r="AB955" s="72" t="inlineStr">
        <is>
          <t>Sanity, CheckList</t>
        </is>
      </c>
    </row>
    <row r="956" ht="39.6" customHeight="1" s="357">
      <c r="A956" s="162" t="n"/>
      <c r="B956" s="29" t="inlineStr">
        <is>
          <t>TC_CT_0646</t>
        </is>
      </c>
      <c r="C956" s="68" t="inlineStr">
        <is>
          <t>Control</t>
        </is>
      </c>
      <c r="D956" s="68" t="inlineStr">
        <is>
          <t>EV</t>
        </is>
      </c>
      <c r="E956" s="68" t="inlineStr">
        <is>
          <t>차량 상태, 제어</t>
        </is>
      </c>
      <c r="F956" s="68" t="inlineStr">
        <is>
          <t>MQTT</t>
        </is>
      </c>
      <c r="G956" s="68" t="inlineStr">
        <is>
          <t>KR, EU</t>
        </is>
      </c>
      <c r="H956" s="72" t="n"/>
      <c r="I956" s="29" t="n">
        <v>1</v>
      </c>
      <c r="J956" s="72" t="n"/>
      <c r="K956" s="72" t="inlineStr">
        <is>
          <t>1. MQTT
2. EV5, EV4, EV4-1, PHEV4 차량</t>
        </is>
      </c>
      <c r="L956" s="72" t="inlineStr">
        <is>
          <t>1. Control 탭 진입
2. EV 탭 진입
3. [충전 설정] 버튼 선택</t>
        </is>
      </c>
      <c r="M956" s="72" t="inlineStr">
        <is>
          <t>1. 충전 설정으로 이동한다.</t>
        </is>
      </c>
      <c r="N956" s="69">
        <f>IF(COUNTIF(P956:W956,"F")&gt;=1,"FAIL",(IF(COUNTIF(P956:W956,"P")&gt;=1,"PASS",(IF(COUNTIF(P956:W956,"N/T")&gt;=1,"N/T",(IF(COUNTIF(P956:W956,"N/A")&gt;=1,"N/A","-")))))))</f>
        <v/>
      </c>
      <c r="O956" s="81" t="inlineStr">
        <is>
          <t>N/T</t>
        </is>
      </c>
      <c r="P956" s="29" t="inlineStr">
        <is>
          <t>N/T</t>
        </is>
      </c>
      <c r="Q956" s="29" t="inlineStr"/>
      <c r="R956" s="120" t="inlineStr"/>
      <c r="S956" s="29" t="inlineStr"/>
      <c r="T956" s="29" t="inlineStr">
        <is>
          <t>P</t>
        </is>
      </c>
      <c r="U956" s="120">
        <f>IF(COUNTIF(V956:W956,"F")&gt;=1,"FAIL",(IF(COUNTIF(V956:W956,"P")&gt;=1,"PASS",(IF(COUNTIF(V956:W956,"N/T")&gt;=1,"N/T",(IF(COUNTIF(V956:W956,"N/A")&gt;=1,"N/A","-")))))))</f>
        <v/>
      </c>
      <c r="V956" s="29" t="inlineStr">
        <is>
          <t>P</t>
        </is>
      </c>
      <c r="W956" s="29" t="inlineStr">
        <is>
          <t>P</t>
        </is>
      </c>
      <c r="X956" s="68" t="inlineStr">
        <is>
          <t>SPAQA-10643
 SPAQA-17352
 SPAQA-19975</t>
        </is>
      </c>
      <c r="Y956" s="68" t="n"/>
      <c r="Z956" s="42" t="n"/>
      <c r="AA956" s="86" t="n"/>
      <c r="AB956" s="72" t="inlineStr">
        <is>
          <t>Sanity, CheckList</t>
        </is>
      </c>
    </row>
    <row r="957" ht="39.6" customHeight="1" s="357">
      <c r="A957" s="162" t="n"/>
      <c r="B957" s="29" t="inlineStr">
        <is>
          <t>TC_CT_0647</t>
        </is>
      </c>
      <c r="C957" s="68" t="inlineStr">
        <is>
          <t>Control</t>
        </is>
      </c>
      <c r="D957" s="68" t="inlineStr">
        <is>
          <t>EV</t>
        </is>
      </c>
      <c r="E957" s="68" t="inlineStr">
        <is>
          <t>차량 상태, 제어</t>
        </is>
      </c>
      <c r="F957" s="70" t="inlineStr">
        <is>
          <t>MQTT</t>
        </is>
      </c>
      <c r="G957" s="70" t="inlineStr">
        <is>
          <t>KR, EU</t>
        </is>
      </c>
      <c r="H957" s="73" t="n"/>
      <c r="I957" s="70" t="n">
        <v>5</v>
      </c>
      <c r="J957" s="73" t="n"/>
      <c r="K957" s="73" t="inlineStr">
        <is>
          <t>1. MQTT
2. EV5 / EV5 PBV 차량 
3. 컨디셔닝 가능한 상태</t>
        </is>
      </c>
      <c r="L957" s="73" t="inlineStr">
        <is>
          <t>1. Control &gt; EV진입
2. 컨디셔닝 버튼 확인</t>
        </is>
      </c>
      <c r="M957" s="73" t="inlineStr">
        <is>
          <t>1. 컨디셔닝 시작 버튼에 noti dot 표출</t>
        </is>
      </c>
      <c r="N957" s="69">
        <f>IF(COUNTIF(P957:W957,"F")&gt;=1,"FAIL",(IF(COUNTIF(P957:W957,"P")&gt;=1,"PASS",(IF(COUNTIF(P957:W957,"N/T")&gt;=1,"N/T",(IF(COUNTIF(P957:W957,"N/A")&gt;=1,"N/A","-")))))))</f>
        <v/>
      </c>
      <c r="O957" s="120" t="inlineStr">
        <is>
          <t>N/T</t>
        </is>
      </c>
      <c r="P957" s="29" t="inlineStr">
        <is>
          <t>N/T</t>
        </is>
      </c>
      <c r="Q957" s="29" t="inlineStr"/>
      <c r="R957" s="120" t="inlineStr"/>
      <c r="S957" s="70" t="inlineStr"/>
      <c r="T957" s="70" t="inlineStr">
        <is>
          <t>P</t>
        </is>
      </c>
      <c r="U957" s="120">
        <f>IF(COUNTIF(V957:W957,"F")&gt;=1,"FAIL",(IF(COUNTIF(V957:W957,"P")&gt;=1,"PASS",(IF(COUNTIF(V957:W957,"N/T")&gt;=1,"N/T",(IF(COUNTIF(V957:W957,"N/A")&gt;=1,"N/A","-")))))))</f>
        <v/>
      </c>
      <c r="V957" s="43" t="inlineStr">
        <is>
          <t>P</t>
        </is>
      </c>
      <c r="W957" s="43" t="inlineStr">
        <is>
          <t>P</t>
        </is>
      </c>
      <c r="X957" s="68" t="inlineStr">
        <is>
          <t>SPAQA-23960(TASK)</t>
        </is>
      </c>
      <c r="Y957" s="68" t="n"/>
      <c r="Z957" s="86" t="inlineStr">
        <is>
          <t>K : MV원격사용불가(방전) (N/T)</t>
        </is>
      </c>
      <c r="AA957" s="86" t="n"/>
      <c r="AB957" s="72" t="inlineStr">
        <is>
          <t>TASK</t>
        </is>
      </c>
    </row>
    <row r="958" ht="39.6" customHeight="1" s="357">
      <c r="A958" s="166" t="n"/>
      <c r="B958" s="29" t="inlineStr">
        <is>
          <t>TC_CT_0648</t>
        </is>
      </c>
      <c r="C958" s="68" t="inlineStr">
        <is>
          <t>Control</t>
        </is>
      </c>
      <c r="D958" s="68" t="inlineStr">
        <is>
          <t>EV</t>
        </is>
      </c>
      <c r="E958" s="68" t="inlineStr">
        <is>
          <t>차량 상태, 제어</t>
        </is>
      </c>
      <c r="F958" s="68" t="inlineStr">
        <is>
          <t>MQTT</t>
        </is>
      </c>
      <c r="G958" s="68" t="inlineStr">
        <is>
          <t>KR, EU</t>
        </is>
      </c>
      <c r="H958" s="72" t="n"/>
      <c r="I958" s="68" t="n">
        <v>4</v>
      </c>
      <c r="J958" s="168" t="n"/>
      <c r="K958" s="72" t="inlineStr">
        <is>
          <t>1. MQTT
2. EV5 / EV5 PBV 차량</t>
        </is>
      </c>
      <c r="L958" s="72" t="inlineStr">
        <is>
          <t>1. Control 진입
2. EV 탭
3. 메인 이미지 하단 제어 버튼 확인</t>
        </is>
      </c>
      <c r="M958" s="72" t="inlineStr">
        <is>
          <t>1. 버튼 배열 노출 확인
※ [충전 버튼] [컨디셔닝 버튼]</t>
        </is>
      </c>
      <c r="N958" s="69">
        <f>IF(COUNTIF(P958:W958,"F")&gt;=1,"FAIL",(IF(COUNTIF(P958:W958,"P")&gt;=1,"PASS",(IF(COUNTIF(P958:W958,"N/T")&gt;=1,"N/T",(IF(COUNTIF(P958:W958,"N/A")&gt;=1,"N/A","-")))))))</f>
        <v/>
      </c>
      <c r="O958" s="81" t="inlineStr">
        <is>
          <t>N/T</t>
        </is>
      </c>
      <c r="P958" s="29" t="inlineStr">
        <is>
          <t>N/T</t>
        </is>
      </c>
      <c r="Q958" s="29" t="inlineStr"/>
      <c r="R958" s="120" t="inlineStr"/>
      <c r="S958" s="70" t="inlineStr"/>
      <c r="T958" s="70" t="inlineStr">
        <is>
          <t>N/T</t>
        </is>
      </c>
      <c r="U958" s="120">
        <f>IF(COUNTIF(V958:W958,"F")&gt;=1,"FAIL",(IF(COUNTIF(V958:W958,"P")&gt;=1,"PASS",(IF(COUNTIF(V958:W958,"N/T")&gt;=1,"N/T",(IF(COUNTIF(V958:W958,"N/A")&gt;=1,"N/A","-")))))))</f>
        <v/>
      </c>
      <c r="V958" s="68" t="inlineStr">
        <is>
          <t>N/T</t>
        </is>
      </c>
      <c r="W958" s="68" t="inlineStr">
        <is>
          <t>N/T</t>
        </is>
      </c>
      <c r="X958" s="68" t="inlineStr">
        <is>
          <t>SPAQA-12770 
SPAQA-23960(TASK)</t>
        </is>
      </c>
      <c r="Y958" s="68" t="n"/>
      <c r="Z958" s="86" t="inlineStr">
        <is>
          <t>G/H : 충전구 미 지원 EV5 차량 필요 (N/T)</t>
        </is>
      </c>
      <c r="AA958" s="86" t="inlineStr">
        <is>
          <t>N/T : 차량/디바이스 필요(조건)</t>
        </is>
      </c>
      <c r="AB958" s="72" t="inlineStr">
        <is>
          <t>TASK</t>
        </is>
      </c>
    </row>
    <row r="959" ht="52.8" customHeight="1" s="357">
      <c r="A959" s="166" t="n"/>
      <c r="B959" s="29" t="inlineStr">
        <is>
          <t>TC_CT_1706</t>
        </is>
      </c>
      <c r="C959" s="167" t="inlineStr">
        <is>
          <t>Control</t>
        </is>
      </c>
      <c r="D959" s="167" t="inlineStr">
        <is>
          <t>EV</t>
        </is>
      </c>
      <c r="E959" s="167" t="inlineStr">
        <is>
          <t>차량 상태, 제어</t>
        </is>
      </c>
      <c r="F959" s="167" t="inlineStr">
        <is>
          <t>MQTT</t>
        </is>
      </c>
      <c r="G959" s="167" t="inlineStr">
        <is>
          <t>KR, EU</t>
        </is>
      </c>
      <c r="H959" s="168" t="n"/>
      <c r="I959" s="167" t="n">
        <v>4</v>
      </c>
      <c r="J959" s="168" t="inlineStr">
        <is>
          <t>1. EV 제어 버튼 2개인 경우</t>
        </is>
      </c>
      <c r="K959" s="168" t="inlineStr">
        <is>
          <t>1. MQTT
2. EV5 / EV5 PBV 차량 
3. 컨디셔닝 가능한 상태
4. 충전중이 아닌 경우</t>
        </is>
      </c>
      <c r="L959" s="168" t="inlineStr">
        <is>
          <t>1. Control 진입
2. EV 탭
3. 메인 이미지 하단 제어 버튼 확인</t>
        </is>
      </c>
      <c r="M959" s="168" t="inlineStr">
        <is>
          <t>1. 제어 성공한 경우 시작/종료 변경(인터렉션 제공)
 [충전 시작], [컨디셔닝 시작]</t>
        </is>
      </c>
      <c r="N959" s="96">
        <f>IF(COUNTIF(P959:W959,"F")&gt;=1,"FAIL",(IF(COUNTIF(P959:W959,"P")&gt;=1,"PASS",(IF(COUNTIF(P959:W959,"N/T")&gt;=1,"N/T",(IF(COUNTIF(P959:W959,"N/A")&gt;=1,"N/A","-")))))))</f>
        <v/>
      </c>
      <c r="O959" s="120" t="inlineStr">
        <is>
          <t>N/T</t>
        </is>
      </c>
      <c r="P959" s="70" t="inlineStr">
        <is>
          <t>N/T</t>
        </is>
      </c>
      <c r="Q959" s="70" t="inlineStr"/>
      <c r="R959" s="120" t="inlineStr"/>
      <c r="S959" s="70" t="inlineStr"/>
      <c r="T959" s="70" t="inlineStr">
        <is>
          <t>N/A</t>
        </is>
      </c>
      <c r="U959" s="120">
        <f>IF(COUNTIF(V959:W959,"F")&gt;=1,"FAIL",(IF(COUNTIF(V959:W959,"P")&gt;=1,"PASS",(IF(COUNTIF(V959:W959,"N/T")&gt;=1,"N/T",(IF(COUNTIF(V959:W959,"N/A")&gt;=1,"N/A","-")))))))</f>
        <v/>
      </c>
      <c r="V959" s="70" t="inlineStr">
        <is>
          <t>N/A</t>
        </is>
      </c>
      <c r="W959" s="70" t="inlineStr">
        <is>
          <t>N/A</t>
        </is>
      </c>
      <c r="X959" s="68" t="inlineStr">
        <is>
          <t>SPAQA-23960(TASK)</t>
        </is>
      </c>
      <c r="Y959" s="68" t="n"/>
      <c r="Z959" s="86" t="inlineStr">
        <is>
          <t>(공통) TC 삭제 : 오작성 (N/A)</t>
        </is>
      </c>
      <c r="AA959" s="86" t="inlineStr">
        <is>
          <t>사양 아님(N/A)</t>
        </is>
      </c>
      <c r="AB959" s="72" t="inlineStr">
        <is>
          <t>삭제</t>
        </is>
      </c>
    </row>
    <row r="960" ht="39.6" customHeight="1" s="357">
      <c r="A960" s="162" t="n"/>
      <c r="B960" s="29" t="inlineStr">
        <is>
          <t>TC_CT_0649</t>
        </is>
      </c>
      <c r="C960" s="68" t="inlineStr">
        <is>
          <t>Control</t>
        </is>
      </c>
      <c r="D960" s="68" t="inlineStr">
        <is>
          <t>EV</t>
        </is>
      </c>
      <c r="E960" s="68" t="inlineStr">
        <is>
          <t>차량 상태, 제어</t>
        </is>
      </c>
      <c r="F960" s="68" t="inlineStr">
        <is>
          <t>MQTT</t>
        </is>
      </c>
      <c r="G960" s="68" t="inlineStr">
        <is>
          <t>KR, EU</t>
        </is>
      </c>
      <c r="H960" s="72" t="n"/>
      <c r="I960" s="68" t="n">
        <v>5</v>
      </c>
      <c r="J960" s="72" t="n"/>
      <c r="K960" s="72" t="inlineStr">
        <is>
          <t>1. MQTT
2. EV 차량
3. 플러그 미 연결 상태</t>
        </is>
      </c>
      <c r="L960" s="72" t="inlineStr">
        <is>
          <t>1. Control 탭 진입
2. EV 탭 진입</t>
        </is>
      </c>
      <c r="M960" s="72" t="inlineStr">
        <is>
          <t>1. [충전구 열기] 버튼 활성화 상태로 표출된다.</t>
        </is>
      </c>
      <c r="N960" s="69">
        <f>IF(COUNTIF(P960:W960,"F")&gt;=1,"FAIL",(IF(COUNTIF(P960:W960,"P")&gt;=1,"PASS",(IF(COUNTIF(P960:W960,"N/T")&gt;=1,"N/T",(IF(COUNTIF(P960:W960,"N/A")&gt;=1,"N/A","-")))))))</f>
        <v/>
      </c>
      <c r="O960" s="81" t="inlineStr">
        <is>
          <t>N/T</t>
        </is>
      </c>
      <c r="P960" s="68" t="inlineStr">
        <is>
          <t>N/T</t>
        </is>
      </c>
      <c r="Q960" s="68" t="inlineStr"/>
      <c r="R960" s="120" t="inlineStr"/>
      <c r="S960" s="70" t="inlineStr"/>
      <c r="T960" s="70" t="inlineStr">
        <is>
          <t>P</t>
        </is>
      </c>
      <c r="U960" s="120">
        <f>IF(COUNTIF(V960:W960,"F")&gt;=1,"FAIL",(IF(COUNTIF(V960:W960,"P")&gt;=1,"PASS",(IF(COUNTIF(V960:W960,"N/T")&gt;=1,"N/T",(IF(COUNTIF(V960:W960,"N/A")&gt;=1,"N/A","-")))))))</f>
        <v/>
      </c>
      <c r="V960" s="43" t="inlineStr">
        <is>
          <t>P</t>
        </is>
      </c>
      <c r="W960" s="43" t="inlineStr">
        <is>
          <t>P</t>
        </is>
      </c>
      <c r="X960" s="68" t="inlineStr">
        <is>
          <t>Task SPAQA-23960</t>
        </is>
      </c>
      <c r="Y960" s="68" t="n"/>
      <c r="Z960" s="86" t="inlineStr">
        <is>
          <t>충전구 제어 지원 차량
K : MQTT + 충전구 제어 차량
(RG3 EV PE)</t>
        </is>
      </c>
      <c r="AA960" s="86" t="inlineStr">
        <is>
          <t>N/T : 차량/디바이스 필요(조건)</t>
        </is>
      </c>
      <c r="AB960" s="72" t="inlineStr">
        <is>
          <t>TASK</t>
        </is>
      </c>
    </row>
    <row r="961" ht="66" customHeight="1" s="357">
      <c r="A961" s="162" t="n"/>
      <c r="B961" s="29" t="inlineStr">
        <is>
          <t>TC_CT_0650</t>
        </is>
      </c>
      <c r="C961" s="167" t="inlineStr">
        <is>
          <t>Control</t>
        </is>
      </c>
      <c r="D961" s="167" t="inlineStr">
        <is>
          <t>EV</t>
        </is>
      </c>
      <c r="E961" s="68" t="inlineStr">
        <is>
          <t>차량 상태, 제어</t>
        </is>
      </c>
      <c r="F961" s="167" t="inlineStr">
        <is>
          <t>MQTT</t>
        </is>
      </c>
      <c r="G961" s="167" t="inlineStr">
        <is>
          <t>KR, EU</t>
        </is>
      </c>
      <c r="H961" s="168" t="n"/>
      <c r="I961" s="167" t="n"/>
      <c r="J961" s="168" t="inlineStr">
        <is>
          <t>1. EV 제어 버튼 2개인 경우</t>
        </is>
      </c>
      <c r="K961" s="168" t="inlineStr">
        <is>
          <t>1. PHEV
 2. 충전 중 아닌 경우</t>
        </is>
      </c>
      <c r="L961" s="168" t="inlineStr">
        <is>
          <t>1. Control 진입
 2. EV 탭
 3. 메인 이미지 하단 제어 버튼 확인</t>
        </is>
      </c>
      <c r="M961" s="168" t="inlineStr">
        <is>
          <t>1. 버튼 배열 및 실행 시 로딩 애니메이션&gt;블링킹 동작 확인
 2. 제어 성공한 경우 시작/종료 변경(인터렉션 제공)
 [충전 시작], [컨디셔닝 시작]</t>
        </is>
      </c>
      <c r="N961" s="96">
        <f>IF(COUNTIF(P961:W961,"F")&gt;=1,"FAIL",(IF(COUNTIF(P961:W961,"P")&gt;=1,"PASS",(IF(COUNTIF(P961:W961,"N/T")&gt;=1,"N/T",(IF(COUNTIF(P961:W961,"N/A")&gt;=1,"N/A","-")))))))</f>
        <v/>
      </c>
      <c r="O961" s="120" t="inlineStr">
        <is>
          <t>N/T</t>
        </is>
      </c>
      <c r="P961" s="70" t="inlineStr">
        <is>
          <t>N/T</t>
        </is>
      </c>
      <c r="Q961" s="70" t="inlineStr"/>
      <c r="R961" s="120" t="inlineStr"/>
      <c r="S961" s="70" t="inlineStr"/>
      <c r="T961" s="70" t="inlineStr">
        <is>
          <t>N/A</t>
        </is>
      </c>
      <c r="U961" s="120">
        <f>IF(COUNTIF(V961:W961,"F")&gt;=1,"FAIL",(IF(COUNTIF(V961:W961,"P")&gt;=1,"PASS",(IF(COUNTIF(V961:W961,"N/T")&gt;=1,"N/T",(IF(COUNTIF(V961:W961,"N/A")&gt;=1,"N/A","-")))))))</f>
        <v/>
      </c>
      <c r="V961" s="70" t="inlineStr">
        <is>
          <t>N/A</t>
        </is>
      </c>
      <c r="W961" s="70" t="inlineStr">
        <is>
          <t>N/A</t>
        </is>
      </c>
      <c r="X961" s="68" t="inlineStr">
        <is>
          <t>Task SPAQA-23960</t>
        </is>
      </c>
      <c r="Y961" s="68" t="n"/>
      <c r="Z961" s="86" t="inlineStr">
        <is>
          <t>K : 양방향 제어버튼 제공 차량 필요
H : EV 제어 버튼 2개인 PHEV 차량 필요
G : PHEV4 비대상 차종</t>
        </is>
      </c>
      <c r="AA961" s="86" t="inlineStr">
        <is>
          <t>사양 아님(N/A)</t>
        </is>
      </c>
      <c r="AB961" s="72" t="inlineStr">
        <is>
          <t>삭제, TASK</t>
        </is>
      </c>
    </row>
    <row r="962" ht="39.6" customHeight="1" s="357">
      <c r="A962" s="162" t="n"/>
      <c r="B962" s="29" t="inlineStr">
        <is>
          <t>TC_CT_0651</t>
        </is>
      </c>
      <c r="C962" s="68" t="inlineStr">
        <is>
          <t>Control</t>
        </is>
      </c>
      <c r="D962" s="68" t="inlineStr">
        <is>
          <t>EV</t>
        </is>
      </c>
      <c r="E962" s="68" t="inlineStr">
        <is>
          <t>차량 상태, 제어</t>
        </is>
      </c>
      <c r="F962" s="68" t="inlineStr">
        <is>
          <t>MQTT</t>
        </is>
      </c>
      <c r="G962" s="68" t="inlineStr">
        <is>
          <t>KR, EU</t>
        </is>
      </c>
      <c r="H962" s="72" t="n"/>
      <c r="I962" s="68" t="n">
        <v>4</v>
      </c>
      <c r="J962" s="72" t="inlineStr">
        <is>
          <t>1. 충전구 제어 기능 제공 차량</t>
        </is>
      </c>
      <c r="K962" s="72" t="inlineStr">
        <is>
          <t>1. MQTT
2. EV5 / EV5 PBV 차량</t>
        </is>
      </c>
      <c r="L962" s="72" t="inlineStr">
        <is>
          <t>1. Control 진입
2. EV 탭
3. 메인 이미지 하단 제어 버튼 확인</t>
        </is>
      </c>
      <c r="M962" s="72" t="inlineStr">
        <is>
          <t>1. 버튼 배열 노출 확인
※ [충전구 버튼] [충전 버튼] [컨디셔닝 버튼]</t>
        </is>
      </c>
      <c r="N962" s="69">
        <f>IF(COUNTIF(P962:W962,"F")&gt;=1,"FAIL",(IF(COUNTIF(P962:W962,"P")&gt;=1,"PASS",(IF(COUNTIF(P962:W962,"N/T")&gt;=1,"N/T",(IF(COUNTIF(P962:W962,"N/A")&gt;=1,"N/A","-")))))))</f>
        <v/>
      </c>
      <c r="O962" s="81" t="inlineStr">
        <is>
          <t>N/T</t>
        </is>
      </c>
      <c r="P962" s="68" t="inlineStr">
        <is>
          <t>N/T</t>
        </is>
      </c>
      <c r="Q962" s="68" t="inlineStr"/>
      <c r="R962" s="120" t="inlineStr"/>
      <c r="S962" s="70" t="inlineStr"/>
      <c r="T962" s="70" t="inlineStr">
        <is>
          <t>P</t>
        </is>
      </c>
      <c r="U962" s="120">
        <f>IF(COUNTIF(V962:W962,"F")&gt;=1,"FAIL",(IF(COUNTIF(V962:W962,"P")&gt;=1,"PASS",(IF(COUNTIF(V962:W962,"N/T")&gt;=1,"N/T",(IF(COUNTIF(V962:W962,"N/A")&gt;=1,"N/A","-")))))))</f>
        <v/>
      </c>
      <c r="V962" s="43" t="inlineStr">
        <is>
          <t>P</t>
        </is>
      </c>
      <c r="W962" s="43" t="inlineStr">
        <is>
          <t>P</t>
        </is>
      </c>
      <c r="X962" s="68" t="inlineStr">
        <is>
          <t>Task SPAQA-23960</t>
        </is>
      </c>
      <c r="Y962" s="68" t="n"/>
      <c r="Z962" s="86" t="inlineStr">
        <is>
          <t>K : EV 3버튼 표출되는 EV 차량 필요</t>
        </is>
      </c>
      <c r="AA962" s="86" t="inlineStr">
        <is>
          <t>N/T : 차량/디바이스 필요(조건)</t>
        </is>
      </c>
      <c r="AB962" s="72" t="inlineStr">
        <is>
          <t>TASK</t>
        </is>
      </c>
    </row>
    <row r="963" ht="52.8" customHeight="1" s="357">
      <c r="A963" s="162" t="n"/>
      <c r="B963" s="29" t="inlineStr">
        <is>
          <t>TC_CT_1707</t>
        </is>
      </c>
      <c r="C963" s="167" t="inlineStr">
        <is>
          <t>Control</t>
        </is>
      </c>
      <c r="D963" s="167" t="inlineStr">
        <is>
          <t>EV</t>
        </is>
      </c>
      <c r="E963" s="167" t="inlineStr">
        <is>
          <t>차량 상태, 제어</t>
        </is>
      </c>
      <c r="F963" s="167" t="inlineStr">
        <is>
          <t>MQTT</t>
        </is>
      </c>
      <c r="G963" s="167" t="inlineStr">
        <is>
          <t>KR, EU</t>
        </is>
      </c>
      <c r="H963" s="168" t="n"/>
      <c r="I963" s="167" t="n">
        <v>4</v>
      </c>
      <c r="J963" s="168" t="inlineStr">
        <is>
          <t>1. EV 제어 3개인 경우</t>
        </is>
      </c>
      <c r="K963" s="169" t="inlineStr">
        <is>
          <t>1. MQTT
2. EV5 / EV5 PBV 차량 
3. 컨디셔닝 가능한 상태
4. 플러그 미연결 상태</t>
        </is>
      </c>
      <c r="L963" s="168" t="inlineStr">
        <is>
          <t>1. Control 진입
2. EV 탭
3. 메인 이미지 하단 제어 버튼 확인</t>
        </is>
      </c>
      <c r="M963" s="168" t="inlineStr">
        <is>
          <t>1. 제어 성공한 경우 시작/종료 변경(인터렉션 제공)
 [충전구 닫기], [충전 시작], [컨디셔닝 시작]</t>
        </is>
      </c>
      <c r="N963" s="96">
        <f>IF(COUNTIF(P963:W963,"F")&gt;=1,"FAIL",(IF(COUNTIF(P963:W963,"P")&gt;=1,"PASS",(IF(COUNTIF(P963:W963,"N/T")&gt;=1,"N/T",(IF(COUNTIF(P963:W963,"N/A")&gt;=1,"N/A","-")))))))</f>
        <v/>
      </c>
      <c r="O963" s="120" t="inlineStr">
        <is>
          <t>N/T</t>
        </is>
      </c>
      <c r="P963" s="70" t="inlineStr">
        <is>
          <t>N/T</t>
        </is>
      </c>
      <c r="Q963" s="70" t="inlineStr"/>
      <c r="R963" s="120" t="inlineStr"/>
      <c r="S963" s="70" t="inlineStr"/>
      <c r="T963" s="70" t="inlineStr">
        <is>
          <t>N/A</t>
        </is>
      </c>
      <c r="U963" s="120">
        <f>IF(COUNTIF(V963:W963,"F")&gt;=1,"FAIL",(IF(COUNTIF(V963:W963,"P")&gt;=1,"PASS",(IF(COUNTIF(V963:W963,"N/T")&gt;=1,"N/T",(IF(COUNTIF(V963:W963,"N/A")&gt;=1,"N/A","-")))))))</f>
        <v/>
      </c>
      <c r="V963" s="70" t="inlineStr">
        <is>
          <t>N/A</t>
        </is>
      </c>
      <c r="W963" s="70" t="inlineStr">
        <is>
          <t>N/A</t>
        </is>
      </c>
      <c r="X963" s="68" t="inlineStr">
        <is>
          <t>Task SPAQA-23960</t>
        </is>
      </c>
      <c r="Y963" s="68" t="n"/>
      <c r="Z963" s="86" t="inlineStr">
        <is>
          <t>(공통) TC 삭제 : 오작성 (N/A)</t>
        </is>
      </c>
      <c r="AA963" s="86" t="inlineStr">
        <is>
          <t>사양 아님(N/A)</t>
        </is>
      </c>
      <c r="AB963" s="72" t="inlineStr">
        <is>
          <t>삭제</t>
        </is>
      </c>
    </row>
    <row r="964" ht="52.8" customHeight="1" s="357">
      <c r="A964" s="162" t="n"/>
      <c r="B964" s="29" t="inlineStr">
        <is>
          <t>TC_CT_0652</t>
        </is>
      </c>
      <c r="C964" s="68" t="inlineStr">
        <is>
          <t>Control</t>
        </is>
      </c>
      <c r="D964" s="68" t="inlineStr">
        <is>
          <t>EV</t>
        </is>
      </c>
      <c r="E964" s="68" t="inlineStr">
        <is>
          <t>차량 상태, 제어</t>
        </is>
      </c>
      <c r="F964" s="68" t="inlineStr">
        <is>
          <t>MQTT</t>
        </is>
      </c>
      <c r="G964" s="68" t="inlineStr">
        <is>
          <t>KR, EU</t>
        </is>
      </c>
      <c r="H964" s="72" t="n"/>
      <c r="I964" s="68" t="n">
        <v>5</v>
      </c>
      <c r="J964" s="73" t="n"/>
      <c r="K964" s="73" t="inlineStr">
        <is>
          <t>1. MQTT
2. EV 차량
3. 플러그 연결 상태 (충전 중 아님) || 급속&amp;완속 충전 중</t>
        </is>
      </c>
      <c r="L964" s="73" t="inlineStr">
        <is>
          <t>1. Control 탭 진입
2. EV 탭 진입</t>
        </is>
      </c>
      <c r="M964" s="73" t="inlineStr">
        <is>
          <t>1. [충전구 열기] 버튼 비활성화 상태로 표출된다. (강제 실행 가능)</t>
        </is>
      </c>
      <c r="N964" s="69">
        <f>IF(COUNTIF(P964:W964,"F")&gt;=1,"FAIL",(IF(COUNTIF(P964:W964,"P")&gt;=1,"PASS",(IF(COUNTIF(P964:W964,"N/T")&gt;=1,"N/T",(IF(COUNTIF(P964:W964,"N/A")&gt;=1,"N/A","-")))))))</f>
        <v/>
      </c>
      <c r="O964" s="120" t="inlineStr">
        <is>
          <t>N/T</t>
        </is>
      </c>
      <c r="P964" s="70" t="inlineStr">
        <is>
          <t>N/T</t>
        </is>
      </c>
      <c r="Q964" s="70" t="inlineStr"/>
      <c r="R964" s="120" t="inlineStr"/>
      <c r="S964" s="43" t="inlineStr"/>
      <c r="T964" s="43" t="inlineStr">
        <is>
          <t>P</t>
        </is>
      </c>
      <c r="U964" s="120">
        <f>IF(COUNTIF(V964:W964,"F")&gt;=1,"FAIL",(IF(COUNTIF(V964:W964,"P")&gt;=1,"PASS",(IF(COUNTIF(V964:W964,"N/T")&gt;=1,"N/T",(IF(COUNTIF(V964:W964,"N/A")&gt;=1,"N/A","-")))))))</f>
        <v/>
      </c>
      <c r="V964" s="43" t="inlineStr">
        <is>
          <t>P</t>
        </is>
      </c>
      <c r="W964" s="43" t="inlineStr">
        <is>
          <t>P</t>
        </is>
      </c>
      <c r="X964" s="68" t="n"/>
      <c r="Y964" s="68" t="n"/>
      <c r="Z964" s="86" t="inlineStr">
        <is>
          <t>충전구 열기/닫기 별도로 표출되는 차량 필요
 &gt; 플러그 열렸는데 열기 버튼 표출되려면 그래야 함
K : 충전구 지원 차량 필요</t>
        </is>
      </c>
      <c r="AA964" s="86" t="inlineStr">
        <is>
          <t>N/T : 차량/디바이스 필요(조건)</t>
        </is>
      </c>
      <c r="AB964" s="30" t="inlineStr">
        <is>
          <t>실차</t>
        </is>
      </c>
    </row>
    <row r="965" ht="39.6" customHeight="1" s="357">
      <c r="A965" s="162" t="n"/>
      <c r="B965" s="29" t="inlineStr">
        <is>
          <t>TC_CT_0653</t>
        </is>
      </c>
      <c r="C965" s="68" t="inlineStr">
        <is>
          <t>Control</t>
        </is>
      </c>
      <c r="D965" s="68" t="inlineStr">
        <is>
          <t>EV</t>
        </is>
      </c>
      <c r="E965" s="68" t="inlineStr">
        <is>
          <t>차량 상태, 제어</t>
        </is>
      </c>
      <c r="F965" s="68" t="inlineStr">
        <is>
          <t>MQTT</t>
        </is>
      </c>
      <c r="G965" s="68" t="inlineStr">
        <is>
          <t>KR, EU</t>
        </is>
      </c>
      <c r="H965" s="72" t="n"/>
      <c r="I965" s="68" t="n">
        <v>5</v>
      </c>
      <c r="J965" s="72" t="n"/>
      <c r="K965" s="72" t="inlineStr">
        <is>
          <t>1. MQTT
2. EV 차량
3. 플러그 미 연결 상태</t>
        </is>
      </c>
      <c r="L965" s="72" t="inlineStr">
        <is>
          <t>1. Control 탭 진입
2. EV 탭 진입
3. [충전구 열기] 버튼 선택</t>
        </is>
      </c>
      <c r="M965" s="72" t="inlineStr">
        <is>
          <t>1. [충전구 열기] 버튼 선택 시 명령 전송하며 버튼 내 로딩 애니메이션 제공된다.</t>
        </is>
      </c>
      <c r="N965" s="69">
        <f>IF(COUNTIF(P965:W965,"F")&gt;=1,"FAIL",(IF(COUNTIF(P965:W965,"P")&gt;=1,"PASS",(IF(COUNTIF(P965:W965,"N/T")&gt;=1,"N/T",(IF(COUNTIF(P965:W965,"N/A")&gt;=1,"N/A","-")))))))</f>
        <v/>
      </c>
      <c r="O965" s="81" t="inlineStr">
        <is>
          <t>N/T</t>
        </is>
      </c>
      <c r="P965" s="68" t="inlineStr">
        <is>
          <t>N/T</t>
        </is>
      </c>
      <c r="Q965" s="68" t="inlineStr"/>
      <c r="R965" s="120" t="inlineStr"/>
      <c r="S965" s="43" t="inlineStr"/>
      <c r="T965" s="43" t="inlineStr">
        <is>
          <t>P</t>
        </is>
      </c>
      <c r="U965" s="81">
        <f>IF(COUNTIF(V965:W965,"F")&gt;=1,"FAIL",(IF(COUNTIF(V965:W965,"P")&gt;=1,"PASS",(IF(COUNTIF(V965:W965,"N/T")&gt;=1,"N/T",(IF(COUNTIF(V965:W965,"N/A")&gt;=1,"N/A","-")))))))</f>
        <v/>
      </c>
      <c r="V965" s="43" t="inlineStr">
        <is>
          <t>P</t>
        </is>
      </c>
      <c r="W965" s="43" t="inlineStr">
        <is>
          <t>P</t>
        </is>
      </c>
      <c r="X965" s="68" t="n"/>
      <c r="Y965" s="68" t="n"/>
      <c r="Z965" s="86" t="inlineStr">
        <is>
          <t>[충전구 열기/닫기] 지원
koa.eu01 / CV - 차량 미확인</t>
        </is>
      </c>
      <c r="AA965" s="86" t="inlineStr">
        <is>
          <t>N/T : 차량/디바이스 필요(조건)</t>
        </is>
      </c>
      <c r="AB965" s="42" t="n"/>
    </row>
    <row r="966" ht="39.6" customHeight="1" s="357">
      <c r="A966" s="162" t="n"/>
      <c r="B966" s="29" t="inlineStr">
        <is>
          <t>TC_CT_0654</t>
        </is>
      </c>
      <c r="C966" s="68" t="inlineStr">
        <is>
          <t>Control</t>
        </is>
      </c>
      <c r="D966" s="68" t="inlineStr">
        <is>
          <t>EV</t>
        </is>
      </c>
      <c r="E966" s="68" t="inlineStr">
        <is>
          <t>차량 상태, 제어</t>
        </is>
      </c>
      <c r="F966" s="68" t="inlineStr">
        <is>
          <t>MQTT</t>
        </is>
      </c>
      <c r="G966" s="68" t="inlineStr">
        <is>
          <t>KR, EU</t>
        </is>
      </c>
      <c r="H966" s="72" t="n"/>
      <c r="I966" s="68" t="n">
        <v>5</v>
      </c>
      <c r="J966" s="72" t="n"/>
      <c r="K966" s="72" t="inlineStr">
        <is>
          <t>1. MQTT
2. EV 차량
3. 플러그 미 연결 상태</t>
        </is>
      </c>
      <c r="L966" s="72" t="inlineStr">
        <is>
          <t>1. Control 탭 진입
2. EV 탭 진입
3. [충전구 열기] 버튼 선택</t>
        </is>
      </c>
      <c r="M966" s="72" t="inlineStr">
        <is>
          <t>1. 충전구 열기 명령 전송 성공 시 충전구 열린다.</t>
        </is>
      </c>
      <c r="N966" s="69">
        <f>IF(COUNTIF(P966:W966,"F")&gt;=1,"FAIL",(IF(COUNTIF(P966:W966,"P")&gt;=1,"PASS",(IF(COUNTIF(P966:W966,"N/T")&gt;=1,"N/T",(IF(COUNTIF(P966:W966,"N/A")&gt;=1,"N/A","-")))))))</f>
        <v/>
      </c>
      <c r="O966" s="81" t="inlineStr">
        <is>
          <t>N/T</t>
        </is>
      </c>
      <c r="P966" s="68" t="inlineStr">
        <is>
          <t>N/T</t>
        </is>
      </c>
      <c r="Q966" s="68" t="inlineStr"/>
      <c r="R966" s="120" t="inlineStr"/>
      <c r="S966" s="43" t="inlineStr"/>
      <c r="T966" s="43" t="inlineStr">
        <is>
          <t>P</t>
        </is>
      </c>
      <c r="U966" s="81">
        <f>IF(COUNTIF(V966:W966,"F")&gt;=1,"FAIL",(IF(COUNTIF(V966:W966,"P")&gt;=1,"PASS",(IF(COUNTIF(V966:W966,"N/T")&gt;=1,"N/T",(IF(COUNTIF(V966:W966,"N/A")&gt;=1,"N/A","-")))))))</f>
        <v/>
      </c>
      <c r="V966" s="43" t="inlineStr">
        <is>
          <t>P</t>
        </is>
      </c>
      <c r="W966" s="43" t="inlineStr">
        <is>
          <t>P</t>
        </is>
      </c>
      <c r="X966" s="68" t="n"/>
      <c r="Y966" s="68" t="n"/>
      <c r="Z966" s="86" t="inlineStr">
        <is>
          <t>[충전구 열기/닫기] 지원
K : 충전구 지원 차량 필요</t>
        </is>
      </c>
      <c r="AA966" s="86" t="inlineStr">
        <is>
          <t>N/T : 차량/디바이스 필요(조건)</t>
        </is>
      </c>
      <c r="AB966" s="42" t="n"/>
    </row>
    <row r="967" ht="39.6" customHeight="1" s="357">
      <c r="A967" s="162" t="n"/>
      <c r="B967" s="29" t="inlineStr">
        <is>
          <t>TC_CT_0655</t>
        </is>
      </c>
      <c r="C967" s="68" t="inlineStr">
        <is>
          <t>Control</t>
        </is>
      </c>
      <c r="D967" s="68" t="inlineStr">
        <is>
          <t>EV</t>
        </is>
      </c>
      <c r="E967" s="68" t="inlineStr">
        <is>
          <t>차량 상태, 제어</t>
        </is>
      </c>
      <c r="F967" s="68" t="inlineStr">
        <is>
          <t>MQTT</t>
        </is>
      </c>
      <c r="G967" s="68" t="inlineStr">
        <is>
          <t>KR, EU</t>
        </is>
      </c>
      <c r="H967" s="72" t="n"/>
      <c r="I967" s="68" t="n">
        <v>5</v>
      </c>
      <c r="J967" s="72" t="n"/>
      <c r="K967" s="72" t="inlineStr">
        <is>
          <t>1. MQTT
2. EV 차량</t>
        </is>
      </c>
      <c r="L967" s="72" t="inlineStr">
        <is>
          <t>1. Control 탭 진입
2. EV 탭 진입
3. [충전구 열기] 버튼 Long Tap</t>
        </is>
      </c>
      <c r="M967" s="72" t="inlineStr">
        <is>
          <t>1. 제어 강제 실행 호출된다.</t>
        </is>
      </c>
      <c r="N967" s="69">
        <f>IF(COUNTIF(P967:W967,"F")&gt;=1,"FAIL",(IF(COUNTIF(P967:W967,"P")&gt;=1,"PASS",(IF(COUNTIF(P967:W967,"N/T")&gt;=1,"N/T",(IF(COUNTIF(P967:W967,"N/A")&gt;=1,"N/A","-")))))))</f>
        <v/>
      </c>
      <c r="O967" s="81" t="inlineStr">
        <is>
          <t>N/T</t>
        </is>
      </c>
      <c r="P967" s="68" t="inlineStr">
        <is>
          <t>N/T</t>
        </is>
      </c>
      <c r="Q967" s="68" t="inlineStr"/>
      <c r="R967" s="120" t="inlineStr"/>
      <c r="S967" s="43" t="inlineStr"/>
      <c r="T967" s="43" t="inlineStr">
        <is>
          <t>P</t>
        </is>
      </c>
      <c r="U967" s="81">
        <f>IF(COUNTIF(V967:W967,"F")&gt;=1,"FAIL",(IF(COUNTIF(V967:W967,"P")&gt;=1,"PASS",(IF(COUNTIF(V967:W967,"N/T")&gt;=1,"N/T",(IF(COUNTIF(V967:W967,"N/A")&gt;=1,"N/A","-")))))))</f>
        <v/>
      </c>
      <c r="V967" s="43" t="inlineStr">
        <is>
          <t>P</t>
        </is>
      </c>
      <c r="W967" s="43" t="inlineStr">
        <is>
          <t>P</t>
        </is>
      </c>
      <c r="X967" s="68" t="n"/>
      <c r="Y967" s="68" t="n"/>
      <c r="Z967" s="86" t="inlineStr">
        <is>
          <t>[충전구 열기/닫기] 지원
K : 충전구 지원 차량 필요</t>
        </is>
      </c>
      <c r="AA967" s="86" t="inlineStr">
        <is>
          <t>N/T : 차량/디바이스 필요(조건)</t>
        </is>
      </c>
      <c r="AB967" s="42" t="n"/>
    </row>
    <row r="968" ht="39.6" customHeight="1" s="357">
      <c r="A968" s="162" t="n"/>
      <c r="B968" s="29" t="inlineStr">
        <is>
          <t>TC_CT_0656</t>
        </is>
      </c>
      <c r="C968" s="68" t="inlineStr">
        <is>
          <t>Control</t>
        </is>
      </c>
      <c r="D968" s="68" t="inlineStr">
        <is>
          <t>EV</t>
        </is>
      </c>
      <c r="E968" s="68" t="inlineStr">
        <is>
          <t>차량 상태, 제어</t>
        </is>
      </c>
      <c r="F968" s="68" t="inlineStr">
        <is>
          <t>MQTT</t>
        </is>
      </c>
      <c r="G968" s="68" t="inlineStr">
        <is>
          <t>KR, EU</t>
        </is>
      </c>
      <c r="H968" s="72" t="n"/>
      <c r="I968" s="68" t="n">
        <v>5</v>
      </c>
      <c r="J968" s="72" t="n"/>
      <c r="K968" s="72" t="inlineStr">
        <is>
          <t>1. MQTT
2. EV 차량
3. V2L&amp;V2X 실행 중 or V2L 정지</t>
        </is>
      </c>
      <c r="L968" s="72" t="inlineStr">
        <is>
          <t>1. Control 탭 진입
2. EV 탭 진입</t>
        </is>
      </c>
      <c r="M968" s="72" t="inlineStr">
        <is>
          <t>1. [충전구 닫기] 버튼 활성화 상태로 표출된다.</t>
        </is>
      </c>
      <c r="N968" s="69">
        <f>IF(COUNTIF(P968:W968,"F")&gt;=1,"FAIL",(IF(COUNTIF(P968:W968,"P")&gt;=1,"PASS",(IF(COUNTIF(P968:W968,"N/T")&gt;=1,"N/T",(IF(COUNTIF(P968:W968,"N/A")&gt;=1,"N/A","-")))))))</f>
        <v/>
      </c>
      <c r="O968" s="81" t="inlineStr">
        <is>
          <t>N/T</t>
        </is>
      </c>
      <c r="P968" s="29" t="inlineStr">
        <is>
          <t>N/T</t>
        </is>
      </c>
      <c r="Q968" s="29" t="inlineStr"/>
      <c r="R968" s="81" t="inlineStr"/>
      <c r="S968" s="29" t="inlineStr"/>
      <c r="T968" s="29" t="inlineStr">
        <is>
          <t>P</t>
        </is>
      </c>
      <c r="U968" s="81">
        <f>IF(COUNTIF(V968:W968,"F")&gt;=1,"FAIL",(IF(COUNTIF(V968:W968,"P")&gt;=1,"PASS",(IF(COUNTIF(V968:W968,"N/T")&gt;=1,"N/T",(IF(COUNTIF(V968:W968,"N/A")&gt;=1,"N/A","-")))))))</f>
        <v/>
      </c>
      <c r="V968" s="29" t="inlineStr">
        <is>
          <t>P</t>
        </is>
      </c>
      <c r="W968" s="29" t="inlineStr">
        <is>
          <t>P</t>
        </is>
      </c>
      <c r="X968" s="68" t="n"/>
      <c r="Y968" s="68" t="n"/>
      <c r="Z968" s="86" t="inlineStr">
        <is>
          <t>K : 충전구 열기/닫기 지원 차량 필요</t>
        </is>
      </c>
      <c r="AA968" s="86" t="inlineStr">
        <is>
          <t>N/T : 차량/디바이스 필요(조건)</t>
        </is>
      </c>
      <c r="AB968" s="30" t="inlineStr">
        <is>
          <t>실차</t>
        </is>
      </c>
    </row>
    <row r="969" ht="39.6" customHeight="1" s="357">
      <c r="A969" s="162" t="n"/>
      <c r="B969" s="29" t="inlineStr">
        <is>
          <t>TC_CT_0657</t>
        </is>
      </c>
      <c r="C969" s="68" t="inlineStr">
        <is>
          <t>Control</t>
        </is>
      </c>
      <c r="D969" s="68" t="inlineStr">
        <is>
          <t>EV</t>
        </is>
      </c>
      <c r="E969" s="68" t="inlineStr">
        <is>
          <t>차량 상태, 제어</t>
        </is>
      </c>
      <c r="F969" s="68" t="inlineStr">
        <is>
          <t>MQTT</t>
        </is>
      </c>
      <c r="G969" s="68" t="inlineStr">
        <is>
          <t>KR, EU</t>
        </is>
      </c>
      <c r="H969" s="72" t="n"/>
      <c r="I969" s="68" t="n">
        <v>5</v>
      </c>
      <c r="J969" s="72" t="n"/>
      <c r="K969" s="72" t="inlineStr">
        <is>
          <t>1. MQTT
2. EV 차량
3. V2L&amp;V2X 실행 중 or V2L 정지</t>
        </is>
      </c>
      <c r="L969" s="72" t="inlineStr">
        <is>
          <t>1. Control 탭 진입
2. EV 탭 진입
3. [충전구 닫기] 버튼 선택</t>
        </is>
      </c>
      <c r="M969" s="72" t="inlineStr">
        <is>
          <t>1. [충전구 닫기] 버튼 선택 시 명령 전송하며 버튼 내 로딩 애니메이션 제공된다.</t>
        </is>
      </c>
      <c r="N969" s="96">
        <f>IF(COUNTIF(P969:W969,"F")&gt;=1,"FAIL",(IF(COUNTIF(P969:W969,"P")&gt;=1,"PASS",(IF(COUNTIF(P969:W969,"N/T")&gt;=1,"N/T",(IF(COUNTIF(P969:W969,"N/A")&gt;=1,"N/A","-")))))))</f>
        <v/>
      </c>
      <c r="O969" s="120" t="inlineStr">
        <is>
          <t>N/T</t>
        </is>
      </c>
      <c r="P969" s="29" t="inlineStr">
        <is>
          <t>N/T</t>
        </is>
      </c>
      <c r="Q969" s="29" t="inlineStr"/>
      <c r="R969" s="120" t="inlineStr"/>
      <c r="S969" s="29" t="inlineStr"/>
      <c r="T969" s="29" t="inlineStr">
        <is>
          <t>N/A</t>
        </is>
      </c>
      <c r="U969" s="120">
        <f>IF(COUNTIF(V969:W969,"F")&gt;=1,"FAIL",(IF(COUNTIF(V969:W969,"P")&gt;=1,"PASS",(IF(COUNTIF(V969:W969,"N/T")&gt;=1,"N/T",(IF(COUNTIF(V969:W969,"N/A")&gt;=1,"N/A","-")))))))</f>
        <v/>
      </c>
      <c r="V969" s="29" t="inlineStr">
        <is>
          <t>N/A</t>
        </is>
      </c>
      <c r="W969" s="29" t="inlineStr">
        <is>
          <t>N/A</t>
        </is>
      </c>
      <c r="X969" s="68" t="n"/>
      <c r="Y969" s="68" t="n"/>
      <c r="Z969" s="86" t="inlineStr">
        <is>
          <t>오작성 TC : 비활성화가 사양</t>
        </is>
      </c>
      <c r="AA969" s="86" t="inlineStr">
        <is>
          <t>EU 미지원 기능(N/A)</t>
        </is>
      </c>
      <c r="AB969" s="163" t="inlineStr">
        <is>
          <t>실차, 삭제</t>
        </is>
      </c>
    </row>
    <row r="970" ht="39.6" customHeight="1" s="357">
      <c r="A970" s="162" t="n"/>
      <c r="B970" s="29" t="inlineStr">
        <is>
          <t>TC_CT_0658</t>
        </is>
      </c>
      <c r="C970" s="68" t="inlineStr">
        <is>
          <t>Control</t>
        </is>
      </c>
      <c r="D970" s="68" t="inlineStr">
        <is>
          <t>EV</t>
        </is>
      </c>
      <c r="E970" s="68" t="inlineStr">
        <is>
          <t>차량 상태, 제어</t>
        </is>
      </c>
      <c r="F970" s="68" t="inlineStr">
        <is>
          <t>MQTT</t>
        </is>
      </c>
      <c r="G970" s="68" t="inlineStr">
        <is>
          <t>KR, EU</t>
        </is>
      </c>
      <c r="H970" s="72" t="n"/>
      <c r="I970" s="68" t="n">
        <v>5</v>
      </c>
      <c r="J970" s="72" t="n"/>
      <c r="K970" s="72" t="inlineStr">
        <is>
          <t>1. MQTT
2. EV 차량
3. V2L&amp;V2X 실행 중 or V2L 정지</t>
        </is>
      </c>
      <c r="L970" s="72" t="inlineStr">
        <is>
          <t>1. Control 탭 진입
2. EV 탭 진입
3. [충전구 닫기] 버튼 선택</t>
        </is>
      </c>
      <c r="M970" s="72" t="inlineStr">
        <is>
          <t>1. 충전구 닫기 명령 전송 성공 시 충전구 닫힌다.</t>
        </is>
      </c>
      <c r="N970" s="96">
        <f>IF(COUNTIF(P970:W970,"F")&gt;=1,"FAIL",(IF(COUNTIF(P970:W970,"P")&gt;=1,"PASS",(IF(COUNTIF(P970:W970,"N/T")&gt;=1,"N/T",(IF(COUNTIF(P970:W970,"N/A")&gt;=1,"N/A","-")))))))</f>
        <v/>
      </c>
      <c r="O970" s="120" t="inlineStr">
        <is>
          <t>N/T</t>
        </is>
      </c>
      <c r="P970" s="29" t="inlineStr">
        <is>
          <t>N/T</t>
        </is>
      </c>
      <c r="Q970" s="29" t="inlineStr"/>
      <c r="R970" s="120" t="inlineStr"/>
      <c r="S970" s="29" t="inlineStr"/>
      <c r="T970" s="29" t="inlineStr">
        <is>
          <t>N/A</t>
        </is>
      </c>
      <c r="U970" s="120">
        <f>IF(COUNTIF(V970:W970,"F")&gt;=1,"FAIL",(IF(COUNTIF(V970:W970,"P")&gt;=1,"PASS",(IF(COUNTIF(V970:W970,"N/T")&gt;=1,"N/T",(IF(COUNTIF(V970:W970,"N/A")&gt;=1,"N/A","-")))))))</f>
        <v/>
      </c>
      <c r="V970" s="29" t="inlineStr">
        <is>
          <t>N/A</t>
        </is>
      </c>
      <c r="W970" s="29" t="inlineStr">
        <is>
          <t>N/A</t>
        </is>
      </c>
      <c r="X970" s="68" t="n"/>
      <c r="Y970" s="68" t="n"/>
      <c r="Z970" s="86" t="inlineStr">
        <is>
          <t>오작성 TC : 비활성화가 사양</t>
        </is>
      </c>
      <c r="AA970" s="86" t="inlineStr">
        <is>
          <t>EU 미지원 기능(N/A)</t>
        </is>
      </c>
      <c r="AB970" s="72" t="inlineStr">
        <is>
          <t>실차, 삭제</t>
        </is>
      </c>
    </row>
    <row r="971" ht="52.8" customHeight="1" s="357">
      <c r="A971" s="162" t="n"/>
      <c r="B971" s="29" t="inlineStr">
        <is>
          <t>TC_CT_0659</t>
        </is>
      </c>
      <c r="C971" s="68" t="inlineStr">
        <is>
          <t>Control</t>
        </is>
      </c>
      <c r="D971" s="68" t="inlineStr">
        <is>
          <t>EV</t>
        </is>
      </c>
      <c r="E971" s="68" t="inlineStr">
        <is>
          <t>차량 상태, 제어</t>
        </is>
      </c>
      <c r="F971" s="68" t="inlineStr">
        <is>
          <t>MQTT</t>
        </is>
      </c>
      <c r="G971" s="68" t="inlineStr">
        <is>
          <t>KR, EU</t>
        </is>
      </c>
      <c r="H971" s="72" t="n"/>
      <c r="I971" s="68" t="n">
        <v>3</v>
      </c>
      <c r="J971" s="72" t="n"/>
      <c r="K971" s="72" t="inlineStr">
        <is>
          <t>1. MQTT
2. EV 차량
3. 플러그 미 연결/V2L&amp;V2X 실행 중/V2L 정지</t>
        </is>
      </c>
      <c r="L971" s="72" t="inlineStr">
        <is>
          <t>1. Control 탭 진입
2. EV 탭 진입</t>
        </is>
      </c>
      <c r="M971" s="72" t="inlineStr">
        <is>
          <t>1. [충전 시작] 버튼 비활성화 상태로 표출된다.</t>
        </is>
      </c>
      <c r="N971" s="69">
        <f>IF(COUNTIF(P971:W971,"F")&gt;=1,"FAIL",(IF(COUNTIF(P971:W971,"P")&gt;=1,"PASS",(IF(COUNTIF(P971:W971,"N/T")&gt;=1,"N/T",(IF(COUNTIF(P971:W971,"N/A")&gt;=1,"N/A","-")))))))</f>
        <v/>
      </c>
      <c r="O971" s="81" t="inlineStr">
        <is>
          <t>N/T</t>
        </is>
      </c>
      <c r="P971" s="29" t="inlineStr">
        <is>
          <t>N/T</t>
        </is>
      </c>
      <c r="Q971" s="29" t="inlineStr"/>
      <c r="R971" s="81" t="inlineStr"/>
      <c r="S971" s="29" t="inlineStr"/>
      <c r="T971" s="29" t="inlineStr">
        <is>
          <t>P</t>
        </is>
      </c>
      <c r="U971" s="81">
        <f>IF(COUNTIF(V971:W971,"F")&gt;=1,"FAIL",(IF(COUNTIF(V971:W971,"P")&gt;=1,"PASS",(IF(COUNTIF(V971:W971,"N/T")&gt;=1,"N/T",(IF(COUNTIF(V971:W971,"N/A")&gt;=1,"N/A","-")))))))</f>
        <v/>
      </c>
      <c r="V971" s="29" t="inlineStr">
        <is>
          <t>P</t>
        </is>
      </c>
      <c r="W971" s="29" t="inlineStr">
        <is>
          <t>P</t>
        </is>
      </c>
      <c r="X971" s="68" t="inlineStr">
        <is>
          <t>SPAQA-7188
 SPAQA-11757</t>
        </is>
      </c>
      <c r="Y971" s="68" t="n"/>
      <c r="Z971" s="86" t="n"/>
      <c r="AA971" s="86" t="n"/>
      <c r="AB971" s="72" t="inlineStr">
        <is>
          <t>실차</t>
        </is>
      </c>
    </row>
    <row r="972" ht="39.6" customHeight="1" s="357">
      <c r="A972" s="162" t="n"/>
      <c r="B972" s="29" t="inlineStr">
        <is>
          <t>TC_CT_0660</t>
        </is>
      </c>
      <c r="C972" s="68" t="inlineStr">
        <is>
          <t>Control</t>
        </is>
      </c>
      <c r="D972" s="68" t="inlineStr">
        <is>
          <t>EV</t>
        </is>
      </c>
      <c r="E972" s="68" t="inlineStr">
        <is>
          <t>차량 상태, 제어</t>
        </is>
      </c>
      <c r="F972" s="68" t="inlineStr">
        <is>
          <t>MQTT</t>
        </is>
      </c>
      <c r="G972" s="68" t="inlineStr">
        <is>
          <t>KR, EU</t>
        </is>
      </c>
      <c r="H972" s="72" t="n"/>
      <c r="I972" s="68" t="n">
        <v>3</v>
      </c>
      <c r="J972" s="72" t="n"/>
      <c r="K972" s="72" t="inlineStr">
        <is>
          <t>1. MQTT
2. EV 차량
3. 플러그 연결 상태 (충전 중 아님)</t>
        </is>
      </c>
      <c r="L972" s="72" t="inlineStr">
        <is>
          <t>1. Control 탭 진입
2. EV 탭 진입</t>
        </is>
      </c>
      <c r="M972" s="72" t="inlineStr">
        <is>
          <t>1. [충전 시작] 버튼 활성화 상태로 표출된다.</t>
        </is>
      </c>
      <c r="N972" s="69">
        <f>IF(COUNTIF(P972:W972,"F")&gt;=1,"FAIL",(IF(COUNTIF(P972:W972,"P")&gt;=1,"PASS",(IF(COUNTIF(P972:W972,"N/T")&gt;=1,"N/T",(IF(COUNTIF(P972:W972,"N/A")&gt;=1,"N/A","-")))))))</f>
        <v/>
      </c>
      <c r="O972" s="81" t="inlineStr">
        <is>
          <t>N/T</t>
        </is>
      </c>
      <c r="P972" s="68" t="inlineStr">
        <is>
          <t>N/T</t>
        </is>
      </c>
      <c r="Q972" s="68" t="inlineStr"/>
      <c r="R972" s="120" t="inlineStr"/>
      <c r="S972" s="43" t="inlineStr"/>
      <c r="T972" s="43" t="inlineStr">
        <is>
          <t>P</t>
        </is>
      </c>
      <c r="U972" s="120">
        <f>IF(COUNTIF(V972:W972,"F")&gt;=1,"FAIL",(IF(COUNTIF(V972:W972,"P")&gt;=1,"PASS",(IF(COUNTIF(V972:W972,"N/T")&gt;=1,"N/T",(IF(COUNTIF(V972:W972,"N/A")&gt;=1,"N/A","-")))))))</f>
        <v/>
      </c>
      <c r="V972" s="29" t="inlineStr">
        <is>
          <t>P</t>
        </is>
      </c>
      <c r="W972" s="29" t="inlineStr">
        <is>
          <t>P</t>
        </is>
      </c>
      <c r="X972" s="68" t="n"/>
      <c r="Y972" s="68" t="n"/>
      <c r="Z972" s="86" t="n"/>
      <c r="AA972" s="86" t="n"/>
      <c r="AB972" s="72" t="inlineStr">
        <is>
          <t>실차, Proxy</t>
        </is>
      </c>
    </row>
    <row r="973" ht="39.6" customHeight="1" s="357">
      <c r="A973" s="162" t="n"/>
      <c r="B973" s="29" t="inlineStr">
        <is>
          <t>TC_CT_0661</t>
        </is>
      </c>
      <c r="C973" s="68" t="inlineStr">
        <is>
          <t>Control</t>
        </is>
      </c>
      <c r="D973" s="68" t="inlineStr">
        <is>
          <t>EV</t>
        </is>
      </c>
      <c r="E973" s="43" t="inlineStr">
        <is>
          <t>차량 상태, 제어</t>
        </is>
      </c>
      <c r="F973" s="68" t="inlineStr">
        <is>
          <t>MQTT</t>
        </is>
      </c>
      <c r="G973" s="68" t="inlineStr">
        <is>
          <t>KR, EU</t>
        </is>
      </c>
      <c r="H973" s="72" t="n"/>
      <c r="I973" s="29" t="n">
        <v>1</v>
      </c>
      <c r="J973" s="72" t="n"/>
      <c r="K973" s="72" t="inlineStr">
        <is>
          <t>1. MQTT
2. EV 차량
3. 플러그 연결 상태 (충전 중 아님)</t>
        </is>
      </c>
      <c r="L973" s="72" t="inlineStr">
        <is>
          <t>1. Control 탭 진입
2. EV 탭 진입
3. [충전 시작] 버튼 선택</t>
        </is>
      </c>
      <c r="M973" s="72" t="inlineStr">
        <is>
          <t>1. [충전 시작] 버튼 선택 시 명령 전송하며 버튼 내 로딩 애니메이션 제공된다.</t>
        </is>
      </c>
      <c r="N973" s="69">
        <f>IF(COUNTIF(P973:W973,"F")&gt;=1,"FAIL",(IF(COUNTIF(P973:W973,"P")&gt;=1,"PASS",(IF(COUNTIF(P973:W973,"N/T")&gt;=1,"N/T",(IF(COUNTIF(P973:W973,"N/A")&gt;=1,"N/A","-")))))))</f>
        <v/>
      </c>
      <c r="O973" s="82" t="inlineStr">
        <is>
          <t>N/T</t>
        </is>
      </c>
      <c r="P973" s="70" t="inlineStr">
        <is>
          <t>N/T</t>
        </is>
      </c>
      <c r="Q973" s="70" t="inlineStr"/>
      <c r="R973" s="120" t="inlineStr"/>
      <c r="S973" s="43" t="inlineStr"/>
      <c r="T973" s="43" t="inlineStr">
        <is>
          <t>P</t>
        </is>
      </c>
      <c r="U973" s="81">
        <f>IF(COUNTIF(V973:W973,"F")&gt;=1,"FAIL",(IF(COUNTIF(V973:W973,"P")&gt;=1,"PASS",(IF(COUNTIF(V973:W973,"N/T")&gt;=1,"N/T",(IF(COUNTIF(V973:W973,"N/A")&gt;=1,"N/A","-")))))))</f>
        <v/>
      </c>
      <c r="V973" s="29" t="inlineStr">
        <is>
          <t>P</t>
        </is>
      </c>
      <c r="W973" s="29" t="inlineStr">
        <is>
          <t>P</t>
        </is>
      </c>
      <c r="X973" s="68" t="n"/>
      <c r="Y973" s="68" t="n"/>
      <c r="Z973" s="86" t="n"/>
      <c r="AA973" s="86" t="n"/>
      <c r="AB973" s="72" t="inlineStr">
        <is>
          <t>CheckList, 실차, 개인화, Proxy</t>
        </is>
      </c>
    </row>
    <row r="974" ht="39.6" customHeight="1" s="357">
      <c r="A974" s="162" t="n"/>
      <c r="B974" s="29" t="inlineStr">
        <is>
          <t>TC_CT_0662</t>
        </is>
      </c>
      <c r="C974" s="68" t="inlineStr">
        <is>
          <t>Control</t>
        </is>
      </c>
      <c r="D974" s="68" t="inlineStr">
        <is>
          <t>EV</t>
        </is>
      </c>
      <c r="E974" s="43" t="inlineStr">
        <is>
          <t>차량 상태, 제어</t>
        </is>
      </c>
      <c r="F974" s="68" t="inlineStr">
        <is>
          <t>MQTT</t>
        </is>
      </c>
      <c r="G974" s="68" t="inlineStr">
        <is>
          <t>KR, EU</t>
        </is>
      </c>
      <c r="H974" s="72" t="n"/>
      <c r="I974" s="29" t="n">
        <v>3</v>
      </c>
      <c r="J974" s="72" t="n"/>
      <c r="K974" s="72" t="inlineStr">
        <is>
          <t>1. MQTT
2. EV 차량
3. 플러그 연결 상태 (충전 중 아님)</t>
        </is>
      </c>
      <c r="L974" s="72" t="inlineStr">
        <is>
          <t>1. Control 탭 진입
2. EV 탭 진입
3. [충전 시작] 버튼 선택</t>
        </is>
      </c>
      <c r="M974" s="72" t="inlineStr">
        <is>
          <t>1. 로딩 애니메이션 최대 150초 표출 후 종료된다.</t>
        </is>
      </c>
      <c r="N974" s="69">
        <f>IF(COUNTIF(P974:W974,"F")&gt;=1,"FAIL",(IF(COUNTIF(P974:W974,"P")&gt;=1,"PASS",(IF(COUNTIF(P974:W974,"N/T")&gt;=1,"N/T",(IF(COUNTIF(P974:W974,"N/A")&gt;=1,"N/A","-")))))))</f>
        <v/>
      </c>
      <c r="O974" s="120" t="inlineStr">
        <is>
          <t>N/T</t>
        </is>
      </c>
      <c r="P974" s="29" t="inlineStr">
        <is>
          <t>N/T</t>
        </is>
      </c>
      <c r="Q974" s="29" t="inlineStr"/>
      <c r="R974" s="81" t="inlineStr"/>
      <c r="S974" s="43" t="inlineStr"/>
      <c r="T974" s="43" t="inlineStr">
        <is>
          <t>P</t>
        </is>
      </c>
      <c r="U974" s="120">
        <f>IF(COUNTIF(V974:W974,"F")&gt;=1,"FAIL",(IF(COUNTIF(V974:W974,"P")&gt;=1,"PASS",(IF(COUNTIF(V974:W974,"N/T")&gt;=1,"N/T",(IF(COUNTIF(V974:W974,"N/A")&gt;=1,"N/A","-")))))))</f>
        <v/>
      </c>
      <c r="V974" s="43" t="inlineStr">
        <is>
          <t>P</t>
        </is>
      </c>
      <c r="W974" s="43" t="inlineStr">
        <is>
          <t>P</t>
        </is>
      </c>
      <c r="X974" s="68" t="n"/>
      <c r="Y974" s="68" t="n"/>
      <c r="Z974" s="86" t="inlineStr">
        <is>
          <t>K : MV원격사용불가(방전) (N/T)</t>
        </is>
      </c>
      <c r="AA974" s="89" t="n"/>
      <c r="AB974" s="163" t="inlineStr">
        <is>
          <t>실차</t>
        </is>
      </c>
    </row>
    <row r="975" ht="39.6" customHeight="1" s="357">
      <c r="A975" s="162" t="n"/>
      <c r="B975" s="29" t="inlineStr">
        <is>
          <t>TC_CT_0663</t>
        </is>
      </c>
      <c r="C975" s="68" t="inlineStr">
        <is>
          <t>Control</t>
        </is>
      </c>
      <c r="D975" s="68" t="inlineStr">
        <is>
          <t>EV</t>
        </is>
      </c>
      <c r="E975" s="43" t="inlineStr">
        <is>
          <t>차량 상태, 제어</t>
        </is>
      </c>
      <c r="F975" s="68" t="inlineStr">
        <is>
          <t>MQTT</t>
        </is>
      </c>
      <c r="G975" s="68" t="inlineStr">
        <is>
          <t>KR, EU</t>
        </is>
      </c>
      <c r="H975" s="72" t="n"/>
      <c r="I975" s="29" t="n">
        <v>1</v>
      </c>
      <c r="J975" s="72" t="n"/>
      <c r="K975" s="72" t="inlineStr">
        <is>
          <t>1. MQTT
2. EV 차량
3. 플러그 연결 상태 (충전 중 아님)</t>
        </is>
      </c>
      <c r="L975" s="72" t="inlineStr">
        <is>
          <t>1. Control 탭 진입
2. EV 탭 진입
3. [충전 시작] 버튼 선택</t>
        </is>
      </c>
      <c r="M975" s="72" t="inlineStr">
        <is>
          <t>1. 충전 시작 명령 전송 성공 시 충전 시작한다.</t>
        </is>
      </c>
      <c r="N975" s="69">
        <f>IF(COUNTIF(P975:W975,"F")&gt;=1,"FAIL",(IF(COUNTIF(P975:W975,"P")&gt;=1,"PASS",(IF(COUNTIF(P975:W975,"N/T")&gt;=1,"N/T",(IF(COUNTIF(P975:W975,"N/A")&gt;=1,"N/A","-")))))))</f>
        <v/>
      </c>
      <c r="O975" s="81" t="inlineStr">
        <is>
          <t>N/T</t>
        </is>
      </c>
      <c r="P975" s="70" t="inlineStr">
        <is>
          <t>N/T</t>
        </is>
      </c>
      <c r="Q975" s="70" t="inlineStr"/>
      <c r="R975" s="81" t="inlineStr"/>
      <c r="S975" s="68" t="inlineStr"/>
      <c r="T975" s="68" t="inlineStr">
        <is>
          <t>P</t>
        </is>
      </c>
      <c r="U975" s="120">
        <f>IF(COUNTIF(V975:W975,"F")&gt;=1,"FAIL",(IF(COUNTIF(V975:W975,"P")&gt;=1,"PASS",(IF(COUNTIF(V975:W975,"N/T")&gt;=1,"N/T",(IF(COUNTIF(V975:W975,"N/A")&gt;=1,"N/A","-")))))))</f>
        <v/>
      </c>
      <c r="V975" s="43" t="inlineStr">
        <is>
          <t>P</t>
        </is>
      </c>
      <c r="W975" s="43" t="inlineStr">
        <is>
          <t>P</t>
        </is>
      </c>
      <c r="X975" s="68" t="inlineStr">
        <is>
          <t>SPAQA-10765</t>
        </is>
      </c>
      <c r="Y975" s="68" t="n"/>
      <c r="Z975" s="86" t="inlineStr">
        <is>
          <t>K : MV원격사용불가(방전) (N/T)</t>
        </is>
      </c>
      <c r="AA975" s="89" t="n"/>
      <c r="AB975" s="72" t="inlineStr">
        <is>
          <t>CheckList, 실차</t>
        </is>
      </c>
    </row>
    <row r="976" ht="39.6" customHeight="1" s="357">
      <c r="A976" s="162" t="n"/>
      <c r="B976" s="29" t="inlineStr">
        <is>
          <t>TC_CT_0664</t>
        </is>
      </c>
      <c r="C976" s="68" t="inlineStr">
        <is>
          <t>Control</t>
        </is>
      </c>
      <c r="D976" s="68" t="inlineStr">
        <is>
          <t>EV</t>
        </is>
      </c>
      <c r="E976" s="43" t="inlineStr">
        <is>
          <t>차량 상태, 제어</t>
        </is>
      </c>
      <c r="F976" s="68" t="inlineStr">
        <is>
          <t>MQTT</t>
        </is>
      </c>
      <c r="G976" s="68" t="inlineStr">
        <is>
          <t>KR, EU</t>
        </is>
      </c>
      <c r="H976" s="72" t="n"/>
      <c r="I976" s="29" t="n">
        <v>3</v>
      </c>
      <c r="J976" s="72" t="n"/>
      <c r="K976" s="72" t="inlineStr">
        <is>
          <t>1. MQTT
2. EV 차량
3. 플러그 연결 상태 (충전 중 아님)</t>
        </is>
      </c>
      <c r="L976" s="72" t="inlineStr">
        <is>
          <t>1. Control 탭 진입
2. EV 탭 진입
3. [충전 시작] 버튼 선택</t>
        </is>
      </c>
      <c r="M976" s="72" t="inlineStr">
        <is>
          <t>1. vss 수신 시 해당 vss 데이터에 맞게 버튼 형상 변경된다.</t>
        </is>
      </c>
      <c r="N976" s="69">
        <f>IF(COUNTIF(P976:W976,"F")&gt;=1,"FAIL",(IF(COUNTIF(P976:W976,"P")&gt;=1,"PASS",(IF(COUNTIF(P976:W976,"N/T")&gt;=1,"N/T",(IF(COUNTIF(P976:W976,"N/A")&gt;=1,"N/A","-")))))))</f>
        <v/>
      </c>
      <c r="O976" s="120" t="inlineStr">
        <is>
          <t>N/T</t>
        </is>
      </c>
      <c r="P976" s="29" t="inlineStr">
        <is>
          <t>N/T</t>
        </is>
      </c>
      <c r="Q976" s="29" t="inlineStr"/>
      <c r="R976" s="81" t="inlineStr"/>
      <c r="S976" s="43" t="inlineStr"/>
      <c r="T976" s="43" t="inlineStr">
        <is>
          <t>P</t>
        </is>
      </c>
      <c r="U976" s="81">
        <f>IF(COUNTIF(V976:W976,"F")&gt;=1,"FAIL",(IF(COUNTIF(V976:W976,"P")&gt;=1,"PASS",(IF(COUNTIF(V976:W976,"N/T")&gt;=1,"N/T",(IF(COUNTIF(V976:W976,"N/A")&gt;=1,"N/A","-")))))))</f>
        <v/>
      </c>
      <c r="V976" s="29" t="inlineStr">
        <is>
          <t>P</t>
        </is>
      </c>
      <c r="W976" s="29" t="inlineStr">
        <is>
          <t>P</t>
        </is>
      </c>
      <c r="X976" s="68" t="n"/>
      <c r="Y976" s="68" t="n"/>
      <c r="Z976" s="86" t="inlineStr">
        <is>
          <t>K : MV원격사용불가(방전) (N/T)</t>
        </is>
      </c>
      <c r="AA976" s="89" t="n"/>
      <c r="AB976" s="72" t="inlineStr">
        <is>
          <t>실차, Proxy</t>
        </is>
      </c>
    </row>
    <row r="977" ht="39.6" customHeight="1" s="357">
      <c r="A977" s="162" t="n"/>
      <c r="B977" s="29" t="inlineStr">
        <is>
          <t>TC_CT_0665</t>
        </is>
      </c>
      <c r="C977" s="68" t="inlineStr">
        <is>
          <t>Control</t>
        </is>
      </c>
      <c r="D977" s="68" t="inlineStr">
        <is>
          <t>EV</t>
        </is>
      </c>
      <c r="E977" s="43" t="inlineStr">
        <is>
          <t>차량 상태, 제어</t>
        </is>
      </c>
      <c r="F977" s="68" t="inlineStr">
        <is>
          <t>MQTT</t>
        </is>
      </c>
      <c r="G977" s="68" t="inlineStr">
        <is>
          <t>KR, EU</t>
        </is>
      </c>
      <c r="H977" s="72" t="n"/>
      <c r="I977" s="29" t="n">
        <v>3</v>
      </c>
      <c r="J977" s="72" t="n"/>
      <c r="K977" s="72" t="inlineStr">
        <is>
          <t>1. MQTT
2. EV 차량</t>
        </is>
      </c>
      <c r="L977" s="72" t="inlineStr">
        <is>
          <t>1. Control 탭 진입
2. EV 탭 진입
3. [충전 시작] 버튼 Long Tap</t>
        </is>
      </c>
      <c r="M977" s="72" t="inlineStr">
        <is>
          <t>1. 제어 강제 실행 호출된다.</t>
        </is>
      </c>
      <c r="N977" s="69">
        <f>IF(COUNTIF(P977:W977,"F")&gt;=1,"FAIL",(IF(COUNTIF(P977:W977,"P")&gt;=1,"PASS",(IF(COUNTIF(P977:W977,"N/T")&gt;=1,"N/T",(IF(COUNTIF(P977:W977,"N/A")&gt;=1,"N/A","-")))))))</f>
        <v/>
      </c>
      <c r="O977" s="81" t="inlineStr">
        <is>
          <t>N/T</t>
        </is>
      </c>
      <c r="P977" s="68" t="inlineStr">
        <is>
          <t>N/T</t>
        </is>
      </c>
      <c r="Q977" s="68" t="inlineStr"/>
      <c r="R977" s="81" t="inlineStr"/>
      <c r="S977" s="43" t="inlineStr"/>
      <c r="T977" s="43" t="inlineStr">
        <is>
          <t>P</t>
        </is>
      </c>
      <c r="U977" s="120">
        <f>IF(COUNTIF(V977:W977,"F")&gt;=1,"FAIL",(IF(COUNTIF(V977:W977,"P")&gt;=1,"PASS",(IF(COUNTIF(V977:W977,"N/T")&gt;=1,"N/T",(IF(COUNTIF(V977:W977,"N/A")&gt;=1,"N/A","-")))))))</f>
        <v/>
      </c>
      <c r="V977" s="29" t="inlineStr">
        <is>
          <t>P</t>
        </is>
      </c>
      <c r="W977" s="29" t="inlineStr">
        <is>
          <t>P</t>
        </is>
      </c>
      <c r="X977" s="68" t="inlineStr">
        <is>
          <t>SPAQA-13046</t>
        </is>
      </c>
      <c r="Y977" s="68" t="n"/>
      <c r="Z977" s="86" t="n"/>
      <c r="AA977" s="86" t="n"/>
      <c r="AB977" s="72" t="inlineStr">
        <is>
          <t>실차</t>
        </is>
      </c>
    </row>
    <row r="978" ht="39.6" customHeight="1" s="357">
      <c r="A978" s="162" t="n"/>
      <c r="B978" s="29" t="inlineStr">
        <is>
          <t>TC_CT_0666</t>
        </is>
      </c>
      <c r="C978" s="70" t="inlineStr">
        <is>
          <t>Control</t>
        </is>
      </c>
      <c r="D978" s="70" t="inlineStr">
        <is>
          <t>EV</t>
        </is>
      </c>
      <c r="E978" s="43" t="inlineStr">
        <is>
          <t>차량 상태, 제어</t>
        </is>
      </c>
      <c r="F978" s="70" t="inlineStr">
        <is>
          <t>MQTT</t>
        </is>
      </c>
      <c r="G978" s="70" t="inlineStr">
        <is>
          <t>KR, EU</t>
        </is>
      </c>
      <c r="H978" s="73" t="n"/>
      <c r="I978" s="70" t="n">
        <v>4</v>
      </c>
      <c r="J978" s="73" t="n"/>
      <c r="K978" s="73" t="inlineStr">
        <is>
          <t>1. MQTT
2. EV5 , EV5 PBV 차량
3. 버튼 비활성화 상태</t>
        </is>
      </c>
      <c r="L978" s="73" t="inlineStr">
        <is>
          <t>1. Control 탭 진입
2. EV 탭 진입
3. 버튼 Long Tap</t>
        </is>
      </c>
      <c r="M978" s="73" t="inlineStr">
        <is>
          <t>1. 제어 강제 실행 호출된다.
 - 충전 시작
 - 컨디셔닝</t>
        </is>
      </c>
      <c r="N978" s="69">
        <f>IF(COUNTIF(P978:W978,"F")&gt;=1,"FAIL",(IF(COUNTIF(P978:W978,"P")&gt;=1,"PASS",(IF(COUNTIF(P978:W978,"N/T")&gt;=1,"N/T",(IF(COUNTIF(P978:W978,"N/A")&gt;=1,"N/A","-")))))))</f>
        <v/>
      </c>
      <c r="O978" s="81" t="inlineStr">
        <is>
          <t>N/T</t>
        </is>
      </c>
      <c r="P978" s="68" t="inlineStr">
        <is>
          <t>N/T</t>
        </is>
      </c>
      <c r="Q978" s="68" t="inlineStr"/>
      <c r="R978" s="120" t="inlineStr"/>
      <c r="S978" s="70" t="inlineStr"/>
      <c r="T978" s="70" t="inlineStr">
        <is>
          <t>P</t>
        </is>
      </c>
      <c r="U978" s="120">
        <f>IF(COUNTIF(V978:W978,"F")&gt;=1,"FAIL",(IF(COUNTIF(V978:W978,"P")&gt;=1,"PASS",(IF(COUNTIF(V978:W978,"N/T")&gt;=1,"N/T",(IF(COUNTIF(V978:W978,"N/A")&gt;=1,"N/A","-")))))))</f>
        <v/>
      </c>
      <c r="V978" s="29" t="inlineStr">
        <is>
          <t>P</t>
        </is>
      </c>
      <c r="W978" s="29" t="inlineStr">
        <is>
          <t>P</t>
        </is>
      </c>
      <c r="X978" s="68" t="inlineStr">
        <is>
          <t xml:space="preserve"> SPAQA-23960(TASK)
 SPAQA-24059</t>
        </is>
      </c>
      <c r="Y978" s="68" t="n"/>
      <c r="Z978" s="86" t="n"/>
      <c r="AA978" s="86" t="n"/>
      <c r="AB978" s="30" t="inlineStr">
        <is>
          <t>TASK</t>
        </is>
      </c>
    </row>
    <row r="979" ht="39.6" customHeight="1" s="357">
      <c r="A979" s="162" t="n"/>
      <c r="B979" s="29" t="inlineStr">
        <is>
          <t>TC_CT_0667</t>
        </is>
      </c>
      <c r="C979" s="68" t="inlineStr">
        <is>
          <t>Control</t>
        </is>
      </c>
      <c r="D979" s="68" t="inlineStr">
        <is>
          <t>EV</t>
        </is>
      </c>
      <c r="E979" s="43" t="inlineStr">
        <is>
          <t>차량 상태, 제어</t>
        </is>
      </c>
      <c r="F979" s="68" t="inlineStr">
        <is>
          <t>MQTT</t>
        </is>
      </c>
      <c r="G979" s="68" t="inlineStr">
        <is>
          <t>KR, EU</t>
        </is>
      </c>
      <c r="H979" s="72" t="n"/>
      <c r="I979" s="29" t="n">
        <v>3</v>
      </c>
      <c r="J979" s="72" t="n"/>
      <c r="K979" s="72" t="inlineStr">
        <is>
          <t>1. MQTT
2. EV 차량
3.  완속 충전 중</t>
        </is>
      </c>
      <c r="L979" s="72" t="inlineStr">
        <is>
          <t>1. Control 탭 진입
2. EV 탭 진입</t>
        </is>
      </c>
      <c r="M979" s="72" t="inlineStr">
        <is>
          <t>1. [충전종료] 버튼 활성화 상태로 표출된다.</t>
        </is>
      </c>
      <c r="N979" s="69">
        <f>IF(COUNTIF(P979:W979,"F")&gt;=1,"FAIL",(IF(COUNTIF(P979:W979,"P")&gt;=1,"PASS",(IF(COUNTIF(P979:W979,"N/T")&gt;=1,"N/T",(IF(COUNTIF(P979:W979,"N/A")&gt;=1,"N/A","-")))))))</f>
        <v/>
      </c>
      <c r="O979" s="81" t="inlineStr">
        <is>
          <t>N/T</t>
        </is>
      </c>
      <c r="P979" s="68" t="inlineStr">
        <is>
          <t>N/T</t>
        </is>
      </c>
      <c r="Q979" s="68" t="inlineStr"/>
      <c r="R979" s="120" t="inlineStr"/>
      <c r="S979" s="43" t="inlineStr"/>
      <c r="T979" s="43" t="inlineStr">
        <is>
          <t>P</t>
        </is>
      </c>
      <c r="U979" s="120">
        <f>IF(COUNTIF(V979:W979,"F")&gt;=1,"FAIL",(IF(COUNTIF(V979:W979,"P")&gt;=1,"PASS",(IF(COUNTIF(V979:W979,"N/T")&gt;=1,"N/T",(IF(COUNTIF(V979:W979,"N/A")&gt;=1,"N/A","-")))))))</f>
        <v/>
      </c>
      <c r="V979" s="29" t="inlineStr">
        <is>
          <t>P</t>
        </is>
      </c>
      <c r="W979" s="29" t="inlineStr">
        <is>
          <t>P</t>
        </is>
      </c>
      <c r="X979" s="68" t="inlineStr">
        <is>
          <t>SPAQA-11099</t>
        </is>
      </c>
      <c r="Y979" s="68" t="n"/>
      <c r="Z979" s="86" t="n"/>
      <c r="AA979" s="86" t="n"/>
      <c r="AB979" s="72" t="inlineStr">
        <is>
          <t>실차, Proxy</t>
        </is>
      </c>
    </row>
    <row r="980" ht="39.6" customHeight="1" s="357">
      <c r="A980" s="162" t="n"/>
      <c r="B980" s="29" t="inlineStr">
        <is>
          <t>TC_CT_0668</t>
        </is>
      </c>
      <c r="C980" s="68" t="inlineStr">
        <is>
          <t>Control</t>
        </is>
      </c>
      <c r="D980" s="68" t="inlineStr">
        <is>
          <t>EV</t>
        </is>
      </c>
      <c r="E980" s="43" t="inlineStr">
        <is>
          <t>차량 상태, 제어</t>
        </is>
      </c>
      <c r="F980" s="68" t="inlineStr">
        <is>
          <t>MQTT</t>
        </is>
      </c>
      <c r="G980" s="68" t="inlineStr">
        <is>
          <t>KR, EU</t>
        </is>
      </c>
      <c r="H980" s="72" t="n"/>
      <c r="I980" s="29" t="n">
        <v>3</v>
      </c>
      <c r="J980" s="72" t="n"/>
      <c r="K980" s="72" t="inlineStr">
        <is>
          <t>1. MQTT
2. EV/PHEV 차량
3. 충전 중</t>
        </is>
      </c>
      <c r="L980" s="72" t="inlineStr">
        <is>
          <t>1. Control 탭 진입
2. EV 탭 진입
3. [충전 종료]버튼 선택</t>
        </is>
      </c>
      <c r="M980" s="72" t="inlineStr">
        <is>
          <t>1. [충전종료] 버튼 선택 시 명령 전송하며 버튼 내 로딩 애니메이션 제공된다.</t>
        </is>
      </c>
      <c r="N980" s="69">
        <f>IF(COUNTIF(P980:W980,"F")&gt;=1,"FAIL",(IF(COUNTIF(P980:W980,"P")&gt;=1,"PASS",(IF(COUNTIF(P980:W980,"N/T")&gt;=1,"N/T",(IF(COUNTIF(P980:W980,"N/A")&gt;=1,"N/A","-")))))))</f>
        <v/>
      </c>
      <c r="O980" s="81" t="inlineStr">
        <is>
          <t>N/T</t>
        </is>
      </c>
      <c r="P980" s="43" t="inlineStr">
        <is>
          <t>N/T</t>
        </is>
      </c>
      <c r="Q980" s="43" t="inlineStr"/>
      <c r="R980" s="81" t="inlineStr"/>
      <c r="S980" s="43" t="inlineStr"/>
      <c r="T980" s="43" t="inlineStr">
        <is>
          <t>P</t>
        </is>
      </c>
      <c r="U980" s="81">
        <f>IF(COUNTIF(V980:W980,"F")&gt;=1,"FAIL",(IF(COUNTIF(V980:W980,"P")&gt;=1,"PASS",(IF(COUNTIF(V980:W980,"N/T")&gt;=1,"N/T",(IF(COUNTIF(V980:W980,"N/A")&gt;=1,"N/A","-")))))))</f>
        <v/>
      </c>
      <c r="V980" s="29" t="inlineStr">
        <is>
          <t>P</t>
        </is>
      </c>
      <c r="W980" s="29" t="inlineStr">
        <is>
          <t>P</t>
        </is>
      </c>
      <c r="X980" s="68" t="n"/>
      <c r="Y980" s="68" t="n"/>
      <c r="Z980" s="86" t="n"/>
      <c r="AA980" s="86" t="n"/>
      <c r="AB980" s="72" t="inlineStr">
        <is>
          <t>실차</t>
        </is>
      </c>
    </row>
    <row r="981" ht="39.6" customHeight="1" s="357">
      <c r="A981" s="162" t="n"/>
      <c r="B981" s="29" t="inlineStr">
        <is>
          <t>TC_CT_0669</t>
        </is>
      </c>
      <c r="C981" s="68" t="inlineStr">
        <is>
          <t>Control</t>
        </is>
      </c>
      <c r="D981" s="68" t="inlineStr">
        <is>
          <t>EV</t>
        </is>
      </c>
      <c r="E981" s="43" t="inlineStr">
        <is>
          <t>차량 상태, 제어</t>
        </is>
      </c>
      <c r="F981" s="68" t="inlineStr">
        <is>
          <t>MQTT</t>
        </is>
      </c>
      <c r="G981" s="68" t="inlineStr">
        <is>
          <t>KR, EU</t>
        </is>
      </c>
      <c r="H981" s="72" t="n"/>
      <c r="I981" s="29" t="n">
        <v>3</v>
      </c>
      <c r="J981" s="72" t="n"/>
      <c r="K981" s="72" t="inlineStr">
        <is>
          <t>1. MQTT
2. EV/PHEV 차량
3. 충전 중</t>
        </is>
      </c>
      <c r="L981" s="72" t="inlineStr">
        <is>
          <t>1. Control 탭 진입
2. EV 탭 진입
3. [충전 종료]버튼 선택</t>
        </is>
      </c>
      <c r="M981" s="72" t="inlineStr">
        <is>
          <t>1. 충전 종료 명령 전송 성공 시 충전 종료한다.</t>
        </is>
      </c>
      <c r="N981" s="69">
        <f>IF(COUNTIF(P981:W981,"F")&gt;=1,"FAIL",(IF(COUNTIF(P981:W981,"P")&gt;=1,"PASS",(IF(COUNTIF(P981:W981,"N/T")&gt;=1,"N/T",(IF(COUNTIF(P981:W981,"N/A")&gt;=1,"N/A","-")))))))</f>
        <v/>
      </c>
      <c r="O981" s="81" t="inlineStr">
        <is>
          <t>N/T</t>
        </is>
      </c>
      <c r="P981" s="29" t="inlineStr">
        <is>
          <t>N/T</t>
        </is>
      </c>
      <c r="Q981" s="29" t="inlineStr"/>
      <c r="R981" s="81" t="inlineStr"/>
      <c r="S981" s="43" t="inlineStr"/>
      <c r="T981" s="43" t="inlineStr">
        <is>
          <t>P</t>
        </is>
      </c>
      <c r="U981" s="81">
        <f>IF(COUNTIF(V981:W981,"F")&gt;=1,"FAIL",(IF(COUNTIF(V981:W981,"P")&gt;=1,"PASS",(IF(COUNTIF(V981:W981,"N/T")&gt;=1,"N/T",(IF(COUNTIF(V981:W981,"N/A")&gt;=1,"N/A","-")))))))</f>
        <v/>
      </c>
      <c r="V981" s="29" t="inlineStr">
        <is>
          <t>P</t>
        </is>
      </c>
      <c r="W981" s="29" t="inlineStr">
        <is>
          <t>P</t>
        </is>
      </c>
      <c r="X981" s="68" t="n"/>
      <c r="Y981" s="68" t="n"/>
      <c r="Z981" s="89" t="inlineStr">
        <is>
          <t>K : MV원격사용불가(방전) (N/T)</t>
        </is>
      </c>
      <c r="AA981" s="86" t="n"/>
      <c r="AB981" s="72" t="inlineStr">
        <is>
          <t>실차</t>
        </is>
      </c>
    </row>
    <row r="982" ht="52.8" customHeight="1" s="357">
      <c r="A982" s="162" t="n"/>
      <c r="B982" s="29" t="inlineStr">
        <is>
          <t>TC_CT_0670</t>
        </is>
      </c>
      <c r="C982" s="68" t="inlineStr">
        <is>
          <t>Control</t>
        </is>
      </c>
      <c r="D982" s="68" t="inlineStr">
        <is>
          <t>EV</t>
        </is>
      </c>
      <c r="E982" s="43" t="inlineStr">
        <is>
          <t>차량 상태, 제어</t>
        </is>
      </c>
      <c r="F982" s="70" t="inlineStr">
        <is>
          <t>MQTT</t>
        </is>
      </c>
      <c r="G982" s="70" t="inlineStr">
        <is>
          <t>KR, EU</t>
        </is>
      </c>
      <c r="H982" s="73" t="n"/>
      <c r="I982" s="29" t="n">
        <v>3</v>
      </c>
      <c r="J982" s="73" t="n"/>
      <c r="K982" s="73" t="inlineStr">
        <is>
          <t>1. MQTT
2. EV5 , EV5 PBV 차량
3. 배터리 컨디셔닝 이용 가능하지 않는 상태</t>
        </is>
      </c>
      <c r="L982" s="73" t="inlineStr">
        <is>
          <t>1. Control 탭 진입
2. EV 탭 진입</t>
        </is>
      </c>
      <c r="M982" s="73" t="inlineStr">
        <is>
          <t>1. [컨디셔닝 시작] 버튼 비활성화 상태로 표출된다.</t>
        </is>
      </c>
      <c r="N982" s="83">
        <f>IF(COUNTIF(P982:W982,"F")&gt;=1,"FAIL",(IF(COUNTIF(P982:W982,"P")&gt;=1,"PASS",(IF(COUNTIF(P982:W982,"N/T")&gt;=1,"N/T",(IF(COUNTIF(P982:W982,"N/A")&gt;=1,"N/A","-")))))))</f>
        <v/>
      </c>
      <c r="O982" s="81" t="inlineStr">
        <is>
          <t>N/T</t>
        </is>
      </c>
      <c r="P982" s="70" t="inlineStr">
        <is>
          <t>N/T</t>
        </is>
      </c>
      <c r="Q982" s="70" t="inlineStr"/>
      <c r="R982" s="81" t="inlineStr"/>
      <c r="S982" s="70" t="inlineStr"/>
      <c r="T982" s="70" t="inlineStr">
        <is>
          <t>N/T</t>
        </is>
      </c>
      <c r="U982" s="81">
        <f>IF(COUNTIF(V982:W982,"F")&gt;=1,"FAIL",(IF(COUNTIF(V982:W982,"P")&gt;=1,"PASS",(IF(COUNTIF(V982:W982,"N/T")&gt;=1,"N/T",(IF(COUNTIF(V982:W982,"N/A")&gt;=1,"N/A","-")))))))</f>
        <v/>
      </c>
      <c r="V982" s="70" t="inlineStr">
        <is>
          <t>N/T</t>
        </is>
      </c>
      <c r="W982" s="70" t="inlineStr">
        <is>
          <t>N/T</t>
        </is>
      </c>
      <c r="X982" s="68" t="inlineStr">
        <is>
          <t>TASK : SPAQA-23960</t>
        </is>
      </c>
      <c r="Y982" s="68" t="n"/>
      <c r="Z982" s="86" t="inlineStr">
        <is>
          <t>K/G : 컨디셔닝 환경필요(N/T)
H : (온도 높음 확인)</t>
        </is>
      </c>
      <c r="AA982" s="86" t="inlineStr">
        <is>
          <t>N/T : 외부 환경 필요(환경)</t>
        </is>
      </c>
      <c r="AB982" s="72" t="inlineStr">
        <is>
          <t>실차, TASK</t>
        </is>
      </c>
    </row>
    <row r="983" ht="39.6" customHeight="1" s="357">
      <c r="A983" s="162" t="n"/>
      <c r="B983" s="29" t="inlineStr">
        <is>
          <t>TC_CT_0671</t>
        </is>
      </c>
      <c r="C983" s="68" t="inlineStr">
        <is>
          <t>Control</t>
        </is>
      </c>
      <c r="D983" s="68" t="inlineStr">
        <is>
          <t>EV</t>
        </is>
      </c>
      <c r="E983" s="43" t="inlineStr">
        <is>
          <t>차량 상태, 제어</t>
        </is>
      </c>
      <c r="F983" s="70" t="inlineStr">
        <is>
          <t>MQTT</t>
        </is>
      </c>
      <c r="G983" s="70" t="inlineStr">
        <is>
          <t>KR, EU</t>
        </is>
      </c>
      <c r="H983" s="73" t="n"/>
      <c r="I983" s="29" t="n">
        <v>3</v>
      </c>
      <c r="J983" s="73" t="n"/>
      <c r="K983" s="73" t="inlineStr">
        <is>
          <t>1. MQTT
2. EV5 , EV5 PBV 차량
3. 배터리 컨디셔닝 이용 가능 상태</t>
        </is>
      </c>
      <c r="L983" s="73" t="inlineStr">
        <is>
          <t>1. Control 탭 진입
2. EV 탭 진입
3. [컨디셔닝 시작]버튼 선택</t>
        </is>
      </c>
      <c r="M983" s="73" t="inlineStr">
        <is>
          <t>1. 배터리 컨디셔닝 제어 실행되는지 확인한다.</t>
        </is>
      </c>
      <c r="N983" s="69">
        <f>IF(COUNTIF(P983:W983,"F")&gt;=1,"FAIL",(IF(COUNTIF(P983:W983,"P")&gt;=1,"PASS",(IF(COUNTIF(P983:W983,"N/T")&gt;=1,"N/T",(IF(COUNTIF(P983:W983,"N/A")&gt;=1,"N/A","-")))))))</f>
        <v/>
      </c>
      <c r="O983" s="120" t="inlineStr">
        <is>
          <t>N/T</t>
        </is>
      </c>
      <c r="P983" s="70" t="inlineStr">
        <is>
          <t>N/T</t>
        </is>
      </c>
      <c r="Q983" s="70" t="inlineStr"/>
      <c r="R983" s="81" t="inlineStr"/>
      <c r="S983" s="29" t="inlineStr"/>
      <c r="T983" s="29" t="inlineStr">
        <is>
          <t>P</t>
        </is>
      </c>
      <c r="U983" s="81">
        <f>IF(COUNTIF(V983:W983,"F")&gt;=1,"FAIL",(IF(COUNTIF(V983:W983,"P")&gt;=1,"PASS",(IF(COUNTIF(V983:W983,"N/T")&gt;=1,"N/T",(IF(COUNTIF(V983:W983,"N/A")&gt;=1,"N/A","-")))))))</f>
        <v/>
      </c>
      <c r="V983" s="29" t="inlineStr">
        <is>
          <t>P</t>
        </is>
      </c>
      <c r="W983" s="29" t="inlineStr">
        <is>
          <t>P</t>
        </is>
      </c>
      <c r="X983" s="68" t="inlineStr">
        <is>
          <t>SPAQA-13176
 TASK : SPAQA-23960
SPAQA-25640</t>
        </is>
      </c>
      <c r="Y983" s="68" t="n"/>
      <c r="Z983" s="86" t="inlineStr">
        <is>
          <t>K/G : 컨디셔닝 환경필요(N/T)
H : (온도 높음 확인)</t>
        </is>
      </c>
      <c r="AA983" s="86" t="inlineStr">
        <is>
          <t>N/T : 외부 환경 필요(환경)</t>
        </is>
      </c>
      <c r="AB983" s="72" t="inlineStr">
        <is>
          <t>실차, TASK</t>
        </is>
      </c>
    </row>
    <row r="984" ht="39.6" customHeight="1" s="357">
      <c r="A984" s="162" t="n"/>
      <c r="B984" s="29" t="inlineStr">
        <is>
          <t>TC_CT_0672</t>
        </is>
      </c>
      <c r="C984" s="68" t="inlineStr">
        <is>
          <t>Control</t>
        </is>
      </c>
      <c r="D984" s="68" t="inlineStr">
        <is>
          <t>EV</t>
        </is>
      </c>
      <c r="E984" s="43" t="inlineStr">
        <is>
          <t>차량 상태, 제어</t>
        </is>
      </c>
      <c r="F984" s="70" t="inlineStr">
        <is>
          <t>MQTT</t>
        </is>
      </c>
      <c r="G984" s="70" t="inlineStr">
        <is>
          <t>KR, EU</t>
        </is>
      </c>
      <c r="H984" s="73" t="n"/>
      <c r="I984" s="29" t="n">
        <v>1</v>
      </c>
      <c r="J984" s="73" t="n"/>
      <c r="K984" s="73" t="inlineStr">
        <is>
          <t>1. MQTT
2. EV5 , EV5 PBV 차량</t>
        </is>
      </c>
      <c r="L984" s="73" t="inlineStr">
        <is>
          <t>1. Control 탭 진입
2. EV 탭 진입
3. [컨디셔닝 시작] 버튼 Long Tap</t>
        </is>
      </c>
      <c r="M984" s="73" t="inlineStr">
        <is>
          <t>1. 제어 강제 실행 호출된다.</t>
        </is>
      </c>
      <c r="N984" s="69">
        <f>IF(COUNTIF(P984:W984,"F")&gt;=1,"FAIL",(IF(COUNTIF(P984:W984,"P")&gt;=1,"PASS",(IF(COUNTIF(P984:W984,"N/T")&gt;=1,"N/T",(IF(COUNTIF(P984:W984,"N/A")&gt;=1,"N/A","-")))))))</f>
        <v/>
      </c>
      <c r="O984" s="81" t="inlineStr">
        <is>
          <t>N/T</t>
        </is>
      </c>
      <c r="P984" s="43" t="inlineStr">
        <is>
          <t>N/T</t>
        </is>
      </c>
      <c r="Q984" s="43" t="inlineStr"/>
      <c r="R984" s="120" t="inlineStr"/>
      <c r="S984" s="70" t="inlineStr"/>
      <c r="T984" s="70" t="inlineStr">
        <is>
          <t>P</t>
        </is>
      </c>
      <c r="U984" s="120">
        <f>IF(COUNTIF(V984:W984,"F")&gt;=1,"FAIL",(IF(COUNTIF(V984:W984,"P")&gt;=1,"PASS",(IF(COUNTIF(V984:W984,"N/T")&gt;=1,"N/T",(IF(COUNTIF(V984:W984,"N/A")&gt;=1,"N/A","-")))))))</f>
        <v/>
      </c>
      <c r="V984" s="70" t="inlineStr">
        <is>
          <t>P</t>
        </is>
      </c>
      <c r="W984" s="70" t="inlineStr">
        <is>
          <t>P</t>
        </is>
      </c>
      <c r="X984" s="68" t="inlineStr">
        <is>
          <t>SPAQA-10882
SPAQA-23960(TASK)</t>
        </is>
      </c>
      <c r="Y984" s="68" t="n"/>
      <c r="Z984" s="86" t="n"/>
      <c r="AA984" s="86" t="n"/>
      <c r="AB984" s="72" t="inlineStr">
        <is>
          <t>CheckList, TASK</t>
        </is>
      </c>
    </row>
    <row r="985" ht="39.6" customHeight="1" s="357">
      <c r="A985" s="162" t="n"/>
      <c r="B985" s="29" t="inlineStr">
        <is>
          <t>TC_CT_0673</t>
        </is>
      </c>
      <c r="C985" s="68" t="inlineStr">
        <is>
          <t>Control</t>
        </is>
      </c>
      <c r="D985" s="68" t="inlineStr">
        <is>
          <t>EV</t>
        </is>
      </c>
      <c r="E985" s="43" t="inlineStr">
        <is>
          <t>차량 상태, 제어</t>
        </is>
      </c>
      <c r="F985" s="70" t="inlineStr">
        <is>
          <t>MQTT</t>
        </is>
      </c>
      <c r="G985" s="70" t="inlineStr">
        <is>
          <t>KR, EU</t>
        </is>
      </c>
      <c r="H985" s="73" t="n"/>
      <c r="I985" s="70" t="n">
        <v>3</v>
      </c>
      <c r="J985" s="73" t="n"/>
      <c r="K985" s="73" t="inlineStr">
        <is>
          <t>1. MQTT
2. EV5 , EV5 PBV 차량
3. 컨디셔닝 제어 On</t>
        </is>
      </c>
      <c r="L985" s="73" t="inlineStr">
        <is>
          <t>1. Control 탭 진입
2. EV 탭 진입</t>
        </is>
      </c>
      <c r="M985" s="73" t="inlineStr">
        <is>
          <t>1. [컨디셔닝 종료] 버튼 문구 변경되어 표출된다.</t>
        </is>
      </c>
      <c r="N985" s="69">
        <f>IF(COUNTIF(P985:W985,"F")&gt;=1,"FAIL",(IF(COUNTIF(P985:W985,"P")&gt;=1,"PASS",(IF(COUNTIF(P985:W985,"N/T")&gt;=1,"N/T",(IF(COUNTIF(P985:W985,"N/A")&gt;=1,"N/A","-")))))))</f>
        <v/>
      </c>
      <c r="O985" s="81" t="inlineStr">
        <is>
          <t>N/T</t>
        </is>
      </c>
      <c r="P985" s="70" t="inlineStr">
        <is>
          <t>N/T</t>
        </is>
      </c>
      <c r="Q985" s="70" t="inlineStr"/>
      <c r="R985" s="81" t="inlineStr"/>
      <c r="S985" s="29" t="inlineStr"/>
      <c r="T985" s="29" t="inlineStr">
        <is>
          <t>P</t>
        </is>
      </c>
      <c r="U985" s="81">
        <f>IF(COUNTIF(V985:W985,"F")&gt;=1,"FAIL",(IF(COUNTIF(V985:W985,"P")&gt;=1,"PASS",(IF(COUNTIF(V985:W985,"N/T")&gt;=1,"N/T",(IF(COUNTIF(V985:W985,"N/A")&gt;=1,"N/A","-")))))))</f>
        <v/>
      </c>
      <c r="V985" s="29" t="inlineStr">
        <is>
          <t>P</t>
        </is>
      </c>
      <c r="W985" s="29" t="inlineStr">
        <is>
          <t>P</t>
        </is>
      </c>
      <c r="X985" s="68" t="inlineStr">
        <is>
          <t>TASK : SPAQA-23960</t>
        </is>
      </c>
      <c r="Y985" s="68" t="n"/>
      <c r="Z985" s="86" t="inlineStr">
        <is>
          <t>K/G : 컨디셔닝 환경필요(N/T)
H : (온도 높음 확인)</t>
        </is>
      </c>
      <c r="AA985" s="86" t="inlineStr">
        <is>
          <t>N/T : 외부 환경 필요(환경)</t>
        </is>
      </c>
      <c r="AB985" s="72" t="inlineStr">
        <is>
          <t>실차, TASK</t>
        </is>
      </c>
    </row>
    <row r="986" ht="39.6" customHeight="1" s="357">
      <c r="A986" s="162" t="n"/>
      <c r="B986" s="29" t="inlineStr">
        <is>
          <t>TC_CT_0674</t>
        </is>
      </c>
      <c r="C986" s="68" t="inlineStr">
        <is>
          <t>Control</t>
        </is>
      </c>
      <c r="D986" s="68" t="inlineStr">
        <is>
          <t>EV</t>
        </is>
      </c>
      <c r="E986" s="43" t="inlineStr">
        <is>
          <t>차량 상태, 제어</t>
        </is>
      </c>
      <c r="F986" s="70" t="inlineStr">
        <is>
          <t>MQTT</t>
        </is>
      </c>
      <c r="G986" s="70" t="inlineStr">
        <is>
          <t>KR, EU</t>
        </is>
      </c>
      <c r="H986" s="73" t="n"/>
      <c r="I986" s="70" t="n">
        <v>3</v>
      </c>
      <c r="J986" s="73" t="n"/>
      <c r="K986" s="73" t="inlineStr">
        <is>
          <t>1. MQTT
2. EV5 , EV5 PBV 차량
3. 컨디셔닝 제어 On</t>
        </is>
      </c>
      <c r="L986" s="73" t="inlineStr">
        <is>
          <t>1. Control 탭 진입
2. EV 탭 진입
3. [컨디셔닝 종료]버튼 선택</t>
        </is>
      </c>
      <c r="M986" s="73" t="inlineStr">
        <is>
          <t>1. 배터리 컨디셔닝 종료되는지 확인한다.</t>
        </is>
      </c>
      <c r="N986" s="69">
        <f>IF(COUNTIF(P986:W986,"F")&gt;=1,"FAIL",(IF(COUNTIF(P986:W986,"P")&gt;=1,"PASS",(IF(COUNTIF(P986:W986,"N/T")&gt;=1,"N/T",(IF(COUNTIF(P986:W986,"N/A")&gt;=1,"N/A","-")))))))</f>
        <v/>
      </c>
      <c r="O986" s="81" t="inlineStr">
        <is>
          <t>N/T</t>
        </is>
      </c>
      <c r="P986" s="70" t="inlineStr">
        <is>
          <t>N/T</t>
        </is>
      </c>
      <c r="Q986" s="70" t="inlineStr"/>
      <c r="R986" s="81" t="inlineStr"/>
      <c r="S986" s="29" t="inlineStr"/>
      <c r="T986" s="29" t="inlineStr">
        <is>
          <t>P</t>
        </is>
      </c>
      <c r="U986" s="81">
        <f>IF(COUNTIF(V986:W986,"F")&gt;=1,"FAIL",(IF(COUNTIF(V986:W986,"P")&gt;=1,"PASS",(IF(COUNTIF(V986:W986,"N/T")&gt;=1,"N/T",(IF(COUNTIF(V986:W986,"N/A")&gt;=1,"N/A","-")))))))</f>
        <v/>
      </c>
      <c r="V986" s="29" t="inlineStr">
        <is>
          <t>P</t>
        </is>
      </c>
      <c r="W986" s="29" t="inlineStr">
        <is>
          <t>P</t>
        </is>
      </c>
      <c r="X986" s="68" t="inlineStr">
        <is>
          <t>SPAQA-13107 
 SPAQA-13463
SPAQA-26297</t>
        </is>
      </c>
      <c r="Y986" s="68" t="n"/>
      <c r="Z986" s="86" t="inlineStr">
        <is>
          <t>K/G : 컨디셔닝 환경필요(N/T)
H : (온도 높음 확인)</t>
        </is>
      </c>
      <c r="AA986" s="86" t="inlineStr">
        <is>
          <t>N/T : 외부 환경 필요(환경)</t>
        </is>
      </c>
      <c r="AB986" s="72" t="inlineStr">
        <is>
          <t>실차, TASK</t>
        </is>
      </c>
    </row>
    <row r="987" ht="39.6" customHeight="1" s="357">
      <c r="A987" s="162" t="n"/>
      <c r="B987" s="29" t="inlineStr">
        <is>
          <t>TC_CT_0675</t>
        </is>
      </c>
      <c r="C987" s="68" t="inlineStr">
        <is>
          <t>Control</t>
        </is>
      </c>
      <c r="D987" s="68" t="inlineStr">
        <is>
          <t>EV</t>
        </is>
      </c>
      <c r="E987" s="43" t="inlineStr">
        <is>
          <t>차량 상태, 제어</t>
        </is>
      </c>
      <c r="F987" s="70" t="inlineStr">
        <is>
          <t>MQTT</t>
        </is>
      </c>
      <c r="G987" s="70" t="inlineStr">
        <is>
          <t>KR, EU</t>
        </is>
      </c>
      <c r="H987" s="73" t="n"/>
      <c r="I987" s="70" t="n">
        <v>3</v>
      </c>
      <c r="J987" s="73" t="n"/>
      <c r="K987" s="73" t="inlineStr">
        <is>
          <t>1. MQTT
2. EV5 , EV5 PBV 차량
3. 컨디셔닝 제어 On</t>
        </is>
      </c>
      <c r="L987" s="73" t="inlineStr">
        <is>
          <t>1. Control 탭 진입
2. EV 탭 진입
3. [컨디셔닝 종료]버튼 선택</t>
        </is>
      </c>
      <c r="M987" s="73" t="inlineStr">
        <is>
          <t>1. 컨디셔닝 종료 성공 시 [컨디셔닝 시작] 버튼 문구 변경되어 표출된다.</t>
        </is>
      </c>
      <c r="N987" s="69">
        <f>IF(COUNTIF(P987:W987,"F")&gt;=1,"FAIL",(IF(COUNTIF(P987:W987,"P")&gt;=1,"PASS",(IF(COUNTIF(P987:W987,"N/T")&gt;=1,"N/T",(IF(COUNTIF(P987:W987,"N/A")&gt;=1,"N/A","-")))))))</f>
        <v/>
      </c>
      <c r="O987" s="81" t="inlineStr">
        <is>
          <t>N/T</t>
        </is>
      </c>
      <c r="P987" s="29" t="inlineStr">
        <is>
          <t>N/T</t>
        </is>
      </c>
      <c r="Q987" s="29" t="inlineStr"/>
      <c r="R987" s="81" t="inlineStr"/>
      <c r="S987" s="29" t="inlineStr"/>
      <c r="T987" s="29" t="inlineStr">
        <is>
          <t>P</t>
        </is>
      </c>
      <c r="U987" s="81">
        <f>IF(COUNTIF(V987:W987,"F")&gt;=1,"FAIL",(IF(COUNTIF(V987:W987,"P")&gt;=1,"PASS",(IF(COUNTIF(V987:W987,"N/T")&gt;=1,"N/T",(IF(COUNTIF(V987:W987,"N/A")&gt;=1,"N/A","-")))))))</f>
        <v/>
      </c>
      <c r="V987" s="29" t="inlineStr">
        <is>
          <t>P</t>
        </is>
      </c>
      <c r="W987" s="29" t="inlineStr">
        <is>
          <t>P</t>
        </is>
      </c>
      <c r="X987" s="68" t="n"/>
      <c r="Y987" s="68" t="n"/>
      <c r="Z987" s="86" t="inlineStr">
        <is>
          <t>K/G : 컨디셔닝 환경필요(N/T)
H : (온도 높음 확인)</t>
        </is>
      </c>
      <c r="AA987" s="86" t="inlineStr">
        <is>
          <t>N/T : 외부 환경 필요(환경)</t>
        </is>
      </c>
      <c r="AB987" s="72" t="inlineStr">
        <is>
          <t>실차, TASK</t>
        </is>
      </c>
    </row>
    <row r="988" ht="26.4" customHeight="1" s="357">
      <c r="A988" s="162" t="n"/>
      <c r="B988" s="29" t="inlineStr">
        <is>
          <t>TC_CT_0676</t>
        </is>
      </c>
      <c r="C988" s="68" t="inlineStr">
        <is>
          <t>Control</t>
        </is>
      </c>
      <c r="D988" s="68" t="inlineStr">
        <is>
          <t>EV</t>
        </is>
      </c>
      <c r="E988" s="43" t="inlineStr">
        <is>
          <t>차량 상태, 제어</t>
        </is>
      </c>
      <c r="F988" s="68" t="inlineStr">
        <is>
          <t>MQTT</t>
        </is>
      </c>
      <c r="G988" s="68" t="inlineStr">
        <is>
          <t>KR, EU</t>
        </is>
      </c>
      <c r="H988" s="72" t="n"/>
      <c r="I988" s="29" t="n">
        <v>1</v>
      </c>
      <c r="J988" s="72" t="n"/>
      <c r="K988" s="72" t="inlineStr">
        <is>
          <t>1. MQTT
2. EV5, EV4-1 차량</t>
        </is>
      </c>
      <c r="L988" s="72" t="inlineStr">
        <is>
          <t>1. Control 탭 진입
2. EV 탭 확인</t>
        </is>
      </c>
      <c r="M988" s="72" t="inlineStr">
        <is>
          <t>1. [예약 충전] 메뉴 표출된다.</t>
        </is>
      </c>
      <c r="N988" s="69">
        <f>IF(COUNTIF(P988:W988,"F")&gt;=1,"FAIL",(IF(COUNTIF(P988:W988,"P")&gt;=1,"PASS",(IF(COUNTIF(P988:W988,"N/T")&gt;=1,"N/T",(IF(COUNTIF(P988:W988,"N/A")&gt;=1,"N/A","-")))))))</f>
        <v/>
      </c>
      <c r="O988" s="81" t="inlineStr">
        <is>
          <t>N/T</t>
        </is>
      </c>
      <c r="P988" s="70" t="inlineStr">
        <is>
          <t>N/T</t>
        </is>
      </c>
      <c r="Q988" s="70" t="inlineStr"/>
      <c r="R988" s="120" t="inlineStr"/>
      <c r="S988" s="29" t="inlineStr"/>
      <c r="T988" s="29" t="inlineStr">
        <is>
          <t>P</t>
        </is>
      </c>
      <c r="U988" s="120">
        <f>IF(COUNTIF(V988:W988,"F")&gt;=1,"FAIL",(IF(COUNTIF(V988:W988,"P")&gt;=1,"PASS",(IF(COUNTIF(V988:W988,"N/T")&gt;=1,"N/T",(IF(COUNTIF(V988:W988,"N/A")&gt;=1,"N/A","-")))))))</f>
        <v/>
      </c>
      <c r="V988" s="70" t="inlineStr">
        <is>
          <t>P</t>
        </is>
      </c>
      <c r="W988" s="70" t="inlineStr">
        <is>
          <t>P</t>
        </is>
      </c>
      <c r="X988" s="68" t="n"/>
      <c r="Y988" s="68" t="n"/>
      <c r="Z988" s="86" t="n"/>
      <c r="AA988" s="86" t="n"/>
      <c r="AB988" s="72" t="inlineStr">
        <is>
          <t>Sanity</t>
        </is>
      </c>
    </row>
    <row r="989" ht="26.4" customHeight="1" s="357">
      <c r="A989" s="166" t="n"/>
      <c r="B989" s="29" t="inlineStr">
        <is>
          <t>TC_CT_0677</t>
        </is>
      </c>
      <c r="C989" s="68" t="inlineStr">
        <is>
          <t>Control</t>
        </is>
      </c>
      <c r="D989" s="68" t="inlineStr">
        <is>
          <t>EV</t>
        </is>
      </c>
      <c r="E989" s="43" t="inlineStr">
        <is>
          <t>차량 상태, 제어</t>
        </is>
      </c>
      <c r="F989" s="68" t="inlineStr">
        <is>
          <t>MQTT</t>
        </is>
      </c>
      <c r="G989" s="68" t="inlineStr">
        <is>
          <t>KR, EU</t>
        </is>
      </c>
      <c r="H989" s="72" t="n"/>
      <c r="I989" s="29" t="n">
        <v>1</v>
      </c>
      <c r="J989" s="72" t="n"/>
      <c r="K989" s="72" t="inlineStr">
        <is>
          <t>1. MQTT
2. EV4, PHEV4 차량</t>
        </is>
      </c>
      <c r="L989" s="72" t="inlineStr">
        <is>
          <t>1. Control 탭 진입
2. EV 탭 확인</t>
        </is>
      </c>
      <c r="M989" s="72" t="inlineStr">
        <is>
          <t>1. [다음 출발 시간] 메뉴 표출된다.</t>
        </is>
      </c>
      <c r="N989" s="69">
        <f>IF(COUNTIF(P989:W989,"F")&gt;=1,"FAIL",(IF(COUNTIF(P989:W989,"P")&gt;=1,"PASS",(IF(COUNTIF(P989:W989,"N/T")&gt;=1,"N/T",(IF(COUNTIF(P989:W989,"N/A")&gt;=1,"N/A","-")))))))</f>
        <v/>
      </c>
      <c r="O989" s="81" t="inlineStr">
        <is>
          <t>N/T</t>
        </is>
      </c>
      <c r="P989" s="70" t="inlineStr">
        <is>
          <t>N/T</t>
        </is>
      </c>
      <c r="Q989" s="70" t="inlineStr"/>
      <c r="R989" s="120" t="inlineStr"/>
      <c r="S989" s="29" t="inlineStr"/>
      <c r="T989" s="29" t="inlineStr">
        <is>
          <t>P</t>
        </is>
      </c>
      <c r="U989" s="81">
        <f>IF(COUNTIF(V989:W989,"F")&gt;=1,"FAIL",(IF(COUNTIF(V989:W989,"P")&gt;=1,"PASS",(IF(COUNTIF(V989:W989,"N/T")&gt;=1,"N/T",(IF(COUNTIF(V989:W989,"N/A")&gt;=1,"N/A","-")))))))</f>
        <v/>
      </c>
      <c r="V989" s="70" t="inlineStr">
        <is>
          <t>N/T</t>
        </is>
      </c>
      <c r="W989" s="70" t="inlineStr">
        <is>
          <t>N/T</t>
        </is>
      </c>
      <c r="X989" s="68" t="n"/>
      <c r="Y989" s="68" t="n"/>
      <c r="Z989" s="86" t="inlineStr">
        <is>
          <t>K/G : MQTT + EV4, PHEV4 차량 필요 (N/T)</t>
        </is>
      </c>
      <c r="AA989" s="86" t="inlineStr">
        <is>
          <t>N/T : 차량/디바이스 필요(조건)</t>
        </is>
      </c>
      <c r="AB989" s="72" t="inlineStr">
        <is>
          <t>Sanity</t>
        </is>
      </c>
    </row>
    <row r="990" ht="39.6" customHeight="1" s="357">
      <c r="A990" s="162" t="n"/>
      <c r="B990" s="29" t="inlineStr">
        <is>
          <t>TC_CT_0678</t>
        </is>
      </c>
      <c r="C990" s="68" t="inlineStr">
        <is>
          <t>Control</t>
        </is>
      </c>
      <c r="D990" s="68" t="inlineStr">
        <is>
          <t>EV</t>
        </is>
      </c>
      <c r="E990" s="43" t="inlineStr">
        <is>
          <t>차량 상태, 제어</t>
        </is>
      </c>
      <c r="F990" s="68" t="inlineStr">
        <is>
          <t>MQTT 이전</t>
        </is>
      </c>
      <c r="G990" s="68" t="inlineStr">
        <is>
          <t>KR, EU</t>
        </is>
      </c>
      <c r="H990" s="72" t="n"/>
      <c r="I990" s="68" t="n">
        <v>3</v>
      </c>
      <c r="J990" s="72" t="n"/>
      <c r="K990" s="72" t="inlineStr">
        <is>
          <t>1. MQTT 이전
2. EV/PHEV 차량
3. 플러그 연결/충전 중</t>
        </is>
      </c>
      <c r="L990" s="72" t="inlineStr">
        <is>
          <t>1. Control 탭 진입</t>
        </is>
      </c>
      <c r="M990" s="72" t="inlineStr">
        <is>
          <t>1. Control 탭 표출된다.</t>
        </is>
      </c>
      <c r="N990" s="69">
        <f>IF(COUNTIF(P990:W990,"F")&gt;=1,"FAIL",(IF(COUNTIF(P990:W990,"P")&gt;=1,"PASS",(IF(COUNTIF(P990:W990,"N/T")&gt;=1,"N/T",(IF(COUNTIF(P990:W990,"N/A")&gt;=1,"N/A","-")))))))</f>
        <v/>
      </c>
      <c r="O990" s="81" t="inlineStr">
        <is>
          <t>N/T</t>
        </is>
      </c>
      <c r="P990" s="29" t="inlineStr">
        <is>
          <t>N/T</t>
        </is>
      </c>
      <c r="Q990" s="29" t="inlineStr"/>
      <c r="R990" s="81" t="inlineStr"/>
      <c r="S990" s="43" t="inlineStr"/>
      <c r="T990" s="43" t="inlineStr">
        <is>
          <t>P</t>
        </is>
      </c>
      <c r="U990" s="81">
        <f>IF(COUNTIF(V990:W990,"F")&gt;=1,"FAIL",(IF(COUNTIF(V990:W990,"P")&gt;=1,"PASS",(IF(COUNTIF(V990:W990,"N/T")&gt;=1,"N/T",(IF(COUNTIF(V990:W990,"N/A")&gt;=1,"N/A","-")))))))</f>
        <v/>
      </c>
      <c r="V990" s="29" t="inlineStr">
        <is>
          <t>P</t>
        </is>
      </c>
      <c r="W990" s="29" t="inlineStr">
        <is>
          <t>P</t>
        </is>
      </c>
      <c r="X990" s="68" t="inlineStr">
        <is>
          <t>SPAQA-10797</t>
        </is>
      </c>
      <c r="Y990" s="68" t="n"/>
      <c r="Z990" s="86" t="n"/>
      <c r="AA990" s="86" t="n"/>
      <c r="AB990" s="72" t="inlineStr">
        <is>
          <t>실차</t>
        </is>
      </c>
    </row>
    <row r="991" ht="39.6" customHeight="1" s="357">
      <c r="A991" s="162" t="n"/>
      <c r="B991" s="29" t="inlineStr">
        <is>
          <t>TC_CT_0679</t>
        </is>
      </c>
      <c r="C991" s="68" t="inlineStr">
        <is>
          <t>Control</t>
        </is>
      </c>
      <c r="D991" s="68" t="inlineStr">
        <is>
          <t>EV</t>
        </is>
      </c>
      <c r="E991" s="43" t="inlineStr">
        <is>
          <t>차량 상태, 제어</t>
        </is>
      </c>
      <c r="F991" s="68" t="inlineStr">
        <is>
          <t>MQTT 이전</t>
        </is>
      </c>
      <c r="G991" s="68" t="inlineStr">
        <is>
          <t>KR, EU</t>
        </is>
      </c>
      <c r="H991" s="72" t="n"/>
      <c r="I991" s="29" t="n">
        <v>1</v>
      </c>
      <c r="J991" s="72" t="n"/>
      <c r="K991" s="72" t="inlineStr">
        <is>
          <t>1. MQTT 이전
2. EV/PHEV 차량</t>
        </is>
      </c>
      <c r="L991" s="72" t="inlineStr">
        <is>
          <t>1. Control 탭 진입
2. EV 탭 확인</t>
        </is>
      </c>
      <c r="M991" s="72" t="inlineStr">
        <is>
          <t>1. 아래 항목 표출되는지 확인한다.
 - 배터리 잔여량, 목표 충전량, 플러그인&amp;충전 유무, 충전구&amp;충전 제어 버튼</t>
        </is>
      </c>
      <c r="N991" s="69">
        <f>IF(COUNTIF(P991:W991,"F")&gt;=1,"FAIL",(IF(COUNTIF(P991:W991,"P")&gt;=1,"PASS",(IF(COUNTIF(P991:W991,"N/T")&gt;=1,"N/T",(IF(COUNTIF(P991:W991,"N/A")&gt;=1,"N/A","-")))))))</f>
        <v/>
      </c>
      <c r="O991" s="81" t="inlineStr">
        <is>
          <t>N/T</t>
        </is>
      </c>
      <c r="P991" s="68" t="inlineStr">
        <is>
          <t>N/T</t>
        </is>
      </c>
      <c r="Q991" s="68" t="inlineStr"/>
      <c r="R991" s="120" t="inlineStr"/>
      <c r="S991" s="70" t="inlineStr"/>
      <c r="T991" s="70" t="inlineStr">
        <is>
          <t>P</t>
        </is>
      </c>
      <c r="U991" s="120">
        <f>IF(COUNTIF(V991:W991,"F")&gt;=1,"FAIL",(IF(COUNTIF(V991:W991,"P")&gt;=1,"PASS",(IF(COUNTIF(V991:W991,"N/T")&gt;=1,"N/T",(IF(COUNTIF(V991:W991,"N/A")&gt;=1,"N/A","-")))))))</f>
        <v/>
      </c>
      <c r="V991" s="70" t="inlineStr">
        <is>
          <t>P</t>
        </is>
      </c>
      <c r="W991" s="70" t="inlineStr">
        <is>
          <t>P</t>
        </is>
      </c>
      <c r="X991" s="68" t="n"/>
      <c r="Y991" s="68" t="n"/>
      <c r="Z991" s="86" t="n"/>
      <c r="AA991" s="86" t="n"/>
      <c r="AB991" s="177" t="inlineStr">
        <is>
          <t>Sanity</t>
        </is>
      </c>
    </row>
    <row r="992" ht="39.6" customHeight="1" s="357">
      <c r="A992" s="162" t="n"/>
      <c r="B992" s="29" t="inlineStr">
        <is>
          <t>TC_CT_0680</t>
        </is>
      </c>
      <c r="C992" s="68" t="inlineStr">
        <is>
          <t>Control</t>
        </is>
      </c>
      <c r="D992" s="68" t="inlineStr">
        <is>
          <t>EV</t>
        </is>
      </c>
      <c r="E992" s="43" t="inlineStr">
        <is>
          <t>차량 상태, 제어</t>
        </is>
      </c>
      <c r="F992" s="68" t="inlineStr">
        <is>
          <t>MQTT 이전</t>
        </is>
      </c>
      <c r="G992" s="68" t="inlineStr">
        <is>
          <t>KR, EU</t>
        </is>
      </c>
      <c r="H992" s="72" t="n"/>
      <c r="I992" s="68" t="n">
        <v>4</v>
      </c>
      <c r="J992" s="72" t="n"/>
      <c r="K992" s="72" t="inlineStr">
        <is>
          <t>1. MQTT 이전
2. EV/PHEV 차량</t>
        </is>
      </c>
      <c r="L992" s="72" t="inlineStr">
        <is>
          <t>1. Control 탭 진입
2. EV 탭 확인
3. 상태 상세 안내문구 확인</t>
        </is>
      </c>
      <c r="M992" s="72" t="inlineStr">
        <is>
          <t>1. "최근 업데이트 : 방금 전" 표출된다.</t>
        </is>
      </c>
      <c r="N992" s="69">
        <f>IF(COUNTIF(P992:W992,"F")&gt;=1,"FAIL",(IF(COUNTIF(P992:W992,"P")&gt;=1,"PASS",(IF(COUNTIF(P992:W992,"N/T")&gt;=1,"N/T",(IF(COUNTIF(P992:W992,"N/A")&gt;=1,"N/A","-")))))))</f>
        <v/>
      </c>
      <c r="O992" s="81" t="inlineStr">
        <is>
          <t>N/T</t>
        </is>
      </c>
      <c r="P992" s="68" t="inlineStr">
        <is>
          <t>N/T</t>
        </is>
      </c>
      <c r="Q992" s="68" t="inlineStr"/>
      <c r="R992" s="120" t="inlineStr"/>
      <c r="S992" s="70" t="inlineStr"/>
      <c r="T992" s="70" t="inlineStr">
        <is>
          <t>P</t>
        </is>
      </c>
      <c r="U992" s="120">
        <f>IF(COUNTIF(V992:W992,"F")&gt;=1,"FAIL",(IF(COUNTIF(V992:W992,"P")&gt;=1,"PASS",(IF(COUNTIF(V992:W992,"N/T")&gt;=1,"N/T",(IF(COUNTIF(V992:W992,"N/A")&gt;=1,"N/A","-")))))))</f>
        <v/>
      </c>
      <c r="V992" s="70" t="inlineStr">
        <is>
          <t>P</t>
        </is>
      </c>
      <c r="W992" s="70" t="inlineStr">
        <is>
          <t>P</t>
        </is>
      </c>
      <c r="X992" s="68" t="inlineStr">
        <is>
          <t>SPAQA-20347</t>
        </is>
      </c>
      <c r="Y992" s="68" t="n"/>
      <c r="Z992" s="86" t="n"/>
      <c r="AA992" s="86" t="n"/>
      <c r="AB992" s="72" t="n"/>
    </row>
    <row r="993" ht="39.6" customHeight="1" s="357">
      <c r="A993" s="162" t="n"/>
      <c r="B993" s="29" t="inlineStr">
        <is>
          <t>TC_CT_0681</t>
        </is>
      </c>
      <c r="C993" s="68" t="inlineStr">
        <is>
          <t>Control</t>
        </is>
      </c>
      <c r="D993" s="68" t="inlineStr">
        <is>
          <t>EV</t>
        </is>
      </c>
      <c r="E993" s="43" t="inlineStr">
        <is>
          <t>차량 상태, 제어</t>
        </is>
      </c>
      <c r="F993" s="68" t="inlineStr">
        <is>
          <t>MQTT 이전</t>
        </is>
      </c>
      <c r="G993" s="68" t="inlineStr">
        <is>
          <t>KR, EU</t>
        </is>
      </c>
      <c r="H993" s="72" t="n"/>
      <c r="I993" s="68" t="n">
        <v>4</v>
      </c>
      <c r="J993" s="72" t="n"/>
      <c r="K993" s="72" t="inlineStr">
        <is>
          <t>1. MQTT 이전
2. EV/PHEV 차량</t>
        </is>
      </c>
      <c r="L993" s="72" t="inlineStr">
        <is>
          <t>1. Control 탭 진입
2. EV 탭 확인
3. 상태 상세 안내문구 확인</t>
        </is>
      </c>
      <c r="M993" s="72" t="inlineStr">
        <is>
          <t>1. "최근 업데이트 : m분 전" 표출된다.</t>
        </is>
      </c>
      <c r="N993" s="69">
        <f>IF(COUNTIF(P993:W993,"F")&gt;=1,"FAIL",(IF(COUNTIF(P993:W993,"P")&gt;=1,"PASS",(IF(COUNTIF(P993:W993,"N/T")&gt;=1,"N/T",(IF(COUNTIF(P993:W993,"N/A")&gt;=1,"N/A","-")))))))</f>
        <v/>
      </c>
      <c r="O993" s="81" t="inlineStr">
        <is>
          <t>N/T</t>
        </is>
      </c>
      <c r="P993" s="43" t="inlineStr">
        <is>
          <t>N/T</t>
        </is>
      </c>
      <c r="Q993" s="43" t="inlineStr"/>
      <c r="R993" s="120" t="inlineStr"/>
      <c r="S993" s="70" t="inlineStr"/>
      <c r="T993" s="70" t="inlineStr">
        <is>
          <t>P</t>
        </is>
      </c>
      <c r="U993" s="120">
        <f>IF(COUNTIF(V993:W993,"F")&gt;=1,"FAIL",(IF(COUNTIF(V993:W993,"P")&gt;=1,"PASS",(IF(COUNTIF(V993:W993,"N/T")&gt;=1,"N/T",(IF(COUNTIF(V993:W993,"N/A")&gt;=1,"N/A","-")))))))</f>
        <v/>
      </c>
      <c r="V993" s="70" t="inlineStr">
        <is>
          <t>P</t>
        </is>
      </c>
      <c r="W993" s="70" t="inlineStr">
        <is>
          <t>P</t>
        </is>
      </c>
      <c r="X993" s="68" t="inlineStr">
        <is>
          <t>SPAQA-20347</t>
        </is>
      </c>
      <c r="Y993" s="68" t="n"/>
      <c r="Z993" s="86" t="n"/>
      <c r="AA993" s="86" t="n"/>
      <c r="AB993" s="72" t="n"/>
    </row>
    <row r="994" ht="39.6" customHeight="1" s="357">
      <c r="A994" s="162" t="n"/>
      <c r="B994" s="29" t="inlineStr">
        <is>
          <t>TC_CT_0682</t>
        </is>
      </c>
      <c r="C994" s="68" t="inlineStr">
        <is>
          <t>Control</t>
        </is>
      </c>
      <c r="D994" s="68" t="inlineStr">
        <is>
          <t>EV</t>
        </is>
      </c>
      <c r="E994" s="43" t="inlineStr">
        <is>
          <t>차량 상태, 제어</t>
        </is>
      </c>
      <c r="F994" s="68" t="inlineStr">
        <is>
          <t>MQTT 이전</t>
        </is>
      </c>
      <c r="G994" s="68" t="inlineStr">
        <is>
          <t>KR, EU</t>
        </is>
      </c>
      <c r="H994" s="72" t="n"/>
      <c r="I994" s="68" t="n">
        <v>4</v>
      </c>
      <c r="J994" s="72" t="n"/>
      <c r="K994" s="72" t="inlineStr">
        <is>
          <t>1. MQTT 이전
2. EV/PHEV 차량</t>
        </is>
      </c>
      <c r="L994" s="72" t="inlineStr">
        <is>
          <t>1. Control 탭 진입
2. EV 탭 확인
3. 상태 상세 안내문구 확인</t>
        </is>
      </c>
      <c r="M994" s="72" t="inlineStr">
        <is>
          <t>1. "최근 업데이트 : h시간 전" 표출된다.</t>
        </is>
      </c>
      <c r="N994" s="69">
        <f>IF(COUNTIF(P994:W994,"F")&gt;=1,"FAIL",(IF(COUNTIF(P994:W994,"P")&gt;=1,"PASS",(IF(COUNTIF(P994:W994,"N/T")&gt;=1,"N/T",(IF(COUNTIF(P994:W994,"N/A")&gt;=1,"N/A","-")))))))</f>
        <v/>
      </c>
      <c r="O994" s="81" t="inlineStr">
        <is>
          <t>N/T</t>
        </is>
      </c>
      <c r="P994" s="43" t="inlineStr">
        <is>
          <t>N/T</t>
        </is>
      </c>
      <c r="Q994" s="43" t="inlineStr"/>
      <c r="R994" s="120" t="inlineStr"/>
      <c r="S994" s="70" t="inlineStr"/>
      <c r="T994" s="70" t="inlineStr">
        <is>
          <t>P</t>
        </is>
      </c>
      <c r="U994" s="120">
        <f>IF(COUNTIF(V994:W994,"F")&gt;=1,"FAIL",(IF(COUNTIF(V994:W994,"P")&gt;=1,"PASS",(IF(COUNTIF(V994:W994,"N/T")&gt;=1,"N/T",(IF(COUNTIF(V994:W994,"N/A")&gt;=1,"N/A","-")))))))</f>
        <v/>
      </c>
      <c r="V994" s="70" t="inlineStr">
        <is>
          <t>P</t>
        </is>
      </c>
      <c r="W994" s="70" t="inlineStr">
        <is>
          <t>P</t>
        </is>
      </c>
      <c r="X994" s="68" t="n"/>
      <c r="Y994" s="68" t="n"/>
      <c r="Z994" s="86" t="n"/>
      <c r="AA994" s="86" t="n"/>
      <c r="AB994" s="72" t="inlineStr">
        <is>
          <t>Proxy</t>
        </is>
      </c>
    </row>
    <row r="995" ht="39.6" customHeight="1" s="357">
      <c r="A995" s="162" t="n"/>
      <c r="B995" s="29" t="inlineStr">
        <is>
          <t>TC_CT_0683</t>
        </is>
      </c>
      <c r="C995" s="68" t="inlineStr">
        <is>
          <t>Control</t>
        </is>
      </c>
      <c r="D995" s="68" t="inlineStr">
        <is>
          <t>EV</t>
        </is>
      </c>
      <c r="E995" s="43" t="inlineStr">
        <is>
          <t>차량 상태, 제어</t>
        </is>
      </c>
      <c r="F995" s="68" t="inlineStr">
        <is>
          <t>MQTT 이전</t>
        </is>
      </c>
      <c r="G995" s="68" t="inlineStr">
        <is>
          <t>KR, EU</t>
        </is>
      </c>
      <c r="H995" s="72" t="n"/>
      <c r="I995" s="68" t="n">
        <v>5</v>
      </c>
      <c r="J995" s="72" t="n"/>
      <c r="K995" s="72" t="inlineStr">
        <is>
          <t>1. MQTT 이전
2. EV/PHEV 차량</t>
        </is>
      </c>
      <c r="L995" s="72" t="inlineStr">
        <is>
          <t>1. Control 탭 진입
2. EV 탭 확인
3. 상태 상세 안내문구 확인</t>
        </is>
      </c>
      <c r="M995" s="72" t="inlineStr">
        <is>
          <t>1. "최근 업데이트 : d일 전" 표출된다.</t>
        </is>
      </c>
      <c r="N995" s="69">
        <f>IF(COUNTIF(P995:W995,"F")&gt;=1,"FAIL",(IF(COUNTIF(P995:W995,"P")&gt;=1,"PASS",(IF(COUNTIF(P995:W995,"N/T")&gt;=1,"N/T",(IF(COUNTIF(P995:W995,"N/A")&gt;=1,"N/A","-")))))))</f>
        <v/>
      </c>
      <c r="O995" s="81" t="inlineStr">
        <is>
          <t>N/T</t>
        </is>
      </c>
      <c r="P995" s="43" t="inlineStr">
        <is>
          <t>N/T</t>
        </is>
      </c>
      <c r="Q995" s="43" t="inlineStr"/>
      <c r="R995" s="120" t="inlineStr"/>
      <c r="S995" s="70" t="inlineStr"/>
      <c r="T995" s="70" t="inlineStr">
        <is>
          <t>P</t>
        </is>
      </c>
      <c r="U995" s="120">
        <f>IF(COUNTIF(V995:W995,"F")&gt;=1,"FAIL",(IF(COUNTIF(V995:W995,"P")&gt;=1,"PASS",(IF(COUNTIF(V995:W995,"N/T")&gt;=1,"N/T",(IF(COUNTIF(V995:W995,"N/A")&gt;=1,"N/A","-")))))))</f>
        <v/>
      </c>
      <c r="V995" s="70" t="inlineStr">
        <is>
          <t>P</t>
        </is>
      </c>
      <c r="W995" s="70" t="inlineStr">
        <is>
          <t>P</t>
        </is>
      </c>
      <c r="X995" s="68" t="inlineStr">
        <is>
          <t>SPAQA-20347</t>
        </is>
      </c>
      <c r="Y995" s="68" t="n"/>
      <c r="Z995" s="86" t="n"/>
      <c r="AA995" s="86" t="n"/>
      <c r="AB995" s="72" t="inlineStr">
        <is>
          <t>Proxy</t>
        </is>
      </c>
    </row>
    <row r="996" ht="39.6" customHeight="1" s="357">
      <c r="A996" s="166" t="n"/>
      <c r="B996" s="29" t="inlineStr">
        <is>
          <t>TC_CT_0684</t>
        </is>
      </c>
      <c r="C996" s="68" t="inlineStr">
        <is>
          <t>Control</t>
        </is>
      </c>
      <c r="D996" s="68" t="inlineStr">
        <is>
          <t>EV</t>
        </is>
      </c>
      <c r="E996" s="43" t="inlineStr">
        <is>
          <t>차량 상태, 제어</t>
        </is>
      </c>
      <c r="F996" s="68" t="inlineStr">
        <is>
          <t>MQTT 이전</t>
        </is>
      </c>
      <c r="G996" s="68" t="inlineStr">
        <is>
          <t>KR, EU</t>
        </is>
      </c>
      <c r="H996" s="72" t="n"/>
      <c r="I996" s="68" t="n">
        <v>5</v>
      </c>
      <c r="J996" s="72" t="n"/>
      <c r="K996" s="72" t="inlineStr">
        <is>
          <t>1. MQTT 이전
2. EV/PHEV 차량</t>
        </is>
      </c>
      <c r="L996" s="72" t="inlineStr">
        <is>
          <t>1. Control 탭 진입
2. EV 탭 확인
3. 상태 상세 안내문구 확인</t>
        </is>
      </c>
      <c r="M996" s="72" t="inlineStr">
        <is>
          <t>1. "최근 업데이트 : M개월 전" 표출된다. (30일 = 1개월로 간주)</t>
        </is>
      </c>
      <c r="N996" s="69">
        <f>IF(COUNTIF(P996:W996,"F")&gt;=1,"FAIL",(IF(COUNTIF(P996:W996,"P")&gt;=1,"PASS",(IF(COUNTIF(P996:W996,"N/T")&gt;=1,"N/T",(IF(COUNTIF(P996:W996,"N/A")&gt;=1,"N/A","-")))))))</f>
        <v/>
      </c>
      <c r="O996" s="81" t="inlineStr">
        <is>
          <t>N/T</t>
        </is>
      </c>
      <c r="P996" s="43" t="inlineStr">
        <is>
          <t>N/T</t>
        </is>
      </c>
      <c r="Q996" s="43" t="inlineStr"/>
      <c r="R996" s="120" t="inlineStr"/>
      <c r="S996" s="68" t="inlineStr"/>
      <c r="T996" s="68" t="inlineStr">
        <is>
          <t>N/T</t>
        </is>
      </c>
      <c r="U996" s="120">
        <f>IF(COUNTIF(V996:W996,"F")&gt;=1,"FAIL",(IF(COUNTIF(V996:W996,"P")&gt;=1,"PASS",(IF(COUNTIF(V996:W996,"N/T")&gt;=1,"N/T",(IF(COUNTIF(V996:W996,"N/A")&gt;=1,"N/A","-")))))))</f>
        <v/>
      </c>
      <c r="V996" s="68" t="inlineStr">
        <is>
          <t>N/T</t>
        </is>
      </c>
      <c r="W996" s="68" t="inlineStr">
        <is>
          <t>N/T</t>
        </is>
      </c>
      <c r="X996" s="68" t="n"/>
      <c r="Y996" s="68" t="n"/>
      <c r="Z996" s="86" t="inlineStr">
        <is>
          <t>G : H : 업데이트 30일 이상</t>
        </is>
      </c>
      <c r="AA996" s="39" t="inlineStr">
        <is>
          <t>N/T : 특수상황/실패 조건 필요(조건)</t>
        </is>
      </c>
      <c r="AB996" s="72" t="inlineStr">
        <is>
          <t>Proxy</t>
        </is>
      </c>
    </row>
    <row r="997" ht="39.6" customHeight="1" s="357">
      <c r="A997" s="166" t="n"/>
      <c r="B997" s="29" t="inlineStr">
        <is>
          <t>TC_CT_0685</t>
        </is>
      </c>
      <c r="C997" s="68" t="inlineStr">
        <is>
          <t>Control</t>
        </is>
      </c>
      <c r="D997" s="68" t="inlineStr">
        <is>
          <t>EV</t>
        </is>
      </c>
      <c r="E997" s="68" t="inlineStr">
        <is>
          <t>차량 상태, 제어</t>
        </is>
      </c>
      <c r="F997" s="68" t="inlineStr">
        <is>
          <t>MQTT 이전</t>
        </is>
      </c>
      <c r="G997" s="68" t="inlineStr">
        <is>
          <t>KR, EU</t>
        </is>
      </c>
      <c r="H997" s="72" t="n"/>
      <c r="I997" s="68" t="n">
        <v>5</v>
      </c>
      <c r="J997" s="72" t="n"/>
      <c r="K997" s="72" t="inlineStr">
        <is>
          <t>1. MQTT 이전
2. EV/PHEV 차량</t>
        </is>
      </c>
      <c r="L997" s="72" t="inlineStr">
        <is>
          <t>1. Control 탭 진입
2. EV 탭 확인
3. 상태 상세 안내문구 확인</t>
        </is>
      </c>
      <c r="M997" s="72" t="inlineStr">
        <is>
          <t>1. 업데이트 힌트 문구 제공되는지 확인한다.</t>
        </is>
      </c>
      <c r="N997" s="69">
        <f>IF(COUNTIF(P997:W997,"F")&gt;=1,"FAIL",(IF(COUNTIF(P997:W997,"P")&gt;=1,"PASS",(IF(COUNTIF(P997:W997,"N/T")&gt;=1,"N/T",(IF(COUNTIF(P997:W997,"N/A")&gt;=1,"N/A","-")))))))</f>
        <v/>
      </c>
      <c r="O997" s="81" t="inlineStr">
        <is>
          <t>N/T</t>
        </is>
      </c>
      <c r="P997" s="43" t="inlineStr">
        <is>
          <t>N/T</t>
        </is>
      </c>
      <c r="Q997" s="43" t="inlineStr"/>
      <c r="R997" s="120" t="inlineStr"/>
      <c r="S997" s="68" t="inlineStr"/>
      <c r="T997" s="68" t="inlineStr">
        <is>
          <t>N/T</t>
        </is>
      </c>
      <c r="U997" s="120">
        <f>IF(COUNTIF(V997:W997,"F")&gt;=1,"FAIL",(IF(COUNTIF(V997:W997,"P")&gt;=1,"PASS",(IF(COUNTIF(V997:W997,"N/T")&gt;=1,"N/T",(IF(COUNTIF(V997:W997,"N/A")&gt;=1,"N/A","-")))))))</f>
        <v/>
      </c>
      <c r="V997" s="68" t="inlineStr">
        <is>
          <t>N/T</t>
        </is>
      </c>
      <c r="W997" s="68" t="inlineStr">
        <is>
          <t>N/T</t>
        </is>
      </c>
      <c r="X997" s="68" t="inlineStr">
        <is>
          <t>SPAQA-25467</t>
        </is>
      </c>
      <c r="Y997" s="68" t="n"/>
      <c r="Z997" s="86" t="inlineStr">
        <is>
          <t>G : H : 업데이트 30일 이상</t>
        </is>
      </c>
      <c r="AA997" s="39" t="inlineStr">
        <is>
          <t>N/T : 특수상황/실패 조건 필요(조건)</t>
        </is>
      </c>
      <c r="AB997" s="72" t="inlineStr">
        <is>
          <t>Proxy</t>
        </is>
      </c>
    </row>
    <row r="998" ht="39.6" customHeight="1" s="357">
      <c r="A998" s="166" t="n"/>
      <c r="B998" s="29" t="inlineStr">
        <is>
          <t>TC_CT_0686</t>
        </is>
      </c>
      <c r="C998" s="68" t="inlineStr">
        <is>
          <t>Control</t>
        </is>
      </c>
      <c r="D998" s="68" t="inlineStr">
        <is>
          <t>EV</t>
        </is>
      </c>
      <c r="E998" s="68" t="inlineStr">
        <is>
          <t>차량 상태, 제어</t>
        </is>
      </c>
      <c r="F998" s="68" t="inlineStr">
        <is>
          <t>MQTT 이전</t>
        </is>
      </c>
      <c r="G998" s="68" t="inlineStr">
        <is>
          <t>KR, EU</t>
        </is>
      </c>
      <c r="H998" s="72" t="n"/>
      <c r="I998" s="68" t="n">
        <v>5</v>
      </c>
      <c r="J998" s="72" t="n"/>
      <c r="K998" s="72" t="inlineStr">
        <is>
          <t>1. MQTT 이전
2. EV 차량</t>
        </is>
      </c>
      <c r="L998" s="72" t="inlineStr">
        <is>
          <t>1. Control 탭 진입
2. EV 탭 확인
3. [충전구 열기] 버튼 선택</t>
        </is>
      </c>
      <c r="M998" s="72" t="inlineStr">
        <is>
          <t>1. [충전구 열기] 버튼 선택 시 명령 전송하며 버튼 내 로딩 애니메이션 제공된다.</t>
        </is>
      </c>
      <c r="N998" s="83">
        <f>IF(COUNTIF(P998:W998,"F")&gt;=1,"FAIL",(IF(COUNTIF(P998:W998,"P")&gt;=1,"PASS",(IF(COUNTIF(P998:W998,"N/T")&gt;=1,"N/T",(IF(COUNTIF(P998:W998,"N/A")&gt;=1,"N/A","-")))))))</f>
        <v/>
      </c>
      <c r="O998" s="81" t="inlineStr">
        <is>
          <t>N/T</t>
        </is>
      </c>
      <c r="P998" s="68" t="inlineStr">
        <is>
          <t>N/T</t>
        </is>
      </c>
      <c r="Q998" s="68" t="inlineStr"/>
      <c r="R998" s="120" t="inlineStr"/>
      <c r="S998" s="68" t="inlineStr"/>
      <c r="T998" s="68" t="inlineStr">
        <is>
          <t>N/T</t>
        </is>
      </c>
      <c r="U998" s="120">
        <f>IF(COUNTIF(V998:W998,"F")&gt;=1,"FAIL",(IF(COUNTIF(V998:W998,"P")&gt;=1,"PASS",(IF(COUNTIF(V998:W998,"N/T")&gt;=1,"N/T",(IF(COUNTIF(V998:W998,"N/A")&gt;=1,"N/A","-")))))))</f>
        <v/>
      </c>
      <c r="V998" s="68" t="inlineStr">
        <is>
          <t>N/T</t>
        </is>
      </c>
      <c r="W998" s="68" t="inlineStr">
        <is>
          <t>N/T</t>
        </is>
      </c>
      <c r="X998" s="68" t="n"/>
      <c r="Y998" s="68" t="n"/>
      <c r="Z998" s="86" t="inlineStr">
        <is>
          <t>K/G : MQTT이전 &amp;&amp; 충전구 제어 지원 차량 필요]
H : 라이트 요금제로 확인 불가 (N/T)</t>
        </is>
      </c>
      <c r="AA998" s="86" t="inlineStr">
        <is>
          <t>N/T : 차량/디바이스 필요(조건)</t>
        </is>
      </c>
      <c r="AB998" s="163" t="n"/>
    </row>
    <row r="999" ht="39.6" customHeight="1" s="357">
      <c r="A999" s="166" t="n"/>
      <c r="B999" s="29" t="inlineStr">
        <is>
          <t>TC_CT_0687</t>
        </is>
      </c>
      <c r="C999" s="68" t="inlineStr">
        <is>
          <t>Control</t>
        </is>
      </c>
      <c r="D999" s="68" t="inlineStr">
        <is>
          <t>EV</t>
        </is>
      </c>
      <c r="E999" s="68" t="inlineStr">
        <is>
          <t>차량 상태, 제어</t>
        </is>
      </c>
      <c r="F999" s="68" t="inlineStr">
        <is>
          <t>MQTT 이전</t>
        </is>
      </c>
      <c r="G999" s="68" t="inlineStr">
        <is>
          <t>KR, EU</t>
        </is>
      </c>
      <c r="H999" s="72" t="n"/>
      <c r="I999" s="68" t="n">
        <v>5</v>
      </c>
      <c r="J999" s="72" t="n"/>
      <c r="K999" s="72" t="inlineStr">
        <is>
          <t>1. MQTT 이전
2. EV 차량</t>
        </is>
      </c>
      <c r="L999" s="72" t="inlineStr">
        <is>
          <t>1. Control 탭 진입
2. EV 탭 확인
3. 충전 관련 제어 버튼 확인</t>
        </is>
      </c>
      <c r="M999" s="72" t="inlineStr">
        <is>
          <t>1. 차량 상태에 상관 없이 [충전구 닫기] 버튼 표출되는지 확인한다.</t>
        </is>
      </c>
      <c r="N999" s="69">
        <f>IF(COUNTIF(P999:W999,"F")&gt;=1,"FAIL",(IF(COUNTIF(P999:W999,"P")&gt;=1,"PASS",(IF(COUNTIF(P999:W999,"N/T")&gt;=1,"N/T",(IF(COUNTIF(P999:W999,"N/A")&gt;=1,"N/A","-")))))))</f>
        <v/>
      </c>
      <c r="O999" s="81" t="inlineStr">
        <is>
          <t>N/T</t>
        </is>
      </c>
      <c r="P999" s="68" t="inlineStr">
        <is>
          <t>N/T</t>
        </is>
      </c>
      <c r="Q999" s="68" t="inlineStr"/>
      <c r="R999" s="120" t="inlineStr"/>
      <c r="S999" s="68" t="inlineStr"/>
      <c r="T999" s="68" t="inlineStr">
        <is>
          <t>P</t>
        </is>
      </c>
      <c r="U999" s="120">
        <f>IF(COUNTIF(V999:W999,"F")&gt;=1,"FAIL",(IF(COUNTIF(V999:W999,"P")&gt;=1,"PASS",(IF(COUNTIF(V999:W999,"N/T")&gt;=1,"N/T",(IF(COUNTIF(V999:W999,"N/A")&gt;=1,"N/A","-")))))))</f>
        <v/>
      </c>
      <c r="V999" s="68" t="inlineStr">
        <is>
          <t>N/T</t>
        </is>
      </c>
      <c r="W999" s="68" t="inlineStr">
        <is>
          <t>N/T</t>
        </is>
      </c>
      <c r="X999" s="68" t="n"/>
      <c r="Y999" s="68" t="n"/>
      <c r="Z999" s="86" t="inlineStr">
        <is>
          <t>K/G : MQTT이전 &amp;&amp; 충전구 제어 지원 차량 필요]
H : CE 차량 충전구 닫기 버튼 표출만 확인 (제어 X)</t>
        </is>
      </c>
      <c r="AA999" s="86" t="inlineStr">
        <is>
          <t>N/T : 차량/디바이스 필요(조건)</t>
        </is>
      </c>
      <c r="AB999" s="163" t="n"/>
    </row>
    <row r="1000" ht="39.6" customHeight="1" s="357">
      <c r="A1000" s="166" t="n"/>
      <c r="B1000" s="29" t="inlineStr">
        <is>
          <t>TC_CT_0688</t>
        </is>
      </c>
      <c r="C1000" s="68" t="inlineStr">
        <is>
          <t>Control</t>
        </is>
      </c>
      <c r="D1000" s="68" t="inlineStr">
        <is>
          <t>EV</t>
        </is>
      </c>
      <c r="E1000" s="68" t="inlineStr">
        <is>
          <t>차량 상태, 제어</t>
        </is>
      </c>
      <c r="F1000" s="68" t="inlineStr">
        <is>
          <t>MQTT 이전</t>
        </is>
      </c>
      <c r="G1000" s="68" t="inlineStr">
        <is>
          <t>KR, EU</t>
        </is>
      </c>
      <c r="H1000" s="72" t="n"/>
      <c r="I1000" s="68" t="n">
        <v>5</v>
      </c>
      <c r="J1000" s="72" t="n"/>
      <c r="K1000" s="72" t="inlineStr">
        <is>
          <t>1. MQTT 이전
2. EV 차량</t>
        </is>
      </c>
      <c r="L1000" s="72" t="inlineStr">
        <is>
          <t>1. Control 탭 진입
2. EV 탭 확인
3. [충전구 닫기] 버튼 선택</t>
        </is>
      </c>
      <c r="M1000" s="72" t="inlineStr">
        <is>
          <t>1. [충전구 닫기] 버튼 선택 시 명령 전송하며 버튼 내 로딩 애니메이션 제공된다.</t>
        </is>
      </c>
      <c r="N1000" s="83">
        <f>IF(COUNTIF(P1000:W1000,"F")&gt;=1,"FAIL",(IF(COUNTIF(P1000:W1000,"P")&gt;=1,"PASS",(IF(COUNTIF(P1000:W1000,"N/T")&gt;=1,"N/T",(IF(COUNTIF(P1000:W1000,"N/A")&gt;=1,"N/A","-")))))))</f>
        <v/>
      </c>
      <c r="O1000" s="81" t="inlineStr">
        <is>
          <t>N/T</t>
        </is>
      </c>
      <c r="P1000" s="43" t="inlineStr">
        <is>
          <t>N/T</t>
        </is>
      </c>
      <c r="Q1000" s="43" t="inlineStr"/>
      <c r="R1000" s="120" t="inlineStr"/>
      <c r="S1000" s="68" t="inlineStr"/>
      <c r="T1000" s="68" t="inlineStr">
        <is>
          <t>N/T</t>
        </is>
      </c>
      <c r="U1000" s="120">
        <f>IF(COUNTIF(V1000:W1000,"F")&gt;=1,"FAIL",(IF(COUNTIF(V1000:W1000,"P")&gt;=1,"PASS",(IF(COUNTIF(V1000:W1000,"N/T")&gt;=1,"N/T",(IF(COUNTIF(V1000:W1000,"N/A")&gt;=1,"N/A","-")))))))</f>
        <v/>
      </c>
      <c r="V1000" s="68" t="inlineStr">
        <is>
          <t>N/T</t>
        </is>
      </c>
      <c r="W1000" s="68" t="inlineStr">
        <is>
          <t>N/T</t>
        </is>
      </c>
      <c r="X1000" s="68" t="n"/>
      <c r="Y1000" s="68" t="n"/>
      <c r="Z1000" s="86" t="inlineStr">
        <is>
          <t>K/G : MQTT이전 &amp;&amp; 충전구 제어 지원 차량 필요]
H : 라이트 요금제로 확인 불가 (N/T)</t>
        </is>
      </c>
      <c r="AA1000" s="86" t="inlineStr">
        <is>
          <t>N/T : 차량/디바이스 필요(조건)</t>
        </is>
      </c>
      <c r="AB1000" s="163" t="n"/>
    </row>
    <row r="1001" ht="39.6" customHeight="1" s="357">
      <c r="A1001" s="162" t="n"/>
      <c r="B1001" s="29" t="inlineStr">
        <is>
          <t>TC_CT_0689</t>
        </is>
      </c>
      <c r="C1001" s="68" t="inlineStr">
        <is>
          <t>Control</t>
        </is>
      </c>
      <c r="D1001" s="68" t="inlineStr">
        <is>
          <t>EV</t>
        </is>
      </c>
      <c r="E1001" s="68" t="inlineStr">
        <is>
          <t>차량 상태, 제어</t>
        </is>
      </c>
      <c r="F1001" s="68" t="inlineStr">
        <is>
          <t>MQTT 이전</t>
        </is>
      </c>
      <c r="G1001" s="68" t="inlineStr">
        <is>
          <t>KR, EU</t>
        </is>
      </c>
      <c r="H1001" s="72" t="n"/>
      <c r="I1001" s="29" t="n">
        <v>1</v>
      </c>
      <c r="J1001" s="72" t="n"/>
      <c r="K1001" s="72" t="inlineStr">
        <is>
          <t>1. MQTT 이전
2. EV/PHEV 차량</t>
        </is>
      </c>
      <c r="L1001" s="72" t="inlineStr">
        <is>
          <t>1. Control 탭 진입
2. EV 탭 확인
3. 충전 관련 제어 버튼 확인</t>
        </is>
      </c>
      <c r="M1001" s="72" t="inlineStr">
        <is>
          <t>1. 차량 상태에 상관 없이 [충전 시작] 버튼 표출되는지 확인한다.</t>
        </is>
      </c>
      <c r="N1001" s="69">
        <f>IF(COUNTIF(P1001:W1001,"F")&gt;=1,"FAIL",(IF(COUNTIF(P1001:W1001,"P")&gt;=1,"PASS",(IF(COUNTIF(P1001:W1001,"N/T")&gt;=1,"N/T",(IF(COUNTIF(P1001:W1001,"N/A")&gt;=1,"N/A","-")))))))</f>
        <v/>
      </c>
      <c r="O1001" s="81" t="inlineStr">
        <is>
          <t>N/T</t>
        </is>
      </c>
      <c r="P1001" s="43" t="inlineStr">
        <is>
          <t>N/T</t>
        </is>
      </c>
      <c r="Q1001" s="43" t="inlineStr"/>
      <c r="R1001" s="120" t="inlineStr"/>
      <c r="S1001" s="68" t="inlineStr"/>
      <c r="T1001" s="68" t="inlineStr">
        <is>
          <t>P</t>
        </is>
      </c>
      <c r="U1001" s="120">
        <f>IF(COUNTIF(V1001:W1001,"F")&gt;=1,"FAIL",(IF(COUNTIF(V1001:W1001,"P")&gt;=1,"PASS",(IF(COUNTIF(V1001:W1001,"N/T")&gt;=1,"N/T",(IF(COUNTIF(V1001:W1001,"N/A")&gt;=1,"N/A","-")))))))</f>
        <v/>
      </c>
      <c r="V1001" s="29" t="inlineStr">
        <is>
          <t>P</t>
        </is>
      </c>
      <c r="W1001" s="29" t="inlineStr">
        <is>
          <t>P</t>
        </is>
      </c>
      <c r="X1001" s="68" t="inlineStr">
        <is>
          <t>SPAQA-4469
SPAQA-24058</t>
        </is>
      </c>
      <c r="Y1001" s="68" t="n"/>
      <c r="Z1001" s="86" t="n"/>
      <c r="AA1001" s="86" t="n"/>
      <c r="AB1001" s="178" t="inlineStr">
        <is>
          <t>Sanity</t>
        </is>
      </c>
    </row>
    <row r="1002" ht="39.6" customHeight="1" s="357">
      <c r="A1002" s="162" t="n"/>
      <c r="B1002" s="29" t="inlineStr">
        <is>
          <t>TC_CT_0690</t>
        </is>
      </c>
      <c r="C1002" s="68" t="inlineStr">
        <is>
          <t>Control</t>
        </is>
      </c>
      <c r="D1002" s="68" t="inlineStr">
        <is>
          <t>EV</t>
        </is>
      </c>
      <c r="E1002" s="68" t="inlineStr">
        <is>
          <t>차량 상태, 제어</t>
        </is>
      </c>
      <c r="F1002" s="68" t="inlineStr">
        <is>
          <t>MQTT 이전</t>
        </is>
      </c>
      <c r="G1002" s="68" t="inlineStr">
        <is>
          <t>KR, EU</t>
        </is>
      </c>
      <c r="H1002" s="72" t="n"/>
      <c r="I1002" s="29" t="n">
        <v>1</v>
      </c>
      <c r="J1002" s="72" t="n"/>
      <c r="K1002" s="72" t="inlineStr">
        <is>
          <t>1. MQTT 이전
2. EV/PHEV 차량</t>
        </is>
      </c>
      <c r="L1002" s="72" t="inlineStr">
        <is>
          <t>1. Control 탭 진입
2. EV 탭 확인
3. [충전 시작] 버튼 선택</t>
        </is>
      </c>
      <c r="M1002" s="72" t="inlineStr">
        <is>
          <t>1. [충전 시작] 버튼 선택 시 명령 전송하며 버튼 내 로딩 애니메이션 제공된다.</t>
        </is>
      </c>
      <c r="N1002" s="69">
        <f>IF(COUNTIF(P1002:W1002,"F")&gt;=1,"FAIL",(IF(COUNTIF(P1002:W1002,"P")&gt;=1,"PASS",(IF(COUNTIF(P1002:W1002,"N/T")&gt;=1,"N/T",(IF(COUNTIF(P1002:W1002,"N/A")&gt;=1,"N/A","-")))))))</f>
        <v/>
      </c>
      <c r="O1002" s="81" t="inlineStr">
        <is>
          <t>N/T</t>
        </is>
      </c>
      <c r="P1002" s="43" t="inlineStr">
        <is>
          <t>N/T</t>
        </is>
      </c>
      <c r="Q1002" s="43" t="inlineStr"/>
      <c r="R1002" s="120" t="inlineStr"/>
      <c r="S1002" s="68" t="inlineStr"/>
      <c r="T1002" s="68" t="inlineStr">
        <is>
          <t>N/T</t>
        </is>
      </c>
      <c r="U1002" s="120">
        <f>IF(COUNTIF(V1002:W1002,"F")&gt;=1,"FAIL",(IF(COUNTIF(V1002:W1002,"P")&gt;=1,"PASS",(IF(COUNTIF(V1002:W1002,"N/T")&gt;=1,"N/T",(IF(COUNTIF(V1002:W1002,"N/A")&gt;=1,"N/A","-")))))))</f>
        <v/>
      </c>
      <c r="V1002" s="29" t="inlineStr">
        <is>
          <t>P</t>
        </is>
      </c>
      <c r="W1002" s="29" t="inlineStr">
        <is>
          <t>P</t>
        </is>
      </c>
      <c r="X1002" s="68" t="n"/>
      <c r="Y1002" s="68" t="n"/>
      <c r="Z1002" s="86" t="inlineStr">
        <is>
          <t>H : 라이트 요금제로 확인 불가 (N/T)</t>
        </is>
      </c>
      <c r="AA1002" s="86" t="n"/>
      <c r="AB1002" s="179" t="inlineStr">
        <is>
          <t>CheckList</t>
        </is>
      </c>
    </row>
    <row r="1003" ht="39.6" customHeight="1" s="357">
      <c r="A1003" s="162" t="n"/>
      <c r="B1003" s="29" t="inlineStr">
        <is>
          <t>TC_CT_0691</t>
        </is>
      </c>
      <c r="C1003" s="68" t="inlineStr">
        <is>
          <t>Control</t>
        </is>
      </c>
      <c r="D1003" s="68" t="inlineStr">
        <is>
          <t>EV</t>
        </is>
      </c>
      <c r="E1003" s="68" t="inlineStr">
        <is>
          <t>차량 상태, 제어</t>
        </is>
      </c>
      <c r="F1003" s="68" t="inlineStr">
        <is>
          <t>MQTT 이전</t>
        </is>
      </c>
      <c r="G1003" s="68" t="inlineStr">
        <is>
          <t>KR, EU</t>
        </is>
      </c>
      <c r="H1003" s="72" t="n"/>
      <c r="I1003" s="29" t="n">
        <v>1</v>
      </c>
      <c r="J1003" s="72" t="n"/>
      <c r="K1003" s="72" t="inlineStr">
        <is>
          <t>1. MQTT 이전
2. EV/PHEV 차량</t>
        </is>
      </c>
      <c r="L1003" s="72" t="inlineStr">
        <is>
          <t>1. Control 탭 진입
2. EV 탭 확인
3. 충전 관련 제어 버튼 확인</t>
        </is>
      </c>
      <c r="M1003" s="72" t="inlineStr">
        <is>
          <t>1. 차량 상태에 상관 없이 [충전 종료] 버튼 표출되는지 확인한다.</t>
        </is>
      </c>
      <c r="N1003" s="69">
        <f>IF(COUNTIF(P1003:W1003,"F")&gt;=1,"FAIL",(IF(COUNTIF(P1003:W1003,"P")&gt;=1,"PASS",(IF(COUNTIF(P1003:W1003,"N/T")&gt;=1,"N/T",(IF(COUNTIF(P1003:W1003,"N/A")&gt;=1,"N/A","-")))))))</f>
        <v/>
      </c>
      <c r="O1003" s="81" t="inlineStr">
        <is>
          <t>N/T</t>
        </is>
      </c>
      <c r="P1003" s="43" t="inlineStr">
        <is>
          <t>N/T</t>
        </is>
      </c>
      <c r="Q1003" s="43" t="inlineStr"/>
      <c r="R1003" s="120" t="inlineStr"/>
      <c r="S1003" s="68" t="inlineStr"/>
      <c r="T1003" s="68" t="inlineStr">
        <is>
          <t>P</t>
        </is>
      </c>
      <c r="U1003" s="120">
        <f>IF(COUNTIF(V1003:W1003,"F")&gt;=1,"FAIL",(IF(COUNTIF(V1003:W1003,"P")&gt;=1,"PASS",(IF(COUNTIF(V1003:W1003,"N/T")&gt;=1,"N/T",(IF(COUNTIF(V1003:W1003,"N/A")&gt;=1,"N/A","-")))))))</f>
        <v/>
      </c>
      <c r="V1003" s="29" t="inlineStr">
        <is>
          <t>P</t>
        </is>
      </c>
      <c r="W1003" s="29" t="inlineStr">
        <is>
          <t>P</t>
        </is>
      </c>
      <c r="X1003" s="68" t="inlineStr">
        <is>
          <t>SPAQA-11099
 SPAQA-24057</t>
        </is>
      </c>
      <c r="Y1003" s="68" t="n"/>
      <c r="Z1003" s="86" t="n"/>
      <c r="AA1003" s="86" t="n"/>
      <c r="AB1003" s="177" t="inlineStr">
        <is>
          <t>Sanity</t>
        </is>
      </c>
    </row>
    <row r="1004" ht="39.6" customHeight="1" s="357">
      <c r="A1004" s="180" t="n"/>
      <c r="B1004" s="29" t="inlineStr">
        <is>
          <t>TC_CT_0692</t>
        </is>
      </c>
      <c r="C1004" s="181" t="inlineStr">
        <is>
          <t>Control</t>
        </is>
      </c>
      <c r="D1004" s="181" t="inlineStr">
        <is>
          <t>EV</t>
        </is>
      </c>
      <c r="E1004" s="182" t="inlineStr">
        <is>
          <t>차량 상태, 제어</t>
        </is>
      </c>
      <c r="F1004" s="181" t="inlineStr">
        <is>
          <t>MQTT 이전</t>
        </is>
      </c>
      <c r="G1004" s="181" t="inlineStr">
        <is>
          <t>KR, EU</t>
        </is>
      </c>
      <c r="H1004" s="183" t="n"/>
      <c r="I1004" s="181" t="n">
        <v>5</v>
      </c>
      <c r="J1004" s="183" t="n"/>
      <c r="K1004" s="183" t="inlineStr">
        <is>
          <t>1. MQTT 이전
 2. EV/PHEV 차량</t>
        </is>
      </c>
      <c r="L1004" s="183" t="inlineStr">
        <is>
          <t>1. Control 탭 진입
 2. EV 탭 확인
 3. 충전 관련 제어 버튼 확인</t>
        </is>
      </c>
      <c r="M1004" s="183" t="inlineStr">
        <is>
          <t>1. 차량 상태에 상관 없이 [컨디셔닝 시작] 버튼 표출되는지 확인한다.</t>
        </is>
      </c>
      <c r="N1004" s="96">
        <f>IF(COUNTIF(P1004:W1004,"F")&gt;=1,"FAIL",(IF(COUNTIF(P1004:W1004,"P")&gt;=1,"PASS",(IF(COUNTIF(P1004:W1004,"N/T")&gt;=1,"N/T",(IF(COUNTIF(P1004:W1004,"N/A")&gt;=1,"N/A","-")))))))</f>
        <v/>
      </c>
      <c r="O1004" s="120" t="inlineStr">
        <is>
          <t>N/T</t>
        </is>
      </c>
      <c r="P1004" s="29" t="inlineStr">
        <is>
          <t>N/T</t>
        </is>
      </c>
      <c r="Q1004" s="29" t="inlineStr"/>
      <c r="R1004" s="120" t="inlineStr"/>
      <c r="S1004" s="29" t="inlineStr"/>
      <c r="T1004" s="29" t="inlineStr">
        <is>
          <t>N/A</t>
        </is>
      </c>
      <c r="U1004" s="120">
        <f>IF(COUNTIF(V1004:W1004,"F")&gt;=1,"FAIL",(IF(COUNTIF(V1004:W1004,"P")&gt;=1,"PASS",(IF(COUNTIF(V1004:W1004,"N/T")&gt;=1,"N/T",(IF(COUNTIF(V1004:W1004,"N/A")&gt;=1,"N/A","-")))))))</f>
        <v/>
      </c>
      <c r="V1004" s="29" t="inlineStr">
        <is>
          <t>N/A</t>
        </is>
      </c>
      <c r="W1004" s="29" t="inlineStr">
        <is>
          <t>N/A</t>
        </is>
      </c>
      <c r="X1004" s="184" t="inlineStr">
        <is>
          <t>SPAQA-23960 Task</t>
        </is>
      </c>
      <c r="Y1004" s="184" t="n"/>
      <c r="Z1004" s="185" t="inlineStr">
        <is>
          <t>TC 삭제</t>
        </is>
      </c>
      <c r="AA1004" s="39" t="inlineStr">
        <is>
          <t>사양 아님(N/A)</t>
        </is>
      </c>
      <c r="AB1004" s="173" t="inlineStr">
        <is>
          <t>삭제</t>
        </is>
      </c>
    </row>
    <row r="1005" ht="39.6" customHeight="1" s="357">
      <c r="A1005" s="180" t="n"/>
      <c r="B1005" s="29" t="inlineStr">
        <is>
          <t>TC_CT_0693</t>
        </is>
      </c>
      <c r="C1005" s="181" t="inlineStr">
        <is>
          <t>Control</t>
        </is>
      </c>
      <c r="D1005" s="181" t="inlineStr">
        <is>
          <t>EV</t>
        </is>
      </c>
      <c r="E1005" s="181" t="inlineStr">
        <is>
          <t>차량 상태, 제어</t>
        </is>
      </c>
      <c r="F1005" s="181" t="inlineStr">
        <is>
          <t>MQTT 이전</t>
        </is>
      </c>
      <c r="G1005" s="181" t="inlineStr">
        <is>
          <t>KR, EU</t>
        </is>
      </c>
      <c r="H1005" s="183" t="n"/>
      <c r="I1005" s="181" t="n">
        <v>5</v>
      </c>
      <c r="J1005" s="183" t="n"/>
      <c r="K1005" s="183" t="inlineStr">
        <is>
          <t>1. MQTT 이전
 2. EV/PHEV 차량</t>
        </is>
      </c>
      <c r="L1005" s="183" t="inlineStr">
        <is>
          <t>1. Control 탭 진입
 2. EV 탭 확인
 3. [컨디셔닝 시작] 버튼 선택</t>
        </is>
      </c>
      <c r="M1005" s="183" t="inlineStr">
        <is>
          <t>1. [컨디셔닝 시작] 버튼 선택 시 명령 전송하며 버튼 내 로딩 애니메이션 제공된다.</t>
        </is>
      </c>
      <c r="N1005" s="96">
        <f>IF(COUNTIF(P1005:W1005,"F")&gt;=1,"FAIL",(IF(COUNTIF(P1005:W1005,"P")&gt;=1,"PASS",(IF(COUNTIF(P1005:W1005,"N/T")&gt;=1,"N/T",(IF(COUNTIF(P1005:W1005,"N/A")&gt;=1,"N/A","-")))))))</f>
        <v/>
      </c>
      <c r="O1005" s="120" t="inlineStr">
        <is>
          <t>N/T</t>
        </is>
      </c>
      <c r="P1005" s="29" t="inlineStr">
        <is>
          <t>N/T</t>
        </is>
      </c>
      <c r="Q1005" s="29" t="inlineStr"/>
      <c r="R1005" s="120" t="inlineStr"/>
      <c r="S1005" s="29" t="inlineStr"/>
      <c r="T1005" s="29" t="inlineStr">
        <is>
          <t>N/A</t>
        </is>
      </c>
      <c r="U1005" s="120">
        <f>IF(COUNTIF(V1005:W1005,"F")&gt;=1,"FAIL",(IF(COUNTIF(V1005:W1005,"P")&gt;=1,"PASS",(IF(COUNTIF(V1005:W1005,"N/T")&gt;=1,"N/T",(IF(COUNTIF(V1005:W1005,"N/A")&gt;=1,"N/A","-")))))))</f>
        <v/>
      </c>
      <c r="V1005" s="29" t="inlineStr">
        <is>
          <t>N/A</t>
        </is>
      </c>
      <c r="W1005" s="29" t="inlineStr">
        <is>
          <t>N/A</t>
        </is>
      </c>
      <c r="X1005" s="184" t="inlineStr">
        <is>
          <t>SPAQA-23960 Task</t>
        </is>
      </c>
      <c r="Y1005" s="184" t="n"/>
      <c r="Z1005" s="185" t="inlineStr">
        <is>
          <t>TC 삭제</t>
        </is>
      </c>
      <c r="AA1005" s="39" t="inlineStr">
        <is>
          <t>사양 아님(N/A)</t>
        </is>
      </c>
      <c r="AB1005" s="173" t="inlineStr">
        <is>
          <t>삭제</t>
        </is>
      </c>
    </row>
    <row r="1006" ht="39.6" customHeight="1" s="357">
      <c r="A1006" s="180" t="n"/>
      <c r="B1006" s="29" t="inlineStr">
        <is>
          <t>TC_CT_0694</t>
        </is>
      </c>
      <c r="C1006" s="181" t="inlineStr">
        <is>
          <t>Control</t>
        </is>
      </c>
      <c r="D1006" s="181" t="inlineStr">
        <is>
          <t>EV</t>
        </is>
      </c>
      <c r="E1006" s="181" t="inlineStr">
        <is>
          <t>차량 상태, 제어</t>
        </is>
      </c>
      <c r="F1006" s="181" t="inlineStr">
        <is>
          <t>MQTT 이전</t>
        </is>
      </c>
      <c r="G1006" s="181" t="inlineStr">
        <is>
          <t>KR, EU</t>
        </is>
      </c>
      <c r="H1006" s="183" t="n"/>
      <c r="I1006" s="181" t="n">
        <v>5</v>
      </c>
      <c r="J1006" s="183" t="n"/>
      <c r="K1006" s="183" t="inlineStr">
        <is>
          <t>1. MQTT 이전
 2. EV/PHEV 차량</t>
        </is>
      </c>
      <c r="L1006" s="183" t="inlineStr">
        <is>
          <t>1. Control 탭 진입
 2. EV 탭 확인
 3. [컨디셔닝 시작] 버튼 선택</t>
        </is>
      </c>
      <c r="M1006" s="183" t="inlineStr">
        <is>
          <t>1. 컨디셔닝 시작 동작한다.</t>
        </is>
      </c>
      <c r="N1006" s="96">
        <f>IF(COUNTIF(P1006:W1006,"F")&gt;=1,"FAIL",(IF(COUNTIF(P1006:W1006,"P")&gt;=1,"PASS",(IF(COUNTIF(P1006:W1006,"N/T")&gt;=1,"N/T",(IF(COUNTIF(P1006:W1006,"N/A")&gt;=1,"N/A","-")))))))</f>
        <v/>
      </c>
      <c r="O1006" s="120" t="inlineStr">
        <is>
          <t>N/T</t>
        </is>
      </c>
      <c r="P1006" s="29" t="inlineStr">
        <is>
          <t>N/T</t>
        </is>
      </c>
      <c r="Q1006" s="29" t="inlineStr"/>
      <c r="R1006" s="120" t="inlineStr"/>
      <c r="S1006" s="29" t="inlineStr"/>
      <c r="T1006" s="29" t="inlineStr">
        <is>
          <t>N/A</t>
        </is>
      </c>
      <c r="U1006" s="120">
        <f>IF(COUNTIF(V1006:W1006,"F")&gt;=1,"FAIL",(IF(COUNTIF(V1006:W1006,"P")&gt;=1,"PASS",(IF(COUNTIF(V1006:W1006,"N/T")&gt;=1,"N/T",(IF(COUNTIF(V1006:W1006,"N/A")&gt;=1,"N/A","-")))))))</f>
        <v/>
      </c>
      <c r="V1006" s="29" t="inlineStr">
        <is>
          <t>N/A</t>
        </is>
      </c>
      <c r="W1006" s="29" t="inlineStr">
        <is>
          <t>N/A</t>
        </is>
      </c>
      <c r="X1006" s="184" t="inlineStr">
        <is>
          <t>SPAQA-23960 Task</t>
        </is>
      </c>
      <c r="Y1006" s="184" t="n"/>
      <c r="Z1006" s="185" t="inlineStr">
        <is>
          <t>TC 삭제</t>
        </is>
      </c>
      <c r="AA1006" s="39" t="inlineStr">
        <is>
          <t>사양 아님(N/A)</t>
        </is>
      </c>
      <c r="AB1006" s="173" t="inlineStr">
        <is>
          <t>삭제</t>
        </is>
      </c>
    </row>
    <row r="1007" ht="39.6" customHeight="1" s="357">
      <c r="A1007" s="180" t="n"/>
      <c r="B1007" s="29" t="inlineStr">
        <is>
          <t>TC_CT_0695</t>
        </is>
      </c>
      <c r="C1007" s="181" t="inlineStr">
        <is>
          <t>Control</t>
        </is>
      </c>
      <c r="D1007" s="181" t="inlineStr">
        <is>
          <t>EV</t>
        </is>
      </c>
      <c r="E1007" s="181" t="inlineStr">
        <is>
          <t>차량 상태, 제어</t>
        </is>
      </c>
      <c r="F1007" s="181" t="inlineStr">
        <is>
          <t>MQTT 이전</t>
        </is>
      </c>
      <c r="G1007" s="181" t="inlineStr">
        <is>
          <t>KR, EU</t>
        </is>
      </c>
      <c r="H1007" s="183" t="n"/>
      <c r="I1007" s="181" t="n">
        <v>5</v>
      </c>
      <c r="J1007" s="183" t="n"/>
      <c r="K1007" s="183" t="inlineStr">
        <is>
          <t>1. MQTT 이전
 2. EV/PHEV 차량</t>
        </is>
      </c>
      <c r="L1007" s="183" t="inlineStr">
        <is>
          <t>1. Control 탭 진입
 2. EV 탭 확인
 3. 충전 관련 제어 버튼 확인</t>
        </is>
      </c>
      <c r="M1007" s="183" t="inlineStr">
        <is>
          <t>1. 차량 상태에 상관 없이 [컨디셔닝 종료] 버튼 표출되는지 확인한다.</t>
        </is>
      </c>
      <c r="N1007" s="96">
        <f>IF(COUNTIF(P1007:W1007,"F")&gt;=1,"FAIL",(IF(COUNTIF(P1007:W1007,"P")&gt;=1,"PASS",(IF(COUNTIF(P1007:W1007,"N/T")&gt;=1,"N/T",(IF(COUNTIF(P1007:W1007,"N/A")&gt;=1,"N/A","-")))))))</f>
        <v/>
      </c>
      <c r="O1007" s="120" t="inlineStr">
        <is>
          <t>N/T</t>
        </is>
      </c>
      <c r="P1007" s="29" t="inlineStr">
        <is>
          <t>N/T</t>
        </is>
      </c>
      <c r="Q1007" s="29" t="inlineStr"/>
      <c r="R1007" s="120" t="inlineStr"/>
      <c r="S1007" s="29" t="inlineStr"/>
      <c r="T1007" s="29" t="inlineStr">
        <is>
          <t>N/A</t>
        </is>
      </c>
      <c r="U1007" s="120">
        <f>IF(COUNTIF(V1007:W1007,"F")&gt;=1,"FAIL",(IF(COUNTIF(V1007:W1007,"P")&gt;=1,"PASS",(IF(COUNTIF(V1007:W1007,"N/T")&gt;=1,"N/T",(IF(COUNTIF(V1007:W1007,"N/A")&gt;=1,"N/A","-")))))))</f>
        <v/>
      </c>
      <c r="V1007" s="29" t="inlineStr">
        <is>
          <t>N/A</t>
        </is>
      </c>
      <c r="W1007" s="29" t="inlineStr">
        <is>
          <t>N/A</t>
        </is>
      </c>
      <c r="X1007" s="184" t="inlineStr">
        <is>
          <t>SPAQA-23960 Task</t>
        </is>
      </c>
      <c r="Y1007" s="184" t="n"/>
      <c r="Z1007" s="185" t="inlineStr">
        <is>
          <t>TC 삭제</t>
        </is>
      </c>
      <c r="AA1007" s="39" t="inlineStr">
        <is>
          <t>사양 아님(N/A)</t>
        </is>
      </c>
      <c r="AB1007" s="173" t="inlineStr">
        <is>
          <t>삭제</t>
        </is>
      </c>
    </row>
    <row r="1008" ht="39.6" customHeight="1" s="357">
      <c r="A1008" s="180" t="n"/>
      <c r="B1008" s="29" t="inlineStr">
        <is>
          <t>TC_CT_0696</t>
        </is>
      </c>
      <c r="C1008" s="181" t="inlineStr">
        <is>
          <t>Control</t>
        </is>
      </c>
      <c r="D1008" s="181" t="inlineStr">
        <is>
          <t>EV</t>
        </is>
      </c>
      <c r="E1008" s="181" t="inlineStr">
        <is>
          <t>차량 상태, 제어</t>
        </is>
      </c>
      <c r="F1008" s="181" t="inlineStr">
        <is>
          <t>MQTT 이전</t>
        </is>
      </c>
      <c r="G1008" s="181" t="inlineStr">
        <is>
          <t>KR, EU</t>
        </is>
      </c>
      <c r="H1008" s="183" t="n"/>
      <c r="I1008" s="181" t="n">
        <v>5</v>
      </c>
      <c r="J1008" s="183" t="n"/>
      <c r="K1008" s="183" t="inlineStr">
        <is>
          <t>1. MQTT 이전
 2. EV/PHEV 차량</t>
        </is>
      </c>
      <c r="L1008" s="183" t="inlineStr">
        <is>
          <t>1. Control 탭 진입
 2. EV 탭 확인
 3. [컨디셔닝 종료] 버튼 선택</t>
        </is>
      </c>
      <c r="M1008" s="183" t="inlineStr">
        <is>
          <t>1. [컨디셔닝 종료] 버튼 선택 시 명령 전송하며 버튼 내 로딩 애니메이션 제공된다.</t>
        </is>
      </c>
      <c r="N1008" s="96">
        <f>IF(COUNTIF(P1008:W1008,"F")&gt;=1,"FAIL",(IF(COUNTIF(P1008:W1008,"P")&gt;=1,"PASS",(IF(COUNTIF(P1008:W1008,"N/T")&gt;=1,"N/T",(IF(COUNTIF(P1008:W1008,"N/A")&gt;=1,"N/A","-")))))))</f>
        <v/>
      </c>
      <c r="O1008" s="120" t="inlineStr">
        <is>
          <t>N/T</t>
        </is>
      </c>
      <c r="P1008" s="29" t="inlineStr">
        <is>
          <t>N/T</t>
        </is>
      </c>
      <c r="Q1008" s="29" t="inlineStr"/>
      <c r="R1008" s="120" t="inlineStr"/>
      <c r="S1008" s="29" t="inlineStr"/>
      <c r="T1008" s="29" t="inlineStr">
        <is>
          <t>N/A</t>
        </is>
      </c>
      <c r="U1008" s="120">
        <f>IF(COUNTIF(V1008:W1008,"F")&gt;=1,"FAIL",(IF(COUNTIF(V1008:W1008,"P")&gt;=1,"PASS",(IF(COUNTIF(V1008:W1008,"N/T")&gt;=1,"N/T",(IF(COUNTIF(V1008:W1008,"N/A")&gt;=1,"N/A","-")))))))</f>
        <v/>
      </c>
      <c r="V1008" s="29" t="inlineStr">
        <is>
          <t>N/A</t>
        </is>
      </c>
      <c r="W1008" s="29" t="inlineStr">
        <is>
          <t>N/A</t>
        </is>
      </c>
      <c r="X1008" s="184" t="inlineStr">
        <is>
          <t>SPAQA-23960 Task</t>
        </is>
      </c>
      <c r="Y1008" s="184" t="n"/>
      <c r="Z1008" s="185" t="inlineStr">
        <is>
          <t>TC 삭제</t>
        </is>
      </c>
      <c r="AA1008" s="39" t="inlineStr">
        <is>
          <t>사양 아님(N/A)</t>
        </is>
      </c>
      <c r="AB1008" s="173" t="inlineStr">
        <is>
          <t>삭제</t>
        </is>
      </c>
    </row>
    <row r="1009" ht="39.6" customHeight="1" s="357">
      <c r="A1009" s="180" t="n"/>
      <c r="B1009" s="29" t="inlineStr">
        <is>
          <t>TC_CT_0697</t>
        </is>
      </c>
      <c r="C1009" s="181" t="inlineStr">
        <is>
          <t>Control</t>
        </is>
      </c>
      <c r="D1009" s="181" t="inlineStr">
        <is>
          <t>EV</t>
        </is>
      </c>
      <c r="E1009" s="181" t="inlineStr">
        <is>
          <t>차량 상태, 제어</t>
        </is>
      </c>
      <c r="F1009" s="181" t="inlineStr">
        <is>
          <t>MQTT 이전</t>
        </is>
      </c>
      <c r="G1009" s="181" t="inlineStr">
        <is>
          <t>KR, EU</t>
        </is>
      </c>
      <c r="H1009" s="183" t="n"/>
      <c r="I1009" s="181" t="n">
        <v>5</v>
      </c>
      <c r="J1009" s="183" t="n"/>
      <c r="K1009" s="183" t="inlineStr">
        <is>
          <t>1. MQTT 이전
 2. EV/PHEV 차량</t>
        </is>
      </c>
      <c r="L1009" s="183" t="inlineStr">
        <is>
          <t>1. Control 탭 진입
 2. EV 탭 확인
 3. [컨디셔닝 종료] 버튼 선택</t>
        </is>
      </c>
      <c r="M1009" s="183" t="inlineStr">
        <is>
          <t>1. 컨디셔닝 종료 동작한다.</t>
        </is>
      </c>
      <c r="N1009" s="96">
        <f>IF(COUNTIF(P1009:W1009,"F")&gt;=1,"FAIL",(IF(COUNTIF(P1009:W1009,"P")&gt;=1,"PASS",(IF(COUNTIF(P1009:W1009,"N/T")&gt;=1,"N/T",(IF(COUNTIF(P1009:W1009,"N/A")&gt;=1,"N/A","-")))))))</f>
        <v/>
      </c>
      <c r="O1009" s="120" t="inlineStr">
        <is>
          <t>N/T</t>
        </is>
      </c>
      <c r="P1009" s="29" t="inlineStr">
        <is>
          <t>N/T</t>
        </is>
      </c>
      <c r="Q1009" s="29" t="inlineStr"/>
      <c r="R1009" s="120" t="inlineStr"/>
      <c r="S1009" s="29" t="inlineStr"/>
      <c r="T1009" s="29" t="inlineStr">
        <is>
          <t>N/A</t>
        </is>
      </c>
      <c r="U1009" s="120">
        <f>IF(COUNTIF(V1009:W1009,"F")&gt;=1,"FAIL",(IF(COUNTIF(V1009:W1009,"P")&gt;=1,"PASS",(IF(COUNTIF(V1009:W1009,"N/T")&gt;=1,"N/T",(IF(COUNTIF(V1009:W1009,"N/A")&gt;=1,"N/A","-")))))))</f>
        <v/>
      </c>
      <c r="V1009" s="29" t="inlineStr">
        <is>
          <t>N/A</t>
        </is>
      </c>
      <c r="W1009" s="29" t="inlineStr">
        <is>
          <t>N/A</t>
        </is>
      </c>
      <c r="X1009" s="184" t="inlineStr">
        <is>
          <t>SPAQA-23960 Task</t>
        </is>
      </c>
      <c r="Y1009" s="184" t="n"/>
      <c r="Z1009" s="185" t="inlineStr">
        <is>
          <t>TC 삭제</t>
        </is>
      </c>
      <c r="AA1009" s="39" t="inlineStr">
        <is>
          <t>사양 아님(N/A)</t>
        </is>
      </c>
      <c r="AB1009" s="173" t="inlineStr">
        <is>
          <t>삭제</t>
        </is>
      </c>
    </row>
    <row r="1010" ht="26.4" customHeight="1" s="357">
      <c r="A1010" s="162" t="n"/>
      <c r="B1010" s="29" t="inlineStr">
        <is>
          <t>TC_CT_0698</t>
        </is>
      </c>
      <c r="C1010" s="68" t="inlineStr">
        <is>
          <t>Control</t>
        </is>
      </c>
      <c r="D1010" s="68" t="inlineStr">
        <is>
          <t>EV</t>
        </is>
      </c>
      <c r="E1010" s="68" t="inlineStr">
        <is>
          <t>차량 상태, 제어</t>
        </is>
      </c>
      <c r="F1010" s="68" t="inlineStr">
        <is>
          <t>MQTT 이전</t>
        </is>
      </c>
      <c r="G1010" s="68" t="inlineStr">
        <is>
          <t>KR, EU</t>
        </is>
      </c>
      <c r="H1010" s="72" t="n"/>
      <c r="I1010" s="29" t="n">
        <v>1</v>
      </c>
      <c r="J1010" s="72" t="n"/>
      <c r="K1010" s="72" t="inlineStr">
        <is>
          <t>1. MQTT 이전
2. PHEV4, EV4, EV4-1 차량</t>
        </is>
      </c>
      <c r="L1010" s="72" t="inlineStr">
        <is>
          <t>1. Control 탭 진입
2. EV 탭 진입</t>
        </is>
      </c>
      <c r="M1010" s="72" t="inlineStr">
        <is>
          <t>1. [충전 설정] 버튼 표출되는지 확인한다.</t>
        </is>
      </c>
      <c r="N1010" s="69">
        <f>IF(COUNTIF(P1010:W1010,"F")&gt;=1,"FAIL",(IF(COUNTIF(P1010:W1010,"P")&gt;=1,"PASS",(IF(COUNTIF(P1010:W1010,"N/T")&gt;=1,"N/T",(IF(COUNTIF(P1010:W1010,"N/A")&gt;=1,"N/A","-")))))))</f>
        <v/>
      </c>
      <c r="O1010" s="81" t="inlineStr">
        <is>
          <t>N/T</t>
        </is>
      </c>
      <c r="P1010" s="29" t="inlineStr">
        <is>
          <t>N/T</t>
        </is>
      </c>
      <c r="Q1010" s="29" t="inlineStr"/>
      <c r="R1010" s="120" t="inlineStr"/>
      <c r="S1010" s="29" t="inlineStr"/>
      <c r="T1010" s="29" t="inlineStr">
        <is>
          <t>P</t>
        </is>
      </c>
      <c r="U1010" s="120">
        <f>IF(COUNTIF(V1010:W1010,"F")&gt;=1,"FAIL",(IF(COUNTIF(V1010:W1010,"P")&gt;=1,"PASS",(IF(COUNTIF(V1010:W1010,"N/T")&gt;=1,"N/T",(IF(COUNTIF(V1010:W1010,"N/A")&gt;=1,"N/A","-")))))))</f>
        <v/>
      </c>
      <c r="V1010" s="29" t="inlineStr">
        <is>
          <t>P</t>
        </is>
      </c>
      <c r="W1010" s="29" t="inlineStr">
        <is>
          <t>P</t>
        </is>
      </c>
      <c r="X1010" s="68" t="n"/>
      <c r="Y1010" s="68" t="n"/>
      <c r="Z1010" s="86" t="n"/>
      <c r="AA1010" s="86" t="n"/>
      <c r="AB1010" s="72" t="inlineStr">
        <is>
          <t>Sanity, CheckList</t>
        </is>
      </c>
    </row>
    <row r="1011" ht="39.6" customHeight="1" s="357">
      <c r="A1011" s="162" t="n"/>
      <c r="B1011" s="29" t="inlineStr">
        <is>
          <t>TC_CT_0699</t>
        </is>
      </c>
      <c r="C1011" s="68" t="inlineStr">
        <is>
          <t>Control</t>
        </is>
      </c>
      <c r="D1011" s="68" t="inlineStr">
        <is>
          <t>EV</t>
        </is>
      </c>
      <c r="E1011" s="68" t="inlineStr">
        <is>
          <t>차량 상태, 제어</t>
        </is>
      </c>
      <c r="F1011" s="68" t="inlineStr">
        <is>
          <t>MQTT 이전</t>
        </is>
      </c>
      <c r="G1011" s="68" t="inlineStr">
        <is>
          <t>KR, EU</t>
        </is>
      </c>
      <c r="H1011" s="72" t="n"/>
      <c r="I1011" s="29" t="n">
        <v>1</v>
      </c>
      <c r="J1011" s="72" t="n"/>
      <c r="K1011" s="72" t="inlineStr">
        <is>
          <t>1. MQTT 이전
2. PHEV4, EV4, EV4-1 차량</t>
        </is>
      </c>
      <c r="L1011" s="72" t="inlineStr">
        <is>
          <t>1. Control 탭 진입
2. EV 탭 진입
3. [충전 설정] 버튼 선택</t>
        </is>
      </c>
      <c r="M1011" s="72" t="inlineStr">
        <is>
          <t>1. 충전 설정으로 이동한다.</t>
        </is>
      </c>
      <c r="N1011" s="69">
        <f>IF(COUNTIF(P1011:W1011,"F")&gt;=1,"FAIL",(IF(COUNTIF(P1011:W1011,"P")&gt;=1,"PASS",(IF(COUNTIF(P1011:W1011,"N/T")&gt;=1,"N/T",(IF(COUNTIF(P1011:W1011,"N/A")&gt;=1,"N/A","-")))))))</f>
        <v/>
      </c>
      <c r="O1011" s="81" t="inlineStr">
        <is>
          <t>N/T</t>
        </is>
      </c>
      <c r="P1011" s="43" t="inlineStr">
        <is>
          <t>N/T</t>
        </is>
      </c>
      <c r="Q1011" s="43" t="inlineStr"/>
      <c r="R1011" s="120" t="inlineStr"/>
      <c r="S1011" s="29" t="inlineStr"/>
      <c r="T1011" s="29" t="inlineStr">
        <is>
          <t>P</t>
        </is>
      </c>
      <c r="U1011" s="120">
        <f>IF(COUNTIF(V1011:W1011,"F")&gt;=1,"FAIL",(IF(COUNTIF(V1011:W1011,"P")&gt;=1,"PASS",(IF(COUNTIF(V1011:W1011,"N/T")&gt;=1,"N/T",(IF(COUNTIF(V1011:W1011,"N/A")&gt;=1,"N/A","-")))))))</f>
        <v/>
      </c>
      <c r="V1011" s="29" t="inlineStr">
        <is>
          <t>P</t>
        </is>
      </c>
      <c r="W1011" s="29" t="inlineStr">
        <is>
          <t>P</t>
        </is>
      </c>
      <c r="X1011" s="68" t="n"/>
      <c r="Y1011" s="68" t="n"/>
      <c r="Z1011" s="86" t="n"/>
      <c r="AA1011" s="86" t="n"/>
      <c r="AB1011" s="72" t="inlineStr">
        <is>
          <t>Sanity, CheckList</t>
        </is>
      </c>
    </row>
    <row r="1012" ht="26.4" customHeight="1" s="357">
      <c r="A1012" s="162" t="n"/>
      <c r="B1012" s="29" t="inlineStr">
        <is>
          <t>TC_CT_0700</t>
        </is>
      </c>
      <c r="C1012" s="68" t="inlineStr">
        <is>
          <t>Control</t>
        </is>
      </c>
      <c r="D1012" s="68" t="inlineStr">
        <is>
          <t>EV</t>
        </is>
      </c>
      <c r="E1012" s="68" t="inlineStr">
        <is>
          <t>차량 상태, 제어</t>
        </is>
      </c>
      <c r="F1012" s="68" t="inlineStr">
        <is>
          <t>MQTT 이전</t>
        </is>
      </c>
      <c r="G1012" s="68" t="inlineStr">
        <is>
          <t>KR, EU</t>
        </is>
      </c>
      <c r="H1012" s="72" t="n"/>
      <c r="I1012" s="29" t="n">
        <v>1</v>
      </c>
      <c r="J1012" s="72" t="n"/>
      <c r="K1012" s="72" t="inlineStr">
        <is>
          <t>1. MQTT 이전
2. PHEV4차량</t>
        </is>
      </c>
      <c r="L1012" s="72" t="inlineStr">
        <is>
          <t>1. Control 탭 진입
2. EV 탭 진입</t>
        </is>
      </c>
      <c r="M1012" s="72" t="inlineStr">
        <is>
          <t>1. [예약 충전] 메뉴 표출된다.</t>
        </is>
      </c>
      <c r="N1012" s="69">
        <f>IF(COUNTIF(P1012:W1012,"F")&gt;=1,"FAIL",(IF(COUNTIF(P1012:W1012,"P")&gt;=1,"PASS",(IF(COUNTIF(P1012:W1012,"N/T")&gt;=1,"N/T",(IF(COUNTIF(P1012:W1012,"N/A")&gt;=1,"N/A","-")))))))</f>
        <v/>
      </c>
      <c r="O1012" s="81" t="inlineStr">
        <is>
          <t>N/T</t>
        </is>
      </c>
      <c r="P1012" s="43" t="inlineStr">
        <is>
          <t>N/T</t>
        </is>
      </c>
      <c r="Q1012" s="43" t="inlineStr"/>
      <c r="R1012" s="120" t="inlineStr"/>
      <c r="S1012" s="68" t="inlineStr"/>
      <c r="T1012" s="68" t="inlineStr">
        <is>
          <t>N/T</t>
        </is>
      </c>
      <c r="U1012" s="120">
        <f>IF(COUNTIF(V1012:W1012,"F")&gt;=1,"FAIL",(IF(COUNTIF(V1012:W1012,"P")&gt;=1,"PASS",(IF(COUNTIF(V1012:W1012,"N/T")&gt;=1,"N/T",(IF(COUNTIF(V1012:W1012,"N/A")&gt;=1,"N/A","-")))))))</f>
        <v/>
      </c>
      <c r="V1012" s="29" t="inlineStr">
        <is>
          <t>N/A</t>
        </is>
      </c>
      <c r="W1012" s="29" t="inlineStr">
        <is>
          <t>N/A</t>
        </is>
      </c>
      <c r="X1012" s="68" t="n"/>
      <c r="Y1012" s="68" t="n"/>
      <c r="Z1012" s="86" t="inlineStr">
        <is>
          <t>G : PHEV 비대상 차종(N/A)
H : MQTT 이전 + PHEV 차량 미보유</t>
        </is>
      </c>
      <c r="AA1012" s="86" t="inlineStr">
        <is>
          <t>비대상 앱모드(N/A)</t>
        </is>
      </c>
      <c r="AB1012" s="72" t="inlineStr">
        <is>
          <t>Sanity, CheckList</t>
        </is>
      </c>
    </row>
    <row r="1013" ht="26.4" customHeight="1" s="357">
      <c r="A1013" s="162" t="n"/>
      <c r="B1013" s="29" t="inlineStr">
        <is>
          <t>TC_CT_0701</t>
        </is>
      </c>
      <c r="C1013" s="68" t="inlineStr">
        <is>
          <t>Control</t>
        </is>
      </c>
      <c r="D1013" s="68" t="inlineStr">
        <is>
          <t>EV</t>
        </is>
      </c>
      <c r="E1013" s="43" t="inlineStr">
        <is>
          <t>차량 상태, 제어</t>
        </is>
      </c>
      <c r="F1013" s="68" t="inlineStr">
        <is>
          <t>MQTT 이전</t>
        </is>
      </c>
      <c r="G1013" s="68" t="inlineStr">
        <is>
          <t>KR, EU</t>
        </is>
      </c>
      <c r="H1013" s="72" t="n"/>
      <c r="I1013" s="68" t="n">
        <v>5</v>
      </c>
      <c r="J1013" s="72" t="n"/>
      <c r="K1013" s="72" t="inlineStr">
        <is>
          <t>1. MQTT 이전
2. EV4-1 차량</t>
        </is>
      </c>
      <c r="L1013" s="72" t="inlineStr">
        <is>
          <t>1. Control 탭 진입
2. EV 탭 진입</t>
        </is>
      </c>
      <c r="M1013" s="72" t="inlineStr">
        <is>
          <t>1. [예약 충전] 메뉴 표출된다.</t>
        </is>
      </c>
      <c r="N1013" s="96">
        <f>IF(COUNTIF(P1013:W1013,"F")&gt;=1,"FAIL",(IF(COUNTIF(P1013:W1013,"P")&gt;=1,"PASS",(IF(COUNTIF(P1013:W1013,"N/T")&gt;=1,"N/T",(IF(COUNTIF(P1013:W1013,"N/A")&gt;=1,"N/A","-")))))))</f>
        <v/>
      </c>
      <c r="O1013" s="120" t="inlineStr">
        <is>
          <t>N/T</t>
        </is>
      </c>
      <c r="P1013" s="29" t="inlineStr">
        <is>
          <t>N/T</t>
        </is>
      </c>
      <c r="Q1013" s="29" t="inlineStr"/>
      <c r="R1013" s="120" t="inlineStr"/>
      <c r="S1013" s="29" t="inlineStr"/>
      <c r="T1013" s="29" t="inlineStr">
        <is>
          <t>N/A</t>
        </is>
      </c>
      <c r="U1013" s="120">
        <f>IF(COUNTIF(V1013:W1013,"F")&gt;=1,"FAIL",(IF(COUNTIF(V1013:W1013,"P")&gt;=1,"PASS",(IF(COUNTIF(V1013:W1013,"N/T")&gt;=1,"N/T",(IF(COUNTIF(V1013:W1013,"N/A")&gt;=1,"N/A","-")))))))</f>
        <v/>
      </c>
      <c r="V1013" s="29" t="inlineStr">
        <is>
          <t>N/A</t>
        </is>
      </c>
      <c r="W1013" s="29" t="inlineStr">
        <is>
          <t>N/A</t>
        </is>
      </c>
      <c r="X1013" s="68" t="n"/>
      <c r="Y1013" s="68" t="n"/>
      <c r="Z1013" s="86" t="inlineStr">
        <is>
          <t>(공통) EV4-1 앱모드 유럽 미지원</t>
        </is>
      </c>
      <c r="AA1013" s="86" t="inlineStr">
        <is>
          <t>EU 미지원 기능(N/A)</t>
        </is>
      </c>
      <c r="AB1013" s="72" t="inlineStr">
        <is>
          <t>삭제</t>
        </is>
      </c>
    </row>
    <row r="1014" ht="39.6" customHeight="1" s="357">
      <c r="A1014" s="166" t="n"/>
      <c r="B1014" s="29" t="inlineStr">
        <is>
          <t>TC_CT_0702</t>
        </is>
      </c>
      <c r="C1014" s="68" t="inlineStr">
        <is>
          <t>Control</t>
        </is>
      </c>
      <c r="D1014" s="68" t="inlineStr">
        <is>
          <t>EV</t>
        </is>
      </c>
      <c r="E1014" s="68" t="inlineStr">
        <is>
          <t>차량 상태, 제어</t>
        </is>
      </c>
      <c r="F1014" s="68" t="inlineStr">
        <is>
          <t>MQTT 이전</t>
        </is>
      </c>
      <c r="G1014" s="68" t="inlineStr">
        <is>
          <t>KR, EU</t>
        </is>
      </c>
      <c r="H1014" s="72" t="n"/>
      <c r="I1014" s="68" t="n">
        <v>5</v>
      </c>
      <c r="J1014" s="72" t="n"/>
      <c r="K1014" s="72" t="inlineStr">
        <is>
          <t>1. MQTT 이전
2. EV 차량</t>
        </is>
      </c>
      <c r="L1014" s="72" t="inlineStr">
        <is>
          <t>1. Control 탭 진입
2. EV 탭 확인
3. 충전 관련 제어 버튼 확인</t>
        </is>
      </c>
      <c r="M1014" s="72" t="inlineStr">
        <is>
          <t>1. 차량 상태에 상관 없이 [충전구 열기] 버튼 표출되는지 확인한다.</t>
        </is>
      </c>
      <c r="N1014" s="69">
        <f>IF(COUNTIF(P1014:W1014,"F")&gt;=1,"FAIL",(IF(COUNTIF(P1014:W1014,"P")&gt;=1,"PASS",(IF(COUNTIF(P1014:W1014,"N/T")&gt;=1,"N/T",(IF(COUNTIF(P1014:W1014,"N/A")&gt;=1,"N/A","-")))))))</f>
        <v/>
      </c>
      <c r="O1014" s="81" t="inlineStr">
        <is>
          <t>N/T</t>
        </is>
      </c>
      <c r="P1014" s="43" t="inlineStr">
        <is>
          <t>N/T</t>
        </is>
      </c>
      <c r="Q1014" s="43" t="inlineStr"/>
      <c r="R1014" s="120" t="inlineStr"/>
      <c r="S1014" s="68" t="inlineStr"/>
      <c r="T1014" s="68" t="inlineStr">
        <is>
          <t>P</t>
        </is>
      </c>
      <c r="U1014" s="120">
        <f>IF(COUNTIF(V1014:W1014,"F")&gt;=1,"FAIL",(IF(COUNTIF(V1014:W1014,"P")&gt;=1,"PASS",(IF(COUNTIF(V1014:W1014,"N/T")&gt;=1,"N/T",(IF(COUNTIF(V1014:W1014,"N/A")&gt;=1,"N/A","-")))))))</f>
        <v/>
      </c>
      <c r="V1014" s="43" t="inlineStr">
        <is>
          <t>N/T</t>
        </is>
      </c>
      <c r="W1014" s="43" t="inlineStr">
        <is>
          <t>N/T</t>
        </is>
      </c>
      <c r="X1014" s="68" t="n"/>
      <c r="Y1014" s="68" t="n"/>
      <c r="Z1014" s="86" t="inlineStr">
        <is>
          <t>K/G : MQTT이전 &amp;&amp; 충전구 제어 지원 차량 필요]
H : CE 차량 라이트 요금제로 충전구 열기 버튼 표출만 확인 (제어X)</t>
        </is>
      </c>
      <c r="AA1014" s="86" t="inlineStr">
        <is>
          <t>N/T : 차량/디바이스 필요(조건)</t>
        </is>
      </c>
      <c r="AB1014" s="72" t="n"/>
    </row>
    <row r="1015" ht="39.6" customHeight="1" s="357">
      <c r="A1015" s="166" t="n"/>
      <c r="B1015" s="29" t="inlineStr">
        <is>
          <t>TC_CT_0703</t>
        </is>
      </c>
      <c r="C1015" s="68" t="inlineStr">
        <is>
          <t>Control</t>
        </is>
      </c>
      <c r="D1015" s="68" t="inlineStr">
        <is>
          <t>EV</t>
        </is>
      </c>
      <c r="E1015" s="68" t="inlineStr">
        <is>
          <t>차량 상태, 제어</t>
        </is>
      </c>
      <c r="F1015" s="68" t="inlineStr">
        <is>
          <t>MQTT 이전</t>
        </is>
      </c>
      <c r="G1015" s="68" t="inlineStr">
        <is>
          <t>KR, EU</t>
        </is>
      </c>
      <c r="H1015" s="72" t="n"/>
      <c r="I1015" s="29" t="n">
        <v>1</v>
      </c>
      <c r="J1015" s="72" t="n"/>
      <c r="K1015" s="72" t="inlineStr">
        <is>
          <t>1. MQTT 이전
2. EV 차량</t>
        </is>
      </c>
      <c r="L1015" s="72" t="inlineStr">
        <is>
          <t>1. Control 탭 진입
2. EV 탭 확인
3. [충전구 열기] 버튼 선택</t>
        </is>
      </c>
      <c r="M1015" s="72" t="inlineStr">
        <is>
          <t>1. 충전구 열기 동작한다.</t>
        </is>
      </c>
      <c r="N1015" s="83">
        <f>IF(COUNTIF(P1015:W1015,"F")&gt;=1,"FAIL",(IF(COUNTIF(P1015:W1015,"P")&gt;=1,"PASS",(IF(COUNTIF(P1015:W1015,"N/T")&gt;=1,"N/T",(IF(COUNTIF(P1015:W1015,"N/A")&gt;=1,"N/A","-")))))))</f>
        <v/>
      </c>
      <c r="O1015" s="81" t="inlineStr">
        <is>
          <t>N/T</t>
        </is>
      </c>
      <c r="P1015" s="43" t="inlineStr">
        <is>
          <t>N/T</t>
        </is>
      </c>
      <c r="Q1015" s="43" t="inlineStr"/>
      <c r="R1015" s="120" t="inlineStr"/>
      <c r="S1015" s="43" t="inlineStr"/>
      <c r="T1015" s="43" t="inlineStr">
        <is>
          <t>N/T</t>
        </is>
      </c>
      <c r="U1015" s="81">
        <f>IF(COUNTIF(V1015:W1015,"F")&gt;=1,"FAIL",(IF(COUNTIF(V1015:W1015,"P")&gt;=1,"PASS",(IF(COUNTIF(V1015:W1015,"N/T")&gt;=1,"N/T",(IF(COUNTIF(V1015:W1015,"N/A")&gt;=1,"N/A","-")))))))</f>
        <v/>
      </c>
      <c r="V1015" s="43" t="inlineStr">
        <is>
          <t>N/T</t>
        </is>
      </c>
      <c r="W1015" s="43" t="inlineStr">
        <is>
          <t>N/T</t>
        </is>
      </c>
      <c r="X1015" s="68" t="inlineStr">
        <is>
          <t>SPAQA-16925</t>
        </is>
      </c>
      <c r="Y1015" s="68" t="n"/>
      <c r="Z1015" s="86" t="inlineStr">
        <is>
          <t xml:space="preserve">K/G :MQTT이전 &amp;&amp; 충전구 제어 지원 차량 필요(N/T)
H : MQTT이전 차량 라이트 요금제로 확인 불가
</t>
        </is>
      </c>
      <c r="AA1015" s="86" t="inlineStr">
        <is>
          <t>N/T : 차량/디바이스 필요(조건)</t>
        </is>
      </c>
      <c r="AB1015" s="72" t="inlineStr">
        <is>
          <t>CheckList, 실차</t>
        </is>
      </c>
    </row>
    <row r="1016" ht="39.6" customHeight="1" s="357">
      <c r="A1016" s="166" t="n"/>
      <c r="B1016" s="29" t="inlineStr">
        <is>
          <t>TC_CT_0704</t>
        </is>
      </c>
      <c r="C1016" s="68" t="inlineStr">
        <is>
          <t>Control</t>
        </is>
      </c>
      <c r="D1016" s="68" t="inlineStr">
        <is>
          <t>EV</t>
        </is>
      </c>
      <c r="E1016" s="68" t="inlineStr">
        <is>
          <t>차량 상태, 제어</t>
        </is>
      </c>
      <c r="F1016" s="68" t="inlineStr">
        <is>
          <t>MQTT 이전</t>
        </is>
      </c>
      <c r="G1016" s="68" t="inlineStr">
        <is>
          <t>KR, EU</t>
        </is>
      </c>
      <c r="H1016" s="72" t="n"/>
      <c r="I1016" s="29" t="n">
        <v>3</v>
      </c>
      <c r="J1016" s="72" t="n"/>
      <c r="K1016" s="72" t="inlineStr">
        <is>
          <t>1. MQTT 이전
2. EV 차량</t>
        </is>
      </c>
      <c r="L1016" s="72" t="inlineStr">
        <is>
          <t>1. Control 탭 진입
2. EV 탭 확인
3. [충전구 닫기] 버튼 선택</t>
        </is>
      </c>
      <c r="M1016" s="72" t="inlineStr">
        <is>
          <t>1. 충전구 닫기 동작한다.</t>
        </is>
      </c>
      <c r="N1016" s="83">
        <f>IF(COUNTIF(P1016:W1016,"F")&gt;=1,"FAIL",(IF(COUNTIF(P1016:W1016,"P")&gt;=1,"PASS",(IF(COUNTIF(P1016:W1016,"N/T")&gt;=1,"N/T",(IF(COUNTIF(P1016:W1016,"N/A")&gt;=1,"N/A","-")))))))</f>
        <v/>
      </c>
      <c r="O1016" s="81" t="inlineStr">
        <is>
          <t>N/T</t>
        </is>
      </c>
      <c r="P1016" s="43" t="inlineStr">
        <is>
          <t>N/T</t>
        </is>
      </c>
      <c r="Q1016" s="43" t="inlineStr"/>
      <c r="R1016" s="120" t="inlineStr"/>
      <c r="S1016" s="43" t="inlineStr"/>
      <c r="T1016" s="43" t="inlineStr">
        <is>
          <t>N/T</t>
        </is>
      </c>
      <c r="U1016" s="81">
        <f>IF(COUNTIF(V1016:W1016,"F")&gt;=1,"FAIL",(IF(COUNTIF(V1016:W1016,"P")&gt;=1,"PASS",(IF(COUNTIF(V1016:W1016,"N/T")&gt;=1,"N/T",(IF(COUNTIF(V1016:W1016,"N/A")&gt;=1,"N/A","-")))))))</f>
        <v/>
      </c>
      <c r="V1016" s="43" t="inlineStr">
        <is>
          <t>N/T</t>
        </is>
      </c>
      <c r="W1016" s="43" t="inlineStr">
        <is>
          <t>N/T</t>
        </is>
      </c>
      <c r="X1016" s="68" t="n"/>
      <c r="Y1016" s="68" t="n"/>
      <c r="Z1016" s="86" t="inlineStr">
        <is>
          <t>K/G : MQTT이전 &amp;&amp; 충전구 제어 지원 차량 필요
H : MQTT이전 차량 라이트 요금제로 확인 불가]</t>
        </is>
      </c>
      <c r="AA1016" s="86" t="inlineStr">
        <is>
          <t>N/T : 차량/디바이스 필요(조건)</t>
        </is>
      </c>
      <c r="AB1016" s="72" t="inlineStr">
        <is>
          <t>실차</t>
        </is>
      </c>
    </row>
    <row r="1017" ht="39.6" customHeight="1" s="357">
      <c r="A1017" s="162" t="n"/>
      <c r="B1017" s="29" t="inlineStr">
        <is>
          <t>TC_CT_0705</t>
        </is>
      </c>
      <c r="C1017" s="68" t="inlineStr">
        <is>
          <t>Control</t>
        </is>
      </c>
      <c r="D1017" s="68" t="inlineStr">
        <is>
          <t>EV</t>
        </is>
      </c>
      <c r="E1017" s="68" t="inlineStr">
        <is>
          <t>차량 상태, 제어</t>
        </is>
      </c>
      <c r="F1017" s="68" t="inlineStr">
        <is>
          <t>MQTT 이전</t>
        </is>
      </c>
      <c r="G1017" s="68" t="inlineStr">
        <is>
          <t>KR, EU</t>
        </is>
      </c>
      <c r="H1017" s="72" t="n"/>
      <c r="I1017" s="29" t="n">
        <v>3</v>
      </c>
      <c r="J1017" s="72" t="n"/>
      <c r="K1017" s="72" t="inlineStr">
        <is>
          <t>1. MQTT 이전
2. EV/PHEV 차량
3. 플러그 연결</t>
        </is>
      </c>
      <c r="L1017" s="72" t="inlineStr">
        <is>
          <t>1. Control 탭 진입
2. EV 탭 확인
3. [충전 시작] 버튼 선택</t>
        </is>
      </c>
      <c r="M1017" s="72" t="inlineStr">
        <is>
          <t>1. 충전 시작 동작한다.</t>
        </is>
      </c>
      <c r="N1017" s="83">
        <f>IF(COUNTIF(P1017:W1017,"F")&gt;=1,"FAIL",(IF(COUNTIF(P1017:W1017,"P")&gt;=1,"PASS",(IF(COUNTIF(P1017:W1017,"N/T")&gt;=1,"N/T",(IF(COUNTIF(P1017:W1017,"N/A")&gt;=1,"N/A","-")))))))</f>
        <v/>
      </c>
      <c r="O1017" s="81" t="inlineStr">
        <is>
          <t>N/T</t>
        </is>
      </c>
      <c r="P1017" s="43" t="inlineStr">
        <is>
          <t>N/T</t>
        </is>
      </c>
      <c r="Q1017" s="43" t="inlineStr"/>
      <c r="R1017" s="120" t="inlineStr"/>
      <c r="S1017" s="43" t="inlineStr"/>
      <c r="T1017" s="43" t="inlineStr">
        <is>
          <t>N/T</t>
        </is>
      </c>
      <c r="U1017" s="81">
        <f>IF(COUNTIF(V1017:W1017,"F")&gt;=1,"FAIL",(IF(COUNTIF(V1017:W1017,"P")&gt;=1,"PASS",(IF(COUNTIF(V1017:W1017,"N/T")&gt;=1,"N/T",(IF(COUNTIF(V1017:W1017,"N/A")&gt;=1,"N/A","-")))))))</f>
        <v/>
      </c>
      <c r="V1017" s="43" t="inlineStr">
        <is>
          <t>N/T</t>
        </is>
      </c>
      <c r="W1017" s="43" t="inlineStr">
        <is>
          <t>N/T</t>
        </is>
      </c>
      <c r="X1017" s="68" t="n"/>
      <c r="Y1017" s="68" t="n"/>
      <c r="Z1017" s="86" t="inlineStr">
        <is>
          <t>H : MQTT이전 차량 라이트 요금제로 확인 불가
G : EV4 주행 불가로 확인 불가(N/T)</t>
        </is>
      </c>
      <c r="AA1017" s="39" t="inlineStr">
        <is>
          <t>N/T : 차량/디바이스 필요(조건)</t>
        </is>
      </c>
      <c r="AB1017" s="72" t="inlineStr">
        <is>
          <t>실차</t>
        </is>
      </c>
    </row>
    <row r="1018" ht="39.6" customHeight="1" s="357">
      <c r="A1018" s="162" t="n"/>
      <c r="B1018" s="29" t="inlineStr">
        <is>
          <t>TC_CT_0706</t>
        </is>
      </c>
      <c r="C1018" s="68" t="inlineStr">
        <is>
          <t>Control</t>
        </is>
      </c>
      <c r="D1018" s="68" t="inlineStr">
        <is>
          <t>EV</t>
        </is>
      </c>
      <c r="E1018" s="68" t="inlineStr">
        <is>
          <t>차량 상태, 제어</t>
        </is>
      </c>
      <c r="F1018" s="68" t="inlineStr">
        <is>
          <t>MQTT 이전</t>
        </is>
      </c>
      <c r="G1018" s="68" t="inlineStr">
        <is>
          <t>KR, EU</t>
        </is>
      </c>
      <c r="H1018" s="72" t="n"/>
      <c r="I1018" s="29" t="n">
        <v>3</v>
      </c>
      <c r="J1018" s="72" t="n"/>
      <c r="K1018" s="72" t="inlineStr">
        <is>
          <t>1. MQTT 이전
2. EV/PHEV 차량</t>
        </is>
      </c>
      <c r="L1018" s="72" t="inlineStr">
        <is>
          <t>1. Control 탭 진입
2. EV 탭 확인
3. [충전 종료] 버튼 선택</t>
        </is>
      </c>
      <c r="M1018" s="72" t="inlineStr">
        <is>
          <t>1. [충전 종료] 버튼 선택 시 명령 전송하며 버튼 내 로딩 애니메이션 제공된다.</t>
        </is>
      </c>
      <c r="N1018" s="69">
        <f>IF(COUNTIF(P1018:W1018,"F")&gt;=1,"FAIL",(IF(COUNTIF(P1018:W1018,"P")&gt;=1,"PASS",(IF(COUNTIF(P1018:W1018,"N/T")&gt;=1,"N/T",(IF(COUNTIF(P1018:W1018,"N/A")&gt;=1,"N/A","-")))))))</f>
        <v/>
      </c>
      <c r="O1018" s="81" t="inlineStr">
        <is>
          <t>N/T</t>
        </is>
      </c>
      <c r="P1018" s="43" t="inlineStr">
        <is>
          <t>N/T</t>
        </is>
      </c>
      <c r="Q1018" s="43" t="inlineStr"/>
      <c r="R1018" s="120" t="inlineStr"/>
      <c r="S1018" s="43" t="inlineStr"/>
      <c r="T1018" s="43" t="inlineStr">
        <is>
          <t>N/T</t>
        </is>
      </c>
      <c r="U1018" s="81">
        <f>IF(COUNTIF(V1018:W1018,"F")&gt;=1,"FAIL",(IF(COUNTIF(V1018:W1018,"P")&gt;=1,"PASS",(IF(COUNTIF(V1018:W1018,"N/T")&gt;=1,"N/T",(IF(COUNTIF(V1018:W1018,"N/A")&gt;=1,"N/A","-")))))))</f>
        <v/>
      </c>
      <c r="V1018" s="43" t="inlineStr">
        <is>
          <t>N/T</t>
        </is>
      </c>
      <c r="W1018" s="43" t="inlineStr">
        <is>
          <t>N/T</t>
        </is>
      </c>
      <c r="X1018" s="68" t="n"/>
      <c r="Y1018" s="68" t="n"/>
      <c r="Z1018" s="86" t="inlineStr">
        <is>
          <t>H : MQTT이전 차량 라이트 요금제로 확인 불가
G : EV4 주행 불가로 확인 불가(N/T)</t>
        </is>
      </c>
      <c r="AA1018" s="39" t="inlineStr">
        <is>
          <t>N/T : 차량/디바이스 필요(조건)</t>
        </is>
      </c>
      <c r="AB1018" s="72" t="inlineStr">
        <is>
          <t>실차</t>
        </is>
      </c>
    </row>
    <row r="1019" ht="39.6" customHeight="1" s="357">
      <c r="A1019" s="162" t="n"/>
      <c r="B1019" s="29" t="inlineStr">
        <is>
          <t>TC_CT_0707</t>
        </is>
      </c>
      <c r="C1019" s="68" t="inlineStr">
        <is>
          <t>Control</t>
        </is>
      </c>
      <c r="D1019" s="68" t="inlineStr">
        <is>
          <t>EV</t>
        </is>
      </c>
      <c r="E1019" s="68" t="inlineStr">
        <is>
          <t>차량 상태, 제어</t>
        </is>
      </c>
      <c r="F1019" s="68" t="inlineStr">
        <is>
          <t>MQTT 이전</t>
        </is>
      </c>
      <c r="G1019" s="68" t="inlineStr">
        <is>
          <t>KR, EU</t>
        </is>
      </c>
      <c r="H1019" s="72" t="n"/>
      <c r="I1019" s="29" t="n">
        <v>3</v>
      </c>
      <c r="J1019" s="72" t="n"/>
      <c r="K1019" s="72" t="inlineStr">
        <is>
          <t>1. MQTT 이전
2. EV/PHEV 차량
3. 충전 중</t>
        </is>
      </c>
      <c r="L1019" s="72" t="inlineStr">
        <is>
          <t>1. Control 탭 진입
2. EV 탭 확인
3. [충전 종료] 버튼 선택</t>
        </is>
      </c>
      <c r="M1019" s="72" t="inlineStr">
        <is>
          <t>1. 충전 종료 동작한다.</t>
        </is>
      </c>
      <c r="N1019" s="69">
        <f>IF(COUNTIF(P1019:W1019,"F")&gt;=1,"FAIL",(IF(COUNTIF(P1019:W1019,"P")&gt;=1,"PASS",(IF(COUNTIF(P1019:W1019,"N/T")&gt;=1,"N/T",(IF(COUNTIF(P1019:W1019,"N/A")&gt;=1,"N/A","-")))))))</f>
        <v/>
      </c>
      <c r="O1019" s="81" t="inlineStr">
        <is>
          <t>N/T</t>
        </is>
      </c>
      <c r="P1019" s="43" t="inlineStr">
        <is>
          <t>N/T</t>
        </is>
      </c>
      <c r="Q1019" s="43" t="inlineStr"/>
      <c r="R1019" s="120" t="inlineStr"/>
      <c r="S1019" s="43" t="inlineStr"/>
      <c r="T1019" s="43" t="inlineStr">
        <is>
          <t>N/T</t>
        </is>
      </c>
      <c r="U1019" s="81">
        <f>IF(COUNTIF(V1019:W1019,"F")&gt;=1,"FAIL",(IF(COUNTIF(V1019:W1019,"P")&gt;=1,"PASS",(IF(COUNTIF(V1019:W1019,"N/T")&gt;=1,"N/T",(IF(COUNTIF(V1019:W1019,"N/A")&gt;=1,"N/A","-")))))))</f>
        <v/>
      </c>
      <c r="V1019" s="43" t="inlineStr">
        <is>
          <t>N/T</t>
        </is>
      </c>
      <c r="W1019" s="43" t="inlineStr">
        <is>
          <t>N/T</t>
        </is>
      </c>
      <c r="X1019" s="68" t="n"/>
      <c r="Y1019" s="68" t="n"/>
      <c r="Z1019" s="86" t="inlineStr">
        <is>
          <t>H : MQTT이전 차량 라이트 요금제로 확인 불가
G : EV4 주행 불가로 확인 불가(N/T)</t>
        </is>
      </c>
      <c r="AA1019" s="39" t="inlineStr">
        <is>
          <t>N/T : 차량/디바이스 필요(조건)</t>
        </is>
      </c>
      <c r="AB1019" s="72" t="inlineStr">
        <is>
          <t>실차</t>
        </is>
      </c>
    </row>
    <row r="1020" ht="26.4" customHeight="1" s="357">
      <c r="A1020" s="153" t="n"/>
      <c r="B1020" s="29" t="inlineStr">
        <is>
          <t>TC_CT_0708</t>
        </is>
      </c>
      <c r="C1020" s="186" t="inlineStr">
        <is>
          <t>Control</t>
        </is>
      </c>
      <c r="D1020" s="186" t="inlineStr">
        <is>
          <t>EV</t>
        </is>
      </c>
      <c r="E1020" s="182" t="inlineStr">
        <is>
          <t>차량 상태, 제어</t>
        </is>
      </c>
      <c r="F1020" s="186" t="inlineStr">
        <is>
          <t>MQTT</t>
        </is>
      </c>
      <c r="G1020" s="187" t="n"/>
      <c r="H1020" s="187" t="n"/>
      <c r="I1020" s="186" t="n">
        <v>4</v>
      </c>
      <c r="J1020" s="188" t="inlineStr">
        <is>
          <t>1. EV 관련 상태 수신 상태(ex 충전, V2L)</t>
        </is>
      </c>
      <c r="K1020" s="187" t="n"/>
      <c r="L1020" s="188" t="inlineStr">
        <is>
          <t>1. Control 탭 선택</t>
        </is>
      </c>
      <c r="M1020" s="188" t="inlineStr">
        <is>
          <t>1. EV 탭이 Default로 표출.-</t>
        </is>
      </c>
      <c r="N1020" s="96">
        <f>IF(COUNTIF(P1020:W1020,"F")&gt;=1,"FAIL",(IF(COUNTIF(P1020:W1020,"P")&gt;=1,"PASS",(IF(COUNTIF(P1020:W1020,"N/T")&gt;=1,"N/T",(IF(COUNTIF(P1020:W1020,"N/A")&gt;=1,"N/A","-")))))))</f>
        <v/>
      </c>
      <c r="O1020" s="120" t="inlineStr">
        <is>
          <t>N/T</t>
        </is>
      </c>
      <c r="P1020" s="29" t="inlineStr">
        <is>
          <t>N/T</t>
        </is>
      </c>
      <c r="Q1020" s="29" t="inlineStr"/>
      <c r="R1020" s="120" t="inlineStr"/>
      <c r="S1020" s="29" t="inlineStr"/>
      <c r="T1020" s="29" t="inlineStr">
        <is>
          <t>N/A</t>
        </is>
      </c>
      <c r="U1020" s="120">
        <f>IF(COUNTIF(V1020:W1020,"F")&gt;=1,"FAIL",(IF(COUNTIF(V1020:W1020,"P")&gt;=1,"PASS",(IF(COUNTIF(V1020:W1020,"N/T")&gt;=1,"N/T",(IF(COUNTIF(V1020:W1020,"N/A")&gt;=1,"N/A","-")))))))</f>
        <v/>
      </c>
      <c r="V1020" s="29" t="inlineStr">
        <is>
          <t>N/A</t>
        </is>
      </c>
      <c r="W1020" s="29" t="inlineStr">
        <is>
          <t>N/A</t>
        </is>
      </c>
      <c r="X1020" s="29" t="inlineStr">
        <is>
          <t>SPAQA-22917(TASK)</t>
        </is>
      </c>
      <c r="Y1020" s="17" t="n"/>
      <c r="Z1020" s="155" t="inlineStr">
        <is>
          <t>불필요 TC</t>
        </is>
      </c>
      <c r="AA1020" s="39" t="inlineStr">
        <is>
          <t>사양 아님(N/A)</t>
        </is>
      </c>
      <c r="AB1020" s="73" t="inlineStr">
        <is>
          <t>TASK, 실차, 삭제</t>
        </is>
      </c>
    </row>
    <row r="1021" ht="26.4" customHeight="1" s="357">
      <c r="A1021" s="162" t="n"/>
      <c r="B1021" s="29" t="inlineStr">
        <is>
          <t>TC_CT_0709</t>
        </is>
      </c>
      <c r="C1021" s="181" t="inlineStr">
        <is>
          <t>Control</t>
        </is>
      </c>
      <c r="D1021" s="181" t="inlineStr">
        <is>
          <t>EV</t>
        </is>
      </c>
      <c r="E1021" s="181" t="inlineStr">
        <is>
          <t>차량 상태, 제어</t>
        </is>
      </c>
      <c r="F1021" s="181" t="inlineStr">
        <is>
          <t>MQTT 이전</t>
        </is>
      </c>
      <c r="G1021" s="183" t="n"/>
      <c r="H1021" s="183" t="n"/>
      <c r="I1021" s="181" t="n">
        <v>4</v>
      </c>
      <c r="J1021" s="183" t="inlineStr">
        <is>
          <t>1. EV 관련 상태 수신 상태(ex 충전, V2L)</t>
        </is>
      </c>
      <c r="K1021" s="183" t="n"/>
      <c r="L1021" s="183" t="inlineStr">
        <is>
          <t>1. Control 탭 선택</t>
        </is>
      </c>
      <c r="M1021" s="183" t="inlineStr">
        <is>
          <t>1. EV 탭이 Default로 표출</t>
        </is>
      </c>
      <c r="N1021" s="96">
        <f>IF(COUNTIF(P1021:W1021,"F")&gt;=1,"FAIL",(IF(COUNTIF(P1021:W1021,"P")&gt;=1,"PASS",(IF(COUNTIF(P1021:W1021,"N/T")&gt;=1,"N/T",(IF(COUNTIF(P1021:W1021,"N/A")&gt;=1,"N/A","-")))))))</f>
        <v/>
      </c>
      <c r="O1021" s="120" t="inlineStr">
        <is>
          <t>N/T</t>
        </is>
      </c>
      <c r="P1021" s="29" t="inlineStr">
        <is>
          <t>N/T</t>
        </is>
      </c>
      <c r="Q1021" s="29" t="inlineStr"/>
      <c r="R1021" s="120" t="inlineStr"/>
      <c r="S1021" s="29" t="inlineStr"/>
      <c r="T1021" s="29" t="inlineStr">
        <is>
          <t>N/A</t>
        </is>
      </c>
      <c r="U1021" s="120">
        <f>IF(COUNTIF(V1021:W1021,"F")&gt;=1,"FAIL",(IF(COUNTIF(V1021:W1021,"P")&gt;=1,"PASS",(IF(COUNTIF(V1021:W1021,"N/T")&gt;=1,"N/T",(IF(COUNTIF(V1021:W1021,"N/A")&gt;=1,"N/A","-")))))))</f>
        <v/>
      </c>
      <c r="V1021" s="29" t="inlineStr">
        <is>
          <t>N/A</t>
        </is>
      </c>
      <c r="W1021" s="29" t="inlineStr">
        <is>
          <t>N/A</t>
        </is>
      </c>
      <c r="X1021" s="68" t="inlineStr">
        <is>
          <t>SPAQA-22917(TASK)</t>
        </is>
      </c>
      <c r="Y1021" s="68" t="n"/>
      <c r="Z1021" s="86" t="inlineStr">
        <is>
          <t>불필요 TC</t>
        </is>
      </c>
      <c r="AA1021" s="39" t="inlineStr">
        <is>
          <t>사양 아님(N/A)</t>
        </is>
      </c>
      <c r="AB1021" s="72" t="inlineStr">
        <is>
          <t>TASK, 실차, 삭제</t>
        </is>
      </c>
    </row>
    <row r="1022" ht="26.4" customHeight="1" s="357">
      <c r="A1022" s="153" t="n"/>
      <c r="B1022" s="29" t="inlineStr">
        <is>
          <t>TC_CT_0710</t>
        </is>
      </c>
      <c r="C1022" s="29" t="inlineStr">
        <is>
          <t>Control</t>
        </is>
      </c>
      <c r="D1022" s="29" t="inlineStr">
        <is>
          <t>EV</t>
        </is>
      </c>
      <c r="E1022" s="43" t="inlineStr">
        <is>
          <t>차량 상태, 제어</t>
        </is>
      </c>
      <c r="F1022" s="29" t="inlineStr">
        <is>
          <t>MQTT</t>
        </is>
      </c>
      <c r="G1022" s="16" t="n"/>
      <c r="H1022" s="16" t="n"/>
      <c r="I1022" s="29" t="n">
        <v>3</v>
      </c>
      <c r="J1022" s="30" t="inlineStr">
        <is>
          <t>1. EV 관련 상태 수신 상태(ex 충전, V2L)</t>
        </is>
      </c>
      <c r="K1022" s="16" t="n"/>
      <c r="L1022" s="30" t="inlineStr">
        <is>
          <t>1. EV 관련 상태 푸시 선택
2. [Move] 버튼 선택</t>
        </is>
      </c>
      <c r="M1022" s="30" t="inlineStr">
        <is>
          <t>1. EV 탭 표출</t>
        </is>
      </c>
      <c r="N1022" s="69">
        <f>IF(COUNTIF(P1022:W1022,"F")&gt;=1,"FAIL",(IF(COUNTIF(P1022:W1022,"P")&gt;=1,"PASS",(IF(COUNTIF(P1022:W1022,"N/T")&gt;=1,"N/T",(IF(COUNTIF(P1022:W1022,"N/A")&gt;=1,"N/A","-")))))))</f>
        <v/>
      </c>
      <c r="O1022" s="120" t="inlineStr">
        <is>
          <t>N/T</t>
        </is>
      </c>
      <c r="P1022" s="29" t="inlineStr">
        <is>
          <t>N/T</t>
        </is>
      </c>
      <c r="Q1022" s="29" t="inlineStr"/>
      <c r="R1022" s="81" t="inlineStr"/>
      <c r="S1022" s="29" t="inlineStr"/>
      <c r="T1022" s="29" t="inlineStr">
        <is>
          <t>P</t>
        </is>
      </c>
      <c r="U1022" s="81">
        <f>IF(COUNTIF(V1022:W1022,"F")&gt;=1,"FAIL",(IF(COUNTIF(V1022:W1022,"P")&gt;=1,"PASS",(IF(COUNTIF(V1022:W1022,"N/T")&gt;=1,"N/T",(IF(COUNTIF(V1022:W1022,"N/A")&gt;=1,"N/A","-")))))))</f>
        <v/>
      </c>
      <c r="V1022" s="29" t="inlineStr">
        <is>
          <t>P</t>
        </is>
      </c>
      <c r="W1022" s="29" t="inlineStr">
        <is>
          <t>P</t>
        </is>
      </c>
      <c r="X1022" s="29" t="inlineStr">
        <is>
          <t>SPAQA-22917(TASK)</t>
        </is>
      </c>
      <c r="Y1022" s="29" t="n"/>
      <c r="Z1022" s="155" t="n"/>
      <c r="AA1022" s="18" t="n"/>
      <c r="AB1022" s="73" t="inlineStr">
        <is>
          <t>TASK, 실차, Proxy</t>
        </is>
      </c>
    </row>
    <row r="1023" ht="26.4" customHeight="1" s="357">
      <c r="A1023" s="157" t="n"/>
      <c r="B1023" s="29" t="inlineStr">
        <is>
          <t>TC_CT_0711</t>
        </is>
      </c>
      <c r="C1023" s="29" t="inlineStr">
        <is>
          <t>Control</t>
        </is>
      </c>
      <c r="D1023" s="29" t="inlineStr">
        <is>
          <t>EV</t>
        </is>
      </c>
      <c r="E1023" s="43" t="inlineStr">
        <is>
          <t>차량 상태, 제어</t>
        </is>
      </c>
      <c r="F1023" s="29" t="inlineStr">
        <is>
          <t>MQTT</t>
        </is>
      </c>
      <c r="G1023" s="16" t="n"/>
      <c r="H1023" s="16" t="n"/>
      <c r="I1023" s="29" t="n">
        <v>3</v>
      </c>
      <c r="J1023" s="16" t="n"/>
      <c r="K1023" s="16" t="inlineStr">
        <is>
          <t>1. 급속 충전 중</t>
        </is>
      </c>
      <c r="L1023" s="30" t="inlineStr">
        <is>
          <t>1. Control 탭 진입
2. 충전 종료 버튼 확인</t>
        </is>
      </c>
      <c r="M1023" s="30" t="inlineStr">
        <is>
          <t>1. 충전 종료 버튼 비활성화</t>
        </is>
      </c>
      <c r="N1023" s="69">
        <f>IF(COUNTIF(P1023:W1023,"F")&gt;=1,"FAIL",(IF(COUNTIF(P1023:W1023,"P")&gt;=1,"PASS",(IF(COUNTIF(P1023:W1023,"N/T")&gt;=1,"N/T",(IF(COUNTIF(P1023:W1023,"N/A")&gt;=1,"N/A","-")))))))</f>
        <v/>
      </c>
      <c r="O1023" s="81" t="inlineStr">
        <is>
          <t>N/T</t>
        </is>
      </c>
      <c r="P1023" s="43" t="inlineStr">
        <is>
          <t>N/T</t>
        </is>
      </c>
      <c r="Q1023" s="43" t="inlineStr"/>
      <c r="R1023" s="81" t="inlineStr"/>
      <c r="S1023" s="29" t="inlineStr"/>
      <c r="T1023" s="29" t="inlineStr">
        <is>
          <t>N/T</t>
        </is>
      </c>
      <c r="U1023" s="81">
        <f>IF(COUNTIF(V1023:W1023,"F")&gt;=1,"FAIL",(IF(COUNTIF(V1023:W1023,"P")&gt;=1,"PASS",(IF(COUNTIF(V1023:W1023,"N/T")&gt;=1,"N/T",(IF(COUNTIF(V1023:W1023,"N/A")&gt;=1,"N/A","-")))))))</f>
        <v/>
      </c>
      <c r="V1023" s="29" t="inlineStr">
        <is>
          <t>N/T</t>
        </is>
      </c>
      <c r="W1023" s="29" t="inlineStr">
        <is>
          <t>N/T</t>
        </is>
      </c>
      <c r="X1023" s="29" t="inlineStr">
        <is>
          <t>SPAQA-22917(TASK)</t>
        </is>
      </c>
      <c r="Y1023" s="17" t="n"/>
      <c r="Z1023" s="155" t="inlineStr">
        <is>
          <t>H/G :  급속 충전 환경 필요</t>
        </is>
      </c>
      <c r="AA1023" s="39" t="inlineStr">
        <is>
          <t>N/T : 외부 환경 필요(환경)</t>
        </is>
      </c>
      <c r="AB1023" s="73" t="inlineStr">
        <is>
          <t>TASK, 실차, Proxy</t>
        </is>
      </c>
    </row>
    <row r="1024" ht="26.4" customHeight="1" s="357">
      <c r="A1024" s="157" t="n"/>
      <c r="B1024" s="29" t="inlineStr">
        <is>
          <t>TC_CT_1421</t>
        </is>
      </c>
      <c r="C1024" s="29" t="inlineStr">
        <is>
          <t>Control</t>
        </is>
      </c>
      <c r="D1024" s="29" t="inlineStr">
        <is>
          <t>EV</t>
        </is>
      </c>
      <c r="E1024" s="43" t="inlineStr">
        <is>
          <t>차량 상태, 제어</t>
        </is>
      </c>
      <c r="F1024" s="29" t="inlineStr">
        <is>
          <t>MQTT</t>
        </is>
      </c>
      <c r="G1024" s="16" t="n"/>
      <c r="H1024" s="16" t="n"/>
      <c r="I1024" s="29" t="n">
        <v>3</v>
      </c>
      <c r="J1024" s="16" t="n"/>
      <c r="K1024" s="16" t="inlineStr">
        <is>
          <t>1, MQTT
2. 충전구 지원 차량</t>
        </is>
      </c>
      <c r="L1024" s="30" t="inlineStr">
        <is>
          <t>1. Control 탭 진입
2. V2X 실행중</t>
        </is>
      </c>
      <c r="M1024" s="30" t="inlineStr">
        <is>
          <t>1. 충전구 버튼 비활성화</t>
        </is>
      </c>
      <c r="N1024" s="83">
        <f>IF(COUNTIF(P1024:W1024,"F")&gt;=1,"FAIL",(IF(COUNTIF(P1024:W1024,"P")&gt;=1,"PASS",(IF(COUNTIF(P1024:W1024,"N/T")&gt;=1,"N/T",(IF(COUNTIF(P1024:W1024,"N/A")&gt;=1,"N/A","-")))))))</f>
        <v/>
      </c>
      <c r="O1024" s="81" t="inlineStr">
        <is>
          <t>N/T</t>
        </is>
      </c>
      <c r="P1024" s="29" t="inlineStr">
        <is>
          <t>N/T</t>
        </is>
      </c>
      <c r="Q1024" s="29" t="inlineStr"/>
      <c r="R1024" s="81" t="inlineStr"/>
      <c r="S1024" s="29" t="inlineStr"/>
      <c r="T1024" s="29" t="inlineStr">
        <is>
          <t>N/T</t>
        </is>
      </c>
      <c r="U1024" s="81">
        <f>IF(COUNTIF(V1024:W1024,"F")&gt;=1,"FAIL",(IF(COUNTIF(V1024:W1024,"P")&gt;=1,"PASS",(IF(COUNTIF(V1024:W1024,"N/T")&gt;=1,"N/T",(IF(COUNTIF(V1024:W1024,"N/A")&gt;=1,"N/A","-")))))))</f>
        <v/>
      </c>
      <c r="V1024" s="29" t="inlineStr">
        <is>
          <t>N/T</t>
        </is>
      </c>
      <c r="W1024" s="29" t="inlineStr">
        <is>
          <t>N/T</t>
        </is>
      </c>
      <c r="X1024" s="29" t="inlineStr">
        <is>
          <t>SPAQA-24524 (TASK)</t>
        </is>
      </c>
      <c r="Y1024" s="17" t="n"/>
      <c r="Z1024" s="155" t="inlineStr">
        <is>
          <t>(공통) MQTT + V2X 실행 중 상태 필요</t>
        </is>
      </c>
      <c r="AA1024" s="86" t="inlineStr">
        <is>
          <t>N/T : 차량/디바이스 필요(조건)</t>
        </is>
      </c>
      <c r="AB1024" s="73" t="inlineStr">
        <is>
          <t>TASK, 실차</t>
        </is>
      </c>
    </row>
    <row r="1025" ht="26.4" customHeight="1" s="357">
      <c r="A1025" s="157" t="n"/>
      <c r="B1025" s="29" t="inlineStr">
        <is>
          <t>TC_CT_1422</t>
        </is>
      </c>
      <c r="C1025" s="29" t="inlineStr">
        <is>
          <t>Control</t>
        </is>
      </c>
      <c r="D1025" s="29" t="inlineStr">
        <is>
          <t>EV</t>
        </is>
      </c>
      <c r="E1025" s="43" t="inlineStr">
        <is>
          <t>차량 상태, 제어</t>
        </is>
      </c>
      <c r="F1025" s="29" t="inlineStr">
        <is>
          <t>MQTT</t>
        </is>
      </c>
      <c r="G1025" s="16" t="n"/>
      <c r="H1025" s="16" t="n"/>
      <c r="I1025" s="29" t="n">
        <v>3</v>
      </c>
      <c r="J1025" s="16" t="n"/>
      <c r="K1025" s="16" t="inlineStr">
        <is>
          <t>1, MQTT
2. 컨디셔닝 지원 차량</t>
        </is>
      </c>
      <c r="L1025" s="30" t="inlineStr">
        <is>
          <t>1. Control 탭 진입
2. V2X 실행중</t>
        </is>
      </c>
      <c r="M1025" s="30" t="inlineStr">
        <is>
          <t>1. 컨디셔닝 버튼 비활성화</t>
        </is>
      </c>
      <c r="N1025" s="83">
        <f>IF(COUNTIF(P1025:W1025,"F")&gt;=1,"FAIL",(IF(COUNTIF(P1025:W1025,"P")&gt;=1,"PASS",(IF(COUNTIF(P1025:W1025,"N/T")&gt;=1,"N/T",(IF(COUNTIF(P1025:W1025,"N/A")&gt;=1,"N/A","-")))))))</f>
        <v/>
      </c>
      <c r="O1025" s="81" t="inlineStr">
        <is>
          <t>N/T</t>
        </is>
      </c>
      <c r="P1025" s="29" t="inlineStr">
        <is>
          <t>N/T</t>
        </is>
      </c>
      <c r="Q1025" s="29" t="inlineStr"/>
      <c r="R1025" s="81" t="inlineStr"/>
      <c r="S1025" s="29" t="inlineStr"/>
      <c r="T1025" s="29" t="inlineStr">
        <is>
          <t>N/T</t>
        </is>
      </c>
      <c r="U1025" s="81">
        <f>IF(COUNTIF(V1025:W1025,"F")&gt;=1,"FAIL",(IF(COUNTIF(V1025:W1025,"P")&gt;=1,"PASS",(IF(COUNTIF(V1025:W1025,"N/T")&gt;=1,"N/T",(IF(COUNTIF(V1025:W1025,"N/A")&gt;=1,"N/A","-")))))))</f>
        <v/>
      </c>
      <c r="V1025" s="29" t="inlineStr">
        <is>
          <t>N/T</t>
        </is>
      </c>
      <c r="W1025" s="29" t="inlineStr">
        <is>
          <t>N/T</t>
        </is>
      </c>
      <c r="X1025" s="29" t="inlineStr">
        <is>
          <t>SPAQA-24524 (TASK)</t>
        </is>
      </c>
      <c r="Y1025" s="17" t="n"/>
      <c r="Z1025" s="155" t="inlineStr">
        <is>
          <t>(공통) MQTT + V2X 실행 중 상태 필요</t>
        </is>
      </c>
      <c r="AA1025" s="86" t="inlineStr">
        <is>
          <t>N/T : 차량/디바이스 필요(조건)</t>
        </is>
      </c>
      <c r="AB1025" s="73" t="inlineStr">
        <is>
          <t>TASK, 실차</t>
        </is>
      </c>
    </row>
    <row r="1026" ht="26.4" customHeight="1" s="357">
      <c r="A1026" s="157" t="n"/>
      <c r="B1026" s="29" t="inlineStr">
        <is>
          <t>TC_CT_1423</t>
        </is>
      </c>
      <c r="C1026" s="29" t="inlineStr">
        <is>
          <t>Control</t>
        </is>
      </c>
      <c r="D1026" s="29" t="inlineStr">
        <is>
          <t>EV</t>
        </is>
      </c>
      <c r="E1026" s="43" t="inlineStr">
        <is>
          <t>차량 상태, 제어</t>
        </is>
      </c>
      <c r="F1026" s="29" t="inlineStr">
        <is>
          <t>MQTT</t>
        </is>
      </c>
      <c r="G1026" s="16" t="n"/>
      <c r="H1026" s="16" t="n"/>
      <c r="I1026" s="29" t="n">
        <v>3</v>
      </c>
      <c r="J1026" s="16" t="n"/>
      <c r="K1026" s="16" t="inlineStr">
        <is>
          <t>1, MQTT
2. 컨디셔닝 지원 차량</t>
        </is>
      </c>
      <c r="L1026" s="30" t="inlineStr">
        <is>
          <t>1. Control 탭 진입
2. V2X 실행중 + 충전중 (무선, 급속, 완속)</t>
        </is>
      </c>
      <c r="M1026" s="30" t="inlineStr">
        <is>
          <t>1. 충전 버튼 활성화
* 충전 종료 버튼 노출 되어야 함.</t>
        </is>
      </c>
      <c r="N1026" s="83">
        <f>IF(COUNTIF(P1026:W1026,"F")&gt;=1,"FAIL",(IF(COUNTIF(P1026:W1026,"P")&gt;=1,"PASS",(IF(COUNTIF(P1026:W1026,"N/T")&gt;=1,"N/T",(IF(COUNTIF(P1026:W1026,"N/A")&gt;=1,"N/A","-")))))))</f>
        <v/>
      </c>
      <c r="O1026" s="81" t="inlineStr">
        <is>
          <t>N/T</t>
        </is>
      </c>
      <c r="P1026" s="29" t="inlineStr">
        <is>
          <t>N/T</t>
        </is>
      </c>
      <c r="Q1026" s="29" t="inlineStr"/>
      <c r="R1026" s="81" t="inlineStr"/>
      <c r="S1026" s="29" t="inlineStr"/>
      <c r="T1026" s="29" t="inlineStr">
        <is>
          <t>N/T</t>
        </is>
      </c>
      <c r="U1026" s="81">
        <f>IF(COUNTIF(V1026:W1026,"F")&gt;=1,"FAIL",(IF(COUNTIF(V1026:W1026,"P")&gt;=1,"PASS",(IF(COUNTIF(V1026:W1026,"N/T")&gt;=1,"N/T",(IF(COUNTIF(V1026:W1026,"N/A")&gt;=1,"N/A","-")))))))</f>
        <v/>
      </c>
      <c r="V1026" s="29" t="inlineStr">
        <is>
          <t>N/T</t>
        </is>
      </c>
      <c r="W1026" s="29" t="inlineStr">
        <is>
          <t>N/T</t>
        </is>
      </c>
      <c r="X1026" s="29" t="inlineStr">
        <is>
          <t>SPAQA-24524 (TASK)</t>
        </is>
      </c>
      <c r="Y1026" s="17" t="n"/>
      <c r="Z1026" s="155" t="inlineStr">
        <is>
          <t>(공통) MQTT + V2X 실행 ,충전 중 상태 필요</t>
        </is>
      </c>
      <c r="AA1026" s="86" t="inlineStr">
        <is>
          <t>N/T : 차량/디바이스 필요(조건)</t>
        </is>
      </c>
      <c r="AB1026" s="30" t="inlineStr">
        <is>
          <t>TASK, 실차</t>
        </is>
      </c>
    </row>
    <row r="1027" ht="39.6" customHeight="1" s="357">
      <c r="A1027" s="162" t="n"/>
      <c r="B1027" s="29" t="inlineStr">
        <is>
          <t>TC_CT_0712</t>
        </is>
      </c>
      <c r="C1027" s="68" t="inlineStr">
        <is>
          <t>Control</t>
        </is>
      </c>
      <c r="D1027" s="68" t="inlineStr">
        <is>
          <t>EV</t>
        </is>
      </c>
      <c r="E1027" s="68" t="inlineStr">
        <is>
          <t>차량 상태, 제어</t>
        </is>
      </c>
      <c r="F1027" s="68" t="inlineStr">
        <is>
          <t>MQTT 이전</t>
        </is>
      </c>
      <c r="G1027" s="72" t="n"/>
      <c r="H1027" s="72" t="n"/>
      <c r="I1027" s="29" t="n">
        <v>3</v>
      </c>
      <c r="J1027" s="72" t="inlineStr">
        <is>
          <t>1. EV 관련 상태 수신 상태(ex 충전, V2L)</t>
        </is>
      </c>
      <c r="K1027" s="72" t="n"/>
      <c r="L1027" s="72" t="inlineStr">
        <is>
          <t>1. EV 관련 상태 푸시 선택
2. [Move] 버튼 선택</t>
        </is>
      </c>
      <c r="M1027" s="72" t="inlineStr">
        <is>
          <t>1. EV 탭 표출</t>
        </is>
      </c>
      <c r="N1027" s="69">
        <f>IF(COUNTIF(P1027:W1027,"F")&gt;=1,"FAIL",(IF(COUNTIF(P1027:W1027,"P")&gt;=1,"PASS",(IF(COUNTIF(P1027:W1027,"N/T")&gt;=1,"N/T",(IF(COUNTIF(P1027:W1027,"N/A")&gt;=1,"N/A","-")))))))</f>
        <v/>
      </c>
      <c r="O1027" s="81" t="inlineStr">
        <is>
          <t>N/T</t>
        </is>
      </c>
      <c r="P1027" s="43" t="inlineStr">
        <is>
          <t>N/T</t>
        </is>
      </c>
      <c r="Q1027" s="43" t="inlineStr"/>
      <c r="R1027" s="81" t="inlineStr"/>
      <c r="S1027" s="43" t="inlineStr"/>
      <c r="T1027" s="43" t="inlineStr">
        <is>
          <t>P</t>
        </is>
      </c>
      <c r="U1027" s="81">
        <f>IF(COUNTIF(V1027:W1027,"F")&gt;=1,"FAIL",(IF(COUNTIF(V1027:W1027,"P")&gt;=1,"PASS",(IF(COUNTIF(V1027:W1027,"N/T")&gt;=1,"N/T",(IF(COUNTIF(V1027:W1027,"N/A")&gt;=1,"N/A","-")))))))</f>
        <v/>
      </c>
      <c r="V1027" s="29" t="inlineStr">
        <is>
          <t>N/T</t>
        </is>
      </c>
      <c r="W1027" s="29" t="inlineStr">
        <is>
          <t>N/T</t>
        </is>
      </c>
      <c r="X1027" s="68" t="inlineStr">
        <is>
          <t>SPAQA-22917(TASK)
SPAQA-24134
SPAQA-24200</t>
        </is>
      </c>
      <c r="Y1027" s="68" t="n"/>
      <c r="Z1027" s="86" t="inlineStr">
        <is>
          <t>G : EV4 V2L 미지원 및 주행 불가로 확인 불가(N/T)</t>
        </is>
      </c>
      <c r="AA1027" s="89" t="inlineStr">
        <is>
          <t>N/T : 차량/디바이스 필요(조건)</t>
        </is>
      </c>
      <c r="AB1027" s="72" t="inlineStr">
        <is>
          <t>TASK, 실차</t>
        </is>
      </c>
    </row>
    <row r="1028" ht="39.6" customHeight="1" s="357">
      <c r="A1028" s="162" t="n"/>
      <c r="B1028" s="29" t="inlineStr">
        <is>
          <t>TC_CT_0713</t>
        </is>
      </c>
      <c r="C1028" s="68" t="inlineStr">
        <is>
          <t>Control</t>
        </is>
      </c>
      <c r="D1028" s="68" t="inlineStr">
        <is>
          <t>EV</t>
        </is>
      </c>
      <c r="E1028" s="68" t="inlineStr">
        <is>
          <t>차량 상태, 제어</t>
        </is>
      </c>
      <c r="F1028" s="68" t="inlineStr">
        <is>
          <t>충전 상태 표시</t>
        </is>
      </c>
      <c r="G1028" s="68" t="inlineStr">
        <is>
          <t>KR, EU</t>
        </is>
      </c>
      <c r="H1028" s="72" t="n"/>
      <c r="I1028" s="29" t="n">
        <v>1</v>
      </c>
      <c r="J1028" s="72" t="n"/>
      <c r="K1028" s="72" t="inlineStr">
        <is>
          <t>1. MQTT 이전
2. EV/PHEV 차량</t>
        </is>
      </c>
      <c r="L1028" s="72" t="inlineStr">
        <is>
          <t>1. Control 탭 진입
2. EV 탭 진입
3. 잔여 배터리량 확인</t>
        </is>
      </c>
      <c r="M1028" s="72" t="inlineStr">
        <is>
          <t>1. 배터리량 "N%" 로 표시되는지 확인한다.
 - 0~100%로 표시 (0.01%의 경우 0%로 표시)</t>
        </is>
      </c>
      <c r="N1028" s="69">
        <f>IF(COUNTIF(P1028:W1028,"F")&gt;=1,"FAIL",(IF(COUNTIF(P1028:W1028,"P")&gt;=1,"PASS",(IF(COUNTIF(P1028:W1028,"N/T")&gt;=1,"N/T",(IF(COUNTIF(P1028:W1028,"N/A")&gt;=1,"N/A","-")))))))</f>
        <v/>
      </c>
      <c r="O1028" s="81" t="inlineStr">
        <is>
          <t>N/T</t>
        </is>
      </c>
      <c r="P1028" s="43" t="inlineStr">
        <is>
          <t>N/T</t>
        </is>
      </c>
      <c r="Q1028" s="43" t="inlineStr"/>
      <c r="R1028" s="120" t="inlineStr"/>
      <c r="S1028" s="68" t="inlineStr"/>
      <c r="T1028" s="68" t="inlineStr">
        <is>
          <t>P</t>
        </is>
      </c>
      <c r="U1028" s="120">
        <f>IF(COUNTIF(V1028:W1028,"F")&gt;=1,"FAIL",(IF(COUNTIF(V1028:W1028,"P")&gt;=1,"PASS",(IF(COUNTIF(V1028:W1028,"N/T")&gt;=1,"N/T",(IF(COUNTIF(V1028:W1028,"N/A")&gt;=1,"N/A","-")))))))</f>
        <v/>
      </c>
      <c r="V1028" s="70" t="inlineStr">
        <is>
          <t>P</t>
        </is>
      </c>
      <c r="W1028" s="70" t="inlineStr">
        <is>
          <t>P</t>
        </is>
      </c>
      <c r="X1028" s="68" t="inlineStr">
        <is>
          <t>SPAQA-20718
SPAQA-22989
SPAQA-23999</t>
        </is>
      </c>
      <c r="Y1028" s="68" t="n"/>
      <c r="Z1028" s="86" t="n"/>
      <c r="AA1028" s="86" t="n"/>
      <c r="AB1028" s="177" t="inlineStr">
        <is>
          <t>Sanity</t>
        </is>
      </c>
    </row>
    <row r="1029" ht="39.6" customHeight="1" s="357">
      <c r="A1029" s="166" t="n"/>
      <c r="B1029" s="29" t="inlineStr">
        <is>
          <t>TC_CT_0714</t>
        </is>
      </c>
      <c r="C1029" s="68" t="inlineStr">
        <is>
          <t>Control</t>
        </is>
      </c>
      <c r="D1029" s="68" t="inlineStr">
        <is>
          <t>EV</t>
        </is>
      </c>
      <c r="E1029" s="68" t="inlineStr">
        <is>
          <t>차량 상태, 제어</t>
        </is>
      </c>
      <c r="F1029" s="68" t="inlineStr">
        <is>
          <t>충전 상태 표시</t>
        </is>
      </c>
      <c r="G1029" s="68" t="inlineStr">
        <is>
          <t>KR, EU</t>
        </is>
      </c>
      <c r="H1029" s="72" t="n"/>
      <c r="I1029" s="68" t="n">
        <v>5</v>
      </c>
      <c r="J1029" s="72" t="inlineStr">
        <is>
          <t>1. 배터리 정보 불러오지 못했을 경우</t>
        </is>
      </c>
      <c r="K1029" s="72" t="inlineStr">
        <is>
          <t>1. MQTT 이전
2. EV/PHEV 차량</t>
        </is>
      </c>
      <c r="L1029" s="72" t="inlineStr">
        <is>
          <t>1. Control 탭 진입
2. EV 탭 진입
3. 잔여 배터리량 확인</t>
        </is>
      </c>
      <c r="M1029" s="72" t="inlineStr">
        <is>
          <t>1. 배터리량 "--%" 로 표시된다.</t>
        </is>
      </c>
      <c r="N1029" s="69">
        <f>IF(COUNTIF(P1029:W1029,"F")&gt;=1,"FAIL",(IF(COUNTIF(P1029:W1029,"P")&gt;=1,"PASS",(IF(COUNTIF(P1029:W1029,"N/T")&gt;=1,"N/T",(IF(COUNTIF(P1029:W1029,"N/A")&gt;=1,"N/A","-")))))))</f>
        <v/>
      </c>
      <c r="O1029" s="120" t="inlineStr">
        <is>
          <t>N/T</t>
        </is>
      </c>
      <c r="P1029" s="70" t="inlineStr">
        <is>
          <t>N/T</t>
        </is>
      </c>
      <c r="Q1029" s="70" t="inlineStr"/>
      <c r="R1029" s="120" t="inlineStr"/>
      <c r="S1029" s="68" t="inlineStr"/>
      <c r="T1029" s="68" t="inlineStr">
        <is>
          <t>P</t>
        </is>
      </c>
      <c r="U1029" s="120">
        <f>IF(COUNTIF(V1029:W1029,"F")&gt;=1,"FAIL",(IF(COUNTIF(V1029:W1029,"P")&gt;=1,"PASS",(IF(COUNTIF(V1029:W1029,"N/T")&gt;=1,"N/T",(IF(COUNTIF(V1029:W1029,"N/A")&gt;=1,"N/A","-")))))))</f>
        <v/>
      </c>
      <c r="V1029" s="70" t="inlineStr">
        <is>
          <t>P</t>
        </is>
      </c>
      <c r="W1029" s="70" t="inlineStr">
        <is>
          <t>P</t>
        </is>
      </c>
      <c r="X1029" s="68" t="n"/>
      <c r="Y1029" s="68" t="n"/>
      <c r="Z1029" s="42" t="inlineStr">
        <is>
          <t>H/G : 배터리 미수신 상태 확인 불가 (P2R 동작 지속 확인 필요)</t>
        </is>
      </c>
      <c r="AA1029" s="86" t="inlineStr">
        <is>
          <t>N/T : 특수상황/실패 조건 필요(조건)</t>
        </is>
      </c>
      <c r="AB1029" s="72" t="inlineStr">
        <is>
          <t>Proxy</t>
        </is>
      </c>
    </row>
    <row r="1030" ht="39.6" customHeight="1" s="357">
      <c r="A1030" s="162" t="n"/>
      <c r="B1030" s="29" t="inlineStr">
        <is>
          <t>TC_CT_0715</t>
        </is>
      </c>
      <c r="C1030" s="68" t="inlineStr">
        <is>
          <t>Control</t>
        </is>
      </c>
      <c r="D1030" s="68" t="inlineStr">
        <is>
          <t>EV</t>
        </is>
      </c>
      <c r="E1030" s="68" t="inlineStr">
        <is>
          <t>차량 상태, 제어</t>
        </is>
      </c>
      <c r="F1030" s="68" t="inlineStr">
        <is>
          <t>충전 상태 표시</t>
        </is>
      </c>
      <c r="G1030" s="68" t="inlineStr">
        <is>
          <t>KR, EU</t>
        </is>
      </c>
      <c r="H1030" s="72" t="n"/>
      <c r="I1030" s="68" t="n">
        <v>3</v>
      </c>
      <c r="J1030" s="72" t="n"/>
      <c r="K1030" s="72" t="inlineStr">
        <is>
          <t>1. MQTT 이전
2. EV/PHEV 차량
3. SOC 잔량 20% 미만</t>
        </is>
      </c>
      <c r="L1030" s="72" t="inlineStr">
        <is>
          <t>1. Control 탭 진입
2. EV 탭 진입
3. 잔여 배터리량 확인</t>
        </is>
      </c>
      <c r="M1030" s="72" t="inlineStr">
        <is>
          <t>1. 배터리량 "N%" 적색으로 표시된다.</t>
        </is>
      </c>
      <c r="N1030" s="69">
        <f>IF(COUNTIF(P1030:W1030,"F")&gt;=1,"FAIL",(IF(COUNTIF(P1030:W1030,"P")&gt;=1,"PASS",(IF(COUNTIF(P1030:W1030,"N/T")&gt;=1,"N/T",(IF(COUNTIF(P1030:W1030,"N/A")&gt;=1,"N/A","-")))))))</f>
        <v/>
      </c>
      <c r="O1030" s="120" t="inlineStr">
        <is>
          <t>N/T</t>
        </is>
      </c>
      <c r="P1030" s="70" t="inlineStr">
        <is>
          <t>N/T</t>
        </is>
      </c>
      <c r="Q1030" s="70" t="inlineStr"/>
      <c r="R1030" s="120" t="inlineStr"/>
      <c r="S1030" s="68" t="inlineStr"/>
      <c r="T1030" s="68" t="inlineStr">
        <is>
          <t>N/T</t>
        </is>
      </c>
      <c r="U1030" s="120">
        <f>IF(COUNTIF(V1030:W1030,"F")&gt;=1,"FAIL",(IF(COUNTIF(V1030:W1030,"P")&gt;=1,"PASS",(IF(COUNTIF(V1030:W1030,"N/T")&gt;=1,"N/T",(IF(COUNTIF(V1030:W1030,"N/A")&gt;=1,"N/A","-")))))))</f>
        <v/>
      </c>
      <c r="V1030" s="70" t="inlineStr">
        <is>
          <t>P</t>
        </is>
      </c>
      <c r="W1030" s="70" t="inlineStr">
        <is>
          <t>P</t>
        </is>
      </c>
      <c r="X1030" s="68" t="inlineStr">
        <is>
          <t>SPAQA-20718</t>
        </is>
      </c>
      <c r="Y1030" s="68" t="n"/>
      <c r="Z1030" s="42" t="inlineStr">
        <is>
          <t>K : SOG 잔량 20% 미만 환경 필요(N/T)
H : SOC 잔량 20% 미만 환경 필요(N/T)
G : RG3 EV - SOC 잔량 20% 미만 환경 필요(N/T)</t>
        </is>
      </c>
      <c r="AA1030" s="86" t="inlineStr">
        <is>
          <t>N/T : 특수상황/실패 조건 필요(조건)</t>
        </is>
      </c>
      <c r="AB1030" s="72" t="inlineStr">
        <is>
          <t>Proxy</t>
        </is>
      </c>
    </row>
    <row r="1031" ht="39.6" customHeight="1" s="357">
      <c r="A1031" s="162" t="n"/>
      <c r="B1031" s="29" t="inlineStr">
        <is>
          <t>TC_CT_0716</t>
        </is>
      </c>
      <c r="C1031" s="68" t="inlineStr">
        <is>
          <t>Control</t>
        </is>
      </c>
      <c r="D1031" s="68" t="inlineStr">
        <is>
          <t>EV</t>
        </is>
      </c>
      <c r="E1031" s="68" t="inlineStr">
        <is>
          <t>차량 상태, 제어</t>
        </is>
      </c>
      <c r="F1031" s="68" t="inlineStr">
        <is>
          <t>충전 상태 표시</t>
        </is>
      </c>
      <c r="G1031" s="68" t="inlineStr">
        <is>
          <t>KR, EU</t>
        </is>
      </c>
      <c r="H1031" s="72" t="n"/>
      <c r="I1031" s="68" t="n">
        <v>4</v>
      </c>
      <c r="J1031" s="72" t="n"/>
      <c r="K1031" s="72" t="inlineStr">
        <is>
          <t>1. MQTT 이전
2. EV/PHEV 차량</t>
        </is>
      </c>
      <c r="L1031" s="72" t="inlineStr">
        <is>
          <t>1. Control 탭 진입
2. EV 탭 진입
3. 잔여 배터리량 확인</t>
        </is>
      </c>
      <c r="M1031" s="72" t="inlineStr">
        <is>
          <t>1. 충전 탭 진입 시 배터리 잔여량 숫자 정보 넘버링 애니메이션 제공된다.</t>
        </is>
      </c>
      <c r="N1031" s="69">
        <f>IF(COUNTIF(P1031:W1031,"F")&gt;=1,"FAIL",(IF(COUNTIF(P1031:W1031,"P")&gt;=1,"PASS",(IF(COUNTIF(P1031:W1031,"N/T")&gt;=1,"N/T",(IF(COUNTIF(P1031:W1031,"N/A")&gt;=1,"N/A","-")))))))</f>
        <v/>
      </c>
      <c r="O1031" s="81" t="inlineStr">
        <is>
          <t>N/T</t>
        </is>
      </c>
      <c r="P1031" s="68" t="inlineStr">
        <is>
          <t>N/T</t>
        </is>
      </c>
      <c r="Q1031" s="68" t="inlineStr"/>
      <c r="R1031" s="120" t="inlineStr"/>
      <c r="S1031" s="68" t="inlineStr"/>
      <c r="T1031" s="68" t="inlineStr">
        <is>
          <t>P</t>
        </is>
      </c>
      <c r="U1031" s="120">
        <f>IF(COUNTIF(V1031:W1031,"F")&gt;=1,"FAIL",(IF(COUNTIF(V1031:W1031,"P")&gt;=1,"PASS",(IF(COUNTIF(V1031:W1031,"N/T")&gt;=1,"N/T",(IF(COUNTIF(V1031:W1031,"N/A")&gt;=1,"N/A","-")))))))</f>
        <v/>
      </c>
      <c r="V1031" s="70" t="inlineStr">
        <is>
          <t>P</t>
        </is>
      </c>
      <c r="W1031" s="70" t="inlineStr">
        <is>
          <t>P</t>
        </is>
      </c>
      <c r="X1031" s="68" t="n"/>
      <c r="Y1031" s="68" t="n"/>
      <c r="Z1031" s="42" t="n"/>
      <c r="AA1031" s="86" t="n"/>
      <c r="AB1031" s="72" t="n"/>
    </row>
    <row r="1032" ht="39.6" customHeight="1" s="357">
      <c r="A1032" s="162" t="n"/>
      <c r="B1032" s="29" t="inlineStr">
        <is>
          <t>TC_CT_0717</t>
        </is>
      </c>
      <c r="C1032" s="68" t="inlineStr">
        <is>
          <t>Control</t>
        </is>
      </c>
      <c r="D1032" s="68" t="inlineStr">
        <is>
          <t>EV</t>
        </is>
      </c>
      <c r="E1032" s="68" t="inlineStr">
        <is>
          <t>차량 상태, 제어</t>
        </is>
      </c>
      <c r="F1032" s="68" t="inlineStr">
        <is>
          <t>충전 상태 표시</t>
        </is>
      </c>
      <c r="G1032" s="68" t="inlineStr">
        <is>
          <t>KR, EU</t>
        </is>
      </c>
      <c r="H1032" s="72" t="n"/>
      <c r="I1032" s="68" t="n">
        <v>4</v>
      </c>
      <c r="J1032" s="72" t="n"/>
      <c r="K1032" s="72" t="inlineStr">
        <is>
          <t>1. MQTT 이전
2. EV/PHEV 차량
3. 플러그 미 연결 상태</t>
        </is>
      </c>
      <c r="L1032" s="72" t="inlineStr">
        <is>
          <t>1. Control 탭 진입 
2. EV 탭 진입 
3. 충전 상태 확인</t>
        </is>
      </c>
      <c r="M1032" s="72" t="inlineStr">
        <is>
          <t>1. 충전 상태 "충전기 미 연결" 표출된다.</t>
        </is>
      </c>
      <c r="N1032" s="69">
        <f>IF(COUNTIF(P1032:W1032,"F")&gt;=1,"FAIL",(IF(COUNTIF(P1032:W1032,"P")&gt;=1,"PASS",(IF(COUNTIF(P1032:W1032,"N/T")&gt;=1,"N/T",(IF(COUNTIF(P1032:W1032,"N/A")&gt;=1,"N/A","-")))))))</f>
        <v/>
      </c>
      <c r="O1032" s="81" t="inlineStr">
        <is>
          <t>N/T</t>
        </is>
      </c>
      <c r="P1032" s="76" t="inlineStr">
        <is>
          <t>N/T</t>
        </is>
      </c>
      <c r="Q1032" s="76" t="inlineStr"/>
      <c r="R1032" s="120" t="inlineStr"/>
      <c r="S1032" s="68" t="inlineStr"/>
      <c r="T1032" s="68" t="inlineStr">
        <is>
          <t>P</t>
        </is>
      </c>
      <c r="U1032" s="120">
        <f>IF(COUNTIF(V1032:W1032,"F")&gt;=1,"FAIL",(IF(COUNTIF(V1032:W1032,"P")&gt;=1,"PASS",(IF(COUNTIF(V1032:W1032,"N/T")&gt;=1,"N/T",(IF(COUNTIF(V1032:W1032,"N/A")&gt;=1,"N/A","-")))))))</f>
        <v/>
      </c>
      <c r="V1032" s="70" t="inlineStr">
        <is>
          <t>P</t>
        </is>
      </c>
      <c r="W1032" s="70" t="inlineStr">
        <is>
          <t>P</t>
        </is>
      </c>
      <c r="X1032" s="68" t="n"/>
      <c r="Y1032" s="68" t="n"/>
      <c r="Z1032" s="86" t="n"/>
      <c r="AA1032" s="86" t="n"/>
      <c r="AB1032" s="72" t="n"/>
    </row>
    <row r="1033" ht="39.6" customHeight="1" s="357">
      <c r="A1033" s="162" t="n"/>
      <c r="B1033" s="29" t="inlineStr">
        <is>
          <t>TC_CT_0718</t>
        </is>
      </c>
      <c r="C1033" s="68" t="inlineStr">
        <is>
          <t>Control</t>
        </is>
      </c>
      <c r="D1033" s="68" t="inlineStr">
        <is>
          <t>EV</t>
        </is>
      </c>
      <c r="E1033" s="68" t="inlineStr">
        <is>
          <t>차량 상태, 제어</t>
        </is>
      </c>
      <c r="F1033" s="68" t="inlineStr">
        <is>
          <t>충전 상태 표시</t>
        </is>
      </c>
      <c r="G1033" s="68" t="inlineStr">
        <is>
          <t>KR, EU</t>
        </is>
      </c>
      <c r="H1033" s="72" t="n"/>
      <c r="I1033" s="29" t="n">
        <v>1</v>
      </c>
      <c r="J1033" s="72" t="n"/>
      <c r="K1033" s="72" t="inlineStr">
        <is>
          <t>1. MQTT
2. EV/PHEV 차량</t>
        </is>
      </c>
      <c r="L1033" s="72" t="inlineStr">
        <is>
          <t>1. Control 탭 진입
2. EV 탭 진입
3. 잔여 배터리량 확인</t>
        </is>
      </c>
      <c r="M1033" s="72" t="inlineStr">
        <is>
          <t>1. 배터리량 "N%" 로 표시되는지 확인한다.
 - 0~100%로 표시 (0.01%의 경우 0%로 표시)</t>
        </is>
      </c>
      <c r="N1033" s="69">
        <f>IF(COUNTIF(P1033:W1033,"F")&gt;=1,"FAIL",(IF(COUNTIF(P1033:W1033,"P")&gt;=1,"PASS",(IF(COUNTIF(P1033:W1033,"N/T")&gt;=1,"N/T",(IF(COUNTIF(P1033:W1033,"N/A")&gt;=1,"N/A","-")))))))</f>
        <v/>
      </c>
      <c r="O1033" s="81" t="inlineStr">
        <is>
          <t>N/T</t>
        </is>
      </c>
      <c r="P1033" s="76" t="inlineStr">
        <is>
          <t>N/T</t>
        </is>
      </c>
      <c r="Q1033" s="76" t="inlineStr"/>
      <c r="R1033" s="120" t="inlineStr"/>
      <c r="S1033" s="70" t="inlineStr"/>
      <c r="T1033" s="70" t="inlineStr">
        <is>
          <t>P</t>
        </is>
      </c>
      <c r="U1033" s="120">
        <f>IF(COUNTIF(V1033:W1033,"F")&gt;=1,"FAIL",(IF(COUNTIF(V1033:W1033,"P")&gt;=1,"PASS",(IF(COUNTIF(V1033:W1033,"N/T")&gt;=1,"N/T",(IF(COUNTIF(V1033:W1033,"N/A")&gt;=1,"N/A","-")))))))</f>
        <v/>
      </c>
      <c r="V1033" s="70" t="inlineStr">
        <is>
          <t>P</t>
        </is>
      </c>
      <c r="W1033" s="70" t="inlineStr">
        <is>
          <t>P</t>
        </is>
      </c>
      <c r="X1033" s="68" t="inlineStr">
        <is>
          <t>SPAQA-18780
 SPAQA-22989</t>
        </is>
      </c>
      <c r="Y1033" s="68" t="n"/>
      <c r="Z1033" s="86" t="n"/>
      <c r="AA1033" s="86" t="n"/>
      <c r="AB1033" s="72" t="inlineStr">
        <is>
          <t>Sanity</t>
        </is>
      </c>
    </row>
    <row r="1034" ht="39.6" customHeight="1" s="357">
      <c r="A1034" s="166" t="n"/>
      <c r="B1034" s="29" t="inlineStr">
        <is>
          <t>TC_CT_0719</t>
        </is>
      </c>
      <c r="C1034" s="68" t="inlineStr">
        <is>
          <t>Control</t>
        </is>
      </c>
      <c r="D1034" s="68" t="inlineStr">
        <is>
          <t>EV</t>
        </is>
      </c>
      <c r="E1034" s="68" t="inlineStr">
        <is>
          <t>차량 상태, 제어</t>
        </is>
      </c>
      <c r="F1034" s="68" t="inlineStr">
        <is>
          <t>충전 상태 표시</t>
        </is>
      </c>
      <c r="G1034" s="68" t="inlineStr">
        <is>
          <t>KR, EU</t>
        </is>
      </c>
      <c r="H1034" s="72" t="n"/>
      <c r="I1034" s="68" t="n">
        <v>3</v>
      </c>
      <c r="J1034" s="72" t="inlineStr">
        <is>
          <t>1. 배터리 정보 불러오지 못했을 경우</t>
        </is>
      </c>
      <c r="K1034" s="72" t="inlineStr">
        <is>
          <t>1. MQTT
2. EV/PHEV 차량</t>
        </is>
      </c>
      <c r="L1034" s="72" t="inlineStr">
        <is>
          <t>1. Control 탭 진입
2. EV 탭 진입
3. 잔여 배터리량 확인</t>
        </is>
      </c>
      <c r="M1034" s="72" t="inlineStr">
        <is>
          <t>1. 배터리량 "--%" 로 표시된다.</t>
        </is>
      </c>
      <c r="N1034" s="69">
        <f>IF(COUNTIF(P1034:W1034,"F")&gt;=1,"FAIL",(IF(COUNTIF(P1034:W1034,"P")&gt;=1,"PASS",(IF(COUNTIF(P1034:W1034,"N/T")&gt;=1,"N/T",(IF(COUNTIF(P1034:W1034,"N/A")&gt;=1,"N/A","-")))))))</f>
        <v/>
      </c>
      <c r="O1034" s="120" t="inlineStr">
        <is>
          <t>N/T</t>
        </is>
      </c>
      <c r="P1034" s="29" t="inlineStr">
        <is>
          <t>N/T</t>
        </is>
      </c>
      <c r="Q1034" s="29" t="inlineStr"/>
      <c r="R1034" s="120" t="inlineStr"/>
      <c r="S1034" s="68" t="inlineStr"/>
      <c r="T1034" s="68" t="inlineStr">
        <is>
          <t>N/T</t>
        </is>
      </c>
      <c r="U1034" s="81">
        <f>IF(COUNTIF(V1034:W1034,"F")&gt;=1,"FAIL",(IF(COUNTIF(V1034:W1034,"P")&gt;=1,"PASS",(IF(COUNTIF(V1034:W1034,"N/T")&gt;=1,"N/T",(IF(COUNTIF(V1034:W1034,"N/A")&gt;=1,"N/A","-")))))))</f>
        <v/>
      </c>
      <c r="V1034" s="68" t="inlineStr">
        <is>
          <t>N/T</t>
        </is>
      </c>
      <c r="W1034" s="68" t="inlineStr">
        <is>
          <t>N/T</t>
        </is>
      </c>
      <c r="X1034" s="68" t="n"/>
      <c r="Y1034" s="68" t="n"/>
      <c r="Z1034" s="86" t="inlineStr">
        <is>
          <t>H/G : 배터리 정보 미수신 환경 필요 (N/T)</t>
        </is>
      </c>
      <c r="AA1034" s="86" t="inlineStr">
        <is>
          <t>N/T : 특수상황/실패 조건 필요(조건)</t>
        </is>
      </c>
      <c r="AB1034" s="72" t="inlineStr">
        <is>
          <t>Proxy</t>
        </is>
      </c>
    </row>
    <row r="1035" ht="39.6" customHeight="1" s="357">
      <c r="A1035" s="162" t="n"/>
      <c r="B1035" s="29" t="inlineStr">
        <is>
          <t>TC_CT_0720</t>
        </is>
      </c>
      <c r="C1035" s="68" t="inlineStr">
        <is>
          <t>Control</t>
        </is>
      </c>
      <c r="D1035" s="68" t="inlineStr">
        <is>
          <t>EV</t>
        </is>
      </c>
      <c r="E1035" s="68" t="inlineStr">
        <is>
          <t>차량 상태, 제어</t>
        </is>
      </c>
      <c r="F1035" s="68" t="inlineStr">
        <is>
          <t>충전 상태 표시</t>
        </is>
      </c>
      <c r="G1035" s="68" t="inlineStr">
        <is>
          <t>KR, EU</t>
        </is>
      </c>
      <c r="H1035" s="72" t="n"/>
      <c r="I1035" s="68" t="n">
        <v>4</v>
      </c>
      <c r="J1035" s="72" t="n"/>
      <c r="K1035" s="72" t="inlineStr">
        <is>
          <t>1. MQTT
2. EV/PHEV 차량
3. SOC 잔량 20% 미만</t>
        </is>
      </c>
      <c r="L1035" s="72" t="inlineStr">
        <is>
          <t>1. Control 탭 진입
2. EV 탭 진입
3. 잔여 배터리량 확인</t>
        </is>
      </c>
      <c r="M1035" s="72" t="inlineStr">
        <is>
          <t>1. 배터리량 "N%" 적색으로 표시된다.</t>
        </is>
      </c>
      <c r="N1035" s="69">
        <f>IF(COUNTIF(P1035:W1035,"F")&gt;=1,"FAIL",(IF(COUNTIF(P1035:W1035,"P")&gt;=1,"PASS",(IF(COUNTIF(P1035:W1035,"N/T")&gt;=1,"N/T",(IF(COUNTIF(P1035:W1035,"N/A")&gt;=1,"N/A","-")))))))</f>
        <v/>
      </c>
      <c r="O1035" s="120" t="inlineStr">
        <is>
          <t>N/T</t>
        </is>
      </c>
      <c r="P1035" s="29" t="inlineStr">
        <is>
          <t>N/T</t>
        </is>
      </c>
      <c r="Q1035" s="29" t="inlineStr"/>
      <c r="R1035" s="120" t="inlineStr"/>
      <c r="S1035" s="68" t="inlineStr"/>
      <c r="T1035" s="68" t="inlineStr">
        <is>
          <t>N/T</t>
        </is>
      </c>
      <c r="U1035" s="82">
        <f>IF(COUNTIF(V1035:W1035,"F")&gt;=1,"FAIL",(IF(COUNTIF(V1035:W1035,"P")&gt;=1,"PASS",(IF(COUNTIF(V1035:W1035,"N/T")&gt;=1,"N/T",(IF(COUNTIF(V1035:W1035,"N/A")&gt;=1,"N/A","-")))))))</f>
        <v/>
      </c>
      <c r="V1035" s="70" t="n"/>
      <c r="W1035" s="70" t="n"/>
      <c r="X1035" s="68" t="inlineStr">
        <is>
          <t>SPAQA-7182
 SPAQA-12489</t>
        </is>
      </c>
      <c r="Y1035" s="68" t="n"/>
      <c r="Z1035" s="86" t="inlineStr">
        <is>
          <t>H/G : SOC 잔량 20% 미만 환경 필요(N/T)</t>
        </is>
      </c>
      <c r="AA1035" s="86" t="n"/>
      <c r="AB1035" s="72" t="inlineStr">
        <is>
          <t>Proxy</t>
        </is>
      </c>
    </row>
    <row r="1036" ht="39.6" customHeight="1" s="357">
      <c r="A1036" s="162" t="n"/>
      <c r="B1036" s="29" t="inlineStr">
        <is>
          <t>TC_CT_0721</t>
        </is>
      </c>
      <c r="C1036" s="68" t="inlineStr">
        <is>
          <t>Control</t>
        </is>
      </c>
      <c r="D1036" s="68" t="inlineStr">
        <is>
          <t>EV</t>
        </is>
      </c>
      <c r="E1036" s="68" t="inlineStr">
        <is>
          <t>차량 상태, 제어</t>
        </is>
      </c>
      <c r="F1036" s="68" t="inlineStr">
        <is>
          <t>충전 상태 표시</t>
        </is>
      </c>
      <c r="G1036" s="68" t="inlineStr">
        <is>
          <t>KR, EU</t>
        </is>
      </c>
      <c r="H1036" s="72" t="n"/>
      <c r="I1036" s="29" t="n">
        <v>1</v>
      </c>
      <c r="J1036" s="72" t="n"/>
      <c r="K1036" s="72" t="inlineStr">
        <is>
          <t>1. MQTT
2. EV/PHEV 차량</t>
        </is>
      </c>
      <c r="L1036" s="72" t="inlineStr">
        <is>
          <t>1. Control 탭 진입
2. EV 탭 진입
3. 잔여 배터리량 확인</t>
        </is>
      </c>
      <c r="M1036" s="72" t="inlineStr">
        <is>
          <t>1. 충전 탭 진입 시 배터리 잔여량 숫자 정보 넘버링 애니메이션 제공된다.</t>
        </is>
      </c>
      <c r="N1036" s="69">
        <f>IF(COUNTIF(P1036:W1036,"F")&gt;=1,"FAIL",(IF(COUNTIF(P1036:W1036,"P")&gt;=1,"PASS",(IF(COUNTIF(P1036:W1036,"N/T")&gt;=1,"N/T",(IF(COUNTIF(P1036:W1036,"N/A")&gt;=1,"N/A","-")))))))</f>
        <v/>
      </c>
      <c r="O1036" s="81" t="inlineStr">
        <is>
          <t>N/T</t>
        </is>
      </c>
      <c r="P1036" s="17" t="inlineStr">
        <is>
          <t>N/T</t>
        </is>
      </c>
      <c r="Q1036" s="17" t="inlineStr"/>
      <c r="R1036" s="120" t="inlineStr"/>
      <c r="S1036" s="70" t="inlineStr"/>
      <c r="T1036" s="70" t="inlineStr">
        <is>
          <t>P</t>
        </is>
      </c>
      <c r="U1036" s="120">
        <f>IF(COUNTIF(V1036:W1036,"F")&gt;=1,"FAIL",(IF(COUNTIF(V1036:W1036,"P")&gt;=1,"PASS",(IF(COUNTIF(V1036:W1036,"N/T")&gt;=1,"N/T",(IF(COUNTIF(V1036:W1036,"N/A")&gt;=1,"N/A","-")))))))</f>
        <v/>
      </c>
      <c r="V1036" s="70" t="inlineStr">
        <is>
          <t>P</t>
        </is>
      </c>
      <c r="W1036" s="70" t="inlineStr">
        <is>
          <t>P</t>
        </is>
      </c>
      <c r="X1036" s="68" t="n"/>
      <c r="Y1036" s="68" t="n"/>
      <c r="Z1036" s="86" t="n"/>
      <c r="AA1036" s="86" t="n"/>
      <c r="AB1036" s="72" t="inlineStr">
        <is>
          <t>Sanity</t>
        </is>
      </c>
    </row>
    <row r="1037" ht="39.6" customHeight="1" s="357">
      <c r="A1037" s="162" t="n"/>
      <c r="B1037" s="29" t="inlineStr">
        <is>
          <t>TC_CT_0722</t>
        </is>
      </c>
      <c r="C1037" s="68" t="inlineStr">
        <is>
          <t>Control</t>
        </is>
      </c>
      <c r="D1037" s="68" t="inlineStr">
        <is>
          <t>EV</t>
        </is>
      </c>
      <c r="E1037" s="68" t="inlineStr">
        <is>
          <t>차량 상태, 제어</t>
        </is>
      </c>
      <c r="F1037" s="68" t="inlineStr">
        <is>
          <t>충전 상태 표시</t>
        </is>
      </c>
      <c r="G1037" s="68" t="inlineStr">
        <is>
          <t>KR, EU</t>
        </is>
      </c>
      <c r="H1037" s="72" t="n"/>
      <c r="I1037" s="29" t="n">
        <v>1</v>
      </c>
      <c r="J1037" s="72" t="n"/>
      <c r="K1037" s="72" t="inlineStr">
        <is>
          <t>1. MQTT
2. EV/PHEV 차량
3. 플러그 미 연결 상태</t>
        </is>
      </c>
      <c r="L1037" s="72" t="inlineStr">
        <is>
          <t>1. Control 탭 진입
2. EV 탭 진입
3. 충전 상태 확인</t>
        </is>
      </c>
      <c r="M1037" s="72" t="inlineStr">
        <is>
          <t>1. 충전 상태 "충전기 미 연결" 표출된다.</t>
        </is>
      </c>
      <c r="N1037" s="69">
        <f>IF(COUNTIF(P1037:W1037,"F")&gt;=1,"FAIL",(IF(COUNTIF(P1037:W1037,"P")&gt;=1,"PASS",(IF(COUNTIF(P1037:W1037,"N/T")&gt;=1,"N/T",(IF(COUNTIF(P1037:W1037,"N/A")&gt;=1,"N/A","-")))))))</f>
        <v/>
      </c>
      <c r="O1037" s="81" t="inlineStr">
        <is>
          <t>N/T</t>
        </is>
      </c>
      <c r="P1037" s="43" t="inlineStr">
        <is>
          <t>N/T</t>
        </is>
      </c>
      <c r="Q1037" s="43" t="inlineStr"/>
      <c r="R1037" s="120" t="inlineStr"/>
      <c r="S1037" s="70" t="inlineStr"/>
      <c r="T1037" s="70" t="inlineStr">
        <is>
          <t>P</t>
        </is>
      </c>
      <c r="U1037" s="120">
        <f>IF(COUNTIF(V1037:W1037,"F")&gt;=1,"FAIL",(IF(COUNTIF(V1037:W1037,"P")&gt;=1,"PASS",(IF(COUNTIF(V1037:W1037,"N/T")&gt;=1,"N/T",(IF(COUNTIF(V1037:W1037,"N/A")&gt;=1,"N/A","-")))))))</f>
        <v/>
      </c>
      <c r="V1037" s="70" t="inlineStr">
        <is>
          <t>P</t>
        </is>
      </c>
      <c r="W1037" s="70" t="inlineStr">
        <is>
          <t>P</t>
        </is>
      </c>
      <c r="X1037" s="68" t="n"/>
      <c r="Y1037" s="68" t="n"/>
      <c r="Z1037" s="86" t="n"/>
      <c r="AA1037" s="86" t="n"/>
      <c r="AB1037" s="72" t="inlineStr">
        <is>
          <t>Sanity</t>
        </is>
      </c>
    </row>
    <row r="1038" ht="39.6" customHeight="1" s="357">
      <c r="A1038" s="162" t="n"/>
      <c r="B1038" s="29" t="inlineStr">
        <is>
          <t>TC_CT_0723</t>
        </is>
      </c>
      <c r="C1038" s="68" t="inlineStr">
        <is>
          <t>Control</t>
        </is>
      </c>
      <c r="D1038" s="68" t="inlineStr">
        <is>
          <t>EV</t>
        </is>
      </c>
      <c r="E1038" s="68" t="inlineStr">
        <is>
          <t>차량 상태, 제어</t>
        </is>
      </c>
      <c r="F1038" s="68" t="inlineStr">
        <is>
          <t>충전 상태 표시</t>
        </is>
      </c>
      <c r="G1038" s="68" t="inlineStr">
        <is>
          <t>KR, EU</t>
        </is>
      </c>
      <c r="H1038" s="72" t="n"/>
      <c r="I1038" s="68" t="n">
        <v>3</v>
      </c>
      <c r="J1038" s="72" t="n"/>
      <c r="K1038" s="72" t="inlineStr">
        <is>
          <t>1. MQTT
2. EV/PHEV 차량
3. 플러그 연결 (충전 중 아님) 상태</t>
        </is>
      </c>
      <c r="L1038" s="72" t="inlineStr">
        <is>
          <t>1. Control 탭 진입
2. EV 탭 진입
3. 충전 상태 확인</t>
        </is>
      </c>
      <c r="M1038" s="72" t="inlineStr">
        <is>
          <t>1. 충전 상태 "충전기 연결" 표출된다.</t>
        </is>
      </c>
      <c r="N1038" s="69">
        <f>IF(COUNTIF(P1038:W1038,"F")&gt;=1,"FAIL",(IF(COUNTIF(P1038:W1038,"P")&gt;=1,"PASS",(IF(COUNTIF(P1038:W1038,"N/T")&gt;=1,"N/T",(IF(COUNTIF(P1038:W1038,"N/A")&gt;=1,"N/A","-")))))))</f>
        <v/>
      </c>
      <c r="O1038" s="81" t="inlineStr">
        <is>
          <t>N/T</t>
        </is>
      </c>
      <c r="P1038" s="29" t="inlineStr">
        <is>
          <t>N/T</t>
        </is>
      </c>
      <c r="Q1038" s="29" t="inlineStr"/>
      <c r="R1038" s="120" t="inlineStr"/>
      <c r="S1038" s="43" t="inlineStr"/>
      <c r="T1038" s="43" t="inlineStr">
        <is>
          <t>P</t>
        </is>
      </c>
      <c r="U1038" s="120">
        <f>IF(COUNTIF(V1038:W1038,"F")&gt;=1,"FAIL",(IF(COUNTIF(V1038:W1038,"P")&gt;=1,"PASS",(IF(COUNTIF(V1038:W1038,"N/T")&gt;=1,"N/T",(IF(COUNTIF(V1038:W1038,"N/A")&gt;=1,"N/A","-")))))))</f>
        <v/>
      </c>
      <c r="V1038" s="29" t="inlineStr">
        <is>
          <t>P</t>
        </is>
      </c>
      <c r="W1038" s="29" t="inlineStr">
        <is>
          <t>P</t>
        </is>
      </c>
      <c r="X1038" s="68" t="n"/>
      <c r="Y1038" s="68" t="n"/>
      <c r="Z1038" s="86" t="inlineStr">
        <is>
          <t>K : 충전기 연결 환경 필요(N/T)</t>
        </is>
      </c>
      <c r="AA1038" s="86" t="n"/>
      <c r="AB1038" s="72" t="inlineStr">
        <is>
          <t>실차, Proxy</t>
        </is>
      </c>
    </row>
    <row r="1039" ht="39.6" customHeight="1" s="357">
      <c r="A1039" s="166" t="n"/>
      <c r="B1039" s="29" t="inlineStr">
        <is>
          <t>TC_CT_0724</t>
        </is>
      </c>
      <c r="C1039" s="68" t="inlineStr">
        <is>
          <t>Control</t>
        </is>
      </c>
      <c r="D1039" s="68" t="inlineStr">
        <is>
          <t>EV</t>
        </is>
      </c>
      <c r="E1039" s="68" t="inlineStr">
        <is>
          <t>차량 상태, 제어</t>
        </is>
      </c>
      <c r="F1039" s="68" t="inlineStr">
        <is>
          <t>충전 상태 표시</t>
        </is>
      </c>
      <c r="G1039" s="68" t="inlineStr">
        <is>
          <t>KR, EU</t>
        </is>
      </c>
      <c r="H1039" s="72" t="n"/>
      <c r="I1039" s="29" t="n">
        <v>5</v>
      </c>
      <c r="J1039" s="72" t="n"/>
      <c r="K1039" s="72" t="inlineStr">
        <is>
          <t>1. MQTT
2. EV/PHEV 차량
3. 급속 충전 중 상태</t>
        </is>
      </c>
      <c r="L1039" s="72" t="inlineStr">
        <is>
          <t>1. Control 탭 진입
2. EV 탭 진입
3. 충전 상태 확인</t>
        </is>
      </c>
      <c r="M1039" s="72" t="inlineStr">
        <is>
          <t>1. 충전 상태 "급속 충전 중" 표출된다.</t>
        </is>
      </c>
      <c r="N1039" s="69">
        <f>IF(COUNTIF(P1039:W1039,"F")&gt;=1,"FAIL",(IF(COUNTIF(P1039:W1039,"P")&gt;=1,"PASS",(IF(COUNTIF(P1039:W1039,"N/T")&gt;=1,"N/T",(IF(COUNTIF(P1039:W1039,"N/A")&gt;=1,"N/A","-")))))))</f>
        <v/>
      </c>
      <c r="O1039" s="81" t="inlineStr">
        <is>
          <t>N/T</t>
        </is>
      </c>
      <c r="P1039" s="43" t="inlineStr">
        <is>
          <t>N/T</t>
        </is>
      </c>
      <c r="Q1039" s="43" t="inlineStr"/>
      <c r="R1039" s="81" t="inlineStr"/>
      <c r="S1039" s="29" t="inlineStr"/>
      <c r="T1039" s="29" t="inlineStr">
        <is>
          <t>N/T</t>
        </is>
      </c>
      <c r="U1039" s="120">
        <f>IF(COUNTIF(V1039:W1039,"F")&gt;=1,"FAIL",(IF(COUNTIF(V1039:W1039,"P")&gt;=1,"PASS",(IF(COUNTIF(V1039:W1039,"N/T")&gt;=1,"N/T",(IF(COUNTIF(V1039:W1039,"N/A")&gt;=1,"N/A","-")))))))</f>
        <v/>
      </c>
      <c r="V1039" s="68" t="inlineStr">
        <is>
          <t>N/T</t>
        </is>
      </c>
      <c r="W1039" s="68" t="inlineStr">
        <is>
          <t>N/T</t>
        </is>
      </c>
      <c r="X1039" s="68" t="n"/>
      <c r="Y1039" s="68" t="n"/>
      <c r="Z1039" s="86" t="inlineStr">
        <is>
          <t>H/G : 급속 충전 환경 필요</t>
        </is>
      </c>
      <c r="AA1039" s="86" t="inlineStr">
        <is>
          <t>N/T : 외부 환경 필요(환경)</t>
        </is>
      </c>
      <c r="AB1039" s="72" t="inlineStr">
        <is>
          <t>실차, Proxy</t>
        </is>
      </c>
    </row>
    <row r="1040" ht="39.6" customHeight="1" s="357">
      <c r="A1040" s="162" t="n"/>
      <c r="B1040" s="29" t="inlineStr">
        <is>
          <t>TC_CT_0725</t>
        </is>
      </c>
      <c r="C1040" s="68" t="inlineStr">
        <is>
          <t>Control</t>
        </is>
      </c>
      <c r="D1040" s="68" t="inlineStr">
        <is>
          <t>EV</t>
        </is>
      </c>
      <c r="E1040" s="68" t="inlineStr">
        <is>
          <t>차량 상태, 제어</t>
        </is>
      </c>
      <c r="F1040" s="68" t="inlineStr">
        <is>
          <t>충전 상태 표시</t>
        </is>
      </c>
      <c r="G1040" s="68" t="inlineStr">
        <is>
          <t>KR, EU</t>
        </is>
      </c>
      <c r="H1040" s="72" t="n"/>
      <c r="I1040" s="68" t="n">
        <v>3</v>
      </c>
      <c r="J1040" s="72" t="n"/>
      <c r="K1040" s="72" t="inlineStr">
        <is>
          <t>1. MQTT
2. EV/PHEV 차량
3. 완속 충전 중 상태</t>
        </is>
      </c>
      <c r="L1040" s="72" t="inlineStr">
        <is>
          <t>1. Control 탭 진입
2. EV 탭 진입
3. 충전 상태 확인</t>
        </is>
      </c>
      <c r="M1040" s="72" t="inlineStr">
        <is>
          <t>1. 충전 상태 "완속 충전 중" 표출된다.</t>
        </is>
      </c>
      <c r="N1040" s="69">
        <f>IF(COUNTIF(P1040:W1040,"F")&gt;=1,"FAIL",(IF(COUNTIF(P1040:W1040,"P")&gt;=1,"PASS",(IF(COUNTIF(P1040:W1040,"N/T")&gt;=1,"N/T",(IF(COUNTIF(P1040:W1040,"N/A")&gt;=1,"N/A","-")))))))</f>
        <v/>
      </c>
      <c r="O1040" s="81" t="inlineStr">
        <is>
          <t>N/T</t>
        </is>
      </c>
      <c r="P1040" s="43" t="inlineStr">
        <is>
          <t>N/T</t>
        </is>
      </c>
      <c r="Q1040" s="43" t="inlineStr"/>
      <c r="R1040" s="120" t="inlineStr"/>
      <c r="S1040" s="43" t="inlineStr"/>
      <c r="T1040" s="43" t="inlineStr">
        <is>
          <t>P</t>
        </is>
      </c>
      <c r="U1040" s="82">
        <f>IF(COUNTIF(V1040:W1040,"F")&gt;=1,"FAIL",(IF(COUNTIF(V1040:W1040,"P")&gt;=1,"PASS",(IF(COUNTIF(V1040:W1040,"N/T")&gt;=1,"N/T",(IF(COUNTIF(V1040:W1040,"N/A")&gt;=1,"N/A","-")))))))</f>
        <v/>
      </c>
      <c r="V1040" s="68" t="n"/>
      <c r="W1040" s="68" t="n"/>
      <c r="X1040" s="68" t="inlineStr">
        <is>
          <t>SPAQA-10766</t>
        </is>
      </c>
      <c r="Y1040" s="68" t="n"/>
      <c r="Z1040" s="86" t="n"/>
      <c r="AA1040" s="86" t="n"/>
      <c r="AB1040" s="72" t="inlineStr">
        <is>
          <t>실차, Proxy</t>
        </is>
      </c>
    </row>
    <row r="1041" ht="39.6" customHeight="1" s="357">
      <c r="A1041" s="162" t="n"/>
      <c r="B1041" s="29" t="inlineStr">
        <is>
          <t>TC_CT_0726</t>
        </is>
      </c>
      <c r="C1041" s="68" t="inlineStr">
        <is>
          <t>Control</t>
        </is>
      </c>
      <c r="D1041" s="68" t="inlineStr">
        <is>
          <t>EV</t>
        </is>
      </c>
      <c r="E1041" s="68" t="inlineStr">
        <is>
          <t>차량 상태, 제어</t>
        </is>
      </c>
      <c r="F1041" s="68" t="inlineStr">
        <is>
          <t>충전 상태 표시</t>
        </is>
      </c>
      <c r="G1041" s="68" t="inlineStr">
        <is>
          <t>KR, EU</t>
        </is>
      </c>
      <c r="H1041" s="72" t="n"/>
      <c r="I1041" s="68" t="n">
        <v>3</v>
      </c>
      <c r="J1041" s="72" t="n"/>
      <c r="K1041" s="72" t="inlineStr">
        <is>
          <t>1. MQTT
2. EV/PHEV 차량
3. V2L 실행 중 상태</t>
        </is>
      </c>
      <c r="L1041" s="72" t="inlineStr">
        <is>
          <t>1. Control 탭 진입
2. EV 탭 진입
3. 충전 상태 확인</t>
        </is>
      </c>
      <c r="M1041" s="72" t="inlineStr">
        <is>
          <t>1. 충전 상태 "V2L 실행 중" 표출된다.</t>
        </is>
      </c>
      <c r="N1041" s="69">
        <f>IF(COUNTIF(P1041:W1041,"F")&gt;=1,"FAIL",(IF(COUNTIF(P1041:W1041,"P")&gt;=1,"PASS",(IF(COUNTIF(P1041:W1041,"N/T")&gt;=1,"N/T",(IF(COUNTIF(P1041:W1041,"N/A")&gt;=1,"N/A","-")))))))</f>
        <v/>
      </c>
      <c r="O1041" s="120" t="inlineStr">
        <is>
          <t>N/T</t>
        </is>
      </c>
      <c r="P1041" s="29" t="inlineStr">
        <is>
          <t>N/T</t>
        </is>
      </c>
      <c r="Q1041" s="29" t="inlineStr"/>
      <c r="R1041" s="81" t="inlineStr"/>
      <c r="S1041" s="29" t="inlineStr"/>
      <c r="T1041" s="29" t="inlineStr">
        <is>
          <t>P</t>
        </is>
      </c>
      <c r="U1041" s="81">
        <f>IF(COUNTIF(V1041:W1041,"F")&gt;=1,"FAIL",(IF(COUNTIF(V1041:W1041,"P")&gt;=1,"PASS",(IF(COUNTIF(V1041:W1041,"N/T")&gt;=1,"N/T",(IF(COUNTIF(V1041:W1041,"N/A")&gt;=1,"N/A","-")))))))</f>
        <v/>
      </c>
      <c r="V1041" s="70" t="inlineStr">
        <is>
          <t>P</t>
        </is>
      </c>
      <c r="W1041" s="70" t="inlineStr">
        <is>
          <t>P</t>
        </is>
      </c>
      <c r="X1041" s="68" t="inlineStr">
        <is>
          <t>SPAQA-13196
 SPAQA-16378</t>
        </is>
      </c>
      <c r="Y1041" s="68" t="n"/>
      <c r="Z1041" s="86" t="inlineStr">
        <is>
          <t>K : MV원격사용불가(방전) (N/T)</t>
        </is>
      </c>
      <c r="AA1041" s="89" t="n"/>
      <c r="AB1041" s="72" t="inlineStr">
        <is>
          <t>실차, Proxy</t>
        </is>
      </c>
    </row>
    <row r="1042" ht="39.6" customHeight="1" s="357">
      <c r="A1042" s="162" t="n"/>
      <c r="B1042" s="29" t="inlineStr">
        <is>
          <t>TC_CT_0727</t>
        </is>
      </c>
      <c r="C1042" s="68" t="inlineStr">
        <is>
          <t>Control</t>
        </is>
      </c>
      <c r="D1042" s="68" t="inlineStr">
        <is>
          <t>EV</t>
        </is>
      </c>
      <c r="E1042" s="68" t="inlineStr">
        <is>
          <t>차량 상태, 제어</t>
        </is>
      </c>
      <c r="F1042" s="68" t="inlineStr">
        <is>
          <t>충전 상태 표시</t>
        </is>
      </c>
      <c r="G1042" s="68" t="inlineStr">
        <is>
          <t>KR, EU</t>
        </is>
      </c>
      <c r="H1042" s="72" t="n"/>
      <c r="I1042" s="68" t="n">
        <v>3</v>
      </c>
      <c r="J1042" s="72" t="n"/>
      <c r="K1042" s="72" t="inlineStr">
        <is>
          <t>1. MQTT
2. EV/PHEV 차량
3. V2L 정지 상태</t>
        </is>
      </c>
      <c r="L1042" s="72" t="inlineStr">
        <is>
          <t>1. Control 탭 진입
2. EV 탭 진입
3. 충전 상태 확인</t>
        </is>
      </c>
      <c r="M1042" s="72" t="inlineStr">
        <is>
          <t>1. 충전 상태 "V2L 정지" 표출된다.</t>
        </is>
      </c>
      <c r="N1042" s="69">
        <f>IF(COUNTIF(P1042:W1042,"F")&gt;=1,"FAIL",(IF(COUNTIF(P1042:W1042,"P")&gt;=1,"PASS",(IF(COUNTIF(P1042:W1042,"N/T")&gt;=1,"N/T",(IF(COUNTIF(P1042:W1042,"N/A")&gt;=1,"N/A","-")))))))</f>
        <v/>
      </c>
      <c r="O1042" s="120" t="inlineStr">
        <is>
          <t>N/T</t>
        </is>
      </c>
      <c r="P1042" s="29" t="inlineStr">
        <is>
          <t>N/T</t>
        </is>
      </c>
      <c r="Q1042" s="29" t="inlineStr"/>
      <c r="R1042" s="81" t="inlineStr"/>
      <c r="S1042" s="29" t="inlineStr"/>
      <c r="T1042" s="29" t="inlineStr">
        <is>
          <t>P</t>
        </is>
      </c>
      <c r="U1042" s="81">
        <f>IF(COUNTIF(V1042:W1042,"F")&gt;=1,"FAIL",(IF(COUNTIF(V1042:W1042,"P")&gt;=1,"PASS",(IF(COUNTIF(V1042:W1042,"N/T")&gt;=1,"N/T",(IF(COUNTIF(V1042:W1042,"N/A")&gt;=1,"N/A","-")))))))</f>
        <v/>
      </c>
      <c r="V1042" s="29" t="inlineStr">
        <is>
          <t>P</t>
        </is>
      </c>
      <c r="W1042" s="29" t="inlineStr">
        <is>
          <t>P</t>
        </is>
      </c>
      <c r="X1042" s="68" t="inlineStr">
        <is>
          <t>SPAQA-22975
 SPAQA-22984</t>
        </is>
      </c>
      <c r="Y1042" s="68" t="n"/>
      <c r="Z1042" s="86" t="inlineStr">
        <is>
          <t>K : MV원격사용불가(방전) (N/T)</t>
        </is>
      </c>
      <c r="AA1042" s="89" t="n"/>
      <c r="AB1042" s="72" t="inlineStr">
        <is>
          <t>실차, Proxy</t>
        </is>
      </c>
    </row>
    <row r="1043" ht="39.6" customHeight="1" s="357">
      <c r="A1043" s="166" t="n"/>
      <c r="B1043" s="29" t="inlineStr">
        <is>
          <t>TC_CT_0728</t>
        </is>
      </c>
      <c r="C1043" s="68" t="inlineStr">
        <is>
          <t>Control</t>
        </is>
      </c>
      <c r="D1043" s="68" t="inlineStr">
        <is>
          <t>EV</t>
        </is>
      </c>
      <c r="E1043" s="68" t="inlineStr">
        <is>
          <t>차량 상태, 제어</t>
        </is>
      </c>
      <c r="F1043" s="68" t="inlineStr">
        <is>
          <t>충전 상태 표시</t>
        </is>
      </c>
      <c r="G1043" s="68" t="inlineStr">
        <is>
          <t>KR, EU</t>
        </is>
      </c>
      <c r="H1043" s="72" t="n"/>
      <c r="I1043" s="68" t="n">
        <v>5</v>
      </c>
      <c r="J1043" s="72" t="inlineStr">
        <is>
          <t>1. 배터리 정보를 불러오지 못한 상태</t>
        </is>
      </c>
      <c r="K1043" s="72" t="inlineStr">
        <is>
          <t>1. MQTT
 2. EV/PHEV 차량</t>
        </is>
      </c>
      <c r="L1043" s="72" t="inlineStr">
        <is>
          <t>1. Control 탭 진입
2. EV 탭 진입
3. 잔여 배터리량 그래프 확인</t>
        </is>
      </c>
      <c r="M1043" s="72" t="inlineStr">
        <is>
          <t>1. 배터리 게이지 채워져 있지 않은 회색 잔여 배터리량 그래프 표출된다.</t>
        </is>
      </c>
      <c r="N1043" s="69">
        <f>IF(COUNTIF(P1043:W1043,"F")&gt;=1,"FAIL",(IF(COUNTIF(P1043:W1043,"P")&gt;=1,"PASS",(IF(COUNTIF(P1043:W1043,"N/T")&gt;=1,"N/T",(IF(COUNTIF(P1043:W1043,"N/A")&gt;=1,"N/A","-")))))))</f>
        <v/>
      </c>
      <c r="O1043" s="120" t="inlineStr">
        <is>
          <t>N/T</t>
        </is>
      </c>
      <c r="P1043" s="29" t="inlineStr">
        <is>
          <t>N/T</t>
        </is>
      </c>
      <c r="Q1043" s="29" t="inlineStr"/>
      <c r="R1043" s="120" t="inlineStr"/>
      <c r="S1043" s="68" t="inlineStr"/>
      <c r="T1043" s="43" t="inlineStr">
        <is>
          <t>N/T</t>
        </is>
      </c>
      <c r="U1043" s="81">
        <f>IF(COUNTIF(V1043:W1043,"F")&gt;=1,"FAIL",(IF(COUNTIF(V1043:W1043,"P")&gt;=1,"PASS",(IF(COUNTIF(V1043:W1043,"N/T")&gt;=1,"N/T",(IF(COUNTIF(V1043:W1043,"N/A")&gt;=1,"N/A","-")))))))</f>
        <v/>
      </c>
      <c r="V1043" s="68" t="inlineStr">
        <is>
          <t>N/T</t>
        </is>
      </c>
      <c r="W1043" s="68" t="inlineStr">
        <is>
          <t>N/T</t>
        </is>
      </c>
      <c r="X1043" s="68" t="inlineStr">
        <is>
          <t>SPAQA-25890</t>
        </is>
      </c>
      <c r="Y1043" s="68" t="n"/>
      <c r="Z1043" s="86" t="inlineStr">
        <is>
          <t>H/G : 배터리 정보 미수신 환경 필요 (N/T)</t>
        </is>
      </c>
      <c r="AA1043" s="86" t="inlineStr">
        <is>
          <t>N/T : 특수상황/실패 조건 필요(조건)</t>
        </is>
      </c>
      <c r="AB1043" s="86" t="inlineStr">
        <is>
          <t>Proxy</t>
        </is>
      </c>
    </row>
    <row r="1044" ht="39.6" customHeight="1" s="357">
      <c r="A1044" s="162" t="n"/>
      <c r="B1044" s="29" t="inlineStr">
        <is>
          <t>TC_CT_0729</t>
        </is>
      </c>
      <c r="C1044" s="68" t="inlineStr">
        <is>
          <t>Control</t>
        </is>
      </c>
      <c r="D1044" s="68" t="inlineStr">
        <is>
          <t>EV</t>
        </is>
      </c>
      <c r="E1044" s="68" t="inlineStr">
        <is>
          <t>차량 상태, 제어</t>
        </is>
      </c>
      <c r="F1044" s="68" t="inlineStr">
        <is>
          <t>충전 상태 표시</t>
        </is>
      </c>
      <c r="G1044" s="68" t="inlineStr">
        <is>
          <t>KR, EU</t>
        </is>
      </c>
      <c r="H1044" s="72" t="n"/>
      <c r="I1044" s="68" t="n">
        <v>3</v>
      </c>
      <c r="J1044" s="72" t="n"/>
      <c r="K1044" s="72" t="inlineStr">
        <is>
          <t>1. MQTT
2. EV/PHEV 차량
3. SOC 잔량 20% 미만</t>
        </is>
      </c>
      <c r="L1044" s="72" t="inlineStr">
        <is>
          <t>1. Control 탭 진입
2. EV 탭 진입
3. 잔여 배터리량 그래프 확인</t>
        </is>
      </c>
      <c r="M1044" s="72" t="inlineStr">
        <is>
          <t>1. 배터리 게이지 빨강색으로 채워진 잔여 배터리량 그래프 표출된다.</t>
        </is>
      </c>
      <c r="N1044" s="83">
        <f>IF(COUNTIF(P1044:W1044,"F")&gt;=1,"FAIL",(IF(COUNTIF(P1044:W1044,"P")&gt;=1,"PASS",(IF(COUNTIF(P1044:W1044,"N/T")&gt;=1,"N/T",(IF(COUNTIF(P1044:W1044,"N/A")&gt;=1,"N/A","-")))))))</f>
        <v/>
      </c>
      <c r="O1044" s="82" t="inlineStr">
        <is>
          <t>N/T</t>
        </is>
      </c>
      <c r="P1044" s="29" t="inlineStr">
        <is>
          <t>N/T</t>
        </is>
      </c>
      <c r="Q1044" s="29" t="inlineStr"/>
      <c r="R1044" s="120" t="inlineStr"/>
      <c r="S1044" s="68" t="inlineStr"/>
      <c r="T1044" s="43" t="inlineStr">
        <is>
          <t>N/T</t>
        </is>
      </c>
      <c r="U1044" s="82">
        <f>IF(COUNTIF(V1044:W1044,"F")&gt;=1,"FAIL",(IF(COUNTIF(V1044:W1044,"P")&gt;=1,"PASS",(IF(COUNTIF(V1044:W1044,"N/T")&gt;=1,"N/T",(IF(COUNTIF(V1044:W1044,"N/A")&gt;=1,"N/A","-")))))))</f>
        <v/>
      </c>
      <c r="V1044" s="29" t="n"/>
      <c r="W1044" s="29" t="n"/>
      <c r="X1044" s="68" t="n"/>
      <c r="Y1044" s="68" t="n"/>
      <c r="Z1044" s="86" t="inlineStr">
        <is>
          <t>H/G : SOC 잔량 20% 미만 환경 필요(N/T)</t>
        </is>
      </c>
      <c r="AA1044" s="86" t="n"/>
      <c r="AB1044" s="72" t="inlineStr">
        <is>
          <t>Proxy</t>
        </is>
      </c>
    </row>
    <row r="1045" ht="39.6" customHeight="1" s="357">
      <c r="A1045" s="162" t="n"/>
      <c r="B1045" s="29" t="inlineStr">
        <is>
          <t>TC_CT_0730</t>
        </is>
      </c>
      <c r="C1045" s="68" t="inlineStr">
        <is>
          <t>Control</t>
        </is>
      </c>
      <c r="D1045" s="68" t="inlineStr">
        <is>
          <t>EV</t>
        </is>
      </c>
      <c r="E1045" s="68" t="inlineStr">
        <is>
          <t>차량 상태, 제어</t>
        </is>
      </c>
      <c r="F1045" s="68" t="inlineStr">
        <is>
          <t>충전 상태 표시</t>
        </is>
      </c>
      <c r="G1045" s="68" t="inlineStr">
        <is>
          <t>KR, EU</t>
        </is>
      </c>
      <c r="H1045" s="72" t="n"/>
      <c r="I1045" s="68" t="n">
        <v>3</v>
      </c>
      <c r="J1045" s="72" t="n"/>
      <c r="K1045" s="72" t="inlineStr">
        <is>
          <t>1. MQTT
2. EV/PHEV 차량
3. 충전 중 상태</t>
        </is>
      </c>
      <c r="L1045" s="72" t="inlineStr">
        <is>
          <t>1. Control 탭 진입
2. EV 탭 진입
3. 잔여 배터리량 그래프 확인</t>
        </is>
      </c>
      <c r="M1045" s="72" t="inlineStr">
        <is>
          <t>1. 배터리 게이지 녹색으로 채워진 잔여 배터리량 그래프 표출된다.</t>
        </is>
      </c>
      <c r="N1045" s="69">
        <f>IF(COUNTIF(P1045:W1045,"F")&gt;=1,"FAIL",(IF(COUNTIF(P1045:W1045,"P")&gt;=1,"PASS",(IF(COUNTIF(P1045:W1045,"N/T")&gt;=1,"N/T",(IF(COUNTIF(P1045:W1045,"N/A")&gt;=1,"N/A","-")))))))</f>
        <v/>
      </c>
      <c r="O1045" s="81" t="inlineStr">
        <is>
          <t>N/T</t>
        </is>
      </c>
      <c r="P1045" s="43" t="inlineStr">
        <is>
          <t>N/T</t>
        </is>
      </c>
      <c r="Q1045" s="43" t="inlineStr"/>
      <c r="R1045" s="120" t="inlineStr"/>
      <c r="S1045" s="43" t="inlineStr"/>
      <c r="T1045" s="43" t="inlineStr">
        <is>
          <t>P</t>
        </is>
      </c>
      <c r="U1045" s="120">
        <f>IF(COUNTIF(V1045:W1045,"F")&gt;=1,"FAIL",(IF(COUNTIF(V1045:W1045,"P")&gt;=1,"PASS",(IF(COUNTIF(V1045:W1045,"N/T")&gt;=1,"N/T",(IF(COUNTIF(V1045:W1045,"N/A")&gt;=1,"N/A","-")))))))</f>
        <v/>
      </c>
      <c r="V1045" s="29" t="inlineStr">
        <is>
          <t>P</t>
        </is>
      </c>
      <c r="W1045" s="29" t="inlineStr">
        <is>
          <t>P</t>
        </is>
      </c>
      <c r="X1045" s="68" t="n"/>
      <c r="Y1045" s="68" t="n"/>
      <c r="Z1045" s="86" t="n"/>
      <c r="AA1045" s="86" t="n"/>
      <c r="AB1045" s="72" t="inlineStr">
        <is>
          <t>실차, Proxy</t>
        </is>
      </c>
    </row>
    <row r="1046" ht="39.6" customHeight="1" s="357">
      <c r="A1046" s="162" t="n"/>
      <c r="B1046" s="29" t="inlineStr">
        <is>
          <t>TC_CT_0731</t>
        </is>
      </c>
      <c r="C1046" s="68" t="inlineStr">
        <is>
          <t>Control</t>
        </is>
      </c>
      <c r="D1046" s="68" t="inlineStr">
        <is>
          <t>EV</t>
        </is>
      </c>
      <c r="E1046" s="68" t="inlineStr">
        <is>
          <t>차량 상태, 제어</t>
        </is>
      </c>
      <c r="F1046" s="68" t="inlineStr">
        <is>
          <t>충전 상태 표시</t>
        </is>
      </c>
      <c r="G1046" s="68" t="inlineStr">
        <is>
          <t>KR, EU</t>
        </is>
      </c>
      <c r="H1046" s="72" t="n"/>
      <c r="I1046" s="68" t="n">
        <v>3</v>
      </c>
      <c r="J1046" s="72" t="n"/>
      <c r="K1046" s="72" t="inlineStr">
        <is>
          <t>1. MQTT
2. EV/PHEV 차량
3. V2L/V2X 실행 중 상태</t>
        </is>
      </c>
      <c r="L1046" s="72" t="inlineStr">
        <is>
          <t>1. Control 탭 진입
2. EV 탭 진입
3. 잔여 배터리량 그래프 확인</t>
        </is>
      </c>
      <c r="M1046" s="72" t="inlineStr">
        <is>
          <t>1. 배터리 게이지 녹색으로 채워진 잔여 배터리량 그래프 표출된다.</t>
        </is>
      </c>
      <c r="N1046" s="69">
        <f>IF(COUNTIF(P1046:W1046,"F")&gt;=1,"FAIL",(IF(COUNTIF(P1046:W1046,"P")&gt;=1,"PASS",(IF(COUNTIF(P1046:W1046,"N/T")&gt;=1,"N/T",(IF(COUNTIF(P1046:W1046,"N/A")&gt;=1,"N/A","-")))))))</f>
        <v/>
      </c>
      <c r="O1046" s="120" t="inlineStr">
        <is>
          <t>N/T</t>
        </is>
      </c>
      <c r="P1046" s="29" t="inlineStr">
        <is>
          <t>N/T</t>
        </is>
      </c>
      <c r="Q1046" s="29" t="inlineStr"/>
      <c r="R1046" s="81" t="inlineStr"/>
      <c r="S1046" s="29" t="inlineStr"/>
      <c r="T1046" s="29" t="inlineStr">
        <is>
          <t>P</t>
        </is>
      </c>
      <c r="U1046" s="81">
        <f>IF(COUNTIF(V1046:W1046,"F")&gt;=1,"FAIL",(IF(COUNTIF(V1046:W1046,"P")&gt;=1,"PASS",(IF(COUNTIF(V1046:W1046,"N/T")&gt;=1,"N/T",(IF(COUNTIF(V1046:W1046,"N/A")&gt;=1,"N/A","-")))))))</f>
        <v/>
      </c>
      <c r="V1046" s="29" t="inlineStr">
        <is>
          <t>P</t>
        </is>
      </c>
      <c r="W1046" s="29" t="inlineStr">
        <is>
          <t>P</t>
        </is>
      </c>
      <c r="X1046" s="68" t="n"/>
      <c r="Y1046" s="68" t="n"/>
      <c r="Z1046" s="86" t="inlineStr">
        <is>
          <t>K : MV원격사용불가(방전) (N/T)</t>
        </is>
      </c>
      <c r="AA1046" s="89" t="n"/>
      <c r="AB1046" s="72" t="inlineStr">
        <is>
          <t>실차, Proxy</t>
        </is>
      </c>
    </row>
    <row r="1047" ht="39.6" customHeight="1" s="357">
      <c r="A1047" s="162" t="n"/>
      <c r="B1047" s="29" t="inlineStr">
        <is>
          <t>TC_CT_0732</t>
        </is>
      </c>
      <c r="C1047" s="68" t="inlineStr">
        <is>
          <t>Control</t>
        </is>
      </c>
      <c r="D1047" s="68" t="inlineStr">
        <is>
          <t>EV</t>
        </is>
      </c>
      <c r="E1047" s="68" t="inlineStr">
        <is>
          <t>차량 상태, 제어</t>
        </is>
      </c>
      <c r="F1047" s="68" t="inlineStr">
        <is>
          <t>충전 상태 표시</t>
        </is>
      </c>
      <c r="G1047" s="68" t="inlineStr">
        <is>
          <t>KR, EU</t>
        </is>
      </c>
      <c r="H1047" s="72" t="n"/>
      <c r="I1047" s="68" t="n">
        <v>3</v>
      </c>
      <c r="J1047" s="72" t="n"/>
      <c r="K1047" s="72" t="inlineStr">
        <is>
          <t>1. MQTT
2. EV/PHEV 차량
3. V2L 정지 중 상태</t>
        </is>
      </c>
      <c r="L1047" s="72" t="inlineStr">
        <is>
          <t>1. Control 탭 진입
2. EV 탭 진입
3. 잔여 배터리량 그래프 확인</t>
        </is>
      </c>
      <c r="M1047" s="72" t="inlineStr">
        <is>
          <t>1. 배터리 게이지 녹색으로 채워진 잔여 배터리량 그래프 표출된다.</t>
        </is>
      </c>
      <c r="N1047" s="69">
        <f>IF(COUNTIF(P1047:W1047,"F")&gt;=1,"FAIL",(IF(COUNTIF(P1047:W1047,"P")&gt;=1,"PASS",(IF(COUNTIF(P1047:W1047,"N/T")&gt;=1,"N/T",(IF(COUNTIF(P1047:W1047,"N/A")&gt;=1,"N/A","-")))))))</f>
        <v/>
      </c>
      <c r="O1047" s="120" t="inlineStr">
        <is>
          <t>N/T</t>
        </is>
      </c>
      <c r="P1047" s="29" t="inlineStr">
        <is>
          <t>N/T</t>
        </is>
      </c>
      <c r="Q1047" s="29" t="inlineStr"/>
      <c r="R1047" s="81" t="inlineStr"/>
      <c r="S1047" s="43" t="inlineStr"/>
      <c r="T1047" s="43" t="inlineStr">
        <is>
          <t>P</t>
        </is>
      </c>
      <c r="U1047" s="81">
        <f>IF(COUNTIF(V1047:W1047,"F")&gt;=1,"FAIL",(IF(COUNTIF(V1047:W1047,"P")&gt;=1,"PASS",(IF(COUNTIF(V1047:W1047,"N/T")&gt;=1,"N/T",(IF(COUNTIF(V1047:W1047,"N/A")&gt;=1,"N/A","-")))))))</f>
        <v/>
      </c>
      <c r="V1047" s="29" t="inlineStr">
        <is>
          <t>P</t>
        </is>
      </c>
      <c r="W1047" s="29" t="inlineStr">
        <is>
          <t>P</t>
        </is>
      </c>
      <c r="X1047" s="68" t="inlineStr">
        <is>
          <t>SPAQA-12262
SPAQA-15032</t>
        </is>
      </c>
      <c r="Y1047" s="68" t="n"/>
      <c r="Z1047" s="86" t="inlineStr">
        <is>
          <t>K : MV원격사용불가(방전) (N/T)</t>
        </is>
      </c>
      <c r="AA1047" s="89" t="n"/>
      <c r="AB1047" s="72" t="inlineStr">
        <is>
          <t>실차</t>
        </is>
      </c>
    </row>
    <row r="1048" ht="39.6" customHeight="1" s="357">
      <c r="A1048" s="162" t="n"/>
      <c r="B1048" s="29" t="inlineStr">
        <is>
          <t>TC_CT_0733</t>
        </is>
      </c>
      <c r="C1048" s="68" t="inlineStr">
        <is>
          <t>Control</t>
        </is>
      </c>
      <c r="D1048" s="68" t="inlineStr">
        <is>
          <t>EV</t>
        </is>
      </c>
      <c r="E1048" s="68" t="inlineStr">
        <is>
          <t>차량 상태, 제어</t>
        </is>
      </c>
      <c r="F1048" s="68" t="inlineStr">
        <is>
          <t>충전 상태 표시</t>
        </is>
      </c>
      <c r="G1048" s="68" t="inlineStr">
        <is>
          <t>KR, EU</t>
        </is>
      </c>
      <c r="H1048" s="72" t="n"/>
      <c r="I1048" s="68" t="n">
        <v>4</v>
      </c>
      <c r="J1048" s="72" t="n"/>
      <c r="K1048" s="72" t="inlineStr">
        <is>
          <t>1. MQTT
2. EV 차량</t>
        </is>
      </c>
      <c r="L1048" s="72" t="inlineStr">
        <is>
          <t>1. Control 탭 진입
2. EV 탭 진입
3. 잔여 배터리량 그래프 확인</t>
        </is>
      </c>
      <c r="M1048" s="72" t="inlineStr">
        <is>
          <t>1. 잔여 배터리량 그래프 상단에 급속 충전 목표 충전량 표출된다. (별도 말풍선 내 표시)</t>
        </is>
      </c>
      <c r="N1048" s="69">
        <f>IF(COUNTIF(P1048:W1048,"F")&gt;=1,"FAIL",(IF(COUNTIF(P1048:W1048,"P")&gt;=1,"PASS",(IF(COUNTIF(P1048:W1048,"N/T")&gt;=1,"N/T",(IF(COUNTIF(P1048:W1048,"N/A")&gt;=1,"N/A","-")))))))</f>
        <v/>
      </c>
      <c r="O1048" s="81" t="inlineStr">
        <is>
          <t>N/T</t>
        </is>
      </c>
      <c r="P1048" s="43" t="inlineStr">
        <is>
          <t>N/T</t>
        </is>
      </c>
      <c r="Q1048" s="43" t="inlineStr"/>
      <c r="R1048" s="120" t="inlineStr"/>
      <c r="S1048" s="70" t="inlineStr"/>
      <c r="T1048" s="70" t="inlineStr">
        <is>
          <t>P</t>
        </is>
      </c>
      <c r="U1048" s="81">
        <f>IF(COUNTIF(V1048:W1048,"F")&gt;=1,"FAIL",(IF(COUNTIF(V1048:W1048,"P")&gt;=1,"PASS",(IF(COUNTIF(V1048:W1048,"N/T")&gt;=1,"N/T",(IF(COUNTIF(V1048:W1048,"N/A")&gt;=1,"N/A","-")))))))</f>
        <v/>
      </c>
      <c r="V1048" s="43" t="inlineStr">
        <is>
          <t>P</t>
        </is>
      </c>
      <c r="W1048" s="43" t="inlineStr">
        <is>
          <t>P</t>
        </is>
      </c>
      <c r="X1048" s="68" t="n"/>
      <c r="Y1048" s="68" t="n"/>
      <c r="Z1048" s="86" t="n"/>
      <c r="AA1048" s="86" t="n"/>
      <c r="AB1048" s="72" t="n"/>
    </row>
    <row r="1049" ht="39.6" customHeight="1" s="357">
      <c r="A1049" s="162" t="n"/>
      <c r="B1049" s="29" t="inlineStr">
        <is>
          <t>TC_CT_0734</t>
        </is>
      </c>
      <c r="C1049" s="68" t="inlineStr">
        <is>
          <t>Control</t>
        </is>
      </c>
      <c r="D1049" s="68" t="inlineStr">
        <is>
          <t>EV</t>
        </is>
      </c>
      <c r="E1049" s="68" t="inlineStr">
        <is>
          <t>차량 상태, 제어</t>
        </is>
      </c>
      <c r="F1049" s="68" t="inlineStr">
        <is>
          <t>충전 상태 표시</t>
        </is>
      </c>
      <c r="G1049" s="68" t="inlineStr">
        <is>
          <t>KR, EU</t>
        </is>
      </c>
      <c r="H1049" s="72" t="n"/>
      <c r="I1049" s="29" t="n">
        <v>1</v>
      </c>
      <c r="J1049" s="72" t="n"/>
      <c r="K1049" s="72" t="inlineStr">
        <is>
          <t>1. MQTT
2. EV 차량</t>
        </is>
      </c>
      <c r="L1049" s="72" t="inlineStr">
        <is>
          <t>1. Control 탭 진입
2. EV 탭 진입
3. 잔여 배터리량 그래프 확인</t>
        </is>
      </c>
      <c r="M1049" s="72" t="inlineStr">
        <is>
          <t>1. 잔여 배터리량 그래프 하단에 완속 충전 목표 충전량 표출된다. (별도 말풍선 내 표시)</t>
        </is>
      </c>
      <c r="N1049" s="69">
        <f>IF(COUNTIF(P1049:W1049,"F")&gt;=1,"FAIL",(IF(COUNTIF(P1049:W1049,"P")&gt;=1,"PASS",(IF(COUNTIF(P1049:W1049,"N/T")&gt;=1,"N/T",(IF(COUNTIF(P1049:W1049,"N/A")&gt;=1,"N/A","-")))))))</f>
        <v/>
      </c>
      <c r="O1049" s="81" t="inlineStr">
        <is>
          <t>N/T</t>
        </is>
      </c>
      <c r="P1049" s="43" t="inlineStr">
        <is>
          <t>N/T</t>
        </is>
      </c>
      <c r="Q1049" s="43" t="inlineStr"/>
      <c r="R1049" s="120" t="inlineStr"/>
      <c r="S1049" s="70" t="inlineStr"/>
      <c r="T1049" s="70" t="inlineStr">
        <is>
          <t>P</t>
        </is>
      </c>
      <c r="U1049" s="120">
        <f>IF(COUNTIF(V1049:W1049,"F")&gt;=1,"FAIL",(IF(COUNTIF(V1049:W1049,"P")&gt;=1,"PASS",(IF(COUNTIF(V1049:W1049,"N/T")&gt;=1,"N/T",(IF(COUNTIF(V1049:W1049,"N/A")&gt;=1,"N/A","-")))))))</f>
        <v/>
      </c>
      <c r="V1049" s="29" t="inlineStr">
        <is>
          <t>P</t>
        </is>
      </c>
      <c r="W1049" s="29" t="inlineStr">
        <is>
          <t>P</t>
        </is>
      </c>
      <c r="X1049" s="68" t="inlineStr">
        <is>
          <t>SPAQA-16742</t>
        </is>
      </c>
      <c r="Y1049" s="68" t="n"/>
      <c r="Z1049" s="86" t="n"/>
      <c r="AA1049" s="86" t="n"/>
      <c r="AB1049" s="72" t="inlineStr">
        <is>
          <t>Sanity</t>
        </is>
      </c>
    </row>
    <row r="1050" ht="66" customHeight="1" s="357">
      <c r="A1050" s="162" t="n"/>
      <c r="B1050" s="29" t="inlineStr">
        <is>
          <t>TC_CT_0735</t>
        </is>
      </c>
      <c r="C1050" s="68" t="inlineStr">
        <is>
          <t>Control</t>
        </is>
      </c>
      <c r="D1050" s="68" t="inlineStr">
        <is>
          <t>EV</t>
        </is>
      </c>
      <c r="E1050" s="68" t="inlineStr">
        <is>
          <t>차량 상태, 제어</t>
        </is>
      </c>
      <c r="F1050" s="68" t="inlineStr">
        <is>
          <t>충전 상태 표시</t>
        </is>
      </c>
      <c r="G1050" s="68" t="inlineStr">
        <is>
          <t>KR, EU</t>
        </is>
      </c>
      <c r="H1050" s="72" t="n"/>
      <c r="I1050" s="68" t="n">
        <v>3</v>
      </c>
      <c r="J1050" s="72" t="n"/>
      <c r="K1050" s="72" t="inlineStr">
        <is>
          <t>1. MQTT
2. EV/PHEV 차량
3. 데이터 표출 가능 차량
4. 충전 중 상태</t>
        </is>
      </c>
      <c r="L1050" s="72" t="inlineStr">
        <is>
          <t>1. Control 탭 진입
2. EV 탭 진입
3. 사용/충전 전류량 확인</t>
        </is>
      </c>
      <c r="M1050" s="72" t="inlineStr">
        <is>
          <t>1. 충전 중일 경우 사용/충전 전류량 양수로 표출된다.
 - 소수점 첫째 자리까지 표출 및 단위는 kW로 표출
 ex. 급속 충전 중 (180.0kW)</t>
        </is>
      </c>
      <c r="N1050" s="69">
        <f>IF(COUNTIF(P1050:W1050,"F")&gt;=1,"FAIL",(IF(COUNTIF(P1050:W1050,"P")&gt;=1,"PASS",(IF(COUNTIF(P1050:W1050,"N/T")&gt;=1,"N/T",(IF(COUNTIF(P1050:W1050,"N/A")&gt;=1,"N/A","-")))))))</f>
        <v/>
      </c>
      <c r="O1050" s="81" t="inlineStr">
        <is>
          <t>N/T</t>
        </is>
      </c>
      <c r="P1050" s="43" t="inlineStr">
        <is>
          <t>N/T</t>
        </is>
      </c>
      <c r="Q1050" s="43" t="inlineStr"/>
      <c r="R1050" s="120" t="inlineStr"/>
      <c r="S1050" s="43" t="inlineStr"/>
      <c r="T1050" s="43" t="inlineStr">
        <is>
          <t>P</t>
        </is>
      </c>
      <c r="U1050" s="120">
        <f>IF(COUNTIF(V1050:W1050,"F")&gt;=1,"FAIL",(IF(COUNTIF(V1050:W1050,"P")&gt;=1,"PASS",(IF(COUNTIF(V1050:W1050,"N/T")&gt;=1,"N/T",(IF(COUNTIF(V1050:W1050,"N/A")&gt;=1,"N/A","-")))))))</f>
        <v/>
      </c>
      <c r="V1050" s="29" t="inlineStr">
        <is>
          <t>P</t>
        </is>
      </c>
      <c r="W1050" s="29" t="inlineStr">
        <is>
          <t>P</t>
        </is>
      </c>
      <c r="X1050" s="68" t="n"/>
      <c r="Y1050" s="68" t="n"/>
      <c r="Z1050" s="86" t="n"/>
      <c r="AA1050" s="86" t="n"/>
      <c r="AB1050" s="72" t="inlineStr">
        <is>
          <t>실차, Proxy</t>
        </is>
      </c>
    </row>
    <row r="1051" ht="66" customHeight="1" s="357">
      <c r="A1051" s="166" t="n"/>
      <c r="B1051" s="29" t="inlineStr">
        <is>
          <t>TC_CT_0736</t>
        </is>
      </c>
      <c r="C1051" s="68" t="inlineStr">
        <is>
          <t>Control</t>
        </is>
      </c>
      <c r="D1051" s="68" t="inlineStr">
        <is>
          <t>EV</t>
        </is>
      </c>
      <c r="E1051" s="68" t="inlineStr">
        <is>
          <t>차량 상태, 제어</t>
        </is>
      </c>
      <c r="F1051" s="68" t="inlineStr">
        <is>
          <t>충전 상태 표시</t>
        </is>
      </c>
      <c r="G1051" s="68" t="inlineStr">
        <is>
          <t>KR, EU</t>
        </is>
      </c>
      <c r="H1051" s="72" t="n"/>
      <c r="I1051" s="68" t="n">
        <v>3</v>
      </c>
      <c r="J1051" s="72" t="n"/>
      <c r="K1051" s="72" t="inlineStr">
        <is>
          <t>1. MQTT
2. EV/PHEV 차량
3. 데이터 표출 가능 차량
4. 충전 중 상태
5. 충전기 종류 구분 불가</t>
        </is>
      </c>
      <c r="L1051" s="72" t="inlineStr">
        <is>
          <t>1. Control 탭 진입
2. EV 탭 진입
3. 사용/충전 전류량 확인</t>
        </is>
      </c>
      <c r="M1051" s="72" t="inlineStr">
        <is>
          <t>1. 충전기 종류 구분 불가 시 '충전 중'으로 표출된다.
 - 소수점 첫째 자리까지 표출 및 단위는 kW로 표출
 ex. 충전 중 (180.0kW)</t>
        </is>
      </c>
      <c r="N1051" s="83">
        <f>IF(COUNTIF(P1051:W1051,"F")&gt;=1,"FAIL",(IF(COUNTIF(P1051:W1051,"P")&gt;=1,"PASS",(IF(COUNTIF(P1051:W1051,"N/T")&gt;=1,"N/T",(IF(COUNTIF(P1051:W1051,"N/A")&gt;=1,"N/A","-")))))))</f>
        <v/>
      </c>
      <c r="O1051" s="81" t="inlineStr">
        <is>
          <t>N/T</t>
        </is>
      </c>
      <c r="P1051" s="29" t="inlineStr">
        <is>
          <t>N/T</t>
        </is>
      </c>
      <c r="Q1051" s="29" t="inlineStr"/>
      <c r="R1051" s="81" t="inlineStr"/>
      <c r="S1051" s="29" t="inlineStr"/>
      <c r="T1051" s="29" t="inlineStr">
        <is>
          <t>N/T</t>
        </is>
      </c>
      <c r="U1051" s="81">
        <f>IF(COUNTIF(V1051:W1051,"F")&gt;=1,"FAIL",(IF(COUNTIF(V1051:W1051,"P")&gt;=1,"PASS",(IF(COUNTIF(V1051:W1051,"N/T")&gt;=1,"N/T",(IF(COUNTIF(V1051:W1051,"N/A")&gt;=1,"N/A","-")))))))</f>
        <v/>
      </c>
      <c r="V1051" s="29" t="inlineStr">
        <is>
          <t>N/T</t>
        </is>
      </c>
      <c r="W1051" s="29" t="inlineStr">
        <is>
          <t>N/T</t>
        </is>
      </c>
      <c r="X1051" s="68" t="n"/>
      <c r="Y1051" s="68" t="n"/>
      <c r="Z1051" s="86" t="inlineStr">
        <is>
          <t>(공통) 충전기 종류 구분 불가 차량 필요</t>
        </is>
      </c>
      <c r="AA1051" s="86" t="inlineStr">
        <is>
          <t>N/T : 차량/디바이스 필요(조건)</t>
        </is>
      </c>
      <c r="AB1051" s="72" t="inlineStr">
        <is>
          <t>실차</t>
        </is>
      </c>
    </row>
    <row r="1052" ht="66" customHeight="1" s="357">
      <c r="A1052" s="162" t="n"/>
      <c r="B1052" s="29" t="inlineStr">
        <is>
          <t>TC_CT_0737</t>
        </is>
      </c>
      <c r="C1052" s="68" t="inlineStr">
        <is>
          <t>Control</t>
        </is>
      </c>
      <c r="D1052" s="68" t="inlineStr">
        <is>
          <t>EV</t>
        </is>
      </c>
      <c r="E1052" s="68" t="inlineStr">
        <is>
          <t>차량 상태, 제어</t>
        </is>
      </c>
      <c r="F1052" s="68" t="inlineStr">
        <is>
          <t>충전 상태 표시</t>
        </is>
      </c>
      <c r="G1052" s="68" t="inlineStr">
        <is>
          <t>KR, EU</t>
        </is>
      </c>
      <c r="H1052" s="72" t="n"/>
      <c r="I1052" s="68" t="n">
        <v>3</v>
      </c>
      <c r="J1052" s="72" t="n"/>
      <c r="K1052" s="72" t="inlineStr">
        <is>
          <t>1. MQTT
2. EV/PHEV 차량
3. 데이터 표출 가능 차량
4. 차량 V2L/V2X 실행(방전) 중 상태</t>
        </is>
      </c>
      <c r="L1052" s="72" t="inlineStr">
        <is>
          <t>1. Control 탭 진입
2. EV 탭 진입
3. 사용/충전 전류량 확인</t>
        </is>
      </c>
      <c r="M1052" s="72" t="inlineStr">
        <is>
          <t>1. 실행(방전) 중일 경우 사용/충전 전류량 음수로 표출된다.
 - 소수점 첫째 자리까지 표출 및 단위는 kW로 표출
 ex. V2L 실행 중 (-100kW)</t>
        </is>
      </c>
      <c r="N1052" s="69">
        <f>IF(COUNTIF(P1052:W1052,"F")&gt;=1,"FAIL",(IF(COUNTIF(P1052:W1052,"P")&gt;=1,"PASS",(IF(COUNTIF(P1052:W1052,"N/T")&gt;=1,"N/T",(IF(COUNTIF(P1052:W1052,"N/A")&gt;=1,"N/A","-")))))))</f>
        <v/>
      </c>
      <c r="O1052" s="120" t="inlineStr">
        <is>
          <t>N/T</t>
        </is>
      </c>
      <c r="P1052" s="29" t="inlineStr">
        <is>
          <t>N/T</t>
        </is>
      </c>
      <c r="Q1052" s="29" t="inlineStr"/>
      <c r="R1052" s="81" t="inlineStr"/>
      <c r="S1052" s="43" t="inlineStr"/>
      <c r="T1052" s="43" t="inlineStr">
        <is>
          <t>P</t>
        </is>
      </c>
      <c r="U1052" s="81">
        <f>IF(COUNTIF(V1052:W1052,"F")&gt;=1,"FAIL",(IF(COUNTIF(V1052:W1052,"P")&gt;=1,"PASS",(IF(COUNTIF(V1052:W1052,"N/T")&gt;=1,"N/T",(IF(COUNTIF(V1052:W1052,"N/A")&gt;=1,"N/A","-")))))))</f>
        <v/>
      </c>
      <c r="V1052" s="29" t="inlineStr">
        <is>
          <t>P</t>
        </is>
      </c>
      <c r="W1052" s="29" t="inlineStr">
        <is>
          <t>P</t>
        </is>
      </c>
      <c r="X1052" s="68" t="inlineStr">
        <is>
          <t>SPAQA-14388</t>
        </is>
      </c>
      <c r="Y1052" s="68" t="n"/>
      <c r="Z1052" s="86" t="inlineStr">
        <is>
          <t>K : MV원격사용불가(방전) (N/T)</t>
        </is>
      </c>
      <c r="AA1052" s="89" t="n"/>
      <c r="AB1052" s="72" t="inlineStr">
        <is>
          <t>실차</t>
        </is>
      </c>
    </row>
    <row r="1053" ht="66" customHeight="1" s="357">
      <c r="A1053" s="162" t="n"/>
      <c r="B1053" s="29" t="inlineStr">
        <is>
          <t>TC_CT_0738</t>
        </is>
      </c>
      <c r="C1053" s="68" t="inlineStr">
        <is>
          <t>Control</t>
        </is>
      </c>
      <c r="D1053" s="68" t="inlineStr">
        <is>
          <t>EV</t>
        </is>
      </c>
      <c r="E1053" s="68" t="inlineStr">
        <is>
          <t>차량 상태, 제어</t>
        </is>
      </c>
      <c r="F1053" s="68" t="inlineStr">
        <is>
          <t>시간, 속도 표시</t>
        </is>
      </c>
      <c r="G1053" s="68" t="inlineStr">
        <is>
          <t>KR, EU</t>
        </is>
      </c>
      <c r="H1053" s="72" t="n"/>
      <c r="I1053" s="68" t="n">
        <v>3</v>
      </c>
      <c r="J1053" s="72" t="n"/>
      <c r="K1053" s="72" t="inlineStr">
        <is>
          <t>1. MQTT
2. EV/PHEV 차량
3. 차량 충전 중 상태 (V2X 충전 중 제외)
4. 남은 충전 시간 1시간 미만일 경우</t>
        </is>
      </c>
      <c r="L1053" s="72" t="inlineStr">
        <is>
          <t>1. Control 탭 진입
2. EV 탭 진입
3. 남은 충전 시간 확인</t>
        </is>
      </c>
      <c r="M1053" s="72" t="inlineStr">
        <is>
          <t>1. 남은 충전 시간 1시간 미만인 경우 "약 m분 남음"으로 표출된다.</t>
        </is>
      </c>
      <c r="N1053" s="69">
        <f>IF(COUNTIF(P1053:W1053,"F")&gt;=1,"FAIL",(IF(COUNTIF(P1053:W1053,"P")&gt;=1,"PASS",(IF(COUNTIF(P1053:W1053,"N/T")&gt;=1,"N/T",(IF(COUNTIF(P1053:W1053,"N/A")&gt;=1,"N/A","-")))))))</f>
        <v/>
      </c>
      <c r="O1053" s="81" t="inlineStr">
        <is>
          <t>N/T</t>
        </is>
      </c>
      <c r="P1053" s="43" t="inlineStr">
        <is>
          <t>N/T</t>
        </is>
      </c>
      <c r="Q1053" s="43" t="inlineStr"/>
      <c r="R1053" s="81" t="inlineStr"/>
      <c r="S1053" s="68" t="inlineStr"/>
      <c r="T1053" s="68" t="inlineStr">
        <is>
          <t>P</t>
        </is>
      </c>
      <c r="U1053" s="81">
        <f>IF(COUNTIF(V1053:W1053,"F")&gt;=1,"FAIL",(IF(COUNTIF(V1053:W1053,"P")&gt;=1,"PASS",(IF(COUNTIF(V1053:W1053,"N/T")&gt;=1,"N/T",(IF(COUNTIF(V1053:W1053,"N/A")&gt;=1,"N/A","-")))))))</f>
        <v/>
      </c>
      <c r="V1053" s="70" t="inlineStr">
        <is>
          <t>P</t>
        </is>
      </c>
      <c r="W1053" s="70" t="inlineStr">
        <is>
          <t>P</t>
        </is>
      </c>
      <c r="X1053" s="68" t="n"/>
      <c r="Y1053" s="68" t="n"/>
      <c r="Z1053" s="86" t="inlineStr">
        <is>
          <t> </t>
        </is>
      </c>
      <c r="AA1053" s="86" t="n"/>
      <c r="AB1053" s="72" t="inlineStr">
        <is>
          <t>실차, Proxy</t>
        </is>
      </c>
    </row>
    <row r="1054" ht="66" customHeight="1" s="357">
      <c r="A1054" s="162" t="n"/>
      <c r="B1054" s="29" t="inlineStr">
        <is>
          <t>TC_CT_0739</t>
        </is>
      </c>
      <c r="C1054" s="68" t="inlineStr">
        <is>
          <t>Control</t>
        </is>
      </c>
      <c r="D1054" s="68" t="inlineStr">
        <is>
          <t>EV</t>
        </is>
      </c>
      <c r="E1054" s="68" t="inlineStr">
        <is>
          <t>차량 상태, 제어</t>
        </is>
      </c>
      <c r="F1054" s="68" t="inlineStr">
        <is>
          <t>시간, 속도 표시</t>
        </is>
      </c>
      <c r="G1054" s="68" t="inlineStr">
        <is>
          <t>KR, EU</t>
        </is>
      </c>
      <c r="H1054" s="72" t="n"/>
      <c r="I1054" s="68" t="n">
        <v>3</v>
      </c>
      <c r="J1054" s="72" t="n"/>
      <c r="K1054" s="72" t="inlineStr">
        <is>
          <t>1. MQTT
2. EV/PHEV 차량
3. 차량 충전 중 상태 (V2X 충전 중 제외)
4. 남은 충전 시간 1시간 이상일 경우</t>
        </is>
      </c>
      <c r="L1054" s="72" t="inlineStr">
        <is>
          <t>1. Control 탭 진입
2. EV 탭 진입
3. 남은 충전 시간 확인</t>
        </is>
      </c>
      <c r="M1054" s="72" t="inlineStr">
        <is>
          <t>1. 남은 충전 시간 1시간 이상인 경우 "약 h시간 m분 남음"으로 표출된다.</t>
        </is>
      </c>
      <c r="N1054" s="69">
        <f>IF(COUNTIF(P1054:W1054,"F")&gt;=1,"FAIL",(IF(COUNTIF(P1054:W1054,"P")&gt;=1,"PASS",(IF(COUNTIF(P1054:W1054,"N/T")&gt;=1,"N/T",(IF(COUNTIF(P1054:W1054,"N/A")&gt;=1,"N/A","-")))))))</f>
        <v/>
      </c>
      <c r="O1054" s="81" t="inlineStr">
        <is>
          <t>N/T</t>
        </is>
      </c>
      <c r="P1054" s="43" t="inlineStr">
        <is>
          <t>N/T</t>
        </is>
      </c>
      <c r="Q1054" s="43" t="inlineStr"/>
      <c r="R1054" s="120" t="inlineStr"/>
      <c r="S1054" s="43" t="inlineStr"/>
      <c r="T1054" s="43" t="inlineStr">
        <is>
          <t>P</t>
        </is>
      </c>
      <c r="U1054" s="81">
        <f>IF(COUNTIF(V1054:W1054,"F")&gt;=1,"FAIL",(IF(COUNTIF(V1054:W1054,"P")&gt;=1,"PASS",(IF(COUNTIF(V1054:W1054,"N/T")&gt;=1,"N/T",(IF(COUNTIF(V1054:W1054,"N/A")&gt;=1,"N/A","-")))))))</f>
        <v/>
      </c>
      <c r="V1054" s="29" t="inlineStr">
        <is>
          <t>P</t>
        </is>
      </c>
      <c r="W1054" s="29" t="inlineStr">
        <is>
          <t>P</t>
        </is>
      </c>
      <c r="X1054" s="68" t="n"/>
      <c r="Y1054" s="68" t="n"/>
      <c r="Z1054" s="86" t="n"/>
      <c r="AA1054" s="86" t="n"/>
      <c r="AB1054" s="72" t="inlineStr">
        <is>
          <t>실차, Proxy</t>
        </is>
      </c>
    </row>
    <row r="1055" ht="79.2" customHeight="1" s="357">
      <c r="A1055" s="166" t="n"/>
      <c r="B1055" s="29" t="inlineStr">
        <is>
          <t>TC_CT_0740</t>
        </is>
      </c>
      <c r="C1055" s="68" t="inlineStr">
        <is>
          <t>Control</t>
        </is>
      </c>
      <c r="D1055" s="68" t="inlineStr">
        <is>
          <t>EV</t>
        </is>
      </c>
      <c r="E1055" s="68" t="inlineStr">
        <is>
          <t>차량 상태, 제어</t>
        </is>
      </c>
      <c r="F1055" s="68" t="inlineStr">
        <is>
          <t>시간, 속도 표시</t>
        </is>
      </c>
      <c r="G1055" s="68" t="inlineStr">
        <is>
          <t>KR, EU</t>
        </is>
      </c>
      <c r="H1055" s="72" t="n"/>
      <c r="I1055" s="68" t="n">
        <v>5</v>
      </c>
      <c r="J1055" s="72" t="n"/>
      <c r="K1055" s="72" t="inlineStr">
        <is>
          <t>1. MQTT
2. EV5 차량
3. V2L/V2X 실행 중 상태
4. 전기 사용 가능 시간 1시간 미만일 경우</t>
        </is>
      </c>
      <c r="L1055" s="72" t="inlineStr">
        <is>
          <t>1. Control 탭 진입
2. EV 탭 진입
3. 전기 사용 가능 시간 및 사용 한도 확인</t>
        </is>
      </c>
      <c r="M1055" s="72" t="inlineStr">
        <is>
          <t>1. 전기 사용 가능 시간 및 사용 한도 아래와 같이 표출되는지 확인한다.
 - 약 m분 사용 가능
 - (사용 한도 : N%)</t>
        </is>
      </c>
      <c r="N1055" s="69">
        <f>IF(COUNTIF(P1055:W1055,"F")&gt;=1,"FAIL",(IF(COUNTIF(P1055:W1055,"P")&gt;=1,"PASS",(IF(COUNTIF(P1055:W1055,"N/T")&gt;=1,"N/T",(IF(COUNTIF(P1055:W1055,"N/A")&gt;=1,"N/A","-")))))))</f>
        <v/>
      </c>
      <c r="O1055" s="81" t="inlineStr">
        <is>
          <t>N/T</t>
        </is>
      </c>
      <c r="P1055" s="43" t="inlineStr">
        <is>
          <t>N/T</t>
        </is>
      </c>
      <c r="Q1055" s="43" t="inlineStr"/>
      <c r="R1055" s="81" t="inlineStr"/>
      <c r="S1055" s="43" t="inlineStr"/>
      <c r="T1055" s="43" t="inlineStr">
        <is>
          <t>P</t>
        </is>
      </c>
      <c r="U1055" s="81">
        <f>IF(COUNTIF(V1055:W1055,"F")&gt;=1,"FAIL",(IF(COUNTIF(V1055:W1055,"P")&gt;=1,"PASS",(IF(COUNTIF(V1055:W1055,"N/T")&gt;=1,"N/T",(IF(COUNTIF(V1055:W1055,"N/A")&gt;=1,"N/A","-")))))))</f>
        <v/>
      </c>
      <c r="V1055" s="70" t="inlineStr">
        <is>
          <t>P</t>
        </is>
      </c>
      <c r="W1055" s="70" t="inlineStr">
        <is>
          <t>P</t>
        </is>
      </c>
      <c r="X1055" s="68" t="n"/>
      <c r="Y1055" s="68" t="n"/>
      <c r="Z1055" s="86" t="inlineStr">
        <is>
          <t xml:space="preserve">사용 가능 시간 1시간 미만일 때
H/G : 사용 가능 시간 1시간 미만일 때(N/T)
K : SPAQA-16031
m분 확인 방법 : v2l 실행 중 v2l 사용 한도 배터리 잔량에 최대한 비슷하게 맞춰서 확인 가능합니다. </t>
        </is>
      </c>
      <c r="AA1055" s="86" t="inlineStr">
        <is>
          <t>N/T : 특수상황/실패 조건 필요(조건)</t>
        </is>
      </c>
      <c r="AB1055" s="72" t="inlineStr">
        <is>
          <t>실차</t>
        </is>
      </c>
    </row>
    <row r="1056" ht="66" customHeight="1" s="357">
      <c r="A1056" s="162" t="n"/>
      <c r="B1056" s="29" t="inlineStr">
        <is>
          <t>TC_CT_0741</t>
        </is>
      </c>
      <c r="C1056" s="68" t="inlineStr">
        <is>
          <t>Control</t>
        </is>
      </c>
      <c r="D1056" s="68" t="inlineStr">
        <is>
          <t>EV</t>
        </is>
      </c>
      <c r="E1056" s="68" t="inlineStr">
        <is>
          <t>차량 상태, 제어</t>
        </is>
      </c>
      <c r="F1056" s="68" t="inlineStr">
        <is>
          <t>시간, 속도 표시</t>
        </is>
      </c>
      <c r="G1056" s="68" t="inlineStr">
        <is>
          <t>KR, EU</t>
        </is>
      </c>
      <c r="H1056" s="72" t="n"/>
      <c r="I1056" s="68" t="n">
        <v>5</v>
      </c>
      <c r="J1056" s="72" t="n"/>
      <c r="K1056" s="72" t="inlineStr">
        <is>
          <t>1. MQTT
2. EV5 차량
3. V2L/V2X 실행 중 상태
4. 전기 사용 가능 시간 1시간 이상일 경우</t>
        </is>
      </c>
      <c r="L1056" s="72" t="inlineStr">
        <is>
          <t>1. Control 탭 진입
2. EV 탭 진입
3. 전기 사용 가능 시간 및 사용 한도 확인</t>
        </is>
      </c>
      <c r="M1056" s="72" t="inlineStr">
        <is>
          <t>1. 전기 사용 가능 시간 및 사용 한도 아래와 같이 표출되는지 확인한다.
 - 약 h시간 m분 사용 가능 (24시간 이후도 동일)
 - (사용 한도 : N%)</t>
        </is>
      </c>
      <c r="N1056" s="69">
        <f>IF(COUNTIF(P1056:W1056,"F")&gt;=1,"FAIL",(IF(COUNTIF(P1056:W1056,"P")&gt;=1,"PASS",(IF(COUNTIF(P1056:W1056,"N/T")&gt;=1,"N/T",(IF(COUNTIF(P1056:W1056,"N/A")&gt;=1,"N/A","-")))))))</f>
        <v/>
      </c>
      <c r="O1056" s="81" t="inlineStr">
        <is>
          <t>N/T</t>
        </is>
      </c>
      <c r="P1056" s="43" t="inlineStr">
        <is>
          <t>N/T</t>
        </is>
      </c>
      <c r="Q1056" s="43" t="inlineStr"/>
      <c r="R1056" s="81" t="inlineStr"/>
      <c r="S1056" s="43" t="inlineStr"/>
      <c r="T1056" s="43" t="inlineStr">
        <is>
          <t>P</t>
        </is>
      </c>
      <c r="U1056" s="81">
        <f>IF(COUNTIF(V1056:W1056,"F")&gt;=1,"FAIL",(IF(COUNTIF(V1056:W1056,"P")&gt;=1,"PASS",(IF(COUNTIF(V1056:W1056,"N/T")&gt;=1,"N/T",(IF(COUNTIF(V1056:W1056,"N/A")&gt;=1,"N/A","-")))))))</f>
        <v/>
      </c>
      <c r="V1056" s="43" t="inlineStr">
        <is>
          <t>P</t>
        </is>
      </c>
      <c r="W1056" s="43" t="inlineStr">
        <is>
          <t>P</t>
        </is>
      </c>
      <c r="X1056" s="68" t="inlineStr">
        <is>
          <t>SPAQA-24725</t>
        </is>
      </c>
      <c r="Y1056" s="68" t="n"/>
      <c r="Z1056" s="86" t="inlineStr">
        <is>
          <t>Remaintime &gt; 0 조건 필요
 K : SPAQA-16031</t>
        </is>
      </c>
      <c r="AA1056" s="86" t="inlineStr">
        <is>
          <t>N/T : 특수상황/실패 조건 필요(조건)</t>
        </is>
      </c>
      <c r="AB1056" s="30" t="inlineStr">
        <is>
          <t>실차, Proxy</t>
        </is>
      </c>
    </row>
    <row r="1057" ht="66" customHeight="1" s="357">
      <c r="A1057" s="166" t="n"/>
      <c r="B1057" s="29" t="inlineStr">
        <is>
          <t>TC_CT_0742</t>
        </is>
      </c>
      <c r="C1057" s="68" t="inlineStr">
        <is>
          <t>Control</t>
        </is>
      </c>
      <c r="D1057" s="68" t="inlineStr">
        <is>
          <t>EV</t>
        </is>
      </c>
      <c r="E1057" s="68" t="inlineStr">
        <is>
          <t>차량 상태, 제어</t>
        </is>
      </c>
      <c r="F1057" s="68" t="inlineStr">
        <is>
          <t>시간, 속도 표시</t>
        </is>
      </c>
      <c r="G1057" s="68" t="inlineStr">
        <is>
          <t>KR, EU</t>
        </is>
      </c>
      <c r="H1057" s="72" t="n"/>
      <c r="I1057" s="68" t="n">
        <v>5</v>
      </c>
      <c r="J1057" s="72" t="n"/>
      <c r="K1057" s="72" t="inlineStr">
        <is>
          <t>1. MQTT
2. EV5 미만 EV/PHEV 차량
3. V2L/V2X 실행 중 상태
4. 전기 사용 가능 시간 1시간 미만일 경우</t>
        </is>
      </c>
      <c r="L1057" s="72" t="inlineStr">
        <is>
          <t>1. Control 탭 진입
2. EV 탭 진입
3. 전기 사용 가능 시간 확인</t>
        </is>
      </c>
      <c r="M1057" s="72" t="inlineStr">
        <is>
          <t>1. 전기 사용 가능 시간 표출 및 사용 한도 미제공 되는지 확인한다.
 - 약 m분 사용 가능</t>
        </is>
      </c>
      <c r="N1057" s="69">
        <f>IF(COUNTIF(P1057:W1057,"F")&gt;=1,"FAIL",(IF(COUNTIF(P1057:W1057,"P")&gt;=1,"PASS",(IF(COUNTIF(P1057:W1057,"N/T")&gt;=1,"N/T",(IF(COUNTIF(P1057:W1057,"N/A")&gt;=1,"N/A","-")))))))</f>
        <v/>
      </c>
      <c r="O1057" s="81" t="inlineStr">
        <is>
          <t>N/T</t>
        </is>
      </c>
      <c r="P1057" s="68" t="inlineStr">
        <is>
          <t>N/T</t>
        </is>
      </c>
      <c r="Q1057" s="68" t="inlineStr"/>
      <c r="R1057" s="81" t="inlineStr"/>
      <c r="S1057" s="29" t="inlineStr"/>
      <c r="T1057" s="29" t="inlineStr">
        <is>
          <t>N/T</t>
        </is>
      </c>
      <c r="U1057" s="81">
        <f>IF(COUNTIF(V1057:W1057,"F")&gt;=1,"FAIL",(IF(COUNTIF(V1057:W1057,"P")&gt;=1,"PASS",(IF(COUNTIF(V1057:W1057,"N/T")&gt;=1,"N/T",(IF(COUNTIF(V1057:W1057,"N/A")&gt;=1,"N/A","-")))))))</f>
        <v/>
      </c>
      <c r="V1057" s="29" t="inlineStr">
        <is>
          <t>N/T</t>
        </is>
      </c>
      <c r="W1057" s="29" t="inlineStr">
        <is>
          <t>N/T</t>
        </is>
      </c>
      <c r="X1057" s="68" t="n"/>
      <c r="Y1057" s="68" t="n"/>
      <c r="Z1057" s="86" t="inlineStr">
        <is>
          <t>H/G : EV5 미만 MQTT 차량 필요(N/T)
Remaintime &gt; 0 조건 필요</t>
        </is>
      </c>
      <c r="AA1057" s="86" t="inlineStr">
        <is>
          <t>N/T : 차량/디바이스 필요(조건)</t>
        </is>
      </c>
      <c r="AB1057" s="72" t="inlineStr">
        <is>
          <t>실차</t>
        </is>
      </c>
    </row>
    <row r="1058" ht="66" customHeight="1" s="357">
      <c r="A1058" s="162" t="n"/>
      <c r="B1058" s="29" t="inlineStr">
        <is>
          <t>TC_CT_0743</t>
        </is>
      </c>
      <c r="C1058" s="68" t="inlineStr">
        <is>
          <t>Control</t>
        </is>
      </c>
      <c r="D1058" s="68" t="inlineStr">
        <is>
          <t>EV</t>
        </is>
      </c>
      <c r="E1058" s="68" t="inlineStr">
        <is>
          <t>차량 상태, 제어</t>
        </is>
      </c>
      <c r="F1058" s="68" t="inlineStr">
        <is>
          <t>시간, 속도 표시</t>
        </is>
      </c>
      <c r="G1058" s="68" t="inlineStr">
        <is>
          <t>KR, EU</t>
        </is>
      </c>
      <c r="H1058" s="72" t="n"/>
      <c r="I1058" s="68" t="n">
        <v>5</v>
      </c>
      <c r="J1058" s="72" t="n"/>
      <c r="K1058" s="72" t="inlineStr">
        <is>
          <t>1. MQTT
2. EV5 미만 EV/PHEV 차량
3. V2L/V2X 실행 중 상태
4. 전기 사용 가능 시간 1시간 이상일 경우</t>
        </is>
      </c>
      <c r="L1058" s="72" t="inlineStr">
        <is>
          <t>1. Control 탭 진입
2. EV 탭 진입
3. 전기 사용 가능 시간 확인</t>
        </is>
      </c>
      <c r="M1058" s="72" t="inlineStr">
        <is>
          <t>1. 전기 사용 가능 시간 표출 및 사용 한도 미제공 되는지 확인한다.
 - 약 h시간 m분 사용 가능 (24시간 이후도 동일)</t>
        </is>
      </c>
      <c r="N1058" s="69">
        <f>IF(COUNTIF(P1058:W1058,"F")&gt;=1,"FAIL",(IF(COUNTIF(P1058:W1058,"P")&gt;=1,"PASS",(IF(COUNTIF(P1058:W1058,"N/T")&gt;=1,"N/T",(IF(COUNTIF(P1058:W1058,"N/A")&gt;=1,"N/A","-")))))))</f>
        <v/>
      </c>
      <c r="O1058" s="81" t="inlineStr">
        <is>
          <t>N/T</t>
        </is>
      </c>
      <c r="P1058" s="43" t="inlineStr">
        <is>
          <t>N/T</t>
        </is>
      </c>
      <c r="Q1058" s="43" t="inlineStr"/>
      <c r="R1058" s="81" t="inlineStr"/>
      <c r="S1058" s="29" t="inlineStr"/>
      <c r="T1058" s="29" t="inlineStr">
        <is>
          <t>N/T</t>
        </is>
      </c>
      <c r="U1058" s="81">
        <f>IF(COUNTIF(V1058:W1058,"F")&gt;=1,"FAIL",(IF(COUNTIF(V1058:W1058,"P")&gt;=1,"PASS",(IF(COUNTIF(V1058:W1058,"N/T")&gt;=1,"N/T",(IF(COUNTIF(V1058:W1058,"N/A")&gt;=1,"N/A","-")))))))</f>
        <v/>
      </c>
      <c r="V1058" s="29" t="inlineStr">
        <is>
          <t>N/T</t>
        </is>
      </c>
      <c r="W1058" s="29" t="inlineStr">
        <is>
          <t>N/T</t>
        </is>
      </c>
      <c r="X1058" s="68" t="n"/>
      <c r="Y1058" s="68" t="n"/>
      <c r="Z1058" s="86" t="inlineStr">
        <is>
          <t>H/G : EV5 미만 MQTT 차량 필요(N/T)
Remaintime &gt; 0 조건 필요</t>
        </is>
      </c>
      <c r="AA1058" s="86" t="inlineStr">
        <is>
          <t>N/T : 차량/디바이스 필요(조건)</t>
        </is>
      </c>
      <c r="AB1058" s="72" t="inlineStr">
        <is>
          <t>실차</t>
        </is>
      </c>
    </row>
    <row r="1059" ht="39.6" customHeight="1" s="357">
      <c r="A1059" s="162" t="n"/>
      <c r="B1059" s="29" t="inlineStr">
        <is>
          <t>TC_CT_0744</t>
        </is>
      </c>
      <c r="C1059" s="68" t="inlineStr">
        <is>
          <t>Control</t>
        </is>
      </c>
      <c r="D1059" s="68" t="inlineStr">
        <is>
          <t>EV</t>
        </is>
      </c>
      <c r="E1059" s="68" t="inlineStr">
        <is>
          <t>차량 상태, 제어</t>
        </is>
      </c>
      <c r="F1059" s="68" t="inlineStr">
        <is>
          <t>충전 상태 표시</t>
        </is>
      </c>
      <c r="G1059" s="68" t="inlineStr">
        <is>
          <t>KR, EU</t>
        </is>
      </c>
      <c r="H1059" s="72" t="n"/>
      <c r="I1059" s="68" t="n">
        <v>3</v>
      </c>
      <c r="J1059" s="72" t="n"/>
      <c r="K1059" s="72" t="inlineStr">
        <is>
          <t>1. MQTT 이전
2. EV/PHEV 차량
3. 플러그 연결 (충전 중 아님) 상태</t>
        </is>
      </c>
      <c r="L1059" s="72" t="inlineStr">
        <is>
          <t>1. Control 탭 진입
2. EV 탭 진입
3. 충전 상태 확인</t>
        </is>
      </c>
      <c r="M1059" s="72" t="inlineStr">
        <is>
          <t>1. 충전 상태 "충전기 연결" 표출된다.</t>
        </is>
      </c>
      <c r="N1059" s="69">
        <f>IF(COUNTIF(P1059:W1059,"F")&gt;=1,"FAIL",(IF(COUNTIF(P1059:W1059,"P")&gt;=1,"PASS",(IF(COUNTIF(P1059:W1059,"N/T")&gt;=1,"N/T",(IF(COUNTIF(P1059:W1059,"N/A")&gt;=1,"N/A","-")))))))</f>
        <v/>
      </c>
      <c r="O1059" s="81" t="inlineStr">
        <is>
          <t>N/T</t>
        </is>
      </c>
      <c r="P1059" s="29" t="inlineStr">
        <is>
          <t>N/T</t>
        </is>
      </c>
      <c r="Q1059" s="29" t="inlineStr"/>
      <c r="R1059" s="81" t="inlineStr"/>
      <c r="S1059" s="70" t="inlineStr"/>
      <c r="T1059" s="70" t="inlineStr">
        <is>
          <t>P</t>
        </is>
      </c>
      <c r="U1059" s="81">
        <f>IF(COUNTIF(V1059:W1059,"F")&gt;=1,"FAIL",(IF(COUNTIF(V1059:W1059,"P")&gt;=1,"PASS",(IF(COUNTIF(V1059:W1059,"N/T")&gt;=1,"N/T",(IF(COUNTIF(V1059:W1059,"N/A")&gt;=1,"N/A","-")))))))</f>
        <v/>
      </c>
      <c r="V1059" s="29" t="inlineStr">
        <is>
          <t>P</t>
        </is>
      </c>
      <c r="W1059" s="29" t="inlineStr">
        <is>
          <t>P</t>
        </is>
      </c>
      <c r="X1059" s="68" t="n"/>
      <c r="Y1059" s="68" t="n"/>
      <c r="Z1059" s="86" t="n"/>
      <c r="AA1059" s="86" t="n"/>
      <c r="AB1059" s="72" t="inlineStr">
        <is>
          <t>CheckList, 실차</t>
        </is>
      </c>
    </row>
    <row r="1060" ht="39.6" customHeight="1" s="357">
      <c r="A1060" s="166" t="n"/>
      <c r="B1060" s="29" t="inlineStr">
        <is>
          <t>TC_CT_0745</t>
        </is>
      </c>
      <c r="C1060" s="68" t="inlineStr">
        <is>
          <t>Control</t>
        </is>
      </c>
      <c r="D1060" s="68" t="inlineStr">
        <is>
          <t>EV</t>
        </is>
      </c>
      <c r="E1060" s="68" t="inlineStr">
        <is>
          <t>차량 상태, 제어</t>
        </is>
      </c>
      <c r="F1060" s="68" t="inlineStr">
        <is>
          <t>충전 상태 표시</t>
        </is>
      </c>
      <c r="G1060" s="68" t="inlineStr">
        <is>
          <t>KR, EU</t>
        </is>
      </c>
      <c r="H1060" s="72" t="n"/>
      <c r="I1060" s="68" t="n">
        <v>5</v>
      </c>
      <c r="J1060" s="72" t="n"/>
      <c r="K1060" s="72" t="inlineStr">
        <is>
          <t>1. MQTT 이전
2. EV/PHEV 차량
3. 급속 충전 중 상태</t>
        </is>
      </c>
      <c r="L1060" s="72" t="inlineStr">
        <is>
          <t>1. Control 탭 진입
2. EV 탭 진입
3. 충전 상태 확인</t>
        </is>
      </c>
      <c r="M1060" s="72" t="inlineStr">
        <is>
          <t>1. 충전 상태 "급속 충전 중" 표출된다.</t>
        </is>
      </c>
      <c r="N1060" s="83">
        <f>IF(COUNTIF(P1060:W1060,"F")&gt;=1,"FAIL",(IF(COUNTIF(P1060:W1060,"P")&gt;=1,"PASS",(IF(COUNTIF(P1060:W1060,"N/T")&gt;=1,"N/T",(IF(COUNTIF(P1060:W1060,"N/A")&gt;=1,"N/A","-")))))))</f>
        <v/>
      </c>
      <c r="O1060" s="81" t="inlineStr">
        <is>
          <t>N/T</t>
        </is>
      </c>
      <c r="P1060" s="43" t="inlineStr">
        <is>
          <t>N/T</t>
        </is>
      </c>
      <c r="Q1060" s="43" t="inlineStr"/>
      <c r="R1060" s="120" t="inlineStr"/>
      <c r="S1060" s="43" t="inlineStr"/>
      <c r="T1060" s="43" t="inlineStr">
        <is>
          <t>N/T</t>
        </is>
      </c>
      <c r="U1060" s="81">
        <f>IF(COUNTIF(V1060:W1060,"F")&gt;=1,"FAIL",(IF(COUNTIF(V1060:W1060,"P")&gt;=1,"PASS",(IF(COUNTIF(V1060:W1060,"N/T")&gt;=1,"N/T",(IF(COUNTIF(V1060:W1060,"N/A")&gt;=1,"N/A","-")))))))</f>
        <v/>
      </c>
      <c r="V1060" s="29" t="inlineStr">
        <is>
          <t>N/T</t>
        </is>
      </c>
      <c r="W1060" s="29" t="inlineStr">
        <is>
          <t>N/T</t>
        </is>
      </c>
      <c r="X1060" s="68" t="n"/>
      <c r="Y1060" s="68" t="n"/>
      <c r="Z1060" s="86" t="inlineStr">
        <is>
          <t>H/G : 급속 충전 상태 필요</t>
        </is>
      </c>
      <c r="AA1060" s="86" t="inlineStr">
        <is>
          <t>N/T : 외부 환경 필요(환경)</t>
        </is>
      </c>
      <c r="AB1060" s="72" t="inlineStr">
        <is>
          <t>Proxy, 실차</t>
        </is>
      </c>
    </row>
    <row r="1061" ht="39.6" customHeight="1" s="357">
      <c r="A1061" s="162" t="n"/>
      <c r="B1061" s="29" t="inlineStr">
        <is>
          <t>TC_CT_0746</t>
        </is>
      </c>
      <c r="C1061" s="68" t="inlineStr">
        <is>
          <t>Control</t>
        </is>
      </c>
      <c r="D1061" s="68" t="inlineStr">
        <is>
          <t>EV</t>
        </is>
      </c>
      <c r="E1061" s="68" t="inlineStr">
        <is>
          <t>차량 상태, 제어</t>
        </is>
      </c>
      <c r="F1061" s="68" t="inlineStr">
        <is>
          <t>충전 상태 표시</t>
        </is>
      </c>
      <c r="G1061" s="68" t="inlineStr">
        <is>
          <t>KR, EU</t>
        </is>
      </c>
      <c r="H1061" s="72" t="n"/>
      <c r="I1061" s="68" t="n">
        <v>3</v>
      </c>
      <c r="J1061" s="72" t="n"/>
      <c r="K1061" s="72" t="inlineStr">
        <is>
          <t>1. MQTT 이전
2. EV/PHEV 차량 
3. 완속 충전 중 상태</t>
        </is>
      </c>
      <c r="L1061" s="72" t="inlineStr">
        <is>
          <t>1. Control 탭 진입
2. EV 탭 진입
3. 충전 상태 확인</t>
        </is>
      </c>
      <c r="M1061" s="72" t="inlineStr">
        <is>
          <t>1. 충전 상태 "완속 충전 중" 표출된다.</t>
        </is>
      </c>
      <c r="N1061" s="69">
        <f>IF(COUNTIF(P1061:W1061,"F")&gt;=1,"FAIL",(IF(COUNTIF(P1061:W1061,"P")&gt;=1,"PASS",(IF(COUNTIF(P1061:W1061,"N/T")&gt;=1,"N/T",(IF(COUNTIF(P1061:W1061,"N/A")&gt;=1,"N/A","-")))))))</f>
        <v/>
      </c>
      <c r="O1061" s="81" t="inlineStr">
        <is>
          <t>N/T</t>
        </is>
      </c>
      <c r="P1061" s="29" t="inlineStr">
        <is>
          <t>N/T</t>
        </is>
      </c>
      <c r="Q1061" s="29" t="inlineStr"/>
      <c r="R1061" s="120" t="inlineStr"/>
      <c r="S1061" s="70" t="inlineStr"/>
      <c r="T1061" s="70" t="inlineStr">
        <is>
          <t>P</t>
        </is>
      </c>
      <c r="U1061" s="81">
        <f>IF(COUNTIF(V1061:W1061,"F")&gt;=1,"FAIL",(IF(COUNTIF(V1061:W1061,"P")&gt;=1,"PASS",(IF(COUNTIF(V1061:W1061,"N/T")&gt;=1,"N/T",(IF(COUNTIF(V1061:W1061,"N/A")&gt;=1,"N/A","-")))))))</f>
        <v/>
      </c>
      <c r="V1061" s="29" t="inlineStr">
        <is>
          <t>N/T</t>
        </is>
      </c>
      <c r="W1061" s="29" t="inlineStr">
        <is>
          <t>N/T</t>
        </is>
      </c>
      <c r="X1061" s="68" t="inlineStr">
        <is>
          <t>SPAQA-20718</t>
        </is>
      </c>
      <c r="Y1061" s="68" t="n"/>
      <c r="Z1061" s="86" t="n"/>
      <c r="AA1061" s="86" t="n"/>
      <c r="AB1061" s="72" t="inlineStr">
        <is>
          <t>실차</t>
        </is>
      </c>
    </row>
    <row r="1062" ht="39.6" customHeight="1" s="357">
      <c r="A1062" s="162" t="n"/>
      <c r="B1062" s="29" t="inlineStr">
        <is>
          <t>TC_CT_0747</t>
        </is>
      </c>
      <c r="C1062" s="68" t="inlineStr">
        <is>
          <t>Control</t>
        </is>
      </c>
      <c r="D1062" s="68" t="inlineStr">
        <is>
          <t>EV</t>
        </is>
      </c>
      <c r="E1062" s="68" t="inlineStr">
        <is>
          <t>차량 상태, 제어</t>
        </is>
      </c>
      <c r="F1062" s="68" t="inlineStr">
        <is>
          <t>충전 상태 표시</t>
        </is>
      </c>
      <c r="G1062" s="68" t="inlineStr">
        <is>
          <t>KR, EU</t>
        </is>
      </c>
      <c r="H1062" s="72" t="n"/>
      <c r="I1062" s="68" t="n">
        <v>5</v>
      </c>
      <c r="J1062" s="72" t="n"/>
      <c r="K1062" s="72" t="inlineStr">
        <is>
          <t>1. MQTT 이전
2. EV/PHEV 차량
3. V2L 실행 중 상태</t>
        </is>
      </c>
      <c r="L1062" s="72" t="inlineStr">
        <is>
          <t>1. Control 탭 진입
2. EV 탭 진입
3. 충전 상태 확인</t>
        </is>
      </c>
      <c r="M1062" s="72" t="inlineStr">
        <is>
          <t>1. 충전 상태 "V2L 실행 중" 표출된다.</t>
        </is>
      </c>
      <c r="N1062" s="83">
        <f>IF(COUNTIF(P1062:W1062,"F")&gt;=1,"FAIL",(IF(COUNTIF(P1062:W1062,"P")&gt;=1,"PASS",(IF(COUNTIF(P1062:W1062,"N/T")&gt;=1,"N/T",(IF(COUNTIF(P1062:W1062,"N/A")&gt;=1,"N/A","-")))))))</f>
        <v/>
      </c>
      <c r="O1062" s="81" t="inlineStr">
        <is>
          <t>N/T</t>
        </is>
      </c>
      <c r="P1062" s="43" t="inlineStr">
        <is>
          <t>N/T</t>
        </is>
      </c>
      <c r="Q1062" s="43" t="inlineStr"/>
      <c r="R1062" s="81" t="inlineStr"/>
      <c r="S1062" s="43" t="inlineStr"/>
      <c r="T1062" s="43" t="inlineStr">
        <is>
          <t>N/T</t>
        </is>
      </c>
      <c r="U1062" s="81">
        <f>IF(COUNTIF(V1062:W1062,"F")&gt;=1,"FAIL",(IF(COUNTIF(V1062:W1062,"P")&gt;=1,"PASS",(IF(COUNTIF(V1062:W1062,"N/T")&gt;=1,"N/T",(IF(COUNTIF(V1062:W1062,"N/A")&gt;=1,"N/A","-")))))))</f>
        <v/>
      </c>
      <c r="V1062" s="29" t="inlineStr">
        <is>
          <t>N/T</t>
        </is>
      </c>
      <c r="W1062" s="29" t="inlineStr">
        <is>
          <t>N/T</t>
        </is>
      </c>
      <c r="X1062" s="68" t="inlineStr">
        <is>
          <t>SPAQA-15588
 SPAQA-16767
 SPAQA-16766</t>
        </is>
      </c>
      <c r="Y1062" s="68" t="n"/>
      <c r="Z1062" s="86" t="inlineStr">
        <is>
          <t>(공통) : MQTT 이전 + V2L 환경 필요(N/T)</t>
        </is>
      </c>
      <c r="AA1062" s="86" t="inlineStr">
        <is>
          <t>N/T : 차량/디바이스 필요(조건)</t>
        </is>
      </c>
      <c r="AB1062" s="72" t="inlineStr">
        <is>
          <t>실차</t>
        </is>
      </c>
    </row>
    <row r="1063" ht="39.6" customHeight="1" s="357">
      <c r="A1063" s="166" t="n"/>
      <c r="B1063" s="29" t="inlineStr">
        <is>
          <t>TC_CT_0748</t>
        </is>
      </c>
      <c r="C1063" s="68" t="inlineStr">
        <is>
          <t>Control</t>
        </is>
      </c>
      <c r="D1063" s="68" t="inlineStr">
        <is>
          <t>EV</t>
        </is>
      </c>
      <c r="E1063" s="68" t="inlineStr">
        <is>
          <t>차량 상태, 제어</t>
        </is>
      </c>
      <c r="F1063" s="68" t="inlineStr">
        <is>
          <t>충전 상태 표시</t>
        </is>
      </c>
      <c r="G1063" s="68" t="inlineStr">
        <is>
          <t>KR, EU</t>
        </is>
      </c>
      <c r="H1063" s="72" t="n"/>
      <c r="I1063" s="68" t="n">
        <v>5</v>
      </c>
      <c r="J1063" s="72" t="n"/>
      <c r="K1063" s="72" t="inlineStr">
        <is>
          <t>1. MQTT 이전
2. EV/PHEV 차량
3. V2L 정지 상태</t>
        </is>
      </c>
      <c r="L1063" s="72" t="inlineStr">
        <is>
          <t>1. Control 탭 진입
2. EV 탭 진입
3. 충전 상태 확인</t>
        </is>
      </c>
      <c r="M1063" s="72" t="inlineStr">
        <is>
          <t>1. 충전 상태 "V2L 정지" 표출된다.</t>
        </is>
      </c>
      <c r="N1063" s="83">
        <f>IF(COUNTIF(P1063:W1063,"F")&gt;=1,"FAIL",(IF(COUNTIF(P1063:W1063,"P")&gt;=1,"PASS",(IF(COUNTIF(P1063:W1063,"N/T")&gt;=1,"N/T",(IF(COUNTIF(P1063:W1063,"N/A")&gt;=1,"N/A","-")))))))</f>
        <v/>
      </c>
      <c r="O1063" s="81" t="inlineStr">
        <is>
          <t>N/T</t>
        </is>
      </c>
      <c r="P1063" s="43" t="inlineStr">
        <is>
          <t>N/T</t>
        </is>
      </c>
      <c r="Q1063" s="43" t="inlineStr"/>
      <c r="R1063" s="81" t="inlineStr"/>
      <c r="S1063" s="43" t="inlineStr"/>
      <c r="T1063" s="43" t="inlineStr">
        <is>
          <t>N/T</t>
        </is>
      </c>
      <c r="U1063" s="81">
        <f>IF(COUNTIF(V1063:W1063,"F")&gt;=1,"FAIL",(IF(COUNTIF(V1063:W1063,"P")&gt;=1,"PASS",(IF(COUNTIF(V1063:W1063,"N/T")&gt;=1,"N/T",(IF(COUNTIF(V1063:W1063,"N/A")&gt;=1,"N/A","-")))))))</f>
        <v/>
      </c>
      <c r="V1063" s="29" t="inlineStr">
        <is>
          <t>N/T</t>
        </is>
      </c>
      <c r="W1063" s="29" t="inlineStr">
        <is>
          <t>N/T</t>
        </is>
      </c>
      <c r="X1063" s="68" t="inlineStr">
        <is>
          <t>SPAQA-15588
 SPAQA-15032</t>
        </is>
      </c>
      <c r="Y1063" s="68" t="n"/>
      <c r="Z1063" s="86" t="inlineStr">
        <is>
          <t>(공통) : MQTT 이전 + V2L 환경 필요(N/T)</t>
        </is>
      </c>
      <c r="AA1063" s="86" t="inlineStr">
        <is>
          <t>N/T : 차량/디바이스 필요(조건)</t>
        </is>
      </c>
      <c r="AB1063" s="72" t="inlineStr">
        <is>
          <t>실차</t>
        </is>
      </c>
    </row>
    <row r="1064" ht="39.6" customHeight="1" s="357">
      <c r="A1064" s="162" t="n"/>
      <c r="B1064" s="29" t="inlineStr">
        <is>
          <t>TC_CT_0749</t>
        </is>
      </c>
      <c r="C1064" s="68" t="inlineStr">
        <is>
          <t>Control</t>
        </is>
      </c>
      <c r="D1064" s="68" t="inlineStr">
        <is>
          <t>EV</t>
        </is>
      </c>
      <c r="E1064" s="68" t="inlineStr">
        <is>
          <t>차량 상태, 제어</t>
        </is>
      </c>
      <c r="F1064" s="68" t="inlineStr">
        <is>
          <t>충전 상태 표시</t>
        </is>
      </c>
      <c r="G1064" s="68" t="inlineStr">
        <is>
          <t>KR, EU</t>
        </is>
      </c>
      <c r="H1064" s="72" t="n"/>
      <c r="I1064" s="68" t="n">
        <v>5</v>
      </c>
      <c r="J1064" s="72" t="n"/>
      <c r="K1064" s="72" t="inlineStr">
        <is>
          <t>1. MQTT
2. EV/PHEV 차량
3. 충전 중 &amp; 실행 중 &amp; 정지 상태</t>
        </is>
      </c>
      <c r="L1064" s="72" t="inlineStr">
        <is>
          <t>1. Control 탭 진입
2. EV 탭 진입
3. 충전 상태 확인</t>
        </is>
      </c>
      <c r="M1064" s="72" t="inlineStr">
        <is>
          <t>1. 충전 상태 "배터리 컨디셔닝 권장 &amp; 배터리 컨디셔닝 중", "플러그 연결 &amp; 미연결" 문구 보다 우선하여 표출한다.</t>
        </is>
      </c>
      <c r="N1064" s="69">
        <f>IF(COUNTIF(P1064:W1064,"F")&gt;=1,"FAIL",(IF(COUNTIF(P1064:W1064,"P")&gt;=1,"PASS",(IF(COUNTIF(P1064:W1064,"N/T")&gt;=1,"N/T",(IF(COUNTIF(P1064:W1064,"N/A")&gt;=1,"N/A","-")))))))</f>
        <v/>
      </c>
      <c r="O1064" s="81" t="inlineStr">
        <is>
          <t>N/T</t>
        </is>
      </c>
      <c r="P1064" s="29" t="inlineStr">
        <is>
          <t>N/T</t>
        </is>
      </c>
      <c r="Q1064" s="29" t="inlineStr"/>
      <c r="R1064" s="81" t="inlineStr"/>
      <c r="S1064" s="70" t="inlineStr"/>
      <c r="T1064" s="70" t="inlineStr">
        <is>
          <t>P</t>
        </is>
      </c>
      <c r="U1064" s="120">
        <f>IF(COUNTIF(V1064:W1064,"F")&gt;=1,"FAIL",(IF(COUNTIF(V1064:W1064,"P")&gt;=1,"PASS",(IF(COUNTIF(V1064:W1064,"N/T")&gt;=1,"N/T",(IF(COUNTIF(V1064:W1064,"N/A")&gt;=1,"N/A","-")))))))</f>
        <v/>
      </c>
      <c r="V1064" s="29" t="inlineStr">
        <is>
          <t>P</t>
        </is>
      </c>
      <c r="W1064" s="29" t="inlineStr">
        <is>
          <t>P</t>
        </is>
      </c>
      <c r="X1064" s="68" t="inlineStr">
        <is>
          <t>SPAQA-17600</t>
        </is>
      </c>
      <c r="Y1064" s="68" t="n"/>
      <c r="Z1064" s="86" t="inlineStr">
        <is>
          <t>K : 충전 정지 상태 확인 필요(N/T)</t>
        </is>
      </c>
      <c r="AA1064" s="86" t="n"/>
      <c r="AB1064" s="72" t="inlineStr">
        <is>
          <t>실차, Proxy</t>
        </is>
      </c>
    </row>
    <row r="1065" ht="52.8" customHeight="1" s="357">
      <c r="A1065" s="162" t="n"/>
      <c r="B1065" s="29" t="inlineStr">
        <is>
          <t>TC_CT_0750</t>
        </is>
      </c>
      <c r="C1065" s="167" t="inlineStr">
        <is>
          <t>Control</t>
        </is>
      </c>
      <c r="D1065" s="167" t="inlineStr">
        <is>
          <t>EV</t>
        </is>
      </c>
      <c r="E1065" s="167" t="inlineStr">
        <is>
          <t>차량 상태, 제어</t>
        </is>
      </c>
      <c r="F1065" s="167" t="inlineStr">
        <is>
          <t>충전 상태 표시</t>
        </is>
      </c>
      <c r="G1065" s="167" t="inlineStr">
        <is>
          <t>KR, EU</t>
        </is>
      </c>
      <c r="H1065" s="168" t="n"/>
      <c r="I1065" s="167" t="n">
        <v>5</v>
      </c>
      <c r="J1065" s="168" t="n"/>
      <c r="K1065" s="168" t="inlineStr">
        <is>
          <t>1. MQTT
 2. EV5/ EV5 PBV 차량
 3. 배터리 컨디셔닝 권장 &amp; 배터리 컨디셔닝 중</t>
        </is>
      </c>
      <c r="L1065" s="168" t="inlineStr">
        <is>
          <t>1. Control 탭 진입
 2. EV 탭 진입
 3. 충전 상태 확인</t>
        </is>
      </c>
      <c r="M1065" s="168" t="inlineStr">
        <is>
          <t>1. 충전 상태 "플러그 연결 &amp; 미연결" 문구 보다 우선하여 표출한다.</t>
        </is>
      </c>
      <c r="N1065" s="96">
        <f>IF(COUNTIF(P1065:W1065,"F")&gt;=1,"FAIL",(IF(COUNTIF(P1065:W1065,"P")&gt;=1,"PASS",(IF(COUNTIF(P1065:W1065,"N/T")&gt;=1,"N/T",(IF(COUNTIF(P1065:W1065,"N/A")&gt;=1,"N/A","-")))))))</f>
        <v/>
      </c>
      <c r="O1065" s="120" t="inlineStr">
        <is>
          <t>N/T</t>
        </is>
      </c>
      <c r="P1065" s="70" t="inlineStr">
        <is>
          <t>N/T</t>
        </is>
      </c>
      <c r="Q1065" s="70" t="inlineStr"/>
      <c r="R1065" s="120" t="inlineStr"/>
      <c r="S1065" s="70" t="inlineStr"/>
      <c r="T1065" s="70" t="inlineStr">
        <is>
          <t>N/A</t>
        </is>
      </c>
      <c r="U1065" s="120">
        <f>IF(COUNTIF(V1065:W1065,"F")&gt;=1,"FAIL",(IF(COUNTIF(V1065:W1065,"P")&gt;=1,"PASS",(IF(COUNTIF(V1065:W1065,"N/T")&gt;=1,"N/T",(IF(COUNTIF(V1065:W1065,"N/A")&gt;=1,"N/A","-")))))))</f>
        <v/>
      </c>
      <c r="V1065" s="29" t="inlineStr">
        <is>
          <t>N/A</t>
        </is>
      </c>
      <c r="W1065" s="29" t="inlineStr">
        <is>
          <t>N/A</t>
        </is>
      </c>
      <c r="X1065" s="68" t="inlineStr">
        <is>
          <t>TASK : SPAQA-23960</t>
        </is>
      </c>
      <c r="Y1065" s="68" t="n"/>
      <c r="Z1065" s="86" t="inlineStr">
        <is>
          <t>TC 중복 : TC_CT_0647</t>
        </is>
      </c>
      <c r="AA1065" s="39" t="inlineStr">
        <is>
          <t>사양 아님(N/A)</t>
        </is>
      </c>
      <c r="AB1065" s="72" t="inlineStr">
        <is>
          <t>TASK, 삭제</t>
        </is>
      </c>
    </row>
    <row r="1066" ht="39.6" customHeight="1" s="357">
      <c r="A1066" s="166" t="n"/>
      <c r="B1066" s="29" t="inlineStr">
        <is>
          <t>TC_CT_0751</t>
        </is>
      </c>
      <c r="C1066" s="68" t="inlineStr">
        <is>
          <t>Control</t>
        </is>
      </c>
      <c r="D1066" s="68" t="inlineStr">
        <is>
          <t>EV</t>
        </is>
      </c>
      <c r="E1066" s="68" t="inlineStr">
        <is>
          <t>차량 상태, 제어</t>
        </is>
      </c>
      <c r="F1066" s="68" t="inlineStr">
        <is>
          <t>충전 상태 표시</t>
        </is>
      </c>
      <c r="G1066" s="68" t="inlineStr">
        <is>
          <t>KR, EU</t>
        </is>
      </c>
      <c r="H1066" s="72" t="n"/>
      <c r="I1066" s="68" t="n">
        <v>5</v>
      </c>
      <c r="J1066" s="72" t="inlineStr">
        <is>
          <t>1. 배터리 정보를 불러오지 못한 상태</t>
        </is>
      </c>
      <c r="K1066" s="72" t="inlineStr">
        <is>
          <t>1. MQTT 이전
2. EV/PHEV 차량</t>
        </is>
      </c>
      <c r="L1066" s="72" t="inlineStr">
        <is>
          <t>1. Control 탭 진입
2. EV 탭 진입
3. 잔여 배터리량 그래프 확인</t>
        </is>
      </c>
      <c r="M1066" s="72" t="inlineStr">
        <is>
          <t>1. 배터리 게이지 채워져 있지 않은 회색 잔여 배터리량 그래프 표출된다.</t>
        </is>
      </c>
      <c r="N1066" s="83">
        <f>IF(COUNTIF(P1066:W1066,"F")&gt;=1,"FAIL",(IF(COUNTIF(P1066:W1066,"P")&gt;=1,"PASS",(IF(COUNTIF(P1066:W1066,"N/T")&gt;=1,"N/T",(IF(COUNTIF(P1066:W1066,"N/A")&gt;=1,"N/A","-")))))))</f>
        <v/>
      </c>
      <c r="O1066" s="81" t="inlineStr">
        <is>
          <t>N/T</t>
        </is>
      </c>
      <c r="P1066" s="70" t="inlineStr">
        <is>
          <t>N/T</t>
        </is>
      </c>
      <c r="Q1066" s="70" t="inlineStr"/>
      <c r="R1066" s="120" t="inlineStr"/>
      <c r="S1066" s="43" t="inlineStr"/>
      <c r="T1066" s="43" t="inlineStr">
        <is>
          <t>N/T</t>
        </is>
      </c>
      <c r="U1066" s="120">
        <f>IF(COUNTIF(V1066:W1066,"F")&gt;=1,"FAIL",(IF(COUNTIF(V1066:W1066,"P")&gt;=1,"PASS",(IF(COUNTIF(V1066:W1066,"N/T")&gt;=1,"N/T",(IF(COUNTIF(V1066:W1066,"N/A")&gt;=1,"N/A","-")))))))</f>
        <v/>
      </c>
      <c r="V1066" s="43" t="inlineStr">
        <is>
          <t>N/T</t>
        </is>
      </c>
      <c r="W1066" s="43" t="inlineStr">
        <is>
          <t>N/T</t>
        </is>
      </c>
      <c r="X1066" s="68" t="n"/>
      <c r="Y1066" s="68" t="n"/>
      <c r="Z1066" s="86" t="inlineStr">
        <is>
          <t>(공통) 배터리 정보 못 불러오는 상태</t>
        </is>
      </c>
      <c r="AA1066" s="86" t="inlineStr">
        <is>
          <t>N/T : 특수상황/실패 조건 필요(조건)</t>
        </is>
      </c>
      <c r="AB1066" s="72" t="inlineStr">
        <is>
          <t>Proxy</t>
        </is>
      </c>
    </row>
    <row r="1067" ht="39.6" customHeight="1" s="357">
      <c r="A1067" s="162" t="n"/>
      <c r="B1067" s="29" t="inlineStr">
        <is>
          <t>TC_CT_0752</t>
        </is>
      </c>
      <c r="C1067" s="68" t="inlineStr">
        <is>
          <t>Control</t>
        </is>
      </c>
      <c r="D1067" s="68" t="inlineStr">
        <is>
          <t>EV</t>
        </is>
      </c>
      <c r="E1067" s="68" t="inlineStr">
        <is>
          <t>차량 상태, 제어</t>
        </is>
      </c>
      <c r="F1067" s="68" t="inlineStr">
        <is>
          <t>충전 상태 표시</t>
        </is>
      </c>
      <c r="G1067" s="68" t="inlineStr">
        <is>
          <t>KR, EU</t>
        </is>
      </c>
      <c r="H1067" s="72" t="n"/>
      <c r="I1067" s="68" t="n">
        <v>4</v>
      </c>
      <c r="J1067" s="72" t="n"/>
      <c r="K1067" s="72" t="inlineStr">
        <is>
          <t>1. MQTT 이전
2. EV/PHEV 차량
3. SOC 잔량 20% 미만</t>
        </is>
      </c>
      <c r="L1067" s="72" t="inlineStr">
        <is>
          <t>1. Control 탭 진입
2. EV 탭 진입
3. 잔여 배터리량 그래프 확인</t>
        </is>
      </c>
      <c r="M1067" s="72" t="inlineStr">
        <is>
          <t>1. 배터리 게이지 빨강색으로 채워진 잔여 배터리량 그래프 표출된다.</t>
        </is>
      </c>
      <c r="N1067" s="69">
        <f>IF(COUNTIF(P1067:W1067,"F")&gt;=1,"FAIL",(IF(COUNTIF(P1067:W1067,"P")&gt;=1,"PASS",(IF(COUNTIF(P1067:W1067,"N/T")&gt;=1,"N/T",(IF(COUNTIF(P1067:W1067,"N/A")&gt;=1,"N/A","-")))))))</f>
        <v/>
      </c>
      <c r="O1067" s="81" t="inlineStr">
        <is>
          <t>N/T</t>
        </is>
      </c>
      <c r="P1067" s="70" t="inlineStr">
        <is>
          <t>N/T</t>
        </is>
      </c>
      <c r="Q1067" s="70" t="inlineStr"/>
      <c r="R1067" s="120" t="inlineStr"/>
      <c r="S1067" s="43" t="inlineStr"/>
      <c r="T1067" s="43" t="inlineStr">
        <is>
          <t>N/T</t>
        </is>
      </c>
      <c r="U1067" s="120">
        <f>IF(COUNTIF(V1067:W1067,"F")&gt;=1,"FAIL",(IF(COUNTIF(V1067:W1067,"P")&gt;=1,"PASS",(IF(COUNTIF(V1067:W1067,"N/T")&gt;=1,"N/T",(IF(COUNTIF(V1067:W1067,"N/A")&gt;=1,"N/A","-")))))))</f>
        <v/>
      </c>
      <c r="V1067" s="70" t="inlineStr">
        <is>
          <t>P</t>
        </is>
      </c>
      <c r="W1067" s="70" t="inlineStr">
        <is>
          <t>P</t>
        </is>
      </c>
      <c r="X1067" s="68" t="n"/>
      <c r="Y1067" s="68" t="n"/>
      <c r="Z1067" s="86" t="inlineStr">
        <is>
          <t>(공통) MQTT 이전 + SOC 잔량 20% 미만 환경 필요(N/T)</t>
        </is>
      </c>
      <c r="AA1067" s="86" t="inlineStr">
        <is>
          <t>N/T : 특수상황/실패 조건 필요(조건)</t>
        </is>
      </c>
      <c r="AB1067" s="72" t="n"/>
    </row>
    <row r="1068" ht="39.6" customHeight="1" s="357">
      <c r="A1068" s="162" t="n"/>
      <c r="B1068" s="29" t="inlineStr">
        <is>
          <t>TC_CT_0753</t>
        </is>
      </c>
      <c r="C1068" s="68" t="inlineStr">
        <is>
          <t>Control</t>
        </is>
      </c>
      <c r="D1068" s="68" t="inlineStr">
        <is>
          <t>EV</t>
        </is>
      </c>
      <c r="E1068" s="68" t="inlineStr">
        <is>
          <t>차량 상태, 제어</t>
        </is>
      </c>
      <c r="F1068" s="68" t="inlineStr">
        <is>
          <t>충전 상태 표시</t>
        </is>
      </c>
      <c r="G1068" s="68" t="inlineStr">
        <is>
          <t>KR, EU</t>
        </is>
      </c>
      <c r="H1068" s="72" t="n"/>
      <c r="I1068" s="68" t="n">
        <v>3</v>
      </c>
      <c r="J1068" s="72" t="n"/>
      <c r="K1068" s="72" t="inlineStr">
        <is>
          <t>1. MQTT 이전
2. EV/PHEV 차량
3. 충전 중 상태</t>
        </is>
      </c>
      <c r="L1068" s="72" t="inlineStr">
        <is>
          <t>1. Control 탭 진입
2. EV 탭 진입
3. 잔여 배터리량 그래프 확인</t>
        </is>
      </c>
      <c r="M1068" s="72" t="inlineStr">
        <is>
          <t>1. 배터리 게이지 초록색으로 채워진 잔여 배터리량 그래프 표출된다.</t>
        </is>
      </c>
      <c r="N1068" s="69">
        <f>IF(COUNTIF(P1068:W1068,"F")&gt;=1,"FAIL",(IF(COUNTIF(P1068:W1068,"P")&gt;=1,"PASS",(IF(COUNTIF(P1068:W1068,"N/T")&gt;=1,"N/T",(IF(COUNTIF(P1068:W1068,"N/A")&gt;=1,"N/A","-")))))))</f>
        <v/>
      </c>
      <c r="O1068" s="81" t="inlineStr">
        <is>
          <t>N/T</t>
        </is>
      </c>
      <c r="P1068" s="70" t="inlineStr">
        <is>
          <t>N/T</t>
        </is>
      </c>
      <c r="Q1068" s="70" t="inlineStr"/>
      <c r="R1068" s="120" t="inlineStr"/>
      <c r="S1068" s="70" t="inlineStr"/>
      <c r="T1068" s="70" t="inlineStr">
        <is>
          <t>P</t>
        </is>
      </c>
      <c r="U1068" s="81">
        <f>IF(COUNTIF(V1068:W1068,"F")&gt;=1,"FAIL",(IF(COUNTIF(V1068:W1068,"P")&gt;=1,"PASS",(IF(COUNTIF(V1068:W1068,"N/T")&gt;=1,"N/T",(IF(COUNTIF(V1068:W1068,"N/A")&gt;=1,"N/A","-")))))))</f>
        <v/>
      </c>
      <c r="V1068" s="29" t="inlineStr">
        <is>
          <t>N/T</t>
        </is>
      </c>
      <c r="W1068" s="29" t="inlineStr">
        <is>
          <t>N/T</t>
        </is>
      </c>
      <c r="X1068" s="68" t="inlineStr">
        <is>
          <t>SPAQA-15237</t>
        </is>
      </c>
      <c r="Y1068" s="68" t="n"/>
      <c r="Z1068" s="86" t="inlineStr">
        <is>
          <t>G : EV4 주행 불가로 확인 불가(N/T)</t>
        </is>
      </c>
      <c r="AA1068" s="86" t="inlineStr">
        <is>
          <t>N/T : 차량/디바이스 필요(조건)</t>
        </is>
      </c>
      <c r="AB1068" s="72" t="inlineStr">
        <is>
          <t>실차</t>
        </is>
      </c>
    </row>
    <row r="1069" ht="39.6" customHeight="1" s="357">
      <c r="A1069" s="166" t="n"/>
      <c r="B1069" s="29" t="inlineStr">
        <is>
          <t>TC_CT_0754</t>
        </is>
      </c>
      <c r="C1069" s="68" t="inlineStr">
        <is>
          <t>Control</t>
        </is>
      </c>
      <c r="D1069" s="68" t="inlineStr">
        <is>
          <t>EV</t>
        </is>
      </c>
      <c r="E1069" s="68" t="inlineStr">
        <is>
          <t>차량 상태, 제어</t>
        </is>
      </c>
      <c r="F1069" s="68" t="inlineStr">
        <is>
          <t>충전 상태 표시</t>
        </is>
      </c>
      <c r="G1069" s="68" t="inlineStr">
        <is>
          <t>KR, EU</t>
        </is>
      </c>
      <c r="H1069" s="72" t="n"/>
      <c r="I1069" s="68" t="n">
        <v>5</v>
      </c>
      <c r="J1069" s="72" t="n"/>
      <c r="K1069" s="72" t="inlineStr">
        <is>
          <t>1. MQTT 이전
2. EV/PHEV 차량
3. V2L 실행 중 상태</t>
        </is>
      </c>
      <c r="L1069" s="72" t="inlineStr">
        <is>
          <t>1. Control 탭 진입
2. EV 탭 진입
3. 잔여 배터리량 그래프 확인</t>
        </is>
      </c>
      <c r="M1069" s="72" t="inlineStr">
        <is>
          <t>1. 배터리 게이지 파란색으로 채워진 잔여 배터리량 그래프 표출된다.</t>
        </is>
      </c>
      <c r="N1069" s="83">
        <f>IF(COUNTIF(P1069:W1069,"F")&gt;=1,"FAIL",(IF(COUNTIF(P1069:W1069,"P")&gt;=1,"PASS",(IF(COUNTIF(P1069:W1069,"N/T")&gt;=1,"N/T",(IF(COUNTIF(P1069:W1069,"N/A")&gt;=1,"N/A","-")))))))</f>
        <v/>
      </c>
      <c r="O1069" s="81" t="inlineStr">
        <is>
          <t>N/T</t>
        </is>
      </c>
      <c r="P1069" s="43" t="inlineStr">
        <is>
          <t>N/T</t>
        </is>
      </c>
      <c r="Q1069" s="43" t="inlineStr"/>
      <c r="R1069" s="81" t="inlineStr"/>
      <c r="S1069" s="43" t="inlineStr"/>
      <c r="T1069" s="43" t="inlineStr">
        <is>
          <t>N/T</t>
        </is>
      </c>
      <c r="U1069" s="81">
        <f>IF(COUNTIF(V1069:W1069,"F")&gt;=1,"FAIL",(IF(COUNTIF(V1069:W1069,"P")&gt;=1,"PASS",(IF(COUNTIF(V1069:W1069,"N/T")&gt;=1,"N/T",(IF(COUNTIF(V1069:W1069,"N/A")&gt;=1,"N/A","-")))))))</f>
        <v/>
      </c>
      <c r="V1069" s="29" t="inlineStr">
        <is>
          <t>N/T</t>
        </is>
      </c>
      <c r="W1069" s="29" t="inlineStr">
        <is>
          <t>N/T</t>
        </is>
      </c>
      <c r="X1069" s="68" t="inlineStr">
        <is>
          <t>SPAQA-15588</t>
        </is>
      </c>
      <c r="Y1069" s="68" t="n"/>
      <c r="Z1069" s="86" t="inlineStr">
        <is>
          <t>지원 차량 필요 (SPAQA-15588 참고)
(공통) : MQTT 이전 + V2L 환경 필요(N/T)</t>
        </is>
      </c>
      <c r="AA1069" s="86" t="inlineStr">
        <is>
          <t>N/T : 차량/디바이스 필요(조건)</t>
        </is>
      </c>
      <c r="AB1069" s="72" t="inlineStr">
        <is>
          <t>실차</t>
        </is>
      </c>
    </row>
    <row r="1070" ht="39.6" customHeight="1" s="357">
      <c r="A1070" s="166" t="n"/>
      <c r="B1070" s="29" t="inlineStr">
        <is>
          <t>TC_CT_0755</t>
        </is>
      </c>
      <c r="C1070" s="68" t="inlineStr">
        <is>
          <t>Control</t>
        </is>
      </c>
      <c r="D1070" s="68" t="inlineStr">
        <is>
          <t>EV</t>
        </is>
      </c>
      <c r="E1070" s="68" t="inlineStr">
        <is>
          <t>차량 상태, 제어</t>
        </is>
      </c>
      <c r="F1070" s="68" t="inlineStr">
        <is>
          <t>충전 상태 표시</t>
        </is>
      </c>
      <c r="G1070" s="68" t="inlineStr">
        <is>
          <t>KR, EU</t>
        </is>
      </c>
      <c r="H1070" s="72" t="n"/>
      <c r="I1070" s="68" t="n">
        <v>5</v>
      </c>
      <c r="J1070" s="72" t="n"/>
      <c r="K1070" s="72" t="inlineStr">
        <is>
          <t>1. MQTT 이전
2. EV/PHEV 차량
3. V2L 정지 중 상태</t>
        </is>
      </c>
      <c r="L1070" s="72" t="inlineStr">
        <is>
          <t>1. Control 탭 진입
2. EV 탭 진입
3. 잔여 배터리량 그래프 확인</t>
        </is>
      </c>
      <c r="M1070" s="72" t="inlineStr">
        <is>
          <t>1. 배터리 게이지 파란색으로 채워진 잔여 배터리량 그래프 표출된다.</t>
        </is>
      </c>
      <c r="N1070" s="83">
        <f>IF(COUNTIF(P1070:W1070,"F")&gt;=1,"FAIL",(IF(COUNTIF(P1070:W1070,"P")&gt;=1,"PASS",(IF(COUNTIF(P1070:W1070,"N/T")&gt;=1,"N/T",(IF(COUNTIF(P1070:W1070,"N/A")&gt;=1,"N/A","-")))))))</f>
        <v/>
      </c>
      <c r="O1070" s="81" t="inlineStr">
        <is>
          <t>N/T</t>
        </is>
      </c>
      <c r="P1070" s="43" t="inlineStr">
        <is>
          <t>N/T</t>
        </is>
      </c>
      <c r="Q1070" s="43" t="inlineStr"/>
      <c r="R1070" s="81" t="inlineStr"/>
      <c r="S1070" s="43" t="inlineStr"/>
      <c r="T1070" s="43" t="inlineStr">
        <is>
          <t>N/T</t>
        </is>
      </c>
      <c r="U1070" s="81">
        <f>IF(COUNTIF(V1070:W1070,"F")&gt;=1,"FAIL",(IF(COUNTIF(V1070:W1070,"P")&gt;=1,"PASS",(IF(COUNTIF(V1070:W1070,"N/T")&gt;=1,"N/T",(IF(COUNTIF(V1070:W1070,"N/A")&gt;=1,"N/A","-")))))))</f>
        <v/>
      </c>
      <c r="V1070" s="29" t="inlineStr">
        <is>
          <t>N/T</t>
        </is>
      </c>
      <c r="W1070" s="29" t="inlineStr">
        <is>
          <t>N/T</t>
        </is>
      </c>
      <c r="X1070" s="68" t="inlineStr">
        <is>
          <t>SPAQA-15032</t>
        </is>
      </c>
      <c r="Y1070" s="68" t="n"/>
      <c r="Z1070" s="86" t="inlineStr">
        <is>
          <t>지원 차량 필요 (SPAQA-15588 참고)
(공통) : MQTT 이전 + V2L 환경 필요(N/T)</t>
        </is>
      </c>
      <c r="AA1070" s="86" t="inlineStr">
        <is>
          <t>N/T : 차량/디바이스 필요(조건)</t>
        </is>
      </c>
      <c r="AB1070" s="72" t="inlineStr">
        <is>
          <t>실차</t>
        </is>
      </c>
    </row>
    <row r="1071" ht="39.6" customHeight="1" s="357">
      <c r="A1071" s="162" t="n"/>
      <c r="B1071" s="29" t="inlineStr">
        <is>
          <t>TC_CT_0756</t>
        </is>
      </c>
      <c r="C1071" s="68" t="inlineStr">
        <is>
          <t>Control</t>
        </is>
      </c>
      <c r="D1071" s="68" t="inlineStr">
        <is>
          <t>EV</t>
        </is>
      </c>
      <c r="E1071" s="68" t="inlineStr">
        <is>
          <t>차량 상태, 제어</t>
        </is>
      </c>
      <c r="F1071" s="68" t="inlineStr">
        <is>
          <t>충전 상태 표시</t>
        </is>
      </c>
      <c r="G1071" s="68" t="inlineStr">
        <is>
          <t>KR, EU</t>
        </is>
      </c>
      <c r="H1071" s="72" t="n"/>
      <c r="I1071" s="68" t="n">
        <v>5</v>
      </c>
      <c r="J1071" s="72" t="n"/>
      <c r="K1071" s="72" t="inlineStr">
        <is>
          <t>1. MQTT 이전
2. EV 차량</t>
        </is>
      </c>
      <c r="L1071" s="72" t="inlineStr">
        <is>
          <t>1. Control 탭 진입
2. EV 탭 진입
3. 잔여 배터리량 그래프 확인</t>
        </is>
      </c>
      <c r="M1071" s="72" t="inlineStr">
        <is>
          <t>1. 잔여 배터리량 그래프 상단에 급속 충전 목표 충전량 표출된다.</t>
        </is>
      </c>
      <c r="N1071" s="69">
        <f>IF(COUNTIF(P1071:W1071,"F")&gt;=1,"FAIL",(IF(COUNTIF(P1071:W1071,"P")&gt;=1,"PASS",(IF(COUNTIF(P1071:W1071,"N/T")&gt;=1,"N/T",(IF(COUNTIF(P1071:W1071,"N/A")&gt;=1,"N/A","-")))))))</f>
        <v/>
      </c>
      <c r="O1071" s="81" t="inlineStr">
        <is>
          <t>N/T</t>
        </is>
      </c>
      <c r="P1071" s="68" t="inlineStr">
        <is>
          <t>N/T</t>
        </is>
      </c>
      <c r="Q1071" s="68" t="inlineStr"/>
      <c r="R1071" s="120" t="inlineStr"/>
      <c r="S1071" s="70" t="inlineStr"/>
      <c r="T1071" s="70" t="inlineStr">
        <is>
          <t>P</t>
        </is>
      </c>
      <c r="U1071" s="120">
        <f>IF(COUNTIF(V1071:W1071,"F")&gt;=1,"FAIL",(IF(COUNTIF(V1071:W1071,"P")&gt;=1,"PASS",(IF(COUNTIF(V1071:W1071,"N/T")&gt;=1,"N/T",(IF(COUNTIF(V1071:W1071,"N/A")&gt;=1,"N/A","-")))))))</f>
        <v/>
      </c>
      <c r="V1071" s="70" t="inlineStr">
        <is>
          <t>P</t>
        </is>
      </c>
      <c r="W1071" s="70" t="inlineStr">
        <is>
          <t>P</t>
        </is>
      </c>
      <c r="X1071" s="68" t="n"/>
      <c r="Y1071" s="68" t="n"/>
      <c r="Z1071" s="86" t="inlineStr">
        <is>
          <t>K : MQTT 이전 급속 충전 필요</t>
        </is>
      </c>
      <c r="AA1071" s="86" t="inlineStr">
        <is>
          <t>N/T : 외부 환경 필요(환경)</t>
        </is>
      </c>
      <c r="AB1071" s="72" t="n"/>
    </row>
    <row r="1072" ht="39.6" customHeight="1" s="357">
      <c r="A1072" s="162" t="n"/>
      <c r="B1072" s="29" t="inlineStr">
        <is>
          <t>TC_CT_0757</t>
        </is>
      </c>
      <c r="C1072" s="68" t="inlineStr">
        <is>
          <t>Control</t>
        </is>
      </c>
      <c r="D1072" s="68" t="inlineStr">
        <is>
          <t>EV</t>
        </is>
      </c>
      <c r="E1072" s="68" t="inlineStr">
        <is>
          <t>차량 상태, 제어</t>
        </is>
      </c>
      <c r="F1072" s="68" t="inlineStr">
        <is>
          <t>충전 상태 표시</t>
        </is>
      </c>
      <c r="G1072" s="68" t="inlineStr">
        <is>
          <t>KR, EU</t>
        </is>
      </c>
      <c r="H1072" s="72" t="n"/>
      <c r="I1072" s="68" t="n">
        <v>3</v>
      </c>
      <c r="J1072" s="72" t="n"/>
      <c r="K1072" s="72" t="inlineStr">
        <is>
          <t>1. MQTT 이전
2. EV4, EV4-1 차량</t>
        </is>
      </c>
      <c r="L1072" s="72" t="inlineStr">
        <is>
          <t>1. Control 탭 진입
2. EV 탭 진입
3. 잔여 배터리량 그래프 확인</t>
        </is>
      </c>
      <c r="M1072" s="72" t="inlineStr">
        <is>
          <t>1. 잔여 배터리량 그래프 하단에 완속 충전 목표 충전량 표출된다. (별도 말풍선 내 표시)</t>
        </is>
      </c>
      <c r="N1072" s="69">
        <f>IF(COUNTIF(P1072:W1072,"F")&gt;=1,"FAIL",(IF(COUNTIF(P1072:W1072,"P")&gt;=1,"PASS",(IF(COUNTIF(P1072:W1072,"N/T")&gt;=1,"N/T",(IF(COUNTIF(P1072:W1072,"N/A")&gt;=1,"N/A","-")))))))</f>
        <v/>
      </c>
      <c r="O1072" s="120" t="inlineStr">
        <is>
          <t>N/T</t>
        </is>
      </c>
      <c r="P1072" s="68" t="inlineStr">
        <is>
          <t>N/T</t>
        </is>
      </c>
      <c r="Q1072" s="68" t="inlineStr"/>
      <c r="R1072" s="120" t="inlineStr"/>
      <c r="S1072" s="70" t="inlineStr"/>
      <c r="T1072" s="70" t="inlineStr">
        <is>
          <t>P</t>
        </is>
      </c>
      <c r="U1072" s="81">
        <f>IF(COUNTIF(V1072:W1072,"F")&gt;=1,"FAIL",(IF(COUNTIF(V1072:W1072,"P")&gt;=1,"PASS",(IF(COUNTIF(V1072:W1072,"N/T")&gt;=1,"N/T",(IF(COUNTIF(V1072:W1072,"N/A")&gt;=1,"N/A","-")))))))</f>
        <v/>
      </c>
      <c r="V1072" s="70" t="inlineStr">
        <is>
          <t>P</t>
        </is>
      </c>
      <c r="W1072" s="70" t="inlineStr">
        <is>
          <t>P</t>
        </is>
      </c>
      <c r="X1072" s="68" t="inlineStr">
        <is>
          <t>SPAQA-20964</t>
        </is>
      </c>
      <c r="Y1072" s="68" t="n"/>
      <c r="Z1072" s="86" t="inlineStr">
        <is>
          <t>K : EV4 차량 필요 (N/T)</t>
        </is>
      </c>
      <c r="AA1072" s="86" t="inlineStr">
        <is>
          <t>N/T : 차량/디바이스 필요(조건)</t>
        </is>
      </c>
      <c r="AB1072" s="72" t="inlineStr">
        <is>
          <t>실차</t>
        </is>
      </c>
    </row>
    <row r="1073" ht="66" customHeight="1" s="357">
      <c r="A1073" s="162" t="n"/>
      <c r="B1073" s="29" t="inlineStr">
        <is>
          <t>TC_CT_0758</t>
        </is>
      </c>
      <c r="C1073" s="68" t="inlineStr">
        <is>
          <t>Control</t>
        </is>
      </c>
      <c r="D1073" s="68" t="inlineStr">
        <is>
          <t>EV</t>
        </is>
      </c>
      <c r="E1073" s="68" t="inlineStr">
        <is>
          <t>차량 상태, 제어</t>
        </is>
      </c>
      <c r="F1073" s="68" t="inlineStr">
        <is>
          <t>충전 상태 표시</t>
        </is>
      </c>
      <c r="G1073" s="68" t="inlineStr">
        <is>
          <t>KR, EU</t>
        </is>
      </c>
      <c r="H1073" s="72" t="n"/>
      <c r="I1073" s="68" t="n">
        <v>5</v>
      </c>
      <c r="J1073" s="72" t="n"/>
      <c r="K1073" s="72" t="inlineStr">
        <is>
          <t>1. MQTT 이전
2. EV/PHEV 차량
3. 데이터 표출 가능 차량
4. 충전 중</t>
        </is>
      </c>
      <c r="L1073" s="72" t="inlineStr">
        <is>
          <t>1. Control 탭 진입
2. EV 탭 진입
3. 사용/충전 전류량 확인</t>
        </is>
      </c>
      <c r="M1073" s="72" t="inlineStr">
        <is>
          <t>1. 충전 중일 경우 사용/충전 전류량 양수로 표출된다.
 - 소수점 첫째 자리까지 표출 및 단위는 kW로 표출
 ex. 급속 충전 중 (180.0kW)</t>
        </is>
      </c>
      <c r="N1073" s="83">
        <f>IF(COUNTIF(P1073:W1073,"F")&gt;=1,"FAIL",(IF(COUNTIF(P1073:W1073,"P")&gt;=1,"PASS",(IF(COUNTIF(P1073:W1073,"N/T")&gt;=1,"N/T",(IF(COUNTIF(P1073:W1073,"N/A")&gt;=1,"N/A","-")))))))</f>
        <v/>
      </c>
      <c r="O1073" s="81" t="inlineStr">
        <is>
          <t>N/T</t>
        </is>
      </c>
      <c r="P1073" s="68" t="inlineStr">
        <is>
          <t>N/T</t>
        </is>
      </c>
      <c r="Q1073" s="68" t="inlineStr"/>
      <c r="R1073" s="81" t="inlineStr"/>
      <c r="S1073" s="29" t="inlineStr"/>
      <c r="T1073" s="29" t="inlineStr">
        <is>
          <t>N/T</t>
        </is>
      </c>
      <c r="U1073" s="81">
        <f>IF(COUNTIF(V1073:W1073,"F")&gt;=1,"FAIL",(IF(COUNTIF(V1073:W1073,"P")&gt;=1,"PASS",(IF(COUNTIF(V1073:W1073,"N/T")&gt;=1,"N/T",(IF(COUNTIF(V1073:W1073,"N/A")&gt;=1,"N/A","-")))))))</f>
        <v/>
      </c>
      <c r="V1073" s="29" t="inlineStr">
        <is>
          <t>N/T</t>
        </is>
      </c>
      <c r="W1073" s="29" t="inlineStr">
        <is>
          <t>N/T</t>
        </is>
      </c>
      <c r="X1073" s="68" t="inlineStr">
        <is>
          <t>SPAQA-10803
 SPAQA-17579</t>
        </is>
      </c>
      <c r="Y1073" s="68" t="n"/>
      <c r="Z1073" s="86" t="inlineStr">
        <is>
          <t>H : MQTT 이전 + 전류량 전달 차량 필요
K : SG2 충전잔량 미지원
G : EV4 V2L 미지원 및 주행 불가로 확인 불가(N/T)</t>
        </is>
      </c>
      <c r="AA1073" s="86" t="inlineStr">
        <is>
          <t>N/T : 차량/디바이스 필요(조건)</t>
        </is>
      </c>
      <c r="AB1073" s="30" t="inlineStr">
        <is>
          <t>실차</t>
        </is>
      </c>
    </row>
    <row r="1074" ht="66" customHeight="1" s="357">
      <c r="A1074" s="166" t="n"/>
      <c r="B1074" s="29" t="inlineStr">
        <is>
          <t>TC_CT_0759</t>
        </is>
      </c>
      <c r="C1074" s="68" t="inlineStr">
        <is>
          <t>Control</t>
        </is>
      </c>
      <c r="D1074" s="68" t="inlineStr">
        <is>
          <t>EV</t>
        </is>
      </c>
      <c r="E1074" s="68" t="inlineStr">
        <is>
          <t>차량 상태, 제어</t>
        </is>
      </c>
      <c r="F1074" s="68" t="inlineStr">
        <is>
          <t>충전 상태 표시</t>
        </is>
      </c>
      <c r="G1074" s="68" t="inlineStr">
        <is>
          <t>KR, EU</t>
        </is>
      </c>
      <c r="H1074" s="72" t="n"/>
      <c r="I1074" s="68" t="n">
        <v>5</v>
      </c>
      <c r="J1074" s="72" t="n"/>
      <c r="K1074" s="72" t="inlineStr">
        <is>
          <t>1. MQTT 이전
2. EV/PHEV 차량
3. 데이터 표출 가능 차량
4. 충전 중 상태
5. 충전기 종류 구분 불가</t>
        </is>
      </c>
      <c r="L1074" s="72" t="inlineStr">
        <is>
          <t>1. Control 탭 진입
2. EV 탭 진입
3. 사용/충전 전류량 확인</t>
        </is>
      </c>
      <c r="M1074" s="72" t="inlineStr">
        <is>
          <t>1. 충전기 종류 구분 불가 시 '충전 중'으로 표출된다.
 - 소수점 첫째 자리까지 표출 및 단위는 kW로 표출
 ex. 충전 중 (180.0kW)</t>
        </is>
      </c>
      <c r="N1074" s="83">
        <f>IF(COUNTIF(P1074:W1074,"F")&gt;=1,"FAIL",(IF(COUNTIF(P1074:W1074,"P")&gt;=1,"PASS",(IF(COUNTIF(P1074:W1074,"N/T")&gt;=1,"N/T",(IF(COUNTIF(P1074:W1074,"N/A")&gt;=1,"N/A","-")))))))</f>
        <v/>
      </c>
      <c r="O1074" s="81" t="inlineStr">
        <is>
          <t>N/T</t>
        </is>
      </c>
      <c r="P1074" s="68" t="inlineStr">
        <is>
          <t>N/T</t>
        </is>
      </c>
      <c r="Q1074" s="68" t="inlineStr"/>
      <c r="R1074" s="81" t="inlineStr"/>
      <c r="S1074" s="29" t="inlineStr"/>
      <c r="T1074" s="29" t="inlineStr">
        <is>
          <t>N/T</t>
        </is>
      </c>
      <c r="U1074" s="81">
        <f>IF(COUNTIF(V1074:W1074,"F")&gt;=1,"FAIL",(IF(COUNTIF(V1074:W1074,"P")&gt;=1,"PASS",(IF(COUNTIF(V1074:W1074,"N/T")&gt;=1,"N/T",(IF(COUNTIF(V1074:W1074,"N/A")&gt;=1,"N/A","-")))))))</f>
        <v/>
      </c>
      <c r="V1074" s="29" t="inlineStr">
        <is>
          <t>N/T</t>
        </is>
      </c>
      <c r="W1074" s="29" t="inlineStr">
        <is>
          <t>N/T</t>
        </is>
      </c>
      <c r="X1074" s="68" t="n"/>
      <c r="Y1074" s="68" t="n"/>
      <c r="Z1074" s="86" t="inlineStr">
        <is>
          <t>(공통) 충전기 종류 구분 불가 환경</t>
        </is>
      </c>
      <c r="AA1074" s="86" t="inlineStr">
        <is>
          <t>N/T : 외부 환경 필요(환경)</t>
        </is>
      </c>
      <c r="AB1074" s="72" t="inlineStr">
        <is>
          <t>실차</t>
        </is>
      </c>
    </row>
    <row r="1075" ht="66" customHeight="1" s="357">
      <c r="A1075" s="166" t="n"/>
      <c r="B1075" s="29" t="inlineStr">
        <is>
          <t>TC_CT_0760</t>
        </is>
      </c>
      <c r="C1075" s="68" t="inlineStr">
        <is>
          <t>Control</t>
        </is>
      </c>
      <c r="D1075" s="68" t="inlineStr">
        <is>
          <t>EV</t>
        </is>
      </c>
      <c r="E1075" s="68" t="inlineStr">
        <is>
          <t>차량 상태, 제어</t>
        </is>
      </c>
      <c r="F1075" s="68" t="inlineStr">
        <is>
          <t>충전 상태 표시</t>
        </is>
      </c>
      <c r="G1075" s="68" t="inlineStr">
        <is>
          <t>KR, EU</t>
        </is>
      </c>
      <c r="H1075" s="72" t="n"/>
      <c r="I1075" s="68" t="n">
        <v>5</v>
      </c>
      <c r="J1075" s="72" t="n"/>
      <c r="K1075" s="72" t="inlineStr">
        <is>
          <t>1. MQTT 이전
2. EV/PHEV 차량
3. 데이터 표출 가능 차량
4. 차량 V2L 실행(방전) 중 상태</t>
        </is>
      </c>
      <c r="L1075" s="72" t="inlineStr">
        <is>
          <t>1. Control 탭 진입
2. EV 탭 진입
3. 사용/충전 전류량 확인</t>
        </is>
      </c>
      <c r="M1075" s="72" t="inlineStr">
        <is>
          <t>1. 실행(방전) 중일 경우 사용/충전 전류량 음수로 표출된다.
 - 소수점 첫째 자리까지 표출 및 단위는 kW로 표출
 ex. V2L 실행 중 (-100kW)</t>
        </is>
      </c>
      <c r="N1075" s="83">
        <f>IF(COUNTIF(P1075:W1075,"F")&gt;=1,"FAIL",(IF(COUNTIF(P1075:W1075,"P")&gt;=1,"PASS",(IF(COUNTIF(P1075:W1075,"N/T")&gt;=1,"N/T",(IF(COUNTIF(P1075:W1075,"N/A")&gt;=1,"N/A","-")))))))</f>
        <v/>
      </c>
      <c r="O1075" s="81" t="inlineStr">
        <is>
          <t>N/T</t>
        </is>
      </c>
      <c r="P1075" s="68" t="inlineStr">
        <is>
          <t>N/T</t>
        </is>
      </c>
      <c r="Q1075" s="68" t="inlineStr"/>
      <c r="R1075" s="81" t="inlineStr"/>
      <c r="S1075" s="43" t="inlineStr"/>
      <c r="T1075" s="43" t="inlineStr">
        <is>
          <t>N/T</t>
        </is>
      </c>
      <c r="U1075" s="81">
        <f>IF(COUNTIF(V1075:W1075,"F")&gt;=1,"FAIL",(IF(COUNTIF(V1075:W1075,"P")&gt;=1,"PASS",(IF(COUNTIF(V1075:W1075,"N/T")&gt;=1,"N/T",(IF(COUNTIF(V1075:W1075,"N/A")&gt;=1,"N/A","-")))))))</f>
        <v/>
      </c>
      <c r="V1075" s="29" t="inlineStr">
        <is>
          <t>N/T</t>
        </is>
      </c>
      <c r="W1075" s="29" t="inlineStr">
        <is>
          <t>N/T</t>
        </is>
      </c>
      <c r="X1075" s="68" t="inlineStr">
        <is>
          <t>SPAQA-15588</t>
        </is>
      </c>
      <c r="Y1075" s="68" t="n"/>
      <c r="Z1075" s="86" t="inlineStr">
        <is>
          <t>지원 차량 필요 (SPAQA-15588 참고)
(공통) : MQTT 이전 + V2L 환경 필요(N/T)</t>
        </is>
      </c>
      <c r="AA1075" s="86" t="inlineStr">
        <is>
          <t>N/T : 차량/디바이스 필요(조건)</t>
        </is>
      </c>
      <c r="AB1075" s="72" t="inlineStr">
        <is>
          <t>실차</t>
        </is>
      </c>
    </row>
    <row r="1076" ht="52.8" customHeight="1" s="357">
      <c r="A1076" s="162" t="n"/>
      <c r="B1076" s="29" t="inlineStr">
        <is>
          <t>TC_CT_0761</t>
        </is>
      </c>
      <c r="C1076" s="68" t="inlineStr">
        <is>
          <t>Control</t>
        </is>
      </c>
      <c r="D1076" s="68" t="inlineStr">
        <is>
          <t>EV</t>
        </is>
      </c>
      <c r="E1076" s="68" t="inlineStr">
        <is>
          <t>차량 상태, 제어</t>
        </is>
      </c>
      <c r="F1076" s="68" t="inlineStr">
        <is>
          <t>충전 상태 표시</t>
        </is>
      </c>
      <c r="G1076" s="68" t="inlineStr">
        <is>
          <t>KR, EU</t>
        </is>
      </c>
      <c r="H1076" s="72" t="n"/>
      <c r="I1076" s="68" t="n">
        <v>5</v>
      </c>
      <c r="J1076" s="72" t="n"/>
      <c r="K1076" s="72" t="inlineStr">
        <is>
          <t>1. MQTT 이전
2. EV/PHEV 차량
3. 차량 충전 중 상태
4. 남은 충전 시간 1시간 미만일 경우</t>
        </is>
      </c>
      <c r="L1076" s="72" t="inlineStr">
        <is>
          <t>1. Control 탭 진입
2. EV 탭 진입
3. 남은 충전 시간 확인</t>
        </is>
      </c>
      <c r="M1076" s="72" t="inlineStr">
        <is>
          <t>1. 남은 충전 시간 1시간 미만인 경우 "약 m분 남음"으로 표출된다.</t>
        </is>
      </c>
      <c r="N1076" s="69">
        <f>IF(COUNTIF(P1076:W1076,"F")&gt;=1,"FAIL",(IF(COUNTIF(P1076:W1076,"P")&gt;=1,"PASS",(IF(COUNTIF(P1076:W1076,"N/T")&gt;=1,"N/T",(IF(COUNTIF(P1076:W1076,"N/A")&gt;=1,"N/A","-")))))))</f>
        <v/>
      </c>
      <c r="O1076" s="81" t="inlineStr">
        <is>
          <t>N/T</t>
        </is>
      </c>
      <c r="P1076" s="76" t="inlineStr">
        <is>
          <t>N/T</t>
        </is>
      </c>
      <c r="Q1076" s="76" t="inlineStr"/>
      <c r="R1076" s="81" t="inlineStr"/>
      <c r="S1076" s="68" t="inlineStr"/>
      <c r="T1076" s="68" t="inlineStr">
        <is>
          <t>P</t>
        </is>
      </c>
      <c r="U1076" s="81">
        <f>IF(COUNTIF(V1076:W1076,"F")&gt;=1,"FAIL",(IF(COUNTIF(V1076:W1076,"P")&gt;=1,"PASS",(IF(COUNTIF(V1076:W1076,"N/T")&gt;=1,"N/T",(IF(COUNTIF(V1076:W1076,"N/A")&gt;=1,"N/A","-")))))))</f>
        <v/>
      </c>
      <c r="V1076" s="29" t="inlineStr">
        <is>
          <t>N/T</t>
        </is>
      </c>
      <c r="W1076" s="29" t="inlineStr">
        <is>
          <t>N/T</t>
        </is>
      </c>
      <c r="X1076" s="68" t="n"/>
      <c r="Y1076" s="68" t="n"/>
      <c r="Z1076" s="86" t="inlineStr">
        <is>
          <t>G : EV4 V2L 미지원 및 주행 불가로 확인 불가(N/T)</t>
        </is>
      </c>
      <c r="AA1076" s="86" t="inlineStr">
        <is>
          <t>N/T : 차량/디바이스 필요(조건)</t>
        </is>
      </c>
      <c r="AB1076" s="72" t="inlineStr">
        <is>
          <t>CheckList, 실차</t>
        </is>
      </c>
    </row>
    <row r="1077" ht="52.8" customHeight="1" s="357">
      <c r="A1077" s="162" t="n"/>
      <c r="B1077" s="29" t="inlineStr">
        <is>
          <t>TC_CT_0762</t>
        </is>
      </c>
      <c r="C1077" s="68" t="inlineStr">
        <is>
          <t>Control</t>
        </is>
      </c>
      <c r="D1077" s="68" t="inlineStr">
        <is>
          <t>EV</t>
        </is>
      </c>
      <c r="E1077" s="68" t="inlineStr">
        <is>
          <t>차량 상태, 제어</t>
        </is>
      </c>
      <c r="F1077" s="68" t="inlineStr">
        <is>
          <t>시간, 속도 표시</t>
        </is>
      </c>
      <c r="G1077" s="68" t="inlineStr">
        <is>
          <t>KR, EU</t>
        </is>
      </c>
      <c r="H1077" s="72" t="n"/>
      <c r="I1077" s="68" t="n">
        <v>3</v>
      </c>
      <c r="J1077" s="72" t="n"/>
      <c r="K1077" s="72" t="inlineStr">
        <is>
          <t>1. MQTT 이전
2. EV/PHEV 차량
3. 차량 충전 중 상태
4. 남은 충전 시간 1시간 이상일 경우</t>
        </is>
      </c>
      <c r="L1077" s="72" t="inlineStr">
        <is>
          <t>1. Control 탭 진입
2. EV 탭 진입
3. 남은 충전 시간 확인</t>
        </is>
      </c>
      <c r="M1077" s="72" t="inlineStr">
        <is>
          <t>1. 남은 충전 시간 1시간 이상인 경우 "약 h시간 m분 남음"으로 표출된다.</t>
        </is>
      </c>
      <c r="N1077" s="69">
        <f>IF(COUNTIF(P1077:W1077,"F")&gt;=1,"FAIL",(IF(COUNTIF(P1077:W1077,"P")&gt;=1,"PASS",(IF(COUNTIF(P1077:W1077,"N/T")&gt;=1,"N/T",(IF(COUNTIF(P1077:W1077,"N/A")&gt;=1,"N/A","-")))))))</f>
        <v/>
      </c>
      <c r="O1077" s="81" t="inlineStr">
        <is>
          <t>N/T</t>
        </is>
      </c>
      <c r="P1077" s="68" t="inlineStr">
        <is>
          <t>N/T</t>
        </is>
      </c>
      <c r="Q1077" s="68" t="inlineStr"/>
      <c r="R1077" s="120" t="inlineStr"/>
      <c r="S1077" s="70" t="inlineStr"/>
      <c r="T1077" s="70" t="inlineStr">
        <is>
          <t>P</t>
        </is>
      </c>
      <c r="U1077" s="81">
        <f>IF(COUNTIF(V1077:W1077,"F")&gt;=1,"FAIL",(IF(COUNTIF(V1077:W1077,"P")&gt;=1,"PASS",(IF(COUNTIF(V1077:W1077,"N/T")&gt;=1,"N/T",(IF(COUNTIF(V1077:W1077,"N/A")&gt;=1,"N/A","-")))))))</f>
        <v/>
      </c>
      <c r="V1077" s="29" t="inlineStr">
        <is>
          <t>N/T</t>
        </is>
      </c>
      <c r="W1077" s="29" t="inlineStr">
        <is>
          <t>N/T</t>
        </is>
      </c>
      <c r="X1077" s="68" t="n"/>
      <c r="Y1077" s="68" t="n"/>
      <c r="Z1077" s="86" t="inlineStr">
        <is>
          <t>G : EV4 V2L 미지원 및 주행 불가로 확인 불가(N/T)</t>
        </is>
      </c>
      <c r="AA1077" s="86" t="inlineStr">
        <is>
          <t>N/T : 차량/디바이스 필요(조건)</t>
        </is>
      </c>
      <c r="AB1077" s="72" t="inlineStr">
        <is>
          <t>실차</t>
        </is>
      </c>
    </row>
    <row r="1078" ht="66" customHeight="1" s="357">
      <c r="A1078" s="166" t="n"/>
      <c r="B1078" s="29" t="inlineStr">
        <is>
          <t>TC_CT_0763</t>
        </is>
      </c>
      <c r="C1078" s="68" t="inlineStr">
        <is>
          <t>Control</t>
        </is>
      </c>
      <c r="D1078" s="68" t="inlineStr">
        <is>
          <t>EV</t>
        </is>
      </c>
      <c r="E1078" s="68" t="inlineStr">
        <is>
          <t>차량 상태, 제어</t>
        </is>
      </c>
      <c r="F1078" s="68" t="inlineStr">
        <is>
          <t>시간, 속도 표시</t>
        </is>
      </c>
      <c r="G1078" s="68" t="inlineStr">
        <is>
          <t>KR, EU</t>
        </is>
      </c>
      <c r="H1078" s="72" t="n"/>
      <c r="I1078" s="68" t="n">
        <v>5</v>
      </c>
      <c r="J1078" s="72" t="n"/>
      <c r="K1078" s="72" t="inlineStr">
        <is>
          <t>1. MQTT 이전
2. EV5를 제외한 EV/PHEV 차량
3. V2L 실행 중 상태
4. 전기 사용 가능 시간 1시간 미만일 경우</t>
        </is>
      </c>
      <c r="L1078" s="72" t="inlineStr">
        <is>
          <t>1. Control 탭 진입
2. EV 탭 진입
3. 전기 사용 가능 시간 및 사용 한도 확인</t>
        </is>
      </c>
      <c r="M1078" s="72" t="inlineStr">
        <is>
          <t>1. 아래와 같이 전기 사용 가능 시간 표출 및 사용 한도 미제공 되는지 한다.
 - 약 m분 사용 가능</t>
        </is>
      </c>
      <c r="N1078" s="83">
        <f>IF(COUNTIF(P1078:W1078,"F")&gt;=1,"FAIL",(IF(COUNTIF(P1078:W1078,"P")&gt;=1,"PASS",(IF(COUNTIF(P1078:W1078,"N/T")&gt;=1,"N/T",(IF(COUNTIF(P1078:W1078,"N/A")&gt;=1,"N/A","-")))))))</f>
        <v/>
      </c>
      <c r="O1078" s="81" t="inlineStr">
        <is>
          <t>N/T</t>
        </is>
      </c>
      <c r="P1078" s="29" t="inlineStr">
        <is>
          <t>N/T</t>
        </is>
      </c>
      <c r="Q1078" s="29" t="inlineStr"/>
      <c r="R1078" s="81" t="inlineStr"/>
      <c r="S1078" s="29" t="inlineStr"/>
      <c r="T1078" s="29" t="inlineStr">
        <is>
          <t>N/T</t>
        </is>
      </c>
      <c r="U1078" s="81">
        <f>IF(COUNTIF(V1078:W1078,"F")&gt;=1,"FAIL",(IF(COUNTIF(V1078:W1078,"P")&gt;=1,"PASS",(IF(COUNTIF(V1078:W1078,"N/T")&gt;=1,"N/T",(IF(COUNTIF(V1078:W1078,"N/A")&gt;=1,"N/A","-")))))))</f>
        <v/>
      </c>
      <c r="V1078" s="29" t="inlineStr">
        <is>
          <t>N/T</t>
        </is>
      </c>
      <c r="W1078" s="29" t="inlineStr">
        <is>
          <t>N/T</t>
        </is>
      </c>
      <c r="X1078" s="68" t="inlineStr">
        <is>
          <t>SPAQA-15588</t>
        </is>
      </c>
      <c r="Y1078" s="68" t="n"/>
      <c r="Z1078" s="86" t="inlineStr">
        <is>
          <t>(공통) 지원 차량 필요 (SPAQA-15588 참고)</t>
        </is>
      </c>
      <c r="AA1078" s="86" t="inlineStr">
        <is>
          <t>N/T : 차량/디바이스 필요(조건)</t>
        </is>
      </c>
      <c r="AB1078" s="72" t="inlineStr">
        <is>
          <t>실차</t>
        </is>
      </c>
    </row>
    <row r="1079" ht="66" customHeight="1" s="357">
      <c r="A1079" s="166" t="n"/>
      <c r="B1079" s="29" t="inlineStr">
        <is>
          <t>TC_CT_0764</t>
        </is>
      </c>
      <c r="C1079" s="68" t="inlineStr">
        <is>
          <t>Control</t>
        </is>
      </c>
      <c r="D1079" s="68" t="inlineStr">
        <is>
          <t>EV</t>
        </is>
      </c>
      <c r="E1079" s="68" t="inlineStr">
        <is>
          <t>차량 상태, 제어</t>
        </is>
      </c>
      <c r="F1079" s="68" t="inlineStr">
        <is>
          <t>시간, 속도 표시</t>
        </is>
      </c>
      <c r="G1079" s="68" t="inlineStr">
        <is>
          <t>KR, EU</t>
        </is>
      </c>
      <c r="H1079" s="72" t="n"/>
      <c r="I1079" s="68" t="n">
        <v>5</v>
      </c>
      <c r="J1079" s="72" t="n"/>
      <c r="K1079" s="72" t="inlineStr">
        <is>
          <t>1. MQTT 이전
2. EV5를 제외한 EV/PHEV 차량
3. V2L 실행 중 상태
4. 전기 사용 가능 시간 1시간 이상일 경우</t>
        </is>
      </c>
      <c r="L1079" s="72" t="inlineStr">
        <is>
          <t>1. Control 탭 진입
2. EV 탭 진입
3. 전기 사용 가능 시간 및 사용 한도 확인</t>
        </is>
      </c>
      <c r="M1079" s="72" t="inlineStr">
        <is>
          <t>1. 아래와 같이 전기 사용 가능 시간 표출 및 사용 한도 미제공 되는지 한다.
 - 약 h시간 m분 사용 가능 (24시간 이후도 동일)</t>
        </is>
      </c>
      <c r="N1079" s="83">
        <f>IF(COUNTIF(P1079:W1079,"F")&gt;=1,"FAIL",(IF(COUNTIF(P1079:W1079,"P")&gt;=1,"PASS",(IF(COUNTIF(P1079:W1079,"N/T")&gt;=1,"N/T",(IF(COUNTIF(P1079:W1079,"N/A")&gt;=1,"N/A","-")))))))</f>
        <v/>
      </c>
      <c r="O1079" s="81" t="inlineStr">
        <is>
          <t>N/T</t>
        </is>
      </c>
      <c r="P1079" s="29" t="inlineStr">
        <is>
          <t>N/T</t>
        </is>
      </c>
      <c r="Q1079" s="29" t="inlineStr"/>
      <c r="R1079" s="81" t="inlineStr"/>
      <c r="S1079" s="29" t="inlineStr"/>
      <c r="T1079" s="29" t="inlineStr">
        <is>
          <t>N/T</t>
        </is>
      </c>
      <c r="U1079" s="81">
        <f>IF(COUNTIF(V1079:W1079,"F")&gt;=1,"FAIL",(IF(COUNTIF(V1079:W1079,"P")&gt;=1,"PASS",(IF(COUNTIF(V1079:W1079,"N/T")&gt;=1,"N/T",(IF(COUNTIF(V1079:W1079,"N/A")&gt;=1,"N/A","-")))))))</f>
        <v/>
      </c>
      <c r="V1079" s="29" t="inlineStr">
        <is>
          <t>N/T</t>
        </is>
      </c>
      <c r="W1079" s="29" t="inlineStr">
        <is>
          <t>N/T</t>
        </is>
      </c>
      <c r="X1079" s="68" t="inlineStr">
        <is>
          <t>SPAQA-15588</t>
        </is>
      </c>
      <c r="Y1079" s="68" t="n"/>
      <c r="Z1079" s="86" t="inlineStr">
        <is>
          <t>(공통) 지원 차량 필요 (SPAQA-15588 참고)</t>
        </is>
      </c>
      <c r="AA1079" s="86" t="inlineStr">
        <is>
          <t>N/T : 차량/디바이스 필요(조건)</t>
        </is>
      </c>
      <c r="AB1079" s="72" t="inlineStr">
        <is>
          <t>실차</t>
        </is>
      </c>
    </row>
    <row r="1080" ht="52.8" customHeight="1" s="357">
      <c r="A1080" s="162" t="n"/>
      <c r="B1080" s="29" t="inlineStr">
        <is>
          <t>TC_CT_1708</t>
        </is>
      </c>
      <c r="C1080" s="68" t="inlineStr">
        <is>
          <t>Control</t>
        </is>
      </c>
      <c r="D1080" s="68" t="inlineStr">
        <is>
          <t>EV</t>
        </is>
      </c>
      <c r="E1080" s="68" t="inlineStr">
        <is>
          <t>예약 충전 &amp; 공조</t>
        </is>
      </c>
      <c r="F1080" s="68" t="inlineStr">
        <is>
          <t>동작 사양</t>
        </is>
      </c>
      <c r="G1080" s="68" t="inlineStr">
        <is>
          <t>KR, EU</t>
        </is>
      </c>
      <c r="H1080" s="72" t="n"/>
      <c r="I1080" s="68" t="n">
        <v>4</v>
      </c>
      <c r="J1080" s="72" t="inlineStr">
        <is>
          <t>1. 예약 충전 되어있는 상태</t>
        </is>
      </c>
      <c r="K1080" s="72" t="inlineStr">
        <is>
          <t>1. EV5</t>
        </is>
      </c>
      <c r="L1080" s="72" t="inlineStr">
        <is>
          <t>1. Control 탭 진입
2. EV 탭 진입
3. 충전설정 진입
4. 예약 충전 진입</t>
        </is>
      </c>
      <c r="M1080" s="72" t="inlineStr">
        <is>
          <t xml:space="preserve">1. Time Picker 동작
- 분 단위 설정 : 00~50분, 10분 간격 순환 반복 </t>
        </is>
      </c>
      <c r="N1080" s="69">
        <f>IF(COUNTIF(P1080:W1080,"F")&gt;=1,"FAIL",(IF(COUNTIF(P1080:W1080,"P")&gt;=1,"PASS",(IF(COUNTIF(P1080:W1080,"N/T")&gt;=1,"N/T",(IF(COUNTIF(P1080:W1080,"N/A")&gt;=1,"N/A","-")))))))</f>
        <v/>
      </c>
      <c r="O1080" s="120" t="inlineStr">
        <is>
          <t>N/T</t>
        </is>
      </c>
      <c r="P1080" s="68" t="inlineStr">
        <is>
          <t>N/T</t>
        </is>
      </c>
      <c r="Q1080" s="68" t="inlineStr"/>
      <c r="R1080" s="120" t="inlineStr"/>
      <c r="S1080" s="43" t="inlineStr"/>
      <c r="T1080" s="43" t="inlineStr">
        <is>
          <t>P</t>
        </is>
      </c>
      <c r="U1080" s="81">
        <f>IF(COUNTIF(V1080:W1080,"F")&gt;=1,"FAIL",(IF(COUNTIF(V1080:W1080,"P")&gt;=1,"PASS",(IF(COUNTIF(V1080:W1080,"N/T")&gt;=1,"N/T",(IF(COUNTIF(V1080:W1080,"N/A")&gt;=1,"N/A","-")))))))</f>
        <v/>
      </c>
      <c r="V1080" s="43" t="inlineStr">
        <is>
          <t>P</t>
        </is>
      </c>
      <c r="W1080" s="43" t="inlineStr">
        <is>
          <t>P</t>
        </is>
      </c>
      <c r="X1080" s="68" t="n"/>
      <c r="Y1080" s="68" t="n"/>
      <c r="Z1080" s="86" t="n"/>
      <c r="AA1080" s="86" t="n"/>
      <c r="AB1080" s="72" t="n"/>
    </row>
    <row r="1081" ht="52.8" customHeight="1" s="357">
      <c r="A1081" s="162" t="n"/>
      <c r="B1081" s="29" t="inlineStr">
        <is>
          <t>TC_CT_1709</t>
        </is>
      </c>
      <c r="C1081" s="68" t="inlineStr">
        <is>
          <t>Control</t>
        </is>
      </c>
      <c r="D1081" s="68" t="inlineStr">
        <is>
          <t>EV</t>
        </is>
      </c>
      <c r="E1081" s="68" t="inlineStr">
        <is>
          <t>예약 충전 &amp; 공조</t>
        </is>
      </c>
      <c r="F1081" s="68" t="inlineStr">
        <is>
          <t>동작 사양</t>
        </is>
      </c>
      <c r="G1081" s="68" t="inlineStr">
        <is>
          <t>KR, EU</t>
        </is>
      </c>
      <c r="H1081" s="72" t="n"/>
      <c r="I1081" s="68" t="n">
        <v>4</v>
      </c>
      <c r="J1081" s="72" t="inlineStr">
        <is>
          <t>1. 예약 충전 되어있는 상태</t>
        </is>
      </c>
      <c r="K1081" s="72" t="inlineStr">
        <is>
          <t>1. EV5</t>
        </is>
      </c>
      <c r="L1081" s="72" t="inlineStr">
        <is>
          <t>1. Control 탭 진입
2. EV 탭 진입
3. 충전설정 진입
4. 예약 충전 진입</t>
        </is>
      </c>
      <c r="M1081" s="72" t="inlineStr">
        <is>
          <t>1. Time Picker 동작
- 피커 사이 간격이 10분 미만으로 넘어올 경우 간격 자동 유지</t>
        </is>
      </c>
      <c r="N1081" s="69">
        <f>IF(COUNTIF(P1081:W1081,"F")&gt;=1,"FAIL",(IF(COUNTIF(P1081:W1081,"P")&gt;=1,"PASS",(IF(COUNTIF(P1081:W1081,"N/T")&gt;=1,"N/T",(IF(COUNTIF(P1081:W1081,"N/A")&gt;=1,"N/A","-")))))))</f>
        <v/>
      </c>
      <c r="O1081" s="120" t="inlineStr">
        <is>
          <t>N/T</t>
        </is>
      </c>
      <c r="P1081" s="68" t="inlineStr">
        <is>
          <t>N/T</t>
        </is>
      </c>
      <c r="Q1081" s="68" t="inlineStr"/>
      <c r="R1081" s="120" t="inlineStr"/>
      <c r="S1081" s="43" t="inlineStr"/>
      <c r="T1081" s="43" t="inlineStr">
        <is>
          <t>P</t>
        </is>
      </c>
      <c r="U1081" s="81">
        <f>IF(COUNTIF(V1081:W1081,"F")&gt;=1,"FAIL",(IF(COUNTIF(V1081:W1081,"P")&gt;=1,"PASS",(IF(COUNTIF(V1081:W1081,"N/T")&gt;=1,"N/T",(IF(COUNTIF(V1081:W1081,"N/A")&gt;=1,"N/A","-")))))))</f>
        <v/>
      </c>
      <c r="V1081" s="43" t="inlineStr">
        <is>
          <t>P</t>
        </is>
      </c>
      <c r="W1081" s="43" t="inlineStr">
        <is>
          <t>P</t>
        </is>
      </c>
      <c r="X1081" s="68" t="n"/>
      <c r="Y1081" s="68" t="n"/>
      <c r="Z1081" s="86" t="n"/>
      <c r="AA1081" s="86" t="n"/>
      <c r="AB1081" s="72" t="n"/>
    </row>
    <row r="1082" ht="52.8" customHeight="1" s="357">
      <c r="A1082" s="162" t="n"/>
      <c r="B1082" s="29" t="inlineStr">
        <is>
          <t>TC_CT_1710</t>
        </is>
      </c>
      <c r="C1082" s="68" t="inlineStr">
        <is>
          <t>Control</t>
        </is>
      </c>
      <c r="D1082" s="68" t="inlineStr">
        <is>
          <t>EV</t>
        </is>
      </c>
      <c r="E1082" s="68" t="inlineStr">
        <is>
          <t>예약 충전 &amp; 공조</t>
        </is>
      </c>
      <c r="F1082" s="68" t="inlineStr">
        <is>
          <t>동작 사양</t>
        </is>
      </c>
      <c r="G1082" s="68" t="inlineStr">
        <is>
          <t>KR, EU</t>
        </is>
      </c>
      <c r="H1082" s="72" t="n"/>
      <c r="I1082" s="68" t="n">
        <v>4</v>
      </c>
      <c r="J1082" s="72" t="inlineStr">
        <is>
          <t>1. 예약 충전 되어있는 상태</t>
        </is>
      </c>
      <c r="K1082" s="72" t="inlineStr">
        <is>
          <t>1. EV5</t>
        </is>
      </c>
      <c r="L1082" s="72" t="inlineStr">
        <is>
          <t>1. Control 탭 진입
2. EV 탭 진입
3. 충전설정 진입
4. 예약 충전 진입</t>
        </is>
      </c>
      <c r="M1082" s="72" t="inlineStr">
        <is>
          <t xml:space="preserve">1. Time Picker 동작
- 충전 시간이 24시간인 경우 사용자가 선택한 피커가 상단으로 올라옴 </t>
        </is>
      </c>
      <c r="N1082" s="69">
        <f>IF(COUNTIF(P1082:W1082,"F")&gt;=1,"FAIL",(IF(COUNTIF(P1082:W1082,"P")&gt;=1,"PASS",(IF(COUNTIF(P1082:W1082,"N/T")&gt;=1,"N/T",(IF(COUNTIF(P1082:W1082,"N/A")&gt;=1,"N/A","-")))))))</f>
        <v/>
      </c>
      <c r="O1082" s="120" t="inlineStr">
        <is>
          <t>N/T</t>
        </is>
      </c>
      <c r="P1082" s="68" t="inlineStr">
        <is>
          <t>N/T</t>
        </is>
      </c>
      <c r="Q1082" s="68" t="inlineStr"/>
      <c r="R1082" s="120" t="inlineStr"/>
      <c r="S1082" s="43" t="inlineStr"/>
      <c r="T1082" s="43" t="inlineStr">
        <is>
          <t>P</t>
        </is>
      </c>
      <c r="U1082" s="81">
        <f>IF(COUNTIF(V1082:W1082,"F")&gt;=1,"FAIL",(IF(COUNTIF(V1082:W1082,"P")&gt;=1,"PASS",(IF(COUNTIF(V1082:W1082,"N/T")&gt;=1,"N/T",(IF(COUNTIF(V1082:W1082,"N/A")&gt;=1,"N/A","-")))))))</f>
        <v/>
      </c>
      <c r="V1082" s="43" t="inlineStr">
        <is>
          <t>P</t>
        </is>
      </c>
      <c r="W1082" s="43" t="inlineStr">
        <is>
          <t>P</t>
        </is>
      </c>
      <c r="X1082" s="68" t="n"/>
      <c r="Y1082" s="68" t="n"/>
      <c r="Z1082" s="86" t="n"/>
      <c r="AA1082" s="86" t="n"/>
      <c r="AB1082" s="72" t="n"/>
    </row>
    <row r="1083" ht="52.8" customHeight="1" s="357">
      <c r="A1083" s="162" t="n"/>
      <c r="B1083" s="29" t="inlineStr">
        <is>
          <t>TC_CT_1711</t>
        </is>
      </c>
      <c r="C1083" s="68" t="inlineStr">
        <is>
          <t>Control</t>
        </is>
      </c>
      <c r="D1083" s="68" t="inlineStr">
        <is>
          <t>EV</t>
        </is>
      </c>
      <c r="E1083" s="68" t="inlineStr">
        <is>
          <t>예약 충전 &amp; 공조</t>
        </is>
      </c>
      <c r="F1083" s="68" t="inlineStr">
        <is>
          <t>동작 사양</t>
        </is>
      </c>
      <c r="G1083" s="68" t="inlineStr">
        <is>
          <t>KR, EU</t>
        </is>
      </c>
      <c r="H1083" s="72" t="n"/>
      <c r="I1083" s="68" t="n">
        <v>4</v>
      </c>
      <c r="J1083" s="72" t="n"/>
      <c r="K1083" s="72" t="inlineStr">
        <is>
          <t>1. EV4, EV4CT, EV4-1, PHEV4</t>
        </is>
      </c>
      <c r="L1083" s="72" t="inlineStr">
        <is>
          <t>1. Control 탭 진입
2. EV 탭 진입
3. 충전설정 진입
4. 예약 충전 진입</t>
        </is>
      </c>
      <c r="M1083" s="72" t="inlineStr">
        <is>
          <t>1. 출발 시간 연동 페이지 노출
- 출발 시간이 모두 Off인 경우 예약 충전 / 예약 공조  비활성화 &amp; 꺼짐 상태로 자동 전환</t>
        </is>
      </c>
      <c r="N1083" s="69">
        <f>IF(COUNTIF(P1083:W1083,"F")&gt;=1,"FAIL",(IF(COUNTIF(P1083:W1083,"P")&gt;=1,"PASS",(IF(COUNTIF(P1083:W1083,"N/T")&gt;=1,"N/T",(IF(COUNTIF(P1083:W1083,"N/A")&gt;=1,"N/A","-")))))))</f>
        <v/>
      </c>
      <c r="O1083" s="120" t="inlineStr">
        <is>
          <t>N/T</t>
        </is>
      </c>
      <c r="P1083" s="43" t="inlineStr">
        <is>
          <t>N/T</t>
        </is>
      </c>
      <c r="Q1083" s="43" t="inlineStr"/>
      <c r="R1083" s="120" t="inlineStr"/>
      <c r="S1083" s="29" t="inlineStr"/>
      <c r="T1083" s="29" t="inlineStr">
        <is>
          <t>P</t>
        </is>
      </c>
      <c r="U1083" s="81">
        <f>IF(COUNTIF(V1083:W1083,"F")&gt;=1,"FAIL",(IF(COUNTIF(V1083:W1083,"P")&gt;=1,"PASS",(IF(COUNTIF(V1083:W1083,"N/T")&gt;=1,"N/T",(IF(COUNTIF(V1083:W1083,"N/A")&gt;=1,"N/A","-")))))))</f>
        <v/>
      </c>
      <c r="V1083" s="29" t="inlineStr">
        <is>
          <t>P</t>
        </is>
      </c>
      <c r="W1083" s="29" t="inlineStr">
        <is>
          <t>P</t>
        </is>
      </c>
      <c r="X1083" s="68" t="n"/>
      <c r="Y1083" s="68" t="n"/>
      <c r="Z1083" s="86" t="n"/>
      <c r="AA1083" s="86" t="n"/>
      <c r="AB1083" s="72" t="n"/>
    </row>
    <row r="1084" ht="66" customHeight="1" s="357">
      <c r="A1084" s="162" t="n"/>
      <c r="B1084" s="29" t="inlineStr">
        <is>
          <t>TC_CT_1712</t>
        </is>
      </c>
      <c r="C1084" s="68" t="inlineStr">
        <is>
          <t>Control</t>
        </is>
      </c>
      <c r="D1084" s="68" t="inlineStr">
        <is>
          <t>EV</t>
        </is>
      </c>
      <c r="E1084" s="68" t="inlineStr">
        <is>
          <t>예약 충전 &amp; 공조</t>
        </is>
      </c>
      <c r="F1084" s="68" t="inlineStr">
        <is>
          <t>동작 사양</t>
        </is>
      </c>
      <c r="G1084" s="68" t="inlineStr">
        <is>
          <t>KR, EU</t>
        </is>
      </c>
      <c r="H1084" s="72" t="n"/>
      <c r="I1084" s="68" t="n">
        <v>4</v>
      </c>
      <c r="J1084" s="72" t="inlineStr">
        <is>
          <t>1. 예약 충전 ON 상태</t>
        </is>
      </c>
      <c r="K1084" s="72" t="inlineStr">
        <is>
          <t>1. EV4, EV4CT, EV4-1, PHEV4</t>
        </is>
      </c>
      <c r="L1084" s="72" t="inlineStr">
        <is>
          <t xml:space="preserve">1. Control 탭 진입
2. EV 탭 진입
3. 충전설정 진입
4. 예약 충전 진입
5. 출발 1 OFF </t>
        </is>
      </c>
      <c r="M1084" s="72" t="inlineStr">
        <is>
          <t>1. 토글 버튼 꺼지며 비활성화 ON</t>
        </is>
      </c>
      <c r="N1084" s="69">
        <f>IF(COUNTIF(P1084:W1084,"F")&gt;=1,"FAIL",(IF(COUNTIF(P1084:W1084,"P")&gt;=1,"PASS",(IF(COUNTIF(P1084:W1084,"N/T")&gt;=1,"N/T",(IF(COUNTIF(P1084:W1084,"N/A")&gt;=1,"N/A","-")))))))</f>
        <v/>
      </c>
      <c r="O1084" s="120" t="inlineStr">
        <is>
          <t>N/T</t>
        </is>
      </c>
      <c r="P1084" s="43" t="inlineStr">
        <is>
          <t>N/T</t>
        </is>
      </c>
      <c r="Q1084" s="43" t="inlineStr"/>
      <c r="R1084" s="120" t="inlineStr"/>
      <c r="S1084" s="29" t="inlineStr"/>
      <c r="T1084" s="29" t="inlineStr">
        <is>
          <t>P</t>
        </is>
      </c>
      <c r="U1084" s="81">
        <f>IF(COUNTIF(V1084:W1084,"F")&gt;=1,"FAIL",(IF(COUNTIF(V1084:W1084,"P")&gt;=1,"PASS",(IF(COUNTIF(V1084:W1084,"N/T")&gt;=1,"N/T",(IF(COUNTIF(V1084:W1084,"N/A")&gt;=1,"N/A","-")))))))</f>
        <v/>
      </c>
      <c r="V1084" s="29" t="inlineStr">
        <is>
          <t>P</t>
        </is>
      </c>
      <c r="W1084" s="29" t="inlineStr">
        <is>
          <t>P</t>
        </is>
      </c>
      <c r="X1084" s="68" t="n"/>
      <c r="Y1084" s="68" t="n"/>
      <c r="Z1084" s="86" t="n"/>
      <c r="AA1084" s="86" t="n"/>
      <c r="AB1084" s="72" t="n"/>
    </row>
    <row r="1085" ht="79.2" customHeight="1" s="357">
      <c r="A1085" s="162" t="n"/>
      <c r="B1085" s="29" t="inlineStr">
        <is>
          <t>TC_CT_1713</t>
        </is>
      </c>
      <c r="C1085" s="68" t="inlineStr">
        <is>
          <t>Control</t>
        </is>
      </c>
      <c r="D1085" s="68" t="inlineStr">
        <is>
          <t>EV</t>
        </is>
      </c>
      <c r="E1085" s="68" t="inlineStr">
        <is>
          <t>예약 충전 &amp; 공조</t>
        </is>
      </c>
      <c r="F1085" s="68" t="inlineStr">
        <is>
          <t>동작 사양</t>
        </is>
      </c>
      <c r="G1085" s="68" t="inlineStr">
        <is>
          <t>KR, EU</t>
        </is>
      </c>
      <c r="H1085" s="72" t="n"/>
      <c r="I1085" s="68" t="n">
        <v>4</v>
      </c>
      <c r="J1085" s="72" t="inlineStr">
        <is>
          <t>1. 예약 공조 내 공조 1 또는 공조 2 토글이 Off 되어 있는 상태</t>
        </is>
      </c>
      <c r="K1085" s="72" t="inlineStr">
        <is>
          <t>1. EV5</t>
        </is>
      </c>
      <c r="L1085" s="72" t="inlineStr">
        <is>
          <t>1. Control &gt; 제어 탭 진입
2. 예약 공조 진입
3. 토글 Off 되어 있는 공조1 또는 공조1 탭 선택
4. 설정 값 임의 변경
5. 토글 확인</t>
        </is>
      </c>
      <c r="M1085" s="72" t="inlineStr">
        <is>
          <t>1. 예약 공조 값 변경 시 Off 되어 있던 토글이 On으로 자동 변경 됨</t>
        </is>
      </c>
      <c r="N1085" s="69">
        <f>IF(COUNTIF(P1085:W1085,"F")&gt;=1,"FAIL",(IF(COUNTIF(P1085:W1085,"P")&gt;=1,"PASS",(IF(COUNTIF(P1085:W1085,"N/T")&gt;=1,"N/T",(IF(COUNTIF(P1085:W1085,"N/A")&gt;=1,"N/A","-")))))))</f>
        <v/>
      </c>
      <c r="O1085" s="120" t="inlineStr">
        <is>
          <t>N/T</t>
        </is>
      </c>
      <c r="P1085" s="68" t="inlineStr">
        <is>
          <t>N/T</t>
        </is>
      </c>
      <c r="Q1085" s="68" t="inlineStr"/>
      <c r="R1085" s="120" t="inlineStr"/>
      <c r="S1085" s="43" t="inlineStr"/>
      <c r="T1085" s="43" t="inlineStr">
        <is>
          <t>P</t>
        </is>
      </c>
      <c r="U1085" s="81">
        <f>IF(COUNTIF(V1085:W1085,"F")&gt;=1,"FAIL",(IF(COUNTIF(V1085:W1085,"P")&gt;=1,"PASS",(IF(COUNTIF(V1085:W1085,"N/T")&gt;=1,"N/T",(IF(COUNTIF(V1085:W1085,"N/A")&gt;=1,"N/A","-")))))))</f>
        <v/>
      </c>
      <c r="V1085" s="43" t="inlineStr">
        <is>
          <t>P</t>
        </is>
      </c>
      <c r="W1085" s="43" t="inlineStr">
        <is>
          <t>P</t>
        </is>
      </c>
      <c r="X1085" s="68" t="inlineStr">
        <is>
          <t>SPAQA-26174
SPAQA-26177</t>
        </is>
      </c>
      <c r="Y1085" s="68" t="n"/>
      <c r="Z1085" s="86" t="n"/>
      <c r="AA1085" s="86" t="n"/>
      <c r="AB1085" s="72" t="n"/>
    </row>
    <row r="1086" ht="92.40000000000001" customHeight="1" s="357">
      <c r="A1086" s="162" t="n"/>
      <c r="B1086" s="29" t="inlineStr">
        <is>
          <t>TC_CT_1714</t>
        </is>
      </c>
      <c r="C1086" s="68" t="inlineStr">
        <is>
          <t>Control</t>
        </is>
      </c>
      <c r="D1086" s="68" t="inlineStr">
        <is>
          <t>EV</t>
        </is>
      </c>
      <c r="E1086" s="68" t="inlineStr">
        <is>
          <t>예약 충전 &amp; 공조</t>
        </is>
      </c>
      <c r="F1086" s="68" t="inlineStr">
        <is>
          <t>동작 사양</t>
        </is>
      </c>
      <c r="G1086" s="68" t="inlineStr">
        <is>
          <t>KR, EU</t>
        </is>
      </c>
      <c r="H1086" s="72" t="n"/>
      <c r="I1086" s="68" t="n">
        <v>4</v>
      </c>
      <c r="J1086" s="72" t="inlineStr">
        <is>
          <t>1. 출발 1 또는 출발 2의 토글이 Off 되어 있는 상태</t>
        </is>
      </c>
      <c r="K1086" s="72" t="inlineStr">
        <is>
          <t>1. EV4</t>
        </is>
      </c>
      <c r="L1086" s="72" t="inlineStr">
        <is>
          <t>1. Control &gt; EV 진입
2. 출발 시간 연동 진입
3. 토글 Off 되어있는 출발1 또는 출발2 영역 선택
4. 출발 설정 바텀 시트 내 임의의 값 변경 후 [적용] 버튼 선택
5. 3번에서 선택한 출발 영역의 토글 확인</t>
        </is>
      </c>
      <c r="M1086" s="72" t="inlineStr">
        <is>
          <t>1. 설정 값 변경을 하더라도, Off 상태인 토글이 자동으로 On으로 변경하지 않음</t>
        </is>
      </c>
      <c r="N1086" s="69">
        <f>IF(COUNTIF(P1086:W1086,"F")&gt;=1,"FAIL",(IF(COUNTIF(P1086:W1086,"P")&gt;=1,"PASS",(IF(COUNTIF(P1086:W1086,"N/T")&gt;=1,"N/T",(IF(COUNTIF(P1086:W1086,"N/A")&gt;=1,"N/A","-")))))))</f>
        <v/>
      </c>
      <c r="O1086" s="81" t="inlineStr">
        <is>
          <t>N/T</t>
        </is>
      </c>
      <c r="P1086" s="68" t="inlineStr">
        <is>
          <t>N/T</t>
        </is>
      </c>
      <c r="Q1086" s="68" t="inlineStr"/>
      <c r="R1086" s="120" t="inlineStr"/>
      <c r="S1086" s="29" t="inlineStr"/>
      <c r="T1086" s="29" t="inlineStr">
        <is>
          <t>P</t>
        </is>
      </c>
      <c r="U1086" s="81">
        <f>IF(COUNTIF(V1086:W1086,"F")&gt;=1,"FAIL",(IF(COUNTIF(V1086:W1086,"P")&gt;=1,"PASS",(IF(COUNTIF(V1086:W1086,"N/T")&gt;=1,"N/T",(IF(COUNTIF(V1086:W1086,"N/A")&gt;=1,"N/A","-")))))))</f>
        <v/>
      </c>
      <c r="V1086" s="29" t="inlineStr">
        <is>
          <t>P</t>
        </is>
      </c>
      <c r="W1086" s="29" t="inlineStr">
        <is>
          <t>P</t>
        </is>
      </c>
      <c r="X1086" s="68" t="n"/>
      <c r="Y1086" s="68" t="n"/>
      <c r="Z1086" s="86" t="inlineStr">
        <is>
          <t>K : EV4 차량필요(N/T)</t>
        </is>
      </c>
      <c r="AA1086" s="86" t="inlineStr">
        <is>
          <t>N/T : 차량/디바이스 필요(조건)</t>
        </is>
      </c>
      <c r="AB1086" s="72" t="n"/>
    </row>
    <row r="1087" ht="26.4" customHeight="1" s="357">
      <c r="A1087" s="162" t="n"/>
      <c r="B1087" s="29" t="inlineStr">
        <is>
          <t>TC_CT_0765</t>
        </is>
      </c>
      <c r="C1087" s="68" t="inlineStr">
        <is>
          <t>Control</t>
        </is>
      </c>
      <c r="D1087" s="68" t="inlineStr">
        <is>
          <t>EV</t>
        </is>
      </c>
      <c r="E1087" s="68" t="inlineStr">
        <is>
          <t>예약 충전 &amp; 공조</t>
        </is>
      </c>
      <c r="F1087" s="68" t="inlineStr">
        <is>
          <t>제어 &amp; EV 홈</t>
        </is>
      </c>
      <c r="G1087" s="68" t="inlineStr">
        <is>
          <t>KR, EU</t>
        </is>
      </c>
      <c r="H1087" s="72" t="n"/>
      <c r="I1087" s="68" t="n">
        <v>4</v>
      </c>
      <c r="J1087" s="72" t="inlineStr">
        <is>
          <t>1. 예약 충전 현재 시간이 종료 시간보다 늦을 경우</t>
        </is>
      </c>
      <c r="K1087" s="72" t="inlineStr">
        <is>
          <t>1. EV5 차량</t>
        </is>
      </c>
      <c r="L1087" s="72" t="inlineStr">
        <is>
          <t>1. Control 탭 진입
2. EV 탭 진입</t>
        </is>
      </c>
      <c r="M1087" s="72" t="inlineStr">
        <is>
          <t>1. "내일 {충전종료시간} 까지 완료" 문구 표출된다.</t>
        </is>
      </c>
      <c r="N1087" s="69">
        <f>IF(COUNTIF(P1087:W1087,"F")&gt;=1,"FAIL",(IF(COUNTIF(P1087:W1087,"P")&gt;=1,"PASS",(IF(COUNTIF(P1087:W1087,"N/T")&gt;=1,"N/T",(IF(COUNTIF(P1087:W1087,"N/A")&gt;=1,"N/A","-")))))))</f>
        <v/>
      </c>
      <c r="O1087" s="120" t="inlineStr">
        <is>
          <t>N/T</t>
        </is>
      </c>
      <c r="P1087" s="68" t="inlineStr">
        <is>
          <t>N/T</t>
        </is>
      </c>
      <c r="Q1087" s="68" t="inlineStr"/>
      <c r="R1087" s="120" t="inlineStr"/>
      <c r="S1087" s="43" t="inlineStr"/>
      <c r="T1087" s="43" t="inlineStr">
        <is>
          <t>P</t>
        </is>
      </c>
      <c r="U1087" s="81">
        <f>IF(COUNTIF(V1087:W1087,"F")&gt;=1,"FAIL",(IF(COUNTIF(V1087:W1087,"P")&gt;=1,"PASS",(IF(COUNTIF(V1087:W1087,"N/T")&gt;=1,"N/T",(IF(COUNTIF(V1087:W1087,"N/A")&gt;=1,"N/A","-")))))))</f>
        <v/>
      </c>
      <c r="V1087" s="43" t="inlineStr">
        <is>
          <t>P</t>
        </is>
      </c>
      <c r="W1087" s="43" t="inlineStr">
        <is>
          <t>P</t>
        </is>
      </c>
      <c r="X1087" s="68" t="inlineStr">
        <is>
          <t>SPAQA-12487</t>
        </is>
      </c>
      <c r="Y1087" s="68" t="n"/>
      <c r="Z1087" s="86" t="n"/>
      <c r="AA1087" s="86" t="n"/>
      <c r="AB1087" s="72" t="n"/>
    </row>
    <row r="1088" ht="26.4" customHeight="1" s="357">
      <c r="A1088" s="162" t="n"/>
      <c r="B1088" s="29" t="inlineStr">
        <is>
          <t>TC_CT_0766</t>
        </is>
      </c>
      <c r="C1088" s="68" t="inlineStr">
        <is>
          <t>Control</t>
        </is>
      </c>
      <c r="D1088" s="68" t="inlineStr">
        <is>
          <t>EV</t>
        </is>
      </c>
      <c r="E1088" s="68" t="inlineStr">
        <is>
          <t>예약 충전 &amp; 공조</t>
        </is>
      </c>
      <c r="F1088" s="68" t="inlineStr">
        <is>
          <t>제어 &amp; EV 홈</t>
        </is>
      </c>
      <c r="G1088" s="68" t="inlineStr">
        <is>
          <t>KR, EU</t>
        </is>
      </c>
      <c r="H1088" s="72" t="n"/>
      <c r="I1088" s="68" t="n">
        <v>4</v>
      </c>
      <c r="J1088" s="72" t="inlineStr">
        <is>
          <t>1. 예약 충전 현재 시간이 종료 시간보다 빠를 경우</t>
        </is>
      </c>
      <c r="K1088" s="72" t="inlineStr">
        <is>
          <t>1. EV5 차량</t>
        </is>
      </c>
      <c r="L1088" s="72" t="inlineStr">
        <is>
          <t>1. Control 탭 진입
2. EV 탭 진입</t>
        </is>
      </c>
      <c r="M1088" s="72" t="inlineStr">
        <is>
          <t>1. "오늘 {충전종료시간} 까지 완료" 문구 표출된다.</t>
        </is>
      </c>
      <c r="N1088" s="69">
        <f>IF(COUNTIF(P1088:W1088,"F")&gt;=1,"FAIL",(IF(COUNTIF(P1088:W1088,"P")&gt;=1,"PASS",(IF(COUNTIF(P1088:W1088,"N/T")&gt;=1,"N/T",(IF(COUNTIF(P1088:W1088,"N/A")&gt;=1,"N/A","-")))))))</f>
        <v/>
      </c>
      <c r="O1088" s="120" t="inlineStr">
        <is>
          <t>N/T</t>
        </is>
      </c>
      <c r="P1088" s="43" t="inlineStr">
        <is>
          <t>N/T</t>
        </is>
      </c>
      <c r="Q1088" s="43" t="inlineStr"/>
      <c r="R1088" s="120" t="inlineStr"/>
      <c r="S1088" s="43" t="inlineStr"/>
      <c r="T1088" s="43" t="inlineStr">
        <is>
          <t>P</t>
        </is>
      </c>
      <c r="U1088" s="81">
        <f>IF(COUNTIF(V1088:W1088,"F")&gt;=1,"FAIL",(IF(COUNTIF(V1088:W1088,"P")&gt;=1,"PASS",(IF(COUNTIF(V1088:W1088,"N/T")&gt;=1,"N/T",(IF(COUNTIF(V1088:W1088,"N/A")&gt;=1,"N/A","-")))))))</f>
        <v/>
      </c>
      <c r="V1088" s="43" t="inlineStr">
        <is>
          <t>P</t>
        </is>
      </c>
      <c r="W1088" s="43" t="inlineStr">
        <is>
          <t>P</t>
        </is>
      </c>
      <c r="X1088" s="68" t="inlineStr">
        <is>
          <t>
</t>
        </is>
      </c>
      <c r="Y1088" s="68" t="n"/>
      <c r="Z1088" s="42" t="n"/>
      <c r="AA1088" s="86" t="n"/>
      <c r="AB1088" s="72" t="inlineStr">
        <is>
          <t>Proxy</t>
        </is>
      </c>
    </row>
    <row r="1089" ht="26.4" customHeight="1" s="357">
      <c r="A1089" s="162" t="n"/>
      <c r="B1089" s="29" t="inlineStr">
        <is>
          <t>TC_CT_0767</t>
        </is>
      </c>
      <c r="C1089" s="167" t="inlineStr">
        <is>
          <t>Control</t>
        </is>
      </c>
      <c r="D1089" s="167" t="inlineStr">
        <is>
          <t>EV</t>
        </is>
      </c>
      <c r="E1089" s="167" t="inlineStr">
        <is>
          <t>예약 충전 &amp; 공조</t>
        </is>
      </c>
      <c r="F1089" s="167" t="inlineStr">
        <is>
          <t>제어 &amp; EV 홈</t>
        </is>
      </c>
      <c r="G1089" s="167" t="inlineStr">
        <is>
          <t>KR, EU</t>
        </is>
      </c>
      <c r="H1089" s="168" t="n"/>
      <c r="I1089" s="167" t="n">
        <v>4</v>
      </c>
      <c r="J1089" s="168" t="inlineStr">
        <is>
          <t>1. 예약 충전 시작 시간 &gt; 종료 시간 설정 상태</t>
        </is>
      </c>
      <c r="K1089" s="168" t="inlineStr">
        <is>
          <t>1. EV5 차량</t>
        </is>
      </c>
      <c r="L1089" s="168" t="inlineStr">
        <is>
          <t>1. Control 탭 진입
 2. EV 탭 진입</t>
        </is>
      </c>
      <c r="M1089" s="168" t="inlineStr">
        <is>
          <t>1. "{충전시작시간}~{충전종료시간} (+1일)" 문구 표출된다.</t>
        </is>
      </c>
      <c r="N1089" s="96">
        <f>IF(COUNTIF(P1089:W1089,"F")&gt;=1,"FAIL",(IF(COUNTIF(P1089:W1089,"P")&gt;=1,"PASS",(IF(COUNTIF(P1089:W1089,"N/T")&gt;=1,"N/T",(IF(COUNTIF(P1089:W1089,"N/A")&gt;=1,"N/A","-")))))))</f>
        <v/>
      </c>
      <c r="O1089" s="120" t="inlineStr">
        <is>
          <t>N/T</t>
        </is>
      </c>
      <c r="P1089" s="70" t="inlineStr">
        <is>
          <t>N/T</t>
        </is>
      </c>
      <c r="Q1089" s="70" t="inlineStr"/>
      <c r="R1089" s="120" t="inlineStr"/>
      <c r="S1089" s="70" t="inlineStr"/>
      <c r="T1089" s="70" t="inlineStr">
        <is>
          <t>N/A</t>
        </is>
      </c>
      <c r="U1089" s="81">
        <f>IF(COUNTIF(V1089:W1089,"F")&gt;=1,"FAIL",(IF(COUNTIF(V1089:W1089,"P")&gt;=1,"PASS",(IF(COUNTIF(V1089:W1089,"N/T")&gt;=1,"N/T",(IF(COUNTIF(V1089:W1089,"N/A")&gt;=1,"N/A","-")))))))</f>
        <v/>
      </c>
      <c r="V1089" s="29" t="inlineStr">
        <is>
          <t>N/A</t>
        </is>
      </c>
      <c r="W1089" s="29" t="inlineStr">
        <is>
          <t>N/A</t>
        </is>
      </c>
      <c r="X1089" s="68" t="n"/>
      <c r="Y1089" s="68" t="n"/>
      <c r="Z1089" s="86" t="inlineStr">
        <is>
          <t>사양 삭제</t>
        </is>
      </c>
      <c r="AA1089" s="89" t="inlineStr">
        <is>
          <t>사양 아님(N/A)</t>
        </is>
      </c>
      <c r="AB1089" s="173" t="inlineStr">
        <is>
          <t>삭제</t>
        </is>
      </c>
    </row>
    <row r="1090" ht="26.4" customHeight="1" s="357">
      <c r="A1090" s="162" t="n"/>
      <c r="B1090" s="29" t="inlineStr">
        <is>
          <t>TC_CT_0768</t>
        </is>
      </c>
      <c r="C1090" s="167" t="inlineStr">
        <is>
          <t>Control</t>
        </is>
      </c>
      <c r="D1090" s="167" t="inlineStr">
        <is>
          <t>EV</t>
        </is>
      </c>
      <c r="E1090" s="167" t="inlineStr">
        <is>
          <t>예약 충전 &amp; 공조</t>
        </is>
      </c>
      <c r="F1090" s="167" t="inlineStr">
        <is>
          <t>제어 &amp; EV 홈</t>
        </is>
      </c>
      <c r="G1090" s="167" t="inlineStr">
        <is>
          <t>KR, EU</t>
        </is>
      </c>
      <c r="H1090" s="168" t="n"/>
      <c r="I1090" s="167" t="n">
        <v>4</v>
      </c>
      <c r="J1090" s="168" t="inlineStr">
        <is>
          <t>1. 예약 충전 시작 시간 &lt; 종료 시간 설정 상태</t>
        </is>
      </c>
      <c r="K1090" s="168" t="inlineStr">
        <is>
          <t>1. EV5 차량</t>
        </is>
      </c>
      <c r="L1090" s="168" t="inlineStr">
        <is>
          <t>1. Control 탭 진입
 2. EV 탭 진입</t>
        </is>
      </c>
      <c r="M1090" s="168" t="inlineStr">
        <is>
          <t>1. "{충전시작시간}~{충전종료시간}" 문구 표출된다.</t>
        </is>
      </c>
      <c r="N1090" s="96">
        <f>IF(COUNTIF(P1090:W1090,"F")&gt;=1,"FAIL",(IF(COUNTIF(P1090:W1090,"P")&gt;=1,"PASS",(IF(COUNTIF(P1090:W1090,"N/T")&gt;=1,"N/T",(IF(COUNTIF(P1090:W1090,"N/A")&gt;=1,"N/A","-")))))))</f>
        <v/>
      </c>
      <c r="O1090" s="120" t="inlineStr">
        <is>
          <t>N/T</t>
        </is>
      </c>
      <c r="P1090" s="70" t="inlineStr">
        <is>
          <t>N/T</t>
        </is>
      </c>
      <c r="Q1090" s="70" t="inlineStr"/>
      <c r="R1090" s="120" t="inlineStr"/>
      <c r="S1090" s="70" t="inlineStr"/>
      <c r="T1090" s="70" t="inlineStr">
        <is>
          <t>N/A</t>
        </is>
      </c>
      <c r="U1090" s="81">
        <f>IF(COUNTIF(V1090:W1090,"F")&gt;=1,"FAIL",(IF(COUNTIF(V1090:W1090,"P")&gt;=1,"PASS",(IF(COUNTIF(V1090:W1090,"N/T")&gt;=1,"N/T",(IF(COUNTIF(V1090:W1090,"N/A")&gt;=1,"N/A","-")))))))</f>
        <v/>
      </c>
      <c r="V1090" s="70" t="inlineStr">
        <is>
          <t>N/A</t>
        </is>
      </c>
      <c r="W1090" s="70" t="inlineStr">
        <is>
          <t>N/A</t>
        </is>
      </c>
      <c r="X1090" s="68" t="n"/>
      <c r="Y1090" s="68" t="n"/>
      <c r="Z1090" s="86" t="inlineStr">
        <is>
          <t>사양 삭제</t>
        </is>
      </c>
      <c r="AA1090" s="39" t="inlineStr">
        <is>
          <t>사양 아님(N/A)</t>
        </is>
      </c>
      <c r="AB1090" s="173" t="inlineStr">
        <is>
          <t>삭제</t>
        </is>
      </c>
    </row>
    <row r="1091" ht="26.4" customHeight="1" s="357">
      <c r="A1091" s="162" t="n"/>
      <c r="B1091" s="29" t="inlineStr">
        <is>
          <t>TC_CT_0769</t>
        </is>
      </c>
      <c r="C1091" s="167" t="inlineStr">
        <is>
          <t>Control</t>
        </is>
      </c>
      <c r="D1091" s="167" t="inlineStr">
        <is>
          <t>EV</t>
        </is>
      </c>
      <c r="E1091" s="167" t="inlineStr">
        <is>
          <t>예약 충전 &amp; 공조</t>
        </is>
      </c>
      <c r="F1091" s="172" t="inlineStr">
        <is>
          <t>제어 &amp; EV 홈</t>
        </is>
      </c>
      <c r="G1091" s="172" t="inlineStr">
        <is>
          <t>KR, EU</t>
        </is>
      </c>
      <c r="H1091" s="169" t="n"/>
      <c r="I1091" s="172" t="n">
        <v>4</v>
      </c>
      <c r="J1091" s="168" t="inlineStr">
        <is>
          <t>1. 예약 충전 목표 충전량 우선 설정 상태</t>
        </is>
      </c>
      <c r="K1091" s="168" t="inlineStr">
        <is>
          <t>1. EV5 차량</t>
        </is>
      </c>
      <c r="L1091" s="168" t="inlineStr">
        <is>
          <t>1. Control 탭 진입
2. EV 탭 진입</t>
        </is>
      </c>
      <c r="M1091" s="168" t="inlineStr">
        <is>
          <t>1. "%s until complete" 문구 표출된다.</t>
        </is>
      </c>
      <c r="N1091" s="189">
        <f>IF(COUNTIF(P1091:W1091,"F")&gt;=1,"FAIL",(IF(COUNTIF(P1091:W1091,"P")&gt;=1,"PASS",(IF(COUNTIF(P1091:W1091,"N/T")&gt;=1,"N/T",(IF(COUNTIF(P1091:W1091,"N/A")&gt;=1,"N/A","-")))))))</f>
        <v/>
      </c>
      <c r="O1091" s="190" t="inlineStr">
        <is>
          <t>N/T</t>
        </is>
      </c>
      <c r="P1091" s="175" t="inlineStr">
        <is>
          <t>N/T</t>
        </is>
      </c>
      <c r="Q1091" s="175" t="inlineStr"/>
      <c r="R1091" s="190" t="inlineStr"/>
      <c r="S1091" s="175" t="inlineStr"/>
      <c r="T1091" s="175" t="inlineStr">
        <is>
          <t>N/A</t>
        </is>
      </c>
      <c r="U1091" s="81">
        <f>IF(COUNTIF(V1091:W1091,"F")&gt;=1,"FAIL",(IF(COUNTIF(V1091:W1091,"P")&gt;=1,"PASS",(IF(COUNTIF(V1091:W1091,"N/T")&gt;=1,"N/T",(IF(COUNTIF(V1091:W1091,"N/A")&gt;=1,"N/A","-")))))))</f>
        <v/>
      </c>
      <c r="V1091" s="175" t="inlineStr">
        <is>
          <t>N/A</t>
        </is>
      </c>
      <c r="W1091" s="175" t="inlineStr">
        <is>
          <t>N/A</t>
        </is>
      </c>
      <c r="X1091" s="167" t="inlineStr">
        <is>
          <t>SPAQA-23507
SPAQA-23544</t>
        </is>
      </c>
      <c r="Y1091" s="167" t="n"/>
      <c r="Z1091" s="191" t="inlineStr">
        <is>
          <t>사양 삭제</t>
        </is>
      </c>
      <c r="AA1091" s="191" t="inlineStr">
        <is>
          <t>사양 아님(N/A)</t>
        </is>
      </c>
      <c r="AB1091" s="42" t="inlineStr">
        <is>
          <t>Proxy, 삭제</t>
        </is>
      </c>
    </row>
    <row r="1092" ht="39.6" customHeight="1" s="357">
      <c r="A1092" s="162" t="n"/>
      <c r="B1092" s="29" t="inlineStr">
        <is>
          <t>TC_CT_1715</t>
        </is>
      </c>
      <c r="C1092" s="68" t="inlineStr">
        <is>
          <t>Control</t>
        </is>
      </c>
      <c r="D1092" s="68" t="inlineStr">
        <is>
          <t>EV</t>
        </is>
      </c>
      <c r="E1092" s="68" t="inlineStr">
        <is>
          <t>예약 충전 &amp; 공조</t>
        </is>
      </c>
      <c r="F1092" s="70" t="inlineStr">
        <is>
          <t>제어 &amp; EV 홈</t>
        </is>
      </c>
      <c r="G1092" s="70" t="inlineStr">
        <is>
          <t>KR, EU</t>
        </is>
      </c>
      <c r="H1092" s="73" t="n"/>
      <c r="I1092" s="70" t="n">
        <v>4</v>
      </c>
      <c r="J1092" s="72" t="inlineStr">
        <is>
          <t>1. 예약 충전 목표 충전량 우선 설정 상태</t>
        </is>
      </c>
      <c r="K1092" s="72" t="inlineStr">
        <is>
          <t>1. EV5 차량</t>
        </is>
      </c>
      <c r="L1092" s="72" t="inlineStr">
        <is>
          <t>1. Control 탭 진입
2. EV 탭 진입
3. 예약 충전 영역 확인</t>
        </is>
      </c>
      <c r="M1092" s="72" t="inlineStr">
        <is>
          <t>1. Charging until "NN%"</t>
        </is>
      </c>
      <c r="N1092" s="69">
        <f>IF(COUNTIF(P1092:W1092,"F")&gt;=1,"FAIL",(IF(COUNTIF(P1092:W1092,"P")&gt;=1,"PASS",(IF(COUNTIF(P1092:W1092,"N/T")&gt;=1,"N/T",(IF(COUNTIF(P1092:W1092,"N/A")&gt;=1,"N/A","-")))))))</f>
        <v/>
      </c>
      <c r="O1092" s="120" t="inlineStr">
        <is>
          <t>N/T</t>
        </is>
      </c>
      <c r="P1092" s="68" t="inlineStr">
        <is>
          <t>N/T</t>
        </is>
      </c>
      <c r="Q1092" s="68" t="inlineStr"/>
      <c r="R1092" s="120" t="inlineStr"/>
      <c r="S1092" s="43" t="inlineStr"/>
      <c r="T1092" s="43" t="inlineStr">
        <is>
          <t>P</t>
        </is>
      </c>
      <c r="U1092" s="81">
        <f>IF(COUNTIF(V1092:W1092,"F")&gt;=1,"FAIL",(IF(COUNTIF(V1092:W1092,"P")&gt;=1,"PASS",(IF(COUNTIF(V1092:W1092,"N/T")&gt;=1,"N/T",(IF(COUNTIF(V1092:W1092,"N/A")&gt;=1,"N/A","-")))))))</f>
        <v/>
      </c>
      <c r="V1092" s="43" t="inlineStr">
        <is>
          <t>P</t>
        </is>
      </c>
      <c r="W1092" s="43" t="inlineStr">
        <is>
          <t>P</t>
        </is>
      </c>
      <c r="X1092" s="68" t="n"/>
      <c r="Y1092" s="68" t="n"/>
      <c r="Z1092" s="86" t="n"/>
      <c r="AA1092" s="86" t="n"/>
      <c r="AB1092" s="72" t="inlineStr">
        <is>
          <t>Proxy, 수정</t>
        </is>
      </c>
    </row>
    <row r="1093" ht="52.8" customHeight="1" s="357">
      <c r="A1093" s="162" t="n"/>
      <c r="B1093" s="29" t="inlineStr">
        <is>
          <t>TC_CT_0770</t>
        </is>
      </c>
      <c r="C1093" s="68" t="inlineStr">
        <is>
          <t>Control</t>
        </is>
      </c>
      <c r="D1093" s="68" t="inlineStr">
        <is>
          <t>EV</t>
        </is>
      </c>
      <c r="E1093" s="68" t="inlineStr">
        <is>
          <t>예약 충전 &amp; 공조</t>
        </is>
      </c>
      <c r="F1093" s="68" t="inlineStr">
        <is>
          <t>제어 &amp; EV 홈</t>
        </is>
      </c>
      <c r="G1093" s="68" t="inlineStr">
        <is>
          <t>KR, EU</t>
        </is>
      </c>
      <c r="H1093" s="72" t="n"/>
      <c r="I1093" s="29" t="n">
        <v>1</v>
      </c>
      <c r="J1093" s="72" t="n"/>
      <c r="K1093" s="72" t="inlineStr">
        <is>
          <t>1. EV5 차량</t>
        </is>
      </c>
      <c r="L1093" s="72" t="inlineStr">
        <is>
          <t>1. Control 탭 진입
2. EV 탭 진입
3. 예약 충전 영역 선택</t>
        </is>
      </c>
      <c r="M1093" s="72" t="inlineStr">
        <is>
          <t>1. 예약 충전 화면 표출된다.</t>
        </is>
      </c>
      <c r="N1093" s="69">
        <f>IF(COUNTIF(P1093:W1093,"F")&gt;=1,"FAIL",(IF(COUNTIF(P1093:W1093,"P")&gt;=1,"PASS",(IF(COUNTIF(P1093:W1093,"N/T")&gt;=1,"N/T",(IF(COUNTIF(P1093:W1093,"N/A")&gt;=1,"N/A","-")))))))</f>
        <v/>
      </c>
      <c r="O1093" s="81" t="inlineStr">
        <is>
          <t>N/T</t>
        </is>
      </c>
      <c r="P1093" s="68" t="inlineStr">
        <is>
          <t>N/T</t>
        </is>
      </c>
      <c r="Q1093" s="68" t="inlineStr"/>
      <c r="R1093" s="120" t="inlineStr"/>
      <c r="S1093" s="43" t="inlineStr"/>
      <c r="T1093" s="43" t="inlineStr">
        <is>
          <t>P</t>
        </is>
      </c>
      <c r="U1093" s="81">
        <f>IF(COUNTIF(V1093:W1093,"F")&gt;=1,"FAIL",(IF(COUNTIF(V1093:W1093,"P")&gt;=1,"PASS",(IF(COUNTIF(V1093:W1093,"N/T")&gt;=1,"N/T",(IF(COUNTIF(V1093:W1093,"N/A")&gt;=1,"N/A","-")))))))</f>
        <v/>
      </c>
      <c r="V1093" s="43" t="inlineStr">
        <is>
          <t>P</t>
        </is>
      </c>
      <c r="W1093" s="43" t="inlineStr">
        <is>
          <t>P</t>
        </is>
      </c>
      <c r="X1093" s="68" t="inlineStr">
        <is>
          <t>SPAQA-11098
 SPAQA-17478
 SPAQA-21218
SPAQA-24301</t>
        </is>
      </c>
      <c r="Y1093" s="68" t="n"/>
      <c r="Z1093" s="86" t="n"/>
      <c r="AA1093" s="86" t="n"/>
      <c r="AB1093" s="72" t="inlineStr">
        <is>
          <t>Sanity, CheckList</t>
        </is>
      </c>
    </row>
    <row r="1094" ht="26.4" customHeight="1" s="357">
      <c r="A1094" s="162" t="n"/>
      <c r="B1094" s="29" t="inlineStr">
        <is>
          <t>TC_CT_0771</t>
        </is>
      </c>
      <c r="C1094" s="167" t="inlineStr">
        <is>
          <t>Control</t>
        </is>
      </c>
      <c r="D1094" s="167" t="inlineStr">
        <is>
          <t>EV</t>
        </is>
      </c>
      <c r="E1094" s="167" t="inlineStr">
        <is>
          <t>예약 충전 &amp; 공조</t>
        </is>
      </c>
      <c r="F1094" s="167" t="inlineStr">
        <is>
          <t>제어 &amp; EV 홈</t>
        </is>
      </c>
      <c r="G1094" s="167" t="inlineStr">
        <is>
          <t>KR, EU</t>
        </is>
      </c>
      <c r="H1094" s="168" t="n"/>
      <c r="I1094" s="167" t="n">
        <v>4</v>
      </c>
      <c r="J1094" s="168" t="inlineStr">
        <is>
          <t>1. 예약 공조 미설정 상태</t>
        </is>
      </c>
      <c r="K1094" s="168" t="inlineStr">
        <is>
          <t>1. EV5 차량</t>
        </is>
      </c>
      <c r="L1094" s="168" t="inlineStr">
        <is>
          <t>1. Control 탭 진입</t>
        </is>
      </c>
      <c r="M1094" s="168" t="inlineStr">
        <is>
          <t>1. "Schedule the climate control for your desired time." 문구 표출된다.</t>
        </is>
      </c>
      <c r="N1094" s="96">
        <f>IF(COUNTIF(P1094:W1094,"F")&gt;=1,"FAIL",(IF(COUNTIF(P1094:W1094,"P")&gt;=1,"PASS",(IF(COUNTIF(P1094:W1094,"N/T")&gt;=1,"N/T",(IF(COUNTIF(P1094:W1094,"N/A")&gt;=1,"N/A","-")))))))</f>
        <v/>
      </c>
      <c r="O1094" s="120" t="inlineStr">
        <is>
          <t>N/T</t>
        </is>
      </c>
      <c r="P1094" s="70" t="inlineStr">
        <is>
          <t>N/T</t>
        </is>
      </c>
      <c r="Q1094" s="70" t="inlineStr"/>
      <c r="R1094" s="120" t="inlineStr"/>
      <c r="S1094" s="70" t="inlineStr"/>
      <c r="T1094" s="70" t="inlineStr">
        <is>
          <t>N/A</t>
        </is>
      </c>
      <c r="U1094" s="81">
        <f>IF(COUNTIF(V1094:W1094,"F")&gt;=1,"FAIL",(IF(COUNTIF(V1094:W1094,"P")&gt;=1,"PASS",(IF(COUNTIF(V1094:W1094,"N/T")&gt;=1,"N/T",(IF(COUNTIF(V1094:W1094,"N/A")&gt;=1,"N/A","-")))))))</f>
        <v/>
      </c>
      <c r="V1094" s="29" t="inlineStr">
        <is>
          <t>N/A</t>
        </is>
      </c>
      <c r="W1094" s="29" t="inlineStr">
        <is>
          <t>N/A</t>
        </is>
      </c>
      <c r="X1094" s="68" t="inlineStr">
        <is>
          <t>SPAQA-10444
 SPAQA-10926</t>
        </is>
      </c>
      <c r="Y1094" s="68" t="n"/>
      <c r="Z1094" s="86" t="inlineStr">
        <is>
          <t>사양 삭제</t>
        </is>
      </c>
      <c r="AA1094" s="39" t="inlineStr">
        <is>
          <t>사양 아님(N/A)</t>
        </is>
      </c>
      <c r="AB1094" s="173" t="inlineStr">
        <is>
          <t>삭제</t>
        </is>
      </c>
    </row>
    <row r="1095" ht="66" customHeight="1" s="357">
      <c r="A1095" s="162" t="n"/>
      <c r="B1095" s="29" t="inlineStr">
        <is>
          <t>TC_CT_0772</t>
        </is>
      </c>
      <c r="C1095" s="68" t="inlineStr">
        <is>
          <t>Control</t>
        </is>
      </c>
      <c r="D1095" s="68" t="inlineStr">
        <is>
          <t>EV</t>
        </is>
      </c>
      <c r="E1095" s="68" t="inlineStr">
        <is>
          <t>예약 충전 &amp; 공조</t>
        </is>
      </c>
      <c r="F1095" s="68" t="inlineStr">
        <is>
          <t>제어 &amp; EV 홈</t>
        </is>
      </c>
      <c r="G1095" s="68" t="inlineStr">
        <is>
          <t>KR, EU</t>
        </is>
      </c>
      <c r="H1095" s="72" t="n"/>
      <c r="I1095" s="68" t="n">
        <v>4</v>
      </c>
      <c r="J1095" s="72" t="inlineStr">
        <is>
          <t>1. 예약 공조 (오늘/현재시간 이후) 설정 상태</t>
        </is>
      </c>
      <c r="K1095" s="72" t="inlineStr">
        <is>
          <t>1. EV5 차량</t>
        </is>
      </c>
      <c r="L1095" s="72" t="inlineStr">
        <is>
          <t>1. Control &gt; 제어 진입
2. 예약 공조 영역 확인</t>
        </is>
      </c>
      <c r="M1095" s="72" t="inlineStr">
        <is>
          <t>1. 아래와 같은 문구 노출
 [오늘] [설정 시간] ㅣ [온도]
 ex) 오늘 21:00 ㅣ 27.0℃</t>
        </is>
      </c>
      <c r="N1095" s="69">
        <f>IF(COUNTIF(P1095:W1095,"F")&gt;=1,"FAIL",(IF(COUNTIF(P1095:W1095,"P")&gt;=1,"PASS",(IF(COUNTIF(P1095:W1095,"N/T")&gt;=1,"N/T",(IF(COUNTIF(P1095:W1095,"N/A")&gt;=1,"N/A","-")))))))</f>
        <v/>
      </c>
      <c r="O1095" s="120" t="inlineStr">
        <is>
          <t>N/T</t>
        </is>
      </c>
      <c r="P1095" s="68" t="inlineStr">
        <is>
          <t>N/T</t>
        </is>
      </c>
      <c r="Q1095" s="68" t="inlineStr"/>
      <c r="R1095" s="120" t="inlineStr"/>
      <c r="S1095" s="43" t="inlineStr"/>
      <c r="T1095" s="43" t="inlineStr">
        <is>
          <t>P</t>
        </is>
      </c>
      <c r="U1095" s="81">
        <f>IF(COUNTIF(V1095:W1095,"F")&gt;=1,"FAIL",(IF(COUNTIF(V1095:W1095,"P")&gt;=1,"PASS",(IF(COUNTIF(V1095:W1095,"N/T")&gt;=1,"N/T",(IF(COUNTIF(V1095:W1095,"N/A")&gt;=1,"N/A","-")))))))</f>
        <v/>
      </c>
      <c r="V1095" s="43" t="inlineStr">
        <is>
          <t>P</t>
        </is>
      </c>
      <c r="W1095" s="43" t="inlineStr">
        <is>
          <t>P</t>
        </is>
      </c>
      <c r="X1095" s="68" t="inlineStr">
        <is>
          <t>SPAQA-12500
 SPAQA-12499[KOA}
 SPAQA-13482
 SPAQA-23381
 SPAQA-23467(TASK)</t>
        </is>
      </c>
      <c r="Y1095" s="68" t="n"/>
      <c r="Z1095" s="86" t="n"/>
      <c r="AA1095" s="86" t="n"/>
      <c r="AB1095" s="72" t="inlineStr">
        <is>
          <t>TASK, Proxy</t>
        </is>
      </c>
    </row>
    <row r="1096" ht="52.8" customHeight="1" s="357">
      <c r="A1096" s="162" t="n"/>
      <c r="B1096" s="29" t="inlineStr">
        <is>
          <t>TC_CT_0773</t>
        </is>
      </c>
      <c r="C1096" s="68" t="inlineStr">
        <is>
          <t>Control</t>
        </is>
      </c>
      <c r="D1096" s="68" t="inlineStr">
        <is>
          <t>EV</t>
        </is>
      </c>
      <c r="E1096" s="68" t="inlineStr">
        <is>
          <t>예약 충전 &amp; 공조</t>
        </is>
      </c>
      <c r="F1096" s="68" t="inlineStr">
        <is>
          <t>제어 &amp; EV 홈</t>
        </is>
      </c>
      <c r="G1096" s="68" t="inlineStr">
        <is>
          <t>KR, EU</t>
        </is>
      </c>
      <c r="H1096" s="72" t="n"/>
      <c r="I1096" s="68" t="n">
        <v>4</v>
      </c>
      <c r="J1096" s="72" t="inlineStr">
        <is>
          <t>1. 예약 공조 (내일) 설정 상태</t>
        </is>
      </c>
      <c r="K1096" s="72" t="inlineStr">
        <is>
          <t>1. EV5 차량</t>
        </is>
      </c>
      <c r="L1096" s="72" t="inlineStr">
        <is>
          <t>1. Control &gt; 제어 진입
2. 예약 공조 영역 확인</t>
        </is>
      </c>
      <c r="M1096" s="72" t="inlineStr">
        <is>
          <t>1. 아래와 같은 문구 노출
 [내일] [설정 시간] ㅣ [온도]
 ex) 내일 21:00 ㅣ 27.0℃</t>
        </is>
      </c>
      <c r="N1096" s="69">
        <f>IF(COUNTIF(P1096:W1096,"F")&gt;=1,"FAIL",(IF(COUNTIF(P1096:W1096,"P")&gt;=1,"PASS",(IF(COUNTIF(P1096:W1096,"N/T")&gt;=1,"N/T",(IF(COUNTIF(P1096:W1096,"N/A")&gt;=1,"N/A","-")))))))</f>
        <v/>
      </c>
      <c r="O1096" s="120" t="inlineStr">
        <is>
          <t>N/T</t>
        </is>
      </c>
      <c r="P1096" s="68" t="inlineStr">
        <is>
          <t>N/T</t>
        </is>
      </c>
      <c r="Q1096" s="68" t="inlineStr"/>
      <c r="R1096" s="120" t="inlineStr"/>
      <c r="S1096" s="43" t="inlineStr"/>
      <c r="T1096" s="43" t="inlineStr">
        <is>
          <t>P</t>
        </is>
      </c>
      <c r="U1096" s="81">
        <f>IF(COUNTIF(V1096:W1096,"F")&gt;=1,"FAIL",(IF(COUNTIF(V1096:W1096,"P")&gt;=1,"PASS",(IF(COUNTIF(V1096:W1096,"N/T")&gt;=1,"N/T",(IF(COUNTIF(V1096:W1096,"N/A")&gt;=1,"N/A","-")))))))</f>
        <v/>
      </c>
      <c r="V1096" s="43" t="inlineStr">
        <is>
          <t>P</t>
        </is>
      </c>
      <c r="W1096" s="43" t="inlineStr">
        <is>
          <t>P</t>
        </is>
      </c>
      <c r="X1096" s="68" t="inlineStr">
        <is>
          <t>SPAQA-23381
 SPAQA-23467(TASK)</t>
        </is>
      </c>
      <c r="Y1096" s="68" t="n"/>
      <c r="Z1096" s="86" t="n"/>
      <c r="AA1096" s="86" t="n"/>
      <c r="AB1096" s="72" t="inlineStr">
        <is>
          <t>TASK, Proxy</t>
        </is>
      </c>
    </row>
    <row r="1097" ht="52.8" customHeight="1" s="357">
      <c r="A1097" s="162" t="n"/>
      <c r="B1097" s="29" t="inlineStr">
        <is>
          <t>TC_CT_0774</t>
        </is>
      </c>
      <c r="C1097" s="68" t="inlineStr">
        <is>
          <t>Control</t>
        </is>
      </c>
      <c r="D1097" s="68" t="inlineStr">
        <is>
          <t>EV</t>
        </is>
      </c>
      <c r="E1097" s="68" t="inlineStr">
        <is>
          <t>예약 충전 &amp; 공조</t>
        </is>
      </c>
      <c r="F1097" s="68" t="inlineStr">
        <is>
          <t>제어 &amp; EV 홈</t>
        </is>
      </c>
      <c r="G1097" s="68" t="inlineStr">
        <is>
          <t>KR, EU</t>
        </is>
      </c>
      <c r="H1097" s="72" t="n"/>
      <c r="I1097" s="68" t="n">
        <v>4</v>
      </c>
      <c r="J1097" s="72" t="inlineStr">
        <is>
          <t>1. 예약 공조 (오늘/현재시간 이후 ~ 내일)을 제외한 설정 상태</t>
        </is>
      </c>
      <c r="K1097" s="72" t="inlineStr">
        <is>
          <t>1. EV5 차량</t>
        </is>
      </c>
      <c r="L1097" s="72" t="inlineStr">
        <is>
          <t>1. Control &gt; 제어 진입
2. 예약 공조 영역 확인</t>
        </is>
      </c>
      <c r="M1097" s="72" t="inlineStr">
        <is>
          <t>1. 아래와 같은 문구 노출
 [요일] [설정 시간] ㅣ [온도]
 ex) 금 21:00 ㅣ 27.0℃</t>
        </is>
      </c>
      <c r="N1097" s="69">
        <f>IF(COUNTIF(P1097:W1097,"F")&gt;=1,"FAIL",(IF(COUNTIF(P1097:W1097,"P")&gt;=1,"PASS",(IF(COUNTIF(P1097:W1097,"N/T")&gt;=1,"N/T",(IF(COUNTIF(P1097:W1097,"N/A")&gt;=1,"N/A","-")))))))</f>
        <v/>
      </c>
      <c r="O1097" s="120" t="inlineStr">
        <is>
          <t>N/T</t>
        </is>
      </c>
      <c r="P1097" s="68" t="inlineStr">
        <is>
          <t>N/T</t>
        </is>
      </c>
      <c r="Q1097" s="68" t="inlineStr"/>
      <c r="R1097" s="120" t="inlineStr"/>
      <c r="S1097" s="43" t="inlineStr"/>
      <c r="T1097" s="43" t="inlineStr">
        <is>
          <t>P</t>
        </is>
      </c>
      <c r="U1097" s="81">
        <f>IF(COUNTIF(V1097:W1097,"F")&gt;=1,"FAIL",(IF(COUNTIF(V1097:W1097,"P")&gt;=1,"PASS",(IF(COUNTIF(V1097:W1097,"N/T")&gt;=1,"N/T",(IF(COUNTIF(V1097:W1097,"N/A")&gt;=1,"N/A","-")))))))</f>
        <v/>
      </c>
      <c r="V1097" s="43" t="inlineStr">
        <is>
          <t>P</t>
        </is>
      </c>
      <c r="W1097" s="43" t="inlineStr">
        <is>
          <t>P</t>
        </is>
      </c>
      <c r="X1097" s="68" t="inlineStr">
        <is>
          <t>SPAQA-10701
 SPAQA-13070
 SPAQA-23381
 SPAQA-23467(TASK)</t>
        </is>
      </c>
      <c r="Y1097" s="68" t="n"/>
      <c r="Z1097" s="86" t="n"/>
      <c r="AA1097" s="86" t="n"/>
      <c r="AB1097" s="72" t="inlineStr">
        <is>
          <t>TASK, Proxy</t>
        </is>
      </c>
    </row>
    <row r="1098" ht="26.4" customHeight="1" s="357">
      <c r="A1098" s="162" t="n"/>
      <c r="B1098" s="29" t="inlineStr">
        <is>
          <t>TC_CT_0775</t>
        </is>
      </c>
      <c r="C1098" s="167" t="inlineStr">
        <is>
          <t>Control</t>
        </is>
      </c>
      <c r="D1098" s="167" t="inlineStr">
        <is>
          <t>EV</t>
        </is>
      </c>
      <c r="E1098" s="167" t="inlineStr">
        <is>
          <t>예약 충전 &amp; 공조</t>
        </is>
      </c>
      <c r="F1098" s="167" t="inlineStr">
        <is>
          <t>제어 &amp; EV 홈</t>
        </is>
      </c>
      <c r="G1098" s="167" t="inlineStr">
        <is>
          <t>KR, EU</t>
        </is>
      </c>
      <c r="H1098" s="168" t="n"/>
      <c r="I1098" s="167" t="n">
        <v>4</v>
      </c>
      <c r="J1098" s="168" t="inlineStr">
        <is>
          <t>1. 예약 공조 성에 제거 On 설정 상태</t>
        </is>
      </c>
      <c r="K1098" s="168" t="inlineStr">
        <is>
          <t>1. EV5 차량</t>
        </is>
      </c>
      <c r="L1098" s="168" t="inlineStr">
        <is>
          <t>1. Control 탭 진입</t>
        </is>
      </c>
      <c r="M1098" s="168" t="inlineStr">
        <is>
          <t>1. 성에 제거 아이콘 표출된다.</t>
        </is>
      </c>
      <c r="N1098" s="96">
        <f>IF(COUNTIF(P1098:W1098,"F")&gt;=1,"FAIL",(IF(COUNTIF(P1098:W1098,"P")&gt;=1,"PASS",(IF(COUNTIF(P1098:W1098,"N/T")&gt;=1,"N/T",(IF(COUNTIF(P1098:W1098,"N/A")&gt;=1,"N/A","-")))))))</f>
        <v/>
      </c>
      <c r="O1098" s="120" t="inlineStr">
        <is>
          <t>N/T</t>
        </is>
      </c>
      <c r="P1098" s="70" t="inlineStr">
        <is>
          <t>N/T</t>
        </is>
      </c>
      <c r="Q1098" s="70" t="inlineStr"/>
      <c r="R1098" s="120" t="inlineStr"/>
      <c r="S1098" s="70" t="inlineStr"/>
      <c r="T1098" s="70" t="inlineStr">
        <is>
          <t>N/A</t>
        </is>
      </c>
      <c r="U1098" s="81">
        <f>IF(COUNTIF(V1098:W1098,"F")&gt;=1,"FAIL",(IF(COUNTIF(V1098:W1098,"P")&gt;=1,"PASS",(IF(COUNTIF(V1098:W1098,"N/T")&gt;=1,"N/T",(IF(COUNTIF(V1098:W1098,"N/A")&gt;=1,"N/A","-")))))))</f>
        <v/>
      </c>
      <c r="V1098" s="29" t="inlineStr">
        <is>
          <t>N/A</t>
        </is>
      </c>
      <c r="W1098" s="29" t="inlineStr">
        <is>
          <t>N/A</t>
        </is>
      </c>
      <c r="X1098" s="68" t="n"/>
      <c r="Y1098" s="68" t="n"/>
      <c r="Z1098" s="86" t="inlineStr">
        <is>
          <t>사양 삭제(SPAQA-23467)</t>
        </is>
      </c>
      <c r="AA1098" s="39" t="inlineStr">
        <is>
          <t>사양 아님(N/A)</t>
        </is>
      </c>
      <c r="AB1098" s="72" t="inlineStr">
        <is>
          <t>삭제, TASK</t>
        </is>
      </c>
    </row>
    <row r="1099" ht="26.4" customHeight="1" s="357">
      <c r="A1099" s="162" t="n"/>
      <c r="B1099" s="29" t="inlineStr">
        <is>
          <t>TC_CT_0776</t>
        </is>
      </c>
      <c r="C1099" s="167" t="inlineStr">
        <is>
          <t>Control</t>
        </is>
      </c>
      <c r="D1099" s="167" t="inlineStr">
        <is>
          <t>EV</t>
        </is>
      </c>
      <c r="E1099" s="167" t="inlineStr">
        <is>
          <t>예약 충전 &amp; 공조</t>
        </is>
      </c>
      <c r="F1099" s="167" t="inlineStr">
        <is>
          <t>제어 &amp; EV 홈</t>
        </is>
      </c>
      <c r="G1099" s="167" t="inlineStr">
        <is>
          <t>KR, EU</t>
        </is>
      </c>
      <c r="H1099" s="168" t="n"/>
      <c r="I1099" s="167" t="n">
        <v>4</v>
      </c>
      <c r="J1099" s="168" t="inlineStr">
        <is>
          <t>1. 예약 공조 성에 제거 Off 설정 상태</t>
        </is>
      </c>
      <c r="K1099" s="168" t="inlineStr">
        <is>
          <t>1. EV5 차량</t>
        </is>
      </c>
      <c r="L1099" s="168" t="inlineStr">
        <is>
          <t>1. Control 탭 진입</t>
        </is>
      </c>
      <c r="M1099" s="168" t="inlineStr">
        <is>
          <t>1. 성에 제거 아이콘 미표출된다.</t>
        </is>
      </c>
      <c r="N1099" s="96">
        <f>IF(COUNTIF(P1099:W1099,"F")&gt;=1,"FAIL",(IF(COUNTIF(P1099:W1099,"P")&gt;=1,"PASS",(IF(COUNTIF(P1099:W1099,"N/T")&gt;=1,"N/T",(IF(COUNTIF(P1099:W1099,"N/A")&gt;=1,"N/A","-")))))))</f>
        <v/>
      </c>
      <c r="O1099" s="120" t="inlineStr">
        <is>
          <t>N/T</t>
        </is>
      </c>
      <c r="P1099" s="70" t="inlineStr">
        <is>
          <t>N/T</t>
        </is>
      </c>
      <c r="Q1099" s="70" t="inlineStr"/>
      <c r="R1099" s="120" t="inlineStr"/>
      <c r="S1099" s="29" t="inlineStr"/>
      <c r="T1099" s="29" t="inlineStr">
        <is>
          <t>N/A</t>
        </is>
      </c>
      <c r="U1099" s="81">
        <f>IF(COUNTIF(V1099:W1099,"F")&gt;=1,"FAIL",(IF(COUNTIF(V1099:W1099,"P")&gt;=1,"PASS",(IF(COUNTIF(V1099:W1099,"N/T")&gt;=1,"N/T",(IF(COUNTIF(V1099:W1099,"N/A")&gt;=1,"N/A","-")))))))</f>
        <v/>
      </c>
      <c r="V1099" s="29" t="inlineStr">
        <is>
          <t>N/A</t>
        </is>
      </c>
      <c r="W1099" s="29" t="inlineStr">
        <is>
          <t>N/A</t>
        </is>
      </c>
      <c r="X1099" s="68" t="n"/>
      <c r="Y1099" s="68" t="n"/>
      <c r="Z1099" s="86" t="inlineStr">
        <is>
          <t>사양 삭제(SPAQA-23467)</t>
        </is>
      </c>
      <c r="AA1099" s="39" t="inlineStr">
        <is>
          <t>사양 아님(N/A)</t>
        </is>
      </c>
      <c r="AB1099" s="72" t="inlineStr">
        <is>
          <t>삭제, TASK</t>
        </is>
      </c>
    </row>
    <row r="1100" ht="39.6" customHeight="1" s="357">
      <c r="A1100" s="162" t="n"/>
      <c r="B1100" s="29" t="inlineStr">
        <is>
          <t>TC_CT_0777</t>
        </is>
      </c>
      <c r="C1100" s="68" t="inlineStr">
        <is>
          <t>Control</t>
        </is>
      </c>
      <c r="D1100" s="68" t="inlineStr">
        <is>
          <t>EV</t>
        </is>
      </c>
      <c r="E1100" s="68" t="inlineStr">
        <is>
          <t>예약 충전 &amp; 공조</t>
        </is>
      </c>
      <c r="F1100" s="68" t="inlineStr">
        <is>
          <t>제어 &amp; EV 홈</t>
        </is>
      </c>
      <c r="G1100" s="68" t="inlineStr">
        <is>
          <t>KR, EU</t>
        </is>
      </c>
      <c r="H1100" s="72" t="n"/>
      <c r="I1100" s="68" t="n">
        <v>4</v>
      </c>
      <c r="J1100" s="72" t="inlineStr">
        <is>
          <t>1. 출발 시간 미설정 상태</t>
        </is>
      </c>
      <c r="K1100" s="72" t="inlineStr">
        <is>
          <t>1. EV4, EV4CT 차량</t>
        </is>
      </c>
      <c r="L1100" s="72" t="inlineStr">
        <is>
          <t>1. Control 탭 진입
2. EV 탭 진입
3. 다음 출발 시간 영역 확인</t>
        </is>
      </c>
      <c r="M1100" s="72" t="inlineStr">
        <is>
          <t>1. 미설정 문구 없이 다음 출발 시간 타이틀만 노출</t>
        </is>
      </c>
      <c r="N1100" s="69">
        <f>IF(COUNTIF(P1100:W1100,"F")&gt;=1,"FAIL",(IF(COUNTIF(P1100:W1100,"P")&gt;=1,"PASS",(IF(COUNTIF(P1100:W1100,"N/T")&gt;=1,"N/T",(IF(COUNTIF(P1100:W1100,"N/A")&gt;=1,"N/A","-")))))))</f>
        <v/>
      </c>
      <c r="O1100" s="81" t="inlineStr">
        <is>
          <t>N/T</t>
        </is>
      </c>
      <c r="P1100" s="43" t="inlineStr">
        <is>
          <t>N/T</t>
        </is>
      </c>
      <c r="Q1100" s="43" t="inlineStr"/>
      <c r="R1100" s="120" t="inlineStr"/>
      <c r="S1100" s="29" t="inlineStr"/>
      <c r="T1100" s="29" t="inlineStr">
        <is>
          <t>P</t>
        </is>
      </c>
      <c r="U1100" s="81">
        <f>IF(COUNTIF(V1100:W1100,"F")&gt;=1,"FAIL",(IF(COUNTIF(V1100:W1100,"P")&gt;=1,"PASS",(IF(COUNTIF(V1100:W1100,"N/T")&gt;=1,"N/T",(IF(COUNTIF(V1100:W1100,"N/A")&gt;=1,"N/A","-")))))))</f>
        <v/>
      </c>
      <c r="V1100" s="29" t="inlineStr">
        <is>
          <t>P</t>
        </is>
      </c>
      <c r="W1100" s="29" t="inlineStr">
        <is>
          <t>P</t>
        </is>
      </c>
      <c r="X1100" s="68" t="inlineStr">
        <is>
          <t>SPAQA-13361</t>
        </is>
      </c>
      <c r="Y1100" s="68" t="n"/>
      <c r="Z1100" s="86" t="inlineStr">
        <is>
          <t>K : EV4 차량 필요
 CE : "Schedule charging and climate control to suit you" 문구 확인</t>
        </is>
      </c>
      <c r="AA1100" s="86" t="inlineStr">
        <is>
          <t>N/T : 차량/디바이스 필요(조건)</t>
        </is>
      </c>
      <c r="AB1100" s="72" t="n"/>
    </row>
    <row r="1101" ht="39.6" customHeight="1" s="357">
      <c r="A1101" s="162" t="n"/>
      <c r="B1101" s="29" t="inlineStr">
        <is>
          <t>TC_CT_0778</t>
        </is>
      </c>
      <c r="C1101" s="68" t="inlineStr">
        <is>
          <t>Control</t>
        </is>
      </c>
      <c r="D1101" s="68" t="inlineStr">
        <is>
          <t>EV</t>
        </is>
      </c>
      <c r="E1101" s="68" t="inlineStr">
        <is>
          <t>예약 충전 &amp; 공조</t>
        </is>
      </c>
      <c r="F1101" s="68" t="inlineStr">
        <is>
          <t>제어 &amp; EV 홈</t>
        </is>
      </c>
      <c r="G1101" s="68" t="inlineStr">
        <is>
          <t>KR, EU</t>
        </is>
      </c>
      <c r="H1101" s="72" t="n"/>
      <c r="I1101" s="68" t="n">
        <v>4</v>
      </c>
      <c r="J1101" s="72" t="inlineStr">
        <is>
          <t>1. 출발 시간 (오늘) 설정 상태</t>
        </is>
      </c>
      <c r="K1101" s="72" t="inlineStr">
        <is>
          <t>1. EV4, EV4CT 차량</t>
        </is>
      </c>
      <c r="L1101" s="72" t="inlineStr">
        <is>
          <t>1. Control 탭 진입
2. EV 탭 진입
3. 다음 출발 시간 영역 확인</t>
        </is>
      </c>
      <c r="M1101" s="72" t="inlineStr">
        <is>
          <t>1. "오늘 {설정시간}" 문구 표출된다.</t>
        </is>
      </c>
      <c r="N1101" s="69">
        <f>IF(COUNTIF(P1101:W1101,"F")&gt;=1,"FAIL",(IF(COUNTIF(P1101:W1101,"P")&gt;=1,"PASS",(IF(COUNTIF(P1101:W1101,"N/T")&gt;=1,"N/T",(IF(COUNTIF(P1101:W1101,"N/A")&gt;=1,"N/A","-")))))))</f>
        <v/>
      </c>
      <c r="O1101" s="81" t="inlineStr">
        <is>
          <t>N/T</t>
        </is>
      </c>
      <c r="P1101" s="43" t="inlineStr">
        <is>
          <t>N/T</t>
        </is>
      </c>
      <c r="Q1101" s="43" t="inlineStr"/>
      <c r="R1101" s="120" t="inlineStr"/>
      <c r="S1101" s="29" t="inlineStr"/>
      <c r="T1101" s="29" t="inlineStr">
        <is>
          <t>P</t>
        </is>
      </c>
      <c r="U1101" s="81">
        <f>IF(COUNTIF(V1101:W1101,"F")&gt;=1,"FAIL",(IF(COUNTIF(V1101:W1101,"P")&gt;=1,"PASS",(IF(COUNTIF(V1101:W1101,"N/T")&gt;=1,"N/T",(IF(COUNTIF(V1101:W1101,"N/A")&gt;=1,"N/A","-")))))))</f>
        <v/>
      </c>
      <c r="V1101" s="29" t="inlineStr">
        <is>
          <t>P</t>
        </is>
      </c>
      <c r="W1101" s="29" t="inlineStr">
        <is>
          <t>P</t>
        </is>
      </c>
      <c r="X1101" s="68" t="inlineStr">
        <is>
          <t>SPAQA-23941
 SPAQA-23734
SPAQA-24803</t>
        </is>
      </c>
      <c r="Y1101" s="68" t="n"/>
      <c r="Z1101" s="86" t="inlineStr">
        <is>
          <t>K : EV4 차량 필요 (N/T)</t>
        </is>
      </c>
      <c r="AA1101" s="86" t="inlineStr">
        <is>
          <t>N/T : 차량/디바이스 필요(조건)</t>
        </is>
      </c>
      <c r="AB1101" s="72" t="n"/>
    </row>
    <row r="1102" ht="39.6" customHeight="1" s="357">
      <c r="A1102" s="162" t="n"/>
      <c r="B1102" s="29" t="inlineStr">
        <is>
          <t>TC_CT_0779</t>
        </is>
      </c>
      <c r="C1102" s="68" t="inlineStr">
        <is>
          <t>Control</t>
        </is>
      </c>
      <c r="D1102" s="68" t="inlineStr">
        <is>
          <t>EV</t>
        </is>
      </c>
      <c r="E1102" s="43" t="inlineStr">
        <is>
          <t>예약 충전 &amp; 공조</t>
        </is>
      </c>
      <c r="F1102" s="68" t="inlineStr">
        <is>
          <t>제어 &amp; EV 홈</t>
        </is>
      </c>
      <c r="G1102" s="68" t="inlineStr">
        <is>
          <t>KR, EU</t>
        </is>
      </c>
      <c r="H1102" s="72" t="n"/>
      <c r="I1102" s="68" t="n">
        <v>4</v>
      </c>
      <c r="J1102" s="72" t="inlineStr">
        <is>
          <t>1. 출발 시간 (내일) 설정 상태</t>
        </is>
      </c>
      <c r="K1102" s="72" t="inlineStr">
        <is>
          <t>1. EV4, EV4CT 차량</t>
        </is>
      </c>
      <c r="L1102" s="72" t="inlineStr">
        <is>
          <t>1. Control 탭 진입
2. EV 탭 진입
3. 다음 출발 시간 영역 확인</t>
        </is>
      </c>
      <c r="M1102" s="72" t="inlineStr">
        <is>
          <t>1. "내일 {설정시간}" 문구 표출된다.</t>
        </is>
      </c>
      <c r="N1102" s="69">
        <f>IF(COUNTIF(P1102:W1102,"F")&gt;=1,"FAIL",(IF(COUNTIF(P1102:W1102,"P")&gt;=1,"PASS",(IF(COUNTIF(P1102:W1102,"N/T")&gt;=1,"N/T",(IF(COUNTIF(P1102:W1102,"N/A")&gt;=1,"N/A","-")))))))</f>
        <v/>
      </c>
      <c r="O1102" s="81" t="inlineStr">
        <is>
          <t>N/T</t>
        </is>
      </c>
      <c r="P1102" s="43" t="inlineStr">
        <is>
          <t>N/T</t>
        </is>
      </c>
      <c r="Q1102" s="43" t="inlineStr"/>
      <c r="R1102" s="120" t="inlineStr"/>
      <c r="S1102" s="29" t="inlineStr"/>
      <c r="T1102" s="29" t="inlineStr">
        <is>
          <t>P</t>
        </is>
      </c>
      <c r="U1102" s="81">
        <f>IF(COUNTIF(V1102:W1102,"F")&gt;=1,"FAIL",(IF(COUNTIF(V1102:W1102,"P")&gt;=1,"PASS",(IF(COUNTIF(V1102:W1102,"N/T")&gt;=1,"N/T",(IF(COUNTIF(V1102:W1102,"N/A")&gt;=1,"N/A","-")))))))</f>
        <v/>
      </c>
      <c r="V1102" s="29" t="inlineStr">
        <is>
          <t>P</t>
        </is>
      </c>
      <c r="W1102" s="29" t="inlineStr">
        <is>
          <t>P</t>
        </is>
      </c>
      <c r="X1102" s="68" t="inlineStr">
        <is>
          <t>SPAQA-15590
 SPAQA-23941
 SPAQA-23740</t>
        </is>
      </c>
      <c r="Y1102" s="68" t="n"/>
      <c r="Z1102" s="86" t="inlineStr">
        <is>
          <t>K : EV4 차량 필요 (N/T)</t>
        </is>
      </c>
      <c r="AA1102" s="86" t="inlineStr">
        <is>
          <t>N/T : 차량/디바이스 필요(조건)</t>
        </is>
      </c>
      <c r="AB1102" s="72" t="n"/>
    </row>
    <row r="1103" ht="39.6" customHeight="1" s="357">
      <c r="A1103" s="162" t="n"/>
      <c r="B1103" s="29" t="inlineStr">
        <is>
          <t>TC_CT_0780</t>
        </is>
      </c>
      <c r="C1103" s="68" t="inlineStr">
        <is>
          <t>Control</t>
        </is>
      </c>
      <c r="D1103" s="68" t="inlineStr">
        <is>
          <t>EV</t>
        </is>
      </c>
      <c r="E1103" s="43" t="inlineStr">
        <is>
          <t>예약 충전 &amp; 공조</t>
        </is>
      </c>
      <c r="F1103" s="68" t="inlineStr">
        <is>
          <t>제어 &amp; EV 홈</t>
        </is>
      </c>
      <c r="G1103" s="68" t="inlineStr">
        <is>
          <t>KR, EU</t>
        </is>
      </c>
      <c r="H1103" s="72" t="n"/>
      <c r="I1103" s="68" t="n">
        <v>4</v>
      </c>
      <c r="J1103" s="72" t="inlineStr">
        <is>
          <t>1. 출발 시간 (오늘, 내일)을 제외한 설정 상태</t>
        </is>
      </c>
      <c r="K1103" s="72" t="inlineStr">
        <is>
          <t>1. EV4, EV4CT 차량</t>
        </is>
      </c>
      <c r="L1103" s="72" t="inlineStr">
        <is>
          <t>1. Control 탭 진입
2. EV 탭 진입
3. 다음 출발 시간 영역 확인</t>
        </is>
      </c>
      <c r="M1103" s="72" t="inlineStr">
        <is>
          <t>1. "{요일} {설정시간}" 문구 표출된다.</t>
        </is>
      </c>
      <c r="N1103" s="69">
        <f>IF(COUNTIF(P1103:W1103,"F")&gt;=1,"FAIL",(IF(COUNTIF(P1103:W1103,"P")&gt;=1,"PASS",(IF(COUNTIF(P1103:W1103,"N/T")&gt;=1,"N/T",(IF(COUNTIF(P1103:W1103,"N/A")&gt;=1,"N/A","-")))))))</f>
        <v/>
      </c>
      <c r="O1103" s="81" t="inlineStr">
        <is>
          <t>N/T</t>
        </is>
      </c>
      <c r="P1103" s="43" t="inlineStr">
        <is>
          <t>N/T</t>
        </is>
      </c>
      <c r="Q1103" s="43" t="inlineStr"/>
      <c r="R1103" s="120" t="inlineStr"/>
      <c r="S1103" s="29" t="inlineStr"/>
      <c r="T1103" s="29" t="inlineStr">
        <is>
          <t>P</t>
        </is>
      </c>
      <c r="U1103" s="81">
        <f>IF(COUNTIF(V1103:W1103,"F")&gt;=1,"FAIL",(IF(COUNTIF(V1103:W1103,"P")&gt;=1,"PASS",(IF(COUNTIF(V1103:W1103,"N/T")&gt;=1,"N/T",(IF(COUNTIF(V1103:W1103,"N/A")&gt;=1,"N/A","-")))))))</f>
        <v/>
      </c>
      <c r="V1103" s="29" t="inlineStr">
        <is>
          <t>P</t>
        </is>
      </c>
      <c r="W1103" s="29" t="inlineStr">
        <is>
          <t>P</t>
        </is>
      </c>
      <c r="X1103" s="68" t="inlineStr">
        <is>
          <t>SPAQA-23941
 SPAQA-23740</t>
        </is>
      </c>
      <c r="Y1103" s="68" t="n"/>
      <c r="Z1103" s="86" t="inlineStr">
        <is>
          <t>K : EV4 차량 필요 (N/T)</t>
        </is>
      </c>
      <c r="AA1103" s="86" t="inlineStr">
        <is>
          <t>N/T : 차량/디바이스 필요(조건)</t>
        </is>
      </c>
      <c r="AB1103" s="72" t="n"/>
    </row>
    <row r="1104" ht="39.6" customHeight="1" s="357">
      <c r="A1104" s="162" t="n"/>
      <c r="B1104" s="29" t="inlineStr">
        <is>
          <t>TC_CT_0781</t>
        </is>
      </c>
      <c r="C1104" s="68" t="inlineStr">
        <is>
          <t>Control</t>
        </is>
      </c>
      <c r="D1104" s="68" t="inlineStr">
        <is>
          <t>EV</t>
        </is>
      </c>
      <c r="E1104" s="43" t="inlineStr">
        <is>
          <t>예약 충전 &amp; 공조</t>
        </is>
      </c>
      <c r="F1104" s="68" t="inlineStr">
        <is>
          <t>제어 &amp; EV 홈</t>
        </is>
      </c>
      <c r="G1104" s="68" t="inlineStr">
        <is>
          <t>KR, EU</t>
        </is>
      </c>
      <c r="H1104" s="72" t="n"/>
      <c r="I1104" s="68" t="n">
        <v>4</v>
      </c>
      <c r="J1104" s="72" t="inlineStr">
        <is>
          <t>1. 출발 시간 설정 상태
 2. 예약 충전 시간 설정 상태</t>
        </is>
      </c>
      <c r="K1104" s="72" t="inlineStr">
        <is>
          <t>1. EV4, EV4CT 차량</t>
        </is>
      </c>
      <c r="L1104" s="72" t="inlineStr">
        <is>
          <t>1. Control 탭 진입
2. EV 탭 진입
3. 다음 출발 시간 영역 확인</t>
        </is>
      </c>
      <c r="M1104" s="72" t="inlineStr">
        <is>
          <t>1. "충전 {충전 시작 시간} ~ {충전 종료 시간}" 문구 표출 된다.</t>
        </is>
      </c>
      <c r="N1104" s="69">
        <f>IF(COUNTIF(P1104:W1104,"F")&gt;=1,"FAIL",(IF(COUNTIF(P1104:W1104,"P")&gt;=1,"PASS",(IF(COUNTIF(P1104:W1104,"N/T")&gt;=1,"N/T",(IF(COUNTIF(P1104:W1104,"N/A")&gt;=1,"N/A","-")))))))</f>
        <v/>
      </c>
      <c r="O1104" s="81" t="inlineStr">
        <is>
          <t>N/T</t>
        </is>
      </c>
      <c r="P1104" s="43" t="inlineStr">
        <is>
          <t>N/T</t>
        </is>
      </c>
      <c r="Q1104" s="43" t="inlineStr"/>
      <c r="R1104" s="120" t="inlineStr"/>
      <c r="S1104" s="29" t="inlineStr"/>
      <c r="T1104" s="29" t="inlineStr">
        <is>
          <t>P</t>
        </is>
      </c>
      <c r="U1104" s="81">
        <f>IF(COUNTIF(V1104:W1104,"F")&gt;=1,"FAIL",(IF(COUNTIF(V1104:W1104,"P")&gt;=1,"PASS",(IF(COUNTIF(V1104:W1104,"N/T")&gt;=1,"N/T",(IF(COUNTIF(V1104:W1104,"N/A")&gt;=1,"N/A","-")))))))</f>
        <v/>
      </c>
      <c r="V1104" s="29" t="inlineStr">
        <is>
          <t>P</t>
        </is>
      </c>
      <c r="W1104" s="29" t="inlineStr">
        <is>
          <t>P</t>
        </is>
      </c>
      <c r="X1104" s="68" t="inlineStr">
        <is>
          <t>SPAQA-12969
 SPAQA-22813</t>
        </is>
      </c>
      <c r="Y1104" s="68" t="n"/>
      <c r="Z1104" s="86" t="inlineStr">
        <is>
          <t>K : EV4 차량 필요 (N/T)</t>
        </is>
      </c>
      <c r="AA1104" s="86" t="inlineStr">
        <is>
          <t>N/T : 차량/디바이스 필요(조건)</t>
        </is>
      </c>
      <c r="AB1104" s="72" t="n"/>
    </row>
    <row r="1105" ht="39.6" customHeight="1" s="357">
      <c r="A1105" s="162" t="n"/>
      <c r="B1105" s="29" t="inlineStr">
        <is>
          <t>TC_CT_1716</t>
        </is>
      </c>
      <c r="C1105" s="68" t="inlineStr">
        <is>
          <t>Control</t>
        </is>
      </c>
      <c r="D1105" s="68" t="inlineStr">
        <is>
          <t>EV</t>
        </is>
      </c>
      <c r="E1105" s="43" t="inlineStr">
        <is>
          <t>예약 충전 &amp; 공조</t>
        </is>
      </c>
      <c r="F1105" s="68" t="inlineStr">
        <is>
          <t>제어 &amp; EV 홈</t>
        </is>
      </c>
      <c r="G1105" s="68" t="inlineStr">
        <is>
          <t>KR, EU</t>
        </is>
      </c>
      <c r="H1105" s="72" t="n"/>
      <c r="I1105" s="68" t="n">
        <v>4</v>
      </c>
      <c r="J1105" s="72" t="inlineStr">
        <is>
          <t>1. 출발 시간 설정 상태
 2. 예약 충전 시간 설정 상태</t>
        </is>
      </c>
      <c r="K1105" s="72" t="inlineStr">
        <is>
          <t>1. EV4, EV4CT 차량</t>
        </is>
      </c>
      <c r="L1105" s="72" t="inlineStr">
        <is>
          <t>1. Control 탭 진입
2. EV 탭 진입
3. 다음 출발 시간 영역 확인</t>
        </is>
      </c>
      <c r="M1105" s="72" t="inlineStr">
        <is>
          <t>1. 설정한 종료 시각이 시작 시각보다 빠를 경우 "+1일" 문구 표출 된다.</t>
        </is>
      </c>
      <c r="N1105" s="69">
        <f>IF(COUNTIF(P1105:W1105,"F")&gt;=1,"FAIL",(IF(COUNTIF(P1105:W1105,"P")&gt;=1,"PASS",(IF(COUNTIF(P1105:W1105,"N/T")&gt;=1,"N/T",(IF(COUNTIF(P1105:W1105,"N/A")&gt;=1,"N/A","-")))))))</f>
        <v/>
      </c>
      <c r="O1105" s="81" t="inlineStr">
        <is>
          <t>N/T</t>
        </is>
      </c>
      <c r="P1105" s="43" t="inlineStr">
        <is>
          <t>N/T</t>
        </is>
      </c>
      <c r="Q1105" s="43" t="inlineStr"/>
      <c r="R1105" s="120" t="inlineStr"/>
      <c r="S1105" s="29" t="inlineStr"/>
      <c r="T1105" s="29" t="inlineStr">
        <is>
          <t>P</t>
        </is>
      </c>
      <c r="U1105" s="81">
        <f>IF(COUNTIF(V1105:W1105,"F")&gt;=1,"FAIL",(IF(COUNTIF(V1105:W1105,"P")&gt;=1,"PASS",(IF(COUNTIF(V1105:W1105,"N/T")&gt;=1,"N/T",(IF(COUNTIF(V1105:W1105,"N/A")&gt;=1,"N/A","-")))))))</f>
        <v/>
      </c>
      <c r="V1105" s="29" t="inlineStr">
        <is>
          <t>P</t>
        </is>
      </c>
      <c r="W1105" s="29" t="inlineStr">
        <is>
          <t>P</t>
        </is>
      </c>
      <c r="X1105" s="68" t="n"/>
      <c r="Y1105" s="68" t="n"/>
      <c r="Z1105" s="86" t="inlineStr">
        <is>
          <t>K : EV4 차량 필요 (N/T)</t>
        </is>
      </c>
      <c r="AA1105" s="86" t="inlineStr">
        <is>
          <t>N/T : 차량/디바이스 필요(조건)</t>
        </is>
      </c>
      <c r="AB1105" s="72" t="n"/>
    </row>
    <row r="1106" ht="39.6" customHeight="1" s="357">
      <c r="A1106" s="162" t="n"/>
      <c r="B1106" s="29" t="inlineStr">
        <is>
          <t>TC_CT_0782</t>
        </is>
      </c>
      <c r="C1106" s="68" t="inlineStr">
        <is>
          <t>Control</t>
        </is>
      </c>
      <c r="D1106" s="68" t="inlineStr">
        <is>
          <t>EV</t>
        </is>
      </c>
      <c r="E1106" s="43" t="inlineStr">
        <is>
          <t>예약 충전 &amp; 공조</t>
        </is>
      </c>
      <c r="F1106" s="68" t="inlineStr">
        <is>
          <t>제어 &amp; EV 홈</t>
        </is>
      </c>
      <c r="G1106" s="68" t="inlineStr">
        <is>
          <t>KR, EU</t>
        </is>
      </c>
      <c r="H1106" s="72" t="n"/>
      <c r="I1106" s="68" t="n">
        <v>4</v>
      </c>
      <c r="J1106" s="72" t="inlineStr">
        <is>
          <t>1. 출발 시간 설정 상태
 2. 예약 공조 미설정 상태</t>
        </is>
      </c>
      <c r="K1106" s="72" t="inlineStr">
        <is>
          <t>1. EV4, EV4CT 차량</t>
        </is>
      </c>
      <c r="L1106" s="72" t="inlineStr">
        <is>
          <t>1. Control 탭 진입
2. EV 탭 진입
3. 다음 출발 시간 영역 확인</t>
        </is>
      </c>
      <c r="M1106" s="72" t="inlineStr">
        <is>
          <t>1. 공조 항목 미표출 된다.</t>
        </is>
      </c>
      <c r="N1106" s="69">
        <f>IF(COUNTIF(P1106:W1106,"F")&gt;=1,"FAIL",(IF(COUNTIF(P1106:W1106,"P")&gt;=1,"PASS",(IF(COUNTIF(P1106:W1106,"N/T")&gt;=1,"N/T",(IF(COUNTIF(P1106:W1106,"N/A")&gt;=1,"N/A","-")))))))</f>
        <v/>
      </c>
      <c r="O1106" s="81" t="inlineStr">
        <is>
          <t>N/T</t>
        </is>
      </c>
      <c r="P1106" s="43" t="inlineStr">
        <is>
          <t>N/T</t>
        </is>
      </c>
      <c r="Q1106" s="43" t="inlineStr"/>
      <c r="R1106" s="120" t="inlineStr"/>
      <c r="S1106" s="29" t="inlineStr"/>
      <c r="T1106" s="29" t="inlineStr">
        <is>
          <t>P</t>
        </is>
      </c>
      <c r="U1106" s="81">
        <f>IF(COUNTIF(V1106:W1106,"F")&gt;=1,"FAIL",(IF(COUNTIF(V1106:W1106,"P")&gt;=1,"PASS",(IF(COUNTIF(V1106:W1106,"N/T")&gt;=1,"N/T",(IF(COUNTIF(V1106:W1106,"N/A")&gt;=1,"N/A","-")))))))</f>
        <v/>
      </c>
      <c r="V1106" s="29" t="inlineStr">
        <is>
          <t>P</t>
        </is>
      </c>
      <c r="W1106" s="29" t="inlineStr">
        <is>
          <t>P</t>
        </is>
      </c>
      <c r="X1106" s="68" t="n"/>
      <c r="Y1106" s="68" t="n"/>
      <c r="Z1106" s="86" t="inlineStr">
        <is>
          <t>K : EV4 차량 필요 (N/T)</t>
        </is>
      </c>
      <c r="AA1106" s="86" t="inlineStr">
        <is>
          <t>N/T : 차량/디바이스 필요(조건)</t>
        </is>
      </c>
      <c r="AB1106" s="72" t="n"/>
    </row>
    <row r="1107" ht="39.6" customHeight="1" s="357">
      <c r="A1107" s="162" t="n"/>
      <c r="B1107" s="29" t="inlineStr">
        <is>
          <t>TC_CT_0783</t>
        </is>
      </c>
      <c r="C1107" s="68" t="inlineStr">
        <is>
          <t>Control</t>
        </is>
      </c>
      <c r="D1107" s="68" t="inlineStr">
        <is>
          <t>EV</t>
        </is>
      </c>
      <c r="E1107" s="43" t="inlineStr">
        <is>
          <t>예약 충전 &amp; 공조</t>
        </is>
      </c>
      <c r="F1107" s="68" t="inlineStr">
        <is>
          <t>제어 &amp; EV 홈</t>
        </is>
      </c>
      <c r="G1107" s="68" t="inlineStr">
        <is>
          <t>KR, EU</t>
        </is>
      </c>
      <c r="H1107" s="72" t="n"/>
      <c r="I1107" s="68" t="n">
        <v>4</v>
      </c>
      <c r="J1107" s="72" t="inlineStr">
        <is>
          <t>1. 출발 시간 설정 상태
 2. 예약 공조 설정 상태</t>
        </is>
      </c>
      <c r="K1107" s="72" t="inlineStr">
        <is>
          <t>1. EV4, EV4CT 차량</t>
        </is>
      </c>
      <c r="L1107" s="72" t="inlineStr">
        <is>
          <t>1. Control 탭 진입
2. EV 탭 진입
3. 다음 출발 시간 영역 확인</t>
        </is>
      </c>
      <c r="M1107" s="72" t="inlineStr">
        <is>
          <t>1. "공조 {희망 실내 온도}" 문구 표출 된다.</t>
        </is>
      </c>
      <c r="N1107" s="69">
        <f>IF(COUNTIF(P1107:W1107,"F")&gt;=1,"FAIL",(IF(COUNTIF(P1107:W1107,"P")&gt;=1,"PASS",(IF(COUNTIF(P1107:W1107,"N/T")&gt;=1,"N/T",(IF(COUNTIF(P1107:W1107,"N/A")&gt;=1,"N/A","-")))))))</f>
        <v/>
      </c>
      <c r="O1107" s="81" t="inlineStr">
        <is>
          <t>N/T</t>
        </is>
      </c>
      <c r="P1107" s="43" t="inlineStr">
        <is>
          <t>N/T</t>
        </is>
      </c>
      <c r="Q1107" s="43" t="inlineStr"/>
      <c r="R1107" s="120" t="inlineStr"/>
      <c r="S1107" s="43" t="inlineStr"/>
      <c r="T1107" s="43" t="inlineStr">
        <is>
          <t>P</t>
        </is>
      </c>
      <c r="U1107" s="81">
        <f>IF(COUNTIF(V1107:W1107,"F")&gt;=1,"FAIL",(IF(COUNTIF(V1107:W1107,"P")&gt;=1,"PASS",(IF(COUNTIF(V1107:W1107,"N/T")&gt;=1,"N/T",(IF(COUNTIF(V1107:W1107,"N/A")&gt;=1,"N/A","-")))))))</f>
        <v/>
      </c>
      <c r="V1107" s="68" t="inlineStr">
        <is>
          <t>P</t>
        </is>
      </c>
      <c r="W1107" s="29" t="inlineStr">
        <is>
          <t>P</t>
        </is>
      </c>
      <c r="X1107" s="68" t="inlineStr">
        <is>
          <t>SPAQA-23467(TASK)</t>
        </is>
      </c>
      <c r="Y1107" s="68" t="n"/>
      <c r="Z1107" s="86" t="inlineStr">
        <is>
          <t>K : EV4 차량 필요 (N/T)</t>
        </is>
      </c>
      <c r="AA1107" s="86" t="inlineStr">
        <is>
          <t>N/T : 차량/디바이스 필요(조건)</t>
        </is>
      </c>
      <c r="AB1107" s="72" t="inlineStr">
        <is>
          <t>TASK</t>
        </is>
      </c>
    </row>
    <row r="1108" ht="39.6" customHeight="1" s="357">
      <c r="A1108" s="162" t="n"/>
      <c r="B1108" s="29" t="inlineStr">
        <is>
          <t>TC_CT_0784</t>
        </is>
      </c>
      <c r="C1108" s="68" t="inlineStr">
        <is>
          <t>Control</t>
        </is>
      </c>
      <c r="D1108" s="68" t="inlineStr">
        <is>
          <t>EV</t>
        </is>
      </c>
      <c r="E1108" s="43" t="inlineStr">
        <is>
          <t>예약 충전 &amp; 공조</t>
        </is>
      </c>
      <c r="F1108" s="68" t="inlineStr">
        <is>
          <t>제어 &amp; EV 홈</t>
        </is>
      </c>
      <c r="G1108" s="68" t="inlineStr">
        <is>
          <t>KR, EU</t>
        </is>
      </c>
      <c r="H1108" s="72" t="n"/>
      <c r="I1108" s="29" t="n">
        <v>1</v>
      </c>
      <c r="J1108" s="72" t="n"/>
      <c r="K1108" s="72" t="inlineStr">
        <is>
          <t>1. EV4, EV4CT 차량</t>
        </is>
      </c>
      <c r="L1108" s="72" t="inlineStr">
        <is>
          <t>1. Control 탭 진입
2. EV 탭 진입
3. 다음 출발 시간 선택</t>
        </is>
      </c>
      <c r="M1108" s="72" t="inlineStr">
        <is>
          <t>1. 출발 시간 연동 화면 표출 된다.</t>
        </is>
      </c>
      <c r="N1108" s="69">
        <f>IF(COUNTIF(P1108:W1108,"F")&gt;=1,"FAIL",(IF(COUNTIF(P1108:W1108,"P")&gt;=1,"PASS",(IF(COUNTIF(P1108:W1108,"N/T")&gt;=1,"N/T",(IF(COUNTIF(P1108:W1108,"N/A")&gt;=1,"N/A","-")))))))</f>
        <v/>
      </c>
      <c r="O1108" s="81" t="inlineStr">
        <is>
          <t>N/T</t>
        </is>
      </c>
      <c r="P1108" s="43" t="inlineStr">
        <is>
          <t>N/T</t>
        </is>
      </c>
      <c r="Q1108" s="43" t="inlineStr"/>
      <c r="R1108" s="120" t="inlineStr"/>
      <c r="S1108" s="29" t="inlineStr"/>
      <c r="T1108" s="29" t="inlineStr">
        <is>
          <t>P</t>
        </is>
      </c>
      <c r="U1108" s="81">
        <f>IF(COUNTIF(V1108:W1108,"F")&gt;=1,"FAIL",(IF(COUNTIF(V1108:W1108,"P")&gt;=1,"PASS",(IF(COUNTIF(V1108:W1108,"N/T")&gt;=1,"N/T",(IF(COUNTIF(V1108:W1108,"N/A")&gt;=1,"N/A","-")))))))</f>
        <v/>
      </c>
      <c r="V1108" s="29" t="inlineStr">
        <is>
          <t>P</t>
        </is>
      </c>
      <c r="W1108" s="29" t="inlineStr">
        <is>
          <t>P</t>
        </is>
      </c>
      <c r="X1108" s="68" t="n"/>
      <c r="Y1108" s="68" t="n"/>
      <c r="Z1108" s="86" t="inlineStr">
        <is>
          <t>K : EV4 차량 필요 (N/T)</t>
        </is>
      </c>
      <c r="AA1108" s="86" t="inlineStr">
        <is>
          <t>N/T : 차량/디바이스 필요(조건)</t>
        </is>
      </c>
      <c r="AB1108" s="87" t="inlineStr">
        <is>
          <t>CheckList</t>
        </is>
      </c>
    </row>
    <row r="1109" ht="39.6" customHeight="1" s="357">
      <c r="A1109" s="162" t="n"/>
      <c r="B1109" s="29" t="inlineStr">
        <is>
          <t>TC_CT_0785</t>
        </is>
      </c>
      <c r="C1109" s="68" t="inlineStr">
        <is>
          <t>Control</t>
        </is>
      </c>
      <c r="D1109" s="68" t="inlineStr">
        <is>
          <t>EV</t>
        </is>
      </c>
      <c r="E1109" s="43" t="inlineStr">
        <is>
          <t>예약 충전 &amp; 공조</t>
        </is>
      </c>
      <c r="F1109" s="43" t="inlineStr">
        <is>
          <t>제어 &amp; EV 홈</t>
        </is>
      </c>
      <c r="G1109" s="68" t="inlineStr">
        <is>
          <t>KR, EU</t>
        </is>
      </c>
      <c r="H1109" s="72" t="n"/>
      <c r="I1109" s="68" t="n">
        <v>5</v>
      </c>
      <c r="J1109" s="72" t="inlineStr">
        <is>
          <t>1. 예약 충전 미설정 상태</t>
        </is>
      </c>
      <c r="K1109" s="72" t="inlineStr">
        <is>
          <t>1. EV4-1 차량</t>
        </is>
      </c>
      <c r="L1109" s="72" t="inlineStr">
        <is>
          <t>1. Control 탭 진입
2. EV 탭 진입
3. 예약 충전 영역 확인</t>
        </is>
      </c>
      <c r="M1109" s="72" t="inlineStr">
        <is>
          <t>1. 상세 내용 없이 예약 충전 카드만 노출된다.</t>
        </is>
      </c>
      <c r="N1109" s="96">
        <f>IF(COUNTIF(P1109:W1109,"F")&gt;=1,"FAIL",(IF(COUNTIF(P1109:W1109,"P")&gt;=1,"PASS",(IF(COUNTIF(P1109:W1109,"N/T")&gt;=1,"N/T",(IF(COUNTIF(P1109:W1109,"N/A")&gt;=1,"N/A","-")))))))</f>
        <v/>
      </c>
      <c r="O1109" s="120" t="inlineStr">
        <is>
          <t>N/T</t>
        </is>
      </c>
      <c r="P1109" s="29" t="inlineStr">
        <is>
          <t>N/T</t>
        </is>
      </c>
      <c r="Q1109" s="29" t="inlineStr"/>
      <c r="R1109" s="120" t="inlineStr"/>
      <c r="S1109" s="29" t="inlineStr"/>
      <c r="T1109" s="29" t="inlineStr">
        <is>
          <t>N/A</t>
        </is>
      </c>
      <c r="U1109" s="81">
        <f>IF(COUNTIF(V1109:W1109,"F")&gt;=1,"FAIL",(IF(COUNTIF(V1109:W1109,"P")&gt;=1,"PASS",(IF(COUNTIF(V1109:W1109,"N/T")&gt;=1,"N/T",(IF(COUNTIF(V1109:W1109,"N/A")&gt;=1,"N/A","-")))))))</f>
        <v/>
      </c>
      <c r="V1109" s="29" t="inlineStr">
        <is>
          <t>N/A</t>
        </is>
      </c>
      <c r="W1109" s="29" t="inlineStr">
        <is>
          <t>N/A</t>
        </is>
      </c>
      <c r="X1109" s="68" t="inlineStr">
        <is>
          <t>SPAQA-23467(TASK)</t>
        </is>
      </c>
      <c r="Y1109" s="68" t="n"/>
      <c r="Z1109" s="86" t="inlineStr">
        <is>
          <t>(공통) EV4-1 앱모드 유럽 미지원</t>
        </is>
      </c>
      <c r="AA1109" s="86" t="inlineStr">
        <is>
          <t>EU 미지원 기능(N/A)</t>
        </is>
      </c>
      <c r="AB1109" s="72" t="inlineStr">
        <is>
          <t>TASK, 삭제</t>
        </is>
      </c>
    </row>
    <row r="1110" ht="26.4" customHeight="1" s="357">
      <c r="A1110" s="162" t="n"/>
      <c r="B1110" s="29" t="inlineStr">
        <is>
          <t>TC_CT_0786</t>
        </is>
      </c>
      <c r="C1110" s="68" t="inlineStr">
        <is>
          <t>Control</t>
        </is>
      </c>
      <c r="D1110" s="68" t="inlineStr">
        <is>
          <t>EV</t>
        </is>
      </c>
      <c r="E1110" s="43" t="inlineStr">
        <is>
          <t>예약 충전 &amp; 공조</t>
        </is>
      </c>
      <c r="F1110" s="43" t="inlineStr">
        <is>
          <t>제어 &amp; EV 홈</t>
        </is>
      </c>
      <c r="G1110" s="68" t="inlineStr">
        <is>
          <t>KR, EU</t>
        </is>
      </c>
      <c r="H1110" s="72" t="n"/>
      <c r="I1110" s="68" t="n">
        <v>5</v>
      </c>
      <c r="J1110" s="72" t="inlineStr">
        <is>
          <t>1. 예약 충전 현재시간 &gt; 설정시간 설정 상태</t>
        </is>
      </c>
      <c r="K1110" s="72" t="inlineStr">
        <is>
          <t>1. EV4-1 차량</t>
        </is>
      </c>
      <c r="L1110" s="72" t="inlineStr">
        <is>
          <t>1. Control 탭 진입
2. EV 탭 진입</t>
        </is>
      </c>
      <c r="M1110" s="72" t="inlineStr">
        <is>
          <t>1. "내일 {충전종료시간} 까지 완료" 문구 표출된다.</t>
        </is>
      </c>
      <c r="N1110" s="96">
        <f>IF(COUNTIF(P1110:W1110,"F")&gt;=1,"FAIL",(IF(COUNTIF(P1110:W1110,"P")&gt;=1,"PASS",(IF(COUNTIF(P1110:W1110,"N/T")&gt;=1,"N/T",(IF(COUNTIF(P1110:W1110,"N/A")&gt;=1,"N/A","-")))))))</f>
        <v/>
      </c>
      <c r="O1110" s="120" t="inlineStr">
        <is>
          <t>N/T</t>
        </is>
      </c>
      <c r="P1110" s="29" t="inlineStr">
        <is>
          <t>N/T</t>
        </is>
      </c>
      <c r="Q1110" s="29" t="inlineStr"/>
      <c r="R1110" s="120" t="inlineStr"/>
      <c r="S1110" s="29" t="inlineStr"/>
      <c r="T1110" s="29" t="inlineStr">
        <is>
          <t>N/A</t>
        </is>
      </c>
      <c r="U1110" s="81">
        <f>IF(COUNTIF(V1110:W1110,"F")&gt;=1,"FAIL",(IF(COUNTIF(V1110:W1110,"P")&gt;=1,"PASS",(IF(COUNTIF(V1110:W1110,"N/T")&gt;=1,"N/T",(IF(COUNTIF(V1110:W1110,"N/A")&gt;=1,"N/A","-")))))))</f>
        <v/>
      </c>
      <c r="V1110" s="29" t="inlineStr">
        <is>
          <t>N/A</t>
        </is>
      </c>
      <c r="W1110" s="29" t="inlineStr">
        <is>
          <t>N/A</t>
        </is>
      </c>
      <c r="X1110" s="68" t="n"/>
      <c r="Y1110" s="68" t="n"/>
      <c r="Z1110" s="86" t="inlineStr">
        <is>
          <t>(공통) EV4-1 앱모드 유럽 미지원</t>
        </is>
      </c>
      <c r="AA1110" s="86" t="inlineStr">
        <is>
          <t>EU 미지원 기능(N/A)</t>
        </is>
      </c>
      <c r="AB1110" s="72" t="inlineStr">
        <is>
          <t>삭제</t>
        </is>
      </c>
    </row>
    <row r="1111" ht="26.4" customHeight="1" s="357">
      <c r="A1111" s="162" t="n"/>
      <c r="B1111" s="29" t="inlineStr">
        <is>
          <t>TC_CT_0787</t>
        </is>
      </c>
      <c r="C1111" s="68" t="inlineStr">
        <is>
          <t>Control</t>
        </is>
      </c>
      <c r="D1111" s="68" t="inlineStr">
        <is>
          <t>EV</t>
        </is>
      </c>
      <c r="E1111" s="43" t="inlineStr">
        <is>
          <t>예약 충전 &amp; 공조</t>
        </is>
      </c>
      <c r="F1111" s="43" t="inlineStr">
        <is>
          <t>제어 &amp; EV 홈</t>
        </is>
      </c>
      <c r="G1111" s="68" t="inlineStr">
        <is>
          <t>KR, EU</t>
        </is>
      </c>
      <c r="H1111" s="72" t="n"/>
      <c r="I1111" s="68" t="n">
        <v>5</v>
      </c>
      <c r="J1111" s="72" t="inlineStr">
        <is>
          <t>1. 예약 충전 현재시간 =&lt; 설정시간 설정 상태</t>
        </is>
      </c>
      <c r="K1111" s="72" t="inlineStr">
        <is>
          <t>1. EV4-1 차량</t>
        </is>
      </c>
      <c r="L1111" s="72" t="inlineStr">
        <is>
          <t>1. Control 탭 진입
2. EV 탭 진입</t>
        </is>
      </c>
      <c r="M1111" s="72" t="inlineStr">
        <is>
          <t>1. "오늘 {충전종료시간} 까지 완료" 문구 표출된다.</t>
        </is>
      </c>
      <c r="N1111" s="96">
        <f>IF(COUNTIF(P1111:W1111,"F")&gt;=1,"FAIL",(IF(COUNTIF(P1111:W1111,"P")&gt;=1,"PASS",(IF(COUNTIF(P1111:W1111,"N/T")&gt;=1,"N/T",(IF(COUNTIF(P1111:W1111,"N/A")&gt;=1,"N/A","-")))))))</f>
        <v/>
      </c>
      <c r="O1111" s="120" t="inlineStr">
        <is>
          <t>N/T</t>
        </is>
      </c>
      <c r="P1111" s="70" t="inlineStr">
        <is>
          <t>N/T</t>
        </is>
      </c>
      <c r="Q1111" s="70" t="inlineStr"/>
      <c r="R1111" s="120" t="inlineStr"/>
      <c r="S1111" s="70" t="inlineStr"/>
      <c r="T1111" s="70" t="inlineStr">
        <is>
          <t>N/A</t>
        </is>
      </c>
      <c r="U1111" s="81">
        <f>IF(COUNTIF(V1111:W1111,"F")&gt;=1,"FAIL",(IF(COUNTIF(V1111:W1111,"P")&gt;=1,"PASS",(IF(COUNTIF(V1111:W1111,"N/T")&gt;=1,"N/T",(IF(COUNTIF(V1111:W1111,"N/A")&gt;=1,"N/A","-")))))))</f>
        <v/>
      </c>
      <c r="V1111" s="70" t="inlineStr">
        <is>
          <t>N/A</t>
        </is>
      </c>
      <c r="W1111" s="70" t="inlineStr">
        <is>
          <t>N/A</t>
        </is>
      </c>
      <c r="X1111" s="68" t="n"/>
      <c r="Y1111" s="68" t="n"/>
      <c r="Z1111" s="86" t="inlineStr">
        <is>
          <t>(공통) EV4-1 앱모드 유럽 미지원</t>
        </is>
      </c>
      <c r="AA1111" s="86" t="inlineStr">
        <is>
          <t>EU 미지원 기능(N/A)</t>
        </is>
      </c>
      <c r="AB1111" s="72" t="inlineStr">
        <is>
          <t>삭제</t>
        </is>
      </c>
    </row>
    <row r="1112" ht="26.4" customHeight="1" s="357">
      <c r="A1112" s="162" t="n"/>
      <c r="B1112" s="29" t="inlineStr">
        <is>
          <t>TC_CT_0788</t>
        </is>
      </c>
      <c r="C1112" s="68" t="inlineStr">
        <is>
          <t>Control</t>
        </is>
      </c>
      <c r="D1112" s="68" t="inlineStr">
        <is>
          <t>EV</t>
        </is>
      </c>
      <c r="E1112" s="43" t="inlineStr">
        <is>
          <t>예약 충전 &amp; 공조</t>
        </is>
      </c>
      <c r="F1112" s="43" t="inlineStr">
        <is>
          <t>제어 &amp; EV 홈</t>
        </is>
      </c>
      <c r="G1112" s="68" t="inlineStr">
        <is>
          <t>KR, EU</t>
        </is>
      </c>
      <c r="H1112" s="72" t="n"/>
      <c r="I1112" s="68" t="n">
        <v>5</v>
      </c>
      <c r="J1112" s="72" t="inlineStr">
        <is>
          <t>1. 예약 충전 시작 시간 &gt; 종료 시간 설정 상태</t>
        </is>
      </c>
      <c r="K1112" s="72" t="inlineStr">
        <is>
          <t>1. EV4-1 차량</t>
        </is>
      </c>
      <c r="L1112" s="72" t="inlineStr">
        <is>
          <t>1. Control 탭 진입
2. EV 탭 진입</t>
        </is>
      </c>
      <c r="M1112" s="72" t="inlineStr">
        <is>
          <t>1. "{충전시작시간}~{충전종료시간} (+1일)" 문구 표출된다.</t>
        </is>
      </c>
      <c r="N1112" s="96">
        <f>IF(COUNTIF(P1112:W1112,"F")&gt;=1,"FAIL",(IF(COUNTIF(P1112:W1112,"P")&gt;=1,"PASS",(IF(COUNTIF(P1112:W1112,"N/T")&gt;=1,"N/T",(IF(COUNTIF(P1112:W1112,"N/A")&gt;=1,"N/A","-")))))))</f>
        <v/>
      </c>
      <c r="O1112" s="120" t="inlineStr">
        <is>
          <t>N/T</t>
        </is>
      </c>
      <c r="P1112" s="70" t="inlineStr">
        <is>
          <t>N/T</t>
        </is>
      </c>
      <c r="Q1112" s="70" t="inlineStr"/>
      <c r="R1112" s="120" t="inlineStr"/>
      <c r="S1112" s="70" t="inlineStr"/>
      <c r="T1112" s="70" t="inlineStr">
        <is>
          <t>N/A</t>
        </is>
      </c>
      <c r="U1112" s="81">
        <f>IF(COUNTIF(V1112:W1112,"F")&gt;=1,"FAIL",(IF(COUNTIF(V1112:W1112,"P")&gt;=1,"PASS",(IF(COUNTIF(V1112:W1112,"N/T")&gt;=1,"N/T",(IF(COUNTIF(V1112:W1112,"N/A")&gt;=1,"N/A","-")))))))</f>
        <v/>
      </c>
      <c r="V1112" s="70" t="inlineStr">
        <is>
          <t>N/A</t>
        </is>
      </c>
      <c r="W1112" s="70" t="inlineStr">
        <is>
          <t>N/A</t>
        </is>
      </c>
      <c r="X1112" s="68" t="n"/>
      <c r="Y1112" s="68" t="n"/>
      <c r="Z1112" s="86" t="inlineStr">
        <is>
          <t>(공통) EV4-1 앱모드 유럽 미지원</t>
        </is>
      </c>
      <c r="AA1112" s="86" t="inlineStr">
        <is>
          <t>EU 미지원 기능(N/A)</t>
        </is>
      </c>
      <c r="AB1112" s="72" t="inlineStr">
        <is>
          <t>삭제</t>
        </is>
      </c>
    </row>
    <row r="1113" ht="26.4" customHeight="1" s="357">
      <c r="A1113" s="162" t="n"/>
      <c r="B1113" s="29" t="inlineStr">
        <is>
          <t>TC_CT_0789</t>
        </is>
      </c>
      <c r="C1113" s="68" t="inlineStr">
        <is>
          <t>Control</t>
        </is>
      </c>
      <c r="D1113" s="68" t="inlineStr">
        <is>
          <t>EV</t>
        </is>
      </c>
      <c r="E1113" s="43" t="inlineStr">
        <is>
          <t>예약 충전 &amp; 공조</t>
        </is>
      </c>
      <c r="F1113" s="43" t="inlineStr">
        <is>
          <t>제어 &amp; EV 홈</t>
        </is>
      </c>
      <c r="G1113" s="68" t="inlineStr">
        <is>
          <t>KR, EU</t>
        </is>
      </c>
      <c r="H1113" s="72" t="n"/>
      <c r="I1113" s="68" t="n">
        <v>5</v>
      </c>
      <c r="J1113" s="72" t="inlineStr">
        <is>
          <t>1. 예약 충전 시작 시간 &lt; 종료 시간 설정 상태</t>
        </is>
      </c>
      <c r="K1113" s="72" t="inlineStr">
        <is>
          <t>1. EV4-1 차량</t>
        </is>
      </c>
      <c r="L1113" s="72" t="inlineStr">
        <is>
          <t>1. Control 탭 진입
2. EV 탭 진입</t>
        </is>
      </c>
      <c r="M1113" s="72" t="inlineStr">
        <is>
          <t>1. "{충전시작시간}~{충전종료시간}" 문구 표출된다.</t>
        </is>
      </c>
      <c r="N1113" s="96">
        <f>IF(COUNTIF(P1113:W1113,"F")&gt;=1,"FAIL",(IF(COUNTIF(P1113:W1113,"P")&gt;=1,"PASS",(IF(COUNTIF(P1113:W1113,"N/T")&gt;=1,"N/T",(IF(COUNTIF(P1113:W1113,"N/A")&gt;=1,"N/A","-")))))))</f>
        <v/>
      </c>
      <c r="O1113" s="120" t="inlineStr">
        <is>
          <t>N/T</t>
        </is>
      </c>
      <c r="P1113" s="70" t="inlineStr">
        <is>
          <t>N/T</t>
        </is>
      </c>
      <c r="Q1113" s="70" t="inlineStr"/>
      <c r="R1113" s="120" t="inlineStr"/>
      <c r="S1113" s="70" t="inlineStr"/>
      <c r="T1113" s="70" t="inlineStr">
        <is>
          <t>N/A</t>
        </is>
      </c>
      <c r="U1113" s="81">
        <f>IF(COUNTIF(V1113:W1113,"F")&gt;=1,"FAIL",(IF(COUNTIF(V1113:W1113,"P")&gt;=1,"PASS",(IF(COUNTIF(V1113:W1113,"N/T")&gt;=1,"N/T",(IF(COUNTIF(V1113:W1113,"N/A")&gt;=1,"N/A","-")))))))</f>
        <v/>
      </c>
      <c r="V1113" s="70" t="inlineStr">
        <is>
          <t>N/A</t>
        </is>
      </c>
      <c r="W1113" s="70" t="inlineStr">
        <is>
          <t>N/A</t>
        </is>
      </c>
      <c r="X1113" s="68" t="n"/>
      <c r="Y1113" s="68" t="n"/>
      <c r="Z1113" s="86" t="inlineStr">
        <is>
          <t>(공통) EV4-1 앱모드 유럽 미지원</t>
        </is>
      </c>
      <c r="AA1113" s="86" t="inlineStr">
        <is>
          <t>EU 미지원 기능(N/A)</t>
        </is>
      </c>
      <c r="AB1113" s="72" t="inlineStr">
        <is>
          <t>삭제</t>
        </is>
      </c>
    </row>
    <row r="1114" ht="66" customHeight="1" s="357">
      <c r="A1114" s="162" t="n"/>
      <c r="B1114" s="29" t="inlineStr">
        <is>
          <t>TC_CT_0790</t>
        </is>
      </c>
      <c r="C1114" s="68" t="inlineStr">
        <is>
          <t>Control</t>
        </is>
      </c>
      <c r="D1114" s="68" t="inlineStr">
        <is>
          <t>EV</t>
        </is>
      </c>
      <c r="E1114" s="43" t="inlineStr">
        <is>
          <t>예약 충전 &amp; 공조</t>
        </is>
      </c>
      <c r="F1114" s="43" t="inlineStr">
        <is>
          <t>제어 &amp; EV 홈</t>
        </is>
      </c>
      <c r="G1114" s="68" t="inlineStr">
        <is>
          <t>KR, EU</t>
        </is>
      </c>
      <c r="H1114" s="72" t="n"/>
      <c r="I1114" s="68" t="n">
        <v>5</v>
      </c>
      <c r="J1114" s="72" t="inlineStr">
        <is>
          <t>1. 예약 공조 미설정 상태</t>
        </is>
      </c>
      <c r="K1114" s="72" t="inlineStr">
        <is>
          <t>1. EV4-1 차량</t>
        </is>
      </c>
      <c r="L1114" s="72" t="inlineStr">
        <is>
          <t>1. Control &gt; 제어 탭 진입</t>
        </is>
      </c>
      <c r="M1114" s="72" t="inlineStr">
        <is>
          <t>1. "원하는 시간에 공조를 예약해보세요" 문구 표출된다.
1. 상세 내용 없이 예약 공조 카드만 노출된다.</t>
        </is>
      </c>
      <c r="N1114" s="96">
        <f>IF(COUNTIF(P1114:W1114,"F")&gt;=1,"FAIL",(IF(COUNTIF(P1114:W1114,"P")&gt;=1,"PASS",(IF(COUNTIF(P1114:W1114,"N/T")&gt;=1,"N/T",(IF(COUNTIF(P1114:W1114,"N/A")&gt;=1,"N/A","-")))))))</f>
        <v/>
      </c>
      <c r="O1114" s="120" t="inlineStr">
        <is>
          <t>N/T</t>
        </is>
      </c>
      <c r="P1114" s="70" t="inlineStr">
        <is>
          <t>N/T</t>
        </is>
      </c>
      <c r="Q1114" s="70" t="inlineStr"/>
      <c r="R1114" s="120" t="inlineStr"/>
      <c r="S1114" s="70" t="inlineStr"/>
      <c r="T1114" s="70" t="inlineStr">
        <is>
          <t>N/A</t>
        </is>
      </c>
      <c r="U1114" s="81">
        <f>IF(COUNTIF(V1114:W1114,"F")&gt;=1,"FAIL",(IF(COUNTIF(V1114:W1114,"P")&gt;=1,"PASS",(IF(COUNTIF(V1114:W1114,"N/T")&gt;=1,"N/T",(IF(COUNTIF(V1114:W1114,"N/A")&gt;=1,"N/A","-")))))))</f>
        <v/>
      </c>
      <c r="V1114" s="70" t="inlineStr">
        <is>
          <t>N/A</t>
        </is>
      </c>
      <c r="W1114" s="70" t="inlineStr">
        <is>
          <t>N/A</t>
        </is>
      </c>
      <c r="X1114" s="68" t="inlineStr">
        <is>
          <t>SPAQA-23467(TASK)</t>
        </is>
      </c>
      <c r="Y1114" s="68" t="n"/>
      <c r="Z1114" s="86" t="inlineStr">
        <is>
          <t>(공통) EV4-1 앱모드 유럽 미지원</t>
        </is>
      </c>
      <c r="AA1114" s="86" t="inlineStr">
        <is>
          <t>EU 미지원 기능(N/A)</t>
        </is>
      </c>
      <c r="AB1114" s="72" t="inlineStr">
        <is>
          <t>TASK, 삭제</t>
        </is>
      </c>
    </row>
    <row r="1115" ht="39.6" customHeight="1" s="357">
      <c r="A1115" s="158" t="n"/>
      <c r="B1115" s="29" t="inlineStr">
        <is>
          <t>TC_CT_1460</t>
        </is>
      </c>
      <c r="C1115" s="29" t="inlineStr">
        <is>
          <t>Control</t>
        </is>
      </c>
      <c r="D1115" s="29" t="inlineStr">
        <is>
          <t>특화 차종</t>
        </is>
      </c>
      <c r="E1115" s="29" t="inlineStr">
        <is>
          <t>3D Control</t>
        </is>
      </c>
      <c r="F1115" s="29" t="inlineStr">
        <is>
          <t>인트로</t>
        </is>
      </c>
      <c r="G1115" s="29" t="inlineStr">
        <is>
          <t>KR, EU</t>
        </is>
      </c>
      <c r="H1115" s="29" t="n"/>
      <c r="I1115" s="29" t="n">
        <v>4</v>
      </c>
      <c r="J1115" s="64" t="n"/>
      <c r="K1115" s="42" t="inlineStr">
        <is>
          <t>1. EV5(MQTT) 차량</t>
        </is>
      </c>
      <c r="L1115" s="64" t="inlineStr">
        <is>
          <t>1. 앱을 완전히 종료한 상태(Kill 상태)
2. 앱 실행
3. Control 탭 진입</t>
        </is>
      </c>
      <c r="M1115" s="64" t="inlineStr">
        <is>
          <t xml:space="preserve">1. 웰컴 애니메이션 4초간 영상 표출 </t>
        </is>
      </c>
      <c r="N1115" s="69">
        <f>IF(COUNTIF(P1115:W1115,"F")&gt;=1,"FAIL",(IF(COUNTIF(P1115:W1115,"P")&gt;=1,"PASS",(IF(COUNTIF(P1115:W1115,"N/T")&gt;=1,"N/T",(IF(COUNTIF(P1115:W1115,"N/A")&gt;=1,"N/A","-")))))))</f>
        <v/>
      </c>
      <c r="O1115" s="81" t="inlineStr">
        <is>
          <t>N/T</t>
        </is>
      </c>
      <c r="P1115" s="68" t="inlineStr">
        <is>
          <t>N/T</t>
        </is>
      </c>
      <c r="Q1115" s="68" t="inlineStr"/>
      <c r="R1115" s="81" t="inlineStr"/>
      <c r="S1115" s="29" t="inlineStr"/>
      <c r="T1115" s="29" t="inlineStr">
        <is>
          <t>N/A</t>
        </is>
      </c>
      <c r="U1115" s="81">
        <f>IF(COUNTIF(V1115:W1115,"F")&gt;=1,"FAIL",(IF(COUNTIF(V1115:W1115,"P")&gt;=1,"PASS",(IF(COUNTIF(V1115:W1115,"N/T")&gt;=1,"N/T",(IF(COUNTIF(V1115:W1115,"N/A")&gt;=1,"N/A","-")))))))</f>
        <v/>
      </c>
      <c r="V1115" s="29" t="inlineStr">
        <is>
          <t>N/A</t>
        </is>
      </c>
      <c r="W1115" s="29" t="inlineStr">
        <is>
          <t>N/A</t>
        </is>
      </c>
      <c r="X1115" s="29" t="inlineStr">
        <is>
          <t>SPAQA-26372</t>
        </is>
      </c>
      <c r="Y1115" s="29" t="inlineStr">
        <is>
          <t>SPAQA-26372</t>
        </is>
      </c>
      <c r="Z1115" s="39" t="inlineStr">
        <is>
          <t>H/G : 3D Control 지원 차량 필요 (N/A)</t>
        </is>
      </c>
      <c r="AA1115" s="29" t="inlineStr">
        <is>
          <t>비대상 차종(N/A)</t>
        </is>
      </c>
      <c r="AB1115" s="42" t="n"/>
    </row>
    <row r="1116" ht="26.4" customHeight="1" s="357">
      <c r="A1116" s="162" t="n"/>
      <c r="B1116" s="29" t="inlineStr">
        <is>
          <t>TC_CT_0791</t>
        </is>
      </c>
      <c r="C1116" s="68" t="inlineStr">
        <is>
          <t>Control</t>
        </is>
      </c>
      <c r="D1116" s="68" t="inlineStr">
        <is>
          <t>EV</t>
        </is>
      </c>
      <c r="E1116" s="43" t="inlineStr">
        <is>
          <t>예약 충전 &amp; 공조</t>
        </is>
      </c>
      <c r="F1116" s="43" t="inlineStr">
        <is>
          <t>제어 &amp; EV 홈</t>
        </is>
      </c>
      <c r="G1116" s="68" t="inlineStr">
        <is>
          <t>KR, EU</t>
        </is>
      </c>
      <c r="H1116" s="72" t="n"/>
      <c r="I1116" s="68" t="n">
        <v>5</v>
      </c>
      <c r="J1116" s="72" t="inlineStr">
        <is>
          <t>1. 예약 공조 (오늘/현재시간 이후) 설정 상태</t>
        </is>
      </c>
      <c r="K1116" s="72" t="inlineStr">
        <is>
          <t>1. EV4-1 차량</t>
        </is>
      </c>
      <c r="L1116" s="72" t="inlineStr">
        <is>
          <t>1. Control &gt; 제어 탭 진입</t>
        </is>
      </c>
      <c r="M1116" s="72" t="inlineStr">
        <is>
          <t>1. "오늘 {설정시간}" 문구 표출된다.
2. "{설정온도}" 문구 하단에 표출된다.</t>
        </is>
      </c>
      <c r="N1116" s="96">
        <f>IF(COUNTIF(P1116:W1116,"F")&gt;=1,"FAIL",(IF(COUNTIF(P1116:W1116,"P")&gt;=1,"PASS",(IF(COUNTIF(P1116:W1116,"N/T")&gt;=1,"N/T",(IF(COUNTIF(P1116:W1116,"N/A")&gt;=1,"N/A","-")))))))</f>
        <v/>
      </c>
      <c r="O1116" s="120" t="inlineStr">
        <is>
          <t>N/T</t>
        </is>
      </c>
      <c r="P1116" s="70" t="inlineStr">
        <is>
          <t>N/T</t>
        </is>
      </c>
      <c r="Q1116" s="70" t="inlineStr"/>
      <c r="R1116" s="120" t="inlineStr"/>
      <c r="S1116" s="70" t="inlineStr"/>
      <c r="T1116" s="70" t="inlineStr">
        <is>
          <t>N/A</t>
        </is>
      </c>
      <c r="U1116" s="81">
        <f>IF(COUNTIF(V1116:W1116,"F")&gt;=1,"FAIL",(IF(COUNTIF(V1116:W1116,"P")&gt;=1,"PASS",(IF(COUNTIF(V1116:W1116,"N/T")&gt;=1,"N/T",(IF(COUNTIF(V1116:W1116,"N/A")&gt;=1,"N/A","-")))))))</f>
        <v/>
      </c>
      <c r="V1116" s="70" t="inlineStr">
        <is>
          <t>N/A</t>
        </is>
      </c>
      <c r="W1116" s="70" t="inlineStr">
        <is>
          <t>N/A</t>
        </is>
      </c>
      <c r="X1116" s="68" t="n"/>
      <c r="Y1116" s="68" t="n"/>
      <c r="Z1116" s="86" t="inlineStr">
        <is>
          <t>(공통) EV4-1 앱모드 유럽 미지원</t>
        </is>
      </c>
      <c r="AA1116" s="86" t="inlineStr">
        <is>
          <t>EU 미지원 기능(N/A)</t>
        </is>
      </c>
      <c r="AB1116" s="72" t="inlineStr">
        <is>
          <t>삭제</t>
        </is>
      </c>
    </row>
    <row r="1117" ht="26.4" customHeight="1" s="357">
      <c r="A1117" s="162" t="n"/>
      <c r="B1117" s="29" t="inlineStr">
        <is>
          <t>TC_CT_0792</t>
        </is>
      </c>
      <c r="C1117" s="68" t="inlineStr">
        <is>
          <t>Control</t>
        </is>
      </c>
      <c r="D1117" s="68" t="inlineStr">
        <is>
          <t>EV</t>
        </is>
      </c>
      <c r="E1117" s="43" t="inlineStr">
        <is>
          <t>예약 충전 &amp; 공조</t>
        </is>
      </c>
      <c r="F1117" s="43" t="inlineStr">
        <is>
          <t>제어 &amp; EV 홈</t>
        </is>
      </c>
      <c r="G1117" s="68" t="inlineStr">
        <is>
          <t>KR, EU</t>
        </is>
      </c>
      <c r="H1117" s="72" t="n"/>
      <c r="I1117" s="68" t="n">
        <v>5</v>
      </c>
      <c r="J1117" s="72" t="inlineStr">
        <is>
          <t>1. 예약 공조 (오늘/현재시간 이후) 설정 상태</t>
        </is>
      </c>
      <c r="K1117" s="72" t="inlineStr">
        <is>
          <t>1. EV4-1 차량</t>
        </is>
      </c>
      <c r="L1117" s="72" t="inlineStr">
        <is>
          <t>1. Control &gt; 제어 탭 진입</t>
        </is>
      </c>
      <c r="M1117" s="72" t="inlineStr">
        <is>
          <t>1. "오늘 {설정시간}" 문구 표출된다.
2. "{설정온도}" 문구 하단에 표출된다.</t>
        </is>
      </c>
      <c r="N1117" s="96">
        <f>IF(COUNTIF(P1117:W1117,"F")&gt;=1,"FAIL",(IF(COUNTIF(P1117:W1117,"P")&gt;=1,"PASS",(IF(COUNTIF(P1117:W1117,"N/T")&gt;=1,"N/T",(IF(COUNTIF(P1117:W1117,"N/A")&gt;=1,"N/A","-")))))))</f>
        <v/>
      </c>
      <c r="O1117" s="120" t="inlineStr">
        <is>
          <t>N/T</t>
        </is>
      </c>
      <c r="P1117" s="70" t="inlineStr">
        <is>
          <t>N/T</t>
        </is>
      </c>
      <c r="Q1117" s="70" t="inlineStr"/>
      <c r="R1117" s="120" t="inlineStr"/>
      <c r="S1117" s="70" t="inlineStr"/>
      <c r="T1117" s="70" t="inlineStr">
        <is>
          <t>N/A</t>
        </is>
      </c>
      <c r="U1117" s="81">
        <f>IF(COUNTIF(V1117:W1117,"F")&gt;=1,"FAIL",(IF(COUNTIF(V1117:W1117,"P")&gt;=1,"PASS",(IF(COUNTIF(V1117:W1117,"N/T")&gt;=1,"N/T",(IF(COUNTIF(V1117:W1117,"N/A")&gt;=1,"N/A","-")))))))</f>
        <v/>
      </c>
      <c r="V1117" s="70" t="inlineStr">
        <is>
          <t>N/A</t>
        </is>
      </c>
      <c r="W1117" s="70" t="inlineStr">
        <is>
          <t>N/A</t>
        </is>
      </c>
      <c r="X1117" s="68" t="n"/>
      <c r="Y1117" s="68" t="n"/>
      <c r="Z1117" s="86" t="inlineStr">
        <is>
          <t>(공통) EV4-1 앱모드 유럽 미지원</t>
        </is>
      </c>
      <c r="AA1117" s="86" t="inlineStr">
        <is>
          <t>EU 미지원 기능(N/A)</t>
        </is>
      </c>
      <c r="AB1117" s="72" t="inlineStr">
        <is>
          <t>삭제</t>
        </is>
      </c>
    </row>
    <row r="1118" ht="39.6" customHeight="1" s="357">
      <c r="A1118" s="162" t="n"/>
      <c r="B1118" s="29" t="inlineStr">
        <is>
          <t>TC_CT_1461</t>
        </is>
      </c>
      <c r="C1118" s="29" t="inlineStr">
        <is>
          <t>Control</t>
        </is>
      </c>
      <c r="D1118" s="29" t="inlineStr">
        <is>
          <t>특화 차종</t>
        </is>
      </c>
      <c r="E1118" s="29" t="inlineStr">
        <is>
          <t>3D Control</t>
        </is>
      </c>
      <c r="F1118" s="29" t="inlineStr">
        <is>
          <t>인트로</t>
        </is>
      </c>
      <c r="G1118" s="29" t="inlineStr">
        <is>
          <t>KR, EU</t>
        </is>
      </c>
      <c r="H1118" s="29" t="n"/>
      <c r="I1118" s="29" t="n">
        <v>4</v>
      </c>
      <c r="J1118" s="64" t="n"/>
      <c r="K1118" s="42" t="inlineStr">
        <is>
          <t>1. EV5(MQTT) 차량</t>
        </is>
      </c>
      <c r="L1118" s="64" t="inlineStr">
        <is>
          <t>1. Control 탭 최초 진입
2. 차량 이미지 상호 작용 시도
ex) Touch, Flick, Swipe</t>
        </is>
      </c>
      <c r="M1118" s="64" t="inlineStr">
        <is>
          <t>1. 뷰 전환 되지 않고 상태 표시 없음
- 뷰 전환 : 3D 시점으로 볼 수 있는 차량 회전 동작</t>
        </is>
      </c>
      <c r="N1118" s="69">
        <f>IF(COUNTIF(P1118:W1118,"F")&gt;=1,"FAIL",(IF(COUNTIF(P1118:W1118,"P")&gt;=1,"PASS",(IF(COUNTIF(P1118:W1118,"N/T")&gt;=1,"N/T",(IF(COUNTIF(P1118:W1118,"N/A")&gt;=1,"N/A","-")))))))</f>
        <v/>
      </c>
      <c r="O1118" s="81" t="inlineStr">
        <is>
          <t>N/T</t>
        </is>
      </c>
      <c r="P1118" s="29" t="inlineStr">
        <is>
          <t>N/T</t>
        </is>
      </c>
      <c r="Q1118" s="29" t="inlineStr"/>
      <c r="R1118" s="81" t="inlineStr"/>
      <c r="S1118" s="29" t="inlineStr"/>
      <c r="T1118" s="29" t="inlineStr">
        <is>
          <t>N/A</t>
        </is>
      </c>
      <c r="U1118" s="81">
        <f>IF(COUNTIF(V1118:W1118,"F")&gt;=1,"FAIL",(IF(COUNTIF(V1118:W1118,"P")&gt;=1,"PASS",(IF(COUNTIF(V1118:W1118,"N/T")&gt;=1,"N/T",(IF(COUNTIF(V1118:W1118,"N/A")&gt;=1,"N/A","-")))))))</f>
        <v/>
      </c>
      <c r="V1118" s="29" t="inlineStr">
        <is>
          <t>N/A</t>
        </is>
      </c>
      <c r="W1118" s="29" t="inlineStr">
        <is>
          <t>N/A</t>
        </is>
      </c>
      <c r="X1118" s="29" t="n"/>
      <c r="Y1118" s="29" t="n"/>
      <c r="Z1118" s="39" t="inlineStr">
        <is>
          <t>H/G : 3D Control 지원 차량 필요 (N/A)</t>
        </is>
      </c>
      <c r="AA1118" s="29" t="inlineStr">
        <is>
          <t>비대상 차종(N/A)</t>
        </is>
      </c>
      <c r="AB1118" s="42" t="n"/>
    </row>
    <row r="1119" ht="39.6" customHeight="1" s="357">
      <c r="A1119" s="162" t="n"/>
      <c r="B1119" s="29" t="inlineStr">
        <is>
          <t>TC_CT_0793</t>
        </is>
      </c>
      <c r="C1119" s="68" t="inlineStr">
        <is>
          <t>Control</t>
        </is>
      </c>
      <c r="D1119" s="68" t="inlineStr">
        <is>
          <t>EV</t>
        </is>
      </c>
      <c r="E1119" s="43" t="inlineStr">
        <is>
          <t>예약 충전 &amp; 공조</t>
        </is>
      </c>
      <c r="F1119" s="43" t="inlineStr">
        <is>
          <t>제어 &amp; EV 홈</t>
        </is>
      </c>
      <c r="G1119" s="68" t="inlineStr">
        <is>
          <t>KR, EU</t>
        </is>
      </c>
      <c r="H1119" s="72" t="n"/>
      <c r="I1119" s="68" t="n">
        <v>5</v>
      </c>
      <c r="J1119" s="72" t="inlineStr">
        <is>
          <t>1. 예약 공조 (오늘/현재시간 이후 ~ 내일)을 제외한 설정 상태</t>
        </is>
      </c>
      <c r="K1119" s="72" t="inlineStr">
        <is>
          <t>1. EV4-1 차량</t>
        </is>
      </c>
      <c r="L1119" s="72" t="inlineStr">
        <is>
          <t>1. Control &gt; 제어 탭 진입</t>
        </is>
      </c>
      <c r="M1119" s="72" t="inlineStr">
        <is>
          <t>1. "{요일} {설정시간}" 문구 표출된다.
 2. "{설정온도}" 문구 하단에 표출된다.</t>
        </is>
      </c>
      <c r="N1119" s="96">
        <f>IF(COUNTIF(P1119:W1119,"F")&gt;=1,"FAIL",(IF(COUNTIF(P1119:W1119,"P")&gt;=1,"PASS",(IF(COUNTIF(P1119:W1119,"N/T")&gt;=1,"N/T",(IF(COUNTIF(P1119:W1119,"N/A")&gt;=1,"N/A","-")))))))</f>
        <v/>
      </c>
      <c r="O1119" s="120" t="inlineStr">
        <is>
          <t>N/T</t>
        </is>
      </c>
      <c r="P1119" s="29" t="inlineStr">
        <is>
          <t>N/T</t>
        </is>
      </c>
      <c r="Q1119" s="29" t="inlineStr"/>
      <c r="R1119" s="120" t="inlineStr"/>
      <c r="S1119" s="70" t="inlineStr"/>
      <c r="T1119" s="70" t="inlineStr">
        <is>
          <t>N/A</t>
        </is>
      </c>
      <c r="U1119" s="81">
        <f>IF(COUNTIF(V1119:W1119,"F")&gt;=1,"FAIL",(IF(COUNTIF(V1119:W1119,"P")&gt;=1,"PASS",(IF(COUNTIF(V1119:W1119,"N/T")&gt;=1,"N/T",(IF(COUNTIF(V1119:W1119,"N/A")&gt;=1,"N/A","-")))))))</f>
        <v/>
      </c>
      <c r="V1119" s="70" t="inlineStr">
        <is>
          <t>N/A</t>
        </is>
      </c>
      <c r="W1119" s="70" t="inlineStr">
        <is>
          <t>N/A</t>
        </is>
      </c>
      <c r="X1119" s="68" t="n"/>
      <c r="Y1119" s="68" t="n"/>
      <c r="Z1119" s="86" t="inlineStr">
        <is>
          <t>(공통) EV4-1 앱모드 유럽 미지원</t>
        </is>
      </c>
      <c r="AA1119" s="86" t="inlineStr">
        <is>
          <t>EU 미지원 기능(N/A)</t>
        </is>
      </c>
      <c r="AB1119" s="72" t="inlineStr">
        <is>
          <t>삭제</t>
        </is>
      </c>
    </row>
    <row r="1120" ht="26.4" customHeight="1" s="357">
      <c r="A1120" s="162" t="n"/>
      <c r="B1120" s="29" t="inlineStr">
        <is>
          <t>TC_CT_1462</t>
        </is>
      </c>
      <c r="C1120" s="29" t="inlineStr">
        <is>
          <t>Control</t>
        </is>
      </c>
      <c r="D1120" s="29" t="inlineStr">
        <is>
          <t>특화 차종</t>
        </is>
      </c>
      <c r="E1120" s="29" t="inlineStr">
        <is>
          <t>3D Control</t>
        </is>
      </c>
      <c r="F1120" s="29" t="inlineStr">
        <is>
          <t>인트로</t>
        </is>
      </c>
      <c r="G1120" s="29" t="inlineStr">
        <is>
          <t>KR, EU</t>
        </is>
      </c>
      <c r="H1120" s="29" t="n"/>
      <c r="I1120" s="29" t="n">
        <v>4</v>
      </c>
      <c r="J1120" s="64" t="n"/>
      <c r="K1120" s="42" t="inlineStr">
        <is>
          <t>1. EV5(MQTT) 차량</t>
        </is>
      </c>
      <c r="L1120" s="64" t="inlineStr">
        <is>
          <t>1. 앱 BG 이동
2. 앱 FG 복귀</t>
        </is>
      </c>
      <c r="M1120" s="64" t="inlineStr">
        <is>
          <t xml:space="preserve">1. 웰컴 애니메이션 4초간 영상 미표출 </t>
        </is>
      </c>
      <c r="N1120" s="69">
        <f>IF(COUNTIF(P1120:W1120,"F")&gt;=1,"FAIL",(IF(COUNTIF(P1120:W1120,"P")&gt;=1,"PASS",(IF(COUNTIF(P1120:W1120,"N/T")&gt;=1,"N/T",(IF(COUNTIF(P1120:W1120,"N/A")&gt;=1,"N/A","-")))))))</f>
        <v/>
      </c>
      <c r="O1120" s="81" t="inlineStr">
        <is>
          <t>N/T</t>
        </is>
      </c>
      <c r="P1120" s="29" t="inlineStr">
        <is>
          <t>N/T</t>
        </is>
      </c>
      <c r="Q1120" s="29" t="inlineStr"/>
      <c r="R1120" s="81" t="inlineStr"/>
      <c r="S1120" s="29" t="inlineStr"/>
      <c r="T1120" s="29" t="inlineStr">
        <is>
          <t>N/A</t>
        </is>
      </c>
      <c r="U1120" s="81">
        <f>IF(COUNTIF(V1120:W1120,"F")&gt;=1,"FAIL",(IF(COUNTIF(V1120:W1120,"P")&gt;=1,"PASS",(IF(COUNTIF(V1120:W1120,"N/T")&gt;=1,"N/T",(IF(COUNTIF(V1120:W1120,"N/A")&gt;=1,"N/A","-")))))))</f>
        <v/>
      </c>
      <c r="V1120" s="29" t="inlineStr">
        <is>
          <t>N/A</t>
        </is>
      </c>
      <c r="W1120" s="29" t="inlineStr">
        <is>
          <t>N/A</t>
        </is>
      </c>
      <c r="X1120" s="29" t="n"/>
      <c r="Y1120" s="29" t="n"/>
      <c r="Z1120" s="39" t="inlineStr">
        <is>
          <t>H/G : 3D Control 지원 차량 필요 (N/A)</t>
        </is>
      </c>
      <c r="AA1120" s="29" t="inlineStr">
        <is>
          <t>비대상 차종(N/A)</t>
        </is>
      </c>
      <c r="AB1120" s="42" t="n"/>
    </row>
    <row r="1121" ht="26.4" customHeight="1" s="357">
      <c r="A1121" s="162" t="n"/>
      <c r="B1121" s="29" t="inlineStr">
        <is>
          <t>TC_CT_0794</t>
        </is>
      </c>
      <c r="C1121" s="167" t="inlineStr">
        <is>
          <t>Control</t>
        </is>
      </c>
      <c r="D1121" s="167" t="inlineStr">
        <is>
          <t>EV</t>
        </is>
      </c>
      <c r="E1121" s="175" t="inlineStr">
        <is>
          <t>예약 충전 &amp; 공조</t>
        </is>
      </c>
      <c r="F1121" s="175" t="inlineStr">
        <is>
          <t>제어 &amp; EV 홈</t>
        </is>
      </c>
      <c r="G1121" s="167" t="inlineStr">
        <is>
          <t>KR, EU</t>
        </is>
      </c>
      <c r="H1121" s="168" t="n"/>
      <c r="I1121" s="167" t="n">
        <v>5</v>
      </c>
      <c r="J1121" s="168" t="inlineStr">
        <is>
          <t>1. 예약 공조 성에 제거 On 설정 상태</t>
        </is>
      </c>
      <c r="K1121" s="168" t="inlineStr">
        <is>
          <t>1. EV4-1 차량</t>
        </is>
      </c>
      <c r="L1121" s="168" t="inlineStr">
        <is>
          <t>1. Control &gt; 제어 탭 진입</t>
        </is>
      </c>
      <c r="M1121" s="168" t="inlineStr">
        <is>
          <t>1. 성에 제거 아이콘 표출된다.</t>
        </is>
      </c>
      <c r="N1121" s="96">
        <f>IF(COUNTIF(P1121:W1121,"F")&gt;=1,"FAIL",(IF(COUNTIF(P1121:W1121,"P")&gt;=1,"PASS",(IF(COUNTIF(P1121:W1121,"N/T")&gt;=1,"N/T",(IF(COUNTIF(P1121:W1121,"N/A")&gt;=1,"N/A","-")))))))</f>
        <v/>
      </c>
      <c r="O1121" s="120" t="inlineStr">
        <is>
          <t>N/T</t>
        </is>
      </c>
      <c r="P1121" s="29" t="inlineStr">
        <is>
          <t>N/T</t>
        </is>
      </c>
      <c r="Q1121" s="29" t="inlineStr"/>
      <c r="R1121" s="120" t="inlineStr"/>
      <c r="S1121" s="70" t="inlineStr"/>
      <c r="T1121" s="70" t="inlineStr">
        <is>
          <t>N/A</t>
        </is>
      </c>
      <c r="U1121" s="81">
        <f>IF(COUNTIF(V1121:W1121,"F")&gt;=1,"FAIL",(IF(COUNTIF(V1121:W1121,"P")&gt;=1,"PASS",(IF(COUNTIF(V1121:W1121,"N/T")&gt;=1,"N/T",(IF(COUNTIF(V1121:W1121,"N/A")&gt;=1,"N/A","-")))))))</f>
        <v/>
      </c>
      <c r="V1121" s="70" t="inlineStr">
        <is>
          <t>N/A</t>
        </is>
      </c>
      <c r="W1121" s="70" t="inlineStr">
        <is>
          <t>N/A</t>
        </is>
      </c>
      <c r="X1121" s="68" t="n"/>
      <c r="Y1121" s="68" t="n"/>
      <c r="Z1121" s="86" t="inlineStr">
        <is>
          <t>(공통) EV4-1 앱모드 유럽 미지원
 SPAQA-23467(TASK)로 인한 사양 삭제</t>
        </is>
      </c>
      <c r="AA1121" s="86" t="inlineStr">
        <is>
          <t>EU 미지원 기능(N/A)</t>
        </is>
      </c>
      <c r="AB1121" s="173" t="inlineStr">
        <is>
          <t>삭제</t>
        </is>
      </c>
    </row>
    <row r="1122" ht="26.4" customHeight="1" s="357">
      <c r="A1122" s="162" t="n"/>
      <c r="B1122" s="29" t="inlineStr">
        <is>
          <t>TC_CT_0795</t>
        </is>
      </c>
      <c r="C1122" s="167" t="inlineStr">
        <is>
          <t>Control</t>
        </is>
      </c>
      <c r="D1122" s="167" t="inlineStr">
        <is>
          <t>EV</t>
        </is>
      </c>
      <c r="E1122" s="175" t="inlineStr">
        <is>
          <t>예약 충전 &amp; 공조</t>
        </is>
      </c>
      <c r="F1122" s="175" t="inlineStr">
        <is>
          <t>제어 &amp; EV 홈</t>
        </is>
      </c>
      <c r="G1122" s="167" t="inlineStr">
        <is>
          <t>KR, EU</t>
        </is>
      </c>
      <c r="H1122" s="168" t="n"/>
      <c r="I1122" s="167" t="n">
        <v>5</v>
      </c>
      <c r="J1122" s="168" t="inlineStr">
        <is>
          <t>1. 예약 공조 성에 제거 Off 설정 상태</t>
        </is>
      </c>
      <c r="K1122" s="168" t="inlineStr">
        <is>
          <t>1. EV4-1 차량</t>
        </is>
      </c>
      <c r="L1122" s="168" t="inlineStr">
        <is>
          <t>1. Control &gt; 제어 탭 진입</t>
        </is>
      </c>
      <c r="M1122" s="168" t="inlineStr">
        <is>
          <t>1. 성에 제거 아이콘 미표출된다.</t>
        </is>
      </c>
      <c r="N1122" s="96">
        <f>IF(COUNTIF(P1122:W1122,"F")&gt;=1,"FAIL",(IF(COUNTIF(P1122:W1122,"P")&gt;=1,"PASS",(IF(COUNTIF(P1122:W1122,"N/T")&gt;=1,"N/T",(IF(COUNTIF(P1122:W1122,"N/A")&gt;=1,"N/A","-")))))))</f>
        <v/>
      </c>
      <c r="O1122" s="120" t="inlineStr">
        <is>
          <t>N/T</t>
        </is>
      </c>
      <c r="P1122" s="29" t="inlineStr">
        <is>
          <t>N/T</t>
        </is>
      </c>
      <c r="Q1122" s="29" t="inlineStr"/>
      <c r="R1122" s="120" t="inlineStr"/>
      <c r="S1122" s="70" t="inlineStr"/>
      <c r="T1122" s="70" t="inlineStr">
        <is>
          <t>N/A</t>
        </is>
      </c>
      <c r="U1122" s="81">
        <f>IF(COUNTIF(V1122:W1122,"F")&gt;=1,"FAIL",(IF(COUNTIF(V1122:W1122,"P")&gt;=1,"PASS",(IF(COUNTIF(V1122:W1122,"N/T")&gt;=1,"N/T",(IF(COUNTIF(V1122:W1122,"N/A")&gt;=1,"N/A","-")))))))</f>
        <v/>
      </c>
      <c r="V1122" s="70" t="inlineStr">
        <is>
          <t>N/A</t>
        </is>
      </c>
      <c r="W1122" s="70" t="inlineStr">
        <is>
          <t>N/A</t>
        </is>
      </c>
      <c r="X1122" s="68" t="n"/>
      <c r="Y1122" s="68" t="n"/>
      <c r="Z1122" s="86" t="inlineStr">
        <is>
          <t>(공통) EV4-1 앱모드 유럽 미지원
 SPAQA-23467(TASK)로 인한 사양 삭제</t>
        </is>
      </c>
      <c r="AA1122" s="86" t="inlineStr">
        <is>
          <t>EU 미지원 기능(N/A)</t>
        </is>
      </c>
      <c r="AB1122" s="173" t="inlineStr">
        <is>
          <t>삭제</t>
        </is>
      </c>
    </row>
    <row r="1123" ht="105.6" customHeight="1" s="357">
      <c r="A1123" s="153" t="n"/>
      <c r="B1123" s="29" t="inlineStr">
        <is>
          <t>TC_CT_0796</t>
        </is>
      </c>
      <c r="C1123" s="29" t="inlineStr">
        <is>
          <t>Control</t>
        </is>
      </c>
      <c r="D1123" s="29" t="inlineStr">
        <is>
          <t>EV</t>
        </is>
      </c>
      <c r="E1123" s="29" t="inlineStr">
        <is>
          <t>예약 충전 &amp; 공조</t>
        </is>
      </c>
      <c r="F1123" s="29" t="inlineStr">
        <is>
          <t>제어 &amp; EV 홈</t>
        </is>
      </c>
      <c r="G1123" s="29" t="inlineStr">
        <is>
          <t>KR, EU</t>
        </is>
      </c>
      <c r="H1123" s="16" t="n"/>
      <c r="I1123" s="29" t="n"/>
      <c r="J1123" s="16" t="n"/>
      <c r="K1123" s="30" t="inlineStr">
        <is>
          <t>1. EV4-1
2. MQTT</t>
        </is>
      </c>
      <c r="L1123" s="30" t="inlineStr">
        <is>
          <t>1. Control 진입
2. EV 탭</t>
        </is>
      </c>
      <c r="M1123" s="30" t="inlineStr">
        <is>
          <t>1. 아래와 같음
- TOP Navigation Bar
- 제어 연결 / 주행 상태
- 제어탭 EV탭 비디오 탭
- 충전 설정
- 충전 상태/제어
- 예약 충전</t>
        </is>
      </c>
      <c r="N1123" s="96">
        <f>IF(COUNTIF(P1123:W1123,"F")&gt;=1,"FAIL",(IF(COUNTIF(P1123:W1123,"P")&gt;=1,"PASS",(IF(COUNTIF(P1123:W1123,"N/T")&gt;=1,"N/T",(IF(COUNTIF(P1123:W1123,"N/A")&gt;=1,"N/A","-")))))))</f>
        <v/>
      </c>
      <c r="O1123" s="120" t="inlineStr">
        <is>
          <t>N/T</t>
        </is>
      </c>
      <c r="P1123" s="29" t="inlineStr">
        <is>
          <t>N/T</t>
        </is>
      </c>
      <c r="Q1123" s="29" t="inlineStr"/>
      <c r="R1123" s="120" t="inlineStr"/>
      <c r="S1123" s="29" t="inlineStr"/>
      <c r="T1123" s="29" t="inlineStr">
        <is>
          <t>N/A</t>
        </is>
      </c>
      <c r="U1123" s="81">
        <f>IF(COUNTIF(V1123:W1123,"F")&gt;=1,"FAIL",(IF(COUNTIF(V1123:W1123,"P")&gt;=1,"PASS",(IF(COUNTIF(V1123:W1123,"N/T")&gt;=1,"N/T",(IF(COUNTIF(V1123:W1123,"N/A")&gt;=1,"N/A","-")))))))</f>
        <v/>
      </c>
      <c r="V1123" s="29" t="inlineStr">
        <is>
          <t>N/A</t>
        </is>
      </c>
      <c r="W1123" s="29" t="inlineStr">
        <is>
          <t>N/A</t>
        </is>
      </c>
      <c r="X1123" s="17" t="n"/>
      <c r="Y1123" s="17" t="n"/>
      <c r="Z1123" s="39" t="inlineStr">
        <is>
          <t xml:space="preserve"> (공통) EV4-1 앱모드 유럽 미지원</t>
        </is>
      </c>
      <c r="AA1123" s="39" t="inlineStr">
        <is>
          <t>EU 미지원 기능(N/A)</t>
        </is>
      </c>
      <c r="AB1123" s="192" t="inlineStr">
        <is>
          <t>삭제</t>
        </is>
      </c>
    </row>
    <row r="1124" ht="26.4" customHeight="1" s="357">
      <c r="A1124" s="162" t="n"/>
      <c r="B1124" s="29" t="inlineStr">
        <is>
          <t>TC_CT_0797</t>
        </is>
      </c>
      <c r="C1124" s="68" t="inlineStr">
        <is>
          <t>Control</t>
        </is>
      </c>
      <c r="D1124" s="68" t="inlineStr">
        <is>
          <t>EV</t>
        </is>
      </c>
      <c r="E1124" s="43" t="inlineStr">
        <is>
          <t>예약 충전 &amp; 공조</t>
        </is>
      </c>
      <c r="F1124" s="43" t="inlineStr">
        <is>
          <t>제어 &amp; EV 홈</t>
        </is>
      </c>
      <c r="G1124" s="68" t="inlineStr">
        <is>
          <t>KR, EU</t>
        </is>
      </c>
      <c r="H1124" s="72" t="n"/>
      <c r="I1124" s="29" t="n">
        <v>1</v>
      </c>
      <c r="J1124" s="72" t="n"/>
      <c r="K1124" s="72" t="inlineStr">
        <is>
          <t>1. MQTT 이전 
2. PHEV1, PHEV2, PHEV4 차량</t>
        </is>
      </c>
      <c r="L1124" s="72" t="inlineStr">
        <is>
          <t>1. Control 탭 진입</t>
        </is>
      </c>
      <c r="M1124" s="72" t="inlineStr">
        <is>
          <t>1. [제어] [EV] [비디오] 노출된다.</t>
        </is>
      </c>
      <c r="N1124" s="69">
        <f>IF(COUNTIF(P1124:W1124,"F")&gt;=1,"FAIL",(IF(COUNTIF(P1124:W1124,"P")&gt;=1,"PASS",(IF(COUNTIF(P1124:W1124,"N/T")&gt;=1,"N/T",(IF(COUNTIF(P1124:W1124,"N/A")&gt;=1,"N/A","-")))))))</f>
        <v/>
      </c>
      <c r="O1124" s="81" t="inlineStr">
        <is>
          <t>N/T</t>
        </is>
      </c>
      <c r="P1124" s="43" t="inlineStr">
        <is>
          <t>N/T</t>
        </is>
      </c>
      <c r="Q1124" s="43" t="inlineStr"/>
      <c r="R1124" s="120" t="inlineStr"/>
      <c r="S1124" s="29" t="inlineStr"/>
      <c r="T1124" s="29" t="inlineStr">
        <is>
          <t>P</t>
        </is>
      </c>
      <c r="U1124" s="81">
        <f>IF(COUNTIF(V1124:W1124,"F")&gt;=1,"FAIL",(IF(COUNTIF(V1124:W1124,"P")&gt;=1,"PASS",(IF(COUNTIF(V1124:W1124,"N/T")&gt;=1,"N/T",(IF(COUNTIF(V1124:W1124,"N/A")&gt;=1,"N/A","-")))))))</f>
        <v/>
      </c>
      <c r="V1124" s="29" t="inlineStr">
        <is>
          <t>N/A</t>
        </is>
      </c>
      <c r="W1124" s="29" t="inlineStr">
        <is>
          <t>N/A</t>
        </is>
      </c>
      <c r="X1124" s="68" t="n"/>
      <c r="Y1124" s="68" t="n"/>
      <c r="Z1124" s="86" t="inlineStr">
        <is>
          <t>G : PHEV 비대상 차종(N/A)
H : MQTT 이전인 PHEV 차량 필요(N/T)</t>
        </is>
      </c>
      <c r="AA1124" s="86" t="inlineStr">
        <is>
          <t>N/T : 차량/디바이스 필요(조건)</t>
        </is>
      </c>
      <c r="AB1124" s="177" t="inlineStr">
        <is>
          <t>Sanity, Proxy</t>
        </is>
      </c>
    </row>
    <row r="1125" ht="26.4" customHeight="1" s="357">
      <c r="A1125" s="162" t="n"/>
      <c r="B1125" s="29" t="inlineStr">
        <is>
          <t>TC_CT_0798</t>
        </is>
      </c>
      <c r="C1125" s="68" t="inlineStr">
        <is>
          <t>Control</t>
        </is>
      </c>
      <c r="D1125" s="68" t="inlineStr">
        <is>
          <t>EV</t>
        </is>
      </c>
      <c r="E1125" s="43" t="inlineStr">
        <is>
          <t>예약 충전 &amp; 공조</t>
        </is>
      </c>
      <c r="F1125" s="43" t="inlineStr">
        <is>
          <t>제어 &amp; EV 홈</t>
        </is>
      </c>
      <c r="G1125" s="68" t="inlineStr">
        <is>
          <t>KR, EU</t>
        </is>
      </c>
      <c r="H1125" s="72" t="n"/>
      <c r="I1125" s="29" t="n">
        <v>1</v>
      </c>
      <c r="J1125" s="72" t="n"/>
      <c r="K1125" s="72" t="inlineStr">
        <is>
          <t>1. PHEV4 차량</t>
        </is>
      </c>
      <c r="L1125" s="72" t="inlineStr">
        <is>
          <t>1. Control 탭 진입
2. EV 탭</t>
        </is>
      </c>
      <c r="M1125" s="72" t="inlineStr">
        <is>
          <t>1. 예약 충전 메뉴 노출된다.</t>
        </is>
      </c>
      <c r="N1125" s="69">
        <f>IF(COUNTIF(P1125:W1125,"F")&gt;=1,"FAIL",(IF(COUNTIF(P1125:W1125,"P")&gt;=1,"PASS",(IF(COUNTIF(P1125:W1125,"N/T")&gt;=1,"N/T",(IF(COUNTIF(P1125:W1125,"N/A")&gt;=1,"N/A","-")))))))</f>
        <v/>
      </c>
      <c r="O1125" s="81" t="inlineStr">
        <is>
          <t>N/T</t>
        </is>
      </c>
      <c r="P1125" s="43" t="inlineStr">
        <is>
          <t>N/T</t>
        </is>
      </c>
      <c r="Q1125" s="43" t="inlineStr"/>
      <c r="R1125" s="120" t="inlineStr"/>
      <c r="S1125" s="29" t="inlineStr"/>
      <c r="T1125" s="29" t="inlineStr">
        <is>
          <t>P</t>
        </is>
      </c>
      <c r="U1125" s="81">
        <f>IF(COUNTIF(V1125:W1125,"F")&gt;=1,"FAIL",(IF(COUNTIF(V1125:W1125,"P")&gt;=1,"PASS",(IF(COUNTIF(V1125:W1125,"N/T")&gt;=1,"N/T",(IF(COUNTIF(V1125:W1125,"N/A")&gt;=1,"N/A","-")))))))</f>
        <v/>
      </c>
      <c r="V1125" s="29" t="inlineStr">
        <is>
          <t>N/A</t>
        </is>
      </c>
      <c r="W1125" s="29" t="inlineStr">
        <is>
          <t>N/A</t>
        </is>
      </c>
      <c r="X1125" s="68" t="n"/>
      <c r="Y1125" s="68" t="n"/>
      <c r="Z1125" s="86" t="inlineStr">
        <is>
          <t>G : PHEV 비대상 차종(N/A)</t>
        </is>
      </c>
      <c r="AA1125" s="86" t="inlineStr">
        <is>
          <t>비대상 차종(N/A)</t>
        </is>
      </c>
      <c r="AB1125" s="177" t="inlineStr">
        <is>
          <t>Sanity</t>
        </is>
      </c>
    </row>
    <row r="1126" ht="66" customHeight="1" s="357">
      <c r="A1126" s="162" t="n"/>
      <c r="B1126" s="29" t="inlineStr">
        <is>
          <t>TC_CT_0799</t>
        </is>
      </c>
      <c r="C1126" s="68" t="inlineStr">
        <is>
          <t>Control</t>
        </is>
      </c>
      <c r="D1126" s="68" t="inlineStr">
        <is>
          <t>EV</t>
        </is>
      </c>
      <c r="E1126" s="43" t="inlineStr">
        <is>
          <t>예약 충전 &amp; 공조</t>
        </is>
      </c>
      <c r="F1126" s="43" t="inlineStr">
        <is>
          <t>제어 &amp; EV 홈</t>
        </is>
      </c>
      <c r="G1126" s="68" t="inlineStr">
        <is>
          <t>KR, EU</t>
        </is>
      </c>
      <c r="H1126" s="72" t="n"/>
      <c r="I1126" s="68" t="n">
        <v>4</v>
      </c>
      <c r="J1126" s="72" t="inlineStr">
        <is>
          <t>1. 예약 충전 2개 설정 상태</t>
        </is>
      </c>
      <c r="K1126" s="72" t="inlineStr">
        <is>
          <t>1. PHEV4 차량</t>
        </is>
      </c>
      <c r="L1126" s="72" t="inlineStr">
        <is>
          <t>1. Control 탭 진입 
2. EV 탭 
3. [예약 충전] 확인</t>
        </is>
      </c>
      <c r="M1126" s="72" t="inlineStr">
        <is>
          <t xml:space="preserve">1. 1,2 카드 순서는 다가오는 가장 빠른 시간 순으로 표시 (요일-시간 순) 
 - 다수 요일이 설정되어 있어도 가장 가까운 시점의 요일 1개만 표출
</t>
        </is>
      </c>
      <c r="N1126" s="69">
        <f>IF(COUNTIF(P1126:W1126,"F")&gt;=1,"FAIL",(IF(COUNTIF(P1126:W1126,"P")&gt;=1,"PASS",(IF(COUNTIF(P1126:W1126,"N/T")&gt;=1,"N/T",(IF(COUNTIF(P1126:W1126,"N/A")&gt;=1,"N/A","-")))))))</f>
        <v/>
      </c>
      <c r="O1126" s="120" t="inlineStr">
        <is>
          <t>N/T</t>
        </is>
      </c>
      <c r="P1126" s="43" t="inlineStr">
        <is>
          <t>N/T</t>
        </is>
      </c>
      <c r="Q1126" s="43" t="inlineStr"/>
      <c r="R1126" s="120" t="inlineStr"/>
      <c r="S1126" s="70" t="inlineStr"/>
      <c r="T1126" s="70" t="inlineStr">
        <is>
          <t>N/T</t>
        </is>
      </c>
      <c r="U1126" s="81">
        <f>IF(COUNTIF(V1126:W1126,"F")&gt;=1,"FAIL",(IF(COUNTIF(V1126:W1126,"P")&gt;=1,"PASS",(IF(COUNTIF(V1126:W1126,"N/T")&gt;=1,"N/T",(IF(COUNTIF(V1126:W1126,"N/A")&gt;=1,"N/A","-")))))))</f>
        <v/>
      </c>
      <c r="V1126" s="29" t="inlineStr">
        <is>
          <t>N/A</t>
        </is>
      </c>
      <c r="W1126" s="29" t="inlineStr">
        <is>
          <t>N/A</t>
        </is>
      </c>
      <c r="X1126" s="68" t="inlineStr">
        <is>
          <t>SPAQA-18456</t>
        </is>
      </c>
      <c r="Y1126" s="68" t="n"/>
      <c r="Z1126" s="86" t="inlineStr">
        <is>
          <t>G : PHEV 비대상 차종(N/A)
H : PHEV 차량 이슈로 예약 충전 설정 불가(N/T)</t>
        </is>
      </c>
      <c r="AA1126" s="86" t="inlineStr">
        <is>
          <t>비대상 차종(N/A)</t>
        </is>
      </c>
      <c r="AB1126" s="72" t="n"/>
    </row>
    <row r="1127" ht="79.2" customHeight="1" s="357">
      <c r="A1127" s="162" t="n"/>
      <c r="B1127" s="29" t="inlineStr">
        <is>
          <t>TC_CT_1717</t>
        </is>
      </c>
      <c r="C1127" s="68" t="inlineStr">
        <is>
          <t>Control</t>
        </is>
      </c>
      <c r="D1127" s="68" t="inlineStr">
        <is>
          <t>EV</t>
        </is>
      </c>
      <c r="E1127" s="43" t="inlineStr">
        <is>
          <t>예약 충전 &amp; 공조</t>
        </is>
      </c>
      <c r="F1127" s="43" t="inlineStr">
        <is>
          <t>제어 &amp; EV 홈</t>
        </is>
      </c>
      <c r="G1127" s="68" t="inlineStr">
        <is>
          <t>KR, EU</t>
        </is>
      </c>
      <c r="H1127" s="72" t="n"/>
      <c r="I1127" s="68" t="n">
        <v>4</v>
      </c>
      <c r="J1127" s="72" t="inlineStr">
        <is>
          <t>1. 예약 충전 2개 설정 상태</t>
        </is>
      </c>
      <c r="K1127" s="72" t="inlineStr">
        <is>
          <t>1. PHEV4 차량</t>
        </is>
      </c>
      <c r="L1127" s="72" t="inlineStr">
        <is>
          <t>1. Control 탭 진입 
2. EV 탭 
3. [예약 충전] 확인</t>
        </is>
      </c>
      <c r="M1127" s="72" t="inlineStr">
        <is>
          <t>1. 설정 요일, 시간(오전/오후, 12h 시간제) 표시 
 - 요일같으면 'Today', 다음날이면 'Tomorrow' 표시 
 - 설정한 종료 시각이 시작 시각보다 빠를 경우 '+1일' 표시</t>
        </is>
      </c>
      <c r="N1127" s="69">
        <f>IF(COUNTIF(P1127:W1127,"F")&gt;=1,"FAIL",(IF(COUNTIF(P1127:W1127,"P")&gt;=1,"PASS",(IF(COUNTIF(P1127:W1127,"N/T")&gt;=1,"N/T",(IF(COUNTIF(P1127:W1127,"N/A")&gt;=1,"N/A","-")))))))</f>
        <v/>
      </c>
      <c r="O1127" s="120" t="inlineStr">
        <is>
          <t>N/T</t>
        </is>
      </c>
      <c r="P1127" s="43" t="inlineStr">
        <is>
          <t>N/T</t>
        </is>
      </c>
      <c r="Q1127" s="43" t="inlineStr"/>
      <c r="R1127" s="120" t="inlineStr"/>
      <c r="S1127" s="70" t="inlineStr"/>
      <c r="T1127" s="70" t="inlineStr">
        <is>
          <t>N/T</t>
        </is>
      </c>
      <c r="U1127" s="81">
        <f>IF(COUNTIF(V1127:W1127,"F")&gt;=1,"FAIL",(IF(COUNTIF(V1127:W1127,"P")&gt;=1,"PASS",(IF(COUNTIF(V1127:W1127,"N/T")&gt;=1,"N/T",(IF(COUNTIF(V1127:W1127,"N/A")&gt;=1,"N/A","-")))))))</f>
        <v/>
      </c>
      <c r="V1127" s="29" t="inlineStr">
        <is>
          <t>N/A</t>
        </is>
      </c>
      <c r="W1127" s="29" t="inlineStr">
        <is>
          <t>N/A</t>
        </is>
      </c>
      <c r="X1127" s="68" t="n"/>
      <c r="Y1127" s="68" t="n"/>
      <c r="Z1127" s="86" t="inlineStr">
        <is>
          <t>G : PHEV 비대상 차종(N/A)
H : PHEV 차량 이슈로 예약 충전 설정 불가(N/T)</t>
        </is>
      </c>
      <c r="AA1127" s="86" t="inlineStr">
        <is>
          <t>비대상 차종(N/A)</t>
        </is>
      </c>
      <c r="AB1127" s="72" t="n"/>
    </row>
    <row r="1128" ht="39.6" customHeight="1" s="357">
      <c r="A1128" s="162" t="n"/>
      <c r="B1128" s="29" t="inlineStr">
        <is>
          <t>TC_CT_0800</t>
        </is>
      </c>
      <c r="C1128" s="68" t="inlineStr">
        <is>
          <t>Control</t>
        </is>
      </c>
      <c r="D1128" s="68" t="inlineStr">
        <is>
          <t>EV</t>
        </is>
      </c>
      <c r="E1128" s="43" t="inlineStr">
        <is>
          <t>예약 충전 &amp; 공조</t>
        </is>
      </c>
      <c r="F1128" s="43" t="inlineStr">
        <is>
          <t>제어 &amp; EV 홈</t>
        </is>
      </c>
      <c r="G1128" s="68" t="inlineStr">
        <is>
          <t>KR, EU</t>
        </is>
      </c>
      <c r="H1128" s="72" t="n"/>
      <c r="I1128" s="68" t="n">
        <v>4</v>
      </c>
      <c r="J1128" s="72" t="inlineStr">
        <is>
          <t>1. 예약 충전 미설정 상태</t>
        </is>
      </c>
      <c r="K1128" s="72" t="inlineStr">
        <is>
          <t>1. PHEV4 차량</t>
        </is>
      </c>
      <c r="L1128" s="72" t="inlineStr">
        <is>
          <t>1. Control 탭 진입 
2. EV 탭 
3. [예약 충전] 확인</t>
        </is>
      </c>
      <c r="M1128" s="72" t="inlineStr">
        <is>
          <t>1. 상세 내용 없이 예약 충전 카드만 노출</t>
        </is>
      </c>
      <c r="N1128" s="69">
        <f>IF(COUNTIF(P1128:W1128,"F")&gt;=1,"FAIL",(IF(COUNTIF(P1128:W1128,"P")&gt;=1,"PASS",(IF(COUNTIF(P1128:W1128,"N/T")&gt;=1,"N/T",(IF(COUNTIF(P1128:W1128,"N/A")&gt;=1,"N/A","-")))))))</f>
        <v/>
      </c>
      <c r="O1128" s="120" t="inlineStr">
        <is>
          <t>N/T</t>
        </is>
      </c>
      <c r="P1128" s="43" t="inlineStr">
        <is>
          <t>N/T</t>
        </is>
      </c>
      <c r="Q1128" s="43" t="inlineStr"/>
      <c r="R1128" s="120" t="inlineStr"/>
      <c r="S1128" s="29" t="inlineStr"/>
      <c r="T1128" s="29" t="inlineStr">
        <is>
          <t>P</t>
        </is>
      </c>
      <c r="U1128" s="81">
        <f>IF(COUNTIF(V1128:W1128,"F")&gt;=1,"FAIL",(IF(COUNTIF(V1128:W1128,"P")&gt;=1,"PASS",(IF(COUNTIF(V1128:W1128,"N/T")&gt;=1,"N/T",(IF(COUNTIF(V1128:W1128,"N/A")&gt;=1,"N/A","-")))))))</f>
        <v/>
      </c>
      <c r="V1128" s="29" t="inlineStr">
        <is>
          <t>N/A</t>
        </is>
      </c>
      <c r="W1128" s="29" t="inlineStr">
        <is>
          <t>N/A</t>
        </is>
      </c>
      <c r="X1128" s="68" t="inlineStr">
        <is>
          <t>SPAQA-23467(TASK)</t>
        </is>
      </c>
      <c r="Y1128" s="68" t="n"/>
      <c r="Z1128" s="86" t="inlineStr">
        <is>
          <t>G : PHEV 비대상 차종(N/A)</t>
        </is>
      </c>
      <c r="AA1128" s="86" t="inlineStr">
        <is>
          <t>비대상 차종(N/A)</t>
        </is>
      </c>
      <c r="AB1128" s="72" t="inlineStr">
        <is>
          <t>TASK</t>
        </is>
      </c>
    </row>
    <row r="1129" ht="250.8" customHeight="1" s="357">
      <c r="A1129" s="162" t="n"/>
      <c r="B1129" s="29" t="inlineStr">
        <is>
          <t>TC_CT_0801</t>
        </is>
      </c>
      <c r="C1129" s="68" t="inlineStr">
        <is>
          <t>Control</t>
        </is>
      </c>
      <c r="D1129" s="68" t="inlineStr">
        <is>
          <t>EV</t>
        </is>
      </c>
      <c r="E1129" s="43" t="inlineStr">
        <is>
          <t>예약 충전 &amp; 공조</t>
        </is>
      </c>
      <c r="F1129" s="43" t="inlineStr">
        <is>
          <t>제어 &amp; EV 홈</t>
        </is>
      </c>
      <c r="G1129" s="68" t="inlineStr">
        <is>
          <t>KR, EU</t>
        </is>
      </c>
      <c r="H1129" s="72" t="n"/>
      <c r="I1129" s="68" t="n">
        <v>4</v>
      </c>
      <c r="J1129" s="72" t="inlineStr">
        <is>
          <t>1. 예약 충전 최초 접속 상태</t>
        </is>
      </c>
      <c r="K1129" s="72" t="inlineStr">
        <is>
          <t>1. PHEV4 차량</t>
        </is>
      </c>
      <c r="L1129" s="72" t="inlineStr">
        <is>
          <t>1. Control 탭 진입 
2. EV 탭 
3. [예약 충전] &gt; 선택</t>
        </is>
      </c>
      <c r="M1129" s="72" t="inlineStr">
        <is>
          <t>1. 팝업 노출 확인한다. 
 Setting the departure time [X]
 You can schedule the charging completion time according to your departure time.
 1. Set the departure time (up to 2).
 [1번 예시 카드]
 2. Set the charging time.
 · Off-peak times may vary by region. Please check and set them accordingly.
 [2번 예시 카드]
 [OK]</t>
        </is>
      </c>
      <c r="N1129" s="69">
        <f>IF(COUNTIF(P1129:W1129,"F")&gt;=1,"FAIL",(IF(COUNTIF(P1129:W1129,"P")&gt;=1,"PASS",(IF(COUNTIF(P1129:W1129,"N/T")&gt;=1,"N/T",(IF(COUNTIF(P1129:W1129,"N/A")&gt;=1,"N/A","-")))))))</f>
        <v/>
      </c>
      <c r="O1129" s="120" t="inlineStr">
        <is>
          <t>N/T</t>
        </is>
      </c>
      <c r="P1129" s="43" t="inlineStr">
        <is>
          <t>N/T</t>
        </is>
      </c>
      <c r="Q1129" s="43" t="inlineStr"/>
      <c r="R1129" s="120" t="inlineStr"/>
      <c r="S1129" s="43" t="inlineStr"/>
      <c r="T1129" s="43" t="inlineStr">
        <is>
          <t>P</t>
        </is>
      </c>
      <c r="U1129" s="81">
        <f>IF(COUNTIF(V1129:W1129,"F")&gt;=1,"FAIL",(IF(COUNTIF(V1129:W1129,"P")&gt;=1,"PASS",(IF(COUNTIF(V1129:W1129,"N/T")&gt;=1,"N/T",(IF(COUNTIF(V1129:W1129,"N/A")&gt;=1,"N/A","-")))))))</f>
        <v/>
      </c>
      <c r="V1129" s="29" t="inlineStr">
        <is>
          <t>N/A</t>
        </is>
      </c>
      <c r="W1129" s="29" t="inlineStr">
        <is>
          <t>N/A</t>
        </is>
      </c>
      <c r="X1129" s="68" t="inlineStr">
        <is>
          <t>SPAQA-13471
 SPAQA-13472
 SPAQA-13578
 SPAQA-13595
 SPAQA-13839
 SPAQA-18087
SPAQA-24614</t>
        </is>
      </c>
      <c r="Y1129" s="68" t="n"/>
      <c r="Z1129" s="86" t="inlineStr">
        <is>
          <t>G : PHEV 비대상 차종(N/A)</t>
        </is>
      </c>
      <c r="AA1129" s="86" t="inlineStr">
        <is>
          <t>비대상 차종(N/A)</t>
        </is>
      </c>
      <c r="AB1129" s="72" t="n"/>
    </row>
    <row r="1130" ht="52.8" customHeight="1" s="357">
      <c r="A1130" s="162" t="n"/>
      <c r="B1130" s="29" t="inlineStr">
        <is>
          <t>TC_CT_0802</t>
        </is>
      </c>
      <c r="C1130" s="68" t="inlineStr">
        <is>
          <t>Control</t>
        </is>
      </c>
      <c r="D1130" s="68" t="inlineStr">
        <is>
          <t>EV</t>
        </is>
      </c>
      <c r="E1130" s="43" t="inlineStr">
        <is>
          <t>예약 충전 &amp; 공조</t>
        </is>
      </c>
      <c r="F1130" s="43" t="inlineStr">
        <is>
          <t>제어 &amp; EV 홈</t>
        </is>
      </c>
      <c r="G1130" s="68" t="inlineStr">
        <is>
          <t>KR, EU</t>
        </is>
      </c>
      <c r="H1130" s="72" t="n"/>
      <c r="I1130" s="68" t="n">
        <v>4</v>
      </c>
      <c r="J1130" s="72" t="inlineStr">
        <is>
          <t>1. 예약 충전 최초 접속 상태</t>
        </is>
      </c>
      <c r="K1130" s="72" t="inlineStr">
        <is>
          <t>1. PHEV4 차량</t>
        </is>
      </c>
      <c r="L1130" s="72" t="inlineStr">
        <is>
          <t>1. Control 탭 진입 
2. EV 탭 
3. [예약 충전] &gt; 선택 
4. 가이드 팝업 내 [X] 또는 [OK] 버튼 선택</t>
        </is>
      </c>
      <c r="M1130" s="72" t="inlineStr">
        <is>
          <t>1. [예약 충전] 화면 이동한다.</t>
        </is>
      </c>
      <c r="N1130" s="69">
        <f>IF(COUNTIF(P1130:W1130,"F")&gt;=1,"FAIL",(IF(COUNTIF(P1130:W1130,"P")&gt;=1,"PASS",(IF(COUNTIF(P1130:W1130,"N/T")&gt;=1,"N/T",(IF(COUNTIF(P1130:W1130,"N/A")&gt;=1,"N/A","-")))))))</f>
        <v/>
      </c>
      <c r="O1130" s="120" t="inlineStr">
        <is>
          <t>N/T</t>
        </is>
      </c>
      <c r="P1130" s="43" t="inlineStr">
        <is>
          <t>N/T</t>
        </is>
      </c>
      <c r="Q1130" s="43" t="inlineStr"/>
      <c r="R1130" s="120" t="inlineStr"/>
      <c r="S1130" s="68" t="inlineStr"/>
      <c r="T1130" s="68" t="inlineStr">
        <is>
          <t>P</t>
        </is>
      </c>
      <c r="U1130" s="81">
        <f>IF(COUNTIF(V1130:W1130,"F")&gt;=1,"FAIL",(IF(COUNTIF(V1130:W1130,"P")&gt;=1,"PASS",(IF(COUNTIF(V1130:W1130,"N/T")&gt;=1,"N/T",(IF(COUNTIF(V1130:W1130,"N/A")&gt;=1,"N/A","-")))))))</f>
        <v/>
      </c>
      <c r="V1130" s="29" t="inlineStr">
        <is>
          <t>N/A</t>
        </is>
      </c>
      <c r="W1130" s="29" t="inlineStr">
        <is>
          <t>N/A</t>
        </is>
      </c>
      <c r="X1130" s="68" t="inlineStr">
        <is>
          <t>SPAQA-25328</t>
        </is>
      </c>
      <c r="Y1130" s="68" t="n"/>
      <c r="Z1130" s="86" t="inlineStr">
        <is>
          <t>G : PHEV 비대상 차종(N/A)</t>
        </is>
      </c>
      <c r="AA1130" s="86" t="inlineStr">
        <is>
          <t>비대상 차종(N/A)</t>
        </is>
      </c>
      <c r="AB1130" s="72" t="n"/>
    </row>
    <row r="1131" ht="224.4" customHeight="1" s="357">
      <c r="A1131" s="162" t="n"/>
      <c r="B1131" s="29" t="inlineStr">
        <is>
          <t>TC_CT_0803</t>
        </is>
      </c>
      <c r="C1131" s="68" t="inlineStr">
        <is>
          <t>Control</t>
        </is>
      </c>
      <c r="D1131" s="68" t="inlineStr">
        <is>
          <t>EV</t>
        </is>
      </c>
      <c r="E1131" s="43" t="inlineStr">
        <is>
          <t>예약 충전 &amp; 공조</t>
        </is>
      </c>
      <c r="F1131" s="29" t="inlineStr">
        <is>
          <t>제어 &amp; EV 홈</t>
        </is>
      </c>
      <c r="G1131" s="70" t="inlineStr">
        <is>
          <t>KR, EU</t>
        </is>
      </c>
      <c r="H1131" s="73" t="n"/>
      <c r="I1131" s="29" t="n">
        <v>1</v>
      </c>
      <c r="J1131" s="73" t="n"/>
      <c r="K1131" s="73" t="inlineStr">
        <is>
          <t>1. PHEV4 차량</t>
        </is>
      </c>
      <c r="L1131" s="73" t="inlineStr">
        <is>
          <t>1. Control 탭 진입 
2. EV 탭 
3. [예약 충전] &gt; 선택</t>
        </is>
      </c>
      <c r="M1131" s="73" t="inlineStr">
        <is>
          <t>1. 아래 화면이 노출되는지 확인한다. 
 Title : 예약 충전 
 완속 충전기가 연결된 상태에서만 작동합니다. 
 출발 시간 
 출발 시간이 활성화 되어 있어야만 예약 할 수 있습니다. 
 출발 1, 출발2 설정 영역 (시간, 요일, On/Off 토글 버튼 표시) 
 예약 충전 
 예약 충전 설정 영역 (시간, 충전 유형, On/Off 토글 버튼 표시) 
 [저장]</t>
        </is>
      </c>
      <c r="N1131" s="85">
        <f>IF(COUNTIF(P1131:W1131,"F")&gt;=1,"FAIL",(IF(COUNTIF(P1131:W1131,"P")&gt;=1,"PASS",(IF(COUNTIF(P1131:W1131,"N/T")&gt;=1,"N/T",(IF(COUNTIF(P1131:W1131,"N/A")&gt;=1,"N/A","-")))))))</f>
        <v/>
      </c>
      <c r="O1131" s="81" t="inlineStr">
        <is>
          <t>N/T</t>
        </is>
      </c>
      <c r="P1131" s="43" t="inlineStr">
        <is>
          <t>N/T</t>
        </is>
      </c>
      <c r="Q1131" s="43" t="inlineStr"/>
      <c r="R1131" s="120" t="inlineStr"/>
      <c r="S1131" s="68" t="inlineStr"/>
      <c r="T1131" s="68" t="inlineStr">
        <is>
          <t>F</t>
        </is>
      </c>
      <c r="U1131" s="81">
        <f>IF(COUNTIF(V1131:W1131,"F")&gt;=1,"FAIL",(IF(COUNTIF(V1131:W1131,"P")&gt;=1,"PASS",(IF(COUNTIF(V1131:W1131,"N/T")&gt;=1,"N/T",(IF(COUNTIF(V1131:W1131,"N/A")&gt;=1,"N/A","-")))))))</f>
        <v/>
      </c>
      <c r="V1131" s="29" t="inlineStr">
        <is>
          <t>N/A</t>
        </is>
      </c>
      <c r="W1131" s="29" t="inlineStr">
        <is>
          <t>N/A</t>
        </is>
      </c>
      <c r="X1131" s="68" t="inlineStr">
        <is>
          <t>SPAQA-13756</t>
        </is>
      </c>
      <c r="Y1131" s="68" t="inlineStr">
        <is>
          <t>SPAQA-24676</t>
        </is>
      </c>
      <c r="Z1131" s="86" t="inlineStr">
        <is>
          <t>G : PHEV 비대상 차종(N/A)</t>
        </is>
      </c>
      <c r="AA1131" s="86" t="inlineStr">
        <is>
          <t>비대상 차종(N/A)</t>
        </is>
      </c>
      <c r="AB1131" s="30" t="inlineStr">
        <is>
          <t>CheckList</t>
        </is>
      </c>
    </row>
    <row r="1132" ht="52.8" customHeight="1" s="357">
      <c r="A1132" s="162" t="n"/>
      <c r="B1132" s="29" t="inlineStr">
        <is>
          <t>TC_CT_0804</t>
        </is>
      </c>
      <c r="C1132" s="68" t="inlineStr">
        <is>
          <t>Control</t>
        </is>
      </c>
      <c r="D1132" s="68" t="inlineStr">
        <is>
          <t>EV</t>
        </is>
      </c>
      <c r="E1132" s="43" t="inlineStr">
        <is>
          <t>예약 충전 &amp; 공조</t>
        </is>
      </c>
      <c r="F1132" s="43" t="inlineStr">
        <is>
          <t>제어 &amp; EV 홈</t>
        </is>
      </c>
      <c r="G1132" s="68" t="inlineStr">
        <is>
          <t>KR, EU</t>
        </is>
      </c>
      <c r="H1132" s="72" t="n"/>
      <c r="I1132" s="68" t="n">
        <v>4</v>
      </c>
      <c r="J1132" s="72" t="n"/>
      <c r="K1132" s="72" t="inlineStr">
        <is>
          <t>1. PHEV4 차량</t>
        </is>
      </c>
      <c r="L1132" s="72" t="inlineStr">
        <is>
          <t>1. Control 탭 진입 
2. EV 탭 
3. [예약 충전] &gt; 선택 
4. [&lt;] 버튼 선택</t>
        </is>
      </c>
      <c r="M1132" s="72" t="inlineStr">
        <is>
          <t>1. 이전 화면 이동한다.</t>
        </is>
      </c>
      <c r="N1132" s="69">
        <f>IF(COUNTIF(P1132:W1132,"F")&gt;=1,"FAIL",(IF(COUNTIF(P1132:W1132,"P")&gt;=1,"PASS",(IF(COUNTIF(P1132:W1132,"N/T")&gt;=1,"N/T",(IF(COUNTIF(P1132:W1132,"N/A")&gt;=1,"N/A","-")))))))</f>
        <v/>
      </c>
      <c r="O1132" s="120" t="inlineStr">
        <is>
          <t>N/T</t>
        </is>
      </c>
      <c r="P1132" s="43" t="inlineStr">
        <is>
          <t>N/T</t>
        </is>
      </c>
      <c r="Q1132" s="43" t="inlineStr"/>
      <c r="R1132" s="120" t="inlineStr"/>
      <c r="S1132" s="68" t="inlineStr"/>
      <c r="T1132" s="68" t="inlineStr">
        <is>
          <t>P</t>
        </is>
      </c>
      <c r="U1132" s="81">
        <f>IF(COUNTIF(V1132:W1132,"F")&gt;=1,"FAIL",(IF(COUNTIF(V1132:W1132,"P")&gt;=1,"PASS",(IF(COUNTIF(V1132:W1132,"N/T")&gt;=1,"N/T",(IF(COUNTIF(V1132:W1132,"N/A")&gt;=1,"N/A","-")))))))</f>
        <v/>
      </c>
      <c r="V1132" s="29" t="inlineStr">
        <is>
          <t>N/A</t>
        </is>
      </c>
      <c r="W1132" s="29" t="inlineStr">
        <is>
          <t>N/A</t>
        </is>
      </c>
      <c r="X1132" s="68" t="inlineStr">
        <is>
          <t>SPAQA-15243</t>
        </is>
      </c>
      <c r="Y1132" s="68" t="n"/>
      <c r="Z1132" s="86" t="inlineStr">
        <is>
          <t>G : PHEV 비대상 차종(N/A)</t>
        </is>
      </c>
      <c r="AA1132" s="86" t="inlineStr">
        <is>
          <t>비대상 차종(N/A)</t>
        </is>
      </c>
      <c r="AB1132" s="72" t="n"/>
    </row>
    <row r="1133" ht="52.8" customHeight="1" s="357">
      <c r="A1133" s="162" t="n"/>
      <c r="B1133" s="29" t="inlineStr">
        <is>
          <t>TC_CT_0805</t>
        </is>
      </c>
      <c r="C1133" s="68" t="inlineStr">
        <is>
          <t>Control</t>
        </is>
      </c>
      <c r="D1133" s="68" t="inlineStr">
        <is>
          <t>EV</t>
        </is>
      </c>
      <c r="E1133" s="43" t="inlineStr">
        <is>
          <t>예약 충전 &amp; 공조</t>
        </is>
      </c>
      <c r="F1133" s="43" t="inlineStr">
        <is>
          <t>제어 &amp; EV 홈</t>
        </is>
      </c>
      <c r="G1133" s="68" t="inlineStr">
        <is>
          <t>KR, EU</t>
        </is>
      </c>
      <c r="H1133" s="72" t="n"/>
      <c r="I1133" s="29" t="n">
        <v>1</v>
      </c>
      <c r="J1133" s="72" t="inlineStr">
        <is>
          <t>1. 예약 충전 설정 상태</t>
        </is>
      </c>
      <c r="K1133" s="72" t="inlineStr">
        <is>
          <t>1. PHEV4 차량</t>
        </is>
      </c>
      <c r="L1133" s="72" t="inlineStr">
        <is>
          <t>1. Control 탭 진입 
2. EV 탭 [예약 충전] 선택 
3. [출발1] [출발2] 토글 Off 변경 
4. [예약 충전] 토글 확인</t>
        </is>
      </c>
      <c r="M1133" s="72" t="inlineStr">
        <is>
          <t>1. 예약 충전 토글 Off 변경된다.
※ 버튼이 있는 행 아무 곳이나 선택 시, 터치 이벤트 발생</t>
        </is>
      </c>
      <c r="N1133" s="69">
        <f>IF(COUNTIF(P1133:W1133,"F")&gt;=1,"FAIL",(IF(COUNTIF(P1133:W1133,"P")&gt;=1,"PASS",(IF(COUNTIF(P1133:W1133,"N/T")&gt;=1,"N/T",(IF(COUNTIF(P1133:W1133,"N/A")&gt;=1,"N/A","-")))))))</f>
        <v/>
      </c>
      <c r="O1133" s="81" t="inlineStr">
        <is>
          <t>N/T</t>
        </is>
      </c>
      <c r="P1133" s="43" t="inlineStr">
        <is>
          <t>N/T</t>
        </is>
      </c>
      <c r="Q1133" s="43" t="inlineStr"/>
      <c r="R1133" s="120" t="inlineStr"/>
      <c r="S1133" s="68" t="inlineStr"/>
      <c r="T1133" s="68" t="inlineStr">
        <is>
          <t>P</t>
        </is>
      </c>
      <c r="U1133" s="81">
        <f>IF(COUNTIF(V1133:W1133,"F")&gt;=1,"FAIL",(IF(COUNTIF(V1133:W1133,"P")&gt;=1,"PASS",(IF(COUNTIF(V1133:W1133,"N/T")&gt;=1,"N/T",(IF(COUNTIF(V1133:W1133,"N/A")&gt;=1,"N/A","-")))))))</f>
        <v/>
      </c>
      <c r="V1133" s="29" t="inlineStr">
        <is>
          <t>N/A</t>
        </is>
      </c>
      <c r="W1133" s="29" t="inlineStr">
        <is>
          <t>N/A</t>
        </is>
      </c>
      <c r="X1133" s="68" t="inlineStr">
        <is>
          <t>SPAQA-15239</t>
        </is>
      </c>
      <c r="Y1133" s="68" t="n"/>
      <c r="Z1133" s="86" t="inlineStr">
        <is>
          <t>G : PHEV 비대상 차종(N/A)</t>
        </is>
      </c>
      <c r="AA1133" s="86" t="inlineStr">
        <is>
          <t>비대상 차종(N/A)</t>
        </is>
      </c>
      <c r="AB1133" s="30" t="inlineStr">
        <is>
          <t>CheckList</t>
        </is>
      </c>
    </row>
    <row r="1134" ht="39.6" customHeight="1" s="357">
      <c r="A1134" s="162" t="n"/>
      <c r="B1134" s="29" t="inlineStr">
        <is>
          <t>TC_CT_0806</t>
        </is>
      </c>
      <c r="C1134" s="68" t="inlineStr">
        <is>
          <t>Control</t>
        </is>
      </c>
      <c r="D1134" s="68" t="inlineStr">
        <is>
          <t>EV</t>
        </is>
      </c>
      <c r="E1134" s="43" t="inlineStr">
        <is>
          <t>예약 충전 &amp; 공조</t>
        </is>
      </c>
      <c r="F1134" s="43" t="inlineStr">
        <is>
          <t>제어 &amp; EV 홈</t>
        </is>
      </c>
      <c r="G1134" s="68" t="inlineStr">
        <is>
          <t>KR, EU</t>
        </is>
      </c>
      <c r="H1134" s="72" t="n"/>
      <c r="I1134" s="29" t="n">
        <v>1</v>
      </c>
      <c r="J1134" s="72" t="inlineStr">
        <is>
          <t>1. 출발 설정 On 상태</t>
        </is>
      </c>
      <c r="K1134" s="72" t="inlineStr">
        <is>
          <t>1. PHEV4 차량</t>
        </is>
      </c>
      <c r="L1134" s="72" t="inlineStr">
        <is>
          <t>1. Control 탭 진입 
2. EV 탭 
3. [예약 충전] 설정 영역 선택</t>
        </is>
      </c>
      <c r="M1134" s="72" t="inlineStr">
        <is>
          <t>1. [예약 충전] 설정 팝업 노출된다.</t>
        </is>
      </c>
      <c r="N1134" s="69">
        <f>IF(COUNTIF(P1134:W1134,"F")&gt;=1,"FAIL",(IF(COUNTIF(P1134:W1134,"P")&gt;=1,"PASS",(IF(COUNTIF(P1134:W1134,"N/T")&gt;=1,"N/T",(IF(COUNTIF(P1134:W1134,"N/A")&gt;=1,"N/A","-")))))))</f>
        <v/>
      </c>
      <c r="O1134" s="81" t="inlineStr">
        <is>
          <t>N/T</t>
        </is>
      </c>
      <c r="P1134" s="43" t="inlineStr">
        <is>
          <t>N/T</t>
        </is>
      </c>
      <c r="Q1134" s="43" t="inlineStr"/>
      <c r="R1134" s="120" t="inlineStr"/>
      <c r="S1134" s="68" t="inlineStr"/>
      <c r="T1134" s="68" t="inlineStr">
        <is>
          <t>P</t>
        </is>
      </c>
      <c r="U1134" s="81">
        <f>IF(COUNTIF(V1134:W1134,"F")&gt;=1,"FAIL",(IF(COUNTIF(V1134:W1134,"P")&gt;=1,"PASS",(IF(COUNTIF(V1134:W1134,"N/T")&gt;=1,"N/T",(IF(COUNTIF(V1134:W1134,"N/A")&gt;=1,"N/A","-")))))))</f>
        <v/>
      </c>
      <c r="V1134" s="29" t="inlineStr">
        <is>
          <t>N/A</t>
        </is>
      </c>
      <c r="W1134" s="29" t="inlineStr">
        <is>
          <t>N/A</t>
        </is>
      </c>
      <c r="X1134" s="68" t="n"/>
      <c r="Y1134" s="68" t="n"/>
      <c r="Z1134" s="86" t="inlineStr">
        <is>
          <t>G : PHEV 비대상 차종(N/A)</t>
        </is>
      </c>
      <c r="AA1134" s="86" t="inlineStr">
        <is>
          <t>비대상 차종(N/A)</t>
        </is>
      </c>
      <c r="AB1134" s="177" t="inlineStr">
        <is>
          <t>Sanity</t>
        </is>
      </c>
    </row>
    <row r="1135" ht="118.8" customHeight="1" s="357">
      <c r="A1135" s="166" t="n"/>
      <c r="B1135" s="29" t="inlineStr">
        <is>
          <t>TC_CT_0807</t>
        </is>
      </c>
      <c r="C1135" s="68" t="inlineStr">
        <is>
          <t>Control</t>
        </is>
      </c>
      <c r="D1135" s="68" t="inlineStr">
        <is>
          <t>EV</t>
        </is>
      </c>
      <c r="E1135" s="43" t="inlineStr">
        <is>
          <t>예약 충전 &amp; 공조</t>
        </is>
      </c>
      <c r="F1135" s="43" t="inlineStr">
        <is>
          <t>제어 &amp; EV 홈</t>
        </is>
      </c>
      <c r="G1135" s="68" t="inlineStr">
        <is>
          <t>KR, EU</t>
        </is>
      </c>
      <c r="H1135" s="72" t="n"/>
      <c r="I1135" s="68" t="n">
        <v>5</v>
      </c>
      <c r="J1135" s="72" t="n"/>
      <c r="K1135" s="72" t="inlineStr">
        <is>
          <t>1. EV5PBV
 2. MQTT</t>
        </is>
      </c>
      <c r="L1135" s="72" t="inlineStr">
        <is>
          <t>1. Control 진입
2. 제어 탭</t>
        </is>
      </c>
      <c r="M1135" s="72" t="inlineStr">
        <is>
          <t>1. 아래와 같음
 - TOP Navigation Bar
 - 제어 연결 / 주행 상태
 - 제어탭 EV탭
 - 차량 상태/제어
 - 컨시어지
 - 차량 점검
 - 차량 상태</t>
        </is>
      </c>
      <c r="N1135" s="83">
        <f>IF(COUNTIF(P1135:W1135,"F")&gt;=1,"FAIL",(IF(COUNTIF(P1135:W1135,"P")&gt;=1,"PASS",(IF(COUNTIF(P1135:W1135,"N/T")&gt;=1,"N/T",(IF(COUNTIF(P1135:W1135,"N/A")&gt;=1,"N/A","-")))))))</f>
        <v/>
      </c>
      <c r="O1135" s="120" t="inlineStr">
        <is>
          <t>N/T</t>
        </is>
      </c>
      <c r="P1135" s="29" t="inlineStr">
        <is>
          <t>N/T</t>
        </is>
      </c>
      <c r="Q1135" s="29" t="inlineStr"/>
      <c r="R1135" s="120" t="inlineStr"/>
      <c r="S1135" s="68" t="inlineStr"/>
      <c r="T1135" s="68" t="inlineStr">
        <is>
          <t>N/T</t>
        </is>
      </c>
      <c r="U1135" s="81">
        <f>IF(COUNTIF(V1135:W1135,"F")&gt;=1,"FAIL",(IF(COUNTIF(V1135:W1135,"P")&gt;=1,"PASS",(IF(COUNTIF(V1135:W1135,"N/T")&gt;=1,"N/T",(IF(COUNTIF(V1135:W1135,"N/A")&gt;=1,"N/A","-")))))))</f>
        <v/>
      </c>
      <c r="V1135" s="68" t="inlineStr">
        <is>
          <t>N/T</t>
        </is>
      </c>
      <c r="W1135" s="68" t="inlineStr">
        <is>
          <t>N/T</t>
        </is>
      </c>
      <c r="X1135" s="68" t="n"/>
      <c r="Y1135" s="68" t="n"/>
      <c r="Z1135" s="86" t="inlineStr">
        <is>
          <t>(공통) EV5PBV 차량 필요</t>
        </is>
      </c>
      <c r="AA1135" s="86" t="inlineStr">
        <is>
          <t>N/T : 차량/디바이스 필요(조건)</t>
        </is>
      </c>
      <c r="AB1135" s="72" t="n"/>
    </row>
    <row r="1136" ht="132" customHeight="1" s="357">
      <c r="A1136" s="162" t="n"/>
      <c r="B1136" s="29" t="inlineStr">
        <is>
          <t>TC_CT_0808</t>
        </is>
      </c>
      <c r="C1136" s="68" t="inlineStr">
        <is>
          <t>Control</t>
        </is>
      </c>
      <c r="D1136" s="68" t="inlineStr">
        <is>
          <t>EV</t>
        </is>
      </c>
      <c r="E1136" s="43" t="inlineStr">
        <is>
          <t>예약 충전 &amp; 공조</t>
        </is>
      </c>
      <c r="F1136" s="43" t="inlineStr">
        <is>
          <t>제어 &amp; EV 홈</t>
        </is>
      </c>
      <c r="G1136" s="68" t="inlineStr">
        <is>
          <t>KR, EU</t>
        </is>
      </c>
      <c r="H1136" s="72" t="n"/>
      <c r="I1136" s="29" t="n">
        <v>1</v>
      </c>
      <c r="J1136" s="72" t="n"/>
      <c r="K1136" s="72" t="inlineStr">
        <is>
          <t>1. EV5
2. MQTT</t>
        </is>
      </c>
      <c r="L1136" s="72" t="inlineStr">
        <is>
          <t>1. Control 진입
2. 제어 탭</t>
        </is>
      </c>
      <c r="M1136" s="72" t="inlineStr">
        <is>
          <t>1. 아래와 같음
 - TOP Navigation Bar
 - 제어 연결 / 주행 상태
 - 제어탭 EV탭 비디오탭
 - 차량 상태/제어
 - 컨시어지
 - 예약 공조
 - 차량 점검
 - 차량 상태</t>
        </is>
      </c>
      <c r="N1136" s="69">
        <f>IF(COUNTIF(P1136:W1136,"F")&gt;=1,"FAIL",(IF(COUNTIF(P1136:W1136,"P")&gt;=1,"PASS",(IF(COUNTIF(P1136:W1136,"N/T")&gt;=1,"N/T",(IF(COUNTIF(P1136:W1136,"N/A")&gt;=1,"N/A","-")))))))</f>
        <v/>
      </c>
      <c r="O1136" s="81" t="inlineStr">
        <is>
          <t>N/T</t>
        </is>
      </c>
      <c r="P1136" s="43" t="inlineStr">
        <is>
          <t>N/T</t>
        </is>
      </c>
      <c r="Q1136" s="43" t="inlineStr"/>
      <c r="R1136" s="81" t="inlineStr"/>
      <c r="S1136" s="68" t="inlineStr"/>
      <c r="T1136" s="68" t="inlineStr">
        <is>
          <t>P</t>
        </is>
      </c>
      <c r="U1136" s="81">
        <f>IF(COUNTIF(V1136:W1136,"F")&gt;=1,"FAIL",(IF(COUNTIF(V1136:W1136,"P")&gt;=1,"PASS",(IF(COUNTIF(V1136:W1136,"N/T")&gt;=1,"N/T",(IF(COUNTIF(V1136:W1136,"N/A")&gt;=1,"N/A","-")))))))</f>
        <v/>
      </c>
      <c r="V1136" s="43" t="inlineStr">
        <is>
          <t>P</t>
        </is>
      </c>
      <c r="W1136" s="43" t="inlineStr">
        <is>
          <t>P</t>
        </is>
      </c>
      <c r="X1136" s="68" t="inlineStr">
        <is>
          <t>SPAQA-21576
 SPAQA-23257
 SPAQA-23260
 SPAQA-23273
 SPAQA-23275
 SPAQA-23509
SPAQA-25847</t>
        </is>
      </c>
      <c r="Y1136" s="68" t="n"/>
      <c r="Z1136" s="86" t="n"/>
      <c r="AA1136" s="86" t="n"/>
      <c r="AB1136" s="87" t="inlineStr">
        <is>
          <t>CheckList</t>
        </is>
      </c>
    </row>
    <row r="1137" ht="118.8" customHeight="1" s="357">
      <c r="A1137" s="166" t="n"/>
      <c r="B1137" s="29" t="inlineStr">
        <is>
          <t>TC_CT_0809</t>
        </is>
      </c>
      <c r="C1137" s="68" t="inlineStr">
        <is>
          <t>Control</t>
        </is>
      </c>
      <c r="D1137" s="68" t="inlineStr">
        <is>
          <t>EV</t>
        </is>
      </c>
      <c r="E1137" s="43" t="inlineStr">
        <is>
          <t>예약 충전 &amp; 공조</t>
        </is>
      </c>
      <c r="F1137" s="43" t="inlineStr">
        <is>
          <t>제어 &amp; EV 홈</t>
        </is>
      </c>
      <c r="G1137" s="68" t="inlineStr">
        <is>
          <t>KR, EU</t>
        </is>
      </c>
      <c r="H1137" s="72" t="n"/>
      <c r="I1137" s="68" t="n">
        <v>5</v>
      </c>
      <c r="J1137" s="72" t="n"/>
      <c r="K1137" s="72" t="inlineStr">
        <is>
          <t>1. EV4
2. PHEV4
3. MQTT</t>
        </is>
      </c>
      <c r="L1137" s="72" t="inlineStr">
        <is>
          <t>1. Control 진입
2. 제어 탭</t>
        </is>
      </c>
      <c r="M1137" s="72" t="inlineStr">
        <is>
          <t>1. 아래와 같음
 - TOP Navigation Bar
 - 제어 연결 / 주행 상태
 - 제어탭 EV탭 비디오탭
 - 차량 상태/제어
 - 컨시어지
 - 차량 점검
 - 차량 상태</t>
        </is>
      </c>
      <c r="N1137" s="69">
        <f>IF(COUNTIF(P1137:W1137,"F")&gt;=1,"FAIL",(IF(COUNTIF(P1137:W1137,"P")&gt;=1,"PASS",(IF(COUNTIF(P1137:W1137,"N/T")&gt;=1,"N/T",(IF(COUNTIF(P1137:W1137,"N/A")&gt;=1,"N/A","-")))))))</f>
        <v/>
      </c>
      <c r="O1137" s="120" t="inlineStr">
        <is>
          <t>N/T</t>
        </is>
      </c>
      <c r="P1137" s="70" t="inlineStr">
        <is>
          <t>N/T</t>
        </is>
      </c>
      <c r="Q1137" s="70" t="inlineStr"/>
      <c r="R1137" s="120" t="inlineStr"/>
      <c r="S1137" s="29" t="inlineStr"/>
      <c r="T1137" s="29" t="inlineStr">
        <is>
          <t>P</t>
        </is>
      </c>
      <c r="U1137" s="81">
        <f>IF(COUNTIF(V1137:W1137,"F")&gt;=1,"FAIL",(IF(COUNTIF(V1137:W1137,"P")&gt;=1,"PASS",(IF(COUNTIF(V1137:W1137,"N/T")&gt;=1,"N/T",(IF(COUNTIF(V1137:W1137,"N/A")&gt;=1,"N/A","-")))))))</f>
        <v/>
      </c>
      <c r="V1137" s="68" t="inlineStr">
        <is>
          <t>N/T</t>
        </is>
      </c>
      <c r="W1137" s="68" t="inlineStr">
        <is>
          <t>N/T</t>
        </is>
      </c>
      <c r="X1137" s="68" t="inlineStr">
        <is>
          <t>SPAQA-18780</t>
        </is>
      </c>
      <c r="Y1137" s="68" t="n"/>
      <c r="Z1137" s="86" t="inlineStr">
        <is>
          <t>K/G : MQTT + PHEV4 or EV4 차량 필요(N/T)</t>
        </is>
      </c>
      <c r="AA1137" s="86" t="inlineStr">
        <is>
          <t>N/T : 차량/디바이스 필요(조건)</t>
        </is>
      </c>
      <c r="AB1137" s="72" t="n"/>
    </row>
    <row r="1138" ht="132" customHeight="1" s="357">
      <c r="A1138" s="162" t="n"/>
      <c r="B1138" s="29" t="inlineStr">
        <is>
          <t>TC_CT_0810</t>
        </is>
      </c>
      <c r="C1138" s="68" t="inlineStr">
        <is>
          <t>Control</t>
        </is>
      </c>
      <c r="D1138" s="68" t="inlineStr">
        <is>
          <t>EV</t>
        </is>
      </c>
      <c r="E1138" s="43" t="inlineStr">
        <is>
          <t>예약 충전 &amp; 공조</t>
        </is>
      </c>
      <c r="F1138" s="43" t="inlineStr">
        <is>
          <t>제어 &amp; EV 홈</t>
        </is>
      </c>
      <c r="G1138" s="68" t="inlineStr">
        <is>
          <t>KR, EU</t>
        </is>
      </c>
      <c r="H1138" s="72" t="n"/>
      <c r="I1138" s="29" t="n">
        <v>1</v>
      </c>
      <c r="J1138" s="72" t="n"/>
      <c r="K1138" s="72" t="inlineStr">
        <is>
          <t>1. EV4
2. PHEV4
3. MQTT 이전</t>
        </is>
      </c>
      <c r="L1138" s="72" t="inlineStr">
        <is>
          <t>1. Control 진입
2. 제어 탭</t>
        </is>
      </c>
      <c r="M1138" s="72" t="inlineStr">
        <is>
          <t>1. 아래와 같음
 - TOP Navigation Bar
 - 제어 연결 / 주행 상태
 - 제어탭 EV탭 비디오탭
 - 차량 상태/제어
 - 컨시어지
 - 시동/공조 설정
 - 차량 점검
 - 차량 상태</t>
        </is>
      </c>
      <c r="N1138" s="69">
        <f>IF(COUNTIF(P1138:W1138,"F")&gt;=1,"FAIL",(IF(COUNTIF(P1138:W1138,"P")&gt;=1,"PASS",(IF(COUNTIF(P1138:W1138,"N/T")&gt;=1,"N/T",(IF(COUNTIF(P1138:W1138,"N/A")&gt;=1,"N/A","-")))))))</f>
        <v/>
      </c>
      <c r="O1138" s="81" t="inlineStr">
        <is>
          <t>N/T</t>
        </is>
      </c>
      <c r="P1138" s="29" t="inlineStr">
        <is>
          <t>N/T</t>
        </is>
      </c>
      <c r="Q1138" s="29" t="inlineStr"/>
      <c r="R1138" s="120" t="inlineStr"/>
      <c r="S1138" s="29" t="inlineStr"/>
      <c r="T1138" s="29" t="inlineStr">
        <is>
          <t>P</t>
        </is>
      </c>
      <c r="U1138" s="81">
        <f>IF(COUNTIF(V1138:W1138,"F")&gt;=1,"FAIL",(IF(COUNTIF(V1138:W1138,"P")&gt;=1,"PASS",(IF(COUNTIF(V1138:W1138,"N/T")&gt;=1,"N/T",(IF(COUNTIF(V1138:W1138,"N/A")&gt;=1,"N/A","-")))))))</f>
        <v/>
      </c>
      <c r="V1138" s="29" t="inlineStr">
        <is>
          <t>P</t>
        </is>
      </c>
      <c r="W1138" s="29" t="inlineStr">
        <is>
          <t>P</t>
        </is>
      </c>
      <c r="X1138" s="68" t="inlineStr">
        <is>
          <t>SPAQA-18780
 SPAQA-23257
 SPAQA-23260
 SPAQA-23273
 SPAQA-23275</t>
        </is>
      </c>
      <c r="Y1138" s="68" t="n"/>
      <c r="Z1138" s="86" t="n"/>
      <c r="AA1138" s="86" t="n"/>
      <c r="AB1138" s="72" t="inlineStr">
        <is>
          <t>CheckList</t>
        </is>
      </c>
    </row>
    <row r="1139" ht="132" customHeight="1" s="357">
      <c r="A1139" s="162" t="n"/>
      <c r="B1139" s="54" t="inlineStr">
        <is>
          <t>TC_CT_0811</t>
        </is>
      </c>
      <c r="C1139" s="167" t="inlineStr">
        <is>
          <t>Control</t>
        </is>
      </c>
      <c r="D1139" s="167" t="inlineStr">
        <is>
          <t>EV</t>
        </is>
      </c>
      <c r="E1139" s="175" t="inlineStr">
        <is>
          <t>예약 충전 &amp; 공조</t>
        </is>
      </c>
      <c r="F1139" s="175" t="inlineStr">
        <is>
          <t>제어 &amp; EV 홈</t>
        </is>
      </c>
      <c r="G1139" s="167" t="inlineStr">
        <is>
          <t>KR, EU</t>
        </is>
      </c>
      <c r="H1139" s="168" t="n"/>
      <c r="I1139" s="167" t="n">
        <v>5</v>
      </c>
      <c r="J1139" s="168" t="n"/>
      <c r="K1139" s="168" t="inlineStr">
        <is>
          <t>1. EV4-1
2. MQTT</t>
        </is>
      </c>
      <c r="L1139" s="168" t="inlineStr">
        <is>
          <t>1. Control 진입
2. 제어 탭</t>
        </is>
      </c>
      <c r="M1139" s="168" t="inlineStr">
        <is>
          <t>1. 아래와 같음
 - TOP Navigation Bar
 - 제어 연결 / 주행 상태
 - 제어탭 EV탭 비디오탭
 - 차량 상태/제어
 - 컨시어지
 - 예약 공조
 - 차량 점검
 - 차량 상태</t>
        </is>
      </c>
      <c r="N1139" s="96">
        <f>IF(COUNTIF(P1139:W1139,"F")&gt;=1,"FAIL",(IF(COUNTIF(P1139:W1139,"P")&gt;=1,"PASS",(IF(COUNTIF(P1139:W1139,"N/T")&gt;=1,"N/T",(IF(COUNTIF(P1139:W1139,"N/A")&gt;=1,"N/A","-")))))))</f>
        <v/>
      </c>
      <c r="O1139" s="120" t="inlineStr">
        <is>
          <t>N/T</t>
        </is>
      </c>
      <c r="P1139" s="29" t="inlineStr">
        <is>
          <t>N/T</t>
        </is>
      </c>
      <c r="Q1139" s="29" t="inlineStr"/>
      <c r="R1139" s="120" t="inlineStr"/>
      <c r="S1139" s="29" t="inlineStr"/>
      <c r="T1139" s="29" t="inlineStr">
        <is>
          <t>N/A</t>
        </is>
      </c>
      <c r="U1139" s="81">
        <f>IF(COUNTIF(V1139:W1139,"F")&gt;=1,"FAIL",(IF(COUNTIF(V1139:W1139,"P")&gt;=1,"PASS",(IF(COUNTIF(V1139:W1139,"N/T")&gt;=1,"N/T",(IF(COUNTIF(V1139:W1139,"N/A")&gt;=1,"N/A","-")))))))</f>
        <v/>
      </c>
      <c r="V1139" s="29" t="inlineStr">
        <is>
          <t>N/A</t>
        </is>
      </c>
      <c r="W1139" s="29" t="inlineStr">
        <is>
          <t>N/A</t>
        </is>
      </c>
      <c r="X1139" s="68" t="n"/>
      <c r="Y1139" s="68" t="n"/>
      <c r="Z1139" s="86" t="inlineStr">
        <is>
          <t>(공통) EV4-1 앱모드 유럽 미지원</t>
        </is>
      </c>
      <c r="AA1139" s="86" t="inlineStr">
        <is>
          <t>EU 미지원 기능(N/A)</t>
        </is>
      </c>
      <c r="AB1139" s="173" t="inlineStr">
        <is>
          <t>삭제</t>
        </is>
      </c>
    </row>
    <row r="1140" ht="92.40000000000001" customHeight="1" s="357">
      <c r="A1140" s="166" t="n"/>
      <c r="B1140" s="29" t="inlineStr">
        <is>
          <t>TC_CT_0812</t>
        </is>
      </c>
      <c r="C1140" s="68" t="inlineStr">
        <is>
          <t>Control</t>
        </is>
      </c>
      <c r="D1140" s="68" t="inlineStr">
        <is>
          <t>EV</t>
        </is>
      </c>
      <c r="E1140" s="43" t="inlineStr">
        <is>
          <t>예약 충전 &amp; 공조</t>
        </is>
      </c>
      <c r="F1140" s="43" t="inlineStr">
        <is>
          <t>제어 &amp; EV 홈</t>
        </is>
      </c>
      <c r="G1140" s="68" t="inlineStr">
        <is>
          <t>KR, EU</t>
        </is>
      </c>
      <c r="H1140" s="72" t="n"/>
      <c r="I1140" s="68" t="n">
        <v>5</v>
      </c>
      <c r="J1140" s="72" t="n"/>
      <c r="K1140" s="72" t="inlineStr">
        <is>
          <t>1. EV5PBV
2. MQTT</t>
        </is>
      </c>
      <c r="L1140" s="72" t="inlineStr">
        <is>
          <t>1. Control 진입
2. EV 탭</t>
        </is>
      </c>
      <c r="M1140" s="72" t="inlineStr">
        <is>
          <t>1. 아래와 같음
 - TOP Navigation Bar
 - 제어 연결 / 주행 상태
 - 제어탭 EV탭 
 - 충전 설정
 - 충전 상태/제어</t>
        </is>
      </c>
      <c r="N1140" s="83">
        <f>IF(COUNTIF(P1140:W1140,"F")&gt;=1,"FAIL",(IF(COUNTIF(P1140:W1140,"P")&gt;=1,"PASS",(IF(COUNTIF(P1140:W1140,"N/T")&gt;=1,"N/T",(IF(COUNTIF(P1140:W1140,"N/A")&gt;=1,"N/A","-")))))))</f>
        <v/>
      </c>
      <c r="O1140" s="120" t="inlineStr">
        <is>
          <t>N/T</t>
        </is>
      </c>
      <c r="P1140" s="29" t="inlineStr">
        <is>
          <t>N/T</t>
        </is>
      </c>
      <c r="Q1140" s="29" t="inlineStr"/>
      <c r="R1140" s="120" t="inlineStr"/>
      <c r="S1140" s="43" t="inlineStr"/>
      <c r="T1140" s="43" t="inlineStr">
        <is>
          <t>N/T</t>
        </is>
      </c>
      <c r="U1140" s="81">
        <f>IF(COUNTIF(V1140:W1140,"F")&gt;=1,"FAIL",(IF(COUNTIF(V1140:W1140,"P")&gt;=1,"PASS",(IF(COUNTIF(V1140:W1140,"N/T")&gt;=1,"N/T",(IF(COUNTIF(V1140:W1140,"N/A")&gt;=1,"N/A","-")))))))</f>
        <v/>
      </c>
      <c r="V1140" s="43" t="inlineStr">
        <is>
          <t>N/T</t>
        </is>
      </c>
      <c r="W1140" s="43" t="inlineStr">
        <is>
          <t>N/T</t>
        </is>
      </c>
      <c r="X1140" s="68" t="n"/>
      <c r="Y1140" s="68" t="n"/>
      <c r="Z1140" s="86" t="inlineStr">
        <is>
          <t>(공통) EV5PBV 차량 필요</t>
        </is>
      </c>
      <c r="AA1140" s="86" t="inlineStr">
        <is>
          <t>N/T : 차량/디바이스 필요(조건)</t>
        </is>
      </c>
      <c r="AB1140" s="72" t="n"/>
    </row>
    <row r="1141" ht="105.6" customHeight="1" s="357">
      <c r="A1141" s="162" t="n"/>
      <c r="B1141" s="29" t="inlineStr">
        <is>
          <t>TC_CT_0813</t>
        </is>
      </c>
      <c r="C1141" s="68" t="inlineStr">
        <is>
          <t>Control</t>
        </is>
      </c>
      <c r="D1141" s="68" t="inlineStr">
        <is>
          <t>EV</t>
        </is>
      </c>
      <c r="E1141" s="43" t="inlineStr">
        <is>
          <t>예약 충전 &amp; 공조</t>
        </is>
      </c>
      <c r="F1141" s="43" t="inlineStr">
        <is>
          <t>제어 &amp; EV 홈</t>
        </is>
      </c>
      <c r="G1141" s="68" t="inlineStr">
        <is>
          <t>KR, EU</t>
        </is>
      </c>
      <c r="H1141" s="72" t="n"/>
      <c r="I1141" s="29" t="n">
        <v>1</v>
      </c>
      <c r="J1141" s="72" t="n"/>
      <c r="K1141" s="72" t="inlineStr">
        <is>
          <t>1. EV5
2. MQTT</t>
        </is>
      </c>
      <c r="L1141" s="72" t="inlineStr">
        <is>
          <t>1. Control 진입
2. EV 탭</t>
        </is>
      </c>
      <c r="M1141" s="72" t="inlineStr">
        <is>
          <t>1. 아래와 같음
 - TOP Navigation Bar
 - 제어 연결 / 주행 상태
 - 제어탭 EV탭 비디오 탭
 - 충전 설정
 - 충전 상태/제어
 - 예약 충전</t>
        </is>
      </c>
      <c r="N1141" s="69">
        <f>IF(COUNTIF(P1141:W1141,"F")&gt;=1,"FAIL",(IF(COUNTIF(P1141:W1141,"P")&gt;=1,"PASS",(IF(COUNTIF(P1141:W1141,"N/T")&gt;=1,"N/T",(IF(COUNTIF(P1141:W1141,"N/A")&gt;=1,"N/A","-")))))))</f>
        <v/>
      </c>
      <c r="O1141" s="81" t="inlineStr">
        <is>
          <t>N/T</t>
        </is>
      </c>
      <c r="P1141" s="43" t="inlineStr">
        <is>
          <t>N/T</t>
        </is>
      </c>
      <c r="Q1141" s="43" t="inlineStr"/>
      <c r="R1141" s="81" t="inlineStr"/>
      <c r="S1141" s="68" t="inlineStr"/>
      <c r="T1141" s="68" t="inlineStr">
        <is>
          <t>P</t>
        </is>
      </c>
      <c r="U1141" s="81">
        <f>IF(COUNTIF(V1141:W1141,"F")&gt;=1,"FAIL",(IF(COUNTIF(V1141:W1141,"P")&gt;=1,"PASS",(IF(COUNTIF(V1141:W1141,"N/T")&gt;=1,"N/T",(IF(COUNTIF(V1141:W1141,"N/A")&gt;=1,"N/A","-")))))))</f>
        <v/>
      </c>
      <c r="V1141" s="43" t="inlineStr">
        <is>
          <t>P</t>
        </is>
      </c>
      <c r="W1141" s="43" t="inlineStr">
        <is>
          <t>P</t>
        </is>
      </c>
      <c r="X1141" s="68" t="n"/>
      <c r="Y1141" s="68" t="n"/>
      <c r="Z1141" s="86" t="n"/>
      <c r="AA1141" s="86" t="n"/>
      <c r="AB1141" s="87" t="inlineStr">
        <is>
          <t>CheckList</t>
        </is>
      </c>
    </row>
    <row r="1142" ht="105.6" customHeight="1" s="357">
      <c r="A1142" s="166" t="n"/>
      <c r="B1142" s="29" t="inlineStr">
        <is>
          <t>TC_CT_0814</t>
        </is>
      </c>
      <c r="C1142" s="68" t="inlineStr">
        <is>
          <t>Control</t>
        </is>
      </c>
      <c r="D1142" s="68" t="inlineStr">
        <is>
          <t>EV</t>
        </is>
      </c>
      <c r="E1142" s="43" t="inlineStr">
        <is>
          <t>예약 충전 &amp; 공조</t>
        </is>
      </c>
      <c r="F1142" s="43" t="inlineStr">
        <is>
          <t>제어 &amp; EV 홈</t>
        </is>
      </c>
      <c r="G1142" s="68" t="inlineStr">
        <is>
          <t>KR, EU</t>
        </is>
      </c>
      <c r="H1142" s="72" t="n"/>
      <c r="I1142" s="68" t="n">
        <v>5</v>
      </c>
      <c r="J1142" s="72" t="n"/>
      <c r="K1142" s="72" t="inlineStr">
        <is>
          <t>1. EV4
2. PHEV4
3. MQTT</t>
        </is>
      </c>
      <c r="L1142" s="72" t="inlineStr">
        <is>
          <t>1. Control 진입
2. EV 탭</t>
        </is>
      </c>
      <c r="M1142" s="72" t="inlineStr">
        <is>
          <t>1. 아래와 같음
 - TOP Navigation Bar
 - 제어 연결 / 주행 상태
 - 제어탭 EV탭 비디오 탭
 - 충전 설정
 - 충전 상태/제어
 - 출발 시간 연동 예약 충전</t>
        </is>
      </c>
      <c r="N1142" s="69">
        <f>IF(COUNTIF(P1142:W1142,"F")&gt;=1,"FAIL",(IF(COUNTIF(P1142:W1142,"P")&gt;=1,"PASS",(IF(COUNTIF(P1142:W1142,"N/T")&gt;=1,"N/T",(IF(COUNTIF(P1142:W1142,"N/A")&gt;=1,"N/A","-")))))))</f>
        <v/>
      </c>
      <c r="O1142" s="120" t="inlineStr">
        <is>
          <t>N/T</t>
        </is>
      </c>
      <c r="P1142" s="68" t="inlineStr">
        <is>
          <t>N/T</t>
        </is>
      </c>
      <c r="Q1142" s="68" t="inlineStr"/>
      <c r="R1142" s="120" t="inlineStr"/>
      <c r="S1142" s="43" t="inlineStr"/>
      <c r="T1142" s="43" t="inlineStr">
        <is>
          <t>P</t>
        </is>
      </c>
      <c r="U1142" s="81">
        <f>IF(COUNTIF(V1142:W1142,"F")&gt;=1,"FAIL",(IF(COUNTIF(V1142:W1142,"P")&gt;=1,"PASS",(IF(COUNTIF(V1142:W1142,"N/T")&gt;=1,"N/T",(IF(COUNTIF(V1142:W1142,"N/A")&gt;=1,"N/A","-")))))))</f>
        <v/>
      </c>
      <c r="V1142" s="68" t="inlineStr">
        <is>
          <t>N/T</t>
        </is>
      </c>
      <c r="W1142" s="68" t="inlineStr">
        <is>
          <t>N/T</t>
        </is>
      </c>
      <c r="X1142" s="68" t="inlineStr">
        <is>
          <t>SPAQA-18780</t>
        </is>
      </c>
      <c r="Y1142" s="68" t="n"/>
      <c r="Z1142" s="86" t="inlineStr">
        <is>
          <t>MQTT+EV4 / PHEV4
G : MQTT+EV4 차량 필요
K : MQTT + PHEV4 or EV4 차량 필요(N/T)</t>
        </is>
      </c>
      <c r="AA1142" s="86" t="inlineStr">
        <is>
          <t>N/T : 차량/디바이스 필요(조건)</t>
        </is>
      </c>
      <c r="AB1142" s="72" t="n"/>
    </row>
    <row r="1143" ht="105.6" customHeight="1" s="357">
      <c r="A1143" s="162" t="n"/>
      <c r="B1143" s="29" t="inlineStr">
        <is>
          <t>TC_CT_0815</t>
        </is>
      </c>
      <c r="C1143" s="68" t="inlineStr">
        <is>
          <t>Control</t>
        </is>
      </c>
      <c r="D1143" s="68" t="inlineStr">
        <is>
          <t>EV</t>
        </is>
      </c>
      <c r="E1143" s="43" t="inlineStr">
        <is>
          <t>예약 충전 &amp; 공조</t>
        </is>
      </c>
      <c r="F1143" s="43" t="inlineStr">
        <is>
          <t>제어 &amp; EV 홈</t>
        </is>
      </c>
      <c r="G1143" s="68" t="inlineStr">
        <is>
          <t>KR, EU</t>
        </is>
      </c>
      <c r="H1143" s="72" t="n"/>
      <c r="I1143" s="68" t="n">
        <v>5</v>
      </c>
      <c r="J1143" s="72" t="n"/>
      <c r="K1143" s="72" t="inlineStr">
        <is>
          <t>1. EV4
2. PHEV4
3. MQTT 이전</t>
        </is>
      </c>
      <c r="L1143" s="72" t="inlineStr">
        <is>
          <t>1. Control 진입
2. EV 탭</t>
        </is>
      </c>
      <c r="M1143" s="72" t="inlineStr">
        <is>
          <t>1. 아래와 같음
 - TOP Navigation Bar
 - 제어 연결 / 주행 상태
 - 제어탭 EV탭 비디오 탭
 - 충전 설정
 - 충전 상태/제어
 - 출발 시간 연동</t>
        </is>
      </c>
      <c r="N1143" s="69">
        <f>IF(COUNTIF(P1143:W1143,"F")&gt;=1,"FAIL",(IF(COUNTIF(P1143:W1143,"P")&gt;=1,"PASS",(IF(COUNTIF(P1143:W1143,"N/T")&gt;=1,"N/T",(IF(COUNTIF(P1143:W1143,"N/A")&gt;=1,"N/A","-")))))))</f>
        <v/>
      </c>
      <c r="O1143" s="120" t="inlineStr">
        <is>
          <t>N/T</t>
        </is>
      </c>
      <c r="P1143" s="29" t="inlineStr">
        <is>
          <t>N/T</t>
        </is>
      </c>
      <c r="Q1143" s="29" t="inlineStr"/>
      <c r="R1143" s="120" t="inlineStr"/>
      <c r="S1143" s="29" t="inlineStr"/>
      <c r="T1143" s="29" t="inlineStr">
        <is>
          <t>P</t>
        </is>
      </c>
      <c r="U1143" s="81">
        <f>IF(COUNTIF(V1143:W1143,"F")&gt;=1,"FAIL",(IF(COUNTIF(V1143:W1143,"P")&gt;=1,"PASS",(IF(COUNTIF(V1143:W1143,"N/T")&gt;=1,"N/T",(IF(COUNTIF(V1143:W1143,"N/A")&gt;=1,"N/A","-")))))))</f>
        <v/>
      </c>
      <c r="V1143" s="29" t="inlineStr">
        <is>
          <t>P</t>
        </is>
      </c>
      <c r="W1143" s="29" t="inlineStr">
        <is>
          <t>P</t>
        </is>
      </c>
      <c r="X1143" s="68" t="inlineStr">
        <is>
          <t>SPAQA-18780
 SPAQA-20965</t>
        </is>
      </c>
      <c r="Y1143" s="68" t="n"/>
      <c r="Z1143" s="86" t="n"/>
      <c r="AA1143" s="86" t="n"/>
      <c r="AB1143" s="72" t="n"/>
    </row>
    <row r="1144" ht="105.6" customHeight="1" s="357">
      <c r="A1144" s="162" t="n"/>
      <c r="B1144" s="54" t="inlineStr">
        <is>
          <t>TC_CT_0816</t>
        </is>
      </c>
      <c r="C1144" s="167" t="inlineStr">
        <is>
          <t>Control</t>
        </is>
      </c>
      <c r="D1144" s="167" t="inlineStr">
        <is>
          <t>EV</t>
        </is>
      </c>
      <c r="E1144" s="175" t="inlineStr">
        <is>
          <t>예약 충전 &amp; 공조</t>
        </is>
      </c>
      <c r="F1144" s="175" t="inlineStr">
        <is>
          <t>제어 &amp; EV 홈</t>
        </is>
      </c>
      <c r="G1144" s="167" t="inlineStr">
        <is>
          <t>KR, EU</t>
        </is>
      </c>
      <c r="H1144" s="168" t="n"/>
      <c r="I1144" s="167" t="n"/>
      <c r="J1144" s="168" t="n"/>
      <c r="K1144" s="168" t="inlineStr">
        <is>
          <t>1. EV4-1
2. MQTT 이전</t>
        </is>
      </c>
      <c r="L1144" s="168" t="inlineStr">
        <is>
          <t>1. Control 진입
2. EV 탭</t>
        </is>
      </c>
      <c r="M1144" s="168" t="inlineStr">
        <is>
          <t>1. 아래와 같음
 - TOP Navigation Bar
 - 제어 연결 / 주행 상태
 - 제어탭 EV탭 비디오 탭
 - 충전 설정
 - 충전 상태/제어
 - 예약 충전</t>
        </is>
      </c>
      <c r="N1144" s="96">
        <f>IF(COUNTIF(P1144:W1144,"F")&gt;=1,"FAIL",(IF(COUNTIF(P1144:W1144,"P")&gt;=1,"PASS",(IF(COUNTIF(P1144:W1144,"N/T")&gt;=1,"N/T",(IF(COUNTIF(P1144:W1144,"N/A")&gt;=1,"N/A","-")))))))</f>
        <v/>
      </c>
      <c r="O1144" s="120" t="inlineStr">
        <is>
          <t>N/T</t>
        </is>
      </c>
      <c r="P1144" s="29" t="inlineStr">
        <is>
          <t>N/T</t>
        </is>
      </c>
      <c r="Q1144" s="29" t="inlineStr"/>
      <c r="R1144" s="120" t="inlineStr"/>
      <c r="S1144" s="29" t="inlineStr"/>
      <c r="T1144" s="29" t="inlineStr">
        <is>
          <t>N/A</t>
        </is>
      </c>
      <c r="U1144" s="81">
        <f>IF(COUNTIF(V1144:W1144,"F")&gt;=1,"FAIL",(IF(COUNTIF(V1144:W1144,"P")&gt;=1,"PASS",(IF(COUNTIF(V1144:W1144,"N/T")&gt;=1,"N/T",(IF(COUNTIF(V1144:W1144,"N/A")&gt;=1,"N/A","-")))))))</f>
        <v/>
      </c>
      <c r="V1144" s="29" t="inlineStr">
        <is>
          <t>N/A</t>
        </is>
      </c>
      <c r="W1144" s="29" t="inlineStr">
        <is>
          <t>N/A</t>
        </is>
      </c>
      <c r="X1144" s="68" t="n"/>
      <c r="Y1144" s="68" t="n"/>
      <c r="Z1144" s="86" t="inlineStr">
        <is>
          <t>(공통) EV4-1 앱모드 유럽 미지원</t>
        </is>
      </c>
      <c r="AA1144" s="86" t="inlineStr">
        <is>
          <t>EU 미지원 기능(N/A)</t>
        </is>
      </c>
      <c r="AB1144" s="173" t="inlineStr">
        <is>
          <t>삭제</t>
        </is>
      </c>
    </row>
    <row r="1145" ht="66" customHeight="1" s="357">
      <c r="A1145" s="166" t="n"/>
      <c r="B1145" s="29" t="inlineStr">
        <is>
          <t>TC_CT_0817</t>
        </is>
      </c>
      <c r="C1145" s="68" t="inlineStr">
        <is>
          <t>Control</t>
        </is>
      </c>
      <c r="D1145" s="68" t="inlineStr">
        <is>
          <t>EV</t>
        </is>
      </c>
      <c r="E1145" s="43" t="inlineStr">
        <is>
          <t>예약 충전 &amp; 공조</t>
        </is>
      </c>
      <c r="F1145" s="29" t="inlineStr">
        <is>
          <t>제어 &amp; EV 홈</t>
        </is>
      </c>
      <c r="G1145" s="70" t="inlineStr">
        <is>
          <t>KR, EU</t>
        </is>
      </c>
      <c r="H1145" s="73" t="n"/>
      <c r="I1145" s="70" t="n">
        <v>5</v>
      </c>
      <c r="J1145" s="73" t="inlineStr">
        <is>
          <t>1. 정의된 정보 수신 불가 환경</t>
        </is>
      </c>
      <c r="K1145" s="73" t="inlineStr">
        <is>
          <t>1. EV 차량
2. MQTT</t>
        </is>
      </c>
      <c r="L1145" s="73" t="inlineStr">
        <is>
          <t>1. Control &gt; EV진입
2. 충전 설정, 예약 충전 진입</t>
        </is>
      </c>
      <c r="M1145" s="73" t="inlineStr">
        <is>
          <t>1. 각 페이지에 정의된 정보 수신 불가 화면
 [&lt;] 타이틀
 "데이터가 수신되지 않았습니다."
 [다시 시도]</t>
        </is>
      </c>
      <c r="N1145" s="83">
        <f>IF(COUNTIF(P1145:W1145,"F")&gt;=1,"FAIL",(IF(COUNTIF(P1145:W1145,"P")&gt;=1,"PASS",(IF(COUNTIF(P1145:W1145,"N/T")&gt;=1,"N/T",(IF(COUNTIF(P1145:W1145,"N/A")&gt;=1,"N/A","-")))))))</f>
        <v/>
      </c>
      <c r="O1145" s="120" t="inlineStr">
        <is>
          <t>N/T</t>
        </is>
      </c>
      <c r="P1145" s="43" t="inlineStr">
        <is>
          <t>N/T</t>
        </is>
      </c>
      <c r="Q1145" s="43" t="inlineStr"/>
      <c r="R1145" s="120" t="inlineStr"/>
      <c r="S1145" s="43" t="inlineStr"/>
      <c r="T1145" s="43" t="inlineStr">
        <is>
          <t>N/T</t>
        </is>
      </c>
      <c r="U1145" s="81">
        <f>IF(COUNTIF(V1145:W1145,"F")&gt;=1,"FAIL",(IF(COUNTIF(V1145:W1145,"P")&gt;=1,"PASS",(IF(COUNTIF(V1145:W1145,"N/T")&gt;=1,"N/T",(IF(COUNTIF(V1145:W1145,"N/A")&gt;=1,"N/A","-")))))))</f>
        <v/>
      </c>
      <c r="V1145" s="43" t="inlineStr">
        <is>
          <t>N/T</t>
        </is>
      </c>
      <c r="W1145" s="43" t="inlineStr">
        <is>
          <t>N/T</t>
        </is>
      </c>
      <c r="X1145" s="68" t="n"/>
      <c r="Y1145" s="68" t="n"/>
      <c r="Z1145" s="86" t="inlineStr">
        <is>
          <t>(공통) 정의된 정보 수신 불가 환경</t>
        </is>
      </c>
      <c r="AA1145" s="86" t="inlineStr">
        <is>
          <t>N/T : 특수상황/실패 조건 필요(조건)</t>
        </is>
      </c>
      <c r="AB1145" s="72" t="inlineStr">
        <is>
          <t>Proxy</t>
        </is>
      </c>
    </row>
    <row r="1146" ht="79.2" customHeight="1" s="357">
      <c r="A1146" s="166" t="n"/>
      <c r="B1146" s="29" t="inlineStr">
        <is>
          <t>TC_CT_0818</t>
        </is>
      </c>
      <c r="C1146" s="68" t="inlineStr">
        <is>
          <t>Control</t>
        </is>
      </c>
      <c r="D1146" s="68" t="inlineStr">
        <is>
          <t>EV</t>
        </is>
      </c>
      <c r="E1146" s="43" t="inlineStr">
        <is>
          <t>예약 충전 &amp; 공조</t>
        </is>
      </c>
      <c r="F1146" s="70" t="inlineStr">
        <is>
          <t>제어 &amp; EV 홈</t>
        </is>
      </c>
      <c r="G1146" s="70" t="inlineStr">
        <is>
          <t>KR, EU</t>
        </is>
      </c>
      <c r="H1146" s="73" t="n"/>
      <c r="I1146" s="70" t="n">
        <v>5</v>
      </c>
      <c r="J1146" s="73" t="inlineStr">
        <is>
          <t>1. MQTT 통신 끊기고 서버와의 통신 에러 발생 환경</t>
        </is>
      </c>
      <c r="K1146" s="73" t="inlineStr">
        <is>
          <t>1. EV 차량
2. MQTT</t>
        </is>
      </c>
      <c r="L1146" s="73" t="inlineStr">
        <is>
          <t>1. Control &gt; EV진입
2. 충전구 선택</t>
        </is>
      </c>
      <c r="M1146" s="73" t="inlineStr">
        <is>
          <t>1. 팝업 표출
 "서버와의 통신이 원활하지 않습니다."
 "다시 시도해 주시기 바랍니다."
 [닫기]
 * 닫기 : 팝업 소거</t>
        </is>
      </c>
      <c r="N1146" s="83">
        <f>IF(COUNTIF(P1146:W1146,"F")&gt;=1,"FAIL",(IF(COUNTIF(P1146:W1146,"P")&gt;=1,"PASS",(IF(COUNTIF(P1146:W1146,"N/T")&gt;=1,"N/T",(IF(COUNTIF(P1146:W1146,"N/A")&gt;=1,"N/A","-")))))))</f>
        <v/>
      </c>
      <c r="O1146" s="120" t="inlineStr">
        <is>
          <t>N/T</t>
        </is>
      </c>
      <c r="P1146" s="43" t="inlineStr">
        <is>
          <t>N/T</t>
        </is>
      </c>
      <c r="Q1146" s="43" t="inlineStr"/>
      <c r="R1146" s="120" t="inlineStr"/>
      <c r="S1146" s="43" t="inlineStr"/>
      <c r="T1146" s="43" t="inlineStr">
        <is>
          <t>N/T</t>
        </is>
      </c>
      <c r="U1146" s="81">
        <f>IF(COUNTIF(V1146:W1146,"F")&gt;=1,"FAIL",(IF(COUNTIF(V1146:W1146,"P")&gt;=1,"PASS",(IF(COUNTIF(V1146:W1146,"N/T")&gt;=1,"N/T",(IF(COUNTIF(V1146:W1146,"N/A")&gt;=1,"N/A","-")))))))</f>
        <v/>
      </c>
      <c r="V1146" s="43" t="inlineStr">
        <is>
          <t>N/T</t>
        </is>
      </c>
      <c r="W1146" s="43" t="inlineStr">
        <is>
          <t>N/T</t>
        </is>
      </c>
      <c r="X1146" s="68" t="inlineStr">
        <is>
          <t>SPAQA-19431</t>
        </is>
      </c>
      <c r="Y1146" s="68" t="n"/>
      <c r="Z1146" s="86" t="inlineStr">
        <is>
          <t>(공통) MQTT 통신 끊기고 서버와의 통신 에러 발생 환경</t>
        </is>
      </c>
      <c r="AA1146" s="86" t="inlineStr">
        <is>
          <t>N/T : 특수상황/실패 조건 필요(조건)</t>
        </is>
      </c>
      <c r="AB1146" s="72" t="n"/>
    </row>
    <row r="1147" ht="52.8" customHeight="1" s="357">
      <c r="A1147" s="162" t="n"/>
      <c r="B1147" s="29" t="inlineStr">
        <is>
          <t>TC_CT_0819</t>
        </is>
      </c>
      <c r="C1147" s="68" t="inlineStr">
        <is>
          <t>Control</t>
        </is>
      </c>
      <c r="D1147" s="68" t="inlineStr">
        <is>
          <t>EV</t>
        </is>
      </c>
      <c r="E1147" s="43" t="inlineStr">
        <is>
          <t>예약 충전 &amp; 공조</t>
        </is>
      </c>
      <c r="F1147" s="68" t="inlineStr">
        <is>
          <t>예약 공조</t>
        </is>
      </c>
      <c r="G1147" s="68" t="inlineStr">
        <is>
          <t>KR, EU</t>
        </is>
      </c>
      <c r="H1147" s="72" t="n"/>
      <c r="I1147" s="68" t="n">
        <v>4</v>
      </c>
      <c r="J1147" s="72" t="n"/>
      <c r="K1147" s="72" t="inlineStr">
        <is>
          <t>1. EV5 차량</t>
        </is>
      </c>
      <c r="L1147" s="72" t="inlineStr">
        <is>
          <t>1. Control 탭 진입
2. 예약 공조 영역 선택</t>
        </is>
      </c>
      <c r="M1147" s="72" t="inlineStr">
        <is>
          <t>1. 출발 시간 연동 화면 표출된다.
 ※ 요일 반복 버튼 확인
 1. 최초 진입 시 전체 버튼 미선택</t>
        </is>
      </c>
      <c r="N1147" s="69">
        <f>IF(COUNTIF(P1147:W1147,"F")&gt;=1,"FAIL",(IF(COUNTIF(P1147:W1147,"P")&gt;=1,"PASS",(IF(COUNTIF(P1147:W1147,"N/T")&gt;=1,"N/T",(IF(COUNTIF(P1147:W1147,"N/A")&gt;=1,"N/A","-")))))))</f>
        <v/>
      </c>
      <c r="O1147" s="120" t="inlineStr">
        <is>
          <t>N/T</t>
        </is>
      </c>
      <c r="P1147" s="43" t="inlineStr">
        <is>
          <t>N/T</t>
        </is>
      </c>
      <c r="Q1147" s="43" t="inlineStr"/>
      <c r="R1147" s="120" t="inlineStr"/>
      <c r="S1147" s="43" t="inlineStr"/>
      <c r="T1147" s="43" t="inlineStr">
        <is>
          <t>P</t>
        </is>
      </c>
      <c r="U1147" s="81">
        <f>IF(COUNTIF(V1147:W1147,"F")&gt;=1,"FAIL",(IF(COUNTIF(V1147:W1147,"P")&gt;=1,"PASS",(IF(COUNTIF(V1147:W1147,"N/T")&gt;=1,"N/T",(IF(COUNTIF(V1147:W1147,"N/A")&gt;=1,"N/A","-")))))))</f>
        <v/>
      </c>
      <c r="V1147" s="43" t="inlineStr">
        <is>
          <t>P</t>
        </is>
      </c>
      <c r="W1147" s="43" t="inlineStr">
        <is>
          <t>P</t>
        </is>
      </c>
      <c r="X1147" s="68" t="inlineStr">
        <is>
          <t>SPAQA-3231
 SPAQA-20269
 SPAQA-21215</t>
        </is>
      </c>
      <c r="Y1147" s="68" t="n"/>
      <c r="Z1147" s="86" t="inlineStr">
        <is>
          <t>K : MV 방전으로 차량 초기화 불가하여 Default 값 확인 불가 (N/T)</t>
        </is>
      </c>
      <c r="AA1147" s="86" t="n"/>
      <c r="AB1147" s="72" t="n"/>
    </row>
    <row r="1148" ht="26.4" customHeight="1" s="357">
      <c r="A1148" s="162" t="n"/>
      <c r="B1148" s="29" t="inlineStr">
        <is>
          <t>TC_CT_1718</t>
        </is>
      </c>
      <c r="C1148" s="68" t="inlineStr">
        <is>
          <t>Control</t>
        </is>
      </c>
      <c r="D1148" s="68" t="inlineStr">
        <is>
          <t>EV</t>
        </is>
      </c>
      <c r="E1148" s="43" t="inlineStr">
        <is>
          <t>예약 충전 &amp; 공조</t>
        </is>
      </c>
      <c r="F1148" s="68" t="inlineStr">
        <is>
          <t>예약 공조</t>
        </is>
      </c>
      <c r="G1148" s="68" t="inlineStr">
        <is>
          <t>KR, EU</t>
        </is>
      </c>
      <c r="H1148" s="72" t="n"/>
      <c r="I1148" s="68" t="n">
        <v>4</v>
      </c>
      <c r="J1148" s="72" t="n"/>
      <c r="K1148" s="72" t="inlineStr">
        <is>
          <t>1. EV5 차량</t>
        </is>
      </c>
      <c r="L1148" s="72" t="inlineStr">
        <is>
          <t>1. Control 탭 진입
2. 예약 공조 영역 선택</t>
        </is>
      </c>
      <c r="M1148" s="72" t="inlineStr">
        <is>
          <t>1. 오늘 요일 버튼에 하이라이트 표시</t>
        </is>
      </c>
      <c r="N1148" s="69">
        <f>IF(COUNTIF(P1148:W1148,"F")&gt;=1,"FAIL",(IF(COUNTIF(P1148:W1148,"P")&gt;=1,"PASS",(IF(COUNTIF(P1148:W1148,"N/T")&gt;=1,"N/T",(IF(COUNTIF(P1148:W1148,"N/A")&gt;=1,"N/A","-")))))))</f>
        <v/>
      </c>
      <c r="O1148" s="120" t="inlineStr">
        <is>
          <t>N/T</t>
        </is>
      </c>
      <c r="P1148" s="43" t="inlineStr">
        <is>
          <t>N/T</t>
        </is>
      </c>
      <c r="Q1148" s="43" t="inlineStr"/>
      <c r="R1148" s="81" t="inlineStr"/>
      <c r="S1148" s="68" t="inlineStr"/>
      <c r="T1148" s="68" t="inlineStr">
        <is>
          <t>P</t>
        </is>
      </c>
      <c r="U1148" s="81">
        <f>IF(COUNTIF(V1148:W1148,"F")&gt;=1,"FAIL",(IF(COUNTIF(V1148:W1148,"P")&gt;=1,"PASS",(IF(COUNTIF(V1148:W1148,"N/T")&gt;=1,"N/T",(IF(COUNTIF(V1148:W1148,"N/A")&gt;=1,"N/A","-")))))))</f>
        <v/>
      </c>
      <c r="V1148" s="43" t="inlineStr">
        <is>
          <t>P</t>
        </is>
      </c>
      <c r="W1148" s="43" t="inlineStr">
        <is>
          <t>P</t>
        </is>
      </c>
      <c r="X1148" s="68" t="n"/>
      <c r="Y1148" s="68" t="n"/>
      <c r="Z1148" s="86" t="n"/>
      <c r="AA1148" s="86" t="n"/>
      <c r="AB1148" s="72" t="n"/>
    </row>
    <row r="1149" ht="26.4" customHeight="1" s="357">
      <c r="A1149" s="162" t="n"/>
      <c r="B1149" s="29" t="inlineStr">
        <is>
          <t>TC_CT_1719</t>
        </is>
      </c>
      <c r="C1149" s="68" t="inlineStr">
        <is>
          <t>Control</t>
        </is>
      </c>
      <c r="D1149" s="68" t="inlineStr">
        <is>
          <t>EV</t>
        </is>
      </c>
      <c r="E1149" s="43" t="inlineStr">
        <is>
          <t>예약 충전 &amp; 공조</t>
        </is>
      </c>
      <c r="F1149" s="68" t="inlineStr">
        <is>
          <t>예약 공조</t>
        </is>
      </c>
      <c r="G1149" s="68" t="inlineStr">
        <is>
          <t>KR, EU</t>
        </is>
      </c>
      <c r="H1149" s="72" t="n"/>
      <c r="I1149" s="68" t="n">
        <v>4</v>
      </c>
      <c r="J1149" s="72" t="n"/>
      <c r="K1149" s="72" t="inlineStr">
        <is>
          <t>1. EV5 차량</t>
        </is>
      </c>
      <c r="L1149" s="72" t="inlineStr">
        <is>
          <t>1. Control 탭 진입
2. 예약 공조 영역 선택</t>
        </is>
      </c>
      <c r="M1149" s="72" t="inlineStr">
        <is>
          <t>1. 문구 노출 
"출발 시간에 맞춰 공조가 시작됩니다."</t>
        </is>
      </c>
      <c r="N1149" s="69">
        <f>IF(COUNTIF(P1149:W1149,"F")&gt;=1,"FAIL",(IF(COUNTIF(P1149:W1149,"P")&gt;=1,"PASS",(IF(COUNTIF(P1149:W1149,"N/T")&gt;=1,"N/T",(IF(COUNTIF(P1149:W1149,"N/A")&gt;=1,"N/A","-")))))))</f>
        <v/>
      </c>
      <c r="O1149" s="120" t="inlineStr">
        <is>
          <t>N/T</t>
        </is>
      </c>
      <c r="P1149" s="43" t="inlineStr">
        <is>
          <t>N/T</t>
        </is>
      </c>
      <c r="Q1149" s="43" t="inlineStr"/>
      <c r="R1149" s="81" t="inlineStr"/>
      <c r="S1149" s="68" t="inlineStr"/>
      <c r="T1149" s="68" t="inlineStr">
        <is>
          <t>P</t>
        </is>
      </c>
      <c r="U1149" s="81">
        <f>IF(COUNTIF(V1149:W1149,"F")&gt;=1,"FAIL",(IF(COUNTIF(V1149:W1149,"P")&gt;=1,"PASS",(IF(COUNTIF(V1149:W1149,"N/T")&gt;=1,"N/T",(IF(COUNTIF(V1149:W1149,"N/A")&gt;=1,"N/A","-")))))))</f>
        <v/>
      </c>
      <c r="V1149" s="43" t="inlineStr">
        <is>
          <t>P</t>
        </is>
      </c>
      <c r="W1149" s="43" t="inlineStr">
        <is>
          <t>P</t>
        </is>
      </c>
      <c r="X1149" s="68" t="n"/>
      <c r="Y1149" s="68" t="n"/>
      <c r="Z1149" s="86" t="n"/>
      <c r="AA1149" s="86" t="n"/>
      <c r="AB1149" s="72" t="n"/>
    </row>
    <row r="1150" ht="39.6" customHeight="1" s="357">
      <c r="A1150" s="162" t="n"/>
      <c r="B1150" s="29" t="inlineStr">
        <is>
          <t>TC_CT_0820</t>
        </is>
      </c>
      <c r="C1150" s="68" t="inlineStr">
        <is>
          <t>Control</t>
        </is>
      </c>
      <c r="D1150" s="68" t="inlineStr">
        <is>
          <t>EV</t>
        </is>
      </c>
      <c r="E1150" s="43" t="inlineStr">
        <is>
          <t>예약 충전 &amp; 공조</t>
        </is>
      </c>
      <c r="F1150" s="68" t="inlineStr">
        <is>
          <t>예약 공조</t>
        </is>
      </c>
      <c r="G1150" s="68" t="inlineStr">
        <is>
          <t>KR, EU</t>
        </is>
      </c>
      <c r="H1150" s="72" t="n"/>
      <c r="I1150" s="68" t="n">
        <v>4</v>
      </c>
      <c r="J1150" s="72" t="n"/>
      <c r="K1150" s="72" t="inlineStr">
        <is>
          <t>1. EV5 차량</t>
        </is>
      </c>
      <c r="L1150" s="72" t="inlineStr">
        <is>
          <t>1. Control 탭 진입
2. 예약 공조 영역 선택
3. 뒤로 가기 선택</t>
        </is>
      </c>
      <c r="M1150" s="72" t="inlineStr">
        <is>
          <t>1. 이전 화면으로 이동 한다.</t>
        </is>
      </c>
      <c r="N1150" s="69">
        <f>IF(COUNTIF(P1150:W1150,"F")&gt;=1,"FAIL",(IF(COUNTIF(P1150:W1150,"P")&gt;=1,"PASS",(IF(COUNTIF(P1150:W1150,"N/T")&gt;=1,"N/T",(IF(COUNTIF(P1150:W1150,"N/A")&gt;=1,"N/A","-")))))))</f>
        <v/>
      </c>
      <c r="O1150" s="120" t="inlineStr">
        <is>
          <t>N/T</t>
        </is>
      </c>
      <c r="P1150" s="43" t="inlineStr">
        <is>
          <t>N/T</t>
        </is>
      </c>
      <c r="Q1150" s="43" t="inlineStr"/>
      <c r="R1150" s="81" t="inlineStr"/>
      <c r="S1150" s="68" t="inlineStr"/>
      <c r="T1150" s="68" t="inlineStr">
        <is>
          <t>P</t>
        </is>
      </c>
      <c r="U1150" s="81">
        <f>IF(COUNTIF(V1150:W1150,"F")&gt;=1,"FAIL",(IF(COUNTIF(V1150:W1150,"P")&gt;=1,"PASS",(IF(COUNTIF(V1150:W1150,"N/T")&gt;=1,"N/T",(IF(COUNTIF(V1150:W1150,"N/A")&gt;=1,"N/A","-")))))))</f>
        <v/>
      </c>
      <c r="V1150" s="43" t="inlineStr">
        <is>
          <t>P</t>
        </is>
      </c>
      <c r="W1150" s="43" t="inlineStr">
        <is>
          <t>P</t>
        </is>
      </c>
      <c r="X1150" s="68" t="n"/>
      <c r="Y1150" s="68" t="n"/>
      <c r="Z1150" s="86" t="n"/>
      <c r="AA1150" s="86" t="n"/>
      <c r="AB1150" s="72" t="n"/>
    </row>
    <row r="1151" ht="52.8" customHeight="1" s="357">
      <c r="A1151" s="162" t="n"/>
      <c r="B1151" s="29" t="inlineStr">
        <is>
          <t>TC_CT_0821</t>
        </is>
      </c>
      <c r="C1151" s="68" t="inlineStr">
        <is>
          <t>Control</t>
        </is>
      </c>
      <c r="D1151" s="68" t="inlineStr">
        <is>
          <t>EV</t>
        </is>
      </c>
      <c r="E1151" s="43" t="inlineStr">
        <is>
          <t>예약 충전 &amp; 공조</t>
        </is>
      </c>
      <c r="F1151" s="68" t="inlineStr">
        <is>
          <t>예약 공조</t>
        </is>
      </c>
      <c r="G1151" s="68" t="inlineStr">
        <is>
          <t>KR, EU</t>
        </is>
      </c>
      <c r="H1151" s="72" t="n"/>
      <c r="I1151" s="68" t="n">
        <v>4</v>
      </c>
      <c r="J1151" s="72" t="n"/>
      <c r="K1151" s="72" t="inlineStr">
        <is>
          <t>1. EV5 차량</t>
        </is>
      </c>
      <c r="L1151" s="72" t="inlineStr">
        <is>
          <t>1. Control 탭 진입
2. 예약 공조 영역 선택
3. 설정 값 임의 변경
4. 뒤로 가기 선택</t>
        </is>
      </c>
      <c r="M1151" s="72" t="inlineStr">
        <is>
          <t>1. "Do you want to cancel the schedule?" 팝업 표출 된다.</t>
        </is>
      </c>
      <c r="N1151" s="69">
        <f>IF(COUNTIF(P1151:W1151,"F")&gt;=1,"FAIL",(IF(COUNTIF(P1151:W1151,"P")&gt;=1,"PASS",(IF(COUNTIF(P1151:W1151,"N/T")&gt;=1,"N/T",(IF(COUNTIF(P1151:W1151,"N/A")&gt;=1,"N/A","-")))))))</f>
        <v/>
      </c>
      <c r="O1151" s="120" t="inlineStr">
        <is>
          <t>N/T</t>
        </is>
      </c>
      <c r="P1151" s="43" t="inlineStr">
        <is>
          <t>N/T</t>
        </is>
      </c>
      <c r="Q1151" s="43" t="inlineStr"/>
      <c r="R1151" s="81" t="inlineStr"/>
      <c r="S1151" s="68" t="inlineStr"/>
      <c r="T1151" s="68" t="inlineStr">
        <is>
          <t>P</t>
        </is>
      </c>
      <c r="U1151" s="81">
        <f>IF(COUNTIF(V1151:W1151,"F")&gt;=1,"FAIL",(IF(COUNTIF(V1151:W1151,"P")&gt;=1,"PASS",(IF(COUNTIF(V1151:W1151,"N/T")&gt;=1,"N/T",(IF(COUNTIF(V1151:W1151,"N/A")&gt;=1,"N/A","-")))))))</f>
        <v/>
      </c>
      <c r="V1151" s="43" t="inlineStr">
        <is>
          <t>P</t>
        </is>
      </c>
      <c r="W1151" s="43" t="inlineStr">
        <is>
          <t>P</t>
        </is>
      </c>
      <c r="X1151" s="68" t="n"/>
      <c r="Y1151" s="68" t="n"/>
      <c r="Z1151" s="86" t="n"/>
      <c r="AA1151" s="86" t="n"/>
      <c r="AB1151" s="72" t="n"/>
    </row>
    <row r="1152" ht="52.8" customHeight="1" s="357">
      <c r="A1152" s="162" t="n"/>
      <c r="B1152" s="29" t="inlineStr">
        <is>
          <t>TC_CT_1720</t>
        </is>
      </c>
      <c r="C1152" s="68" t="inlineStr">
        <is>
          <t>Control</t>
        </is>
      </c>
      <c r="D1152" s="68" t="inlineStr">
        <is>
          <t>EV</t>
        </is>
      </c>
      <c r="E1152" s="43" t="inlineStr">
        <is>
          <t>예약 충전 &amp; 공조</t>
        </is>
      </c>
      <c r="F1152" s="68" t="inlineStr">
        <is>
          <t>예약 공조</t>
        </is>
      </c>
      <c r="G1152" s="68" t="inlineStr">
        <is>
          <t>KR, EU</t>
        </is>
      </c>
      <c r="H1152" s="72" t="n"/>
      <c r="I1152" s="68" t="n">
        <v>4</v>
      </c>
      <c r="J1152" s="72" t="n"/>
      <c r="K1152" s="72" t="inlineStr">
        <is>
          <t>1. EV5 차량</t>
        </is>
      </c>
      <c r="L1152" s="72" t="inlineStr">
        <is>
          <t>1. Control 탭 진입
2. 예약 공조 영역 선택
3. 설정 값 임의 변경
4. 뒤로 가기 선택</t>
        </is>
      </c>
      <c r="M1152" s="72" t="inlineStr">
        <is>
          <t>1. [닫기] 선택 시 해당 팝업 종료 된다.</t>
        </is>
      </c>
      <c r="N1152" s="69">
        <f>IF(COUNTIF(P1152:W1152,"F")&gt;=1,"FAIL",(IF(COUNTIF(P1152:W1152,"P")&gt;=1,"PASS",(IF(COUNTIF(P1152:W1152,"N/T")&gt;=1,"N/T",(IF(COUNTIF(P1152:W1152,"N/A")&gt;=1,"N/A","-")))))))</f>
        <v/>
      </c>
      <c r="O1152" s="120" t="inlineStr">
        <is>
          <t>N/T</t>
        </is>
      </c>
      <c r="P1152" s="43" t="inlineStr">
        <is>
          <t>N/T</t>
        </is>
      </c>
      <c r="Q1152" s="43" t="inlineStr"/>
      <c r="R1152" s="81" t="inlineStr"/>
      <c r="S1152" s="68" t="inlineStr"/>
      <c r="T1152" s="68" t="inlineStr">
        <is>
          <t>P</t>
        </is>
      </c>
      <c r="U1152" s="81">
        <f>IF(COUNTIF(V1152:W1152,"F")&gt;=1,"FAIL",(IF(COUNTIF(V1152:W1152,"P")&gt;=1,"PASS",(IF(COUNTIF(V1152:W1152,"N/T")&gt;=1,"N/T",(IF(COUNTIF(V1152:W1152,"N/A")&gt;=1,"N/A","-")))))))</f>
        <v/>
      </c>
      <c r="V1152" s="43" t="inlineStr">
        <is>
          <t>P</t>
        </is>
      </c>
      <c r="W1152" s="43" t="inlineStr">
        <is>
          <t>P</t>
        </is>
      </c>
      <c r="X1152" s="68" t="n"/>
      <c r="Y1152" s="68" t="n"/>
      <c r="Z1152" s="86" t="n"/>
      <c r="AA1152" s="86" t="n"/>
      <c r="AB1152" s="72" t="n"/>
    </row>
    <row r="1153" ht="52.8" customHeight="1" s="357">
      <c r="A1153" s="162" t="n"/>
      <c r="B1153" s="29" t="inlineStr">
        <is>
          <t>TC_CT_1721</t>
        </is>
      </c>
      <c r="C1153" s="68" t="inlineStr">
        <is>
          <t>Control</t>
        </is>
      </c>
      <c r="D1153" s="68" t="inlineStr">
        <is>
          <t>EV</t>
        </is>
      </c>
      <c r="E1153" s="43" t="inlineStr">
        <is>
          <t>예약 충전 &amp; 공조</t>
        </is>
      </c>
      <c r="F1153" s="68" t="inlineStr">
        <is>
          <t>예약 공조</t>
        </is>
      </c>
      <c r="G1153" s="68" t="inlineStr">
        <is>
          <t>KR, EU</t>
        </is>
      </c>
      <c r="H1153" s="72" t="n"/>
      <c r="I1153" s="68" t="n">
        <v>4</v>
      </c>
      <c r="J1153" s="72" t="n"/>
      <c r="K1153" s="72" t="inlineStr">
        <is>
          <t>1. EV5 차량</t>
        </is>
      </c>
      <c r="L1153" s="72" t="inlineStr">
        <is>
          <t>1. Control 탭 진입
2. 예약 공조 영역 선택
3. 설정 값 임의 변경
4. 뒤로 가기 선택</t>
        </is>
      </c>
      <c r="M1153" s="72" t="inlineStr">
        <is>
          <t>1. [예약 중단] 선택 시 제어 화면 이동 한다.</t>
        </is>
      </c>
      <c r="N1153" s="69">
        <f>IF(COUNTIF(P1153:W1153,"F")&gt;=1,"FAIL",(IF(COUNTIF(P1153:W1153,"P")&gt;=1,"PASS",(IF(COUNTIF(P1153:W1153,"N/T")&gt;=1,"N/T",(IF(COUNTIF(P1153:W1153,"N/A")&gt;=1,"N/A","-")))))))</f>
        <v/>
      </c>
      <c r="O1153" s="120" t="inlineStr">
        <is>
          <t>N/T</t>
        </is>
      </c>
      <c r="P1153" s="43" t="inlineStr">
        <is>
          <t>N/T</t>
        </is>
      </c>
      <c r="Q1153" s="43" t="inlineStr"/>
      <c r="R1153" s="81" t="inlineStr"/>
      <c r="S1153" s="68" t="inlineStr"/>
      <c r="T1153" s="68" t="inlineStr">
        <is>
          <t>P</t>
        </is>
      </c>
      <c r="U1153" s="81">
        <f>IF(COUNTIF(V1153:W1153,"F")&gt;=1,"FAIL",(IF(COUNTIF(V1153:W1153,"P")&gt;=1,"PASS",(IF(COUNTIF(V1153:W1153,"N/T")&gt;=1,"N/T",(IF(COUNTIF(V1153:W1153,"N/A")&gt;=1,"N/A","-")))))))</f>
        <v/>
      </c>
      <c r="V1153" s="43" t="inlineStr">
        <is>
          <t>P</t>
        </is>
      </c>
      <c r="W1153" s="43" t="inlineStr">
        <is>
          <t>P</t>
        </is>
      </c>
      <c r="X1153" s="68" t="n"/>
      <c r="Y1153" s="68" t="n"/>
      <c r="Z1153" s="86" t="n"/>
      <c r="AA1153" s="86" t="n"/>
      <c r="AB1153" s="72" t="n"/>
    </row>
    <row r="1154" ht="39.6" customHeight="1" s="357">
      <c r="A1154" s="162" t="n"/>
      <c r="B1154" s="29" t="inlineStr">
        <is>
          <t>TC_CT_0822</t>
        </is>
      </c>
      <c r="C1154" s="68" t="inlineStr">
        <is>
          <t>Control</t>
        </is>
      </c>
      <c r="D1154" s="68" t="inlineStr">
        <is>
          <t>EV</t>
        </is>
      </c>
      <c r="E1154" s="43" t="inlineStr">
        <is>
          <t>예약 충전 &amp; 공조</t>
        </is>
      </c>
      <c r="F1154" s="68" t="inlineStr">
        <is>
          <t>예약 공조</t>
        </is>
      </c>
      <c r="G1154" s="68" t="inlineStr">
        <is>
          <t>KR, EU</t>
        </is>
      </c>
      <c r="H1154" s="72" t="n"/>
      <c r="I1154" s="29" t="n">
        <v>1</v>
      </c>
      <c r="J1154" s="72" t="n"/>
      <c r="K1154" s="72" t="inlineStr">
        <is>
          <t>1. EV5 차량</t>
        </is>
      </c>
      <c r="L1154" s="72" t="inlineStr">
        <is>
          <t>1. Control 탭 진입
2. 예약 공조 영역 선택
3. [출발 1] 버튼 선택</t>
        </is>
      </c>
      <c r="M1154" s="72" t="inlineStr">
        <is>
          <t>1. [출발 1] 예약 설정 화면 표출된다.</t>
        </is>
      </c>
      <c r="N1154" s="69">
        <f>IF(COUNTIF(P1154:W1154,"F")&gt;=1,"FAIL",(IF(COUNTIF(P1154:W1154,"P")&gt;=1,"PASS",(IF(COUNTIF(P1154:W1154,"N/T")&gt;=1,"N/T",(IF(COUNTIF(P1154:W1154,"N/A")&gt;=1,"N/A","-")))))))</f>
        <v/>
      </c>
      <c r="O1154" s="81" t="inlineStr">
        <is>
          <t>N/T</t>
        </is>
      </c>
      <c r="P1154" s="43" t="inlineStr">
        <is>
          <t>N/T</t>
        </is>
      </c>
      <c r="Q1154" s="43" t="inlineStr"/>
      <c r="R1154" s="81" t="inlineStr"/>
      <c r="S1154" s="68" t="inlineStr"/>
      <c r="T1154" s="68" t="inlineStr">
        <is>
          <t>P</t>
        </is>
      </c>
      <c r="U1154" s="81">
        <f>IF(COUNTIF(V1154:W1154,"F")&gt;=1,"FAIL",(IF(COUNTIF(V1154:W1154,"P")&gt;=1,"PASS",(IF(COUNTIF(V1154:W1154,"N/T")&gt;=1,"N/T",(IF(COUNTIF(V1154:W1154,"N/A")&gt;=1,"N/A","-")))))))</f>
        <v/>
      </c>
      <c r="V1154" s="43" t="inlineStr">
        <is>
          <t>P</t>
        </is>
      </c>
      <c r="W1154" s="43" t="inlineStr">
        <is>
          <t>P</t>
        </is>
      </c>
      <c r="X1154" s="68" t="inlineStr">
        <is>
          <t>SPAQA-20316</t>
        </is>
      </c>
      <c r="Y1154" s="68" t="n"/>
      <c r="Z1154" s="86" t="n"/>
      <c r="AA1154" s="86" t="n"/>
      <c r="AB1154" s="87" t="inlineStr">
        <is>
          <t>CheckList</t>
        </is>
      </c>
    </row>
    <row r="1155" ht="39.6" customHeight="1" s="357">
      <c r="A1155" s="162" t="n"/>
      <c r="B1155" s="29" t="inlineStr">
        <is>
          <t>TC_CT_0823</t>
        </is>
      </c>
      <c r="C1155" s="68" t="inlineStr">
        <is>
          <t>Control</t>
        </is>
      </c>
      <c r="D1155" s="68" t="inlineStr">
        <is>
          <t>EV</t>
        </is>
      </c>
      <c r="E1155" s="43" t="inlineStr">
        <is>
          <t>예약 충전 &amp; 공조</t>
        </is>
      </c>
      <c r="F1155" s="68" t="inlineStr">
        <is>
          <t>예약 공조</t>
        </is>
      </c>
      <c r="G1155" s="68" t="inlineStr">
        <is>
          <t>KR, EU</t>
        </is>
      </c>
      <c r="H1155" s="72" t="n"/>
      <c r="I1155" s="29" t="n">
        <v>1</v>
      </c>
      <c r="J1155" s="72" t="n"/>
      <c r="K1155" s="72" t="inlineStr">
        <is>
          <t>1. EV5 차량</t>
        </is>
      </c>
      <c r="L1155" s="72" t="inlineStr">
        <is>
          <t>1. Control 탭 진입
2. 예약 공조 영역 선택
3. [출발 2] 버튼 선택</t>
        </is>
      </c>
      <c r="M1155" s="72" t="inlineStr">
        <is>
          <t>1. [출발 2] 예약 설정 화면 표출된다.</t>
        </is>
      </c>
      <c r="N1155" s="69">
        <f>IF(COUNTIF(P1155:W1155,"F")&gt;=1,"FAIL",(IF(COUNTIF(P1155:W1155,"P")&gt;=1,"PASS",(IF(COUNTIF(P1155:W1155,"N/T")&gt;=1,"N/T",(IF(COUNTIF(P1155:W1155,"N/A")&gt;=1,"N/A","-")))))))</f>
        <v/>
      </c>
      <c r="O1155" s="81" t="inlineStr">
        <is>
          <t>N/T</t>
        </is>
      </c>
      <c r="P1155" s="43" t="inlineStr">
        <is>
          <t>N/T</t>
        </is>
      </c>
      <c r="Q1155" s="43" t="inlineStr"/>
      <c r="R1155" s="81" t="inlineStr"/>
      <c r="S1155" s="68" t="inlineStr"/>
      <c r="T1155" s="68" t="inlineStr">
        <is>
          <t>P</t>
        </is>
      </c>
      <c r="U1155" s="81">
        <f>IF(COUNTIF(V1155:W1155,"F")&gt;=1,"FAIL",(IF(COUNTIF(V1155:W1155,"P")&gt;=1,"PASS",(IF(COUNTIF(V1155:W1155,"N/T")&gt;=1,"N/T",(IF(COUNTIF(V1155:W1155,"N/A")&gt;=1,"N/A","-")))))))</f>
        <v/>
      </c>
      <c r="V1155" s="43" t="inlineStr">
        <is>
          <t>P</t>
        </is>
      </c>
      <c r="W1155" s="43" t="inlineStr">
        <is>
          <t>P</t>
        </is>
      </c>
      <c r="X1155" s="68" t="n"/>
      <c r="Y1155" s="68" t="n"/>
      <c r="Z1155" s="86" t="n"/>
      <c r="AA1155" s="86" t="n"/>
      <c r="AB1155" s="87" t="inlineStr">
        <is>
          <t>CheckList</t>
        </is>
      </c>
    </row>
    <row r="1156" ht="52.8" customHeight="1" s="357">
      <c r="A1156" s="162" t="n"/>
      <c r="B1156" s="29" t="inlineStr">
        <is>
          <t>TC_CT_0824</t>
        </is>
      </c>
      <c r="C1156" s="68" t="inlineStr">
        <is>
          <t>Control</t>
        </is>
      </c>
      <c r="D1156" s="68" t="inlineStr">
        <is>
          <t>EV</t>
        </is>
      </c>
      <c r="E1156" s="43" t="inlineStr">
        <is>
          <t>예약 충전 &amp; 공조</t>
        </is>
      </c>
      <c r="F1156" s="68" t="inlineStr">
        <is>
          <t>예약 공조</t>
        </is>
      </c>
      <c r="G1156" s="68" t="inlineStr">
        <is>
          <t>KR, EU</t>
        </is>
      </c>
      <c r="H1156" s="72" t="n"/>
      <c r="I1156" s="29" t="n">
        <v>1</v>
      </c>
      <c r="J1156" s="72" t="n"/>
      <c r="K1156" s="72" t="inlineStr">
        <is>
          <t>1. EV5 차량</t>
        </is>
      </c>
      <c r="L1156" s="72" t="inlineStr">
        <is>
          <t>1. Control 탭 진입
2. 예약 공조 영역 선택
3. [출발 1] 또는 [출발 2] 버튼 선택
4. 출발 시간 설정 토글 버튼 선택</t>
        </is>
      </c>
      <c r="M1156" s="72" t="inlineStr">
        <is>
          <t>1. 출발 시간 설정 On/Off 설정된다.
※ 버튼이 있는 행 아무 곳이나 선택 시, 터치 이벤트 발생</t>
        </is>
      </c>
      <c r="N1156" s="69">
        <f>IF(COUNTIF(P1156:W1156,"F")&gt;=1,"FAIL",(IF(COUNTIF(P1156:W1156,"P")&gt;=1,"PASS",(IF(COUNTIF(P1156:W1156,"N/T")&gt;=1,"N/T",(IF(COUNTIF(P1156:W1156,"N/A")&gt;=1,"N/A","-")))))))</f>
        <v/>
      </c>
      <c r="O1156" s="81" t="inlineStr">
        <is>
          <t>N/T</t>
        </is>
      </c>
      <c r="P1156" s="43" t="inlineStr">
        <is>
          <t>N/T</t>
        </is>
      </c>
      <c r="Q1156" s="43" t="inlineStr"/>
      <c r="R1156" s="81" t="inlineStr"/>
      <c r="S1156" s="68" t="inlineStr"/>
      <c r="T1156" s="68" t="inlineStr">
        <is>
          <t>P</t>
        </is>
      </c>
      <c r="U1156" s="81">
        <f>IF(COUNTIF(V1156:W1156,"F")&gt;=1,"FAIL",(IF(COUNTIF(V1156:W1156,"P")&gt;=1,"PASS",(IF(COUNTIF(V1156:W1156,"N/T")&gt;=1,"N/T",(IF(COUNTIF(V1156:W1156,"N/A")&gt;=1,"N/A","-")))))))</f>
        <v/>
      </c>
      <c r="V1156" s="43" t="inlineStr">
        <is>
          <t>P</t>
        </is>
      </c>
      <c r="W1156" s="43" t="inlineStr">
        <is>
          <t>P</t>
        </is>
      </c>
      <c r="X1156" s="68" t="n"/>
      <c r="Y1156" s="68" t="n"/>
      <c r="Z1156" s="86" t="n"/>
      <c r="AA1156" s="86" t="n"/>
      <c r="AB1156" s="30" t="inlineStr">
        <is>
          <t>CheckList</t>
        </is>
      </c>
    </row>
    <row r="1157" ht="52.8" customHeight="1" s="357">
      <c r="A1157" s="162" t="n"/>
      <c r="B1157" s="29" t="inlineStr">
        <is>
          <t>TC_CT_0825</t>
        </is>
      </c>
      <c r="C1157" s="68" t="inlineStr">
        <is>
          <t>Control</t>
        </is>
      </c>
      <c r="D1157" s="68" t="inlineStr">
        <is>
          <t>EV</t>
        </is>
      </c>
      <c r="E1157" s="43" t="inlineStr">
        <is>
          <t>예약 충전 &amp; 공조</t>
        </is>
      </c>
      <c r="F1157" s="68" t="inlineStr">
        <is>
          <t>예약 공조</t>
        </is>
      </c>
      <c r="G1157" s="68" t="inlineStr">
        <is>
          <t>KR, EU</t>
        </is>
      </c>
      <c r="H1157" s="72" t="n"/>
      <c r="I1157" s="68" t="n">
        <v>4</v>
      </c>
      <c r="J1157" s="72" t="inlineStr">
        <is>
          <t>1. [출발 1] 설정 Off</t>
        </is>
      </c>
      <c r="K1157" s="72" t="inlineStr">
        <is>
          <t>1. EV5 차량</t>
        </is>
      </c>
      <c r="L1157" s="72" t="inlineStr">
        <is>
          <t>1. Control 탭 진입
2. 예약 공조 영역 선택
3. [출발 1] 또는 [출발 2] 버튼 선택
4. 하단 설정 값 임의 변경</t>
        </is>
      </c>
      <c r="M1157" s="72" t="inlineStr">
        <is>
          <t>1. 출발 시간 설정 On 설정된다.</t>
        </is>
      </c>
      <c r="N1157" s="69">
        <f>IF(COUNTIF(P1157:W1157,"F")&gt;=1,"FAIL",(IF(COUNTIF(P1157:W1157,"P")&gt;=1,"PASS",(IF(COUNTIF(P1157:W1157,"N/T")&gt;=1,"N/T",(IF(COUNTIF(P1157:W1157,"N/A")&gt;=1,"N/A","-")))))))</f>
        <v/>
      </c>
      <c r="O1157" s="120" t="inlineStr">
        <is>
          <t>N/T</t>
        </is>
      </c>
      <c r="P1157" s="43" t="inlineStr">
        <is>
          <t>N/T</t>
        </is>
      </c>
      <c r="Q1157" s="43" t="inlineStr"/>
      <c r="R1157" s="81" t="inlineStr"/>
      <c r="S1157" s="68" t="inlineStr"/>
      <c r="T1157" s="68" t="inlineStr">
        <is>
          <t>P</t>
        </is>
      </c>
      <c r="U1157" s="81">
        <f>IF(COUNTIF(V1157:W1157,"F")&gt;=1,"FAIL",(IF(COUNTIF(V1157:W1157,"P")&gt;=1,"PASS",(IF(COUNTIF(V1157:W1157,"N/T")&gt;=1,"N/T",(IF(COUNTIF(V1157:W1157,"N/A")&gt;=1,"N/A","-")))))))</f>
        <v/>
      </c>
      <c r="V1157" s="43" t="inlineStr">
        <is>
          <t>P</t>
        </is>
      </c>
      <c r="W1157" s="43" t="inlineStr">
        <is>
          <t>P</t>
        </is>
      </c>
      <c r="X1157" s="68" t="n"/>
      <c r="Y1157" s="68" t="n"/>
      <c r="Z1157" s="86" t="n"/>
      <c r="AA1157" s="86" t="n"/>
      <c r="AB1157" s="72" t="n"/>
    </row>
    <row r="1158" ht="52.8" customHeight="1" s="357">
      <c r="A1158" s="162" t="n"/>
      <c r="B1158" s="29" t="inlineStr">
        <is>
          <t>TC_CT_0826</t>
        </is>
      </c>
      <c r="C1158" s="68" t="inlineStr">
        <is>
          <t>Control</t>
        </is>
      </c>
      <c r="D1158" s="68" t="inlineStr">
        <is>
          <t>EV</t>
        </is>
      </c>
      <c r="E1158" s="43" t="inlineStr">
        <is>
          <t>예약 충전 &amp; 공조</t>
        </is>
      </c>
      <c r="F1158" s="68" t="inlineStr">
        <is>
          <t>예약 공조</t>
        </is>
      </c>
      <c r="G1158" s="68" t="inlineStr">
        <is>
          <t>KR, EU</t>
        </is>
      </c>
      <c r="H1158" s="72" t="n"/>
      <c r="I1158" s="68" t="n">
        <v>4</v>
      </c>
      <c r="J1158" s="72" t="inlineStr">
        <is>
          <t>1. [출발 2] 설정 Off</t>
        </is>
      </c>
      <c r="K1158" s="72" t="inlineStr">
        <is>
          <t>1. EV5 차량</t>
        </is>
      </c>
      <c r="L1158" s="72" t="inlineStr">
        <is>
          <t>1. Control 탭 진입
2. 예약 공조 영역 선택
3. [출발 1] 또는 [출발 2] 버튼 선택
4. 출발 시간 설정 값 임의 조절</t>
        </is>
      </c>
      <c r="M1158" s="72" t="inlineStr">
        <is>
          <t>1. 출발 시간 오전/오후, 시, 분 설정 값으로 표출된다.
 - 국문: 오전/오후
 - 영문: 24h</t>
        </is>
      </c>
      <c r="N1158" s="69">
        <f>IF(COUNTIF(P1158:W1158,"F")&gt;=1,"FAIL",(IF(COUNTIF(P1158:W1158,"P")&gt;=1,"PASS",(IF(COUNTIF(P1158:W1158,"N/T")&gt;=1,"N/T",(IF(COUNTIF(P1158:W1158,"N/A")&gt;=1,"N/A","-")))))))</f>
        <v/>
      </c>
      <c r="O1158" s="120" t="inlineStr">
        <is>
          <t>N/T</t>
        </is>
      </c>
      <c r="P1158" s="43" t="inlineStr">
        <is>
          <t>N/T</t>
        </is>
      </c>
      <c r="Q1158" s="43" t="inlineStr"/>
      <c r="R1158" s="81" t="inlineStr"/>
      <c r="S1158" s="68" t="inlineStr"/>
      <c r="T1158" s="68" t="inlineStr">
        <is>
          <t>P</t>
        </is>
      </c>
      <c r="U1158" s="81">
        <f>IF(COUNTIF(V1158:W1158,"F")&gt;=1,"FAIL",(IF(COUNTIF(V1158:W1158,"P")&gt;=1,"PASS",(IF(COUNTIF(V1158:W1158,"N/T")&gt;=1,"N/T",(IF(COUNTIF(V1158:W1158,"N/A")&gt;=1,"N/A","-")))))))</f>
        <v/>
      </c>
      <c r="V1158" s="43" t="inlineStr">
        <is>
          <t>P</t>
        </is>
      </c>
      <c r="W1158" s="43" t="inlineStr">
        <is>
          <t>P</t>
        </is>
      </c>
      <c r="X1158" s="68" t="n"/>
      <c r="Y1158" s="68" t="n"/>
      <c r="Z1158" s="86" t="n"/>
      <c r="AA1158" s="86" t="n"/>
      <c r="AB1158" s="72" t="n"/>
    </row>
    <row r="1159" ht="52.8" customHeight="1" s="357">
      <c r="A1159" s="162" t="n"/>
      <c r="B1159" s="29" t="inlineStr">
        <is>
          <t>TC_CT_0827</t>
        </is>
      </c>
      <c r="C1159" s="68" t="inlineStr">
        <is>
          <t>Control</t>
        </is>
      </c>
      <c r="D1159" s="68" t="inlineStr">
        <is>
          <t>EV</t>
        </is>
      </c>
      <c r="E1159" s="43" t="inlineStr">
        <is>
          <t>예약 충전 &amp; 공조</t>
        </is>
      </c>
      <c r="F1159" s="68" t="inlineStr">
        <is>
          <t>예약 공조</t>
        </is>
      </c>
      <c r="G1159" s="68" t="inlineStr">
        <is>
          <t>KR, EU</t>
        </is>
      </c>
      <c r="H1159" s="72" t="n"/>
      <c r="I1159" s="68" t="n">
        <v>4</v>
      </c>
      <c r="J1159" s="72" t="inlineStr">
        <is>
          <t>1. [출발 2] 설정 Off</t>
        </is>
      </c>
      <c r="K1159" s="72" t="inlineStr">
        <is>
          <t>1. EV5 차량</t>
        </is>
      </c>
      <c r="L1159" s="72" t="inlineStr">
        <is>
          <t>1. Control 탭 진입
2. 예약 공조 영역 선택
3. [출발 1] 또는 [출발 2] 버튼 선택
4. 각 요일 값 선택</t>
        </is>
      </c>
      <c r="M1159" s="72" t="inlineStr">
        <is>
          <t>1. Check/UnCheck 설정된다. (다중 선택 가능)</t>
        </is>
      </c>
      <c r="N1159" s="69">
        <f>IF(COUNTIF(P1159:W1159,"F")&gt;=1,"FAIL",(IF(COUNTIF(P1159:W1159,"P")&gt;=1,"PASS",(IF(COUNTIF(P1159:W1159,"N/T")&gt;=1,"N/T",(IF(COUNTIF(P1159:W1159,"N/A")&gt;=1,"N/A","-")))))))</f>
        <v/>
      </c>
      <c r="O1159" s="120" t="inlineStr">
        <is>
          <t>N/T</t>
        </is>
      </c>
      <c r="P1159" s="43" t="inlineStr">
        <is>
          <t>N/T</t>
        </is>
      </c>
      <c r="Q1159" s="43" t="inlineStr"/>
      <c r="R1159" s="81" t="inlineStr"/>
      <c r="S1159" s="68" t="inlineStr"/>
      <c r="T1159" s="68" t="inlineStr">
        <is>
          <t>P</t>
        </is>
      </c>
      <c r="U1159" s="81">
        <f>IF(COUNTIF(V1159:W1159,"F")&gt;=1,"FAIL",(IF(COUNTIF(V1159:W1159,"P")&gt;=1,"PASS",(IF(COUNTIF(V1159:W1159,"N/T")&gt;=1,"N/T",(IF(COUNTIF(V1159:W1159,"N/A")&gt;=1,"N/A","-")))))))</f>
        <v/>
      </c>
      <c r="V1159" s="43" t="inlineStr">
        <is>
          <t>P</t>
        </is>
      </c>
      <c r="W1159" s="43" t="inlineStr">
        <is>
          <t>P</t>
        </is>
      </c>
      <c r="X1159" s="68" t="n"/>
      <c r="Y1159" s="68" t="n"/>
      <c r="Z1159" s="86" t="n"/>
      <c r="AA1159" s="86" t="n"/>
      <c r="AB1159" s="72" t="n"/>
    </row>
    <row r="1160" ht="66" customHeight="1" s="357">
      <c r="A1160" s="162" t="n"/>
      <c r="B1160" s="29" t="inlineStr">
        <is>
          <t>TC_CT_0828</t>
        </is>
      </c>
      <c r="C1160" s="68" t="inlineStr">
        <is>
          <t>Control</t>
        </is>
      </c>
      <c r="D1160" s="68" t="inlineStr">
        <is>
          <t>EV</t>
        </is>
      </c>
      <c r="E1160" s="43" t="inlineStr">
        <is>
          <t>예약 충전 &amp; 공조</t>
        </is>
      </c>
      <c r="F1160" s="68" t="inlineStr">
        <is>
          <t>예약 공조</t>
        </is>
      </c>
      <c r="G1160" s="68" t="inlineStr">
        <is>
          <t>KR, EU</t>
        </is>
      </c>
      <c r="H1160" s="72" t="n"/>
      <c r="I1160" s="68" t="n">
        <v>4</v>
      </c>
      <c r="J1160" s="72" t="inlineStr">
        <is>
          <t>1. [출발 2] 설정 On
 2. [출발 2] 출발 시간/요일 설정 상태</t>
        </is>
      </c>
      <c r="K1160" s="72" t="inlineStr">
        <is>
          <t>1. EV5 차량</t>
        </is>
      </c>
      <c r="L1160" s="72" t="inlineStr">
        <is>
          <t>1. Control 탭 진입
2. 예약 공조 영역 선택
3. [출발 1] 또는 [출발 2] 버튼 선택
4. 출발 시간 [출발 2] 의 [출발1] [출발2]의 출발 시간/요일 설정 값과 동일하게 조절</t>
        </is>
      </c>
      <c r="M1160" s="72" t="inlineStr">
        <is>
          <t>1. "Departure times cannot be identical.." 팝업 표출된다.</t>
        </is>
      </c>
      <c r="N1160" s="69">
        <f>IF(COUNTIF(P1160:W1160,"F")&gt;=1,"FAIL",(IF(COUNTIF(P1160:W1160,"P")&gt;=1,"PASS",(IF(COUNTIF(P1160:W1160,"N/T")&gt;=1,"N/T",(IF(COUNTIF(P1160:W1160,"N/A")&gt;=1,"N/A","-")))))))</f>
        <v/>
      </c>
      <c r="O1160" s="120" t="inlineStr">
        <is>
          <t>N/T</t>
        </is>
      </c>
      <c r="P1160" s="43" t="inlineStr">
        <is>
          <t>N/T</t>
        </is>
      </c>
      <c r="Q1160" s="43" t="inlineStr"/>
      <c r="R1160" s="81" t="inlineStr"/>
      <c r="S1160" s="68" t="inlineStr"/>
      <c r="T1160" s="68" t="inlineStr">
        <is>
          <t>P</t>
        </is>
      </c>
      <c r="U1160" s="81">
        <f>IF(COUNTIF(V1160:W1160,"F")&gt;=1,"FAIL",(IF(COUNTIF(V1160:W1160,"P")&gt;=1,"PASS",(IF(COUNTIF(V1160:W1160,"N/T")&gt;=1,"N/T",(IF(COUNTIF(V1160:W1160,"N/A")&gt;=1,"N/A","-")))))))</f>
        <v/>
      </c>
      <c r="V1160" s="43" t="inlineStr">
        <is>
          <t>P</t>
        </is>
      </c>
      <c r="W1160" s="43" t="inlineStr">
        <is>
          <t>P</t>
        </is>
      </c>
      <c r="X1160" s="68" t="inlineStr">
        <is>
          <t>SPAQA-21923
 SPAQA-23509
 SPAQA-22833</t>
        </is>
      </c>
      <c r="Y1160" s="68" t="n"/>
      <c r="Z1160" s="86" t="n"/>
      <c r="AA1160" s="86" t="n"/>
      <c r="AB1160" s="72" t="n"/>
    </row>
    <row r="1161" ht="66" customHeight="1" s="357">
      <c r="A1161" s="162" t="n"/>
      <c r="B1161" s="29" t="inlineStr">
        <is>
          <t>TC_CT_1722</t>
        </is>
      </c>
      <c r="C1161" s="68" t="inlineStr">
        <is>
          <t>Control</t>
        </is>
      </c>
      <c r="D1161" s="68" t="inlineStr">
        <is>
          <t>EV</t>
        </is>
      </c>
      <c r="E1161" s="43" t="inlineStr">
        <is>
          <t>예약 충전 &amp; 공조</t>
        </is>
      </c>
      <c r="F1161" s="68" t="inlineStr">
        <is>
          <t>예약 공조</t>
        </is>
      </c>
      <c r="G1161" s="68" t="inlineStr">
        <is>
          <t>KR, EU</t>
        </is>
      </c>
      <c r="H1161" s="72" t="n"/>
      <c r="I1161" s="68" t="n">
        <v>4</v>
      </c>
      <c r="J1161" s="72" t="inlineStr">
        <is>
          <t>1. [출발 2] 설정 On
 2. [출발 2] 출발 시간/요일 설정 상태</t>
        </is>
      </c>
      <c r="K1161" s="72" t="inlineStr">
        <is>
          <t>1. EV5 차량</t>
        </is>
      </c>
      <c r="L1161" s="72" t="inlineStr">
        <is>
          <t>1. Control 탭 진입
2. 예약 공조 영역 선택
3. [출발 1] 또는 [출발 2] 버튼 선택
4. 출발 시간 [출발 2] 의 [출발1] [출발2]의 출발 시간/요일 설정 값과 동일하게 조절</t>
        </is>
      </c>
      <c r="M1161" s="72" t="inlineStr">
        <is>
          <t>1. [저장] 버튼 비활성화 상태 표출된다.</t>
        </is>
      </c>
      <c r="N1161" s="69">
        <f>IF(COUNTIF(P1161:W1161,"F")&gt;=1,"FAIL",(IF(COUNTIF(P1161:W1161,"P")&gt;=1,"PASS",(IF(COUNTIF(P1161:W1161,"N/T")&gt;=1,"N/T",(IF(COUNTIF(P1161:W1161,"N/A")&gt;=1,"N/A","-")))))))</f>
        <v/>
      </c>
      <c r="O1161" s="120" t="inlineStr">
        <is>
          <t>N/T</t>
        </is>
      </c>
      <c r="P1161" s="43" t="inlineStr">
        <is>
          <t>N/T</t>
        </is>
      </c>
      <c r="Q1161" s="43" t="inlineStr"/>
      <c r="R1161" s="81" t="inlineStr"/>
      <c r="S1161" s="68" t="inlineStr"/>
      <c r="T1161" s="68" t="inlineStr">
        <is>
          <t>P</t>
        </is>
      </c>
      <c r="U1161" s="81">
        <f>IF(COUNTIF(V1161:W1161,"F")&gt;=1,"FAIL",(IF(COUNTIF(V1161:W1161,"P")&gt;=1,"PASS",(IF(COUNTIF(V1161:W1161,"N/T")&gt;=1,"N/T",(IF(COUNTIF(V1161:W1161,"N/A")&gt;=1,"N/A","-")))))))</f>
        <v/>
      </c>
      <c r="V1161" s="43" t="inlineStr">
        <is>
          <t>P</t>
        </is>
      </c>
      <c r="W1161" s="43" t="inlineStr">
        <is>
          <t>P</t>
        </is>
      </c>
      <c r="X1161" s="68" t="n"/>
      <c r="Y1161" s="68" t="n"/>
      <c r="Z1161" s="86" t="n"/>
      <c r="AA1161" s="86" t="n"/>
      <c r="AB1161" s="72" t="n"/>
    </row>
    <row r="1162" ht="52.8" customHeight="1" s="357">
      <c r="A1162" s="162" t="n"/>
      <c r="B1162" s="29" t="inlineStr">
        <is>
          <t>TC_CT_0829</t>
        </is>
      </c>
      <c r="C1162" s="68" t="inlineStr">
        <is>
          <t>Control</t>
        </is>
      </c>
      <c r="D1162" s="68" t="inlineStr">
        <is>
          <t>EV</t>
        </is>
      </c>
      <c r="E1162" s="43" t="inlineStr">
        <is>
          <t>예약 충전 &amp; 공조</t>
        </is>
      </c>
      <c r="F1162" s="68" t="inlineStr">
        <is>
          <t>예약 공조</t>
        </is>
      </c>
      <c r="G1162" s="68" t="inlineStr">
        <is>
          <t>KR, EU</t>
        </is>
      </c>
      <c r="H1162" s="72" t="n"/>
      <c r="I1162" s="29" t="n">
        <v>1</v>
      </c>
      <c r="J1162" s="72" t="n"/>
      <c r="K1162" s="72" t="inlineStr">
        <is>
          <t>1. EV5 차량</t>
        </is>
      </c>
      <c r="L1162" s="72" t="inlineStr">
        <is>
          <t>1. Control 탭 진입
2. 예약 공조 영역 선택
3. [출발 1] 또는 [출발 2] 버튼 선택
4. 희망 실내 온도 설정 값 +/- 조절</t>
        </is>
      </c>
      <c r="M1162" s="72" t="inlineStr">
        <is>
          <t>1. 희망 실내 온도 설정 값 표출된다. (17.0ºC ~ 27.0ºC)</t>
        </is>
      </c>
      <c r="N1162" s="69">
        <f>IF(COUNTIF(P1162:W1162,"F")&gt;=1,"FAIL",(IF(COUNTIF(P1162:W1162,"P")&gt;=1,"PASS",(IF(COUNTIF(P1162:W1162,"N/T")&gt;=1,"N/T",(IF(COUNTIF(P1162:W1162,"N/A")&gt;=1,"N/A","-")))))))</f>
        <v/>
      </c>
      <c r="O1162" s="81" t="inlineStr">
        <is>
          <t>N/T</t>
        </is>
      </c>
      <c r="P1162" s="43" t="inlineStr">
        <is>
          <t>N/T</t>
        </is>
      </c>
      <c r="Q1162" s="43" t="inlineStr"/>
      <c r="R1162" s="81" t="inlineStr"/>
      <c r="S1162" s="68" t="inlineStr"/>
      <c r="T1162" s="68" t="inlineStr">
        <is>
          <t>P</t>
        </is>
      </c>
      <c r="U1162" s="81">
        <f>IF(COUNTIF(V1162:W1162,"F")&gt;=1,"FAIL",(IF(COUNTIF(V1162:W1162,"P")&gt;=1,"PASS",(IF(COUNTIF(V1162:W1162,"N/T")&gt;=1,"N/T",(IF(COUNTIF(V1162:W1162,"N/A")&gt;=1,"N/A","-")))))))</f>
        <v/>
      </c>
      <c r="V1162" s="43" t="inlineStr">
        <is>
          <t>P</t>
        </is>
      </c>
      <c r="W1162" s="43" t="inlineStr">
        <is>
          <t>P</t>
        </is>
      </c>
      <c r="X1162" s="68" t="inlineStr">
        <is>
          <t>SPAQA-23877</t>
        </is>
      </c>
      <c r="Y1162" s="68" t="n"/>
      <c r="Z1162" s="86" t="n"/>
      <c r="AA1162" s="86" t="n"/>
      <c r="AB1162" s="87" t="inlineStr">
        <is>
          <t>CheckList</t>
        </is>
      </c>
    </row>
    <row r="1163" ht="52.8" customHeight="1" s="357">
      <c r="A1163" s="162" t="n"/>
      <c r="B1163" s="29" t="inlineStr">
        <is>
          <t>TC_CT_1723</t>
        </is>
      </c>
      <c r="C1163" s="68" t="inlineStr">
        <is>
          <t>Control</t>
        </is>
      </c>
      <c r="D1163" s="68" t="inlineStr">
        <is>
          <t>EV</t>
        </is>
      </c>
      <c r="E1163" s="43" t="inlineStr">
        <is>
          <t>예약 충전 &amp; 공조</t>
        </is>
      </c>
      <c r="F1163" s="68" t="inlineStr">
        <is>
          <t>예약 공조</t>
        </is>
      </c>
      <c r="G1163" s="68" t="inlineStr">
        <is>
          <t>KR, EU</t>
        </is>
      </c>
      <c r="H1163" s="72" t="n"/>
      <c r="I1163" s="29" t="n">
        <v>1</v>
      </c>
      <c r="J1163" s="72" t="n"/>
      <c r="K1163" s="72" t="inlineStr">
        <is>
          <t>1. EV5 차량</t>
        </is>
      </c>
      <c r="L1163" s="72" t="inlineStr">
        <is>
          <t>1. Control 탭 진입
2. 예약 공조 영역 선택
3. [출발 1] 또는 [출발 2] 버튼 선택
4. 희망 실내 온도 설정 값 +/- 조절</t>
        </is>
      </c>
      <c r="M1163" s="72" t="inlineStr">
        <is>
          <t>1. 최저 값일 때 - 버튼 비활성화 된다.</t>
        </is>
      </c>
      <c r="N1163" s="69">
        <f>IF(COUNTIF(P1163:W1163,"F")&gt;=1,"FAIL",(IF(COUNTIF(P1163:W1163,"P")&gt;=1,"PASS",(IF(COUNTIF(P1163:W1163,"N/T")&gt;=1,"N/T",(IF(COUNTIF(P1163:W1163,"N/A")&gt;=1,"N/A","-")))))))</f>
        <v/>
      </c>
      <c r="O1163" s="81" t="inlineStr">
        <is>
          <t>N/T</t>
        </is>
      </c>
      <c r="P1163" s="43" t="inlineStr">
        <is>
          <t>N/T</t>
        </is>
      </c>
      <c r="Q1163" s="43" t="inlineStr"/>
      <c r="R1163" s="81" t="inlineStr"/>
      <c r="S1163" s="68" t="inlineStr"/>
      <c r="T1163" s="68" t="inlineStr">
        <is>
          <t>P</t>
        </is>
      </c>
      <c r="U1163" s="81">
        <f>IF(COUNTIF(V1163:W1163,"F")&gt;=1,"FAIL",(IF(COUNTIF(V1163:W1163,"P")&gt;=1,"PASS",(IF(COUNTIF(V1163:W1163,"N/T")&gt;=1,"N/T",(IF(COUNTIF(V1163:W1163,"N/A")&gt;=1,"N/A","-")))))))</f>
        <v/>
      </c>
      <c r="V1163" s="43" t="inlineStr">
        <is>
          <t>P</t>
        </is>
      </c>
      <c r="W1163" s="43" t="inlineStr">
        <is>
          <t>P</t>
        </is>
      </c>
      <c r="X1163" s="68" t="n"/>
      <c r="Y1163" s="68" t="n"/>
      <c r="Z1163" s="86" t="n"/>
      <c r="AA1163" s="86" t="n"/>
      <c r="AB1163" s="87" t="inlineStr">
        <is>
          <t>CheckList</t>
        </is>
      </c>
    </row>
    <row r="1164" ht="52.8" customHeight="1" s="357">
      <c r="A1164" s="162" t="n"/>
      <c r="B1164" s="29" t="inlineStr">
        <is>
          <t>TC_CT_1724</t>
        </is>
      </c>
      <c r="C1164" s="68" t="inlineStr">
        <is>
          <t>Control</t>
        </is>
      </c>
      <c r="D1164" s="68" t="inlineStr">
        <is>
          <t>EV</t>
        </is>
      </c>
      <c r="E1164" s="43" t="inlineStr">
        <is>
          <t>예약 충전 &amp; 공조</t>
        </is>
      </c>
      <c r="F1164" s="68" t="inlineStr">
        <is>
          <t>예약 공조</t>
        </is>
      </c>
      <c r="G1164" s="68" t="inlineStr">
        <is>
          <t>KR, EU</t>
        </is>
      </c>
      <c r="H1164" s="72" t="n"/>
      <c r="I1164" s="29" t="n">
        <v>1</v>
      </c>
      <c r="J1164" s="72" t="n"/>
      <c r="K1164" s="72" t="inlineStr">
        <is>
          <t>1. EV5 차량</t>
        </is>
      </c>
      <c r="L1164" s="72" t="inlineStr">
        <is>
          <t>1. Control 탭 진입
2. 예약 공조 영역 선택
3. [출발 1] 또는 [출발 2] 버튼 선택
4. 희망 실내 온도 설정 값 +/- 조절</t>
        </is>
      </c>
      <c r="M1164" s="72" t="inlineStr">
        <is>
          <t>1. 최대 값일 때 + 버튼 비활성화 된다.</t>
        </is>
      </c>
      <c r="N1164" s="69">
        <f>IF(COUNTIF(P1164:W1164,"F")&gt;=1,"FAIL",(IF(COUNTIF(P1164:W1164,"P")&gt;=1,"PASS",(IF(COUNTIF(P1164:W1164,"N/T")&gt;=1,"N/T",(IF(COUNTIF(P1164:W1164,"N/A")&gt;=1,"N/A","-")))))))</f>
        <v/>
      </c>
      <c r="O1164" s="81" t="inlineStr">
        <is>
          <t>N/T</t>
        </is>
      </c>
      <c r="P1164" s="43" t="inlineStr">
        <is>
          <t>N/T</t>
        </is>
      </c>
      <c r="Q1164" s="43" t="inlineStr"/>
      <c r="R1164" s="81" t="inlineStr"/>
      <c r="S1164" s="68" t="inlineStr"/>
      <c r="T1164" s="68" t="inlineStr">
        <is>
          <t>P</t>
        </is>
      </c>
      <c r="U1164" s="81">
        <f>IF(COUNTIF(V1164:W1164,"F")&gt;=1,"FAIL",(IF(COUNTIF(V1164:W1164,"P")&gt;=1,"PASS",(IF(COUNTIF(V1164:W1164,"N/T")&gt;=1,"N/T",(IF(COUNTIF(V1164:W1164,"N/A")&gt;=1,"N/A","-")))))))</f>
        <v/>
      </c>
      <c r="V1164" s="43" t="inlineStr">
        <is>
          <t>P</t>
        </is>
      </c>
      <c r="W1164" s="43" t="inlineStr">
        <is>
          <t>P</t>
        </is>
      </c>
      <c r="X1164" s="68" t="n"/>
      <c r="Y1164" s="68" t="n"/>
      <c r="Z1164" s="86" t="n"/>
      <c r="AA1164" s="86" t="n"/>
      <c r="AB1164" s="87" t="inlineStr">
        <is>
          <t>CheckList</t>
        </is>
      </c>
    </row>
    <row r="1165" ht="52.8" customHeight="1" s="357">
      <c r="A1165" s="162" t="n"/>
      <c r="B1165" s="29" t="inlineStr">
        <is>
          <t>TC_CT_1725</t>
        </is>
      </c>
      <c r="C1165" s="68" t="inlineStr">
        <is>
          <t>Control</t>
        </is>
      </c>
      <c r="D1165" s="68" t="inlineStr">
        <is>
          <t>EV</t>
        </is>
      </c>
      <c r="E1165" s="43" t="inlineStr">
        <is>
          <t>예약 충전 &amp; 공조</t>
        </is>
      </c>
      <c r="F1165" s="68" t="inlineStr">
        <is>
          <t>예약 공조</t>
        </is>
      </c>
      <c r="G1165" s="68" t="inlineStr">
        <is>
          <t>KR, EU</t>
        </is>
      </c>
      <c r="H1165" s="72" t="n"/>
      <c r="I1165" s="29" t="n">
        <v>1</v>
      </c>
      <c r="J1165" s="72" t="n"/>
      <c r="K1165" s="72" t="inlineStr">
        <is>
          <t>1. EV5 차량</t>
        </is>
      </c>
      <c r="L1165" s="72" t="inlineStr">
        <is>
          <t>1. Control 탭 진입
2. 예약 공조 영역 선택
3. [출발 1] 또는 [출발 2] 버튼 선택
4. 희망 실내 온도 설정 값 +/- 조절</t>
        </is>
      </c>
      <c r="M1165" s="72" t="inlineStr">
        <is>
          <t>1. 설정 온도 값과 동일하게 슬라이더 위치 조절된다.</t>
        </is>
      </c>
      <c r="N1165" s="69">
        <f>IF(COUNTIF(P1165:W1165,"F")&gt;=1,"FAIL",(IF(COUNTIF(P1165:W1165,"P")&gt;=1,"PASS",(IF(COUNTIF(P1165:W1165,"N/T")&gt;=1,"N/T",(IF(COUNTIF(P1165:W1165,"N/A")&gt;=1,"N/A","-")))))))</f>
        <v/>
      </c>
      <c r="O1165" s="81" t="inlineStr">
        <is>
          <t>N/T</t>
        </is>
      </c>
      <c r="P1165" s="43" t="inlineStr">
        <is>
          <t>N/T</t>
        </is>
      </c>
      <c r="Q1165" s="43" t="inlineStr"/>
      <c r="R1165" s="81" t="inlineStr"/>
      <c r="S1165" s="68" t="inlineStr"/>
      <c r="T1165" s="68" t="inlineStr">
        <is>
          <t>P</t>
        </is>
      </c>
      <c r="U1165" s="81">
        <f>IF(COUNTIF(V1165:W1165,"F")&gt;=1,"FAIL",(IF(COUNTIF(V1165:W1165,"P")&gt;=1,"PASS",(IF(COUNTIF(V1165:W1165,"N/T")&gt;=1,"N/T",(IF(COUNTIF(V1165:W1165,"N/A")&gt;=1,"N/A","-")))))))</f>
        <v/>
      </c>
      <c r="V1165" s="43" t="inlineStr">
        <is>
          <t>P</t>
        </is>
      </c>
      <c r="W1165" s="43" t="inlineStr">
        <is>
          <t>P</t>
        </is>
      </c>
      <c r="X1165" s="68" t="n"/>
      <c r="Y1165" s="68" t="n"/>
      <c r="Z1165" s="86" t="n"/>
      <c r="AA1165" s="86" t="n"/>
      <c r="AB1165" s="87" t="inlineStr">
        <is>
          <t>CheckList</t>
        </is>
      </c>
    </row>
    <row r="1166" ht="52.8" customHeight="1" s="357">
      <c r="A1166" s="162" t="n"/>
      <c r="B1166" s="29" t="inlineStr">
        <is>
          <t>TC_CT_0830</t>
        </is>
      </c>
      <c r="C1166" s="68" t="inlineStr">
        <is>
          <t>Control</t>
        </is>
      </c>
      <c r="D1166" s="68" t="inlineStr">
        <is>
          <t>EV</t>
        </is>
      </c>
      <c r="E1166" s="43" t="inlineStr">
        <is>
          <t>예약 충전 &amp; 공조</t>
        </is>
      </c>
      <c r="F1166" s="68" t="inlineStr">
        <is>
          <t>예약 공조</t>
        </is>
      </c>
      <c r="G1166" s="68" t="inlineStr">
        <is>
          <t>KR, EU</t>
        </is>
      </c>
      <c r="H1166" s="72" t="n"/>
      <c r="I1166" s="29" t="n">
        <v>1</v>
      </c>
      <c r="J1166" s="72" t="n"/>
      <c r="K1166" s="72" t="inlineStr">
        <is>
          <t>1. EV5 차량</t>
        </is>
      </c>
      <c r="L1166" s="72" t="inlineStr">
        <is>
          <t>1. Control 탭 진입
2. 예약 공조 영역 선택
3. [출발 1] 또는 [출발 2] 버튼 선택
4. 희망 실내 온도 설정 값 슬라이더 조절</t>
        </is>
      </c>
      <c r="M1166" s="72" t="inlineStr">
        <is>
          <t>1. 희망 실내 온도 설정 값 표출된다. (17.0ºC ~ 27.0ºC)</t>
        </is>
      </c>
      <c r="N1166" s="69">
        <f>IF(COUNTIF(P1166:W1166,"F")&gt;=1,"FAIL",(IF(COUNTIF(P1166:W1166,"P")&gt;=1,"PASS",(IF(COUNTIF(P1166:W1166,"N/T")&gt;=1,"N/T",(IF(COUNTIF(P1166:W1166,"N/A")&gt;=1,"N/A","-")))))))</f>
        <v/>
      </c>
      <c r="O1166" s="81" t="inlineStr">
        <is>
          <t>N/T</t>
        </is>
      </c>
      <c r="P1166" s="43" t="inlineStr">
        <is>
          <t>N/T</t>
        </is>
      </c>
      <c r="Q1166" s="43" t="inlineStr"/>
      <c r="R1166" s="81" t="inlineStr"/>
      <c r="S1166" s="68" t="inlineStr"/>
      <c r="T1166" s="68" t="inlineStr">
        <is>
          <t>P</t>
        </is>
      </c>
      <c r="U1166" s="81">
        <f>IF(COUNTIF(V1166:W1166,"F")&gt;=1,"FAIL",(IF(COUNTIF(V1166:W1166,"P")&gt;=1,"PASS",(IF(COUNTIF(V1166:W1166,"N/T")&gt;=1,"N/T",(IF(COUNTIF(V1166:W1166,"N/A")&gt;=1,"N/A","-")))))))</f>
        <v/>
      </c>
      <c r="V1166" s="43" t="inlineStr">
        <is>
          <t>P</t>
        </is>
      </c>
      <c r="W1166" s="43" t="inlineStr">
        <is>
          <t>P</t>
        </is>
      </c>
      <c r="X1166" s="68" t="n"/>
      <c r="Y1166" s="68" t="n"/>
      <c r="Z1166" s="86" t="n"/>
      <c r="AA1166" s="86" t="n"/>
      <c r="AB1166" s="87" t="inlineStr">
        <is>
          <t>CheckList</t>
        </is>
      </c>
    </row>
    <row r="1167" ht="52.8" customHeight="1" s="357">
      <c r="A1167" s="162" t="n"/>
      <c r="B1167" s="29" t="inlineStr">
        <is>
          <t>TC_CT_1726</t>
        </is>
      </c>
      <c r="C1167" s="68" t="inlineStr">
        <is>
          <t>Control</t>
        </is>
      </c>
      <c r="D1167" s="68" t="inlineStr">
        <is>
          <t>EV</t>
        </is>
      </c>
      <c r="E1167" s="43" t="inlineStr">
        <is>
          <t>예약 충전 &amp; 공조</t>
        </is>
      </c>
      <c r="F1167" s="68" t="inlineStr">
        <is>
          <t>예약 공조</t>
        </is>
      </c>
      <c r="G1167" s="68" t="inlineStr">
        <is>
          <t>KR, EU</t>
        </is>
      </c>
      <c r="H1167" s="72" t="n"/>
      <c r="I1167" s="29" t="n">
        <v>1</v>
      </c>
      <c r="J1167" s="72" t="n"/>
      <c r="K1167" s="72" t="inlineStr">
        <is>
          <t>1. EV5 차량</t>
        </is>
      </c>
      <c r="L1167" s="72" t="inlineStr">
        <is>
          <t>1. Control 탭 진입
2. 예약 공조 영역 선택
3. [출발 1] 또는 [출발 2] 버튼 선택
4. 희망 실내 온도 설정 값 슬라이더 조절</t>
        </is>
      </c>
      <c r="M1167" s="72" t="inlineStr">
        <is>
          <t>1. 최저 값일 때 - 버튼 비활성화 된다.</t>
        </is>
      </c>
      <c r="N1167" s="69">
        <f>IF(COUNTIF(P1167:W1167,"F")&gt;=1,"FAIL",(IF(COUNTIF(P1167:W1167,"P")&gt;=1,"PASS",(IF(COUNTIF(P1167:W1167,"N/T")&gt;=1,"N/T",(IF(COUNTIF(P1167:W1167,"N/A")&gt;=1,"N/A","-")))))))</f>
        <v/>
      </c>
      <c r="O1167" s="81" t="inlineStr">
        <is>
          <t>N/T</t>
        </is>
      </c>
      <c r="P1167" s="43" t="inlineStr">
        <is>
          <t>N/T</t>
        </is>
      </c>
      <c r="Q1167" s="43" t="inlineStr"/>
      <c r="R1167" s="81" t="inlineStr"/>
      <c r="S1167" s="68" t="inlineStr"/>
      <c r="T1167" s="68" t="inlineStr">
        <is>
          <t>P</t>
        </is>
      </c>
      <c r="U1167" s="81">
        <f>IF(COUNTIF(V1167:W1167,"F")&gt;=1,"FAIL",(IF(COUNTIF(V1167:W1167,"P")&gt;=1,"PASS",(IF(COUNTIF(V1167:W1167,"N/T")&gt;=1,"N/T",(IF(COUNTIF(V1167:W1167,"N/A")&gt;=1,"N/A","-")))))))</f>
        <v/>
      </c>
      <c r="V1167" s="43" t="inlineStr">
        <is>
          <t>P</t>
        </is>
      </c>
      <c r="W1167" s="43" t="inlineStr">
        <is>
          <t>P</t>
        </is>
      </c>
      <c r="X1167" s="68" t="n"/>
      <c r="Y1167" s="68" t="n"/>
      <c r="Z1167" s="86" t="n"/>
      <c r="AA1167" s="86" t="n"/>
      <c r="AB1167" s="87" t="inlineStr">
        <is>
          <t>CheckList</t>
        </is>
      </c>
    </row>
    <row r="1168" ht="52.8" customHeight="1" s="357">
      <c r="A1168" s="162" t="n"/>
      <c r="B1168" s="29" t="inlineStr">
        <is>
          <t>TC_CT_1727</t>
        </is>
      </c>
      <c r="C1168" s="68" t="inlineStr">
        <is>
          <t>Control</t>
        </is>
      </c>
      <c r="D1168" s="68" t="inlineStr">
        <is>
          <t>EV</t>
        </is>
      </c>
      <c r="E1168" s="43" t="inlineStr">
        <is>
          <t>예약 충전 &amp; 공조</t>
        </is>
      </c>
      <c r="F1168" s="68" t="inlineStr">
        <is>
          <t>예약 공조</t>
        </is>
      </c>
      <c r="G1168" s="68" t="inlineStr">
        <is>
          <t>KR, EU</t>
        </is>
      </c>
      <c r="H1168" s="72" t="n"/>
      <c r="I1168" s="29" t="n">
        <v>1</v>
      </c>
      <c r="J1168" s="72" t="n"/>
      <c r="K1168" s="72" t="inlineStr">
        <is>
          <t>1. EV5 차량</t>
        </is>
      </c>
      <c r="L1168" s="72" t="inlineStr">
        <is>
          <t>1. Control 탭 진입
2. 예약 공조 영역 선택
3. [출발 1] 또는 [출발 2] 버튼 선택
4. 희망 실내 온도 설정 값 슬라이더 조절</t>
        </is>
      </c>
      <c r="M1168" s="72" t="inlineStr">
        <is>
          <t>1. 최대 값일 때 + 버튼 비활성화 된다.</t>
        </is>
      </c>
      <c r="N1168" s="69">
        <f>IF(COUNTIF(P1168:W1168,"F")&gt;=1,"FAIL",(IF(COUNTIF(P1168:W1168,"P")&gt;=1,"PASS",(IF(COUNTIF(P1168:W1168,"N/T")&gt;=1,"N/T",(IF(COUNTIF(P1168:W1168,"N/A")&gt;=1,"N/A","-")))))))</f>
        <v/>
      </c>
      <c r="O1168" s="81" t="inlineStr">
        <is>
          <t>N/T</t>
        </is>
      </c>
      <c r="P1168" s="43" t="inlineStr">
        <is>
          <t>N/T</t>
        </is>
      </c>
      <c r="Q1168" s="43" t="inlineStr"/>
      <c r="R1168" s="81" t="inlineStr"/>
      <c r="S1168" s="68" t="inlineStr"/>
      <c r="T1168" s="68" t="inlineStr">
        <is>
          <t>P</t>
        </is>
      </c>
      <c r="U1168" s="81">
        <f>IF(COUNTIF(V1168:W1168,"F")&gt;=1,"FAIL",(IF(COUNTIF(V1168:W1168,"P")&gt;=1,"PASS",(IF(COUNTIF(V1168:W1168,"N/T")&gt;=1,"N/T",(IF(COUNTIF(V1168:W1168,"N/A")&gt;=1,"N/A","-")))))))</f>
        <v/>
      </c>
      <c r="V1168" s="43" t="inlineStr">
        <is>
          <t>P</t>
        </is>
      </c>
      <c r="W1168" s="43" t="inlineStr">
        <is>
          <t>P</t>
        </is>
      </c>
      <c r="X1168" s="68" t="n"/>
      <c r="Y1168" s="68" t="n"/>
      <c r="Z1168" s="86" t="n"/>
      <c r="AA1168" s="86" t="n"/>
      <c r="AB1168" s="87" t="inlineStr">
        <is>
          <t>CheckList</t>
        </is>
      </c>
    </row>
    <row r="1169" ht="52.8" customHeight="1" s="357">
      <c r="A1169" s="162" t="n"/>
      <c r="B1169" s="29" t="inlineStr">
        <is>
          <t>TC_CT_1964</t>
        </is>
      </c>
      <c r="C1169" s="68" t="inlineStr">
        <is>
          <t>Control</t>
        </is>
      </c>
      <c r="D1169" s="68" t="inlineStr">
        <is>
          <t>EV</t>
        </is>
      </c>
      <c r="E1169" s="43" t="inlineStr">
        <is>
          <t>예약 충전 &amp; 공조</t>
        </is>
      </c>
      <c r="F1169" s="68" t="inlineStr">
        <is>
          <t>예약 공조</t>
        </is>
      </c>
      <c r="G1169" s="68" t="inlineStr">
        <is>
          <t>KR, EU</t>
        </is>
      </c>
      <c r="H1169" s="72" t="n"/>
      <c r="I1169" s="29" t="n">
        <v>1</v>
      </c>
      <c r="J1169" s="64" t="inlineStr">
        <is>
          <t>1. 단위 섭씨 설정</t>
        </is>
      </c>
      <c r="K1169" s="72" t="inlineStr">
        <is>
          <t>1. EV5 차량</t>
        </is>
      </c>
      <c r="L1169" s="30" t="inlineStr">
        <is>
          <t>1. Control 탭 진입
2. 예약 공조 영역 선택
3. 희망 온도 17℃ 설정
4. [Save] 버튼 선택</t>
        </is>
      </c>
      <c r="M1169" s="30" t="inlineStr">
        <is>
          <t>1. 온도 17℃ 값 적용 되었는지 확인한다.</t>
        </is>
      </c>
      <c r="N1169" s="69">
        <f>IF(COUNTIF(P1169:W1169,"F")&gt;=1,"FAIL",(IF(COUNTIF(P1169:W1169,"P")&gt;=1,"PASS",(IF(COUNTIF(P1169:W1169,"N/T")&gt;=1,"N/T",(IF(COUNTIF(P1169:W1169,"N/A")&gt;=1,"N/A","-")))))))</f>
        <v/>
      </c>
      <c r="O1169" s="120" t="inlineStr">
        <is>
          <t>N/T</t>
        </is>
      </c>
      <c r="P1169" s="43" t="inlineStr">
        <is>
          <t>N/T</t>
        </is>
      </c>
      <c r="Q1169" s="43" t="inlineStr"/>
      <c r="R1169" s="81" t="inlineStr"/>
      <c r="S1169" s="68" t="inlineStr"/>
      <c r="T1169" s="68" t="inlineStr">
        <is>
          <t>P</t>
        </is>
      </c>
      <c r="U1169" s="81">
        <f>IF(COUNTIF(V1169:W1169,"F")&gt;=1,"FAIL",(IF(COUNTIF(V1169:W1169,"P")&gt;=1,"PASS",(IF(COUNTIF(V1169:W1169,"N/T")&gt;=1,"N/T",(IF(COUNTIF(V1169:W1169,"N/A")&gt;=1,"N/A","-")))))))</f>
        <v/>
      </c>
      <c r="V1169" s="43" t="inlineStr">
        <is>
          <t>P</t>
        </is>
      </c>
      <c r="W1169" s="43" t="inlineStr">
        <is>
          <t>P</t>
        </is>
      </c>
      <c r="X1169" s="29" t="n"/>
      <c r="Y1169" s="29" t="n"/>
      <c r="Z1169" s="39" t="n"/>
      <c r="AA1169" s="39" t="n"/>
      <c r="AB1169" s="30" t="n"/>
    </row>
    <row r="1170" ht="52.8" customHeight="1" s="357">
      <c r="A1170" s="162" t="n"/>
      <c r="B1170" s="29" t="inlineStr">
        <is>
          <t>TC_CT_1965</t>
        </is>
      </c>
      <c r="C1170" s="68" t="inlineStr">
        <is>
          <t>Control</t>
        </is>
      </c>
      <c r="D1170" s="68" t="inlineStr">
        <is>
          <t>EV</t>
        </is>
      </c>
      <c r="E1170" s="43" t="inlineStr">
        <is>
          <t>예약 충전 &amp; 공조</t>
        </is>
      </c>
      <c r="F1170" s="68" t="inlineStr">
        <is>
          <t>예약 공조</t>
        </is>
      </c>
      <c r="G1170" s="68" t="inlineStr">
        <is>
          <t>KR, EU</t>
        </is>
      </c>
      <c r="H1170" s="72" t="n"/>
      <c r="I1170" s="29" t="n">
        <v>1</v>
      </c>
      <c r="J1170" s="64" t="inlineStr">
        <is>
          <t>1. 단위 섭씨 설정</t>
        </is>
      </c>
      <c r="K1170" s="72" t="inlineStr">
        <is>
          <t>1. EV5 차량</t>
        </is>
      </c>
      <c r="L1170" s="30" t="inlineStr">
        <is>
          <t>1. Control 탭 진입
2. 예약 공조 영역 선택
3. 희망 온도 17.5℃ 설정
4. [Save] 버튼 선택</t>
        </is>
      </c>
      <c r="M1170" s="30" t="inlineStr">
        <is>
          <t>1. 온도 17.5℃ 값 적용 되었는지 확인한다.</t>
        </is>
      </c>
      <c r="N1170" s="69">
        <f>IF(COUNTIF(P1170:W1170,"F")&gt;=1,"FAIL",(IF(COUNTIF(P1170:W1170,"P")&gt;=1,"PASS",(IF(COUNTIF(P1170:W1170,"N/T")&gt;=1,"N/T",(IF(COUNTIF(P1170:W1170,"N/A")&gt;=1,"N/A","-")))))))</f>
        <v/>
      </c>
      <c r="O1170" s="120" t="inlineStr">
        <is>
          <t>N/T</t>
        </is>
      </c>
      <c r="P1170" s="43" t="inlineStr">
        <is>
          <t>N/T</t>
        </is>
      </c>
      <c r="Q1170" s="43" t="inlineStr"/>
      <c r="R1170" s="81" t="inlineStr"/>
      <c r="S1170" s="68" t="inlineStr"/>
      <c r="T1170" s="68" t="inlineStr">
        <is>
          <t>P</t>
        </is>
      </c>
      <c r="U1170" s="81">
        <f>IF(COUNTIF(V1170:W1170,"F")&gt;=1,"FAIL",(IF(COUNTIF(V1170:W1170,"P")&gt;=1,"PASS",(IF(COUNTIF(V1170:W1170,"N/T")&gt;=1,"N/T",(IF(COUNTIF(V1170:W1170,"N/A")&gt;=1,"N/A","-")))))))</f>
        <v/>
      </c>
      <c r="V1170" s="43" t="inlineStr">
        <is>
          <t>P</t>
        </is>
      </c>
      <c r="W1170" s="43" t="inlineStr">
        <is>
          <t>P</t>
        </is>
      </c>
      <c r="X1170" s="29" t="n"/>
      <c r="Y1170" s="29" t="n"/>
      <c r="Z1170" s="39" t="n"/>
      <c r="AA1170" s="39" t="n"/>
      <c r="AB1170" s="30" t="n"/>
    </row>
    <row r="1171" ht="52.8" customHeight="1" s="357">
      <c r="A1171" s="162" t="n"/>
      <c r="B1171" s="29" t="inlineStr">
        <is>
          <t>TC_CT_1966</t>
        </is>
      </c>
      <c r="C1171" s="68" t="inlineStr">
        <is>
          <t>Control</t>
        </is>
      </c>
      <c r="D1171" s="68" t="inlineStr">
        <is>
          <t>EV</t>
        </is>
      </c>
      <c r="E1171" s="43" t="inlineStr">
        <is>
          <t>예약 충전 &amp; 공조</t>
        </is>
      </c>
      <c r="F1171" s="68" t="inlineStr">
        <is>
          <t>예약 공조</t>
        </is>
      </c>
      <c r="G1171" s="68" t="inlineStr">
        <is>
          <t>KR, EU</t>
        </is>
      </c>
      <c r="H1171" s="72" t="n"/>
      <c r="I1171" s="29" t="n">
        <v>1</v>
      </c>
      <c r="J1171" s="64" t="inlineStr">
        <is>
          <t>1. 단위 섭씨 설정</t>
        </is>
      </c>
      <c r="K1171" s="72" t="inlineStr">
        <is>
          <t>1. EV5 차량</t>
        </is>
      </c>
      <c r="L1171" s="30" t="inlineStr">
        <is>
          <t>1. Control 탭 진입
2. 예약 공조 영역 선택
3. 희망 온도 18℃ 설정
4. [Save] 버튼 선택</t>
        </is>
      </c>
      <c r="M1171" s="30" t="inlineStr">
        <is>
          <t>1. 온도 18℃ 값 적용 되었는지 확인한다.</t>
        </is>
      </c>
      <c r="N1171" s="69">
        <f>IF(COUNTIF(P1171:W1171,"F")&gt;=1,"FAIL",(IF(COUNTIF(P1171:W1171,"P")&gt;=1,"PASS",(IF(COUNTIF(P1171:W1171,"N/T")&gt;=1,"N/T",(IF(COUNTIF(P1171:W1171,"N/A")&gt;=1,"N/A","-")))))))</f>
        <v/>
      </c>
      <c r="O1171" s="120" t="inlineStr">
        <is>
          <t>N/T</t>
        </is>
      </c>
      <c r="P1171" s="43" t="inlineStr">
        <is>
          <t>N/T</t>
        </is>
      </c>
      <c r="Q1171" s="43" t="inlineStr"/>
      <c r="R1171" s="81" t="inlineStr"/>
      <c r="S1171" s="68" t="inlineStr"/>
      <c r="T1171" s="68" t="inlineStr">
        <is>
          <t>P</t>
        </is>
      </c>
      <c r="U1171" s="81">
        <f>IF(COUNTIF(V1171:W1171,"F")&gt;=1,"FAIL",(IF(COUNTIF(V1171:W1171,"P")&gt;=1,"PASS",(IF(COUNTIF(V1171:W1171,"N/T")&gt;=1,"N/T",(IF(COUNTIF(V1171:W1171,"N/A")&gt;=1,"N/A","-")))))))</f>
        <v/>
      </c>
      <c r="V1171" s="43" t="inlineStr">
        <is>
          <t>P</t>
        </is>
      </c>
      <c r="W1171" s="43" t="inlineStr">
        <is>
          <t>P</t>
        </is>
      </c>
      <c r="X1171" s="29" t="n"/>
      <c r="Y1171" s="29" t="n"/>
      <c r="Z1171" s="39" t="n"/>
      <c r="AA1171" s="39" t="n"/>
      <c r="AB1171" s="30" t="n"/>
    </row>
    <row r="1172" ht="52.8" customHeight="1" s="357">
      <c r="A1172" s="162" t="n"/>
      <c r="B1172" s="29" t="inlineStr">
        <is>
          <t>TC_CT_1967</t>
        </is>
      </c>
      <c r="C1172" s="68" t="inlineStr">
        <is>
          <t>Control</t>
        </is>
      </c>
      <c r="D1172" s="68" t="inlineStr">
        <is>
          <t>EV</t>
        </is>
      </c>
      <c r="E1172" s="43" t="inlineStr">
        <is>
          <t>예약 충전 &amp; 공조</t>
        </is>
      </c>
      <c r="F1172" s="68" t="inlineStr">
        <is>
          <t>예약 공조</t>
        </is>
      </c>
      <c r="G1172" s="68" t="inlineStr">
        <is>
          <t>KR, EU</t>
        </is>
      </c>
      <c r="H1172" s="72" t="n"/>
      <c r="I1172" s="29" t="n">
        <v>1</v>
      </c>
      <c r="J1172" s="64" t="inlineStr">
        <is>
          <t>1. 단위 섭씨 설정</t>
        </is>
      </c>
      <c r="K1172" s="72" t="inlineStr">
        <is>
          <t>1. EV5 차량</t>
        </is>
      </c>
      <c r="L1172" s="30" t="inlineStr">
        <is>
          <t>1. Control 탭 진입
2. 예약 공조 영역 선택
3. 희망 온도 18.5℃ 설정
4. [Save] 버튼 선택</t>
        </is>
      </c>
      <c r="M1172" s="30" t="inlineStr">
        <is>
          <t>1. 온도 18.5℃ 값 적용 되었는지 확인한다.</t>
        </is>
      </c>
      <c r="N1172" s="69">
        <f>IF(COUNTIF(P1172:W1172,"F")&gt;=1,"FAIL",(IF(COUNTIF(P1172:W1172,"P")&gt;=1,"PASS",(IF(COUNTIF(P1172:W1172,"N/T")&gt;=1,"N/T",(IF(COUNTIF(P1172:W1172,"N/A")&gt;=1,"N/A","-")))))))</f>
        <v/>
      </c>
      <c r="O1172" s="120" t="inlineStr">
        <is>
          <t>N/T</t>
        </is>
      </c>
      <c r="P1172" s="43" t="inlineStr">
        <is>
          <t>N/T</t>
        </is>
      </c>
      <c r="Q1172" s="43" t="inlineStr"/>
      <c r="R1172" s="81" t="inlineStr"/>
      <c r="S1172" s="68" t="inlineStr"/>
      <c r="T1172" s="68" t="inlineStr">
        <is>
          <t>P</t>
        </is>
      </c>
      <c r="U1172" s="81">
        <f>IF(COUNTIF(V1172:W1172,"F")&gt;=1,"FAIL",(IF(COUNTIF(V1172:W1172,"P")&gt;=1,"PASS",(IF(COUNTIF(V1172:W1172,"N/T")&gt;=1,"N/T",(IF(COUNTIF(V1172:W1172,"N/A")&gt;=1,"N/A","-")))))))</f>
        <v/>
      </c>
      <c r="V1172" s="43" t="inlineStr">
        <is>
          <t>P</t>
        </is>
      </c>
      <c r="W1172" s="43" t="inlineStr">
        <is>
          <t>P</t>
        </is>
      </c>
      <c r="X1172" s="29" t="n"/>
      <c r="Y1172" s="29" t="n"/>
      <c r="Z1172" s="39" t="n"/>
      <c r="AA1172" s="39" t="n"/>
      <c r="AB1172" s="30" t="n"/>
    </row>
    <row r="1173" ht="52.8" customHeight="1" s="357">
      <c r="A1173" s="162" t="n"/>
      <c r="B1173" s="29" t="inlineStr">
        <is>
          <t>TC_CT_1968</t>
        </is>
      </c>
      <c r="C1173" s="68" t="inlineStr">
        <is>
          <t>Control</t>
        </is>
      </c>
      <c r="D1173" s="68" t="inlineStr">
        <is>
          <t>EV</t>
        </is>
      </c>
      <c r="E1173" s="43" t="inlineStr">
        <is>
          <t>예약 충전 &amp; 공조</t>
        </is>
      </c>
      <c r="F1173" s="68" t="inlineStr">
        <is>
          <t>예약 공조</t>
        </is>
      </c>
      <c r="G1173" s="68" t="inlineStr">
        <is>
          <t>KR, EU</t>
        </is>
      </c>
      <c r="H1173" s="72" t="n"/>
      <c r="I1173" s="29" t="n">
        <v>1</v>
      </c>
      <c r="J1173" s="64" t="inlineStr">
        <is>
          <t>1. 단위 섭씨 설정</t>
        </is>
      </c>
      <c r="K1173" s="72" t="inlineStr">
        <is>
          <t>1. EV5 차량</t>
        </is>
      </c>
      <c r="L1173" s="30" t="inlineStr">
        <is>
          <t>1. Control 탭 진입
2. 예약 공조 영역 선택
3. 희망 온도 19℃ 설정
4. [Save] 버튼 선택</t>
        </is>
      </c>
      <c r="M1173" s="30" t="inlineStr">
        <is>
          <t>1. 온도 19℃ 값 적용 되었는지 확인한다.</t>
        </is>
      </c>
      <c r="N1173" s="69">
        <f>IF(COUNTIF(P1173:W1173,"F")&gt;=1,"FAIL",(IF(COUNTIF(P1173:W1173,"P")&gt;=1,"PASS",(IF(COUNTIF(P1173:W1173,"N/T")&gt;=1,"N/T",(IF(COUNTIF(P1173:W1173,"N/A")&gt;=1,"N/A","-")))))))</f>
        <v/>
      </c>
      <c r="O1173" s="120" t="inlineStr">
        <is>
          <t>N/T</t>
        </is>
      </c>
      <c r="P1173" s="43" t="inlineStr">
        <is>
          <t>N/T</t>
        </is>
      </c>
      <c r="Q1173" s="43" t="inlineStr"/>
      <c r="R1173" s="81" t="inlineStr"/>
      <c r="S1173" s="68" t="inlineStr"/>
      <c r="T1173" s="68" t="inlineStr">
        <is>
          <t>P</t>
        </is>
      </c>
      <c r="U1173" s="81">
        <f>IF(COUNTIF(V1173:W1173,"F")&gt;=1,"FAIL",(IF(COUNTIF(V1173:W1173,"P")&gt;=1,"PASS",(IF(COUNTIF(V1173:W1173,"N/T")&gt;=1,"N/T",(IF(COUNTIF(V1173:W1173,"N/A")&gt;=1,"N/A","-")))))))</f>
        <v/>
      </c>
      <c r="V1173" s="43" t="inlineStr">
        <is>
          <t>P</t>
        </is>
      </c>
      <c r="W1173" s="43" t="inlineStr">
        <is>
          <t>P</t>
        </is>
      </c>
      <c r="X1173" s="29" t="n"/>
      <c r="Y1173" s="29" t="n"/>
      <c r="Z1173" s="39" t="n"/>
      <c r="AA1173" s="39" t="n"/>
      <c r="AB1173" s="30" t="n"/>
    </row>
    <row r="1174" ht="52.8" customHeight="1" s="357">
      <c r="A1174" s="162" t="n"/>
      <c r="B1174" s="29" t="inlineStr">
        <is>
          <t>TC_CT_1969</t>
        </is>
      </c>
      <c r="C1174" s="68" t="inlineStr">
        <is>
          <t>Control</t>
        </is>
      </c>
      <c r="D1174" s="68" t="inlineStr">
        <is>
          <t>EV</t>
        </is>
      </c>
      <c r="E1174" s="43" t="inlineStr">
        <is>
          <t>예약 충전 &amp; 공조</t>
        </is>
      </c>
      <c r="F1174" s="68" t="inlineStr">
        <is>
          <t>예약 공조</t>
        </is>
      </c>
      <c r="G1174" s="68" t="inlineStr">
        <is>
          <t>KR, EU</t>
        </is>
      </c>
      <c r="H1174" s="72" t="n"/>
      <c r="I1174" s="29" t="n">
        <v>1</v>
      </c>
      <c r="J1174" s="64" t="inlineStr">
        <is>
          <t>1. 단위 섭씨 설정</t>
        </is>
      </c>
      <c r="K1174" s="72" t="inlineStr">
        <is>
          <t>1. EV5 차량</t>
        </is>
      </c>
      <c r="L1174" s="30" t="inlineStr">
        <is>
          <t>1. Control 탭 진입
2. 예약 공조 영역 선택
3. 희망 온도 19.5℃ 설정
4. [Save] 버튼 선택</t>
        </is>
      </c>
      <c r="M1174" s="30" t="inlineStr">
        <is>
          <t>1. 온도 19.5℃ 값 적용 되었는지 확인한다.</t>
        </is>
      </c>
      <c r="N1174" s="69">
        <f>IF(COUNTIF(P1174:W1174,"F")&gt;=1,"FAIL",(IF(COUNTIF(P1174:W1174,"P")&gt;=1,"PASS",(IF(COUNTIF(P1174:W1174,"N/T")&gt;=1,"N/T",(IF(COUNTIF(P1174:W1174,"N/A")&gt;=1,"N/A","-")))))))</f>
        <v/>
      </c>
      <c r="O1174" s="120" t="inlineStr">
        <is>
          <t>N/T</t>
        </is>
      </c>
      <c r="P1174" s="43" t="inlineStr">
        <is>
          <t>N/T</t>
        </is>
      </c>
      <c r="Q1174" s="43" t="inlineStr"/>
      <c r="R1174" s="81" t="inlineStr"/>
      <c r="S1174" s="68" t="inlineStr"/>
      <c r="T1174" s="68" t="inlineStr">
        <is>
          <t>P</t>
        </is>
      </c>
      <c r="U1174" s="81">
        <f>IF(COUNTIF(V1174:W1174,"F")&gt;=1,"FAIL",(IF(COUNTIF(V1174:W1174,"P")&gt;=1,"PASS",(IF(COUNTIF(V1174:W1174,"N/T")&gt;=1,"N/T",(IF(COUNTIF(V1174:W1174,"N/A")&gt;=1,"N/A","-")))))))</f>
        <v/>
      </c>
      <c r="V1174" s="43" t="inlineStr">
        <is>
          <t>P</t>
        </is>
      </c>
      <c r="W1174" s="43" t="inlineStr">
        <is>
          <t>P</t>
        </is>
      </c>
      <c r="X1174" s="29" t="n"/>
      <c r="Y1174" s="29" t="n"/>
      <c r="Z1174" s="39" t="n"/>
      <c r="AA1174" s="39" t="n"/>
      <c r="AB1174" s="30" t="n"/>
    </row>
    <row r="1175" ht="52.8" customHeight="1" s="357">
      <c r="A1175" s="162" t="n"/>
      <c r="B1175" s="29" t="inlineStr">
        <is>
          <t>TC_CT_1970</t>
        </is>
      </c>
      <c r="C1175" s="68" t="inlineStr">
        <is>
          <t>Control</t>
        </is>
      </c>
      <c r="D1175" s="68" t="inlineStr">
        <is>
          <t>EV</t>
        </is>
      </c>
      <c r="E1175" s="43" t="inlineStr">
        <is>
          <t>예약 충전 &amp; 공조</t>
        </is>
      </c>
      <c r="F1175" s="68" t="inlineStr">
        <is>
          <t>예약 공조</t>
        </is>
      </c>
      <c r="G1175" s="68" t="inlineStr">
        <is>
          <t>KR, EU</t>
        </is>
      </c>
      <c r="H1175" s="72" t="n"/>
      <c r="I1175" s="29" t="n">
        <v>1</v>
      </c>
      <c r="J1175" s="64" t="inlineStr">
        <is>
          <t>1. 단위 섭씨 설정</t>
        </is>
      </c>
      <c r="K1175" s="72" t="inlineStr">
        <is>
          <t>1. EV5 차량</t>
        </is>
      </c>
      <c r="L1175" s="30" t="inlineStr">
        <is>
          <t>1. Control 탭 진입
2. 예약 공조 영역 선택
3. 희망 온도 20℃ 설정
4. [Save] 버튼 선택</t>
        </is>
      </c>
      <c r="M1175" s="30" t="inlineStr">
        <is>
          <t>1. 온도 20℃ 값 적용 되었는지 확인한다.</t>
        </is>
      </c>
      <c r="N1175" s="69">
        <f>IF(COUNTIF(P1175:W1175,"F")&gt;=1,"FAIL",(IF(COUNTIF(P1175:W1175,"P")&gt;=1,"PASS",(IF(COUNTIF(P1175:W1175,"N/T")&gt;=1,"N/T",(IF(COUNTIF(P1175:W1175,"N/A")&gt;=1,"N/A","-")))))))</f>
        <v/>
      </c>
      <c r="O1175" s="120" t="inlineStr">
        <is>
          <t>N/T</t>
        </is>
      </c>
      <c r="P1175" s="43" t="inlineStr">
        <is>
          <t>N/T</t>
        </is>
      </c>
      <c r="Q1175" s="43" t="inlineStr"/>
      <c r="R1175" s="81" t="inlineStr"/>
      <c r="S1175" s="68" t="inlineStr"/>
      <c r="T1175" s="68" t="inlineStr">
        <is>
          <t>P</t>
        </is>
      </c>
      <c r="U1175" s="81">
        <f>IF(COUNTIF(V1175:W1175,"F")&gt;=1,"FAIL",(IF(COUNTIF(V1175:W1175,"P")&gt;=1,"PASS",(IF(COUNTIF(V1175:W1175,"N/T")&gt;=1,"N/T",(IF(COUNTIF(V1175:W1175,"N/A")&gt;=1,"N/A","-")))))))</f>
        <v/>
      </c>
      <c r="V1175" s="43" t="inlineStr">
        <is>
          <t>P</t>
        </is>
      </c>
      <c r="W1175" s="43" t="inlineStr">
        <is>
          <t>P</t>
        </is>
      </c>
      <c r="X1175" s="29" t="n"/>
      <c r="Y1175" s="29" t="n"/>
      <c r="Z1175" s="39" t="n"/>
      <c r="AA1175" s="39" t="n"/>
      <c r="AB1175" s="30" t="n"/>
    </row>
    <row r="1176" ht="52.8" customHeight="1" s="357">
      <c r="A1176" s="162" t="n"/>
      <c r="B1176" s="29" t="inlineStr">
        <is>
          <t>TC_CT_1971</t>
        </is>
      </c>
      <c r="C1176" s="68" t="inlineStr">
        <is>
          <t>Control</t>
        </is>
      </c>
      <c r="D1176" s="68" t="inlineStr">
        <is>
          <t>EV</t>
        </is>
      </c>
      <c r="E1176" s="43" t="inlineStr">
        <is>
          <t>예약 충전 &amp; 공조</t>
        </is>
      </c>
      <c r="F1176" s="68" t="inlineStr">
        <is>
          <t>예약 공조</t>
        </is>
      </c>
      <c r="G1176" s="68" t="inlineStr">
        <is>
          <t>KR, EU</t>
        </is>
      </c>
      <c r="H1176" s="72" t="n"/>
      <c r="I1176" s="29" t="n">
        <v>1</v>
      </c>
      <c r="J1176" s="64" t="inlineStr">
        <is>
          <t>1. 단위 섭씨 설정</t>
        </is>
      </c>
      <c r="K1176" s="72" t="inlineStr">
        <is>
          <t>1. EV5 차량</t>
        </is>
      </c>
      <c r="L1176" s="30" t="inlineStr">
        <is>
          <t>1. Control 탭 진입
2. 예약 공조 영역 선택
3. 희망 온도 20.5℃ 설정
4. [Save] 버튼 선택</t>
        </is>
      </c>
      <c r="M1176" s="30" t="inlineStr">
        <is>
          <t>1. 온도 20.5℃ 값 적용 되었는지 확인한다.</t>
        </is>
      </c>
      <c r="N1176" s="69">
        <f>IF(COUNTIF(P1176:W1176,"F")&gt;=1,"FAIL",(IF(COUNTIF(P1176:W1176,"P")&gt;=1,"PASS",(IF(COUNTIF(P1176:W1176,"N/T")&gt;=1,"N/T",(IF(COUNTIF(P1176:W1176,"N/A")&gt;=1,"N/A","-")))))))</f>
        <v/>
      </c>
      <c r="O1176" s="120" t="inlineStr">
        <is>
          <t>N/T</t>
        </is>
      </c>
      <c r="P1176" s="43" t="inlineStr">
        <is>
          <t>N/T</t>
        </is>
      </c>
      <c r="Q1176" s="43" t="inlineStr"/>
      <c r="R1176" s="81" t="inlineStr"/>
      <c r="S1176" s="68" t="inlineStr"/>
      <c r="T1176" s="68" t="inlineStr">
        <is>
          <t>P</t>
        </is>
      </c>
      <c r="U1176" s="81">
        <f>IF(COUNTIF(V1176:W1176,"F")&gt;=1,"FAIL",(IF(COUNTIF(V1176:W1176,"P")&gt;=1,"PASS",(IF(COUNTIF(V1176:W1176,"N/T")&gt;=1,"N/T",(IF(COUNTIF(V1176:W1176,"N/A")&gt;=1,"N/A","-")))))))</f>
        <v/>
      </c>
      <c r="V1176" s="43" t="inlineStr">
        <is>
          <t>P</t>
        </is>
      </c>
      <c r="W1176" s="43" t="inlineStr">
        <is>
          <t>P</t>
        </is>
      </c>
      <c r="X1176" s="29" t="n"/>
      <c r="Y1176" s="29" t="n"/>
      <c r="Z1176" s="39" t="n"/>
      <c r="AA1176" s="39" t="n"/>
      <c r="AB1176" s="30" t="n"/>
    </row>
    <row r="1177" ht="52.8" customHeight="1" s="357">
      <c r="A1177" s="162" t="n"/>
      <c r="B1177" s="29" t="inlineStr">
        <is>
          <t>TC_CT_1972</t>
        </is>
      </c>
      <c r="C1177" s="68" t="inlineStr">
        <is>
          <t>Control</t>
        </is>
      </c>
      <c r="D1177" s="68" t="inlineStr">
        <is>
          <t>EV</t>
        </is>
      </c>
      <c r="E1177" s="43" t="inlineStr">
        <is>
          <t>예약 충전 &amp; 공조</t>
        </is>
      </c>
      <c r="F1177" s="68" t="inlineStr">
        <is>
          <t>예약 공조</t>
        </is>
      </c>
      <c r="G1177" s="68" t="inlineStr">
        <is>
          <t>KR, EU</t>
        </is>
      </c>
      <c r="H1177" s="72" t="n"/>
      <c r="I1177" s="29" t="n">
        <v>1</v>
      </c>
      <c r="J1177" s="64" t="inlineStr">
        <is>
          <t>1. 단위 섭씨 설정</t>
        </is>
      </c>
      <c r="K1177" s="72" t="inlineStr">
        <is>
          <t>1. EV5 차량</t>
        </is>
      </c>
      <c r="L1177" s="30" t="inlineStr">
        <is>
          <t>1. Control 탭 진입
2. 예약 공조 영역 선택
3. 희망 온도 21℃ 설정
4. [Save] 버튼 선택</t>
        </is>
      </c>
      <c r="M1177" s="30" t="inlineStr">
        <is>
          <t>1. 온도 21℃ 값 적용 되었는지 확인한다.</t>
        </is>
      </c>
      <c r="N1177" s="69">
        <f>IF(COUNTIF(P1177:W1177,"F")&gt;=1,"FAIL",(IF(COUNTIF(P1177:W1177,"P")&gt;=1,"PASS",(IF(COUNTIF(P1177:W1177,"N/T")&gt;=1,"N/T",(IF(COUNTIF(P1177:W1177,"N/A")&gt;=1,"N/A","-")))))))</f>
        <v/>
      </c>
      <c r="O1177" s="120" t="inlineStr">
        <is>
          <t>N/T</t>
        </is>
      </c>
      <c r="P1177" s="43" t="inlineStr">
        <is>
          <t>N/T</t>
        </is>
      </c>
      <c r="Q1177" s="43" t="inlineStr"/>
      <c r="R1177" s="81" t="inlineStr"/>
      <c r="S1177" s="68" t="inlineStr"/>
      <c r="T1177" s="68" t="inlineStr">
        <is>
          <t>P</t>
        </is>
      </c>
      <c r="U1177" s="81">
        <f>IF(COUNTIF(V1177:W1177,"F")&gt;=1,"FAIL",(IF(COUNTIF(V1177:W1177,"P")&gt;=1,"PASS",(IF(COUNTIF(V1177:W1177,"N/T")&gt;=1,"N/T",(IF(COUNTIF(V1177:W1177,"N/A")&gt;=1,"N/A","-")))))))</f>
        <v/>
      </c>
      <c r="V1177" s="43" t="inlineStr">
        <is>
          <t>P</t>
        </is>
      </c>
      <c r="W1177" s="43" t="inlineStr">
        <is>
          <t>P</t>
        </is>
      </c>
      <c r="X1177" s="29" t="n"/>
      <c r="Y1177" s="29" t="n"/>
      <c r="Z1177" s="39" t="n"/>
      <c r="AA1177" s="39" t="n"/>
      <c r="AB1177" s="30" t="n"/>
    </row>
    <row r="1178" ht="52.8" customHeight="1" s="357">
      <c r="A1178" s="162" t="n"/>
      <c r="B1178" s="29" t="inlineStr">
        <is>
          <t>TC_CT_1973</t>
        </is>
      </c>
      <c r="C1178" s="68" t="inlineStr">
        <is>
          <t>Control</t>
        </is>
      </c>
      <c r="D1178" s="68" t="inlineStr">
        <is>
          <t>EV</t>
        </is>
      </c>
      <c r="E1178" s="43" t="inlineStr">
        <is>
          <t>예약 충전 &amp; 공조</t>
        </is>
      </c>
      <c r="F1178" s="68" t="inlineStr">
        <is>
          <t>예약 공조</t>
        </is>
      </c>
      <c r="G1178" s="68" t="inlineStr">
        <is>
          <t>KR, EU</t>
        </is>
      </c>
      <c r="H1178" s="72" t="n"/>
      <c r="I1178" s="29" t="n">
        <v>1</v>
      </c>
      <c r="J1178" s="64" t="inlineStr">
        <is>
          <t>1. 단위 섭씨 설정</t>
        </is>
      </c>
      <c r="K1178" s="72" t="inlineStr">
        <is>
          <t>1. EV5 차량</t>
        </is>
      </c>
      <c r="L1178" s="30" t="inlineStr">
        <is>
          <t>1. Control 탭 진입
2. 예약 공조 영역 선택
3. 희망 온도 21.5℃ 설정
4. [Save] 버튼 선택</t>
        </is>
      </c>
      <c r="M1178" s="30" t="inlineStr">
        <is>
          <t>1. 온도 21.5℃ 값 적용 되었는지 확인한다.</t>
        </is>
      </c>
      <c r="N1178" s="69">
        <f>IF(COUNTIF(P1178:W1178,"F")&gt;=1,"FAIL",(IF(COUNTIF(P1178:W1178,"P")&gt;=1,"PASS",(IF(COUNTIF(P1178:W1178,"N/T")&gt;=1,"N/T",(IF(COUNTIF(P1178:W1178,"N/A")&gt;=1,"N/A","-")))))))</f>
        <v/>
      </c>
      <c r="O1178" s="120" t="inlineStr">
        <is>
          <t>N/T</t>
        </is>
      </c>
      <c r="P1178" s="43" t="inlineStr">
        <is>
          <t>N/T</t>
        </is>
      </c>
      <c r="Q1178" s="43" t="inlineStr"/>
      <c r="R1178" s="81" t="inlineStr"/>
      <c r="S1178" s="68" t="inlineStr"/>
      <c r="T1178" s="68" t="inlineStr">
        <is>
          <t>P</t>
        </is>
      </c>
      <c r="U1178" s="81">
        <f>IF(COUNTIF(V1178:W1178,"F")&gt;=1,"FAIL",(IF(COUNTIF(V1178:W1178,"P")&gt;=1,"PASS",(IF(COUNTIF(V1178:W1178,"N/T")&gt;=1,"N/T",(IF(COUNTIF(V1178:W1178,"N/A")&gt;=1,"N/A","-")))))))</f>
        <v/>
      </c>
      <c r="V1178" s="43" t="inlineStr">
        <is>
          <t>P</t>
        </is>
      </c>
      <c r="W1178" s="43" t="inlineStr">
        <is>
          <t>P</t>
        </is>
      </c>
      <c r="X1178" s="29" t="n"/>
      <c r="Y1178" s="29" t="n"/>
      <c r="Z1178" s="39" t="n"/>
      <c r="AA1178" s="39" t="n"/>
      <c r="AB1178" s="30" t="n"/>
    </row>
    <row r="1179" ht="52.8" customHeight="1" s="357">
      <c r="A1179" s="162" t="n"/>
      <c r="B1179" s="29" t="inlineStr">
        <is>
          <t>TC_CT_1974</t>
        </is>
      </c>
      <c r="C1179" s="68" t="inlineStr">
        <is>
          <t>Control</t>
        </is>
      </c>
      <c r="D1179" s="68" t="inlineStr">
        <is>
          <t>EV</t>
        </is>
      </c>
      <c r="E1179" s="43" t="inlineStr">
        <is>
          <t>예약 충전 &amp; 공조</t>
        </is>
      </c>
      <c r="F1179" s="68" t="inlineStr">
        <is>
          <t>예약 공조</t>
        </is>
      </c>
      <c r="G1179" s="68" t="inlineStr">
        <is>
          <t>KR, EU</t>
        </is>
      </c>
      <c r="H1179" s="72" t="n"/>
      <c r="I1179" s="29" t="n">
        <v>1</v>
      </c>
      <c r="J1179" s="64" t="inlineStr">
        <is>
          <t>1. 단위 섭씨 설정</t>
        </is>
      </c>
      <c r="K1179" s="72" t="inlineStr">
        <is>
          <t>1. EV5 차량</t>
        </is>
      </c>
      <c r="L1179" s="30" t="inlineStr">
        <is>
          <t>1. Control 탭 진입
2. 예약 공조 영역 선택
3. 희망 온도 22℃ 설정
4. [Save] 버튼 선택</t>
        </is>
      </c>
      <c r="M1179" s="30" t="inlineStr">
        <is>
          <t>1. 온도 22℃ 값 적용 되었는지 확인한다.</t>
        </is>
      </c>
      <c r="N1179" s="69">
        <f>IF(COUNTIF(P1179:W1179,"F")&gt;=1,"FAIL",(IF(COUNTIF(P1179:W1179,"P")&gt;=1,"PASS",(IF(COUNTIF(P1179:W1179,"N/T")&gt;=1,"N/T",(IF(COUNTIF(P1179:W1179,"N/A")&gt;=1,"N/A","-")))))))</f>
        <v/>
      </c>
      <c r="O1179" s="120" t="inlineStr">
        <is>
          <t>N/T</t>
        </is>
      </c>
      <c r="P1179" s="43" t="inlineStr">
        <is>
          <t>N/T</t>
        </is>
      </c>
      <c r="Q1179" s="43" t="inlineStr"/>
      <c r="R1179" s="81" t="inlineStr"/>
      <c r="S1179" s="68" t="inlineStr"/>
      <c r="T1179" s="68" t="inlineStr">
        <is>
          <t>P</t>
        </is>
      </c>
      <c r="U1179" s="81">
        <f>IF(COUNTIF(V1179:W1179,"F")&gt;=1,"FAIL",(IF(COUNTIF(V1179:W1179,"P")&gt;=1,"PASS",(IF(COUNTIF(V1179:W1179,"N/T")&gt;=1,"N/T",(IF(COUNTIF(V1179:W1179,"N/A")&gt;=1,"N/A","-")))))))</f>
        <v/>
      </c>
      <c r="V1179" s="43" t="inlineStr">
        <is>
          <t>P</t>
        </is>
      </c>
      <c r="W1179" s="43" t="inlineStr">
        <is>
          <t>P</t>
        </is>
      </c>
      <c r="X1179" s="29" t="n"/>
      <c r="Y1179" s="29" t="n"/>
      <c r="Z1179" s="39" t="n"/>
      <c r="AA1179" s="39" t="n"/>
      <c r="AB1179" s="30" t="n"/>
    </row>
    <row r="1180" ht="52.8" customHeight="1" s="357">
      <c r="A1180" s="162" t="n"/>
      <c r="B1180" s="29" t="inlineStr">
        <is>
          <t>TC_CT_1975</t>
        </is>
      </c>
      <c r="C1180" s="68" t="inlineStr">
        <is>
          <t>Control</t>
        </is>
      </c>
      <c r="D1180" s="68" t="inlineStr">
        <is>
          <t>EV</t>
        </is>
      </c>
      <c r="E1180" s="43" t="inlineStr">
        <is>
          <t>예약 충전 &amp; 공조</t>
        </is>
      </c>
      <c r="F1180" s="68" t="inlineStr">
        <is>
          <t>예약 공조</t>
        </is>
      </c>
      <c r="G1180" s="68" t="inlineStr">
        <is>
          <t>KR, EU</t>
        </is>
      </c>
      <c r="H1180" s="72" t="n"/>
      <c r="I1180" s="29" t="n">
        <v>1</v>
      </c>
      <c r="J1180" s="64" t="inlineStr">
        <is>
          <t>1. 단위 섭씨 설정</t>
        </is>
      </c>
      <c r="K1180" s="72" t="inlineStr">
        <is>
          <t>1. EV5 차량</t>
        </is>
      </c>
      <c r="L1180" s="30" t="inlineStr">
        <is>
          <t>1. Control 탭 진입
2. 예약 공조 영역 선택
3. 희망 온도 22.5℃ 설정
4. [Save] 버튼 선택</t>
        </is>
      </c>
      <c r="M1180" s="30" t="inlineStr">
        <is>
          <t>1. 온도 22.5℃ 값 적용 되었는지 확인한다.</t>
        </is>
      </c>
      <c r="N1180" s="69">
        <f>IF(COUNTIF(P1180:W1180,"F")&gt;=1,"FAIL",(IF(COUNTIF(P1180:W1180,"P")&gt;=1,"PASS",(IF(COUNTIF(P1180:W1180,"N/T")&gt;=1,"N/T",(IF(COUNTIF(P1180:W1180,"N/A")&gt;=1,"N/A","-")))))))</f>
        <v/>
      </c>
      <c r="O1180" s="120" t="inlineStr">
        <is>
          <t>N/T</t>
        </is>
      </c>
      <c r="P1180" s="43" t="inlineStr">
        <is>
          <t>N/T</t>
        </is>
      </c>
      <c r="Q1180" s="43" t="inlineStr"/>
      <c r="R1180" s="81" t="inlineStr"/>
      <c r="S1180" s="68" t="inlineStr"/>
      <c r="T1180" s="68" t="inlineStr">
        <is>
          <t>P</t>
        </is>
      </c>
      <c r="U1180" s="81">
        <f>IF(COUNTIF(V1180:W1180,"F")&gt;=1,"FAIL",(IF(COUNTIF(V1180:W1180,"P")&gt;=1,"PASS",(IF(COUNTIF(V1180:W1180,"N/T")&gt;=1,"N/T",(IF(COUNTIF(V1180:W1180,"N/A")&gt;=1,"N/A","-")))))))</f>
        <v/>
      </c>
      <c r="V1180" s="43" t="inlineStr">
        <is>
          <t>P</t>
        </is>
      </c>
      <c r="W1180" s="43" t="inlineStr">
        <is>
          <t>P</t>
        </is>
      </c>
      <c r="X1180" s="29" t="n"/>
      <c r="Y1180" s="29" t="n"/>
      <c r="Z1180" s="39" t="n"/>
      <c r="AA1180" s="39" t="n"/>
      <c r="AB1180" s="30" t="n"/>
    </row>
    <row r="1181" ht="52.8" customHeight="1" s="357">
      <c r="A1181" s="162" t="n"/>
      <c r="B1181" s="29" t="inlineStr">
        <is>
          <t>TC_CT_1976</t>
        </is>
      </c>
      <c r="C1181" s="68" t="inlineStr">
        <is>
          <t>Control</t>
        </is>
      </c>
      <c r="D1181" s="68" t="inlineStr">
        <is>
          <t>EV</t>
        </is>
      </c>
      <c r="E1181" s="43" t="inlineStr">
        <is>
          <t>예약 충전 &amp; 공조</t>
        </is>
      </c>
      <c r="F1181" s="68" t="inlineStr">
        <is>
          <t>예약 공조</t>
        </is>
      </c>
      <c r="G1181" s="68" t="inlineStr">
        <is>
          <t>KR, EU</t>
        </is>
      </c>
      <c r="H1181" s="72" t="n"/>
      <c r="I1181" s="29" t="n">
        <v>1</v>
      </c>
      <c r="J1181" s="64" t="inlineStr">
        <is>
          <t>1. 단위 섭씨 설정</t>
        </is>
      </c>
      <c r="K1181" s="72" t="inlineStr">
        <is>
          <t>1. EV5 차량</t>
        </is>
      </c>
      <c r="L1181" s="30" t="inlineStr">
        <is>
          <t>1. Control 탭 진입
2. 예약 공조 영역 선택
3. 희망 온도 23℃ 설정
4. [Save] 버튼 선택</t>
        </is>
      </c>
      <c r="M1181" s="30" t="inlineStr">
        <is>
          <t>1. 온도 23℃ 값 적용 되었는지 확인한다.</t>
        </is>
      </c>
      <c r="N1181" s="69">
        <f>IF(COUNTIF(P1181:W1181,"F")&gt;=1,"FAIL",(IF(COUNTIF(P1181:W1181,"P")&gt;=1,"PASS",(IF(COUNTIF(P1181:W1181,"N/T")&gt;=1,"N/T",(IF(COUNTIF(P1181:W1181,"N/A")&gt;=1,"N/A","-")))))))</f>
        <v/>
      </c>
      <c r="O1181" s="120" t="inlineStr">
        <is>
          <t>N/T</t>
        </is>
      </c>
      <c r="P1181" s="43" t="inlineStr">
        <is>
          <t>N/T</t>
        </is>
      </c>
      <c r="Q1181" s="43" t="inlineStr"/>
      <c r="R1181" s="81" t="inlineStr"/>
      <c r="S1181" s="68" t="inlineStr"/>
      <c r="T1181" s="68" t="inlineStr">
        <is>
          <t>P</t>
        </is>
      </c>
      <c r="U1181" s="81">
        <f>IF(COUNTIF(V1181:W1181,"F")&gt;=1,"FAIL",(IF(COUNTIF(V1181:W1181,"P")&gt;=1,"PASS",(IF(COUNTIF(V1181:W1181,"N/T")&gt;=1,"N/T",(IF(COUNTIF(V1181:W1181,"N/A")&gt;=1,"N/A","-")))))))</f>
        <v/>
      </c>
      <c r="V1181" s="43" t="inlineStr">
        <is>
          <t>P</t>
        </is>
      </c>
      <c r="W1181" s="43" t="inlineStr">
        <is>
          <t>P</t>
        </is>
      </c>
      <c r="X1181" s="29" t="n"/>
      <c r="Y1181" s="29" t="n"/>
      <c r="Z1181" s="39" t="n"/>
      <c r="AA1181" s="39" t="n"/>
      <c r="AB1181" s="30" t="n"/>
    </row>
    <row r="1182" ht="52.8" customHeight="1" s="357">
      <c r="A1182" s="162" t="n"/>
      <c r="B1182" s="29" t="inlineStr">
        <is>
          <t>TC_CT_1977</t>
        </is>
      </c>
      <c r="C1182" s="68" t="inlineStr">
        <is>
          <t>Control</t>
        </is>
      </c>
      <c r="D1182" s="68" t="inlineStr">
        <is>
          <t>EV</t>
        </is>
      </c>
      <c r="E1182" s="43" t="inlineStr">
        <is>
          <t>예약 충전 &amp; 공조</t>
        </is>
      </c>
      <c r="F1182" s="68" t="inlineStr">
        <is>
          <t>예약 공조</t>
        </is>
      </c>
      <c r="G1182" s="68" t="inlineStr">
        <is>
          <t>KR, EU</t>
        </is>
      </c>
      <c r="H1182" s="72" t="n"/>
      <c r="I1182" s="29" t="n">
        <v>1</v>
      </c>
      <c r="J1182" s="64" t="inlineStr">
        <is>
          <t>1. 단위 섭씨 설정</t>
        </is>
      </c>
      <c r="K1182" s="72" t="inlineStr">
        <is>
          <t>1. EV5 차량</t>
        </is>
      </c>
      <c r="L1182" s="30" t="inlineStr">
        <is>
          <t>1. Control 탭 진입
2. 예약 공조 영역 선택
3. 희망 온도 23.5℃ 설정
4. [Save] 버튼 선택</t>
        </is>
      </c>
      <c r="M1182" s="30" t="inlineStr">
        <is>
          <t>1. 온도 23.5℃ 값 적용 되었는지 확인한다.</t>
        </is>
      </c>
      <c r="N1182" s="69">
        <f>IF(COUNTIF(P1182:W1182,"F")&gt;=1,"FAIL",(IF(COUNTIF(P1182:W1182,"P")&gt;=1,"PASS",(IF(COUNTIF(P1182:W1182,"N/T")&gt;=1,"N/T",(IF(COUNTIF(P1182:W1182,"N/A")&gt;=1,"N/A","-")))))))</f>
        <v/>
      </c>
      <c r="O1182" s="120" t="inlineStr">
        <is>
          <t>N/T</t>
        </is>
      </c>
      <c r="P1182" s="43" t="inlineStr">
        <is>
          <t>N/T</t>
        </is>
      </c>
      <c r="Q1182" s="43" t="inlineStr"/>
      <c r="R1182" s="81" t="inlineStr"/>
      <c r="S1182" s="68" t="inlineStr"/>
      <c r="T1182" s="68" t="inlineStr">
        <is>
          <t>P</t>
        </is>
      </c>
      <c r="U1182" s="81">
        <f>IF(COUNTIF(V1182:W1182,"F")&gt;=1,"FAIL",(IF(COUNTIF(V1182:W1182,"P")&gt;=1,"PASS",(IF(COUNTIF(V1182:W1182,"N/T")&gt;=1,"N/T",(IF(COUNTIF(V1182:W1182,"N/A")&gt;=1,"N/A","-")))))))</f>
        <v/>
      </c>
      <c r="V1182" s="43" t="inlineStr">
        <is>
          <t>P</t>
        </is>
      </c>
      <c r="W1182" s="43" t="inlineStr">
        <is>
          <t>P</t>
        </is>
      </c>
      <c r="X1182" s="29" t="n"/>
      <c r="Y1182" s="29" t="n"/>
      <c r="Z1182" s="39" t="n"/>
      <c r="AA1182" s="39" t="n"/>
      <c r="AB1182" s="30" t="n"/>
    </row>
    <row r="1183" ht="52.8" customHeight="1" s="357">
      <c r="A1183" s="162" t="n"/>
      <c r="B1183" s="29" t="inlineStr">
        <is>
          <t>TC_CT_1978</t>
        </is>
      </c>
      <c r="C1183" s="68" t="inlineStr">
        <is>
          <t>Control</t>
        </is>
      </c>
      <c r="D1183" s="68" t="inlineStr">
        <is>
          <t>EV</t>
        </is>
      </c>
      <c r="E1183" s="43" t="inlineStr">
        <is>
          <t>예약 충전 &amp; 공조</t>
        </is>
      </c>
      <c r="F1183" s="68" t="inlineStr">
        <is>
          <t>예약 공조</t>
        </is>
      </c>
      <c r="G1183" s="68" t="inlineStr">
        <is>
          <t>KR, EU</t>
        </is>
      </c>
      <c r="H1183" s="72" t="n"/>
      <c r="I1183" s="29" t="n">
        <v>1</v>
      </c>
      <c r="J1183" s="64" t="inlineStr">
        <is>
          <t>1. 단위 섭씨 설정</t>
        </is>
      </c>
      <c r="K1183" s="72" t="inlineStr">
        <is>
          <t>1. EV5 차량</t>
        </is>
      </c>
      <c r="L1183" s="30" t="inlineStr">
        <is>
          <t>1. Control 탭 진입
2. 예약 공조 영역 선택
3. 희망 온도 24℃ 설정
4. [Save] 버튼 선택</t>
        </is>
      </c>
      <c r="M1183" s="30" t="inlineStr">
        <is>
          <t>1. 온도 24℃ 값 적용 되었는지 확인한다.</t>
        </is>
      </c>
      <c r="N1183" s="69">
        <f>IF(COUNTIF(P1183:W1183,"F")&gt;=1,"FAIL",(IF(COUNTIF(P1183:W1183,"P")&gt;=1,"PASS",(IF(COUNTIF(P1183:W1183,"N/T")&gt;=1,"N/T",(IF(COUNTIF(P1183:W1183,"N/A")&gt;=1,"N/A","-")))))))</f>
        <v/>
      </c>
      <c r="O1183" s="120" t="inlineStr">
        <is>
          <t>N/T</t>
        </is>
      </c>
      <c r="P1183" s="43" t="inlineStr">
        <is>
          <t>N/T</t>
        </is>
      </c>
      <c r="Q1183" s="43" t="inlineStr"/>
      <c r="R1183" s="81" t="inlineStr"/>
      <c r="S1183" s="68" t="inlineStr"/>
      <c r="T1183" s="68" t="inlineStr">
        <is>
          <t>P</t>
        </is>
      </c>
      <c r="U1183" s="81">
        <f>IF(COUNTIF(V1183:W1183,"F")&gt;=1,"FAIL",(IF(COUNTIF(V1183:W1183,"P")&gt;=1,"PASS",(IF(COUNTIF(V1183:W1183,"N/T")&gt;=1,"N/T",(IF(COUNTIF(V1183:W1183,"N/A")&gt;=1,"N/A","-")))))))</f>
        <v/>
      </c>
      <c r="V1183" s="43" t="inlineStr">
        <is>
          <t>P</t>
        </is>
      </c>
      <c r="W1183" s="43" t="inlineStr">
        <is>
          <t>P</t>
        </is>
      </c>
      <c r="X1183" s="29" t="n"/>
      <c r="Y1183" s="29" t="n"/>
      <c r="Z1183" s="39" t="n"/>
      <c r="AA1183" s="39" t="n"/>
      <c r="AB1183" s="30" t="n"/>
    </row>
    <row r="1184" ht="52.8" customHeight="1" s="357">
      <c r="A1184" s="162" t="n"/>
      <c r="B1184" s="29" t="inlineStr">
        <is>
          <t>TC_CT_1979</t>
        </is>
      </c>
      <c r="C1184" s="68" t="inlineStr">
        <is>
          <t>Control</t>
        </is>
      </c>
      <c r="D1184" s="68" t="inlineStr">
        <is>
          <t>EV</t>
        </is>
      </c>
      <c r="E1184" s="43" t="inlineStr">
        <is>
          <t>예약 충전 &amp; 공조</t>
        </is>
      </c>
      <c r="F1184" s="68" t="inlineStr">
        <is>
          <t>예약 공조</t>
        </is>
      </c>
      <c r="G1184" s="68" t="inlineStr">
        <is>
          <t>KR, EU</t>
        </is>
      </c>
      <c r="H1184" s="72" t="n"/>
      <c r="I1184" s="29" t="n">
        <v>1</v>
      </c>
      <c r="J1184" s="64" t="inlineStr">
        <is>
          <t>1. 단위 섭씨 설정</t>
        </is>
      </c>
      <c r="K1184" s="72" t="inlineStr">
        <is>
          <t>1. EV5 차량</t>
        </is>
      </c>
      <c r="L1184" s="30" t="inlineStr">
        <is>
          <t>1. Control 탭 진입
2. 예약 공조 영역 선택
3. 희망 온도 24.5℃ 설정
4. [Save] 버튼 선택</t>
        </is>
      </c>
      <c r="M1184" s="30" t="inlineStr">
        <is>
          <t>1. 온도 24.5℃ 값 적용 되었는지 확인한다.</t>
        </is>
      </c>
      <c r="N1184" s="69">
        <f>IF(COUNTIF(P1184:W1184,"F")&gt;=1,"FAIL",(IF(COUNTIF(P1184:W1184,"P")&gt;=1,"PASS",(IF(COUNTIF(P1184:W1184,"N/T")&gt;=1,"N/T",(IF(COUNTIF(P1184:W1184,"N/A")&gt;=1,"N/A","-")))))))</f>
        <v/>
      </c>
      <c r="O1184" s="120" t="inlineStr">
        <is>
          <t>N/T</t>
        </is>
      </c>
      <c r="P1184" s="43" t="inlineStr">
        <is>
          <t>N/T</t>
        </is>
      </c>
      <c r="Q1184" s="43" t="inlineStr"/>
      <c r="R1184" s="81" t="inlineStr"/>
      <c r="S1184" s="68" t="inlineStr"/>
      <c r="T1184" s="68" t="inlineStr">
        <is>
          <t>P</t>
        </is>
      </c>
      <c r="U1184" s="81">
        <f>IF(COUNTIF(V1184:W1184,"F")&gt;=1,"FAIL",(IF(COUNTIF(V1184:W1184,"P")&gt;=1,"PASS",(IF(COUNTIF(V1184:W1184,"N/T")&gt;=1,"N/T",(IF(COUNTIF(V1184:W1184,"N/A")&gt;=1,"N/A","-")))))))</f>
        <v/>
      </c>
      <c r="V1184" s="43" t="inlineStr">
        <is>
          <t>P</t>
        </is>
      </c>
      <c r="W1184" s="43" t="inlineStr">
        <is>
          <t>P</t>
        </is>
      </c>
      <c r="X1184" s="29" t="n"/>
      <c r="Y1184" s="29" t="n"/>
      <c r="Z1184" s="39" t="n"/>
      <c r="AA1184" s="39" t="n"/>
      <c r="AB1184" s="30" t="n"/>
    </row>
    <row r="1185" ht="52.8" customHeight="1" s="357">
      <c r="A1185" s="162" t="n"/>
      <c r="B1185" s="29" t="inlineStr">
        <is>
          <t>TC_CT_1980</t>
        </is>
      </c>
      <c r="C1185" s="68" t="inlineStr">
        <is>
          <t>Control</t>
        </is>
      </c>
      <c r="D1185" s="68" t="inlineStr">
        <is>
          <t>EV</t>
        </is>
      </c>
      <c r="E1185" s="43" t="inlineStr">
        <is>
          <t>예약 충전 &amp; 공조</t>
        </is>
      </c>
      <c r="F1185" s="68" t="inlineStr">
        <is>
          <t>예약 공조</t>
        </is>
      </c>
      <c r="G1185" s="68" t="inlineStr">
        <is>
          <t>KR, EU</t>
        </is>
      </c>
      <c r="H1185" s="72" t="n"/>
      <c r="I1185" s="29" t="n">
        <v>1</v>
      </c>
      <c r="J1185" s="64" t="inlineStr">
        <is>
          <t>1. 단위 섭씨 설정</t>
        </is>
      </c>
      <c r="K1185" s="72" t="inlineStr">
        <is>
          <t>1. EV5 차량</t>
        </is>
      </c>
      <c r="L1185" s="30" t="inlineStr">
        <is>
          <t>1. Control 탭 진입
2. 예약 공조 영역 선택
3. 희망 온도 25℃ 설정
4. [Save] 버튼 선택</t>
        </is>
      </c>
      <c r="M1185" s="30" t="inlineStr">
        <is>
          <t>1. 온도 25℃ 값 적용 되었는지 확인한다.</t>
        </is>
      </c>
      <c r="N1185" s="69">
        <f>IF(COUNTIF(P1185:W1185,"F")&gt;=1,"FAIL",(IF(COUNTIF(P1185:W1185,"P")&gt;=1,"PASS",(IF(COUNTIF(P1185:W1185,"N/T")&gt;=1,"N/T",(IF(COUNTIF(P1185:W1185,"N/A")&gt;=1,"N/A","-")))))))</f>
        <v/>
      </c>
      <c r="O1185" s="120" t="inlineStr">
        <is>
          <t>N/T</t>
        </is>
      </c>
      <c r="P1185" s="43" t="inlineStr">
        <is>
          <t>N/T</t>
        </is>
      </c>
      <c r="Q1185" s="43" t="inlineStr"/>
      <c r="R1185" s="81" t="inlineStr"/>
      <c r="S1185" s="68" t="inlineStr"/>
      <c r="T1185" s="68" t="inlineStr">
        <is>
          <t>P</t>
        </is>
      </c>
      <c r="U1185" s="81">
        <f>IF(COUNTIF(V1185:W1185,"F")&gt;=1,"FAIL",(IF(COUNTIF(V1185:W1185,"P")&gt;=1,"PASS",(IF(COUNTIF(V1185:W1185,"N/T")&gt;=1,"N/T",(IF(COUNTIF(V1185:W1185,"N/A")&gt;=1,"N/A","-")))))))</f>
        <v/>
      </c>
      <c r="V1185" s="43" t="inlineStr">
        <is>
          <t>P</t>
        </is>
      </c>
      <c r="W1185" s="43" t="inlineStr">
        <is>
          <t>P</t>
        </is>
      </c>
      <c r="X1185" s="29" t="n"/>
      <c r="Y1185" s="29" t="n"/>
      <c r="Z1185" s="39" t="n"/>
      <c r="AA1185" s="39" t="n"/>
      <c r="AB1185" s="30" t="n"/>
    </row>
    <row r="1186" ht="52.8" customHeight="1" s="357">
      <c r="A1186" s="162" t="n"/>
      <c r="B1186" s="29" t="inlineStr">
        <is>
          <t>TC_CT_1981</t>
        </is>
      </c>
      <c r="C1186" s="68" t="inlineStr">
        <is>
          <t>Control</t>
        </is>
      </c>
      <c r="D1186" s="68" t="inlineStr">
        <is>
          <t>EV</t>
        </is>
      </c>
      <c r="E1186" s="43" t="inlineStr">
        <is>
          <t>예약 충전 &amp; 공조</t>
        </is>
      </c>
      <c r="F1186" s="68" t="inlineStr">
        <is>
          <t>예약 공조</t>
        </is>
      </c>
      <c r="G1186" s="68" t="inlineStr">
        <is>
          <t>KR, EU</t>
        </is>
      </c>
      <c r="H1186" s="72" t="n"/>
      <c r="I1186" s="29" t="n">
        <v>1</v>
      </c>
      <c r="J1186" s="64" t="inlineStr">
        <is>
          <t>1. 단위 섭씨 설정</t>
        </is>
      </c>
      <c r="K1186" s="72" t="inlineStr">
        <is>
          <t>1. EV5 차량</t>
        </is>
      </c>
      <c r="L1186" s="30" t="inlineStr">
        <is>
          <t>1. Control 탭 진입
2. 예약 공조 영역 선택
3. 희망 온도 25.5℃ 설정
4. [Save] 버튼 선택</t>
        </is>
      </c>
      <c r="M1186" s="30" t="inlineStr">
        <is>
          <t>1. 온도 25.5℃ 값 적용 되었는지 확인한다.</t>
        </is>
      </c>
      <c r="N1186" s="69">
        <f>IF(COUNTIF(P1186:W1186,"F")&gt;=1,"FAIL",(IF(COUNTIF(P1186:W1186,"P")&gt;=1,"PASS",(IF(COUNTIF(P1186:W1186,"N/T")&gt;=1,"N/T",(IF(COUNTIF(P1186:W1186,"N/A")&gt;=1,"N/A","-")))))))</f>
        <v/>
      </c>
      <c r="O1186" s="120" t="inlineStr">
        <is>
          <t>N/T</t>
        </is>
      </c>
      <c r="P1186" s="43" t="inlineStr">
        <is>
          <t>N/T</t>
        </is>
      </c>
      <c r="Q1186" s="43" t="inlineStr"/>
      <c r="R1186" s="81" t="inlineStr"/>
      <c r="S1186" s="68" t="inlineStr"/>
      <c r="T1186" s="68" t="inlineStr">
        <is>
          <t>P</t>
        </is>
      </c>
      <c r="U1186" s="81">
        <f>IF(COUNTIF(V1186:W1186,"F")&gt;=1,"FAIL",(IF(COUNTIF(V1186:W1186,"P")&gt;=1,"PASS",(IF(COUNTIF(V1186:W1186,"N/T")&gt;=1,"N/T",(IF(COUNTIF(V1186:W1186,"N/A")&gt;=1,"N/A","-")))))))</f>
        <v/>
      </c>
      <c r="V1186" s="43" t="inlineStr">
        <is>
          <t>P</t>
        </is>
      </c>
      <c r="W1186" s="43" t="inlineStr">
        <is>
          <t>P</t>
        </is>
      </c>
      <c r="X1186" s="29" t="n"/>
      <c r="Y1186" s="29" t="n"/>
      <c r="Z1186" s="39" t="n"/>
      <c r="AA1186" s="39" t="n"/>
      <c r="AB1186" s="30" t="n"/>
    </row>
    <row r="1187" ht="52.8" customHeight="1" s="357">
      <c r="A1187" s="162" t="n"/>
      <c r="B1187" s="29" t="inlineStr">
        <is>
          <t>TC_CT_1982</t>
        </is>
      </c>
      <c r="C1187" s="68" t="inlineStr">
        <is>
          <t>Control</t>
        </is>
      </c>
      <c r="D1187" s="68" t="inlineStr">
        <is>
          <t>EV</t>
        </is>
      </c>
      <c r="E1187" s="43" t="inlineStr">
        <is>
          <t>예약 충전 &amp; 공조</t>
        </is>
      </c>
      <c r="F1187" s="68" t="inlineStr">
        <is>
          <t>예약 공조</t>
        </is>
      </c>
      <c r="G1187" s="68" t="inlineStr">
        <is>
          <t>KR, EU</t>
        </is>
      </c>
      <c r="H1187" s="72" t="n"/>
      <c r="I1187" s="29" t="n">
        <v>1</v>
      </c>
      <c r="J1187" s="64" t="inlineStr">
        <is>
          <t>1. 단위 섭씨 설정</t>
        </is>
      </c>
      <c r="K1187" s="72" t="inlineStr">
        <is>
          <t>1. EV5 차량</t>
        </is>
      </c>
      <c r="L1187" s="30" t="inlineStr">
        <is>
          <t>1. Control 탭 진입
2. 예약 공조 영역 선택
3. 희망 온도 26℃ 설정
4. [Save] 버튼 선택</t>
        </is>
      </c>
      <c r="M1187" s="30" t="inlineStr">
        <is>
          <t>1. 온도 26℃ 값 적용 되었는지 확인한다.</t>
        </is>
      </c>
      <c r="N1187" s="69">
        <f>IF(COUNTIF(P1187:W1187,"F")&gt;=1,"FAIL",(IF(COUNTIF(P1187:W1187,"P")&gt;=1,"PASS",(IF(COUNTIF(P1187:W1187,"N/T")&gt;=1,"N/T",(IF(COUNTIF(P1187:W1187,"N/A")&gt;=1,"N/A","-")))))))</f>
        <v/>
      </c>
      <c r="O1187" s="120" t="inlineStr">
        <is>
          <t>N/T</t>
        </is>
      </c>
      <c r="P1187" s="43" t="inlineStr">
        <is>
          <t>N/T</t>
        </is>
      </c>
      <c r="Q1187" s="43" t="inlineStr"/>
      <c r="R1187" s="81" t="inlineStr"/>
      <c r="S1187" s="68" t="inlineStr"/>
      <c r="T1187" s="68" t="inlineStr">
        <is>
          <t>P</t>
        </is>
      </c>
      <c r="U1187" s="81">
        <f>IF(COUNTIF(V1187:W1187,"F")&gt;=1,"FAIL",(IF(COUNTIF(V1187:W1187,"P")&gt;=1,"PASS",(IF(COUNTIF(V1187:W1187,"N/T")&gt;=1,"N/T",(IF(COUNTIF(V1187:W1187,"N/A")&gt;=1,"N/A","-")))))))</f>
        <v/>
      </c>
      <c r="V1187" s="43" t="inlineStr">
        <is>
          <t>P</t>
        </is>
      </c>
      <c r="W1187" s="43" t="inlineStr">
        <is>
          <t>P</t>
        </is>
      </c>
      <c r="X1187" s="29" t="n"/>
      <c r="Y1187" s="29" t="n"/>
      <c r="Z1187" s="39" t="n"/>
      <c r="AA1187" s="39" t="n"/>
      <c r="AB1187" s="30" t="n"/>
    </row>
    <row r="1188" ht="52.8" customHeight="1" s="357">
      <c r="A1188" s="162" t="n"/>
      <c r="B1188" s="29" t="inlineStr">
        <is>
          <t>TC_CT_1983</t>
        </is>
      </c>
      <c r="C1188" s="68" t="inlineStr">
        <is>
          <t>Control</t>
        </is>
      </c>
      <c r="D1188" s="68" t="inlineStr">
        <is>
          <t>EV</t>
        </is>
      </c>
      <c r="E1188" s="43" t="inlineStr">
        <is>
          <t>예약 충전 &amp; 공조</t>
        </is>
      </c>
      <c r="F1188" s="68" t="inlineStr">
        <is>
          <t>예약 공조</t>
        </is>
      </c>
      <c r="G1188" s="68" t="inlineStr">
        <is>
          <t>KR, EU</t>
        </is>
      </c>
      <c r="H1188" s="72" t="n"/>
      <c r="I1188" s="29" t="n">
        <v>1</v>
      </c>
      <c r="J1188" s="64" t="inlineStr">
        <is>
          <t>1. 단위 섭씨 설정</t>
        </is>
      </c>
      <c r="K1188" s="72" t="inlineStr">
        <is>
          <t>1. EV5 차량</t>
        </is>
      </c>
      <c r="L1188" s="30" t="inlineStr">
        <is>
          <t>1. Control 탭 진입
2. 예약 공조 영역 선택
3. 희망 온도 26.5℃ 설정
4. [Save] 버튼 선택</t>
        </is>
      </c>
      <c r="M1188" s="30" t="inlineStr">
        <is>
          <t>1. 온도 26.5℃ 값 적용 되었는지 확인한다.</t>
        </is>
      </c>
      <c r="N1188" s="69">
        <f>IF(COUNTIF(P1188:W1188,"F")&gt;=1,"FAIL",(IF(COUNTIF(P1188:W1188,"P")&gt;=1,"PASS",(IF(COUNTIF(P1188:W1188,"N/T")&gt;=1,"N/T",(IF(COUNTIF(P1188:W1188,"N/A")&gt;=1,"N/A","-")))))))</f>
        <v/>
      </c>
      <c r="O1188" s="120" t="inlineStr">
        <is>
          <t>N/T</t>
        </is>
      </c>
      <c r="P1188" s="43" t="inlineStr">
        <is>
          <t>N/T</t>
        </is>
      </c>
      <c r="Q1188" s="43" t="inlineStr"/>
      <c r="R1188" s="81" t="inlineStr"/>
      <c r="S1188" s="68" t="inlineStr"/>
      <c r="T1188" s="68" t="inlineStr">
        <is>
          <t>P</t>
        </is>
      </c>
      <c r="U1188" s="81">
        <f>IF(COUNTIF(V1188:W1188,"F")&gt;=1,"FAIL",(IF(COUNTIF(V1188:W1188,"P")&gt;=1,"PASS",(IF(COUNTIF(V1188:W1188,"N/T")&gt;=1,"N/T",(IF(COUNTIF(V1188:W1188,"N/A")&gt;=1,"N/A","-")))))))</f>
        <v/>
      </c>
      <c r="V1188" s="43" t="inlineStr">
        <is>
          <t>P</t>
        </is>
      </c>
      <c r="W1188" s="43" t="inlineStr">
        <is>
          <t>P</t>
        </is>
      </c>
      <c r="X1188" s="29" t="n"/>
      <c r="Y1188" s="29" t="n"/>
      <c r="Z1188" s="39" t="n"/>
      <c r="AA1188" s="39" t="n"/>
      <c r="AB1188" s="30" t="n"/>
    </row>
    <row r="1189" ht="52.8" customHeight="1" s="357">
      <c r="A1189" s="162" t="n"/>
      <c r="B1189" s="29" t="inlineStr">
        <is>
          <t>TC_CT_1984</t>
        </is>
      </c>
      <c r="C1189" s="68" t="inlineStr">
        <is>
          <t>Control</t>
        </is>
      </c>
      <c r="D1189" s="68" t="inlineStr">
        <is>
          <t>EV</t>
        </is>
      </c>
      <c r="E1189" s="43" t="inlineStr">
        <is>
          <t>예약 충전 &amp; 공조</t>
        </is>
      </c>
      <c r="F1189" s="68" t="inlineStr">
        <is>
          <t>예약 공조</t>
        </is>
      </c>
      <c r="G1189" s="68" t="inlineStr">
        <is>
          <t>KR, EU</t>
        </is>
      </c>
      <c r="H1189" s="72" t="n"/>
      <c r="I1189" s="29" t="n">
        <v>1</v>
      </c>
      <c r="J1189" s="64" t="inlineStr">
        <is>
          <t>1. 단위 섭씨 설정</t>
        </is>
      </c>
      <c r="K1189" s="72" t="inlineStr">
        <is>
          <t>1. EV5 차량</t>
        </is>
      </c>
      <c r="L1189" s="30" t="inlineStr">
        <is>
          <t>1. Control 탭 진입
2. 예약 공조 영역 선택
3. 희망 온도 27℃ 설정
4. [Save] 버튼 선택</t>
        </is>
      </c>
      <c r="M1189" s="30" t="inlineStr">
        <is>
          <t>1. 온도 27℃ 값 적용 되었는지 확인한다.</t>
        </is>
      </c>
      <c r="N1189" s="69">
        <f>IF(COUNTIF(P1189:W1189,"F")&gt;=1,"FAIL",(IF(COUNTIF(P1189:W1189,"P")&gt;=1,"PASS",(IF(COUNTIF(P1189:W1189,"N/T")&gt;=1,"N/T",(IF(COUNTIF(P1189:W1189,"N/A")&gt;=1,"N/A","-")))))))</f>
        <v/>
      </c>
      <c r="O1189" s="81" t="inlineStr">
        <is>
          <t>N/T</t>
        </is>
      </c>
      <c r="P1189" s="43" t="inlineStr">
        <is>
          <t>N/T</t>
        </is>
      </c>
      <c r="Q1189" s="43" t="inlineStr"/>
      <c r="R1189" s="81" t="inlineStr"/>
      <c r="S1189" s="68" t="inlineStr"/>
      <c r="T1189" s="68" t="inlineStr">
        <is>
          <t>P</t>
        </is>
      </c>
      <c r="U1189" s="81">
        <f>IF(COUNTIF(V1189:W1189,"F")&gt;=1,"FAIL",(IF(COUNTIF(V1189:W1189,"P")&gt;=1,"PASS",(IF(COUNTIF(V1189:W1189,"N/T")&gt;=1,"N/T",(IF(COUNTIF(V1189:W1189,"N/A")&gt;=1,"N/A","-")))))))</f>
        <v/>
      </c>
      <c r="V1189" s="43" t="inlineStr">
        <is>
          <t>P</t>
        </is>
      </c>
      <c r="W1189" s="43" t="inlineStr">
        <is>
          <t>P</t>
        </is>
      </c>
      <c r="X1189" s="29" t="n"/>
      <c r="Y1189" s="29" t="n"/>
      <c r="Z1189" s="39" t="n"/>
      <c r="AA1189" s="39" t="n"/>
      <c r="AB1189" s="30" t="inlineStr">
        <is>
          <t>Proxy</t>
        </is>
      </c>
    </row>
    <row r="1190" ht="52.8" customHeight="1" s="357">
      <c r="A1190" s="162" t="n"/>
      <c r="B1190" s="29" t="inlineStr">
        <is>
          <t>TC_CT_1985</t>
        </is>
      </c>
      <c r="C1190" s="68" t="inlineStr">
        <is>
          <t>Control</t>
        </is>
      </c>
      <c r="D1190" s="68" t="inlineStr">
        <is>
          <t>EV</t>
        </is>
      </c>
      <c r="E1190" s="43" t="inlineStr">
        <is>
          <t>예약 충전 &amp; 공조</t>
        </is>
      </c>
      <c r="F1190" s="68" t="inlineStr">
        <is>
          <t>예약 공조</t>
        </is>
      </c>
      <c r="G1190" s="68" t="inlineStr">
        <is>
          <t>KR, EU</t>
        </is>
      </c>
      <c r="H1190" s="72" t="n"/>
      <c r="I1190" s="29" t="n">
        <v>1</v>
      </c>
      <c r="J1190" s="64" t="inlineStr">
        <is>
          <t>1. 단위 화씨 설정</t>
        </is>
      </c>
      <c r="K1190" s="72" t="inlineStr">
        <is>
          <t>1. EV5 차량</t>
        </is>
      </c>
      <c r="L1190" s="30" t="inlineStr">
        <is>
          <t>1. Control 탭 진입
2. 예약 공조 영역 선택
3. 희망 온도 62℉ 설정
4. [Save] 버튼 선택</t>
        </is>
      </c>
      <c r="M1190" s="30" t="inlineStr">
        <is>
          <t>1. 온도 62℉ 값 적용 되었는지 확인한다.</t>
        </is>
      </c>
      <c r="N1190" s="69">
        <f>IF(COUNTIF(P1190:W1190,"F")&gt;=1,"FAIL",(IF(COUNTIF(P1190:W1190,"P")&gt;=1,"PASS",(IF(COUNTIF(P1190:W1190,"N/T")&gt;=1,"N/T",(IF(COUNTIF(P1190:W1190,"N/A")&gt;=1,"N/A","-")))))))</f>
        <v/>
      </c>
      <c r="O1190" s="81" t="inlineStr">
        <is>
          <t>N/T</t>
        </is>
      </c>
      <c r="P1190" s="43" t="inlineStr">
        <is>
          <t>N/T</t>
        </is>
      </c>
      <c r="Q1190" s="43" t="inlineStr"/>
      <c r="R1190" s="81" t="inlineStr"/>
      <c r="S1190" s="68" t="inlineStr"/>
      <c r="T1190" s="68" t="inlineStr">
        <is>
          <t>P</t>
        </is>
      </c>
      <c r="U1190" s="81">
        <f>IF(COUNTIF(V1190:W1190,"F")&gt;=1,"FAIL",(IF(COUNTIF(V1190:W1190,"P")&gt;=1,"PASS",(IF(COUNTIF(V1190:W1190,"N/T")&gt;=1,"N/T",(IF(COUNTIF(V1190:W1190,"N/A")&gt;=1,"N/A","-")))))))</f>
        <v/>
      </c>
      <c r="V1190" s="43" t="inlineStr">
        <is>
          <t>P</t>
        </is>
      </c>
      <c r="W1190" s="43" t="inlineStr">
        <is>
          <t>P</t>
        </is>
      </c>
      <c r="X1190" s="29" t="n"/>
      <c r="Y1190" s="29" t="n"/>
      <c r="Z1190" s="39" t="n"/>
      <c r="AA1190" s="39" t="n"/>
      <c r="AB1190" s="30" t="inlineStr">
        <is>
          <t>Proxy</t>
        </is>
      </c>
    </row>
    <row r="1191" ht="52.8" customHeight="1" s="357">
      <c r="A1191" s="162" t="n"/>
      <c r="B1191" s="29" t="inlineStr">
        <is>
          <t>TC_CT_1986</t>
        </is>
      </c>
      <c r="C1191" s="68" t="inlineStr">
        <is>
          <t>Control</t>
        </is>
      </c>
      <c r="D1191" s="68" t="inlineStr">
        <is>
          <t>EV</t>
        </is>
      </c>
      <c r="E1191" s="43" t="inlineStr">
        <is>
          <t>예약 충전 &amp; 공조</t>
        </is>
      </c>
      <c r="F1191" s="68" t="inlineStr">
        <is>
          <t>예약 공조</t>
        </is>
      </c>
      <c r="G1191" s="68" t="inlineStr">
        <is>
          <t>KR, EU</t>
        </is>
      </c>
      <c r="H1191" s="72" t="n"/>
      <c r="I1191" s="29" t="n">
        <v>1</v>
      </c>
      <c r="J1191" s="64" t="inlineStr">
        <is>
          <t>1. 단위 화씨 설정</t>
        </is>
      </c>
      <c r="K1191" s="72" t="inlineStr">
        <is>
          <t>1. EV5 차량</t>
        </is>
      </c>
      <c r="L1191" s="30" t="inlineStr">
        <is>
          <t>1. Control 탭 진입
2. 예약 공조 영역 선택
3. 희망 온도 63℉ 설정
4. [Save] 버튼 선택</t>
        </is>
      </c>
      <c r="M1191" s="30" t="inlineStr">
        <is>
          <t>1. 온도 63℉ 값 적용 되었는지 확인한다.</t>
        </is>
      </c>
      <c r="N1191" s="69">
        <f>IF(COUNTIF(P1191:W1191,"F")&gt;=1,"FAIL",(IF(COUNTIF(P1191:W1191,"P")&gt;=1,"PASS",(IF(COUNTIF(P1191:W1191,"N/T")&gt;=1,"N/T",(IF(COUNTIF(P1191:W1191,"N/A")&gt;=1,"N/A","-")))))))</f>
        <v/>
      </c>
      <c r="O1191" s="81" t="inlineStr">
        <is>
          <t>N/T</t>
        </is>
      </c>
      <c r="P1191" s="43" t="inlineStr">
        <is>
          <t>N/T</t>
        </is>
      </c>
      <c r="Q1191" s="43" t="inlineStr"/>
      <c r="R1191" s="81" t="inlineStr"/>
      <c r="S1191" s="68" t="inlineStr"/>
      <c r="T1191" s="68" t="inlineStr">
        <is>
          <t>P</t>
        </is>
      </c>
      <c r="U1191" s="81">
        <f>IF(COUNTIF(V1191:W1191,"F")&gt;=1,"FAIL",(IF(COUNTIF(V1191:W1191,"P")&gt;=1,"PASS",(IF(COUNTIF(V1191:W1191,"N/T")&gt;=1,"N/T",(IF(COUNTIF(V1191:W1191,"N/A")&gt;=1,"N/A","-")))))))</f>
        <v/>
      </c>
      <c r="V1191" s="43" t="inlineStr">
        <is>
          <t>P</t>
        </is>
      </c>
      <c r="W1191" s="43" t="inlineStr">
        <is>
          <t>P</t>
        </is>
      </c>
      <c r="X1191" s="29" t="n"/>
      <c r="Y1191" s="29" t="n"/>
      <c r="Z1191" s="39" t="n"/>
      <c r="AA1191" s="39" t="n"/>
      <c r="AB1191" s="30" t="inlineStr">
        <is>
          <t>Proxy</t>
        </is>
      </c>
    </row>
    <row r="1192" ht="52.8" customHeight="1" s="357">
      <c r="A1192" s="162" t="n"/>
      <c r="B1192" s="29" t="inlineStr">
        <is>
          <t>TC_CT_1987</t>
        </is>
      </c>
      <c r="C1192" s="68" t="inlineStr">
        <is>
          <t>Control</t>
        </is>
      </c>
      <c r="D1192" s="68" t="inlineStr">
        <is>
          <t>EV</t>
        </is>
      </c>
      <c r="E1192" s="43" t="inlineStr">
        <is>
          <t>예약 충전 &amp; 공조</t>
        </is>
      </c>
      <c r="F1192" s="68" t="inlineStr">
        <is>
          <t>예약 공조</t>
        </is>
      </c>
      <c r="G1192" s="68" t="inlineStr">
        <is>
          <t>KR, EU</t>
        </is>
      </c>
      <c r="H1192" s="72" t="n"/>
      <c r="I1192" s="29" t="n">
        <v>1</v>
      </c>
      <c r="J1192" s="64" t="inlineStr">
        <is>
          <t>1. 단위 화씨 설정</t>
        </is>
      </c>
      <c r="K1192" s="72" t="inlineStr">
        <is>
          <t>1. EV5 차량</t>
        </is>
      </c>
      <c r="L1192" s="30" t="inlineStr">
        <is>
          <t>1. Control 탭 진입
2. 예약 공조 영역 선택
3. 희망 온도 64℉ 설정
4. [Save] 버튼 선택</t>
        </is>
      </c>
      <c r="M1192" s="30" t="inlineStr">
        <is>
          <t>1. 온도 64℉ 값 적용 되었는지 확인한다.</t>
        </is>
      </c>
      <c r="N1192" s="69">
        <f>IF(COUNTIF(P1192:W1192,"F")&gt;=1,"FAIL",(IF(COUNTIF(P1192:W1192,"P")&gt;=1,"PASS",(IF(COUNTIF(P1192:W1192,"N/T")&gt;=1,"N/T",(IF(COUNTIF(P1192:W1192,"N/A")&gt;=1,"N/A","-")))))))</f>
        <v/>
      </c>
      <c r="O1192" s="81" t="inlineStr">
        <is>
          <t>N/T</t>
        </is>
      </c>
      <c r="P1192" s="43" t="inlineStr">
        <is>
          <t>N/T</t>
        </is>
      </c>
      <c r="Q1192" s="43" t="inlineStr"/>
      <c r="R1192" s="81" t="inlineStr"/>
      <c r="S1192" s="68" t="inlineStr"/>
      <c r="T1192" s="68" t="inlineStr">
        <is>
          <t>P</t>
        </is>
      </c>
      <c r="U1192" s="81">
        <f>IF(COUNTIF(V1192:W1192,"F")&gt;=1,"FAIL",(IF(COUNTIF(V1192:W1192,"P")&gt;=1,"PASS",(IF(COUNTIF(V1192:W1192,"N/T")&gt;=1,"N/T",(IF(COUNTIF(V1192:W1192,"N/A")&gt;=1,"N/A","-")))))))</f>
        <v/>
      </c>
      <c r="V1192" s="43" t="inlineStr">
        <is>
          <t>P</t>
        </is>
      </c>
      <c r="W1192" s="43" t="inlineStr">
        <is>
          <t>P</t>
        </is>
      </c>
      <c r="X1192" s="29" t="n"/>
      <c r="Y1192" s="29" t="n"/>
      <c r="Z1192" s="39" t="n"/>
      <c r="AA1192" s="39" t="n"/>
      <c r="AB1192" s="30" t="inlineStr">
        <is>
          <t>Proxy</t>
        </is>
      </c>
    </row>
    <row r="1193" ht="52.8" customHeight="1" s="357">
      <c r="A1193" s="162" t="n"/>
      <c r="B1193" s="29" t="inlineStr">
        <is>
          <t>TC_CT_1988</t>
        </is>
      </c>
      <c r="C1193" s="68" t="inlineStr">
        <is>
          <t>Control</t>
        </is>
      </c>
      <c r="D1193" s="68" t="inlineStr">
        <is>
          <t>EV</t>
        </is>
      </c>
      <c r="E1193" s="43" t="inlineStr">
        <is>
          <t>예약 충전 &amp; 공조</t>
        </is>
      </c>
      <c r="F1193" s="68" t="inlineStr">
        <is>
          <t>예약 공조</t>
        </is>
      </c>
      <c r="G1193" s="68" t="inlineStr">
        <is>
          <t>KR, EU</t>
        </is>
      </c>
      <c r="H1193" s="72" t="n"/>
      <c r="I1193" s="29" t="n">
        <v>1</v>
      </c>
      <c r="J1193" s="64" t="inlineStr">
        <is>
          <t>1. 단위 화씨 설정</t>
        </is>
      </c>
      <c r="K1193" s="72" t="inlineStr">
        <is>
          <t>1. EV5 차량</t>
        </is>
      </c>
      <c r="L1193" s="30" t="inlineStr">
        <is>
          <t>1. Control 탭 진입
2. 예약 공조 영역 선택
3. 희망 온도 65℉ 설정
4. [Save] 버튼 선택</t>
        </is>
      </c>
      <c r="M1193" s="30" t="inlineStr">
        <is>
          <t>1. 온도 65℉ 값 적용 되었는지 확인한다.</t>
        </is>
      </c>
      <c r="N1193" s="69">
        <f>IF(COUNTIF(P1193:W1193,"F")&gt;=1,"FAIL",(IF(COUNTIF(P1193:W1193,"P")&gt;=1,"PASS",(IF(COUNTIF(P1193:W1193,"N/T")&gt;=1,"N/T",(IF(COUNTIF(P1193:W1193,"N/A")&gt;=1,"N/A","-")))))))</f>
        <v/>
      </c>
      <c r="O1193" s="81" t="inlineStr">
        <is>
          <t>N/T</t>
        </is>
      </c>
      <c r="P1193" s="43" t="inlineStr">
        <is>
          <t>N/T</t>
        </is>
      </c>
      <c r="Q1193" s="43" t="inlineStr"/>
      <c r="R1193" s="81" t="inlineStr"/>
      <c r="S1193" s="68" t="inlineStr"/>
      <c r="T1193" s="68" t="inlineStr">
        <is>
          <t>P</t>
        </is>
      </c>
      <c r="U1193" s="81">
        <f>IF(COUNTIF(V1193:W1193,"F")&gt;=1,"FAIL",(IF(COUNTIF(V1193:W1193,"P")&gt;=1,"PASS",(IF(COUNTIF(V1193:W1193,"N/T")&gt;=1,"N/T",(IF(COUNTIF(V1193:W1193,"N/A")&gt;=1,"N/A","-")))))))</f>
        <v/>
      </c>
      <c r="V1193" s="43" t="inlineStr">
        <is>
          <t>P</t>
        </is>
      </c>
      <c r="W1193" s="43" t="inlineStr">
        <is>
          <t>P</t>
        </is>
      </c>
      <c r="X1193" s="29" t="n"/>
      <c r="Y1193" s="29" t="n"/>
      <c r="Z1193" s="39" t="n"/>
      <c r="AA1193" s="39" t="n"/>
      <c r="AB1193" s="30" t="inlineStr">
        <is>
          <t>Proxy</t>
        </is>
      </c>
    </row>
    <row r="1194" ht="52.8" customHeight="1" s="357">
      <c r="A1194" s="162" t="n"/>
      <c r="B1194" s="29" t="inlineStr">
        <is>
          <t>TC_CT_1989</t>
        </is>
      </c>
      <c r="C1194" s="68" t="inlineStr">
        <is>
          <t>Control</t>
        </is>
      </c>
      <c r="D1194" s="68" t="inlineStr">
        <is>
          <t>EV</t>
        </is>
      </c>
      <c r="E1194" s="43" t="inlineStr">
        <is>
          <t>예약 충전 &amp; 공조</t>
        </is>
      </c>
      <c r="F1194" s="68" t="inlineStr">
        <is>
          <t>예약 공조</t>
        </is>
      </c>
      <c r="G1194" s="68" t="inlineStr">
        <is>
          <t>KR, EU</t>
        </is>
      </c>
      <c r="H1194" s="72" t="n"/>
      <c r="I1194" s="29" t="n">
        <v>1</v>
      </c>
      <c r="J1194" s="64" t="inlineStr">
        <is>
          <t>1. 단위 화씨 설정</t>
        </is>
      </c>
      <c r="K1194" s="72" t="inlineStr">
        <is>
          <t>1. EV5 차량</t>
        </is>
      </c>
      <c r="L1194" s="30" t="inlineStr">
        <is>
          <t>1. Control 탭 진입
2. 예약 공조 영역 선택
3. 희망 온도 66℉ 설정
4. [Save] 버튼 선택</t>
        </is>
      </c>
      <c r="M1194" s="30" t="inlineStr">
        <is>
          <t>1. 온도 66℉ 값 적용 되었는지 확인한다.</t>
        </is>
      </c>
      <c r="N1194" s="69">
        <f>IF(COUNTIF(P1194:W1194,"F")&gt;=1,"FAIL",(IF(COUNTIF(P1194:W1194,"P")&gt;=1,"PASS",(IF(COUNTIF(P1194:W1194,"N/T")&gt;=1,"N/T",(IF(COUNTIF(P1194:W1194,"N/A")&gt;=1,"N/A","-")))))))</f>
        <v/>
      </c>
      <c r="O1194" s="81" t="inlineStr">
        <is>
          <t>N/T</t>
        </is>
      </c>
      <c r="P1194" s="43" t="inlineStr">
        <is>
          <t>N/T</t>
        </is>
      </c>
      <c r="Q1194" s="43" t="inlineStr"/>
      <c r="R1194" s="81" t="inlineStr"/>
      <c r="S1194" s="68" t="inlineStr"/>
      <c r="T1194" s="68" t="inlineStr">
        <is>
          <t>P</t>
        </is>
      </c>
      <c r="U1194" s="81">
        <f>IF(COUNTIF(V1194:W1194,"F")&gt;=1,"FAIL",(IF(COUNTIF(V1194:W1194,"P")&gt;=1,"PASS",(IF(COUNTIF(V1194:W1194,"N/T")&gt;=1,"N/T",(IF(COUNTIF(V1194:W1194,"N/A")&gt;=1,"N/A","-")))))))</f>
        <v/>
      </c>
      <c r="V1194" s="43" t="inlineStr">
        <is>
          <t>P</t>
        </is>
      </c>
      <c r="W1194" s="43" t="inlineStr">
        <is>
          <t>P</t>
        </is>
      </c>
      <c r="X1194" s="29" t="n"/>
      <c r="Y1194" s="29" t="n"/>
      <c r="Z1194" s="39" t="n"/>
      <c r="AA1194" s="39" t="n"/>
      <c r="AB1194" s="30" t="inlineStr">
        <is>
          <t>Proxy</t>
        </is>
      </c>
    </row>
    <row r="1195" ht="52.8" customHeight="1" s="357">
      <c r="A1195" s="162" t="n"/>
      <c r="B1195" s="29" t="inlineStr">
        <is>
          <t>TC_CT_1990</t>
        </is>
      </c>
      <c r="C1195" s="68" t="inlineStr">
        <is>
          <t>Control</t>
        </is>
      </c>
      <c r="D1195" s="68" t="inlineStr">
        <is>
          <t>EV</t>
        </is>
      </c>
      <c r="E1195" s="43" t="inlineStr">
        <is>
          <t>예약 충전 &amp; 공조</t>
        </is>
      </c>
      <c r="F1195" s="68" t="inlineStr">
        <is>
          <t>예약 공조</t>
        </is>
      </c>
      <c r="G1195" s="68" t="inlineStr">
        <is>
          <t>KR, EU</t>
        </is>
      </c>
      <c r="H1195" s="72" t="n"/>
      <c r="I1195" s="29" t="n">
        <v>1</v>
      </c>
      <c r="J1195" s="64" t="inlineStr">
        <is>
          <t>1. 단위 화씨 설정</t>
        </is>
      </c>
      <c r="K1195" s="72" t="inlineStr">
        <is>
          <t>1. EV5 차량</t>
        </is>
      </c>
      <c r="L1195" s="30" t="inlineStr">
        <is>
          <t>1. Control 탭 진입
2. 예약 공조 영역 선택
3. 희망 온도 67℉ 설정
4. [Save] 버튼 선택</t>
        </is>
      </c>
      <c r="M1195" s="30" t="inlineStr">
        <is>
          <t>1. 온도 67℉ 값 적용 되었는지 확인한다.</t>
        </is>
      </c>
      <c r="N1195" s="69">
        <f>IF(COUNTIF(P1195:W1195,"F")&gt;=1,"FAIL",(IF(COUNTIF(P1195:W1195,"P")&gt;=1,"PASS",(IF(COUNTIF(P1195:W1195,"N/T")&gt;=1,"N/T",(IF(COUNTIF(P1195:W1195,"N/A")&gt;=1,"N/A","-")))))))</f>
        <v/>
      </c>
      <c r="O1195" s="81" t="inlineStr">
        <is>
          <t>N/T</t>
        </is>
      </c>
      <c r="P1195" s="43" t="inlineStr">
        <is>
          <t>N/T</t>
        </is>
      </c>
      <c r="Q1195" s="43" t="inlineStr"/>
      <c r="R1195" s="81" t="inlineStr"/>
      <c r="S1195" s="68" t="inlineStr"/>
      <c r="T1195" s="68" t="inlineStr">
        <is>
          <t>P</t>
        </is>
      </c>
      <c r="U1195" s="81">
        <f>IF(COUNTIF(V1195:W1195,"F")&gt;=1,"FAIL",(IF(COUNTIF(V1195:W1195,"P")&gt;=1,"PASS",(IF(COUNTIF(V1195:W1195,"N/T")&gt;=1,"N/T",(IF(COUNTIF(V1195:W1195,"N/A")&gt;=1,"N/A","-")))))))</f>
        <v/>
      </c>
      <c r="V1195" s="43" t="inlineStr">
        <is>
          <t>P</t>
        </is>
      </c>
      <c r="W1195" s="43" t="inlineStr">
        <is>
          <t>P</t>
        </is>
      </c>
      <c r="X1195" s="29" t="n"/>
      <c r="Y1195" s="29" t="n"/>
      <c r="Z1195" s="39" t="n"/>
      <c r="AA1195" s="39" t="n"/>
      <c r="AB1195" s="30" t="inlineStr">
        <is>
          <t>Proxy</t>
        </is>
      </c>
    </row>
    <row r="1196" ht="52.8" customHeight="1" s="357">
      <c r="A1196" s="162" t="n"/>
      <c r="B1196" s="29" t="inlineStr">
        <is>
          <t>TC_CT_1991</t>
        </is>
      </c>
      <c r="C1196" s="68" t="inlineStr">
        <is>
          <t>Control</t>
        </is>
      </c>
      <c r="D1196" s="68" t="inlineStr">
        <is>
          <t>EV</t>
        </is>
      </c>
      <c r="E1196" s="43" t="inlineStr">
        <is>
          <t>예약 충전 &amp; 공조</t>
        </is>
      </c>
      <c r="F1196" s="68" t="inlineStr">
        <is>
          <t>예약 공조</t>
        </is>
      </c>
      <c r="G1196" s="68" t="inlineStr">
        <is>
          <t>KR, EU</t>
        </is>
      </c>
      <c r="H1196" s="72" t="n"/>
      <c r="I1196" s="29" t="n">
        <v>1</v>
      </c>
      <c r="J1196" s="64" t="inlineStr">
        <is>
          <t>1. 단위 화씨 설정</t>
        </is>
      </c>
      <c r="K1196" s="72" t="inlineStr">
        <is>
          <t>1. EV5 차량</t>
        </is>
      </c>
      <c r="L1196" s="30" t="inlineStr">
        <is>
          <t>1. Control 탭 진입
2. 예약 공조 영역 선택
3. 희망 온도 68℉ 설정
4. [Save] 버튼 선택</t>
        </is>
      </c>
      <c r="M1196" s="30" t="inlineStr">
        <is>
          <t>1. 온도 68℉ 값 적용 되었는지 확인한다.</t>
        </is>
      </c>
      <c r="N1196" s="69">
        <f>IF(COUNTIF(P1196:W1196,"F")&gt;=1,"FAIL",(IF(COUNTIF(P1196:W1196,"P")&gt;=1,"PASS",(IF(COUNTIF(P1196:W1196,"N/T")&gt;=1,"N/T",(IF(COUNTIF(P1196:W1196,"N/A")&gt;=1,"N/A","-")))))))</f>
        <v/>
      </c>
      <c r="O1196" s="81" t="inlineStr">
        <is>
          <t>N/T</t>
        </is>
      </c>
      <c r="P1196" s="43" t="inlineStr">
        <is>
          <t>N/T</t>
        </is>
      </c>
      <c r="Q1196" s="43" t="inlineStr"/>
      <c r="R1196" s="81" t="inlineStr"/>
      <c r="S1196" s="68" t="inlineStr"/>
      <c r="T1196" s="68" t="inlineStr">
        <is>
          <t>P</t>
        </is>
      </c>
      <c r="U1196" s="81">
        <f>IF(COUNTIF(V1196:W1196,"F")&gt;=1,"FAIL",(IF(COUNTIF(V1196:W1196,"P")&gt;=1,"PASS",(IF(COUNTIF(V1196:W1196,"N/T")&gt;=1,"N/T",(IF(COUNTIF(V1196:W1196,"N/A")&gt;=1,"N/A","-")))))))</f>
        <v/>
      </c>
      <c r="V1196" s="43" t="inlineStr">
        <is>
          <t>P</t>
        </is>
      </c>
      <c r="W1196" s="43" t="inlineStr">
        <is>
          <t>P</t>
        </is>
      </c>
      <c r="X1196" s="29" t="n"/>
      <c r="Y1196" s="29" t="n"/>
      <c r="Z1196" s="39" t="n"/>
      <c r="AA1196" s="39" t="n"/>
      <c r="AB1196" s="30" t="inlineStr">
        <is>
          <t>Proxy</t>
        </is>
      </c>
    </row>
    <row r="1197" ht="52.8" customHeight="1" s="357">
      <c r="A1197" s="162" t="n"/>
      <c r="B1197" s="29" t="inlineStr">
        <is>
          <t>TC_CT_1992</t>
        </is>
      </c>
      <c r="C1197" s="68" t="inlineStr">
        <is>
          <t>Control</t>
        </is>
      </c>
      <c r="D1197" s="68" t="inlineStr">
        <is>
          <t>EV</t>
        </is>
      </c>
      <c r="E1197" s="43" t="inlineStr">
        <is>
          <t>예약 충전 &amp; 공조</t>
        </is>
      </c>
      <c r="F1197" s="68" t="inlineStr">
        <is>
          <t>예약 공조</t>
        </is>
      </c>
      <c r="G1197" s="68" t="inlineStr">
        <is>
          <t>KR, EU</t>
        </is>
      </c>
      <c r="H1197" s="72" t="n"/>
      <c r="I1197" s="29" t="n">
        <v>1</v>
      </c>
      <c r="J1197" s="64" t="inlineStr">
        <is>
          <t>1. 단위 화씨 설정</t>
        </is>
      </c>
      <c r="K1197" s="72" t="inlineStr">
        <is>
          <t>1. EV5 차량</t>
        </is>
      </c>
      <c r="L1197" s="30" t="inlineStr">
        <is>
          <t>1. Control 탭 진입
2. 예약 공조 영역 선택
3. 희망 온도 69℉ 설정
4. [Save] 버튼 선택</t>
        </is>
      </c>
      <c r="M1197" s="30" t="inlineStr">
        <is>
          <t>1. 온도 69℉ 값 적용 되었는지 확인한다.</t>
        </is>
      </c>
      <c r="N1197" s="69">
        <f>IF(COUNTIF(P1197:W1197,"F")&gt;=1,"FAIL",(IF(COUNTIF(P1197:W1197,"P")&gt;=1,"PASS",(IF(COUNTIF(P1197:W1197,"N/T")&gt;=1,"N/T",(IF(COUNTIF(P1197:W1197,"N/A")&gt;=1,"N/A","-")))))))</f>
        <v/>
      </c>
      <c r="O1197" s="81" t="inlineStr">
        <is>
          <t>N/T</t>
        </is>
      </c>
      <c r="P1197" s="43" t="inlineStr">
        <is>
          <t>N/T</t>
        </is>
      </c>
      <c r="Q1197" s="43" t="inlineStr"/>
      <c r="R1197" s="81" t="inlineStr"/>
      <c r="S1197" s="68" t="inlineStr"/>
      <c r="T1197" s="68" t="inlineStr">
        <is>
          <t>P</t>
        </is>
      </c>
      <c r="U1197" s="81">
        <f>IF(COUNTIF(V1197:W1197,"F")&gt;=1,"FAIL",(IF(COUNTIF(V1197:W1197,"P")&gt;=1,"PASS",(IF(COUNTIF(V1197:W1197,"N/T")&gt;=1,"N/T",(IF(COUNTIF(V1197:W1197,"N/A")&gt;=1,"N/A","-")))))))</f>
        <v/>
      </c>
      <c r="V1197" s="43" t="inlineStr">
        <is>
          <t>P</t>
        </is>
      </c>
      <c r="W1197" s="43" t="inlineStr">
        <is>
          <t>P</t>
        </is>
      </c>
      <c r="X1197" s="29" t="n"/>
      <c r="Y1197" s="29" t="n"/>
      <c r="Z1197" s="39" t="n"/>
      <c r="AA1197" s="39" t="n"/>
      <c r="AB1197" s="30" t="inlineStr">
        <is>
          <t>Proxy</t>
        </is>
      </c>
    </row>
    <row r="1198" ht="52.8" customHeight="1" s="357">
      <c r="A1198" s="162" t="n"/>
      <c r="B1198" s="29" t="inlineStr">
        <is>
          <t>TC_CT_1993</t>
        </is>
      </c>
      <c r="C1198" s="68" t="inlineStr">
        <is>
          <t>Control</t>
        </is>
      </c>
      <c r="D1198" s="68" t="inlineStr">
        <is>
          <t>EV</t>
        </is>
      </c>
      <c r="E1198" s="43" t="inlineStr">
        <is>
          <t>예약 충전 &amp; 공조</t>
        </is>
      </c>
      <c r="F1198" s="68" t="inlineStr">
        <is>
          <t>예약 공조</t>
        </is>
      </c>
      <c r="G1198" s="68" t="inlineStr">
        <is>
          <t>KR, EU</t>
        </is>
      </c>
      <c r="H1198" s="72" t="n"/>
      <c r="I1198" s="29" t="n">
        <v>1</v>
      </c>
      <c r="J1198" s="64" t="inlineStr">
        <is>
          <t>1. 단위 화씨 설정</t>
        </is>
      </c>
      <c r="K1198" s="72" t="inlineStr">
        <is>
          <t>1. EV5 차량</t>
        </is>
      </c>
      <c r="L1198" s="30" t="inlineStr">
        <is>
          <t>1. Control 탭 진입
2. 예약 공조 영역 선택
3. 희망 온도 70℉ 설정
4. [Save] 버튼 선택</t>
        </is>
      </c>
      <c r="M1198" s="30" t="inlineStr">
        <is>
          <t>1. 온도 70℉ 값 적용 되었는지 확인한다.</t>
        </is>
      </c>
      <c r="N1198" s="69">
        <f>IF(COUNTIF(P1198:W1198,"F")&gt;=1,"FAIL",(IF(COUNTIF(P1198:W1198,"P")&gt;=1,"PASS",(IF(COUNTIF(P1198:W1198,"N/T")&gt;=1,"N/T",(IF(COUNTIF(P1198:W1198,"N/A")&gt;=1,"N/A","-")))))))</f>
        <v/>
      </c>
      <c r="O1198" s="81" t="inlineStr">
        <is>
          <t>N/T</t>
        </is>
      </c>
      <c r="P1198" s="43" t="inlineStr">
        <is>
          <t>N/T</t>
        </is>
      </c>
      <c r="Q1198" s="43" t="inlineStr"/>
      <c r="R1198" s="81" t="inlineStr"/>
      <c r="S1198" s="68" t="inlineStr"/>
      <c r="T1198" s="68" t="inlineStr">
        <is>
          <t>P</t>
        </is>
      </c>
      <c r="U1198" s="81">
        <f>IF(COUNTIF(V1198:W1198,"F")&gt;=1,"FAIL",(IF(COUNTIF(V1198:W1198,"P")&gt;=1,"PASS",(IF(COUNTIF(V1198:W1198,"N/T")&gt;=1,"N/T",(IF(COUNTIF(V1198:W1198,"N/A")&gt;=1,"N/A","-")))))))</f>
        <v/>
      </c>
      <c r="V1198" s="43" t="inlineStr">
        <is>
          <t>P</t>
        </is>
      </c>
      <c r="W1198" s="43" t="inlineStr">
        <is>
          <t>P</t>
        </is>
      </c>
      <c r="X1198" s="29" t="n"/>
      <c r="Y1198" s="29" t="n"/>
      <c r="Z1198" s="39" t="n"/>
      <c r="AA1198" s="39" t="n"/>
      <c r="AB1198" s="30" t="inlineStr">
        <is>
          <t>Proxy</t>
        </is>
      </c>
    </row>
    <row r="1199" ht="52.8" customHeight="1" s="357">
      <c r="A1199" s="162" t="n"/>
      <c r="B1199" s="29" t="inlineStr">
        <is>
          <t>TC_CT_1994</t>
        </is>
      </c>
      <c r="C1199" s="68" t="inlineStr">
        <is>
          <t>Control</t>
        </is>
      </c>
      <c r="D1199" s="68" t="inlineStr">
        <is>
          <t>EV</t>
        </is>
      </c>
      <c r="E1199" s="43" t="inlineStr">
        <is>
          <t>예약 충전 &amp; 공조</t>
        </is>
      </c>
      <c r="F1199" s="68" t="inlineStr">
        <is>
          <t>예약 공조</t>
        </is>
      </c>
      <c r="G1199" s="68" t="inlineStr">
        <is>
          <t>KR, EU</t>
        </is>
      </c>
      <c r="H1199" s="72" t="n"/>
      <c r="I1199" s="29" t="n">
        <v>1</v>
      </c>
      <c r="J1199" s="64" t="inlineStr">
        <is>
          <t>1. 단위 화씨 설정</t>
        </is>
      </c>
      <c r="K1199" s="72" t="inlineStr">
        <is>
          <t>1. EV5 차량</t>
        </is>
      </c>
      <c r="L1199" s="30" t="inlineStr">
        <is>
          <t>1. Control 탭 진입
2. 예약 공조 영역 선택
3. 희망 온도 71℉ 설정
4. [Save] 버튼 선택</t>
        </is>
      </c>
      <c r="M1199" s="30" t="inlineStr">
        <is>
          <t>1. 온도 71℉ 값 적용 되었는지 확인한다.</t>
        </is>
      </c>
      <c r="N1199" s="69">
        <f>IF(COUNTIF(P1199:W1199,"F")&gt;=1,"FAIL",(IF(COUNTIF(P1199:W1199,"P")&gt;=1,"PASS",(IF(COUNTIF(P1199:W1199,"N/T")&gt;=1,"N/T",(IF(COUNTIF(P1199:W1199,"N/A")&gt;=1,"N/A","-")))))))</f>
        <v/>
      </c>
      <c r="O1199" s="81" t="inlineStr">
        <is>
          <t>N/T</t>
        </is>
      </c>
      <c r="P1199" s="43" t="inlineStr">
        <is>
          <t>N/T</t>
        </is>
      </c>
      <c r="Q1199" s="43" t="inlineStr"/>
      <c r="R1199" s="81" t="inlineStr"/>
      <c r="S1199" s="68" t="inlineStr"/>
      <c r="T1199" s="68" t="inlineStr">
        <is>
          <t>P</t>
        </is>
      </c>
      <c r="U1199" s="81">
        <f>IF(COUNTIF(V1199:W1199,"F")&gt;=1,"FAIL",(IF(COUNTIF(V1199:W1199,"P")&gt;=1,"PASS",(IF(COUNTIF(V1199:W1199,"N/T")&gt;=1,"N/T",(IF(COUNTIF(V1199:W1199,"N/A")&gt;=1,"N/A","-")))))))</f>
        <v/>
      </c>
      <c r="V1199" s="43" t="inlineStr">
        <is>
          <t>P</t>
        </is>
      </c>
      <c r="W1199" s="43" t="inlineStr">
        <is>
          <t>P</t>
        </is>
      </c>
      <c r="X1199" s="29" t="n"/>
      <c r="Y1199" s="29" t="n"/>
      <c r="Z1199" s="39" t="n"/>
      <c r="AA1199" s="39" t="n"/>
      <c r="AB1199" s="30" t="inlineStr">
        <is>
          <t>Proxy</t>
        </is>
      </c>
    </row>
    <row r="1200" ht="52.8" customHeight="1" s="357">
      <c r="A1200" s="162" t="n"/>
      <c r="B1200" s="29" t="inlineStr">
        <is>
          <t>TC_CT_1995</t>
        </is>
      </c>
      <c r="C1200" s="68" t="inlineStr">
        <is>
          <t>Control</t>
        </is>
      </c>
      <c r="D1200" s="68" t="inlineStr">
        <is>
          <t>EV</t>
        </is>
      </c>
      <c r="E1200" s="43" t="inlineStr">
        <is>
          <t>예약 충전 &amp; 공조</t>
        </is>
      </c>
      <c r="F1200" s="68" t="inlineStr">
        <is>
          <t>예약 공조</t>
        </is>
      </c>
      <c r="G1200" s="68" t="inlineStr">
        <is>
          <t>KR, EU</t>
        </is>
      </c>
      <c r="H1200" s="72" t="n"/>
      <c r="I1200" s="29" t="n">
        <v>1</v>
      </c>
      <c r="J1200" s="64" t="inlineStr">
        <is>
          <t>1. 단위 화씨 설정</t>
        </is>
      </c>
      <c r="K1200" s="72" t="inlineStr">
        <is>
          <t>1. EV5 차량</t>
        </is>
      </c>
      <c r="L1200" s="30" t="inlineStr">
        <is>
          <t>1. Control 탭 진입
2. 예약 공조 영역 선택
3. 희망 온도 72℉ 설정
4. [Save] 버튼 선택</t>
        </is>
      </c>
      <c r="M1200" s="30" t="inlineStr">
        <is>
          <t>1. 온도 72℉ 값 적용 되었는지 확인한다.</t>
        </is>
      </c>
      <c r="N1200" s="69">
        <f>IF(COUNTIF(P1200:W1200,"F")&gt;=1,"FAIL",(IF(COUNTIF(P1200:W1200,"P")&gt;=1,"PASS",(IF(COUNTIF(P1200:W1200,"N/T")&gt;=1,"N/T",(IF(COUNTIF(P1200:W1200,"N/A")&gt;=1,"N/A","-")))))))</f>
        <v/>
      </c>
      <c r="O1200" s="81" t="inlineStr">
        <is>
          <t>N/T</t>
        </is>
      </c>
      <c r="P1200" s="43" t="inlineStr">
        <is>
          <t>N/T</t>
        </is>
      </c>
      <c r="Q1200" s="43" t="inlineStr"/>
      <c r="R1200" s="81" t="inlineStr"/>
      <c r="S1200" s="68" t="inlineStr"/>
      <c r="T1200" s="68" t="inlineStr">
        <is>
          <t>P</t>
        </is>
      </c>
      <c r="U1200" s="81">
        <f>IF(COUNTIF(V1200:W1200,"F")&gt;=1,"FAIL",(IF(COUNTIF(V1200:W1200,"P")&gt;=1,"PASS",(IF(COUNTIF(V1200:W1200,"N/T")&gt;=1,"N/T",(IF(COUNTIF(V1200:W1200,"N/A")&gt;=1,"N/A","-")))))))</f>
        <v/>
      </c>
      <c r="V1200" s="43" t="inlineStr">
        <is>
          <t>P</t>
        </is>
      </c>
      <c r="W1200" s="43" t="inlineStr">
        <is>
          <t>P</t>
        </is>
      </c>
      <c r="X1200" s="29" t="n"/>
      <c r="Y1200" s="29" t="n"/>
      <c r="Z1200" s="39" t="n"/>
      <c r="AA1200" s="39" t="n"/>
      <c r="AB1200" s="30" t="inlineStr">
        <is>
          <t>Proxy</t>
        </is>
      </c>
    </row>
    <row r="1201" ht="52.8" customHeight="1" s="357">
      <c r="A1201" s="162" t="n"/>
      <c r="B1201" s="29" t="inlineStr">
        <is>
          <t>TC_CT_1996</t>
        </is>
      </c>
      <c r="C1201" s="68" t="inlineStr">
        <is>
          <t>Control</t>
        </is>
      </c>
      <c r="D1201" s="68" t="inlineStr">
        <is>
          <t>EV</t>
        </is>
      </c>
      <c r="E1201" s="43" t="inlineStr">
        <is>
          <t>예약 충전 &amp; 공조</t>
        </is>
      </c>
      <c r="F1201" s="68" t="inlineStr">
        <is>
          <t>예약 공조</t>
        </is>
      </c>
      <c r="G1201" s="68" t="inlineStr">
        <is>
          <t>KR, EU</t>
        </is>
      </c>
      <c r="H1201" s="72" t="n"/>
      <c r="I1201" s="29" t="n">
        <v>1</v>
      </c>
      <c r="J1201" s="64" t="inlineStr">
        <is>
          <t>1. 단위 화씨 설정</t>
        </is>
      </c>
      <c r="K1201" s="72" t="inlineStr">
        <is>
          <t>1. EV5 차량</t>
        </is>
      </c>
      <c r="L1201" s="30" t="inlineStr">
        <is>
          <t>1. Control 탭 진입
2. 예약 공조 영역 선택
3. 희망 온도 73℉ 설정
4. [Save] 버튼 선택</t>
        </is>
      </c>
      <c r="M1201" s="30" t="inlineStr">
        <is>
          <t>1. 온도 73℉ 값 적용 되었는지 확인한다.</t>
        </is>
      </c>
      <c r="N1201" s="69">
        <f>IF(COUNTIF(P1201:W1201,"F")&gt;=1,"FAIL",(IF(COUNTIF(P1201:W1201,"P")&gt;=1,"PASS",(IF(COUNTIF(P1201:W1201,"N/T")&gt;=1,"N/T",(IF(COUNTIF(P1201:W1201,"N/A")&gt;=1,"N/A","-")))))))</f>
        <v/>
      </c>
      <c r="O1201" s="81" t="inlineStr">
        <is>
          <t>N/T</t>
        </is>
      </c>
      <c r="P1201" s="43" t="inlineStr">
        <is>
          <t>N/T</t>
        </is>
      </c>
      <c r="Q1201" s="43" t="inlineStr"/>
      <c r="R1201" s="81" t="inlineStr"/>
      <c r="S1201" s="68" t="inlineStr"/>
      <c r="T1201" s="68" t="inlineStr">
        <is>
          <t>P</t>
        </is>
      </c>
      <c r="U1201" s="81">
        <f>IF(COUNTIF(V1201:W1201,"F")&gt;=1,"FAIL",(IF(COUNTIF(V1201:W1201,"P")&gt;=1,"PASS",(IF(COUNTIF(V1201:W1201,"N/T")&gt;=1,"N/T",(IF(COUNTIF(V1201:W1201,"N/A")&gt;=1,"N/A","-")))))))</f>
        <v/>
      </c>
      <c r="V1201" s="43" t="inlineStr">
        <is>
          <t>P</t>
        </is>
      </c>
      <c r="W1201" s="43" t="inlineStr">
        <is>
          <t>P</t>
        </is>
      </c>
      <c r="X1201" s="29" t="n"/>
      <c r="Y1201" s="29" t="n"/>
      <c r="Z1201" s="39" t="n"/>
      <c r="AA1201" s="39" t="n"/>
      <c r="AB1201" s="30" t="inlineStr">
        <is>
          <t>Proxy</t>
        </is>
      </c>
    </row>
    <row r="1202" ht="52.8" customHeight="1" s="357">
      <c r="A1202" s="162" t="n"/>
      <c r="B1202" s="29" t="inlineStr">
        <is>
          <t>TC_CT_1997</t>
        </is>
      </c>
      <c r="C1202" s="68" t="inlineStr">
        <is>
          <t>Control</t>
        </is>
      </c>
      <c r="D1202" s="68" t="inlineStr">
        <is>
          <t>EV</t>
        </is>
      </c>
      <c r="E1202" s="43" t="inlineStr">
        <is>
          <t>예약 충전 &amp; 공조</t>
        </is>
      </c>
      <c r="F1202" s="68" t="inlineStr">
        <is>
          <t>예약 공조</t>
        </is>
      </c>
      <c r="G1202" s="68" t="inlineStr">
        <is>
          <t>KR, EU</t>
        </is>
      </c>
      <c r="H1202" s="72" t="n"/>
      <c r="I1202" s="29" t="n">
        <v>1</v>
      </c>
      <c r="J1202" s="64" t="inlineStr">
        <is>
          <t>1. 단위 화씨 설정</t>
        </is>
      </c>
      <c r="K1202" s="72" t="inlineStr">
        <is>
          <t>1. EV5 차량</t>
        </is>
      </c>
      <c r="L1202" s="30" t="inlineStr">
        <is>
          <t>1. Control 탭 진입
2. 예약 공조 영역 선택
3. 희망 온도 74℉ 설정
4. [Save] 버튼 선택</t>
        </is>
      </c>
      <c r="M1202" s="30" t="inlineStr">
        <is>
          <t>1. 온도 74℉ 값 적용 되었는지 확인한다.</t>
        </is>
      </c>
      <c r="N1202" s="69">
        <f>IF(COUNTIF(P1202:W1202,"F")&gt;=1,"FAIL",(IF(COUNTIF(P1202:W1202,"P")&gt;=1,"PASS",(IF(COUNTIF(P1202:W1202,"N/T")&gt;=1,"N/T",(IF(COUNTIF(P1202:W1202,"N/A")&gt;=1,"N/A","-")))))))</f>
        <v/>
      </c>
      <c r="O1202" s="81" t="inlineStr">
        <is>
          <t>N/T</t>
        </is>
      </c>
      <c r="P1202" s="43" t="inlineStr">
        <is>
          <t>N/T</t>
        </is>
      </c>
      <c r="Q1202" s="43" t="inlineStr"/>
      <c r="R1202" s="81" t="inlineStr"/>
      <c r="S1202" s="68" t="inlineStr"/>
      <c r="T1202" s="68" t="inlineStr">
        <is>
          <t>P</t>
        </is>
      </c>
      <c r="U1202" s="81">
        <f>IF(COUNTIF(V1202:W1202,"F")&gt;=1,"FAIL",(IF(COUNTIF(V1202:W1202,"P")&gt;=1,"PASS",(IF(COUNTIF(V1202:W1202,"N/T")&gt;=1,"N/T",(IF(COUNTIF(V1202:W1202,"N/A")&gt;=1,"N/A","-")))))))</f>
        <v/>
      </c>
      <c r="V1202" s="43" t="inlineStr">
        <is>
          <t>P</t>
        </is>
      </c>
      <c r="W1202" s="43" t="inlineStr">
        <is>
          <t>P</t>
        </is>
      </c>
      <c r="X1202" s="29" t="n"/>
      <c r="Y1202" s="29" t="n"/>
      <c r="Z1202" s="39" t="n"/>
      <c r="AA1202" s="39" t="n"/>
      <c r="AB1202" s="30" t="inlineStr">
        <is>
          <t>Proxy</t>
        </is>
      </c>
    </row>
    <row r="1203" ht="52.8" customHeight="1" s="357">
      <c r="A1203" s="162" t="n"/>
      <c r="B1203" s="29" t="inlineStr">
        <is>
          <t>TC_CT_1998</t>
        </is>
      </c>
      <c r="C1203" s="68" t="inlineStr">
        <is>
          <t>Control</t>
        </is>
      </c>
      <c r="D1203" s="68" t="inlineStr">
        <is>
          <t>EV</t>
        </is>
      </c>
      <c r="E1203" s="43" t="inlineStr">
        <is>
          <t>예약 충전 &amp; 공조</t>
        </is>
      </c>
      <c r="F1203" s="68" t="inlineStr">
        <is>
          <t>예약 공조</t>
        </is>
      </c>
      <c r="G1203" s="68" t="inlineStr">
        <is>
          <t>KR, EU</t>
        </is>
      </c>
      <c r="H1203" s="72" t="n"/>
      <c r="I1203" s="29" t="n">
        <v>1</v>
      </c>
      <c r="J1203" s="64" t="inlineStr">
        <is>
          <t>1. 단위 화씨 설정</t>
        </is>
      </c>
      <c r="K1203" s="72" t="inlineStr">
        <is>
          <t>1. EV5 차량</t>
        </is>
      </c>
      <c r="L1203" s="30" t="inlineStr">
        <is>
          <t>1. Control 탭 진입
2. 예약 공조 영역 선택
3. 희망 온도 75℉ 설정
4. [Save] 버튼 선택</t>
        </is>
      </c>
      <c r="M1203" s="30" t="inlineStr">
        <is>
          <t>1. 온도 75℉ 값 적용 되었는지 확인한다.</t>
        </is>
      </c>
      <c r="N1203" s="69">
        <f>IF(COUNTIF(P1203:W1203,"F")&gt;=1,"FAIL",(IF(COUNTIF(P1203:W1203,"P")&gt;=1,"PASS",(IF(COUNTIF(P1203:W1203,"N/T")&gt;=1,"N/T",(IF(COUNTIF(P1203:W1203,"N/A")&gt;=1,"N/A","-")))))))</f>
        <v/>
      </c>
      <c r="O1203" s="81" t="inlineStr">
        <is>
          <t>N/T</t>
        </is>
      </c>
      <c r="P1203" s="43" t="inlineStr">
        <is>
          <t>N/T</t>
        </is>
      </c>
      <c r="Q1203" s="43" t="inlineStr"/>
      <c r="R1203" s="81" t="inlineStr"/>
      <c r="S1203" s="68" t="inlineStr"/>
      <c r="T1203" s="68" t="inlineStr">
        <is>
          <t>P</t>
        </is>
      </c>
      <c r="U1203" s="81">
        <f>IF(COUNTIF(V1203:W1203,"F")&gt;=1,"FAIL",(IF(COUNTIF(V1203:W1203,"P")&gt;=1,"PASS",(IF(COUNTIF(V1203:W1203,"N/T")&gt;=1,"N/T",(IF(COUNTIF(V1203:W1203,"N/A")&gt;=1,"N/A","-")))))))</f>
        <v/>
      </c>
      <c r="V1203" s="43" t="inlineStr">
        <is>
          <t>P</t>
        </is>
      </c>
      <c r="W1203" s="43" t="inlineStr">
        <is>
          <t>P</t>
        </is>
      </c>
      <c r="X1203" s="29" t="n"/>
      <c r="Y1203" s="29" t="n"/>
      <c r="Z1203" s="39" t="n"/>
      <c r="AA1203" s="39" t="n"/>
      <c r="AB1203" s="30" t="inlineStr">
        <is>
          <t>Proxy</t>
        </is>
      </c>
    </row>
    <row r="1204" ht="52.8" customHeight="1" s="357">
      <c r="A1204" s="162" t="n"/>
      <c r="B1204" s="29" t="inlineStr">
        <is>
          <t>TC_CT_1999</t>
        </is>
      </c>
      <c r="C1204" s="68" t="inlineStr">
        <is>
          <t>Control</t>
        </is>
      </c>
      <c r="D1204" s="68" t="inlineStr">
        <is>
          <t>EV</t>
        </is>
      </c>
      <c r="E1204" s="43" t="inlineStr">
        <is>
          <t>예약 충전 &amp; 공조</t>
        </is>
      </c>
      <c r="F1204" s="68" t="inlineStr">
        <is>
          <t>예약 공조</t>
        </is>
      </c>
      <c r="G1204" s="68" t="inlineStr">
        <is>
          <t>KR, EU</t>
        </is>
      </c>
      <c r="H1204" s="72" t="n"/>
      <c r="I1204" s="29" t="n">
        <v>1</v>
      </c>
      <c r="J1204" s="64" t="inlineStr">
        <is>
          <t>1. 단위 화씨 설정</t>
        </is>
      </c>
      <c r="K1204" s="72" t="inlineStr">
        <is>
          <t>1. EV5 차량</t>
        </is>
      </c>
      <c r="L1204" s="30" t="inlineStr">
        <is>
          <t>1. Control 탭 진입
2. 예약 공조 영역 선택
3. 희망 온도 76℉ 설정
4. [Save] 버튼 선택</t>
        </is>
      </c>
      <c r="M1204" s="30" t="inlineStr">
        <is>
          <t>1. 온도 76℉ 값 적용 되었는지 확인한다.</t>
        </is>
      </c>
      <c r="N1204" s="69">
        <f>IF(COUNTIF(P1204:W1204,"F")&gt;=1,"FAIL",(IF(COUNTIF(P1204:W1204,"P")&gt;=1,"PASS",(IF(COUNTIF(P1204:W1204,"N/T")&gt;=1,"N/T",(IF(COUNTIF(P1204:W1204,"N/A")&gt;=1,"N/A","-")))))))</f>
        <v/>
      </c>
      <c r="O1204" s="81" t="inlineStr">
        <is>
          <t>N/T</t>
        </is>
      </c>
      <c r="P1204" s="43" t="inlineStr">
        <is>
          <t>N/T</t>
        </is>
      </c>
      <c r="Q1204" s="43" t="inlineStr"/>
      <c r="R1204" s="81" t="inlineStr"/>
      <c r="S1204" s="68" t="inlineStr"/>
      <c r="T1204" s="68" t="inlineStr">
        <is>
          <t>P</t>
        </is>
      </c>
      <c r="U1204" s="81">
        <f>IF(COUNTIF(V1204:W1204,"F")&gt;=1,"FAIL",(IF(COUNTIF(V1204:W1204,"P")&gt;=1,"PASS",(IF(COUNTIF(V1204:W1204,"N/T")&gt;=1,"N/T",(IF(COUNTIF(V1204:W1204,"N/A")&gt;=1,"N/A","-")))))))</f>
        <v/>
      </c>
      <c r="V1204" s="43" t="inlineStr">
        <is>
          <t>P</t>
        </is>
      </c>
      <c r="W1204" s="43" t="inlineStr">
        <is>
          <t>P</t>
        </is>
      </c>
      <c r="X1204" s="29" t="n"/>
      <c r="Y1204" s="29" t="n"/>
      <c r="Z1204" s="39" t="n"/>
      <c r="AA1204" s="39" t="n"/>
      <c r="AB1204" s="30" t="inlineStr">
        <is>
          <t>Proxy</t>
        </is>
      </c>
    </row>
    <row r="1205" ht="52.8" customHeight="1" s="357">
      <c r="A1205" s="162" t="n"/>
      <c r="B1205" s="29" t="inlineStr">
        <is>
          <t>TC_CT_2000</t>
        </is>
      </c>
      <c r="C1205" s="68" t="inlineStr">
        <is>
          <t>Control</t>
        </is>
      </c>
      <c r="D1205" s="68" t="inlineStr">
        <is>
          <t>EV</t>
        </is>
      </c>
      <c r="E1205" s="43" t="inlineStr">
        <is>
          <t>예약 충전 &amp; 공조</t>
        </is>
      </c>
      <c r="F1205" s="68" t="inlineStr">
        <is>
          <t>예약 공조</t>
        </is>
      </c>
      <c r="G1205" s="68" t="inlineStr">
        <is>
          <t>KR, EU</t>
        </is>
      </c>
      <c r="H1205" s="72" t="n"/>
      <c r="I1205" s="29" t="n">
        <v>1</v>
      </c>
      <c r="J1205" s="64" t="inlineStr">
        <is>
          <t>1. 단위 화씨 설정</t>
        </is>
      </c>
      <c r="K1205" s="72" t="inlineStr">
        <is>
          <t>1. EV5 차량</t>
        </is>
      </c>
      <c r="L1205" s="30" t="inlineStr">
        <is>
          <t>1. Control 탭 진입
2. 예약 공조 영역 선택
3. 희망 온도 77℉ 설정
4. [Save] 버튼 선택</t>
        </is>
      </c>
      <c r="M1205" s="30" t="inlineStr">
        <is>
          <t>1. 온도 77℉ 값 적용 되었는지 확인한다.</t>
        </is>
      </c>
      <c r="N1205" s="69">
        <f>IF(COUNTIF(P1205:W1205,"F")&gt;=1,"FAIL",(IF(COUNTIF(P1205:W1205,"P")&gt;=1,"PASS",(IF(COUNTIF(P1205:W1205,"N/T")&gt;=1,"N/T",(IF(COUNTIF(P1205:W1205,"N/A")&gt;=1,"N/A","-")))))))</f>
        <v/>
      </c>
      <c r="O1205" s="81" t="inlineStr">
        <is>
          <t>N/T</t>
        </is>
      </c>
      <c r="P1205" s="43" t="inlineStr">
        <is>
          <t>N/T</t>
        </is>
      </c>
      <c r="Q1205" s="43" t="inlineStr"/>
      <c r="R1205" s="81" t="inlineStr"/>
      <c r="S1205" s="68" t="inlineStr"/>
      <c r="T1205" s="68" t="inlineStr">
        <is>
          <t>P</t>
        </is>
      </c>
      <c r="U1205" s="81">
        <f>IF(COUNTIF(V1205:W1205,"F")&gt;=1,"FAIL",(IF(COUNTIF(V1205:W1205,"P")&gt;=1,"PASS",(IF(COUNTIF(V1205:W1205,"N/T")&gt;=1,"N/T",(IF(COUNTIF(V1205:W1205,"N/A")&gt;=1,"N/A","-")))))))</f>
        <v/>
      </c>
      <c r="V1205" s="43" t="inlineStr">
        <is>
          <t>P</t>
        </is>
      </c>
      <c r="W1205" s="43" t="inlineStr">
        <is>
          <t>P</t>
        </is>
      </c>
      <c r="X1205" s="29" t="n"/>
      <c r="Y1205" s="29" t="n"/>
      <c r="Z1205" s="39" t="n"/>
      <c r="AA1205" s="39" t="n"/>
      <c r="AB1205" s="30" t="inlineStr">
        <is>
          <t>Proxy</t>
        </is>
      </c>
    </row>
    <row r="1206" ht="52.8" customHeight="1" s="357">
      <c r="A1206" s="162" t="n"/>
      <c r="B1206" s="29" t="inlineStr">
        <is>
          <t>TC_CT_2001</t>
        </is>
      </c>
      <c r="C1206" s="68" t="inlineStr">
        <is>
          <t>Control</t>
        </is>
      </c>
      <c r="D1206" s="68" t="inlineStr">
        <is>
          <t>EV</t>
        </is>
      </c>
      <c r="E1206" s="43" t="inlineStr">
        <is>
          <t>예약 충전 &amp; 공조</t>
        </is>
      </c>
      <c r="F1206" s="68" t="inlineStr">
        <is>
          <t>예약 공조</t>
        </is>
      </c>
      <c r="G1206" s="68" t="inlineStr">
        <is>
          <t>KR, EU</t>
        </is>
      </c>
      <c r="H1206" s="72" t="n"/>
      <c r="I1206" s="29" t="n">
        <v>1</v>
      </c>
      <c r="J1206" s="64" t="inlineStr">
        <is>
          <t>1. 단위 화씨 설정</t>
        </is>
      </c>
      <c r="K1206" s="72" t="inlineStr">
        <is>
          <t>1. EV5 차량</t>
        </is>
      </c>
      <c r="L1206" s="30" t="inlineStr">
        <is>
          <t>1. Control 탭 진입
2. 예약 공조 영역 선택
3. 희망 온도 78℉ 설정
4. [Save] 버튼 선택</t>
        </is>
      </c>
      <c r="M1206" s="30" t="inlineStr">
        <is>
          <t>1. 온도 78℉ 값 적용 되었는지 확인한다.</t>
        </is>
      </c>
      <c r="N1206" s="69">
        <f>IF(COUNTIF(P1206:W1206,"F")&gt;=1,"FAIL",(IF(COUNTIF(P1206:W1206,"P")&gt;=1,"PASS",(IF(COUNTIF(P1206:W1206,"N/T")&gt;=1,"N/T",(IF(COUNTIF(P1206:W1206,"N/A")&gt;=1,"N/A","-")))))))</f>
        <v/>
      </c>
      <c r="O1206" s="81" t="inlineStr">
        <is>
          <t>N/T</t>
        </is>
      </c>
      <c r="P1206" s="43" t="inlineStr">
        <is>
          <t>N/T</t>
        </is>
      </c>
      <c r="Q1206" s="43" t="inlineStr"/>
      <c r="R1206" s="81" t="inlineStr"/>
      <c r="S1206" s="68" t="inlineStr"/>
      <c r="T1206" s="68" t="inlineStr">
        <is>
          <t>P</t>
        </is>
      </c>
      <c r="U1206" s="81">
        <f>IF(COUNTIF(V1206:W1206,"F")&gt;=1,"FAIL",(IF(COUNTIF(V1206:W1206,"P")&gt;=1,"PASS",(IF(COUNTIF(V1206:W1206,"N/T")&gt;=1,"N/T",(IF(COUNTIF(V1206:W1206,"N/A")&gt;=1,"N/A","-")))))))</f>
        <v/>
      </c>
      <c r="V1206" s="43" t="inlineStr">
        <is>
          <t>P</t>
        </is>
      </c>
      <c r="W1206" s="43" t="inlineStr">
        <is>
          <t>P</t>
        </is>
      </c>
      <c r="X1206" s="29" t="n"/>
      <c r="Y1206" s="29" t="n"/>
      <c r="Z1206" s="39" t="n"/>
      <c r="AA1206" s="39" t="n"/>
      <c r="AB1206" s="30" t="inlineStr">
        <is>
          <t>Proxy</t>
        </is>
      </c>
    </row>
    <row r="1207" ht="52.8" customHeight="1" s="357">
      <c r="A1207" s="162" t="n"/>
      <c r="B1207" s="29" t="inlineStr">
        <is>
          <t>TC_CT_2002</t>
        </is>
      </c>
      <c r="C1207" s="68" t="inlineStr">
        <is>
          <t>Control</t>
        </is>
      </c>
      <c r="D1207" s="68" t="inlineStr">
        <is>
          <t>EV</t>
        </is>
      </c>
      <c r="E1207" s="43" t="inlineStr">
        <is>
          <t>예약 충전 &amp; 공조</t>
        </is>
      </c>
      <c r="F1207" s="68" t="inlineStr">
        <is>
          <t>예약 공조</t>
        </is>
      </c>
      <c r="G1207" s="68" t="inlineStr">
        <is>
          <t>KR, EU</t>
        </is>
      </c>
      <c r="H1207" s="72" t="n"/>
      <c r="I1207" s="29" t="n">
        <v>1</v>
      </c>
      <c r="J1207" s="64" t="inlineStr">
        <is>
          <t>1. 단위 화씨 설정</t>
        </is>
      </c>
      <c r="K1207" s="72" t="inlineStr">
        <is>
          <t>1. EV5 차량</t>
        </is>
      </c>
      <c r="L1207" s="30" t="inlineStr">
        <is>
          <t>1. Control 탭 진입
2. 예약 공조 영역 선택
3. 희망 온도 79℉ 설정
4. [Save] 버튼 선택</t>
        </is>
      </c>
      <c r="M1207" s="30" t="inlineStr">
        <is>
          <t>1. 온도 79℉ 값 적용 되었는지 확인한다.</t>
        </is>
      </c>
      <c r="N1207" s="69">
        <f>IF(COUNTIF(P1207:W1207,"F")&gt;=1,"FAIL",(IF(COUNTIF(P1207:W1207,"P")&gt;=1,"PASS",(IF(COUNTIF(P1207:W1207,"N/T")&gt;=1,"N/T",(IF(COUNTIF(P1207:W1207,"N/A")&gt;=1,"N/A","-")))))))</f>
        <v/>
      </c>
      <c r="O1207" s="81" t="inlineStr">
        <is>
          <t>N/T</t>
        </is>
      </c>
      <c r="P1207" s="43" t="inlineStr">
        <is>
          <t>N/T</t>
        </is>
      </c>
      <c r="Q1207" s="43" t="inlineStr"/>
      <c r="R1207" s="81" t="inlineStr"/>
      <c r="S1207" s="68" t="inlineStr"/>
      <c r="T1207" s="68" t="inlineStr">
        <is>
          <t>P</t>
        </is>
      </c>
      <c r="U1207" s="81">
        <f>IF(COUNTIF(V1207:W1207,"F")&gt;=1,"FAIL",(IF(COUNTIF(V1207:W1207,"P")&gt;=1,"PASS",(IF(COUNTIF(V1207:W1207,"N/T")&gt;=1,"N/T",(IF(COUNTIF(V1207:W1207,"N/A")&gt;=1,"N/A","-")))))))</f>
        <v/>
      </c>
      <c r="V1207" s="43" t="inlineStr">
        <is>
          <t>P</t>
        </is>
      </c>
      <c r="W1207" s="43" t="inlineStr">
        <is>
          <t>P</t>
        </is>
      </c>
      <c r="X1207" s="29" t="n"/>
      <c r="Y1207" s="29" t="n"/>
      <c r="Z1207" s="39" t="n"/>
      <c r="AA1207" s="39" t="n"/>
      <c r="AB1207" s="30" t="inlineStr">
        <is>
          <t>Proxy</t>
        </is>
      </c>
    </row>
    <row r="1208" ht="52.8" customHeight="1" s="357">
      <c r="A1208" s="162" t="n"/>
      <c r="B1208" s="29" t="inlineStr">
        <is>
          <t>TC_CT_2003</t>
        </is>
      </c>
      <c r="C1208" s="68" t="inlineStr">
        <is>
          <t>Control</t>
        </is>
      </c>
      <c r="D1208" s="68" t="inlineStr">
        <is>
          <t>EV</t>
        </is>
      </c>
      <c r="E1208" s="43" t="inlineStr">
        <is>
          <t>예약 충전 &amp; 공조</t>
        </is>
      </c>
      <c r="F1208" s="68" t="inlineStr">
        <is>
          <t>예약 공조</t>
        </is>
      </c>
      <c r="G1208" s="68" t="inlineStr">
        <is>
          <t>KR, EU</t>
        </is>
      </c>
      <c r="H1208" s="72" t="n"/>
      <c r="I1208" s="29" t="n">
        <v>1</v>
      </c>
      <c r="J1208" s="64" t="inlineStr">
        <is>
          <t>1. 단위 화씨 설정</t>
        </is>
      </c>
      <c r="K1208" s="72" t="inlineStr">
        <is>
          <t>1. EV5 차량</t>
        </is>
      </c>
      <c r="L1208" s="30" t="inlineStr">
        <is>
          <t>1. Control 탭 진입
2. 예약 공조 영역 선택
3. 희망 온도 80℉ 설정
4. [Save] 버튼 선택</t>
        </is>
      </c>
      <c r="M1208" s="30" t="inlineStr">
        <is>
          <t>1. 온도 80℉ 값 적용 되었는지 확인한다.</t>
        </is>
      </c>
      <c r="N1208" s="69">
        <f>IF(COUNTIF(P1208:W1208,"F")&gt;=1,"FAIL",(IF(COUNTIF(P1208:W1208,"P")&gt;=1,"PASS",(IF(COUNTIF(P1208:W1208,"N/T")&gt;=1,"N/T",(IF(COUNTIF(P1208:W1208,"N/A")&gt;=1,"N/A","-")))))))</f>
        <v/>
      </c>
      <c r="O1208" s="81" t="inlineStr">
        <is>
          <t>N/T</t>
        </is>
      </c>
      <c r="P1208" s="43" t="inlineStr">
        <is>
          <t>N/T</t>
        </is>
      </c>
      <c r="Q1208" s="43" t="inlineStr"/>
      <c r="R1208" s="81" t="inlineStr"/>
      <c r="S1208" s="68" t="inlineStr"/>
      <c r="T1208" s="68" t="inlineStr">
        <is>
          <t>P</t>
        </is>
      </c>
      <c r="U1208" s="81">
        <f>IF(COUNTIF(V1208:W1208,"F")&gt;=1,"FAIL",(IF(COUNTIF(V1208:W1208,"P")&gt;=1,"PASS",(IF(COUNTIF(V1208:W1208,"N/T")&gt;=1,"N/T",(IF(COUNTIF(V1208:W1208,"N/A")&gt;=1,"N/A","-")))))))</f>
        <v/>
      </c>
      <c r="V1208" s="43" t="inlineStr">
        <is>
          <t>P</t>
        </is>
      </c>
      <c r="W1208" s="43" t="inlineStr">
        <is>
          <t>P</t>
        </is>
      </c>
      <c r="X1208" s="29" t="n"/>
      <c r="Y1208" s="29" t="n"/>
      <c r="Z1208" s="39" t="n"/>
      <c r="AA1208" s="39" t="n"/>
      <c r="AB1208" s="30" t="inlineStr">
        <is>
          <t>Proxy</t>
        </is>
      </c>
    </row>
    <row r="1209" ht="52.8" customHeight="1" s="357">
      <c r="A1209" s="162" t="n"/>
      <c r="B1209" s="29" t="inlineStr">
        <is>
          <t>TC_CT_2004</t>
        </is>
      </c>
      <c r="C1209" s="68" t="inlineStr">
        <is>
          <t>Control</t>
        </is>
      </c>
      <c r="D1209" s="68" t="inlineStr">
        <is>
          <t>EV</t>
        </is>
      </c>
      <c r="E1209" s="43" t="inlineStr">
        <is>
          <t>예약 충전 &amp; 공조</t>
        </is>
      </c>
      <c r="F1209" s="68" t="inlineStr">
        <is>
          <t>예약 공조</t>
        </is>
      </c>
      <c r="G1209" s="68" t="inlineStr">
        <is>
          <t>KR, EU</t>
        </is>
      </c>
      <c r="H1209" s="72" t="n"/>
      <c r="I1209" s="29" t="n">
        <v>1</v>
      </c>
      <c r="J1209" s="64" t="inlineStr">
        <is>
          <t>1. 단위 화씨 설정</t>
        </is>
      </c>
      <c r="K1209" s="72" t="inlineStr">
        <is>
          <t>1. EV5 차량</t>
        </is>
      </c>
      <c r="L1209" s="30" t="inlineStr">
        <is>
          <t>1. Control 탭 진입
2. 예약 공조 영역 선택
3. 희망 온도 81℉ 설정
4. [Save] 버튼 선택</t>
        </is>
      </c>
      <c r="M1209" s="30" t="inlineStr">
        <is>
          <t>1. 온도 81℉ 값 적용 되었는지 확인한다.</t>
        </is>
      </c>
      <c r="N1209" s="69">
        <f>IF(COUNTIF(P1209:W1209,"F")&gt;=1,"FAIL",(IF(COUNTIF(P1209:W1209,"P")&gt;=1,"PASS",(IF(COUNTIF(P1209:W1209,"N/T")&gt;=1,"N/T",(IF(COUNTIF(P1209:W1209,"N/A")&gt;=1,"N/A","-")))))))</f>
        <v/>
      </c>
      <c r="O1209" s="81" t="inlineStr">
        <is>
          <t>N/T</t>
        </is>
      </c>
      <c r="P1209" s="43" t="inlineStr">
        <is>
          <t>N/T</t>
        </is>
      </c>
      <c r="Q1209" s="43" t="inlineStr"/>
      <c r="R1209" s="81" t="inlineStr"/>
      <c r="S1209" s="68" t="inlineStr"/>
      <c r="T1209" s="68" t="inlineStr">
        <is>
          <t>P</t>
        </is>
      </c>
      <c r="U1209" s="81">
        <f>IF(COUNTIF(V1209:W1209,"F")&gt;=1,"FAIL",(IF(COUNTIF(V1209:W1209,"P")&gt;=1,"PASS",(IF(COUNTIF(V1209:W1209,"N/T")&gt;=1,"N/T",(IF(COUNTIF(V1209:W1209,"N/A")&gt;=1,"N/A","-")))))))</f>
        <v/>
      </c>
      <c r="V1209" s="43" t="inlineStr">
        <is>
          <t>P</t>
        </is>
      </c>
      <c r="W1209" s="43" t="inlineStr">
        <is>
          <t>P</t>
        </is>
      </c>
      <c r="X1209" s="29" t="n"/>
      <c r="Y1209" s="29" t="n"/>
      <c r="Z1209" s="39" t="n"/>
      <c r="AA1209" s="39" t="n"/>
      <c r="AB1209" s="30" t="inlineStr">
        <is>
          <t>Proxy</t>
        </is>
      </c>
    </row>
    <row r="1210" ht="52.8" customHeight="1" s="357">
      <c r="A1210" s="162" t="n"/>
      <c r="B1210" s="29" t="inlineStr">
        <is>
          <t>TC_CT_2005</t>
        </is>
      </c>
      <c r="C1210" s="68" t="inlineStr">
        <is>
          <t>Control</t>
        </is>
      </c>
      <c r="D1210" s="68" t="inlineStr">
        <is>
          <t>EV</t>
        </is>
      </c>
      <c r="E1210" s="43" t="inlineStr">
        <is>
          <t>예약 충전 &amp; 공조</t>
        </is>
      </c>
      <c r="F1210" s="68" t="inlineStr">
        <is>
          <t>예약 공조</t>
        </is>
      </c>
      <c r="G1210" s="68" t="inlineStr">
        <is>
          <t>KR, EU</t>
        </is>
      </c>
      <c r="H1210" s="72" t="n"/>
      <c r="I1210" s="29" t="n">
        <v>1</v>
      </c>
      <c r="J1210" s="64" t="inlineStr">
        <is>
          <t>1. 단위 화씨 설정</t>
        </is>
      </c>
      <c r="K1210" s="72" t="inlineStr">
        <is>
          <t>1. EV5 차량</t>
        </is>
      </c>
      <c r="L1210" s="30" t="inlineStr">
        <is>
          <t>1. Control 탭 진입
2. 예약 공조 영역 선택
3. 희망 온도 82℉ 설정
4. [Save] 버튼 선택</t>
        </is>
      </c>
      <c r="M1210" s="30" t="inlineStr">
        <is>
          <t>1. 온도 82℉ 값 적용 되었는지 확인한다.</t>
        </is>
      </c>
      <c r="N1210" s="69">
        <f>IF(COUNTIF(P1210:W1210,"F")&gt;=1,"FAIL",(IF(COUNTIF(P1210:W1210,"P")&gt;=1,"PASS",(IF(COUNTIF(P1210:W1210,"N/T")&gt;=1,"N/T",(IF(COUNTIF(P1210:W1210,"N/A")&gt;=1,"N/A","-")))))))</f>
        <v/>
      </c>
      <c r="O1210" s="81" t="inlineStr">
        <is>
          <t>N/T</t>
        </is>
      </c>
      <c r="P1210" s="43" t="inlineStr">
        <is>
          <t>N/T</t>
        </is>
      </c>
      <c r="Q1210" s="43" t="inlineStr"/>
      <c r="R1210" s="81" t="inlineStr"/>
      <c r="S1210" s="68" t="inlineStr"/>
      <c r="T1210" s="68" t="inlineStr">
        <is>
          <t>P</t>
        </is>
      </c>
      <c r="U1210" s="81">
        <f>IF(COUNTIF(V1210:W1210,"F")&gt;=1,"FAIL",(IF(COUNTIF(V1210:W1210,"P")&gt;=1,"PASS",(IF(COUNTIF(V1210:W1210,"N/T")&gt;=1,"N/T",(IF(COUNTIF(V1210:W1210,"N/A")&gt;=1,"N/A","-")))))))</f>
        <v/>
      </c>
      <c r="V1210" s="43" t="inlineStr">
        <is>
          <t>P</t>
        </is>
      </c>
      <c r="W1210" s="43" t="inlineStr">
        <is>
          <t>P</t>
        </is>
      </c>
      <c r="X1210" s="29" t="n"/>
      <c r="Y1210" s="29" t="n"/>
      <c r="Z1210" s="39" t="n"/>
      <c r="AA1210" s="39" t="n"/>
      <c r="AB1210" s="30" t="inlineStr">
        <is>
          <t>Proxy</t>
        </is>
      </c>
    </row>
    <row r="1211" ht="52.8" customHeight="1" s="357">
      <c r="A1211" s="162" t="n"/>
      <c r="B1211" s="29" t="inlineStr">
        <is>
          <t>TC_CT_0831</t>
        </is>
      </c>
      <c r="C1211" s="68" t="inlineStr">
        <is>
          <t>Control</t>
        </is>
      </c>
      <c r="D1211" s="68" t="inlineStr">
        <is>
          <t>EV</t>
        </is>
      </c>
      <c r="E1211" s="43" t="inlineStr">
        <is>
          <t>예약 충전 &amp; 공조</t>
        </is>
      </c>
      <c r="F1211" s="68" t="inlineStr">
        <is>
          <t>예약 공조</t>
        </is>
      </c>
      <c r="G1211" s="68" t="inlineStr">
        <is>
          <t>KR, EU</t>
        </is>
      </c>
      <c r="H1211" s="72" t="n"/>
      <c r="I1211" s="68" t="n"/>
      <c r="J1211" s="72" t="n"/>
      <c r="K1211" s="72" t="inlineStr">
        <is>
          <t>1. EV5 차량</t>
        </is>
      </c>
      <c r="L1211" s="72" t="inlineStr">
        <is>
          <t>1. Control 탭 진입
2. 예약 공조 영역 선택
3. [출발 1] 또는 [출발 2] 버튼 선택
4. [성에 제거] 버튼 선택</t>
        </is>
      </c>
      <c r="M1211" s="72" t="inlineStr">
        <is>
          <t>1. [성에 제거] 버튼 On/Off 설정된다.
※ 버튼이 있는 행 아무 곳이나 선택 시, 터치 이벤트 발생</t>
        </is>
      </c>
      <c r="N1211" s="69">
        <f>IF(COUNTIF(P1211:W1211,"F")&gt;=1,"FAIL",(IF(COUNTIF(P1211:W1211,"P")&gt;=1,"PASS",(IF(COUNTIF(P1211:W1211,"N/T")&gt;=1,"N/T",(IF(COUNTIF(P1211:W1211,"N/A")&gt;=1,"N/A","-")))))))</f>
        <v/>
      </c>
      <c r="O1211" s="81" t="inlineStr">
        <is>
          <t>N/T</t>
        </is>
      </c>
      <c r="P1211" s="68" t="inlineStr">
        <is>
          <t>N/T</t>
        </is>
      </c>
      <c r="Q1211" s="68" t="inlineStr"/>
      <c r="R1211" s="81" t="inlineStr"/>
      <c r="S1211" s="43" t="inlineStr"/>
      <c r="T1211" s="43" t="inlineStr">
        <is>
          <t>P</t>
        </is>
      </c>
      <c r="U1211" s="81">
        <f>IF(COUNTIF(V1211:W1211,"F")&gt;=1,"FAIL",(IF(COUNTIF(V1211:W1211,"P")&gt;=1,"PASS",(IF(COUNTIF(V1211:W1211,"N/T")&gt;=1,"N/T",(IF(COUNTIF(V1211:W1211,"N/A")&gt;=1,"N/A","-")))))))</f>
        <v/>
      </c>
      <c r="V1211" s="68" t="inlineStr">
        <is>
          <t>P</t>
        </is>
      </c>
      <c r="W1211" s="68" t="inlineStr">
        <is>
          <t>P</t>
        </is>
      </c>
      <c r="X1211" s="68" t="inlineStr">
        <is>
          <t>SPAQA-18012
SPAQA-15810
SPAQA-25936</t>
        </is>
      </c>
      <c r="Y1211" s="68" t="n"/>
      <c r="Z1211" s="86" t="n"/>
      <c r="AA1211" s="86" t="n"/>
      <c r="AB1211" s="87" t="n"/>
    </row>
    <row r="1212" ht="52.8" customHeight="1" s="357">
      <c r="A1212" s="162" t="n"/>
      <c r="B1212" s="29" t="inlineStr">
        <is>
          <t>TC_CT_0832</t>
        </is>
      </c>
      <c r="C1212" s="68" t="inlineStr">
        <is>
          <t>Control</t>
        </is>
      </c>
      <c r="D1212" s="68" t="inlineStr">
        <is>
          <t>EV</t>
        </is>
      </c>
      <c r="E1212" s="43" t="inlineStr">
        <is>
          <t>예약 충전 &amp; 공조</t>
        </is>
      </c>
      <c r="F1212" s="68" t="inlineStr">
        <is>
          <t>예약 공조</t>
        </is>
      </c>
      <c r="G1212" s="68" t="inlineStr">
        <is>
          <t>KR, EU</t>
        </is>
      </c>
      <c r="H1212" s="72" t="n"/>
      <c r="I1212" s="68" t="n">
        <v>4</v>
      </c>
      <c r="J1212" s="72" t="n"/>
      <c r="K1212" s="72" t="inlineStr">
        <is>
          <t>1. EV5 차량</t>
        </is>
      </c>
      <c r="L1212" s="72" t="inlineStr">
        <is>
          <t>1. Control 탭 진입
2. 예약 공조 영역 선택
3. [출발 1] 또는 [출발 2] 버튼 선택
4. 설정 변경 없음</t>
        </is>
      </c>
      <c r="M1212" s="72" t="inlineStr">
        <is>
          <t>1. [저장] 버튼 비활성화 상태 표출된다.</t>
        </is>
      </c>
      <c r="N1212" s="69">
        <f>IF(COUNTIF(P1212:W1212,"F")&gt;=1,"FAIL",(IF(COUNTIF(P1212:W1212,"P")&gt;=1,"PASS",(IF(COUNTIF(P1212:W1212,"N/T")&gt;=1,"N/T",(IF(COUNTIF(P1212:W1212,"N/A")&gt;=1,"N/A","-")))))))</f>
        <v/>
      </c>
      <c r="O1212" s="120" t="inlineStr">
        <is>
          <t>N/T</t>
        </is>
      </c>
      <c r="P1212" s="43" t="inlineStr">
        <is>
          <t>N/T</t>
        </is>
      </c>
      <c r="Q1212" s="43" t="inlineStr"/>
      <c r="R1212" s="81" t="inlineStr"/>
      <c r="S1212" s="68" t="inlineStr"/>
      <c r="T1212" s="68" t="inlineStr">
        <is>
          <t>P</t>
        </is>
      </c>
      <c r="U1212" s="81">
        <f>IF(COUNTIF(V1212:W1212,"F")&gt;=1,"FAIL",(IF(COUNTIF(V1212:W1212,"P")&gt;=1,"PASS",(IF(COUNTIF(V1212:W1212,"N/T")&gt;=1,"N/T",(IF(COUNTIF(V1212:W1212,"N/A")&gt;=1,"N/A","-")))))))</f>
        <v/>
      </c>
      <c r="V1212" s="68" t="inlineStr">
        <is>
          <t>P</t>
        </is>
      </c>
      <c r="W1212" s="68" t="inlineStr">
        <is>
          <t>P</t>
        </is>
      </c>
      <c r="X1212" s="68" t="n"/>
      <c r="Y1212" s="68" t="n"/>
      <c r="Z1212" s="86" t="n"/>
      <c r="AA1212" s="86" t="n"/>
      <c r="AB1212" s="72" t="n"/>
    </row>
    <row r="1213" ht="66" customHeight="1" s="357">
      <c r="A1213" s="162" t="n"/>
      <c r="B1213" s="29" t="inlineStr">
        <is>
          <t>TC_CT_0833</t>
        </is>
      </c>
      <c r="C1213" s="68" t="inlineStr">
        <is>
          <t>Control</t>
        </is>
      </c>
      <c r="D1213" s="68" t="inlineStr">
        <is>
          <t>EV</t>
        </is>
      </c>
      <c r="E1213" s="43" t="inlineStr">
        <is>
          <t>예약 충전 &amp; 공조</t>
        </is>
      </c>
      <c r="F1213" s="68" t="inlineStr">
        <is>
          <t>예약 공조</t>
        </is>
      </c>
      <c r="G1213" s="68" t="inlineStr">
        <is>
          <t>KR, EU</t>
        </is>
      </c>
      <c r="H1213" s="72" t="n"/>
      <c r="I1213" s="29" t="n">
        <v>1</v>
      </c>
      <c r="J1213" s="72" t="n"/>
      <c r="K1213" s="72" t="inlineStr">
        <is>
          <t>1. EV5 차량</t>
        </is>
      </c>
      <c r="L1213" s="72" t="inlineStr">
        <is>
          <t>1. Control 탭 진입
2. 예약 공조 영역 선택
3. [출발 1] 또는 [출발 2] 버튼 선택
4. 설정 값 임의 변경
5. [저장] 버튼 선택</t>
        </is>
      </c>
      <c r="M1213" s="72" t="inlineStr">
        <is>
          <t>1. 설정 값 변경 시 [저장] 버튼 활성화 상태 표출된다.</t>
        </is>
      </c>
      <c r="N1213" s="69">
        <f>IF(COUNTIF(P1213:W1213,"F")&gt;=1,"FAIL",(IF(COUNTIF(P1213:W1213,"P")&gt;=1,"PASS",(IF(COUNTIF(P1213:W1213,"N/T")&gt;=1,"N/T",(IF(COUNTIF(P1213:W1213,"N/A")&gt;=1,"N/A","-")))))))</f>
        <v/>
      </c>
      <c r="O1213" s="81" t="inlineStr">
        <is>
          <t>N/T</t>
        </is>
      </c>
      <c r="P1213" s="43" t="inlineStr">
        <is>
          <t>N/T</t>
        </is>
      </c>
      <c r="Q1213" s="43" t="inlineStr"/>
      <c r="R1213" s="81" t="inlineStr"/>
      <c r="S1213" s="68" t="inlineStr"/>
      <c r="T1213" s="68" t="inlineStr">
        <is>
          <t>P</t>
        </is>
      </c>
      <c r="U1213" s="81">
        <f>IF(COUNTIF(V1213:W1213,"F")&gt;=1,"FAIL",(IF(COUNTIF(V1213:W1213,"P")&gt;=1,"PASS",(IF(COUNTIF(V1213:W1213,"N/T")&gt;=1,"N/T",(IF(COUNTIF(V1213:W1213,"N/A")&gt;=1,"N/A","-")))))))</f>
        <v/>
      </c>
      <c r="V1213" s="68" t="inlineStr">
        <is>
          <t>P</t>
        </is>
      </c>
      <c r="W1213" s="68" t="inlineStr">
        <is>
          <t>P</t>
        </is>
      </c>
      <c r="X1213" s="68" t="n"/>
      <c r="Y1213" s="68" t="n"/>
      <c r="Z1213" s="86" t="n"/>
      <c r="AA1213" s="86" t="n"/>
      <c r="AB1213" s="87" t="inlineStr">
        <is>
          <t>CheckList</t>
        </is>
      </c>
    </row>
    <row r="1214" ht="66" customHeight="1" s="357">
      <c r="A1214" s="162" t="n"/>
      <c r="B1214" s="29" t="inlineStr">
        <is>
          <t>TC_CT_1728</t>
        </is>
      </c>
      <c r="C1214" s="68" t="inlineStr">
        <is>
          <t>Control</t>
        </is>
      </c>
      <c r="D1214" s="68" t="inlineStr">
        <is>
          <t>EV</t>
        </is>
      </c>
      <c r="E1214" s="43" t="inlineStr">
        <is>
          <t>예약 충전 &amp; 공조</t>
        </is>
      </c>
      <c r="F1214" s="68" t="inlineStr">
        <is>
          <t>예약 공조</t>
        </is>
      </c>
      <c r="G1214" s="68" t="inlineStr">
        <is>
          <t>KR, EU</t>
        </is>
      </c>
      <c r="H1214" s="72" t="n"/>
      <c r="I1214" s="29" t="n">
        <v>1</v>
      </c>
      <c r="J1214" s="72" t="n"/>
      <c r="K1214" s="72" t="inlineStr">
        <is>
          <t>1. EV5 차량</t>
        </is>
      </c>
      <c r="L1214" s="72" t="inlineStr">
        <is>
          <t>1. Control 탭 진입
2. 예약 공조 영역 선택
3. [출발 1] 또는 [출발 2] 버튼 선택
4. 설정 값 임의 변경
5. [저장] 버튼 선택</t>
        </is>
      </c>
      <c r="M1214" s="72" t="inlineStr">
        <is>
          <t>1. 설정 값 예약 및 출발 시간 연동 화면 종료된다.</t>
        </is>
      </c>
      <c r="N1214" s="69">
        <f>IF(COUNTIF(P1214:W1214,"F")&gt;=1,"FAIL",(IF(COUNTIF(P1214:W1214,"P")&gt;=1,"PASS",(IF(COUNTIF(P1214:W1214,"N/T")&gt;=1,"N/T",(IF(COUNTIF(P1214:W1214,"N/A")&gt;=1,"N/A","-")))))))</f>
        <v/>
      </c>
      <c r="O1214" s="81" t="inlineStr">
        <is>
          <t>N/T</t>
        </is>
      </c>
      <c r="P1214" s="43" t="inlineStr">
        <is>
          <t>N/T</t>
        </is>
      </c>
      <c r="Q1214" s="43" t="inlineStr"/>
      <c r="R1214" s="81" t="inlineStr"/>
      <c r="S1214" s="68" t="inlineStr"/>
      <c r="T1214" s="68" t="inlineStr">
        <is>
          <t>P</t>
        </is>
      </c>
      <c r="U1214" s="81">
        <f>IF(COUNTIF(V1214:W1214,"F")&gt;=1,"FAIL",(IF(COUNTIF(V1214:W1214,"P")&gt;=1,"PASS",(IF(COUNTIF(V1214:W1214,"N/T")&gt;=1,"N/T",(IF(COUNTIF(V1214:W1214,"N/A")&gt;=1,"N/A","-")))))))</f>
        <v/>
      </c>
      <c r="V1214" s="68" t="inlineStr">
        <is>
          <t>P</t>
        </is>
      </c>
      <c r="W1214" s="68" t="inlineStr">
        <is>
          <t>P</t>
        </is>
      </c>
      <c r="X1214" s="68" t="n"/>
      <c r="Y1214" s="68" t="n"/>
      <c r="Z1214" s="86" t="n"/>
      <c r="AA1214" s="86" t="n"/>
      <c r="AB1214" s="87" t="inlineStr">
        <is>
          <t>CheckList</t>
        </is>
      </c>
    </row>
    <row r="1215" ht="66" customHeight="1" s="357">
      <c r="A1215" s="162" t="n"/>
      <c r="B1215" s="29" t="inlineStr">
        <is>
          <t>TC_CT_0834</t>
        </is>
      </c>
      <c r="C1215" s="68" t="inlineStr">
        <is>
          <t>Control</t>
        </is>
      </c>
      <c r="D1215" s="68" t="inlineStr">
        <is>
          <t>EV</t>
        </is>
      </c>
      <c r="E1215" s="43" t="inlineStr">
        <is>
          <t>예약 충전 &amp; 공조</t>
        </is>
      </c>
      <c r="F1215" s="68" t="inlineStr">
        <is>
          <t>예약 공조</t>
        </is>
      </c>
      <c r="G1215" s="68" t="inlineStr">
        <is>
          <t>KR, EU</t>
        </is>
      </c>
      <c r="H1215" s="72" t="n"/>
      <c r="I1215" s="29" t="n">
        <v>1</v>
      </c>
      <c r="J1215" s="72" t="inlineStr">
        <is>
          <t>1. [출발 1] 또는 [출발 2] 출발 시간 설정 On 상태</t>
        </is>
      </c>
      <c r="K1215" s="72" t="inlineStr">
        <is>
          <t>1. EV4, EV4CT 차량</t>
        </is>
      </c>
      <c r="L1215" s="72" t="inlineStr">
        <is>
          <t>1. Control 탭 진입
2. EV 탭 진입
3. [설정] 버튼 선택
4. 출발 시간 연동 영역 선택
5. 예약 공조 영역 토글 버튼 선택</t>
        </is>
      </c>
      <c r="M1215" s="72" t="inlineStr">
        <is>
          <t>1. 예약 공조 설정 On/Off 동작 된다.
※ 버튼이 있는 행 아무 곳이나 선택 시, 터치 이벤트 발생</t>
        </is>
      </c>
      <c r="N1215" s="69">
        <f>IF(COUNTIF(P1215:W1215,"F")&gt;=1,"FAIL",(IF(COUNTIF(P1215:W1215,"P")&gt;=1,"PASS",(IF(COUNTIF(P1215:W1215,"N/T")&gt;=1,"N/T",(IF(COUNTIF(P1215:W1215,"N/A")&gt;=1,"N/A","-")))))))</f>
        <v/>
      </c>
      <c r="O1215" s="81" t="inlineStr">
        <is>
          <t>N/T</t>
        </is>
      </c>
      <c r="P1215" s="68" t="inlineStr">
        <is>
          <t>N/T</t>
        </is>
      </c>
      <c r="Q1215" s="68" t="inlineStr"/>
      <c r="R1215" s="120" t="inlineStr"/>
      <c r="S1215" s="68" t="inlineStr"/>
      <c r="T1215" s="68" t="inlineStr">
        <is>
          <t>P</t>
        </is>
      </c>
      <c r="U1215" s="81">
        <f>IF(COUNTIF(V1215:W1215,"F")&gt;=1,"FAIL",(IF(COUNTIF(V1215:W1215,"P")&gt;=1,"PASS",(IF(COUNTIF(V1215:W1215,"N/T")&gt;=1,"N/T",(IF(COUNTIF(V1215:W1215,"N/A")&gt;=1,"N/A","-")))))))</f>
        <v/>
      </c>
      <c r="V1215" s="29" t="inlineStr">
        <is>
          <t>P</t>
        </is>
      </c>
      <c r="W1215" s="29" t="inlineStr">
        <is>
          <t>P</t>
        </is>
      </c>
      <c r="X1215" s="68" t="n"/>
      <c r="Y1215" s="68" t="n"/>
      <c r="Z1215" s="86" t="inlineStr">
        <is>
          <t>K : EV4 차량 필요 (N/T)</t>
        </is>
      </c>
      <c r="AA1215" s="86" t="inlineStr">
        <is>
          <t>N/T : 차량/디바이스 필요(조건)</t>
        </is>
      </c>
      <c r="AB1215" s="87" t="inlineStr">
        <is>
          <t>CheckList</t>
        </is>
      </c>
    </row>
    <row r="1216" ht="66" customHeight="1" s="357">
      <c r="A1216" s="162" t="n"/>
      <c r="B1216" s="29" t="inlineStr">
        <is>
          <t>TC_CT_0835</t>
        </is>
      </c>
      <c r="C1216" s="68" t="inlineStr">
        <is>
          <t>Control</t>
        </is>
      </c>
      <c r="D1216" s="68" t="inlineStr">
        <is>
          <t>EV</t>
        </is>
      </c>
      <c r="E1216" s="68" t="inlineStr">
        <is>
          <t>예약 충전 &amp; 공조</t>
        </is>
      </c>
      <c r="F1216" s="68" t="inlineStr">
        <is>
          <t>예약 공조</t>
        </is>
      </c>
      <c r="G1216" s="68" t="inlineStr">
        <is>
          <t>KR, EU</t>
        </is>
      </c>
      <c r="H1216" s="72" t="n"/>
      <c r="I1216" s="29" t="n">
        <v>1</v>
      </c>
      <c r="J1216" s="72" t="inlineStr">
        <is>
          <t>1. [출발 1] 또는 [출발 2] 출발 시간 설정 On 상태</t>
        </is>
      </c>
      <c r="K1216" s="72" t="inlineStr">
        <is>
          <t>1. EV4, EV4CT 차량</t>
        </is>
      </c>
      <c r="L1216" s="72" t="inlineStr">
        <is>
          <t>1. Control 탭 진입
2. EV 탭 진입
3. [설정] 버튼 선택
4. 출발 시간 연동 영역 선택
5. 예약 공조 영역 선택</t>
        </is>
      </c>
      <c r="M1216" s="72" t="inlineStr">
        <is>
          <t>1. 예약 공조: 희망 온도 설정 화면 표출 된다.</t>
        </is>
      </c>
      <c r="N1216" s="69">
        <f>IF(COUNTIF(P1216:W1216,"F")&gt;=1,"FAIL",(IF(COUNTIF(P1216:W1216,"P")&gt;=1,"PASS",(IF(COUNTIF(P1216:W1216,"N/T")&gt;=1,"N/T",(IF(COUNTIF(P1216:W1216,"N/A")&gt;=1,"N/A","-")))))))</f>
        <v/>
      </c>
      <c r="O1216" s="81" t="inlineStr">
        <is>
          <t>N/T</t>
        </is>
      </c>
      <c r="P1216" s="68" t="inlineStr">
        <is>
          <t>N/T</t>
        </is>
      </c>
      <c r="Q1216" s="68" t="inlineStr"/>
      <c r="R1216" s="120" t="inlineStr"/>
      <c r="S1216" s="68" t="inlineStr"/>
      <c r="T1216" s="68" t="inlineStr">
        <is>
          <t>P</t>
        </is>
      </c>
      <c r="U1216" s="81">
        <f>IF(COUNTIF(V1216:W1216,"F")&gt;=1,"FAIL",(IF(COUNTIF(V1216:W1216,"P")&gt;=1,"PASS",(IF(COUNTIF(V1216:W1216,"N/T")&gt;=1,"N/T",(IF(COUNTIF(V1216:W1216,"N/A")&gt;=1,"N/A","-")))))))</f>
        <v/>
      </c>
      <c r="V1216" s="29" t="inlineStr">
        <is>
          <t>P</t>
        </is>
      </c>
      <c r="W1216" s="29" t="inlineStr">
        <is>
          <t>P</t>
        </is>
      </c>
      <c r="X1216" s="68" t="n"/>
      <c r="Y1216" s="68" t="n"/>
      <c r="Z1216" s="86" t="inlineStr">
        <is>
          <t>K : EV4 차량 필요 (N/T)</t>
        </is>
      </c>
      <c r="AA1216" s="86" t="inlineStr">
        <is>
          <t>N/T : 차량/디바이스 필요(조건)</t>
        </is>
      </c>
      <c r="AB1216" s="87" t="inlineStr">
        <is>
          <t>CheckList</t>
        </is>
      </c>
    </row>
    <row r="1217" ht="79.2" customHeight="1" s="357">
      <c r="A1217" s="162" t="n"/>
      <c r="B1217" s="29" t="inlineStr">
        <is>
          <t>TC_CT_0836</t>
        </is>
      </c>
      <c r="C1217" s="68" t="inlineStr">
        <is>
          <t>Control</t>
        </is>
      </c>
      <c r="D1217" s="68" t="inlineStr">
        <is>
          <t>EV</t>
        </is>
      </c>
      <c r="E1217" s="68" t="inlineStr">
        <is>
          <t>예약 충전 &amp; 공조</t>
        </is>
      </c>
      <c r="F1217" s="68" t="inlineStr">
        <is>
          <t>예약 공조</t>
        </is>
      </c>
      <c r="G1217" s="68" t="inlineStr">
        <is>
          <t>KR, EU</t>
        </is>
      </c>
      <c r="H1217" s="72" t="n"/>
      <c r="I1217" s="29" t="n">
        <v>1</v>
      </c>
      <c r="J1217" s="72" t="inlineStr">
        <is>
          <t>1. [출발 1] 또는 [출발 2] 출발 시간 설정 On 상태</t>
        </is>
      </c>
      <c r="K1217" s="72" t="inlineStr">
        <is>
          <t>1. EV4, EV4CT 차량</t>
        </is>
      </c>
      <c r="L1217" s="72" t="inlineStr">
        <is>
          <t>1. Control 탭 진입
2. EV 탭 진입
3. [설정] 버튼 선택
4. 출발 시간 연동 영역 선택
5. 예약 공조 영역 선택
6. 희망 실내 온도 설정 값 +/- 조절</t>
        </is>
      </c>
      <c r="M1217" s="72" t="inlineStr">
        <is>
          <t>1. 희망 실내 온도 설정 값 표출된다. (온도 숫자로 표시)</t>
        </is>
      </c>
      <c r="N1217" s="69">
        <f>IF(COUNTIF(P1217:W1217,"F")&gt;=1,"FAIL",(IF(COUNTIF(P1217:W1217,"P")&gt;=1,"PASS",(IF(COUNTIF(P1217:W1217,"N/T")&gt;=1,"N/T",(IF(COUNTIF(P1217:W1217,"N/A")&gt;=1,"N/A","-")))))))</f>
        <v/>
      </c>
      <c r="O1217" s="81" t="inlineStr">
        <is>
          <t>N/T</t>
        </is>
      </c>
      <c r="P1217" s="68" t="inlineStr">
        <is>
          <t>N/T</t>
        </is>
      </c>
      <c r="Q1217" s="68" t="inlineStr"/>
      <c r="R1217" s="120" t="inlineStr"/>
      <c r="S1217" s="68" t="inlineStr"/>
      <c r="T1217" s="68" t="inlineStr">
        <is>
          <t>P</t>
        </is>
      </c>
      <c r="U1217" s="81">
        <f>IF(COUNTIF(V1217:W1217,"F")&gt;=1,"FAIL",(IF(COUNTIF(V1217:W1217,"P")&gt;=1,"PASS",(IF(COUNTIF(V1217:W1217,"N/T")&gt;=1,"N/T",(IF(COUNTIF(V1217:W1217,"N/A")&gt;=1,"N/A","-")))))))</f>
        <v/>
      </c>
      <c r="V1217" s="29" t="inlineStr">
        <is>
          <t>P</t>
        </is>
      </c>
      <c r="W1217" s="29" t="inlineStr">
        <is>
          <t>P</t>
        </is>
      </c>
      <c r="X1217" s="68" t="n"/>
      <c r="Y1217" s="68" t="n"/>
      <c r="Z1217" s="86" t="inlineStr">
        <is>
          <t>K : EV4 차량 필요 (N/T)</t>
        </is>
      </c>
      <c r="AA1217" s="86" t="inlineStr">
        <is>
          <t>N/T : 차량/디바이스 필요(조건)</t>
        </is>
      </c>
      <c r="AB1217" s="87" t="inlineStr">
        <is>
          <t>CheckList</t>
        </is>
      </c>
    </row>
    <row r="1218" ht="79.2" customHeight="1" s="357">
      <c r="A1218" s="162" t="n"/>
      <c r="B1218" s="29" t="inlineStr">
        <is>
          <t>TC_CT_1729</t>
        </is>
      </c>
      <c r="C1218" s="68" t="inlineStr">
        <is>
          <t>Control</t>
        </is>
      </c>
      <c r="D1218" s="68" t="inlineStr">
        <is>
          <t>EV</t>
        </is>
      </c>
      <c r="E1218" s="68" t="inlineStr">
        <is>
          <t>예약 충전 &amp; 공조</t>
        </is>
      </c>
      <c r="F1218" s="68" t="inlineStr">
        <is>
          <t>예약 공조</t>
        </is>
      </c>
      <c r="G1218" s="68" t="inlineStr">
        <is>
          <t>KR, EU</t>
        </is>
      </c>
      <c r="H1218" s="72" t="n"/>
      <c r="I1218" s="29" t="n">
        <v>1</v>
      </c>
      <c r="J1218" s="72" t="inlineStr">
        <is>
          <t>1. [출발 1] 또는 [출발 2] 출발 시간 설정 On 상태</t>
        </is>
      </c>
      <c r="K1218" s="72" t="inlineStr">
        <is>
          <t>1. EV4, EV4CT 차량</t>
        </is>
      </c>
      <c r="L1218" s="72" t="inlineStr">
        <is>
          <t>1. Control 탭 진입
2. EV 탭 진입
3. [설정] 버튼 선택
4. 출발 시간 연동 영역 선택
5. 예약 공조 영역 선택
6. 희망 실내 온도 설정 값 +/- 조절</t>
        </is>
      </c>
      <c r="M1218" s="72" t="inlineStr">
        <is>
          <t>1. 최저 값일 때 - 버튼 비활성화 된다.</t>
        </is>
      </c>
      <c r="N1218" s="69">
        <f>IF(COUNTIF(P1218:W1218,"F")&gt;=1,"FAIL",(IF(COUNTIF(P1218:W1218,"P")&gt;=1,"PASS",(IF(COUNTIF(P1218:W1218,"N/T")&gt;=1,"N/T",(IF(COUNTIF(P1218:W1218,"N/A")&gt;=1,"N/A","-")))))))</f>
        <v/>
      </c>
      <c r="O1218" s="81" t="inlineStr">
        <is>
          <t>N/T</t>
        </is>
      </c>
      <c r="P1218" s="68" t="inlineStr">
        <is>
          <t>N/T</t>
        </is>
      </c>
      <c r="Q1218" s="68" t="inlineStr"/>
      <c r="R1218" s="120" t="inlineStr"/>
      <c r="S1218" s="68" t="inlineStr"/>
      <c r="T1218" s="68" t="inlineStr">
        <is>
          <t>P</t>
        </is>
      </c>
      <c r="U1218" s="81">
        <f>IF(COUNTIF(V1218:W1218,"F")&gt;=1,"FAIL",(IF(COUNTIF(V1218:W1218,"P")&gt;=1,"PASS",(IF(COUNTIF(V1218:W1218,"N/T")&gt;=1,"N/T",(IF(COUNTIF(V1218:W1218,"N/A")&gt;=1,"N/A","-")))))))</f>
        <v/>
      </c>
      <c r="V1218" s="29" t="inlineStr">
        <is>
          <t>P</t>
        </is>
      </c>
      <c r="W1218" s="29" t="inlineStr">
        <is>
          <t>P</t>
        </is>
      </c>
      <c r="X1218" s="68" t="n"/>
      <c r="Y1218" s="68" t="n"/>
      <c r="Z1218" s="86" t="inlineStr">
        <is>
          <t>K : EV4 차량 필요 (N/T)</t>
        </is>
      </c>
      <c r="AA1218" s="86" t="inlineStr">
        <is>
          <t>N/T : 차량/디바이스 필요(조건)</t>
        </is>
      </c>
      <c r="AB1218" s="87" t="inlineStr">
        <is>
          <t>CheckList</t>
        </is>
      </c>
    </row>
    <row r="1219" ht="79.2" customHeight="1" s="357">
      <c r="A1219" s="162" t="n"/>
      <c r="B1219" s="29" t="inlineStr">
        <is>
          <t>TC_CT_1730</t>
        </is>
      </c>
      <c r="C1219" s="68" t="inlineStr">
        <is>
          <t>Control</t>
        </is>
      </c>
      <c r="D1219" s="68" t="inlineStr">
        <is>
          <t>EV</t>
        </is>
      </c>
      <c r="E1219" s="68" t="inlineStr">
        <is>
          <t>예약 충전 &amp; 공조</t>
        </is>
      </c>
      <c r="F1219" s="68" t="inlineStr">
        <is>
          <t>예약 공조</t>
        </is>
      </c>
      <c r="G1219" s="68" t="inlineStr">
        <is>
          <t>KR, EU</t>
        </is>
      </c>
      <c r="H1219" s="72" t="n"/>
      <c r="I1219" s="29" t="n">
        <v>1</v>
      </c>
      <c r="J1219" s="72" t="inlineStr">
        <is>
          <t>1. [출발 1] 또는 [출발 2] 출발 시간 설정 On 상태</t>
        </is>
      </c>
      <c r="K1219" s="72" t="inlineStr">
        <is>
          <t>1. EV4, EV4CT 차량</t>
        </is>
      </c>
      <c r="L1219" s="72" t="inlineStr">
        <is>
          <t>1. Control 탭 진입
2. EV 탭 진입
3. [설정] 버튼 선택
4. 출발 시간 연동 영역 선택
5. 예약 공조 영역 선택
6. 희망 실내 온도 설정 값 +/- 조절</t>
        </is>
      </c>
      <c r="M1219" s="72" t="inlineStr">
        <is>
          <t>1. 최대 값일 때 + 버튼 비활성화 된다.</t>
        </is>
      </c>
      <c r="N1219" s="69">
        <f>IF(COUNTIF(P1219:W1219,"F")&gt;=1,"FAIL",(IF(COUNTIF(P1219:W1219,"P")&gt;=1,"PASS",(IF(COUNTIF(P1219:W1219,"N/T")&gt;=1,"N/T",(IF(COUNTIF(P1219:W1219,"N/A")&gt;=1,"N/A","-")))))))</f>
        <v/>
      </c>
      <c r="O1219" s="81" t="inlineStr">
        <is>
          <t>N/T</t>
        </is>
      </c>
      <c r="P1219" s="68" t="inlineStr">
        <is>
          <t>N/T</t>
        </is>
      </c>
      <c r="Q1219" s="68" t="inlineStr"/>
      <c r="R1219" s="120" t="inlineStr"/>
      <c r="S1219" s="68" t="inlineStr"/>
      <c r="T1219" s="68" t="inlineStr">
        <is>
          <t>P</t>
        </is>
      </c>
      <c r="U1219" s="81">
        <f>IF(COUNTIF(V1219:W1219,"F")&gt;=1,"FAIL",(IF(COUNTIF(V1219:W1219,"P")&gt;=1,"PASS",(IF(COUNTIF(V1219:W1219,"N/T")&gt;=1,"N/T",(IF(COUNTIF(V1219:W1219,"N/A")&gt;=1,"N/A","-")))))))</f>
        <v/>
      </c>
      <c r="V1219" s="29" t="inlineStr">
        <is>
          <t>P</t>
        </is>
      </c>
      <c r="W1219" s="29" t="inlineStr">
        <is>
          <t>P</t>
        </is>
      </c>
      <c r="X1219" s="68" t="n"/>
      <c r="Y1219" s="68" t="n"/>
      <c r="Z1219" s="86" t="inlineStr">
        <is>
          <t>K : EV4 차량 필요 (N/T)</t>
        </is>
      </c>
      <c r="AA1219" s="86" t="inlineStr">
        <is>
          <t>N/T : 차량/디바이스 필요(조건)</t>
        </is>
      </c>
      <c r="AB1219" s="87" t="inlineStr">
        <is>
          <t>CheckList</t>
        </is>
      </c>
    </row>
    <row r="1220" ht="79.2" customHeight="1" s="357">
      <c r="A1220" s="162" t="n"/>
      <c r="B1220" s="29" t="inlineStr">
        <is>
          <t>TC_CT_1731</t>
        </is>
      </c>
      <c r="C1220" s="68" t="inlineStr">
        <is>
          <t>Control</t>
        </is>
      </c>
      <c r="D1220" s="68" t="inlineStr">
        <is>
          <t>EV</t>
        </is>
      </c>
      <c r="E1220" s="68" t="inlineStr">
        <is>
          <t>예약 충전 &amp; 공조</t>
        </is>
      </c>
      <c r="F1220" s="68" t="inlineStr">
        <is>
          <t>예약 공조</t>
        </is>
      </c>
      <c r="G1220" s="68" t="inlineStr">
        <is>
          <t>KR, EU</t>
        </is>
      </c>
      <c r="H1220" s="72" t="n"/>
      <c r="I1220" s="29" t="n">
        <v>1</v>
      </c>
      <c r="J1220" s="72" t="inlineStr">
        <is>
          <t>1. [출발 1] 또는 [출발 2] 출발 시간 설정 On 상태</t>
        </is>
      </c>
      <c r="K1220" s="72" t="inlineStr">
        <is>
          <t>1. EV4, EV4CT 차량</t>
        </is>
      </c>
      <c r="L1220" s="72" t="inlineStr">
        <is>
          <t>1. Control 탭 진입
2. EV 탭 진입
3. [설정] 버튼 선택
4. 출발 시간 연동 영역 선택
5. 예약 공조 영역 선택
6. 희망 실내 온도 설정 값 +/- 조절</t>
        </is>
      </c>
      <c r="M1220" s="72" t="inlineStr">
        <is>
          <t>1. 설정 온도 값과 동일하게 슬라이더 위치 조절된다.</t>
        </is>
      </c>
      <c r="N1220" s="69">
        <f>IF(COUNTIF(P1220:W1220,"F")&gt;=1,"FAIL",(IF(COUNTIF(P1220:W1220,"P")&gt;=1,"PASS",(IF(COUNTIF(P1220:W1220,"N/T")&gt;=1,"N/T",(IF(COUNTIF(P1220:W1220,"N/A")&gt;=1,"N/A","-")))))))</f>
        <v/>
      </c>
      <c r="O1220" s="81" t="inlineStr">
        <is>
          <t>N/T</t>
        </is>
      </c>
      <c r="P1220" s="68" t="inlineStr">
        <is>
          <t>N/T</t>
        </is>
      </c>
      <c r="Q1220" s="68" t="inlineStr"/>
      <c r="R1220" s="120" t="inlineStr"/>
      <c r="S1220" s="68" t="inlineStr"/>
      <c r="T1220" s="68" t="inlineStr">
        <is>
          <t>P</t>
        </is>
      </c>
      <c r="U1220" s="81">
        <f>IF(COUNTIF(V1220:W1220,"F")&gt;=1,"FAIL",(IF(COUNTIF(V1220:W1220,"P")&gt;=1,"PASS",(IF(COUNTIF(V1220:W1220,"N/T")&gt;=1,"N/T",(IF(COUNTIF(V1220:W1220,"N/A")&gt;=1,"N/A","-")))))))</f>
        <v/>
      </c>
      <c r="V1220" s="29" t="inlineStr">
        <is>
          <t>P</t>
        </is>
      </c>
      <c r="W1220" s="29" t="inlineStr">
        <is>
          <t>P</t>
        </is>
      </c>
      <c r="X1220" s="68" t="n"/>
      <c r="Y1220" s="68" t="n"/>
      <c r="Z1220" s="86" t="inlineStr">
        <is>
          <t>K : EV4 차량 필요 (N/T)</t>
        </is>
      </c>
      <c r="AA1220" s="86" t="inlineStr">
        <is>
          <t>N/T : 차량/디바이스 필요(조건)</t>
        </is>
      </c>
      <c r="AB1220" s="87" t="inlineStr">
        <is>
          <t>CheckList</t>
        </is>
      </c>
    </row>
    <row r="1221" ht="79.2" customHeight="1" s="357">
      <c r="A1221" s="162" t="n"/>
      <c r="B1221" s="29" t="inlineStr">
        <is>
          <t>TC_CT_0837</t>
        </is>
      </c>
      <c r="C1221" s="68" t="inlineStr">
        <is>
          <t>Control</t>
        </is>
      </c>
      <c r="D1221" s="68" t="inlineStr">
        <is>
          <t>EV</t>
        </is>
      </c>
      <c r="E1221" s="68" t="inlineStr">
        <is>
          <t>예약 충전 &amp; 공조</t>
        </is>
      </c>
      <c r="F1221" s="68" t="inlineStr">
        <is>
          <t>예약 공조</t>
        </is>
      </c>
      <c r="G1221" s="68" t="inlineStr">
        <is>
          <t>KR, EU</t>
        </is>
      </c>
      <c r="H1221" s="72" t="n"/>
      <c r="I1221" s="29" t="n">
        <v>1</v>
      </c>
      <c r="J1221" s="72" t="inlineStr">
        <is>
          <t>1. [출발 1] 또는 [출발 2] 출발 시간 설정 On 상태</t>
        </is>
      </c>
      <c r="K1221" s="72" t="inlineStr">
        <is>
          <t>1. EV4, EV4CT 차량</t>
        </is>
      </c>
      <c r="L1221" s="72" t="inlineStr">
        <is>
          <t>1. Control 탭 진입
2. EV 탭 진입
3. [설정] 버튼 선택
4. 출발 시간 연동 영역 선택
5. 예약 공조 영역 선택
6. 희망 실내 온도 설정 값 슬라이더 조절</t>
        </is>
      </c>
      <c r="M1221" s="72" t="inlineStr">
        <is>
          <t>1. 희망 실내 온도 설정 값 표출된다. (온도 숫자로 표시)</t>
        </is>
      </c>
      <c r="N1221" s="69">
        <f>IF(COUNTIF(P1221:W1221,"F")&gt;=1,"FAIL",(IF(COUNTIF(P1221:W1221,"P")&gt;=1,"PASS",(IF(COUNTIF(P1221:W1221,"N/T")&gt;=1,"N/T",(IF(COUNTIF(P1221:W1221,"N/A")&gt;=1,"N/A","-")))))))</f>
        <v/>
      </c>
      <c r="O1221" s="81" t="inlineStr">
        <is>
          <t>N/T</t>
        </is>
      </c>
      <c r="P1221" s="68" t="inlineStr">
        <is>
          <t>N/T</t>
        </is>
      </c>
      <c r="Q1221" s="68" t="inlineStr"/>
      <c r="R1221" s="120" t="inlineStr"/>
      <c r="S1221" s="68" t="inlineStr"/>
      <c r="T1221" s="68" t="inlineStr">
        <is>
          <t>P</t>
        </is>
      </c>
      <c r="U1221" s="81">
        <f>IF(COUNTIF(V1221:W1221,"F")&gt;=1,"FAIL",(IF(COUNTIF(V1221:W1221,"P")&gt;=1,"PASS",(IF(COUNTIF(V1221:W1221,"N/T")&gt;=1,"N/T",(IF(COUNTIF(V1221:W1221,"N/A")&gt;=1,"N/A","-")))))))</f>
        <v/>
      </c>
      <c r="V1221" s="29" t="inlineStr">
        <is>
          <t>P</t>
        </is>
      </c>
      <c r="W1221" s="29" t="inlineStr">
        <is>
          <t>P</t>
        </is>
      </c>
      <c r="X1221" s="68" t="n"/>
      <c r="Y1221" s="68" t="n"/>
      <c r="Z1221" s="86" t="inlineStr">
        <is>
          <t>K : EV4 차량 필요 (N/T)</t>
        </is>
      </c>
      <c r="AA1221" s="86" t="inlineStr">
        <is>
          <t>N/T : 차량/디바이스 필요(조건)</t>
        </is>
      </c>
      <c r="AB1221" s="87" t="inlineStr">
        <is>
          <t>CheckList</t>
        </is>
      </c>
    </row>
    <row r="1222" ht="79.2" customHeight="1" s="357">
      <c r="A1222" s="162" t="n"/>
      <c r="B1222" s="29" t="inlineStr">
        <is>
          <t>TC_CT_1732</t>
        </is>
      </c>
      <c r="C1222" s="68" t="inlineStr">
        <is>
          <t>Control</t>
        </is>
      </c>
      <c r="D1222" s="68" t="inlineStr">
        <is>
          <t>EV</t>
        </is>
      </c>
      <c r="E1222" s="68" t="inlineStr">
        <is>
          <t>예약 충전 &amp; 공조</t>
        </is>
      </c>
      <c r="F1222" s="68" t="inlineStr">
        <is>
          <t>예약 공조</t>
        </is>
      </c>
      <c r="G1222" s="68" t="inlineStr">
        <is>
          <t>KR, EU</t>
        </is>
      </c>
      <c r="H1222" s="72" t="n"/>
      <c r="I1222" s="29" t="n">
        <v>1</v>
      </c>
      <c r="J1222" s="72" t="inlineStr">
        <is>
          <t>1. [출발 1] 또는 [출발 2] 출발 시간 설정 On 상태</t>
        </is>
      </c>
      <c r="K1222" s="72" t="inlineStr">
        <is>
          <t>1. EV4, EV4CT 차량</t>
        </is>
      </c>
      <c r="L1222" s="72" t="inlineStr">
        <is>
          <t>1. Control 탭 진입
2. EV 탭 진입
3. [설정] 버튼 선택
4. 출발 시간 연동 영역 선택
5. 예약 공조 영역 선택
6. 희망 실내 온도 설정 값 슬라이더 조절</t>
        </is>
      </c>
      <c r="M1222" s="72" t="inlineStr">
        <is>
          <t>1. 최저 값일 때 - 버튼 비활성화 된다.</t>
        </is>
      </c>
      <c r="N1222" s="69">
        <f>IF(COUNTIF(P1222:W1222,"F")&gt;=1,"FAIL",(IF(COUNTIF(P1222:W1222,"P")&gt;=1,"PASS",(IF(COUNTIF(P1222:W1222,"N/T")&gt;=1,"N/T",(IF(COUNTIF(P1222:W1222,"N/A")&gt;=1,"N/A","-")))))))</f>
        <v/>
      </c>
      <c r="O1222" s="81" t="inlineStr">
        <is>
          <t>N/T</t>
        </is>
      </c>
      <c r="P1222" s="68" t="inlineStr">
        <is>
          <t>N/T</t>
        </is>
      </c>
      <c r="Q1222" s="68" t="inlineStr"/>
      <c r="R1222" s="120" t="inlineStr"/>
      <c r="S1222" s="68" t="inlineStr"/>
      <c r="T1222" s="68" t="inlineStr">
        <is>
          <t>P</t>
        </is>
      </c>
      <c r="U1222" s="81">
        <f>IF(COUNTIF(V1222:W1222,"F")&gt;=1,"FAIL",(IF(COUNTIF(V1222:W1222,"P")&gt;=1,"PASS",(IF(COUNTIF(V1222:W1222,"N/T")&gt;=1,"N/T",(IF(COUNTIF(V1222:W1222,"N/A")&gt;=1,"N/A","-")))))))</f>
        <v/>
      </c>
      <c r="V1222" s="29" t="inlineStr">
        <is>
          <t>P</t>
        </is>
      </c>
      <c r="W1222" s="29" t="inlineStr">
        <is>
          <t>P</t>
        </is>
      </c>
      <c r="X1222" s="68" t="n"/>
      <c r="Y1222" s="68" t="n"/>
      <c r="Z1222" s="86" t="inlineStr">
        <is>
          <t>K : EV4 차량 필요 (N/T)</t>
        </is>
      </c>
      <c r="AA1222" s="86" t="inlineStr">
        <is>
          <t>N/T : 차량/디바이스 필요(조건)</t>
        </is>
      </c>
      <c r="AB1222" s="87" t="inlineStr">
        <is>
          <t>CheckList</t>
        </is>
      </c>
    </row>
    <row r="1223" ht="79.2" customHeight="1" s="357">
      <c r="A1223" s="162" t="n"/>
      <c r="B1223" s="29" t="inlineStr">
        <is>
          <t>TC_CT_1733</t>
        </is>
      </c>
      <c r="C1223" s="68" t="inlineStr">
        <is>
          <t>Control</t>
        </is>
      </c>
      <c r="D1223" s="68" t="inlineStr">
        <is>
          <t>EV</t>
        </is>
      </c>
      <c r="E1223" s="68" t="inlineStr">
        <is>
          <t>예약 충전 &amp; 공조</t>
        </is>
      </c>
      <c r="F1223" s="68" t="inlineStr">
        <is>
          <t>예약 공조</t>
        </is>
      </c>
      <c r="G1223" s="68" t="inlineStr">
        <is>
          <t>KR, EU</t>
        </is>
      </c>
      <c r="H1223" s="72" t="n"/>
      <c r="I1223" s="29" t="n">
        <v>1</v>
      </c>
      <c r="J1223" s="72" t="inlineStr">
        <is>
          <t>1. [출발 1] 또는 [출발 2] 출발 시간 설정 On 상태</t>
        </is>
      </c>
      <c r="K1223" s="72" t="inlineStr">
        <is>
          <t>1. EV4, EV4CT 차량</t>
        </is>
      </c>
      <c r="L1223" s="72" t="inlineStr">
        <is>
          <t>1. Control 탭 진입
2. EV 탭 진입
3. [설정] 버튼 선택
4. 출발 시간 연동 영역 선택
5. 예약 공조 영역 선택
6. 희망 실내 온도 설정 값 슬라이더 조절</t>
        </is>
      </c>
      <c r="M1223" s="72" t="inlineStr">
        <is>
          <t>1. 최대 값일 때 + 버튼 비활성화 된다.</t>
        </is>
      </c>
      <c r="N1223" s="69">
        <f>IF(COUNTIF(P1223:W1223,"F")&gt;=1,"FAIL",(IF(COUNTIF(P1223:W1223,"P")&gt;=1,"PASS",(IF(COUNTIF(P1223:W1223,"N/T")&gt;=1,"N/T",(IF(COUNTIF(P1223:W1223,"N/A")&gt;=1,"N/A","-")))))))</f>
        <v/>
      </c>
      <c r="O1223" s="81" t="inlineStr">
        <is>
          <t>N/T</t>
        </is>
      </c>
      <c r="P1223" s="68" t="inlineStr">
        <is>
          <t>N/T</t>
        </is>
      </c>
      <c r="Q1223" s="68" t="inlineStr"/>
      <c r="R1223" s="120" t="inlineStr"/>
      <c r="S1223" s="68" t="inlineStr"/>
      <c r="T1223" s="68" t="inlineStr">
        <is>
          <t>P</t>
        </is>
      </c>
      <c r="U1223" s="81">
        <f>IF(COUNTIF(V1223:W1223,"F")&gt;=1,"FAIL",(IF(COUNTIF(V1223:W1223,"P")&gt;=1,"PASS",(IF(COUNTIF(V1223:W1223,"N/T")&gt;=1,"N/T",(IF(COUNTIF(V1223:W1223,"N/A")&gt;=1,"N/A","-")))))))</f>
        <v/>
      </c>
      <c r="V1223" s="29" t="inlineStr">
        <is>
          <t>P</t>
        </is>
      </c>
      <c r="W1223" s="29" t="inlineStr">
        <is>
          <t>P</t>
        </is>
      </c>
      <c r="X1223" s="68" t="n"/>
      <c r="Y1223" s="68" t="n"/>
      <c r="Z1223" s="86" t="inlineStr">
        <is>
          <t>K : EV4 차량 필요 (N/T)</t>
        </is>
      </c>
      <c r="AA1223" s="86" t="inlineStr">
        <is>
          <t>N/T : 차량/디바이스 필요(조건)</t>
        </is>
      </c>
      <c r="AB1223" s="87" t="inlineStr">
        <is>
          <t>CheckList</t>
        </is>
      </c>
    </row>
    <row r="1224" ht="39.6" customHeight="1" s="357">
      <c r="A1224" s="162" t="n"/>
      <c r="B1224" s="29" t="inlineStr">
        <is>
          <t>TC_CT_2006</t>
        </is>
      </c>
      <c r="C1224" s="68" t="inlineStr">
        <is>
          <t>Control</t>
        </is>
      </c>
      <c r="D1224" s="68" t="inlineStr">
        <is>
          <t>EV</t>
        </is>
      </c>
      <c r="E1224" s="43" t="inlineStr">
        <is>
          <t>예약 충전 &amp; 공조</t>
        </is>
      </c>
      <c r="F1224" s="68" t="inlineStr">
        <is>
          <t>예약 공조</t>
        </is>
      </c>
      <c r="G1224" s="68" t="inlineStr">
        <is>
          <t>KR, EU</t>
        </is>
      </c>
      <c r="H1224" s="72" t="n"/>
      <c r="I1224" s="29" t="n">
        <v>1</v>
      </c>
      <c r="J1224" s="64" t="inlineStr">
        <is>
          <t>1. [출발 1] 또는 [출발 2] 출발 시간 설정 On 상태 
2. 단위 섭씨 설정</t>
        </is>
      </c>
      <c r="K1224" s="72" t="inlineStr">
        <is>
          <t>1. EV4, EV4CT 차량</t>
        </is>
      </c>
      <c r="L1224" s="88" t="inlineStr">
        <is>
          <t>1. Control 탭 진입
2. EV 탭 진입
3. [설정] 버튼 선택
4. 출발 시간 연동 영역 선택
5. 예약 공조 영역 선택
6. 희망 온도 17℃ 설정
7. [Apply] 버튼 선택
8. [Save] 버튼 선택</t>
        </is>
      </c>
      <c r="M1224" s="30" t="inlineStr">
        <is>
          <t>1. 온도 17℃ 값 적용 되었는지 확인한다.</t>
        </is>
      </c>
      <c r="N1224" s="69">
        <f>IF(COUNTIF(P1224:W1224,"F")&gt;=1,"FAIL",(IF(COUNTIF(P1224:W1224,"P")&gt;=1,"PASS",(IF(COUNTIF(P1224:W1224,"N/T")&gt;=1,"N/T",(IF(COUNTIF(P1224:W1224,"N/A")&gt;=1,"N/A","-")))))))</f>
        <v/>
      </c>
      <c r="O1224" s="120" t="inlineStr">
        <is>
          <t>N/T</t>
        </is>
      </c>
      <c r="P1224" s="68" t="inlineStr">
        <is>
          <t>N/T</t>
        </is>
      </c>
      <c r="Q1224" s="68" t="inlineStr"/>
      <c r="R1224" s="120" t="inlineStr"/>
      <c r="S1224" s="43" t="inlineStr"/>
      <c r="T1224" s="43" t="inlineStr">
        <is>
          <t>N/T</t>
        </is>
      </c>
      <c r="U1224" s="81">
        <f>IF(COUNTIF(V1224:W1224,"F")&gt;=1,"FAIL",(IF(COUNTIF(V1224:W1224,"P")&gt;=1,"PASS",(IF(COUNTIF(V1224:W1224,"N/T")&gt;=1,"N/T",(IF(COUNTIF(V1224:W1224,"N/A")&gt;=1,"N/A","-")))))))</f>
        <v/>
      </c>
      <c r="V1224" s="29" t="inlineStr">
        <is>
          <t>P</t>
        </is>
      </c>
      <c r="W1224" s="29" t="inlineStr">
        <is>
          <t>P</t>
        </is>
      </c>
      <c r="X1224" s="29" t="n"/>
      <c r="Y1224" s="29" t="n"/>
      <c r="Z1224" s="39" t="inlineStr">
        <is>
          <t>K : EV4 차량 필요 (N/T)
H : EV4 라이트 요금제 차량으로 확인 불가 (N/T)</t>
        </is>
      </c>
      <c r="AA1224" s="39" t="inlineStr">
        <is>
          <t>N/T : 차량/디바이스 필요(조건)</t>
        </is>
      </c>
      <c r="AB1224" s="30" t="n"/>
    </row>
    <row r="1225" ht="39.6" customHeight="1" s="357">
      <c r="A1225" s="162" t="n"/>
      <c r="B1225" s="29" t="inlineStr">
        <is>
          <t>TC_CT_2007</t>
        </is>
      </c>
      <c r="C1225" s="68" t="inlineStr">
        <is>
          <t>Control</t>
        </is>
      </c>
      <c r="D1225" s="68" t="inlineStr">
        <is>
          <t>EV</t>
        </is>
      </c>
      <c r="E1225" s="43" t="inlineStr">
        <is>
          <t>예약 충전 &amp; 공조</t>
        </is>
      </c>
      <c r="F1225" s="68" t="inlineStr">
        <is>
          <t>예약 공조</t>
        </is>
      </c>
      <c r="G1225" s="68" t="inlineStr">
        <is>
          <t>KR, EU</t>
        </is>
      </c>
      <c r="H1225" s="72" t="n"/>
      <c r="I1225" s="29" t="n">
        <v>1</v>
      </c>
      <c r="J1225" s="64" t="inlineStr">
        <is>
          <t>1. [출발 1] 또는 [출발 2] 출발 시간 설정 On 상태 
2. 단위 섭씨 설정</t>
        </is>
      </c>
      <c r="K1225" s="72" t="inlineStr">
        <is>
          <t>1. EV4, EV4CT 차량</t>
        </is>
      </c>
      <c r="L1225" s="88" t="inlineStr">
        <is>
          <t>1. Control 탭 진입
2. EV 탭 진입
3. [설정] 버튼 선택
4. 출발 시간 연동 영역 선택
5. 예약 공조 영역 선택
6. 희망 온도 17.5℃ 설정
7. [Apply] 버튼 선택
8. [Save] 버튼 선택</t>
        </is>
      </c>
      <c r="M1225" s="30" t="inlineStr">
        <is>
          <t>1. 온도 17.5℃ 값 적용 되었는지 확인한다.</t>
        </is>
      </c>
      <c r="N1225" s="69">
        <f>IF(COUNTIF(P1225:W1225,"F")&gt;=1,"FAIL",(IF(COUNTIF(P1225:W1225,"P")&gt;=1,"PASS",(IF(COUNTIF(P1225:W1225,"N/T")&gt;=1,"N/T",(IF(COUNTIF(P1225:W1225,"N/A")&gt;=1,"N/A","-")))))))</f>
        <v/>
      </c>
      <c r="O1225" s="120" t="inlineStr">
        <is>
          <t>N/T</t>
        </is>
      </c>
      <c r="P1225" s="68" t="inlineStr">
        <is>
          <t>N/T</t>
        </is>
      </c>
      <c r="Q1225" s="68" t="inlineStr"/>
      <c r="R1225" s="120" t="inlineStr"/>
      <c r="S1225" s="43" t="inlineStr"/>
      <c r="T1225" s="43" t="inlineStr">
        <is>
          <t>N/T</t>
        </is>
      </c>
      <c r="U1225" s="81">
        <f>IF(COUNTIF(V1225:W1225,"F")&gt;=1,"FAIL",(IF(COUNTIF(V1225:W1225,"P")&gt;=1,"PASS",(IF(COUNTIF(V1225:W1225,"N/T")&gt;=1,"N/T",(IF(COUNTIF(V1225:W1225,"N/A")&gt;=1,"N/A","-")))))))</f>
        <v/>
      </c>
      <c r="V1225" s="29" t="inlineStr">
        <is>
          <t>P</t>
        </is>
      </c>
      <c r="W1225" s="29" t="inlineStr">
        <is>
          <t>P</t>
        </is>
      </c>
      <c r="X1225" s="29" t="n"/>
      <c r="Y1225" s="29" t="n"/>
      <c r="Z1225" s="39" t="inlineStr">
        <is>
          <t>K : EV4 차량 필요 (N/T)
H : EV4 라이트 요금제 차량으로 확인 불가 (N/T)</t>
        </is>
      </c>
      <c r="AA1225" s="39" t="inlineStr">
        <is>
          <t>N/T : 차량/디바이스 필요(조건)</t>
        </is>
      </c>
      <c r="AB1225" s="30" t="n"/>
    </row>
    <row r="1226" ht="39.6" customHeight="1" s="357">
      <c r="A1226" s="162" t="n"/>
      <c r="B1226" s="29" t="inlineStr">
        <is>
          <t>TC_CT_2008</t>
        </is>
      </c>
      <c r="C1226" s="68" t="inlineStr">
        <is>
          <t>Control</t>
        </is>
      </c>
      <c r="D1226" s="68" t="inlineStr">
        <is>
          <t>EV</t>
        </is>
      </c>
      <c r="E1226" s="43" t="inlineStr">
        <is>
          <t>예약 충전 &amp; 공조</t>
        </is>
      </c>
      <c r="F1226" s="68" t="inlineStr">
        <is>
          <t>예약 공조</t>
        </is>
      </c>
      <c r="G1226" s="68" t="inlineStr">
        <is>
          <t>KR, EU</t>
        </is>
      </c>
      <c r="H1226" s="72" t="n"/>
      <c r="I1226" s="29" t="n">
        <v>1</v>
      </c>
      <c r="J1226" s="64" t="inlineStr">
        <is>
          <t>1. [출발 1] 또는 [출발 2] 출발 시간 설정 On 상태 
2. 단위 섭씨 설정</t>
        </is>
      </c>
      <c r="K1226" s="72" t="inlineStr">
        <is>
          <t>1. EV4, EV4CT 차량</t>
        </is>
      </c>
      <c r="L1226" s="88" t="inlineStr">
        <is>
          <t>1. Control 탭 진입
2. EV 탭 진입
3. [설정] 버튼 선택
4. 출발 시간 연동 영역 선택
5. 예약 공조 영역 선택
6. 희망 온도 18℃ 설정
7. [Apply] 버튼 선택
8. [Save] 버튼 선택</t>
        </is>
      </c>
      <c r="M1226" s="30" t="inlineStr">
        <is>
          <t>1. 온도 18℃ 값 적용 되었는지 확인한다.</t>
        </is>
      </c>
      <c r="N1226" s="69">
        <f>IF(COUNTIF(P1226:W1226,"F")&gt;=1,"FAIL",(IF(COUNTIF(P1226:W1226,"P")&gt;=1,"PASS",(IF(COUNTIF(P1226:W1226,"N/T")&gt;=1,"N/T",(IF(COUNTIF(P1226:W1226,"N/A")&gt;=1,"N/A","-")))))))</f>
        <v/>
      </c>
      <c r="O1226" s="120" t="inlineStr">
        <is>
          <t>N/T</t>
        </is>
      </c>
      <c r="P1226" s="68" t="inlineStr">
        <is>
          <t>N/T</t>
        </is>
      </c>
      <c r="Q1226" s="68" t="inlineStr"/>
      <c r="R1226" s="120" t="inlineStr"/>
      <c r="S1226" s="43" t="inlineStr"/>
      <c r="T1226" s="43" t="inlineStr">
        <is>
          <t>N/T</t>
        </is>
      </c>
      <c r="U1226" s="81">
        <f>IF(COUNTIF(V1226:W1226,"F")&gt;=1,"FAIL",(IF(COUNTIF(V1226:W1226,"P")&gt;=1,"PASS",(IF(COUNTIF(V1226:W1226,"N/T")&gt;=1,"N/T",(IF(COUNTIF(V1226:W1226,"N/A")&gt;=1,"N/A","-")))))))</f>
        <v/>
      </c>
      <c r="V1226" s="29" t="inlineStr">
        <is>
          <t>P</t>
        </is>
      </c>
      <c r="W1226" s="29" t="inlineStr">
        <is>
          <t>P</t>
        </is>
      </c>
      <c r="X1226" s="29" t="n"/>
      <c r="Y1226" s="29" t="n"/>
      <c r="Z1226" s="39" t="inlineStr">
        <is>
          <t>K : EV4 차량 필요 (N/T)
H : EV4 라이트 요금제 차량으로 확인 불가 (N/T)</t>
        </is>
      </c>
      <c r="AA1226" s="39" t="inlineStr">
        <is>
          <t>N/T : 차량/디바이스 필요(조건)</t>
        </is>
      </c>
      <c r="AB1226" s="30" t="n"/>
    </row>
    <row r="1227" ht="39.6" customHeight="1" s="357">
      <c r="A1227" s="162" t="n"/>
      <c r="B1227" s="29" t="inlineStr">
        <is>
          <t>TC_CT_2009</t>
        </is>
      </c>
      <c r="C1227" s="68" t="inlineStr">
        <is>
          <t>Control</t>
        </is>
      </c>
      <c r="D1227" s="68" t="inlineStr">
        <is>
          <t>EV</t>
        </is>
      </c>
      <c r="E1227" s="43" t="inlineStr">
        <is>
          <t>예약 충전 &amp; 공조</t>
        </is>
      </c>
      <c r="F1227" s="68" t="inlineStr">
        <is>
          <t>예약 공조</t>
        </is>
      </c>
      <c r="G1227" s="68" t="inlineStr">
        <is>
          <t>KR, EU</t>
        </is>
      </c>
      <c r="H1227" s="72" t="n"/>
      <c r="I1227" s="29" t="n">
        <v>1</v>
      </c>
      <c r="J1227" s="64" t="inlineStr">
        <is>
          <t>1. [출발 1] 또는 [출발 2] 출발 시간 설정 On 상태 
2. 단위 섭씨 설정</t>
        </is>
      </c>
      <c r="K1227" s="72" t="inlineStr">
        <is>
          <t>1. EV4, EV4CT 차량</t>
        </is>
      </c>
      <c r="L1227" s="88" t="inlineStr">
        <is>
          <t>1. Control 탭 진입
2. EV 탭 진입
3. [설정] 버튼 선택
4. 출발 시간 연동 영역 선택
5. 예약 공조 영역 선택
6. 희망 온도 18.5℃ 설정
7. [Apply] 버튼 선택
8. [Save] 버튼 선택</t>
        </is>
      </c>
      <c r="M1227" s="30" t="inlineStr">
        <is>
          <t>1. 온도 18.5℃ 값 적용 되었는지 확인한다.</t>
        </is>
      </c>
      <c r="N1227" s="69">
        <f>IF(COUNTIF(P1227:W1227,"F")&gt;=1,"FAIL",(IF(COUNTIF(P1227:W1227,"P")&gt;=1,"PASS",(IF(COUNTIF(P1227:W1227,"N/T")&gt;=1,"N/T",(IF(COUNTIF(P1227:W1227,"N/A")&gt;=1,"N/A","-")))))))</f>
        <v/>
      </c>
      <c r="O1227" s="120" t="inlineStr">
        <is>
          <t>N/T</t>
        </is>
      </c>
      <c r="P1227" s="68" t="inlineStr">
        <is>
          <t>N/T</t>
        </is>
      </c>
      <c r="Q1227" s="68" t="inlineStr"/>
      <c r="R1227" s="120" t="inlineStr"/>
      <c r="S1227" s="43" t="inlineStr"/>
      <c r="T1227" s="43" t="inlineStr">
        <is>
          <t>N/T</t>
        </is>
      </c>
      <c r="U1227" s="81">
        <f>IF(COUNTIF(V1227:W1227,"F")&gt;=1,"FAIL",(IF(COUNTIF(V1227:W1227,"P")&gt;=1,"PASS",(IF(COUNTIF(V1227:W1227,"N/T")&gt;=1,"N/T",(IF(COUNTIF(V1227:W1227,"N/A")&gt;=1,"N/A","-")))))))</f>
        <v/>
      </c>
      <c r="V1227" s="29" t="inlineStr">
        <is>
          <t>P</t>
        </is>
      </c>
      <c r="W1227" s="29" t="inlineStr">
        <is>
          <t>P</t>
        </is>
      </c>
      <c r="X1227" s="29" t="n"/>
      <c r="Y1227" s="29" t="n"/>
      <c r="Z1227" s="39" t="inlineStr">
        <is>
          <t>K : EV4 차량 필요 (N/T)
H : EV4 라이트 요금제 차량으로 확인 불가 (N/T)</t>
        </is>
      </c>
      <c r="AA1227" s="39" t="inlineStr">
        <is>
          <t>N/T : 차량/디바이스 필요(조건)</t>
        </is>
      </c>
      <c r="AB1227" s="30" t="n"/>
    </row>
    <row r="1228" ht="39.6" customHeight="1" s="357">
      <c r="A1228" s="162" t="n"/>
      <c r="B1228" s="29" t="inlineStr">
        <is>
          <t>TC_CT_2010</t>
        </is>
      </c>
      <c r="C1228" s="68" t="inlineStr">
        <is>
          <t>Control</t>
        </is>
      </c>
      <c r="D1228" s="68" t="inlineStr">
        <is>
          <t>EV</t>
        </is>
      </c>
      <c r="E1228" s="43" t="inlineStr">
        <is>
          <t>예약 충전 &amp; 공조</t>
        </is>
      </c>
      <c r="F1228" s="68" t="inlineStr">
        <is>
          <t>예약 공조</t>
        </is>
      </c>
      <c r="G1228" s="68" t="inlineStr">
        <is>
          <t>KR, EU</t>
        </is>
      </c>
      <c r="H1228" s="72" t="n"/>
      <c r="I1228" s="29" t="n">
        <v>1</v>
      </c>
      <c r="J1228" s="64" t="inlineStr">
        <is>
          <t>1. [출발 1] 또는 [출발 2] 출발 시간 설정 On 상태 
2. 단위 섭씨 설정</t>
        </is>
      </c>
      <c r="K1228" s="72" t="inlineStr">
        <is>
          <t>1. EV4, EV4CT 차량</t>
        </is>
      </c>
      <c r="L1228" s="88" t="inlineStr">
        <is>
          <t>1. Control 탭 진입
2. EV 탭 진입
3. [설정] 버튼 선택
4. 출발 시간 연동 영역 선택
5. 예약 공조 영역 선택
6. 희망 온도 19℃ 설정
7. [Apply] 버튼 선택
8. [Save] 버튼 선택</t>
        </is>
      </c>
      <c r="M1228" s="30" t="inlineStr">
        <is>
          <t>1. 온도 19℃ 값 적용 되었는지 확인한다.</t>
        </is>
      </c>
      <c r="N1228" s="69">
        <f>IF(COUNTIF(P1228:W1228,"F")&gt;=1,"FAIL",(IF(COUNTIF(P1228:W1228,"P")&gt;=1,"PASS",(IF(COUNTIF(P1228:W1228,"N/T")&gt;=1,"N/T",(IF(COUNTIF(P1228:W1228,"N/A")&gt;=1,"N/A","-")))))))</f>
        <v/>
      </c>
      <c r="O1228" s="120" t="inlineStr">
        <is>
          <t>N/T</t>
        </is>
      </c>
      <c r="P1228" s="68" t="inlineStr">
        <is>
          <t>N/T</t>
        </is>
      </c>
      <c r="Q1228" s="68" t="inlineStr"/>
      <c r="R1228" s="120" t="inlineStr"/>
      <c r="S1228" s="43" t="inlineStr"/>
      <c r="T1228" s="43" t="inlineStr">
        <is>
          <t>N/T</t>
        </is>
      </c>
      <c r="U1228" s="81">
        <f>IF(COUNTIF(V1228:W1228,"F")&gt;=1,"FAIL",(IF(COUNTIF(V1228:W1228,"P")&gt;=1,"PASS",(IF(COUNTIF(V1228:W1228,"N/T")&gt;=1,"N/T",(IF(COUNTIF(V1228:W1228,"N/A")&gt;=1,"N/A","-")))))))</f>
        <v/>
      </c>
      <c r="V1228" s="29" t="inlineStr">
        <is>
          <t>P</t>
        </is>
      </c>
      <c r="W1228" s="29" t="inlineStr">
        <is>
          <t>P</t>
        </is>
      </c>
      <c r="X1228" s="29" t="n"/>
      <c r="Y1228" s="29" t="n"/>
      <c r="Z1228" s="39" t="inlineStr">
        <is>
          <t>K : EV4 차량 필요 (N/T)
H : EV4 라이트 요금제 차량으로 확인 불가 (N/T)</t>
        </is>
      </c>
      <c r="AA1228" s="39" t="inlineStr">
        <is>
          <t>N/T : 차량/디바이스 필요(조건)</t>
        </is>
      </c>
      <c r="AB1228" s="30" t="n"/>
    </row>
    <row r="1229" ht="39.6" customHeight="1" s="357">
      <c r="A1229" s="162" t="n"/>
      <c r="B1229" s="29" t="inlineStr">
        <is>
          <t>TC_CT_2011</t>
        </is>
      </c>
      <c r="C1229" s="68" t="inlineStr">
        <is>
          <t>Control</t>
        </is>
      </c>
      <c r="D1229" s="68" t="inlineStr">
        <is>
          <t>EV</t>
        </is>
      </c>
      <c r="E1229" s="43" t="inlineStr">
        <is>
          <t>예약 충전 &amp; 공조</t>
        </is>
      </c>
      <c r="F1229" s="68" t="inlineStr">
        <is>
          <t>예약 공조</t>
        </is>
      </c>
      <c r="G1229" s="68" t="inlineStr">
        <is>
          <t>KR, EU</t>
        </is>
      </c>
      <c r="H1229" s="72" t="n"/>
      <c r="I1229" s="29" t="n">
        <v>1</v>
      </c>
      <c r="J1229" s="64" t="inlineStr">
        <is>
          <t>1. [출발 1] 또는 [출발 2] 출발 시간 설정 On 상태 
2. 단위 섭씨 설정</t>
        </is>
      </c>
      <c r="K1229" s="72" t="inlineStr">
        <is>
          <t>1. EV4, EV4CT 차량</t>
        </is>
      </c>
      <c r="L1229" s="88" t="inlineStr">
        <is>
          <t>1. Control 탭 진입
2. EV 탭 진입
3. [설정] 버튼 선택
4. 출발 시간 연동 영역 선택
5. 예약 공조 영역 선택
6. 희망 온도 19.5℃ 설정
7. [Apply] 버튼 선택
8. [Save] 버튼 선택</t>
        </is>
      </c>
      <c r="M1229" s="30" t="inlineStr">
        <is>
          <t>1. 온도 19.5℃ 값 적용 되었는지 확인한다.</t>
        </is>
      </c>
      <c r="N1229" s="69">
        <f>IF(COUNTIF(P1229:W1229,"F")&gt;=1,"FAIL",(IF(COUNTIF(P1229:W1229,"P")&gt;=1,"PASS",(IF(COUNTIF(P1229:W1229,"N/T")&gt;=1,"N/T",(IF(COUNTIF(P1229:W1229,"N/A")&gt;=1,"N/A","-")))))))</f>
        <v/>
      </c>
      <c r="O1229" s="120" t="inlineStr">
        <is>
          <t>N/T</t>
        </is>
      </c>
      <c r="P1229" s="68" t="inlineStr">
        <is>
          <t>N/T</t>
        </is>
      </c>
      <c r="Q1229" s="68" t="inlineStr"/>
      <c r="R1229" s="120" t="inlineStr"/>
      <c r="S1229" s="43" t="inlineStr"/>
      <c r="T1229" s="43" t="inlineStr">
        <is>
          <t>N/T</t>
        </is>
      </c>
      <c r="U1229" s="81">
        <f>IF(COUNTIF(V1229:W1229,"F")&gt;=1,"FAIL",(IF(COUNTIF(V1229:W1229,"P")&gt;=1,"PASS",(IF(COUNTIF(V1229:W1229,"N/T")&gt;=1,"N/T",(IF(COUNTIF(V1229:W1229,"N/A")&gt;=1,"N/A","-")))))))</f>
        <v/>
      </c>
      <c r="V1229" s="29" t="inlineStr">
        <is>
          <t>P</t>
        </is>
      </c>
      <c r="W1229" s="29" t="inlineStr">
        <is>
          <t>P</t>
        </is>
      </c>
      <c r="X1229" s="29" t="n"/>
      <c r="Y1229" s="29" t="n"/>
      <c r="Z1229" s="39" t="inlineStr">
        <is>
          <t>K : EV4 차량 필요 (N/T)
H : EV4 라이트 요금제 차량으로 확인 불가 (N/T)</t>
        </is>
      </c>
      <c r="AA1229" s="39" t="inlineStr">
        <is>
          <t>N/T : 차량/디바이스 필요(조건)</t>
        </is>
      </c>
      <c r="AB1229" s="30" t="n"/>
    </row>
    <row r="1230" ht="39.6" customHeight="1" s="357">
      <c r="A1230" s="162" t="n"/>
      <c r="B1230" s="29" t="inlineStr">
        <is>
          <t>TC_CT_2012</t>
        </is>
      </c>
      <c r="C1230" s="68" t="inlineStr">
        <is>
          <t>Control</t>
        </is>
      </c>
      <c r="D1230" s="68" t="inlineStr">
        <is>
          <t>EV</t>
        </is>
      </c>
      <c r="E1230" s="43" t="inlineStr">
        <is>
          <t>예약 충전 &amp; 공조</t>
        </is>
      </c>
      <c r="F1230" s="68" t="inlineStr">
        <is>
          <t>예약 공조</t>
        </is>
      </c>
      <c r="G1230" s="68" t="inlineStr">
        <is>
          <t>KR, EU</t>
        </is>
      </c>
      <c r="H1230" s="72" t="n"/>
      <c r="I1230" s="29" t="n">
        <v>1</v>
      </c>
      <c r="J1230" s="64" t="inlineStr">
        <is>
          <t>1. [출발 1] 또는 [출발 2] 출발 시간 설정 On 상태 
2. 단위 섭씨 설정</t>
        </is>
      </c>
      <c r="K1230" s="72" t="inlineStr">
        <is>
          <t>1. EV4, EV4CT 차량</t>
        </is>
      </c>
      <c r="L1230" s="88" t="inlineStr">
        <is>
          <t>1. Control 탭 진입
2. EV 탭 진입
3. [설정] 버튼 선택
4. 출발 시간 연동 영역 선택
5. 예약 공조 영역 선택
6. 희망 온도 20℃ 설정
7. [Apply] 버튼 선택
8. [Save] 버튼 선택</t>
        </is>
      </c>
      <c r="M1230" s="30" t="inlineStr">
        <is>
          <t>1. 온도 20℃ 값 적용 되었는지 확인한다.</t>
        </is>
      </c>
      <c r="N1230" s="69">
        <f>IF(COUNTIF(P1230:W1230,"F")&gt;=1,"FAIL",(IF(COUNTIF(P1230:W1230,"P")&gt;=1,"PASS",(IF(COUNTIF(P1230:W1230,"N/T")&gt;=1,"N/T",(IF(COUNTIF(P1230:W1230,"N/A")&gt;=1,"N/A","-")))))))</f>
        <v/>
      </c>
      <c r="O1230" s="120" t="inlineStr">
        <is>
          <t>N/T</t>
        </is>
      </c>
      <c r="P1230" s="68" t="inlineStr">
        <is>
          <t>N/T</t>
        </is>
      </c>
      <c r="Q1230" s="68" t="inlineStr"/>
      <c r="R1230" s="120" t="inlineStr"/>
      <c r="S1230" s="43" t="inlineStr"/>
      <c r="T1230" s="43" t="inlineStr">
        <is>
          <t>N/T</t>
        </is>
      </c>
      <c r="U1230" s="81">
        <f>IF(COUNTIF(V1230:W1230,"F")&gt;=1,"FAIL",(IF(COUNTIF(V1230:W1230,"P")&gt;=1,"PASS",(IF(COUNTIF(V1230:W1230,"N/T")&gt;=1,"N/T",(IF(COUNTIF(V1230:W1230,"N/A")&gt;=1,"N/A","-")))))))</f>
        <v/>
      </c>
      <c r="V1230" s="43" t="inlineStr">
        <is>
          <t>P</t>
        </is>
      </c>
      <c r="W1230" s="70" t="inlineStr">
        <is>
          <t>P</t>
        </is>
      </c>
      <c r="X1230" s="70" t="inlineStr">
        <is>
          <t>SPAQA-26172</t>
        </is>
      </c>
      <c r="Y1230" s="70" t="n"/>
      <c r="Z1230" s="39" t="inlineStr">
        <is>
          <t>K : EV4 차량 필요 (N/T)
H : EV4 라이트 요금제 차량으로 확인 불가 (N/T)</t>
        </is>
      </c>
      <c r="AA1230" s="39" t="inlineStr">
        <is>
          <t>N/T : 차량/디바이스 필요(조건)</t>
        </is>
      </c>
      <c r="AB1230" s="30" t="n"/>
    </row>
    <row r="1231" ht="39.6" customHeight="1" s="357">
      <c r="A1231" s="162" t="n"/>
      <c r="B1231" s="29" t="inlineStr">
        <is>
          <t>TC_CT_2013</t>
        </is>
      </c>
      <c r="C1231" s="68" t="inlineStr">
        <is>
          <t>Control</t>
        </is>
      </c>
      <c r="D1231" s="68" t="inlineStr">
        <is>
          <t>EV</t>
        </is>
      </c>
      <c r="E1231" s="43" t="inlineStr">
        <is>
          <t>예약 충전 &amp; 공조</t>
        </is>
      </c>
      <c r="F1231" s="68" t="inlineStr">
        <is>
          <t>예약 공조</t>
        </is>
      </c>
      <c r="G1231" s="68" t="inlineStr">
        <is>
          <t>KR, EU</t>
        </is>
      </c>
      <c r="H1231" s="72" t="n"/>
      <c r="I1231" s="29" t="n">
        <v>1</v>
      </c>
      <c r="J1231" s="64" t="inlineStr">
        <is>
          <t>1. [출발 1] 또는 [출발 2] 출발 시간 설정 On 상태 
2. 단위 섭씨 설정</t>
        </is>
      </c>
      <c r="K1231" s="72" t="inlineStr">
        <is>
          <t>1. EV4, EV4CT 차량</t>
        </is>
      </c>
      <c r="L1231" s="88" t="inlineStr">
        <is>
          <t>1. Control 탭 진입
2. EV 탭 진입
3. [설정] 버튼 선택
4. 출발 시간 연동 영역 선택
5. 예약 공조 영역 선택
6. 희망 온도 20.5℃ 설정
7. [Apply] 버튼 선택
8. [Save] 버튼 선택</t>
        </is>
      </c>
      <c r="M1231" s="30" t="inlineStr">
        <is>
          <t>1. 온도 20.5℃ 값 적용 되었는지 확인한다.</t>
        </is>
      </c>
      <c r="N1231" s="69">
        <f>IF(COUNTIF(P1231:W1231,"F")&gt;=1,"FAIL",(IF(COUNTIF(P1231:W1231,"P")&gt;=1,"PASS",(IF(COUNTIF(P1231:W1231,"N/T")&gt;=1,"N/T",(IF(COUNTIF(P1231:W1231,"N/A")&gt;=1,"N/A","-")))))))</f>
        <v/>
      </c>
      <c r="O1231" s="120" t="inlineStr">
        <is>
          <t>N/T</t>
        </is>
      </c>
      <c r="P1231" s="68" t="inlineStr">
        <is>
          <t>N/T</t>
        </is>
      </c>
      <c r="Q1231" s="68" t="inlineStr"/>
      <c r="R1231" s="120" t="inlineStr"/>
      <c r="S1231" s="43" t="inlineStr"/>
      <c r="T1231" s="43" t="inlineStr">
        <is>
          <t>N/T</t>
        </is>
      </c>
      <c r="U1231" s="81">
        <f>IF(COUNTIF(V1231:W1231,"F")&gt;=1,"FAIL",(IF(COUNTIF(V1231:W1231,"P")&gt;=1,"PASS",(IF(COUNTIF(V1231:W1231,"N/T")&gt;=1,"N/T",(IF(COUNTIF(V1231:W1231,"N/A")&gt;=1,"N/A","-")))))))</f>
        <v/>
      </c>
      <c r="V1231" s="43" t="inlineStr">
        <is>
          <t>P</t>
        </is>
      </c>
      <c r="W1231" s="70" t="inlineStr">
        <is>
          <t>P</t>
        </is>
      </c>
      <c r="X1231" s="70" t="n"/>
      <c r="Y1231" s="70" t="n"/>
      <c r="Z1231" s="39" t="inlineStr">
        <is>
          <t>K : EV4 차량 필요 (N/T)
H : EV4 라이트 요금제 차량으로 확인 불가 (N/T)</t>
        </is>
      </c>
      <c r="AA1231" s="39" t="inlineStr">
        <is>
          <t>N/T : 차량/디바이스 필요(조건)</t>
        </is>
      </c>
      <c r="AB1231" s="30" t="n"/>
    </row>
    <row r="1232" ht="39.6" customHeight="1" s="357">
      <c r="A1232" s="162" t="n"/>
      <c r="B1232" s="29" t="inlineStr">
        <is>
          <t>TC_CT_2014</t>
        </is>
      </c>
      <c r="C1232" s="68" t="inlineStr">
        <is>
          <t>Control</t>
        </is>
      </c>
      <c r="D1232" s="68" t="inlineStr">
        <is>
          <t>EV</t>
        </is>
      </c>
      <c r="E1232" s="43" t="inlineStr">
        <is>
          <t>예약 충전 &amp; 공조</t>
        </is>
      </c>
      <c r="F1232" s="68" t="inlineStr">
        <is>
          <t>예약 공조</t>
        </is>
      </c>
      <c r="G1232" s="68" t="inlineStr">
        <is>
          <t>KR, EU</t>
        </is>
      </c>
      <c r="H1232" s="72" t="n"/>
      <c r="I1232" s="29" t="n">
        <v>1</v>
      </c>
      <c r="J1232" s="64" t="inlineStr">
        <is>
          <t>1. [출발 1] 또는 [출발 2] 출발 시간 설정 On 상태 
2. 단위 섭씨 설정</t>
        </is>
      </c>
      <c r="K1232" s="72" t="inlineStr">
        <is>
          <t>1. EV4, EV4CT 차량</t>
        </is>
      </c>
      <c r="L1232" s="88" t="inlineStr">
        <is>
          <t>1. Control 탭 진입
2. EV 탭 진입
3. [설정] 버튼 선택
4. 출발 시간 연동 영역 선택
5. 예약 공조 영역 선택
6. 희망 온도 21℃ 설정
7. [Apply] 버튼 선택
8. [Save] 버튼 선택</t>
        </is>
      </c>
      <c r="M1232" s="30" t="inlineStr">
        <is>
          <t>1. 온도 21℃ 값 적용 되었는지 확인한다.</t>
        </is>
      </c>
      <c r="N1232" s="69">
        <f>IF(COUNTIF(P1232:W1232,"F")&gt;=1,"FAIL",(IF(COUNTIF(P1232:W1232,"P")&gt;=1,"PASS",(IF(COUNTIF(P1232:W1232,"N/T")&gt;=1,"N/T",(IF(COUNTIF(P1232:W1232,"N/A")&gt;=1,"N/A","-")))))))</f>
        <v/>
      </c>
      <c r="O1232" s="120" t="inlineStr">
        <is>
          <t>N/T</t>
        </is>
      </c>
      <c r="P1232" s="68" t="inlineStr">
        <is>
          <t>N/T</t>
        </is>
      </c>
      <c r="Q1232" s="68" t="inlineStr"/>
      <c r="R1232" s="120" t="inlineStr"/>
      <c r="S1232" s="43" t="inlineStr"/>
      <c r="T1232" s="43" t="inlineStr">
        <is>
          <t>N/T</t>
        </is>
      </c>
      <c r="U1232" s="81">
        <f>IF(COUNTIF(V1232:W1232,"F")&gt;=1,"FAIL",(IF(COUNTIF(V1232:W1232,"P")&gt;=1,"PASS",(IF(COUNTIF(V1232:W1232,"N/T")&gt;=1,"N/T",(IF(COUNTIF(V1232:W1232,"N/A")&gt;=1,"N/A","-")))))))</f>
        <v/>
      </c>
      <c r="V1232" s="43" t="inlineStr">
        <is>
          <t>P</t>
        </is>
      </c>
      <c r="W1232" s="70" t="inlineStr">
        <is>
          <t>P</t>
        </is>
      </c>
      <c r="X1232" s="70" t="n"/>
      <c r="Y1232" s="70" t="n"/>
      <c r="Z1232" s="39" t="inlineStr">
        <is>
          <t>K : EV4 차량 필요 (N/T)
H : EV4 라이트 요금제 차량으로 확인 불가 (N/T)</t>
        </is>
      </c>
      <c r="AA1232" s="39" t="inlineStr">
        <is>
          <t>N/T : 차량/디바이스 필요(조건)</t>
        </is>
      </c>
      <c r="AB1232" s="30" t="n"/>
    </row>
    <row r="1233" ht="39.6" customHeight="1" s="357">
      <c r="A1233" s="162" t="n"/>
      <c r="B1233" s="29" t="inlineStr">
        <is>
          <t>TC_CT_2015</t>
        </is>
      </c>
      <c r="C1233" s="68" t="inlineStr">
        <is>
          <t>Control</t>
        </is>
      </c>
      <c r="D1233" s="68" t="inlineStr">
        <is>
          <t>EV</t>
        </is>
      </c>
      <c r="E1233" s="43" t="inlineStr">
        <is>
          <t>예약 충전 &amp; 공조</t>
        </is>
      </c>
      <c r="F1233" s="68" t="inlineStr">
        <is>
          <t>예약 공조</t>
        </is>
      </c>
      <c r="G1233" s="68" t="inlineStr">
        <is>
          <t>KR, EU</t>
        </is>
      </c>
      <c r="H1233" s="72" t="n"/>
      <c r="I1233" s="29" t="n">
        <v>1</v>
      </c>
      <c r="J1233" s="64" t="inlineStr">
        <is>
          <t>1. [출발 1] 또는 [출발 2] 출발 시간 설정 On 상태 
2. 단위 섭씨 설정</t>
        </is>
      </c>
      <c r="K1233" s="72" t="inlineStr">
        <is>
          <t>1. EV4, EV4CT 차량</t>
        </is>
      </c>
      <c r="L1233" s="88" t="inlineStr">
        <is>
          <t>1. Control 탭 진입
2. EV 탭 진입
3. [설정] 버튼 선택
4. 출발 시간 연동 영역 선택
5. 예약 공조 영역 선택
6. 희망 온도 21.5℃ 설정
7. [Apply] 버튼 선택
8. [Save] 버튼 선택</t>
        </is>
      </c>
      <c r="M1233" s="30" t="inlineStr">
        <is>
          <t>1. 온도 21.5℃ 값 적용 되었는지 확인한다.</t>
        </is>
      </c>
      <c r="N1233" s="69">
        <f>IF(COUNTIF(P1233:W1233,"F")&gt;=1,"FAIL",(IF(COUNTIF(P1233:W1233,"P")&gt;=1,"PASS",(IF(COUNTIF(P1233:W1233,"N/T")&gt;=1,"N/T",(IF(COUNTIF(P1233:W1233,"N/A")&gt;=1,"N/A","-")))))))</f>
        <v/>
      </c>
      <c r="O1233" s="120" t="inlineStr">
        <is>
          <t>N/T</t>
        </is>
      </c>
      <c r="P1233" s="68" t="inlineStr">
        <is>
          <t>N/T</t>
        </is>
      </c>
      <c r="Q1233" s="68" t="inlineStr"/>
      <c r="R1233" s="120" t="inlineStr"/>
      <c r="S1233" s="43" t="inlineStr"/>
      <c r="T1233" s="43" t="inlineStr">
        <is>
          <t>N/T</t>
        </is>
      </c>
      <c r="U1233" s="81">
        <f>IF(COUNTIF(V1233:W1233,"F")&gt;=1,"FAIL",(IF(COUNTIF(V1233:W1233,"P")&gt;=1,"PASS",(IF(COUNTIF(V1233:W1233,"N/T")&gt;=1,"N/T",(IF(COUNTIF(V1233:W1233,"N/A")&gt;=1,"N/A","-")))))))</f>
        <v/>
      </c>
      <c r="V1233" s="43" t="inlineStr">
        <is>
          <t>P</t>
        </is>
      </c>
      <c r="W1233" s="70" t="inlineStr">
        <is>
          <t>P</t>
        </is>
      </c>
      <c r="X1233" s="70" t="n"/>
      <c r="Y1233" s="70" t="n"/>
      <c r="Z1233" s="39" t="inlineStr">
        <is>
          <t>K : EV4 차량 필요 (N/T)
H : EV4 라이트 요금제 차량으로 확인 불가 (N/T)</t>
        </is>
      </c>
      <c r="AA1233" s="39" t="inlineStr">
        <is>
          <t>N/T : 차량/디바이스 필요(조건)</t>
        </is>
      </c>
      <c r="AB1233" s="30" t="n"/>
    </row>
    <row r="1234" ht="39.6" customHeight="1" s="357">
      <c r="A1234" s="162" t="n"/>
      <c r="B1234" s="29" t="inlineStr">
        <is>
          <t>TC_CT_2016</t>
        </is>
      </c>
      <c r="C1234" s="68" t="inlineStr">
        <is>
          <t>Control</t>
        </is>
      </c>
      <c r="D1234" s="68" t="inlineStr">
        <is>
          <t>EV</t>
        </is>
      </c>
      <c r="E1234" s="43" t="inlineStr">
        <is>
          <t>예약 충전 &amp; 공조</t>
        </is>
      </c>
      <c r="F1234" s="68" t="inlineStr">
        <is>
          <t>예약 공조</t>
        </is>
      </c>
      <c r="G1234" s="68" t="inlineStr">
        <is>
          <t>KR, EU</t>
        </is>
      </c>
      <c r="H1234" s="72" t="n"/>
      <c r="I1234" s="29" t="n">
        <v>1</v>
      </c>
      <c r="J1234" s="64" t="inlineStr">
        <is>
          <t>1. [출발 1] 또는 [출발 2] 출발 시간 설정 On 상태 
2. 단위 섭씨 설정</t>
        </is>
      </c>
      <c r="K1234" s="72" t="inlineStr">
        <is>
          <t>1. EV4, EV4CT 차량</t>
        </is>
      </c>
      <c r="L1234" s="88" t="inlineStr">
        <is>
          <t>1. Control 탭 진입
2. EV 탭 진입
3. [설정] 버튼 선택
4. 출발 시간 연동 영역 선택
5. 예약 공조 영역 선택
6. 희망 온도 22℃ 설정
7. [Apply] 버튼 선택
8. [Save] 버튼 선택</t>
        </is>
      </c>
      <c r="M1234" s="30" t="inlineStr">
        <is>
          <t>1. 온도 22℃ 값 적용 되었는지 확인한다.</t>
        </is>
      </c>
      <c r="N1234" s="69">
        <f>IF(COUNTIF(P1234:W1234,"F")&gt;=1,"FAIL",(IF(COUNTIF(P1234:W1234,"P")&gt;=1,"PASS",(IF(COUNTIF(P1234:W1234,"N/T")&gt;=1,"N/T",(IF(COUNTIF(P1234:W1234,"N/A")&gt;=1,"N/A","-")))))))</f>
        <v/>
      </c>
      <c r="O1234" s="120" t="inlineStr">
        <is>
          <t>N/T</t>
        </is>
      </c>
      <c r="P1234" s="68" t="inlineStr">
        <is>
          <t>N/T</t>
        </is>
      </c>
      <c r="Q1234" s="68" t="inlineStr"/>
      <c r="R1234" s="120" t="inlineStr"/>
      <c r="S1234" s="43" t="inlineStr"/>
      <c r="T1234" s="43" t="inlineStr">
        <is>
          <t>N/T</t>
        </is>
      </c>
      <c r="U1234" s="81">
        <f>IF(COUNTIF(V1234:W1234,"F")&gt;=1,"FAIL",(IF(COUNTIF(V1234:W1234,"P")&gt;=1,"PASS",(IF(COUNTIF(V1234:W1234,"N/T")&gt;=1,"N/T",(IF(COUNTIF(V1234:W1234,"N/A")&gt;=1,"N/A","-")))))))</f>
        <v/>
      </c>
      <c r="V1234" s="43" t="inlineStr">
        <is>
          <t>P</t>
        </is>
      </c>
      <c r="W1234" s="70" t="inlineStr">
        <is>
          <t>P</t>
        </is>
      </c>
      <c r="X1234" s="70" t="n"/>
      <c r="Y1234" s="70" t="n"/>
      <c r="Z1234" s="39" t="inlineStr">
        <is>
          <t>K : EV4 차량 필요 (N/T)
H : EV4 라이트 요금제 차량으로 확인 불가 (N/T)</t>
        </is>
      </c>
      <c r="AA1234" s="39" t="inlineStr">
        <is>
          <t>N/T : 차량/디바이스 필요(조건)</t>
        </is>
      </c>
      <c r="AB1234" s="30" t="n"/>
    </row>
    <row r="1235" ht="39.6" customHeight="1" s="357">
      <c r="A1235" s="162" t="n"/>
      <c r="B1235" s="29" t="inlineStr">
        <is>
          <t>TC_CT_2017</t>
        </is>
      </c>
      <c r="C1235" s="68" t="inlineStr">
        <is>
          <t>Control</t>
        </is>
      </c>
      <c r="D1235" s="68" t="inlineStr">
        <is>
          <t>EV</t>
        </is>
      </c>
      <c r="E1235" s="43" t="inlineStr">
        <is>
          <t>예약 충전 &amp; 공조</t>
        </is>
      </c>
      <c r="F1235" s="68" t="inlineStr">
        <is>
          <t>예약 공조</t>
        </is>
      </c>
      <c r="G1235" s="68" t="inlineStr">
        <is>
          <t>KR, EU</t>
        </is>
      </c>
      <c r="H1235" s="72" t="n"/>
      <c r="I1235" s="29" t="n">
        <v>1</v>
      </c>
      <c r="J1235" s="64" t="inlineStr">
        <is>
          <t>1. [출발 1] 또는 [출발 2] 출발 시간 설정 On 상태 
2. 단위 섭씨 설정</t>
        </is>
      </c>
      <c r="K1235" s="72" t="inlineStr">
        <is>
          <t>1. EV4, EV4CT 차량</t>
        </is>
      </c>
      <c r="L1235" s="88" t="inlineStr">
        <is>
          <t>1. Control 탭 진입
2. EV 탭 진입
3. [설정] 버튼 선택
4. 출발 시간 연동 영역 선택
5. 예약 공조 영역 선택
6. 희망 온도 22.5℃ 설정
7. [Apply] 버튼 선택
8. [Save] 버튼 선택</t>
        </is>
      </c>
      <c r="M1235" s="30" t="inlineStr">
        <is>
          <t>1. 온도 22.5℃ 값 적용 되었는지 확인한다.</t>
        </is>
      </c>
      <c r="N1235" s="69">
        <f>IF(COUNTIF(P1235:W1235,"F")&gt;=1,"FAIL",(IF(COUNTIF(P1235:W1235,"P")&gt;=1,"PASS",(IF(COUNTIF(P1235:W1235,"N/T")&gt;=1,"N/T",(IF(COUNTIF(P1235:W1235,"N/A")&gt;=1,"N/A","-")))))))</f>
        <v/>
      </c>
      <c r="O1235" s="120" t="inlineStr">
        <is>
          <t>N/T</t>
        </is>
      </c>
      <c r="P1235" s="68" t="inlineStr">
        <is>
          <t>N/T</t>
        </is>
      </c>
      <c r="Q1235" s="68" t="inlineStr"/>
      <c r="R1235" s="120" t="inlineStr"/>
      <c r="S1235" s="43" t="inlineStr"/>
      <c r="T1235" s="43" t="inlineStr">
        <is>
          <t>N/T</t>
        </is>
      </c>
      <c r="U1235" s="81">
        <f>IF(COUNTIF(V1235:W1235,"F")&gt;=1,"FAIL",(IF(COUNTIF(V1235:W1235,"P")&gt;=1,"PASS",(IF(COUNTIF(V1235:W1235,"N/T")&gt;=1,"N/T",(IF(COUNTIF(V1235:W1235,"N/A")&gt;=1,"N/A","-")))))))</f>
        <v/>
      </c>
      <c r="V1235" s="43" t="inlineStr">
        <is>
          <t>P</t>
        </is>
      </c>
      <c r="W1235" s="70" t="inlineStr">
        <is>
          <t>P</t>
        </is>
      </c>
      <c r="X1235" s="70" t="n"/>
      <c r="Y1235" s="70" t="n"/>
      <c r="Z1235" s="39" t="inlineStr">
        <is>
          <t>K : EV4 차량 필요 (N/T)
H : EV4 라이트 요금제 차량으로 확인 불가 (N/T)</t>
        </is>
      </c>
      <c r="AA1235" s="39" t="inlineStr">
        <is>
          <t>N/T : 차량/디바이스 필요(조건)</t>
        </is>
      </c>
      <c r="AB1235" s="30" t="n"/>
    </row>
    <row r="1236" ht="39.6" customHeight="1" s="357">
      <c r="A1236" s="162" t="n"/>
      <c r="B1236" s="29" t="inlineStr">
        <is>
          <t>TC_CT_2018</t>
        </is>
      </c>
      <c r="C1236" s="68" t="inlineStr">
        <is>
          <t>Control</t>
        </is>
      </c>
      <c r="D1236" s="68" t="inlineStr">
        <is>
          <t>EV</t>
        </is>
      </c>
      <c r="E1236" s="43" t="inlineStr">
        <is>
          <t>예약 충전 &amp; 공조</t>
        </is>
      </c>
      <c r="F1236" s="68" t="inlineStr">
        <is>
          <t>예약 공조</t>
        </is>
      </c>
      <c r="G1236" s="68" t="inlineStr">
        <is>
          <t>KR, EU</t>
        </is>
      </c>
      <c r="H1236" s="72" t="n"/>
      <c r="I1236" s="29" t="n">
        <v>1</v>
      </c>
      <c r="J1236" s="64" t="inlineStr">
        <is>
          <t>1. [출발 1] 또는 [출발 2] 출발 시간 설정 On 상태 
2. 단위 섭씨 설정</t>
        </is>
      </c>
      <c r="K1236" s="72" t="inlineStr">
        <is>
          <t>1. EV4, EV4CT 차량</t>
        </is>
      </c>
      <c r="L1236" s="88" t="inlineStr">
        <is>
          <t>1. Control 탭 진입
2. EV 탭 진입
3. [설정] 버튼 선택
4. 출발 시간 연동 영역 선택
5. 예약 공조 영역 선택
6. 희망 온도 23℃ 설정
7. [Apply] 버튼 선택
8. [Save] 버튼 선택</t>
        </is>
      </c>
      <c r="M1236" s="30" t="inlineStr">
        <is>
          <t>1. 온도 23℃ 값 적용 되었는지 확인한다.</t>
        </is>
      </c>
      <c r="N1236" s="69">
        <f>IF(COUNTIF(P1236:W1236,"F")&gt;=1,"FAIL",(IF(COUNTIF(P1236:W1236,"P")&gt;=1,"PASS",(IF(COUNTIF(P1236:W1236,"N/T")&gt;=1,"N/T",(IF(COUNTIF(P1236:W1236,"N/A")&gt;=1,"N/A","-")))))))</f>
        <v/>
      </c>
      <c r="O1236" s="120" t="inlineStr">
        <is>
          <t>N/T</t>
        </is>
      </c>
      <c r="P1236" s="68" t="inlineStr">
        <is>
          <t>N/T</t>
        </is>
      </c>
      <c r="Q1236" s="68" t="inlineStr"/>
      <c r="R1236" s="120" t="inlineStr"/>
      <c r="S1236" s="43" t="inlineStr"/>
      <c r="T1236" s="43" t="inlineStr">
        <is>
          <t>N/T</t>
        </is>
      </c>
      <c r="U1236" s="81">
        <f>IF(COUNTIF(V1236:W1236,"F")&gt;=1,"FAIL",(IF(COUNTIF(V1236:W1236,"P")&gt;=1,"PASS",(IF(COUNTIF(V1236:W1236,"N/T")&gt;=1,"N/T",(IF(COUNTIF(V1236:W1236,"N/A")&gt;=1,"N/A","-")))))))</f>
        <v/>
      </c>
      <c r="V1236" s="43" t="inlineStr">
        <is>
          <t>P</t>
        </is>
      </c>
      <c r="W1236" s="70" t="inlineStr">
        <is>
          <t>P</t>
        </is>
      </c>
      <c r="X1236" s="70" t="n"/>
      <c r="Y1236" s="70" t="n"/>
      <c r="Z1236" s="39" t="inlineStr">
        <is>
          <t>K : EV4 차량 필요 (N/T)
H : EV4 라이트 요금제 차량으로 확인 불가 (N/T)</t>
        </is>
      </c>
      <c r="AA1236" s="39" t="inlineStr">
        <is>
          <t>N/T : 차량/디바이스 필요(조건)</t>
        </is>
      </c>
      <c r="AB1236" s="30" t="n"/>
    </row>
    <row r="1237" ht="39.6" customHeight="1" s="357">
      <c r="A1237" s="162" t="n"/>
      <c r="B1237" s="29" t="inlineStr">
        <is>
          <t>TC_CT_2019</t>
        </is>
      </c>
      <c r="C1237" s="68" t="inlineStr">
        <is>
          <t>Control</t>
        </is>
      </c>
      <c r="D1237" s="68" t="inlineStr">
        <is>
          <t>EV</t>
        </is>
      </c>
      <c r="E1237" s="43" t="inlineStr">
        <is>
          <t>예약 충전 &amp; 공조</t>
        </is>
      </c>
      <c r="F1237" s="68" t="inlineStr">
        <is>
          <t>예약 공조</t>
        </is>
      </c>
      <c r="G1237" s="68" t="inlineStr">
        <is>
          <t>KR, EU</t>
        </is>
      </c>
      <c r="H1237" s="72" t="n"/>
      <c r="I1237" s="29" t="n">
        <v>1</v>
      </c>
      <c r="J1237" s="64" t="inlineStr">
        <is>
          <t>1. [출발 1] 또는 [출발 2] 출발 시간 설정 On 상태 
2. 단위 섭씨 설정</t>
        </is>
      </c>
      <c r="K1237" s="72" t="inlineStr">
        <is>
          <t>1. EV4, EV4CT 차량</t>
        </is>
      </c>
      <c r="L1237" s="88" t="inlineStr">
        <is>
          <t>1. Control 탭 진입
2. EV 탭 진입
3. [설정] 버튼 선택
4. 출발 시간 연동 영역 선택
5. 예약 공조 영역 선택
6. 희망 온도 23.5℃ 설정
7. [Apply] 버튼 선택
8. [Save] 버튼 선택</t>
        </is>
      </c>
      <c r="M1237" s="30" t="inlineStr">
        <is>
          <t>1. 온도 23.5℃ 값 적용 되었는지 확인한다.</t>
        </is>
      </c>
      <c r="N1237" s="69">
        <f>IF(COUNTIF(P1237:W1237,"F")&gt;=1,"FAIL",(IF(COUNTIF(P1237:W1237,"P")&gt;=1,"PASS",(IF(COUNTIF(P1237:W1237,"N/T")&gt;=1,"N/T",(IF(COUNTIF(P1237:W1237,"N/A")&gt;=1,"N/A","-")))))))</f>
        <v/>
      </c>
      <c r="O1237" s="120" t="inlineStr">
        <is>
          <t>N/T</t>
        </is>
      </c>
      <c r="P1237" s="68" t="inlineStr">
        <is>
          <t>N/T</t>
        </is>
      </c>
      <c r="Q1237" s="68" t="inlineStr"/>
      <c r="R1237" s="120" t="inlineStr"/>
      <c r="S1237" s="43" t="inlineStr"/>
      <c r="T1237" s="43" t="inlineStr">
        <is>
          <t>N/T</t>
        </is>
      </c>
      <c r="U1237" s="81">
        <f>IF(COUNTIF(V1237:W1237,"F")&gt;=1,"FAIL",(IF(COUNTIF(V1237:W1237,"P")&gt;=1,"PASS",(IF(COUNTIF(V1237:W1237,"N/T")&gt;=1,"N/T",(IF(COUNTIF(V1237:W1237,"N/A")&gt;=1,"N/A","-")))))))</f>
        <v/>
      </c>
      <c r="V1237" s="43" t="inlineStr">
        <is>
          <t>P</t>
        </is>
      </c>
      <c r="W1237" s="70" t="inlineStr">
        <is>
          <t>P</t>
        </is>
      </c>
      <c r="X1237" s="70" t="n"/>
      <c r="Y1237" s="70" t="n"/>
      <c r="Z1237" s="39" t="inlineStr">
        <is>
          <t>K : EV4 차량 필요 (N/T)
H : EV4 라이트 요금제 차량으로 확인 불가 (N/T)</t>
        </is>
      </c>
      <c r="AA1237" s="39" t="inlineStr">
        <is>
          <t>N/T : 차량/디바이스 필요(조건)</t>
        </is>
      </c>
      <c r="AB1237" s="30" t="n"/>
    </row>
    <row r="1238" ht="39.6" customHeight="1" s="357">
      <c r="A1238" s="162" t="n"/>
      <c r="B1238" s="29" t="inlineStr">
        <is>
          <t>TC_CT_2020</t>
        </is>
      </c>
      <c r="C1238" s="68" t="inlineStr">
        <is>
          <t>Control</t>
        </is>
      </c>
      <c r="D1238" s="68" t="inlineStr">
        <is>
          <t>EV</t>
        </is>
      </c>
      <c r="E1238" s="43" t="inlineStr">
        <is>
          <t>예약 충전 &amp; 공조</t>
        </is>
      </c>
      <c r="F1238" s="68" t="inlineStr">
        <is>
          <t>예약 공조</t>
        </is>
      </c>
      <c r="G1238" s="68" t="inlineStr">
        <is>
          <t>KR, EU</t>
        </is>
      </c>
      <c r="H1238" s="72" t="n"/>
      <c r="I1238" s="29" t="n">
        <v>1</v>
      </c>
      <c r="J1238" s="64" t="inlineStr">
        <is>
          <t>1. [출발 1] 또는 [출발 2] 출발 시간 설정 On 상태 
2. 단위 섭씨 설정</t>
        </is>
      </c>
      <c r="K1238" s="72" t="inlineStr">
        <is>
          <t>1. EV4, EV4CT 차량</t>
        </is>
      </c>
      <c r="L1238" s="88" t="inlineStr">
        <is>
          <t>1. Control 탭 진입
2. EV 탭 진입
3. [설정] 버튼 선택
4. 출발 시간 연동 영역 선택
5. 예약 공조 영역 선택
6. 희망 온도 24℃ 설정
7. [Apply] 버튼 선택
8. [Save] 버튼 선택</t>
        </is>
      </c>
      <c r="M1238" s="30" t="inlineStr">
        <is>
          <t>1. 온도 24℃ 값 적용 되었는지 확인한다.</t>
        </is>
      </c>
      <c r="N1238" s="69">
        <f>IF(COUNTIF(P1238:W1238,"F")&gt;=1,"FAIL",(IF(COUNTIF(P1238:W1238,"P")&gt;=1,"PASS",(IF(COUNTIF(P1238:W1238,"N/T")&gt;=1,"N/T",(IF(COUNTIF(P1238:W1238,"N/A")&gt;=1,"N/A","-")))))))</f>
        <v/>
      </c>
      <c r="O1238" s="120" t="inlineStr">
        <is>
          <t>N/T</t>
        </is>
      </c>
      <c r="P1238" s="68" t="inlineStr">
        <is>
          <t>N/T</t>
        </is>
      </c>
      <c r="Q1238" s="68" t="inlineStr"/>
      <c r="R1238" s="120" t="inlineStr"/>
      <c r="S1238" s="43" t="inlineStr"/>
      <c r="T1238" s="43" t="inlineStr">
        <is>
          <t>N/T</t>
        </is>
      </c>
      <c r="U1238" s="81">
        <f>IF(COUNTIF(V1238:W1238,"F")&gt;=1,"FAIL",(IF(COUNTIF(V1238:W1238,"P")&gt;=1,"PASS",(IF(COUNTIF(V1238:W1238,"N/T")&gt;=1,"N/T",(IF(COUNTIF(V1238:W1238,"N/A")&gt;=1,"N/A","-")))))))</f>
        <v/>
      </c>
      <c r="V1238" s="43" t="inlineStr">
        <is>
          <t>P</t>
        </is>
      </c>
      <c r="W1238" s="70" t="inlineStr">
        <is>
          <t>P</t>
        </is>
      </c>
      <c r="X1238" s="70" t="n"/>
      <c r="Y1238" s="70" t="n"/>
      <c r="Z1238" s="39" t="inlineStr">
        <is>
          <t>K : EV4 차량 필요 (N/T)
H : EV4 라이트 요금제 차량으로 확인 불가 (N/T)</t>
        </is>
      </c>
      <c r="AA1238" s="39" t="inlineStr">
        <is>
          <t>N/T : 차량/디바이스 필요(조건)</t>
        </is>
      </c>
      <c r="AB1238" s="30" t="n"/>
    </row>
    <row r="1239" ht="39.6" customHeight="1" s="357">
      <c r="A1239" s="162" t="n"/>
      <c r="B1239" s="29" t="inlineStr">
        <is>
          <t>TC_CT_2021</t>
        </is>
      </c>
      <c r="C1239" s="68" t="inlineStr">
        <is>
          <t>Control</t>
        </is>
      </c>
      <c r="D1239" s="68" t="inlineStr">
        <is>
          <t>EV</t>
        </is>
      </c>
      <c r="E1239" s="43" t="inlineStr">
        <is>
          <t>예약 충전 &amp; 공조</t>
        </is>
      </c>
      <c r="F1239" s="68" t="inlineStr">
        <is>
          <t>예약 공조</t>
        </is>
      </c>
      <c r="G1239" s="68" t="inlineStr">
        <is>
          <t>KR, EU</t>
        </is>
      </c>
      <c r="H1239" s="72" t="n"/>
      <c r="I1239" s="29" t="n">
        <v>1</v>
      </c>
      <c r="J1239" s="64" t="inlineStr">
        <is>
          <t>1. [출발 1] 또는 [출발 2] 출발 시간 설정 On 상태 
2. 단위 섭씨 설정</t>
        </is>
      </c>
      <c r="K1239" s="72" t="inlineStr">
        <is>
          <t>1. EV4, EV4CT 차량</t>
        </is>
      </c>
      <c r="L1239" s="88" t="inlineStr">
        <is>
          <t>1. Control 탭 진입
2. EV 탭 진입
3. [설정] 버튼 선택
4. 출발 시간 연동 영역 선택
5. 예약 공조 영역 선택
6. 희망 온도 24.5℃ 설정
7. [Apply] 버튼 선택
8. [Save] 버튼 선택</t>
        </is>
      </c>
      <c r="M1239" s="30" t="inlineStr">
        <is>
          <t>1. 온도 24.5℃ 값 적용 되었는지 확인한다.</t>
        </is>
      </c>
      <c r="N1239" s="69">
        <f>IF(COUNTIF(P1239:W1239,"F")&gt;=1,"FAIL",(IF(COUNTIF(P1239:W1239,"P")&gt;=1,"PASS",(IF(COUNTIF(P1239:W1239,"N/T")&gt;=1,"N/T",(IF(COUNTIF(P1239:W1239,"N/A")&gt;=1,"N/A","-")))))))</f>
        <v/>
      </c>
      <c r="O1239" s="120" t="inlineStr">
        <is>
          <t>N/T</t>
        </is>
      </c>
      <c r="P1239" s="68" t="inlineStr">
        <is>
          <t>N/T</t>
        </is>
      </c>
      <c r="Q1239" s="68" t="inlineStr"/>
      <c r="R1239" s="120" t="inlineStr"/>
      <c r="S1239" s="43" t="inlineStr"/>
      <c r="T1239" s="43" t="inlineStr">
        <is>
          <t>N/T</t>
        </is>
      </c>
      <c r="U1239" s="81">
        <f>IF(COUNTIF(V1239:W1239,"F")&gt;=1,"FAIL",(IF(COUNTIF(V1239:W1239,"P")&gt;=1,"PASS",(IF(COUNTIF(V1239:W1239,"N/T")&gt;=1,"N/T",(IF(COUNTIF(V1239:W1239,"N/A")&gt;=1,"N/A","-")))))))</f>
        <v/>
      </c>
      <c r="V1239" s="43" t="inlineStr">
        <is>
          <t>P</t>
        </is>
      </c>
      <c r="W1239" s="70" t="inlineStr">
        <is>
          <t>P</t>
        </is>
      </c>
      <c r="X1239" s="70" t="n"/>
      <c r="Y1239" s="70" t="n"/>
      <c r="Z1239" s="39" t="inlineStr">
        <is>
          <t>K : EV4 차량 필요 (N/T)
H : EV4 라이트 요금제 차량으로 확인 불가 (N/T)</t>
        </is>
      </c>
      <c r="AA1239" s="39" t="inlineStr">
        <is>
          <t>N/T : 차량/디바이스 필요(조건)</t>
        </is>
      </c>
      <c r="AB1239" s="30" t="n"/>
    </row>
    <row r="1240" ht="39.6" customHeight="1" s="357">
      <c r="A1240" s="162" t="n"/>
      <c r="B1240" s="29" t="inlineStr">
        <is>
          <t>TC_CT_2022</t>
        </is>
      </c>
      <c r="C1240" s="68" t="inlineStr">
        <is>
          <t>Control</t>
        </is>
      </c>
      <c r="D1240" s="68" t="inlineStr">
        <is>
          <t>EV</t>
        </is>
      </c>
      <c r="E1240" s="43" t="inlineStr">
        <is>
          <t>예약 충전 &amp; 공조</t>
        </is>
      </c>
      <c r="F1240" s="68" t="inlineStr">
        <is>
          <t>예약 공조</t>
        </is>
      </c>
      <c r="G1240" s="68" t="inlineStr">
        <is>
          <t>KR, EU</t>
        </is>
      </c>
      <c r="H1240" s="72" t="n"/>
      <c r="I1240" s="29" t="n">
        <v>1</v>
      </c>
      <c r="J1240" s="64" t="inlineStr">
        <is>
          <t>1. [출발 1] 또는 [출발 2] 출발 시간 설정 On 상태 
2. 단위 섭씨 설정</t>
        </is>
      </c>
      <c r="K1240" s="72" t="inlineStr">
        <is>
          <t>1. EV4, EV4CT 차량</t>
        </is>
      </c>
      <c r="L1240" s="88" t="inlineStr">
        <is>
          <t>1. Control 탭 진입
2. EV 탭 진입
3. [설정] 버튼 선택
4. 출발 시간 연동 영역 선택
5. 예약 공조 영역 선택
6. 희망 온도 25℃ 설정
7. [Apply] 버튼 선택
8. [Save] 버튼 선택</t>
        </is>
      </c>
      <c r="M1240" s="30" t="inlineStr">
        <is>
          <t>1. 온도 25℃ 값 적용 되었는지 확인한다.</t>
        </is>
      </c>
      <c r="N1240" s="69">
        <f>IF(COUNTIF(P1240:W1240,"F")&gt;=1,"FAIL",(IF(COUNTIF(P1240:W1240,"P")&gt;=1,"PASS",(IF(COUNTIF(P1240:W1240,"N/T")&gt;=1,"N/T",(IF(COUNTIF(P1240:W1240,"N/A")&gt;=1,"N/A","-")))))))</f>
        <v/>
      </c>
      <c r="O1240" s="120" t="inlineStr">
        <is>
          <t>N/T</t>
        </is>
      </c>
      <c r="P1240" s="68" t="inlineStr">
        <is>
          <t>N/T</t>
        </is>
      </c>
      <c r="Q1240" s="68" t="inlineStr"/>
      <c r="R1240" s="120" t="inlineStr"/>
      <c r="S1240" s="43" t="inlineStr"/>
      <c r="T1240" s="43" t="inlineStr">
        <is>
          <t>N/T</t>
        </is>
      </c>
      <c r="U1240" s="81">
        <f>IF(COUNTIF(V1240:W1240,"F")&gt;=1,"FAIL",(IF(COUNTIF(V1240:W1240,"P")&gt;=1,"PASS",(IF(COUNTIF(V1240:W1240,"N/T")&gt;=1,"N/T",(IF(COUNTIF(V1240:W1240,"N/A")&gt;=1,"N/A","-")))))))</f>
        <v/>
      </c>
      <c r="V1240" s="43" t="inlineStr">
        <is>
          <t>P</t>
        </is>
      </c>
      <c r="W1240" s="70" t="inlineStr">
        <is>
          <t>P</t>
        </is>
      </c>
      <c r="X1240" s="70" t="n"/>
      <c r="Y1240" s="70" t="n"/>
      <c r="Z1240" s="39" t="inlineStr">
        <is>
          <t>K : EV4 차량 필요 (N/T)
H : EV4 라이트 요금제 차량으로 확인 불가 (N/T)</t>
        </is>
      </c>
      <c r="AA1240" s="39" t="inlineStr">
        <is>
          <t>N/T : 차량/디바이스 필요(조건)</t>
        </is>
      </c>
      <c r="AB1240" s="30" t="n"/>
    </row>
    <row r="1241" ht="39.6" customHeight="1" s="357">
      <c r="A1241" s="162" t="n"/>
      <c r="B1241" s="29" t="inlineStr">
        <is>
          <t>TC_CT_2023</t>
        </is>
      </c>
      <c r="C1241" s="68" t="inlineStr">
        <is>
          <t>Control</t>
        </is>
      </c>
      <c r="D1241" s="68" t="inlineStr">
        <is>
          <t>EV</t>
        </is>
      </c>
      <c r="E1241" s="43" t="inlineStr">
        <is>
          <t>예약 충전 &amp; 공조</t>
        </is>
      </c>
      <c r="F1241" s="68" t="inlineStr">
        <is>
          <t>예약 공조</t>
        </is>
      </c>
      <c r="G1241" s="68" t="inlineStr">
        <is>
          <t>KR, EU</t>
        </is>
      </c>
      <c r="H1241" s="72" t="n"/>
      <c r="I1241" s="29" t="n">
        <v>1</v>
      </c>
      <c r="J1241" s="64" t="inlineStr">
        <is>
          <t>1. [출발 1] 또는 [출발 2] 출발 시간 설정 On 상태 
2. 단위 섭씨 설정</t>
        </is>
      </c>
      <c r="K1241" s="72" t="inlineStr">
        <is>
          <t>1. EV4, EV4CT 차량</t>
        </is>
      </c>
      <c r="L1241" s="88" t="inlineStr">
        <is>
          <t>1. Control 탭 진입
2. EV 탭 진입
3. [설정] 버튼 선택
4. 출발 시간 연동 영역 선택
5. 예약 공조 영역 선택
6. 희망 온도 25.5℃ 설정
7. [Apply] 버튼 선택
8. [Save] 버튼 선택</t>
        </is>
      </c>
      <c r="M1241" s="30" t="inlineStr">
        <is>
          <t>1. 온도 25.5℃ 값 적용 되었는지 확인한다.</t>
        </is>
      </c>
      <c r="N1241" s="69">
        <f>IF(COUNTIF(P1241:W1241,"F")&gt;=1,"FAIL",(IF(COUNTIF(P1241:W1241,"P")&gt;=1,"PASS",(IF(COUNTIF(P1241:W1241,"N/T")&gt;=1,"N/T",(IF(COUNTIF(P1241:W1241,"N/A")&gt;=1,"N/A","-")))))))</f>
        <v/>
      </c>
      <c r="O1241" s="120" t="inlineStr">
        <is>
          <t>N/T</t>
        </is>
      </c>
      <c r="P1241" s="68" t="inlineStr">
        <is>
          <t>N/T</t>
        </is>
      </c>
      <c r="Q1241" s="68" t="inlineStr"/>
      <c r="R1241" s="120" t="inlineStr"/>
      <c r="S1241" s="43" t="inlineStr"/>
      <c r="T1241" s="43" t="inlineStr">
        <is>
          <t>N/T</t>
        </is>
      </c>
      <c r="U1241" s="81">
        <f>IF(COUNTIF(V1241:W1241,"F")&gt;=1,"FAIL",(IF(COUNTIF(V1241:W1241,"P")&gt;=1,"PASS",(IF(COUNTIF(V1241:W1241,"N/T")&gt;=1,"N/T",(IF(COUNTIF(V1241:W1241,"N/A")&gt;=1,"N/A","-")))))))</f>
        <v/>
      </c>
      <c r="V1241" s="43" t="inlineStr">
        <is>
          <t>P</t>
        </is>
      </c>
      <c r="W1241" s="70" t="inlineStr">
        <is>
          <t>P</t>
        </is>
      </c>
      <c r="X1241" s="70" t="n"/>
      <c r="Y1241" s="70" t="n"/>
      <c r="Z1241" s="39" t="inlineStr">
        <is>
          <t>K : EV4 차량 필요 (N/T)
H : EV4 라이트 요금제 차량으로 확인 불가 (N/T)</t>
        </is>
      </c>
      <c r="AA1241" s="39" t="inlineStr">
        <is>
          <t>N/T : 차량/디바이스 필요(조건)</t>
        </is>
      </c>
      <c r="AB1241" s="30" t="n"/>
    </row>
    <row r="1242" ht="39.6" customHeight="1" s="357">
      <c r="A1242" s="162" t="n"/>
      <c r="B1242" s="29" t="inlineStr">
        <is>
          <t>TC_CT_2024</t>
        </is>
      </c>
      <c r="C1242" s="68" t="inlineStr">
        <is>
          <t>Control</t>
        </is>
      </c>
      <c r="D1242" s="68" t="inlineStr">
        <is>
          <t>EV</t>
        </is>
      </c>
      <c r="E1242" s="43" t="inlineStr">
        <is>
          <t>예약 충전 &amp; 공조</t>
        </is>
      </c>
      <c r="F1242" s="68" t="inlineStr">
        <is>
          <t>예약 공조</t>
        </is>
      </c>
      <c r="G1242" s="68" t="inlineStr">
        <is>
          <t>KR, EU</t>
        </is>
      </c>
      <c r="H1242" s="72" t="n"/>
      <c r="I1242" s="29" t="n">
        <v>1</v>
      </c>
      <c r="J1242" s="64" t="inlineStr">
        <is>
          <t>1. [출발 1] 또는 [출발 2] 출발 시간 설정 On 상태 
2. 단위 섭씨 설정</t>
        </is>
      </c>
      <c r="K1242" s="72" t="inlineStr">
        <is>
          <t>1. EV4, EV4CT 차량</t>
        </is>
      </c>
      <c r="L1242" s="88" t="inlineStr">
        <is>
          <t>1. Control 탭 진입
2. EV 탭 진입
3. [설정] 버튼 선택
4. 출발 시간 연동 영역 선택
5. 예약 공조 영역 선택
6. 희망 온도 26℃ 설정
7. [Apply] 버튼 선택
8. [Save] 버튼 선택</t>
        </is>
      </c>
      <c r="M1242" s="30" t="inlineStr">
        <is>
          <t>1. 온도 26℃ 값 적용 되었는지 확인한다.</t>
        </is>
      </c>
      <c r="N1242" s="69">
        <f>IF(COUNTIF(P1242:W1242,"F")&gt;=1,"FAIL",(IF(COUNTIF(P1242:W1242,"P")&gt;=1,"PASS",(IF(COUNTIF(P1242:W1242,"N/T")&gt;=1,"N/T",(IF(COUNTIF(P1242:W1242,"N/A")&gt;=1,"N/A","-")))))))</f>
        <v/>
      </c>
      <c r="O1242" s="120" t="inlineStr">
        <is>
          <t>N/T</t>
        </is>
      </c>
      <c r="P1242" s="68" t="inlineStr">
        <is>
          <t>N/T</t>
        </is>
      </c>
      <c r="Q1242" s="68" t="inlineStr"/>
      <c r="R1242" s="120" t="inlineStr"/>
      <c r="S1242" s="43" t="inlineStr"/>
      <c r="T1242" s="43" t="inlineStr">
        <is>
          <t>N/T</t>
        </is>
      </c>
      <c r="U1242" s="81">
        <f>IF(COUNTIF(V1242:W1242,"F")&gt;=1,"FAIL",(IF(COUNTIF(V1242:W1242,"P")&gt;=1,"PASS",(IF(COUNTIF(V1242:W1242,"N/T")&gt;=1,"N/T",(IF(COUNTIF(V1242:W1242,"N/A")&gt;=1,"N/A","-")))))))</f>
        <v/>
      </c>
      <c r="V1242" s="43" t="inlineStr">
        <is>
          <t>P</t>
        </is>
      </c>
      <c r="W1242" s="70" t="inlineStr">
        <is>
          <t>P</t>
        </is>
      </c>
      <c r="X1242" s="70" t="n"/>
      <c r="Y1242" s="70" t="n"/>
      <c r="Z1242" s="39" t="inlineStr">
        <is>
          <t>K : EV4 차량 필요 (N/T)
H : EV4 라이트 요금제 차량으로 확인 불가 (N/T)</t>
        </is>
      </c>
      <c r="AA1242" s="39" t="inlineStr">
        <is>
          <t>N/T : 차량/디바이스 필요(조건)</t>
        </is>
      </c>
      <c r="AB1242" s="30" t="n"/>
    </row>
    <row r="1243" ht="39.6" customHeight="1" s="357">
      <c r="A1243" s="162" t="n"/>
      <c r="B1243" s="29" t="inlineStr">
        <is>
          <t>TC_CT_2025</t>
        </is>
      </c>
      <c r="C1243" s="68" t="inlineStr">
        <is>
          <t>Control</t>
        </is>
      </c>
      <c r="D1243" s="68" t="inlineStr">
        <is>
          <t>EV</t>
        </is>
      </c>
      <c r="E1243" s="43" t="inlineStr">
        <is>
          <t>예약 충전 &amp; 공조</t>
        </is>
      </c>
      <c r="F1243" s="68" t="inlineStr">
        <is>
          <t>예약 공조</t>
        </is>
      </c>
      <c r="G1243" s="68" t="inlineStr">
        <is>
          <t>KR, EU</t>
        </is>
      </c>
      <c r="H1243" s="72" t="n"/>
      <c r="I1243" s="29" t="n">
        <v>1</v>
      </c>
      <c r="J1243" s="64" t="inlineStr">
        <is>
          <t>1. [출발 1] 또는 [출발 2] 출발 시간 설정 On 상태 
2. 단위 섭씨 설정</t>
        </is>
      </c>
      <c r="K1243" s="72" t="inlineStr">
        <is>
          <t>1. EV4, EV4CT 차량</t>
        </is>
      </c>
      <c r="L1243" s="88" t="inlineStr">
        <is>
          <t>1. Control 탭 진입
2. EV 탭 진입
3. [설정] 버튼 선택
4. 출발 시간 연동 영역 선택
5. 예약 공조 영역 선택
6. 희망 온도 26.5℃ 설정
7. [Apply] 버튼 선택
8. [Save] 버튼 선택</t>
        </is>
      </c>
      <c r="M1243" s="30" t="inlineStr">
        <is>
          <t>1. 온도 26.5℃ 값 적용 되었는지 확인한다.</t>
        </is>
      </c>
      <c r="N1243" s="69">
        <f>IF(COUNTIF(P1243:W1243,"F")&gt;=1,"FAIL",(IF(COUNTIF(P1243:W1243,"P")&gt;=1,"PASS",(IF(COUNTIF(P1243:W1243,"N/T")&gt;=1,"N/T",(IF(COUNTIF(P1243:W1243,"N/A")&gt;=1,"N/A","-")))))))</f>
        <v/>
      </c>
      <c r="O1243" s="120" t="inlineStr">
        <is>
          <t>N/T</t>
        </is>
      </c>
      <c r="P1243" s="68" t="inlineStr">
        <is>
          <t>N/T</t>
        </is>
      </c>
      <c r="Q1243" s="68" t="inlineStr"/>
      <c r="R1243" s="120" t="inlineStr"/>
      <c r="S1243" s="43" t="inlineStr"/>
      <c r="T1243" s="43" t="inlineStr">
        <is>
          <t>N/T</t>
        </is>
      </c>
      <c r="U1243" s="81">
        <f>IF(COUNTIF(V1243:W1243,"F")&gt;=1,"FAIL",(IF(COUNTIF(V1243:W1243,"P")&gt;=1,"PASS",(IF(COUNTIF(V1243:W1243,"N/T")&gt;=1,"N/T",(IF(COUNTIF(V1243:W1243,"N/A")&gt;=1,"N/A","-")))))))</f>
        <v/>
      </c>
      <c r="V1243" s="43" t="inlineStr">
        <is>
          <t>P</t>
        </is>
      </c>
      <c r="W1243" s="70" t="inlineStr">
        <is>
          <t>P</t>
        </is>
      </c>
      <c r="X1243" s="70" t="n"/>
      <c r="Y1243" s="70" t="n"/>
      <c r="Z1243" s="39" t="inlineStr">
        <is>
          <t>K : EV4 차량 필요 (N/T)
H : EV4 라이트 요금제 차량으로 확인 불가 (N/T)</t>
        </is>
      </c>
      <c r="AA1243" s="39" t="inlineStr">
        <is>
          <t>N/T : 차량/디바이스 필요(조건)</t>
        </is>
      </c>
      <c r="AB1243" s="30" t="n"/>
    </row>
    <row r="1244" ht="39.6" customHeight="1" s="357">
      <c r="A1244" s="162" t="n"/>
      <c r="B1244" s="29" t="inlineStr">
        <is>
          <t>TC_CT_2026</t>
        </is>
      </c>
      <c r="C1244" s="68" t="inlineStr">
        <is>
          <t>Control</t>
        </is>
      </c>
      <c r="D1244" s="68" t="inlineStr">
        <is>
          <t>EV</t>
        </is>
      </c>
      <c r="E1244" s="43" t="inlineStr">
        <is>
          <t>예약 충전 &amp; 공조</t>
        </is>
      </c>
      <c r="F1244" s="68" t="inlineStr">
        <is>
          <t>예약 공조</t>
        </is>
      </c>
      <c r="G1244" s="68" t="inlineStr">
        <is>
          <t>KR, EU</t>
        </is>
      </c>
      <c r="H1244" s="72" t="n"/>
      <c r="I1244" s="29" t="n">
        <v>1</v>
      </c>
      <c r="J1244" s="64" t="inlineStr">
        <is>
          <t>1. [출발 1] 또는 [출발 2] 출발 시간 설정 On 상태 
2. 단위 섭씨 설정</t>
        </is>
      </c>
      <c r="K1244" s="72" t="inlineStr">
        <is>
          <t>1. EV4, EV4CT 차량</t>
        </is>
      </c>
      <c r="L1244" s="88" t="inlineStr">
        <is>
          <t>1. Control 탭 진입
2. EV 탭 진입
3. [설정] 버튼 선택
4. 출발 시간 연동 영역 선택
5. 예약 공조 영역 선택
6. 희망 온도 27℃ 설정
7. [Apply] 버튼 선택
8. [Save] 버튼 선택</t>
        </is>
      </c>
      <c r="M1244" s="30" t="inlineStr">
        <is>
          <t>1. 온도 27℃ 값 적용 되었는지 확인한다.</t>
        </is>
      </c>
      <c r="N1244" s="69">
        <f>IF(COUNTIF(P1244:W1244,"F")&gt;=1,"FAIL",(IF(COUNTIF(P1244:W1244,"P")&gt;=1,"PASS",(IF(COUNTIF(P1244:W1244,"N/T")&gt;=1,"N/T",(IF(COUNTIF(P1244:W1244,"N/A")&gt;=1,"N/A","-")))))))</f>
        <v/>
      </c>
      <c r="O1244" s="120" t="inlineStr">
        <is>
          <t>N/T</t>
        </is>
      </c>
      <c r="P1244" s="68" t="inlineStr">
        <is>
          <t>N/T</t>
        </is>
      </c>
      <c r="Q1244" s="68" t="inlineStr"/>
      <c r="R1244" s="120" t="inlineStr"/>
      <c r="S1244" s="43" t="inlineStr"/>
      <c r="T1244" s="43" t="inlineStr">
        <is>
          <t>N/T</t>
        </is>
      </c>
      <c r="U1244" s="81">
        <f>IF(COUNTIF(V1244:W1244,"F")&gt;=1,"FAIL",(IF(COUNTIF(V1244:W1244,"P")&gt;=1,"PASS",(IF(COUNTIF(V1244:W1244,"N/T")&gt;=1,"N/T",(IF(COUNTIF(V1244:W1244,"N/A")&gt;=1,"N/A","-")))))))</f>
        <v/>
      </c>
      <c r="V1244" s="43" t="inlineStr">
        <is>
          <t>P</t>
        </is>
      </c>
      <c r="W1244" s="70" t="inlineStr">
        <is>
          <t>P</t>
        </is>
      </c>
      <c r="X1244" s="70" t="n"/>
      <c r="Y1244" s="70" t="n"/>
      <c r="Z1244" s="39" t="inlineStr">
        <is>
          <t>K : EV4 차량 필요 (N/T)
H : EV4 라이트 요금제 차량으로 확인 불가 (N/T)</t>
        </is>
      </c>
      <c r="AA1244" s="39" t="inlineStr">
        <is>
          <t>N/T : 차량/디바이스 필요(조건)</t>
        </is>
      </c>
      <c r="AB1244" s="30" t="n"/>
    </row>
    <row r="1245" ht="39.6" customHeight="1" s="357">
      <c r="A1245" s="162" t="n"/>
      <c r="B1245" s="29" t="inlineStr">
        <is>
          <t>TC_CT_2027</t>
        </is>
      </c>
      <c r="C1245" s="68" t="inlineStr">
        <is>
          <t>Control</t>
        </is>
      </c>
      <c r="D1245" s="68" t="inlineStr">
        <is>
          <t>EV</t>
        </is>
      </c>
      <c r="E1245" s="43" t="inlineStr">
        <is>
          <t>예약 충전 &amp; 공조</t>
        </is>
      </c>
      <c r="F1245" s="68" t="inlineStr">
        <is>
          <t>예약 공조</t>
        </is>
      </c>
      <c r="G1245" s="68" t="inlineStr">
        <is>
          <t>KR, EU</t>
        </is>
      </c>
      <c r="H1245" s="72" t="n"/>
      <c r="I1245" s="29" t="n">
        <v>1</v>
      </c>
      <c r="J1245" s="64" t="inlineStr">
        <is>
          <t>1. [출발 1] 또는 [출발 2] 출발 시간 설정 On 상태 
2. 단위 화씨 설정</t>
        </is>
      </c>
      <c r="K1245" s="72" t="inlineStr">
        <is>
          <t>1. EV4, EV4CT 차량</t>
        </is>
      </c>
      <c r="L1245" s="88" t="inlineStr">
        <is>
          <t>1. Control 탭 진입
2. EV 탭 진입
3. [설정] 버튼 선택
4. 출발 시간 연동 영역 선택
5. 예약 공조 영역 선택
6. 희망 온도 62℉ 설정
7. [Apply] 버튼 선택
8. [Save] 버튼 선택</t>
        </is>
      </c>
      <c r="M1245" s="30" t="inlineStr">
        <is>
          <t>1. 온도 62℉ 값 적용 되었는지 확인한다.</t>
        </is>
      </c>
      <c r="N1245" s="69">
        <f>IF(COUNTIF(P1245:W1245,"F")&gt;=1,"FAIL",(IF(COUNTIF(P1245:W1245,"P")&gt;=1,"PASS",(IF(COUNTIF(P1245:W1245,"N/T")&gt;=1,"N/T",(IF(COUNTIF(P1245:W1245,"N/A")&gt;=1,"N/A","-")))))))</f>
        <v/>
      </c>
      <c r="O1245" s="120" t="inlineStr">
        <is>
          <t>N/T</t>
        </is>
      </c>
      <c r="P1245" s="68" t="inlineStr">
        <is>
          <t>N/T</t>
        </is>
      </c>
      <c r="Q1245" s="68" t="inlineStr"/>
      <c r="R1245" s="120" t="inlineStr"/>
      <c r="S1245" s="43" t="inlineStr"/>
      <c r="T1245" s="43" t="inlineStr">
        <is>
          <t>N/T</t>
        </is>
      </c>
      <c r="U1245" s="81">
        <f>IF(COUNTIF(V1245:W1245,"F")&gt;=1,"FAIL",(IF(COUNTIF(V1245:W1245,"P")&gt;=1,"PASS",(IF(COUNTIF(V1245:W1245,"N/T")&gt;=1,"N/T",(IF(COUNTIF(V1245:W1245,"N/A")&gt;=1,"N/A","-")))))))</f>
        <v/>
      </c>
      <c r="V1245" s="43" t="inlineStr">
        <is>
          <t>P</t>
        </is>
      </c>
      <c r="W1245" s="43" t="inlineStr">
        <is>
          <t>P</t>
        </is>
      </c>
      <c r="X1245" s="29" t="n"/>
      <c r="Y1245" s="29" t="n"/>
      <c r="Z1245" s="39" t="inlineStr">
        <is>
          <t>K : EV4 차량 필요 (N/T)
H : EV4 라이트 요금제 차량으로 확인 불가 (N/T)</t>
        </is>
      </c>
      <c r="AA1245" s="30" t="inlineStr">
        <is>
          <t>N/T : 차량/디바이스 필요(조건)</t>
        </is>
      </c>
      <c r="AB1245" s="30" t="n"/>
    </row>
    <row r="1246" ht="39.6" customHeight="1" s="357">
      <c r="A1246" s="162" t="n"/>
      <c r="B1246" s="29" t="inlineStr">
        <is>
          <t>TC_CT_2028</t>
        </is>
      </c>
      <c r="C1246" s="68" t="inlineStr">
        <is>
          <t>Control</t>
        </is>
      </c>
      <c r="D1246" s="68" t="inlineStr">
        <is>
          <t>EV</t>
        </is>
      </c>
      <c r="E1246" s="43" t="inlineStr">
        <is>
          <t>예약 충전 &amp; 공조</t>
        </is>
      </c>
      <c r="F1246" s="68" t="inlineStr">
        <is>
          <t>예약 공조</t>
        </is>
      </c>
      <c r="G1246" s="68" t="inlineStr">
        <is>
          <t>KR, EU</t>
        </is>
      </c>
      <c r="H1246" s="72" t="n"/>
      <c r="I1246" s="29" t="n">
        <v>1</v>
      </c>
      <c r="J1246" s="64" t="inlineStr">
        <is>
          <t>1. [출발 1] 또는 [출발 2] 출발 시간 설정 On 상태 
2. 단위 화씨 설정</t>
        </is>
      </c>
      <c r="K1246" s="72" t="inlineStr">
        <is>
          <t>1. EV4, EV4CT 차량</t>
        </is>
      </c>
      <c r="L1246" s="88" t="inlineStr">
        <is>
          <t>1. Control 탭 진입
2. EV 탭 진입
3. [설정] 버튼 선택
4. 출발 시간 연동 영역 선택
5. 예약 공조 영역 선택
6. 희망 온도 63℉ 설정
7. [Apply] 버튼 선택
8. [Save] 버튼 선택</t>
        </is>
      </c>
      <c r="M1246" s="30" t="inlineStr">
        <is>
          <t>1. 온도 63℉ 값 적용 되었는지 확인한다.</t>
        </is>
      </c>
      <c r="N1246" s="69">
        <f>IF(COUNTIF(P1246:W1246,"F")&gt;=1,"FAIL",(IF(COUNTIF(P1246:W1246,"P")&gt;=1,"PASS",(IF(COUNTIF(P1246:W1246,"N/T")&gt;=1,"N/T",(IF(COUNTIF(P1246:W1246,"N/A")&gt;=1,"N/A","-")))))))</f>
        <v/>
      </c>
      <c r="O1246" s="120" t="inlineStr">
        <is>
          <t>N/T</t>
        </is>
      </c>
      <c r="P1246" s="68" t="inlineStr">
        <is>
          <t>N/T</t>
        </is>
      </c>
      <c r="Q1246" s="68" t="inlineStr"/>
      <c r="R1246" s="120" t="inlineStr"/>
      <c r="S1246" s="43" t="inlineStr"/>
      <c r="T1246" s="43" t="inlineStr">
        <is>
          <t>N/T</t>
        </is>
      </c>
      <c r="U1246" s="81">
        <f>IF(COUNTIF(V1246:W1246,"F")&gt;=1,"FAIL",(IF(COUNTIF(V1246:W1246,"P")&gt;=1,"PASS",(IF(COUNTIF(V1246:W1246,"N/T")&gt;=1,"N/T",(IF(COUNTIF(V1246:W1246,"N/A")&gt;=1,"N/A","-")))))))</f>
        <v/>
      </c>
      <c r="V1246" s="43" t="inlineStr">
        <is>
          <t>P</t>
        </is>
      </c>
      <c r="W1246" s="43" t="inlineStr">
        <is>
          <t>P</t>
        </is>
      </c>
      <c r="X1246" s="29" t="n"/>
      <c r="Y1246" s="29" t="n"/>
      <c r="Z1246" s="39" t="inlineStr">
        <is>
          <t>K : EV4 차량 필요 (N/T)
H : EV4 라이트 요금제 차량으로 확인 불가 (N/T)</t>
        </is>
      </c>
      <c r="AA1246" s="30" t="inlineStr">
        <is>
          <t>N/T : 차량/디바이스 필요(조건)</t>
        </is>
      </c>
      <c r="AB1246" s="30" t="n"/>
    </row>
    <row r="1247" ht="39.6" customHeight="1" s="357">
      <c r="A1247" s="162" t="n"/>
      <c r="B1247" s="29" t="inlineStr">
        <is>
          <t>TC_CT_2029</t>
        </is>
      </c>
      <c r="C1247" s="68" t="inlineStr">
        <is>
          <t>Control</t>
        </is>
      </c>
      <c r="D1247" s="68" t="inlineStr">
        <is>
          <t>EV</t>
        </is>
      </c>
      <c r="E1247" s="43" t="inlineStr">
        <is>
          <t>예약 충전 &amp; 공조</t>
        </is>
      </c>
      <c r="F1247" s="68" t="inlineStr">
        <is>
          <t>예약 공조</t>
        </is>
      </c>
      <c r="G1247" s="68" t="inlineStr">
        <is>
          <t>KR, EU</t>
        </is>
      </c>
      <c r="H1247" s="72" t="n"/>
      <c r="I1247" s="29" t="n">
        <v>1</v>
      </c>
      <c r="J1247" s="64" t="inlineStr">
        <is>
          <t>1. [출발 1] 또는 [출발 2] 출발 시간 설정 On 상태 
2. 단위 화씨 설정</t>
        </is>
      </c>
      <c r="K1247" s="72" t="inlineStr">
        <is>
          <t>1. EV4, EV4CT 차량</t>
        </is>
      </c>
      <c r="L1247" s="88" t="inlineStr">
        <is>
          <t>1. Control 탭 진입
2. EV 탭 진입
3. [설정] 버튼 선택
4. 출발 시간 연동 영역 선택
5. 예약 공조 영역 선택
6. 희망 온도 64℉ 설정
7. [Apply] 버튼 선택
8. [Save] 버튼 선택</t>
        </is>
      </c>
      <c r="M1247" s="30" t="inlineStr">
        <is>
          <t>1. 온도 64℉ 값 적용 되었는지 확인한다.</t>
        </is>
      </c>
      <c r="N1247" s="69">
        <f>IF(COUNTIF(P1247:W1247,"F")&gt;=1,"FAIL",(IF(COUNTIF(P1247:W1247,"P")&gt;=1,"PASS",(IF(COUNTIF(P1247:W1247,"N/T")&gt;=1,"N/T",(IF(COUNTIF(P1247:W1247,"N/A")&gt;=1,"N/A","-")))))))</f>
        <v/>
      </c>
      <c r="O1247" s="120" t="inlineStr">
        <is>
          <t>N/T</t>
        </is>
      </c>
      <c r="P1247" s="68" t="inlineStr">
        <is>
          <t>N/T</t>
        </is>
      </c>
      <c r="Q1247" s="68" t="inlineStr"/>
      <c r="R1247" s="120" t="inlineStr"/>
      <c r="S1247" s="43" t="inlineStr"/>
      <c r="T1247" s="43" t="inlineStr">
        <is>
          <t>N/T</t>
        </is>
      </c>
      <c r="U1247" s="81">
        <f>IF(COUNTIF(V1247:W1247,"F")&gt;=1,"FAIL",(IF(COUNTIF(V1247:W1247,"P")&gt;=1,"PASS",(IF(COUNTIF(V1247:W1247,"N/T")&gt;=1,"N/T",(IF(COUNTIF(V1247:W1247,"N/A")&gt;=1,"N/A","-")))))))</f>
        <v/>
      </c>
      <c r="V1247" s="43" t="inlineStr">
        <is>
          <t>P</t>
        </is>
      </c>
      <c r="W1247" s="43" t="inlineStr">
        <is>
          <t>P</t>
        </is>
      </c>
      <c r="X1247" s="29" t="n"/>
      <c r="Y1247" s="29" t="n"/>
      <c r="Z1247" s="39" t="inlineStr">
        <is>
          <t>K : EV4 차량 필요 (N/T)
H : EV4 라이트 요금제 차량으로 확인 불가 (N/T)</t>
        </is>
      </c>
      <c r="AA1247" s="30" t="inlineStr">
        <is>
          <t>N/T : 차량/디바이스 필요(조건)</t>
        </is>
      </c>
      <c r="AB1247" s="30" t="n"/>
    </row>
    <row r="1248" ht="39.6" customHeight="1" s="357">
      <c r="A1248" s="162" t="n"/>
      <c r="B1248" s="29" t="inlineStr">
        <is>
          <t>TC_CT_2030</t>
        </is>
      </c>
      <c r="C1248" s="68" t="inlineStr">
        <is>
          <t>Control</t>
        </is>
      </c>
      <c r="D1248" s="68" t="inlineStr">
        <is>
          <t>EV</t>
        </is>
      </c>
      <c r="E1248" s="43" t="inlineStr">
        <is>
          <t>예약 충전 &amp; 공조</t>
        </is>
      </c>
      <c r="F1248" s="68" t="inlineStr">
        <is>
          <t>예약 공조</t>
        </is>
      </c>
      <c r="G1248" s="68" t="inlineStr">
        <is>
          <t>KR, EU</t>
        </is>
      </c>
      <c r="H1248" s="72" t="n"/>
      <c r="I1248" s="29" t="n">
        <v>1</v>
      </c>
      <c r="J1248" s="64" t="inlineStr">
        <is>
          <t>1. [출발 1] 또는 [출발 2] 출발 시간 설정 On 상태 
2. 단위 화씨 설정</t>
        </is>
      </c>
      <c r="K1248" s="72" t="inlineStr">
        <is>
          <t>1. EV4, EV4CT 차량</t>
        </is>
      </c>
      <c r="L1248" s="88" t="inlineStr">
        <is>
          <t>1. Control 탭 진입
2. EV 탭 진입
3. [설정] 버튼 선택
4. 출발 시간 연동 영역 선택
5. 예약 공조 영역 선택
6. 희망 온도 65℉ 설정
7. [Apply] 버튼 선택
8. [Save] 버튼 선택</t>
        </is>
      </c>
      <c r="M1248" s="30" t="inlineStr">
        <is>
          <t>1. 온도 65℉ 값 적용 되었는지 확인한다.</t>
        </is>
      </c>
      <c r="N1248" s="69">
        <f>IF(COUNTIF(P1248:W1248,"F")&gt;=1,"FAIL",(IF(COUNTIF(P1248:W1248,"P")&gt;=1,"PASS",(IF(COUNTIF(P1248:W1248,"N/T")&gt;=1,"N/T",(IF(COUNTIF(P1248:W1248,"N/A")&gt;=1,"N/A","-")))))))</f>
        <v/>
      </c>
      <c r="O1248" s="120" t="inlineStr">
        <is>
          <t>N/T</t>
        </is>
      </c>
      <c r="P1248" s="68" t="inlineStr">
        <is>
          <t>N/T</t>
        </is>
      </c>
      <c r="Q1248" s="68" t="inlineStr"/>
      <c r="R1248" s="120" t="inlineStr"/>
      <c r="S1248" s="43" t="inlineStr"/>
      <c r="T1248" s="43" t="inlineStr">
        <is>
          <t>N/T</t>
        </is>
      </c>
      <c r="U1248" s="81">
        <f>IF(COUNTIF(V1248:W1248,"F")&gt;=1,"FAIL",(IF(COUNTIF(V1248:W1248,"P")&gt;=1,"PASS",(IF(COUNTIF(V1248:W1248,"N/T")&gt;=1,"N/T",(IF(COUNTIF(V1248:W1248,"N/A")&gt;=1,"N/A","-")))))))</f>
        <v/>
      </c>
      <c r="V1248" s="43" t="inlineStr">
        <is>
          <t>P</t>
        </is>
      </c>
      <c r="W1248" s="43" t="inlineStr">
        <is>
          <t>P</t>
        </is>
      </c>
      <c r="X1248" s="29" t="n"/>
      <c r="Y1248" s="29" t="n"/>
      <c r="Z1248" s="39" t="inlineStr">
        <is>
          <t>K : EV4 차량 필요 (N/T)
H : EV4 라이트 요금제 차량으로 확인 불가 (N/T)</t>
        </is>
      </c>
      <c r="AA1248" s="30" t="inlineStr">
        <is>
          <t>N/T : 차량/디바이스 필요(조건)</t>
        </is>
      </c>
      <c r="AB1248" s="30" t="n"/>
    </row>
    <row r="1249" ht="39.6" customHeight="1" s="357">
      <c r="A1249" s="162" t="n"/>
      <c r="B1249" s="29" t="inlineStr">
        <is>
          <t>TC_CT_2031</t>
        </is>
      </c>
      <c r="C1249" s="68" t="inlineStr">
        <is>
          <t>Control</t>
        </is>
      </c>
      <c r="D1249" s="68" t="inlineStr">
        <is>
          <t>EV</t>
        </is>
      </c>
      <c r="E1249" s="43" t="inlineStr">
        <is>
          <t>예약 충전 &amp; 공조</t>
        </is>
      </c>
      <c r="F1249" s="68" t="inlineStr">
        <is>
          <t>예약 공조</t>
        </is>
      </c>
      <c r="G1249" s="68" t="inlineStr">
        <is>
          <t>KR, EU</t>
        </is>
      </c>
      <c r="H1249" s="72" t="n"/>
      <c r="I1249" s="29" t="n">
        <v>1</v>
      </c>
      <c r="J1249" s="64" t="inlineStr">
        <is>
          <t>1. [출발 1] 또는 [출발 2] 출발 시간 설정 On 상태 
2. 단위 화씨 설정</t>
        </is>
      </c>
      <c r="K1249" s="72" t="inlineStr">
        <is>
          <t>1. EV4, EV4CT 차량</t>
        </is>
      </c>
      <c r="L1249" s="88" t="inlineStr">
        <is>
          <t>1. Control 탭 진입
2. EV 탭 진입
3. [설정] 버튼 선택
4. 출발 시간 연동 영역 선택
5. 예약 공조 영역 선택
6. 희망 온도 66℉ 설정
7. [Apply] 버튼 선택
8. [Save] 버튼 선택</t>
        </is>
      </c>
      <c r="M1249" s="30" t="inlineStr">
        <is>
          <t>1. 온도 66℉ 값 적용 되었는지 확인한다.</t>
        </is>
      </c>
      <c r="N1249" s="69">
        <f>IF(COUNTIF(P1249:W1249,"F")&gt;=1,"FAIL",(IF(COUNTIF(P1249:W1249,"P")&gt;=1,"PASS",(IF(COUNTIF(P1249:W1249,"N/T")&gt;=1,"N/T",(IF(COUNTIF(P1249:W1249,"N/A")&gt;=1,"N/A","-")))))))</f>
        <v/>
      </c>
      <c r="O1249" s="120" t="inlineStr">
        <is>
          <t>N/T</t>
        </is>
      </c>
      <c r="P1249" s="68" t="inlineStr">
        <is>
          <t>N/T</t>
        </is>
      </c>
      <c r="Q1249" s="68" t="inlineStr"/>
      <c r="R1249" s="120" t="inlineStr"/>
      <c r="S1249" s="43" t="inlineStr"/>
      <c r="T1249" s="43" t="inlineStr">
        <is>
          <t>N/T</t>
        </is>
      </c>
      <c r="U1249" s="81">
        <f>IF(COUNTIF(V1249:W1249,"F")&gt;=1,"FAIL",(IF(COUNTIF(V1249:W1249,"P")&gt;=1,"PASS",(IF(COUNTIF(V1249:W1249,"N/T")&gt;=1,"N/T",(IF(COUNTIF(V1249:W1249,"N/A")&gt;=1,"N/A","-")))))))</f>
        <v/>
      </c>
      <c r="V1249" s="43" t="inlineStr">
        <is>
          <t>P</t>
        </is>
      </c>
      <c r="W1249" s="43" t="inlineStr">
        <is>
          <t>P</t>
        </is>
      </c>
      <c r="X1249" s="29" t="n"/>
      <c r="Y1249" s="29" t="n"/>
      <c r="Z1249" s="39" t="inlineStr">
        <is>
          <t>K : EV4 차량 필요 (N/T)
H : EV4 라이트 요금제 차량으로 확인 불가 (N/T)</t>
        </is>
      </c>
      <c r="AA1249" s="30" t="inlineStr">
        <is>
          <t>N/T : 차량/디바이스 필요(조건)</t>
        </is>
      </c>
      <c r="AB1249" s="30" t="n"/>
    </row>
    <row r="1250" ht="39.6" customHeight="1" s="357">
      <c r="A1250" s="162" t="n"/>
      <c r="B1250" s="29" t="inlineStr">
        <is>
          <t>TC_CT_2032</t>
        </is>
      </c>
      <c r="C1250" s="68" t="inlineStr">
        <is>
          <t>Control</t>
        </is>
      </c>
      <c r="D1250" s="68" t="inlineStr">
        <is>
          <t>EV</t>
        </is>
      </c>
      <c r="E1250" s="43" t="inlineStr">
        <is>
          <t>예약 충전 &amp; 공조</t>
        </is>
      </c>
      <c r="F1250" s="68" t="inlineStr">
        <is>
          <t>예약 공조</t>
        </is>
      </c>
      <c r="G1250" s="68" t="inlineStr">
        <is>
          <t>KR, EU</t>
        </is>
      </c>
      <c r="H1250" s="72" t="n"/>
      <c r="I1250" s="29" t="n">
        <v>1</v>
      </c>
      <c r="J1250" s="64" t="inlineStr">
        <is>
          <t>1. [출발 1] 또는 [출발 2] 출발 시간 설정 On 상태 
2. 단위 화씨 설정</t>
        </is>
      </c>
      <c r="K1250" s="72" t="inlineStr">
        <is>
          <t>1. EV4, EV4CT 차량</t>
        </is>
      </c>
      <c r="L1250" s="88" t="inlineStr">
        <is>
          <t>1. Control 탭 진입
2. EV 탭 진입
3. [설정] 버튼 선택
4. 출발 시간 연동 영역 선택
5. 예약 공조 영역 선택
6. 희망 온도 67℉ 설정
7. [Apply] 버튼 선택
8. [Save] 버튼 선택</t>
        </is>
      </c>
      <c r="M1250" s="30" t="inlineStr">
        <is>
          <t>1. 온도 67℉ 값 적용 되었는지 확인한다.</t>
        </is>
      </c>
      <c r="N1250" s="69">
        <f>IF(COUNTIF(P1250:W1250,"F")&gt;=1,"FAIL",(IF(COUNTIF(P1250:W1250,"P")&gt;=1,"PASS",(IF(COUNTIF(P1250:W1250,"N/T")&gt;=1,"N/T",(IF(COUNTIF(P1250:W1250,"N/A")&gt;=1,"N/A","-")))))))</f>
        <v/>
      </c>
      <c r="O1250" s="120" t="inlineStr">
        <is>
          <t>N/T</t>
        </is>
      </c>
      <c r="P1250" s="68" t="inlineStr">
        <is>
          <t>N/T</t>
        </is>
      </c>
      <c r="Q1250" s="68" t="inlineStr"/>
      <c r="R1250" s="120" t="inlineStr"/>
      <c r="S1250" s="43" t="inlineStr"/>
      <c r="T1250" s="43" t="inlineStr">
        <is>
          <t>N/T</t>
        </is>
      </c>
      <c r="U1250" s="81">
        <f>IF(COUNTIF(V1250:W1250,"F")&gt;=1,"FAIL",(IF(COUNTIF(V1250:W1250,"P")&gt;=1,"PASS",(IF(COUNTIF(V1250:W1250,"N/T")&gt;=1,"N/T",(IF(COUNTIF(V1250:W1250,"N/A")&gt;=1,"N/A","-")))))))</f>
        <v/>
      </c>
      <c r="V1250" s="43" t="inlineStr">
        <is>
          <t>P</t>
        </is>
      </c>
      <c r="W1250" s="43" t="inlineStr">
        <is>
          <t>P</t>
        </is>
      </c>
      <c r="X1250" s="29" t="n"/>
      <c r="Y1250" s="29" t="n"/>
      <c r="Z1250" s="39" t="inlineStr">
        <is>
          <t>K : EV4 차량 필요 (N/T)
H : EV4 라이트 요금제 차량으로 확인 불가 (N/T)</t>
        </is>
      </c>
      <c r="AA1250" s="30" t="inlineStr">
        <is>
          <t>N/T : 차량/디바이스 필요(조건)</t>
        </is>
      </c>
      <c r="AB1250" s="30" t="n"/>
    </row>
    <row r="1251" ht="39.6" customHeight="1" s="357">
      <c r="A1251" s="162" t="n"/>
      <c r="B1251" s="29" t="inlineStr">
        <is>
          <t>TC_CT_2033</t>
        </is>
      </c>
      <c r="C1251" s="68" t="inlineStr">
        <is>
          <t>Control</t>
        </is>
      </c>
      <c r="D1251" s="68" t="inlineStr">
        <is>
          <t>EV</t>
        </is>
      </c>
      <c r="E1251" s="43" t="inlineStr">
        <is>
          <t>예약 충전 &amp; 공조</t>
        </is>
      </c>
      <c r="F1251" s="68" t="inlineStr">
        <is>
          <t>예약 공조</t>
        </is>
      </c>
      <c r="G1251" s="68" t="inlineStr">
        <is>
          <t>KR, EU</t>
        </is>
      </c>
      <c r="H1251" s="72" t="n"/>
      <c r="I1251" s="29" t="n">
        <v>1</v>
      </c>
      <c r="J1251" s="64" t="inlineStr">
        <is>
          <t>1. [출발 1] 또는 [출발 2] 출발 시간 설정 On 상태 
2. 단위 화씨 설정</t>
        </is>
      </c>
      <c r="K1251" s="72" t="inlineStr">
        <is>
          <t>1. EV4, EV4CT 차량</t>
        </is>
      </c>
      <c r="L1251" s="88" t="inlineStr">
        <is>
          <t>1. Control 탭 진입
2. EV 탭 진입
3. [설정] 버튼 선택
4. 출발 시간 연동 영역 선택
5. 예약 공조 영역 선택
6. 희망 온도 68℉ 설정
7. [Apply] 버튼 선택
8. [Save] 버튼 선택</t>
        </is>
      </c>
      <c r="M1251" s="30" t="inlineStr">
        <is>
          <t>1. 온도 68℉ 값 적용 되었는지 확인한다.</t>
        </is>
      </c>
      <c r="N1251" s="69">
        <f>IF(COUNTIF(P1251:W1251,"F")&gt;=1,"FAIL",(IF(COUNTIF(P1251:W1251,"P")&gt;=1,"PASS",(IF(COUNTIF(P1251:W1251,"N/T")&gt;=1,"N/T",(IF(COUNTIF(P1251:W1251,"N/A")&gt;=1,"N/A","-")))))))</f>
        <v/>
      </c>
      <c r="O1251" s="120" t="inlineStr">
        <is>
          <t>N/T</t>
        </is>
      </c>
      <c r="P1251" s="68" t="inlineStr">
        <is>
          <t>N/T</t>
        </is>
      </c>
      <c r="Q1251" s="68" t="inlineStr"/>
      <c r="R1251" s="120" t="inlineStr"/>
      <c r="S1251" s="43" t="inlineStr"/>
      <c r="T1251" s="43" t="inlineStr">
        <is>
          <t>N/T</t>
        </is>
      </c>
      <c r="U1251" s="81">
        <f>IF(COUNTIF(V1251:W1251,"F")&gt;=1,"FAIL",(IF(COUNTIF(V1251:W1251,"P")&gt;=1,"PASS",(IF(COUNTIF(V1251:W1251,"N/T")&gt;=1,"N/T",(IF(COUNTIF(V1251:W1251,"N/A")&gt;=1,"N/A","-")))))))</f>
        <v/>
      </c>
      <c r="V1251" s="43" t="inlineStr">
        <is>
          <t>P</t>
        </is>
      </c>
      <c r="W1251" s="43" t="inlineStr">
        <is>
          <t>P</t>
        </is>
      </c>
      <c r="X1251" s="29" t="n"/>
      <c r="Y1251" s="70" t="n"/>
      <c r="Z1251" s="39" t="inlineStr">
        <is>
          <t>K : EV4 차량 필요 (N/T)
H : EV4 라이트 요금제 차량으로 확인 불가 (N/T)</t>
        </is>
      </c>
      <c r="AA1251" s="30" t="inlineStr">
        <is>
          <t>N/T : 차량/디바이스 필요(조건)</t>
        </is>
      </c>
      <c r="AB1251" s="30" t="n"/>
    </row>
    <row r="1252" ht="39.6" customHeight="1" s="357">
      <c r="A1252" s="162" t="n"/>
      <c r="B1252" s="29" t="inlineStr">
        <is>
          <t>TC_CT_2034</t>
        </is>
      </c>
      <c r="C1252" s="68" t="inlineStr">
        <is>
          <t>Control</t>
        </is>
      </c>
      <c r="D1252" s="68" t="inlineStr">
        <is>
          <t>EV</t>
        </is>
      </c>
      <c r="E1252" s="43" t="inlineStr">
        <is>
          <t>예약 충전 &amp; 공조</t>
        </is>
      </c>
      <c r="F1252" s="68" t="inlineStr">
        <is>
          <t>예약 공조</t>
        </is>
      </c>
      <c r="G1252" s="68" t="inlineStr">
        <is>
          <t>KR, EU</t>
        </is>
      </c>
      <c r="H1252" s="72" t="n"/>
      <c r="I1252" s="29" t="n">
        <v>1</v>
      </c>
      <c r="J1252" s="64" t="inlineStr">
        <is>
          <t>1. [출발 1] 또는 [출발 2] 출발 시간 설정 On 상태 
2. 단위 화씨 설정</t>
        </is>
      </c>
      <c r="K1252" s="72" t="inlineStr">
        <is>
          <t>1. EV4, EV4CT 차량</t>
        </is>
      </c>
      <c r="L1252" s="88" t="inlineStr">
        <is>
          <t>1. Control 탭 진입
2. EV 탭 진입
3. [설정] 버튼 선택
4. 출발 시간 연동 영역 선택
5. 예약 공조 영역 선택
6. 희망 온도 69℉ 설정
7. [Apply] 버튼 선택
8. [Save] 버튼 선택</t>
        </is>
      </c>
      <c r="M1252" s="30" t="inlineStr">
        <is>
          <t>1. 온도 69℉ 값 적용 되었는지 확인한다.</t>
        </is>
      </c>
      <c r="N1252" s="69">
        <f>IF(COUNTIF(P1252:W1252,"F")&gt;=1,"FAIL",(IF(COUNTIF(P1252:W1252,"P")&gt;=1,"PASS",(IF(COUNTIF(P1252:W1252,"N/T")&gt;=1,"N/T",(IF(COUNTIF(P1252:W1252,"N/A")&gt;=1,"N/A","-")))))))</f>
        <v/>
      </c>
      <c r="O1252" s="120" t="inlineStr">
        <is>
          <t>N/T</t>
        </is>
      </c>
      <c r="P1252" s="68" t="inlineStr">
        <is>
          <t>N/T</t>
        </is>
      </c>
      <c r="Q1252" s="68" t="inlineStr"/>
      <c r="R1252" s="120" t="inlineStr"/>
      <c r="S1252" s="43" t="inlineStr"/>
      <c r="T1252" s="43" t="inlineStr">
        <is>
          <t>N/T</t>
        </is>
      </c>
      <c r="U1252" s="81">
        <f>IF(COUNTIF(V1252:W1252,"F")&gt;=1,"FAIL",(IF(COUNTIF(V1252:W1252,"P")&gt;=1,"PASS",(IF(COUNTIF(V1252:W1252,"N/T")&gt;=1,"N/T",(IF(COUNTIF(V1252:W1252,"N/A")&gt;=1,"N/A","-")))))))</f>
        <v/>
      </c>
      <c r="V1252" s="43" t="inlineStr">
        <is>
          <t>P</t>
        </is>
      </c>
      <c r="W1252" s="43" t="inlineStr">
        <is>
          <t>P</t>
        </is>
      </c>
      <c r="X1252" s="29" t="n"/>
      <c r="Y1252" s="70" t="n"/>
      <c r="Z1252" s="39" t="inlineStr">
        <is>
          <t>K : EV4 차량 필요 (N/T)
H : EV4 라이트 요금제 차량으로 확인 불가 (N/T)</t>
        </is>
      </c>
      <c r="AA1252" s="30" t="inlineStr">
        <is>
          <t>N/T : 차량/디바이스 필요(조건)</t>
        </is>
      </c>
      <c r="AB1252" s="30" t="n"/>
    </row>
    <row r="1253" ht="39.6" customHeight="1" s="357">
      <c r="A1253" s="162" t="n"/>
      <c r="B1253" s="29" t="inlineStr">
        <is>
          <t>TC_CT_2035</t>
        </is>
      </c>
      <c r="C1253" s="68" t="inlineStr">
        <is>
          <t>Control</t>
        </is>
      </c>
      <c r="D1253" s="68" t="inlineStr">
        <is>
          <t>EV</t>
        </is>
      </c>
      <c r="E1253" s="43" t="inlineStr">
        <is>
          <t>예약 충전 &amp; 공조</t>
        </is>
      </c>
      <c r="F1253" s="68" t="inlineStr">
        <is>
          <t>예약 공조</t>
        </is>
      </c>
      <c r="G1253" s="68" t="inlineStr">
        <is>
          <t>KR, EU</t>
        </is>
      </c>
      <c r="H1253" s="72" t="n"/>
      <c r="I1253" s="29" t="n">
        <v>1</v>
      </c>
      <c r="J1253" s="64" t="inlineStr">
        <is>
          <t>1. [출발 1] 또는 [출발 2] 출발 시간 설정 On 상태 
2. 단위 화씨 설정</t>
        </is>
      </c>
      <c r="K1253" s="72" t="inlineStr">
        <is>
          <t>1. EV4, EV4CT 차량</t>
        </is>
      </c>
      <c r="L1253" s="88" t="inlineStr">
        <is>
          <t>1. Control 탭 진입
2. EV 탭 진입
3. [설정] 버튼 선택
4. 출발 시간 연동 영역 선택
5. 예약 공조 영역 선택
6. 희망 온도 70℉ 설정
7. [Apply] 버튼 선택
8. [Save] 버튼 선택</t>
        </is>
      </c>
      <c r="M1253" s="30" t="inlineStr">
        <is>
          <t>1. 온도 70℉ 값 적용 되었는지 확인한다.</t>
        </is>
      </c>
      <c r="N1253" s="69">
        <f>IF(COUNTIF(P1253:W1253,"F")&gt;=1,"FAIL",(IF(COUNTIF(P1253:W1253,"P")&gt;=1,"PASS",(IF(COUNTIF(P1253:W1253,"N/T")&gt;=1,"N/T",(IF(COUNTIF(P1253:W1253,"N/A")&gt;=1,"N/A","-")))))))</f>
        <v/>
      </c>
      <c r="O1253" s="120" t="inlineStr">
        <is>
          <t>N/T</t>
        </is>
      </c>
      <c r="P1253" s="68" t="inlineStr">
        <is>
          <t>N/T</t>
        </is>
      </c>
      <c r="Q1253" s="68" t="inlineStr"/>
      <c r="R1253" s="120" t="inlineStr"/>
      <c r="S1253" s="43" t="inlineStr"/>
      <c r="T1253" s="43" t="inlineStr">
        <is>
          <t>N/T</t>
        </is>
      </c>
      <c r="U1253" s="81">
        <f>IF(COUNTIF(V1253:W1253,"F")&gt;=1,"FAIL",(IF(COUNTIF(V1253:W1253,"P")&gt;=1,"PASS",(IF(COUNTIF(V1253:W1253,"N/T")&gt;=1,"N/T",(IF(COUNTIF(V1253:W1253,"N/A")&gt;=1,"N/A","-")))))))</f>
        <v/>
      </c>
      <c r="V1253" s="43" t="inlineStr">
        <is>
          <t>P</t>
        </is>
      </c>
      <c r="W1253" s="43" t="inlineStr">
        <is>
          <t>P</t>
        </is>
      </c>
      <c r="X1253" s="29" t="n"/>
      <c r="Y1253" s="70" t="n"/>
      <c r="Z1253" s="39" t="inlineStr">
        <is>
          <t>K : EV4 차량 필요 (N/T)
H : EV4 라이트 요금제 차량으로 확인 불가 (N/T)</t>
        </is>
      </c>
      <c r="AA1253" s="30" t="inlineStr">
        <is>
          <t>N/T : 차량/디바이스 필요(조건)</t>
        </is>
      </c>
      <c r="AB1253" s="30" t="n"/>
    </row>
    <row r="1254" ht="39.6" customHeight="1" s="357">
      <c r="A1254" s="162" t="n"/>
      <c r="B1254" s="29" t="inlineStr">
        <is>
          <t>TC_CT_2036</t>
        </is>
      </c>
      <c r="C1254" s="68" t="inlineStr">
        <is>
          <t>Control</t>
        </is>
      </c>
      <c r="D1254" s="68" t="inlineStr">
        <is>
          <t>EV</t>
        </is>
      </c>
      <c r="E1254" s="43" t="inlineStr">
        <is>
          <t>예약 충전 &amp; 공조</t>
        </is>
      </c>
      <c r="F1254" s="68" t="inlineStr">
        <is>
          <t>예약 공조</t>
        </is>
      </c>
      <c r="G1254" s="68" t="inlineStr">
        <is>
          <t>KR, EU</t>
        </is>
      </c>
      <c r="H1254" s="72" t="n"/>
      <c r="I1254" s="29" t="n">
        <v>1</v>
      </c>
      <c r="J1254" s="64" t="inlineStr">
        <is>
          <t>1. [출발 1] 또는 [출발 2] 출발 시간 설정 On 상태 
2. 단위 화씨 설정</t>
        </is>
      </c>
      <c r="K1254" s="72" t="inlineStr">
        <is>
          <t>1. EV4, EV4CT 차량</t>
        </is>
      </c>
      <c r="L1254" s="88" t="inlineStr">
        <is>
          <t>1. Control 탭 진입
2. EV 탭 진입
3. [설정] 버튼 선택
4. 출발 시간 연동 영역 선택
5. 예약 공조 영역 선택
6. 희망 온도 71℉ 설정
7. [Apply] 버튼 선택
8. [Save] 버튼 선택</t>
        </is>
      </c>
      <c r="M1254" s="30" t="inlineStr">
        <is>
          <t>1. 온도 71℉ 값 적용 되었는지 확인한다.</t>
        </is>
      </c>
      <c r="N1254" s="69">
        <f>IF(COUNTIF(P1254:W1254,"F")&gt;=1,"FAIL",(IF(COUNTIF(P1254:W1254,"P")&gt;=1,"PASS",(IF(COUNTIF(P1254:W1254,"N/T")&gt;=1,"N/T",(IF(COUNTIF(P1254:W1254,"N/A")&gt;=1,"N/A","-")))))))</f>
        <v/>
      </c>
      <c r="O1254" s="120" t="inlineStr">
        <is>
          <t>N/T</t>
        </is>
      </c>
      <c r="P1254" s="68" t="inlineStr">
        <is>
          <t>N/T</t>
        </is>
      </c>
      <c r="Q1254" s="68" t="inlineStr"/>
      <c r="R1254" s="120" t="inlineStr"/>
      <c r="S1254" s="43" t="inlineStr"/>
      <c r="T1254" s="43" t="inlineStr">
        <is>
          <t>N/T</t>
        </is>
      </c>
      <c r="U1254" s="81">
        <f>IF(COUNTIF(V1254:W1254,"F")&gt;=1,"FAIL",(IF(COUNTIF(V1254:W1254,"P")&gt;=1,"PASS",(IF(COUNTIF(V1254:W1254,"N/T")&gt;=1,"N/T",(IF(COUNTIF(V1254:W1254,"N/A")&gt;=1,"N/A","-")))))))</f>
        <v/>
      </c>
      <c r="V1254" s="43" t="inlineStr">
        <is>
          <t>P</t>
        </is>
      </c>
      <c r="W1254" s="43" t="inlineStr">
        <is>
          <t>P</t>
        </is>
      </c>
      <c r="X1254" s="29" t="n"/>
      <c r="Y1254" s="70" t="n"/>
      <c r="Z1254" s="39" t="inlineStr">
        <is>
          <t>K : EV4 차량 필요 (N/T)
H : EV4 라이트 요금제 차량으로 확인 불가 (N/T)</t>
        </is>
      </c>
      <c r="AA1254" s="30" t="inlineStr">
        <is>
          <t>N/T : 차량/디바이스 필요(조건)</t>
        </is>
      </c>
      <c r="AB1254" s="30" t="n"/>
    </row>
    <row r="1255" ht="39.6" customHeight="1" s="357">
      <c r="A1255" s="162" t="n"/>
      <c r="B1255" s="29" t="inlineStr">
        <is>
          <t>TC_CT_2037</t>
        </is>
      </c>
      <c r="C1255" s="68" t="inlineStr">
        <is>
          <t>Control</t>
        </is>
      </c>
      <c r="D1255" s="68" t="inlineStr">
        <is>
          <t>EV</t>
        </is>
      </c>
      <c r="E1255" s="43" t="inlineStr">
        <is>
          <t>예약 충전 &amp; 공조</t>
        </is>
      </c>
      <c r="F1255" s="68" t="inlineStr">
        <is>
          <t>예약 공조</t>
        </is>
      </c>
      <c r="G1255" s="68" t="inlineStr">
        <is>
          <t>KR, EU</t>
        </is>
      </c>
      <c r="H1255" s="72" t="n"/>
      <c r="I1255" s="29" t="n">
        <v>1</v>
      </c>
      <c r="J1255" s="64" t="inlineStr">
        <is>
          <t>1. [출발 1] 또는 [출발 2] 출발 시간 설정 On 상태 
2. 단위 화씨 설정</t>
        </is>
      </c>
      <c r="K1255" s="72" t="inlineStr">
        <is>
          <t>1. EV4, EV4CT 차량</t>
        </is>
      </c>
      <c r="L1255" s="88" t="inlineStr">
        <is>
          <t>1. Control 탭 진입
2. EV 탭 진입
3. [설정] 버튼 선택
4. 출발 시간 연동 영역 선택
5. 예약 공조 영역 선택
6. 희망 온도 72℉ 설정
7. [Apply] 버튼 선택
8. [Save] 버튼 선택</t>
        </is>
      </c>
      <c r="M1255" s="30" t="inlineStr">
        <is>
          <t>1. 온도 72℉ 값 적용 되었는지 확인한다.</t>
        </is>
      </c>
      <c r="N1255" s="69">
        <f>IF(COUNTIF(P1255:W1255,"F")&gt;=1,"FAIL",(IF(COUNTIF(P1255:W1255,"P")&gt;=1,"PASS",(IF(COUNTIF(P1255:W1255,"N/T")&gt;=1,"N/T",(IF(COUNTIF(P1255:W1255,"N/A")&gt;=1,"N/A","-")))))))</f>
        <v/>
      </c>
      <c r="O1255" s="120" t="inlineStr">
        <is>
          <t>N/T</t>
        </is>
      </c>
      <c r="P1255" s="68" t="inlineStr">
        <is>
          <t>N/T</t>
        </is>
      </c>
      <c r="Q1255" s="68" t="inlineStr"/>
      <c r="R1255" s="120" t="inlineStr"/>
      <c r="S1255" s="43" t="inlineStr"/>
      <c r="T1255" s="43" t="inlineStr">
        <is>
          <t>N/T</t>
        </is>
      </c>
      <c r="U1255" s="81">
        <f>IF(COUNTIF(V1255:W1255,"F")&gt;=1,"FAIL",(IF(COUNTIF(V1255:W1255,"P")&gt;=1,"PASS",(IF(COUNTIF(V1255:W1255,"N/T")&gt;=1,"N/T",(IF(COUNTIF(V1255:W1255,"N/A")&gt;=1,"N/A","-")))))))</f>
        <v/>
      </c>
      <c r="V1255" s="43" t="inlineStr">
        <is>
          <t>P</t>
        </is>
      </c>
      <c r="W1255" s="43" t="inlineStr">
        <is>
          <t>P</t>
        </is>
      </c>
      <c r="X1255" s="29" t="n"/>
      <c r="Y1255" s="70" t="n"/>
      <c r="Z1255" s="39" t="inlineStr">
        <is>
          <t>K : EV4 차량 필요 (N/T)
H : EV4 라이트 요금제 차량으로 확인 불가 (N/T)</t>
        </is>
      </c>
      <c r="AA1255" s="30" t="inlineStr">
        <is>
          <t>N/T : 차량/디바이스 필요(조건)</t>
        </is>
      </c>
      <c r="AB1255" s="30" t="n"/>
    </row>
    <row r="1256" ht="39.6" customHeight="1" s="357">
      <c r="A1256" s="162" t="n"/>
      <c r="B1256" s="29" t="inlineStr">
        <is>
          <t>TC_CT_2038</t>
        </is>
      </c>
      <c r="C1256" s="68" t="inlineStr">
        <is>
          <t>Control</t>
        </is>
      </c>
      <c r="D1256" s="68" t="inlineStr">
        <is>
          <t>EV</t>
        </is>
      </c>
      <c r="E1256" s="43" t="inlineStr">
        <is>
          <t>예약 충전 &amp; 공조</t>
        </is>
      </c>
      <c r="F1256" s="68" t="inlineStr">
        <is>
          <t>예약 공조</t>
        </is>
      </c>
      <c r="G1256" s="68" t="inlineStr">
        <is>
          <t>KR, EU</t>
        </is>
      </c>
      <c r="H1256" s="72" t="n"/>
      <c r="I1256" s="29" t="n">
        <v>1</v>
      </c>
      <c r="J1256" s="64" t="inlineStr">
        <is>
          <t>1. [출발 1] 또는 [출발 2] 출발 시간 설정 On 상태 
2. 단위 화씨 설정</t>
        </is>
      </c>
      <c r="K1256" s="72" t="inlineStr">
        <is>
          <t>1. EV4, EV4CT 차량</t>
        </is>
      </c>
      <c r="L1256" s="88" t="inlineStr">
        <is>
          <t>1. Control 탭 진입
2. EV 탭 진입
3. [설정] 버튼 선택
4. 출발 시간 연동 영역 선택
5. 예약 공조 영역 선택
6. 희망 온도 73℉ 설정
7. [Apply] 버튼 선택
8. [Save] 버튼 선택</t>
        </is>
      </c>
      <c r="M1256" s="30" t="inlineStr">
        <is>
          <t>1. 온도 73℉ 값 적용 되었는지 확인한다.</t>
        </is>
      </c>
      <c r="N1256" s="69">
        <f>IF(COUNTIF(P1256:W1256,"F")&gt;=1,"FAIL",(IF(COUNTIF(P1256:W1256,"P")&gt;=1,"PASS",(IF(COUNTIF(P1256:W1256,"N/T")&gt;=1,"N/T",(IF(COUNTIF(P1256:W1256,"N/A")&gt;=1,"N/A","-")))))))</f>
        <v/>
      </c>
      <c r="O1256" s="120" t="inlineStr">
        <is>
          <t>N/T</t>
        </is>
      </c>
      <c r="P1256" s="68" t="inlineStr">
        <is>
          <t>N/T</t>
        </is>
      </c>
      <c r="Q1256" s="68" t="inlineStr"/>
      <c r="R1256" s="120" t="inlineStr"/>
      <c r="S1256" s="43" t="inlineStr"/>
      <c r="T1256" s="43" t="inlineStr">
        <is>
          <t>N/T</t>
        </is>
      </c>
      <c r="U1256" s="81">
        <f>IF(COUNTIF(V1256:W1256,"F")&gt;=1,"FAIL",(IF(COUNTIF(V1256:W1256,"P")&gt;=1,"PASS",(IF(COUNTIF(V1256:W1256,"N/T")&gt;=1,"N/T",(IF(COUNTIF(V1256:W1256,"N/A")&gt;=1,"N/A","-")))))))</f>
        <v/>
      </c>
      <c r="V1256" s="43" t="inlineStr">
        <is>
          <t>P</t>
        </is>
      </c>
      <c r="W1256" s="43" t="inlineStr">
        <is>
          <t>P</t>
        </is>
      </c>
      <c r="X1256" s="29" t="n"/>
      <c r="Y1256" s="70" t="n"/>
      <c r="Z1256" s="39" t="inlineStr">
        <is>
          <t>K : EV4 차량 필요 (N/T)
H : EV4 라이트 요금제 차량으로 확인 불가 (N/T)</t>
        </is>
      </c>
      <c r="AA1256" s="30" t="inlineStr">
        <is>
          <t>N/T : 차량/디바이스 필요(조건)</t>
        </is>
      </c>
      <c r="AB1256" s="30" t="n"/>
    </row>
    <row r="1257" ht="39.6" customHeight="1" s="357">
      <c r="A1257" s="162" t="n"/>
      <c r="B1257" s="29" t="inlineStr">
        <is>
          <t>TC_CT_2039</t>
        </is>
      </c>
      <c r="C1257" s="68" t="inlineStr">
        <is>
          <t>Control</t>
        </is>
      </c>
      <c r="D1257" s="68" t="inlineStr">
        <is>
          <t>EV</t>
        </is>
      </c>
      <c r="E1257" s="43" t="inlineStr">
        <is>
          <t>예약 충전 &amp; 공조</t>
        </is>
      </c>
      <c r="F1257" s="68" t="inlineStr">
        <is>
          <t>예약 공조</t>
        </is>
      </c>
      <c r="G1257" s="68" t="inlineStr">
        <is>
          <t>KR, EU</t>
        </is>
      </c>
      <c r="H1257" s="72" t="n"/>
      <c r="I1257" s="29" t="n">
        <v>1</v>
      </c>
      <c r="J1257" s="64" t="inlineStr">
        <is>
          <t>1. [출발 1] 또는 [출발 2] 출발 시간 설정 On 상태 
2. 단위 화씨 설정</t>
        </is>
      </c>
      <c r="K1257" s="72" t="inlineStr">
        <is>
          <t>1. EV4, EV4CT 차량</t>
        </is>
      </c>
      <c r="L1257" s="88" t="inlineStr">
        <is>
          <t>1. Control 탭 진입
2. EV 탭 진입
3. [설정] 버튼 선택
4. 출발 시간 연동 영역 선택
5. 예약 공조 영역 선택
6. 희망 온도 74℉ 설정
7. [Apply] 버튼 선택
8. [Save] 버튼 선택</t>
        </is>
      </c>
      <c r="M1257" s="30" t="inlineStr">
        <is>
          <t>1. 온도 74℉ 값 적용 되었는지 확인한다.</t>
        </is>
      </c>
      <c r="N1257" s="69">
        <f>IF(COUNTIF(P1257:W1257,"F")&gt;=1,"FAIL",(IF(COUNTIF(P1257:W1257,"P")&gt;=1,"PASS",(IF(COUNTIF(P1257:W1257,"N/T")&gt;=1,"N/T",(IF(COUNTIF(P1257:W1257,"N/A")&gt;=1,"N/A","-")))))))</f>
        <v/>
      </c>
      <c r="O1257" s="120" t="inlineStr">
        <is>
          <t>N/T</t>
        </is>
      </c>
      <c r="P1257" s="68" t="inlineStr">
        <is>
          <t>N/T</t>
        </is>
      </c>
      <c r="Q1257" s="68" t="inlineStr"/>
      <c r="R1257" s="120" t="inlineStr"/>
      <c r="S1257" s="43" t="inlineStr"/>
      <c r="T1257" s="43" t="inlineStr">
        <is>
          <t>N/T</t>
        </is>
      </c>
      <c r="U1257" s="81">
        <f>IF(COUNTIF(V1257:W1257,"F")&gt;=1,"FAIL",(IF(COUNTIF(V1257:W1257,"P")&gt;=1,"PASS",(IF(COUNTIF(V1257:W1257,"N/T")&gt;=1,"N/T",(IF(COUNTIF(V1257:W1257,"N/A")&gt;=1,"N/A","-")))))))</f>
        <v/>
      </c>
      <c r="V1257" s="43" t="inlineStr">
        <is>
          <t>P</t>
        </is>
      </c>
      <c r="W1257" s="43" t="inlineStr">
        <is>
          <t>P</t>
        </is>
      </c>
      <c r="X1257" s="29" t="n"/>
      <c r="Y1257" s="70" t="n"/>
      <c r="Z1257" s="39" t="inlineStr">
        <is>
          <t>K : EV4 차량 필요 (N/T)
H : EV4 라이트 요금제 차량으로 확인 불가 (N/T)</t>
        </is>
      </c>
      <c r="AA1257" s="30" t="inlineStr">
        <is>
          <t>N/T : 차량/디바이스 필요(조건)</t>
        </is>
      </c>
      <c r="AB1257" s="30" t="n"/>
    </row>
    <row r="1258" ht="39.6" customHeight="1" s="357">
      <c r="A1258" s="162" t="n"/>
      <c r="B1258" s="29" t="inlineStr">
        <is>
          <t>TC_CT_2040</t>
        </is>
      </c>
      <c r="C1258" s="68" t="inlineStr">
        <is>
          <t>Control</t>
        </is>
      </c>
      <c r="D1258" s="68" t="inlineStr">
        <is>
          <t>EV</t>
        </is>
      </c>
      <c r="E1258" s="43" t="inlineStr">
        <is>
          <t>예약 충전 &amp; 공조</t>
        </is>
      </c>
      <c r="F1258" s="68" t="inlineStr">
        <is>
          <t>예약 공조</t>
        </is>
      </c>
      <c r="G1258" s="68" t="inlineStr">
        <is>
          <t>KR, EU</t>
        </is>
      </c>
      <c r="H1258" s="72" t="n"/>
      <c r="I1258" s="29" t="n">
        <v>1</v>
      </c>
      <c r="J1258" s="64" t="inlineStr">
        <is>
          <t>1. [출발 1] 또는 [출발 2] 출발 시간 설정 On 상태 
2. 단위 화씨 설정</t>
        </is>
      </c>
      <c r="K1258" s="72" t="inlineStr">
        <is>
          <t>1. EV4, EV4CT 차량</t>
        </is>
      </c>
      <c r="L1258" s="88" t="inlineStr">
        <is>
          <t>1. Control 탭 진입
2. EV 탭 진입
3. [설정] 버튼 선택
4. 출발 시간 연동 영역 선택
5. 예약 공조 영역 선택
6. 희망 온도 75℉ 설정
7. [Apply] 버튼 선택
8. [Save] 버튼 선택</t>
        </is>
      </c>
      <c r="M1258" s="30" t="inlineStr">
        <is>
          <t>1. 온도 75℉ 값 적용 되었는지 확인한다.</t>
        </is>
      </c>
      <c r="N1258" s="69">
        <f>IF(COUNTIF(P1258:W1258,"F")&gt;=1,"FAIL",(IF(COUNTIF(P1258:W1258,"P")&gt;=1,"PASS",(IF(COUNTIF(P1258:W1258,"N/T")&gt;=1,"N/T",(IF(COUNTIF(P1258:W1258,"N/A")&gt;=1,"N/A","-")))))))</f>
        <v/>
      </c>
      <c r="O1258" s="120" t="inlineStr">
        <is>
          <t>N/T</t>
        </is>
      </c>
      <c r="P1258" s="68" t="inlineStr">
        <is>
          <t>N/T</t>
        </is>
      </c>
      <c r="Q1258" s="68" t="inlineStr"/>
      <c r="R1258" s="120" t="inlineStr"/>
      <c r="S1258" s="43" t="inlineStr"/>
      <c r="T1258" s="43" t="inlineStr">
        <is>
          <t>N/T</t>
        </is>
      </c>
      <c r="U1258" s="81">
        <f>IF(COUNTIF(V1258:W1258,"F")&gt;=1,"FAIL",(IF(COUNTIF(V1258:W1258,"P")&gt;=1,"PASS",(IF(COUNTIF(V1258:W1258,"N/T")&gt;=1,"N/T",(IF(COUNTIF(V1258:W1258,"N/A")&gt;=1,"N/A","-")))))))</f>
        <v/>
      </c>
      <c r="V1258" s="43" t="inlineStr">
        <is>
          <t>P</t>
        </is>
      </c>
      <c r="W1258" s="43" t="inlineStr">
        <is>
          <t>P</t>
        </is>
      </c>
      <c r="X1258" s="29" t="n"/>
      <c r="Y1258" s="70" t="n"/>
      <c r="Z1258" s="39" t="inlineStr">
        <is>
          <t>K : EV4 차량 필요 (N/T)
H : EV4 라이트 요금제 차량으로 확인 불가 (N/T)</t>
        </is>
      </c>
      <c r="AA1258" s="30" t="inlineStr">
        <is>
          <t>N/T : 차량/디바이스 필요(조건)</t>
        </is>
      </c>
      <c r="AB1258" s="30" t="n"/>
    </row>
    <row r="1259" ht="39.6" customHeight="1" s="357">
      <c r="A1259" s="162" t="n"/>
      <c r="B1259" s="29" t="inlineStr">
        <is>
          <t>TC_CT_2041</t>
        </is>
      </c>
      <c r="C1259" s="68" t="inlineStr">
        <is>
          <t>Control</t>
        </is>
      </c>
      <c r="D1259" s="68" t="inlineStr">
        <is>
          <t>EV</t>
        </is>
      </c>
      <c r="E1259" s="43" t="inlineStr">
        <is>
          <t>예약 충전 &amp; 공조</t>
        </is>
      </c>
      <c r="F1259" s="68" t="inlineStr">
        <is>
          <t>예약 공조</t>
        </is>
      </c>
      <c r="G1259" s="68" t="inlineStr">
        <is>
          <t>KR, EU</t>
        </is>
      </c>
      <c r="H1259" s="72" t="n"/>
      <c r="I1259" s="29" t="n">
        <v>1</v>
      </c>
      <c r="J1259" s="64" t="inlineStr">
        <is>
          <t>1. [출발 1] 또는 [출발 2] 출발 시간 설정 On 상태 
2. 단위 화씨 설정</t>
        </is>
      </c>
      <c r="K1259" s="72" t="inlineStr">
        <is>
          <t>1. EV4, EV4CT 차량</t>
        </is>
      </c>
      <c r="L1259" s="88" t="inlineStr">
        <is>
          <t>1. Control 탭 진입
2. EV 탭 진입
3. [설정] 버튼 선택
4. 출발 시간 연동 영역 선택
5. 예약 공조 영역 선택
6. 희망 온도 76℉ 설정
7. [Apply] 버튼 선택
8. [Save] 버튼 선택</t>
        </is>
      </c>
      <c r="M1259" s="30" t="inlineStr">
        <is>
          <t>1. 온도 76℉ 값 적용 되었는지 확인한다.</t>
        </is>
      </c>
      <c r="N1259" s="69">
        <f>IF(COUNTIF(P1259:W1259,"F")&gt;=1,"FAIL",(IF(COUNTIF(P1259:W1259,"P")&gt;=1,"PASS",(IF(COUNTIF(P1259:W1259,"N/T")&gt;=1,"N/T",(IF(COUNTIF(P1259:W1259,"N/A")&gt;=1,"N/A","-")))))))</f>
        <v/>
      </c>
      <c r="O1259" s="120" t="inlineStr">
        <is>
          <t>N/T</t>
        </is>
      </c>
      <c r="P1259" s="68" t="inlineStr">
        <is>
          <t>N/T</t>
        </is>
      </c>
      <c r="Q1259" s="68" t="inlineStr"/>
      <c r="R1259" s="120" t="inlineStr"/>
      <c r="S1259" s="43" t="inlineStr"/>
      <c r="T1259" s="43" t="inlineStr">
        <is>
          <t>N/T</t>
        </is>
      </c>
      <c r="U1259" s="81">
        <f>IF(COUNTIF(V1259:W1259,"F")&gt;=1,"FAIL",(IF(COUNTIF(V1259:W1259,"P")&gt;=1,"PASS",(IF(COUNTIF(V1259:W1259,"N/T")&gt;=1,"N/T",(IF(COUNTIF(V1259:W1259,"N/A")&gt;=1,"N/A","-")))))))</f>
        <v/>
      </c>
      <c r="V1259" s="43" t="inlineStr">
        <is>
          <t>P</t>
        </is>
      </c>
      <c r="W1259" s="43" t="inlineStr">
        <is>
          <t>P</t>
        </is>
      </c>
      <c r="X1259" s="29" t="n"/>
      <c r="Y1259" s="70" t="n"/>
      <c r="Z1259" s="39" t="inlineStr">
        <is>
          <t>K : EV4 차량 필요 (N/T)
H : EV4 라이트 요금제 차량으로 확인 불가 (N/T)</t>
        </is>
      </c>
      <c r="AA1259" s="30" t="inlineStr">
        <is>
          <t>N/T : 차량/디바이스 필요(조건)</t>
        </is>
      </c>
      <c r="AB1259" s="30" t="n"/>
    </row>
    <row r="1260" ht="39.6" customHeight="1" s="357">
      <c r="A1260" s="162" t="n"/>
      <c r="B1260" s="29" t="inlineStr">
        <is>
          <t>TC_CT_2042</t>
        </is>
      </c>
      <c r="C1260" s="68" t="inlineStr">
        <is>
          <t>Control</t>
        </is>
      </c>
      <c r="D1260" s="68" t="inlineStr">
        <is>
          <t>EV</t>
        </is>
      </c>
      <c r="E1260" s="43" t="inlineStr">
        <is>
          <t>예약 충전 &amp; 공조</t>
        </is>
      </c>
      <c r="F1260" s="68" t="inlineStr">
        <is>
          <t>예약 공조</t>
        </is>
      </c>
      <c r="G1260" s="68" t="inlineStr">
        <is>
          <t>KR, EU</t>
        </is>
      </c>
      <c r="H1260" s="72" t="n"/>
      <c r="I1260" s="29" t="n">
        <v>1</v>
      </c>
      <c r="J1260" s="64" t="inlineStr">
        <is>
          <t>1. [출발 1] 또는 [출발 2] 출발 시간 설정 On 상태 
2. 단위 화씨 설정</t>
        </is>
      </c>
      <c r="K1260" s="72" t="inlineStr">
        <is>
          <t>1. EV4, EV4CT 차량</t>
        </is>
      </c>
      <c r="L1260" s="88" t="inlineStr">
        <is>
          <t>1. Control 탭 진입
2. EV 탭 진입
3. [설정] 버튼 선택
4. 출발 시간 연동 영역 선택
5. 예약 공조 영역 선택
6. 희망 온도 77℉ 설정
7. [Apply] 버튼 선택
8. [Save] 버튼 선택</t>
        </is>
      </c>
      <c r="M1260" s="30" t="inlineStr">
        <is>
          <t>1. 온도 77℉ 값 적용 되었는지 확인한다.</t>
        </is>
      </c>
      <c r="N1260" s="69">
        <f>IF(COUNTIF(P1260:W1260,"F")&gt;=1,"FAIL",(IF(COUNTIF(P1260:W1260,"P")&gt;=1,"PASS",(IF(COUNTIF(P1260:W1260,"N/T")&gt;=1,"N/T",(IF(COUNTIF(P1260:W1260,"N/A")&gt;=1,"N/A","-")))))))</f>
        <v/>
      </c>
      <c r="O1260" s="120" t="inlineStr">
        <is>
          <t>N/T</t>
        </is>
      </c>
      <c r="P1260" s="68" t="inlineStr">
        <is>
          <t>N/T</t>
        </is>
      </c>
      <c r="Q1260" s="68" t="inlineStr"/>
      <c r="R1260" s="120" t="inlineStr"/>
      <c r="S1260" s="43" t="inlineStr"/>
      <c r="T1260" s="43" t="inlineStr">
        <is>
          <t>N/T</t>
        </is>
      </c>
      <c r="U1260" s="81">
        <f>IF(COUNTIF(V1260:W1260,"F")&gt;=1,"FAIL",(IF(COUNTIF(V1260:W1260,"P")&gt;=1,"PASS",(IF(COUNTIF(V1260:W1260,"N/T")&gt;=1,"N/T",(IF(COUNTIF(V1260:W1260,"N/A")&gt;=1,"N/A","-")))))))</f>
        <v/>
      </c>
      <c r="V1260" s="43" t="inlineStr">
        <is>
          <t>P</t>
        </is>
      </c>
      <c r="W1260" s="43" t="inlineStr">
        <is>
          <t>P</t>
        </is>
      </c>
      <c r="X1260" s="29" t="n"/>
      <c r="Y1260" s="70" t="n"/>
      <c r="Z1260" s="39" t="inlineStr">
        <is>
          <t>K : EV4 차량 필요 (N/T)
H : EV4 라이트 요금제 차량으로 확인 불가 (N/T)</t>
        </is>
      </c>
      <c r="AA1260" s="30" t="inlineStr">
        <is>
          <t>N/T : 차량/디바이스 필요(조건)</t>
        </is>
      </c>
      <c r="AB1260" s="30" t="n"/>
    </row>
    <row r="1261" ht="39.6" customHeight="1" s="357">
      <c r="A1261" s="162" t="n"/>
      <c r="B1261" s="29" t="inlineStr">
        <is>
          <t>TC_CT_2043</t>
        </is>
      </c>
      <c r="C1261" s="68" t="inlineStr">
        <is>
          <t>Control</t>
        </is>
      </c>
      <c r="D1261" s="68" t="inlineStr">
        <is>
          <t>EV</t>
        </is>
      </c>
      <c r="E1261" s="43" t="inlineStr">
        <is>
          <t>예약 충전 &amp; 공조</t>
        </is>
      </c>
      <c r="F1261" s="68" t="inlineStr">
        <is>
          <t>예약 공조</t>
        </is>
      </c>
      <c r="G1261" s="68" t="inlineStr">
        <is>
          <t>KR, EU</t>
        </is>
      </c>
      <c r="H1261" s="72" t="n"/>
      <c r="I1261" s="29" t="n">
        <v>1</v>
      </c>
      <c r="J1261" s="64" t="inlineStr">
        <is>
          <t>1. [출발 1] 또는 [출발 2] 출발 시간 설정 On 상태 
2. 단위 화씨 설정</t>
        </is>
      </c>
      <c r="K1261" s="72" t="inlineStr">
        <is>
          <t>1. EV4, EV4CT 차량</t>
        </is>
      </c>
      <c r="L1261" s="88" t="inlineStr">
        <is>
          <t>1. Control 탭 진입
2. EV 탭 진입
3. [설정] 버튼 선택
4. 출발 시간 연동 영역 선택
5. 예약 공조 영역 선택
6. 희망 온도 78℉ 설정
7. [Apply] 버튼 선택
8. [Save] 버튼 선택</t>
        </is>
      </c>
      <c r="M1261" s="30" t="inlineStr">
        <is>
          <t>1. 온도 78℉ 값 적용 되었는지 확인한다.</t>
        </is>
      </c>
      <c r="N1261" s="69">
        <f>IF(COUNTIF(P1261:W1261,"F")&gt;=1,"FAIL",(IF(COUNTIF(P1261:W1261,"P")&gt;=1,"PASS",(IF(COUNTIF(P1261:W1261,"N/T")&gt;=1,"N/T",(IF(COUNTIF(P1261:W1261,"N/A")&gt;=1,"N/A","-")))))))</f>
        <v/>
      </c>
      <c r="O1261" s="120" t="inlineStr">
        <is>
          <t>N/T</t>
        </is>
      </c>
      <c r="P1261" s="68" t="inlineStr">
        <is>
          <t>N/T</t>
        </is>
      </c>
      <c r="Q1261" s="68" t="inlineStr"/>
      <c r="R1261" s="120" t="inlineStr"/>
      <c r="S1261" s="43" t="inlineStr"/>
      <c r="T1261" s="43" t="inlineStr">
        <is>
          <t>N/T</t>
        </is>
      </c>
      <c r="U1261" s="81">
        <f>IF(COUNTIF(V1261:W1261,"F")&gt;=1,"FAIL",(IF(COUNTIF(V1261:W1261,"P")&gt;=1,"PASS",(IF(COUNTIF(V1261:W1261,"N/T")&gt;=1,"N/T",(IF(COUNTIF(V1261:W1261,"N/A")&gt;=1,"N/A","-")))))))</f>
        <v/>
      </c>
      <c r="V1261" s="43" t="inlineStr">
        <is>
          <t>P</t>
        </is>
      </c>
      <c r="W1261" s="43" t="inlineStr">
        <is>
          <t>P</t>
        </is>
      </c>
      <c r="X1261" s="29" t="n"/>
      <c r="Y1261" s="70" t="n"/>
      <c r="Z1261" s="39" t="inlineStr">
        <is>
          <t>K : EV4 차량 필요 (N/T)
H : EV4 라이트 요금제 차량으로 확인 불가 (N/T)</t>
        </is>
      </c>
      <c r="AA1261" s="30" t="inlineStr">
        <is>
          <t>N/T : 차량/디바이스 필요(조건)</t>
        </is>
      </c>
      <c r="AB1261" s="30" t="n"/>
    </row>
    <row r="1262" ht="39.6" customHeight="1" s="357">
      <c r="A1262" s="162" t="n"/>
      <c r="B1262" s="29" t="inlineStr">
        <is>
          <t>TC_CT_2044</t>
        </is>
      </c>
      <c r="C1262" s="68" t="inlineStr">
        <is>
          <t>Control</t>
        </is>
      </c>
      <c r="D1262" s="68" t="inlineStr">
        <is>
          <t>EV</t>
        </is>
      </c>
      <c r="E1262" s="43" t="inlineStr">
        <is>
          <t>예약 충전 &amp; 공조</t>
        </is>
      </c>
      <c r="F1262" s="68" t="inlineStr">
        <is>
          <t>예약 공조</t>
        </is>
      </c>
      <c r="G1262" s="68" t="inlineStr">
        <is>
          <t>KR, EU</t>
        </is>
      </c>
      <c r="H1262" s="72" t="n"/>
      <c r="I1262" s="29" t="n">
        <v>1</v>
      </c>
      <c r="J1262" s="64" t="inlineStr">
        <is>
          <t>1. [출발 1] 또는 [출발 2] 출발 시간 설정 On 상태 
2. 단위 화씨 설정</t>
        </is>
      </c>
      <c r="K1262" s="72" t="inlineStr">
        <is>
          <t>1. EV4, EV4CT 차량</t>
        </is>
      </c>
      <c r="L1262" s="88" t="inlineStr">
        <is>
          <t>1. Control 탭 진입
2. EV 탭 진입
3. [설정] 버튼 선택
4. 출발 시간 연동 영역 선택
5. 예약 공조 영역 선택
6. 희망 온도 79℉ 설정
7. [Apply] 버튼 선택
8. [Save] 버튼 선택</t>
        </is>
      </c>
      <c r="M1262" s="30" t="inlineStr">
        <is>
          <t>1. 온도 79℉ 값 적용 되었는지 확인한다.</t>
        </is>
      </c>
      <c r="N1262" s="69">
        <f>IF(COUNTIF(P1262:W1262,"F")&gt;=1,"FAIL",(IF(COUNTIF(P1262:W1262,"P")&gt;=1,"PASS",(IF(COUNTIF(P1262:W1262,"N/T")&gt;=1,"N/T",(IF(COUNTIF(P1262:W1262,"N/A")&gt;=1,"N/A","-")))))))</f>
        <v/>
      </c>
      <c r="O1262" s="120" t="inlineStr">
        <is>
          <t>N/T</t>
        </is>
      </c>
      <c r="P1262" s="68" t="inlineStr">
        <is>
          <t>N/T</t>
        </is>
      </c>
      <c r="Q1262" s="68" t="inlineStr"/>
      <c r="R1262" s="120" t="inlineStr"/>
      <c r="S1262" s="43" t="inlineStr"/>
      <c r="T1262" s="43" t="inlineStr">
        <is>
          <t>N/T</t>
        </is>
      </c>
      <c r="U1262" s="81">
        <f>IF(COUNTIF(V1262:W1262,"F")&gt;=1,"FAIL",(IF(COUNTIF(V1262:W1262,"P")&gt;=1,"PASS",(IF(COUNTIF(V1262:W1262,"N/T")&gt;=1,"N/T",(IF(COUNTIF(V1262:W1262,"N/A")&gt;=1,"N/A","-")))))))</f>
        <v/>
      </c>
      <c r="V1262" s="43" t="inlineStr">
        <is>
          <t>P</t>
        </is>
      </c>
      <c r="W1262" s="43" t="inlineStr">
        <is>
          <t>P</t>
        </is>
      </c>
      <c r="X1262" s="29" t="n"/>
      <c r="Y1262" s="70" t="n"/>
      <c r="Z1262" s="39" t="inlineStr">
        <is>
          <t>K : EV4 차량 필요 (N/T)
H : EV4 라이트 요금제 차량으로 확인 불가 (N/T)</t>
        </is>
      </c>
      <c r="AA1262" s="30" t="inlineStr">
        <is>
          <t>N/T : 차량/디바이스 필요(조건)</t>
        </is>
      </c>
      <c r="AB1262" s="30" t="n"/>
    </row>
    <row r="1263" ht="39.6" customHeight="1" s="357">
      <c r="A1263" s="162" t="n"/>
      <c r="B1263" s="29" t="inlineStr">
        <is>
          <t>TC_CT_2045</t>
        </is>
      </c>
      <c r="C1263" s="68" t="inlineStr">
        <is>
          <t>Control</t>
        </is>
      </c>
      <c r="D1263" s="68" t="inlineStr">
        <is>
          <t>EV</t>
        </is>
      </c>
      <c r="E1263" s="43" t="inlineStr">
        <is>
          <t>예약 충전 &amp; 공조</t>
        </is>
      </c>
      <c r="F1263" s="68" t="inlineStr">
        <is>
          <t>예약 공조</t>
        </is>
      </c>
      <c r="G1263" s="68" t="inlineStr">
        <is>
          <t>KR, EU</t>
        </is>
      </c>
      <c r="H1263" s="72" t="n"/>
      <c r="I1263" s="29" t="n">
        <v>1</v>
      </c>
      <c r="J1263" s="64" t="inlineStr">
        <is>
          <t>1. [출발 1] 또는 [출발 2] 출발 시간 설정 On 상태 
2. 단위 화씨 설정</t>
        </is>
      </c>
      <c r="K1263" s="72" t="inlineStr">
        <is>
          <t>1. EV4, EV4CT 차량</t>
        </is>
      </c>
      <c r="L1263" s="88" t="inlineStr">
        <is>
          <t>1. Control 탭 진입
2. EV 탭 진입
3. [설정] 버튼 선택
4. 출발 시간 연동 영역 선택
5. 예약 공조 영역 선택
6. 희망 온도 80℉ 설정
7. [Apply] 버튼 선택
8. [Save] 버튼 선택</t>
        </is>
      </c>
      <c r="M1263" s="30" t="inlineStr">
        <is>
          <t>1. 온도 80℉ 값 적용 되었는지 확인한다.</t>
        </is>
      </c>
      <c r="N1263" s="69">
        <f>IF(COUNTIF(P1263:W1263,"F")&gt;=1,"FAIL",(IF(COUNTIF(P1263:W1263,"P")&gt;=1,"PASS",(IF(COUNTIF(P1263:W1263,"N/T")&gt;=1,"N/T",(IF(COUNTIF(P1263:W1263,"N/A")&gt;=1,"N/A","-")))))))</f>
        <v/>
      </c>
      <c r="O1263" s="120" t="inlineStr">
        <is>
          <t>N/T</t>
        </is>
      </c>
      <c r="P1263" s="68" t="inlineStr">
        <is>
          <t>N/T</t>
        </is>
      </c>
      <c r="Q1263" s="68" t="inlineStr"/>
      <c r="R1263" s="120" t="inlineStr"/>
      <c r="S1263" s="43" t="inlineStr"/>
      <c r="T1263" s="43" t="inlineStr">
        <is>
          <t>N/T</t>
        </is>
      </c>
      <c r="U1263" s="81">
        <f>IF(COUNTIF(V1263:W1263,"F")&gt;=1,"FAIL",(IF(COUNTIF(V1263:W1263,"P")&gt;=1,"PASS",(IF(COUNTIF(V1263:W1263,"N/T")&gt;=1,"N/T",(IF(COUNTIF(V1263:W1263,"N/A")&gt;=1,"N/A","-")))))))</f>
        <v/>
      </c>
      <c r="V1263" s="43" t="inlineStr">
        <is>
          <t>P</t>
        </is>
      </c>
      <c r="W1263" s="43" t="inlineStr">
        <is>
          <t>P</t>
        </is>
      </c>
      <c r="X1263" s="29" t="n"/>
      <c r="Y1263" s="70" t="n"/>
      <c r="Z1263" s="39" t="inlineStr">
        <is>
          <t>K : EV4 차량 필요 (N/T)
H : EV4 라이트 요금제 차량으로 확인 불가 (N/T)</t>
        </is>
      </c>
      <c r="AA1263" s="30" t="inlineStr">
        <is>
          <t>N/T : 차량/디바이스 필요(조건)</t>
        </is>
      </c>
      <c r="AB1263" s="30" t="n"/>
    </row>
    <row r="1264" ht="39.6" customHeight="1" s="357">
      <c r="A1264" s="162" t="n"/>
      <c r="B1264" s="29" t="inlineStr">
        <is>
          <t>TC_CT_2046</t>
        </is>
      </c>
      <c r="C1264" s="68" t="inlineStr">
        <is>
          <t>Control</t>
        </is>
      </c>
      <c r="D1264" s="68" t="inlineStr">
        <is>
          <t>EV</t>
        </is>
      </c>
      <c r="E1264" s="43" t="inlineStr">
        <is>
          <t>예약 충전 &amp; 공조</t>
        </is>
      </c>
      <c r="F1264" s="68" t="inlineStr">
        <is>
          <t>예약 공조</t>
        </is>
      </c>
      <c r="G1264" s="68" t="inlineStr">
        <is>
          <t>KR, EU</t>
        </is>
      </c>
      <c r="H1264" s="72" t="n"/>
      <c r="I1264" s="29" t="n">
        <v>1</v>
      </c>
      <c r="J1264" s="64" t="inlineStr">
        <is>
          <t>1. [출발 1] 또는 [출발 2] 출발 시간 설정 On 상태 
2. 단위 화씨 설정</t>
        </is>
      </c>
      <c r="K1264" s="72" t="inlineStr">
        <is>
          <t>1. EV4, EV4CT 차량</t>
        </is>
      </c>
      <c r="L1264" s="88" t="inlineStr">
        <is>
          <t>1. Control 탭 진입
2. EV 탭 진입
3. [설정] 버튼 선택
4. 출발 시간 연동 영역 선택
5. 예약 공조 영역 선택
6. 희망 온도 81℉ 설정
7. [Apply] 버튼 선택
8. [Save] 버튼 선택</t>
        </is>
      </c>
      <c r="M1264" s="30" t="inlineStr">
        <is>
          <t>1. 온도 81℉ 값 적용 되었는지 확인한다.</t>
        </is>
      </c>
      <c r="N1264" s="69">
        <f>IF(COUNTIF(P1264:W1264,"F")&gt;=1,"FAIL",(IF(COUNTIF(P1264:W1264,"P")&gt;=1,"PASS",(IF(COUNTIF(P1264:W1264,"N/T")&gt;=1,"N/T",(IF(COUNTIF(P1264:W1264,"N/A")&gt;=1,"N/A","-")))))))</f>
        <v/>
      </c>
      <c r="O1264" s="120" t="inlineStr">
        <is>
          <t>N/T</t>
        </is>
      </c>
      <c r="P1264" s="68" t="inlineStr">
        <is>
          <t>N/T</t>
        </is>
      </c>
      <c r="Q1264" s="68" t="inlineStr"/>
      <c r="R1264" s="120" t="inlineStr"/>
      <c r="S1264" s="43" t="inlineStr"/>
      <c r="T1264" s="43" t="inlineStr">
        <is>
          <t>N/T</t>
        </is>
      </c>
      <c r="U1264" s="81">
        <f>IF(COUNTIF(V1264:W1264,"F")&gt;=1,"FAIL",(IF(COUNTIF(V1264:W1264,"P")&gt;=1,"PASS",(IF(COUNTIF(V1264:W1264,"N/T")&gt;=1,"N/T",(IF(COUNTIF(V1264:W1264,"N/A")&gt;=1,"N/A","-")))))))</f>
        <v/>
      </c>
      <c r="V1264" s="43" t="inlineStr">
        <is>
          <t>P</t>
        </is>
      </c>
      <c r="W1264" s="43" t="inlineStr">
        <is>
          <t>P</t>
        </is>
      </c>
      <c r="X1264" s="29" t="n"/>
      <c r="Y1264" s="70" t="n"/>
      <c r="Z1264" s="39" t="inlineStr">
        <is>
          <t>K : EV4 차량 필요 (N/T)
H : EV4 라이트 요금제 차량으로 확인 불가 (N/T)</t>
        </is>
      </c>
      <c r="AA1264" s="30" t="inlineStr">
        <is>
          <t>N/T : 차량/디바이스 필요(조건)</t>
        </is>
      </c>
      <c r="AB1264" s="30" t="n"/>
    </row>
    <row r="1265" ht="39.6" customHeight="1" s="357">
      <c r="A1265" s="162" t="n"/>
      <c r="B1265" s="29" t="inlineStr">
        <is>
          <t>TC_CT_2047</t>
        </is>
      </c>
      <c r="C1265" s="68" t="inlineStr">
        <is>
          <t>Control</t>
        </is>
      </c>
      <c r="D1265" s="68" t="inlineStr">
        <is>
          <t>EV</t>
        </is>
      </c>
      <c r="E1265" s="43" t="inlineStr">
        <is>
          <t>예약 충전 &amp; 공조</t>
        </is>
      </c>
      <c r="F1265" s="68" t="inlineStr">
        <is>
          <t>예약 공조</t>
        </is>
      </c>
      <c r="G1265" s="68" t="inlineStr">
        <is>
          <t>KR, EU</t>
        </is>
      </c>
      <c r="H1265" s="72" t="n"/>
      <c r="I1265" s="29" t="n">
        <v>1</v>
      </c>
      <c r="J1265" s="64" t="inlineStr">
        <is>
          <t>1. [출발 1] 또는 [출발 2] 출발 시간 설정 On 상태 
2. 단위 화씨 설정</t>
        </is>
      </c>
      <c r="K1265" s="72" t="inlineStr">
        <is>
          <t>1. EV4, EV4CT 차량</t>
        </is>
      </c>
      <c r="L1265" s="88" t="inlineStr">
        <is>
          <t>1. Control 탭 진입
2. EV 탭 진입
3. [설정] 버튼 선택
4. 출발 시간 연동 영역 선택
5. 예약 공조 영역 선택
6. 희망 온도 82℉ 설정
7. [Apply] 버튼 선택
8. [Save] 버튼 선택</t>
        </is>
      </c>
      <c r="M1265" s="30" t="inlineStr">
        <is>
          <t>1. 온도 82℉ 값 적용 되었는지 확인한다.</t>
        </is>
      </c>
      <c r="N1265" s="69">
        <f>IF(COUNTIF(P1265:W1265,"F")&gt;=1,"FAIL",(IF(COUNTIF(P1265:W1265,"P")&gt;=1,"PASS",(IF(COUNTIF(P1265:W1265,"N/T")&gt;=1,"N/T",(IF(COUNTIF(P1265:W1265,"N/A")&gt;=1,"N/A","-")))))))</f>
        <v/>
      </c>
      <c r="O1265" s="120" t="inlineStr">
        <is>
          <t>N/T</t>
        </is>
      </c>
      <c r="P1265" s="68" t="inlineStr">
        <is>
          <t>N/T</t>
        </is>
      </c>
      <c r="Q1265" s="68" t="inlineStr"/>
      <c r="R1265" s="120" t="inlineStr"/>
      <c r="S1265" s="43" t="inlineStr"/>
      <c r="T1265" s="43" t="inlineStr">
        <is>
          <t>N/T</t>
        </is>
      </c>
      <c r="U1265" s="81">
        <f>IF(COUNTIF(V1265:W1265,"F")&gt;=1,"FAIL",(IF(COUNTIF(V1265:W1265,"P")&gt;=1,"PASS",(IF(COUNTIF(V1265:W1265,"N/T")&gt;=1,"N/T",(IF(COUNTIF(V1265:W1265,"N/A")&gt;=1,"N/A","-")))))))</f>
        <v/>
      </c>
      <c r="V1265" s="43" t="inlineStr">
        <is>
          <t>P</t>
        </is>
      </c>
      <c r="W1265" s="43" t="inlineStr">
        <is>
          <t>P</t>
        </is>
      </c>
      <c r="X1265" s="29" t="n"/>
      <c r="Y1265" s="70" t="n"/>
      <c r="Z1265" s="39" t="inlineStr">
        <is>
          <t>K : EV4 차량 필요 (N/T)
H : EV4 라이트 요금제 차량으로 확인 불가 (N/T)</t>
        </is>
      </c>
      <c r="AA1265" s="30" t="inlineStr">
        <is>
          <t>N/T : 차량/디바이스 필요(조건)</t>
        </is>
      </c>
      <c r="AB1265" s="30" t="n"/>
    </row>
    <row r="1266" ht="79.2" customHeight="1" s="357">
      <c r="A1266" s="162" t="n"/>
      <c r="B1266" s="29" t="inlineStr">
        <is>
          <t>TC_CT_0838</t>
        </is>
      </c>
      <c r="C1266" s="68" t="inlineStr">
        <is>
          <t>Control</t>
        </is>
      </c>
      <c r="D1266" s="68" t="inlineStr">
        <is>
          <t>EV</t>
        </is>
      </c>
      <c r="E1266" s="68" t="inlineStr">
        <is>
          <t>예약 충전 &amp; 공조</t>
        </is>
      </c>
      <c r="F1266" s="68" t="inlineStr">
        <is>
          <t>예약 공조</t>
        </is>
      </c>
      <c r="G1266" s="68" t="inlineStr">
        <is>
          <t>KR, EU</t>
        </is>
      </c>
      <c r="H1266" s="72" t="n"/>
      <c r="I1266" s="29" t="n">
        <v>1</v>
      </c>
      <c r="J1266" s="72" t="inlineStr">
        <is>
          <t>1. [출발 1] 또는 [출발 2] 출발 시간 설정 On 상태</t>
        </is>
      </c>
      <c r="K1266" s="72" t="inlineStr">
        <is>
          <t>1. EV4, EV4CT 차량</t>
        </is>
      </c>
      <c r="L1266" s="72" t="inlineStr">
        <is>
          <t>1. Control 탭 진입
2. EV 탭 진입
3. [설정] 버튼 선택
4. 출발 시간 연동 영역 선택
5. 예약 공조 영역 선택
6. [성에 제거] 버튼 선택</t>
        </is>
      </c>
      <c r="M1266" s="72" t="inlineStr">
        <is>
          <t>1. [성에 제거] 버튼 On/Off 설정된다.
※ 버튼이 있는 행 아무 곳이나 선택 시, 터치 이벤트 발생</t>
        </is>
      </c>
      <c r="N1266" s="69">
        <f>IF(COUNTIF(P1266:W1266,"F")&gt;=1,"FAIL",(IF(COUNTIF(P1266:W1266,"P")&gt;=1,"PASS",(IF(COUNTIF(P1266:W1266,"N/T")&gt;=1,"N/T",(IF(COUNTIF(P1266:W1266,"N/A")&gt;=1,"N/A","-")))))))</f>
        <v/>
      </c>
      <c r="O1266" s="81" t="inlineStr">
        <is>
          <t>N/T</t>
        </is>
      </c>
      <c r="P1266" s="68" t="inlineStr">
        <is>
          <t>N/T</t>
        </is>
      </c>
      <c r="Q1266" s="68" t="inlineStr"/>
      <c r="R1266" s="120" t="inlineStr"/>
      <c r="S1266" s="68" t="inlineStr"/>
      <c r="T1266" s="68" t="inlineStr">
        <is>
          <t>P</t>
        </is>
      </c>
      <c r="U1266" s="81">
        <f>IF(COUNTIF(V1266:W1266,"F")&gt;=1,"FAIL",(IF(COUNTIF(V1266:W1266,"P")&gt;=1,"PASS",(IF(COUNTIF(V1266:W1266,"N/T")&gt;=1,"N/T",(IF(COUNTIF(V1266:W1266,"N/A")&gt;=1,"N/A","-")))))))</f>
        <v/>
      </c>
      <c r="V1266" s="43" t="inlineStr">
        <is>
          <t>P</t>
        </is>
      </c>
      <c r="W1266" s="43" t="inlineStr">
        <is>
          <t>P</t>
        </is>
      </c>
      <c r="X1266" s="68" t="n"/>
      <c r="Y1266" s="68" t="n"/>
      <c r="Z1266" s="86" t="inlineStr">
        <is>
          <t>K : EV4 차량 필요 (N/T)</t>
        </is>
      </c>
      <c r="AA1266" s="86" t="inlineStr">
        <is>
          <t>N/T : 차량/디바이스 필요(조건)</t>
        </is>
      </c>
      <c r="AB1266" s="87" t="inlineStr">
        <is>
          <t>CheckList</t>
        </is>
      </c>
    </row>
    <row r="1267" ht="92.40000000000001" customHeight="1" s="357">
      <c r="A1267" s="162" t="n"/>
      <c r="B1267" s="29" t="inlineStr">
        <is>
          <t>TC_CT_0839</t>
        </is>
      </c>
      <c r="C1267" s="68" t="inlineStr">
        <is>
          <t>Control</t>
        </is>
      </c>
      <c r="D1267" s="68" t="inlineStr">
        <is>
          <t>EV</t>
        </is>
      </c>
      <c r="E1267" s="68" t="inlineStr">
        <is>
          <t>예약 충전 &amp; 공조</t>
        </is>
      </c>
      <c r="F1267" s="68" t="inlineStr">
        <is>
          <t>예약 공조</t>
        </is>
      </c>
      <c r="G1267" s="68" t="inlineStr">
        <is>
          <t>KR, EU</t>
        </is>
      </c>
      <c r="H1267" s="72" t="n"/>
      <c r="I1267" s="29" t="n">
        <v>1</v>
      </c>
      <c r="J1267" s="72" t="inlineStr">
        <is>
          <t>1. [출발 1] 또는 [출발 2] 출발 시간 설정 On 상태</t>
        </is>
      </c>
      <c r="K1267" s="72" t="inlineStr">
        <is>
          <t>1. EV4, EV4CT 차량</t>
        </is>
      </c>
      <c r="L1267" s="72" t="inlineStr">
        <is>
          <t>1. Control 탭 진입
2. EV 탭 진입
3. [설정] 버튼 선택
4. 출발 시간 연동 영역 선택
5. 예약 공조 영역 선택
6. 설정 값 임의 변경
7. [저장] 버튼 상태 확인</t>
        </is>
      </c>
      <c r="M1267" s="72" t="inlineStr">
        <is>
          <t>1. 설정 값 변경 시 [저장] 버튼 활성화 상태 표출된다.</t>
        </is>
      </c>
      <c r="N1267" s="69">
        <f>IF(COUNTIF(P1267:W1267,"F")&gt;=1,"FAIL",(IF(COUNTIF(P1267:W1267,"P")&gt;=1,"PASS",(IF(COUNTIF(P1267:W1267,"N/T")&gt;=1,"N/T",(IF(COUNTIF(P1267:W1267,"N/A")&gt;=1,"N/A","-")))))))</f>
        <v/>
      </c>
      <c r="O1267" s="81" t="inlineStr">
        <is>
          <t>N/T</t>
        </is>
      </c>
      <c r="P1267" s="68" t="inlineStr">
        <is>
          <t>N/T</t>
        </is>
      </c>
      <c r="Q1267" s="68" t="inlineStr"/>
      <c r="R1267" s="120" t="inlineStr"/>
      <c r="S1267" s="68" t="inlineStr"/>
      <c r="T1267" s="68" t="inlineStr">
        <is>
          <t>P</t>
        </is>
      </c>
      <c r="U1267" s="81">
        <f>IF(COUNTIF(V1267:W1267,"F")&gt;=1,"FAIL",(IF(COUNTIF(V1267:W1267,"P")&gt;=1,"PASS",(IF(COUNTIF(V1267:W1267,"N/T")&gt;=1,"N/T",(IF(COUNTIF(V1267:W1267,"N/A")&gt;=1,"N/A","-")))))))</f>
        <v/>
      </c>
      <c r="V1267" s="68" t="inlineStr">
        <is>
          <t>P</t>
        </is>
      </c>
      <c r="W1267" s="68" t="inlineStr">
        <is>
          <t>P</t>
        </is>
      </c>
      <c r="X1267" s="68" t="n"/>
      <c r="Y1267" s="68" t="n"/>
      <c r="Z1267" s="86" t="inlineStr">
        <is>
          <t>K : EV4 차량 필요 (N/T)</t>
        </is>
      </c>
      <c r="AA1267" s="86" t="inlineStr">
        <is>
          <t>N/T : 차량/디바이스 필요(조건)</t>
        </is>
      </c>
      <c r="AB1267" s="87" t="inlineStr">
        <is>
          <t>CheckList</t>
        </is>
      </c>
    </row>
    <row r="1268" ht="92.40000000000001" customHeight="1" s="357">
      <c r="A1268" s="162" t="n"/>
      <c r="B1268" s="29" t="inlineStr">
        <is>
          <t>TC_CT_1734</t>
        </is>
      </c>
      <c r="C1268" s="68" t="inlineStr">
        <is>
          <t>Control</t>
        </is>
      </c>
      <c r="D1268" s="68" t="inlineStr">
        <is>
          <t>EV</t>
        </is>
      </c>
      <c r="E1268" s="68" t="inlineStr">
        <is>
          <t>예약 충전 &amp; 공조</t>
        </is>
      </c>
      <c r="F1268" s="68" t="inlineStr">
        <is>
          <t>예약 공조</t>
        </is>
      </c>
      <c r="G1268" s="68" t="inlineStr">
        <is>
          <t>KR, EU</t>
        </is>
      </c>
      <c r="H1268" s="72" t="n"/>
      <c r="I1268" s="29" t="n">
        <v>1</v>
      </c>
      <c r="J1268" s="72" t="inlineStr">
        <is>
          <t>1. [출발 1] 또는 [출발 2] 출발 시간 설정 On 상태</t>
        </is>
      </c>
      <c r="K1268" s="72" t="inlineStr">
        <is>
          <t>1. EV4, EV4CT 차량</t>
        </is>
      </c>
      <c r="L1268" s="72" t="inlineStr">
        <is>
          <t>1. Control 탭 진입
2. EV 탭 진입
3. [설정] 버튼 선택
4. 출발 시간 연동 영역 선택
5. 예약 공조 영역 선택
6. 설정 값 임의 변경
7. [저장] 버튼 선택</t>
        </is>
      </c>
      <c r="M1268" s="72" t="inlineStr">
        <is>
          <t>1. 설정 값 저장 및 출발 시간 연동 화면 종료된다.</t>
        </is>
      </c>
      <c r="N1268" s="69">
        <f>IF(COUNTIF(P1268:W1268,"F")&gt;=1,"FAIL",(IF(COUNTIF(P1268:W1268,"P")&gt;=1,"PASS",(IF(COUNTIF(P1268:W1268,"N/T")&gt;=1,"N/T",(IF(COUNTIF(P1268:W1268,"N/A")&gt;=1,"N/A","-")))))))</f>
        <v/>
      </c>
      <c r="O1268" s="81" t="inlineStr">
        <is>
          <t>N/T</t>
        </is>
      </c>
      <c r="P1268" s="68" t="inlineStr">
        <is>
          <t>N/T</t>
        </is>
      </c>
      <c r="Q1268" s="68" t="inlineStr"/>
      <c r="R1268" s="120" t="inlineStr"/>
      <c r="S1268" s="43" t="inlineStr"/>
      <c r="T1268" s="43" t="inlineStr">
        <is>
          <t>N/T</t>
        </is>
      </c>
      <c r="U1268" s="81">
        <f>IF(COUNTIF(V1268:W1268,"F")&gt;=1,"FAIL",(IF(COUNTIF(V1268:W1268,"P")&gt;=1,"PASS",(IF(COUNTIF(V1268:W1268,"N/T")&gt;=1,"N/T",(IF(COUNTIF(V1268:W1268,"N/A")&gt;=1,"N/A","-")))))))</f>
        <v/>
      </c>
      <c r="V1268" s="43" t="inlineStr">
        <is>
          <t>P</t>
        </is>
      </c>
      <c r="W1268" s="43" t="inlineStr">
        <is>
          <t>P</t>
        </is>
      </c>
      <c r="X1268" s="68" t="n"/>
      <c r="Y1268" s="68" t="n"/>
      <c r="Z1268" s="86" t="inlineStr">
        <is>
          <t>K : EV4 차량 필요 (N/T)
H : EV4 차량, 라이트 요금제로 확인 불가 (N/T)</t>
        </is>
      </c>
      <c r="AA1268" s="86" t="inlineStr">
        <is>
          <t>N/T : 차량/디바이스 필요(조건)</t>
        </is>
      </c>
      <c r="AB1268" s="87" t="inlineStr">
        <is>
          <t>CheckList</t>
        </is>
      </c>
    </row>
    <row r="1269" ht="26.4" customHeight="1" s="357">
      <c r="A1269" s="162" t="n"/>
      <c r="B1269" s="29" t="inlineStr">
        <is>
          <t>TC_CT_0840</t>
        </is>
      </c>
      <c r="C1269" s="68" t="inlineStr">
        <is>
          <t>Control</t>
        </is>
      </c>
      <c r="D1269" s="68" t="inlineStr">
        <is>
          <t>EV</t>
        </is>
      </c>
      <c r="E1269" s="68" t="inlineStr">
        <is>
          <t>예약 충전 &amp; 공조</t>
        </is>
      </c>
      <c r="F1269" s="68" t="inlineStr">
        <is>
          <t>예약 공조</t>
        </is>
      </c>
      <c r="G1269" s="68" t="inlineStr">
        <is>
          <t>KR, EU</t>
        </is>
      </c>
      <c r="H1269" s="72" t="n"/>
      <c r="I1269" s="68" t="n">
        <v>5</v>
      </c>
      <c r="J1269" s="72" t="n"/>
      <c r="K1269" s="72" t="inlineStr">
        <is>
          <t>1. EV4-1 차량</t>
        </is>
      </c>
      <c r="L1269" s="72" t="inlineStr">
        <is>
          <t>1. Control &gt; 제어 탭 진입
2. 예약 공조 영역 선택</t>
        </is>
      </c>
      <c r="M1269" s="72" t="inlineStr">
        <is>
          <t>1. 예약 공조 화면 표출된다.</t>
        </is>
      </c>
      <c r="N1269" s="96">
        <f>IF(COUNTIF(P1269:W1269,"F")&gt;=1,"FAIL",(IF(COUNTIF(P1269:W1269,"P")&gt;=1,"PASS",(IF(COUNTIF(P1269:W1269,"N/T")&gt;=1,"N/T",(IF(COUNTIF(P1269:W1269,"N/A")&gt;=1,"N/A","-")))))))</f>
        <v/>
      </c>
      <c r="O1269" s="120" t="inlineStr">
        <is>
          <t>N/T</t>
        </is>
      </c>
      <c r="P1269" s="29" t="inlineStr">
        <is>
          <t>N/T</t>
        </is>
      </c>
      <c r="Q1269" s="29" t="inlineStr"/>
      <c r="R1269" s="120" t="inlineStr"/>
      <c r="S1269" s="29" t="inlineStr"/>
      <c r="T1269" s="29" t="inlineStr">
        <is>
          <t>N/A</t>
        </is>
      </c>
      <c r="U1269" s="81">
        <f>IF(COUNTIF(V1269:W1269,"F")&gt;=1,"FAIL",(IF(COUNTIF(V1269:W1269,"P")&gt;=1,"PASS",(IF(COUNTIF(V1269:W1269,"N/T")&gt;=1,"N/T",(IF(COUNTIF(V1269:W1269,"N/A")&gt;=1,"N/A","-")))))))</f>
        <v/>
      </c>
      <c r="V1269" s="29" t="inlineStr">
        <is>
          <t>N/A</t>
        </is>
      </c>
      <c r="W1269" s="29" t="inlineStr">
        <is>
          <t>N/A</t>
        </is>
      </c>
      <c r="X1269" s="68" t="n"/>
      <c r="Y1269" s="68" t="n"/>
      <c r="Z1269" s="86" t="inlineStr">
        <is>
          <t>(공통) EV4-1 앱모드 유럽 미지원</t>
        </is>
      </c>
      <c r="AA1269" s="86" t="inlineStr">
        <is>
          <t>EU 미지원 기능(N/A)</t>
        </is>
      </c>
      <c r="AB1269" s="173" t="inlineStr">
        <is>
          <t>삭제</t>
        </is>
      </c>
    </row>
    <row r="1270" ht="39.6" customHeight="1" s="357">
      <c r="A1270" s="162" t="n"/>
      <c r="B1270" s="29" t="inlineStr">
        <is>
          <t>TC_CT_0841</t>
        </is>
      </c>
      <c r="C1270" s="68" t="inlineStr">
        <is>
          <t>Control</t>
        </is>
      </c>
      <c r="D1270" s="68" t="inlineStr">
        <is>
          <t>EV</t>
        </is>
      </c>
      <c r="E1270" s="68" t="inlineStr">
        <is>
          <t>예약 충전 &amp; 공조</t>
        </is>
      </c>
      <c r="F1270" s="68" t="inlineStr">
        <is>
          <t>예약 공조</t>
        </is>
      </c>
      <c r="G1270" s="68" t="inlineStr">
        <is>
          <t>KR, EU</t>
        </is>
      </c>
      <c r="H1270" s="72" t="n"/>
      <c r="I1270" s="68" t="n">
        <v>5</v>
      </c>
      <c r="J1270" s="72" t="n"/>
      <c r="K1270" s="72" t="inlineStr">
        <is>
          <t>1. EV4-1 차량</t>
        </is>
      </c>
      <c r="L1270" s="72" t="inlineStr">
        <is>
          <t>1. Control 탭 진입
2. 예약 공조 영역 선택
3. 뒤로 가기 선택</t>
        </is>
      </c>
      <c r="M1270" s="72" t="inlineStr">
        <is>
          <t>1. 예약 공조 페이지 종료된다.</t>
        </is>
      </c>
      <c r="N1270" s="96">
        <f>IF(COUNTIF(P1270:W1270,"F")&gt;=1,"FAIL",(IF(COUNTIF(P1270:W1270,"P")&gt;=1,"PASS",(IF(COUNTIF(P1270:W1270,"N/T")&gt;=1,"N/T",(IF(COUNTIF(P1270:W1270,"N/A")&gt;=1,"N/A","-")))))))</f>
        <v/>
      </c>
      <c r="O1270" s="120" t="inlineStr">
        <is>
          <t>N/T</t>
        </is>
      </c>
      <c r="P1270" s="29" t="inlineStr">
        <is>
          <t>N/T</t>
        </is>
      </c>
      <c r="Q1270" s="29" t="inlineStr"/>
      <c r="R1270" s="120" t="inlineStr"/>
      <c r="S1270" s="29" t="inlineStr"/>
      <c r="T1270" s="29" t="inlineStr">
        <is>
          <t>N/A</t>
        </is>
      </c>
      <c r="U1270" s="81">
        <f>IF(COUNTIF(V1270:W1270,"F")&gt;=1,"FAIL",(IF(COUNTIF(V1270:W1270,"P")&gt;=1,"PASS",(IF(COUNTIF(V1270:W1270,"N/T")&gt;=1,"N/T",(IF(COUNTIF(V1270:W1270,"N/A")&gt;=1,"N/A","-")))))))</f>
        <v/>
      </c>
      <c r="V1270" s="70" t="inlineStr">
        <is>
          <t>N/A</t>
        </is>
      </c>
      <c r="W1270" s="70" t="inlineStr">
        <is>
          <t>N/A</t>
        </is>
      </c>
      <c r="X1270" s="68" t="n"/>
      <c r="Y1270" s="68" t="n"/>
      <c r="Z1270" s="86" t="inlineStr">
        <is>
          <t>(공통) EV4-1 앱모드 유럽 미지원</t>
        </is>
      </c>
      <c r="AA1270" s="86" t="inlineStr">
        <is>
          <t>EU 미지원 기능(N/A)</t>
        </is>
      </c>
      <c r="AB1270" s="173" t="inlineStr">
        <is>
          <t>삭제</t>
        </is>
      </c>
    </row>
    <row r="1271" ht="66" customHeight="1" s="357">
      <c r="A1271" s="162" t="n"/>
      <c r="B1271" s="29" t="inlineStr">
        <is>
          <t>TC_CT_0842</t>
        </is>
      </c>
      <c r="C1271" s="68" t="inlineStr">
        <is>
          <t>Control</t>
        </is>
      </c>
      <c r="D1271" s="68" t="inlineStr">
        <is>
          <t>EV</t>
        </is>
      </c>
      <c r="E1271" s="68" t="inlineStr">
        <is>
          <t>예약 충전 &amp; 공조</t>
        </is>
      </c>
      <c r="F1271" s="68" t="inlineStr">
        <is>
          <t>예약 공조</t>
        </is>
      </c>
      <c r="G1271" s="68" t="inlineStr">
        <is>
          <t>KR, EU</t>
        </is>
      </c>
      <c r="H1271" s="72" t="n"/>
      <c r="I1271" s="68" t="n">
        <v>5</v>
      </c>
      <c r="J1271" s="72" t="n"/>
      <c r="K1271" s="72" t="inlineStr">
        <is>
          <t>1. EV4-1 차량</t>
        </is>
      </c>
      <c r="L1271" s="72" t="inlineStr">
        <is>
          <t>1. Control 탭 진입
2. 예약 공조 영역 선택
3. 설정 값 임의 변경
4. 뒤로 가기 선택</t>
        </is>
      </c>
      <c r="M1271" s="72" t="inlineStr">
        <is>
          <t>1. "Do you want to cancel the schedule?" 팝업 표출 된다.
 2. [닫기] 선택 시 해당 팝업 종료 된다.
 3. [예약 중단] 선택 시 예약 공조 페이지 종료된다.</t>
        </is>
      </c>
      <c r="N1271" s="96">
        <f>IF(COUNTIF(P1271:W1271,"F")&gt;=1,"FAIL",(IF(COUNTIF(P1271:W1271,"P")&gt;=1,"PASS",(IF(COUNTIF(P1271:W1271,"N/T")&gt;=1,"N/T",(IF(COUNTIF(P1271:W1271,"N/A")&gt;=1,"N/A","-")))))))</f>
        <v/>
      </c>
      <c r="O1271" s="120" t="inlineStr">
        <is>
          <t>N/T</t>
        </is>
      </c>
      <c r="P1271" s="29" t="inlineStr">
        <is>
          <t>N/T</t>
        </is>
      </c>
      <c r="Q1271" s="29" t="inlineStr"/>
      <c r="R1271" s="120" t="inlineStr"/>
      <c r="S1271" s="29" t="inlineStr"/>
      <c r="T1271" s="29" t="inlineStr">
        <is>
          <t>N/A</t>
        </is>
      </c>
      <c r="U1271" s="81">
        <f>IF(COUNTIF(V1271:W1271,"F")&gt;=1,"FAIL",(IF(COUNTIF(V1271:W1271,"P")&gt;=1,"PASS",(IF(COUNTIF(V1271:W1271,"N/T")&gt;=1,"N/T",(IF(COUNTIF(V1271:W1271,"N/A")&gt;=1,"N/A","-")))))))</f>
        <v/>
      </c>
      <c r="V1271" s="29" t="inlineStr">
        <is>
          <t>N/A</t>
        </is>
      </c>
      <c r="W1271" s="29" t="inlineStr">
        <is>
          <t>N/A</t>
        </is>
      </c>
      <c r="X1271" s="68" t="n"/>
      <c r="Y1271" s="68" t="n"/>
      <c r="Z1271" s="86" t="inlineStr">
        <is>
          <t>(공통) EV4-1 앱모드 유럽 미지원</t>
        </is>
      </c>
      <c r="AA1271" s="86" t="inlineStr">
        <is>
          <t>EU 미지원 기능(N/A)</t>
        </is>
      </c>
      <c r="AB1271" s="173" t="inlineStr">
        <is>
          <t>삭제</t>
        </is>
      </c>
    </row>
    <row r="1272" ht="39.6" customHeight="1" s="357">
      <c r="A1272" s="162" t="n"/>
      <c r="B1272" s="29" t="inlineStr">
        <is>
          <t>TC_CT_0843</t>
        </is>
      </c>
      <c r="C1272" s="68" t="inlineStr">
        <is>
          <t>Control</t>
        </is>
      </c>
      <c r="D1272" s="68" t="inlineStr">
        <is>
          <t>EV</t>
        </is>
      </c>
      <c r="E1272" s="68" t="inlineStr">
        <is>
          <t>예약 충전 &amp; 공조</t>
        </is>
      </c>
      <c r="F1272" s="68" t="inlineStr">
        <is>
          <t>예약 공조</t>
        </is>
      </c>
      <c r="G1272" s="68" t="inlineStr">
        <is>
          <t>KR, EU</t>
        </is>
      </c>
      <c r="H1272" s="72" t="n"/>
      <c r="I1272" s="68" t="n">
        <v>5</v>
      </c>
      <c r="J1272" s="72" t="n"/>
      <c r="K1272" s="72" t="inlineStr">
        <is>
          <t>1. EV4-1 차량</t>
        </is>
      </c>
      <c r="L1272" s="72" t="inlineStr">
        <is>
          <t>1. Control 탭 진입
2. 예약 공조 영역 선택
3. [공조 1] 버튼 선택</t>
        </is>
      </c>
      <c r="M1272" s="72" t="inlineStr">
        <is>
          <t>1. [공조 1] 예약 설정 화면 표출된다.</t>
        </is>
      </c>
      <c r="N1272" s="96">
        <f>IF(COUNTIF(P1272:W1272,"F")&gt;=1,"FAIL",(IF(COUNTIF(P1272:W1272,"P")&gt;=1,"PASS",(IF(COUNTIF(P1272:W1272,"N/T")&gt;=1,"N/T",(IF(COUNTIF(P1272:W1272,"N/A")&gt;=1,"N/A","-")))))))</f>
        <v/>
      </c>
      <c r="O1272" s="120" t="inlineStr">
        <is>
          <t>N/T</t>
        </is>
      </c>
      <c r="P1272" s="29" t="inlineStr">
        <is>
          <t>N/T</t>
        </is>
      </c>
      <c r="Q1272" s="29" t="inlineStr"/>
      <c r="R1272" s="120" t="inlineStr"/>
      <c r="S1272" s="29" t="inlineStr"/>
      <c r="T1272" s="29" t="inlineStr">
        <is>
          <t>N/A</t>
        </is>
      </c>
      <c r="U1272" s="81">
        <f>IF(COUNTIF(V1272:W1272,"F")&gt;=1,"FAIL",(IF(COUNTIF(V1272:W1272,"P")&gt;=1,"PASS",(IF(COUNTIF(V1272:W1272,"N/T")&gt;=1,"N/T",(IF(COUNTIF(V1272:W1272,"N/A")&gt;=1,"N/A","-")))))))</f>
        <v/>
      </c>
      <c r="V1272" s="29" t="inlineStr">
        <is>
          <t>N/A</t>
        </is>
      </c>
      <c r="W1272" s="29" t="inlineStr">
        <is>
          <t>N/A</t>
        </is>
      </c>
      <c r="X1272" s="68" t="n"/>
      <c r="Y1272" s="68" t="n"/>
      <c r="Z1272" s="86" t="inlineStr">
        <is>
          <t>(공통) EV4-1 앱모드 유럽 미지원</t>
        </is>
      </c>
      <c r="AA1272" s="86" t="inlineStr">
        <is>
          <t>EU 미지원 기능(N/A)</t>
        </is>
      </c>
      <c r="AB1272" s="173" t="inlineStr">
        <is>
          <t>삭제</t>
        </is>
      </c>
    </row>
    <row r="1273" ht="39.6" customHeight="1" s="357">
      <c r="A1273" s="162" t="n"/>
      <c r="B1273" s="29" t="inlineStr">
        <is>
          <t>TC_CT_0844</t>
        </is>
      </c>
      <c r="C1273" s="68" t="inlineStr">
        <is>
          <t>Control</t>
        </is>
      </c>
      <c r="D1273" s="68" t="inlineStr">
        <is>
          <t>EV</t>
        </is>
      </c>
      <c r="E1273" s="68" t="inlineStr">
        <is>
          <t>예약 충전 &amp; 공조</t>
        </is>
      </c>
      <c r="F1273" s="68" t="inlineStr">
        <is>
          <t>예약 공조</t>
        </is>
      </c>
      <c r="G1273" s="68" t="inlineStr">
        <is>
          <t>KR, EU</t>
        </is>
      </c>
      <c r="H1273" s="72" t="n"/>
      <c r="I1273" s="68" t="n">
        <v>5</v>
      </c>
      <c r="J1273" s="72" t="n"/>
      <c r="K1273" s="72" t="inlineStr">
        <is>
          <t>1. EV4-1 차량</t>
        </is>
      </c>
      <c r="L1273" s="72" t="inlineStr">
        <is>
          <t>1. Control 탭 진입
2. 예약 공조 영역 선택
3. [공조 2] 버튼 선택</t>
        </is>
      </c>
      <c r="M1273" s="72" t="inlineStr">
        <is>
          <t>1. [공조 2] 예약 설정 화면 표출된다.</t>
        </is>
      </c>
      <c r="N1273" s="96">
        <f>IF(COUNTIF(P1273:W1273,"F")&gt;=1,"FAIL",(IF(COUNTIF(P1273:W1273,"P")&gt;=1,"PASS",(IF(COUNTIF(P1273:W1273,"N/T")&gt;=1,"N/T",(IF(COUNTIF(P1273:W1273,"N/A")&gt;=1,"N/A","-")))))))</f>
        <v/>
      </c>
      <c r="O1273" s="120" t="inlineStr">
        <is>
          <t>N/T</t>
        </is>
      </c>
      <c r="P1273" s="29" t="inlineStr">
        <is>
          <t>N/T</t>
        </is>
      </c>
      <c r="Q1273" s="29" t="inlineStr"/>
      <c r="R1273" s="120" t="inlineStr"/>
      <c r="S1273" s="70" t="inlineStr"/>
      <c r="T1273" s="70" t="inlineStr">
        <is>
          <t>N/A</t>
        </is>
      </c>
      <c r="U1273" s="81">
        <f>IF(COUNTIF(V1273:W1273,"F")&gt;=1,"FAIL",(IF(COUNTIF(V1273:W1273,"P")&gt;=1,"PASS",(IF(COUNTIF(V1273:W1273,"N/T")&gt;=1,"N/T",(IF(COUNTIF(V1273:W1273,"N/A")&gt;=1,"N/A","-")))))))</f>
        <v/>
      </c>
      <c r="V1273" s="29" t="inlineStr">
        <is>
          <t>N/A</t>
        </is>
      </c>
      <c r="W1273" s="29" t="inlineStr">
        <is>
          <t>N/A</t>
        </is>
      </c>
      <c r="X1273" s="68" t="n"/>
      <c r="Y1273" s="68" t="n"/>
      <c r="Z1273" s="86" t="inlineStr">
        <is>
          <t>(공통) EV4-1 앱모드 유럽 미지원</t>
        </is>
      </c>
      <c r="AA1273" s="86" t="inlineStr">
        <is>
          <t>EU 미지원 기능(N/A)</t>
        </is>
      </c>
      <c r="AB1273" s="173" t="inlineStr">
        <is>
          <t>삭제</t>
        </is>
      </c>
    </row>
    <row r="1274" ht="52.8" customHeight="1" s="357">
      <c r="A1274" s="162" t="n"/>
      <c r="B1274" s="29" t="inlineStr">
        <is>
          <t>TC_CT_0845</t>
        </is>
      </c>
      <c r="C1274" s="68" t="inlineStr">
        <is>
          <t>Control</t>
        </is>
      </c>
      <c r="D1274" s="68" t="inlineStr">
        <is>
          <t>EV</t>
        </is>
      </c>
      <c r="E1274" s="68" t="inlineStr">
        <is>
          <t>예약 충전 &amp; 공조</t>
        </is>
      </c>
      <c r="F1274" s="68" t="inlineStr">
        <is>
          <t>예약 공조</t>
        </is>
      </c>
      <c r="G1274" s="68" t="inlineStr">
        <is>
          <t>KR, EU</t>
        </is>
      </c>
      <c r="H1274" s="72" t="n"/>
      <c r="I1274" s="68" t="n">
        <v>5</v>
      </c>
      <c r="J1274" s="72" t="n"/>
      <c r="K1274" s="72" t="inlineStr">
        <is>
          <t>1. EV4-1 차량</t>
        </is>
      </c>
      <c r="L1274" s="72" t="inlineStr">
        <is>
          <t>1. Control 탭 진입
2. 예약 공조 영역 선택
3. [공조 1] 버튼 선택
4. 출발 시간 설정 토글 버튼 선택</t>
        </is>
      </c>
      <c r="M1274" s="72" t="inlineStr">
        <is>
          <t>1. 출발 시간 설정 On/Off 설정된다.
※ 버튼이 있는 행 아무 곳이나 선택 시, 터치 이벤트 발생</t>
        </is>
      </c>
      <c r="N1274" s="96">
        <f>IF(COUNTIF(P1274:W1274,"F")&gt;=1,"FAIL",(IF(COUNTIF(P1274:W1274,"P")&gt;=1,"PASS",(IF(COUNTIF(P1274:W1274,"N/T")&gt;=1,"N/T",(IF(COUNTIF(P1274:W1274,"N/A")&gt;=1,"N/A","-")))))))</f>
        <v/>
      </c>
      <c r="O1274" s="120" t="inlineStr">
        <is>
          <t>N/T</t>
        </is>
      </c>
      <c r="P1274" s="29" t="inlineStr">
        <is>
          <t>N/T</t>
        </is>
      </c>
      <c r="Q1274" s="29" t="inlineStr"/>
      <c r="R1274" s="120" t="inlineStr"/>
      <c r="S1274" s="70" t="inlineStr"/>
      <c r="T1274" s="70" t="inlineStr">
        <is>
          <t>N/A</t>
        </is>
      </c>
      <c r="U1274" s="81">
        <f>IF(COUNTIF(V1274:W1274,"F")&gt;=1,"FAIL",(IF(COUNTIF(V1274:W1274,"P")&gt;=1,"PASS",(IF(COUNTIF(V1274:W1274,"N/T")&gt;=1,"N/T",(IF(COUNTIF(V1274:W1274,"N/A")&gt;=1,"N/A","-")))))))</f>
        <v/>
      </c>
      <c r="V1274" s="70" t="inlineStr">
        <is>
          <t>N/A</t>
        </is>
      </c>
      <c r="W1274" s="70" t="inlineStr">
        <is>
          <t>N/A</t>
        </is>
      </c>
      <c r="X1274" s="68" t="n"/>
      <c r="Y1274" s="68" t="n"/>
      <c r="Z1274" s="42" t="inlineStr">
        <is>
          <t>(공통) EV4-1 앱모드 유럽 미지원</t>
        </is>
      </c>
      <c r="AA1274" s="86" t="inlineStr">
        <is>
          <t>EU 미지원 기능(N/A)</t>
        </is>
      </c>
      <c r="AB1274" s="72" t="inlineStr">
        <is>
          <t>삭제</t>
        </is>
      </c>
    </row>
    <row r="1275" ht="52.8" customHeight="1" s="357">
      <c r="A1275" s="162" t="n"/>
      <c r="B1275" s="29" t="inlineStr">
        <is>
          <t>TC_CT_0846</t>
        </is>
      </c>
      <c r="C1275" s="68" t="inlineStr">
        <is>
          <t>Control</t>
        </is>
      </c>
      <c r="D1275" s="68" t="inlineStr">
        <is>
          <t>EV</t>
        </is>
      </c>
      <c r="E1275" s="68" t="inlineStr">
        <is>
          <t>예약 충전 &amp; 공조</t>
        </is>
      </c>
      <c r="F1275" s="68" t="inlineStr">
        <is>
          <t>예약 공조</t>
        </is>
      </c>
      <c r="G1275" s="68" t="inlineStr">
        <is>
          <t>KR, EU</t>
        </is>
      </c>
      <c r="H1275" s="72" t="n"/>
      <c r="I1275" s="68" t="n">
        <v>5</v>
      </c>
      <c r="J1275" s="72" t="inlineStr">
        <is>
          <t>1. [공조 1] 설정 Off</t>
        </is>
      </c>
      <c r="K1275" s="72" t="inlineStr">
        <is>
          <t>1. EV4-1 차량</t>
        </is>
      </c>
      <c r="L1275" s="72" t="inlineStr">
        <is>
          <t>1. Control 탭 진입
2. 예약 공조 영역 선택
3. [공조 1] 버튼 선택
4. 하단 설정 값 임의 변경</t>
        </is>
      </c>
      <c r="M1275" s="72" t="inlineStr">
        <is>
          <t>1. 출발 시간 설정 On 설정된다.
※ 버튼이 있는 행 아무 곳이나 선택 시, 터치 이벤트 발생</t>
        </is>
      </c>
      <c r="N1275" s="96">
        <f>IF(COUNTIF(P1275:W1275,"F")&gt;=1,"FAIL",(IF(COUNTIF(P1275:W1275,"P")&gt;=1,"PASS",(IF(COUNTIF(P1275:W1275,"N/T")&gt;=1,"N/T",(IF(COUNTIF(P1275:W1275,"N/A")&gt;=1,"N/A","-")))))))</f>
        <v/>
      </c>
      <c r="O1275" s="120" t="inlineStr">
        <is>
          <t>N/T</t>
        </is>
      </c>
      <c r="P1275" s="29" t="inlineStr">
        <is>
          <t>N/T</t>
        </is>
      </c>
      <c r="Q1275" s="29" t="inlineStr"/>
      <c r="R1275" s="120" t="inlineStr"/>
      <c r="S1275" s="70" t="inlineStr"/>
      <c r="T1275" s="70" t="inlineStr">
        <is>
          <t>N/A</t>
        </is>
      </c>
      <c r="U1275" s="81">
        <f>IF(COUNTIF(V1275:W1275,"F")&gt;=1,"FAIL",(IF(COUNTIF(V1275:W1275,"P")&gt;=1,"PASS",(IF(COUNTIF(V1275:W1275,"N/T")&gt;=1,"N/T",(IF(COUNTIF(V1275:W1275,"N/A")&gt;=1,"N/A","-")))))))</f>
        <v/>
      </c>
      <c r="V1275" s="70" t="inlineStr">
        <is>
          <t>N/A</t>
        </is>
      </c>
      <c r="W1275" s="70" t="inlineStr">
        <is>
          <t>N/A</t>
        </is>
      </c>
      <c r="X1275" s="68" t="n"/>
      <c r="Y1275" s="68" t="n"/>
      <c r="Z1275" s="86" t="inlineStr">
        <is>
          <t>(공통) EV4-1 앱모드 유럽 미지원</t>
        </is>
      </c>
      <c r="AA1275" s="86" t="inlineStr">
        <is>
          <t>EU 미지원 기능(N/A)</t>
        </is>
      </c>
      <c r="AB1275" s="72" t="inlineStr">
        <is>
          <t>삭제</t>
        </is>
      </c>
    </row>
    <row r="1276" ht="52.8" customHeight="1" s="357">
      <c r="A1276" s="162" t="n"/>
      <c r="B1276" s="29" t="inlineStr">
        <is>
          <t>TC_CT_0847</t>
        </is>
      </c>
      <c r="C1276" s="68" t="inlineStr">
        <is>
          <t>Control</t>
        </is>
      </c>
      <c r="D1276" s="68" t="inlineStr">
        <is>
          <t>EV</t>
        </is>
      </c>
      <c r="E1276" s="68" t="inlineStr">
        <is>
          <t>예약 충전 &amp; 공조</t>
        </is>
      </c>
      <c r="F1276" s="68" t="inlineStr">
        <is>
          <t>예약 공조</t>
        </is>
      </c>
      <c r="G1276" s="68" t="inlineStr">
        <is>
          <t>KR, EU</t>
        </is>
      </c>
      <c r="H1276" s="72" t="n"/>
      <c r="I1276" s="68" t="n">
        <v>5</v>
      </c>
      <c r="J1276" s="72" t="inlineStr">
        <is>
          <t>1. [공조 2] 설정 Off</t>
        </is>
      </c>
      <c r="K1276" s="72" t="inlineStr">
        <is>
          <t>1. EV4-1 차량</t>
        </is>
      </c>
      <c r="L1276" s="72" t="inlineStr">
        <is>
          <t>1. Control 탭 진입
2. 예약 공조 영역 선택
3. [공조 1] 버튼 선택
4. 출발 시간 설정 값 임의 조절</t>
        </is>
      </c>
      <c r="M1276" s="72" t="inlineStr">
        <is>
          <t>1. 출발 시간 오전/오후, 시, 분 설정 값으로 표출된다.</t>
        </is>
      </c>
      <c r="N1276" s="96">
        <f>IF(COUNTIF(P1276:W1276,"F")&gt;=1,"FAIL",(IF(COUNTIF(P1276:W1276,"P")&gt;=1,"PASS",(IF(COUNTIF(P1276:W1276,"N/T")&gt;=1,"N/T",(IF(COUNTIF(P1276:W1276,"N/A")&gt;=1,"N/A","-")))))))</f>
        <v/>
      </c>
      <c r="O1276" s="120" t="inlineStr">
        <is>
          <t>N/T</t>
        </is>
      </c>
      <c r="P1276" s="29" t="inlineStr">
        <is>
          <t>N/T</t>
        </is>
      </c>
      <c r="Q1276" s="29" t="inlineStr"/>
      <c r="R1276" s="120" t="inlineStr"/>
      <c r="S1276" s="70" t="inlineStr"/>
      <c r="T1276" s="70" t="inlineStr">
        <is>
          <t>N/A</t>
        </is>
      </c>
      <c r="U1276" s="81">
        <f>IF(COUNTIF(V1276:W1276,"F")&gt;=1,"FAIL",(IF(COUNTIF(V1276:W1276,"P")&gt;=1,"PASS",(IF(COUNTIF(V1276:W1276,"N/T")&gt;=1,"N/T",(IF(COUNTIF(V1276:W1276,"N/A")&gt;=1,"N/A","-")))))))</f>
        <v/>
      </c>
      <c r="V1276" s="70" t="inlineStr">
        <is>
          <t>N/A</t>
        </is>
      </c>
      <c r="W1276" s="70" t="inlineStr">
        <is>
          <t>N/A</t>
        </is>
      </c>
      <c r="X1276" s="68" t="n"/>
      <c r="Y1276" s="68" t="n"/>
      <c r="Z1276" s="86" t="inlineStr">
        <is>
          <t>(공통) EV4-1 앱모드 유럽 미지원</t>
        </is>
      </c>
      <c r="AA1276" s="86" t="inlineStr">
        <is>
          <t>EU 미지원 기능(N/A)</t>
        </is>
      </c>
      <c r="AB1276" s="72" t="inlineStr">
        <is>
          <t>삭제</t>
        </is>
      </c>
    </row>
    <row r="1277" ht="52.8" customHeight="1" s="357">
      <c r="A1277" s="162" t="n"/>
      <c r="B1277" s="29" t="inlineStr">
        <is>
          <t>TC_CT_0848</t>
        </is>
      </c>
      <c r="C1277" s="68" t="inlineStr">
        <is>
          <t>Control</t>
        </is>
      </c>
      <c r="D1277" s="68" t="inlineStr">
        <is>
          <t>EV</t>
        </is>
      </c>
      <c r="E1277" s="68" t="inlineStr">
        <is>
          <t>예약 충전 &amp; 공조</t>
        </is>
      </c>
      <c r="F1277" s="68" t="inlineStr">
        <is>
          <t>예약 공조</t>
        </is>
      </c>
      <c r="G1277" s="68" t="inlineStr">
        <is>
          <t>KR, EU</t>
        </is>
      </c>
      <c r="H1277" s="72" t="n"/>
      <c r="I1277" s="68" t="n">
        <v>5</v>
      </c>
      <c r="J1277" s="72" t="inlineStr">
        <is>
          <t>1. [공조 2] 설정 Off</t>
        </is>
      </c>
      <c r="K1277" s="72" t="inlineStr">
        <is>
          <t>1. EV4-1 차량</t>
        </is>
      </c>
      <c r="L1277" s="72" t="inlineStr">
        <is>
          <t>1. Control 탭 진입
2. 예약 공조 영역 선택
3. [공조 1] 버튼 선택
4. 각 요일 값 선택</t>
        </is>
      </c>
      <c r="M1277" s="72" t="inlineStr">
        <is>
          <t>1. Check/UnCheck 설정된다. (다중 선택 가능 / 요일 단일 선택 시 해당 요일 UnCheck 불가)</t>
        </is>
      </c>
      <c r="N1277" s="96">
        <f>IF(COUNTIF(P1277:W1277,"F")&gt;=1,"FAIL",(IF(COUNTIF(P1277:W1277,"P")&gt;=1,"PASS",(IF(COUNTIF(P1277:W1277,"N/T")&gt;=1,"N/T",(IF(COUNTIF(P1277:W1277,"N/A")&gt;=1,"N/A","-")))))))</f>
        <v/>
      </c>
      <c r="O1277" s="120" t="inlineStr">
        <is>
          <t>N/T</t>
        </is>
      </c>
      <c r="P1277" s="29" t="inlineStr">
        <is>
          <t>N/T</t>
        </is>
      </c>
      <c r="Q1277" s="29" t="inlineStr"/>
      <c r="R1277" s="120" t="inlineStr"/>
      <c r="S1277" s="70" t="inlineStr"/>
      <c r="T1277" s="70" t="inlineStr">
        <is>
          <t>N/A</t>
        </is>
      </c>
      <c r="U1277" s="81">
        <f>IF(COUNTIF(V1277:W1277,"F")&gt;=1,"FAIL",(IF(COUNTIF(V1277:W1277,"P")&gt;=1,"PASS",(IF(COUNTIF(V1277:W1277,"N/T")&gt;=1,"N/T",(IF(COUNTIF(V1277:W1277,"N/A")&gt;=1,"N/A","-")))))))</f>
        <v/>
      </c>
      <c r="V1277" s="70" t="inlineStr">
        <is>
          <t>N/A</t>
        </is>
      </c>
      <c r="W1277" s="70" t="inlineStr">
        <is>
          <t>N/A</t>
        </is>
      </c>
      <c r="X1277" s="68" t="n"/>
      <c r="Y1277" s="68" t="n"/>
      <c r="Z1277" s="86" t="inlineStr">
        <is>
          <t>(공통) EV4-1 앱모드 유럽 미지원</t>
        </is>
      </c>
      <c r="AA1277" s="86" t="inlineStr">
        <is>
          <t>EU 미지원 기능(N/A)</t>
        </is>
      </c>
      <c r="AB1277" s="72" t="inlineStr">
        <is>
          <t>삭제</t>
        </is>
      </c>
    </row>
    <row r="1278" ht="66" customHeight="1" s="357">
      <c r="A1278" s="162" t="n"/>
      <c r="B1278" s="29" t="inlineStr">
        <is>
          <t>TC_CT_0849</t>
        </is>
      </c>
      <c r="C1278" s="68" t="inlineStr">
        <is>
          <t>Control</t>
        </is>
      </c>
      <c r="D1278" s="68" t="inlineStr">
        <is>
          <t>EV</t>
        </is>
      </c>
      <c r="E1278" s="68" t="inlineStr">
        <is>
          <t>예약 충전 &amp; 공조</t>
        </is>
      </c>
      <c r="F1278" s="68" t="inlineStr">
        <is>
          <t>예약 공조</t>
        </is>
      </c>
      <c r="G1278" s="68" t="inlineStr">
        <is>
          <t>KR, EU</t>
        </is>
      </c>
      <c r="H1278" s="72" t="n"/>
      <c r="I1278" s="68" t="n">
        <v>5</v>
      </c>
      <c r="J1278" s="72" t="inlineStr">
        <is>
          <t>1. [공조 2] 설정 On
 2. [공조 2] 출발 시간/요일 설정 상태</t>
        </is>
      </c>
      <c r="K1278" s="72" t="inlineStr">
        <is>
          <t>1. EV4-1 차량</t>
        </is>
      </c>
      <c r="L1278" s="72" t="inlineStr">
        <is>
          <t>1. Control 탭 진입
2. 예약 공조 영역 선택
3. [공조 1] 버튼 선택
4. 출발 시간 [공조 2] 의 출발 시간/요일 설정 값과 동일하게 조절</t>
        </is>
      </c>
      <c r="M1278" s="72" t="inlineStr">
        <is>
          <t>1. "예약 시간은 동일하게 설정할 수 없습니다." 팝업 표출된다.
 2. [저장] 버튼 비활성화 상태 표출된다.</t>
        </is>
      </c>
      <c r="N1278" s="96">
        <f>IF(COUNTIF(P1278:W1278,"F")&gt;=1,"FAIL",(IF(COUNTIF(P1278:W1278,"P")&gt;=1,"PASS",(IF(COUNTIF(P1278:W1278,"N/T")&gt;=1,"N/T",(IF(COUNTIF(P1278:W1278,"N/A")&gt;=1,"N/A","-")))))))</f>
        <v/>
      </c>
      <c r="O1278" s="120" t="inlineStr">
        <is>
          <t>N/T</t>
        </is>
      </c>
      <c r="P1278" s="29" t="inlineStr">
        <is>
          <t>N/T</t>
        </is>
      </c>
      <c r="Q1278" s="29" t="inlineStr"/>
      <c r="R1278" s="120" t="inlineStr"/>
      <c r="S1278" s="70" t="inlineStr"/>
      <c r="T1278" s="70" t="inlineStr">
        <is>
          <t>N/A</t>
        </is>
      </c>
      <c r="U1278" s="81">
        <f>IF(COUNTIF(V1278:W1278,"F")&gt;=1,"FAIL",(IF(COUNTIF(V1278:W1278,"P")&gt;=1,"PASS",(IF(COUNTIF(V1278:W1278,"N/T")&gt;=1,"N/T",(IF(COUNTIF(V1278:W1278,"N/A")&gt;=1,"N/A","-")))))))</f>
        <v/>
      </c>
      <c r="V1278" s="70" t="inlineStr">
        <is>
          <t>N/A</t>
        </is>
      </c>
      <c r="W1278" s="70" t="inlineStr">
        <is>
          <t>N/A</t>
        </is>
      </c>
      <c r="X1278" s="68" t="n"/>
      <c r="Y1278" s="68" t="n"/>
      <c r="Z1278" s="86" t="inlineStr">
        <is>
          <t>(공통) EV4-1 앱모드 유럽 미지원</t>
        </is>
      </c>
      <c r="AA1278" s="86" t="inlineStr">
        <is>
          <t>EU 미지원 기능(N/A)</t>
        </is>
      </c>
      <c r="AB1278" s="72" t="inlineStr">
        <is>
          <t>삭제</t>
        </is>
      </c>
    </row>
    <row r="1279" ht="66" customHeight="1" s="357">
      <c r="A1279" s="162" t="n"/>
      <c r="B1279" s="29" t="inlineStr">
        <is>
          <t>TC_CT_0850</t>
        </is>
      </c>
      <c r="C1279" s="68" t="inlineStr">
        <is>
          <t>Control</t>
        </is>
      </c>
      <c r="D1279" s="68" t="inlineStr">
        <is>
          <t>EV</t>
        </is>
      </c>
      <c r="E1279" s="68" t="inlineStr">
        <is>
          <t>예약 충전 &amp; 공조</t>
        </is>
      </c>
      <c r="F1279" s="68" t="inlineStr">
        <is>
          <t>예약 공조</t>
        </is>
      </c>
      <c r="G1279" s="68" t="inlineStr">
        <is>
          <t>KR, EU</t>
        </is>
      </c>
      <c r="H1279" s="72" t="n"/>
      <c r="I1279" s="68" t="n">
        <v>5</v>
      </c>
      <c r="J1279" s="72" t="inlineStr">
        <is>
          <t>1. [공조 2] 설정 On
 2. [공조 2] 출발 시간/요일 설정 상태</t>
        </is>
      </c>
      <c r="K1279" s="72" t="inlineStr">
        <is>
          <t>1. EV4-1 차량</t>
        </is>
      </c>
      <c r="L1279" s="72" t="inlineStr">
        <is>
          <t>1. Control 탭 진입
2. 예약 공조 영역 선택
3. [공조 1] 버튼 선택
4. 출발 시간 [공조 2] 의 출발 시간/요일 설정 값과 30분 이내 값 설정</t>
        </is>
      </c>
      <c r="M1279" s="72" t="inlineStr">
        <is>
          <t>1. "예약 1, 2 간격이 40분 이상이 되어야 설정이 가능합니다." 팝업 표출된다.
 2. [저장] 버튼 비활성화 상태 표출된다.</t>
        </is>
      </c>
      <c r="N1279" s="96">
        <f>IF(COUNTIF(P1279:W1279,"F")&gt;=1,"FAIL",(IF(COUNTIF(P1279:W1279,"P")&gt;=1,"PASS",(IF(COUNTIF(P1279:W1279,"N/T")&gt;=1,"N/T",(IF(COUNTIF(P1279:W1279,"N/A")&gt;=1,"N/A","-")))))))</f>
        <v/>
      </c>
      <c r="O1279" s="120" t="inlineStr">
        <is>
          <t>N/T</t>
        </is>
      </c>
      <c r="P1279" s="29" t="inlineStr">
        <is>
          <t>N/T</t>
        </is>
      </c>
      <c r="Q1279" s="29" t="inlineStr"/>
      <c r="R1279" s="120" t="inlineStr"/>
      <c r="S1279" s="70" t="inlineStr"/>
      <c r="T1279" s="70" t="inlineStr">
        <is>
          <t>N/A</t>
        </is>
      </c>
      <c r="U1279" s="81">
        <f>IF(COUNTIF(V1279:W1279,"F")&gt;=1,"FAIL",(IF(COUNTIF(V1279:W1279,"P")&gt;=1,"PASS",(IF(COUNTIF(V1279:W1279,"N/T")&gt;=1,"N/T",(IF(COUNTIF(V1279:W1279,"N/A")&gt;=1,"N/A","-")))))))</f>
        <v/>
      </c>
      <c r="V1279" s="70" t="inlineStr">
        <is>
          <t>N/A</t>
        </is>
      </c>
      <c r="W1279" s="70" t="inlineStr">
        <is>
          <t>N/A</t>
        </is>
      </c>
      <c r="X1279" s="68" t="n"/>
      <c r="Y1279" s="68" t="n"/>
      <c r="Z1279" s="86" t="inlineStr">
        <is>
          <t>(공통) EV4-1 앱모드 유럽 미지원</t>
        </is>
      </c>
      <c r="AA1279" s="86" t="inlineStr">
        <is>
          <t>EU 미지원 기능(N/A)</t>
        </is>
      </c>
      <c r="AB1279" s="72" t="inlineStr">
        <is>
          <t>삭제</t>
        </is>
      </c>
    </row>
    <row r="1280" ht="79.2" customHeight="1" s="357">
      <c r="A1280" s="162" t="n"/>
      <c r="B1280" s="29" t="inlineStr">
        <is>
          <t>TC_CT_0851</t>
        </is>
      </c>
      <c r="C1280" s="68" t="inlineStr">
        <is>
          <t>Control</t>
        </is>
      </c>
      <c r="D1280" s="68" t="inlineStr">
        <is>
          <t>EV</t>
        </is>
      </c>
      <c r="E1280" s="68" t="inlineStr">
        <is>
          <t>예약 충전 &amp; 공조</t>
        </is>
      </c>
      <c r="F1280" s="68" t="inlineStr">
        <is>
          <t>예약 공조</t>
        </is>
      </c>
      <c r="G1280" s="68" t="inlineStr">
        <is>
          <t>KR, EU</t>
        </is>
      </c>
      <c r="H1280" s="72" t="n"/>
      <c r="I1280" s="68" t="n">
        <v>5</v>
      </c>
      <c r="J1280" s="72" t="n"/>
      <c r="K1280" s="72" t="inlineStr">
        <is>
          <t>1. EV4-1 차량</t>
        </is>
      </c>
      <c r="L1280" s="72" t="inlineStr">
        <is>
          <t>1. Control 탭 진입
2. 예약 공조 영역 선택
3. [공조 1] 버튼 선택
4. 희망 실내 온도 설정 값 +/- 조절</t>
        </is>
      </c>
      <c r="M1280" s="72" t="inlineStr">
        <is>
          <t>1. 희망 실내 온도 설정 값 표출된다. (온도 숫자로 표시)
 2. 최저 값일 때 - 버튼 비활성화 된다.
 3. 최대 값일 때 + 버튼 비활성화 된다.
 4. 설정 온도 값과 동일하게 슬라이더 위치 조절된다.</t>
        </is>
      </c>
      <c r="N1280" s="96">
        <f>IF(COUNTIF(P1280:W1280,"F")&gt;=1,"FAIL",(IF(COUNTIF(P1280:W1280,"P")&gt;=1,"PASS",(IF(COUNTIF(P1280:W1280,"N/T")&gt;=1,"N/T",(IF(COUNTIF(P1280:W1280,"N/A")&gt;=1,"N/A","-")))))))</f>
        <v/>
      </c>
      <c r="O1280" s="120" t="inlineStr">
        <is>
          <t>N/T</t>
        </is>
      </c>
      <c r="P1280" s="29" t="inlineStr">
        <is>
          <t>N/T</t>
        </is>
      </c>
      <c r="Q1280" s="29" t="inlineStr"/>
      <c r="R1280" s="120" t="inlineStr"/>
      <c r="S1280" s="70" t="inlineStr"/>
      <c r="T1280" s="70" t="inlineStr">
        <is>
          <t>N/A</t>
        </is>
      </c>
      <c r="U1280" s="81">
        <f>IF(COUNTIF(V1280:W1280,"F")&gt;=1,"FAIL",(IF(COUNTIF(V1280:W1280,"P")&gt;=1,"PASS",(IF(COUNTIF(V1280:W1280,"N/T")&gt;=1,"N/T",(IF(COUNTIF(V1280:W1280,"N/A")&gt;=1,"N/A","-")))))))</f>
        <v/>
      </c>
      <c r="V1280" s="70" t="inlineStr">
        <is>
          <t>N/A</t>
        </is>
      </c>
      <c r="W1280" s="70" t="inlineStr">
        <is>
          <t>N/A</t>
        </is>
      </c>
      <c r="X1280" s="68" t="n"/>
      <c r="Y1280" s="68" t="n"/>
      <c r="Z1280" s="86" t="inlineStr">
        <is>
          <t>(공통) EV4-1 앱모드 유럽 미지원</t>
        </is>
      </c>
      <c r="AA1280" s="42" t="inlineStr">
        <is>
          <t>EU 미지원 기능(N/A)</t>
        </is>
      </c>
      <c r="AB1280" s="72" t="inlineStr">
        <is>
          <t>삭제</t>
        </is>
      </c>
    </row>
    <row r="1281" ht="52.8" customHeight="1" s="357">
      <c r="A1281" s="162" t="n"/>
      <c r="B1281" s="29" t="inlineStr">
        <is>
          <t>TC_CT_0852</t>
        </is>
      </c>
      <c r="C1281" s="68" t="inlineStr">
        <is>
          <t>Control</t>
        </is>
      </c>
      <c r="D1281" s="68" t="inlineStr">
        <is>
          <t>EV</t>
        </is>
      </c>
      <c r="E1281" s="68" t="inlineStr">
        <is>
          <t>예약 충전 &amp; 공조</t>
        </is>
      </c>
      <c r="F1281" s="68" t="inlineStr">
        <is>
          <t>예약 공조</t>
        </is>
      </c>
      <c r="G1281" s="68" t="inlineStr">
        <is>
          <t>KR, EU</t>
        </is>
      </c>
      <c r="H1281" s="72" t="n"/>
      <c r="I1281" s="68" t="n">
        <v>5</v>
      </c>
      <c r="J1281" s="72" t="n"/>
      <c r="K1281" s="72" t="inlineStr">
        <is>
          <t>1. EV4-1 차량</t>
        </is>
      </c>
      <c r="L1281" s="72" t="inlineStr">
        <is>
          <t>1. Control 탭 진입
2. 예약 공조 영역 선택
3. [공조 1] 버튼 선택
4. 희망 실내 온도 설정 값 슬라이더 조절</t>
        </is>
      </c>
      <c r="M1281" s="72" t="inlineStr">
        <is>
          <t>1. 희망 실내 온도 설정 값 표출된다. (온도 숫자로 표시)
 2. 최저 값일 때 - 버튼 비활성화 된다.
 3. 최대 값일 때 + 버튼 비활성화 된다.</t>
        </is>
      </c>
      <c r="N1281" s="96">
        <f>IF(COUNTIF(P1281:W1281,"F")&gt;=1,"FAIL",(IF(COUNTIF(P1281:W1281,"P")&gt;=1,"PASS",(IF(COUNTIF(P1281:W1281,"N/T")&gt;=1,"N/T",(IF(COUNTIF(P1281:W1281,"N/A")&gt;=1,"N/A","-")))))))</f>
        <v/>
      </c>
      <c r="O1281" s="120" t="inlineStr">
        <is>
          <t>N/T</t>
        </is>
      </c>
      <c r="P1281" s="29" t="inlineStr">
        <is>
          <t>N/T</t>
        </is>
      </c>
      <c r="Q1281" s="29" t="inlineStr"/>
      <c r="R1281" s="120" t="inlineStr"/>
      <c r="S1281" s="70" t="inlineStr"/>
      <c r="T1281" s="70" t="inlineStr">
        <is>
          <t>N/A</t>
        </is>
      </c>
      <c r="U1281" s="81">
        <f>IF(COUNTIF(V1281:W1281,"F")&gt;=1,"FAIL",(IF(COUNTIF(V1281:W1281,"P")&gt;=1,"PASS",(IF(COUNTIF(V1281:W1281,"N/T")&gt;=1,"N/T",(IF(COUNTIF(V1281:W1281,"N/A")&gt;=1,"N/A","-")))))))</f>
        <v/>
      </c>
      <c r="V1281" s="70" t="inlineStr">
        <is>
          <t>N/A</t>
        </is>
      </c>
      <c r="W1281" s="70" t="inlineStr">
        <is>
          <t>N/A</t>
        </is>
      </c>
      <c r="X1281" s="68" t="n"/>
      <c r="Y1281" s="68" t="n"/>
      <c r="Z1281" s="86" t="inlineStr">
        <is>
          <t>(공통) EV4-1 앱모드 유럽 미지원</t>
        </is>
      </c>
      <c r="AA1281" s="86" t="inlineStr">
        <is>
          <t>EU 미지원 기능(N/A)</t>
        </is>
      </c>
      <c r="AB1281" s="72" t="inlineStr">
        <is>
          <t>삭제</t>
        </is>
      </c>
    </row>
    <row r="1282" ht="52.8" customHeight="1" s="357">
      <c r="A1282" s="162" t="n"/>
      <c r="B1282" s="29" t="inlineStr">
        <is>
          <t>TC_CT_0853</t>
        </is>
      </c>
      <c r="C1282" s="68" t="inlineStr">
        <is>
          <t>Control</t>
        </is>
      </c>
      <c r="D1282" s="68" t="inlineStr">
        <is>
          <t>EV</t>
        </is>
      </c>
      <c r="E1282" s="68" t="inlineStr">
        <is>
          <t>예약 충전 &amp; 공조</t>
        </is>
      </c>
      <c r="F1282" s="68" t="inlineStr">
        <is>
          <t>예약 공조</t>
        </is>
      </c>
      <c r="G1282" s="68" t="inlineStr">
        <is>
          <t>KR, EU</t>
        </is>
      </c>
      <c r="H1282" s="72" t="n"/>
      <c r="I1282" s="68" t="n">
        <v>5</v>
      </c>
      <c r="J1282" s="72" t="n"/>
      <c r="K1282" s="72" t="inlineStr">
        <is>
          <t>1. EV4-1 차량</t>
        </is>
      </c>
      <c r="L1282" s="72" t="inlineStr">
        <is>
          <t>1. Control 탭 진입
2. 예약 공조 영역 선택
3. [공조 1] 버튼 선택
4. [성에 제거] 버튼 선택</t>
        </is>
      </c>
      <c r="M1282" s="72" t="inlineStr">
        <is>
          <t>1. [성에 제거] 버튼 On/Off 설정된다.
※ 버튼이 있는 행 아무 곳이나 선택 시, 터치 이벤트 발생</t>
        </is>
      </c>
      <c r="N1282" s="96">
        <f>IF(COUNTIF(P1282:W1282,"F")&gt;=1,"FAIL",(IF(COUNTIF(P1282:W1282,"P")&gt;=1,"PASS",(IF(COUNTIF(P1282:W1282,"N/T")&gt;=1,"N/T",(IF(COUNTIF(P1282:W1282,"N/A")&gt;=1,"N/A","-")))))))</f>
        <v/>
      </c>
      <c r="O1282" s="120" t="inlineStr">
        <is>
          <t>N/T</t>
        </is>
      </c>
      <c r="P1282" s="29" t="inlineStr">
        <is>
          <t>N/T</t>
        </is>
      </c>
      <c r="Q1282" s="29" t="inlineStr"/>
      <c r="R1282" s="120" t="inlineStr"/>
      <c r="S1282" s="70" t="inlineStr"/>
      <c r="T1282" s="70" t="inlineStr">
        <is>
          <t>N/A</t>
        </is>
      </c>
      <c r="U1282" s="81">
        <f>IF(COUNTIF(V1282:W1282,"F")&gt;=1,"FAIL",(IF(COUNTIF(V1282:W1282,"P")&gt;=1,"PASS",(IF(COUNTIF(V1282:W1282,"N/T")&gt;=1,"N/T",(IF(COUNTIF(V1282:W1282,"N/A")&gt;=1,"N/A","-")))))))</f>
        <v/>
      </c>
      <c r="V1282" s="70" t="inlineStr">
        <is>
          <t>N/A</t>
        </is>
      </c>
      <c r="W1282" s="70" t="inlineStr">
        <is>
          <t>N/A</t>
        </is>
      </c>
      <c r="X1282" s="68" t="n"/>
      <c r="Y1282" s="68" t="n"/>
      <c r="Z1282" s="86" t="inlineStr">
        <is>
          <t>(공통) EV4-1 앱모드 유럽 미지원</t>
        </is>
      </c>
      <c r="AA1282" s="86" t="inlineStr">
        <is>
          <t>EU 미지원 기능(N/A)</t>
        </is>
      </c>
      <c r="AB1282" s="72" t="inlineStr">
        <is>
          <t>삭제</t>
        </is>
      </c>
    </row>
    <row r="1283" ht="52.8" customHeight="1" s="357">
      <c r="A1283" s="162" t="n"/>
      <c r="B1283" s="29" t="inlineStr">
        <is>
          <t>TC_CT_0854</t>
        </is>
      </c>
      <c r="C1283" s="68" t="inlineStr">
        <is>
          <t>Control</t>
        </is>
      </c>
      <c r="D1283" s="68" t="inlineStr">
        <is>
          <t>EV</t>
        </is>
      </c>
      <c r="E1283" s="68" t="inlineStr">
        <is>
          <t>예약 충전 &amp; 공조</t>
        </is>
      </c>
      <c r="F1283" s="68" t="inlineStr">
        <is>
          <t>예약 공조</t>
        </is>
      </c>
      <c r="G1283" s="68" t="inlineStr">
        <is>
          <t>KR, EU</t>
        </is>
      </c>
      <c r="H1283" s="72" t="n"/>
      <c r="I1283" s="68" t="n">
        <v>5</v>
      </c>
      <c r="J1283" s="72" t="n"/>
      <c r="K1283" s="72" t="inlineStr">
        <is>
          <t>1. EV4-1 차량</t>
        </is>
      </c>
      <c r="L1283" s="72" t="inlineStr">
        <is>
          <t>1. Control 탭 진입
2. 예약 공조 영역 선택
3. [공조 1] 버튼 선택
4. 설정 변경 없음</t>
        </is>
      </c>
      <c r="M1283" s="72" t="inlineStr">
        <is>
          <t>1. [저장] 버튼 비활성화 상태 표출된다.</t>
        </is>
      </c>
      <c r="N1283" s="96">
        <f>IF(COUNTIF(P1283:W1283,"F")&gt;=1,"FAIL",(IF(COUNTIF(P1283:W1283,"P")&gt;=1,"PASS",(IF(COUNTIF(P1283:W1283,"N/T")&gt;=1,"N/T",(IF(COUNTIF(P1283:W1283,"N/A")&gt;=1,"N/A","-")))))))</f>
        <v/>
      </c>
      <c r="O1283" s="120" t="inlineStr">
        <is>
          <t>N/T</t>
        </is>
      </c>
      <c r="P1283" s="29" t="inlineStr">
        <is>
          <t>N/T</t>
        </is>
      </c>
      <c r="Q1283" s="29" t="inlineStr"/>
      <c r="R1283" s="120" t="inlineStr"/>
      <c r="S1283" s="70" t="inlineStr"/>
      <c r="T1283" s="70" t="inlineStr">
        <is>
          <t>N/A</t>
        </is>
      </c>
      <c r="U1283" s="81">
        <f>IF(COUNTIF(V1283:W1283,"F")&gt;=1,"FAIL",(IF(COUNTIF(V1283:W1283,"P")&gt;=1,"PASS",(IF(COUNTIF(V1283:W1283,"N/T")&gt;=1,"N/T",(IF(COUNTIF(V1283:W1283,"N/A")&gt;=1,"N/A","-")))))))</f>
        <v/>
      </c>
      <c r="V1283" s="70" t="inlineStr">
        <is>
          <t>N/A</t>
        </is>
      </c>
      <c r="W1283" s="70" t="inlineStr">
        <is>
          <t>N/A</t>
        </is>
      </c>
      <c r="X1283" s="68" t="n"/>
      <c r="Y1283" s="68" t="n"/>
      <c r="Z1283" s="86" t="inlineStr">
        <is>
          <t>(공통) EV4-1 앱모드 유럽 미지원</t>
        </is>
      </c>
      <c r="AA1283" s="86" t="inlineStr">
        <is>
          <t>EU 미지원 기능(N/A)</t>
        </is>
      </c>
      <c r="AB1283" s="72" t="inlineStr">
        <is>
          <t>삭제</t>
        </is>
      </c>
    </row>
    <row r="1284" ht="66" customHeight="1" s="357">
      <c r="A1284" s="162" t="n"/>
      <c r="B1284" s="29" t="inlineStr">
        <is>
          <t>TC_CT_0855</t>
        </is>
      </c>
      <c r="C1284" s="68" t="inlineStr">
        <is>
          <t>Control</t>
        </is>
      </c>
      <c r="D1284" s="68" t="inlineStr">
        <is>
          <t>EV</t>
        </is>
      </c>
      <c r="E1284" s="68" t="inlineStr">
        <is>
          <t>예약 충전 &amp; 공조</t>
        </is>
      </c>
      <c r="F1284" s="68" t="inlineStr">
        <is>
          <t>예약 공조</t>
        </is>
      </c>
      <c r="G1284" s="68" t="inlineStr">
        <is>
          <t>KR, EU</t>
        </is>
      </c>
      <c r="H1284" s="72" t="n"/>
      <c r="I1284" s="68" t="n">
        <v>5</v>
      </c>
      <c r="J1284" s="72" t="n"/>
      <c r="K1284" s="72" t="inlineStr">
        <is>
          <t>1. EV4-1 차량</t>
        </is>
      </c>
      <c r="L1284" s="72" t="inlineStr">
        <is>
          <t>1. Control 탭 진입
2. 예약 공조 영역 선택
3. [공조 1] 버튼 선택
4. 설정 값 임의 변경
5. [저장] 버튼 선택</t>
        </is>
      </c>
      <c r="M1284" s="72" t="inlineStr">
        <is>
          <t>1. 설정 값 변경 시 [저장] 버튼 활성화 상태 표출된다.
 2. 설정 값 예약 및 출발 시간 연동 화면 종료된다.</t>
        </is>
      </c>
      <c r="N1284" s="96">
        <f>IF(COUNTIF(P1284:W1284,"F")&gt;=1,"FAIL",(IF(COUNTIF(P1284:W1284,"P")&gt;=1,"PASS",(IF(COUNTIF(P1284:W1284,"N/T")&gt;=1,"N/T",(IF(COUNTIF(P1284:W1284,"N/A")&gt;=1,"N/A","-")))))))</f>
        <v/>
      </c>
      <c r="O1284" s="120" t="inlineStr">
        <is>
          <t>N/T</t>
        </is>
      </c>
      <c r="P1284" s="29" t="inlineStr">
        <is>
          <t>N/T</t>
        </is>
      </c>
      <c r="Q1284" s="29" t="inlineStr"/>
      <c r="R1284" s="120" t="inlineStr"/>
      <c r="S1284" s="70" t="inlineStr"/>
      <c r="T1284" s="70" t="inlineStr">
        <is>
          <t>N/A</t>
        </is>
      </c>
      <c r="U1284" s="81">
        <f>IF(COUNTIF(V1284:W1284,"F")&gt;=1,"FAIL",(IF(COUNTIF(V1284:W1284,"P")&gt;=1,"PASS",(IF(COUNTIF(V1284:W1284,"N/T")&gt;=1,"N/T",(IF(COUNTIF(V1284:W1284,"N/A")&gt;=1,"N/A","-")))))))</f>
        <v/>
      </c>
      <c r="V1284" s="70" t="inlineStr">
        <is>
          <t>N/A</t>
        </is>
      </c>
      <c r="W1284" s="70" t="inlineStr">
        <is>
          <t>N/A</t>
        </is>
      </c>
      <c r="X1284" s="68" t="n"/>
      <c r="Y1284" s="68" t="n"/>
      <c r="Z1284" s="86" t="inlineStr">
        <is>
          <t>(공통) EV4-1 앱모드 유럽 미지원</t>
        </is>
      </c>
      <c r="AA1284" s="86" t="inlineStr">
        <is>
          <t>EU 미지원 기능(N/A)</t>
        </is>
      </c>
      <c r="AB1284" s="72" t="inlineStr">
        <is>
          <t>삭제</t>
        </is>
      </c>
    </row>
    <row r="1285" ht="52.8" customHeight="1" s="357">
      <c r="A1285" s="162" t="n"/>
      <c r="B1285" s="29" t="inlineStr">
        <is>
          <t>TC_CT_0856</t>
        </is>
      </c>
      <c r="C1285" s="68" t="inlineStr">
        <is>
          <t>Control</t>
        </is>
      </c>
      <c r="D1285" s="68" t="inlineStr">
        <is>
          <t>EV</t>
        </is>
      </c>
      <c r="E1285" s="68" t="inlineStr">
        <is>
          <t>예약 충전 &amp; 공조</t>
        </is>
      </c>
      <c r="F1285" s="68" t="inlineStr">
        <is>
          <t>예약 공조</t>
        </is>
      </c>
      <c r="G1285" s="68" t="inlineStr">
        <is>
          <t>KR, EU</t>
        </is>
      </c>
      <c r="H1285" s="72" t="n"/>
      <c r="I1285" s="68" t="n">
        <v>5</v>
      </c>
      <c r="J1285" s="72" t="n"/>
      <c r="K1285" s="72" t="inlineStr">
        <is>
          <t>1. EV4-1 차량</t>
        </is>
      </c>
      <c r="L1285" s="72" t="inlineStr">
        <is>
          <t>1. Control 탭 진입
2. 예약 공조 영역 선택
3. [공조 2] 버튼 선택
4. 출발 시간 설정 토글 버튼 선택</t>
        </is>
      </c>
      <c r="M1285" s="72" t="inlineStr">
        <is>
          <t>1. 출발 시간 설정 On/Off 설정된다.
※ 버튼이 있는 행 아무 곳이나 선택 시, 터치 이벤트 발생</t>
        </is>
      </c>
      <c r="N1285" s="96">
        <f>IF(COUNTIF(P1285:W1285,"F")&gt;=1,"FAIL",(IF(COUNTIF(P1285:W1285,"P")&gt;=1,"PASS",(IF(COUNTIF(P1285:W1285,"N/T")&gt;=1,"N/T",(IF(COUNTIF(P1285:W1285,"N/A")&gt;=1,"N/A","-")))))))</f>
        <v/>
      </c>
      <c r="O1285" s="120" t="inlineStr">
        <is>
          <t>N/T</t>
        </is>
      </c>
      <c r="P1285" s="29" t="inlineStr">
        <is>
          <t>N/T</t>
        </is>
      </c>
      <c r="Q1285" s="29" t="inlineStr"/>
      <c r="R1285" s="120" t="inlineStr"/>
      <c r="S1285" s="70" t="inlineStr"/>
      <c r="T1285" s="70" t="inlineStr">
        <is>
          <t>N/A</t>
        </is>
      </c>
      <c r="U1285" s="81">
        <f>IF(COUNTIF(V1285:W1285,"F")&gt;=1,"FAIL",(IF(COUNTIF(V1285:W1285,"P")&gt;=1,"PASS",(IF(COUNTIF(V1285:W1285,"N/T")&gt;=1,"N/T",(IF(COUNTIF(V1285:W1285,"N/A")&gt;=1,"N/A","-")))))))</f>
        <v/>
      </c>
      <c r="V1285" s="70" t="inlineStr">
        <is>
          <t>N/A</t>
        </is>
      </c>
      <c r="W1285" s="70" t="inlineStr">
        <is>
          <t>N/A</t>
        </is>
      </c>
      <c r="X1285" s="68" t="n"/>
      <c r="Y1285" s="68" t="n"/>
      <c r="Z1285" s="86" t="inlineStr">
        <is>
          <t>(공통) EV4-1 앱모드 유럽 미지원</t>
        </is>
      </c>
      <c r="AA1285" s="86" t="inlineStr">
        <is>
          <t>EU 미지원 기능(N/A)</t>
        </is>
      </c>
      <c r="AB1285" s="72" t="inlineStr">
        <is>
          <t>삭제</t>
        </is>
      </c>
    </row>
    <row r="1286" ht="52.8" customHeight="1" s="357">
      <c r="A1286" s="162" t="n"/>
      <c r="B1286" s="29" t="inlineStr">
        <is>
          <t>TC_CT_0857</t>
        </is>
      </c>
      <c r="C1286" s="68" t="inlineStr">
        <is>
          <t>Control</t>
        </is>
      </c>
      <c r="D1286" s="68" t="inlineStr">
        <is>
          <t>EV</t>
        </is>
      </c>
      <c r="E1286" s="43" t="inlineStr">
        <is>
          <t>예약 충전 &amp; 공조</t>
        </is>
      </c>
      <c r="F1286" s="68" t="inlineStr">
        <is>
          <t>예약 공조</t>
        </is>
      </c>
      <c r="G1286" s="68" t="inlineStr">
        <is>
          <t>KR, EU</t>
        </is>
      </c>
      <c r="H1286" s="72" t="n"/>
      <c r="I1286" s="68" t="n">
        <v>5</v>
      </c>
      <c r="J1286" s="72" t="inlineStr">
        <is>
          <t>1. [공조 2] 설정 Off</t>
        </is>
      </c>
      <c r="K1286" s="72" t="inlineStr">
        <is>
          <t>1. EV4-1 차량</t>
        </is>
      </c>
      <c r="L1286" s="72" t="inlineStr">
        <is>
          <t>1. Control 탭 진입
2. 예약 공조 영역 선택
3. [공조 2] 버튼 선택
4. 하단 설정 값 임의 변경</t>
        </is>
      </c>
      <c r="M1286" s="72" t="inlineStr">
        <is>
          <t>1. 출발 시간 설정 On 설정된다.
※ 버튼이 있는 행 아무 곳이나 선택 시, 터치 이벤트 발생</t>
        </is>
      </c>
      <c r="N1286" s="96">
        <f>IF(COUNTIF(P1286:W1286,"F")&gt;=1,"FAIL",(IF(COUNTIF(P1286:W1286,"P")&gt;=1,"PASS",(IF(COUNTIF(P1286:W1286,"N/T")&gt;=1,"N/T",(IF(COUNTIF(P1286:W1286,"N/A")&gt;=1,"N/A","-")))))))</f>
        <v/>
      </c>
      <c r="O1286" s="120" t="inlineStr">
        <is>
          <t>N/T</t>
        </is>
      </c>
      <c r="P1286" s="29" t="inlineStr">
        <is>
          <t>N/T</t>
        </is>
      </c>
      <c r="Q1286" s="29" t="inlineStr"/>
      <c r="R1286" s="120" t="inlineStr"/>
      <c r="S1286" s="70" t="inlineStr"/>
      <c r="T1286" s="70" t="inlineStr">
        <is>
          <t>N/A</t>
        </is>
      </c>
      <c r="U1286" s="81">
        <f>IF(COUNTIF(V1286:W1286,"F")&gt;=1,"FAIL",(IF(COUNTIF(V1286:W1286,"P")&gt;=1,"PASS",(IF(COUNTIF(V1286:W1286,"N/T")&gt;=1,"N/T",(IF(COUNTIF(V1286:W1286,"N/A")&gt;=1,"N/A","-")))))))</f>
        <v/>
      </c>
      <c r="V1286" s="70" t="inlineStr">
        <is>
          <t>N/A</t>
        </is>
      </c>
      <c r="W1286" s="70" t="inlineStr">
        <is>
          <t>N/A</t>
        </is>
      </c>
      <c r="X1286" s="68" t="n"/>
      <c r="Y1286" s="68" t="n"/>
      <c r="Z1286" s="86" t="inlineStr">
        <is>
          <t>(공통) EV4-1 앱모드 유럽 미지원</t>
        </is>
      </c>
      <c r="AA1286" s="86" t="inlineStr">
        <is>
          <t>EU 미지원 기능(N/A)</t>
        </is>
      </c>
      <c r="AB1286" s="72" t="inlineStr">
        <is>
          <t>삭제</t>
        </is>
      </c>
    </row>
    <row r="1287" ht="52.8" customHeight="1" s="357">
      <c r="A1287" s="162" t="n"/>
      <c r="B1287" s="29" t="inlineStr">
        <is>
          <t>TC_CT_0858</t>
        </is>
      </c>
      <c r="C1287" s="68" t="inlineStr">
        <is>
          <t>Control</t>
        </is>
      </c>
      <c r="D1287" s="68" t="inlineStr">
        <is>
          <t>EV</t>
        </is>
      </c>
      <c r="E1287" s="43" t="inlineStr">
        <is>
          <t>예약 충전 &amp; 공조</t>
        </is>
      </c>
      <c r="F1287" s="68" t="inlineStr">
        <is>
          <t>예약 공조</t>
        </is>
      </c>
      <c r="G1287" s="68" t="inlineStr">
        <is>
          <t>KR, EU</t>
        </is>
      </c>
      <c r="H1287" s="72" t="n"/>
      <c r="I1287" s="68" t="n">
        <v>5</v>
      </c>
      <c r="J1287" s="72" t="inlineStr">
        <is>
          <t>1. [공조 1] 설정 Off</t>
        </is>
      </c>
      <c r="K1287" s="72" t="inlineStr">
        <is>
          <t>1. EV4-1 차량</t>
        </is>
      </c>
      <c r="L1287" s="72" t="inlineStr">
        <is>
          <t>1. Control 탭 진입
2. 예약 공조 영역 선택
3. [공조 2] 버튼 선택
4. 출발 시간 설정 값 임의 조절</t>
        </is>
      </c>
      <c r="M1287" s="72" t="inlineStr">
        <is>
          <t>1. 출발 시간 오전/오후, 시, 분 설정 값으로 표출된다.</t>
        </is>
      </c>
      <c r="N1287" s="96">
        <f>IF(COUNTIF(P1287:W1287,"F")&gt;=1,"FAIL",(IF(COUNTIF(P1287:W1287,"P")&gt;=1,"PASS",(IF(COUNTIF(P1287:W1287,"N/T")&gt;=1,"N/T",(IF(COUNTIF(P1287:W1287,"N/A")&gt;=1,"N/A","-")))))))</f>
        <v/>
      </c>
      <c r="O1287" s="120" t="inlineStr">
        <is>
          <t>N/T</t>
        </is>
      </c>
      <c r="P1287" s="29" t="inlineStr">
        <is>
          <t>N/T</t>
        </is>
      </c>
      <c r="Q1287" s="29" t="inlineStr"/>
      <c r="R1287" s="120" t="inlineStr"/>
      <c r="S1287" s="70" t="inlineStr"/>
      <c r="T1287" s="70" t="inlineStr">
        <is>
          <t>N/A</t>
        </is>
      </c>
      <c r="U1287" s="81">
        <f>IF(COUNTIF(V1287:W1287,"F")&gt;=1,"FAIL",(IF(COUNTIF(V1287:W1287,"P")&gt;=1,"PASS",(IF(COUNTIF(V1287:W1287,"N/T")&gt;=1,"N/T",(IF(COUNTIF(V1287:W1287,"N/A")&gt;=1,"N/A","-")))))))</f>
        <v/>
      </c>
      <c r="V1287" s="70" t="inlineStr">
        <is>
          <t>N/A</t>
        </is>
      </c>
      <c r="W1287" s="70" t="inlineStr">
        <is>
          <t>N/A</t>
        </is>
      </c>
      <c r="X1287" s="68" t="n"/>
      <c r="Y1287" s="68" t="n"/>
      <c r="Z1287" s="86" t="inlineStr">
        <is>
          <t>(공통) EV4-1 앱모드 유럽 미지원</t>
        </is>
      </c>
      <c r="AA1287" s="86" t="inlineStr">
        <is>
          <t>EU 미지원 기능(N/A)</t>
        </is>
      </c>
      <c r="AB1287" s="72" t="inlineStr">
        <is>
          <t>삭제</t>
        </is>
      </c>
    </row>
    <row r="1288" ht="52.8" customHeight="1" s="357">
      <c r="A1288" s="162" t="n"/>
      <c r="B1288" s="29" t="inlineStr">
        <is>
          <t>TC_CT_0859</t>
        </is>
      </c>
      <c r="C1288" s="68" t="inlineStr">
        <is>
          <t>Control</t>
        </is>
      </c>
      <c r="D1288" s="68" t="inlineStr">
        <is>
          <t>EV</t>
        </is>
      </c>
      <c r="E1288" s="43" t="inlineStr">
        <is>
          <t>예약 충전 &amp; 공조</t>
        </is>
      </c>
      <c r="F1288" s="68" t="inlineStr">
        <is>
          <t>예약 공조</t>
        </is>
      </c>
      <c r="G1288" s="68" t="inlineStr">
        <is>
          <t>KR, EU</t>
        </is>
      </c>
      <c r="H1288" s="72" t="n"/>
      <c r="I1288" s="68" t="n">
        <v>5</v>
      </c>
      <c r="J1288" s="72" t="inlineStr">
        <is>
          <t>1. [공조 1] 설정 Off</t>
        </is>
      </c>
      <c r="K1288" s="72" t="inlineStr">
        <is>
          <t>1. EV4-1 차량</t>
        </is>
      </c>
      <c r="L1288" s="72" t="inlineStr">
        <is>
          <t>1. Control 탭 진입
2. 예약 공조 영역 선택
3. [공조 2] 버튼 선택
4. 각 요일 값 선택</t>
        </is>
      </c>
      <c r="M1288" s="72" t="inlineStr">
        <is>
          <t>1. Check/UnCheck 설정된다. (다중 선택 가능 / 요일 단일 선택 시 해당 요일 UnCheck 불가)</t>
        </is>
      </c>
      <c r="N1288" s="96">
        <f>IF(COUNTIF(P1288:W1288,"F")&gt;=1,"FAIL",(IF(COUNTIF(P1288:W1288,"P")&gt;=1,"PASS",(IF(COUNTIF(P1288:W1288,"N/T")&gt;=1,"N/T",(IF(COUNTIF(P1288:W1288,"N/A")&gt;=1,"N/A","-")))))))</f>
        <v/>
      </c>
      <c r="O1288" s="120" t="inlineStr">
        <is>
          <t>N/T</t>
        </is>
      </c>
      <c r="P1288" s="29" t="inlineStr">
        <is>
          <t>N/T</t>
        </is>
      </c>
      <c r="Q1288" s="29" t="inlineStr"/>
      <c r="R1288" s="120" t="inlineStr"/>
      <c r="S1288" s="70" t="inlineStr"/>
      <c r="T1288" s="70" t="inlineStr">
        <is>
          <t>N/A</t>
        </is>
      </c>
      <c r="U1288" s="81">
        <f>IF(COUNTIF(V1288:W1288,"F")&gt;=1,"FAIL",(IF(COUNTIF(V1288:W1288,"P")&gt;=1,"PASS",(IF(COUNTIF(V1288:W1288,"N/T")&gt;=1,"N/T",(IF(COUNTIF(V1288:W1288,"N/A")&gt;=1,"N/A","-")))))))</f>
        <v/>
      </c>
      <c r="V1288" s="70" t="inlineStr">
        <is>
          <t>N/A</t>
        </is>
      </c>
      <c r="W1288" s="70" t="inlineStr">
        <is>
          <t>N/A</t>
        </is>
      </c>
      <c r="X1288" s="68" t="n"/>
      <c r="Y1288" s="68" t="n"/>
      <c r="Z1288" s="86" t="inlineStr">
        <is>
          <t>(공통) EV4-1 앱모드 유럽 미지원</t>
        </is>
      </c>
      <c r="AA1288" s="86" t="inlineStr">
        <is>
          <t>EU 미지원 기능(N/A)</t>
        </is>
      </c>
      <c r="AB1288" s="72" t="inlineStr">
        <is>
          <t>삭제</t>
        </is>
      </c>
    </row>
    <row r="1289" ht="66" customHeight="1" s="357">
      <c r="A1289" s="162" t="n"/>
      <c r="B1289" s="29" t="inlineStr">
        <is>
          <t>TC_CT_0860</t>
        </is>
      </c>
      <c r="C1289" s="68" t="inlineStr">
        <is>
          <t>Control</t>
        </is>
      </c>
      <c r="D1289" s="68" t="inlineStr">
        <is>
          <t>EV</t>
        </is>
      </c>
      <c r="E1289" s="43" t="inlineStr">
        <is>
          <t>예약 충전 &amp; 공조</t>
        </is>
      </c>
      <c r="F1289" s="68" t="inlineStr">
        <is>
          <t>예약 공조</t>
        </is>
      </c>
      <c r="G1289" s="68" t="inlineStr">
        <is>
          <t>KR, EU</t>
        </is>
      </c>
      <c r="H1289" s="72" t="n"/>
      <c r="I1289" s="68" t="n">
        <v>5</v>
      </c>
      <c r="J1289" s="72" t="inlineStr">
        <is>
          <t>1. [공조 1] 설정 On
 2. [공조 1] 출발 시간/요일 설정 상태</t>
        </is>
      </c>
      <c r="K1289" s="72" t="inlineStr">
        <is>
          <t>1. EV4-1 차량</t>
        </is>
      </c>
      <c r="L1289" s="72" t="inlineStr">
        <is>
          <t>1. Control 탭 진입
2. 예약 공조 영역 선택
3. [공조 2] 버튼 선택
4. 출발 시간 [공조 1] 의 출발 시간/요일 설정 값과 동일하게 조절</t>
        </is>
      </c>
      <c r="M1289" s="72" t="inlineStr">
        <is>
          <t>1. "예약 시간은 동일하게 설정할 수 없습니다." 팝업 표출된다.
 2. [저장] 버튼 비활성화 상태 표출된다.</t>
        </is>
      </c>
      <c r="N1289" s="96">
        <f>IF(COUNTIF(P1289:W1289,"F")&gt;=1,"FAIL",(IF(COUNTIF(P1289:W1289,"P")&gt;=1,"PASS",(IF(COUNTIF(P1289:W1289,"N/T")&gt;=1,"N/T",(IF(COUNTIF(P1289:W1289,"N/A")&gt;=1,"N/A","-")))))))</f>
        <v/>
      </c>
      <c r="O1289" s="120" t="inlineStr">
        <is>
          <t>N/T</t>
        </is>
      </c>
      <c r="P1289" s="29" t="inlineStr">
        <is>
          <t>N/T</t>
        </is>
      </c>
      <c r="Q1289" s="29" t="inlineStr"/>
      <c r="R1289" s="120" t="inlineStr"/>
      <c r="S1289" s="70" t="inlineStr"/>
      <c r="T1289" s="70" t="inlineStr">
        <is>
          <t>N/A</t>
        </is>
      </c>
      <c r="U1289" s="81">
        <f>IF(COUNTIF(V1289:W1289,"F")&gt;=1,"FAIL",(IF(COUNTIF(V1289:W1289,"P")&gt;=1,"PASS",(IF(COUNTIF(V1289:W1289,"N/T")&gt;=1,"N/T",(IF(COUNTIF(V1289:W1289,"N/A")&gt;=1,"N/A","-")))))))</f>
        <v/>
      </c>
      <c r="V1289" s="70" t="inlineStr">
        <is>
          <t>N/A</t>
        </is>
      </c>
      <c r="W1289" s="70" t="inlineStr">
        <is>
          <t>N/A</t>
        </is>
      </c>
      <c r="X1289" s="68" t="n"/>
      <c r="Y1289" s="68" t="n"/>
      <c r="Z1289" s="86" t="inlineStr">
        <is>
          <t>(공통) EV4-1 앱모드 유럽 미지원</t>
        </is>
      </c>
      <c r="AA1289" s="86" t="inlineStr">
        <is>
          <t>EU 미지원 기능(N/A)</t>
        </is>
      </c>
      <c r="AB1289" s="72" t="inlineStr">
        <is>
          <t>삭제</t>
        </is>
      </c>
    </row>
    <row r="1290" ht="66" customHeight="1" s="357">
      <c r="A1290" s="162" t="n"/>
      <c r="B1290" s="29" t="inlineStr">
        <is>
          <t>TC_CT_0861</t>
        </is>
      </c>
      <c r="C1290" s="68" t="inlineStr">
        <is>
          <t>Control</t>
        </is>
      </c>
      <c r="D1290" s="68" t="inlineStr">
        <is>
          <t>EV</t>
        </is>
      </c>
      <c r="E1290" s="43" t="inlineStr">
        <is>
          <t>예약 충전 &amp; 공조</t>
        </is>
      </c>
      <c r="F1290" s="68" t="inlineStr">
        <is>
          <t>예약 공조</t>
        </is>
      </c>
      <c r="G1290" s="68" t="inlineStr">
        <is>
          <t>KR, EU</t>
        </is>
      </c>
      <c r="H1290" s="72" t="n"/>
      <c r="I1290" s="68" t="n">
        <v>5</v>
      </c>
      <c r="J1290" s="72" t="inlineStr">
        <is>
          <t>1. [공조 1] 설정 On
 2. [공조 1] 출발 시간/요일 설정 상태</t>
        </is>
      </c>
      <c r="K1290" s="72" t="inlineStr">
        <is>
          <t>1. EV4-1 차량</t>
        </is>
      </c>
      <c r="L1290" s="72" t="inlineStr">
        <is>
          <t>1. Control 탭 진입
2. 예약 공조 영역 선택
3. [공조 2] 버튼 선택
4. 출발 시간 [공조 1] 의 출발 시간/요일 설정 값과 30분 이내 값 설정</t>
        </is>
      </c>
      <c r="M1290" s="72" t="inlineStr">
        <is>
          <t>1. "예약 1, 2 간격이 40분 이상이 되어야 설정이 가능합니다." 팝업 표출된다.
 2. [저장] 버튼 비활성화 상태 표출된다.</t>
        </is>
      </c>
      <c r="N1290" s="96">
        <f>IF(COUNTIF(P1290:W1290,"F")&gt;=1,"FAIL",(IF(COUNTIF(P1290:W1290,"P")&gt;=1,"PASS",(IF(COUNTIF(P1290:W1290,"N/T")&gt;=1,"N/T",(IF(COUNTIF(P1290:W1290,"N/A")&gt;=1,"N/A","-")))))))</f>
        <v/>
      </c>
      <c r="O1290" s="120" t="inlineStr">
        <is>
          <t>N/T</t>
        </is>
      </c>
      <c r="P1290" s="29" t="inlineStr">
        <is>
          <t>N/T</t>
        </is>
      </c>
      <c r="Q1290" s="29" t="inlineStr"/>
      <c r="R1290" s="120" t="inlineStr"/>
      <c r="S1290" s="70" t="inlineStr"/>
      <c r="T1290" s="70" t="inlineStr">
        <is>
          <t>N/A</t>
        </is>
      </c>
      <c r="U1290" s="81">
        <f>IF(COUNTIF(V1290:W1290,"F")&gt;=1,"FAIL",(IF(COUNTIF(V1290:W1290,"P")&gt;=1,"PASS",(IF(COUNTIF(V1290:W1290,"N/T")&gt;=1,"N/T",(IF(COUNTIF(V1290:W1290,"N/A")&gt;=1,"N/A","-")))))))</f>
        <v/>
      </c>
      <c r="V1290" s="70" t="inlineStr">
        <is>
          <t>N/A</t>
        </is>
      </c>
      <c r="W1290" s="70" t="inlineStr">
        <is>
          <t>N/A</t>
        </is>
      </c>
      <c r="X1290" s="68" t="n"/>
      <c r="Y1290" s="68" t="n"/>
      <c r="Z1290" s="86" t="inlineStr">
        <is>
          <t>(공통) EV4-1 앱모드 유럽 미지원</t>
        </is>
      </c>
      <c r="AA1290" s="86" t="inlineStr">
        <is>
          <t>EU 미지원 기능(N/A)</t>
        </is>
      </c>
      <c r="AB1290" s="72" t="inlineStr">
        <is>
          <t>삭제</t>
        </is>
      </c>
    </row>
    <row r="1291" ht="79.2" customHeight="1" s="357">
      <c r="A1291" s="162" t="n"/>
      <c r="B1291" s="29" t="inlineStr">
        <is>
          <t>TC_CT_0862</t>
        </is>
      </c>
      <c r="C1291" s="68" t="inlineStr">
        <is>
          <t>Control</t>
        </is>
      </c>
      <c r="D1291" s="68" t="inlineStr">
        <is>
          <t>EV</t>
        </is>
      </c>
      <c r="E1291" s="43" t="inlineStr">
        <is>
          <t>예약 충전 &amp; 공조</t>
        </is>
      </c>
      <c r="F1291" s="68" t="inlineStr">
        <is>
          <t>예약 공조</t>
        </is>
      </c>
      <c r="G1291" s="68" t="inlineStr">
        <is>
          <t>KR, EU</t>
        </is>
      </c>
      <c r="H1291" s="72" t="n"/>
      <c r="I1291" s="68" t="n">
        <v>5</v>
      </c>
      <c r="J1291" s="72" t="n"/>
      <c r="K1291" s="72" t="inlineStr">
        <is>
          <t>1. EV4-1 차량</t>
        </is>
      </c>
      <c r="L1291" s="72" t="inlineStr">
        <is>
          <t>1. Control 탭 진입
2. 예약 공조 영역 선택
3. [공조 2] 버튼 선택
4. 희망 실내 온도 설정 값 +/- 조절</t>
        </is>
      </c>
      <c r="M1291" s="72" t="inlineStr">
        <is>
          <t>1. 희망 실내 온도 설정 값 표출된다. (17.0ºC ~ 27.0ºC)
 2. 최저 값일 때 - 버튼 비활성화 된다.
 3. 최대 값일 때 + 버튼 비활성화 된다.
 4. 설정 온도 값과 동일하게 슬라이더 위치 조절된다.</t>
        </is>
      </c>
      <c r="N1291" s="96">
        <f>IF(COUNTIF(P1291:W1291,"F")&gt;=1,"FAIL",(IF(COUNTIF(P1291:W1291,"P")&gt;=1,"PASS",(IF(COUNTIF(P1291:W1291,"N/T")&gt;=1,"N/T",(IF(COUNTIF(P1291:W1291,"N/A")&gt;=1,"N/A","-")))))))</f>
        <v/>
      </c>
      <c r="O1291" s="120" t="inlineStr">
        <is>
          <t>N/T</t>
        </is>
      </c>
      <c r="P1291" s="29" t="inlineStr">
        <is>
          <t>N/T</t>
        </is>
      </c>
      <c r="Q1291" s="29" t="inlineStr"/>
      <c r="R1291" s="120" t="inlineStr"/>
      <c r="S1291" s="70" t="inlineStr"/>
      <c r="T1291" s="70" t="inlineStr">
        <is>
          <t>N/A</t>
        </is>
      </c>
      <c r="U1291" s="81">
        <f>IF(COUNTIF(V1291:W1291,"F")&gt;=1,"FAIL",(IF(COUNTIF(V1291:W1291,"P")&gt;=1,"PASS",(IF(COUNTIF(V1291:W1291,"N/T")&gt;=1,"N/T",(IF(COUNTIF(V1291:W1291,"N/A")&gt;=1,"N/A","-")))))))</f>
        <v/>
      </c>
      <c r="V1291" s="70" t="inlineStr">
        <is>
          <t>N/A</t>
        </is>
      </c>
      <c r="W1291" s="70" t="inlineStr">
        <is>
          <t>N/A</t>
        </is>
      </c>
      <c r="X1291" s="68" t="n"/>
      <c r="Y1291" s="68" t="n"/>
      <c r="Z1291" s="86" t="inlineStr">
        <is>
          <t>(공통) EV4-1 앱모드 유럽 미지원</t>
        </is>
      </c>
      <c r="AA1291" s="86" t="inlineStr">
        <is>
          <t>EU 미지원 기능(N/A)</t>
        </is>
      </c>
      <c r="AB1291" s="72" t="inlineStr">
        <is>
          <t>삭제</t>
        </is>
      </c>
    </row>
    <row r="1292" ht="52.8" customHeight="1" s="357">
      <c r="A1292" s="162" t="n"/>
      <c r="B1292" s="29" t="inlineStr">
        <is>
          <t>TC_CT_0863</t>
        </is>
      </c>
      <c r="C1292" s="68" t="inlineStr">
        <is>
          <t>Control</t>
        </is>
      </c>
      <c r="D1292" s="68" t="inlineStr">
        <is>
          <t>EV</t>
        </is>
      </c>
      <c r="E1292" s="43" t="inlineStr">
        <is>
          <t>예약 충전 &amp; 공조</t>
        </is>
      </c>
      <c r="F1292" s="68" t="inlineStr">
        <is>
          <t>예약 공조</t>
        </is>
      </c>
      <c r="G1292" s="68" t="inlineStr">
        <is>
          <t>KR, EU</t>
        </is>
      </c>
      <c r="H1292" s="72" t="n"/>
      <c r="I1292" s="68" t="n">
        <v>5</v>
      </c>
      <c r="J1292" s="72" t="n"/>
      <c r="K1292" s="72" t="inlineStr">
        <is>
          <t>1. EV4-1 차량</t>
        </is>
      </c>
      <c r="L1292" s="72" t="inlineStr">
        <is>
          <t>1. Control 탭 진입
2. 예약 공조 영역 선택
3. [공조 2] 버튼 선택
4. 희망 실내 온도 설정 값 슬라이더 조절</t>
        </is>
      </c>
      <c r="M1292" s="72" t="inlineStr">
        <is>
          <t>1. 희망 실내 온도 설정 값 표출된다. (17.0ºC ~ 27.0ºC)
 2. 최저 값일 때 - 버튼 비활성화 된다.
 3. 최대 값일 때 + 버튼 비활성화 된다.</t>
        </is>
      </c>
      <c r="N1292" s="96">
        <f>IF(COUNTIF(P1292:W1292,"F")&gt;=1,"FAIL",(IF(COUNTIF(P1292:W1292,"P")&gt;=1,"PASS",(IF(COUNTIF(P1292:W1292,"N/T")&gt;=1,"N/T",(IF(COUNTIF(P1292:W1292,"N/A")&gt;=1,"N/A","-")))))))</f>
        <v/>
      </c>
      <c r="O1292" s="120" t="inlineStr">
        <is>
          <t>N/T</t>
        </is>
      </c>
      <c r="P1292" s="29" t="inlineStr">
        <is>
          <t>N/T</t>
        </is>
      </c>
      <c r="Q1292" s="29" t="inlineStr"/>
      <c r="R1292" s="120" t="inlineStr"/>
      <c r="S1292" s="70" t="inlineStr"/>
      <c r="T1292" s="70" t="inlineStr">
        <is>
          <t>N/A</t>
        </is>
      </c>
      <c r="U1292" s="81">
        <f>IF(COUNTIF(V1292:W1292,"F")&gt;=1,"FAIL",(IF(COUNTIF(V1292:W1292,"P")&gt;=1,"PASS",(IF(COUNTIF(V1292:W1292,"N/T")&gt;=1,"N/T",(IF(COUNTIF(V1292:W1292,"N/A")&gt;=1,"N/A","-")))))))</f>
        <v/>
      </c>
      <c r="V1292" s="70" t="inlineStr">
        <is>
          <t>N/A</t>
        </is>
      </c>
      <c r="W1292" s="70" t="inlineStr">
        <is>
          <t>N/A</t>
        </is>
      </c>
      <c r="X1292" s="68" t="n"/>
      <c r="Y1292" s="68" t="n"/>
      <c r="Z1292" s="86" t="inlineStr">
        <is>
          <t>(공통) EV4-1 앱모드 유럽 미지원</t>
        </is>
      </c>
      <c r="AA1292" s="86" t="inlineStr">
        <is>
          <t>EU 미지원 기능(N/A)</t>
        </is>
      </c>
      <c r="AB1292" s="72" t="inlineStr">
        <is>
          <t>삭제</t>
        </is>
      </c>
    </row>
    <row r="1293" ht="52.8" customHeight="1" s="357">
      <c r="A1293" s="162" t="n"/>
      <c r="B1293" s="29" t="inlineStr">
        <is>
          <t>TC_CT_0864</t>
        </is>
      </c>
      <c r="C1293" s="68" t="inlineStr">
        <is>
          <t>Control</t>
        </is>
      </c>
      <c r="D1293" s="68" t="inlineStr">
        <is>
          <t>EV</t>
        </is>
      </c>
      <c r="E1293" s="43" t="inlineStr">
        <is>
          <t>예약 충전 &amp; 공조</t>
        </is>
      </c>
      <c r="F1293" s="68" t="inlineStr">
        <is>
          <t>예약 공조</t>
        </is>
      </c>
      <c r="G1293" s="68" t="inlineStr">
        <is>
          <t>KR, EU</t>
        </is>
      </c>
      <c r="H1293" s="72" t="n"/>
      <c r="I1293" s="68" t="n">
        <v>5</v>
      </c>
      <c r="J1293" s="72" t="n"/>
      <c r="K1293" s="72" t="inlineStr">
        <is>
          <t>1. EV4-1 차량</t>
        </is>
      </c>
      <c r="L1293" s="72" t="inlineStr">
        <is>
          <t>1. Control 탭 진입
2. 예약 공조 영역 선택
3. [공조 2] 버튼 선택
4. [성에 제거] 버튼 선택</t>
        </is>
      </c>
      <c r="M1293" s="72" t="inlineStr">
        <is>
          <t>1. [성에 제거] 버튼 On/Off 설정된다.
※ 버튼이 있는 행 아무 곳이나 선택 시, 터치 이벤트 발생</t>
        </is>
      </c>
      <c r="N1293" s="96">
        <f>IF(COUNTIF(P1293:W1293,"F")&gt;=1,"FAIL",(IF(COUNTIF(P1293:W1293,"P")&gt;=1,"PASS",(IF(COUNTIF(P1293:W1293,"N/T")&gt;=1,"N/T",(IF(COUNTIF(P1293:W1293,"N/A")&gt;=1,"N/A","-")))))))</f>
        <v/>
      </c>
      <c r="O1293" s="120" t="inlineStr">
        <is>
          <t>N/T</t>
        </is>
      </c>
      <c r="P1293" s="29" t="inlineStr">
        <is>
          <t>N/T</t>
        </is>
      </c>
      <c r="Q1293" s="29" t="inlineStr"/>
      <c r="R1293" s="120" t="inlineStr"/>
      <c r="S1293" s="70" t="inlineStr"/>
      <c r="T1293" s="70" t="inlineStr">
        <is>
          <t>N/A</t>
        </is>
      </c>
      <c r="U1293" s="81">
        <f>IF(COUNTIF(V1293:W1293,"F")&gt;=1,"FAIL",(IF(COUNTIF(V1293:W1293,"P")&gt;=1,"PASS",(IF(COUNTIF(V1293:W1293,"N/T")&gt;=1,"N/T",(IF(COUNTIF(V1293:W1293,"N/A")&gt;=1,"N/A","-")))))))</f>
        <v/>
      </c>
      <c r="V1293" s="70" t="inlineStr">
        <is>
          <t>N/A</t>
        </is>
      </c>
      <c r="W1293" s="70" t="inlineStr">
        <is>
          <t>N/A</t>
        </is>
      </c>
      <c r="X1293" s="68" t="n"/>
      <c r="Y1293" s="68" t="n"/>
      <c r="Z1293" s="86" t="inlineStr">
        <is>
          <t>(공통) EV4-1 앱모드 유럽 미지원</t>
        </is>
      </c>
      <c r="AA1293" s="86" t="inlineStr">
        <is>
          <t>EU 미지원 기능(N/A)</t>
        </is>
      </c>
      <c r="AB1293" s="72" t="inlineStr">
        <is>
          <t>삭제</t>
        </is>
      </c>
    </row>
    <row r="1294" ht="52.8" customHeight="1" s="357">
      <c r="A1294" s="162" t="n"/>
      <c r="B1294" s="29" t="inlineStr">
        <is>
          <t>TC_CT_0865</t>
        </is>
      </c>
      <c r="C1294" s="68" t="inlineStr">
        <is>
          <t>Control</t>
        </is>
      </c>
      <c r="D1294" s="68" t="inlineStr">
        <is>
          <t>EV</t>
        </is>
      </c>
      <c r="E1294" s="43" t="inlineStr">
        <is>
          <t>예약 충전 &amp; 공조</t>
        </is>
      </c>
      <c r="F1294" s="68" t="inlineStr">
        <is>
          <t>예약 공조</t>
        </is>
      </c>
      <c r="G1294" s="68" t="inlineStr">
        <is>
          <t>KR, EU</t>
        </is>
      </c>
      <c r="H1294" s="72" t="n"/>
      <c r="I1294" s="68" t="n">
        <v>5</v>
      </c>
      <c r="J1294" s="72" t="n"/>
      <c r="K1294" s="72" t="inlineStr">
        <is>
          <t>1. EV4-1 차량</t>
        </is>
      </c>
      <c r="L1294" s="72" t="inlineStr">
        <is>
          <t>1. Control 탭 진입
2. 예약 공조 영역 선택
3. [공조 2] 버튼 선택
4. 설정 변경 없음</t>
        </is>
      </c>
      <c r="M1294" s="72" t="inlineStr">
        <is>
          <t>1. [저장] 버튼 비활성화 상태 표출된다.
※ 버튼이 있는 행 아무 곳이나 선택 시, 터치 이벤트 발생</t>
        </is>
      </c>
      <c r="N1294" s="96">
        <f>IF(COUNTIF(P1294:W1294,"F")&gt;=1,"FAIL",(IF(COUNTIF(P1294:W1294,"P")&gt;=1,"PASS",(IF(COUNTIF(P1294:W1294,"N/T")&gt;=1,"N/T",(IF(COUNTIF(P1294:W1294,"N/A")&gt;=1,"N/A","-")))))))</f>
        <v/>
      </c>
      <c r="O1294" s="120" t="inlineStr">
        <is>
          <t>N/T</t>
        </is>
      </c>
      <c r="P1294" s="29" t="inlineStr">
        <is>
          <t>N/T</t>
        </is>
      </c>
      <c r="Q1294" s="29" t="inlineStr"/>
      <c r="R1294" s="120" t="inlineStr"/>
      <c r="S1294" s="70" t="inlineStr"/>
      <c r="T1294" s="70" t="inlineStr">
        <is>
          <t>N/A</t>
        </is>
      </c>
      <c r="U1294" s="81">
        <f>IF(COUNTIF(V1294:W1294,"F")&gt;=1,"FAIL",(IF(COUNTIF(V1294:W1294,"P")&gt;=1,"PASS",(IF(COUNTIF(V1294:W1294,"N/T")&gt;=1,"N/T",(IF(COUNTIF(V1294:W1294,"N/A")&gt;=1,"N/A","-")))))))</f>
        <v/>
      </c>
      <c r="V1294" s="70" t="inlineStr">
        <is>
          <t>N/A</t>
        </is>
      </c>
      <c r="W1294" s="70" t="inlineStr">
        <is>
          <t>N/A</t>
        </is>
      </c>
      <c r="X1294" s="68" t="n"/>
      <c r="Y1294" s="68" t="n"/>
      <c r="Z1294" s="86" t="inlineStr">
        <is>
          <t>(공통) EV4-1 앱모드 유럽 미지원</t>
        </is>
      </c>
      <c r="AA1294" s="86" t="inlineStr">
        <is>
          <t>EU 미지원 기능(N/A)</t>
        </is>
      </c>
      <c r="AB1294" s="72" t="inlineStr">
        <is>
          <t>삭제</t>
        </is>
      </c>
    </row>
    <row r="1295" ht="66" customHeight="1" s="357">
      <c r="A1295" s="162" t="n"/>
      <c r="B1295" s="29" t="inlineStr">
        <is>
          <t>TC_CT_0866</t>
        </is>
      </c>
      <c r="C1295" s="68" t="inlineStr">
        <is>
          <t>Control</t>
        </is>
      </c>
      <c r="D1295" s="68" t="inlineStr">
        <is>
          <t>EV</t>
        </is>
      </c>
      <c r="E1295" s="43" t="inlineStr">
        <is>
          <t>예약 충전 &amp; 공조</t>
        </is>
      </c>
      <c r="F1295" s="68" t="inlineStr">
        <is>
          <t>예약 공조</t>
        </is>
      </c>
      <c r="G1295" s="68" t="inlineStr">
        <is>
          <t>KR, EU</t>
        </is>
      </c>
      <c r="H1295" s="72" t="n"/>
      <c r="I1295" s="68" t="n">
        <v>5</v>
      </c>
      <c r="J1295" s="72" t="n"/>
      <c r="K1295" s="72" t="inlineStr">
        <is>
          <t>1. EV4-1 차량</t>
        </is>
      </c>
      <c r="L1295" s="72" t="inlineStr">
        <is>
          <t>1. Control 탭 진입
2. 예약 공조 영역 선택
3. [공조 2] 버튼 선택
4. 설정 값 임의 변경
5. [저장] 버튼 선택</t>
        </is>
      </c>
      <c r="M1295" s="72" t="inlineStr">
        <is>
          <t>1. 설정 값 변경 시 [저장] 버튼 활성화 상태 표출된다.
2. 설정 값 예약 및 출발 시간 연동 화면 종료된다.</t>
        </is>
      </c>
      <c r="N1295" s="96">
        <f>IF(COUNTIF(P1295:W1295,"F")&gt;=1,"FAIL",(IF(COUNTIF(P1295:W1295,"P")&gt;=1,"PASS",(IF(COUNTIF(P1295:W1295,"N/T")&gt;=1,"N/T",(IF(COUNTIF(P1295:W1295,"N/A")&gt;=1,"N/A","-")))))))</f>
        <v/>
      </c>
      <c r="O1295" s="120" t="inlineStr">
        <is>
          <t>N/T</t>
        </is>
      </c>
      <c r="P1295" s="29" t="inlineStr">
        <is>
          <t>N/T</t>
        </is>
      </c>
      <c r="Q1295" s="29" t="inlineStr"/>
      <c r="R1295" s="120" t="inlineStr"/>
      <c r="S1295" s="70" t="inlineStr"/>
      <c r="T1295" s="70" t="inlineStr">
        <is>
          <t>N/A</t>
        </is>
      </c>
      <c r="U1295" s="81">
        <f>IF(COUNTIF(V1295:W1295,"F")&gt;=1,"FAIL",(IF(COUNTIF(V1295:W1295,"P")&gt;=1,"PASS",(IF(COUNTIF(V1295:W1295,"N/T")&gt;=1,"N/T",(IF(COUNTIF(V1295:W1295,"N/A")&gt;=1,"N/A","-")))))))</f>
        <v/>
      </c>
      <c r="V1295" s="70" t="inlineStr">
        <is>
          <t>N/A</t>
        </is>
      </c>
      <c r="W1295" s="70" t="inlineStr">
        <is>
          <t>N/A</t>
        </is>
      </c>
      <c r="X1295" s="68" t="n"/>
      <c r="Y1295" s="68" t="n"/>
      <c r="Z1295" s="86" t="inlineStr">
        <is>
          <t>(공통) EV4-1 앱모드 유럽 미지원</t>
        </is>
      </c>
      <c r="AA1295" s="86" t="inlineStr">
        <is>
          <t>EU 미지원 기능(N/A)</t>
        </is>
      </c>
      <c r="AB1295" s="72" t="inlineStr">
        <is>
          <t>삭제</t>
        </is>
      </c>
    </row>
    <row r="1296" ht="118.8" customHeight="1" s="357">
      <c r="A1296" s="162" t="n"/>
      <c r="B1296" s="29" t="inlineStr">
        <is>
          <t>TC_CT_0867</t>
        </is>
      </c>
      <c r="C1296" s="68" t="inlineStr">
        <is>
          <t>Control</t>
        </is>
      </c>
      <c r="D1296" s="68" t="inlineStr">
        <is>
          <t>EV</t>
        </is>
      </c>
      <c r="E1296" s="43" t="inlineStr">
        <is>
          <t>예약 충전 &amp; 공조</t>
        </is>
      </c>
      <c r="F1296" s="68" t="inlineStr">
        <is>
          <t>예약 공조</t>
        </is>
      </c>
      <c r="G1296" s="68" t="inlineStr">
        <is>
          <t>KR, EU</t>
        </is>
      </c>
      <c r="H1296" s="72" t="n"/>
      <c r="I1296" s="68" t="n">
        <v>5</v>
      </c>
      <c r="J1296" s="72" t="inlineStr">
        <is>
          <t>1. 로그인 상태</t>
        </is>
      </c>
      <c r="K1296" s="72" t="inlineStr">
        <is>
          <t>1. EV4-1 차량</t>
        </is>
      </c>
      <c r="L1296" s="72" t="inlineStr">
        <is>
          <t>1. Control 진입
2. 제어 탭
3. 예약 공조 설정 진입</t>
        </is>
      </c>
      <c r="M1296" s="72" t="inlineStr">
        <is>
          <t>1. 출발 시간 토스트 확인 (설정 변경 불가 Case)
 - 출발1, 출발2 동일한 시간일 때 토스트 
 ㄴ "Departure times cannot be identical" 표출
 - 출발1, 출발2 40분 이하 시간 설정 
 ㄴ "The scheduled time interval for 1,2 must be set for more than 40 minutes." 표출</t>
        </is>
      </c>
      <c r="N1296" s="96">
        <f>IF(COUNTIF(P1296:W1296,"F")&gt;=1,"FAIL",(IF(COUNTIF(P1296:W1296,"P")&gt;=1,"PASS",(IF(COUNTIF(P1296:W1296,"N/T")&gt;=1,"N/T",(IF(COUNTIF(P1296:W1296,"N/A")&gt;=1,"N/A","-")))))))</f>
        <v/>
      </c>
      <c r="O1296" s="120" t="inlineStr">
        <is>
          <t>N/T</t>
        </is>
      </c>
      <c r="P1296" s="29" t="inlineStr">
        <is>
          <t>N/T</t>
        </is>
      </c>
      <c r="Q1296" s="29" t="inlineStr"/>
      <c r="R1296" s="120" t="inlineStr"/>
      <c r="S1296" s="70" t="inlineStr"/>
      <c r="T1296" s="70" t="inlineStr">
        <is>
          <t>N/A</t>
        </is>
      </c>
      <c r="U1296" s="81">
        <f>IF(COUNTIF(V1296:W1296,"F")&gt;=1,"FAIL",(IF(COUNTIF(V1296:W1296,"P")&gt;=1,"PASS",(IF(COUNTIF(V1296:W1296,"N/T")&gt;=1,"N/T",(IF(COUNTIF(V1296:W1296,"N/A")&gt;=1,"N/A","-")))))))</f>
        <v/>
      </c>
      <c r="V1296" s="70" t="inlineStr">
        <is>
          <t>N/A</t>
        </is>
      </c>
      <c r="W1296" s="70" t="inlineStr">
        <is>
          <t>N/A</t>
        </is>
      </c>
      <c r="X1296" s="68" t="n"/>
      <c r="Y1296" s="68" t="n"/>
      <c r="Z1296" s="86" t="inlineStr">
        <is>
          <t>(공통) EV4-1 앱모드 유럽 미지원</t>
        </is>
      </c>
      <c r="AA1296" s="86" t="inlineStr">
        <is>
          <t>EU 미지원 기능(N/A)</t>
        </is>
      </c>
      <c r="AB1296" s="72" t="inlineStr">
        <is>
          <t>삭제</t>
        </is>
      </c>
    </row>
    <row r="1297" ht="105.6" customHeight="1" s="357">
      <c r="A1297" s="162" t="n"/>
      <c r="B1297" s="29" t="inlineStr">
        <is>
          <t>TC_CT_1735</t>
        </is>
      </c>
      <c r="C1297" s="68" t="inlineStr">
        <is>
          <t>Control</t>
        </is>
      </c>
      <c r="D1297" s="68" t="inlineStr">
        <is>
          <t>EV</t>
        </is>
      </c>
      <c r="E1297" s="43" t="inlineStr">
        <is>
          <t>예약 충전 &amp; 공조</t>
        </is>
      </c>
      <c r="F1297" s="68" t="inlineStr">
        <is>
          <t>예약 공조</t>
        </is>
      </c>
      <c r="G1297" s="68" t="inlineStr">
        <is>
          <t>KR, EU</t>
        </is>
      </c>
      <c r="H1297" s="72" t="n"/>
      <c r="I1297" s="68" t="n">
        <v>5</v>
      </c>
      <c r="J1297" s="72" t="inlineStr">
        <is>
          <t>1. 로그인 상태</t>
        </is>
      </c>
      <c r="K1297" s="72" t="inlineStr">
        <is>
          <t>1. EV3
2. EV1</t>
        </is>
      </c>
      <c r="L1297" s="72" t="inlineStr">
        <is>
          <t>1. Control 진입
2. 제어 탭
3. 예약 공조 설정 진입</t>
        </is>
      </c>
      <c r="M1297" s="72" t="inlineStr">
        <is>
          <t>1. 예약 공조 화면 노출
공조 1 토글
시간
반복
요일
온도 조절 슬라이더
성에제거 토글
적용 버튼</t>
        </is>
      </c>
      <c r="N1297" s="83">
        <f>IF(COUNTIF(P1297:W1297,"F")&gt;=1,"FAIL",(IF(COUNTIF(P1297:W1297,"P")&gt;=1,"PASS",(IF(COUNTIF(P1297:W1297,"N/T")&gt;=1,"N/T",(IF(COUNTIF(P1297:W1297,"N/A")&gt;=1,"N/A","-")))))))</f>
        <v/>
      </c>
      <c r="O1297" s="120" t="inlineStr">
        <is>
          <t>N/T</t>
        </is>
      </c>
      <c r="P1297" s="29" t="inlineStr">
        <is>
          <t>N/T</t>
        </is>
      </c>
      <c r="Q1297" s="29" t="inlineStr"/>
      <c r="R1297" s="120" t="inlineStr"/>
      <c r="S1297" s="70" t="inlineStr"/>
      <c r="T1297" s="70" t="inlineStr">
        <is>
          <t>N/T</t>
        </is>
      </c>
      <c r="U1297" s="81">
        <f>IF(COUNTIF(V1297:W1297,"F")&gt;=1,"FAIL",(IF(COUNTIF(V1297:W1297,"P")&gt;=1,"PASS",(IF(COUNTIF(V1297:W1297,"N/T")&gt;=1,"N/T",(IF(COUNTIF(V1297:W1297,"N/A")&gt;=1,"N/A","-")))))))</f>
        <v/>
      </c>
      <c r="V1297" s="70" t="inlineStr">
        <is>
          <t>N/T</t>
        </is>
      </c>
      <c r="W1297" s="70" t="inlineStr">
        <is>
          <t>N/T</t>
        </is>
      </c>
      <c r="X1297" s="68" t="n"/>
      <c r="Y1297" s="68" t="n"/>
      <c r="Z1297" s="86" t="inlineStr">
        <is>
          <t>(공통) EV1,EV3차량 필요(N/T)</t>
        </is>
      </c>
      <c r="AA1297" s="86" t="inlineStr">
        <is>
          <t>EU 미지원 기능(N/A)</t>
        </is>
      </c>
      <c r="AB1297" s="72" t="n"/>
    </row>
    <row r="1298" ht="52.8" customHeight="1" s="357">
      <c r="A1298" s="162" t="n"/>
      <c r="B1298" s="29" t="inlineStr">
        <is>
          <t>TC_CT_1736</t>
        </is>
      </c>
      <c r="C1298" s="68" t="inlineStr">
        <is>
          <t>Control</t>
        </is>
      </c>
      <c r="D1298" s="68" t="inlineStr">
        <is>
          <t>EV</t>
        </is>
      </c>
      <c r="E1298" s="43" t="inlineStr">
        <is>
          <t>예약 충전 &amp; 공조</t>
        </is>
      </c>
      <c r="F1298" s="68" t="inlineStr">
        <is>
          <t>예약 공조</t>
        </is>
      </c>
      <c r="G1298" s="68" t="inlineStr">
        <is>
          <t>KR, EU</t>
        </is>
      </c>
      <c r="H1298" s="72" t="n"/>
      <c r="I1298" s="68" t="n">
        <v>5</v>
      </c>
      <c r="J1298" s="72" t="inlineStr">
        <is>
          <t>1. 로그인 상태</t>
        </is>
      </c>
      <c r="K1298" s="72" t="inlineStr">
        <is>
          <t>1. EV3
2. EV1
3. EV4-1
4. EV4CT</t>
        </is>
      </c>
      <c r="L1298" s="72" t="inlineStr">
        <is>
          <t>1. Control 진입
2. 제어 탭
3. 예약 공조 설정 진입</t>
        </is>
      </c>
      <c r="M1298" s="72" t="inlineStr">
        <is>
          <t>1. 단일 요일 선택시 단일 선택된 요일 Unchecked 불가</t>
        </is>
      </c>
      <c r="N1298" s="96">
        <f>IF(COUNTIF(P1298:W1298,"F")&gt;=1,"FAIL",(IF(COUNTIF(P1298:W1298,"P")&gt;=1,"PASS",(IF(COUNTIF(P1298:W1298,"N/T")&gt;=1,"N/T",(IF(COUNTIF(P1298:W1298,"N/A")&gt;=1,"N/A","-")))))))</f>
        <v/>
      </c>
      <c r="O1298" s="120" t="inlineStr">
        <is>
          <t>N/T</t>
        </is>
      </c>
      <c r="P1298" s="29" t="inlineStr">
        <is>
          <t>N/T</t>
        </is>
      </c>
      <c r="Q1298" s="29" t="inlineStr"/>
      <c r="R1298" s="120" t="inlineStr"/>
      <c r="S1298" s="70" t="inlineStr"/>
      <c r="T1298" s="70" t="inlineStr">
        <is>
          <t>N/A</t>
        </is>
      </c>
      <c r="U1298" s="81">
        <f>IF(COUNTIF(V1298:W1298,"F")&gt;=1,"FAIL",(IF(COUNTIF(V1298:W1298,"P")&gt;=1,"PASS",(IF(COUNTIF(V1298:W1298,"N/T")&gt;=1,"N/T",(IF(COUNTIF(V1298:W1298,"N/A")&gt;=1,"N/A","-")))))))</f>
        <v/>
      </c>
      <c r="V1298" s="70" t="inlineStr">
        <is>
          <t>N/A</t>
        </is>
      </c>
      <c r="W1298" s="70" t="inlineStr">
        <is>
          <t>N/A</t>
        </is>
      </c>
      <c r="X1298" s="68" t="n"/>
      <c r="Y1298" s="68" t="n"/>
      <c r="Z1298" s="86" t="inlineStr">
        <is>
          <t>(공통) EV4-1 앱모드 유럽 미지원</t>
        </is>
      </c>
      <c r="AA1298" s="86" t="inlineStr">
        <is>
          <t>EU 미지원 기능(N/A)</t>
        </is>
      </c>
      <c r="AB1298" s="72" t="n"/>
    </row>
    <row r="1299" ht="52.8" customHeight="1" s="357">
      <c r="A1299" s="162" t="n"/>
      <c r="B1299" s="29" t="inlineStr">
        <is>
          <t>TC_CT_1737</t>
        </is>
      </c>
      <c r="C1299" s="68" t="inlineStr">
        <is>
          <t>Control</t>
        </is>
      </c>
      <c r="D1299" s="68" t="inlineStr">
        <is>
          <t>EV</t>
        </is>
      </c>
      <c r="E1299" s="43" t="inlineStr">
        <is>
          <t>예약 충전 &amp; 공조</t>
        </is>
      </c>
      <c r="F1299" s="68" t="inlineStr">
        <is>
          <t>예약 공조</t>
        </is>
      </c>
      <c r="G1299" s="68" t="inlineStr">
        <is>
          <t>KR, EU</t>
        </is>
      </c>
      <c r="H1299" s="72" t="n"/>
      <c r="I1299" s="68" t="n">
        <v>5</v>
      </c>
      <c r="J1299" s="72" t="inlineStr">
        <is>
          <t>1. 로그인 상태</t>
        </is>
      </c>
      <c r="K1299" s="72" t="inlineStr">
        <is>
          <t>1. EV3
2. EV1
3. EV4-1
4. EV4CT</t>
        </is>
      </c>
      <c r="L1299" s="72" t="inlineStr">
        <is>
          <t>1. Control 진입
2. 제어 탭
3. 예약 공조 설정 진입
4. 요일 선택시</t>
        </is>
      </c>
      <c r="M1299" s="72" t="inlineStr">
        <is>
          <t>1. Tap 시 Check/Uncheck 전환 (다중 선택 가능)</t>
        </is>
      </c>
      <c r="N1299" s="96">
        <f>IF(COUNTIF(P1299:W1299,"F")&gt;=1,"FAIL",(IF(COUNTIF(P1299:W1299,"P")&gt;=1,"PASS",(IF(COUNTIF(P1299:W1299,"N/T")&gt;=1,"N/T",(IF(COUNTIF(P1299:W1299,"N/A")&gt;=1,"N/A","-")))))))</f>
        <v/>
      </c>
      <c r="O1299" s="120" t="inlineStr">
        <is>
          <t>N/T</t>
        </is>
      </c>
      <c r="P1299" s="29" t="inlineStr">
        <is>
          <t>N/T</t>
        </is>
      </c>
      <c r="Q1299" s="29" t="inlineStr"/>
      <c r="R1299" s="120" t="inlineStr"/>
      <c r="S1299" s="70" t="inlineStr"/>
      <c r="T1299" s="70" t="inlineStr">
        <is>
          <t>N/A</t>
        </is>
      </c>
      <c r="U1299" s="81">
        <f>IF(COUNTIF(V1299:W1299,"F")&gt;=1,"FAIL",(IF(COUNTIF(V1299:W1299,"P")&gt;=1,"PASS",(IF(COUNTIF(V1299:W1299,"N/T")&gt;=1,"N/T",(IF(COUNTIF(V1299:W1299,"N/A")&gt;=1,"N/A","-")))))))</f>
        <v/>
      </c>
      <c r="V1299" s="70" t="inlineStr">
        <is>
          <t>N/A</t>
        </is>
      </c>
      <c r="W1299" s="70" t="inlineStr">
        <is>
          <t>N/A</t>
        </is>
      </c>
      <c r="X1299" s="68" t="n"/>
      <c r="Y1299" s="68" t="n"/>
      <c r="Z1299" s="86" t="inlineStr">
        <is>
          <t>(공통) EV4-1 앱모드 유럽 미지원</t>
        </is>
      </c>
      <c r="AA1299" s="86" t="inlineStr">
        <is>
          <t>EU 미지원 기능(N/A)</t>
        </is>
      </c>
      <c r="AB1299" s="72" t="n"/>
    </row>
    <row r="1300" ht="118.8" customHeight="1" s="357">
      <c r="A1300" s="162" t="n"/>
      <c r="B1300" s="29" t="inlineStr">
        <is>
          <t>TC_CT_0868</t>
        </is>
      </c>
      <c r="C1300" s="68" t="inlineStr">
        <is>
          <t>Control</t>
        </is>
      </c>
      <c r="D1300" s="68" t="inlineStr">
        <is>
          <t>EV</t>
        </is>
      </c>
      <c r="E1300" s="43" t="inlineStr">
        <is>
          <t>충전 설정</t>
        </is>
      </c>
      <c r="F1300" s="68" t="inlineStr">
        <is>
          <t>충전 설정</t>
        </is>
      </c>
      <c r="G1300" s="68" t="inlineStr">
        <is>
          <t>KR, EU</t>
        </is>
      </c>
      <c r="H1300" s="72" t="n"/>
      <c r="I1300" s="29" t="n">
        <v>1</v>
      </c>
      <c r="J1300" s="72" t="n"/>
      <c r="K1300" s="72" t="inlineStr">
        <is>
          <t>1. EV5 차량</t>
        </is>
      </c>
      <c r="L1300" s="72" t="inlineStr">
        <is>
          <t>1. Control 탭 진입
2. EV 탭 진입
3. [설정] 버튼 선택
4. 충전 설정 진입 화면 구성 확인</t>
        </is>
      </c>
      <c r="M1300" s="72" t="inlineStr">
        <is>
          <t>1. 이전[&lt;] 버튼 및 "Charging settings" 문구 표출된다.</t>
        </is>
      </c>
      <c r="N1300" s="69">
        <f>IF(COUNTIF(P1300:W1300,"F")&gt;=1,"FAIL",(IF(COUNTIF(P1300:W1300,"P")&gt;=1,"PASS",(IF(COUNTIF(P1300:W1300,"N/T")&gt;=1,"N/T",(IF(COUNTIF(P1300:W1300,"N/A")&gt;=1,"N/A","-")))))))</f>
        <v/>
      </c>
      <c r="O1300" s="81" t="inlineStr">
        <is>
          <t>N/T</t>
        </is>
      </c>
      <c r="P1300" s="43" t="inlineStr">
        <is>
          <t>N/T</t>
        </is>
      </c>
      <c r="Q1300" s="43" t="inlineStr"/>
      <c r="R1300" s="120" t="inlineStr"/>
      <c r="S1300" s="68" t="inlineStr"/>
      <c r="T1300" s="68" t="inlineStr">
        <is>
          <t>P</t>
        </is>
      </c>
      <c r="U1300" s="120">
        <f>IF(COUNTIF(V1300:W1300,"F")&gt;=1,"FAIL",(IF(COUNTIF(V1300:W1300,"P")&gt;=1,"PASS",(IF(COUNTIF(V1300:W1300,"N/T")&gt;=1,"N/T",(IF(COUNTIF(V1300:W1300,"N/A")&gt;=1,"N/A","-")))))))</f>
        <v/>
      </c>
      <c r="V1300" s="70" t="inlineStr">
        <is>
          <t>P</t>
        </is>
      </c>
      <c r="W1300" s="70" t="inlineStr">
        <is>
          <t>P</t>
        </is>
      </c>
      <c r="X1300" s="68" t="inlineStr">
        <is>
          <t xml:space="preserve">
SPAQA-16754 (Pending)
SPAQA-10354
 SPAQA-11562
 SPAQA-12737
 SPAQA-16753
 SPAQA-19110
 SPAQA-22870</t>
        </is>
      </c>
      <c r="Y1300" s="68" t="n"/>
      <c r="Z1300" s="86" t="n"/>
      <c r="AA1300" s="86" t="n"/>
      <c r="AB1300" s="177" t="inlineStr">
        <is>
          <t>Sanity</t>
        </is>
      </c>
    </row>
    <row r="1301" ht="52.8" customHeight="1" s="357">
      <c r="A1301" s="162" t="n"/>
      <c r="B1301" s="29" t="inlineStr">
        <is>
          <t>TC_CT_1738</t>
        </is>
      </c>
      <c r="C1301" s="68" t="inlineStr">
        <is>
          <t>Control</t>
        </is>
      </c>
      <c r="D1301" s="68" t="inlineStr">
        <is>
          <t>EV</t>
        </is>
      </c>
      <c r="E1301" s="43" t="inlineStr">
        <is>
          <t>충전 설정</t>
        </is>
      </c>
      <c r="F1301" s="68" t="inlineStr">
        <is>
          <t>충전 설정</t>
        </is>
      </c>
      <c r="G1301" s="68" t="inlineStr">
        <is>
          <t>KR, EU</t>
        </is>
      </c>
      <c r="H1301" s="72" t="n"/>
      <c r="I1301" s="29" t="n">
        <v>1</v>
      </c>
      <c r="J1301" s="72" t="n"/>
      <c r="K1301" s="72" t="inlineStr">
        <is>
          <t>1. EV5 차량</t>
        </is>
      </c>
      <c r="L1301" s="72" t="inlineStr">
        <is>
          <t>1. Control 탭 진입
2. EV 탭 진입
3. [설정] 버튼 선택
4. 충전 설정 진입 화면 구성 확인</t>
        </is>
      </c>
      <c r="M1301" s="72" t="inlineStr">
        <is>
          <t>1. 예약 충전 설정 내용 표출된다. (on/off상태, 설정 시간)</t>
        </is>
      </c>
      <c r="N1301" s="69">
        <f>IF(COUNTIF(P1301:W1301,"F")&gt;=1,"FAIL",(IF(COUNTIF(P1301:W1301,"P")&gt;=1,"PASS",(IF(COUNTIF(P1301:W1301,"N/T")&gt;=1,"N/T",(IF(COUNTIF(P1301:W1301,"N/A")&gt;=1,"N/A","-")))))))</f>
        <v/>
      </c>
      <c r="O1301" s="81" t="inlineStr">
        <is>
          <t>N/T</t>
        </is>
      </c>
      <c r="P1301" s="43" t="inlineStr">
        <is>
          <t>N/T</t>
        </is>
      </c>
      <c r="Q1301" s="43" t="inlineStr"/>
      <c r="R1301" s="120" t="inlineStr"/>
      <c r="S1301" s="68" t="inlineStr"/>
      <c r="T1301" s="68" t="inlineStr">
        <is>
          <t>P</t>
        </is>
      </c>
      <c r="U1301" s="120">
        <f>IF(COUNTIF(V1301:W1301,"F")&gt;=1,"FAIL",(IF(COUNTIF(V1301:W1301,"P")&gt;=1,"PASS",(IF(COUNTIF(V1301:W1301,"N/T")&gt;=1,"N/T",(IF(COUNTIF(V1301:W1301,"N/A")&gt;=1,"N/A","-")))))))</f>
        <v/>
      </c>
      <c r="V1301" s="70" t="inlineStr">
        <is>
          <t>P</t>
        </is>
      </c>
      <c r="W1301" s="70" t="inlineStr">
        <is>
          <t>P</t>
        </is>
      </c>
      <c r="X1301" s="68" t="n"/>
      <c r="Y1301" s="68" t="n"/>
      <c r="Z1301" s="86" t="n"/>
      <c r="AA1301" s="86" t="n"/>
      <c r="AB1301" s="177" t="inlineStr">
        <is>
          <t>Sanity</t>
        </is>
      </c>
    </row>
    <row r="1302" ht="52.8" customHeight="1" s="357">
      <c r="A1302" s="162" t="n"/>
      <c r="B1302" s="29" t="inlineStr">
        <is>
          <t>TC_CT_1739</t>
        </is>
      </c>
      <c r="C1302" s="68" t="inlineStr">
        <is>
          <t>Control</t>
        </is>
      </c>
      <c r="D1302" s="68" t="inlineStr">
        <is>
          <t>EV</t>
        </is>
      </c>
      <c r="E1302" s="43" t="inlineStr">
        <is>
          <t>충전 설정</t>
        </is>
      </c>
      <c r="F1302" s="68" t="inlineStr">
        <is>
          <t>충전 설정</t>
        </is>
      </c>
      <c r="G1302" s="68" t="inlineStr">
        <is>
          <t>KR, EU</t>
        </is>
      </c>
      <c r="H1302" s="72" t="n"/>
      <c r="I1302" s="29" t="n">
        <v>1</v>
      </c>
      <c r="J1302" s="72" t="n"/>
      <c r="K1302" s="72" t="inlineStr">
        <is>
          <t>1. EV5 차량</t>
        </is>
      </c>
      <c r="L1302" s="72" t="inlineStr">
        <is>
          <t>1. Control 탭 진입
2. EV 탭 진입
3. [설정] 버튼 선택
4. 충전 설정 진입 화면 구성 확인</t>
        </is>
      </c>
      <c r="M1302" s="72" t="inlineStr">
        <is>
          <t>1. 목표 충전량 설정 내용 표출된다. (급속 NN% | 완속 NN%)</t>
        </is>
      </c>
      <c r="N1302" s="69">
        <f>IF(COUNTIF(P1302:W1302,"F")&gt;=1,"FAIL",(IF(COUNTIF(P1302:W1302,"P")&gt;=1,"PASS",(IF(COUNTIF(P1302:W1302,"N/T")&gt;=1,"N/T",(IF(COUNTIF(P1302:W1302,"N/A")&gt;=1,"N/A","-")))))))</f>
        <v/>
      </c>
      <c r="O1302" s="81" t="inlineStr">
        <is>
          <t>N/T</t>
        </is>
      </c>
      <c r="P1302" s="43" t="inlineStr">
        <is>
          <t>N/T</t>
        </is>
      </c>
      <c r="Q1302" s="43" t="inlineStr"/>
      <c r="R1302" s="120" t="inlineStr"/>
      <c r="S1302" s="68" t="inlineStr"/>
      <c r="T1302" s="68" t="inlineStr">
        <is>
          <t>P</t>
        </is>
      </c>
      <c r="U1302" s="120">
        <f>IF(COUNTIF(V1302:W1302,"F")&gt;=1,"FAIL",(IF(COUNTIF(V1302:W1302,"P")&gt;=1,"PASS",(IF(COUNTIF(V1302:W1302,"N/T")&gt;=1,"N/T",(IF(COUNTIF(V1302:W1302,"N/A")&gt;=1,"N/A","-")))))))</f>
        <v/>
      </c>
      <c r="V1302" s="70" t="inlineStr">
        <is>
          <t>P</t>
        </is>
      </c>
      <c r="W1302" s="70" t="inlineStr">
        <is>
          <t>P</t>
        </is>
      </c>
      <c r="X1302" s="68" t="n"/>
      <c r="Y1302" s="68" t="n"/>
      <c r="Z1302" s="86" t="n"/>
      <c r="AA1302" s="86" t="n"/>
      <c r="AB1302" s="177" t="inlineStr">
        <is>
          <t>Sanity</t>
        </is>
      </c>
    </row>
    <row r="1303" ht="52.8" customHeight="1" s="357">
      <c r="A1303" s="162" t="n"/>
      <c r="B1303" s="29" t="inlineStr">
        <is>
          <t>TC_CT_1740</t>
        </is>
      </c>
      <c r="C1303" s="68" t="inlineStr">
        <is>
          <t>Control</t>
        </is>
      </c>
      <c r="D1303" s="68" t="inlineStr">
        <is>
          <t>EV</t>
        </is>
      </c>
      <c r="E1303" s="43" t="inlineStr">
        <is>
          <t>충전 설정</t>
        </is>
      </c>
      <c r="F1303" s="68" t="inlineStr">
        <is>
          <t>충전 설정</t>
        </is>
      </c>
      <c r="G1303" s="68" t="inlineStr">
        <is>
          <t>KR, EU</t>
        </is>
      </c>
      <c r="H1303" s="72" t="n"/>
      <c r="I1303" s="29" t="n">
        <v>1</v>
      </c>
      <c r="J1303" s="72" t="n"/>
      <c r="K1303" s="72" t="inlineStr">
        <is>
          <t>1. EV5 차량</t>
        </is>
      </c>
      <c r="L1303" s="72" t="inlineStr">
        <is>
          <t>1. Control 탭 진입
2. EV 탭 진입
3. [설정] 버튼 선택
4. 충전 설정 진입 화면 구성 확인</t>
        </is>
      </c>
      <c r="M1303" s="72" t="inlineStr">
        <is>
          <t>1. V2L/V2X 설정 내용 표출된다. (NN%)</t>
        </is>
      </c>
      <c r="N1303" s="69">
        <f>IF(COUNTIF(P1303:W1303,"F")&gt;=1,"FAIL",(IF(COUNTIF(P1303:W1303,"P")&gt;=1,"PASS",(IF(COUNTIF(P1303:W1303,"N/T")&gt;=1,"N/T",(IF(COUNTIF(P1303:W1303,"N/A")&gt;=1,"N/A","-")))))))</f>
        <v/>
      </c>
      <c r="O1303" s="81" t="inlineStr">
        <is>
          <t>N/T</t>
        </is>
      </c>
      <c r="P1303" s="43" t="inlineStr">
        <is>
          <t>N/T</t>
        </is>
      </c>
      <c r="Q1303" s="43" t="inlineStr"/>
      <c r="R1303" s="120" t="inlineStr"/>
      <c r="S1303" s="68" t="inlineStr"/>
      <c r="T1303" s="68" t="inlineStr">
        <is>
          <t>P</t>
        </is>
      </c>
      <c r="U1303" s="120">
        <f>IF(COUNTIF(V1303:W1303,"F")&gt;=1,"FAIL",(IF(COUNTIF(V1303:W1303,"P")&gt;=1,"PASS",(IF(COUNTIF(V1303:W1303,"N/T")&gt;=1,"N/T",(IF(COUNTIF(V1303:W1303,"N/A")&gt;=1,"N/A","-")))))))</f>
        <v/>
      </c>
      <c r="V1303" s="70" t="inlineStr">
        <is>
          <t>P</t>
        </is>
      </c>
      <c r="W1303" s="70" t="inlineStr">
        <is>
          <t>P</t>
        </is>
      </c>
      <c r="X1303" s="68" t="n"/>
      <c r="Y1303" s="68" t="n"/>
      <c r="Z1303" s="86" t="n"/>
      <c r="AA1303" s="86" t="n"/>
      <c r="AB1303" s="177" t="inlineStr">
        <is>
          <t>Sanity</t>
        </is>
      </c>
    </row>
    <row r="1304" ht="52.8" customHeight="1" s="357">
      <c r="A1304" s="162" t="n"/>
      <c r="B1304" s="29" t="inlineStr">
        <is>
          <t>TC_CT_1741</t>
        </is>
      </c>
      <c r="C1304" s="68" t="inlineStr">
        <is>
          <t>Control</t>
        </is>
      </c>
      <c r="D1304" s="68" t="inlineStr">
        <is>
          <t>EV</t>
        </is>
      </c>
      <c r="E1304" s="43" t="inlineStr">
        <is>
          <t>충전 설정</t>
        </is>
      </c>
      <c r="F1304" s="68" t="inlineStr">
        <is>
          <t>충전 설정</t>
        </is>
      </c>
      <c r="G1304" s="68" t="inlineStr">
        <is>
          <t>KR, EU</t>
        </is>
      </c>
      <c r="H1304" s="72" t="n"/>
      <c r="I1304" s="29" t="n">
        <v>1</v>
      </c>
      <c r="J1304" s="72" t="n"/>
      <c r="K1304" s="72" t="inlineStr">
        <is>
          <t>1. EV5 차량</t>
        </is>
      </c>
      <c r="L1304" s="72" t="inlineStr">
        <is>
          <t>1. Control 탭 진입
2. EV 탭 진입
3. [설정] 버튼 선택
4. 충전 설정 진입 화면 구성 확인</t>
        </is>
      </c>
      <c r="M1304" s="72" t="inlineStr">
        <is>
          <t>1. 충전 종료 전 알림 설정 내용 표출된다. (NN분 전)</t>
        </is>
      </c>
      <c r="N1304" s="69">
        <f>IF(COUNTIF(P1304:W1304,"F")&gt;=1,"FAIL",(IF(COUNTIF(P1304:W1304,"P")&gt;=1,"PASS",(IF(COUNTIF(P1304:W1304,"N/T")&gt;=1,"N/T",(IF(COUNTIF(P1304:W1304,"N/A")&gt;=1,"N/A","-")))))))</f>
        <v/>
      </c>
      <c r="O1304" s="81" t="inlineStr">
        <is>
          <t>N/T</t>
        </is>
      </c>
      <c r="P1304" s="43" t="inlineStr">
        <is>
          <t>N/T</t>
        </is>
      </c>
      <c r="Q1304" s="43" t="inlineStr"/>
      <c r="R1304" s="120" t="inlineStr"/>
      <c r="S1304" s="68" t="inlineStr"/>
      <c r="T1304" s="68" t="inlineStr">
        <is>
          <t>P</t>
        </is>
      </c>
      <c r="U1304" s="120">
        <f>IF(COUNTIF(V1304:W1304,"F")&gt;=1,"FAIL",(IF(COUNTIF(V1304:W1304,"P")&gt;=1,"PASS",(IF(COUNTIF(V1304:W1304,"N/T")&gt;=1,"N/T",(IF(COUNTIF(V1304:W1304,"N/A")&gt;=1,"N/A","-")))))))</f>
        <v/>
      </c>
      <c r="V1304" s="70" t="inlineStr">
        <is>
          <t>P</t>
        </is>
      </c>
      <c r="W1304" s="70" t="inlineStr">
        <is>
          <t>P</t>
        </is>
      </c>
      <c r="X1304" s="68" t="n"/>
      <c r="Y1304" s="68" t="n"/>
      <c r="Z1304" s="86" t="n"/>
      <c r="AA1304" s="86" t="n"/>
      <c r="AB1304" s="177" t="inlineStr">
        <is>
          <t>Sanity</t>
        </is>
      </c>
    </row>
    <row r="1305" ht="52.8" customHeight="1" s="357">
      <c r="A1305" s="162" t="n"/>
      <c r="B1305" s="29" t="inlineStr">
        <is>
          <t>TC_CT_1742</t>
        </is>
      </c>
      <c r="C1305" s="68" t="inlineStr">
        <is>
          <t>Control</t>
        </is>
      </c>
      <c r="D1305" s="68" t="inlineStr">
        <is>
          <t>EV</t>
        </is>
      </c>
      <c r="E1305" s="43" t="inlineStr">
        <is>
          <t>충전 설정</t>
        </is>
      </c>
      <c r="F1305" s="68" t="inlineStr">
        <is>
          <t>충전 설정</t>
        </is>
      </c>
      <c r="G1305" s="68" t="inlineStr">
        <is>
          <t>KR, EU</t>
        </is>
      </c>
      <c r="H1305" s="72" t="n"/>
      <c r="I1305" s="29" t="n">
        <v>1</v>
      </c>
      <c r="J1305" s="72" t="n"/>
      <c r="K1305" s="72" t="inlineStr">
        <is>
          <t>1. EV5 차량</t>
        </is>
      </c>
      <c r="L1305" s="72" t="inlineStr">
        <is>
          <t>1. Control 탭 진입
2. EV 탭 진입
3. [설정] 버튼 선택
4. 충전 설정 진입 화면 구성 확인</t>
        </is>
      </c>
      <c r="M1305" s="72" t="inlineStr">
        <is>
          <t>1. 완속 충전 전류 설정 내용 표출된다. (NN%)</t>
        </is>
      </c>
      <c r="N1305" s="69">
        <f>IF(COUNTIF(P1305:W1305,"F")&gt;=1,"FAIL",(IF(COUNTIF(P1305:W1305,"P")&gt;=1,"PASS",(IF(COUNTIF(P1305:W1305,"N/T")&gt;=1,"N/T",(IF(COUNTIF(P1305:W1305,"N/A")&gt;=1,"N/A","-")))))))</f>
        <v/>
      </c>
      <c r="O1305" s="81" t="inlineStr">
        <is>
          <t>N/T</t>
        </is>
      </c>
      <c r="P1305" s="43" t="inlineStr">
        <is>
          <t>N/T</t>
        </is>
      </c>
      <c r="Q1305" s="43" t="inlineStr"/>
      <c r="R1305" s="120" t="inlineStr"/>
      <c r="S1305" s="68" t="inlineStr"/>
      <c r="T1305" s="68" t="inlineStr">
        <is>
          <t>P</t>
        </is>
      </c>
      <c r="U1305" s="120">
        <f>IF(COUNTIF(V1305:W1305,"F")&gt;=1,"FAIL",(IF(COUNTIF(V1305:W1305,"P")&gt;=1,"PASS",(IF(COUNTIF(V1305:W1305,"N/T")&gt;=1,"N/T",(IF(COUNTIF(V1305:W1305,"N/A")&gt;=1,"N/A","-")))))))</f>
        <v/>
      </c>
      <c r="V1305" s="70" t="inlineStr">
        <is>
          <t>P</t>
        </is>
      </c>
      <c r="W1305" s="70" t="inlineStr">
        <is>
          <t>P</t>
        </is>
      </c>
      <c r="X1305" s="68" t="n"/>
      <c r="Y1305" s="68" t="n"/>
      <c r="Z1305" s="86" t="n"/>
      <c r="AA1305" s="86" t="n"/>
      <c r="AB1305" s="177" t="inlineStr">
        <is>
          <t>Sanity</t>
        </is>
      </c>
    </row>
    <row r="1306" ht="52.8" customHeight="1" s="357">
      <c r="A1306" s="162" t="n"/>
      <c r="B1306" s="29" t="inlineStr">
        <is>
          <t>TC_CT_0869</t>
        </is>
      </c>
      <c r="C1306" s="68" t="inlineStr">
        <is>
          <t>Control</t>
        </is>
      </c>
      <c r="D1306" s="68" t="inlineStr">
        <is>
          <t>EV</t>
        </is>
      </c>
      <c r="E1306" s="43" t="inlineStr">
        <is>
          <t>충전 설정</t>
        </is>
      </c>
      <c r="F1306" s="68" t="inlineStr">
        <is>
          <t>충전 설정</t>
        </is>
      </c>
      <c r="G1306" s="68" t="inlineStr">
        <is>
          <t>KR, EU</t>
        </is>
      </c>
      <c r="H1306" s="72" t="n"/>
      <c r="I1306" s="29" t="n">
        <v>1</v>
      </c>
      <c r="J1306" s="72" t="n"/>
      <c r="K1306" s="72" t="inlineStr">
        <is>
          <t>1. EV5 차량</t>
        </is>
      </c>
      <c r="L1306" s="72" t="inlineStr">
        <is>
          <t>1. Control 탭 진입
2. EV 탭 진입
3. [설정] 버튼 선택
4. 예약 충전 영역 선택</t>
        </is>
      </c>
      <c r="M1306" s="72" t="inlineStr">
        <is>
          <t>1. 예약 충전 설정 화면 표출된다.</t>
        </is>
      </c>
      <c r="N1306" s="69">
        <f>IF(COUNTIF(P1306:W1306,"F")&gt;=1,"FAIL",(IF(COUNTIF(P1306:W1306,"P")&gt;=1,"PASS",(IF(COUNTIF(P1306:W1306,"N/T")&gt;=1,"N/T",(IF(COUNTIF(P1306:W1306,"N/A")&gt;=1,"N/A","-")))))))</f>
        <v/>
      </c>
      <c r="O1306" s="81" t="inlineStr">
        <is>
          <t>N/T</t>
        </is>
      </c>
      <c r="P1306" s="43" t="inlineStr">
        <is>
          <t>N/T</t>
        </is>
      </c>
      <c r="Q1306" s="43" t="inlineStr"/>
      <c r="R1306" s="120" t="inlineStr"/>
      <c r="S1306" s="68" t="inlineStr"/>
      <c r="T1306" s="68" t="inlineStr">
        <is>
          <t>P</t>
        </is>
      </c>
      <c r="U1306" s="120">
        <f>IF(COUNTIF(V1306:W1306,"F")&gt;=1,"FAIL",(IF(COUNTIF(V1306:W1306,"P")&gt;=1,"PASS",(IF(COUNTIF(V1306:W1306,"N/T")&gt;=1,"N/T",(IF(COUNTIF(V1306:W1306,"N/A")&gt;=1,"N/A","-")))))))</f>
        <v/>
      </c>
      <c r="V1306" s="70" t="inlineStr">
        <is>
          <t>P</t>
        </is>
      </c>
      <c r="W1306" s="70" t="inlineStr">
        <is>
          <t>P</t>
        </is>
      </c>
      <c r="X1306" s="68" t="inlineStr">
        <is>
          <t>SPAQA-13772
 SPAQA-22041</t>
        </is>
      </c>
      <c r="Y1306" s="68" t="n"/>
      <c r="Z1306" s="86" t="n"/>
      <c r="AA1306" s="86" t="n"/>
      <c r="AB1306" s="87" t="inlineStr">
        <is>
          <t>CheckList</t>
        </is>
      </c>
    </row>
    <row r="1307" ht="52.8" customHeight="1" s="357">
      <c r="A1307" s="162" t="n"/>
      <c r="B1307" s="29" t="inlineStr">
        <is>
          <t>TC_CT_0870</t>
        </is>
      </c>
      <c r="C1307" s="70" t="inlineStr">
        <is>
          <t>Control</t>
        </is>
      </c>
      <c r="D1307" s="70" t="inlineStr">
        <is>
          <t>EV</t>
        </is>
      </c>
      <c r="E1307" s="29" t="inlineStr">
        <is>
          <t>충전 설정</t>
        </is>
      </c>
      <c r="F1307" s="70" t="inlineStr">
        <is>
          <t>충전 설정</t>
        </is>
      </c>
      <c r="G1307" s="70" t="inlineStr">
        <is>
          <t>KR, EU</t>
        </is>
      </c>
      <c r="H1307" s="73" t="n"/>
      <c r="I1307" s="29" t="n">
        <v>1</v>
      </c>
      <c r="J1307" s="73" t="inlineStr">
        <is>
          <t>1. 예약 충전 시작 시간 &gt; 종료 시간 설정 상태</t>
        </is>
      </c>
      <c r="K1307" s="73" t="inlineStr">
        <is>
          <t>1. EV5 차량</t>
        </is>
      </c>
      <c r="L1307" s="73" t="inlineStr">
        <is>
          <t>1. Control 탭 진입
2. EV 탭 진입
3. [설정] 버튼 선택
4. 예약 충전 영역 확인</t>
        </is>
      </c>
      <c r="M1307" s="73" t="inlineStr">
        <is>
          <t>1. "{충전시작시간}~{충전종료시간} (+1일) (내일)" 문구 표출된다.</t>
        </is>
      </c>
      <c r="N1307" s="69">
        <f>IF(COUNTIF(P1307:W1307,"F")&gt;=1,"FAIL",(IF(COUNTIF(P1307:W1307,"P")&gt;=1,"PASS",(IF(COUNTIF(P1307:W1307,"N/T")&gt;=1,"N/T",(IF(COUNTIF(P1307:W1307,"N/A")&gt;=1,"N/A","-")))))))</f>
        <v/>
      </c>
      <c r="O1307" s="81" t="inlineStr">
        <is>
          <t>N/T</t>
        </is>
      </c>
      <c r="P1307" s="43" t="inlineStr">
        <is>
          <t>N/T</t>
        </is>
      </c>
      <c r="Q1307" s="43" t="inlineStr"/>
      <c r="R1307" s="120" t="inlineStr"/>
      <c r="S1307" s="68" t="inlineStr"/>
      <c r="T1307" s="68" t="inlineStr">
        <is>
          <t>P</t>
        </is>
      </c>
      <c r="U1307" s="120">
        <f>IF(COUNTIF(V1307:W1307,"F")&gt;=1,"FAIL",(IF(COUNTIF(V1307:W1307,"P")&gt;=1,"PASS",(IF(COUNTIF(V1307:W1307,"N/T")&gt;=1,"N/T",(IF(COUNTIF(V1307:W1307,"N/A")&gt;=1,"N/A","-")))))))</f>
        <v/>
      </c>
      <c r="V1307" s="70" t="inlineStr">
        <is>
          <t>P</t>
        </is>
      </c>
      <c r="W1307" s="70" t="inlineStr">
        <is>
          <t>P</t>
        </is>
      </c>
      <c r="X1307" s="68" t="n"/>
      <c r="Y1307" s="68" t="n"/>
      <c r="Z1307" s="86" t="n"/>
      <c r="AA1307" s="86" t="n"/>
      <c r="AB1307" s="72" t="inlineStr">
        <is>
          <t>Sanity</t>
        </is>
      </c>
    </row>
    <row r="1308" ht="52.8" customHeight="1" s="357">
      <c r="A1308" s="162" t="n"/>
      <c r="B1308" s="29" t="inlineStr">
        <is>
          <t>TC_CT_0871</t>
        </is>
      </c>
      <c r="C1308" s="70" t="inlineStr">
        <is>
          <t>Control</t>
        </is>
      </c>
      <c r="D1308" s="70" t="inlineStr">
        <is>
          <t>EV</t>
        </is>
      </c>
      <c r="E1308" s="29" t="inlineStr">
        <is>
          <t>충전 설정</t>
        </is>
      </c>
      <c r="F1308" s="70" t="inlineStr">
        <is>
          <t>충전 설정</t>
        </is>
      </c>
      <c r="G1308" s="70" t="inlineStr">
        <is>
          <t>KR, EU</t>
        </is>
      </c>
      <c r="H1308" s="73" t="n"/>
      <c r="I1308" s="29" t="n">
        <v>1</v>
      </c>
      <c r="J1308" s="73" t="inlineStr">
        <is>
          <t>1. 예약 충전 시작 시간 &lt; 종료 시간 설정 상태</t>
        </is>
      </c>
      <c r="K1308" s="73" t="inlineStr">
        <is>
          <t>1. EV5 차량</t>
        </is>
      </c>
      <c r="L1308" s="73" t="inlineStr">
        <is>
          <t>1. Control 탭 진입
2. EV 탭 진입
3. [설정] 버튼 선택
4. 예약 충전 영역 확인</t>
        </is>
      </c>
      <c r="M1308" s="73" t="inlineStr">
        <is>
          <t>1. "{충전시작시간}~{충전종료시간}" 문구 표출된다.</t>
        </is>
      </c>
      <c r="N1308" s="69">
        <f>IF(COUNTIF(P1308:W1308,"F")&gt;=1,"FAIL",(IF(COUNTIF(P1308:W1308,"P")&gt;=1,"PASS",(IF(COUNTIF(P1308:W1308,"N/T")&gt;=1,"N/T",(IF(COUNTIF(P1308:W1308,"N/A")&gt;=1,"N/A","-")))))))</f>
        <v/>
      </c>
      <c r="O1308" s="81" t="inlineStr">
        <is>
          <t>N/T</t>
        </is>
      </c>
      <c r="P1308" s="43" t="inlineStr">
        <is>
          <t>N/T</t>
        </is>
      </c>
      <c r="Q1308" s="43" t="inlineStr"/>
      <c r="R1308" s="120" t="inlineStr"/>
      <c r="S1308" s="68" t="inlineStr"/>
      <c r="T1308" s="68" t="inlineStr">
        <is>
          <t>P</t>
        </is>
      </c>
      <c r="U1308" s="120">
        <f>IF(COUNTIF(V1308:W1308,"F")&gt;=1,"FAIL",(IF(COUNTIF(V1308:W1308,"P")&gt;=1,"PASS",(IF(COUNTIF(V1308:W1308,"N/T")&gt;=1,"N/T",(IF(COUNTIF(V1308:W1308,"N/A")&gt;=1,"N/A","-")))))))</f>
        <v/>
      </c>
      <c r="V1308" s="70" t="inlineStr">
        <is>
          <t>P</t>
        </is>
      </c>
      <c r="W1308" s="70" t="inlineStr">
        <is>
          <t>P</t>
        </is>
      </c>
      <c r="X1308" s="68" t="n"/>
      <c r="Y1308" s="68" t="n"/>
      <c r="Z1308" s="86" t="n"/>
      <c r="AA1308" s="86" t="n"/>
      <c r="AB1308" s="193" t="inlineStr">
        <is>
          <t>Sanity, Proxy</t>
        </is>
      </c>
    </row>
    <row r="1309" ht="52.8" customHeight="1" s="357">
      <c r="A1309" s="162" t="n"/>
      <c r="B1309" s="29" t="inlineStr">
        <is>
          <t>TC_CT_0872</t>
        </is>
      </c>
      <c r="C1309" s="68" t="inlineStr">
        <is>
          <t>Control</t>
        </is>
      </c>
      <c r="D1309" s="68" t="inlineStr">
        <is>
          <t>EV</t>
        </is>
      </c>
      <c r="E1309" s="43" t="inlineStr">
        <is>
          <t>충전 설정</t>
        </is>
      </c>
      <c r="F1309" s="68" t="inlineStr">
        <is>
          <t>충전 설정</t>
        </is>
      </c>
      <c r="G1309" s="68" t="inlineStr">
        <is>
          <t>KR, EU</t>
        </is>
      </c>
      <c r="H1309" s="72" t="n"/>
      <c r="I1309" s="29" t="n">
        <v>1</v>
      </c>
      <c r="J1309" s="72" t="n"/>
      <c r="K1309" s="72" t="inlineStr">
        <is>
          <t>1. EV5 차량</t>
        </is>
      </c>
      <c r="L1309" s="72" t="inlineStr">
        <is>
          <t>1. Control 탭 진입
2. EV 탭 진입
3. [설정] 버튼 선택
4. 목표 충전량 영역 선택</t>
        </is>
      </c>
      <c r="M1309" s="72" t="inlineStr">
        <is>
          <t>1. 목표 충전량 설정 화면 표출된다.</t>
        </is>
      </c>
      <c r="N1309" s="69">
        <f>IF(COUNTIF(P1309:W1309,"F")&gt;=1,"FAIL",(IF(COUNTIF(P1309:W1309,"P")&gt;=1,"PASS",(IF(COUNTIF(P1309:W1309,"N/T")&gt;=1,"N/T",(IF(COUNTIF(P1309:W1309,"N/A")&gt;=1,"N/A","-")))))))</f>
        <v/>
      </c>
      <c r="O1309" s="81" t="inlineStr">
        <is>
          <t>N/T</t>
        </is>
      </c>
      <c r="P1309" s="43" t="inlineStr">
        <is>
          <t>N/T</t>
        </is>
      </c>
      <c r="Q1309" s="43" t="inlineStr"/>
      <c r="R1309" s="120" t="inlineStr"/>
      <c r="S1309" s="68" t="inlineStr"/>
      <c r="T1309" s="68" t="inlineStr">
        <is>
          <t>P</t>
        </is>
      </c>
      <c r="U1309" s="120">
        <f>IF(COUNTIF(V1309:W1309,"F")&gt;=1,"FAIL",(IF(COUNTIF(V1309:W1309,"P")&gt;=1,"PASS",(IF(COUNTIF(V1309:W1309,"N/T")&gt;=1,"N/T",(IF(COUNTIF(V1309:W1309,"N/A")&gt;=1,"N/A","-")))))))</f>
        <v/>
      </c>
      <c r="V1309" s="70" t="inlineStr">
        <is>
          <t>P</t>
        </is>
      </c>
      <c r="W1309" s="70" t="inlineStr">
        <is>
          <t>P</t>
        </is>
      </c>
      <c r="X1309" s="68" t="inlineStr">
        <is>
          <t>SPAQA-22012
 SPAQA-21459</t>
        </is>
      </c>
      <c r="Y1309" s="68" t="n"/>
      <c r="Z1309" s="86" t="n"/>
      <c r="AA1309" s="86" t="n"/>
      <c r="AB1309" s="87" t="inlineStr">
        <is>
          <t>CheckList</t>
        </is>
      </c>
    </row>
    <row r="1310" ht="52.8" customHeight="1" s="357">
      <c r="A1310" s="162" t="n"/>
      <c r="B1310" s="29" t="inlineStr">
        <is>
          <t>TC_CT_0873</t>
        </is>
      </c>
      <c r="C1310" s="68" t="inlineStr">
        <is>
          <t>Control</t>
        </is>
      </c>
      <c r="D1310" s="68" t="inlineStr">
        <is>
          <t>EV</t>
        </is>
      </c>
      <c r="E1310" s="43" t="inlineStr">
        <is>
          <t>충전 설정</t>
        </is>
      </c>
      <c r="F1310" s="68" t="inlineStr">
        <is>
          <t>충전 설정</t>
        </is>
      </c>
      <c r="G1310" s="68" t="inlineStr">
        <is>
          <t>KR, EU</t>
        </is>
      </c>
      <c r="H1310" s="72" t="n"/>
      <c r="I1310" s="29" t="n">
        <v>1</v>
      </c>
      <c r="J1310" s="72" t="n"/>
      <c r="K1310" s="72" t="inlineStr">
        <is>
          <t>1. EV5 차량</t>
        </is>
      </c>
      <c r="L1310" s="72" t="inlineStr">
        <is>
          <t>1. Control 탭 진입
2. EV 탭 진입
3. [설정] 버튼 선택
4. V2L/V2X 사용 한도 영역 선택</t>
        </is>
      </c>
      <c r="M1310" s="72" t="inlineStr">
        <is>
          <t>1. V2L/V2X 사용 한도 설정 화면 표출된다.</t>
        </is>
      </c>
      <c r="N1310" s="85">
        <f>IF(COUNTIF(P1310:W1310,"F")&gt;=1,"FAIL",(IF(COUNTIF(P1310:W1310,"P")&gt;=1,"PASS",(IF(COUNTIF(P1310:W1310,"N/T")&gt;=1,"N/T",(IF(COUNTIF(P1310:W1310,"N/A")&gt;=1,"N/A","-")))))))</f>
        <v/>
      </c>
      <c r="O1310" s="81" t="inlineStr">
        <is>
          <t>N/T</t>
        </is>
      </c>
      <c r="P1310" s="43" t="inlineStr">
        <is>
          <t>N/T</t>
        </is>
      </c>
      <c r="Q1310" s="43" t="inlineStr"/>
      <c r="R1310" s="120" t="inlineStr"/>
      <c r="S1310" s="68" t="inlineStr"/>
      <c r="T1310" s="68" t="inlineStr">
        <is>
          <t>P</t>
        </is>
      </c>
      <c r="U1310" s="120">
        <f>IF(COUNTIF(V1310:W1310,"F")&gt;=1,"FAIL",(IF(COUNTIF(V1310:W1310,"P")&gt;=1,"PASS",(IF(COUNTIF(V1310:W1310,"N/T")&gt;=1,"N/T",(IF(COUNTIF(V1310:W1310,"N/A")&gt;=1,"N/A","-")))))))</f>
        <v/>
      </c>
      <c r="V1310" s="70" t="inlineStr">
        <is>
          <t>P</t>
        </is>
      </c>
      <c r="W1310" s="70" t="inlineStr">
        <is>
          <t>P</t>
        </is>
      </c>
      <c r="X1310" s="68" t="n"/>
      <c r="Y1310" s="68" t="inlineStr">
        <is>
          <t>SPAQA-25663</t>
        </is>
      </c>
      <c r="Z1310" s="86" t="n"/>
      <c r="AA1310" s="86" t="n"/>
      <c r="AB1310" s="87" t="inlineStr">
        <is>
          <t>CheckList</t>
        </is>
      </c>
    </row>
    <row r="1311" ht="52.8" customHeight="1" s="357">
      <c r="A1311" s="162" t="n"/>
      <c r="B1311" s="29" t="inlineStr">
        <is>
          <t>TC_CT_0874</t>
        </is>
      </c>
      <c r="C1311" s="68" t="inlineStr">
        <is>
          <t>Control</t>
        </is>
      </c>
      <c r="D1311" s="68" t="inlineStr">
        <is>
          <t>EV</t>
        </is>
      </c>
      <c r="E1311" s="43" t="inlineStr">
        <is>
          <t>충전 설정</t>
        </is>
      </c>
      <c r="F1311" s="68" t="inlineStr">
        <is>
          <t>충전 설정</t>
        </is>
      </c>
      <c r="G1311" s="68" t="inlineStr">
        <is>
          <t>KR, EU</t>
        </is>
      </c>
      <c r="H1311" s="72" t="n"/>
      <c r="I1311" s="29" t="n">
        <v>1</v>
      </c>
      <c r="J1311" s="72" t="n"/>
      <c r="K1311" s="72" t="inlineStr">
        <is>
          <t>1. EV5 차량</t>
        </is>
      </c>
      <c r="L1311" s="72" t="inlineStr">
        <is>
          <t>1. Control 탭 진입
2. EV 탭 진입
3. [설정] 버튼 선택
4. 충전 종료 전 알림 영역 선택</t>
        </is>
      </c>
      <c r="M1311" s="72" t="inlineStr">
        <is>
          <t>1. 충전 종료 전 알림 설정 바텀시트 표출된다.</t>
        </is>
      </c>
      <c r="N1311" s="69">
        <f>IF(COUNTIF(P1311:W1311,"F")&gt;=1,"FAIL",(IF(COUNTIF(P1311:W1311,"P")&gt;=1,"PASS",(IF(COUNTIF(P1311:W1311,"N/T")&gt;=1,"N/T",(IF(COUNTIF(P1311:W1311,"N/A")&gt;=1,"N/A","-")))))))</f>
        <v/>
      </c>
      <c r="O1311" s="81" t="inlineStr">
        <is>
          <t>N/T</t>
        </is>
      </c>
      <c r="P1311" s="43" t="inlineStr">
        <is>
          <t>N/T</t>
        </is>
      </c>
      <c r="Q1311" s="43" t="inlineStr"/>
      <c r="R1311" s="120" t="inlineStr"/>
      <c r="S1311" s="68" t="inlineStr"/>
      <c r="T1311" s="68" t="inlineStr">
        <is>
          <t>P</t>
        </is>
      </c>
      <c r="U1311" s="120">
        <f>IF(COUNTIF(V1311:W1311,"F")&gt;=1,"FAIL",(IF(COUNTIF(V1311:W1311,"P")&gt;=1,"PASS",(IF(COUNTIF(V1311:W1311,"N/T")&gt;=1,"N/T",(IF(COUNTIF(V1311:W1311,"N/A")&gt;=1,"N/A","-")))))))</f>
        <v/>
      </c>
      <c r="V1311" s="70" t="inlineStr">
        <is>
          <t>P</t>
        </is>
      </c>
      <c r="W1311" s="70" t="inlineStr">
        <is>
          <t>P</t>
        </is>
      </c>
      <c r="X1311" s="68" t="inlineStr">
        <is>
          <t>SPAQA-13773</t>
        </is>
      </c>
      <c r="Y1311" s="68" t="n"/>
      <c r="Z1311" s="86" t="n"/>
      <c r="AA1311" s="86" t="n"/>
      <c r="AB1311" s="87" t="inlineStr">
        <is>
          <t>CheckList</t>
        </is>
      </c>
    </row>
    <row r="1312" ht="52.8" customHeight="1" s="357">
      <c r="A1312" s="162" t="n"/>
      <c r="B1312" s="29" t="inlineStr">
        <is>
          <t>TC_CT_0875</t>
        </is>
      </c>
      <c r="C1312" s="68" t="inlineStr">
        <is>
          <t>Control</t>
        </is>
      </c>
      <c r="D1312" s="68" t="inlineStr">
        <is>
          <t>EV</t>
        </is>
      </c>
      <c r="E1312" s="43" t="inlineStr">
        <is>
          <t>충전 설정</t>
        </is>
      </c>
      <c r="F1312" s="68" t="inlineStr">
        <is>
          <t>충전 설정</t>
        </is>
      </c>
      <c r="G1312" s="68" t="inlineStr">
        <is>
          <t>KR, EU</t>
        </is>
      </c>
      <c r="H1312" s="72" t="n"/>
      <c r="I1312" s="29" t="n">
        <v>1</v>
      </c>
      <c r="J1312" s="72" t="n"/>
      <c r="K1312" s="72" t="inlineStr">
        <is>
          <t>1. EV5 차량</t>
        </is>
      </c>
      <c r="L1312" s="72" t="inlineStr">
        <is>
          <t>1. Control 탭 진입
2. EV 탭 진입
3. [설정] 버튼 선택
4. 완속 충전 전류 영역 선택</t>
        </is>
      </c>
      <c r="M1312" s="72" t="inlineStr">
        <is>
          <t>1. 완속 충전 전류 설정 화면 표출된다.</t>
        </is>
      </c>
      <c r="N1312" s="69">
        <f>IF(COUNTIF(P1312:W1312,"F")&gt;=1,"FAIL",(IF(COUNTIF(P1312:W1312,"P")&gt;=1,"PASS",(IF(COUNTIF(P1312:W1312,"N/T")&gt;=1,"N/T",(IF(COUNTIF(P1312:W1312,"N/A")&gt;=1,"N/A","-")))))))</f>
        <v/>
      </c>
      <c r="O1312" s="81" t="inlineStr">
        <is>
          <t>N/T</t>
        </is>
      </c>
      <c r="P1312" s="43" t="inlineStr">
        <is>
          <t>N/T</t>
        </is>
      </c>
      <c r="Q1312" s="43" t="inlineStr"/>
      <c r="R1312" s="120" t="inlineStr"/>
      <c r="S1312" s="68" t="inlineStr"/>
      <c r="T1312" s="68" t="inlineStr">
        <is>
          <t>P</t>
        </is>
      </c>
      <c r="U1312" s="120">
        <f>IF(COUNTIF(V1312:W1312,"F")&gt;=1,"FAIL",(IF(COUNTIF(V1312:W1312,"P")&gt;=1,"PASS",(IF(COUNTIF(V1312:W1312,"N/T")&gt;=1,"N/T",(IF(COUNTIF(V1312:W1312,"N/A")&gt;=1,"N/A","-")))))))</f>
        <v/>
      </c>
      <c r="V1312" s="70" t="inlineStr">
        <is>
          <t>P</t>
        </is>
      </c>
      <c r="W1312" s="70" t="inlineStr">
        <is>
          <t>P</t>
        </is>
      </c>
      <c r="X1312" s="68" t="n"/>
      <c r="Y1312" s="68" t="n"/>
      <c r="Z1312" s="86" t="n"/>
      <c r="AA1312" s="86" t="n"/>
      <c r="AB1312" s="87" t="inlineStr">
        <is>
          <t>CheckList</t>
        </is>
      </c>
    </row>
    <row r="1313" ht="52.8" customHeight="1" s="357">
      <c r="A1313" s="162" t="n"/>
      <c r="B1313" s="29" t="inlineStr">
        <is>
          <t>TC_CT_0876</t>
        </is>
      </c>
      <c r="C1313" s="68" t="inlineStr">
        <is>
          <t>Control</t>
        </is>
      </c>
      <c r="D1313" s="68" t="inlineStr">
        <is>
          <t>EV</t>
        </is>
      </c>
      <c r="E1313" s="43" t="inlineStr">
        <is>
          <t>충전 설정</t>
        </is>
      </c>
      <c r="F1313" s="68" t="inlineStr">
        <is>
          <t>충전 설정</t>
        </is>
      </c>
      <c r="G1313" s="68" t="inlineStr">
        <is>
          <t>KR, EU</t>
        </is>
      </c>
      <c r="H1313" s="72" t="n"/>
      <c r="I1313" s="68" t="n">
        <v>4</v>
      </c>
      <c r="J1313" s="72" t="n"/>
      <c r="K1313" s="72" t="inlineStr">
        <is>
          <t>1. EV5 차량</t>
        </is>
      </c>
      <c r="L1313" s="72" t="inlineStr">
        <is>
          <t>1. Control 탭 진입
2. EV 탭 진입
3. [설정] 버튼 선택
4. [나가기] 버튼 선택</t>
        </is>
      </c>
      <c r="M1313" s="72" t="inlineStr">
        <is>
          <t>1. EV 탭 화면 표출된다.</t>
        </is>
      </c>
      <c r="N1313" s="69">
        <f>IF(COUNTIF(P1313:W1313,"F")&gt;=1,"FAIL",(IF(COUNTIF(P1313:W1313,"P")&gt;=1,"PASS",(IF(COUNTIF(P1313:W1313,"N/T")&gt;=1,"N/T",(IF(COUNTIF(P1313:W1313,"N/A")&gt;=1,"N/A","-")))))))</f>
        <v/>
      </c>
      <c r="O1313" s="81" t="inlineStr">
        <is>
          <t>N/T</t>
        </is>
      </c>
      <c r="P1313" s="43" t="inlineStr">
        <is>
          <t>N/T</t>
        </is>
      </c>
      <c r="Q1313" s="43" t="inlineStr"/>
      <c r="R1313" s="120" t="inlineStr"/>
      <c r="S1313" s="68" t="inlineStr"/>
      <c r="T1313" s="68" t="inlineStr">
        <is>
          <t>P</t>
        </is>
      </c>
      <c r="U1313" s="81">
        <f>IF(COUNTIF(V1313:W1313,"F")&gt;=1,"FAIL",(IF(COUNTIF(V1313:W1313,"P")&gt;=1,"PASS",(IF(COUNTIF(V1313:W1313,"N/T")&gt;=1,"N/T",(IF(COUNTIF(V1313:W1313,"N/A")&gt;=1,"N/A","-")))))))</f>
        <v/>
      </c>
      <c r="V1313" s="68" t="inlineStr">
        <is>
          <t>P</t>
        </is>
      </c>
      <c r="W1313" s="68" t="inlineStr">
        <is>
          <t>P</t>
        </is>
      </c>
      <c r="X1313" s="68" t="n"/>
      <c r="Y1313" s="68" t="n"/>
      <c r="Z1313" s="86" t="n"/>
      <c r="AA1313" s="86" t="n"/>
      <c r="AB1313" s="72" t="n"/>
    </row>
    <row r="1314" ht="118.8" customHeight="1" s="357">
      <c r="A1314" s="162" t="n"/>
      <c r="B1314" s="29" t="inlineStr">
        <is>
          <t>TC_CT_0877</t>
        </is>
      </c>
      <c r="C1314" s="68" t="inlineStr">
        <is>
          <t>Control</t>
        </is>
      </c>
      <c r="D1314" s="68" t="inlineStr">
        <is>
          <t>EV</t>
        </is>
      </c>
      <c r="E1314" s="43" t="inlineStr">
        <is>
          <t>충전 설정</t>
        </is>
      </c>
      <c r="F1314" s="68" t="inlineStr">
        <is>
          <t>충전 설정</t>
        </is>
      </c>
      <c r="G1314" s="68" t="inlineStr">
        <is>
          <t>KR, EU</t>
        </is>
      </c>
      <c r="H1314" s="72" t="n"/>
      <c r="I1314" s="29" t="n">
        <v>1</v>
      </c>
      <c r="J1314" s="72" t="n"/>
      <c r="K1314" s="72" t="inlineStr">
        <is>
          <t>1. EV4, EV4CT 차량</t>
        </is>
      </c>
      <c r="L1314" s="72" t="inlineStr">
        <is>
          <t>1. Control 탭 진입
2. EV 탭 진입
3. [설정] 버튼 선택
4. 충전 설정 진입 화면 구성 확인</t>
        </is>
      </c>
      <c r="M1314" s="72" t="inlineStr">
        <is>
          <t>1. 충전 설정 화면 표출
 [&lt;] 충전 설정
 출발 시간 연동
 목표 충전량
 충전 종료 전 알림</t>
        </is>
      </c>
      <c r="N1314" s="69">
        <f>IF(COUNTIF(P1314:W1314,"F")&gt;=1,"FAIL",(IF(COUNTIF(P1314:W1314,"P")&gt;=1,"PASS",(IF(COUNTIF(P1314:W1314,"N/T")&gt;=1,"N/T",(IF(COUNTIF(P1314:W1314,"N/A")&gt;=1,"N/A","-")))))))</f>
        <v/>
      </c>
      <c r="O1314" s="81" t="inlineStr">
        <is>
          <t>N/T</t>
        </is>
      </c>
      <c r="P1314" s="43" t="inlineStr">
        <is>
          <t>N/T</t>
        </is>
      </c>
      <c r="Q1314" s="43" t="inlineStr"/>
      <c r="R1314" s="120" t="inlineStr"/>
      <c r="S1314" s="68" t="inlineStr"/>
      <c r="T1314" s="68" t="inlineStr">
        <is>
          <t>P</t>
        </is>
      </c>
      <c r="U1314" s="81">
        <f>IF(COUNTIF(V1314:W1314,"F")&gt;=1,"FAIL",(IF(COUNTIF(V1314:W1314,"P")&gt;=1,"PASS",(IF(COUNTIF(V1314:W1314,"N/T")&gt;=1,"N/T",(IF(COUNTIF(V1314:W1314,"N/A")&gt;=1,"N/A","-")))))))</f>
        <v/>
      </c>
      <c r="V1314" s="68" t="inlineStr">
        <is>
          <t>P</t>
        </is>
      </c>
      <c r="W1314" s="68" t="inlineStr">
        <is>
          <t>P</t>
        </is>
      </c>
      <c r="X1314" s="68" t="inlineStr">
        <is>
          <t>SPAQA-14890
 SPAQA-15224
 SPAQA-22802
 SPAQA-17364
 SPAQA-23281</t>
        </is>
      </c>
      <c r="Y1314" s="68" t="n"/>
      <c r="Z1314" s="86" t="inlineStr">
        <is>
          <t>K : EV4 차량 필요 (N/T)</t>
        </is>
      </c>
      <c r="AA1314" s="86" t="inlineStr">
        <is>
          <t>N/T : 차량/디바이스 필요(조건)</t>
        </is>
      </c>
      <c r="AB1314" s="72" t="inlineStr">
        <is>
          <t>Sanity, CheckList</t>
        </is>
      </c>
    </row>
    <row r="1315" ht="52.8" customHeight="1" s="357">
      <c r="A1315" s="162" t="n"/>
      <c r="B1315" s="29" t="inlineStr">
        <is>
          <t>TC_CT_0878</t>
        </is>
      </c>
      <c r="C1315" s="68" t="inlineStr">
        <is>
          <t>Control</t>
        </is>
      </c>
      <c r="D1315" s="68" t="inlineStr">
        <is>
          <t>EV</t>
        </is>
      </c>
      <c r="E1315" s="43" t="inlineStr">
        <is>
          <t>충전 설정</t>
        </is>
      </c>
      <c r="F1315" s="43" t="inlineStr">
        <is>
          <t>충전 설정</t>
        </is>
      </c>
      <c r="G1315" s="68" t="inlineStr">
        <is>
          <t>KR, EU</t>
        </is>
      </c>
      <c r="H1315" s="72" t="n"/>
      <c r="I1315" s="29" t="n">
        <v>1</v>
      </c>
      <c r="J1315" s="72" t="n"/>
      <c r="K1315" s="72" t="inlineStr">
        <is>
          <t>1. EV4, EV4CT 차량</t>
        </is>
      </c>
      <c r="L1315" s="72" t="inlineStr">
        <is>
          <t>1. Control 탭 진입
2. EV 탭 진입
3. [설정] 버튼 선택
4. 다음 출발 시간 영역 선택</t>
        </is>
      </c>
      <c r="M1315" s="72" t="inlineStr">
        <is>
          <t>1. 출발 시간 연동 설정 화면 표출된다.</t>
        </is>
      </c>
      <c r="N1315" s="69">
        <f>IF(COUNTIF(P1315:W1315,"F")&gt;=1,"FAIL",(IF(COUNTIF(P1315:W1315,"P")&gt;=1,"PASS",(IF(COUNTIF(P1315:W1315,"N/T")&gt;=1,"N/T",(IF(COUNTIF(P1315:W1315,"N/A")&gt;=1,"N/A","-")))))))</f>
        <v/>
      </c>
      <c r="O1315" s="81" t="inlineStr">
        <is>
          <t>N/T</t>
        </is>
      </c>
      <c r="P1315" s="43" t="inlineStr">
        <is>
          <t>N/T</t>
        </is>
      </c>
      <c r="Q1315" s="43" t="inlineStr"/>
      <c r="R1315" s="120" t="inlineStr"/>
      <c r="S1315" s="68" t="inlineStr"/>
      <c r="T1315" s="68" t="inlineStr">
        <is>
          <t>P</t>
        </is>
      </c>
      <c r="U1315" s="81">
        <f>IF(COUNTIF(V1315:W1315,"F")&gt;=1,"FAIL",(IF(COUNTIF(V1315:W1315,"P")&gt;=1,"PASS",(IF(COUNTIF(V1315:W1315,"N/T")&gt;=1,"N/T",(IF(COUNTIF(V1315:W1315,"N/A")&gt;=1,"N/A","-")))))))</f>
        <v/>
      </c>
      <c r="V1315" s="68" t="inlineStr">
        <is>
          <t>P</t>
        </is>
      </c>
      <c r="W1315" s="68" t="inlineStr">
        <is>
          <t>P</t>
        </is>
      </c>
      <c r="X1315" s="68" t="n"/>
      <c r="Y1315" s="68" t="n"/>
      <c r="Z1315" s="86" t="inlineStr">
        <is>
          <t>K : EV4 차량 필요 (N/T)</t>
        </is>
      </c>
      <c r="AA1315" s="86" t="inlineStr">
        <is>
          <t>N/T : 차량/디바이스 필요(조건)</t>
        </is>
      </c>
      <c r="AB1315" s="87" t="inlineStr">
        <is>
          <t>CheckList</t>
        </is>
      </c>
    </row>
    <row r="1316" ht="52.8" customHeight="1" s="357">
      <c r="A1316" s="162" t="n"/>
      <c r="B1316" s="29" t="inlineStr">
        <is>
          <t>TC_CT_0879</t>
        </is>
      </c>
      <c r="C1316" s="68" t="inlineStr">
        <is>
          <t>Control</t>
        </is>
      </c>
      <c r="D1316" s="68" t="inlineStr">
        <is>
          <t>EV</t>
        </is>
      </c>
      <c r="E1316" s="43" t="inlineStr">
        <is>
          <t>충전 설정</t>
        </is>
      </c>
      <c r="F1316" s="43" t="inlineStr">
        <is>
          <t>충전 설정</t>
        </is>
      </c>
      <c r="G1316" s="68" t="inlineStr">
        <is>
          <t>KR, EU</t>
        </is>
      </c>
      <c r="H1316" s="72" t="n"/>
      <c r="I1316" s="29" t="n">
        <v>1</v>
      </c>
      <c r="J1316" s="72" t="n"/>
      <c r="K1316" s="72" t="inlineStr">
        <is>
          <t>1. EV4, EV4CT 차량</t>
        </is>
      </c>
      <c r="L1316" s="72" t="inlineStr">
        <is>
          <t>1. Control 탭 진입
2. EV 탭 진입
3. [설정] 버튼 선택
4. 목표 충전량 영역 선택</t>
        </is>
      </c>
      <c r="M1316" s="72" t="inlineStr">
        <is>
          <t>1. 목표 충전량 설정 화면 표출된다.</t>
        </is>
      </c>
      <c r="N1316" s="69">
        <f>IF(COUNTIF(P1316:W1316,"F")&gt;=1,"FAIL",(IF(COUNTIF(P1316:W1316,"P")&gt;=1,"PASS",(IF(COUNTIF(P1316:W1316,"N/T")&gt;=1,"N/T",(IF(COUNTIF(P1316:W1316,"N/A")&gt;=1,"N/A","-")))))))</f>
        <v/>
      </c>
      <c r="O1316" s="81" t="inlineStr">
        <is>
          <t>N/T</t>
        </is>
      </c>
      <c r="P1316" s="43" t="inlineStr">
        <is>
          <t>N/T</t>
        </is>
      </c>
      <c r="Q1316" s="43" t="inlineStr"/>
      <c r="R1316" s="120" t="inlineStr"/>
      <c r="S1316" s="68" t="inlineStr"/>
      <c r="T1316" s="68" t="inlineStr">
        <is>
          <t>P</t>
        </is>
      </c>
      <c r="U1316" s="81">
        <f>IF(COUNTIF(V1316:W1316,"F")&gt;=1,"FAIL",(IF(COUNTIF(V1316:W1316,"P")&gt;=1,"PASS",(IF(COUNTIF(V1316:W1316,"N/T")&gt;=1,"N/T",(IF(COUNTIF(V1316:W1316,"N/A")&gt;=1,"N/A","-")))))))</f>
        <v/>
      </c>
      <c r="V1316" s="68" t="inlineStr">
        <is>
          <t>P</t>
        </is>
      </c>
      <c r="W1316" s="68" t="inlineStr">
        <is>
          <t>P</t>
        </is>
      </c>
      <c r="X1316" s="68" t="n"/>
      <c r="Y1316" s="68" t="n"/>
      <c r="Z1316" s="86" t="inlineStr">
        <is>
          <t>K : EV4 차량 필요 (N/T)</t>
        </is>
      </c>
      <c r="AA1316" s="86" t="inlineStr">
        <is>
          <t>N/T : 차량/디바이스 필요(조건)</t>
        </is>
      </c>
      <c r="AB1316" s="87" t="inlineStr">
        <is>
          <t>CheckList</t>
        </is>
      </c>
    </row>
    <row r="1317" ht="52.8" customHeight="1" s="357">
      <c r="A1317" s="162" t="n"/>
      <c r="B1317" s="29" t="inlineStr">
        <is>
          <t>TC_CT_0880</t>
        </is>
      </c>
      <c r="C1317" s="68" t="inlineStr">
        <is>
          <t>Control</t>
        </is>
      </c>
      <c r="D1317" s="68" t="inlineStr">
        <is>
          <t>EV</t>
        </is>
      </c>
      <c r="E1317" s="43" t="inlineStr">
        <is>
          <t>충전 설정</t>
        </is>
      </c>
      <c r="F1317" s="43" t="inlineStr">
        <is>
          <t>충전 설정</t>
        </is>
      </c>
      <c r="G1317" s="68" t="inlineStr">
        <is>
          <t>KR, EU</t>
        </is>
      </c>
      <c r="H1317" s="72" t="n"/>
      <c r="I1317" s="29" t="n">
        <v>1</v>
      </c>
      <c r="J1317" s="72" t="n"/>
      <c r="K1317" s="72" t="inlineStr">
        <is>
          <t>1. EV4, EV4CT 차량</t>
        </is>
      </c>
      <c r="L1317" s="72" t="inlineStr">
        <is>
          <t>1. Control 탭 진입
2. EV 탭 진입
3. [설정] 버튼 선택
4. 충전 종료 전 알림 영역 선택</t>
        </is>
      </c>
      <c r="M1317" s="72" t="inlineStr">
        <is>
          <t>1. 충전 종료 전 알림 설정 화면 표출된다.</t>
        </is>
      </c>
      <c r="N1317" s="69">
        <f>IF(COUNTIF(P1317:W1317,"F")&gt;=1,"FAIL",(IF(COUNTIF(P1317:W1317,"P")&gt;=1,"PASS",(IF(COUNTIF(P1317:W1317,"N/T")&gt;=1,"N/T",(IF(COUNTIF(P1317:W1317,"N/A")&gt;=1,"N/A","-")))))))</f>
        <v/>
      </c>
      <c r="O1317" s="81" t="inlineStr">
        <is>
          <t>N/T</t>
        </is>
      </c>
      <c r="P1317" s="43" t="inlineStr">
        <is>
          <t>N/T</t>
        </is>
      </c>
      <c r="Q1317" s="43" t="inlineStr"/>
      <c r="R1317" s="120" t="inlineStr"/>
      <c r="S1317" s="68" t="inlineStr"/>
      <c r="T1317" s="68" t="inlineStr">
        <is>
          <t>P</t>
        </is>
      </c>
      <c r="U1317" s="81">
        <f>IF(COUNTIF(V1317:W1317,"F")&gt;=1,"FAIL",(IF(COUNTIF(V1317:W1317,"P")&gt;=1,"PASS",(IF(COUNTIF(V1317:W1317,"N/T")&gt;=1,"N/T",(IF(COUNTIF(V1317:W1317,"N/A")&gt;=1,"N/A","-")))))))</f>
        <v/>
      </c>
      <c r="V1317" s="68" t="inlineStr">
        <is>
          <t>P</t>
        </is>
      </c>
      <c r="W1317" s="68" t="inlineStr">
        <is>
          <t>P</t>
        </is>
      </c>
      <c r="X1317" s="68" t="n"/>
      <c r="Y1317" s="68" t="n"/>
      <c r="Z1317" s="86" t="inlineStr">
        <is>
          <t>K : EV4 차량 필요 (N/T)</t>
        </is>
      </c>
      <c r="AA1317" s="86" t="inlineStr">
        <is>
          <t>N/T : 차량/디바이스 필요(조건)</t>
        </is>
      </c>
      <c r="AB1317" s="87" t="inlineStr">
        <is>
          <t>CheckList</t>
        </is>
      </c>
    </row>
    <row r="1318" ht="52.8" customHeight="1" s="357">
      <c r="A1318" s="162" t="n"/>
      <c r="B1318" s="29" t="inlineStr">
        <is>
          <t>TC_CT_0881</t>
        </is>
      </c>
      <c r="C1318" s="68" t="inlineStr">
        <is>
          <t>Control</t>
        </is>
      </c>
      <c r="D1318" s="68" t="inlineStr">
        <is>
          <t>EV</t>
        </is>
      </c>
      <c r="E1318" s="43" t="inlineStr">
        <is>
          <t>충전 설정</t>
        </is>
      </c>
      <c r="F1318" s="68" t="inlineStr">
        <is>
          <t>충전 설정</t>
        </is>
      </c>
      <c r="G1318" s="68" t="inlineStr">
        <is>
          <t>KR, EU</t>
        </is>
      </c>
      <c r="H1318" s="72" t="n"/>
      <c r="I1318" s="29" t="n">
        <v>1</v>
      </c>
      <c r="J1318" s="72" t="n"/>
      <c r="K1318" s="72" t="inlineStr">
        <is>
          <t>1. EV4, EV4CT 차량</t>
        </is>
      </c>
      <c r="L1318" s="72" t="inlineStr">
        <is>
          <t>1. Control 탭 진입
2. EV 탭 진입
3. [설정] 버튼 선택
4. [나가기] 버튼 선택</t>
        </is>
      </c>
      <c r="M1318" s="72" t="inlineStr">
        <is>
          <t>1. EV 탭 화면 표출된다.</t>
        </is>
      </c>
      <c r="N1318" s="69">
        <f>IF(COUNTIF(P1318:W1318,"F")&gt;=1,"FAIL",(IF(COUNTIF(P1318:W1318,"P")&gt;=1,"PASS",(IF(COUNTIF(P1318:W1318,"N/T")&gt;=1,"N/T",(IF(COUNTIF(P1318:W1318,"N/A")&gt;=1,"N/A","-")))))))</f>
        <v/>
      </c>
      <c r="O1318" s="81" t="inlineStr">
        <is>
          <t>N/T</t>
        </is>
      </c>
      <c r="P1318" s="43" t="inlineStr">
        <is>
          <t>N/T</t>
        </is>
      </c>
      <c r="Q1318" s="43" t="inlineStr"/>
      <c r="R1318" s="120" t="inlineStr"/>
      <c r="S1318" s="68" t="inlineStr"/>
      <c r="T1318" s="68" t="inlineStr">
        <is>
          <t>P</t>
        </is>
      </c>
      <c r="U1318" s="81">
        <f>IF(COUNTIF(V1318:W1318,"F")&gt;=1,"FAIL",(IF(COUNTIF(V1318:W1318,"P")&gt;=1,"PASS",(IF(COUNTIF(V1318:W1318,"N/T")&gt;=1,"N/T",(IF(COUNTIF(V1318:W1318,"N/A")&gt;=1,"N/A","-")))))))</f>
        <v/>
      </c>
      <c r="V1318" s="68" t="inlineStr">
        <is>
          <t>P</t>
        </is>
      </c>
      <c r="W1318" s="68" t="inlineStr">
        <is>
          <t>P</t>
        </is>
      </c>
      <c r="X1318" s="68" t="n"/>
      <c r="Y1318" s="68" t="n"/>
      <c r="Z1318" s="86" t="inlineStr">
        <is>
          <t>K : EV4 차량 필요 (N/T)</t>
        </is>
      </c>
      <c r="AA1318" s="86" t="inlineStr">
        <is>
          <t>N/T : 차량/디바이스 필요(조건)</t>
        </is>
      </c>
      <c r="AB1318" s="87" t="inlineStr">
        <is>
          <t>CheckList</t>
        </is>
      </c>
    </row>
    <row r="1319" ht="158.4" customHeight="1" s="357">
      <c r="A1319" s="162" t="n"/>
      <c r="B1319" s="29" t="inlineStr">
        <is>
          <t>TC_CT_0882</t>
        </is>
      </c>
      <c r="C1319" s="68" t="inlineStr">
        <is>
          <t>Control</t>
        </is>
      </c>
      <c r="D1319" s="68" t="inlineStr">
        <is>
          <t>EV</t>
        </is>
      </c>
      <c r="E1319" s="43" t="inlineStr">
        <is>
          <t>충전 설정</t>
        </is>
      </c>
      <c r="F1319" s="68" t="inlineStr">
        <is>
          <t>충전 설정</t>
        </is>
      </c>
      <c r="G1319" s="68" t="inlineStr">
        <is>
          <t>KR, EU</t>
        </is>
      </c>
      <c r="H1319" s="72" t="n"/>
      <c r="I1319" s="68" t="n">
        <v>5</v>
      </c>
      <c r="J1319" s="72" t="n"/>
      <c r="K1319" s="72" t="inlineStr">
        <is>
          <t>1. EV4-1 차량</t>
        </is>
      </c>
      <c r="L1319" s="72" t="inlineStr">
        <is>
          <t>1. Control 탭 진입
2. EV 탭 진입
3. [설정] 버튼 선택
4. 충전 설정 진입 화면 구성 확인</t>
        </is>
      </c>
      <c r="M1319" s="72" t="inlineStr">
        <is>
          <t>1. 페이지 진입 시 Loop Animation: 부분로딩 (개별 목록 로딩) 표출 된다.
 2. [나가기] 버튼 및 "충전 설정" 문구 표출된다.
 3. 출발 시간 연동 설정 내용 표출된다. (출발1/출발2 구분하여 표시, 연동 On/Off 상태 표시, 미설정 시 내용 미표출)
 4. 목표 충전량 설정 내용 표출된다. (급속 NN% | 완속 NN%, 미수신 시 충전량 "--" 표출)
 5. 충전 종료 전 알림 설정 내용 표출된다. (NN분 전, 미설정 시 "미설정" 표출)</t>
        </is>
      </c>
      <c r="N1319" s="96">
        <f>IF(COUNTIF(P1319:W1319,"F")&gt;=1,"FAIL",(IF(COUNTIF(P1319:W1319,"P")&gt;=1,"PASS",(IF(COUNTIF(P1319:W1319,"N/T")&gt;=1,"N/T",(IF(COUNTIF(P1319:W1319,"N/A")&gt;=1,"N/A","-")))))))</f>
        <v/>
      </c>
      <c r="O1319" s="120" t="inlineStr">
        <is>
          <t>N/T</t>
        </is>
      </c>
      <c r="P1319" s="29" t="inlineStr">
        <is>
          <t>N/T</t>
        </is>
      </c>
      <c r="Q1319" s="29" t="inlineStr"/>
      <c r="R1319" s="120" t="inlineStr"/>
      <c r="S1319" s="70" t="inlineStr"/>
      <c r="T1319" s="70" t="inlineStr">
        <is>
          <t>N/A</t>
        </is>
      </c>
      <c r="U1319" s="120">
        <f>IF(COUNTIF(V1319:W1319,"F")&gt;=1,"FAIL",(IF(COUNTIF(V1319:W1319,"P")&gt;=1,"PASS",(IF(COUNTIF(V1319:W1319,"N/T")&gt;=1,"N/T",(IF(COUNTIF(V1319:W1319,"N/A")&gt;=1,"N/A","-")))))))</f>
        <v/>
      </c>
      <c r="V1319" s="70" t="inlineStr">
        <is>
          <t>N/A</t>
        </is>
      </c>
      <c r="W1319" s="70" t="inlineStr">
        <is>
          <t>N/A</t>
        </is>
      </c>
      <c r="X1319" s="68" t="n"/>
      <c r="Y1319" s="68" t="n"/>
      <c r="Z1319" s="86" t="inlineStr">
        <is>
          <t>(공통) EV4-1 앱모드 유럽 미지원</t>
        </is>
      </c>
      <c r="AA1319" s="86" t="inlineStr">
        <is>
          <t>EU 미지원 기능(N/A)</t>
        </is>
      </c>
      <c r="AB1319" s="72" t="inlineStr">
        <is>
          <t>삭제</t>
        </is>
      </c>
    </row>
    <row r="1320" ht="52.8" customHeight="1" s="357">
      <c r="A1320" s="162" t="n"/>
      <c r="B1320" s="29" t="inlineStr">
        <is>
          <t>TC_CT_0883</t>
        </is>
      </c>
      <c r="C1320" s="68" t="inlineStr">
        <is>
          <t>Control</t>
        </is>
      </c>
      <c r="D1320" s="68" t="inlineStr">
        <is>
          <t>EV</t>
        </is>
      </c>
      <c r="E1320" s="43" t="inlineStr">
        <is>
          <t>충전 설정</t>
        </is>
      </c>
      <c r="F1320" s="68" t="inlineStr">
        <is>
          <t>충전 설정</t>
        </is>
      </c>
      <c r="G1320" s="68" t="inlineStr">
        <is>
          <t>KR, EU</t>
        </is>
      </c>
      <c r="H1320" s="72" t="n"/>
      <c r="I1320" s="68" t="n">
        <v>5</v>
      </c>
      <c r="J1320" s="72" t="n"/>
      <c r="K1320" s="72" t="inlineStr">
        <is>
          <t>1. EV4-1 차량</t>
        </is>
      </c>
      <c r="L1320" s="72" t="inlineStr">
        <is>
          <t>1. Control 탭 진입
2. EV 탭 진입
3. [설정] 버튼 선택
4. 출발 시간 연동 영역 선택</t>
        </is>
      </c>
      <c r="M1320" s="72" t="inlineStr">
        <is>
          <t>1. 예약 충전 설정 화면 표출된다.</t>
        </is>
      </c>
      <c r="N1320" s="96">
        <f>IF(COUNTIF(P1320:W1320,"F")&gt;=1,"FAIL",(IF(COUNTIF(P1320:W1320,"P")&gt;=1,"PASS",(IF(COUNTIF(P1320:W1320,"N/T")&gt;=1,"N/T",(IF(COUNTIF(P1320:W1320,"N/A")&gt;=1,"N/A","-")))))))</f>
        <v/>
      </c>
      <c r="O1320" s="120" t="inlineStr">
        <is>
          <t>N/T</t>
        </is>
      </c>
      <c r="P1320" s="29" t="inlineStr">
        <is>
          <t>N/T</t>
        </is>
      </c>
      <c r="Q1320" s="29" t="inlineStr"/>
      <c r="R1320" s="120" t="inlineStr"/>
      <c r="S1320" s="70" t="inlineStr"/>
      <c r="T1320" s="70" t="inlineStr">
        <is>
          <t>N/A</t>
        </is>
      </c>
      <c r="U1320" s="120">
        <f>IF(COUNTIF(V1320:W1320,"F")&gt;=1,"FAIL",(IF(COUNTIF(V1320:W1320,"P")&gt;=1,"PASS",(IF(COUNTIF(V1320:W1320,"N/T")&gt;=1,"N/T",(IF(COUNTIF(V1320:W1320,"N/A")&gt;=1,"N/A","-")))))))</f>
        <v/>
      </c>
      <c r="V1320" s="70" t="inlineStr">
        <is>
          <t>N/A</t>
        </is>
      </c>
      <c r="W1320" s="70" t="inlineStr">
        <is>
          <t>N/A</t>
        </is>
      </c>
      <c r="X1320" s="68" t="n"/>
      <c r="Y1320" s="68" t="n"/>
      <c r="Z1320" s="86" t="inlineStr">
        <is>
          <t>(공통) EV4-1 앱모드 유럽 미지원</t>
        </is>
      </c>
      <c r="AA1320" s="86" t="inlineStr">
        <is>
          <t>EU 미지원 기능(N/A)</t>
        </is>
      </c>
      <c r="AB1320" s="72" t="inlineStr">
        <is>
          <t>삭제</t>
        </is>
      </c>
    </row>
    <row r="1321" ht="52.8" customHeight="1" s="357">
      <c r="A1321" s="162" t="n"/>
      <c r="B1321" s="29" t="inlineStr">
        <is>
          <t>TC_CT_0884</t>
        </is>
      </c>
      <c r="C1321" s="68" t="inlineStr">
        <is>
          <t>Control</t>
        </is>
      </c>
      <c r="D1321" s="68" t="inlineStr">
        <is>
          <t>EV</t>
        </is>
      </c>
      <c r="E1321" s="43" t="inlineStr">
        <is>
          <t>충전 설정</t>
        </is>
      </c>
      <c r="F1321" s="68" t="inlineStr">
        <is>
          <t>충전 설정</t>
        </is>
      </c>
      <c r="G1321" s="68" t="inlineStr">
        <is>
          <t>KR, EU</t>
        </is>
      </c>
      <c r="H1321" s="72" t="n"/>
      <c r="I1321" s="68" t="n">
        <v>5</v>
      </c>
      <c r="J1321" s="72" t="n"/>
      <c r="K1321" s="72" t="inlineStr">
        <is>
          <t>1. EV4-1 차량</t>
        </is>
      </c>
      <c r="L1321" s="72" t="inlineStr">
        <is>
          <t>1. Control 탭 진입
2. EV 탭 진입
3. [설정] 버튼 선택
4. 목표 충전량 영역 선택</t>
        </is>
      </c>
      <c r="M1321" s="72" t="inlineStr">
        <is>
          <t>1. 목표 충전량 설정 화면 표출된다.</t>
        </is>
      </c>
      <c r="N1321" s="96">
        <f>IF(COUNTIF(P1321:W1321,"F")&gt;=1,"FAIL",(IF(COUNTIF(P1321:W1321,"P")&gt;=1,"PASS",(IF(COUNTIF(P1321:W1321,"N/T")&gt;=1,"N/T",(IF(COUNTIF(P1321:W1321,"N/A")&gt;=1,"N/A","-")))))))</f>
        <v/>
      </c>
      <c r="O1321" s="120" t="inlineStr">
        <is>
          <t>N/T</t>
        </is>
      </c>
      <c r="P1321" s="29" t="inlineStr">
        <is>
          <t>N/T</t>
        </is>
      </c>
      <c r="Q1321" s="29" t="inlineStr"/>
      <c r="R1321" s="120" t="inlineStr"/>
      <c r="S1321" s="70" t="inlineStr"/>
      <c r="T1321" s="70" t="inlineStr">
        <is>
          <t>N/A</t>
        </is>
      </c>
      <c r="U1321" s="120">
        <f>IF(COUNTIF(V1321:W1321,"F")&gt;=1,"FAIL",(IF(COUNTIF(V1321:W1321,"P")&gt;=1,"PASS",(IF(COUNTIF(V1321:W1321,"N/T")&gt;=1,"N/T",(IF(COUNTIF(V1321:W1321,"N/A")&gt;=1,"N/A","-")))))))</f>
        <v/>
      </c>
      <c r="V1321" s="70" t="inlineStr">
        <is>
          <t>N/A</t>
        </is>
      </c>
      <c r="W1321" s="70" t="inlineStr">
        <is>
          <t>N/A</t>
        </is>
      </c>
      <c r="X1321" s="68" t="n"/>
      <c r="Y1321" s="68" t="n"/>
      <c r="Z1321" s="86" t="inlineStr">
        <is>
          <t>(공통) EV4-1 앱모드 유럽 미지원</t>
        </is>
      </c>
      <c r="AA1321" s="86" t="inlineStr">
        <is>
          <t>EU 미지원 기능(N/A)</t>
        </is>
      </c>
      <c r="AB1321" s="72" t="inlineStr">
        <is>
          <t>삭제</t>
        </is>
      </c>
    </row>
    <row r="1322" ht="52.8" customHeight="1" s="357">
      <c r="A1322" s="162" t="n"/>
      <c r="B1322" s="29" t="inlineStr">
        <is>
          <t>TC_CT_0885</t>
        </is>
      </c>
      <c r="C1322" s="68" t="inlineStr">
        <is>
          <t>Control</t>
        </is>
      </c>
      <c r="D1322" s="68" t="inlineStr">
        <is>
          <t>EV</t>
        </is>
      </c>
      <c r="E1322" s="43" t="inlineStr">
        <is>
          <t>충전 설정</t>
        </is>
      </c>
      <c r="F1322" s="68" t="inlineStr">
        <is>
          <t>충전 설정</t>
        </is>
      </c>
      <c r="G1322" s="68" t="inlineStr">
        <is>
          <t>KR, EU</t>
        </is>
      </c>
      <c r="H1322" s="72" t="n"/>
      <c r="I1322" s="68" t="n">
        <v>5</v>
      </c>
      <c r="J1322" s="72" t="n"/>
      <c r="K1322" s="72" t="inlineStr">
        <is>
          <t>1. EV4-1 차량</t>
        </is>
      </c>
      <c r="L1322" s="72" t="inlineStr">
        <is>
          <t>1. Control 탭 진입
2. EV 탭 진입
3. [설정] 버튼 선택
4. 충전 종료 전 알림 영역 선택</t>
        </is>
      </c>
      <c r="M1322" s="72" t="inlineStr">
        <is>
          <t>1. 충전 종료 전 알림 설정 화면 표출된다.</t>
        </is>
      </c>
      <c r="N1322" s="96">
        <f>IF(COUNTIF(P1322:W1322,"F")&gt;=1,"FAIL",(IF(COUNTIF(P1322:W1322,"P")&gt;=1,"PASS",(IF(COUNTIF(P1322:W1322,"N/T")&gt;=1,"N/T",(IF(COUNTIF(P1322:W1322,"N/A")&gt;=1,"N/A","-")))))))</f>
        <v/>
      </c>
      <c r="O1322" s="120" t="inlineStr">
        <is>
          <t>N/T</t>
        </is>
      </c>
      <c r="P1322" s="29" t="inlineStr">
        <is>
          <t>N/T</t>
        </is>
      </c>
      <c r="Q1322" s="29" t="inlineStr"/>
      <c r="R1322" s="120" t="inlineStr"/>
      <c r="S1322" s="70" t="inlineStr"/>
      <c r="T1322" s="70" t="inlineStr">
        <is>
          <t>N/A</t>
        </is>
      </c>
      <c r="U1322" s="120">
        <f>IF(COUNTIF(V1322:W1322,"F")&gt;=1,"FAIL",(IF(COUNTIF(V1322:W1322,"P")&gt;=1,"PASS",(IF(COUNTIF(V1322:W1322,"N/T")&gt;=1,"N/T",(IF(COUNTIF(V1322:W1322,"N/A")&gt;=1,"N/A","-")))))))</f>
        <v/>
      </c>
      <c r="V1322" s="70" t="inlineStr">
        <is>
          <t>N/A</t>
        </is>
      </c>
      <c r="W1322" s="70" t="inlineStr">
        <is>
          <t>N/A</t>
        </is>
      </c>
      <c r="X1322" s="68" t="n"/>
      <c r="Y1322" s="68" t="n"/>
      <c r="Z1322" s="86" t="inlineStr">
        <is>
          <t>(공통) EV4-1 앱모드 유럽 미지원</t>
        </is>
      </c>
      <c r="AA1322" s="86" t="inlineStr">
        <is>
          <t>EU 미지원 기능(N/A)</t>
        </is>
      </c>
      <c r="AB1322" s="72" t="inlineStr">
        <is>
          <t>삭제</t>
        </is>
      </c>
    </row>
    <row r="1323" ht="52.8" customHeight="1" s="357">
      <c r="A1323" s="162" t="n"/>
      <c r="B1323" s="29" t="inlineStr">
        <is>
          <t>TC_CT_0886</t>
        </is>
      </c>
      <c r="C1323" s="68" t="inlineStr">
        <is>
          <t>Control</t>
        </is>
      </c>
      <c r="D1323" s="68" t="inlineStr">
        <is>
          <t>EV</t>
        </is>
      </c>
      <c r="E1323" s="43" t="inlineStr">
        <is>
          <t>충전 설정</t>
        </is>
      </c>
      <c r="F1323" s="68" t="inlineStr">
        <is>
          <t>충전 설정</t>
        </is>
      </c>
      <c r="G1323" s="68" t="inlineStr">
        <is>
          <t>KR, EU</t>
        </is>
      </c>
      <c r="H1323" s="72" t="n"/>
      <c r="I1323" s="68" t="n">
        <v>5</v>
      </c>
      <c r="J1323" s="72" t="n"/>
      <c r="K1323" s="72" t="inlineStr">
        <is>
          <t>1. EV4-1 차량</t>
        </is>
      </c>
      <c r="L1323" s="72" t="inlineStr">
        <is>
          <t>1. Control 탭 진입
2. EV 탭 진입
3. [설정] 버튼 선택
4. [나가기] 버튼 선택</t>
        </is>
      </c>
      <c r="M1323" s="72" t="inlineStr">
        <is>
          <t>1. EV 탭 화면 표출된다.</t>
        </is>
      </c>
      <c r="N1323" s="96">
        <f>IF(COUNTIF(P1323:W1323,"F")&gt;=1,"FAIL",(IF(COUNTIF(P1323:W1323,"P")&gt;=1,"PASS",(IF(COUNTIF(P1323:W1323,"N/T")&gt;=1,"N/T",(IF(COUNTIF(P1323:W1323,"N/A")&gt;=1,"N/A","-")))))))</f>
        <v/>
      </c>
      <c r="O1323" s="120" t="inlineStr">
        <is>
          <t>N/T</t>
        </is>
      </c>
      <c r="P1323" s="29" t="inlineStr">
        <is>
          <t>N/T</t>
        </is>
      </c>
      <c r="Q1323" s="29" t="inlineStr"/>
      <c r="R1323" s="120" t="inlineStr"/>
      <c r="S1323" s="70" t="inlineStr"/>
      <c r="T1323" s="70" t="inlineStr">
        <is>
          <t>N/A</t>
        </is>
      </c>
      <c r="U1323" s="120">
        <f>IF(COUNTIF(V1323:W1323,"F")&gt;=1,"FAIL",(IF(COUNTIF(V1323:W1323,"P")&gt;=1,"PASS",(IF(COUNTIF(V1323:W1323,"N/T")&gt;=1,"N/T",(IF(COUNTIF(V1323:W1323,"N/A")&gt;=1,"N/A","-")))))))</f>
        <v/>
      </c>
      <c r="V1323" s="70" t="inlineStr">
        <is>
          <t>N/A</t>
        </is>
      </c>
      <c r="W1323" s="70" t="inlineStr">
        <is>
          <t>N/A</t>
        </is>
      </c>
      <c r="X1323" s="68" t="n"/>
      <c r="Y1323" s="68" t="n"/>
      <c r="Z1323" s="86" t="inlineStr">
        <is>
          <t>(공통) EV4-1 앱모드 유럽 미지원</t>
        </is>
      </c>
      <c r="AA1323" s="86" t="inlineStr">
        <is>
          <t>EU 미지원 기능(N/A)</t>
        </is>
      </c>
      <c r="AB1323" s="72" t="inlineStr">
        <is>
          <t>삭제</t>
        </is>
      </c>
    </row>
    <row r="1324" ht="79.2" customHeight="1" s="357">
      <c r="A1324" s="162" t="n"/>
      <c r="B1324" s="29" t="inlineStr">
        <is>
          <t>TC_CT_0887</t>
        </is>
      </c>
      <c r="C1324" s="68" t="inlineStr">
        <is>
          <t>Control</t>
        </is>
      </c>
      <c r="D1324" s="68" t="inlineStr">
        <is>
          <t>EV</t>
        </is>
      </c>
      <c r="E1324" s="43" t="inlineStr">
        <is>
          <t>충전 설정</t>
        </is>
      </c>
      <c r="F1324" s="68" t="inlineStr">
        <is>
          <t>충전 설정</t>
        </is>
      </c>
      <c r="G1324" s="68" t="inlineStr">
        <is>
          <t>KR, EU</t>
        </is>
      </c>
      <c r="H1324" s="72" t="n"/>
      <c r="I1324" s="68" t="n">
        <v>5</v>
      </c>
      <c r="J1324" s="72" t="inlineStr">
        <is>
          <t>1. 예약 충전 화면 진입 이력 없는 상태</t>
        </is>
      </c>
      <c r="K1324" s="72" t="inlineStr">
        <is>
          <t>1. EV4-1 차량</t>
        </is>
      </c>
      <c r="L1324" s="72" t="inlineStr">
        <is>
          <t>1. Control 탭 진입
2. EV 탭 진입
3. [설정] 버튼 선택
4. 예약 충전 영역 선택</t>
        </is>
      </c>
      <c r="M1324" s="72" t="inlineStr">
        <is>
          <t>1. 출발 시간 설정 안내 팝업 1페이지 표출 된다. (최초 1회)
 2. [나가기] 버튼 선택 시 예약 충전 화면 표출된다.
 3. [다음] 버튼 선택 시 안내 팝업 다음 장 표출된다.</t>
        </is>
      </c>
      <c r="N1324" s="96">
        <f>IF(COUNTIF(P1324:W1324,"F")&gt;=1,"FAIL",(IF(COUNTIF(P1324:W1324,"P")&gt;=1,"PASS",(IF(COUNTIF(P1324:W1324,"N/T")&gt;=1,"N/T",(IF(COUNTIF(P1324:W1324,"N/A")&gt;=1,"N/A","-")))))))</f>
        <v/>
      </c>
      <c r="O1324" s="120" t="inlineStr">
        <is>
          <t>N/T</t>
        </is>
      </c>
      <c r="P1324" s="29" t="inlineStr">
        <is>
          <t>N/T</t>
        </is>
      </c>
      <c r="Q1324" s="29" t="inlineStr"/>
      <c r="R1324" s="120" t="inlineStr"/>
      <c r="S1324" s="70" t="inlineStr"/>
      <c r="T1324" s="70" t="inlineStr">
        <is>
          <t>N/A</t>
        </is>
      </c>
      <c r="U1324" s="120">
        <f>IF(COUNTIF(V1324:W1324,"F")&gt;=1,"FAIL",(IF(COUNTIF(V1324:W1324,"P")&gt;=1,"PASS",(IF(COUNTIF(V1324:W1324,"N/T")&gt;=1,"N/T",(IF(COUNTIF(V1324:W1324,"N/A")&gt;=1,"N/A","-")))))))</f>
        <v/>
      </c>
      <c r="V1324" s="70" t="inlineStr">
        <is>
          <t>N/A</t>
        </is>
      </c>
      <c r="W1324" s="70" t="inlineStr">
        <is>
          <t>N/A</t>
        </is>
      </c>
      <c r="X1324" s="68" t="n"/>
      <c r="Y1324" s="68" t="n"/>
      <c r="Z1324" s="86" t="inlineStr">
        <is>
          <t>(공통) EV4-1 앱모드 유럽 미지원</t>
        </is>
      </c>
      <c r="AA1324" s="86" t="inlineStr">
        <is>
          <t>EU 미지원 기능(N/A)</t>
        </is>
      </c>
      <c r="AB1324" s="72" t="inlineStr">
        <is>
          <t>삭제</t>
        </is>
      </c>
    </row>
    <row r="1325" ht="66" customHeight="1" s="357">
      <c r="A1325" s="162" t="n"/>
      <c r="B1325" s="29" t="inlineStr">
        <is>
          <t>TC_CT_0888</t>
        </is>
      </c>
      <c r="C1325" s="68" t="inlineStr">
        <is>
          <t>Control</t>
        </is>
      </c>
      <c r="D1325" s="68" t="inlineStr">
        <is>
          <t>EV</t>
        </is>
      </c>
      <c r="E1325" s="43" t="inlineStr">
        <is>
          <t>충전 설정</t>
        </is>
      </c>
      <c r="F1325" s="68" t="inlineStr">
        <is>
          <t>충전 설정</t>
        </is>
      </c>
      <c r="G1325" s="68" t="inlineStr">
        <is>
          <t>KR, EU</t>
        </is>
      </c>
      <c r="H1325" s="72" t="n"/>
      <c r="I1325" s="68" t="n">
        <v>5</v>
      </c>
      <c r="J1325" s="72" t="inlineStr">
        <is>
          <t>1. 예약 충전 화면 진입 이력 없는 상태</t>
        </is>
      </c>
      <c r="K1325" s="72" t="inlineStr">
        <is>
          <t>1. EV4-1 차량</t>
        </is>
      </c>
      <c r="L1325" s="72" t="inlineStr">
        <is>
          <t>1. Control 탭 진입
2. EV 탭 진입
3. [설정] 버튼 선택
4. 예약 충전 영역 선택
5. [다음] 버튼 선택</t>
        </is>
      </c>
      <c r="M1325" s="72" t="inlineStr">
        <is>
          <t>1. 출발 시간 설정 안내 팝업 2페이지 표출 된다. (최초 1회)
 2. [나가기] 또는 [확인] 버튼 선택 시 예약 충전 화면 표출된다.</t>
        </is>
      </c>
      <c r="N1325" s="96">
        <f>IF(COUNTIF(P1325:W1325,"F")&gt;=1,"FAIL",(IF(COUNTIF(P1325:W1325,"P")&gt;=1,"PASS",(IF(COUNTIF(P1325:W1325,"N/T")&gt;=1,"N/T",(IF(COUNTIF(P1325:W1325,"N/A")&gt;=1,"N/A","-")))))))</f>
        <v/>
      </c>
      <c r="O1325" s="120" t="inlineStr">
        <is>
          <t>N/T</t>
        </is>
      </c>
      <c r="P1325" s="29" t="inlineStr">
        <is>
          <t>N/T</t>
        </is>
      </c>
      <c r="Q1325" s="29" t="inlineStr"/>
      <c r="R1325" s="120" t="inlineStr"/>
      <c r="S1325" s="70" t="inlineStr"/>
      <c r="T1325" s="70" t="inlineStr">
        <is>
          <t>N/A</t>
        </is>
      </c>
      <c r="U1325" s="120">
        <f>IF(COUNTIF(V1325:W1325,"F")&gt;=1,"FAIL",(IF(COUNTIF(V1325:W1325,"P")&gt;=1,"PASS",(IF(COUNTIF(V1325:W1325,"N/T")&gt;=1,"N/T",(IF(COUNTIF(V1325:W1325,"N/A")&gt;=1,"N/A","-")))))))</f>
        <v/>
      </c>
      <c r="V1325" s="70" t="inlineStr">
        <is>
          <t>N/A</t>
        </is>
      </c>
      <c r="W1325" s="70" t="inlineStr">
        <is>
          <t>N/A</t>
        </is>
      </c>
      <c r="X1325" s="68" t="n"/>
      <c r="Y1325" s="68" t="n"/>
      <c r="Z1325" s="86" t="inlineStr">
        <is>
          <t>(공통) EV4-1 앱모드 유럽 미지원</t>
        </is>
      </c>
      <c r="AA1325" s="86" t="inlineStr">
        <is>
          <t>EU 미지원 기능(N/A)</t>
        </is>
      </c>
      <c r="AB1325" s="72" t="inlineStr">
        <is>
          <t>삭제</t>
        </is>
      </c>
    </row>
    <row r="1326" ht="52.8" customHeight="1" s="357">
      <c r="A1326" s="162" t="n"/>
      <c r="B1326" s="29" t="inlineStr">
        <is>
          <t>TC_CT_0889</t>
        </is>
      </c>
      <c r="C1326" s="68" t="inlineStr">
        <is>
          <t>Control</t>
        </is>
      </c>
      <c r="D1326" s="68" t="inlineStr">
        <is>
          <t>EV</t>
        </is>
      </c>
      <c r="E1326" s="43" t="inlineStr">
        <is>
          <t>충전 설정</t>
        </is>
      </c>
      <c r="F1326" s="68" t="inlineStr">
        <is>
          <t>충전 설정</t>
        </is>
      </c>
      <c r="G1326" s="68" t="inlineStr">
        <is>
          <t>KR, EU</t>
        </is>
      </c>
      <c r="H1326" s="72" t="n"/>
      <c r="I1326" s="68" t="n">
        <v>5</v>
      </c>
      <c r="J1326" s="72" t="inlineStr">
        <is>
          <t>1. 예약 충전 화면 진입 이력 있는 상태</t>
        </is>
      </c>
      <c r="K1326" s="72" t="inlineStr">
        <is>
          <t>1. EV4-1 차량</t>
        </is>
      </c>
      <c r="L1326" s="72" t="inlineStr">
        <is>
          <t>1. Control 탭 진입
2. EV 탭 진입
3. [설정] 버튼 선택
4. 예약 충전 영역 선택</t>
        </is>
      </c>
      <c r="M1326" s="72" t="inlineStr">
        <is>
          <t>1. 출발 시간 설정 안내 팝업 미표출 된다.
 2. 예약 충전 화면 표출된다.</t>
        </is>
      </c>
      <c r="N1326" s="96">
        <f>IF(COUNTIF(P1326:W1326,"F")&gt;=1,"FAIL",(IF(COUNTIF(P1326:W1326,"P")&gt;=1,"PASS",(IF(COUNTIF(P1326:W1326,"N/T")&gt;=1,"N/T",(IF(COUNTIF(P1326:W1326,"N/A")&gt;=1,"N/A","-")))))))</f>
        <v/>
      </c>
      <c r="O1326" s="120" t="inlineStr">
        <is>
          <t>N/T</t>
        </is>
      </c>
      <c r="P1326" s="29" t="inlineStr">
        <is>
          <t>N/T</t>
        </is>
      </c>
      <c r="Q1326" s="29" t="inlineStr"/>
      <c r="R1326" s="120" t="inlineStr"/>
      <c r="S1326" s="70" t="inlineStr"/>
      <c r="T1326" s="70" t="inlineStr">
        <is>
          <t>N/A</t>
        </is>
      </c>
      <c r="U1326" s="120">
        <f>IF(COUNTIF(V1326:W1326,"F")&gt;=1,"FAIL",(IF(COUNTIF(V1326:W1326,"P")&gt;=1,"PASS",(IF(COUNTIF(V1326:W1326,"N/T")&gt;=1,"N/T",(IF(COUNTIF(V1326:W1326,"N/A")&gt;=1,"N/A","-")))))))</f>
        <v/>
      </c>
      <c r="V1326" s="70" t="inlineStr">
        <is>
          <t>N/A</t>
        </is>
      </c>
      <c r="W1326" s="70" t="inlineStr">
        <is>
          <t>N/A</t>
        </is>
      </c>
      <c r="X1326" s="68" t="n"/>
      <c r="Y1326" s="68" t="n"/>
      <c r="Z1326" s="86" t="inlineStr">
        <is>
          <t>(공통) EV4-1 앱모드 유럽 미지원</t>
        </is>
      </c>
      <c r="AA1326" s="86" t="inlineStr">
        <is>
          <t>EU 미지원 기능(N/A)</t>
        </is>
      </c>
      <c r="AB1326" s="72" t="inlineStr">
        <is>
          <t>삭제</t>
        </is>
      </c>
    </row>
    <row r="1327" ht="66" customHeight="1" s="357">
      <c r="A1327" s="162" t="n"/>
      <c r="B1327" s="29" t="inlineStr">
        <is>
          <t>TC_CT_0890</t>
        </is>
      </c>
      <c r="C1327" s="68" t="inlineStr">
        <is>
          <t>Control</t>
        </is>
      </c>
      <c r="D1327" s="68" t="inlineStr">
        <is>
          <t>EV</t>
        </is>
      </c>
      <c r="E1327" s="43" t="inlineStr">
        <is>
          <t>충전 설정</t>
        </is>
      </c>
      <c r="F1327" s="68" t="inlineStr">
        <is>
          <t>충전 설정</t>
        </is>
      </c>
      <c r="G1327" s="68" t="inlineStr">
        <is>
          <t>KR, EU</t>
        </is>
      </c>
      <c r="H1327" s="72" t="n"/>
      <c r="I1327" s="68" t="n">
        <v>5</v>
      </c>
      <c r="J1327" s="72" t="n"/>
      <c r="K1327" s="72" t="inlineStr">
        <is>
          <t>1. EV4-1 차량</t>
        </is>
      </c>
      <c r="L1327" s="72" t="inlineStr">
        <is>
          <t>1. Control 탭 진입
2. EV 탭 진입
3. [설정] 버튼 선택
4. 예약 충전 영역 선택
5. 도움말 아이콘 선택</t>
        </is>
      </c>
      <c r="M1327" s="72" t="inlineStr">
        <is>
          <t>1. 출발 시간 설정 안내 팝업 1페이지 표출 된다.</t>
        </is>
      </c>
      <c r="N1327" s="96">
        <f>IF(COUNTIF(P1327:W1327,"F")&gt;=1,"FAIL",(IF(COUNTIF(P1327:W1327,"P")&gt;=1,"PASS",(IF(COUNTIF(P1327:W1327,"N/T")&gt;=1,"N/T",(IF(COUNTIF(P1327:W1327,"N/A")&gt;=1,"N/A","-")))))))</f>
        <v/>
      </c>
      <c r="O1327" s="120" t="inlineStr">
        <is>
          <t>N/T</t>
        </is>
      </c>
      <c r="P1327" s="29" t="inlineStr">
        <is>
          <t>N/T</t>
        </is>
      </c>
      <c r="Q1327" s="29" t="inlineStr"/>
      <c r="R1327" s="120" t="inlineStr"/>
      <c r="S1327" s="70" t="inlineStr"/>
      <c r="T1327" s="70" t="inlineStr">
        <is>
          <t>N/A</t>
        </is>
      </c>
      <c r="U1327" s="120">
        <f>IF(COUNTIF(V1327:W1327,"F")&gt;=1,"FAIL",(IF(COUNTIF(V1327:W1327,"P")&gt;=1,"PASS",(IF(COUNTIF(V1327:W1327,"N/T")&gt;=1,"N/T",(IF(COUNTIF(V1327:W1327,"N/A")&gt;=1,"N/A","-")))))))</f>
        <v/>
      </c>
      <c r="V1327" s="70" t="inlineStr">
        <is>
          <t>N/A</t>
        </is>
      </c>
      <c r="W1327" s="70" t="inlineStr">
        <is>
          <t>N/A</t>
        </is>
      </c>
      <c r="X1327" s="68" t="n"/>
      <c r="Y1327" s="68" t="n"/>
      <c r="Z1327" s="86" t="inlineStr">
        <is>
          <t>(공통) EV4-1 앱모드 유럽 미지원</t>
        </is>
      </c>
      <c r="AA1327" s="86" t="inlineStr">
        <is>
          <t>EU 미지원 기능(N/A)</t>
        </is>
      </c>
      <c r="AB1327" s="72" t="inlineStr">
        <is>
          <t>삭제</t>
        </is>
      </c>
    </row>
    <row r="1328" ht="66" customHeight="1" s="357">
      <c r="A1328" s="162" t="n"/>
      <c r="B1328" s="29" t="inlineStr">
        <is>
          <t>TC_CT_0891</t>
        </is>
      </c>
      <c r="C1328" s="68" t="inlineStr">
        <is>
          <t>Control</t>
        </is>
      </c>
      <c r="D1328" s="68" t="inlineStr">
        <is>
          <t>EV</t>
        </is>
      </c>
      <c r="E1328" s="43" t="inlineStr">
        <is>
          <t>충전 설정</t>
        </is>
      </c>
      <c r="F1328" s="68" t="inlineStr">
        <is>
          <t>충전 설정</t>
        </is>
      </c>
      <c r="G1328" s="68" t="inlineStr">
        <is>
          <t>KR, EU</t>
        </is>
      </c>
      <c r="H1328" s="72" t="n"/>
      <c r="I1328" s="68" t="n">
        <v>5</v>
      </c>
      <c r="J1328" s="72" t="inlineStr">
        <is>
          <t>1. 예약 충전 설정 변경 사항 없는 상태</t>
        </is>
      </c>
      <c r="K1328" s="72" t="inlineStr">
        <is>
          <t>1. EV4-1 차량</t>
        </is>
      </c>
      <c r="L1328" s="72" t="inlineStr">
        <is>
          <t>1. Control 탭 진입
2. EV 탭 진입
3. [설정] 버튼 선택
4. 예약 충전 영역 선택
5. [나가기] 버튼 선택</t>
        </is>
      </c>
      <c r="M1328" s="72" t="inlineStr">
        <is>
          <t>1. 충전 설정 화면 이동 한다.</t>
        </is>
      </c>
      <c r="N1328" s="96">
        <f>IF(COUNTIF(P1328:W1328,"F")&gt;=1,"FAIL",(IF(COUNTIF(P1328:W1328,"P")&gt;=1,"PASS",(IF(COUNTIF(P1328:W1328,"N/T")&gt;=1,"N/T",(IF(COUNTIF(P1328:W1328,"N/A")&gt;=1,"N/A","-")))))))</f>
        <v/>
      </c>
      <c r="O1328" s="120" t="inlineStr">
        <is>
          <t>N/T</t>
        </is>
      </c>
      <c r="P1328" s="29" t="inlineStr">
        <is>
          <t>N/T</t>
        </is>
      </c>
      <c r="Q1328" s="29" t="inlineStr"/>
      <c r="R1328" s="120" t="inlineStr"/>
      <c r="S1328" s="70" t="inlineStr"/>
      <c r="T1328" s="70" t="inlineStr">
        <is>
          <t>N/A</t>
        </is>
      </c>
      <c r="U1328" s="120">
        <f>IF(COUNTIF(V1328:W1328,"F")&gt;=1,"FAIL",(IF(COUNTIF(V1328:W1328,"P")&gt;=1,"PASS",(IF(COUNTIF(V1328:W1328,"N/T")&gt;=1,"N/T",(IF(COUNTIF(V1328:W1328,"N/A")&gt;=1,"N/A","-")))))))</f>
        <v/>
      </c>
      <c r="V1328" s="70" t="inlineStr">
        <is>
          <t>N/A</t>
        </is>
      </c>
      <c r="W1328" s="70" t="inlineStr">
        <is>
          <t>N/A</t>
        </is>
      </c>
      <c r="X1328" s="68" t="n"/>
      <c r="Y1328" s="68" t="n"/>
      <c r="Z1328" s="86" t="inlineStr">
        <is>
          <t>(공통) EV4-1 앱모드 유럽 미지원</t>
        </is>
      </c>
      <c r="AA1328" s="86" t="inlineStr">
        <is>
          <t>EU 미지원 기능(N/A)</t>
        </is>
      </c>
      <c r="AB1328" s="72" t="inlineStr">
        <is>
          <t>삭제</t>
        </is>
      </c>
    </row>
    <row r="1329" ht="79.2" customHeight="1" s="357">
      <c r="A1329" s="162" t="n"/>
      <c r="B1329" s="29" t="inlineStr">
        <is>
          <t>TC_CT_0892</t>
        </is>
      </c>
      <c r="C1329" s="68" t="inlineStr">
        <is>
          <t>Control</t>
        </is>
      </c>
      <c r="D1329" s="68" t="inlineStr">
        <is>
          <t>EV</t>
        </is>
      </c>
      <c r="E1329" s="43" t="inlineStr">
        <is>
          <t>충전 설정</t>
        </is>
      </c>
      <c r="F1329" s="68" t="inlineStr">
        <is>
          <t>충전 설정</t>
        </is>
      </c>
      <c r="G1329" s="68" t="inlineStr">
        <is>
          <t>KR, EU</t>
        </is>
      </c>
      <c r="H1329" s="72" t="n"/>
      <c r="I1329" s="68" t="n">
        <v>5</v>
      </c>
      <c r="J1329" s="72" t="n"/>
      <c r="K1329" s="72" t="inlineStr">
        <is>
          <t>1. EV4-1 차량</t>
        </is>
      </c>
      <c r="L1329" s="72" t="inlineStr">
        <is>
          <t>1. Control 탭 진입
2. EV 탭 진입
3. [설정] 버튼 선택
4. 예약 충전 영역 선택
5. 하단 설정 값 임의 변경
6. [나가기] 버튼 선택</t>
        </is>
      </c>
      <c r="M1329" s="72" t="inlineStr">
        <is>
          <t>1. "Do you want to cancel the schedule?" 팝업 표출 된다.
 2. [닫기] 선택 시 해당 팝업 종료 된다.
 3. [예약 중단] 선택 시 충전 설정 화면 이동 한다.</t>
        </is>
      </c>
      <c r="N1329" s="96">
        <f>IF(COUNTIF(P1329:W1329,"F")&gt;=1,"FAIL",(IF(COUNTIF(P1329:W1329,"P")&gt;=1,"PASS",(IF(COUNTIF(P1329:W1329,"N/T")&gt;=1,"N/T",(IF(COUNTIF(P1329:W1329,"N/A")&gt;=1,"N/A","-")))))))</f>
        <v/>
      </c>
      <c r="O1329" s="120" t="inlineStr">
        <is>
          <t>N/T</t>
        </is>
      </c>
      <c r="P1329" s="29" t="inlineStr">
        <is>
          <t>N/T</t>
        </is>
      </c>
      <c r="Q1329" s="29" t="inlineStr"/>
      <c r="R1329" s="120" t="inlineStr"/>
      <c r="S1329" s="70" t="inlineStr"/>
      <c r="T1329" s="70" t="inlineStr">
        <is>
          <t>N/A</t>
        </is>
      </c>
      <c r="U1329" s="120">
        <f>IF(COUNTIF(V1329:W1329,"F")&gt;=1,"FAIL",(IF(COUNTIF(V1329:W1329,"P")&gt;=1,"PASS",(IF(COUNTIF(V1329:W1329,"N/T")&gt;=1,"N/T",(IF(COUNTIF(V1329:W1329,"N/A")&gt;=1,"N/A","-")))))))</f>
        <v/>
      </c>
      <c r="V1329" s="70" t="inlineStr">
        <is>
          <t>N/A</t>
        </is>
      </c>
      <c r="W1329" s="70" t="inlineStr">
        <is>
          <t>N/A</t>
        </is>
      </c>
      <c r="X1329" s="68" t="n"/>
      <c r="Y1329" s="68" t="n"/>
      <c r="Z1329" s="86" t="inlineStr">
        <is>
          <t>(공통) EV4-1 앱모드 유럽 미지원</t>
        </is>
      </c>
      <c r="AA1329" s="86" t="inlineStr">
        <is>
          <t>EU 미지원 기능(N/A)</t>
        </is>
      </c>
      <c r="AB1329" s="72" t="inlineStr">
        <is>
          <t>삭제</t>
        </is>
      </c>
    </row>
    <row r="1330" ht="52.8" customHeight="1" s="357">
      <c r="A1330" s="162" t="n"/>
      <c r="B1330" s="29" t="inlineStr">
        <is>
          <t>TC_CT_1743</t>
        </is>
      </c>
      <c r="C1330" s="68" t="inlineStr">
        <is>
          <t>Control</t>
        </is>
      </c>
      <c r="D1330" s="68" t="inlineStr">
        <is>
          <t>EV</t>
        </is>
      </c>
      <c r="E1330" s="43" t="inlineStr">
        <is>
          <t>충전 설정</t>
        </is>
      </c>
      <c r="F1330" s="68" t="inlineStr">
        <is>
          <t>충전 설정 저장</t>
        </is>
      </c>
      <c r="G1330" s="68" t="inlineStr">
        <is>
          <t>KR, EU</t>
        </is>
      </c>
      <c r="H1330" s="72" t="n"/>
      <c r="I1330" s="68" t="n">
        <v>4</v>
      </c>
      <c r="J1330" s="72" t="n"/>
      <c r="K1330" s="72" t="inlineStr">
        <is>
          <t>1. EV 차량</t>
        </is>
      </c>
      <c r="L1330" s="72" t="inlineStr">
        <is>
          <t>1. Control 탭 진입
2. EV 탭 진입
3. [설정] 버튼 선택
4. 충전 설정 중</t>
        </is>
      </c>
      <c r="M1330" s="72" t="inlineStr">
        <is>
          <t>1. 스낵바 노출</t>
        </is>
      </c>
      <c r="N1330" s="69">
        <f>IF(COUNTIF(P1330:W1330,"F")&gt;=1,"FAIL",(IF(COUNTIF(P1330:W1330,"P")&gt;=1,"PASS",(IF(COUNTIF(P1330:W1330,"N/T")&gt;=1,"N/T",(IF(COUNTIF(P1330:W1330,"N/A")&gt;=1,"N/A","-")))))))</f>
        <v/>
      </c>
      <c r="O1330" s="81" t="inlineStr">
        <is>
          <t>N/T</t>
        </is>
      </c>
      <c r="P1330" s="43" t="inlineStr">
        <is>
          <t>N/T</t>
        </is>
      </c>
      <c r="Q1330" s="43" t="inlineStr"/>
      <c r="R1330" s="82" t="inlineStr"/>
      <c r="S1330" s="68" t="inlineStr"/>
      <c r="T1330" s="68" t="n"/>
      <c r="U1330" s="81">
        <f>IF(COUNTIF(V1330:W1330,"F")&gt;=1,"FAIL",(IF(COUNTIF(V1330:W1330,"P")&gt;=1,"PASS",(IF(COUNTIF(V1330:W1330,"N/T")&gt;=1,"N/T",(IF(COUNTIF(V1330:W1330,"N/A")&gt;=1,"N/A","-")))))))</f>
        <v/>
      </c>
      <c r="V1330" s="68" t="inlineStr">
        <is>
          <t>P</t>
        </is>
      </c>
      <c r="W1330" s="68" t="inlineStr">
        <is>
          <t>P</t>
        </is>
      </c>
      <c r="X1330" s="68" t="n"/>
      <c r="Y1330" s="68" t="n"/>
      <c r="Z1330" s="86" t="inlineStr">
        <is>
          <t>K : MV 차량 방전으로 충전 설정 불가 (N/T)</t>
        </is>
      </c>
      <c r="AA1330" s="86" t="inlineStr">
        <is>
          <t>N/T : 차량/디바이스 필요(조건)</t>
        </is>
      </c>
      <c r="AB1330" s="72" t="n"/>
    </row>
    <row r="1331" ht="52.8" customHeight="1" s="357">
      <c r="A1331" s="162" t="n"/>
      <c r="B1331" s="29" t="inlineStr">
        <is>
          <t>TC_CT_1744</t>
        </is>
      </c>
      <c r="C1331" s="68" t="inlineStr">
        <is>
          <t>Control</t>
        </is>
      </c>
      <c r="D1331" s="68" t="inlineStr">
        <is>
          <t>EV</t>
        </is>
      </c>
      <c r="E1331" s="43" t="inlineStr">
        <is>
          <t>충전 설정</t>
        </is>
      </c>
      <c r="F1331" s="68" t="inlineStr">
        <is>
          <t>충전 설정 저장</t>
        </is>
      </c>
      <c r="G1331" s="68" t="inlineStr">
        <is>
          <t>KR, EU</t>
        </is>
      </c>
      <c r="H1331" s="72" t="n"/>
      <c r="I1331" s="68" t="n">
        <v>4</v>
      </c>
      <c r="J1331" s="72" t="n"/>
      <c r="K1331" s="72" t="inlineStr">
        <is>
          <t>1. EV 차량</t>
        </is>
      </c>
      <c r="L1331" s="72" t="inlineStr">
        <is>
          <t>1. Control 탭 진입
2. EV 탭 진입
3. [설정] 버튼 선택
4. EV 설정 진행 중인 경우</t>
        </is>
      </c>
      <c r="M1331" s="72" t="inlineStr">
        <is>
          <t>1. 아래와 같이; 노츨
로딩 아이콘 Changing EV settings... [X]</t>
        </is>
      </c>
      <c r="N1331" s="69">
        <f>IF(COUNTIF(P1331:W1331,"F")&gt;=1,"FAIL",(IF(COUNTIF(P1331:W1331,"P")&gt;=1,"PASS",(IF(COUNTIF(P1331:W1331,"N/T")&gt;=1,"N/T",(IF(COUNTIF(P1331:W1331,"N/A")&gt;=1,"N/A","-")))))))</f>
        <v/>
      </c>
      <c r="O1331" s="81" t="inlineStr">
        <is>
          <t>N/T</t>
        </is>
      </c>
      <c r="P1331" s="43" t="inlineStr">
        <is>
          <t>N/T</t>
        </is>
      </c>
      <c r="Q1331" s="43" t="inlineStr"/>
      <c r="R1331" s="82" t="inlineStr"/>
      <c r="S1331" s="68" t="inlineStr"/>
      <c r="T1331" s="68" t="n"/>
      <c r="U1331" s="81">
        <f>IF(COUNTIF(V1331:W1331,"F")&gt;=1,"FAIL",(IF(COUNTIF(V1331:W1331,"P")&gt;=1,"PASS",(IF(COUNTIF(V1331:W1331,"N/T")&gt;=1,"N/T",(IF(COUNTIF(V1331:W1331,"N/A")&gt;=1,"N/A","-")))))))</f>
        <v/>
      </c>
      <c r="V1331" s="68" t="inlineStr">
        <is>
          <t>P</t>
        </is>
      </c>
      <c r="W1331" s="68" t="inlineStr">
        <is>
          <t>P</t>
        </is>
      </c>
      <c r="X1331" s="68" t="n"/>
      <c r="Y1331" s="68" t="n"/>
      <c r="Z1331" s="86" t="inlineStr">
        <is>
          <t>K : MV 차량 방전으로 충전 설정 불가 (N/T)</t>
        </is>
      </c>
      <c r="AA1331" s="86" t="inlineStr">
        <is>
          <t>N/T : 차량/디바이스 필요(조건)</t>
        </is>
      </c>
      <c r="AB1331" s="72" t="n"/>
    </row>
    <row r="1332" ht="52.8" customHeight="1" s="357">
      <c r="A1332" s="162" t="n"/>
      <c r="B1332" s="29" t="inlineStr">
        <is>
          <t>TC_CT_1745</t>
        </is>
      </c>
      <c r="C1332" s="68" t="inlineStr">
        <is>
          <t>Control</t>
        </is>
      </c>
      <c r="D1332" s="68" t="inlineStr">
        <is>
          <t>EV</t>
        </is>
      </c>
      <c r="E1332" s="43" t="inlineStr">
        <is>
          <t>충전 설정</t>
        </is>
      </c>
      <c r="F1332" s="68" t="inlineStr">
        <is>
          <t>충전 설정 저장</t>
        </is>
      </c>
      <c r="G1332" s="68" t="inlineStr">
        <is>
          <t>KR, EU</t>
        </is>
      </c>
      <c r="H1332" s="72" t="n"/>
      <c r="I1332" s="68" t="n">
        <v>4</v>
      </c>
      <c r="J1332" s="72" t="n"/>
      <c r="K1332" s="72" t="inlineStr">
        <is>
          <t>1. EV 차량</t>
        </is>
      </c>
      <c r="L1332" s="72" t="inlineStr">
        <is>
          <t>1. Control 탭 진입
2. EV 탭 진입
3. [설정] 버튼 선택
4. EV 설정 완료</t>
        </is>
      </c>
      <c r="M1332" s="72" t="inlineStr">
        <is>
          <t>1. 아래와 같이; 노츨
완료 아이콘 EV settings changed. [OK]</t>
        </is>
      </c>
      <c r="N1332" s="69">
        <f>IF(COUNTIF(P1332:W1332,"F")&gt;=1,"FAIL",(IF(COUNTIF(P1332:W1332,"P")&gt;=1,"PASS",(IF(COUNTIF(P1332:W1332,"N/T")&gt;=1,"N/T",(IF(COUNTIF(P1332:W1332,"N/A")&gt;=1,"N/A","-")))))))</f>
        <v/>
      </c>
      <c r="O1332" s="81" t="inlineStr">
        <is>
          <t>N/T</t>
        </is>
      </c>
      <c r="P1332" s="43" t="inlineStr">
        <is>
          <t>N/T</t>
        </is>
      </c>
      <c r="Q1332" s="43" t="inlineStr"/>
      <c r="R1332" s="82" t="inlineStr"/>
      <c r="S1332" s="68" t="inlineStr"/>
      <c r="T1332" s="68" t="n"/>
      <c r="U1332" s="81">
        <f>IF(COUNTIF(V1332:W1332,"F")&gt;=1,"FAIL",(IF(COUNTIF(V1332:W1332,"P")&gt;=1,"PASS",(IF(COUNTIF(V1332:W1332,"N/T")&gt;=1,"N/T",(IF(COUNTIF(V1332:W1332,"N/A")&gt;=1,"N/A","-")))))))</f>
        <v/>
      </c>
      <c r="V1332" s="68" t="inlineStr">
        <is>
          <t>P</t>
        </is>
      </c>
      <c r="W1332" s="68" t="inlineStr">
        <is>
          <t>P</t>
        </is>
      </c>
      <c r="X1332" s="68" t="n"/>
      <c r="Y1332" s="68" t="n"/>
      <c r="Z1332" s="86" t="inlineStr">
        <is>
          <t>K : MV 차량 방전으로 충전 설정 불가 (N/T)</t>
        </is>
      </c>
      <c r="AA1332" s="86" t="inlineStr">
        <is>
          <t>N/T : 차량/디바이스 필요(조건)</t>
        </is>
      </c>
      <c r="AB1332" s="72" t="n"/>
    </row>
    <row r="1333" ht="52.8" customHeight="1" s="357">
      <c r="A1333" s="162" t="n"/>
      <c r="B1333" s="29" t="inlineStr">
        <is>
          <t>TC_CT_1746</t>
        </is>
      </c>
      <c r="C1333" s="68" t="inlineStr">
        <is>
          <t>Control</t>
        </is>
      </c>
      <c r="D1333" s="68" t="inlineStr">
        <is>
          <t>EV</t>
        </is>
      </c>
      <c r="E1333" s="43" t="inlineStr">
        <is>
          <t>충전 설정</t>
        </is>
      </c>
      <c r="F1333" s="68" t="inlineStr">
        <is>
          <t>충전 설정 저장</t>
        </is>
      </c>
      <c r="G1333" s="68" t="inlineStr">
        <is>
          <t>KR, EU</t>
        </is>
      </c>
      <c r="H1333" s="72" t="n"/>
      <c r="I1333" s="68" t="n">
        <v>4</v>
      </c>
      <c r="J1333" s="72" t="n"/>
      <c r="K1333" s="72" t="inlineStr">
        <is>
          <t>1. EV 차량
2. EV 예약 충전 or 공조 설정 완료 시
3. 예정된 예약이 있을 경우 &amp;&amp; 완속 미연결 상태</t>
        </is>
      </c>
      <c r="L1333" s="72" t="inlineStr">
        <is>
          <t>1. Control 탭 진입
2. EV 탭 진입
3. [설정] 버튼 선택
4. EV 설정 완료</t>
        </is>
      </c>
      <c r="M1333" s="72" t="inlineStr">
        <is>
          <t>1. 아래와 같이; 노츨
완료 아이콘 Charging settings complete. Standard charging cable must be connected for it to operate. [OK]</t>
        </is>
      </c>
      <c r="N1333" s="83">
        <f>IF(COUNTIF(P1333:W1333,"F")&gt;=1,"FAIL",(IF(COUNTIF(P1333:W1333,"P")&gt;=1,"PASS",(IF(COUNTIF(P1333:W1333,"N/T")&gt;=1,"N/T",(IF(COUNTIF(P1333:W1333,"N/A")&gt;=1,"N/A","-")))))))</f>
        <v/>
      </c>
      <c r="O1333" s="81" t="inlineStr">
        <is>
          <t>N/T</t>
        </is>
      </c>
      <c r="P1333" s="68" t="inlineStr">
        <is>
          <t>N/T</t>
        </is>
      </c>
      <c r="Q1333" s="68" t="inlineStr"/>
      <c r="R1333" s="82" t="inlineStr"/>
      <c r="S1333" s="68" t="inlineStr"/>
      <c r="T1333" s="68" t="n"/>
      <c r="U1333" s="81">
        <f>IF(COUNTIF(V1333:W1333,"F")&gt;=1,"FAIL",(IF(COUNTIF(V1333:W1333,"P")&gt;=1,"PASS",(IF(COUNTIF(V1333:W1333,"N/T")&gt;=1,"N/T",(IF(COUNTIF(V1333:W1333,"N/A")&gt;=1,"N/A","-")))))))</f>
        <v/>
      </c>
      <c r="V1333" s="68" t="inlineStr">
        <is>
          <t>N/T</t>
        </is>
      </c>
      <c r="W1333" s="68" t="inlineStr">
        <is>
          <t>N/T</t>
        </is>
      </c>
      <c r="X1333" s="68" t="n"/>
      <c r="Y1333" s="68" t="n"/>
      <c r="Z1333" s="86" t="inlineStr">
        <is>
          <t>K : MV 차량 방전으로 충전 설정 불가 (N/T)</t>
        </is>
      </c>
      <c r="AA1333" s="86" t="inlineStr">
        <is>
          <t>N/T : 차량/디바이스 필요(조건)</t>
        </is>
      </c>
      <c r="AB1333" s="72" t="n"/>
    </row>
    <row r="1334" ht="52.8" customHeight="1" s="357">
      <c r="A1334" s="162" t="n"/>
      <c r="B1334" s="29" t="inlineStr">
        <is>
          <t>TC_CT_1747</t>
        </is>
      </c>
      <c r="C1334" s="68" t="inlineStr">
        <is>
          <t>Control</t>
        </is>
      </c>
      <c r="D1334" s="68" t="inlineStr">
        <is>
          <t>EV</t>
        </is>
      </c>
      <c r="E1334" s="43" t="inlineStr">
        <is>
          <t>충전 설정</t>
        </is>
      </c>
      <c r="F1334" s="68" t="inlineStr">
        <is>
          <t>충전 설정 저장</t>
        </is>
      </c>
      <c r="G1334" s="68" t="inlineStr">
        <is>
          <t>KR, EU</t>
        </is>
      </c>
      <c r="H1334" s="72" t="n"/>
      <c r="I1334" s="68" t="n">
        <v>4</v>
      </c>
      <c r="J1334" s="72" t="n"/>
      <c r="K1334" s="72" t="inlineStr">
        <is>
          <t>1. EV 차량
2. EV 예약 충전 설정 시 서버 값을 받아 오지 못한 경우</t>
        </is>
      </c>
      <c r="L1334" s="72" t="inlineStr">
        <is>
          <t>1. Control 탭 진입
2. EV 탭 진입
3. [설정] 버튼 선택
4. EV 설정 완료</t>
        </is>
      </c>
      <c r="M1334" s="72" t="inlineStr">
        <is>
          <t>1. 아래와 같이; 노츨
완료 아이콘 Charging setup has not been completed.
Please try again. [OK]</t>
        </is>
      </c>
      <c r="N1334" s="83">
        <f>IF(COUNTIF(P1334:W1334,"F")&gt;=1,"FAIL",(IF(COUNTIF(P1334:W1334,"P")&gt;=1,"PASS",(IF(COUNTIF(P1334:W1334,"N/T")&gt;=1,"N/T",(IF(COUNTIF(P1334:W1334,"N/A")&gt;=1,"N/A","-")))))))</f>
        <v/>
      </c>
      <c r="O1334" s="81" t="inlineStr">
        <is>
          <t>N/T</t>
        </is>
      </c>
      <c r="P1334" s="68" t="inlineStr">
        <is>
          <t>N/T</t>
        </is>
      </c>
      <c r="Q1334" s="68" t="inlineStr"/>
      <c r="R1334" s="82" t="inlineStr"/>
      <c r="S1334" s="68" t="inlineStr"/>
      <c r="T1334" s="68" t="n"/>
      <c r="U1334" s="81">
        <f>IF(COUNTIF(V1334:W1334,"F")&gt;=1,"FAIL",(IF(COUNTIF(V1334:W1334,"P")&gt;=1,"PASS",(IF(COUNTIF(V1334:W1334,"N/T")&gt;=1,"N/T",(IF(COUNTIF(V1334:W1334,"N/A")&gt;=1,"N/A","-")))))))</f>
        <v/>
      </c>
      <c r="V1334" s="68" t="inlineStr">
        <is>
          <t>N/T</t>
        </is>
      </c>
      <c r="W1334" s="68" t="inlineStr">
        <is>
          <t>N/T</t>
        </is>
      </c>
      <c r="X1334" s="68" t="n"/>
      <c r="Y1334" s="68" t="n"/>
      <c r="Z1334" s="86" t="inlineStr">
        <is>
          <t>K : 서버값 미수신 상태 필요 (N/T)</t>
        </is>
      </c>
      <c r="AA1334" s="86" t="inlineStr">
        <is>
          <t>N/T : 외부 환경 필요(환경)</t>
        </is>
      </c>
      <c r="AB1334" s="72" t="n"/>
    </row>
    <row r="1335" ht="52.8" customHeight="1" s="357">
      <c r="A1335" s="162" t="n"/>
      <c r="B1335" s="29" t="inlineStr">
        <is>
          <t>TC_CT_1748</t>
        </is>
      </c>
      <c r="C1335" s="68" t="inlineStr">
        <is>
          <t>Control</t>
        </is>
      </c>
      <c r="D1335" s="68" t="inlineStr">
        <is>
          <t>EV</t>
        </is>
      </c>
      <c r="E1335" s="43" t="inlineStr">
        <is>
          <t>충전 설정</t>
        </is>
      </c>
      <c r="F1335" s="68" t="inlineStr">
        <is>
          <t>충전 설정 저장</t>
        </is>
      </c>
      <c r="G1335" s="68" t="inlineStr">
        <is>
          <t>KR, EU</t>
        </is>
      </c>
      <c r="H1335" s="72" t="n"/>
      <c r="I1335" s="68" t="n">
        <v>4</v>
      </c>
      <c r="J1335" s="72" t="n"/>
      <c r="K1335" s="72" t="inlineStr">
        <is>
          <t>1. EV 차량</t>
        </is>
      </c>
      <c r="L1335" s="72" t="inlineStr">
        <is>
          <t>1. Control 탭 진입
2. EV 탭 진입
3. [설정] 버튼 선택
4. 충전 설정 완료</t>
        </is>
      </c>
      <c r="M1335" s="72" t="inlineStr">
        <is>
          <t>1. 토스트 팝업 노출</t>
        </is>
      </c>
      <c r="N1335" s="69">
        <f>IF(COUNTIF(P1335:W1335,"F")&gt;=1,"FAIL",(IF(COUNTIF(P1335:W1335,"P")&gt;=1,"PASS",(IF(COUNTIF(P1335:W1335,"N/T")&gt;=1,"N/T",(IF(COUNTIF(P1335:W1335,"N/A")&gt;=1,"N/A","-")))))))</f>
        <v/>
      </c>
      <c r="O1335" s="81" t="inlineStr">
        <is>
          <t>N/T</t>
        </is>
      </c>
      <c r="P1335" s="68" t="inlineStr">
        <is>
          <t>N/T</t>
        </is>
      </c>
      <c r="Q1335" s="68" t="inlineStr"/>
      <c r="R1335" s="120" t="inlineStr"/>
      <c r="S1335" s="70" t="inlineStr"/>
      <c r="T1335" s="70" t="inlineStr">
        <is>
          <t>P</t>
        </is>
      </c>
      <c r="U1335" s="81">
        <f>IF(COUNTIF(V1335:W1335,"F")&gt;=1,"FAIL",(IF(COUNTIF(V1335:W1335,"P")&gt;=1,"PASS",(IF(COUNTIF(V1335:W1335,"N/T")&gt;=1,"N/T",(IF(COUNTIF(V1335:W1335,"N/A")&gt;=1,"N/A","-")))))))</f>
        <v/>
      </c>
      <c r="V1335" s="68" t="inlineStr">
        <is>
          <t>P</t>
        </is>
      </c>
      <c r="W1335" s="68" t="inlineStr">
        <is>
          <t>P</t>
        </is>
      </c>
      <c r="X1335" s="68" t="n"/>
      <c r="Y1335" s="68" t="n"/>
      <c r="Z1335" s="86" t="inlineStr">
        <is>
          <t>K : MV 차량 방전으로 충전 설정 불가 (N/T)</t>
        </is>
      </c>
      <c r="AA1335" s="86" t="inlineStr">
        <is>
          <t>N/T : 차량/디바이스 필요(조건)</t>
        </is>
      </c>
      <c r="AB1335" s="72" t="n"/>
    </row>
    <row r="1336" ht="52.8" customHeight="1" s="357">
      <c r="A1336" s="162" t="n"/>
      <c r="B1336" s="29" t="inlineStr">
        <is>
          <t>TC_CT_1749</t>
        </is>
      </c>
      <c r="C1336" s="68" t="inlineStr">
        <is>
          <t>Control</t>
        </is>
      </c>
      <c r="D1336" s="68" t="inlineStr">
        <is>
          <t>EV</t>
        </is>
      </c>
      <c r="E1336" s="43" t="inlineStr">
        <is>
          <t>충전 설정</t>
        </is>
      </c>
      <c r="F1336" s="68" t="inlineStr">
        <is>
          <t>충전 설정 저장</t>
        </is>
      </c>
      <c r="G1336" s="68" t="inlineStr">
        <is>
          <t>KR, EU</t>
        </is>
      </c>
      <c r="H1336" s="72" t="n"/>
      <c r="I1336" s="68" t="n">
        <v>4</v>
      </c>
      <c r="J1336" s="72" t="inlineStr">
        <is>
          <t>1. 저장후 바로 로딩 후 저장 요청 성공 시</t>
        </is>
      </c>
      <c r="K1336" s="72" t="inlineStr">
        <is>
          <t>1. EV 차량</t>
        </is>
      </c>
      <c r="L1336" s="72" t="inlineStr">
        <is>
          <t>1. Control 탭 진입
2. EV 탭 진입
3. [설정] 버튼 선택
4. 충전 설정 완료</t>
        </is>
      </c>
      <c r="M1336" s="72" t="inlineStr">
        <is>
          <t>1. 아래와 같이 토스트 노출
"Vehicle control has been requested. Check the results via push notification."</t>
        </is>
      </c>
      <c r="N1336" s="69">
        <f>IF(COUNTIF(P1336:W1336,"F")&gt;=1,"FAIL",(IF(COUNTIF(P1336:W1336,"P")&gt;=1,"PASS",(IF(COUNTIF(P1336:W1336,"N/T")&gt;=1,"N/T",(IF(COUNTIF(P1336:W1336,"N/A")&gt;=1,"N/A","-")))))))</f>
        <v/>
      </c>
      <c r="O1336" s="81" t="inlineStr">
        <is>
          <t>N/T</t>
        </is>
      </c>
      <c r="P1336" s="68" t="inlineStr">
        <is>
          <t>N/T</t>
        </is>
      </c>
      <c r="Q1336" s="68" t="inlineStr"/>
      <c r="R1336" s="120" t="inlineStr"/>
      <c r="S1336" s="70" t="inlineStr"/>
      <c r="T1336" s="70" t="inlineStr">
        <is>
          <t>P</t>
        </is>
      </c>
      <c r="U1336" s="81">
        <f>IF(COUNTIF(V1336:W1336,"F")&gt;=1,"FAIL",(IF(COUNTIF(V1336:W1336,"P")&gt;=1,"PASS",(IF(COUNTIF(V1336:W1336,"N/T")&gt;=1,"N/T",(IF(COUNTIF(V1336:W1336,"N/A")&gt;=1,"N/A","-")))))))</f>
        <v/>
      </c>
      <c r="V1336" s="68" t="inlineStr">
        <is>
          <t>P</t>
        </is>
      </c>
      <c r="W1336" s="68" t="inlineStr">
        <is>
          <t>P</t>
        </is>
      </c>
      <c r="X1336" s="68" t="n"/>
      <c r="Y1336" s="68" t="n"/>
      <c r="Z1336" s="86" t="inlineStr">
        <is>
          <t>K : MV 차량 방전으로 충전 설정 불가 (N/T)</t>
        </is>
      </c>
      <c r="AA1336" s="86" t="inlineStr">
        <is>
          <t>N/T : 차량/디바이스 필요(조건)</t>
        </is>
      </c>
      <c r="AB1336" s="72" t="n"/>
    </row>
    <row r="1337" ht="52.8" customHeight="1" s="357">
      <c r="A1337" s="162" t="n"/>
      <c r="B1337" s="29" t="inlineStr">
        <is>
          <t>TC_CT_1750</t>
        </is>
      </c>
      <c r="C1337" s="68" t="inlineStr">
        <is>
          <t>Control</t>
        </is>
      </c>
      <c r="D1337" s="68" t="inlineStr">
        <is>
          <t>EV</t>
        </is>
      </c>
      <c r="E1337" s="43" t="inlineStr">
        <is>
          <t>충전 설정</t>
        </is>
      </c>
      <c r="F1337" s="68" t="inlineStr">
        <is>
          <t>충전 설정 저장</t>
        </is>
      </c>
      <c r="G1337" s="68" t="inlineStr">
        <is>
          <t>KR, EU</t>
        </is>
      </c>
      <c r="H1337" s="72" t="n"/>
      <c r="I1337" s="68" t="n">
        <v>4</v>
      </c>
      <c r="J1337" s="72" t="inlineStr">
        <is>
          <t>1. 예약 공조 설정 완료 시</t>
        </is>
      </c>
      <c r="K1337" s="72" t="inlineStr">
        <is>
          <t>1. EV 차량</t>
        </is>
      </c>
      <c r="L1337" s="72" t="inlineStr">
        <is>
          <t>1. Control 탭 진입
2. EV 탭 진입
3. [설정] 버튼 선택
4. 충전 설정 완료</t>
        </is>
      </c>
      <c r="M1337" s="72" t="inlineStr">
        <is>
          <t>1. 아래와 같이 토스트 노출
"HVAC Schedule Complete."</t>
        </is>
      </c>
      <c r="N1337" s="69">
        <f>IF(COUNTIF(P1337:W1337,"F")&gt;=1,"FAIL",(IF(COUNTIF(P1337:W1337,"P")&gt;=1,"PASS",(IF(COUNTIF(P1337:W1337,"N/T")&gt;=1,"N/T",(IF(COUNTIF(P1337:W1337,"N/A")&gt;=1,"N/A","-")))))))</f>
        <v/>
      </c>
      <c r="O1337" s="81" t="inlineStr">
        <is>
          <t>N/T</t>
        </is>
      </c>
      <c r="P1337" s="68" t="inlineStr">
        <is>
          <t>N/T</t>
        </is>
      </c>
      <c r="Q1337" s="68" t="inlineStr"/>
      <c r="R1337" s="120" t="inlineStr"/>
      <c r="S1337" s="70" t="inlineStr"/>
      <c r="T1337" s="70" t="inlineStr">
        <is>
          <t>P</t>
        </is>
      </c>
      <c r="U1337" s="81">
        <f>IF(COUNTIF(V1337:W1337,"F")&gt;=1,"FAIL",(IF(COUNTIF(V1337:W1337,"P")&gt;=1,"PASS",(IF(COUNTIF(V1337:W1337,"N/T")&gt;=1,"N/T",(IF(COUNTIF(V1337:W1337,"N/A")&gt;=1,"N/A","-")))))))</f>
        <v/>
      </c>
      <c r="V1337" s="68" t="inlineStr">
        <is>
          <t>P</t>
        </is>
      </c>
      <c r="W1337" s="68" t="inlineStr">
        <is>
          <t>P</t>
        </is>
      </c>
      <c r="X1337" s="68" t="n"/>
      <c r="Y1337" s="68" t="n"/>
      <c r="Z1337" s="86" t="inlineStr">
        <is>
          <t>K : MV 차량 방전으로 충전 설정 불가 (N/T)</t>
        </is>
      </c>
      <c r="AA1337" s="86" t="inlineStr">
        <is>
          <t>N/T : 차량/디바이스 필요(조건)</t>
        </is>
      </c>
      <c r="AB1337" s="72" t="n"/>
    </row>
    <row r="1338" ht="52.8" customHeight="1" s="357">
      <c r="A1338" s="162" t="n"/>
      <c r="B1338" s="29" t="inlineStr">
        <is>
          <t>TC_CT_1751</t>
        </is>
      </c>
      <c r="C1338" s="68" t="inlineStr">
        <is>
          <t>Control</t>
        </is>
      </c>
      <c r="D1338" s="68" t="inlineStr">
        <is>
          <t>EV</t>
        </is>
      </c>
      <c r="E1338" s="43" t="inlineStr">
        <is>
          <t>충전 설정</t>
        </is>
      </c>
      <c r="F1338" s="68" t="inlineStr">
        <is>
          <t>충전 설정 저장</t>
        </is>
      </c>
      <c r="G1338" s="68" t="inlineStr">
        <is>
          <t>KR, EU</t>
        </is>
      </c>
      <c r="H1338" s="72" t="n"/>
      <c r="I1338" s="68" t="n">
        <v>4</v>
      </c>
      <c r="J1338" s="72" t="inlineStr">
        <is>
          <t>1. 실패 Case
2. 일별 차량제어 요청 초과 시</t>
        </is>
      </c>
      <c r="K1338" s="72" t="inlineStr">
        <is>
          <t>1. EV 차량</t>
        </is>
      </c>
      <c r="L1338" s="72" t="inlineStr">
        <is>
          <t>1. Control 탭 진입
2. EV 탭 진입
3. [설정] 버튼 선택
4. 충전 설정 완료</t>
        </is>
      </c>
      <c r="M1338" s="72" t="inlineStr">
        <is>
          <t>1. 팝업 노출
"The maximum number of Remote Control requests has been exceeded."
닫기</t>
        </is>
      </c>
      <c r="N1338" s="83">
        <f>IF(COUNTIF(P1338:W1338,"F")&gt;=1,"FAIL",(IF(COUNTIF(P1338:W1338,"P")&gt;=1,"PASS",(IF(COUNTIF(P1338:W1338,"N/T")&gt;=1,"N/T",(IF(COUNTIF(P1338:W1338,"N/A")&gt;=1,"N/A","-")))))))</f>
        <v/>
      </c>
      <c r="O1338" s="81" t="inlineStr">
        <is>
          <t>N/T</t>
        </is>
      </c>
      <c r="P1338" s="68" t="inlineStr">
        <is>
          <t>N/T</t>
        </is>
      </c>
      <c r="Q1338" s="68" t="inlineStr"/>
      <c r="R1338" s="81" t="inlineStr"/>
      <c r="S1338" s="68" t="inlineStr"/>
      <c r="T1338" s="68" t="inlineStr">
        <is>
          <t>N/T</t>
        </is>
      </c>
      <c r="U1338" s="81">
        <f>IF(COUNTIF(V1338:W1338,"F")&gt;=1,"FAIL",(IF(COUNTIF(V1338:W1338,"P")&gt;=1,"PASS",(IF(COUNTIF(V1338:W1338,"N/T")&gt;=1,"N/T",(IF(COUNTIF(V1338:W1338,"N/A")&gt;=1,"N/A","-")))))))</f>
        <v/>
      </c>
      <c r="V1338" s="68" t="inlineStr">
        <is>
          <t>N/T</t>
        </is>
      </c>
      <c r="W1338" s="68" t="inlineStr">
        <is>
          <t>N/T</t>
        </is>
      </c>
      <c r="X1338" s="68" t="n"/>
      <c r="Y1338" s="68" t="n"/>
      <c r="Z1338" s="86" t="inlineStr">
        <is>
          <t>(공통) 일별 차량제어 요청 초과 상태 필요</t>
        </is>
      </c>
      <c r="AA1338" s="86" t="inlineStr">
        <is>
          <t>N/T : 특수상황/실패 조건 필요(조건)</t>
        </is>
      </c>
      <c r="AB1338" s="72" t="n"/>
    </row>
    <row r="1339" ht="66" customHeight="1" s="357">
      <c r="A1339" s="162" t="n"/>
      <c r="B1339" s="29" t="inlineStr">
        <is>
          <t>TC_CT_1752</t>
        </is>
      </c>
      <c r="C1339" s="68" t="inlineStr">
        <is>
          <t>Control</t>
        </is>
      </c>
      <c r="D1339" s="68" t="inlineStr">
        <is>
          <t>EV</t>
        </is>
      </c>
      <c r="E1339" s="43" t="inlineStr">
        <is>
          <t>충전 설정</t>
        </is>
      </c>
      <c r="F1339" s="68" t="inlineStr">
        <is>
          <t>충전 설정 저장</t>
        </is>
      </c>
      <c r="G1339" s="68" t="inlineStr">
        <is>
          <t>KR, EU</t>
        </is>
      </c>
      <c r="H1339" s="72" t="n"/>
      <c r="I1339" s="68" t="n">
        <v>4</v>
      </c>
      <c r="J1339" s="72" t="inlineStr">
        <is>
          <t>1. 실패 Case
2. 센터에 의해 계정 접속이 차단 된 경우</t>
        </is>
      </c>
      <c r="K1339" s="72" t="inlineStr">
        <is>
          <t>1. EV 차량</t>
        </is>
      </c>
      <c r="L1339" s="72" t="inlineStr">
        <is>
          <t>1. Control 탭 진입
2. EV 탭 진입
3. [설정] 버튼 선택
4. 충전 설정 완료</t>
        </is>
      </c>
      <c r="M1339" s="72" t="inlineStr">
        <is>
          <t>1. 팝업 노출
"Your account cannot be used.
※ If the current state persists, please contact the Customer Center at: %s."
닫기</t>
        </is>
      </c>
      <c r="N1339" s="83">
        <f>IF(COUNTIF(P1339:W1339,"F")&gt;=1,"FAIL",(IF(COUNTIF(P1339:W1339,"P")&gt;=1,"PASS",(IF(COUNTIF(P1339:W1339,"N/T")&gt;=1,"N/T",(IF(COUNTIF(P1339:W1339,"N/A")&gt;=1,"N/A","-")))))))</f>
        <v/>
      </c>
      <c r="O1339" s="81" t="inlineStr">
        <is>
          <t>N/T</t>
        </is>
      </c>
      <c r="P1339" s="43" t="inlineStr">
        <is>
          <t>N/T</t>
        </is>
      </c>
      <c r="Q1339" s="43" t="inlineStr"/>
      <c r="R1339" s="81" t="inlineStr"/>
      <c r="S1339" s="43" t="inlineStr"/>
      <c r="T1339" s="43" t="inlineStr">
        <is>
          <t>N/T</t>
        </is>
      </c>
      <c r="U1339" s="81">
        <f>IF(COUNTIF(V1339:W1339,"F")&gt;=1,"FAIL",(IF(COUNTIF(V1339:W1339,"P")&gt;=1,"PASS",(IF(COUNTIF(V1339:W1339,"N/T")&gt;=1,"N/T",(IF(COUNTIF(V1339:W1339,"N/A")&gt;=1,"N/A","-")))))))</f>
        <v/>
      </c>
      <c r="V1339" s="43" t="inlineStr">
        <is>
          <t>N/T</t>
        </is>
      </c>
      <c r="W1339" s="43" t="inlineStr">
        <is>
          <t>N/T</t>
        </is>
      </c>
      <c r="X1339" s="68" t="n"/>
      <c r="Y1339" s="68" t="n"/>
      <c r="Z1339" s="86" t="inlineStr">
        <is>
          <t>(공통) 접속 차단된 계정 필요 (N/T)</t>
        </is>
      </c>
      <c r="AA1339" s="86" t="inlineStr">
        <is>
          <t>N/T : 외부 환경 필요(환경)</t>
        </is>
      </c>
      <c r="AB1339" s="72" t="n"/>
    </row>
    <row r="1340" ht="66" customHeight="1" s="357">
      <c r="A1340" s="162" t="n"/>
      <c r="B1340" s="29" t="inlineStr">
        <is>
          <t>TC_CT_1753</t>
        </is>
      </c>
      <c r="C1340" s="68" t="inlineStr">
        <is>
          <t>Control</t>
        </is>
      </c>
      <c r="D1340" s="68" t="inlineStr">
        <is>
          <t>EV</t>
        </is>
      </c>
      <c r="E1340" s="43" t="inlineStr">
        <is>
          <t>충전 설정</t>
        </is>
      </c>
      <c r="F1340" s="68" t="inlineStr">
        <is>
          <t>충전 설정 저장</t>
        </is>
      </c>
      <c r="G1340" s="68" t="inlineStr">
        <is>
          <t>KR, EU</t>
        </is>
      </c>
      <c r="H1340" s="72" t="n"/>
      <c r="I1340" s="68" t="n">
        <v>4</v>
      </c>
      <c r="J1340" s="72" t="inlineStr">
        <is>
          <t>1. 실패 Case</t>
        </is>
      </c>
      <c r="K1340" s="72" t="inlineStr">
        <is>
          <t>1. EV 차량
2. 충전 케이블이 연결되지 않은 경우</t>
        </is>
      </c>
      <c r="L1340" s="72" t="inlineStr">
        <is>
          <t>1. Control 탭 진입
2. EV 탭 진입
3. [설정] 버튼 선택
4. 충전 설정 완료</t>
        </is>
      </c>
      <c r="M1340" s="72" t="inlineStr">
        <is>
          <t>1. 팝업 노출
"The charging cable is not connected.
Please try again after connecting a charging cable."
닫기</t>
        </is>
      </c>
      <c r="N1340" s="69">
        <f>IF(COUNTIF(P1340:W1340,"F")&gt;=1,"FAIL",(IF(COUNTIF(P1340:W1340,"P")&gt;=1,"PASS",(IF(COUNTIF(P1340:W1340,"N/T")&gt;=1,"N/T",(IF(COUNTIF(P1340:W1340,"N/A")&gt;=1,"N/A","-")))))))</f>
        <v/>
      </c>
      <c r="O1340" s="82" t="inlineStr">
        <is>
          <t>N/T</t>
        </is>
      </c>
      <c r="P1340" s="68" t="inlineStr">
        <is>
          <t>N/T</t>
        </is>
      </c>
      <c r="Q1340" s="68" t="inlineStr"/>
      <c r="R1340" s="82" t="inlineStr"/>
      <c r="S1340" s="68" t="inlineStr"/>
      <c r="T1340" s="68" t="n"/>
      <c r="U1340" s="82">
        <f>IF(COUNTIF(V1340:W1340,"F")&gt;=1,"FAIL",(IF(COUNTIF(V1340:W1340,"P")&gt;=1,"PASS",(IF(COUNTIF(V1340:W1340,"N/T")&gt;=1,"N/T",(IF(COUNTIF(V1340:W1340,"N/A")&gt;=1,"N/A","-")))))))</f>
        <v/>
      </c>
      <c r="V1340" s="68" t="n"/>
      <c r="W1340" s="68" t="n"/>
      <c r="X1340" s="68" t="n"/>
      <c r="Y1340" s="68" t="n"/>
      <c r="Z1340" s="86" t="n"/>
      <c r="AA1340" s="86" t="n"/>
      <c r="AB1340" s="72" t="n"/>
    </row>
    <row r="1341" ht="52.8" customHeight="1" s="357">
      <c r="A1341" s="162" t="n"/>
      <c r="B1341" s="29" t="inlineStr">
        <is>
          <t>TC_CT_1754</t>
        </is>
      </c>
      <c r="C1341" s="68" t="inlineStr">
        <is>
          <t>Control</t>
        </is>
      </c>
      <c r="D1341" s="68" t="inlineStr">
        <is>
          <t>EV</t>
        </is>
      </c>
      <c r="E1341" s="43" t="inlineStr">
        <is>
          <t>충전 설정</t>
        </is>
      </c>
      <c r="F1341" s="68" t="inlineStr">
        <is>
          <t>충전 설정 저장</t>
        </is>
      </c>
      <c r="G1341" s="68" t="inlineStr">
        <is>
          <t>KR, EU</t>
        </is>
      </c>
      <c r="H1341" s="72" t="n"/>
      <c r="I1341" s="68" t="n">
        <v>4</v>
      </c>
      <c r="J1341" s="72" t="inlineStr">
        <is>
          <t>1. 실패 Case</t>
        </is>
      </c>
      <c r="K1341" s="72" t="inlineStr">
        <is>
          <t>1. EV 차량</t>
        </is>
      </c>
      <c r="L1341" s="72" t="inlineStr">
        <is>
          <t>1. Control 탭 진입
2. EV 탭 진입
3. [설정] 버튼 선택
4. 충전 설정 완료</t>
        </is>
      </c>
      <c r="M1341" s="72" t="inlineStr">
        <is>
          <t>1. 닫기 버튼 선택시 팝업 소거 및 현재 화면 유지</t>
        </is>
      </c>
      <c r="N1341" s="69">
        <f>IF(COUNTIF(P1341:W1341,"F")&gt;=1,"FAIL",(IF(COUNTIF(P1341:W1341,"P")&gt;=1,"PASS",(IF(COUNTIF(P1341:W1341,"N/T")&gt;=1,"N/T",(IF(COUNTIF(P1341:W1341,"N/A")&gt;=1,"N/A","-")))))))</f>
        <v/>
      </c>
      <c r="O1341" s="82" t="inlineStr">
        <is>
          <t>N/T</t>
        </is>
      </c>
      <c r="P1341" s="68" t="inlineStr">
        <is>
          <t>N/T</t>
        </is>
      </c>
      <c r="Q1341" s="68" t="inlineStr"/>
      <c r="R1341" s="82" t="inlineStr"/>
      <c r="S1341" s="68" t="inlineStr"/>
      <c r="T1341" s="68" t="n"/>
      <c r="U1341" s="82">
        <f>IF(COUNTIF(V1341:W1341,"F")&gt;=1,"FAIL",(IF(COUNTIF(V1341:W1341,"P")&gt;=1,"PASS",(IF(COUNTIF(V1341:W1341,"N/T")&gt;=1,"N/T",(IF(COUNTIF(V1341:W1341,"N/A")&gt;=1,"N/A","-")))))))</f>
        <v/>
      </c>
      <c r="V1341" s="68" t="n"/>
      <c r="W1341" s="68" t="n"/>
      <c r="X1341" s="68" t="n"/>
      <c r="Y1341" s="68" t="n"/>
      <c r="Z1341" s="86" t="n"/>
      <c r="AA1341" s="86" t="n"/>
      <c r="AB1341" s="72" t="n"/>
    </row>
    <row r="1342" ht="52.8" customHeight="1" s="357">
      <c r="A1342" s="162" t="n"/>
      <c r="B1342" s="29" t="inlineStr">
        <is>
          <t>TC_CT_1755</t>
        </is>
      </c>
      <c r="C1342" s="68" t="inlineStr">
        <is>
          <t>Control</t>
        </is>
      </c>
      <c r="D1342" s="68" t="inlineStr">
        <is>
          <t>EV</t>
        </is>
      </c>
      <c r="E1342" s="43" t="inlineStr">
        <is>
          <t>충전 설정</t>
        </is>
      </c>
      <c r="F1342" s="68" t="inlineStr">
        <is>
          <t>충전 설정 저장 불가</t>
        </is>
      </c>
      <c r="G1342" s="68" t="inlineStr">
        <is>
          <t>KR, EU</t>
        </is>
      </c>
      <c r="H1342" s="72" t="n"/>
      <c r="I1342" s="68" t="n">
        <v>4</v>
      </c>
      <c r="J1342" s="72" t="inlineStr">
        <is>
          <t>1. OTA 업데이트 중인 경우</t>
        </is>
      </c>
      <c r="K1342" s="72" t="inlineStr">
        <is>
          <t>1. EV 차량</t>
        </is>
      </c>
      <c r="L1342" s="72" t="inlineStr">
        <is>
          <t>1. Control 탭 진입
2. EV 탭 진입
3. [설정] 버튼 선택
4. 충전 설정 저장 시도</t>
        </is>
      </c>
      <c r="M1342" s="72" t="inlineStr">
        <is>
          <t>1. 저장 불가 토스트 노출</t>
        </is>
      </c>
      <c r="N1342" s="83">
        <f>IF(COUNTIF(P1342:W1342,"F")&gt;=1,"FAIL",(IF(COUNTIF(P1342:W1342,"P")&gt;=1,"PASS",(IF(COUNTIF(P1342:W1342,"N/T")&gt;=1,"N/T",(IF(COUNTIF(P1342:W1342,"N/A")&gt;=1,"N/A","-")))))))</f>
        <v/>
      </c>
      <c r="O1342" s="82" t="inlineStr">
        <is>
          <t>N/T</t>
        </is>
      </c>
      <c r="P1342" s="68" t="inlineStr">
        <is>
          <t>N/T</t>
        </is>
      </c>
      <c r="Q1342" s="68" t="inlineStr"/>
      <c r="R1342" s="82" t="inlineStr"/>
      <c r="S1342" s="68" t="inlineStr"/>
      <c r="T1342" s="68" t="n"/>
      <c r="U1342" s="81">
        <f>IF(COUNTIF(V1342:W1342,"F")&gt;=1,"FAIL",(IF(COUNTIF(V1342:W1342,"P")&gt;=1,"PASS",(IF(COUNTIF(V1342:W1342,"N/T")&gt;=1,"N/T",(IF(COUNTIF(V1342:W1342,"N/A")&gt;=1,"N/A","-")))))))</f>
        <v/>
      </c>
      <c r="V1342" s="68" t="inlineStr">
        <is>
          <t>N/T</t>
        </is>
      </c>
      <c r="W1342" s="68" t="inlineStr">
        <is>
          <t>N/T</t>
        </is>
      </c>
      <c r="X1342" s="68" t="n"/>
      <c r="Y1342" s="68" t="n"/>
      <c r="Z1342" s="86" t="inlineStr">
        <is>
          <t>G : OTA 업데이트 환경 필요 (N/T)</t>
        </is>
      </c>
      <c r="AA1342" s="86" t="inlineStr">
        <is>
          <t>N/T : 특수상황/실패 조건 필요(조건)</t>
        </is>
      </c>
      <c r="AB1342" s="72" t="n"/>
    </row>
    <row r="1343" ht="52.8" customHeight="1" s="357">
      <c r="A1343" s="162" t="n"/>
      <c r="B1343" s="29" t="inlineStr">
        <is>
          <t>TC_CT_1756</t>
        </is>
      </c>
      <c r="C1343" s="68" t="inlineStr">
        <is>
          <t>Control</t>
        </is>
      </c>
      <c r="D1343" s="68" t="inlineStr">
        <is>
          <t>EV</t>
        </is>
      </c>
      <c r="E1343" s="43" t="inlineStr">
        <is>
          <t>충전 설정</t>
        </is>
      </c>
      <c r="F1343" s="68" t="inlineStr">
        <is>
          <t>충전 설정 저장 불가</t>
        </is>
      </c>
      <c r="G1343" s="68" t="inlineStr">
        <is>
          <t>KR, EU</t>
        </is>
      </c>
      <c r="H1343" s="72" t="n"/>
      <c r="I1343" s="68" t="n">
        <v>4</v>
      </c>
      <c r="J1343" s="72" t="inlineStr">
        <is>
          <t>1.  V2L/V2X 설정 값보다 낮게 설정한 경우</t>
        </is>
      </c>
      <c r="K1343" s="72" t="inlineStr">
        <is>
          <t>1. EV 차량</t>
        </is>
      </c>
      <c r="L1343" s="72" t="inlineStr">
        <is>
          <t>1. Control 탭 진입
2. EV 탭 진입
3. [설정] 버튼 선택
4. 충전 설정 저장 시도</t>
        </is>
      </c>
      <c r="M1343" s="72" t="inlineStr">
        <is>
          <t>1. 토스트 노출
"Please set the value at least 20% higher than the V2X limit value."</t>
        </is>
      </c>
      <c r="N1343" s="83">
        <f>IF(COUNTIF(P1343:W1343,"F")&gt;=1,"FAIL",(IF(COUNTIF(P1343:W1343,"P")&gt;=1,"PASS",(IF(COUNTIF(P1343:W1343,"N/T")&gt;=1,"N/T",(IF(COUNTIF(P1343:W1343,"N/A")&gt;=1,"N/A","-")))))))</f>
        <v/>
      </c>
      <c r="O1343" s="82" t="inlineStr">
        <is>
          <t>N/T</t>
        </is>
      </c>
      <c r="P1343" s="68" t="inlineStr">
        <is>
          <t>N/T</t>
        </is>
      </c>
      <c r="Q1343" s="68" t="inlineStr"/>
      <c r="R1343" s="82" t="inlineStr"/>
      <c r="S1343" s="68" t="inlineStr"/>
      <c r="T1343" s="68" t="n"/>
      <c r="U1343" s="81">
        <f>IF(COUNTIF(V1343:W1343,"F")&gt;=1,"FAIL",(IF(COUNTIF(V1343:W1343,"P")&gt;=1,"PASS",(IF(COUNTIF(V1343:W1343,"N/T")&gt;=1,"N/T",(IF(COUNTIF(V1343:W1343,"N/A")&gt;=1,"N/A","-")))))))</f>
        <v/>
      </c>
      <c r="V1343" s="68" t="inlineStr">
        <is>
          <t>N/T</t>
        </is>
      </c>
      <c r="W1343" s="68" t="inlineStr">
        <is>
          <t>N/T</t>
        </is>
      </c>
      <c r="X1343" s="68" t="n"/>
      <c r="Y1343" s="68" t="n"/>
      <c r="Z1343" s="86" t="n"/>
      <c r="AA1343" s="86" t="n"/>
      <c r="AB1343" s="72" t="n"/>
    </row>
    <row r="1344" ht="52.8" customHeight="1" s="357">
      <c r="A1344" s="162" t="n"/>
      <c r="B1344" s="29" t="inlineStr">
        <is>
          <t>TC_CT_1757</t>
        </is>
      </c>
      <c r="C1344" s="68" t="inlineStr">
        <is>
          <t>Control</t>
        </is>
      </c>
      <c r="D1344" s="68" t="inlineStr">
        <is>
          <t>EV</t>
        </is>
      </c>
      <c r="E1344" s="43" t="inlineStr">
        <is>
          <t>충전 설정</t>
        </is>
      </c>
      <c r="F1344" s="68" t="inlineStr">
        <is>
          <t>충전 설정 저장 불가</t>
        </is>
      </c>
      <c r="G1344" s="68" t="inlineStr">
        <is>
          <t>KR, EU</t>
        </is>
      </c>
      <c r="H1344" s="72" t="n"/>
      <c r="I1344" s="68" t="n">
        <v>4</v>
      </c>
      <c r="J1344" s="72" t="inlineStr">
        <is>
          <t>1. 목표 충전량 설정 값보다 높게 설정한 경우</t>
        </is>
      </c>
      <c r="K1344" s="72" t="inlineStr">
        <is>
          <t>1. EV 차량</t>
        </is>
      </c>
      <c r="L1344" s="72" t="inlineStr">
        <is>
          <t>1. Control 탭 진입
2. EV 탭 진입
3. [설정] 버튼 선택
4. 충전 설정 저장 시도</t>
        </is>
      </c>
      <c r="M1344" s="72" t="inlineStr">
        <is>
          <t>1. 토스트 노출
"It should be set at least 20% lower than the target charging amount."</t>
        </is>
      </c>
      <c r="N1344" s="83">
        <f>IF(COUNTIF(P1344:W1344,"F")&gt;=1,"FAIL",(IF(COUNTIF(P1344:W1344,"P")&gt;=1,"PASS",(IF(COUNTIF(P1344:W1344,"N/T")&gt;=1,"N/T",(IF(COUNTIF(P1344:W1344,"N/A")&gt;=1,"N/A","-")))))))</f>
        <v/>
      </c>
      <c r="O1344" s="82" t="inlineStr">
        <is>
          <t>N/T</t>
        </is>
      </c>
      <c r="P1344" s="68" t="inlineStr">
        <is>
          <t>N/T</t>
        </is>
      </c>
      <c r="Q1344" s="68" t="inlineStr"/>
      <c r="R1344" s="82" t="inlineStr"/>
      <c r="S1344" s="68" t="inlineStr"/>
      <c r="T1344" s="68" t="n"/>
      <c r="U1344" s="81">
        <f>IF(COUNTIF(V1344:W1344,"F")&gt;=1,"FAIL",(IF(COUNTIF(V1344:W1344,"P")&gt;=1,"PASS",(IF(COUNTIF(V1344:W1344,"N/T")&gt;=1,"N/T",(IF(COUNTIF(V1344:W1344,"N/A")&gt;=1,"N/A","-")))))))</f>
        <v/>
      </c>
      <c r="V1344" s="68" t="inlineStr">
        <is>
          <t>N/T</t>
        </is>
      </c>
      <c r="W1344" s="68" t="inlineStr">
        <is>
          <t>N/T</t>
        </is>
      </c>
      <c r="X1344" s="68" t="n"/>
      <c r="Y1344" s="68" t="n"/>
      <c r="Z1344" s="86" t="n"/>
      <c r="AA1344" s="86" t="n"/>
      <c r="AB1344" s="72" t="n"/>
    </row>
    <row r="1345" ht="52.8" customHeight="1" s="357">
      <c r="A1345" s="162" t="n"/>
      <c r="B1345" s="29" t="inlineStr">
        <is>
          <t>TC_CT_1758</t>
        </is>
      </c>
      <c r="C1345" s="68" t="inlineStr">
        <is>
          <t>Control</t>
        </is>
      </c>
      <c r="D1345" s="68" t="inlineStr">
        <is>
          <t>EV</t>
        </is>
      </c>
      <c r="E1345" s="43" t="inlineStr">
        <is>
          <t>충전 설정</t>
        </is>
      </c>
      <c r="F1345" s="68" t="inlineStr">
        <is>
          <t>충전 설정 저장 불가</t>
        </is>
      </c>
      <c r="G1345" s="68" t="inlineStr">
        <is>
          <t>KR, EU</t>
        </is>
      </c>
      <c r="H1345" s="72" t="n"/>
      <c r="I1345" s="68" t="n">
        <v>4</v>
      </c>
      <c r="J1345" s="72" t="inlineStr">
        <is>
          <t>1. 차량에서 OTA 업데이트 중일 경우  &amp;&amp; P&amp;C 계약서 설치 요청일 경우</t>
        </is>
      </c>
      <c r="K1345" s="72" t="inlineStr">
        <is>
          <t>1. EV 차량</t>
        </is>
      </c>
      <c r="L1345" s="72" t="inlineStr">
        <is>
          <t>1. Control 탭 진입
2. EV 탭 진입
3. [설정] 버튼 선택
4. 충전 설정 저장 시도</t>
        </is>
      </c>
      <c r="M1345" s="72" t="inlineStr">
        <is>
          <t>1. 토스트 노출
"After the update is complete, the P&amp;C contract will be installed. You can check the results via push notifications."</t>
        </is>
      </c>
      <c r="N1345" s="83">
        <f>IF(COUNTIF(P1345:W1345,"F")&gt;=1,"FAIL",(IF(COUNTIF(P1345:W1345,"P")&gt;=1,"PASS",(IF(COUNTIF(P1345:W1345,"N/T")&gt;=1,"N/T",(IF(COUNTIF(P1345:W1345,"N/A")&gt;=1,"N/A","-")))))))</f>
        <v/>
      </c>
      <c r="O1345" s="82" t="inlineStr">
        <is>
          <t>N/T</t>
        </is>
      </c>
      <c r="P1345" s="68" t="inlineStr">
        <is>
          <t>N/T</t>
        </is>
      </c>
      <c r="Q1345" s="68" t="inlineStr"/>
      <c r="R1345" s="82" t="inlineStr"/>
      <c r="S1345" s="68" t="inlineStr"/>
      <c r="T1345" s="68" t="n"/>
      <c r="U1345" s="81">
        <f>IF(COUNTIF(V1345:W1345,"F")&gt;=1,"FAIL",(IF(COUNTIF(V1345:W1345,"P")&gt;=1,"PASS",(IF(COUNTIF(V1345:W1345,"N/T")&gt;=1,"N/T",(IF(COUNTIF(V1345:W1345,"N/A")&gt;=1,"N/A","-")))))))</f>
        <v/>
      </c>
      <c r="V1345" s="68" t="inlineStr">
        <is>
          <t>N/T</t>
        </is>
      </c>
      <c r="W1345" s="68" t="inlineStr">
        <is>
          <t>N/T</t>
        </is>
      </c>
      <c r="X1345" s="68" t="n"/>
      <c r="Y1345" s="68" t="n"/>
      <c r="Z1345" s="86" t="inlineStr">
        <is>
          <t>G : OTA 업데이트 환경 필요 (N/T)</t>
        </is>
      </c>
      <c r="AA1345" s="86" t="inlineStr">
        <is>
          <t>N/T : 특수상황/실패 조건 필요(조건)</t>
        </is>
      </c>
      <c r="AB1345" s="72" t="n"/>
    </row>
    <row r="1346" ht="52.8" customHeight="1" s="357">
      <c r="A1346" s="162" t="n"/>
      <c r="B1346" s="29" t="inlineStr">
        <is>
          <t>TC_CT_1759</t>
        </is>
      </c>
      <c r="C1346" s="68" t="inlineStr">
        <is>
          <t>Control</t>
        </is>
      </c>
      <c r="D1346" s="68" t="inlineStr">
        <is>
          <t>EV</t>
        </is>
      </c>
      <c r="E1346" s="43" t="inlineStr">
        <is>
          <t>충전 설정</t>
        </is>
      </c>
      <c r="F1346" s="68" t="inlineStr">
        <is>
          <t>충전 설정 저장 불가</t>
        </is>
      </c>
      <c r="G1346" s="68" t="inlineStr">
        <is>
          <t>KR, EU</t>
        </is>
      </c>
      <c r="H1346" s="72" t="n"/>
      <c r="I1346" s="68" t="n">
        <v>4</v>
      </c>
      <c r="J1346" s="72" t="inlineStr">
        <is>
          <t>1. 목표 충전량 설정 된 상태</t>
        </is>
      </c>
      <c r="K1346" s="72" t="inlineStr">
        <is>
          <t>1. EV 차량</t>
        </is>
      </c>
      <c r="L1346" s="72" t="inlineStr">
        <is>
          <t>1. Control 탭 진입
2. EV 탭 진입
3. [설정] 버튼 선택
4. V2L / V2X 설정 시도</t>
        </is>
      </c>
      <c r="M1346" s="72" t="inlineStr">
        <is>
          <t>1. 목표충전량보다 20% 이상 낮게 설정 하지 않았을 때, 토스트 노출
"목표 충전량보다 20% 이상 낮게 설정해야 합니다."</t>
        </is>
      </c>
      <c r="N1346" s="83">
        <f>IF(COUNTIF(P1346:W1346,"F")&gt;=1,"FAIL",(IF(COUNTIF(P1346:W1346,"P")&gt;=1,"PASS",(IF(COUNTIF(P1346:W1346,"N/T")&gt;=1,"N/T",(IF(COUNTIF(P1346:W1346,"N/A")&gt;=1,"N/A","-")))))))</f>
        <v/>
      </c>
      <c r="O1346" s="82" t="inlineStr">
        <is>
          <t>N/T</t>
        </is>
      </c>
      <c r="P1346" s="43" t="inlineStr">
        <is>
          <t>N/T</t>
        </is>
      </c>
      <c r="Q1346" s="43" t="inlineStr"/>
      <c r="R1346" s="82" t="inlineStr"/>
      <c r="S1346" s="68" t="inlineStr"/>
      <c r="T1346" s="68" t="n"/>
      <c r="U1346" s="81">
        <f>IF(COUNTIF(V1346:W1346,"F")&gt;=1,"FAIL",(IF(COUNTIF(V1346:W1346,"P")&gt;=1,"PASS",(IF(COUNTIF(V1346:W1346,"N/T")&gt;=1,"N/T",(IF(COUNTIF(V1346:W1346,"N/A")&gt;=1,"N/A","-")))))))</f>
        <v/>
      </c>
      <c r="V1346" s="68" t="inlineStr">
        <is>
          <t>N/T</t>
        </is>
      </c>
      <c r="W1346" s="68" t="inlineStr">
        <is>
          <t>N/T</t>
        </is>
      </c>
      <c r="X1346" s="68" t="n"/>
      <c r="Y1346" s="68" t="n"/>
      <c r="Z1346" s="86" t="inlineStr">
        <is>
          <t>G : V2X 지원 차량 필요 (N/T)</t>
        </is>
      </c>
      <c r="AA1346" s="86" t="inlineStr">
        <is>
          <t>N/T : 차량/디바이스 필요(조건)</t>
        </is>
      </c>
      <c r="AB1346" s="72" t="n"/>
    </row>
    <row r="1347" ht="52.8" customHeight="1" s="357">
      <c r="A1347" s="162" t="n"/>
      <c r="B1347" s="29" t="inlineStr">
        <is>
          <t>TC_CT_1760</t>
        </is>
      </c>
      <c r="C1347" s="68" t="inlineStr">
        <is>
          <t>Control</t>
        </is>
      </c>
      <c r="D1347" s="68" t="inlineStr">
        <is>
          <t>EV</t>
        </is>
      </c>
      <c r="E1347" s="43" t="inlineStr">
        <is>
          <t>충전 설정</t>
        </is>
      </c>
      <c r="F1347" s="68" t="inlineStr">
        <is>
          <t>충전 설정 저장 불가</t>
        </is>
      </c>
      <c r="G1347" s="68" t="inlineStr">
        <is>
          <t>KR, EU</t>
        </is>
      </c>
      <c r="H1347" s="72" t="n"/>
      <c r="I1347" s="68" t="n">
        <v>4</v>
      </c>
      <c r="J1347" s="72" t="inlineStr">
        <is>
          <t>1.  V2L/V2X 설정 된 상태</t>
        </is>
      </c>
      <c r="K1347" s="72" t="inlineStr">
        <is>
          <t>1. EV 차량</t>
        </is>
      </c>
      <c r="L1347" s="72" t="inlineStr">
        <is>
          <t>1. Control 탭 진입
2. EV 탭 진입
3. [설정] 버튼 선택
4. 목표 충전략 설정</t>
        </is>
      </c>
      <c r="M1347" s="72" t="inlineStr">
        <is>
          <t>1. V2L/V2X 사용 설정 보다 20% 이상 낮게 설정 할 때, 토스트 노출
" V2L/V2X 사용 설정 보다 20% 이상 높게 설정해야 합니다.."</t>
        </is>
      </c>
      <c r="N1347" s="83">
        <f>IF(COUNTIF(P1347:W1347,"F")&gt;=1,"FAIL",(IF(COUNTIF(P1347:W1347,"P")&gt;=1,"PASS",(IF(COUNTIF(P1347:W1347,"N/T")&gt;=1,"N/T",(IF(COUNTIF(P1347:W1347,"N/A")&gt;=1,"N/A","-")))))))</f>
        <v/>
      </c>
      <c r="O1347" s="82" t="inlineStr">
        <is>
          <t>N/T</t>
        </is>
      </c>
      <c r="P1347" s="43" t="inlineStr">
        <is>
          <t>N/T</t>
        </is>
      </c>
      <c r="Q1347" s="43" t="inlineStr"/>
      <c r="R1347" s="82" t="inlineStr"/>
      <c r="S1347" s="68" t="inlineStr"/>
      <c r="T1347" s="68" t="n"/>
      <c r="U1347" s="81">
        <f>IF(COUNTIF(V1347:W1347,"F")&gt;=1,"FAIL",(IF(COUNTIF(V1347:W1347,"P")&gt;=1,"PASS",(IF(COUNTIF(V1347:W1347,"N/T")&gt;=1,"N/T",(IF(COUNTIF(V1347:W1347,"N/A")&gt;=1,"N/A","-")))))))</f>
        <v/>
      </c>
      <c r="V1347" s="68" t="inlineStr">
        <is>
          <t>N/T</t>
        </is>
      </c>
      <c r="W1347" s="68" t="inlineStr">
        <is>
          <t>N/T</t>
        </is>
      </c>
      <c r="X1347" s="68" t="n"/>
      <c r="Y1347" s="68" t="n"/>
      <c r="Z1347" s="86" t="inlineStr">
        <is>
          <t>G : V2X 지원 차량 필요 (N/T)</t>
        </is>
      </c>
      <c r="AA1347" s="86" t="inlineStr">
        <is>
          <t>N/T : 차량/디바이스 필요(조건)</t>
        </is>
      </c>
      <c r="AB1347" s="72" t="n"/>
    </row>
    <row r="1348" ht="66" customHeight="1" s="357">
      <c r="A1348" s="158" t="n"/>
      <c r="B1348" s="29" t="inlineStr">
        <is>
          <t>TC_CT_0893</t>
        </is>
      </c>
      <c r="C1348" s="70" t="inlineStr">
        <is>
          <t>Control</t>
        </is>
      </c>
      <c r="D1348" s="70" t="inlineStr">
        <is>
          <t>EV</t>
        </is>
      </c>
      <c r="E1348" s="29" t="inlineStr">
        <is>
          <t>충전 설정</t>
        </is>
      </c>
      <c r="F1348" s="29" t="inlineStr">
        <is>
          <t>목표충전량</t>
        </is>
      </c>
      <c r="G1348" s="70" t="inlineStr">
        <is>
          <t>KR, EU</t>
        </is>
      </c>
      <c r="H1348" s="73" t="n"/>
      <c r="I1348" s="70" t="n">
        <v>4</v>
      </c>
      <c r="J1348" s="73" t="inlineStr">
        <is>
          <t>1. 목표 충전량 설정 변경 사항 없는 상태</t>
        </is>
      </c>
      <c r="K1348" s="73" t="inlineStr">
        <is>
          <t>1. EV5 차량</t>
        </is>
      </c>
      <c r="L1348" s="73" t="inlineStr">
        <is>
          <t>1. Control 탭 진입
 2. EV 탭 진입
 3. [설정] 버튼 선택
 4. 목표 충전량 영역 선택
 5. [나가기] 버튼 선택</t>
        </is>
      </c>
      <c r="M1348" s="73" t="inlineStr">
        <is>
          <t>1. 충전 설정 화면 이동 한다.</t>
        </is>
      </c>
      <c r="N1348" s="69">
        <f>IF(COUNTIF(P1348:W1348,"F")&gt;=1,"FAIL",(IF(COUNTIF(P1348:W1348,"P")&gt;=1,"PASS",(IF(COUNTIF(P1348:W1348,"N/T")&gt;=1,"N/T",(IF(COUNTIF(P1348:W1348,"N/A")&gt;=1,"N/A","-")))))))</f>
        <v/>
      </c>
      <c r="O1348" s="81" t="inlineStr">
        <is>
          <t>N/T</t>
        </is>
      </c>
      <c r="P1348" s="29" t="inlineStr">
        <is>
          <t>N/T</t>
        </is>
      </c>
      <c r="Q1348" s="29" t="inlineStr"/>
      <c r="R1348" s="82" t="inlineStr"/>
      <c r="S1348" s="68" t="inlineStr"/>
      <c r="T1348" s="68" t="n"/>
      <c r="U1348" s="81">
        <f>IF(COUNTIF(V1348:W1348,"F")&gt;=1,"FAIL",(IF(COUNTIF(V1348:W1348,"P")&gt;=1,"PASS",(IF(COUNTIF(V1348:W1348,"N/T")&gt;=1,"N/T",(IF(COUNTIF(V1348:W1348,"N/A")&gt;=1,"N/A","-")))))))</f>
        <v/>
      </c>
      <c r="V1348" s="70" t="inlineStr">
        <is>
          <t>P</t>
        </is>
      </c>
      <c r="W1348" s="70" t="inlineStr">
        <is>
          <t>P</t>
        </is>
      </c>
      <c r="X1348" s="70" t="n"/>
      <c r="Y1348" s="70" t="n"/>
      <c r="Z1348" s="89" t="n"/>
      <c r="AA1348" s="89" t="n"/>
      <c r="AB1348" s="73" t="n"/>
    </row>
    <row r="1349" ht="79.2" customHeight="1" s="357">
      <c r="A1349" s="158" t="n"/>
      <c r="B1349" s="29" t="inlineStr">
        <is>
          <t>TC_CT_0894</t>
        </is>
      </c>
      <c r="C1349" s="70" t="inlineStr">
        <is>
          <t>Control</t>
        </is>
      </c>
      <c r="D1349" s="70" t="inlineStr">
        <is>
          <t>EV</t>
        </is>
      </c>
      <c r="E1349" s="29" t="inlineStr">
        <is>
          <t>충전 설정</t>
        </is>
      </c>
      <c r="F1349" s="29" t="inlineStr">
        <is>
          <t>목표충전량</t>
        </is>
      </c>
      <c r="G1349" s="70" t="inlineStr">
        <is>
          <t>KR, EU</t>
        </is>
      </c>
      <c r="H1349" s="73" t="n"/>
      <c r="I1349" s="70" t="n">
        <v>4</v>
      </c>
      <c r="J1349" s="72" t="n"/>
      <c r="K1349" s="72" t="inlineStr">
        <is>
          <t>1. EV5 차량</t>
        </is>
      </c>
      <c r="L1349" s="72" t="inlineStr">
        <is>
          <t>1. Control 탭 진입
2. EV 탭 진입
3. [설정] 버튼 선택
4. 목표 충전량 영역 선택
5. 급속/완속 충전 영역의 Slider 이동 또는 +/- 버튼 선택</t>
        </is>
      </c>
      <c r="M1349" s="72" t="inlineStr">
        <is>
          <t>1. 설정 가능한 목표 충전량 0%~100% 범위 표출 된다.</t>
        </is>
      </c>
      <c r="N1349" s="69">
        <f>IF(COUNTIF(P1349:W1349,"F")&gt;=1,"FAIL",(IF(COUNTIF(P1349:W1349,"P")&gt;=1,"PASS",(IF(COUNTIF(P1349:W1349,"N/T")&gt;=1,"N/T",(IF(COUNTIF(P1349:W1349,"N/A")&gt;=1,"N/A","-")))))))</f>
        <v/>
      </c>
      <c r="O1349" s="81" t="inlineStr">
        <is>
          <t>N/T</t>
        </is>
      </c>
      <c r="P1349" s="29" t="inlineStr">
        <is>
          <t>N/T</t>
        </is>
      </c>
      <c r="Q1349" s="29" t="inlineStr"/>
      <c r="R1349" s="120" t="inlineStr"/>
      <c r="S1349" s="70" t="inlineStr"/>
      <c r="T1349" s="70" t="inlineStr">
        <is>
          <t>P</t>
        </is>
      </c>
      <c r="U1349" s="81">
        <f>IF(COUNTIF(V1349:W1349,"F")&gt;=1,"FAIL",(IF(COUNTIF(V1349:W1349,"P")&gt;=1,"PASS",(IF(COUNTIF(V1349:W1349,"N/T")&gt;=1,"N/T",(IF(COUNTIF(V1349:W1349,"N/A")&gt;=1,"N/A","-")))))))</f>
        <v/>
      </c>
      <c r="V1349" s="70" t="inlineStr">
        <is>
          <t>P</t>
        </is>
      </c>
      <c r="W1349" s="70" t="inlineStr">
        <is>
          <t>P</t>
        </is>
      </c>
      <c r="X1349" s="70" t="inlineStr">
        <is>
          <t>SPAQA-10298
SPAQA-10299
SPAQA-21054
SPAQA-20059</t>
        </is>
      </c>
      <c r="Y1349" s="70" t="n"/>
      <c r="Z1349" s="89" t="n"/>
      <c r="AA1349" s="89" t="n"/>
      <c r="AB1349" s="73" t="n"/>
    </row>
    <row r="1350" ht="79.2" customHeight="1" s="357">
      <c r="A1350" s="158" t="n"/>
      <c r="B1350" s="29" t="inlineStr">
        <is>
          <t>TC_CT_1761</t>
        </is>
      </c>
      <c r="C1350" s="70" t="inlineStr">
        <is>
          <t>Control</t>
        </is>
      </c>
      <c r="D1350" s="70" t="inlineStr">
        <is>
          <t>EV</t>
        </is>
      </c>
      <c r="E1350" s="29" t="inlineStr">
        <is>
          <t>충전 설정</t>
        </is>
      </c>
      <c r="F1350" s="29" t="inlineStr">
        <is>
          <t>목표충전량</t>
        </is>
      </c>
      <c r="G1350" s="70" t="inlineStr">
        <is>
          <t>KR, EU</t>
        </is>
      </c>
      <c r="H1350" s="73" t="n"/>
      <c r="I1350" s="70" t="n">
        <v>4</v>
      </c>
      <c r="J1350" s="73" t="n"/>
      <c r="K1350" s="73" t="inlineStr">
        <is>
          <t>1. EV5 차량</t>
        </is>
      </c>
      <c r="L1350" s="73" t="inlineStr">
        <is>
          <t>1. Control 탭 진입
2. EV 탭 진입
3. [설정] 버튼 선택
4. 목표 충전량 영역 선택
5. 급속/완속 충전 영역의 Slider 이동 또는 +/- 버튼 선택</t>
        </is>
      </c>
      <c r="M1350" s="73" t="inlineStr">
        <is>
          <t>1. Slider 이동 또는 +/- 버튼 선택에 따라 값 증감 된다.</t>
        </is>
      </c>
      <c r="N1350" s="69">
        <f>IF(COUNTIF(P1350:W1350,"F")&gt;=1,"FAIL",(IF(COUNTIF(P1350:W1350,"P")&gt;=1,"PASS",(IF(COUNTIF(P1350:W1350,"N/T")&gt;=1,"N/T",(IF(COUNTIF(P1350:W1350,"N/A")&gt;=1,"N/A","-")))))))</f>
        <v/>
      </c>
      <c r="O1350" s="81" t="inlineStr">
        <is>
          <t>N/T</t>
        </is>
      </c>
      <c r="P1350" s="29" t="inlineStr">
        <is>
          <t>N/T</t>
        </is>
      </c>
      <c r="Q1350" s="29" t="inlineStr"/>
      <c r="R1350" s="120" t="inlineStr"/>
      <c r="S1350" s="70" t="inlineStr"/>
      <c r="T1350" s="70" t="inlineStr">
        <is>
          <t>P</t>
        </is>
      </c>
      <c r="U1350" s="81">
        <f>IF(COUNTIF(V1350:W1350,"F")&gt;=1,"FAIL",(IF(COUNTIF(V1350:W1350,"P")&gt;=1,"PASS",(IF(COUNTIF(V1350:W1350,"N/T")&gt;=1,"N/T",(IF(COUNTIF(V1350:W1350,"N/A")&gt;=1,"N/A","-")))))))</f>
        <v/>
      </c>
      <c r="V1350" s="70" t="inlineStr">
        <is>
          <t>P</t>
        </is>
      </c>
      <c r="W1350" s="70" t="inlineStr">
        <is>
          <t>P</t>
        </is>
      </c>
      <c r="X1350" s="70" t="n"/>
      <c r="Y1350" s="70" t="n"/>
      <c r="Z1350" s="89" t="n"/>
      <c r="AA1350" s="89" t="n"/>
      <c r="AB1350" s="73" t="n"/>
    </row>
    <row r="1351" ht="79.2" customHeight="1" s="357">
      <c r="A1351" s="158" t="n"/>
      <c r="B1351" s="29" t="inlineStr">
        <is>
          <t>TC_CT_0895</t>
        </is>
      </c>
      <c r="C1351" s="70" t="inlineStr">
        <is>
          <t>Control</t>
        </is>
      </c>
      <c r="D1351" s="70" t="inlineStr">
        <is>
          <t>EV</t>
        </is>
      </c>
      <c r="E1351" s="29" t="inlineStr">
        <is>
          <t>충전 설정</t>
        </is>
      </c>
      <c r="F1351" s="29" t="inlineStr">
        <is>
          <t>목표충전량</t>
        </is>
      </c>
      <c r="G1351" s="70" t="inlineStr">
        <is>
          <t>KR, EU</t>
        </is>
      </c>
      <c r="H1351" s="73" t="n"/>
      <c r="I1351" s="29" t="n">
        <v>1</v>
      </c>
      <c r="J1351" s="72" t="n"/>
      <c r="K1351" s="72" t="inlineStr">
        <is>
          <t>1. EV5 차량</t>
        </is>
      </c>
      <c r="L1351" s="72" t="inlineStr">
        <is>
          <t>1. Control 탭 진입
2. EV 탭 진입
3. [설정] 버튼 선택
4. 목표 충전량 영역 선택
5. 하단 설정 값 임의 변경
6. [저장] 버튼 선택</t>
        </is>
      </c>
      <c r="M1351" s="72" t="inlineStr">
        <is>
          <t>1. [저장] 버튼 항상 활성화 상태 표출된다.</t>
        </is>
      </c>
      <c r="N1351" s="69">
        <f>IF(COUNTIF(P1351:W1351,"F")&gt;=1,"FAIL",(IF(COUNTIF(P1351:W1351,"P")&gt;=1,"PASS",(IF(COUNTIF(P1351:W1351,"N/T")&gt;=1,"N/T",(IF(COUNTIF(P1351:W1351,"N/A")&gt;=1,"N/A","-")))))))</f>
        <v/>
      </c>
      <c r="O1351" s="81" t="inlineStr">
        <is>
          <t>N/T</t>
        </is>
      </c>
      <c r="P1351" s="29" t="inlineStr">
        <is>
          <t>N/T</t>
        </is>
      </c>
      <c r="Q1351" s="29" t="inlineStr"/>
      <c r="R1351" s="120" t="inlineStr"/>
      <c r="S1351" s="70" t="inlineStr"/>
      <c r="T1351" s="70" t="inlineStr">
        <is>
          <t>P</t>
        </is>
      </c>
      <c r="U1351" s="120">
        <f>IF(COUNTIF(V1351:W1351,"F")&gt;=1,"FAIL",(IF(COUNTIF(V1351:W1351,"P")&gt;=1,"PASS",(IF(COUNTIF(V1351:W1351,"N/T")&gt;=1,"N/T",(IF(COUNTIF(V1351:W1351,"N/A")&gt;=1,"N/A","-")))))))</f>
        <v/>
      </c>
      <c r="V1351" s="70" t="inlineStr">
        <is>
          <t>P</t>
        </is>
      </c>
      <c r="W1351" s="70" t="inlineStr">
        <is>
          <t>P</t>
        </is>
      </c>
      <c r="X1351" s="70" t="inlineStr">
        <is>
          <t>SPAQA-22914</t>
        </is>
      </c>
      <c r="Y1351" s="70" t="n"/>
      <c r="Z1351" s="89" t="n"/>
      <c r="AA1351" s="89" t="n"/>
      <c r="AB1351" s="73" t="inlineStr">
        <is>
          <t>CheckList</t>
        </is>
      </c>
    </row>
    <row r="1352" ht="79.2" customHeight="1" s="357">
      <c r="A1352" s="158" t="n"/>
      <c r="B1352" s="29" t="inlineStr">
        <is>
          <t>TC_CT_1762</t>
        </is>
      </c>
      <c r="C1352" s="70" t="inlineStr">
        <is>
          <t>Control</t>
        </is>
      </c>
      <c r="D1352" s="70" t="inlineStr">
        <is>
          <t>EV</t>
        </is>
      </c>
      <c r="E1352" s="29" t="inlineStr">
        <is>
          <t>충전 설정</t>
        </is>
      </c>
      <c r="F1352" s="29" t="inlineStr">
        <is>
          <t>목표충전량</t>
        </is>
      </c>
      <c r="G1352" s="70" t="inlineStr">
        <is>
          <t>KR, EU</t>
        </is>
      </c>
      <c r="H1352" s="73" t="n"/>
      <c r="I1352" s="29" t="n">
        <v>1</v>
      </c>
      <c r="J1352" s="73" t="n"/>
      <c r="K1352" s="73" t="inlineStr">
        <is>
          <t>1. EV5 차량</t>
        </is>
      </c>
      <c r="L1352" s="73" t="inlineStr">
        <is>
          <t>1. Control 탭 진입
2. EV 탭 진입
3. [설정] 버튼 선택
4. 목표 충전량 영역 선택
5. 하단 설정 값 임의 변경
6. [저장] 버튼 선택</t>
        </is>
      </c>
      <c r="M1352" s="73" t="inlineStr">
        <is>
          <t>1. 변경 사항 저장 토스트 표출 되며 예약 충전 화면 종료 된다.</t>
        </is>
      </c>
      <c r="N1352" s="69">
        <f>IF(COUNTIF(P1352:W1352,"F")&gt;=1,"FAIL",(IF(COUNTIF(P1352:W1352,"P")&gt;=1,"PASS",(IF(COUNTIF(P1352:W1352,"N/T")&gt;=1,"N/T",(IF(COUNTIF(P1352:W1352,"N/A")&gt;=1,"N/A","-")))))))</f>
        <v/>
      </c>
      <c r="O1352" s="81" t="inlineStr">
        <is>
          <t>N/T</t>
        </is>
      </c>
      <c r="P1352" s="29" t="inlineStr">
        <is>
          <t>N/T</t>
        </is>
      </c>
      <c r="Q1352" s="29" t="inlineStr"/>
      <c r="R1352" s="120" t="inlineStr"/>
      <c r="S1352" s="70" t="inlineStr"/>
      <c r="T1352" s="70" t="inlineStr">
        <is>
          <t>P</t>
        </is>
      </c>
      <c r="U1352" s="120">
        <f>IF(COUNTIF(V1352:W1352,"F")&gt;=1,"FAIL",(IF(COUNTIF(V1352:W1352,"P")&gt;=1,"PASS",(IF(COUNTIF(V1352:W1352,"N/T")&gt;=1,"N/T",(IF(COUNTIF(V1352:W1352,"N/A")&gt;=1,"N/A","-")))))))</f>
        <v/>
      </c>
      <c r="V1352" s="70" t="inlineStr">
        <is>
          <t>P</t>
        </is>
      </c>
      <c r="W1352" s="70" t="inlineStr">
        <is>
          <t>P</t>
        </is>
      </c>
      <c r="X1352" s="70" t="n"/>
      <c r="Y1352" s="70" t="n"/>
      <c r="Z1352" s="89" t="n"/>
      <c r="AA1352" s="89" t="n"/>
      <c r="AB1352" s="87" t="inlineStr">
        <is>
          <t>CheckList</t>
        </is>
      </c>
    </row>
    <row r="1353" ht="66" customHeight="1" s="357">
      <c r="A1353" s="158" t="n"/>
      <c r="B1353" s="29" t="inlineStr">
        <is>
          <t>TC_CT_0896</t>
        </is>
      </c>
      <c r="C1353" s="70" t="inlineStr">
        <is>
          <t>Control</t>
        </is>
      </c>
      <c r="D1353" s="70" t="inlineStr">
        <is>
          <t>EV</t>
        </is>
      </c>
      <c r="E1353" s="70" t="inlineStr">
        <is>
          <t>충전 설정</t>
        </is>
      </c>
      <c r="F1353" s="70" t="inlineStr">
        <is>
          <t>목표충전량</t>
        </is>
      </c>
      <c r="G1353" s="70" t="inlineStr">
        <is>
          <t>KR, EU</t>
        </is>
      </c>
      <c r="H1353" s="73" t="n"/>
      <c r="I1353" s="70" t="n">
        <v>4</v>
      </c>
      <c r="J1353" s="73" t="n"/>
      <c r="K1353" s="73" t="inlineStr">
        <is>
          <t>1. EV4, EV4CT, EV4-1 차량</t>
        </is>
      </c>
      <c r="L1353" s="73" t="inlineStr">
        <is>
          <t>1. Control 탭 진입
2. EV 탭 진입
3. [설정] 버튼 선택
4. 목표 충전량 영역 선택
5. [나가기] 버튼 선택</t>
        </is>
      </c>
      <c r="M1353" s="73" t="inlineStr">
        <is>
          <t>1. 충전 설정 화면 이동 한다.</t>
        </is>
      </c>
      <c r="N1353" s="69">
        <f>IF(COUNTIF(P1353:W1353,"F")&gt;=1,"FAIL",(IF(COUNTIF(P1353:W1353,"P")&gt;=1,"PASS",(IF(COUNTIF(P1353:W1353,"N/T")&gt;=1,"N/T",(IF(COUNTIF(P1353:W1353,"N/A")&gt;=1,"N/A","-")))))))</f>
        <v/>
      </c>
      <c r="O1353" s="120" t="inlineStr">
        <is>
          <t>N/T</t>
        </is>
      </c>
      <c r="P1353" s="43" t="inlineStr">
        <is>
          <t>N/T</t>
        </is>
      </c>
      <c r="Q1353" s="43" t="inlineStr"/>
      <c r="R1353" s="120" t="inlineStr"/>
      <c r="S1353" s="68" t="inlineStr"/>
      <c r="T1353" s="68" t="inlineStr">
        <is>
          <t>P</t>
        </is>
      </c>
      <c r="U1353" s="81">
        <f>IF(COUNTIF(V1353:W1353,"F")&gt;=1,"FAIL",(IF(COUNTIF(V1353:W1353,"P")&gt;=1,"PASS",(IF(COUNTIF(V1353:W1353,"N/T")&gt;=1,"N/T",(IF(COUNTIF(V1353:W1353,"N/A")&gt;=1,"N/A","-")))))))</f>
        <v/>
      </c>
      <c r="V1353" s="70" t="inlineStr">
        <is>
          <t>P</t>
        </is>
      </c>
      <c r="W1353" s="70" t="inlineStr">
        <is>
          <t>P</t>
        </is>
      </c>
      <c r="X1353" s="70" t="n"/>
      <c r="Y1353" s="70" t="n"/>
      <c r="Z1353" s="86" t="inlineStr">
        <is>
          <t>K : EV4 차량 필요 (N/T)</t>
        </is>
      </c>
      <c r="AA1353" s="86" t="inlineStr">
        <is>
          <t>N/T : 차량/디바이스 필요(조건)</t>
        </is>
      </c>
      <c r="AB1353" s="73" t="n"/>
    </row>
    <row r="1354" ht="79.2" customHeight="1" s="357">
      <c r="A1354" s="158" t="n"/>
      <c r="B1354" s="29" t="inlineStr">
        <is>
          <t>TC_CT_0897</t>
        </is>
      </c>
      <c r="C1354" s="70" t="inlineStr">
        <is>
          <t>Control</t>
        </is>
      </c>
      <c r="D1354" s="70" t="inlineStr">
        <is>
          <t>EV</t>
        </is>
      </c>
      <c r="E1354" s="70" t="inlineStr">
        <is>
          <t>충전 설정</t>
        </is>
      </c>
      <c r="F1354" s="70" t="inlineStr">
        <is>
          <t>목표충전량</t>
        </is>
      </c>
      <c r="G1354" s="70" t="inlineStr">
        <is>
          <t>KR, EU</t>
        </is>
      </c>
      <c r="H1354" s="73" t="n"/>
      <c r="I1354" s="29" t="n">
        <v>1</v>
      </c>
      <c r="J1354" s="72" t="n"/>
      <c r="K1354" s="72" t="inlineStr">
        <is>
          <t>1. EV4, EV4CT, EV4-1 차량</t>
        </is>
      </c>
      <c r="L1354" s="72" t="inlineStr">
        <is>
          <t>1. Control 탭 진입
2. EV 탭 진입
3. [설정] 버튼 선택
4. 목표 충전량 영역 선택
5. 급속/완속 충전 영역의 Slider 이동 또는 +/- 버튼 선택</t>
        </is>
      </c>
      <c r="M1354" s="72" t="inlineStr">
        <is>
          <t>1. 설정 가능한 목표 충전량 범위 표출 된다. (ex. 50%~100% )</t>
        </is>
      </c>
      <c r="N1354" s="69">
        <f>IF(COUNTIF(P1354:W1354,"F")&gt;=1,"FAIL",(IF(COUNTIF(P1354:W1354,"P")&gt;=1,"PASS",(IF(COUNTIF(P1354:W1354,"N/T")&gt;=1,"N/T",(IF(COUNTIF(P1354:W1354,"N/A")&gt;=1,"N/A","-")))))))</f>
        <v/>
      </c>
      <c r="O1354" s="81" t="inlineStr">
        <is>
          <t>N/T</t>
        </is>
      </c>
      <c r="P1354" s="43" t="inlineStr">
        <is>
          <t>N/T</t>
        </is>
      </c>
      <c r="Q1354" s="43" t="inlineStr"/>
      <c r="R1354" s="120" t="inlineStr"/>
      <c r="S1354" s="68" t="inlineStr"/>
      <c r="T1354" s="68" t="inlineStr">
        <is>
          <t>P</t>
        </is>
      </c>
      <c r="U1354" s="81">
        <f>IF(COUNTIF(V1354:W1354,"F")&gt;=1,"FAIL",(IF(COUNTIF(V1354:W1354,"P")&gt;=1,"PASS",(IF(COUNTIF(V1354:W1354,"N/T")&gt;=1,"N/T",(IF(COUNTIF(V1354:W1354,"N/A")&gt;=1,"N/A","-")))))))</f>
        <v/>
      </c>
      <c r="V1354" s="70" t="inlineStr">
        <is>
          <t>P</t>
        </is>
      </c>
      <c r="W1354" s="70" t="inlineStr">
        <is>
          <t>P</t>
        </is>
      </c>
      <c r="X1354" s="70" t="n"/>
      <c r="Y1354" s="70" t="n"/>
      <c r="Z1354" s="86" t="inlineStr">
        <is>
          <t>K : EV4 차량 필요 (N/T)</t>
        </is>
      </c>
      <c r="AA1354" s="86" t="inlineStr">
        <is>
          <t>N/T : 차량/디바이스 필요(조건)</t>
        </is>
      </c>
      <c r="AB1354" s="73" t="inlineStr">
        <is>
          <t>CheckList</t>
        </is>
      </c>
    </row>
    <row r="1355" ht="79.2" customHeight="1" s="357">
      <c r="A1355" s="158" t="n"/>
      <c r="B1355" s="29" t="inlineStr">
        <is>
          <t>TC_CT_1763</t>
        </is>
      </c>
      <c r="C1355" s="70" t="inlineStr">
        <is>
          <t>Control</t>
        </is>
      </c>
      <c r="D1355" s="70" t="inlineStr">
        <is>
          <t>EV</t>
        </is>
      </c>
      <c r="E1355" s="70" t="inlineStr">
        <is>
          <t>충전 설정</t>
        </is>
      </c>
      <c r="F1355" s="70" t="inlineStr">
        <is>
          <t>목표충전량</t>
        </is>
      </c>
      <c r="G1355" s="70" t="inlineStr">
        <is>
          <t>KR, EU</t>
        </is>
      </c>
      <c r="H1355" s="74" t="n"/>
      <c r="I1355" s="29" t="n">
        <v>1</v>
      </c>
      <c r="J1355" s="74" t="n"/>
      <c r="K1355" s="73" t="inlineStr">
        <is>
          <t>1. EV4, EV4CT, EV4-1 차량</t>
        </is>
      </c>
      <c r="L1355" s="73" t="inlineStr">
        <is>
          <t>1. Control 탭 진입
2. EV 탭 진입
3. [설정] 버튼 선택
4. 목표 충전량 영역 선택
5. 급속/완속 충전 영역의 Slider 이동 또는 +/- 버튼 선택</t>
        </is>
      </c>
      <c r="M1355" s="73" t="inlineStr">
        <is>
          <t>1. Slider 이동 또는 +/- 버튼 선택에 따라 값 증감 된다.</t>
        </is>
      </c>
      <c r="N1355" s="69">
        <f>IF(COUNTIF(P1355:W1355,"F")&gt;=1,"FAIL",(IF(COUNTIF(P1355:W1355,"P")&gt;=1,"PASS",(IF(COUNTIF(P1355:W1355,"N/T")&gt;=1,"N/T",(IF(COUNTIF(P1355:W1355,"N/A")&gt;=1,"N/A","-")))))))</f>
        <v/>
      </c>
      <c r="O1355" s="81" t="inlineStr">
        <is>
          <t>N/T</t>
        </is>
      </c>
      <c r="P1355" s="43" t="inlineStr">
        <is>
          <t>N/T</t>
        </is>
      </c>
      <c r="Q1355" s="43" t="inlineStr"/>
      <c r="R1355" s="120" t="inlineStr"/>
      <c r="S1355" s="68" t="inlineStr"/>
      <c r="T1355" s="68" t="inlineStr">
        <is>
          <t>P</t>
        </is>
      </c>
      <c r="U1355" s="81">
        <f>IF(COUNTIF(V1355:W1355,"F")&gt;=1,"FAIL",(IF(COUNTIF(V1355:W1355,"P")&gt;=1,"PASS",(IF(COUNTIF(V1355:W1355,"N/T")&gt;=1,"N/T",(IF(COUNTIF(V1355:W1355,"N/A")&gt;=1,"N/A","-")))))))</f>
        <v/>
      </c>
      <c r="V1355" s="70" t="inlineStr">
        <is>
          <t>P</t>
        </is>
      </c>
      <c r="W1355" s="70" t="inlineStr">
        <is>
          <t>P</t>
        </is>
      </c>
      <c r="X1355" s="76" t="n"/>
      <c r="Y1355" s="76" t="n"/>
      <c r="Z1355" s="89" t="inlineStr">
        <is>
          <t>K : EV4 차량 필요 (N/T)</t>
        </is>
      </c>
      <c r="AA1355" s="86" t="inlineStr">
        <is>
          <t>N/T : 차량/디바이스 필요(조건)</t>
        </is>
      </c>
      <c r="AB1355" s="87" t="inlineStr">
        <is>
          <t>CheckList</t>
        </is>
      </c>
    </row>
    <row r="1356" ht="79.2" customHeight="1" s="357">
      <c r="A1356" s="158" t="n"/>
      <c r="B1356" s="29" t="inlineStr">
        <is>
          <t>TC_CT_0898</t>
        </is>
      </c>
      <c r="C1356" s="70" t="inlineStr">
        <is>
          <t>Control</t>
        </is>
      </c>
      <c r="D1356" s="70" t="inlineStr">
        <is>
          <t>EV</t>
        </is>
      </c>
      <c r="E1356" s="70" t="inlineStr">
        <is>
          <t>충전 설정</t>
        </is>
      </c>
      <c r="F1356" s="70" t="inlineStr">
        <is>
          <t>목표충전량</t>
        </is>
      </c>
      <c r="G1356" s="70" t="inlineStr">
        <is>
          <t>KR, EU</t>
        </is>
      </c>
      <c r="H1356" s="73" t="n"/>
      <c r="I1356" s="29" t="n">
        <v>1</v>
      </c>
      <c r="J1356" s="73" t="n"/>
      <c r="K1356" s="73" t="inlineStr">
        <is>
          <t>1. EV4, EV4CT, EV4-1 차량</t>
        </is>
      </c>
      <c r="L1356" s="73" t="inlineStr">
        <is>
          <t>1. Control 탭 진입
2. EV 탭 진입
3. [설정] 버튼 선택
4. 목표 충전량 영역 선택
5. 설정 값 임의 변경
6. [저장] 버튼 선택</t>
        </is>
      </c>
      <c r="M1356" s="73" t="inlineStr">
        <is>
          <t>1. 설정 값 저장 및 목표 충전량 화면 종료된다.</t>
        </is>
      </c>
      <c r="N1356" s="69">
        <f>IF(COUNTIF(P1356:W1356,"F")&gt;=1,"FAIL",(IF(COUNTIF(P1356:W1356,"P")&gt;=1,"PASS",(IF(COUNTIF(P1356:W1356,"N/T")&gt;=1,"N/T",(IF(COUNTIF(P1356:W1356,"N/A")&gt;=1,"N/A","-")))))))</f>
        <v/>
      </c>
      <c r="O1356" s="81" t="inlineStr">
        <is>
          <t>N/T</t>
        </is>
      </c>
      <c r="P1356" s="43" t="inlineStr">
        <is>
          <t>N/T</t>
        </is>
      </c>
      <c r="Q1356" s="43" t="inlineStr"/>
      <c r="R1356" s="120" t="inlineStr"/>
      <c r="S1356" s="43" t="inlineStr"/>
      <c r="T1356" s="43" t="inlineStr">
        <is>
          <t>N/T</t>
        </is>
      </c>
      <c r="U1356" s="81">
        <f>IF(COUNTIF(V1356:W1356,"F")&gt;=1,"FAIL",(IF(COUNTIF(V1356:W1356,"P")&gt;=1,"PASS",(IF(COUNTIF(V1356:W1356,"N/T")&gt;=1,"N/T",(IF(COUNTIF(V1356:W1356,"N/A")&gt;=1,"N/A","-")))))))</f>
        <v/>
      </c>
      <c r="V1356" s="70" t="inlineStr">
        <is>
          <t>P</t>
        </is>
      </c>
      <c r="W1356" s="70" t="inlineStr">
        <is>
          <t>P</t>
        </is>
      </c>
      <c r="X1356" s="70" t="n"/>
      <c r="Y1356" s="70" t="n"/>
      <c r="Z1356" s="89" t="inlineStr">
        <is>
          <t>K : EV4 차량 필요
H : MQTT이전 차량 라이트 요금제로 확인 불가</t>
        </is>
      </c>
      <c r="AA1356" s="86" t="inlineStr">
        <is>
          <t>N/T : 차량/디바이스 필요(조건)</t>
        </is>
      </c>
      <c r="AB1356" s="73" t="inlineStr">
        <is>
          <t>CheckList</t>
        </is>
      </c>
    </row>
    <row r="1357" ht="52.8" customHeight="1" s="357">
      <c r="A1357" s="194" t="n"/>
      <c r="B1357" s="29" t="inlineStr">
        <is>
          <t>TC_CT_0899</t>
        </is>
      </c>
      <c r="C1357" s="70" t="inlineStr">
        <is>
          <t>Control</t>
        </is>
      </c>
      <c r="D1357" s="70" t="inlineStr">
        <is>
          <t>EV</t>
        </is>
      </c>
      <c r="E1357" s="70" t="inlineStr">
        <is>
          <t>충전 설정</t>
        </is>
      </c>
      <c r="F1357" s="70" t="inlineStr">
        <is>
          <t>목표충전량</t>
        </is>
      </c>
      <c r="G1357" s="70" t="inlineStr">
        <is>
          <t>KR, EU</t>
        </is>
      </c>
      <c r="H1357" s="73" t="n"/>
      <c r="I1357" s="70" t="n">
        <v>5</v>
      </c>
      <c r="J1357" s="73" t="n"/>
      <c r="K1357" s="73" t="inlineStr">
        <is>
          <t>1. EV5 차량
2. V2L/V2X 기능 미지원 차량</t>
        </is>
      </c>
      <c r="L1357" s="73" t="inlineStr">
        <is>
          <t>1. Control 탭 진입
2. EV 탭 진입
3. [설정] 버튼 선택
4. 목표 충전량 영역 선택</t>
        </is>
      </c>
      <c r="M1357" s="73" t="inlineStr">
        <is>
          <t>1. 안내 문구 미표출된다.</t>
        </is>
      </c>
      <c r="N1357" s="83">
        <f>IF(COUNTIF(P1357:W1357,"F")&gt;=1,"FAIL",(IF(COUNTIF(P1357:W1357,"P")&gt;=1,"PASS",(IF(COUNTIF(P1357:W1357,"N/T")&gt;=1,"N/T",(IF(COUNTIF(P1357:W1357,"N/A")&gt;=1,"N/A","-")))))))</f>
        <v/>
      </c>
      <c r="O1357" s="81" t="inlineStr">
        <is>
          <t>N/T</t>
        </is>
      </c>
      <c r="P1357" s="29" t="inlineStr">
        <is>
          <t>N/T</t>
        </is>
      </c>
      <c r="Q1357" s="29" t="inlineStr"/>
      <c r="R1357" s="81" t="inlineStr"/>
      <c r="S1357" s="70" t="inlineStr"/>
      <c r="T1357" s="70" t="inlineStr">
        <is>
          <t>N/T</t>
        </is>
      </c>
      <c r="U1357" s="81">
        <f>IF(COUNTIF(V1357:W1357,"F")&gt;=1,"FAIL",(IF(COUNTIF(V1357:W1357,"P")&gt;=1,"PASS",(IF(COUNTIF(V1357:W1357,"N/T")&gt;=1,"N/T",(IF(COUNTIF(V1357:W1357,"N/A")&gt;=1,"N/A","-")))))))</f>
        <v/>
      </c>
      <c r="V1357" s="29" t="inlineStr">
        <is>
          <t>N/T</t>
        </is>
      </c>
      <c r="W1357" s="29" t="inlineStr">
        <is>
          <t>N/T</t>
        </is>
      </c>
      <c r="X1357" s="70" t="n"/>
      <c r="Y1357" s="70" t="n"/>
      <c r="Z1357" s="89" t="inlineStr">
        <is>
          <t>(공통) EV5 + V2L/V2X 기능 미지원 차량 필요(N/T)</t>
        </is>
      </c>
      <c r="AA1357" s="89" t="inlineStr">
        <is>
          <t>N/T : 차량/디바이스 필요(조건)</t>
        </is>
      </c>
      <c r="AB1357" s="73" t="n"/>
    </row>
    <row r="1358" ht="52.8" customHeight="1" s="357">
      <c r="A1358" s="194" t="n"/>
      <c r="B1358" s="29" t="inlineStr">
        <is>
          <t>TC_CT_1424</t>
        </is>
      </c>
      <c r="C1358" s="70" t="inlineStr">
        <is>
          <t>Control</t>
        </is>
      </c>
      <c r="D1358" s="70" t="inlineStr">
        <is>
          <t>EV</t>
        </is>
      </c>
      <c r="E1358" s="70" t="inlineStr">
        <is>
          <t>충전 설정</t>
        </is>
      </c>
      <c r="F1358" s="70" t="inlineStr">
        <is>
          <t>목표충전량</t>
        </is>
      </c>
      <c r="G1358" s="70" t="inlineStr">
        <is>
          <t>KR, EU, NA</t>
        </is>
      </c>
      <c r="H1358" s="73" t="n"/>
      <c r="I1358" s="70" t="n">
        <v>5</v>
      </c>
      <c r="J1358" s="73" t="n"/>
      <c r="K1358" s="73" t="inlineStr">
        <is>
          <t>1. V2L/V2X 기능 지원 차량</t>
        </is>
      </c>
      <c r="L1358" s="73" t="inlineStr">
        <is>
          <t>1. Control 탭 진입
2. EV 탭 진입
3. [설정] 버튼 선택
4. 목표 충전량 영역 선택</t>
        </is>
      </c>
      <c r="M1358" s="73" t="inlineStr">
        <is>
          <t>1. V2L/V2X 한도 설정 값 ([%i][%i]) 보다 20% 이상 높게 설정 해 주세요 안내 문구 표출 된다.</t>
        </is>
      </c>
      <c r="N1358" s="96">
        <f>IF(COUNTIF(P1358:W1358,"F")&gt;=1,"FAIL",(IF(COUNTIF(P1358:W1358,"P")&gt;=1,"PASS",(IF(COUNTIF(P1358:W1358,"N/T")&gt;=1,"N/T",(IF(COUNTIF(P1358:W1358,"N/A")&gt;=1,"N/A","-")))))))</f>
        <v/>
      </c>
      <c r="O1358" s="120" t="inlineStr">
        <is>
          <t>N/T</t>
        </is>
      </c>
      <c r="P1358" s="29" t="inlineStr">
        <is>
          <t>N/T</t>
        </is>
      </c>
      <c r="Q1358" s="29" t="inlineStr"/>
      <c r="R1358" s="120" t="inlineStr"/>
      <c r="S1358" s="70" t="inlineStr"/>
      <c r="T1358" s="70" t="inlineStr">
        <is>
          <t>N/A</t>
        </is>
      </c>
      <c r="U1358" s="120">
        <f>IF(COUNTIF(V1358:W1358,"F")&gt;=1,"FAIL",(IF(COUNTIF(V1358:W1358,"P")&gt;=1,"PASS",(IF(COUNTIF(V1358:W1358,"N/T")&gt;=1,"N/T",(IF(COUNTIF(V1358:W1358,"N/A")&gt;=1,"N/A","-")))))))</f>
        <v/>
      </c>
      <c r="V1358" s="70" t="inlineStr">
        <is>
          <t>N/A</t>
        </is>
      </c>
      <c r="W1358" s="70" t="inlineStr">
        <is>
          <t>N/A</t>
        </is>
      </c>
      <c r="X1358" s="70" t="inlineStr">
        <is>
          <t>SPAQA-24103(TASK)</t>
        </is>
      </c>
      <c r="Y1358" s="70" t="n"/>
      <c r="Z1358" s="89" t="inlineStr">
        <is>
          <t>(공통) V2L , V2X 지원 차량 필요</t>
        </is>
      </c>
      <c r="AA1358" s="89" t="inlineStr">
        <is>
          <t>N/T : 차량/디바이스 필요(조건)</t>
        </is>
      </c>
      <c r="AB1358" s="73" t="inlineStr">
        <is>
          <t>TASK</t>
        </is>
      </c>
    </row>
    <row r="1359" ht="52.8" customHeight="1" s="357">
      <c r="A1359" s="194" t="n"/>
      <c r="B1359" s="29" t="inlineStr">
        <is>
          <t>TC_CT_1425</t>
        </is>
      </c>
      <c r="C1359" s="70" t="inlineStr">
        <is>
          <t>Control</t>
        </is>
      </c>
      <c r="D1359" s="70" t="inlineStr">
        <is>
          <t>EV</t>
        </is>
      </c>
      <c r="E1359" s="70" t="inlineStr">
        <is>
          <t>충전 설정</t>
        </is>
      </c>
      <c r="F1359" s="70" t="inlineStr">
        <is>
          <t>목표충전량</t>
        </is>
      </c>
      <c r="G1359" s="70" t="inlineStr">
        <is>
          <t>KR, EU, NA</t>
        </is>
      </c>
      <c r="H1359" s="73" t="n"/>
      <c r="I1359" s="70" t="n">
        <v>5</v>
      </c>
      <c r="J1359" s="73" t="n"/>
      <c r="K1359" s="73" t="inlineStr">
        <is>
          <t>1. V2X 만 지원하는 경우</t>
        </is>
      </c>
      <c r="L1359" s="73" t="inlineStr">
        <is>
          <t>1. Control 탭 진입
2. EV 탭 진입
3. [설정] 버튼 선택
4. 목표 충전량 영역 선택</t>
        </is>
      </c>
      <c r="M1359" s="73" t="inlineStr">
        <is>
          <t>1. V2X 한도 설정 값 ([%i][%i]) 보다 20% 이상 높게 설정 해 주세요 안내 문구 표출 된다.</t>
        </is>
      </c>
      <c r="N1359" s="83">
        <f>IF(COUNTIF(P1359:W1359,"F")&gt;=1,"FAIL",(IF(COUNTIF(P1359:W1359,"P")&gt;=1,"PASS",(IF(COUNTIF(P1359:W1359,"N/T")&gt;=1,"N/T",(IF(COUNTIF(P1359:W1359,"N/A")&gt;=1,"N/A","-")))))))</f>
        <v/>
      </c>
      <c r="O1359" s="81" t="inlineStr">
        <is>
          <t>N/T</t>
        </is>
      </c>
      <c r="P1359" s="29" t="inlineStr">
        <is>
          <t>N/T</t>
        </is>
      </c>
      <c r="Q1359" s="29" t="inlineStr"/>
      <c r="R1359" s="120" t="inlineStr"/>
      <c r="S1359" s="70" t="inlineStr"/>
      <c r="T1359" s="70" t="inlineStr">
        <is>
          <t>N/T</t>
        </is>
      </c>
      <c r="U1359" s="81">
        <f>IF(COUNTIF(V1359:W1359,"F")&gt;=1,"FAIL",(IF(COUNTIF(V1359:W1359,"P")&gt;=1,"PASS",(IF(COUNTIF(V1359:W1359,"N/T")&gt;=1,"N/T",(IF(COUNTIF(V1359:W1359,"N/A")&gt;=1,"N/A","-")))))))</f>
        <v/>
      </c>
      <c r="V1359" s="29" t="inlineStr">
        <is>
          <t>N/T</t>
        </is>
      </c>
      <c r="W1359" s="29" t="inlineStr">
        <is>
          <t>N/T</t>
        </is>
      </c>
      <c r="X1359" s="70" t="inlineStr">
        <is>
          <t>SPAQA-24103(TASK)</t>
        </is>
      </c>
      <c r="Y1359" s="70" t="n"/>
      <c r="Z1359" s="89" t="inlineStr">
        <is>
          <t>(공통) V2X 만 지원하는 차량 필요</t>
        </is>
      </c>
      <c r="AA1359" s="89" t="inlineStr">
        <is>
          <t>N/T : 차량/디바이스 필요(조건)</t>
        </is>
      </c>
      <c r="AB1359" s="73" t="inlineStr">
        <is>
          <t>TASK</t>
        </is>
      </c>
    </row>
    <row r="1360" ht="52.8" customHeight="1" s="357">
      <c r="A1360" s="194" t="n"/>
      <c r="B1360" s="29" t="inlineStr">
        <is>
          <t>TC_CT_1426</t>
        </is>
      </c>
      <c r="C1360" s="70" t="inlineStr">
        <is>
          <t>Control</t>
        </is>
      </c>
      <c r="D1360" s="70" t="inlineStr">
        <is>
          <t>EV</t>
        </is>
      </c>
      <c r="E1360" s="70" t="inlineStr">
        <is>
          <t>충전 설정</t>
        </is>
      </c>
      <c r="F1360" s="70" t="inlineStr">
        <is>
          <t>목표충전량</t>
        </is>
      </c>
      <c r="G1360" s="70" t="inlineStr">
        <is>
          <t>KR, EU, NA</t>
        </is>
      </c>
      <c r="H1360" s="73" t="n"/>
      <c r="I1360" s="70" t="n">
        <v>5</v>
      </c>
      <c r="J1360" s="73" t="n"/>
      <c r="K1360" s="73" t="inlineStr">
        <is>
          <t>1. V2L 만 지원하는 경우</t>
        </is>
      </c>
      <c r="L1360" s="73" t="inlineStr">
        <is>
          <t>1. Control 탭 진입
 2. EV 탭 진입
 3. [설정] 버튼 선택
 4. 목표 충전량 영역 선택</t>
        </is>
      </c>
      <c r="M1360" s="73" t="inlineStr">
        <is>
          <t>1. 안내 문구 미표출된다.</t>
        </is>
      </c>
      <c r="N1360" s="69">
        <f>IF(COUNTIF(P1360:W1360,"F")&gt;=1,"FAIL",(IF(COUNTIF(P1360:W1360,"P")&gt;=1,"PASS",(IF(COUNTIF(P1360:W1360,"N/T")&gt;=1,"N/T",(IF(COUNTIF(P1360:W1360,"N/A")&gt;=1,"N/A","-")))))))</f>
        <v/>
      </c>
      <c r="O1360" s="81" t="inlineStr">
        <is>
          <t>N/T</t>
        </is>
      </c>
      <c r="P1360" s="29" t="inlineStr">
        <is>
          <t>N/T</t>
        </is>
      </c>
      <c r="Q1360" s="29" t="inlineStr"/>
      <c r="R1360" s="120" t="inlineStr"/>
      <c r="S1360" s="70" t="inlineStr"/>
      <c r="T1360" s="70" t="inlineStr">
        <is>
          <t>P</t>
        </is>
      </c>
      <c r="U1360" s="81">
        <f>IF(COUNTIF(V1360:W1360,"F")&gt;=1,"FAIL",(IF(COUNTIF(V1360:W1360,"P")&gt;=1,"PASS",(IF(COUNTIF(V1360:W1360,"N/T")&gt;=1,"N/T",(IF(COUNTIF(V1360:W1360,"N/A")&gt;=1,"N/A","-")))))))</f>
        <v/>
      </c>
      <c r="V1360" s="70" t="inlineStr">
        <is>
          <t>P</t>
        </is>
      </c>
      <c r="W1360" s="70" t="inlineStr">
        <is>
          <t>P</t>
        </is>
      </c>
      <c r="X1360" s="70" t="inlineStr">
        <is>
          <t>SPAQA-24103(TASK)</t>
        </is>
      </c>
      <c r="Y1360" s="70" t="n"/>
      <c r="Z1360" s="89" t="n"/>
      <c r="AA1360" s="86" t="n"/>
      <c r="AB1360" s="73" t="inlineStr">
        <is>
          <t>TASK</t>
        </is>
      </c>
    </row>
    <row r="1361" ht="52.8" customHeight="1" s="357">
      <c r="A1361" s="194" t="n"/>
      <c r="B1361" s="29" t="inlineStr">
        <is>
          <t>TC_CT_1427</t>
        </is>
      </c>
      <c r="C1361" s="70" t="inlineStr">
        <is>
          <t>Control</t>
        </is>
      </c>
      <c r="D1361" s="70" t="inlineStr">
        <is>
          <t>EV</t>
        </is>
      </c>
      <c r="E1361" s="70" t="inlineStr">
        <is>
          <t>충전 설정</t>
        </is>
      </c>
      <c r="F1361" s="70" t="inlineStr">
        <is>
          <t>목표충전량</t>
        </is>
      </c>
      <c r="G1361" s="70" t="inlineStr">
        <is>
          <t>KR, EU, NA</t>
        </is>
      </c>
      <c r="H1361" s="73" t="n"/>
      <c r="I1361" s="70" t="n">
        <v>5</v>
      </c>
      <c r="J1361" s="73" t="inlineStr">
        <is>
          <t>1. 슬라이더 값이 preset 과 같은 값인 경우 버튼 on</t>
        </is>
      </c>
      <c r="K1361" s="73" t="inlineStr">
        <is>
          <t>1. V2L/V2X 기능 지원 차량</t>
        </is>
      </c>
      <c r="L1361" s="73" t="inlineStr">
        <is>
          <t>1. Control 탭 진입
2. EV 탭 진입
3. [설정] 버튼 선택
4. 목표 충전량 영역 선택</t>
        </is>
      </c>
      <c r="M1361" s="73" t="inlineStr">
        <is>
          <t>1. [Maximum battery life] / [Maximum range] 버튼 노출 된다</t>
        </is>
      </c>
      <c r="N1361" s="83">
        <f>IF(COUNTIF(P1361:W1361,"F")&gt;=1,"FAIL",(IF(COUNTIF(P1361:W1361,"P")&gt;=1,"PASS",(IF(COUNTIF(P1361:W1361,"N/T")&gt;=1,"N/T",(IF(COUNTIF(P1361:W1361,"N/A")&gt;=1,"N/A","-")))))))</f>
        <v/>
      </c>
      <c r="O1361" s="81" t="inlineStr">
        <is>
          <t>N/T</t>
        </is>
      </c>
      <c r="P1361" s="29" t="inlineStr">
        <is>
          <t>N/T</t>
        </is>
      </c>
      <c r="Q1361" s="29" t="inlineStr"/>
      <c r="R1361" s="81" t="inlineStr"/>
      <c r="S1361" s="29" t="inlineStr"/>
      <c r="T1361" s="29" t="inlineStr">
        <is>
          <t>N/T</t>
        </is>
      </c>
      <c r="U1361" s="81">
        <f>IF(COUNTIF(V1361:W1361,"F")&gt;=1,"FAIL",(IF(COUNTIF(V1361:W1361,"P")&gt;=1,"PASS",(IF(COUNTIF(V1361:W1361,"N/T")&gt;=1,"N/T",(IF(COUNTIF(V1361:W1361,"N/A")&gt;=1,"N/A","-")))))))</f>
        <v/>
      </c>
      <c r="V1361" s="29" t="inlineStr">
        <is>
          <t>N/T</t>
        </is>
      </c>
      <c r="W1361" s="29" t="inlineStr">
        <is>
          <t>N/T</t>
        </is>
      </c>
      <c r="X1361" s="70" t="inlineStr">
        <is>
          <t>SPAQA-24103(TASK)</t>
        </is>
      </c>
      <c r="Y1361" s="70" t="n"/>
      <c r="Z1361" s="89" t="inlineStr">
        <is>
          <t>(공통) 정기배포에 기능 포함 이후 평가 예정</t>
        </is>
      </c>
      <c r="AA1361" s="86" t="inlineStr">
        <is>
          <t>N/T : Blocked(조건)</t>
        </is>
      </c>
      <c r="AB1361" s="73" t="inlineStr">
        <is>
          <t>TASK</t>
        </is>
      </c>
    </row>
    <row r="1362" ht="66" customHeight="1" s="357">
      <c r="A1362" s="194" t="n"/>
      <c r="B1362" s="29" t="inlineStr">
        <is>
          <t>TC_CT_1428</t>
        </is>
      </c>
      <c r="C1362" s="70" t="inlineStr">
        <is>
          <t>Control</t>
        </is>
      </c>
      <c r="D1362" s="70" t="inlineStr">
        <is>
          <t>EV</t>
        </is>
      </c>
      <c r="E1362" s="70" t="inlineStr">
        <is>
          <t>충전 설정</t>
        </is>
      </c>
      <c r="F1362" s="70" t="inlineStr">
        <is>
          <t>목표충전량</t>
        </is>
      </c>
      <c r="G1362" s="70" t="inlineStr">
        <is>
          <t>KR, EU, NA</t>
        </is>
      </c>
      <c r="H1362" s="73" t="n"/>
      <c r="I1362" s="70" t="n">
        <v>5</v>
      </c>
      <c r="J1362" s="73" t="inlineStr">
        <is>
          <t>1. 슬라이더 값이 preset 과 같은 값인 경우 버튼 on</t>
        </is>
      </c>
      <c r="K1362" s="73" t="inlineStr">
        <is>
          <t>1. V2L/V2X 기능 지원 차량</t>
        </is>
      </c>
      <c r="L1362" s="73" t="inlineStr">
        <is>
          <t>1. Control 탭 진입
2. EV 탭 진입
3. [설정] 버튼 선택
4. 목표 충전량 영역 선택
5. Maximum battery life 버튼 on</t>
        </is>
      </c>
      <c r="M1362" s="73" t="inlineStr">
        <is>
          <t>1. Maximum battery life 선택 시 on
2. 완속 80%, 급속 80% 슬라이드 바 이동</t>
        </is>
      </c>
      <c r="N1362" s="83">
        <f>IF(COUNTIF(P1362:W1362,"F")&gt;=1,"FAIL",(IF(COUNTIF(P1362:W1362,"P")&gt;=1,"PASS",(IF(COUNTIF(P1362:W1362,"N/T")&gt;=1,"N/T",(IF(COUNTIF(P1362:W1362,"N/A")&gt;=1,"N/A","-")))))))</f>
        <v/>
      </c>
      <c r="O1362" s="81" t="inlineStr">
        <is>
          <t>N/T</t>
        </is>
      </c>
      <c r="P1362" s="29" t="inlineStr">
        <is>
          <t>N/T</t>
        </is>
      </c>
      <c r="Q1362" s="29" t="inlineStr"/>
      <c r="R1362" s="81" t="inlineStr"/>
      <c r="S1362" s="29" t="inlineStr"/>
      <c r="T1362" s="29" t="inlineStr">
        <is>
          <t>N/T</t>
        </is>
      </c>
      <c r="U1362" s="81">
        <f>IF(COUNTIF(V1362:W1362,"F")&gt;=1,"FAIL",(IF(COUNTIF(V1362:W1362,"P")&gt;=1,"PASS",(IF(COUNTIF(V1362:W1362,"N/T")&gt;=1,"N/T",(IF(COUNTIF(V1362:W1362,"N/A")&gt;=1,"N/A","-")))))))</f>
        <v/>
      </c>
      <c r="V1362" s="29" t="inlineStr">
        <is>
          <t>N/T</t>
        </is>
      </c>
      <c r="W1362" s="29" t="inlineStr">
        <is>
          <t>N/T</t>
        </is>
      </c>
      <c r="X1362" s="70" t="inlineStr">
        <is>
          <t>SPAQA-24103(TASK)</t>
        </is>
      </c>
      <c r="Y1362" s="70" t="n"/>
      <c r="Z1362" s="89" t="inlineStr">
        <is>
          <t>(공통) 정기배포에 기능 포함 이후 평가 예정</t>
        </is>
      </c>
      <c r="AA1362" s="86" t="inlineStr">
        <is>
          <t>N/T : Blocked(조건)</t>
        </is>
      </c>
      <c r="AB1362" s="73" t="inlineStr">
        <is>
          <t>TASK</t>
        </is>
      </c>
    </row>
    <row r="1363" ht="66" customHeight="1" s="357">
      <c r="A1363" s="194" t="n"/>
      <c r="B1363" s="29" t="inlineStr">
        <is>
          <t>TC_CT_1429</t>
        </is>
      </c>
      <c r="C1363" s="70" t="inlineStr">
        <is>
          <t>Control</t>
        </is>
      </c>
      <c r="D1363" s="70" t="inlineStr">
        <is>
          <t>EV</t>
        </is>
      </c>
      <c r="E1363" s="70" t="inlineStr">
        <is>
          <t>충전 설정</t>
        </is>
      </c>
      <c r="F1363" s="70" t="inlineStr">
        <is>
          <t>목표충전량</t>
        </is>
      </c>
      <c r="G1363" s="70" t="inlineStr">
        <is>
          <t>KR, EU, NA</t>
        </is>
      </c>
      <c r="H1363" s="73" t="n"/>
      <c r="I1363" s="70" t="n">
        <v>5</v>
      </c>
      <c r="J1363" s="73" t="inlineStr">
        <is>
          <t>1. 슬라이더 값이 preset 과 같은 값인 경우 버튼 on</t>
        </is>
      </c>
      <c r="K1363" s="73" t="inlineStr">
        <is>
          <t>1. V2L/V2X 기능 지원 차량</t>
        </is>
      </c>
      <c r="L1363" s="73" t="inlineStr">
        <is>
          <t>1. Control 탭 진입
2. EV 탭 진입
3. [설정] 버튼 선택
4. 목표 충전량 영역 선택
5. Maximum range 버튼 on</t>
        </is>
      </c>
      <c r="M1363" s="73" t="inlineStr">
        <is>
          <t>1. Maximum range 선택 시 on
2. 완속 100%, 급속 100% 슬라이드 바 이동</t>
        </is>
      </c>
      <c r="N1363" s="83">
        <f>IF(COUNTIF(P1363:W1363,"F")&gt;=1,"FAIL",(IF(COUNTIF(P1363:W1363,"P")&gt;=1,"PASS",(IF(COUNTIF(P1363:W1363,"N/T")&gt;=1,"N/T",(IF(COUNTIF(P1363:W1363,"N/A")&gt;=1,"N/A","-")))))))</f>
        <v/>
      </c>
      <c r="O1363" s="81" t="inlineStr">
        <is>
          <t>N/T</t>
        </is>
      </c>
      <c r="P1363" s="29" t="inlineStr">
        <is>
          <t>N/T</t>
        </is>
      </c>
      <c r="Q1363" s="29" t="inlineStr"/>
      <c r="R1363" s="81" t="inlineStr"/>
      <c r="S1363" s="29" t="inlineStr"/>
      <c r="T1363" s="29" t="inlineStr">
        <is>
          <t>N/T</t>
        </is>
      </c>
      <c r="U1363" s="81">
        <f>IF(COUNTIF(V1363:W1363,"F")&gt;=1,"FAIL",(IF(COUNTIF(V1363:W1363,"P")&gt;=1,"PASS",(IF(COUNTIF(V1363:W1363,"N/T")&gt;=1,"N/T",(IF(COUNTIF(V1363:W1363,"N/A")&gt;=1,"N/A","-")))))))</f>
        <v/>
      </c>
      <c r="V1363" s="29" t="inlineStr">
        <is>
          <t>N/T</t>
        </is>
      </c>
      <c r="W1363" s="29" t="inlineStr">
        <is>
          <t>N/T</t>
        </is>
      </c>
      <c r="X1363" s="70" t="inlineStr">
        <is>
          <t>SPAQA-24103(TASK)</t>
        </is>
      </c>
      <c r="Y1363" s="70" t="n"/>
      <c r="Z1363" s="89" t="inlineStr">
        <is>
          <t>(공통) 정기배포에 기능 포함 이후 평가 예정</t>
        </is>
      </c>
      <c r="AA1363" s="86" t="inlineStr">
        <is>
          <t>N/T : Blocked(조건)</t>
        </is>
      </c>
      <c r="AB1363" s="73" t="inlineStr">
        <is>
          <t>TASK</t>
        </is>
      </c>
    </row>
    <row r="1364" ht="52.8" customHeight="1" s="357">
      <c r="A1364" s="194" t="n"/>
      <c r="B1364" s="29" t="inlineStr">
        <is>
          <t>TC_CT_1764</t>
        </is>
      </c>
      <c r="C1364" s="70" t="inlineStr">
        <is>
          <t>Control</t>
        </is>
      </c>
      <c r="D1364" s="70" t="inlineStr">
        <is>
          <t>EV</t>
        </is>
      </c>
      <c r="E1364" s="70" t="inlineStr">
        <is>
          <t>충전 설정</t>
        </is>
      </c>
      <c r="F1364" s="70" t="inlineStr">
        <is>
          <t>목표충전량</t>
        </is>
      </c>
      <c r="G1364" s="70" t="inlineStr">
        <is>
          <t>KR, EU, NA</t>
        </is>
      </c>
      <c r="H1364" s="73" t="n"/>
      <c r="I1364" s="70" t="n">
        <v>4</v>
      </c>
      <c r="J1364" s="73" t="inlineStr">
        <is>
          <t xml:space="preserve">1. 슬라이더 값이 preset과 같은 값인 경우 버튼 on </t>
        </is>
      </c>
      <c r="K1364" s="73" t="inlineStr">
        <is>
          <t>1. V2L/V2X 기능 지원 차량</t>
        </is>
      </c>
      <c r="L1364" s="73" t="inlineStr">
        <is>
          <t>1. Control 탭 진입
2. EV 탭 진입
3. [설정] 버튼 선택
4. 목표 충전량 진입</t>
        </is>
      </c>
      <c r="M1364" s="73" t="inlineStr">
        <is>
          <t>1. 토글 버튼 노출
(최대 수명) (최대 운행)</t>
        </is>
      </c>
      <c r="N1364" s="83">
        <f>IF(COUNTIF(P1364:W1364,"F")&gt;=1,"FAIL",(IF(COUNTIF(P1364:W1364,"P")&gt;=1,"PASS",(IF(COUNTIF(P1364:W1364,"N/T")&gt;=1,"N/T",(IF(COUNTIF(P1364:W1364,"N/A")&gt;=1,"N/A","-")))))))</f>
        <v/>
      </c>
      <c r="O1364" s="82" t="inlineStr">
        <is>
          <t>N/T</t>
        </is>
      </c>
      <c r="P1364" s="29" t="inlineStr">
        <is>
          <t>N/T</t>
        </is>
      </c>
      <c r="Q1364" s="29" t="inlineStr"/>
      <c r="R1364" s="82" t="inlineStr"/>
      <c r="S1364" s="70" t="inlineStr"/>
      <c r="T1364" s="70" t="n"/>
      <c r="U1364" s="81">
        <f>IF(COUNTIF(V1364:W1364,"F")&gt;=1,"FAIL",(IF(COUNTIF(V1364:W1364,"P")&gt;=1,"PASS",(IF(COUNTIF(V1364:W1364,"N/T")&gt;=1,"N/T",(IF(COUNTIF(V1364:W1364,"N/A")&gt;=1,"N/A","-")))))))</f>
        <v/>
      </c>
      <c r="V1364" s="68" t="inlineStr">
        <is>
          <t>N/T</t>
        </is>
      </c>
      <c r="W1364" s="68" t="inlineStr">
        <is>
          <t>N/T</t>
        </is>
      </c>
      <c r="X1364" s="70" t="n"/>
      <c r="Y1364" s="70" t="n"/>
      <c r="Z1364" s="86" t="inlineStr">
        <is>
          <t>G : V2L/V2X 지원 차량 필요 (N/T)</t>
        </is>
      </c>
      <c r="AA1364" s="86" t="inlineStr">
        <is>
          <t>N/T : 차량/디바이스 필요(조건)</t>
        </is>
      </c>
      <c r="AB1364" s="73" t="n"/>
    </row>
    <row r="1365" ht="52.8" customHeight="1" s="357">
      <c r="A1365" s="194" t="n"/>
      <c r="B1365" s="29" t="inlineStr">
        <is>
          <t>TC_CT_1765</t>
        </is>
      </c>
      <c r="C1365" s="70" t="inlineStr">
        <is>
          <t>Control</t>
        </is>
      </c>
      <c r="D1365" s="70" t="inlineStr">
        <is>
          <t>EV</t>
        </is>
      </c>
      <c r="E1365" s="70" t="inlineStr">
        <is>
          <t>충전 설정</t>
        </is>
      </c>
      <c r="F1365" s="70" t="inlineStr">
        <is>
          <t>목표충전량</t>
        </is>
      </c>
      <c r="G1365" s="70" t="inlineStr">
        <is>
          <t>KR, EU, NA</t>
        </is>
      </c>
      <c r="H1365" s="73" t="n"/>
      <c r="I1365" s="70" t="n">
        <v>4</v>
      </c>
      <c r="J1365" s="73" t="inlineStr">
        <is>
          <t xml:space="preserve">1. 슬라이더 값이 preset과 같은 값인 경우 버튼 on </t>
        </is>
      </c>
      <c r="K1365" s="73" t="inlineStr">
        <is>
          <t>1. V2L/V2X 기능 지원 차량</t>
        </is>
      </c>
      <c r="L1365" s="73" t="inlineStr">
        <is>
          <t>1. Control 탭 진입
2. EV 탭 진입
3. [설정] 버튼 선택
4. 목표 충전량 진입</t>
        </is>
      </c>
      <c r="M1365" s="73" t="inlineStr">
        <is>
          <t>1. 최대 수명 선택시 
- 완속 80%, 급속 80% 슬라이드 바 이동</t>
        </is>
      </c>
      <c r="N1365" s="83">
        <f>IF(COUNTIF(P1365:W1365,"F")&gt;=1,"FAIL",(IF(COUNTIF(P1365:W1365,"P")&gt;=1,"PASS",(IF(COUNTIF(P1365:W1365,"N/T")&gt;=1,"N/T",(IF(COUNTIF(P1365:W1365,"N/A")&gt;=1,"N/A","-")))))))</f>
        <v/>
      </c>
      <c r="O1365" s="82" t="inlineStr">
        <is>
          <t>N/T</t>
        </is>
      </c>
      <c r="P1365" s="29" t="inlineStr">
        <is>
          <t>N/T</t>
        </is>
      </c>
      <c r="Q1365" s="29" t="inlineStr"/>
      <c r="R1365" s="82" t="inlineStr"/>
      <c r="S1365" s="70" t="inlineStr"/>
      <c r="T1365" s="70" t="n"/>
      <c r="U1365" s="81">
        <f>IF(COUNTIF(V1365:W1365,"F")&gt;=1,"FAIL",(IF(COUNTIF(V1365:W1365,"P")&gt;=1,"PASS",(IF(COUNTIF(V1365:W1365,"N/T")&gt;=1,"N/T",(IF(COUNTIF(V1365:W1365,"N/A")&gt;=1,"N/A","-")))))))</f>
        <v/>
      </c>
      <c r="V1365" s="68" t="inlineStr">
        <is>
          <t>N/T</t>
        </is>
      </c>
      <c r="W1365" s="68" t="inlineStr">
        <is>
          <t>N/T</t>
        </is>
      </c>
      <c r="X1365" s="70" t="n"/>
      <c r="Y1365" s="70" t="n"/>
      <c r="Z1365" s="86" t="inlineStr">
        <is>
          <t>G : V2L/V2X 지원 차량 필요 (N/T)</t>
        </is>
      </c>
      <c r="AA1365" s="86" t="inlineStr">
        <is>
          <t>N/T : 차량/디바이스 필요(조건)</t>
        </is>
      </c>
      <c r="AB1365" s="73" t="n"/>
    </row>
    <row r="1366" ht="52.8" customHeight="1" s="357">
      <c r="A1366" s="194" t="n"/>
      <c r="B1366" s="29" t="inlineStr">
        <is>
          <t>TC_CT_1766</t>
        </is>
      </c>
      <c r="C1366" s="70" t="inlineStr">
        <is>
          <t>Control</t>
        </is>
      </c>
      <c r="D1366" s="70" t="inlineStr">
        <is>
          <t>EV</t>
        </is>
      </c>
      <c r="E1366" s="70" t="inlineStr">
        <is>
          <t>충전 설정</t>
        </is>
      </c>
      <c r="F1366" s="70" t="inlineStr">
        <is>
          <t>목표충전량</t>
        </is>
      </c>
      <c r="G1366" s="70" t="inlineStr">
        <is>
          <t>KR, EU, NA</t>
        </is>
      </c>
      <c r="H1366" s="73" t="n"/>
      <c r="I1366" s="70" t="n">
        <v>4</v>
      </c>
      <c r="J1366" s="73" t="inlineStr">
        <is>
          <t xml:space="preserve">1. 슬라이더 값이 preset과 같은 값인 경우 버튼 on </t>
        </is>
      </c>
      <c r="K1366" s="73" t="inlineStr">
        <is>
          <t>1. V2L/V2X 기능 지원 차량</t>
        </is>
      </c>
      <c r="L1366" s="73" t="inlineStr">
        <is>
          <t>1. Control 탭 진입
2. EV 탭 진입
3. [설정] 버튼 선택
4. 목표 충전량 진입</t>
        </is>
      </c>
      <c r="M1366" s="73" t="inlineStr">
        <is>
          <t>1. 최대 수명 선택시 
- 완속 100%, 급속 100% 슬라이드 바 이동</t>
        </is>
      </c>
      <c r="N1366" s="83">
        <f>IF(COUNTIF(P1366:W1366,"F")&gt;=1,"FAIL",(IF(COUNTIF(P1366:W1366,"P")&gt;=1,"PASS",(IF(COUNTIF(P1366:W1366,"N/T")&gt;=1,"N/T",(IF(COUNTIF(P1366:W1366,"N/A")&gt;=1,"N/A","-")))))))</f>
        <v/>
      </c>
      <c r="O1366" s="82" t="inlineStr">
        <is>
          <t>N/T</t>
        </is>
      </c>
      <c r="P1366" s="29" t="inlineStr">
        <is>
          <t>N/T</t>
        </is>
      </c>
      <c r="Q1366" s="29" t="inlineStr"/>
      <c r="R1366" s="82" t="inlineStr"/>
      <c r="S1366" s="70" t="inlineStr"/>
      <c r="T1366" s="70" t="n"/>
      <c r="U1366" s="81">
        <f>IF(COUNTIF(V1366:W1366,"F")&gt;=1,"FAIL",(IF(COUNTIF(V1366:W1366,"P")&gt;=1,"PASS",(IF(COUNTIF(V1366:W1366,"N/T")&gt;=1,"N/T",(IF(COUNTIF(V1366:W1366,"N/A")&gt;=1,"N/A","-")))))))</f>
        <v/>
      </c>
      <c r="V1366" s="68" t="inlineStr">
        <is>
          <t>N/T</t>
        </is>
      </c>
      <c r="W1366" s="68" t="inlineStr">
        <is>
          <t>N/T</t>
        </is>
      </c>
      <c r="X1366" s="70" t="n"/>
      <c r="Y1366" s="70" t="n"/>
      <c r="Z1366" s="86" t="inlineStr">
        <is>
          <t>G : V2L/V2X 지원 차량 필요 (N/T)</t>
        </is>
      </c>
      <c r="AA1366" s="86" t="inlineStr">
        <is>
          <t>N/T : 차량/디바이스 필요(조건)</t>
        </is>
      </c>
      <c r="AB1366" s="73" t="n"/>
    </row>
    <row r="1367" ht="198" customHeight="1" s="357">
      <c r="A1367" s="158" t="n"/>
      <c r="B1367" s="29" t="inlineStr">
        <is>
          <t>TC_CT_2048</t>
        </is>
      </c>
      <c r="C1367" s="70" t="inlineStr">
        <is>
          <t>Control</t>
        </is>
      </c>
      <c r="D1367" s="70" t="inlineStr">
        <is>
          <t>EV</t>
        </is>
      </c>
      <c r="E1367" s="70" t="inlineStr">
        <is>
          <t>충전 설정</t>
        </is>
      </c>
      <c r="F1367" s="70" t="inlineStr">
        <is>
          <t>충전 종료 전 알림</t>
        </is>
      </c>
      <c r="G1367" s="70" t="inlineStr">
        <is>
          <t>KR, EU</t>
        </is>
      </c>
      <c r="H1367" s="73" t="n"/>
      <c r="I1367" s="70" t="n">
        <v>4</v>
      </c>
      <c r="J1367" s="73" t="n"/>
      <c r="K1367" s="72" t="inlineStr">
        <is>
          <t>1. EV5, EV4, EV4CT, EV4-1, EV2, PHEV4 , PHEV2 차량</t>
        </is>
      </c>
      <c r="L1367" s="73" t="inlineStr">
        <is>
          <t xml:space="preserve">1. Control 탭 진입
2. EV 탭 진입
3. [설정] 버튼 선택
4. 충전 종료 전 알림 영역 선택하여 진입
</t>
        </is>
      </c>
      <c r="M1367" s="73" t="inlineStr">
        <is>
          <t xml:space="preserve">1. 충전 종료 전 알림 바텀 시트 노출
             충전 종료 전 알림 설정   [X]
충전 종료 전 알림                   (toggle)
ㅁ 10분 전
ㅁ 20분 전
ㅁ 30분 전
         </t>
        </is>
      </c>
      <c r="N1367" s="69">
        <f>IF(COUNTIF(P1367:W1367,"F")&gt;=1,"FAIL",(IF(COUNTIF(P1367:W1367,"P")&gt;=1,"PASS",(IF(COUNTIF(P1367:W1367,"N/T")&gt;=1,"N/T",(IF(COUNTIF(P1367:W1367,"N/A")&gt;=1,"N/A","-")))))))</f>
        <v/>
      </c>
      <c r="O1367" s="120" t="inlineStr">
        <is>
          <t>N/T</t>
        </is>
      </c>
      <c r="P1367" s="68" t="inlineStr">
        <is>
          <t>N/T</t>
        </is>
      </c>
      <c r="Q1367" s="68" t="inlineStr"/>
      <c r="R1367" s="120" t="inlineStr"/>
      <c r="S1367" s="68" t="inlineStr"/>
      <c r="T1367" s="68" t="inlineStr">
        <is>
          <t>P</t>
        </is>
      </c>
      <c r="U1367" s="81">
        <f>IF(COUNTIF(V1367:W1367,"F")&gt;=1,"FAIL",(IF(COUNTIF(V1367:W1367,"P")&gt;=1,"PASS",(IF(COUNTIF(V1367:W1367,"N/T")&gt;=1,"N/T",(IF(COUNTIF(V1367:W1367,"N/A")&gt;=1,"N/A","-")))))))</f>
        <v/>
      </c>
      <c r="V1367" s="68" t="inlineStr">
        <is>
          <t>P</t>
        </is>
      </c>
      <c r="W1367" s="68" t="inlineStr">
        <is>
          <t>P</t>
        </is>
      </c>
      <c r="X1367" s="70" t="n"/>
      <c r="Y1367" s="70" t="n"/>
      <c r="Z1367" s="89" t="n"/>
      <c r="AA1367" s="89" t="n"/>
      <c r="AB1367" s="73" t="n"/>
    </row>
    <row r="1368" ht="145.2" customHeight="1" s="357">
      <c r="A1368" s="158" t="n"/>
      <c r="B1368" s="29" t="inlineStr">
        <is>
          <t>TC_CT_2049</t>
        </is>
      </c>
      <c r="C1368" s="70" t="inlineStr">
        <is>
          <t>Control</t>
        </is>
      </c>
      <c r="D1368" s="70" t="inlineStr">
        <is>
          <t>EV</t>
        </is>
      </c>
      <c r="E1368" s="70" t="inlineStr">
        <is>
          <t>충전 설정</t>
        </is>
      </c>
      <c r="F1368" s="70" t="inlineStr">
        <is>
          <t>충전 종료 전 알림</t>
        </is>
      </c>
      <c r="G1368" s="70" t="inlineStr">
        <is>
          <t>KR, EU</t>
        </is>
      </c>
      <c r="H1368" s="73" t="n"/>
      <c r="I1368" s="70" t="n">
        <v>4</v>
      </c>
      <c r="J1368" s="73" t="inlineStr">
        <is>
          <t>1. 충전 설정 한번도 설정하지 않은 상태</t>
        </is>
      </c>
      <c r="K1368" s="72" t="inlineStr">
        <is>
          <t>1. EV5, EV4, EV4CT, EV4-1, EV2, PHEV4 , PHEV2 차량</t>
        </is>
      </c>
      <c r="L1368" s="73" t="inlineStr">
        <is>
          <t>1. Control 탭 진입
2. EV 탭 진입
3. [설정] 버튼 선택
4. 충전 종료 전 알림 영역 선택하여 진입
5, 노출되는 충전 종료 전 알림 바텀 시트 확인</t>
        </is>
      </c>
      <c r="M1368" s="73" t="inlineStr">
        <is>
          <t>1. 충전 종료 전 알림 Default 화면 표출{Default :toggle off) 
             충전 종료 전 알림 설정   [X]
충전 종료 전 알림                   (toggle off)
ㅁ 10분 전
ㅁ 20분 전
ㅁ 30분 전</t>
        </is>
      </c>
      <c r="N1368" s="69">
        <f>IF(COUNTIF(P1368:W1368,"F")&gt;=1,"FAIL",(IF(COUNTIF(P1368:W1368,"P")&gt;=1,"PASS",(IF(COUNTIF(P1368:W1368,"N/T")&gt;=1,"N/T",(IF(COUNTIF(P1368:W1368,"N/A")&gt;=1,"N/A","-")))))))</f>
        <v/>
      </c>
      <c r="O1368" s="120" t="inlineStr">
        <is>
          <t>N/T</t>
        </is>
      </c>
      <c r="P1368" s="68" t="inlineStr">
        <is>
          <t>N/T</t>
        </is>
      </c>
      <c r="Q1368" s="68" t="inlineStr"/>
      <c r="R1368" s="120" t="inlineStr"/>
      <c r="S1368" s="68" t="inlineStr"/>
      <c r="T1368" s="68" t="inlineStr">
        <is>
          <t>P</t>
        </is>
      </c>
      <c r="U1368" s="81">
        <f>IF(COUNTIF(V1368:W1368,"F")&gt;=1,"FAIL",(IF(COUNTIF(V1368:W1368,"P")&gt;=1,"PASS",(IF(COUNTIF(V1368:W1368,"N/T")&gt;=1,"N/T",(IF(COUNTIF(V1368:W1368,"N/A")&gt;=1,"N/A","-")))))))</f>
        <v/>
      </c>
      <c r="V1368" s="68" t="inlineStr">
        <is>
          <t>P</t>
        </is>
      </c>
      <c r="W1368" s="68" t="inlineStr">
        <is>
          <t>P</t>
        </is>
      </c>
      <c r="X1368" s="70" t="n"/>
      <c r="Y1368" s="70" t="n"/>
      <c r="Z1368" s="89" t="n"/>
      <c r="AA1368" s="89" t="n"/>
      <c r="AB1368" s="73" t="n"/>
    </row>
    <row r="1369" ht="66" customHeight="1" s="357">
      <c r="A1369" s="158" t="n"/>
      <c r="B1369" s="29" t="inlineStr">
        <is>
          <t>TC_CT_0900</t>
        </is>
      </c>
      <c r="C1369" s="70" t="inlineStr">
        <is>
          <t>Control</t>
        </is>
      </c>
      <c r="D1369" s="70" t="inlineStr">
        <is>
          <t>EV</t>
        </is>
      </c>
      <c r="E1369" s="70" t="inlineStr">
        <is>
          <t>충전 설정</t>
        </is>
      </c>
      <c r="F1369" s="70" t="inlineStr">
        <is>
          <t>충전 종료 전 알림</t>
        </is>
      </c>
      <c r="G1369" s="70" t="inlineStr">
        <is>
          <t>KR, EU</t>
        </is>
      </c>
      <c r="H1369" s="73" t="n"/>
      <c r="I1369" s="70" t="n">
        <v>4</v>
      </c>
      <c r="J1369" s="72" t="n"/>
      <c r="K1369" s="72" t="inlineStr">
        <is>
          <t>1. EV5, EV4, EV4CT, EV4-1, EV2, PHEV4 , PHEV2 차량</t>
        </is>
      </c>
      <c r="L1369" s="72" t="inlineStr">
        <is>
          <t>1. Control 탭 진입
2. EV 탭 진입
3. [설정] 버튼 선택
4. 충전 종료 전 알림 영역 선택
5. [X] 버튼 선택</t>
        </is>
      </c>
      <c r="M1369" s="72" t="inlineStr">
        <is>
          <t>1. 변경 사항 저장 없이 충전 설정 페이지 이동 된다.</t>
        </is>
      </c>
      <c r="N1369" s="69">
        <f>IF(COUNTIF(P1369:W1369,"F")&gt;=1,"FAIL",(IF(COUNTIF(P1369:W1369,"P")&gt;=1,"PASS",(IF(COUNTIF(P1369:W1369,"N/T")&gt;=1,"N/T",(IF(COUNTIF(P1369:W1369,"N/A")&gt;=1,"N/A","-")))))))</f>
        <v/>
      </c>
      <c r="O1369" s="81" t="inlineStr">
        <is>
          <t>N/T</t>
        </is>
      </c>
      <c r="P1369" s="29" t="inlineStr">
        <is>
          <t>N/T</t>
        </is>
      </c>
      <c r="Q1369" s="29" t="inlineStr"/>
      <c r="R1369" s="120" t="inlineStr"/>
      <c r="S1369" s="68" t="inlineStr"/>
      <c r="T1369" s="68" t="inlineStr">
        <is>
          <t>P</t>
        </is>
      </c>
      <c r="U1369" s="81">
        <f>IF(COUNTIF(V1369:W1369,"F")&gt;=1,"FAIL",(IF(COUNTIF(V1369:W1369,"P")&gt;=1,"PASS",(IF(COUNTIF(V1369:W1369,"N/T")&gt;=1,"N/T",(IF(COUNTIF(V1369:W1369,"N/A")&gt;=1,"N/A","-")))))))</f>
        <v/>
      </c>
      <c r="V1369" s="68" t="inlineStr">
        <is>
          <t>P</t>
        </is>
      </c>
      <c r="W1369" s="68" t="inlineStr">
        <is>
          <t>P</t>
        </is>
      </c>
      <c r="X1369" s="70" t="n"/>
      <c r="Y1369" s="70" t="n"/>
      <c r="Z1369" s="89" t="n"/>
      <c r="AA1369" s="89" t="n"/>
      <c r="AB1369" s="73" t="n"/>
    </row>
    <row r="1370" ht="79.2" customHeight="1" s="357">
      <c r="A1370" s="158" t="n"/>
      <c r="B1370" s="29" t="inlineStr">
        <is>
          <t>TC_CT_0901</t>
        </is>
      </c>
      <c r="C1370" s="70" t="inlineStr">
        <is>
          <t>Control</t>
        </is>
      </c>
      <c r="D1370" s="70" t="inlineStr">
        <is>
          <t>EV</t>
        </is>
      </c>
      <c r="E1370" s="70" t="inlineStr">
        <is>
          <t>충전 설정</t>
        </is>
      </c>
      <c r="F1370" s="70" t="inlineStr">
        <is>
          <t>충전 종료 전 알림</t>
        </is>
      </c>
      <c r="G1370" s="70" t="inlineStr">
        <is>
          <t>KR, EU</t>
        </is>
      </c>
      <c r="H1370" s="73" t="n"/>
      <c r="I1370" s="70" t="n">
        <v>4</v>
      </c>
      <c r="J1370" s="72" t="n"/>
      <c r="K1370" s="72" t="inlineStr">
        <is>
          <t>1. EV5, EV4, EV4CT, EV4-1, EV2, PHEV4 , PHEV2 차량</t>
        </is>
      </c>
      <c r="L1370" s="72" t="inlineStr">
        <is>
          <t>1. Control 탭 진입
2. EV 탭 진입
3. [설정] 버튼 선택
4. 충전 종료 전 알림 영역 선택
5. 충전 종료 전 알림 시간 설정 토글 버튼 선택</t>
        </is>
      </c>
      <c r="M1370" s="72" t="inlineStr">
        <is>
          <t xml:space="preserve">1. 충전 종료 전 알림 시간 설정 버튼 On/Off 설정된다. </t>
        </is>
      </c>
      <c r="N1370" s="69">
        <f>IF(COUNTIF(P1370:W1370,"F")&gt;=1,"FAIL",(IF(COUNTIF(P1370:W1370,"P")&gt;=1,"PASS",(IF(COUNTIF(P1370:W1370,"N/T")&gt;=1,"N/T",(IF(COUNTIF(P1370:W1370,"N/A")&gt;=1,"N/A","-")))))))</f>
        <v/>
      </c>
      <c r="O1370" s="81" t="inlineStr">
        <is>
          <t>N/T</t>
        </is>
      </c>
      <c r="P1370" s="29" t="inlineStr">
        <is>
          <t>N/T</t>
        </is>
      </c>
      <c r="Q1370" s="29" t="inlineStr"/>
      <c r="R1370" s="120" t="inlineStr"/>
      <c r="S1370" s="68" t="inlineStr"/>
      <c r="T1370" s="68" t="inlineStr">
        <is>
          <t>P</t>
        </is>
      </c>
      <c r="U1370" s="81">
        <f>IF(COUNTIF(V1370:W1370,"F")&gt;=1,"FAIL",(IF(COUNTIF(V1370:W1370,"P")&gt;=1,"PASS",(IF(COUNTIF(V1370:W1370,"N/T")&gt;=1,"N/T",(IF(COUNTIF(V1370:W1370,"N/A")&gt;=1,"N/A","-")))))))</f>
        <v/>
      </c>
      <c r="V1370" s="68" t="inlineStr">
        <is>
          <t>P</t>
        </is>
      </c>
      <c r="W1370" s="68" t="inlineStr">
        <is>
          <t>P</t>
        </is>
      </c>
      <c r="X1370" s="70" t="inlineStr">
        <is>
          <t>SPAQA-12203
SPAQA-16506
SPAQA-20403
SPAQA-22802
SPAQA-22361
SPAQA-23715</t>
        </is>
      </c>
      <c r="Y1370" s="70" t="n"/>
      <c r="Z1370" s="89" t="n"/>
      <c r="AA1370" s="89" t="n"/>
      <c r="AB1370" s="73" t="n"/>
    </row>
    <row r="1371" ht="79.2" customHeight="1" s="357">
      <c r="A1371" s="158" t="n"/>
      <c r="B1371" s="29" t="inlineStr">
        <is>
          <t>TC_CT_0902</t>
        </is>
      </c>
      <c r="C1371" s="70" t="inlineStr">
        <is>
          <t>Control</t>
        </is>
      </c>
      <c r="D1371" s="70" t="inlineStr">
        <is>
          <t>EV</t>
        </is>
      </c>
      <c r="E1371" s="70" t="inlineStr">
        <is>
          <t>충전 설정</t>
        </is>
      </c>
      <c r="F1371" s="70" t="inlineStr">
        <is>
          <t>충전 종료 전 알림</t>
        </is>
      </c>
      <c r="G1371" s="70" t="inlineStr">
        <is>
          <t>KR, EU</t>
        </is>
      </c>
      <c r="H1371" s="73" t="n"/>
      <c r="I1371" s="70" t="n">
        <v>4</v>
      </c>
      <c r="J1371" s="72" t="inlineStr">
        <is>
          <t>1. 충전 종료 전 알림 설정 Off 상태</t>
        </is>
      </c>
      <c r="K1371" s="72" t="inlineStr">
        <is>
          <t>1. EV5, EV4, EV4CT, EV4-1, EV2, PHEV4 , PHEV2 차량</t>
        </is>
      </c>
      <c r="L1371" s="72" t="inlineStr">
        <is>
          <t>1. Control 탭 진입
2. EV 탭 진입
3. [설정] 버튼 선택
4. 충전 종료 전 알림 영역 선택
5. 충전 종료 전 알림 시간 설정 체크 박스 임의 선택</t>
        </is>
      </c>
      <c r="M1371" s="72" t="inlineStr">
        <is>
          <t>1. 체크 박스 선택 시, 충전 종료 전 알림 시간 설정 버튼 On 설정 된다.</t>
        </is>
      </c>
      <c r="N1371" s="69">
        <f>IF(COUNTIF(P1371:W1371,"F")&gt;=1,"FAIL",(IF(COUNTIF(P1371:W1371,"P")&gt;=1,"PASS",(IF(COUNTIF(P1371:W1371,"N/T")&gt;=1,"N/T",(IF(COUNTIF(P1371:W1371,"N/A")&gt;=1,"N/A","-")))))))</f>
        <v/>
      </c>
      <c r="O1371" s="81" t="inlineStr">
        <is>
          <t>N/T</t>
        </is>
      </c>
      <c r="P1371" s="29" t="inlineStr">
        <is>
          <t>N/T</t>
        </is>
      </c>
      <c r="Q1371" s="29" t="inlineStr"/>
      <c r="R1371" s="120" t="inlineStr"/>
      <c r="S1371" s="68" t="inlineStr"/>
      <c r="T1371" s="68" t="inlineStr">
        <is>
          <t>P</t>
        </is>
      </c>
      <c r="U1371" s="81">
        <f>IF(COUNTIF(V1371:W1371,"F")&gt;=1,"FAIL",(IF(COUNTIF(V1371:W1371,"P")&gt;=1,"PASS",(IF(COUNTIF(V1371:W1371,"N/T")&gt;=1,"N/T",(IF(COUNTIF(V1371:W1371,"N/A")&gt;=1,"N/A","-")))))))</f>
        <v/>
      </c>
      <c r="V1371" s="68" t="inlineStr">
        <is>
          <t>P</t>
        </is>
      </c>
      <c r="W1371" s="68" t="inlineStr">
        <is>
          <t>P</t>
        </is>
      </c>
      <c r="X1371" s="70" t="inlineStr">
        <is>
          <t>SPAQA-19133</t>
        </is>
      </c>
      <c r="Y1371" s="70" t="n"/>
      <c r="Z1371" s="89" t="n"/>
      <c r="AA1371" s="89" t="n"/>
      <c r="AB1371" s="73" t="n"/>
    </row>
    <row r="1372" ht="79.2" customHeight="1" s="357">
      <c r="A1372" s="158" t="n"/>
      <c r="B1372" s="29" t="inlineStr">
        <is>
          <t>TC_CT_1767</t>
        </is>
      </c>
      <c r="C1372" s="70" t="inlineStr">
        <is>
          <t>Control</t>
        </is>
      </c>
      <c r="D1372" s="70" t="inlineStr">
        <is>
          <t>EV</t>
        </is>
      </c>
      <c r="E1372" s="70" t="inlineStr">
        <is>
          <t>충전 설정</t>
        </is>
      </c>
      <c r="F1372" s="70" t="inlineStr">
        <is>
          <t>충전 종료 전 알림</t>
        </is>
      </c>
      <c r="G1372" s="70" t="inlineStr">
        <is>
          <t>KR, EU</t>
        </is>
      </c>
      <c r="H1372" s="73" t="n"/>
      <c r="I1372" s="70" t="n">
        <v>4</v>
      </c>
      <c r="J1372" s="72" t="inlineStr">
        <is>
          <t>1. 충전 종료 전 알림 설정 Off 상태</t>
        </is>
      </c>
      <c r="K1372" s="72" t="inlineStr">
        <is>
          <t>1. EV5, EV4, EV4CT, EV4-1, EV2, PHEV4 , PHEV2 차량</t>
        </is>
      </c>
      <c r="L1372" s="72" t="inlineStr">
        <is>
          <t>1. Control 탭 진입
2. EV 탭 진입
3. [설정] 버튼 선택
4. 충전 종료 전 알림 영역 선택
5. 충전 종료 전 알림 시간 설정 체크 박스 임의 선택</t>
        </is>
      </c>
      <c r="M1372" s="72" t="inlineStr">
        <is>
          <t>1. 10분 전/20분 전/30분 전 체크 박스 선택 되어 표출된다.</t>
        </is>
      </c>
      <c r="N1372" s="69">
        <f>IF(COUNTIF(P1372:W1372,"F")&gt;=1,"FAIL",(IF(COUNTIF(P1372:W1372,"P")&gt;=1,"PASS",(IF(COUNTIF(P1372:W1372,"N/T")&gt;=1,"N/T",(IF(COUNTIF(P1372:W1372,"N/A")&gt;=1,"N/A","-")))))))</f>
        <v/>
      </c>
      <c r="O1372" s="81" t="inlineStr">
        <is>
          <t>N/T</t>
        </is>
      </c>
      <c r="P1372" s="29" t="inlineStr">
        <is>
          <t>N/T</t>
        </is>
      </c>
      <c r="Q1372" s="29" t="inlineStr"/>
      <c r="R1372" s="120" t="inlineStr"/>
      <c r="S1372" s="68" t="inlineStr"/>
      <c r="T1372" s="68" t="inlineStr">
        <is>
          <t>P</t>
        </is>
      </c>
      <c r="U1372" s="81">
        <f>IF(COUNTIF(V1372:W1372,"F")&gt;=1,"FAIL",(IF(COUNTIF(V1372:W1372,"P")&gt;=1,"PASS",(IF(COUNTIF(V1372:W1372,"N/T")&gt;=1,"N/T",(IF(COUNTIF(V1372:W1372,"N/A")&gt;=1,"N/A","-")))))))</f>
        <v/>
      </c>
      <c r="V1372" s="68" t="inlineStr">
        <is>
          <t>P</t>
        </is>
      </c>
      <c r="W1372" s="68" t="inlineStr">
        <is>
          <t>P</t>
        </is>
      </c>
      <c r="X1372" s="70" t="n"/>
      <c r="Y1372" s="70" t="n"/>
      <c r="Z1372" s="89" t="n"/>
      <c r="AA1372" s="89" t="n"/>
      <c r="AB1372" s="73" t="n"/>
    </row>
    <row r="1373" ht="79.2" customHeight="1" s="357">
      <c r="A1373" s="158" t="n"/>
      <c r="B1373" s="29" t="inlineStr">
        <is>
          <t>TC_CT_1768</t>
        </is>
      </c>
      <c r="C1373" s="70" t="inlineStr">
        <is>
          <t>Control</t>
        </is>
      </c>
      <c r="D1373" s="70" t="inlineStr">
        <is>
          <t>EV</t>
        </is>
      </c>
      <c r="E1373" s="70" t="inlineStr">
        <is>
          <t>충전 설정</t>
        </is>
      </c>
      <c r="F1373" s="70" t="inlineStr">
        <is>
          <t>충전 종료 전 알림</t>
        </is>
      </c>
      <c r="G1373" s="70" t="inlineStr">
        <is>
          <t>KR, EU</t>
        </is>
      </c>
      <c r="H1373" s="73" t="n"/>
      <c r="I1373" s="70" t="n">
        <v>4</v>
      </c>
      <c r="J1373" s="72" t="inlineStr">
        <is>
          <t>1. 충전 종료 전 알림 설정 Off 상태</t>
        </is>
      </c>
      <c r="K1373" s="72" t="inlineStr">
        <is>
          <t>1. EV5, EV4, EV4CT, EV4-1, EV2, PHEV4 , PHEV2 차량</t>
        </is>
      </c>
      <c r="L1373" s="72" t="inlineStr">
        <is>
          <t>1. Control 탭 진입
2. EV 탭 진입
3. [설정] 버튼 선택
4. 충전 종료 전 알림 영역 선택
5. 충전 종료 전 알림 시간 설정되어 있는 임의의 항복 체크 박스 선택</t>
        </is>
      </c>
      <c r="M1373" s="72" t="inlineStr">
        <is>
          <t>1. 체크 모두 해제 시, 충전 종료 전 알림 시간 설정 버튼 Off 설정 된다.</t>
        </is>
      </c>
      <c r="N1373" s="69">
        <f>IF(COUNTIF(P1373:W1373,"F")&gt;=1,"FAIL",(IF(COUNTIF(P1373:W1373,"P")&gt;=1,"PASS",(IF(COUNTIF(P1373:W1373,"N/T")&gt;=1,"N/T",(IF(COUNTIF(P1373:W1373,"N/A")&gt;=1,"N/A","-")))))))</f>
        <v/>
      </c>
      <c r="O1373" s="81" t="inlineStr">
        <is>
          <t>N/T</t>
        </is>
      </c>
      <c r="P1373" s="29" t="inlineStr">
        <is>
          <t>N/T</t>
        </is>
      </c>
      <c r="Q1373" s="29" t="inlineStr"/>
      <c r="R1373" s="120" t="inlineStr"/>
      <c r="S1373" s="68" t="inlineStr"/>
      <c r="T1373" s="68" t="inlineStr">
        <is>
          <t>P</t>
        </is>
      </c>
      <c r="U1373" s="81">
        <f>IF(COUNTIF(V1373:W1373,"F")&gt;=1,"FAIL",(IF(COUNTIF(V1373:W1373,"P")&gt;=1,"PASS",(IF(COUNTIF(V1373:W1373,"N/T")&gt;=1,"N/T",(IF(COUNTIF(V1373:W1373,"N/A")&gt;=1,"N/A","-")))))))</f>
        <v/>
      </c>
      <c r="V1373" s="68" t="inlineStr">
        <is>
          <t>P</t>
        </is>
      </c>
      <c r="W1373" s="68" t="inlineStr">
        <is>
          <t>P</t>
        </is>
      </c>
      <c r="X1373" s="70" t="n"/>
      <c r="Y1373" s="70" t="n"/>
      <c r="Z1373" s="89" t="n"/>
      <c r="AA1373" s="89" t="n"/>
      <c r="AB1373" s="73" t="n"/>
    </row>
    <row r="1374" ht="224.4" customHeight="1" s="357">
      <c r="A1374" s="158" t="n"/>
      <c r="B1374" s="29" t="inlineStr">
        <is>
          <t>TC_CT_2050</t>
        </is>
      </c>
      <c r="C1374" s="70" t="inlineStr">
        <is>
          <t>Control</t>
        </is>
      </c>
      <c r="D1374" s="70" t="inlineStr">
        <is>
          <t>EV</t>
        </is>
      </c>
      <c r="E1374" s="70" t="inlineStr">
        <is>
          <t>충전 설정</t>
        </is>
      </c>
      <c r="F1374" s="70" t="inlineStr">
        <is>
          <t>충전 종료 전 알림</t>
        </is>
      </c>
      <c r="G1374" s="70" t="inlineStr">
        <is>
          <t>KR, EU</t>
        </is>
      </c>
      <c r="H1374" s="73" t="n"/>
      <c r="I1374" s="70" t="n">
        <v>4</v>
      </c>
      <c r="J1374" s="73" t="inlineStr">
        <is>
          <t>1. 임의의 충전 종료 전 알림 항목 on 상태</t>
        </is>
      </c>
      <c r="K1374" s="72" t="inlineStr">
        <is>
          <t>1. EV5, EV4, EV4CT, EV4-1, EV2, PHEV4 , PHEV2 차량</t>
        </is>
      </c>
      <c r="L1374" s="73" t="inlineStr">
        <is>
          <t>1. Control 탭 진입
2. EV 탭 진입
3. [설정] 버튼 선택
4. 충전 종료 전 알림 영역 선택하여 진입
5, 체크 되어 있는 항목 선택하여 토글 off 확인
6. 토글 선택하여 on으로 변경</t>
        </is>
      </c>
      <c r="M1374" s="73" t="inlineStr">
        <is>
          <t>1. 충전 종료 전 알림 내 10분전 항목 체크 되어 표출된다. 
               충전 종료 전 알림 설정   [X]
충전 종료 전 알림                   (toggle off)
☑ 10분 전
ㅁ 20분 전
ㅁ 30분 전</t>
        </is>
      </c>
      <c r="N1374" s="69">
        <f>IF(COUNTIF(P1374:W1374,"F")&gt;=1,"FAIL",(IF(COUNTIF(P1374:W1374,"P")&gt;=1,"PASS",(IF(COUNTIF(P1374:W1374,"N/T")&gt;=1,"N/T",(IF(COUNTIF(P1374:W1374,"N/A")&gt;=1,"N/A","-")))))))</f>
        <v/>
      </c>
      <c r="O1374" s="120" t="inlineStr">
        <is>
          <t>N/T</t>
        </is>
      </c>
      <c r="P1374" s="43" t="inlineStr">
        <is>
          <t>N/T</t>
        </is>
      </c>
      <c r="Q1374" s="43" t="inlineStr"/>
      <c r="R1374" s="120" t="inlineStr"/>
      <c r="S1374" s="68" t="inlineStr"/>
      <c r="T1374" s="68" t="inlineStr">
        <is>
          <t>P</t>
        </is>
      </c>
      <c r="U1374" s="81">
        <f>IF(COUNTIF(V1374:W1374,"F")&gt;=1,"FAIL",(IF(COUNTIF(V1374:W1374,"P")&gt;=1,"PASS",(IF(COUNTIF(V1374:W1374,"N/T")&gt;=1,"N/T",(IF(COUNTIF(V1374:W1374,"N/A")&gt;=1,"N/A","-")))))))</f>
        <v/>
      </c>
      <c r="V1374" s="68" t="inlineStr">
        <is>
          <t>P</t>
        </is>
      </c>
      <c r="W1374" s="68" t="inlineStr">
        <is>
          <t>P</t>
        </is>
      </c>
      <c r="X1374" s="70" t="n"/>
      <c r="Y1374" s="70" t="n"/>
      <c r="Z1374" s="89" t="n"/>
      <c r="AA1374" s="89" t="n"/>
      <c r="AB1374" s="73" t="n"/>
    </row>
    <row r="1375" ht="92.40000000000001" customHeight="1" s="357">
      <c r="A1375" s="158" t="n"/>
      <c r="B1375" s="29" t="inlineStr">
        <is>
          <t>TC_CT_0903</t>
        </is>
      </c>
      <c r="C1375" s="70" t="inlineStr">
        <is>
          <t>Control</t>
        </is>
      </c>
      <c r="D1375" s="70" t="inlineStr">
        <is>
          <t>EV</t>
        </is>
      </c>
      <c r="E1375" s="70" t="inlineStr">
        <is>
          <t>충전 설정</t>
        </is>
      </c>
      <c r="F1375" s="70" t="inlineStr">
        <is>
          <t>충전 종료 전 알림</t>
        </is>
      </c>
      <c r="G1375" s="70" t="inlineStr">
        <is>
          <t>KR, EU</t>
        </is>
      </c>
      <c r="H1375" s="73" t="n"/>
      <c r="I1375" s="29" t="n">
        <v>1</v>
      </c>
      <c r="J1375" s="72" t="n"/>
      <c r="K1375" s="72" t="inlineStr">
        <is>
          <t>1. EV5, EV4, EV4CT, EV4-1, EV2, PHEV4 , PHEV2 차량</t>
        </is>
      </c>
      <c r="L1375" s="72" t="inlineStr">
        <is>
          <t>1. Control 탭 진입
2. EV 탭 진입
3. [설정] 버튼 선택
4. 충전 종료 전 알림 영역 선택
5. 충전 종료 전 알림 시간 내 [저장] 버튼 확인</t>
        </is>
      </c>
      <c r="M1375" s="72" t="inlineStr">
        <is>
          <t>1. 변경사항 여부와 상관없이 버튼 활성화 되어 표출</t>
        </is>
      </c>
      <c r="N1375" s="69">
        <f>IF(COUNTIF(P1375:W1375,"F")&gt;=1,"FAIL",(IF(COUNTIF(P1375:W1375,"P")&gt;=1,"PASS",(IF(COUNTIF(P1375:W1375,"N/T")&gt;=1,"N/T",(IF(COUNTIF(P1375:W1375,"N/A")&gt;=1,"N/A","-")))))))</f>
        <v/>
      </c>
      <c r="O1375" s="81" t="inlineStr">
        <is>
          <t>N/T</t>
        </is>
      </c>
      <c r="P1375" s="43" t="inlineStr">
        <is>
          <t>N/T</t>
        </is>
      </c>
      <c r="Q1375" s="43" t="inlineStr"/>
      <c r="R1375" s="120" t="inlineStr"/>
      <c r="S1375" s="68" t="inlineStr"/>
      <c r="T1375" s="68" t="inlineStr">
        <is>
          <t>P</t>
        </is>
      </c>
      <c r="U1375" s="120">
        <f>IF(COUNTIF(V1375:W1375,"F")&gt;=1,"FAIL",(IF(COUNTIF(V1375:W1375,"P")&gt;=1,"PASS",(IF(COUNTIF(V1375:W1375,"N/T")&gt;=1,"N/T",(IF(COUNTIF(V1375:W1375,"N/A")&gt;=1,"N/A","-")))))))</f>
        <v/>
      </c>
      <c r="V1375" s="29" t="inlineStr">
        <is>
          <t>P</t>
        </is>
      </c>
      <c r="W1375" s="29" t="inlineStr">
        <is>
          <t>P</t>
        </is>
      </c>
      <c r="X1375" s="70" t="inlineStr">
        <is>
          <t>SPAQA-1760
 SPAQA-7189
 SPAQA-7163
 SPAQA-12470
 SPAQA-12740
 SPAQA-16395
 SPAQA-21193</t>
        </is>
      </c>
      <c r="Y1375" s="70" t="n"/>
      <c r="Z1375" s="89" t="n"/>
      <c r="AA1375" s="89" t="n"/>
      <c r="AB1375" s="73" t="inlineStr">
        <is>
          <t>CheckList</t>
        </is>
      </c>
    </row>
    <row r="1376" ht="79.2" customHeight="1" s="357">
      <c r="A1376" s="158" t="n"/>
      <c r="B1376" s="29" t="inlineStr">
        <is>
          <t>TC_CT_1769</t>
        </is>
      </c>
      <c r="C1376" s="70" t="inlineStr">
        <is>
          <t>Control</t>
        </is>
      </c>
      <c r="D1376" s="70" t="inlineStr">
        <is>
          <t>EV</t>
        </is>
      </c>
      <c r="E1376" s="70" t="inlineStr">
        <is>
          <t>충전 설정</t>
        </is>
      </c>
      <c r="F1376" s="70" t="inlineStr">
        <is>
          <t>충전 종료 전 알림</t>
        </is>
      </c>
      <c r="G1376" s="70" t="inlineStr">
        <is>
          <t>KR, EU</t>
        </is>
      </c>
      <c r="H1376" s="73" t="n"/>
      <c r="I1376" s="29" t="n">
        <v>1</v>
      </c>
      <c r="J1376" s="72" t="n"/>
      <c r="K1376" s="72" t="inlineStr">
        <is>
          <t>1. EV5, EV4, EV4CT, EV4-1, EV2, PHEV4 , PHEV2 차량</t>
        </is>
      </c>
      <c r="L1376" s="72" t="inlineStr">
        <is>
          <t>1. Control 탭 진입
2. EV 탭 진입
3. [설정] 버튼 선택
4. 충전 종료 전 알림 영역 선택
5. 충전 종료 전 알림 시간 설정 내 [저장] 버튼 선택</t>
        </is>
      </c>
      <c r="M1376" s="72" t="inlineStr">
        <is>
          <t>1. 저장 토스트 표출 된다.
Sent to vehicle. You will receive a push notification with the result of your request.</t>
        </is>
      </c>
      <c r="N1376" s="85">
        <f>IF(COUNTIF(P1376:W1376,"F")&gt;=1,"FAIL",(IF(COUNTIF(P1376:W1376,"P")&gt;=1,"PASS",(IF(COUNTIF(P1376:W1376,"N/T")&gt;=1,"N/T",(IF(COUNTIF(P1376:W1376,"N/A")&gt;=1,"N/A","-")))))))</f>
        <v/>
      </c>
      <c r="O1376" s="81" t="inlineStr">
        <is>
          <t>N/T</t>
        </is>
      </c>
      <c r="P1376" s="43" t="inlineStr">
        <is>
          <t>N/T</t>
        </is>
      </c>
      <c r="Q1376" s="43" t="inlineStr"/>
      <c r="R1376" s="120" t="inlineStr"/>
      <c r="S1376" s="68" t="inlineStr"/>
      <c r="T1376" s="68" t="inlineStr">
        <is>
          <t>P</t>
        </is>
      </c>
      <c r="U1376" s="120">
        <f>IF(COUNTIF(V1376:W1376,"F")&gt;=1,"FAIL",(IF(COUNTIF(V1376:W1376,"P")&gt;=1,"PASS",(IF(COUNTIF(V1376:W1376,"N/T")&gt;=1,"N/T",(IF(COUNTIF(V1376:W1376,"N/A")&gt;=1,"N/A","-")))))))</f>
        <v/>
      </c>
      <c r="V1376" s="29" t="inlineStr">
        <is>
          <t>P</t>
        </is>
      </c>
      <c r="W1376" s="29" t="inlineStr">
        <is>
          <t>F</t>
        </is>
      </c>
      <c r="X1376" s="70" t="n"/>
      <c r="Y1376" s="70" t="inlineStr">
        <is>
          <t>SPAQA-26410</t>
        </is>
      </c>
      <c r="Z1376" s="89" t="n"/>
      <c r="AA1376" s="89" t="n"/>
      <c r="AB1376" s="73" t="inlineStr">
        <is>
          <t>CheckList</t>
        </is>
      </c>
    </row>
    <row r="1377" ht="132" customHeight="1" s="357">
      <c r="A1377" s="158" t="n"/>
      <c r="B1377" s="29" t="inlineStr">
        <is>
          <t>TC_CT_2051</t>
        </is>
      </c>
      <c r="C1377" s="70" t="inlineStr">
        <is>
          <t>Control</t>
        </is>
      </c>
      <c r="D1377" s="70" t="inlineStr">
        <is>
          <t>EV</t>
        </is>
      </c>
      <c r="E1377" s="70" t="inlineStr">
        <is>
          <t>충전 설정</t>
        </is>
      </c>
      <c r="F1377" s="70" t="inlineStr">
        <is>
          <t>충전 종료 전 알림</t>
        </is>
      </c>
      <c r="G1377" s="70" t="inlineStr">
        <is>
          <t>KR, EU</t>
        </is>
      </c>
      <c r="H1377" s="73" t="n"/>
      <c r="I1377" s="29" t="n">
        <v>1</v>
      </c>
      <c r="J1377" s="73" t="n"/>
      <c r="K1377" s="90" t="inlineStr">
        <is>
          <t>1. EV5, EV4, EV4CT, EV4-1, EV2, PHEV4 , PHEV2 차량</t>
        </is>
      </c>
      <c r="L1377" s="73" t="inlineStr">
        <is>
          <t xml:space="preserve">1. Control 탭 진입
2. EV 탭 진입
3. [설정] 버튼 선택
4. 충전 종료 전 알림 영역 선택
5. 충전 종료 전 알림 시간 설정 내 [저장] 버튼 선택
6. [저장] 버튼 선택 후 푸시 수신
7. EV설정 페이지 내 충전 종료 전 알림 항목 확인
</t>
        </is>
      </c>
      <c r="M1377" s="73" t="inlineStr">
        <is>
          <t>1. 변경한 임의의 충전 종료 전 알림 값 노출된다.</t>
        </is>
      </c>
      <c r="N1377" s="69">
        <f>IF(COUNTIF(P1377:W1377,"F")&gt;=1,"FAIL",(IF(COUNTIF(P1377:W1377,"P")&gt;=1,"PASS",(IF(COUNTIF(P1377:W1377,"N/T")&gt;=1,"N/T",(IF(COUNTIF(P1377:W1377,"N/A")&gt;=1,"N/A","-")))))))</f>
        <v/>
      </c>
      <c r="O1377" s="81" t="inlineStr">
        <is>
          <t>N/T</t>
        </is>
      </c>
      <c r="P1377" s="29" t="inlineStr">
        <is>
          <t>N/T</t>
        </is>
      </c>
      <c r="Q1377" s="29" t="inlineStr"/>
      <c r="R1377" s="81" t="inlineStr"/>
      <c r="S1377" s="29" t="inlineStr"/>
      <c r="T1377" s="29" t="inlineStr">
        <is>
          <t>P</t>
        </is>
      </c>
      <c r="U1377" s="81">
        <f>IF(COUNTIF(V1377:W1377,"F")&gt;=1,"FAIL",(IF(COUNTIF(V1377:W1377,"P")&gt;=1,"PASS",(IF(COUNTIF(V1377:W1377,"N/T")&gt;=1,"N/T",(IF(COUNTIF(V1377:W1377,"N/A")&gt;=1,"N/A","-")))))))</f>
        <v/>
      </c>
      <c r="V1377" s="68" t="inlineStr">
        <is>
          <t>P</t>
        </is>
      </c>
      <c r="W1377" s="68" t="inlineStr">
        <is>
          <t>P</t>
        </is>
      </c>
      <c r="X1377" s="70" t="n"/>
      <c r="Y1377" s="70" t="n"/>
      <c r="Z1377" s="89" t="n"/>
      <c r="AA1377" s="89" t="n"/>
      <c r="AB1377" s="73" t="n"/>
    </row>
    <row r="1378" ht="118.8" customHeight="1" s="357">
      <c r="A1378" s="158" t="n"/>
      <c r="B1378" s="29" t="inlineStr">
        <is>
          <t>TC_CT_2052</t>
        </is>
      </c>
      <c r="C1378" s="70" t="inlineStr">
        <is>
          <t>Control</t>
        </is>
      </c>
      <c r="D1378" s="70" t="inlineStr">
        <is>
          <t>EV</t>
        </is>
      </c>
      <c r="E1378" s="70" t="inlineStr">
        <is>
          <t>충전 설정</t>
        </is>
      </c>
      <c r="F1378" s="70" t="inlineStr">
        <is>
          <t>충전 종료 전 알림</t>
        </is>
      </c>
      <c r="G1378" s="70" t="inlineStr">
        <is>
          <t>KR, EU</t>
        </is>
      </c>
      <c r="H1378" s="73" t="n"/>
      <c r="I1378" s="29" t="n">
        <v>1</v>
      </c>
      <c r="J1378" s="73" t="inlineStr">
        <is>
          <t>1.충전 종료 전 알림 체크 되어 있으나 toogle off 되어 있는 경우</t>
        </is>
      </c>
      <c r="K1378" s="90" t="inlineStr">
        <is>
          <t>1. EV5, EV4, EV4CT, EV4-1, EV2, PHEV4 , PHEV2 차량</t>
        </is>
      </c>
      <c r="L1378" s="73" t="inlineStr">
        <is>
          <t>1. Control 탭 진입
2. EV 탭 진입
3. [설정] 버튼 선택
4. 충전 종료 전 알림 영역 선택
5. 충전 종료 전 알림 시간 설정 내 [저장] 버튼 선택
6. [저장] 버튼 선택 후 푸시 수신
7. EV설정 페이지 내 충전 종료 전 알림 항목 확인</t>
        </is>
      </c>
      <c r="M1378" s="73" t="inlineStr">
        <is>
          <t>1. 충전 종료 전 알림 미설정 문구 노출
" Not Set: "</t>
        </is>
      </c>
      <c r="N1378" s="69">
        <f>IF(COUNTIF(P1378:W1378,"F")&gt;=1,"FAIL",(IF(COUNTIF(P1378:W1378,"P")&gt;=1,"PASS",(IF(COUNTIF(P1378:W1378,"N/T")&gt;=1,"N/T",(IF(COUNTIF(P1378:W1378,"N/A")&gt;=1,"N/A","-")))))))</f>
        <v/>
      </c>
      <c r="O1378" s="81" t="inlineStr">
        <is>
          <t>N/T</t>
        </is>
      </c>
      <c r="P1378" s="29" t="inlineStr">
        <is>
          <t>N/T</t>
        </is>
      </c>
      <c r="Q1378" s="29" t="inlineStr"/>
      <c r="R1378" s="81" t="inlineStr"/>
      <c r="S1378" s="29" t="inlineStr"/>
      <c r="T1378" s="29" t="inlineStr">
        <is>
          <t>P</t>
        </is>
      </c>
      <c r="U1378" s="81">
        <f>IF(COUNTIF(V1378:W1378,"F")&gt;=1,"FAIL",(IF(COUNTIF(V1378:W1378,"P")&gt;=1,"PASS",(IF(COUNTIF(V1378:W1378,"N/T")&gt;=1,"N/T",(IF(COUNTIF(V1378:W1378,"N/A")&gt;=1,"N/A","-")))))))</f>
        <v/>
      </c>
      <c r="V1378" s="68" t="inlineStr">
        <is>
          <t>P</t>
        </is>
      </c>
      <c r="W1378" s="68" t="inlineStr">
        <is>
          <t>P</t>
        </is>
      </c>
      <c r="X1378" s="70" t="n"/>
      <c r="Y1378" s="70" t="n"/>
      <c r="Z1378" s="89" t="n"/>
      <c r="AA1378" s="89" t="n"/>
      <c r="AB1378" s="73" t="n"/>
    </row>
    <row r="1379" ht="118.8" customHeight="1" s="357">
      <c r="A1379" s="158" t="n"/>
      <c r="B1379" s="29" t="inlineStr">
        <is>
          <t>TC_CT_2053</t>
        </is>
      </c>
      <c r="C1379" s="70" t="inlineStr">
        <is>
          <t>Control</t>
        </is>
      </c>
      <c r="D1379" s="70" t="inlineStr">
        <is>
          <t>EV</t>
        </is>
      </c>
      <c r="E1379" s="70" t="inlineStr">
        <is>
          <t>충전 설정</t>
        </is>
      </c>
      <c r="F1379" s="70" t="inlineStr">
        <is>
          <t>충전 종료 전 알림</t>
        </is>
      </c>
      <c r="G1379" s="70" t="inlineStr">
        <is>
          <t>KR, EU</t>
        </is>
      </c>
      <c r="H1379" s="73" t="n"/>
      <c r="I1379" s="29" t="n">
        <v>1</v>
      </c>
      <c r="J1379" s="73" t="inlineStr">
        <is>
          <t>1. 충전 종료 전 알림 항목 모두 체크 되어 있지 않은 경우</t>
        </is>
      </c>
      <c r="K1379" s="90" t="inlineStr">
        <is>
          <t>1. EV5, EV4, EV4CT, EV4-1, EV2, PHEV4 , PHEV2 차량</t>
        </is>
      </c>
      <c r="L1379" s="73" t="inlineStr">
        <is>
          <t>1. Control 탭 진입
2. EV 탭 진입
3. [설정] 버튼 선택
4. 충전 종료 전 알림 영역 선택
5. 충전 종료 전 알림 시간 설정 내 [저장] 버튼 선택
6. [저장] 버튼 선택 후 푸시 수신
7. EV설정 페이지 내 충전 종료 전 알림 항목 확인</t>
        </is>
      </c>
      <c r="M1379" s="73" t="inlineStr">
        <is>
          <t>1. 충전 종료 전 알림 미설정 문구 노출
" Not Set: "</t>
        </is>
      </c>
      <c r="N1379" s="69">
        <f>IF(COUNTIF(P1379:W1379,"F")&gt;=1,"FAIL",(IF(COUNTIF(P1379:W1379,"P")&gt;=1,"PASS",(IF(COUNTIF(P1379:W1379,"N/T")&gt;=1,"N/T",(IF(COUNTIF(P1379:W1379,"N/A")&gt;=1,"N/A","-")))))))</f>
        <v/>
      </c>
      <c r="O1379" s="81" t="inlineStr">
        <is>
          <t>N/T</t>
        </is>
      </c>
      <c r="P1379" s="29" t="inlineStr">
        <is>
          <t>N/T</t>
        </is>
      </c>
      <c r="Q1379" s="29" t="inlineStr"/>
      <c r="R1379" s="81" t="inlineStr"/>
      <c r="S1379" s="29" t="inlineStr"/>
      <c r="T1379" s="29" t="inlineStr">
        <is>
          <t>P</t>
        </is>
      </c>
      <c r="U1379" s="81">
        <f>IF(COUNTIF(V1379:W1379,"F")&gt;=1,"FAIL",(IF(COUNTIF(V1379:W1379,"P")&gt;=1,"PASS",(IF(COUNTIF(V1379:W1379,"N/T")&gt;=1,"N/T",(IF(COUNTIF(V1379:W1379,"N/A")&gt;=1,"N/A","-")))))))</f>
        <v/>
      </c>
      <c r="V1379" s="68" t="inlineStr">
        <is>
          <t>P</t>
        </is>
      </c>
      <c r="W1379" s="68" t="inlineStr">
        <is>
          <t>P</t>
        </is>
      </c>
      <c r="X1379" s="70" t="n"/>
      <c r="Y1379" s="70" t="n"/>
      <c r="Z1379" s="89" t="n"/>
      <c r="AA1379" s="89" t="n"/>
      <c r="AB1379" s="73" t="n"/>
    </row>
    <row r="1380" ht="118.8" customHeight="1" s="357">
      <c r="A1380" s="158" t="n"/>
      <c r="B1380" s="29" t="inlineStr">
        <is>
          <t>TC_CT_2054</t>
        </is>
      </c>
      <c r="C1380" s="70" t="inlineStr">
        <is>
          <t>Control</t>
        </is>
      </c>
      <c r="D1380" s="70" t="inlineStr">
        <is>
          <t>EV</t>
        </is>
      </c>
      <c r="E1380" s="70" t="inlineStr">
        <is>
          <t>충전 설정</t>
        </is>
      </c>
      <c r="F1380" s="70" t="inlineStr">
        <is>
          <t>충전 종료 전 알림</t>
        </is>
      </c>
      <c r="G1380" s="70" t="inlineStr">
        <is>
          <t>KR, EU</t>
        </is>
      </c>
      <c r="H1380" s="73" t="n"/>
      <c r="I1380" s="29" t="n">
        <v>1</v>
      </c>
      <c r="J1380" s="73" t="inlineStr">
        <is>
          <t>1.충전 종료 전 알림 내 임의의 항목 한 가지 선택 된 경우
2. 충전 종료 전 알림 toogle on 인 경우</t>
        </is>
      </c>
      <c r="K1380" s="90" t="inlineStr">
        <is>
          <t>1. EV5, EV4, EV4CT, EV4-1, EV2, PHEV4 , PHEV2 차량</t>
        </is>
      </c>
      <c r="L1380" s="73" t="inlineStr">
        <is>
          <t>1. Control 탭 진입
2. EV 탭 진입
3. [설정] 버튼 선택
4. 충전 종료 전 알림 영역 선택
5. 충전 종료 전 알림 시간 설정 내 [저장] 버튼 선택
6. [저장] 버튼 선택  후 푸시 수신
7. EV설정 페이지 내충전 종료 전 알림 항목 확인</t>
        </is>
      </c>
      <c r="M1380" s="73" t="inlineStr">
        <is>
          <t>1. 충전 종료 전 알림 체크한 항목 시간 문구 노출
- 시간 정보는 CLDR 적용
" NN min(s) before completion "</t>
        </is>
      </c>
      <c r="N1380" s="69">
        <f>IF(COUNTIF(P1380:W1380,"F")&gt;=1,"FAIL",(IF(COUNTIF(P1380:W1380,"P")&gt;=1,"PASS",(IF(COUNTIF(P1380:W1380,"N/T")&gt;=1,"N/T",(IF(COUNTIF(P1380:W1380,"N/A")&gt;=1,"N/A","-")))))))</f>
        <v/>
      </c>
      <c r="O1380" s="81" t="inlineStr">
        <is>
          <t>N/T</t>
        </is>
      </c>
      <c r="P1380" s="29" t="inlineStr">
        <is>
          <t>N/T</t>
        </is>
      </c>
      <c r="Q1380" s="29" t="inlineStr"/>
      <c r="R1380" s="81" t="inlineStr"/>
      <c r="S1380" s="29" t="inlineStr"/>
      <c r="T1380" s="29" t="inlineStr">
        <is>
          <t>P</t>
        </is>
      </c>
      <c r="U1380" s="81">
        <f>IF(COUNTIF(V1380:W1380,"F")&gt;=1,"FAIL",(IF(COUNTIF(V1380:W1380,"P")&gt;=1,"PASS",(IF(COUNTIF(V1380:W1380,"N/T")&gt;=1,"N/T",(IF(COUNTIF(V1380:W1380,"N/A")&gt;=1,"N/A","-")))))))</f>
        <v/>
      </c>
      <c r="V1380" s="68" t="inlineStr">
        <is>
          <t>P</t>
        </is>
      </c>
      <c r="W1380" s="68" t="inlineStr">
        <is>
          <t>P</t>
        </is>
      </c>
      <c r="X1380" s="70" t="n"/>
      <c r="Y1380" s="70" t="n"/>
      <c r="Z1380" s="89" t="n"/>
      <c r="AA1380" s="89" t="n"/>
      <c r="AB1380" s="73" t="n"/>
    </row>
    <row r="1381" ht="118.8" customHeight="1" s="357">
      <c r="A1381" s="158" t="n"/>
      <c r="B1381" s="29" t="inlineStr">
        <is>
          <t>TC_CT_2055</t>
        </is>
      </c>
      <c r="C1381" s="70" t="inlineStr">
        <is>
          <t>Control</t>
        </is>
      </c>
      <c r="D1381" s="70" t="inlineStr">
        <is>
          <t>EV</t>
        </is>
      </c>
      <c r="E1381" s="70" t="inlineStr">
        <is>
          <t>충전 설정</t>
        </is>
      </c>
      <c r="F1381" s="70" t="inlineStr">
        <is>
          <t>충전 종료 전 알림</t>
        </is>
      </c>
      <c r="G1381" s="70" t="inlineStr">
        <is>
          <t>KR, EU</t>
        </is>
      </c>
      <c r="H1381" s="73" t="n"/>
      <c r="I1381" s="29" t="n">
        <v>1</v>
      </c>
      <c r="J1381" s="73" t="inlineStr">
        <is>
          <t>1.충전 종료 전 알림 내 임의의 항목 두 가지 선택 된 경우
2. 충전 종료 전 알림 toogle on 인 경우</t>
        </is>
      </c>
      <c r="K1381" s="90" t="inlineStr">
        <is>
          <t>1. EV5, EV4, EV4CT, EV4-1, EV2, PHEV4 , PHEV2 차량</t>
        </is>
      </c>
      <c r="L1381" s="73" t="inlineStr">
        <is>
          <t>1. Control 탭 진입
2. EV 탭 진입
3. [설정] 버튼 선택
4. 충전 종료 전 알림 영역 선택
5. 충전 종료 전 알림 시간 설정 내 [저장] 버튼 선택
6. [저장] 버튼 선택 후 푸시 수신
7. EV설정 페이지 내 충전 종료 전 알림 항목 확인</t>
        </is>
      </c>
      <c r="M1381" s="73" t="inlineStr">
        <is>
          <t>1. 충전 종료 전 알림 체크한 항목 시간 문구 노출
- 시간 정보는 CLDR 적용
- 시간 빠른 순으로 노출
" NN, NN min(s) before completion "</t>
        </is>
      </c>
      <c r="N1381" s="69">
        <f>IF(COUNTIF(P1381:W1381,"F")&gt;=1,"FAIL",(IF(COUNTIF(P1381:W1381,"P")&gt;=1,"PASS",(IF(COUNTIF(P1381:W1381,"N/T")&gt;=1,"N/T",(IF(COUNTIF(P1381:W1381,"N/A")&gt;=1,"N/A","-")))))))</f>
        <v/>
      </c>
      <c r="O1381" s="81" t="inlineStr">
        <is>
          <t>N/T</t>
        </is>
      </c>
      <c r="P1381" s="29" t="inlineStr">
        <is>
          <t>N/T</t>
        </is>
      </c>
      <c r="Q1381" s="29" t="inlineStr"/>
      <c r="R1381" s="81" t="inlineStr"/>
      <c r="S1381" s="29" t="inlineStr"/>
      <c r="T1381" s="29" t="inlineStr">
        <is>
          <t>P</t>
        </is>
      </c>
      <c r="U1381" s="81">
        <f>IF(COUNTIF(V1381:W1381,"F")&gt;=1,"FAIL",(IF(COUNTIF(V1381:W1381,"P")&gt;=1,"PASS",(IF(COUNTIF(V1381:W1381,"N/T")&gt;=1,"N/T",(IF(COUNTIF(V1381:W1381,"N/A")&gt;=1,"N/A","-")))))))</f>
        <v/>
      </c>
      <c r="V1381" s="68" t="inlineStr">
        <is>
          <t>P</t>
        </is>
      </c>
      <c r="W1381" s="68" t="inlineStr">
        <is>
          <t>P</t>
        </is>
      </c>
      <c r="X1381" s="70" t="n"/>
      <c r="Y1381" s="70" t="n"/>
      <c r="Z1381" s="89" t="n"/>
      <c r="AA1381" s="89" t="n"/>
      <c r="AB1381" s="73" t="n"/>
    </row>
    <row r="1382" ht="118.8" customHeight="1" s="357">
      <c r="A1382" s="158" t="n"/>
      <c r="B1382" s="29" t="inlineStr">
        <is>
          <t>TC_CT_2056</t>
        </is>
      </c>
      <c r="C1382" s="70" t="inlineStr">
        <is>
          <t>Control</t>
        </is>
      </c>
      <c r="D1382" s="70" t="inlineStr">
        <is>
          <t>EV</t>
        </is>
      </c>
      <c r="E1382" s="70" t="inlineStr">
        <is>
          <t>충전 설정</t>
        </is>
      </c>
      <c r="F1382" s="70" t="inlineStr">
        <is>
          <t>충전 종료 전 알림</t>
        </is>
      </c>
      <c r="G1382" s="70" t="inlineStr">
        <is>
          <t>KR, EU</t>
        </is>
      </c>
      <c r="H1382" s="73" t="n"/>
      <c r="I1382" s="29" t="n">
        <v>1</v>
      </c>
      <c r="J1382" s="73" t="inlineStr">
        <is>
          <t>1.충전 종료 전 알림 내 임의의 항목 모두 선택 된 경우
2. 충전 종료 전 알림 toogle on 인 경우</t>
        </is>
      </c>
      <c r="K1382" s="90" t="inlineStr">
        <is>
          <t>1. EV5, EV4, EV4CT, EV4-1, EV2, PHEV4 , PHEV2 차량</t>
        </is>
      </c>
      <c r="L1382" s="73" t="inlineStr">
        <is>
          <t>1. Control 탭 진입
2. EV 탭 진입
3. [설정] 버튼 선택
4. 충전 종료 전 알림 영역 선택
5. 충전 종료 전 알림 시간 설정 내 [저장] 버튼 선택
6. [저장] 버튼 선택 후 푸시 수신
7. EV설정 페이지 내 충전 종료 전 알림 항목 확인</t>
        </is>
      </c>
      <c r="M1382" s="73" t="inlineStr">
        <is>
          <t>1. 충전 종료 전 알림 체크한 항목 시간 문구 노출
- 시간 정보는 CLDR 적용
- 시간 빠른 순으로 노출
" NN, NN, NN min(s) before completion "</t>
        </is>
      </c>
      <c r="N1382" s="69">
        <f>IF(COUNTIF(P1382:W1382,"F")&gt;=1,"FAIL",(IF(COUNTIF(P1382:W1382,"P")&gt;=1,"PASS",(IF(COUNTIF(P1382:W1382,"N/T")&gt;=1,"N/T",(IF(COUNTIF(P1382:W1382,"N/A")&gt;=1,"N/A","-")))))))</f>
        <v/>
      </c>
      <c r="O1382" s="81" t="inlineStr">
        <is>
          <t>N/T</t>
        </is>
      </c>
      <c r="P1382" s="29" t="inlineStr">
        <is>
          <t>N/T</t>
        </is>
      </c>
      <c r="Q1382" s="29" t="inlineStr"/>
      <c r="R1382" s="81" t="inlineStr"/>
      <c r="S1382" s="29" t="inlineStr"/>
      <c r="T1382" s="29" t="inlineStr">
        <is>
          <t>P</t>
        </is>
      </c>
      <c r="U1382" s="81">
        <f>IF(COUNTIF(V1382:W1382,"F")&gt;=1,"FAIL",(IF(COUNTIF(V1382:W1382,"P")&gt;=1,"PASS",(IF(COUNTIF(V1382:W1382,"N/T")&gt;=1,"N/T",(IF(COUNTIF(V1382:W1382,"N/A")&gt;=1,"N/A","-")))))))</f>
        <v/>
      </c>
      <c r="V1382" s="68" t="inlineStr">
        <is>
          <t>P</t>
        </is>
      </c>
      <c r="W1382" s="68" t="inlineStr">
        <is>
          <t>P</t>
        </is>
      </c>
      <c r="X1382" s="70" t="n"/>
      <c r="Y1382" s="70" t="n"/>
      <c r="Z1382" s="89" t="n"/>
      <c r="AA1382" s="89" t="n"/>
      <c r="AB1382" s="73" t="n"/>
    </row>
    <row r="1383" ht="66" customHeight="1" s="357">
      <c r="A1383" s="158" t="n"/>
      <c r="B1383" s="29" t="inlineStr">
        <is>
          <t>TC_CT_0904</t>
        </is>
      </c>
      <c r="C1383" s="70" t="inlineStr">
        <is>
          <t>Control</t>
        </is>
      </c>
      <c r="D1383" s="70" t="inlineStr">
        <is>
          <t>EV</t>
        </is>
      </c>
      <c r="E1383" s="70" t="inlineStr">
        <is>
          <t>충전 설정</t>
        </is>
      </c>
      <c r="F1383" s="70" t="inlineStr">
        <is>
          <t>완속 충전 전류</t>
        </is>
      </c>
      <c r="G1383" s="70" t="inlineStr">
        <is>
          <t>KR, EU</t>
        </is>
      </c>
      <c r="H1383" s="73" t="n"/>
      <c r="I1383" s="70" t="n">
        <v>4</v>
      </c>
      <c r="J1383" s="73" t="n"/>
      <c r="K1383" s="73" t="inlineStr">
        <is>
          <t>1. EV5 차량</t>
        </is>
      </c>
      <c r="L1383" s="73" t="inlineStr">
        <is>
          <t>1. Control 탭 진입
2. EV 탭 진입
3. [설정] 버튼 선택
4. 완속 충전 전류 영역 선택
5. [나가기] 버튼 선택</t>
        </is>
      </c>
      <c r="M1383" s="73" t="inlineStr">
        <is>
          <t>1. 충전 설정 화면 이동 한다.</t>
        </is>
      </c>
      <c r="N1383" s="69">
        <f>IF(COUNTIF(P1383:W1383,"F")&gt;=1,"FAIL",(IF(COUNTIF(P1383:W1383,"P")&gt;=1,"PASS",(IF(COUNTIF(P1383:W1383,"N/T")&gt;=1,"N/T",(IF(COUNTIF(P1383:W1383,"N/A")&gt;=1,"N/A","-")))))))</f>
        <v/>
      </c>
      <c r="O1383" s="81" t="inlineStr">
        <is>
          <t>N/T</t>
        </is>
      </c>
      <c r="P1383" s="29" t="inlineStr">
        <is>
          <t>N/T</t>
        </is>
      </c>
      <c r="Q1383" s="29" t="inlineStr"/>
      <c r="R1383" s="81" t="inlineStr"/>
      <c r="S1383" s="68" t="inlineStr"/>
      <c r="T1383" s="68" t="inlineStr">
        <is>
          <t>P</t>
        </is>
      </c>
      <c r="U1383" s="81">
        <f>IF(COUNTIF(V1383:W1383,"F")&gt;=1,"FAIL",(IF(COUNTIF(V1383:W1383,"P")&gt;=1,"PASS",(IF(COUNTIF(V1383:W1383,"N/T")&gt;=1,"N/T",(IF(COUNTIF(V1383:W1383,"N/A")&gt;=1,"N/A","-")))))))</f>
        <v/>
      </c>
      <c r="V1383" s="68" t="inlineStr">
        <is>
          <t>P</t>
        </is>
      </c>
      <c r="W1383" s="68" t="inlineStr">
        <is>
          <t>P</t>
        </is>
      </c>
      <c r="X1383" s="70" t="n"/>
      <c r="Y1383" s="70" t="n"/>
      <c r="Z1383" s="89" t="n"/>
      <c r="AA1383" s="89" t="n"/>
      <c r="AB1383" s="73" t="n"/>
    </row>
    <row r="1384" ht="52.8" customHeight="1" s="357">
      <c r="A1384" s="158" t="n"/>
      <c r="B1384" s="29" t="inlineStr">
        <is>
          <t>TC_CT_1770</t>
        </is>
      </c>
      <c r="C1384" s="70" t="inlineStr">
        <is>
          <t>Control</t>
        </is>
      </c>
      <c r="D1384" s="70" t="inlineStr">
        <is>
          <t>EV</t>
        </is>
      </c>
      <c r="E1384" s="70" t="inlineStr">
        <is>
          <t>충전 설정</t>
        </is>
      </c>
      <c r="F1384" s="70" t="inlineStr">
        <is>
          <t>완속 충전 전류</t>
        </is>
      </c>
      <c r="G1384" s="70" t="inlineStr">
        <is>
          <t>KR, EU</t>
        </is>
      </c>
      <c r="H1384" s="73" t="n"/>
      <c r="I1384" s="70" t="n">
        <v>4</v>
      </c>
      <c r="J1384" s="73" t="n"/>
      <c r="K1384" s="73" t="inlineStr">
        <is>
          <t>1. EV5 차량</t>
        </is>
      </c>
      <c r="L1384" s="73" t="inlineStr">
        <is>
          <t>1. Control 탭 진입
2. EV 탭 진입
3. [설정] 버튼 선택
4. 완속 충전 전류 영역 선택</t>
        </is>
      </c>
      <c r="M1384" s="73" t="inlineStr">
        <is>
          <t>1. 안내문구 노출
"충전이 예기치 않게 멈추면 충전기에서 충전 전류의 양을 낮추어 충전해 주세요."</t>
        </is>
      </c>
      <c r="N1384" s="69">
        <f>IF(COUNTIF(P1384:W1384,"F")&gt;=1,"FAIL",(IF(COUNTIF(P1384:W1384,"P")&gt;=1,"PASS",(IF(COUNTIF(P1384:W1384,"N/T")&gt;=1,"N/T",(IF(COUNTIF(P1384:W1384,"N/A")&gt;=1,"N/A","-")))))))</f>
        <v/>
      </c>
      <c r="O1384" s="81" t="inlineStr">
        <is>
          <t>N/T</t>
        </is>
      </c>
      <c r="P1384" s="29" t="inlineStr">
        <is>
          <t>N/T</t>
        </is>
      </c>
      <c r="Q1384" s="29" t="inlineStr"/>
      <c r="R1384" s="81" t="inlineStr"/>
      <c r="S1384" s="68" t="inlineStr"/>
      <c r="T1384" s="68" t="inlineStr">
        <is>
          <t>P</t>
        </is>
      </c>
      <c r="U1384" s="81">
        <f>IF(COUNTIF(V1384:W1384,"F")&gt;=1,"FAIL",(IF(COUNTIF(V1384:W1384,"P")&gt;=1,"PASS",(IF(COUNTIF(V1384:W1384,"N/T")&gt;=1,"N/T",(IF(COUNTIF(V1384:W1384,"N/A")&gt;=1,"N/A","-")))))))</f>
        <v/>
      </c>
      <c r="V1384" s="68" t="inlineStr">
        <is>
          <t>P</t>
        </is>
      </c>
      <c r="W1384" s="68" t="inlineStr">
        <is>
          <t>P</t>
        </is>
      </c>
      <c r="X1384" s="70" t="n"/>
      <c r="Y1384" s="70" t="n"/>
      <c r="Z1384" s="89" t="n"/>
      <c r="AA1384" s="89" t="n"/>
      <c r="AB1384" s="73" t="n"/>
    </row>
    <row r="1385" ht="66" customHeight="1" s="357">
      <c r="A1385" s="158" t="n"/>
      <c r="B1385" s="29" t="inlineStr">
        <is>
          <t>TC_CT_0905</t>
        </is>
      </c>
      <c r="C1385" s="70" t="inlineStr">
        <is>
          <t>Control</t>
        </is>
      </c>
      <c r="D1385" s="70" t="inlineStr">
        <is>
          <t>EV</t>
        </is>
      </c>
      <c r="E1385" s="70" t="inlineStr">
        <is>
          <t>충전 설정</t>
        </is>
      </c>
      <c r="F1385" s="70" t="inlineStr">
        <is>
          <t>완속 충전 전류</t>
        </is>
      </c>
      <c r="G1385" s="70" t="inlineStr">
        <is>
          <t>KR, EU</t>
        </is>
      </c>
      <c r="H1385" s="73" t="n"/>
      <c r="I1385" s="70" t="n">
        <v>4</v>
      </c>
      <c r="J1385" s="73" t="n"/>
      <c r="K1385" s="73" t="inlineStr">
        <is>
          <t>1. EV5 차량</t>
        </is>
      </c>
      <c r="L1385" s="73" t="inlineStr">
        <is>
          <t>1. Control 탭 진입
2. EV 탭 진입
3. [설정] 버튼 선택
4. 완속 충전 전류 영역 선택
5. 완속 충전 전류 설정 Slider 이동</t>
        </is>
      </c>
      <c r="M1385" s="73" t="inlineStr">
        <is>
          <t>1. 이동시 60%, 90%, 100% 값으로 설정 된다. (Default : 100%)</t>
        </is>
      </c>
      <c r="N1385" s="69">
        <f>IF(COUNTIF(P1385:W1385,"F")&gt;=1,"FAIL",(IF(COUNTIF(P1385:W1385,"P")&gt;=1,"PASS",(IF(COUNTIF(P1385:W1385,"N/T")&gt;=1,"N/T",(IF(COUNTIF(P1385:W1385,"N/A")&gt;=1,"N/A","-")))))))</f>
        <v/>
      </c>
      <c r="O1385" s="81" t="inlineStr">
        <is>
          <t>N/T</t>
        </is>
      </c>
      <c r="P1385" s="29" t="inlineStr">
        <is>
          <t>N/T</t>
        </is>
      </c>
      <c r="Q1385" s="29" t="inlineStr"/>
      <c r="R1385" s="81" t="inlineStr"/>
      <c r="S1385" s="68" t="inlineStr"/>
      <c r="T1385" s="68" t="inlineStr">
        <is>
          <t>P</t>
        </is>
      </c>
      <c r="U1385" s="81">
        <f>IF(COUNTIF(V1385:W1385,"F")&gt;=1,"FAIL",(IF(COUNTIF(V1385:W1385,"P")&gt;=1,"PASS",(IF(COUNTIF(V1385:W1385,"N/T")&gt;=1,"N/T",(IF(COUNTIF(V1385:W1385,"N/A")&gt;=1,"N/A","-")))))))</f>
        <v/>
      </c>
      <c r="V1385" s="68" t="inlineStr">
        <is>
          <t>P</t>
        </is>
      </c>
      <c r="W1385" s="68" t="inlineStr">
        <is>
          <t>P</t>
        </is>
      </c>
      <c r="X1385" s="70" t="inlineStr">
        <is>
          <t>SPAQA-20059</t>
        </is>
      </c>
      <c r="Y1385" s="70" t="n"/>
      <c r="Z1385" s="89" t="n"/>
      <c r="AA1385" s="89" t="n"/>
      <c r="AB1385" s="73" t="n"/>
    </row>
    <row r="1386" ht="66" customHeight="1" s="357">
      <c r="A1386" s="158" t="n"/>
      <c r="B1386" s="29" t="inlineStr">
        <is>
          <t>TC_CT_1771</t>
        </is>
      </c>
      <c r="C1386" s="70" t="inlineStr">
        <is>
          <t>Control</t>
        </is>
      </c>
      <c r="D1386" s="70" t="inlineStr">
        <is>
          <t>EV</t>
        </is>
      </c>
      <c r="E1386" s="70" t="inlineStr">
        <is>
          <t>충전 설정</t>
        </is>
      </c>
      <c r="F1386" s="70" t="inlineStr">
        <is>
          <t>완속 충전 전류</t>
        </is>
      </c>
      <c r="G1386" s="70" t="inlineStr">
        <is>
          <t>KR, EU</t>
        </is>
      </c>
      <c r="H1386" s="73" t="n"/>
      <c r="I1386" s="70" t="n">
        <v>4</v>
      </c>
      <c r="J1386" s="73" t="n"/>
      <c r="K1386" s="73" t="inlineStr">
        <is>
          <t>1. EV5 차량</t>
        </is>
      </c>
      <c r="L1386" s="73" t="inlineStr">
        <is>
          <t>1. Control 탭 진입
2. EV 탭 진입
3. [설정] 버튼 선택
4. 완속 충전 전류 영역 선택
5. 완속 충전 전류 설정 Slider 이동</t>
        </is>
      </c>
      <c r="M1386" s="73" t="inlineStr">
        <is>
          <t>1. 슬라이더 Touch / Move 로 이동 가능</t>
        </is>
      </c>
      <c r="N1386" s="69">
        <f>IF(COUNTIF(P1386:W1386,"F")&gt;=1,"FAIL",(IF(COUNTIF(P1386:W1386,"P")&gt;=1,"PASS",(IF(COUNTIF(P1386:W1386,"N/T")&gt;=1,"N/T",(IF(COUNTIF(P1386:W1386,"N/A")&gt;=1,"N/A","-")))))))</f>
        <v/>
      </c>
      <c r="O1386" s="81" t="inlineStr">
        <is>
          <t>N/T</t>
        </is>
      </c>
      <c r="P1386" s="29" t="inlineStr">
        <is>
          <t>N/T</t>
        </is>
      </c>
      <c r="Q1386" s="29" t="inlineStr"/>
      <c r="R1386" s="81" t="inlineStr"/>
      <c r="S1386" s="43" t="inlineStr"/>
      <c r="T1386" s="43" t="inlineStr">
        <is>
          <t>P</t>
        </is>
      </c>
      <c r="U1386" s="81">
        <f>IF(COUNTIF(V1386:W1386,"F")&gt;=1,"FAIL",(IF(COUNTIF(V1386:W1386,"P")&gt;=1,"PASS",(IF(COUNTIF(V1386:W1386,"N/T")&gt;=1,"N/T",(IF(COUNTIF(V1386:W1386,"N/A")&gt;=1,"N/A","-")))))))</f>
        <v/>
      </c>
      <c r="V1386" s="43" t="inlineStr">
        <is>
          <t>P</t>
        </is>
      </c>
      <c r="W1386" s="43" t="inlineStr">
        <is>
          <t>P</t>
        </is>
      </c>
      <c r="X1386" s="70" t="n"/>
      <c r="Y1386" s="70" t="n"/>
      <c r="Z1386" s="89" t="n"/>
      <c r="AA1386" s="89" t="n"/>
      <c r="AB1386" s="73" t="n"/>
    </row>
    <row r="1387" ht="79.2" customHeight="1" s="357">
      <c r="A1387" s="158" t="n"/>
      <c r="B1387" s="29" t="inlineStr">
        <is>
          <t>TC_CT_0906</t>
        </is>
      </c>
      <c r="C1387" s="70" t="inlineStr">
        <is>
          <t>Control</t>
        </is>
      </c>
      <c r="D1387" s="70" t="inlineStr">
        <is>
          <t>EV</t>
        </is>
      </c>
      <c r="E1387" s="70" t="inlineStr">
        <is>
          <t>충전 설정</t>
        </is>
      </c>
      <c r="F1387" s="70" t="inlineStr">
        <is>
          <t>완속 충전 전류</t>
        </is>
      </c>
      <c r="G1387" s="70" t="inlineStr">
        <is>
          <t>KR, EU</t>
        </is>
      </c>
      <c r="H1387" s="73" t="n"/>
      <c r="I1387" s="29" t="n">
        <v>1</v>
      </c>
      <c r="J1387" s="72" t="n"/>
      <c r="K1387" s="72" t="inlineStr">
        <is>
          <t>1. EV5 차량</t>
        </is>
      </c>
      <c r="L1387" s="72" t="inlineStr">
        <is>
          <t>1. Control 탭 진입
2. EV 탭 진입
3. [설정] 버튼 선택
4. 완속 충전 전류 영역 선택
5. 하단 설정 값 임의 변경
6. [저장] 버튼 선택</t>
        </is>
      </c>
      <c r="M1387" s="72" t="inlineStr">
        <is>
          <t>1. [저장] 버튼 항상 활성화 상태 표출된다.</t>
        </is>
      </c>
      <c r="N1387" s="69">
        <f>IF(COUNTIF(P1387:W1387,"F")&gt;=1,"FAIL",(IF(COUNTIF(P1387:W1387,"P")&gt;=1,"PASS",(IF(COUNTIF(P1387:W1387,"N/T")&gt;=1,"N/T",(IF(COUNTIF(P1387:W1387,"N/A")&gt;=1,"N/A","-")))))))</f>
        <v/>
      </c>
      <c r="O1387" s="81" t="inlineStr">
        <is>
          <t>N/T</t>
        </is>
      </c>
      <c r="P1387" s="29" t="inlineStr">
        <is>
          <t>N/T</t>
        </is>
      </c>
      <c r="Q1387" s="29" t="inlineStr"/>
      <c r="R1387" s="81" t="inlineStr"/>
      <c r="S1387" s="43" t="inlineStr"/>
      <c r="T1387" s="43" t="inlineStr">
        <is>
          <t>P</t>
        </is>
      </c>
      <c r="U1387" s="120">
        <f>IF(COUNTIF(V1387:W1387,"F")&gt;=1,"FAIL",(IF(COUNTIF(V1387:W1387,"P")&gt;=1,"PASS",(IF(COUNTIF(V1387:W1387,"N/T")&gt;=1,"N/T",(IF(COUNTIF(V1387:W1387,"N/A")&gt;=1,"N/A","-")))))))</f>
        <v/>
      </c>
      <c r="V1387" s="70" t="inlineStr">
        <is>
          <t>P</t>
        </is>
      </c>
      <c r="W1387" s="70" t="inlineStr">
        <is>
          <t>P</t>
        </is>
      </c>
      <c r="X1387" s="70" t="n"/>
      <c r="Y1387" s="70" t="n"/>
      <c r="Z1387" s="89" t="n"/>
      <c r="AA1387" s="89" t="n"/>
      <c r="AB1387" s="73" t="inlineStr">
        <is>
          <t>CheckList</t>
        </is>
      </c>
    </row>
    <row r="1388" ht="79.2" customHeight="1" s="357">
      <c r="A1388" s="158" t="n"/>
      <c r="B1388" s="29" t="inlineStr">
        <is>
          <t>TC_CT_1772</t>
        </is>
      </c>
      <c r="C1388" s="70" t="inlineStr">
        <is>
          <t>Control</t>
        </is>
      </c>
      <c r="D1388" s="70" t="inlineStr">
        <is>
          <t>EV</t>
        </is>
      </c>
      <c r="E1388" s="70" t="inlineStr">
        <is>
          <t>충전 설정</t>
        </is>
      </c>
      <c r="F1388" s="70" t="inlineStr">
        <is>
          <t>완속 충전 전류</t>
        </is>
      </c>
      <c r="G1388" s="70" t="inlineStr">
        <is>
          <t>KR, EU</t>
        </is>
      </c>
      <c r="H1388" s="73" t="n"/>
      <c r="I1388" s="29" t="n">
        <v>1</v>
      </c>
      <c r="J1388" s="73" t="n"/>
      <c r="K1388" s="73" t="inlineStr">
        <is>
          <t>1. EV5 차량</t>
        </is>
      </c>
      <c r="L1388" s="73" t="inlineStr">
        <is>
          <t>1. Control 탭 진입
2. EV 탭 진입
3. [설정] 버튼 선택
4. 완속 충전 전류 영역 선택
5. 하단 설정 값 임의 변경
6. [저장] 버튼 선택</t>
        </is>
      </c>
      <c r="M1388" s="73" t="inlineStr">
        <is>
          <t>1. 변경 사항 저장 토스트 표출 되며 완속 충전 전류 화면 종료 된다.</t>
        </is>
      </c>
      <c r="N1388" s="69">
        <f>IF(COUNTIF(P1388:W1388,"F")&gt;=1,"FAIL",(IF(COUNTIF(P1388:W1388,"P")&gt;=1,"PASS",(IF(COUNTIF(P1388:W1388,"N/T")&gt;=1,"N/T",(IF(COUNTIF(P1388:W1388,"N/A")&gt;=1,"N/A","-")))))))</f>
        <v/>
      </c>
      <c r="O1388" s="81" t="inlineStr">
        <is>
          <t>N/T</t>
        </is>
      </c>
      <c r="P1388" s="29" t="inlineStr">
        <is>
          <t>N/T</t>
        </is>
      </c>
      <c r="Q1388" s="29" t="inlineStr"/>
      <c r="R1388" s="81" t="inlineStr"/>
      <c r="S1388" s="43" t="inlineStr"/>
      <c r="T1388" s="43" t="inlineStr">
        <is>
          <t>P</t>
        </is>
      </c>
      <c r="U1388" s="120">
        <f>IF(COUNTIF(V1388:W1388,"F")&gt;=1,"FAIL",(IF(COUNTIF(V1388:W1388,"P")&gt;=1,"PASS",(IF(COUNTIF(V1388:W1388,"N/T")&gt;=1,"N/T",(IF(COUNTIF(V1388:W1388,"N/A")&gt;=1,"N/A","-")))))))</f>
        <v/>
      </c>
      <c r="V1388" s="70" t="inlineStr">
        <is>
          <t>P</t>
        </is>
      </c>
      <c r="W1388" s="70" t="inlineStr">
        <is>
          <t>P</t>
        </is>
      </c>
      <c r="X1388" s="70" t="n"/>
      <c r="Y1388" s="70" t="n"/>
      <c r="Z1388" s="89" t="n"/>
      <c r="AA1388" s="89" t="n"/>
      <c r="AB1388" s="87" t="inlineStr">
        <is>
          <t>CheckList</t>
        </is>
      </c>
    </row>
    <row r="1389" ht="92.40000000000001" customHeight="1" s="357">
      <c r="A1389" s="158" t="n"/>
      <c r="B1389" s="29" t="inlineStr">
        <is>
          <t>TC_CT_0907</t>
        </is>
      </c>
      <c r="C1389" s="70" t="inlineStr">
        <is>
          <t>Control</t>
        </is>
      </c>
      <c r="D1389" s="70" t="inlineStr">
        <is>
          <t>EV</t>
        </is>
      </c>
      <c r="E1389" s="70" t="inlineStr">
        <is>
          <t>충전 설정</t>
        </is>
      </c>
      <c r="F1389" s="70" t="inlineStr">
        <is>
          <t>완속 충전 전류</t>
        </is>
      </c>
      <c r="G1389" s="70" t="inlineStr">
        <is>
          <t>KR, EU</t>
        </is>
      </c>
      <c r="H1389" s="73" t="n"/>
      <c r="I1389" s="70" t="n">
        <v>3</v>
      </c>
      <c r="J1389" s="73" t="n"/>
      <c r="K1389" s="73" t="inlineStr">
        <is>
          <t>1. EV5 차량
2. 완속 충전 중</t>
        </is>
      </c>
      <c r="L1389" s="73" t="inlineStr">
        <is>
          <t>1. EV 탭 진입
2. [설정] 버튼 선택
3. 완속 충전 전류 영역 선택
4. 임의의 값으로 설정값 변경
5. [저장] 선택
6. EV 탭으로 돌아와서, 잔여 충전 시간 확인</t>
        </is>
      </c>
      <c r="M1389" s="73" t="inlineStr">
        <is>
          <t>1. 완속 충전 전류 값 변경에 따라 잔여 충전 시간 증감되어야 한다.</t>
        </is>
      </c>
      <c r="N1389" s="69">
        <f>IF(COUNTIF(P1389:W1389,"F")&gt;=1,"FAIL",(IF(COUNTIF(P1389:W1389,"P")&gt;=1,"PASS",(IF(COUNTIF(P1389:W1389,"N/T")&gt;=1,"N/T",(IF(COUNTIF(P1389:W1389,"N/A")&gt;=1,"N/A","-")))))))</f>
        <v/>
      </c>
      <c r="O1389" s="81" t="inlineStr">
        <is>
          <t>N/T</t>
        </is>
      </c>
      <c r="P1389" s="29" t="inlineStr">
        <is>
          <t>N/T</t>
        </is>
      </c>
      <c r="Q1389" s="29" t="inlineStr"/>
      <c r="R1389" s="120" t="inlineStr"/>
      <c r="S1389" s="43" t="inlineStr"/>
      <c r="T1389" s="43" t="inlineStr">
        <is>
          <t>P</t>
        </is>
      </c>
      <c r="U1389" s="81">
        <f>IF(COUNTIF(V1389:W1389,"F")&gt;=1,"FAIL",(IF(COUNTIF(V1389:W1389,"P")&gt;=1,"PASS",(IF(COUNTIF(V1389:W1389,"N/T")&gt;=1,"N/T",(IF(COUNTIF(V1389:W1389,"N/A")&gt;=1,"N/A","-")))))))</f>
        <v/>
      </c>
      <c r="V1389" s="29" t="inlineStr">
        <is>
          <t>P</t>
        </is>
      </c>
      <c r="W1389" s="29" t="inlineStr">
        <is>
          <t>P</t>
        </is>
      </c>
      <c r="X1389" s="70" t="inlineStr">
        <is>
          <t>SPAQA-20625</t>
        </is>
      </c>
      <c r="Y1389" s="70" t="n"/>
      <c r="Z1389" s="89" t="inlineStr">
        <is>
          <t>K : MV원격사용불가(방전) (N/T)</t>
        </is>
      </c>
      <c r="AA1389" s="89" t="n"/>
      <c r="AB1389" s="73" t="inlineStr">
        <is>
          <t>실차, Proxy</t>
        </is>
      </c>
    </row>
    <row r="1390" ht="66" customHeight="1" s="357">
      <c r="A1390" s="153" t="n"/>
      <c r="B1390" s="29" t="inlineStr">
        <is>
          <t>TC_CT_0908</t>
        </is>
      </c>
      <c r="C1390" s="29" t="inlineStr">
        <is>
          <t>Control</t>
        </is>
      </c>
      <c r="D1390" s="29" t="inlineStr">
        <is>
          <t>EV</t>
        </is>
      </c>
      <c r="E1390" s="29" t="inlineStr">
        <is>
          <t>충전 설정</t>
        </is>
      </c>
      <c r="F1390" s="29" t="inlineStr">
        <is>
          <t>V2L/V2X 사용 한도</t>
        </is>
      </c>
      <c r="G1390" s="29" t="inlineStr">
        <is>
          <t>KR, EU</t>
        </is>
      </c>
      <c r="H1390" s="30" t="n"/>
      <c r="I1390" s="29" t="n">
        <v>1</v>
      </c>
      <c r="J1390" s="30" t="n"/>
      <c r="K1390" s="30" t="inlineStr">
        <is>
          <t>1. EV5 차량
2. V2L 기능 지원 차량 (V2X 미지원)</t>
        </is>
      </c>
      <c r="L1390" s="30" t="inlineStr">
        <is>
          <t>1. Control 탭 진입
2. EV 탭 진입
3. [설정] 버튼 선택
4. V2L 사용 한도 영역 선택
5. [나가기] 버튼 선택</t>
        </is>
      </c>
      <c r="M1390" s="30" t="inlineStr">
        <is>
          <t>1. 충전 설정 화면 이동 한다.</t>
        </is>
      </c>
      <c r="N1390" s="69">
        <f>IF(COUNTIF(P1390:W1390,"F")&gt;=1,"FAIL",(IF(COUNTIF(P1390:W1390,"P")&gt;=1,"PASS",(IF(COUNTIF(P1390:W1390,"N/T")&gt;=1,"N/T",(IF(COUNTIF(P1390:W1390,"N/A")&gt;=1,"N/A","-")))))))</f>
        <v/>
      </c>
      <c r="O1390" s="81" t="inlineStr">
        <is>
          <t>N/T</t>
        </is>
      </c>
      <c r="P1390" s="29" t="inlineStr">
        <is>
          <t>N/T</t>
        </is>
      </c>
      <c r="Q1390" s="29" t="inlineStr"/>
      <c r="R1390" s="81" t="inlineStr"/>
      <c r="S1390" s="43" t="inlineStr"/>
      <c r="T1390" s="43" t="inlineStr">
        <is>
          <t>P</t>
        </is>
      </c>
      <c r="U1390" s="120">
        <f>IF(COUNTIF(V1390:W1390,"F")&gt;=1,"FAIL",(IF(COUNTIF(V1390:W1390,"P")&gt;=1,"PASS",(IF(COUNTIF(V1390:W1390,"N/T")&gt;=1,"N/T",(IF(COUNTIF(V1390:W1390,"N/A")&gt;=1,"N/A","-")))))))</f>
        <v/>
      </c>
      <c r="V1390" s="70" t="inlineStr">
        <is>
          <t>P</t>
        </is>
      </c>
      <c r="W1390" s="70" t="inlineStr">
        <is>
          <t>P</t>
        </is>
      </c>
      <c r="X1390" s="29" t="n"/>
      <c r="Y1390" s="29" t="n"/>
      <c r="Z1390" s="89" t="n"/>
      <c r="AA1390" s="39" t="n"/>
      <c r="AB1390" s="30" t="inlineStr">
        <is>
          <t>CheckList</t>
        </is>
      </c>
    </row>
    <row r="1391" ht="79.2" customHeight="1" s="357">
      <c r="A1391" s="153" t="n"/>
      <c r="B1391" s="29" t="inlineStr">
        <is>
          <t>TC_CT_0909</t>
        </is>
      </c>
      <c r="C1391" s="29" t="inlineStr">
        <is>
          <t>Control</t>
        </is>
      </c>
      <c r="D1391" s="29" t="inlineStr">
        <is>
          <t>EV</t>
        </is>
      </c>
      <c r="E1391" s="29" t="inlineStr">
        <is>
          <t>충전 설정</t>
        </is>
      </c>
      <c r="F1391" s="29" t="inlineStr">
        <is>
          <t>V2L/V2X 사용 한도</t>
        </is>
      </c>
      <c r="G1391" s="29" t="inlineStr">
        <is>
          <t>KR, EU</t>
        </is>
      </c>
      <c r="H1391" s="30" t="n"/>
      <c r="I1391" s="29" t="n">
        <v>1</v>
      </c>
      <c r="J1391" s="64" t="n"/>
      <c r="K1391" s="64" t="inlineStr">
        <is>
          <t>1. EV5 차량
2. V2L 기능 지원 차량 (V2X 미지원)</t>
        </is>
      </c>
      <c r="L1391" s="64" t="inlineStr">
        <is>
          <t>1. Control 탭 진입
2. EV 탭 진입
3. [설정] 버튼 선택
4. V2L 사용 한도 영역 선택
5. V2L 사용 한도 영역의 Slider 이동 또는 +/- 버튼 선택</t>
        </is>
      </c>
      <c r="M1391" s="64" t="inlineStr">
        <is>
          <t>1. 설정 가능한 V2L 사용 한도 범위 표출 된다.</t>
        </is>
      </c>
      <c r="N1391" s="69">
        <f>IF(COUNTIF(P1391:W1391,"F")&gt;=1,"FAIL",(IF(COUNTIF(P1391:W1391,"P")&gt;=1,"PASS",(IF(COUNTIF(P1391:W1391,"N/T")&gt;=1,"N/T",(IF(COUNTIF(P1391:W1391,"N/A")&gt;=1,"N/A","-")))))))</f>
        <v/>
      </c>
      <c r="O1391" s="81" t="inlineStr">
        <is>
          <t>N/T</t>
        </is>
      </c>
      <c r="P1391" s="29" t="inlineStr">
        <is>
          <t>N/T</t>
        </is>
      </c>
      <c r="Q1391" s="29" t="inlineStr"/>
      <c r="R1391" s="81" t="inlineStr"/>
      <c r="S1391" s="43" t="inlineStr"/>
      <c r="T1391" s="43" t="inlineStr">
        <is>
          <t>P</t>
        </is>
      </c>
      <c r="U1391" s="120">
        <f>IF(COUNTIF(V1391:W1391,"F")&gt;=1,"FAIL",(IF(COUNTIF(V1391:W1391,"P")&gt;=1,"PASS",(IF(COUNTIF(V1391:W1391,"N/T")&gt;=1,"N/T",(IF(COUNTIF(V1391:W1391,"N/A")&gt;=1,"N/A","-")))))))</f>
        <v/>
      </c>
      <c r="V1391" s="29" t="inlineStr">
        <is>
          <t>P</t>
        </is>
      </c>
      <c r="W1391" s="29" t="inlineStr">
        <is>
          <t>P</t>
        </is>
      </c>
      <c r="X1391" s="29" t="inlineStr">
        <is>
          <t>SPAQA-16760
SPAQA-20059</t>
        </is>
      </c>
      <c r="Y1391" s="29" t="n"/>
      <c r="Z1391" s="39" t="n"/>
      <c r="AA1391" s="39" t="n"/>
      <c r="AB1391" s="30" t="inlineStr">
        <is>
          <t>CheckList</t>
        </is>
      </c>
    </row>
    <row r="1392" ht="79.2" customHeight="1" s="357">
      <c r="A1392" s="153" t="n"/>
      <c r="B1392" s="29" t="inlineStr">
        <is>
          <t>TC_CT_1773</t>
        </is>
      </c>
      <c r="C1392" s="29" t="inlineStr">
        <is>
          <t>Control</t>
        </is>
      </c>
      <c r="D1392" s="29" t="inlineStr">
        <is>
          <t>EV</t>
        </is>
      </c>
      <c r="E1392" s="29" t="inlineStr">
        <is>
          <t>충전 설정</t>
        </is>
      </c>
      <c r="F1392" s="29" t="inlineStr">
        <is>
          <t>V2L/V2X 사용 한도</t>
        </is>
      </c>
      <c r="G1392" s="29" t="inlineStr">
        <is>
          <t>KR, EU</t>
        </is>
      </c>
      <c r="H1392" s="30" t="n"/>
      <c r="I1392" s="29" t="n">
        <v>1</v>
      </c>
      <c r="J1392" s="30" t="n"/>
      <c r="K1392" s="30" t="inlineStr">
        <is>
          <t>1. EV5 차량
2. V2L 기능 지원 차량 (V2X 미지원)</t>
        </is>
      </c>
      <c r="L1392" s="30" t="inlineStr">
        <is>
          <t>1. Control 탭 진입
2. EV 탭 진입
3. [설정] 버튼 선택
4. V2L 사용 한도 영역 선택
5. V2L 사용 한도 영역의 Slider 이동 또는 +/- 버튼 선택</t>
        </is>
      </c>
      <c r="M1392" s="30" t="inlineStr">
        <is>
          <t>1.  Slider 이동 또는 +/- 버튼 선택에 따라 값 증감 된다.</t>
        </is>
      </c>
      <c r="N1392" s="69">
        <f>IF(COUNTIF(P1392:W1392,"F")&gt;=1,"FAIL",(IF(COUNTIF(P1392:W1392,"P")&gt;=1,"PASS",(IF(COUNTIF(P1392:W1392,"N/T")&gt;=1,"N/T",(IF(COUNTIF(P1392:W1392,"N/A")&gt;=1,"N/A","-")))))))</f>
        <v/>
      </c>
      <c r="O1392" s="81" t="inlineStr">
        <is>
          <t>N/T</t>
        </is>
      </c>
      <c r="P1392" s="29" t="inlineStr">
        <is>
          <t>N/T</t>
        </is>
      </c>
      <c r="Q1392" s="29" t="inlineStr"/>
      <c r="R1392" s="81" t="inlineStr"/>
      <c r="S1392" s="43" t="inlineStr"/>
      <c r="T1392" s="43" t="inlineStr">
        <is>
          <t>P</t>
        </is>
      </c>
      <c r="U1392" s="120">
        <f>IF(COUNTIF(V1392:W1392,"F")&gt;=1,"FAIL",(IF(COUNTIF(V1392:W1392,"P")&gt;=1,"PASS",(IF(COUNTIF(V1392:W1392,"N/T")&gt;=1,"N/T",(IF(COUNTIF(V1392:W1392,"N/A")&gt;=1,"N/A","-")))))))</f>
        <v/>
      </c>
      <c r="V1392" s="70" t="inlineStr">
        <is>
          <t>P</t>
        </is>
      </c>
      <c r="W1392" s="70" t="inlineStr">
        <is>
          <t>P</t>
        </is>
      </c>
      <c r="X1392" s="29" t="n"/>
      <c r="Y1392" s="29" t="n"/>
      <c r="Z1392" s="39" t="n"/>
      <c r="AA1392" s="39" t="n"/>
      <c r="AB1392" s="87" t="inlineStr">
        <is>
          <t>CheckList</t>
        </is>
      </c>
    </row>
    <row r="1393" ht="79.2" customHeight="1" s="357">
      <c r="A1393" s="153" t="n"/>
      <c r="B1393" s="29" t="inlineStr">
        <is>
          <t>TC_CT_0910</t>
        </is>
      </c>
      <c r="C1393" s="29" t="inlineStr">
        <is>
          <t>Control</t>
        </is>
      </c>
      <c r="D1393" s="29" t="inlineStr">
        <is>
          <t>EV</t>
        </is>
      </c>
      <c r="E1393" s="29" t="inlineStr">
        <is>
          <t>충전 설정</t>
        </is>
      </c>
      <c r="F1393" s="29" t="inlineStr">
        <is>
          <t>V2L/V2X 사용 한도</t>
        </is>
      </c>
      <c r="G1393" s="29" t="inlineStr">
        <is>
          <t>KR, EU</t>
        </is>
      </c>
      <c r="H1393" s="30" t="n"/>
      <c r="I1393" s="29" t="n">
        <v>1</v>
      </c>
      <c r="J1393" s="64" t="n"/>
      <c r="K1393" s="64" t="inlineStr">
        <is>
          <t>1. EV5 차량
2. V2L 기능 지원 차량 (V2X 미지원)</t>
        </is>
      </c>
      <c r="L1393" s="64" t="inlineStr">
        <is>
          <t>1. Control 탭 진입
2. EV 탭 진입
3. [설정] 버튼 선택
4. V2L 사용 한도 영역 선택
5. 하단 설정 값 임의 변경
6. [저장] 버튼 선택</t>
        </is>
      </c>
      <c r="M1393" s="64" t="inlineStr">
        <is>
          <t>1. [저장] 버튼 항상 활성화 상태 표출된다.</t>
        </is>
      </c>
      <c r="N1393" s="69">
        <f>IF(COUNTIF(P1393:W1393,"F")&gt;=1,"FAIL",(IF(COUNTIF(P1393:W1393,"P")&gt;=1,"PASS",(IF(COUNTIF(P1393:W1393,"N/T")&gt;=1,"N/T",(IF(COUNTIF(P1393:W1393,"N/A")&gt;=1,"N/A","-")))))))</f>
        <v/>
      </c>
      <c r="O1393" s="81" t="inlineStr">
        <is>
          <t>N/T</t>
        </is>
      </c>
      <c r="P1393" s="43" t="inlineStr">
        <is>
          <t>N/T</t>
        </is>
      </c>
      <c r="Q1393" s="43" t="inlineStr"/>
      <c r="R1393" s="81" t="inlineStr"/>
      <c r="S1393" s="43" t="inlineStr"/>
      <c r="T1393" s="43" t="inlineStr">
        <is>
          <t>P</t>
        </is>
      </c>
      <c r="U1393" s="120">
        <f>IF(COUNTIF(V1393:W1393,"F")&gt;=1,"FAIL",(IF(COUNTIF(V1393:W1393,"P")&gt;=1,"PASS",(IF(COUNTIF(V1393:W1393,"N/T")&gt;=1,"N/T",(IF(COUNTIF(V1393:W1393,"N/A")&gt;=1,"N/A","-")))))))</f>
        <v/>
      </c>
      <c r="V1393" s="70" t="inlineStr">
        <is>
          <t>P</t>
        </is>
      </c>
      <c r="W1393" s="70" t="inlineStr">
        <is>
          <t>P</t>
        </is>
      </c>
      <c r="X1393" s="29" t="n"/>
      <c r="Y1393" s="29" t="n"/>
      <c r="Z1393" s="89" t="n"/>
      <c r="AA1393" s="39" t="n"/>
      <c r="AB1393" s="30" t="inlineStr">
        <is>
          <t>CheckList</t>
        </is>
      </c>
    </row>
    <row r="1394" ht="79.2" customHeight="1" s="357">
      <c r="A1394" s="153" t="n"/>
      <c r="B1394" s="29" t="inlineStr">
        <is>
          <t>TC_CT_1774</t>
        </is>
      </c>
      <c r="C1394" s="29" t="inlineStr">
        <is>
          <t>Control</t>
        </is>
      </c>
      <c r="D1394" s="29" t="inlineStr">
        <is>
          <t>EV</t>
        </is>
      </c>
      <c r="E1394" s="29" t="inlineStr">
        <is>
          <t>충전 설정</t>
        </is>
      </c>
      <c r="F1394" s="29" t="inlineStr">
        <is>
          <t>V2L/V2X 사용 한도</t>
        </is>
      </c>
      <c r="G1394" s="29" t="inlineStr">
        <is>
          <t>KR, EU</t>
        </is>
      </c>
      <c r="H1394" s="30" t="n"/>
      <c r="I1394" s="29" t="n">
        <v>1</v>
      </c>
      <c r="J1394" s="30" t="n"/>
      <c r="K1394" s="30" t="inlineStr">
        <is>
          <t>1. EV5 차량
2. V2L 기능 지원 차량 (V2X 미지원)</t>
        </is>
      </c>
      <c r="L1394" s="30" t="inlineStr">
        <is>
          <t>1. Control 탭 진입
2. EV 탭 진입
3. [설정] 버튼 선택
4. V2L 사용 한도 영역 선택
5. 하단 설정 값 임의 변경
6. [저장] 버튼 선택</t>
        </is>
      </c>
      <c r="M1394" s="30" t="inlineStr">
        <is>
          <t>1.  변경 사항 저장 토스트 표출 되며 V2L 사용 한도 화면 종료 된다.</t>
        </is>
      </c>
      <c r="N1394" s="69">
        <f>IF(COUNTIF(P1394:W1394,"F")&gt;=1,"FAIL",(IF(COUNTIF(P1394:W1394,"P")&gt;=1,"PASS",(IF(COUNTIF(P1394:W1394,"N/T")&gt;=1,"N/T",(IF(COUNTIF(P1394:W1394,"N/A")&gt;=1,"N/A","-")))))))</f>
        <v/>
      </c>
      <c r="O1394" s="81" t="inlineStr">
        <is>
          <t>N/T</t>
        </is>
      </c>
      <c r="P1394" s="43" t="inlineStr">
        <is>
          <t>N/T</t>
        </is>
      </c>
      <c r="Q1394" s="43" t="inlineStr"/>
      <c r="R1394" s="81" t="inlineStr"/>
      <c r="S1394" s="43" t="inlineStr"/>
      <c r="T1394" s="43" t="inlineStr">
        <is>
          <t>P</t>
        </is>
      </c>
      <c r="U1394" s="120">
        <f>IF(COUNTIF(V1394:W1394,"F")&gt;=1,"FAIL",(IF(COUNTIF(V1394:W1394,"P")&gt;=1,"PASS",(IF(COUNTIF(V1394:W1394,"N/T")&gt;=1,"N/T",(IF(COUNTIF(V1394:W1394,"N/A")&gt;=1,"N/A","-")))))))</f>
        <v/>
      </c>
      <c r="V1394" s="70" t="inlineStr">
        <is>
          <t>P</t>
        </is>
      </c>
      <c r="W1394" s="70" t="inlineStr">
        <is>
          <t>P</t>
        </is>
      </c>
      <c r="X1394" s="29" t="n"/>
      <c r="Y1394" s="29" t="n"/>
      <c r="Z1394" s="89" t="n"/>
      <c r="AA1394" s="39" t="n"/>
      <c r="AB1394" s="87" t="inlineStr">
        <is>
          <t>CheckList</t>
        </is>
      </c>
    </row>
    <row r="1395" ht="66" customHeight="1" s="357">
      <c r="A1395" s="162" t="n"/>
      <c r="B1395" s="29" t="inlineStr">
        <is>
          <t>TC_CT_0911</t>
        </is>
      </c>
      <c r="C1395" s="68" t="inlineStr">
        <is>
          <t>Control</t>
        </is>
      </c>
      <c r="D1395" s="68" t="inlineStr">
        <is>
          <t>EV</t>
        </is>
      </c>
      <c r="E1395" s="68" t="inlineStr">
        <is>
          <t>예약 충전 &amp; 공조</t>
        </is>
      </c>
      <c r="F1395" s="68" t="inlineStr">
        <is>
          <t>예약 충전</t>
        </is>
      </c>
      <c r="G1395" s="68" t="inlineStr">
        <is>
          <t>KR, EU</t>
        </is>
      </c>
      <c r="H1395" s="72" t="n"/>
      <c r="I1395" s="68" t="n">
        <v>4</v>
      </c>
      <c r="J1395" s="72" t="inlineStr">
        <is>
          <t>1. 예약 충전 설정 변경 사항 없는 상태</t>
        </is>
      </c>
      <c r="K1395" s="72" t="inlineStr">
        <is>
          <t>1. EV5 차량</t>
        </is>
      </c>
      <c r="L1395" s="72" t="inlineStr">
        <is>
          <t>1. Control 탭 진입
2. EV 탭 진입
3. [설정] 버튼 선택
4. 예약 충전 영역 선택
5. [나가기] 버튼 선택</t>
        </is>
      </c>
      <c r="M1395" s="72" t="inlineStr">
        <is>
          <t>1. 충전 설정 화면 이동 한다.</t>
        </is>
      </c>
      <c r="N1395" s="69">
        <f>IF(COUNTIF(P1395:W1395,"F")&gt;=1,"FAIL",(IF(COUNTIF(P1395:W1395,"P")&gt;=1,"PASS",(IF(COUNTIF(P1395:W1395,"N/T")&gt;=1,"N/T",(IF(COUNTIF(P1395:W1395,"N/A")&gt;=1,"N/A","-")))))))</f>
        <v/>
      </c>
      <c r="O1395" s="120" t="inlineStr">
        <is>
          <t>N/T</t>
        </is>
      </c>
      <c r="P1395" s="29" t="inlineStr">
        <is>
          <t>N/T</t>
        </is>
      </c>
      <c r="Q1395" s="29" t="inlineStr"/>
      <c r="R1395" s="81" t="inlineStr"/>
      <c r="S1395" s="43" t="inlineStr"/>
      <c r="T1395" s="43" t="inlineStr">
        <is>
          <t>P</t>
        </is>
      </c>
      <c r="U1395" s="81">
        <f>IF(COUNTIF(V1395:W1395,"F")&gt;=1,"FAIL",(IF(COUNTIF(V1395:W1395,"P")&gt;=1,"PASS",(IF(COUNTIF(V1395:W1395,"N/T")&gt;=1,"N/T",(IF(COUNTIF(V1395:W1395,"N/A")&gt;=1,"N/A","-")))))))</f>
        <v/>
      </c>
      <c r="V1395" s="43" t="inlineStr">
        <is>
          <t>P</t>
        </is>
      </c>
      <c r="W1395" s="43" t="inlineStr">
        <is>
          <t>P</t>
        </is>
      </c>
      <c r="X1395" s="68" t="n"/>
      <c r="Y1395" s="68" t="n"/>
      <c r="Z1395" s="86" t="n"/>
      <c r="AA1395" s="86" t="n"/>
      <c r="AB1395" s="72" t="n"/>
    </row>
    <row r="1396" ht="79.2" customHeight="1" s="357">
      <c r="A1396" s="162" t="n"/>
      <c r="B1396" s="29" t="inlineStr">
        <is>
          <t>TC_CT_0912</t>
        </is>
      </c>
      <c r="C1396" s="68" t="inlineStr">
        <is>
          <t>Control</t>
        </is>
      </c>
      <c r="D1396" s="68" t="inlineStr">
        <is>
          <t>EV</t>
        </is>
      </c>
      <c r="E1396" s="68" t="inlineStr">
        <is>
          <t>예약 충전 &amp; 공조</t>
        </is>
      </c>
      <c r="F1396" s="68" t="inlineStr">
        <is>
          <t>예약 충전</t>
        </is>
      </c>
      <c r="G1396" s="68" t="inlineStr">
        <is>
          <t>KR, EU</t>
        </is>
      </c>
      <c r="H1396" s="72" t="n"/>
      <c r="I1396" s="68" t="n">
        <v>4</v>
      </c>
      <c r="J1396" s="72" t="n"/>
      <c r="K1396" s="72" t="inlineStr">
        <is>
          <t>1. EV5 차량</t>
        </is>
      </c>
      <c r="L1396" s="72" t="inlineStr">
        <is>
          <t>1. Control 탭 진입
2. EV 탭 진입
3. [설정] 버튼 선택
4. 예약 충전 영역 선택
5. 하단 설정 값 임의 변경
6. [나가기] 버튼 선택</t>
        </is>
      </c>
      <c r="M1396" s="72" t="inlineStr">
        <is>
          <t>1. 예약 중단 팝업 표출 된다.
 --
 Do you want to cancel the schedule?
 [Cancel schedule]
 [Close]</t>
        </is>
      </c>
      <c r="N1396" s="69">
        <f>IF(COUNTIF(P1396:W1396,"F")&gt;=1,"FAIL",(IF(COUNTIF(P1396:W1396,"P")&gt;=1,"PASS",(IF(COUNTIF(P1396:W1396,"N/T")&gt;=1,"N/T",(IF(COUNTIF(P1396:W1396,"N/A")&gt;=1,"N/A","-")))))))</f>
        <v/>
      </c>
      <c r="O1396" s="120" t="inlineStr">
        <is>
          <t>N/T</t>
        </is>
      </c>
      <c r="P1396" s="29" t="inlineStr">
        <is>
          <t>N/T</t>
        </is>
      </c>
      <c r="Q1396" s="29" t="inlineStr"/>
      <c r="R1396" s="81" t="inlineStr"/>
      <c r="S1396" s="43" t="inlineStr"/>
      <c r="T1396" s="43" t="inlineStr">
        <is>
          <t>P</t>
        </is>
      </c>
      <c r="U1396" s="81">
        <f>IF(COUNTIF(V1396:W1396,"F")&gt;=1,"FAIL",(IF(COUNTIF(V1396:W1396,"P")&gt;=1,"PASS",(IF(COUNTIF(V1396:W1396,"N/T")&gt;=1,"N/T",(IF(COUNTIF(V1396:W1396,"N/A")&gt;=1,"N/A","-")))))))</f>
        <v/>
      </c>
      <c r="V1396" s="43" t="inlineStr">
        <is>
          <t>P</t>
        </is>
      </c>
      <c r="W1396" s="43" t="inlineStr">
        <is>
          <t>P</t>
        </is>
      </c>
      <c r="X1396" s="68" t="inlineStr">
        <is>
          <t>SPAQA-16632</t>
        </is>
      </c>
      <c r="Y1396" s="68" t="n"/>
      <c r="Z1396" s="86" t="n"/>
      <c r="AA1396" s="86" t="n"/>
      <c r="AB1396" s="72" t="n"/>
    </row>
    <row r="1397" ht="92.40000000000001" customHeight="1" s="357">
      <c r="A1397" s="162" t="n"/>
      <c r="B1397" s="29" t="inlineStr">
        <is>
          <t>TC_CT_0913</t>
        </is>
      </c>
      <c r="C1397" s="68" t="inlineStr">
        <is>
          <t>Control</t>
        </is>
      </c>
      <c r="D1397" s="68" t="inlineStr">
        <is>
          <t>EV</t>
        </is>
      </c>
      <c r="E1397" s="68" t="inlineStr">
        <is>
          <t>예약 충전 &amp; 공조</t>
        </is>
      </c>
      <c r="F1397" s="68" t="inlineStr">
        <is>
          <t>예약 충전</t>
        </is>
      </c>
      <c r="G1397" s="68" t="inlineStr">
        <is>
          <t>KR, EU, NA</t>
        </is>
      </c>
      <c r="H1397" s="72" t="n"/>
      <c r="I1397" s="68" t="n">
        <v>4</v>
      </c>
      <c r="J1397" s="72" t="n"/>
      <c r="K1397" s="72" t="inlineStr">
        <is>
          <t>1. EV5 차량</t>
        </is>
      </c>
      <c r="L1397" s="72" t="inlineStr">
        <is>
          <t>1. Control 탭 진입
2. EV 탭 진입
3. [설정] 버튼 선택
4. 예약 충전 영역 선택
5. 하단 설정 값 임의 변경
6. [나가기] 버튼 선택
7. [닫기] 선택</t>
        </is>
      </c>
      <c r="M1397" s="72" t="inlineStr">
        <is>
          <t>1. 예약 중단 팝업 종료</t>
        </is>
      </c>
      <c r="N1397" s="69">
        <f>IF(COUNTIF(P1397:W1397,"F")&gt;=1,"FAIL",(IF(COUNTIF(P1397:W1397,"P")&gt;=1,"PASS",(IF(COUNTIF(P1397:W1397,"N/T")&gt;=1,"N/T",(IF(COUNTIF(P1397:W1397,"N/A")&gt;=1,"N/A","-")))))))</f>
        <v/>
      </c>
      <c r="O1397" s="120" t="inlineStr">
        <is>
          <t>N/T</t>
        </is>
      </c>
      <c r="P1397" s="29" t="inlineStr">
        <is>
          <t>N/T</t>
        </is>
      </c>
      <c r="Q1397" s="29" t="inlineStr"/>
      <c r="R1397" s="81" t="inlineStr"/>
      <c r="S1397" s="43" t="inlineStr"/>
      <c r="T1397" s="43" t="inlineStr">
        <is>
          <t>P</t>
        </is>
      </c>
      <c r="U1397" s="81">
        <f>IF(COUNTIF(V1397:W1397,"F")&gt;=1,"FAIL",(IF(COUNTIF(V1397:W1397,"P")&gt;=1,"PASS",(IF(COUNTIF(V1397:W1397,"N/T")&gt;=1,"N/T",(IF(COUNTIF(V1397:W1397,"N/A")&gt;=1,"N/A","-")))))))</f>
        <v/>
      </c>
      <c r="V1397" s="43" t="inlineStr">
        <is>
          <t>P</t>
        </is>
      </c>
      <c r="W1397" s="43" t="inlineStr">
        <is>
          <t>P</t>
        </is>
      </c>
      <c r="X1397" s="68" t="n"/>
      <c r="Y1397" s="68" t="n"/>
      <c r="Z1397" s="86" t="n"/>
      <c r="AA1397" s="86" t="n"/>
      <c r="AB1397" s="72" t="n"/>
    </row>
    <row r="1398" ht="92.40000000000001" customHeight="1" s="357">
      <c r="A1398" s="162" t="n"/>
      <c r="B1398" s="29" t="inlineStr">
        <is>
          <t>TC_CT_0914</t>
        </is>
      </c>
      <c r="C1398" s="68" t="inlineStr">
        <is>
          <t>Control</t>
        </is>
      </c>
      <c r="D1398" s="68" t="inlineStr">
        <is>
          <t>EV</t>
        </is>
      </c>
      <c r="E1398" s="68" t="inlineStr">
        <is>
          <t>예약 충전 &amp; 공조</t>
        </is>
      </c>
      <c r="F1398" s="68" t="inlineStr">
        <is>
          <t>예약 충전</t>
        </is>
      </c>
      <c r="G1398" s="68" t="inlineStr">
        <is>
          <t>KR, EU, NA</t>
        </is>
      </c>
      <c r="H1398" s="72" t="n"/>
      <c r="I1398" s="68" t="n">
        <v>4</v>
      </c>
      <c r="J1398" s="72" t="n"/>
      <c r="K1398" s="72" t="inlineStr">
        <is>
          <t>1. EV5 차량</t>
        </is>
      </c>
      <c r="L1398" s="72" t="inlineStr">
        <is>
          <t>1. Control 탭 진입
2. EV 탭 진입
3. [설정] 버튼 선택
4. 예약 충전 영역 선택
5. 하단 설정 값 임의 변경
6. [나가기] 버튼 선택
7. [예약 중단] 선택</t>
        </is>
      </c>
      <c r="M1398" s="72" t="inlineStr">
        <is>
          <t>1. 충전 설정 화면으로 이동</t>
        </is>
      </c>
      <c r="N1398" s="69">
        <f>IF(COUNTIF(P1398:W1398,"F")&gt;=1,"FAIL",(IF(COUNTIF(P1398:W1398,"P")&gt;=1,"PASS",(IF(COUNTIF(P1398:W1398,"N/T")&gt;=1,"N/T",(IF(COUNTIF(P1398:W1398,"N/A")&gt;=1,"N/A","-")))))))</f>
        <v/>
      </c>
      <c r="O1398" s="120" t="inlineStr">
        <is>
          <t>N/T</t>
        </is>
      </c>
      <c r="P1398" s="29" t="inlineStr">
        <is>
          <t>N/T</t>
        </is>
      </c>
      <c r="Q1398" s="29" t="inlineStr"/>
      <c r="R1398" s="81" t="inlineStr"/>
      <c r="S1398" s="43" t="inlineStr"/>
      <c r="T1398" s="43" t="inlineStr">
        <is>
          <t>P</t>
        </is>
      </c>
      <c r="U1398" s="81">
        <f>IF(COUNTIF(V1398:W1398,"F")&gt;=1,"FAIL",(IF(COUNTIF(V1398:W1398,"P")&gt;=1,"PASS",(IF(COUNTIF(V1398:W1398,"N/T")&gt;=1,"N/T",(IF(COUNTIF(V1398:W1398,"N/A")&gt;=1,"N/A","-")))))))</f>
        <v/>
      </c>
      <c r="V1398" s="43" t="inlineStr">
        <is>
          <t>P</t>
        </is>
      </c>
      <c r="W1398" s="43" t="inlineStr">
        <is>
          <t>P</t>
        </is>
      </c>
      <c r="X1398" s="68" t="n"/>
      <c r="Y1398" s="68" t="n"/>
      <c r="Z1398" s="86" t="n"/>
      <c r="AA1398" s="86" t="n"/>
      <c r="AB1398" s="72" t="n"/>
    </row>
    <row r="1399" ht="66" customHeight="1" s="357">
      <c r="A1399" s="162" t="n"/>
      <c r="B1399" s="29" t="inlineStr">
        <is>
          <t>TC_CT_0915</t>
        </is>
      </c>
      <c r="C1399" s="68" t="inlineStr">
        <is>
          <t>Control</t>
        </is>
      </c>
      <c r="D1399" s="68" t="inlineStr">
        <is>
          <t>EV</t>
        </is>
      </c>
      <c r="E1399" s="68" t="inlineStr">
        <is>
          <t>예약 충전 &amp; 공조</t>
        </is>
      </c>
      <c r="F1399" s="68" t="inlineStr">
        <is>
          <t>예약 충전</t>
        </is>
      </c>
      <c r="G1399" s="68" t="inlineStr">
        <is>
          <t>KR, EU</t>
        </is>
      </c>
      <c r="H1399" s="72" t="n"/>
      <c r="I1399" s="29" t="n">
        <v>1</v>
      </c>
      <c r="J1399" s="72" t="n"/>
      <c r="K1399" s="72" t="inlineStr">
        <is>
          <t>1. EV5 차량</t>
        </is>
      </c>
      <c r="L1399" s="72" t="inlineStr">
        <is>
          <t>1. Control 탭 진입
2. EV 탭 진입
3. [설정] 버튼 선택
4. 예약 충전 영역 선택
5. 예약 충전 설정 토글 버튼 선택</t>
        </is>
      </c>
      <c r="M1399" s="72" t="inlineStr">
        <is>
          <t>1. 예약 충전 On / Off 설정 된다. (Default 값 : Off)
※ 버튼이 있는 행 아무 곳이나 선택 시, 터치 이벤트 발생</t>
        </is>
      </c>
      <c r="N1399" s="69">
        <f>IF(COUNTIF(P1399:W1399,"F")&gt;=1,"FAIL",(IF(COUNTIF(P1399:W1399,"P")&gt;=1,"PASS",(IF(COUNTIF(P1399:W1399,"N/T")&gt;=1,"N/T",(IF(COUNTIF(P1399:W1399,"N/A")&gt;=1,"N/A","-")))))))</f>
        <v/>
      </c>
      <c r="O1399" s="81" t="inlineStr">
        <is>
          <t>N/T</t>
        </is>
      </c>
      <c r="P1399" s="29" t="inlineStr">
        <is>
          <t>N/T</t>
        </is>
      </c>
      <c r="Q1399" s="29" t="inlineStr"/>
      <c r="R1399" s="81" t="inlineStr"/>
      <c r="S1399" s="43" t="inlineStr"/>
      <c r="T1399" s="43" t="inlineStr">
        <is>
          <t>P</t>
        </is>
      </c>
      <c r="U1399" s="81">
        <f>IF(COUNTIF(V1399:W1399,"F")&gt;=1,"FAIL",(IF(COUNTIF(V1399:W1399,"P")&gt;=1,"PASS",(IF(COUNTIF(V1399:W1399,"N/T")&gt;=1,"N/T",(IF(COUNTIF(V1399:W1399,"N/A")&gt;=1,"N/A","-")))))))</f>
        <v/>
      </c>
      <c r="V1399" s="43" t="inlineStr">
        <is>
          <t>P</t>
        </is>
      </c>
      <c r="W1399" s="43" t="inlineStr">
        <is>
          <t>P</t>
        </is>
      </c>
      <c r="X1399" s="68" t="inlineStr">
        <is>
          <t>SPAQA-25346</t>
        </is>
      </c>
      <c r="Y1399" s="68" t="n"/>
      <c r="Z1399" s="86" t="inlineStr">
        <is>
          <t>K : MV 방전으로 차량 초기화 불가하여 Default 값 확인 불가 (N/T)</t>
        </is>
      </c>
      <c r="AA1399" s="86" t="n"/>
      <c r="AB1399" s="87" t="inlineStr">
        <is>
          <t>CheckList</t>
        </is>
      </c>
    </row>
    <row r="1400" ht="66" customHeight="1" s="357">
      <c r="A1400" s="162" t="n"/>
      <c r="B1400" s="29" t="inlineStr">
        <is>
          <t>TC_CT_0916</t>
        </is>
      </c>
      <c r="C1400" s="68" t="inlineStr">
        <is>
          <t>Control</t>
        </is>
      </c>
      <c r="D1400" s="68" t="inlineStr">
        <is>
          <t>EV</t>
        </is>
      </c>
      <c r="E1400" s="68" t="inlineStr">
        <is>
          <t>예약 충전 &amp; 공조</t>
        </is>
      </c>
      <c r="F1400" s="68" t="inlineStr">
        <is>
          <t>예약 충전</t>
        </is>
      </c>
      <c r="G1400" s="68" t="inlineStr">
        <is>
          <t>KR, EU</t>
        </is>
      </c>
      <c r="H1400" s="72" t="n"/>
      <c r="I1400" s="29" t="n">
        <v>1</v>
      </c>
      <c r="J1400" s="72" t="inlineStr">
        <is>
          <t>1. 예약 충전 Off 설정 상태</t>
        </is>
      </c>
      <c r="K1400" s="72" t="inlineStr">
        <is>
          <t>1. EV5 차량</t>
        </is>
      </c>
      <c r="L1400" s="72" t="inlineStr">
        <is>
          <t>1. Control 탭 진입
2. EV 탭 진입
3. [설정] 버튼 선택
4. 예약 충전 영역 선택
5. 하단 설정 값 임의 변경</t>
        </is>
      </c>
      <c r="M1400" s="72" t="inlineStr">
        <is>
          <t>1. 예약 충전 On 설정 된다.
※ 버튼이 있는 행 아무 곳이나 선택 시, 터치 이벤트 발생</t>
        </is>
      </c>
      <c r="N1400" s="69">
        <f>IF(COUNTIF(P1400:W1400,"F")&gt;=1,"FAIL",(IF(COUNTIF(P1400:W1400,"P")&gt;=1,"PASS",(IF(COUNTIF(P1400:W1400,"N/T")&gt;=1,"N/T",(IF(COUNTIF(P1400:W1400,"N/A")&gt;=1,"N/A","-")))))))</f>
        <v/>
      </c>
      <c r="O1400" s="81" t="inlineStr">
        <is>
          <t>N/T</t>
        </is>
      </c>
      <c r="P1400" s="29" t="inlineStr">
        <is>
          <t>N/T</t>
        </is>
      </c>
      <c r="Q1400" s="29" t="inlineStr"/>
      <c r="R1400" s="81" t="inlineStr"/>
      <c r="S1400" s="43" t="inlineStr"/>
      <c r="T1400" s="43" t="inlineStr">
        <is>
          <t>P</t>
        </is>
      </c>
      <c r="U1400" s="81">
        <f>IF(COUNTIF(V1400:W1400,"F")&gt;=1,"FAIL",(IF(COUNTIF(V1400:W1400,"P")&gt;=1,"PASS",(IF(COUNTIF(V1400:W1400,"N/T")&gt;=1,"N/T",(IF(COUNTIF(V1400:W1400,"N/A")&gt;=1,"N/A","-")))))))</f>
        <v/>
      </c>
      <c r="V1400" s="43" t="inlineStr">
        <is>
          <t>P</t>
        </is>
      </c>
      <c r="W1400" s="43" t="inlineStr">
        <is>
          <t>P</t>
        </is>
      </c>
      <c r="X1400" s="68" t="inlineStr">
        <is>
          <t>SPAQA-26174
SPAQA-26177</t>
        </is>
      </c>
      <c r="Y1400" s="68" t="n"/>
      <c r="Z1400" s="86" t="n"/>
      <c r="AA1400" s="86" t="n"/>
      <c r="AB1400" s="87" t="inlineStr">
        <is>
          <t>CheckList</t>
        </is>
      </c>
    </row>
    <row r="1401" ht="79.2" customHeight="1" s="357">
      <c r="A1401" s="162" t="n"/>
      <c r="B1401" s="29" t="inlineStr">
        <is>
          <t>TC_CT_0917</t>
        </is>
      </c>
      <c r="C1401" s="68" t="inlineStr">
        <is>
          <t>Control</t>
        </is>
      </c>
      <c r="D1401" s="68" t="inlineStr">
        <is>
          <t>EV</t>
        </is>
      </c>
      <c r="E1401" s="68" t="inlineStr">
        <is>
          <t>예약 충전 &amp; 공조</t>
        </is>
      </c>
      <c r="F1401" s="68" t="inlineStr">
        <is>
          <t>예약 충전</t>
        </is>
      </c>
      <c r="G1401" s="68" t="inlineStr">
        <is>
          <t>KR, EU</t>
        </is>
      </c>
      <c r="H1401" s="72" t="n"/>
      <c r="I1401" s="68" t="n">
        <v>4</v>
      </c>
      <c r="J1401" s="72" t="n"/>
      <c r="K1401" s="72" t="inlineStr">
        <is>
          <t>1. EV5 차량</t>
        </is>
      </c>
      <c r="L1401" s="72" t="inlineStr">
        <is>
          <t>1. Control 탭 진입
2. EV 탭 진입
3. [설정] 버튼 선택
4. 예약 충전 영역 선택
5. 예약 충전 시작 / 종료 시간 설정 피커 임의 설정</t>
        </is>
      </c>
      <c r="M1401" s="72" t="inlineStr">
        <is>
          <t>1. 00~50분, 10분 간격 순환 반복 설정 된다.</t>
        </is>
      </c>
      <c r="N1401" s="69">
        <f>IF(COUNTIF(P1401:W1401,"F")&gt;=1,"FAIL",(IF(COUNTIF(P1401:W1401,"P")&gt;=1,"PASS",(IF(COUNTIF(P1401:W1401,"N/T")&gt;=1,"N/T",(IF(COUNTIF(P1401:W1401,"N/A")&gt;=1,"N/A","-")))))))</f>
        <v/>
      </c>
      <c r="O1401" s="120" t="inlineStr">
        <is>
          <t>N/T</t>
        </is>
      </c>
      <c r="P1401" s="29" t="inlineStr">
        <is>
          <t>N/T</t>
        </is>
      </c>
      <c r="Q1401" s="29" t="inlineStr"/>
      <c r="R1401" s="81" t="inlineStr"/>
      <c r="S1401" s="43" t="inlineStr"/>
      <c r="T1401" s="43" t="inlineStr">
        <is>
          <t>P</t>
        </is>
      </c>
      <c r="U1401" s="81">
        <f>IF(COUNTIF(V1401:W1401,"F")&gt;=1,"FAIL",(IF(COUNTIF(V1401:W1401,"P")&gt;=1,"PASS",(IF(COUNTIF(V1401:W1401,"N/T")&gt;=1,"N/T",(IF(COUNTIF(V1401:W1401,"N/A")&gt;=1,"N/A","-")))))))</f>
        <v/>
      </c>
      <c r="V1401" s="70" t="inlineStr">
        <is>
          <t>P</t>
        </is>
      </c>
      <c r="W1401" s="70" t="inlineStr">
        <is>
          <t>P</t>
        </is>
      </c>
      <c r="X1401" s="68" t="inlineStr">
        <is>
          <t>SPAQA-1605</t>
        </is>
      </c>
      <c r="Y1401" s="68" t="n"/>
      <c r="Z1401" s="86" t="n"/>
      <c r="AA1401" s="86" t="n"/>
      <c r="AB1401" s="72" t="n"/>
    </row>
    <row r="1402" ht="79.2" customHeight="1" s="357">
      <c r="A1402" s="162" t="n"/>
      <c r="B1402" s="29" t="inlineStr">
        <is>
          <t>TC_CT_1775</t>
        </is>
      </c>
      <c r="C1402" s="68" t="inlineStr">
        <is>
          <t>Control</t>
        </is>
      </c>
      <c r="D1402" s="68" t="inlineStr">
        <is>
          <t>EV</t>
        </is>
      </c>
      <c r="E1402" s="68" t="inlineStr">
        <is>
          <t>예약 충전 &amp; 공조</t>
        </is>
      </c>
      <c r="F1402" s="68" t="inlineStr">
        <is>
          <t>예약 충전</t>
        </is>
      </c>
      <c r="G1402" s="68" t="inlineStr">
        <is>
          <t>KR, EU</t>
        </is>
      </c>
      <c r="H1402" s="72" t="n"/>
      <c r="I1402" s="68" t="n">
        <v>4</v>
      </c>
      <c r="J1402" s="72" t="n"/>
      <c r="K1402" s="72" t="inlineStr">
        <is>
          <t>1. EV5 차량</t>
        </is>
      </c>
      <c r="L1402" s="72" t="inlineStr">
        <is>
          <t>1. Control 탭 진입
2. EV 탭 진입
3. [설정] 버튼 선택
4. 예약 충전 영역 선택
5. 예약 충전 시작 / 종료 시간 설정 피커 임의 설정</t>
        </is>
      </c>
      <c r="M1402" s="72" t="inlineStr">
        <is>
          <t>1. 피커 사이 간격이 10분 미만 / 23시간 50분 초과로 넘어올 경우 간격 유지된다.</t>
        </is>
      </c>
      <c r="N1402" s="69">
        <f>IF(COUNTIF(P1402:W1402,"F")&gt;=1,"FAIL",(IF(COUNTIF(P1402:W1402,"P")&gt;=1,"PASS",(IF(COUNTIF(P1402:W1402,"N/T")&gt;=1,"N/T",(IF(COUNTIF(P1402:W1402,"N/A")&gt;=1,"N/A","-")))))))</f>
        <v/>
      </c>
      <c r="O1402" s="120" t="inlineStr">
        <is>
          <t>N/T</t>
        </is>
      </c>
      <c r="P1402" s="29" t="inlineStr">
        <is>
          <t>N/T</t>
        </is>
      </c>
      <c r="Q1402" s="29" t="inlineStr"/>
      <c r="R1402" s="81" t="inlineStr"/>
      <c r="S1402" s="43" t="inlineStr"/>
      <c r="T1402" s="43" t="inlineStr">
        <is>
          <t>P</t>
        </is>
      </c>
      <c r="U1402" s="81">
        <f>IF(COUNTIF(V1402:W1402,"F")&gt;=1,"FAIL",(IF(COUNTIF(V1402:W1402,"P")&gt;=1,"PASS",(IF(COUNTIF(V1402:W1402,"N/T")&gt;=1,"N/T",(IF(COUNTIF(V1402:W1402,"N/A")&gt;=1,"N/A","-")))))))</f>
        <v/>
      </c>
      <c r="V1402" s="70" t="inlineStr">
        <is>
          <t>P</t>
        </is>
      </c>
      <c r="W1402" s="70" t="inlineStr">
        <is>
          <t>P</t>
        </is>
      </c>
      <c r="X1402" s="68" t="n"/>
      <c r="Y1402" s="68" t="n"/>
      <c r="Z1402" s="86" t="n"/>
      <c r="AA1402" s="86" t="n"/>
      <c r="AB1402" s="72" t="n"/>
    </row>
    <row r="1403" ht="79.2" customHeight="1" s="357">
      <c r="A1403" s="158" t="n"/>
      <c r="B1403" s="29" t="inlineStr">
        <is>
          <t>TC_CT_1776</t>
        </is>
      </c>
      <c r="C1403" s="70" t="inlineStr">
        <is>
          <t>Control</t>
        </is>
      </c>
      <c r="D1403" s="70" t="inlineStr">
        <is>
          <t>EV</t>
        </is>
      </c>
      <c r="E1403" s="70" t="inlineStr">
        <is>
          <t>예약 충전 &amp; 공조</t>
        </is>
      </c>
      <c r="F1403" s="70" t="inlineStr">
        <is>
          <t>예약 충전</t>
        </is>
      </c>
      <c r="G1403" s="70" t="inlineStr">
        <is>
          <t>KR, EU</t>
        </is>
      </c>
      <c r="H1403" s="74" t="n"/>
      <c r="I1403" s="70" t="n">
        <v>4</v>
      </c>
      <c r="J1403" s="74" t="n"/>
      <c r="K1403" s="73" t="inlineStr">
        <is>
          <t>1. EV5 차량</t>
        </is>
      </c>
      <c r="L1403" s="73" t="inlineStr">
        <is>
          <t>1. Control 탭 진입
2. EV 탭 진입
3. [설정] 버튼 선택
4. 예약 충전 영역 선택
5. 예약 충전 시작 / 종료 시간 설정 피커 임의 설정</t>
        </is>
      </c>
      <c r="M1403" s="73" t="inlineStr">
        <is>
          <t>1. 현재 시간 표출된다.</t>
        </is>
      </c>
      <c r="N1403" s="69">
        <f>IF(COUNTIF(P1403:W1403,"F")&gt;=1,"FAIL",(IF(COUNTIF(P1403:W1403,"P")&gt;=1,"PASS",(IF(COUNTIF(P1403:W1403,"N/T")&gt;=1,"N/T",(IF(COUNTIF(P1403:W1403,"N/A")&gt;=1,"N/A","-")))))))</f>
        <v/>
      </c>
      <c r="O1403" s="120" t="inlineStr">
        <is>
          <t>N/T</t>
        </is>
      </c>
      <c r="P1403" s="29" t="inlineStr">
        <is>
          <t>N/T</t>
        </is>
      </c>
      <c r="Q1403" s="29" t="inlineStr"/>
      <c r="R1403" s="81" t="inlineStr"/>
      <c r="S1403" s="43" t="inlineStr"/>
      <c r="T1403" s="43" t="inlineStr">
        <is>
          <t>P</t>
        </is>
      </c>
      <c r="U1403" s="81">
        <f>IF(COUNTIF(V1403:W1403,"F")&gt;=1,"FAIL",(IF(COUNTIF(V1403:W1403,"P")&gt;=1,"PASS",(IF(COUNTIF(V1403:W1403,"N/T")&gt;=1,"N/T",(IF(COUNTIF(V1403:W1403,"N/A")&gt;=1,"N/A","-")))))))</f>
        <v/>
      </c>
      <c r="V1403" s="70" t="inlineStr">
        <is>
          <t>P</t>
        </is>
      </c>
      <c r="W1403" s="70" t="inlineStr">
        <is>
          <t>P</t>
        </is>
      </c>
      <c r="X1403" s="76" t="n"/>
      <c r="Y1403" s="76" t="n"/>
      <c r="Z1403" s="155" t="n"/>
      <c r="AA1403" s="155" t="n"/>
      <c r="AB1403" s="73" t="n"/>
    </row>
    <row r="1404" ht="79.2" customHeight="1" s="357">
      <c r="A1404" s="162" t="n"/>
      <c r="B1404" s="29" t="inlineStr">
        <is>
          <t>TC_CT_0918</t>
        </is>
      </c>
      <c r="C1404" s="68" t="inlineStr">
        <is>
          <t>Control</t>
        </is>
      </c>
      <c r="D1404" s="68" t="inlineStr">
        <is>
          <t>EV</t>
        </is>
      </c>
      <c r="E1404" s="68" t="inlineStr">
        <is>
          <t>예약 충전 &amp; 공조</t>
        </is>
      </c>
      <c r="F1404" s="68" t="inlineStr">
        <is>
          <t>예약 충전</t>
        </is>
      </c>
      <c r="G1404" s="68" t="inlineStr">
        <is>
          <t>KR, EU</t>
        </is>
      </c>
      <c r="H1404" s="72" t="n"/>
      <c r="I1404" s="29" t="n">
        <v>1</v>
      </c>
      <c r="J1404" s="72" t="n"/>
      <c r="K1404" s="72" t="inlineStr">
        <is>
          <t>1. EV5 차량</t>
        </is>
      </c>
      <c r="L1404" s="72" t="inlineStr">
        <is>
          <t>1. Control 탭 진입
2. EV 탭 진입
3. [설정] 버튼 선택
4. 예약 충전 영역 선택
5. 설정 시간 우선 / 목표 충전량 우선 라디오 버튼 선택</t>
        </is>
      </c>
      <c r="M1404" s="72" t="inlineStr">
        <is>
          <t>1. 선택한 라디오 버튼 값 설정 된다. (Default 값 : 설정 시간 우선)</t>
        </is>
      </c>
      <c r="N1404" s="69">
        <f>IF(COUNTIF(P1404:W1404,"F")&gt;=1,"FAIL",(IF(COUNTIF(P1404:W1404,"P")&gt;=1,"PASS",(IF(COUNTIF(P1404:W1404,"N/T")&gt;=1,"N/T",(IF(COUNTIF(P1404:W1404,"N/A")&gt;=1,"N/A","-")))))))</f>
        <v/>
      </c>
      <c r="O1404" s="81" t="inlineStr">
        <is>
          <t>N/T</t>
        </is>
      </c>
      <c r="P1404" s="29" t="inlineStr">
        <is>
          <t>N/T</t>
        </is>
      </c>
      <c r="Q1404" s="29" t="inlineStr"/>
      <c r="R1404" s="81" t="inlineStr"/>
      <c r="S1404" s="43" t="inlineStr"/>
      <c r="T1404" s="43" t="inlineStr">
        <is>
          <t>P</t>
        </is>
      </c>
      <c r="U1404" s="81">
        <f>IF(COUNTIF(V1404:W1404,"F")&gt;=1,"FAIL",(IF(COUNTIF(V1404:W1404,"P")&gt;=1,"PASS",(IF(COUNTIF(V1404:W1404,"N/T")&gt;=1,"N/T",(IF(COUNTIF(V1404:W1404,"N/A")&gt;=1,"N/A","-")))))))</f>
        <v/>
      </c>
      <c r="V1404" s="70" t="inlineStr">
        <is>
          <t>P</t>
        </is>
      </c>
      <c r="W1404" s="70" t="inlineStr">
        <is>
          <t>P</t>
        </is>
      </c>
      <c r="X1404" s="68" t="inlineStr">
        <is>
          <t>SPAQA-22021
SPAQA-24988</t>
        </is>
      </c>
      <c r="Y1404" s="68" t="n"/>
      <c r="Z1404" s="86" t="n"/>
      <c r="AA1404" s="86" t="n"/>
      <c r="AB1404" s="87" t="inlineStr">
        <is>
          <t>CheckList</t>
        </is>
      </c>
    </row>
    <row r="1405" ht="79.2" customHeight="1" s="357">
      <c r="A1405" s="162" t="n"/>
      <c r="B1405" s="29" t="inlineStr">
        <is>
          <t>TC_CT_1777</t>
        </is>
      </c>
      <c r="C1405" s="68" t="inlineStr">
        <is>
          <t>Control</t>
        </is>
      </c>
      <c r="D1405" s="68" t="inlineStr">
        <is>
          <t>EV</t>
        </is>
      </c>
      <c r="E1405" s="68" t="inlineStr">
        <is>
          <t>예약 충전 &amp; 공조</t>
        </is>
      </c>
      <c r="F1405" s="68" t="inlineStr">
        <is>
          <t>예약 충전</t>
        </is>
      </c>
      <c r="G1405" s="68" t="inlineStr">
        <is>
          <t>KR, EU</t>
        </is>
      </c>
      <c r="H1405" s="72" t="n"/>
      <c r="I1405" s="29" t="n">
        <v>1</v>
      </c>
      <c r="J1405" s="72" t="n"/>
      <c r="K1405" s="72" t="inlineStr">
        <is>
          <t>1. EV5 차량</t>
        </is>
      </c>
      <c r="L1405" s="72" t="inlineStr">
        <is>
          <t>1. Control 탭 진입
2. EV 탭 진입
3. [설정] 버튼 선택
4. 예약 충전 영역 선택
5. 설정 시간 우선 / 목표 충전량 우선 라디오 버튼 선택</t>
        </is>
      </c>
      <c r="M1405" s="72" t="inlineStr">
        <is>
          <t>1. 목표 충전량 우선 옵션에 현재 완속 목표 충전량 설정 값 표시 된다.</t>
        </is>
      </c>
      <c r="N1405" s="69">
        <f>IF(COUNTIF(P1405:W1405,"F")&gt;=1,"FAIL",(IF(COUNTIF(P1405:W1405,"P")&gt;=1,"PASS",(IF(COUNTIF(P1405:W1405,"N/T")&gt;=1,"N/T",(IF(COUNTIF(P1405:W1405,"N/A")&gt;=1,"N/A","-")))))))</f>
        <v/>
      </c>
      <c r="O1405" s="81" t="inlineStr">
        <is>
          <t>N/T</t>
        </is>
      </c>
      <c r="P1405" s="29" t="inlineStr">
        <is>
          <t>N/T</t>
        </is>
      </c>
      <c r="Q1405" s="29" t="inlineStr"/>
      <c r="R1405" s="81" t="inlineStr"/>
      <c r="S1405" s="43" t="inlineStr"/>
      <c r="T1405" s="43" t="inlineStr">
        <is>
          <t>P</t>
        </is>
      </c>
      <c r="U1405" s="81">
        <f>IF(COUNTIF(V1405:W1405,"F")&gt;=1,"FAIL",(IF(COUNTIF(V1405:W1405,"P")&gt;=1,"PASS",(IF(COUNTIF(V1405:W1405,"N/T")&gt;=1,"N/T",(IF(COUNTIF(V1405:W1405,"N/A")&gt;=1,"N/A","-")))))))</f>
        <v/>
      </c>
      <c r="V1405" s="70" t="inlineStr">
        <is>
          <t>P</t>
        </is>
      </c>
      <c r="W1405" s="70" t="inlineStr">
        <is>
          <t>P</t>
        </is>
      </c>
      <c r="X1405" s="68" t="n"/>
      <c r="Y1405" s="68" t="n"/>
      <c r="Z1405" s="86" t="n"/>
      <c r="AA1405" s="86" t="n"/>
      <c r="AB1405" s="87" t="inlineStr">
        <is>
          <t>CheckList</t>
        </is>
      </c>
    </row>
    <row r="1406" ht="52.8" customHeight="1" s="357">
      <c r="A1406" s="162" t="n"/>
      <c r="B1406" s="29" t="inlineStr">
        <is>
          <t>TC_CT_0919</t>
        </is>
      </c>
      <c r="C1406" s="68" t="inlineStr">
        <is>
          <t>Control</t>
        </is>
      </c>
      <c r="D1406" s="68" t="inlineStr">
        <is>
          <t>EV</t>
        </is>
      </c>
      <c r="E1406" s="68" t="inlineStr">
        <is>
          <t>예약 충전 &amp; 공조</t>
        </is>
      </c>
      <c r="F1406" s="68" t="inlineStr">
        <is>
          <t>예약 충전</t>
        </is>
      </c>
      <c r="G1406" s="68" t="inlineStr">
        <is>
          <t>KR, EU</t>
        </is>
      </c>
      <c r="H1406" s="72" t="n"/>
      <c r="I1406" s="68" t="n">
        <v>4</v>
      </c>
      <c r="J1406" s="72" t="inlineStr">
        <is>
          <t>1. 예약 충전 설정 변경 사항 없는 상태</t>
        </is>
      </c>
      <c r="K1406" s="72" t="inlineStr">
        <is>
          <t>1. EV5 차량</t>
        </is>
      </c>
      <c r="L1406" s="72" t="inlineStr">
        <is>
          <t>1. Control 탭 진입
2. EV 탭 진입
3. [설정] 버튼 선택
4. 예약 충전 영역 선택</t>
        </is>
      </c>
      <c r="M1406" s="72" t="inlineStr">
        <is>
          <t>1. [저장] 버튼 비활성화 상태 표출된다.</t>
        </is>
      </c>
      <c r="N1406" s="69">
        <f>IF(COUNTIF(P1406:W1406,"F")&gt;=1,"FAIL",(IF(COUNTIF(P1406:W1406,"P")&gt;=1,"PASS",(IF(COUNTIF(P1406:W1406,"N/T")&gt;=1,"N/T",(IF(COUNTIF(P1406:W1406,"N/A")&gt;=1,"N/A","-")))))))</f>
        <v/>
      </c>
      <c r="O1406" s="120" t="inlineStr">
        <is>
          <t>N/T</t>
        </is>
      </c>
      <c r="P1406" s="29" t="inlineStr">
        <is>
          <t>N/T</t>
        </is>
      </c>
      <c r="Q1406" s="29" t="inlineStr"/>
      <c r="R1406" s="81" t="inlineStr"/>
      <c r="S1406" s="43" t="inlineStr"/>
      <c r="T1406" s="43" t="inlineStr">
        <is>
          <t>P</t>
        </is>
      </c>
      <c r="U1406" s="81">
        <f>IF(COUNTIF(V1406:W1406,"F")&gt;=1,"FAIL",(IF(COUNTIF(V1406:W1406,"P")&gt;=1,"PASS",(IF(COUNTIF(V1406:W1406,"N/T")&gt;=1,"N/T",(IF(COUNTIF(V1406:W1406,"N/A")&gt;=1,"N/A","-")))))))</f>
        <v/>
      </c>
      <c r="V1406" s="70" t="inlineStr">
        <is>
          <t>P</t>
        </is>
      </c>
      <c r="W1406" s="70" t="inlineStr">
        <is>
          <t>P</t>
        </is>
      </c>
      <c r="X1406" s="68" t="n"/>
      <c r="Y1406" s="68" t="n"/>
      <c r="Z1406" s="86" t="n"/>
      <c r="AA1406" s="86" t="n"/>
      <c r="AB1406" s="72" t="n"/>
    </row>
    <row r="1407" ht="92.40000000000001" customHeight="1" s="357">
      <c r="A1407" s="162" t="n"/>
      <c r="B1407" s="29" t="inlineStr">
        <is>
          <t>TC_CT_0920</t>
        </is>
      </c>
      <c r="C1407" s="68" t="inlineStr">
        <is>
          <t>Control</t>
        </is>
      </c>
      <c r="D1407" s="68" t="inlineStr">
        <is>
          <t>EV</t>
        </is>
      </c>
      <c r="E1407" s="68" t="inlineStr">
        <is>
          <t>예약 충전 &amp; 공조</t>
        </is>
      </c>
      <c r="F1407" s="68" t="inlineStr">
        <is>
          <t>예약 충전</t>
        </is>
      </c>
      <c r="G1407" s="68" t="inlineStr">
        <is>
          <t>KR, EU</t>
        </is>
      </c>
      <c r="H1407" s="72" t="n"/>
      <c r="I1407" s="68" t="n">
        <v>4</v>
      </c>
      <c r="J1407" s="72" t="inlineStr">
        <is>
          <t>1. 예약 충전 설정 변경 사항 없는 상태</t>
        </is>
      </c>
      <c r="K1407" s="72" t="inlineStr">
        <is>
          <t>1. EV5 차량</t>
        </is>
      </c>
      <c r="L1407" s="72" t="inlineStr">
        <is>
          <t>1. Control 탭 진입
2. EV 탭 진입
3. [설정] 버튼 선택
4. 예약 충전 영역 선택
5. 하단 설정 값 임의 변경
6. [저장] 버튼 선택
7. 상단 토스트 소거 확인</t>
        </is>
      </c>
      <c r="M1407" s="72" t="inlineStr">
        <is>
          <t>1. 상단 저장 토스트 팝업 3초 후 소거된다.</t>
        </is>
      </c>
      <c r="N1407" s="69">
        <f>IF(COUNTIF(P1407:W1407,"F")&gt;=1,"FAIL",(IF(COUNTIF(P1407:W1407,"P")&gt;=1,"PASS",(IF(COUNTIF(P1407:W1407,"N/T")&gt;=1,"N/T",(IF(COUNTIF(P1407:W1407,"N/A")&gt;=1,"N/A","-")))))))</f>
        <v/>
      </c>
      <c r="O1407" s="120" t="inlineStr">
        <is>
          <t>N/T</t>
        </is>
      </c>
      <c r="P1407" s="29" t="inlineStr">
        <is>
          <t>N/T</t>
        </is>
      </c>
      <c r="Q1407" s="29" t="inlineStr"/>
      <c r="R1407" s="81" t="inlineStr"/>
      <c r="S1407" s="43" t="inlineStr"/>
      <c r="T1407" s="43" t="inlineStr">
        <is>
          <t>P</t>
        </is>
      </c>
      <c r="U1407" s="81">
        <f>IF(COUNTIF(V1407:W1407,"F")&gt;=1,"FAIL",(IF(COUNTIF(V1407:W1407,"P")&gt;=1,"PASS",(IF(COUNTIF(V1407:W1407,"N/T")&gt;=1,"N/T",(IF(COUNTIF(V1407:W1407,"N/A")&gt;=1,"N/A","-")))))))</f>
        <v/>
      </c>
      <c r="V1407" s="70" t="inlineStr">
        <is>
          <t>P</t>
        </is>
      </c>
      <c r="W1407" s="70" t="inlineStr">
        <is>
          <t>P</t>
        </is>
      </c>
      <c r="X1407" s="68" t="n"/>
      <c r="Y1407" s="68" t="n"/>
      <c r="Z1407" s="86" t="n"/>
      <c r="AA1407" s="86" t="n"/>
      <c r="AB1407" s="72" t="n"/>
    </row>
    <row r="1408" ht="79.2" customHeight="1" s="357">
      <c r="A1408" s="162" t="n"/>
      <c r="B1408" s="29" t="inlineStr">
        <is>
          <t>TC_CT_0921</t>
        </is>
      </c>
      <c r="C1408" s="68" t="inlineStr">
        <is>
          <t>Control</t>
        </is>
      </c>
      <c r="D1408" s="68" t="inlineStr">
        <is>
          <t>EV</t>
        </is>
      </c>
      <c r="E1408" s="68" t="inlineStr">
        <is>
          <t>예약 충전 &amp; 공조</t>
        </is>
      </c>
      <c r="F1408" s="68" t="inlineStr">
        <is>
          <t>예약 충전</t>
        </is>
      </c>
      <c r="G1408" s="68" t="inlineStr">
        <is>
          <t>KR, EU</t>
        </is>
      </c>
      <c r="H1408" s="72" t="n"/>
      <c r="I1408" s="29" t="n">
        <v>1</v>
      </c>
      <c r="J1408" s="72" t="inlineStr">
        <is>
          <t>1. 예약 충전 설정 변경 사항 없는 상태</t>
        </is>
      </c>
      <c r="K1408" s="72" t="inlineStr">
        <is>
          <t>1. EV5 차량</t>
        </is>
      </c>
      <c r="L1408" s="72" t="inlineStr">
        <is>
          <t>1. Control 탭 진입
2. EV 탭 진입
3. [설정] 버튼 선택
4. 예약 충전 영역 선택
5. 하단 설정 값 임의 변경
6. [저장] 버튼 선택</t>
        </is>
      </c>
      <c r="M1408" s="72" t="inlineStr">
        <is>
          <t>1. 설정 값 변경 시 [저장] 버튼 활성화 상태 표출된다.</t>
        </is>
      </c>
      <c r="N1408" s="69">
        <f>IF(COUNTIF(P1408:W1408,"F")&gt;=1,"FAIL",(IF(COUNTIF(P1408:W1408,"P")&gt;=1,"PASS",(IF(COUNTIF(P1408:W1408,"N/T")&gt;=1,"N/T",(IF(COUNTIF(P1408:W1408,"N/A")&gt;=1,"N/A","-")))))))</f>
        <v/>
      </c>
      <c r="O1408" s="81" t="inlineStr">
        <is>
          <t>N/T</t>
        </is>
      </c>
      <c r="P1408" s="29" t="inlineStr">
        <is>
          <t>N/T</t>
        </is>
      </c>
      <c r="Q1408" s="29" t="inlineStr"/>
      <c r="R1408" s="81" t="inlineStr"/>
      <c r="S1408" s="43" t="inlineStr"/>
      <c r="T1408" s="43" t="inlineStr">
        <is>
          <t>P</t>
        </is>
      </c>
      <c r="U1408" s="81">
        <f>IF(COUNTIF(V1408:W1408,"F")&gt;=1,"FAIL",(IF(COUNTIF(V1408:W1408,"P")&gt;=1,"PASS",(IF(COUNTIF(V1408:W1408,"N/T")&gt;=1,"N/T",(IF(COUNTIF(V1408:W1408,"N/A")&gt;=1,"N/A","-")))))))</f>
        <v/>
      </c>
      <c r="V1408" s="70" t="inlineStr">
        <is>
          <t>P</t>
        </is>
      </c>
      <c r="W1408" s="70" t="inlineStr">
        <is>
          <t>P</t>
        </is>
      </c>
      <c r="X1408" s="68" t="n"/>
      <c r="Y1408" s="68" t="n"/>
      <c r="Z1408" s="86" t="n"/>
      <c r="AA1408" s="86" t="n"/>
      <c r="AB1408" s="87" t="inlineStr">
        <is>
          <t>CheckList</t>
        </is>
      </c>
    </row>
    <row r="1409" ht="79.2" customHeight="1" s="357">
      <c r="A1409" s="162" t="n"/>
      <c r="B1409" s="29" t="inlineStr">
        <is>
          <t>TC_CT_1778</t>
        </is>
      </c>
      <c r="C1409" s="68" t="inlineStr">
        <is>
          <t>Control</t>
        </is>
      </c>
      <c r="D1409" s="68" t="inlineStr">
        <is>
          <t>EV</t>
        </is>
      </c>
      <c r="E1409" s="68" t="inlineStr">
        <is>
          <t>예약 충전 &amp; 공조</t>
        </is>
      </c>
      <c r="F1409" s="68" t="inlineStr">
        <is>
          <t>예약 충전</t>
        </is>
      </c>
      <c r="G1409" s="68" t="inlineStr">
        <is>
          <t>KR, EU</t>
        </is>
      </c>
      <c r="H1409" s="72" t="n"/>
      <c r="I1409" s="29" t="n">
        <v>1</v>
      </c>
      <c r="J1409" s="72" t="inlineStr">
        <is>
          <t>1. 예약 충전 설정 변경 사항 없는 상태</t>
        </is>
      </c>
      <c r="K1409" s="72" t="inlineStr">
        <is>
          <t>1. EV5 차량</t>
        </is>
      </c>
      <c r="L1409" s="72" t="inlineStr">
        <is>
          <t>1. Control 탭 진입
2. EV 탭 진입
3. [설정] 버튼 선택
4. 예약 충전 영역 선택
5. 하단 설정 값 임의 변경
6. [저장] 버튼 선택</t>
        </is>
      </c>
      <c r="M1409" s="72" t="inlineStr">
        <is>
          <t>1. 변경 사항 저장 토스트 표출 되며 예약 충전 화면 종료 된다.</t>
        </is>
      </c>
      <c r="N1409" s="69">
        <f>IF(COUNTIF(P1409:W1409,"F")&gt;=1,"FAIL",(IF(COUNTIF(P1409:W1409,"P")&gt;=1,"PASS",(IF(COUNTIF(P1409:W1409,"N/T")&gt;=1,"N/T",(IF(COUNTIF(P1409:W1409,"N/A")&gt;=1,"N/A","-")))))))</f>
        <v/>
      </c>
      <c r="O1409" s="81" t="inlineStr">
        <is>
          <t>N/T</t>
        </is>
      </c>
      <c r="P1409" s="29" t="inlineStr">
        <is>
          <t>N/T</t>
        </is>
      </c>
      <c r="Q1409" s="29" t="inlineStr"/>
      <c r="R1409" s="81" t="inlineStr"/>
      <c r="S1409" s="43" t="inlineStr"/>
      <c r="T1409" s="43" t="inlineStr">
        <is>
          <t>P</t>
        </is>
      </c>
      <c r="U1409" s="81">
        <f>IF(COUNTIF(V1409:W1409,"F")&gt;=1,"FAIL",(IF(COUNTIF(V1409:W1409,"P")&gt;=1,"PASS",(IF(COUNTIF(V1409:W1409,"N/T")&gt;=1,"N/T",(IF(COUNTIF(V1409:W1409,"N/A")&gt;=1,"N/A","-")))))))</f>
        <v/>
      </c>
      <c r="V1409" s="70" t="inlineStr">
        <is>
          <t>P</t>
        </is>
      </c>
      <c r="W1409" s="70" t="inlineStr">
        <is>
          <t>P</t>
        </is>
      </c>
      <c r="X1409" s="68" t="n"/>
      <c r="Y1409" s="68" t="n"/>
      <c r="Z1409" s="86" t="n"/>
      <c r="AA1409" s="86" t="n"/>
      <c r="AB1409" s="87" t="inlineStr">
        <is>
          <t>CheckList</t>
        </is>
      </c>
    </row>
    <row r="1410" ht="79.2" customHeight="1" s="357">
      <c r="A1410" s="162" t="n"/>
      <c r="B1410" s="29" t="inlineStr">
        <is>
          <t>TC_CT_0922</t>
        </is>
      </c>
      <c r="C1410" s="68" t="inlineStr">
        <is>
          <t>Control</t>
        </is>
      </c>
      <c r="D1410" s="68" t="inlineStr">
        <is>
          <t>EV</t>
        </is>
      </c>
      <c r="E1410" s="68" t="inlineStr">
        <is>
          <t>예약 충전 &amp; 공조</t>
        </is>
      </c>
      <c r="F1410" s="68" t="inlineStr">
        <is>
          <t>예약 충전</t>
        </is>
      </c>
      <c r="G1410" s="68" t="inlineStr">
        <is>
          <t>KR, EU</t>
        </is>
      </c>
      <c r="H1410" s="72" t="n"/>
      <c r="I1410" s="68" t="n">
        <v>4</v>
      </c>
      <c r="J1410" s="72" t="n"/>
      <c r="K1410" s="72" t="inlineStr">
        <is>
          <t>1. EV5 차량</t>
        </is>
      </c>
      <c r="L1410" s="72" t="inlineStr">
        <is>
          <t>1. Control 탭 진입
2. EV 탭 진입
3. [설정] 버튼 선택
4. 예약 충전 영역 선택
5. 충전 시작 시간 영역 선택
6. 임의 시간 설정</t>
        </is>
      </c>
      <c r="M1410" s="72" t="inlineStr">
        <is>
          <t>1. [시작 시간] 버튼 선택 상태로 시간 설정 팝업 표출된다.</t>
        </is>
      </c>
      <c r="N1410" s="69">
        <f>IF(COUNTIF(P1410:W1410,"F")&gt;=1,"FAIL",(IF(COUNTIF(P1410:W1410,"P")&gt;=1,"PASS",(IF(COUNTIF(P1410:W1410,"N/T")&gt;=1,"N/T",(IF(COUNTIF(P1410:W1410,"N/A")&gt;=1,"N/A","-")))))))</f>
        <v/>
      </c>
      <c r="O1410" s="120" t="inlineStr">
        <is>
          <t>N/T</t>
        </is>
      </c>
      <c r="P1410" s="29" t="inlineStr">
        <is>
          <t>N/T</t>
        </is>
      </c>
      <c r="Q1410" s="29" t="inlineStr"/>
      <c r="R1410" s="81" t="inlineStr"/>
      <c r="S1410" s="43" t="inlineStr"/>
      <c r="T1410" s="43" t="inlineStr">
        <is>
          <t>P</t>
        </is>
      </c>
      <c r="U1410" s="81">
        <f>IF(COUNTIF(V1410:W1410,"F")&gt;=1,"FAIL",(IF(COUNTIF(V1410:W1410,"P")&gt;=1,"PASS",(IF(COUNTIF(V1410:W1410,"N/T")&gt;=1,"N/T",(IF(COUNTIF(V1410:W1410,"N/A")&gt;=1,"N/A","-")))))))</f>
        <v/>
      </c>
      <c r="V1410" s="70" t="inlineStr">
        <is>
          <t>P</t>
        </is>
      </c>
      <c r="W1410" s="70" t="inlineStr">
        <is>
          <t>P</t>
        </is>
      </c>
      <c r="X1410" s="68" t="inlineStr">
        <is>
          <t>SPAQA-24185</t>
        </is>
      </c>
      <c r="Y1410" s="68" t="n"/>
      <c r="Z1410" s="86" t="n"/>
      <c r="AA1410" s="86" t="n"/>
      <c r="AB1410" s="72" t="n"/>
    </row>
    <row r="1411" ht="79.2" customHeight="1" s="357">
      <c r="A1411" s="162" t="n"/>
      <c r="B1411" s="29" t="inlineStr">
        <is>
          <t>TC_CT_1779</t>
        </is>
      </c>
      <c r="C1411" s="68" t="inlineStr">
        <is>
          <t>Control</t>
        </is>
      </c>
      <c r="D1411" s="68" t="inlineStr">
        <is>
          <t>EV</t>
        </is>
      </c>
      <c r="E1411" s="68" t="inlineStr">
        <is>
          <t>예약 충전 &amp; 공조</t>
        </is>
      </c>
      <c r="F1411" s="68" t="inlineStr">
        <is>
          <t>예약 충전</t>
        </is>
      </c>
      <c r="G1411" s="68" t="inlineStr">
        <is>
          <t>KR, EU</t>
        </is>
      </c>
      <c r="H1411" s="72" t="n"/>
      <c r="I1411" s="68" t="n">
        <v>4</v>
      </c>
      <c r="J1411" s="72" t="n"/>
      <c r="K1411" s="72" t="inlineStr">
        <is>
          <t>1. EV5 차량</t>
        </is>
      </c>
      <c r="L1411" s="72" t="inlineStr">
        <is>
          <t>1. Control 탭 진입
2. EV 탭 진입
3. [설정] 버튼 선택
4. 예약 충전 영역 선택
5. 충전 시작 시간 영역 선택
6. 임의 시간 설정</t>
        </is>
      </c>
      <c r="M1411" s="72" t="inlineStr">
        <is>
          <t>1. 설정 값으로 시간 설정 된다.</t>
        </is>
      </c>
      <c r="N1411" s="69">
        <f>IF(COUNTIF(P1411:W1411,"F")&gt;=1,"FAIL",(IF(COUNTIF(P1411:W1411,"P")&gt;=1,"PASS",(IF(COUNTIF(P1411:W1411,"N/T")&gt;=1,"N/T",(IF(COUNTIF(P1411:W1411,"N/A")&gt;=1,"N/A","-")))))))</f>
        <v/>
      </c>
      <c r="O1411" s="120" t="inlineStr">
        <is>
          <t>N/T</t>
        </is>
      </c>
      <c r="P1411" s="29" t="inlineStr">
        <is>
          <t>N/T</t>
        </is>
      </c>
      <c r="Q1411" s="29" t="inlineStr"/>
      <c r="R1411" s="81" t="inlineStr"/>
      <c r="S1411" s="43" t="inlineStr"/>
      <c r="T1411" s="43" t="inlineStr">
        <is>
          <t>P</t>
        </is>
      </c>
      <c r="U1411" s="81">
        <f>IF(COUNTIF(V1411:W1411,"F")&gt;=1,"FAIL",(IF(COUNTIF(V1411:W1411,"P")&gt;=1,"PASS",(IF(COUNTIF(V1411:W1411,"N/T")&gt;=1,"N/T",(IF(COUNTIF(V1411:W1411,"N/A")&gt;=1,"N/A","-")))))))</f>
        <v/>
      </c>
      <c r="V1411" s="70" t="inlineStr">
        <is>
          <t>P</t>
        </is>
      </c>
      <c r="W1411" s="70" t="inlineStr">
        <is>
          <t>P</t>
        </is>
      </c>
      <c r="X1411" s="68" t="n"/>
      <c r="Y1411" s="68" t="n"/>
      <c r="Z1411" s="86" t="n"/>
      <c r="AA1411" s="86" t="n"/>
      <c r="AB1411" s="72" t="n"/>
    </row>
    <row r="1412" ht="79.2" customHeight="1" s="357">
      <c r="A1412" s="162" t="n"/>
      <c r="B1412" s="29" t="inlineStr">
        <is>
          <t>TC_CT_1780</t>
        </is>
      </c>
      <c r="C1412" s="68" t="inlineStr">
        <is>
          <t>Control</t>
        </is>
      </c>
      <c r="D1412" s="68" t="inlineStr">
        <is>
          <t>EV</t>
        </is>
      </c>
      <c r="E1412" s="68" t="inlineStr">
        <is>
          <t>예약 충전 &amp; 공조</t>
        </is>
      </c>
      <c r="F1412" s="68" t="inlineStr">
        <is>
          <t>예약 충전</t>
        </is>
      </c>
      <c r="G1412" s="68" t="inlineStr">
        <is>
          <t>KR, EU</t>
        </is>
      </c>
      <c r="H1412" s="72" t="n"/>
      <c r="I1412" s="68" t="n">
        <v>4</v>
      </c>
      <c r="J1412" s="72" t="n"/>
      <c r="K1412" s="72" t="inlineStr">
        <is>
          <t>1. EV5 차량</t>
        </is>
      </c>
      <c r="L1412" s="72" t="inlineStr">
        <is>
          <t>1. Control 탭 진입
2. EV 탭 진입
3. [설정] 버튼 선택
4. 예약 충전 영역 선택
5. 충전 시작 시간 영역 선택
6. 임의 시간 설정</t>
        </is>
      </c>
      <c r="M1412" s="72" t="inlineStr">
        <is>
          <t>1. [X] 버튼 선택시 변경 사항 저장 없이 팝업 종료 된다.</t>
        </is>
      </c>
      <c r="N1412" s="69">
        <f>IF(COUNTIF(P1412:W1412,"F")&gt;=1,"FAIL",(IF(COUNTIF(P1412:W1412,"P")&gt;=1,"PASS",(IF(COUNTIF(P1412:W1412,"N/T")&gt;=1,"N/T",(IF(COUNTIF(P1412:W1412,"N/A")&gt;=1,"N/A","-")))))))</f>
        <v/>
      </c>
      <c r="O1412" s="120" t="inlineStr">
        <is>
          <t>N/T</t>
        </is>
      </c>
      <c r="P1412" s="29" t="inlineStr">
        <is>
          <t>N/T</t>
        </is>
      </c>
      <c r="Q1412" s="29" t="inlineStr"/>
      <c r="R1412" s="81" t="inlineStr"/>
      <c r="S1412" s="43" t="inlineStr"/>
      <c r="T1412" s="43" t="inlineStr">
        <is>
          <t>P</t>
        </is>
      </c>
      <c r="U1412" s="81">
        <f>IF(COUNTIF(V1412:W1412,"F")&gt;=1,"FAIL",(IF(COUNTIF(V1412:W1412,"P")&gt;=1,"PASS",(IF(COUNTIF(V1412:W1412,"N/T")&gt;=1,"N/T",(IF(COUNTIF(V1412:W1412,"N/A")&gt;=1,"N/A","-")))))))</f>
        <v/>
      </c>
      <c r="V1412" s="70" t="inlineStr">
        <is>
          <t>P</t>
        </is>
      </c>
      <c r="W1412" s="70" t="inlineStr">
        <is>
          <t>P</t>
        </is>
      </c>
      <c r="X1412" s="68" t="n"/>
      <c r="Y1412" s="68" t="n"/>
      <c r="Z1412" s="86" t="n"/>
      <c r="AA1412" s="86" t="n"/>
      <c r="AB1412" s="72" t="n"/>
    </row>
    <row r="1413" ht="79.2" customHeight="1" s="357">
      <c r="A1413" s="162" t="n"/>
      <c r="B1413" s="29" t="inlineStr">
        <is>
          <t>TC_CT_0923</t>
        </is>
      </c>
      <c r="C1413" s="68" t="inlineStr">
        <is>
          <t>Control</t>
        </is>
      </c>
      <c r="D1413" s="68" t="inlineStr">
        <is>
          <t>EV</t>
        </is>
      </c>
      <c r="E1413" s="68" t="inlineStr">
        <is>
          <t>예약 충전 &amp; 공조</t>
        </is>
      </c>
      <c r="F1413" s="68" t="inlineStr">
        <is>
          <t>예약 충전</t>
        </is>
      </c>
      <c r="G1413" s="68" t="inlineStr">
        <is>
          <t>KR, EU</t>
        </is>
      </c>
      <c r="H1413" s="72" t="n"/>
      <c r="I1413" s="68" t="n">
        <v>4</v>
      </c>
      <c r="J1413" s="72" t="n"/>
      <c r="K1413" s="72" t="inlineStr">
        <is>
          <t>1. EV5 차량</t>
        </is>
      </c>
      <c r="L1413" s="72" t="inlineStr">
        <is>
          <t>1. Control 탭 진입
2. EV 탭 진입
3. [설정] 버튼 선택
4. 예약 충전 영역 선택
5. 충전 종료 시간 영역 선택
6. 임의 시간 설정</t>
        </is>
      </c>
      <c r="M1413" s="72" t="inlineStr">
        <is>
          <t>1. [종료 시간] 버튼 선택 상태로 시간 설정 팝업 표출된다.</t>
        </is>
      </c>
      <c r="N1413" s="69">
        <f>IF(COUNTIF(P1413:W1413,"F")&gt;=1,"FAIL",(IF(COUNTIF(P1413:W1413,"P")&gt;=1,"PASS",(IF(COUNTIF(P1413:W1413,"N/T")&gt;=1,"N/T",(IF(COUNTIF(P1413:W1413,"N/A")&gt;=1,"N/A","-")))))))</f>
        <v/>
      </c>
      <c r="O1413" s="120" t="inlineStr">
        <is>
          <t>N/T</t>
        </is>
      </c>
      <c r="P1413" s="29" t="inlineStr">
        <is>
          <t>N/T</t>
        </is>
      </c>
      <c r="Q1413" s="29" t="inlineStr"/>
      <c r="R1413" s="81" t="inlineStr"/>
      <c r="S1413" s="43" t="inlineStr"/>
      <c r="T1413" s="43" t="inlineStr">
        <is>
          <t>P</t>
        </is>
      </c>
      <c r="U1413" s="81">
        <f>IF(COUNTIF(V1413:W1413,"F")&gt;=1,"FAIL",(IF(COUNTIF(V1413:W1413,"P")&gt;=1,"PASS",(IF(COUNTIF(V1413:W1413,"N/T")&gt;=1,"N/T",(IF(COUNTIF(V1413:W1413,"N/A")&gt;=1,"N/A","-")))))))</f>
        <v/>
      </c>
      <c r="V1413" s="70" t="inlineStr">
        <is>
          <t>P</t>
        </is>
      </c>
      <c r="W1413" s="70" t="inlineStr">
        <is>
          <t>P</t>
        </is>
      </c>
      <c r="X1413" s="68" t="inlineStr">
        <is>
          <t>SPAQA-24185</t>
        </is>
      </c>
      <c r="Y1413" s="68" t="n"/>
      <c r="Z1413" s="86" t="n"/>
      <c r="AA1413" s="86" t="n"/>
      <c r="AB1413" s="72" t="n"/>
    </row>
    <row r="1414" ht="79.2" customHeight="1" s="357">
      <c r="A1414" s="162" t="n"/>
      <c r="B1414" s="29" t="inlineStr">
        <is>
          <t>TC_CT_1781</t>
        </is>
      </c>
      <c r="C1414" s="68" t="inlineStr">
        <is>
          <t>Control</t>
        </is>
      </c>
      <c r="D1414" s="68" t="inlineStr">
        <is>
          <t>EV</t>
        </is>
      </c>
      <c r="E1414" s="68" t="inlineStr">
        <is>
          <t>예약 충전 &amp; 공조</t>
        </is>
      </c>
      <c r="F1414" s="68" t="inlineStr">
        <is>
          <t>예약 충전</t>
        </is>
      </c>
      <c r="G1414" s="68" t="inlineStr">
        <is>
          <t>KR, EU</t>
        </is>
      </c>
      <c r="H1414" s="72" t="n"/>
      <c r="I1414" s="68" t="n">
        <v>4</v>
      </c>
      <c r="J1414" s="72" t="n"/>
      <c r="K1414" s="72" t="inlineStr">
        <is>
          <t>1. EV5 차량</t>
        </is>
      </c>
      <c r="L1414" s="72" t="inlineStr">
        <is>
          <t>1. Control 탭 진입
2. EV 탭 진입
3. [설정] 버튼 선택
4. 예약 충전 영역 선택
5. 충전 종료 시간 영역 선택
6. 임의 시간 설정</t>
        </is>
      </c>
      <c r="M1414" s="72" t="inlineStr">
        <is>
          <t>1. 설정 값으로 시간 설정 된다.</t>
        </is>
      </c>
      <c r="N1414" s="69">
        <f>IF(COUNTIF(P1414:W1414,"F")&gt;=1,"FAIL",(IF(COUNTIF(P1414:W1414,"P")&gt;=1,"PASS",(IF(COUNTIF(P1414:W1414,"N/T")&gt;=1,"N/T",(IF(COUNTIF(P1414:W1414,"N/A")&gt;=1,"N/A","-")))))))</f>
        <v/>
      </c>
      <c r="O1414" s="120" t="inlineStr">
        <is>
          <t>N/T</t>
        </is>
      </c>
      <c r="P1414" s="29" t="inlineStr">
        <is>
          <t>N/T</t>
        </is>
      </c>
      <c r="Q1414" s="29" t="inlineStr"/>
      <c r="R1414" s="81" t="inlineStr"/>
      <c r="S1414" s="43" t="inlineStr"/>
      <c r="T1414" s="43" t="inlineStr">
        <is>
          <t>P</t>
        </is>
      </c>
      <c r="U1414" s="81">
        <f>IF(COUNTIF(V1414:W1414,"F")&gt;=1,"FAIL",(IF(COUNTIF(V1414:W1414,"P")&gt;=1,"PASS",(IF(COUNTIF(V1414:W1414,"N/T")&gt;=1,"N/T",(IF(COUNTIF(V1414:W1414,"N/A")&gt;=1,"N/A","-")))))))</f>
        <v/>
      </c>
      <c r="V1414" s="70" t="inlineStr">
        <is>
          <t>P</t>
        </is>
      </c>
      <c r="W1414" s="70" t="inlineStr">
        <is>
          <t>P</t>
        </is>
      </c>
      <c r="X1414" s="68" t="n"/>
      <c r="Y1414" s="68" t="n"/>
      <c r="Z1414" s="86" t="n"/>
      <c r="AA1414" s="86" t="n"/>
      <c r="AB1414" s="72" t="n"/>
    </row>
    <row r="1415" ht="79.2" customHeight="1" s="357">
      <c r="A1415" s="162" t="n"/>
      <c r="B1415" s="29" t="inlineStr">
        <is>
          <t>TC_CT_1782</t>
        </is>
      </c>
      <c r="C1415" s="68" t="inlineStr">
        <is>
          <t>Control</t>
        </is>
      </c>
      <c r="D1415" s="68" t="inlineStr">
        <is>
          <t>EV</t>
        </is>
      </c>
      <c r="E1415" s="68" t="inlineStr">
        <is>
          <t>예약 충전 &amp; 공조</t>
        </is>
      </c>
      <c r="F1415" s="68" t="inlineStr">
        <is>
          <t>예약 충전</t>
        </is>
      </c>
      <c r="G1415" s="68" t="inlineStr">
        <is>
          <t>KR, EU</t>
        </is>
      </c>
      <c r="H1415" s="72" t="n"/>
      <c r="I1415" s="68" t="n">
        <v>4</v>
      </c>
      <c r="J1415" s="72" t="n"/>
      <c r="K1415" s="72" t="inlineStr">
        <is>
          <t>1. EV5 차량</t>
        </is>
      </c>
      <c r="L1415" s="72" t="inlineStr">
        <is>
          <t>1. Control 탭 진입
2. EV 탭 진입
3. [설정] 버튼 선택
4. 예약 충전 영역 선택
5. 충전 종료 시간 영역 선택
6. 임의 시간 설정</t>
        </is>
      </c>
      <c r="M1415" s="72" t="inlineStr">
        <is>
          <t>1. [X] 버튼 선택시 변경 사항 저장 없이 팝업 종료 된다.</t>
        </is>
      </c>
      <c r="N1415" s="69">
        <f>IF(COUNTIF(P1415:W1415,"F")&gt;=1,"FAIL",(IF(COUNTIF(P1415:W1415,"P")&gt;=1,"PASS",(IF(COUNTIF(P1415:W1415,"N/T")&gt;=1,"N/T",(IF(COUNTIF(P1415:W1415,"N/A")&gt;=1,"N/A","-")))))))</f>
        <v/>
      </c>
      <c r="O1415" s="120" t="inlineStr">
        <is>
          <t>N/T</t>
        </is>
      </c>
      <c r="P1415" s="29" t="inlineStr">
        <is>
          <t>N/T</t>
        </is>
      </c>
      <c r="Q1415" s="29" t="inlineStr"/>
      <c r="R1415" s="81" t="inlineStr"/>
      <c r="S1415" s="43" t="inlineStr"/>
      <c r="T1415" s="43" t="inlineStr">
        <is>
          <t>P</t>
        </is>
      </c>
      <c r="U1415" s="81">
        <f>IF(COUNTIF(V1415:W1415,"F")&gt;=1,"FAIL",(IF(COUNTIF(V1415:W1415,"P")&gt;=1,"PASS",(IF(COUNTIF(V1415:W1415,"N/T")&gt;=1,"N/T",(IF(COUNTIF(V1415:W1415,"N/A")&gt;=1,"N/A","-")))))))</f>
        <v/>
      </c>
      <c r="V1415" s="70" t="inlineStr">
        <is>
          <t>P</t>
        </is>
      </c>
      <c r="W1415" s="70" t="inlineStr">
        <is>
          <t>P</t>
        </is>
      </c>
      <c r="X1415" s="68" t="n"/>
      <c r="Y1415" s="68" t="n"/>
      <c r="Z1415" s="86" t="n"/>
      <c r="AA1415" s="86" t="n"/>
      <c r="AB1415" s="72" t="n"/>
    </row>
    <row r="1416" ht="92.40000000000001" customHeight="1" s="357">
      <c r="A1416" s="162" t="n"/>
      <c r="B1416" s="29" t="inlineStr">
        <is>
          <t>TC_CT_0924</t>
        </is>
      </c>
      <c r="C1416" s="68" t="inlineStr">
        <is>
          <t>Control</t>
        </is>
      </c>
      <c r="D1416" s="68" t="inlineStr">
        <is>
          <t>EV</t>
        </is>
      </c>
      <c r="E1416" s="68" t="inlineStr">
        <is>
          <t>예약 충전 &amp; 공조</t>
        </is>
      </c>
      <c r="F1416" s="68" t="inlineStr">
        <is>
          <t>예약 충전</t>
        </is>
      </c>
      <c r="G1416" s="68" t="inlineStr">
        <is>
          <t>KR, EU</t>
        </is>
      </c>
      <c r="H1416" s="72" t="n"/>
      <c r="I1416" s="68" t="n">
        <v>4</v>
      </c>
      <c r="J1416" s="72" t="n"/>
      <c r="K1416" s="72" t="inlineStr">
        <is>
          <t>1. EV5 차량</t>
        </is>
      </c>
      <c r="L1416" s="72" t="inlineStr">
        <is>
          <t>1. Control 탭 진입
2. EV 탭 진입
3. [설정] 버튼 선택
4. 예약 충전 영역 선택
5. 충전 시작 시간 또는 종료 시간 영역 선택
6. 충전 시작 시간 / 종료 시간 동일하게 설정</t>
        </is>
      </c>
      <c r="M1416" s="72" t="inlineStr">
        <is>
          <t>1. 토스트 표출 - Start and end times cannot be set the same</t>
        </is>
      </c>
      <c r="N1416" s="69">
        <f>IF(COUNTIF(P1416:W1416,"F")&gt;=1,"FAIL",(IF(COUNTIF(P1416:W1416,"P")&gt;=1,"PASS",(IF(COUNTIF(P1416:W1416,"N/T")&gt;=1,"N/T",(IF(COUNTIF(P1416:W1416,"N/A")&gt;=1,"N/A","-")))))))</f>
        <v/>
      </c>
      <c r="O1416" s="120" t="inlineStr">
        <is>
          <t>N/T</t>
        </is>
      </c>
      <c r="P1416" s="29" t="inlineStr">
        <is>
          <t>N/T</t>
        </is>
      </c>
      <c r="Q1416" s="29" t="inlineStr"/>
      <c r="R1416" s="81" t="inlineStr"/>
      <c r="S1416" s="43" t="inlineStr"/>
      <c r="T1416" s="43" t="inlineStr">
        <is>
          <t>P</t>
        </is>
      </c>
      <c r="U1416" s="81">
        <f>IF(COUNTIF(V1416:W1416,"F")&gt;=1,"FAIL",(IF(COUNTIF(V1416:W1416,"P")&gt;=1,"PASS",(IF(COUNTIF(V1416:W1416,"N/T")&gt;=1,"N/T",(IF(COUNTIF(V1416:W1416,"N/A")&gt;=1,"N/A","-")))))))</f>
        <v/>
      </c>
      <c r="V1416" s="70" t="inlineStr">
        <is>
          <t>P</t>
        </is>
      </c>
      <c r="W1416" s="70" t="inlineStr">
        <is>
          <t>P</t>
        </is>
      </c>
      <c r="X1416" s="68" t="n"/>
      <c r="Y1416" s="68" t="n"/>
      <c r="Z1416" s="86" t="n"/>
      <c r="AA1416" s="86" t="n"/>
      <c r="AB1416" s="72" t="n"/>
    </row>
    <row r="1417" ht="92.40000000000001" customHeight="1" s="357">
      <c r="A1417" s="162" t="n"/>
      <c r="B1417" s="29" t="inlineStr">
        <is>
          <t>TC_CT_1783</t>
        </is>
      </c>
      <c r="C1417" s="68" t="inlineStr">
        <is>
          <t>Control</t>
        </is>
      </c>
      <c r="D1417" s="68" t="inlineStr">
        <is>
          <t>EV</t>
        </is>
      </c>
      <c r="E1417" s="68" t="inlineStr">
        <is>
          <t>예약 충전 &amp; 공조</t>
        </is>
      </c>
      <c r="F1417" s="68" t="inlineStr">
        <is>
          <t>예약 충전</t>
        </is>
      </c>
      <c r="G1417" s="68" t="inlineStr">
        <is>
          <t>KR, EU</t>
        </is>
      </c>
      <c r="H1417" s="72" t="n"/>
      <c r="I1417" s="68" t="n">
        <v>4</v>
      </c>
      <c r="J1417" s="72" t="n"/>
      <c r="K1417" s="72" t="inlineStr">
        <is>
          <t>1. EV5 차량</t>
        </is>
      </c>
      <c r="L1417" s="72" t="inlineStr">
        <is>
          <t>1. Control 탭 진입
2. EV 탭 진입
3. [설정] 버튼 선택
4. 예약 충전 영역 선택
5. 충전 시작 시간 또는 종료 시간 영역 선택
6. 충전 시작 시간 / 종료 시간 동일하게 설정</t>
        </is>
      </c>
      <c r="M1417" s="72" t="inlineStr">
        <is>
          <t>1. [적용] 버튼 비활성화 상태 표출 된다.</t>
        </is>
      </c>
      <c r="N1417" s="69">
        <f>IF(COUNTIF(P1417:W1417,"F")&gt;=1,"FAIL",(IF(COUNTIF(P1417:W1417,"P")&gt;=1,"PASS",(IF(COUNTIF(P1417:W1417,"N/T")&gt;=1,"N/T",(IF(COUNTIF(P1417:W1417,"N/A")&gt;=1,"N/A","-")))))))</f>
        <v/>
      </c>
      <c r="O1417" s="120" t="inlineStr">
        <is>
          <t>N/T</t>
        </is>
      </c>
      <c r="P1417" s="29" t="inlineStr">
        <is>
          <t>N/T</t>
        </is>
      </c>
      <c r="Q1417" s="29" t="inlineStr"/>
      <c r="R1417" s="81" t="inlineStr"/>
      <c r="S1417" s="43" t="inlineStr"/>
      <c r="T1417" s="43" t="inlineStr">
        <is>
          <t>P</t>
        </is>
      </c>
      <c r="U1417" s="81">
        <f>IF(COUNTIF(V1417:W1417,"F")&gt;=1,"FAIL",(IF(COUNTIF(V1417:W1417,"P")&gt;=1,"PASS",(IF(COUNTIF(V1417:W1417,"N/T")&gt;=1,"N/T",(IF(COUNTIF(V1417:W1417,"N/A")&gt;=1,"N/A","-")))))))</f>
        <v/>
      </c>
      <c r="V1417" s="70" t="inlineStr">
        <is>
          <t>P</t>
        </is>
      </c>
      <c r="W1417" s="70" t="inlineStr">
        <is>
          <t>P</t>
        </is>
      </c>
      <c r="X1417" s="68" t="n"/>
      <c r="Y1417" s="68" t="n"/>
      <c r="Z1417" s="86" t="n"/>
      <c r="AA1417" s="86" t="n"/>
      <c r="AB1417" s="72" t="n"/>
    </row>
    <row r="1418" ht="118.8" customHeight="1" s="357">
      <c r="A1418" s="162" t="n"/>
      <c r="B1418" s="29" t="inlineStr">
        <is>
          <t>TC_CT_0925</t>
        </is>
      </c>
      <c r="C1418" s="167" t="inlineStr">
        <is>
          <t>Control</t>
        </is>
      </c>
      <c r="D1418" s="167" t="inlineStr">
        <is>
          <t>EV</t>
        </is>
      </c>
      <c r="E1418" s="167" t="inlineStr">
        <is>
          <t>예약 충전 &amp; 공조</t>
        </is>
      </c>
      <c r="F1418" s="167" t="inlineStr">
        <is>
          <t>예약 충전</t>
        </is>
      </c>
      <c r="G1418" s="167" t="inlineStr">
        <is>
          <t>KR, EU</t>
        </is>
      </c>
      <c r="H1418" s="168" t="n"/>
      <c r="I1418" s="167" t="n">
        <v>4</v>
      </c>
      <c r="J1418" s="168" t="n"/>
      <c r="K1418" s="168" t="inlineStr">
        <is>
          <t>1. EV5 차량</t>
        </is>
      </c>
      <c r="L1418" s="169" t="inlineStr">
        <is>
          <t>1. Control 탭 진입
 2. 예약 공조 영역 선택
 3. 충전 시작 시간 또는 종료 시간 영역 선택
 4. 충전 시작 시간 / 종료 시간 동일하게 설정
 5. 설정 불가 토스트 팝업 표출 상태
 6. 온도 설정 조작 동작 시도
 7. 설정 불가 토스트 팝업 확인</t>
        </is>
      </c>
      <c r="M1418" s="168" t="inlineStr">
        <is>
          <t>1. 설정 불가 토스트 팝업 정상 소거된다.</t>
        </is>
      </c>
      <c r="N1418" s="96">
        <f>IF(COUNTIF(P1418:W1418,"F")&gt;=1,"FAIL",(IF(COUNTIF(P1418:W1418,"P")&gt;=1,"PASS",(IF(COUNTIF(P1418:W1418,"N/T")&gt;=1,"N/T",(IF(COUNTIF(P1418:W1418,"N/A")&gt;=1,"N/A","-")))))))</f>
        <v/>
      </c>
      <c r="O1418" s="120" t="inlineStr">
        <is>
          <t>N/T</t>
        </is>
      </c>
      <c r="P1418" s="70" t="inlineStr">
        <is>
          <t>N/T</t>
        </is>
      </c>
      <c r="Q1418" s="70" t="inlineStr"/>
      <c r="R1418" s="120" t="inlineStr"/>
      <c r="S1418" s="70" t="inlineStr"/>
      <c r="T1418" s="70" t="inlineStr">
        <is>
          <t>N/A</t>
        </is>
      </c>
      <c r="U1418" s="81">
        <f>IF(COUNTIF(V1418:W1418,"F")&gt;=1,"FAIL",(IF(COUNTIF(V1418:W1418,"P")&gt;=1,"PASS",(IF(COUNTIF(V1418:W1418,"N/T")&gt;=1,"N/T",(IF(COUNTIF(V1418:W1418,"N/A")&gt;=1,"N/A","-")))))))</f>
        <v/>
      </c>
      <c r="V1418" s="29" t="inlineStr">
        <is>
          <t>N/A</t>
        </is>
      </c>
      <c r="W1418" s="29" t="inlineStr">
        <is>
          <t>N/A</t>
        </is>
      </c>
      <c r="X1418" s="68" t="n"/>
      <c r="Y1418" s="68" t="n"/>
      <c r="Z1418" s="86" t="inlineStr">
        <is>
          <t>불필요 TC</t>
        </is>
      </c>
      <c r="AA1418" s="39" t="inlineStr">
        <is>
          <t>사양 아님(N/A)</t>
        </is>
      </c>
      <c r="AB1418" s="173" t="inlineStr">
        <is>
          <t>삭제</t>
        </is>
      </c>
    </row>
    <row r="1419" ht="158.4" customHeight="1" s="357">
      <c r="A1419" s="162" t="n"/>
      <c r="B1419" s="29" t="inlineStr">
        <is>
          <t>TC_CT_0926</t>
        </is>
      </c>
      <c r="C1419" s="167" t="inlineStr">
        <is>
          <t>Control</t>
        </is>
      </c>
      <c r="D1419" s="167" t="inlineStr">
        <is>
          <t>EV</t>
        </is>
      </c>
      <c r="E1419" s="167" t="inlineStr">
        <is>
          <t>예약 충전 &amp; 공조</t>
        </is>
      </c>
      <c r="F1419" s="167" t="inlineStr">
        <is>
          <t>예약 충전</t>
        </is>
      </c>
      <c r="G1419" s="167" t="inlineStr">
        <is>
          <t>KR, EU</t>
        </is>
      </c>
      <c r="H1419" s="168" t="n"/>
      <c r="I1419" s="167" t="n">
        <v>4</v>
      </c>
      <c r="J1419" s="168" t="n"/>
      <c r="K1419" s="168" t="inlineStr">
        <is>
          <t>1. EV5 차량</t>
        </is>
      </c>
      <c r="L1419" s="168" t="inlineStr">
        <is>
          <t>1. Control 탭 진입
 2. EV 탭 진입
 3. [설정] 버튼 선택
 4. 예약 충전 영역 선택
 5. 충전 시작 시간 또는 종료 시간 영역 선택
 6. 충전 시작 시간 / 종료 시간 동일하게 설정
 7. 설정 불가 토스트 팝업 표출 상태
 8. 성에 제거 버튼 ON / OFF 조작 동작 시도
 9. 설정 불가 토스트 팝업 확인</t>
        </is>
      </c>
      <c r="M1419" s="168" t="inlineStr">
        <is>
          <t>1. 설정 불가 토스트 팝업 정상 소거된다.</t>
        </is>
      </c>
      <c r="N1419" s="96">
        <f>IF(COUNTIF(P1419:W1419,"F")&gt;=1,"FAIL",(IF(COUNTIF(P1419:W1419,"P")&gt;=1,"PASS",(IF(COUNTIF(P1419:W1419,"N/T")&gt;=1,"N/T",(IF(COUNTIF(P1419:W1419,"N/A")&gt;=1,"N/A","-")))))))</f>
        <v/>
      </c>
      <c r="O1419" s="120" t="inlineStr">
        <is>
          <t>N/T</t>
        </is>
      </c>
      <c r="P1419" s="70" t="inlineStr">
        <is>
          <t>N/T</t>
        </is>
      </c>
      <c r="Q1419" s="70" t="inlineStr"/>
      <c r="R1419" s="120" t="inlineStr"/>
      <c r="S1419" s="70" t="inlineStr"/>
      <c r="T1419" s="70" t="inlineStr">
        <is>
          <t>N/A</t>
        </is>
      </c>
      <c r="U1419" s="81">
        <f>IF(COUNTIF(V1419:W1419,"F")&gt;=1,"FAIL",(IF(COUNTIF(V1419:W1419,"P")&gt;=1,"PASS",(IF(COUNTIF(V1419:W1419,"N/T")&gt;=1,"N/T",(IF(COUNTIF(V1419:W1419,"N/A")&gt;=1,"N/A","-")))))))</f>
        <v/>
      </c>
      <c r="V1419" s="29" t="inlineStr">
        <is>
          <t>N/A</t>
        </is>
      </c>
      <c r="W1419" s="29" t="inlineStr">
        <is>
          <t>N/A</t>
        </is>
      </c>
      <c r="X1419" s="68" t="n"/>
      <c r="Y1419" s="68" t="n"/>
      <c r="Z1419" s="86" t="inlineStr">
        <is>
          <t>불필요 TC</t>
        </is>
      </c>
      <c r="AA1419" s="39" t="inlineStr">
        <is>
          <t>사양 아님(N/A)</t>
        </is>
      </c>
      <c r="AB1419" s="173" t="inlineStr">
        <is>
          <t>삭제</t>
        </is>
      </c>
    </row>
    <row r="1420" ht="92.40000000000001" customHeight="1" s="357">
      <c r="A1420" s="162" t="n"/>
      <c r="B1420" s="29" t="inlineStr">
        <is>
          <t>TC_CT_0927</t>
        </is>
      </c>
      <c r="C1420" s="68" t="inlineStr">
        <is>
          <t>Control</t>
        </is>
      </c>
      <c r="D1420" s="68" t="inlineStr">
        <is>
          <t>EV</t>
        </is>
      </c>
      <c r="E1420" s="68" t="inlineStr">
        <is>
          <t>예약 충전 &amp; 공조</t>
        </is>
      </c>
      <c r="F1420" s="68" t="inlineStr">
        <is>
          <t>예약 충전</t>
        </is>
      </c>
      <c r="G1420" s="68" t="inlineStr">
        <is>
          <t>KR, EU</t>
        </is>
      </c>
      <c r="H1420" s="72" t="n"/>
      <c r="I1420" s="29" t="n">
        <v>1</v>
      </c>
      <c r="J1420" s="72" t="n"/>
      <c r="K1420" s="72" t="inlineStr">
        <is>
          <t>1. EV5 차량</t>
        </is>
      </c>
      <c r="L1420" s="72" t="inlineStr">
        <is>
          <t>1. Control 탭 진입
2. EV 탭 진입
3. [설정] 버튼 선택
4. 예약 충전 영역 선택
5. 충전 시작 시간 또는 종료 시간 영역 선택
6. 충전 시작 시간 / 종료 시간 임의 설정
7. [적용] 버튼 선택</t>
        </is>
      </c>
      <c r="M1420" s="72" t="inlineStr">
        <is>
          <t>1. 충전 시작 시간 / 종료 시간 설정 값 저장하며 팝업 종료 된다.</t>
        </is>
      </c>
      <c r="N1420" s="69">
        <f>IF(COUNTIF(P1420:W1420,"F")&gt;=1,"FAIL",(IF(COUNTIF(P1420:W1420,"P")&gt;=1,"PASS",(IF(COUNTIF(P1420:W1420,"N/T")&gt;=1,"N/T",(IF(COUNTIF(P1420:W1420,"N/A")&gt;=1,"N/A","-")))))))</f>
        <v/>
      </c>
      <c r="O1420" s="81" t="inlineStr">
        <is>
          <t>N/T</t>
        </is>
      </c>
      <c r="P1420" s="29" t="inlineStr">
        <is>
          <t>N/T</t>
        </is>
      </c>
      <c r="Q1420" s="29" t="inlineStr"/>
      <c r="R1420" s="81" t="inlineStr"/>
      <c r="S1420" s="43" t="inlineStr"/>
      <c r="T1420" s="43" t="inlineStr">
        <is>
          <t>P</t>
        </is>
      </c>
      <c r="U1420" s="81">
        <f>IF(COUNTIF(V1420:W1420,"F")&gt;=1,"FAIL",(IF(COUNTIF(V1420:W1420,"P")&gt;=1,"PASS",(IF(COUNTIF(V1420:W1420,"N/T")&gt;=1,"N/T",(IF(COUNTIF(V1420:W1420,"N/A")&gt;=1,"N/A","-")))))))</f>
        <v/>
      </c>
      <c r="V1420" s="70" t="inlineStr">
        <is>
          <t>P</t>
        </is>
      </c>
      <c r="W1420" s="70" t="inlineStr">
        <is>
          <t>P</t>
        </is>
      </c>
      <c r="X1420" s="68" t="inlineStr">
        <is>
          <t>SPAQA-18165
SPAQA-18231</t>
        </is>
      </c>
      <c r="Y1420" s="68" t="n"/>
      <c r="Z1420" s="86" t="n"/>
      <c r="AA1420" s="86" t="n"/>
      <c r="AB1420" s="87" t="inlineStr">
        <is>
          <t>CheckList</t>
        </is>
      </c>
    </row>
    <row r="1421" ht="66" customHeight="1" s="357">
      <c r="A1421" s="162" t="n"/>
      <c r="B1421" s="29" t="inlineStr">
        <is>
          <t>TC_CT_0928</t>
        </is>
      </c>
      <c r="C1421" s="68" t="inlineStr">
        <is>
          <t>Control</t>
        </is>
      </c>
      <c r="D1421" s="68" t="inlineStr">
        <is>
          <t>EV</t>
        </is>
      </c>
      <c r="E1421" s="68" t="inlineStr">
        <is>
          <t>예약 충전 &amp; 공조</t>
        </is>
      </c>
      <c r="F1421" s="68" t="inlineStr">
        <is>
          <t>예약 충전</t>
        </is>
      </c>
      <c r="G1421" s="68" t="inlineStr">
        <is>
          <t>KR, EU</t>
        </is>
      </c>
      <c r="H1421" s="72" t="n"/>
      <c r="I1421" s="29" t="n">
        <v>1</v>
      </c>
      <c r="J1421" s="72" t="inlineStr">
        <is>
          <t>1. [출발 1] 또는 [출발 2] 출발 시간 설정 On 상태</t>
        </is>
      </c>
      <c r="K1421" s="72" t="inlineStr">
        <is>
          <t>1. EV4, EV4CT 차량</t>
        </is>
      </c>
      <c r="L1421" s="72" t="inlineStr">
        <is>
          <t>1. Control 탭 진입
2. EV 탭 진입
3. [설정] 버튼 선택
4. 출발 시간 연동 영역 선택
5. 예약 충전 영역 토글 버튼 선택</t>
        </is>
      </c>
      <c r="M1421" s="72" t="inlineStr">
        <is>
          <t>1. 예약 충전 설정 On/Off 동작 된다.
※ 버튼이 있는 행 아무 곳이나 선택 시, 터치 이벤트 발생</t>
        </is>
      </c>
      <c r="N1421" s="69">
        <f>IF(COUNTIF(P1421:W1421,"F")&gt;=1,"FAIL",(IF(COUNTIF(P1421:W1421,"P")&gt;=1,"PASS",(IF(COUNTIF(P1421:W1421,"N/T")&gt;=1,"N/T",(IF(COUNTIF(P1421:W1421,"N/A")&gt;=1,"N/A","-")))))))</f>
        <v/>
      </c>
      <c r="O1421" s="81" t="inlineStr">
        <is>
          <t>N/T</t>
        </is>
      </c>
      <c r="P1421" s="43" t="inlineStr">
        <is>
          <t>N/T</t>
        </is>
      </c>
      <c r="Q1421" s="43" t="inlineStr"/>
      <c r="R1421" s="120" t="inlineStr"/>
      <c r="S1421" s="68" t="inlineStr"/>
      <c r="T1421" s="68" t="inlineStr">
        <is>
          <t>P</t>
        </is>
      </c>
      <c r="U1421" s="81">
        <f>IF(COUNTIF(V1421:W1421,"F")&gt;=1,"FAIL",(IF(COUNTIF(V1421:W1421,"P")&gt;=1,"PASS",(IF(COUNTIF(V1421:W1421,"N/T")&gt;=1,"N/T",(IF(COUNTIF(V1421:W1421,"N/A")&gt;=1,"N/A","-")))))))</f>
        <v/>
      </c>
      <c r="V1421" s="43" t="inlineStr">
        <is>
          <t>P</t>
        </is>
      </c>
      <c r="W1421" s="43" t="inlineStr">
        <is>
          <t>P</t>
        </is>
      </c>
      <c r="X1421" s="68" t="inlineStr">
        <is>
          <t>SPAQA-11579
 SPAQA-14812</t>
        </is>
      </c>
      <c r="Y1421" s="68" t="n"/>
      <c r="Z1421" s="86" t="inlineStr">
        <is>
          <t>K : EV4 차량 필요 (N/T)</t>
        </is>
      </c>
      <c r="AA1421" s="86" t="inlineStr">
        <is>
          <t>N/T : 차량/디바이스 필요(조건)</t>
        </is>
      </c>
      <c r="AB1421" s="87" t="inlineStr">
        <is>
          <t>CheckList</t>
        </is>
      </c>
    </row>
    <row r="1422" ht="66" customHeight="1" s="357">
      <c r="A1422" s="162" t="n"/>
      <c r="B1422" s="29" t="inlineStr">
        <is>
          <t>TC_CT_0929</t>
        </is>
      </c>
      <c r="C1422" s="68" t="inlineStr">
        <is>
          <t>Control</t>
        </is>
      </c>
      <c r="D1422" s="68" t="inlineStr">
        <is>
          <t>EV</t>
        </is>
      </c>
      <c r="E1422" s="68" t="inlineStr">
        <is>
          <t>예약 충전 &amp; 공조</t>
        </is>
      </c>
      <c r="F1422" s="68" t="inlineStr">
        <is>
          <t>예약 충전</t>
        </is>
      </c>
      <c r="G1422" s="68" t="inlineStr">
        <is>
          <t>KR, EU</t>
        </is>
      </c>
      <c r="H1422" s="72" t="n"/>
      <c r="I1422" s="29" t="n">
        <v>1</v>
      </c>
      <c r="J1422" s="72" t="inlineStr">
        <is>
          <t>1. [출발 1] 또는 [출발 2] 출발 시간 설정 On 상태</t>
        </is>
      </c>
      <c r="K1422" s="72" t="inlineStr">
        <is>
          <t>1. EV4, EV4CT 차량</t>
        </is>
      </c>
      <c r="L1422" s="72" t="inlineStr">
        <is>
          <t>1. Control 탭 진입
2. EV 탭 진입
3. [설정] 버튼 선택
4. 출발 시간 연동 영역 선택
5. 예약 충전 영역 선택</t>
        </is>
      </c>
      <c r="M1422" s="72" t="inlineStr">
        <is>
          <t>1. 예약 충전 화면 표출 된다.</t>
        </is>
      </c>
      <c r="N1422" s="69">
        <f>IF(COUNTIF(P1422:W1422,"F")&gt;=1,"FAIL",(IF(COUNTIF(P1422:W1422,"P")&gt;=1,"PASS",(IF(COUNTIF(P1422:W1422,"N/T")&gt;=1,"N/T",(IF(COUNTIF(P1422:W1422,"N/A")&gt;=1,"N/A","-")))))))</f>
        <v/>
      </c>
      <c r="O1422" s="81" t="inlineStr">
        <is>
          <t>N/T</t>
        </is>
      </c>
      <c r="P1422" s="43" t="inlineStr">
        <is>
          <t>N/T</t>
        </is>
      </c>
      <c r="Q1422" s="43" t="inlineStr"/>
      <c r="R1422" s="120" t="inlineStr"/>
      <c r="S1422" s="68" t="inlineStr"/>
      <c r="T1422" s="68" t="inlineStr">
        <is>
          <t>P</t>
        </is>
      </c>
      <c r="U1422" s="81">
        <f>IF(COUNTIF(V1422:W1422,"F")&gt;=1,"FAIL",(IF(COUNTIF(V1422:W1422,"P")&gt;=1,"PASS",(IF(COUNTIF(V1422:W1422,"N/T")&gt;=1,"N/T",(IF(COUNTIF(V1422:W1422,"N/A")&gt;=1,"N/A","-")))))))</f>
        <v/>
      </c>
      <c r="V1422" s="43" t="inlineStr">
        <is>
          <t>P</t>
        </is>
      </c>
      <c r="W1422" s="43" t="inlineStr">
        <is>
          <t>P</t>
        </is>
      </c>
      <c r="X1422" s="68" t="n"/>
      <c r="Y1422" s="68" t="n"/>
      <c r="Z1422" s="86" t="inlineStr">
        <is>
          <t>K : EV4 차량 필요 (N/T)</t>
        </is>
      </c>
      <c r="AA1422" s="86" t="inlineStr">
        <is>
          <t>N/T : 차량/디바이스 필요(조건)</t>
        </is>
      </c>
      <c r="AB1422" s="87" t="inlineStr">
        <is>
          <t>CheckList</t>
        </is>
      </c>
    </row>
    <row r="1423" ht="79.2" customHeight="1" s="357">
      <c r="A1423" s="162" t="n"/>
      <c r="B1423" s="29" t="inlineStr">
        <is>
          <t>TC_CT_0930</t>
        </is>
      </c>
      <c r="C1423" s="68" t="inlineStr">
        <is>
          <t>Control</t>
        </is>
      </c>
      <c r="D1423" s="68" t="inlineStr">
        <is>
          <t>EV</t>
        </is>
      </c>
      <c r="E1423" s="68" t="inlineStr">
        <is>
          <t>예약 충전 &amp; 공조</t>
        </is>
      </c>
      <c r="F1423" s="68" t="inlineStr">
        <is>
          <t>예약 충전</t>
        </is>
      </c>
      <c r="G1423" s="68" t="inlineStr">
        <is>
          <t>KR, EU</t>
        </is>
      </c>
      <c r="H1423" s="72" t="n"/>
      <c r="I1423" s="68" t="n">
        <v>4</v>
      </c>
      <c r="J1423" s="72" t="inlineStr">
        <is>
          <t>1. [출발 1] 또는 [출발 2] 출발 시간 설정 On 상태</t>
        </is>
      </c>
      <c r="K1423" s="72" t="inlineStr">
        <is>
          <t>1. EV4, EV4CT 차량</t>
        </is>
      </c>
      <c r="L1423" s="72" t="inlineStr">
        <is>
          <t>1. Control 탭 진입
2. EV 탭 진입
3. [설정] 버튼 선택
4. 출발 시간 연동 영역 선택
5. 예약 충전 영역 선택
6. [나가기] 버튼 선택</t>
        </is>
      </c>
      <c r="M1423" s="72" t="inlineStr">
        <is>
          <t>1. 변경사항 저장 없이 예약 충전 화면 종료 된다.</t>
        </is>
      </c>
      <c r="N1423" s="69">
        <f>IF(COUNTIF(P1423:W1423,"F")&gt;=1,"FAIL",(IF(COUNTIF(P1423:W1423,"P")&gt;=1,"PASS",(IF(COUNTIF(P1423:W1423,"N/T")&gt;=1,"N/T",(IF(COUNTIF(P1423:W1423,"N/A")&gt;=1,"N/A","-")))))))</f>
        <v/>
      </c>
      <c r="O1423" s="120" t="inlineStr">
        <is>
          <t>N/T</t>
        </is>
      </c>
      <c r="P1423" s="43" t="inlineStr">
        <is>
          <t>N/T</t>
        </is>
      </c>
      <c r="Q1423" s="43" t="inlineStr"/>
      <c r="R1423" s="120" t="inlineStr"/>
      <c r="S1423" s="68" t="inlineStr"/>
      <c r="T1423" s="68" t="inlineStr">
        <is>
          <t>P</t>
        </is>
      </c>
      <c r="U1423" s="81">
        <f>IF(COUNTIF(V1423:W1423,"F")&gt;=1,"FAIL",(IF(COUNTIF(V1423:W1423,"P")&gt;=1,"PASS",(IF(COUNTIF(V1423:W1423,"N/T")&gt;=1,"N/T",(IF(COUNTIF(V1423:W1423,"N/A")&gt;=1,"N/A","-")))))))</f>
        <v/>
      </c>
      <c r="V1423" s="43" t="inlineStr">
        <is>
          <t>P</t>
        </is>
      </c>
      <c r="W1423" s="43" t="inlineStr">
        <is>
          <t>P</t>
        </is>
      </c>
      <c r="X1423" s="68" t="n"/>
      <c r="Y1423" s="68" t="n"/>
      <c r="Z1423" s="86" t="inlineStr">
        <is>
          <t>K : EV4 차량 필요 (N/T)</t>
        </is>
      </c>
      <c r="AA1423" s="86" t="inlineStr">
        <is>
          <t>N/T : 차량/디바이스 필요(조건)</t>
        </is>
      </c>
      <c r="AB1423" s="72" t="n"/>
    </row>
    <row r="1424" ht="92.40000000000001" customHeight="1" s="357">
      <c r="A1424" s="162" t="n"/>
      <c r="B1424" s="29" t="inlineStr">
        <is>
          <t>TC_CT_0931</t>
        </is>
      </c>
      <c r="C1424" s="68" t="inlineStr">
        <is>
          <t>Control</t>
        </is>
      </c>
      <c r="D1424" s="68" t="inlineStr">
        <is>
          <t>EV</t>
        </is>
      </c>
      <c r="E1424" s="68" t="inlineStr">
        <is>
          <t>예약 충전 &amp; 공조</t>
        </is>
      </c>
      <c r="F1424" s="68" t="inlineStr">
        <is>
          <t>예약 충전</t>
        </is>
      </c>
      <c r="G1424" s="68" t="inlineStr">
        <is>
          <t>KR, EU</t>
        </is>
      </c>
      <c r="H1424" s="72" t="n"/>
      <c r="I1424" s="68" t="n">
        <v>4</v>
      </c>
      <c r="J1424" s="72" t="inlineStr">
        <is>
          <t>1. [출발 1] 또는 [출발 2] 출발 시간 설정 On 상태</t>
        </is>
      </c>
      <c r="K1424" s="72" t="inlineStr">
        <is>
          <t>1. EV4, EV4CT 차량</t>
        </is>
      </c>
      <c r="L1424" s="72" t="inlineStr">
        <is>
          <t>1. Control 탭 진입
2. EV 탭 진입
3. [설정] 버튼 선택
4. 출발 시간 연동 영역 선택
5. 예약 충전 영역 선택
6. 예약 충전 시작 / 종료 시간 설정 피커 임의 설정</t>
        </is>
      </c>
      <c r="M1424" s="72" t="inlineStr">
        <is>
          <t>1. 00~50분, 10분 간격 순환 반복 설정 된다.</t>
        </is>
      </c>
      <c r="N1424" s="69">
        <f>IF(COUNTIF(P1424:W1424,"F")&gt;=1,"FAIL",(IF(COUNTIF(P1424:W1424,"P")&gt;=1,"PASS",(IF(COUNTIF(P1424:W1424,"N/T")&gt;=1,"N/T",(IF(COUNTIF(P1424:W1424,"N/A")&gt;=1,"N/A","-")))))))</f>
        <v/>
      </c>
      <c r="O1424" s="120" t="inlineStr">
        <is>
          <t>N/T</t>
        </is>
      </c>
      <c r="P1424" s="43" t="inlineStr">
        <is>
          <t>N/T</t>
        </is>
      </c>
      <c r="Q1424" s="43" t="inlineStr"/>
      <c r="R1424" s="120" t="inlineStr"/>
      <c r="S1424" s="43" t="inlineStr"/>
      <c r="T1424" s="43" t="inlineStr">
        <is>
          <t>N/T</t>
        </is>
      </c>
      <c r="U1424" s="81">
        <f>IF(COUNTIF(V1424:W1424,"F")&gt;=1,"FAIL",(IF(COUNTIF(V1424:W1424,"P")&gt;=1,"PASS",(IF(COUNTIF(V1424:W1424,"N/T")&gt;=1,"N/T",(IF(COUNTIF(V1424:W1424,"N/A")&gt;=1,"N/A","-")))))))</f>
        <v/>
      </c>
      <c r="V1424" s="43" t="inlineStr">
        <is>
          <t>P</t>
        </is>
      </c>
      <c r="W1424" s="43" t="inlineStr">
        <is>
          <t>P</t>
        </is>
      </c>
      <c r="X1424" s="68" t="n"/>
      <c r="Y1424" s="68" t="n"/>
      <c r="Z1424" s="86" t="inlineStr">
        <is>
          <t>K : EV4 차량 필요 (N/T)
H : EV4 라이트 요금제로 확인 불가</t>
        </is>
      </c>
      <c r="AA1424" s="86" t="inlineStr">
        <is>
          <t>N/T : 차량/디바이스 필요(조건)</t>
        </is>
      </c>
      <c r="AB1424" s="72" t="n"/>
    </row>
    <row r="1425" ht="92.40000000000001" customHeight="1" s="357">
      <c r="A1425" s="162" t="n"/>
      <c r="B1425" s="29" t="inlineStr">
        <is>
          <t>TC_CT_1784</t>
        </is>
      </c>
      <c r="C1425" s="68" t="inlineStr">
        <is>
          <t>Control</t>
        </is>
      </c>
      <c r="D1425" s="68" t="inlineStr">
        <is>
          <t>EV</t>
        </is>
      </c>
      <c r="E1425" s="68" t="inlineStr">
        <is>
          <t>예약 충전 &amp; 공조</t>
        </is>
      </c>
      <c r="F1425" s="68" t="inlineStr">
        <is>
          <t>예약 충전</t>
        </is>
      </c>
      <c r="G1425" s="68" t="inlineStr">
        <is>
          <t>KR, EU</t>
        </is>
      </c>
      <c r="H1425" s="72" t="n"/>
      <c r="I1425" s="68" t="n">
        <v>4</v>
      </c>
      <c r="J1425" s="72" t="inlineStr">
        <is>
          <t>1. [출발 1] 또는 [출발 2] 출발 시간 설정 On 상태</t>
        </is>
      </c>
      <c r="K1425" s="72" t="inlineStr">
        <is>
          <t>1. EV4, EV4CT 차량</t>
        </is>
      </c>
      <c r="L1425" s="72" t="inlineStr">
        <is>
          <t>1. Control 탭 진입
2. EV 탭 진입
3. [설정] 버튼 선택
4. 출발 시간 연동 영역 선택
5. 예약 충전 영역 선택
6. 예약 충전 시작 / 종료 시간 설정 피커 임의 설정</t>
        </is>
      </c>
      <c r="M1425" s="72" t="inlineStr">
        <is>
          <t>1. 피커 사이 간격이 10분 미만 / 23시간 50분 초과로 넘어올 경우 간격 유지된다.</t>
        </is>
      </c>
      <c r="N1425" s="69">
        <f>IF(COUNTIF(P1425:W1425,"F")&gt;=1,"FAIL",(IF(COUNTIF(P1425:W1425,"P")&gt;=1,"PASS",(IF(COUNTIF(P1425:W1425,"N/T")&gt;=1,"N/T",(IF(COUNTIF(P1425:W1425,"N/A")&gt;=1,"N/A","-")))))))</f>
        <v/>
      </c>
      <c r="O1425" s="120" t="inlineStr">
        <is>
          <t>N/T</t>
        </is>
      </c>
      <c r="P1425" s="43" t="inlineStr">
        <is>
          <t>N/T</t>
        </is>
      </c>
      <c r="Q1425" s="43" t="inlineStr"/>
      <c r="R1425" s="120" t="inlineStr"/>
      <c r="S1425" s="43" t="inlineStr"/>
      <c r="T1425" s="43" t="inlineStr">
        <is>
          <t>N/T</t>
        </is>
      </c>
      <c r="U1425" s="81">
        <f>IF(COUNTIF(V1425:W1425,"F")&gt;=1,"FAIL",(IF(COUNTIF(V1425:W1425,"P")&gt;=1,"PASS",(IF(COUNTIF(V1425:W1425,"N/T")&gt;=1,"N/T",(IF(COUNTIF(V1425:W1425,"N/A")&gt;=1,"N/A","-")))))))</f>
        <v/>
      </c>
      <c r="V1425" s="43" t="inlineStr">
        <is>
          <t>P</t>
        </is>
      </c>
      <c r="W1425" s="43" t="inlineStr">
        <is>
          <t>P</t>
        </is>
      </c>
      <c r="X1425" s="68" t="n"/>
      <c r="Y1425" s="68" t="n"/>
      <c r="Z1425" s="86" t="inlineStr">
        <is>
          <t>K : EV4 차량 필요 (N/T)
H : EV4 라이트 요금제로 확인 불가</t>
        </is>
      </c>
      <c r="AA1425" s="86" t="inlineStr">
        <is>
          <t>N/T : 차량/디바이스 필요(조건)</t>
        </is>
      </c>
      <c r="AB1425" s="72" t="n"/>
    </row>
    <row r="1426" ht="92.40000000000001" customHeight="1" s="357">
      <c r="A1426" s="162" t="n"/>
      <c r="B1426" s="29" t="inlineStr">
        <is>
          <t>TC_CT_1785</t>
        </is>
      </c>
      <c r="C1426" s="68" t="inlineStr">
        <is>
          <t>Control</t>
        </is>
      </c>
      <c r="D1426" s="68" t="inlineStr">
        <is>
          <t>EV</t>
        </is>
      </c>
      <c r="E1426" s="68" t="inlineStr">
        <is>
          <t>예약 충전 &amp; 공조</t>
        </is>
      </c>
      <c r="F1426" s="68" t="inlineStr">
        <is>
          <t>예약 충전</t>
        </is>
      </c>
      <c r="G1426" s="68" t="inlineStr">
        <is>
          <t>KR, EU</t>
        </is>
      </c>
      <c r="H1426" s="72" t="n"/>
      <c r="I1426" s="68" t="n">
        <v>4</v>
      </c>
      <c r="J1426" s="72" t="inlineStr">
        <is>
          <t>1. [출발 1] 또는 [출발 2] 출발 시간 설정 On 상태</t>
        </is>
      </c>
      <c r="K1426" s="72" t="inlineStr">
        <is>
          <t>1. EV4, EV4CT 차량</t>
        </is>
      </c>
      <c r="L1426" s="72" t="inlineStr">
        <is>
          <t>1. Control 탭 진입
2. EV 탭 진입
3. [설정] 버튼 선택
4. 출발 시간 연동 영역 선택
5. 예약 충전 영역 선택
6. 예약 충전 시작 / 종료 시간 설정 피커 임의 설정</t>
        </is>
      </c>
      <c r="M1426" s="72" t="inlineStr">
        <is>
          <t>1. 현재 시간 표출된다.</t>
        </is>
      </c>
      <c r="N1426" s="69">
        <f>IF(COUNTIF(P1426:W1426,"F")&gt;=1,"FAIL",(IF(COUNTIF(P1426:W1426,"P")&gt;=1,"PASS",(IF(COUNTIF(P1426:W1426,"N/T")&gt;=1,"N/T",(IF(COUNTIF(P1426:W1426,"N/A")&gt;=1,"N/A","-")))))))</f>
        <v/>
      </c>
      <c r="O1426" s="120" t="inlineStr">
        <is>
          <t>N/T</t>
        </is>
      </c>
      <c r="P1426" s="43" t="inlineStr">
        <is>
          <t>N/T</t>
        </is>
      </c>
      <c r="Q1426" s="43" t="inlineStr"/>
      <c r="R1426" s="120" t="inlineStr"/>
      <c r="S1426" s="43" t="inlineStr"/>
      <c r="T1426" s="43" t="inlineStr">
        <is>
          <t>N/T</t>
        </is>
      </c>
      <c r="U1426" s="81">
        <f>IF(COUNTIF(V1426:W1426,"F")&gt;=1,"FAIL",(IF(COUNTIF(V1426:W1426,"P")&gt;=1,"PASS",(IF(COUNTIF(V1426:W1426,"N/T")&gt;=1,"N/T",(IF(COUNTIF(V1426:W1426,"N/A")&gt;=1,"N/A","-")))))))</f>
        <v/>
      </c>
      <c r="V1426" s="43" t="inlineStr">
        <is>
          <t>P</t>
        </is>
      </c>
      <c r="W1426" s="43" t="inlineStr">
        <is>
          <t>P</t>
        </is>
      </c>
      <c r="X1426" s="68" t="n"/>
      <c r="Y1426" s="68" t="n"/>
      <c r="Z1426" s="86" t="inlineStr">
        <is>
          <t>K : EV4 차량 필요 (N/T)
H : EV4 라이트 요금제로 확인 불가</t>
        </is>
      </c>
      <c r="AA1426" s="86" t="inlineStr">
        <is>
          <t>N/T : 차량/디바이스 필요(조건)</t>
        </is>
      </c>
      <c r="AB1426" s="72" t="n"/>
    </row>
    <row r="1427" ht="92.40000000000001" customHeight="1" s="357">
      <c r="A1427" s="162" t="n"/>
      <c r="B1427" s="29" t="inlineStr">
        <is>
          <t>TC_CT_0932</t>
        </is>
      </c>
      <c r="C1427" s="68" t="inlineStr">
        <is>
          <t>Control</t>
        </is>
      </c>
      <c r="D1427" s="68" t="inlineStr">
        <is>
          <t>EV</t>
        </is>
      </c>
      <c r="E1427" s="68" t="inlineStr">
        <is>
          <t>예약 충전 &amp; 공조</t>
        </is>
      </c>
      <c r="F1427" s="68" t="inlineStr">
        <is>
          <t>예약 충전</t>
        </is>
      </c>
      <c r="G1427" s="68" t="inlineStr">
        <is>
          <t>KR, EU</t>
        </is>
      </c>
      <c r="H1427" s="72" t="n"/>
      <c r="I1427" s="68" t="n">
        <v>4</v>
      </c>
      <c r="J1427" s="72" t="inlineStr">
        <is>
          <t>1. [출발 1] 또는 [출발 2] 출발 시간 설정 On 상태</t>
        </is>
      </c>
      <c r="K1427" s="72" t="inlineStr">
        <is>
          <t>1. EV4, EV4CT 차량</t>
        </is>
      </c>
      <c r="L1427" s="72" t="inlineStr">
        <is>
          <t>1. Control 탭 진입
2. EV 탭 진입
3. [설정] 버튼 선택
4. 출발 시간 연동 영역 선택
5. 예약 충전 영역 선택
6. 할인 시간 우선 충전 / 할인 시간에만 충전 라디오 버튼 선택</t>
        </is>
      </c>
      <c r="M1427" s="72" t="inlineStr">
        <is>
          <t>1. 선택한 라디오 버튼 값 설정 된다. (Default 값 : 할인 시간 우선 충전)
※ 버튼이 있는 행 아무 곳이나 선택 시, 터치 이벤트 발생</t>
        </is>
      </c>
      <c r="N1427" s="69">
        <f>IF(COUNTIF(P1427:W1427,"F")&gt;=1,"FAIL",(IF(COUNTIF(P1427:W1427,"P")&gt;=1,"PASS",(IF(COUNTIF(P1427:W1427,"N/T")&gt;=1,"N/T",(IF(COUNTIF(P1427:W1427,"N/A")&gt;=1,"N/A","-")))))))</f>
        <v/>
      </c>
      <c r="O1427" s="120" t="inlineStr">
        <is>
          <t>N/T</t>
        </is>
      </c>
      <c r="P1427" s="43" t="inlineStr">
        <is>
          <t>N/T</t>
        </is>
      </c>
      <c r="Q1427" s="43" t="inlineStr"/>
      <c r="R1427" s="120" t="inlineStr"/>
      <c r="S1427" s="43" t="inlineStr"/>
      <c r="T1427" s="43" t="inlineStr">
        <is>
          <t>N/T</t>
        </is>
      </c>
      <c r="U1427" s="81">
        <f>IF(COUNTIF(V1427:W1427,"F")&gt;=1,"FAIL",(IF(COUNTIF(V1427:W1427,"P")&gt;=1,"PASS",(IF(COUNTIF(V1427:W1427,"N/T")&gt;=1,"N/T",(IF(COUNTIF(V1427:W1427,"N/A")&gt;=1,"N/A","-")))))))</f>
        <v/>
      </c>
      <c r="V1427" s="43" t="inlineStr">
        <is>
          <t>P</t>
        </is>
      </c>
      <c r="W1427" s="43" t="inlineStr">
        <is>
          <t>P</t>
        </is>
      </c>
      <c r="X1427" s="68" t="n"/>
      <c r="Y1427" s="68" t="n"/>
      <c r="Z1427" s="86" t="inlineStr">
        <is>
          <t>K : EV4 차량 필요 (N/T)
H : EV4 라이트 요금제로 확인 불가</t>
        </is>
      </c>
      <c r="AA1427" s="86" t="inlineStr">
        <is>
          <t>N/T : 차량/디바이스 필요(조건)</t>
        </is>
      </c>
      <c r="AB1427" s="73" t="n"/>
    </row>
    <row r="1428" ht="66" customHeight="1" s="357">
      <c r="A1428" s="162" t="n"/>
      <c r="B1428" s="29" t="inlineStr">
        <is>
          <t>TC_CT_0933</t>
        </is>
      </c>
      <c r="C1428" s="68" t="inlineStr">
        <is>
          <t>Control</t>
        </is>
      </c>
      <c r="D1428" s="68" t="inlineStr">
        <is>
          <t>EV</t>
        </is>
      </c>
      <c r="E1428" s="68" t="inlineStr">
        <is>
          <t>예약 충전 &amp; 공조</t>
        </is>
      </c>
      <c r="F1428" s="68" t="inlineStr">
        <is>
          <t>예약 충전</t>
        </is>
      </c>
      <c r="G1428" s="68" t="inlineStr">
        <is>
          <t>KR, EU</t>
        </is>
      </c>
      <c r="H1428" s="72" t="n"/>
      <c r="I1428" s="68" t="n">
        <v>4</v>
      </c>
      <c r="J1428" s="72" t="inlineStr">
        <is>
          <t>1. [출발 1] 또는 [출발 2] 출발 시간 설정 On 상태
 2. 예약 충전 설정 변경 사항 없는 상태</t>
        </is>
      </c>
      <c r="K1428" s="72" t="inlineStr">
        <is>
          <t>1. EV4, EV4CT 차량</t>
        </is>
      </c>
      <c r="L1428" s="72" t="inlineStr">
        <is>
          <t>1. Control 탭 진입
2. EV 탭 진입
3. [설정] 버튼 선택
4. 출발 시간 연동 영역 선택
5. 예약 충전 영역 선택</t>
        </is>
      </c>
      <c r="M1428" s="72" t="inlineStr">
        <is>
          <t>1. [적용] 버튼 비활성화</t>
        </is>
      </c>
      <c r="N1428" s="69">
        <f>IF(COUNTIF(P1428:W1428,"F")&gt;=1,"FAIL",(IF(COUNTIF(P1428:W1428,"P")&gt;=1,"PASS",(IF(COUNTIF(P1428:W1428,"N/T")&gt;=1,"N/T",(IF(COUNTIF(P1428:W1428,"N/A")&gt;=1,"N/A","-")))))))</f>
        <v/>
      </c>
      <c r="O1428" s="120" t="inlineStr">
        <is>
          <t>N/T</t>
        </is>
      </c>
      <c r="P1428" s="43" t="inlineStr">
        <is>
          <t>N/T</t>
        </is>
      </c>
      <c r="Q1428" s="43" t="inlineStr"/>
      <c r="R1428" s="120" t="inlineStr"/>
      <c r="S1428" s="43" t="inlineStr"/>
      <c r="T1428" s="43" t="inlineStr">
        <is>
          <t>N/T</t>
        </is>
      </c>
      <c r="U1428" s="81">
        <f>IF(COUNTIF(V1428:W1428,"F")&gt;=1,"FAIL",(IF(COUNTIF(V1428:W1428,"P")&gt;=1,"PASS",(IF(COUNTIF(V1428:W1428,"N/T")&gt;=1,"N/T",(IF(COUNTIF(V1428:W1428,"N/A")&gt;=1,"N/A","-")))))))</f>
        <v/>
      </c>
      <c r="V1428" s="43" t="inlineStr">
        <is>
          <t>P</t>
        </is>
      </c>
      <c r="W1428" s="43" t="inlineStr">
        <is>
          <t>P</t>
        </is>
      </c>
      <c r="X1428" s="68" t="n"/>
      <c r="Y1428" s="68" t="n"/>
      <c r="Z1428" s="86" t="inlineStr">
        <is>
          <t>K : EV4 차량 필요 (N/T)
H : EV4 라이트 요금제로 확인 불가</t>
        </is>
      </c>
      <c r="AA1428" s="86" t="inlineStr">
        <is>
          <t>N/T : 차량/디바이스 필요(조건)</t>
        </is>
      </c>
      <c r="AB1428" s="72" t="n"/>
    </row>
    <row r="1429" ht="92.40000000000001" customHeight="1" s="357">
      <c r="A1429" s="162" t="n"/>
      <c r="B1429" s="29" t="inlineStr">
        <is>
          <t>TC_CT_0934</t>
        </is>
      </c>
      <c r="C1429" s="68" t="inlineStr">
        <is>
          <t>Control</t>
        </is>
      </c>
      <c r="D1429" s="68" t="inlineStr">
        <is>
          <t>EV</t>
        </is>
      </c>
      <c r="E1429" s="68" t="inlineStr">
        <is>
          <t>예약 충전 &amp; 공조</t>
        </is>
      </c>
      <c r="F1429" s="68" t="inlineStr">
        <is>
          <t>예약 충전</t>
        </is>
      </c>
      <c r="G1429" s="68" t="inlineStr">
        <is>
          <t>KR, EU</t>
        </is>
      </c>
      <c r="H1429" s="72" t="n"/>
      <c r="I1429" s="29" t="n">
        <v>1</v>
      </c>
      <c r="J1429" s="72" t="inlineStr">
        <is>
          <t>1. [출발 1] 또는 [출발 2] 출발 시간 설정 On 상태
2. 예약 충전 설정 변경 사항 없는 상태</t>
        </is>
      </c>
      <c r="K1429" s="72" t="inlineStr">
        <is>
          <t>1. EV4, EV4CT 차량</t>
        </is>
      </c>
      <c r="L1429" s="72" t="inlineStr">
        <is>
          <t>1. Control 탭 진입
2. EV 탭 진입
3. [설정] 버튼 선택
4. 출발 시간 연동 영역 선택
5. 예약 충전 영역 선택
6. 하단 설정 값 임의 변경
7. [적용] 버튼 선택</t>
        </is>
      </c>
      <c r="M1429" s="72" t="inlineStr">
        <is>
          <t>1. 설정값 적용되며 예약 충전 바텀 시트 닫힘</t>
        </is>
      </c>
      <c r="N1429" s="69">
        <f>IF(COUNTIF(P1429:W1429,"F")&gt;=1,"FAIL",(IF(COUNTIF(P1429:W1429,"P")&gt;=1,"PASS",(IF(COUNTIF(P1429:W1429,"N/T")&gt;=1,"N/T",(IF(COUNTIF(P1429:W1429,"N/A")&gt;=1,"N/A","-")))))))</f>
        <v/>
      </c>
      <c r="O1429" s="81" t="inlineStr">
        <is>
          <t>N/T</t>
        </is>
      </c>
      <c r="P1429" s="43" t="inlineStr">
        <is>
          <t>N/T</t>
        </is>
      </c>
      <c r="Q1429" s="43" t="inlineStr"/>
      <c r="R1429" s="120" t="inlineStr"/>
      <c r="S1429" s="43" t="inlineStr"/>
      <c r="T1429" s="43" t="inlineStr">
        <is>
          <t>N/T</t>
        </is>
      </c>
      <c r="U1429" s="81">
        <f>IF(COUNTIF(V1429:W1429,"F")&gt;=1,"FAIL",(IF(COUNTIF(V1429:W1429,"P")&gt;=1,"PASS",(IF(COUNTIF(V1429:W1429,"N/T")&gt;=1,"N/T",(IF(COUNTIF(V1429:W1429,"N/A")&gt;=1,"N/A","-")))))))</f>
        <v/>
      </c>
      <c r="V1429" s="43" t="inlineStr">
        <is>
          <t>P</t>
        </is>
      </c>
      <c r="W1429" s="43" t="inlineStr">
        <is>
          <t>P</t>
        </is>
      </c>
      <c r="X1429" s="68" t="inlineStr">
        <is>
          <t>SPAQA-18687</t>
        </is>
      </c>
      <c r="Y1429" s="68" t="n"/>
      <c r="Z1429" s="86" t="inlineStr">
        <is>
          <t>K : EV4 차량 필요 (N/T)
H : EV4 라이트 요금제로 확인 불가</t>
        </is>
      </c>
      <c r="AA1429" s="86" t="inlineStr">
        <is>
          <t>N/T : 차량/디바이스 필요(조건)</t>
        </is>
      </c>
      <c r="AB1429" s="87" t="inlineStr">
        <is>
          <t>CheckList</t>
        </is>
      </c>
    </row>
    <row r="1430" ht="92.40000000000001" customHeight="1" s="357">
      <c r="A1430" s="162" t="n"/>
      <c r="B1430" s="29" t="inlineStr">
        <is>
          <t>TC_CT_0935</t>
        </is>
      </c>
      <c r="C1430" s="68" t="inlineStr">
        <is>
          <t>Control</t>
        </is>
      </c>
      <c r="D1430" s="68" t="inlineStr">
        <is>
          <t>EV</t>
        </is>
      </c>
      <c r="E1430" s="68" t="inlineStr">
        <is>
          <t>예약 충전 &amp; 공조</t>
        </is>
      </c>
      <c r="F1430" s="68" t="inlineStr">
        <is>
          <t>예약 충전</t>
        </is>
      </c>
      <c r="G1430" s="68" t="inlineStr">
        <is>
          <t>KR, EU</t>
        </is>
      </c>
      <c r="H1430" s="72" t="n"/>
      <c r="I1430" s="68" t="n">
        <v>4</v>
      </c>
      <c r="J1430" s="72" t="inlineStr">
        <is>
          <t>1. [출발 1] 또는 [출발 2] 출발 시간 설정 On 상태</t>
        </is>
      </c>
      <c r="K1430" s="72" t="inlineStr">
        <is>
          <t>1. EV4, EV4CT 차량</t>
        </is>
      </c>
      <c r="L1430" s="72" t="inlineStr">
        <is>
          <t>1. Control 탭 진입
2. EV 탭 진입
3. [설정] 버튼 선택
4. 출발 시간 연동 영역 선택
5. 예약 충전 영역 선택
6. 충전 시작 시간 영역 선택
7. 임의 시간 설정</t>
        </is>
      </c>
      <c r="M1430" s="72" t="inlineStr">
        <is>
          <t>1. [시작 시간] 버튼 선택 상태로 시간 설정 팝업 표출된다. (Default : 오전 12:00)</t>
        </is>
      </c>
      <c r="N1430" s="69">
        <f>IF(COUNTIF(P1430:W1430,"F")&gt;=1,"FAIL",(IF(COUNTIF(P1430:W1430,"P")&gt;=1,"PASS",(IF(COUNTIF(P1430:W1430,"N/T")&gt;=1,"N/T",(IF(COUNTIF(P1430:W1430,"N/A")&gt;=1,"N/A","-")))))))</f>
        <v/>
      </c>
      <c r="O1430" s="120" t="inlineStr">
        <is>
          <t>N/T</t>
        </is>
      </c>
      <c r="P1430" s="43" t="inlineStr">
        <is>
          <t>N/T</t>
        </is>
      </c>
      <c r="Q1430" s="43" t="inlineStr"/>
      <c r="R1430" s="120" t="inlineStr"/>
      <c r="S1430" s="68" t="inlineStr"/>
      <c r="T1430" s="68" t="inlineStr">
        <is>
          <t>P</t>
        </is>
      </c>
      <c r="U1430" s="81">
        <f>IF(COUNTIF(V1430:W1430,"F")&gt;=1,"FAIL",(IF(COUNTIF(V1430:W1430,"P")&gt;=1,"PASS",(IF(COUNTIF(V1430:W1430,"N/T")&gt;=1,"N/T",(IF(COUNTIF(V1430:W1430,"N/A")&gt;=1,"N/A","-")))))))</f>
        <v/>
      </c>
      <c r="V1430" s="43" t="inlineStr">
        <is>
          <t>P</t>
        </is>
      </c>
      <c r="W1430" s="43" t="inlineStr">
        <is>
          <t>P</t>
        </is>
      </c>
      <c r="X1430" s="68" t="n"/>
      <c r="Y1430" s="68" t="n"/>
      <c r="Z1430" s="86" t="inlineStr">
        <is>
          <t>K : EV4 차량 필요 (N/T)
H : EV4 라이트 요금제로 확인 불가</t>
        </is>
      </c>
      <c r="AA1430" s="86" t="inlineStr">
        <is>
          <t>N/T : 차량/디바이스 필요(조건)</t>
        </is>
      </c>
      <c r="AB1430" s="72" t="n"/>
    </row>
    <row r="1431" ht="92.40000000000001" customHeight="1" s="357">
      <c r="A1431" s="162" t="n"/>
      <c r="B1431" s="29" t="inlineStr">
        <is>
          <t>TC_CT_1786</t>
        </is>
      </c>
      <c r="C1431" s="68" t="inlineStr">
        <is>
          <t>Control</t>
        </is>
      </c>
      <c r="D1431" s="68" t="inlineStr">
        <is>
          <t>EV</t>
        </is>
      </c>
      <c r="E1431" s="68" t="inlineStr">
        <is>
          <t>예약 충전 &amp; 공조</t>
        </is>
      </c>
      <c r="F1431" s="68" t="inlineStr">
        <is>
          <t>예약 충전</t>
        </is>
      </c>
      <c r="G1431" s="68" t="inlineStr">
        <is>
          <t>KR, EU</t>
        </is>
      </c>
      <c r="H1431" s="72" t="n"/>
      <c r="I1431" s="68" t="n">
        <v>4</v>
      </c>
      <c r="J1431" s="72" t="inlineStr">
        <is>
          <t>1. [출발 1] 또는 [출발 2] 출발 시간 설정 On 상태</t>
        </is>
      </c>
      <c r="K1431" s="72" t="inlineStr">
        <is>
          <t>1. EV4, EV4CT 차량</t>
        </is>
      </c>
      <c r="L1431" s="72" t="inlineStr">
        <is>
          <t>1. Control 탭 진입
2. EV 탭 진입
3. [설정] 버튼 선택
4. 출발 시간 연동 영역 선택
5. 예약 충전 영역 선택
6. 충전 시작 시간 영역 선택
7. 임의 시간 설정</t>
        </is>
      </c>
      <c r="M1431" s="72" t="inlineStr">
        <is>
          <t>1. 설정 값으로 시간 설정 된다.</t>
        </is>
      </c>
      <c r="N1431" s="69">
        <f>IF(COUNTIF(P1431:W1431,"F")&gt;=1,"FAIL",(IF(COUNTIF(P1431:W1431,"P")&gt;=1,"PASS",(IF(COUNTIF(P1431:W1431,"N/T")&gt;=1,"N/T",(IF(COUNTIF(P1431:W1431,"N/A")&gt;=1,"N/A","-")))))))</f>
        <v/>
      </c>
      <c r="O1431" s="120" t="inlineStr">
        <is>
          <t>N/T</t>
        </is>
      </c>
      <c r="P1431" s="43" t="inlineStr">
        <is>
          <t>N/T</t>
        </is>
      </c>
      <c r="Q1431" s="43" t="inlineStr"/>
      <c r="R1431" s="120" t="inlineStr"/>
      <c r="S1431" s="68" t="inlineStr"/>
      <c r="T1431" s="68" t="inlineStr">
        <is>
          <t>P</t>
        </is>
      </c>
      <c r="U1431" s="81">
        <f>IF(COUNTIF(V1431:W1431,"F")&gt;=1,"FAIL",(IF(COUNTIF(V1431:W1431,"P")&gt;=1,"PASS",(IF(COUNTIF(V1431:W1431,"N/T")&gt;=1,"N/T",(IF(COUNTIF(V1431:W1431,"N/A")&gt;=1,"N/A","-")))))))</f>
        <v/>
      </c>
      <c r="V1431" s="43" t="inlineStr">
        <is>
          <t>P</t>
        </is>
      </c>
      <c r="W1431" s="43" t="inlineStr">
        <is>
          <t>P</t>
        </is>
      </c>
      <c r="X1431" s="68" t="n"/>
      <c r="Y1431" s="68" t="n"/>
      <c r="Z1431" s="86" t="inlineStr">
        <is>
          <t>K : EV4 차량 필요 (N/T)
H : EV4 라이트 요금제로 확인 불가</t>
        </is>
      </c>
      <c r="AA1431" s="86" t="inlineStr">
        <is>
          <t>N/T : 차량/디바이스 필요(조건)</t>
        </is>
      </c>
      <c r="AB1431" s="72" t="n"/>
    </row>
    <row r="1432" ht="92.40000000000001" customHeight="1" s="357">
      <c r="A1432" s="162" t="n"/>
      <c r="B1432" s="29" t="inlineStr">
        <is>
          <t>TC_CT_1787</t>
        </is>
      </c>
      <c r="C1432" s="68" t="inlineStr">
        <is>
          <t>Control</t>
        </is>
      </c>
      <c r="D1432" s="68" t="inlineStr">
        <is>
          <t>EV</t>
        </is>
      </c>
      <c r="E1432" s="68" t="inlineStr">
        <is>
          <t>예약 충전 &amp; 공조</t>
        </is>
      </c>
      <c r="F1432" s="68" t="inlineStr">
        <is>
          <t>예약 충전</t>
        </is>
      </c>
      <c r="G1432" s="68" t="inlineStr">
        <is>
          <t>KR, EU</t>
        </is>
      </c>
      <c r="H1432" s="72" t="n"/>
      <c r="I1432" s="68" t="n">
        <v>4</v>
      </c>
      <c r="J1432" s="72" t="inlineStr">
        <is>
          <t>1. [출발 1] 또는 [출발 2] 출발 시간 설정 On 상태</t>
        </is>
      </c>
      <c r="K1432" s="72" t="inlineStr">
        <is>
          <t>1. EV4, EV4CT 차량</t>
        </is>
      </c>
      <c r="L1432" s="72" t="inlineStr">
        <is>
          <t>1. Control 탭 진입
2. EV 탭 진입
3. [설정] 버튼 선택
4. 출발 시간 연동 영역 선택
5. 예약 충전 영역 선택
6. 충전 시작 시간 영역 선택
7. 임의 시간 설정</t>
        </is>
      </c>
      <c r="M1432" s="72" t="inlineStr">
        <is>
          <t>1. [X] 버튼 선택시 변경 사항 저장 없이 팝업 종료 된다.</t>
        </is>
      </c>
      <c r="N1432" s="69">
        <f>IF(COUNTIF(P1432:W1432,"F")&gt;=1,"FAIL",(IF(COUNTIF(P1432:W1432,"P")&gt;=1,"PASS",(IF(COUNTIF(P1432:W1432,"N/T")&gt;=1,"N/T",(IF(COUNTIF(P1432:W1432,"N/A")&gt;=1,"N/A","-")))))))</f>
        <v/>
      </c>
      <c r="O1432" s="120" t="inlineStr">
        <is>
          <t>N/T</t>
        </is>
      </c>
      <c r="P1432" s="43" t="inlineStr">
        <is>
          <t>N/T</t>
        </is>
      </c>
      <c r="Q1432" s="43" t="inlineStr"/>
      <c r="R1432" s="120" t="inlineStr"/>
      <c r="S1432" s="68" t="inlineStr"/>
      <c r="T1432" s="68" t="inlineStr">
        <is>
          <t>P</t>
        </is>
      </c>
      <c r="U1432" s="81">
        <f>IF(COUNTIF(V1432:W1432,"F")&gt;=1,"FAIL",(IF(COUNTIF(V1432:W1432,"P")&gt;=1,"PASS",(IF(COUNTIF(V1432:W1432,"N/T")&gt;=1,"N/T",(IF(COUNTIF(V1432:W1432,"N/A")&gt;=1,"N/A","-")))))))</f>
        <v/>
      </c>
      <c r="V1432" s="43" t="inlineStr">
        <is>
          <t>P</t>
        </is>
      </c>
      <c r="W1432" s="43" t="inlineStr">
        <is>
          <t>P</t>
        </is>
      </c>
      <c r="X1432" s="68" t="n"/>
      <c r="Y1432" s="68" t="n"/>
      <c r="Z1432" s="86" t="inlineStr">
        <is>
          <t>K : EV4 차량 필요 (N/T)
H : EV4 라이트 요금제로 확인 불가</t>
        </is>
      </c>
      <c r="AA1432" s="86" t="inlineStr">
        <is>
          <t>N/T : 차량/디바이스 필요(조건)</t>
        </is>
      </c>
      <c r="AB1432" s="72" t="n"/>
    </row>
    <row r="1433" ht="92.40000000000001" customHeight="1" s="357">
      <c r="A1433" s="162" t="n"/>
      <c r="B1433" s="29" t="inlineStr">
        <is>
          <t>TC_CT_0936</t>
        </is>
      </c>
      <c r="C1433" s="68" t="inlineStr">
        <is>
          <t>Control</t>
        </is>
      </c>
      <c r="D1433" s="68" t="inlineStr">
        <is>
          <t>EV</t>
        </is>
      </c>
      <c r="E1433" s="68" t="inlineStr">
        <is>
          <t>예약 충전 &amp; 공조</t>
        </is>
      </c>
      <c r="F1433" s="68" t="inlineStr">
        <is>
          <t>예약 충전</t>
        </is>
      </c>
      <c r="G1433" s="68" t="inlineStr">
        <is>
          <t>KR, EU</t>
        </is>
      </c>
      <c r="H1433" s="72" t="n"/>
      <c r="I1433" s="68" t="n">
        <v>4</v>
      </c>
      <c r="J1433" s="72" t="inlineStr">
        <is>
          <t>1. [출발 1] 또는 [출발 2] 출발 시간 설정 On 상태</t>
        </is>
      </c>
      <c r="K1433" s="72" t="inlineStr">
        <is>
          <t>1. EV4, EV4CT 차량</t>
        </is>
      </c>
      <c r="L1433" s="72" t="inlineStr">
        <is>
          <t>1. Control 탭 진입
2. EV 탭 진입
3. [설정] 버튼 선택
4. 출발 시간 연동 영역 선택
5. 예약 충전 영역 선택
6. 충전 종료 시간 영역 선택
7. 임의 시간 설정</t>
        </is>
      </c>
      <c r="M1433" s="72" t="inlineStr">
        <is>
          <t>1. [종료 시간] 버튼 선택 상태로 시간 설정 팝업 표출된다. (Default : 오후 12:00</t>
        </is>
      </c>
      <c r="N1433" s="69">
        <f>IF(COUNTIF(P1433:W1433,"F")&gt;=1,"FAIL",(IF(COUNTIF(P1433:W1433,"P")&gt;=1,"PASS",(IF(COUNTIF(P1433:W1433,"N/T")&gt;=1,"N/T",(IF(COUNTIF(P1433:W1433,"N/A")&gt;=1,"N/A","-")))))))</f>
        <v/>
      </c>
      <c r="O1433" s="120" t="inlineStr">
        <is>
          <t>N/T</t>
        </is>
      </c>
      <c r="P1433" s="43" t="inlineStr">
        <is>
          <t>N/T</t>
        </is>
      </c>
      <c r="Q1433" s="43" t="inlineStr"/>
      <c r="R1433" s="120" t="inlineStr"/>
      <c r="S1433" s="68" t="inlineStr"/>
      <c r="T1433" s="68" t="inlineStr">
        <is>
          <t>P</t>
        </is>
      </c>
      <c r="U1433" s="81">
        <f>IF(COUNTIF(V1433:W1433,"F")&gt;=1,"FAIL",(IF(COUNTIF(V1433:W1433,"P")&gt;=1,"PASS",(IF(COUNTIF(V1433:W1433,"N/T")&gt;=1,"N/T",(IF(COUNTIF(V1433:W1433,"N/A")&gt;=1,"N/A","-")))))))</f>
        <v/>
      </c>
      <c r="V1433" s="43" t="inlineStr">
        <is>
          <t>P</t>
        </is>
      </c>
      <c r="W1433" s="43" t="inlineStr">
        <is>
          <t>P</t>
        </is>
      </c>
      <c r="X1433" s="68" t="n"/>
      <c r="Y1433" s="68" t="n"/>
      <c r="Z1433" s="86" t="inlineStr">
        <is>
          <t>K : EV4 차량 필요 (N/T)
H : EV4 라이트 요금제로 확인 불가</t>
        </is>
      </c>
      <c r="AA1433" s="86" t="inlineStr">
        <is>
          <t>N/T : 차량/디바이스 필요(조건)</t>
        </is>
      </c>
      <c r="AB1433" s="72" t="n"/>
    </row>
    <row r="1434" ht="92.40000000000001" customHeight="1" s="357">
      <c r="A1434" s="162" t="n"/>
      <c r="B1434" s="29" t="inlineStr">
        <is>
          <t>TC_CT_1788</t>
        </is>
      </c>
      <c r="C1434" s="68" t="inlineStr">
        <is>
          <t>Control</t>
        </is>
      </c>
      <c r="D1434" s="68" t="inlineStr">
        <is>
          <t>EV</t>
        </is>
      </c>
      <c r="E1434" s="68" t="inlineStr">
        <is>
          <t>예약 충전 &amp; 공조</t>
        </is>
      </c>
      <c r="F1434" s="68" t="inlineStr">
        <is>
          <t>예약 충전</t>
        </is>
      </c>
      <c r="G1434" s="68" t="inlineStr">
        <is>
          <t>KR, EU</t>
        </is>
      </c>
      <c r="H1434" s="72" t="n"/>
      <c r="I1434" s="68" t="n">
        <v>4</v>
      </c>
      <c r="J1434" s="72" t="inlineStr">
        <is>
          <t>1. [출발 1] 또는 [출발 2] 출발 시간 설정 On 상태</t>
        </is>
      </c>
      <c r="K1434" s="72" t="inlineStr">
        <is>
          <t>1. EV4, EV4CT 차량</t>
        </is>
      </c>
      <c r="L1434" s="72" t="inlineStr">
        <is>
          <t>1. Control 탭 진입
2. EV 탭 진입
3. [설정] 버튼 선택
4. 출발 시간 연동 영역 선택
5. 예약 충전 영역 선택
6. 충전 종료 시간 영역 선택
7. 임의 시간 설정</t>
        </is>
      </c>
      <c r="M1434" s="72" t="inlineStr">
        <is>
          <t>1. 설정 값으로 시간 설정 된다.</t>
        </is>
      </c>
      <c r="N1434" s="69">
        <f>IF(COUNTIF(P1434:W1434,"F")&gt;=1,"FAIL",(IF(COUNTIF(P1434:W1434,"P")&gt;=1,"PASS",(IF(COUNTIF(P1434:W1434,"N/T")&gt;=1,"N/T",(IF(COUNTIF(P1434:W1434,"N/A")&gt;=1,"N/A","-")))))))</f>
        <v/>
      </c>
      <c r="O1434" s="120" t="inlineStr">
        <is>
          <t>N/T</t>
        </is>
      </c>
      <c r="P1434" s="43" t="inlineStr">
        <is>
          <t>N/T</t>
        </is>
      </c>
      <c r="Q1434" s="43" t="inlineStr"/>
      <c r="R1434" s="120" t="inlineStr"/>
      <c r="S1434" s="68" t="inlineStr"/>
      <c r="T1434" s="68" t="inlineStr">
        <is>
          <t>P</t>
        </is>
      </c>
      <c r="U1434" s="81">
        <f>IF(COUNTIF(V1434:W1434,"F")&gt;=1,"FAIL",(IF(COUNTIF(V1434:W1434,"P")&gt;=1,"PASS",(IF(COUNTIF(V1434:W1434,"N/T")&gt;=1,"N/T",(IF(COUNTIF(V1434:W1434,"N/A")&gt;=1,"N/A","-")))))))</f>
        <v/>
      </c>
      <c r="V1434" s="43" t="inlineStr">
        <is>
          <t>P</t>
        </is>
      </c>
      <c r="W1434" s="43" t="inlineStr">
        <is>
          <t>P</t>
        </is>
      </c>
      <c r="X1434" s="68" t="n"/>
      <c r="Y1434" s="68" t="n"/>
      <c r="Z1434" s="86" t="inlineStr">
        <is>
          <t>K : EV4 차량 필요 (N/T)
H : EV4 라이트 요금제로 확인 불가</t>
        </is>
      </c>
      <c r="AA1434" s="86" t="inlineStr">
        <is>
          <t>N/T : 차량/디바이스 필요(조건)</t>
        </is>
      </c>
      <c r="AB1434" s="72" t="n"/>
    </row>
    <row r="1435" ht="92.40000000000001" customHeight="1" s="357">
      <c r="A1435" s="162" t="n"/>
      <c r="B1435" s="29" t="inlineStr">
        <is>
          <t>TC_CT_1789</t>
        </is>
      </c>
      <c r="C1435" s="68" t="inlineStr">
        <is>
          <t>Control</t>
        </is>
      </c>
      <c r="D1435" s="68" t="inlineStr">
        <is>
          <t>EV</t>
        </is>
      </c>
      <c r="E1435" s="68" t="inlineStr">
        <is>
          <t>예약 충전 &amp; 공조</t>
        </is>
      </c>
      <c r="F1435" s="68" t="inlineStr">
        <is>
          <t>예약 충전</t>
        </is>
      </c>
      <c r="G1435" s="68" t="inlineStr">
        <is>
          <t>KR, EU</t>
        </is>
      </c>
      <c r="H1435" s="72" t="n"/>
      <c r="I1435" s="68" t="n">
        <v>4</v>
      </c>
      <c r="J1435" s="72" t="inlineStr">
        <is>
          <t>1. [출발 1] 또는 [출발 2] 출발 시간 설정 On 상태</t>
        </is>
      </c>
      <c r="K1435" s="72" t="inlineStr">
        <is>
          <t>1. EV4, EV4CT 차량</t>
        </is>
      </c>
      <c r="L1435" s="72" t="inlineStr">
        <is>
          <t>1. Control 탭 진입
2. EV 탭 진입
3. [설정] 버튼 선택
4. 출발 시간 연동 영역 선택
5. 예약 충전 영역 선택
6. 충전 종료 시간 영역 선택
7. 임의 시간 설정</t>
        </is>
      </c>
      <c r="M1435" s="72" t="inlineStr">
        <is>
          <t>1. [X] 버튼 선택시 변경 사항 저장 없이 팝업 종료 된다.</t>
        </is>
      </c>
      <c r="N1435" s="69">
        <f>IF(COUNTIF(P1435:W1435,"F")&gt;=1,"FAIL",(IF(COUNTIF(P1435:W1435,"P")&gt;=1,"PASS",(IF(COUNTIF(P1435:W1435,"N/T")&gt;=1,"N/T",(IF(COUNTIF(P1435:W1435,"N/A")&gt;=1,"N/A","-")))))))</f>
        <v/>
      </c>
      <c r="O1435" s="120" t="inlineStr">
        <is>
          <t>N/T</t>
        </is>
      </c>
      <c r="P1435" s="43" t="inlineStr">
        <is>
          <t>N/T</t>
        </is>
      </c>
      <c r="Q1435" s="43" t="inlineStr"/>
      <c r="R1435" s="120" t="inlineStr"/>
      <c r="S1435" s="68" t="inlineStr"/>
      <c r="T1435" s="68" t="inlineStr">
        <is>
          <t>P</t>
        </is>
      </c>
      <c r="U1435" s="81">
        <f>IF(COUNTIF(V1435:W1435,"F")&gt;=1,"FAIL",(IF(COUNTIF(V1435:W1435,"P")&gt;=1,"PASS",(IF(COUNTIF(V1435:W1435,"N/T")&gt;=1,"N/T",(IF(COUNTIF(V1435:W1435,"N/A")&gt;=1,"N/A","-")))))))</f>
        <v/>
      </c>
      <c r="V1435" s="43" t="inlineStr">
        <is>
          <t>P</t>
        </is>
      </c>
      <c r="W1435" s="43" t="inlineStr">
        <is>
          <t>P</t>
        </is>
      </c>
      <c r="X1435" s="68" t="n"/>
      <c r="Y1435" s="68" t="n"/>
      <c r="Z1435" s="86" t="inlineStr">
        <is>
          <t>K : EV4 차량 필요 (N/T)
H : EV4 라이트 요금제로 확인 불가</t>
        </is>
      </c>
      <c r="AA1435" s="86" t="inlineStr">
        <is>
          <t>N/T : 차량/디바이스 필요(조건)</t>
        </is>
      </c>
      <c r="AB1435" s="72" t="n"/>
    </row>
    <row r="1436" ht="105.6" customHeight="1" s="357">
      <c r="A1436" s="162" t="n"/>
      <c r="B1436" s="29" t="inlineStr">
        <is>
          <t>TC_CT_0937</t>
        </is>
      </c>
      <c r="C1436" s="68" t="inlineStr">
        <is>
          <t>Control</t>
        </is>
      </c>
      <c r="D1436" s="68" t="inlineStr">
        <is>
          <t>EV</t>
        </is>
      </c>
      <c r="E1436" s="68" t="inlineStr">
        <is>
          <t>예약 충전 &amp; 공조</t>
        </is>
      </c>
      <c r="F1436" s="68" t="inlineStr">
        <is>
          <t>예약 충전</t>
        </is>
      </c>
      <c r="G1436" s="68" t="inlineStr">
        <is>
          <t>KR, EU</t>
        </is>
      </c>
      <c r="H1436" s="72" t="n"/>
      <c r="I1436" s="68" t="n">
        <v>4</v>
      </c>
      <c r="J1436" s="72" t="inlineStr">
        <is>
          <t>1. [출발 1] 또는 [출발 2] 출발 시간 설정 On 상태</t>
        </is>
      </c>
      <c r="K1436" s="72" t="inlineStr">
        <is>
          <t>1. EV4, EV4CT 차량</t>
        </is>
      </c>
      <c r="L1436" s="72" t="inlineStr">
        <is>
          <t>1. Control 탭 진입
2. EV 탭 진입
3. [설정] 버튼 선택
4. 출발 시간 연동 영역 선택
5. 예약 충전 영역 선택
6. 충전 시작 시간 또는 종료 시간 영역 선택
7. 충전 시작 시간 / 종료 시간 동일하게 설정</t>
        </is>
      </c>
      <c r="M1436" s="72" t="inlineStr">
        <is>
          <t xml:space="preserve">1. 토스트 표출
 - Start and end times cannot be identical.
</t>
        </is>
      </c>
      <c r="N1436" s="69">
        <f>IF(COUNTIF(P1436:W1436,"F")&gt;=1,"FAIL",(IF(COUNTIF(P1436:W1436,"P")&gt;=1,"PASS",(IF(COUNTIF(P1436:W1436,"N/T")&gt;=1,"N/T",(IF(COUNTIF(P1436:W1436,"N/A")&gt;=1,"N/A","-")))))))</f>
        <v/>
      </c>
      <c r="O1436" s="120" t="inlineStr">
        <is>
          <t>N/T</t>
        </is>
      </c>
      <c r="P1436" s="68" t="inlineStr">
        <is>
          <t>N/T</t>
        </is>
      </c>
      <c r="Q1436" s="68" t="inlineStr"/>
      <c r="R1436" s="120" t="inlineStr"/>
      <c r="S1436" s="68" t="inlineStr"/>
      <c r="T1436" s="68" t="inlineStr">
        <is>
          <t>P</t>
        </is>
      </c>
      <c r="U1436" s="81">
        <f>IF(COUNTIF(V1436:W1436,"F")&gt;=1,"FAIL",(IF(COUNTIF(V1436:W1436,"P")&gt;=1,"PASS",(IF(COUNTIF(V1436:W1436,"N/T")&gt;=1,"N/T",(IF(COUNTIF(V1436:W1436,"N/A")&gt;=1,"N/A","-")))))))</f>
        <v/>
      </c>
      <c r="V1436" s="43" t="inlineStr">
        <is>
          <t>P</t>
        </is>
      </c>
      <c r="W1436" s="43" t="inlineStr">
        <is>
          <t>P</t>
        </is>
      </c>
      <c r="X1436" s="68" t="inlineStr">
        <is>
          <t>SPAQA-13195</t>
        </is>
      </c>
      <c r="Y1436" s="68" t="n"/>
      <c r="Z1436" s="86" t="inlineStr">
        <is>
          <t>K : EV4 차량 필요 (N/T)</t>
        </is>
      </c>
      <c r="AA1436" s="86" t="inlineStr">
        <is>
          <t>N/T : 차량/디바이스 필요(조건)</t>
        </is>
      </c>
      <c r="AB1436" s="72" t="n"/>
    </row>
    <row r="1437" ht="105.6" customHeight="1" s="357">
      <c r="A1437" s="162" t="n"/>
      <c r="B1437" s="29" t="inlineStr">
        <is>
          <t>TC_CT_1790</t>
        </is>
      </c>
      <c r="C1437" s="68" t="inlineStr">
        <is>
          <t>Control</t>
        </is>
      </c>
      <c r="D1437" s="68" t="inlineStr">
        <is>
          <t>EV</t>
        </is>
      </c>
      <c r="E1437" s="68" t="inlineStr">
        <is>
          <t>예약 충전 &amp; 공조</t>
        </is>
      </c>
      <c r="F1437" s="68" t="inlineStr">
        <is>
          <t>예약 충전</t>
        </is>
      </c>
      <c r="G1437" s="68" t="inlineStr">
        <is>
          <t>KR, EU</t>
        </is>
      </c>
      <c r="H1437" s="72" t="n"/>
      <c r="I1437" s="68" t="n">
        <v>4</v>
      </c>
      <c r="J1437" s="72" t="inlineStr">
        <is>
          <t>1. [출발 1] 또는 [출발 2] 출발 시간 설정 On 상태</t>
        </is>
      </c>
      <c r="K1437" s="72" t="inlineStr">
        <is>
          <t>1. EV4, EV4CT 차량</t>
        </is>
      </c>
      <c r="L1437" s="72" t="inlineStr">
        <is>
          <t>1. Control 탭 진입
2. EV 탭 진입
3. [설정] 버튼 선택
4. 출발 시간 연동 영역 선택
5. 예약 충전 영역 선택
6. 충전 시작 시간 또는 종료 시간 영역 선택
7. 충전 시작 시간 / 종료 시간 동일하게 설정</t>
        </is>
      </c>
      <c r="M1437" s="72" t="inlineStr">
        <is>
          <t>1. [적용] 버튼 비활성화 상태 표출 된다.</t>
        </is>
      </c>
      <c r="N1437" s="69">
        <f>IF(COUNTIF(P1437:W1437,"F")&gt;=1,"FAIL",(IF(COUNTIF(P1437:W1437,"P")&gt;=1,"PASS",(IF(COUNTIF(P1437:W1437,"N/T")&gt;=1,"N/T",(IF(COUNTIF(P1437:W1437,"N/A")&gt;=1,"N/A","-")))))))</f>
        <v/>
      </c>
      <c r="O1437" s="120" t="inlineStr">
        <is>
          <t>N/T</t>
        </is>
      </c>
      <c r="P1437" s="43" t="inlineStr">
        <is>
          <t>N/T</t>
        </is>
      </c>
      <c r="Q1437" s="43" t="inlineStr"/>
      <c r="R1437" s="120" t="inlineStr"/>
      <c r="S1437" s="68" t="inlineStr"/>
      <c r="T1437" s="68" t="inlineStr">
        <is>
          <t>P</t>
        </is>
      </c>
      <c r="U1437" s="81">
        <f>IF(COUNTIF(V1437:W1437,"F")&gt;=1,"FAIL",(IF(COUNTIF(V1437:W1437,"P")&gt;=1,"PASS",(IF(COUNTIF(V1437:W1437,"N/T")&gt;=1,"N/T",(IF(COUNTIF(V1437:W1437,"N/A")&gt;=1,"N/A","-")))))))</f>
        <v/>
      </c>
      <c r="V1437" s="43" t="inlineStr">
        <is>
          <t>P</t>
        </is>
      </c>
      <c r="W1437" s="43" t="inlineStr">
        <is>
          <t>P</t>
        </is>
      </c>
      <c r="X1437" s="68" t="n"/>
      <c r="Y1437" s="68" t="n"/>
      <c r="Z1437" s="86" t="inlineStr">
        <is>
          <t>K : EV4 차량 필요 (N/T)</t>
        </is>
      </c>
      <c r="AA1437" s="86" t="inlineStr">
        <is>
          <t>N/T : 차량/디바이스 필요(조건)</t>
        </is>
      </c>
      <c r="AB1437" s="72" t="n"/>
    </row>
    <row r="1438" ht="105.6" customHeight="1" s="357">
      <c r="A1438" s="162" t="n"/>
      <c r="B1438" s="29" t="inlineStr">
        <is>
          <t>TC_CT_0938</t>
        </is>
      </c>
      <c r="C1438" s="68" t="inlineStr">
        <is>
          <t>Control</t>
        </is>
      </c>
      <c r="D1438" s="68" t="inlineStr">
        <is>
          <t>EV</t>
        </is>
      </c>
      <c r="E1438" s="68" t="inlineStr">
        <is>
          <t>예약 충전 &amp; 공조</t>
        </is>
      </c>
      <c r="F1438" s="68" t="inlineStr">
        <is>
          <t>예약 충전</t>
        </is>
      </c>
      <c r="G1438" s="68" t="inlineStr">
        <is>
          <t>KR, EU</t>
        </is>
      </c>
      <c r="H1438" s="72" t="n"/>
      <c r="I1438" s="29" t="n">
        <v>1</v>
      </c>
      <c r="J1438" s="72" t="inlineStr">
        <is>
          <t>1. [출발 1] 또는 [출발 2] 출발 시간 설정 On 상태</t>
        </is>
      </c>
      <c r="K1438" s="72" t="inlineStr">
        <is>
          <t>1. EV4, EV4CT 차량</t>
        </is>
      </c>
      <c r="L1438" s="72" t="inlineStr">
        <is>
          <t>1. Control 탭 진입
2. EV 탭 진입
3. [설정] 버튼 선택
4. 출발 시간 연동 영역 선택
5. 예약 충전 영역 선택
6. 충전 시작 시간 또는 종료 시간 영역 선택
7. 충전 시작 시간 / 종료 시간 임의 설정
8. [적용] 버튼 선택</t>
        </is>
      </c>
      <c r="M1438" s="72" t="inlineStr">
        <is>
          <t>1. 충전 시작 시간 / 종료 시간 설정 값 저장하며 팝업 종료 된다.</t>
        </is>
      </c>
      <c r="N1438" s="69">
        <f>IF(COUNTIF(P1438:W1438,"F")&gt;=1,"FAIL",(IF(COUNTIF(P1438:W1438,"P")&gt;=1,"PASS",(IF(COUNTIF(P1438:W1438,"N/T")&gt;=1,"N/T",(IF(COUNTIF(P1438:W1438,"N/A")&gt;=1,"N/A","-")))))))</f>
        <v/>
      </c>
      <c r="O1438" s="81" t="inlineStr">
        <is>
          <t>N/T</t>
        </is>
      </c>
      <c r="P1438" s="43" t="inlineStr">
        <is>
          <t>N/T</t>
        </is>
      </c>
      <c r="Q1438" s="43" t="inlineStr"/>
      <c r="R1438" s="120" t="inlineStr"/>
      <c r="S1438" s="43" t="inlineStr"/>
      <c r="T1438" s="43" t="inlineStr">
        <is>
          <t>N/T</t>
        </is>
      </c>
      <c r="U1438" s="81">
        <f>IF(COUNTIF(V1438:W1438,"F")&gt;=1,"FAIL",(IF(COUNTIF(V1438:W1438,"P")&gt;=1,"PASS",(IF(COUNTIF(V1438:W1438,"N/T")&gt;=1,"N/T",(IF(COUNTIF(V1438:W1438,"N/A")&gt;=1,"N/A","-")))))))</f>
        <v/>
      </c>
      <c r="V1438" s="43" t="inlineStr">
        <is>
          <t>P</t>
        </is>
      </c>
      <c r="W1438" s="43" t="inlineStr">
        <is>
          <t>P</t>
        </is>
      </c>
      <c r="X1438" s="68" t="n"/>
      <c r="Y1438" s="68" t="n"/>
      <c r="Z1438" s="86" t="inlineStr">
        <is>
          <t>K : EV4 차량 필요 (N/T)
H : EV4 라이트 요금제로 확인 불가</t>
        </is>
      </c>
      <c r="AA1438" s="86" t="inlineStr">
        <is>
          <t>N/T : 차량/디바이스 필요(조건)</t>
        </is>
      </c>
      <c r="AB1438" s="87" t="inlineStr">
        <is>
          <t>CheckList</t>
        </is>
      </c>
    </row>
    <row r="1439" ht="39.6" customHeight="1" s="357">
      <c r="A1439" s="162" t="n"/>
      <c r="B1439" s="29" t="inlineStr">
        <is>
          <t>TC_CT_0939</t>
        </is>
      </c>
      <c r="C1439" s="68" t="inlineStr">
        <is>
          <t>Control</t>
        </is>
      </c>
      <c r="D1439" s="68" t="inlineStr">
        <is>
          <t>EV</t>
        </is>
      </c>
      <c r="E1439" s="68" t="inlineStr">
        <is>
          <t>예약 충전 &amp; 공조</t>
        </is>
      </c>
      <c r="F1439" s="68" t="inlineStr">
        <is>
          <t>예약 충전</t>
        </is>
      </c>
      <c r="G1439" s="68" t="inlineStr">
        <is>
          <t>KR, EU</t>
        </is>
      </c>
      <c r="H1439" s="72" t="n"/>
      <c r="I1439" s="68" t="n">
        <v>5</v>
      </c>
      <c r="J1439" s="72" t="n"/>
      <c r="K1439" s="72" t="inlineStr">
        <is>
          <t>1. EV4-1 차량</t>
        </is>
      </c>
      <c r="L1439" s="72" t="inlineStr">
        <is>
          <t>1. Control 탭 진입
2. EV 탭 진입
3. 예약 충전 영역 선택</t>
        </is>
      </c>
      <c r="M1439" s="72" t="inlineStr">
        <is>
          <t>1. 예약 충전 화면 표출된다.</t>
        </is>
      </c>
      <c r="N1439" s="96">
        <f>IF(COUNTIF(P1439:W1439,"F")&gt;=1,"FAIL",(IF(COUNTIF(P1439:W1439,"P")&gt;=1,"PASS",(IF(COUNTIF(P1439:W1439,"N/T")&gt;=1,"N/T",(IF(COUNTIF(P1439:W1439,"N/A")&gt;=1,"N/A","-")))))))</f>
        <v/>
      </c>
      <c r="O1439" s="120" t="inlineStr">
        <is>
          <t>N/T</t>
        </is>
      </c>
      <c r="P1439" s="29" t="inlineStr">
        <is>
          <t>N/T</t>
        </is>
      </c>
      <c r="Q1439" s="29" t="inlineStr"/>
      <c r="R1439" s="120" t="inlineStr"/>
      <c r="S1439" s="70" t="inlineStr"/>
      <c r="T1439" s="70" t="inlineStr">
        <is>
          <t>N/A</t>
        </is>
      </c>
      <c r="U1439" s="81">
        <f>IF(COUNTIF(V1439:W1439,"F")&gt;=1,"FAIL",(IF(COUNTIF(V1439:W1439,"P")&gt;=1,"PASS",(IF(COUNTIF(V1439:W1439,"N/T")&gt;=1,"N/T",(IF(COUNTIF(V1439:W1439,"N/A")&gt;=1,"N/A","-")))))))</f>
        <v/>
      </c>
      <c r="V1439" s="70" t="inlineStr">
        <is>
          <t>N/A</t>
        </is>
      </c>
      <c r="W1439" s="70" t="inlineStr">
        <is>
          <t>N/A</t>
        </is>
      </c>
      <c r="X1439" s="68" t="n"/>
      <c r="Y1439" s="68" t="n"/>
      <c r="Z1439" s="86" t="inlineStr">
        <is>
          <t>(공통) EV4-1 앱모드 유럽 미지원</t>
        </is>
      </c>
      <c r="AA1439" s="86" t="inlineStr">
        <is>
          <t>EU 미지원 기능(N/A)</t>
        </is>
      </c>
      <c r="AB1439" s="72" t="inlineStr">
        <is>
          <t>삭제</t>
        </is>
      </c>
    </row>
    <row r="1440" ht="66" customHeight="1" s="357">
      <c r="A1440" s="162" t="n"/>
      <c r="B1440" s="29" t="inlineStr">
        <is>
          <t>TC_CT_0940</t>
        </is>
      </c>
      <c r="C1440" s="68" t="inlineStr">
        <is>
          <t>Control</t>
        </is>
      </c>
      <c r="D1440" s="68" t="inlineStr">
        <is>
          <t>EV</t>
        </is>
      </c>
      <c r="E1440" s="68" t="inlineStr">
        <is>
          <t>예약 충전 &amp; 공조</t>
        </is>
      </c>
      <c r="F1440" s="68" t="inlineStr">
        <is>
          <t>예약 충전</t>
        </is>
      </c>
      <c r="G1440" s="68" t="inlineStr">
        <is>
          <t>KR, EU</t>
        </is>
      </c>
      <c r="H1440" s="72" t="n"/>
      <c r="I1440" s="68" t="n">
        <v>5</v>
      </c>
      <c r="J1440" s="72" t="inlineStr">
        <is>
          <t>1. [출발 1] 또는 [출발 2] 출발 시간 설정 On 상태</t>
        </is>
      </c>
      <c r="K1440" s="72" t="inlineStr">
        <is>
          <t>1. EV4-1 차량</t>
        </is>
      </c>
      <c r="L1440" s="72" t="inlineStr">
        <is>
          <t>1. Control 탭 진입
2. EV 탭 진입
3. [설정] 버튼 선택
4. 예약 충전 영역 선택
5. 예약 충전 영역 토글 버튼 선택</t>
        </is>
      </c>
      <c r="M1440" s="72" t="inlineStr">
        <is>
          <t>1. 예약 충전 설정 On/Off 동작 된다.
※ 버튼이 있는 행 아무 곳이나 선택 시, 터치 이벤트 발생</t>
        </is>
      </c>
      <c r="N1440" s="96">
        <f>IF(COUNTIF(P1440:W1440,"F")&gt;=1,"FAIL",(IF(COUNTIF(P1440:W1440,"P")&gt;=1,"PASS",(IF(COUNTIF(P1440:W1440,"N/T")&gt;=1,"N/T",(IF(COUNTIF(P1440:W1440,"N/A")&gt;=1,"N/A","-")))))))</f>
        <v/>
      </c>
      <c r="O1440" s="120" t="inlineStr">
        <is>
          <t>N/T</t>
        </is>
      </c>
      <c r="P1440" s="29" t="inlineStr">
        <is>
          <t>N/T</t>
        </is>
      </c>
      <c r="Q1440" s="29" t="inlineStr"/>
      <c r="R1440" s="120" t="inlineStr"/>
      <c r="S1440" s="70" t="inlineStr"/>
      <c r="T1440" s="70" t="inlineStr">
        <is>
          <t>N/A</t>
        </is>
      </c>
      <c r="U1440" s="81">
        <f>IF(COUNTIF(V1440:W1440,"F")&gt;=1,"FAIL",(IF(COUNTIF(V1440:W1440,"P")&gt;=1,"PASS",(IF(COUNTIF(V1440:W1440,"N/T")&gt;=1,"N/T",(IF(COUNTIF(V1440:W1440,"N/A")&gt;=1,"N/A","-")))))))</f>
        <v/>
      </c>
      <c r="V1440" s="70" t="inlineStr">
        <is>
          <t>N/A</t>
        </is>
      </c>
      <c r="W1440" s="70" t="inlineStr">
        <is>
          <t>N/A</t>
        </is>
      </c>
      <c r="X1440" s="68" t="n"/>
      <c r="Y1440" s="68" t="n"/>
      <c r="Z1440" s="86" t="inlineStr">
        <is>
          <t>(공통) EV4-1 앱모드 유럽 미지원</t>
        </is>
      </c>
      <c r="AA1440" s="86" t="inlineStr">
        <is>
          <t>EU 미지원 기능(N/A)</t>
        </is>
      </c>
      <c r="AB1440" s="72" t="inlineStr">
        <is>
          <t>삭제</t>
        </is>
      </c>
    </row>
    <row r="1441" ht="66" customHeight="1" s="357">
      <c r="A1441" s="162" t="n"/>
      <c r="B1441" s="29" t="inlineStr">
        <is>
          <t>TC_CT_0941</t>
        </is>
      </c>
      <c r="C1441" s="68" t="inlineStr">
        <is>
          <t>Control</t>
        </is>
      </c>
      <c r="D1441" s="68" t="inlineStr">
        <is>
          <t>EV</t>
        </is>
      </c>
      <c r="E1441" s="68" t="inlineStr">
        <is>
          <t>예약 충전 &amp; 공조</t>
        </is>
      </c>
      <c r="F1441" s="68" t="inlineStr">
        <is>
          <t>예약 충전</t>
        </is>
      </c>
      <c r="G1441" s="68" t="inlineStr">
        <is>
          <t>KR, EU</t>
        </is>
      </c>
      <c r="H1441" s="72" t="n"/>
      <c r="I1441" s="68" t="n">
        <v>5</v>
      </c>
      <c r="J1441" s="72" t="inlineStr">
        <is>
          <t>1. [출발 1] 또는 [출발 2] 출발 시간 설정 On 상태</t>
        </is>
      </c>
      <c r="K1441" s="72" t="inlineStr">
        <is>
          <t>1. EV4-1 차량</t>
        </is>
      </c>
      <c r="L1441" s="72" t="inlineStr">
        <is>
          <t>1. Control 탭 진입
2. EV 탭 진입
3. [설정] 버튼 선택
4. 예약 충전 영역 선택
5. 예약 충전 영역 선택</t>
        </is>
      </c>
      <c r="M1441" s="72" t="inlineStr">
        <is>
          <t>1. 예약 충전 화면 표출 된다.</t>
        </is>
      </c>
      <c r="N1441" s="96">
        <f>IF(COUNTIF(P1441:W1441,"F")&gt;=1,"FAIL",(IF(COUNTIF(P1441:W1441,"P")&gt;=1,"PASS",(IF(COUNTIF(P1441:W1441,"N/T")&gt;=1,"N/T",(IF(COUNTIF(P1441:W1441,"N/A")&gt;=1,"N/A","-")))))))</f>
        <v/>
      </c>
      <c r="O1441" s="120" t="inlineStr">
        <is>
          <t>N/T</t>
        </is>
      </c>
      <c r="P1441" s="29" t="inlineStr">
        <is>
          <t>N/T</t>
        </is>
      </c>
      <c r="Q1441" s="29" t="inlineStr"/>
      <c r="R1441" s="120" t="inlineStr"/>
      <c r="S1441" s="70" t="inlineStr"/>
      <c r="T1441" s="70" t="inlineStr">
        <is>
          <t>N/A</t>
        </is>
      </c>
      <c r="U1441" s="81">
        <f>IF(COUNTIF(V1441:W1441,"F")&gt;=1,"FAIL",(IF(COUNTIF(V1441:W1441,"P")&gt;=1,"PASS",(IF(COUNTIF(V1441:W1441,"N/T")&gt;=1,"N/T",(IF(COUNTIF(V1441:W1441,"N/A")&gt;=1,"N/A","-")))))))</f>
        <v/>
      </c>
      <c r="V1441" s="70" t="inlineStr">
        <is>
          <t>N/A</t>
        </is>
      </c>
      <c r="W1441" s="70" t="inlineStr">
        <is>
          <t>N/A</t>
        </is>
      </c>
      <c r="X1441" s="68" t="n"/>
      <c r="Y1441" s="68" t="n"/>
      <c r="Z1441" s="86" t="inlineStr">
        <is>
          <t>(공통) EV4-1 앱모드 유럽 미지원</t>
        </is>
      </c>
      <c r="AA1441" s="86" t="inlineStr">
        <is>
          <t>EU 미지원 기능(N/A)</t>
        </is>
      </c>
      <c r="AB1441" s="72" t="inlineStr">
        <is>
          <t>삭제</t>
        </is>
      </c>
    </row>
    <row r="1442" ht="79.2" customHeight="1" s="357">
      <c r="A1442" s="162" t="n"/>
      <c r="B1442" s="29" t="inlineStr">
        <is>
          <t>TC_CT_0942</t>
        </is>
      </c>
      <c r="C1442" s="68" t="inlineStr">
        <is>
          <t>Control</t>
        </is>
      </c>
      <c r="D1442" s="68" t="inlineStr">
        <is>
          <t>EV</t>
        </is>
      </c>
      <c r="E1442" s="68" t="inlineStr">
        <is>
          <t>예약 충전 &amp; 공조</t>
        </is>
      </c>
      <c r="F1442" s="68" t="inlineStr">
        <is>
          <t>예약 충전</t>
        </is>
      </c>
      <c r="G1442" s="68" t="inlineStr">
        <is>
          <t>KR, EU</t>
        </is>
      </c>
      <c r="H1442" s="72" t="n"/>
      <c r="I1442" s="68" t="n">
        <v>5</v>
      </c>
      <c r="J1442" s="72" t="inlineStr">
        <is>
          <t>1. [출발 1] 또는 [출발 2] 출발 시간 설정 On 상태</t>
        </is>
      </c>
      <c r="K1442" s="72" t="inlineStr">
        <is>
          <t>1. EV4-1 차량</t>
        </is>
      </c>
      <c r="L1442" s="72" t="inlineStr">
        <is>
          <t>1. Control 탭 진입
2. EV 탭 진입
3. [설정] 버튼 선택
4. 예약 충전 영역 선택
5. 예약 충전 영역 선택
6. [나가기] 버튼 선택</t>
        </is>
      </c>
      <c r="M1442" s="72" t="inlineStr">
        <is>
          <t>1. 변경사항 저장 없이 예약 충전 화면 종료 된다.</t>
        </is>
      </c>
      <c r="N1442" s="96">
        <f>IF(COUNTIF(P1442:W1442,"F")&gt;=1,"FAIL",(IF(COUNTIF(P1442:W1442,"P")&gt;=1,"PASS",(IF(COUNTIF(P1442:W1442,"N/T")&gt;=1,"N/T",(IF(COUNTIF(P1442:W1442,"N/A")&gt;=1,"N/A","-")))))))</f>
        <v/>
      </c>
      <c r="O1442" s="120" t="inlineStr">
        <is>
          <t>N/T</t>
        </is>
      </c>
      <c r="P1442" s="29" t="inlineStr">
        <is>
          <t>N/T</t>
        </is>
      </c>
      <c r="Q1442" s="29" t="inlineStr"/>
      <c r="R1442" s="120" t="inlineStr"/>
      <c r="S1442" s="70" t="inlineStr"/>
      <c r="T1442" s="70" t="inlineStr">
        <is>
          <t>N/A</t>
        </is>
      </c>
      <c r="U1442" s="81">
        <f>IF(COUNTIF(V1442:W1442,"F")&gt;=1,"FAIL",(IF(COUNTIF(V1442:W1442,"P")&gt;=1,"PASS",(IF(COUNTIF(V1442:W1442,"N/T")&gt;=1,"N/T",(IF(COUNTIF(V1442:W1442,"N/A")&gt;=1,"N/A","-")))))))</f>
        <v/>
      </c>
      <c r="V1442" s="70" t="inlineStr">
        <is>
          <t>N/A</t>
        </is>
      </c>
      <c r="W1442" s="70" t="inlineStr">
        <is>
          <t>N/A</t>
        </is>
      </c>
      <c r="X1442" s="68" t="n"/>
      <c r="Y1442" s="68" t="n"/>
      <c r="Z1442" s="86" t="inlineStr">
        <is>
          <t>(공통) EV4-1 앱모드 유럽 미지원</t>
        </is>
      </c>
      <c r="AA1442" s="86" t="inlineStr">
        <is>
          <t>EU 미지원 기능(N/A)</t>
        </is>
      </c>
      <c r="AB1442" s="72" t="inlineStr">
        <is>
          <t>삭제</t>
        </is>
      </c>
    </row>
    <row r="1443" ht="92.40000000000001" customHeight="1" s="357">
      <c r="A1443" s="162" t="n"/>
      <c r="B1443" s="29" t="inlineStr">
        <is>
          <t>TC_CT_0943</t>
        </is>
      </c>
      <c r="C1443" s="68" t="inlineStr">
        <is>
          <t>Control</t>
        </is>
      </c>
      <c r="D1443" s="68" t="inlineStr">
        <is>
          <t>EV</t>
        </is>
      </c>
      <c r="E1443" s="68" t="inlineStr">
        <is>
          <t>예약 충전 &amp; 공조</t>
        </is>
      </c>
      <c r="F1443" s="68" t="inlineStr">
        <is>
          <t>예약 충전</t>
        </is>
      </c>
      <c r="G1443" s="68" t="inlineStr">
        <is>
          <t>KR, EU</t>
        </is>
      </c>
      <c r="H1443" s="72" t="n"/>
      <c r="I1443" s="68" t="n">
        <v>5</v>
      </c>
      <c r="J1443" s="72" t="inlineStr">
        <is>
          <t>1. [출발 1] 또는 [출발 2] 출발 시간 설정 On 상태</t>
        </is>
      </c>
      <c r="K1443" s="72" t="inlineStr">
        <is>
          <t>1. EV4-1 차량</t>
        </is>
      </c>
      <c r="L1443" s="72" t="inlineStr">
        <is>
          <t>1. Control 탭 진입
2. EV 탭 진입
3. [설정] 버튼 선택
4. 예약 충전 영역 선택
5. 예약 충전 영역 선택
6. 예약 충전 시작 / 종료 시간 설정 피커 임의 설정</t>
        </is>
      </c>
      <c r="M1443" s="72" t="inlineStr">
        <is>
          <t>1. 00~50분, 10분 간격 순환 반복 설정 된다.
 2. 피커 사이 간격이 10분 미만 / 23시간 50분 초과로 넘어올 경우 간격 유지된다.
 3. 현재 시간 표출된다.</t>
        </is>
      </c>
      <c r="N1443" s="96">
        <f>IF(COUNTIF(P1443:W1443,"F")&gt;=1,"FAIL",(IF(COUNTIF(P1443:W1443,"P")&gt;=1,"PASS",(IF(COUNTIF(P1443:W1443,"N/T")&gt;=1,"N/T",(IF(COUNTIF(P1443:W1443,"N/A")&gt;=1,"N/A","-")))))))</f>
        <v/>
      </c>
      <c r="O1443" s="120" t="inlineStr">
        <is>
          <t>N/T</t>
        </is>
      </c>
      <c r="P1443" s="29" t="inlineStr">
        <is>
          <t>N/T</t>
        </is>
      </c>
      <c r="Q1443" s="29" t="inlineStr"/>
      <c r="R1443" s="120" t="inlineStr"/>
      <c r="S1443" s="70" t="inlineStr"/>
      <c r="T1443" s="70" t="inlineStr">
        <is>
          <t>N/A</t>
        </is>
      </c>
      <c r="U1443" s="81">
        <f>IF(COUNTIF(V1443:W1443,"F")&gt;=1,"FAIL",(IF(COUNTIF(V1443:W1443,"P")&gt;=1,"PASS",(IF(COUNTIF(V1443:W1443,"N/T")&gt;=1,"N/T",(IF(COUNTIF(V1443:W1443,"N/A")&gt;=1,"N/A","-")))))))</f>
        <v/>
      </c>
      <c r="V1443" s="70" t="inlineStr">
        <is>
          <t>N/A</t>
        </is>
      </c>
      <c r="W1443" s="70" t="inlineStr">
        <is>
          <t>N/A</t>
        </is>
      </c>
      <c r="X1443" s="68" t="n"/>
      <c r="Y1443" s="68" t="n"/>
      <c r="Z1443" s="86" t="inlineStr">
        <is>
          <t>(공통) EV4-1 앱모드 유럽 미지원</t>
        </is>
      </c>
      <c r="AA1443" s="86" t="inlineStr">
        <is>
          <t>EU 미지원 기능(N/A)</t>
        </is>
      </c>
      <c r="AB1443" s="72" t="inlineStr">
        <is>
          <t>삭제</t>
        </is>
      </c>
    </row>
    <row r="1444" ht="92.40000000000001" customHeight="1" s="357">
      <c r="A1444" s="162" t="n"/>
      <c r="B1444" s="29" t="inlineStr">
        <is>
          <t>TC_CT_0944</t>
        </is>
      </c>
      <c r="C1444" s="68" t="inlineStr">
        <is>
          <t>Control</t>
        </is>
      </c>
      <c r="D1444" s="68" t="inlineStr">
        <is>
          <t>EV</t>
        </is>
      </c>
      <c r="E1444" s="68" t="inlineStr">
        <is>
          <t>예약 충전 &amp; 공조</t>
        </is>
      </c>
      <c r="F1444" s="68" t="inlineStr">
        <is>
          <t>예약 충전</t>
        </is>
      </c>
      <c r="G1444" s="68" t="inlineStr">
        <is>
          <t>KR, EU</t>
        </is>
      </c>
      <c r="H1444" s="72" t="n"/>
      <c r="I1444" s="68" t="n">
        <v>5</v>
      </c>
      <c r="J1444" s="72" t="inlineStr">
        <is>
          <t>1. [출발 1] 또는 [출발 2] 출발 시간 설정 On 상태</t>
        </is>
      </c>
      <c r="K1444" s="72" t="inlineStr">
        <is>
          <t>1. EV4-1 차량</t>
        </is>
      </c>
      <c r="L1444" s="72" t="inlineStr">
        <is>
          <t>1. Control 탭 진입
2. EV 탭 진입
3. [설정] 버튼 선택
4. 예약 충전 영역 선택
5. 예약 충전 영역 선택
6. 할인 시간 우선 충전 / 할인 시간에만 충전 라디오 버튼 선택</t>
        </is>
      </c>
      <c r="M1444" s="72" t="inlineStr">
        <is>
          <t>1. 선택한 라디오 버튼 값 설정 된다. (Default 값 : 할인 시간 우선 충전)</t>
        </is>
      </c>
      <c r="N1444" s="96">
        <f>IF(COUNTIF(P1444:W1444,"F")&gt;=1,"FAIL",(IF(COUNTIF(P1444:W1444,"P")&gt;=1,"PASS",(IF(COUNTIF(P1444:W1444,"N/T")&gt;=1,"N/T",(IF(COUNTIF(P1444:W1444,"N/A")&gt;=1,"N/A","-")))))))</f>
        <v/>
      </c>
      <c r="O1444" s="120" t="inlineStr">
        <is>
          <t>N/T</t>
        </is>
      </c>
      <c r="P1444" s="29" t="inlineStr">
        <is>
          <t>N/T</t>
        </is>
      </c>
      <c r="Q1444" s="29" t="inlineStr"/>
      <c r="R1444" s="120" t="inlineStr"/>
      <c r="S1444" s="70" t="inlineStr"/>
      <c r="T1444" s="70" t="inlineStr">
        <is>
          <t>N/A</t>
        </is>
      </c>
      <c r="U1444" s="81">
        <f>IF(COUNTIF(V1444:W1444,"F")&gt;=1,"FAIL",(IF(COUNTIF(V1444:W1444,"P")&gt;=1,"PASS",(IF(COUNTIF(V1444:W1444,"N/T")&gt;=1,"N/T",(IF(COUNTIF(V1444:W1444,"N/A")&gt;=1,"N/A","-")))))))</f>
        <v/>
      </c>
      <c r="V1444" s="70" t="inlineStr">
        <is>
          <t>N/A</t>
        </is>
      </c>
      <c r="W1444" s="70" t="inlineStr">
        <is>
          <t>N/A</t>
        </is>
      </c>
      <c r="X1444" s="68" t="n"/>
      <c r="Y1444" s="68" t="n"/>
      <c r="Z1444" s="86" t="inlineStr">
        <is>
          <t>(공통) EV4-1 앱모드 유럽 미지원</t>
        </is>
      </c>
      <c r="AA1444" s="86" t="inlineStr">
        <is>
          <t>EU 미지원 기능(N/A)</t>
        </is>
      </c>
      <c r="AB1444" s="72" t="inlineStr">
        <is>
          <t>삭제</t>
        </is>
      </c>
    </row>
    <row r="1445" ht="66" customHeight="1" s="357">
      <c r="A1445" s="162" t="n"/>
      <c r="B1445" s="29" t="inlineStr">
        <is>
          <t>TC_CT_0945</t>
        </is>
      </c>
      <c r="C1445" s="68" t="inlineStr">
        <is>
          <t>Control</t>
        </is>
      </c>
      <c r="D1445" s="68" t="inlineStr">
        <is>
          <t>EV</t>
        </is>
      </c>
      <c r="E1445" s="68" t="inlineStr">
        <is>
          <t>예약 충전 &amp; 공조</t>
        </is>
      </c>
      <c r="F1445" s="68" t="inlineStr">
        <is>
          <t>예약 충전</t>
        </is>
      </c>
      <c r="G1445" s="68" t="inlineStr">
        <is>
          <t>KR, EU</t>
        </is>
      </c>
      <c r="H1445" s="72" t="n"/>
      <c r="I1445" s="68" t="n">
        <v>5</v>
      </c>
      <c r="J1445" s="72" t="inlineStr">
        <is>
          <t>1. [출발 1] 또는 [출발 2] 출발 시간 설정 On 상태
 2. 예약 충전 설정 변경 사항 없는 상태</t>
        </is>
      </c>
      <c r="K1445" s="72" t="inlineStr">
        <is>
          <t>1. EV4-1 차량</t>
        </is>
      </c>
      <c r="L1445" s="72" t="inlineStr">
        <is>
          <t>1. Control 탭 진입
2. EV 탭 진입
3. [설정] 버튼 선택
4. 예약 충전 영역 선택
5. 예약 충전 영역 선택</t>
        </is>
      </c>
      <c r="M1445" s="72" t="inlineStr">
        <is>
          <t>1. [적용] 버튼 비활성화 상태 표출된다.</t>
        </is>
      </c>
      <c r="N1445" s="96">
        <f>IF(COUNTIF(P1445:W1445,"F")&gt;=1,"FAIL",(IF(COUNTIF(P1445:W1445,"P")&gt;=1,"PASS",(IF(COUNTIF(P1445:W1445,"N/T")&gt;=1,"N/T",(IF(COUNTIF(P1445:W1445,"N/A")&gt;=1,"N/A","-")))))))</f>
        <v/>
      </c>
      <c r="O1445" s="120" t="inlineStr">
        <is>
          <t>N/T</t>
        </is>
      </c>
      <c r="P1445" s="29" t="inlineStr">
        <is>
          <t>N/T</t>
        </is>
      </c>
      <c r="Q1445" s="29" t="inlineStr"/>
      <c r="R1445" s="120" t="inlineStr"/>
      <c r="S1445" s="70" t="inlineStr"/>
      <c r="T1445" s="70" t="inlineStr">
        <is>
          <t>N/A</t>
        </is>
      </c>
      <c r="U1445" s="81">
        <f>IF(COUNTIF(V1445:W1445,"F")&gt;=1,"FAIL",(IF(COUNTIF(V1445:W1445,"P")&gt;=1,"PASS",(IF(COUNTIF(V1445:W1445,"N/T")&gt;=1,"N/T",(IF(COUNTIF(V1445:W1445,"N/A")&gt;=1,"N/A","-")))))))</f>
        <v/>
      </c>
      <c r="V1445" s="70" t="inlineStr">
        <is>
          <t>N/A</t>
        </is>
      </c>
      <c r="W1445" s="70" t="inlineStr">
        <is>
          <t>N/A</t>
        </is>
      </c>
      <c r="X1445" s="68" t="n"/>
      <c r="Y1445" s="68" t="n"/>
      <c r="Z1445" s="86" t="inlineStr">
        <is>
          <t>(공통) EV4-1 앱모드 유럽 미지원</t>
        </is>
      </c>
      <c r="AA1445" s="86" t="inlineStr">
        <is>
          <t>EU 미지원 기능(N/A)</t>
        </is>
      </c>
      <c r="AB1445" s="72" t="inlineStr">
        <is>
          <t>삭제</t>
        </is>
      </c>
    </row>
    <row r="1446" ht="92.40000000000001" customHeight="1" s="357">
      <c r="A1446" s="162" t="n"/>
      <c r="B1446" s="29" t="inlineStr">
        <is>
          <t>TC_CT_0946</t>
        </is>
      </c>
      <c r="C1446" s="68" t="inlineStr">
        <is>
          <t>Control</t>
        </is>
      </c>
      <c r="D1446" s="68" t="inlineStr">
        <is>
          <t>EV</t>
        </is>
      </c>
      <c r="E1446" s="68" t="inlineStr">
        <is>
          <t>예약 충전 &amp; 공조</t>
        </is>
      </c>
      <c r="F1446" s="68" t="inlineStr">
        <is>
          <t>예약 충전</t>
        </is>
      </c>
      <c r="G1446" s="68" t="inlineStr">
        <is>
          <t>KR, EU</t>
        </is>
      </c>
      <c r="H1446" s="72" t="n"/>
      <c r="I1446" s="68" t="n">
        <v>5</v>
      </c>
      <c r="J1446" s="72" t="inlineStr">
        <is>
          <t>1. [출발 1] 또는 [출발 2] 출발 시간 설정 On 상태
 2. 예약 충전 설정 변경 사항 없는 상태</t>
        </is>
      </c>
      <c r="K1446" s="72" t="inlineStr">
        <is>
          <t>1. EV4-1 차량</t>
        </is>
      </c>
      <c r="L1446" s="72" t="inlineStr">
        <is>
          <t>1. Control 탭 진입
2. EV 탭 진입
3. [설정] 버튼 선택
4. 예약 충전 영역 선택
5. 예약 충전 영역 선택
6. 하단 설정 값 임의 변경
7. [적용] 버튼 선택</t>
        </is>
      </c>
      <c r="M1446" s="72" t="inlineStr">
        <is>
          <t>1. 설정 값 변경 시 [적용] 버튼 활성화 상태 표출된다.
 2. 변경 사항 저장 토스트 표출 되며 예약 충전 화면 종료 된다.</t>
        </is>
      </c>
      <c r="N1446" s="96">
        <f>IF(COUNTIF(P1446:W1446,"F")&gt;=1,"FAIL",(IF(COUNTIF(P1446:W1446,"P")&gt;=1,"PASS",(IF(COUNTIF(P1446:W1446,"N/T")&gt;=1,"N/T",(IF(COUNTIF(P1446:W1446,"N/A")&gt;=1,"N/A","-")))))))</f>
        <v/>
      </c>
      <c r="O1446" s="120" t="inlineStr">
        <is>
          <t>N/T</t>
        </is>
      </c>
      <c r="P1446" s="29" t="inlineStr">
        <is>
          <t>N/T</t>
        </is>
      </c>
      <c r="Q1446" s="29" t="inlineStr"/>
      <c r="R1446" s="120" t="inlineStr"/>
      <c r="S1446" s="70" t="inlineStr"/>
      <c r="T1446" s="70" t="inlineStr">
        <is>
          <t>N/A</t>
        </is>
      </c>
      <c r="U1446" s="81">
        <f>IF(COUNTIF(V1446:W1446,"F")&gt;=1,"FAIL",(IF(COUNTIF(V1446:W1446,"P")&gt;=1,"PASS",(IF(COUNTIF(V1446:W1446,"N/T")&gt;=1,"N/T",(IF(COUNTIF(V1446:W1446,"N/A")&gt;=1,"N/A","-")))))))</f>
        <v/>
      </c>
      <c r="V1446" s="70" t="inlineStr">
        <is>
          <t>N/A</t>
        </is>
      </c>
      <c r="W1446" s="70" t="inlineStr">
        <is>
          <t>N/A</t>
        </is>
      </c>
      <c r="X1446" s="68" t="n"/>
      <c r="Y1446" s="68" t="n"/>
      <c r="Z1446" s="86" t="inlineStr">
        <is>
          <t>(공통) EV4-1 앱모드 유럽 미지원</t>
        </is>
      </c>
      <c r="AA1446" s="86" t="inlineStr">
        <is>
          <t>EU 미지원 기능(N/A)</t>
        </is>
      </c>
      <c r="AB1446" s="72" t="inlineStr">
        <is>
          <t>삭제</t>
        </is>
      </c>
    </row>
    <row r="1447" ht="92.40000000000001" customHeight="1" s="357">
      <c r="A1447" s="162" t="n"/>
      <c r="B1447" s="29" t="inlineStr">
        <is>
          <t>TC_CT_0947</t>
        </is>
      </c>
      <c r="C1447" s="68" t="inlineStr">
        <is>
          <t>Control</t>
        </is>
      </c>
      <c r="D1447" s="68" t="inlineStr">
        <is>
          <t>EV</t>
        </is>
      </c>
      <c r="E1447" s="68" t="inlineStr">
        <is>
          <t>예약 충전 &amp; 공조</t>
        </is>
      </c>
      <c r="F1447" s="68" t="inlineStr">
        <is>
          <t>예약 충전</t>
        </is>
      </c>
      <c r="G1447" s="68" t="inlineStr">
        <is>
          <t>KR, EU</t>
        </is>
      </c>
      <c r="H1447" s="72" t="n"/>
      <c r="I1447" s="68" t="n">
        <v>5</v>
      </c>
      <c r="J1447" s="72" t="inlineStr">
        <is>
          <t>1. [출발 1] 또는 [출발 2] 출발 시간 설정 On 상태</t>
        </is>
      </c>
      <c r="K1447" s="72" t="inlineStr">
        <is>
          <t>1. EV4-1 차량</t>
        </is>
      </c>
      <c r="L1447" s="72" t="inlineStr">
        <is>
          <t>1. Control 탭 진입
2. EV 탭 진입
3. [설정] 버튼 선택
4. 예약 충전 영역 선택
5. 예약 충전 영역 선택
6. 충전 시작 시간 영역 선택
7. 임의 시간 설정</t>
        </is>
      </c>
      <c r="M1447" s="72" t="inlineStr">
        <is>
          <t>1. [시작 시간] 버튼 선택 상태로 시간 설정 팝업 표출된다. (Default : 오전 12:00)
 2. 설정 값으로 시간 설정 된다.
 3. [X] 버튼 선택시 변경 사항 저장 없이 팝업 종료 된다.</t>
        </is>
      </c>
      <c r="N1447" s="96">
        <f>IF(COUNTIF(P1447:W1447,"F")&gt;=1,"FAIL",(IF(COUNTIF(P1447:W1447,"P")&gt;=1,"PASS",(IF(COUNTIF(P1447:W1447,"N/T")&gt;=1,"N/T",(IF(COUNTIF(P1447:W1447,"N/A")&gt;=1,"N/A","-")))))))</f>
        <v/>
      </c>
      <c r="O1447" s="120" t="inlineStr">
        <is>
          <t>N/T</t>
        </is>
      </c>
      <c r="P1447" s="29" t="inlineStr">
        <is>
          <t>N/T</t>
        </is>
      </c>
      <c r="Q1447" s="29" t="inlineStr"/>
      <c r="R1447" s="120" t="inlineStr"/>
      <c r="S1447" s="70" t="inlineStr"/>
      <c r="T1447" s="70" t="inlineStr">
        <is>
          <t>N/A</t>
        </is>
      </c>
      <c r="U1447" s="81">
        <f>IF(COUNTIF(V1447:W1447,"F")&gt;=1,"FAIL",(IF(COUNTIF(V1447:W1447,"P")&gt;=1,"PASS",(IF(COUNTIF(V1447:W1447,"N/T")&gt;=1,"N/T",(IF(COUNTIF(V1447:W1447,"N/A")&gt;=1,"N/A","-")))))))</f>
        <v/>
      </c>
      <c r="V1447" s="70" t="inlineStr">
        <is>
          <t>N/A</t>
        </is>
      </c>
      <c r="W1447" s="70" t="inlineStr">
        <is>
          <t>N/A</t>
        </is>
      </c>
      <c r="X1447" s="68" t="n"/>
      <c r="Y1447" s="68" t="n"/>
      <c r="Z1447" s="86" t="inlineStr">
        <is>
          <t>(공통) EV4-1 앱모드 유럽 미지원</t>
        </is>
      </c>
      <c r="AA1447" s="86" t="inlineStr">
        <is>
          <t>EU 미지원 기능(N/A)</t>
        </is>
      </c>
      <c r="AB1447" s="72" t="inlineStr">
        <is>
          <t>삭제</t>
        </is>
      </c>
    </row>
    <row r="1448" ht="92.40000000000001" customHeight="1" s="357">
      <c r="A1448" s="162" t="n"/>
      <c r="B1448" s="29" t="inlineStr">
        <is>
          <t>TC_CT_0948</t>
        </is>
      </c>
      <c r="C1448" s="68" t="inlineStr">
        <is>
          <t>Control</t>
        </is>
      </c>
      <c r="D1448" s="68" t="inlineStr">
        <is>
          <t>EV</t>
        </is>
      </c>
      <c r="E1448" s="68" t="inlineStr">
        <is>
          <t>예약 충전 &amp; 공조</t>
        </is>
      </c>
      <c r="F1448" s="68" t="inlineStr">
        <is>
          <t>예약 충전</t>
        </is>
      </c>
      <c r="G1448" s="68" t="inlineStr">
        <is>
          <t>KR, EU</t>
        </is>
      </c>
      <c r="H1448" s="72" t="n"/>
      <c r="I1448" s="68" t="n">
        <v>5</v>
      </c>
      <c r="J1448" s="72" t="inlineStr">
        <is>
          <t>1. [출발 1] 또는 [출발 2] 출발 시간 설정 On 상태</t>
        </is>
      </c>
      <c r="K1448" s="72" t="inlineStr">
        <is>
          <t>1. EV4-1 차량</t>
        </is>
      </c>
      <c r="L1448" s="72" t="inlineStr">
        <is>
          <t>1. Control 탭 진입
2. EV 탭 진입
3. [설정] 버튼 선택
4. 예약 충전 영역 선택
5. 예약 충전 영역 선택
6. 충전 종료 시간 영역 선택
7. 임의 시간 설정</t>
        </is>
      </c>
      <c r="M1448" s="72" t="inlineStr">
        <is>
          <t>1. [종료 시간] 버튼 선택 상태로 시간 설정 팝업 표출된다. (Default : 오후 12:00)
 2. 설정 값으로 시간 설정 된다.
 3. [X] 버튼 선택시 변경 사항 저장 없이 팝업 종료 된다.</t>
        </is>
      </c>
      <c r="N1448" s="96">
        <f>IF(COUNTIF(P1448:W1448,"F")&gt;=1,"FAIL",(IF(COUNTIF(P1448:W1448,"P")&gt;=1,"PASS",(IF(COUNTIF(P1448:W1448,"N/T")&gt;=1,"N/T",(IF(COUNTIF(P1448:W1448,"N/A")&gt;=1,"N/A","-")))))))</f>
        <v/>
      </c>
      <c r="O1448" s="120" t="inlineStr">
        <is>
          <t>N/T</t>
        </is>
      </c>
      <c r="P1448" s="29" t="inlineStr">
        <is>
          <t>N/T</t>
        </is>
      </c>
      <c r="Q1448" s="29" t="inlineStr"/>
      <c r="R1448" s="120" t="inlineStr"/>
      <c r="S1448" s="70" t="inlineStr"/>
      <c r="T1448" s="70" t="inlineStr">
        <is>
          <t>N/A</t>
        </is>
      </c>
      <c r="U1448" s="81">
        <f>IF(COUNTIF(V1448:W1448,"F")&gt;=1,"FAIL",(IF(COUNTIF(V1448:W1448,"P")&gt;=1,"PASS",(IF(COUNTIF(V1448:W1448,"N/T")&gt;=1,"N/T",(IF(COUNTIF(V1448:W1448,"N/A")&gt;=1,"N/A","-")))))))</f>
        <v/>
      </c>
      <c r="V1448" s="70" t="inlineStr">
        <is>
          <t>N/A</t>
        </is>
      </c>
      <c r="W1448" s="70" t="inlineStr">
        <is>
          <t>N/A</t>
        </is>
      </c>
      <c r="X1448" s="68" t="n"/>
      <c r="Y1448" s="68" t="n"/>
      <c r="Z1448" s="86" t="inlineStr">
        <is>
          <t>(공통) EV4-1 앱모드 유럽 미지원</t>
        </is>
      </c>
      <c r="AA1448" s="86" t="inlineStr">
        <is>
          <t>EU 미지원 기능(N/A)</t>
        </is>
      </c>
      <c r="AB1448" s="72" t="inlineStr">
        <is>
          <t>삭제</t>
        </is>
      </c>
    </row>
    <row r="1449" ht="105.6" customHeight="1" s="357">
      <c r="A1449" s="162" t="n"/>
      <c r="B1449" s="29" t="inlineStr">
        <is>
          <t>TC_CT_0949</t>
        </is>
      </c>
      <c r="C1449" s="68" t="inlineStr">
        <is>
          <t>Control</t>
        </is>
      </c>
      <c r="D1449" s="68" t="inlineStr">
        <is>
          <t>EV</t>
        </is>
      </c>
      <c r="E1449" s="68" t="inlineStr">
        <is>
          <t>예약 충전 &amp; 공조</t>
        </is>
      </c>
      <c r="F1449" s="68" t="inlineStr">
        <is>
          <t>예약 충전</t>
        </is>
      </c>
      <c r="G1449" s="68" t="inlineStr">
        <is>
          <t>KR, EU</t>
        </is>
      </c>
      <c r="H1449" s="72" t="n"/>
      <c r="I1449" s="68" t="n">
        <v>5</v>
      </c>
      <c r="J1449" s="72" t="inlineStr">
        <is>
          <t>1. [출발 1] 또는 [출발 2] 출발 시간 설정 On 상태</t>
        </is>
      </c>
      <c r="K1449" s="72" t="inlineStr">
        <is>
          <t>1. EV4-1 차량</t>
        </is>
      </c>
      <c r="L1449" s="72" t="inlineStr">
        <is>
          <t>1. Control 탭 진입
2. EV 탭 진입
3. [설정] 버튼 선택
4. 예약 충전 영역 선택
5. 예약 충전 영역 선택
6. 충전 시작 시간 또는 종료 시간 영역 선택
7. 충전 시작 시간 / 종료 시간 동일하게 설정</t>
        </is>
      </c>
      <c r="M1449" s="72" t="inlineStr">
        <is>
          <t>1. "Charging times cannot be set the same." 토스트 메시지 표출 된다.
 2. [적용] 버튼 비활성화 상태 표출 된다.</t>
        </is>
      </c>
      <c r="N1449" s="96">
        <f>IF(COUNTIF(P1449:W1449,"F")&gt;=1,"FAIL",(IF(COUNTIF(P1449:W1449,"P")&gt;=1,"PASS",(IF(COUNTIF(P1449:W1449,"N/T")&gt;=1,"N/T",(IF(COUNTIF(P1449:W1449,"N/A")&gt;=1,"N/A","-")))))))</f>
        <v/>
      </c>
      <c r="O1449" s="120" t="inlineStr">
        <is>
          <t>N/T</t>
        </is>
      </c>
      <c r="P1449" s="29" t="inlineStr">
        <is>
          <t>N/T</t>
        </is>
      </c>
      <c r="Q1449" s="29" t="inlineStr"/>
      <c r="R1449" s="120" t="inlineStr"/>
      <c r="S1449" s="70" t="inlineStr"/>
      <c r="T1449" s="70" t="inlineStr">
        <is>
          <t>N/A</t>
        </is>
      </c>
      <c r="U1449" s="81">
        <f>IF(COUNTIF(V1449:W1449,"F")&gt;=1,"FAIL",(IF(COUNTIF(V1449:W1449,"P")&gt;=1,"PASS",(IF(COUNTIF(V1449:W1449,"N/T")&gt;=1,"N/T",(IF(COUNTIF(V1449:W1449,"N/A")&gt;=1,"N/A","-")))))))</f>
        <v/>
      </c>
      <c r="V1449" s="70" t="inlineStr">
        <is>
          <t>N/A</t>
        </is>
      </c>
      <c r="W1449" s="70" t="inlineStr">
        <is>
          <t>N/A</t>
        </is>
      </c>
      <c r="X1449" s="68" t="n"/>
      <c r="Y1449" s="68" t="n"/>
      <c r="Z1449" s="86" t="inlineStr">
        <is>
          <t>(공통) EV4-1 앱모드 유럽 미지원</t>
        </is>
      </c>
      <c r="AA1449" s="86" t="inlineStr">
        <is>
          <t>EU 미지원 기능(N/A)</t>
        </is>
      </c>
      <c r="AB1449" s="72" t="inlineStr">
        <is>
          <t>삭제</t>
        </is>
      </c>
    </row>
    <row r="1450" ht="105.6" customHeight="1" s="357">
      <c r="A1450" s="162" t="n"/>
      <c r="B1450" s="29" t="inlineStr">
        <is>
          <t>TC_CT_0950</t>
        </is>
      </c>
      <c r="C1450" s="68" t="inlineStr">
        <is>
          <t>Control</t>
        </is>
      </c>
      <c r="D1450" s="68" t="inlineStr">
        <is>
          <t>EV</t>
        </is>
      </c>
      <c r="E1450" s="68" t="inlineStr">
        <is>
          <t>예약 충전 &amp; 공조</t>
        </is>
      </c>
      <c r="F1450" s="68" t="inlineStr">
        <is>
          <t>예약 충전</t>
        </is>
      </c>
      <c r="G1450" s="68" t="inlineStr">
        <is>
          <t>KR, EU</t>
        </is>
      </c>
      <c r="H1450" s="72" t="n"/>
      <c r="I1450" s="68" t="n">
        <v>5</v>
      </c>
      <c r="J1450" s="72" t="inlineStr">
        <is>
          <t>1. [출발 1] 또는 [출발 2] 출발 시간 설정 On 상태</t>
        </is>
      </c>
      <c r="K1450" s="72" t="inlineStr">
        <is>
          <t>1. EV4-1 차량</t>
        </is>
      </c>
      <c r="L1450" s="72" t="inlineStr">
        <is>
          <t>1. Control 탭 진입
2. EV 탭 진입
3. [설정] 버튼 선택
4. 예약 충전 영역 선택
5. 예약 충전 영역 선택
6. 충전 시작 시간 또는 종료 시간 영역 선택
7. 충전 시작 시간 / 종료 시간 임의 설정
8. [적용] 버튼 선택</t>
        </is>
      </c>
      <c r="M1450" s="72" t="inlineStr">
        <is>
          <t>1. 충전 시작 시간 / 종료 시간 설정 값 저장하며 팝업 종료 된다.</t>
        </is>
      </c>
      <c r="N1450" s="96">
        <f>IF(COUNTIF(P1450:W1450,"F")&gt;=1,"FAIL",(IF(COUNTIF(P1450:W1450,"P")&gt;=1,"PASS",(IF(COUNTIF(P1450:W1450,"N/T")&gt;=1,"N/T",(IF(COUNTIF(P1450:W1450,"N/A")&gt;=1,"N/A","-")))))))</f>
        <v/>
      </c>
      <c r="O1450" s="120" t="inlineStr">
        <is>
          <t>N/T</t>
        </is>
      </c>
      <c r="P1450" s="29" t="inlineStr">
        <is>
          <t>N/T</t>
        </is>
      </c>
      <c r="Q1450" s="29" t="inlineStr"/>
      <c r="R1450" s="120" t="inlineStr"/>
      <c r="S1450" s="70" t="inlineStr"/>
      <c r="T1450" s="70" t="inlineStr">
        <is>
          <t>N/A</t>
        </is>
      </c>
      <c r="U1450" s="81">
        <f>IF(COUNTIF(V1450:W1450,"F")&gt;=1,"FAIL",(IF(COUNTIF(V1450:W1450,"P")&gt;=1,"PASS",(IF(COUNTIF(V1450:W1450,"N/T")&gt;=1,"N/T",(IF(COUNTIF(V1450:W1450,"N/A")&gt;=1,"N/A","-")))))))</f>
        <v/>
      </c>
      <c r="V1450" s="70" t="inlineStr">
        <is>
          <t>N/A</t>
        </is>
      </c>
      <c r="W1450" s="70" t="inlineStr">
        <is>
          <t>N/A</t>
        </is>
      </c>
      <c r="X1450" s="68" t="n"/>
      <c r="Y1450" s="68" t="n"/>
      <c r="Z1450" s="86" t="inlineStr">
        <is>
          <t>(공통) EV4-1 앱모드 유럽 미지원</t>
        </is>
      </c>
      <c r="AA1450" s="86" t="inlineStr">
        <is>
          <t>EU 미지원 기능(N/A)</t>
        </is>
      </c>
      <c r="AB1450" s="72" t="inlineStr">
        <is>
          <t>삭제</t>
        </is>
      </c>
    </row>
    <row r="1451" ht="118.8" customHeight="1" s="357">
      <c r="A1451" s="153" t="n"/>
      <c r="B1451" s="29" t="inlineStr">
        <is>
          <t>TC_CT_1791</t>
        </is>
      </c>
      <c r="C1451" s="29" t="inlineStr">
        <is>
          <t>Control</t>
        </is>
      </c>
      <c r="D1451" s="68" t="inlineStr">
        <is>
          <t>EV</t>
        </is>
      </c>
      <c r="E1451" s="68" t="inlineStr">
        <is>
          <t>예약 충전 &amp; 공조</t>
        </is>
      </c>
      <c r="F1451" s="68" t="inlineStr">
        <is>
          <t>예약 충전</t>
        </is>
      </c>
      <c r="G1451" s="29" t="inlineStr">
        <is>
          <t>EU</t>
        </is>
      </c>
      <c r="H1451" s="29" t="inlineStr">
        <is>
          <t>HOA</t>
        </is>
      </c>
      <c r="I1451" s="16" t="n"/>
      <c r="J1451" s="16" t="n"/>
      <c r="K1451" s="30" t="inlineStr">
        <is>
          <t>1. 라이트 요금제 차량</t>
        </is>
      </c>
      <c r="L1451" s="30" t="inlineStr">
        <is>
          <t>1. Control 탭 진입
2. EV 탭 진입
3. [설정] 버튼 선택
4. 예약 충전 영역 선택
5. 예약 충전 영역 선택
6. 충전 시작 시간 또는 종료 시간 영역 선택
7. 충전 시작 시간 / 종료 시간 임의 설정
8. [적용] 버튼 선택</t>
        </is>
      </c>
      <c r="M1451" s="30" t="inlineStr">
        <is>
          <t>1. 팝업이 다음과 같이 표출 된다.
The current subscription does not include this feature.
Change your suvscription to enjoy more featueres.
[Learn more]
[Close]</t>
        </is>
      </c>
      <c r="N1451" s="69">
        <f>IF(COUNTIF(P1451:W1451,"F")&gt;=1,"FAIL",(IF(COUNTIF(P1451:W1451,"P")&gt;=1,"PASS",(IF(COUNTIF(P1451:W1451,"N/T")&gt;=1,"N/T",(IF(COUNTIF(P1451:W1451,"N/A")&gt;=1,"N/A","-")))))))</f>
        <v/>
      </c>
      <c r="O1451" s="120" t="inlineStr">
        <is>
          <t>N/T</t>
        </is>
      </c>
      <c r="P1451" s="17" t="inlineStr">
        <is>
          <t>N/T</t>
        </is>
      </c>
      <c r="Q1451" s="17" t="inlineStr"/>
      <c r="R1451" s="120" t="inlineStr"/>
      <c r="S1451" s="68" t="inlineStr"/>
      <c r="T1451" s="68" t="inlineStr">
        <is>
          <t>P</t>
        </is>
      </c>
      <c r="U1451" s="81">
        <f>IF(COUNTIF(V1451:W1451,"F")&gt;=1,"FAIL",(IF(COUNTIF(V1451:W1451,"P")&gt;=1,"PASS",(IF(COUNTIF(V1451:W1451,"N/T")&gt;=1,"N/T",(IF(COUNTIF(V1451:W1451,"N/A")&gt;=1,"N/A","-")))))))</f>
        <v/>
      </c>
      <c r="V1451" s="17" t="inlineStr">
        <is>
          <t>N/A</t>
        </is>
      </c>
      <c r="W1451" s="17" t="inlineStr">
        <is>
          <t>N/A</t>
        </is>
      </c>
      <c r="X1451" s="29" t="inlineStr">
        <is>
          <t>SPAQA-25505(TASK)</t>
        </is>
      </c>
      <c r="Y1451" s="17" t="n"/>
      <c r="Z1451" s="18" t="inlineStr">
        <is>
          <t>K/G : Hyundai Only 사양 (N/A)</t>
        </is>
      </c>
      <c r="AA1451" s="39" t="inlineStr">
        <is>
          <t>사양 아님(N/A)</t>
        </is>
      </c>
      <c r="AB1451" s="72" t="inlineStr">
        <is>
          <t>TASK</t>
        </is>
      </c>
    </row>
    <row r="1452" ht="132" customHeight="1" s="357">
      <c r="A1452" s="153" t="n"/>
      <c r="B1452" s="29" t="inlineStr">
        <is>
          <t>TC_CT_1792</t>
        </is>
      </c>
      <c r="C1452" s="29" t="inlineStr">
        <is>
          <t>Control</t>
        </is>
      </c>
      <c r="D1452" s="68" t="inlineStr">
        <is>
          <t>EV</t>
        </is>
      </c>
      <c r="E1452" s="68" t="inlineStr">
        <is>
          <t>예약 충전 &amp; 공조</t>
        </is>
      </c>
      <c r="F1452" s="68" t="inlineStr">
        <is>
          <t>예약 충전</t>
        </is>
      </c>
      <c r="G1452" s="29" t="inlineStr">
        <is>
          <t>EU</t>
        </is>
      </c>
      <c r="H1452" s="29" t="inlineStr">
        <is>
          <t>HOA</t>
        </is>
      </c>
      <c r="I1452" s="16" t="n"/>
      <c r="J1452" s="16" t="n"/>
      <c r="K1452" s="30" t="inlineStr">
        <is>
          <t>1. 라이트 요금제 차량</t>
        </is>
      </c>
      <c r="L1452" s="30" t="inlineStr">
        <is>
          <t>1. Control 탭 진입
2. EV 탭 진입
3. [설정] 버튼 선택
4. 예약 충전 영역 선택
5. 예약 충전 영역 선택
6. 충전 시작 시간 또는 종료 시간 영역 선택
7. 충전 시작 시간 / 종료 시간 임의 설정
8. [적용] 버튼 선택
9. 팝업 표출
10. [Learn more] 선택</t>
        </is>
      </c>
      <c r="M1452" s="64" t="inlineStr">
        <is>
          <t>1. FoD 페이지로 이동
해당 앱 언어로 FoD 페이지 언어 표출
- 앱 언어와 FoD 페이지 언어 동일</t>
        </is>
      </c>
      <c r="N1452" s="69">
        <f>IF(COUNTIF(P1452:W1452,"F")&gt;=1,"FAIL",(IF(COUNTIF(P1452:W1452,"P")&gt;=1,"PASS",(IF(COUNTIF(P1452:W1452,"N/T")&gt;=1,"N/T",(IF(COUNTIF(P1452:W1452,"N/A")&gt;=1,"N/A","-")))))))</f>
        <v/>
      </c>
      <c r="O1452" s="120" t="inlineStr">
        <is>
          <t>N/T</t>
        </is>
      </c>
      <c r="P1452" s="17" t="inlineStr">
        <is>
          <t>N/T</t>
        </is>
      </c>
      <c r="Q1452" s="17" t="inlineStr"/>
      <c r="R1452" s="120" t="inlineStr"/>
      <c r="S1452" s="68" t="inlineStr"/>
      <c r="T1452" s="68" t="inlineStr">
        <is>
          <t>P</t>
        </is>
      </c>
      <c r="U1452" s="81">
        <f>IF(COUNTIF(V1452:W1452,"F")&gt;=1,"FAIL",(IF(COUNTIF(V1452:W1452,"P")&gt;=1,"PASS",(IF(COUNTIF(V1452:W1452,"N/T")&gt;=1,"N/T",(IF(COUNTIF(V1452:W1452,"N/A")&gt;=1,"N/A","-")))))))</f>
        <v/>
      </c>
      <c r="V1452" s="17" t="inlineStr">
        <is>
          <t>N/A</t>
        </is>
      </c>
      <c r="W1452" s="17" t="inlineStr">
        <is>
          <t>N/A</t>
        </is>
      </c>
      <c r="X1452" s="29" t="inlineStr">
        <is>
          <t>SPAQA-25505(TASK)
SPAQA-25552</t>
        </is>
      </c>
      <c r="Y1452" s="17" t="n"/>
      <c r="Z1452" s="18" t="inlineStr">
        <is>
          <t>K/G : Hyundai Only 사양 (N/A)</t>
        </is>
      </c>
      <c r="AA1452" s="39" t="inlineStr">
        <is>
          <t>사양 아님(N/A)</t>
        </is>
      </c>
      <c r="AB1452" s="72" t="inlineStr">
        <is>
          <t>TASK</t>
        </is>
      </c>
    </row>
    <row r="1453" ht="132" customHeight="1" s="357">
      <c r="A1453" s="153" t="n"/>
      <c r="B1453" s="29" t="inlineStr">
        <is>
          <t>TC_CT_1793</t>
        </is>
      </c>
      <c r="C1453" s="29" t="inlineStr">
        <is>
          <t>Control</t>
        </is>
      </c>
      <c r="D1453" s="68" t="inlineStr">
        <is>
          <t>EV</t>
        </is>
      </c>
      <c r="E1453" s="68" t="inlineStr">
        <is>
          <t>예약 충전 &amp; 공조</t>
        </is>
      </c>
      <c r="F1453" s="68" t="inlineStr">
        <is>
          <t>예약 충전</t>
        </is>
      </c>
      <c r="G1453" s="29" t="inlineStr">
        <is>
          <t>EU</t>
        </is>
      </c>
      <c r="H1453" s="29" t="inlineStr">
        <is>
          <t>HOA</t>
        </is>
      </c>
      <c r="I1453" s="16" t="n"/>
      <c r="J1453" s="16" t="n"/>
      <c r="K1453" s="30" t="inlineStr">
        <is>
          <t>1. 라이트 요금제 차량</t>
        </is>
      </c>
      <c r="L1453" s="30" t="inlineStr">
        <is>
          <t>1. Control 탭 진입
2. EV 탭 진입
3. [설정] 버튼 선택
4. 예약 충전 영역 선택
5. 예약 충전 영역 선택
6. 충전 시작 시간 또는 종료 시간 영역 선택
7. 충전 시작 시간 / 종료 시간 임의 설정
8. [적용] 버튼 선택
9. 팝업 표출
10. [Close] 선택</t>
        </is>
      </c>
      <c r="M1453" s="30" t="inlineStr">
        <is>
          <t>1. 팝업 닫힘</t>
        </is>
      </c>
      <c r="N1453" s="69">
        <f>IF(COUNTIF(P1453:W1453,"F")&gt;=1,"FAIL",(IF(COUNTIF(P1453:W1453,"P")&gt;=1,"PASS",(IF(COUNTIF(P1453:W1453,"N/T")&gt;=1,"N/T",(IF(COUNTIF(P1453:W1453,"N/A")&gt;=1,"N/A","-")))))))</f>
        <v/>
      </c>
      <c r="O1453" s="120" t="inlineStr">
        <is>
          <t>N/T</t>
        </is>
      </c>
      <c r="P1453" s="17" t="inlineStr">
        <is>
          <t>N/T</t>
        </is>
      </c>
      <c r="Q1453" s="17" t="inlineStr"/>
      <c r="R1453" s="120" t="inlineStr"/>
      <c r="S1453" s="68" t="inlineStr"/>
      <c r="T1453" s="68" t="inlineStr">
        <is>
          <t>P</t>
        </is>
      </c>
      <c r="U1453" s="81">
        <f>IF(COUNTIF(V1453:W1453,"F")&gt;=1,"FAIL",(IF(COUNTIF(V1453:W1453,"P")&gt;=1,"PASS",(IF(COUNTIF(V1453:W1453,"N/T")&gt;=1,"N/T",(IF(COUNTIF(V1453:W1453,"N/A")&gt;=1,"N/A","-")))))))</f>
        <v/>
      </c>
      <c r="V1453" s="17" t="inlineStr">
        <is>
          <t>N/A</t>
        </is>
      </c>
      <c r="W1453" s="17" t="inlineStr">
        <is>
          <t>N/A</t>
        </is>
      </c>
      <c r="X1453" s="29" t="inlineStr">
        <is>
          <t>SPAQA-25505(TASK)</t>
        </is>
      </c>
      <c r="Y1453" s="17" t="n"/>
      <c r="Z1453" s="18" t="inlineStr">
        <is>
          <t>K/G : Hyundai Only 사양 (N/A)</t>
        </is>
      </c>
      <c r="AA1453" s="39" t="inlineStr">
        <is>
          <t>사양 아님(N/A)</t>
        </is>
      </c>
      <c r="AB1453" s="72" t="inlineStr">
        <is>
          <t>TASK</t>
        </is>
      </c>
    </row>
    <row r="1454" ht="290.4" customHeight="1" s="357">
      <c r="A1454" s="162" t="n"/>
      <c r="B1454" s="29" t="inlineStr">
        <is>
          <t>TC_CT_0951</t>
        </is>
      </c>
      <c r="C1454" s="68" t="inlineStr">
        <is>
          <t>Control</t>
        </is>
      </c>
      <c r="D1454" s="68" t="inlineStr">
        <is>
          <t>EV</t>
        </is>
      </c>
      <c r="E1454" s="68" t="inlineStr">
        <is>
          <t>예약 충전 &amp; 공조</t>
        </is>
      </c>
      <c r="F1454" s="68" t="inlineStr">
        <is>
          <t>예약 충전</t>
        </is>
      </c>
      <c r="G1454" s="68" t="inlineStr">
        <is>
          <t>KR, EU</t>
        </is>
      </c>
      <c r="H1454" s="72" t="n"/>
      <c r="I1454" s="68" t="n">
        <v>4</v>
      </c>
      <c r="J1454" s="72" t="n"/>
      <c r="K1454" s="72" t="inlineStr">
        <is>
          <t>1. PHEV4 차량</t>
        </is>
      </c>
      <c r="L1454" s="72" t="inlineStr">
        <is>
          <t>1. Control 탭 진입 
2. EV 탭 [예약 충전] 선택 
3. [예약 충전] 선택 
4. [예약 충전 시간 설정] 팝업 확인</t>
        </is>
      </c>
      <c r="M1454" s="72" t="inlineStr">
        <is>
          <t>1. [예약 충전 시간 설정] 팝업 노출을 확인한다. 
 Title : 예약 충전 [X 버튼] 
 [라디오 버튼] Off-peak tariffs prioritised 
 "Scheduled charging will be activated according to the estimated charging time."
 [라디오 버튼] Off-peak tariffs only
 "The battery will be charged only during the defined off-peak times."
 [Start time 상태/설정 버튼] [End time 상태/설정 버튼] 
 시작/종료 시간 설정 피커 (동그라미) 
 [Apply]</t>
        </is>
      </c>
      <c r="N1454" s="69">
        <f>IF(COUNTIF(P1454:W1454,"F")&gt;=1,"FAIL",(IF(COUNTIF(P1454:W1454,"P")&gt;=1,"PASS",(IF(COUNTIF(P1454:W1454,"N/T")&gt;=1,"N/T",(IF(COUNTIF(P1454:W1454,"N/A")&gt;=1,"N/A","-")))))))</f>
        <v/>
      </c>
      <c r="O1454" s="120" t="inlineStr">
        <is>
          <t>N/T</t>
        </is>
      </c>
      <c r="P1454" s="29" t="inlineStr">
        <is>
          <t>N/T</t>
        </is>
      </c>
      <c r="Q1454" s="29" t="inlineStr"/>
      <c r="R1454" s="120" t="inlineStr"/>
      <c r="S1454" s="43" t="inlineStr"/>
      <c r="T1454" s="43" t="inlineStr">
        <is>
          <t>P</t>
        </is>
      </c>
      <c r="U1454" s="81">
        <f>IF(COUNTIF(V1454:W1454,"F")&gt;=1,"FAIL",(IF(COUNTIF(V1454:W1454,"P")&gt;=1,"PASS",(IF(COUNTIF(V1454:W1454,"N/T")&gt;=1,"N/T",(IF(COUNTIF(V1454:W1454,"N/A")&gt;=1,"N/A","-")))))))</f>
        <v/>
      </c>
      <c r="V1454" s="17" t="inlineStr">
        <is>
          <t>N/A</t>
        </is>
      </c>
      <c r="W1454" s="17" t="inlineStr">
        <is>
          <t>N/A</t>
        </is>
      </c>
      <c r="X1454" s="68" t="inlineStr">
        <is>
          <t>SPAQA-13754</t>
        </is>
      </c>
      <c r="Y1454" s="68" t="n"/>
      <c r="Z1454" s="86" t="inlineStr">
        <is>
          <t>K : PHEV4 확인
G : PHEV 비대상 차종(N/A)</t>
        </is>
      </c>
      <c r="AA1454" s="86" t="inlineStr">
        <is>
          <t>비대상 차종(N/A)</t>
        </is>
      </c>
      <c r="AB1454" s="72" t="n"/>
    </row>
    <row r="1455" ht="79.2" customHeight="1" s="357">
      <c r="A1455" s="162" t="n"/>
      <c r="B1455" s="29" t="inlineStr">
        <is>
          <t>TC_CT_0952</t>
        </is>
      </c>
      <c r="C1455" s="68" t="inlineStr">
        <is>
          <t>Control</t>
        </is>
      </c>
      <c r="D1455" s="68" t="inlineStr">
        <is>
          <t>EV</t>
        </is>
      </c>
      <c r="E1455" s="68" t="inlineStr">
        <is>
          <t>예약 충전 &amp; 공조</t>
        </is>
      </c>
      <c r="F1455" s="68" t="inlineStr">
        <is>
          <t>예약 충전</t>
        </is>
      </c>
      <c r="G1455" s="68" t="inlineStr">
        <is>
          <t>KR, EU</t>
        </is>
      </c>
      <c r="H1455" s="72" t="n"/>
      <c r="I1455" s="68" t="n">
        <v>4</v>
      </c>
      <c r="J1455" s="72" t="n"/>
      <c r="K1455" s="72" t="inlineStr">
        <is>
          <t>1. PHEV2, PHEV4 차량</t>
        </is>
      </c>
      <c r="L1455" s="72" t="inlineStr">
        <is>
          <t>1. Control 탭 진입 
2. EV 탭 [예약 충전] 선택 
3. [예약 충전] 선택 
4. [예약 충전 시간 설정] 팝업 확인 
5. 임의의 시작/종료 시간 설정 
6. [X] 버튼 선택</t>
        </is>
      </c>
      <c r="M1455" s="72" t="inlineStr">
        <is>
          <t>1. 변경사항 저장 없이 팝업 닫힘을 확인한다.</t>
        </is>
      </c>
      <c r="N1455" s="69">
        <f>IF(COUNTIF(P1455:W1455,"F")&gt;=1,"FAIL",(IF(COUNTIF(P1455:W1455,"P")&gt;=1,"PASS",(IF(COUNTIF(P1455:W1455,"N/T")&gt;=1,"N/T",(IF(COUNTIF(P1455:W1455,"N/A")&gt;=1,"N/A","-")))))))</f>
        <v/>
      </c>
      <c r="O1455" s="120" t="inlineStr">
        <is>
          <t>N/T</t>
        </is>
      </c>
      <c r="P1455" s="29" t="inlineStr">
        <is>
          <t>N/T</t>
        </is>
      </c>
      <c r="Q1455" s="29" t="inlineStr"/>
      <c r="R1455" s="120" t="inlineStr"/>
      <c r="S1455" s="43" t="inlineStr"/>
      <c r="T1455" s="43" t="inlineStr">
        <is>
          <t>P</t>
        </is>
      </c>
      <c r="U1455" s="81">
        <f>IF(COUNTIF(V1455:W1455,"F")&gt;=1,"FAIL",(IF(COUNTIF(V1455:W1455,"P")&gt;=1,"PASS",(IF(COUNTIF(V1455:W1455,"N/T")&gt;=1,"N/T",(IF(COUNTIF(V1455:W1455,"N/A")&gt;=1,"N/A","-")))))))</f>
        <v/>
      </c>
      <c r="V1455" s="17" t="inlineStr">
        <is>
          <t>N/A</t>
        </is>
      </c>
      <c r="W1455" s="17" t="inlineStr">
        <is>
          <t>N/A</t>
        </is>
      </c>
      <c r="X1455" s="68" t="n"/>
      <c r="Y1455" s="68" t="n"/>
      <c r="Z1455" s="86" t="inlineStr">
        <is>
          <t>K : PHEV4 확인
G : PHEV 비대상 차종(N/A)</t>
        </is>
      </c>
      <c r="AA1455" s="86" t="inlineStr">
        <is>
          <t>비대상 차종(N/A)</t>
        </is>
      </c>
      <c r="AB1455" s="72" t="n"/>
    </row>
    <row r="1456" ht="92.40000000000001" customHeight="1" s="357">
      <c r="A1456" s="162" t="n"/>
      <c r="B1456" s="29" t="inlineStr">
        <is>
          <t>TC_CT_0953</t>
        </is>
      </c>
      <c r="C1456" s="68" t="inlineStr">
        <is>
          <t>Control</t>
        </is>
      </c>
      <c r="D1456" s="68" t="inlineStr">
        <is>
          <t>EV</t>
        </is>
      </c>
      <c r="E1456" s="68" t="inlineStr">
        <is>
          <t>예약 충전 &amp; 공조</t>
        </is>
      </c>
      <c r="F1456" s="68" t="inlineStr">
        <is>
          <t>예약 충전</t>
        </is>
      </c>
      <c r="G1456" s="68" t="inlineStr">
        <is>
          <t>KR, EU</t>
        </is>
      </c>
      <c r="H1456" s="72" t="n"/>
      <c r="I1456" s="68" t="n">
        <v>4</v>
      </c>
      <c r="J1456" s="72" t="n"/>
      <c r="K1456" s="72" t="inlineStr">
        <is>
          <t>1. PHEV2, PHEV4 차량</t>
        </is>
      </c>
      <c r="L1456" s="72" t="inlineStr">
        <is>
          <t>1. Control 탭 진입 
2. EV 탭 [예약 충전] 선택 
3. [예약 충전] 선택 
4. [예약 충전 시간 설정] 팝업 확인</t>
        </is>
      </c>
      <c r="M1456" s="72" t="inlineStr">
        <is>
          <t>1. 아래 값 Default 노출 확인한다. 
 - 시작 시간 : 오전 12:00 
 - 종료 시간 : 오후 12:00
 영문(24h)
 - 시작 시간: 00:00
 - 종료 시간: 12:00</t>
        </is>
      </c>
      <c r="N1456" s="69">
        <f>IF(COUNTIF(P1456:W1456,"F")&gt;=1,"FAIL",(IF(COUNTIF(P1456:W1456,"P")&gt;=1,"PASS",(IF(COUNTIF(P1456:W1456,"N/T")&gt;=1,"N/T",(IF(COUNTIF(P1456:W1456,"N/A")&gt;=1,"N/A","-")))))))</f>
        <v/>
      </c>
      <c r="O1456" s="120" t="inlineStr">
        <is>
          <t>N/T</t>
        </is>
      </c>
      <c r="P1456" s="43" t="inlineStr">
        <is>
          <t>N/T</t>
        </is>
      </c>
      <c r="Q1456" s="43" t="inlineStr"/>
      <c r="R1456" s="120" t="inlineStr"/>
      <c r="S1456" s="43" t="inlineStr"/>
      <c r="T1456" s="43" t="inlineStr">
        <is>
          <t>P</t>
        </is>
      </c>
      <c r="U1456" s="81">
        <f>IF(COUNTIF(V1456:W1456,"F")&gt;=1,"FAIL",(IF(COUNTIF(V1456:W1456,"P")&gt;=1,"PASS",(IF(COUNTIF(V1456:W1456,"N/T")&gt;=1,"N/T",(IF(COUNTIF(V1456:W1456,"N/A")&gt;=1,"N/A","-")))))))</f>
        <v/>
      </c>
      <c r="V1456" s="17" t="inlineStr">
        <is>
          <t>N/A</t>
        </is>
      </c>
      <c r="W1456" s="17" t="inlineStr">
        <is>
          <t>N/A</t>
        </is>
      </c>
      <c r="X1456" s="68" t="n"/>
      <c r="Y1456" s="68" t="n"/>
      <c r="Z1456" s="86" t="inlineStr">
        <is>
          <t>K : PHEV4 확인
G : PHEV 비대상 차종(N/A)</t>
        </is>
      </c>
      <c r="AA1456" s="86" t="inlineStr">
        <is>
          <t>비대상 차종(N/A)</t>
        </is>
      </c>
      <c r="AB1456" s="72" t="inlineStr">
        <is>
          <t>실차</t>
        </is>
      </c>
    </row>
    <row r="1457" ht="198" customHeight="1" s="357">
      <c r="A1457" s="162" t="n"/>
      <c r="B1457" s="29" t="inlineStr">
        <is>
          <t>TC_CT_0954</t>
        </is>
      </c>
      <c r="C1457" s="68" t="inlineStr">
        <is>
          <t>Control</t>
        </is>
      </c>
      <c r="D1457" s="68" t="inlineStr">
        <is>
          <t>EV</t>
        </is>
      </c>
      <c r="E1457" s="68" t="inlineStr">
        <is>
          <t>예약 충전 &amp; 공조</t>
        </is>
      </c>
      <c r="F1457" s="68" t="inlineStr">
        <is>
          <t>예약 충전</t>
        </is>
      </c>
      <c r="G1457" s="68" t="inlineStr">
        <is>
          <t>KR, EU</t>
        </is>
      </c>
      <c r="H1457" s="72" t="n"/>
      <c r="I1457" s="68" t="n">
        <v>4</v>
      </c>
      <c r="J1457" s="72" t="n"/>
      <c r="K1457" s="72" t="inlineStr">
        <is>
          <t>1. PHEV2, PHEV4 차량</t>
        </is>
      </c>
      <c r="L1457" s="72" t="inlineStr">
        <is>
          <t>1. Control 탭 진입 
2. EV 탭 [예약 충전] 선택 
3. [예약 충전] 선택 
4. [예약 충전 시간 설정] 팝업 확인 
5. [시작 시간] 또는 [종료 시간] 버튼 Tap</t>
        </is>
      </c>
      <c r="M1457" s="72" t="inlineStr">
        <is>
          <t>1. [시간 설정] 팝업 노출 확인한다. 
 Title : Time settings [X 버튼] 
 [Start] [End] 
 Picker View 
 [Apply] 
 2. 
 - 선택한 탭 활성화
 - 시작 선택 시 시작 포커스, 종료 선택 시 종료 포커스
 * Apply 적용</t>
        </is>
      </c>
      <c r="N1457" s="69">
        <f>IF(COUNTIF(P1457:W1457,"F")&gt;=1,"FAIL",(IF(COUNTIF(P1457:W1457,"P")&gt;=1,"PASS",(IF(COUNTIF(P1457:W1457,"N/T")&gt;=1,"N/T",(IF(COUNTIF(P1457:W1457,"N/A")&gt;=1,"N/A","-")))))))</f>
        <v/>
      </c>
      <c r="O1457" s="120" t="inlineStr">
        <is>
          <t>N/T</t>
        </is>
      </c>
      <c r="P1457" s="29" t="inlineStr">
        <is>
          <t>N/T</t>
        </is>
      </c>
      <c r="Q1457" s="29" t="inlineStr"/>
      <c r="R1457" s="120" t="inlineStr"/>
      <c r="S1457" s="43" t="inlineStr"/>
      <c r="T1457" s="43" t="inlineStr">
        <is>
          <t>P</t>
        </is>
      </c>
      <c r="U1457" s="81">
        <f>IF(COUNTIF(V1457:W1457,"F")&gt;=1,"FAIL",(IF(COUNTIF(V1457:W1457,"P")&gt;=1,"PASS",(IF(COUNTIF(V1457:W1457,"N/T")&gt;=1,"N/T",(IF(COUNTIF(V1457:W1457,"N/A")&gt;=1,"N/A","-")))))))</f>
        <v/>
      </c>
      <c r="V1457" s="17" t="inlineStr">
        <is>
          <t>N/A</t>
        </is>
      </c>
      <c r="W1457" s="17" t="inlineStr">
        <is>
          <t>N/A</t>
        </is>
      </c>
      <c r="X1457" s="68" t="inlineStr">
        <is>
          <t>SPAQA-13965</t>
        </is>
      </c>
      <c r="Y1457" s="68" t="n"/>
      <c r="Z1457" s="86" t="inlineStr">
        <is>
          <t>K : PHEV4 확인
G : PHEV 비대상 차종(N/A)</t>
        </is>
      </c>
      <c r="AA1457" s="86" t="inlineStr">
        <is>
          <t>비대상 차종(N/A)</t>
        </is>
      </c>
      <c r="AB1457" s="72" t="n"/>
    </row>
    <row r="1458" ht="92.40000000000001" customHeight="1" s="357">
      <c r="A1458" s="162" t="n"/>
      <c r="B1458" s="29" t="inlineStr">
        <is>
          <t>TC_CT_0955</t>
        </is>
      </c>
      <c r="C1458" s="68" t="inlineStr">
        <is>
          <t>Control</t>
        </is>
      </c>
      <c r="D1458" s="68" t="inlineStr">
        <is>
          <t>EV</t>
        </is>
      </c>
      <c r="E1458" s="68" t="inlineStr">
        <is>
          <t>예약 충전 &amp; 공조</t>
        </is>
      </c>
      <c r="F1458" s="68" t="inlineStr">
        <is>
          <t>예약 충전</t>
        </is>
      </c>
      <c r="G1458" s="68" t="inlineStr">
        <is>
          <t>KR, EU</t>
        </is>
      </c>
      <c r="H1458" s="72" t="n"/>
      <c r="I1458" s="68" t="n">
        <v>4</v>
      </c>
      <c r="J1458" s="72" t="n"/>
      <c r="K1458" s="72" t="inlineStr">
        <is>
          <t>1. PHEV2, PHEV4 차량</t>
        </is>
      </c>
      <c r="L1458" s="72" t="inlineStr">
        <is>
          <t>1. Control 탭 진입 
2. EV 탭 [예약 충전] 선택 
3. [예약 충전] 선택 
4. [예약 충전 시간 설정] 팝업 확인 
5. [시작 시간] 또는 [종료 시간] 버튼 Tap 
6. 임의의 시작 시간 설정 
7. [X] 버튼 선택</t>
        </is>
      </c>
      <c r="M1458" s="72" t="inlineStr">
        <is>
          <t>1. 설정한 조건 저장하지 않고 팝업 닫힘 확인한다.</t>
        </is>
      </c>
      <c r="N1458" s="69">
        <f>IF(COUNTIF(P1458:W1458,"F")&gt;=1,"FAIL",(IF(COUNTIF(P1458:W1458,"P")&gt;=1,"PASS",(IF(COUNTIF(P1458:W1458,"N/T")&gt;=1,"N/T",(IF(COUNTIF(P1458:W1458,"N/A")&gt;=1,"N/A","-")))))))</f>
        <v/>
      </c>
      <c r="O1458" s="120" t="inlineStr">
        <is>
          <t>N/T</t>
        </is>
      </c>
      <c r="P1458" s="29" t="inlineStr">
        <is>
          <t>N/T</t>
        </is>
      </c>
      <c r="Q1458" s="29" t="inlineStr"/>
      <c r="R1458" s="120" t="inlineStr"/>
      <c r="S1458" s="43" t="inlineStr"/>
      <c r="T1458" s="43" t="inlineStr">
        <is>
          <t>P</t>
        </is>
      </c>
      <c r="U1458" s="81">
        <f>IF(COUNTIF(V1458:W1458,"F")&gt;=1,"FAIL",(IF(COUNTIF(V1458:W1458,"P")&gt;=1,"PASS",(IF(COUNTIF(V1458:W1458,"N/T")&gt;=1,"N/T",(IF(COUNTIF(V1458:W1458,"N/A")&gt;=1,"N/A","-")))))))</f>
        <v/>
      </c>
      <c r="V1458" s="17" t="inlineStr">
        <is>
          <t>N/A</t>
        </is>
      </c>
      <c r="W1458" s="17" t="inlineStr">
        <is>
          <t>N/A</t>
        </is>
      </c>
      <c r="X1458" s="68" t="n"/>
      <c r="Y1458" s="68" t="n"/>
      <c r="Z1458" s="86" t="inlineStr">
        <is>
          <t>K : PHEV4 확인
G : PHEV 비대상 차종(N/A)</t>
        </is>
      </c>
      <c r="AA1458" s="86" t="inlineStr">
        <is>
          <t>비대상 차종(N/A)</t>
        </is>
      </c>
      <c r="AB1458" s="72" t="n"/>
    </row>
    <row r="1459" ht="66" customHeight="1" s="357">
      <c r="A1459" s="162" t="n"/>
      <c r="B1459" s="29" t="inlineStr">
        <is>
          <t>TC_CT_0956</t>
        </is>
      </c>
      <c r="C1459" s="68" t="inlineStr">
        <is>
          <t>Control</t>
        </is>
      </c>
      <c r="D1459" s="68" t="inlineStr">
        <is>
          <t>EV</t>
        </is>
      </c>
      <c r="E1459" s="68" t="inlineStr">
        <is>
          <t>예약 충전 &amp; 공조</t>
        </is>
      </c>
      <c r="F1459" s="68" t="inlineStr">
        <is>
          <t>예약 충전</t>
        </is>
      </c>
      <c r="G1459" s="68" t="inlineStr">
        <is>
          <t>KR, EU</t>
        </is>
      </c>
      <c r="H1459" s="72" t="n"/>
      <c r="I1459" s="68" t="n">
        <v>4</v>
      </c>
      <c r="J1459" s="72" t="inlineStr">
        <is>
          <t>1. 설정된 [예약 충전 시간]이 없는 상태</t>
        </is>
      </c>
      <c r="K1459" s="72" t="inlineStr">
        <is>
          <t>1. PHEV2, PHEV4 차량</t>
        </is>
      </c>
      <c r="L1459" s="72" t="inlineStr">
        <is>
          <t>1. Control 탭 진입 
2. EV 탭 [예약 충전] 선택 
3. [예약 충전] 선택 
4. [예약 충전 시간 설정] 팝업 확인 
5. [시작 시간] 또는 [종료 시간] 버튼 Tap</t>
        </is>
      </c>
      <c r="M1459" s="72" t="inlineStr">
        <is>
          <t>1. 아래 시간으로 피커 default 노출 된다. 
 -시작 시간 : 오전 12:00 
 -종료 시간 : 오후 12:00
 영문: 24시간제</t>
        </is>
      </c>
      <c r="N1459" s="69">
        <f>IF(COUNTIF(P1459:W1459,"F")&gt;=1,"FAIL",(IF(COUNTIF(P1459:W1459,"P")&gt;=1,"PASS",(IF(COUNTIF(P1459:W1459,"N/T")&gt;=1,"N/T",(IF(COUNTIF(P1459:W1459,"N/A")&gt;=1,"N/A","-")))))))</f>
        <v/>
      </c>
      <c r="O1459" s="81" t="inlineStr">
        <is>
          <t>N/T</t>
        </is>
      </c>
      <c r="P1459" s="43" t="inlineStr">
        <is>
          <t>N/T</t>
        </is>
      </c>
      <c r="Q1459" s="43" t="inlineStr"/>
      <c r="R1459" s="120" t="inlineStr"/>
      <c r="S1459" s="43" t="inlineStr"/>
      <c r="T1459" s="43" t="inlineStr">
        <is>
          <t>P</t>
        </is>
      </c>
      <c r="U1459" s="81">
        <f>IF(COUNTIF(V1459:W1459,"F")&gt;=1,"FAIL",(IF(COUNTIF(V1459:W1459,"P")&gt;=1,"PASS",(IF(COUNTIF(V1459:W1459,"N/T")&gt;=1,"N/T",(IF(COUNTIF(V1459:W1459,"N/A")&gt;=1,"N/A","-")))))))</f>
        <v/>
      </c>
      <c r="V1459" s="17" t="inlineStr">
        <is>
          <t>N/A</t>
        </is>
      </c>
      <c r="W1459" s="17" t="inlineStr">
        <is>
          <t>N/A</t>
        </is>
      </c>
      <c r="X1459" s="68" t="n"/>
      <c r="Y1459" s="68" t="n"/>
      <c r="Z1459" s="86" t="inlineStr">
        <is>
          <t>K : PHEV4 확인
G : PHEV 비대상 차종(N/A)</t>
        </is>
      </c>
      <c r="AA1459" s="86" t="inlineStr">
        <is>
          <t>비대상 차종(N/A)</t>
        </is>
      </c>
      <c r="AB1459" s="72" t="inlineStr">
        <is>
          <t>실차</t>
        </is>
      </c>
    </row>
    <row r="1460" ht="105.6" customHeight="1" s="357">
      <c r="A1460" s="162" t="n"/>
      <c r="B1460" s="29" t="inlineStr">
        <is>
          <t>TC_CT_0957</t>
        </is>
      </c>
      <c r="C1460" s="68" t="inlineStr">
        <is>
          <t>Control</t>
        </is>
      </c>
      <c r="D1460" s="68" t="inlineStr">
        <is>
          <t>EV</t>
        </is>
      </c>
      <c r="E1460" s="68" t="inlineStr">
        <is>
          <t>예약 충전 &amp; 공조</t>
        </is>
      </c>
      <c r="F1460" s="68" t="inlineStr">
        <is>
          <t>예약 충전</t>
        </is>
      </c>
      <c r="G1460" s="68" t="inlineStr">
        <is>
          <t>KR, EU</t>
        </is>
      </c>
      <c r="H1460" s="72" t="n"/>
      <c r="I1460" s="29" t="n">
        <v>1</v>
      </c>
      <c r="J1460" s="72" t="n"/>
      <c r="K1460" s="72" t="inlineStr">
        <is>
          <t>1. PHEV2, PHEV4 차량</t>
        </is>
      </c>
      <c r="L1460" s="72" t="inlineStr">
        <is>
          <t>1. Control 탭 진입 
2. EV 탭 [예약 충전] 선택 
3. [예약 충전] 선택 
4. [예약 충전 시간 설정] 팝업 확인 
5. [시작 시간] 또는 [종료 시간] 버튼 Tap 
6. picker view 오전/오후 스크롤 
7. picker view 시간(h) 스크롤 
8. picker view 분(m) 스크롤</t>
        </is>
      </c>
      <c r="M1460" s="72" t="inlineStr">
        <is>
          <t>1. 오전/오후 각각 설정 가능하다. 
 * 영문: 24시간제일 경우, 오전/오후 미표출</t>
        </is>
      </c>
      <c r="N1460" s="69">
        <f>IF(COUNTIF(P1460:W1460,"F")&gt;=1,"FAIL",(IF(COUNTIF(P1460:W1460,"P")&gt;=1,"PASS",(IF(COUNTIF(P1460:W1460,"N/T")&gt;=1,"N/T",(IF(COUNTIF(P1460:W1460,"N/A")&gt;=1,"N/A","-")))))))</f>
        <v/>
      </c>
      <c r="O1460" s="81" t="inlineStr">
        <is>
          <t>N/T</t>
        </is>
      </c>
      <c r="P1460" s="29" t="inlineStr">
        <is>
          <t>N/T</t>
        </is>
      </c>
      <c r="Q1460" s="29" t="inlineStr"/>
      <c r="R1460" s="120" t="inlineStr"/>
      <c r="S1460" s="43" t="inlineStr"/>
      <c r="T1460" s="43" t="inlineStr">
        <is>
          <t>P</t>
        </is>
      </c>
      <c r="U1460" s="81">
        <f>IF(COUNTIF(V1460:W1460,"F")&gt;=1,"FAIL",(IF(COUNTIF(V1460:W1460,"P")&gt;=1,"PASS",(IF(COUNTIF(V1460:W1460,"N/T")&gt;=1,"N/T",(IF(COUNTIF(V1460:W1460,"N/A")&gt;=1,"N/A","-")))))))</f>
        <v/>
      </c>
      <c r="V1460" s="17" t="inlineStr">
        <is>
          <t>N/A</t>
        </is>
      </c>
      <c r="W1460" s="17" t="inlineStr">
        <is>
          <t>N/A</t>
        </is>
      </c>
      <c r="X1460" s="68" t="n"/>
      <c r="Y1460" s="68" t="n"/>
      <c r="Z1460" s="86" t="inlineStr">
        <is>
          <t>K : PHEV4 확인
G : PHEV 비대상 차종(N/A)</t>
        </is>
      </c>
      <c r="AA1460" s="86" t="inlineStr">
        <is>
          <t>비대상 차종(N/A)</t>
        </is>
      </c>
      <c r="AB1460" s="87" t="inlineStr">
        <is>
          <t>CheckList</t>
        </is>
      </c>
    </row>
    <row r="1461" ht="105.6" customHeight="1" s="357">
      <c r="A1461" s="162" t="n"/>
      <c r="B1461" s="29" t="inlineStr">
        <is>
          <t>TC_CT_1794</t>
        </is>
      </c>
      <c r="C1461" s="68" t="inlineStr">
        <is>
          <t>Control</t>
        </is>
      </c>
      <c r="D1461" s="68" t="inlineStr">
        <is>
          <t>EV</t>
        </is>
      </c>
      <c r="E1461" s="68" t="inlineStr">
        <is>
          <t>예약 충전 &amp; 공조</t>
        </is>
      </c>
      <c r="F1461" s="68" t="inlineStr">
        <is>
          <t>예약 충전</t>
        </is>
      </c>
      <c r="G1461" s="68" t="inlineStr">
        <is>
          <t>KR, EU</t>
        </is>
      </c>
      <c r="H1461" s="72" t="n"/>
      <c r="I1461" s="29" t="n">
        <v>1</v>
      </c>
      <c r="J1461" s="72" t="n"/>
      <c r="K1461" s="72" t="inlineStr">
        <is>
          <t>1. PHEV2, PHEV4 차량</t>
        </is>
      </c>
      <c r="L1461" s="72" t="inlineStr">
        <is>
          <t>1. Control 탭 진입 
2. EV 탭 [예약 충전] 선택 
3. [예약 충전] 선택 
4. [예약 충전 시간 설정] 팝업 확인 
5. [시작 시간] 또는 [종료 시간] 버튼 Tap 
6. picker view 오전/오후 스크롤 
7. picker view 시간(h) 스크롤 
8. picker view 분(m) 스크롤</t>
        </is>
      </c>
      <c r="M1461" s="72" t="inlineStr">
        <is>
          <t>1. 시간대별 설정 가능하다. 
 - 1시 ~ 12시 
 * 영문: 24시간제일 경우, 오전/오후 미표출</t>
        </is>
      </c>
      <c r="N1461" s="69">
        <f>IF(COUNTIF(P1461:W1461,"F")&gt;=1,"FAIL",(IF(COUNTIF(P1461:W1461,"P")&gt;=1,"PASS",(IF(COUNTIF(P1461:W1461,"N/T")&gt;=1,"N/T",(IF(COUNTIF(P1461:W1461,"N/A")&gt;=1,"N/A","-")))))))</f>
        <v/>
      </c>
      <c r="O1461" s="81" t="inlineStr">
        <is>
          <t>N/T</t>
        </is>
      </c>
      <c r="P1461" s="29" t="inlineStr">
        <is>
          <t>N/T</t>
        </is>
      </c>
      <c r="Q1461" s="29" t="inlineStr"/>
      <c r="R1461" s="120" t="inlineStr"/>
      <c r="S1461" s="43" t="inlineStr"/>
      <c r="T1461" s="43" t="inlineStr">
        <is>
          <t>P</t>
        </is>
      </c>
      <c r="U1461" s="81">
        <f>IF(COUNTIF(V1461:W1461,"F")&gt;=1,"FAIL",(IF(COUNTIF(V1461:W1461,"P")&gt;=1,"PASS",(IF(COUNTIF(V1461:W1461,"N/T")&gt;=1,"N/T",(IF(COUNTIF(V1461:W1461,"N/A")&gt;=1,"N/A","-")))))))</f>
        <v/>
      </c>
      <c r="V1461" s="17" t="inlineStr">
        <is>
          <t>N/A</t>
        </is>
      </c>
      <c r="W1461" s="17" t="inlineStr">
        <is>
          <t>N/A</t>
        </is>
      </c>
      <c r="X1461" s="68" t="n"/>
      <c r="Y1461" s="68" t="n"/>
      <c r="Z1461" s="86" t="inlineStr">
        <is>
          <t>K : PHEV4 확인
G : PHEV 비대상 차종(N/A)</t>
        </is>
      </c>
      <c r="AA1461" s="86" t="inlineStr">
        <is>
          <t>비대상 차종(N/A)</t>
        </is>
      </c>
      <c r="AB1461" s="87" t="inlineStr">
        <is>
          <t>CheckList</t>
        </is>
      </c>
    </row>
    <row r="1462" ht="105.6" customHeight="1" s="357">
      <c r="A1462" s="162" t="n"/>
      <c r="B1462" s="29" t="inlineStr">
        <is>
          <t>TC_CT_1795</t>
        </is>
      </c>
      <c r="C1462" s="68" t="inlineStr">
        <is>
          <t>Control</t>
        </is>
      </c>
      <c r="D1462" s="68" t="inlineStr">
        <is>
          <t>EV</t>
        </is>
      </c>
      <c r="E1462" s="68" t="inlineStr">
        <is>
          <t>예약 충전 &amp; 공조</t>
        </is>
      </c>
      <c r="F1462" s="68" t="inlineStr">
        <is>
          <t>예약 충전</t>
        </is>
      </c>
      <c r="G1462" s="68" t="inlineStr">
        <is>
          <t>KR, EU</t>
        </is>
      </c>
      <c r="H1462" s="72" t="n"/>
      <c r="I1462" s="29" t="n">
        <v>1</v>
      </c>
      <c r="J1462" s="72" t="n"/>
      <c r="K1462" s="72" t="inlineStr">
        <is>
          <t>1. PHEV2, PHEV4 차량</t>
        </is>
      </c>
      <c r="L1462" s="72" t="inlineStr">
        <is>
          <t>1. Control 탭 진입 
2. EV 탭 [예약 충전] 선택 
3. [예약 충전] 선택 
4. [예약 충전 시간 설정] 팝업 확인 
5. [시작 시간] 또는 [종료 시간] 버튼 Tap 
6. picker view 오전/오후 스크롤 
7. picker view 시간(h) 스크롤 
8. picker view 분(m) 스크롤</t>
        </is>
      </c>
      <c r="M1462" s="72" t="inlineStr">
        <is>
          <t>1. 분 설정 가능하다. 
 - 분 설정 단위 : 10분 
 - 00~50분
 * 영문: 24시간제일 경우, 오전/오후 미표출</t>
        </is>
      </c>
      <c r="N1462" s="69">
        <f>IF(COUNTIF(P1462:W1462,"F")&gt;=1,"FAIL",(IF(COUNTIF(P1462:W1462,"P")&gt;=1,"PASS",(IF(COUNTIF(P1462:W1462,"N/T")&gt;=1,"N/T",(IF(COUNTIF(P1462:W1462,"N/A")&gt;=1,"N/A","-")))))))</f>
        <v/>
      </c>
      <c r="O1462" s="81" t="inlineStr">
        <is>
          <t>N/T</t>
        </is>
      </c>
      <c r="P1462" s="29" t="inlineStr">
        <is>
          <t>N/T</t>
        </is>
      </c>
      <c r="Q1462" s="29" t="inlineStr"/>
      <c r="R1462" s="120" t="inlineStr"/>
      <c r="S1462" s="43" t="inlineStr"/>
      <c r="T1462" s="43" t="inlineStr">
        <is>
          <t>P</t>
        </is>
      </c>
      <c r="U1462" s="81">
        <f>IF(COUNTIF(V1462:W1462,"F")&gt;=1,"FAIL",(IF(COUNTIF(V1462:W1462,"P")&gt;=1,"PASS",(IF(COUNTIF(V1462:W1462,"N/T")&gt;=1,"N/T",(IF(COUNTIF(V1462:W1462,"N/A")&gt;=1,"N/A","-")))))))</f>
        <v/>
      </c>
      <c r="V1462" s="17" t="inlineStr">
        <is>
          <t>N/A</t>
        </is>
      </c>
      <c r="W1462" s="17" t="inlineStr">
        <is>
          <t>N/A</t>
        </is>
      </c>
      <c r="X1462" s="68" t="n"/>
      <c r="Y1462" s="68" t="n"/>
      <c r="Z1462" s="86" t="inlineStr">
        <is>
          <t>K : PHEV4 확인
G : PHEV 비대상 차종(N/A)</t>
        </is>
      </c>
      <c r="AA1462" s="86" t="inlineStr">
        <is>
          <t>비대상 차종(N/A)</t>
        </is>
      </c>
      <c r="AB1462" s="87" t="inlineStr">
        <is>
          <t>CheckList</t>
        </is>
      </c>
    </row>
    <row r="1463" ht="92.40000000000001" customHeight="1" s="357">
      <c r="A1463" s="162" t="n"/>
      <c r="B1463" s="29" t="inlineStr">
        <is>
          <t>TC_CT_0958</t>
        </is>
      </c>
      <c r="C1463" s="68" t="inlineStr">
        <is>
          <t>Control</t>
        </is>
      </c>
      <c r="D1463" s="68" t="inlineStr">
        <is>
          <t>EV</t>
        </is>
      </c>
      <c r="E1463" s="68" t="inlineStr">
        <is>
          <t>예약 충전 &amp; 공조</t>
        </is>
      </c>
      <c r="F1463" s="68" t="inlineStr">
        <is>
          <t>예약 충전</t>
        </is>
      </c>
      <c r="G1463" s="68" t="inlineStr">
        <is>
          <t>KR, EU</t>
        </is>
      </c>
      <c r="H1463" s="72" t="n"/>
      <c r="I1463" s="68" t="n">
        <v>4</v>
      </c>
      <c r="J1463" s="72" t="n"/>
      <c r="K1463" s="72" t="inlineStr">
        <is>
          <t>1. PHEV2, PHEV4 차량</t>
        </is>
      </c>
      <c r="L1463" s="72" t="inlineStr">
        <is>
          <t>1. Control 탭 진입 
2. EV 탭 [예약 충전] 선택 
3. [예약 충전] 선택 
4. [예약 충전 시간 설정] 팝업 확인 
5. [시작 시간] 또는 [종료 시간] 버튼 Tap 
6. 임의의 시간 설정 
7. [적용] 선택 이후 팝업창 다시 열기</t>
        </is>
      </c>
      <c r="M1463" s="72" t="inlineStr">
        <is>
          <t>1. 피커로 설정한 시간이 보여진다.</t>
        </is>
      </c>
      <c r="N1463" s="69">
        <f>IF(COUNTIF(P1463:W1463,"F")&gt;=1,"FAIL",(IF(COUNTIF(P1463:W1463,"P")&gt;=1,"PASS",(IF(COUNTIF(P1463:W1463,"N/T")&gt;=1,"N/T",(IF(COUNTIF(P1463:W1463,"N/A")&gt;=1,"N/A","-")))))))</f>
        <v/>
      </c>
      <c r="O1463" s="120" t="inlineStr">
        <is>
          <t>N/T</t>
        </is>
      </c>
      <c r="P1463" s="29" t="inlineStr">
        <is>
          <t>N/T</t>
        </is>
      </c>
      <c r="Q1463" s="29" t="inlineStr"/>
      <c r="R1463" s="120" t="inlineStr"/>
      <c r="S1463" s="43" t="inlineStr"/>
      <c r="T1463" s="43" t="inlineStr">
        <is>
          <t>P</t>
        </is>
      </c>
      <c r="U1463" s="81">
        <f>IF(COUNTIF(V1463:W1463,"F")&gt;=1,"FAIL",(IF(COUNTIF(V1463:W1463,"P")&gt;=1,"PASS",(IF(COUNTIF(V1463:W1463,"N/T")&gt;=1,"N/T",(IF(COUNTIF(V1463:W1463,"N/A")&gt;=1,"N/A","-")))))))</f>
        <v/>
      </c>
      <c r="V1463" s="17" t="inlineStr">
        <is>
          <t>N/A</t>
        </is>
      </c>
      <c r="W1463" s="17" t="inlineStr">
        <is>
          <t>N/A</t>
        </is>
      </c>
      <c r="X1463" s="68" t="inlineStr">
        <is>
          <t>SPAQA-12829</t>
        </is>
      </c>
      <c r="Y1463" s="68" t="n"/>
      <c r="Z1463" s="86" t="inlineStr">
        <is>
          <t>K : PHEV4 확인
G : PHEV 비대상 차종(N/A)</t>
        </is>
      </c>
      <c r="AA1463" s="86" t="inlineStr">
        <is>
          <t>비대상 차종(N/A)</t>
        </is>
      </c>
      <c r="AB1463" s="72" t="n"/>
    </row>
    <row r="1464" ht="52.8" customHeight="1" s="357">
      <c r="A1464" s="162" t="n"/>
      <c r="B1464" s="29" t="inlineStr">
        <is>
          <t>TC_CT_0959</t>
        </is>
      </c>
      <c r="C1464" s="68" t="inlineStr">
        <is>
          <t>Control</t>
        </is>
      </c>
      <c r="D1464" s="68" t="inlineStr">
        <is>
          <t>EV</t>
        </is>
      </c>
      <c r="E1464" s="68" t="inlineStr">
        <is>
          <t>예약 충전 &amp; 공조</t>
        </is>
      </c>
      <c r="F1464" s="68" t="inlineStr">
        <is>
          <t>출발 시간 연동 &amp; 예약 충전</t>
        </is>
      </c>
      <c r="G1464" s="68" t="inlineStr">
        <is>
          <t>KR, EU</t>
        </is>
      </c>
      <c r="H1464" s="72" t="n"/>
      <c r="I1464" s="68" t="n">
        <v>4</v>
      </c>
      <c r="J1464" s="72" t="inlineStr">
        <is>
          <t>1. 출발 시간 연동 화면 진입 이력 없는 상태</t>
        </is>
      </c>
      <c r="K1464" s="72" t="inlineStr">
        <is>
          <t>1. EV4, EV4CT 차량</t>
        </is>
      </c>
      <c r="L1464" s="72" t="inlineStr">
        <is>
          <t>1. Control 탭 진입
2. EV 탭 진입
3. [설정] 버튼 선택
4. 다음 출발 시간 영역 선택</t>
        </is>
      </c>
      <c r="M1464" s="72" t="inlineStr">
        <is>
          <t>1. 출발 시간 설정 안내 팝업 1페이지 표출 된다. (최초 1회)</t>
        </is>
      </c>
      <c r="N1464" s="69">
        <f>IF(COUNTIF(P1464:W1464,"F")&gt;=1,"FAIL",(IF(COUNTIF(P1464:W1464,"P")&gt;=1,"PASS",(IF(COUNTIF(P1464:W1464,"N/T")&gt;=1,"N/T",(IF(COUNTIF(P1464:W1464,"N/A")&gt;=1,"N/A","-")))))))</f>
        <v/>
      </c>
      <c r="O1464" s="81" t="inlineStr">
        <is>
          <t>N/T</t>
        </is>
      </c>
      <c r="P1464" s="43" t="inlineStr">
        <is>
          <t>N/T</t>
        </is>
      </c>
      <c r="Q1464" s="43" t="inlineStr"/>
      <c r="R1464" s="120" t="inlineStr"/>
      <c r="S1464" s="68" t="inlineStr"/>
      <c r="T1464" s="68" t="inlineStr">
        <is>
          <t>P</t>
        </is>
      </c>
      <c r="U1464" s="81">
        <f>IF(COUNTIF(V1464:W1464,"F")&gt;=1,"FAIL",(IF(COUNTIF(V1464:W1464,"P")&gt;=1,"PASS",(IF(COUNTIF(V1464:W1464,"N/T")&gt;=1,"N/T",(IF(COUNTIF(V1464:W1464,"N/A")&gt;=1,"N/A","-")))))))</f>
        <v/>
      </c>
      <c r="V1464" s="43" t="inlineStr">
        <is>
          <t>P</t>
        </is>
      </c>
      <c r="W1464" s="43" t="inlineStr">
        <is>
          <t>P</t>
        </is>
      </c>
      <c r="X1464" s="68" t="inlineStr">
        <is>
          <t>SPAQA-12980
SPAQA-21756
SPAQA-20624</t>
        </is>
      </c>
      <c r="Y1464" s="68" t="n"/>
      <c r="Z1464" s="86" t="inlineStr">
        <is>
          <t>K : EV4 차량 필요 (N/T)</t>
        </is>
      </c>
      <c r="AA1464" s="86" t="inlineStr">
        <is>
          <t>N/T : 차량/디바이스 필요(조건)</t>
        </is>
      </c>
      <c r="AB1464" s="72" t="n"/>
    </row>
    <row r="1465" ht="66" customHeight="1" s="357">
      <c r="A1465" s="162" t="n"/>
      <c r="B1465" s="29" t="inlineStr">
        <is>
          <t>TC_CT_0960</t>
        </is>
      </c>
      <c r="C1465" s="68" t="inlineStr">
        <is>
          <t>Control</t>
        </is>
      </c>
      <c r="D1465" s="68" t="inlineStr">
        <is>
          <t>EV</t>
        </is>
      </c>
      <c r="E1465" s="68" t="inlineStr">
        <is>
          <t>예약 충전 &amp; 공조</t>
        </is>
      </c>
      <c r="F1465" s="68" t="inlineStr">
        <is>
          <t>출발 시간 연동 &amp; 예약 충전</t>
        </is>
      </c>
      <c r="G1465" s="68" t="inlineStr">
        <is>
          <t>KR, EU</t>
        </is>
      </c>
      <c r="H1465" s="72" t="n"/>
      <c r="I1465" s="68" t="n">
        <v>4</v>
      </c>
      <c r="J1465" s="72" t="n"/>
      <c r="K1465" s="72" t="inlineStr">
        <is>
          <t>1. EV4, EV4CT 차량</t>
        </is>
      </c>
      <c r="L1465" s="72" t="inlineStr">
        <is>
          <t>1. Control 탭 진입
2. EV 탭 진입
3. [설정] 버튼 선택
4. 출발 시간 연동 영역 선택
5. 도움말 아이콘 선택</t>
        </is>
      </c>
      <c r="M1465" s="72" t="inlineStr">
        <is>
          <t>1. 출발 시간 설정 안내 팝업 1페이지 표출 된다.</t>
        </is>
      </c>
      <c r="N1465" s="69">
        <f>IF(COUNTIF(P1465:W1465,"F")&gt;=1,"FAIL",(IF(COUNTIF(P1465:W1465,"P")&gt;=1,"PASS",(IF(COUNTIF(P1465:W1465,"N/T")&gt;=1,"N/T",(IF(COUNTIF(P1465:W1465,"N/A")&gt;=1,"N/A","-")))))))</f>
        <v/>
      </c>
      <c r="O1465" s="81" t="inlineStr">
        <is>
          <t>N/T</t>
        </is>
      </c>
      <c r="P1465" s="43" t="inlineStr">
        <is>
          <t>N/T</t>
        </is>
      </c>
      <c r="Q1465" s="43" t="inlineStr"/>
      <c r="R1465" s="120" t="inlineStr"/>
      <c r="S1465" s="68" t="inlineStr"/>
      <c r="T1465" s="68" t="inlineStr">
        <is>
          <t>P</t>
        </is>
      </c>
      <c r="U1465" s="81">
        <f>IF(COUNTIF(V1465:W1465,"F")&gt;=1,"FAIL",(IF(COUNTIF(V1465:W1465,"P")&gt;=1,"PASS",(IF(COUNTIF(V1465:W1465,"N/T")&gt;=1,"N/T",(IF(COUNTIF(V1465:W1465,"N/A")&gt;=1,"N/A","-")))))))</f>
        <v/>
      </c>
      <c r="V1465" s="43" t="inlineStr">
        <is>
          <t>P</t>
        </is>
      </c>
      <c r="W1465" s="43" t="inlineStr">
        <is>
          <t>P</t>
        </is>
      </c>
      <c r="X1465" s="68" t="n"/>
      <c r="Y1465" s="68" t="n"/>
      <c r="Z1465" s="86" t="inlineStr">
        <is>
          <t>K : EV4 차량 필요 (N/T)</t>
        </is>
      </c>
      <c r="AA1465" s="86" t="inlineStr">
        <is>
          <t>N/T : 차량/디바이스 필요(조건)</t>
        </is>
      </c>
      <c r="AB1465" s="72" t="n"/>
    </row>
    <row r="1466" ht="66" customHeight="1" s="357">
      <c r="A1466" s="162" t="n"/>
      <c r="B1466" s="29" t="inlineStr">
        <is>
          <t>TC_CT_0961</t>
        </is>
      </c>
      <c r="C1466" s="68" t="inlineStr">
        <is>
          <t>Control</t>
        </is>
      </c>
      <c r="D1466" s="68" t="inlineStr">
        <is>
          <t>EV</t>
        </is>
      </c>
      <c r="E1466" s="68" t="inlineStr">
        <is>
          <t>예약 충전 &amp; 공조</t>
        </is>
      </c>
      <c r="F1466" s="68" t="inlineStr">
        <is>
          <t>출발 시간 연동 &amp; 예약 충전</t>
        </is>
      </c>
      <c r="G1466" s="70" t="inlineStr">
        <is>
          <t>KR, EU</t>
        </is>
      </c>
      <c r="H1466" s="73" t="n"/>
      <c r="I1466" s="70" t="n">
        <v>4</v>
      </c>
      <c r="J1466" s="73" t="inlineStr">
        <is>
          <t>1. 출발 시간 연동 화면 진입 이력 없는 상태</t>
        </is>
      </c>
      <c r="K1466" s="73" t="inlineStr">
        <is>
          <t>1. EV4, EV4CT 차량</t>
        </is>
      </c>
      <c r="L1466" s="73" t="inlineStr">
        <is>
          <t>1. Control 탭 진입
2. EV 탭 진입
3. [설정] 버튼 선택
4. 다음 출발 시간 영역 선택
5. 안내 팝업 표출 상태</t>
        </is>
      </c>
      <c r="M1466" s="73" t="inlineStr">
        <is>
          <t>1. 안내 팝업 버튼 동작
 - 확인
 * 확인 선택시 예약충전 이동
 * 확인 선택시 다음 출발 시간 이동</t>
        </is>
      </c>
      <c r="N1466" s="69">
        <f>IF(COUNTIF(P1466:W1466,"F")&gt;=1,"FAIL",(IF(COUNTIF(P1466:W1466,"P")&gt;=1,"PASS",(IF(COUNTIF(P1466:W1466,"N/T")&gt;=1,"N/T",(IF(COUNTIF(P1466:W1466,"N/A")&gt;=1,"N/A","-")))))))</f>
        <v/>
      </c>
      <c r="O1466" s="81" t="inlineStr">
        <is>
          <t>N/T</t>
        </is>
      </c>
      <c r="P1466" s="43" t="inlineStr">
        <is>
          <t>N/T</t>
        </is>
      </c>
      <c r="Q1466" s="43" t="inlineStr"/>
      <c r="R1466" s="120" t="inlineStr"/>
      <c r="S1466" s="68" t="inlineStr"/>
      <c r="T1466" s="68" t="inlineStr">
        <is>
          <t>P</t>
        </is>
      </c>
      <c r="U1466" s="81">
        <f>IF(COUNTIF(V1466:W1466,"F")&gt;=1,"FAIL",(IF(COUNTIF(V1466:W1466,"P")&gt;=1,"PASS",(IF(COUNTIF(V1466:W1466,"N/T")&gt;=1,"N/T",(IF(COUNTIF(V1466:W1466,"N/A")&gt;=1,"N/A","-")))))))</f>
        <v/>
      </c>
      <c r="V1466" s="43" t="inlineStr">
        <is>
          <t>P</t>
        </is>
      </c>
      <c r="W1466" s="43" t="inlineStr">
        <is>
          <t>P</t>
        </is>
      </c>
      <c r="X1466" s="68" t="n"/>
      <c r="Y1466" s="68" t="n"/>
      <c r="Z1466" s="86" t="inlineStr">
        <is>
          <t>K : EV4 차량 필요 (N/T)</t>
        </is>
      </c>
      <c r="AA1466" s="86" t="inlineStr">
        <is>
          <t>N/T : 차량/디바이스 필요(조건)</t>
        </is>
      </c>
      <c r="AB1466" s="195" t="n"/>
    </row>
    <row r="1467" ht="66" customHeight="1" s="357">
      <c r="A1467" s="162" t="n"/>
      <c r="B1467" s="29" t="inlineStr">
        <is>
          <t>TC_CT_0962</t>
        </is>
      </c>
      <c r="C1467" s="68" t="inlineStr">
        <is>
          <t>Control</t>
        </is>
      </c>
      <c r="D1467" s="68" t="inlineStr">
        <is>
          <t>EV</t>
        </is>
      </c>
      <c r="E1467" s="68" t="inlineStr">
        <is>
          <t>예약 충전 &amp; 공조</t>
        </is>
      </c>
      <c r="F1467" s="68" t="inlineStr">
        <is>
          <t>출발 시간 연동 &amp; 예약 충전</t>
        </is>
      </c>
      <c r="G1467" s="68" t="inlineStr">
        <is>
          <t>KR, EU</t>
        </is>
      </c>
      <c r="H1467" s="72" t="n"/>
      <c r="I1467" s="68" t="n">
        <v>4</v>
      </c>
      <c r="J1467" s="72" t="inlineStr">
        <is>
          <t>1. 출발 시간 연동 설정 변경 사항 없는 상태</t>
        </is>
      </c>
      <c r="K1467" s="72" t="inlineStr">
        <is>
          <t>1. EV4, EV4CT 차량</t>
        </is>
      </c>
      <c r="L1467" s="72" t="inlineStr">
        <is>
          <t>1. Control 탭 진입
2. EV 탭 진입
3. [설정] 버튼 선택
4. 출발 시간 연동 영역 선택
5. [&lt;] 버튼 선택</t>
        </is>
      </c>
      <c r="M1467" s="72" t="inlineStr">
        <is>
          <t>1. 충전 설정 화면 이동 한다.</t>
        </is>
      </c>
      <c r="N1467" s="69">
        <f>IF(COUNTIF(P1467:W1467,"F")&gt;=1,"FAIL",(IF(COUNTIF(P1467:W1467,"P")&gt;=1,"PASS",(IF(COUNTIF(P1467:W1467,"N/T")&gt;=1,"N/T",(IF(COUNTIF(P1467:W1467,"N/A")&gt;=1,"N/A","-")))))))</f>
        <v/>
      </c>
      <c r="O1467" s="81" t="inlineStr">
        <is>
          <t>N/T</t>
        </is>
      </c>
      <c r="P1467" s="43" t="inlineStr">
        <is>
          <t>N/T</t>
        </is>
      </c>
      <c r="Q1467" s="43" t="inlineStr"/>
      <c r="R1467" s="120" t="inlineStr"/>
      <c r="S1467" s="68" t="inlineStr"/>
      <c r="T1467" s="68" t="inlineStr">
        <is>
          <t>P</t>
        </is>
      </c>
      <c r="U1467" s="81">
        <f>IF(COUNTIF(V1467:W1467,"F")&gt;=1,"FAIL",(IF(COUNTIF(V1467:W1467,"P")&gt;=1,"PASS",(IF(COUNTIF(V1467:W1467,"N/T")&gt;=1,"N/T",(IF(COUNTIF(V1467:W1467,"N/A")&gt;=1,"N/A","-")))))))</f>
        <v/>
      </c>
      <c r="V1467" s="43" t="inlineStr">
        <is>
          <t>P</t>
        </is>
      </c>
      <c r="W1467" s="43" t="inlineStr">
        <is>
          <t>P</t>
        </is>
      </c>
      <c r="X1467" s="68" t="n"/>
      <c r="Y1467" s="68" t="n"/>
      <c r="Z1467" s="86" t="inlineStr">
        <is>
          <t>K : EV4 차량 필요 (N/T)</t>
        </is>
      </c>
      <c r="AA1467" s="86" t="inlineStr">
        <is>
          <t>N/T : 차량/디바이스 필요(조건)</t>
        </is>
      </c>
      <c r="AB1467" s="72" t="n"/>
    </row>
    <row r="1468" ht="52.8" customHeight="1" s="357">
      <c r="A1468" s="162" t="n"/>
      <c r="B1468" s="29" t="inlineStr">
        <is>
          <t>TC_CT_1796</t>
        </is>
      </c>
      <c r="C1468" s="68" t="inlineStr">
        <is>
          <t>Control</t>
        </is>
      </c>
      <c r="D1468" s="68" t="inlineStr">
        <is>
          <t>EV</t>
        </is>
      </c>
      <c r="E1468" s="68" t="inlineStr">
        <is>
          <t>예약 충전 &amp; 공조</t>
        </is>
      </c>
      <c r="F1468" s="68" t="inlineStr">
        <is>
          <t>출발 시간 연동 &amp; 예약 충전</t>
        </is>
      </c>
      <c r="G1468" s="68" t="inlineStr">
        <is>
          <t>KR, EU</t>
        </is>
      </c>
      <c r="H1468" s="72" t="n"/>
      <c r="I1468" s="68" t="n">
        <v>4</v>
      </c>
      <c r="J1468" s="72" t="inlineStr">
        <is>
          <t>1. 출발 시간 연동 설정 변경 사항 없는 상태</t>
        </is>
      </c>
      <c r="K1468" s="72" t="inlineStr">
        <is>
          <t>1. EV4
2. EV4CT
3. EV4-1
4. PHEV4</t>
        </is>
      </c>
      <c r="L1468" s="72" t="inlineStr">
        <is>
          <t>1. Control 탭 진입
2. EV 탭 진입
3. [설정] 버튼 선택
4. 출발 시간 연동 영역 선택</t>
        </is>
      </c>
      <c r="M1468" s="72" t="inlineStr">
        <is>
          <t>1. 도움말 노출
"기능을 작동하려면 반드시 완속 충전기를 연결해 주세요."</t>
        </is>
      </c>
      <c r="N1468" s="69">
        <f>IF(COUNTIF(P1468:W1468,"F")&gt;=1,"FAIL",(IF(COUNTIF(P1468:W1468,"P")&gt;=1,"PASS",(IF(COUNTIF(P1468:W1468,"N/T")&gt;=1,"N/T",(IF(COUNTIF(P1468:W1468,"N/A")&gt;=1,"N/A","-")))))))</f>
        <v/>
      </c>
      <c r="O1468" s="120" t="inlineStr">
        <is>
          <t>N/T</t>
        </is>
      </c>
      <c r="P1468" s="68" t="inlineStr">
        <is>
          <t>N/T</t>
        </is>
      </c>
      <c r="Q1468" s="68" t="inlineStr"/>
      <c r="R1468" s="120" t="inlineStr"/>
      <c r="S1468" s="68" t="inlineStr"/>
      <c r="T1468" s="68" t="inlineStr">
        <is>
          <t>P</t>
        </is>
      </c>
      <c r="U1468" s="81">
        <f>IF(COUNTIF(V1468:W1468,"F")&gt;=1,"FAIL",(IF(COUNTIF(V1468:W1468,"P")&gt;=1,"PASS",(IF(COUNTIF(V1468:W1468,"N/T")&gt;=1,"N/T",(IF(COUNTIF(V1468:W1468,"N/A")&gt;=1,"N/A","-")))))))</f>
        <v/>
      </c>
      <c r="V1468" s="43" t="inlineStr">
        <is>
          <t>P</t>
        </is>
      </c>
      <c r="W1468" s="43" t="inlineStr">
        <is>
          <t>P</t>
        </is>
      </c>
      <c r="X1468" s="68" t="n"/>
      <c r="Y1468" s="68" t="n"/>
      <c r="Z1468" s="86" t="n"/>
      <c r="AA1468" s="86" t="n"/>
      <c r="AB1468" s="72" t="n"/>
    </row>
    <row r="1469" ht="79.2" customHeight="1" s="357">
      <c r="A1469" s="162" t="n"/>
      <c r="B1469" s="29" t="inlineStr">
        <is>
          <t>TC_CT_0963</t>
        </is>
      </c>
      <c r="C1469" s="68" t="inlineStr">
        <is>
          <t>Control</t>
        </is>
      </c>
      <c r="D1469" s="68" t="inlineStr">
        <is>
          <t>EV</t>
        </is>
      </c>
      <c r="E1469" s="68" t="inlineStr">
        <is>
          <t>예약 충전 &amp; 공조</t>
        </is>
      </c>
      <c r="F1469" s="68" t="inlineStr">
        <is>
          <t>출발 시간 연동 &amp; 예약 충전</t>
        </is>
      </c>
      <c r="G1469" s="68" t="inlineStr">
        <is>
          <t>KR, EU</t>
        </is>
      </c>
      <c r="H1469" s="72" t="n"/>
      <c r="I1469" s="29" t="n">
        <v>1</v>
      </c>
      <c r="J1469" s="72" t="n"/>
      <c r="K1469" s="72" t="inlineStr">
        <is>
          <t>1. EV4, EV4CT 차량</t>
        </is>
      </c>
      <c r="L1469" s="72" t="inlineStr">
        <is>
          <t>1. Control 탭 진입
2. EV 탭 진입
3. [설정] 버튼 선택
4. 출발 시간 연동 영역 선택
5. 하단 설정 값 임의 변경
6. [&lt;] 버튼 선택</t>
        </is>
      </c>
      <c r="M1469" s="72" t="inlineStr">
        <is>
          <t>1. 팝업 표출
 Do you want to cancel the schedule?
 [Cancel schedule]
 [Close]</t>
        </is>
      </c>
      <c r="N1469" s="69">
        <f>IF(COUNTIF(P1469:W1469,"F")&gt;=1,"FAIL",(IF(COUNTIF(P1469:W1469,"P")&gt;=1,"PASS",(IF(COUNTIF(P1469:W1469,"N/T")&gt;=1,"N/T",(IF(COUNTIF(P1469:W1469,"N/A")&gt;=1,"N/A","-")))))))</f>
        <v/>
      </c>
      <c r="O1469" s="81" t="inlineStr">
        <is>
          <t>N/T</t>
        </is>
      </c>
      <c r="P1469" s="43" t="inlineStr">
        <is>
          <t>N/T</t>
        </is>
      </c>
      <c r="Q1469" s="43" t="inlineStr"/>
      <c r="R1469" s="120" t="inlineStr"/>
      <c r="S1469" s="68" t="inlineStr"/>
      <c r="T1469" s="68" t="inlineStr">
        <is>
          <t>P</t>
        </is>
      </c>
      <c r="U1469" s="81">
        <f>IF(COUNTIF(V1469:W1469,"F")&gt;=1,"FAIL",(IF(COUNTIF(V1469:W1469,"P")&gt;=1,"PASS",(IF(COUNTIF(V1469:W1469,"N/T")&gt;=1,"N/T",(IF(COUNTIF(V1469:W1469,"N/A")&gt;=1,"N/A","-")))))))</f>
        <v/>
      </c>
      <c r="V1469" s="43" t="inlineStr">
        <is>
          <t>P</t>
        </is>
      </c>
      <c r="W1469" s="43" t="inlineStr">
        <is>
          <t>P</t>
        </is>
      </c>
      <c r="X1469" s="68" t="n"/>
      <c r="Y1469" s="68" t="n"/>
      <c r="Z1469" s="86" t="inlineStr">
        <is>
          <t>K : EV4 차량 필요 (N/T)</t>
        </is>
      </c>
      <c r="AA1469" s="86" t="inlineStr">
        <is>
          <t>N/T : 차량/디바이스 필요(조건)</t>
        </is>
      </c>
      <c r="AB1469" s="87" t="inlineStr">
        <is>
          <t>CheckList</t>
        </is>
      </c>
    </row>
    <row r="1470" ht="52.8" customHeight="1" s="357">
      <c r="A1470" s="162" t="n"/>
      <c r="B1470" s="29" t="inlineStr">
        <is>
          <t>TC_CT_0964</t>
        </is>
      </c>
      <c r="C1470" s="68" t="inlineStr">
        <is>
          <t>Control</t>
        </is>
      </c>
      <c r="D1470" s="68" t="inlineStr">
        <is>
          <t>EV</t>
        </is>
      </c>
      <c r="E1470" s="68" t="inlineStr">
        <is>
          <t>예약 충전 &amp; 공조</t>
        </is>
      </c>
      <c r="F1470" s="68" t="inlineStr">
        <is>
          <t>출발 시간 연동 &amp; 예약 충전</t>
        </is>
      </c>
      <c r="G1470" s="68" t="inlineStr">
        <is>
          <t>KR, EU</t>
        </is>
      </c>
      <c r="H1470" s="72" t="n"/>
      <c r="I1470" s="29" t="n">
        <v>1</v>
      </c>
      <c r="J1470" s="72" t="inlineStr">
        <is>
          <t>1. [출발 1] / [출발 2] 시간/요일 미설정 상태</t>
        </is>
      </c>
      <c r="K1470" s="72" t="inlineStr">
        <is>
          <t>1. EV4, EV4CT 차량</t>
        </is>
      </c>
      <c r="L1470" s="72" t="inlineStr">
        <is>
          <t>1. Control 탭 진입
2. EV 탭 진입
3. [설정] 버튼 선택
4. 출발 시간 연동 영역 선택</t>
        </is>
      </c>
      <c r="M1470" s="72" t="inlineStr">
        <is>
          <t>1. [+ 출발 1 추가] / [+ 출발 2 추가]표출된다.</t>
        </is>
      </c>
      <c r="N1470" s="69">
        <f>IF(COUNTIF(P1470:W1470,"F")&gt;=1,"FAIL",(IF(COUNTIF(P1470:W1470,"P")&gt;=1,"PASS",(IF(COUNTIF(P1470:W1470,"N/T")&gt;=1,"N/T",(IF(COUNTIF(P1470:W1470,"N/A")&gt;=1,"N/A","-")))))))</f>
        <v/>
      </c>
      <c r="O1470" s="81" t="inlineStr">
        <is>
          <t>N/T</t>
        </is>
      </c>
      <c r="P1470" s="43" t="inlineStr">
        <is>
          <t>N/T</t>
        </is>
      </c>
      <c r="Q1470" s="43" t="inlineStr"/>
      <c r="R1470" s="120" t="inlineStr"/>
      <c r="S1470" s="68" t="inlineStr"/>
      <c r="T1470" s="68" t="inlineStr">
        <is>
          <t>P</t>
        </is>
      </c>
      <c r="U1470" s="81">
        <f>IF(COUNTIF(V1470:W1470,"F")&gt;=1,"FAIL",(IF(COUNTIF(V1470:W1470,"P")&gt;=1,"PASS",(IF(COUNTIF(V1470:W1470,"N/T")&gt;=1,"N/T",(IF(COUNTIF(V1470:W1470,"N/A")&gt;=1,"N/A","-")))))))</f>
        <v/>
      </c>
      <c r="V1470" s="43" t="inlineStr">
        <is>
          <t>P</t>
        </is>
      </c>
      <c r="W1470" s="43" t="inlineStr">
        <is>
          <t>P</t>
        </is>
      </c>
      <c r="X1470" s="68" t="inlineStr">
        <is>
          <t>SPAQA-25048</t>
        </is>
      </c>
      <c r="Y1470" s="68" t="n"/>
      <c r="Z1470" s="86" t="inlineStr">
        <is>
          <t>K : EV4 차량 필요 (N/T)</t>
        </is>
      </c>
      <c r="AA1470" s="86" t="inlineStr">
        <is>
          <t>N/T : 차량/디바이스 필요(조건)</t>
        </is>
      </c>
      <c r="AB1470" s="87" t="inlineStr">
        <is>
          <t>CheckList</t>
        </is>
      </c>
    </row>
    <row r="1471" ht="52.8" customHeight="1" s="357">
      <c r="A1471" s="162" t="n"/>
      <c r="B1471" s="29" t="inlineStr">
        <is>
          <t>TC_CT_0965</t>
        </is>
      </c>
      <c r="C1471" s="68" t="inlineStr">
        <is>
          <t>Control</t>
        </is>
      </c>
      <c r="D1471" s="68" t="inlineStr">
        <is>
          <t>EV</t>
        </is>
      </c>
      <c r="E1471" s="68" t="inlineStr">
        <is>
          <t>예약 충전 &amp; 공조</t>
        </is>
      </c>
      <c r="F1471" s="68" t="inlineStr">
        <is>
          <t>출발 시간 연동 &amp; 예약 충전</t>
        </is>
      </c>
      <c r="G1471" s="68" t="inlineStr">
        <is>
          <t>KR, EU</t>
        </is>
      </c>
      <c r="H1471" s="72" t="n"/>
      <c r="I1471" s="29" t="n">
        <v>1</v>
      </c>
      <c r="J1471" s="72" t="inlineStr">
        <is>
          <t>1. [출발 1] 시간/요일 설정 상태
 2. [출발 2] 시간/요일 미설정 상태</t>
        </is>
      </c>
      <c r="K1471" s="72" t="inlineStr">
        <is>
          <t>1. EV4, EV4CT 차량</t>
        </is>
      </c>
      <c r="L1471" s="72" t="inlineStr">
        <is>
          <t>1. Control 탭 진입
2. EV 탭 진입
3. [설정] 버튼 선택
4. 출발 시간 연동 영역 선택</t>
        </is>
      </c>
      <c r="M1471" s="72" t="inlineStr">
        <is>
          <t>1. {출발 1] 시간 설정 내용 표출된다.
2. [+ 출발 2 추가] 표출된다.</t>
        </is>
      </c>
      <c r="N1471" s="69">
        <f>IF(COUNTIF(P1471:W1471,"F")&gt;=1,"FAIL",(IF(COUNTIF(P1471:W1471,"P")&gt;=1,"PASS",(IF(COUNTIF(P1471:W1471,"N/T")&gt;=1,"N/T",(IF(COUNTIF(P1471:W1471,"N/A")&gt;=1,"N/A","-")))))))</f>
        <v/>
      </c>
      <c r="O1471" s="81" t="inlineStr">
        <is>
          <t>N/T</t>
        </is>
      </c>
      <c r="P1471" s="43" t="inlineStr">
        <is>
          <t>N/T</t>
        </is>
      </c>
      <c r="Q1471" s="43" t="inlineStr"/>
      <c r="R1471" s="120" t="inlineStr"/>
      <c r="S1471" s="68" t="inlineStr"/>
      <c r="T1471" s="68" t="inlineStr">
        <is>
          <t>P</t>
        </is>
      </c>
      <c r="U1471" s="81">
        <f>IF(COUNTIF(V1471:W1471,"F")&gt;=1,"FAIL",(IF(COUNTIF(V1471:W1471,"P")&gt;=1,"PASS",(IF(COUNTIF(V1471:W1471,"N/T")&gt;=1,"N/T",(IF(COUNTIF(V1471:W1471,"N/A")&gt;=1,"N/A","-")))))))</f>
        <v/>
      </c>
      <c r="V1471" s="43" t="inlineStr">
        <is>
          <t>P</t>
        </is>
      </c>
      <c r="W1471" s="43" t="inlineStr">
        <is>
          <t>P</t>
        </is>
      </c>
      <c r="X1471" s="68" t="n"/>
      <c r="Y1471" s="68" t="n"/>
      <c r="Z1471" s="86" t="inlineStr">
        <is>
          <t>K : EV4 차량 필요 (N/T)</t>
        </is>
      </c>
      <c r="AA1471" s="86" t="inlineStr">
        <is>
          <t>N/T : 차량/디바이스 필요(조건)</t>
        </is>
      </c>
      <c r="AB1471" s="87" t="inlineStr">
        <is>
          <t>CheckList</t>
        </is>
      </c>
    </row>
    <row r="1472" ht="52.8" customHeight="1" s="357">
      <c r="A1472" s="162" t="n"/>
      <c r="B1472" s="29" t="inlineStr">
        <is>
          <t>TC_CT_0966</t>
        </is>
      </c>
      <c r="C1472" s="68" t="inlineStr">
        <is>
          <t>Control</t>
        </is>
      </c>
      <c r="D1472" s="68" t="inlineStr">
        <is>
          <t>EV</t>
        </is>
      </c>
      <c r="E1472" s="68" t="inlineStr">
        <is>
          <t>예약 충전 &amp; 공조</t>
        </is>
      </c>
      <c r="F1472" s="68" t="inlineStr">
        <is>
          <t>출발 시간 연동 &amp; 예약 충전</t>
        </is>
      </c>
      <c r="G1472" s="68" t="inlineStr">
        <is>
          <t>KR, EU</t>
        </is>
      </c>
      <c r="H1472" s="72" t="n"/>
      <c r="I1472" s="68" t="n">
        <v>4</v>
      </c>
      <c r="J1472" s="72" t="inlineStr">
        <is>
          <t>1. [출발 1] 시간/요일 미설정 상태</t>
        </is>
      </c>
      <c r="K1472" s="72" t="inlineStr">
        <is>
          <t>1. EV4, EV4CT 차량</t>
        </is>
      </c>
      <c r="L1472" s="72" t="inlineStr">
        <is>
          <t>1. Control 탭 진입
2. EV 탭 진입
3. [설정] 버튼 선택
4. 출발 시간 연동 영역 선택</t>
        </is>
      </c>
      <c r="M1472" s="72" t="inlineStr">
        <is>
          <t>1. 출발 2 설정 클릭 이벤트 있으면 안됨</t>
        </is>
      </c>
      <c r="N1472" s="69">
        <f>IF(COUNTIF(P1472:W1472,"F")&gt;=1,"FAIL",(IF(COUNTIF(P1472:W1472,"P")&gt;=1,"PASS",(IF(COUNTIF(P1472:W1472,"N/T")&gt;=1,"N/T",(IF(COUNTIF(P1472:W1472,"N/A")&gt;=1,"N/A","-")))))))</f>
        <v/>
      </c>
      <c r="O1472" s="81" t="inlineStr">
        <is>
          <t>N/T</t>
        </is>
      </c>
      <c r="P1472" s="43" t="inlineStr">
        <is>
          <t>N/T</t>
        </is>
      </c>
      <c r="Q1472" s="43" t="inlineStr"/>
      <c r="R1472" s="120" t="inlineStr"/>
      <c r="S1472" s="68" t="inlineStr"/>
      <c r="T1472" s="68" t="inlineStr">
        <is>
          <t>P</t>
        </is>
      </c>
      <c r="U1472" s="81">
        <f>IF(COUNTIF(V1472:W1472,"F")&gt;=1,"FAIL",(IF(COUNTIF(V1472:W1472,"P")&gt;=1,"PASS",(IF(COUNTIF(V1472:W1472,"N/T")&gt;=1,"N/T",(IF(COUNTIF(V1472:W1472,"N/A")&gt;=1,"N/A","-")))))))</f>
        <v/>
      </c>
      <c r="V1472" s="43" t="inlineStr">
        <is>
          <t>P</t>
        </is>
      </c>
      <c r="W1472" s="43" t="inlineStr">
        <is>
          <t>P</t>
        </is>
      </c>
      <c r="X1472" s="68" t="inlineStr">
        <is>
          <t>SPAQA-15396</t>
        </is>
      </c>
      <c r="Y1472" s="68" t="n"/>
      <c r="Z1472" s="86" t="inlineStr">
        <is>
          <t>K : EV4 차량 필요 (N/T)</t>
        </is>
      </c>
      <c r="AA1472" s="86" t="inlineStr">
        <is>
          <t>N/T : 차량/디바이스 필요(조건)</t>
        </is>
      </c>
      <c r="AB1472" s="72" t="n"/>
    </row>
    <row r="1473" ht="52.8" customHeight="1" s="357">
      <c r="A1473" s="162" t="n"/>
      <c r="B1473" s="29" t="inlineStr">
        <is>
          <t>TC_CT_0967</t>
        </is>
      </c>
      <c r="C1473" s="68" t="inlineStr">
        <is>
          <t>Control</t>
        </is>
      </c>
      <c r="D1473" s="68" t="inlineStr">
        <is>
          <t>EV</t>
        </is>
      </c>
      <c r="E1473" s="68" t="inlineStr">
        <is>
          <t>예약 충전 &amp; 공조</t>
        </is>
      </c>
      <c r="F1473" s="68" t="inlineStr">
        <is>
          <t>출발 시간 연동 &amp; 예약 충전</t>
        </is>
      </c>
      <c r="G1473" s="68" t="inlineStr">
        <is>
          <t>KR, EU</t>
        </is>
      </c>
      <c r="H1473" s="72" t="n"/>
      <c r="I1473" s="68" t="n">
        <v>4</v>
      </c>
      <c r="J1473" s="72" t="inlineStr">
        <is>
          <t>1. [출발 1] 시간/요일 설정 상태
 2. [출발 2] 시간/요일 설정 상태</t>
        </is>
      </c>
      <c r="K1473" s="72" t="inlineStr">
        <is>
          <t>1. EV4, EV4CT 차량</t>
        </is>
      </c>
      <c r="L1473" s="72" t="inlineStr">
        <is>
          <t>1. Control 탭 진입
2. EV 탭 진입
3. [설정] 버튼 선택
4. 출발 시간 연동 영역 선택</t>
        </is>
      </c>
      <c r="M1473" s="72" t="inlineStr">
        <is>
          <t>1. {출발 1] / {출발 2] 시간/요일 설정 내용 표출된다.</t>
        </is>
      </c>
      <c r="N1473" s="69">
        <f>IF(COUNTIF(P1473:W1473,"F")&gt;=1,"FAIL",(IF(COUNTIF(P1473:W1473,"P")&gt;=1,"PASS",(IF(COUNTIF(P1473:W1473,"N/T")&gt;=1,"N/T",(IF(COUNTIF(P1473:W1473,"N/A")&gt;=1,"N/A","-")))))))</f>
        <v/>
      </c>
      <c r="O1473" s="81" t="inlineStr">
        <is>
          <t>N/T</t>
        </is>
      </c>
      <c r="P1473" s="43" t="inlineStr">
        <is>
          <t>N/T</t>
        </is>
      </c>
      <c r="Q1473" s="43" t="inlineStr"/>
      <c r="R1473" s="120" t="inlineStr"/>
      <c r="S1473" s="68" t="inlineStr"/>
      <c r="T1473" s="68" t="inlineStr">
        <is>
          <t>P</t>
        </is>
      </c>
      <c r="U1473" s="81">
        <f>IF(COUNTIF(V1473:W1473,"F")&gt;=1,"FAIL",(IF(COUNTIF(V1473:W1473,"P")&gt;=1,"PASS",(IF(COUNTIF(V1473:W1473,"N/T")&gt;=1,"N/T",(IF(COUNTIF(V1473:W1473,"N/A")&gt;=1,"N/A","-")))))))</f>
        <v/>
      </c>
      <c r="V1473" s="43" t="inlineStr">
        <is>
          <t>P</t>
        </is>
      </c>
      <c r="W1473" s="43" t="inlineStr">
        <is>
          <t>P</t>
        </is>
      </c>
      <c r="X1473" s="68" t="inlineStr">
        <is>
          <t>SPAQA-15725
SPAQA-18469</t>
        </is>
      </c>
      <c r="Y1473" s="68" t="n"/>
      <c r="Z1473" s="86" t="inlineStr">
        <is>
          <t>K : EV4 차량 필요 (N/T)</t>
        </is>
      </c>
      <c r="AA1473" s="86" t="inlineStr">
        <is>
          <t>N/T : 차량/디바이스 필요(조건)</t>
        </is>
      </c>
      <c r="AB1473" s="72" t="n"/>
    </row>
    <row r="1474" ht="79.2" customHeight="1" s="357">
      <c r="A1474" s="162" t="n"/>
      <c r="B1474" s="29" t="inlineStr">
        <is>
          <t>TC_CT_0968</t>
        </is>
      </c>
      <c r="C1474" s="68" t="inlineStr">
        <is>
          <t>Control</t>
        </is>
      </c>
      <c r="D1474" s="68" t="inlineStr">
        <is>
          <t>EV</t>
        </is>
      </c>
      <c r="E1474" s="68" t="inlineStr">
        <is>
          <t>예약 충전 &amp; 공조</t>
        </is>
      </c>
      <c r="F1474" s="68" t="inlineStr">
        <is>
          <t>출발 시간 연동 &amp; 예약 충전</t>
        </is>
      </c>
      <c r="G1474" s="68" t="inlineStr">
        <is>
          <t>KR, EU</t>
        </is>
      </c>
      <c r="H1474" s="72" t="n"/>
      <c r="I1474" s="29" t="n">
        <v>1</v>
      </c>
      <c r="J1474" s="72" t="inlineStr">
        <is>
          <t>1. [출발 1] 시간/요일 설정 상태
 2. [출발 2] 시간/요일 설정 상태</t>
        </is>
      </c>
      <c r="K1474" s="72" t="inlineStr">
        <is>
          <t>1. EV4, EV4CT 차량</t>
        </is>
      </c>
      <c r="L1474" s="72" t="inlineStr">
        <is>
          <t>1. Control 탭 진입
2. EV 탭 진입
3. [설정] 버튼 선택
4. 출발 시간 연동 영역 선택
5. [출발 1] / [출발2] 영역 내 출발 시간 설정 토글 버튼 선택</t>
        </is>
      </c>
      <c r="M1474" s="72" t="inlineStr">
        <is>
          <t>1. [출발 1] / [출발2] 출발 시간 설정 On/Off 동작 된다.</t>
        </is>
      </c>
      <c r="N1474" s="69">
        <f>IF(COUNTIF(P1474:W1474,"F")&gt;=1,"FAIL",(IF(COUNTIF(P1474:W1474,"P")&gt;=1,"PASS",(IF(COUNTIF(P1474:W1474,"N/T")&gt;=1,"N/T",(IF(COUNTIF(P1474:W1474,"N/A")&gt;=1,"N/A","-")))))))</f>
        <v/>
      </c>
      <c r="O1474" s="81" t="inlineStr">
        <is>
          <t>N/T</t>
        </is>
      </c>
      <c r="P1474" s="43" t="inlineStr">
        <is>
          <t>N/T</t>
        </is>
      </c>
      <c r="Q1474" s="43" t="inlineStr"/>
      <c r="R1474" s="120" t="inlineStr"/>
      <c r="S1474" s="68" t="inlineStr"/>
      <c r="T1474" s="68" t="inlineStr">
        <is>
          <t>P</t>
        </is>
      </c>
      <c r="U1474" s="81">
        <f>IF(COUNTIF(V1474:W1474,"F")&gt;=1,"FAIL",(IF(COUNTIF(V1474:W1474,"P")&gt;=1,"PASS",(IF(COUNTIF(V1474:W1474,"N/T")&gt;=1,"N/T",(IF(COUNTIF(V1474:W1474,"N/A")&gt;=1,"N/A","-")))))))</f>
        <v/>
      </c>
      <c r="V1474" s="43" t="inlineStr">
        <is>
          <t>P</t>
        </is>
      </c>
      <c r="W1474" s="43" t="inlineStr">
        <is>
          <t>P</t>
        </is>
      </c>
      <c r="X1474" s="68" t="inlineStr">
        <is>
          <t>SPAQA-11397
SPAQA-12221</t>
        </is>
      </c>
      <c r="Y1474" s="68" t="n"/>
      <c r="Z1474" s="86" t="inlineStr">
        <is>
          <t>K : EV4 차량 필요 (N/T)</t>
        </is>
      </c>
      <c r="AA1474" s="86" t="inlineStr">
        <is>
          <t>N/T : 차량/디바이스 필요(조건)</t>
        </is>
      </c>
      <c r="AB1474" s="87" t="inlineStr">
        <is>
          <t>CheckList</t>
        </is>
      </c>
    </row>
    <row r="1475" ht="79.2" customHeight="1" s="357">
      <c r="A1475" s="162" t="n"/>
      <c r="B1475" s="29" t="inlineStr">
        <is>
          <t>TC_CT_1797</t>
        </is>
      </c>
      <c r="C1475" s="68" t="inlineStr">
        <is>
          <t>Control</t>
        </is>
      </c>
      <c r="D1475" s="68" t="inlineStr">
        <is>
          <t>EV</t>
        </is>
      </c>
      <c r="E1475" s="68" t="inlineStr">
        <is>
          <t>예약 충전 &amp; 공조</t>
        </is>
      </c>
      <c r="F1475" s="68" t="inlineStr">
        <is>
          <t>출발 시간 연동 &amp; 예약 충전</t>
        </is>
      </c>
      <c r="G1475" s="68" t="inlineStr">
        <is>
          <t>KR, EU</t>
        </is>
      </c>
      <c r="H1475" s="72" t="n"/>
      <c r="I1475" s="29" t="n">
        <v>1</v>
      </c>
      <c r="J1475" s="72" t="inlineStr">
        <is>
          <t>1. [출발 1] 시간/요일 설정 상태
 2. [출발 2] 시간/요일 설정 상태</t>
        </is>
      </c>
      <c r="K1475" s="72" t="inlineStr">
        <is>
          <t>1. EV4, EV4CT 차량</t>
        </is>
      </c>
      <c r="L1475" s="72" t="inlineStr">
        <is>
          <t>1. Control 탭 진입
2. EV 탭 진입
3. [설정] 버튼 선택
4. 출발 시간 연동 영역 선택
5. [출발 1] / [출발2] 영역 내 출발 시간 설정 토글 버튼 선택</t>
        </is>
      </c>
      <c r="M1475" s="72" t="inlineStr">
        <is>
          <t>1. [출발 1] / [출발2] 모두 Off 시 예약 충전 / 예약 공조 비활성화 및 꺼짐 상태로 전환 된다.</t>
        </is>
      </c>
      <c r="N1475" s="69">
        <f>IF(COUNTIF(P1475:W1475,"F")&gt;=1,"FAIL",(IF(COUNTIF(P1475:W1475,"P")&gt;=1,"PASS",(IF(COUNTIF(P1475:W1475,"N/T")&gt;=1,"N/T",(IF(COUNTIF(P1475:W1475,"N/A")&gt;=1,"N/A","-")))))))</f>
        <v/>
      </c>
      <c r="O1475" s="81" t="inlineStr">
        <is>
          <t>N/T</t>
        </is>
      </c>
      <c r="P1475" s="43" t="inlineStr">
        <is>
          <t>N/T</t>
        </is>
      </c>
      <c r="Q1475" s="43" t="inlineStr"/>
      <c r="R1475" s="120" t="inlineStr"/>
      <c r="S1475" s="68" t="inlineStr"/>
      <c r="T1475" s="68" t="inlineStr">
        <is>
          <t>P</t>
        </is>
      </c>
      <c r="U1475" s="81">
        <f>IF(COUNTIF(V1475:W1475,"F")&gt;=1,"FAIL",(IF(COUNTIF(V1475:W1475,"P")&gt;=1,"PASS",(IF(COUNTIF(V1475:W1475,"N/T")&gt;=1,"N/T",(IF(COUNTIF(V1475:W1475,"N/A")&gt;=1,"N/A","-")))))))</f>
        <v/>
      </c>
      <c r="V1475" s="43" t="inlineStr">
        <is>
          <t>P</t>
        </is>
      </c>
      <c r="W1475" s="43" t="inlineStr">
        <is>
          <t>P</t>
        </is>
      </c>
      <c r="X1475" s="68" t="n"/>
      <c r="Y1475" s="68" t="n"/>
      <c r="Z1475" s="86" t="inlineStr">
        <is>
          <t>K : EV4 차량 필요 (N/T)</t>
        </is>
      </c>
      <c r="AA1475" s="86" t="inlineStr">
        <is>
          <t>N/T : 차량/디바이스 필요(조건)</t>
        </is>
      </c>
      <c r="AB1475" s="87" t="inlineStr">
        <is>
          <t>CheckList</t>
        </is>
      </c>
    </row>
    <row r="1476" ht="79.2" customHeight="1" s="357">
      <c r="A1476" s="162" t="n"/>
      <c r="B1476" s="29" t="inlineStr">
        <is>
          <t>TC_CT_1798</t>
        </is>
      </c>
      <c r="C1476" s="68" t="inlineStr">
        <is>
          <t>Control</t>
        </is>
      </c>
      <c r="D1476" s="68" t="inlineStr">
        <is>
          <t>EV</t>
        </is>
      </c>
      <c r="E1476" s="68" t="inlineStr">
        <is>
          <t>예약 충전 &amp; 공조</t>
        </is>
      </c>
      <c r="F1476" s="68" t="inlineStr">
        <is>
          <t>출발 시간 연동 &amp; 예약 충전</t>
        </is>
      </c>
      <c r="G1476" s="68" t="inlineStr">
        <is>
          <t>KR, EU</t>
        </is>
      </c>
      <c r="H1476" s="72" t="n"/>
      <c r="I1476" s="29" t="n">
        <v>1</v>
      </c>
      <c r="J1476" s="72" t="inlineStr">
        <is>
          <t>1. [출발 1] 시간/요일 설정 상태
 2. [출발 2] 시간/요일 설정 상태</t>
        </is>
      </c>
      <c r="K1476" s="72" t="inlineStr">
        <is>
          <t>1. EV4, EV4CT 차량</t>
        </is>
      </c>
      <c r="L1476" s="72" t="inlineStr">
        <is>
          <t>1. Control 탭 진입
2. EV 탭 진입
3. [설정] 버튼 선택
4. 출발 시간 연동 영역 선택
5. [출발 1] / [출발2] 영역 내 출발 시간 설정 토글 버튼 선택</t>
        </is>
      </c>
      <c r="M1476" s="72" t="inlineStr">
        <is>
          <t>1. [출발 1] / [출발2] 모두 Off 상태에서 On 동작시 예약 충전 / 예약 공조 활성화 상태로 전환 된다.</t>
        </is>
      </c>
      <c r="N1476" s="69">
        <f>IF(COUNTIF(P1476:W1476,"F")&gt;=1,"FAIL",(IF(COUNTIF(P1476:W1476,"P")&gt;=1,"PASS",(IF(COUNTIF(P1476:W1476,"N/T")&gt;=1,"N/T",(IF(COUNTIF(P1476:W1476,"N/A")&gt;=1,"N/A","-")))))))</f>
        <v/>
      </c>
      <c r="O1476" s="81" t="inlineStr">
        <is>
          <t>N/T</t>
        </is>
      </c>
      <c r="P1476" s="43" t="inlineStr">
        <is>
          <t>N/T</t>
        </is>
      </c>
      <c r="Q1476" s="43" t="inlineStr"/>
      <c r="R1476" s="120" t="inlineStr"/>
      <c r="S1476" s="68" t="inlineStr"/>
      <c r="T1476" s="68" t="inlineStr">
        <is>
          <t>P</t>
        </is>
      </c>
      <c r="U1476" s="81">
        <f>IF(COUNTIF(V1476:W1476,"F")&gt;=1,"FAIL",(IF(COUNTIF(V1476:W1476,"P")&gt;=1,"PASS",(IF(COUNTIF(V1476:W1476,"N/T")&gt;=1,"N/T",(IF(COUNTIF(V1476:W1476,"N/A")&gt;=1,"N/A","-")))))))</f>
        <v/>
      </c>
      <c r="V1476" s="29" t="inlineStr">
        <is>
          <t>P</t>
        </is>
      </c>
      <c r="W1476" s="29" t="inlineStr">
        <is>
          <t>P</t>
        </is>
      </c>
      <c r="X1476" s="68" t="n"/>
      <c r="Y1476" s="68" t="n"/>
      <c r="Z1476" s="86" t="inlineStr">
        <is>
          <t>K : EV4 차량 필요 (N/T)</t>
        </is>
      </c>
      <c r="AA1476" s="86" t="inlineStr">
        <is>
          <t>N/T : 차량/디바이스 필요(조건)</t>
        </is>
      </c>
      <c r="AB1476" s="87" t="inlineStr">
        <is>
          <t>CheckList</t>
        </is>
      </c>
    </row>
    <row r="1477" ht="66" customHeight="1" s="357">
      <c r="A1477" s="162" t="n"/>
      <c r="B1477" s="29" t="inlineStr">
        <is>
          <t>TC_CT_0969</t>
        </is>
      </c>
      <c r="C1477" s="68" t="inlineStr">
        <is>
          <t>Control</t>
        </is>
      </c>
      <c r="D1477" s="68" t="inlineStr">
        <is>
          <t>EV</t>
        </is>
      </c>
      <c r="E1477" s="68" t="inlineStr">
        <is>
          <t>예약 충전 &amp; 공조</t>
        </is>
      </c>
      <c r="F1477" s="68" t="inlineStr">
        <is>
          <t>출발 시간 연동 &amp; 예약 충전</t>
        </is>
      </c>
      <c r="G1477" s="68" t="inlineStr">
        <is>
          <t>KR, EU</t>
        </is>
      </c>
      <c r="H1477" s="72" t="n"/>
      <c r="I1477" s="29" t="n">
        <v>1</v>
      </c>
      <c r="J1477" s="72" t="n"/>
      <c r="K1477" s="72" t="inlineStr">
        <is>
          <t>1. EV4, EV4CT 차량</t>
        </is>
      </c>
      <c r="L1477" s="72" t="inlineStr">
        <is>
          <t>1. Control 탭 진입
2. EV 탭 진입
3. [설정] 버튼 선택
4. 출발 시간 연동 영역 선택
5. [출발 1] 영역 선택</t>
        </is>
      </c>
      <c r="M1477" s="72" t="inlineStr">
        <is>
          <t>1. [출발 1] 출발 시간 연동 상세 설정 화면 표출된다.</t>
        </is>
      </c>
      <c r="N1477" s="69">
        <f>IF(COUNTIF(P1477:W1477,"F")&gt;=1,"FAIL",(IF(COUNTIF(P1477:W1477,"P")&gt;=1,"PASS",(IF(COUNTIF(P1477:W1477,"N/T")&gt;=1,"N/T",(IF(COUNTIF(P1477:W1477,"N/A")&gt;=1,"N/A","-")))))))</f>
        <v/>
      </c>
      <c r="O1477" s="81" t="inlineStr">
        <is>
          <t>N/T</t>
        </is>
      </c>
      <c r="P1477" s="43" t="inlineStr">
        <is>
          <t>N/T</t>
        </is>
      </c>
      <c r="Q1477" s="43" t="inlineStr"/>
      <c r="R1477" s="120" t="inlineStr"/>
      <c r="S1477" s="68" t="inlineStr"/>
      <c r="T1477" s="68" t="inlineStr">
        <is>
          <t>P</t>
        </is>
      </c>
      <c r="U1477" s="81">
        <f>IF(COUNTIF(V1477:W1477,"F")&gt;=1,"FAIL",(IF(COUNTIF(V1477:W1477,"P")&gt;=1,"PASS",(IF(COUNTIF(V1477:W1477,"N/T")&gt;=1,"N/T",(IF(COUNTIF(V1477:W1477,"N/A")&gt;=1,"N/A","-")))))))</f>
        <v/>
      </c>
      <c r="V1477" s="29" t="inlineStr">
        <is>
          <t>P</t>
        </is>
      </c>
      <c r="W1477" s="29" t="inlineStr">
        <is>
          <t>P</t>
        </is>
      </c>
      <c r="X1477" s="68" t="n"/>
      <c r="Y1477" s="68" t="n"/>
      <c r="Z1477" s="86" t="inlineStr">
        <is>
          <t>K : EV4 차량 필요 (N/T)</t>
        </is>
      </c>
      <c r="AA1477" s="86" t="inlineStr">
        <is>
          <t>N/T : 차량/디바이스 필요(조건)</t>
        </is>
      </c>
      <c r="AB1477" s="87" t="inlineStr">
        <is>
          <t>CheckList</t>
        </is>
      </c>
    </row>
    <row r="1478" ht="79.2" customHeight="1" s="357">
      <c r="A1478" s="162" t="n"/>
      <c r="B1478" s="29" t="inlineStr">
        <is>
          <t>TC_CT_0970</t>
        </is>
      </c>
      <c r="C1478" s="68" t="inlineStr">
        <is>
          <t>Control</t>
        </is>
      </c>
      <c r="D1478" s="68" t="inlineStr">
        <is>
          <t>EV</t>
        </is>
      </c>
      <c r="E1478" s="68" t="inlineStr">
        <is>
          <t>예약 충전 &amp; 공조</t>
        </is>
      </c>
      <c r="F1478" s="68" t="inlineStr">
        <is>
          <t>출발 시간 연동 &amp; 예약 충전</t>
        </is>
      </c>
      <c r="G1478" s="68" t="inlineStr">
        <is>
          <t>KR, EU</t>
        </is>
      </c>
      <c r="H1478" s="72" t="n"/>
      <c r="I1478" s="68" t="n">
        <v>4</v>
      </c>
      <c r="J1478" s="72" t="n"/>
      <c r="K1478" s="72" t="inlineStr">
        <is>
          <t>1. EV4, EV4CT 차량</t>
        </is>
      </c>
      <c r="L1478" s="72" t="inlineStr">
        <is>
          <t>1. Control 탭 진입
2. EV 탭 진입
3. [설정] 버튼 선택
4. 출발 시간 연동 영역 선택
5. [출발 1] 영역 선택
6. 출발 시간 설정 값 임의 조절</t>
        </is>
      </c>
      <c r="M1478" s="72" t="inlineStr">
        <is>
          <t>1. 출발 시간 오전/오후, 시, 분 설정 값으로 표출된다.
 ※ 영문: 24h</t>
        </is>
      </c>
      <c r="N1478" s="69">
        <f>IF(COUNTIF(P1478:W1478,"F")&gt;=1,"FAIL",(IF(COUNTIF(P1478:W1478,"P")&gt;=1,"PASS",(IF(COUNTIF(P1478:W1478,"N/T")&gt;=1,"N/T",(IF(COUNTIF(P1478:W1478,"N/A")&gt;=1,"N/A","-")))))))</f>
        <v/>
      </c>
      <c r="O1478" s="81" t="inlineStr">
        <is>
          <t>N/T</t>
        </is>
      </c>
      <c r="P1478" s="43" t="inlineStr">
        <is>
          <t>N/T</t>
        </is>
      </c>
      <c r="Q1478" s="43" t="inlineStr"/>
      <c r="R1478" s="120" t="inlineStr"/>
      <c r="S1478" s="68" t="inlineStr"/>
      <c r="T1478" s="68" t="inlineStr">
        <is>
          <t>P</t>
        </is>
      </c>
      <c r="U1478" s="81">
        <f>IF(COUNTIF(V1478:W1478,"F")&gt;=1,"FAIL",(IF(COUNTIF(V1478:W1478,"P")&gt;=1,"PASS",(IF(COUNTIF(V1478:W1478,"N/T")&gt;=1,"N/T",(IF(COUNTIF(V1478:W1478,"N/A")&gt;=1,"N/A","-")))))))</f>
        <v/>
      </c>
      <c r="V1478" s="29" t="inlineStr">
        <is>
          <t>P</t>
        </is>
      </c>
      <c r="W1478" s="29" t="inlineStr">
        <is>
          <t>P</t>
        </is>
      </c>
      <c r="X1478" s="68" t="inlineStr">
        <is>
          <t>SPAQA-13216</t>
        </is>
      </c>
      <c r="Y1478" s="68" t="n"/>
      <c r="Z1478" s="86" t="inlineStr">
        <is>
          <t>K : EV4 차량 필요 (N/T)</t>
        </is>
      </c>
      <c r="AA1478" s="86" t="inlineStr">
        <is>
          <t>N/T : 차량/디바이스 필요(조건)</t>
        </is>
      </c>
      <c r="AB1478" s="72" t="n"/>
    </row>
    <row r="1479" ht="79.2" customHeight="1" s="357">
      <c r="A1479" s="162" t="n"/>
      <c r="B1479" s="29" t="inlineStr">
        <is>
          <t>TC_CT_0971</t>
        </is>
      </c>
      <c r="C1479" s="68" t="inlineStr">
        <is>
          <t>Control</t>
        </is>
      </c>
      <c r="D1479" s="68" t="inlineStr">
        <is>
          <t>EV</t>
        </is>
      </c>
      <c r="E1479" s="68" t="inlineStr">
        <is>
          <t>예약 충전 &amp; 공조</t>
        </is>
      </c>
      <c r="F1479" s="68" t="inlineStr">
        <is>
          <t>출발 시간 연동 &amp; 예약 충전</t>
        </is>
      </c>
      <c r="G1479" s="68" t="inlineStr">
        <is>
          <t>KR, EU</t>
        </is>
      </c>
      <c r="H1479" s="72" t="n"/>
      <c r="I1479" s="68" t="n">
        <v>4</v>
      </c>
      <c r="J1479" s="72" t="n"/>
      <c r="K1479" s="72" t="inlineStr">
        <is>
          <t>1. EV4, EV4CT 차량</t>
        </is>
      </c>
      <c r="L1479" s="72" t="inlineStr">
        <is>
          <t>1. Control 탭 진입
2. EV 탭 진입
3. [설정] 버튼 선택
4. 출발 시간 연동 영역 선택
5. [출발 1] 영역 선택
6. 각 요일 값 선택</t>
        </is>
      </c>
      <c r="M1479" s="72" t="inlineStr">
        <is>
          <t>1. Check/UnCheck 설정된다. (다중 선택 가능)</t>
        </is>
      </c>
      <c r="N1479" s="69">
        <f>IF(COUNTIF(P1479:W1479,"F")&gt;=1,"FAIL",(IF(COUNTIF(P1479:W1479,"P")&gt;=1,"PASS",(IF(COUNTIF(P1479:W1479,"N/T")&gt;=1,"N/T",(IF(COUNTIF(P1479:W1479,"N/A")&gt;=1,"N/A","-")))))))</f>
        <v/>
      </c>
      <c r="O1479" s="81" t="inlineStr">
        <is>
          <t>N/T</t>
        </is>
      </c>
      <c r="P1479" s="43" t="inlineStr">
        <is>
          <t>N/T</t>
        </is>
      </c>
      <c r="Q1479" s="43" t="inlineStr"/>
      <c r="R1479" s="120" t="inlineStr"/>
      <c r="S1479" s="68" t="inlineStr"/>
      <c r="T1479" s="68" t="inlineStr">
        <is>
          <t>P</t>
        </is>
      </c>
      <c r="U1479" s="81">
        <f>IF(COUNTIF(V1479:W1479,"F")&gt;=1,"FAIL",(IF(COUNTIF(V1479:W1479,"P")&gt;=1,"PASS",(IF(COUNTIF(V1479:W1479,"N/T")&gt;=1,"N/T",(IF(COUNTIF(V1479:W1479,"N/A")&gt;=1,"N/A","-")))))))</f>
        <v/>
      </c>
      <c r="V1479" s="29" t="inlineStr">
        <is>
          <t>P</t>
        </is>
      </c>
      <c r="W1479" s="29" t="inlineStr">
        <is>
          <t>P</t>
        </is>
      </c>
      <c r="X1479" s="68" t="n"/>
      <c r="Y1479" s="68" t="n"/>
      <c r="Z1479" s="86" t="inlineStr">
        <is>
          <t>K : EV4 차량 필요 (N/T)</t>
        </is>
      </c>
      <c r="AA1479" s="86" t="inlineStr">
        <is>
          <t>N/T : 차량/디바이스 필요(조건)</t>
        </is>
      </c>
      <c r="AB1479" s="72" t="n"/>
    </row>
    <row r="1480" ht="92.40000000000001" customHeight="1" s="357">
      <c r="A1480" s="162" t="n"/>
      <c r="B1480" s="29" t="inlineStr">
        <is>
          <t>TC_CT_0972</t>
        </is>
      </c>
      <c r="C1480" s="68" t="inlineStr">
        <is>
          <t>Control</t>
        </is>
      </c>
      <c r="D1480" s="68" t="inlineStr">
        <is>
          <t>EV</t>
        </is>
      </c>
      <c r="E1480" s="68" t="inlineStr">
        <is>
          <t>예약 충전 &amp; 공조</t>
        </is>
      </c>
      <c r="F1480" s="68" t="inlineStr">
        <is>
          <t>출발 시간 연동 &amp; 예약 충전</t>
        </is>
      </c>
      <c r="G1480" s="68" t="inlineStr">
        <is>
          <t>KR, EU</t>
        </is>
      </c>
      <c r="H1480" s="72" t="n"/>
      <c r="I1480" s="68" t="n">
        <v>4</v>
      </c>
      <c r="J1480" s="72" t="inlineStr">
        <is>
          <t>1. [출발 1] / [출발 2] 출발 시간 설정 On 상태
 2. [출발 2] 시간/요일 설정 상태</t>
        </is>
      </c>
      <c r="K1480" s="72" t="inlineStr">
        <is>
          <t>1. EV4, EV4CT 차량</t>
        </is>
      </c>
      <c r="L1480" s="72" t="inlineStr">
        <is>
          <t>1. Control 탭 진입
2. EV 탭 진입
3. [설정] 버튼 선택
4. 출발 시간 연동 영역 선택
5. [출발 1] 영역 선택
6. 출발 시간 설정 값 [출발 2] 시간/요일과 동일하게 설정</t>
        </is>
      </c>
      <c r="M1480" s="72" t="inlineStr">
        <is>
          <t>1. "Departure times cannot be identical.." 토스트 표출된다.</t>
        </is>
      </c>
      <c r="N1480" s="69">
        <f>IF(COUNTIF(P1480:W1480,"F")&gt;=1,"FAIL",(IF(COUNTIF(P1480:W1480,"P")&gt;=1,"PASS",(IF(COUNTIF(P1480:W1480,"N/T")&gt;=1,"N/T",(IF(COUNTIF(P1480:W1480,"N/A")&gt;=1,"N/A","-")))))))</f>
        <v/>
      </c>
      <c r="O1480" s="81" t="inlineStr">
        <is>
          <t>N/T</t>
        </is>
      </c>
      <c r="P1480" s="43" t="inlineStr">
        <is>
          <t>N/T</t>
        </is>
      </c>
      <c r="Q1480" s="43" t="inlineStr"/>
      <c r="R1480" s="120" t="inlineStr"/>
      <c r="S1480" s="68" t="inlineStr"/>
      <c r="T1480" s="68" t="inlineStr">
        <is>
          <t>P</t>
        </is>
      </c>
      <c r="U1480" s="81">
        <f>IF(COUNTIF(V1480:W1480,"F")&gt;=1,"FAIL",(IF(COUNTIF(V1480:W1480,"P")&gt;=1,"PASS",(IF(COUNTIF(V1480:W1480,"N/T")&gt;=1,"N/T",(IF(COUNTIF(V1480:W1480,"N/A")&gt;=1,"N/A","-")))))))</f>
        <v/>
      </c>
      <c r="V1480" s="29" t="inlineStr">
        <is>
          <t>P</t>
        </is>
      </c>
      <c r="W1480" s="29" t="inlineStr">
        <is>
          <t>P</t>
        </is>
      </c>
      <c r="X1480" s="68" t="inlineStr">
        <is>
          <t>SPAQA-13195</t>
        </is>
      </c>
      <c r="Y1480" s="68" t="n"/>
      <c r="Z1480" s="86" t="inlineStr">
        <is>
          <t>K : EV4 차량 필요 (N/T)</t>
        </is>
      </c>
      <c r="AA1480" s="86" t="inlineStr">
        <is>
          <t>N/T : 차량/디바이스 필요(조건)</t>
        </is>
      </c>
      <c r="AB1480" s="72" t="n"/>
    </row>
    <row r="1481" ht="92.40000000000001" customHeight="1" s="357">
      <c r="A1481" s="162" t="n"/>
      <c r="B1481" s="29" t="inlineStr">
        <is>
          <t>TC_CT_1799</t>
        </is>
      </c>
      <c r="C1481" s="68" t="inlineStr">
        <is>
          <t>Control</t>
        </is>
      </c>
      <c r="D1481" s="68" t="inlineStr">
        <is>
          <t>EV</t>
        </is>
      </c>
      <c r="E1481" s="68" t="inlineStr">
        <is>
          <t>예약 충전 &amp; 공조</t>
        </is>
      </c>
      <c r="F1481" s="68" t="inlineStr">
        <is>
          <t>출발 시간 연동 &amp; 예약 충전</t>
        </is>
      </c>
      <c r="G1481" s="68" t="inlineStr">
        <is>
          <t>KR, EU</t>
        </is>
      </c>
      <c r="H1481" s="72" t="n"/>
      <c r="I1481" s="68" t="n">
        <v>4</v>
      </c>
      <c r="J1481" s="72" t="inlineStr">
        <is>
          <t>1. [출발 1] / [출발 2] 출발 시간 설정 On 상태
 2. [출발 2] 시간/요일 설정 상태</t>
        </is>
      </c>
      <c r="K1481" s="72" t="inlineStr">
        <is>
          <t>1. EV4, EV4CT 차량</t>
        </is>
      </c>
      <c r="L1481" s="72" t="inlineStr">
        <is>
          <t>1. Control 탭 진입
2. EV 탭 진입
3. [설정] 버튼 선택
4. 출발 시간 연동 영역 선택
5. [출발 1] 영역 선택
6. 출발 시간 설정 값 [출발 2] 시간/요일과 동일하게 설정</t>
        </is>
      </c>
      <c r="M1481" s="72" t="inlineStr">
        <is>
          <t>1. [저장] 버튼 비활성화 상태 표출된다.</t>
        </is>
      </c>
      <c r="N1481" s="69">
        <f>IF(COUNTIF(P1481:W1481,"F")&gt;=1,"FAIL",(IF(COUNTIF(P1481:W1481,"P")&gt;=1,"PASS",(IF(COUNTIF(P1481:W1481,"N/T")&gt;=1,"N/T",(IF(COUNTIF(P1481:W1481,"N/A")&gt;=1,"N/A","-")))))))</f>
        <v/>
      </c>
      <c r="O1481" s="81" t="inlineStr">
        <is>
          <t>N/T</t>
        </is>
      </c>
      <c r="P1481" s="43" t="inlineStr">
        <is>
          <t>N/T</t>
        </is>
      </c>
      <c r="Q1481" s="43" t="inlineStr"/>
      <c r="R1481" s="120" t="inlineStr"/>
      <c r="S1481" s="68" t="inlineStr"/>
      <c r="T1481" s="68" t="inlineStr">
        <is>
          <t>P</t>
        </is>
      </c>
      <c r="U1481" s="81">
        <f>IF(COUNTIF(V1481:W1481,"F")&gt;=1,"FAIL",(IF(COUNTIF(V1481:W1481,"P")&gt;=1,"PASS",(IF(COUNTIF(V1481:W1481,"N/T")&gt;=1,"N/T",(IF(COUNTIF(V1481:W1481,"N/A")&gt;=1,"N/A","-")))))))</f>
        <v/>
      </c>
      <c r="V1481" s="29" t="inlineStr">
        <is>
          <t>P</t>
        </is>
      </c>
      <c r="W1481" s="29" t="inlineStr">
        <is>
          <t>P</t>
        </is>
      </c>
      <c r="X1481" s="68" t="n"/>
      <c r="Y1481" s="68" t="n"/>
      <c r="Z1481" s="86" t="inlineStr">
        <is>
          <t>K : EV4 차량 필요 (N/T)</t>
        </is>
      </c>
      <c r="AA1481" s="86" t="inlineStr">
        <is>
          <t>N/T : 차량/디바이스 필요(조건)</t>
        </is>
      </c>
      <c r="AB1481" s="72" t="n"/>
    </row>
    <row r="1482" ht="79.2" customHeight="1" s="357">
      <c r="A1482" s="162" t="n"/>
      <c r="B1482" s="29" t="inlineStr">
        <is>
          <t>TC_CT_0973</t>
        </is>
      </c>
      <c r="C1482" s="68" t="inlineStr">
        <is>
          <t>Control</t>
        </is>
      </c>
      <c r="D1482" s="68" t="inlineStr">
        <is>
          <t>EV</t>
        </is>
      </c>
      <c r="E1482" s="68" t="inlineStr">
        <is>
          <t>예약 충전 &amp; 공조</t>
        </is>
      </c>
      <c r="F1482" s="68" t="inlineStr">
        <is>
          <t>출발 시간 연동 &amp; 예약 충전</t>
        </is>
      </c>
      <c r="G1482" s="68" t="inlineStr">
        <is>
          <t>KR, EU</t>
        </is>
      </c>
      <c r="H1482" s="72" t="n"/>
      <c r="I1482" s="68" t="n">
        <v>4</v>
      </c>
      <c r="J1482" s="72" t="inlineStr">
        <is>
          <t>1. [출발 1] 시간/요일 설정 상태</t>
        </is>
      </c>
      <c r="K1482" s="72" t="inlineStr">
        <is>
          <t>1. EV4, EV4CT 차량</t>
        </is>
      </c>
      <c r="L1482" s="72" t="inlineStr">
        <is>
          <t>1. Control 탭 진입
2. EV 탭 진입
3. [설정] 버튼 선택
4. 출발 시간 연동 영역 선택
5. [출발 1] 영역 선택
6. [저장] 버튼 선택</t>
        </is>
      </c>
      <c r="M1482" s="72" t="inlineStr">
        <is>
          <t>1. 설정 값 저장 및 출발 시간 연동 상세 화면 종료된다.</t>
        </is>
      </c>
      <c r="N1482" s="69">
        <f>IF(COUNTIF(P1482:W1482,"F")&gt;=1,"FAIL",(IF(COUNTIF(P1482:W1482,"P")&gt;=1,"PASS",(IF(COUNTIF(P1482:W1482,"N/T")&gt;=1,"N/T",(IF(COUNTIF(P1482:W1482,"N/A")&gt;=1,"N/A","-")))))))</f>
        <v/>
      </c>
      <c r="O1482" s="81" t="inlineStr">
        <is>
          <t>N/T</t>
        </is>
      </c>
      <c r="P1482" s="43" t="inlineStr">
        <is>
          <t>N/T</t>
        </is>
      </c>
      <c r="Q1482" s="43" t="inlineStr"/>
      <c r="R1482" s="120" t="inlineStr"/>
      <c r="S1482" s="68" t="inlineStr"/>
      <c r="T1482" s="68" t="inlineStr">
        <is>
          <t>P</t>
        </is>
      </c>
      <c r="U1482" s="81">
        <f>IF(COUNTIF(V1482:W1482,"F")&gt;=1,"FAIL",(IF(COUNTIF(V1482:W1482,"P")&gt;=1,"PASS",(IF(COUNTIF(V1482:W1482,"N/T")&gt;=1,"N/T",(IF(COUNTIF(V1482:W1482,"N/A")&gt;=1,"N/A","-")))))))</f>
        <v/>
      </c>
      <c r="V1482" s="29" t="inlineStr">
        <is>
          <t>P</t>
        </is>
      </c>
      <c r="W1482" s="29" t="inlineStr">
        <is>
          <t>P</t>
        </is>
      </c>
      <c r="X1482" s="68" t="n"/>
      <c r="Y1482" s="68" t="n"/>
      <c r="Z1482" s="86" t="inlineStr">
        <is>
          <t>K : EV4 차량 필요
H : MQTT이전 차량 라이트 요금제로 확인 불가</t>
        </is>
      </c>
      <c r="AA1482" s="86" t="inlineStr">
        <is>
          <t>N/T : 차량/디바이스 필요(조건)</t>
        </is>
      </c>
      <c r="AB1482" s="72" t="n"/>
    </row>
    <row r="1483" ht="66" customHeight="1" s="357">
      <c r="A1483" s="162" t="n"/>
      <c r="B1483" s="29" t="inlineStr">
        <is>
          <t>TC_CT_0974</t>
        </is>
      </c>
      <c r="C1483" s="68" t="inlineStr">
        <is>
          <t>Control</t>
        </is>
      </c>
      <c r="D1483" s="68" t="inlineStr">
        <is>
          <t>EV</t>
        </is>
      </c>
      <c r="E1483" s="68" t="inlineStr">
        <is>
          <t>예약 충전 &amp; 공조</t>
        </is>
      </c>
      <c r="F1483" s="68" t="inlineStr">
        <is>
          <t>출발 시간 연동 &amp; 예약 충전</t>
        </is>
      </c>
      <c r="G1483" s="68" t="inlineStr">
        <is>
          <t>KR, EU</t>
        </is>
      </c>
      <c r="H1483" s="72" t="n"/>
      <c r="I1483" s="68" t="n">
        <v>4</v>
      </c>
      <c r="J1483" s="72" t="inlineStr">
        <is>
          <t>1. [출발 1] 시간/요일 설정 상태</t>
        </is>
      </c>
      <c r="K1483" s="72" t="inlineStr">
        <is>
          <t>1. EV4, EV4CT 차량</t>
        </is>
      </c>
      <c r="L1483" s="72" t="inlineStr">
        <is>
          <t>1. Control 탭 진입
2. EV 탭 진입
3. [설정] 버튼 선택
4. 출발 시간 연동 영역 선택
5. [출발 2] 영역 선택</t>
        </is>
      </c>
      <c r="M1483" s="72" t="inlineStr">
        <is>
          <t>1. [출발 2] 출발 시간 연동 상세 설정 화면 표출된다.</t>
        </is>
      </c>
      <c r="N1483" s="69">
        <f>IF(COUNTIF(P1483:W1483,"F")&gt;=1,"FAIL",(IF(COUNTIF(P1483:W1483,"P")&gt;=1,"PASS",(IF(COUNTIF(P1483:W1483,"N/T")&gt;=1,"N/T",(IF(COUNTIF(P1483:W1483,"N/A")&gt;=1,"N/A","-")))))))</f>
        <v/>
      </c>
      <c r="O1483" s="81" t="inlineStr">
        <is>
          <t>N/T</t>
        </is>
      </c>
      <c r="P1483" s="43" t="inlineStr">
        <is>
          <t>N/T</t>
        </is>
      </c>
      <c r="Q1483" s="43" t="inlineStr"/>
      <c r="R1483" s="120" t="inlineStr"/>
      <c r="S1483" s="68" t="inlineStr"/>
      <c r="T1483" s="68" t="inlineStr">
        <is>
          <t>P</t>
        </is>
      </c>
      <c r="U1483" s="81">
        <f>IF(COUNTIF(V1483:W1483,"F")&gt;=1,"FAIL",(IF(COUNTIF(V1483:W1483,"P")&gt;=1,"PASS",(IF(COUNTIF(V1483:W1483,"N/T")&gt;=1,"N/T",(IF(COUNTIF(V1483:W1483,"N/A")&gt;=1,"N/A","-")))))))</f>
        <v/>
      </c>
      <c r="V1483" s="29" t="inlineStr">
        <is>
          <t>P</t>
        </is>
      </c>
      <c r="W1483" s="29" t="inlineStr">
        <is>
          <t>P</t>
        </is>
      </c>
      <c r="X1483" s="68" t="n"/>
      <c r="Y1483" s="68" t="n"/>
      <c r="Z1483" s="86" t="inlineStr">
        <is>
          <t>K : EV4 차량 필요 (N/T)</t>
        </is>
      </c>
      <c r="AA1483" s="86" t="inlineStr">
        <is>
          <t>N/T : 차량/디바이스 필요(조건)</t>
        </is>
      </c>
      <c r="AB1483" s="72" t="n"/>
    </row>
    <row r="1484" ht="79.2" customHeight="1" s="357">
      <c r="A1484" s="162" t="n"/>
      <c r="B1484" s="29" t="inlineStr">
        <is>
          <t>TC_CT_0975</t>
        </is>
      </c>
      <c r="C1484" s="68" t="inlineStr">
        <is>
          <t>Control</t>
        </is>
      </c>
      <c r="D1484" s="68" t="inlineStr">
        <is>
          <t>EV</t>
        </is>
      </c>
      <c r="E1484" s="68" t="inlineStr">
        <is>
          <t>예약 충전 &amp; 공조</t>
        </is>
      </c>
      <c r="F1484" s="68" t="inlineStr">
        <is>
          <t>출발 시간 연동 &amp; 예약 충전</t>
        </is>
      </c>
      <c r="G1484" s="68" t="inlineStr">
        <is>
          <t>KR, EU</t>
        </is>
      </c>
      <c r="H1484" s="72" t="n"/>
      <c r="I1484" s="68" t="n">
        <v>4</v>
      </c>
      <c r="J1484" s="72" t="inlineStr">
        <is>
          <t>1. [출발 1] 시간/요일 설정 상태</t>
        </is>
      </c>
      <c r="K1484" s="72" t="inlineStr">
        <is>
          <t>1. EV4, EV4CT 차량</t>
        </is>
      </c>
      <c r="L1484" s="72" t="inlineStr">
        <is>
          <t>1. Control 탭 진입
2. EV 탭 진입
3. [설정] 버튼 선택
4. 출발 시간 연동 영역 선택
5. [출발 2] 영역 선택
6. 출발 시간 설정 값 임의 조절</t>
        </is>
      </c>
      <c r="M1484" s="72" t="inlineStr">
        <is>
          <t>1. 출발 시간 오전/오후, 시, 분 설정 값으로 표출된다.
 ※ 영문: 24h</t>
        </is>
      </c>
      <c r="N1484" s="69">
        <f>IF(COUNTIF(P1484:W1484,"F")&gt;=1,"FAIL",(IF(COUNTIF(P1484:W1484,"P")&gt;=1,"PASS",(IF(COUNTIF(P1484:W1484,"N/T")&gt;=1,"N/T",(IF(COUNTIF(P1484:W1484,"N/A")&gt;=1,"N/A","-")))))))</f>
        <v/>
      </c>
      <c r="O1484" s="81" t="inlineStr">
        <is>
          <t>N/T</t>
        </is>
      </c>
      <c r="P1484" s="43" t="inlineStr">
        <is>
          <t>N/T</t>
        </is>
      </c>
      <c r="Q1484" s="43" t="inlineStr"/>
      <c r="R1484" s="120" t="inlineStr"/>
      <c r="S1484" s="68" t="inlineStr"/>
      <c r="T1484" s="68" t="inlineStr">
        <is>
          <t>P</t>
        </is>
      </c>
      <c r="U1484" s="81">
        <f>IF(COUNTIF(V1484:W1484,"F")&gt;=1,"FAIL",(IF(COUNTIF(V1484:W1484,"P")&gt;=1,"PASS",(IF(COUNTIF(V1484:W1484,"N/T")&gt;=1,"N/T",(IF(COUNTIF(V1484:W1484,"N/A")&gt;=1,"N/A","-")))))))</f>
        <v/>
      </c>
      <c r="V1484" s="29" t="inlineStr">
        <is>
          <t>P</t>
        </is>
      </c>
      <c r="W1484" s="29" t="inlineStr">
        <is>
          <t>P</t>
        </is>
      </c>
      <c r="X1484" s="68" t="n"/>
      <c r="Y1484" s="68" t="n"/>
      <c r="Z1484" s="86" t="inlineStr">
        <is>
          <t>K : EV4 차량 필요 (N/T)</t>
        </is>
      </c>
      <c r="AA1484" s="86" t="inlineStr">
        <is>
          <t>N/T : 차량/디바이스 필요(조건)</t>
        </is>
      </c>
      <c r="AB1484" s="72" t="n"/>
    </row>
    <row r="1485" ht="79.2" customHeight="1" s="357">
      <c r="A1485" s="162" t="n"/>
      <c r="B1485" s="29" t="inlineStr">
        <is>
          <t>TC_CT_0976</t>
        </is>
      </c>
      <c r="C1485" s="68" t="inlineStr">
        <is>
          <t>Control</t>
        </is>
      </c>
      <c r="D1485" s="68" t="inlineStr">
        <is>
          <t>EV</t>
        </is>
      </c>
      <c r="E1485" s="68" t="inlineStr">
        <is>
          <t>예약 충전 &amp; 공조</t>
        </is>
      </c>
      <c r="F1485" s="68" t="inlineStr">
        <is>
          <t>출발 시간 연동 &amp; 예약 충전</t>
        </is>
      </c>
      <c r="G1485" s="68" t="inlineStr">
        <is>
          <t>KR, EU</t>
        </is>
      </c>
      <c r="H1485" s="72" t="n"/>
      <c r="I1485" s="68" t="n">
        <v>4</v>
      </c>
      <c r="J1485" s="72" t="inlineStr">
        <is>
          <t>1. [출발 1] 시간/요일 설정 상태</t>
        </is>
      </c>
      <c r="K1485" s="72" t="inlineStr">
        <is>
          <t>1. EV4, EV4CT 차량</t>
        </is>
      </c>
      <c r="L1485" s="72" t="inlineStr">
        <is>
          <t>1. Control 탭 진입
2. EV 탭 진입
3. [설정] 버튼 선택
4. 출발 시간 연동 영역 선택
5. [출발 2] 영역 선택
6. 각 요일 값 선택</t>
        </is>
      </c>
      <c r="M1485" s="72" t="inlineStr">
        <is>
          <t>1. Check/UnCheck 설정된다. (다중 선택 가능)</t>
        </is>
      </c>
      <c r="N1485" s="69">
        <f>IF(COUNTIF(P1485:W1485,"F")&gt;=1,"FAIL",(IF(COUNTIF(P1485:W1485,"P")&gt;=1,"PASS",(IF(COUNTIF(P1485:W1485,"N/T")&gt;=1,"N/T",(IF(COUNTIF(P1485:W1485,"N/A")&gt;=1,"N/A","-")))))))</f>
        <v/>
      </c>
      <c r="O1485" s="81" t="inlineStr">
        <is>
          <t>N/T</t>
        </is>
      </c>
      <c r="P1485" s="43" t="inlineStr">
        <is>
          <t>N/T</t>
        </is>
      </c>
      <c r="Q1485" s="43" t="inlineStr"/>
      <c r="R1485" s="120" t="inlineStr"/>
      <c r="S1485" s="68" t="inlineStr"/>
      <c r="T1485" s="68" t="inlineStr">
        <is>
          <t>P</t>
        </is>
      </c>
      <c r="U1485" s="81">
        <f>IF(COUNTIF(V1485:W1485,"F")&gt;=1,"FAIL",(IF(COUNTIF(V1485:W1485,"P")&gt;=1,"PASS",(IF(COUNTIF(V1485:W1485,"N/T")&gt;=1,"N/T",(IF(COUNTIF(V1485:W1485,"N/A")&gt;=1,"N/A","-")))))))</f>
        <v/>
      </c>
      <c r="V1485" s="29" t="inlineStr">
        <is>
          <t>P</t>
        </is>
      </c>
      <c r="W1485" s="29" t="inlineStr">
        <is>
          <t>P</t>
        </is>
      </c>
      <c r="X1485" s="68" t="n"/>
      <c r="Y1485" s="68" t="n"/>
      <c r="Z1485" s="86" t="inlineStr">
        <is>
          <t>K : EV4 차량 필요 (N/T)</t>
        </is>
      </c>
      <c r="AA1485" s="86" t="inlineStr">
        <is>
          <t>N/T : 차량/디바이스 필요(조건)</t>
        </is>
      </c>
      <c r="AB1485" s="72" t="n"/>
    </row>
    <row r="1486" ht="92.40000000000001" customHeight="1" s="357">
      <c r="A1486" s="162" t="n"/>
      <c r="B1486" s="29" t="inlineStr">
        <is>
          <t>TC_CT_0977</t>
        </is>
      </c>
      <c r="C1486" s="68" t="inlineStr">
        <is>
          <t>Control</t>
        </is>
      </c>
      <c r="D1486" s="68" t="inlineStr">
        <is>
          <t>EV</t>
        </is>
      </c>
      <c r="E1486" s="68" t="inlineStr">
        <is>
          <t>예약 충전 &amp; 공조</t>
        </is>
      </c>
      <c r="F1486" s="68" t="inlineStr">
        <is>
          <t>출발 시간 연동 &amp; 예약 충전</t>
        </is>
      </c>
      <c r="G1486" s="68" t="inlineStr">
        <is>
          <t>KR, EU</t>
        </is>
      </c>
      <c r="H1486" s="72" t="n"/>
      <c r="I1486" s="68" t="n">
        <v>4</v>
      </c>
      <c r="J1486" s="72" t="inlineStr">
        <is>
          <t>1. [출발 1] / [출발 2] 출발 시간 설정 On 상태
 2. [출발 1] 시간/요일 설정 상태</t>
        </is>
      </c>
      <c r="K1486" s="72" t="inlineStr">
        <is>
          <t>1. EV4, EV4CT 차량</t>
        </is>
      </c>
      <c r="L1486" s="72" t="inlineStr">
        <is>
          <t>1. Control 탭 진입
2. EV 탭 진입
3. [설정] 버튼 선택
4. 출발 시간 연동 영역 선택
5. [출발 2] 영역 선택
6. 출발 시간 설정 값 [출발 1] 시간/요일과 동일하게 설정</t>
        </is>
      </c>
      <c r="M1486" s="72" t="inlineStr">
        <is>
          <t>1. "Departure times cannot be identical." 토스트 표출된다.</t>
        </is>
      </c>
      <c r="N1486" s="69">
        <f>IF(COUNTIF(P1486:W1486,"F")&gt;=1,"FAIL",(IF(COUNTIF(P1486:W1486,"P")&gt;=1,"PASS",(IF(COUNTIF(P1486:W1486,"N/T")&gt;=1,"N/T",(IF(COUNTIF(P1486:W1486,"N/A")&gt;=1,"N/A","-")))))))</f>
        <v/>
      </c>
      <c r="O1486" s="81" t="inlineStr">
        <is>
          <t>N/T</t>
        </is>
      </c>
      <c r="P1486" s="43" t="inlineStr">
        <is>
          <t>N/T</t>
        </is>
      </c>
      <c r="Q1486" s="43" t="inlineStr"/>
      <c r="R1486" s="120" t="inlineStr"/>
      <c r="S1486" s="68" t="inlineStr"/>
      <c r="T1486" s="68" t="inlineStr">
        <is>
          <t>P</t>
        </is>
      </c>
      <c r="U1486" s="81">
        <f>IF(COUNTIF(V1486:W1486,"F")&gt;=1,"FAIL",(IF(COUNTIF(V1486:W1486,"P")&gt;=1,"PASS",(IF(COUNTIF(V1486:W1486,"N/T")&gt;=1,"N/T",(IF(COUNTIF(V1486:W1486,"N/A")&gt;=1,"N/A","-")))))))</f>
        <v/>
      </c>
      <c r="V1486" s="29" t="inlineStr">
        <is>
          <t>P</t>
        </is>
      </c>
      <c r="W1486" s="29" t="inlineStr">
        <is>
          <t>P</t>
        </is>
      </c>
      <c r="X1486" s="68" t="inlineStr">
        <is>
          <t>SPAQA-13195</t>
        </is>
      </c>
      <c r="Y1486" s="68" t="n"/>
      <c r="Z1486" s="86" t="inlineStr">
        <is>
          <t>K : EV4 차량 필요 (N/T)</t>
        </is>
      </c>
      <c r="AA1486" s="86" t="inlineStr">
        <is>
          <t>N/T : 차량/디바이스 필요(조건)</t>
        </is>
      </c>
      <c r="AB1486" s="72" t="n"/>
    </row>
    <row r="1487" ht="92.40000000000001" customHeight="1" s="357">
      <c r="A1487" s="162" t="n"/>
      <c r="B1487" s="29" t="inlineStr">
        <is>
          <t>TC_CT_1800</t>
        </is>
      </c>
      <c r="C1487" s="68" t="inlineStr">
        <is>
          <t>Control</t>
        </is>
      </c>
      <c r="D1487" s="68" t="inlineStr">
        <is>
          <t>EV</t>
        </is>
      </c>
      <c r="E1487" s="68" t="inlineStr">
        <is>
          <t>예약 충전 &amp; 공조</t>
        </is>
      </c>
      <c r="F1487" s="68" t="inlineStr">
        <is>
          <t>출발 시간 연동 &amp; 예약 충전</t>
        </is>
      </c>
      <c r="G1487" s="68" t="inlineStr">
        <is>
          <t>KR, EU</t>
        </is>
      </c>
      <c r="H1487" s="72" t="n"/>
      <c r="I1487" s="68" t="n">
        <v>4</v>
      </c>
      <c r="J1487" s="72" t="inlineStr">
        <is>
          <t>1. [출발 1] / [출발 2] 출발 시간 설정 On 상태
 2. [출발 1] 시간/요일 설정 상태</t>
        </is>
      </c>
      <c r="K1487" s="72" t="inlineStr">
        <is>
          <t>1. EV4, EV4CT 차량</t>
        </is>
      </c>
      <c r="L1487" s="72" t="inlineStr">
        <is>
          <t>1. Control 탭 진입
2. EV 탭 진입
3. [설정] 버튼 선택
4. 출발 시간 연동 영역 선택
5. [출발 2] 영역 선택
6. 출발 시간 설정 값 [출발 1] 시간/요일과 동일하게 설정</t>
        </is>
      </c>
      <c r="M1487" s="72" t="inlineStr">
        <is>
          <t>1. [저장] 버튼 비활성화 상태 표출된다.</t>
        </is>
      </c>
      <c r="N1487" s="69">
        <f>IF(COUNTIF(P1487:W1487,"F")&gt;=1,"FAIL",(IF(COUNTIF(P1487:W1487,"P")&gt;=1,"PASS",(IF(COUNTIF(P1487:W1487,"N/T")&gt;=1,"N/T",(IF(COUNTIF(P1487:W1487,"N/A")&gt;=1,"N/A","-")))))))</f>
        <v/>
      </c>
      <c r="O1487" s="81" t="inlineStr">
        <is>
          <t>N/T</t>
        </is>
      </c>
      <c r="P1487" s="43" t="inlineStr">
        <is>
          <t>N/T</t>
        </is>
      </c>
      <c r="Q1487" s="43" t="inlineStr"/>
      <c r="R1487" s="120" t="inlineStr"/>
      <c r="S1487" s="68" t="inlineStr"/>
      <c r="T1487" s="68" t="inlineStr">
        <is>
          <t>P</t>
        </is>
      </c>
      <c r="U1487" s="81">
        <f>IF(COUNTIF(V1487:W1487,"F")&gt;=1,"FAIL",(IF(COUNTIF(V1487:W1487,"P")&gt;=1,"PASS",(IF(COUNTIF(V1487:W1487,"N/T")&gt;=1,"N/T",(IF(COUNTIF(V1487:W1487,"N/A")&gt;=1,"N/A","-")))))))</f>
        <v/>
      </c>
      <c r="V1487" s="29" t="inlineStr">
        <is>
          <t>P</t>
        </is>
      </c>
      <c r="W1487" s="29" t="inlineStr">
        <is>
          <t>P</t>
        </is>
      </c>
      <c r="X1487" s="68" t="n"/>
      <c r="Y1487" s="68" t="n"/>
      <c r="Z1487" s="86" t="inlineStr">
        <is>
          <t>K : EV4 차량 필요 (N/T)</t>
        </is>
      </c>
      <c r="AA1487" s="86" t="inlineStr">
        <is>
          <t>N/T : 차량/디바이스 필요(조건)</t>
        </is>
      </c>
      <c r="AB1487" s="72" t="n"/>
    </row>
    <row r="1488" ht="79.2" customHeight="1" s="357">
      <c r="A1488" s="162" t="n"/>
      <c r="B1488" s="29" t="inlineStr">
        <is>
          <t>TC_CT_0978</t>
        </is>
      </c>
      <c r="C1488" s="68" t="inlineStr">
        <is>
          <t>Control</t>
        </is>
      </c>
      <c r="D1488" s="68" t="inlineStr">
        <is>
          <t>EV</t>
        </is>
      </c>
      <c r="E1488" s="68" t="inlineStr">
        <is>
          <t>예약 충전 &amp; 공조</t>
        </is>
      </c>
      <c r="F1488" s="68" t="inlineStr">
        <is>
          <t>출발 시간 연동 &amp; 예약 충전</t>
        </is>
      </c>
      <c r="G1488" s="68" t="inlineStr">
        <is>
          <t>KR, EU</t>
        </is>
      </c>
      <c r="H1488" s="72" t="n"/>
      <c r="I1488" s="68" t="n">
        <v>4</v>
      </c>
      <c r="J1488" s="72" t="inlineStr">
        <is>
          <t>1. [출발 1] 시간/요일 설정 상태
 2. [출발 2] 시간/요일 설정 상태</t>
        </is>
      </c>
      <c r="K1488" s="72" t="inlineStr">
        <is>
          <t>1. EV4, EV4CT 차량</t>
        </is>
      </c>
      <c r="L1488" s="72" t="inlineStr">
        <is>
          <t>1. Control 탭 진입
2. EV 탭 진입
3. [설정] 버튼 선택
4. 출발 시간 연동 영역 선택
5. [출발 2] 영역 선택
6. [저장] 버튼 선택</t>
        </is>
      </c>
      <c r="M1488" s="72" t="inlineStr">
        <is>
          <t>1. 설정 값 저장 및 출발 시간 연동 상세 화면 종료된다.</t>
        </is>
      </c>
      <c r="N1488" s="69">
        <f>IF(COUNTIF(P1488:W1488,"F")&gt;=1,"FAIL",(IF(COUNTIF(P1488:W1488,"P")&gt;=1,"PASS",(IF(COUNTIF(P1488:W1488,"N/T")&gt;=1,"N/T",(IF(COUNTIF(P1488:W1488,"N/A")&gt;=1,"N/A","-")))))))</f>
        <v/>
      </c>
      <c r="O1488" s="81" t="inlineStr">
        <is>
          <t>N/T</t>
        </is>
      </c>
      <c r="P1488" s="43" t="inlineStr">
        <is>
          <t>N/T</t>
        </is>
      </c>
      <c r="Q1488" s="43" t="inlineStr"/>
      <c r="R1488" s="120" t="inlineStr"/>
      <c r="S1488" s="68" t="inlineStr"/>
      <c r="T1488" s="68" t="inlineStr">
        <is>
          <t>N/T</t>
        </is>
      </c>
      <c r="U1488" s="81">
        <f>IF(COUNTIF(V1488:W1488,"F")&gt;=1,"FAIL",(IF(COUNTIF(V1488:W1488,"P")&gt;=1,"PASS",(IF(COUNTIF(V1488:W1488,"N/T")&gt;=1,"N/T",(IF(COUNTIF(V1488:W1488,"N/A")&gt;=1,"N/A","-")))))))</f>
        <v/>
      </c>
      <c r="V1488" s="29" t="inlineStr">
        <is>
          <t>P</t>
        </is>
      </c>
      <c r="W1488" s="29" t="inlineStr">
        <is>
          <t>P</t>
        </is>
      </c>
      <c r="X1488" s="68" t="n"/>
      <c r="Y1488" s="68" t="n"/>
      <c r="Z1488" s="86" t="inlineStr">
        <is>
          <t>K : EV4 차량 필요
H : EV4 라이트 요금제로 확인 불가</t>
        </is>
      </c>
      <c r="AA1488" s="86" t="inlineStr">
        <is>
          <t>N/T : 차량/디바이스 필요(조건)</t>
        </is>
      </c>
      <c r="AB1488" s="72" t="n"/>
    </row>
    <row r="1489" ht="52.8" customHeight="1" s="357">
      <c r="A1489" s="162" t="n"/>
      <c r="B1489" s="29" t="inlineStr">
        <is>
          <t>TC_CT_0979</t>
        </is>
      </c>
      <c r="C1489" s="68" t="inlineStr">
        <is>
          <t>Control</t>
        </is>
      </c>
      <c r="D1489" s="68" t="inlineStr">
        <is>
          <t>EV</t>
        </is>
      </c>
      <c r="E1489" s="68" t="inlineStr">
        <is>
          <t>예약 충전 &amp; 공조</t>
        </is>
      </c>
      <c r="F1489" s="68" t="inlineStr">
        <is>
          <t>출발 시간 연동 &amp; 예약 충전</t>
        </is>
      </c>
      <c r="G1489" s="68" t="inlineStr">
        <is>
          <t>KR, EU</t>
        </is>
      </c>
      <c r="H1489" s="72" t="n"/>
      <c r="I1489" s="68" t="n">
        <v>5</v>
      </c>
      <c r="J1489" s="72" t="inlineStr">
        <is>
          <t>1. [출발 1] / [출발 2] 시간/요일 미설정 상태</t>
        </is>
      </c>
      <c r="K1489" s="72" t="inlineStr">
        <is>
          <t>1. EV4-1 차량</t>
        </is>
      </c>
      <c r="L1489" s="72" t="inlineStr">
        <is>
          <t>1. Control 탭 진입
2. EV 탭 진입
3. [설정] 버튼 선택
4. 예약 충전 영역 선택</t>
        </is>
      </c>
      <c r="M1489" s="72" t="inlineStr">
        <is>
          <t>1. [+ 출발 1 추가] 표출된다.</t>
        </is>
      </c>
      <c r="N1489" s="96">
        <f>IF(COUNTIF(P1489:W1489,"F")&gt;=1,"FAIL",(IF(COUNTIF(P1489:W1489,"P")&gt;=1,"PASS",(IF(COUNTIF(P1489:W1489,"N/T")&gt;=1,"N/T",(IF(COUNTIF(P1489:W1489,"N/A")&gt;=1,"N/A","-")))))))</f>
        <v/>
      </c>
      <c r="O1489" s="120" t="inlineStr">
        <is>
          <t>N/T</t>
        </is>
      </c>
      <c r="P1489" s="29" t="inlineStr">
        <is>
          <t>N/T</t>
        </is>
      </c>
      <c r="Q1489" s="29" t="inlineStr"/>
      <c r="R1489" s="120" t="inlineStr"/>
      <c r="S1489" s="70" t="inlineStr"/>
      <c r="T1489" s="70" t="inlineStr">
        <is>
          <t>N/A</t>
        </is>
      </c>
      <c r="U1489" s="81">
        <f>IF(COUNTIF(V1489:W1489,"F")&gt;=1,"FAIL",(IF(COUNTIF(V1489:W1489,"P")&gt;=1,"PASS",(IF(COUNTIF(V1489:W1489,"N/T")&gt;=1,"N/T",(IF(COUNTIF(V1489:W1489,"N/A")&gt;=1,"N/A","-")))))))</f>
        <v/>
      </c>
      <c r="V1489" s="70" t="inlineStr">
        <is>
          <t>N/A</t>
        </is>
      </c>
      <c r="W1489" s="70" t="inlineStr">
        <is>
          <t>N/A</t>
        </is>
      </c>
      <c r="X1489" s="68" t="n"/>
      <c r="Y1489" s="68" t="n"/>
      <c r="Z1489" s="86" t="inlineStr">
        <is>
          <t>(공통) EV4-1 앱모드 유럽 미지원</t>
        </is>
      </c>
      <c r="AA1489" s="86" t="inlineStr">
        <is>
          <t>EU 미지원 기능(N/A)</t>
        </is>
      </c>
      <c r="AB1489" s="72" t="inlineStr">
        <is>
          <t>삭제</t>
        </is>
      </c>
    </row>
    <row r="1490" ht="52.8" customHeight="1" s="357">
      <c r="A1490" s="162" t="n"/>
      <c r="B1490" s="29" t="inlineStr">
        <is>
          <t>TC_CT_0980</t>
        </is>
      </c>
      <c r="C1490" s="68" t="inlineStr">
        <is>
          <t>Control</t>
        </is>
      </c>
      <c r="D1490" s="68" t="inlineStr">
        <is>
          <t>EV</t>
        </is>
      </c>
      <c r="E1490" s="68" t="inlineStr">
        <is>
          <t>예약 충전 &amp; 공조</t>
        </is>
      </c>
      <c r="F1490" s="68" t="inlineStr">
        <is>
          <t>출발 시간 연동 &amp; 예약 충전</t>
        </is>
      </c>
      <c r="G1490" s="68" t="inlineStr">
        <is>
          <t>KR, EU</t>
        </is>
      </c>
      <c r="H1490" s="72" t="n"/>
      <c r="I1490" s="68" t="n">
        <v>5</v>
      </c>
      <c r="J1490" s="72" t="inlineStr">
        <is>
          <t>1. [출발 1] 시간/요일 설정 상태
 2. [출발 2] 시간/요일 미설정 상태</t>
        </is>
      </c>
      <c r="K1490" s="72" t="inlineStr">
        <is>
          <t>1. EV4-1 차량</t>
        </is>
      </c>
      <c r="L1490" s="72" t="inlineStr">
        <is>
          <t>1. Control 탭 진입
2. EV 탭 진입
3. [설정] 버튼 선택
4. 예약 충전 영역 선택</t>
        </is>
      </c>
      <c r="M1490" s="72" t="inlineStr">
        <is>
          <t>1. {출발 1] 시간 설정 내용 표출된다.
 2. [+ 출발 2 추가] 표출된다.</t>
        </is>
      </c>
      <c r="N1490" s="96">
        <f>IF(COUNTIF(P1490:W1490,"F")&gt;=1,"FAIL",(IF(COUNTIF(P1490:W1490,"P")&gt;=1,"PASS",(IF(COUNTIF(P1490:W1490,"N/T")&gt;=1,"N/T",(IF(COUNTIF(P1490:W1490,"N/A")&gt;=1,"N/A","-")))))))</f>
        <v/>
      </c>
      <c r="O1490" s="120" t="inlineStr">
        <is>
          <t>N/T</t>
        </is>
      </c>
      <c r="P1490" s="29" t="inlineStr">
        <is>
          <t>N/T</t>
        </is>
      </c>
      <c r="Q1490" s="29" t="inlineStr"/>
      <c r="R1490" s="120" t="inlineStr"/>
      <c r="S1490" s="70" t="inlineStr"/>
      <c r="T1490" s="70" t="inlineStr">
        <is>
          <t>N/A</t>
        </is>
      </c>
      <c r="U1490" s="81">
        <f>IF(COUNTIF(V1490:W1490,"F")&gt;=1,"FAIL",(IF(COUNTIF(V1490:W1490,"P")&gt;=1,"PASS",(IF(COUNTIF(V1490:W1490,"N/T")&gt;=1,"N/T",(IF(COUNTIF(V1490:W1490,"N/A")&gt;=1,"N/A","-")))))))</f>
        <v/>
      </c>
      <c r="V1490" s="70" t="inlineStr">
        <is>
          <t>N/A</t>
        </is>
      </c>
      <c r="W1490" s="70" t="inlineStr">
        <is>
          <t>N/A</t>
        </is>
      </c>
      <c r="X1490" s="68" t="n"/>
      <c r="Y1490" s="68" t="n"/>
      <c r="Z1490" s="86" t="inlineStr">
        <is>
          <t>(공통) EV4-1 앱모드 유럽 미지원</t>
        </is>
      </c>
      <c r="AA1490" s="86" t="inlineStr">
        <is>
          <t>EU 미지원 기능(N/A)</t>
        </is>
      </c>
      <c r="AB1490" s="72" t="inlineStr">
        <is>
          <t>삭제</t>
        </is>
      </c>
    </row>
    <row r="1491" ht="52.8" customHeight="1" s="357">
      <c r="A1491" s="162" t="n"/>
      <c r="B1491" s="29" t="inlineStr">
        <is>
          <t>TC_CT_0981</t>
        </is>
      </c>
      <c r="C1491" s="68" t="inlineStr">
        <is>
          <t>Control</t>
        </is>
      </c>
      <c r="D1491" s="68" t="inlineStr">
        <is>
          <t>EV</t>
        </is>
      </c>
      <c r="E1491" s="68" t="inlineStr">
        <is>
          <t>예약 충전 &amp; 공조</t>
        </is>
      </c>
      <c r="F1491" s="68" t="inlineStr">
        <is>
          <t>출발 시간 연동 &amp; 예약 충전</t>
        </is>
      </c>
      <c r="G1491" s="68" t="inlineStr">
        <is>
          <t>KR, EU</t>
        </is>
      </c>
      <c r="H1491" s="72" t="n"/>
      <c r="I1491" s="68" t="n">
        <v>5</v>
      </c>
      <c r="J1491" s="72" t="inlineStr">
        <is>
          <t>1. [출발 1] 시간/요일 설정 상태
 2. [출발 2] 시간/요일 설정 상태</t>
        </is>
      </c>
      <c r="K1491" s="72" t="inlineStr">
        <is>
          <t>1. EV4-1 차량</t>
        </is>
      </c>
      <c r="L1491" s="72" t="inlineStr">
        <is>
          <t>1. Control 탭 진입
2. EV 탭 진입
3. [설정] 버튼 선택
4. 예약 충전 영역 선택</t>
        </is>
      </c>
      <c r="M1491" s="72" t="inlineStr">
        <is>
          <t>1. {출발 1] 시간/요일 설정 내용 표출된다.
 2. {출발 2] 시간/요일 설정 내용 표출된다.
 ※ 오늘 요일 버튼에 하이라이트 표시</t>
        </is>
      </c>
      <c r="N1491" s="96">
        <f>IF(COUNTIF(P1491:W1491,"F")&gt;=1,"FAIL",(IF(COUNTIF(P1491:W1491,"P")&gt;=1,"PASS",(IF(COUNTIF(P1491:W1491,"N/T")&gt;=1,"N/T",(IF(COUNTIF(P1491:W1491,"N/A")&gt;=1,"N/A","-")))))))</f>
        <v/>
      </c>
      <c r="O1491" s="120" t="inlineStr">
        <is>
          <t>N/T</t>
        </is>
      </c>
      <c r="P1491" s="29" t="inlineStr">
        <is>
          <t>N/T</t>
        </is>
      </c>
      <c r="Q1491" s="29" t="inlineStr"/>
      <c r="R1491" s="120" t="inlineStr"/>
      <c r="S1491" s="70" t="inlineStr"/>
      <c r="T1491" s="70" t="inlineStr">
        <is>
          <t>N/A</t>
        </is>
      </c>
      <c r="U1491" s="81">
        <f>IF(COUNTIF(V1491:W1491,"F")&gt;=1,"FAIL",(IF(COUNTIF(V1491:W1491,"P")&gt;=1,"PASS",(IF(COUNTIF(V1491:W1491,"N/T")&gt;=1,"N/T",(IF(COUNTIF(V1491:W1491,"N/A")&gt;=1,"N/A","-")))))))</f>
        <v/>
      </c>
      <c r="V1491" s="70" t="inlineStr">
        <is>
          <t>N/A</t>
        </is>
      </c>
      <c r="W1491" s="70" t="inlineStr">
        <is>
          <t>N/A</t>
        </is>
      </c>
      <c r="X1491" s="68" t="n"/>
      <c r="Y1491" s="68" t="n"/>
      <c r="Z1491" s="86" t="inlineStr">
        <is>
          <t>(공통) EV4-1 앱모드 유럽 미지원</t>
        </is>
      </c>
      <c r="AA1491" s="86" t="inlineStr">
        <is>
          <t>EU 미지원 기능(N/A)</t>
        </is>
      </c>
      <c r="AB1491" s="72" t="inlineStr">
        <is>
          <t>삭제</t>
        </is>
      </c>
    </row>
    <row r="1492" ht="105.6" customHeight="1" s="357">
      <c r="A1492" s="162" t="n"/>
      <c r="B1492" s="29" t="inlineStr">
        <is>
          <t>TC_CT_0982</t>
        </is>
      </c>
      <c r="C1492" s="68" t="inlineStr">
        <is>
          <t>Control</t>
        </is>
      </c>
      <c r="D1492" s="68" t="inlineStr">
        <is>
          <t>EV</t>
        </is>
      </c>
      <c r="E1492" s="68" t="inlineStr">
        <is>
          <t>예약 충전 &amp; 공조</t>
        </is>
      </c>
      <c r="F1492" s="68" t="inlineStr">
        <is>
          <t>출발 시간 연동 &amp; 예약 충전</t>
        </is>
      </c>
      <c r="G1492" s="68" t="inlineStr">
        <is>
          <t>KR, EU</t>
        </is>
      </c>
      <c r="H1492" s="72" t="n"/>
      <c r="I1492" s="68" t="n">
        <v>5</v>
      </c>
      <c r="J1492" s="72" t="inlineStr">
        <is>
          <t>1. [출발 1] 시간/요일 설정 상태
 2. [출발 2] 시간/요일 설정 상태</t>
        </is>
      </c>
      <c r="K1492" s="72" t="inlineStr">
        <is>
          <t>1. EV4-1 차량</t>
        </is>
      </c>
      <c r="L1492" s="72" t="inlineStr">
        <is>
          <t>1. Control 탭 진입
2. EV 탭 진입
3. [설정] 버튼 선택
4. 예약 충전 영역 선택
5. [출발 1] / [출발2] 영역 내 출발 시간 설정 토글 버튼 선택</t>
        </is>
      </c>
      <c r="M1492" s="72" t="inlineStr">
        <is>
          <t>1. [출발 1] / [출발2] 출발 시간 설정 On/Off 동작 된다.
 2. [출발 1] / [출발2] 모두 Off 시 예약 충전 / 예약 공조 비활성화 및 꺼짐 상태로 전환 된다.
 3. [출발 1] / [출발2] 모두 Off 상태에서 On 동작시 예약 충전 / 예약 공조 활성화 상태로 전환 된다.</t>
        </is>
      </c>
      <c r="N1492" s="96">
        <f>IF(COUNTIF(P1492:W1492,"F")&gt;=1,"FAIL",(IF(COUNTIF(P1492:W1492,"P")&gt;=1,"PASS",(IF(COUNTIF(P1492:W1492,"N/T")&gt;=1,"N/T",(IF(COUNTIF(P1492:W1492,"N/A")&gt;=1,"N/A","-")))))))</f>
        <v/>
      </c>
      <c r="O1492" s="120" t="inlineStr">
        <is>
          <t>N/T</t>
        </is>
      </c>
      <c r="P1492" s="29" t="inlineStr">
        <is>
          <t>N/T</t>
        </is>
      </c>
      <c r="Q1492" s="29" t="inlineStr"/>
      <c r="R1492" s="120" t="inlineStr"/>
      <c r="S1492" s="70" t="inlineStr"/>
      <c r="T1492" s="70" t="inlineStr">
        <is>
          <t>N/A</t>
        </is>
      </c>
      <c r="U1492" s="81">
        <f>IF(COUNTIF(V1492:W1492,"F")&gt;=1,"FAIL",(IF(COUNTIF(V1492:W1492,"P")&gt;=1,"PASS",(IF(COUNTIF(V1492:W1492,"N/T")&gt;=1,"N/T",(IF(COUNTIF(V1492:W1492,"N/A")&gt;=1,"N/A","-")))))))</f>
        <v/>
      </c>
      <c r="V1492" s="70" t="inlineStr">
        <is>
          <t>N/A</t>
        </is>
      </c>
      <c r="W1492" s="70" t="inlineStr">
        <is>
          <t>N/A</t>
        </is>
      </c>
      <c r="X1492" s="68" t="n"/>
      <c r="Y1492" s="68" t="n"/>
      <c r="Z1492" s="86" t="inlineStr">
        <is>
          <t>(공통) EV4-1 앱모드 유럽 미지원</t>
        </is>
      </c>
      <c r="AA1492" s="86" t="inlineStr">
        <is>
          <t>EU 미지원 기능(N/A)</t>
        </is>
      </c>
      <c r="AB1492" s="72" t="inlineStr">
        <is>
          <t>삭제</t>
        </is>
      </c>
    </row>
    <row r="1493" ht="66" customHeight="1" s="357">
      <c r="A1493" s="162" t="n"/>
      <c r="B1493" s="29" t="inlineStr">
        <is>
          <t>TC_CT_1464</t>
        </is>
      </c>
      <c r="C1493" s="29" t="inlineStr">
        <is>
          <t>Control</t>
        </is>
      </c>
      <c r="D1493" s="29" t="inlineStr">
        <is>
          <t>특화 차종</t>
        </is>
      </c>
      <c r="E1493" s="29" t="inlineStr">
        <is>
          <t>3D Control</t>
        </is>
      </c>
      <c r="F1493" s="29" t="inlineStr">
        <is>
          <t>인트로</t>
        </is>
      </c>
      <c r="G1493" s="29" t="inlineStr">
        <is>
          <t>KR, EU</t>
        </is>
      </c>
      <c r="H1493" s="29" t="n"/>
      <c r="I1493" s="29" t="n">
        <v>4</v>
      </c>
      <c r="J1493" s="64" t="inlineStr">
        <is>
          <t>1. 제어 설정에서 2D모드로 설정된 상태</t>
        </is>
      </c>
      <c r="K1493" s="42" t="inlineStr">
        <is>
          <t>1. EV5(MQTT) 차량</t>
        </is>
      </c>
      <c r="L1493" s="64" t="inlineStr">
        <is>
          <t>1. 제어 설정에서 3D모드로 변경 후 [X]로 창을 닫음 
2. Control 탭 최초 진입
3. 차량 이미지 상호 작용 시도
ex) Touch, Flick, Swipe</t>
        </is>
      </c>
      <c r="M1493" s="64" t="inlineStr">
        <is>
          <t>1. 뷰 전환 되지 않고 상태 표시 없음
- 뷰 전환 : 3D 시점으로 볼 수 있는 차량 회전 동작</t>
        </is>
      </c>
      <c r="N1493" s="69">
        <f>IF(COUNTIF(P1493:W1493,"F")&gt;=1,"FAIL",(IF(COUNTIF(P1493:W1493,"P")&gt;=1,"PASS",(IF(COUNTIF(P1493:W1493,"N/T")&gt;=1,"N/T",(IF(COUNTIF(P1493:W1493,"N/A")&gt;=1,"N/A","-")))))))</f>
        <v/>
      </c>
      <c r="O1493" s="81" t="inlineStr">
        <is>
          <t>N/T</t>
        </is>
      </c>
      <c r="P1493" s="29" t="inlineStr">
        <is>
          <t>N/T</t>
        </is>
      </c>
      <c r="Q1493" s="29" t="inlineStr"/>
      <c r="R1493" s="81" t="inlineStr"/>
      <c r="S1493" s="29" t="inlineStr"/>
      <c r="T1493" s="29" t="inlineStr">
        <is>
          <t>N/A</t>
        </is>
      </c>
      <c r="U1493" s="81">
        <f>IF(COUNTIF(V1493:W1493,"F")&gt;=1,"FAIL",(IF(COUNTIF(V1493:W1493,"P")&gt;=1,"PASS",(IF(COUNTIF(V1493:W1493,"N/T")&gt;=1,"N/T",(IF(COUNTIF(V1493:W1493,"N/A")&gt;=1,"N/A","-")))))))</f>
        <v/>
      </c>
      <c r="V1493" s="29" t="inlineStr">
        <is>
          <t>N/A</t>
        </is>
      </c>
      <c r="W1493" s="29" t="inlineStr">
        <is>
          <t>N/A</t>
        </is>
      </c>
      <c r="X1493" s="29" t="n"/>
      <c r="Y1493" s="29" t="n"/>
      <c r="Z1493" s="39" t="inlineStr">
        <is>
          <t>H/G : 3D Control 지원 차량 필요 (N/A)</t>
        </is>
      </c>
      <c r="AA1493" s="29" t="inlineStr">
        <is>
          <t>비대상 차종(N/A)</t>
        </is>
      </c>
      <c r="AB1493" s="42" t="n"/>
    </row>
    <row r="1494" ht="39.6" customHeight="1" s="357">
      <c r="A1494" s="162" t="n"/>
      <c r="B1494" s="29" t="inlineStr">
        <is>
          <t>TC_CT_1465</t>
        </is>
      </c>
      <c r="C1494" s="29" t="inlineStr">
        <is>
          <t>Control</t>
        </is>
      </c>
      <c r="D1494" s="29" t="inlineStr">
        <is>
          <t>특화 차종</t>
        </is>
      </c>
      <c r="E1494" s="29" t="inlineStr">
        <is>
          <t>3D Control</t>
        </is>
      </c>
      <c r="F1494" s="29" t="inlineStr">
        <is>
          <t>인트로</t>
        </is>
      </c>
      <c r="G1494" s="29" t="inlineStr">
        <is>
          <t>KR, EU</t>
        </is>
      </c>
      <c r="H1494" s="29" t="n"/>
      <c r="I1494" s="29" t="n">
        <v>4</v>
      </c>
      <c r="J1494" s="64" t="inlineStr">
        <is>
          <t>1. 2D /3D 설정한 상태</t>
        </is>
      </c>
      <c r="K1494" s="42" t="inlineStr">
        <is>
          <t>1. EV5(MQTT) 차량</t>
        </is>
      </c>
      <c r="L1494" s="42" t="inlineStr">
        <is>
          <t>1. 로그아웃
2. 앱 재로그인
3. Control 탭 진입</t>
        </is>
      </c>
      <c r="M1494" s="42" t="inlineStr">
        <is>
          <t>1. 데이터 초기화로 3D모드 선택 화면 표출
※ 기존 세팅 데이터 초기화 됨</t>
        </is>
      </c>
      <c r="N1494" s="69">
        <f>IF(COUNTIF(P1494:W1494,"F")&gt;=1,"FAIL",(IF(COUNTIF(P1494:W1494,"P")&gt;=1,"PASS",(IF(COUNTIF(P1494:W1494,"N/T")&gt;=1,"N/T",(IF(COUNTIF(P1494:W1494,"N/A")&gt;=1,"N/A","-")))))))</f>
        <v/>
      </c>
      <c r="O1494" s="81" t="inlineStr">
        <is>
          <t>N/T</t>
        </is>
      </c>
      <c r="P1494" s="29" t="inlineStr">
        <is>
          <t>N/T</t>
        </is>
      </c>
      <c r="Q1494" s="29" t="inlineStr"/>
      <c r="R1494" s="81" t="inlineStr"/>
      <c r="S1494" s="29" t="inlineStr"/>
      <c r="T1494" s="29" t="inlineStr">
        <is>
          <t>N/A</t>
        </is>
      </c>
      <c r="U1494" s="81">
        <f>IF(COUNTIF(V1494:W1494,"F")&gt;=1,"FAIL",(IF(COUNTIF(V1494:W1494,"P")&gt;=1,"PASS",(IF(COUNTIF(V1494:W1494,"N/T")&gt;=1,"N/T",(IF(COUNTIF(V1494:W1494,"N/A")&gt;=1,"N/A","-")))))))</f>
        <v/>
      </c>
      <c r="V1494" s="29" t="inlineStr">
        <is>
          <t>N/A</t>
        </is>
      </c>
      <c r="W1494" s="29" t="inlineStr">
        <is>
          <t>N/A</t>
        </is>
      </c>
      <c r="X1494" s="29" t="n"/>
      <c r="Y1494" s="29" t="n"/>
      <c r="Z1494" s="39" t="inlineStr">
        <is>
          <t>H/G : 3D Control 지원 차량 필요 (N/A)</t>
        </is>
      </c>
      <c r="AA1494" s="29" t="inlineStr">
        <is>
          <t>비대상 차종(N/A)</t>
        </is>
      </c>
      <c r="AB1494" s="42" t="n"/>
    </row>
    <row r="1495" ht="66" customHeight="1" s="357">
      <c r="A1495" s="162" t="n"/>
      <c r="B1495" s="29" t="inlineStr">
        <is>
          <t>TC_CT_0983</t>
        </is>
      </c>
      <c r="C1495" s="68" t="inlineStr">
        <is>
          <t>Control</t>
        </is>
      </c>
      <c r="D1495" s="68" t="inlineStr">
        <is>
          <t>EV</t>
        </is>
      </c>
      <c r="E1495" s="68" t="inlineStr">
        <is>
          <t>예약 충전 &amp; 공조</t>
        </is>
      </c>
      <c r="F1495" s="68" t="inlineStr">
        <is>
          <t>출발 시간 연동 &amp; 예약 충전</t>
        </is>
      </c>
      <c r="G1495" s="68" t="inlineStr">
        <is>
          <t>KR, EU</t>
        </is>
      </c>
      <c r="H1495" s="72" t="n"/>
      <c r="I1495" s="68" t="n">
        <v>5</v>
      </c>
      <c r="J1495" s="72" t="n"/>
      <c r="K1495" s="72" t="inlineStr">
        <is>
          <t>1. EV4-1 차량</t>
        </is>
      </c>
      <c r="L1495" s="72" t="inlineStr">
        <is>
          <t>1. Control 탭 진입
2. EV 탭 진입
3. [설정] 버튼 선택
4. 예약 충전 영역 선택
5. [출발 1] 영역 선택</t>
        </is>
      </c>
      <c r="M1495" s="72" t="inlineStr">
        <is>
          <t>1. [출발 1] 출발 시간 상세 설정 화면 표출된다.</t>
        </is>
      </c>
      <c r="N1495" s="96">
        <f>IF(COUNTIF(P1495:W1495,"F")&gt;=1,"FAIL",(IF(COUNTIF(P1495:W1495,"P")&gt;=1,"PASS",(IF(COUNTIF(P1495:W1495,"N/T")&gt;=1,"N/T",(IF(COUNTIF(P1495:W1495,"N/A")&gt;=1,"N/A","-")))))))</f>
        <v/>
      </c>
      <c r="O1495" s="120" t="inlineStr">
        <is>
          <t>N/T</t>
        </is>
      </c>
      <c r="P1495" s="29" t="inlineStr">
        <is>
          <t>N/T</t>
        </is>
      </c>
      <c r="Q1495" s="29" t="inlineStr"/>
      <c r="R1495" s="120" t="inlineStr"/>
      <c r="S1495" s="70" t="inlineStr"/>
      <c r="T1495" s="70" t="inlineStr">
        <is>
          <t>N/A</t>
        </is>
      </c>
      <c r="U1495" s="81">
        <f>IF(COUNTIF(V1495:W1495,"F")&gt;=1,"FAIL",(IF(COUNTIF(V1495:W1495,"P")&gt;=1,"PASS",(IF(COUNTIF(V1495:W1495,"N/T")&gt;=1,"N/T",(IF(COUNTIF(V1495:W1495,"N/A")&gt;=1,"N/A","-")))))))</f>
        <v/>
      </c>
      <c r="V1495" s="70" t="inlineStr">
        <is>
          <t>N/A</t>
        </is>
      </c>
      <c r="W1495" s="70" t="inlineStr">
        <is>
          <t>N/A</t>
        </is>
      </c>
      <c r="X1495" s="68" t="n"/>
      <c r="Y1495" s="68" t="n"/>
      <c r="Z1495" s="86" t="inlineStr">
        <is>
          <t>(공통) EV4-1 앱모드 유럽 미지원</t>
        </is>
      </c>
      <c r="AA1495" s="86" t="inlineStr">
        <is>
          <t>EU 미지원 기능(N/A)</t>
        </is>
      </c>
      <c r="AB1495" s="72" t="inlineStr">
        <is>
          <t>삭제</t>
        </is>
      </c>
    </row>
    <row r="1496" ht="79.2" customHeight="1" s="357">
      <c r="A1496" s="162" t="n"/>
      <c r="B1496" s="29" t="inlineStr">
        <is>
          <t>TC_CT_0984</t>
        </is>
      </c>
      <c r="C1496" s="68" t="inlineStr">
        <is>
          <t>Control</t>
        </is>
      </c>
      <c r="D1496" s="68" t="inlineStr">
        <is>
          <t>EV</t>
        </is>
      </c>
      <c r="E1496" s="68" t="inlineStr">
        <is>
          <t>예약 충전 &amp; 공조</t>
        </is>
      </c>
      <c r="F1496" s="68" t="inlineStr">
        <is>
          <t>출발 시간 연동 &amp; 예약 충전</t>
        </is>
      </c>
      <c r="G1496" s="68" t="inlineStr">
        <is>
          <t>KR, EU</t>
        </is>
      </c>
      <c r="H1496" s="72" t="n"/>
      <c r="I1496" s="68" t="n">
        <v>5</v>
      </c>
      <c r="J1496" s="72" t="n"/>
      <c r="K1496" s="72" t="inlineStr">
        <is>
          <t>1. EV4-1 차량</t>
        </is>
      </c>
      <c r="L1496" s="72" t="inlineStr">
        <is>
          <t>1. Control 탭 진입
2. EV 탭 진입
3. [설정] 버튼 선택
4. 예약 충전 영역 선택
5. [출발 1] 영역 선택
6. 출발 시간 설정 값 임의 조절</t>
        </is>
      </c>
      <c r="M1496" s="72" t="inlineStr">
        <is>
          <t>1. 출발 시간 오전/오후, 시, 분 설정 값으로 표출된다.</t>
        </is>
      </c>
      <c r="N1496" s="96">
        <f>IF(COUNTIF(P1496:W1496,"F")&gt;=1,"FAIL",(IF(COUNTIF(P1496:W1496,"P")&gt;=1,"PASS",(IF(COUNTIF(P1496:W1496,"N/T")&gt;=1,"N/T",(IF(COUNTIF(P1496:W1496,"N/A")&gt;=1,"N/A","-")))))))</f>
        <v/>
      </c>
      <c r="O1496" s="120" t="inlineStr">
        <is>
          <t>N/T</t>
        </is>
      </c>
      <c r="P1496" s="29" t="inlineStr">
        <is>
          <t>N/T</t>
        </is>
      </c>
      <c r="Q1496" s="29" t="inlineStr"/>
      <c r="R1496" s="120" t="inlineStr"/>
      <c r="S1496" s="70" t="inlineStr"/>
      <c r="T1496" s="70" t="inlineStr">
        <is>
          <t>N/A</t>
        </is>
      </c>
      <c r="U1496" s="81">
        <f>IF(COUNTIF(V1496:W1496,"F")&gt;=1,"FAIL",(IF(COUNTIF(V1496:W1496,"P")&gt;=1,"PASS",(IF(COUNTIF(V1496:W1496,"N/T")&gt;=1,"N/T",(IF(COUNTIF(V1496:W1496,"N/A")&gt;=1,"N/A","-")))))))</f>
        <v/>
      </c>
      <c r="V1496" s="70" t="inlineStr">
        <is>
          <t>N/A</t>
        </is>
      </c>
      <c r="W1496" s="70" t="inlineStr">
        <is>
          <t>N/A</t>
        </is>
      </c>
      <c r="X1496" s="68" t="n"/>
      <c r="Y1496" s="68" t="n"/>
      <c r="Z1496" s="86" t="inlineStr">
        <is>
          <t>(공통) EV4-1 앱모드 유럽 미지원</t>
        </is>
      </c>
      <c r="AA1496" s="86" t="inlineStr">
        <is>
          <t>EU 미지원 기능(N/A)</t>
        </is>
      </c>
      <c r="AB1496" s="72" t="inlineStr">
        <is>
          <t>삭제</t>
        </is>
      </c>
    </row>
    <row r="1497" ht="79.2" customHeight="1" s="357">
      <c r="A1497" s="162" t="n"/>
      <c r="B1497" s="29" t="inlineStr">
        <is>
          <t>TC_CT_0985</t>
        </is>
      </c>
      <c r="C1497" s="68" t="inlineStr">
        <is>
          <t>Control</t>
        </is>
      </c>
      <c r="D1497" s="68" t="inlineStr">
        <is>
          <t>EV</t>
        </is>
      </c>
      <c r="E1497" s="68" t="inlineStr">
        <is>
          <t>예약 충전 &amp; 공조</t>
        </is>
      </c>
      <c r="F1497" s="68" t="inlineStr">
        <is>
          <t>출발 시간 연동 &amp; 예약 충전</t>
        </is>
      </c>
      <c r="G1497" s="68" t="inlineStr">
        <is>
          <t>KR, EU</t>
        </is>
      </c>
      <c r="H1497" s="72" t="n"/>
      <c r="I1497" s="68" t="n">
        <v>5</v>
      </c>
      <c r="J1497" s="72" t="n"/>
      <c r="K1497" s="72" t="inlineStr">
        <is>
          <t>1. EV4-1 차량</t>
        </is>
      </c>
      <c r="L1497" s="72" t="inlineStr">
        <is>
          <t>1. Control 탭 진입
2. EV 탭 진입
3. [설정] 버튼 선택
4. 예약 충전 영역 선택
5. [출발 1] 영역 선택
6. 각 요일 값 선택</t>
        </is>
      </c>
      <c r="M1497" s="72" t="inlineStr">
        <is>
          <t>1. Check/UnCheck 설정된다. (다중 선택 가능)</t>
        </is>
      </c>
      <c r="N1497" s="96">
        <f>IF(COUNTIF(P1497:W1497,"F")&gt;=1,"FAIL",(IF(COUNTIF(P1497:W1497,"P")&gt;=1,"PASS",(IF(COUNTIF(P1497:W1497,"N/T")&gt;=1,"N/T",(IF(COUNTIF(P1497:W1497,"N/A")&gt;=1,"N/A","-")))))))</f>
        <v/>
      </c>
      <c r="O1497" s="120" t="inlineStr">
        <is>
          <t>N/T</t>
        </is>
      </c>
      <c r="P1497" s="29" t="inlineStr">
        <is>
          <t>N/T</t>
        </is>
      </c>
      <c r="Q1497" s="29" t="inlineStr"/>
      <c r="R1497" s="120" t="inlineStr"/>
      <c r="S1497" s="70" t="inlineStr"/>
      <c r="T1497" s="70" t="inlineStr">
        <is>
          <t>N/A</t>
        </is>
      </c>
      <c r="U1497" s="81">
        <f>IF(COUNTIF(V1497:W1497,"F")&gt;=1,"FAIL",(IF(COUNTIF(V1497:W1497,"P")&gt;=1,"PASS",(IF(COUNTIF(V1497:W1497,"N/T")&gt;=1,"N/T",(IF(COUNTIF(V1497:W1497,"N/A")&gt;=1,"N/A","-")))))))</f>
        <v/>
      </c>
      <c r="V1497" s="70" t="inlineStr">
        <is>
          <t>N/A</t>
        </is>
      </c>
      <c r="W1497" s="70" t="inlineStr">
        <is>
          <t>N/A</t>
        </is>
      </c>
      <c r="X1497" s="68" t="n"/>
      <c r="Y1497" s="68" t="n"/>
      <c r="Z1497" s="86" t="inlineStr">
        <is>
          <t>(공통) EV4-1 앱모드 유럽 미지원</t>
        </is>
      </c>
      <c r="AA1497" s="86" t="inlineStr">
        <is>
          <t>EU 미지원 기능(N/A)</t>
        </is>
      </c>
      <c r="AB1497" s="72" t="inlineStr">
        <is>
          <t>삭제</t>
        </is>
      </c>
    </row>
    <row r="1498" ht="92.40000000000001" customHeight="1" s="357">
      <c r="A1498" s="162" t="n"/>
      <c r="B1498" s="29" t="inlineStr">
        <is>
          <t>TC_CT_0986</t>
        </is>
      </c>
      <c r="C1498" s="68" t="inlineStr">
        <is>
          <t>Control</t>
        </is>
      </c>
      <c r="D1498" s="68" t="inlineStr">
        <is>
          <t>EV</t>
        </is>
      </c>
      <c r="E1498" s="68" t="inlineStr">
        <is>
          <t>예약 충전 &amp; 공조</t>
        </is>
      </c>
      <c r="F1498" s="68" t="inlineStr">
        <is>
          <t>출발 시간 연동 &amp; 예약 충전</t>
        </is>
      </c>
      <c r="G1498" s="68" t="inlineStr">
        <is>
          <t>KR, EU</t>
        </is>
      </c>
      <c r="H1498" s="72" t="n"/>
      <c r="I1498" s="68" t="n">
        <v>5</v>
      </c>
      <c r="J1498" s="72" t="inlineStr">
        <is>
          <t>1. [출발 1] / [출발 2] 출발 시간 설정 On 상태
 2. [출발 2] 시간/요일 설정 상태</t>
        </is>
      </c>
      <c r="K1498" s="72" t="inlineStr">
        <is>
          <t>1. EV4-1 차량</t>
        </is>
      </c>
      <c r="L1498" s="72" t="inlineStr">
        <is>
          <t>1. Control 탭 진입
2. EV 탭 진입
3. [설정] 버튼 선택
4. 예약 충전 영역 선택
5. [출발 1] 영역 선택
6. 출발 시간 설정 값 [출발 2] 시간/요일과 동일하게 설정</t>
        </is>
      </c>
      <c r="M1498" s="72" t="inlineStr">
        <is>
          <t>1. "Departure times cannot be identical." 토스트 표출된다.
 2. [저장] 버튼 비활성화 상태 표출된다.</t>
        </is>
      </c>
      <c r="N1498" s="96">
        <f>IF(COUNTIF(P1498:W1498,"F")&gt;=1,"FAIL",(IF(COUNTIF(P1498:W1498,"P")&gt;=1,"PASS",(IF(COUNTIF(P1498:W1498,"N/T")&gt;=1,"N/T",(IF(COUNTIF(P1498:W1498,"N/A")&gt;=1,"N/A","-")))))))</f>
        <v/>
      </c>
      <c r="O1498" s="120" t="inlineStr">
        <is>
          <t>N/T</t>
        </is>
      </c>
      <c r="P1498" s="29" t="inlineStr">
        <is>
          <t>N/T</t>
        </is>
      </c>
      <c r="Q1498" s="29" t="inlineStr"/>
      <c r="R1498" s="120" t="inlineStr"/>
      <c r="S1498" s="70" t="inlineStr"/>
      <c r="T1498" s="70" t="inlineStr">
        <is>
          <t>N/A</t>
        </is>
      </c>
      <c r="U1498" s="81">
        <f>IF(COUNTIF(V1498:W1498,"F")&gt;=1,"FAIL",(IF(COUNTIF(V1498:W1498,"P")&gt;=1,"PASS",(IF(COUNTIF(V1498:W1498,"N/T")&gt;=1,"N/T",(IF(COUNTIF(V1498:W1498,"N/A")&gt;=1,"N/A","-")))))))</f>
        <v/>
      </c>
      <c r="V1498" s="70" t="inlineStr">
        <is>
          <t>N/A</t>
        </is>
      </c>
      <c r="W1498" s="70" t="inlineStr">
        <is>
          <t>N/A</t>
        </is>
      </c>
      <c r="X1498" s="68" t="n"/>
      <c r="Y1498" s="68" t="n"/>
      <c r="Z1498" s="86" t="inlineStr">
        <is>
          <t>(공통) EV4-1 앱모드 유럽 미지원</t>
        </is>
      </c>
      <c r="AA1498" s="86" t="inlineStr">
        <is>
          <t>EU 미지원 기능(N/A)</t>
        </is>
      </c>
      <c r="AB1498" s="72" t="inlineStr">
        <is>
          <t>삭제</t>
        </is>
      </c>
    </row>
    <row r="1499" ht="79.2" customHeight="1" s="357">
      <c r="A1499" s="162" t="n"/>
      <c r="B1499" s="29" t="inlineStr">
        <is>
          <t>TC_CT_0987</t>
        </is>
      </c>
      <c r="C1499" s="68" t="inlineStr">
        <is>
          <t>Control</t>
        </is>
      </c>
      <c r="D1499" s="68" t="inlineStr">
        <is>
          <t>EV</t>
        </is>
      </c>
      <c r="E1499" s="68" t="inlineStr">
        <is>
          <t>예약 충전 &amp; 공조</t>
        </is>
      </c>
      <c r="F1499" s="68" t="inlineStr">
        <is>
          <t>출발 시간 연동 &amp; 예약 충전</t>
        </is>
      </c>
      <c r="G1499" s="68" t="inlineStr">
        <is>
          <t>KR, EU</t>
        </is>
      </c>
      <c r="H1499" s="72" t="n"/>
      <c r="I1499" s="68" t="n">
        <v>5</v>
      </c>
      <c r="J1499" s="72" t="inlineStr">
        <is>
          <t>1. [출발 1] 시간/요일 설정 상태</t>
        </is>
      </c>
      <c r="K1499" s="72" t="inlineStr">
        <is>
          <t>1. EV4-1 차량</t>
        </is>
      </c>
      <c r="L1499" s="72" t="inlineStr">
        <is>
          <t>1. Control 탭 진입
2. EV 탭 진입
3. [설정] 버튼 선택
4. 예약 충전 영역 선택
5. [출발 1] 영역 선택
6. [저장] 버튼 선택</t>
        </is>
      </c>
      <c r="M1499" s="72" t="inlineStr">
        <is>
          <t>1. 설정 값 저장 및 출발 시간 상세 화면 종료된다.</t>
        </is>
      </c>
      <c r="N1499" s="96">
        <f>IF(COUNTIF(P1499:W1499,"F")&gt;=1,"FAIL",(IF(COUNTIF(P1499:W1499,"P")&gt;=1,"PASS",(IF(COUNTIF(P1499:W1499,"N/T")&gt;=1,"N/T",(IF(COUNTIF(P1499:W1499,"N/A")&gt;=1,"N/A","-")))))))</f>
        <v/>
      </c>
      <c r="O1499" s="120" t="inlineStr">
        <is>
          <t>N/T</t>
        </is>
      </c>
      <c r="P1499" s="29" t="inlineStr">
        <is>
          <t>N/T</t>
        </is>
      </c>
      <c r="Q1499" s="29" t="inlineStr"/>
      <c r="R1499" s="120" t="inlineStr"/>
      <c r="S1499" s="70" t="inlineStr"/>
      <c r="T1499" s="70" t="inlineStr">
        <is>
          <t>N/A</t>
        </is>
      </c>
      <c r="U1499" s="81">
        <f>IF(COUNTIF(V1499:W1499,"F")&gt;=1,"FAIL",(IF(COUNTIF(V1499:W1499,"P")&gt;=1,"PASS",(IF(COUNTIF(V1499:W1499,"N/T")&gt;=1,"N/T",(IF(COUNTIF(V1499:W1499,"N/A")&gt;=1,"N/A","-")))))))</f>
        <v/>
      </c>
      <c r="V1499" s="70" t="inlineStr">
        <is>
          <t>N/A</t>
        </is>
      </c>
      <c r="W1499" s="70" t="inlineStr">
        <is>
          <t>N/A</t>
        </is>
      </c>
      <c r="X1499" s="68" t="n"/>
      <c r="Y1499" s="68" t="n"/>
      <c r="Z1499" s="86" t="inlineStr">
        <is>
          <t>(공통) EV4-1 앱모드 유럽 미지원</t>
        </is>
      </c>
      <c r="AA1499" s="86" t="inlineStr">
        <is>
          <t>EU 미지원 기능(N/A)</t>
        </is>
      </c>
      <c r="AB1499" s="72" t="inlineStr">
        <is>
          <t>삭제</t>
        </is>
      </c>
    </row>
    <row r="1500" ht="66" customHeight="1" s="357">
      <c r="A1500" s="162" t="n"/>
      <c r="B1500" s="29" t="inlineStr">
        <is>
          <t>TC_CT_0988</t>
        </is>
      </c>
      <c r="C1500" s="68" t="inlineStr">
        <is>
          <t>Control</t>
        </is>
      </c>
      <c r="D1500" s="68" t="inlineStr">
        <is>
          <t>EV</t>
        </is>
      </c>
      <c r="E1500" s="68" t="inlineStr">
        <is>
          <t>예약 충전 &amp; 공조</t>
        </is>
      </c>
      <c r="F1500" s="68" t="inlineStr">
        <is>
          <t>출발 시간 연동 &amp; 예약 충전</t>
        </is>
      </c>
      <c r="G1500" s="68" t="inlineStr">
        <is>
          <t>KR, EU</t>
        </is>
      </c>
      <c r="H1500" s="72" t="n"/>
      <c r="I1500" s="68" t="n">
        <v>5</v>
      </c>
      <c r="J1500" s="72" t="inlineStr">
        <is>
          <t>1. [출발 1] 시간/요일 설정 상태</t>
        </is>
      </c>
      <c r="K1500" s="72" t="inlineStr">
        <is>
          <t>1. EV4-1 차량</t>
        </is>
      </c>
      <c r="L1500" s="72" t="inlineStr">
        <is>
          <t>1. Control 탭 진입
2. EV 탭 진입
3. [설정] 버튼 선택
4. 예약 충전 영역 선택
5. [출발 2] 영역 선택</t>
        </is>
      </c>
      <c r="M1500" s="72" t="inlineStr">
        <is>
          <t>1. [출발 2] 출발 시간 상세 설정 화면 표출된다.</t>
        </is>
      </c>
      <c r="N1500" s="96">
        <f>IF(COUNTIF(P1500:W1500,"F")&gt;=1,"FAIL",(IF(COUNTIF(P1500:W1500,"P")&gt;=1,"PASS",(IF(COUNTIF(P1500:W1500,"N/T")&gt;=1,"N/T",(IF(COUNTIF(P1500:W1500,"N/A")&gt;=1,"N/A","-")))))))</f>
        <v/>
      </c>
      <c r="O1500" s="120" t="inlineStr">
        <is>
          <t>N/T</t>
        </is>
      </c>
      <c r="P1500" s="29" t="inlineStr">
        <is>
          <t>N/T</t>
        </is>
      </c>
      <c r="Q1500" s="29" t="inlineStr"/>
      <c r="R1500" s="120" t="inlineStr"/>
      <c r="S1500" s="70" t="inlineStr"/>
      <c r="T1500" s="70" t="inlineStr">
        <is>
          <t>N/A</t>
        </is>
      </c>
      <c r="U1500" s="81">
        <f>IF(COUNTIF(V1500:W1500,"F")&gt;=1,"FAIL",(IF(COUNTIF(V1500:W1500,"P")&gt;=1,"PASS",(IF(COUNTIF(V1500:W1500,"N/T")&gt;=1,"N/T",(IF(COUNTIF(V1500:W1500,"N/A")&gt;=1,"N/A","-")))))))</f>
        <v/>
      </c>
      <c r="V1500" s="70" t="inlineStr">
        <is>
          <t>N/A</t>
        </is>
      </c>
      <c r="W1500" s="70" t="inlineStr">
        <is>
          <t>N/A</t>
        </is>
      </c>
      <c r="X1500" s="68" t="n"/>
      <c r="Y1500" s="68" t="n"/>
      <c r="Z1500" s="86" t="inlineStr">
        <is>
          <t>(공통) EV4-1 앱모드 유럽 미지원</t>
        </is>
      </c>
      <c r="AA1500" s="86" t="inlineStr">
        <is>
          <t>EU 미지원 기능(N/A)</t>
        </is>
      </c>
      <c r="AB1500" s="72" t="inlineStr">
        <is>
          <t>삭제</t>
        </is>
      </c>
    </row>
    <row r="1501" ht="79.2" customHeight="1" s="357">
      <c r="A1501" s="162" t="n"/>
      <c r="B1501" s="29" t="inlineStr">
        <is>
          <t>TC_CT_0989</t>
        </is>
      </c>
      <c r="C1501" s="68" t="inlineStr">
        <is>
          <t>Control</t>
        </is>
      </c>
      <c r="D1501" s="68" t="inlineStr">
        <is>
          <t>EV</t>
        </is>
      </c>
      <c r="E1501" s="68" t="inlineStr">
        <is>
          <t>예약 충전 &amp; 공조</t>
        </is>
      </c>
      <c r="F1501" s="68" t="inlineStr">
        <is>
          <t>출발 시간 연동 &amp; 예약 충전</t>
        </is>
      </c>
      <c r="G1501" s="68" t="inlineStr">
        <is>
          <t>KR, EU</t>
        </is>
      </c>
      <c r="H1501" s="72" t="n"/>
      <c r="I1501" s="68" t="n">
        <v>5</v>
      </c>
      <c r="J1501" s="72" t="inlineStr">
        <is>
          <t>1. [출발 1] 시간/요일 설정 상태</t>
        </is>
      </c>
      <c r="K1501" s="72" t="inlineStr">
        <is>
          <t>1. EV4-1 차량</t>
        </is>
      </c>
      <c r="L1501" s="72" t="inlineStr">
        <is>
          <t>1. Control 탭 진입
2. EV 탭 진입
3. [설정] 버튼 선택
4. 예약 충전 영역 선택
5. [출발 2] 영역 선택
6. 출발 시간 설정 값 임의 조절</t>
        </is>
      </c>
      <c r="M1501" s="72" t="inlineStr">
        <is>
          <t>1. 출발 시간 오전/오후, 시, 분 설정 값으로 표출된다.</t>
        </is>
      </c>
      <c r="N1501" s="96">
        <f>IF(COUNTIF(P1501:W1501,"F")&gt;=1,"FAIL",(IF(COUNTIF(P1501:W1501,"P")&gt;=1,"PASS",(IF(COUNTIF(P1501:W1501,"N/T")&gt;=1,"N/T",(IF(COUNTIF(P1501:W1501,"N/A")&gt;=1,"N/A","-")))))))</f>
        <v/>
      </c>
      <c r="O1501" s="120" t="inlineStr">
        <is>
          <t>N/T</t>
        </is>
      </c>
      <c r="P1501" s="29" t="inlineStr">
        <is>
          <t>N/T</t>
        </is>
      </c>
      <c r="Q1501" s="29" t="inlineStr"/>
      <c r="R1501" s="120" t="inlineStr"/>
      <c r="S1501" s="70" t="inlineStr"/>
      <c r="T1501" s="70" t="inlineStr">
        <is>
          <t>N/A</t>
        </is>
      </c>
      <c r="U1501" s="81">
        <f>IF(COUNTIF(V1501:W1501,"F")&gt;=1,"FAIL",(IF(COUNTIF(V1501:W1501,"P")&gt;=1,"PASS",(IF(COUNTIF(V1501:W1501,"N/T")&gt;=1,"N/T",(IF(COUNTIF(V1501:W1501,"N/A")&gt;=1,"N/A","-")))))))</f>
        <v/>
      </c>
      <c r="V1501" s="29" t="inlineStr">
        <is>
          <t>N/A</t>
        </is>
      </c>
      <c r="W1501" s="29" t="inlineStr">
        <is>
          <t>N/A</t>
        </is>
      </c>
      <c r="X1501" s="68" t="n"/>
      <c r="Y1501" s="68" t="n"/>
      <c r="Z1501" s="86" t="inlineStr">
        <is>
          <t>(공통) EV4-1 앱모드 유럽 미지원</t>
        </is>
      </c>
      <c r="AA1501" s="86" t="inlineStr">
        <is>
          <t>EU 미지원 기능(N/A)</t>
        </is>
      </c>
      <c r="AB1501" s="72" t="inlineStr">
        <is>
          <t>삭제</t>
        </is>
      </c>
    </row>
    <row r="1502" ht="79.2" customHeight="1" s="357">
      <c r="A1502" s="162" t="n"/>
      <c r="B1502" s="29" t="inlineStr">
        <is>
          <t>TC_CT_0990</t>
        </is>
      </c>
      <c r="C1502" s="68" t="inlineStr">
        <is>
          <t>Control</t>
        </is>
      </c>
      <c r="D1502" s="68" t="inlineStr">
        <is>
          <t>EV</t>
        </is>
      </c>
      <c r="E1502" s="68" t="inlineStr">
        <is>
          <t>예약 충전 &amp; 공조</t>
        </is>
      </c>
      <c r="F1502" s="68" t="inlineStr">
        <is>
          <t>출발 시간 연동 &amp; 예약 충전</t>
        </is>
      </c>
      <c r="G1502" s="68" t="inlineStr">
        <is>
          <t>KR, EU</t>
        </is>
      </c>
      <c r="H1502" s="72" t="n"/>
      <c r="I1502" s="68" t="n">
        <v>5</v>
      </c>
      <c r="J1502" s="72" t="inlineStr">
        <is>
          <t>1. [출발 1] 시간/요일 설정 상태</t>
        </is>
      </c>
      <c r="K1502" s="72" t="inlineStr">
        <is>
          <t>1. EV4-1 차량</t>
        </is>
      </c>
      <c r="L1502" s="72" t="inlineStr">
        <is>
          <t>1. Control 탭 진입
2. EV 탭 진입
3. [설정] 버튼 선택
4. 예약 충전 영역 선택
5. [출발 2] 영역 선택
6. 각 요일 값 선택</t>
        </is>
      </c>
      <c r="M1502" s="72" t="inlineStr">
        <is>
          <t>1. Check/UnCheck 설정된다. (다중 선택 가능)</t>
        </is>
      </c>
      <c r="N1502" s="96">
        <f>IF(COUNTIF(P1502:W1502,"F")&gt;=1,"FAIL",(IF(COUNTIF(P1502:W1502,"P")&gt;=1,"PASS",(IF(COUNTIF(P1502:W1502,"N/T")&gt;=1,"N/T",(IF(COUNTIF(P1502:W1502,"N/A")&gt;=1,"N/A","-")))))))</f>
        <v/>
      </c>
      <c r="O1502" s="120" t="inlineStr">
        <is>
          <t>N/T</t>
        </is>
      </c>
      <c r="P1502" s="29" t="inlineStr">
        <is>
          <t>N/T</t>
        </is>
      </c>
      <c r="Q1502" s="29" t="inlineStr"/>
      <c r="R1502" s="120" t="inlineStr"/>
      <c r="S1502" s="70" t="inlineStr"/>
      <c r="T1502" s="70" t="inlineStr">
        <is>
          <t>N/A</t>
        </is>
      </c>
      <c r="U1502" s="81">
        <f>IF(COUNTIF(V1502:W1502,"F")&gt;=1,"FAIL",(IF(COUNTIF(V1502:W1502,"P")&gt;=1,"PASS",(IF(COUNTIF(V1502:W1502,"N/T")&gt;=1,"N/T",(IF(COUNTIF(V1502:W1502,"N/A")&gt;=1,"N/A","-")))))))</f>
        <v/>
      </c>
      <c r="V1502" s="70" t="inlineStr">
        <is>
          <t>N/A</t>
        </is>
      </c>
      <c r="W1502" s="70" t="inlineStr">
        <is>
          <t>N/A</t>
        </is>
      </c>
      <c r="X1502" s="68" t="n"/>
      <c r="Y1502" s="68" t="n"/>
      <c r="Z1502" s="86" t="inlineStr">
        <is>
          <t>(공통) EV4-1 앱모드 유럽 미지원</t>
        </is>
      </c>
      <c r="AA1502" s="86" t="inlineStr">
        <is>
          <t>EU 미지원 기능(N/A)</t>
        </is>
      </c>
      <c r="AB1502" s="72" t="inlineStr">
        <is>
          <t>삭제</t>
        </is>
      </c>
    </row>
    <row r="1503" ht="92.40000000000001" customHeight="1" s="357">
      <c r="A1503" s="162" t="n"/>
      <c r="B1503" s="29" t="inlineStr">
        <is>
          <t>TC_CT_0991</t>
        </is>
      </c>
      <c r="C1503" s="68" t="inlineStr">
        <is>
          <t>Control</t>
        </is>
      </c>
      <c r="D1503" s="68" t="inlineStr">
        <is>
          <t>EV</t>
        </is>
      </c>
      <c r="E1503" s="68" t="inlineStr">
        <is>
          <t>예약 충전 &amp; 공조</t>
        </is>
      </c>
      <c r="F1503" s="68" t="inlineStr">
        <is>
          <t>출발 시간 연동 &amp; 예약 충전</t>
        </is>
      </c>
      <c r="G1503" s="68" t="inlineStr">
        <is>
          <t>KR, EU</t>
        </is>
      </c>
      <c r="H1503" s="72" t="n"/>
      <c r="I1503" s="68" t="n">
        <v>5</v>
      </c>
      <c r="J1503" s="72" t="inlineStr">
        <is>
          <t>1. [출발 1] / [출발 2] 출발 시간 설정 On 상태
 2. [출발 1] 시간/요일 설정 상태</t>
        </is>
      </c>
      <c r="K1503" s="72" t="inlineStr">
        <is>
          <t>1. EV4-1 차량</t>
        </is>
      </c>
      <c r="L1503" s="72" t="inlineStr">
        <is>
          <t>1. Control 탭 진입
2. EV 탭 진입
3. [설정] 버튼 선택
4. 예약 충전 영역 선택
5. [출발 2] 영역 선택
6. 출발 시간 설정 값 [출발 1] 시간/요일과 동일하게 설정</t>
        </is>
      </c>
      <c r="M1503" s="72" t="inlineStr">
        <is>
          <t>1. "Departure times cannot be identical." 토스트 표출된다.
 2. [저장] 버튼 비활성화 상태 표출된다.</t>
        </is>
      </c>
      <c r="N1503" s="96">
        <f>IF(COUNTIF(P1503:W1503,"F")&gt;=1,"FAIL",(IF(COUNTIF(P1503:W1503,"P")&gt;=1,"PASS",(IF(COUNTIF(P1503:W1503,"N/T")&gt;=1,"N/T",(IF(COUNTIF(P1503:W1503,"N/A")&gt;=1,"N/A","-")))))))</f>
        <v/>
      </c>
      <c r="O1503" s="120" t="inlineStr">
        <is>
          <t>N/T</t>
        </is>
      </c>
      <c r="P1503" s="29" t="inlineStr">
        <is>
          <t>N/T</t>
        </is>
      </c>
      <c r="Q1503" s="29" t="inlineStr"/>
      <c r="R1503" s="120" t="inlineStr"/>
      <c r="S1503" s="70" t="inlineStr"/>
      <c r="T1503" s="70" t="inlineStr">
        <is>
          <t>N/A</t>
        </is>
      </c>
      <c r="U1503" s="81">
        <f>IF(COUNTIF(V1503:W1503,"F")&gt;=1,"FAIL",(IF(COUNTIF(V1503:W1503,"P")&gt;=1,"PASS",(IF(COUNTIF(V1503:W1503,"N/T")&gt;=1,"N/T",(IF(COUNTIF(V1503:W1503,"N/A")&gt;=1,"N/A","-")))))))</f>
        <v/>
      </c>
      <c r="V1503" s="70" t="inlineStr">
        <is>
          <t>N/A</t>
        </is>
      </c>
      <c r="W1503" s="70" t="inlineStr">
        <is>
          <t>N/A</t>
        </is>
      </c>
      <c r="X1503" s="68" t="n"/>
      <c r="Y1503" s="68" t="n"/>
      <c r="Z1503" s="86" t="inlineStr">
        <is>
          <t>(공통) EV4-1 앱모드 유럽 미지원</t>
        </is>
      </c>
      <c r="AA1503" s="86" t="inlineStr">
        <is>
          <t>EU 미지원 기능(N/A)</t>
        </is>
      </c>
      <c r="AB1503" s="72" t="inlineStr">
        <is>
          <t>삭제</t>
        </is>
      </c>
    </row>
    <row r="1504" ht="79.2" customHeight="1" s="357">
      <c r="A1504" s="162" t="n"/>
      <c r="B1504" s="29" t="inlineStr">
        <is>
          <t>TC_CT_0992</t>
        </is>
      </c>
      <c r="C1504" s="68" t="inlineStr">
        <is>
          <t>Control</t>
        </is>
      </c>
      <c r="D1504" s="68" t="inlineStr">
        <is>
          <t>EV</t>
        </is>
      </c>
      <c r="E1504" s="68" t="inlineStr">
        <is>
          <t>예약 충전 &amp; 공조</t>
        </is>
      </c>
      <c r="F1504" s="68" t="inlineStr">
        <is>
          <t>출발 시간 연동 &amp; 예약 충전</t>
        </is>
      </c>
      <c r="G1504" s="68" t="inlineStr">
        <is>
          <t>KR, EU</t>
        </is>
      </c>
      <c r="H1504" s="72" t="n"/>
      <c r="I1504" s="68" t="n">
        <v>5</v>
      </c>
      <c r="J1504" s="72" t="inlineStr">
        <is>
          <t>1. [출발 1] 시간/요일 설정 상태
 2. [출발 2] 시간/요일 설정 상태</t>
        </is>
      </c>
      <c r="K1504" s="72" t="inlineStr">
        <is>
          <t>1. EV4-1 차량</t>
        </is>
      </c>
      <c r="L1504" s="72" t="inlineStr">
        <is>
          <t>1. Control 탭 진입
2. EV 탭 진입
3. [설정] 버튼 선택
4. 예약 충전 영역 선택
5. [출발 2] 영역 선택
6. [저장] 버튼 선택</t>
        </is>
      </c>
      <c r="M1504" s="72" t="inlineStr">
        <is>
          <t>1. 설정 값 저장 및 출발 시간 상세 화면 종료된다.</t>
        </is>
      </c>
      <c r="N1504" s="96">
        <f>IF(COUNTIF(P1504:W1504,"F")&gt;=1,"FAIL",(IF(COUNTIF(P1504:W1504,"P")&gt;=1,"PASS",(IF(COUNTIF(P1504:W1504,"N/T")&gt;=1,"N/T",(IF(COUNTIF(P1504:W1504,"N/A")&gt;=1,"N/A","-")))))))</f>
        <v/>
      </c>
      <c r="O1504" s="120" t="inlineStr">
        <is>
          <t>N/T</t>
        </is>
      </c>
      <c r="P1504" s="29" t="inlineStr">
        <is>
          <t>N/T</t>
        </is>
      </c>
      <c r="Q1504" s="29" t="inlineStr"/>
      <c r="R1504" s="120" t="inlineStr"/>
      <c r="S1504" s="70" t="inlineStr"/>
      <c r="T1504" s="70" t="inlineStr">
        <is>
          <t>N/A</t>
        </is>
      </c>
      <c r="U1504" s="81">
        <f>IF(COUNTIF(V1504:W1504,"F")&gt;=1,"FAIL",(IF(COUNTIF(V1504:W1504,"P")&gt;=1,"PASS",(IF(COUNTIF(V1504:W1504,"N/T")&gt;=1,"N/T",(IF(COUNTIF(V1504:W1504,"N/A")&gt;=1,"N/A","-")))))))</f>
        <v/>
      </c>
      <c r="V1504" s="70" t="inlineStr">
        <is>
          <t>N/A</t>
        </is>
      </c>
      <c r="W1504" s="70" t="inlineStr">
        <is>
          <t>N/A</t>
        </is>
      </c>
      <c r="X1504" s="68" t="n"/>
      <c r="Y1504" s="68" t="n"/>
      <c r="Z1504" s="86" t="inlineStr">
        <is>
          <t>(공통) EV4-1 앱모드 유럽 미지원</t>
        </is>
      </c>
      <c r="AA1504" s="86" t="inlineStr">
        <is>
          <t>EU 미지원 기능(N/A)</t>
        </is>
      </c>
      <c r="AB1504" s="72" t="inlineStr">
        <is>
          <t>삭제</t>
        </is>
      </c>
    </row>
    <row r="1505" ht="132" customHeight="1" s="357">
      <c r="A1505" s="162" t="n"/>
      <c r="B1505" s="29" t="inlineStr">
        <is>
          <t>TC_CT_0993</t>
        </is>
      </c>
      <c r="C1505" s="68" t="inlineStr">
        <is>
          <t>Control</t>
        </is>
      </c>
      <c r="D1505" s="68" t="inlineStr">
        <is>
          <t>EV</t>
        </is>
      </c>
      <c r="E1505" s="68" t="inlineStr">
        <is>
          <t>예약 충전 &amp; 공조</t>
        </is>
      </c>
      <c r="F1505" s="68" t="inlineStr">
        <is>
          <t>출발 시간 연동 &amp; 예약 충전</t>
        </is>
      </c>
      <c r="G1505" s="68" t="inlineStr">
        <is>
          <t>KR, EU</t>
        </is>
      </c>
      <c r="H1505" s="72" t="n"/>
      <c r="I1505" s="68" t="n">
        <v>4</v>
      </c>
      <c r="J1505" s="72" t="n"/>
      <c r="K1505" s="72" t="inlineStr">
        <is>
          <t>1. PHEV2, PHEV4 차량</t>
        </is>
      </c>
      <c r="L1505" s="72" t="inlineStr">
        <is>
          <t>1. Control 탭 진입 
2. EV 탭 [예약 충전] 선택 
3. 출발 영역 선택 
4. 팝업 확인</t>
        </is>
      </c>
      <c r="M1505" s="72" t="inlineStr">
        <is>
          <t>1. 팝업 노출 화면 확인한다. 
 Title : 출발시간 1 [X]
 출발 시간 
 - 출발 시간 설정 picker view 
 요일 반복 
 - 일 월 화 수 목 금 토 
 [적용]</t>
        </is>
      </c>
      <c r="N1505" s="69">
        <f>IF(COUNTIF(P1505:W1505,"F")&gt;=1,"FAIL",(IF(COUNTIF(P1505:W1505,"P")&gt;=1,"PASS",(IF(COUNTIF(P1505:W1505,"N/T")&gt;=1,"N/T",(IF(COUNTIF(P1505:W1505,"N/A")&gt;=1,"N/A","-")))))))</f>
        <v/>
      </c>
      <c r="O1505" s="120" t="inlineStr">
        <is>
          <t>N/T</t>
        </is>
      </c>
      <c r="P1505" s="29" t="inlineStr">
        <is>
          <t>N/T</t>
        </is>
      </c>
      <c r="Q1505" s="29" t="inlineStr"/>
      <c r="R1505" s="120" t="inlineStr"/>
      <c r="S1505" s="43" t="inlineStr"/>
      <c r="T1505" s="43" t="inlineStr">
        <is>
          <t>P</t>
        </is>
      </c>
      <c r="U1505" s="81">
        <f>IF(COUNTIF(V1505:W1505,"F")&gt;=1,"FAIL",(IF(COUNTIF(V1505:W1505,"P")&gt;=1,"PASS",(IF(COUNTIF(V1505:W1505,"N/T")&gt;=1,"N/T",(IF(COUNTIF(V1505:W1505,"N/A")&gt;=1,"N/A","-")))))))</f>
        <v/>
      </c>
      <c r="V1505" s="17" t="inlineStr">
        <is>
          <t>N/A</t>
        </is>
      </c>
      <c r="W1505" s="17" t="inlineStr">
        <is>
          <t>N/A</t>
        </is>
      </c>
      <c r="X1505" s="68" t="inlineStr">
        <is>
          <t>SPAQA-12492
 SPAQA-13153</t>
        </is>
      </c>
      <c r="Y1505" s="68" t="n"/>
      <c r="Z1505" s="86" t="inlineStr">
        <is>
          <t>K : PHEV4 확인
G : PHEV 비대상 차종(N/A)</t>
        </is>
      </c>
      <c r="AA1505" s="86" t="inlineStr">
        <is>
          <t>비대상 차종(N/A)</t>
        </is>
      </c>
      <c r="AB1505" s="72" t="n"/>
    </row>
    <row r="1506" ht="79.2" customHeight="1" s="357">
      <c r="A1506" s="162" t="n"/>
      <c r="B1506" s="29" t="inlineStr">
        <is>
          <t>TC_CT_0994</t>
        </is>
      </c>
      <c r="C1506" s="68" t="inlineStr">
        <is>
          <t>Control</t>
        </is>
      </c>
      <c r="D1506" s="68" t="inlineStr">
        <is>
          <t>EV</t>
        </is>
      </c>
      <c r="E1506" s="68" t="inlineStr">
        <is>
          <t>예약 충전 &amp; 공조</t>
        </is>
      </c>
      <c r="F1506" s="68" t="inlineStr">
        <is>
          <t>출발 시간 연동 &amp; 예약 충전</t>
        </is>
      </c>
      <c r="G1506" s="68" t="inlineStr">
        <is>
          <t>KR, EU</t>
        </is>
      </c>
      <c r="H1506" s="72" t="n"/>
      <c r="I1506" s="68" t="n">
        <v>4</v>
      </c>
      <c r="J1506" s="72" t="n"/>
      <c r="K1506" s="72" t="inlineStr">
        <is>
          <t>1. PHEV2, PHEV4 차량</t>
        </is>
      </c>
      <c r="L1506" s="72" t="inlineStr">
        <is>
          <t>1. Control 탭 진입 
2. EV 탭 [예약 충전] 선택 
3. 출발 영역 선택 
4. 임의의 출발 시간 설정 및 저장 
5. 팝업 닫힌 후 출발 영역 표시값 확인</t>
        </is>
      </c>
      <c r="M1506" s="72" t="inlineStr">
        <is>
          <t>1. 설정한 값이 아래 양식으로 알맞게 표시된다.
 출발 1 (On/Off 토글)
 출발 시간
 요일</t>
        </is>
      </c>
      <c r="N1506" s="69">
        <f>IF(COUNTIF(P1506:W1506,"F")&gt;=1,"FAIL",(IF(COUNTIF(P1506:W1506,"P")&gt;=1,"PASS",(IF(COUNTIF(P1506:W1506,"N/T")&gt;=1,"N/T",(IF(COUNTIF(P1506:W1506,"N/A")&gt;=1,"N/A","-")))))))</f>
        <v/>
      </c>
      <c r="O1506" s="120" t="inlineStr">
        <is>
          <t>N/T</t>
        </is>
      </c>
      <c r="P1506" s="29" t="inlineStr">
        <is>
          <t>N/T</t>
        </is>
      </c>
      <c r="Q1506" s="29" t="inlineStr"/>
      <c r="R1506" s="120" t="inlineStr"/>
      <c r="S1506" s="43" t="inlineStr"/>
      <c r="T1506" s="43" t="inlineStr">
        <is>
          <t>P</t>
        </is>
      </c>
      <c r="U1506" s="81">
        <f>IF(COUNTIF(V1506:W1506,"F")&gt;=1,"FAIL",(IF(COUNTIF(V1506:W1506,"P")&gt;=1,"PASS",(IF(COUNTIF(V1506:W1506,"N/T")&gt;=1,"N/T",(IF(COUNTIF(V1506:W1506,"N/A")&gt;=1,"N/A","-")))))))</f>
        <v/>
      </c>
      <c r="V1506" s="17" t="inlineStr">
        <is>
          <t>N/A</t>
        </is>
      </c>
      <c r="W1506" s="17" t="inlineStr">
        <is>
          <t>N/A</t>
        </is>
      </c>
      <c r="X1506" s="68" t="n"/>
      <c r="Y1506" s="68" t="n"/>
      <c r="Z1506" s="86" t="inlineStr">
        <is>
          <t>K : PHEV4 확인
G : PHEV 비대상 차종(N/A)</t>
        </is>
      </c>
      <c r="AA1506" s="86" t="inlineStr">
        <is>
          <t>비대상 차종(N/A)</t>
        </is>
      </c>
      <c r="AB1506" s="72" t="n"/>
    </row>
    <row r="1507" ht="79.2" customHeight="1" s="357">
      <c r="A1507" s="162" t="n"/>
      <c r="B1507" s="29" t="inlineStr">
        <is>
          <t>TC_CT_0995</t>
        </is>
      </c>
      <c r="C1507" s="68" t="inlineStr">
        <is>
          <t>Control</t>
        </is>
      </c>
      <c r="D1507" s="68" t="inlineStr">
        <is>
          <t>EV</t>
        </is>
      </c>
      <c r="E1507" s="68" t="inlineStr">
        <is>
          <t>예약 충전 &amp; 공조</t>
        </is>
      </c>
      <c r="F1507" s="68" t="inlineStr">
        <is>
          <t>출발 시간 연동 &amp; 예약 충전</t>
        </is>
      </c>
      <c r="G1507" s="68" t="inlineStr">
        <is>
          <t>KR, EU</t>
        </is>
      </c>
      <c r="H1507" s="72" t="n"/>
      <c r="I1507" s="68" t="n">
        <v>4</v>
      </c>
      <c r="J1507" s="72" t="n"/>
      <c r="K1507" s="72" t="inlineStr">
        <is>
          <t>1. PHEV2, PHEV4 차량</t>
        </is>
      </c>
      <c r="L1507" s="72" t="inlineStr">
        <is>
          <t>1. Control 탭 진입 
2. EV 탭 [예약 충전] 선택 
3. 출발 영역 선택 
4. 임의의 출발 시간 설정 
5. [요일 반복] 모든 요일 설정 및 저장 
6. 팝업 닫힌 후 출발 영역 표시값 확인</t>
        </is>
      </c>
      <c r="M1507" s="72" t="inlineStr">
        <is>
          <t>1. '매일'로 표시된다.</t>
        </is>
      </c>
      <c r="N1507" s="69">
        <f>IF(COUNTIF(P1507:W1507,"F")&gt;=1,"FAIL",(IF(COUNTIF(P1507:W1507,"P")&gt;=1,"PASS",(IF(COUNTIF(P1507:W1507,"N/T")&gt;=1,"N/T",(IF(COUNTIF(P1507:W1507,"N/A")&gt;=1,"N/A","-")))))))</f>
        <v/>
      </c>
      <c r="O1507" s="120" t="inlineStr">
        <is>
          <t>N/T</t>
        </is>
      </c>
      <c r="P1507" s="29" t="inlineStr">
        <is>
          <t>N/T</t>
        </is>
      </c>
      <c r="Q1507" s="29" t="inlineStr"/>
      <c r="R1507" s="120" t="inlineStr"/>
      <c r="S1507" s="43" t="inlineStr"/>
      <c r="T1507" s="43" t="inlineStr">
        <is>
          <t>P</t>
        </is>
      </c>
      <c r="U1507" s="81">
        <f>IF(COUNTIF(V1507:W1507,"F")&gt;=1,"FAIL",(IF(COUNTIF(V1507:W1507,"P")&gt;=1,"PASS",(IF(COUNTIF(V1507:W1507,"N/T")&gt;=1,"N/T",(IF(COUNTIF(V1507:W1507,"N/A")&gt;=1,"N/A","-")))))))</f>
        <v/>
      </c>
      <c r="V1507" s="17" t="inlineStr">
        <is>
          <t>N/A</t>
        </is>
      </c>
      <c r="W1507" s="17" t="inlineStr">
        <is>
          <t>N/A</t>
        </is>
      </c>
      <c r="X1507" s="68" t="n"/>
      <c r="Y1507" s="68" t="n"/>
      <c r="Z1507" s="86" t="inlineStr">
        <is>
          <t>G : PHEV 비대상 차종(N/A)</t>
        </is>
      </c>
      <c r="AA1507" s="86" t="inlineStr">
        <is>
          <t>비대상 차종(N/A)</t>
        </is>
      </c>
      <c r="AB1507" s="72" t="n"/>
    </row>
    <row r="1508" ht="79.2" customHeight="1" s="357">
      <c r="A1508" s="162" t="n"/>
      <c r="B1508" s="29" t="inlineStr">
        <is>
          <t>TC_CT_0996</t>
        </is>
      </c>
      <c r="C1508" s="68" t="inlineStr">
        <is>
          <t>Control</t>
        </is>
      </c>
      <c r="D1508" s="68" t="inlineStr">
        <is>
          <t>EV</t>
        </is>
      </c>
      <c r="E1508" s="68" t="inlineStr">
        <is>
          <t>예약 충전 &amp; 공조</t>
        </is>
      </c>
      <c r="F1508" s="68" t="inlineStr">
        <is>
          <t>출발 시간 연동 &amp; 예약 충전</t>
        </is>
      </c>
      <c r="G1508" s="68" t="inlineStr">
        <is>
          <t>KR, EU</t>
        </is>
      </c>
      <c r="H1508" s="72" t="n"/>
      <c r="I1508" s="68" t="n">
        <v>4</v>
      </c>
      <c r="J1508" s="72" t="n"/>
      <c r="K1508" s="72" t="inlineStr">
        <is>
          <t>1. PHEV2, PHEV4 차량</t>
        </is>
      </c>
      <c r="L1508" s="72" t="inlineStr">
        <is>
          <t>1. Control 탭 진입 
2. EV 탭 [예약 충전] 선택 
3. 출발 영역 선택 
4. 임의의 출발 시간 설정 
5. [요일 반복] 월 화 수 목 금 설정 및 저장 
6. 팝업 닫힌 후 출발 영역 표시값 확인</t>
        </is>
      </c>
      <c r="M1508" s="72" t="inlineStr">
        <is>
          <t>1. '주중'로 표시된다.</t>
        </is>
      </c>
      <c r="N1508" s="69">
        <f>IF(COUNTIF(P1508:W1508,"F")&gt;=1,"FAIL",(IF(COUNTIF(P1508:W1508,"P")&gt;=1,"PASS",(IF(COUNTIF(P1508:W1508,"N/T")&gt;=1,"N/T",(IF(COUNTIF(P1508:W1508,"N/A")&gt;=1,"N/A","-")))))))</f>
        <v/>
      </c>
      <c r="O1508" s="120" t="inlineStr">
        <is>
          <t>N/T</t>
        </is>
      </c>
      <c r="P1508" s="29" t="inlineStr">
        <is>
          <t>N/T</t>
        </is>
      </c>
      <c r="Q1508" s="29" t="inlineStr"/>
      <c r="R1508" s="120" t="inlineStr"/>
      <c r="S1508" s="43" t="inlineStr"/>
      <c r="T1508" s="43" t="inlineStr">
        <is>
          <t>P</t>
        </is>
      </c>
      <c r="U1508" s="81">
        <f>IF(COUNTIF(V1508:W1508,"F")&gt;=1,"FAIL",(IF(COUNTIF(V1508:W1508,"P")&gt;=1,"PASS",(IF(COUNTIF(V1508:W1508,"N/T")&gt;=1,"N/T",(IF(COUNTIF(V1508:W1508,"N/A")&gt;=1,"N/A","-")))))))</f>
        <v/>
      </c>
      <c r="V1508" s="17" t="inlineStr">
        <is>
          <t>N/A</t>
        </is>
      </c>
      <c r="W1508" s="17" t="inlineStr">
        <is>
          <t>N/A</t>
        </is>
      </c>
      <c r="X1508" s="68" t="n"/>
      <c r="Y1508" s="68" t="n"/>
      <c r="Z1508" s="86" t="inlineStr">
        <is>
          <t>G : PHEV 비대상 차종(N/A)</t>
        </is>
      </c>
      <c r="AA1508" s="86" t="inlineStr">
        <is>
          <t>비대상 차종(N/A)</t>
        </is>
      </c>
      <c r="AB1508" s="72" t="n"/>
    </row>
    <row r="1509" ht="79.2" customHeight="1" s="357">
      <c r="A1509" s="162" t="n"/>
      <c r="B1509" s="29" t="inlineStr">
        <is>
          <t>TC_CT_0997</t>
        </is>
      </c>
      <c r="C1509" s="68" t="inlineStr">
        <is>
          <t>Control</t>
        </is>
      </c>
      <c r="D1509" s="68" t="inlineStr">
        <is>
          <t>EV</t>
        </is>
      </c>
      <c r="E1509" s="68" t="inlineStr">
        <is>
          <t>예약 충전 &amp; 공조</t>
        </is>
      </c>
      <c r="F1509" s="68" t="inlineStr">
        <is>
          <t>출발 시간 연동 &amp; 예약 충전</t>
        </is>
      </c>
      <c r="G1509" s="68" t="inlineStr">
        <is>
          <t>KR, EU</t>
        </is>
      </c>
      <c r="H1509" s="72" t="n"/>
      <c r="I1509" s="68" t="n">
        <v>4</v>
      </c>
      <c r="J1509" s="72" t="n"/>
      <c r="K1509" s="72" t="inlineStr">
        <is>
          <t>1. PHEV2, PHEV4 차량</t>
        </is>
      </c>
      <c r="L1509" s="72" t="inlineStr">
        <is>
          <t>1. Control 탭 진입 
2. EV 탭 [예약 충전] 선택 
3. 출발 영역 선택 
4. 임의의 출발 시간 설정 
5. [요일 반복] 토 일 설정 및 저장 
6. 팝업 닫힌 후 출발 영역 표시값 확인</t>
        </is>
      </c>
      <c r="M1509" s="72" t="inlineStr">
        <is>
          <t>1. '주말'로 표시된다.</t>
        </is>
      </c>
      <c r="N1509" s="69">
        <f>IF(COUNTIF(P1509:W1509,"F")&gt;=1,"FAIL",(IF(COUNTIF(P1509:W1509,"P")&gt;=1,"PASS",(IF(COUNTIF(P1509:W1509,"N/T")&gt;=1,"N/T",(IF(COUNTIF(P1509:W1509,"N/A")&gt;=1,"N/A","-")))))))</f>
        <v/>
      </c>
      <c r="O1509" s="120" t="inlineStr">
        <is>
          <t>N/T</t>
        </is>
      </c>
      <c r="P1509" s="29" t="inlineStr">
        <is>
          <t>N/T</t>
        </is>
      </c>
      <c r="Q1509" s="29" t="inlineStr"/>
      <c r="R1509" s="120" t="inlineStr"/>
      <c r="S1509" s="43" t="inlineStr"/>
      <c r="T1509" s="43" t="inlineStr">
        <is>
          <t>P</t>
        </is>
      </c>
      <c r="U1509" s="81">
        <f>IF(COUNTIF(V1509:W1509,"F")&gt;=1,"FAIL",(IF(COUNTIF(V1509:W1509,"P")&gt;=1,"PASS",(IF(COUNTIF(V1509:W1509,"N/T")&gt;=1,"N/T",(IF(COUNTIF(V1509:W1509,"N/A")&gt;=1,"N/A","-")))))))</f>
        <v/>
      </c>
      <c r="V1509" s="17" t="inlineStr">
        <is>
          <t>N/A</t>
        </is>
      </c>
      <c r="W1509" s="17" t="inlineStr">
        <is>
          <t>N/A</t>
        </is>
      </c>
      <c r="X1509" s="68" t="n"/>
      <c r="Y1509" s="68" t="n"/>
      <c r="Z1509" s="86" t="inlineStr">
        <is>
          <t>G : PHEV 비대상 차종(N/A)</t>
        </is>
      </c>
      <c r="AA1509" s="86" t="inlineStr">
        <is>
          <t>비대상 차종(N/A)</t>
        </is>
      </c>
      <c r="AB1509" s="72" t="n"/>
    </row>
    <row r="1510" ht="92.40000000000001" customHeight="1" s="357">
      <c r="A1510" s="162" t="n"/>
      <c r="B1510" s="29" t="inlineStr">
        <is>
          <t>TC_CT_0998</t>
        </is>
      </c>
      <c r="C1510" s="68" t="inlineStr">
        <is>
          <t>Control</t>
        </is>
      </c>
      <c r="D1510" s="68" t="inlineStr">
        <is>
          <t>EV</t>
        </is>
      </c>
      <c r="E1510" s="68" t="inlineStr">
        <is>
          <t>예약 충전 &amp; 공조</t>
        </is>
      </c>
      <c r="F1510" s="68" t="inlineStr">
        <is>
          <t>출발 시간 연동 &amp; 예약 충전</t>
        </is>
      </c>
      <c r="G1510" s="68" t="inlineStr">
        <is>
          <t>KR, EU</t>
        </is>
      </c>
      <c r="H1510" s="72" t="n"/>
      <c r="I1510" s="68" t="n">
        <v>4</v>
      </c>
      <c r="J1510" s="72" t="n"/>
      <c r="K1510" s="72" t="inlineStr">
        <is>
          <t>1. PHEV2, PHEV4 차량</t>
        </is>
      </c>
      <c r="L1510" s="72" t="inlineStr">
        <is>
          <t>1. Control 탭 진입 
2. EV 탭 [예약 충전] 선택 
3. 출발 영역 선택 
4. 임의의 출발 시간 설정 
5. [요일 반복] 일 or 월 ro 화 ro 수 ro 목 ro 금 설정 및 저장 
6. 팝업 닫힌 후 출발 영역 표시값 확인</t>
        </is>
      </c>
      <c r="M1510" s="72" t="inlineStr">
        <is>
          <t>1. 설정 요일을 순서대로 표시된다. 
 - 우선순위 '일 - 월 - 화 - 수 - 목 - 금 - 토' 순</t>
        </is>
      </c>
      <c r="N1510" s="69">
        <f>IF(COUNTIF(P1510:W1510,"F")&gt;=1,"FAIL",(IF(COUNTIF(P1510:W1510,"P")&gt;=1,"PASS",(IF(COUNTIF(P1510:W1510,"N/T")&gt;=1,"N/T",(IF(COUNTIF(P1510:W1510,"N/A")&gt;=1,"N/A","-")))))))</f>
        <v/>
      </c>
      <c r="O1510" s="120" t="inlineStr">
        <is>
          <t>N/T</t>
        </is>
      </c>
      <c r="P1510" s="29" t="inlineStr">
        <is>
          <t>N/T</t>
        </is>
      </c>
      <c r="Q1510" s="29" t="inlineStr"/>
      <c r="R1510" s="120" t="inlineStr"/>
      <c r="S1510" s="43" t="inlineStr"/>
      <c r="T1510" s="43" t="inlineStr">
        <is>
          <t>P</t>
        </is>
      </c>
      <c r="U1510" s="81">
        <f>IF(COUNTIF(V1510:W1510,"F")&gt;=1,"FAIL",(IF(COUNTIF(V1510:W1510,"P")&gt;=1,"PASS",(IF(COUNTIF(V1510:W1510,"N/T")&gt;=1,"N/T",(IF(COUNTIF(V1510:W1510,"N/A")&gt;=1,"N/A","-")))))))</f>
        <v/>
      </c>
      <c r="V1510" s="17" t="inlineStr">
        <is>
          <t>N/A</t>
        </is>
      </c>
      <c r="W1510" s="17" t="inlineStr">
        <is>
          <t>N/A</t>
        </is>
      </c>
      <c r="X1510" s="68" t="n"/>
      <c r="Y1510" s="68" t="n"/>
      <c r="Z1510" s="86" t="inlineStr">
        <is>
          <t>G : PHEV 비대상 차종(N/A)</t>
        </is>
      </c>
      <c r="AA1510" s="86" t="inlineStr">
        <is>
          <t>비대상 차종(N/A)</t>
        </is>
      </c>
      <c r="AB1510" s="72" t="n"/>
    </row>
    <row r="1511" ht="66" customHeight="1" s="357">
      <c r="A1511" s="162" t="n"/>
      <c r="B1511" s="29" t="inlineStr">
        <is>
          <t>TC_CT_0999</t>
        </is>
      </c>
      <c r="C1511" s="68" t="inlineStr">
        <is>
          <t>Control</t>
        </is>
      </c>
      <c r="D1511" s="68" t="inlineStr">
        <is>
          <t>EV</t>
        </is>
      </c>
      <c r="E1511" s="68" t="inlineStr">
        <is>
          <t>예약 충전 &amp; 공조</t>
        </is>
      </c>
      <c r="F1511" s="68" t="inlineStr">
        <is>
          <t>출발 시간 연동 &amp; 예약 충전</t>
        </is>
      </c>
      <c r="G1511" s="68" t="inlineStr">
        <is>
          <t>KR, EU</t>
        </is>
      </c>
      <c r="H1511" s="72" t="n"/>
      <c r="I1511" s="68" t="n">
        <v>4</v>
      </c>
      <c r="J1511" s="72" t="n"/>
      <c r="K1511" s="72" t="inlineStr">
        <is>
          <t>1. PHEV2, PHEV4 차량</t>
        </is>
      </c>
      <c r="L1511" s="72" t="inlineStr">
        <is>
          <t>1. Control 탭 진입 
2. EV 탭 [예약 충전] 선택 
3. 출발 영역 선택 
4. 팝업 내 [X] 버튼 선택
5. 출발 1영역 표시값 확인</t>
        </is>
      </c>
      <c r="M1511" s="72" t="inlineStr">
        <is>
          <t>1. 설정한 조건 저장하지 않고 팝업 닫힌다.</t>
        </is>
      </c>
      <c r="N1511" s="69">
        <f>IF(COUNTIF(P1511:W1511,"F")&gt;=1,"FAIL",(IF(COUNTIF(P1511:W1511,"P")&gt;=1,"PASS",(IF(COUNTIF(P1511:W1511,"N/T")&gt;=1,"N/T",(IF(COUNTIF(P1511:W1511,"N/A")&gt;=1,"N/A","-")))))))</f>
        <v/>
      </c>
      <c r="O1511" s="120" t="inlineStr">
        <is>
          <t>N/T</t>
        </is>
      </c>
      <c r="P1511" s="29" t="inlineStr">
        <is>
          <t>N/T</t>
        </is>
      </c>
      <c r="Q1511" s="29" t="inlineStr"/>
      <c r="R1511" s="120" t="inlineStr"/>
      <c r="S1511" s="43" t="inlineStr"/>
      <c r="T1511" s="43" t="inlineStr">
        <is>
          <t>P</t>
        </is>
      </c>
      <c r="U1511" s="81">
        <f>IF(COUNTIF(V1511:W1511,"F")&gt;=1,"FAIL",(IF(COUNTIF(V1511:W1511,"P")&gt;=1,"PASS",(IF(COUNTIF(V1511:W1511,"N/T")&gt;=1,"N/T",(IF(COUNTIF(V1511:W1511,"N/A")&gt;=1,"N/A","-")))))))</f>
        <v/>
      </c>
      <c r="V1511" s="17" t="inlineStr">
        <is>
          <t>N/A</t>
        </is>
      </c>
      <c r="W1511" s="17" t="inlineStr">
        <is>
          <t>N/A</t>
        </is>
      </c>
      <c r="X1511" s="68" t="n"/>
      <c r="Y1511" s="68" t="n"/>
      <c r="Z1511" s="86" t="inlineStr">
        <is>
          <t>G : PHEV 비대상 차종(N/A)</t>
        </is>
      </c>
      <c r="AA1511" s="86" t="inlineStr">
        <is>
          <t>비대상 차종(N/A)</t>
        </is>
      </c>
      <c r="AB1511" s="72" t="n"/>
    </row>
    <row r="1512" ht="66" customHeight="1" s="357">
      <c r="A1512" s="162" t="n"/>
      <c r="B1512" s="29" t="inlineStr">
        <is>
          <t>TC_CT_1000</t>
        </is>
      </c>
      <c r="C1512" s="68" t="inlineStr">
        <is>
          <t>Control</t>
        </is>
      </c>
      <c r="D1512" s="68" t="inlineStr">
        <is>
          <t>EV</t>
        </is>
      </c>
      <c r="E1512" s="68" t="inlineStr">
        <is>
          <t>예약 충전 &amp; 공조</t>
        </is>
      </c>
      <c r="F1512" s="68" t="inlineStr">
        <is>
          <t>출발 시간 연동 &amp; 예약 충전</t>
        </is>
      </c>
      <c r="G1512" s="70" t="inlineStr">
        <is>
          <t>KR, EU</t>
        </is>
      </c>
      <c r="H1512" s="73" t="n"/>
      <c r="I1512" s="70" t="n">
        <v>4</v>
      </c>
      <c r="J1512" s="73" t="inlineStr">
        <is>
          <t>1. 출발1 미설정 상태(default)</t>
        </is>
      </c>
      <c r="K1512" s="73" t="inlineStr">
        <is>
          <t>1. PHEV2, PHEV4 차량</t>
        </is>
      </c>
      <c r="L1512" s="73" t="inlineStr">
        <is>
          <t>1. Control 탭 진입 
2. EV 탭 [예약 충전] 선택 
3. 출발 영역 선택 
4. 출발 시간 설정 picker view 확인</t>
        </is>
      </c>
      <c r="M1512" s="73" t="inlineStr">
        <is>
          <t>1. 출발시간 미설정 시 picker view default 값 
 -시작 시간 : 오전 12:00
 국문: 오전/오후 표출
 영문: 24시간제 : 00:00</t>
        </is>
      </c>
      <c r="N1512" s="69">
        <f>IF(COUNTIF(P1512:W1512,"F")&gt;=1,"FAIL",(IF(COUNTIF(P1512:W1512,"P")&gt;=1,"PASS",(IF(COUNTIF(P1512:W1512,"N/T")&gt;=1,"N/T",(IF(COUNTIF(P1512:W1512,"N/A")&gt;=1,"N/A","-")))))))</f>
        <v/>
      </c>
      <c r="O1512" s="120" t="inlineStr">
        <is>
          <t>N/T</t>
        </is>
      </c>
      <c r="P1512" s="29" t="inlineStr">
        <is>
          <t>N/T</t>
        </is>
      </c>
      <c r="Q1512" s="29" t="inlineStr"/>
      <c r="R1512" s="120" t="inlineStr"/>
      <c r="S1512" s="43" t="inlineStr"/>
      <c r="T1512" s="43" t="inlineStr">
        <is>
          <t>P</t>
        </is>
      </c>
      <c r="U1512" s="81">
        <f>IF(COUNTIF(V1512:W1512,"F")&gt;=1,"FAIL",(IF(COUNTIF(V1512:W1512,"P")&gt;=1,"PASS",(IF(COUNTIF(V1512:W1512,"N/T")&gt;=1,"N/T",(IF(COUNTIF(V1512:W1512,"N/A")&gt;=1,"N/A","-")))))))</f>
        <v/>
      </c>
      <c r="V1512" s="17" t="inlineStr">
        <is>
          <t>N/A</t>
        </is>
      </c>
      <c r="W1512" s="17" t="inlineStr">
        <is>
          <t>N/A</t>
        </is>
      </c>
      <c r="X1512" s="68" t="n"/>
      <c r="Y1512" s="68" t="n"/>
      <c r="Z1512" s="86" t="inlineStr">
        <is>
          <t>G : PHEV 비대상 차종(N/A)</t>
        </is>
      </c>
      <c r="AA1512" s="86" t="inlineStr">
        <is>
          <t>비대상 차종(N/A)</t>
        </is>
      </c>
      <c r="AB1512" s="195" t="n"/>
    </row>
    <row r="1513" ht="79.2" customHeight="1" s="357">
      <c r="A1513" s="162" t="n"/>
      <c r="B1513" s="29" t="inlineStr">
        <is>
          <t>TC_CT_1001</t>
        </is>
      </c>
      <c r="C1513" s="68" t="inlineStr">
        <is>
          <t>Control</t>
        </is>
      </c>
      <c r="D1513" s="68" t="inlineStr">
        <is>
          <t>EV</t>
        </is>
      </c>
      <c r="E1513" s="68" t="inlineStr">
        <is>
          <t>예약 충전 &amp; 공조</t>
        </is>
      </c>
      <c r="F1513" s="68" t="inlineStr">
        <is>
          <t>출발 시간 연동 &amp; 예약 충전</t>
        </is>
      </c>
      <c r="G1513" s="70" t="inlineStr">
        <is>
          <t>EU</t>
        </is>
      </c>
      <c r="H1513" s="73" t="n"/>
      <c r="I1513" s="70" t="n">
        <v>4</v>
      </c>
      <c r="J1513" s="73" t="inlineStr">
        <is>
          <t>1. 예약 충전 진입 상태</t>
        </is>
      </c>
      <c r="K1513" s="73" t="inlineStr">
        <is>
          <t>1. PHEV2, PHEV4 차량</t>
        </is>
      </c>
      <c r="L1513" s="73" t="inlineStr">
        <is>
          <t>1. Control 탭 진입 
2. EV 탭 [예약 충전] 선택 
3. 출발 영역 선택 
4. picker view 오전/오후 스크롤 
5. picker view 시간(h) 스크롤 
6. picker view 분(m) 스크롤</t>
        </is>
      </c>
      <c r="M1513" s="73" t="inlineStr">
        <is>
          <t>1. 오전/오후 각각 설정 가능하다.
 2. 시간대별 설정 가능하다. 
 - 1시 ~ 12시 
 3. 분 설정 가능하다. 
 - 분 설정 단위 : 10분 
 - 00~50분</t>
        </is>
      </c>
      <c r="N1513" s="69">
        <f>IF(COUNTIF(P1513:W1513,"F")&gt;=1,"FAIL",(IF(COUNTIF(P1513:W1513,"P")&gt;=1,"PASS",(IF(COUNTIF(P1513:W1513,"N/T")&gt;=1,"N/T",(IF(COUNTIF(P1513:W1513,"N/A")&gt;=1,"N/A","-")))))))</f>
        <v/>
      </c>
      <c r="O1513" s="120" t="inlineStr">
        <is>
          <t>N/T</t>
        </is>
      </c>
      <c r="P1513" s="29" t="inlineStr">
        <is>
          <t>N/T</t>
        </is>
      </c>
      <c r="Q1513" s="29" t="inlineStr"/>
      <c r="R1513" s="120" t="inlineStr"/>
      <c r="S1513" s="43" t="inlineStr"/>
      <c r="T1513" s="43" t="inlineStr">
        <is>
          <t>P</t>
        </is>
      </c>
      <c r="U1513" s="81">
        <f>IF(COUNTIF(V1513:W1513,"F")&gt;=1,"FAIL",(IF(COUNTIF(V1513:W1513,"P")&gt;=1,"PASS",(IF(COUNTIF(V1513:W1513,"N/T")&gt;=1,"N/T",(IF(COUNTIF(V1513:W1513,"N/A")&gt;=1,"N/A","-")))))))</f>
        <v/>
      </c>
      <c r="V1513" s="17" t="inlineStr">
        <is>
          <t>N/A</t>
        </is>
      </c>
      <c r="W1513" s="17" t="inlineStr">
        <is>
          <t>N/A</t>
        </is>
      </c>
      <c r="X1513" s="68" t="n"/>
      <c r="Y1513" s="68" t="n"/>
      <c r="Z1513" s="86" t="inlineStr">
        <is>
          <t>G : PHEV 비대상 차종(N/A)</t>
        </is>
      </c>
      <c r="AA1513" s="86" t="inlineStr">
        <is>
          <t>비대상 차종(N/A)</t>
        </is>
      </c>
      <c r="AB1513" s="195" t="n"/>
    </row>
    <row r="1514" ht="52.8" customHeight="1" s="357">
      <c r="A1514" s="162" t="n"/>
      <c r="B1514" s="29" t="inlineStr">
        <is>
          <t>TC_CT_1002</t>
        </is>
      </c>
      <c r="C1514" s="68" t="inlineStr">
        <is>
          <t>Control</t>
        </is>
      </c>
      <c r="D1514" s="68" t="inlineStr">
        <is>
          <t>EV</t>
        </is>
      </c>
      <c r="E1514" s="68" t="inlineStr">
        <is>
          <t>예약 충전 &amp; 공조</t>
        </is>
      </c>
      <c r="F1514" s="68" t="inlineStr">
        <is>
          <t>출발 시간 연동 &amp; 예약 충전</t>
        </is>
      </c>
      <c r="G1514" s="68" t="inlineStr">
        <is>
          <t>KR, EU</t>
        </is>
      </c>
      <c r="H1514" s="72" t="n"/>
      <c r="I1514" s="68" t="n">
        <v>4</v>
      </c>
      <c r="J1514" s="72" t="inlineStr">
        <is>
          <t>1. 출발1 미설정 상태(default)</t>
        </is>
      </c>
      <c r="K1514" s="72" t="inlineStr">
        <is>
          <t>1. PHEV2, PHEV4 차량</t>
        </is>
      </c>
      <c r="L1514" s="72" t="inlineStr">
        <is>
          <t>1. Control 탭 진입 
2. EV 탭 [예약 충전] 선택 
3. 출발 영역 선택
4. [요일 반복] 체크박스 버튼 확인</t>
        </is>
      </c>
      <c r="M1514" s="72" t="inlineStr">
        <is>
          <t>1. 요일이 모두 선택 되어 있다.</t>
        </is>
      </c>
      <c r="N1514" s="69">
        <f>IF(COUNTIF(P1514:W1514,"F")&gt;=1,"FAIL",(IF(COUNTIF(P1514:W1514,"P")&gt;=1,"PASS",(IF(COUNTIF(P1514:W1514,"N/T")&gt;=1,"N/T",(IF(COUNTIF(P1514:W1514,"N/A")&gt;=1,"N/A","-")))))))</f>
        <v/>
      </c>
      <c r="O1514" s="120" t="inlineStr">
        <is>
          <t>N/T</t>
        </is>
      </c>
      <c r="P1514" s="29" t="inlineStr">
        <is>
          <t>N/T</t>
        </is>
      </c>
      <c r="Q1514" s="29" t="inlineStr"/>
      <c r="R1514" s="120" t="inlineStr"/>
      <c r="S1514" s="43" t="inlineStr"/>
      <c r="T1514" s="43" t="inlineStr">
        <is>
          <t>P</t>
        </is>
      </c>
      <c r="U1514" s="81">
        <f>IF(COUNTIF(V1514:W1514,"F")&gt;=1,"FAIL",(IF(COUNTIF(V1514:W1514,"P")&gt;=1,"PASS",(IF(COUNTIF(V1514:W1514,"N/T")&gt;=1,"N/T",(IF(COUNTIF(V1514:W1514,"N/A")&gt;=1,"N/A","-")))))))</f>
        <v/>
      </c>
      <c r="V1514" s="17" t="inlineStr">
        <is>
          <t>N/A</t>
        </is>
      </c>
      <c r="W1514" s="17" t="inlineStr">
        <is>
          <t>N/A</t>
        </is>
      </c>
      <c r="X1514" s="68" t="n"/>
      <c r="Y1514" s="68" t="n"/>
      <c r="Z1514" s="86" t="inlineStr">
        <is>
          <t>G : PHEV 비대상 차종(N/A)</t>
        </is>
      </c>
      <c r="AA1514" s="86" t="inlineStr">
        <is>
          <t>비대상 차종(N/A)</t>
        </is>
      </c>
      <c r="AB1514" s="72" t="n"/>
    </row>
    <row r="1515" ht="52.8" customHeight="1" s="357">
      <c r="A1515" s="162" t="n"/>
      <c r="B1515" s="29" t="inlineStr">
        <is>
          <t>TC_CT_1003</t>
        </is>
      </c>
      <c r="C1515" s="68" t="inlineStr">
        <is>
          <t>Control</t>
        </is>
      </c>
      <c r="D1515" s="68" t="inlineStr">
        <is>
          <t>EV</t>
        </is>
      </c>
      <c r="E1515" s="68" t="inlineStr">
        <is>
          <t>예약 충전 &amp; 공조</t>
        </is>
      </c>
      <c r="F1515" s="68" t="inlineStr">
        <is>
          <t>출발 시간 연동 &amp; 예약 충전</t>
        </is>
      </c>
      <c r="G1515" s="68" t="inlineStr">
        <is>
          <t>KR, EU</t>
        </is>
      </c>
      <c r="H1515" s="72" t="n"/>
      <c r="I1515" s="68" t="n">
        <v>4</v>
      </c>
      <c r="J1515" s="72" t="n"/>
      <c r="K1515" s="72" t="inlineStr">
        <is>
          <t>1. PHEV2, PHEV4 차량</t>
        </is>
      </c>
      <c r="L1515" s="72" t="inlineStr">
        <is>
          <t>1. Control 탭 진입 
2. EV 탭 [예약 충전] 선택 
3. 출발 영역 선택
4. [요일 반복] 버튼 각각의 탭 동작 확인</t>
        </is>
      </c>
      <c r="M1515" s="72" t="inlineStr">
        <is>
          <t>1. 선택되어있는 버튼 Tap = 비활성화
 2. 미선택 되어있는 버튼 Tap = 활성화
 ※ 요일 하나만 단일 선택되어 있다면 선택해도 비활성화 불가</t>
        </is>
      </c>
      <c r="N1515" s="69">
        <f>IF(COUNTIF(P1515:W1515,"F")&gt;=1,"FAIL",(IF(COUNTIF(P1515:W1515,"P")&gt;=1,"PASS",(IF(COUNTIF(P1515:W1515,"N/T")&gt;=1,"N/T",(IF(COUNTIF(P1515:W1515,"N/A")&gt;=1,"N/A","-")))))))</f>
        <v/>
      </c>
      <c r="O1515" s="120" t="inlineStr">
        <is>
          <t>N/T</t>
        </is>
      </c>
      <c r="P1515" s="29" t="inlineStr">
        <is>
          <t>N/T</t>
        </is>
      </c>
      <c r="Q1515" s="29" t="inlineStr"/>
      <c r="R1515" s="120" t="inlineStr"/>
      <c r="S1515" s="43" t="inlineStr"/>
      <c r="T1515" s="43" t="inlineStr">
        <is>
          <t>P</t>
        </is>
      </c>
      <c r="U1515" s="81">
        <f>IF(COUNTIF(V1515:W1515,"F")&gt;=1,"FAIL",(IF(COUNTIF(V1515:W1515,"P")&gt;=1,"PASS",(IF(COUNTIF(V1515:W1515,"N/T")&gt;=1,"N/T",(IF(COUNTIF(V1515:W1515,"N/A")&gt;=1,"N/A","-")))))))</f>
        <v/>
      </c>
      <c r="V1515" s="17" t="inlineStr">
        <is>
          <t>N/A</t>
        </is>
      </c>
      <c r="W1515" s="17" t="inlineStr">
        <is>
          <t>N/A</t>
        </is>
      </c>
      <c r="X1515" s="68" t="inlineStr">
        <is>
          <t>SPAQA-18456
SPAQA-23306</t>
        </is>
      </c>
      <c r="Y1515" s="68" t="n"/>
      <c r="Z1515" s="86" t="inlineStr">
        <is>
          <t>G : PHEV 비대상 차종(N/A)
H : SPAQA-18456</t>
        </is>
      </c>
      <c r="AA1515" s="86" t="inlineStr">
        <is>
          <t>비대상 차종(N/A)</t>
        </is>
      </c>
      <c r="AB1515" s="72" t="n"/>
    </row>
    <row r="1516" ht="52.8" customHeight="1" s="357">
      <c r="A1516" s="162" t="n"/>
      <c r="B1516" s="29" t="inlineStr">
        <is>
          <t>TC_CT_1004</t>
        </is>
      </c>
      <c r="C1516" s="68" t="inlineStr">
        <is>
          <t>Control</t>
        </is>
      </c>
      <c r="D1516" s="68" t="inlineStr">
        <is>
          <t>EV</t>
        </is>
      </c>
      <c r="E1516" s="68" t="inlineStr">
        <is>
          <t>예약 충전 &amp; 공조</t>
        </is>
      </c>
      <c r="F1516" s="68" t="inlineStr">
        <is>
          <t>출발 시간 연동 &amp; 예약 충전</t>
        </is>
      </c>
      <c r="G1516" s="68" t="inlineStr">
        <is>
          <t>KR, EU</t>
        </is>
      </c>
      <c r="H1516" s="72" t="n"/>
      <c r="I1516" s="68" t="n">
        <v>4</v>
      </c>
      <c r="J1516" s="72" t="n"/>
      <c r="K1516" s="72" t="inlineStr">
        <is>
          <t>1. PHEV2, PHEV4 차량</t>
        </is>
      </c>
      <c r="L1516" s="72" t="inlineStr">
        <is>
          <t>1. Control 탭 진입 
2. EV 탭 [예약 충전] 선택 
3. 출발 영역 선택
4. 임의의 시간 및 요일 설정 후 [적용] 선택</t>
        </is>
      </c>
      <c r="M1516" s="72" t="inlineStr">
        <is>
          <t>1. 변경 사항 저장하며 화면 닫힌다.</t>
        </is>
      </c>
      <c r="N1516" s="69">
        <f>IF(COUNTIF(P1516:W1516,"F")&gt;=1,"FAIL",(IF(COUNTIF(P1516:W1516,"P")&gt;=1,"PASS",(IF(COUNTIF(P1516:W1516,"N/T")&gt;=1,"N/T",(IF(COUNTIF(P1516:W1516,"N/A")&gt;=1,"N/A","-")))))))</f>
        <v/>
      </c>
      <c r="O1516" s="120" t="inlineStr">
        <is>
          <t>N/T</t>
        </is>
      </c>
      <c r="P1516" s="29" t="inlineStr">
        <is>
          <t>N/T</t>
        </is>
      </c>
      <c r="Q1516" s="29" t="inlineStr"/>
      <c r="R1516" s="120" t="inlineStr"/>
      <c r="S1516" s="43" t="inlineStr"/>
      <c r="T1516" s="43" t="inlineStr">
        <is>
          <t>P</t>
        </is>
      </c>
      <c r="U1516" s="81">
        <f>IF(COUNTIF(V1516:W1516,"F")&gt;=1,"FAIL",(IF(COUNTIF(V1516:W1516,"P")&gt;=1,"PASS",(IF(COUNTIF(V1516:W1516,"N/T")&gt;=1,"N/T",(IF(COUNTIF(V1516:W1516,"N/A")&gt;=1,"N/A","-")))))))</f>
        <v/>
      </c>
      <c r="V1516" s="17" t="inlineStr">
        <is>
          <t>N/A</t>
        </is>
      </c>
      <c r="W1516" s="17" t="inlineStr">
        <is>
          <t>N/A</t>
        </is>
      </c>
      <c r="X1516" s="68" t="inlineStr">
        <is>
          <t>SPAQA-13329</t>
        </is>
      </c>
      <c r="Y1516" s="68" t="n"/>
      <c r="Z1516" s="86" t="inlineStr">
        <is>
          <t>G : PHEV 비대상 차종(N/A)</t>
        </is>
      </c>
      <c r="AA1516" s="86" t="inlineStr">
        <is>
          <t>비대상 차종(N/A)</t>
        </is>
      </c>
      <c r="AB1516" s="72" t="n"/>
    </row>
    <row r="1517" ht="52.8" customHeight="1" s="357">
      <c r="A1517" s="162" t="n"/>
      <c r="B1517" s="29" t="inlineStr">
        <is>
          <t>TC_CT_1005</t>
        </is>
      </c>
      <c r="C1517" s="68" t="inlineStr">
        <is>
          <t>Control</t>
        </is>
      </c>
      <c r="D1517" s="68" t="inlineStr">
        <is>
          <t>EV</t>
        </is>
      </c>
      <c r="E1517" s="68" t="inlineStr">
        <is>
          <t>예약 충전 &amp; 공조</t>
        </is>
      </c>
      <c r="F1517" s="68" t="inlineStr">
        <is>
          <t>출발 시간 연동 &amp; 예약 충전</t>
        </is>
      </c>
      <c r="G1517" s="68" t="inlineStr">
        <is>
          <t>KR, EU</t>
        </is>
      </c>
      <c r="H1517" s="72" t="n"/>
      <c r="I1517" s="68" t="n">
        <v>4</v>
      </c>
      <c r="J1517" s="72" t="inlineStr">
        <is>
          <t>1. 출발1,2가 모두 On 상태</t>
        </is>
      </c>
      <c r="K1517" s="72" t="inlineStr">
        <is>
          <t>1. PHEV2, PHEV4 차량</t>
        </is>
      </c>
      <c r="L1517" s="72" t="inlineStr">
        <is>
          <t>1. Control 탭 진입 
2. EV 탭 [예약 충전] 선택 
3. 출발 영역 선택
4. [적용] 버튼 확인</t>
        </is>
      </c>
      <c r="M1517" s="72" t="inlineStr">
        <is>
          <t>1. 버튼 비활성화 된다.</t>
        </is>
      </c>
      <c r="N1517" s="69">
        <f>IF(COUNTIF(P1517:W1517,"F")&gt;=1,"FAIL",(IF(COUNTIF(P1517:W1517,"P")&gt;=1,"PASS",(IF(COUNTIF(P1517:W1517,"N/T")&gt;=1,"N/T",(IF(COUNTIF(P1517:W1517,"N/A")&gt;=1,"N/A","-")))))))</f>
        <v/>
      </c>
      <c r="O1517" s="120" t="inlineStr">
        <is>
          <t>N/T</t>
        </is>
      </c>
      <c r="P1517" s="29" t="inlineStr">
        <is>
          <t>N/T</t>
        </is>
      </c>
      <c r="Q1517" s="29" t="inlineStr"/>
      <c r="R1517" s="120" t="inlineStr"/>
      <c r="S1517" s="43" t="inlineStr"/>
      <c r="T1517" s="43" t="inlineStr">
        <is>
          <t>P</t>
        </is>
      </c>
      <c r="U1517" s="81">
        <f>IF(COUNTIF(V1517:W1517,"F")&gt;=1,"FAIL",(IF(COUNTIF(V1517:W1517,"P")&gt;=1,"PASS",(IF(COUNTIF(V1517:W1517,"N/T")&gt;=1,"N/T",(IF(COUNTIF(V1517:W1517,"N/A")&gt;=1,"N/A","-")))))))</f>
        <v/>
      </c>
      <c r="V1517" s="17" t="inlineStr">
        <is>
          <t>N/A</t>
        </is>
      </c>
      <c r="W1517" s="17" t="inlineStr">
        <is>
          <t>N/A</t>
        </is>
      </c>
      <c r="X1517" s="68" t="n"/>
      <c r="Y1517" s="68" t="n"/>
      <c r="Z1517" s="86" t="inlineStr">
        <is>
          <t>K : PHEV4 확인
G : PHEV 비대상 차종(N/A)</t>
        </is>
      </c>
      <c r="AA1517" s="86" t="inlineStr">
        <is>
          <t>비대상 차종(N/A)</t>
        </is>
      </c>
      <c r="AB1517" s="72" t="n"/>
    </row>
    <row r="1518" ht="52.8" customHeight="1" s="357">
      <c r="A1518" s="162" t="n"/>
      <c r="B1518" s="29" t="inlineStr">
        <is>
          <t>TC_CT_1006</t>
        </is>
      </c>
      <c r="C1518" s="68" t="inlineStr">
        <is>
          <t>Control</t>
        </is>
      </c>
      <c r="D1518" s="68" t="inlineStr">
        <is>
          <t>EV</t>
        </is>
      </c>
      <c r="E1518" s="68" t="inlineStr">
        <is>
          <t>예약 충전 &amp; 공조</t>
        </is>
      </c>
      <c r="F1518" s="68" t="inlineStr">
        <is>
          <t>출발 시간 연동 &amp; 예약 충전</t>
        </is>
      </c>
      <c r="G1518" s="68" t="inlineStr">
        <is>
          <t>KR, EU</t>
        </is>
      </c>
      <c r="H1518" s="72" t="n"/>
      <c r="I1518" s="68" t="n">
        <v>4</v>
      </c>
      <c r="J1518" s="72" t="inlineStr">
        <is>
          <t>1. [출발1] 과 [출발2]의 출발 시간이 조건에 부적합 할 경우</t>
        </is>
      </c>
      <c r="K1518" s="72" t="inlineStr">
        <is>
          <t>1. PHEV2, PHEV4 차량</t>
        </is>
      </c>
      <c r="L1518" s="72" t="inlineStr">
        <is>
          <t>1. Control 탭 진입 
2. EV 탭 [예약 충전] 선택 
3. 출발 영역 선택
4. [적용] 버튼 확인</t>
        </is>
      </c>
      <c r="M1518" s="72" t="inlineStr">
        <is>
          <t>1. 버튼 활성화</t>
        </is>
      </c>
      <c r="N1518" s="69">
        <f>IF(COUNTIF(P1518:W1518,"F")&gt;=1,"FAIL",(IF(COUNTIF(P1518:W1518,"P")&gt;=1,"PASS",(IF(COUNTIF(P1518:W1518,"N/T")&gt;=1,"N/T",(IF(COUNTIF(P1518:W1518,"N/A")&gt;=1,"N/A","-")))))))</f>
        <v/>
      </c>
      <c r="O1518" s="120" t="inlineStr">
        <is>
          <t>N/T</t>
        </is>
      </c>
      <c r="P1518" s="29" t="inlineStr">
        <is>
          <t>N/T</t>
        </is>
      </c>
      <c r="Q1518" s="29" t="inlineStr"/>
      <c r="R1518" s="120" t="inlineStr"/>
      <c r="S1518" s="43" t="inlineStr"/>
      <c r="T1518" s="43" t="inlineStr">
        <is>
          <t>P</t>
        </is>
      </c>
      <c r="U1518" s="81">
        <f>IF(COUNTIF(V1518:W1518,"F")&gt;=1,"FAIL",(IF(COUNTIF(V1518:W1518,"P")&gt;=1,"PASS",(IF(COUNTIF(V1518:W1518,"N/T")&gt;=1,"N/T",(IF(COUNTIF(V1518:W1518,"N/A")&gt;=1,"N/A","-")))))))</f>
        <v/>
      </c>
      <c r="V1518" s="17" t="inlineStr">
        <is>
          <t>N/A</t>
        </is>
      </c>
      <c r="W1518" s="17" t="inlineStr">
        <is>
          <t>N/A</t>
        </is>
      </c>
      <c r="X1518" s="68" t="n"/>
      <c r="Y1518" s="68" t="n"/>
      <c r="Z1518" s="86" t="inlineStr">
        <is>
          <t>K : PHEV4 확인
G : PHEV 비대상 차종(N/A)</t>
        </is>
      </c>
      <c r="AA1518" s="86" t="inlineStr">
        <is>
          <t>비대상 차종(N/A)</t>
        </is>
      </c>
      <c r="AB1518" s="72" t="n"/>
    </row>
    <row r="1519" ht="52.8" customHeight="1" s="357">
      <c r="A1519" s="162" t="n"/>
      <c r="B1519" s="29" t="inlineStr">
        <is>
          <t>TC_CT_1007</t>
        </is>
      </c>
      <c r="C1519" s="68" t="inlineStr">
        <is>
          <t>Control</t>
        </is>
      </c>
      <c r="D1519" s="68" t="inlineStr">
        <is>
          <t>EV</t>
        </is>
      </c>
      <c r="E1519" s="68" t="inlineStr">
        <is>
          <t>예약 충전 &amp; 공조</t>
        </is>
      </c>
      <c r="F1519" s="68" t="inlineStr">
        <is>
          <t>출발 시간 연동 &amp; 예약 충전</t>
        </is>
      </c>
      <c r="G1519" s="68" t="inlineStr">
        <is>
          <t>KR, EU</t>
        </is>
      </c>
      <c r="H1519" s="72" t="n"/>
      <c r="I1519" s="68" t="n">
        <v>4</v>
      </c>
      <c r="J1519" s="72" t="inlineStr">
        <is>
          <t>1. [출발1] 과 [출발2]의 출발 시간이 동일할 경우</t>
        </is>
      </c>
      <c r="K1519" s="72" t="inlineStr">
        <is>
          <t>1. PHEV2, PHEV4 차량</t>
        </is>
      </c>
      <c r="L1519" s="72" t="inlineStr">
        <is>
          <t>1. Control 탭 진입 
2. EV 탭 [예약 충전] 선택 
3. 출발 영역 선택
4. [적용] 버튼 확인</t>
        </is>
      </c>
      <c r="M1519" s="72" t="inlineStr">
        <is>
          <t>1. 버튼 비활성화 
 - 피커에서 손을 뗄 시 토스트 메시지 노출(OS 사양) 
 "Departure times cannot be identical."</t>
        </is>
      </c>
      <c r="N1519" s="69">
        <f>IF(COUNTIF(P1519:W1519,"F")&gt;=1,"FAIL",(IF(COUNTIF(P1519:W1519,"P")&gt;=1,"PASS",(IF(COUNTIF(P1519:W1519,"N/T")&gt;=1,"N/T",(IF(COUNTIF(P1519:W1519,"N/A")&gt;=1,"N/A","-")))))))</f>
        <v/>
      </c>
      <c r="O1519" s="120" t="inlineStr">
        <is>
          <t>N/T</t>
        </is>
      </c>
      <c r="P1519" s="29" t="inlineStr">
        <is>
          <t>N/T</t>
        </is>
      </c>
      <c r="Q1519" s="29" t="inlineStr"/>
      <c r="R1519" s="120" t="inlineStr"/>
      <c r="S1519" s="43" t="inlineStr"/>
      <c r="T1519" s="43" t="inlineStr">
        <is>
          <t>P</t>
        </is>
      </c>
      <c r="U1519" s="81">
        <f>IF(COUNTIF(V1519:W1519,"F")&gt;=1,"FAIL",(IF(COUNTIF(V1519:W1519,"P")&gt;=1,"PASS",(IF(COUNTIF(V1519:W1519,"N/T")&gt;=1,"N/T",(IF(COUNTIF(V1519:W1519,"N/A")&gt;=1,"N/A","-")))))))</f>
        <v/>
      </c>
      <c r="V1519" s="17" t="inlineStr">
        <is>
          <t>N/A</t>
        </is>
      </c>
      <c r="W1519" s="17" t="inlineStr">
        <is>
          <t>N/A</t>
        </is>
      </c>
      <c r="X1519" s="68" t="n"/>
      <c r="Y1519" s="68" t="n"/>
      <c r="Z1519" s="86" t="inlineStr">
        <is>
          <t>K : PHEV4 확인
G : PHEV 비대상 차종(N/A)</t>
        </is>
      </c>
      <c r="AA1519" s="86" t="inlineStr">
        <is>
          <t>비대상 차종(N/A)</t>
        </is>
      </c>
      <c r="AB1519" s="72" t="n"/>
    </row>
    <row r="1520" ht="66" customHeight="1" s="357">
      <c r="A1520" s="162" t="n"/>
      <c r="B1520" s="29" t="inlineStr">
        <is>
          <t>TC_CT_1008</t>
        </is>
      </c>
      <c r="C1520" s="68" t="inlineStr">
        <is>
          <t>Control</t>
        </is>
      </c>
      <c r="D1520" s="68" t="inlineStr">
        <is>
          <t>EV</t>
        </is>
      </c>
      <c r="E1520" s="68" t="inlineStr">
        <is>
          <t>예약 충전 &amp; 공조</t>
        </is>
      </c>
      <c r="F1520" s="68" t="inlineStr">
        <is>
          <t>출발 시간 연동 &amp; 예약 충전</t>
        </is>
      </c>
      <c r="G1520" s="68" t="inlineStr">
        <is>
          <t>KR, EU</t>
        </is>
      </c>
      <c r="H1520" s="72" t="n"/>
      <c r="I1520" s="68" t="n">
        <v>4</v>
      </c>
      <c r="J1520" s="72" t="n"/>
      <c r="K1520" s="72" t="inlineStr">
        <is>
          <t>1. PHEV2, PHEV4 차량</t>
        </is>
      </c>
      <c r="L1520" s="72" t="inlineStr">
        <is>
          <t>1. Control 탭 진입 
2. EV 탭 [예약 충전] 선택 
3. [출발 시간] 영역의 [출발1] Tap 
4. [출발 시간 설정 팝업] 확인 
5. [출발1] [출발2] 탭 각각 선택</t>
        </is>
      </c>
      <c r="M1520" s="72" t="inlineStr">
        <is>
          <t>1. 해당 탭 활성화 된다.</t>
        </is>
      </c>
      <c r="N1520" s="69">
        <f>IF(COUNTIF(P1520:W1520,"F")&gt;=1,"FAIL",(IF(COUNTIF(P1520:W1520,"P")&gt;=1,"PASS",(IF(COUNTIF(P1520:W1520,"N/T")&gt;=1,"N/T",(IF(COUNTIF(P1520:W1520,"N/A")&gt;=1,"N/A","-")))))))</f>
        <v/>
      </c>
      <c r="O1520" s="120" t="inlineStr">
        <is>
          <t>N/T</t>
        </is>
      </c>
      <c r="P1520" s="29" t="inlineStr">
        <is>
          <t>N/T</t>
        </is>
      </c>
      <c r="Q1520" s="29" t="inlineStr"/>
      <c r="R1520" s="120" t="inlineStr"/>
      <c r="S1520" s="43" t="inlineStr"/>
      <c r="T1520" s="43" t="inlineStr">
        <is>
          <t>P</t>
        </is>
      </c>
      <c r="U1520" s="81">
        <f>IF(COUNTIF(V1520:W1520,"F")&gt;=1,"FAIL",(IF(COUNTIF(V1520:W1520,"P")&gt;=1,"PASS",(IF(COUNTIF(V1520:W1520,"N/T")&gt;=1,"N/T",(IF(COUNTIF(V1520:W1520,"N/A")&gt;=1,"N/A","-")))))))</f>
        <v/>
      </c>
      <c r="V1520" s="17" t="inlineStr">
        <is>
          <t>N/A</t>
        </is>
      </c>
      <c r="W1520" s="17" t="inlineStr">
        <is>
          <t>N/A</t>
        </is>
      </c>
      <c r="X1520" s="68" t="n"/>
      <c r="Y1520" s="68" t="n"/>
      <c r="Z1520" s="86" t="inlineStr">
        <is>
          <t>K : PHEV4 확인
G : PHEV 비대상 차종(N/A)</t>
        </is>
      </c>
      <c r="AA1520" s="86" t="inlineStr">
        <is>
          <t>비대상 차종(N/A)</t>
        </is>
      </c>
      <c r="AB1520" s="72" t="n"/>
    </row>
    <row r="1521" ht="39.6" customHeight="1" s="357">
      <c r="A1521" s="107" t="n"/>
      <c r="B1521" s="29" t="inlineStr">
        <is>
          <t>TC_CT_1009</t>
        </is>
      </c>
      <c r="C1521" s="29" t="inlineStr">
        <is>
          <t>Control</t>
        </is>
      </c>
      <c r="D1521" s="29" t="inlineStr">
        <is>
          <t>EV</t>
        </is>
      </c>
      <c r="E1521" s="43" t="inlineStr">
        <is>
          <t>차량 상태, 제어</t>
        </is>
      </c>
      <c r="F1521" s="29" t="inlineStr">
        <is>
          <t>충전 상태 표시</t>
        </is>
      </c>
      <c r="G1521" s="29" t="inlineStr">
        <is>
          <t>KR, EU</t>
        </is>
      </c>
      <c r="H1521" s="29" t="n"/>
      <c r="I1521" s="29" t="n">
        <v>5</v>
      </c>
      <c r="J1521" s="30" t="n"/>
      <c r="K1521" s="30" t="inlineStr">
        <is>
          <t>1. MQTT
2. EV/PHEV 차량
3. 충전 중 &amp; 실행 중 &amp; 정지 상태</t>
        </is>
      </c>
      <c r="L1521" s="30" t="inlineStr">
        <is>
          <t>1. Control 탭 진입
2. EV 탭 진입
3. 충전 상태 확인</t>
        </is>
      </c>
      <c r="M1521" s="30" t="inlineStr">
        <is>
          <t>1. 충전 상태 "배터리 컨디셔닝 권장 &amp; 배터리 컨디셔닝 중", "플러그 연결 &amp; 미연결" 문구 보다 우선하여 표출한다.</t>
        </is>
      </c>
      <c r="N1521" s="69">
        <f>IF(COUNTIF(P1521:W1521,"F")&gt;=1,"FAIL",(IF(COUNTIF(P1521:W1521,"P")&gt;=1,"PASS",(IF(COUNTIF(P1521:W1521,"N/T")&gt;=1,"N/T",(IF(COUNTIF(P1521:W1521,"N/A")&gt;=1,"N/A","-")))))))</f>
        <v/>
      </c>
      <c r="O1521" s="81" t="inlineStr">
        <is>
          <t>N/T</t>
        </is>
      </c>
      <c r="P1521" s="29" t="inlineStr">
        <is>
          <t>N/T</t>
        </is>
      </c>
      <c r="Q1521" s="29" t="inlineStr"/>
      <c r="R1521" s="81" t="inlineStr"/>
      <c r="S1521" s="68" t="inlineStr"/>
      <c r="T1521" s="68" t="inlineStr">
        <is>
          <t>P</t>
        </is>
      </c>
      <c r="U1521" s="120">
        <f>IF(COUNTIF(V1521:W1521,"F")&gt;=1,"FAIL",(IF(COUNTIF(V1521:W1521,"P")&gt;=1,"PASS",(IF(COUNTIF(V1521:W1521,"N/T")&gt;=1,"N/T",(IF(COUNTIF(V1521:W1521,"N/A")&gt;=1,"N/A","-")))))))</f>
        <v/>
      </c>
      <c r="V1521" s="29" t="inlineStr">
        <is>
          <t>P</t>
        </is>
      </c>
      <c r="W1521" s="29" t="inlineStr">
        <is>
          <t>P</t>
        </is>
      </c>
      <c r="X1521" s="29" t="n"/>
      <c r="Y1521" s="29" t="n"/>
      <c r="Z1521" s="42" t="inlineStr">
        <is>
          <t>K : 충전 정지 상태 확인 필요(N/T)</t>
        </is>
      </c>
      <c r="AA1521" s="39" t="n"/>
      <c r="AB1521" s="42" t="inlineStr">
        <is>
          <t>실차</t>
        </is>
      </c>
    </row>
    <row r="1522" ht="52.8" customHeight="1" s="357">
      <c r="A1522" s="107" t="n"/>
      <c r="B1522" s="29" t="inlineStr">
        <is>
          <t>TC_CT_1010</t>
        </is>
      </c>
      <c r="C1522" s="29" t="inlineStr">
        <is>
          <t>Control</t>
        </is>
      </c>
      <c r="D1522" s="29" t="inlineStr">
        <is>
          <t>EV</t>
        </is>
      </c>
      <c r="E1522" s="43" t="inlineStr">
        <is>
          <t>차량 상태, 제어</t>
        </is>
      </c>
      <c r="F1522" s="29" t="inlineStr">
        <is>
          <t>충전 상태 표시</t>
        </is>
      </c>
      <c r="G1522" s="29" t="inlineStr">
        <is>
          <t>KR, EU</t>
        </is>
      </c>
      <c r="H1522" s="29" t="n"/>
      <c r="I1522" s="29" t="n">
        <v>5</v>
      </c>
      <c r="J1522" s="30" t="n"/>
      <c r="K1522" s="30" t="inlineStr">
        <is>
          <t>1. MQTT
2. EV5 / EV5PBV 차량
3. 배터리 컨디셔닝 권장 &amp; 배터리 컨디셔닝 중</t>
        </is>
      </c>
      <c r="L1522" s="30" t="inlineStr">
        <is>
          <t>1. Control 탭 진입
2. EV 탭 진입
3. 충전 상태 확인</t>
        </is>
      </c>
      <c r="M1522" s="30" t="inlineStr">
        <is>
          <t>1. 충전 상태 "플러그 연결 &amp; 미연결" 문구 보다 우선하여 표출한다.</t>
        </is>
      </c>
      <c r="N1522" s="69">
        <f>IF(COUNTIF(P1522:W1522,"F")&gt;=1,"FAIL",(IF(COUNTIF(P1522:W1522,"P")&gt;=1,"PASS",(IF(COUNTIF(P1522:W1522,"N/T")&gt;=1,"N/T",(IF(COUNTIF(P1522:W1522,"N/A")&gt;=1,"N/A","-")))))))</f>
        <v/>
      </c>
      <c r="O1522" s="81" t="inlineStr">
        <is>
          <t>N/T</t>
        </is>
      </c>
      <c r="P1522" s="43" t="inlineStr">
        <is>
          <t>N/T</t>
        </is>
      </c>
      <c r="Q1522" s="43" t="inlineStr"/>
      <c r="R1522" s="120" t="inlineStr"/>
      <c r="S1522" s="43" t="inlineStr"/>
      <c r="T1522" s="43" t="inlineStr">
        <is>
          <t>P</t>
        </is>
      </c>
      <c r="U1522" s="81">
        <f>IF(COUNTIF(V1522:W1522,"F")&gt;=1,"FAIL",(IF(COUNTIF(V1522:W1522,"P")&gt;=1,"PASS",(IF(COUNTIF(V1522:W1522,"N/T")&gt;=1,"N/T",(IF(COUNTIF(V1522:W1522,"N/A")&gt;=1,"N/A","-")))))))</f>
        <v/>
      </c>
      <c r="V1522" s="43" t="inlineStr">
        <is>
          <t>P</t>
        </is>
      </c>
      <c r="W1522" s="43" t="inlineStr">
        <is>
          <t>P</t>
        </is>
      </c>
      <c r="X1522" s="29" t="inlineStr">
        <is>
          <t>Task : SPAQA-23960</t>
        </is>
      </c>
      <c r="Y1522" s="29" t="n"/>
      <c r="Z1522" s="39" t="n"/>
      <c r="AA1522" s="42" t="n"/>
      <c r="AB1522" s="72" t="inlineStr">
        <is>
          <t>TASK</t>
        </is>
      </c>
    </row>
    <row r="1523" ht="66" customHeight="1" s="357">
      <c r="A1523" s="107" t="n"/>
      <c r="B1523" s="29" t="inlineStr">
        <is>
          <t>TC_CT_1011</t>
        </is>
      </c>
      <c r="C1523" s="29" t="inlineStr">
        <is>
          <t>Control</t>
        </is>
      </c>
      <c r="D1523" s="29" t="inlineStr">
        <is>
          <t>EV</t>
        </is>
      </c>
      <c r="E1523" s="43" t="inlineStr">
        <is>
          <t>차량 상태, 제어</t>
        </is>
      </c>
      <c r="F1523" s="29" t="inlineStr">
        <is>
          <t>충전 상태 표시</t>
        </is>
      </c>
      <c r="G1523" s="29" t="inlineStr">
        <is>
          <t>KR, EU</t>
        </is>
      </c>
      <c r="H1523" s="29" t="n"/>
      <c r="I1523" s="29" t="n">
        <v>5</v>
      </c>
      <c r="J1523" s="30" t="n"/>
      <c r="K1523" s="30" t="inlineStr">
        <is>
          <t>1. MQTT
2. EV5 / EV5 PBV 차량
3. 배터리 적정 온도에서 10도 이상 or 10도 이하일 경우 (배터리 적정 온도는 20도~35도)</t>
        </is>
      </c>
      <c r="L1523" s="30" t="inlineStr">
        <is>
          <t>1. Control 탭 진입
2. EV 탭 진입
3. 잔여 배터리 그래프 확인</t>
        </is>
      </c>
      <c r="M1523" s="30" t="inlineStr">
        <is>
          <t xml:space="preserve">1. 잔여 배터리 그래프 색상이 온도별 표출된다.
- 배터리 최적화 (온도 높음) : 주황색
- 배터리 최적화 (온도 낮음) : 파란색 </t>
        </is>
      </c>
      <c r="N1523" s="69">
        <f>IF(COUNTIF(P1523:W1523,"F")&gt;=1,"FAIL",(IF(COUNTIF(P1523:W1523,"P")&gt;=1,"PASS",(IF(COUNTIF(P1523:W1523,"N/T")&gt;=1,"N/T",(IF(COUNTIF(P1523:W1523,"N/A")&gt;=1,"N/A","-")))))))</f>
        <v/>
      </c>
      <c r="O1523" s="81" t="inlineStr">
        <is>
          <t>N/T</t>
        </is>
      </c>
      <c r="P1523" s="29" t="inlineStr">
        <is>
          <t>N/T</t>
        </is>
      </c>
      <c r="Q1523" s="29" t="inlineStr"/>
      <c r="R1523" s="82" t="inlineStr"/>
      <c r="S1523" s="68" t="inlineStr"/>
      <c r="T1523" s="68" t="n"/>
      <c r="U1523" s="81">
        <f>IF(COUNTIF(V1523:W1523,"F")&gt;=1,"FAIL",(IF(COUNTIF(V1523:W1523,"P")&gt;=1,"PASS",(IF(COUNTIF(V1523:W1523,"N/T")&gt;=1,"N/T",(IF(COUNTIF(V1523:W1523,"N/A")&gt;=1,"N/A","-")))))))</f>
        <v/>
      </c>
      <c r="V1523" s="70" t="inlineStr">
        <is>
          <t>P</t>
        </is>
      </c>
      <c r="W1523" s="70" t="inlineStr">
        <is>
          <t>P</t>
        </is>
      </c>
      <c r="X1523" s="29" t="inlineStr">
        <is>
          <t>SPAQA-14761
TASK : SPAQA-23960</t>
        </is>
      </c>
      <c r="Y1523" s="29" t="n"/>
      <c r="Z1523" s="39" t="inlineStr">
        <is>
          <t>K/G : 온도 낮음만 확인</t>
        </is>
      </c>
      <c r="AA1523" s="42" t="n"/>
      <c r="AB1523" s="30" t="inlineStr">
        <is>
          <t>실차, Proxy</t>
        </is>
      </c>
    </row>
    <row r="1524" ht="66" customHeight="1" s="357">
      <c r="A1524" s="107" t="n"/>
      <c r="B1524" s="29" t="inlineStr">
        <is>
          <t>TC_CT_1012</t>
        </is>
      </c>
      <c r="C1524" s="29" t="inlineStr">
        <is>
          <t>Control</t>
        </is>
      </c>
      <c r="D1524" s="29" t="inlineStr">
        <is>
          <t>EV</t>
        </is>
      </c>
      <c r="E1524" s="43" t="inlineStr">
        <is>
          <t>차량 상태, 제어</t>
        </is>
      </c>
      <c r="F1524" s="29" t="inlineStr">
        <is>
          <t>충전 상태 표시</t>
        </is>
      </c>
      <c r="G1524" s="29" t="inlineStr">
        <is>
          <t>KR, EU</t>
        </is>
      </c>
      <c r="H1524" s="29" t="n"/>
      <c r="I1524" s="29" t="n">
        <v>5</v>
      </c>
      <c r="J1524" s="30" t="n"/>
      <c r="K1524" s="30" t="inlineStr">
        <is>
          <t>1. MQTT
2. EV5 / EV5 PBV 차량
3. 배터리 적정 온도에서 10도 이상 or 10도 이하일 경우 (배터리 적정 온도는 20도~35도)</t>
        </is>
      </c>
      <c r="L1524" s="30" t="inlineStr">
        <is>
          <t>1. Control 탭 진입
2. EV 탭 진입
3. 상태 확인</t>
        </is>
      </c>
      <c r="M1524" s="30" t="inlineStr">
        <is>
          <t>1. '배터리 컨디셔닝 권장' 문구 표출된다.</t>
        </is>
      </c>
      <c r="N1524" s="69">
        <f>IF(COUNTIF(P1524:W1524,"F")&gt;=1,"FAIL",(IF(COUNTIF(P1524:W1524,"P")&gt;=1,"PASS",(IF(COUNTIF(P1524:W1524,"N/T")&gt;=1,"N/T",(IF(COUNTIF(P1524:W1524,"N/A")&gt;=1,"N/A","-")))))))</f>
        <v/>
      </c>
      <c r="O1524" s="81" t="inlineStr">
        <is>
          <t>N/T</t>
        </is>
      </c>
      <c r="P1524" s="43" t="inlineStr">
        <is>
          <t>N/T</t>
        </is>
      </c>
      <c r="Q1524" s="43" t="inlineStr"/>
      <c r="R1524" s="120" t="inlineStr"/>
      <c r="S1524" s="43" t="inlineStr"/>
      <c r="T1524" s="43" t="inlineStr">
        <is>
          <t>P</t>
        </is>
      </c>
      <c r="U1524" s="81">
        <f>IF(COUNTIF(V1524:W1524,"F")&gt;=1,"FAIL",(IF(COUNTIF(V1524:W1524,"P")&gt;=1,"PASS",(IF(COUNTIF(V1524:W1524,"N/T")&gt;=1,"N/T",(IF(COUNTIF(V1524:W1524,"N/A")&gt;=1,"N/A","-")))))))</f>
        <v/>
      </c>
      <c r="V1524" s="43" t="inlineStr">
        <is>
          <t>P</t>
        </is>
      </c>
      <c r="W1524" s="43" t="inlineStr">
        <is>
          <t>P</t>
        </is>
      </c>
      <c r="X1524" s="29" t="inlineStr">
        <is>
          <t>SPAQA-12026
SPAQA-12027
SPAQA-14706
TASK : SPAQA-23960</t>
        </is>
      </c>
      <c r="Y1524" s="29" t="n"/>
      <c r="Z1524" s="39" t="n"/>
      <c r="AA1524" s="42" t="n"/>
      <c r="AB1524" s="72" t="inlineStr">
        <is>
          <t>TASK</t>
        </is>
      </c>
    </row>
    <row r="1525" ht="39.6" customHeight="1" s="357">
      <c r="A1525" s="107" t="n"/>
      <c r="B1525" s="29" t="inlineStr">
        <is>
          <t>TC_CT_1013</t>
        </is>
      </c>
      <c r="C1525" s="29" t="inlineStr">
        <is>
          <t>Control</t>
        </is>
      </c>
      <c r="D1525" s="29" t="inlineStr">
        <is>
          <t>EV</t>
        </is>
      </c>
      <c r="E1525" s="43" t="inlineStr">
        <is>
          <t>차량 상태, 제어</t>
        </is>
      </c>
      <c r="F1525" s="29" t="inlineStr">
        <is>
          <t>충전 상태 표시</t>
        </is>
      </c>
      <c r="G1525" s="29" t="inlineStr">
        <is>
          <t>KR, EU</t>
        </is>
      </c>
      <c r="H1525" s="29" t="n"/>
      <c r="I1525" s="29" t="n">
        <v>5</v>
      </c>
      <c r="J1525" s="30" t="n"/>
      <c r="K1525" s="30" t="inlineStr">
        <is>
          <t>1. MQTT
2. EV5 / EV5 PBV 차량
3. 컨디셔닝 권장 상태</t>
        </is>
      </c>
      <c r="L1525" s="30" t="inlineStr">
        <is>
          <t>1. Control 탭 진입
2. EV 탭 진입
3. 도움말 아이콘 확인</t>
        </is>
      </c>
      <c r="M1525" s="30" t="inlineStr">
        <is>
          <t>1. 도움말 아이콘 표출된다</t>
        </is>
      </c>
      <c r="N1525" s="69">
        <f>IF(COUNTIF(P1525:W1525,"F")&gt;=1,"FAIL",(IF(COUNTIF(P1525:W1525,"P")&gt;=1,"PASS",(IF(COUNTIF(P1525:W1525,"N/T")&gt;=1,"N/T",(IF(COUNTIF(P1525:W1525,"N/A")&gt;=1,"N/A","-")))))))</f>
        <v/>
      </c>
      <c r="O1525" s="81" t="inlineStr">
        <is>
          <t>N/T</t>
        </is>
      </c>
      <c r="P1525" s="43" t="inlineStr">
        <is>
          <t>N/T</t>
        </is>
      </c>
      <c r="Q1525" s="43" t="inlineStr"/>
      <c r="R1525" s="120" t="inlineStr"/>
      <c r="S1525" s="43" t="inlineStr"/>
      <c r="T1525" s="43" t="inlineStr">
        <is>
          <t>P</t>
        </is>
      </c>
      <c r="U1525" s="81">
        <f>IF(COUNTIF(V1525:W1525,"F")&gt;=1,"FAIL",(IF(COUNTIF(V1525:W1525,"P")&gt;=1,"PASS",(IF(COUNTIF(V1525:W1525,"N/T")&gt;=1,"N/T",(IF(COUNTIF(V1525:W1525,"N/A")&gt;=1,"N/A","-")))))))</f>
        <v/>
      </c>
      <c r="V1525" s="43" t="inlineStr">
        <is>
          <t>P</t>
        </is>
      </c>
      <c r="W1525" s="43" t="inlineStr">
        <is>
          <t>P</t>
        </is>
      </c>
      <c r="X1525" s="29" t="inlineStr">
        <is>
          <t>TASK : SPAQA-23960</t>
        </is>
      </c>
      <c r="Y1525" s="29" t="n"/>
      <c r="Z1525" s="39" t="n"/>
      <c r="AA1525" s="42" t="n"/>
      <c r="AB1525" s="42" t="inlineStr">
        <is>
          <t>TASK</t>
        </is>
      </c>
    </row>
    <row r="1526" ht="52.8" customHeight="1" s="357">
      <c r="A1526" s="107" t="n"/>
      <c r="B1526" s="29" t="inlineStr">
        <is>
          <t>TC_CT_1014</t>
        </is>
      </c>
      <c r="C1526" s="29" t="inlineStr">
        <is>
          <t>Control</t>
        </is>
      </c>
      <c r="D1526" s="29" t="inlineStr">
        <is>
          <t>EV</t>
        </is>
      </c>
      <c r="E1526" s="43" t="inlineStr">
        <is>
          <t>차량 상태, 제어</t>
        </is>
      </c>
      <c r="F1526" s="29" t="inlineStr">
        <is>
          <t>충전 상태 표시</t>
        </is>
      </c>
      <c r="G1526" s="29" t="inlineStr">
        <is>
          <t>KR, EU</t>
        </is>
      </c>
      <c r="H1526" s="29" t="n"/>
      <c r="I1526" s="29" t="n">
        <v>5</v>
      </c>
      <c r="J1526" s="30" t="n"/>
      <c r="K1526" s="30" t="inlineStr">
        <is>
          <t>1. MQTT
2. EV5 / EV5 PBV 차량
3. 컨디셔닝 권장 상태</t>
        </is>
      </c>
      <c r="L1526" s="30" t="inlineStr">
        <is>
          <t>1. Control 탭 진입
2. EV 탭 진입
3. 도움말 아이콘 선택</t>
        </is>
      </c>
      <c r="M1526" s="30" t="inlineStr">
        <is>
          <t>1. 도움말 안내 팝업 표출된다</t>
        </is>
      </c>
      <c r="N1526" s="69">
        <f>IF(COUNTIF(P1526:W1526,"F")&gt;=1,"FAIL",(IF(COUNTIF(P1526:W1526,"P")&gt;=1,"PASS",(IF(COUNTIF(P1526:W1526,"N/T")&gt;=1,"N/T",(IF(COUNTIF(P1526:W1526,"N/A")&gt;=1,"N/A","-")))))))</f>
        <v/>
      </c>
      <c r="O1526" s="120" t="inlineStr">
        <is>
          <t>N/T</t>
        </is>
      </c>
      <c r="P1526" s="43" t="inlineStr">
        <is>
          <t>N/T</t>
        </is>
      </c>
      <c r="Q1526" s="43" t="inlineStr"/>
      <c r="R1526" s="120" t="inlineStr"/>
      <c r="S1526" s="43" t="inlineStr"/>
      <c r="T1526" s="43" t="inlineStr">
        <is>
          <t>P</t>
        </is>
      </c>
      <c r="U1526" s="81">
        <f>IF(COUNTIF(V1526:W1526,"F")&gt;=1,"FAIL",(IF(COUNTIF(V1526:W1526,"P")&gt;=1,"PASS",(IF(COUNTIF(V1526:W1526,"N/T")&gt;=1,"N/T",(IF(COUNTIF(V1526:W1526,"N/A")&gt;=1,"N/A","-")))))))</f>
        <v/>
      </c>
      <c r="V1526" s="43" t="inlineStr">
        <is>
          <t>P</t>
        </is>
      </c>
      <c r="W1526" s="43" t="inlineStr">
        <is>
          <t>P</t>
        </is>
      </c>
      <c r="X1526" s="29" t="inlineStr">
        <is>
          <t>SPAQA-21830
SPAQA-21832
SPAQA-23960(TASK)
SPAQA-26311</t>
        </is>
      </c>
      <c r="Y1526" s="29" t="n"/>
      <c r="Z1526" s="39" t="n"/>
      <c r="AA1526" s="42" t="n"/>
      <c r="AB1526" s="42" t="inlineStr">
        <is>
          <t>TASK</t>
        </is>
      </c>
    </row>
    <row r="1527" ht="52.8" customHeight="1" s="357">
      <c r="A1527" s="107" t="n"/>
      <c r="B1527" s="29" t="inlineStr">
        <is>
          <t>TC_CT_1015</t>
        </is>
      </c>
      <c r="C1527" s="29" t="inlineStr">
        <is>
          <t>Control</t>
        </is>
      </c>
      <c r="D1527" s="29" t="inlineStr">
        <is>
          <t>EV</t>
        </is>
      </c>
      <c r="E1527" s="43" t="inlineStr">
        <is>
          <t>차량 상태, 제어</t>
        </is>
      </c>
      <c r="F1527" s="29" t="inlineStr">
        <is>
          <t>충전 상태 표시</t>
        </is>
      </c>
      <c r="G1527" s="29" t="inlineStr">
        <is>
          <t>KR, EU</t>
        </is>
      </c>
      <c r="H1527" s="29" t="n"/>
      <c r="I1527" s="29" t="n">
        <v>5</v>
      </c>
      <c r="J1527" s="30" t="n"/>
      <c r="K1527" s="30" t="inlineStr">
        <is>
          <t>1. MQTT
2. EV5 / EV5 PBV 차량
3. 차량 충전 중 상태
4. 배터리 컨디셔닝 권장 상태</t>
        </is>
      </c>
      <c r="L1527" s="30" t="inlineStr">
        <is>
          <t>1. Control 탭 진입
2. EV 탭 진입
3. 상태 확인</t>
        </is>
      </c>
      <c r="M1527" s="30" t="inlineStr">
        <is>
          <t>1. 충전 중인 경우 '배터리 컨디셔닝 권장' 문구 비활성화 표출된다.</t>
        </is>
      </c>
      <c r="N1527" s="69">
        <f>IF(COUNTIF(P1527:W1527,"F")&gt;=1,"FAIL",(IF(COUNTIF(P1527:W1527,"P")&gt;=1,"PASS",(IF(COUNTIF(P1527:W1527,"N/T")&gt;=1,"N/T",(IF(COUNTIF(P1527:W1527,"N/A")&gt;=1,"N/A","-")))))))</f>
        <v/>
      </c>
      <c r="O1527" s="120" t="inlineStr">
        <is>
          <t>N/T</t>
        </is>
      </c>
      <c r="P1527" s="29" t="inlineStr">
        <is>
          <t>N/T</t>
        </is>
      </c>
      <c r="Q1527" s="29" t="inlineStr"/>
      <c r="R1527" s="120" t="inlineStr"/>
      <c r="S1527" s="43" t="inlineStr"/>
      <c r="T1527" s="43" t="inlineStr">
        <is>
          <t>P</t>
        </is>
      </c>
      <c r="U1527" s="120">
        <f>IF(COUNTIF(V1527:W1527,"F")&gt;=1,"FAIL",(IF(COUNTIF(V1527:W1527,"P")&gt;=1,"PASS",(IF(COUNTIF(V1527:W1527,"N/T")&gt;=1,"N/T",(IF(COUNTIF(V1527:W1527,"N/A")&gt;=1,"N/A","-")))))))</f>
        <v/>
      </c>
      <c r="V1527" s="29" t="inlineStr">
        <is>
          <t>P</t>
        </is>
      </c>
      <c r="W1527" s="29" t="inlineStr">
        <is>
          <t>P</t>
        </is>
      </c>
      <c r="X1527" s="29" t="inlineStr">
        <is>
          <t>TASK : SPAQA-23960</t>
        </is>
      </c>
      <c r="Y1527" s="29" t="n"/>
      <c r="Z1527" s="39" t="inlineStr">
        <is>
          <t>충전 중 &amp; 배터리 컨디셔닝 권장
G : 충전 중 &amp; 배터리 컨디셔닝(N/T)
H : 배터리 컨디셔닝 환경 필요
K : MV원격사용불가(방전) (N/T)</t>
        </is>
      </c>
      <c r="AA1527" s="39" t="inlineStr">
        <is>
          <t>N/T : 외부 환경 필요(환경)</t>
        </is>
      </c>
      <c r="AB1527" s="42" t="inlineStr">
        <is>
          <t>실차, TASK, Proxy</t>
        </is>
      </c>
    </row>
    <row r="1528" ht="39.6" customHeight="1" s="357">
      <c r="A1528" s="107" t="n"/>
      <c r="B1528" s="29" t="inlineStr">
        <is>
          <t>TC_CT_1016</t>
        </is>
      </c>
      <c r="C1528" s="29" t="inlineStr">
        <is>
          <t>Control</t>
        </is>
      </c>
      <c r="D1528" s="29" t="inlineStr">
        <is>
          <t>EV</t>
        </is>
      </c>
      <c r="E1528" s="43" t="inlineStr">
        <is>
          <t>차량 상태, 제어</t>
        </is>
      </c>
      <c r="F1528" s="29" t="inlineStr">
        <is>
          <t>충전 상태 표시</t>
        </is>
      </c>
      <c r="G1528" s="29" t="inlineStr">
        <is>
          <t>KR, EU</t>
        </is>
      </c>
      <c r="H1528" s="29" t="n"/>
      <c r="I1528" s="29" t="n">
        <v>5</v>
      </c>
      <c r="J1528" s="30" t="n"/>
      <c r="K1528" s="30" t="inlineStr">
        <is>
          <t>1. MQTT
2. EV5 / EV5 PBV 차량
3. 배터리 컨디셔닝 중 상태</t>
        </is>
      </c>
      <c r="L1528" s="30" t="inlineStr">
        <is>
          <t>1. Control 탭 진입
2. EV 탭 진입
3. 잔여 배터리 그래프 확인</t>
        </is>
      </c>
      <c r="M1528" s="30" t="inlineStr">
        <is>
          <t>1. 잔여 배터리 그래프 색상이 무지개색으로 표출된다.</t>
        </is>
      </c>
      <c r="N1528" s="69">
        <f>IF(COUNTIF(P1528:W1528,"F")&gt;=1,"FAIL",(IF(COUNTIF(P1528:W1528,"P")&gt;=1,"PASS",(IF(COUNTIF(P1528:W1528,"N/T")&gt;=1,"N/T",(IF(COUNTIF(P1528:W1528,"N/A")&gt;=1,"N/A","-")))))))</f>
        <v/>
      </c>
      <c r="O1528" s="81" t="inlineStr">
        <is>
          <t>N/T</t>
        </is>
      </c>
      <c r="P1528" s="43" t="inlineStr">
        <is>
          <t>N/T</t>
        </is>
      </c>
      <c r="Q1528" s="43" t="inlineStr"/>
      <c r="R1528" s="120" t="inlineStr"/>
      <c r="S1528" s="43" t="inlineStr"/>
      <c r="T1528" s="43" t="inlineStr">
        <is>
          <t>P</t>
        </is>
      </c>
      <c r="U1528" s="81">
        <f>IF(COUNTIF(V1528:W1528,"F")&gt;=1,"FAIL",(IF(COUNTIF(V1528:W1528,"P")&gt;=1,"PASS",(IF(COUNTIF(V1528:W1528,"N/T")&gt;=1,"N/T",(IF(COUNTIF(V1528:W1528,"N/A")&gt;=1,"N/A","-")))))))</f>
        <v/>
      </c>
      <c r="V1528" s="43" t="inlineStr">
        <is>
          <t>P</t>
        </is>
      </c>
      <c r="W1528" s="43" t="inlineStr">
        <is>
          <t>P</t>
        </is>
      </c>
      <c r="X1528" s="29" t="inlineStr">
        <is>
          <t>TASK : SPAQA-23960</t>
        </is>
      </c>
      <c r="Y1528" s="29" t="n"/>
      <c r="Z1528" s="39" t="n"/>
      <c r="AA1528" s="42" t="n"/>
      <c r="AB1528" s="72" t="inlineStr">
        <is>
          <t>TASK, Proxy</t>
        </is>
      </c>
    </row>
    <row r="1529" ht="39.6" customHeight="1" s="357">
      <c r="A1529" s="107" t="n"/>
      <c r="B1529" s="29" t="inlineStr">
        <is>
          <t>TC_CT_1017</t>
        </is>
      </c>
      <c r="C1529" s="29" t="inlineStr">
        <is>
          <t>Control</t>
        </is>
      </c>
      <c r="D1529" s="29" t="inlineStr">
        <is>
          <t>EV</t>
        </is>
      </c>
      <c r="E1529" s="43" t="inlineStr">
        <is>
          <t>차량 상태, 제어</t>
        </is>
      </c>
      <c r="F1529" s="29" t="inlineStr">
        <is>
          <t>충전 상태 표시</t>
        </is>
      </c>
      <c r="G1529" s="29" t="inlineStr">
        <is>
          <t>KR, EU</t>
        </is>
      </c>
      <c r="H1529" s="29" t="n"/>
      <c r="I1529" s="29" t="n">
        <v>5</v>
      </c>
      <c r="J1529" s="30" t="n"/>
      <c r="K1529" s="30" t="inlineStr">
        <is>
          <t>1. MQTT
2. EV5 / EV5 PBV 차량
3. 배터리 컨디셔닝 중 상태</t>
        </is>
      </c>
      <c r="L1529" s="30" t="inlineStr">
        <is>
          <t>1. Control 탭 진입
2. EV 탭 진입
3. 상태 확인</t>
        </is>
      </c>
      <c r="M1529" s="30" t="inlineStr">
        <is>
          <t>1. '배터리 컨디셔닝 중' 문구 표출된다.</t>
        </is>
      </c>
      <c r="N1529" s="69">
        <f>IF(COUNTIF(P1529:W1529,"F")&gt;=1,"FAIL",(IF(COUNTIF(P1529:W1529,"P")&gt;=1,"PASS",(IF(COUNTIF(P1529:W1529,"N/T")&gt;=1,"N/T",(IF(COUNTIF(P1529:W1529,"N/A")&gt;=1,"N/A","-")))))))</f>
        <v/>
      </c>
      <c r="O1529" s="81" t="inlineStr">
        <is>
          <t>N/T</t>
        </is>
      </c>
      <c r="P1529" s="43" t="inlineStr">
        <is>
          <t>N/T</t>
        </is>
      </c>
      <c r="Q1529" s="43" t="inlineStr"/>
      <c r="R1529" s="120" t="inlineStr"/>
      <c r="S1529" s="43" t="inlineStr"/>
      <c r="T1529" s="43" t="inlineStr">
        <is>
          <t>P</t>
        </is>
      </c>
      <c r="U1529" s="81">
        <f>IF(COUNTIF(V1529:W1529,"F")&gt;=1,"FAIL",(IF(COUNTIF(V1529:W1529,"P")&gt;=1,"PASS",(IF(COUNTIF(V1529:W1529,"N/T")&gt;=1,"N/T",(IF(COUNTIF(V1529:W1529,"N/A")&gt;=1,"N/A","-")))))))</f>
        <v/>
      </c>
      <c r="V1529" s="43" t="inlineStr">
        <is>
          <t>P</t>
        </is>
      </c>
      <c r="W1529" s="43" t="inlineStr">
        <is>
          <t>P</t>
        </is>
      </c>
      <c r="X1529" s="29" t="inlineStr">
        <is>
          <t>TASK : SPAQA-23960</t>
        </is>
      </c>
      <c r="Y1529" s="29" t="n"/>
      <c r="Z1529" s="39" t="n"/>
      <c r="AA1529" s="42" t="n"/>
      <c r="AB1529" s="72" t="inlineStr">
        <is>
          <t>TASK, Proxy</t>
        </is>
      </c>
    </row>
    <row r="1530" ht="79.2" customHeight="1" s="357">
      <c r="A1530" s="107" t="n"/>
      <c r="B1530" s="29" t="inlineStr">
        <is>
          <t>TC_CT_1018</t>
        </is>
      </c>
      <c r="C1530" s="54" t="inlineStr">
        <is>
          <t>Control</t>
        </is>
      </c>
      <c r="D1530" s="54" t="inlineStr">
        <is>
          <t>EV</t>
        </is>
      </c>
      <c r="E1530" s="175" t="inlineStr">
        <is>
          <t>차량 상태, 제어</t>
        </is>
      </c>
      <c r="F1530" s="54" t="inlineStr">
        <is>
          <t>충전 상태 표시</t>
        </is>
      </c>
      <c r="G1530" s="54" t="inlineStr">
        <is>
          <t>KR, EU</t>
        </is>
      </c>
      <c r="H1530" s="54" t="n"/>
      <c r="I1530" s="54" t="n">
        <v>5</v>
      </c>
      <c r="J1530" s="31" t="n"/>
      <c r="K1530" s="154" t="inlineStr">
        <is>
          <t>1. MQTT
2. EV5 / EV5 PBV 차량
3. 차량 충전 중 상태
4. 배터리 컨디셔닝 중 상태</t>
        </is>
      </c>
      <c r="L1530" s="31" t="inlineStr">
        <is>
          <t>1. Control 탭 진입
2. EV 탭 진입
3. 상태 확인</t>
        </is>
      </c>
      <c r="M1530" s="31" t="inlineStr">
        <is>
          <t>1. 충전 중인 경우 '배터리 컨디셔닝 중' 문구 비활성화 표출된다.</t>
        </is>
      </c>
      <c r="N1530" s="96">
        <f>IF(COUNTIF(P1530:W1530,"F")&gt;=1,"FAIL",(IF(COUNTIF(P1530:W1530,"P")&gt;=1,"PASS",(IF(COUNTIF(P1530:W1530,"N/T")&gt;=1,"N/T",(IF(COUNTIF(P1530:W1530,"N/A")&gt;=1,"N/A","-")))))))</f>
        <v/>
      </c>
      <c r="O1530" s="120" t="inlineStr">
        <is>
          <t>N/T</t>
        </is>
      </c>
      <c r="P1530" s="29" t="inlineStr">
        <is>
          <t>N/T</t>
        </is>
      </c>
      <c r="Q1530" s="29" t="inlineStr"/>
      <c r="R1530" s="120" t="inlineStr"/>
      <c r="S1530" s="29" t="inlineStr"/>
      <c r="T1530" s="29" t="inlineStr">
        <is>
          <t>N/A</t>
        </is>
      </c>
      <c r="U1530" s="120">
        <f>IF(COUNTIF(V1530:W1530,"F")&gt;=1,"FAIL",(IF(COUNTIF(V1530:W1530,"P")&gt;=1,"PASS",(IF(COUNTIF(V1530:W1530,"N/T")&gt;=1,"N/T",(IF(COUNTIF(V1530:W1530,"N/A")&gt;=1,"N/A","-")))))))</f>
        <v/>
      </c>
      <c r="V1530" s="29" t="inlineStr">
        <is>
          <t>N/A</t>
        </is>
      </c>
      <c r="W1530" s="29" t="inlineStr">
        <is>
          <t>N/A</t>
        </is>
      </c>
      <c r="X1530" s="29" t="inlineStr">
        <is>
          <t>TASK : SPAQA-23960</t>
        </is>
      </c>
      <c r="Y1530" s="29" t="n"/>
      <c r="Z1530" s="39" t="inlineStr">
        <is>
          <t>MQTT 충전 + 배터리 컨디셔닝 권장
G : MQTT 충전 + 배터리 컨디셔닝 중(N/T)
H : 배터리 컨디셔닝 환경 필요
UID 내 해당 사양 없음</t>
        </is>
      </c>
      <c r="AA1530" s="39" t="inlineStr">
        <is>
          <t>사양 아님(N/A)</t>
        </is>
      </c>
      <c r="AB1530" s="42" t="inlineStr">
        <is>
          <t>삭제, 실차</t>
        </is>
      </c>
    </row>
    <row r="1531" ht="79.2" customHeight="1" s="357">
      <c r="A1531" s="107" t="n"/>
      <c r="B1531" s="29" t="inlineStr">
        <is>
          <t>TC_CT_1019</t>
        </is>
      </c>
      <c r="C1531" s="54" t="inlineStr">
        <is>
          <t>Control</t>
        </is>
      </c>
      <c r="D1531" s="54" t="inlineStr">
        <is>
          <t>EV</t>
        </is>
      </c>
      <c r="E1531" s="175" t="inlineStr">
        <is>
          <t>차량 상태, 제어</t>
        </is>
      </c>
      <c r="F1531" s="54" t="inlineStr">
        <is>
          <t>충전 상태 표시</t>
        </is>
      </c>
      <c r="G1531" s="54" t="inlineStr">
        <is>
          <t>KR, EU</t>
        </is>
      </c>
      <c r="H1531" s="54" t="n"/>
      <c r="I1531" s="54" t="n">
        <v>5</v>
      </c>
      <c r="J1531" s="31" t="n"/>
      <c r="K1531" s="154" t="inlineStr">
        <is>
          <t>1. MQTT
2. EV5 / EV5 PBV 차량
3. 차량 충전 중 상태
4. 배터리 컨디셔닝 중 상태</t>
        </is>
      </c>
      <c r="L1531" s="31" t="inlineStr">
        <is>
          <t>1. Control 탭 진입
2. EV 탭 진입
3. 도움말 아이콘 확인</t>
        </is>
      </c>
      <c r="M1531" s="31" t="inlineStr">
        <is>
          <t>1. 도움말 아이콘 표출된다</t>
        </is>
      </c>
      <c r="N1531" s="96">
        <f>IF(COUNTIF(P1531:W1531,"F")&gt;=1,"FAIL",(IF(COUNTIF(P1531:W1531,"P")&gt;=1,"PASS",(IF(COUNTIF(P1531:W1531,"N/T")&gt;=1,"N/T",(IF(COUNTIF(P1531:W1531,"N/A")&gt;=1,"N/A","-")))))))</f>
        <v/>
      </c>
      <c r="O1531" s="120" t="inlineStr">
        <is>
          <t>N/T</t>
        </is>
      </c>
      <c r="P1531" s="29" t="inlineStr">
        <is>
          <t>N/T</t>
        </is>
      </c>
      <c r="Q1531" s="29" t="inlineStr"/>
      <c r="R1531" s="120" t="inlineStr"/>
      <c r="S1531" s="29" t="inlineStr"/>
      <c r="T1531" s="29" t="inlineStr">
        <is>
          <t>N/A</t>
        </is>
      </c>
      <c r="U1531" s="120">
        <f>IF(COUNTIF(V1531:W1531,"F")&gt;=1,"FAIL",(IF(COUNTIF(V1531:W1531,"P")&gt;=1,"PASS",(IF(COUNTIF(V1531:W1531,"N/T")&gt;=1,"N/T",(IF(COUNTIF(V1531:W1531,"N/A")&gt;=1,"N/A","-")))))))</f>
        <v/>
      </c>
      <c r="V1531" s="29" t="inlineStr">
        <is>
          <t>N/A</t>
        </is>
      </c>
      <c r="W1531" s="29" t="inlineStr">
        <is>
          <t>N/A</t>
        </is>
      </c>
      <c r="X1531" s="29" t="inlineStr">
        <is>
          <t>TASK : SPAQA-23960</t>
        </is>
      </c>
      <c r="Y1531" s="29" t="n"/>
      <c r="Z1531" s="39" t="inlineStr">
        <is>
          <t>MQTT 충전 + 배터리 컨디셔닝 권장
G : MQTT 충전 + 배터리 컨디셔닝 중(N/T)
H : 배터리 컨디셔닝 환경 필요
UID 내 해당 사양 없음</t>
        </is>
      </c>
      <c r="AA1531" s="39" t="inlineStr">
        <is>
          <t>사양 아님(N/A)</t>
        </is>
      </c>
      <c r="AB1531" s="42" t="inlineStr">
        <is>
          <t>실차, 삭제, TASK</t>
        </is>
      </c>
    </row>
    <row r="1532" ht="79.2" customHeight="1" s="357">
      <c r="A1532" s="107" t="n"/>
      <c r="B1532" s="29" t="inlineStr">
        <is>
          <t>TC_CT_1020</t>
        </is>
      </c>
      <c r="C1532" s="54" t="inlineStr">
        <is>
          <t>Control</t>
        </is>
      </c>
      <c r="D1532" s="54" t="inlineStr">
        <is>
          <t>EV</t>
        </is>
      </c>
      <c r="E1532" s="175" t="inlineStr">
        <is>
          <t>차량 상태, 제어</t>
        </is>
      </c>
      <c r="F1532" s="54" t="inlineStr">
        <is>
          <t>충전 상태 표시</t>
        </is>
      </c>
      <c r="G1532" s="54" t="inlineStr">
        <is>
          <t>KR, EU</t>
        </is>
      </c>
      <c r="H1532" s="54" t="n"/>
      <c r="I1532" s="54" t="n">
        <v>5</v>
      </c>
      <c r="J1532" s="31" t="n"/>
      <c r="K1532" s="154" t="inlineStr">
        <is>
          <t>1. MQTT
2. EV5 / EV5 PBV 차량
3. 차량 충전 중 상태
4. 배터리 컨디셔닝 중 상태</t>
        </is>
      </c>
      <c r="L1532" s="31" t="inlineStr">
        <is>
          <t>1. Control 탭 진입
2. EV 탭 진입
3. 도움말 아이콘 선택</t>
        </is>
      </c>
      <c r="M1532" s="31" t="inlineStr">
        <is>
          <t>1. 도움말 안내 팝업 표출된다</t>
        </is>
      </c>
      <c r="N1532" s="96">
        <f>IF(COUNTIF(P1532:W1532,"F")&gt;=1,"FAIL",(IF(COUNTIF(P1532:W1532,"P")&gt;=1,"PASS",(IF(COUNTIF(P1532:W1532,"N/T")&gt;=1,"N/T",(IF(COUNTIF(P1532:W1532,"N/A")&gt;=1,"N/A","-")))))))</f>
        <v/>
      </c>
      <c r="O1532" s="120" t="inlineStr">
        <is>
          <t>N/T</t>
        </is>
      </c>
      <c r="P1532" s="29" t="inlineStr">
        <is>
          <t>N/T</t>
        </is>
      </c>
      <c r="Q1532" s="29" t="inlineStr"/>
      <c r="R1532" s="120" t="inlineStr"/>
      <c r="S1532" s="29" t="inlineStr"/>
      <c r="T1532" s="29" t="inlineStr">
        <is>
          <t>N/A</t>
        </is>
      </c>
      <c r="U1532" s="120">
        <f>IF(COUNTIF(V1532:W1532,"F")&gt;=1,"FAIL",(IF(COUNTIF(V1532:W1532,"P")&gt;=1,"PASS",(IF(COUNTIF(V1532:W1532,"N/T")&gt;=1,"N/T",(IF(COUNTIF(V1532:W1532,"N/A")&gt;=1,"N/A","-")))))))</f>
        <v/>
      </c>
      <c r="V1532" s="29" t="inlineStr">
        <is>
          <t>N/A</t>
        </is>
      </c>
      <c r="W1532" s="29" t="inlineStr">
        <is>
          <t>N/A</t>
        </is>
      </c>
      <c r="X1532" s="29" t="inlineStr">
        <is>
          <t>TASK : SPAQA-23960</t>
        </is>
      </c>
      <c r="Y1532" s="29" t="n"/>
      <c r="Z1532" s="39" t="inlineStr">
        <is>
          <t>MQTT 충전 + 배터리 컨디셔닝 권장
G : MQTT 충전 + 배터리 컨디셔닝 중(N/T)
H : 배터리 컨디셔닝 환경 필요
UID 내 해당 사양 없음</t>
        </is>
      </c>
      <c r="AA1532" s="39" t="inlineStr">
        <is>
          <t>사양 아님(N/A)</t>
        </is>
      </c>
      <c r="AB1532" s="42" t="inlineStr">
        <is>
          <t>실차, 삭제, TASK</t>
        </is>
      </c>
    </row>
    <row r="1533" ht="79.2" customHeight="1" s="357">
      <c r="A1533" s="107" t="n"/>
      <c r="B1533" s="29" t="inlineStr">
        <is>
          <t>TC_CT_1021</t>
        </is>
      </c>
      <c r="C1533" s="54" t="inlineStr">
        <is>
          <t>Control</t>
        </is>
      </c>
      <c r="D1533" s="54" t="inlineStr">
        <is>
          <t>EV</t>
        </is>
      </c>
      <c r="E1533" s="175" t="inlineStr">
        <is>
          <t>차량 상태, 제어</t>
        </is>
      </c>
      <c r="F1533" s="54" t="inlineStr">
        <is>
          <t>배터리 컨디셔닝</t>
        </is>
      </c>
      <c r="G1533" s="54" t="inlineStr">
        <is>
          <t>KR, EU</t>
        </is>
      </c>
      <c r="H1533" s="54" t="n"/>
      <c r="I1533" s="54" t="n">
        <v>5</v>
      </c>
      <c r="J1533" s="31" t="n"/>
      <c r="K1533" s="31" t="inlineStr">
        <is>
          <t>1. MQTT 이전
2. EV4, EV4-1 차량
3. 충전기 체결 시
4. 배터리 온도 10도 이하, 45도 이상</t>
        </is>
      </c>
      <c r="L1533" s="31" t="inlineStr">
        <is>
          <t>1. Control 탭 진입
2. EV 탭 진입
3. 상태 확인</t>
        </is>
      </c>
      <c r="M1533" s="31" t="inlineStr">
        <is>
          <t>1. '배터리 컨디셔닝 권장' 문구 표출된다.</t>
        </is>
      </c>
      <c r="N1533" s="96">
        <f>IF(COUNTIF(P1533:W1533,"F")&gt;=1,"FAIL",(IF(COUNTIF(P1533:W1533,"P")&gt;=1,"PASS",(IF(COUNTIF(P1533:W1533,"N/T")&gt;=1,"N/T",(IF(COUNTIF(P1533:W1533,"N/A")&gt;=1,"N/A","-")))))))</f>
        <v/>
      </c>
      <c r="O1533" s="120" t="inlineStr">
        <is>
          <t>N/T</t>
        </is>
      </c>
      <c r="P1533" s="29" t="inlineStr">
        <is>
          <t>N/T</t>
        </is>
      </c>
      <c r="Q1533" s="29" t="inlineStr"/>
      <c r="R1533" s="120" t="inlineStr"/>
      <c r="S1533" s="29" t="inlineStr"/>
      <c r="T1533" s="29" t="inlineStr">
        <is>
          <t>N/A</t>
        </is>
      </c>
      <c r="U1533" s="120">
        <f>IF(COUNTIF(V1533:W1533,"F")&gt;=1,"FAIL",(IF(COUNTIF(V1533:W1533,"P")&gt;=1,"PASS",(IF(COUNTIF(V1533:W1533,"N/T")&gt;=1,"N/T",(IF(COUNTIF(V1533:W1533,"N/A")&gt;=1,"N/A","-")))))))</f>
        <v/>
      </c>
      <c r="V1533" s="29" t="inlineStr">
        <is>
          <t>N/A</t>
        </is>
      </c>
      <c r="W1533" s="29" t="inlineStr">
        <is>
          <t>N/A</t>
        </is>
      </c>
      <c r="X1533" s="29" t="inlineStr">
        <is>
          <t xml:space="preserve">TASK : SPAQA-23960 </t>
        </is>
      </c>
      <c r="Y1533" s="29" t="n"/>
      <c r="Z1533" s="39" t="inlineStr">
        <is>
          <t>원효로 CV로 확인 불가
MQTT 이전 + 컨디셔닝 지원
H : MQTT 이전 + EV4 + 배터리 컨디셔닝 지원 차량 필요
G :  MQTT 이전 + EV4 + 배터리 컨디셔닝 지원 차량 필요</t>
        </is>
      </c>
      <c r="AA1533" s="39" t="inlineStr">
        <is>
          <t>사양 아님(N/A)</t>
        </is>
      </c>
      <c r="AB1533" s="42" t="inlineStr">
        <is>
          <t>삭제</t>
        </is>
      </c>
    </row>
    <row r="1534" ht="79.2" customHeight="1" s="357">
      <c r="A1534" s="107" t="n"/>
      <c r="B1534" s="29" t="inlineStr">
        <is>
          <t>TC_CT_1022</t>
        </is>
      </c>
      <c r="C1534" s="54" t="inlineStr">
        <is>
          <t>Control</t>
        </is>
      </c>
      <c r="D1534" s="54" t="inlineStr">
        <is>
          <t>EV</t>
        </is>
      </c>
      <c r="E1534" s="175" t="inlineStr">
        <is>
          <t>차량 상태, 제어</t>
        </is>
      </c>
      <c r="F1534" s="54" t="inlineStr">
        <is>
          <t>배터리 컨디셔닝</t>
        </is>
      </c>
      <c r="G1534" s="54" t="inlineStr">
        <is>
          <t>KR, EU</t>
        </is>
      </c>
      <c r="H1534" s="54" t="n"/>
      <c r="I1534" s="54" t="n">
        <v>5</v>
      </c>
      <c r="J1534" s="31" t="n"/>
      <c r="K1534" s="31" t="inlineStr">
        <is>
          <t>1. MQTT 이전
2. EV4, EV4-1 차량
3. 충전기 체결 시
4. 배터리 온도 10도 이하, 45도 이상</t>
        </is>
      </c>
      <c r="L1534" s="31" t="inlineStr">
        <is>
          <t>1. Control 탭 진입
2. EV 탭 진입
3. 잔여 배터리 그래프 확인</t>
        </is>
      </c>
      <c r="M1534" s="31" t="inlineStr">
        <is>
          <t>1. 잔여 배터리 그래프 색상이 주황색으로 표출된다.</t>
        </is>
      </c>
      <c r="N1534" s="96">
        <f>IF(COUNTIF(P1534:W1534,"F")&gt;=1,"FAIL",(IF(COUNTIF(P1534:W1534,"P")&gt;=1,"PASS",(IF(COUNTIF(P1534:W1534,"N/T")&gt;=1,"N/T",(IF(COUNTIF(P1534:W1534,"N/A")&gt;=1,"N/A","-")))))))</f>
        <v/>
      </c>
      <c r="O1534" s="120" t="inlineStr">
        <is>
          <t>N/T</t>
        </is>
      </c>
      <c r="P1534" s="29" t="inlineStr">
        <is>
          <t>N/T</t>
        </is>
      </c>
      <c r="Q1534" s="29" t="inlineStr"/>
      <c r="R1534" s="120" t="inlineStr"/>
      <c r="S1534" s="29" t="inlineStr"/>
      <c r="T1534" s="29" t="inlineStr">
        <is>
          <t>N/A</t>
        </is>
      </c>
      <c r="U1534" s="120">
        <f>IF(COUNTIF(V1534:W1534,"F")&gt;=1,"FAIL",(IF(COUNTIF(V1534:W1534,"P")&gt;=1,"PASS",(IF(COUNTIF(V1534:W1534,"N/T")&gt;=1,"N/T",(IF(COUNTIF(V1534:W1534,"N/A")&gt;=1,"N/A","-")))))))</f>
        <v/>
      </c>
      <c r="V1534" s="29" t="inlineStr">
        <is>
          <t>N/A</t>
        </is>
      </c>
      <c r="W1534" s="29" t="inlineStr">
        <is>
          <t>N/A</t>
        </is>
      </c>
      <c r="X1534" s="29" t="inlineStr">
        <is>
          <t xml:space="preserve">TASK : SPAQA-23960 </t>
        </is>
      </c>
      <c r="Y1534" s="29" t="n"/>
      <c r="Z1534" s="39" t="inlineStr">
        <is>
          <t>원효로 CV로 확인 불가
MQTT 이전 + 컨디셔닝 지원
H : MQTT 이전 + EV4 + 배터리 컨디셔닝 지원 차량 필요
G :  MQTT 이전 + EV4 + 배터리 컨디셔닝 지원 차량 필요</t>
        </is>
      </c>
      <c r="AA1534" s="39" t="inlineStr">
        <is>
          <t>사양 아님(N/A)</t>
        </is>
      </c>
      <c r="AB1534" s="42" t="inlineStr">
        <is>
          <t>삭제</t>
        </is>
      </c>
    </row>
    <row r="1535" ht="92.40000000000001" customHeight="1" s="357">
      <c r="A1535" s="107" t="n"/>
      <c r="B1535" s="29" t="inlineStr">
        <is>
          <t>TC_CT_1023</t>
        </is>
      </c>
      <c r="C1535" s="54" t="inlineStr">
        <is>
          <t>Control</t>
        </is>
      </c>
      <c r="D1535" s="54" t="inlineStr">
        <is>
          <t>EV</t>
        </is>
      </c>
      <c r="E1535" s="175" t="inlineStr">
        <is>
          <t>차량 상태, 제어</t>
        </is>
      </c>
      <c r="F1535" s="54" t="inlineStr">
        <is>
          <t>배터리 컨디셔닝</t>
        </is>
      </c>
      <c r="G1535" s="54" t="inlineStr">
        <is>
          <t>KR, EU</t>
        </is>
      </c>
      <c r="H1535" s="54" t="n"/>
      <c r="I1535" s="54" t="n">
        <v>5</v>
      </c>
      <c r="J1535" s="31" t="n"/>
      <c r="K1535" s="31" t="inlineStr">
        <is>
          <t>1. MQTT 이전
2. EV4/EV4-1 차량
3. 차량 충전 중 상태</t>
        </is>
      </c>
      <c r="L1535" s="31" t="inlineStr">
        <is>
          <t>1. Control 탭 진입
2. EV 탭 진입
3. 상태 확인</t>
        </is>
      </c>
      <c r="M1535" s="31" t="inlineStr">
        <is>
          <t>1. 충전 중인 경우 '배터리 컨디셔닝 권장' 문구 미표출된다.</t>
        </is>
      </c>
      <c r="N1535" s="96">
        <f>IF(COUNTIF(P1535:W1535,"F")&gt;=1,"FAIL",(IF(COUNTIF(P1535:W1535,"P")&gt;=1,"PASS",(IF(COUNTIF(P1535:W1535,"N/T")&gt;=1,"N/T",(IF(COUNTIF(P1535:W1535,"N/A")&gt;=1,"N/A","-")))))))</f>
        <v/>
      </c>
      <c r="O1535" s="120" t="inlineStr">
        <is>
          <t>N/T</t>
        </is>
      </c>
      <c r="P1535" s="29" t="inlineStr">
        <is>
          <t>N/T</t>
        </is>
      </c>
      <c r="Q1535" s="29" t="inlineStr"/>
      <c r="R1535" s="120" t="inlineStr"/>
      <c r="S1535" s="29" t="inlineStr"/>
      <c r="T1535" s="29" t="inlineStr">
        <is>
          <t>N/A</t>
        </is>
      </c>
      <c r="U1535" s="120">
        <f>IF(COUNTIF(V1535:W1535,"F")&gt;=1,"FAIL",(IF(COUNTIF(V1535:W1535,"P")&gt;=1,"PASS",(IF(COUNTIF(V1535:W1535,"N/T")&gt;=1,"N/T",(IF(COUNTIF(V1535:W1535,"N/A")&gt;=1,"N/A","-")))))))</f>
        <v/>
      </c>
      <c r="V1535" s="29" t="inlineStr">
        <is>
          <t>N/A</t>
        </is>
      </c>
      <c r="W1535" s="29" t="inlineStr">
        <is>
          <t>N/A</t>
        </is>
      </c>
      <c r="X1535" s="29" t="inlineStr">
        <is>
          <t xml:space="preserve">TASK : SPAQA-23960 </t>
        </is>
      </c>
      <c r="Y1535" s="29" t="n"/>
      <c r="Z1535" s="39" t="inlineStr">
        <is>
          <t>원효로 CV로 확인 불가
MQTT 이전 + 컨디셔닝 지원 
충전 중
H : MQTT 이전 + EV4 + 배터리 컨디셔닝 지원 차량 필요
G :  MQTT 이전 + EV4 + 배터리 컨디셔닝 지원 차량 필요</t>
        </is>
      </c>
      <c r="AA1535" s="39" t="inlineStr">
        <is>
          <t>사양 아님(N/A)</t>
        </is>
      </c>
      <c r="AB1535" s="42" t="inlineStr">
        <is>
          <t>삭제</t>
        </is>
      </c>
    </row>
    <row r="1536" ht="79.2" customHeight="1" s="357">
      <c r="A1536" s="107" t="n"/>
      <c r="B1536" s="29" t="inlineStr">
        <is>
          <t>TC_CT_1024</t>
        </is>
      </c>
      <c r="C1536" s="54" t="inlineStr">
        <is>
          <t>Control</t>
        </is>
      </c>
      <c r="D1536" s="54" t="inlineStr">
        <is>
          <t>EV</t>
        </is>
      </c>
      <c r="E1536" s="175" t="inlineStr">
        <is>
          <t>차량 상태, 제어</t>
        </is>
      </c>
      <c r="F1536" s="54" t="inlineStr">
        <is>
          <t>배터리 컨디셔닝</t>
        </is>
      </c>
      <c r="G1536" s="54" t="inlineStr">
        <is>
          <t>KR, EU</t>
        </is>
      </c>
      <c r="H1536" s="54" t="n"/>
      <c r="I1536" s="54" t="n">
        <v>5</v>
      </c>
      <c r="J1536" s="31" t="n"/>
      <c r="K1536" s="31" t="inlineStr">
        <is>
          <t>1. MQTT 이전
2. EV4/EV4-1 차량
3. 배터리 컨디셔닝 중 상태</t>
        </is>
      </c>
      <c r="L1536" s="31" t="inlineStr">
        <is>
          <t>1. Control 탭 진입
2. EV 탭 진입
3. 잔여 배터리 그래프 확인</t>
        </is>
      </c>
      <c r="M1536" s="31" t="inlineStr">
        <is>
          <t>1. 잔여 배터리 그래프 색상이 무지개색으로 표출된다.</t>
        </is>
      </c>
      <c r="N1536" s="96">
        <f>IF(COUNTIF(P1536:W1536,"F")&gt;=1,"FAIL",(IF(COUNTIF(P1536:W1536,"P")&gt;=1,"PASS",(IF(COUNTIF(P1536:W1536,"N/T")&gt;=1,"N/T",(IF(COUNTIF(P1536:W1536,"N/A")&gt;=1,"N/A","-")))))))</f>
        <v/>
      </c>
      <c r="O1536" s="120" t="inlineStr">
        <is>
          <t>N/T</t>
        </is>
      </c>
      <c r="P1536" s="29" t="inlineStr">
        <is>
          <t>N/T</t>
        </is>
      </c>
      <c r="Q1536" s="29" t="inlineStr"/>
      <c r="R1536" s="120" t="inlineStr"/>
      <c r="S1536" s="29" t="inlineStr"/>
      <c r="T1536" s="29" t="inlineStr">
        <is>
          <t>N/A</t>
        </is>
      </c>
      <c r="U1536" s="120">
        <f>IF(COUNTIF(V1536:W1536,"F")&gt;=1,"FAIL",(IF(COUNTIF(V1536:W1536,"P")&gt;=1,"PASS",(IF(COUNTIF(V1536:W1536,"N/T")&gt;=1,"N/T",(IF(COUNTIF(V1536:W1536,"N/A")&gt;=1,"N/A","-")))))))</f>
        <v/>
      </c>
      <c r="V1536" s="29" t="inlineStr">
        <is>
          <t>N/A</t>
        </is>
      </c>
      <c r="W1536" s="29" t="inlineStr">
        <is>
          <t>N/A</t>
        </is>
      </c>
      <c r="X1536" s="29" t="inlineStr">
        <is>
          <t xml:space="preserve">TASK : SPAQA-23960 </t>
        </is>
      </c>
      <c r="Y1536" s="29" t="n"/>
      <c r="Z1536" s="39" t="inlineStr">
        <is>
          <t>원효로 CV로 확인 불가
MQTT 이전 + 컨디셔닝 지원 
H : MQTT 이전 + EV4 + 배터리 컨디셔닝 지원 차량 필요
G :  MQTT 이전 + EV4 + 배터리 컨디셔닝 지원 차량 필요</t>
        </is>
      </c>
      <c r="AA1536" s="39" t="inlineStr">
        <is>
          <t>사양 아님(N/A)</t>
        </is>
      </c>
      <c r="AB1536" s="42" t="inlineStr">
        <is>
          <t>삭제</t>
        </is>
      </c>
    </row>
    <row r="1537" ht="79.2" customHeight="1" s="357">
      <c r="A1537" s="107" t="n"/>
      <c r="B1537" s="29" t="inlineStr">
        <is>
          <t>TC_CT_1025</t>
        </is>
      </c>
      <c r="C1537" s="54" t="inlineStr">
        <is>
          <t>Control</t>
        </is>
      </c>
      <c r="D1537" s="54" t="inlineStr">
        <is>
          <t>EV</t>
        </is>
      </c>
      <c r="E1537" s="175" t="inlineStr">
        <is>
          <t>차량 상태, 제어</t>
        </is>
      </c>
      <c r="F1537" s="54" t="inlineStr">
        <is>
          <t>배터리 컨디셔닝</t>
        </is>
      </c>
      <c r="G1537" s="54" t="inlineStr">
        <is>
          <t>KR, EU</t>
        </is>
      </c>
      <c r="H1537" s="54" t="n"/>
      <c r="I1537" s="54" t="n">
        <v>5</v>
      </c>
      <c r="J1537" s="31" t="n"/>
      <c r="K1537" s="31" t="inlineStr">
        <is>
          <t>1. MQTT 이전
2. EV4/EV4-1 차량
3. 배터리 컨디셔닝 중 상태</t>
        </is>
      </c>
      <c r="L1537" s="31" t="inlineStr">
        <is>
          <t>1. Control 탭 진입
2. EV 탭 진입
3. 상태 확인</t>
        </is>
      </c>
      <c r="M1537" s="31" t="inlineStr">
        <is>
          <t>1. '배터리 컨디셔닝 중' 문구 표출된다.</t>
        </is>
      </c>
      <c r="N1537" s="96">
        <f>IF(COUNTIF(P1537:W1537,"F")&gt;=1,"FAIL",(IF(COUNTIF(P1537:W1537,"P")&gt;=1,"PASS",(IF(COUNTIF(P1537:W1537,"N/T")&gt;=1,"N/T",(IF(COUNTIF(P1537:W1537,"N/A")&gt;=1,"N/A","-")))))))</f>
        <v/>
      </c>
      <c r="O1537" s="120" t="inlineStr">
        <is>
          <t>N/T</t>
        </is>
      </c>
      <c r="P1537" s="29" t="inlineStr">
        <is>
          <t>N/T</t>
        </is>
      </c>
      <c r="Q1537" s="29" t="inlineStr"/>
      <c r="R1537" s="120" t="inlineStr"/>
      <c r="S1537" s="29" t="inlineStr"/>
      <c r="T1537" s="29" t="inlineStr">
        <is>
          <t>N/A</t>
        </is>
      </c>
      <c r="U1537" s="120">
        <f>IF(COUNTIF(V1537:W1537,"F")&gt;=1,"FAIL",(IF(COUNTIF(V1537:W1537,"P")&gt;=1,"PASS",(IF(COUNTIF(V1537:W1537,"N/T")&gt;=1,"N/T",(IF(COUNTIF(V1537:W1537,"N/A")&gt;=1,"N/A","-")))))))</f>
        <v/>
      </c>
      <c r="V1537" s="29" t="inlineStr">
        <is>
          <t>N/A</t>
        </is>
      </c>
      <c r="W1537" s="29" t="inlineStr">
        <is>
          <t>N/A</t>
        </is>
      </c>
      <c r="X1537" s="29" t="inlineStr">
        <is>
          <t xml:space="preserve">TASK : SPAQA-23960 </t>
        </is>
      </c>
      <c r="Y1537" s="29" t="n"/>
      <c r="Z1537" s="39" t="inlineStr">
        <is>
          <t>원효로 CV로 확인 불가
MQTT 이전 + 컨디셔닝 지원 
H : MQTT 이전 + EV4 + 배터리 컨디셔닝 지원 차량 필요
G :  MQTT 이전 + EV4 + 배터리 컨디셔닝 지원 차량 필요</t>
        </is>
      </c>
      <c r="AA1537" s="39" t="inlineStr">
        <is>
          <t>사양 아님(N/A)</t>
        </is>
      </c>
      <c r="AB1537" s="42" t="inlineStr">
        <is>
          <t>삭제</t>
        </is>
      </c>
    </row>
    <row r="1538" ht="52.8" customHeight="1" s="357">
      <c r="A1538" s="107" t="n"/>
      <c r="B1538" s="29" t="inlineStr">
        <is>
          <t>TC_CT_1026</t>
        </is>
      </c>
      <c r="C1538" s="54" t="inlineStr">
        <is>
          <t>Control</t>
        </is>
      </c>
      <c r="D1538" s="54" t="inlineStr">
        <is>
          <t>EV</t>
        </is>
      </c>
      <c r="E1538" s="175" t="inlineStr">
        <is>
          <t>차량 상태, 제어</t>
        </is>
      </c>
      <c r="F1538" s="54" t="inlineStr">
        <is>
          <t>배터리 컨디셔닝</t>
        </is>
      </c>
      <c r="G1538" s="54" t="inlineStr">
        <is>
          <t>KR, EU</t>
        </is>
      </c>
      <c r="H1538" s="54" t="n"/>
      <c r="I1538" s="54" t="n">
        <v>5</v>
      </c>
      <c r="J1538" s="31" t="n"/>
      <c r="K1538" s="31" t="inlineStr">
        <is>
          <t>1. MQTT 이전
2. EV4/EV4-1 차량
3. 배터리 컨디셔닝 중 상태</t>
        </is>
      </c>
      <c r="L1538" s="31" t="inlineStr">
        <is>
          <t>1. Control 탭 진입
2. EV 탭 진입
3. 도움말 아이콘 확인</t>
        </is>
      </c>
      <c r="M1538" s="31" t="inlineStr">
        <is>
          <t>1. 도움말 아이콘 표출된다</t>
        </is>
      </c>
      <c r="N1538" s="96">
        <f>IF(COUNTIF(P1538:W1538,"F")&gt;=1,"FAIL",(IF(COUNTIF(P1538:W1538,"P")&gt;=1,"PASS",(IF(COUNTIF(P1538:W1538,"N/T")&gt;=1,"N/T",(IF(COUNTIF(P1538:W1538,"N/A")&gt;=1,"N/A","-")))))))</f>
        <v/>
      </c>
      <c r="O1538" s="120" t="inlineStr">
        <is>
          <t>N/T</t>
        </is>
      </c>
      <c r="P1538" s="29" t="inlineStr">
        <is>
          <t>N/T</t>
        </is>
      </c>
      <c r="Q1538" s="29" t="inlineStr"/>
      <c r="R1538" s="120" t="inlineStr"/>
      <c r="S1538" s="29" t="inlineStr"/>
      <c r="T1538" s="29" t="inlineStr">
        <is>
          <t>N/A</t>
        </is>
      </c>
      <c r="U1538" s="120">
        <f>IF(COUNTIF(V1538:W1538,"F")&gt;=1,"FAIL",(IF(COUNTIF(V1538:W1538,"P")&gt;=1,"PASS",(IF(COUNTIF(V1538:W1538,"N/T")&gt;=1,"N/T",(IF(COUNTIF(V1538:W1538,"N/A")&gt;=1,"N/A","-")))))))</f>
        <v/>
      </c>
      <c r="V1538" s="29" t="inlineStr">
        <is>
          <t>N/A</t>
        </is>
      </c>
      <c r="W1538" s="29" t="inlineStr">
        <is>
          <t>N/A</t>
        </is>
      </c>
      <c r="X1538" s="29" t="inlineStr">
        <is>
          <t xml:space="preserve">TASK : SPAQA-23960 </t>
        </is>
      </c>
      <c r="Y1538" s="29" t="n"/>
      <c r="Z1538" s="39" t="inlineStr">
        <is>
          <t>H : MQTT 이전 + EV4 + 배터리 컨디셔닝 지원 차량 필요
G :  MQTT 이전 + EV4 + 배터리 컨디셔닝 지원 차량 필요</t>
        </is>
      </c>
      <c r="AA1538" s="39" t="inlineStr">
        <is>
          <t>사양 아님(N/A)</t>
        </is>
      </c>
      <c r="AB1538" s="42" t="inlineStr">
        <is>
          <t>삭제</t>
        </is>
      </c>
    </row>
    <row r="1539" ht="52.8" customHeight="1" s="357">
      <c r="A1539" s="107" t="n"/>
      <c r="B1539" s="29" t="inlineStr">
        <is>
          <t>TC_CT_1027</t>
        </is>
      </c>
      <c r="C1539" s="54" t="inlineStr">
        <is>
          <t>Control</t>
        </is>
      </c>
      <c r="D1539" s="54" t="inlineStr">
        <is>
          <t>EV</t>
        </is>
      </c>
      <c r="E1539" s="175" t="inlineStr">
        <is>
          <t>차량 상태, 제어</t>
        </is>
      </c>
      <c r="F1539" s="54" t="inlineStr">
        <is>
          <t>배터리 컨디셔닝</t>
        </is>
      </c>
      <c r="G1539" s="54" t="inlineStr">
        <is>
          <t>KR, EU</t>
        </is>
      </c>
      <c r="H1539" s="54" t="n"/>
      <c r="I1539" s="54" t="n">
        <v>5</v>
      </c>
      <c r="J1539" s="31" t="n"/>
      <c r="K1539" s="31" t="inlineStr">
        <is>
          <t>1. MQTT 이전
2. EV4/EV4-1 차량
3. 배터리 컨디셔닝 중 상태</t>
        </is>
      </c>
      <c r="L1539" s="31" t="inlineStr">
        <is>
          <t>1. Control 탭 진입
2. EV 탭 진입
3. 도움말 아이콘 선택</t>
        </is>
      </c>
      <c r="M1539" s="31" t="inlineStr">
        <is>
          <t>1. 도움말 안내 팝업 표출된다</t>
        </is>
      </c>
      <c r="N1539" s="96">
        <f>IF(COUNTIF(P1539:W1539,"F")&gt;=1,"FAIL",(IF(COUNTIF(P1539:W1539,"P")&gt;=1,"PASS",(IF(COUNTIF(P1539:W1539,"N/T")&gt;=1,"N/T",(IF(COUNTIF(P1539:W1539,"N/A")&gt;=1,"N/A","-")))))))</f>
        <v/>
      </c>
      <c r="O1539" s="120" t="inlineStr">
        <is>
          <t>N/T</t>
        </is>
      </c>
      <c r="P1539" s="29" t="inlineStr">
        <is>
          <t>N/T</t>
        </is>
      </c>
      <c r="Q1539" s="29" t="inlineStr"/>
      <c r="R1539" s="120" t="inlineStr"/>
      <c r="S1539" s="29" t="inlineStr"/>
      <c r="T1539" s="29" t="inlineStr">
        <is>
          <t>N/A</t>
        </is>
      </c>
      <c r="U1539" s="120">
        <f>IF(COUNTIF(V1539:W1539,"F")&gt;=1,"FAIL",(IF(COUNTIF(V1539:W1539,"P")&gt;=1,"PASS",(IF(COUNTIF(V1539:W1539,"N/T")&gt;=1,"N/T",(IF(COUNTIF(V1539:W1539,"N/A")&gt;=1,"N/A","-")))))))</f>
        <v/>
      </c>
      <c r="V1539" s="29" t="inlineStr">
        <is>
          <t>N/A</t>
        </is>
      </c>
      <c r="W1539" s="29" t="inlineStr">
        <is>
          <t>N/A</t>
        </is>
      </c>
      <c r="X1539" s="29" t="inlineStr">
        <is>
          <t xml:space="preserve">TASK : SPAQA-23960 </t>
        </is>
      </c>
      <c r="Y1539" s="29" t="n"/>
      <c r="Z1539" s="39" t="inlineStr">
        <is>
          <t>H : MQTT 이전 + EV4 + 배터리 컨디셔닝 지원 차량 필요
G :  MQTT 이전 + EV4 + 배터리 컨디셔닝 지원 차량 필요</t>
        </is>
      </c>
      <c r="AA1539" s="39" t="inlineStr">
        <is>
          <t>사양 아님(N/A)</t>
        </is>
      </c>
      <c r="AB1539" s="42" t="inlineStr">
        <is>
          <t>삭제</t>
        </is>
      </c>
    </row>
    <row r="1540" ht="79.2" customHeight="1" s="357">
      <c r="A1540" s="107" t="n"/>
      <c r="B1540" s="29" t="inlineStr">
        <is>
          <t>TC_CT_1028</t>
        </is>
      </c>
      <c r="C1540" s="54" t="inlineStr">
        <is>
          <t>Control</t>
        </is>
      </c>
      <c r="D1540" s="54" t="inlineStr">
        <is>
          <t>EV</t>
        </is>
      </c>
      <c r="E1540" s="175" t="inlineStr">
        <is>
          <t>차량 상태, 제어</t>
        </is>
      </c>
      <c r="F1540" s="54" t="inlineStr">
        <is>
          <t>배터리 컨디셔닝</t>
        </is>
      </c>
      <c r="G1540" s="54" t="inlineStr">
        <is>
          <t>KR, EU</t>
        </is>
      </c>
      <c r="H1540" s="54" t="n"/>
      <c r="I1540" s="54" t="n">
        <v>5</v>
      </c>
      <c r="J1540" s="31" t="n"/>
      <c r="K1540" s="31" t="inlineStr">
        <is>
          <t>1. MQTT 이전
2. EV4/EV4-1 차량
3. 차량 충전 중 상태</t>
        </is>
      </c>
      <c r="L1540" s="31" t="inlineStr">
        <is>
          <t>1. Control 탭 진입
2. EV 탭 진입
3. 상태 확인</t>
        </is>
      </c>
      <c r="M1540" s="31" t="inlineStr">
        <is>
          <t>1. 충전 중인 경우 '배터리 컨디셔닝 중' 문구 미표출된다.</t>
        </is>
      </c>
      <c r="N1540" s="96">
        <f>IF(COUNTIF(P1540:W1540,"F")&gt;=1,"FAIL",(IF(COUNTIF(P1540:W1540,"P")&gt;=1,"PASS",(IF(COUNTIF(P1540:W1540,"N/T")&gt;=1,"N/T",(IF(COUNTIF(P1540:W1540,"N/A")&gt;=1,"N/A","-")))))))</f>
        <v/>
      </c>
      <c r="O1540" s="120" t="inlineStr">
        <is>
          <t>N/T</t>
        </is>
      </c>
      <c r="P1540" s="29" t="inlineStr">
        <is>
          <t>N/T</t>
        </is>
      </c>
      <c r="Q1540" s="29" t="inlineStr"/>
      <c r="R1540" s="120" t="inlineStr"/>
      <c r="S1540" s="29" t="inlineStr"/>
      <c r="T1540" s="29" t="inlineStr">
        <is>
          <t>N/A</t>
        </is>
      </c>
      <c r="U1540" s="120">
        <f>IF(COUNTIF(V1540:W1540,"F")&gt;=1,"FAIL",(IF(COUNTIF(V1540:W1540,"P")&gt;=1,"PASS",(IF(COUNTIF(V1540:W1540,"N/T")&gt;=1,"N/T",(IF(COUNTIF(V1540:W1540,"N/A")&gt;=1,"N/A","-")))))))</f>
        <v/>
      </c>
      <c r="V1540" s="29" t="inlineStr">
        <is>
          <t>N/A</t>
        </is>
      </c>
      <c r="W1540" s="29" t="inlineStr">
        <is>
          <t>N/A</t>
        </is>
      </c>
      <c r="X1540" s="29" t="inlineStr">
        <is>
          <t xml:space="preserve">TASK : SPAQA-23960 </t>
        </is>
      </c>
      <c r="Y1540" s="29" t="n"/>
      <c r="Z1540" s="39" t="inlineStr">
        <is>
          <t>원효로 CV로 확인 불가
MQTT 이전 + 컨디셔닝 지원 
충전 중
MQTT 이전 + EV4 + 배터리 컨디셔닝 지원 차량 필요
G :  MQTT 이전 + EV4 + 배터리 컨디셔닝 지원 차량 필요</t>
        </is>
      </c>
      <c r="AA1540" s="39" t="inlineStr">
        <is>
          <t>사양 아님(N/A)</t>
        </is>
      </c>
      <c r="AB1540" s="42" t="inlineStr">
        <is>
          <t>삭제</t>
        </is>
      </c>
    </row>
    <row r="1541" ht="79.2" customHeight="1" s="357">
      <c r="A1541" s="107" t="n"/>
      <c r="B1541" s="29" t="inlineStr">
        <is>
          <t>TC_CT_1029</t>
        </is>
      </c>
      <c r="C1541" s="29" t="inlineStr">
        <is>
          <t>Control</t>
        </is>
      </c>
      <c r="D1541" s="29" t="inlineStr">
        <is>
          <t>비디오</t>
        </is>
      </c>
      <c r="E1541" s="29" t="inlineStr">
        <is>
          <t>내 차 주변 영상 (SVM)</t>
        </is>
      </c>
      <c r="F1541" s="29" t="inlineStr">
        <is>
          <t>내 차 주변 영상 &gt; 메인</t>
        </is>
      </c>
      <c r="G1541" s="29" t="inlineStr">
        <is>
          <t>KR, EU, NA, MX</t>
        </is>
      </c>
      <c r="H1541" s="29" t="inlineStr">
        <is>
          <t>HOA, GOA</t>
        </is>
      </c>
      <c r="I1541" s="29" t="n">
        <v>1</v>
      </c>
      <c r="J1541" s="64" t="n"/>
      <c r="K1541" s="64" t="inlineStr">
        <is>
          <t>1. SVM 지원 차량
2. Dash Cam 사양 없는 경우</t>
        </is>
      </c>
      <c r="L1541" s="64" t="inlineStr">
        <is>
          <t>1. Control 진입
2. 비디오 탭 선택
3. 화면 확인</t>
        </is>
      </c>
      <c r="M1541" s="64" t="inlineStr">
        <is>
          <t>1. Dash Cam 사양 없는 경우의 화면 표출
Surround View Monitor
- Save Surround View Monitor (SVM) files &gt;
- Saved files &gt;</t>
        </is>
      </c>
      <c r="N1541" s="69">
        <f>IF(COUNTIF(P1541:W1541,"F")&gt;=1,"FAIL",(IF(COUNTIF(P1541:W1541,"P")&gt;=1,"PASS",(IF(COUNTIF(P1541:W1541,"N/T")&gt;=1,"N/T",(IF(COUNTIF(P1541:W1541,"N/A")&gt;=1,"N/A","-")))))))</f>
        <v/>
      </c>
      <c r="O1541" s="81" t="inlineStr">
        <is>
          <t>N/T</t>
        </is>
      </c>
      <c r="P1541" s="29" t="inlineStr">
        <is>
          <t>N/T</t>
        </is>
      </c>
      <c r="Q1541" s="29" t="inlineStr"/>
      <c r="R1541" s="120" t="inlineStr"/>
      <c r="S1541" s="29" t="inlineStr"/>
      <c r="T1541" s="29" t="inlineStr">
        <is>
          <t>P</t>
        </is>
      </c>
      <c r="U1541" s="120">
        <f>IF(COUNTIF(V1541:W1541,"F")&gt;=1,"FAIL",(IF(COUNTIF(V1541:W1541,"P")&gt;=1,"PASS",(IF(COUNTIF(V1541:W1541,"N/T")&gt;=1,"N/T",(IF(COUNTIF(V1541:W1541,"N/A")&gt;=1,"N/A","-")))))))</f>
        <v/>
      </c>
      <c r="V1541" s="29" t="inlineStr">
        <is>
          <t>P</t>
        </is>
      </c>
      <c r="W1541" s="29" t="inlineStr">
        <is>
          <t>P</t>
        </is>
      </c>
      <c r="X1541" s="29" t="inlineStr">
        <is>
          <t>SPAQA-15070
SPAQA-25149
SPAQA-24048
SPAQA-25586</t>
        </is>
      </c>
      <c r="Y1541" s="29" t="n"/>
      <c r="Z1541" s="39" t="inlineStr">
        <is>
          <t>K : 비디오 탭 자체 미지원(N/A)</t>
        </is>
      </c>
      <c r="AA1541" s="39" t="inlineStr">
        <is>
          <t>비대상 차종(N/A)</t>
        </is>
      </c>
      <c r="AB1541" s="42" t="inlineStr">
        <is>
          <t>Sanity, CheckList</t>
        </is>
      </c>
    </row>
    <row r="1542" ht="92.40000000000001" customHeight="1" s="357">
      <c r="A1542" s="107" t="n"/>
      <c r="B1542" s="29" t="inlineStr">
        <is>
          <t>TC_CT_1030</t>
        </is>
      </c>
      <c r="C1542" s="29" t="inlineStr">
        <is>
          <t>Control</t>
        </is>
      </c>
      <c r="D1542" s="29" t="inlineStr">
        <is>
          <t>비디오</t>
        </is>
      </c>
      <c r="E1542" s="29" t="inlineStr">
        <is>
          <t>내 차 주변 영상 (SVM)</t>
        </is>
      </c>
      <c r="F1542" s="29" t="inlineStr">
        <is>
          <t>내 차 주변 영상 &gt; 메인</t>
        </is>
      </c>
      <c r="G1542" s="29" t="inlineStr">
        <is>
          <t>KR, EU</t>
        </is>
      </c>
      <c r="H1542" s="29" t="inlineStr">
        <is>
          <t>HOA, GOA</t>
        </is>
      </c>
      <c r="I1542" s="29" t="n">
        <v>1</v>
      </c>
      <c r="J1542" s="30" t="n"/>
      <c r="K1542" s="30" t="inlineStr">
        <is>
          <t>1. SVM 지원 차량</t>
        </is>
      </c>
      <c r="L1542" s="30" t="inlineStr">
        <is>
          <t>1. Control 탭 진입
2. 비디오 탭 선택
3. [현재 내 차 주변 영상] 메뉴 선택</t>
        </is>
      </c>
      <c r="M1542" s="30" t="inlineStr">
        <is>
          <t>1. 현재 영상 보기 팝업 시트 호출되는지 확인한다.</t>
        </is>
      </c>
      <c r="N1542" s="69">
        <f>IF(COUNTIF(P1542:W1542,"F")&gt;=1,"FAIL",(IF(COUNTIF(P1542:W1542,"P")&gt;=1,"PASS",(IF(COUNTIF(P1542:W1542,"N/T")&gt;=1,"N/T",(IF(COUNTIF(P1542:W1542,"N/A")&gt;=1,"N/A","-")))))))</f>
        <v/>
      </c>
      <c r="O1542" s="81" t="inlineStr">
        <is>
          <t>N/T</t>
        </is>
      </c>
      <c r="P1542" s="29" t="inlineStr">
        <is>
          <t>N/T</t>
        </is>
      </c>
      <c r="Q1542" s="29" t="inlineStr"/>
      <c r="R1542" s="120" t="inlineStr"/>
      <c r="S1542" s="29" t="inlineStr"/>
      <c r="T1542" s="29" t="inlineStr">
        <is>
          <t>P</t>
        </is>
      </c>
      <c r="U1542" s="120">
        <f>IF(COUNTIF(V1542:W1542,"F")&gt;=1,"FAIL",(IF(COUNTIF(V1542:W1542,"P")&gt;=1,"PASS",(IF(COUNTIF(V1542:W1542,"N/T")&gt;=1,"N/T",(IF(COUNTIF(V1542:W1542,"N/A")&gt;=1,"N/A","-")))))))</f>
        <v/>
      </c>
      <c r="V1542" s="29" t="inlineStr">
        <is>
          <t>P</t>
        </is>
      </c>
      <c r="W1542" s="29" t="inlineStr">
        <is>
          <t>P</t>
        </is>
      </c>
      <c r="X1542" s="29" t="inlineStr">
        <is>
          <t>SPAQA-6454
SPAQA-6883
SPAQA-12478
SPAQA-20614
SPAQA-22314
SPAQA-24331
SPAQA-25325</t>
        </is>
      </c>
      <c r="Y1542" s="29" t="n"/>
      <c r="Z1542" s="39" t="inlineStr">
        <is>
          <t xml:space="preserve">K : 비디오 탭 자체 미지원(N/A) </t>
        </is>
      </c>
      <c r="AA1542" s="39" t="inlineStr">
        <is>
          <t>비대상 차종(N/A)</t>
        </is>
      </c>
      <c r="AB1542" s="42" t="inlineStr">
        <is>
          <t>Sanity, CheckList</t>
        </is>
      </c>
    </row>
    <row r="1543" ht="39.6" customHeight="1" s="357">
      <c r="A1543" s="107" t="n"/>
      <c r="B1543" s="29" t="inlineStr">
        <is>
          <t>TC_CT_1031</t>
        </is>
      </c>
      <c r="C1543" s="29" t="inlineStr">
        <is>
          <t>Control</t>
        </is>
      </c>
      <c r="D1543" s="29" t="inlineStr">
        <is>
          <t>비디오</t>
        </is>
      </c>
      <c r="E1543" s="29" t="inlineStr">
        <is>
          <t>내 차 주변 영상 (SVM)</t>
        </is>
      </c>
      <c r="F1543" s="29" t="inlineStr">
        <is>
          <t>내 차 주변 영상 &gt; 메인</t>
        </is>
      </c>
      <c r="G1543" s="29" t="inlineStr">
        <is>
          <t>KR, EU</t>
        </is>
      </c>
      <c r="H1543" s="29" t="inlineStr">
        <is>
          <t>HOA, GOA</t>
        </is>
      </c>
      <c r="I1543" s="29" t="n">
        <v>5</v>
      </c>
      <c r="J1543" s="30" t="n"/>
      <c r="K1543" s="30" t="inlineStr">
        <is>
          <t>1. SVM 지원 차량</t>
        </is>
      </c>
      <c r="L1543" s="30" t="inlineStr">
        <is>
          <t>1. Control 탭 진입
2. 비디오 탭 선택
3. [내 차 주변 저장 영상] 메뉴 선택</t>
        </is>
      </c>
      <c r="M1543" s="30" t="inlineStr">
        <is>
          <t>1. 내 차 주변 저장 영상 화면으로 이동되는지 확인한다.</t>
        </is>
      </c>
      <c r="N1543" s="69">
        <f>IF(COUNTIF(P1543:W1543,"F")&gt;=1,"FAIL",(IF(COUNTIF(P1543:W1543,"P")&gt;=1,"PASS",(IF(COUNTIF(P1543:W1543,"N/T")&gt;=1,"N/T",(IF(COUNTIF(P1543:W1543,"N/A")&gt;=1,"N/A","-")))))))</f>
        <v/>
      </c>
      <c r="O1543" s="120" t="inlineStr">
        <is>
          <t>N/T</t>
        </is>
      </c>
      <c r="P1543" s="29" t="inlineStr">
        <is>
          <t>N/T</t>
        </is>
      </c>
      <c r="Q1543" s="29" t="inlineStr"/>
      <c r="R1543" s="120" t="inlineStr"/>
      <c r="S1543" s="29" t="inlineStr"/>
      <c r="T1543" s="29" t="inlineStr">
        <is>
          <t>P</t>
        </is>
      </c>
      <c r="U1543" s="120">
        <f>IF(COUNTIF(V1543:W1543,"F")&gt;=1,"FAIL",(IF(COUNTIF(V1543:W1543,"P")&gt;=1,"PASS",(IF(COUNTIF(V1543:W1543,"N/T")&gt;=1,"N/T",(IF(COUNTIF(V1543:W1543,"N/A")&gt;=1,"N/A","-")))))))</f>
        <v/>
      </c>
      <c r="V1543" s="29" t="inlineStr">
        <is>
          <t>P</t>
        </is>
      </c>
      <c r="W1543" s="29" t="inlineStr">
        <is>
          <t>P</t>
        </is>
      </c>
      <c r="X1543" s="29" t="inlineStr">
        <is>
          <t>SPAQA-6915</t>
        </is>
      </c>
      <c r="Y1543" s="29" t="n"/>
      <c r="Z1543" s="39" t="inlineStr">
        <is>
          <t>K : 비디오 탭 자체 미지원(N/A)
H : Saved files 메뉴 동작 확인</t>
        </is>
      </c>
      <c r="AA1543" s="39" t="inlineStr">
        <is>
          <t>비대상 차종(N/A)</t>
        </is>
      </c>
      <c r="AB1543" s="42" t="n"/>
    </row>
    <row r="1544" ht="105.6" customHeight="1" s="357">
      <c r="A1544" s="107" t="n"/>
      <c r="B1544" s="29" t="inlineStr">
        <is>
          <t>TC_CT_1032</t>
        </is>
      </c>
      <c r="C1544" s="29" t="inlineStr">
        <is>
          <t>Control</t>
        </is>
      </c>
      <c r="D1544" s="29" t="inlineStr">
        <is>
          <t>비디오</t>
        </is>
      </c>
      <c r="E1544" s="29" t="inlineStr">
        <is>
          <t>내 차 주변 영상 (SVM)</t>
        </is>
      </c>
      <c r="F1544" s="29" t="inlineStr">
        <is>
          <t>내 차 주변 영상 &gt; 메인</t>
        </is>
      </c>
      <c r="G1544" s="29" t="inlineStr">
        <is>
          <t>EU</t>
        </is>
      </c>
      <c r="H1544" s="29" t="inlineStr">
        <is>
          <t>HOA, GOA</t>
        </is>
      </c>
      <c r="I1544" s="29" t="n">
        <v>5</v>
      </c>
      <c r="J1544" s="64" t="inlineStr">
        <is>
          <t>1. 내 차 주변 저장 영상 없을 경우</t>
        </is>
      </c>
      <c r="K1544" s="64" t="inlineStr">
        <is>
          <t>1. SVM 지원 차량</t>
        </is>
      </c>
      <c r="L1544" s="64" t="inlineStr">
        <is>
          <t>1. Control 탭 진입
2. 비디오 탭 선택
3. [내 차 주변 저장 영상] 메뉴 선택
4. 화면 내 문구 확인</t>
        </is>
      </c>
      <c r="M1544" s="64" t="inlineStr">
        <is>
          <t>1. 내 차 주변 저장 영상 없을 경우 문구 제공되는지 확인한다.
There are no saved files.
Check the current Surround View Monitor files.
[Current view]</t>
        </is>
      </c>
      <c r="N1544" s="69">
        <f>IF(COUNTIF(P1544:W1544,"F")&gt;=1,"FAIL",(IF(COUNTIF(P1544:W1544,"P")&gt;=1,"PASS",(IF(COUNTIF(P1544:W1544,"N/T")&gt;=1,"N/T",(IF(COUNTIF(P1544:W1544,"N/A")&gt;=1,"N/A","-")))))))</f>
        <v/>
      </c>
      <c r="O1544" s="120" t="inlineStr">
        <is>
          <t>N/T</t>
        </is>
      </c>
      <c r="P1544" s="29" t="inlineStr">
        <is>
          <t>N/T</t>
        </is>
      </c>
      <c r="Q1544" s="29" t="inlineStr"/>
      <c r="R1544" s="120" t="inlineStr"/>
      <c r="S1544" s="29" t="inlineStr"/>
      <c r="T1544" s="29" t="inlineStr">
        <is>
          <t>P</t>
        </is>
      </c>
      <c r="U1544" s="120">
        <f>IF(COUNTIF(V1544:W1544,"F")&gt;=1,"FAIL",(IF(COUNTIF(V1544:W1544,"P")&gt;=1,"PASS",(IF(COUNTIF(V1544:W1544,"N/T")&gt;=1,"N/T",(IF(COUNTIF(V1544:W1544,"N/A")&gt;=1,"N/A","-")))))))</f>
        <v/>
      </c>
      <c r="V1544" s="29" t="inlineStr">
        <is>
          <t>P</t>
        </is>
      </c>
      <c r="W1544" s="29" t="inlineStr">
        <is>
          <t>P</t>
        </is>
      </c>
      <c r="X1544" s="29" t="inlineStr">
        <is>
          <t>SPAQA-25150</t>
        </is>
      </c>
      <c r="Y1544" s="29" t="n"/>
      <c r="Z1544" s="39" t="inlineStr">
        <is>
          <t>K : 비디오 탭 자체 미지원(N/A)
H : "There are no saved images. Check the current SVM images."문구 표출확인</t>
        </is>
      </c>
      <c r="AA1544" s="39" t="inlineStr">
        <is>
          <t>비대상 차종(N/A)</t>
        </is>
      </c>
      <c r="AB1544" s="42" t="n"/>
    </row>
    <row r="1545" ht="39.6" customHeight="1" s="357">
      <c r="A1545" s="107" t="n"/>
      <c r="B1545" s="29" t="inlineStr">
        <is>
          <t>TC_CT_1033</t>
        </is>
      </c>
      <c r="C1545" s="29" t="inlineStr">
        <is>
          <t>Control</t>
        </is>
      </c>
      <c r="D1545" s="29" t="inlineStr">
        <is>
          <t>비디오</t>
        </is>
      </c>
      <c r="E1545" s="29" t="inlineStr">
        <is>
          <t>내 차 주변 영상 (SVM)</t>
        </is>
      </c>
      <c r="F1545" s="29" t="inlineStr">
        <is>
          <t>주변 영상 저장</t>
        </is>
      </c>
      <c r="G1545" s="29" t="inlineStr">
        <is>
          <t>EU</t>
        </is>
      </c>
      <c r="H1545" s="29" t="inlineStr">
        <is>
          <t>HOA, GOA</t>
        </is>
      </c>
      <c r="I1545" s="29" t="n">
        <v>5</v>
      </c>
      <c r="J1545" s="30" t="inlineStr">
        <is>
          <t>1. 내 차 주변 저장 영상 1개 있을 경우</t>
        </is>
      </c>
      <c r="K1545" s="30" t="inlineStr">
        <is>
          <t>1. SVM 지원 차량</t>
        </is>
      </c>
      <c r="L1545" s="30" t="inlineStr">
        <is>
          <t>1. Control 탭 진입
2. 비디오 탭 선택
3. [내 차 주변 저장 영상] 영상 선택</t>
        </is>
      </c>
      <c r="M1545" s="30" t="inlineStr">
        <is>
          <t>1. 내 차 주변 저장 영상 보기 화면으로 이동되는지 확인한다.
- 영상 썸네일과 1개 영상 표출됨</t>
        </is>
      </c>
      <c r="N1545" s="69">
        <f>IF(COUNTIF(P1545:W1545,"F")&gt;=1,"FAIL",(IF(COUNTIF(P1545:W1545,"P")&gt;=1,"PASS",(IF(COUNTIF(P1545:W1545,"N/T")&gt;=1,"N/T",(IF(COUNTIF(P1545:W1545,"N/A")&gt;=1,"N/A","-")))))))</f>
        <v/>
      </c>
      <c r="O1545" s="120" t="inlineStr">
        <is>
          <t>N/T</t>
        </is>
      </c>
      <c r="P1545" s="29" t="inlineStr">
        <is>
          <t>N/T</t>
        </is>
      </c>
      <c r="Q1545" s="29" t="inlineStr"/>
      <c r="R1545" s="120" t="inlineStr"/>
      <c r="S1545" s="29" t="inlineStr"/>
      <c r="T1545" s="29" t="inlineStr">
        <is>
          <t>N/T</t>
        </is>
      </c>
      <c r="U1545" s="81">
        <f>IF(COUNTIF(V1545:W1545,"F")&gt;=1,"FAIL",(IF(COUNTIF(V1545:W1545,"P")&gt;=1,"PASS",(IF(COUNTIF(V1545:W1545,"N/T")&gt;=1,"N/T",(IF(COUNTIF(V1545:W1545,"N/A")&gt;=1,"N/A","-")))))))</f>
        <v/>
      </c>
      <c r="V1545" s="29" t="inlineStr">
        <is>
          <t>P</t>
        </is>
      </c>
      <c r="W1545" s="29" t="inlineStr">
        <is>
          <t>P</t>
        </is>
      </c>
      <c r="X1545" s="29" t="inlineStr">
        <is>
          <t>SPAQA-6177
SPAQA-6616
SPAQA-13333</t>
        </is>
      </c>
      <c r="Y1545" s="29" t="n"/>
      <c r="Z1545" s="39" t="inlineStr">
        <is>
          <t>K : 비디오 탭 자체 미지원(N/A)
H/G : SVM(영상) 지원 차량 필요(N/T)</t>
        </is>
      </c>
      <c r="AA1545" s="39" t="inlineStr">
        <is>
          <t>N/T : 차량/디바이스 필요(조건)</t>
        </is>
      </c>
      <c r="AB1545" s="42" t="n"/>
    </row>
    <row r="1546" ht="66" customHeight="1" s="357">
      <c r="A1546" s="107" t="n"/>
      <c r="B1546" s="29" t="inlineStr">
        <is>
          <t>TC_CT_1034</t>
        </is>
      </c>
      <c r="C1546" s="29" t="inlineStr">
        <is>
          <t>Control</t>
        </is>
      </c>
      <c r="D1546" s="29" t="inlineStr">
        <is>
          <t>비디오</t>
        </is>
      </c>
      <c r="E1546" s="29" t="inlineStr">
        <is>
          <t>내 차 주변 영상 (SVM)</t>
        </is>
      </c>
      <c r="F1546" s="29" t="inlineStr">
        <is>
          <t>주변 영상 저장</t>
        </is>
      </c>
      <c r="G1546" s="29" t="inlineStr">
        <is>
          <t>EU</t>
        </is>
      </c>
      <c r="H1546" s="29" t="inlineStr">
        <is>
          <t>HOA, GOA</t>
        </is>
      </c>
      <c r="I1546" s="29" t="n">
        <v>5</v>
      </c>
      <c r="J1546" s="30" t="inlineStr">
        <is>
          <t>1. 내 차 주변 저장 영상 2개 이상 10개 이하 있을 경우
2. 썸네일 영역 넘어가는 경우</t>
        </is>
      </c>
      <c r="K1546" s="30" t="inlineStr">
        <is>
          <t>1. SVM 지원 차량</t>
        </is>
      </c>
      <c r="L1546" s="30" t="inlineStr">
        <is>
          <t>1. Control 탭 진입
2. 비디오 탭 선택
3. [내 차 주변 저장 영상] 목록 가로 스크롤</t>
        </is>
      </c>
      <c r="M1546" s="30" t="inlineStr">
        <is>
          <t>1. 가로 스크롤하여 롤링 가능한지 확인한다.</t>
        </is>
      </c>
      <c r="N1546" s="83">
        <f>IF(COUNTIF(P1546:W1546,"F")&gt;=1,"FAIL",(IF(COUNTIF(P1546:W1546,"P")&gt;=1,"PASS",(IF(COUNTIF(P1546:W1546,"N/T")&gt;=1,"N/T",(IF(COUNTIF(P1546:W1546,"N/A")&gt;=1,"N/A","-")))))))</f>
        <v/>
      </c>
      <c r="O1546" s="120" t="inlineStr">
        <is>
          <t>N/T</t>
        </is>
      </c>
      <c r="P1546" s="29" t="inlineStr">
        <is>
          <t>N/T</t>
        </is>
      </c>
      <c r="Q1546" s="29" t="inlineStr"/>
      <c r="R1546" s="120" t="inlineStr"/>
      <c r="S1546" s="29" t="inlineStr"/>
      <c r="T1546" s="29" t="inlineStr">
        <is>
          <t>N/T</t>
        </is>
      </c>
      <c r="U1546" s="81">
        <f>IF(COUNTIF(V1546:W1546,"F")&gt;=1,"FAIL",(IF(COUNTIF(V1546:W1546,"P")&gt;=1,"PASS",(IF(COUNTIF(V1546:W1546,"N/T")&gt;=1,"N/T",(IF(COUNTIF(V1546:W1546,"N/A")&gt;=1,"N/A","-")))))))</f>
        <v/>
      </c>
      <c r="V1546" s="29" t="inlineStr">
        <is>
          <t>N/T</t>
        </is>
      </c>
      <c r="W1546" s="29" t="inlineStr">
        <is>
          <t>N/T</t>
        </is>
      </c>
      <c r="X1546" s="29" t="n"/>
      <c r="Y1546" s="29" t="n"/>
      <c r="Z1546" s="39" t="inlineStr">
        <is>
          <t>K : 비디오 탭 자체 미지원(N/A)
H/G : SVM(영상) 지원 차량 필요(N/T)</t>
        </is>
      </c>
      <c r="AA1546" s="39" t="inlineStr">
        <is>
          <t>N/T : 차량/디바이스 필요(조건)</t>
        </is>
      </c>
      <c r="AB1546" s="42" t="n"/>
    </row>
    <row r="1547" ht="66" customHeight="1" s="357">
      <c r="A1547" s="107" t="n"/>
      <c r="B1547" s="29" t="inlineStr">
        <is>
          <t>TC_CT_1035</t>
        </is>
      </c>
      <c r="C1547" s="29" t="inlineStr">
        <is>
          <t>Control</t>
        </is>
      </c>
      <c r="D1547" s="29" t="inlineStr">
        <is>
          <t>비디오</t>
        </is>
      </c>
      <c r="E1547" s="29" t="inlineStr">
        <is>
          <t>내 차 주변 영상 (SVM)</t>
        </is>
      </c>
      <c r="F1547" s="29" t="inlineStr">
        <is>
          <t>주변 영상 저장</t>
        </is>
      </c>
      <c r="G1547" s="29" t="inlineStr">
        <is>
          <t>EU</t>
        </is>
      </c>
      <c r="H1547" s="29" t="inlineStr">
        <is>
          <t>HOA, GOA</t>
        </is>
      </c>
      <c r="I1547" s="29" t="n">
        <v>5</v>
      </c>
      <c r="J1547" s="30" t="inlineStr">
        <is>
          <t>1. 내 차 주변 저장 영상 2개 이상 10개 이하 있을 경우
2. 썸네일 영역 넘어가는 경우</t>
        </is>
      </c>
      <c r="K1547" s="30" t="inlineStr">
        <is>
          <t>1. SVM 지원 차량</t>
        </is>
      </c>
      <c r="L1547" s="30" t="inlineStr">
        <is>
          <t>1. Control 탭 진입
2. 비디오 탭 선택
3. [내 차 주변 저장 영상] 임의 영상 선택</t>
        </is>
      </c>
      <c r="M1547" s="30" t="inlineStr">
        <is>
          <t>1. 내 차 주변 저장 영상 화면으로 이동되는지 확인한다.</t>
        </is>
      </c>
      <c r="N1547" s="83">
        <f>IF(COUNTIF(P1547:W1547,"F")&gt;=1,"FAIL",(IF(COUNTIF(P1547:W1547,"P")&gt;=1,"PASS",(IF(COUNTIF(P1547:W1547,"N/T")&gt;=1,"N/T",(IF(COUNTIF(P1547:W1547,"N/A")&gt;=1,"N/A","-")))))))</f>
        <v/>
      </c>
      <c r="O1547" s="120" t="inlineStr">
        <is>
          <t>N/T</t>
        </is>
      </c>
      <c r="P1547" s="29" t="inlineStr">
        <is>
          <t>N/T</t>
        </is>
      </c>
      <c r="Q1547" s="29" t="inlineStr"/>
      <c r="R1547" s="120" t="inlineStr"/>
      <c r="S1547" s="29" t="inlineStr"/>
      <c r="T1547" s="29" t="inlineStr">
        <is>
          <t>N/T</t>
        </is>
      </c>
      <c r="U1547" s="81">
        <f>IF(COUNTIF(V1547:W1547,"F")&gt;=1,"FAIL",(IF(COUNTIF(V1547:W1547,"P")&gt;=1,"PASS",(IF(COUNTIF(V1547:W1547,"N/T")&gt;=1,"N/T",(IF(COUNTIF(V1547:W1547,"N/A")&gt;=1,"N/A","-")))))))</f>
        <v/>
      </c>
      <c r="V1547" s="29" t="inlineStr">
        <is>
          <t>N/T</t>
        </is>
      </c>
      <c r="W1547" s="29" t="inlineStr">
        <is>
          <t>N/T</t>
        </is>
      </c>
      <c r="X1547" s="29" t="inlineStr">
        <is>
          <t>SPAQA-11570</t>
        </is>
      </c>
      <c r="Y1547" s="29" t="n"/>
      <c r="Z1547" s="39" t="inlineStr">
        <is>
          <t>K : 비디오 탭 자체 미지원(N/A)
H/G : SVM(영상) 지원 차량 필요(N/T)</t>
        </is>
      </c>
      <c r="AA1547" s="39" t="inlineStr">
        <is>
          <t>N/T : 차량/디바이스 필요(조건)</t>
        </is>
      </c>
      <c r="AB1547" s="42" t="n"/>
    </row>
    <row r="1548" ht="52.8" customHeight="1" s="357">
      <c r="A1548" s="107" t="n"/>
      <c r="B1548" s="29" t="inlineStr">
        <is>
          <t>TC_CT_1036</t>
        </is>
      </c>
      <c r="C1548" s="29" t="inlineStr">
        <is>
          <t>Control</t>
        </is>
      </c>
      <c r="D1548" s="29" t="inlineStr">
        <is>
          <t>비디오</t>
        </is>
      </c>
      <c r="E1548" s="29" t="inlineStr">
        <is>
          <t>내 차 주변 영상 (SVM)</t>
        </is>
      </c>
      <c r="F1548" s="29" t="inlineStr">
        <is>
          <t>주변 영상 저장</t>
        </is>
      </c>
      <c r="G1548" s="29" t="inlineStr">
        <is>
          <t>KR, EU</t>
        </is>
      </c>
      <c r="H1548" s="29" t="inlineStr">
        <is>
          <t>HOA, GOA</t>
        </is>
      </c>
      <c r="I1548" s="29" t="n">
        <v>5</v>
      </c>
      <c r="J1548" s="30" t="n"/>
      <c r="K1548" s="30" t="inlineStr">
        <is>
          <t>1. SVM 지원 차량</t>
        </is>
      </c>
      <c r="L1548" s="30" t="inlineStr">
        <is>
          <t>1. Control 탭 진입
2. 비디오 탭 선택
3. [현재 내 차 주변 영상] 메뉴 선택
4. [영상 확인] 실행</t>
        </is>
      </c>
      <c r="M1548" s="30" t="inlineStr">
        <is>
          <t>1. 타이틀 표시되는지 확인한다.
- 타이틀 : yyyy년 M월 d일 a h:mm</t>
        </is>
      </c>
      <c r="N1548" s="83">
        <f>IF(COUNTIF(P1548:W1548,"F")&gt;=1,"FAIL",(IF(COUNTIF(P1548:W1548,"P")&gt;=1,"PASS",(IF(COUNTIF(P1548:W1548,"N/T")&gt;=1,"N/T",(IF(COUNTIF(P1548:W1548,"N/A")&gt;=1,"N/A","-")))))))</f>
        <v/>
      </c>
      <c r="O1548" s="120" t="inlineStr">
        <is>
          <t>N/T</t>
        </is>
      </c>
      <c r="P1548" s="29" t="inlineStr">
        <is>
          <t>N/T</t>
        </is>
      </c>
      <c r="Q1548" s="29" t="inlineStr"/>
      <c r="R1548" s="120" t="inlineStr"/>
      <c r="S1548" s="29" t="inlineStr"/>
      <c r="T1548" s="29" t="inlineStr">
        <is>
          <t>N/T</t>
        </is>
      </c>
      <c r="U1548" s="81">
        <f>IF(COUNTIF(V1548:W1548,"F")&gt;=1,"FAIL",(IF(COUNTIF(V1548:W1548,"P")&gt;=1,"PASS",(IF(COUNTIF(V1548:W1548,"N/T")&gt;=1,"N/T",(IF(COUNTIF(V1548:W1548,"N/A")&gt;=1,"N/A","-")))))))</f>
        <v/>
      </c>
      <c r="V1548" s="29" t="inlineStr">
        <is>
          <t>N/T</t>
        </is>
      </c>
      <c r="W1548" s="29" t="inlineStr">
        <is>
          <t>N/T</t>
        </is>
      </c>
      <c r="X1548" s="29" t="n"/>
      <c r="Y1548" s="29" t="n"/>
      <c r="Z1548" s="39" t="inlineStr">
        <is>
          <t>K : 비디오 탭 자체 미지원(N/A)
H/G : SVM(영상) 지원 차량 필요(N/T)</t>
        </is>
      </c>
      <c r="AA1548" s="39" t="inlineStr">
        <is>
          <t>N/T : 차량/디바이스 필요(조건)</t>
        </is>
      </c>
      <c r="AB1548" s="42" t="n"/>
    </row>
    <row r="1549" ht="66" customHeight="1" s="357">
      <c r="A1549" s="107" t="n"/>
      <c r="B1549" s="29" t="inlineStr">
        <is>
          <t>TC_CT_1037</t>
        </is>
      </c>
      <c r="C1549" s="29" t="inlineStr">
        <is>
          <t>Control</t>
        </is>
      </c>
      <c r="D1549" s="29" t="inlineStr">
        <is>
          <t>비디오</t>
        </is>
      </c>
      <c r="E1549" s="29" t="inlineStr">
        <is>
          <t>내 차 주변 영상 (SVM)</t>
        </is>
      </c>
      <c r="F1549" s="29" t="inlineStr">
        <is>
          <t>주변 영상 저장</t>
        </is>
      </c>
      <c r="G1549" s="29" t="inlineStr">
        <is>
          <t>KR, EU</t>
        </is>
      </c>
      <c r="H1549" s="29" t="inlineStr">
        <is>
          <t>HOA, GOA</t>
        </is>
      </c>
      <c r="I1549" s="29" t="n">
        <v>5</v>
      </c>
      <c r="J1549" s="30" t="n"/>
      <c r="K1549" s="30" t="inlineStr">
        <is>
          <t>1. SVM 지원 차량</t>
        </is>
      </c>
      <c r="L1549" s="30" t="inlineStr">
        <is>
          <t>1. Control 탭 진입
2. 비디오 탭 선택
3. [현재 내 차 주변 영상] 메뉴 선택
4. [영상 확인] 실행
5. [X] 선택</t>
        </is>
      </c>
      <c r="M1549" s="30" t="inlineStr">
        <is>
          <t>1. 화면 닫히는지 확인한다.</t>
        </is>
      </c>
      <c r="N1549" s="83">
        <f>IF(COUNTIF(P1549:W1549,"F")&gt;=1,"FAIL",(IF(COUNTIF(P1549:W1549,"P")&gt;=1,"PASS",(IF(COUNTIF(P1549:W1549,"N/T")&gt;=1,"N/T",(IF(COUNTIF(P1549:W1549,"N/A")&gt;=1,"N/A","-")))))))</f>
        <v/>
      </c>
      <c r="O1549" s="120" t="inlineStr">
        <is>
          <t>N/T</t>
        </is>
      </c>
      <c r="P1549" s="29" t="inlineStr">
        <is>
          <t>N/T</t>
        </is>
      </c>
      <c r="Q1549" s="29" t="inlineStr"/>
      <c r="R1549" s="120" t="inlineStr"/>
      <c r="S1549" s="29" t="inlineStr"/>
      <c r="T1549" s="29" t="inlineStr">
        <is>
          <t>N/T</t>
        </is>
      </c>
      <c r="U1549" s="81">
        <f>IF(COUNTIF(V1549:W1549,"F")&gt;=1,"FAIL",(IF(COUNTIF(V1549:W1549,"P")&gt;=1,"PASS",(IF(COUNTIF(V1549:W1549,"N/T")&gt;=1,"N/T",(IF(COUNTIF(V1549:W1549,"N/A")&gt;=1,"N/A","-")))))))</f>
        <v/>
      </c>
      <c r="V1549" s="29" t="inlineStr">
        <is>
          <t>N/T</t>
        </is>
      </c>
      <c r="W1549" s="29" t="inlineStr">
        <is>
          <t>N/T</t>
        </is>
      </c>
      <c r="X1549" s="29" t="n"/>
      <c r="Y1549" s="29" t="n"/>
      <c r="Z1549" s="39" t="inlineStr">
        <is>
          <t>K : 비디오 탭 자체 미지원(N/A)
H/G : SVM(영상) 지원 차량 필요(N/T)</t>
        </is>
      </c>
      <c r="AA1549" s="39" t="inlineStr">
        <is>
          <t>N/T : 차량/디바이스 필요(조건)</t>
        </is>
      </c>
      <c r="AB1549" s="42" t="n"/>
    </row>
    <row r="1550" ht="105.6" customHeight="1" s="357">
      <c r="A1550" s="107" t="n"/>
      <c r="B1550" s="29" t="inlineStr">
        <is>
          <t>TC_CT_1038</t>
        </is>
      </c>
      <c r="C1550" s="29" t="inlineStr">
        <is>
          <t>Control</t>
        </is>
      </c>
      <c r="D1550" s="29" t="inlineStr">
        <is>
          <t>비디오</t>
        </is>
      </c>
      <c r="E1550" s="29" t="inlineStr">
        <is>
          <t>내 차 주변 영상 (SVM)</t>
        </is>
      </c>
      <c r="F1550" s="29" t="inlineStr">
        <is>
          <t>주변 영상 저장</t>
        </is>
      </c>
      <c r="G1550" s="29" t="inlineStr">
        <is>
          <t>KR, EU</t>
        </is>
      </c>
      <c r="H1550" s="29" t="inlineStr">
        <is>
          <t>HOA, GOA</t>
        </is>
      </c>
      <c r="I1550" s="29" t="n">
        <v>5</v>
      </c>
      <c r="J1550" s="30" t="n"/>
      <c r="K1550" s="30" t="inlineStr">
        <is>
          <t>1. SVM 지원 차량</t>
        </is>
      </c>
      <c r="L1550" s="30" t="inlineStr">
        <is>
          <t>1. Control 탭 진입
2. 비디오 탭 선택
3. [현재 내 차 주변 영상] 메뉴 선택
4. [영상 확인] 실행</t>
        </is>
      </c>
      <c r="M1550" s="30" t="inlineStr">
        <is>
          <t>1. 영상 화면 위 항목 및 버튼 제공되는지 확인한다.
- 재생 컨트롤러를 오버레이 형태로 표출
- 일시정지/재생 토글, 반복 재생 토글, Vertical/Horizontal 화면 전환 버튼, 뷰 선택 버튼, 캡처 버튼
- 차량 상태 인디케이터의 경우 관계 없이 항시 노출</t>
        </is>
      </c>
      <c r="N1550" s="83">
        <f>IF(COUNTIF(P1550:W1550,"F")&gt;=1,"FAIL",(IF(COUNTIF(P1550:W1550,"P")&gt;=1,"PASS",(IF(COUNTIF(P1550:W1550,"N/T")&gt;=1,"N/T",(IF(COUNTIF(P1550:W1550,"N/A")&gt;=1,"N/A","-")))))))</f>
        <v/>
      </c>
      <c r="O1550" s="120" t="inlineStr">
        <is>
          <t>N/T</t>
        </is>
      </c>
      <c r="P1550" s="29" t="inlineStr">
        <is>
          <t>N/T</t>
        </is>
      </c>
      <c r="Q1550" s="29" t="inlineStr"/>
      <c r="R1550" s="120" t="inlineStr"/>
      <c r="S1550" s="29" t="inlineStr"/>
      <c r="T1550" s="29" t="inlineStr">
        <is>
          <t>N/T</t>
        </is>
      </c>
      <c r="U1550" s="81">
        <f>IF(COUNTIF(V1550:W1550,"F")&gt;=1,"FAIL",(IF(COUNTIF(V1550:W1550,"P")&gt;=1,"PASS",(IF(COUNTIF(V1550:W1550,"N/T")&gt;=1,"N/T",(IF(COUNTIF(V1550:W1550,"N/A")&gt;=1,"N/A","-")))))))</f>
        <v/>
      </c>
      <c r="V1550" s="29" t="inlineStr">
        <is>
          <t>N/T</t>
        </is>
      </c>
      <c r="W1550" s="29" t="inlineStr">
        <is>
          <t>N/T</t>
        </is>
      </c>
      <c r="X1550" s="29" t="inlineStr">
        <is>
          <t>SPAQA-26562</t>
        </is>
      </c>
      <c r="Y1550" s="29" t="n"/>
      <c r="Z1550" s="39" t="inlineStr">
        <is>
          <t>K : 비디오 탭 자체 미지원(N/A)
H/G : SVM(영상) 지원 차량 필요(N/T)</t>
        </is>
      </c>
      <c r="AA1550" s="39" t="inlineStr">
        <is>
          <t>N/T : 차량/디바이스 필요(조건)</t>
        </is>
      </c>
      <c r="AB1550" s="42" t="n"/>
    </row>
    <row r="1551" ht="66" customHeight="1" s="357">
      <c r="A1551" s="107" t="n"/>
      <c r="B1551" s="29" t="inlineStr">
        <is>
          <t>TC_CT_1039</t>
        </is>
      </c>
      <c r="C1551" s="29" t="inlineStr">
        <is>
          <t>Control</t>
        </is>
      </c>
      <c r="D1551" s="29" t="inlineStr">
        <is>
          <t>비디오</t>
        </is>
      </c>
      <c r="E1551" s="29" t="inlineStr">
        <is>
          <t>내 차 주변 영상 (SVM)</t>
        </is>
      </c>
      <c r="F1551" s="29" t="inlineStr">
        <is>
          <t>주변 영상 저장</t>
        </is>
      </c>
      <c r="G1551" s="29" t="inlineStr">
        <is>
          <t>KR, EU</t>
        </is>
      </c>
      <c r="H1551" s="29" t="inlineStr">
        <is>
          <t>HOA, GOA</t>
        </is>
      </c>
      <c r="I1551" s="29" t="n">
        <v>5</v>
      </c>
      <c r="J1551" s="30" t="inlineStr">
        <is>
          <t>1. 컨트롤러 표출 상태</t>
        </is>
      </c>
      <c r="K1551" s="30" t="inlineStr">
        <is>
          <t>1. SVM 지원 차량</t>
        </is>
      </c>
      <c r="L1551" s="30" t="inlineStr">
        <is>
          <t>1. Control 탭 진입
2. 비디오 탭 선택
3. [현재 내 차 주변 영상] 메뉴 선택
4. [영상 확인] 실행
5. 컨트롤러 버튼 터치</t>
        </is>
      </c>
      <c r="M1551" s="30" t="inlineStr">
        <is>
          <t>1. 터치 시간 기준 3초 후 재생 컨트롤러 자동 닫히는지 확인한다.</t>
        </is>
      </c>
      <c r="N1551" s="83">
        <f>IF(COUNTIF(P1551:W1551,"F")&gt;=1,"FAIL",(IF(COUNTIF(P1551:W1551,"P")&gt;=1,"PASS",(IF(COUNTIF(P1551:W1551,"N/T")&gt;=1,"N/T",(IF(COUNTIF(P1551:W1551,"N/A")&gt;=1,"N/A","-")))))))</f>
        <v/>
      </c>
      <c r="O1551" s="120" t="inlineStr">
        <is>
          <t>N/T</t>
        </is>
      </c>
      <c r="P1551" s="29" t="inlineStr">
        <is>
          <t>N/T</t>
        </is>
      </c>
      <c r="Q1551" s="29" t="inlineStr"/>
      <c r="R1551" s="120" t="inlineStr"/>
      <c r="S1551" s="29" t="inlineStr"/>
      <c r="T1551" s="29" t="inlineStr">
        <is>
          <t>N/T</t>
        </is>
      </c>
      <c r="U1551" s="81">
        <f>IF(COUNTIF(V1551:W1551,"F")&gt;=1,"FAIL",(IF(COUNTIF(V1551:W1551,"P")&gt;=1,"PASS",(IF(COUNTIF(V1551:W1551,"N/T")&gt;=1,"N/T",(IF(COUNTIF(V1551:W1551,"N/A")&gt;=1,"N/A","-")))))))</f>
        <v/>
      </c>
      <c r="V1551" s="29" t="inlineStr">
        <is>
          <t>N/T</t>
        </is>
      </c>
      <c r="W1551" s="29" t="inlineStr">
        <is>
          <t>N/T</t>
        </is>
      </c>
      <c r="X1551" s="29" t="n"/>
      <c r="Y1551" s="29" t="n"/>
      <c r="Z1551" s="39" t="inlineStr">
        <is>
          <t>K : 비디오 탭 자체 미지원(N/A)
H/G : SVM(영상) 지원 차량 필요(N/T)</t>
        </is>
      </c>
      <c r="AA1551" s="39" t="inlineStr">
        <is>
          <t>N/T : 차량/디바이스 필요(조건)</t>
        </is>
      </c>
      <c r="AB1551" s="42" t="n"/>
    </row>
    <row r="1552" ht="66" customHeight="1" s="357">
      <c r="A1552" s="107" t="n"/>
      <c r="B1552" s="29" t="inlineStr">
        <is>
          <t>TC_CT_1040</t>
        </is>
      </c>
      <c r="C1552" s="29" t="inlineStr">
        <is>
          <t>Control</t>
        </is>
      </c>
      <c r="D1552" s="29" t="inlineStr">
        <is>
          <t>비디오</t>
        </is>
      </c>
      <c r="E1552" s="29" t="inlineStr">
        <is>
          <t>내 차 주변 영상 (SVM)</t>
        </is>
      </c>
      <c r="F1552" s="29" t="inlineStr">
        <is>
          <t>주변 영상 저장</t>
        </is>
      </c>
      <c r="G1552" s="29" t="inlineStr">
        <is>
          <t>KR, EU</t>
        </is>
      </c>
      <c r="H1552" s="29" t="inlineStr">
        <is>
          <t>HOA, GOA</t>
        </is>
      </c>
      <c r="I1552" s="29" t="n">
        <v>5</v>
      </c>
      <c r="J1552" s="30" t="inlineStr">
        <is>
          <t>1. 컨트롤러 미표출 상태</t>
        </is>
      </c>
      <c r="K1552" s="30" t="inlineStr">
        <is>
          <t>1. SVM 지원 차량</t>
        </is>
      </c>
      <c r="L1552" s="30" t="inlineStr">
        <is>
          <t>1. Control 탭 진입
2. 비디오 탭 선택
3. [현재 내 차 주변 영상] 메뉴 선택
4. [영상 확인] 실행
5. 2영역 터치</t>
        </is>
      </c>
      <c r="M1552" s="30" t="inlineStr">
        <is>
          <t>1. 터치 시간 기준 3초 후 재생 컨트롤러 자동 닫히는지 확인한다.</t>
        </is>
      </c>
      <c r="N1552" s="83">
        <f>IF(COUNTIF(P1552:W1552,"F")&gt;=1,"FAIL",(IF(COUNTIF(P1552:W1552,"P")&gt;=1,"PASS",(IF(COUNTIF(P1552:W1552,"N/T")&gt;=1,"N/T",(IF(COUNTIF(P1552:W1552,"N/A")&gt;=1,"N/A","-")))))))</f>
        <v/>
      </c>
      <c r="O1552" s="120" t="inlineStr">
        <is>
          <t>N/T</t>
        </is>
      </c>
      <c r="P1552" s="29" t="inlineStr">
        <is>
          <t>N/T</t>
        </is>
      </c>
      <c r="Q1552" s="29" t="inlineStr"/>
      <c r="R1552" s="120" t="inlineStr"/>
      <c r="S1552" s="29" t="inlineStr"/>
      <c r="T1552" s="29" t="inlineStr">
        <is>
          <t>N/T</t>
        </is>
      </c>
      <c r="U1552" s="81">
        <f>IF(COUNTIF(V1552:W1552,"F")&gt;=1,"FAIL",(IF(COUNTIF(V1552:W1552,"P")&gt;=1,"PASS",(IF(COUNTIF(V1552:W1552,"N/T")&gt;=1,"N/T",(IF(COUNTIF(V1552:W1552,"N/A")&gt;=1,"N/A","-")))))))</f>
        <v/>
      </c>
      <c r="V1552" s="29" t="inlineStr">
        <is>
          <t>N/T</t>
        </is>
      </c>
      <c r="W1552" s="29" t="inlineStr">
        <is>
          <t>N/T</t>
        </is>
      </c>
      <c r="X1552" s="29" t="n"/>
      <c r="Y1552" s="29" t="n"/>
      <c r="Z1552" s="39" t="inlineStr">
        <is>
          <t>K : 비디오 탭 자체 미지원(N/A)
H/G : SVM(영상) 지원 차량 필요(N/T)</t>
        </is>
      </c>
      <c r="AA1552" s="39" t="inlineStr">
        <is>
          <t>N/T : 차량/디바이스 필요(조건)</t>
        </is>
      </c>
      <c r="AB1552" s="42" t="n"/>
    </row>
    <row r="1553" ht="66" customHeight="1" s="357">
      <c r="A1553" s="107" t="n"/>
      <c r="B1553" s="29" t="inlineStr">
        <is>
          <t>TC_CT_1041</t>
        </is>
      </c>
      <c r="C1553" s="29" t="inlineStr">
        <is>
          <t>Control</t>
        </is>
      </c>
      <c r="D1553" s="29" t="inlineStr">
        <is>
          <t>비디오</t>
        </is>
      </c>
      <c r="E1553" s="29" t="inlineStr">
        <is>
          <t>내 차 주변 영상 (SVM)</t>
        </is>
      </c>
      <c r="F1553" s="29" t="inlineStr">
        <is>
          <t>주변 영상 저장</t>
        </is>
      </c>
      <c r="G1553" s="29" t="inlineStr">
        <is>
          <t>KR, EU</t>
        </is>
      </c>
      <c r="H1553" s="29" t="inlineStr">
        <is>
          <t>HOA, GOA</t>
        </is>
      </c>
      <c r="I1553" s="29" t="n">
        <v>5</v>
      </c>
      <c r="J1553" s="30" t="inlineStr">
        <is>
          <t>1. 컨트롤러 표출 상태</t>
        </is>
      </c>
      <c r="K1553" s="30" t="inlineStr">
        <is>
          <t>1. SVM 지원 차량</t>
        </is>
      </c>
      <c r="L1553" s="30" t="inlineStr">
        <is>
          <t>1. Control 탭 진입
2. 비디오 탭 선택
3. [현재 내 차 주변 영상] 메뉴 선택
4. [영상 확인] 실행
5. 2영역 터치</t>
        </is>
      </c>
      <c r="M1553" s="30" t="inlineStr">
        <is>
          <t>1. 컨트롤러 자동 닫히는지 확인한다.</t>
        </is>
      </c>
      <c r="N1553" s="83">
        <f>IF(COUNTIF(P1553:W1553,"F")&gt;=1,"FAIL",(IF(COUNTIF(P1553:W1553,"P")&gt;=1,"PASS",(IF(COUNTIF(P1553:W1553,"N/T")&gt;=1,"N/T",(IF(COUNTIF(P1553:W1553,"N/A")&gt;=1,"N/A","-")))))))</f>
        <v/>
      </c>
      <c r="O1553" s="120" t="inlineStr">
        <is>
          <t>N/T</t>
        </is>
      </c>
      <c r="P1553" s="29" t="inlineStr">
        <is>
          <t>N/T</t>
        </is>
      </c>
      <c r="Q1553" s="29" t="inlineStr"/>
      <c r="R1553" s="120" t="inlineStr"/>
      <c r="S1553" s="29" t="inlineStr"/>
      <c r="T1553" s="29" t="inlineStr">
        <is>
          <t>N/T</t>
        </is>
      </c>
      <c r="U1553" s="81">
        <f>IF(COUNTIF(V1553:W1553,"F")&gt;=1,"FAIL",(IF(COUNTIF(V1553:W1553,"P")&gt;=1,"PASS",(IF(COUNTIF(V1553:W1553,"N/T")&gt;=1,"N/T",(IF(COUNTIF(V1553:W1553,"N/A")&gt;=1,"N/A","-")))))))</f>
        <v/>
      </c>
      <c r="V1553" s="29" t="inlineStr">
        <is>
          <t>N/T</t>
        </is>
      </c>
      <c r="W1553" s="29" t="inlineStr">
        <is>
          <t>N/T</t>
        </is>
      </c>
      <c r="X1553" s="29" t="n"/>
      <c r="Y1553" s="29" t="n"/>
      <c r="Z1553" s="39" t="inlineStr">
        <is>
          <t>K : 비디오 탭 자체 미지원(N/A)
H/G : SVM(영상) 지원 차량 필요(N/T)</t>
        </is>
      </c>
      <c r="AA1553" s="39" t="inlineStr">
        <is>
          <t>N/T : 차량/디바이스 필요(조건)</t>
        </is>
      </c>
      <c r="AB1553" s="42" t="n"/>
    </row>
    <row r="1554" ht="66" customHeight="1" s="357">
      <c r="A1554" s="107" t="n"/>
      <c r="B1554" s="29" t="inlineStr">
        <is>
          <t>TC_CT_1042</t>
        </is>
      </c>
      <c r="C1554" s="29" t="inlineStr">
        <is>
          <t>Control</t>
        </is>
      </c>
      <c r="D1554" s="29" t="inlineStr">
        <is>
          <t>비디오</t>
        </is>
      </c>
      <c r="E1554" s="29" t="inlineStr">
        <is>
          <t>내 차 주변 영상 (SVM)</t>
        </is>
      </c>
      <c r="F1554" s="29" t="inlineStr">
        <is>
          <t>주변 영상 저장</t>
        </is>
      </c>
      <c r="G1554" s="29" t="inlineStr">
        <is>
          <t>KR, EU</t>
        </is>
      </c>
      <c r="H1554" s="29" t="inlineStr">
        <is>
          <t>HOA, GOA</t>
        </is>
      </c>
      <c r="I1554" s="29" t="n">
        <v>5</v>
      </c>
      <c r="J1554" s="30" t="inlineStr">
        <is>
          <t>1. 일시정지 상태에서 컨트롤러 표출 상태</t>
        </is>
      </c>
      <c r="K1554" s="30" t="inlineStr">
        <is>
          <t>1. SVM 지원 차량</t>
        </is>
      </c>
      <c r="L1554" s="30" t="inlineStr">
        <is>
          <t>1. Control 탭 진입
2. 비디오 탭 선택
3. [현재 내 차 주변 영상] 메뉴 선택
4. [영상 확인] 실행
5. 2영역 터치</t>
        </is>
      </c>
      <c r="M1554" s="30" t="inlineStr">
        <is>
          <t>1. 컨트롤러 자동 닫힘 없는지 확인한다.</t>
        </is>
      </c>
      <c r="N1554" s="83">
        <f>IF(COUNTIF(P1554:W1554,"F")&gt;=1,"FAIL",(IF(COUNTIF(P1554:W1554,"P")&gt;=1,"PASS",(IF(COUNTIF(P1554:W1554,"N/T")&gt;=1,"N/T",(IF(COUNTIF(P1554:W1554,"N/A")&gt;=1,"N/A","-")))))))</f>
        <v/>
      </c>
      <c r="O1554" s="120" t="inlineStr">
        <is>
          <t>N/T</t>
        </is>
      </c>
      <c r="P1554" s="29" t="inlineStr">
        <is>
          <t>N/T</t>
        </is>
      </c>
      <c r="Q1554" s="29" t="inlineStr"/>
      <c r="R1554" s="120" t="inlineStr"/>
      <c r="S1554" s="29" t="inlineStr"/>
      <c r="T1554" s="29" t="inlineStr">
        <is>
          <t>N/T</t>
        </is>
      </c>
      <c r="U1554" s="81">
        <f>IF(COUNTIF(V1554:W1554,"F")&gt;=1,"FAIL",(IF(COUNTIF(V1554:W1554,"P")&gt;=1,"PASS",(IF(COUNTIF(V1554:W1554,"N/T")&gt;=1,"N/T",(IF(COUNTIF(V1554:W1554,"N/A")&gt;=1,"N/A","-")))))))</f>
        <v/>
      </c>
      <c r="V1554" s="29" t="inlineStr">
        <is>
          <t>N/T</t>
        </is>
      </c>
      <c r="W1554" s="29" t="inlineStr">
        <is>
          <t>N/T</t>
        </is>
      </c>
      <c r="X1554" s="29" t="n"/>
      <c r="Y1554" s="29" t="n"/>
      <c r="Z1554" s="39" t="inlineStr">
        <is>
          <t>K : 비디오 탭 자체 미지원(N/A)
H/G : SVM(영상) 지원 차량 필요(N/T)</t>
        </is>
      </c>
      <c r="AA1554" s="39" t="inlineStr">
        <is>
          <t>N/T : 차량/디바이스 필요(조건)</t>
        </is>
      </c>
      <c r="AB1554" s="42" t="n"/>
    </row>
    <row r="1555" ht="66" customHeight="1" s="357">
      <c r="A1555" s="107" t="n"/>
      <c r="B1555" s="29" t="inlineStr">
        <is>
          <t>TC_CT_1043</t>
        </is>
      </c>
      <c r="C1555" s="29" t="inlineStr">
        <is>
          <t>Control</t>
        </is>
      </c>
      <c r="D1555" s="29" t="inlineStr">
        <is>
          <t>비디오</t>
        </is>
      </c>
      <c r="E1555" s="29" t="inlineStr">
        <is>
          <t>내 차 주변 영상 (SVM)</t>
        </is>
      </c>
      <c r="F1555" s="29" t="inlineStr">
        <is>
          <t>주변 영상 저장</t>
        </is>
      </c>
      <c r="G1555" s="29" t="inlineStr">
        <is>
          <t>KR, EU</t>
        </is>
      </c>
      <c r="H1555" s="29" t="inlineStr">
        <is>
          <t>HOA, GOA</t>
        </is>
      </c>
      <c r="I1555" s="29" t="n">
        <v>5</v>
      </c>
      <c r="J1555" s="30" t="inlineStr">
        <is>
          <t>1. 컨트롤러 미표출 상태</t>
        </is>
      </c>
      <c r="K1555" s="30" t="inlineStr">
        <is>
          <t>1. SVM 지원 차량</t>
        </is>
      </c>
      <c r="L1555" s="30" t="inlineStr">
        <is>
          <t>1. Control 탭 진입
2. 비디오 탭 선택
3. [현재 내 차 주변 영상] 메뉴 선택
4. [영상 확인] 실행
5. 화면 Tap</t>
        </is>
      </c>
      <c r="M1555" s="30" t="inlineStr">
        <is>
          <t>1. 재생 컨트롤러 표출되는지 확인한다.</t>
        </is>
      </c>
      <c r="N1555" s="83">
        <f>IF(COUNTIF(P1555:W1555,"F")&gt;=1,"FAIL",(IF(COUNTIF(P1555:W1555,"P")&gt;=1,"PASS",(IF(COUNTIF(P1555:W1555,"N/T")&gt;=1,"N/T",(IF(COUNTIF(P1555:W1555,"N/A")&gt;=1,"N/A","-")))))))</f>
        <v/>
      </c>
      <c r="O1555" s="120" t="inlineStr">
        <is>
          <t>N/T</t>
        </is>
      </c>
      <c r="P1555" s="29" t="inlineStr">
        <is>
          <t>N/T</t>
        </is>
      </c>
      <c r="Q1555" s="29" t="inlineStr"/>
      <c r="R1555" s="120" t="inlineStr"/>
      <c r="S1555" s="29" t="inlineStr"/>
      <c r="T1555" s="29" t="inlineStr">
        <is>
          <t>N/T</t>
        </is>
      </c>
      <c r="U1555" s="81">
        <f>IF(COUNTIF(V1555:W1555,"F")&gt;=1,"FAIL",(IF(COUNTIF(V1555:W1555,"P")&gt;=1,"PASS",(IF(COUNTIF(V1555:W1555,"N/T")&gt;=1,"N/T",(IF(COUNTIF(V1555:W1555,"N/A")&gt;=1,"N/A","-")))))))</f>
        <v/>
      </c>
      <c r="V1555" s="29" t="inlineStr">
        <is>
          <t>N/T</t>
        </is>
      </c>
      <c r="W1555" s="29" t="inlineStr">
        <is>
          <t>N/T</t>
        </is>
      </c>
      <c r="X1555" s="29" t="n"/>
      <c r="Y1555" s="29" t="n"/>
      <c r="Z1555" s="39" t="inlineStr">
        <is>
          <t>K : 비디오 탭 자체 미지원(N/A)
H/G : SVM(영상) 지원 차량 필요(N/T)</t>
        </is>
      </c>
      <c r="AA1555" s="39" t="inlineStr">
        <is>
          <t>N/T : 차량/디바이스 필요(조건)</t>
        </is>
      </c>
      <c r="AB1555" s="42" t="n"/>
    </row>
    <row r="1556" ht="66" customHeight="1" s="357">
      <c r="A1556" s="107" t="n"/>
      <c r="B1556" s="29" t="inlineStr">
        <is>
          <t>TC_CT_1044</t>
        </is>
      </c>
      <c r="C1556" s="29" t="inlineStr">
        <is>
          <t>Control</t>
        </is>
      </c>
      <c r="D1556" s="29" t="inlineStr">
        <is>
          <t>비디오</t>
        </is>
      </c>
      <c r="E1556" s="29" t="inlineStr">
        <is>
          <t>내 차 주변 영상 (SVM)</t>
        </is>
      </c>
      <c r="F1556" s="29" t="inlineStr">
        <is>
          <t>주변 영상 저장</t>
        </is>
      </c>
      <c r="G1556" s="29" t="inlineStr">
        <is>
          <t>KR, EU</t>
        </is>
      </c>
      <c r="H1556" s="29" t="inlineStr">
        <is>
          <t>HOA, GOA</t>
        </is>
      </c>
      <c r="I1556" s="29" t="n">
        <v>5</v>
      </c>
      <c r="J1556" s="30" t="n"/>
      <c r="K1556" s="30" t="inlineStr">
        <is>
          <t>1. SVM 지원 차량</t>
        </is>
      </c>
      <c r="L1556" s="30" t="inlineStr">
        <is>
          <t>1. Control 탭 진입
2. 비디오 탭 선택
3. [현재 내 차 주변 영상] 메뉴 선택
4. [영상 확인] 실행
5. Pinch-In/Out 동작 실행</t>
        </is>
      </c>
      <c r="M1556" s="30" t="inlineStr">
        <is>
          <t>1. Pinch-In/Out 불가한지 확인한다.</t>
        </is>
      </c>
      <c r="N1556" s="83">
        <f>IF(COUNTIF(P1556:W1556,"F")&gt;=1,"FAIL",(IF(COUNTIF(P1556:W1556,"P")&gt;=1,"PASS",(IF(COUNTIF(P1556:W1556,"N/T")&gt;=1,"N/T",(IF(COUNTIF(P1556:W1556,"N/A")&gt;=1,"N/A","-")))))))</f>
        <v/>
      </c>
      <c r="O1556" s="120" t="inlineStr">
        <is>
          <t>N/T</t>
        </is>
      </c>
      <c r="P1556" s="29" t="inlineStr">
        <is>
          <t>N/T</t>
        </is>
      </c>
      <c r="Q1556" s="29" t="inlineStr"/>
      <c r="R1556" s="120" t="inlineStr"/>
      <c r="S1556" s="29" t="inlineStr"/>
      <c r="T1556" s="29" t="inlineStr">
        <is>
          <t>N/T</t>
        </is>
      </c>
      <c r="U1556" s="81">
        <f>IF(COUNTIF(V1556:W1556,"F")&gt;=1,"FAIL",(IF(COUNTIF(V1556:W1556,"P")&gt;=1,"PASS",(IF(COUNTIF(V1556:W1556,"N/T")&gt;=1,"N/T",(IF(COUNTIF(V1556:W1556,"N/A")&gt;=1,"N/A","-")))))))</f>
        <v/>
      </c>
      <c r="V1556" s="29" t="inlineStr">
        <is>
          <t>N/T</t>
        </is>
      </c>
      <c r="W1556" s="29" t="inlineStr">
        <is>
          <t>N/T</t>
        </is>
      </c>
      <c r="X1556" s="29" t="n"/>
      <c r="Y1556" s="29" t="n"/>
      <c r="Z1556" s="39" t="inlineStr">
        <is>
          <t>K : 비디오 탭 자체 미지원(N/A)
H/G : SVM(영상) 지원 차량 필요(N/T)</t>
        </is>
      </c>
      <c r="AA1556" s="39" t="inlineStr">
        <is>
          <t>N/T : 차량/디바이스 필요(조건)</t>
        </is>
      </c>
      <c r="AB1556" s="42" t="n"/>
    </row>
    <row r="1557" ht="66" customHeight="1" s="357">
      <c r="A1557" s="107" t="n"/>
      <c r="B1557" s="29" t="inlineStr">
        <is>
          <t>TC_CT_1045</t>
        </is>
      </c>
      <c r="C1557" s="29" t="inlineStr">
        <is>
          <t>Control</t>
        </is>
      </c>
      <c r="D1557" s="29" t="inlineStr">
        <is>
          <t>비디오</t>
        </is>
      </c>
      <c r="E1557" s="29" t="inlineStr">
        <is>
          <t>내 차 주변 영상 (SVM)</t>
        </is>
      </c>
      <c r="F1557" s="29" t="inlineStr">
        <is>
          <t>주변 영상 저장</t>
        </is>
      </c>
      <c r="G1557" s="29" t="inlineStr">
        <is>
          <t>KR, EU</t>
        </is>
      </c>
      <c r="H1557" s="29" t="inlineStr">
        <is>
          <t>HOA, GOA</t>
        </is>
      </c>
      <c r="I1557" s="29" t="n">
        <v>5</v>
      </c>
      <c r="J1557" s="30" t="n"/>
      <c r="K1557" s="30" t="inlineStr">
        <is>
          <t>1. SVM 지원 차량</t>
        </is>
      </c>
      <c r="L1557" s="30" t="inlineStr">
        <is>
          <t>1. Control 탭 진입
2. 비디오 탭 선택
3. [현재 내 차 주변 영상] 메뉴 선택
4. [영상 확인] 실행
5. 드래그 동작 실행</t>
        </is>
      </c>
      <c r="M1557" s="30" t="inlineStr">
        <is>
          <t>1. 카메라 시점 변경 가능한지 확인한다.</t>
        </is>
      </c>
      <c r="N1557" s="83">
        <f>IF(COUNTIF(P1557:W1557,"F")&gt;=1,"FAIL",(IF(COUNTIF(P1557:W1557,"P")&gt;=1,"PASS",(IF(COUNTIF(P1557:W1557,"N/T")&gt;=1,"N/T",(IF(COUNTIF(P1557:W1557,"N/A")&gt;=1,"N/A","-")))))))</f>
        <v/>
      </c>
      <c r="O1557" s="120" t="inlineStr">
        <is>
          <t>N/T</t>
        </is>
      </c>
      <c r="P1557" s="29" t="inlineStr">
        <is>
          <t>N/T</t>
        </is>
      </c>
      <c r="Q1557" s="29" t="inlineStr"/>
      <c r="R1557" s="120" t="inlineStr"/>
      <c r="S1557" s="29" t="inlineStr"/>
      <c r="T1557" s="29" t="inlineStr">
        <is>
          <t>N/T</t>
        </is>
      </c>
      <c r="U1557" s="81">
        <f>IF(COUNTIF(V1557:W1557,"F")&gt;=1,"FAIL",(IF(COUNTIF(V1557:W1557,"P")&gt;=1,"PASS",(IF(COUNTIF(V1557:W1557,"N/T")&gt;=1,"N/T",(IF(COUNTIF(V1557:W1557,"N/A")&gt;=1,"N/A","-")))))))</f>
        <v/>
      </c>
      <c r="V1557" s="29" t="inlineStr">
        <is>
          <t>N/T</t>
        </is>
      </c>
      <c r="W1557" s="29" t="inlineStr">
        <is>
          <t>N/T</t>
        </is>
      </c>
      <c r="X1557" s="29" t="n"/>
      <c r="Y1557" s="29" t="n"/>
      <c r="Z1557" s="39" t="inlineStr">
        <is>
          <t>K : 비디오 탭 자체 미지원(N/A)
H/G : SVM(영상) 지원 차량 필요(N/T)</t>
        </is>
      </c>
      <c r="AA1557" s="39" t="inlineStr">
        <is>
          <t>N/T : 차량/디바이스 필요(조건)</t>
        </is>
      </c>
      <c r="AB1557" s="42" t="n"/>
    </row>
    <row r="1558" ht="66" customHeight="1" s="357">
      <c r="A1558" s="107" t="n"/>
      <c r="B1558" s="29" t="inlineStr">
        <is>
          <t>TC_CT_1046</t>
        </is>
      </c>
      <c r="C1558" s="29" t="inlineStr">
        <is>
          <t>Control</t>
        </is>
      </c>
      <c r="D1558" s="29" t="inlineStr">
        <is>
          <t>비디오</t>
        </is>
      </c>
      <c r="E1558" s="29" t="inlineStr">
        <is>
          <t>내 차 주변 영상 (SVM)</t>
        </is>
      </c>
      <c r="F1558" s="29" t="inlineStr">
        <is>
          <t>주변 영상 저장</t>
        </is>
      </c>
      <c r="G1558" s="29" t="inlineStr">
        <is>
          <t>KR, EU</t>
        </is>
      </c>
      <c r="H1558" s="29" t="inlineStr">
        <is>
          <t>HOA, GOA</t>
        </is>
      </c>
      <c r="I1558" s="29" t="n">
        <v>5</v>
      </c>
      <c r="J1558" s="30" t="n"/>
      <c r="K1558" s="30" t="inlineStr">
        <is>
          <t>1. SVM 지원 차량</t>
        </is>
      </c>
      <c r="L1558" s="30" t="inlineStr">
        <is>
          <t>1. Control 탭 진입
2. 비디오 탭 선택
3. [현재 내 차 주변 영상] 메뉴 선택
4. [영상 확인] 실행
5. 반복 재생 토글 버튼 선택</t>
        </is>
      </c>
      <c r="M1558" s="30" t="inlineStr">
        <is>
          <t>1. 반복 재생 토글 버튼 활성화 여부 확인한다.
- Default : Off
- 비활성화 전환 시 1회 재생 후 영상 정지</t>
        </is>
      </c>
      <c r="N1558" s="83">
        <f>IF(COUNTIF(P1558:W1558,"F")&gt;=1,"FAIL",(IF(COUNTIF(P1558:W1558,"P")&gt;=1,"PASS",(IF(COUNTIF(P1558:W1558,"N/T")&gt;=1,"N/T",(IF(COUNTIF(P1558:W1558,"N/A")&gt;=1,"N/A","-")))))))</f>
        <v/>
      </c>
      <c r="O1558" s="120" t="inlineStr">
        <is>
          <t>N/T</t>
        </is>
      </c>
      <c r="P1558" s="29" t="inlineStr">
        <is>
          <t>N/T</t>
        </is>
      </c>
      <c r="Q1558" s="29" t="inlineStr"/>
      <c r="R1558" s="120" t="inlineStr"/>
      <c r="S1558" s="29" t="inlineStr"/>
      <c r="T1558" s="29" t="inlineStr">
        <is>
          <t>N/T</t>
        </is>
      </c>
      <c r="U1558" s="81">
        <f>IF(COUNTIF(V1558:W1558,"F")&gt;=1,"FAIL",(IF(COUNTIF(V1558:W1558,"P")&gt;=1,"PASS",(IF(COUNTIF(V1558:W1558,"N/T")&gt;=1,"N/T",(IF(COUNTIF(V1558:W1558,"N/A")&gt;=1,"N/A","-")))))))</f>
        <v/>
      </c>
      <c r="V1558" s="29" t="inlineStr">
        <is>
          <t>N/T</t>
        </is>
      </c>
      <c r="W1558" s="29" t="inlineStr">
        <is>
          <t>N/T</t>
        </is>
      </c>
      <c r="X1558" s="29" t="n"/>
      <c r="Y1558" s="29" t="n"/>
      <c r="Z1558" s="39" t="inlineStr">
        <is>
          <t>K : 비디오 탭 자체 미지원(N/A)
H/G : SVM(영상) 지원 차량 필요(N/T)</t>
        </is>
      </c>
      <c r="AA1558" s="39" t="inlineStr">
        <is>
          <t>N/T : 차량/디바이스 필요(조건)</t>
        </is>
      </c>
      <c r="AB1558" s="42" t="n"/>
    </row>
    <row r="1559" ht="66" customHeight="1" s="357">
      <c r="A1559" s="107" t="n"/>
      <c r="B1559" s="29" t="inlineStr">
        <is>
          <t>TC_CT_1047</t>
        </is>
      </c>
      <c r="C1559" s="29" t="inlineStr">
        <is>
          <t>Control</t>
        </is>
      </c>
      <c r="D1559" s="29" t="inlineStr">
        <is>
          <t>비디오</t>
        </is>
      </c>
      <c r="E1559" s="29" t="inlineStr">
        <is>
          <t>내 차 주변 영상 (SVM)</t>
        </is>
      </c>
      <c r="F1559" s="29" t="inlineStr">
        <is>
          <t>주변 영상 저장</t>
        </is>
      </c>
      <c r="G1559" s="29" t="inlineStr">
        <is>
          <t>KR, EU</t>
        </is>
      </c>
      <c r="H1559" s="29" t="inlineStr">
        <is>
          <t>HOA, GOA</t>
        </is>
      </c>
      <c r="I1559" s="29" t="n">
        <v>5</v>
      </c>
      <c r="J1559" s="30" t="n"/>
      <c r="K1559" s="30" t="inlineStr">
        <is>
          <t>1. SVM 지원 차량</t>
        </is>
      </c>
      <c r="L1559" s="30" t="inlineStr">
        <is>
          <t>1. Control 탭 진입
2. 비디오 탭 선택
3. [현재 내 차 주변 영상] 메뉴 선택
4. [영상 확인] 실행
5. Vertical/Horizontal 화면 전환 버튼 선택</t>
        </is>
      </c>
      <c r="M1559" s="30" t="inlineStr">
        <is>
          <t>1. Vertical/Horizontal 화면 전환되는지 확인한다.</t>
        </is>
      </c>
      <c r="N1559" s="83">
        <f>IF(COUNTIF(P1559:W1559,"F")&gt;=1,"FAIL",(IF(COUNTIF(P1559:W1559,"P")&gt;=1,"PASS",(IF(COUNTIF(P1559:W1559,"N/T")&gt;=1,"N/T",(IF(COUNTIF(P1559:W1559,"N/A")&gt;=1,"N/A","-")))))))</f>
        <v/>
      </c>
      <c r="O1559" s="120" t="inlineStr">
        <is>
          <t>N/T</t>
        </is>
      </c>
      <c r="P1559" s="29" t="inlineStr">
        <is>
          <t>N/T</t>
        </is>
      </c>
      <c r="Q1559" s="29" t="inlineStr"/>
      <c r="R1559" s="120" t="inlineStr"/>
      <c r="S1559" s="29" t="inlineStr"/>
      <c r="T1559" s="29" t="inlineStr">
        <is>
          <t>N/T</t>
        </is>
      </c>
      <c r="U1559" s="81">
        <f>IF(COUNTIF(V1559:W1559,"F")&gt;=1,"FAIL",(IF(COUNTIF(V1559:W1559,"P")&gt;=1,"PASS",(IF(COUNTIF(V1559:W1559,"N/T")&gt;=1,"N/T",(IF(COUNTIF(V1559:W1559,"N/A")&gt;=1,"N/A","-")))))))</f>
        <v/>
      </c>
      <c r="V1559" s="29" t="inlineStr">
        <is>
          <t>N/T</t>
        </is>
      </c>
      <c r="W1559" s="29" t="inlineStr">
        <is>
          <t>N/T</t>
        </is>
      </c>
      <c r="X1559" s="29" t="inlineStr">
        <is>
          <t>SPAQA-26562</t>
        </is>
      </c>
      <c r="Y1559" s="29" t="n"/>
      <c r="Z1559" s="39" t="inlineStr">
        <is>
          <t>K : 비디오 탭 자체 미지원(N/A)
H/G : SVM(영상) 지원 차량 필요(N/T)</t>
        </is>
      </c>
      <c r="AA1559" s="39" t="inlineStr">
        <is>
          <t>N/T : 차량/디바이스 필요(조건)</t>
        </is>
      </c>
      <c r="AB1559" s="42" t="n"/>
    </row>
    <row r="1560" ht="66" customHeight="1" s="357">
      <c r="A1560" s="107" t="n"/>
      <c r="B1560" s="29" t="inlineStr">
        <is>
          <t>TC_CT_1048</t>
        </is>
      </c>
      <c r="C1560" s="29" t="inlineStr">
        <is>
          <t>Control</t>
        </is>
      </c>
      <c r="D1560" s="29" t="inlineStr">
        <is>
          <t>비디오</t>
        </is>
      </c>
      <c r="E1560" s="29" t="inlineStr">
        <is>
          <t>내 차 주변 영상 (SVM)</t>
        </is>
      </c>
      <c r="F1560" s="29" t="inlineStr">
        <is>
          <t>주변 영상 저장</t>
        </is>
      </c>
      <c r="G1560" s="29" t="inlineStr">
        <is>
          <t>KR, EU</t>
        </is>
      </c>
      <c r="H1560" s="29" t="inlineStr">
        <is>
          <t>HOA, GOA</t>
        </is>
      </c>
      <c r="I1560" s="29" t="n">
        <v>5</v>
      </c>
      <c r="J1560" s="30" t="n"/>
      <c r="K1560" s="30" t="inlineStr">
        <is>
          <t>1. SVM 지원 차량</t>
        </is>
      </c>
      <c r="L1560" s="30" t="inlineStr">
        <is>
          <t>1. Control 탭 진입
2. 비디오 탭 선택
3. [현재 내 차 주변 영상] 메뉴 선택
4. [영상 확인] 실행
5. 일시정지/재생 토글 버튼 선택</t>
        </is>
      </c>
      <c r="M1560" s="30" t="inlineStr">
        <is>
          <t>1. 일시정지/재생 전환되는지 확인한다.</t>
        </is>
      </c>
      <c r="N1560" s="83">
        <f>IF(COUNTIF(P1560:W1560,"F")&gt;=1,"FAIL",(IF(COUNTIF(P1560:W1560,"P")&gt;=1,"PASS",(IF(COUNTIF(P1560:W1560,"N/T")&gt;=1,"N/T",(IF(COUNTIF(P1560:W1560,"N/A")&gt;=1,"N/A","-")))))))</f>
        <v/>
      </c>
      <c r="O1560" s="120" t="inlineStr">
        <is>
          <t>N/T</t>
        </is>
      </c>
      <c r="P1560" s="29" t="inlineStr">
        <is>
          <t>N/T</t>
        </is>
      </c>
      <c r="Q1560" s="29" t="inlineStr"/>
      <c r="R1560" s="120" t="inlineStr"/>
      <c r="S1560" s="29" t="inlineStr"/>
      <c r="T1560" s="29" t="inlineStr">
        <is>
          <t>N/T</t>
        </is>
      </c>
      <c r="U1560" s="81">
        <f>IF(COUNTIF(V1560:W1560,"F")&gt;=1,"FAIL",(IF(COUNTIF(V1560:W1560,"P")&gt;=1,"PASS",(IF(COUNTIF(V1560:W1560,"N/T")&gt;=1,"N/T",(IF(COUNTIF(V1560:W1560,"N/A")&gt;=1,"N/A","-")))))))</f>
        <v/>
      </c>
      <c r="V1560" s="29" t="inlineStr">
        <is>
          <t>N/T</t>
        </is>
      </c>
      <c r="W1560" s="29" t="inlineStr">
        <is>
          <t>N/T</t>
        </is>
      </c>
      <c r="X1560" s="29" t="n"/>
      <c r="Y1560" s="29" t="n"/>
      <c r="Z1560" s="39" t="inlineStr">
        <is>
          <t>K : 비디오 탭 자체 미지원(N/A)
H/G : SVM(영상) 지원 차량 필요(N/T)</t>
        </is>
      </c>
      <c r="AA1560" s="39" t="inlineStr">
        <is>
          <t>N/T : 차량/디바이스 필요(조건)</t>
        </is>
      </c>
      <c r="AB1560" s="42" t="n"/>
    </row>
    <row r="1561" ht="66" customHeight="1" s="357">
      <c r="A1561" s="107" t="n"/>
      <c r="B1561" s="29" t="inlineStr">
        <is>
          <t>TC_CT_1049</t>
        </is>
      </c>
      <c r="C1561" s="29" t="inlineStr">
        <is>
          <t>Control</t>
        </is>
      </c>
      <c r="D1561" s="29" t="inlineStr">
        <is>
          <t>비디오</t>
        </is>
      </c>
      <c r="E1561" s="29" t="inlineStr">
        <is>
          <t>내 차 주변 영상 (SVM)</t>
        </is>
      </c>
      <c r="F1561" s="29" t="inlineStr">
        <is>
          <t>주변 영상 저장</t>
        </is>
      </c>
      <c r="G1561" s="29" t="inlineStr">
        <is>
          <t>KR, EU</t>
        </is>
      </c>
      <c r="H1561" s="29" t="inlineStr">
        <is>
          <t>HOA, GOA</t>
        </is>
      </c>
      <c r="I1561" s="29" t="n">
        <v>5</v>
      </c>
      <c r="J1561" s="64" t="inlineStr">
        <is>
          <t>1. 저장된 SVM 있는 상태</t>
        </is>
      </c>
      <c r="K1561" s="64" t="inlineStr">
        <is>
          <t>1. SVM 지원 차량</t>
        </is>
      </c>
      <c r="L1561" s="64" t="inlineStr">
        <is>
          <t>1. Control 탭 진입
2. 비디오 탭 선택
3. 저장된 SVM 선택하여 재생 화면 호출
4. 재생 화면 내 SVM 뷰 버튼 제공 여부 확인</t>
        </is>
      </c>
      <c r="M1561" s="64" t="inlineStr">
        <is>
          <t>1. SVM 뷰 버튼 제공된다.
- 차량 탑 뷰, 전방, 좌측, 우측, 후방의 서라운드 뷰
- Default : 차량 탑 뷰 활성화</t>
        </is>
      </c>
      <c r="N1561" s="83">
        <f>IF(COUNTIF(P1561:W1561,"F")&gt;=1,"FAIL",(IF(COUNTIF(P1561:W1561,"P")&gt;=1,"PASS",(IF(COUNTIF(P1561:W1561,"N/T")&gt;=1,"N/T",(IF(COUNTIF(P1561:W1561,"N/A")&gt;=1,"N/A","-")))))))</f>
        <v/>
      </c>
      <c r="O1561" s="120" t="inlineStr">
        <is>
          <t>N/T</t>
        </is>
      </c>
      <c r="P1561" s="29" t="inlineStr">
        <is>
          <t>N/T</t>
        </is>
      </c>
      <c r="Q1561" s="29" t="inlineStr"/>
      <c r="R1561" s="120" t="inlineStr"/>
      <c r="S1561" s="29" t="inlineStr"/>
      <c r="T1561" s="29" t="inlineStr">
        <is>
          <t>N/T</t>
        </is>
      </c>
      <c r="U1561" s="81">
        <f>IF(COUNTIF(V1561:W1561,"F")&gt;=1,"FAIL",(IF(COUNTIF(V1561:W1561,"P")&gt;=1,"PASS",(IF(COUNTIF(V1561:W1561,"N/T")&gt;=1,"N/T",(IF(COUNTIF(V1561:W1561,"N/A")&gt;=1,"N/A","-")))))))</f>
        <v/>
      </c>
      <c r="V1561" s="29" t="inlineStr">
        <is>
          <t>N/T</t>
        </is>
      </c>
      <c r="W1561" s="29" t="inlineStr">
        <is>
          <t>N/T</t>
        </is>
      </c>
      <c r="X1561" s="29" t="n"/>
      <c r="Y1561" s="29" t="n"/>
      <c r="Z1561" s="39" t="inlineStr">
        <is>
          <t>K : 비디오 탭 자체 미지원(N/A)
H/G : SVM(영상) 지원 차량 필요(N/T)</t>
        </is>
      </c>
      <c r="AA1561" s="39" t="inlineStr">
        <is>
          <t>N/T : 차량/디바이스 필요(조건)</t>
        </is>
      </c>
      <c r="AB1561" s="42" t="n"/>
    </row>
    <row r="1562" ht="66" customHeight="1" s="357">
      <c r="A1562" s="107" t="n"/>
      <c r="B1562" s="29" t="inlineStr">
        <is>
          <t>TC_CT_1050</t>
        </is>
      </c>
      <c r="C1562" s="29" t="inlineStr">
        <is>
          <t>Control</t>
        </is>
      </c>
      <c r="D1562" s="29" t="inlineStr">
        <is>
          <t>비디오</t>
        </is>
      </c>
      <c r="E1562" s="29" t="inlineStr">
        <is>
          <t>내 차 주변 영상 (SVM)</t>
        </is>
      </c>
      <c r="F1562" s="29" t="inlineStr">
        <is>
          <t>주변 영상 저장</t>
        </is>
      </c>
      <c r="G1562" s="29" t="inlineStr">
        <is>
          <t>KR, EU</t>
        </is>
      </c>
      <c r="H1562" s="29" t="inlineStr">
        <is>
          <t>HOA, GOA</t>
        </is>
      </c>
      <c r="I1562" s="29" t="n">
        <v>5</v>
      </c>
      <c r="J1562" s="30" t="n"/>
      <c r="K1562" s="30" t="inlineStr">
        <is>
          <t>1. SVM 지원 차량</t>
        </is>
      </c>
      <c r="L1562" s="30" t="inlineStr">
        <is>
          <t>1. Control 탭 진입
2. 비디오 탭 선택
3. [현재 내 차 주변 영상] 메뉴 선택
4. [영상 확인] 실행
5. 영상 뷰 버튼 임의 선택</t>
        </is>
      </c>
      <c r="M1562" s="30" t="inlineStr">
        <is>
          <t>1. 버튼 활성화 상태로 변경되며, 해당 뷰로 영상 전환되는지 확인한다.
- 영상 확대된 상태에서 뷰 변경 시 확대 모드 해제</t>
        </is>
      </c>
      <c r="N1562" s="83">
        <f>IF(COUNTIF(P1562:W1562,"F")&gt;=1,"FAIL",(IF(COUNTIF(P1562:W1562,"P")&gt;=1,"PASS",(IF(COUNTIF(P1562:W1562,"N/T")&gt;=1,"N/T",(IF(COUNTIF(P1562:W1562,"N/A")&gt;=1,"N/A","-")))))))</f>
        <v/>
      </c>
      <c r="O1562" s="120" t="inlineStr">
        <is>
          <t>N/T</t>
        </is>
      </c>
      <c r="P1562" s="29" t="inlineStr">
        <is>
          <t>N/T</t>
        </is>
      </c>
      <c r="Q1562" s="29" t="inlineStr"/>
      <c r="R1562" s="120" t="inlineStr"/>
      <c r="S1562" s="29" t="inlineStr"/>
      <c r="T1562" s="29" t="inlineStr">
        <is>
          <t>N/T</t>
        </is>
      </c>
      <c r="U1562" s="81">
        <f>IF(COUNTIF(V1562:W1562,"F")&gt;=1,"FAIL",(IF(COUNTIF(V1562:W1562,"P")&gt;=1,"PASS",(IF(COUNTIF(V1562:W1562,"N/T")&gt;=1,"N/T",(IF(COUNTIF(V1562:W1562,"N/A")&gt;=1,"N/A","-")))))))</f>
        <v/>
      </c>
      <c r="V1562" s="29" t="inlineStr">
        <is>
          <t>N/T</t>
        </is>
      </c>
      <c r="W1562" s="29" t="inlineStr">
        <is>
          <t>N/T</t>
        </is>
      </c>
      <c r="X1562" s="29" t="n"/>
      <c r="Y1562" s="29" t="n"/>
      <c r="Z1562" s="39" t="inlineStr">
        <is>
          <t>K : 비디오 탭 자체 미지원(N/A)
H/G : SVM(영상) 지원 차량 필요(N/T)</t>
        </is>
      </c>
      <c r="AA1562" s="39" t="inlineStr">
        <is>
          <t>N/T : 차량/디바이스 필요(조건)</t>
        </is>
      </c>
      <c r="AB1562" s="42" t="n"/>
    </row>
    <row r="1563" ht="79.2" customHeight="1" s="357">
      <c r="A1563" s="107" t="n"/>
      <c r="B1563" s="29" t="inlineStr">
        <is>
          <t>TC_CT_1051</t>
        </is>
      </c>
      <c r="C1563" s="29" t="inlineStr">
        <is>
          <t>Control</t>
        </is>
      </c>
      <c r="D1563" s="29" t="inlineStr">
        <is>
          <t>비디오</t>
        </is>
      </c>
      <c r="E1563" s="29" t="inlineStr">
        <is>
          <t>내 차 주변 영상 (SVM)</t>
        </is>
      </c>
      <c r="F1563" s="29" t="inlineStr">
        <is>
          <t>주변 영상 저장</t>
        </is>
      </c>
      <c r="G1563" s="29" t="inlineStr">
        <is>
          <t>KR, EU</t>
        </is>
      </c>
      <c r="H1563" s="29" t="inlineStr">
        <is>
          <t>HOA, GOA</t>
        </is>
      </c>
      <c r="I1563" s="29" t="n">
        <v>5</v>
      </c>
      <c r="J1563" s="30" t="n"/>
      <c r="K1563" s="30" t="inlineStr">
        <is>
          <t>1. SVM 지원 차량</t>
        </is>
      </c>
      <c r="L1563" s="30" t="inlineStr">
        <is>
          <t>1. Control 탭 진입
2. 비디오 탭 선택
3. [현재 내 차 주변 영상] 메뉴 선택
4. [영상 확인] 실행
5. 좌우 스와이프 실행</t>
        </is>
      </c>
      <c r="M1563" s="30" t="inlineStr">
        <is>
          <t>1. 이전/다음 뷰 전환 가능한지 확인한다. (전방/좌측/후방/우측 간 지원)
- 탑 뷰의 경우 버튼 선택만으로만 전환 가능
- 확대/축소 상태에서 스와이프 뷰 전환 시, 전환된 뷰도 확대/축소 상태 유지</t>
        </is>
      </c>
      <c r="N1563" s="83">
        <f>IF(COUNTIF(P1563:W1563,"F")&gt;=1,"FAIL",(IF(COUNTIF(P1563:W1563,"P")&gt;=1,"PASS",(IF(COUNTIF(P1563:W1563,"N/T")&gt;=1,"N/T",(IF(COUNTIF(P1563:W1563,"N/A")&gt;=1,"N/A","-")))))))</f>
        <v/>
      </c>
      <c r="O1563" s="120" t="inlineStr">
        <is>
          <t>N/T</t>
        </is>
      </c>
      <c r="P1563" s="29" t="inlineStr">
        <is>
          <t>N/T</t>
        </is>
      </c>
      <c r="Q1563" s="29" t="inlineStr"/>
      <c r="R1563" s="120" t="inlineStr"/>
      <c r="S1563" s="29" t="inlineStr"/>
      <c r="T1563" s="29" t="inlineStr">
        <is>
          <t>N/T</t>
        </is>
      </c>
      <c r="U1563" s="81">
        <f>IF(COUNTIF(V1563:W1563,"F")&gt;=1,"FAIL",(IF(COUNTIF(V1563:W1563,"P")&gt;=1,"PASS",(IF(COUNTIF(V1563:W1563,"N/T")&gt;=1,"N/T",(IF(COUNTIF(V1563:W1563,"N/A")&gt;=1,"N/A","-")))))))</f>
        <v/>
      </c>
      <c r="V1563" s="29" t="inlineStr">
        <is>
          <t>N/T</t>
        </is>
      </c>
      <c r="W1563" s="29" t="inlineStr">
        <is>
          <t>N/T</t>
        </is>
      </c>
      <c r="X1563" s="29" t="n"/>
      <c r="Y1563" s="29" t="n"/>
      <c r="Z1563" s="39" t="inlineStr">
        <is>
          <t>K : 비디오 탭 자체 미지원(N/A)
H/G : SVM(영상) 지원 차량 필요(N/T)</t>
        </is>
      </c>
      <c r="AA1563" s="39" t="inlineStr">
        <is>
          <t>N/T : 차량/디바이스 필요(조건)</t>
        </is>
      </c>
      <c r="AB1563" s="42" t="n"/>
    </row>
    <row r="1564" ht="66" customHeight="1" s="357">
      <c r="A1564" s="107" t="n"/>
      <c r="B1564" s="29" t="inlineStr">
        <is>
          <t>TC_CT_1052</t>
        </is>
      </c>
      <c r="C1564" s="29" t="inlineStr">
        <is>
          <t>Control</t>
        </is>
      </c>
      <c r="D1564" s="29" t="inlineStr">
        <is>
          <t>비디오</t>
        </is>
      </c>
      <c r="E1564" s="29" t="inlineStr">
        <is>
          <t>내 차 주변 영상 (SVM)</t>
        </is>
      </c>
      <c r="F1564" s="29" t="inlineStr">
        <is>
          <t>주변 영상 저장</t>
        </is>
      </c>
      <c r="G1564" s="29" t="inlineStr">
        <is>
          <t>KR, EU</t>
        </is>
      </c>
      <c r="H1564" s="29" t="inlineStr">
        <is>
          <t>HOA, GOA</t>
        </is>
      </c>
      <c r="I1564" s="29" t="n">
        <v>5</v>
      </c>
      <c r="J1564" s="30" t="n"/>
      <c r="K1564" s="30" t="inlineStr">
        <is>
          <t>1. SVM 지원 차량</t>
        </is>
      </c>
      <c r="L1564" s="30" t="inlineStr">
        <is>
          <t>1. Control 탭 진입
2. 비디오 탭 선택
3. [현재 내 차 주변 영상] 메뉴 선택
4. [영상 확인] 실행
5. 이미지 캡처 버튼 선택</t>
        </is>
      </c>
      <c r="M1564" s="30" t="inlineStr">
        <is>
          <t>1. 현재 재생 시간의 영상 이미지 캡처 후 스마트폰 앨범에 저장되는지 확인한다.</t>
        </is>
      </c>
      <c r="N1564" s="83">
        <f>IF(COUNTIF(P1564:W1564,"F")&gt;=1,"FAIL",(IF(COUNTIF(P1564:W1564,"P")&gt;=1,"PASS",(IF(COUNTIF(P1564:W1564,"N/T")&gt;=1,"N/T",(IF(COUNTIF(P1564:W1564,"N/A")&gt;=1,"N/A","-")))))))</f>
        <v/>
      </c>
      <c r="O1564" s="120" t="inlineStr">
        <is>
          <t>N/T</t>
        </is>
      </c>
      <c r="P1564" s="29" t="inlineStr">
        <is>
          <t>N/T</t>
        </is>
      </c>
      <c r="Q1564" s="29" t="inlineStr"/>
      <c r="R1564" s="120" t="inlineStr"/>
      <c r="S1564" s="29" t="inlineStr"/>
      <c r="T1564" s="29" t="inlineStr">
        <is>
          <t>N/T</t>
        </is>
      </c>
      <c r="U1564" s="81">
        <f>IF(COUNTIF(V1564:W1564,"F")&gt;=1,"FAIL",(IF(COUNTIF(V1564:W1564,"P")&gt;=1,"PASS",(IF(COUNTIF(V1564:W1564,"N/T")&gt;=1,"N/T",(IF(COUNTIF(V1564:W1564,"N/A")&gt;=1,"N/A","-")))))))</f>
        <v/>
      </c>
      <c r="V1564" s="29" t="inlineStr">
        <is>
          <t>N/T</t>
        </is>
      </c>
      <c r="W1564" s="29" t="inlineStr">
        <is>
          <t>N/T</t>
        </is>
      </c>
      <c r="X1564" s="29" t="n"/>
      <c r="Y1564" s="29" t="n"/>
      <c r="Z1564" s="39" t="inlineStr">
        <is>
          <t>K : 비디오 탭 자체 미지원(N/A)
H/G : SVM(영상) 지원 차량 필요(N/T)</t>
        </is>
      </c>
      <c r="AA1564" s="39" t="inlineStr">
        <is>
          <t>N/T : 차량/디바이스 필요(조건)</t>
        </is>
      </c>
      <c r="AB1564" s="42" t="n"/>
    </row>
    <row r="1565" ht="92.40000000000001" customHeight="1" s="357">
      <c r="A1565" s="107" t="n"/>
      <c r="B1565" s="29" t="inlineStr">
        <is>
          <t>TC_CT_1053</t>
        </is>
      </c>
      <c r="C1565" s="29" t="inlineStr">
        <is>
          <t>Control</t>
        </is>
      </c>
      <c r="D1565" s="29" t="inlineStr">
        <is>
          <t>비디오</t>
        </is>
      </c>
      <c r="E1565" s="29" t="inlineStr">
        <is>
          <t>내 차 주변 영상 (SVM)</t>
        </is>
      </c>
      <c r="F1565" s="29" t="inlineStr">
        <is>
          <t>주변 영상 저장</t>
        </is>
      </c>
      <c r="G1565" s="29" t="inlineStr">
        <is>
          <t>KR, EU</t>
        </is>
      </c>
      <c r="H1565" s="29" t="inlineStr">
        <is>
          <t>HOA, GOA</t>
        </is>
      </c>
      <c r="I1565" s="29" t="n">
        <v>5</v>
      </c>
      <c r="J1565" s="30" t="n"/>
      <c r="K1565" s="30" t="inlineStr">
        <is>
          <t>1. SVM 지원 차량</t>
        </is>
      </c>
      <c r="L1565" s="30" t="inlineStr">
        <is>
          <t>1. Control 탭 진입
2. 비디오 탭 선택
3. [현재 내 차 주변 영상] 메뉴 선택
4. [영상 확인] 실행</t>
        </is>
      </c>
      <c r="M1565" s="30" t="inlineStr">
        <is>
          <t>1. 재생 슬라이더 포인터 위치 재생 시간에 위치하는지 확인한다.
- 중지 상태 : 현재 재생 시간이 포인터 위치의 시간으로 업데이트
- 재생 상태 : 현재 재생 시간이 포인터 위치의 시간으로 업데이트된 위치에서 바로 재생</t>
        </is>
      </c>
      <c r="N1565" s="83">
        <f>IF(COUNTIF(P1565:W1565,"F")&gt;=1,"FAIL",(IF(COUNTIF(P1565:W1565,"P")&gt;=1,"PASS",(IF(COUNTIF(P1565:W1565,"N/T")&gt;=1,"N/T",(IF(COUNTIF(P1565:W1565,"N/A")&gt;=1,"N/A","-")))))))</f>
        <v/>
      </c>
      <c r="O1565" s="120" t="inlineStr">
        <is>
          <t>N/T</t>
        </is>
      </c>
      <c r="P1565" s="29" t="inlineStr">
        <is>
          <t>N/T</t>
        </is>
      </c>
      <c r="Q1565" s="29" t="inlineStr"/>
      <c r="R1565" s="120" t="inlineStr"/>
      <c r="S1565" s="29" t="inlineStr"/>
      <c r="T1565" s="29" t="inlineStr">
        <is>
          <t>N/T</t>
        </is>
      </c>
      <c r="U1565" s="81">
        <f>IF(COUNTIF(V1565:W1565,"F")&gt;=1,"FAIL",(IF(COUNTIF(V1565:W1565,"P")&gt;=1,"PASS",(IF(COUNTIF(V1565:W1565,"N/T")&gt;=1,"N/T",(IF(COUNTIF(V1565:W1565,"N/A")&gt;=1,"N/A","-")))))))</f>
        <v/>
      </c>
      <c r="V1565" s="29" t="inlineStr">
        <is>
          <t>N/T</t>
        </is>
      </c>
      <c r="W1565" s="29" t="inlineStr">
        <is>
          <t>N/T</t>
        </is>
      </c>
      <c r="X1565" s="29" t="n"/>
      <c r="Y1565" s="29" t="n"/>
      <c r="Z1565" s="39" t="inlineStr">
        <is>
          <t>K : 비디오 탭 자체 미지원(N/A)
H/G : SVM(영상) 지원 차량 필요(N/T)</t>
        </is>
      </c>
      <c r="AA1565" s="39" t="inlineStr">
        <is>
          <t>N/T : 차량/디바이스 필요(조건)</t>
        </is>
      </c>
      <c r="AB1565" s="42" t="n"/>
    </row>
    <row r="1566" ht="66" customHeight="1" s="357">
      <c r="A1566" s="107" t="n"/>
      <c r="B1566" s="29" t="inlineStr">
        <is>
          <t>TC_CT_1054</t>
        </is>
      </c>
      <c r="C1566" s="29" t="inlineStr">
        <is>
          <t>Control</t>
        </is>
      </c>
      <c r="D1566" s="29" t="inlineStr">
        <is>
          <t>비디오</t>
        </is>
      </c>
      <c r="E1566" s="29" t="inlineStr">
        <is>
          <t>내 차 주변 영상 (SVM)</t>
        </is>
      </c>
      <c r="F1566" s="29" t="inlineStr">
        <is>
          <t>주변 영상 저장</t>
        </is>
      </c>
      <c r="G1566" s="29" t="inlineStr">
        <is>
          <t>KR, EU</t>
        </is>
      </c>
      <c r="H1566" s="29" t="inlineStr">
        <is>
          <t>HOA, GOA</t>
        </is>
      </c>
      <c r="I1566" s="29" t="n">
        <v>5</v>
      </c>
      <c r="J1566" s="30" t="n"/>
      <c r="K1566" s="30" t="inlineStr">
        <is>
          <t>1. SVM 지원 차량</t>
        </is>
      </c>
      <c r="L1566" s="30" t="inlineStr">
        <is>
          <t>1. Control 탭 진입
2. 비디오 탭 선택
3. [현재 내 차 주변 영상] 메뉴 선택
4. [영상 확인] 실행
5. 반복 재생 토글 버튼 선택</t>
        </is>
      </c>
      <c r="M1566" s="30" t="inlineStr">
        <is>
          <t>1. 반복 재생 토글 버튼 활성화 여부 확인한다.
- Default : Off
- On/Off 전환과 함께 토스트 제공
- Off 전환 시 1회 재생 후 영상 정지</t>
        </is>
      </c>
      <c r="N1566" s="83">
        <f>IF(COUNTIF(P1566:W1566,"F")&gt;=1,"FAIL",(IF(COUNTIF(P1566:W1566,"P")&gt;=1,"PASS",(IF(COUNTIF(P1566:W1566,"N/T")&gt;=1,"N/T",(IF(COUNTIF(P1566:W1566,"N/A")&gt;=1,"N/A","-")))))))</f>
        <v/>
      </c>
      <c r="O1566" s="120" t="inlineStr">
        <is>
          <t>N/T</t>
        </is>
      </c>
      <c r="P1566" s="29" t="inlineStr">
        <is>
          <t>N/T</t>
        </is>
      </c>
      <c r="Q1566" s="29" t="inlineStr"/>
      <c r="R1566" s="120" t="inlineStr"/>
      <c r="S1566" s="29" t="inlineStr"/>
      <c r="T1566" s="29" t="inlineStr">
        <is>
          <t>N/T</t>
        </is>
      </c>
      <c r="U1566" s="81">
        <f>IF(COUNTIF(V1566:W1566,"F")&gt;=1,"FAIL",(IF(COUNTIF(V1566:W1566,"P")&gt;=1,"PASS",(IF(COUNTIF(V1566:W1566,"N/T")&gt;=1,"N/T",(IF(COUNTIF(V1566:W1566,"N/A")&gt;=1,"N/A","-")))))))</f>
        <v/>
      </c>
      <c r="V1566" s="29" t="inlineStr">
        <is>
          <t>N/T</t>
        </is>
      </c>
      <c r="W1566" s="29" t="inlineStr">
        <is>
          <t>N/T</t>
        </is>
      </c>
      <c r="X1566" s="29" t="n"/>
      <c r="Y1566" s="29" t="n"/>
      <c r="Z1566" s="39" t="inlineStr">
        <is>
          <t>K : 비디오 탭 자체 미지원(N/A)
H/G : SVM(영상) 지원 차량 필요(N/T)</t>
        </is>
      </c>
      <c r="AA1566" s="39" t="inlineStr">
        <is>
          <t>N/T : 차량/디바이스 필요(조건)</t>
        </is>
      </c>
      <c r="AB1566" s="42" t="n"/>
    </row>
    <row r="1567" ht="66" customHeight="1" s="357">
      <c r="A1567" s="107" t="n"/>
      <c r="B1567" s="29" t="inlineStr">
        <is>
          <t>TC_CT_1055</t>
        </is>
      </c>
      <c r="C1567" s="54" t="inlineStr">
        <is>
          <t>Control</t>
        </is>
      </c>
      <c r="D1567" s="54" t="inlineStr">
        <is>
          <t>비디오</t>
        </is>
      </c>
      <c r="E1567" s="54" t="inlineStr">
        <is>
          <t>내 차 주변 영상 (SVM)</t>
        </is>
      </c>
      <c r="F1567" s="54" t="inlineStr">
        <is>
          <t>주변 영상 저장</t>
        </is>
      </c>
      <c r="G1567" s="54" t="inlineStr">
        <is>
          <t>KR, EU</t>
        </is>
      </c>
      <c r="H1567" s="54" t="inlineStr">
        <is>
          <t>HOA, GOA</t>
        </is>
      </c>
      <c r="I1567" s="54" t="n">
        <v>5</v>
      </c>
      <c r="J1567" s="31" t="n"/>
      <c r="K1567" s="31" t="inlineStr">
        <is>
          <t>1. SVM 지원 차량</t>
        </is>
      </c>
      <c r="L1567" s="31" t="inlineStr">
        <is>
          <t>1. Control 탭 진입
2. 비디오 탭 선택
3. [현재 내 차 주변 영상] 메뉴 선택
4. [영상 확인] 실행
5. Vertical/Horizontal 화면 전환 버튼 선택</t>
        </is>
      </c>
      <c r="M1567" s="31" t="inlineStr">
        <is>
          <t>1. Vertical/Horizontal 화면 전환되는지 확인한다.</t>
        </is>
      </c>
      <c r="N1567" s="96">
        <f>IF(COUNTIF(P1567:W1567,"F")&gt;=1,"FAIL",(IF(COUNTIF(P1567:W1567,"P")&gt;=1,"PASS",(IF(COUNTIF(P1567:W1567,"N/T")&gt;=1,"N/T",(IF(COUNTIF(P1567:W1567,"N/A")&gt;=1,"N/A","-")))))))</f>
        <v/>
      </c>
      <c r="O1567" s="120" t="inlineStr">
        <is>
          <t>N/T</t>
        </is>
      </c>
      <c r="P1567" s="29" t="inlineStr">
        <is>
          <t>N/T</t>
        </is>
      </c>
      <c r="Q1567" s="29" t="inlineStr"/>
      <c r="R1567" s="120" t="inlineStr"/>
      <c r="S1567" s="29" t="inlineStr"/>
      <c r="T1567" s="29" t="inlineStr">
        <is>
          <t>N/A</t>
        </is>
      </c>
      <c r="U1567" s="120">
        <f>IF(COUNTIF(V1567:W1567,"F")&gt;=1,"FAIL",(IF(COUNTIF(V1567:W1567,"P")&gt;=1,"PASS",(IF(COUNTIF(V1567:W1567,"N/T")&gt;=1,"N/T",(IF(COUNTIF(V1567:W1567,"N/A")&gt;=1,"N/A","-")))))))</f>
        <v/>
      </c>
      <c r="V1567" s="29" t="inlineStr">
        <is>
          <t>N/A</t>
        </is>
      </c>
      <c r="W1567" s="29" t="inlineStr">
        <is>
          <t>N/A</t>
        </is>
      </c>
      <c r="X1567" s="29" t="n"/>
      <c r="Y1567" s="29" t="n"/>
      <c r="Z1567" s="39" t="inlineStr">
        <is>
          <t>TC_CT_1047 중복</t>
        </is>
      </c>
      <c r="AA1567" s="39" t="n"/>
      <c r="AB1567" s="42" t="inlineStr">
        <is>
          <t>삭제</t>
        </is>
      </c>
    </row>
    <row r="1568" ht="52.8" customHeight="1" s="357">
      <c r="A1568" s="107" t="n"/>
      <c r="B1568" s="29" t="inlineStr">
        <is>
          <t>TC_CT_1056</t>
        </is>
      </c>
      <c r="C1568" s="29" t="inlineStr">
        <is>
          <t>Control</t>
        </is>
      </c>
      <c r="D1568" s="29" t="inlineStr">
        <is>
          <t>비디오</t>
        </is>
      </c>
      <c r="E1568" s="29" t="inlineStr">
        <is>
          <t>내 차 주변 영상 (SVM)</t>
        </is>
      </c>
      <c r="F1568" s="29" t="inlineStr">
        <is>
          <t>주변 영상 저장</t>
        </is>
      </c>
      <c r="G1568" s="29" t="inlineStr">
        <is>
          <t>KR, EU</t>
        </is>
      </c>
      <c r="H1568" s="29" t="inlineStr">
        <is>
          <t>HOA, GOA</t>
        </is>
      </c>
      <c r="I1568" s="29" t="n">
        <v>5</v>
      </c>
      <c r="J1568" s="30" t="n"/>
      <c r="K1568" s="30" t="inlineStr">
        <is>
          <t>1. SVM 지원 차량</t>
        </is>
      </c>
      <c r="L1568" s="30" t="inlineStr">
        <is>
          <t>1. Control 탭 진입
2. 비디오 탭 선택
3. [현재 내 차 주변 영상] 메뉴 선택
4. [영상 확인] 실행</t>
        </is>
      </c>
      <c r="M1568" s="30" t="inlineStr">
        <is>
          <t>1. 현재 재생 시간 (총 재생 시간) 표시되는지 확인한다.
- 재생 시간 -mm:ss (mm:ss) : 현재 재생 시간 (총 재생 시간)</t>
        </is>
      </c>
      <c r="N1568" s="83">
        <f>IF(COUNTIF(P1568:W1568,"F")&gt;=1,"FAIL",(IF(COUNTIF(P1568:W1568,"P")&gt;=1,"PASS",(IF(COUNTIF(P1568:W1568,"N/T")&gt;=1,"N/T",(IF(COUNTIF(P1568:W1568,"N/A")&gt;=1,"N/A","-")))))))</f>
        <v/>
      </c>
      <c r="O1568" s="120" t="inlineStr">
        <is>
          <t>N/T</t>
        </is>
      </c>
      <c r="P1568" s="29" t="inlineStr">
        <is>
          <t>N/T</t>
        </is>
      </c>
      <c r="Q1568" s="29" t="inlineStr"/>
      <c r="R1568" s="120" t="inlineStr"/>
      <c r="S1568" s="29" t="inlineStr"/>
      <c r="T1568" s="29" t="inlineStr">
        <is>
          <t>N/T</t>
        </is>
      </c>
      <c r="U1568" s="81">
        <f>IF(COUNTIF(V1568:W1568,"F")&gt;=1,"FAIL",(IF(COUNTIF(V1568:W1568,"P")&gt;=1,"PASS",(IF(COUNTIF(V1568:W1568,"N/T")&gt;=1,"N/T",(IF(COUNTIF(V1568:W1568,"N/A")&gt;=1,"N/A","-")))))))</f>
        <v/>
      </c>
      <c r="V1568" s="29" t="inlineStr">
        <is>
          <t>N/T</t>
        </is>
      </c>
      <c r="W1568" s="29" t="inlineStr">
        <is>
          <t>N/T</t>
        </is>
      </c>
      <c r="X1568" s="29" t="n"/>
      <c r="Y1568" s="29" t="n"/>
      <c r="Z1568" s="39" t="inlineStr">
        <is>
          <t>K : 비디오 탭 자체 미지원(N/A)
H/G : SVM(영상) 지원 차량 필요(N/T)</t>
        </is>
      </c>
      <c r="AA1568" s="39" t="inlineStr">
        <is>
          <t>N/T : 차량/디바이스 필요(조건)</t>
        </is>
      </c>
      <c r="AB1568" s="42" t="n"/>
    </row>
    <row r="1569" ht="66" customHeight="1" s="357">
      <c r="A1569" s="107" t="n"/>
      <c r="B1569" s="29" t="inlineStr">
        <is>
          <t>TC_CT_1057</t>
        </is>
      </c>
      <c r="C1569" s="54" t="inlineStr">
        <is>
          <t>Control</t>
        </is>
      </c>
      <c r="D1569" s="54" t="inlineStr">
        <is>
          <t>비디오</t>
        </is>
      </c>
      <c r="E1569" s="54" t="inlineStr">
        <is>
          <t>내 차 주변 영상 (SVM)</t>
        </is>
      </c>
      <c r="F1569" s="54" t="inlineStr">
        <is>
          <t>주변 영상 저장</t>
        </is>
      </c>
      <c r="G1569" s="54" t="inlineStr">
        <is>
          <t>KR, EU</t>
        </is>
      </c>
      <c r="H1569" s="54" t="inlineStr">
        <is>
          <t>HOA, GOA</t>
        </is>
      </c>
      <c r="I1569" s="54" t="n">
        <v>5</v>
      </c>
      <c r="J1569" s="31" t="n"/>
      <c r="K1569" s="31" t="inlineStr">
        <is>
          <t>1. SVM 지원 차량
2. 차량 이상 발생</t>
        </is>
      </c>
      <c r="L1569" s="31" t="inlineStr">
        <is>
          <t>1. Control 탭 진입
2. 비디오 탭 선택
3. [현재 내 차 주변 영상] 메뉴 선택
4. [영상 확인] 실행</t>
        </is>
      </c>
      <c r="M1569" s="31" t="inlineStr">
        <is>
          <t>1. 차량상태 인디케이터 제공되는지 확인한다.
- 사이드 미러 열림 상태, 좌석 별 문 열림 상태, 트렁크 열림 상태 표시
- 모든 상태가 정상일 경우 미표출</t>
        </is>
      </c>
      <c r="N1569" s="96">
        <f>IF(COUNTIF(P1569:W1569,"F")&gt;=1,"FAIL",(IF(COUNTIF(P1569:W1569,"P")&gt;=1,"PASS",(IF(COUNTIF(P1569:W1569,"N/T")&gt;=1,"N/T",(IF(COUNTIF(P1569:W1569,"N/A")&gt;=1,"N/A","-")))))))</f>
        <v/>
      </c>
      <c r="O1569" s="120" t="inlineStr">
        <is>
          <t>N/T</t>
        </is>
      </c>
      <c r="P1569" s="29" t="inlineStr">
        <is>
          <t>N/T</t>
        </is>
      </c>
      <c r="Q1569" s="29" t="inlineStr"/>
      <c r="R1569" s="120" t="inlineStr"/>
      <c r="S1569" s="29" t="inlineStr"/>
      <c r="T1569" s="29" t="inlineStr">
        <is>
          <t>N/A</t>
        </is>
      </c>
      <c r="U1569" s="120">
        <f>IF(COUNTIF(V1569:W1569,"F")&gt;=1,"FAIL",(IF(COUNTIF(V1569:W1569,"P")&gt;=1,"PASS",(IF(COUNTIF(V1569:W1569,"N/T")&gt;=1,"N/T",(IF(COUNTIF(V1569:W1569,"N/A")&gt;=1,"N/A","-")))))))</f>
        <v/>
      </c>
      <c r="V1569" s="29" t="inlineStr">
        <is>
          <t>N/A</t>
        </is>
      </c>
      <c r="W1569" s="29" t="inlineStr">
        <is>
          <t>N/A</t>
        </is>
      </c>
      <c r="X1569" s="29" t="n"/>
      <c r="Y1569" s="29" t="n"/>
      <c r="Z1569" s="39" t="inlineStr">
        <is>
          <t>TC_CT_1059 TC와 통합</t>
        </is>
      </c>
      <c r="AA1569" s="39" t="n"/>
      <c r="AB1569" s="42" t="inlineStr">
        <is>
          <t>삭제</t>
        </is>
      </c>
    </row>
    <row r="1570" ht="79.2" customHeight="1" s="357">
      <c r="A1570" s="107" t="n"/>
      <c r="B1570" s="29" t="inlineStr">
        <is>
          <t>TC_CT_1058</t>
        </is>
      </c>
      <c r="C1570" s="29" t="inlineStr">
        <is>
          <t>Control</t>
        </is>
      </c>
      <c r="D1570" s="29" t="inlineStr">
        <is>
          <t>비디오</t>
        </is>
      </c>
      <c r="E1570" s="29" t="inlineStr">
        <is>
          <t>내 차 주변 영상 (SVM)</t>
        </is>
      </c>
      <c r="F1570" s="29" t="inlineStr">
        <is>
          <t>주변 영상 저장</t>
        </is>
      </c>
      <c r="G1570" s="29" t="inlineStr">
        <is>
          <t>KR, EU, NA, MX</t>
        </is>
      </c>
      <c r="H1570" s="29" t="inlineStr">
        <is>
          <t>HOA, GOA</t>
        </is>
      </c>
      <c r="I1570" s="29" t="n">
        <v>1</v>
      </c>
      <c r="J1570" s="64" t="inlineStr">
        <is>
          <t>1. 저장된 SVM 이미지 있는 상태</t>
        </is>
      </c>
      <c r="K1570" s="64" t="inlineStr">
        <is>
          <t>1. SVM 지원 차량</t>
        </is>
      </c>
      <c r="L1570" s="64" t="inlineStr">
        <is>
          <t>1. Control 탭 진입
2. 비디오 탭 선택
3. 저장된 SVM(이미지) 선택하여 재생 화면 호출
4. SVM(이미지) 재생 화면 내 일시정지/재생 토글 버튼 제공 여부 확인</t>
        </is>
      </c>
      <c r="M1570" s="64" t="inlineStr">
        <is>
          <t>1. 이미지 SVM은 일시정지/재생 토글 버튼 미제공</t>
        </is>
      </c>
      <c r="N1570" s="69">
        <f>IF(COUNTIF(P1570:W1570,"F")&gt;=1,"FAIL",(IF(COUNTIF(P1570:W1570,"P")&gt;=1,"PASS",(IF(COUNTIF(P1570:W1570,"N/T")&gt;=1,"N/T",(IF(COUNTIF(P1570:W1570,"N/A")&gt;=1,"N/A","-")))))))</f>
        <v/>
      </c>
      <c r="O1570" s="81" t="inlineStr">
        <is>
          <t>N/T</t>
        </is>
      </c>
      <c r="P1570" s="29" t="inlineStr">
        <is>
          <t>N/T</t>
        </is>
      </c>
      <c r="Q1570" s="29" t="inlineStr"/>
      <c r="R1570" s="120" t="inlineStr"/>
      <c r="S1570" s="29" t="inlineStr"/>
      <c r="T1570" s="29" t="inlineStr">
        <is>
          <t>P</t>
        </is>
      </c>
      <c r="U1570" s="120">
        <f>IF(COUNTIF(V1570:W1570,"F")&gt;=1,"FAIL",(IF(COUNTIF(V1570:W1570,"P")&gt;=1,"PASS",(IF(COUNTIF(V1570:W1570,"N/T")&gt;=1,"N/T",(IF(COUNTIF(V1570:W1570,"N/A")&gt;=1,"N/A","-")))))))</f>
        <v/>
      </c>
      <c r="V1570" s="29" t="inlineStr">
        <is>
          <t>P</t>
        </is>
      </c>
      <c r="W1570" s="29" t="inlineStr">
        <is>
          <t>P</t>
        </is>
      </c>
      <c r="X1570" s="29" t="inlineStr">
        <is>
          <t>SPAQA-19396</t>
        </is>
      </c>
      <c r="Y1570" s="29" t="n"/>
      <c r="Z1570" s="39" t="inlineStr">
        <is>
          <t>K : 비디오 탭 자체 미지원(N/A)</t>
        </is>
      </c>
      <c r="AA1570" s="39" t="inlineStr">
        <is>
          <t>비대상 차종(N/A)</t>
        </is>
      </c>
      <c r="AB1570" s="42" t="inlineStr">
        <is>
          <t>CheckList</t>
        </is>
      </c>
    </row>
    <row r="1571" ht="79.2" customHeight="1" s="357">
      <c r="A1571" s="107" t="n"/>
      <c r="B1571" s="29" t="inlineStr">
        <is>
          <t>TC_CT_2057</t>
        </is>
      </c>
      <c r="C1571" s="29" t="inlineStr">
        <is>
          <t>Control</t>
        </is>
      </c>
      <c r="D1571" s="29" t="inlineStr">
        <is>
          <t>비디오</t>
        </is>
      </c>
      <c r="E1571" s="29" t="inlineStr">
        <is>
          <t>내 차 주변 영상 (SVM)</t>
        </is>
      </c>
      <c r="F1571" s="29" t="inlineStr">
        <is>
          <t>주변 영상 저장</t>
        </is>
      </c>
      <c r="G1571" s="29" t="inlineStr">
        <is>
          <t>KR, EU, NA, MX</t>
        </is>
      </c>
      <c r="H1571" s="29" t="inlineStr">
        <is>
          <t>HOA, GOA</t>
        </is>
      </c>
      <c r="I1571" s="29" t="n">
        <v>1</v>
      </c>
      <c r="J1571" s="30" t="inlineStr">
        <is>
          <t>1. 저장된 SVM 이미지 있는 상태</t>
        </is>
      </c>
      <c r="K1571" s="30" t="inlineStr">
        <is>
          <t>1. SVM 지원 차량</t>
        </is>
      </c>
      <c r="L1571" s="30" t="inlineStr">
        <is>
          <t>1. Control 탭 진입
2. 비디오 탭 선택
3. 저장된 SVM(이미지) 선택하여 재생 화면 호출
4. SVM(이미지) 재생 화면 내 반복 재생 토글 버튼 제공 여부 확인</t>
        </is>
      </c>
      <c r="M1571" s="30" t="inlineStr">
        <is>
          <t>1. 이미지 SVM은 반복 재생 토글 버튼 미제공</t>
        </is>
      </c>
      <c r="N1571" s="69">
        <f>IF(COUNTIF(P1571:W1571,"F")&gt;=1,"FAIL",(IF(COUNTIF(P1571:W1571,"P")&gt;=1,"PASS",(IF(COUNTIF(P1571:W1571,"N/T")&gt;=1,"N/T",(IF(COUNTIF(P1571:W1571,"N/A")&gt;=1,"N/A","-")))))))</f>
        <v/>
      </c>
      <c r="O1571" s="81" t="inlineStr">
        <is>
          <t>N/T</t>
        </is>
      </c>
      <c r="P1571" s="29" t="inlineStr">
        <is>
          <t>N/T</t>
        </is>
      </c>
      <c r="Q1571" s="29" t="inlineStr"/>
      <c r="R1571" s="82" t="inlineStr"/>
      <c r="S1571" s="29" t="inlineStr"/>
      <c r="T1571" s="29" t="n"/>
      <c r="U1571" s="81">
        <f>IF(COUNTIF(V1571:W1571,"F")&gt;=1,"FAIL",(IF(COUNTIF(V1571:W1571,"P")&gt;=1,"PASS",(IF(COUNTIF(V1571:W1571,"N/T")&gt;=1,"N/T",(IF(COUNTIF(V1571:W1571,"N/A")&gt;=1,"N/A","-")))))))</f>
        <v/>
      </c>
      <c r="V1571" s="70" t="inlineStr">
        <is>
          <t>P</t>
        </is>
      </c>
      <c r="W1571" s="70" t="inlineStr">
        <is>
          <t>P</t>
        </is>
      </c>
      <c r="X1571" s="29" t="n"/>
      <c r="Y1571" s="29" t="n"/>
      <c r="Z1571" s="39" t="inlineStr">
        <is>
          <t>K : SVM 지원 차량 필요 (N/A)</t>
        </is>
      </c>
      <c r="AA1571" s="39" t="n"/>
      <c r="AB1571" s="42" t="inlineStr">
        <is>
          <t>CheckList</t>
        </is>
      </c>
    </row>
    <row r="1572" ht="79.2" customHeight="1" s="357">
      <c r="A1572" s="107" t="n"/>
      <c r="B1572" s="29" t="inlineStr">
        <is>
          <t>TC_CT_2058</t>
        </is>
      </c>
      <c r="C1572" s="29" t="inlineStr">
        <is>
          <t>Control</t>
        </is>
      </c>
      <c r="D1572" s="29" t="inlineStr">
        <is>
          <t>비디오</t>
        </is>
      </c>
      <c r="E1572" s="29" t="inlineStr">
        <is>
          <t>내 차 주변 영상 (SVM)</t>
        </is>
      </c>
      <c r="F1572" s="29" t="inlineStr">
        <is>
          <t>주변 영상 저장</t>
        </is>
      </c>
      <c r="G1572" s="29" t="inlineStr">
        <is>
          <t>KR, EU, NA, MX</t>
        </is>
      </c>
      <c r="H1572" s="29" t="inlineStr">
        <is>
          <t>HOA, GOA</t>
        </is>
      </c>
      <c r="I1572" s="29" t="n">
        <v>1</v>
      </c>
      <c r="J1572" s="30" t="inlineStr">
        <is>
          <t>1. 저장된 SVM 이미지 있는 상태</t>
        </is>
      </c>
      <c r="K1572" s="30" t="inlineStr">
        <is>
          <t>1. SVM 지원 차량</t>
        </is>
      </c>
      <c r="L1572" s="30" t="inlineStr">
        <is>
          <t>1. Control 탭 진입
2. 비디오 탭 선택
3. 저장된 SVM(이미지) 선택하여 재생 화면 호출
4. SVM(이미지) 재생 화면 내 캡처 버튼 제공 여부 확인</t>
        </is>
      </c>
      <c r="M1572" s="30" t="inlineStr">
        <is>
          <t>1. 이미지 SVM은 캡처 버튼 미제공</t>
        </is>
      </c>
      <c r="N1572" s="69">
        <f>IF(COUNTIF(P1572:W1572,"F")&gt;=1,"FAIL",(IF(COUNTIF(P1572:W1572,"P")&gt;=1,"PASS",(IF(COUNTIF(P1572:W1572,"N/T")&gt;=1,"N/T",(IF(COUNTIF(P1572:W1572,"N/A")&gt;=1,"N/A","-")))))))</f>
        <v/>
      </c>
      <c r="O1572" s="81" t="inlineStr">
        <is>
          <t>N/T</t>
        </is>
      </c>
      <c r="P1572" s="29" t="inlineStr">
        <is>
          <t>N/T</t>
        </is>
      </c>
      <c r="Q1572" s="29" t="inlineStr"/>
      <c r="R1572" s="82" t="inlineStr"/>
      <c r="S1572" s="29" t="inlineStr"/>
      <c r="T1572" s="29" t="n"/>
      <c r="U1572" s="81">
        <f>IF(COUNTIF(V1572:W1572,"F")&gt;=1,"FAIL",(IF(COUNTIF(V1572:W1572,"P")&gt;=1,"PASS",(IF(COUNTIF(V1572:W1572,"N/T")&gt;=1,"N/T",(IF(COUNTIF(V1572:W1572,"N/A")&gt;=1,"N/A","-")))))))</f>
        <v/>
      </c>
      <c r="V1572" s="70" t="inlineStr">
        <is>
          <t>P</t>
        </is>
      </c>
      <c r="W1572" s="70" t="inlineStr">
        <is>
          <t>P</t>
        </is>
      </c>
      <c r="X1572" s="29" t="n"/>
      <c r="Y1572" s="29" t="n"/>
      <c r="Z1572" s="39" t="inlineStr">
        <is>
          <t>K : SVM 지원 차량 필요 (N/A)</t>
        </is>
      </c>
      <c r="AA1572" s="39" t="n"/>
      <c r="AB1572" s="42" t="inlineStr">
        <is>
          <t>CheckList</t>
        </is>
      </c>
    </row>
    <row r="1573" ht="79.2" customHeight="1" s="357">
      <c r="A1573" s="107" t="n"/>
      <c r="B1573" s="29" t="inlineStr">
        <is>
          <t>TC_CT_1430</t>
        </is>
      </c>
      <c r="C1573" s="29" t="inlineStr">
        <is>
          <t>Control</t>
        </is>
      </c>
      <c r="D1573" s="29" t="inlineStr">
        <is>
          <t>비디오</t>
        </is>
      </c>
      <c r="E1573" s="29" t="inlineStr">
        <is>
          <t>내 차 주변 영상 (SVM)</t>
        </is>
      </c>
      <c r="F1573" s="29" t="inlineStr">
        <is>
          <t>주변 영상 저장</t>
        </is>
      </c>
      <c r="G1573" s="29" t="inlineStr">
        <is>
          <t>KR, EU, NA, MX</t>
        </is>
      </c>
      <c r="H1573" s="29" t="inlineStr">
        <is>
          <t>HOA, GOA</t>
        </is>
      </c>
      <c r="I1573" s="29" t="n">
        <v>1</v>
      </c>
      <c r="J1573" s="64" t="inlineStr">
        <is>
          <t>1. iOS
2. 저장된 SVM 영상 있는 상태</t>
        </is>
      </c>
      <c r="K1573" s="64" t="inlineStr">
        <is>
          <t>1. SVM 지원 차량</t>
        </is>
      </c>
      <c r="L1573" s="64" t="inlineStr">
        <is>
          <t>1. Control 탭 진입
2. 비디오 탭 선택
3. 저장된 SVM(영상) 선택하여 재생 화면 호출
4. SVM 종료 시간까지 재생
5. 재생 시간 확인</t>
        </is>
      </c>
      <c r="M1573" s="64" t="inlineStr">
        <is>
          <t>1. 재생 완료시 0초로 안돌아가고 스펙대로 마지막 시간대에 남아있음</t>
        </is>
      </c>
      <c r="N1573" s="83">
        <f>IF(COUNTIF(P1573:W1573,"F")&gt;=1,"FAIL",(IF(COUNTIF(P1573:W1573,"P")&gt;=1,"PASS",(IF(COUNTIF(P1573:W1573,"N/T")&gt;=1,"N/T",(IF(COUNTIF(P1573:W1573,"N/A")&gt;=1,"N/A","-")))))))</f>
        <v/>
      </c>
      <c r="O1573" s="81" t="inlineStr">
        <is>
          <t>N/T</t>
        </is>
      </c>
      <c r="P1573" s="29" t="inlineStr">
        <is>
          <t>N/T</t>
        </is>
      </c>
      <c r="Q1573" s="29" t="inlineStr"/>
      <c r="R1573" s="120" t="inlineStr"/>
      <c r="S1573" s="29" t="inlineStr"/>
      <c r="T1573" s="29" t="inlineStr">
        <is>
          <t>N/T</t>
        </is>
      </c>
      <c r="U1573" s="81">
        <f>IF(COUNTIF(V1573:W1573,"F")&gt;=1,"FAIL",(IF(COUNTIF(V1573:W1573,"P")&gt;=1,"PASS",(IF(COUNTIF(V1573:W1573,"N/T")&gt;=1,"N/T",(IF(COUNTIF(V1573:W1573,"N/A")&gt;=1,"N/A","-")))))))</f>
        <v/>
      </c>
      <c r="V1573" s="29" t="inlineStr">
        <is>
          <t>N/T</t>
        </is>
      </c>
      <c r="W1573" s="29" t="inlineStr">
        <is>
          <t>N/T</t>
        </is>
      </c>
      <c r="X1573" s="29" t="inlineStr">
        <is>
          <t>SPAQA-24582 (TASK)</t>
        </is>
      </c>
      <c r="Y1573" s="29" t="n"/>
      <c r="Z1573" s="39" t="inlineStr">
        <is>
          <t>K : 비디오 탭 자체 미지원(N/A)
H/G : SVM(영상) 지원 차량 필요(N/T)</t>
        </is>
      </c>
      <c r="AA1573" s="39" t="inlineStr">
        <is>
          <t>N/T : 차량/디바이스 필요(조건)</t>
        </is>
      </c>
      <c r="AB1573" s="42" t="inlineStr">
        <is>
          <t>CheckList, TASK</t>
        </is>
      </c>
    </row>
    <row r="1574" ht="52.8" customHeight="1" s="357">
      <c r="A1574" s="107" t="n"/>
      <c r="B1574" s="29" t="inlineStr">
        <is>
          <t>TC_CT_1059</t>
        </is>
      </c>
      <c r="C1574" s="29" t="inlineStr">
        <is>
          <t>Control</t>
        </is>
      </c>
      <c r="D1574" s="29" t="inlineStr">
        <is>
          <t>비디오</t>
        </is>
      </c>
      <c r="E1574" s="29" t="inlineStr">
        <is>
          <t>내 차 주변 영상 (SVM)</t>
        </is>
      </c>
      <c r="F1574" s="29" t="inlineStr">
        <is>
          <t>주변 영상 저장</t>
        </is>
      </c>
      <c r="G1574" s="29" t="inlineStr">
        <is>
          <t>KR, EU, NA, MX</t>
        </is>
      </c>
      <c r="H1574" s="29" t="inlineStr">
        <is>
          <t>HOA, GOA</t>
        </is>
      </c>
      <c r="I1574" s="29" t="n">
        <v>3</v>
      </c>
      <c r="J1574" s="64" t="inlineStr">
        <is>
          <t>1. 차량 이상 발생 상태에서 저장된 SVM 있는 상태</t>
        </is>
      </c>
      <c r="K1574" s="64" t="inlineStr">
        <is>
          <t>1. SVM 지원 차량
2. 차량 이상 발생
- 사이드 미러 열림 상태</t>
        </is>
      </c>
      <c r="L1574" s="64" t="inlineStr">
        <is>
          <t>1. Control 탭 진입
2. 비디오 탭 선택
3. 저장된 SVM 선택하여 재생 화면 호출
4. SVM 재생 화면 좌상단 확인</t>
        </is>
      </c>
      <c r="M1574" s="64" t="inlineStr">
        <is>
          <t>1. 사이드 미러 열림 상태의 차량상태 인디케이터 표출
- 차량 이미지의 사이드 미러 부분이 붉은 색 처리되어 있음</t>
        </is>
      </c>
      <c r="N1574" s="69">
        <f>IF(COUNTIF(P1574:W1574,"F")&gt;=1,"FAIL",(IF(COUNTIF(P1574:W1574,"P")&gt;=1,"PASS",(IF(COUNTIF(P1574:W1574,"N/T")&gt;=1,"N/T",(IF(COUNTIF(P1574:W1574,"N/A")&gt;=1,"N/A","-")))))))</f>
        <v/>
      </c>
      <c r="O1574" s="120" t="inlineStr">
        <is>
          <t>N/T</t>
        </is>
      </c>
      <c r="P1574" s="29" t="inlineStr">
        <is>
          <t>N/T</t>
        </is>
      </c>
      <c r="Q1574" s="29" t="inlineStr"/>
      <c r="R1574" s="81" t="inlineStr"/>
      <c r="S1574" s="29" t="inlineStr"/>
      <c r="T1574" s="29" t="inlineStr">
        <is>
          <t>P</t>
        </is>
      </c>
      <c r="U1574" s="81">
        <f>IF(COUNTIF(V1574:W1574,"F")&gt;=1,"FAIL",(IF(COUNTIF(V1574:W1574,"P")&gt;=1,"PASS",(IF(COUNTIF(V1574:W1574,"N/T")&gt;=1,"N/T",(IF(COUNTIF(V1574:W1574,"N/A")&gt;=1,"N/A","-")))))))</f>
        <v/>
      </c>
      <c r="V1574" s="29" t="inlineStr">
        <is>
          <t>N/T</t>
        </is>
      </c>
      <c r="W1574" s="29" t="inlineStr">
        <is>
          <t>N/T</t>
        </is>
      </c>
      <c r="X1574" s="29" t="n"/>
      <c r="Y1574" s="29" t="n"/>
      <c r="Z1574" s="39" t="inlineStr">
        <is>
          <t>K : 비디오 탭 자체 미지원(N/A)
H/G : 차량 이상 발생 필요(N/T) 미표출 확인</t>
        </is>
      </c>
      <c r="AA1574" s="39" t="inlineStr">
        <is>
          <t>N/T : 특수상황/실패 조건 필요(조건)</t>
        </is>
      </c>
      <c r="AB1574" s="42" t="inlineStr">
        <is>
          <t>실차</t>
        </is>
      </c>
    </row>
    <row r="1575" ht="52.8" customHeight="1" s="357">
      <c r="A1575" s="107" t="n"/>
      <c r="B1575" s="29" t="inlineStr">
        <is>
          <t>TC_CT_2059</t>
        </is>
      </c>
      <c r="C1575" s="29" t="inlineStr">
        <is>
          <t>Control</t>
        </is>
      </c>
      <c r="D1575" s="29" t="inlineStr">
        <is>
          <t>비디오</t>
        </is>
      </c>
      <c r="E1575" s="29" t="inlineStr">
        <is>
          <t>내 차 주변 영상 (SVM)</t>
        </is>
      </c>
      <c r="F1575" s="29" t="inlineStr">
        <is>
          <t>주변 영상 저장</t>
        </is>
      </c>
      <c r="G1575" s="29" t="inlineStr">
        <is>
          <t>KR, EU, NA, MX</t>
        </is>
      </c>
      <c r="H1575" s="29" t="inlineStr">
        <is>
          <t>HOA, GOA</t>
        </is>
      </c>
      <c r="I1575" s="29" t="n">
        <v>3</v>
      </c>
      <c r="J1575" s="30" t="inlineStr">
        <is>
          <t>1. 차량 이상 발생 상태에서 저장된 SVM 있는 상태</t>
        </is>
      </c>
      <c r="K1575" s="30" t="inlineStr">
        <is>
          <t>1. SVM 지원 차량
2. 차량 이상 발생
- 좌석 별 문 열림 상태</t>
        </is>
      </c>
      <c r="L1575" s="30" t="inlineStr">
        <is>
          <t>1. Control 탭 진입
2. 비디오 탭 선택
3. 저장된 SVM 선택하여 재생 화면 호출
4. SVM 재생 화면 좌상단 확인</t>
        </is>
      </c>
      <c r="M1575" s="30" t="inlineStr">
        <is>
          <t>1. 좌석 별 문 열림 상태의 차량상태 인디케이터 표출
- 열린 문 부분이 붉은 색 처리되어 있음</t>
        </is>
      </c>
      <c r="N1575" s="69">
        <f>IF(COUNTIF(P1575:W1575,"F")&gt;=1,"FAIL",(IF(COUNTIF(P1575:W1575,"P")&gt;=1,"PASS",(IF(COUNTIF(P1575:W1575,"N/T")&gt;=1,"N/T",(IF(COUNTIF(P1575:W1575,"N/A")&gt;=1,"N/A","-")))))))</f>
        <v/>
      </c>
      <c r="O1575" s="81" t="inlineStr">
        <is>
          <t>N/T</t>
        </is>
      </c>
      <c r="P1575" s="29" t="inlineStr">
        <is>
          <t>N/T</t>
        </is>
      </c>
      <c r="Q1575" s="29" t="inlineStr"/>
      <c r="R1575" s="81" t="inlineStr"/>
      <c r="S1575" s="29" t="inlineStr"/>
      <c r="T1575" s="29" t="inlineStr">
        <is>
          <t>P</t>
        </is>
      </c>
      <c r="U1575" s="81">
        <f>IF(COUNTIF(V1575:W1575,"F")&gt;=1,"FAIL",(IF(COUNTIF(V1575:W1575,"P")&gt;=1,"PASS",(IF(COUNTIF(V1575:W1575,"N/T")&gt;=1,"N/T",(IF(COUNTIF(V1575:W1575,"N/A")&gt;=1,"N/A","-")))))))</f>
        <v/>
      </c>
      <c r="V1575" s="29" t="inlineStr">
        <is>
          <t>P</t>
        </is>
      </c>
      <c r="W1575" s="29" t="inlineStr">
        <is>
          <t>P</t>
        </is>
      </c>
      <c r="X1575" s="29" t="n"/>
      <c r="Y1575" s="29" t="n"/>
      <c r="Z1575" s="39" t="inlineStr">
        <is>
          <t>K : SVM 미지원 (N/A)</t>
        </is>
      </c>
      <c r="AA1575" s="39" t="n"/>
      <c r="AB1575" s="42" t="inlineStr">
        <is>
          <t>실차</t>
        </is>
      </c>
    </row>
    <row r="1576" ht="52.8" customHeight="1" s="357">
      <c r="A1576" s="107" t="n"/>
      <c r="B1576" s="29" t="inlineStr">
        <is>
          <t>TC_CT_2060</t>
        </is>
      </c>
      <c r="C1576" s="29" t="inlineStr">
        <is>
          <t>Control</t>
        </is>
      </c>
      <c r="D1576" s="29" t="inlineStr">
        <is>
          <t>비디오</t>
        </is>
      </c>
      <c r="E1576" s="29" t="inlineStr">
        <is>
          <t>내 차 주변 영상 (SVM)</t>
        </is>
      </c>
      <c r="F1576" s="29" t="inlineStr">
        <is>
          <t>주변 영상 저장</t>
        </is>
      </c>
      <c r="G1576" s="29" t="inlineStr">
        <is>
          <t>KR, EU, NA, MX</t>
        </is>
      </c>
      <c r="H1576" s="29" t="inlineStr">
        <is>
          <t>HOA, GOA</t>
        </is>
      </c>
      <c r="I1576" s="29" t="n">
        <v>3</v>
      </c>
      <c r="J1576" s="30" t="inlineStr">
        <is>
          <t>1. 차량 이상 발생 상태에서 저장된 SVM 있는 상태</t>
        </is>
      </c>
      <c r="K1576" s="30" t="inlineStr">
        <is>
          <t>1. SVM 지원 차량
2. 차량 이상 발생
- 트렁크 열림 상태</t>
        </is>
      </c>
      <c r="L1576" s="30" t="inlineStr">
        <is>
          <t>1. Control 탭 진입
2. 비디오 탭 선택
3. 저장된 SVM 선택하여 재생 화면 호출
4. SVM 재생 화면 좌상단 확인</t>
        </is>
      </c>
      <c r="M1576" s="30" t="inlineStr">
        <is>
          <t>1. 트렁크 열림 상태의 차량상태 인디케이터 표출
- 열린 트렁크 부분이 붉은 색 처리되어 있음</t>
        </is>
      </c>
      <c r="N1576" s="69">
        <f>IF(COUNTIF(P1576:W1576,"F")&gt;=1,"FAIL",(IF(COUNTIF(P1576:W1576,"P")&gt;=1,"PASS",(IF(COUNTIF(P1576:W1576,"N/T")&gt;=1,"N/T",(IF(COUNTIF(P1576:W1576,"N/A")&gt;=1,"N/A","-")))))))</f>
        <v/>
      </c>
      <c r="O1576" s="81" t="inlineStr">
        <is>
          <t>N/T</t>
        </is>
      </c>
      <c r="P1576" s="29" t="inlineStr">
        <is>
          <t>N/T</t>
        </is>
      </c>
      <c r="Q1576" s="29" t="inlineStr"/>
      <c r="R1576" s="81" t="inlineStr"/>
      <c r="S1576" s="29" t="inlineStr"/>
      <c r="T1576" s="29" t="inlineStr">
        <is>
          <t>P</t>
        </is>
      </c>
      <c r="U1576" s="81">
        <f>IF(COUNTIF(V1576:W1576,"F")&gt;=1,"FAIL",(IF(COUNTIF(V1576:W1576,"P")&gt;=1,"PASS",(IF(COUNTIF(V1576:W1576,"N/T")&gt;=1,"N/T",(IF(COUNTIF(V1576:W1576,"N/A")&gt;=1,"N/A","-")))))))</f>
        <v/>
      </c>
      <c r="V1576" s="29" t="inlineStr">
        <is>
          <t>P</t>
        </is>
      </c>
      <c r="W1576" s="29" t="inlineStr">
        <is>
          <t>P</t>
        </is>
      </c>
      <c r="X1576" s="29" t="n"/>
      <c r="Y1576" s="29" t="n"/>
      <c r="Z1576" s="39" t="inlineStr">
        <is>
          <t>K : SVM 미지원 (N/A)</t>
        </is>
      </c>
      <c r="AA1576" s="39" t="n"/>
      <c r="AB1576" s="42" t="inlineStr">
        <is>
          <t>실차</t>
        </is>
      </c>
    </row>
    <row r="1577" ht="66" customHeight="1" s="357">
      <c r="A1577" s="107" t="n"/>
      <c r="B1577" s="29" t="inlineStr">
        <is>
          <t>TC_CT_1060</t>
        </is>
      </c>
      <c r="C1577" s="29" t="inlineStr">
        <is>
          <t>Control</t>
        </is>
      </c>
      <c r="D1577" s="29" t="inlineStr">
        <is>
          <t>비디오</t>
        </is>
      </c>
      <c r="E1577" s="29" t="inlineStr">
        <is>
          <t>내 차 주변 영상 (SVM)</t>
        </is>
      </c>
      <c r="F1577" s="29" t="inlineStr">
        <is>
          <t>주변 영상 저장</t>
        </is>
      </c>
      <c r="G1577" s="29" t="inlineStr">
        <is>
          <t>KR, EU, NA, MX</t>
        </is>
      </c>
      <c r="H1577" s="29" t="inlineStr">
        <is>
          <t>HOA, GOA</t>
        </is>
      </c>
      <c r="I1577" s="29" t="n">
        <v>4</v>
      </c>
      <c r="J1577" s="64" t="inlineStr">
        <is>
          <t>1. 저장된 SVM 있는 상태</t>
        </is>
      </c>
      <c r="K1577" s="64" t="inlineStr">
        <is>
          <t>1. SVM 지원 차량</t>
        </is>
      </c>
      <c r="L1577" s="64" t="inlineStr">
        <is>
          <t>1. Control 탭 진입
2. 비디오 탭 선택
3. 저장된 SVM 선택하여 재생 화면 호출
4. 가로 화면 상태에서 [Vertical/Horizontal 화면 전환] 버튼 선택</t>
        </is>
      </c>
      <c r="M1577" s="64" t="inlineStr">
        <is>
          <t>1. 세로 화면으로 전환된다.</t>
        </is>
      </c>
      <c r="N1577" s="69">
        <f>IF(COUNTIF(P1577:W1577,"F")&gt;=1,"FAIL",(IF(COUNTIF(P1577:W1577,"P")&gt;=1,"PASS",(IF(COUNTIF(P1577:W1577,"N/T")&gt;=1,"N/T",(IF(COUNTIF(P1577:W1577,"N/A")&gt;=1,"N/A","-")))))))</f>
        <v/>
      </c>
      <c r="O1577" s="120" t="inlineStr">
        <is>
          <t>N/T</t>
        </is>
      </c>
      <c r="P1577" s="29" t="inlineStr">
        <is>
          <t>N/T</t>
        </is>
      </c>
      <c r="Q1577" s="29" t="inlineStr"/>
      <c r="R1577" s="120" t="inlineStr"/>
      <c r="S1577" s="29" t="inlineStr"/>
      <c r="T1577" s="29" t="inlineStr">
        <is>
          <t>P</t>
        </is>
      </c>
      <c r="U1577" s="120">
        <f>IF(COUNTIF(V1577:W1577,"F")&gt;=1,"FAIL",(IF(COUNTIF(V1577:W1577,"P")&gt;=1,"PASS",(IF(COUNTIF(V1577:W1577,"N/T")&gt;=1,"N/T",(IF(COUNTIF(V1577:W1577,"N/A")&gt;=1,"N/A","-")))))))</f>
        <v/>
      </c>
      <c r="V1577" s="29" t="inlineStr">
        <is>
          <t>P</t>
        </is>
      </c>
      <c r="W1577" s="29" t="inlineStr">
        <is>
          <t>P</t>
        </is>
      </c>
      <c r="X1577" s="29" t="inlineStr">
        <is>
          <t>SPAQA-24482
SPAQA-25076</t>
        </is>
      </c>
      <c r="Y1577" s="29" t="inlineStr">
        <is>
          <t>SPAQA-26562</t>
        </is>
      </c>
      <c r="Z1577" s="39" t="inlineStr">
        <is>
          <t>K : 비디오 탭 자체 미지원(N/A)</t>
        </is>
      </c>
      <c r="AA1577" s="39" t="inlineStr">
        <is>
          <t>비대상 차종(N/A)</t>
        </is>
      </c>
      <c r="AB1577" s="42" t="n"/>
    </row>
    <row r="1578" ht="66" customHeight="1" s="357">
      <c r="A1578" s="107" t="n"/>
      <c r="B1578" s="29" t="inlineStr">
        <is>
          <t>TC_CT_2061</t>
        </is>
      </c>
      <c r="C1578" s="29" t="inlineStr">
        <is>
          <t>Control</t>
        </is>
      </c>
      <c r="D1578" s="29" t="inlineStr">
        <is>
          <t>비디오</t>
        </is>
      </c>
      <c r="E1578" s="29" t="inlineStr">
        <is>
          <t>내 차 주변 영상 (SVM)</t>
        </is>
      </c>
      <c r="F1578" s="29" t="inlineStr">
        <is>
          <t>주변 영상 저장</t>
        </is>
      </c>
      <c r="G1578" s="29" t="inlineStr">
        <is>
          <t>KR, EU, NA, MX</t>
        </is>
      </c>
      <c r="H1578" s="29" t="inlineStr">
        <is>
          <t>HOA, GOA</t>
        </is>
      </c>
      <c r="I1578" s="29" t="n">
        <v>4</v>
      </c>
      <c r="J1578" s="30" t="inlineStr">
        <is>
          <t>1. 저장된 SVM 있는 상태</t>
        </is>
      </c>
      <c r="K1578" s="30" t="inlineStr">
        <is>
          <t>1. SVM 지원 차량</t>
        </is>
      </c>
      <c r="L1578" s="30" t="inlineStr">
        <is>
          <t>1. Control 탭 진입
2. 비디오 탭 선택
3. 저장된 SVM 선택하여 재생 화면 호출
4. 세로 화면 상태에서 [Vertical/Horizontal 화면 전환] 버튼 선택</t>
        </is>
      </c>
      <c r="M1578" s="30" t="inlineStr">
        <is>
          <t>1. 가로 화면으로 전환된다.</t>
        </is>
      </c>
      <c r="N1578" s="85">
        <f>IF(COUNTIF(P1578:W1578,"F")&gt;=1,"FAIL",(IF(COUNTIF(P1578:W1578,"P")&gt;=1,"PASS",(IF(COUNTIF(P1578:W1578,"N/T")&gt;=1,"N/T",(IF(COUNTIF(P1578:W1578,"N/A")&gt;=1,"N/A","-")))))))</f>
        <v/>
      </c>
      <c r="O1578" s="81" t="inlineStr">
        <is>
          <t>N/T</t>
        </is>
      </c>
      <c r="P1578" s="29" t="inlineStr">
        <is>
          <t>N/T</t>
        </is>
      </c>
      <c r="Q1578" s="29" t="inlineStr"/>
      <c r="R1578" s="81" t="inlineStr"/>
      <c r="S1578" s="29" t="inlineStr"/>
      <c r="T1578" s="29" t="inlineStr">
        <is>
          <t>F</t>
        </is>
      </c>
      <c r="U1578" s="81">
        <f>IF(COUNTIF(V1578:W1578,"F")&gt;=1,"FAIL",(IF(COUNTIF(V1578:W1578,"P")&gt;=1,"PASS",(IF(COUNTIF(V1578:W1578,"N/T")&gt;=1,"N/T",(IF(COUNTIF(V1578:W1578,"N/A")&gt;=1,"N/A","-")))))))</f>
        <v/>
      </c>
      <c r="V1578" s="29" t="inlineStr">
        <is>
          <t>F</t>
        </is>
      </c>
      <c r="W1578" s="29" t="inlineStr">
        <is>
          <t>P</t>
        </is>
      </c>
      <c r="X1578" s="29" t="n"/>
      <c r="Y1578" s="29" t="inlineStr">
        <is>
          <t>SPAQA-26551
SPAQA-26562</t>
        </is>
      </c>
      <c r="Z1578" s="39" t="inlineStr">
        <is>
          <t>K : SVM 지원 차량 필요 (N/A)</t>
        </is>
      </c>
      <c r="AA1578" s="39" t="n"/>
      <c r="AB1578" s="42" t="n"/>
    </row>
    <row r="1579" ht="105.6" customHeight="1" s="357">
      <c r="A1579" s="107" t="n"/>
      <c r="B1579" s="29" t="inlineStr">
        <is>
          <t>TC_CT_2062</t>
        </is>
      </c>
      <c r="C1579" s="29" t="inlineStr">
        <is>
          <t>Control</t>
        </is>
      </c>
      <c r="D1579" s="29" t="inlineStr">
        <is>
          <t>비디오</t>
        </is>
      </c>
      <c r="E1579" s="29" t="inlineStr">
        <is>
          <t>내 차 주변 영상 (SVM)</t>
        </is>
      </c>
      <c r="F1579" s="29" t="inlineStr">
        <is>
          <t>주변 영상 저장</t>
        </is>
      </c>
      <c r="G1579" s="29" t="inlineStr">
        <is>
          <t>KR, EU, NA, MX</t>
        </is>
      </c>
      <c r="H1579" s="29" t="inlineStr">
        <is>
          <t>HOA, GOA</t>
        </is>
      </c>
      <c r="I1579" s="29" t="n">
        <v>4</v>
      </c>
      <c r="J1579" s="30" t="n"/>
      <c r="K1579" s="30" t="inlineStr">
        <is>
          <t>1. SVM 지원 차량</t>
        </is>
      </c>
      <c r="L1579" s="30" t="inlineStr">
        <is>
          <t>1. Control 탭 진입
2. 비디오 탭 선택
3. [현재 내 차 주변 영상] 메뉴 선택
4. [영상 확인] 또는 [사진 확인] 실행
5. 가로모드 변경
6. 탑뷰 아이콘 선택
7. 영상 컨트롤러 비활성화 상태에서 Pinch-In &amp; Out 동작</t>
        </is>
      </c>
      <c r="M1579" s="30" t="inlineStr">
        <is>
          <t>1. 탑뷰 상태에서는 확대/축소 동작 불가</t>
        </is>
      </c>
      <c r="N1579" s="85">
        <f>IF(COUNTIF(P1579:W1579,"F")&gt;=1,"FAIL",(IF(COUNTIF(P1579:W1579,"P")&gt;=1,"PASS",(IF(COUNTIF(P1579:W1579,"N/T")&gt;=1,"N/T",(IF(COUNTIF(P1579:W1579,"N/A")&gt;=1,"N/A","-")))))))</f>
        <v/>
      </c>
      <c r="O1579" s="81" t="inlineStr">
        <is>
          <t>N/T</t>
        </is>
      </c>
      <c r="P1579" s="29" t="inlineStr">
        <is>
          <t>N/T</t>
        </is>
      </c>
      <c r="Q1579" s="29" t="inlineStr"/>
      <c r="R1579" s="81" t="inlineStr"/>
      <c r="S1579" s="29" t="inlineStr"/>
      <c r="T1579" s="29" t="inlineStr">
        <is>
          <t>F</t>
        </is>
      </c>
      <c r="U1579" s="81">
        <f>IF(COUNTIF(V1579:W1579,"F")&gt;=1,"FAIL",(IF(COUNTIF(V1579:W1579,"P")&gt;=1,"PASS",(IF(COUNTIF(V1579:W1579,"N/T")&gt;=1,"N/T",(IF(COUNTIF(V1579:W1579,"N/A")&gt;=1,"N/A","-")))))))</f>
        <v/>
      </c>
      <c r="V1579" s="29" t="inlineStr">
        <is>
          <t>P</t>
        </is>
      </c>
      <c r="W1579" s="29" t="inlineStr">
        <is>
          <t>P</t>
        </is>
      </c>
      <c r="X1579" s="29" t="n"/>
      <c r="Y1579" s="29" t="inlineStr">
        <is>
          <t>SPAQA-26547</t>
        </is>
      </c>
      <c r="Z1579" s="39" t="inlineStr">
        <is>
          <t>K : SVM 지원 차량 필요 (N/A)</t>
        </is>
      </c>
      <c r="AA1579" s="39" t="n"/>
      <c r="AB1579" s="42" t="n"/>
    </row>
    <row r="1580" ht="92.40000000000001" customHeight="1" s="357">
      <c r="A1580" s="107" t="n"/>
      <c r="B1580" s="29" t="inlineStr">
        <is>
          <t>TC_CT_1061</t>
        </is>
      </c>
      <c r="C1580" s="29" t="inlineStr">
        <is>
          <t>Control</t>
        </is>
      </c>
      <c r="D1580" s="29" t="inlineStr">
        <is>
          <t>비디오</t>
        </is>
      </c>
      <c r="E1580" s="29" t="inlineStr">
        <is>
          <t>내 차 주변 영상 (SVM)</t>
        </is>
      </c>
      <c r="F1580" s="29" t="inlineStr">
        <is>
          <t>주변 영상 저장</t>
        </is>
      </c>
      <c r="G1580" s="29" t="inlineStr">
        <is>
          <t>KR, EU, NA, MX</t>
        </is>
      </c>
      <c r="H1580" s="29" t="inlineStr">
        <is>
          <t>HOA, GOA</t>
        </is>
      </c>
      <c r="I1580" s="29" t="n">
        <v>4</v>
      </c>
      <c r="J1580" s="64" t="n"/>
      <c r="K1580" s="64" t="inlineStr">
        <is>
          <t>1. SVM 지원 차량</t>
        </is>
      </c>
      <c r="L1580" s="64" t="inlineStr">
        <is>
          <t xml:space="preserve">1. Control 탭 진입
2. 비디오 탭 선택
3. [현재 내 차 주변 영상] 메뉴 선택
4. [영상 확인] 또는 [사진 확인] 실행
5. 가로모드 변경
6. 전방 아이콘 선택
7. Pinch-In 동작 </t>
        </is>
      </c>
      <c r="M1580" s="64" t="inlineStr">
        <is>
          <t>1. 화면 확대된다.
* 영상 컨트롤러 비활성화 상태에서만 화면 확대/축소 가능</t>
        </is>
      </c>
      <c r="N1580" s="69">
        <f>IF(COUNTIF(P1580:W1580,"F")&gt;=1,"FAIL",(IF(COUNTIF(P1580:W1580,"P")&gt;=1,"PASS",(IF(COUNTIF(P1580:W1580,"N/T")&gt;=1,"N/T",(IF(COUNTIF(P1580:W1580,"N/A")&gt;=1,"N/A","-")))))))</f>
        <v/>
      </c>
      <c r="O1580" s="120" t="inlineStr">
        <is>
          <t>N/T</t>
        </is>
      </c>
      <c r="P1580" s="29" t="inlineStr">
        <is>
          <t>N/T</t>
        </is>
      </c>
      <c r="Q1580" s="29" t="inlineStr"/>
      <c r="R1580" s="120" t="inlineStr"/>
      <c r="S1580" s="29" t="inlineStr"/>
      <c r="T1580" s="29" t="inlineStr">
        <is>
          <t>P</t>
        </is>
      </c>
      <c r="U1580" s="120">
        <f>IF(COUNTIF(V1580:W1580,"F")&gt;=1,"FAIL",(IF(COUNTIF(V1580:W1580,"P")&gt;=1,"PASS",(IF(COUNTIF(V1580:W1580,"N/T")&gt;=1,"N/T",(IF(COUNTIF(V1580:W1580,"N/A")&gt;=1,"N/A","-")))))))</f>
        <v/>
      </c>
      <c r="V1580" s="29" t="inlineStr">
        <is>
          <t>P</t>
        </is>
      </c>
      <c r="W1580" s="29" t="inlineStr">
        <is>
          <t>P</t>
        </is>
      </c>
      <c r="X1580" s="29" t="inlineStr">
        <is>
          <t>SPAQA-19803
SPAQA-21846
SPAQA-23630
SPAQA-25031</t>
        </is>
      </c>
      <c r="Y1580" s="29" t="n"/>
      <c r="Z1580" s="39" t="inlineStr">
        <is>
          <t>K : 비디오 탭 자체 미지원(N/A)</t>
        </is>
      </c>
      <c r="AA1580" s="39" t="inlineStr">
        <is>
          <t>비대상 차종(N/A)</t>
        </is>
      </c>
      <c r="AB1580" s="42" t="n"/>
    </row>
    <row r="1581" ht="118.8" customHeight="1" s="357">
      <c r="A1581" s="107" t="n"/>
      <c r="B1581" s="29" t="inlineStr">
        <is>
          <t>TC_CT_2063</t>
        </is>
      </c>
      <c r="C1581" s="29" t="inlineStr">
        <is>
          <t>Control</t>
        </is>
      </c>
      <c r="D1581" s="29" t="inlineStr">
        <is>
          <t>비디오</t>
        </is>
      </c>
      <c r="E1581" s="29" t="inlineStr">
        <is>
          <t>내 차 주변 영상 (SVM)</t>
        </is>
      </c>
      <c r="F1581" s="29" t="inlineStr">
        <is>
          <t>주변 영상 저장</t>
        </is>
      </c>
      <c r="G1581" s="29" t="inlineStr">
        <is>
          <t>KR, EU, NA, MX</t>
        </is>
      </c>
      <c r="H1581" s="29" t="inlineStr">
        <is>
          <t>HOA, GOA</t>
        </is>
      </c>
      <c r="I1581" s="29" t="n">
        <v>4</v>
      </c>
      <c r="J1581" s="30" t="n"/>
      <c r="K1581" s="30" t="inlineStr">
        <is>
          <t>1. SVM 지원 차량</t>
        </is>
      </c>
      <c r="L1581" s="30" t="inlineStr">
        <is>
          <t>1. Control 탭 진입
2. 비디오 탭 선택
3. [현재 내 차 주변 영상] 메뉴 선택
4. [영상 확인] 또는 [사진 확인] 실행
5. 가로모드 변경
6. 전방 아이콘 선택
7. 영상 컨트롤러 비활성화된 상태에서 Pinch-In 동작
8. Pinch-Out 동작</t>
        </is>
      </c>
      <c r="M1581" s="30" t="inlineStr">
        <is>
          <t>1. 화면 축소된다.
* 영상 컨트롤러 비활성화 상태에서만 화면 확대/축소 가능</t>
        </is>
      </c>
      <c r="N1581" s="69">
        <f>IF(COUNTIF(P1581:W1581,"F")&gt;=1,"FAIL",(IF(COUNTIF(P1581:W1581,"P")&gt;=1,"PASS",(IF(COUNTIF(P1581:W1581,"N/T")&gt;=1,"N/T",(IF(COUNTIF(P1581:W1581,"N/A")&gt;=1,"N/A","-")))))))</f>
        <v/>
      </c>
      <c r="O1581" s="81" t="inlineStr">
        <is>
          <t>N/T</t>
        </is>
      </c>
      <c r="P1581" s="29" t="inlineStr">
        <is>
          <t>N/T</t>
        </is>
      </c>
      <c r="Q1581" s="29" t="inlineStr"/>
      <c r="R1581" s="81" t="inlineStr"/>
      <c r="S1581" s="29" t="inlineStr"/>
      <c r="T1581" s="29" t="inlineStr">
        <is>
          <t>P</t>
        </is>
      </c>
      <c r="U1581" s="81">
        <f>IF(COUNTIF(V1581:W1581,"F")&gt;=1,"FAIL",(IF(COUNTIF(V1581:W1581,"P")&gt;=1,"PASS",(IF(COUNTIF(V1581:W1581,"N/T")&gt;=1,"N/T",(IF(COUNTIF(V1581:W1581,"N/A")&gt;=1,"N/A","-")))))))</f>
        <v/>
      </c>
      <c r="V1581" s="70" t="inlineStr">
        <is>
          <t>P</t>
        </is>
      </c>
      <c r="W1581" s="70" t="inlineStr">
        <is>
          <t>P</t>
        </is>
      </c>
      <c r="X1581" s="29" t="n"/>
      <c r="Y1581" s="29" t="n"/>
      <c r="Z1581" s="39" t="inlineStr">
        <is>
          <t>K : SVM 지원 차량 필요 (N/A)</t>
        </is>
      </c>
      <c r="AA1581" s="39" t="n"/>
      <c r="AB1581" s="42" t="n"/>
    </row>
    <row r="1582" ht="92.40000000000001" customHeight="1" s="357">
      <c r="A1582" s="107" t="n"/>
      <c r="B1582" s="29" t="inlineStr">
        <is>
          <t>TC_CT_2064</t>
        </is>
      </c>
      <c r="C1582" s="29" t="inlineStr">
        <is>
          <t>Control</t>
        </is>
      </c>
      <c r="D1582" s="29" t="inlineStr">
        <is>
          <t>비디오</t>
        </is>
      </c>
      <c r="E1582" s="29" t="inlineStr">
        <is>
          <t>내 차 주변 영상 (SVM)</t>
        </is>
      </c>
      <c r="F1582" s="29" t="inlineStr">
        <is>
          <t>주변 영상 저장</t>
        </is>
      </c>
      <c r="G1582" s="29" t="inlineStr">
        <is>
          <t>KR, EU, NA, MX</t>
        </is>
      </c>
      <c r="H1582" s="29" t="inlineStr">
        <is>
          <t>HOA, GOA</t>
        </is>
      </c>
      <c r="I1582" s="29" t="n">
        <v>4</v>
      </c>
      <c r="J1582" s="30" t="n"/>
      <c r="K1582" s="30" t="inlineStr">
        <is>
          <t>1. SVM 지원 차량</t>
        </is>
      </c>
      <c r="L1582" s="30" t="inlineStr">
        <is>
          <t>1. Control 탭 진입
2. 비디오 탭 선택
3. [현재 내 차 주변 영상] 메뉴 선택
4. [영상 확인] 또는 [사진 확인] 실행
5. 가로모드 변경
6. 좌측 아이콘 선택
7. Pinch-In 동작</t>
        </is>
      </c>
      <c r="M1582" s="30" t="inlineStr">
        <is>
          <t>1. 화면 확대된다.
* 영상 컨트롤러 비활성화 상태에서만 화면 확대/축소 가능</t>
        </is>
      </c>
      <c r="N1582" s="69">
        <f>IF(COUNTIF(P1582:W1582,"F")&gt;=1,"FAIL",(IF(COUNTIF(P1582:W1582,"P")&gt;=1,"PASS",(IF(COUNTIF(P1582:W1582,"N/T")&gt;=1,"N/T",(IF(COUNTIF(P1582:W1582,"N/A")&gt;=1,"N/A","-")))))))</f>
        <v/>
      </c>
      <c r="O1582" s="81" t="inlineStr">
        <is>
          <t>N/T</t>
        </is>
      </c>
      <c r="P1582" s="29" t="inlineStr">
        <is>
          <t>N/T</t>
        </is>
      </c>
      <c r="Q1582" s="29" t="inlineStr"/>
      <c r="R1582" s="81" t="inlineStr"/>
      <c r="S1582" s="29" t="inlineStr"/>
      <c r="T1582" s="29" t="inlineStr">
        <is>
          <t>P</t>
        </is>
      </c>
      <c r="U1582" s="81">
        <f>IF(COUNTIF(V1582:W1582,"F")&gt;=1,"FAIL",(IF(COUNTIF(V1582:W1582,"P")&gt;=1,"PASS",(IF(COUNTIF(V1582:W1582,"N/T")&gt;=1,"N/T",(IF(COUNTIF(V1582:W1582,"N/A")&gt;=1,"N/A","-")))))))</f>
        <v/>
      </c>
      <c r="V1582" s="70" t="inlineStr">
        <is>
          <t>P</t>
        </is>
      </c>
      <c r="W1582" s="70" t="inlineStr">
        <is>
          <t>P</t>
        </is>
      </c>
      <c r="X1582" s="29" t="n"/>
      <c r="Y1582" s="29" t="n"/>
      <c r="Z1582" s="39" t="inlineStr">
        <is>
          <t>K : SVM 지원 차량 필요 (N/A)</t>
        </is>
      </c>
      <c r="AA1582" s="39" t="n"/>
      <c r="AB1582" s="42" t="n"/>
    </row>
    <row r="1583" ht="118.8" customHeight="1" s="357">
      <c r="A1583" s="107" t="n"/>
      <c r="B1583" s="29" t="inlineStr">
        <is>
          <t>TC_CT_2065</t>
        </is>
      </c>
      <c r="C1583" s="29" t="inlineStr">
        <is>
          <t>Control</t>
        </is>
      </c>
      <c r="D1583" s="29" t="inlineStr">
        <is>
          <t>비디오</t>
        </is>
      </c>
      <c r="E1583" s="29" t="inlineStr">
        <is>
          <t>내 차 주변 영상 (SVM)</t>
        </is>
      </c>
      <c r="F1583" s="29" t="inlineStr">
        <is>
          <t>주변 영상 저장</t>
        </is>
      </c>
      <c r="G1583" s="29" t="inlineStr">
        <is>
          <t>KR, EU, NA, MX</t>
        </is>
      </c>
      <c r="H1583" s="29" t="inlineStr">
        <is>
          <t>HOA, GOA</t>
        </is>
      </c>
      <c r="I1583" s="29" t="n">
        <v>4</v>
      </c>
      <c r="J1583" s="30" t="n"/>
      <c r="K1583" s="30" t="inlineStr">
        <is>
          <t>1. SVM 지원 차량</t>
        </is>
      </c>
      <c r="L1583" s="30" t="inlineStr">
        <is>
          <t>1. Control 탭 진입
2. 비디오 탭 선택
3. [현재 내 차 주변 영상] 메뉴 선택
4. [영상 확인] 또는 [사진 확인] 실행
5. 가로모드 변경
6. 좌측 아이콘 선택
7. 영상 컨트롤러 비활성화된 상태에서 Pinch-In 동작
8. Pinch-Out 동작</t>
        </is>
      </c>
      <c r="M1583" s="30" t="inlineStr">
        <is>
          <t>1. 화면 축소된다.
* 영상 컨트롤러 비활성화 상태에서만 화면 확대/축소 가능</t>
        </is>
      </c>
      <c r="N1583" s="69">
        <f>IF(COUNTIF(P1583:W1583,"F")&gt;=1,"FAIL",(IF(COUNTIF(P1583:W1583,"P")&gt;=1,"PASS",(IF(COUNTIF(P1583:W1583,"N/T")&gt;=1,"N/T",(IF(COUNTIF(P1583:W1583,"N/A")&gt;=1,"N/A","-")))))))</f>
        <v/>
      </c>
      <c r="O1583" s="81" t="inlineStr">
        <is>
          <t>N/T</t>
        </is>
      </c>
      <c r="P1583" s="29" t="inlineStr">
        <is>
          <t>N/T</t>
        </is>
      </c>
      <c r="Q1583" s="29" t="inlineStr"/>
      <c r="R1583" s="81" t="inlineStr"/>
      <c r="S1583" s="29" t="inlineStr"/>
      <c r="T1583" s="29" t="inlineStr">
        <is>
          <t>P</t>
        </is>
      </c>
      <c r="U1583" s="81">
        <f>IF(COUNTIF(V1583:W1583,"F")&gt;=1,"FAIL",(IF(COUNTIF(V1583:W1583,"P")&gt;=1,"PASS",(IF(COUNTIF(V1583:W1583,"N/T")&gt;=1,"N/T",(IF(COUNTIF(V1583:W1583,"N/A")&gt;=1,"N/A","-")))))))</f>
        <v/>
      </c>
      <c r="V1583" s="70" t="inlineStr">
        <is>
          <t>P</t>
        </is>
      </c>
      <c r="W1583" s="70" t="inlineStr">
        <is>
          <t>P</t>
        </is>
      </c>
      <c r="X1583" s="29" t="n"/>
      <c r="Y1583" s="29" t="n"/>
      <c r="Z1583" s="39" t="inlineStr">
        <is>
          <t>K : SVM 지원 차량 필요 (N/A)</t>
        </is>
      </c>
      <c r="AA1583" s="39" t="n"/>
      <c r="AB1583" s="42" t="n"/>
    </row>
    <row r="1584" ht="92.40000000000001" customHeight="1" s="357">
      <c r="A1584" s="107" t="n"/>
      <c r="B1584" s="29" t="inlineStr">
        <is>
          <t>TC_CT_2066</t>
        </is>
      </c>
      <c r="C1584" s="29" t="inlineStr">
        <is>
          <t>Control</t>
        </is>
      </c>
      <c r="D1584" s="29" t="inlineStr">
        <is>
          <t>비디오</t>
        </is>
      </c>
      <c r="E1584" s="29" t="inlineStr">
        <is>
          <t>내 차 주변 영상 (SVM)</t>
        </is>
      </c>
      <c r="F1584" s="29" t="inlineStr">
        <is>
          <t>주변 영상 저장</t>
        </is>
      </c>
      <c r="G1584" s="29" t="inlineStr">
        <is>
          <t>KR, EU, NA, MX</t>
        </is>
      </c>
      <c r="H1584" s="29" t="inlineStr">
        <is>
          <t>HOA, GOA</t>
        </is>
      </c>
      <c r="I1584" s="29" t="n">
        <v>4</v>
      </c>
      <c r="J1584" s="30" t="n"/>
      <c r="K1584" s="30" t="inlineStr">
        <is>
          <t>1. SVM 지원 차량</t>
        </is>
      </c>
      <c r="L1584" s="30" t="inlineStr">
        <is>
          <t>1. Control 탭 진입
2. 비디오 탭 선택
3. [현재 내 차 주변 영상] 메뉴 선택
4. [영상 확인] 또는 [사진 확인] 실행
5. 가로모드 변경
6. 후방 아이콘 선택
7. Pinch-In 동작</t>
        </is>
      </c>
      <c r="M1584" s="30" t="inlineStr">
        <is>
          <t>1. 화면 확대된다.
* 영상 컨트롤러 비활성화 상태에서만 화면 확대/축소 가능</t>
        </is>
      </c>
      <c r="N1584" s="69">
        <f>IF(COUNTIF(P1584:W1584,"F")&gt;=1,"FAIL",(IF(COUNTIF(P1584:W1584,"P")&gt;=1,"PASS",(IF(COUNTIF(P1584:W1584,"N/T")&gt;=1,"N/T",(IF(COUNTIF(P1584:W1584,"N/A")&gt;=1,"N/A","-")))))))</f>
        <v/>
      </c>
      <c r="O1584" s="81" t="inlineStr">
        <is>
          <t>N/T</t>
        </is>
      </c>
      <c r="P1584" s="29" t="inlineStr">
        <is>
          <t>N/T</t>
        </is>
      </c>
      <c r="Q1584" s="29" t="inlineStr"/>
      <c r="R1584" s="81" t="inlineStr"/>
      <c r="S1584" s="29" t="inlineStr"/>
      <c r="T1584" s="29" t="inlineStr">
        <is>
          <t>P</t>
        </is>
      </c>
      <c r="U1584" s="81">
        <f>IF(COUNTIF(V1584:W1584,"F")&gt;=1,"FAIL",(IF(COUNTIF(V1584:W1584,"P")&gt;=1,"PASS",(IF(COUNTIF(V1584:W1584,"N/T")&gt;=1,"N/T",(IF(COUNTIF(V1584:W1584,"N/A")&gt;=1,"N/A","-")))))))</f>
        <v/>
      </c>
      <c r="V1584" s="70" t="inlineStr">
        <is>
          <t>P</t>
        </is>
      </c>
      <c r="W1584" s="70" t="inlineStr">
        <is>
          <t>P</t>
        </is>
      </c>
      <c r="X1584" s="29" t="n"/>
      <c r="Y1584" s="29" t="n"/>
      <c r="Z1584" s="39" t="inlineStr">
        <is>
          <t>K : SVM 지원 차량 필요 (N/A)</t>
        </is>
      </c>
      <c r="AA1584" s="39" t="n"/>
      <c r="AB1584" s="42" t="n"/>
    </row>
    <row r="1585" ht="118.8" customHeight="1" s="357">
      <c r="A1585" s="107" t="n"/>
      <c r="B1585" s="29" t="inlineStr">
        <is>
          <t>TC_CT_2067</t>
        </is>
      </c>
      <c r="C1585" s="29" t="inlineStr">
        <is>
          <t>Control</t>
        </is>
      </c>
      <c r="D1585" s="29" t="inlineStr">
        <is>
          <t>비디오</t>
        </is>
      </c>
      <c r="E1585" s="29" t="inlineStr">
        <is>
          <t>내 차 주변 영상 (SVM)</t>
        </is>
      </c>
      <c r="F1585" s="29" t="inlineStr">
        <is>
          <t>주변 영상 저장</t>
        </is>
      </c>
      <c r="G1585" s="29" t="inlineStr">
        <is>
          <t>KR, EU, NA, MX</t>
        </is>
      </c>
      <c r="H1585" s="29" t="inlineStr">
        <is>
          <t>HOA, GOA</t>
        </is>
      </c>
      <c r="I1585" s="29" t="n">
        <v>4</v>
      </c>
      <c r="J1585" s="30" t="n"/>
      <c r="K1585" s="30" t="inlineStr">
        <is>
          <t>1. SVM 지원 차량</t>
        </is>
      </c>
      <c r="L1585" s="30" t="inlineStr">
        <is>
          <t>1. Control 탭 진입
2. 비디오 탭 선택
3. [현재 내 차 주변 영상] 메뉴 선택
4. [영상 확인] 또는 [사진 확인] 실행
5. 가로모드 변경
6. 후방 아이콘 선택
7. 영상 컨트롤러 비활성화된 상태에서 Pinch-In 동작
8. Pinch-Out 동작</t>
        </is>
      </c>
      <c r="M1585" s="30" t="inlineStr">
        <is>
          <t>1. 화면 축소된다.
* 영상 컨트롤러 비활성화 상태에서만 화면 확대/축소 가능</t>
        </is>
      </c>
      <c r="N1585" s="69">
        <f>IF(COUNTIF(P1585:W1585,"F")&gt;=1,"FAIL",(IF(COUNTIF(P1585:W1585,"P")&gt;=1,"PASS",(IF(COUNTIF(P1585:W1585,"N/T")&gt;=1,"N/T",(IF(COUNTIF(P1585:W1585,"N/A")&gt;=1,"N/A","-")))))))</f>
        <v/>
      </c>
      <c r="O1585" s="81" t="inlineStr">
        <is>
          <t>N/T</t>
        </is>
      </c>
      <c r="P1585" s="29" t="inlineStr">
        <is>
          <t>N/T</t>
        </is>
      </c>
      <c r="Q1585" s="29" t="inlineStr"/>
      <c r="R1585" s="81" t="inlineStr"/>
      <c r="S1585" s="29" t="inlineStr"/>
      <c r="T1585" s="29" t="inlineStr">
        <is>
          <t>P</t>
        </is>
      </c>
      <c r="U1585" s="81">
        <f>IF(COUNTIF(V1585:W1585,"F")&gt;=1,"FAIL",(IF(COUNTIF(V1585:W1585,"P")&gt;=1,"PASS",(IF(COUNTIF(V1585:W1585,"N/T")&gt;=1,"N/T",(IF(COUNTIF(V1585:W1585,"N/A")&gt;=1,"N/A","-")))))))</f>
        <v/>
      </c>
      <c r="V1585" s="70" t="inlineStr">
        <is>
          <t>P</t>
        </is>
      </c>
      <c r="W1585" s="70" t="inlineStr">
        <is>
          <t>P</t>
        </is>
      </c>
      <c r="X1585" s="29" t="n"/>
      <c r="Y1585" s="29" t="n"/>
      <c r="Z1585" s="39" t="inlineStr">
        <is>
          <t>K : SVM 지원 차량 필요 (N/A)</t>
        </is>
      </c>
      <c r="AA1585" s="39" t="n"/>
      <c r="AB1585" s="42" t="n"/>
    </row>
    <row r="1586" ht="92.40000000000001" customHeight="1" s="357">
      <c r="A1586" s="107" t="n"/>
      <c r="B1586" s="29" t="inlineStr">
        <is>
          <t>TC_CT_2068</t>
        </is>
      </c>
      <c r="C1586" s="29" t="inlineStr">
        <is>
          <t>Control</t>
        </is>
      </c>
      <c r="D1586" s="29" t="inlineStr">
        <is>
          <t>비디오</t>
        </is>
      </c>
      <c r="E1586" s="29" t="inlineStr">
        <is>
          <t>내 차 주변 영상 (SVM)</t>
        </is>
      </c>
      <c r="F1586" s="29" t="inlineStr">
        <is>
          <t>주변 영상 저장</t>
        </is>
      </c>
      <c r="G1586" s="29" t="inlineStr">
        <is>
          <t>KR, EU, NA, MX</t>
        </is>
      </c>
      <c r="H1586" s="29" t="inlineStr">
        <is>
          <t>HOA, GOA</t>
        </is>
      </c>
      <c r="I1586" s="29" t="n">
        <v>4</v>
      </c>
      <c r="J1586" s="30" t="n"/>
      <c r="K1586" s="30" t="inlineStr">
        <is>
          <t>1. SVM 지원 차량</t>
        </is>
      </c>
      <c r="L1586" s="30" t="inlineStr">
        <is>
          <t>1. Control 탭 진입
2. 비디오 탭 선택
3. [현재 내 차 주변 영상] 메뉴 선택
4. [영상 확인] 또는 [사진 확인] 실행
5. 가로모드 변경
6. 우측 아이콘 선택
7. Pinch-In 동작</t>
        </is>
      </c>
      <c r="M1586" s="30" t="inlineStr">
        <is>
          <t>1. 화면 확대된다.
* 영상 컨트롤러 비활성화 상태에서만 화면 확대/축소 가능</t>
        </is>
      </c>
      <c r="N1586" s="69">
        <f>IF(COUNTIF(P1586:W1586,"F")&gt;=1,"FAIL",(IF(COUNTIF(P1586:W1586,"P")&gt;=1,"PASS",(IF(COUNTIF(P1586:W1586,"N/T")&gt;=1,"N/T",(IF(COUNTIF(P1586:W1586,"N/A")&gt;=1,"N/A","-")))))))</f>
        <v/>
      </c>
      <c r="O1586" s="81" t="inlineStr">
        <is>
          <t>N/T</t>
        </is>
      </c>
      <c r="P1586" s="29" t="inlineStr">
        <is>
          <t>N/T</t>
        </is>
      </c>
      <c r="Q1586" s="29" t="inlineStr"/>
      <c r="R1586" s="81" t="inlineStr"/>
      <c r="S1586" s="29" t="inlineStr"/>
      <c r="T1586" s="29" t="inlineStr">
        <is>
          <t>P</t>
        </is>
      </c>
      <c r="U1586" s="81">
        <f>IF(COUNTIF(V1586:W1586,"F")&gt;=1,"FAIL",(IF(COUNTIF(V1586:W1586,"P")&gt;=1,"PASS",(IF(COUNTIF(V1586:W1586,"N/T")&gt;=1,"N/T",(IF(COUNTIF(V1586:W1586,"N/A")&gt;=1,"N/A","-")))))))</f>
        <v/>
      </c>
      <c r="V1586" s="70" t="inlineStr">
        <is>
          <t>P</t>
        </is>
      </c>
      <c r="W1586" s="70" t="inlineStr">
        <is>
          <t>P</t>
        </is>
      </c>
      <c r="X1586" s="29" t="n"/>
      <c r="Y1586" s="29" t="n"/>
      <c r="Z1586" s="39" t="inlineStr">
        <is>
          <t>K : SVM 지원 차량 필요 (N/A)</t>
        </is>
      </c>
      <c r="AA1586" s="39" t="n"/>
      <c r="AB1586" s="42" t="n"/>
    </row>
    <row r="1587" ht="118.8" customHeight="1" s="357">
      <c r="A1587" s="107" t="n"/>
      <c r="B1587" s="29" t="inlineStr">
        <is>
          <t>TC_CT_2069</t>
        </is>
      </c>
      <c r="C1587" s="29" t="inlineStr">
        <is>
          <t>Control</t>
        </is>
      </c>
      <c r="D1587" s="29" t="inlineStr">
        <is>
          <t>비디오</t>
        </is>
      </c>
      <c r="E1587" s="29" t="inlineStr">
        <is>
          <t>내 차 주변 영상 (SVM)</t>
        </is>
      </c>
      <c r="F1587" s="29" t="inlineStr">
        <is>
          <t>주변 영상 저장</t>
        </is>
      </c>
      <c r="G1587" s="29" t="inlineStr">
        <is>
          <t>KR, EU, NA, MX</t>
        </is>
      </c>
      <c r="H1587" s="29" t="inlineStr">
        <is>
          <t>HOA, GOA</t>
        </is>
      </c>
      <c r="I1587" s="29" t="n">
        <v>4</v>
      </c>
      <c r="J1587" s="30" t="n"/>
      <c r="K1587" s="30" t="inlineStr">
        <is>
          <t>1. SVM 지원 차량</t>
        </is>
      </c>
      <c r="L1587" s="30" t="inlineStr">
        <is>
          <t>1. Control 탭 진입
2. 비디오 탭 선택
3. [현재 내 차 주변 영상] 메뉴 선택
4. [영상 확인] 또는 [사진 확인] 실행
5. 가로모드 변경
6. 우측 아이콘 선택
7. 영상 컨트롤러 비활성화된 상태에서 Pinch-In 동작
8. Pinch-Out 동작</t>
        </is>
      </c>
      <c r="M1587" s="30" t="inlineStr">
        <is>
          <t>1. 화면 축소된다.
* 영상 컨트롤러 비활성화 상태에서만 화면 확대/축소 가능</t>
        </is>
      </c>
      <c r="N1587" s="69">
        <f>IF(COUNTIF(P1587:W1587,"F")&gt;=1,"FAIL",(IF(COUNTIF(P1587:W1587,"P")&gt;=1,"PASS",(IF(COUNTIF(P1587:W1587,"N/T")&gt;=1,"N/T",(IF(COUNTIF(P1587:W1587,"N/A")&gt;=1,"N/A","-")))))))</f>
        <v/>
      </c>
      <c r="O1587" s="81" t="inlineStr">
        <is>
          <t>N/T</t>
        </is>
      </c>
      <c r="P1587" s="29" t="inlineStr">
        <is>
          <t>N/T</t>
        </is>
      </c>
      <c r="Q1587" s="29" t="inlineStr"/>
      <c r="R1587" s="81" t="inlineStr"/>
      <c r="S1587" s="29" t="inlineStr"/>
      <c r="T1587" s="29" t="inlineStr">
        <is>
          <t>P</t>
        </is>
      </c>
      <c r="U1587" s="81">
        <f>IF(COUNTIF(V1587:W1587,"F")&gt;=1,"FAIL",(IF(COUNTIF(V1587:W1587,"P")&gt;=1,"PASS",(IF(COUNTIF(V1587:W1587,"N/T")&gt;=1,"N/T",(IF(COUNTIF(V1587:W1587,"N/A")&gt;=1,"N/A","-")))))))</f>
        <v/>
      </c>
      <c r="V1587" s="70" t="inlineStr">
        <is>
          <t>P</t>
        </is>
      </c>
      <c r="W1587" s="70" t="inlineStr">
        <is>
          <t>P</t>
        </is>
      </c>
      <c r="X1587" s="29" t="n"/>
      <c r="Y1587" s="29" t="n"/>
      <c r="Z1587" s="39" t="inlineStr">
        <is>
          <t>K : SVM 지원 차량 필요 (N/A)</t>
        </is>
      </c>
      <c r="AA1587" s="39" t="n"/>
      <c r="AB1587" s="42" t="n"/>
    </row>
    <row r="1588" ht="52.8" customHeight="1" s="357">
      <c r="A1588" s="107" t="n"/>
      <c r="B1588" s="29" t="inlineStr">
        <is>
          <t>TC_CT_1062</t>
        </is>
      </c>
      <c r="C1588" s="29" t="inlineStr">
        <is>
          <t>Control</t>
        </is>
      </c>
      <c r="D1588" s="29" t="inlineStr">
        <is>
          <t>비디오</t>
        </is>
      </c>
      <c r="E1588" s="29" t="inlineStr">
        <is>
          <t>내 차 주변 영상 (SVM)</t>
        </is>
      </c>
      <c r="F1588" s="29" t="inlineStr">
        <is>
          <t>주변 영상 저장</t>
        </is>
      </c>
      <c r="G1588" s="29" t="inlineStr">
        <is>
          <t>KR, EU</t>
        </is>
      </c>
      <c r="H1588" s="29" t="n"/>
      <c r="I1588" s="29" t="n">
        <v>5</v>
      </c>
      <c r="J1588" s="30" t="inlineStr">
        <is>
          <t>1. 사진 접근 권한 Y</t>
        </is>
      </c>
      <c r="K1588" s="39" t="inlineStr">
        <is>
          <t>1. SVM 지원 차량
2. 배터리 주의 차량</t>
        </is>
      </c>
      <c r="L1588" s="30" t="inlineStr">
        <is>
          <t>1. Control 탭 진입
2. 비디오 탭 선택
3. [현재 내 차 주변 영상] 메뉴 선택</t>
        </is>
      </c>
      <c r="M1588" s="30" t="inlineStr">
        <is>
          <t>1. 배터리 상태 주의인 경우 팝업 제공되는지 확인한다.
- "차량의 배터리 양이 부족해 현재 영상을 볼 수 없습니다. [닫기]"</t>
        </is>
      </c>
      <c r="N1588" s="69">
        <f>IF(COUNTIF(P1588:W1588,"F")&gt;=1,"FAIL",(IF(COUNTIF(P1588:W1588,"P")&gt;=1,"PASS",(IF(COUNTIF(P1588:W1588,"N/T")&gt;=1,"N/T",(IF(COUNTIF(P1588:W1588,"N/A")&gt;=1,"N/A","-")))))))</f>
        <v/>
      </c>
      <c r="O1588" s="120" t="inlineStr">
        <is>
          <t>N/T</t>
        </is>
      </c>
      <c r="P1588" s="29" t="inlineStr">
        <is>
          <t>N/T</t>
        </is>
      </c>
      <c r="Q1588" s="29" t="inlineStr"/>
      <c r="R1588" s="120" t="inlineStr"/>
      <c r="S1588" s="29" t="inlineStr"/>
      <c r="T1588" s="29" t="inlineStr">
        <is>
          <t>P</t>
        </is>
      </c>
      <c r="U1588" s="81">
        <f>IF(COUNTIF(V1588:W1588,"F")&gt;=1,"FAIL",(IF(COUNTIF(V1588:W1588,"P")&gt;=1,"PASS",(IF(COUNTIF(V1588:W1588,"N/T")&gt;=1,"N/T",(IF(COUNTIF(V1588:W1588,"N/A")&gt;=1,"N/A","-")))))))</f>
        <v/>
      </c>
      <c r="V1588" s="70" t="inlineStr">
        <is>
          <t>N/T</t>
        </is>
      </c>
      <c r="W1588" s="70" t="inlineStr">
        <is>
          <t>N/T</t>
        </is>
      </c>
      <c r="X1588" s="29" t="n"/>
      <c r="Y1588" s="29" t="n"/>
      <c r="Z1588" s="39" t="inlineStr">
        <is>
          <t>K : 비디오 탭 자체 미지원(N/A)
위치 접근 권한 국내 Only(N/A)
G : 차량 배터리 양 부족 상태 (N/T)</t>
        </is>
      </c>
      <c r="AA1588" s="39" t="inlineStr">
        <is>
          <t>N/T : 차량/디바이스 필요(조건)</t>
        </is>
      </c>
      <c r="AB1588" s="42" t="n"/>
    </row>
    <row r="1589" ht="52.8" customHeight="1" s="357">
      <c r="A1589" s="107" t="n"/>
      <c r="B1589" s="29" t="inlineStr">
        <is>
          <t>TC_CT_1063</t>
        </is>
      </c>
      <c r="C1589" s="54" t="inlineStr">
        <is>
          <t>Control</t>
        </is>
      </c>
      <c r="D1589" s="54" t="inlineStr">
        <is>
          <t>비디오</t>
        </is>
      </c>
      <c r="E1589" s="54" t="inlineStr">
        <is>
          <t>내 차 주변 영상 (SVM)</t>
        </is>
      </c>
      <c r="F1589" s="54" t="inlineStr">
        <is>
          <t>주변 영상 저장</t>
        </is>
      </c>
      <c r="G1589" s="54" t="inlineStr">
        <is>
          <t>KR</t>
        </is>
      </c>
      <c r="H1589" s="54" t="n"/>
      <c r="I1589" s="54" t="n">
        <v>5</v>
      </c>
      <c r="J1589" s="31" t="inlineStr">
        <is>
          <t>1. Android Only
2. 사진 접근 권한 Y
3. 차량 위치값 없음</t>
        </is>
      </c>
      <c r="K1589" s="80" t="inlineStr">
        <is>
          <t>1. SVM 지원 차량
2. 배터리 주의 차량</t>
        </is>
      </c>
      <c r="L1589" s="31" t="inlineStr">
        <is>
          <t>1. Control 탭 진입
2. 비디오 탭 선택
3. [현재 내 차 주변 영상] 메뉴 선택
4. [닫기] 선택</t>
        </is>
      </c>
      <c r="M1589" s="31" t="inlineStr">
        <is>
          <t>1. 팝업 닫히며 현재 화면 유지되는지 확인한다.</t>
        </is>
      </c>
      <c r="N1589" s="96">
        <f>IF(COUNTIF(P1589:W1589,"F")&gt;=1,"FAIL",(IF(COUNTIF(P1589:W1589,"P")&gt;=1,"PASS",(IF(COUNTIF(P1589:W1589,"N/T")&gt;=1,"N/T",(IF(COUNTIF(P1589:W1589,"N/A")&gt;=1,"N/A","-")))))))</f>
        <v/>
      </c>
      <c r="O1589" s="120" t="inlineStr">
        <is>
          <t>N/T</t>
        </is>
      </c>
      <c r="P1589" s="29" t="inlineStr">
        <is>
          <t>N/T</t>
        </is>
      </c>
      <c r="Q1589" s="29" t="inlineStr"/>
      <c r="R1589" s="120" t="inlineStr"/>
      <c r="S1589" s="29" t="inlineStr"/>
      <c r="T1589" s="29" t="inlineStr">
        <is>
          <t>N/A</t>
        </is>
      </c>
      <c r="U1589" s="120">
        <f>IF(COUNTIF(V1589:W1589,"F")&gt;=1,"FAIL",(IF(COUNTIF(V1589:W1589,"P")&gt;=1,"PASS",(IF(COUNTIF(V1589:W1589,"N/T")&gt;=1,"N/T",(IF(COUNTIF(V1589:W1589,"N/A")&gt;=1,"N/A","-")))))))</f>
        <v/>
      </c>
      <c r="V1589" s="29" t="inlineStr">
        <is>
          <t>N/A</t>
        </is>
      </c>
      <c r="W1589" s="29" t="inlineStr">
        <is>
          <t>N/A</t>
        </is>
      </c>
      <c r="X1589" s="29" t="n"/>
      <c r="Y1589" s="29" t="n"/>
      <c r="Z1589" s="39" t="inlineStr">
        <is>
          <t>(공통) 내수 사양 삭제 필요</t>
        </is>
      </c>
      <c r="AA1589" s="39" t="inlineStr">
        <is>
          <t>EU 미지원 기능(N/A)</t>
        </is>
      </c>
      <c r="AB1589" s="42" t="inlineStr">
        <is>
          <t>삭제</t>
        </is>
      </c>
    </row>
    <row r="1590" ht="184.8" customHeight="1" s="357">
      <c r="A1590" s="107" t="n"/>
      <c r="B1590" s="29" t="inlineStr">
        <is>
          <t>TC_CT_1064</t>
        </is>
      </c>
      <c r="C1590" s="54" t="inlineStr">
        <is>
          <t>Control</t>
        </is>
      </c>
      <c r="D1590" s="54" t="inlineStr">
        <is>
          <t>비디오</t>
        </is>
      </c>
      <c r="E1590" s="54" t="inlineStr">
        <is>
          <t>내 차 주변 영상 (SVM)</t>
        </is>
      </c>
      <c r="F1590" s="54" t="inlineStr">
        <is>
          <t>주변 영상 저장</t>
        </is>
      </c>
      <c r="G1590" s="54" t="inlineStr">
        <is>
          <t>KR</t>
        </is>
      </c>
      <c r="H1590" s="54" t="n"/>
      <c r="I1590" s="54" t="n">
        <v>5</v>
      </c>
      <c r="J1590" s="31" t="inlineStr">
        <is>
          <t>1. Android Only
2. 사진 접근 권한 Y
3. 차량 위치값 없음</t>
        </is>
      </c>
      <c r="K1590" s="80" t="inlineStr">
        <is>
          <t>1. SVM 지원 차량
2. 배터리 상태 양호 또는 알 수 없음</t>
        </is>
      </c>
      <c r="L1590" s="31" t="inlineStr">
        <is>
          <t>1. Control 탭 진입
2. 비디오 탭 선택
3. [현재 내 차 주변 영상] 메뉴 선택</t>
        </is>
      </c>
      <c r="M1590" s="31" t="inlineStr">
        <is>
          <t>1. 차량 위치값이 없을 경우 팝업 제공되는지 확인한다.
"Do you want to save the video around my current car?"
"The function may not work because the vehicle is far from your location."
※ For privacy reasons, videos can only be checked within 3 kilometres of the vehicle.
※ Saving the video will consume battery.
[Cancel] [Save]
* Cancel 팝업 소거
* Save 저장</t>
        </is>
      </c>
      <c r="N1590" s="96">
        <f>IF(COUNTIF(P1590:W1590,"F")&gt;=1,"FAIL",(IF(COUNTIF(P1590:W1590,"P")&gt;=1,"PASS",(IF(COUNTIF(P1590:W1590,"N/T")&gt;=1,"N/T",(IF(COUNTIF(P1590:W1590,"N/A")&gt;=1,"N/A","-")))))))</f>
        <v/>
      </c>
      <c r="O1590" s="120" t="inlineStr">
        <is>
          <t>N/T</t>
        </is>
      </c>
      <c r="P1590" s="29" t="inlineStr">
        <is>
          <t>N/T</t>
        </is>
      </c>
      <c r="Q1590" s="29" t="inlineStr"/>
      <c r="R1590" s="120" t="inlineStr"/>
      <c r="S1590" s="29" t="inlineStr"/>
      <c r="T1590" s="29" t="inlineStr">
        <is>
          <t>N/A</t>
        </is>
      </c>
      <c r="U1590" s="120">
        <f>IF(COUNTIF(V1590:W1590,"F")&gt;=1,"FAIL",(IF(COUNTIF(V1590:W1590,"P")&gt;=1,"PASS",(IF(COUNTIF(V1590:W1590,"N/T")&gt;=1,"N/T",(IF(COUNTIF(V1590:W1590,"N/A")&gt;=1,"N/A","-")))))))</f>
        <v/>
      </c>
      <c r="V1590" s="29" t="inlineStr">
        <is>
          <t>N/A</t>
        </is>
      </c>
      <c r="W1590" s="29" t="inlineStr">
        <is>
          <t>N/A</t>
        </is>
      </c>
      <c r="X1590" s="29" t="n"/>
      <c r="Y1590" s="29" t="n"/>
      <c r="Z1590" s="39" t="inlineStr">
        <is>
          <t>(공통) 내수 사양 삭제 필요</t>
        </is>
      </c>
      <c r="AA1590" s="39" t="inlineStr">
        <is>
          <t>EU 미지원 기능(N/A)</t>
        </is>
      </c>
      <c r="AB1590" s="42" t="inlineStr">
        <is>
          <t>삭제</t>
        </is>
      </c>
    </row>
    <row r="1591" ht="52.8" customHeight="1" s="357">
      <c r="A1591" s="107" t="n"/>
      <c r="B1591" s="29" t="inlineStr">
        <is>
          <t>TC_CT_1065</t>
        </is>
      </c>
      <c r="C1591" s="54" t="inlineStr">
        <is>
          <t>Control</t>
        </is>
      </c>
      <c r="D1591" s="54" t="inlineStr">
        <is>
          <t>비디오</t>
        </is>
      </c>
      <c r="E1591" s="54" t="inlineStr">
        <is>
          <t>내 차 주변 영상 (SVM)</t>
        </is>
      </c>
      <c r="F1591" s="54" t="inlineStr">
        <is>
          <t>주변 영상 저장</t>
        </is>
      </c>
      <c r="G1591" s="54" t="inlineStr">
        <is>
          <t>KR</t>
        </is>
      </c>
      <c r="H1591" s="54" t="n"/>
      <c r="I1591" s="54" t="n">
        <v>5</v>
      </c>
      <c r="J1591" s="31" t="inlineStr">
        <is>
          <t>1. Android Only
2. 사진 접근 권한 Y
3. 차량 위치값 없음</t>
        </is>
      </c>
      <c r="K1591" s="80" t="inlineStr">
        <is>
          <t>1. SVM 지원 차량
2. 배터리 상태 양호 또는 알 수 없음</t>
        </is>
      </c>
      <c r="L1591" s="31" t="inlineStr">
        <is>
          <t>1. Control 탭 진입
2. 비디오 탭 선택
3. [현재 내 차 주변 영상] 메뉴 선택
4. [취소] 선택</t>
        </is>
      </c>
      <c r="M1591" s="31" t="inlineStr">
        <is>
          <t>1. 팝업 닫히며 현재 화면 유지되는지 확인한다.</t>
        </is>
      </c>
      <c r="N1591" s="96">
        <f>IF(COUNTIF(P1591:W1591,"F")&gt;=1,"FAIL",(IF(COUNTIF(P1591:W1591,"P")&gt;=1,"PASS",(IF(COUNTIF(P1591:W1591,"N/T")&gt;=1,"N/T",(IF(COUNTIF(P1591:W1591,"N/A")&gt;=1,"N/A","-")))))))</f>
        <v/>
      </c>
      <c r="O1591" s="120" t="inlineStr">
        <is>
          <t>N/T</t>
        </is>
      </c>
      <c r="P1591" s="29" t="inlineStr">
        <is>
          <t>N/T</t>
        </is>
      </c>
      <c r="Q1591" s="29" t="inlineStr"/>
      <c r="R1591" s="120" t="inlineStr"/>
      <c r="S1591" s="29" t="inlineStr"/>
      <c r="T1591" s="29" t="inlineStr">
        <is>
          <t>N/A</t>
        </is>
      </c>
      <c r="U1591" s="120">
        <f>IF(COUNTIF(V1591:W1591,"F")&gt;=1,"FAIL",(IF(COUNTIF(V1591:W1591,"P")&gt;=1,"PASS",(IF(COUNTIF(V1591:W1591,"N/T")&gt;=1,"N/T",(IF(COUNTIF(V1591:W1591,"N/A")&gt;=1,"N/A","-")))))))</f>
        <v/>
      </c>
      <c r="V1591" s="29" t="inlineStr">
        <is>
          <t>N/A</t>
        </is>
      </c>
      <c r="W1591" s="29" t="inlineStr">
        <is>
          <t>N/A</t>
        </is>
      </c>
      <c r="X1591" s="29" t="n"/>
      <c r="Y1591" s="29" t="n"/>
      <c r="Z1591" s="39" t="inlineStr">
        <is>
          <t>(공통) 내수 사양 삭제 필요</t>
        </is>
      </c>
      <c r="AA1591" s="39" t="inlineStr">
        <is>
          <t>EU 미지원 기능(N/A)</t>
        </is>
      </c>
      <c r="AB1591" s="42" t="inlineStr">
        <is>
          <t>삭제</t>
        </is>
      </c>
    </row>
    <row r="1592" ht="52.8" customHeight="1" s="357">
      <c r="A1592" s="107" t="n"/>
      <c r="B1592" s="29" t="inlineStr">
        <is>
          <t>TC_CT_1066</t>
        </is>
      </c>
      <c r="C1592" s="54" t="inlineStr">
        <is>
          <t>Control</t>
        </is>
      </c>
      <c r="D1592" s="54" t="inlineStr">
        <is>
          <t>비디오</t>
        </is>
      </c>
      <c r="E1592" s="54" t="inlineStr">
        <is>
          <t>내 차 주변 영상 (SVM)</t>
        </is>
      </c>
      <c r="F1592" s="54" t="inlineStr">
        <is>
          <t>주변 영상 저장</t>
        </is>
      </c>
      <c r="G1592" s="54" t="inlineStr">
        <is>
          <t>KR</t>
        </is>
      </c>
      <c r="H1592" s="54" t="n"/>
      <c r="I1592" s="54" t="n">
        <v>5</v>
      </c>
      <c r="J1592" s="31" t="inlineStr">
        <is>
          <t>1. 사진 접근 권한 Y
2. 차량 위치값 없음
3. 이미지/동영상 지원 경우</t>
        </is>
      </c>
      <c r="K1592" s="31" t="inlineStr">
        <is>
          <t>1. SVM 지원 차량
2. 배터리 상태 양호 또는 알 수 없음</t>
        </is>
      </c>
      <c r="L1592" s="31" t="inlineStr">
        <is>
          <t>1. Control 탭 진입
2. 비디오 탭 선택
3. [현재 내 차 주변 영상] 메뉴 선택
4. [영상 확인] 선택</t>
        </is>
      </c>
      <c r="M1592" s="31" t="inlineStr">
        <is>
          <t>1. 현재 영상 보기 실행되는지 확인한다.</t>
        </is>
      </c>
      <c r="N1592" s="96">
        <f>IF(COUNTIF(P1592:W1592,"F")&gt;=1,"FAIL",(IF(COUNTIF(P1592:W1592,"P")&gt;=1,"PASS",(IF(COUNTIF(P1592:W1592,"N/T")&gt;=1,"N/T",(IF(COUNTIF(P1592:W1592,"N/A")&gt;=1,"N/A","-")))))))</f>
        <v/>
      </c>
      <c r="O1592" s="120" t="inlineStr">
        <is>
          <t>N/T</t>
        </is>
      </c>
      <c r="P1592" s="29" t="inlineStr">
        <is>
          <t>N/T</t>
        </is>
      </c>
      <c r="Q1592" s="29" t="inlineStr"/>
      <c r="R1592" s="120" t="inlineStr"/>
      <c r="S1592" s="29" t="inlineStr"/>
      <c r="T1592" s="29" t="inlineStr">
        <is>
          <t>N/A</t>
        </is>
      </c>
      <c r="U1592" s="120">
        <f>IF(COUNTIF(V1592:W1592,"F")&gt;=1,"FAIL",(IF(COUNTIF(V1592:W1592,"P")&gt;=1,"PASS",(IF(COUNTIF(V1592:W1592,"N/T")&gt;=1,"N/T",(IF(COUNTIF(V1592:W1592,"N/A")&gt;=1,"N/A","-")))))))</f>
        <v/>
      </c>
      <c r="V1592" s="29" t="inlineStr">
        <is>
          <t>N/A</t>
        </is>
      </c>
      <c r="W1592" s="29" t="inlineStr">
        <is>
          <t>N/A</t>
        </is>
      </c>
      <c r="X1592" s="29" t="n"/>
      <c r="Y1592" s="29" t="n"/>
      <c r="Z1592" s="39" t="inlineStr">
        <is>
          <t>(공통) 내수 사양 삭제 필요</t>
        </is>
      </c>
      <c r="AA1592" s="39" t="inlineStr">
        <is>
          <t>EU 미지원 기능(N/A)</t>
        </is>
      </c>
      <c r="AB1592" s="42" t="inlineStr">
        <is>
          <t>삭제</t>
        </is>
      </c>
    </row>
    <row r="1593" ht="79.2" customHeight="1" s="357">
      <c r="A1593" s="107" t="n"/>
      <c r="B1593" s="29" t="inlineStr">
        <is>
          <t>TC_CT_1067</t>
        </is>
      </c>
      <c r="C1593" s="54" t="inlineStr">
        <is>
          <t>Control</t>
        </is>
      </c>
      <c r="D1593" s="54" t="inlineStr">
        <is>
          <t>비디오</t>
        </is>
      </c>
      <c r="E1593" s="54" t="inlineStr">
        <is>
          <t>내 차 주변 영상 (SVM)</t>
        </is>
      </c>
      <c r="F1593" s="54" t="inlineStr">
        <is>
          <t>주변 영상 저장</t>
        </is>
      </c>
      <c r="G1593" s="54" t="inlineStr">
        <is>
          <t>KR</t>
        </is>
      </c>
      <c r="H1593" s="54" t="n"/>
      <c r="I1593" s="54" t="n">
        <v>5</v>
      </c>
      <c r="J1593" s="31" t="inlineStr">
        <is>
          <t>1. 사진 접근 권한 Y
2. 차량 위치값 없음
3. 이미지/동영상 지원 경우</t>
        </is>
      </c>
      <c r="K1593" s="31" t="inlineStr">
        <is>
          <t>1. SVM 지원 차량
2. 배터리 상태 양호 또는 알 수 없음</t>
        </is>
      </c>
      <c r="L1593" s="31" t="inlineStr">
        <is>
          <t>1. Control 탭 진입
2. 비디오 탭 선택
3. [현재 내 차 주변 영상] 메뉴 선택
4. [영상 확인] 선택
5. [영상 확인] 선택
6. 현재 영상 조회 완료 스낵바 [확인] 선택</t>
        </is>
      </c>
      <c r="M1593" s="31" t="inlineStr">
        <is>
          <t>1. 영상 케이스 화면으로 진입하는지 확인한다.
- 화면 진입 시 영상 재생 상태
- 컨트롤러 표출 3초 후 자동 사라짐
- 화면 Tap시 다시 컨츠롤러 표출</t>
        </is>
      </c>
      <c r="N1593" s="96">
        <f>IF(COUNTIF(P1593:W1593,"F")&gt;=1,"FAIL",(IF(COUNTIF(P1593:W1593,"P")&gt;=1,"PASS",(IF(COUNTIF(P1593:W1593,"N/T")&gt;=1,"N/T",(IF(COUNTIF(P1593:W1593,"N/A")&gt;=1,"N/A","-")))))))</f>
        <v/>
      </c>
      <c r="O1593" s="120" t="inlineStr">
        <is>
          <t>N/T</t>
        </is>
      </c>
      <c r="P1593" s="29" t="inlineStr">
        <is>
          <t>N/T</t>
        </is>
      </c>
      <c r="Q1593" s="29" t="inlineStr"/>
      <c r="R1593" s="120" t="inlineStr"/>
      <c r="S1593" s="29" t="inlineStr"/>
      <c r="T1593" s="29" t="inlineStr">
        <is>
          <t>N/A</t>
        </is>
      </c>
      <c r="U1593" s="120">
        <f>IF(COUNTIF(V1593:W1593,"F")&gt;=1,"FAIL",(IF(COUNTIF(V1593:W1593,"P")&gt;=1,"PASS",(IF(COUNTIF(V1593:W1593,"N/T")&gt;=1,"N/T",(IF(COUNTIF(V1593:W1593,"N/A")&gt;=1,"N/A","-")))))))</f>
        <v/>
      </c>
      <c r="V1593" s="29" t="inlineStr">
        <is>
          <t>N/A</t>
        </is>
      </c>
      <c r="W1593" s="29" t="inlineStr">
        <is>
          <t>N/A</t>
        </is>
      </c>
      <c r="X1593" s="29" t="n"/>
      <c r="Y1593" s="29" t="n"/>
      <c r="Z1593" s="39" t="inlineStr">
        <is>
          <t>(공통) 내수 사양 삭제 필요</t>
        </is>
      </c>
      <c r="AA1593" s="39" t="inlineStr">
        <is>
          <t>EU 미지원 기능(N/A)</t>
        </is>
      </c>
      <c r="AB1593" s="42" t="inlineStr">
        <is>
          <t>삭제</t>
        </is>
      </c>
    </row>
    <row r="1594" ht="79.2" customHeight="1" s="357">
      <c r="A1594" s="107" t="n"/>
      <c r="B1594" s="29" t="inlineStr">
        <is>
          <t>TC_CT_1068</t>
        </is>
      </c>
      <c r="C1594" s="29" t="inlineStr">
        <is>
          <t>Control</t>
        </is>
      </c>
      <c r="D1594" s="29" t="inlineStr">
        <is>
          <t>비디오</t>
        </is>
      </c>
      <c r="E1594" s="29" t="inlineStr">
        <is>
          <t>내 차 주변 영상 (SVM)</t>
        </is>
      </c>
      <c r="F1594" s="29" t="inlineStr">
        <is>
          <t>주변 영상 저장</t>
        </is>
      </c>
      <c r="G1594" s="29" t="inlineStr">
        <is>
          <t>KR, EU</t>
        </is>
      </c>
      <c r="H1594" s="29" t="n"/>
      <c r="I1594" s="29" t="n">
        <v>5</v>
      </c>
      <c r="J1594" s="30" t="inlineStr">
        <is>
          <t>1. 사진 접근 권한 Y
2. 차량 위치값 있음
3. 이미지/동영상 지원 경우
4. 영상 확인 중복 요청인 경우</t>
        </is>
      </c>
      <c r="K1594" s="30" t="inlineStr">
        <is>
          <t>1. SVM 지원 차량
2. 배터리 상태 양호 또는 알 수 없음</t>
        </is>
      </c>
      <c r="L1594" s="30" t="inlineStr">
        <is>
          <t>1. Control 탭 진입
2. 비디오 탭 선택
3. [현재 내 차 주변 영상] 메뉴 선택
4. [영상 확인] 선택
5. [이미지 확인] 선택
6. 현재 영상 조회 완료 스낵바 [확인] 선택</t>
        </is>
      </c>
      <c r="M1594" s="30" t="inlineStr">
        <is>
          <t>1. 이미지 케이스 화면으로 진입하는지 확인한다.
- 화면 진입 시 컨트롤러 표출 상태
- 화면 Tap 시 컨트롤러 사라짐
- 화면 Tap 시 다시 컨트롤러 표출</t>
        </is>
      </c>
      <c r="N1594" s="83">
        <f>IF(COUNTIF(P1594:W1594,"F")&gt;=1,"FAIL",(IF(COUNTIF(P1594:W1594,"P")&gt;=1,"PASS",(IF(COUNTIF(P1594:W1594,"N/T")&gt;=1,"N/T",(IF(COUNTIF(P1594:W1594,"N/A")&gt;=1,"N/A","-")))))))</f>
        <v/>
      </c>
      <c r="O1594" s="120" t="inlineStr">
        <is>
          <t>N/T</t>
        </is>
      </c>
      <c r="P1594" s="29" t="inlineStr">
        <is>
          <t>N/T</t>
        </is>
      </c>
      <c r="Q1594" s="29" t="inlineStr"/>
      <c r="R1594" s="120" t="inlineStr"/>
      <c r="S1594" s="29" t="inlineStr"/>
      <c r="T1594" s="29" t="inlineStr">
        <is>
          <t>N/T</t>
        </is>
      </c>
      <c r="U1594" s="81">
        <f>IF(COUNTIF(V1594:W1594,"F")&gt;=1,"FAIL",(IF(COUNTIF(V1594:W1594,"P")&gt;=1,"PASS",(IF(COUNTIF(V1594:W1594,"N/T")&gt;=1,"N/T",(IF(COUNTIF(V1594:W1594,"N/A")&gt;=1,"N/A","-")))))))</f>
        <v/>
      </c>
      <c r="V1594" s="29" t="inlineStr">
        <is>
          <t>N/A</t>
        </is>
      </c>
      <c r="W1594" s="29" t="inlineStr">
        <is>
          <t>N/A</t>
        </is>
      </c>
      <c r="X1594" s="29" t="n"/>
      <c r="Y1594" s="29" t="n"/>
      <c r="Z1594" s="39" t="inlineStr">
        <is>
          <t>K : 비디오 탭 자체 미지원(N/A)
G : 유럽 차량위치 와 무관하게 팝업 표출(N/A)
H : 차량 위지 값 없는 환경 필요</t>
        </is>
      </c>
      <c r="AA1594" s="39" t="inlineStr">
        <is>
          <t>N/T : 특수상황/실패 조건 필요(조건)</t>
        </is>
      </c>
      <c r="AB1594" s="42" t="n"/>
    </row>
    <row r="1595" ht="118.8" customHeight="1" s="357">
      <c r="A1595" s="107" t="n"/>
      <c r="B1595" s="29" t="inlineStr">
        <is>
          <t>TC_CT_1069</t>
        </is>
      </c>
      <c r="C1595" s="29" t="inlineStr">
        <is>
          <t>Control</t>
        </is>
      </c>
      <c r="D1595" s="29" t="inlineStr">
        <is>
          <t>비디오</t>
        </is>
      </c>
      <c r="E1595" s="29" t="inlineStr">
        <is>
          <t>내 차 주변 영상 (SVM)</t>
        </is>
      </c>
      <c r="F1595" s="29" t="inlineStr">
        <is>
          <t>주변 영상 저장</t>
        </is>
      </c>
      <c r="G1595" s="29" t="inlineStr">
        <is>
          <t>KR, EU</t>
        </is>
      </c>
      <c r="H1595" s="29" t="inlineStr">
        <is>
          <t>HOA, GOA</t>
        </is>
      </c>
      <c r="I1595" s="29" t="n">
        <v>5</v>
      </c>
      <c r="J1595" s="30" t="inlineStr">
        <is>
          <t>1. 사진 접근 권한 Y
2. 차량 위치값 있음
3. 이미지/동영상 지원 경우
4. 영상 확인 중복 요청인 경우</t>
        </is>
      </c>
      <c r="K1595" s="30" t="inlineStr">
        <is>
          <t>1. SVM 지원 차량
2. 배터리 상태 양호 또는 알 수 없음</t>
        </is>
      </c>
      <c r="L1595" s="30" t="inlineStr">
        <is>
          <t>1. Control 탭 진입
2. 비디오 탭 선택
3. [현재 내 차 주변 영상] 메뉴 선택
4. [영상 확인] 선택
5. [영상 확인] 선택</t>
        </is>
      </c>
      <c r="M1595" s="30" t="inlineStr">
        <is>
          <t>1. 내 차 주변 영상 확인 중복 실행시 (차량제어 서비스를 중복 실행할 경우) 팝업 제공되는지 확인한다.
"The remote service that was previously started, has not been completed."
"Please try again in a moment."
[Close]
* [Close] 팝업 소거</t>
        </is>
      </c>
      <c r="N1595" s="83">
        <f>IF(COUNTIF(P1595:W1595,"F")&gt;=1,"FAIL",(IF(COUNTIF(P1595:W1595,"P")&gt;=1,"PASS",(IF(COUNTIF(P1595:W1595,"N/T")&gt;=1,"N/T",(IF(COUNTIF(P1595:W1595,"N/A")&gt;=1,"N/A","-")))))))</f>
        <v/>
      </c>
      <c r="O1595" s="120" t="inlineStr">
        <is>
          <t>N/T</t>
        </is>
      </c>
      <c r="P1595" s="29" t="inlineStr">
        <is>
          <t>N/T</t>
        </is>
      </c>
      <c r="Q1595" s="29" t="inlineStr"/>
      <c r="R1595" s="120" t="inlineStr"/>
      <c r="S1595" s="29" t="inlineStr"/>
      <c r="T1595" s="29" t="inlineStr">
        <is>
          <t>N/T</t>
        </is>
      </c>
      <c r="U1595" s="81">
        <f>IF(COUNTIF(V1595:W1595,"F")&gt;=1,"FAIL",(IF(COUNTIF(V1595:W1595,"P")&gt;=1,"PASS",(IF(COUNTIF(V1595:W1595,"N/T")&gt;=1,"N/T",(IF(COUNTIF(V1595:W1595,"N/A")&gt;=1,"N/A","-")))))))</f>
        <v/>
      </c>
      <c r="V1595" s="29" t="inlineStr">
        <is>
          <t>N/T</t>
        </is>
      </c>
      <c r="W1595" s="29" t="inlineStr">
        <is>
          <t>N/T</t>
        </is>
      </c>
      <c r="X1595" s="29" t="n"/>
      <c r="Y1595" s="29" t="n"/>
      <c r="Z1595" s="39" t="inlineStr">
        <is>
          <t>K : 비디오 탭 자체 미지원(N/A)
H/G : SVM(영상) 지원 차량 필요(N/T)</t>
        </is>
      </c>
      <c r="AA1595" s="39" t="inlineStr">
        <is>
          <t>N/T : 특수상황/실패 조건 필요(조건)</t>
        </is>
      </c>
      <c r="AB1595" s="42" t="n"/>
    </row>
    <row r="1596" ht="79.2" customHeight="1" s="357">
      <c r="A1596" s="107" t="n"/>
      <c r="B1596" s="29" t="inlineStr">
        <is>
          <t>TC_CT_1070</t>
        </is>
      </c>
      <c r="C1596" s="29" t="inlineStr">
        <is>
          <t>Control</t>
        </is>
      </c>
      <c r="D1596" s="29" t="inlineStr">
        <is>
          <t>비디오</t>
        </is>
      </c>
      <c r="E1596" s="29" t="inlineStr">
        <is>
          <t>내 차 주변 영상 (SVM)</t>
        </is>
      </c>
      <c r="F1596" s="29" t="inlineStr">
        <is>
          <t>주변 영상 저장</t>
        </is>
      </c>
      <c r="G1596" s="29" t="inlineStr">
        <is>
          <t>KR, EU</t>
        </is>
      </c>
      <c r="H1596" s="29" t="inlineStr">
        <is>
          <t>HOA, GOA</t>
        </is>
      </c>
      <c r="I1596" s="29" t="n">
        <v>5</v>
      </c>
      <c r="J1596" s="30" t="inlineStr">
        <is>
          <t>1. Android Only
2. 사진 접근 권한 Y
3. 차량 위치값 없음
4. 이미지/동영상 지원 경우
5. 조회 실패</t>
        </is>
      </c>
      <c r="K1596" s="30" t="inlineStr">
        <is>
          <t>1. SVM 지원 차량
2. 배터리 상태 양호 또는 알 수 없음</t>
        </is>
      </c>
      <c r="L1596" s="30" t="inlineStr">
        <is>
          <t>1. Control 탭 진입
2. 비디오 탭 선택
3. [현재 내 차 주변 영상] 메뉴 선택
4. [영상 확인] 선택
5. [영상 확인] 선택
6. [닫기] 선택</t>
        </is>
      </c>
      <c r="M1596" s="30" t="inlineStr">
        <is>
          <t>1. 팝업 닫히며 현재 화면 유지되는지 확인한다.</t>
        </is>
      </c>
      <c r="N1596" s="83">
        <f>IF(COUNTIF(P1596:W1596,"F")&gt;=1,"FAIL",(IF(COUNTIF(P1596:W1596,"P")&gt;=1,"PASS",(IF(COUNTIF(P1596:W1596,"N/T")&gt;=1,"N/T",(IF(COUNTIF(P1596:W1596,"N/A")&gt;=1,"N/A","-")))))))</f>
        <v/>
      </c>
      <c r="O1596" s="120" t="inlineStr">
        <is>
          <t>N/T</t>
        </is>
      </c>
      <c r="P1596" s="29" t="inlineStr">
        <is>
          <t>N/T</t>
        </is>
      </c>
      <c r="Q1596" s="29" t="inlineStr"/>
      <c r="R1596" s="120" t="inlineStr"/>
      <c r="S1596" s="29" t="inlineStr"/>
      <c r="T1596" s="29" t="inlineStr">
        <is>
          <t>N/T</t>
        </is>
      </c>
      <c r="U1596" s="81">
        <f>IF(COUNTIF(V1596:W1596,"F")&gt;=1,"FAIL",(IF(COUNTIF(V1596:W1596,"P")&gt;=1,"PASS",(IF(COUNTIF(V1596:W1596,"N/T")&gt;=1,"N/T",(IF(COUNTIF(V1596:W1596,"N/A")&gt;=1,"N/A","-")))))))</f>
        <v/>
      </c>
      <c r="V1596" s="29" t="inlineStr">
        <is>
          <t>N/T</t>
        </is>
      </c>
      <c r="W1596" s="29" t="inlineStr">
        <is>
          <t>N/T</t>
        </is>
      </c>
      <c r="X1596" s="29" t="n"/>
      <c r="Y1596" s="29" t="n"/>
      <c r="Z1596" s="39" t="inlineStr">
        <is>
          <t>K : 비디오 탭 자체 미지원(N/A)
H/G : 조회 실패 환경 필요 (N/T)</t>
        </is>
      </c>
      <c r="AA1596" s="39" t="inlineStr">
        <is>
          <t>N/T : 특수상황/실패 조건 필요(조건)</t>
        </is>
      </c>
      <c r="AB1596" s="42" t="n"/>
    </row>
    <row r="1597" ht="145.2" customHeight="1" s="357">
      <c r="A1597" s="107" t="n"/>
      <c r="B1597" s="29" t="inlineStr">
        <is>
          <t>TC_CT_1071</t>
        </is>
      </c>
      <c r="C1597" s="29" t="inlineStr">
        <is>
          <t>Control</t>
        </is>
      </c>
      <c r="D1597" s="29" t="inlineStr">
        <is>
          <t>비디오</t>
        </is>
      </c>
      <c r="E1597" s="29" t="inlineStr">
        <is>
          <t>내 차 주변 영상 (SVM)</t>
        </is>
      </c>
      <c r="F1597" s="29" t="inlineStr">
        <is>
          <t>주변 영상 저장</t>
        </is>
      </c>
      <c r="G1597" s="29" t="inlineStr">
        <is>
          <t>KR, EU</t>
        </is>
      </c>
      <c r="H1597" s="29" t="n"/>
      <c r="I1597" s="29" t="n">
        <v>5</v>
      </c>
      <c r="J1597" s="30" t="inlineStr">
        <is>
          <t>1. 사진 접근 권한 Y
2. 차량 위치값 있음
3. 이미지/동영상 지원 경우
4. 조회 실패</t>
        </is>
      </c>
      <c r="K1597" s="30" t="inlineStr">
        <is>
          <t>1. SVM 지원 차량
2. 배터리 상태 양호 또는 알 수 없음</t>
        </is>
      </c>
      <c r="L1597" s="30" t="inlineStr">
        <is>
          <t>1. Control 탭 진입
2. 비디오 탭 선택
3. [현재 내 차 주변 영상] 메뉴 선택
4. [영상 확인] 선택
5. [영상 확인] 선택
6. [닫기] 선택</t>
        </is>
      </c>
      <c r="M1597" s="30"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c r="N1597" s="69">
        <f>IF(COUNTIF(P1597:W1597,"F")&gt;=1,"FAIL",(IF(COUNTIF(P1597:W1597,"P")&gt;=1,"PASS",(IF(COUNTIF(P1597:W1597,"N/T")&gt;=1,"N/T",(IF(COUNTIF(P1597:W1597,"N/A")&gt;=1,"N/A","-")))))))</f>
        <v/>
      </c>
      <c r="O1597" s="120" t="inlineStr">
        <is>
          <t>N/T</t>
        </is>
      </c>
      <c r="P1597" s="29" t="inlineStr">
        <is>
          <t>N/T</t>
        </is>
      </c>
      <c r="Q1597" s="29" t="inlineStr"/>
      <c r="R1597" s="120" t="inlineStr"/>
      <c r="S1597" s="29" t="inlineStr"/>
      <c r="T1597" s="29" t="inlineStr">
        <is>
          <t>N/T</t>
        </is>
      </c>
      <c r="U1597" s="81">
        <f>IF(COUNTIF(V1597:W1597,"F")&gt;=1,"FAIL",(IF(COUNTIF(V1597:W1597,"P")&gt;=1,"PASS",(IF(COUNTIF(V1597:W1597,"N/T")&gt;=1,"N/T",(IF(COUNTIF(V1597:W1597,"N/A")&gt;=1,"N/A","-")))))))</f>
        <v/>
      </c>
      <c r="V1597" s="29" t="inlineStr">
        <is>
          <t>N/A</t>
        </is>
      </c>
      <c r="W1597" s="29" t="inlineStr">
        <is>
          <t>N/A</t>
        </is>
      </c>
      <c r="X1597" s="29" t="n"/>
      <c r="Y1597" s="29" t="n"/>
      <c r="Z1597" s="39" t="inlineStr">
        <is>
          <t>K : 비디오 탭 자체 미지원(N/A)
G : 유럽 차량위치 와 무관하게 팝업 표출(N/A)
H: 우연히 봄(Android) / iOS 미확인</t>
        </is>
      </c>
      <c r="AA1597" s="39" t="inlineStr">
        <is>
          <t>N/T : 특수상황/실패 조건 필요(조건)</t>
        </is>
      </c>
      <c r="AB1597" s="42" t="n"/>
    </row>
    <row r="1598" ht="66" customHeight="1" s="357">
      <c r="A1598" s="107" t="n"/>
      <c r="B1598" s="29" t="inlineStr">
        <is>
          <t>TC_CT_1072</t>
        </is>
      </c>
      <c r="C1598" s="29" t="inlineStr">
        <is>
          <t>Control</t>
        </is>
      </c>
      <c r="D1598" s="29" t="inlineStr">
        <is>
          <t>비디오</t>
        </is>
      </c>
      <c r="E1598" s="29" t="inlineStr">
        <is>
          <t>내 차 주변 영상 (SVM)</t>
        </is>
      </c>
      <c r="F1598" s="29" t="inlineStr">
        <is>
          <t>주변 영상 저장</t>
        </is>
      </c>
      <c r="G1598" s="29" t="inlineStr">
        <is>
          <t>KR, EU</t>
        </is>
      </c>
      <c r="H1598" s="29" t="inlineStr">
        <is>
          <t>HOA, GOA</t>
        </is>
      </c>
      <c r="I1598" s="29" t="n">
        <v>5</v>
      </c>
      <c r="J1598" s="30" t="inlineStr">
        <is>
          <t>1. 사진 접근 권한 Y
2. 차량 위치값 있음
3. 이미지 지원 경우
4. 조회 실패</t>
        </is>
      </c>
      <c r="K1598" s="30" t="inlineStr">
        <is>
          <t>1. SVM 지원 차량
2. 배터리 상태 양호 또는 알 수 없음</t>
        </is>
      </c>
      <c r="L1598" s="30" t="inlineStr">
        <is>
          <t>1. Control 탭 진입
2. 비디오 탭 선택
3. [현재 내 차 주변 영상] 메뉴 선택
4. [영상 확인] 선택
5. [영상 확인] 선택</t>
        </is>
      </c>
      <c r="M1598" s="30" t="inlineStr">
        <is>
          <t>1. 팝업 닫히며 현재 화면 유지되는지 확인한다.
- 진입 이후 오류 발생 시, 화면 유지</t>
        </is>
      </c>
      <c r="N1598" s="83">
        <f>IF(COUNTIF(P1598:W1598,"F")&gt;=1,"FAIL",(IF(COUNTIF(P1598:W1598,"P")&gt;=1,"PASS",(IF(COUNTIF(P1598:W1598,"N/T")&gt;=1,"N/T",(IF(COUNTIF(P1598:W1598,"N/A")&gt;=1,"N/A","-")))))))</f>
        <v/>
      </c>
      <c r="O1598" s="120" t="inlineStr">
        <is>
          <t>N/T</t>
        </is>
      </c>
      <c r="P1598" s="29" t="inlineStr">
        <is>
          <t>N/T</t>
        </is>
      </c>
      <c r="Q1598" s="29" t="inlineStr"/>
      <c r="R1598" s="120" t="inlineStr"/>
      <c r="S1598" s="29" t="inlineStr"/>
      <c r="T1598" s="29" t="inlineStr">
        <is>
          <t>N/T</t>
        </is>
      </c>
      <c r="U1598" s="81">
        <f>IF(COUNTIF(V1598:W1598,"F")&gt;=1,"FAIL",(IF(COUNTIF(V1598:W1598,"P")&gt;=1,"PASS",(IF(COUNTIF(V1598:W1598,"N/T")&gt;=1,"N/T",(IF(COUNTIF(V1598:W1598,"N/A")&gt;=1,"N/A","-")))))))</f>
        <v/>
      </c>
      <c r="V1598" s="29" t="inlineStr">
        <is>
          <t>N/T</t>
        </is>
      </c>
      <c r="W1598" s="29" t="inlineStr">
        <is>
          <t>N/T</t>
        </is>
      </c>
      <c r="X1598" s="29" t="n"/>
      <c r="Y1598" s="29" t="n"/>
      <c r="Z1598" s="39" t="inlineStr">
        <is>
          <t>K : 비디오 탭 자체 미지원(N/A)
H/G: SVM(영상) 지원 차량 &amp; 조회 실패 환경 필요 (N/T)</t>
        </is>
      </c>
      <c r="AA1598" s="39" t="inlineStr">
        <is>
          <t>N/T : 특수상황/실패 조건 필요(조건)</t>
        </is>
      </c>
      <c r="AB1598" s="42" t="n"/>
    </row>
    <row r="1599" ht="66" customHeight="1" s="357">
      <c r="A1599" s="107" t="n"/>
      <c r="B1599" s="29" t="inlineStr">
        <is>
          <t>TC_CT_1073</t>
        </is>
      </c>
      <c r="C1599" s="29" t="inlineStr">
        <is>
          <t>Control</t>
        </is>
      </c>
      <c r="D1599" s="29" t="inlineStr">
        <is>
          <t>비디오</t>
        </is>
      </c>
      <c r="E1599" s="29" t="inlineStr">
        <is>
          <t>내 차 주변 영상 (SVM)</t>
        </is>
      </c>
      <c r="F1599" s="29" t="inlineStr">
        <is>
          <t>주변 영상 저장</t>
        </is>
      </c>
      <c r="G1599" s="29" t="inlineStr">
        <is>
          <t>KR, EU</t>
        </is>
      </c>
      <c r="H1599" s="29" t="inlineStr">
        <is>
          <t>HOA, GOA</t>
        </is>
      </c>
      <c r="I1599" s="29" t="n">
        <v>5</v>
      </c>
      <c r="J1599" s="30" t="inlineStr">
        <is>
          <t>1. 사진 접근 권한 Y
2. 차량 위치값 있음
3. 이미지 지원 경우
4. 영상 확인 중복 요청</t>
        </is>
      </c>
      <c r="K1599" s="30" t="inlineStr">
        <is>
          <t>1. SVM 지원 차량
2. 배터리 상태 양호 또는 알 수 없음</t>
        </is>
      </c>
      <c r="L1599" s="30" t="inlineStr">
        <is>
          <t>1. Control 탭 진입
2. 비디오 탭 선택
3. [현재 내 차 주변 영상] 메뉴 선택
4. [확인] 선택
5. 현재 영상 조회 완료 스낵바 [확인] 선택</t>
        </is>
      </c>
      <c r="M1599" s="30" t="inlineStr">
        <is>
          <t>1. 이미지 케이스 화면으로 진입하는지 확인한다.
- 화면 진입 시 컨트롤러 표출 상태
- 화면 Tap 시 컨트롤러 사라짐
- 화면 Tap 시 다시 컨트롤러 표출</t>
        </is>
      </c>
      <c r="N1599" s="83">
        <f>IF(COUNTIF(P1599:W1599,"F")&gt;=1,"FAIL",(IF(COUNTIF(P1599:W1599,"P")&gt;=1,"PASS",(IF(COUNTIF(P1599:W1599,"N/T")&gt;=1,"N/T",(IF(COUNTIF(P1599:W1599,"N/A")&gt;=1,"N/A","-")))))))</f>
        <v/>
      </c>
      <c r="O1599" s="120" t="inlineStr">
        <is>
          <t>N/T</t>
        </is>
      </c>
      <c r="P1599" s="29" t="inlineStr">
        <is>
          <t>N/T</t>
        </is>
      </c>
      <c r="Q1599" s="29" t="inlineStr"/>
      <c r="R1599" s="120" t="inlineStr"/>
      <c r="S1599" s="29" t="inlineStr"/>
      <c r="T1599" s="29" t="inlineStr">
        <is>
          <t>N/T</t>
        </is>
      </c>
      <c r="U1599" s="81">
        <f>IF(COUNTIF(V1599:W1599,"F")&gt;=1,"FAIL",(IF(COUNTIF(V1599:W1599,"P")&gt;=1,"PASS",(IF(COUNTIF(V1599:W1599,"N/T")&gt;=1,"N/T",(IF(COUNTIF(V1599:W1599,"N/A")&gt;=1,"N/A","-")))))))</f>
        <v/>
      </c>
      <c r="V1599" s="29" t="inlineStr">
        <is>
          <t>N/T</t>
        </is>
      </c>
      <c r="W1599" s="29" t="inlineStr">
        <is>
          <t>N/T</t>
        </is>
      </c>
      <c r="X1599" s="29" t="n"/>
      <c r="Y1599" s="29" t="n"/>
      <c r="Z1599" s="39" t="inlineStr">
        <is>
          <t>K : 비디오 탭 자체 미지원(N/A)
H/G : 조회 실패 환경 필요(N/T)</t>
        </is>
      </c>
      <c r="AA1599" s="39" t="inlineStr">
        <is>
          <t>N/T : 특수상황/실패 조건 필요(조건)</t>
        </is>
      </c>
      <c r="AB1599" s="42" t="n"/>
    </row>
    <row r="1600" ht="79.2" customHeight="1" s="357">
      <c r="A1600" s="107" t="n"/>
      <c r="B1600" s="29" t="inlineStr">
        <is>
          <t>TC_CT_1074</t>
        </is>
      </c>
      <c r="C1600" s="29" t="inlineStr">
        <is>
          <t>Control</t>
        </is>
      </c>
      <c r="D1600" s="29" t="inlineStr">
        <is>
          <t>비디오</t>
        </is>
      </c>
      <c r="E1600" s="29" t="inlineStr">
        <is>
          <t>내 차 주변 영상 (SVM)</t>
        </is>
      </c>
      <c r="F1600" s="29" t="inlineStr">
        <is>
          <t>주변 영상 저장</t>
        </is>
      </c>
      <c r="G1600" s="29" t="inlineStr">
        <is>
          <t>KR, EU</t>
        </is>
      </c>
      <c r="H1600" s="29" t="inlineStr">
        <is>
          <t>HOA, GOA</t>
        </is>
      </c>
      <c r="I1600" s="29" t="n">
        <v>5</v>
      </c>
      <c r="J1600" s="30" t="inlineStr">
        <is>
          <t>1. 사진 접근 권한 Y</t>
        </is>
      </c>
      <c r="K1600" s="30" t="inlineStr">
        <is>
          <t>1. SVM 지원 차량
2. 배터리 상태 양호 또는 알 수 없음</t>
        </is>
      </c>
      <c r="L1600" s="30" t="inlineStr">
        <is>
          <t>1. Control 탭 진입
2. 비디오 탭 선택
3. [현재 내 차 주변 영상] 메뉴 선택
4. [확인] 선택</t>
        </is>
      </c>
      <c r="M1600" s="30" t="inlineStr">
        <is>
          <t>1. 내 차 주변 영상 확인 중복 실행시 (차량제어 서비스를 중복 실행할 경우) 팝업 제공되는지 확인한다.
- "이전에 실행한 원격 서비스가 완료되지 않읐습니다. 잠시 후 다시 실행해 주십시오.
[닫기]"</t>
        </is>
      </c>
      <c r="N1600" s="69">
        <f>IF(COUNTIF(P1600:W1600,"F")&gt;=1,"FAIL",(IF(COUNTIF(P1600:W1600,"P")&gt;=1,"PASS",(IF(COUNTIF(P1600:W1600,"N/T")&gt;=1,"N/T",(IF(COUNTIF(P1600:W1600,"N/A")&gt;=1,"N/A","-")))))))</f>
        <v/>
      </c>
      <c r="O1600" s="120" t="inlineStr">
        <is>
          <t>N/T</t>
        </is>
      </c>
      <c r="P1600" s="29" t="inlineStr">
        <is>
          <t>N/T</t>
        </is>
      </c>
      <c r="Q1600" s="29" t="inlineStr"/>
      <c r="R1600" s="120" t="inlineStr"/>
      <c r="S1600" s="29" t="inlineStr"/>
      <c r="T1600" s="29" t="inlineStr">
        <is>
          <t>P</t>
        </is>
      </c>
      <c r="U1600" s="81">
        <f>IF(COUNTIF(V1600:W1600,"F")&gt;=1,"FAIL",(IF(COUNTIF(V1600:W1600,"P")&gt;=1,"PASS",(IF(COUNTIF(V1600:W1600,"N/T")&gt;=1,"N/T",(IF(COUNTIF(V1600:W1600,"N/A")&gt;=1,"N/A","-")))))))</f>
        <v/>
      </c>
      <c r="V1600" s="29" t="inlineStr">
        <is>
          <t>P</t>
        </is>
      </c>
      <c r="W1600" s="29" t="inlineStr">
        <is>
          <t>P</t>
        </is>
      </c>
      <c r="X1600" s="29" t="n"/>
      <c r="Y1600" s="29" t="n"/>
      <c r="Z1600" s="39" t="inlineStr">
        <is>
          <t>K : 비디오 탭 자체 미지원(N/A)</t>
        </is>
      </c>
      <c r="AA1600" s="39" t="inlineStr">
        <is>
          <t>비대상 차종(N/A)</t>
        </is>
      </c>
      <c r="AB1600" s="42" t="n"/>
    </row>
    <row r="1601" ht="79.2" customHeight="1" s="357">
      <c r="A1601" s="107" t="n"/>
      <c r="B1601" s="29" t="inlineStr">
        <is>
          <t>TC_CT_1075</t>
        </is>
      </c>
      <c r="C1601" s="29" t="inlineStr">
        <is>
          <t>Control</t>
        </is>
      </c>
      <c r="D1601" s="29" t="inlineStr">
        <is>
          <t>비디오</t>
        </is>
      </c>
      <c r="E1601" s="29" t="inlineStr">
        <is>
          <t>내 차 주변 영상 (SVM)</t>
        </is>
      </c>
      <c r="F1601" s="29" t="inlineStr">
        <is>
          <t>주변 영상 저장</t>
        </is>
      </c>
      <c r="G1601" s="29" t="inlineStr">
        <is>
          <t>KR, EU</t>
        </is>
      </c>
      <c r="H1601" s="29" t="inlineStr">
        <is>
          <t>HOA, GOA</t>
        </is>
      </c>
      <c r="I1601" s="29" t="n">
        <v>5</v>
      </c>
      <c r="J1601" s="30" t="inlineStr">
        <is>
          <t>1. 사진 접근 권한 Y
2. 차량 위치값 있음
3. 이미지 지원 경우
4. 영상 확인 중복 요청</t>
        </is>
      </c>
      <c r="K1601" s="30" t="inlineStr">
        <is>
          <t>1. SVM 지원 차량
2. 배터리 상태 양호 또는 알 수 없음</t>
        </is>
      </c>
      <c r="L1601" s="30" t="inlineStr">
        <is>
          <t>1. Control 탭 진입
2. 비디오 탭 선택
3. [현재 내 차 주변 영상] 메뉴 선택
4. [영상 확인] 선택
5. [확인] 선택
6. [닫기] 선택</t>
        </is>
      </c>
      <c r="M1601" s="30" t="inlineStr">
        <is>
          <t>1. 팝업 닫히며 현재 화면 유지되는지 확인한다.</t>
        </is>
      </c>
      <c r="N1601" s="83">
        <f>IF(COUNTIF(P1601:W1601,"F")&gt;=1,"FAIL",(IF(COUNTIF(P1601:W1601,"P")&gt;=1,"PASS",(IF(COUNTIF(P1601:W1601,"N/T")&gt;=1,"N/T",(IF(COUNTIF(P1601:W1601,"N/A")&gt;=1,"N/A","-")))))))</f>
        <v/>
      </c>
      <c r="O1601" s="120" t="inlineStr">
        <is>
          <t>N/T</t>
        </is>
      </c>
      <c r="P1601" s="29" t="inlineStr">
        <is>
          <t>N/T</t>
        </is>
      </c>
      <c r="Q1601" s="29" t="inlineStr"/>
      <c r="R1601" s="120" t="inlineStr"/>
      <c r="S1601" s="29" t="inlineStr"/>
      <c r="T1601" s="29" t="inlineStr">
        <is>
          <t>N/T</t>
        </is>
      </c>
      <c r="U1601" s="81">
        <f>IF(COUNTIF(V1601:W1601,"F")&gt;=1,"FAIL",(IF(COUNTIF(V1601:W1601,"P")&gt;=1,"PASS",(IF(COUNTIF(V1601:W1601,"N/T")&gt;=1,"N/T",(IF(COUNTIF(V1601:W1601,"N/A")&gt;=1,"N/A","-")))))))</f>
        <v/>
      </c>
      <c r="V1601" s="29" t="inlineStr">
        <is>
          <t>N/T</t>
        </is>
      </c>
      <c r="W1601" s="29" t="inlineStr">
        <is>
          <t>N/T</t>
        </is>
      </c>
      <c r="X1601" s="29" t="n"/>
      <c r="Y1601" s="29" t="n"/>
      <c r="Z1601" s="39" t="inlineStr">
        <is>
          <t>K : 비디오 탭 자체 미지원(N/A)
H/G : 영상 지원 차량 필요 (N/T)</t>
        </is>
      </c>
      <c r="AA1601" s="39" t="inlineStr">
        <is>
          <t>N/T : 차량/디바이스 필요(조건)</t>
        </is>
      </c>
      <c r="AB1601" s="42" t="n"/>
    </row>
    <row r="1602" ht="145.2" customHeight="1" s="357">
      <c r="A1602" s="107" t="n"/>
      <c r="B1602" s="29" t="inlineStr">
        <is>
          <t>TC_CT_1076</t>
        </is>
      </c>
      <c r="C1602" s="29" t="inlineStr">
        <is>
          <t>Control</t>
        </is>
      </c>
      <c r="D1602" s="29" t="inlineStr">
        <is>
          <t>비디오</t>
        </is>
      </c>
      <c r="E1602" s="29" t="inlineStr">
        <is>
          <t>내 차 주변 영상 (SVM)</t>
        </is>
      </c>
      <c r="F1602" s="29" t="inlineStr">
        <is>
          <t>주변 영상 저장</t>
        </is>
      </c>
      <c r="G1602" s="29" t="inlineStr">
        <is>
          <t>KR, EU</t>
        </is>
      </c>
      <c r="H1602" s="29" t="inlineStr">
        <is>
          <t>HOA, GOA</t>
        </is>
      </c>
      <c r="I1602" s="29" t="n">
        <v>5</v>
      </c>
      <c r="J1602" s="30" t="inlineStr">
        <is>
          <t>1. 사진 접근 권한 Y
2. 차량 위치값 있음
3. 이미지 지원 경우
4. 조회 실패</t>
        </is>
      </c>
      <c r="K1602" s="30" t="inlineStr">
        <is>
          <t>1. SVM 지원 차량
2. 배터리 상태 양호 또는 알 수 없음</t>
        </is>
      </c>
      <c r="L1602" s="30" t="inlineStr">
        <is>
          <t>1. Control 탭 진입
2. 비디오 탭 선택
3. [현재 내 차 주변 영상] 메뉴 선택
4. [영상 확인] 선택
5. [확인] 선택</t>
        </is>
      </c>
      <c r="M1602" s="30"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c r="N1602" s="83">
        <f>IF(COUNTIF(P1602:W1602,"F")&gt;=1,"FAIL",(IF(COUNTIF(P1602:W1602,"P")&gt;=1,"PASS",(IF(COUNTIF(P1602:W1602,"N/T")&gt;=1,"N/T",(IF(COUNTIF(P1602:W1602,"N/A")&gt;=1,"N/A","-")))))))</f>
        <v/>
      </c>
      <c r="O1602" s="120" t="inlineStr">
        <is>
          <t>N/T</t>
        </is>
      </c>
      <c r="P1602" s="29" t="inlineStr">
        <is>
          <t>N/T</t>
        </is>
      </c>
      <c r="Q1602" s="29" t="inlineStr"/>
      <c r="R1602" s="120" t="inlineStr"/>
      <c r="S1602" s="29" t="inlineStr"/>
      <c r="T1602" s="29" t="inlineStr">
        <is>
          <t>N/T</t>
        </is>
      </c>
      <c r="U1602" s="81">
        <f>IF(COUNTIF(V1602:W1602,"F")&gt;=1,"FAIL",(IF(COUNTIF(V1602:W1602,"P")&gt;=1,"PASS",(IF(COUNTIF(V1602:W1602,"N/T")&gt;=1,"N/T",(IF(COUNTIF(V1602:W1602,"N/A")&gt;=1,"N/A","-")))))))</f>
        <v/>
      </c>
      <c r="V1602" s="29" t="inlineStr">
        <is>
          <t>N/T</t>
        </is>
      </c>
      <c r="W1602" s="29" t="inlineStr">
        <is>
          <t>N/T</t>
        </is>
      </c>
      <c r="X1602" s="29" t="n"/>
      <c r="Y1602" s="29" t="n"/>
      <c r="Z1602" s="39" t="inlineStr">
        <is>
          <t>K : 비디오 탭 자체 미지원(N/A)
H/G : 조회 실패 환경 필요(N/T)</t>
        </is>
      </c>
      <c r="AA1602" s="39" t="inlineStr">
        <is>
          <t>N/T : 특수상황/실패 조건 필요(조건)</t>
        </is>
      </c>
      <c r="AB1602" s="42" t="n"/>
    </row>
    <row r="1603" ht="118.8" customHeight="1" s="357">
      <c r="A1603" s="107" t="n"/>
      <c r="B1603" s="29" t="inlineStr">
        <is>
          <t>TC_CT_1077</t>
        </is>
      </c>
      <c r="C1603" s="29" t="inlineStr">
        <is>
          <t>Control</t>
        </is>
      </c>
      <c r="D1603" s="29" t="inlineStr">
        <is>
          <t>비디오</t>
        </is>
      </c>
      <c r="E1603" s="29" t="inlineStr">
        <is>
          <t>내 차 주변 영상 (SVM)</t>
        </is>
      </c>
      <c r="F1603" s="29" t="inlineStr">
        <is>
          <t>주변 영상 저장</t>
        </is>
      </c>
      <c r="G1603" s="29" t="inlineStr">
        <is>
          <t>KR, EU</t>
        </is>
      </c>
      <c r="H1603" s="29" t="n"/>
      <c r="I1603" s="29" t="n">
        <v>5</v>
      </c>
      <c r="J1603" s="30" t="inlineStr">
        <is>
          <t>1. 사진 접근 권한 Y
2. 차량 위치값 있음</t>
        </is>
      </c>
      <c r="K1603" s="30" t="inlineStr">
        <is>
          <t>1. SVM 지원 차량
2. 배터리 상태 보통</t>
        </is>
      </c>
      <c r="L1603" s="30" t="inlineStr">
        <is>
          <t>1. Control 탭 진입
2. 비디오 탭 선택
3. [현재 내 차 주변 영상] 메뉴 선택</t>
        </is>
      </c>
      <c r="M1603" s="30" t="inlineStr">
        <is>
          <t>1. 배터리 상태 보통이며 차량 위치값 있을 경우 팝업 제공되는지 확인한다.
"Do you want to save the video around my current car?"
"Saving the video will consume battery."
[Cancel] [Save]
* Cancel 팝업 소거
* Save 저장</t>
        </is>
      </c>
      <c r="N1603" s="83">
        <f>IF(COUNTIF(P1603:W1603,"F")&gt;=1,"FAIL",(IF(COUNTIF(P1603:W1603,"P")&gt;=1,"PASS",(IF(COUNTIF(P1603:W1603,"N/T")&gt;=1,"N/T",(IF(COUNTIF(P1603:W1603,"N/A")&gt;=1,"N/A","-")))))))</f>
        <v/>
      </c>
      <c r="O1603" s="120" t="inlineStr">
        <is>
          <t>N/T</t>
        </is>
      </c>
      <c r="P1603" s="29" t="inlineStr">
        <is>
          <t>N/T</t>
        </is>
      </c>
      <c r="Q1603" s="29" t="inlineStr"/>
      <c r="R1603" s="120" t="inlineStr"/>
      <c r="S1603" s="29" t="inlineStr"/>
      <c r="T1603" s="29" t="inlineStr">
        <is>
          <t>N/T</t>
        </is>
      </c>
      <c r="U1603" s="81">
        <f>IF(COUNTIF(V1603:W1603,"F")&gt;=1,"FAIL",(IF(COUNTIF(V1603:W1603,"P")&gt;=1,"PASS",(IF(COUNTIF(V1603:W1603,"N/T")&gt;=1,"N/T",(IF(COUNTIF(V1603:W1603,"N/A")&gt;=1,"N/A","-")))))))</f>
        <v/>
      </c>
      <c r="V1603" s="29" t="inlineStr">
        <is>
          <t>N/A</t>
        </is>
      </c>
      <c r="W1603" s="29" t="inlineStr">
        <is>
          <t>N/A</t>
        </is>
      </c>
      <c r="X1603" s="29" t="n"/>
      <c r="Y1603" s="29" t="n"/>
      <c r="Z1603" s="39" t="inlineStr">
        <is>
          <t>K : 비디오 탭 자체 미지원(N/A)
G : 유럽 차량위치 와 무관하게 팝업 표출(N/A)
H : 차량 위지 값 없는 환경 필요(N/T)</t>
        </is>
      </c>
      <c r="AA1603" s="39" t="inlineStr">
        <is>
          <t>N/T : 특수상황/실패 조건 필요(조건)</t>
        </is>
      </c>
      <c r="AB1603" s="42" t="n"/>
    </row>
    <row r="1604" ht="52.8" customHeight="1" s="357">
      <c r="A1604" s="107" t="n"/>
      <c r="B1604" s="29" t="inlineStr">
        <is>
          <t>TC_CT_1078</t>
        </is>
      </c>
      <c r="C1604" s="29" t="inlineStr">
        <is>
          <t>Control</t>
        </is>
      </c>
      <c r="D1604" s="29" t="inlineStr">
        <is>
          <t>비디오</t>
        </is>
      </c>
      <c r="E1604" s="29" t="inlineStr">
        <is>
          <t>내 차 주변 영상 (SVM)</t>
        </is>
      </c>
      <c r="F1604" s="29" t="inlineStr">
        <is>
          <t>주변 영상 저장</t>
        </is>
      </c>
      <c r="G1604" s="29" t="inlineStr">
        <is>
          <t>KR, EU</t>
        </is>
      </c>
      <c r="H1604" s="29" t="n"/>
      <c r="I1604" s="29" t="n">
        <v>5</v>
      </c>
      <c r="J1604" s="30" t="inlineStr">
        <is>
          <t>1. 사진 접근 권한 Y
2. 차량 위치값 있음</t>
        </is>
      </c>
      <c r="K1604" s="30" t="inlineStr">
        <is>
          <t>1. SVM 지원 차량
2. 배터리 상태 보통</t>
        </is>
      </c>
      <c r="L1604" s="30" t="inlineStr">
        <is>
          <t>1. Control 탭 진입
2. 비디오 탭 선택
3. [현재 내 차 주변 영상] 메뉴 선택
4. [취소] 선택</t>
        </is>
      </c>
      <c r="M1604" s="30" t="inlineStr">
        <is>
          <t>1. 팝업 닫히며 현재 화면 유지되는지 확인한다.</t>
        </is>
      </c>
      <c r="N1604" s="83">
        <f>IF(COUNTIF(P1604:W1604,"F")&gt;=1,"FAIL",(IF(COUNTIF(P1604:W1604,"P")&gt;=1,"PASS",(IF(COUNTIF(P1604:W1604,"N/T")&gt;=1,"N/T",(IF(COUNTIF(P1604:W1604,"N/A")&gt;=1,"N/A","-")))))))</f>
        <v/>
      </c>
      <c r="O1604" s="120" t="inlineStr">
        <is>
          <t>N/T</t>
        </is>
      </c>
      <c r="P1604" s="29" t="inlineStr">
        <is>
          <t>N/T</t>
        </is>
      </c>
      <c r="Q1604" s="29" t="inlineStr"/>
      <c r="R1604" s="120" t="inlineStr"/>
      <c r="S1604" s="29" t="inlineStr"/>
      <c r="T1604" s="29" t="inlineStr">
        <is>
          <t>N/T</t>
        </is>
      </c>
      <c r="U1604" s="81">
        <f>IF(COUNTIF(V1604:W1604,"F")&gt;=1,"FAIL",(IF(COUNTIF(V1604:W1604,"P")&gt;=1,"PASS",(IF(COUNTIF(V1604:W1604,"N/T")&gt;=1,"N/T",(IF(COUNTIF(V1604:W1604,"N/A")&gt;=1,"N/A","-")))))))</f>
        <v/>
      </c>
      <c r="V1604" s="29" t="inlineStr">
        <is>
          <t>N/A</t>
        </is>
      </c>
      <c r="W1604" s="29" t="inlineStr">
        <is>
          <t>N/A</t>
        </is>
      </c>
      <c r="X1604" s="29" t="n"/>
      <c r="Y1604" s="29" t="n"/>
      <c r="Z1604" s="39" t="inlineStr">
        <is>
          <t>K : 비디오 탭 자체 미지원(N/A)
G : 유럽 차량위치 와 무관하게 팝업 표출(N/A)
H : 차량 위지 값 없는 환경 필요(N/T)</t>
        </is>
      </c>
      <c r="AA1604" s="39" t="inlineStr">
        <is>
          <t>N/T : 특수상황/실패 조건 필요(조건)</t>
        </is>
      </c>
      <c r="AB1604" s="42" t="n"/>
    </row>
    <row r="1605" ht="52.8" customHeight="1" s="357">
      <c r="A1605" s="107" t="n"/>
      <c r="B1605" s="29" t="inlineStr">
        <is>
          <t>TC_CT_1079</t>
        </is>
      </c>
      <c r="C1605" s="29" t="inlineStr">
        <is>
          <t>Control</t>
        </is>
      </c>
      <c r="D1605" s="29" t="inlineStr">
        <is>
          <t>비디오</t>
        </is>
      </c>
      <c r="E1605" s="29" t="inlineStr">
        <is>
          <t>내 차 주변 영상 (SVM)</t>
        </is>
      </c>
      <c r="F1605" s="29" t="inlineStr">
        <is>
          <t>주변 영상 저장</t>
        </is>
      </c>
      <c r="G1605" s="29" t="inlineStr">
        <is>
          <t>KR, EU</t>
        </is>
      </c>
      <c r="H1605" s="29" t="n"/>
      <c r="I1605" s="29" t="n">
        <v>5</v>
      </c>
      <c r="J1605" s="30" t="inlineStr">
        <is>
          <t>1. 사진 접근 권한 Y
2. 차량 위치값 있음</t>
        </is>
      </c>
      <c r="K1605" s="30" t="inlineStr">
        <is>
          <t>1. SVM 지원 차량
2. 배터리 상태 보통</t>
        </is>
      </c>
      <c r="L1605" s="30" t="inlineStr">
        <is>
          <t>1. Control 탭 진입
2. 비디오 탭 선택
3. [현재 내 차 주변 영상] 메뉴 선택
4. [영상 확인] 선택</t>
        </is>
      </c>
      <c r="M1605" s="30" t="inlineStr">
        <is>
          <t>1. 현재 영상 보기 실행되는지 확인한다.</t>
        </is>
      </c>
      <c r="N1605" s="83">
        <f>IF(COUNTIF(P1605:W1605,"F")&gt;=1,"FAIL",(IF(COUNTIF(P1605:W1605,"P")&gt;=1,"PASS",(IF(COUNTIF(P1605:W1605,"N/T")&gt;=1,"N/T",(IF(COUNTIF(P1605:W1605,"N/A")&gt;=1,"N/A","-")))))))</f>
        <v/>
      </c>
      <c r="O1605" s="120" t="inlineStr">
        <is>
          <t>N/T</t>
        </is>
      </c>
      <c r="P1605" s="29" t="inlineStr">
        <is>
          <t>N/T</t>
        </is>
      </c>
      <c r="Q1605" s="29" t="inlineStr"/>
      <c r="R1605" s="120" t="inlineStr"/>
      <c r="S1605" s="29" t="inlineStr"/>
      <c r="T1605" s="29" t="inlineStr">
        <is>
          <t>N/T</t>
        </is>
      </c>
      <c r="U1605" s="81">
        <f>IF(COUNTIF(V1605:W1605,"F")&gt;=1,"FAIL",(IF(COUNTIF(V1605:W1605,"P")&gt;=1,"PASS",(IF(COUNTIF(V1605:W1605,"N/T")&gt;=1,"N/T",(IF(COUNTIF(V1605:W1605,"N/A")&gt;=1,"N/A","-")))))))</f>
        <v/>
      </c>
      <c r="V1605" s="29" t="inlineStr">
        <is>
          <t>N/A</t>
        </is>
      </c>
      <c r="W1605" s="29" t="inlineStr">
        <is>
          <t>N/A</t>
        </is>
      </c>
      <c r="X1605" s="29" t="n"/>
      <c r="Y1605" s="29" t="n"/>
      <c r="Z1605" s="39" t="inlineStr">
        <is>
          <t>K : 비디오 탭 자체 미지원(N/A)
G : 유럽 차량위치 와 무관하게 팝업 표출(N/A)
H : 차량 위지 값 없는 환경 필요(N/T)</t>
        </is>
      </c>
      <c r="AA1605" s="39" t="inlineStr">
        <is>
          <t>N/T : 특수상황/실패 조건 필요(조건)</t>
        </is>
      </c>
      <c r="AB1605" s="42" t="n"/>
    </row>
    <row r="1606" ht="79.2" customHeight="1" s="357">
      <c r="A1606" s="107" t="n"/>
      <c r="B1606" s="29" t="inlineStr">
        <is>
          <t>TC_CT_1080</t>
        </is>
      </c>
      <c r="C1606" s="29" t="inlineStr">
        <is>
          <t>Control</t>
        </is>
      </c>
      <c r="D1606" s="29" t="inlineStr">
        <is>
          <t>비디오</t>
        </is>
      </c>
      <c r="E1606" s="29" t="inlineStr">
        <is>
          <t>내 차 주변 영상 (SVM)</t>
        </is>
      </c>
      <c r="F1606" s="29" t="inlineStr">
        <is>
          <t>주변 영상 저장</t>
        </is>
      </c>
      <c r="G1606" s="29" t="inlineStr">
        <is>
          <t>KR, EU</t>
        </is>
      </c>
      <c r="H1606" s="29" t="inlineStr">
        <is>
          <t>HOA, GOA</t>
        </is>
      </c>
      <c r="I1606" s="29" t="n">
        <v>5</v>
      </c>
      <c r="J1606" s="30" t="inlineStr">
        <is>
          <t>1. 사진 접근 권한 Y
2. 차량 위치값 있음
3. 이미지/동영상 지원</t>
        </is>
      </c>
      <c r="K1606" s="30" t="inlineStr">
        <is>
          <t>1. SVM 지원 차량
2. 배터리 상태 보통</t>
        </is>
      </c>
      <c r="L1606" s="30" t="inlineStr">
        <is>
          <t>1. Control 탭 진입
2. 비디오 탭 선택
3. [현재 내 차 주변 영상] 메뉴 선택
4. [확인] 선택
5. [영상 확인]
6. 저장 완료 스낵바 [확인] 선택</t>
        </is>
      </c>
      <c r="M1606" s="30" t="inlineStr">
        <is>
          <t>1. 영상 케이스 화면으로 진입하는지 확인한다.
- 화면 진입 시 영상 재생 상태
- 컨트롤러 표출 3초 후 자동 사라짐
- 화면 Tap시 다시 컨츠롤러 표출</t>
        </is>
      </c>
      <c r="N1606" s="83">
        <f>IF(COUNTIF(P1606:W1606,"F")&gt;=1,"FAIL",(IF(COUNTIF(P1606:W1606,"P")&gt;=1,"PASS",(IF(COUNTIF(P1606:W1606,"N/T")&gt;=1,"N/T",(IF(COUNTIF(P1606:W1606,"N/A")&gt;=1,"N/A","-")))))))</f>
        <v/>
      </c>
      <c r="O1606" s="120" t="inlineStr">
        <is>
          <t>N/T</t>
        </is>
      </c>
      <c r="P1606" s="29" t="inlineStr">
        <is>
          <t>N/T</t>
        </is>
      </c>
      <c r="Q1606" s="29" t="inlineStr"/>
      <c r="R1606" s="120" t="inlineStr"/>
      <c r="S1606" s="29" t="inlineStr"/>
      <c r="T1606" s="29" t="inlineStr">
        <is>
          <t>N/T</t>
        </is>
      </c>
      <c r="U1606" s="81">
        <f>IF(COUNTIF(V1606:W1606,"F")&gt;=1,"FAIL",(IF(COUNTIF(V1606:W1606,"P")&gt;=1,"PASS",(IF(COUNTIF(V1606:W1606,"N/T")&gt;=1,"N/T",(IF(COUNTIF(V1606:W1606,"N/A")&gt;=1,"N/A","-")))))))</f>
        <v/>
      </c>
      <c r="V1606" s="29" t="inlineStr">
        <is>
          <t>N/T</t>
        </is>
      </c>
      <c r="W1606" s="29" t="inlineStr">
        <is>
          <t>N/T</t>
        </is>
      </c>
      <c r="X1606" s="29" t="inlineStr">
        <is>
          <t>SPAQA-18622</t>
        </is>
      </c>
      <c r="Y1606" s="29" t="n"/>
      <c r="Z1606" s="39" t="inlineStr">
        <is>
          <t>K : 비디오 탭 자체 미지원(N/A)
H/G : SVM(영상) 지원 차량 필요(N/T)</t>
        </is>
      </c>
      <c r="AA1606" s="39" t="inlineStr">
        <is>
          <t>N/T : 차량/디바이스 필요(조건)</t>
        </is>
      </c>
      <c r="AB1606" s="42" t="n"/>
    </row>
    <row r="1607" ht="79.2" customHeight="1" s="357">
      <c r="A1607" s="107" t="n"/>
      <c r="B1607" s="29" t="inlineStr">
        <is>
          <t>TC_CT_1081</t>
        </is>
      </c>
      <c r="C1607" s="29" t="inlineStr">
        <is>
          <t>Control</t>
        </is>
      </c>
      <c r="D1607" s="29" t="inlineStr">
        <is>
          <t>비디오</t>
        </is>
      </c>
      <c r="E1607" s="29" t="inlineStr">
        <is>
          <t>내 차 주변 영상 (SVM)</t>
        </is>
      </c>
      <c r="F1607" s="29" t="inlineStr">
        <is>
          <t>주변 영상 저장</t>
        </is>
      </c>
      <c r="G1607" s="29" t="inlineStr">
        <is>
          <t>KR, EU</t>
        </is>
      </c>
      <c r="H1607" s="29" t="inlineStr">
        <is>
          <t>HOA, GOA</t>
        </is>
      </c>
      <c r="I1607" s="29" t="n">
        <v>5</v>
      </c>
      <c r="J1607" s="30" t="inlineStr">
        <is>
          <t>1. 사진 접근 권한 Y
2. 차량 위치값 있음
3. 이미지/동영상 지원</t>
        </is>
      </c>
      <c r="K1607" s="30" t="inlineStr">
        <is>
          <t>1. SVM 지원 차량
2. 배터리 상태 보통</t>
        </is>
      </c>
      <c r="L1607" s="30" t="inlineStr">
        <is>
          <t>1. Control 탭 진입
2. 비디오 탭 선택
3. [현재 내 차 주변 영상] 메뉴 선택
4. [확인] 선택
5. [사진 확인]
6. 저장 완료 스낵바 [확인] 선택</t>
        </is>
      </c>
      <c r="M1607" s="30" t="inlineStr">
        <is>
          <t>1. 이미지 케이스 화면으로 진입하는지 확인한다.
- 화면 진입 시 컨트롤러 표출 상태
- 화면 Tap 시 컨트롤러 사라짐
- 화면 Tap 시 다시 컨트롤러 표출</t>
        </is>
      </c>
      <c r="N1607" s="69">
        <f>IF(COUNTIF(P1607:W1607,"F")&gt;=1,"FAIL",(IF(COUNTIF(P1607:W1607,"P")&gt;=1,"PASS",(IF(COUNTIF(P1607:W1607,"N/T")&gt;=1,"N/T",(IF(COUNTIF(P1607:W1607,"N/A")&gt;=1,"N/A","-")))))))</f>
        <v/>
      </c>
      <c r="O1607" s="120" t="inlineStr">
        <is>
          <t>N/T</t>
        </is>
      </c>
      <c r="P1607" s="29" t="inlineStr">
        <is>
          <t>N/T</t>
        </is>
      </c>
      <c r="Q1607" s="29" t="inlineStr"/>
      <c r="R1607" s="120" t="inlineStr"/>
      <c r="S1607" s="29" t="inlineStr"/>
      <c r="T1607" s="29" t="inlineStr">
        <is>
          <t>P</t>
        </is>
      </c>
      <c r="U1607" s="81">
        <f>IF(COUNTIF(V1607:W1607,"F")&gt;=1,"FAIL",(IF(COUNTIF(V1607:W1607,"P")&gt;=1,"PASS",(IF(COUNTIF(V1607:W1607,"N/T")&gt;=1,"N/T",(IF(COUNTIF(V1607:W1607,"N/A")&gt;=1,"N/A","-")))))))</f>
        <v/>
      </c>
      <c r="V1607" s="29" t="inlineStr">
        <is>
          <t>P</t>
        </is>
      </c>
      <c r="W1607" s="29" t="inlineStr">
        <is>
          <t>P</t>
        </is>
      </c>
      <c r="X1607" s="29" t="n"/>
      <c r="Y1607" s="29" t="n"/>
      <c r="Z1607" s="39" t="inlineStr">
        <is>
          <t>K : 비디오 탭 자체 미지원(N/A)</t>
        </is>
      </c>
      <c r="AA1607" s="39" t="inlineStr">
        <is>
          <t>비대상 차종(N/A)</t>
        </is>
      </c>
      <c r="AB1607" s="42" t="n"/>
    </row>
    <row r="1608" ht="79.2" customHeight="1" s="357">
      <c r="A1608" s="107" t="n"/>
      <c r="B1608" s="29" t="inlineStr">
        <is>
          <t>TC_CT_1082</t>
        </is>
      </c>
      <c r="C1608" s="29" t="inlineStr">
        <is>
          <t>Control</t>
        </is>
      </c>
      <c r="D1608" s="29" t="inlineStr">
        <is>
          <t>비디오</t>
        </is>
      </c>
      <c r="E1608" s="29" t="inlineStr">
        <is>
          <t>내 차 주변 영상 (SVM)</t>
        </is>
      </c>
      <c r="F1608" s="29" t="inlineStr">
        <is>
          <t>주변 영상 저장</t>
        </is>
      </c>
      <c r="G1608" s="29" t="inlineStr">
        <is>
          <t>KR, EU</t>
        </is>
      </c>
      <c r="H1608" s="29" t="inlineStr">
        <is>
          <t>HOA, GOA</t>
        </is>
      </c>
      <c r="I1608" s="29" t="n">
        <v>5</v>
      </c>
      <c r="J1608" s="30" t="inlineStr">
        <is>
          <t>                                                                                                                                                                                                                                                                                                                                                                                                                                                                                                                                                                                                                                                                                                                                                                                                                                                                                                                                                                                                                                                                                                                                                                                                                                                                                                                                                                                                                                                                                                                                                                                                                                                                                                                                                        </t>
        </is>
      </c>
      <c r="K1608" s="39" t="inlineStr">
        <is>
          <t>1. SVM 지원 차량
2. 배터리 상태 보통</t>
        </is>
      </c>
      <c r="L1608" s="30" t="inlineStr">
        <is>
          <t>1. Control 탭 진입
2. 비디오 탭 선택
3. [현재 내 차 주변 영상] 메뉴 선택
4. [확인] 선택
5. [확인]
6. 저장 완료 스낵바 [확인] 선택</t>
        </is>
      </c>
      <c r="M1608" s="30" t="inlineStr">
        <is>
          <t>1. 이미지 케이스 화면으로 진입하는지 확인한다.
- 화면 진입 시 컨트롤러 표출 상태
- 화면 Tap 시 컨트롤러 사라짐
- 화면 Tap 시 다시 컨트롤러 표출</t>
        </is>
      </c>
      <c r="N1608" s="69">
        <f>IF(COUNTIF(P1608:W1608,"F")&gt;=1,"FAIL",(IF(COUNTIF(P1608:W1608,"P")&gt;=1,"PASS",(IF(COUNTIF(P1608:W1608,"N/T")&gt;=1,"N/T",(IF(COUNTIF(P1608:W1608,"N/A")&gt;=1,"N/A","-")))))))</f>
        <v/>
      </c>
      <c r="O1608" s="120" t="inlineStr">
        <is>
          <t>N/T</t>
        </is>
      </c>
      <c r="P1608" s="29" t="inlineStr">
        <is>
          <t>N/T</t>
        </is>
      </c>
      <c r="Q1608" s="29" t="inlineStr"/>
      <c r="R1608" s="120" t="inlineStr"/>
      <c r="S1608" s="29" t="inlineStr"/>
      <c r="T1608" s="29" t="inlineStr">
        <is>
          <t>P</t>
        </is>
      </c>
      <c r="U1608" s="81">
        <f>IF(COUNTIF(V1608:W1608,"F")&gt;=1,"FAIL",(IF(COUNTIF(V1608:W1608,"P")&gt;=1,"PASS",(IF(COUNTIF(V1608:W1608,"N/T")&gt;=1,"N/T",(IF(COUNTIF(V1608:W1608,"N/A")&gt;=1,"N/A","-")))))))</f>
        <v/>
      </c>
      <c r="V1608" s="29" t="inlineStr">
        <is>
          <t>P</t>
        </is>
      </c>
      <c r="W1608" s="29" t="inlineStr">
        <is>
          <t>P</t>
        </is>
      </c>
      <c r="X1608" s="29" t="inlineStr">
        <is>
          <t>SPAQA_24842</t>
        </is>
      </c>
      <c r="Y1608" s="29" t="n"/>
      <c r="Z1608" s="39" t="inlineStr">
        <is>
          <t>K : 비디오 탭 자체 미지원(N/A)</t>
        </is>
      </c>
      <c r="AA1608" s="39" t="inlineStr">
        <is>
          <t>비대상 차종(N/A)</t>
        </is>
      </c>
      <c r="AB1608" s="42" t="n"/>
    </row>
    <row r="1609" ht="118.8" customHeight="1" s="357">
      <c r="A1609" s="107" t="n"/>
      <c r="B1609" s="29" t="inlineStr">
        <is>
          <t>TC_CT_1083</t>
        </is>
      </c>
      <c r="C1609" s="29" t="inlineStr">
        <is>
          <t>Control</t>
        </is>
      </c>
      <c r="D1609" s="29" t="inlineStr">
        <is>
          <t>비디오</t>
        </is>
      </c>
      <c r="E1609" s="29" t="inlineStr">
        <is>
          <t>내 차 주변 영상 (SVM)</t>
        </is>
      </c>
      <c r="F1609" s="29" t="inlineStr">
        <is>
          <t>주변 영상 저장</t>
        </is>
      </c>
      <c r="G1609" s="29" t="inlineStr">
        <is>
          <t>KR, EU</t>
        </is>
      </c>
      <c r="H1609" s="29" t="inlineStr">
        <is>
          <t>HOA, GOA</t>
        </is>
      </c>
      <c r="I1609" s="29" t="n">
        <v>5</v>
      </c>
      <c r="J1609" s="30" t="inlineStr">
        <is>
          <t>1. 사진 접근 권한 Y
2. 차량 위치값 있음
3. 이미지 지원</t>
        </is>
      </c>
      <c r="K1609" s="39" t="inlineStr">
        <is>
          <t>1. SVM 지원 차량
2. 배터리 상태 보통</t>
        </is>
      </c>
      <c r="L1609" s="30" t="inlineStr">
        <is>
          <t>1. Control 탭 진입
2. 비디오 탭 선택
3. [현재 내 차 주변 영상] 메뉴 선택
4. [확인] 선택
5. 영상 또는 사진 조회 요청</t>
        </is>
      </c>
      <c r="M1609" s="30" t="inlineStr">
        <is>
          <t>1. 내 차 주변 영상 확인 중복 실행시 (차량제어 서비스를 중복 실행할 경우) 팝업 제공되는지 확인한다.
"The remote service that was previously started, has not been completed."
"Please try again in a moment."
[Close]
* [Close] 팝업 소거</t>
        </is>
      </c>
      <c r="N1609" s="69">
        <f>IF(COUNTIF(P1609:W1609,"F")&gt;=1,"FAIL",(IF(COUNTIF(P1609:W1609,"P")&gt;=1,"PASS",(IF(COUNTIF(P1609:W1609,"N/T")&gt;=1,"N/T",(IF(COUNTIF(P1609:W1609,"N/A")&gt;=1,"N/A","-")))))))</f>
        <v/>
      </c>
      <c r="O1609" s="120" t="inlineStr">
        <is>
          <t>N/T</t>
        </is>
      </c>
      <c r="P1609" s="29" t="inlineStr">
        <is>
          <t>N/T</t>
        </is>
      </c>
      <c r="Q1609" s="29" t="inlineStr"/>
      <c r="R1609" s="120" t="inlineStr"/>
      <c r="S1609" s="29" t="inlineStr"/>
      <c r="T1609" s="29" t="inlineStr">
        <is>
          <t>P</t>
        </is>
      </c>
      <c r="U1609" s="81">
        <f>IF(COUNTIF(V1609:W1609,"F")&gt;=1,"FAIL",(IF(COUNTIF(V1609:W1609,"P")&gt;=1,"PASS",(IF(COUNTIF(V1609:W1609,"N/T")&gt;=1,"N/T",(IF(COUNTIF(V1609:W1609,"N/A")&gt;=1,"N/A","-")))))))</f>
        <v/>
      </c>
      <c r="V1609" s="29" t="inlineStr">
        <is>
          <t>P</t>
        </is>
      </c>
      <c r="W1609" s="29" t="inlineStr">
        <is>
          <t>P</t>
        </is>
      </c>
      <c r="X1609" s="29" t="n"/>
      <c r="Y1609" s="29" t="n"/>
      <c r="Z1609" s="39" t="inlineStr">
        <is>
          <t>K : 비디오 탭 자체 미지원(N/A)</t>
        </is>
      </c>
      <c r="AA1609" s="39" t="inlineStr">
        <is>
          <t>비대상 차종(N/A)</t>
        </is>
      </c>
      <c r="AB1609" s="42" t="n"/>
    </row>
    <row r="1610" ht="145.2" customHeight="1" s="357">
      <c r="A1610" s="107" t="n"/>
      <c r="B1610" s="29" t="inlineStr">
        <is>
          <t>TC_CT_1084</t>
        </is>
      </c>
      <c r="C1610" s="29" t="inlineStr">
        <is>
          <t>Control</t>
        </is>
      </c>
      <c r="D1610" s="29" t="inlineStr">
        <is>
          <t>비디오</t>
        </is>
      </c>
      <c r="E1610" s="29" t="inlineStr">
        <is>
          <t>내 차 주변 영상 (SVM)</t>
        </is>
      </c>
      <c r="F1610" s="29" t="inlineStr">
        <is>
          <t>주변 영상 저장</t>
        </is>
      </c>
      <c r="G1610" s="29" t="inlineStr">
        <is>
          <t>KR, EU</t>
        </is>
      </c>
      <c r="H1610" s="29" t="inlineStr">
        <is>
          <t>HOA, GOA</t>
        </is>
      </c>
      <c r="I1610" s="29" t="n">
        <v>5</v>
      </c>
      <c r="J1610" s="30" t="inlineStr">
        <is>
          <t>1. 사진 접근 권한 Y
2. 차량 위치값 있음
3. 영상 조회 중복 요청</t>
        </is>
      </c>
      <c r="K1610" s="39" t="inlineStr">
        <is>
          <t>1. SVM 지원 차량
2. 배터리 상태 보통</t>
        </is>
      </c>
      <c r="L1610" s="30" t="inlineStr">
        <is>
          <t>1. Control 탭 진입
2. 비디오 탭 선택
3. [현재 내 차 주변 영상] 메뉴 선택
4. [확인] 선택
5. 영상 또는 사진 조회 요청</t>
        </is>
      </c>
      <c r="M1610" s="30"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c r="N1610" s="83">
        <f>IF(COUNTIF(P1610:W1610,"F")&gt;=1,"FAIL",(IF(COUNTIF(P1610:W1610,"P")&gt;=1,"PASS",(IF(COUNTIF(P1610:W1610,"N/T")&gt;=1,"N/T",(IF(COUNTIF(P1610:W1610,"N/A")&gt;=1,"N/A","-")))))))</f>
        <v/>
      </c>
      <c r="O1610" s="120" t="inlineStr">
        <is>
          <t>N/T</t>
        </is>
      </c>
      <c r="P1610" s="29" t="inlineStr">
        <is>
          <t>N/T</t>
        </is>
      </c>
      <c r="Q1610" s="29" t="inlineStr"/>
      <c r="R1610" s="120" t="inlineStr"/>
      <c r="S1610" s="29" t="inlineStr"/>
      <c r="T1610" s="29" t="inlineStr">
        <is>
          <t>N/T</t>
        </is>
      </c>
      <c r="U1610" s="81">
        <f>IF(COUNTIF(V1610:W1610,"F")&gt;=1,"FAIL",(IF(COUNTIF(V1610:W1610,"P")&gt;=1,"PASS",(IF(COUNTIF(V1610:W1610,"N/T")&gt;=1,"N/T",(IF(COUNTIF(V1610:W1610,"N/A")&gt;=1,"N/A","-")))))))</f>
        <v/>
      </c>
      <c r="V1610" s="29" t="inlineStr">
        <is>
          <t>N/T</t>
        </is>
      </c>
      <c r="W1610" s="29" t="inlineStr">
        <is>
          <t>N/T</t>
        </is>
      </c>
      <c r="X1610" s="29" t="n"/>
      <c r="Y1610" s="29" t="n"/>
      <c r="Z1610" s="39" t="inlineStr">
        <is>
          <t>K : 비디오 탭 자체 미지원(N/A)
H/G : 영상 지원 차량 &amp; 조회 실패 환경 필요(N/T)</t>
        </is>
      </c>
      <c r="AA1610" s="39" t="inlineStr">
        <is>
          <t>N/T : 특수상황/실패 조건 필요(조건)</t>
        </is>
      </c>
      <c r="AB1610" s="42" t="n"/>
    </row>
    <row r="1611" ht="66" customHeight="1" s="357">
      <c r="A1611" s="107" t="n"/>
      <c r="B1611" s="29" t="inlineStr">
        <is>
          <t>TC_CT_1085</t>
        </is>
      </c>
      <c r="C1611" s="29" t="inlineStr">
        <is>
          <t>Control</t>
        </is>
      </c>
      <c r="D1611" s="29" t="inlineStr">
        <is>
          <t>비디오</t>
        </is>
      </c>
      <c r="E1611" s="29" t="inlineStr">
        <is>
          <t>내 차 주변 영상 (SVM)</t>
        </is>
      </c>
      <c r="F1611" s="29" t="inlineStr">
        <is>
          <t>주변 영상 저장</t>
        </is>
      </c>
      <c r="G1611" s="29" t="inlineStr">
        <is>
          <t>KR, EU</t>
        </is>
      </c>
      <c r="H1611" s="29" t="inlineStr">
        <is>
          <t>HOA, GOA</t>
        </is>
      </c>
      <c r="I1611" s="29" t="n">
        <v>5</v>
      </c>
      <c r="J1611" s="30" t="inlineStr">
        <is>
          <t>1. 반복 재생 On상태</t>
        </is>
      </c>
      <c r="K1611" s="30" t="inlineStr">
        <is>
          <t>1. SVM 지원 차량</t>
        </is>
      </c>
      <c r="L1611" s="30" t="inlineStr">
        <is>
          <t>1. Control 탭 진입
2. 비디오 탭 선택
3. [현재 내 차 주변 영상] 메뉴 선택
4. [영상 확인] 선택
5. 반복 설정 토글 버튼 선택</t>
        </is>
      </c>
      <c r="M1611" s="30" t="inlineStr">
        <is>
          <t>1. 반복 재생 토글 Off로 설정되며 토스트 제공되는지 확인한다.
"Repeat is turned Off."
- 현재 상태에서 1회 재생 후 영상 정지</t>
        </is>
      </c>
      <c r="N1611" s="83">
        <f>IF(COUNTIF(P1611:W1611,"F")&gt;=1,"FAIL",(IF(COUNTIF(P1611:W1611,"P")&gt;=1,"PASS",(IF(COUNTIF(P1611:W1611,"N/T")&gt;=1,"N/T",(IF(COUNTIF(P1611:W1611,"N/A")&gt;=1,"N/A","-")))))))</f>
        <v/>
      </c>
      <c r="O1611" s="120" t="inlineStr">
        <is>
          <t>N/T</t>
        </is>
      </c>
      <c r="P1611" s="29" t="inlineStr">
        <is>
          <t>N/T</t>
        </is>
      </c>
      <c r="Q1611" s="29" t="inlineStr"/>
      <c r="R1611" s="120" t="inlineStr"/>
      <c r="S1611" s="29" t="inlineStr"/>
      <c r="T1611" s="29" t="inlineStr">
        <is>
          <t>N/T</t>
        </is>
      </c>
      <c r="U1611" s="81">
        <f>IF(COUNTIF(V1611:W1611,"F")&gt;=1,"FAIL",(IF(COUNTIF(V1611:W1611,"P")&gt;=1,"PASS",(IF(COUNTIF(V1611:W1611,"N/T")&gt;=1,"N/T",(IF(COUNTIF(V1611:W1611,"N/A")&gt;=1,"N/A","-")))))))</f>
        <v/>
      </c>
      <c r="V1611" s="29" t="inlineStr">
        <is>
          <t>N/T</t>
        </is>
      </c>
      <c r="W1611" s="29" t="inlineStr">
        <is>
          <t>N/T</t>
        </is>
      </c>
      <c r="X1611" s="29" t="n"/>
      <c r="Y1611" s="29" t="n"/>
      <c r="Z1611" s="39" t="inlineStr">
        <is>
          <t>K : 비디오 탭 자체 미지원(N/A)
H/G : SVM(영상) 지원 차량 필요(N/T)</t>
        </is>
      </c>
      <c r="AA1611" s="39" t="inlineStr">
        <is>
          <t>N/T : 차량/디바이스 필요(조건)</t>
        </is>
      </c>
      <c r="AB1611" s="42" t="n"/>
    </row>
    <row r="1612" ht="66" customHeight="1" s="357">
      <c r="A1612" s="107" t="n"/>
      <c r="B1612" s="29" t="inlineStr">
        <is>
          <t>TC_CT_1086</t>
        </is>
      </c>
      <c r="C1612" s="29" t="inlineStr">
        <is>
          <t>Control</t>
        </is>
      </c>
      <c r="D1612" s="29" t="inlineStr">
        <is>
          <t>비디오</t>
        </is>
      </c>
      <c r="E1612" s="29" t="inlineStr">
        <is>
          <t>내 차 주변 영상 (SVM)</t>
        </is>
      </c>
      <c r="F1612" s="29" t="inlineStr">
        <is>
          <t>주변 영상 저장</t>
        </is>
      </c>
      <c r="G1612" s="29" t="inlineStr">
        <is>
          <t>KR, EU</t>
        </is>
      </c>
      <c r="H1612" s="29" t="inlineStr">
        <is>
          <t>HOA, GOA</t>
        </is>
      </c>
      <c r="I1612" s="29" t="n">
        <v>5</v>
      </c>
      <c r="J1612" s="30" t="inlineStr">
        <is>
          <t>1. 반복 재생 Off상태</t>
        </is>
      </c>
      <c r="K1612" s="30" t="inlineStr">
        <is>
          <t>1. SVM 지원 차량</t>
        </is>
      </c>
      <c r="L1612" s="30" t="inlineStr">
        <is>
          <t>1. Control 탭 진입
2. 비디오 탭 선택
3. [현재 내 차 주변 영상] 메뉴 선택
4. [영상 확인] 선택
5. 반복 설정 토글 버튼 선택</t>
        </is>
      </c>
      <c r="M1612" s="30" t="inlineStr">
        <is>
          <t>1. 반복 재생 토글 On 상태로 전환되며 토스트 제공되는지 확인한다.
"Repeat is turned On."</t>
        </is>
      </c>
      <c r="N1612" s="83">
        <f>IF(COUNTIF(P1612:W1612,"F")&gt;=1,"FAIL",(IF(COUNTIF(P1612:W1612,"P")&gt;=1,"PASS",(IF(COUNTIF(P1612:W1612,"N/T")&gt;=1,"N/T",(IF(COUNTIF(P1612:W1612,"N/A")&gt;=1,"N/A","-")))))))</f>
        <v/>
      </c>
      <c r="O1612" s="120" t="inlineStr">
        <is>
          <t>N/T</t>
        </is>
      </c>
      <c r="P1612" s="29" t="inlineStr">
        <is>
          <t>N/T</t>
        </is>
      </c>
      <c r="Q1612" s="29" t="inlineStr"/>
      <c r="R1612" s="120" t="inlineStr"/>
      <c r="S1612" s="29" t="inlineStr"/>
      <c r="T1612" s="29" t="inlineStr">
        <is>
          <t>N/T</t>
        </is>
      </c>
      <c r="U1612" s="81">
        <f>IF(COUNTIF(V1612:W1612,"F")&gt;=1,"FAIL",(IF(COUNTIF(V1612:W1612,"P")&gt;=1,"PASS",(IF(COUNTIF(V1612:W1612,"N/T")&gt;=1,"N/T",(IF(COUNTIF(V1612:W1612,"N/A")&gt;=1,"N/A","-")))))))</f>
        <v/>
      </c>
      <c r="V1612" s="29" t="inlineStr">
        <is>
          <t>N/T</t>
        </is>
      </c>
      <c r="W1612" s="29" t="inlineStr">
        <is>
          <t>N/T</t>
        </is>
      </c>
      <c r="X1612" s="29" t="n"/>
      <c r="Y1612" s="29" t="n"/>
      <c r="Z1612" s="39" t="inlineStr">
        <is>
          <t>K : 비디오 탭 자체 미지원(N/A)
H/G : SVM(영상) 지원 차량 필요(N/T)</t>
        </is>
      </c>
      <c r="AA1612" s="39" t="inlineStr">
        <is>
          <t>N/T : 차량/디바이스 필요(조건)</t>
        </is>
      </c>
      <c r="AB1612" s="42" t="n"/>
    </row>
    <row r="1613" ht="79.2" customHeight="1" s="357">
      <c r="A1613" s="107" t="n"/>
      <c r="B1613" s="29" t="inlineStr">
        <is>
          <t>TC_CT_1088</t>
        </is>
      </c>
      <c r="C1613" s="29" t="inlineStr">
        <is>
          <t>Control</t>
        </is>
      </c>
      <c r="D1613" s="29" t="inlineStr">
        <is>
          <t>비디오</t>
        </is>
      </c>
      <c r="E1613" s="29" t="inlineStr">
        <is>
          <t>내 차 주변 영상 (SVM)</t>
        </is>
      </c>
      <c r="F1613" s="29" t="inlineStr">
        <is>
          <t>주변 영상 저장</t>
        </is>
      </c>
      <c r="G1613" s="29" t="inlineStr">
        <is>
          <t>KR, EU</t>
        </is>
      </c>
      <c r="H1613" s="29" t="inlineStr">
        <is>
          <t>HOA, GOA</t>
        </is>
      </c>
      <c r="I1613" s="29" t="n">
        <v>5</v>
      </c>
      <c r="J1613" s="30" t="inlineStr">
        <is>
          <t>1. 스마트폰 저장 공간 없을 경우</t>
        </is>
      </c>
      <c r="K1613" s="30" t="inlineStr">
        <is>
          <t>1. SVM 지원 차량</t>
        </is>
      </c>
      <c r="L1613" s="30" t="inlineStr">
        <is>
          <t>1. Control 탭 진입
2. 비디오 탭 선택
3. [현재 내 차 주변 영상] 메뉴 선택
4. [영상 확인] 선택
5. [이미지 캡처] 선택
6. [확인] 선택</t>
        </is>
      </c>
      <c r="M1613" s="30" t="inlineStr">
        <is>
          <t>1. 팝업 닫히며 현재 화면 유지되는지 확인한다.</t>
        </is>
      </c>
      <c r="N1613" s="83">
        <f>IF(COUNTIF(P1613:W1613,"F")&gt;=1,"FAIL",(IF(COUNTIF(P1613:W1613,"P")&gt;=1,"PASS",(IF(COUNTIF(P1613:W1613,"N/T")&gt;=1,"N/T",(IF(COUNTIF(P1613:W1613,"N/A")&gt;=1,"N/A","-")))))))</f>
        <v/>
      </c>
      <c r="O1613" s="120" t="inlineStr">
        <is>
          <t>N/T</t>
        </is>
      </c>
      <c r="P1613" s="29" t="inlineStr">
        <is>
          <t>N/T</t>
        </is>
      </c>
      <c r="Q1613" s="29" t="inlineStr"/>
      <c r="R1613" s="120" t="inlineStr"/>
      <c r="S1613" s="29" t="inlineStr"/>
      <c r="T1613" s="29" t="inlineStr">
        <is>
          <t>N/T</t>
        </is>
      </c>
      <c r="U1613" s="81">
        <f>IF(COUNTIF(V1613:W1613,"F")&gt;=1,"FAIL",(IF(COUNTIF(V1613:W1613,"P")&gt;=1,"PASS",(IF(COUNTIF(V1613:W1613,"N/T")&gt;=1,"N/T",(IF(COUNTIF(V1613:W1613,"N/A")&gt;=1,"N/A","-")))))))</f>
        <v/>
      </c>
      <c r="V1613" s="29" t="inlineStr">
        <is>
          <t>N/T</t>
        </is>
      </c>
      <c r="W1613" s="29" t="inlineStr">
        <is>
          <t>N/T</t>
        </is>
      </c>
      <c r="X1613" s="29" t="n"/>
      <c r="Y1613" s="29" t="n"/>
      <c r="Z1613" s="39" t="inlineStr">
        <is>
          <t>K : 비디오 탭 자체 미지원(N/A)
H/G : SVM(영상) 지원 차량 필요(N/T)</t>
        </is>
      </c>
      <c r="AA1613" s="39" t="inlineStr">
        <is>
          <t>N/T : 차량/디바이스 필요(조건)</t>
        </is>
      </c>
      <c r="AB1613" s="42" t="n"/>
    </row>
    <row r="1614" ht="66" customHeight="1" s="357">
      <c r="A1614" s="107" t="n"/>
      <c r="B1614" s="29" t="inlineStr">
        <is>
          <t>TC_CT_1090</t>
        </is>
      </c>
      <c r="C1614" s="29" t="inlineStr">
        <is>
          <t>Control</t>
        </is>
      </c>
      <c r="D1614" s="29" t="inlineStr">
        <is>
          <t>비디오</t>
        </is>
      </c>
      <c r="E1614" s="29" t="inlineStr">
        <is>
          <t>내 차 주변 영상 (SVM)</t>
        </is>
      </c>
      <c r="F1614" s="29" t="inlineStr">
        <is>
          <t>주변 영상 저장</t>
        </is>
      </c>
      <c r="G1614" s="29" t="inlineStr">
        <is>
          <t>KR, EU</t>
        </is>
      </c>
      <c r="H1614" s="29" t="inlineStr">
        <is>
          <t>HOA, GOA</t>
        </is>
      </c>
      <c r="I1614" s="29" t="n">
        <v>5</v>
      </c>
      <c r="J1614" s="30" t="inlineStr">
        <is>
          <t>1. 영상 저장 성공</t>
        </is>
      </c>
      <c r="K1614" s="30" t="inlineStr">
        <is>
          <t>1. SVM 지원 차량</t>
        </is>
      </c>
      <c r="L1614" s="30" t="inlineStr">
        <is>
          <t>1. Control 탭 진입
2. 비디오 탭 선택
3. [현재 내 차 주변 영상] 메뉴 선택
4. [영상 확인] 선택
5. [이미지 캡처] 선택</t>
        </is>
      </c>
      <c r="M1614" s="30" t="inlineStr">
        <is>
          <t>1. 영상 저장 성공되는지 확인한다.
"Saved"
- 영상 일시 정지 상태 유지</t>
        </is>
      </c>
      <c r="N1614" s="83">
        <f>IF(COUNTIF(P1614:W1614,"F")&gt;=1,"FAIL",(IF(COUNTIF(P1614:W1614,"P")&gt;=1,"PASS",(IF(COUNTIF(P1614:W1614,"N/T")&gt;=1,"N/T",(IF(COUNTIF(P1614:W1614,"N/A")&gt;=1,"N/A","-")))))))</f>
        <v/>
      </c>
      <c r="O1614" s="120" t="inlineStr">
        <is>
          <t>N/T</t>
        </is>
      </c>
      <c r="P1614" s="29" t="inlineStr">
        <is>
          <t>N/T</t>
        </is>
      </c>
      <c r="Q1614" s="29" t="inlineStr"/>
      <c r="R1614" s="120" t="inlineStr"/>
      <c r="S1614" s="29" t="inlineStr"/>
      <c r="T1614" s="29" t="inlineStr">
        <is>
          <t>N/T</t>
        </is>
      </c>
      <c r="U1614" s="81">
        <f>IF(COUNTIF(V1614:W1614,"F")&gt;=1,"FAIL",(IF(COUNTIF(V1614:W1614,"P")&gt;=1,"PASS",(IF(COUNTIF(V1614:W1614,"N/T")&gt;=1,"N/T",(IF(COUNTIF(V1614:W1614,"N/A")&gt;=1,"N/A","-")))))))</f>
        <v/>
      </c>
      <c r="V1614" s="29" t="inlineStr">
        <is>
          <t>N/T</t>
        </is>
      </c>
      <c r="W1614" s="29" t="inlineStr">
        <is>
          <t>N/T</t>
        </is>
      </c>
      <c r="X1614" s="29" t="n"/>
      <c r="Y1614" s="29" t="n"/>
      <c r="Z1614" s="39" t="inlineStr">
        <is>
          <t>K : 비디오 탭 자체 미지원(N/A)
H/G : SVM(영상) 지원 차량 필요(N/T)</t>
        </is>
      </c>
      <c r="AA1614" s="39" t="inlineStr">
        <is>
          <t>N/T : 차량/디바이스 필요(조건)</t>
        </is>
      </c>
      <c r="AB1614" s="42" t="n"/>
    </row>
    <row r="1615" ht="237.6" customHeight="1" s="357">
      <c r="A1615" s="107" t="n"/>
      <c r="B1615" s="29" t="inlineStr">
        <is>
          <t>TC_CT_1091</t>
        </is>
      </c>
      <c r="C1615" s="29" t="inlineStr">
        <is>
          <t>Control</t>
        </is>
      </c>
      <c r="D1615" s="29" t="inlineStr">
        <is>
          <t>비디오</t>
        </is>
      </c>
      <c r="E1615" s="29" t="inlineStr">
        <is>
          <t>내 차 주변 영상 (SVM)</t>
        </is>
      </c>
      <c r="F1615" s="29" t="inlineStr">
        <is>
          <t>주변 영상 저장</t>
        </is>
      </c>
      <c r="G1615" s="29" t="inlineStr">
        <is>
          <t>KR, EU</t>
        </is>
      </c>
      <c r="H1615" s="29" t="inlineStr">
        <is>
          <t>HOA, GOA</t>
        </is>
      </c>
      <c r="I1615" s="29" t="n">
        <v>5</v>
      </c>
      <c r="J1615" s="30" t="inlineStr">
        <is>
          <t>1. 이미지 보기 미 지원</t>
        </is>
      </c>
      <c r="K1615" s="30" t="inlineStr">
        <is>
          <t>1. SVM 지원 차량</t>
        </is>
      </c>
      <c r="L1615" s="30" t="inlineStr">
        <is>
          <t>1. Control 탭 진입
2. 비디오 탭 선택
3. [현재 내 차 주변 영상] 메뉴 선택</t>
        </is>
      </c>
      <c r="M1615" s="30" t="inlineStr">
        <is>
          <t>1. 현재 영상 보기 확인 팝업 시트 (이미지 보기 미 지원) 제공되는지 확인한다.
"Do you want to save the current video?"
"The side mirror is temporarily unfolded for shooting. (Applicable only to vehicles with folded side mirrors)"
※ Precaution
- Obstacles may cause damage to the vehicle
- Remote side mirror control is not available while the engine is running
- If the side mirror folding is set to manual, photos and videos may not be displayed properly
[Cancel] [Save]
* Cancel 팝업 소거
* Save 저장</t>
        </is>
      </c>
      <c r="N1615" s="83">
        <f>IF(COUNTIF(P1615:W1615,"F")&gt;=1,"FAIL",(IF(COUNTIF(P1615:W1615,"P")&gt;=1,"PASS",(IF(COUNTIF(P1615:W1615,"N/T")&gt;=1,"N/T",(IF(COUNTIF(P1615:W1615,"N/A")&gt;=1,"N/A","-")))))))</f>
        <v/>
      </c>
      <c r="O1615" s="120" t="inlineStr">
        <is>
          <t>N/T</t>
        </is>
      </c>
      <c r="P1615" s="29" t="inlineStr">
        <is>
          <t>N/T</t>
        </is>
      </c>
      <c r="Q1615" s="29" t="inlineStr"/>
      <c r="R1615" s="120" t="inlineStr"/>
      <c r="S1615" s="29" t="inlineStr"/>
      <c r="T1615" s="29" t="inlineStr">
        <is>
          <t>N/T</t>
        </is>
      </c>
      <c r="U1615" s="81">
        <f>IF(COUNTIF(V1615:W1615,"F")&gt;=1,"FAIL",(IF(COUNTIF(V1615:W1615,"P")&gt;=1,"PASS",(IF(COUNTIF(V1615:W1615,"N/T")&gt;=1,"N/T",(IF(COUNTIF(V1615:W1615,"N/A")&gt;=1,"N/A","-")))))))</f>
        <v/>
      </c>
      <c r="V1615" s="29" t="inlineStr">
        <is>
          <t>N/T</t>
        </is>
      </c>
      <c r="W1615" s="29" t="inlineStr">
        <is>
          <t>N/T</t>
        </is>
      </c>
      <c r="X1615" s="29" t="n"/>
      <c r="Y1615" s="29" t="n"/>
      <c r="Z1615" s="39" t="inlineStr">
        <is>
          <t>K : 비디오 탭 자체 미지원(N/A)
H/G : SVM(영상) 지원 차량 필요(N/T)</t>
        </is>
      </c>
      <c r="AA1615" s="39" t="inlineStr">
        <is>
          <t>N/T : 차량/디바이스 필요(조건)</t>
        </is>
      </c>
      <c r="AB1615" s="42" t="n"/>
    </row>
    <row r="1616" ht="52.8" customHeight="1" s="357">
      <c r="A1616" s="107" t="n"/>
      <c r="B1616" s="29" t="inlineStr">
        <is>
          <t>TC_CT_1092</t>
        </is>
      </c>
      <c r="C1616" s="29" t="inlineStr">
        <is>
          <t>Control</t>
        </is>
      </c>
      <c r="D1616" s="29" t="inlineStr">
        <is>
          <t>비디오</t>
        </is>
      </c>
      <c r="E1616" s="29" t="inlineStr">
        <is>
          <t>내 차 주변 영상 (SVM)</t>
        </is>
      </c>
      <c r="F1616" s="29" t="inlineStr">
        <is>
          <t>주변 영상 저장</t>
        </is>
      </c>
      <c r="G1616" s="29" t="inlineStr">
        <is>
          <t>KR, EU</t>
        </is>
      </c>
      <c r="H1616" s="29" t="inlineStr">
        <is>
          <t>HOA, GOA</t>
        </is>
      </c>
      <c r="I1616" s="29" t="n">
        <v>5</v>
      </c>
      <c r="J1616" s="30" t="inlineStr">
        <is>
          <t>1. 이미지 보기 미 지원</t>
        </is>
      </c>
      <c r="K1616" s="30" t="inlineStr">
        <is>
          <t>1. SVM 지원 차량</t>
        </is>
      </c>
      <c r="L1616" s="30" t="inlineStr">
        <is>
          <t>1. Control 탭 진입
2. 비디오 탭 선택
3. [현재 내 차 주변 영상] 메뉴 선택
4. [확인] 선택</t>
        </is>
      </c>
      <c r="M1616" s="30" t="inlineStr">
        <is>
          <t>1. 현재 영상 조회 프로세스 진행되는지 확인한다.</t>
        </is>
      </c>
      <c r="N1616" s="83">
        <f>IF(COUNTIF(P1616:W1616,"F")&gt;=1,"FAIL",(IF(COUNTIF(P1616:W1616,"P")&gt;=1,"PASS",(IF(COUNTIF(P1616:W1616,"N/T")&gt;=1,"N/T",(IF(COUNTIF(P1616:W1616,"N/A")&gt;=1,"N/A","-")))))))</f>
        <v/>
      </c>
      <c r="O1616" s="120" t="inlineStr">
        <is>
          <t>N/T</t>
        </is>
      </c>
      <c r="P1616" s="29" t="inlineStr">
        <is>
          <t>N/T</t>
        </is>
      </c>
      <c r="Q1616" s="29" t="inlineStr"/>
      <c r="R1616" s="120" t="inlineStr"/>
      <c r="S1616" s="29" t="inlineStr"/>
      <c r="T1616" s="29" t="inlineStr">
        <is>
          <t>N/T</t>
        </is>
      </c>
      <c r="U1616" s="81">
        <f>IF(COUNTIF(V1616:W1616,"F")&gt;=1,"FAIL",(IF(COUNTIF(V1616:W1616,"P")&gt;=1,"PASS",(IF(COUNTIF(V1616:W1616,"N/T")&gt;=1,"N/T",(IF(COUNTIF(V1616:W1616,"N/A")&gt;=1,"N/A","-")))))))</f>
        <v/>
      </c>
      <c r="V1616" s="29" t="inlineStr">
        <is>
          <t>N/T</t>
        </is>
      </c>
      <c r="W1616" s="29" t="inlineStr">
        <is>
          <t>N/T</t>
        </is>
      </c>
      <c r="X1616" s="29" t="n"/>
      <c r="Y1616" s="29" t="n"/>
      <c r="Z1616" s="39" t="inlineStr">
        <is>
          <t>K : 비디오 탭 자체 미지원(N/A)
H/G : SVM(영상) 지원 차량 필요(N/T)</t>
        </is>
      </c>
      <c r="AA1616" s="39" t="inlineStr">
        <is>
          <t>N/T : 차량/디바이스 필요(조건)</t>
        </is>
      </c>
      <c r="AB1616" s="42" t="n"/>
    </row>
    <row r="1617" ht="264" customHeight="1" s="357">
      <c r="A1617" s="107" t="n"/>
      <c r="B1617" s="29" t="inlineStr">
        <is>
          <t>TC_CT_1093</t>
        </is>
      </c>
      <c r="C1617" s="29" t="inlineStr">
        <is>
          <t>Control</t>
        </is>
      </c>
      <c r="D1617" s="29" t="inlineStr">
        <is>
          <t>비디오</t>
        </is>
      </c>
      <c r="E1617" s="29" t="inlineStr">
        <is>
          <t>내 차 주변 영상 (SVM)</t>
        </is>
      </c>
      <c r="F1617" s="29" t="inlineStr">
        <is>
          <t>주변 영상 저장</t>
        </is>
      </c>
      <c r="G1617" s="29" t="inlineStr">
        <is>
          <t>KR, EU</t>
        </is>
      </c>
      <c r="H1617" s="29" t="inlineStr">
        <is>
          <t>HOA, GOA</t>
        </is>
      </c>
      <c r="I1617" s="29" t="n">
        <v>5</v>
      </c>
      <c r="J1617" s="30" t="inlineStr">
        <is>
          <t>1. 이미지 보기 지원</t>
        </is>
      </c>
      <c r="K1617" s="30" t="inlineStr">
        <is>
          <t>1. SVM 지원 차량</t>
        </is>
      </c>
      <c r="L1617" s="30" t="inlineStr">
        <is>
          <t>1. Control 탭 진입
2. 비디오 탭 선택
3. [현재 내 차 주변 영상] 메뉴 선택</t>
        </is>
      </c>
      <c r="M1617" s="30" t="inlineStr">
        <is>
          <t>1. 현재 영상 보기 확인 팝업 시트 (이미지 보기 지원) 제공되는지 확인한다.
"Save a photo or video of your vehicle's surroundings?"
"The side mirror is temporarily unfolded for shooting. (Applicable only to vehicles with folded side mirrors)"
※ Precaution
- Obstacles may cause damage to the vehicle
- Remote side mirror control is not available while the engine is running
- If the side mirror folding is set to manual, photos and videos may not be displayed properly
[Save video] [Save photo] [Cancel]
* Save video 영상 저장
* Save photo 이미지 저장
* Cancel 팝업 소거</t>
        </is>
      </c>
      <c r="N1617" s="83">
        <f>IF(COUNTIF(P1617:W1617,"F")&gt;=1,"FAIL",(IF(COUNTIF(P1617:W1617,"P")&gt;=1,"PASS",(IF(COUNTIF(P1617:W1617,"N/T")&gt;=1,"N/T",(IF(COUNTIF(P1617:W1617,"N/A")&gt;=1,"N/A","-")))))))</f>
        <v/>
      </c>
      <c r="O1617" s="120" t="inlineStr">
        <is>
          <t>N/T</t>
        </is>
      </c>
      <c r="P1617" s="29" t="inlineStr">
        <is>
          <t>N/T</t>
        </is>
      </c>
      <c r="Q1617" s="29" t="inlineStr"/>
      <c r="R1617" s="120" t="inlineStr"/>
      <c r="S1617" s="29" t="inlineStr"/>
      <c r="T1617" s="29" t="inlineStr">
        <is>
          <t>N/T</t>
        </is>
      </c>
      <c r="U1617" s="81">
        <f>IF(COUNTIF(V1617:W1617,"F")&gt;=1,"FAIL",(IF(COUNTIF(V1617:W1617,"P")&gt;=1,"PASS",(IF(COUNTIF(V1617:W1617,"N/T")&gt;=1,"N/T",(IF(COUNTIF(V1617:W1617,"N/A")&gt;=1,"N/A","-")))))))</f>
        <v/>
      </c>
      <c r="V1617" s="29" t="inlineStr">
        <is>
          <t>N/T</t>
        </is>
      </c>
      <c r="W1617" s="29" t="inlineStr">
        <is>
          <t>N/T</t>
        </is>
      </c>
      <c r="X1617" s="29" t="n"/>
      <c r="Y1617" s="29" t="n"/>
      <c r="Z1617" s="39" t="inlineStr">
        <is>
          <t>K : 비디오 탭 자체 미지원(N/A)
H/G : SVM(영상) 지원 차량 필요(N/T)</t>
        </is>
      </c>
      <c r="AA1617" s="39" t="inlineStr">
        <is>
          <t>N/T : 차량/디바이스 필요(조건)</t>
        </is>
      </c>
      <c r="AB1617" s="42" t="n"/>
    </row>
    <row r="1618" ht="52.8" customHeight="1" s="357">
      <c r="A1618" s="107" t="n"/>
      <c r="B1618" s="29" t="inlineStr">
        <is>
          <t>TC_CT_1094</t>
        </is>
      </c>
      <c r="C1618" s="29" t="inlineStr">
        <is>
          <t>Control</t>
        </is>
      </c>
      <c r="D1618" s="29" t="inlineStr">
        <is>
          <t>비디오</t>
        </is>
      </c>
      <c r="E1618" s="29" t="inlineStr">
        <is>
          <t>내 차 주변 영상 (SVM)</t>
        </is>
      </c>
      <c r="F1618" s="29" t="inlineStr">
        <is>
          <t>주변 영상 저장</t>
        </is>
      </c>
      <c r="G1618" s="29" t="inlineStr">
        <is>
          <t>KR, EU</t>
        </is>
      </c>
      <c r="H1618" s="29" t="inlineStr">
        <is>
          <t>HOA, GOA</t>
        </is>
      </c>
      <c r="I1618" s="29" t="n">
        <v>5</v>
      </c>
      <c r="J1618" s="30" t="inlineStr">
        <is>
          <t>1. 이미지 보기 지원</t>
        </is>
      </c>
      <c r="K1618" s="30" t="inlineStr">
        <is>
          <t>1. SVM 지원 차량</t>
        </is>
      </c>
      <c r="L1618" s="30" t="inlineStr">
        <is>
          <t xml:space="preserve">1. Control 탭 진입
2. 비디오 탭 선택
3. [현재 내 차 주변 영상] 메뉴 선택
4. [영상 확인] 또는 [사진 확인] 선택 </t>
        </is>
      </c>
      <c r="M1618" s="30" t="inlineStr">
        <is>
          <t>1. 현재 영상 조회 프로세스 진행되는지 확인한다.</t>
        </is>
      </c>
      <c r="N1618" s="69">
        <f>IF(COUNTIF(P1618:W1618,"F")&gt;=1,"FAIL",(IF(COUNTIF(P1618:W1618,"P")&gt;=1,"PASS",(IF(COUNTIF(P1618:W1618,"N/T")&gt;=1,"N/T",(IF(COUNTIF(P1618:W1618,"N/A")&gt;=1,"N/A","-")))))))</f>
        <v/>
      </c>
      <c r="O1618" s="120" t="inlineStr">
        <is>
          <t>N/T</t>
        </is>
      </c>
      <c r="P1618" s="29" t="inlineStr">
        <is>
          <t>N/T</t>
        </is>
      </c>
      <c r="Q1618" s="29" t="inlineStr"/>
      <c r="R1618" s="120" t="inlineStr"/>
      <c r="S1618" s="29" t="inlineStr"/>
      <c r="T1618" s="29" t="inlineStr">
        <is>
          <t>P</t>
        </is>
      </c>
      <c r="U1618" s="81">
        <f>IF(COUNTIF(V1618:W1618,"F")&gt;=1,"FAIL",(IF(COUNTIF(V1618:W1618,"P")&gt;=1,"PASS",(IF(COUNTIF(V1618:W1618,"N/T")&gt;=1,"N/T",(IF(COUNTIF(V1618:W1618,"N/A")&gt;=1,"N/A","-")))))))</f>
        <v/>
      </c>
      <c r="V1618" s="29" t="inlineStr">
        <is>
          <t>P</t>
        </is>
      </c>
      <c r="W1618" s="29" t="inlineStr">
        <is>
          <t>P</t>
        </is>
      </c>
      <c r="X1618" s="29" t="inlineStr">
        <is>
          <t>SPAQA-23800</t>
        </is>
      </c>
      <c r="Y1618" s="29" t="n"/>
      <c r="Z1618" s="39" t="inlineStr">
        <is>
          <t>K : 비디오 탭 자체 미지원(N/A)</t>
        </is>
      </c>
      <c r="AA1618" s="39" t="inlineStr">
        <is>
          <t>비대상 차종(N/A)</t>
        </is>
      </c>
      <c r="AB1618" s="42" t="n"/>
    </row>
    <row r="1619" ht="52.8" customHeight="1" s="357">
      <c r="A1619" s="107" t="n"/>
      <c r="B1619" s="29" t="inlineStr">
        <is>
          <t>TC_CT_1095</t>
        </is>
      </c>
      <c r="C1619" s="29" t="inlineStr">
        <is>
          <t>Control</t>
        </is>
      </c>
      <c r="D1619" s="29" t="inlineStr">
        <is>
          <t>비디오</t>
        </is>
      </c>
      <c r="E1619" s="29" t="inlineStr">
        <is>
          <t>내 차 주변 영상 (SVM)</t>
        </is>
      </c>
      <c r="F1619" s="29" t="inlineStr">
        <is>
          <t>주변 영상 저장</t>
        </is>
      </c>
      <c r="G1619" s="29" t="inlineStr">
        <is>
          <t>KR, EU</t>
        </is>
      </c>
      <c r="H1619" s="29" t="inlineStr">
        <is>
          <t>HOA, GOA</t>
        </is>
      </c>
      <c r="I1619" s="29" t="n">
        <v>5</v>
      </c>
      <c r="J1619" s="30" t="inlineStr">
        <is>
          <t>1. 이미지 보기 지원</t>
        </is>
      </c>
      <c r="K1619" s="30" t="inlineStr">
        <is>
          <t>1. SVM 지원 차량</t>
        </is>
      </c>
      <c r="L1619" s="30" t="inlineStr">
        <is>
          <t xml:space="preserve">1. Control 탭 진입
2. 비디오 탭 선택
3. [현재 내 차 주변 영상] 메뉴 선택
4. [취소] 선택 </t>
        </is>
      </c>
      <c r="M1619" s="30" t="inlineStr">
        <is>
          <t>1. 팝업 닫히며 현재 화면 유지되는지 확인한다.</t>
        </is>
      </c>
      <c r="N1619" s="69">
        <f>IF(COUNTIF(P1619:W1619,"F")&gt;=1,"FAIL",(IF(COUNTIF(P1619:W1619,"P")&gt;=1,"PASS",(IF(COUNTIF(P1619:W1619,"N/T")&gt;=1,"N/T",(IF(COUNTIF(P1619:W1619,"N/A")&gt;=1,"N/A","-")))))))</f>
        <v/>
      </c>
      <c r="O1619" s="120" t="inlineStr">
        <is>
          <t>N/T</t>
        </is>
      </c>
      <c r="P1619" s="29" t="inlineStr">
        <is>
          <t>N/T</t>
        </is>
      </c>
      <c r="Q1619" s="29" t="inlineStr"/>
      <c r="R1619" s="120" t="inlineStr"/>
      <c r="S1619" s="29" t="inlineStr"/>
      <c r="T1619" s="29" t="inlineStr">
        <is>
          <t>P</t>
        </is>
      </c>
      <c r="U1619" s="81">
        <f>IF(COUNTIF(V1619:W1619,"F")&gt;=1,"FAIL",(IF(COUNTIF(V1619:W1619,"P")&gt;=1,"PASS",(IF(COUNTIF(V1619:W1619,"N/T")&gt;=1,"N/T",(IF(COUNTIF(V1619:W1619,"N/A")&gt;=1,"N/A","-")))))))</f>
        <v/>
      </c>
      <c r="V1619" s="29" t="inlineStr">
        <is>
          <t>P</t>
        </is>
      </c>
      <c r="W1619" s="29" t="inlineStr">
        <is>
          <t>P</t>
        </is>
      </c>
      <c r="X1619" s="29" t="n"/>
      <c r="Y1619" s="29" t="n"/>
      <c r="Z1619" s="39" t="inlineStr">
        <is>
          <t>K : 비디오 탭 자체 미지원(N/A)</t>
        </is>
      </c>
      <c r="AA1619" s="39" t="inlineStr">
        <is>
          <t>비대상 차종(N/A)</t>
        </is>
      </c>
      <c r="AB1619" s="42" t="n"/>
    </row>
    <row r="1620" ht="105.6" customHeight="1" s="357">
      <c r="A1620" s="107" t="n"/>
      <c r="B1620" s="29" t="inlineStr">
        <is>
          <t>TC_CT_1096</t>
        </is>
      </c>
      <c r="C1620" s="29" t="inlineStr">
        <is>
          <t>Control</t>
        </is>
      </c>
      <c r="D1620" s="29" t="inlineStr">
        <is>
          <t>비디오</t>
        </is>
      </c>
      <c r="E1620" s="29" t="inlineStr">
        <is>
          <t>내 차 주변 영상 (SVM)</t>
        </is>
      </c>
      <c r="F1620" s="29" t="inlineStr">
        <is>
          <t>주변 영상 저장</t>
        </is>
      </c>
      <c r="G1620" s="29" t="inlineStr">
        <is>
          <t>KR, EU</t>
        </is>
      </c>
      <c r="H1620" s="29" t="inlineStr">
        <is>
          <t>HOA, GOA</t>
        </is>
      </c>
      <c r="I1620" s="29" t="n">
        <v>5</v>
      </c>
      <c r="J1620" s="30" t="inlineStr">
        <is>
          <t>1. 서버 처리 중 예외 상황 발생 시</t>
        </is>
      </c>
      <c r="K1620" s="30" t="inlineStr">
        <is>
          <t>1. SVM 지원 차량</t>
        </is>
      </c>
      <c r="L1620" s="30" t="inlineStr">
        <is>
          <t>1. Control 탭 진입
2. 비디오 탭 선택
3. [현재 내 차 주변 영상] 메뉴 선택</t>
        </is>
      </c>
      <c r="M1620" s="30" t="inlineStr">
        <is>
          <t>1. 서버 처리 중 예외 상황 발생 시 팝업 시트 제공되는지 확인한다.
"An error occurred while communicating with the server."
"Please try again."
[Close]
* Close 팝업 소거</t>
        </is>
      </c>
      <c r="N1620" s="83">
        <f>IF(COUNTIF(P1620:W1620,"F")&gt;=1,"FAIL",(IF(COUNTIF(P1620:W1620,"P")&gt;=1,"PASS",(IF(COUNTIF(P1620:W1620,"N/T")&gt;=1,"N/T",(IF(COUNTIF(P1620:W1620,"N/A")&gt;=1,"N/A","-")))))))</f>
        <v/>
      </c>
      <c r="O1620" s="120" t="inlineStr">
        <is>
          <t>N/T</t>
        </is>
      </c>
      <c r="P1620" s="29" t="inlineStr">
        <is>
          <t>N/T</t>
        </is>
      </c>
      <c r="Q1620" s="29" t="inlineStr"/>
      <c r="R1620" s="120" t="inlineStr"/>
      <c r="S1620" s="29" t="inlineStr"/>
      <c r="T1620" s="29" t="inlineStr">
        <is>
          <t>N/T</t>
        </is>
      </c>
      <c r="U1620" s="81">
        <f>IF(COUNTIF(V1620:W1620,"F")&gt;=1,"FAIL",(IF(COUNTIF(V1620:W1620,"P")&gt;=1,"PASS",(IF(COUNTIF(V1620:W1620,"N/T")&gt;=1,"N/T",(IF(COUNTIF(V1620:W1620,"N/A")&gt;=1,"N/A","-")))))))</f>
        <v/>
      </c>
      <c r="V1620" s="29" t="inlineStr">
        <is>
          <t>N/T</t>
        </is>
      </c>
      <c r="W1620" s="29" t="inlineStr">
        <is>
          <t>N/T</t>
        </is>
      </c>
      <c r="X1620" s="29" t="n"/>
      <c r="Y1620" s="29" t="n"/>
      <c r="Z1620" s="39" t="inlineStr">
        <is>
          <t>K : 비디오 탭 자체 미지원(N/A)
H/G : 영상 지원 차량 &amp; 서버 처리 중 예외 상활 발생 환경 필요</t>
        </is>
      </c>
      <c r="AA1620" s="39" t="inlineStr">
        <is>
          <t>N/T : 차량/디바이스 필요(조건)</t>
        </is>
      </c>
      <c r="AB1620" s="42" t="n"/>
    </row>
    <row r="1621" ht="52.8" customHeight="1" s="357">
      <c r="A1621" s="107" t="n"/>
      <c r="B1621" s="29" t="inlineStr">
        <is>
          <t>TC_CT_1097</t>
        </is>
      </c>
      <c r="C1621" s="29" t="inlineStr">
        <is>
          <t>Control</t>
        </is>
      </c>
      <c r="D1621" s="29" t="inlineStr">
        <is>
          <t>비디오</t>
        </is>
      </c>
      <c r="E1621" s="29" t="inlineStr">
        <is>
          <t>내 차 주변 영상 (SVM)</t>
        </is>
      </c>
      <c r="F1621" s="29" t="inlineStr">
        <is>
          <t>주변 영상 저장</t>
        </is>
      </c>
      <c r="G1621" s="29" t="inlineStr">
        <is>
          <t>KR, EU</t>
        </is>
      </c>
      <c r="H1621" s="29" t="inlineStr">
        <is>
          <t>HOA, GOA</t>
        </is>
      </c>
      <c r="I1621" s="29" t="n">
        <v>5</v>
      </c>
      <c r="J1621" s="30" t="inlineStr">
        <is>
          <t>1. 서버 처리 중 예외 상황 발생 시</t>
        </is>
      </c>
      <c r="K1621" s="30" t="inlineStr">
        <is>
          <t>1. SVM 지원 차량</t>
        </is>
      </c>
      <c r="L1621" s="30" t="inlineStr">
        <is>
          <t xml:space="preserve">1. Control 탭 진입
2. 비디오 탭 선택
3. [현재 내 차 주변 영상] 메뉴 선택
4. [취소] 선택 </t>
        </is>
      </c>
      <c r="M1621" s="30" t="inlineStr">
        <is>
          <t>1. 팝업 닫히며 현재 화면 유지되는지 확인한다.</t>
        </is>
      </c>
      <c r="N1621" s="83">
        <f>IF(COUNTIF(P1621:W1621,"F")&gt;=1,"FAIL",(IF(COUNTIF(P1621:W1621,"P")&gt;=1,"PASS",(IF(COUNTIF(P1621:W1621,"N/T")&gt;=1,"N/T",(IF(COUNTIF(P1621:W1621,"N/A")&gt;=1,"N/A","-")))))))</f>
        <v/>
      </c>
      <c r="O1621" s="120" t="inlineStr">
        <is>
          <t>N/T</t>
        </is>
      </c>
      <c r="P1621" s="29" t="inlineStr">
        <is>
          <t>N/T</t>
        </is>
      </c>
      <c r="Q1621" s="29" t="inlineStr"/>
      <c r="R1621" s="120" t="inlineStr"/>
      <c r="S1621" s="29" t="inlineStr"/>
      <c r="T1621" s="29" t="inlineStr">
        <is>
          <t>N/T</t>
        </is>
      </c>
      <c r="U1621" s="81">
        <f>IF(COUNTIF(V1621:W1621,"F")&gt;=1,"FAIL",(IF(COUNTIF(V1621:W1621,"P")&gt;=1,"PASS",(IF(COUNTIF(V1621:W1621,"N/T")&gt;=1,"N/T",(IF(COUNTIF(V1621:W1621,"N/A")&gt;=1,"N/A","-")))))))</f>
        <v/>
      </c>
      <c r="V1621" s="29" t="inlineStr">
        <is>
          <t>N/T</t>
        </is>
      </c>
      <c r="W1621" s="29" t="inlineStr">
        <is>
          <t>N/T</t>
        </is>
      </c>
      <c r="X1621" s="29" t="n"/>
      <c r="Y1621" s="29" t="n"/>
      <c r="Z1621" s="39" t="inlineStr">
        <is>
          <t>K : 비디오 탭 자체 미지원(N/A)
H/G : 영상 지원 차량 &amp; 서버 처리 중 예외 상활 발생 환경 필요</t>
        </is>
      </c>
      <c r="AA1621" s="39" t="inlineStr">
        <is>
          <t>N/T : 차량/디바이스 필요(조건)</t>
        </is>
      </c>
      <c r="AB1621" s="42" t="n"/>
    </row>
    <row r="1622" ht="105.6" customHeight="1" s="357">
      <c r="A1622" s="107" t="n"/>
      <c r="B1622" s="29" t="inlineStr">
        <is>
          <t>TC_CT_1098</t>
        </is>
      </c>
      <c r="C1622" s="29" t="inlineStr">
        <is>
          <t>Control</t>
        </is>
      </c>
      <c r="D1622" s="29" t="inlineStr">
        <is>
          <t>비디오</t>
        </is>
      </c>
      <c r="E1622" s="29" t="inlineStr">
        <is>
          <t>내 차 주변 영상 (SVM)</t>
        </is>
      </c>
      <c r="F1622" s="29" t="inlineStr">
        <is>
          <t>주변 영상 저장</t>
        </is>
      </c>
      <c r="G1622" s="29" t="inlineStr">
        <is>
          <t>KR, EU</t>
        </is>
      </c>
      <c r="H1622" s="29" t="inlineStr">
        <is>
          <t>HOA, GOA</t>
        </is>
      </c>
      <c r="I1622" s="29" t="n">
        <v>5</v>
      </c>
      <c r="J1622" s="30" t="inlineStr">
        <is>
          <t>1. 서버로부터 동영상 수신 중 오류가 발생한 경우</t>
        </is>
      </c>
      <c r="K1622" s="30" t="inlineStr">
        <is>
          <t>1. SVM 지원 차량</t>
        </is>
      </c>
      <c r="L1622" s="30" t="inlineStr">
        <is>
          <t>1. Control 탭 진입
2. 비디오 탭 선택
3. [현재 내 차 주변 영상] 메뉴 선택</t>
        </is>
      </c>
      <c r="M1622" s="30" t="inlineStr">
        <is>
          <t>1. 서버로부터 동영상 수신 중 오류가 발생한 경우 팝업 시트 제공되는지 확인한다.
"An error occurred while receiving video."
"If the error persists, please check the camera condition."
[Close]
* Close 팝업 소거</t>
        </is>
      </c>
      <c r="N1622" s="83">
        <f>IF(COUNTIF(P1622:W1622,"F")&gt;=1,"FAIL",(IF(COUNTIF(P1622:W1622,"P")&gt;=1,"PASS",(IF(COUNTIF(P1622:W1622,"N/T")&gt;=1,"N/T",(IF(COUNTIF(P1622:W1622,"N/A")&gt;=1,"N/A","-")))))))</f>
        <v/>
      </c>
      <c r="O1622" s="120" t="inlineStr">
        <is>
          <t>N/T</t>
        </is>
      </c>
      <c r="P1622" s="29" t="inlineStr">
        <is>
          <t>N/T</t>
        </is>
      </c>
      <c r="Q1622" s="29" t="inlineStr"/>
      <c r="R1622" s="120" t="inlineStr"/>
      <c r="S1622" s="29" t="inlineStr"/>
      <c r="T1622" s="29" t="inlineStr">
        <is>
          <t>N/T</t>
        </is>
      </c>
      <c r="U1622" s="81">
        <f>IF(COUNTIF(V1622:W1622,"F")&gt;=1,"FAIL",(IF(COUNTIF(V1622:W1622,"P")&gt;=1,"PASS",(IF(COUNTIF(V1622:W1622,"N/T")&gt;=1,"N/T",(IF(COUNTIF(V1622:W1622,"N/A")&gt;=1,"N/A","-")))))))</f>
        <v/>
      </c>
      <c r="V1622" s="29" t="inlineStr">
        <is>
          <t>N/T</t>
        </is>
      </c>
      <c r="W1622" s="29" t="inlineStr">
        <is>
          <t>N/T</t>
        </is>
      </c>
      <c r="X1622" s="29" t="n"/>
      <c r="Y1622" s="29" t="n"/>
      <c r="Z1622" s="39" t="inlineStr">
        <is>
          <t>K : 비디오 탭 자체 미지원(N/A)
H/G : 영상 지원 차량 &amp; 수신 중 오류 발생 상황 필요(N/T)</t>
        </is>
      </c>
      <c r="AA1622" s="39" t="inlineStr">
        <is>
          <t>N/T : 차량/디바이스 필요(조건)</t>
        </is>
      </c>
      <c r="AB1622" s="42" t="n"/>
    </row>
    <row r="1623" ht="52.8" customHeight="1" s="357">
      <c r="A1623" s="107" t="n"/>
      <c r="B1623" s="29" t="inlineStr">
        <is>
          <t>TC_CT_1099</t>
        </is>
      </c>
      <c r="C1623" s="29" t="inlineStr">
        <is>
          <t>Control</t>
        </is>
      </c>
      <c r="D1623" s="29" t="inlineStr">
        <is>
          <t>비디오</t>
        </is>
      </c>
      <c r="E1623" s="29" t="inlineStr">
        <is>
          <t>내 차 주변 영상 (SVM)</t>
        </is>
      </c>
      <c r="F1623" s="29" t="inlineStr">
        <is>
          <t>주변 영상 저장</t>
        </is>
      </c>
      <c r="G1623" s="29" t="inlineStr">
        <is>
          <t>KR, EU</t>
        </is>
      </c>
      <c r="H1623" s="29" t="inlineStr">
        <is>
          <t>HOA, GOA</t>
        </is>
      </c>
      <c r="I1623" s="29" t="n">
        <v>5</v>
      </c>
      <c r="J1623" s="30" t="inlineStr">
        <is>
          <t>1. 서버로부터 동영상 수신 중 오류가 발생한 경우</t>
        </is>
      </c>
      <c r="K1623" s="30" t="inlineStr">
        <is>
          <t>1. SVM 지원 차량</t>
        </is>
      </c>
      <c r="L1623" s="30" t="inlineStr">
        <is>
          <t>1. Control 탭 진입
2. 비디오 탭 선택
3. [현재 내 차 주변 영상] 메뉴 선택
4. [닫기] 선택</t>
        </is>
      </c>
      <c r="M1623" s="30" t="inlineStr">
        <is>
          <t>1. 팝업 닫히며 현재 화면 유지되는지 확인한다.
- 진입 이후 오류 발생 시, 화면 닫힘</t>
        </is>
      </c>
      <c r="N1623" s="83">
        <f>IF(COUNTIF(P1623:W1623,"F")&gt;=1,"FAIL",(IF(COUNTIF(P1623:W1623,"P")&gt;=1,"PASS",(IF(COUNTIF(P1623:W1623,"N/T")&gt;=1,"N/T",(IF(COUNTIF(P1623:W1623,"N/A")&gt;=1,"N/A","-")))))))</f>
        <v/>
      </c>
      <c r="O1623" s="120" t="inlineStr">
        <is>
          <t>N/T</t>
        </is>
      </c>
      <c r="P1623" s="29" t="inlineStr">
        <is>
          <t>N/T</t>
        </is>
      </c>
      <c r="Q1623" s="29" t="inlineStr"/>
      <c r="R1623" s="120" t="inlineStr"/>
      <c r="S1623" s="29" t="inlineStr"/>
      <c r="T1623" s="29" t="inlineStr">
        <is>
          <t>N/T</t>
        </is>
      </c>
      <c r="U1623" s="81">
        <f>IF(COUNTIF(V1623:W1623,"F")&gt;=1,"FAIL",(IF(COUNTIF(V1623:W1623,"P")&gt;=1,"PASS",(IF(COUNTIF(V1623:W1623,"N/T")&gt;=1,"N/T",(IF(COUNTIF(V1623:W1623,"N/A")&gt;=1,"N/A","-")))))))</f>
        <v/>
      </c>
      <c r="V1623" s="29" t="inlineStr">
        <is>
          <t>N/T</t>
        </is>
      </c>
      <c r="W1623" s="29" t="inlineStr">
        <is>
          <t>N/T</t>
        </is>
      </c>
      <c r="X1623" s="29" t="n"/>
      <c r="Y1623" s="29" t="n"/>
      <c r="Z1623" s="39" t="inlineStr">
        <is>
          <t>K : 비디오 탭 자체 미지원(N/A)
H/G : 영상 지원 차량 &amp; 수신 중 오류 발생 상황 필요(N/T)</t>
        </is>
      </c>
      <c r="AA1623" s="39" t="inlineStr">
        <is>
          <t>N/T : 차량/디바이스 필요(조건)</t>
        </is>
      </c>
      <c r="AB1623" s="42" t="n"/>
    </row>
    <row r="1624" ht="92.40000000000001" customHeight="1" s="357">
      <c r="A1624" s="107" t="n"/>
      <c r="B1624" s="29" t="inlineStr">
        <is>
          <t>TC_CT_1100</t>
        </is>
      </c>
      <c r="C1624" s="29" t="inlineStr">
        <is>
          <t>Control</t>
        </is>
      </c>
      <c r="D1624" s="29" t="inlineStr">
        <is>
          <t>비디오</t>
        </is>
      </c>
      <c r="E1624" s="29" t="inlineStr">
        <is>
          <t>내 차 주변 영상 (SVM)</t>
        </is>
      </c>
      <c r="F1624" s="29" t="inlineStr">
        <is>
          <t>주변 영상 저장</t>
        </is>
      </c>
      <c r="G1624" s="29" t="inlineStr">
        <is>
          <t>KR, EU</t>
        </is>
      </c>
      <c r="H1624" s="29" t="inlineStr">
        <is>
          <t>HOA, GOA</t>
        </is>
      </c>
      <c r="I1624" s="29" t="n">
        <v>5</v>
      </c>
      <c r="J1624" s="30" t="inlineStr">
        <is>
          <t>1. 이미지 로드 오류</t>
        </is>
      </c>
      <c r="K1624" s="30" t="inlineStr">
        <is>
          <t>1. SVM 지원 차량</t>
        </is>
      </c>
      <c r="L1624" s="30" t="inlineStr">
        <is>
          <t>1. Control 탭 진입
2. 비디오 탭 선택
3. [현재 내 차 주변 영상] 메뉴 선택</t>
        </is>
      </c>
      <c r="M1624" s="30" t="inlineStr">
        <is>
          <t>1. 이미지 로드 오류 팝업 시트 제공되는지 확인한다.
"Video cannot be displayed due to an error."
[Close]
* Close 팝업 소거</t>
        </is>
      </c>
      <c r="N1624" s="83">
        <f>IF(COUNTIF(P1624:W1624,"F")&gt;=1,"FAIL",(IF(COUNTIF(P1624:W1624,"P")&gt;=1,"PASS",(IF(COUNTIF(P1624:W1624,"N/T")&gt;=1,"N/T",(IF(COUNTIF(P1624:W1624,"N/A")&gt;=1,"N/A","-")))))))</f>
        <v/>
      </c>
      <c r="O1624" s="120" t="inlineStr">
        <is>
          <t>N/T</t>
        </is>
      </c>
      <c r="P1624" s="29" t="inlineStr">
        <is>
          <t>N/T</t>
        </is>
      </c>
      <c r="Q1624" s="29" t="inlineStr"/>
      <c r="R1624" s="120" t="inlineStr"/>
      <c r="S1624" s="29" t="inlineStr"/>
      <c r="T1624" s="29" t="inlineStr">
        <is>
          <t>N/T</t>
        </is>
      </c>
      <c r="U1624" s="81">
        <f>IF(COUNTIF(V1624:W1624,"F")&gt;=1,"FAIL",(IF(COUNTIF(V1624:W1624,"P")&gt;=1,"PASS",(IF(COUNTIF(V1624:W1624,"N/T")&gt;=1,"N/T",(IF(COUNTIF(V1624:W1624,"N/A")&gt;=1,"N/A","-")))))))</f>
        <v/>
      </c>
      <c r="V1624" s="29" t="inlineStr">
        <is>
          <t>N/T</t>
        </is>
      </c>
      <c r="W1624" s="29" t="inlineStr">
        <is>
          <t>N/T</t>
        </is>
      </c>
      <c r="X1624" s="29" t="n"/>
      <c r="Y1624" s="29" t="n"/>
      <c r="Z1624" s="39" t="inlineStr">
        <is>
          <t>K : 비디오 탭 자체 미지원(N/A)
H/G : 이미지 로드 오류 상황 필요(N/T)</t>
        </is>
      </c>
      <c r="AA1624" s="39" t="inlineStr">
        <is>
          <t>N/T : 특수상황/실패 조건 필요(조건)</t>
        </is>
      </c>
      <c r="AB1624" s="42" t="n"/>
    </row>
    <row r="1625" ht="52.8" customHeight="1" s="357">
      <c r="A1625" s="107" t="n"/>
      <c r="B1625" s="29" t="inlineStr">
        <is>
          <t>TC_CT_1101</t>
        </is>
      </c>
      <c r="C1625" s="29" t="inlineStr">
        <is>
          <t>Control</t>
        </is>
      </c>
      <c r="D1625" s="29" t="inlineStr">
        <is>
          <t>비디오</t>
        </is>
      </c>
      <c r="E1625" s="29" t="inlineStr">
        <is>
          <t>내 차 주변 영상 (SVM)</t>
        </is>
      </c>
      <c r="F1625" s="29" t="inlineStr">
        <is>
          <t>주변 영상 저장</t>
        </is>
      </c>
      <c r="G1625" s="29" t="inlineStr">
        <is>
          <t>KR, EU</t>
        </is>
      </c>
      <c r="H1625" s="29" t="inlineStr">
        <is>
          <t>HOA, GOA</t>
        </is>
      </c>
      <c r="I1625" s="29" t="n">
        <v>5</v>
      </c>
      <c r="J1625" s="30" t="inlineStr">
        <is>
          <t>1. 이미지 로드 오류</t>
        </is>
      </c>
      <c r="K1625" s="30" t="inlineStr">
        <is>
          <t>1. SVM 지원 차량</t>
        </is>
      </c>
      <c r="L1625" s="30" t="inlineStr">
        <is>
          <t>1. Control 탭 진입
2. 비디오 탭 선택
3. [현재 내 차 주변 영상] 메뉴 선택
4. [닫기] 선택</t>
        </is>
      </c>
      <c r="M1625" s="30" t="inlineStr">
        <is>
          <t>1. 팝업 닫히며 현재 화면 유지되는지 확인한다.
- 진입 이후 오류 발생 시, 화면 닫힘</t>
        </is>
      </c>
      <c r="N1625" s="83">
        <f>IF(COUNTIF(P1625:W1625,"F")&gt;=1,"FAIL",(IF(COUNTIF(P1625:W1625,"P")&gt;=1,"PASS",(IF(COUNTIF(P1625:W1625,"N/T")&gt;=1,"N/T",(IF(COUNTIF(P1625:W1625,"N/A")&gt;=1,"N/A","-")))))))</f>
        <v/>
      </c>
      <c r="O1625" s="120" t="inlineStr">
        <is>
          <t>N/T</t>
        </is>
      </c>
      <c r="P1625" s="29" t="inlineStr">
        <is>
          <t>N/T</t>
        </is>
      </c>
      <c r="Q1625" s="29" t="inlineStr"/>
      <c r="R1625" s="120" t="inlineStr"/>
      <c r="S1625" s="29" t="inlineStr"/>
      <c r="T1625" s="29" t="inlineStr">
        <is>
          <t>N/T</t>
        </is>
      </c>
      <c r="U1625" s="81">
        <f>IF(COUNTIF(V1625:W1625,"F")&gt;=1,"FAIL",(IF(COUNTIF(V1625:W1625,"P")&gt;=1,"PASS",(IF(COUNTIF(V1625:W1625,"N/T")&gt;=1,"N/T",(IF(COUNTIF(V1625:W1625,"N/A")&gt;=1,"N/A","-")))))))</f>
        <v/>
      </c>
      <c r="V1625" s="29" t="inlineStr">
        <is>
          <t>N/T</t>
        </is>
      </c>
      <c r="W1625" s="29" t="inlineStr">
        <is>
          <t>N/T</t>
        </is>
      </c>
      <c r="X1625" s="29" t="n"/>
      <c r="Y1625" s="29" t="n"/>
      <c r="Z1625" s="39" t="inlineStr">
        <is>
          <t>K : 비디오 탭 자체 미지원(N/A)
H/G : 이미지 로드 오류 상황 필요(N/T)</t>
        </is>
      </c>
      <c r="AA1625" s="39" t="inlineStr">
        <is>
          <t>N/T : 특수상황/실패 조건 필요(조건)</t>
        </is>
      </c>
      <c r="AB1625" s="42" t="n"/>
    </row>
    <row r="1626" ht="118.8" customHeight="1" s="357">
      <c r="A1626" s="107" t="n"/>
      <c r="B1626" s="29" t="inlineStr">
        <is>
          <t>TC_CT_1102</t>
        </is>
      </c>
      <c r="C1626" s="29" t="inlineStr">
        <is>
          <t>Control</t>
        </is>
      </c>
      <c r="D1626" s="29" t="inlineStr">
        <is>
          <t>비디오</t>
        </is>
      </c>
      <c r="E1626" s="29" t="inlineStr">
        <is>
          <t>내 차 주변 영상 (SVM)</t>
        </is>
      </c>
      <c r="F1626" s="29" t="inlineStr">
        <is>
          <t>주변 영상 저장</t>
        </is>
      </c>
      <c r="G1626" s="29" t="inlineStr">
        <is>
          <t>KR, EU</t>
        </is>
      </c>
      <c r="H1626" s="29" t="inlineStr">
        <is>
          <t>HOA, GOA</t>
        </is>
      </c>
      <c r="I1626" s="29" t="n">
        <v>5</v>
      </c>
      <c r="J1626" s="30" t="inlineStr">
        <is>
          <t>1. SVM 제어기 고장 또는 카메라 고장 또는 응답 없을 경우</t>
        </is>
      </c>
      <c r="K1626" s="30" t="inlineStr">
        <is>
          <t>1. SVM 지원 차량</t>
        </is>
      </c>
      <c r="L1626" s="30" t="inlineStr">
        <is>
          <t>1. Control 탭 진입
2. 비디오 탭 선택
3. [현재 내 차 주변 영상] 메뉴 선택</t>
        </is>
      </c>
      <c r="M1626" s="30" t="inlineStr">
        <is>
          <t>1. SVM 제어기 고장 시, 카메라 고장 시, 응답 없음의 경우 팝업 시트 제공되는지 확인한다.
"The camera is not responding."
"If the error persists, please check the camera condition."
[Close]
* Close 팝업 소거</t>
        </is>
      </c>
      <c r="N1626" s="83">
        <f>IF(COUNTIF(P1626:W1626,"F")&gt;=1,"FAIL",(IF(COUNTIF(P1626:W1626,"P")&gt;=1,"PASS",(IF(COUNTIF(P1626:W1626,"N/T")&gt;=1,"N/T",(IF(COUNTIF(P1626:W1626,"N/A")&gt;=1,"N/A","-")))))))</f>
        <v/>
      </c>
      <c r="O1626" s="120" t="inlineStr">
        <is>
          <t>N/T</t>
        </is>
      </c>
      <c r="P1626" s="29" t="inlineStr">
        <is>
          <t>N/T</t>
        </is>
      </c>
      <c r="Q1626" s="29" t="inlineStr"/>
      <c r="R1626" s="120" t="inlineStr"/>
      <c r="S1626" s="29" t="inlineStr"/>
      <c r="T1626" s="29" t="inlineStr">
        <is>
          <t>N/T</t>
        </is>
      </c>
      <c r="U1626" s="81">
        <f>IF(COUNTIF(V1626:W1626,"F")&gt;=1,"FAIL",(IF(COUNTIF(V1626:W1626,"P")&gt;=1,"PASS",(IF(COUNTIF(V1626:W1626,"N/T")&gt;=1,"N/T",(IF(COUNTIF(V1626:W1626,"N/A")&gt;=1,"N/A","-")))))))</f>
        <v/>
      </c>
      <c r="V1626" s="29" t="inlineStr">
        <is>
          <t>N/T</t>
        </is>
      </c>
      <c r="W1626" s="29" t="inlineStr">
        <is>
          <t>N/T</t>
        </is>
      </c>
      <c r="X1626" s="29" t="n"/>
      <c r="Y1626" s="29" t="n"/>
      <c r="Z1626" s="39" t="inlineStr">
        <is>
          <t>K : 비디오 탭 자체 미지원(N/A)
H/G : SVM 카메라 고장 또는 응답 없는 경우 필요(N/T)</t>
        </is>
      </c>
      <c r="AA1626" s="39" t="inlineStr">
        <is>
          <t>N/T : 특수상황/실패 조건 필요(조건)</t>
        </is>
      </c>
      <c r="AB1626" s="42" t="n"/>
    </row>
    <row r="1627" ht="52.8" customHeight="1" s="357">
      <c r="A1627" s="107" t="n"/>
      <c r="B1627" s="29" t="inlineStr">
        <is>
          <t>TC_CT_1103</t>
        </is>
      </c>
      <c r="C1627" s="29" t="inlineStr">
        <is>
          <t>Control</t>
        </is>
      </c>
      <c r="D1627" s="29" t="inlineStr">
        <is>
          <t>비디오</t>
        </is>
      </c>
      <c r="E1627" s="29" t="inlineStr">
        <is>
          <t>내 차 주변 영상 (SVM)</t>
        </is>
      </c>
      <c r="F1627" s="29" t="inlineStr">
        <is>
          <t>주변 영상 저장</t>
        </is>
      </c>
      <c r="G1627" s="29" t="inlineStr">
        <is>
          <t>KR, EU</t>
        </is>
      </c>
      <c r="H1627" s="29" t="inlineStr">
        <is>
          <t>HOA, GOA</t>
        </is>
      </c>
      <c r="I1627" s="29" t="n">
        <v>5</v>
      </c>
      <c r="J1627" s="30" t="inlineStr">
        <is>
          <t>1. SVM 제어기 고장 또는 카메라 고장 또는 응답 없을 경우</t>
        </is>
      </c>
      <c r="K1627" s="30" t="inlineStr">
        <is>
          <t>1. SVM 지원 차량</t>
        </is>
      </c>
      <c r="L1627" s="30" t="inlineStr">
        <is>
          <t>1. Control 탭 진입
2. 비디오 탭 선택
3. [현재 내 차 주변 영상] 메뉴 선택
4. [닫기] 선택</t>
        </is>
      </c>
      <c r="M1627" s="30" t="inlineStr">
        <is>
          <t>1. 팝업 닫히며 현재 화면 유지되는지 확인한다.
- 진입 이후 오류 발생 시, 화면 닫힘</t>
        </is>
      </c>
      <c r="N1627" s="83">
        <f>IF(COUNTIF(P1627:W1627,"F")&gt;=1,"FAIL",(IF(COUNTIF(P1627:W1627,"P")&gt;=1,"PASS",(IF(COUNTIF(P1627:W1627,"N/T")&gt;=1,"N/T",(IF(COUNTIF(P1627:W1627,"N/A")&gt;=1,"N/A","-")))))))</f>
        <v/>
      </c>
      <c r="O1627" s="120" t="inlineStr">
        <is>
          <t>N/T</t>
        </is>
      </c>
      <c r="P1627" s="29" t="inlineStr">
        <is>
          <t>N/T</t>
        </is>
      </c>
      <c r="Q1627" s="29" t="inlineStr"/>
      <c r="R1627" s="120" t="inlineStr"/>
      <c r="S1627" s="29" t="inlineStr"/>
      <c r="T1627" s="29" t="inlineStr">
        <is>
          <t>N/T</t>
        </is>
      </c>
      <c r="U1627" s="81">
        <f>IF(COUNTIF(V1627:W1627,"F")&gt;=1,"FAIL",(IF(COUNTIF(V1627:W1627,"P")&gt;=1,"PASS",(IF(COUNTIF(V1627:W1627,"N/T")&gt;=1,"N/T",(IF(COUNTIF(V1627:W1627,"N/A")&gt;=1,"N/A","-")))))))</f>
        <v/>
      </c>
      <c r="V1627" s="29" t="inlineStr">
        <is>
          <t>N/T</t>
        </is>
      </c>
      <c r="W1627" s="29" t="inlineStr">
        <is>
          <t>N/T</t>
        </is>
      </c>
      <c r="X1627" s="29" t="n"/>
      <c r="Y1627" s="29" t="n"/>
      <c r="Z1627" s="39" t="inlineStr">
        <is>
          <t>K : 비디오 탭 자체 미지원(N/A)
H/G : SVM 카메라 고장 또는 응답 없는 경우 필요(N/T)</t>
        </is>
      </c>
      <c r="AA1627" s="39" t="inlineStr">
        <is>
          <t>N/T : 특수상황/실패 조건 필요(조건)</t>
        </is>
      </c>
      <c r="AB1627" s="42" t="n"/>
    </row>
    <row r="1628" ht="118.8" customHeight="1" s="357">
      <c r="A1628" s="107" t="n"/>
      <c r="B1628" s="29" t="inlineStr">
        <is>
          <t>TC_CT_1104</t>
        </is>
      </c>
      <c r="C1628" s="29" t="inlineStr">
        <is>
          <t>Control</t>
        </is>
      </c>
      <c r="D1628" s="29" t="inlineStr">
        <is>
          <t>비디오</t>
        </is>
      </c>
      <c r="E1628" s="29" t="inlineStr">
        <is>
          <t>내 차 주변 영상 (SVM)</t>
        </is>
      </c>
      <c r="F1628" s="29" t="inlineStr">
        <is>
          <t>주변 영상 저장</t>
        </is>
      </c>
      <c r="G1628" s="29" t="inlineStr">
        <is>
          <t>KR, EU</t>
        </is>
      </c>
      <c r="H1628" s="29" t="inlineStr">
        <is>
          <t>HOA, GOA</t>
        </is>
      </c>
      <c r="I1628" s="29" t="n">
        <v>5</v>
      </c>
      <c r="J1628" s="30" t="inlineStr">
        <is>
          <t>1. 비상등(Hazard) 제어 실패 시</t>
        </is>
      </c>
      <c r="K1628" s="30" t="inlineStr">
        <is>
          <t>1. SVM 지원 차량</t>
        </is>
      </c>
      <c r="L1628" s="30" t="inlineStr">
        <is>
          <t>1. Control 탭 진입
2. 비디오 탭 선택
3. [현재 내 차 주변 영상] 메뉴 선택</t>
        </is>
      </c>
      <c r="M1628" s="30" t="inlineStr">
        <is>
          <t>1. 비상등 제어 실패 시 팝업 시트 제공되는지 확인한다.
"360° video recording was interrupted due to a malfunction of the hazard lights."
"If the error persists, please check the status of the hazard lights."
[Close]
* Close 팝업 소거</t>
        </is>
      </c>
      <c r="N1628" s="83">
        <f>IF(COUNTIF(P1628:W1628,"F")&gt;=1,"FAIL",(IF(COUNTIF(P1628:W1628,"P")&gt;=1,"PASS",(IF(COUNTIF(P1628:W1628,"N/T")&gt;=1,"N/T",(IF(COUNTIF(P1628:W1628,"N/A")&gt;=1,"N/A","-")))))))</f>
        <v/>
      </c>
      <c r="O1628" s="120" t="inlineStr">
        <is>
          <t>N/T</t>
        </is>
      </c>
      <c r="P1628" s="29" t="inlineStr">
        <is>
          <t>N/T</t>
        </is>
      </c>
      <c r="Q1628" s="29" t="inlineStr"/>
      <c r="R1628" s="120" t="inlineStr"/>
      <c r="S1628" s="29" t="inlineStr"/>
      <c r="T1628" s="29" t="inlineStr">
        <is>
          <t>N/T</t>
        </is>
      </c>
      <c r="U1628" s="81">
        <f>IF(COUNTIF(V1628:W1628,"F")&gt;=1,"FAIL",(IF(COUNTIF(V1628:W1628,"P")&gt;=1,"PASS",(IF(COUNTIF(V1628:W1628,"N/T")&gt;=1,"N/T",(IF(COUNTIF(V1628:W1628,"N/A")&gt;=1,"N/A","-")))))))</f>
        <v/>
      </c>
      <c r="V1628" s="29" t="inlineStr">
        <is>
          <t>N/T</t>
        </is>
      </c>
      <c r="W1628" s="29" t="inlineStr">
        <is>
          <t>N/T</t>
        </is>
      </c>
      <c r="X1628" s="29" t="n"/>
      <c r="Y1628" s="29" t="n"/>
      <c r="Z1628" s="39" t="inlineStr">
        <is>
          <t>K : 비디오 탭 자체 미지원(N/A)
H/G : 비상등 제어 실패 환경 필요(N/T)</t>
        </is>
      </c>
      <c r="AA1628" s="39" t="inlineStr">
        <is>
          <t>N/T : 특수상황/실패 조건 필요(조건)</t>
        </is>
      </c>
      <c r="AB1628" s="42" t="n"/>
    </row>
    <row r="1629" ht="52.8" customHeight="1" s="357">
      <c r="A1629" s="107" t="n"/>
      <c r="B1629" s="29" t="inlineStr">
        <is>
          <t>TC_CT_1105</t>
        </is>
      </c>
      <c r="C1629" s="29" t="inlineStr">
        <is>
          <t>Control</t>
        </is>
      </c>
      <c r="D1629" s="29" t="inlineStr">
        <is>
          <t>비디오</t>
        </is>
      </c>
      <c r="E1629" s="29" t="inlineStr">
        <is>
          <t>내 차 주변 영상 (SVM)</t>
        </is>
      </c>
      <c r="F1629" s="29" t="inlineStr">
        <is>
          <t>주변 영상 저장</t>
        </is>
      </c>
      <c r="G1629" s="29" t="inlineStr">
        <is>
          <t>KR, EU</t>
        </is>
      </c>
      <c r="H1629" s="29" t="inlineStr">
        <is>
          <t>HOA, GOA</t>
        </is>
      </c>
      <c r="I1629" s="29" t="n">
        <v>5</v>
      </c>
      <c r="J1629" s="30" t="inlineStr">
        <is>
          <t>1. 비상등(Hazard) 제어 실패 시</t>
        </is>
      </c>
      <c r="K1629" s="30" t="inlineStr">
        <is>
          <t>1. SVM 지원 차량</t>
        </is>
      </c>
      <c r="L1629" s="30" t="inlineStr">
        <is>
          <t>1. Control 탭 진입
2. 비디오 탭 선택
3. [현재 내 차 주변 영상] 메뉴 선택
4. [닫기] 선택</t>
        </is>
      </c>
      <c r="M1629" s="30" t="inlineStr">
        <is>
          <t>1. 팝업 닫히며 현재 화면 유지되는지 확인한다.
- 진입 이후 오류 발생 시, 화면 닫힘</t>
        </is>
      </c>
      <c r="N1629" s="83">
        <f>IF(COUNTIF(P1629:W1629,"F")&gt;=1,"FAIL",(IF(COUNTIF(P1629:W1629,"P")&gt;=1,"PASS",(IF(COUNTIF(P1629:W1629,"N/T")&gt;=1,"N/T",(IF(COUNTIF(P1629:W1629,"N/A")&gt;=1,"N/A","-")))))))</f>
        <v/>
      </c>
      <c r="O1629" s="120" t="inlineStr">
        <is>
          <t>N/T</t>
        </is>
      </c>
      <c r="P1629" s="29" t="inlineStr">
        <is>
          <t>N/T</t>
        </is>
      </c>
      <c r="Q1629" s="29" t="inlineStr"/>
      <c r="R1629" s="120" t="inlineStr"/>
      <c r="S1629" s="29" t="inlineStr"/>
      <c r="T1629" s="29" t="inlineStr">
        <is>
          <t>N/T</t>
        </is>
      </c>
      <c r="U1629" s="81">
        <f>IF(COUNTIF(V1629:W1629,"F")&gt;=1,"FAIL",(IF(COUNTIF(V1629:W1629,"P")&gt;=1,"PASS",(IF(COUNTIF(V1629:W1629,"N/T")&gt;=1,"N/T",(IF(COUNTIF(V1629:W1629,"N/A")&gt;=1,"N/A","-")))))))</f>
        <v/>
      </c>
      <c r="V1629" s="29" t="inlineStr">
        <is>
          <t>N/T</t>
        </is>
      </c>
      <c r="W1629" s="29" t="inlineStr">
        <is>
          <t>N/T</t>
        </is>
      </c>
      <c r="X1629" s="29" t="n"/>
      <c r="Y1629" s="29" t="n"/>
      <c r="Z1629" s="39" t="inlineStr">
        <is>
          <t>K : 비디오 탭 자체 미지원(N/A)
H/G : 비상등 제어 실패 환경 필요(N/T)</t>
        </is>
      </c>
      <c r="AA1629" s="39" t="inlineStr">
        <is>
          <t>N/T : 특수상황/실패 조건 필요(조건)</t>
        </is>
      </c>
      <c r="AB1629" s="42" t="n"/>
    </row>
    <row r="1630" ht="145.2" customHeight="1" s="357">
      <c r="A1630" s="107" t="n"/>
      <c r="B1630" s="29" t="inlineStr">
        <is>
          <t>TC_CT_1106</t>
        </is>
      </c>
      <c r="C1630" s="29" t="inlineStr">
        <is>
          <t>Control</t>
        </is>
      </c>
      <c r="D1630" s="29" t="inlineStr">
        <is>
          <t>비디오</t>
        </is>
      </c>
      <c r="E1630" s="29" t="inlineStr">
        <is>
          <t>내 차 주변 영상 (SVM)</t>
        </is>
      </c>
      <c r="F1630" s="29" t="inlineStr">
        <is>
          <t>주변 영상 저장</t>
        </is>
      </c>
      <c r="G1630" s="29" t="inlineStr">
        <is>
          <t>KR, EU</t>
        </is>
      </c>
      <c r="H1630" s="29" t="inlineStr">
        <is>
          <t>HOA, GOA</t>
        </is>
      </c>
      <c r="I1630" s="29" t="n">
        <v>5</v>
      </c>
      <c r="J1630" s="30" t="inlineStr">
        <is>
          <t>2. 사진 접근 권한 Y
3. 차량 위치값 있음
4. 조회 실패</t>
        </is>
      </c>
      <c r="K1630" s="30" t="inlineStr">
        <is>
          <t>1. SVM 지원 차량</t>
        </is>
      </c>
      <c r="L1630" s="30" t="inlineStr">
        <is>
          <t>1. Control 탭 진입
2. 비디오 탭 선택
3. [현재 내 차 주변 영상] 메뉴 선택</t>
        </is>
      </c>
      <c r="M1630" s="30" t="inlineStr">
        <is>
          <t>1. GPS On이지만 현재 위치가 없을 경우 팝업 시트 제공되는지 확인한다.
"Your current location cannot be confirmed."
"Please check if you have granted location access permissions and are in an area with good GPS and network reception."
[Close]
* Close 팝업 소거</t>
        </is>
      </c>
      <c r="N1630" s="83">
        <f>IF(COUNTIF(P1630:W1630,"F")&gt;=1,"FAIL",(IF(COUNTIF(P1630:W1630,"P")&gt;=1,"PASS",(IF(COUNTIF(P1630:W1630,"N/T")&gt;=1,"N/T",(IF(COUNTIF(P1630:W1630,"N/A")&gt;=1,"N/A","-")))))))</f>
        <v/>
      </c>
      <c r="O1630" s="120" t="inlineStr">
        <is>
          <t>N/T</t>
        </is>
      </c>
      <c r="P1630" s="29" t="inlineStr">
        <is>
          <t>N/T</t>
        </is>
      </c>
      <c r="Q1630" s="29" t="inlineStr"/>
      <c r="R1630" s="120" t="inlineStr"/>
      <c r="S1630" s="29" t="inlineStr"/>
      <c r="T1630" s="29" t="inlineStr">
        <is>
          <t>N/T</t>
        </is>
      </c>
      <c r="U1630" s="81">
        <f>IF(COUNTIF(V1630:W1630,"F")&gt;=1,"FAIL",(IF(COUNTIF(V1630:W1630,"P")&gt;=1,"PASS",(IF(COUNTIF(V1630:W1630,"N/T")&gt;=1,"N/T",(IF(COUNTIF(V1630:W1630,"N/A")&gt;=1,"N/A","-")))))))</f>
        <v/>
      </c>
      <c r="V1630" s="29" t="inlineStr">
        <is>
          <t>N/T</t>
        </is>
      </c>
      <c r="W1630" s="29" t="inlineStr">
        <is>
          <t>N/T</t>
        </is>
      </c>
      <c r="X1630" s="29" t="n"/>
      <c r="Y1630" s="29" t="n"/>
      <c r="Z1630" s="39" t="inlineStr">
        <is>
          <t>K : 비디오 탭 자체 미지원(N/A)
H/G : GPS on이지만 현재 위치가 없을 경우(N/T)</t>
        </is>
      </c>
      <c r="AA1630" s="39" t="inlineStr">
        <is>
          <t>N/T : 특수상황/실패 조건 필요(조건)</t>
        </is>
      </c>
      <c r="AB1630" s="42" t="n"/>
    </row>
    <row r="1631" ht="52.8" customHeight="1" s="357">
      <c r="A1631" s="107" t="n"/>
      <c r="B1631" s="29" t="inlineStr">
        <is>
          <t>TC_CT_1107</t>
        </is>
      </c>
      <c r="C1631" s="29" t="inlineStr">
        <is>
          <t>Control</t>
        </is>
      </c>
      <c r="D1631" s="29" t="inlineStr">
        <is>
          <t>비디오</t>
        </is>
      </c>
      <c r="E1631" s="29" t="inlineStr">
        <is>
          <t>내 차 주변 영상 (SVM)</t>
        </is>
      </c>
      <c r="F1631" s="29" t="inlineStr">
        <is>
          <t>주변 영상 저장</t>
        </is>
      </c>
      <c r="G1631" s="29" t="inlineStr">
        <is>
          <t>KR, EU</t>
        </is>
      </c>
      <c r="H1631" s="29" t="inlineStr">
        <is>
          <t>HOA, GOA</t>
        </is>
      </c>
      <c r="I1631" s="29" t="n">
        <v>5</v>
      </c>
      <c r="J1631" s="30" t="inlineStr">
        <is>
          <t>1. GPS On이지만 현재 위치가 없을 경우</t>
        </is>
      </c>
      <c r="K1631" s="30" t="inlineStr">
        <is>
          <t>1. SVM 지원 차량</t>
        </is>
      </c>
      <c r="L1631" s="30" t="inlineStr">
        <is>
          <t>1. Control 탭 진입
2. 비디오 탭 선택
3. [현재 내 차 주변 영상] 메뉴 선택
4. [닫기] 선택</t>
        </is>
      </c>
      <c r="M1631" s="30" t="inlineStr">
        <is>
          <t>1. 팝업 닫히며 현재 화면 유지되는지 확인한다.
- 진입 이후 오류 발생 시, 화면 닫힘</t>
        </is>
      </c>
      <c r="N1631" s="83">
        <f>IF(COUNTIF(P1631:W1631,"F")&gt;=1,"FAIL",(IF(COUNTIF(P1631:W1631,"P")&gt;=1,"PASS",(IF(COUNTIF(P1631:W1631,"N/T")&gt;=1,"N/T",(IF(COUNTIF(P1631:W1631,"N/A")&gt;=1,"N/A","-")))))))</f>
        <v/>
      </c>
      <c r="O1631" s="120" t="inlineStr">
        <is>
          <t>N/T</t>
        </is>
      </c>
      <c r="P1631" s="29" t="inlineStr">
        <is>
          <t>N/T</t>
        </is>
      </c>
      <c r="Q1631" s="29" t="inlineStr"/>
      <c r="R1631" s="120" t="inlineStr"/>
      <c r="S1631" s="29" t="inlineStr"/>
      <c r="T1631" s="29" t="inlineStr">
        <is>
          <t>N/T</t>
        </is>
      </c>
      <c r="U1631" s="81">
        <f>IF(COUNTIF(V1631:W1631,"F")&gt;=1,"FAIL",(IF(COUNTIF(V1631:W1631,"P")&gt;=1,"PASS",(IF(COUNTIF(V1631:W1631,"N/T")&gt;=1,"N/T",(IF(COUNTIF(V1631:W1631,"N/A")&gt;=1,"N/A","-")))))))</f>
        <v/>
      </c>
      <c r="V1631" s="29" t="inlineStr">
        <is>
          <t>N/T</t>
        </is>
      </c>
      <c r="W1631" s="29" t="inlineStr">
        <is>
          <t>N/T</t>
        </is>
      </c>
      <c r="X1631" s="29" t="n"/>
      <c r="Y1631" s="29" t="n"/>
      <c r="Z1631" s="39" t="inlineStr">
        <is>
          <t>K : 비디오 탭 자체 미지원(N/A)
H/G : GPS on이지만 현재 위치가 없을 경우(N/T)</t>
        </is>
      </c>
      <c r="AA1631" s="39" t="inlineStr">
        <is>
          <t>N/T : 특수상황/실패 조건 필요(조건)</t>
        </is>
      </c>
      <c r="AB1631" s="42" t="n"/>
    </row>
    <row r="1632" ht="132" customHeight="1" s="357">
      <c r="A1632" s="107" t="n"/>
      <c r="B1632" s="29" t="inlineStr">
        <is>
          <t>TC_CT_1108</t>
        </is>
      </c>
      <c r="C1632" s="29" t="inlineStr">
        <is>
          <t>Control</t>
        </is>
      </c>
      <c r="D1632" s="29" t="inlineStr">
        <is>
          <t>비디오</t>
        </is>
      </c>
      <c r="E1632" s="29" t="inlineStr">
        <is>
          <t>내 차 주변 영상 (SVM)</t>
        </is>
      </c>
      <c r="F1632" s="29" t="inlineStr">
        <is>
          <t>주변 영상 저장</t>
        </is>
      </c>
      <c r="G1632" s="29" t="inlineStr">
        <is>
          <t>KR, EU</t>
        </is>
      </c>
      <c r="H1632" s="29" t="inlineStr">
        <is>
          <t>HOA, GOA</t>
        </is>
      </c>
      <c r="I1632" s="29" t="n">
        <v>5</v>
      </c>
      <c r="J1632" s="30" t="inlineStr">
        <is>
          <t>1. Wifi 연결 오류로 다운로드 중 실패한 경우</t>
        </is>
      </c>
      <c r="K1632" s="30" t="inlineStr">
        <is>
          <t>1. SVM 지원 차량</t>
        </is>
      </c>
      <c r="L1632" s="30" t="inlineStr">
        <is>
          <t>1. Control 탭 진입
2. 비디오 탭 선택
3. [현재 내 차 주변 영상] 메뉴 선택</t>
        </is>
      </c>
      <c r="M1632" s="30" t="inlineStr">
        <is>
          <t>1. Wifi 연결 오류로 다운로드 중 실패한 경우 팝업 시트 제공되는지 확인한다.
An error occurred while communicating with the server.
※ If this persists, please contact Customer Service.
"닫기' : 닫힘, 현재 화면 유지
"Closed" : Close, keep current screen</t>
        </is>
      </c>
      <c r="N1632" s="83">
        <f>IF(COUNTIF(P1632:W1632,"F")&gt;=1,"FAIL",(IF(COUNTIF(P1632:W1632,"P")&gt;=1,"PASS",(IF(COUNTIF(P1632:W1632,"N/T")&gt;=1,"N/T",(IF(COUNTIF(P1632:W1632,"N/A")&gt;=1,"N/A","-")))))))</f>
        <v/>
      </c>
      <c r="O1632" s="120" t="inlineStr">
        <is>
          <t>N/T</t>
        </is>
      </c>
      <c r="P1632" s="29" t="inlineStr">
        <is>
          <t>N/T</t>
        </is>
      </c>
      <c r="Q1632" s="29" t="inlineStr"/>
      <c r="R1632" s="120" t="inlineStr"/>
      <c r="S1632" s="29" t="inlineStr"/>
      <c r="T1632" s="29" t="inlineStr">
        <is>
          <t>N/T</t>
        </is>
      </c>
      <c r="U1632" s="81">
        <f>IF(COUNTIF(V1632:W1632,"F")&gt;=1,"FAIL",(IF(COUNTIF(V1632:W1632,"P")&gt;=1,"PASS",(IF(COUNTIF(V1632:W1632,"N/T")&gt;=1,"N/T",(IF(COUNTIF(V1632:W1632,"N/A")&gt;=1,"N/A","-")))))))</f>
        <v/>
      </c>
      <c r="V1632" s="29" t="inlineStr">
        <is>
          <t>N/T</t>
        </is>
      </c>
      <c r="W1632" s="29" t="inlineStr">
        <is>
          <t>N/T</t>
        </is>
      </c>
      <c r="X1632" s="29" t="inlineStr">
        <is>
          <t>SPAQA-18686</t>
        </is>
      </c>
      <c r="Y1632" s="29" t="n"/>
      <c r="Z1632" s="39" t="inlineStr">
        <is>
          <t>K : SVM 미지원
H/G : Wifi 연결 오류로 다운로드 중 실패한 경우(N/T)</t>
        </is>
      </c>
      <c r="AA1632" s="39" t="inlineStr">
        <is>
          <t>N/T : 외부 환경 필요(환경)</t>
        </is>
      </c>
      <c r="AB1632" s="42" t="n"/>
    </row>
    <row r="1633" ht="52.8" customHeight="1" s="357">
      <c r="A1633" s="107" t="n"/>
      <c r="B1633" s="29" t="inlineStr">
        <is>
          <t>TC_CT_1109</t>
        </is>
      </c>
      <c r="C1633" s="29" t="inlineStr">
        <is>
          <t>Control</t>
        </is>
      </c>
      <c r="D1633" s="29" t="inlineStr">
        <is>
          <t>비디오</t>
        </is>
      </c>
      <c r="E1633" s="29" t="inlineStr">
        <is>
          <t>내 차 주변 영상 (SVM)</t>
        </is>
      </c>
      <c r="F1633" s="29" t="inlineStr">
        <is>
          <t>주변 영상 저장</t>
        </is>
      </c>
      <c r="G1633" s="29" t="inlineStr">
        <is>
          <t>KR, EU</t>
        </is>
      </c>
      <c r="H1633" s="29" t="inlineStr">
        <is>
          <t>HOA, GOA</t>
        </is>
      </c>
      <c r="I1633" s="29" t="n">
        <v>5</v>
      </c>
      <c r="J1633" s="30" t="inlineStr">
        <is>
          <t>1. Wifi 연결 오류로 다운로드 중 실패한 경우</t>
        </is>
      </c>
      <c r="K1633" s="30" t="inlineStr">
        <is>
          <t>1. SVM 지원 차량</t>
        </is>
      </c>
      <c r="L1633" s="30" t="inlineStr">
        <is>
          <t>1. Control 탭 진입
2. 비디오 탭 선택
3. [현재 내 차 주변 영상] 메뉴 선택
4. [확인] 선택</t>
        </is>
      </c>
      <c r="M1633" s="30" t="inlineStr">
        <is>
          <t>1. 차량 상태 화면으로 이동되는지 확인한다.</t>
        </is>
      </c>
      <c r="N1633" s="83">
        <f>IF(COUNTIF(P1633:W1633,"F")&gt;=1,"FAIL",(IF(COUNTIF(P1633:W1633,"P")&gt;=1,"PASS",(IF(COUNTIF(P1633:W1633,"N/T")&gt;=1,"N/T",(IF(COUNTIF(P1633:W1633,"N/A")&gt;=1,"N/A","-")))))))</f>
        <v/>
      </c>
      <c r="O1633" s="120" t="inlineStr">
        <is>
          <t>N/T</t>
        </is>
      </c>
      <c r="P1633" s="29" t="inlineStr">
        <is>
          <t>N/T</t>
        </is>
      </c>
      <c r="Q1633" s="29" t="inlineStr"/>
      <c r="R1633" s="120" t="inlineStr"/>
      <c r="S1633" s="29" t="inlineStr"/>
      <c r="T1633" s="29" t="inlineStr">
        <is>
          <t>N/T</t>
        </is>
      </c>
      <c r="U1633" s="81">
        <f>IF(COUNTIF(V1633:W1633,"F")&gt;=1,"FAIL",(IF(COUNTIF(V1633:W1633,"P")&gt;=1,"PASS",(IF(COUNTIF(V1633:W1633,"N/T")&gt;=1,"N/T",(IF(COUNTIF(V1633:W1633,"N/A")&gt;=1,"N/A","-")))))))</f>
        <v/>
      </c>
      <c r="V1633" s="29" t="inlineStr">
        <is>
          <t>N/T</t>
        </is>
      </c>
      <c r="W1633" s="29" t="inlineStr">
        <is>
          <t>N/T</t>
        </is>
      </c>
      <c r="X1633" s="29" t="n"/>
      <c r="Y1633" s="29" t="n"/>
      <c r="Z1633" s="39" t="inlineStr">
        <is>
          <t>K : 비디오 탭 자체 미지원(N/A)
H/G :  Wifi 연결 오류로 다운로드 중 실패한 경우(N/T)</t>
        </is>
      </c>
      <c r="AA1633" s="39" t="inlineStr">
        <is>
          <t>N/T : 외부 환경 필요(환경)</t>
        </is>
      </c>
      <c r="AB1633" s="42" t="n"/>
    </row>
    <row r="1634" ht="39.6" customHeight="1" s="357">
      <c r="A1634" s="107" t="n"/>
      <c r="B1634" s="29" t="inlineStr">
        <is>
          <t>TC_CT_1110</t>
        </is>
      </c>
      <c r="C1634" s="29" t="inlineStr">
        <is>
          <t>Control</t>
        </is>
      </c>
      <c r="D1634" s="29" t="inlineStr">
        <is>
          <t>비디오</t>
        </is>
      </c>
      <c r="E1634" s="29" t="inlineStr">
        <is>
          <t>내 차 주변 영상 (SVM)</t>
        </is>
      </c>
      <c r="F1634" s="29" t="inlineStr">
        <is>
          <t>주변 영상 저장</t>
        </is>
      </c>
      <c r="G1634" s="29" t="inlineStr">
        <is>
          <t>KR, EU</t>
        </is>
      </c>
      <c r="H1634" s="29" t="inlineStr">
        <is>
          <t>HOA, GOA</t>
        </is>
      </c>
      <c r="I1634" s="29" t="n">
        <v>5</v>
      </c>
      <c r="J1634" s="30" t="inlineStr">
        <is>
          <t>1. 내 차 주변 저장 영상 있는 경우</t>
        </is>
      </c>
      <c r="K1634" s="30" t="inlineStr">
        <is>
          <t>1. SVM 지원 차량</t>
        </is>
      </c>
      <c r="L1634" s="30" t="inlineStr">
        <is>
          <t>1. Control 탭 진입
2. 비디오 탭 선택
3. [현재 내 차 주변 저장 영상] 메뉴 선택</t>
        </is>
      </c>
      <c r="M1634" s="30" t="inlineStr">
        <is>
          <t>1. 삭제 아이콘 제공되는지 확인한다.</t>
        </is>
      </c>
      <c r="N1634" s="83">
        <f>IF(COUNTIF(P1634:W1634,"F")&gt;=1,"FAIL",(IF(COUNTIF(P1634:W1634,"P")&gt;=1,"PASS",(IF(COUNTIF(P1634:W1634,"N/T")&gt;=1,"N/T",(IF(COUNTIF(P1634:W1634,"N/A")&gt;=1,"N/A","-")))))))</f>
        <v/>
      </c>
      <c r="O1634" s="120" t="inlineStr">
        <is>
          <t>N/T</t>
        </is>
      </c>
      <c r="P1634" s="29" t="inlineStr">
        <is>
          <t>N/T</t>
        </is>
      </c>
      <c r="Q1634" s="29" t="inlineStr"/>
      <c r="R1634" s="120" t="inlineStr"/>
      <c r="S1634" s="29" t="inlineStr"/>
      <c r="T1634" s="29" t="inlineStr">
        <is>
          <t>N/T</t>
        </is>
      </c>
      <c r="U1634" s="81">
        <f>IF(COUNTIF(V1634:W1634,"F")&gt;=1,"FAIL",(IF(COUNTIF(V1634:W1634,"P")&gt;=1,"PASS",(IF(COUNTIF(V1634:W1634,"N/T")&gt;=1,"N/T",(IF(COUNTIF(V1634:W1634,"N/A")&gt;=1,"N/A","-")))))))</f>
        <v/>
      </c>
      <c r="V1634" s="29" t="inlineStr">
        <is>
          <t>N/T</t>
        </is>
      </c>
      <c r="W1634" s="29" t="inlineStr">
        <is>
          <t>N/T</t>
        </is>
      </c>
      <c r="X1634" s="29" t="n"/>
      <c r="Y1634" s="29" t="n"/>
      <c r="Z1634" s="39" t="inlineStr">
        <is>
          <t>K : 비디오 탭 자체 미지원(N/A)
H/G : SVM(영상) 지원 차량 필요(N/T)</t>
        </is>
      </c>
      <c r="AA1634" s="39" t="inlineStr">
        <is>
          <t>N/T : 차량/디바이스 필요(조건)</t>
        </is>
      </c>
      <c r="AB1634" s="42" t="n"/>
    </row>
    <row r="1635" ht="52.8" customHeight="1" s="357">
      <c r="A1635" s="107" t="n"/>
      <c r="B1635" s="29" t="inlineStr">
        <is>
          <t>TC_CT_1111</t>
        </is>
      </c>
      <c r="C1635" s="29" t="inlineStr">
        <is>
          <t>Control</t>
        </is>
      </c>
      <c r="D1635" s="29" t="inlineStr">
        <is>
          <t>비디오</t>
        </is>
      </c>
      <c r="E1635" s="29" t="inlineStr">
        <is>
          <t>내 차 주변 영상 (SVM)</t>
        </is>
      </c>
      <c r="F1635" s="29" t="inlineStr">
        <is>
          <t>주변 영상 저장</t>
        </is>
      </c>
      <c r="G1635" s="29" t="inlineStr">
        <is>
          <t>KR, EU</t>
        </is>
      </c>
      <c r="H1635" s="29" t="inlineStr">
        <is>
          <t>HOA, GOA</t>
        </is>
      </c>
      <c r="I1635" s="29" t="n">
        <v>5</v>
      </c>
      <c r="J1635" s="30" t="inlineStr">
        <is>
          <t>1. 내 차 주변 저장 영상 있는 경우</t>
        </is>
      </c>
      <c r="K1635" s="30" t="inlineStr">
        <is>
          <t>1. SVM 지원 차량</t>
        </is>
      </c>
      <c r="L1635" s="30" t="inlineStr">
        <is>
          <t>1. Control 탭 진입
2. 비디오 탭 선택
3. [현재 내 차 주변 저장 영상] 메뉴 선택
4. [삭제] 선택</t>
        </is>
      </c>
      <c r="M1635" s="30" t="inlineStr">
        <is>
          <t>1. 영상 삭제 화면으로 이동되는지 확인한다.</t>
        </is>
      </c>
      <c r="N1635" s="83">
        <f>IF(COUNTIF(P1635:W1635,"F")&gt;=1,"FAIL",(IF(COUNTIF(P1635:W1635,"P")&gt;=1,"PASS",(IF(COUNTIF(P1635:W1635,"N/T")&gt;=1,"N/T",(IF(COUNTIF(P1635:W1635,"N/A")&gt;=1,"N/A","-")))))))</f>
        <v/>
      </c>
      <c r="O1635" s="120" t="inlineStr">
        <is>
          <t>N/T</t>
        </is>
      </c>
      <c r="P1635" s="29" t="inlineStr">
        <is>
          <t>N/T</t>
        </is>
      </c>
      <c r="Q1635" s="29" t="inlineStr"/>
      <c r="R1635" s="120" t="inlineStr"/>
      <c r="S1635" s="29" t="inlineStr"/>
      <c r="T1635" s="29" t="inlineStr">
        <is>
          <t>N/T</t>
        </is>
      </c>
      <c r="U1635" s="81">
        <f>IF(COUNTIF(V1635:W1635,"F")&gt;=1,"FAIL",(IF(COUNTIF(V1635:W1635,"P")&gt;=1,"PASS",(IF(COUNTIF(V1635:W1635,"N/T")&gt;=1,"N/T",(IF(COUNTIF(V1635:W1635,"N/A")&gt;=1,"N/A","-")))))))</f>
        <v/>
      </c>
      <c r="V1635" s="29" t="inlineStr">
        <is>
          <t>N/T</t>
        </is>
      </c>
      <c r="W1635" s="29" t="inlineStr">
        <is>
          <t>N/T</t>
        </is>
      </c>
      <c r="X1635" s="29" t="n"/>
      <c r="Y1635" s="29" t="n"/>
      <c r="Z1635" s="39" t="inlineStr">
        <is>
          <t>K : 비디오 탭 자체 미지원(N/A)
H/G : SVM(영상) 지원 차량 필요(N/T)</t>
        </is>
      </c>
      <c r="AA1635" s="39" t="inlineStr">
        <is>
          <t>N/T : 차량/디바이스 필요(조건)</t>
        </is>
      </c>
      <c r="AB1635" s="42" t="n"/>
    </row>
    <row r="1636" ht="52.8" customHeight="1" s="357">
      <c r="A1636" s="107" t="n"/>
      <c r="B1636" s="29" t="inlineStr">
        <is>
          <t>TC_CT_1112</t>
        </is>
      </c>
      <c r="C1636" s="29" t="inlineStr">
        <is>
          <t>Control</t>
        </is>
      </c>
      <c r="D1636" s="29" t="inlineStr">
        <is>
          <t>비디오</t>
        </is>
      </c>
      <c r="E1636" s="29" t="inlineStr">
        <is>
          <t>내 차 주변 영상 (SVM)</t>
        </is>
      </c>
      <c r="F1636" s="29" t="inlineStr">
        <is>
          <t>주변 영상 저장</t>
        </is>
      </c>
      <c r="G1636" s="29" t="inlineStr">
        <is>
          <t>KR, EU</t>
        </is>
      </c>
      <c r="H1636" s="29" t="inlineStr">
        <is>
          <t>HOA, GOA</t>
        </is>
      </c>
      <c r="I1636" s="29" t="n">
        <v>5</v>
      </c>
      <c r="J1636" s="30" t="n"/>
      <c r="K1636" s="30" t="inlineStr">
        <is>
          <t>1. SVM 지원 차량</t>
        </is>
      </c>
      <c r="L1636" s="30" t="inlineStr">
        <is>
          <t>1. Control 탭 진입
2. 비디오 탭 선택
3. [현재 내 차 주변 저장 영상] 메뉴 선택
4. [&lt;] 선택</t>
        </is>
      </c>
      <c r="M1636" s="30" t="inlineStr">
        <is>
          <t>1. Control 화면으로 이동되는지 확인한다.</t>
        </is>
      </c>
      <c r="N1636" s="69">
        <f>IF(COUNTIF(P1636:W1636,"F")&gt;=1,"FAIL",(IF(COUNTIF(P1636:W1636,"P")&gt;=1,"PASS",(IF(COUNTIF(P1636:W1636,"N/T")&gt;=1,"N/T",(IF(COUNTIF(P1636:W1636,"N/A")&gt;=1,"N/A","-")))))))</f>
        <v/>
      </c>
      <c r="O1636" s="120" t="inlineStr">
        <is>
          <t>N/T</t>
        </is>
      </c>
      <c r="P1636" s="29" t="inlineStr">
        <is>
          <t>N/T</t>
        </is>
      </c>
      <c r="Q1636" s="29" t="inlineStr"/>
      <c r="R1636" s="120" t="inlineStr"/>
      <c r="S1636" s="29" t="inlineStr"/>
      <c r="T1636" s="29" t="inlineStr">
        <is>
          <t>P</t>
        </is>
      </c>
      <c r="U1636" s="81">
        <f>IF(COUNTIF(V1636:W1636,"F")&gt;=1,"FAIL",(IF(COUNTIF(V1636:W1636,"P")&gt;=1,"PASS",(IF(COUNTIF(V1636:W1636,"N/T")&gt;=1,"N/T",(IF(COUNTIF(V1636:W1636,"N/A")&gt;=1,"N/A","-")))))))</f>
        <v/>
      </c>
      <c r="V1636" s="29" t="inlineStr">
        <is>
          <t>P</t>
        </is>
      </c>
      <c r="W1636" s="29" t="inlineStr">
        <is>
          <t>P</t>
        </is>
      </c>
      <c r="X1636" s="29" t="n"/>
      <c r="Y1636" s="29" t="n"/>
      <c r="Z1636" s="39" t="inlineStr">
        <is>
          <t>K : 비디오 탭 자체 미지원(N/A)</t>
        </is>
      </c>
      <c r="AA1636" s="39" t="inlineStr">
        <is>
          <t>비대상 차종(N/A)</t>
        </is>
      </c>
      <c r="AB1636" s="42" t="n"/>
    </row>
    <row r="1637" ht="118.8" customHeight="1" s="357">
      <c r="A1637" s="107" t="n"/>
      <c r="B1637" s="29" t="inlineStr">
        <is>
          <t>TC_CT_1113</t>
        </is>
      </c>
      <c r="C1637" s="29" t="inlineStr">
        <is>
          <t>Control</t>
        </is>
      </c>
      <c r="D1637" s="29" t="inlineStr">
        <is>
          <t>비디오</t>
        </is>
      </c>
      <c r="E1637" s="29" t="inlineStr">
        <is>
          <t>내 차 주변 영상 (SVM)</t>
        </is>
      </c>
      <c r="F1637" s="29" t="inlineStr">
        <is>
          <t>주변 영상 저장</t>
        </is>
      </c>
      <c r="G1637" s="29" t="inlineStr">
        <is>
          <t>KR, EU</t>
        </is>
      </c>
      <c r="H1637" s="29" t="inlineStr">
        <is>
          <t>HOA, GOA</t>
        </is>
      </c>
      <c r="I1637" s="29" t="n">
        <v>5</v>
      </c>
      <c r="J1637" s="30" t="inlineStr">
        <is>
          <t>1. 내 차 주변 저장 영상 없는 경우</t>
        </is>
      </c>
      <c r="K1637" s="30" t="inlineStr">
        <is>
          <t>1. SVM 지원 차량</t>
        </is>
      </c>
      <c r="L1637" s="30" t="inlineStr">
        <is>
          <t>1. Control 탭 진입
2. 비디오 탭 선택
3. [현재 내 차 주변 저장 영상] 메뉴 선택</t>
        </is>
      </c>
      <c r="M1637" s="30" t="inlineStr">
        <is>
          <t>1. 안내 문구 및 버튼 표출
There are no saved images.
Check the current SVM images.
[Current view]
* 영상 지원 여부에 따라 문구는 다르게 나올 수 있음</t>
        </is>
      </c>
      <c r="N1637" s="69">
        <f>IF(COUNTIF(P1637:W1637,"F")&gt;=1,"FAIL",(IF(COUNTIF(P1637:W1637,"P")&gt;=1,"PASS",(IF(COUNTIF(P1637:W1637,"N/T")&gt;=1,"N/T",(IF(COUNTIF(P1637:W1637,"N/A")&gt;=1,"N/A","-")))))))</f>
        <v/>
      </c>
      <c r="O1637" s="120" t="inlineStr">
        <is>
          <t>N/T</t>
        </is>
      </c>
      <c r="P1637" s="29" t="inlineStr">
        <is>
          <t>N/T</t>
        </is>
      </c>
      <c r="Q1637" s="29" t="inlineStr"/>
      <c r="R1637" s="120" t="inlineStr"/>
      <c r="S1637" s="29" t="inlineStr"/>
      <c r="T1637" s="29" t="inlineStr">
        <is>
          <t>P</t>
        </is>
      </c>
      <c r="U1637" s="81">
        <f>IF(COUNTIF(V1637:W1637,"F")&gt;=1,"FAIL",(IF(COUNTIF(V1637:W1637,"P")&gt;=1,"PASS",(IF(COUNTIF(V1637:W1637,"N/T")&gt;=1,"N/T",(IF(COUNTIF(V1637:W1637,"N/A")&gt;=1,"N/A","-")))))))</f>
        <v/>
      </c>
      <c r="V1637" s="29" t="inlineStr">
        <is>
          <t>P</t>
        </is>
      </c>
      <c r="W1637" s="29" t="inlineStr">
        <is>
          <t>P</t>
        </is>
      </c>
      <c r="X1637" s="29" t="inlineStr">
        <is>
          <t>SPAQA-20614</t>
        </is>
      </c>
      <c r="Y1637" s="29" t="n"/>
      <c r="Z1637" s="39" t="inlineStr">
        <is>
          <t>K : 비디오 탭 자체 미지원(N/A)</t>
        </is>
      </c>
      <c r="AA1637" s="39" t="inlineStr">
        <is>
          <t>비대상 차종(N/A)</t>
        </is>
      </c>
      <c r="AB1637" s="42" t="n"/>
    </row>
    <row r="1638" ht="52.8" customHeight="1" s="357">
      <c r="A1638" s="107" t="n"/>
      <c r="B1638" s="29" t="inlineStr">
        <is>
          <t>TC_CT_1114</t>
        </is>
      </c>
      <c r="C1638" s="29" t="inlineStr">
        <is>
          <t>Control</t>
        </is>
      </c>
      <c r="D1638" s="29" t="inlineStr">
        <is>
          <t>비디오</t>
        </is>
      </c>
      <c r="E1638" s="29" t="inlineStr">
        <is>
          <t>내 차 주변 영상 (SVM)</t>
        </is>
      </c>
      <c r="F1638" s="29" t="inlineStr">
        <is>
          <t>주변 영상 저장</t>
        </is>
      </c>
      <c r="G1638" s="29" t="inlineStr">
        <is>
          <t>KR, EU</t>
        </is>
      </c>
      <c r="H1638" s="29" t="inlineStr">
        <is>
          <t>HOA, GOA</t>
        </is>
      </c>
      <c r="I1638" s="29" t="n">
        <v>5</v>
      </c>
      <c r="J1638" s="30" t="inlineStr">
        <is>
          <t>1. 내 차 주변 저장 영상 있는 경우</t>
        </is>
      </c>
      <c r="K1638" s="30" t="inlineStr">
        <is>
          <t>1. SVM 지원 차량</t>
        </is>
      </c>
      <c r="L1638" s="30" t="inlineStr">
        <is>
          <t>1. Control 탭 진입
2. 비디오 탭 선택
3. [현재 내 차 주변 저장 영상] 메뉴 선택</t>
        </is>
      </c>
      <c r="M1638" s="30" t="inlineStr">
        <is>
          <t>1. 일별 구분선 제공되는지 확인한다.
- yyyy년 M월 d일
- 상단에 고정으로 제공하며, 다음 날짜가 오기 전까지 고정으로 제공</t>
        </is>
      </c>
      <c r="N1638" s="83">
        <f>IF(COUNTIF(P1638:W1638,"F")&gt;=1,"FAIL",(IF(COUNTIF(P1638:W1638,"P")&gt;=1,"PASS",(IF(COUNTIF(P1638:W1638,"N/T")&gt;=1,"N/T",(IF(COUNTIF(P1638:W1638,"N/A")&gt;=1,"N/A","-")))))))</f>
        <v/>
      </c>
      <c r="O1638" s="120" t="inlineStr">
        <is>
          <t>N/T</t>
        </is>
      </c>
      <c r="P1638" s="29" t="inlineStr">
        <is>
          <t>N/T</t>
        </is>
      </c>
      <c r="Q1638" s="29" t="inlineStr"/>
      <c r="R1638" s="120" t="inlineStr"/>
      <c r="S1638" s="29" t="inlineStr"/>
      <c r="T1638" s="29" t="inlineStr">
        <is>
          <t>N/T</t>
        </is>
      </c>
      <c r="U1638" s="81">
        <f>IF(COUNTIF(V1638:W1638,"F")&gt;=1,"FAIL",(IF(COUNTIF(V1638:W1638,"P")&gt;=1,"PASS",(IF(COUNTIF(V1638:W1638,"N/T")&gt;=1,"N/T",(IF(COUNTIF(V1638:W1638,"N/A")&gt;=1,"N/A","-")))))))</f>
        <v/>
      </c>
      <c r="V1638" s="29" t="inlineStr">
        <is>
          <t>N/T</t>
        </is>
      </c>
      <c r="W1638" s="29" t="inlineStr">
        <is>
          <t>N/T</t>
        </is>
      </c>
      <c r="X1638" s="29" t="n"/>
      <c r="Y1638" s="29" t="n"/>
      <c r="Z1638" s="39" t="inlineStr">
        <is>
          <t>K : 비디오 탭 자체 미지원(N/A)
H/G : SVM(영상) 지원 차량 필요(N/T)</t>
        </is>
      </c>
      <c r="AA1638" s="39" t="inlineStr">
        <is>
          <t>N/T : 차량/디바이스 필요(조건)</t>
        </is>
      </c>
      <c r="AB1638" s="42" t="n"/>
    </row>
    <row r="1639" ht="52.8" customHeight="1" s="357">
      <c r="A1639" s="107" t="n"/>
      <c r="B1639" s="29" t="inlineStr">
        <is>
          <t>TC_CT_1115</t>
        </is>
      </c>
      <c r="C1639" s="29" t="inlineStr">
        <is>
          <t>Control</t>
        </is>
      </c>
      <c r="D1639" s="29" t="inlineStr">
        <is>
          <t>비디오</t>
        </is>
      </c>
      <c r="E1639" s="29" t="inlineStr">
        <is>
          <t>내 차 주변 영상 (SVM)</t>
        </is>
      </c>
      <c r="F1639" s="29" t="inlineStr">
        <is>
          <t>주변 영상 저장</t>
        </is>
      </c>
      <c r="G1639" s="29" t="inlineStr">
        <is>
          <t>KR, EU</t>
        </is>
      </c>
      <c r="H1639" s="29" t="inlineStr">
        <is>
          <t>HOA, GOA</t>
        </is>
      </c>
      <c r="I1639" s="29" t="n">
        <v>5</v>
      </c>
      <c r="J1639" s="30" t="inlineStr">
        <is>
          <t>1. 내 차 주변 저장 영상 있는 경우</t>
        </is>
      </c>
      <c r="K1639" s="30" t="inlineStr">
        <is>
          <t>1. SVM 지원 차량</t>
        </is>
      </c>
      <c r="L1639" s="30" t="inlineStr">
        <is>
          <t>1. Control 탭 진입
2. 비디오 탭 선택
3. [현재 내 차 주변 저장 영상] 메뉴 선택</t>
        </is>
      </c>
      <c r="M1639" s="30" t="inlineStr">
        <is>
          <t>1. 영상 타이틀 및 SVM 파일 용량 표시되는지 확인한다.
- 타이틀 : 저장 시간 a h:mm:ss
- 용량 : SVM 파일 용량 제공 %dMB 표시</t>
        </is>
      </c>
      <c r="N1639" s="83">
        <f>IF(COUNTIF(P1639:W1639,"F")&gt;=1,"FAIL",(IF(COUNTIF(P1639:W1639,"P")&gt;=1,"PASS",(IF(COUNTIF(P1639:W1639,"N/T")&gt;=1,"N/T",(IF(COUNTIF(P1639:W1639,"N/A")&gt;=1,"N/A","-")))))))</f>
        <v/>
      </c>
      <c r="O1639" s="120" t="inlineStr">
        <is>
          <t>N/T</t>
        </is>
      </c>
      <c r="P1639" s="29" t="inlineStr">
        <is>
          <t>N/T</t>
        </is>
      </c>
      <c r="Q1639" s="29" t="inlineStr"/>
      <c r="R1639" s="120" t="inlineStr"/>
      <c r="S1639" s="29" t="inlineStr"/>
      <c r="T1639" s="29" t="inlineStr">
        <is>
          <t>N/T</t>
        </is>
      </c>
      <c r="U1639" s="81">
        <f>IF(COUNTIF(V1639:W1639,"F")&gt;=1,"FAIL",(IF(COUNTIF(V1639:W1639,"P")&gt;=1,"PASS",(IF(COUNTIF(V1639:W1639,"N/T")&gt;=1,"N/T",(IF(COUNTIF(V1639:W1639,"N/A")&gt;=1,"N/A","-")))))))</f>
        <v/>
      </c>
      <c r="V1639" s="29" t="inlineStr">
        <is>
          <t>N/T</t>
        </is>
      </c>
      <c r="W1639" s="29" t="inlineStr">
        <is>
          <t>N/T</t>
        </is>
      </c>
      <c r="X1639" s="29" t="n"/>
      <c r="Y1639" s="29" t="n"/>
      <c r="Z1639" s="39" t="inlineStr">
        <is>
          <t>K : 비디오 탭 자체 미지원(N/A)
H/G : SVM(영상) 지원 차량 필요(N/T)</t>
        </is>
      </c>
      <c r="AA1639" s="39" t="inlineStr">
        <is>
          <t>N/T : 차량/디바이스 필요(조건)</t>
        </is>
      </c>
      <c r="AB1639" s="42" t="n"/>
    </row>
    <row r="1640" ht="39.6" customHeight="1" s="357">
      <c r="A1640" s="107" t="n"/>
      <c r="B1640" s="29" t="inlineStr">
        <is>
          <t>TC_CT_1116</t>
        </is>
      </c>
      <c r="C1640" s="29" t="inlineStr">
        <is>
          <t>Control</t>
        </is>
      </c>
      <c r="D1640" s="29" t="inlineStr">
        <is>
          <t>비디오</t>
        </is>
      </c>
      <c r="E1640" s="29" t="inlineStr">
        <is>
          <t>내 차 주변 영상 (SVM)</t>
        </is>
      </c>
      <c r="F1640" s="29" t="inlineStr">
        <is>
          <t>주변 영상 저장</t>
        </is>
      </c>
      <c r="G1640" s="29" t="inlineStr">
        <is>
          <t>KR, EU</t>
        </is>
      </c>
      <c r="H1640" s="29" t="inlineStr">
        <is>
          <t>HOA, GOA</t>
        </is>
      </c>
      <c r="I1640" s="29" t="n">
        <v>5</v>
      </c>
      <c r="J1640" s="30" t="inlineStr">
        <is>
          <t>1. 내 차 주변 저장 영상(이미지) 있는 경우</t>
        </is>
      </c>
      <c r="K1640" s="30" t="inlineStr">
        <is>
          <t>1. SVM 지원 차량</t>
        </is>
      </c>
      <c r="L1640" s="30" t="inlineStr">
        <is>
          <t>1. Control 탭 진입
2. 비디오 탭 선택
3. [현재 내 차 주변 저장 영상] 메뉴 선택</t>
        </is>
      </c>
      <c r="M1640" s="30" t="inlineStr">
        <is>
          <t>1. 영상 썸네일 내 재생 아이콘 미 표시되는지 확인한다.</t>
        </is>
      </c>
      <c r="N1640" s="69">
        <f>IF(COUNTIF(P1640:W1640,"F")&gt;=1,"FAIL",(IF(COUNTIF(P1640:W1640,"P")&gt;=1,"PASS",(IF(COUNTIF(P1640:W1640,"N/T")&gt;=1,"N/T",(IF(COUNTIF(P1640:W1640,"N/A")&gt;=1,"N/A","-")))))))</f>
        <v/>
      </c>
      <c r="O1640" s="120" t="inlineStr">
        <is>
          <t>N/T</t>
        </is>
      </c>
      <c r="P1640" s="29" t="inlineStr">
        <is>
          <t>N/T</t>
        </is>
      </c>
      <c r="Q1640" s="29" t="inlineStr"/>
      <c r="R1640" s="120" t="inlineStr"/>
      <c r="S1640" s="29" t="inlineStr"/>
      <c r="T1640" s="29" t="inlineStr">
        <is>
          <t>P</t>
        </is>
      </c>
      <c r="U1640" s="81">
        <f>IF(COUNTIF(V1640:W1640,"F")&gt;=1,"FAIL",(IF(COUNTIF(V1640:W1640,"P")&gt;=1,"PASS",(IF(COUNTIF(V1640:W1640,"N/T")&gt;=1,"N/T",(IF(COUNTIF(V1640:W1640,"N/A")&gt;=1,"N/A","-")))))))</f>
        <v/>
      </c>
      <c r="V1640" s="29" t="inlineStr">
        <is>
          <t>P</t>
        </is>
      </c>
      <c r="W1640" s="29" t="inlineStr">
        <is>
          <t>P</t>
        </is>
      </c>
      <c r="X1640" s="29" t="inlineStr">
        <is>
          <t>SPAQA-19396
SPAQA-19361</t>
        </is>
      </c>
      <c r="Y1640" s="29" t="n"/>
      <c r="Z1640" s="39" t="inlineStr">
        <is>
          <t>K : 비디오 탭 자체 미지원(N/A)</t>
        </is>
      </c>
      <c r="AA1640" s="39" t="inlineStr">
        <is>
          <t>비대상 차종(N/A)</t>
        </is>
      </c>
      <c r="AB1640" s="42" t="n"/>
    </row>
    <row r="1641" ht="52.8" customHeight="1" s="357">
      <c r="A1641" s="107" t="n"/>
      <c r="B1641" s="29" t="inlineStr">
        <is>
          <t>TC_CT_1117</t>
        </is>
      </c>
      <c r="C1641" s="29" t="inlineStr">
        <is>
          <t>Control</t>
        </is>
      </c>
      <c r="D1641" s="29" t="inlineStr">
        <is>
          <t>비디오</t>
        </is>
      </c>
      <c r="E1641" s="29" t="inlineStr">
        <is>
          <t>내 차 주변 영상 (SVM)</t>
        </is>
      </c>
      <c r="F1641" s="29" t="inlineStr">
        <is>
          <t>주변 영상 저장</t>
        </is>
      </c>
      <c r="G1641" s="29" t="inlineStr">
        <is>
          <t>KR, EU</t>
        </is>
      </c>
      <c r="H1641" s="29" t="inlineStr">
        <is>
          <t>HOA, GOA</t>
        </is>
      </c>
      <c r="I1641" s="29" t="n">
        <v>5</v>
      </c>
      <c r="J1641" s="30" t="inlineStr">
        <is>
          <t>1. 내 차 주변 저장 영상 있는 경우</t>
        </is>
      </c>
      <c r="K1641" s="30" t="inlineStr">
        <is>
          <t>1. SVM 지원 차량</t>
        </is>
      </c>
      <c r="L1641" s="30" t="inlineStr">
        <is>
          <t>1. Control 탭 진입
2. 비디오 탭 선택
3. [현재 내 차 주변 저장 영상] 메뉴 선택
4. 임의 영상 또는 이미지 선택</t>
        </is>
      </c>
      <c r="M1641" s="30" t="inlineStr">
        <is>
          <t>1. 내 차 주변 저장 영상 보기 화면으로 이동되는지 확인한다.</t>
        </is>
      </c>
      <c r="N1641" s="83">
        <f>IF(COUNTIF(P1641:W1641,"F")&gt;=1,"FAIL",(IF(COUNTIF(P1641:W1641,"P")&gt;=1,"PASS",(IF(COUNTIF(P1641:W1641,"N/T")&gt;=1,"N/T",(IF(COUNTIF(P1641:W1641,"N/A")&gt;=1,"N/A","-")))))))</f>
        <v/>
      </c>
      <c r="O1641" s="120" t="inlineStr">
        <is>
          <t>N/T</t>
        </is>
      </c>
      <c r="P1641" s="29" t="inlineStr">
        <is>
          <t>N/T</t>
        </is>
      </c>
      <c r="Q1641" s="29" t="inlineStr"/>
      <c r="R1641" s="120" t="inlineStr"/>
      <c r="S1641" s="29" t="inlineStr"/>
      <c r="T1641" s="29" t="inlineStr">
        <is>
          <t>N/T</t>
        </is>
      </c>
      <c r="U1641" s="81">
        <f>IF(COUNTIF(V1641:W1641,"F")&gt;=1,"FAIL",(IF(COUNTIF(V1641:W1641,"P")&gt;=1,"PASS",(IF(COUNTIF(V1641:W1641,"N/T")&gt;=1,"N/T",(IF(COUNTIF(V1641:W1641,"N/A")&gt;=1,"N/A","-")))))))</f>
        <v/>
      </c>
      <c r="V1641" s="29" t="inlineStr">
        <is>
          <t>N/T</t>
        </is>
      </c>
      <c r="W1641" s="29" t="inlineStr">
        <is>
          <t>N/T</t>
        </is>
      </c>
      <c r="X1641" s="29" t="n"/>
      <c r="Y1641" s="29" t="n"/>
      <c r="Z1641" s="39" t="inlineStr">
        <is>
          <t>K : 비디오 탭 자체 미지원(N/A)
H/G : SVM(영상) 지원 차량 필요(N/T)</t>
        </is>
      </c>
      <c r="AA1641" s="39" t="inlineStr">
        <is>
          <t>N/T : 차량/디바이스 필요(조건)</t>
        </is>
      </c>
      <c r="AB1641" s="42" t="n"/>
    </row>
    <row r="1642" ht="52.8" customHeight="1" s="357">
      <c r="A1642" s="107" t="n"/>
      <c r="B1642" s="29" t="inlineStr">
        <is>
          <t>TC_CT_1118</t>
        </is>
      </c>
      <c r="C1642" s="29" t="inlineStr">
        <is>
          <t>Control</t>
        </is>
      </c>
      <c r="D1642" s="29" t="inlineStr">
        <is>
          <t>비디오</t>
        </is>
      </c>
      <c r="E1642" s="29" t="inlineStr">
        <is>
          <t>내 차 주변 영상 (SVM)</t>
        </is>
      </c>
      <c r="F1642" s="29" t="inlineStr">
        <is>
          <t>주변 영상 저장</t>
        </is>
      </c>
      <c r="G1642" s="29" t="inlineStr">
        <is>
          <t>KR, EU</t>
        </is>
      </c>
      <c r="H1642" s="29" t="inlineStr">
        <is>
          <t>HOA, GOA</t>
        </is>
      </c>
      <c r="I1642" s="29" t="n">
        <v>5</v>
      </c>
      <c r="J1642" s="30" t="inlineStr">
        <is>
          <t>1. 내 차 주변 저장 영상 없는 경우</t>
        </is>
      </c>
      <c r="K1642" s="30" t="inlineStr">
        <is>
          <t>1. SVM 지원 차량</t>
        </is>
      </c>
      <c r="L1642" s="30" t="inlineStr">
        <is>
          <t>1. Control 탭 진입
2. 비디오 탭 선택
3. [현재 내 차 주변 저장 영상] 메뉴 선택
4. [현재 영상 보기] 선택</t>
        </is>
      </c>
      <c r="M1642" s="30" t="inlineStr">
        <is>
          <t>1. 현재 영상 보기 확인 팝업 시트 제공되는지 확인한다.</t>
        </is>
      </c>
      <c r="N1642" s="83">
        <f>IF(COUNTIF(P1642:W1642,"F")&gt;=1,"FAIL",(IF(COUNTIF(P1642:W1642,"P")&gt;=1,"PASS",(IF(COUNTIF(P1642:W1642,"N/T")&gt;=1,"N/T",(IF(COUNTIF(P1642:W1642,"N/A")&gt;=1,"N/A","-")))))))</f>
        <v/>
      </c>
      <c r="O1642" s="120" t="inlineStr">
        <is>
          <t>N/T</t>
        </is>
      </c>
      <c r="P1642" s="29" t="inlineStr">
        <is>
          <t>N/T</t>
        </is>
      </c>
      <c r="Q1642" s="29" t="inlineStr"/>
      <c r="R1642" s="120" t="inlineStr"/>
      <c r="S1642" s="29" t="inlineStr"/>
      <c r="T1642" s="29" t="inlineStr">
        <is>
          <t>N/T</t>
        </is>
      </c>
      <c r="U1642" s="81">
        <f>IF(COUNTIF(V1642:W1642,"F")&gt;=1,"FAIL",(IF(COUNTIF(V1642:W1642,"P")&gt;=1,"PASS",(IF(COUNTIF(V1642:W1642,"N/T")&gt;=1,"N/T",(IF(COUNTIF(V1642:W1642,"N/A")&gt;=1,"N/A","-")))))))</f>
        <v/>
      </c>
      <c r="V1642" s="29" t="inlineStr">
        <is>
          <t>N/T</t>
        </is>
      </c>
      <c r="W1642" s="29" t="inlineStr">
        <is>
          <t>N/T</t>
        </is>
      </c>
      <c r="X1642" s="29" t="n"/>
      <c r="Y1642" s="29" t="n"/>
      <c r="Z1642" s="39" t="inlineStr">
        <is>
          <t>K : 비디오 탭 자체 미지원(N/A)
H/G : SVM(영상) 지원 차량 필요(N/T)</t>
        </is>
      </c>
      <c r="AA1642" s="39" t="inlineStr">
        <is>
          <t>N/T : 차량/디바이스 필요(조건)</t>
        </is>
      </c>
      <c r="AB1642" s="42" t="n"/>
    </row>
    <row r="1643" ht="66" customHeight="1" s="357">
      <c r="A1643" s="107" t="n"/>
      <c r="B1643" s="29" t="inlineStr">
        <is>
          <t>TC_CT_1119</t>
        </is>
      </c>
      <c r="C1643" s="29" t="inlineStr">
        <is>
          <t>Control</t>
        </is>
      </c>
      <c r="D1643" s="29" t="inlineStr">
        <is>
          <t>비디오</t>
        </is>
      </c>
      <c r="E1643" s="29" t="inlineStr">
        <is>
          <t>내 차 주변 영상 (SVM)</t>
        </is>
      </c>
      <c r="F1643" s="29" t="inlineStr">
        <is>
          <t>주변 영상 저장</t>
        </is>
      </c>
      <c r="G1643" s="29" t="inlineStr">
        <is>
          <t>KR, EU</t>
        </is>
      </c>
      <c r="H1643" s="29" t="inlineStr">
        <is>
          <t>HOA, GOA</t>
        </is>
      </c>
      <c r="I1643" s="29" t="n">
        <v>5</v>
      </c>
      <c r="J1643" s="30" t="inlineStr">
        <is>
          <t>1. 내 차 주변 저장 영상 있는 경우</t>
        </is>
      </c>
      <c r="K1643" s="30" t="inlineStr">
        <is>
          <t>1. SVM 지원 차량</t>
        </is>
      </c>
      <c r="L1643" s="30" t="inlineStr">
        <is>
          <t>1. Control 탭 진입
2. 비디오 탭 선택
3. [현재 내 차 주변 저장 영상] 메뉴 선택
4. [삭제] 선택
5. [X] 선택</t>
        </is>
      </c>
      <c r="M1643" s="30" t="inlineStr">
        <is>
          <t>1. 내 차 주변 저장 영상 화면으로 이동되는지 확인한다.</t>
        </is>
      </c>
      <c r="N1643" s="83">
        <f>IF(COUNTIF(P1643:W1643,"F")&gt;=1,"FAIL",(IF(COUNTIF(P1643:W1643,"P")&gt;=1,"PASS",(IF(COUNTIF(P1643:W1643,"N/T")&gt;=1,"N/T",(IF(COUNTIF(P1643:W1643,"N/A")&gt;=1,"N/A","-")))))))</f>
        <v/>
      </c>
      <c r="O1643" s="120" t="inlineStr">
        <is>
          <t>N/T</t>
        </is>
      </c>
      <c r="P1643" s="29" t="inlineStr">
        <is>
          <t>N/T</t>
        </is>
      </c>
      <c r="Q1643" s="29" t="inlineStr"/>
      <c r="R1643" s="120" t="inlineStr"/>
      <c r="S1643" s="29" t="inlineStr"/>
      <c r="T1643" s="29" t="inlineStr">
        <is>
          <t>N/T</t>
        </is>
      </c>
      <c r="U1643" s="81">
        <f>IF(COUNTIF(V1643:W1643,"F")&gt;=1,"FAIL",(IF(COUNTIF(V1643:W1643,"P")&gt;=1,"PASS",(IF(COUNTIF(V1643:W1643,"N/T")&gt;=1,"N/T",(IF(COUNTIF(V1643:W1643,"N/A")&gt;=1,"N/A","-")))))))</f>
        <v/>
      </c>
      <c r="V1643" s="29" t="inlineStr">
        <is>
          <t>N/T</t>
        </is>
      </c>
      <c r="W1643" s="29" t="inlineStr">
        <is>
          <t>N/T</t>
        </is>
      </c>
      <c r="X1643" s="29" t="n"/>
      <c r="Y1643" s="29" t="n"/>
      <c r="Z1643" s="39" t="inlineStr">
        <is>
          <t>K : 비디오 탭 자체 미지원(N/A)
H/G : SVM(영상) 지원 차량 필요(N/T)</t>
        </is>
      </c>
      <c r="AA1643" s="39" t="inlineStr">
        <is>
          <t>N/T : 차량/디바이스 필요(조건)</t>
        </is>
      </c>
      <c r="AB1643" s="42" t="n"/>
    </row>
    <row r="1644" ht="66" customHeight="1" s="357">
      <c r="A1644" s="107" t="n"/>
      <c r="B1644" s="29" t="inlineStr">
        <is>
          <t>TC_CT_1120</t>
        </is>
      </c>
      <c r="C1644" s="29" t="inlineStr">
        <is>
          <t>Control</t>
        </is>
      </c>
      <c r="D1644" s="29" t="inlineStr">
        <is>
          <t>비디오</t>
        </is>
      </c>
      <c r="E1644" s="29" t="inlineStr">
        <is>
          <t>내 차 주변 영상 (SVM)</t>
        </is>
      </c>
      <c r="F1644" s="29" t="inlineStr">
        <is>
          <t>주변 영상 저장</t>
        </is>
      </c>
      <c r="G1644" s="29" t="inlineStr">
        <is>
          <t>KR, EU</t>
        </is>
      </c>
      <c r="H1644" s="29" t="inlineStr">
        <is>
          <t>HOA, GOA</t>
        </is>
      </c>
      <c r="I1644" s="29" t="n">
        <v>5</v>
      </c>
      <c r="J1644" s="30" t="inlineStr">
        <is>
          <t>1. 내 차 주변 저장 영상 있는 경우</t>
        </is>
      </c>
      <c r="K1644" s="30" t="inlineStr">
        <is>
          <t>1. SVM 지원 차량</t>
        </is>
      </c>
      <c r="L1644" s="30" t="inlineStr">
        <is>
          <t>1. Control 탭 진입
2. 비디오 탭 선택
3. [현재 내 차 주변 저장 영상] 메뉴 선택
4. [삭제] 선택
5. 임의 영상 선택 (1개 이상)</t>
        </is>
      </c>
      <c r="M1644" s="30" t="inlineStr">
        <is>
          <t>1. 'N개 선택됨' 표시 제공되는지 확인한다.
- 선택 된 항목 없을 경우 미 표시</t>
        </is>
      </c>
      <c r="N1644" s="83">
        <f>IF(COUNTIF(P1644:W1644,"F")&gt;=1,"FAIL",(IF(COUNTIF(P1644:W1644,"P")&gt;=1,"PASS",(IF(COUNTIF(P1644:W1644,"N/T")&gt;=1,"N/T",(IF(COUNTIF(P1644:W1644,"N/A")&gt;=1,"N/A","-")))))))</f>
        <v/>
      </c>
      <c r="O1644" s="120" t="inlineStr">
        <is>
          <t>N/T</t>
        </is>
      </c>
      <c r="P1644" s="29" t="inlineStr">
        <is>
          <t>N/T</t>
        </is>
      </c>
      <c r="Q1644" s="29" t="inlineStr"/>
      <c r="R1644" s="120" t="inlineStr"/>
      <c r="S1644" s="29" t="inlineStr"/>
      <c r="T1644" s="29" t="inlineStr">
        <is>
          <t>N/T</t>
        </is>
      </c>
      <c r="U1644" s="81">
        <f>IF(COUNTIF(V1644:W1644,"F")&gt;=1,"FAIL",(IF(COUNTIF(V1644:W1644,"P")&gt;=1,"PASS",(IF(COUNTIF(V1644:W1644,"N/T")&gt;=1,"N/T",(IF(COUNTIF(V1644:W1644,"N/A")&gt;=1,"N/A","-")))))))</f>
        <v/>
      </c>
      <c r="V1644" s="29" t="inlineStr">
        <is>
          <t>N/T</t>
        </is>
      </c>
      <c r="W1644" s="29" t="inlineStr">
        <is>
          <t>N/T</t>
        </is>
      </c>
      <c r="X1644" s="65" t="n"/>
      <c r="Y1644" s="29" t="n"/>
      <c r="Z1644" s="39" t="inlineStr">
        <is>
          <t>K : 비디오 탭 자체 미지원(N/A)
H/G : SVM(영상) 지원 차량 필요(N/T)</t>
        </is>
      </c>
      <c r="AA1644" s="39" t="inlineStr">
        <is>
          <t>N/T : 차량/디바이스 필요(조건)</t>
        </is>
      </c>
      <c r="AB1644" s="42" t="n"/>
    </row>
    <row r="1645" ht="66" customHeight="1" s="357">
      <c r="A1645" s="107" t="n"/>
      <c r="B1645" s="29" t="inlineStr">
        <is>
          <t>TC_CT_1121</t>
        </is>
      </c>
      <c r="C1645" s="29" t="inlineStr">
        <is>
          <t>Control</t>
        </is>
      </c>
      <c r="D1645" s="29" t="inlineStr">
        <is>
          <t>비디오</t>
        </is>
      </c>
      <c r="E1645" s="29" t="inlineStr">
        <is>
          <t>내 차 주변 영상 (SVM)</t>
        </is>
      </c>
      <c r="F1645" s="29" t="inlineStr">
        <is>
          <t>주변 영상 저장</t>
        </is>
      </c>
      <c r="G1645" s="29" t="inlineStr">
        <is>
          <t>KR, EU</t>
        </is>
      </c>
      <c r="H1645" s="29" t="inlineStr">
        <is>
          <t>HOA, GOA</t>
        </is>
      </c>
      <c r="I1645" s="29" t="n">
        <v>5</v>
      </c>
      <c r="J1645" s="30" t="inlineStr">
        <is>
          <t>1. 내 차 주변 저장 영상 있는 경우</t>
        </is>
      </c>
      <c r="K1645" s="30" t="inlineStr">
        <is>
          <t>1. SVM 지원 차량</t>
        </is>
      </c>
      <c r="L1645" s="30" t="inlineStr">
        <is>
          <t>1. Control 탭 진입
2. 비디오 탭 선택
3. [현재 내 차 주변 저장 영상] 메뉴 선택
4. [삭제] 선택
5. 임의 영상 선택 (1개 이상)</t>
        </is>
      </c>
      <c r="M1645" s="30" t="inlineStr">
        <is>
          <t>1. [삭제] 버튼 활성화되는지 확인한다.
- Default : 버튼 비활성화</t>
        </is>
      </c>
      <c r="N1645" s="83">
        <f>IF(COUNTIF(P1645:W1645,"F")&gt;=1,"FAIL",(IF(COUNTIF(P1645:W1645,"P")&gt;=1,"PASS",(IF(COUNTIF(P1645:W1645,"N/T")&gt;=1,"N/T",(IF(COUNTIF(P1645:W1645,"N/A")&gt;=1,"N/A","-")))))))</f>
        <v/>
      </c>
      <c r="O1645" s="120" t="inlineStr">
        <is>
          <t>N/T</t>
        </is>
      </c>
      <c r="P1645" s="29" t="inlineStr">
        <is>
          <t>N/T</t>
        </is>
      </c>
      <c r="Q1645" s="29" t="inlineStr"/>
      <c r="R1645" s="120" t="inlineStr"/>
      <c r="S1645" s="29" t="inlineStr"/>
      <c r="T1645" s="29" t="inlineStr">
        <is>
          <t>N/T</t>
        </is>
      </c>
      <c r="U1645" s="81">
        <f>IF(COUNTIF(V1645:W1645,"F")&gt;=1,"FAIL",(IF(COUNTIF(V1645:W1645,"P")&gt;=1,"PASS",(IF(COUNTIF(V1645:W1645,"N/T")&gt;=1,"N/T",(IF(COUNTIF(V1645:W1645,"N/A")&gt;=1,"N/A","-")))))))</f>
        <v/>
      </c>
      <c r="V1645" s="29" t="inlineStr">
        <is>
          <t>N/T</t>
        </is>
      </c>
      <c r="W1645" s="29" t="inlineStr">
        <is>
          <t>N/T</t>
        </is>
      </c>
      <c r="X1645" s="29" t="n"/>
      <c r="Y1645" s="29" t="n"/>
      <c r="Z1645" s="39" t="inlineStr">
        <is>
          <t>K : 비디오 탭 자체 미지원(N/A)
H/G : SVM(영상) 지원 차량 필요(N/T)</t>
        </is>
      </c>
      <c r="AA1645" s="39" t="inlineStr">
        <is>
          <t>N/T : 차량/디바이스 필요(조건)</t>
        </is>
      </c>
      <c r="AB1645" s="42" t="n"/>
    </row>
    <row r="1646" ht="79.2" customHeight="1" s="357">
      <c r="A1646" s="107" t="n"/>
      <c r="B1646" s="29" t="inlineStr">
        <is>
          <t>TC_CT_1122</t>
        </is>
      </c>
      <c r="C1646" s="29" t="inlineStr">
        <is>
          <t>Control</t>
        </is>
      </c>
      <c r="D1646" s="29" t="inlineStr">
        <is>
          <t>비디오</t>
        </is>
      </c>
      <c r="E1646" s="29" t="inlineStr">
        <is>
          <t>내 차 주변 영상 (SVM)</t>
        </is>
      </c>
      <c r="F1646" s="29" t="inlineStr">
        <is>
          <t>주변 영상 저장</t>
        </is>
      </c>
      <c r="G1646" s="29" t="inlineStr">
        <is>
          <t>KR, EU</t>
        </is>
      </c>
      <c r="H1646" s="29" t="inlineStr">
        <is>
          <t>HOA, GOA</t>
        </is>
      </c>
      <c r="I1646" s="29" t="n">
        <v>5</v>
      </c>
      <c r="J1646" s="30" t="inlineStr">
        <is>
          <t>1. 내 차 주변 저장 영상 있는 경우</t>
        </is>
      </c>
      <c r="K1646" s="30" t="inlineStr">
        <is>
          <t>1. SVM 지원 차량</t>
        </is>
      </c>
      <c r="L1646" s="30" t="inlineStr">
        <is>
          <t>1. Control 탭 진입
2. 비디오 탭 선택
3. [현재 내 차 주변 저장 영상] 메뉴 선택
4. [삭제] 선택
5. 임의 영상 선택 (1개 이상)
6. [삭제] 선택</t>
        </is>
      </c>
      <c r="M1646" s="30" t="inlineStr">
        <is>
          <t>1. 삭제 확인 팝업 시트 호출되는지 확인한다.
- Do you want to delete %i items?
[Cancle] [Delete]"</t>
        </is>
      </c>
      <c r="N1646" s="83">
        <f>IF(COUNTIF(P1646:W1646,"F")&gt;=1,"FAIL",(IF(COUNTIF(P1646:W1646,"P")&gt;=1,"PASS",(IF(COUNTIF(P1646:W1646,"N/T")&gt;=1,"N/T",(IF(COUNTIF(P1646:W1646,"N/A")&gt;=1,"N/A","-")))))))</f>
        <v/>
      </c>
      <c r="O1646" s="120" t="inlineStr">
        <is>
          <t>N/T</t>
        </is>
      </c>
      <c r="P1646" s="29" t="inlineStr">
        <is>
          <t>N/T</t>
        </is>
      </c>
      <c r="Q1646" s="29" t="inlineStr"/>
      <c r="R1646" s="120" t="inlineStr"/>
      <c r="S1646" s="29" t="inlineStr"/>
      <c r="T1646" s="29" t="inlineStr">
        <is>
          <t>N/T</t>
        </is>
      </c>
      <c r="U1646" s="81">
        <f>IF(COUNTIF(V1646:W1646,"F")&gt;=1,"FAIL",(IF(COUNTIF(V1646:W1646,"P")&gt;=1,"PASS",(IF(COUNTIF(V1646:W1646,"N/T")&gt;=1,"N/T",(IF(COUNTIF(V1646:W1646,"N/A")&gt;=1,"N/A","-")))))))</f>
        <v/>
      </c>
      <c r="V1646" s="29" t="inlineStr">
        <is>
          <t>N/T</t>
        </is>
      </c>
      <c r="W1646" s="29" t="inlineStr">
        <is>
          <t>N/T</t>
        </is>
      </c>
      <c r="X1646" s="29" t="n"/>
      <c r="Y1646" s="29" t="n"/>
      <c r="Z1646" s="39" t="inlineStr">
        <is>
          <t>K : 비디오 탭 자체 미지원(N/A)
H/G : SVM(영상) 지원 차량 필요(N/T)</t>
        </is>
      </c>
      <c r="AA1646" s="39" t="inlineStr">
        <is>
          <t>N/T : 차량/디바이스 필요(조건)</t>
        </is>
      </c>
      <c r="AB1646" s="42" t="n"/>
    </row>
    <row r="1647" ht="92.40000000000001" customHeight="1" s="357">
      <c r="A1647" s="107" t="n"/>
      <c r="B1647" s="29" t="inlineStr">
        <is>
          <t>TC_CT_1123</t>
        </is>
      </c>
      <c r="C1647" s="29" t="inlineStr">
        <is>
          <t>Control</t>
        </is>
      </c>
      <c r="D1647" s="29" t="inlineStr">
        <is>
          <t>비디오</t>
        </is>
      </c>
      <c r="E1647" s="29" t="inlineStr">
        <is>
          <t>내 차 주변 영상 (SVM)</t>
        </is>
      </c>
      <c r="F1647" s="29" t="inlineStr">
        <is>
          <t>주변 영상 저장</t>
        </is>
      </c>
      <c r="G1647" s="29" t="inlineStr">
        <is>
          <t>KR, EU</t>
        </is>
      </c>
      <c r="H1647" s="29" t="inlineStr">
        <is>
          <t>HOA, GOA</t>
        </is>
      </c>
      <c r="I1647" s="29" t="n">
        <v>5</v>
      </c>
      <c r="J1647" s="30" t="inlineStr">
        <is>
          <t>1. 내 차 주변 저장 영상 있는 경우</t>
        </is>
      </c>
      <c r="K1647" s="30" t="inlineStr">
        <is>
          <t>1. SVM 지원 차량</t>
        </is>
      </c>
      <c r="L1647" s="30" t="inlineStr">
        <is>
          <t>1. Control 탭 진입
2. 비디오 탭 선택
3. [현재 내 차 주변 저장 영상] 메뉴 선택
4. [삭제] 선택
5. 임의 영상 선택 (1개 이상)
6. [삭제] 선택
7. [취소] 선택</t>
        </is>
      </c>
      <c r="M1647" s="30" t="inlineStr">
        <is>
          <t>1. 팝업 닫히며 현재 화면 유지되는지 확인한다.</t>
        </is>
      </c>
      <c r="N1647" s="83">
        <f>IF(COUNTIF(P1647:W1647,"F")&gt;=1,"FAIL",(IF(COUNTIF(P1647:W1647,"P")&gt;=1,"PASS",(IF(COUNTIF(P1647:W1647,"N/T")&gt;=1,"N/T",(IF(COUNTIF(P1647:W1647,"N/A")&gt;=1,"N/A","-")))))))</f>
        <v/>
      </c>
      <c r="O1647" s="120" t="inlineStr">
        <is>
          <t>N/T</t>
        </is>
      </c>
      <c r="P1647" s="29" t="inlineStr">
        <is>
          <t>N/T</t>
        </is>
      </c>
      <c r="Q1647" s="29" t="inlineStr"/>
      <c r="R1647" s="120" t="inlineStr"/>
      <c r="S1647" s="29" t="inlineStr"/>
      <c r="T1647" s="29" t="inlineStr">
        <is>
          <t>N/T</t>
        </is>
      </c>
      <c r="U1647" s="81">
        <f>IF(COUNTIF(V1647:W1647,"F")&gt;=1,"FAIL",(IF(COUNTIF(V1647:W1647,"P")&gt;=1,"PASS",(IF(COUNTIF(V1647:W1647,"N/T")&gt;=1,"N/T",(IF(COUNTIF(V1647:W1647,"N/A")&gt;=1,"N/A","-")))))))</f>
        <v/>
      </c>
      <c r="V1647" s="29" t="inlineStr">
        <is>
          <t>N/T</t>
        </is>
      </c>
      <c r="W1647" s="29" t="inlineStr">
        <is>
          <t>N/T</t>
        </is>
      </c>
      <c r="X1647" s="29" t="n"/>
      <c r="Y1647" s="29" t="n"/>
      <c r="Z1647" s="39" t="inlineStr">
        <is>
          <t>K : 비디오 탭 자체 미지원(N/A)
H/G : SVM(영상) 지원 차량 필요(N/T)</t>
        </is>
      </c>
      <c r="AA1647" s="39" t="inlineStr">
        <is>
          <t>N/T : 차량/디바이스 필요(조건)</t>
        </is>
      </c>
      <c r="AB1647" s="42" t="n"/>
    </row>
    <row r="1648" ht="92.40000000000001" customHeight="1" s="357">
      <c r="A1648" s="107" t="n"/>
      <c r="B1648" s="29" t="inlineStr">
        <is>
          <t>TC_CT_1124</t>
        </is>
      </c>
      <c r="C1648" s="29" t="inlineStr">
        <is>
          <t>Control</t>
        </is>
      </c>
      <c r="D1648" s="29" t="inlineStr">
        <is>
          <t>비디오</t>
        </is>
      </c>
      <c r="E1648" s="29" t="inlineStr">
        <is>
          <t>내 차 주변 영상 (SVM)</t>
        </is>
      </c>
      <c r="F1648" s="29" t="inlineStr">
        <is>
          <t>주변 영상 저장</t>
        </is>
      </c>
      <c r="G1648" s="29" t="inlineStr">
        <is>
          <t>KR, EU</t>
        </is>
      </c>
      <c r="H1648" s="29" t="inlineStr">
        <is>
          <t>HOA, GOA</t>
        </is>
      </c>
      <c r="I1648" s="29" t="n">
        <v>5</v>
      </c>
      <c r="J1648" s="30" t="inlineStr">
        <is>
          <t>1. 내 차 주변 저장 영상 있는 경우</t>
        </is>
      </c>
      <c r="K1648" s="30" t="inlineStr">
        <is>
          <t>1. SVM 지원 차량</t>
        </is>
      </c>
      <c r="L1648" s="30" t="inlineStr">
        <is>
          <t>1. Control 탭 진입
2. 비디오 탭 선택
3. [현재 내 차 주변 저장 영상] 메뉴 선택
4. [삭제] 선택
5. 임의 영상 선택 (1개 이상)
6. [삭제] 선택
7. [삭제] 선택</t>
        </is>
      </c>
      <c r="M1648" s="30" t="inlineStr">
        <is>
          <t>1. 삭제 진행되는지 확인한다.</t>
        </is>
      </c>
      <c r="N1648" s="83">
        <f>IF(COUNTIF(P1648:W1648,"F")&gt;=1,"FAIL",(IF(COUNTIF(P1648:W1648,"P")&gt;=1,"PASS",(IF(COUNTIF(P1648:W1648,"N/T")&gt;=1,"N/T",(IF(COUNTIF(P1648:W1648,"N/A")&gt;=1,"N/A","-")))))))</f>
        <v/>
      </c>
      <c r="O1648" s="120" t="inlineStr">
        <is>
          <t>N/T</t>
        </is>
      </c>
      <c r="P1648" s="29" t="inlineStr">
        <is>
          <t>N/T</t>
        </is>
      </c>
      <c r="Q1648" s="29" t="inlineStr"/>
      <c r="R1648" s="120" t="inlineStr"/>
      <c r="S1648" s="29" t="inlineStr"/>
      <c r="T1648" s="29" t="inlineStr">
        <is>
          <t>N/T</t>
        </is>
      </c>
      <c r="U1648" s="81">
        <f>IF(COUNTIF(V1648:W1648,"F")&gt;=1,"FAIL",(IF(COUNTIF(V1648:W1648,"P")&gt;=1,"PASS",(IF(COUNTIF(V1648:W1648,"N/T")&gt;=1,"N/T",(IF(COUNTIF(V1648:W1648,"N/A")&gt;=1,"N/A","-")))))))</f>
        <v/>
      </c>
      <c r="V1648" s="29" t="inlineStr">
        <is>
          <t>N/T</t>
        </is>
      </c>
      <c r="W1648" s="29" t="inlineStr">
        <is>
          <t>N/T</t>
        </is>
      </c>
      <c r="X1648" s="29" t="n"/>
      <c r="Y1648" s="29" t="n"/>
      <c r="Z1648" s="39" t="inlineStr">
        <is>
          <t>K : 비디오 탭 자체 미지원(N/A)
H/G : SVM(영상) 지원 차량 필요(N/T)</t>
        </is>
      </c>
      <c r="AA1648" s="39" t="inlineStr">
        <is>
          <t>N/T : 차량/디바이스 필요(조건)</t>
        </is>
      </c>
      <c r="AB1648" s="42" t="n"/>
    </row>
    <row r="1649" ht="52.8" customHeight="1" s="357">
      <c r="A1649" s="107" t="n"/>
      <c r="B1649" s="29" t="inlineStr">
        <is>
          <t>TC_CT_1125</t>
        </is>
      </c>
      <c r="C1649" s="29" t="inlineStr">
        <is>
          <t>Control</t>
        </is>
      </c>
      <c r="D1649" s="29" t="inlineStr">
        <is>
          <t>비디오</t>
        </is>
      </c>
      <c r="E1649" s="29" t="inlineStr">
        <is>
          <t>내 차 주변 영상 (SVM)</t>
        </is>
      </c>
      <c r="F1649" s="29" t="inlineStr">
        <is>
          <t>주변 영상 저장</t>
        </is>
      </c>
      <c r="G1649" s="29" t="inlineStr">
        <is>
          <t>KR, EU</t>
        </is>
      </c>
      <c r="H1649" s="29" t="inlineStr">
        <is>
          <t>HOA, GOA</t>
        </is>
      </c>
      <c r="I1649" s="29" t="n">
        <v>5</v>
      </c>
      <c r="J1649" s="30" t="inlineStr">
        <is>
          <t>1. 내 차 주변 저장 영상 있는 경우</t>
        </is>
      </c>
      <c r="K1649" s="30" t="inlineStr">
        <is>
          <t>1. SVM 지원 차량</t>
        </is>
      </c>
      <c r="L1649" s="30" t="inlineStr">
        <is>
          <t>1. Control 탭 진입
2. 비디오 탭 선택
3. [현재 내 차 주변 저장 영상] 메뉴 선택
4. [삭제] 선택</t>
        </is>
      </c>
      <c r="M1649" s="30" t="inlineStr">
        <is>
          <t>1. 영상 타이틀 시간 표시 및 영상 크기 표시되는지 확인한다.
- 영상 타이틀 시간 표시 : a h:mm</t>
        </is>
      </c>
      <c r="N1649" s="83">
        <f>IF(COUNTIF(P1649:W1649,"F")&gt;=1,"FAIL",(IF(COUNTIF(P1649:W1649,"P")&gt;=1,"PASS",(IF(COUNTIF(P1649:W1649,"N/T")&gt;=1,"N/T",(IF(COUNTIF(P1649:W1649,"N/A")&gt;=1,"N/A","-")))))))</f>
        <v/>
      </c>
      <c r="O1649" s="120" t="inlineStr">
        <is>
          <t>N/T</t>
        </is>
      </c>
      <c r="P1649" s="29" t="inlineStr">
        <is>
          <t>N/T</t>
        </is>
      </c>
      <c r="Q1649" s="29" t="inlineStr"/>
      <c r="R1649" s="120" t="inlineStr"/>
      <c r="S1649" s="29" t="inlineStr"/>
      <c r="T1649" s="29" t="inlineStr">
        <is>
          <t>N/T</t>
        </is>
      </c>
      <c r="U1649" s="81">
        <f>IF(COUNTIF(V1649:W1649,"F")&gt;=1,"FAIL",(IF(COUNTIF(V1649:W1649,"P")&gt;=1,"PASS",(IF(COUNTIF(V1649:W1649,"N/T")&gt;=1,"N/T",(IF(COUNTIF(V1649:W1649,"N/A")&gt;=1,"N/A","-")))))))</f>
        <v/>
      </c>
      <c r="V1649" s="29" t="inlineStr">
        <is>
          <t>N/T</t>
        </is>
      </c>
      <c r="W1649" s="29" t="inlineStr">
        <is>
          <t>N/T</t>
        </is>
      </c>
      <c r="X1649" s="29" t="n"/>
      <c r="Y1649" s="29" t="n"/>
      <c r="Z1649" s="39" t="inlineStr">
        <is>
          <t>K : 비디오 탭 자체 미지원(N/A)
H/G : SVM(영상) 지원 차량 필요(N/T)</t>
        </is>
      </c>
      <c r="AA1649" s="39" t="inlineStr">
        <is>
          <t>N/T : 차량/디바이스 필요(조건)</t>
        </is>
      </c>
      <c r="AB1649" s="42" t="n"/>
    </row>
    <row r="1650" ht="66" customHeight="1" s="357">
      <c r="A1650" s="107" t="n"/>
      <c r="B1650" s="29" t="inlineStr">
        <is>
          <t>TC_CT_1126</t>
        </is>
      </c>
      <c r="C1650" s="29" t="inlineStr">
        <is>
          <t>Control</t>
        </is>
      </c>
      <c r="D1650" s="29" t="inlineStr">
        <is>
          <t>비디오</t>
        </is>
      </c>
      <c r="E1650" s="29" t="inlineStr">
        <is>
          <t>내 차 주변 영상 (SVM)</t>
        </is>
      </c>
      <c r="F1650" s="29" t="inlineStr">
        <is>
          <t>주변 영상 저장</t>
        </is>
      </c>
      <c r="G1650" s="29" t="inlineStr">
        <is>
          <t>KR, EU</t>
        </is>
      </c>
      <c r="H1650" s="29" t="inlineStr">
        <is>
          <t>HOA, GOA</t>
        </is>
      </c>
      <c r="I1650" s="29" t="n">
        <v>5</v>
      </c>
      <c r="J1650" s="30" t="inlineStr">
        <is>
          <t>1. 내 차 주변 저장 영상 있는 경우</t>
        </is>
      </c>
      <c r="K1650" s="30" t="inlineStr">
        <is>
          <t>1. SVM 지원 차량</t>
        </is>
      </c>
      <c r="L1650" s="30" t="inlineStr">
        <is>
          <t>1. Control 탭 진입
2. 비디오 탭 선택
3. [현재 내 차 주변 저장 영상] 메뉴 선택
4. [삭제] 선택
5. [전체 선택] 체크박스 선택</t>
        </is>
      </c>
      <c r="M1650" s="30" t="inlineStr">
        <is>
          <t>1. 전체 항목 선택 On/Off 동작되는지 확인한다.
- Default : Off</t>
        </is>
      </c>
      <c r="N1650" s="83">
        <f>IF(COUNTIF(P1650:W1650,"F")&gt;=1,"FAIL",(IF(COUNTIF(P1650:W1650,"P")&gt;=1,"PASS",(IF(COUNTIF(P1650:W1650,"N/T")&gt;=1,"N/T",(IF(COUNTIF(P1650:W1650,"N/A")&gt;=1,"N/A","-")))))))</f>
        <v/>
      </c>
      <c r="O1650" s="120" t="inlineStr">
        <is>
          <t>N/T</t>
        </is>
      </c>
      <c r="P1650" s="29" t="inlineStr">
        <is>
          <t>N/T</t>
        </is>
      </c>
      <c r="Q1650" s="29" t="inlineStr"/>
      <c r="R1650" s="120" t="inlineStr"/>
      <c r="S1650" s="29" t="inlineStr"/>
      <c r="T1650" s="29" t="inlineStr">
        <is>
          <t>N/T</t>
        </is>
      </c>
      <c r="U1650" s="81">
        <f>IF(COUNTIF(V1650:W1650,"F")&gt;=1,"FAIL",(IF(COUNTIF(V1650:W1650,"P")&gt;=1,"PASS",(IF(COUNTIF(V1650:W1650,"N/T")&gt;=1,"N/T",(IF(COUNTIF(V1650:W1650,"N/A")&gt;=1,"N/A","-")))))))</f>
        <v/>
      </c>
      <c r="V1650" s="29" t="inlineStr">
        <is>
          <t>N/T</t>
        </is>
      </c>
      <c r="W1650" s="29" t="inlineStr">
        <is>
          <t>N/T</t>
        </is>
      </c>
      <c r="X1650" s="29" t="n"/>
      <c r="Y1650" s="29" t="n"/>
      <c r="Z1650" s="39" t="inlineStr">
        <is>
          <t>K : 비디오 탭 자체 미지원(N/A)
H/G : SVM(영상) 지원 차량 필요(N/T)</t>
        </is>
      </c>
      <c r="AA1650" s="39" t="inlineStr">
        <is>
          <t>N/T : 차량/디바이스 필요(조건)</t>
        </is>
      </c>
      <c r="AB1650" s="42" t="n"/>
    </row>
    <row r="1651" ht="105.6" customHeight="1" s="357">
      <c r="A1651" s="107" t="n"/>
      <c r="B1651" s="29" t="inlineStr">
        <is>
          <t>TC_CT_1127</t>
        </is>
      </c>
      <c r="C1651" s="29" t="inlineStr">
        <is>
          <t>Control</t>
        </is>
      </c>
      <c r="D1651" s="29" t="inlineStr">
        <is>
          <t>비디오</t>
        </is>
      </c>
      <c r="E1651" s="29" t="inlineStr">
        <is>
          <t>내 차 주변 영상 (SVM)</t>
        </is>
      </c>
      <c r="F1651" s="29" t="inlineStr">
        <is>
          <t>주변 영상 저장</t>
        </is>
      </c>
      <c r="G1651" s="29" t="inlineStr">
        <is>
          <t>KR, EU</t>
        </is>
      </c>
      <c r="H1651" s="29" t="inlineStr">
        <is>
          <t>HOA, GOA</t>
        </is>
      </c>
      <c r="I1651" s="29" t="n">
        <v>5</v>
      </c>
      <c r="J1651" s="30" t="inlineStr">
        <is>
          <t>1. 내 차 주변 저장 영상 있는 경우
2. 삭제 실패</t>
        </is>
      </c>
      <c r="K1651" s="30" t="inlineStr">
        <is>
          <t>1. SVM 지원 차량</t>
        </is>
      </c>
      <c r="L1651" s="30" t="inlineStr">
        <is>
          <t>1. Control 탭 진입
2. 비디오 탭 선택
3. [현재 내 차 주변 저장 영상] 메뉴 선택
4. [삭제] 선택
5. [전체 선택] 체크박스 선택
6. [삭제] 선택</t>
        </is>
      </c>
      <c r="M1651" s="30" t="inlineStr">
        <is>
          <t>1. 삭제 실패 팝업 시트 제공되는지 확인한다.
"The video could not be deleted."
"Please try again."
[Cancel] [Try again]
* [Cancel] 팝업 소거 
* [Try again] 다시 시도</t>
        </is>
      </c>
      <c r="N1651" s="83">
        <f>IF(COUNTIF(P1651:W1651,"F")&gt;=1,"FAIL",(IF(COUNTIF(P1651:W1651,"P")&gt;=1,"PASS",(IF(COUNTIF(P1651:W1651,"N/T")&gt;=1,"N/T",(IF(COUNTIF(P1651:W1651,"N/A")&gt;=1,"N/A","-")))))))</f>
        <v/>
      </c>
      <c r="O1651" s="120" t="inlineStr">
        <is>
          <t>N/T</t>
        </is>
      </c>
      <c r="P1651" s="29" t="inlineStr">
        <is>
          <t>N/T</t>
        </is>
      </c>
      <c r="Q1651" s="29" t="inlineStr"/>
      <c r="R1651" s="120" t="inlineStr"/>
      <c r="S1651" s="29" t="inlineStr"/>
      <c r="T1651" s="29" t="inlineStr">
        <is>
          <t>N/T</t>
        </is>
      </c>
      <c r="U1651" s="81">
        <f>IF(COUNTIF(V1651:W1651,"F")&gt;=1,"FAIL",(IF(COUNTIF(V1651:W1651,"P")&gt;=1,"PASS",(IF(COUNTIF(V1651:W1651,"N/T")&gt;=1,"N/T",(IF(COUNTIF(V1651:W1651,"N/A")&gt;=1,"N/A","-")))))))</f>
        <v/>
      </c>
      <c r="V1651" s="29" t="inlineStr">
        <is>
          <t>N/T</t>
        </is>
      </c>
      <c r="W1651" s="29" t="inlineStr">
        <is>
          <t>N/T</t>
        </is>
      </c>
      <c r="X1651" s="29" t="n"/>
      <c r="Y1651" s="29" t="n"/>
      <c r="Z1651" s="39" t="inlineStr">
        <is>
          <t>K : 비디오 탭 자체 미지원(N/A)
H/G : SVM(영상) 지원 차량 &amp; 삭제 실패 환경 필요(N/T)</t>
        </is>
      </c>
      <c r="AA1651" s="39" t="inlineStr">
        <is>
          <t>N/T : 차량/디바이스 필요(조건)</t>
        </is>
      </c>
      <c r="AB1651" s="42" t="n"/>
    </row>
    <row r="1652" ht="92.40000000000001" customHeight="1" s="357">
      <c r="A1652" s="107" t="n"/>
      <c r="B1652" s="29" t="inlineStr">
        <is>
          <t>TC_CT_1128</t>
        </is>
      </c>
      <c r="C1652" s="29" t="inlineStr">
        <is>
          <t>Control</t>
        </is>
      </c>
      <c r="D1652" s="29" t="inlineStr">
        <is>
          <t>비디오</t>
        </is>
      </c>
      <c r="E1652" s="29" t="inlineStr">
        <is>
          <t>내 차 주변 영상 (SVM)</t>
        </is>
      </c>
      <c r="F1652" s="29" t="inlineStr">
        <is>
          <t>주변 영상 저장</t>
        </is>
      </c>
      <c r="G1652" s="29" t="inlineStr">
        <is>
          <t>KR, EU</t>
        </is>
      </c>
      <c r="H1652" s="29" t="inlineStr">
        <is>
          <t>HOA, GOA</t>
        </is>
      </c>
      <c r="I1652" s="29" t="n">
        <v>5</v>
      </c>
      <c r="J1652" s="30" t="inlineStr">
        <is>
          <t>1. 내 차 주변 저장 영상 있는 경우
2. 삭제 실패</t>
        </is>
      </c>
      <c r="K1652" s="30" t="inlineStr">
        <is>
          <t>1. SVM 지원 차량</t>
        </is>
      </c>
      <c r="L1652" s="30" t="inlineStr">
        <is>
          <t>1. Control 탭 진입
2. 비디오 탭 선택
3. [현재 내 차 주변 저장 영상] 메뉴 선택
4. [삭제] 선택
5. [전체 선택] 체크박스 선택
6. [삭제] 선택
7. [다시 시도] 선택</t>
        </is>
      </c>
      <c r="M1652" s="30" t="inlineStr">
        <is>
          <t>1. 팝업 닫히며 삭제 프로세스 재실행되는지 확인한다.</t>
        </is>
      </c>
      <c r="N1652" s="83">
        <f>IF(COUNTIF(P1652:W1652,"F")&gt;=1,"FAIL",(IF(COUNTIF(P1652:W1652,"P")&gt;=1,"PASS",(IF(COUNTIF(P1652:W1652,"N/T")&gt;=1,"N/T",(IF(COUNTIF(P1652:W1652,"N/A")&gt;=1,"N/A","-")))))))</f>
        <v/>
      </c>
      <c r="O1652" s="120" t="inlineStr">
        <is>
          <t>N/T</t>
        </is>
      </c>
      <c r="P1652" s="29" t="inlineStr">
        <is>
          <t>N/T</t>
        </is>
      </c>
      <c r="Q1652" s="29" t="inlineStr"/>
      <c r="R1652" s="120" t="inlineStr"/>
      <c r="S1652" s="29" t="inlineStr"/>
      <c r="T1652" s="29" t="inlineStr">
        <is>
          <t>N/T</t>
        </is>
      </c>
      <c r="U1652" s="81">
        <f>IF(COUNTIF(V1652:W1652,"F")&gt;=1,"FAIL",(IF(COUNTIF(V1652:W1652,"P")&gt;=1,"PASS",(IF(COUNTIF(V1652:W1652,"N/T")&gt;=1,"N/T",(IF(COUNTIF(V1652:W1652,"N/A")&gt;=1,"N/A","-")))))))</f>
        <v/>
      </c>
      <c r="V1652" s="29" t="inlineStr">
        <is>
          <t>N/T</t>
        </is>
      </c>
      <c r="W1652" s="29" t="inlineStr">
        <is>
          <t>N/T</t>
        </is>
      </c>
      <c r="X1652" s="29" t="n"/>
      <c r="Y1652" s="29" t="n"/>
      <c r="Z1652" s="39" t="inlineStr">
        <is>
          <t>K : 비디오 탭 자체 미지원(N/A)
H/G : SVM(영상) 지원 차량 &amp; 삭제 실패 환경 필요(N/T)</t>
        </is>
      </c>
      <c r="AA1652" s="39" t="inlineStr">
        <is>
          <t>N/T : 차량/디바이스 필요(조건)</t>
        </is>
      </c>
      <c r="AB1652" s="42" t="n"/>
    </row>
    <row r="1653" ht="92.40000000000001" customHeight="1" s="357">
      <c r="A1653" s="107" t="n"/>
      <c r="B1653" s="29" t="inlineStr">
        <is>
          <t>TC_CT_1129</t>
        </is>
      </c>
      <c r="C1653" s="29" t="inlineStr">
        <is>
          <t>Control</t>
        </is>
      </c>
      <c r="D1653" s="29" t="inlineStr">
        <is>
          <t>비디오</t>
        </is>
      </c>
      <c r="E1653" s="29" t="inlineStr">
        <is>
          <t>내 차 주변 영상 (SVM)</t>
        </is>
      </c>
      <c r="F1653" s="29" t="inlineStr">
        <is>
          <t>주변 영상 저장</t>
        </is>
      </c>
      <c r="G1653" s="29" t="inlineStr">
        <is>
          <t>KR, EU</t>
        </is>
      </c>
      <c r="H1653" s="29" t="inlineStr">
        <is>
          <t>HOA, GOA</t>
        </is>
      </c>
      <c r="I1653" s="29" t="n">
        <v>5</v>
      </c>
      <c r="J1653" s="30" t="inlineStr">
        <is>
          <t xml:space="preserve">1. 내 차 주변 저장 영상 있는 경우
2. 삭제 실패
</t>
        </is>
      </c>
      <c r="K1653" s="30" t="inlineStr">
        <is>
          <t>1. SVM 지원 차량</t>
        </is>
      </c>
      <c r="L1653" s="30" t="inlineStr">
        <is>
          <t>1. Control 탭 진입
2. 비디오 탭 선택
3. [현재 내 차 주변 저장 영상] 메뉴 선택
4. [삭제] 선택
5. [전체 선택] 체크박스 선택
6. [삭제] 선택
7. [취소] 선택</t>
        </is>
      </c>
      <c r="M1653" s="30" t="inlineStr">
        <is>
          <t>1. 팝업 닫히며 현재 화면 유지되는지 확인한다.</t>
        </is>
      </c>
      <c r="N1653" s="83">
        <f>IF(COUNTIF(P1653:W1653,"F")&gt;=1,"FAIL",(IF(COUNTIF(P1653:W1653,"P")&gt;=1,"PASS",(IF(COUNTIF(P1653:W1653,"N/T")&gt;=1,"N/T",(IF(COUNTIF(P1653:W1653,"N/A")&gt;=1,"N/A","-")))))))</f>
        <v/>
      </c>
      <c r="O1653" s="120" t="inlineStr">
        <is>
          <t>N/T</t>
        </is>
      </c>
      <c r="P1653" s="29" t="inlineStr">
        <is>
          <t>N/T</t>
        </is>
      </c>
      <c r="Q1653" s="29" t="inlineStr"/>
      <c r="R1653" s="120" t="inlineStr"/>
      <c r="S1653" s="29" t="inlineStr"/>
      <c r="T1653" s="29" t="inlineStr">
        <is>
          <t>N/T</t>
        </is>
      </c>
      <c r="U1653" s="81">
        <f>IF(COUNTIF(V1653:W1653,"F")&gt;=1,"FAIL",(IF(COUNTIF(V1653:W1653,"P")&gt;=1,"PASS",(IF(COUNTIF(V1653:W1653,"N/T")&gt;=1,"N/T",(IF(COUNTIF(V1653:W1653,"N/A")&gt;=1,"N/A","-")))))))</f>
        <v/>
      </c>
      <c r="V1653" s="29" t="inlineStr">
        <is>
          <t>N/T</t>
        </is>
      </c>
      <c r="W1653" s="29" t="inlineStr">
        <is>
          <t>N/T</t>
        </is>
      </c>
      <c r="X1653" s="29" t="n"/>
      <c r="Y1653" s="29" t="n"/>
      <c r="Z1653" s="39" t="inlineStr">
        <is>
          <t>K : 비디오 탭 자체 미지원(N/A)
H/G : SVM(영상) 지원 차량 &amp; 삭제 실패 환경 필요(N/T)</t>
        </is>
      </c>
      <c r="AA1653" s="39" t="inlineStr">
        <is>
          <t>N/T : 차량/디바이스 필요(조건)</t>
        </is>
      </c>
      <c r="AB1653" s="42" t="n"/>
    </row>
    <row r="1654" ht="79.2" customHeight="1" s="357">
      <c r="A1654" s="107" t="n"/>
      <c r="B1654" s="29" t="inlineStr">
        <is>
          <t>TC_CT_1130</t>
        </is>
      </c>
      <c r="C1654" s="29" t="inlineStr">
        <is>
          <t>Control</t>
        </is>
      </c>
      <c r="D1654" s="29" t="inlineStr">
        <is>
          <t>비디오</t>
        </is>
      </c>
      <c r="E1654" s="29" t="inlineStr">
        <is>
          <t>내 차 주변 영상 (SVM)</t>
        </is>
      </c>
      <c r="F1654" s="29" t="inlineStr">
        <is>
          <t>주변 영상 저장</t>
        </is>
      </c>
      <c r="G1654" s="29" t="inlineStr">
        <is>
          <t>KR, EU</t>
        </is>
      </c>
      <c r="H1654" s="29" t="inlineStr">
        <is>
          <t>HOA, GOA</t>
        </is>
      </c>
      <c r="I1654" s="29" t="n">
        <v>5</v>
      </c>
      <c r="J1654" s="30" t="inlineStr">
        <is>
          <t>1. 내 차 주변 저장 영상 있는 경우</t>
        </is>
      </c>
      <c r="K1654" s="30" t="inlineStr">
        <is>
          <t>1. SVM 지원 차량</t>
        </is>
      </c>
      <c r="L1654" s="30" t="inlineStr">
        <is>
          <t>1. Control 탭 진입
2. 비디오 탭 선택
3. [현재 내 차 주변 저장 영상] 메뉴 선택
4. [삭제] 선택
5. [전체 선택] 체크박스 선택
6. [삭제] 선택</t>
        </is>
      </c>
      <c r="M1654" s="30" t="inlineStr">
        <is>
          <t>1. 삭제 완료 토스트 제공되는지 확인한다.
- "Deleted."</t>
        </is>
      </c>
      <c r="N1654" s="83">
        <f>IF(COUNTIF(P1654:W1654,"F")&gt;=1,"FAIL",(IF(COUNTIF(P1654:W1654,"P")&gt;=1,"PASS",(IF(COUNTIF(P1654:W1654,"N/T")&gt;=1,"N/T",(IF(COUNTIF(P1654:W1654,"N/A")&gt;=1,"N/A","-")))))))</f>
        <v/>
      </c>
      <c r="O1654" s="120" t="inlineStr">
        <is>
          <t>N/T</t>
        </is>
      </c>
      <c r="P1654" s="29" t="inlineStr">
        <is>
          <t>N/T</t>
        </is>
      </c>
      <c r="Q1654" s="29" t="inlineStr"/>
      <c r="R1654" s="120" t="inlineStr"/>
      <c r="S1654" s="29" t="inlineStr"/>
      <c r="T1654" s="29" t="inlineStr">
        <is>
          <t>N/T</t>
        </is>
      </c>
      <c r="U1654" s="81">
        <f>IF(COUNTIF(V1654:W1654,"F")&gt;=1,"FAIL",(IF(COUNTIF(V1654:W1654,"P")&gt;=1,"PASS",(IF(COUNTIF(V1654:W1654,"N/T")&gt;=1,"N/T",(IF(COUNTIF(V1654:W1654,"N/A")&gt;=1,"N/A","-")))))))</f>
        <v/>
      </c>
      <c r="V1654" s="29" t="inlineStr">
        <is>
          <t>N/T</t>
        </is>
      </c>
      <c r="W1654" s="29" t="inlineStr">
        <is>
          <t>N/T</t>
        </is>
      </c>
      <c r="X1654" s="29" t="n"/>
      <c r="Y1654" s="29" t="n"/>
      <c r="Z1654" s="39" t="inlineStr">
        <is>
          <t>K : 비디오 탭 자체 미지원(N/A)
H/G : SVM(영상) 지원 차량 필요(N/T)</t>
        </is>
      </c>
      <c r="AA1654" s="39" t="inlineStr">
        <is>
          <t>N/T : 차량/디바이스 필요(조건)</t>
        </is>
      </c>
      <c r="AB1654" s="42" t="n"/>
    </row>
    <row r="1655" ht="52.8" customHeight="1" s="357">
      <c r="A1655" s="107" t="n"/>
      <c r="B1655" s="29" t="inlineStr">
        <is>
          <t>TC_CT_1131</t>
        </is>
      </c>
      <c r="C1655" s="29" t="inlineStr">
        <is>
          <t>Control</t>
        </is>
      </c>
      <c r="D1655" s="29" t="inlineStr">
        <is>
          <t>비디오</t>
        </is>
      </c>
      <c r="E1655" s="29" t="inlineStr">
        <is>
          <t>내 차 주변 영상 (SVM)</t>
        </is>
      </c>
      <c r="F1655" s="29" t="inlineStr">
        <is>
          <t>주변 영상 저장</t>
        </is>
      </c>
      <c r="G1655" s="29" t="inlineStr">
        <is>
          <t>KR, EU</t>
        </is>
      </c>
      <c r="H1655" s="29" t="inlineStr">
        <is>
          <t>HOA, GOA</t>
        </is>
      </c>
      <c r="I1655" s="29" t="n">
        <v>5</v>
      </c>
      <c r="J1655" s="30" t="inlineStr">
        <is>
          <t>1. 내 차 주변 저장 영상 있는 경우</t>
        </is>
      </c>
      <c r="K1655" s="30" t="inlineStr">
        <is>
          <t>1. SVM 지원 차량</t>
        </is>
      </c>
      <c r="L1655" s="30" t="inlineStr">
        <is>
          <t>1. Control 탭 진입
2. 비디오 탭 선택
3. [현재 내 차 주변 저장 영상] 메뉴 선택
4. 임의 영상 또는 이미지 선택</t>
        </is>
      </c>
      <c r="M1655" s="30" t="inlineStr">
        <is>
          <t>1. 타이틀 표시되는지 확인한다.
- "yyyy년 M월 d일 a h:mm
- 한 줄 초과 시, 마퀴(자동 슬라이드 기능) 적용</t>
        </is>
      </c>
      <c r="N1655" s="69">
        <f>IF(COUNTIF(P1655:W1655,"F")&gt;=1,"FAIL",(IF(COUNTIF(P1655:W1655,"P")&gt;=1,"PASS",(IF(COUNTIF(P1655:W1655,"N/T")&gt;=1,"N/T",(IF(COUNTIF(P1655:W1655,"N/A")&gt;=1,"N/A","-")))))))</f>
        <v/>
      </c>
      <c r="O1655" s="120" t="inlineStr">
        <is>
          <t>N/T</t>
        </is>
      </c>
      <c r="P1655" s="29" t="inlineStr">
        <is>
          <t>N/T</t>
        </is>
      </c>
      <c r="Q1655" s="29" t="inlineStr"/>
      <c r="R1655" s="120" t="inlineStr"/>
      <c r="S1655" s="29" t="inlineStr"/>
      <c r="T1655" s="29" t="inlineStr">
        <is>
          <t>P</t>
        </is>
      </c>
      <c r="U1655" s="81">
        <f>IF(COUNTIF(V1655:W1655,"F")&gt;=1,"FAIL",(IF(COUNTIF(V1655:W1655,"P")&gt;=1,"PASS",(IF(COUNTIF(V1655:W1655,"N/T")&gt;=1,"N/T",(IF(COUNTIF(V1655:W1655,"N/A")&gt;=1,"N/A","-")))))))</f>
        <v/>
      </c>
      <c r="V1655" s="29" t="inlineStr">
        <is>
          <t>P</t>
        </is>
      </c>
      <c r="W1655" s="29" t="inlineStr">
        <is>
          <t>P</t>
        </is>
      </c>
      <c r="X1655" s="29" t="n"/>
      <c r="Y1655" s="29" t="n"/>
      <c r="Z1655" s="39" t="inlineStr">
        <is>
          <t>K : 비디오 탭 자체 미지원(N/A)
G/H : 이미지로 확인</t>
        </is>
      </c>
      <c r="AA1655" s="39" t="inlineStr">
        <is>
          <t>비대상 차종(N/A)</t>
        </is>
      </c>
      <c r="AB1655" s="42" t="n"/>
    </row>
    <row r="1656" ht="66" customHeight="1" s="357">
      <c r="A1656" s="107" t="n"/>
      <c r="B1656" s="29" t="inlineStr">
        <is>
          <t>TC_CT_1132</t>
        </is>
      </c>
      <c r="C1656" s="29" t="inlineStr">
        <is>
          <t>Control</t>
        </is>
      </c>
      <c r="D1656" s="29" t="inlineStr">
        <is>
          <t>비디오</t>
        </is>
      </c>
      <c r="E1656" s="29" t="inlineStr">
        <is>
          <t>내 차 주변 영상 (SVM)</t>
        </is>
      </c>
      <c r="F1656" s="29" t="inlineStr">
        <is>
          <t>주변 영상 저장</t>
        </is>
      </c>
      <c r="G1656" s="29" t="inlineStr">
        <is>
          <t>KR, EU</t>
        </is>
      </c>
      <c r="H1656" s="29" t="inlineStr">
        <is>
          <t>HOA, GOA</t>
        </is>
      </c>
      <c r="I1656" s="29" t="n">
        <v>5</v>
      </c>
      <c r="J1656" s="30" t="inlineStr">
        <is>
          <t>1. 내 차 주변 저장 영상 있는 경우</t>
        </is>
      </c>
      <c r="K1656" s="30" t="inlineStr">
        <is>
          <t>1. SVM 지원 차량</t>
        </is>
      </c>
      <c r="L1656" s="30" t="inlineStr">
        <is>
          <t>1. Control 탭 진입
2. 비디오 탭 선택
3. [현재 내 차 주변 저장 영상] 메뉴 선택
4. 임의 영상 또는 이미지 선택
5. 삭제 아이콘 선택</t>
        </is>
      </c>
      <c r="M1656" s="30" t="inlineStr">
        <is>
          <t>1. 삭제 확인 팝업 시트 호출되는지 확인한다.</t>
        </is>
      </c>
      <c r="N1656" s="69">
        <f>IF(COUNTIF(P1656:W1656,"F")&gt;=1,"FAIL",(IF(COUNTIF(P1656:W1656,"P")&gt;=1,"PASS",(IF(COUNTIF(P1656:W1656,"N/T")&gt;=1,"N/T",(IF(COUNTIF(P1656:W1656,"N/A")&gt;=1,"N/A","-")))))))</f>
        <v/>
      </c>
      <c r="O1656" s="120" t="inlineStr">
        <is>
          <t>N/T</t>
        </is>
      </c>
      <c r="P1656" s="29" t="inlineStr">
        <is>
          <t>N/T</t>
        </is>
      </c>
      <c r="Q1656" s="29" t="inlineStr"/>
      <c r="R1656" s="120" t="inlineStr"/>
      <c r="S1656" s="29" t="inlineStr"/>
      <c r="T1656" s="29" t="inlineStr">
        <is>
          <t>P</t>
        </is>
      </c>
      <c r="U1656" s="81">
        <f>IF(COUNTIF(V1656:W1656,"F")&gt;=1,"FAIL",(IF(COUNTIF(V1656:W1656,"P")&gt;=1,"PASS",(IF(COUNTIF(V1656:W1656,"N/T")&gt;=1,"N/T",(IF(COUNTIF(V1656:W1656,"N/A")&gt;=1,"N/A","-")))))))</f>
        <v/>
      </c>
      <c r="V1656" s="29" t="inlineStr">
        <is>
          <t>P</t>
        </is>
      </c>
      <c r="W1656" s="29" t="inlineStr">
        <is>
          <t>P</t>
        </is>
      </c>
      <c r="X1656" s="29" t="n"/>
      <c r="Y1656" s="29" t="n"/>
      <c r="Z1656" s="39" t="inlineStr">
        <is>
          <t>K : 비디오 탭 자체 미지원(N/A)
G/H : 이미지로 확인</t>
        </is>
      </c>
      <c r="AA1656" s="39" t="inlineStr">
        <is>
          <t>비대상 차종(N/A)</t>
        </is>
      </c>
      <c r="AB1656" s="42" t="n"/>
    </row>
    <row r="1657" ht="66" customHeight="1" s="357">
      <c r="A1657" s="107" t="n"/>
      <c r="B1657" s="29" t="inlineStr">
        <is>
          <t>TC_CT_1133</t>
        </is>
      </c>
      <c r="C1657" s="29" t="inlineStr">
        <is>
          <t>Control</t>
        </is>
      </c>
      <c r="D1657" s="29" t="inlineStr">
        <is>
          <t>비디오</t>
        </is>
      </c>
      <c r="E1657" s="29" t="inlineStr">
        <is>
          <t>내 차 주변 영상 (SVM)</t>
        </is>
      </c>
      <c r="F1657" s="29" t="inlineStr">
        <is>
          <t>주변 영상 저장</t>
        </is>
      </c>
      <c r="G1657" s="29" t="inlineStr">
        <is>
          <t>KR, EU</t>
        </is>
      </c>
      <c r="H1657" s="29" t="inlineStr">
        <is>
          <t>HOA, GOA</t>
        </is>
      </c>
      <c r="I1657" s="29" t="n">
        <v>5</v>
      </c>
      <c r="J1657" s="30" t="inlineStr">
        <is>
          <t>1. 내 차 주변 저장 영상 있는 경우</t>
        </is>
      </c>
      <c r="K1657" s="30" t="inlineStr">
        <is>
          <t>1. SVM 지원 차량</t>
        </is>
      </c>
      <c r="L1657" s="30" t="inlineStr">
        <is>
          <t>1. Control 탭 진입
2. 비디오 탭 선택
3. [현재 내 차 주변 저장 영상] 메뉴 선택
4. 임의 영상 또는 이미지 선택
5. [X] 선택</t>
        </is>
      </c>
      <c r="M1657" s="30" t="inlineStr">
        <is>
          <t>1. 내 차 주변 저장 영상 화면 표출되는지 확인한다.</t>
        </is>
      </c>
      <c r="N1657" s="69">
        <f>IF(COUNTIF(P1657:W1657,"F")&gt;=1,"FAIL",(IF(COUNTIF(P1657:W1657,"P")&gt;=1,"PASS",(IF(COUNTIF(P1657:W1657,"N/T")&gt;=1,"N/T",(IF(COUNTIF(P1657:W1657,"N/A")&gt;=1,"N/A","-")))))))</f>
        <v/>
      </c>
      <c r="O1657" s="120" t="inlineStr">
        <is>
          <t>N/T</t>
        </is>
      </c>
      <c r="P1657" s="29" t="inlineStr">
        <is>
          <t>N/T</t>
        </is>
      </c>
      <c r="Q1657" s="29" t="inlineStr"/>
      <c r="R1657" s="120" t="inlineStr"/>
      <c r="S1657" s="29" t="inlineStr"/>
      <c r="T1657" s="29" t="inlineStr">
        <is>
          <t>P</t>
        </is>
      </c>
      <c r="U1657" s="81">
        <f>IF(COUNTIF(V1657:W1657,"F")&gt;=1,"FAIL",(IF(COUNTIF(V1657:W1657,"P")&gt;=1,"PASS",(IF(COUNTIF(V1657:W1657,"N/T")&gt;=1,"N/T",(IF(COUNTIF(V1657:W1657,"N/A")&gt;=1,"N/A","-")))))))</f>
        <v/>
      </c>
      <c r="V1657" s="29" t="inlineStr">
        <is>
          <t>P</t>
        </is>
      </c>
      <c r="W1657" s="29" t="inlineStr">
        <is>
          <t>P</t>
        </is>
      </c>
      <c r="X1657" s="164" t="n"/>
      <c r="Y1657" s="164" t="n"/>
      <c r="Z1657" s="39" t="inlineStr">
        <is>
          <t>K : 비디오 탭 자체 미지원(N/A)
G/H : 이미지로 확인</t>
        </is>
      </c>
      <c r="AA1657" s="89" t="inlineStr">
        <is>
          <t>비대상 차종(N/A)</t>
        </is>
      </c>
      <c r="AB1657" s="42" t="n"/>
    </row>
    <row r="1658" ht="92.40000000000001" customHeight="1" s="357">
      <c r="A1658" s="107" t="n"/>
      <c r="B1658" s="29" t="inlineStr">
        <is>
          <t>TC_CT_1134</t>
        </is>
      </c>
      <c r="C1658" s="29" t="inlineStr">
        <is>
          <t>Control</t>
        </is>
      </c>
      <c r="D1658" s="29" t="inlineStr">
        <is>
          <t>비디오</t>
        </is>
      </c>
      <c r="E1658" s="29" t="inlineStr">
        <is>
          <t>내 차 주변 영상 (SVM)</t>
        </is>
      </c>
      <c r="F1658" s="29" t="inlineStr">
        <is>
          <t>주변 영상 저장</t>
        </is>
      </c>
      <c r="G1658" s="29" t="inlineStr">
        <is>
          <t>KR, EU</t>
        </is>
      </c>
      <c r="H1658" s="29" t="inlineStr">
        <is>
          <t>HOA, GOA</t>
        </is>
      </c>
      <c r="I1658" s="29" t="n">
        <v>5</v>
      </c>
      <c r="J1658" s="30" t="inlineStr">
        <is>
          <t>1. 내 차 주변 저장 영상 있는 경우</t>
        </is>
      </c>
      <c r="K1658" s="30" t="inlineStr">
        <is>
          <t>1. SVM 지원 차량</t>
        </is>
      </c>
      <c r="L1658" s="30" t="inlineStr">
        <is>
          <t>1. Control 탭 진입
2. 비디오 탭 선택
3. [현재 내 차 주변 저장 영상] 메뉴 선택
4. 임의 영상 선택</t>
        </is>
      </c>
      <c r="M1658" s="30" t="inlineStr">
        <is>
          <t>1. 영상 화면 위 항목 및 버튼 제공되는지 확인한다.
- 이전/다음 버튼, 재생 시간, 일시정지/재생 토글, 반복 재생 토글, Veritical/Horizontal 화면 전환 버튼, 뷰 선택 버튼, 캡처 버튼
- 차량 상태 인디케이터의 경우 관계 없이 항시 노출</t>
        </is>
      </c>
      <c r="N1658" s="83">
        <f>IF(COUNTIF(P1658:W1658,"F")&gt;=1,"FAIL",(IF(COUNTIF(P1658:W1658,"P")&gt;=1,"PASS",(IF(COUNTIF(P1658:W1658,"N/T")&gt;=1,"N/T",(IF(COUNTIF(P1658:W1658,"N/A")&gt;=1,"N/A","-")))))))</f>
        <v/>
      </c>
      <c r="O1658" s="120" t="inlineStr">
        <is>
          <t>N/T</t>
        </is>
      </c>
      <c r="P1658" s="29" t="inlineStr">
        <is>
          <t>N/T</t>
        </is>
      </c>
      <c r="Q1658" s="29" t="inlineStr"/>
      <c r="R1658" s="120" t="inlineStr"/>
      <c r="S1658" s="29" t="inlineStr"/>
      <c r="T1658" s="29" t="inlineStr">
        <is>
          <t>N/T</t>
        </is>
      </c>
      <c r="U1658" s="81">
        <f>IF(COUNTIF(V1658:W1658,"F")&gt;=1,"FAIL",(IF(COUNTIF(V1658:W1658,"P")&gt;=1,"PASS",(IF(COUNTIF(V1658:W1658,"N/T")&gt;=1,"N/T",(IF(COUNTIF(V1658:W1658,"N/A")&gt;=1,"N/A","-")))))))</f>
        <v/>
      </c>
      <c r="V1658" s="29" t="inlineStr">
        <is>
          <t>N/T</t>
        </is>
      </c>
      <c r="W1658" s="29" t="inlineStr">
        <is>
          <t>N/T</t>
        </is>
      </c>
      <c r="X1658" s="164" t="inlineStr">
        <is>
          <t>SPAQA-26562</t>
        </is>
      </c>
      <c r="Y1658" s="164" t="n"/>
      <c r="Z1658" s="39" t="inlineStr">
        <is>
          <t>K : 비디오 탭 자체 미지원(N/A)
H/G : SVM(영상) 지원 차량 필요(N/T)</t>
        </is>
      </c>
      <c r="AA1658" s="89" t="inlineStr">
        <is>
          <t>N/T : 차량/디바이스 필요(조건)</t>
        </is>
      </c>
      <c r="AB1658" s="42" t="n"/>
    </row>
    <row r="1659" ht="52.8" customHeight="1" s="357">
      <c r="A1659" s="107" t="n"/>
      <c r="B1659" s="29" t="inlineStr">
        <is>
          <t>TC_CT_1135</t>
        </is>
      </c>
      <c r="C1659" s="29" t="inlineStr">
        <is>
          <t>Control</t>
        </is>
      </c>
      <c r="D1659" s="29" t="inlineStr">
        <is>
          <t>비디오</t>
        </is>
      </c>
      <c r="E1659" s="29" t="inlineStr">
        <is>
          <t>내 차 주변 영상 (SVM)</t>
        </is>
      </c>
      <c r="F1659" s="29" t="inlineStr">
        <is>
          <t>주변 영상 저장</t>
        </is>
      </c>
      <c r="G1659" s="29" t="inlineStr">
        <is>
          <t>KR, EU</t>
        </is>
      </c>
      <c r="H1659" s="29" t="inlineStr">
        <is>
          <t>HOA, GOA</t>
        </is>
      </c>
      <c r="I1659" s="29" t="n">
        <v>5</v>
      </c>
      <c r="J1659" s="30" t="inlineStr">
        <is>
          <t>1. 내 차 주변 저장 영상 있는 경우
2. 재생 컨트롤러 표출 상태</t>
        </is>
      </c>
      <c r="K1659" s="30" t="inlineStr">
        <is>
          <t>1. SVM 지원 차량</t>
        </is>
      </c>
      <c r="L1659" s="30" t="inlineStr">
        <is>
          <t>1. Control 탭 진입
2. 비디오 탭 선택
3. [현재 내 차 주변 저장 영상] 메뉴 선택
4. 임의 영상 선택</t>
        </is>
      </c>
      <c r="M1659" s="30" t="inlineStr">
        <is>
          <t>1. 화면 Tap 시 재생 컨트롤러 닫히는지 확인한다.
- 아무 동작 없이 3초 후 재생 컨트롤러 자동 닫힘</t>
        </is>
      </c>
      <c r="N1659" s="83">
        <f>IF(COUNTIF(P1659:W1659,"F")&gt;=1,"FAIL",(IF(COUNTIF(P1659:W1659,"P")&gt;=1,"PASS",(IF(COUNTIF(P1659:W1659,"N/T")&gt;=1,"N/T",(IF(COUNTIF(P1659:W1659,"N/A")&gt;=1,"N/A","-")))))))</f>
        <v/>
      </c>
      <c r="O1659" s="120" t="inlineStr">
        <is>
          <t>N/T</t>
        </is>
      </c>
      <c r="P1659" s="29" t="inlineStr">
        <is>
          <t>N/T</t>
        </is>
      </c>
      <c r="Q1659" s="29" t="inlineStr"/>
      <c r="R1659" s="120" t="inlineStr"/>
      <c r="S1659" s="29" t="inlineStr"/>
      <c r="T1659" s="29" t="inlineStr">
        <is>
          <t>N/T</t>
        </is>
      </c>
      <c r="U1659" s="81">
        <f>IF(COUNTIF(V1659:W1659,"F")&gt;=1,"FAIL",(IF(COUNTIF(V1659:W1659,"P")&gt;=1,"PASS",(IF(COUNTIF(V1659:W1659,"N/T")&gt;=1,"N/T",(IF(COUNTIF(V1659:W1659,"N/A")&gt;=1,"N/A","-")))))))</f>
        <v/>
      </c>
      <c r="V1659" s="29" t="inlineStr">
        <is>
          <t>N/T</t>
        </is>
      </c>
      <c r="W1659" s="29" t="inlineStr">
        <is>
          <t>N/T</t>
        </is>
      </c>
      <c r="X1659" s="164" t="n"/>
      <c r="Y1659" s="164" t="n"/>
      <c r="Z1659" s="39" t="inlineStr">
        <is>
          <t>K : 비디오 탭 자체 미지원(N/A)
H/G : SVM(영상) 지원 차량 필요(N/T)</t>
        </is>
      </c>
      <c r="AA1659" s="89" t="inlineStr">
        <is>
          <t>N/T : 차량/디바이스 필요(조건)</t>
        </is>
      </c>
      <c r="AB1659" s="42" t="n"/>
    </row>
    <row r="1660" ht="52.8" customHeight="1" s="357">
      <c r="A1660" s="107" t="n"/>
      <c r="B1660" s="29" t="inlineStr">
        <is>
          <t>TC_CT_1136</t>
        </is>
      </c>
      <c r="C1660" s="29" t="inlineStr">
        <is>
          <t>Control</t>
        </is>
      </c>
      <c r="D1660" s="29" t="inlineStr">
        <is>
          <t>비디오</t>
        </is>
      </c>
      <c r="E1660" s="29" t="inlineStr">
        <is>
          <t>내 차 주변 영상 (SVM)</t>
        </is>
      </c>
      <c r="F1660" s="29" t="inlineStr">
        <is>
          <t>주변 영상 저장</t>
        </is>
      </c>
      <c r="G1660" s="29" t="inlineStr">
        <is>
          <t>KR, EU</t>
        </is>
      </c>
      <c r="H1660" s="29" t="inlineStr">
        <is>
          <t>HOA, GOA</t>
        </is>
      </c>
      <c r="I1660" s="29" t="n">
        <v>5</v>
      </c>
      <c r="J1660" s="30" t="inlineStr">
        <is>
          <t>1. 내 차 주변 저장 영상 있는 경우
2. 재생 컨트롤러 미 표출 상태</t>
        </is>
      </c>
      <c r="K1660" s="30" t="inlineStr">
        <is>
          <t>1. SVM 지원 차량</t>
        </is>
      </c>
      <c r="L1660" s="30" t="inlineStr">
        <is>
          <t>1. Control 탭 진입
2. 비디오 탭 선택
3. [현재 내 차 주변 저장 영상] 메뉴 선택
4. 임의 영상 선택</t>
        </is>
      </c>
      <c r="M1660" s="30" t="inlineStr">
        <is>
          <t>1. 재생 컨트롤러 표출되는지 확인한다.</t>
        </is>
      </c>
      <c r="N1660" s="83">
        <f>IF(COUNTIF(P1660:W1660,"F")&gt;=1,"FAIL",(IF(COUNTIF(P1660:W1660,"P")&gt;=1,"PASS",(IF(COUNTIF(P1660:W1660,"N/T")&gt;=1,"N/T",(IF(COUNTIF(P1660:W1660,"N/A")&gt;=1,"N/A","-")))))))</f>
        <v/>
      </c>
      <c r="O1660" s="120" t="inlineStr">
        <is>
          <t>N/T</t>
        </is>
      </c>
      <c r="P1660" s="29" t="inlineStr">
        <is>
          <t>N/T</t>
        </is>
      </c>
      <c r="Q1660" s="29" t="inlineStr"/>
      <c r="R1660" s="120" t="inlineStr"/>
      <c r="S1660" s="29" t="inlineStr"/>
      <c r="T1660" s="29" t="inlineStr">
        <is>
          <t>N/T</t>
        </is>
      </c>
      <c r="U1660" s="81">
        <f>IF(COUNTIF(V1660:W1660,"F")&gt;=1,"FAIL",(IF(COUNTIF(V1660:W1660,"P")&gt;=1,"PASS",(IF(COUNTIF(V1660:W1660,"N/T")&gt;=1,"N/T",(IF(COUNTIF(V1660:W1660,"N/A")&gt;=1,"N/A","-")))))))</f>
        <v/>
      </c>
      <c r="V1660" s="29" t="inlineStr">
        <is>
          <t>N/T</t>
        </is>
      </c>
      <c r="W1660" s="29" t="inlineStr">
        <is>
          <t>N/T</t>
        </is>
      </c>
      <c r="X1660" s="164" t="n"/>
      <c r="Y1660" s="164" t="n"/>
      <c r="Z1660" s="39" t="inlineStr">
        <is>
          <t>K : 비디오 탭 자체 미지원(N/A)
H/G : SVM(영상) 지원 차량 필요(N/T)</t>
        </is>
      </c>
      <c r="AA1660" s="89" t="inlineStr">
        <is>
          <t>N/T : 차량/디바이스 필요(조건)</t>
        </is>
      </c>
      <c r="AB1660" s="42" t="n"/>
    </row>
    <row r="1661" ht="52.8" customHeight="1" s="357">
      <c r="A1661" s="107" t="n"/>
      <c r="B1661" s="29" t="inlineStr">
        <is>
          <t>TC_CT_1137</t>
        </is>
      </c>
      <c r="C1661" s="29" t="inlineStr">
        <is>
          <t>Control</t>
        </is>
      </c>
      <c r="D1661" s="29" t="inlineStr">
        <is>
          <t>비디오</t>
        </is>
      </c>
      <c r="E1661" s="29" t="inlineStr">
        <is>
          <t>내 차 주변 영상 (SVM)</t>
        </is>
      </c>
      <c r="F1661" s="29" t="inlineStr">
        <is>
          <t>주변 영상 저장</t>
        </is>
      </c>
      <c r="G1661" s="29" t="inlineStr">
        <is>
          <t>KR, EU</t>
        </is>
      </c>
      <c r="H1661" s="29" t="inlineStr">
        <is>
          <t>HOA, GOA</t>
        </is>
      </c>
      <c r="I1661" s="29" t="n">
        <v>5</v>
      </c>
      <c r="J1661" s="30" t="inlineStr">
        <is>
          <t>1. 내 차 주변 저장 영상(이미지) 있는 경우</t>
        </is>
      </c>
      <c r="K1661" s="30" t="inlineStr">
        <is>
          <t>1. SVM 지원 차량</t>
        </is>
      </c>
      <c r="L1661" s="30" t="inlineStr">
        <is>
          <t>1. Control 탭 진입
2. 비디오 탭 선택
3. [현재 내 차 주변 저장 영상] 메뉴 선택
4. 임의 영상 선택</t>
        </is>
      </c>
      <c r="M1661" s="30" t="inlineStr">
        <is>
          <t>1. 영상 세로모드 시, Pinch-In/Out 불가한지 확인한다.</t>
        </is>
      </c>
      <c r="N1661" s="83">
        <f>IF(COUNTIF(P1661:W1661,"F")&gt;=1,"FAIL",(IF(COUNTIF(P1661:W1661,"P")&gt;=1,"PASS",(IF(COUNTIF(P1661:W1661,"N/T")&gt;=1,"N/T",(IF(COUNTIF(P1661:W1661,"N/A")&gt;=1,"N/A","-")))))))</f>
        <v/>
      </c>
      <c r="O1661" s="120" t="inlineStr">
        <is>
          <t>N/T</t>
        </is>
      </c>
      <c r="P1661" s="29" t="inlineStr">
        <is>
          <t>N/T</t>
        </is>
      </c>
      <c r="Q1661" s="29" t="inlineStr"/>
      <c r="R1661" s="120" t="inlineStr"/>
      <c r="S1661" s="29" t="inlineStr"/>
      <c r="T1661" s="29" t="inlineStr">
        <is>
          <t>N/T</t>
        </is>
      </c>
      <c r="U1661" s="81">
        <f>IF(COUNTIF(V1661:W1661,"F")&gt;=1,"FAIL",(IF(COUNTIF(V1661:W1661,"P")&gt;=1,"PASS",(IF(COUNTIF(V1661:W1661,"N/T")&gt;=1,"N/T",(IF(COUNTIF(V1661:W1661,"N/A")&gt;=1,"N/A","-")))))))</f>
        <v/>
      </c>
      <c r="V1661" s="29" t="inlineStr">
        <is>
          <t>N/T</t>
        </is>
      </c>
      <c r="W1661" s="29" t="inlineStr">
        <is>
          <t>N/T</t>
        </is>
      </c>
      <c r="X1661" s="164" t="n"/>
      <c r="Y1661" s="164" t="n"/>
      <c r="Z1661" s="39" t="inlineStr">
        <is>
          <t>K : 비디오 탭 자체 미지원(N/A)
H/G : SVM(영상) 지원 차량 필요(N/T)</t>
        </is>
      </c>
      <c r="AA1661" s="89" t="inlineStr">
        <is>
          <t>N/T : 차량/디바이스 필요(조건)</t>
        </is>
      </c>
      <c r="AB1661" s="42" t="n"/>
    </row>
    <row r="1662" ht="66" customHeight="1" s="357">
      <c r="A1662" s="107" t="n"/>
      <c r="B1662" s="29" t="inlineStr">
        <is>
          <t>TC_CT_1138</t>
        </is>
      </c>
      <c r="C1662" s="29" t="inlineStr">
        <is>
          <t>Control</t>
        </is>
      </c>
      <c r="D1662" s="29" t="inlineStr">
        <is>
          <t>비디오</t>
        </is>
      </c>
      <c r="E1662" s="29" t="inlineStr">
        <is>
          <t>내 차 주변 영상 (SVM)</t>
        </is>
      </c>
      <c r="F1662" s="29" t="inlineStr">
        <is>
          <t>주변 영상 저장</t>
        </is>
      </c>
      <c r="G1662" s="29" t="inlineStr">
        <is>
          <t>KR, EU</t>
        </is>
      </c>
      <c r="H1662" s="29" t="inlineStr">
        <is>
          <t>HOA, GOA</t>
        </is>
      </c>
      <c r="I1662" s="29" t="n">
        <v>5</v>
      </c>
      <c r="J1662" s="30" t="inlineStr">
        <is>
          <t>1. 내 차 주변 저장 영상 있는 경우</t>
        </is>
      </c>
      <c r="K1662" s="30" t="inlineStr">
        <is>
          <t>1. SVM 지원 차량</t>
        </is>
      </c>
      <c r="L1662" s="30" t="inlineStr">
        <is>
          <t>1. Control 탭 진입
2. 비디오 탭 선택
3. [현재 내 차 주변 저장 영상] 메뉴 선택
4. 임의 영상 선택
5. 전체 영역 내에서 드래그 동작 실행</t>
        </is>
      </c>
      <c r="M1662" s="30" t="inlineStr">
        <is>
          <t>1. 카메라 시점 변경 가능한지 확인한다.</t>
        </is>
      </c>
      <c r="N1662" s="83">
        <f>IF(COUNTIF(P1662:W1662,"F")&gt;=1,"FAIL",(IF(COUNTIF(P1662:W1662,"P")&gt;=1,"PASS",(IF(COUNTIF(P1662:W1662,"N/T")&gt;=1,"N/T",(IF(COUNTIF(P1662:W1662,"N/A")&gt;=1,"N/A","-")))))))</f>
        <v/>
      </c>
      <c r="O1662" s="120" t="inlineStr">
        <is>
          <t>N/T</t>
        </is>
      </c>
      <c r="P1662" s="29" t="inlineStr">
        <is>
          <t>N/T</t>
        </is>
      </c>
      <c r="Q1662" s="29" t="inlineStr"/>
      <c r="R1662" s="120" t="inlineStr"/>
      <c r="S1662" s="29" t="inlineStr"/>
      <c r="T1662" s="29" t="inlineStr">
        <is>
          <t>N/T</t>
        </is>
      </c>
      <c r="U1662" s="81">
        <f>IF(COUNTIF(V1662:W1662,"F")&gt;=1,"FAIL",(IF(COUNTIF(V1662:W1662,"P")&gt;=1,"PASS",(IF(COUNTIF(V1662:W1662,"N/T")&gt;=1,"N/T",(IF(COUNTIF(V1662:W1662,"N/A")&gt;=1,"N/A","-")))))))</f>
        <v/>
      </c>
      <c r="V1662" s="29" t="inlineStr">
        <is>
          <t>N/T</t>
        </is>
      </c>
      <c r="W1662" s="29" t="inlineStr">
        <is>
          <t>N/T</t>
        </is>
      </c>
      <c r="X1662" s="164" t="n"/>
      <c r="Y1662" s="164" t="n"/>
      <c r="Z1662" s="39" t="inlineStr">
        <is>
          <t>K : 비디오 탭 자체 미지원(N/A)
H/G : SVM(영상) 지원 차량 필요(N/T)</t>
        </is>
      </c>
      <c r="AA1662" s="89" t="inlineStr">
        <is>
          <t>N/T : 차량/디바이스 필요(조건)</t>
        </is>
      </c>
      <c r="AB1662" s="42" t="n"/>
    </row>
    <row r="1663" ht="66" customHeight="1" s="357">
      <c r="A1663" s="107" t="n"/>
      <c r="B1663" s="29" t="inlineStr">
        <is>
          <t>TC_CT_1139</t>
        </is>
      </c>
      <c r="C1663" s="29" t="inlineStr">
        <is>
          <t>Control</t>
        </is>
      </c>
      <c r="D1663" s="29" t="inlineStr">
        <is>
          <t>비디오</t>
        </is>
      </c>
      <c r="E1663" s="29" t="inlineStr">
        <is>
          <t>내 차 주변 영상 (SVM)</t>
        </is>
      </c>
      <c r="F1663" s="29" t="inlineStr">
        <is>
          <t>주변 영상 저장</t>
        </is>
      </c>
      <c r="G1663" s="29" t="inlineStr">
        <is>
          <t>KR, EU</t>
        </is>
      </c>
      <c r="H1663" s="29" t="inlineStr">
        <is>
          <t>HOA, GOA</t>
        </is>
      </c>
      <c r="I1663" s="29" t="n">
        <v>5</v>
      </c>
      <c r="J1663" s="30" t="inlineStr">
        <is>
          <t>1. 내 차 주변 저장 영상(이미지) 있는 경우</t>
        </is>
      </c>
      <c r="K1663" s="30" t="inlineStr">
        <is>
          <t>1. SVM 지원 차량</t>
        </is>
      </c>
      <c r="L1663" s="30" t="inlineStr">
        <is>
          <t>1. Control 탭 진입
2. 비디오 탭 선택
3. [현재 내 차 주변 저장 영상] 메뉴 선택
4. 임의 영상 선택
5. 이전 또는 다음 이동 버튼 선택</t>
        </is>
      </c>
      <c r="M1663" s="30" t="inlineStr">
        <is>
          <t>1. 이전/다음 파일로 이동되는지 확인한다.
- 이전/다음 파일이 없는 경우 버튼 비활성화</t>
        </is>
      </c>
      <c r="N1663" s="69">
        <f>IF(COUNTIF(P1663:W1663,"F")&gt;=1,"FAIL",(IF(COUNTIF(P1663:W1663,"P")&gt;=1,"PASS",(IF(COUNTIF(P1663:W1663,"N/T")&gt;=1,"N/T",(IF(COUNTIF(P1663:W1663,"N/A")&gt;=1,"N/A","-")))))))</f>
        <v/>
      </c>
      <c r="O1663" s="120" t="inlineStr">
        <is>
          <t>N/T</t>
        </is>
      </c>
      <c r="P1663" s="29" t="inlineStr">
        <is>
          <t>N/T</t>
        </is>
      </c>
      <c r="Q1663" s="29" t="inlineStr"/>
      <c r="R1663" s="82" t="inlineStr"/>
      <c r="S1663" s="29" t="inlineStr"/>
      <c r="T1663" s="29" t="n"/>
      <c r="U1663" s="81">
        <f>IF(COUNTIF(V1663:W1663,"F")&gt;=1,"FAIL",(IF(COUNTIF(V1663:W1663,"P")&gt;=1,"PASS",(IF(COUNTIF(V1663:W1663,"N/T")&gt;=1,"N/T",(IF(COUNTIF(V1663:W1663,"N/A")&gt;=1,"N/A","-")))))))</f>
        <v/>
      </c>
      <c r="V1663" s="29" t="inlineStr">
        <is>
          <t>P</t>
        </is>
      </c>
      <c r="W1663" s="29" t="inlineStr">
        <is>
          <t>P</t>
        </is>
      </c>
      <c r="X1663" s="164" t="n"/>
      <c r="Y1663" s="164" t="n"/>
      <c r="Z1663" s="39" t="inlineStr">
        <is>
          <t>K : 비디오 탭 자체 미지원(N/A)
H : 활성화 , 비활성화 확인완료(MX5)</t>
        </is>
      </c>
      <c r="AA1663" s="89" t="inlineStr">
        <is>
          <t>비대상 차종(N/A)</t>
        </is>
      </c>
      <c r="AB1663" s="42" t="n"/>
    </row>
    <row r="1664" ht="52.8" customHeight="1" s="357">
      <c r="A1664" s="107" t="n"/>
      <c r="B1664" s="29" t="inlineStr">
        <is>
          <t>TC_CT_1140</t>
        </is>
      </c>
      <c r="C1664" s="29" t="inlineStr">
        <is>
          <t>Control</t>
        </is>
      </c>
      <c r="D1664" s="29" t="inlineStr">
        <is>
          <t>비디오</t>
        </is>
      </c>
      <c r="E1664" s="29" t="inlineStr">
        <is>
          <t>내 차 주변 영상 (SVM)</t>
        </is>
      </c>
      <c r="F1664" s="29" t="inlineStr">
        <is>
          <t>주변 영상 저장</t>
        </is>
      </c>
      <c r="G1664" s="29" t="inlineStr">
        <is>
          <t>KR, EU</t>
        </is>
      </c>
      <c r="H1664" s="29" t="inlineStr">
        <is>
          <t>HOA, GOA</t>
        </is>
      </c>
      <c r="I1664" s="29" t="n">
        <v>5</v>
      </c>
      <c r="J1664" s="30" t="inlineStr">
        <is>
          <t>1. 내 차 주변 저장 영상 있는 경우</t>
        </is>
      </c>
      <c r="K1664" s="30" t="inlineStr">
        <is>
          <t>1. SVM 지원 차량</t>
        </is>
      </c>
      <c r="L1664" s="30" t="inlineStr">
        <is>
          <t>1. Control 탭 진입
2. 비디오 탭 선택
3. [현재 내 차 주변 저장 영상] 메뉴 선택
4. 임의 영상 선택</t>
        </is>
      </c>
      <c r="M1664" s="30" t="inlineStr">
        <is>
          <t>1. 재생 시간 표출되는지 확인한다.
- mm:ss (mm:ss) : 현재 재생 시간 (총 재생 시간)</t>
        </is>
      </c>
      <c r="N1664" s="83">
        <f>IF(COUNTIF(P1664:W1664,"F")&gt;=1,"FAIL",(IF(COUNTIF(P1664:W1664,"P")&gt;=1,"PASS",(IF(COUNTIF(P1664:W1664,"N/T")&gt;=1,"N/T",(IF(COUNTIF(P1664:W1664,"N/A")&gt;=1,"N/A","-")))))))</f>
        <v/>
      </c>
      <c r="O1664" s="120" t="inlineStr">
        <is>
          <t>N/T</t>
        </is>
      </c>
      <c r="P1664" s="29" t="inlineStr">
        <is>
          <t>N/T</t>
        </is>
      </c>
      <c r="Q1664" s="29" t="inlineStr"/>
      <c r="R1664" s="120" t="inlineStr"/>
      <c r="S1664" s="29" t="inlineStr"/>
      <c r="T1664" s="29" t="inlineStr">
        <is>
          <t>N/T</t>
        </is>
      </c>
      <c r="U1664" s="81">
        <f>IF(COUNTIF(V1664:W1664,"F")&gt;=1,"FAIL",(IF(COUNTIF(V1664:W1664,"P")&gt;=1,"PASS",(IF(COUNTIF(V1664:W1664,"N/T")&gt;=1,"N/T",(IF(COUNTIF(V1664:W1664,"N/A")&gt;=1,"N/A","-")))))))</f>
        <v/>
      </c>
      <c r="V1664" s="29" t="inlineStr">
        <is>
          <t>N/T</t>
        </is>
      </c>
      <c r="W1664" s="29" t="inlineStr">
        <is>
          <t>N/T</t>
        </is>
      </c>
      <c r="X1664" s="164" t="n"/>
      <c r="Y1664" s="164" t="n"/>
      <c r="Z1664" s="39" t="inlineStr">
        <is>
          <t>K : 비디오 탭 자체 미지원(N/A)
H/G : SVM(영상) 지원 차량 필요(N/T)</t>
        </is>
      </c>
      <c r="AA1664" s="89" t="inlineStr">
        <is>
          <t>N/T : 차량/디바이스 필요(조건)</t>
        </is>
      </c>
      <c r="AB1664" s="42" t="n"/>
    </row>
    <row r="1665" ht="52.8" customHeight="1" s="357">
      <c r="A1665" s="107" t="n"/>
      <c r="B1665" s="29" t="inlineStr">
        <is>
          <t>TC_CT_1141</t>
        </is>
      </c>
      <c r="C1665" s="29" t="inlineStr">
        <is>
          <t>Control</t>
        </is>
      </c>
      <c r="D1665" s="29" t="inlineStr">
        <is>
          <t>비디오</t>
        </is>
      </c>
      <c r="E1665" s="29" t="inlineStr">
        <is>
          <t>내 차 주변 영상 (SVM)</t>
        </is>
      </c>
      <c r="F1665" s="29" t="inlineStr">
        <is>
          <t>주변 영상 저장</t>
        </is>
      </c>
      <c r="G1665" s="29" t="inlineStr">
        <is>
          <t>KR, EU</t>
        </is>
      </c>
      <c r="H1665" s="29" t="inlineStr">
        <is>
          <t>HOA, GOA</t>
        </is>
      </c>
      <c r="I1665" s="29" t="n">
        <v>5</v>
      </c>
      <c r="J1665" s="30" t="inlineStr">
        <is>
          <t>1. 내 차 주변 저장 영상(이미지) 있는 경우</t>
        </is>
      </c>
      <c r="K1665" s="30" t="inlineStr">
        <is>
          <t>1. SVM 지원 차량</t>
        </is>
      </c>
      <c r="L1665" s="30" t="inlineStr">
        <is>
          <t>1. Control 탭 진입
2. 비디오 탭 선택
3. [현재 내 차 주변 저장 영상] 메뉴 선택
4. 임의 이미지 선택</t>
        </is>
      </c>
      <c r="M1665" s="30" t="inlineStr">
        <is>
          <t>1. 재생 컨트롤러 미제공되는지 확인한다.</t>
        </is>
      </c>
      <c r="N1665" s="69">
        <f>IF(COUNTIF(P1665:W1665,"F")&gt;=1,"FAIL",(IF(COUNTIF(P1665:W1665,"P")&gt;=1,"PASS",(IF(COUNTIF(P1665:W1665,"N/T")&gt;=1,"N/T",(IF(COUNTIF(P1665:W1665,"N/A")&gt;=1,"N/A","-")))))))</f>
        <v/>
      </c>
      <c r="O1665" s="120" t="inlineStr">
        <is>
          <t>N/T</t>
        </is>
      </c>
      <c r="P1665" s="29" t="inlineStr">
        <is>
          <t>N/T</t>
        </is>
      </c>
      <c r="Q1665" s="29" t="inlineStr"/>
      <c r="R1665" s="120" t="inlineStr"/>
      <c r="S1665" s="29" t="inlineStr"/>
      <c r="T1665" s="29" t="inlineStr">
        <is>
          <t>P</t>
        </is>
      </c>
      <c r="U1665" s="81">
        <f>IF(COUNTIF(V1665:W1665,"F")&gt;=1,"FAIL",(IF(COUNTIF(V1665:W1665,"P")&gt;=1,"PASS",(IF(COUNTIF(V1665:W1665,"N/T")&gt;=1,"N/T",(IF(COUNTIF(V1665:W1665,"N/A")&gt;=1,"N/A","-")))))))</f>
        <v/>
      </c>
      <c r="V1665" s="29" t="inlineStr">
        <is>
          <t>P</t>
        </is>
      </c>
      <c r="W1665" s="29" t="inlineStr">
        <is>
          <t>P</t>
        </is>
      </c>
      <c r="X1665" s="164" t="n"/>
      <c r="Y1665" s="164" t="n"/>
      <c r="Z1665" s="39" t="inlineStr">
        <is>
          <t>K : 비디오 탭 자체 미지원(N/A)</t>
        </is>
      </c>
      <c r="AA1665" s="89" t="inlineStr">
        <is>
          <t>비대상 차종(N/A)</t>
        </is>
      </c>
      <c r="AB1665" s="42" t="n"/>
    </row>
    <row r="1666" ht="52.8" customHeight="1" s="357">
      <c r="A1666" s="107" t="n"/>
      <c r="B1666" s="29" t="inlineStr">
        <is>
          <t>TC_CT_1142</t>
        </is>
      </c>
      <c r="C1666" s="29" t="inlineStr">
        <is>
          <t>Control</t>
        </is>
      </c>
      <c r="D1666" s="29" t="inlineStr">
        <is>
          <t>비디오</t>
        </is>
      </c>
      <c r="E1666" s="29" t="inlineStr">
        <is>
          <t>내 차 주변 영상 (SVM)</t>
        </is>
      </c>
      <c r="F1666" s="29" t="inlineStr">
        <is>
          <t>주변 영상 저장</t>
        </is>
      </c>
      <c r="G1666" s="29" t="inlineStr">
        <is>
          <t>KR, EU</t>
        </is>
      </c>
      <c r="H1666" s="29" t="inlineStr">
        <is>
          <t>HOA, GOA</t>
        </is>
      </c>
      <c r="I1666" s="29" t="n">
        <v>5</v>
      </c>
      <c r="J1666" s="30" t="inlineStr">
        <is>
          <t>1. 내 차 주변 저장 영상(이미지) 있는 경우</t>
        </is>
      </c>
      <c r="K1666" s="30" t="inlineStr">
        <is>
          <t>1. SVM 지원 차량</t>
        </is>
      </c>
      <c r="L1666" s="30" t="inlineStr">
        <is>
          <t>1. Control 탭 진입
2. 비디오 탭 선택
3. [현재 내 차 주변 저장 영상] 메뉴 선택
4. 임의 이미지 선택</t>
        </is>
      </c>
      <c r="M1666" s="30" t="inlineStr">
        <is>
          <t>1. 전체 화면 영역 내 버튼 및 항목 미제공되는지 확인한다.
- 재생 시간, 반복 재생 토글, 버튼 미제공</t>
        </is>
      </c>
      <c r="N1666" s="69">
        <f>IF(COUNTIF(P1666:W1666,"F")&gt;=1,"FAIL",(IF(COUNTIF(P1666:W1666,"P")&gt;=1,"PASS",(IF(COUNTIF(P1666:W1666,"N/T")&gt;=1,"N/T",(IF(COUNTIF(P1666:W1666,"N/A")&gt;=1,"N/A","-")))))))</f>
        <v/>
      </c>
      <c r="O1666" s="120" t="inlineStr">
        <is>
          <t>N/T</t>
        </is>
      </c>
      <c r="P1666" s="29" t="inlineStr">
        <is>
          <t>N/T</t>
        </is>
      </c>
      <c r="Q1666" s="29" t="inlineStr"/>
      <c r="R1666" s="120" t="inlineStr"/>
      <c r="S1666" s="29" t="inlineStr"/>
      <c r="T1666" s="29" t="inlineStr">
        <is>
          <t>P</t>
        </is>
      </c>
      <c r="U1666" s="81">
        <f>IF(COUNTIF(V1666:W1666,"F")&gt;=1,"FAIL",(IF(COUNTIF(V1666:W1666,"P")&gt;=1,"PASS",(IF(COUNTIF(V1666:W1666,"N/T")&gt;=1,"N/T",(IF(COUNTIF(V1666:W1666,"N/A")&gt;=1,"N/A","-")))))))</f>
        <v/>
      </c>
      <c r="V1666" s="29" t="inlineStr">
        <is>
          <t>P</t>
        </is>
      </c>
      <c r="W1666" s="29" t="inlineStr">
        <is>
          <t>P</t>
        </is>
      </c>
      <c r="X1666" s="164" t="n"/>
      <c r="Y1666" s="164" t="n"/>
      <c r="Z1666" s="39" t="inlineStr">
        <is>
          <t>K : 비디오 탭 자체 미지원(N/A)</t>
        </is>
      </c>
      <c r="AA1666" s="89" t="inlineStr">
        <is>
          <t>비대상 차종(N/A)</t>
        </is>
      </c>
      <c r="AB1666" s="42" t="n"/>
    </row>
    <row r="1667" ht="66" customHeight="1" s="357">
      <c r="A1667" s="107" t="n"/>
      <c r="B1667" s="29" t="inlineStr">
        <is>
          <t>TC_CT_1143</t>
        </is>
      </c>
      <c r="C1667" s="54" t="inlineStr">
        <is>
          <t>Control</t>
        </is>
      </c>
      <c r="D1667" s="54" t="inlineStr">
        <is>
          <t>비디오</t>
        </is>
      </c>
      <c r="E1667" s="54" t="inlineStr">
        <is>
          <t>내 차 주변 영상 (SVM)</t>
        </is>
      </c>
      <c r="F1667" s="54" t="inlineStr">
        <is>
          <t>주변 영상 저장</t>
        </is>
      </c>
      <c r="G1667" s="54" t="inlineStr">
        <is>
          <t>KR, EU</t>
        </is>
      </c>
      <c r="H1667" s="54" t="inlineStr">
        <is>
          <t>HOA, GOA</t>
        </is>
      </c>
      <c r="I1667" s="54" t="n">
        <v>5</v>
      </c>
      <c r="J1667" s="31" t="inlineStr">
        <is>
          <t>1. 내 차 주변 저장 영상 있는 경우</t>
        </is>
      </c>
      <c r="K1667" s="31" t="inlineStr">
        <is>
          <t>1. SVM 지원 차량</t>
        </is>
      </c>
      <c r="L1667" s="31" t="inlineStr">
        <is>
          <t>1. Control 탭 진입
2. 비디오 탭 선택
3. [현재 내 차 주변 저장 영상] 메뉴 선택
4. 임의 영상 선택
5. 화면 전환 버튼 선택</t>
        </is>
      </c>
      <c r="M1667" s="31" t="inlineStr">
        <is>
          <t>1. 영상 화면 내 동작 가능 여부 확인한다.
- 탑뷰 상태에서는 확대/축소 동작 불가</t>
        </is>
      </c>
      <c r="N1667" s="96">
        <f>IF(COUNTIF(P1667:W1667,"F")&gt;=1,"FAIL",(IF(COUNTIF(P1667:W1667,"P")&gt;=1,"PASS",(IF(COUNTIF(P1667:W1667,"N/T")&gt;=1,"N/T",(IF(COUNTIF(P1667:W1667,"N/A")&gt;=1,"N/A","-")))))))</f>
        <v/>
      </c>
      <c r="O1667" s="120" t="inlineStr">
        <is>
          <t>N/T</t>
        </is>
      </c>
      <c r="P1667" s="29" t="inlineStr">
        <is>
          <t>N/T</t>
        </is>
      </c>
      <c r="Q1667" s="29" t="inlineStr"/>
      <c r="R1667" s="120" t="inlineStr"/>
      <c r="S1667" s="29" t="inlineStr"/>
      <c r="T1667" s="29" t="inlineStr">
        <is>
          <t>N/A</t>
        </is>
      </c>
      <c r="U1667" s="120">
        <f>IF(COUNTIF(V1667:W1667,"F")&gt;=1,"FAIL",(IF(COUNTIF(V1667:W1667,"P")&gt;=1,"PASS",(IF(COUNTIF(V1667:W1667,"N/T")&gt;=1,"N/T",(IF(COUNTIF(V1667:W1667,"N/A")&gt;=1,"N/A","-")))))))</f>
        <v/>
      </c>
      <c r="V1667" s="29" t="inlineStr">
        <is>
          <t>N/A</t>
        </is>
      </c>
      <c r="W1667" s="29" t="inlineStr">
        <is>
          <t>N/A</t>
        </is>
      </c>
      <c r="X1667" s="164" t="n"/>
      <c r="Y1667" s="164" t="n"/>
      <c r="Z1667" s="39" t="inlineStr">
        <is>
          <t>잘못된 TC. 화면 전환 및 확대/축소 동작 TC 있음</t>
        </is>
      </c>
      <c r="AA1667" s="89" t="n"/>
      <c r="AB1667" s="42" t="inlineStr">
        <is>
          <t>삭제</t>
        </is>
      </c>
    </row>
    <row r="1668" ht="66" customHeight="1" s="357">
      <c r="A1668" s="107" t="n"/>
      <c r="B1668" s="29" t="inlineStr">
        <is>
          <t>TC_CT_1144</t>
        </is>
      </c>
      <c r="C1668" s="54" t="inlineStr">
        <is>
          <t>Control</t>
        </is>
      </c>
      <c r="D1668" s="54" t="inlineStr">
        <is>
          <t>비디오</t>
        </is>
      </c>
      <c r="E1668" s="54" t="inlineStr">
        <is>
          <t>내 차 주변 영상 (SVM)</t>
        </is>
      </c>
      <c r="F1668" s="54" t="inlineStr">
        <is>
          <t>주변 영상 저장</t>
        </is>
      </c>
      <c r="G1668" s="54" t="inlineStr">
        <is>
          <t>KR, EU</t>
        </is>
      </c>
      <c r="H1668" s="54" t="inlineStr">
        <is>
          <t>HOA, GOA</t>
        </is>
      </c>
      <c r="I1668" s="54" t="n">
        <v>5</v>
      </c>
      <c r="J1668" s="31" t="inlineStr">
        <is>
          <t>1. 내 차 주변 저장 영상(이미지) 있는 경우</t>
        </is>
      </c>
      <c r="K1668" s="31" t="inlineStr">
        <is>
          <t>1. SVM 지원 차량</t>
        </is>
      </c>
      <c r="L1668" s="31" t="inlineStr">
        <is>
          <t>1. Control 탭 진입
2. 비디오 탭 선택
3. [현재 내 차 주변 저장 영상] 메뉴 선택
4. 임의 이미지 선택
5. 화면 전환 버튼 선택</t>
        </is>
      </c>
      <c r="M1668" s="31" t="inlineStr">
        <is>
          <t>1. 영상 화면 내 동작 가능 여부 확인한다.
- Pinch-In/Out 동작 불가
- 탑뷰 상태에서는 확대/축소 동작 불가</t>
        </is>
      </c>
      <c r="N1668" s="96">
        <f>IF(COUNTIF(P1668:W1668,"F")&gt;=1,"FAIL",(IF(COUNTIF(P1668:W1668,"P")&gt;=1,"PASS",(IF(COUNTIF(P1668:W1668,"N/T")&gt;=1,"N/T",(IF(COUNTIF(P1668:W1668,"N/A")&gt;=1,"N/A","-")))))))</f>
        <v/>
      </c>
      <c r="O1668" s="120" t="inlineStr">
        <is>
          <t>N/T</t>
        </is>
      </c>
      <c r="P1668" s="29" t="inlineStr">
        <is>
          <t>N/T</t>
        </is>
      </c>
      <c r="Q1668" s="29" t="inlineStr"/>
      <c r="R1668" s="120" t="inlineStr"/>
      <c r="S1668" s="29" t="inlineStr"/>
      <c r="T1668" s="29" t="inlineStr">
        <is>
          <t>N/A</t>
        </is>
      </c>
      <c r="U1668" s="120">
        <f>IF(COUNTIF(V1668:W1668,"F")&gt;=1,"FAIL",(IF(COUNTIF(V1668:W1668,"P")&gt;=1,"PASS",(IF(COUNTIF(V1668:W1668,"N/T")&gt;=1,"N/T",(IF(COUNTIF(V1668:W1668,"N/A")&gt;=1,"N/A","-")))))))</f>
        <v/>
      </c>
      <c r="V1668" s="29" t="inlineStr">
        <is>
          <t>N/A</t>
        </is>
      </c>
      <c r="W1668" s="29" t="inlineStr">
        <is>
          <t>N/A</t>
        </is>
      </c>
      <c r="X1668" s="164" t="n"/>
      <c r="Y1668" s="164" t="n"/>
      <c r="Z1668" s="39" t="inlineStr">
        <is>
          <t>잘못된 TC. 화면 전환 및 확대/축소 동작 TC 있음</t>
        </is>
      </c>
      <c r="AA1668" s="89" t="n"/>
      <c r="AB1668" s="42" t="inlineStr">
        <is>
          <t>삭제</t>
        </is>
      </c>
    </row>
    <row r="1669" ht="66" customHeight="1" s="357">
      <c r="A1669" s="107" t="n"/>
      <c r="B1669" s="29" t="inlineStr">
        <is>
          <t>TC_CT_1145</t>
        </is>
      </c>
      <c r="C1669" s="29" t="inlineStr">
        <is>
          <t>Control</t>
        </is>
      </c>
      <c r="D1669" s="29" t="inlineStr">
        <is>
          <t>비디오</t>
        </is>
      </c>
      <c r="E1669" s="29" t="inlineStr">
        <is>
          <t>내 차 주변 영상 (SVM)</t>
        </is>
      </c>
      <c r="F1669" s="29" t="inlineStr">
        <is>
          <t>주변 영상 저장</t>
        </is>
      </c>
      <c r="G1669" s="29" t="inlineStr">
        <is>
          <t>KR, EU</t>
        </is>
      </c>
      <c r="H1669" s="29" t="inlineStr">
        <is>
          <t>HOA, GOA</t>
        </is>
      </c>
      <c r="I1669" s="29" t="n">
        <v>5</v>
      </c>
      <c r="J1669" s="30" t="inlineStr">
        <is>
          <t>1. 내 차 주변 저장 영상(이미지) 있는 경우</t>
        </is>
      </c>
      <c r="K1669" s="30" t="inlineStr">
        <is>
          <t>1. SVM 지원 차량</t>
        </is>
      </c>
      <c r="L1669" s="30" t="inlineStr">
        <is>
          <t>1. Control 탭 진입
2. 비디오 탭 선택
3. [현재 내 차 주변 저장 영상] 메뉴 선택
4. 임의 항목 선택
5. 이전 또는 다음 버튼 선택</t>
        </is>
      </c>
      <c r="M1669" s="30" t="inlineStr">
        <is>
          <t>1. 이전 또는 다음 파일로 이동되는지 확인한다.
- 이동된 파일이 이미지인 경우, 컨텐츠 영엑에 이전/다음 버튼만 제공</t>
        </is>
      </c>
      <c r="N1669" s="69">
        <f>IF(COUNTIF(P1669:W1669,"F")&gt;=1,"FAIL",(IF(COUNTIF(P1669:W1669,"P")&gt;=1,"PASS",(IF(COUNTIF(P1669:W1669,"N/T")&gt;=1,"N/T",(IF(COUNTIF(P1669:W1669,"N/A")&gt;=1,"N/A","-")))))))</f>
        <v/>
      </c>
      <c r="O1669" s="120" t="inlineStr">
        <is>
          <t>N/T</t>
        </is>
      </c>
      <c r="P1669" s="29" t="inlineStr">
        <is>
          <t>N/T</t>
        </is>
      </c>
      <c r="Q1669" s="29" t="inlineStr"/>
      <c r="R1669" s="120" t="inlineStr"/>
      <c r="S1669" s="29" t="inlineStr"/>
      <c r="T1669" s="29" t="inlineStr">
        <is>
          <t>P</t>
        </is>
      </c>
      <c r="U1669" s="81">
        <f>IF(COUNTIF(V1669:W1669,"F")&gt;=1,"FAIL",(IF(COUNTIF(V1669:W1669,"P")&gt;=1,"PASS",(IF(COUNTIF(V1669:W1669,"N/T")&gt;=1,"N/T",(IF(COUNTIF(V1669:W1669,"N/A")&gt;=1,"N/A","-")))))))</f>
        <v/>
      </c>
      <c r="V1669" s="29" t="inlineStr">
        <is>
          <t>P</t>
        </is>
      </c>
      <c r="W1669" s="29" t="inlineStr">
        <is>
          <t>P</t>
        </is>
      </c>
      <c r="X1669" s="164" t="inlineStr">
        <is>
          <t>SPAQA-24905</t>
        </is>
      </c>
      <c r="Y1669" s="164" t="n"/>
      <c r="Z1669" s="39" t="inlineStr">
        <is>
          <t>K : 비디오 탭 자체 미지원(N/A)</t>
        </is>
      </c>
      <c r="AA1669" s="89" t="inlineStr">
        <is>
          <t>비대상 차종(N/A)</t>
        </is>
      </c>
      <c r="AB1669" s="42" t="n"/>
    </row>
    <row r="1670" ht="66" customHeight="1" s="357">
      <c r="A1670" s="107" t="n"/>
      <c r="B1670" s="54" t="inlineStr">
        <is>
          <t>TC_CT_1146</t>
        </is>
      </c>
      <c r="C1670" s="54" t="inlineStr">
        <is>
          <t>Control</t>
        </is>
      </c>
      <c r="D1670" s="54" t="inlineStr">
        <is>
          <t>비디오</t>
        </is>
      </c>
      <c r="E1670" s="54" t="inlineStr">
        <is>
          <t>내 차 주변 영상 (SVM)</t>
        </is>
      </c>
      <c r="F1670" s="54" t="inlineStr">
        <is>
          <t>주변 영상 저장</t>
        </is>
      </c>
      <c r="G1670" s="54" t="inlineStr">
        <is>
          <t>KR, EU</t>
        </is>
      </c>
      <c r="H1670" s="54" t="inlineStr">
        <is>
          <t>HOA, GOA</t>
        </is>
      </c>
      <c r="I1670" s="54" t="n">
        <v>5</v>
      </c>
      <c r="J1670" s="31" t="inlineStr">
        <is>
          <t>1. 내 차 주변 저장 영상(이미지) 있는 경우</t>
        </is>
      </c>
      <c r="K1670" s="31" t="inlineStr">
        <is>
          <t>1. SVM 지원 차량</t>
        </is>
      </c>
      <c r="L1670" s="31" t="inlineStr">
        <is>
          <t>1. Control 탭 진입
2. 비디오 탭 선택
3. [현재 내 차 주변 저장 영상] 메뉴 선택
4. 임의 항목 선택
5. Flicking 동작 실행</t>
        </is>
      </c>
      <c r="M1670" s="31" t="inlineStr">
        <is>
          <t>1. 이전 또는 다음 파일로 이동되는지 확인한다.
- 이동된 파일이 이미지인 경우, 컨텐츠 영엑에 이전/다음 버튼만 제공</t>
        </is>
      </c>
      <c r="N1670" s="96">
        <f>IF(COUNTIF(P1670:W1670,"F")&gt;=1,"FAIL",(IF(COUNTIF(P1670:W1670,"P")&gt;=1,"PASS",(IF(COUNTIF(P1670:W1670,"N/T")&gt;=1,"N/T",(IF(COUNTIF(P1670:W1670,"N/A")&gt;=1,"N/A","-")))))))</f>
        <v/>
      </c>
      <c r="O1670" s="120" t="inlineStr">
        <is>
          <t>N/T</t>
        </is>
      </c>
      <c r="P1670" s="29" t="inlineStr">
        <is>
          <t>N/T</t>
        </is>
      </c>
      <c r="Q1670" s="29" t="inlineStr"/>
      <c r="R1670" s="120" t="inlineStr"/>
      <c r="S1670" s="29" t="inlineStr"/>
      <c r="T1670" s="29" t="inlineStr">
        <is>
          <t>N/A</t>
        </is>
      </c>
      <c r="U1670" s="120">
        <f>IF(COUNTIF(V1670:W1670,"F")&gt;=1,"FAIL",(IF(COUNTIF(V1670:W1670,"P")&gt;=1,"PASS",(IF(COUNTIF(V1670:W1670,"N/T")&gt;=1,"N/T",(IF(COUNTIF(V1670:W1670,"N/A")&gt;=1,"N/A","-")))))))</f>
        <v/>
      </c>
      <c r="V1670" s="29" t="inlineStr">
        <is>
          <t>N/A</t>
        </is>
      </c>
      <c r="W1670" s="29" t="inlineStr">
        <is>
          <t>N/A</t>
        </is>
      </c>
      <c r="X1670" s="164" t="n"/>
      <c r="Y1670" s="164" t="n"/>
      <c r="Z1670" s="39" t="inlineStr">
        <is>
          <t>사양 삭제 : Flicking 사양 삭제</t>
        </is>
      </c>
      <c r="AA1670" s="89" t="inlineStr">
        <is>
          <t>사양 아님(N/A)</t>
        </is>
      </c>
      <c r="AB1670" s="42" t="inlineStr">
        <is>
          <t>삭제</t>
        </is>
      </c>
    </row>
    <row r="1671" ht="52.8" customHeight="1" s="357">
      <c r="A1671" s="107" t="n"/>
      <c r="B1671" s="29" t="inlineStr">
        <is>
          <t>TC_CT_1147</t>
        </is>
      </c>
      <c r="C1671" s="29" t="inlineStr">
        <is>
          <t>Control</t>
        </is>
      </c>
      <c r="D1671" s="29" t="inlineStr">
        <is>
          <t>비디오</t>
        </is>
      </c>
      <c r="E1671" s="29" t="inlineStr">
        <is>
          <t>내 차 주변 영상 (SVM)</t>
        </is>
      </c>
      <c r="F1671" s="29" t="inlineStr">
        <is>
          <t>주변 영상 저장</t>
        </is>
      </c>
      <c r="G1671" s="29" t="inlineStr">
        <is>
          <t>KR, EU</t>
        </is>
      </c>
      <c r="H1671" s="29" t="inlineStr">
        <is>
          <t>HOA, GOA</t>
        </is>
      </c>
      <c r="I1671" s="29" t="n">
        <v>5</v>
      </c>
      <c r="J1671" s="30" t="inlineStr">
        <is>
          <t>1. 내 차 주변 저장 영상(이미지) 있는 경우</t>
        </is>
      </c>
      <c r="K1671" s="30" t="inlineStr">
        <is>
          <t>1. SVM 지원 차량</t>
        </is>
      </c>
      <c r="L1671" s="30" t="inlineStr">
        <is>
          <t>1. Control 탭 진입
2. 비디오 탭 선택
3. [현재 내 차 주변 저장 영상] 메뉴 선택
4. [삭제] 아이콘 선택</t>
        </is>
      </c>
      <c r="M1671" s="30" t="inlineStr">
        <is>
          <t>1. 삭제 화면 이동</t>
        </is>
      </c>
      <c r="N1671" s="69">
        <f>IF(COUNTIF(P1671:W1671,"F")&gt;=1,"FAIL",(IF(COUNTIF(P1671:W1671,"P")&gt;=1,"PASS",(IF(COUNTIF(P1671:W1671,"N/T")&gt;=1,"N/T",(IF(COUNTIF(P1671:W1671,"N/A")&gt;=1,"N/A","-")))))))</f>
        <v/>
      </c>
      <c r="O1671" s="120" t="inlineStr">
        <is>
          <t>N/T</t>
        </is>
      </c>
      <c r="P1671" s="29" t="inlineStr">
        <is>
          <t>N/T</t>
        </is>
      </c>
      <c r="Q1671" s="29" t="inlineStr"/>
      <c r="R1671" s="120" t="inlineStr"/>
      <c r="S1671" s="29" t="inlineStr"/>
      <c r="T1671" s="29" t="inlineStr">
        <is>
          <t>P</t>
        </is>
      </c>
      <c r="U1671" s="81">
        <f>IF(COUNTIF(V1671:W1671,"F")&gt;=1,"FAIL",(IF(COUNTIF(V1671:W1671,"P")&gt;=1,"PASS",(IF(COUNTIF(V1671:W1671,"N/T")&gt;=1,"N/T",(IF(COUNTIF(V1671:W1671,"N/A")&gt;=1,"N/A","-")))))))</f>
        <v/>
      </c>
      <c r="V1671" s="29" t="inlineStr">
        <is>
          <t>P</t>
        </is>
      </c>
      <c r="W1671" s="29" t="inlineStr">
        <is>
          <t>P</t>
        </is>
      </c>
      <c r="X1671" s="164" t="n"/>
      <c r="Y1671" s="164" t="n"/>
      <c r="Z1671" s="39" t="inlineStr">
        <is>
          <t>K : 비디오 탭 자체 미지원(N/A)</t>
        </is>
      </c>
      <c r="AA1671" s="89" t="inlineStr">
        <is>
          <t>비대상 차종(N/A)</t>
        </is>
      </c>
      <c r="AB1671" s="42" t="n"/>
    </row>
    <row r="1672" ht="79.2" customHeight="1" s="357">
      <c r="A1672" s="107" t="n"/>
      <c r="B1672" s="29" t="inlineStr">
        <is>
          <t>TC_CT_1148</t>
        </is>
      </c>
      <c r="C1672" s="29" t="inlineStr">
        <is>
          <t>Control</t>
        </is>
      </c>
      <c r="D1672" s="29" t="inlineStr">
        <is>
          <t>비디오</t>
        </is>
      </c>
      <c r="E1672" s="29" t="inlineStr">
        <is>
          <t>내 차 주변 영상 (SVM)</t>
        </is>
      </c>
      <c r="F1672" s="29" t="inlineStr">
        <is>
          <t>주변 영상 저장</t>
        </is>
      </c>
      <c r="G1672" s="29" t="inlineStr">
        <is>
          <t>KR, EU</t>
        </is>
      </c>
      <c r="H1672" s="29" t="inlineStr">
        <is>
          <t>HOA, GOA</t>
        </is>
      </c>
      <c r="I1672" s="29" t="n">
        <v>5</v>
      </c>
      <c r="J1672" s="30" t="inlineStr">
        <is>
          <t>1. 내 차 주변 저장 영상(이미지) 있는 경우</t>
        </is>
      </c>
      <c r="K1672" s="30" t="inlineStr">
        <is>
          <t>1. SVM 지원 차량</t>
        </is>
      </c>
      <c r="L1672" s="30" t="inlineStr">
        <is>
          <t>1. Control 탭 진입
2. 비디오 탭 선택
3. [현재 내 차 주변 저장 영상] 메뉴 선택
4. 임의 항목 선택
5. [삭제] 아이콘 선택
6. [취소]</t>
        </is>
      </c>
      <c r="M1672" s="30" t="inlineStr">
        <is>
          <t>1. 팝업 닫히며 현재 화면 유지되는지 확인한다.</t>
        </is>
      </c>
      <c r="N1672" s="69">
        <f>IF(COUNTIF(P1672:W1672,"F")&gt;=1,"FAIL",(IF(COUNTIF(P1672:W1672,"P")&gt;=1,"PASS",(IF(COUNTIF(P1672:W1672,"N/T")&gt;=1,"N/T",(IF(COUNTIF(P1672:W1672,"N/A")&gt;=1,"N/A","-")))))))</f>
        <v/>
      </c>
      <c r="O1672" s="120" t="inlineStr">
        <is>
          <t>N/T</t>
        </is>
      </c>
      <c r="P1672" s="29" t="inlineStr">
        <is>
          <t>N/T</t>
        </is>
      </c>
      <c r="Q1672" s="29" t="inlineStr"/>
      <c r="R1672" s="120" t="inlineStr"/>
      <c r="S1672" s="29" t="inlineStr"/>
      <c r="T1672" s="29" t="inlineStr">
        <is>
          <t>P</t>
        </is>
      </c>
      <c r="U1672" s="81">
        <f>IF(COUNTIF(V1672:W1672,"F")&gt;=1,"FAIL",(IF(COUNTIF(V1672:W1672,"P")&gt;=1,"PASS",(IF(COUNTIF(V1672:W1672,"N/T")&gt;=1,"N/T",(IF(COUNTIF(V1672:W1672,"N/A")&gt;=1,"N/A","-")))))))</f>
        <v/>
      </c>
      <c r="V1672" s="29" t="inlineStr">
        <is>
          <t>P</t>
        </is>
      </c>
      <c r="W1672" s="29" t="inlineStr">
        <is>
          <t>P</t>
        </is>
      </c>
      <c r="X1672" s="164" t="n"/>
      <c r="Y1672" s="164" t="n"/>
      <c r="Z1672" s="39" t="inlineStr">
        <is>
          <t>K : 비디오 탭 자체 미지원(N/A)</t>
        </is>
      </c>
      <c r="AA1672" s="89" t="inlineStr">
        <is>
          <t>비대상 차종(N/A)</t>
        </is>
      </c>
      <c r="AB1672" s="42" t="n"/>
    </row>
    <row r="1673" ht="79.2" customHeight="1" s="357">
      <c r="A1673" s="107" t="n"/>
      <c r="B1673" s="29" t="inlineStr">
        <is>
          <t>TC_CT_1149</t>
        </is>
      </c>
      <c r="C1673" s="29" t="inlineStr">
        <is>
          <t>Control</t>
        </is>
      </c>
      <c r="D1673" s="29" t="inlineStr">
        <is>
          <t>비디오</t>
        </is>
      </c>
      <c r="E1673" s="29" t="inlineStr">
        <is>
          <t>내 차 주변 영상 (SVM)</t>
        </is>
      </c>
      <c r="F1673" s="29" t="inlineStr">
        <is>
          <t>주변 영상 저장</t>
        </is>
      </c>
      <c r="G1673" s="29" t="inlineStr">
        <is>
          <t>KR, EU</t>
        </is>
      </c>
      <c r="H1673" s="29" t="inlineStr">
        <is>
          <t>HOA, GOA</t>
        </is>
      </c>
      <c r="I1673" s="29" t="n">
        <v>5</v>
      </c>
      <c r="J1673" s="30" t="inlineStr">
        <is>
          <t>1. 내 차 주변 저장 영상(이미지) 있는 경우</t>
        </is>
      </c>
      <c r="K1673" s="30" t="inlineStr">
        <is>
          <t>1. SVM 지원 차량</t>
        </is>
      </c>
      <c r="L1673" s="30" t="inlineStr">
        <is>
          <t>1. Control 탭 진입
2. 비디오 탭 선택
3. [현재 내 차 주변 저장 영상] 메뉴 선택
4. 임의 항목 선택
5. [삭제] 아이콘 선택
6. [삭제]</t>
        </is>
      </c>
      <c r="M1673" s="30" t="inlineStr">
        <is>
          <t>1. 삭제 진행되는지 확인한다.</t>
        </is>
      </c>
      <c r="N1673" s="69">
        <f>IF(COUNTIF(P1673:W1673,"F")&gt;=1,"FAIL",(IF(COUNTIF(P1673:W1673,"P")&gt;=1,"PASS",(IF(COUNTIF(P1673:W1673,"N/T")&gt;=1,"N/T",(IF(COUNTIF(P1673:W1673,"N/A")&gt;=1,"N/A","-")))))))</f>
        <v/>
      </c>
      <c r="O1673" s="120" t="inlineStr">
        <is>
          <t>N/T</t>
        </is>
      </c>
      <c r="P1673" s="29" t="inlineStr">
        <is>
          <t>N/T</t>
        </is>
      </c>
      <c r="Q1673" s="29" t="inlineStr"/>
      <c r="R1673" s="120" t="inlineStr"/>
      <c r="S1673" s="29" t="inlineStr"/>
      <c r="T1673" s="29" t="inlineStr">
        <is>
          <t>P</t>
        </is>
      </c>
      <c r="U1673" s="81">
        <f>IF(COUNTIF(V1673:W1673,"F")&gt;=1,"FAIL",(IF(COUNTIF(V1673:W1673,"P")&gt;=1,"PASS",(IF(COUNTIF(V1673:W1673,"N/T")&gt;=1,"N/T",(IF(COUNTIF(V1673:W1673,"N/A")&gt;=1,"N/A","-")))))))</f>
        <v/>
      </c>
      <c r="V1673" s="29" t="inlineStr">
        <is>
          <t>P</t>
        </is>
      </c>
      <c r="W1673" s="29" t="inlineStr">
        <is>
          <t>P</t>
        </is>
      </c>
      <c r="X1673" s="164" t="n"/>
      <c r="Y1673" s="164" t="n"/>
      <c r="Z1673" s="39" t="inlineStr">
        <is>
          <t>K : 비디오 탭 자체 미지원(N/A)</t>
        </is>
      </c>
      <c r="AA1673" s="89" t="inlineStr">
        <is>
          <t>비대상 차종(N/A)</t>
        </is>
      </c>
      <c r="AB1673" s="42" t="n"/>
    </row>
    <row r="1674" ht="79.2" customHeight="1" s="357">
      <c r="A1674" s="107" t="n"/>
      <c r="B1674" s="29" t="inlineStr">
        <is>
          <t>TC_CT_1150</t>
        </is>
      </c>
      <c r="C1674" s="29" t="inlineStr">
        <is>
          <t>Control</t>
        </is>
      </c>
      <c r="D1674" s="29" t="inlineStr">
        <is>
          <t>비디오</t>
        </is>
      </c>
      <c r="E1674" s="29" t="inlineStr">
        <is>
          <t>내 차 주변 영상 (SVM)</t>
        </is>
      </c>
      <c r="F1674" s="29" t="inlineStr">
        <is>
          <t>주변 영상 저장</t>
        </is>
      </c>
      <c r="G1674" s="29" t="inlineStr">
        <is>
          <t>KR, EU</t>
        </is>
      </c>
      <c r="H1674" s="29" t="inlineStr">
        <is>
          <t>HOA, GOA</t>
        </is>
      </c>
      <c r="I1674" s="29" t="n">
        <v>5</v>
      </c>
      <c r="J1674" s="30" t="inlineStr">
        <is>
          <t>1. 내 차 주변 저장 영상(이미지) 있는 경우</t>
        </is>
      </c>
      <c r="K1674" s="30" t="inlineStr">
        <is>
          <t>1. SVM 지원 차량</t>
        </is>
      </c>
      <c r="L1674" s="30" t="inlineStr">
        <is>
          <t>1. Control 탭 진입
2. 비디오 탭 선택
3. [현재 내 차 주변 저장 영상] 메뉴 선택
4. 임의 항목 선택
5. [삭제] 아이콘 선택
6. [삭제] 선택</t>
        </is>
      </c>
      <c r="M1674" s="30" t="inlineStr">
        <is>
          <t>1. 삭제 완료 토스트 제공 및 화면 이동되는지 확인한다.
- "Deleted."
- 내 차 주변 저장 영상 보기(삭제된 해당 화면) 닫힘</t>
        </is>
      </c>
      <c r="N1674" s="69">
        <f>IF(COUNTIF(P1674:W1674,"F")&gt;=1,"FAIL",(IF(COUNTIF(P1674:W1674,"P")&gt;=1,"PASS",(IF(COUNTIF(P1674:W1674,"N/T")&gt;=1,"N/T",(IF(COUNTIF(P1674:W1674,"N/A")&gt;=1,"N/A","-")))))))</f>
        <v/>
      </c>
      <c r="O1674" s="120" t="inlineStr">
        <is>
          <t>N/T</t>
        </is>
      </c>
      <c r="P1674" s="29" t="inlineStr">
        <is>
          <t>N/T</t>
        </is>
      </c>
      <c r="Q1674" s="29" t="inlineStr"/>
      <c r="R1674" s="120" t="inlineStr"/>
      <c r="S1674" s="29" t="inlineStr"/>
      <c r="T1674" s="29" t="inlineStr">
        <is>
          <t>P</t>
        </is>
      </c>
      <c r="U1674" s="81">
        <f>IF(COUNTIF(V1674:W1674,"F")&gt;=1,"FAIL",(IF(COUNTIF(V1674:W1674,"P")&gt;=1,"PASS",(IF(COUNTIF(V1674:W1674,"N/T")&gt;=1,"N/T",(IF(COUNTIF(V1674:W1674,"N/A")&gt;=1,"N/A","-")))))))</f>
        <v/>
      </c>
      <c r="V1674" s="29" t="inlineStr">
        <is>
          <t>P</t>
        </is>
      </c>
      <c r="W1674" s="29" t="inlineStr">
        <is>
          <t>P</t>
        </is>
      </c>
      <c r="X1674" s="164" t="n"/>
      <c r="Y1674" s="164" t="n"/>
      <c r="Z1674" s="39" t="inlineStr">
        <is>
          <t>K : 비디오 탭 자체 미지원(N/A)</t>
        </is>
      </c>
      <c r="AA1674" s="89" t="inlineStr">
        <is>
          <t>비대상 차종(N/A)</t>
        </is>
      </c>
      <c r="AB1674" s="42" t="n"/>
    </row>
    <row r="1675" ht="105.6" customHeight="1" s="357">
      <c r="A1675" s="107" t="n"/>
      <c r="B1675" s="29" t="inlineStr">
        <is>
          <t>TC_CT_1151</t>
        </is>
      </c>
      <c r="C1675" s="29" t="inlineStr">
        <is>
          <t>Control</t>
        </is>
      </c>
      <c r="D1675" s="29" t="inlineStr">
        <is>
          <t>비디오</t>
        </is>
      </c>
      <c r="E1675" s="29" t="inlineStr">
        <is>
          <t>내 차 주변 영상 (SVM)</t>
        </is>
      </c>
      <c r="F1675" s="29" t="inlineStr">
        <is>
          <t>주변 영상 저장</t>
        </is>
      </c>
      <c r="G1675" s="29" t="inlineStr">
        <is>
          <t>KR, EU</t>
        </is>
      </c>
      <c r="H1675" s="29" t="inlineStr">
        <is>
          <t>HOA, GOA</t>
        </is>
      </c>
      <c r="I1675" s="29" t="n">
        <v>5</v>
      </c>
      <c r="J1675" s="30" t="inlineStr">
        <is>
          <t>1. 내 차 주변 저장 영상(이미지) 있는 경우
2. 삭제 실패</t>
        </is>
      </c>
      <c r="K1675" s="30" t="inlineStr">
        <is>
          <t>1. SVM 지원 차량</t>
        </is>
      </c>
      <c r="L1675" s="30" t="inlineStr">
        <is>
          <t>1. Control 탭 진입
2. 비디오 탭 선택
3. [현재 내 차 주변 저장 영상] 메뉴 선택
4. 임의 항목 선택
5. [삭제] 아이콘 선택
6. [삭제] 선택</t>
        </is>
      </c>
      <c r="M1675" s="30" t="inlineStr">
        <is>
          <t>1. 삭제 실패 팝업 시트 제공되는지 확인한다.
"The video could not be deleted."
"Please try again."
[Cancel] [Try again]
* [Cancel] 팝업 소거 
* [Try again] 다시 시도</t>
        </is>
      </c>
      <c r="N1675" s="83">
        <f>IF(COUNTIF(P1675:W1675,"F")&gt;=1,"FAIL",(IF(COUNTIF(P1675:W1675,"P")&gt;=1,"PASS",(IF(COUNTIF(P1675:W1675,"N/T")&gt;=1,"N/T",(IF(COUNTIF(P1675:W1675,"N/A")&gt;=1,"N/A","-")))))))</f>
        <v/>
      </c>
      <c r="O1675" s="120" t="inlineStr">
        <is>
          <t>N/T</t>
        </is>
      </c>
      <c r="P1675" s="29" t="inlineStr">
        <is>
          <t>N/T</t>
        </is>
      </c>
      <c r="Q1675" s="29" t="inlineStr"/>
      <c r="R1675" s="120" t="inlineStr"/>
      <c r="S1675" s="29" t="inlineStr"/>
      <c r="T1675" s="29" t="inlineStr">
        <is>
          <t>N/T</t>
        </is>
      </c>
      <c r="U1675" s="81">
        <f>IF(COUNTIF(V1675:W1675,"F")&gt;=1,"FAIL",(IF(COUNTIF(V1675:W1675,"P")&gt;=1,"PASS",(IF(COUNTIF(V1675:W1675,"N/T")&gt;=1,"N/T",(IF(COUNTIF(V1675:W1675,"N/A")&gt;=1,"N/A","-")))))))</f>
        <v/>
      </c>
      <c r="V1675" s="29" t="inlineStr">
        <is>
          <t>N/T</t>
        </is>
      </c>
      <c r="W1675" s="29" t="inlineStr">
        <is>
          <t>N/T</t>
        </is>
      </c>
      <c r="X1675" s="164" t="n"/>
      <c r="Y1675" s="164" t="n"/>
      <c r="Z1675" s="39" t="inlineStr">
        <is>
          <t>K : 비디오 탭 자체 미지원(N/A)
H/G : 삭제 실패 환경 필요(N/T)</t>
        </is>
      </c>
      <c r="AA1675" s="89" t="inlineStr">
        <is>
          <t>N/T : 특수상황/실패 조건 필요(조건)</t>
        </is>
      </c>
      <c r="AB1675" s="42" t="n"/>
    </row>
    <row r="1676" ht="92.40000000000001" customHeight="1" s="357">
      <c r="A1676" s="107" t="n"/>
      <c r="B1676" s="29" t="inlineStr">
        <is>
          <t>TC_CT_1152</t>
        </is>
      </c>
      <c r="C1676" s="29" t="inlineStr">
        <is>
          <t>Control</t>
        </is>
      </c>
      <c r="D1676" s="29" t="inlineStr">
        <is>
          <t>비디오</t>
        </is>
      </c>
      <c r="E1676" s="29" t="inlineStr">
        <is>
          <t>내 차 주변 영상 (SVM)</t>
        </is>
      </c>
      <c r="F1676" s="29" t="inlineStr">
        <is>
          <t>주변 영상 저장</t>
        </is>
      </c>
      <c r="G1676" s="29" t="inlineStr">
        <is>
          <t>KR, EU</t>
        </is>
      </c>
      <c r="H1676" s="29" t="inlineStr">
        <is>
          <t>HOA, GOA</t>
        </is>
      </c>
      <c r="I1676" s="29" t="n">
        <v>5</v>
      </c>
      <c r="J1676" s="30" t="inlineStr">
        <is>
          <t>1. 내 차 주변 저장 영상(이미지) 있는 경우
2. 삭제 실패</t>
        </is>
      </c>
      <c r="K1676" s="30" t="inlineStr">
        <is>
          <t>1. SVM 지원 차량</t>
        </is>
      </c>
      <c r="L1676" s="30" t="inlineStr">
        <is>
          <t>1. Control 탭 진입
2. 비디오 탭 선택
3. [현재 내 차 주변 저장 영상] 메뉴 선택
4. 임의 항목 선택
5. [삭제] 아이콘 선택
6. [삭제] 선택
7. [취소] 선택</t>
        </is>
      </c>
      <c r="M1676" s="30" t="inlineStr">
        <is>
          <t>1. 팝업 닫히며 현재 화면 유지되는지 확인한다.</t>
        </is>
      </c>
      <c r="N1676" s="83">
        <f>IF(COUNTIF(P1676:W1676,"F")&gt;=1,"FAIL",(IF(COUNTIF(P1676:W1676,"P")&gt;=1,"PASS",(IF(COUNTIF(P1676:W1676,"N/T")&gt;=1,"N/T",(IF(COUNTIF(P1676:W1676,"N/A")&gt;=1,"N/A","-")))))))</f>
        <v/>
      </c>
      <c r="O1676" s="120" t="inlineStr">
        <is>
          <t>N/T</t>
        </is>
      </c>
      <c r="P1676" s="29" t="inlineStr">
        <is>
          <t>N/T</t>
        </is>
      </c>
      <c r="Q1676" s="29" t="inlineStr"/>
      <c r="R1676" s="120" t="inlineStr"/>
      <c r="S1676" s="29" t="inlineStr"/>
      <c r="T1676" s="29" t="inlineStr">
        <is>
          <t>N/T</t>
        </is>
      </c>
      <c r="U1676" s="81">
        <f>IF(COUNTIF(V1676:W1676,"F")&gt;=1,"FAIL",(IF(COUNTIF(V1676:W1676,"P")&gt;=1,"PASS",(IF(COUNTIF(V1676:W1676,"N/T")&gt;=1,"N/T",(IF(COUNTIF(V1676:W1676,"N/A")&gt;=1,"N/A","-")))))))</f>
        <v/>
      </c>
      <c r="V1676" s="29" t="inlineStr">
        <is>
          <t>N/T</t>
        </is>
      </c>
      <c r="W1676" s="29" t="inlineStr">
        <is>
          <t>N/T</t>
        </is>
      </c>
      <c r="X1676" s="164" t="n"/>
      <c r="Y1676" s="164" t="n"/>
      <c r="Z1676" s="39" t="inlineStr">
        <is>
          <t>K : 비디오 탭 자체 미지원(N/A)
H/G : 삭제 실패 환경 필요(N/T)</t>
        </is>
      </c>
      <c r="AA1676" s="89" t="inlineStr">
        <is>
          <t>N/T : 특수상황/실패 조건 필요(조건)</t>
        </is>
      </c>
      <c r="AB1676" s="42" t="n"/>
    </row>
    <row r="1677" ht="92.40000000000001" customHeight="1" s="357">
      <c r="A1677" s="107" t="n"/>
      <c r="B1677" s="29" t="inlineStr">
        <is>
          <t>TC_CT_1153</t>
        </is>
      </c>
      <c r="C1677" s="29" t="inlineStr">
        <is>
          <t>Control</t>
        </is>
      </c>
      <c r="D1677" s="29" t="inlineStr">
        <is>
          <t>비디오</t>
        </is>
      </c>
      <c r="E1677" s="29" t="inlineStr">
        <is>
          <t>내 차 주변 영상 (SVM)</t>
        </is>
      </c>
      <c r="F1677" s="29" t="inlineStr">
        <is>
          <t>주변 영상 저장</t>
        </is>
      </c>
      <c r="G1677" s="29" t="inlineStr">
        <is>
          <t>KR, EU</t>
        </is>
      </c>
      <c r="H1677" s="29" t="inlineStr">
        <is>
          <t>HOA, GOA</t>
        </is>
      </c>
      <c r="I1677" s="29" t="n">
        <v>5</v>
      </c>
      <c r="J1677" s="30" t="inlineStr">
        <is>
          <t>1. 내 차 주변 저장 영상(이미지) 있는 경우
2. 삭제 실패</t>
        </is>
      </c>
      <c r="K1677" s="30" t="inlineStr">
        <is>
          <t>1. SVM 지원 차량</t>
        </is>
      </c>
      <c r="L1677" s="30" t="inlineStr">
        <is>
          <t>1. Control 탭 진입
2. 비디오 탭 선택
3. [현재 내 차 주변 저장 영상] 메뉴 선택
4. 임의 항목 선택
5. [삭제] 아이콘 선택
6. [삭제] 선택
7. [다시 시도] 선택</t>
        </is>
      </c>
      <c r="M1677" s="30" t="inlineStr">
        <is>
          <t>1. 팝업 닫히며 삭제 프로세스 재실행되는지 확인한다.</t>
        </is>
      </c>
      <c r="N1677" s="83">
        <f>IF(COUNTIF(P1677:W1677,"F")&gt;=1,"FAIL",(IF(COUNTIF(P1677:W1677,"P")&gt;=1,"PASS",(IF(COUNTIF(P1677:W1677,"N/T")&gt;=1,"N/T",(IF(COUNTIF(P1677:W1677,"N/A")&gt;=1,"N/A","-")))))))</f>
        <v/>
      </c>
      <c r="O1677" s="120" t="inlineStr">
        <is>
          <t>N/T</t>
        </is>
      </c>
      <c r="P1677" s="29" t="inlineStr">
        <is>
          <t>N/T</t>
        </is>
      </c>
      <c r="Q1677" s="29" t="inlineStr"/>
      <c r="R1677" s="120" t="inlineStr"/>
      <c r="S1677" s="29" t="inlineStr"/>
      <c r="T1677" s="29" t="inlineStr">
        <is>
          <t>N/T</t>
        </is>
      </c>
      <c r="U1677" s="81">
        <f>IF(COUNTIF(V1677:W1677,"F")&gt;=1,"FAIL",(IF(COUNTIF(V1677:W1677,"P")&gt;=1,"PASS",(IF(COUNTIF(V1677:W1677,"N/T")&gt;=1,"N/T",(IF(COUNTIF(V1677:W1677,"N/A")&gt;=1,"N/A","-")))))))</f>
        <v/>
      </c>
      <c r="V1677" s="29" t="inlineStr">
        <is>
          <t>N/T</t>
        </is>
      </c>
      <c r="W1677" s="29" t="inlineStr">
        <is>
          <t>N/T</t>
        </is>
      </c>
      <c r="X1677" s="164" t="n"/>
      <c r="Y1677" s="164" t="n"/>
      <c r="Z1677" s="39" t="inlineStr">
        <is>
          <t>K : 비디오 탭 자체 미지원(N/A)
H/G : 삭제 실패 환경 필요(N/T)</t>
        </is>
      </c>
      <c r="AA1677" s="89" t="inlineStr">
        <is>
          <t>N/T : 특수상황/실패 조건 필요(조건)</t>
        </is>
      </c>
      <c r="AB1677" s="42" t="n"/>
    </row>
    <row r="1678" ht="184.8" customHeight="1" s="357">
      <c r="A1678" s="107" t="n"/>
      <c r="B1678" s="29" t="inlineStr">
        <is>
          <t>TC_CT_1154</t>
        </is>
      </c>
      <c r="C1678" s="29" t="inlineStr">
        <is>
          <t>Control</t>
        </is>
      </c>
      <c r="D1678" s="29" t="inlineStr">
        <is>
          <t>비디오</t>
        </is>
      </c>
      <c r="E1678" s="29" t="inlineStr">
        <is>
          <t>내 차 주변 영상 (SVM)</t>
        </is>
      </c>
      <c r="F1678" s="29" t="inlineStr">
        <is>
          <t>주변 영상 저장</t>
        </is>
      </c>
      <c r="G1678" s="29" t="inlineStr">
        <is>
          <t>KR, EU</t>
        </is>
      </c>
      <c r="H1678" s="29" t="inlineStr">
        <is>
          <t>HOA, GOA</t>
        </is>
      </c>
      <c r="I1678" s="29" t="n">
        <v>3</v>
      </c>
      <c r="J1678" s="30" t="n"/>
      <c r="K1678" s="30" t="inlineStr">
        <is>
          <t>1. SVM 지원 차량
2. 차량 시동 걸려있는 상태</t>
        </is>
      </c>
      <c r="L1678" s="30" t="inlineStr">
        <is>
          <t>1. Control 탭 진입
2. 비디오 탭 선택
3. SVM 저장 시도</t>
        </is>
      </c>
      <c r="M1678" s="30" t="inlineStr">
        <is>
          <t>1. 시동으로 인한 SVM 저장 불가 팝업 표출
Surround View Monitor images not available.
You cannot view te images while the ignition is turned On or the hazard lights are not operationg properly
※ If the problem persists, please contact the Customer Centre.
[Customer centre]
[Close]</t>
        </is>
      </c>
      <c r="N1678" s="69">
        <f>IF(COUNTIF(P1678:W1678,"F")&gt;=1,"FAIL",(IF(COUNTIF(P1678:W1678,"P")&gt;=1,"PASS",(IF(COUNTIF(P1678:W1678,"N/T")&gt;=1,"N/T",(IF(COUNTIF(P1678:W1678,"N/A")&gt;=1,"N/A","-")))))))</f>
        <v/>
      </c>
      <c r="O1678" s="120" t="inlineStr">
        <is>
          <t>N/T</t>
        </is>
      </c>
      <c r="P1678" s="29" t="inlineStr">
        <is>
          <t>N/T</t>
        </is>
      </c>
      <c r="Q1678" s="29" t="inlineStr"/>
      <c r="R1678" s="81" t="inlineStr"/>
      <c r="S1678" s="29" t="inlineStr"/>
      <c r="T1678" s="29" t="inlineStr">
        <is>
          <t>P</t>
        </is>
      </c>
      <c r="U1678" s="81">
        <f>IF(COUNTIF(V1678:W1678,"F")&gt;=1,"FAIL",(IF(COUNTIF(V1678:W1678,"P")&gt;=1,"PASS",(IF(COUNTIF(V1678:W1678,"N/T")&gt;=1,"N/T",(IF(COUNTIF(V1678:W1678,"N/A")&gt;=1,"N/A","-")))))))</f>
        <v/>
      </c>
      <c r="V1678" s="29" t="inlineStr">
        <is>
          <t>P</t>
        </is>
      </c>
      <c r="W1678" s="29" t="inlineStr">
        <is>
          <t>P</t>
        </is>
      </c>
      <c r="X1678" s="29" t="inlineStr">
        <is>
          <t>SPAQA-15406</t>
        </is>
      </c>
      <c r="Y1678" s="29" t="n"/>
      <c r="Z1678" s="39" t="inlineStr">
        <is>
          <t>K : 비디오 탭 자체 미지원(N/A)</t>
        </is>
      </c>
      <c r="AA1678" s="39" t="inlineStr">
        <is>
          <t>비대상 차종(N/A)</t>
        </is>
      </c>
      <c r="AB1678" s="42" t="inlineStr">
        <is>
          <t>실차</t>
        </is>
      </c>
    </row>
    <row r="1679" ht="66" customHeight="1" s="357">
      <c r="A1679" s="107" t="n"/>
      <c r="B1679" s="29" t="inlineStr">
        <is>
          <t>TC_CT_1155</t>
        </is>
      </c>
      <c r="C1679" s="29" t="inlineStr">
        <is>
          <t>Control</t>
        </is>
      </c>
      <c r="D1679" s="29" t="inlineStr">
        <is>
          <t>비디오</t>
        </is>
      </c>
      <c r="E1679" s="29" t="inlineStr">
        <is>
          <t>내 차 주변 영상 (SVM)</t>
        </is>
      </c>
      <c r="F1679" s="29" t="inlineStr">
        <is>
          <t>저장 영상 목록</t>
        </is>
      </c>
      <c r="G1679" s="29" t="inlineStr">
        <is>
          <t>KR, EU</t>
        </is>
      </c>
      <c r="H1679" s="29" t="inlineStr">
        <is>
          <t>HOA, GOA</t>
        </is>
      </c>
      <c r="I1679" s="29" t="n">
        <v>5</v>
      </c>
      <c r="J1679" s="30" t="inlineStr">
        <is>
          <t>1. 내 차 주변 저장 영상 있는 경우</t>
        </is>
      </c>
      <c r="K1679" s="30" t="inlineStr">
        <is>
          <t>1. SVM 지원 차량</t>
        </is>
      </c>
      <c r="L1679" s="30" t="inlineStr">
        <is>
          <t>1. Control 탭 진입
2. 비디오 탭 선택
3. [현재 내 차 주변 저장 영상] 메뉴 선택</t>
        </is>
      </c>
      <c r="M1679" s="30" t="inlineStr">
        <is>
          <t>1. 저장 영상 목록 제공되는지 확인한다.
- 내 차 주변 영상 목록 : 최대 100개 우선 제공
- 정렬 : 최신 날짜 순 &gt; 파일명 순 &gt; 파일 타입 (이미지/영상-이미지 우선)</t>
        </is>
      </c>
      <c r="N1679" s="83">
        <f>IF(COUNTIF(P1679:W1679,"F")&gt;=1,"FAIL",(IF(COUNTIF(P1679:W1679,"P")&gt;=1,"PASS",(IF(COUNTIF(P1679:W1679,"N/T")&gt;=1,"N/T",(IF(COUNTIF(P1679:W1679,"N/A")&gt;=1,"N/A","-")))))))</f>
        <v/>
      </c>
      <c r="O1679" s="120" t="inlineStr">
        <is>
          <t>N/T</t>
        </is>
      </c>
      <c r="P1679" s="29" t="inlineStr">
        <is>
          <t>N/T</t>
        </is>
      </c>
      <c r="Q1679" s="29" t="inlineStr"/>
      <c r="R1679" s="120" t="inlineStr"/>
      <c r="S1679" s="29" t="inlineStr"/>
      <c r="T1679" s="29" t="inlineStr">
        <is>
          <t>N/T</t>
        </is>
      </c>
      <c r="U1679" s="81">
        <f>IF(COUNTIF(V1679:W1679,"F")&gt;=1,"FAIL",(IF(COUNTIF(V1679:W1679,"P")&gt;=1,"PASS",(IF(COUNTIF(V1679:W1679,"N/T")&gt;=1,"N/T",(IF(COUNTIF(V1679:W1679,"N/A")&gt;=1,"N/A","-")))))))</f>
        <v/>
      </c>
      <c r="V1679" s="29" t="inlineStr">
        <is>
          <t>N/T</t>
        </is>
      </c>
      <c r="W1679" s="29" t="inlineStr">
        <is>
          <t>N/T</t>
        </is>
      </c>
      <c r="X1679" s="164" t="n"/>
      <c r="Y1679" s="164" t="n"/>
      <c r="Z1679" s="39" t="inlineStr">
        <is>
          <t>K : 비디오 탭 자체 미지원(N/A)
H/G : SVM(영상) 지원 차량 필요(N/T)</t>
        </is>
      </c>
      <c r="AA1679" s="89" t="inlineStr">
        <is>
          <t>N/T : 차량/디바이스 필요(조건)</t>
        </is>
      </c>
      <c r="AB1679" s="42" t="n"/>
    </row>
    <row r="1680" ht="66" customHeight="1" s="357">
      <c r="A1680" s="162" t="n"/>
      <c r="B1680" s="29" t="inlineStr">
        <is>
          <t>TC_CT_1156</t>
        </is>
      </c>
      <c r="C1680" s="164" t="inlineStr">
        <is>
          <t>Control</t>
        </is>
      </c>
      <c r="D1680" s="164" t="inlineStr">
        <is>
          <t>비디오</t>
        </is>
      </c>
      <c r="E1680" s="164" t="inlineStr">
        <is>
          <t>Dash Cam</t>
        </is>
      </c>
      <c r="F1680" s="164" t="inlineStr">
        <is>
          <t>Dash Cam</t>
        </is>
      </c>
      <c r="G1680" s="164" t="inlineStr">
        <is>
          <t>KR, EU</t>
        </is>
      </c>
      <c r="H1680" s="176" t="n"/>
      <c r="I1680" s="164" t="n">
        <v>4</v>
      </c>
      <c r="J1680" s="176" t="n"/>
      <c r="K1680" s="176" t="inlineStr">
        <is>
          <t>1. Dash Cam 2~3세대
2. 커넥트 플랫폼</t>
        </is>
      </c>
      <c r="L1680" s="176" t="inlineStr">
        <is>
          <t>1. Control 탭 진입
2. 비디오 탭 선택
3. Dash Cam
4. SD카드 (!) 툴팁 선택
5. 닫기</t>
        </is>
      </c>
      <c r="M1680" s="176" t="inlineStr">
        <is>
          <t>1. SD카드 툴팁 화면 닫힘</t>
        </is>
      </c>
      <c r="N1680" s="83">
        <f>IF(COUNTIF(P1680:W1680,"F")&gt;=1,"FAIL",(IF(COUNTIF(P1680:W1680,"P")&gt;=1,"PASS",(IF(COUNTIF(P1680:W1680,"N/T")&gt;=1,"N/T",(IF(COUNTIF(P1680:W1680,"N/A")&gt;=1,"N/A","-")))))))</f>
        <v/>
      </c>
      <c r="O1680" s="120" t="inlineStr">
        <is>
          <t>N/T</t>
        </is>
      </c>
      <c r="P1680" s="70" t="inlineStr">
        <is>
          <t>N/T</t>
        </is>
      </c>
      <c r="Q1680" s="70" t="inlineStr"/>
      <c r="R1680" s="120" t="inlineStr"/>
      <c r="S1680" s="29" t="inlineStr"/>
      <c r="T1680" s="29" t="inlineStr">
        <is>
          <t>N/T</t>
        </is>
      </c>
      <c r="U1680" s="81">
        <f>IF(COUNTIF(V1680:W1680,"F")&gt;=1,"FAIL",(IF(COUNTIF(V1680:W1680,"P")&gt;=1,"PASS",(IF(COUNTIF(V1680:W1680,"N/T")&gt;=1,"N/T",(IF(COUNTIF(V1680:W1680,"N/A")&gt;=1,"N/A","-")))))))</f>
        <v/>
      </c>
      <c r="V1680" s="29" t="inlineStr">
        <is>
          <t>N/T</t>
        </is>
      </c>
      <c r="W1680" s="29" t="inlineStr">
        <is>
          <t>N/T</t>
        </is>
      </c>
      <c r="X1680" s="46" t="inlineStr">
        <is>
          <t>SPAQA-23964(TASK)</t>
        </is>
      </c>
      <c r="Y1680" s="46" t="n"/>
      <c r="Z1680" s="42" t="inlineStr">
        <is>
          <t>K : 비디오 탭 자체 미지원(N/A)
Dash Cam 개발 완료 후 QA 예정</t>
        </is>
      </c>
      <c r="AA1680" s="89" t="inlineStr">
        <is>
          <t>N/T : Blocked(조건)</t>
        </is>
      </c>
      <c r="AB1680" s="30" t="inlineStr">
        <is>
          <t>TASK</t>
        </is>
      </c>
    </row>
    <row r="1681" ht="26.4" customHeight="1" s="357">
      <c r="A1681" s="162" t="n"/>
      <c r="B1681" s="29" t="inlineStr">
        <is>
          <t>TC_CT_1157</t>
        </is>
      </c>
      <c r="C1681" s="68" t="inlineStr">
        <is>
          <t>Control</t>
        </is>
      </c>
      <c r="D1681" s="68" t="inlineStr">
        <is>
          <t>비디오</t>
        </is>
      </c>
      <c r="E1681" s="68" t="inlineStr">
        <is>
          <t>Dash Cam</t>
        </is>
      </c>
      <c r="F1681" s="68" t="inlineStr">
        <is>
          <t>Dash Cam</t>
        </is>
      </c>
      <c r="G1681" s="68" t="inlineStr">
        <is>
          <t>KR, EU</t>
        </is>
      </c>
      <c r="H1681" s="72" t="n"/>
      <c r="I1681" s="29" t="n">
        <v>4</v>
      </c>
      <c r="J1681" s="72" t="n"/>
      <c r="K1681" s="72" t="inlineStr">
        <is>
          <t>1. Dash Cam 미지원</t>
        </is>
      </c>
      <c r="L1681" s="72" t="inlineStr">
        <is>
          <t>1. Control 탭 진입
2. 비디오 탭 선택</t>
        </is>
      </c>
      <c r="M1681" s="72" t="inlineStr">
        <is>
          <t>1. Dash Cam 화면 미노출 되어야 함.</t>
        </is>
      </c>
      <c r="N1681" s="83">
        <f>IF(COUNTIF(P1681:W1681,"F")&gt;=1,"FAIL",(IF(COUNTIF(P1681:W1681,"P")&gt;=1,"PASS",(IF(COUNTIF(P1681:W1681,"N/T")&gt;=1,"N/T",(IF(COUNTIF(P1681:W1681,"N/A")&gt;=1,"N/A","-")))))))</f>
        <v/>
      </c>
      <c r="O1681" s="120" t="inlineStr">
        <is>
          <t>N/T</t>
        </is>
      </c>
      <c r="P1681" s="70" t="inlineStr">
        <is>
          <t>N/T</t>
        </is>
      </c>
      <c r="Q1681" s="70" t="inlineStr"/>
      <c r="R1681" s="120" t="inlineStr"/>
      <c r="S1681" s="29" t="inlineStr"/>
      <c r="T1681" s="29" t="inlineStr">
        <is>
          <t>N/T</t>
        </is>
      </c>
      <c r="U1681" s="81">
        <f>IF(COUNTIF(V1681:W1681,"F")&gt;=1,"FAIL",(IF(COUNTIF(V1681:W1681,"P")&gt;=1,"PASS",(IF(COUNTIF(V1681:W1681,"N/T")&gt;=1,"N/T",(IF(COUNTIF(V1681:W1681,"N/A")&gt;=1,"N/A","-")))))))</f>
        <v/>
      </c>
      <c r="V1681" s="29" t="inlineStr">
        <is>
          <t>N/T</t>
        </is>
      </c>
      <c r="W1681" s="29" t="inlineStr">
        <is>
          <t>N/T</t>
        </is>
      </c>
      <c r="X1681" s="46" t="inlineStr">
        <is>
          <t>SPAQA-15419</t>
        </is>
      </c>
      <c r="Y1681" s="46" t="n"/>
      <c r="Z1681" s="42" t="inlineStr">
        <is>
          <t>K : 비디오 탭 자체 미지원(N/A)
Dash Cam 개발 완료 후 QA 예정</t>
        </is>
      </c>
      <c r="AA1681" s="89" t="inlineStr">
        <is>
          <t>N/T : Blocked(조건)</t>
        </is>
      </c>
      <c r="AB1681" s="72" t="n"/>
    </row>
    <row r="1682" ht="52.8" customHeight="1" s="357">
      <c r="A1682" s="162" t="n"/>
      <c r="B1682" s="29" t="inlineStr">
        <is>
          <t>TC_CT_1158</t>
        </is>
      </c>
      <c r="C1682" s="68" t="inlineStr">
        <is>
          <t>Control</t>
        </is>
      </c>
      <c r="D1682" s="68" t="inlineStr">
        <is>
          <t>비디오</t>
        </is>
      </c>
      <c r="E1682" s="68" t="inlineStr">
        <is>
          <t>Dash Cam</t>
        </is>
      </c>
      <c r="F1682" s="68" t="inlineStr">
        <is>
          <t>Dash Cam</t>
        </is>
      </c>
      <c r="G1682" s="68" t="inlineStr">
        <is>
          <t>KR, EU</t>
        </is>
      </c>
      <c r="H1682" s="72" t="n"/>
      <c r="I1682" s="68" t="n">
        <v>3</v>
      </c>
      <c r="J1682" s="72" t="n"/>
      <c r="K1682" s="72" t="inlineStr">
        <is>
          <t>1. Dash Cam 2.5세대</t>
        </is>
      </c>
      <c r="L1682" s="72" t="inlineStr">
        <is>
          <t>1. Control 탭 진입
2. 비디오 탭 선택</t>
        </is>
      </c>
      <c r="M1682" s="72" t="inlineStr">
        <is>
          <t>1. Dash Cam 메뉴 표출한다.
- Dash Cam 정보
- Dash Cam [연결하기 &gt;]
- Dash Cam 저장 영상 [&gt;]</t>
        </is>
      </c>
      <c r="N1682" s="83">
        <f>IF(COUNTIF(P1682:W1682,"F")&gt;=1,"FAIL",(IF(COUNTIF(P1682:W1682,"P")&gt;=1,"PASS",(IF(COUNTIF(P1682:W1682,"N/T")&gt;=1,"N/T",(IF(COUNTIF(P1682:W1682,"N/A")&gt;=1,"N/A","-")))))))</f>
        <v/>
      </c>
      <c r="O1682" s="120" t="inlineStr">
        <is>
          <t>N/T</t>
        </is>
      </c>
      <c r="P1682" s="70" t="inlineStr">
        <is>
          <t>N/T</t>
        </is>
      </c>
      <c r="Q1682" s="70" t="inlineStr"/>
      <c r="R1682" s="120" t="inlineStr"/>
      <c r="S1682" s="29" t="inlineStr"/>
      <c r="T1682" s="29" t="inlineStr">
        <is>
          <t>N/T</t>
        </is>
      </c>
      <c r="U1682" s="81">
        <f>IF(COUNTIF(V1682:W1682,"F")&gt;=1,"FAIL",(IF(COUNTIF(V1682:W1682,"P")&gt;=1,"PASS",(IF(COUNTIF(V1682:W1682,"N/T")&gt;=1,"N/T",(IF(COUNTIF(V1682:W1682,"N/A")&gt;=1,"N/A","-")))))))</f>
        <v/>
      </c>
      <c r="V1682" s="29" t="inlineStr">
        <is>
          <t>N/T</t>
        </is>
      </c>
      <c r="W1682" s="29" t="inlineStr">
        <is>
          <t>N/T</t>
        </is>
      </c>
      <c r="X1682" s="46" t="inlineStr">
        <is>
          <t>SPAQA-16346
 SPAQA-18202</t>
        </is>
      </c>
      <c r="Y1682" s="46" t="n"/>
      <c r="Z1682" s="42" t="inlineStr">
        <is>
          <t>TASK 22872 주차 중 이벤트 영상 미표출
K : 비디오 탭 자체 미지원(N/A)
Dash Cam 개발 완료 후 QA 예정</t>
        </is>
      </c>
      <c r="AA1682" s="89" t="inlineStr">
        <is>
          <t>N/T : Blocked(조건)</t>
        </is>
      </c>
      <c r="AB1682" s="72" t="n"/>
    </row>
    <row r="1683" ht="52.8" customHeight="1" s="357">
      <c r="A1683" s="162" t="n"/>
      <c r="B1683" s="29" t="inlineStr">
        <is>
          <t>TC_CT_1159</t>
        </is>
      </c>
      <c r="C1683" s="167" t="inlineStr">
        <is>
          <t>Control</t>
        </is>
      </c>
      <c r="D1683" s="167" t="inlineStr">
        <is>
          <t>비디오</t>
        </is>
      </c>
      <c r="E1683" s="167" t="inlineStr">
        <is>
          <t>Dash Cam</t>
        </is>
      </c>
      <c r="F1683" s="167" t="inlineStr">
        <is>
          <t>Dash Cam</t>
        </is>
      </c>
      <c r="G1683" s="167" t="inlineStr">
        <is>
          <t>KR, EU</t>
        </is>
      </c>
      <c r="H1683" s="168" t="n"/>
      <c r="I1683" s="167" t="n"/>
      <c r="J1683" s="168" t="n"/>
      <c r="K1683" s="168" t="inlineStr">
        <is>
          <t>1. Dash Cam 2.5세대
 2. ACC OFF &amp; IGN OFF 일 경우</t>
        </is>
      </c>
      <c r="L1683" s="168" t="inlineStr">
        <is>
          <t>1. Control 탭 진입
 2. 비디오 탭 선택
 3. Dash Cam 정보 - 주차 녹화 가능 시간 확인</t>
        </is>
      </c>
      <c r="M1683" s="168" t="inlineStr">
        <is>
          <t>1. "주차 중 녹화 가능 시간", "주차 중 녹화 설정 시간" 으로 표기되는지 확인한다.
 - 탭 터치 시 혹은 4초 간격으로 디졸브 인/아웃</t>
        </is>
      </c>
      <c r="N1683" s="96">
        <f>IF(COUNTIF(P1683:W1683,"F")&gt;=1,"FAIL",(IF(COUNTIF(P1683:W1683,"P")&gt;=1,"PASS",(IF(COUNTIF(P1683:W1683,"N/T")&gt;=1,"N/T",(IF(COUNTIF(P1683:W1683,"N/A")&gt;=1,"N/A","-")))))))</f>
        <v/>
      </c>
      <c r="O1683" s="120" t="inlineStr">
        <is>
          <t>N/T</t>
        </is>
      </c>
      <c r="P1683" s="29" t="inlineStr">
        <is>
          <t>N/T</t>
        </is>
      </c>
      <c r="Q1683" s="29" t="inlineStr"/>
      <c r="R1683" s="120" t="inlineStr"/>
      <c r="S1683" s="29" t="inlineStr"/>
      <c r="T1683" s="29" t="inlineStr">
        <is>
          <t>N/A</t>
        </is>
      </c>
      <c r="U1683" s="120">
        <f>IF(COUNTIF(V1683:W1683,"F")&gt;=1,"FAIL",(IF(COUNTIF(V1683:W1683,"P")&gt;=1,"PASS",(IF(COUNTIF(V1683:W1683,"N/T")&gt;=1,"N/T",(IF(COUNTIF(V1683:W1683,"N/A")&gt;=1,"N/A","-")))))))</f>
        <v/>
      </c>
      <c r="V1683" s="29" t="inlineStr">
        <is>
          <t>N/A</t>
        </is>
      </c>
      <c r="W1683" s="29" t="inlineStr">
        <is>
          <t>N/A</t>
        </is>
      </c>
      <c r="X1683" s="46" t="inlineStr">
        <is>
          <t>SPAQA-22038
 SPAQA-15556</t>
        </is>
      </c>
      <c r="Y1683" s="46" t="n"/>
      <c r="Z1683" s="42" t="inlineStr">
        <is>
          <t>K : 비디오 탭 자체 미지원(N/A)
H : Dash Cam 2.5세대 차량 필요</t>
        </is>
      </c>
      <c r="AA1683" s="89" t="inlineStr">
        <is>
          <t>사양 아님(N/A)</t>
        </is>
      </c>
      <c r="AB1683" s="72" t="inlineStr">
        <is>
          <t>삭제</t>
        </is>
      </c>
    </row>
    <row r="1684" ht="52.8" customHeight="1" s="357">
      <c r="A1684" s="162" t="n"/>
      <c r="B1684" s="29" t="inlineStr">
        <is>
          <t>TC_CT_1160</t>
        </is>
      </c>
      <c r="C1684" s="167" t="inlineStr">
        <is>
          <t>Control</t>
        </is>
      </c>
      <c r="D1684" s="167" t="inlineStr">
        <is>
          <t>비디오</t>
        </is>
      </c>
      <c r="E1684" s="167" t="inlineStr">
        <is>
          <t>Dash Cam</t>
        </is>
      </c>
      <c r="F1684" s="167" t="inlineStr">
        <is>
          <t>Dash Cam</t>
        </is>
      </c>
      <c r="G1684" s="167" t="inlineStr">
        <is>
          <t>KR, EU</t>
        </is>
      </c>
      <c r="H1684" s="168" t="n"/>
      <c r="I1684" s="167" t="n">
        <v>3</v>
      </c>
      <c r="J1684" s="168" t="n"/>
      <c r="K1684" s="168" t="inlineStr">
        <is>
          <t>1. Dash Cam 2.5세대
 2. ACC OFF &amp; IGN OFF 일 경우
 3. 0시간 남은 경우</t>
        </is>
      </c>
      <c r="L1684" s="168" t="inlineStr">
        <is>
          <t>1. Control 탭 진입
 2. 비디오 탭 선택
 3. Dash Cam 정보 - 주차 녹화 가능 시간 확인</t>
        </is>
      </c>
      <c r="M1684" s="168" t="inlineStr">
        <is>
          <t>1. 메인: 게이지 바(N시간 가능, N시간 설정)
 2. 녹화 완료 시: 녹화 완료
 3. 수치 null로 받아오는 경우:</t>
        </is>
      </c>
      <c r="N1684" s="96">
        <f>IF(COUNTIF(P1684:W1684,"F")&gt;=1,"FAIL",(IF(COUNTIF(P1684:W1684,"P")&gt;=1,"PASS",(IF(COUNTIF(P1684:W1684,"N/T")&gt;=1,"N/T",(IF(COUNTIF(P1684:W1684,"N/A")&gt;=1,"N/A","-")))))))</f>
        <v/>
      </c>
      <c r="O1684" s="120" t="inlineStr">
        <is>
          <t>N/T</t>
        </is>
      </c>
      <c r="P1684" s="70" t="inlineStr">
        <is>
          <t>N/T</t>
        </is>
      </c>
      <c r="Q1684" s="70" t="inlineStr"/>
      <c r="R1684" s="120" t="inlineStr"/>
      <c r="S1684" s="70" t="inlineStr"/>
      <c r="T1684" s="70" t="inlineStr">
        <is>
          <t>N/A</t>
        </is>
      </c>
      <c r="U1684" s="120">
        <f>IF(COUNTIF(V1684:W1684,"F")&gt;=1,"FAIL",(IF(COUNTIF(V1684:W1684,"P")&gt;=1,"PASS",(IF(COUNTIF(V1684:W1684,"N/T")&gt;=1,"N/T",(IF(COUNTIF(V1684:W1684,"N/A")&gt;=1,"N/A","-")))))))</f>
        <v/>
      </c>
      <c r="V1684" s="70" t="inlineStr">
        <is>
          <t>N/A</t>
        </is>
      </c>
      <c r="W1684" s="70" t="inlineStr">
        <is>
          <t>N/A</t>
        </is>
      </c>
      <c r="X1684" s="68" t="inlineStr">
        <is>
          <t>SPAQA-15317</t>
        </is>
      </c>
      <c r="Y1684" s="68" t="n"/>
      <c r="Z1684" s="86" t="inlineStr">
        <is>
          <t>K : 비디오 탭 자체 미지원(N/A)
H : Dash Cam 2.5세대 차량 필요
G : 녹화 시간 0시간 남은 상태 필요</t>
        </is>
      </c>
      <c r="AA1684" s="39" t="inlineStr">
        <is>
          <t>사양 아님(N/A)</t>
        </is>
      </c>
      <c r="AB1684" s="72" t="inlineStr">
        <is>
          <t>삭제</t>
        </is>
      </c>
    </row>
    <row r="1685" ht="52.8" customHeight="1" s="357">
      <c r="A1685" s="162" t="n"/>
      <c r="B1685" s="29" t="inlineStr">
        <is>
          <t>TC_CT_1161</t>
        </is>
      </c>
      <c r="C1685" s="167" t="inlineStr">
        <is>
          <t>Control</t>
        </is>
      </c>
      <c r="D1685" s="167" t="inlineStr">
        <is>
          <t>비디오</t>
        </is>
      </c>
      <c r="E1685" s="167" t="inlineStr">
        <is>
          <t>Dash Cam</t>
        </is>
      </c>
      <c r="F1685" s="167" t="inlineStr">
        <is>
          <t>Dash Cam</t>
        </is>
      </c>
      <c r="G1685" s="167" t="inlineStr">
        <is>
          <t>KR, EU</t>
        </is>
      </c>
      <c r="H1685" s="168" t="n"/>
      <c r="I1685" s="167" t="n"/>
      <c r="J1685" s="168" t="n"/>
      <c r="K1685" s="168" t="inlineStr">
        <is>
          <t>1. Dash Cam 2.5세대
 2. 그 외의 경우</t>
        </is>
      </c>
      <c r="L1685" s="168" t="inlineStr">
        <is>
          <t>1. Control 탭 진입
 2. 비디오 탭 선택
 3. Dash Cam 정보 - 주차 녹화 가능 시간 확인</t>
        </is>
      </c>
      <c r="M1685" s="168" t="inlineStr">
        <is>
          <t>1. "주차 중 녹화 설정 시간"으로 표시되는지 확인한다.</t>
        </is>
      </c>
      <c r="N1685" s="96">
        <f>IF(COUNTIF(P1685:W1685,"F")&gt;=1,"FAIL",(IF(COUNTIF(P1685:W1685,"P")&gt;=1,"PASS",(IF(COUNTIF(P1685:W1685,"N/T")&gt;=1,"N/T",(IF(COUNTIF(P1685:W1685,"N/A")&gt;=1,"N/A","-")))))))</f>
        <v/>
      </c>
      <c r="O1685" s="120" t="inlineStr">
        <is>
          <t>N/T</t>
        </is>
      </c>
      <c r="P1685" s="70" t="inlineStr">
        <is>
          <t>N/T</t>
        </is>
      </c>
      <c r="Q1685" s="70" t="inlineStr"/>
      <c r="R1685" s="120" t="inlineStr"/>
      <c r="S1685" s="70" t="inlineStr"/>
      <c r="T1685" s="70" t="inlineStr">
        <is>
          <t>N/A</t>
        </is>
      </c>
      <c r="U1685" s="120">
        <f>IF(COUNTIF(V1685:W1685,"F")&gt;=1,"FAIL",(IF(COUNTIF(V1685:W1685,"P")&gt;=1,"PASS",(IF(COUNTIF(V1685:W1685,"N/T")&gt;=1,"N/T",(IF(COUNTIF(V1685:W1685,"N/A")&gt;=1,"N/A","-")))))))</f>
        <v/>
      </c>
      <c r="V1685" s="29" t="inlineStr">
        <is>
          <t>N/A</t>
        </is>
      </c>
      <c r="W1685" s="29" t="inlineStr">
        <is>
          <t>N/A</t>
        </is>
      </c>
      <c r="X1685" s="46" t="n"/>
      <c r="Y1685" s="46" t="n"/>
      <c r="Z1685" s="42" t="inlineStr">
        <is>
          <t>K : 비디오 탭 자체 미지원(N/A)
H : Dash Cam 2.5세대 차량 필요</t>
        </is>
      </c>
      <c r="AA1685" s="89" t="inlineStr">
        <is>
          <t>사양 아님(N/A)</t>
        </is>
      </c>
      <c r="AB1685" s="72" t="inlineStr">
        <is>
          <t>삭제</t>
        </is>
      </c>
    </row>
    <row r="1686" ht="52.8" customHeight="1" s="357">
      <c r="A1686" s="162" t="n"/>
      <c r="B1686" s="29" t="inlineStr">
        <is>
          <t>TC_CT_1162</t>
        </is>
      </c>
      <c r="C1686" s="167" t="inlineStr">
        <is>
          <t>Control</t>
        </is>
      </c>
      <c r="D1686" s="167" t="inlineStr">
        <is>
          <t>비디오</t>
        </is>
      </c>
      <c r="E1686" s="167" t="inlineStr">
        <is>
          <t>Dash Cam</t>
        </is>
      </c>
      <c r="F1686" s="167" t="inlineStr">
        <is>
          <t>Dash Cam</t>
        </is>
      </c>
      <c r="G1686" s="167" t="inlineStr">
        <is>
          <t>KR, EU</t>
        </is>
      </c>
      <c r="H1686" s="168" t="n"/>
      <c r="I1686" s="167" t="n">
        <v>3</v>
      </c>
      <c r="J1686" s="168" t="n"/>
      <c r="K1686" s="168" t="inlineStr">
        <is>
          <t>1. Dash Cam 2.5세대
 2. 서버 값 미수신된 경우</t>
        </is>
      </c>
      <c r="L1686" s="168" t="inlineStr">
        <is>
          <t>1. Control 탭 진입
 2. 비디오 탭 선택
 3. Dash Cam 정보 - 주차 녹화 가능 시간 확인</t>
        </is>
      </c>
      <c r="M1686" s="168" t="inlineStr">
        <is>
          <t>1. "--시간" 표기되는지 확인한다.</t>
        </is>
      </c>
      <c r="N1686" s="96">
        <f>IF(COUNTIF(P1686:W1686,"F")&gt;=1,"FAIL",(IF(COUNTIF(P1686:W1686,"P")&gt;=1,"PASS",(IF(COUNTIF(P1686:W1686,"N/T")&gt;=1,"N/T",(IF(COUNTIF(P1686:W1686,"N/A")&gt;=1,"N/A","-")))))))</f>
        <v/>
      </c>
      <c r="O1686" s="120" t="inlineStr">
        <is>
          <t>N/T</t>
        </is>
      </c>
      <c r="P1686" s="70" t="inlineStr">
        <is>
          <t>N/T</t>
        </is>
      </c>
      <c r="Q1686" s="70" t="inlineStr"/>
      <c r="R1686" s="120" t="inlineStr"/>
      <c r="S1686" s="70" t="inlineStr"/>
      <c r="T1686" s="70" t="inlineStr">
        <is>
          <t>N/A</t>
        </is>
      </c>
      <c r="U1686" s="120">
        <f>IF(COUNTIF(V1686:W1686,"F")&gt;=1,"FAIL",(IF(COUNTIF(V1686:W1686,"P")&gt;=1,"PASS",(IF(COUNTIF(V1686:W1686,"N/T")&gt;=1,"N/T",(IF(COUNTIF(V1686:W1686,"N/A")&gt;=1,"N/A","-")))))))</f>
        <v/>
      </c>
      <c r="V1686" s="29" t="inlineStr">
        <is>
          <t>N/A</t>
        </is>
      </c>
      <c r="W1686" s="29" t="inlineStr">
        <is>
          <t>N/A</t>
        </is>
      </c>
      <c r="X1686" s="46" t="n"/>
      <c r="Y1686" s="46" t="n"/>
      <c r="Z1686" s="42" t="inlineStr">
        <is>
          <t>-서버 값 미수신된 상태
K : 비디오 탭 자체 미지원(N/A)
H : Dash Cam 2.5세대 차량 필요</t>
        </is>
      </c>
      <c r="AA1686" s="89" t="inlineStr">
        <is>
          <t>사양 아님(N/A)</t>
        </is>
      </c>
      <c r="AB1686" s="72" t="inlineStr">
        <is>
          <t>삭제</t>
        </is>
      </c>
    </row>
    <row r="1687" ht="211.2" customHeight="1" s="357">
      <c r="A1687" s="162" t="n"/>
      <c r="B1687" s="29" t="inlineStr">
        <is>
          <t>TC_CT_1163</t>
        </is>
      </c>
      <c r="C1687" s="68" t="inlineStr">
        <is>
          <t>Control</t>
        </is>
      </c>
      <c r="D1687" s="68" t="inlineStr">
        <is>
          <t>비디오</t>
        </is>
      </c>
      <c r="E1687" s="68" t="inlineStr">
        <is>
          <t>Dash Cam</t>
        </is>
      </c>
      <c r="F1687" s="68" t="inlineStr">
        <is>
          <t>Dash Cam</t>
        </is>
      </c>
      <c r="G1687" s="68" t="inlineStr">
        <is>
          <t>KR, EU</t>
        </is>
      </c>
      <c r="H1687" s="72" t="n"/>
      <c r="I1687" s="68" t="n">
        <v>3</v>
      </c>
      <c r="J1687" s="72" t="n"/>
      <c r="K1687" s="72" t="inlineStr">
        <is>
          <t>1. Dash Cam 2.5세대
2. 서버 값 미수신된 경우</t>
        </is>
      </c>
      <c r="L1687" s="72" t="inlineStr">
        <is>
          <t>1. Control 탭 진입
2. 비디오 탭 선택
3. Dash Cam 툴팁 선택</t>
        </is>
      </c>
      <c r="M1687" s="72" t="inlineStr">
        <is>
          <t>1. Dash Cam (!) 툴팁 선택시 바텀 시트 표출
[Title] SD card available for recording
[IC] Fine
[IC] Recommended replacement
[IC] Warranty period expired
[IC] Non-qenuine memory
[Title] SD card not available for recording
[IC] Unrecognized (Malfunction/Disconnection, etc.)
[IC] Insufficient capacity and file format mismatch
[Close button] Closed</t>
        </is>
      </c>
      <c r="N1687" s="83">
        <f>IF(COUNTIF(P1687:W1687,"F")&gt;=1,"FAIL",(IF(COUNTIF(P1687:W1687,"P")&gt;=1,"PASS",(IF(COUNTIF(P1687:W1687,"N/T")&gt;=1,"N/T",(IF(COUNTIF(P1687:W1687,"N/A")&gt;=1,"N/A","-")))))))</f>
        <v/>
      </c>
      <c r="O1687" s="120" t="inlineStr">
        <is>
          <t>N/T</t>
        </is>
      </c>
      <c r="P1687" s="70" t="inlineStr">
        <is>
          <t>N/T</t>
        </is>
      </c>
      <c r="Q1687" s="70" t="inlineStr"/>
      <c r="R1687" s="120" t="inlineStr"/>
      <c r="S1687" s="29" t="inlineStr"/>
      <c r="T1687" s="29" t="inlineStr">
        <is>
          <t>N/T</t>
        </is>
      </c>
      <c r="U1687" s="81">
        <f>IF(COUNTIF(V1687:W1687,"F")&gt;=1,"FAIL",(IF(COUNTIF(V1687:W1687,"P")&gt;=1,"PASS",(IF(COUNTIF(V1687:W1687,"N/T")&gt;=1,"N/T",(IF(COUNTIF(V1687:W1687,"N/A")&gt;=1,"N/A","-")))))))</f>
        <v/>
      </c>
      <c r="V1687" s="29" t="inlineStr">
        <is>
          <t>N/T</t>
        </is>
      </c>
      <c r="W1687" s="29" t="inlineStr">
        <is>
          <t>N/T</t>
        </is>
      </c>
      <c r="X1687" s="46" t="inlineStr">
        <is>
          <t>SPAQA-15374
 SPAQA-15375</t>
        </is>
      </c>
      <c r="Y1687" s="46" t="n"/>
      <c r="Z1687" s="42" t="inlineStr">
        <is>
          <t>H : Dash Cam 지원 차량 필요</t>
        </is>
      </c>
      <c r="AA1687" s="86" t="inlineStr">
        <is>
          <t>N/T : Blocked(조건)</t>
        </is>
      </c>
      <c r="AB1687" s="72" t="n"/>
    </row>
    <row r="1688" ht="39.6" customHeight="1" s="357">
      <c r="A1688" s="162" t="n"/>
      <c r="B1688" s="29" t="inlineStr">
        <is>
          <t>TC_CT_1164</t>
        </is>
      </c>
      <c r="C1688" s="68" t="inlineStr">
        <is>
          <t>Control</t>
        </is>
      </c>
      <c r="D1688" s="68" t="inlineStr">
        <is>
          <t>비디오</t>
        </is>
      </c>
      <c r="E1688" s="68" t="inlineStr">
        <is>
          <t>Dash Cam</t>
        </is>
      </c>
      <c r="F1688" s="68" t="inlineStr">
        <is>
          <t>Dash Cam</t>
        </is>
      </c>
      <c r="G1688" s="68" t="inlineStr">
        <is>
          <t>KR, EU</t>
        </is>
      </c>
      <c r="H1688" s="72" t="n"/>
      <c r="I1688" s="29" t="n">
        <v>4</v>
      </c>
      <c r="J1688" s="72" t="n"/>
      <c r="K1688" s="72" t="inlineStr">
        <is>
          <t>1. Dash Cam 2.5세대</t>
        </is>
      </c>
      <c r="L1688" s="72" t="inlineStr">
        <is>
          <t>1. Control 탭 진입
2. 비디오 탭 선택
3. Dash Cam 정보 - SD카드 확인</t>
        </is>
      </c>
      <c r="M1688" s="72" t="inlineStr">
        <is>
          <t>1. SD 카드 상태가 표출되는지 확인한다.</t>
        </is>
      </c>
      <c r="N1688" s="83">
        <f>IF(COUNTIF(P1688:W1688,"F")&gt;=1,"FAIL",(IF(COUNTIF(P1688:W1688,"P")&gt;=1,"PASS",(IF(COUNTIF(P1688:W1688,"N/T")&gt;=1,"N/T",(IF(COUNTIF(P1688:W1688,"N/A")&gt;=1,"N/A","-")))))))</f>
        <v/>
      </c>
      <c r="O1688" s="120" t="inlineStr">
        <is>
          <t>N/T</t>
        </is>
      </c>
      <c r="P1688" s="70" t="inlineStr">
        <is>
          <t>N/T</t>
        </is>
      </c>
      <c r="Q1688" s="70" t="inlineStr"/>
      <c r="R1688" s="120" t="inlineStr"/>
      <c r="S1688" s="29" t="inlineStr"/>
      <c r="T1688" s="29" t="inlineStr">
        <is>
          <t>N/T</t>
        </is>
      </c>
      <c r="U1688" s="81">
        <f>IF(COUNTIF(V1688:W1688,"F")&gt;=1,"FAIL",(IF(COUNTIF(V1688:W1688,"P")&gt;=1,"PASS",(IF(COUNTIF(V1688:W1688,"N/T")&gt;=1,"N/T",(IF(COUNTIF(V1688:W1688,"N/A")&gt;=1,"N/A","-")))))))</f>
        <v/>
      </c>
      <c r="V1688" s="29" t="inlineStr">
        <is>
          <t>N/T</t>
        </is>
      </c>
      <c r="W1688" s="29" t="inlineStr">
        <is>
          <t>N/T</t>
        </is>
      </c>
      <c r="X1688" s="46" t="inlineStr">
        <is>
          <t>SPAQA-17658</t>
        </is>
      </c>
      <c r="Y1688" s="46" t="n"/>
      <c r="Z1688" s="42" t="inlineStr">
        <is>
          <t>K : 비디오 탭 자체 미지원(N/A)
Dash Cam 개발 완료 후 QA 예정</t>
        </is>
      </c>
      <c r="AA1688" s="86" t="inlineStr">
        <is>
          <t>N/T : Blocked(조건)</t>
        </is>
      </c>
      <c r="AB1688" s="30" t="n"/>
    </row>
    <row r="1689" ht="290.4" customHeight="1" s="357">
      <c r="A1689" s="162" t="n"/>
      <c r="B1689" s="29" t="inlineStr">
        <is>
          <t>TC_CT_1165</t>
        </is>
      </c>
      <c r="C1689" s="68" t="inlineStr">
        <is>
          <t>Control</t>
        </is>
      </c>
      <c r="D1689" s="68" t="inlineStr">
        <is>
          <t>비디오</t>
        </is>
      </c>
      <c r="E1689" s="68" t="inlineStr">
        <is>
          <t>Dash Cam</t>
        </is>
      </c>
      <c r="F1689" s="70" t="inlineStr">
        <is>
          <t>Dash Cam</t>
        </is>
      </c>
      <c r="G1689" s="70" t="inlineStr">
        <is>
          <t>KR, EU</t>
        </is>
      </c>
      <c r="H1689" s="73" t="n"/>
      <c r="I1689" s="29" t="n">
        <v>4</v>
      </c>
      <c r="J1689" s="73" t="n"/>
      <c r="K1689" s="73" t="inlineStr">
        <is>
          <t>1. Dash Cam 2~3세대
2. 커넥트 플랫폼</t>
        </is>
      </c>
      <c r="L1689" s="73" t="inlineStr">
        <is>
          <t>1. Control 탭 진입
2. 비디오 탭 선택
3. Dash Cam 정보
4. SD카드 확인</t>
        </is>
      </c>
      <c r="M1689" s="73" t="inlineStr">
        <is>
          <t>1. SD 카드 상태에 따라 정보 표출돠는지 확인한다.
 - 양호 : 메모리 정상 사용 가능 상태(0~98%)
 - 주의 : 메모리 정상 사용 가능 상태이나, 약 1개월 이내 수명 완료 예상되어 메모리 교체 준비를 알리기 위한 상태(98%)
 - 교체 필요 : 메모리 작동은 되고 있으나, 보증 수명 완료되어 교체를 해야하는 상태(100%)
 - 알 수 없음 : 비정품 메모리
 - 인식 불가 : SD 메모리 카드 고장/탈거 등으로 미인식 상태(녹화 X)
 - 이상 : 메모리 인식은 되었으나 용량이 작아서 사용이 불가능한 상태, SD 메모리 파일 포맷이 다른 경우, 64GB 이상 메모리 이나 다른 파일이 저장되어 있어 Dash Cam이 사용한 용량이 부족한 상태, A/M SD 메모리 사용 시 녹화 기능은 정상이나 메모리 수명 정보를 표시할 수 없는 상태
 - - : 서버 값 미수신 상태, 이전 상태 표시 ,이전 상태 없는 경우</t>
        </is>
      </c>
      <c r="N1689" s="83">
        <f>IF(COUNTIF(P1689:W1689,"F")&gt;=1,"FAIL",(IF(COUNTIF(P1689:W1689,"P")&gt;=1,"PASS",(IF(COUNTIF(P1689:W1689,"N/T")&gt;=1,"N/T",(IF(COUNTIF(P1689:W1689,"N/A")&gt;=1,"N/A","-")))))))</f>
        <v/>
      </c>
      <c r="O1689" s="120" t="inlineStr">
        <is>
          <t>N/T</t>
        </is>
      </c>
      <c r="P1689" s="70" t="inlineStr">
        <is>
          <t>N/T</t>
        </is>
      </c>
      <c r="Q1689" s="70" t="inlineStr"/>
      <c r="R1689" s="120" t="inlineStr"/>
      <c r="S1689" s="29" t="inlineStr"/>
      <c r="T1689" s="29" t="inlineStr">
        <is>
          <t>N/T</t>
        </is>
      </c>
      <c r="U1689" s="81">
        <f>IF(COUNTIF(V1689:W1689,"F")&gt;=1,"FAIL",(IF(COUNTIF(V1689:W1689,"P")&gt;=1,"PASS",(IF(COUNTIF(V1689:W1689,"N/T")&gt;=1,"N/T",(IF(COUNTIF(V1689:W1689,"N/A")&gt;=1,"N/A","-")))))))</f>
        <v/>
      </c>
      <c r="V1689" s="29" t="inlineStr">
        <is>
          <t>N/T</t>
        </is>
      </c>
      <c r="W1689" s="29" t="inlineStr">
        <is>
          <t>N/T</t>
        </is>
      </c>
      <c r="X1689" s="46" t="inlineStr">
        <is>
          <t>SPAQA-20655
 SPAQA-15329
 SPAQA-20655
 SPAQA-23964(TASK)</t>
        </is>
      </c>
      <c r="Y1689" s="46" t="n"/>
      <c r="Z1689" s="42" t="inlineStr">
        <is>
          <t>K : 비디오 탭 자체 미지원(N/A)
Dash Cam 개발 완료 후 QA 예정</t>
        </is>
      </c>
      <c r="AA1689" s="86" t="inlineStr">
        <is>
          <t>N/T : Blocked(조건)</t>
        </is>
      </c>
      <c r="AB1689" s="72" t="n"/>
    </row>
    <row r="1690" ht="290.4" customHeight="1" s="357">
      <c r="A1690" s="162" t="n"/>
      <c r="B1690" s="29" t="inlineStr">
        <is>
          <t>TC_CT_1166</t>
        </is>
      </c>
      <c r="C1690" s="68" t="inlineStr">
        <is>
          <t>Control</t>
        </is>
      </c>
      <c r="D1690" s="68" t="inlineStr">
        <is>
          <t>비디오</t>
        </is>
      </c>
      <c r="E1690" s="68" t="inlineStr">
        <is>
          <t>Dash Cam</t>
        </is>
      </c>
      <c r="F1690" s="70" t="inlineStr">
        <is>
          <t>Dash Cam</t>
        </is>
      </c>
      <c r="G1690" s="70" t="inlineStr">
        <is>
          <t>KR, EU</t>
        </is>
      </c>
      <c r="H1690" s="73" t="n"/>
      <c r="I1690" s="29" t="n">
        <v>4</v>
      </c>
      <c r="J1690" s="73" t="n"/>
      <c r="K1690" s="73" t="inlineStr">
        <is>
          <t>1. Dash Cam 2~3세대
2. 커넥트 플랫폼</t>
        </is>
      </c>
      <c r="L1690" s="73" t="inlineStr">
        <is>
          <t>1. Control 탭 진입
2. 비디오 탭 선택
3. Dash Cam
4. SD카드 (!) 툴팁 선택</t>
        </is>
      </c>
      <c r="M1690" s="73" t="inlineStr">
        <is>
          <t>1. SD 카드 상태에 따라 정보 표출돠는지 확인한다.
 - 양호 : 메모리 정상 사용 가능 상태(0~98%)
 - 주의 : 메모리 정상 사용 가능 상태이나, 약 1개월 이내 수명 완료 예상되어 메모리 교체 준비를 알리기 위한 상태(98%)
 - 교체 필요 : 메모리 작동은 되고 있으나, 보증 수명 완료되어 교체를 해야하는 상태(100%)
 - 알 수 없음 : 비정품 메모리
 - 인식 불가 : SD 메모리 카드 고장/탈거 등으로 미인식 상태(녹화 X)
 - 이상 : 메모리 인식은 되었으나 용량이 작아서 사용이 불가능한 상태, SD 메모리 파일 포맷이 다른 경우, 64GB 이상 메모리 이나 다른 파일이 저장되어 있어 Dash Cam이 사용한 용량이 부족한 상태, A/M SD 메모리 사용 시 녹화 기능은 정상이나 메모리 수명 정보를 표시할 수 없는 상태
 - - : 서버 값 미수신 상태, 이전 상태 표시 ,이전 상태 없는 경우</t>
        </is>
      </c>
      <c r="N1690" s="83">
        <f>IF(COUNTIF(P1690:W1690,"F")&gt;=1,"FAIL",(IF(COUNTIF(P1690:W1690,"P")&gt;=1,"PASS",(IF(COUNTIF(P1690:W1690,"N/T")&gt;=1,"N/T",(IF(COUNTIF(P1690:W1690,"N/A")&gt;=1,"N/A","-")))))))</f>
        <v/>
      </c>
      <c r="O1690" s="120" t="inlineStr">
        <is>
          <t>N/T</t>
        </is>
      </c>
      <c r="P1690" s="70" t="inlineStr">
        <is>
          <t>N/T</t>
        </is>
      </c>
      <c r="Q1690" s="70" t="inlineStr"/>
      <c r="R1690" s="120" t="inlineStr"/>
      <c r="S1690" s="29" t="inlineStr"/>
      <c r="T1690" s="29" t="inlineStr">
        <is>
          <t>N/T</t>
        </is>
      </c>
      <c r="U1690" s="81">
        <f>IF(COUNTIF(V1690:W1690,"F")&gt;=1,"FAIL",(IF(COUNTIF(V1690:W1690,"P")&gt;=1,"PASS",(IF(COUNTIF(V1690:W1690,"N/T")&gt;=1,"N/T",(IF(COUNTIF(V1690:W1690,"N/A")&gt;=1,"N/A","-")))))))</f>
        <v/>
      </c>
      <c r="V1690" s="29" t="inlineStr">
        <is>
          <t>N/T</t>
        </is>
      </c>
      <c r="W1690" s="29" t="inlineStr">
        <is>
          <t>N/T</t>
        </is>
      </c>
      <c r="X1690" s="46" t="inlineStr">
        <is>
          <t>SPAQA-20657
 SPAQA-23964(TASK)</t>
        </is>
      </c>
      <c r="Y1690" s="46" t="n"/>
      <c r="Z1690" s="39" t="inlineStr">
        <is>
          <t>K : 비디오 탭 자체 미지원(N/A)
Dash Cam 개발 완료 후 QA 예정</t>
        </is>
      </c>
      <c r="AA1690" s="89" t="inlineStr">
        <is>
          <t>N/T : Blocked(조건)</t>
        </is>
      </c>
      <c r="AB1690" s="42" t="n"/>
    </row>
    <row r="1691" ht="39.6" customHeight="1" s="357">
      <c r="A1691" s="162" t="n"/>
      <c r="B1691" s="29" t="inlineStr">
        <is>
          <t>TC_CT_1167</t>
        </is>
      </c>
      <c r="C1691" s="68" t="inlineStr">
        <is>
          <t>Control</t>
        </is>
      </c>
      <c r="D1691" s="68" t="inlineStr">
        <is>
          <t>비디오</t>
        </is>
      </c>
      <c r="E1691" s="68" t="inlineStr">
        <is>
          <t>Dash Cam</t>
        </is>
      </c>
      <c r="F1691" s="68" t="inlineStr">
        <is>
          <t>Dash Cam 연결하기</t>
        </is>
      </c>
      <c r="G1691" s="68" t="inlineStr">
        <is>
          <t>KR, EU</t>
        </is>
      </c>
      <c r="H1691" s="72" t="n"/>
      <c r="I1691" s="29" t="n">
        <v>4</v>
      </c>
      <c r="J1691" s="72" t="n"/>
      <c r="K1691" s="72" t="inlineStr">
        <is>
          <t>1. Dash Cam 2.5세대</t>
        </is>
      </c>
      <c r="L1691" s="72" t="inlineStr">
        <is>
          <t>1. Control 탭 진입
2. 비디오 탭 선택
3. [Dash Cam 연결] 선택</t>
        </is>
      </c>
      <c r="M1691" s="72" t="inlineStr">
        <is>
          <t>1. Dash Cam 연결 팝업 표출되는지 확인한다.</t>
        </is>
      </c>
      <c r="N1691" s="83">
        <f>IF(COUNTIF(P1691:W1691,"F")&gt;=1,"FAIL",(IF(COUNTIF(P1691:W1691,"P")&gt;=1,"PASS",(IF(COUNTIF(P1691:W1691,"N/T")&gt;=1,"N/T",(IF(COUNTIF(P1691:W1691,"N/A")&gt;=1,"N/A","-")))))))</f>
        <v/>
      </c>
      <c r="O1691" s="120" t="inlineStr">
        <is>
          <t>N/T</t>
        </is>
      </c>
      <c r="P1691" s="70" t="inlineStr">
        <is>
          <t>N/T</t>
        </is>
      </c>
      <c r="Q1691" s="70" t="inlineStr"/>
      <c r="R1691" s="120" t="inlineStr"/>
      <c r="S1691" s="29" t="inlineStr"/>
      <c r="T1691" s="29" t="inlineStr">
        <is>
          <t>N/T</t>
        </is>
      </c>
      <c r="U1691" s="81">
        <f>IF(COUNTIF(V1691:W1691,"F")&gt;=1,"FAIL",(IF(COUNTIF(V1691:W1691,"P")&gt;=1,"PASS",(IF(COUNTIF(V1691:W1691,"N/T")&gt;=1,"N/T",(IF(COUNTIF(V1691:W1691,"N/A")&gt;=1,"N/A","-")))))))</f>
        <v/>
      </c>
      <c r="V1691" s="29" t="inlineStr">
        <is>
          <t>N/T</t>
        </is>
      </c>
      <c r="W1691" s="29" t="inlineStr">
        <is>
          <t>N/T</t>
        </is>
      </c>
      <c r="X1691" s="46" t="inlineStr">
        <is>
          <t>SPAQA-20780
 SPAQA-20787</t>
        </is>
      </c>
      <c r="Y1691" s="46" t="n"/>
      <c r="Z1691" s="39" t="inlineStr">
        <is>
          <t>K : 비디오 탭 자체 미지원(N/A)
Dash Cam 개발 완료 후 QA 예정</t>
        </is>
      </c>
      <c r="AA1691" s="89" t="inlineStr">
        <is>
          <t>N/T : Blocked(조건)</t>
        </is>
      </c>
      <c r="AB1691" s="42" t="n"/>
    </row>
    <row r="1692" ht="105.6" customHeight="1" s="357">
      <c r="A1692" s="162" t="n"/>
      <c r="B1692" s="29" t="inlineStr">
        <is>
          <t>TC_CT_1168</t>
        </is>
      </c>
      <c r="C1692" s="68" t="inlineStr">
        <is>
          <t>Control</t>
        </is>
      </c>
      <c r="D1692" s="68" t="inlineStr">
        <is>
          <t>비디오</t>
        </is>
      </c>
      <c r="E1692" s="68" t="inlineStr">
        <is>
          <t>Dash Cam</t>
        </is>
      </c>
      <c r="F1692" s="68" t="inlineStr">
        <is>
          <t>Dash Cam 연결하기</t>
        </is>
      </c>
      <c r="G1692" s="68" t="inlineStr">
        <is>
          <t>KR, EU</t>
        </is>
      </c>
      <c r="H1692" s="72" t="n"/>
      <c r="I1692" s="29" t="n">
        <v>4</v>
      </c>
      <c r="J1692" s="72" t="n"/>
      <c r="K1692" s="72" t="inlineStr">
        <is>
          <t>1. Dash Cam 2.5세대</t>
        </is>
      </c>
      <c r="L1692" s="72" t="inlineStr">
        <is>
          <t>1. Control 탭 진입
2. 비디오 탭 선택
3. [Dash Cam 연결] 선택
4. 연결 팝업 내 문구 볼드 처리 확인</t>
        </is>
      </c>
      <c r="M1692" s="72" t="inlineStr">
        <is>
          <t>1. Dash Cam 연결 팝업 볼드 적용 아래와 같이 표출된다.
[Loding image]
[Text] Connecting to Dash Cam...
[Text] Network is not available while connectedto the Dash Cam.</t>
        </is>
      </c>
      <c r="N1692" s="83">
        <f>IF(COUNTIF(P1692:W1692,"F")&gt;=1,"FAIL",(IF(COUNTIF(P1692:W1692,"P")&gt;=1,"PASS",(IF(COUNTIF(P1692:W1692,"N/T")&gt;=1,"N/T",(IF(COUNTIF(P1692:W1692,"N/A")&gt;=1,"N/A","-")))))))</f>
        <v/>
      </c>
      <c r="O1692" s="120" t="inlineStr">
        <is>
          <t>N/T</t>
        </is>
      </c>
      <c r="P1692" s="29" t="inlineStr">
        <is>
          <t>N/T</t>
        </is>
      </c>
      <c r="Q1692" s="29" t="inlineStr"/>
      <c r="R1692" s="120" t="inlineStr"/>
      <c r="S1692" s="29" t="inlineStr"/>
      <c r="T1692" s="29" t="inlineStr">
        <is>
          <t>N/T</t>
        </is>
      </c>
      <c r="U1692" s="81">
        <f>IF(COUNTIF(V1692:W1692,"F")&gt;=1,"FAIL",(IF(COUNTIF(V1692:W1692,"P")&gt;=1,"PASS",(IF(COUNTIF(V1692:W1692,"N/T")&gt;=1,"N/T",(IF(COUNTIF(V1692:W1692,"N/A")&gt;=1,"N/A","-")))))))</f>
        <v/>
      </c>
      <c r="V1692" s="29" t="inlineStr">
        <is>
          <t>N/T</t>
        </is>
      </c>
      <c r="W1692" s="29" t="inlineStr">
        <is>
          <t>N/T</t>
        </is>
      </c>
      <c r="X1692" s="46" t="inlineStr">
        <is>
          <t>SPAQA-20787</t>
        </is>
      </c>
      <c r="Y1692" s="46" t="n"/>
      <c r="Z1692" s="39" t="inlineStr">
        <is>
          <t>K : 비디오 탭 자체 미지원(N/A)
Dash Cam 개발 완료 후 QA 예정</t>
        </is>
      </c>
      <c r="AA1692" s="89" t="inlineStr">
        <is>
          <t>N/T : Blocked(조건)</t>
        </is>
      </c>
      <c r="AB1692" s="42" t="n"/>
    </row>
    <row r="1693" ht="39.6" customHeight="1" s="357">
      <c r="A1693" s="162" t="n"/>
      <c r="B1693" s="29" t="inlineStr">
        <is>
          <t>TC_CT_1169</t>
        </is>
      </c>
      <c r="C1693" s="68" t="inlineStr">
        <is>
          <t>Control</t>
        </is>
      </c>
      <c r="D1693" s="68" t="inlineStr">
        <is>
          <t>비디오</t>
        </is>
      </c>
      <c r="E1693" s="68" t="inlineStr">
        <is>
          <t>Dash Cam</t>
        </is>
      </c>
      <c r="F1693" s="68" t="inlineStr">
        <is>
          <t>Dash Cam 연결하기</t>
        </is>
      </c>
      <c r="G1693" s="68" t="inlineStr">
        <is>
          <t>KR, EU</t>
        </is>
      </c>
      <c r="H1693" s="72" t="n"/>
      <c r="I1693" s="29" t="n">
        <v>4</v>
      </c>
      <c r="J1693" s="72" t="n"/>
      <c r="K1693" s="72" t="inlineStr">
        <is>
          <t>1. Dash Cam 2.5세대</t>
        </is>
      </c>
      <c r="L1693" s="72" t="inlineStr">
        <is>
          <t>1. Control 탭 진입
2. 비디오 탭 선택
3. [Dash Cam 저장 영상] 선택</t>
        </is>
      </c>
      <c r="M1693" s="72" t="inlineStr">
        <is>
          <t>1. Dash Cam 저장 영상 화면으로 이동하는지 확인한다.</t>
        </is>
      </c>
      <c r="N1693" s="83">
        <f>IF(COUNTIF(P1693:W1693,"F")&gt;=1,"FAIL",(IF(COUNTIF(P1693:W1693,"P")&gt;=1,"PASS",(IF(COUNTIF(P1693:W1693,"N/T")&gt;=1,"N/T",(IF(COUNTIF(P1693:W1693,"N/A")&gt;=1,"N/A","-")))))))</f>
        <v/>
      </c>
      <c r="O1693" s="120" t="inlineStr">
        <is>
          <t>N/T</t>
        </is>
      </c>
      <c r="P1693" s="29" t="inlineStr">
        <is>
          <t>N/T</t>
        </is>
      </c>
      <c r="Q1693" s="29" t="inlineStr"/>
      <c r="R1693" s="120" t="inlineStr"/>
      <c r="S1693" s="29" t="inlineStr"/>
      <c r="T1693" s="29" t="inlineStr">
        <is>
          <t>N/T</t>
        </is>
      </c>
      <c r="U1693" s="81">
        <f>IF(COUNTIF(V1693:W1693,"F")&gt;=1,"FAIL",(IF(COUNTIF(V1693:W1693,"P")&gt;=1,"PASS",(IF(COUNTIF(V1693:W1693,"N/T")&gt;=1,"N/T",(IF(COUNTIF(V1693:W1693,"N/A")&gt;=1,"N/A","-")))))))</f>
        <v/>
      </c>
      <c r="V1693" s="29" t="inlineStr">
        <is>
          <t>N/T</t>
        </is>
      </c>
      <c r="W1693" s="29" t="inlineStr">
        <is>
          <t>N/T</t>
        </is>
      </c>
      <c r="X1693" s="46" t="n"/>
      <c r="Y1693" s="46" t="n"/>
      <c r="Z1693" s="39" t="inlineStr">
        <is>
          <t>K : 비디오 탭 자체 미지원(N/A)
Dash Cam 개발 완료 후 QA 예정</t>
        </is>
      </c>
      <c r="AA1693" s="89" t="inlineStr">
        <is>
          <t>N/T : Blocked(조건)</t>
        </is>
      </c>
      <c r="AB1693" s="42" t="n"/>
    </row>
    <row r="1694" ht="66" customHeight="1" s="357">
      <c r="A1694" s="162" t="n"/>
      <c r="B1694" s="29" t="inlineStr">
        <is>
          <t>TC_CT_1170</t>
        </is>
      </c>
      <c r="C1694" s="167" t="inlineStr">
        <is>
          <t>Control</t>
        </is>
      </c>
      <c r="D1694" s="167" t="inlineStr">
        <is>
          <t>비디오</t>
        </is>
      </c>
      <c r="E1694" s="167" t="inlineStr">
        <is>
          <t>Dash Cam</t>
        </is>
      </c>
      <c r="F1694" s="167" t="inlineStr">
        <is>
          <t>Dash Cam</t>
        </is>
      </c>
      <c r="G1694" s="167" t="inlineStr">
        <is>
          <t>KR, EU</t>
        </is>
      </c>
      <c r="H1694" s="168" t="n"/>
      <c r="I1694" s="167" t="n"/>
      <c r="J1694" s="168" t="n"/>
      <c r="K1694" s="168" t="inlineStr">
        <is>
          <t>1. Dash Cam 2.5세대</t>
        </is>
      </c>
      <c r="L1694" s="168" t="inlineStr">
        <is>
          <t>1. Control 탭 진입
 2. 비디오 탭 선택
 3. Dash Cam 도움말 버튼 선택
 4. Dash Cam 도움말 팝업 첫번째 확인</t>
        </is>
      </c>
      <c r="M1694" s="168" t="inlineStr">
        <is>
          <t>1. 주차 중 녹화 시간 도움말 표출되는지 확인한다.
 - 주차 중 녹화 가능 시간 : 잔여 녹화 시간
 - 주차 중 녹화 설정 시간 : 설정한 최대 녹화 시간(차량에서 조정 가능)</t>
        </is>
      </c>
      <c r="N1694" s="96">
        <f>IF(COUNTIF(P1694:W1694,"F")&gt;=1,"FAIL",(IF(COUNTIF(P1694:W1694,"P")&gt;=1,"PASS",(IF(COUNTIF(P1694:W1694,"N/T")&gt;=1,"N/T",(IF(COUNTIF(P1694:W1694,"N/A")&gt;=1,"N/A","-")))))))</f>
        <v/>
      </c>
      <c r="O1694" s="120" t="inlineStr">
        <is>
          <t>N/T</t>
        </is>
      </c>
      <c r="P1694" s="70" t="inlineStr">
        <is>
          <t>N/T</t>
        </is>
      </c>
      <c r="Q1694" s="70" t="inlineStr"/>
      <c r="R1694" s="120" t="inlineStr"/>
      <c r="S1694" s="29" t="inlineStr"/>
      <c r="T1694" s="29" t="inlineStr">
        <is>
          <t>N/A</t>
        </is>
      </c>
      <c r="U1694" s="120">
        <f>IF(COUNTIF(V1694:W1694,"F")&gt;=1,"FAIL",(IF(COUNTIF(V1694:W1694,"P")&gt;=1,"PASS",(IF(COUNTIF(V1694:W1694,"N/T")&gt;=1,"N/T",(IF(COUNTIF(V1694:W1694,"N/A")&gt;=1,"N/A","-")))))))</f>
        <v/>
      </c>
      <c r="V1694" s="29" t="inlineStr">
        <is>
          <t>N/A</t>
        </is>
      </c>
      <c r="W1694" s="29" t="inlineStr">
        <is>
          <t>N/A</t>
        </is>
      </c>
      <c r="X1694" s="46" t="inlineStr">
        <is>
          <t>SPAQA-20657
 SPAQA-23964(TASK)</t>
        </is>
      </c>
      <c r="Y1694" s="46" t="n"/>
      <c r="Z1694" s="42" t="inlineStr">
        <is>
          <t>K : 비디오 탭 자체 미지원(N/A)
H : Dash Cam 2.5세대 차량 필요</t>
        </is>
      </c>
      <c r="AA1694" s="89" t="inlineStr">
        <is>
          <t>사양 아님(N/A)</t>
        </is>
      </c>
      <c r="AB1694" s="72" t="inlineStr">
        <is>
          <t>삭제, TASK</t>
        </is>
      </c>
    </row>
    <row r="1695" ht="79.2" customHeight="1" s="357">
      <c r="A1695" s="162" t="n"/>
      <c r="B1695" s="29" t="inlineStr">
        <is>
          <t>TC_CT_1171</t>
        </is>
      </c>
      <c r="C1695" s="167" t="inlineStr">
        <is>
          <t>Control</t>
        </is>
      </c>
      <c r="D1695" s="167" t="inlineStr">
        <is>
          <t>비디오</t>
        </is>
      </c>
      <c r="E1695" s="167" t="inlineStr">
        <is>
          <t>Dash Cam</t>
        </is>
      </c>
      <c r="F1695" s="167" t="inlineStr">
        <is>
          <t>Dash Cam</t>
        </is>
      </c>
      <c r="G1695" s="167" t="inlineStr">
        <is>
          <t>KR, EU</t>
        </is>
      </c>
      <c r="H1695" s="168" t="n"/>
      <c r="I1695" s="167" t="n"/>
      <c r="J1695" s="168" t="n"/>
      <c r="K1695" s="168" t="inlineStr">
        <is>
          <t>1. Dash Cam 2.5세대</t>
        </is>
      </c>
      <c r="L1695" s="168" t="inlineStr">
        <is>
          <t>1. Control 탭 진입
 2. 비디오 탭 선택
 3. Dash Cam 도움말 버튼 선택
 4. Dash Cam 도움말 팝업 두번째 확인</t>
        </is>
      </c>
      <c r="M1695" s="168" t="inlineStr">
        <is>
          <t>1. SD카드 상태(녹화 가능) 도움말 표출되는지 확인한다.
 - 양호 : 정상
 - 주의 : 1개월 이내 교체 권고
 - 교체 필요 : 수명 보증 기간 만료
 - 알 수 없음 : 비정품 메모리</t>
        </is>
      </c>
      <c r="N1695" s="96">
        <f>IF(COUNTIF(P1695:W1695,"F")&gt;=1,"FAIL",(IF(COUNTIF(P1695:W1695,"P")&gt;=1,"PASS",(IF(COUNTIF(P1695:W1695,"N/T")&gt;=1,"N/T",(IF(COUNTIF(P1695:W1695,"N/A")&gt;=1,"N/A","-")))))))</f>
        <v/>
      </c>
      <c r="O1695" s="120" t="inlineStr">
        <is>
          <t>N/T</t>
        </is>
      </c>
      <c r="P1695" s="70" t="inlineStr">
        <is>
          <t>N/T</t>
        </is>
      </c>
      <c r="Q1695" s="70" t="inlineStr"/>
      <c r="R1695" s="120" t="inlineStr"/>
      <c r="S1695" s="29" t="inlineStr"/>
      <c r="T1695" s="29" t="inlineStr">
        <is>
          <t>N/A</t>
        </is>
      </c>
      <c r="U1695" s="120">
        <f>IF(COUNTIF(V1695:W1695,"F")&gt;=1,"FAIL",(IF(COUNTIF(V1695:W1695,"P")&gt;=1,"PASS",(IF(COUNTIF(V1695:W1695,"N/T")&gt;=1,"N/T",(IF(COUNTIF(V1695:W1695,"N/A")&gt;=1,"N/A","-")))))))</f>
        <v/>
      </c>
      <c r="V1695" s="29" t="inlineStr">
        <is>
          <t>N/A</t>
        </is>
      </c>
      <c r="W1695" s="29" t="inlineStr">
        <is>
          <t>N/A</t>
        </is>
      </c>
      <c r="X1695" s="46" t="inlineStr">
        <is>
          <t>SPAQA-23964(TASK)</t>
        </is>
      </c>
      <c r="Y1695" s="46" t="n"/>
      <c r="Z1695" s="42" t="inlineStr">
        <is>
          <t>K : 비디오 탭 자체 미지원(N/A)
H : Dash Cam 2.5세대 차량 필요</t>
        </is>
      </c>
      <c r="AA1695" s="89" t="inlineStr">
        <is>
          <t>사양 아님(N/A)</t>
        </is>
      </c>
      <c r="AB1695" s="72" t="inlineStr">
        <is>
          <t>삭제, TASK</t>
        </is>
      </c>
    </row>
    <row r="1696" ht="52.8" customHeight="1" s="357">
      <c r="A1696" s="162" t="n"/>
      <c r="B1696" s="29" t="inlineStr">
        <is>
          <t>TC_CT_1172</t>
        </is>
      </c>
      <c r="C1696" s="167" t="inlineStr">
        <is>
          <t>Control</t>
        </is>
      </c>
      <c r="D1696" s="167" t="inlineStr">
        <is>
          <t>비디오</t>
        </is>
      </c>
      <c r="E1696" s="167" t="inlineStr">
        <is>
          <t>Dash Cam</t>
        </is>
      </c>
      <c r="F1696" s="167" t="inlineStr">
        <is>
          <t>Dash Cam</t>
        </is>
      </c>
      <c r="G1696" s="167" t="inlineStr">
        <is>
          <t>KR, EU</t>
        </is>
      </c>
      <c r="H1696" s="168" t="n"/>
      <c r="I1696" s="167" t="n"/>
      <c r="J1696" s="168" t="n"/>
      <c r="K1696" s="168" t="inlineStr">
        <is>
          <t>1. Dash Cam 2.5세대</t>
        </is>
      </c>
      <c r="L1696" s="168" t="inlineStr">
        <is>
          <t>1. Control 탭 진입
 2. 비디오 탭 선택
 3. Dash Cam 도움말 버튼 선택
 4. Dash Cam 도움말 팝업 세번째 확인</t>
        </is>
      </c>
      <c r="M1696" s="168" t="inlineStr">
        <is>
          <t>1. SD카드 상태(녹화 불가) 도움말 표출되는지 확인한다.
 - 인식 불가 : 미인식 (고장/탈거 등)
 - 이상 : 용량 부족 및 파일 포맷 불일치</t>
        </is>
      </c>
      <c r="N1696" s="96">
        <f>IF(COUNTIF(P1696:W1696,"F")&gt;=1,"FAIL",(IF(COUNTIF(P1696:W1696,"P")&gt;=1,"PASS",(IF(COUNTIF(P1696:W1696,"N/T")&gt;=1,"N/T",(IF(COUNTIF(P1696:W1696,"N/A")&gt;=1,"N/A","-")))))))</f>
        <v/>
      </c>
      <c r="O1696" s="120" t="inlineStr">
        <is>
          <t>N/T</t>
        </is>
      </c>
      <c r="P1696" s="70" t="inlineStr">
        <is>
          <t>N/T</t>
        </is>
      </c>
      <c r="Q1696" s="70" t="inlineStr"/>
      <c r="R1696" s="120" t="inlineStr"/>
      <c r="S1696" s="29" t="inlineStr"/>
      <c r="T1696" s="29" t="inlineStr">
        <is>
          <t>N/A</t>
        </is>
      </c>
      <c r="U1696" s="120">
        <f>IF(COUNTIF(V1696:W1696,"F")&gt;=1,"FAIL",(IF(COUNTIF(V1696:W1696,"P")&gt;=1,"PASS",(IF(COUNTIF(V1696:W1696,"N/T")&gt;=1,"N/T",(IF(COUNTIF(V1696:W1696,"N/A")&gt;=1,"N/A","-")))))))</f>
        <v/>
      </c>
      <c r="V1696" s="29" t="inlineStr">
        <is>
          <t>N/A</t>
        </is>
      </c>
      <c r="W1696" s="29" t="inlineStr">
        <is>
          <t>N/A</t>
        </is>
      </c>
      <c r="X1696" s="46" t="inlineStr">
        <is>
          <t>SPAQA-23964(TASK)</t>
        </is>
      </c>
      <c r="Y1696" s="46" t="n"/>
      <c r="Z1696" s="42" t="inlineStr">
        <is>
          <t>K : 비디오 탭 자체 미지원(N/A)
H : Dash Cam 2.5세대 차량 필요</t>
        </is>
      </c>
      <c r="AA1696" s="89" t="inlineStr">
        <is>
          <t>사양 아님(N/A)</t>
        </is>
      </c>
      <c r="AB1696" s="72" t="inlineStr">
        <is>
          <t>삭제, TASK</t>
        </is>
      </c>
    </row>
    <row r="1697" ht="66" customHeight="1" s="357">
      <c r="A1697" s="162" t="n"/>
      <c r="B1697" s="29" t="inlineStr">
        <is>
          <t>TC_CT_1173</t>
        </is>
      </c>
      <c r="C1697" s="167" t="inlineStr">
        <is>
          <t>Control</t>
        </is>
      </c>
      <c r="D1697" s="167" t="inlineStr">
        <is>
          <t>비디오</t>
        </is>
      </c>
      <c r="E1697" s="167" t="inlineStr">
        <is>
          <t>Dash Cam</t>
        </is>
      </c>
      <c r="F1697" s="167" t="inlineStr">
        <is>
          <t>Dash Cam</t>
        </is>
      </c>
      <c r="G1697" s="167" t="inlineStr">
        <is>
          <t>KR, EU</t>
        </is>
      </c>
      <c r="H1697" s="168" t="n"/>
      <c r="I1697" s="167" t="n"/>
      <c r="J1697" s="168" t="n"/>
      <c r="K1697" s="168" t="inlineStr">
        <is>
          <t>1. Dash Cam 2.5세대</t>
        </is>
      </c>
      <c r="L1697" s="168" t="inlineStr">
        <is>
          <t>1. Control 탭 진입
 2. 비디오 탭 선택
 3. Dash Cam 도움말 버튼 선택
 4. Dash Cam 도움말 팝업 
 5. [Close] 버튼 선택</t>
        </is>
      </c>
      <c r="M1697" s="168" t="inlineStr">
        <is>
          <t>1. 팝업 닫히며, 이전 화면 유지되는지 확인한다.</t>
        </is>
      </c>
      <c r="N1697" s="96">
        <f>IF(COUNTIF(P1697:W1697,"F")&gt;=1,"FAIL",(IF(COUNTIF(P1697:W1697,"P")&gt;=1,"PASS",(IF(COUNTIF(P1697:W1697,"N/T")&gt;=1,"N/T",(IF(COUNTIF(P1697:W1697,"N/A")&gt;=1,"N/A","-")))))))</f>
        <v/>
      </c>
      <c r="O1697" s="120" t="inlineStr">
        <is>
          <t>N/T</t>
        </is>
      </c>
      <c r="P1697" s="70" t="inlineStr">
        <is>
          <t>N/T</t>
        </is>
      </c>
      <c r="Q1697" s="70" t="inlineStr"/>
      <c r="R1697" s="120" t="inlineStr"/>
      <c r="S1697" s="29" t="inlineStr"/>
      <c r="T1697" s="29" t="inlineStr">
        <is>
          <t>N/A</t>
        </is>
      </c>
      <c r="U1697" s="120">
        <f>IF(COUNTIF(V1697:W1697,"F")&gt;=1,"FAIL",(IF(COUNTIF(V1697:W1697,"P")&gt;=1,"PASS",(IF(COUNTIF(V1697:W1697,"N/T")&gt;=1,"N/T",(IF(COUNTIF(V1697:W1697,"N/A")&gt;=1,"N/A","-")))))))</f>
        <v/>
      </c>
      <c r="V1697" s="29" t="inlineStr">
        <is>
          <t>N/A</t>
        </is>
      </c>
      <c r="W1697" s="29" t="inlineStr">
        <is>
          <t>N/A</t>
        </is>
      </c>
      <c r="X1697" s="46" t="inlineStr">
        <is>
          <t>SPAQA-23964(TASK)</t>
        </is>
      </c>
      <c r="Y1697" s="46" t="n"/>
      <c r="Z1697" s="42" t="inlineStr">
        <is>
          <t>K : 비디오 탭 자체 미지원(N/A)
H : Dash Cam 2.5세대 차량 필요</t>
        </is>
      </c>
      <c r="AA1697" s="89" t="inlineStr">
        <is>
          <t>사양 아님(N/A)</t>
        </is>
      </c>
      <c r="AB1697" s="72" t="inlineStr">
        <is>
          <t>삭제, TASK</t>
        </is>
      </c>
    </row>
    <row r="1698" ht="132" customHeight="1" s="357">
      <c r="A1698" s="162" t="n"/>
      <c r="B1698" s="29" t="inlineStr">
        <is>
          <t>TC_CT_1174</t>
        </is>
      </c>
      <c r="C1698" s="68" t="inlineStr">
        <is>
          <t>Control</t>
        </is>
      </c>
      <c r="D1698" s="68" t="inlineStr">
        <is>
          <t>비디오</t>
        </is>
      </c>
      <c r="E1698" s="68" t="inlineStr">
        <is>
          <t>Dash Cam</t>
        </is>
      </c>
      <c r="F1698" s="68" t="inlineStr">
        <is>
          <t>Dash Cam</t>
        </is>
      </c>
      <c r="G1698" s="68" t="inlineStr">
        <is>
          <t>EU</t>
        </is>
      </c>
      <c r="H1698" s="72" t="n"/>
      <c r="I1698" s="72" t="n"/>
      <c r="J1698" s="72" t="inlineStr">
        <is>
          <t>1. infolist.do 호출을 통해 연동된 Dash Cam 존재</t>
        </is>
      </c>
      <c r="K1698" s="72" t="inlineStr">
        <is>
          <t>1. Dash Cam 지원 차량
2. Dash Cam 2세대/2.5세대</t>
        </is>
      </c>
      <c r="L1698" s="72" t="inlineStr">
        <is>
          <t>1. Control 탭 진입
2. 비디오 탭 진입
3. 노출되는 화면 확인</t>
        </is>
      </c>
      <c r="M1698" s="72" t="inlineStr">
        <is>
          <t>1. 연동된 Dash Cam 존재시 세대 별 정보 표출
 Dash Cam [도움말]
 이벤트 | 주차 중 녹화 가능시간 | SD카드
 Dash Cam 연결 &gt;
 빌트인 캠 저장영상 &gt;</t>
        </is>
      </c>
      <c r="N1698" s="83">
        <f>IF(COUNTIF(P1698:W1698,"F")&gt;=1,"FAIL",(IF(COUNTIF(P1698:W1698,"P")&gt;=1,"PASS",(IF(COUNTIF(P1698:W1698,"N/T")&gt;=1,"N/T",(IF(COUNTIF(P1698:W1698,"N/A")&gt;=1,"N/A","-")))))))</f>
        <v/>
      </c>
      <c r="O1698" s="120" t="inlineStr">
        <is>
          <t>N/T</t>
        </is>
      </c>
      <c r="P1698" s="70" t="inlineStr">
        <is>
          <t>N/T</t>
        </is>
      </c>
      <c r="Q1698" s="70" t="inlineStr"/>
      <c r="R1698" s="120" t="inlineStr"/>
      <c r="S1698" s="29" t="inlineStr"/>
      <c r="T1698" s="29" t="inlineStr">
        <is>
          <t>N/T</t>
        </is>
      </c>
      <c r="U1698" s="81">
        <f>IF(COUNTIF(V1698:W1698,"F")&gt;=1,"FAIL",(IF(COUNTIF(V1698:W1698,"P")&gt;=1,"PASS",(IF(COUNTIF(V1698:W1698,"N/T")&gt;=1,"N/T",(IF(COUNTIF(V1698:W1698,"N/A")&gt;=1,"N/A","-")))))))</f>
        <v/>
      </c>
      <c r="V1698" s="29" t="inlineStr">
        <is>
          <t>N/T</t>
        </is>
      </c>
      <c r="W1698" s="29" t="inlineStr">
        <is>
          <t>N/T</t>
        </is>
      </c>
      <c r="X1698" s="46" t="inlineStr">
        <is>
          <t>SPAQA-14819</t>
        </is>
      </c>
      <c r="Y1698" s="46" t="n"/>
      <c r="Z1698" s="39" t="inlineStr">
        <is>
          <t>K : 비디오 탭 자체 미지원(N/A)
Dash Cam 개발 완료 후 QA 예정</t>
        </is>
      </c>
      <c r="AA1698" s="89" t="inlineStr">
        <is>
          <t>N/T : Blocked(조건)</t>
        </is>
      </c>
      <c r="AB1698" s="42" t="n"/>
    </row>
    <row r="1699" ht="39.6" customHeight="1" s="357">
      <c r="A1699" s="162" t="n"/>
      <c r="B1699" s="29" t="inlineStr">
        <is>
          <t>TC_CT_1175</t>
        </is>
      </c>
      <c r="C1699" s="68" t="inlineStr">
        <is>
          <t>Control</t>
        </is>
      </c>
      <c r="D1699" s="68" t="inlineStr">
        <is>
          <t>비디오</t>
        </is>
      </c>
      <c r="E1699" s="68" t="inlineStr">
        <is>
          <t>Dash Cam</t>
        </is>
      </c>
      <c r="F1699" s="68" t="inlineStr">
        <is>
          <t>Dash Cam</t>
        </is>
      </c>
      <c r="G1699" s="68" t="inlineStr">
        <is>
          <t>KR, EU</t>
        </is>
      </c>
      <c r="H1699" s="72" t="n"/>
      <c r="I1699" s="72" t="n"/>
      <c r="J1699" s="72" t="inlineStr">
        <is>
          <t>1. infolist.do로 호출된 정보가 없는 경우</t>
        </is>
      </c>
      <c r="K1699" s="72" t="inlineStr">
        <is>
          <t>1. Dash Cam 미지원 차량</t>
        </is>
      </c>
      <c r="L1699" s="72" t="inlineStr">
        <is>
          <t>1. Control 탭 진입
2. 비디오 탭 진입
3. 노출되는 화면 확인</t>
        </is>
      </c>
      <c r="M1699" s="72" t="inlineStr">
        <is>
          <t>1. Dash Cam 영역 미표출</t>
        </is>
      </c>
      <c r="N1699" s="83">
        <f>IF(COUNTIF(P1699:W1699,"F")&gt;=1,"FAIL",(IF(COUNTIF(P1699:W1699,"P")&gt;=1,"PASS",(IF(COUNTIF(P1699:W1699,"N/T")&gt;=1,"N/T",(IF(COUNTIF(P1699:W1699,"N/A")&gt;=1,"N/A","-")))))))</f>
        <v/>
      </c>
      <c r="O1699" s="120" t="inlineStr">
        <is>
          <t>N/T</t>
        </is>
      </c>
      <c r="P1699" s="70" t="inlineStr">
        <is>
          <t>N/T</t>
        </is>
      </c>
      <c r="Q1699" s="70" t="inlineStr"/>
      <c r="R1699" s="120" t="inlineStr"/>
      <c r="S1699" s="29" t="inlineStr"/>
      <c r="T1699" s="29" t="inlineStr">
        <is>
          <t>N/T</t>
        </is>
      </c>
      <c r="U1699" s="81">
        <f>IF(COUNTIF(V1699:W1699,"F")&gt;=1,"FAIL",(IF(COUNTIF(V1699:W1699,"P")&gt;=1,"PASS",(IF(COUNTIF(V1699:W1699,"N/T")&gt;=1,"N/T",(IF(COUNTIF(V1699:W1699,"N/A")&gt;=1,"N/A","-")))))))</f>
        <v/>
      </c>
      <c r="V1699" s="29" t="inlineStr">
        <is>
          <t>N/T</t>
        </is>
      </c>
      <c r="W1699" s="29" t="inlineStr">
        <is>
          <t>N/T</t>
        </is>
      </c>
      <c r="X1699" s="46" t="n"/>
      <c r="Y1699" s="46" t="n"/>
      <c r="Z1699" s="39" t="inlineStr">
        <is>
          <t>K : 비디오 탭 자체 미지원(N/A)
Dash Cam 개발 완료 후 QA 예정</t>
        </is>
      </c>
      <c r="AA1699" s="89" t="inlineStr">
        <is>
          <t>N/T : Blocked(조건)</t>
        </is>
      </c>
      <c r="AB1699" s="42" t="n"/>
    </row>
    <row r="1700" ht="52.8" customHeight="1" s="357">
      <c r="A1700" s="162" t="n"/>
      <c r="B1700" s="29" t="inlineStr">
        <is>
          <t>TC_CT_1176</t>
        </is>
      </c>
      <c r="C1700" s="70" t="inlineStr">
        <is>
          <t>Control</t>
        </is>
      </c>
      <c r="D1700" s="70" t="inlineStr">
        <is>
          <t>비디오</t>
        </is>
      </c>
      <c r="E1700" s="70" t="inlineStr">
        <is>
          <t>Dash Cam</t>
        </is>
      </c>
      <c r="F1700" s="70" t="inlineStr">
        <is>
          <t>Dash Cam</t>
        </is>
      </c>
      <c r="G1700" s="70" t="inlineStr">
        <is>
          <t>KR, EU</t>
        </is>
      </c>
      <c r="H1700" s="73" t="n"/>
      <c r="I1700" s="164" t="n">
        <v>4</v>
      </c>
      <c r="J1700" s="73" t="n"/>
      <c r="K1700" s="73" t="inlineStr">
        <is>
          <t>1. Dash Cam 2~3세대
2. 커넥트 플랫폼</t>
        </is>
      </c>
      <c r="L1700" s="73" t="inlineStr">
        <is>
          <t>1. Control 탭 진입
2. 비디오 탭 선택
3. Dash Cam
4. 주차 중 녹화 영역 확인</t>
        </is>
      </c>
      <c r="M1700" s="73" t="inlineStr">
        <is>
          <t>1. 주차 중 녹화 (!)
 게이지 바
 (N시간 가능, N시간 설정)</t>
        </is>
      </c>
      <c r="N1700" s="83">
        <f>IF(COUNTIF(P1700:W1700,"F")&gt;=1,"FAIL",(IF(COUNTIF(P1700:W1700,"P")&gt;=1,"PASS",(IF(COUNTIF(P1700:W1700,"N/T")&gt;=1,"N/T",(IF(COUNTIF(P1700:W1700,"N/A")&gt;=1,"N/A","-")))))))</f>
        <v/>
      </c>
      <c r="O1700" s="120" t="inlineStr">
        <is>
          <t>N/T</t>
        </is>
      </c>
      <c r="P1700" s="70" t="inlineStr">
        <is>
          <t>N/T</t>
        </is>
      </c>
      <c r="Q1700" s="70" t="inlineStr"/>
      <c r="R1700" s="120" t="inlineStr"/>
      <c r="S1700" s="29" t="inlineStr"/>
      <c r="T1700" s="29" t="inlineStr">
        <is>
          <t>N/T</t>
        </is>
      </c>
      <c r="U1700" s="81">
        <f>IF(COUNTIF(V1700:W1700,"F")&gt;=1,"FAIL",(IF(COUNTIF(V1700:W1700,"P")&gt;=1,"PASS",(IF(COUNTIF(V1700:W1700,"N/T")&gt;=1,"N/T",(IF(COUNTIF(V1700:W1700,"N/A")&gt;=1,"N/A","-")))))))</f>
        <v/>
      </c>
      <c r="V1700" s="29" t="inlineStr">
        <is>
          <t>N/T</t>
        </is>
      </c>
      <c r="W1700" s="29" t="inlineStr">
        <is>
          <t>N/T</t>
        </is>
      </c>
      <c r="X1700" s="46" t="inlineStr">
        <is>
          <t>SPAQA-23964(TASK)</t>
        </is>
      </c>
      <c r="Y1700" s="46" t="n"/>
      <c r="Z1700" s="39" t="inlineStr">
        <is>
          <t>K : 비디오 탭 자체 미지원(N/A)
Dash Cam 개발 완료 후 QA 예정</t>
        </is>
      </c>
      <c r="AA1700" s="89" t="inlineStr">
        <is>
          <t>N/T : Blocked(조건)</t>
        </is>
      </c>
      <c r="AB1700" s="42" t="n"/>
    </row>
    <row r="1701" ht="52.8" customHeight="1" s="357">
      <c r="A1701" s="162" t="n"/>
      <c r="B1701" s="29" t="inlineStr">
        <is>
          <t>TC_CT_1177</t>
        </is>
      </c>
      <c r="C1701" s="70" t="inlineStr">
        <is>
          <t>Control</t>
        </is>
      </c>
      <c r="D1701" s="70" t="inlineStr">
        <is>
          <t>비디오</t>
        </is>
      </c>
      <c r="E1701" s="70" t="inlineStr">
        <is>
          <t>Dash Cam</t>
        </is>
      </c>
      <c r="F1701" s="70" t="inlineStr">
        <is>
          <t>Dash Cam</t>
        </is>
      </c>
      <c r="G1701" s="70" t="inlineStr">
        <is>
          <t>KR, EU</t>
        </is>
      </c>
      <c r="H1701" s="73" t="n"/>
      <c r="I1701" s="164" t="n">
        <v>4</v>
      </c>
      <c r="J1701" s="73" t="n"/>
      <c r="K1701" s="73" t="inlineStr">
        <is>
          <t>1. Dash Cam 2세대 이상
2. 커넥트 플랫폼
3. 녹화 완료 상태</t>
        </is>
      </c>
      <c r="L1701" s="73" t="inlineStr">
        <is>
          <t>1. Control 탭 진입
2. 비디오 탭 선택
3. Dash Cam
4. 주차 중 녹화 영역 확인</t>
        </is>
      </c>
      <c r="M1701" s="73" t="inlineStr">
        <is>
          <t>1. 주차 중 녹화 (!)
 녹화 완료 문구 확인</t>
        </is>
      </c>
      <c r="N1701" s="83">
        <f>IF(COUNTIF(P1701:W1701,"F")&gt;=1,"FAIL",(IF(COUNTIF(P1701:W1701,"P")&gt;=1,"PASS",(IF(COUNTIF(P1701:W1701,"N/T")&gt;=1,"N/T",(IF(COUNTIF(P1701:W1701,"N/A")&gt;=1,"N/A","-")))))))</f>
        <v/>
      </c>
      <c r="O1701" s="120" t="inlineStr">
        <is>
          <t>N/T</t>
        </is>
      </c>
      <c r="P1701" s="70" t="inlineStr">
        <is>
          <t>N/T</t>
        </is>
      </c>
      <c r="Q1701" s="70" t="inlineStr"/>
      <c r="R1701" s="120" t="inlineStr"/>
      <c r="S1701" s="29" t="inlineStr"/>
      <c r="T1701" s="29" t="inlineStr">
        <is>
          <t>N/T</t>
        </is>
      </c>
      <c r="U1701" s="81">
        <f>IF(COUNTIF(V1701:W1701,"F")&gt;=1,"FAIL",(IF(COUNTIF(V1701:W1701,"P")&gt;=1,"PASS",(IF(COUNTIF(V1701:W1701,"N/T")&gt;=1,"N/T",(IF(COUNTIF(V1701:W1701,"N/A")&gt;=1,"N/A","-")))))))</f>
        <v/>
      </c>
      <c r="V1701" s="29" t="inlineStr">
        <is>
          <t>N/T</t>
        </is>
      </c>
      <c r="W1701" s="29" t="inlineStr">
        <is>
          <t>N/T</t>
        </is>
      </c>
      <c r="X1701" s="46" t="inlineStr">
        <is>
          <t>SPAQA-23964(TASK)</t>
        </is>
      </c>
      <c r="Y1701" s="46" t="n"/>
      <c r="Z1701" s="39" t="inlineStr">
        <is>
          <t>K : 비디오 탭 자체 미지원(N/A)
Dash Cam 개발 완료 후 QA 예정</t>
        </is>
      </c>
      <c r="AA1701" s="89" t="inlineStr">
        <is>
          <t>N/T : Blocked(조건)</t>
        </is>
      </c>
      <c r="AB1701" s="42" t="n"/>
    </row>
    <row r="1702" ht="52.8" customHeight="1" s="357">
      <c r="A1702" s="162" t="n"/>
      <c r="B1702" s="29" t="inlineStr">
        <is>
          <t>TC_CT_1178</t>
        </is>
      </c>
      <c r="C1702" s="70" t="inlineStr">
        <is>
          <t>Control</t>
        </is>
      </c>
      <c r="D1702" s="70" t="inlineStr">
        <is>
          <t>비디오</t>
        </is>
      </c>
      <c r="E1702" s="70" t="inlineStr">
        <is>
          <t>Dash Cam</t>
        </is>
      </c>
      <c r="F1702" s="70" t="inlineStr">
        <is>
          <t>Dash Cam</t>
        </is>
      </c>
      <c r="G1702" s="70" t="inlineStr">
        <is>
          <t>KR, EU</t>
        </is>
      </c>
      <c r="H1702" s="73" t="n"/>
      <c r="I1702" s="164" t="n">
        <v>4</v>
      </c>
      <c r="J1702" s="73" t="n"/>
      <c r="K1702" s="73" t="inlineStr">
        <is>
          <t>1. Dash Cam 2.5세대 이상
2. 커넥트 플랫폼
3. 동작 감지 녹화 중 상태</t>
        </is>
      </c>
      <c r="L1702" s="73" t="inlineStr">
        <is>
          <t>1. Control 탭 진입
2. 비디오 탭 선택
3. Dash Cam
4. 주차 중 녹화 영역 확인</t>
        </is>
      </c>
      <c r="M1702" s="73" t="inlineStr">
        <is>
          <t>1. 주차 중 녹화 (!)
 동작 감지 녹화 중 문구 확인</t>
        </is>
      </c>
      <c r="N1702" s="83">
        <f>IF(COUNTIF(P1702:W1702,"F")&gt;=1,"FAIL",(IF(COUNTIF(P1702:W1702,"P")&gt;=1,"PASS",(IF(COUNTIF(P1702:W1702,"N/T")&gt;=1,"N/T",(IF(COUNTIF(P1702:W1702,"N/A")&gt;=1,"N/A","-")))))))</f>
        <v/>
      </c>
      <c r="O1702" s="120" t="inlineStr">
        <is>
          <t>N/T</t>
        </is>
      </c>
      <c r="P1702" s="70" t="inlineStr">
        <is>
          <t>N/T</t>
        </is>
      </c>
      <c r="Q1702" s="70" t="inlineStr"/>
      <c r="R1702" s="120" t="inlineStr"/>
      <c r="S1702" s="29" t="inlineStr"/>
      <c r="T1702" s="29" t="inlineStr">
        <is>
          <t>N/T</t>
        </is>
      </c>
      <c r="U1702" s="81">
        <f>IF(COUNTIF(V1702:W1702,"F")&gt;=1,"FAIL",(IF(COUNTIF(V1702:W1702,"P")&gt;=1,"PASS",(IF(COUNTIF(V1702:W1702,"N/T")&gt;=1,"N/T",(IF(COUNTIF(V1702:W1702,"N/A")&gt;=1,"N/A","-")))))))</f>
        <v/>
      </c>
      <c r="V1702" s="29" t="inlineStr">
        <is>
          <t>N/T</t>
        </is>
      </c>
      <c r="W1702" s="29" t="inlineStr">
        <is>
          <t>N/T</t>
        </is>
      </c>
      <c r="X1702" s="46" t="inlineStr">
        <is>
          <t>SPAQA-23964(TASK)</t>
        </is>
      </c>
      <c r="Y1702" s="46" t="n"/>
      <c r="Z1702" s="39" t="inlineStr">
        <is>
          <t>K : 비디오 탭 자체 미지원(N/A)
Dash Cam 개발 완료 후 QA 예정</t>
        </is>
      </c>
      <c r="AA1702" s="89" t="inlineStr">
        <is>
          <t>N/T : Blocked(조건)</t>
        </is>
      </c>
      <c r="AB1702" s="42" t="n"/>
    </row>
    <row r="1703" ht="52.8" customHeight="1" s="357">
      <c r="A1703" s="162" t="n"/>
      <c r="B1703" s="29" t="inlineStr">
        <is>
          <t>TC_CT_1179</t>
        </is>
      </c>
      <c r="C1703" s="70" t="inlineStr">
        <is>
          <t>Control</t>
        </is>
      </c>
      <c r="D1703" s="70" t="inlineStr">
        <is>
          <t>비디오</t>
        </is>
      </c>
      <c r="E1703" s="70" t="inlineStr">
        <is>
          <t>Dash Cam</t>
        </is>
      </c>
      <c r="F1703" s="70" t="inlineStr">
        <is>
          <t>Dash Cam</t>
        </is>
      </c>
      <c r="G1703" s="70" t="inlineStr">
        <is>
          <t>KR, EU</t>
        </is>
      </c>
      <c r="H1703" s="73" t="n"/>
      <c r="I1703" s="164" t="n">
        <v>4</v>
      </c>
      <c r="J1703" s="73" t="n"/>
      <c r="K1703" s="73" t="inlineStr">
        <is>
          <t>1. Dash Cam 3세대 이상
2. 커넥트 플랫폼
3. 저전력 녹화 중 상태</t>
        </is>
      </c>
      <c r="L1703" s="73" t="inlineStr">
        <is>
          <t>1. Control 탭 진입
2. 비디오 탭 선택
3. Dash Cam
4. 주차 중 녹화 영역 확인</t>
        </is>
      </c>
      <c r="M1703" s="73" t="inlineStr">
        <is>
          <t>1. 주차 중 녹화 (!)
 저전력 녹화 중 문구 확인</t>
        </is>
      </c>
      <c r="N1703" s="83">
        <f>IF(COUNTIF(P1703:W1703,"F")&gt;=1,"FAIL",(IF(COUNTIF(P1703:W1703,"P")&gt;=1,"PASS",(IF(COUNTIF(P1703:W1703,"N/T")&gt;=1,"N/T",(IF(COUNTIF(P1703:W1703,"N/A")&gt;=1,"N/A","-")))))))</f>
        <v/>
      </c>
      <c r="O1703" s="120" t="inlineStr">
        <is>
          <t>N/T</t>
        </is>
      </c>
      <c r="P1703" s="70" t="inlineStr">
        <is>
          <t>N/T</t>
        </is>
      </c>
      <c r="Q1703" s="70" t="inlineStr"/>
      <c r="R1703" s="120" t="inlineStr"/>
      <c r="S1703" s="29" t="inlineStr"/>
      <c r="T1703" s="29" t="inlineStr">
        <is>
          <t>N/T</t>
        </is>
      </c>
      <c r="U1703" s="81">
        <f>IF(COUNTIF(V1703:W1703,"F")&gt;=1,"FAIL",(IF(COUNTIF(V1703:W1703,"P")&gt;=1,"PASS",(IF(COUNTIF(V1703:W1703,"N/T")&gt;=1,"N/T",(IF(COUNTIF(V1703:W1703,"N/A")&gt;=1,"N/A","-")))))))</f>
        <v/>
      </c>
      <c r="V1703" s="29" t="inlineStr">
        <is>
          <t>N/T</t>
        </is>
      </c>
      <c r="W1703" s="29" t="inlineStr">
        <is>
          <t>N/T</t>
        </is>
      </c>
      <c r="X1703" s="46" t="inlineStr">
        <is>
          <t>SPAQA-23964(TASK)</t>
        </is>
      </c>
      <c r="Y1703" s="46" t="n"/>
      <c r="Z1703" s="39" t="inlineStr">
        <is>
          <t>K : 비디오 탭 자체 미지원(N/A)
Dash Cam 개발 완료 후 QA 예정</t>
        </is>
      </c>
      <c r="AA1703" s="89" t="inlineStr">
        <is>
          <t>N/T : Blocked(조건)</t>
        </is>
      </c>
      <c r="AB1703" s="42" t="n"/>
    </row>
    <row r="1704" ht="52.8" customHeight="1" s="357">
      <c r="A1704" s="162" t="n"/>
      <c r="B1704" s="29" t="inlineStr">
        <is>
          <t>TC_CT_1180</t>
        </is>
      </c>
      <c r="C1704" s="70" t="inlineStr">
        <is>
          <t>Control</t>
        </is>
      </c>
      <c r="D1704" s="70" t="inlineStr">
        <is>
          <t>비디오</t>
        </is>
      </c>
      <c r="E1704" s="70" t="inlineStr">
        <is>
          <t>Dash Cam</t>
        </is>
      </c>
      <c r="F1704" s="70" t="inlineStr">
        <is>
          <t>Dash Cam</t>
        </is>
      </c>
      <c r="G1704" s="70" t="inlineStr">
        <is>
          <t>KR, EU</t>
        </is>
      </c>
      <c r="H1704" s="73" t="n"/>
      <c r="I1704" s="164" t="n">
        <v>4</v>
      </c>
      <c r="J1704" s="73" t="n"/>
      <c r="K1704" s="73" t="inlineStr">
        <is>
          <t>1. Dash Cam 2세대 이상
2. 커넥트 플랫폼</t>
        </is>
      </c>
      <c r="L1704" s="73" t="inlineStr">
        <is>
          <t>1. Control 탭 진입
2. 비디오 탭 선택
3. Dash Cam
4. 주차 중 녹화 영역 (!) 툴팁 선택</t>
        </is>
      </c>
      <c r="M1704" s="73" t="inlineStr">
        <is>
          <t>1. 툴팁 문구 확인
 - 최대 녹화 시간 설정 (차량 내에서 조정 가능)</t>
        </is>
      </c>
      <c r="N1704" s="83">
        <f>IF(COUNTIF(P1704:W1704,"F")&gt;=1,"FAIL",(IF(COUNTIF(P1704:W1704,"P")&gt;=1,"PASS",(IF(COUNTIF(P1704:W1704,"N/T")&gt;=1,"N/T",(IF(COUNTIF(P1704:W1704,"N/A")&gt;=1,"N/A","-")))))))</f>
        <v/>
      </c>
      <c r="O1704" s="120" t="inlineStr">
        <is>
          <t>N/T</t>
        </is>
      </c>
      <c r="P1704" s="70" t="inlineStr">
        <is>
          <t>N/T</t>
        </is>
      </c>
      <c r="Q1704" s="70" t="inlineStr"/>
      <c r="R1704" s="120" t="inlineStr"/>
      <c r="S1704" s="29" t="inlineStr"/>
      <c r="T1704" s="29" t="inlineStr">
        <is>
          <t>N/T</t>
        </is>
      </c>
      <c r="U1704" s="81">
        <f>IF(COUNTIF(V1704:W1704,"F")&gt;=1,"FAIL",(IF(COUNTIF(V1704:W1704,"P")&gt;=1,"PASS",(IF(COUNTIF(V1704:W1704,"N/T")&gt;=1,"N/T",(IF(COUNTIF(V1704:W1704,"N/A")&gt;=1,"N/A","-")))))))</f>
        <v/>
      </c>
      <c r="V1704" s="29" t="inlineStr">
        <is>
          <t>N/T</t>
        </is>
      </c>
      <c r="W1704" s="29" t="inlineStr">
        <is>
          <t>N/T</t>
        </is>
      </c>
      <c r="X1704" s="46" t="inlineStr">
        <is>
          <t>SPAQA-23964(TASK)</t>
        </is>
      </c>
      <c r="Y1704" s="46" t="n"/>
      <c r="Z1704" s="39" t="inlineStr">
        <is>
          <t>K : 비디오 탭 자체 미지원(N/A)
Dash Cam 개발 완료 후 QA 예정</t>
        </is>
      </c>
      <c r="AA1704" s="89" t="inlineStr">
        <is>
          <t>N/T : Blocked(조건)</t>
        </is>
      </c>
      <c r="AB1704" s="42" t="n"/>
    </row>
    <row r="1705" ht="52.8" customHeight="1" s="357">
      <c r="A1705" s="162" t="n"/>
      <c r="B1705" s="29" t="inlineStr">
        <is>
          <t>TC_CT_1181</t>
        </is>
      </c>
      <c r="C1705" s="70" t="inlineStr">
        <is>
          <t>Control</t>
        </is>
      </c>
      <c r="D1705" s="70" t="inlineStr">
        <is>
          <t>비디오</t>
        </is>
      </c>
      <c r="E1705" s="70" t="inlineStr">
        <is>
          <t>Dash Cam</t>
        </is>
      </c>
      <c r="F1705" s="70" t="inlineStr">
        <is>
          <t>Dash Cam</t>
        </is>
      </c>
      <c r="G1705" s="70" t="inlineStr">
        <is>
          <t>KR, EU</t>
        </is>
      </c>
      <c r="H1705" s="73" t="n"/>
      <c r="I1705" s="164" t="n">
        <v>4</v>
      </c>
      <c r="J1705" s="73" t="n"/>
      <c r="K1705" s="73" t="inlineStr">
        <is>
          <t>1. Dash Cam 2.5세대 이상
2. 커넥트 플랫폼
3. 동작 감지 녹화 중 상태</t>
        </is>
      </c>
      <c r="L1705" s="73" t="inlineStr">
        <is>
          <t>1. Control 탭 진입
2. 비디오 탭 선택
3. Dash Cam
4. 주차 중 녹화 영역 (!) 툴팁 선택</t>
        </is>
      </c>
      <c r="M1705" s="73" t="inlineStr">
        <is>
          <t>1. 툴팁 문구 확인
 - 동작 감지 녹화는 차량 주변에서 움직임이 감지되면 자동으로 녹화를 시작하는 기능입니다.</t>
        </is>
      </c>
      <c r="N1705" s="83">
        <f>IF(COUNTIF(P1705:W1705,"F")&gt;=1,"FAIL",(IF(COUNTIF(P1705:W1705,"P")&gt;=1,"PASS",(IF(COUNTIF(P1705:W1705,"N/T")&gt;=1,"N/T",(IF(COUNTIF(P1705:W1705,"N/A")&gt;=1,"N/A","-")))))))</f>
        <v/>
      </c>
      <c r="O1705" s="120" t="inlineStr">
        <is>
          <t>N/T</t>
        </is>
      </c>
      <c r="P1705" s="70" t="inlineStr">
        <is>
          <t>N/T</t>
        </is>
      </c>
      <c r="Q1705" s="70" t="inlineStr"/>
      <c r="R1705" s="120" t="inlineStr"/>
      <c r="S1705" s="29" t="inlineStr"/>
      <c r="T1705" s="29" t="inlineStr">
        <is>
          <t>N/T</t>
        </is>
      </c>
      <c r="U1705" s="81">
        <f>IF(COUNTIF(V1705:W1705,"F")&gt;=1,"FAIL",(IF(COUNTIF(V1705:W1705,"P")&gt;=1,"PASS",(IF(COUNTIF(V1705:W1705,"N/T")&gt;=1,"N/T",(IF(COUNTIF(V1705:W1705,"N/A")&gt;=1,"N/A","-")))))))</f>
        <v/>
      </c>
      <c r="V1705" s="29" t="inlineStr">
        <is>
          <t>N/T</t>
        </is>
      </c>
      <c r="W1705" s="29" t="inlineStr">
        <is>
          <t>N/T</t>
        </is>
      </c>
      <c r="X1705" s="46" t="inlineStr">
        <is>
          <t>SPAQA-23964(TASK)</t>
        </is>
      </c>
      <c r="Y1705" s="46" t="n"/>
      <c r="Z1705" s="39" t="inlineStr">
        <is>
          <t>K : 비디오 탭 자체 미지원(N/A)
Dash Cam 개발 완료 후 QA 예정</t>
        </is>
      </c>
      <c r="AA1705" s="89" t="inlineStr">
        <is>
          <t>N/T : Blocked(조건)</t>
        </is>
      </c>
      <c r="AB1705" s="42" t="n"/>
    </row>
    <row r="1706" ht="52.8" customHeight="1" s="357">
      <c r="A1706" s="162" t="n"/>
      <c r="B1706" s="29" t="inlineStr">
        <is>
          <t>TC_CT_1182</t>
        </is>
      </c>
      <c r="C1706" s="70" t="inlineStr">
        <is>
          <t>Control</t>
        </is>
      </c>
      <c r="D1706" s="70" t="inlineStr">
        <is>
          <t>비디오</t>
        </is>
      </c>
      <c r="E1706" s="70" t="inlineStr">
        <is>
          <t>Dash Cam</t>
        </is>
      </c>
      <c r="F1706" s="70" t="inlineStr">
        <is>
          <t>Dash Cam</t>
        </is>
      </c>
      <c r="G1706" s="70" t="inlineStr">
        <is>
          <t>KR, EU</t>
        </is>
      </c>
      <c r="H1706" s="73" t="n"/>
      <c r="I1706" s="164" t="n">
        <v>4</v>
      </c>
      <c r="J1706" s="73" t="n"/>
      <c r="K1706" s="73" t="inlineStr">
        <is>
          <t>1. Dash Cam 3세대 이상
2. 커넥트 플랫폼
3. 저전력 녹화 중 상태</t>
        </is>
      </c>
      <c r="L1706" s="73" t="inlineStr">
        <is>
          <t>1. Control 탭 진입
2. 비디오 탭 선택
3. Dash Cam
4. 주차 중 녹화 영역 (!) 툴팁 선택</t>
        </is>
      </c>
      <c r="M1706" s="73" t="inlineStr">
        <is>
          <t>1. 툴팁 문구 확인
 - 저전력 녹화는 충격 이후 녹화가 시작되는 최소 전력 주차 녹화 모드입니다.</t>
        </is>
      </c>
      <c r="N1706" s="83">
        <f>IF(COUNTIF(P1706:W1706,"F")&gt;=1,"FAIL",(IF(COUNTIF(P1706:W1706,"P")&gt;=1,"PASS",(IF(COUNTIF(P1706:W1706,"N/T")&gt;=1,"N/T",(IF(COUNTIF(P1706:W1706,"N/A")&gt;=1,"N/A","-")))))))</f>
        <v/>
      </c>
      <c r="O1706" s="120" t="inlineStr">
        <is>
          <t>N/T</t>
        </is>
      </c>
      <c r="P1706" s="70" t="inlineStr">
        <is>
          <t>N/T</t>
        </is>
      </c>
      <c r="Q1706" s="70" t="inlineStr"/>
      <c r="R1706" s="120" t="inlineStr"/>
      <c r="S1706" s="29" t="inlineStr"/>
      <c r="T1706" s="29" t="inlineStr">
        <is>
          <t>N/T</t>
        </is>
      </c>
      <c r="U1706" s="81">
        <f>IF(COUNTIF(V1706:W1706,"F")&gt;=1,"FAIL",(IF(COUNTIF(V1706:W1706,"P")&gt;=1,"PASS",(IF(COUNTIF(V1706:W1706,"N/T")&gt;=1,"N/T",(IF(COUNTIF(V1706:W1706,"N/A")&gt;=1,"N/A","-")))))))</f>
        <v/>
      </c>
      <c r="V1706" s="29" t="inlineStr">
        <is>
          <t>N/T</t>
        </is>
      </c>
      <c r="W1706" s="29" t="inlineStr">
        <is>
          <t>N/T</t>
        </is>
      </c>
      <c r="X1706" s="68" t="inlineStr">
        <is>
          <t>SPAQA-23964(TASK)</t>
        </is>
      </c>
      <c r="Y1706" s="68" t="n"/>
      <c r="Z1706" s="39" t="inlineStr">
        <is>
          <t>K : 비디오 탭 자체 미지원(N/A)
Dash Cam 개발 완료 후 QA 예정</t>
        </is>
      </c>
      <c r="AA1706" s="89" t="inlineStr">
        <is>
          <t>N/T : Blocked(조건)</t>
        </is>
      </c>
      <c r="AB1706" s="42" t="n"/>
    </row>
    <row r="1707" ht="145.2" customHeight="1" s="357">
      <c r="A1707" s="162" t="n"/>
      <c r="B1707" s="29" t="inlineStr">
        <is>
          <t>TC_CT_1183</t>
        </is>
      </c>
      <c r="C1707" s="46" t="inlineStr">
        <is>
          <t>Control</t>
        </is>
      </c>
      <c r="D1707" s="46" t="inlineStr">
        <is>
          <t>비디오</t>
        </is>
      </c>
      <c r="E1707" s="46" t="inlineStr">
        <is>
          <t>Dash Cam</t>
        </is>
      </c>
      <c r="F1707" s="164" t="inlineStr">
        <is>
          <t>Dash Cam 연결하기</t>
        </is>
      </c>
      <c r="G1707" s="164" t="inlineStr">
        <is>
          <t>KR, EU</t>
        </is>
      </c>
      <c r="H1707" s="176" t="n"/>
      <c r="I1707" s="29" t="n">
        <v>4</v>
      </c>
      <c r="J1707" s="176" t="n"/>
      <c r="K1707" s="176" t="inlineStr">
        <is>
          <t>1. Dash Cam 2.5세대</t>
        </is>
      </c>
      <c r="L1707" s="176" t="inlineStr">
        <is>
          <t>1. Control 탭 진입
2. 비디오 탭 선택
3. [Dash Cam 연결] 선택
4. Dash Cam 연결 팝업 확인</t>
        </is>
      </c>
      <c r="M1707" s="176" t="inlineStr">
        <is>
          <t>1. Dash Cam 연결 팝업 표출되는지 확인한다.
 - Dash Cam 연결 방법을 알려 드립니다.
 1. 차량 내비게이션 화면에서 [Dash Cam &gt; 휴대폰 연결] 로 이동해 [Dash Cam 전용 Wi-Fi 활성화]를 선택해 주세요.
 2. 휴대폰 설정 화면에서 Dash Cam 전용 Wi-Fi를 연결해 주세요.
 ※ Dash Cam에 연결되어 있는 동안 데이터 네트워크를 사용할 수 없습니다.
 [연결] [닫기]</t>
        </is>
      </c>
      <c r="N1707" s="83">
        <f>IF(COUNTIF(P1707:W1707,"F")&gt;=1,"FAIL",(IF(COUNTIF(P1707:W1707,"P")&gt;=1,"PASS",(IF(COUNTIF(P1707:W1707,"N/T")&gt;=1,"N/T",(IF(COUNTIF(P1707:W1707,"N/A")&gt;=1,"N/A","-")))))))</f>
        <v/>
      </c>
      <c r="O1707" s="120" t="inlineStr">
        <is>
          <t>N/T</t>
        </is>
      </c>
      <c r="P1707" s="70" t="inlineStr">
        <is>
          <t>N/T</t>
        </is>
      </c>
      <c r="Q1707" s="70" t="inlineStr"/>
      <c r="R1707" s="120" t="inlineStr"/>
      <c r="S1707" s="29" t="inlineStr"/>
      <c r="T1707" s="29" t="inlineStr">
        <is>
          <t>N/T</t>
        </is>
      </c>
      <c r="U1707" s="81">
        <f>IF(COUNTIF(V1707:W1707,"F")&gt;=1,"FAIL",(IF(COUNTIF(V1707:W1707,"P")&gt;=1,"PASS",(IF(COUNTIF(V1707:W1707,"N/T")&gt;=1,"N/T",(IF(COUNTIF(V1707:W1707,"N/A")&gt;=1,"N/A","-")))))))</f>
        <v/>
      </c>
      <c r="V1707" s="29" t="inlineStr">
        <is>
          <t>N/T</t>
        </is>
      </c>
      <c r="W1707" s="29" t="inlineStr">
        <is>
          <t>N/T</t>
        </is>
      </c>
      <c r="X1707" s="46" t="n"/>
      <c r="Y1707" s="46" t="n"/>
      <c r="Z1707" s="39" t="inlineStr">
        <is>
          <t>K : 비디오 탭 자체 미지원(N/A)
Dash Cam 개발 완료 후 QA 예정</t>
        </is>
      </c>
      <c r="AA1707" s="89" t="inlineStr">
        <is>
          <t>N/T : Blocked(조건)</t>
        </is>
      </c>
      <c r="AB1707" s="42" t="n"/>
    </row>
    <row r="1708" ht="66" customHeight="1" s="357">
      <c r="A1708" s="162" t="n"/>
      <c r="B1708" s="29" t="inlineStr">
        <is>
          <t>TC_CT_1184</t>
        </is>
      </c>
      <c r="C1708" s="68" t="inlineStr">
        <is>
          <t>Control</t>
        </is>
      </c>
      <c r="D1708" s="68" t="inlineStr">
        <is>
          <t>비디오</t>
        </is>
      </c>
      <c r="E1708" s="68" t="inlineStr">
        <is>
          <t>Dash Cam</t>
        </is>
      </c>
      <c r="F1708" s="68" t="inlineStr">
        <is>
          <t>Dash Cam 연결하기</t>
        </is>
      </c>
      <c r="G1708" s="68" t="inlineStr">
        <is>
          <t>KR, EU</t>
        </is>
      </c>
      <c r="H1708" s="72" t="n"/>
      <c r="I1708" s="29" t="n">
        <v>4</v>
      </c>
      <c r="J1708" s="72" t="n"/>
      <c r="K1708" s="72" t="inlineStr">
        <is>
          <t>1. Dash Cam 2.5세대</t>
        </is>
      </c>
      <c r="L1708" s="72" t="inlineStr">
        <is>
          <t>1. Control 탭 진입
2. 비디오 탭 선택
3. [Dash Cam 연결] 선택
4. Dash Cam 연결 팝업
5. [닫기] 선택</t>
        </is>
      </c>
      <c r="M1708" s="72" t="inlineStr">
        <is>
          <t>1. 팝업 닫히는지 확인한다.</t>
        </is>
      </c>
      <c r="N1708" s="83">
        <f>IF(COUNTIF(P1708:W1708,"F")&gt;=1,"FAIL",(IF(COUNTIF(P1708:W1708,"P")&gt;=1,"PASS",(IF(COUNTIF(P1708:W1708,"N/T")&gt;=1,"N/T",(IF(COUNTIF(P1708:W1708,"N/A")&gt;=1,"N/A","-")))))))</f>
        <v/>
      </c>
      <c r="O1708" s="120" t="inlineStr">
        <is>
          <t>N/T</t>
        </is>
      </c>
      <c r="P1708" s="70" t="inlineStr">
        <is>
          <t>N/T</t>
        </is>
      </c>
      <c r="Q1708" s="70" t="inlineStr"/>
      <c r="R1708" s="120" t="inlineStr"/>
      <c r="S1708" s="29" t="inlineStr"/>
      <c r="T1708" s="29" t="inlineStr">
        <is>
          <t>N/T</t>
        </is>
      </c>
      <c r="U1708" s="81">
        <f>IF(COUNTIF(V1708:W1708,"F")&gt;=1,"FAIL",(IF(COUNTIF(V1708:W1708,"P")&gt;=1,"PASS",(IF(COUNTIF(V1708:W1708,"N/T")&gt;=1,"N/T",(IF(COUNTIF(V1708:W1708,"N/A")&gt;=1,"N/A","-")))))))</f>
        <v/>
      </c>
      <c r="V1708" s="29" t="inlineStr">
        <is>
          <t>N/T</t>
        </is>
      </c>
      <c r="W1708" s="29" t="inlineStr">
        <is>
          <t>N/T</t>
        </is>
      </c>
      <c r="X1708" s="68" t="n"/>
      <c r="Y1708" s="68" t="n"/>
      <c r="Z1708" s="39" t="inlineStr">
        <is>
          <t>K : 비디오 탭 자체 미지원(N/A)
Dash Cam 개발 완료 후 QA 예정</t>
        </is>
      </c>
      <c r="AA1708" s="89" t="inlineStr">
        <is>
          <t>N/T : Blocked(조건)</t>
        </is>
      </c>
      <c r="AB1708" s="42" t="n"/>
    </row>
    <row r="1709" ht="66" customHeight="1" s="357">
      <c r="A1709" s="162" t="n"/>
      <c r="B1709" s="29" t="inlineStr">
        <is>
          <t>TC_CT_1185</t>
        </is>
      </c>
      <c r="C1709" s="68" t="inlineStr">
        <is>
          <t>Control</t>
        </is>
      </c>
      <c r="D1709" s="68" t="inlineStr">
        <is>
          <t>비디오</t>
        </is>
      </c>
      <c r="E1709" s="68" t="inlineStr">
        <is>
          <t>Dash Cam</t>
        </is>
      </c>
      <c r="F1709" s="68" t="inlineStr">
        <is>
          <t>Dash Cam 연결하기</t>
        </is>
      </c>
      <c r="G1709" s="68" t="inlineStr">
        <is>
          <t>KR, EU</t>
        </is>
      </c>
      <c r="H1709" s="72" t="n"/>
      <c r="I1709" s="29" t="n">
        <v>4</v>
      </c>
      <c r="J1709" s="72" t="n"/>
      <c r="K1709" s="72" t="inlineStr">
        <is>
          <t>1. Dash Cam 2.5세대</t>
        </is>
      </c>
      <c r="L1709" s="72" t="inlineStr">
        <is>
          <t>1. Control 탭 진입
2. 비디오 탭 선택
3. [Dash Cam 연결] 선택
4. Dash Cam 연결 팝업
5. [Wi-Fi 연결] 선택</t>
        </is>
      </c>
      <c r="M1709" s="72" t="inlineStr">
        <is>
          <t>1. Dash Cam 연결 진행 확인한다.</t>
        </is>
      </c>
      <c r="N1709" s="83">
        <f>IF(COUNTIF(P1709:W1709,"F")&gt;=1,"FAIL",(IF(COUNTIF(P1709:W1709,"P")&gt;=1,"PASS",(IF(COUNTIF(P1709:W1709,"N/T")&gt;=1,"N/T",(IF(COUNTIF(P1709:W1709,"N/A")&gt;=1,"N/A","-")))))))</f>
        <v/>
      </c>
      <c r="O1709" s="120" t="inlineStr">
        <is>
          <t>N/T</t>
        </is>
      </c>
      <c r="P1709" s="70" t="inlineStr">
        <is>
          <t>N/T</t>
        </is>
      </c>
      <c r="Q1709" s="70" t="inlineStr"/>
      <c r="R1709" s="120" t="inlineStr"/>
      <c r="S1709" s="29" t="inlineStr"/>
      <c r="T1709" s="29" t="inlineStr">
        <is>
          <t>N/T</t>
        </is>
      </c>
      <c r="U1709" s="81">
        <f>IF(COUNTIF(V1709:W1709,"F")&gt;=1,"FAIL",(IF(COUNTIF(V1709:W1709,"P")&gt;=1,"PASS",(IF(COUNTIF(V1709:W1709,"N/T")&gt;=1,"N/T",(IF(COUNTIF(V1709:W1709,"N/A")&gt;=1,"N/A","-")))))))</f>
        <v/>
      </c>
      <c r="V1709" s="29" t="inlineStr">
        <is>
          <t>N/T</t>
        </is>
      </c>
      <c r="W1709" s="29" t="inlineStr">
        <is>
          <t>N/T</t>
        </is>
      </c>
      <c r="X1709" s="68" t="inlineStr">
        <is>
          <t>SPAQA-15667
 SPAQA-20780</t>
        </is>
      </c>
      <c r="Y1709" s="68" t="n"/>
      <c r="Z1709" s="39" t="inlineStr">
        <is>
          <t>K : 비디오 탭 자체 미지원(N/A)
Dash Cam 개발 완료 후 QA 예정</t>
        </is>
      </c>
      <c r="AA1709" s="89" t="inlineStr">
        <is>
          <t>N/T : Blocked(조건)</t>
        </is>
      </c>
      <c r="AB1709" s="42" t="n"/>
    </row>
    <row r="1710" ht="145.2" customHeight="1" s="357">
      <c r="A1710" s="162" t="n"/>
      <c r="B1710" s="29" t="inlineStr">
        <is>
          <t>TC_CT_1186</t>
        </is>
      </c>
      <c r="C1710" s="68" t="inlineStr">
        <is>
          <t>Control</t>
        </is>
      </c>
      <c r="D1710" s="68" t="inlineStr">
        <is>
          <t>비디오</t>
        </is>
      </c>
      <c r="E1710" s="68" t="inlineStr">
        <is>
          <t>Dash Cam</t>
        </is>
      </c>
      <c r="F1710" s="68" t="inlineStr">
        <is>
          <t>Dash Cam 연결하기</t>
        </is>
      </c>
      <c r="G1710" s="68" t="inlineStr">
        <is>
          <t>KR, EU</t>
        </is>
      </c>
      <c r="H1710" s="72" t="n"/>
      <c r="I1710" s="68" t="n">
        <v>3</v>
      </c>
      <c r="J1710" s="72" t="inlineStr">
        <is>
          <t>1. iOS</t>
        </is>
      </c>
      <c r="K1710" s="72" t="inlineStr">
        <is>
          <t>1. Dash Cam 사양 모를 경우</t>
        </is>
      </c>
      <c r="L1710" s="72" t="inlineStr">
        <is>
          <t>1. Control 탭 진입
2. 비디오 탭 선택
3. [Dash Cam 연결] 선택
4. Dash Cam 연결 팝업 확인</t>
        </is>
      </c>
      <c r="M1710" s="72" t="inlineStr">
        <is>
          <t>1. Dash Cam 연결 팝업 표출되는지 확인한다.
 - Dash Cam 연결 방법을 알려 드립니다.
 1. 차량 내비게이션 화면에서 [Dash Cam &gt; 휴대폰 연결] 로 이동해 Dash Cam 연결을 시작해 주세요.
 2. 휴대폰 설정 화면에서 Dash Cam 전용 Wi-Fi를 연결해 주세요.
 ※ Dash Cam에 연결되어 있는 동안 데이터 네트워크를 사용할 수 없습니다.
 [닫기] [Wi-Fi 연결]</t>
        </is>
      </c>
      <c r="N1710" s="96">
        <f>IF(COUNTIF(P1710:W1710,"F")&gt;=1,"FAIL",(IF(COUNTIF(P1710:W1710,"P")&gt;=1,"PASS",(IF(COUNTIF(P1710:W1710,"N/T")&gt;=1,"N/T",(IF(COUNTIF(P1710:W1710,"N/A")&gt;=1,"N/A","-")))))))</f>
        <v/>
      </c>
      <c r="O1710" s="120" t="inlineStr">
        <is>
          <t>N/T</t>
        </is>
      </c>
      <c r="P1710" s="70" t="inlineStr">
        <is>
          <t>N/T</t>
        </is>
      </c>
      <c r="Q1710" s="70" t="inlineStr"/>
      <c r="R1710" s="120" t="inlineStr"/>
      <c r="S1710" s="29" t="inlineStr"/>
      <c r="T1710" s="29" t="inlineStr">
        <is>
          <t>N/A</t>
        </is>
      </c>
      <c r="U1710" s="120">
        <f>IF(COUNTIF(V1710:W1710,"F")&gt;=1,"FAIL",(IF(COUNTIF(V1710:W1710,"P")&gt;=1,"PASS",(IF(COUNTIF(V1710:W1710,"N/T")&gt;=1,"N/T",(IF(COUNTIF(V1710:W1710,"N/A")&gt;=1,"N/A","-")))))))</f>
        <v/>
      </c>
      <c r="V1710" s="29" t="inlineStr">
        <is>
          <t>N/A</t>
        </is>
      </c>
      <c r="W1710" s="29" t="inlineStr">
        <is>
          <t>N/A</t>
        </is>
      </c>
      <c r="X1710" s="68" t="inlineStr">
        <is>
          <t>SPAQA-17666</t>
        </is>
      </c>
      <c r="Y1710" s="68" t="n"/>
      <c r="Z1710" s="42" t="inlineStr">
        <is>
          <t>유럽 Dash Cam 1세대 미지원</t>
        </is>
      </c>
      <c r="AA1710" s="86" t="inlineStr">
        <is>
          <t>EU 미지원 기능(N/A)</t>
        </is>
      </c>
      <c r="AB1710" s="72" t="n"/>
    </row>
    <row r="1711" ht="66" customHeight="1" s="357">
      <c r="A1711" s="162" t="n"/>
      <c r="B1711" s="29" t="inlineStr">
        <is>
          <t>TC_CT_1187</t>
        </is>
      </c>
      <c r="C1711" s="68" t="inlineStr">
        <is>
          <t>Control</t>
        </is>
      </c>
      <c r="D1711" s="68" t="inlineStr">
        <is>
          <t>비디오</t>
        </is>
      </c>
      <c r="E1711" s="43" t="inlineStr">
        <is>
          <t>Dash Cam</t>
        </is>
      </c>
      <c r="F1711" s="68" t="inlineStr">
        <is>
          <t>Dash Cam 연결하기</t>
        </is>
      </c>
      <c r="G1711" s="68" t="inlineStr">
        <is>
          <t>KR, EU</t>
        </is>
      </c>
      <c r="H1711" s="72" t="n"/>
      <c r="I1711" s="68" t="n">
        <v>3</v>
      </c>
      <c r="J1711" s="72" t="inlineStr">
        <is>
          <t>1. iOS</t>
        </is>
      </c>
      <c r="K1711" s="72" t="inlineStr">
        <is>
          <t>1. Dash Cam 사양 모를 경우</t>
        </is>
      </c>
      <c r="L1711" s="72" t="inlineStr">
        <is>
          <t>1. Control 탭 진입
2. 비디오 탭 선택
3. [Dash Cam 연결] 선택
4. Dash Cam 연결 팝업
5. [닫기] 선택</t>
        </is>
      </c>
      <c r="M1711" s="72" t="inlineStr">
        <is>
          <t>1. 팝업 닫히는지 확인한다.</t>
        </is>
      </c>
      <c r="N1711" s="96">
        <f>IF(COUNTIF(P1711:W1711,"F")&gt;=1,"FAIL",(IF(COUNTIF(P1711:W1711,"P")&gt;=1,"PASS",(IF(COUNTIF(P1711:W1711,"N/T")&gt;=1,"N/T",(IF(COUNTIF(P1711:W1711,"N/A")&gt;=1,"N/A","-")))))))</f>
        <v/>
      </c>
      <c r="O1711" s="120" t="inlineStr">
        <is>
          <t>N/T</t>
        </is>
      </c>
      <c r="P1711" s="70" t="inlineStr">
        <is>
          <t>N/T</t>
        </is>
      </c>
      <c r="Q1711" s="70" t="inlineStr"/>
      <c r="R1711" s="120" t="inlineStr"/>
      <c r="S1711" s="29" t="inlineStr"/>
      <c r="T1711" s="29" t="inlineStr">
        <is>
          <t>N/A</t>
        </is>
      </c>
      <c r="U1711" s="120">
        <f>IF(COUNTIF(V1711:W1711,"F")&gt;=1,"FAIL",(IF(COUNTIF(V1711:W1711,"P")&gt;=1,"PASS",(IF(COUNTIF(V1711:W1711,"N/T")&gt;=1,"N/T",(IF(COUNTIF(V1711:W1711,"N/A")&gt;=1,"N/A","-")))))))</f>
        <v/>
      </c>
      <c r="V1711" s="29" t="inlineStr">
        <is>
          <t>N/A</t>
        </is>
      </c>
      <c r="W1711" s="29" t="inlineStr">
        <is>
          <t>N/A</t>
        </is>
      </c>
      <c r="X1711" s="68" t="n"/>
      <c r="Y1711" s="68" t="n"/>
      <c r="Z1711" s="42" t="inlineStr">
        <is>
          <t>유럽 Dash Cam 1세대 미지원</t>
        </is>
      </c>
      <c r="AA1711" s="86" t="inlineStr">
        <is>
          <t>EU 미지원 기능(N/A)</t>
        </is>
      </c>
      <c r="AB1711" s="72" t="n"/>
    </row>
    <row r="1712" ht="66" customHeight="1" s="357">
      <c r="A1712" s="162" t="n"/>
      <c r="B1712" s="29" t="inlineStr">
        <is>
          <t>TC_CT_1188</t>
        </is>
      </c>
      <c r="C1712" s="68" t="inlineStr">
        <is>
          <t>Control</t>
        </is>
      </c>
      <c r="D1712" s="68" t="inlineStr">
        <is>
          <t>비디오</t>
        </is>
      </c>
      <c r="E1712" s="43" t="inlineStr">
        <is>
          <t>Dash Cam</t>
        </is>
      </c>
      <c r="F1712" s="68" t="inlineStr">
        <is>
          <t>Dash Cam 연결하기</t>
        </is>
      </c>
      <c r="G1712" s="68" t="inlineStr">
        <is>
          <t>KR, EU</t>
        </is>
      </c>
      <c r="H1712" s="72" t="n"/>
      <c r="I1712" s="68" t="n">
        <v>3</v>
      </c>
      <c r="J1712" s="72" t="inlineStr">
        <is>
          <t>1. iOS</t>
        </is>
      </c>
      <c r="K1712" s="72" t="inlineStr">
        <is>
          <t>1. Dash Cam 사양 모를 경우</t>
        </is>
      </c>
      <c r="L1712" s="72" t="inlineStr">
        <is>
          <t>1. Control 탭 진입
 2. 비디오 탭 선택
 3. [Dash Cam 연결] 선택
 4. Dash Cam 연결 팝업
 5. [Wi-Fi 연결] 선택</t>
        </is>
      </c>
      <c r="M1712" s="72" t="inlineStr">
        <is>
          <t>1. Dash Cam 연결 진행 확인한다.</t>
        </is>
      </c>
      <c r="N1712" s="96">
        <f>IF(COUNTIF(P1712:W1712,"F")&gt;=1,"FAIL",(IF(COUNTIF(P1712:W1712,"P")&gt;=1,"PASS",(IF(COUNTIF(P1712:W1712,"N/T")&gt;=1,"N/T",(IF(COUNTIF(P1712:W1712,"N/A")&gt;=1,"N/A","-")))))))</f>
        <v/>
      </c>
      <c r="O1712" s="120" t="inlineStr">
        <is>
          <t>N/T</t>
        </is>
      </c>
      <c r="P1712" s="70" t="inlineStr">
        <is>
          <t>N/T</t>
        </is>
      </c>
      <c r="Q1712" s="70" t="inlineStr"/>
      <c r="R1712" s="120" t="inlineStr"/>
      <c r="S1712" s="29" t="inlineStr"/>
      <c r="T1712" s="29" t="inlineStr">
        <is>
          <t>N/A</t>
        </is>
      </c>
      <c r="U1712" s="120">
        <f>IF(COUNTIF(V1712:W1712,"F")&gt;=1,"FAIL",(IF(COUNTIF(V1712:W1712,"P")&gt;=1,"PASS",(IF(COUNTIF(V1712:W1712,"N/T")&gt;=1,"N/T",(IF(COUNTIF(V1712:W1712,"N/A")&gt;=1,"N/A","-")))))))</f>
        <v/>
      </c>
      <c r="V1712" s="29" t="inlineStr">
        <is>
          <t>N/A</t>
        </is>
      </c>
      <c r="W1712" s="29" t="inlineStr">
        <is>
          <t>N/A</t>
        </is>
      </c>
      <c r="X1712" s="68" t="n"/>
      <c r="Y1712" s="68" t="n"/>
      <c r="Z1712" s="42" t="inlineStr">
        <is>
          <t>유럽 Dash Cam 1세대 미지원</t>
        </is>
      </c>
      <c r="AA1712" s="86" t="inlineStr">
        <is>
          <t>EU 미지원 기능(N/A)</t>
        </is>
      </c>
      <c r="AB1712" s="72" t="n"/>
    </row>
    <row r="1713" ht="184.8" customHeight="1" s="357">
      <c r="A1713" s="162" t="n"/>
      <c r="B1713" s="29" t="inlineStr">
        <is>
          <t>TC_CT_1189</t>
        </is>
      </c>
      <c r="C1713" s="68" t="inlineStr">
        <is>
          <t>Control</t>
        </is>
      </c>
      <c r="D1713" s="68" t="inlineStr">
        <is>
          <t>비디오</t>
        </is>
      </c>
      <c r="E1713" s="43" t="inlineStr">
        <is>
          <t>Dash Cam</t>
        </is>
      </c>
      <c r="F1713" s="68" t="inlineStr">
        <is>
          <t>Dash Cam 연결하기</t>
        </is>
      </c>
      <c r="G1713" s="68" t="inlineStr">
        <is>
          <t>KR, EU</t>
        </is>
      </c>
      <c r="H1713" s="72" t="n"/>
      <c r="I1713" s="68" t="n">
        <v>3</v>
      </c>
      <c r="J1713" s="72" t="inlineStr">
        <is>
          <t>1. Android</t>
        </is>
      </c>
      <c r="K1713" s="72" t="inlineStr">
        <is>
          <t>1. Dash Cam 사양 모를 경우</t>
        </is>
      </c>
      <c r="L1713" s="72" t="inlineStr">
        <is>
          <t>1. Control 탭 진입
2. 비디오 탭 선택
3. [Dash Cam 연결] 선택
4. Dash Cam 연결 팝업 확인</t>
        </is>
      </c>
      <c r="M1713" s="72" t="inlineStr">
        <is>
          <t>1. Dash Cam 연결 팝업 표출되는지 확인한다.
 - Dash Cam 연결 방법을 알려 드립니다.
 1. 차량 내비게이션 화면에서 [Dash Cam &gt; 휴대폰 연결] 로 이동해 Dash Cam 연결을 시작해 주세요.
 2. 휴대폰 설정 화면에서 USB 테더링을 켜거나 Dash Cam 전용 Wi-Fi를 연결해 주세요.
 ※ Dash Cam에 연결되어 있는 동안 데이터 네트워크를 사용할 수 없습니다.
 [Wi-Fi 연결]
 [닫기]</t>
        </is>
      </c>
      <c r="N1713" s="96">
        <f>IF(COUNTIF(P1713:W1713,"F")&gt;=1,"FAIL",(IF(COUNTIF(P1713:W1713,"P")&gt;=1,"PASS",(IF(COUNTIF(P1713:W1713,"N/T")&gt;=1,"N/T",(IF(COUNTIF(P1713:W1713,"N/A")&gt;=1,"N/A","-")))))))</f>
        <v/>
      </c>
      <c r="O1713" s="120" t="inlineStr">
        <is>
          <t>N/T</t>
        </is>
      </c>
      <c r="P1713" s="70" t="inlineStr">
        <is>
          <t>N/T</t>
        </is>
      </c>
      <c r="Q1713" s="70" t="inlineStr"/>
      <c r="R1713" s="120" t="inlineStr"/>
      <c r="S1713" s="29" t="inlineStr"/>
      <c r="T1713" s="29" t="inlineStr">
        <is>
          <t>N/A</t>
        </is>
      </c>
      <c r="U1713" s="120">
        <f>IF(COUNTIF(V1713:W1713,"F")&gt;=1,"FAIL",(IF(COUNTIF(V1713:W1713,"P")&gt;=1,"PASS",(IF(COUNTIF(V1713:W1713,"N/T")&gt;=1,"N/T",(IF(COUNTIF(V1713:W1713,"N/A")&gt;=1,"N/A","-")))))))</f>
        <v/>
      </c>
      <c r="V1713" s="29" t="inlineStr">
        <is>
          <t>N/A</t>
        </is>
      </c>
      <c r="W1713" s="29" t="inlineStr">
        <is>
          <t>N/A</t>
        </is>
      </c>
      <c r="X1713" s="68" t="inlineStr">
        <is>
          <t>SPAQA-15905</t>
        </is>
      </c>
      <c r="Y1713" s="68" t="n"/>
      <c r="Z1713" s="42" t="inlineStr">
        <is>
          <t>유럽 Dash Cam 1세대 미지원</t>
        </is>
      </c>
      <c r="AA1713" s="86" t="inlineStr">
        <is>
          <t>EU 미지원 기능(N/A)</t>
        </is>
      </c>
      <c r="AB1713" s="72" t="n"/>
    </row>
    <row r="1714" ht="66" customHeight="1" s="357">
      <c r="A1714" s="162" t="n"/>
      <c r="B1714" s="29" t="inlineStr">
        <is>
          <t>TC_CT_1190</t>
        </is>
      </c>
      <c r="C1714" s="68" t="inlineStr">
        <is>
          <t>Control</t>
        </is>
      </c>
      <c r="D1714" s="68" t="inlineStr">
        <is>
          <t>비디오</t>
        </is>
      </c>
      <c r="E1714" s="43" t="inlineStr">
        <is>
          <t>Dash Cam</t>
        </is>
      </c>
      <c r="F1714" s="68" t="inlineStr">
        <is>
          <t>Dash Cam 연결하기</t>
        </is>
      </c>
      <c r="G1714" s="68" t="inlineStr">
        <is>
          <t>KR, EU</t>
        </is>
      </c>
      <c r="H1714" s="72" t="n"/>
      <c r="I1714" s="68" t="n">
        <v>3</v>
      </c>
      <c r="J1714" s="72" t="inlineStr">
        <is>
          <t>1. Android</t>
        </is>
      </c>
      <c r="K1714" s="72" t="inlineStr">
        <is>
          <t>1. Dash Cam 사양 모를 경우</t>
        </is>
      </c>
      <c r="L1714" s="72" t="inlineStr">
        <is>
          <t>1. Control 탭 진입
2. 비디오 탭 선택
3. [Dash Cam 연결] 선택
4. Dash Cam 연결 팝업
5. [닫기] 선택</t>
        </is>
      </c>
      <c r="M1714" s="72" t="inlineStr">
        <is>
          <t>1. 팝업 닫히는지 확인한다.</t>
        </is>
      </c>
      <c r="N1714" s="96">
        <f>IF(COUNTIF(P1714:W1714,"F")&gt;=1,"FAIL",(IF(COUNTIF(P1714:W1714,"P")&gt;=1,"PASS",(IF(COUNTIF(P1714:W1714,"N/T")&gt;=1,"N/T",(IF(COUNTIF(P1714:W1714,"N/A")&gt;=1,"N/A","-")))))))</f>
        <v/>
      </c>
      <c r="O1714" s="120" t="inlineStr">
        <is>
          <t>N/T</t>
        </is>
      </c>
      <c r="P1714" s="70" t="inlineStr">
        <is>
          <t>N/T</t>
        </is>
      </c>
      <c r="Q1714" s="70" t="inlineStr"/>
      <c r="R1714" s="120" t="inlineStr"/>
      <c r="S1714" s="29" t="inlineStr"/>
      <c r="T1714" s="29" t="inlineStr">
        <is>
          <t>N/A</t>
        </is>
      </c>
      <c r="U1714" s="120">
        <f>IF(COUNTIF(V1714:W1714,"F")&gt;=1,"FAIL",(IF(COUNTIF(V1714:W1714,"P")&gt;=1,"PASS",(IF(COUNTIF(V1714:W1714,"N/T")&gt;=1,"N/T",(IF(COUNTIF(V1714:W1714,"N/A")&gt;=1,"N/A","-")))))))</f>
        <v/>
      </c>
      <c r="V1714" s="29" t="inlineStr">
        <is>
          <t>N/A</t>
        </is>
      </c>
      <c r="W1714" s="29" t="inlineStr">
        <is>
          <t>N/A</t>
        </is>
      </c>
      <c r="X1714" s="68" t="n"/>
      <c r="Y1714" s="68" t="n"/>
      <c r="Z1714" s="42" t="inlineStr">
        <is>
          <t>유럽 Dash Cam 1세대 미지원</t>
        </is>
      </c>
      <c r="AA1714" s="86" t="inlineStr">
        <is>
          <t>EU 미지원 기능(N/A)</t>
        </is>
      </c>
      <c r="AB1714" s="72" t="n"/>
    </row>
    <row r="1715" ht="66" customHeight="1" s="357">
      <c r="A1715" s="162" t="n"/>
      <c r="B1715" s="29" t="inlineStr">
        <is>
          <t>TC_CT_1191</t>
        </is>
      </c>
      <c r="C1715" s="68" t="inlineStr">
        <is>
          <t>Control</t>
        </is>
      </c>
      <c r="D1715" s="68" t="inlineStr">
        <is>
          <t>비디오</t>
        </is>
      </c>
      <c r="E1715" s="43" t="inlineStr">
        <is>
          <t>Dash Cam</t>
        </is>
      </c>
      <c r="F1715" s="68" t="inlineStr">
        <is>
          <t>Dash Cam 연결하기</t>
        </is>
      </c>
      <c r="G1715" s="68" t="inlineStr">
        <is>
          <t>KR, EU</t>
        </is>
      </c>
      <c r="H1715" s="72" t="n"/>
      <c r="I1715" s="68" t="n">
        <v>3</v>
      </c>
      <c r="J1715" s="72" t="inlineStr">
        <is>
          <t>1. Android</t>
        </is>
      </c>
      <c r="K1715" s="72" t="inlineStr">
        <is>
          <t>1. Dash Cam 사양 모를 경우</t>
        </is>
      </c>
      <c r="L1715" s="72" t="inlineStr">
        <is>
          <t>1. Control 탭 진입
2. 비디오 탭 선택
3. [Dash Cam 연결] 선택
4. Dash Cam 연결 팝업
5. [Wi-Fi 연결] 선택</t>
        </is>
      </c>
      <c r="M1715" s="72" t="inlineStr">
        <is>
          <t>1. Dash Cam 연결 진행 확인한다.</t>
        </is>
      </c>
      <c r="N1715" s="96">
        <f>IF(COUNTIF(P1715:W1715,"F")&gt;=1,"FAIL",(IF(COUNTIF(P1715:W1715,"P")&gt;=1,"PASS",(IF(COUNTIF(P1715:W1715,"N/T")&gt;=1,"N/T",(IF(COUNTIF(P1715:W1715,"N/A")&gt;=1,"N/A","-")))))))</f>
        <v/>
      </c>
      <c r="O1715" s="120" t="inlineStr">
        <is>
          <t>N/T</t>
        </is>
      </c>
      <c r="P1715" s="70" t="inlineStr">
        <is>
          <t>N/T</t>
        </is>
      </c>
      <c r="Q1715" s="70" t="inlineStr"/>
      <c r="R1715" s="120" t="inlineStr"/>
      <c r="S1715" s="29" t="inlineStr"/>
      <c r="T1715" s="29" t="inlineStr">
        <is>
          <t>N/A</t>
        </is>
      </c>
      <c r="U1715" s="120">
        <f>IF(COUNTIF(V1715:W1715,"F")&gt;=1,"FAIL",(IF(COUNTIF(V1715:W1715,"P")&gt;=1,"PASS",(IF(COUNTIF(V1715:W1715,"N/T")&gt;=1,"N/T",(IF(COUNTIF(V1715:W1715,"N/A")&gt;=1,"N/A","-")))))))</f>
        <v/>
      </c>
      <c r="V1715" s="29" t="inlineStr">
        <is>
          <t>N/A</t>
        </is>
      </c>
      <c r="W1715" s="29" t="inlineStr">
        <is>
          <t>N/A</t>
        </is>
      </c>
      <c r="X1715" s="68" t="n"/>
      <c r="Y1715" s="68" t="n"/>
      <c r="Z1715" s="42" t="inlineStr">
        <is>
          <t>유럽 Dash Cam 1세대 미지원</t>
        </is>
      </c>
      <c r="AA1715" s="86" t="inlineStr">
        <is>
          <t>EU 미지원 기능(N/A)</t>
        </is>
      </c>
      <c r="AB1715" s="72" t="n"/>
    </row>
    <row r="1716" ht="184.8" customHeight="1" s="357">
      <c r="A1716" s="162" t="n"/>
      <c r="B1716" s="29" t="inlineStr">
        <is>
          <t>TC_CT_1192</t>
        </is>
      </c>
      <c r="C1716" s="68" t="inlineStr">
        <is>
          <t>Control</t>
        </is>
      </c>
      <c r="D1716" s="68" t="inlineStr">
        <is>
          <t>비디오</t>
        </is>
      </c>
      <c r="E1716" s="43" t="inlineStr">
        <is>
          <t>Dash Cam</t>
        </is>
      </c>
      <c r="F1716" s="68" t="inlineStr">
        <is>
          <t>Dash Cam 연결하기</t>
        </is>
      </c>
      <c r="G1716" s="68" t="inlineStr">
        <is>
          <t>KR, EU</t>
        </is>
      </c>
      <c r="H1716" s="72" t="n"/>
      <c r="I1716" s="68" t="n">
        <v>3</v>
      </c>
      <c r="J1716" s="72" t="n"/>
      <c r="K1716" s="72" t="inlineStr">
        <is>
          <t>1. Dash Cam 2.5세대</t>
        </is>
      </c>
      <c r="L1716" s="72" t="inlineStr">
        <is>
          <t>1. Control 탭 진입
2. 비디오 탭 선택
3. [Dash Cam 연결] 선택
4. [Wi-Fi 연결] 선택
5. Dash Cam 연결 실패</t>
        </is>
      </c>
      <c r="M1716" s="72" t="inlineStr">
        <is>
          <t>1. Dash Cam 연결 오류 팝업 표출되는지 확인한다.
 - Dash Cam과 연결할 수 없습니다.
 차량과 휴대폰의 상태가 다음과 같은지 확인하고 다시 시도해 주십시오.
 1. 차량 내비게이션에서 [Dash Cam &gt; 휴대폰 연결]에서 "Dash Cam 전용 Wi-Fi 활성화"를 선택한 상태
 2. 휴대폰에 Dash Cam 전용 Wi-Fi가 정상적으로 연결된 상태
 ※ 현재 상태가 계속되면 고객센터로 문의해 주십시오..
 고객센터 : %s.
 [닫기] [Wi-Fi 연결]</t>
        </is>
      </c>
      <c r="N1716" s="83">
        <f>IF(COUNTIF(P1716:W1716,"F")&gt;=1,"FAIL",(IF(COUNTIF(P1716:W1716,"P")&gt;=1,"PASS",(IF(COUNTIF(P1716:W1716,"N/T")&gt;=1,"N/T",(IF(COUNTIF(P1716:W1716,"N/A")&gt;=1,"N/A","-")))))))</f>
        <v/>
      </c>
      <c r="O1716" s="120" t="inlineStr">
        <is>
          <t>N/T</t>
        </is>
      </c>
      <c r="P1716" s="70" t="inlineStr">
        <is>
          <t>N/T</t>
        </is>
      </c>
      <c r="Q1716" s="70" t="inlineStr"/>
      <c r="R1716" s="120" t="inlineStr"/>
      <c r="S1716" s="29" t="inlineStr"/>
      <c r="T1716" s="29" t="inlineStr">
        <is>
          <t>N/T</t>
        </is>
      </c>
      <c r="U1716" s="81">
        <f>IF(COUNTIF(V1716:W1716,"F")&gt;=1,"FAIL",(IF(COUNTIF(V1716:W1716,"P")&gt;=1,"PASS",(IF(COUNTIF(V1716:W1716,"N/T")&gt;=1,"N/T",(IF(COUNTIF(V1716:W1716,"N/A")&gt;=1,"N/A","-")))))))</f>
        <v/>
      </c>
      <c r="V1716" s="29" t="inlineStr">
        <is>
          <t>N/T</t>
        </is>
      </c>
      <c r="W1716" s="29" t="inlineStr">
        <is>
          <t>N/T</t>
        </is>
      </c>
      <c r="X1716" s="68" t="inlineStr">
        <is>
          <t>SPAQA-19347</t>
        </is>
      </c>
      <c r="Y1716" s="68" t="n"/>
      <c r="Z1716" s="42" t="inlineStr">
        <is>
          <t>K : 비디오 탭 자체 미지원(N/A)
Dash Cam 개발 완료 후 QA 예정</t>
        </is>
      </c>
      <c r="AA1716" s="89" t="inlineStr">
        <is>
          <t>N/T : Blocked(조건)</t>
        </is>
      </c>
      <c r="AB1716" s="72" t="n"/>
    </row>
    <row r="1717" ht="79.2" customHeight="1" s="357">
      <c r="A1717" s="162" t="n"/>
      <c r="B1717" s="29" t="inlineStr">
        <is>
          <t>TC_CT_1193</t>
        </is>
      </c>
      <c r="C1717" s="68" t="inlineStr">
        <is>
          <t>Control</t>
        </is>
      </c>
      <c r="D1717" s="68" t="inlineStr">
        <is>
          <t>비디오</t>
        </is>
      </c>
      <c r="E1717" s="43" t="inlineStr">
        <is>
          <t>Dash Cam</t>
        </is>
      </c>
      <c r="F1717" s="68" t="inlineStr">
        <is>
          <t>Dash Cam 연결하기</t>
        </is>
      </c>
      <c r="G1717" s="68" t="inlineStr">
        <is>
          <t>KR, EU</t>
        </is>
      </c>
      <c r="H1717" s="72" t="n"/>
      <c r="I1717" s="68" t="n">
        <v>3</v>
      </c>
      <c r="J1717" s="72" t="n"/>
      <c r="K1717" s="72" t="inlineStr">
        <is>
          <t>1. Dash Cam 2.5세대</t>
        </is>
      </c>
      <c r="L1717" s="72" t="inlineStr">
        <is>
          <t>1. Control 탭 진입
2. 비디오 탭 선택
3. [Dash Cam 연결] 선택
4. [Wi-Fi 연결] 선택
5. Dash Cam 연결 실패
6. [닫기] 선택</t>
        </is>
      </c>
      <c r="M1717" s="72" t="inlineStr">
        <is>
          <t>1. 팝업 닫히는지 확인한다.</t>
        </is>
      </c>
      <c r="N1717" s="83">
        <f>IF(COUNTIF(P1717:W1717,"F")&gt;=1,"FAIL",(IF(COUNTIF(P1717:W1717,"P")&gt;=1,"PASS",(IF(COUNTIF(P1717:W1717,"N/T")&gt;=1,"N/T",(IF(COUNTIF(P1717:W1717,"N/A")&gt;=1,"N/A","-")))))))</f>
        <v/>
      </c>
      <c r="O1717" s="120" t="inlineStr">
        <is>
          <t>N/T</t>
        </is>
      </c>
      <c r="P1717" s="70" t="inlineStr">
        <is>
          <t>N/T</t>
        </is>
      </c>
      <c r="Q1717" s="70" t="inlineStr"/>
      <c r="R1717" s="120" t="inlineStr"/>
      <c r="S1717" s="29" t="inlineStr"/>
      <c r="T1717" s="29" t="inlineStr">
        <is>
          <t>N/T</t>
        </is>
      </c>
      <c r="U1717" s="81">
        <f>IF(COUNTIF(V1717:W1717,"F")&gt;=1,"FAIL",(IF(COUNTIF(V1717:W1717,"P")&gt;=1,"PASS",(IF(COUNTIF(V1717:W1717,"N/T")&gt;=1,"N/T",(IF(COUNTIF(V1717:W1717,"N/A")&gt;=1,"N/A","-")))))))</f>
        <v/>
      </c>
      <c r="V1717" s="29" t="inlineStr">
        <is>
          <t>N/T</t>
        </is>
      </c>
      <c r="W1717" s="29" t="inlineStr">
        <is>
          <t>N/T</t>
        </is>
      </c>
      <c r="X1717" s="68" t="n"/>
      <c r="Y1717" s="68" t="n"/>
      <c r="Z1717" s="42" t="inlineStr">
        <is>
          <t>K : 비디오 탭 자체 미지원(N/A)
Dash Cam 개발 완료 후 QA 예정</t>
        </is>
      </c>
      <c r="AA1717" s="89" t="inlineStr">
        <is>
          <t>N/T : Blocked(조건)</t>
        </is>
      </c>
      <c r="AB1717" s="72" t="n"/>
    </row>
    <row r="1718" ht="79.2" customHeight="1" s="357">
      <c r="A1718" s="162" t="n"/>
      <c r="B1718" s="29" t="inlineStr">
        <is>
          <t>TC_CT_1194</t>
        </is>
      </c>
      <c r="C1718" s="68" t="inlineStr">
        <is>
          <t>Control</t>
        </is>
      </c>
      <c r="D1718" s="68" t="inlineStr">
        <is>
          <t>비디오</t>
        </is>
      </c>
      <c r="E1718" s="43" t="inlineStr">
        <is>
          <t>Dash Cam</t>
        </is>
      </c>
      <c r="F1718" s="68" t="inlineStr">
        <is>
          <t>Dash Cam 연결하기</t>
        </is>
      </c>
      <c r="G1718" s="68" t="inlineStr">
        <is>
          <t>KR, EU</t>
        </is>
      </c>
      <c r="H1718" s="72" t="n"/>
      <c r="I1718" s="68" t="n">
        <v>3</v>
      </c>
      <c r="J1718" s="72" t="n"/>
      <c r="K1718" s="72" t="inlineStr">
        <is>
          <t>1. Dash Cam 2.5세대</t>
        </is>
      </c>
      <c r="L1718" s="72" t="inlineStr">
        <is>
          <t>1. Control 탭 진입
2. 비디오 탭 선택
3. [Dash Cam 연결] 선택
4. [Wi-Fi 연결] 선택
5. Dash Cam 연결 실패
6. [Wi-Fi 연결] 선택</t>
        </is>
      </c>
      <c r="M1718" s="72" t="inlineStr">
        <is>
          <t>1. Dash Cam 연결 진행 확인한다.</t>
        </is>
      </c>
      <c r="N1718" s="83">
        <f>IF(COUNTIF(P1718:W1718,"F")&gt;=1,"FAIL",(IF(COUNTIF(P1718:W1718,"P")&gt;=1,"PASS",(IF(COUNTIF(P1718:W1718,"N/T")&gt;=1,"N/T",(IF(COUNTIF(P1718:W1718,"N/A")&gt;=1,"N/A","-")))))))</f>
        <v/>
      </c>
      <c r="O1718" s="120" t="inlineStr">
        <is>
          <t>N/T</t>
        </is>
      </c>
      <c r="P1718" s="70" t="inlineStr">
        <is>
          <t>N/T</t>
        </is>
      </c>
      <c r="Q1718" s="70" t="inlineStr"/>
      <c r="R1718" s="120" t="inlineStr"/>
      <c r="S1718" s="29" t="inlineStr"/>
      <c r="T1718" s="29" t="inlineStr">
        <is>
          <t>N/T</t>
        </is>
      </c>
      <c r="U1718" s="81">
        <f>IF(COUNTIF(V1718:W1718,"F")&gt;=1,"FAIL",(IF(COUNTIF(V1718:W1718,"P")&gt;=1,"PASS",(IF(COUNTIF(V1718:W1718,"N/T")&gt;=1,"N/T",(IF(COUNTIF(V1718:W1718,"N/A")&gt;=1,"N/A","-")))))))</f>
        <v/>
      </c>
      <c r="V1718" s="29" t="inlineStr">
        <is>
          <t>N/T</t>
        </is>
      </c>
      <c r="W1718" s="29" t="inlineStr">
        <is>
          <t>N/T</t>
        </is>
      </c>
      <c r="X1718" s="68" t="inlineStr">
        <is>
          <t>SPAQA-23016</t>
        </is>
      </c>
      <c r="Y1718" s="68" t="n"/>
      <c r="Z1718" s="42" t="inlineStr">
        <is>
          <t>K : 비디오 탭 자체 미지원(N/A)
Dash Cam 개발 완료 후 QA 예정</t>
        </is>
      </c>
      <c r="AA1718" s="89" t="inlineStr">
        <is>
          <t>N/T : Blocked(조건)</t>
        </is>
      </c>
      <c r="AB1718" s="72" t="n"/>
    </row>
    <row r="1719" ht="224.4" customHeight="1" s="357">
      <c r="A1719" s="162" t="n"/>
      <c r="B1719" s="29" t="inlineStr">
        <is>
          <t>TC_CT_1195</t>
        </is>
      </c>
      <c r="C1719" s="68" t="inlineStr">
        <is>
          <t>Control</t>
        </is>
      </c>
      <c r="D1719" s="68" t="inlineStr">
        <is>
          <t>비디오</t>
        </is>
      </c>
      <c r="E1719" s="68" t="inlineStr">
        <is>
          <t>Dash Cam</t>
        </is>
      </c>
      <c r="F1719" s="68" t="inlineStr">
        <is>
          <t>Dash Cam 연결하기</t>
        </is>
      </c>
      <c r="G1719" s="68" t="inlineStr">
        <is>
          <t>KR, EU</t>
        </is>
      </c>
      <c r="H1719" s="72" t="n"/>
      <c r="I1719" s="68" t="n">
        <v>3</v>
      </c>
      <c r="J1719" s="72" t="n"/>
      <c r="K1719" s="72" t="inlineStr">
        <is>
          <t>1. Dash Cam 사양 모를 경우</t>
        </is>
      </c>
      <c r="L1719" s="72" t="inlineStr">
        <is>
          <t>1. Control 탭 진입
2. 비디오 탭 선택
3. [Dash Cam 연결] 선택
4. [Wi-Fi 연결] 선택
5. Dash Cam 연결 실패</t>
        </is>
      </c>
      <c r="M1719" s="72" t="inlineStr">
        <is>
          <t>1. Dash Cam 연결 오류 팝업 표출되는지 확인한다.
 - Dash Cam과 연결할 수 없습니다.
 차량과 휴대폰의 상태가 다음과 같은지 확인하고 다시 시도해 주십시오.
 1. 차량 내비게이션에서 [Dash Cam &gt; 휴대폰 연결]로 이동한 상태
 2. 차량 내 Dash Cam 전용 USB 포트에 USB 케이블 또는 Wi-Fi 동글을 연결된 상태
 3. 휴대폰의 USB 테더링이 켜진 상태 또는 Dash Cam 전용 Wi-Fi가 정상적으로 연결된 상태
 ※ 현재 상태가 계속되면 고객센터로 문의해 주십시오.
 고객센터 : %s.
 [Wi-Fi 연결]
 [닫기]</t>
        </is>
      </c>
      <c r="N1719" s="96">
        <f>IF(COUNTIF(P1719:W1719,"F")&gt;=1,"FAIL",(IF(COUNTIF(P1719:W1719,"P")&gt;=1,"PASS",(IF(COUNTIF(P1719:W1719,"N/T")&gt;=1,"N/T",(IF(COUNTIF(P1719:W1719,"N/A")&gt;=1,"N/A","-")))))))</f>
        <v/>
      </c>
      <c r="O1719" s="120" t="inlineStr">
        <is>
          <t>N/T</t>
        </is>
      </c>
      <c r="P1719" s="70" t="inlineStr">
        <is>
          <t>N/T</t>
        </is>
      </c>
      <c r="Q1719" s="70" t="inlineStr"/>
      <c r="R1719" s="120" t="inlineStr"/>
      <c r="S1719" s="29" t="inlineStr"/>
      <c r="T1719" s="29" t="inlineStr">
        <is>
          <t>N/A</t>
        </is>
      </c>
      <c r="U1719" s="120">
        <f>IF(COUNTIF(V1719:W1719,"F")&gt;=1,"FAIL",(IF(COUNTIF(V1719:W1719,"P")&gt;=1,"PASS",(IF(COUNTIF(V1719:W1719,"N/T")&gt;=1,"N/T",(IF(COUNTIF(V1719:W1719,"N/A")&gt;=1,"N/A","-")))))))</f>
        <v/>
      </c>
      <c r="V1719" s="29" t="inlineStr">
        <is>
          <t>N/A</t>
        </is>
      </c>
      <c r="W1719" s="29" t="inlineStr">
        <is>
          <t>N/A</t>
        </is>
      </c>
      <c r="X1719" s="68" t="inlineStr">
        <is>
          <t>SPAQA-15598</t>
        </is>
      </c>
      <c r="Y1719" s="68" t="n"/>
      <c r="Z1719" s="42" t="inlineStr">
        <is>
          <t>유럽 Dash Cam 1세대 미지원</t>
        </is>
      </c>
      <c r="AA1719" s="86" t="inlineStr">
        <is>
          <t>EU 미지원 기능(N/A)</t>
        </is>
      </c>
      <c r="AB1719" s="72" t="n"/>
    </row>
    <row r="1720" ht="79.2" customHeight="1" s="357">
      <c r="A1720" s="162" t="n"/>
      <c r="B1720" s="29" t="inlineStr">
        <is>
          <t>TC_CT_1196</t>
        </is>
      </c>
      <c r="C1720" s="68" t="inlineStr">
        <is>
          <t>Control</t>
        </is>
      </c>
      <c r="D1720" s="68" t="inlineStr">
        <is>
          <t>비디오</t>
        </is>
      </c>
      <c r="E1720" s="68" t="inlineStr">
        <is>
          <t>Dash Cam</t>
        </is>
      </c>
      <c r="F1720" s="68" t="inlineStr">
        <is>
          <t>Dash Cam 연결하기</t>
        </is>
      </c>
      <c r="G1720" s="68" t="inlineStr">
        <is>
          <t>KR, EU</t>
        </is>
      </c>
      <c r="H1720" s="72" t="n"/>
      <c r="I1720" s="68" t="n">
        <v>3</v>
      </c>
      <c r="J1720" s="72" t="n"/>
      <c r="K1720" s="72" t="inlineStr">
        <is>
          <t>1. Dash Cam 사양 모를 경우</t>
        </is>
      </c>
      <c r="L1720" s="72" t="inlineStr">
        <is>
          <t>1. Control 탭 진입
2. 비디오 탭 선택
3. [Dash Cam 연결] 선택
4. [Wi-Fi 연결] 선택
5. Dash Cam 연결 실패
6. [닫기] 선택</t>
        </is>
      </c>
      <c r="M1720" s="72" t="inlineStr">
        <is>
          <t>1. 팝업 닫히는지 확인한다.</t>
        </is>
      </c>
      <c r="N1720" s="83">
        <f>IF(COUNTIF(P1720:W1720,"F")&gt;=1,"FAIL",(IF(COUNTIF(P1720:W1720,"P")&gt;=1,"PASS",(IF(COUNTIF(P1720:W1720,"N/T")&gt;=1,"N/T",(IF(COUNTIF(P1720:W1720,"N/A")&gt;=1,"N/A","-")))))))</f>
        <v/>
      </c>
      <c r="O1720" s="120" t="inlineStr">
        <is>
          <t>N/T</t>
        </is>
      </c>
      <c r="P1720" s="29" t="inlineStr">
        <is>
          <t>N/T</t>
        </is>
      </c>
      <c r="Q1720" s="29" t="inlineStr"/>
      <c r="R1720" s="120" t="inlineStr"/>
      <c r="S1720" s="29" t="inlineStr"/>
      <c r="T1720" s="29" t="inlineStr">
        <is>
          <t>N/A</t>
        </is>
      </c>
      <c r="U1720" s="81">
        <f>IF(COUNTIF(V1720:W1720,"F")&gt;=1,"FAIL",(IF(COUNTIF(V1720:W1720,"P")&gt;=1,"PASS",(IF(COUNTIF(V1720:W1720,"N/T")&gt;=1,"N/T",(IF(COUNTIF(V1720:W1720,"N/A")&gt;=1,"N/A","-")))))))</f>
        <v/>
      </c>
      <c r="V1720" s="29" t="inlineStr">
        <is>
          <t>N/T</t>
        </is>
      </c>
      <c r="W1720" s="29" t="inlineStr">
        <is>
          <t>N/T</t>
        </is>
      </c>
      <c r="X1720" s="68" t="n"/>
      <c r="Y1720" s="68" t="n"/>
      <c r="Z1720" s="42" t="inlineStr">
        <is>
          <t>유럽 Dash Cam 1세대 미지원</t>
        </is>
      </c>
      <c r="AA1720" s="86" t="inlineStr">
        <is>
          <t>EU 미지원 기능(N/A)</t>
        </is>
      </c>
      <c r="AB1720" s="72" t="n"/>
    </row>
    <row r="1721" ht="79.2" customHeight="1" s="357">
      <c r="A1721" s="162" t="n"/>
      <c r="B1721" s="29" t="inlineStr">
        <is>
          <t>TC_CT_1197</t>
        </is>
      </c>
      <c r="C1721" s="68" t="inlineStr">
        <is>
          <t>Control</t>
        </is>
      </c>
      <c r="D1721" s="68" t="inlineStr">
        <is>
          <t>비디오</t>
        </is>
      </c>
      <c r="E1721" s="68" t="inlineStr">
        <is>
          <t>Dash Cam</t>
        </is>
      </c>
      <c r="F1721" s="68" t="inlineStr">
        <is>
          <t>Dash Cam 연결하기</t>
        </is>
      </c>
      <c r="G1721" s="68" t="inlineStr">
        <is>
          <t>KR, EU</t>
        </is>
      </c>
      <c r="H1721" s="72" t="n"/>
      <c r="I1721" s="68" t="n">
        <v>3</v>
      </c>
      <c r="J1721" s="72" t="n"/>
      <c r="K1721" s="72" t="inlineStr">
        <is>
          <t>1. Dash Cam 사양 모를 경우</t>
        </is>
      </c>
      <c r="L1721" s="72" t="inlineStr">
        <is>
          <t>1. Control 탭 진입
2. 비디오 탭 선택
3. [Dash Cam 연결] 선택
4. [Wi-Fi 연결] 선택
5. Dash Cam 연결 실패
6. [Wi-Fi 연결] 선택</t>
        </is>
      </c>
      <c r="M1721" s="72" t="inlineStr">
        <is>
          <t>1. Dash Cam 연결 진행 확인한다.</t>
        </is>
      </c>
      <c r="N1721" s="96">
        <f>IF(COUNTIF(P1721:W1721,"F")&gt;=1,"FAIL",(IF(COUNTIF(P1721:W1721,"P")&gt;=1,"PASS",(IF(COUNTIF(P1721:W1721,"N/T")&gt;=1,"N/T",(IF(COUNTIF(P1721:W1721,"N/A")&gt;=1,"N/A","-")))))))</f>
        <v/>
      </c>
      <c r="O1721" s="120" t="inlineStr">
        <is>
          <t>N/T</t>
        </is>
      </c>
      <c r="P1721" s="29" t="inlineStr">
        <is>
          <t>N/T</t>
        </is>
      </c>
      <c r="Q1721" s="29" t="inlineStr"/>
      <c r="R1721" s="120" t="inlineStr"/>
      <c r="S1721" s="29" t="inlineStr"/>
      <c r="T1721" s="29" t="inlineStr">
        <is>
          <t>N/A</t>
        </is>
      </c>
      <c r="U1721" s="120">
        <f>IF(COUNTIF(V1721:W1721,"F")&gt;=1,"FAIL",(IF(COUNTIF(V1721:W1721,"P")&gt;=1,"PASS",(IF(COUNTIF(V1721:W1721,"N/T")&gt;=1,"N/T",(IF(COUNTIF(V1721:W1721,"N/A")&gt;=1,"N/A","-")))))))</f>
        <v/>
      </c>
      <c r="V1721" s="29" t="inlineStr">
        <is>
          <t>N/A</t>
        </is>
      </c>
      <c r="W1721" s="29" t="inlineStr">
        <is>
          <t>N/A</t>
        </is>
      </c>
      <c r="X1721" s="68" t="n"/>
      <c r="Y1721" s="68" t="n"/>
      <c r="Z1721" s="42" t="inlineStr">
        <is>
          <t>유럽 Dash Cam 1세대 미지원</t>
        </is>
      </c>
      <c r="AA1721" s="86" t="inlineStr">
        <is>
          <t>EU 미지원 기능(N/A)</t>
        </is>
      </c>
      <c r="AB1721" s="72" t="n"/>
    </row>
    <row r="1722" ht="66" customHeight="1" s="357">
      <c r="A1722" s="162" t="n"/>
      <c r="B1722" s="29" t="inlineStr">
        <is>
          <t>TC_CT_1198</t>
        </is>
      </c>
      <c r="C1722" s="68" t="inlineStr">
        <is>
          <t>Control</t>
        </is>
      </c>
      <c r="D1722" s="68" t="inlineStr">
        <is>
          <t>비디오</t>
        </is>
      </c>
      <c r="E1722" s="68" t="inlineStr">
        <is>
          <t>Dash Cam</t>
        </is>
      </c>
      <c r="F1722" s="68" t="inlineStr">
        <is>
          <t>Dash Cam 연결하기</t>
        </is>
      </c>
      <c r="G1722" s="68" t="inlineStr">
        <is>
          <t>KR, EU</t>
        </is>
      </c>
      <c r="H1722" s="72" t="n"/>
      <c r="I1722" s="29" t="n">
        <v>4</v>
      </c>
      <c r="J1722" s="72" t="inlineStr">
        <is>
          <t>1. iOS</t>
        </is>
      </c>
      <c r="K1722" s="72" t="inlineStr">
        <is>
          <t>1. iOS</t>
        </is>
      </c>
      <c r="L1722" s="72" t="inlineStr">
        <is>
          <t>1. Control 탭 진입
2. 비디오 탭 선택
3. [Dash Cam 연결] 선택
4. Dash Cam 연결 팝업
5. [Wi-Fi 연결] 선택</t>
        </is>
      </c>
      <c r="M1722" s="72" t="inlineStr">
        <is>
          <t>1. Dash Cam 연결 시도 팝업 표출되는지 확인한다.
 - Dash Cam과 연결하는 중입니다.
 Dash Cam에 연결되어 있는 동안 휴대폰 네트워크를 사용할 수 없습니다.</t>
        </is>
      </c>
      <c r="N1722" s="83">
        <f>IF(COUNTIF(P1722:W1722,"F")&gt;=1,"FAIL",(IF(COUNTIF(P1722:W1722,"P")&gt;=1,"PASS",(IF(COUNTIF(P1722:W1722,"N/T")&gt;=1,"N/T",(IF(COUNTIF(P1722:W1722,"N/A")&gt;=1,"N/A","-")))))))</f>
        <v/>
      </c>
      <c r="O1722" s="120" t="inlineStr">
        <is>
          <t>N/T</t>
        </is>
      </c>
      <c r="P1722" s="29" t="inlineStr">
        <is>
          <t>N/T</t>
        </is>
      </c>
      <c r="Q1722" s="29" t="inlineStr"/>
      <c r="R1722" s="120" t="inlineStr"/>
      <c r="S1722" s="29" t="inlineStr"/>
      <c r="T1722" s="29" t="inlineStr">
        <is>
          <t>N/T</t>
        </is>
      </c>
      <c r="U1722" s="81">
        <f>IF(COUNTIF(V1722:W1722,"F")&gt;=1,"FAIL",(IF(COUNTIF(V1722:W1722,"P")&gt;=1,"PASS",(IF(COUNTIF(V1722:W1722,"N/T")&gt;=1,"N/T",(IF(COUNTIF(V1722:W1722,"N/A")&gt;=1,"N/A","-")))))))</f>
        <v/>
      </c>
      <c r="V1722" s="29" t="inlineStr">
        <is>
          <t>N/T</t>
        </is>
      </c>
      <c r="W1722" s="29" t="inlineStr">
        <is>
          <t>N/T</t>
        </is>
      </c>
      <c r="X1722" s="68" t="inlineStr">
        <is>
          <t>SPAQA-23016</t>
        </is>
      </c>
      <c r="Y1722" s="68" t="n"/>
      <c r="Z1722" s="39" t="inlineStr">
        <is>
          <t>K : 비디오 탭 자체 미지원(N/A)
Dash Cam 개발 완료 후 QA 예정</t>
        </is>
      </c>
      <c r="AA1722" s="89" t="inlineStr">
        <is>
          <t>N/T : Blocked(조건)</t>
        </is>
      </c>
      <c r="AB1722" s="42" t="n"/>
    </row>
    <row r="1723" ht="66" customHeight="1" s="357">
      <c r="A1723" s="162" t="n"/>
      <c r="B1723" s="29" t="inlineStr">
        <is>
          <t>TC_CT_1199</t>
        </is>
      </c>
      <c r="C1723" s="68" t="inlineStr">
        <is>
          <t>Control</t>
        </is>
      </c>
      <c r="D1723" s="68" t="inlineStr">
        <is>
          <t>비디오</t>
        </is>
      </c>
      <c r="E1723" s="68" t="inlineStr">
        <is>
          <t>Dash Cam</t>
        </is>
      </c>
      <c r="F1723" s="68" t="inlineStr">
        <is>
          <t>Dash Cam 연결하기</t>
        </is>
      </c>
      <c r="G1723" s="68" t="inlineStr">
        <is>
          <t>KR, EU</t>
        </is>
      </c>
      <c r="H1723" s="72" t="n"/>
      <c r="I1723" s="68" t="n">
        <v>3</v>
      </c>
      <c r="J1723" s="72" t="inlineStr">
        <is>
          <t>1. Android
 2. Wi-Fi 꺼져있을 경우</t>
        </is>
      </c>
      <c r="K1723" s="72" t="inlineStr">
        <is>
          <t>1. Android
 2. Wi-Fi 꺼져있을 경우</t>
        </is>
      </c>
      <c r="L1723" s="72" t="inlineStr">
        <is>
          <t>1. Control 탭 진입
2. 비디오 탭 선택
3. [Dash Cam 연결] 선택
4. Dash Cam 연결 팝업
5. [Wi-Fi 연결] 선택</t>
        </is>
      </c>
      <c r="M1723" s="72" t="inlineStr">
        <is>
          <t>1. OS 설정 화면으로 이동되는지 확인한다.</t>
        </is>
      </c>
      <c r="N1723" s="83">
        <f>IF(COUNTIF(P1723:W1723,"F")&gt;=1,"FAIL",(IF(COUNTIF(P1723:W1723,"P")&gt;=1,"PASS",(IF(COUNTIF(P1723:W1723,"N/T")&gt;=1,"N/T",(IF(COUNTIF(P1723:W1723,"N/A")&gt;=1,"N/A","-")))))))</f>
        <v/>
      </c>
      <c r="O1723" s="120" t="inlineStr">
        <is>
          <t>N/T</t>
        </is>
      </c>
      <c r="P1723" s="29" t="inlineStr">
        <is>
          <t>N/T</t>
        </is>
      </c>
      <c r="Q1723" s="29" t="inlineStr"/>
      <c r="R1723" s="120" t="inlineStr"/>
      <c r="S1723" s="29" t="inlineStr"/>
      <c r="T1723" s="29" t="inlineStr">
        <is>
          <t>N/T</t>
        </is>
      </c>
      <c r="U1723" s="81">
        <f>IF(COUNTIF(V1723:W1723,"F")&gt;=1,"FAIL",(IF(COUNTIF(V1723:W1723,"P")&gt;=1,"PASS",(IF(COUNTIF(V1723:W1723,"N/T")&gt;=1,"N/T",(IF(COUNTIF(V1723:W1723,"N/A")&gt;=1,"N/A","-")))))))</f>
        <v/>
      </c>
      <c r="V1723" s="29" t="inlineStr">
        <is>
          <t>N/T</t>
        </is>
      </c>
      <c r="W1723" s="29" t="inlineStr">
        <is>
          <t>N/T</t>
        </is>
      </c>
      <c r="X1723" s="68" t="n"/>
      <c r="Y1723" s="68" t="n"/>
      <c r="Z1723" s="39" t="inlineStr">
        <is>
          <t>K : 비디오 탭 자체 미지원(N/A)
Dash Cam 개발 완료 후 QA 예정</t>
        </is>
      </c>
      <c r="AA1723" s="89" t="inlineStr">
        <is>
          <t>N/T : Blocked(조건)</t>
        </is>
      </c>
      <c r="AB1723" s="42" t="n"/>
    </row>
    <row r="1724" ht="66" customHeight="1" s="357">
      <c r="A1724" s="162" t="n"/>
      <c r="B1724" s="29" t="inlineStr">
        <is>
          <t>TC_CT_1200</t>
        </is>
      </c>
      <c r="C1724" s="68" t="inlineStr">
        <is>
          <t>Control</t>
        </is>
      </c>
      <c r="D1724" s="68" t="inlineStr">
        <is>
          <t>비디오</t>
        </is>
      </c>
      <c r="E1724" s="68" t="inlineStr">
        <is>
          <t>Dash Cam</t>
        </is>
      </c>
      <c r="F1724" s="68" t="inlineStr">
        <is>
          <t>Dash Cam 연결하기</t>
        </is>
      </c>
      <c r="G1724" s="68" t="inlineStr">
        <is>
          <t>KR, EU</t>
        </is>
      </c>
      <c r="H1724" s="72" t="n"/>
      <c r="I1724" s="68" t="n">
        <v>3</v>
      </c>
      <c r="J1724" s="72" t="inlineStr">
        <is>
          <t>1. Android
 2. Wi-Fi 켜져있을 경우</t>
        </is>
      </c>
      <c r="K1724" s="72" t="inlineStr">
        <is>
          <t>1. Android
 2. Wi-Fi 켜져있을 경우</t>
        </is>
      </c>
      <c r="L1724" s="72" t="inlineStr">
        <is>
          <t>1. Control 탭 진입
2. 비디오 탭 선택
3. [Dash Cam 연결] 선택
4. Dash Cam 연결 팝업
5. [Wi-Fi 연결] 선택</t>
        </is>
      </c>
      <c r="M1724" s="72" t="inlineStr">
        <is>
          <t>1. Dash Cam 연결 시도 팝업 표출되는지 확인한다.
 - Dash Cam과 연결하는 중입니다.
 Dash Cam에 연결되어 있는 동안 휴대폰 네트워크를 사용할 수 없습니다.</t>
        </is>
      </c>
      <c r="N1724" s="83">
        <f>IF(COUNTIF(P1724:W1724,"F")&gt;=1,"FAIL",(IF(COUNTIF(P1724:W1724,"P")&gt;=1,"PASS",(IF(COUNTIF(P1724:W1724,"N/T")&gt;=1,"N/T",(IF(COUNTIF(P1724:W1724,"N/A")&gt;=1,"N/A","-")))))))</f>
        <v/>
      </c>
      <c r="O1724" s="120" t="inlineStr">
        <is>
          <t>N/T</t>
        </is>
      </c>
      <c r="P1724" s="29" t="inlineStr">
        <is>
          <t>N/T</t>
        </is>
      </c>
      <c r="Q1724" s="29" t="inlineStr"/>
      <c r="R1724" s="120" t="inlineStr"/>
      <c r="S1724" s="29" t="inlineStr"/>
      <c r="T1724" s="29" t="inlineStr">
        <is>
          <t>N/T</t>
        </is>
      </c>
      <c r="U1724" s="81">
        <f>IF(COUNTIF(V1724:W1724,"F")&gt;=1,"FAIL",(IF(COUNTIF(V1724:W1724,"P")&gt;=1,"PASS",(IF(COUNTIF(V1724:W1724,"N/T")&gt;=1,"N/T",(IF(COUNTIF(V1724:W1724,"N/A")&gt;=1,"N/A","-")))))))</f>
        <v/>
      </c>
      <c r="V1724" s="29" t="inlineStr">
        <is>
          <t>N/T</t>
        </is>
      </c>
      <c r="W1724" s="29" t="inlineStr">
        <is>
          <t>N/T</t>
        </is>
      </c>
      <c r="X1724" s="68" t="n"/>
      <c r="Y1724" s="68" t="n"/>
      <c r="Z1724" s="39" t="inlineStr">
        <is>
          <t>K : 비디오 탭 자체 미지원(N/A)
Dash Cam 개발 완료 후 QA 예정</t>
        </is>
      </c>
      <c r="AA1724" s="89" t="inlineStr">
        <is>
          <t>N/T : Blocked(조건)</t>
        </is>
      </c>
      <c r="AB1724" s="42" t="n"/>
    </row>
    <row r="1725" ht="79.2" customHeight="1" s="357">
      <c r="A1725" s="162" t="n"/>
      <c r="B1725" s="29" t="inlineStr">
        <is>
          <t>TC_CT_1201</t>
        </is>
      </c>
      <c r="C1725" s="68" t="inlineStr">
        <is>
          <t>Control</t>
        </is>
      </c>
      <c r="D1725" s="68" t="inlineStr">
        <is>
          <t>비디오</t>
        </is>
      </c>
      <c r="E1725" s="68" t="inlineStr">
        <is>
          <t>Dash Cam</t>
        </is>
      </c>
      <c r="F1725" s="68" t="inlineStr">
        <is>
          <t>Dash Cam 연결하기</t>
        </is>
      </c>
      <c r="G1725" s="68" t="inlineStr">
        <is>
          <t>KR, EU</t>
        </is>
      </c>
      <c r="H1725" s="72" t="n"/>
      <c r="I1725" s="29" t="n">
        <v>4</v>
      </c>
      <c r="J1725" s="72" t="n"/>
      <c r="K1725" s="72" t="inlineStr">
        <is>
          <t>1. Dash Cam 2.5세대</t>
        </is>
      </c>
      <c r="L1725" s="72" t="inlineStr">
        <is>
          <t>1. Control 탭 진입
2. 비디오 탭 선택
3. [Dash Cam 연결] 선택
4. Dash Cam 연결 팝업
5. [Wi-Fi 연결] 선택
6. Dash Cam 연결 성공</t>
        </is>
      </c>
      <c r="M1725" s="72" t="inlineStr">
        <is>
          <t>1. Dash Cam 연결 완료 토스트 표출되는지 확인한다.
 - 연결되었습니다.</t>
        </is>
      </c>
      <c r="N1725" s="83">
        <f>IF(COUNTIF(P1725:W1725,"F")&gt;=1,"FAIL",(IF(COUNTIF(P1725:W1725,"P")&gt;=1,"PASS",(IF(COUNTIF(P1725:W1725,"N/T")&gt;=1,"N/T",(IF(COUNTIF(P1725:W1725,"N/A")&gt;=1,"N/A","-")))))))</f>
        <v/>
      </c>
      <c r="O1725" s="120" t="inlineStr">
        <is>
          <t>N/T</t>
        </is>
      </c>
      <c r="P1725" s="29" t="inlineStr">
        <is>
          <t>N/T</t>
        </is>
      </c>
      <c r="Q1725" s="29" t="inlineStr"/>
      <c r="R1725" s="120" t="inlineStr"/>
      <c r="S1725" s="29" t="inlineStr"/>
      <c r="T1725" s="29" t="inlineStr">
        <is>
          <t>N/T</t>
        </is>
      </c>
      <c r="U1725" s="81">
        <f>IF(COUNTIF(V1725:W1725,"F")&gt;=1,"FAIL",(IF(COUNTIF(V1725:W1725,"P")&gt;=1,"PASS",(IF(COUNTIF(V1725:W1725,"N/T")&gt;=1,"N/T",(IF(COUNTIF(V1725:W1725,"N/A")&gt;=1,"N/A","-")))))))</f>
        <v/>
      </c>
      <c r="V1725" s="29" t="inlineStr">
        <is>
          <t>N/T</t>
        </is>
      </c>
      <c r="W1725" s="29" t="inlineStr">
        <is>
          <t>N/T</t>
        </is>
      </c>
      <c r="X1725" s="68" t="n"/>
      <c r="Y1725" s="68" t="n"/>
      <c r="Z1725" s="39" t="inlineStr">
        <is>
          <t>K : 비디오 탭 자체 미지원(N/A)
Dash Cam 개발 완료 후 QA 예정</t>
        </is>
      </c>
      <c r="AA1725" s="89" t="inlineStr">
        <is>
          <t>N/T : Blocked(조건)</t>
        </is>
      </c>
      <c r="AB1725" s="42" t="n"/>
    </row>
    <row r="1726" ht="52.8" customHeight="1" s="357">
      <c r="A1726" s="162" t="n"/>
      <c r="B1726" s="29" t="inlineStr">
        <is>
          <t>TC_CT_1202</t>
        </is>
      </c>
      <c r="C1726" s="68" t="inlineStr">
        <is>
          <t>Control</t>
        </is>
      </c>
      <c r="D1726" s="68" t="inlineStr">
        <is>
          <t>비디오</t>
        </is>
      </c>
      <c r="E1726" s="68" t="inlineStr">
        <is>
          <t>Dash Cam</t>
        </is>
      </c>
      <c r="F1726" s="68" t="inlineStr">
        <is>
          <t>Dash Cam 연결하기</t>
        </is>
      </c>
      <c r="G1726" s="68" t="inlineStr">
        <is>
          <t>KR, EU</t>
        </is>
      </c>
      <c r="H1726" s="72" t="n"/>
      <c r="I1726" s="29" t="n">
        <v>4</v>
      </c>
      <c r="J1726" s="72" t="n"/>
      <c r="K1726" s="72" t="inlineStr">
        <is>
          <t>1. Dash Cam 2.5세대</t>
        </is>
      </c>
      <c r="L1726" s="72" t="inlineStr">
        <is>
          <t>1. Control 탭 진입
2. 비디오 탭 선택
3. [Dash Cam 연결] 선택
4. Dash Cam 연결 성공</t>
        </is>
      </c>
      <c r="M1726" s="72" t="inlineStr">
        <is>
          <t>1. Dash Cam 연결 화면 표출되는지 확인한다.</t>
        </is>
      </c>
      <c r="N1726" s="83">
        <f>IF(COUNTIF(P1726:W1726,"F")&gt;=1,"FAIL",(IF(COUNTIF(P1726:W1726,"P")&gt;=1,"PASS",(IF(COUNTIF(P1726:W1726,"N/T")&gt;=1,"N/T",(IF(COUNTIF(P1726:W1726,"N/A")&gt;=1,"N/A","-")))))))</f>
        <v/>
      </c>
      <c r="O1726" s="120" t="inlineStr">
        <is>
          <t>N/T</t>
        </is>
      </c>
      <c r="P1726" s="29" t="inlineStr">
        <is>
          <t>N/T</t>
        </is>
      </c>
      <c r="Q1726" s="29" t="inlineStr"/>
      <c r="R1726" s="120" t="inlineStr"/>
      <c r="S1726" s="29" t="inlineStr"/>
      <c r="T1726" s="29" t="inlineStr">
        <is>
          <t>N/T</t>
        </is>
      </c>
      <c r="U1726" s="81">
        <f>IF(COUNTIF(V1726:W1726,"F")&gt;=1,"FAIL",(IF(COUNTIF(V1726:W1726,"P")&gt;=1,"PASS",(IF(COUNTIF(V1726:W1726,"N/T")&gt;=1,"N/T",(IF(COUNTIF(V1726:W1726,"N/A")&gt;=1,"N/A","-")))))))</f>
        <v/>
      </c>
      <c r="V1726" s="29" t="inlineStr">
        <is>
          <t>N/T</t>
        </is>
      </c>
      <c r="W1726" s="29" t="inlineStr">
        <is>
          <t>N/T</t>
        </is>
      </c>
      <c r="X1726" s="68" t="inlineStr">
        <is>
          <t>SPAQA-15843
 SPAQA-23016</t>
        </is>
      </c>
      <c r="Y1726" s="68" t="n"/>
      <c r="Z1726" s="39" t="inlineStr">
        <is>
          <t>K : 비디오 탭 자체 미지원(N/A)
Dash Cam 개발 완료 후 QA 예정</t>
        </is>
      </c>
      <c r="AA1726" s="89" t="inlineStr">
        <is>
          <t>N/T : Blocked(조건)</t>
        </is>
      </c>
      <c r="AB1726" s="42" t="n"/>
    </row>
    <row r="1727" ht="66" customHeight="1" s="357">
      <c r="A1727" s="162" t="n"/>
      <c r="B1727" s="29" t="inlineStr">
        <is>
          <t>TC_CT_1203</t>
        </is>
      </c>
      <c r="C1727" s="68" t="inlineStr">
        <is>
          <t>Control</t>
        </is>
      </c>
      <c r="D1727" s="68" t="inlineStr">
        <is>
          <t>비디오</t>
        </is>
      </c>
      <c r="E1727" s="68" t="inlineStr">
        <is>
          <t>Dash Cam</t>
        </is>
      </c>
      <c r="F1727" s="68" t="inlineStr">
        <is>
          <t>Dash Cam 연결하기</t>
        </is>
      </c>
      <c r="G1727" s="68" t="inlineStr">
        <is>
          <t>KR, EU</t>
        </is>
      </c>
      <c r="H1727" s="72" t="n"/>
      <c r="I1727" s="29" t="n">
        <v>4</v>
      </c>
      <c r="J1727" s="72" t="n"/>
      <c r="K1727" s="72" t="inlineStr">
        <is>
          <t>1. Dash Cam 2.5세대</t>
        </is>
      </c>
      <c r="L1727" s="72" t="inlineStr">
        <is>
          <t>1. Control 탭 진입
2. 비디오 탭 선택
3. [Dash Cam 연결] 선택
4. Dash Cam 연결 화면
5. Dash Cam 타이틀 확인</t>
        </is>
      </c>
      <c r="M1727" s="72" t="inlineStr">
        <is>
          <t>1. Dash Cam 타이틀 영역 깜박거리며 연결 됬음이 표출되는지 확인하다.
 - 블링킹 애니메이션 표출</t>
        </is>
      </c>
      <c r="N1727" s="83">
        <f>IF(COUNTIF(P1727:W1727,"F")&gt;=1,"FAIL",(IF(COUNTIF(P1727:W1727,"P")&gt;=1,"PASS",(IF(COUNTIF(P1727:W1727,"N/T")&gt;=1,"N/T",(IF(COUNTIF(P1727:W1727,"N/A")&gt;=1,"N/A","-")))))))</f>
        <v/>
      </c>
      <c r="O1727" s="120" t="inlineStr">
        <is>
          <t>N/T</t>
        </is>
      </c>
      <c r="P1727" s="70" t="inlineStr">
        <is>
          <t>N/T</t>
        </is>
      </c>
      <c r="Q1727" s="70" t="inlineStr"/>
      <c r="R1727" s="120" t="inlineStr"/>
      <c r="S1727" s="29" t="inlineStr"/>
      <c r="T1727" s="29" t="inlineStr">
        <is>
          <t>N/T</t>
        </is>
      </c>
      <c r="U1727" s="81">
        <f>IF(COUNTIF(V1727:W1727,"F")&gt;=1,"FAIL",(IF(COUNTIF(V1727:W1727,"P")&gt;=1,"PASS",(IF(COUNTIF(V1727:W1727,"N/T")&gt;=1,"N/T",(IF(COUNTIF(V1727:W1727,"N/A")&gt;=1,"N/A","-")))))))</f>
        <v/>
      </c>
      <c r="V1727" s="29" t="inlineStr">
        <is>
          <t>N/T</t>
        </is>
      </c>
      <c r="W1727" s="29" t="inlineStr">
        <is>
          <t>N/T</t>
        </is>
      </c>
      <c r="X1727" s="68" t="n"/>
      <c r="Y1727" s="68" t="n"/>
      <c r="Z1727" s="39" t="inlineStr">
        <is>
          <t>K : 비디오 탭 자체 미지원(N/A)
Dash Cam 개발 완료 후 QA 예정</t>
        </is>
      </c>
      <c r="AA1727" s="89" t="inlineStr">
        <is>
          <t>N/T : Blocked(조건)</t>
        </is>
      </c>
      <c r="AB1727" s="42" t="n"/>
    </row>
    <row r="1728" ht="79.2" customHeight="1" s="357">
      <c r="A1728" s="162" t="n"/>
      <c r="B1728" s="29" t="inlineStr">
        <is>
          <t>TC_CT_1204</t>
        </is>
      </c>
      <c r="C1728" s="68" t="inlineStr">
        <is>
          <t>Control</t>
        </is>
      </c>
      <c r="D1728" s="68" t="inlineStr">
        <is>
          <t>비디오</t>
        </is>
      </c>
      <c r="E1728" s="68" t="inlineStr">
        <is>
          <t>Dash Cam</t>
        </is>
      </c>
      <c r="F1728" s="68" t="inlineStr">
        <is>
          <t>Dash Cam 연결하기</t>
        </is>
      </c>
      <c r="G1728" s="68" t="inlineStr">
        <is>
          <t>KR, EU</t>
        </is>
      </c>
      <c r="H1728" s="72" t="n"/>
      <c r="I1728" s="29" t="n">
        <v>4</v>
      </c>
      <c r="J1728" s="72" t="n"/>
      <c r="K1728" s="72" t="inlineStr">
        <is>
          <t>1. Dash Cam 2.5세대</t>
        </is>
      </c>
      <c r="L1728" s="72" t="inlineStr">
        <is>
          <t>1. Control 탭 진입
2. 비디오 탭 선택
3. [Dash Cam 연결] 선택
4. Dash Cam 연결 화면
5. [X] 버튼 선택</t>
        </is>
      </c>
      <c r="M1728" s="72" t="inlineStr">
        <is>
          <t>1. Dash Cam 종료 확인 팝업 표출되는지 확인한다.
 - Dash Cam 연결을 종료하시겠습니까?
 Dash Cam 연결 종료 시 Wi-Fi 연결도 함께 종료됩니다.
 [닫기] [종료]</t>
        </is>
      </c>
      <c r="N1728" s="83">
        <f>IF(COUNTIF(P1728:W1728,"F")&gt;=1,"FAIL",(IF(COUNTIF(P1728:W1728,"P")&gt;=1,"PASS",(IF(COUNTIF(P1728:W1728,"N/T")&gt;=1,"N/T",(IF(COUNTIF(P1728:W1728,"N/A")&gt;=1,"N/A","-")))))))</f>
        <v/>
      </c>
      <c r="O1728" s="120" t="inlineStr">
        <is>
          <t>N/T</t>
        </is>
      </c>
      <c r="P1728" s="70" t="inlineStr">
        <is>
          <t>N/T</t>
        </is>
      </c>
      <c r="Q1728" s="70" t="inlineStr"/>
      <c r="R1728" s="120" t="inlineStr"/>
      <c r="S1728" s="29" t="inlineStr"/>
      <c r="T1728" s="29" t="inlineStr">
        <is>
          <t>N/T</t>
        </is>
      </c>
      <c r="U1728" s="81">
        <f>IF(COUNTIF(V1728:W1728,"F")&gt;=1,"FAIL",(IF(COUNTIF(V1728:W1728,"P")&gt;=1,"PASS",(IF(COUNTIF(V1728:W1728,"N/T")&gt;=1,"N/T",(IF(COUNTIF(V1728:W1728,"N/A")&gt;=1,"N/A","-")))))))</f>
        <v/>
      </c>
      <c r="V1728" s="29" t="inlineStr">
        <is>
          <t>N/T</t>
        </is>
      </c>
      <c r="W1728" s="29" t="inlineStr">
        <is>
          <t>N/T</t>
        </is>
      </c>
      <c r="X1728" s="68" t="n"/>
      <c r="Y1728" s="68" t="n"/>
      <c r="Z1728" s="39" t="inlineStr">
        <is>
          <t>K : 비디오 탭 자체 미지원(N/A)
Dash Cam 개발 완료 후 QA 예정</t>
        </is>
      </c>
      <c r="AA1728" s="89" t="inlineStr">
        <is>
          <t>N/T : Blocked(조건)</t>
        </is>
      </c>
      <c r="AB1728" s="42" t="n"/>
    </row>
    <row r="1729" ht="79.2" customHeight="1" s="357">
      <c r="A1729" s="162" t="n"/>
      <c r="B1729" s="29" t="inlineStr">
        <is>
          <t>TC_CT_1205</t>
        </is>
      </c>
      <c r="C1729" s="68" t="inlineStr">
        <is>
          <t>Control</t>
        </is>
      </c>
      <c r="D1729" s="68" t="inlineStr">
        <is>
          <t>비디오</t>
        </is>
      </c>
      <c r="E1729" s="68" t="inlineStr">
        <is>
          <t>Dash Cam</t>
        </is>
      </c>
      <c r="F1729" s="68" t="inlineStr">
        <is>
          <t>Dash Cam 연결하기</t>
        </is>
      </c>
      <c r="G1729" s="68" t="inlineStr">
        <is>
          <t>KR, EU</t>
        </is>
      </c>
      <c r="H1729" s="72" t="n"/>
      <c r="I1729" s="29" t="n">
        <v>4</v>
      </c>
      <c r="J1729" s="72" t="n"/>
      <c r="K1729" s="72" t="inlineStr">
        <is>
          <t>1. Dash Cam 2.5세대</t>
        </is>
      </c>
      <c r="L1729" s="72" t="inlineStr">
        <is>
          <t>1. Control 탭 진입
2. 비디오 탭 선택
3. [Dash Cam 연결] 선택
4. Dash Cam 연결 화면
5. [X] 버튼 선택
6. [닫기] 버튼 선택</t>
        </is>
      </c>
      <c r="M1729" s="72" t="inlineStr">
        <is>
          <t>1. Dash Cam 종료 확인 팝업 닫히는지 확인한다.
 - Dash Cam 종료되지 않아야 함</t>
        </is>
      </c>
      <c r="N1729" s="83">
        <f>IF(COUNTIF(P1729:W1729,"F")&gt;=1,"FAIL",(IF(COUNTIF(P1729:W1729,"P")&gt;=1,"PASS",(IF(COUNTIF(P1729:W1729,"N/T")&gt;=1,"N/T",(IF(COUNTIF(P1729:W1729,"N/A")&gt;=1,"N/A","-")))))))</f>
        <v/>
      </c>
      <c r="O1729" s="120" t="inlineStr">
        <is>
          <t>N/T</t>
        </is>
      </c>
      <c r="P1729" s="70" t="inlineStr">
        <is>
          <t>N/T</t>
        </is>
      </c>
      <c r="Q1729" s="70" t="inlineStr"/>
      <c r="R1729" s="120" t="inlineStr"/>
      <c r="S1729" s="29" t="inlineStr"/>
      <c r="T1729" s="29" t="inlineStr">
        <is>
          <t>N/T</t>
        </is>
      </c>
      <c r="U1729" s="81">
        <f>IF(COUNTIF(V1729:W1729,"F")&gt;=1,"FAIL",(IF(COUNTIF(V1729:W1729,"P")&gt;=1,"PASS",(IF(COUNTIF(V1729:W1729,"N/T")&gt;=1,"N/T",(IF(COUNTIF(V1729:W1729,"N/A")&gt;=1,"N/A","-")))))))</f>
        <v/>
      </c>
      <c r="V1729" s="29" t="inlineStr">
        <is>
          <t>N/T</t>
        </is>
      </c>
      <c r="W1729" s="29" t="inlineStr">
        <is>
          <t>N/T</t>
        </is>
      </c>
      <c r="X1729" s="68" t="n"/>
      <c r="Y1729" s="68" t="n"/>
      <c r="Z1729" s="39" t="inlineStr">
        <is>
          <t>K : 비디오 탭 자체 미지원(N/A)
Dash Cam 개발 완료 후 QA 예정</t>
        </is>
      </c>
      <c r="AA1729" s="89" t="inlineStr">
        <is>
          <t>N/T : Blocked(조건)</t>
        </is>
      </c>
      <c r="AB1729" s="42" t="n"/>
    </row>
    <row r="1730" ht="79.2" customHeight="1" s="357">
      <c r="A1730" s="162" t="n"/>
      <c r="B1730" s="29" t="inlineStr">
        <is>
          <t>TC_CT_1206</t>
        </is>
      </c>
      <c r="C1730" s="68" t="inlineStr">
        <is>
          <t>Control</t>
        </is>
      </c>
      <c r="D1730" s="68" t="inlineStr">
        <is>
          <t>비디오</t>
        </is>
      </c>
      <c r="E1730" s="68" t="inlineStr">
        <is>
          <t>Dash Cam</t>
        </is>
      </c>
      <c r="F1730" s="68" t="inlineStr">
        <is>
          <t>Dash Cam 연결하기</t>
        </is>
      </c>
      <c r="G1730" s="68" t="inlineStr">
        <is>
          <t>KR, EU</t>
        </is>
      </c>
      <c r="H1730" s="72" t="n"/>
      <c r="I1730" s="29" t="n">
        <v>4</v>
      </c>
      <c r="J1730" s="72" t="n"/>
      <c r="K1730" s="72" t="inlineStr">
        <is>
          <t>1. Dash Cam 2.5세대</t>
        </is>
      </c>
      <c r="L1730" s="72" t="inlineStr">
        <is>
          <t>1. Control 탭 진입
2. 비디오 탭 선택
3. [Dash Cam 연결] 선택
4. Dash Cam 연결 화면
5. [X] 버튼 선택
6. [종료] 버튼 선택</t>
        </is>
      </c>
      <c r="M1730" s="72" t="inlineStr">
        <is>
          <t>1. Dash Cam 종료 확인 팝업 닫히고 Dash Cam 연결 종료되는지 확인한다.</t>
        </is>
      </c>
      <c r="N1730" s="83">
        <f>IF(COUNTIF(P1730:W1730,"F")&gt;=1,"FAIL",(IF(COUNTIF(P1730:W1730,"P")&gt;=1,"PASS",(IF(COUNTIF(P1730:W1730,"N/T")&gt;=1,"N/T",(IF(COUNTIF(P1730:W1730,"N/A")&gt;=1,"N/A","-")))))))</f>
        <v/>
      </c>
      <c r="O1730" s="120" t="inlineStr">
        <is>
          <t>N/T</t>
        </is>
      </c>
      <c r="P1730" s="70" t="inlineStr">
        <is>
          <t>N/T</t>
        </is>
      </c>
      <c r="Q1730" s="70" t="inlineStr"/>
      <c r="R1730" s="120" t="inlineStr"/>
      <c r="S1730" s="29" t="inlineStr"/>
      <c r="T1730" s="29" t="inlineStr">
        <is>
          <t>N/T</t>
        </is>
      </c>
      <c r="U1730" s="81">
        <f>IF(COUNTIF(V1730:W1730,"F")&gt;=1,"FAIL",(IF(COUNTIF(V1730:W1730,"P")&gt;=1,"PASS",(IF(COUNTIF(V1730:W1730,"N/T")&gt;=1,"N/T",(IF(COUNTIF(V1730:W1730,"N/A")&gt;=1,"N/A","-")))))))</f>
        <v/>
      </c>
      <c r="V1730" s="29" t="inlineStr">
        <is>
          <t>N/T</t>
        </is>
      </c>
      <c r="W1730" s="29" t="inlineStr">
        <is>
          <t>N/T</t>
        </is>
      </c>
      <c r="X1730" s="68" t="n"/>
      <c r="Y1730" s="68" t="n"/>
      <c r="Z1730" s="39" t="inlineStr">
        <is>
          <t>K : 비디오 탭 자체 미지원(N/A)
Dash Cam 개발 완료 후 QA 예정</t>
        </is>
      </c>
      <c r="AA1730" s="89" t="inlineStr">
        <is>
          <t>N/T : Blocked(조건)</t>
        </is>
      </c>
      <c r="AB1730" s="42" t="n"/>
    </row>
    <row r="1731" ht="92.40000000000001" customHeight="1" s="357">
      <c r="A1731" s="162" t="n"/>
      <c r="B1731" s="29" t="inlineStr">
        <is>
          <t>TC_CT_1207</t>
        </is>
      </c>
      <c r="C1731" s="68" t="inlineStr">
        <is>
          <t>Control</t>
        </is>
      </c>
      <c r="D1731" s="68" t="inlineStr">
        <is>
          <t>비디오</t>
        </is>
      </c>
      <c r="E1731" s="68" t="inlineStr">
        <is>
          <t>Dash Cam</t>
        </is>
      </c>
      <c r="F1731" s="68" t="inlineStr">
        <is>
          <t>Dash Cam 연결하기</t>
        </is>
      </c>
      <c r="G1731" s="68" t="inlineStr">
        <is>
          <t>KR, EU</t>
        </is>
      </c>
      <c r="H1731" s="72" t="n"/>
      <c r="I1731" s="29" t="n">
        <v>4</v>
      </c>
      <c r="J1731" s="72" t="n"/>
      <c r="K1731" s="72" t="inlineStr">
        <is>
          <t>1. Dash Cam 2.5세대</t>
        </is>
      </c>
      <c r="L1731" s="72" t="inlineStr">
        <is>
          <t>1. Control 탭 진입
2. 비디오 탭 선택
3. [Dash Cam 연결] 선택
4. Dash Cam 연결 화면
5. 카테고리 탭 확인</t>
        </is>
      </c>
      <c r="M1731" s="72" t="inlineStr">
        <is>
          <t>1. 주행 중 상시 / 주행 중 이벤트 / 주차 중 이벤트 / 수동녹화 / 타임랩스 / 보관함 카테고리 탭 표출되는지 확인한다.
 - Default : 주행 중 상시
 - 차량 별 미지원 탭의 경우, 미제공
 - 좌/우 Swipe하여 메뉴 탐색 가능 확인
 - 탭 시, 해당 메뉴 목록 제공 확인</t>
        </is>
      </c>
      <c r="N1731" s="83">
        <f>IF(COUNTIF(P1731:W1731,"F")&gt;=1,"FAIL",(IF(COUNTIF(P1731:W1731,"P")&gt;=1,"PASS",(IF(COUNTIF(P1731:W1731,"N/T")&gt;=1,"N/T",(IF(COUNTIF(P1731:W1731,"N/A")&gt;=1,"N/A","-")))))))</f>
        <v/>
      </c>
      <c r="O1731" s="120" t="inlineStr">
        <is>
          <t>N/T</t>
        </is>
      </c>
      <c r="P1731" s="70" t="inlineStr">
        <is>
          <t>N/T</t>
        </is>
      </c>
      <c r="Q1731" s="70" t="inlineStr"/>
      <c r="R1731" s="120" t="inlineStr"/>
      <c r="S1731" s="29" t="inlineStr"/>
      <c r="T1731" s="29" t="inlineStr">
        <is>
          <t>N/T</t>
        </is>
      </c>
      <c r="U1731" s="81">
        <f>IF(COUNTIF(V1731:W1731,"F")&gt;=1,"FAIL",(IF(COUNTIF(V1731:W1731,"P")&gt;=1,"PASS",(IF(COUNTIF(V1731:W1731,"N/T")&gt;=1,"N/T",(IF(COUNTIF(V1731:W1731,"N/A")&gt;=1,"N/A","-")))))))</f>
        <v/>
      </c>
      <c r="V1731" s="29" t="inlineStr">
        <is>
          <t>N/T</t>
        </is>
      </c>
      <c r="W1731" s="29" t="inlineStr">
        <is>
          <t>N/T</t>
        </is>
      </c>
      <c r="X1731" s="68" t="inlineStr">
        <is>
          <t>SPAQA-15206
 SPAQA-23018</t>
        </is>
      </c>
      <c r="Y1731" s="68" t="n"/>
      <c r="Z1731" s="39" t="inlineStr">
        <is>
          <t>K : 비디오 탭 자체 미지원(N/A)
Dash Cam 개발 완료 후 QA 예정</t>
        </is>
      </c>
      <c r="AA1731" s="89" t="inlineStr">
        <is>
          <t>N/T : Blocked(조건)</t>
        </is>
      </c>
      <c r="AB1731" s="42" t="n"/>
    </row>
    <row r="1732" ht="105.6" customHeight="1" s="357">
      <c r="A1732" s="162" t="n"/>
      <c r="B1732" s="29" t="inlineStr">
        <is>
          <t>TC_CT_1208</t>
        </is>
      </c>
      <c r="C1732" s="68" t="inlineStr">
        <is>
          <t>Control</t>
        </is>
      </c>
      <c r="D1732" s="68" t="inlineStr">
        <is>
          <t>비디오</t>
        </is>
      </c>
      <c r="E1732" s="68" t="inlineStr">
        <is>
          <t>Dash Cam</t>
        </is>
      </c>
      <c r="F1732" s="68" t="inlineStr">
        <is>
          <t>Dash Cam 연결하기</t>
        </is>
      </c>
      <c r="G1732" s="68" t="inlineStr">
        <is>
          <t>KR, EU</t>
        </is>
      </c>
      <c r="H1732" s="72" t="n"/>
      <c r="I1732" s="29" t="n">
        <v>4</v>
      </c>
      <c r="J1732" s="72" t="n"/>
      <c r="K1732" s="72" t="inlineStr">
        <is>
          <t>1. Dash Cam 2.5세대</t>
        </is>
      </c>
      <c r="L1732" s="72" t="inlineStr">
        <is>
          <t>1. Control 탭 진입
2. 비디오 탭 선택
3. [Dash Cam 연결] 선택
4. Dash Cam 연결 화면
5. 기간 간편 입력 필터 선택</t>
        </is>
      </c>
      <c r="M1732" s="72" t="inlineStr">
        <is>
          <t>1. 영상 조회 기간 필터 화면 팝업 시트 표출되는지 확인하다.
 - Default : 오늘
 - 타이틀 : 조회기간
 - [X] 버튼
 - 기간 입력 버튼
 - 설정된 날짜 기간 정보(시작 ~ 종료일)
 - [조회] 버튼</t>
        </is>
      </c>
      <c r="N1732" s="83">
        <f>IF(COUNTIF(P1732:W1732,"F")&gt;=1,"FAIL",(IF(COUNTIF(P1732:W1732,"P")&gt;=1,"PASS",(IF(COUNTIF(P1732:W1732,"N/T")&gt;=1,"N/T",(IF(COUNTIF(P1732:W1732,"N/A")&gt;=1,"N/A","-")))))))</f>
        <v/>
      </c>
      <c r="O1732" s="120" t="inlineStr">
        <is>
          <t>N/T</t>
        </is>
      </c>
      <c r="P1732" s="70" t="inlineStr">
        <is>
          <t>N/T</t>
        </is>
      </c>
      <c r="Q1732" s="70" t="inlineStr"/>
      <c r="R1732" s="120" t="inlineStr"/>
      <c r="S1732" s="29" t="inlineStr"/>
      <c r="T1732" s="29" t="inlineStr">
        <is>
          <t>N/T</t>
        </is>
      </c>
      <c r="U1732" s="81">
        <f>IF(COUNTIF(V1732:W1732,"F")&gt;=1,"FAIL",(IF(COUNTIF(V1732:W1732,"P")&gt;=1,"PASS",(IF(COUNTIF(V1732:W1732,"N/T")&gt;=1,"N/T",(IF(COUNTIF(V1732:W1732,"N/A")&gt;=1,"N/A","-")))))))</f>
        <v/>
      </c>
      <c r="V1732" s="29" t="inlineStr">
        <is>
          <t>N/T</t>
        </is>
      </c>
      <c r="W1732" s="29" t="inlineStr">
        <is>
          <t>N/T</t>
        </is>
      </c>
      <c r="X1732" s="68" t="inlineStr">
        <is>
          <t>SPAQA-18181
 SPAQA-20862
 SPAQA-20866</t>
        </is>
      </c>
      <c r="Y1732" s="68" t="n"/>
      <c r="Z1732" s="39" t="inlineStr">
        <is>
          <t>K : 비디오 탭 자체 미지원(N/A)
Dash Cam 개발 완료 후 QA 예정</t>
        </is>
      </c>
      <c r="AA1732" s="89" t="inlineStr">
        <is>
          <t>N/T : Blocked(조건)</t>
        </is>
      </c>
      <c r="AB1732" s="42" t="n"/>
    </row>
    <row r="1733" ht="79.2" customHeight="1" s="357">
      <c r="A1733" s="162" t="n"/>
      <c r="B1733" s="29" t="inlineStr">
        <is>
          <t>TC_CT_1209</t>
        </is>
      </c>
      <c r="C1733" s="68" t="inlineStr">
        <is>
          <t>Control</t>
        </is>
      </c>
      <c r="D1733" s="68" t="inlineStr">
        <is>
          <t>비디오</t>
        </is>
      </c>
      <c r="E1733" s="68" t="inlineStr">
        <is>
          <t>Dash Cam</t>
        </is>
      </c>
      <c r="F1733" s="68" t="inlineStr">
        <is>
          <t>Dash Cam 연결하기</t>
        </is>
      </c>
      <c r="G1733" s="68" t="inlineStr">
        <is>
          <t>KR, EU</t>
        </is>
      </c>
      <c r="H1733" s="72" t="n"/>
      <c r="I1733" s="29" t="n">
        <v>4</v>
      </c>
      <c r="J1733" s="72" t="n"/>
      <c r="K1733" s="72" t="inlineStr">
        <is>
          <t>1. Dash Cam 2.5세대</t>
        </is>
      </c>
      <c r="L1733" s="72" t="inlineStr">
        <is>
          <t>1. Control 탭 진입
2. 비디오 탭 선택
3. [Dash Cam 연결] 선택
4. Dash Cam 연결 화면
5. 기간 간편 입력 필터 선택
6. 기간 입력 버튼 확인</t>
        </is>
      </c>
      <c r="M1733" s="72" t="inlineStr">
        <is>
          <t>1. 오늘 / 1주일 / 전체 / 직접 입력 버튼 표출되는지 확인한다.</t>
        </is>
      </c>
      <c r="N1733" s="83">
        <f>IF(COUNTIF(P1733:W1733,"F")&gt;=1,"FAIL",(IF(COUNTIF(P1733:W1733,"P")&gt;=1,"PASS",(IF(COUNTIF(P1733:W1733,"N/T")&gt;=1,"N/T",(IF(COUNTIF(P1733:W1733,"N/A")&gt;=1,"N/A","-")))))))</f>
        <v/>
      </c>
      <c r="O1733" s="120" t="inlineStr">
        <is>
          <t>N/T</t>
        </is>
      </c>
      <c r="P1733" s="70" t="inlineStr">
        <is>
          <t>N/T</t>
        </is>
      </c>
      <c r="Q1733" s="70" t="inlineStr"/>
      <c r="R1733" s="120" t="inlineStr"/>
      <c r="S1733" s="29" t="inlineStr"/>
      <c r="T1733" s="29" t="inlineStr">
        <is>
          <t>N/T</t>
        </is>
      </c>
      <c r="U1733" s="81">
        <f>IF(COUNTIF(V1733:W1733,"F")&gt;=1,"FAIL",(IF(COUNTIF(V1733:W1733,"P")&gt;=1,"PASS",(IF(COUNTIF(V1733:W1733,"N/T")&gt;=1,"N/T",(IF(COUNTIF(V1733:W1733,"N/A")&gt;=1,"N/A","-")))))))</f>
        <v/>
      </c>
      <c r="V1733" s="29" t="inlineStr">
        <is>
          <t>N/T</t>
        </is>
      </c>
      <c r="W1733" s="29" t="inlineStr">
        <is>
          <t>N/T</t>
        </is>
      </c>
      <c r="X1733" s="68" t="n"/>
      <c r="Y1733" s="68" t="n"/>
      <c r="Z1733" s="39" t="inlineStr">
        <is>
          <t>K : 비디오 탭 자체 미지원(N/A)
Dash Cam 개발 완료 후 QA 예정</t>
        </is>
      </c>
      <c r="AA1733" s="89" t="inlineStr">
        <is>
          <t>N/T : Blocked(조건)</t>
        </is>
      </c>
      <c r="AB1733" s="42" t="n"/>
    </row>
    <row r="1734" ht="79.2" customHeight="1" s="357">
      <c r="A1734" s="162" t="n"/>
      <c r="B1734" s="29" t="inlineStr">
        <is>
          <t>TC_CT_1210</t>
        </is>
      </c>
      <c r="C1734" s="68" t="inlineStr">
        <is>
          <t>Control</t>
        </is>
      </c>
      <c r="D1734" s="68" t="inlineStr">
        <is>
          <t>비디오</t>
        </is>
      </c>
      <c r="E1734" s="68" t="inlineStr">
        <is>
          <t>Dash Cam</t>
        </is>
      </c>
      <c r="F1734" s="68" t="inlineStr">
        <is>
          <t>Dash Cam 연결하기</t>
        </is>
      </c>
      <c r="G1734" s="68" t="inlineStr">
        <is>
          <t>KR, EU</t>
        </is>
      </c>
      <c r="H1734" s="72" t="n"/>
      <c r="I1734" s="29" t="n">
        <v>4</v>
      </c>
      <c r="J1734" s="72" t="n"/>
      <c r="K1734" s="72" t="inlineStr">
        <is>
          <t>1. Dash Cam 2.5세대</t>
        </is>
      </c>
      <c r="L1734" s="72" t="inlineStr">
        <is>
          <t>1. Control 탭 진입
2. 비디오 탭 선택
3. [Dash Cam 연결] 선택
4. Dash Cam 연결 화면
5. 기간 간편 입력 필터 선택
6. 임의 기간 입력 버튼 선택</t>
        </is>
      </c>
      <c r="M1734" s="72" t="inlineStr">
        <is>
          <t>1. 선택한 버튼 포커스 되며, 현재 시점 기준으로 해당 기간의 데이터 표출되는지 확인한다.
 - 날짜 기간 정보에 해당 기간으로 자동 변경</t>
        </is>
      </c>
      <c r="N1734" s="83">
        <f>IF(COUNTIF(P1734:W1734,"F")&gt;=1,"FAIL",(IF(COUNTIF(P1734:W1734,"P")&gt;=1,"PASS",(IF(COUNTIF(P1734:W1734,"N/T")&gt;=1,"N/T",(IF(COUNTIF(P1734:W1734,"N/A")&gt;=1,"N/A","-")))))))</f>
        <v/>
      </c>
      <c r="O1734" s="120" t="inlineStr">
        <is>
          <t>N/T</t>
        </is>
      </c>
      <c r="P1734" s="70" t="inlineStr">
        <is>
          <t>N/T</t>
        </is>
      </c>
      <c r="Q1734" s="70" t="inlineStr"/>
      <c r="R1734" s="120" t="inlineStr"/>
      <c r="S1734" s="29" t="inlineStr"/>
      <c r="T1734" s="29" t="inlineStr">
        <is>
          <t>N/T</t>
        </is>
      </c>
      <c r="U1734" s="81">
        <f>IF(COUNTIF(V1734:W1734,"F")&gt;=1,"FAIL",(IF(COUNTIF(V1734:W1734,"P")&gt;=1,"PASS",(IF(COUNTIF(V1734:W1734,"N/T")&gt;=1,"N/T",(IF(COUNTIF(V1734:W1734,"N/A")&gt;=1,"N/A","-")))))))</f>
        <v/>
      </c>
      <c r="V1734" s="29" t="inlineStr">
        <is>
          <t>N/T</t>
        </is>
      </c>
      <c r="W1734" s="29" t="inlineStr">
        <is>
          <t>N/T</t>
        </is>
      </c>
      <c r="X1734" s="68" t="inlineStr">
        <is>
          <t>SPAQA-15608
 SPAQA-18181
 SPAQA-23007</t>
        </is>
      </c>
      <c r="Y1734" s="68" t="n"/>
      <c r="Z1734" s="39" t="inlineStr">
        <is>
          <t>K : 비디오 탭 자체 미지원(N/A)
Dash Cam 개발 완료 후 QA 예정</t>
        </is>
      </c>
      <c r="AA1734" s="89" t="inlineStr">
        <is>
          <t>N/T : Blocked(조건)</t>
        </is>
      </c>
      <c r="AB1734" s="42" t="n"/>
    </row>
    <row r="1735" ht="79.2" customHeight="1" s="357">
      <c r="A1735" s="162" t="n"/>
      <c r="B1735" s="29" t="inlineStr">
        <is>
          <t>TC_CT_1211</t>
        </is>
      </c>
      <c r="C1735" s="68" t="inlineStr">
        <is>
          <t>Control</t>
        </is>
      </c>
      <c r="D1735" s="68" t="inlineStr">
        <is>
          <t>비디오</t>
        </is>
      </c>
      <c r="E1735" s="68" t="inlineStr">
        <is>
          <t>Dash Cam</t>
        </is>
      </c>
      <c r="F1735" s="68" t="inlineStr">
        <is>
          <t>Dash Cam 연결하기</t>
        </is>
      </c>
      <c r="G1735" s="68" t="inlineStr">
        <is>
          <t>KR, EU</t>
        </is>
      </c>
      <c r="H1735" s="72" t="n"/>
      <c r="I1735" s="29" t="n">
        <v>4</v>
      </c>
      <c r="J1735" s="72" t="n"/>
      <c r="K1735" s="72" t="inlineStr">
        <is>
          <t>1. Dash Cam 2.5세대</t>
        </is>
      </c>
      <c r="L1735" s="72" t="inlineStr">
        <is>
          <t>1. Control 탭 진입
2. 비디오 탭 선택
3. [Dash Cam 연결] 선택
4. Dash Cam 연결 화면
5. 기간 간편 입력 필터 선택
6. 영상이 없는 기간 입력</t>
        </is>
      </c>
      <c r="M1735" s="72" t="inlineStr">
        <is>
          <t>1. "선택한 기간에 녹화된 영상이 없습니다." 화면 표출되는지 확인한다.</t>
        </is>
      </c>
      <c r="N1735" s="83">
        <f>IF(COUNTIF(P1735:W1735,"F")&gt;=1,"FAIL",(IF(COUNTIF(P1735:W1735,"P")&gt;=1,"PASS",(IF(COUNTIF(P1735:W1735,"N/T")&gt;=1,"N/T",(IF(COUNTIF(P1735:W1735,"N/A")&gt;=1,"N/A","-")))))))</f>
        <v/>
      </c>
      <c r="O1735" s="120" t="inlineStr">
        <is>
          <t>N/T</t>
        </is>
      </c>
      <c r="P1735" s="70" t="inlineStr">
        <is>
          <t>N/T</t>
        </is>
      </c>
      <c r="Q1735" s="70" t="inlineStr"/>
      <c r="R1735" s="120" t="inlineStr"/>
      <c r="S1735" s="29" t="inlineStr"/>
      <c r="T1735" s="29" t="inlineStr">
        <is>
          <t>N/T</t>
        </is>
      </c>
      <c r="U1735" s="81">
        <f>IF(COUNTIF(V1735:W1735,"F")&gt;=1,"FAIL",(IF(COUNTIF(V1735:W1735,"P")&gt;=1,"PASS",(IF(COUNTIF(V1735:W1735,"N/T")&gt;=1,"N/T",(IF(COUNTIF(V1735:W1735,"N/A")&gt;=1,"N/A","-")))))))</f>
        <v/>
      </c>
      <c r="V1735" s="29" t="inlineStr">
        <is>
          <t>N/T</t>
        </is>
      </c>
      <c r="W1735" s="29" t="inlineStr">
        <is>
          <t>N/T</t>
        </is>
      </c>
      <c r="X1735" s="68" t="inlineStr">
        <is>
          <t>SPAQA-15604</t>
        </is>
      </c>
      <c r="Y1735" s="68" t="n"/>
      <c r="Z1735" s="39" t="inlineStr">
        <is>
          <t>K : 비디오 탭 자체 미지원(N/A)
Dash Cam 개발 완료 후 QA 예정</t>
        </is>
      </c>
      <c r="AA1735" s="89" t="inlineStr">
        <is>
          <t>N/T : Blocked(조건)</t>
        </is>
      </c>
      <c r="AB1735" s="42" t="n"/>
    </row>
    <row r="1736" ht="79.2" customHeight="1" s="357">
      <c r="A1736" s="162" t="n"/>
      <c r="B1736" s="29" t="inlineStr">
        <is>
          <t>TC_CT_1212</t>
        </is>
      </c>
      <c r="C1736" s="68" t="inlineStr">
        <is>
          <t>Control</t>
        </is>
      </c>
      <c r="D1736" s="68" t="inlineStr">
        <is>
          <t>비디오</t>
        </is>
      </c>
      <c r="E1736" s="68" t="inlineStr">
        <is>
          <t>Dash Cam</t>
        </is>
      </c>
      <c r="F1736" s="68" t="inlineStr">
        <is>
          <t>Dash Cam 연결하기</t>
        </is>
      </c>
      <c r="G1736" s="68" t="inlineStr">
        <is>
          <t>KR, EU</t>
        </is>
      </c>
      <c r="H1736" s="72" t="n"/>
      <c r="I1736" s="29" t="n">
        <v>4</v>
      </c>
      <c r="J1736" s="72" t="n"/>
      <c r="K1736" s="72" t="inlineStr">
        <is>
          <t>1. Dash Cam 2.5세대</t>
        </is>
      </c>
      <c r="L1736" s="72" t="inlineStr">
        <is>
          <t>1. Control 탭 진입
2. 비디오 탭 선택
3. [Dash Cam 연결] 선택
4. Dash Cam 연결 화면
5. 기간 간편 입력 필터 선택
6. 설정된 날짜 기간 정보 확인</t>
        </is>
      </c>
      <c r="M1736" s="72" t="inlineStr">
        <is>
          <t>1. 선택된 기간 간편 입력 버튼의 기간이 표출되는지 확인한다.
 - Default : 전체 기간
 - yyyy년 mm월 dd일 ~ mm월 dd일</t>
        </is>
      </c>
      <c r="N1736" s="83">
        <f>IF(COUNTIF(P1736:W1736,"F")&gt;=1,"FAIL",(IF(COUNTIF(P1736:W1736,"P")&gt;=1,"PASS",(IF(COUNTIF(P1736:W1736,"N/T")&gt;=1,"N/T",(IF(COUNTIF(P1736:W1736,"N/A")&gt;=1,"N/A","-")))))))</f>
        <v/>
      </c>
      <c r="O1736" s="120" t="inlineStr">
        <is>
          <t>N/T</t>
        </is>
      </c>
      <c r="P1736" s="70" t="inlineStr">
        <is>
          <t>N/T</t>
        </is>
      </c>
      <c r="Q1736" s="70" t="inlineStr"/>
      <c r="R1736" s="120" t="inlineStr"/>
      <c r="S1736" s="29" t="inlineStr"/>
      <c r="T1736" s="29" t="inlineStr">
        <is>
          <t>N/T</t>
        </is>
      </c>
      <c r="U1736" s="81">
        <f>IF(COUNTIF(V1736:W1736,"F")&gt;=1,"FAIL",(IF(COUNTIF(V1736:W1736,"P")&gt;=1,"PASS",(IF(COUNTIF(V1736:W1736,"N/T")&gt;=1,"N/T",(IF(COUNTIF(V1736:W1736,"N/A")&gt;=1,"N/A","-")))))))</f>
        <v/>
      </c>
      <c r="V1736" s="29" t="inlineStr">
        <is>
          <t>N/T</t>
        </is>
      </c>
      <c r="W1736" s="29" t="inlineStr">
        <is>
          <t>N/T</t>
        </is>
      </c>
      <c r="X1736" s="68" t="n"/>
      <c r="Y1736" s="68" t="n"/>
      <c r="Z1736" s="39" t="inlineStr">
        <is>
          <t>K : 비디오 탭 자체 미지원(N/A)
Dash Cam 개발 완료 후 QA 예정</t>
        </is>
      </c>
      <c r="AA1736" s="89" t="inlineStr">
        <is>
          <t>N/T : Blocked(조건)</t>
        </is>
      </c>
      <c r="AB1736" s="42" t="n"/>
    </row>
    <row r="1737" ht="79.2" customHeight="1" s="357">
      <c r="A1737" s="162" t="n"/>
      <c r="B1737" s="29" t="inlineStr">
        <is>
          <t>TC_CT_1213</t>
        </is>
      </c>
      <c r="C1737" s="68" t="inlineStr">
        <is>
          <t>Control</t>
        </is>
      </c>
      <c r="D1737" s="68" t="inlineStr">
        <is>
          <t>비디오</t>
        </is>
      </c>
      <c r="E1737" s="43" t="inlineStr">
        <is>
          <t>Dash Cam</t>
        </is>
      </c>
      <c r="F1737" s="68" t="inlineStr">
        <is>
          <t>Dash Cam 연결하기</t>
        </is>
      </c>
      <c r="G1737" s="68" t="inlineStr">
        <is>
          <t>KR, EU</t>
        </is>
      </c>
      <c r="H1737" s="72" t="n"/>
      <c r="I1737" s="29" t="n">
        <v>4</v>
      </c>
      <c r="J1737" s="72" t="n"/>
      <c r="K1737" s="72" t="inlineStr">
        <is>
          <t>1. Dash Cam 2.5세대</t>
        </is>
      </c>
      <c r="L1737" s="72" t="inlineStr">
        <is>
          <t>1. Control 탭 진입
2. 비디오 탭 선택
3. [Dash Cam 연결] 선택
4. Dash Cam 연결 화면
5. 기간 간편 입력 필터 선택
6. 설정된 날짜 기간 정보 선택</t>
        </is>
      </c>
      <c r="M1737" s="72" t="inlineStr">
        <is>
          <t>1. 달력 선택 팝업 시트 제공되는지 확인한다.</t>
        </is>
      </c>
      <c r="N1737" s="83">
        <f>IF(COUNTIF(P1737:W1737,"F")&gt;=1,"FAIL",(IF(COUNTIF(P1737:W1737,"P")&gt;=1,"PASS",(IF(COUNTIF(P1737:W1737,"N/T")&gt;=1,"N/T",(IF(COUNTIF(P1737:W1737,"N/A")&gt;=1,"N/A","-")))))))</f>
        <v/>
      </c>
      <c r="O1737" s="120" t="inlineStr">
        <is>
          <t>N/T</t>
        </is>
      </c>
      <c r="P1737" s="29" t="inlineStr">
        <is>
          <t>N/T</t>
        </is>
      </c>
      <c r="Q1737" s="29" t="inlineStr"/>
      <c r="R1737" s="120" t="inlineStr"/>
      <c r="S1737" s="29" t="inlineStr"/>
      <c r="T1737" s="29" t="inlineStr">
        <is>
          <t>N/T</t>
        </is>
      </c>
      <c r="U1737" s="81">
        <f>IF(COUNTIF(V1737:W1737,"F")&gt;=1,"FAIL",(IF(COUNTIF(V1737:W1737,"P")&gt;=1,"PASS",(IF(COUNTIF(V1737:W1737,"N/T")&gt;=1,"N/T",(IF(COUNTIF(V1737:W1737,"N/A")&gt;=1,"N/A","-")))))))</f>
        <v/>
      </c>
      <c r="V1737" s="29" t="inlineStr">
        <is>
          <t>N/T</t>
        </is>
      </c>
      <c r="W1737" s="29" t="inlineStr">
        <is>
          <t>N/T</t>
        </is>
      </c>
      <c r="X1737" s="68" t="inlineStr">
        <is>
          <t>SPAQA-15187
 SPAQA-15190</t>
        </is>
      </c>
      <c r="Y1737" s="68" t="n"/>
      <c r="Z1737" s="39" t="inlineStr">
        <is>
          <t>K : 비디오 탭 자체 미지원(N/A)
Dash Cam 개발 완료 후 QA 예정</t>
        </is>
      </c>
      <c r="AA1737" s="89" t="inlineStr">
        <is>
          <t>N/T : Blocked(조건)</t>
        </is>
      </c>
      <c r="AB1737" s="42" t="n"/>
    </row>
    <row r="1738" ht="105.6" customHeight="1" s="357">
      <c r="A1738" s="162" t="n"/>
      <c r="B1738" s="29" t="inlineStr">
        <is>
          <t>TC_CT_1214</t>
        </is>
      </c>
      <c r="C1738" s="68" t="inlineStr">
        <is>
          <t>Control</t>
        </is>
      </c>
      <c r="D1738" s="68" t="inlineStr">
        <is>
          <t>비디오</t>
        </is>
      </c>
      <c r="E1738" s="43" t="inlineStr">
        <is>
          <t>Dash Cam</t>
        </is>
      </c>
      <c r="F1738" s="68" t="inlineStr">
        <is>
          <t>Dash Cam 연결하기</t>
        </is>
      </c>
      <c r="G1738" s="68" t="inlineStr">
        <is>
          <t>KR, EU</t>
        </is>
      </c>
      <c r="H1738" s="72" t="n"/>
      <c r="I1738" s="29" t="n">
        <v>4</v>
      </c>
      <c r="J1738" s="72" t="n"/>
      <c r="K1738" s="72" t="inlineStr">
        <is>
          <t>1. Dash Cam 2.5세대</t>
        </is>
      </c>
      <c r="L1738" s="72" t="inlineStr">
        <is>
          <t>1. Control 탭 진입
2. 비디오 탭 선택
3. [Dash Cam 연결] 선택
4. Dash Cam 연결 화면
5. 기간 간편 입력 필터 선택
6. 설정된 날짜 기간 정보 선택
7. 임의 구간 지정
8. [적용] 선택</t>
        </is>
      </c>
      <c r="M1738" s="72" t="inlineStr">
        <is>
          <t>1. 임의로 지정한 구간 필터 적용되어 기간 내 영상 리스트 표출되는지 확인한다.</t>
        </is>
      </c>
      <c r="N1738" s="83">
        <f>IF(COUNTIF(P1738:W1738,"F")&gt;=1,"FAIL",(IF(COUNTIF(P1738:W1738,"P")&gt;=1,"PASS",(IF(COUNTIF(P1738:W1738,"N/T")&gt;=1,"N/T",(IF(COUNTIF(P1738:W1738,"N/A")&gt;=1,"N/A","-")))))))</f>
        <v/>
      </c>
      <c r="O1738" s="120" t="inlineStr">
        <is>
          <t>N/T</t>
        </is>
      </c>
      <c r="P1738" s="70" t="inlineStr">
        <is>
          <t>N/T</t>
        </is>
      </c>
      <c r="Q1738" s="70" t="inlineStr"/>
      <c r="R1738" s="120" t="inlineStr"/>
      <c r="S1738" s="29" t="inlineStr"/>
      <c r="T1738" s="29" t="inlineStr">
        <is>
          <t>N/T</t>
        </is>
      </c>
      <c r="U1738" s="81">
        <f>IF(COUNTIF(V1738:W1738,"F")&gt;=1,"FAIL",(IF(COUNTIF(V1738:W1738,"P")&gt;=1,"PASS",(IF(COUNTIF(V1738:W1738,"N/T")&gt;=1,"N/T",(IF(COUNTIF(V1738:W1738,"N/A")&gt;=1,"N/A","-")))))))</f>
        <v/>
      </c>
      <c r="V1738" s="29" t="inlineStr">
        <is>
          <t>N/T</t>
        </is>
      </c>
      <c r="W1738" s="29" t="inlineStr">
        <is>
          <t>N/T</t>
        </is>
      </c>
      <c r="X1738" s="68" t="n"/>
      <c r="Y1738" s="68" t="n"/>
      <c r="Z1738" s="39" t="inlineStr">
        <is>
          <t>K : 비디오 탭 자체 미지원(N/A)
Dash Cam 개발 완료 후 QA 예정</t>
        </is>
      </c>
      <c r="AA1738" s="89" t="inlineStr">
        <is>
          <t>N/T : Blocked(조건)</t>
        </is>
      </c>
      <c r="AB1738" s="42" t="n"/>
    </row>
    <row r="1739" ht="79.2" customHeight="1" s="357">
      <c r="A1739" s="162" t="n"/>
      <c r="B1739" s="29" t="inlineStr">
        <is>
          <t>TC_CT_1215</t>
        </is>
      </c>
      <c r="C1739" s="68" t="inlineStr">
        <is>
          <t>Control</t>
        </is>
      </c>
      <c r="D1739" s="68" t="inlineStr">
        <is>
          <t>비디오</t>
        </is>
      </c>
      <c r="E1739" s="43" t="inlineStr">
        <is>
          <t>Dash Cam</t>
        </is>
      </c>
      <c r="F1739" s="43" t="inlineStr">
        <is>
          <t>Dash Cam 연결하기</t>
        </is>
      </c>
      <c r="G1739" s="68" t="inlineStr">
        <is>
          <t>KR, EU</t>
        </is>
      </c>
      <c r="H1739" s="72" t="n"/>
      <c r="I1739" s="29" t="n">
        <v>4</v>
      </c>
      <c r="J1739" s="72" t="n"/>
      <c r="K1739" s="72" t="inlineStr">
        <is>
          <t>1. Dash Cam 2.5세대</t>
        </is>
      </c>
      <c r="L1739" s="72" t="inlineStr">
        <is>
          <t>1. Control 탭 진입
2. 비디오 탭 선택
3. [Dash Cam 연결] 선택
4. Dash Cam 연결 화면
5. 기간 간편 입력 필터 선택
6. [직접 입력] 선택</t>
        </is>
      </c>
      <c r="M1739" s="72" t="inlineStr">
        <is>
          <t>1. 달력 선택 팝업 시트 제공되는지 확인한다.</t>
        </is>
      </c>
      <c r="N1739" s="83">
        <f>IF(COUNTIF(P1739:W1739,"F")&gt;=1,"FAIL",(IF(COUNTIF(P1739:W1739,"P")&gt;=1,"PASS",(IF(COUNTIF(P1739:W1739,"N/T")&gt;=1,"N/T",(IF(COUNTIF(P1739:W1739,"N/A")&gt;=1,"N/A","-")))))))</f>
        <v/>
      </c>
      <c r="O1739" s="120" t="inlineStr">
        <is>
          <t>N/T</t>
        </is>
      </c>
      <c r="P1739" s="70" t="inlineStr">
        <is>
          <t>N/T</t>
        </is>
      </c>
      <c r="Q1739" s="70" t="inlineStr"/>
      <c r="R1739" s="120" t="inlineStr"/>
      <c r="S1739" s="29" t="inlineStr"/>
      <c r="T1739" s="29" t="inlineStr">
        <is>
          <t>N/T</t>
        </is>
      </c>
      <c r="U1739" s="81">
        <f>IF(COUNTIF(V1739:W1739,"F")&gt;=1,"FAIL",(IF(COUNTIF(V1739:W1739,"P")&gt;=1,"PASS",(IF(COUNTIF(V1739:W1739,"N/T")&gt;=1,"N/T",(IF(COUNTIF(V1739:W1739,"N/A")&gt;=1,"N/A","-")))))))</f>
        <v/>
      </c>
      <c r="V1739" s="29" t="inlineStr">
        <is>
          <t>N/T</t>
        </is>
      </c>
      <c r="W1739" s="29" t="inlineStr">
        <is>
          <t>N/T</t>
        </is>
      </c>
      <c r="X1739" s="68" t="n"/>
      <c r="Y1739" s="68" t="n"/>
      <c r="Z1739" s="39" t="inlineStr">
        <is>
          <t>K : 비디오 탭 자체 미지원(N/A)
Dash Cam 개발 완료 후 QA 예정</t>
        </is>
      </c>
      <c r="AA1739" s="89" t="inlineStr">
        <is>
          <t>N/T : Blocked(조건)</t>
        </is>
      </c>
      <c r="AB1739" s="42" t="n"/>
    </row>
    <row r="1740" ht="92.40000000000001" customHeight="1" s="357">
      <c r="A1740" s="162" t="n"/>
      <c r="B1740" s="29" t="inlineStr">
        <is>
          <t>TC_CT_1216</t>
        </is>
      </c>
      <c r="C1740" s="68" t="inlineStr">
        <is>
          <t>Control</t>
        </is>
      </c>
      <c r="D1740" s="68" t="inlineStr">
        <is>
          <t>비디오</t>
        </is>
      </c>
      <c r="E1740" s="43" t="inlineStr">
        <is>
          <t>Dash Cam</t>
        </is>
      </c>
      <c r="F1740" s="43" t="inlineStr">
        <is>
          <t>Dash Cam 연결하기</t>
        </is>
      </c>
      <c r="G1740" s="68" t="inlineStr">
        <is>
          <t>KR, EU</t>
        </is>
      </c>
      <c r="H1740" s="72" t="n"/>
      <c r="I1740" s="29" t="n">
        <v>4</v>
      </c>
      <c r="J1740" s="72" t="n"/>
      <c r="K1740" s="72" t="inlineStr">
        <is>
          <t>1. Dash Cam 2.5세대</t>
        </is>
      </c>
      <c r="L1740" s="72" t="inlineStr">
        <is>
          <t>1. Control 탭 진입
2. 비디오 탭 선택
3. [Dash Cam 연결] 선택
4. Dash Cam 연결 화면
5. 기간 간편 입력 필터 선택
6. 임의 기간 입력 버튼 선택
7. 설정된 날짜 기간 정보 선택</t>
        </is>
      </c>
      <c r="M1740" s="72" t="inlineStr">
        <is>
          <t>1. 날짜 구간 미선택 상태 피커 호출되는지 확인한다.</t>
        </is>
      </c>
      <c r="N1740" s="83">
        <f>IF(COUNTIF(P1740:W1740,"F")&gt;=1,"FAIL",(IF(COUNTIF(P1740:W1740,"P")&gt;=1,"PASS",(IF(COUNTIF(P1740:W1740,"N/T")&gt;=1,"N/T",(IF(COUNTIF(P1740:W1740,"N/A")&gt;=1,"N/A","-")))))))</f>
        <v/>
      </c>
      <c r="O1740" s="120" t="inlineStr">
        <is>
          <t>N/T</t>
        </is>
      </c>
      <c r="P1740" s="70" t="inlineStr">
        <is>
          <t>N/T</t>
        </is>
      </c>
      <c r="Q1740" s="70" t="inlineStr"/>
      <c r="R1740" s="120" t="inlineStr"/>
      <c r="S1740" s="29" t="inlineStr"/>
      <c r="T1740" s="29" t="inlineStr">
        <is>
          <t>N/T</t>
        </is>
      </c>
      <c r="U1740" s="81">
        <f>IF(COUNTIF(V1740:W1740,"F")&gt;=1,"FAIL",(IF(COUNTIF(V1740:W1740,"P")&gt;=1,"PASS",(IF(COUNTIF(V1740:W1740,"N/T")&gt;=1,"N/T",(IF(COUNTIF(V1740:W1740,"N/A")&gt;=1,"N/A","-")))))))</f>
        <v/>
      </c>
      <c r="V1740" s="29" t="inlineStr">
        <is>
          <t>N/T</t>
        </is>
      </c>
      <c r="W1740" s="29" t="inlineStr">
        <is>
          <t>N/T</t>
        </is>
      </c>
      <c r="X1740" s="68" t="n"/>
      <c r="Y1740" s="68" t="n"/>
      <c r="Z1740" s="39" t="inlineStr">
        <is>
          <t>K : 비디오 탭 자체 미지원(N/A)
Dash Cam 개발 완료 후 QA 예정</t>
        </is>
      </c>
      <c r="AA1740" s="89" t="inlineStr">
        <is>
          <t>N/T : Blocked(조건)</t>
        </is>
      </c>
      <c r="AB1740" s="42" t="n"/>
    </row>
    <row r="1741" ht="92.40000000000001" customHeight="1" s="357">
      <c r="A1741" s="162" t="n"/>
      <c r="B1741" s="29" t="inlineStr">
        <is>
          <t>TC_CT_1217</t>
        </is>
      </c>
      <c r="C1741" s="68" t="inlineStr">
        <is>
          <t>Control</t>
        </is>
      </c>
      <c r="D1741" s="68" t="inlineStr">
        <is>
          <t>비디오</t>
        </is>
      </c>
      <c r="E1741" s="43" t="inlineStr">
        <is>
          <t>Dash Cam</t>
        </is>
      </c>
      <c r="F1741" s="68" t="inlineStr">
        <is>
          <t>Dash Cam 연결하기</t>
        </is>
      </c>
      <c r="G1741" s="68" t="inlineStr">
        <is>
          <t>KR, EU</t>
        </is>
      </c>
      <c r="H1741" s="72" t="n"/>
      <c r="I1741" s="29" t="n">
        <v>4</v>
      </c>
      <c r="J1741" s="72" t="n"/>
      <c r="K1741" s="72" t="inlineStr">
        <is>
          <t>1. Dash Cam 2.5세대</t>
        </is>
      </c>
      <c r="L1741" s="72" t="inlineStr">
        <is>
          <t>1. Control 탭 진입
2. 비디오 탭 선택
3. [Dash Cam 연결] 선택
4. Dash Cam 연결 화면
5. 기간 간편 입력 필터 선택
6. 임의 기간 입력 버튼 선택
7. [조회] 버튼 선택</t>
        </is>
      </c>
      <c r="M1741" s="72" t="inlineStr">
        <is>
          <t>1. 변경한 필터 값 표출되는지 확인한다.
 - [오늘]
 - [1주일]
 - [전체]
 - [yyyy년 mm월 dd일 ~ yyyy년 mm월 dd일</t>
        </is>
      </c>
      <c r="N1741" s="83">
        <f>IF(COUNTIF(P1741:W1741,"F")&gt;=1,"FAIL",(IF(COUNTIF(P1741:W1741,"P")&gt;=1,"PASS",(IF(COUNTIF(P1741:W1741,"N/T")&gt;=1,"N/T",(IF(COUNTIF(P1741:W1741,"N/A")&gt;=1,"N/A","-")))))))</f>
        <v/>
      </c>
      <c r="O1741" s="120" t="inlineStr">
        <is>
          <t>N/T</t>
        </is>
      </c>
      <c r="P1741" s="70" t="inlineStr">
        <is>
          <t>N/T</t>
        </is>
      </c>
      <c r="Q1741" s="70" t="inlineStr"/>
      <c r="R1741" s="120" t="inlineStr"/>
      <c r="S1741" s="29" t="inlineStr"/>
      <c r="T1741" s="29" t="inlineStr">
        <is>
          <t>N/T</t>
        </is>
      </c>
      <c r="U1741" s="81">
        <f>IF(COUNTIF(V1741:W1741,"F")&gt;=1,"FAIL",(IF(COUNTIF(V1741:W1741,"P")&gt;=1,"PASS",(IF(COUNTIF(V1741:W1741,"N/T")&gt;=1,"N/T",(IF(COUNTIF(V1741:W1741,"N/A")&gt;=1,"N/A","-")))))))</f>
        <v/>
      </c>
      <c r="V1741" s="29" t="inlineStr">
        <is>
          <t>N/T</t>
        </is>
      </c>
      <c r="W1741" s="29" t="inlineStr">
        <is>
          <t>N/T</t>
        </is>
      </c>
      <c r="X1741" s="68" t="n"/>
      <c r="Y1741" s="68" t="n"/>
      <c r="Z1741" s="39" t="inlineStr">
        <is>
          <t>K : 비디오 탭 자체 미지원(N/A)
Dash Cam 개발 완료 후 QA 예정</t>
        </is>
      </c>
      <c r="AA1741" s="89" t="inlineStr">
        <is>
          <t>N/T : Blocked(조건)</t>
        </is>
      </c>
      <c r="AB1741" s="42" t="n"/>
    </row>
    <row r="1742" ht="66" customHeight="1" s="357">
      <c r="A1742" s="162" t="n"/>
      <c r="B1742" s="29" t="inlineStr">
        <is>
          <t>TC_CT_1218</t>
        </is>
      </c>
      <c r="C1742" s="68" t="inlineStr">
        <is>
          <t>Control</t>
        </is>
      </c>
      <c r="D1742" s="68" t="inlineStr">
        <is>
          <t>비디오</t>
        </is>
      </c>
      <c r="E1742" s="43" t="inlineStr">
        <is>
          <t>Dash Cam</t>
        </is>
      </c>
      <c r="F1742" s="68" t="inlineStr">
        <is>
          <t>Dash Cam 연결하기</t>
        </is>
      </c>
      <c r="G1742" s="68" t="inlineStr">
        <is>
          <t>KR, EU</t>
        </is>
      </c>
      <c r="H1742" s="72" t="n"/>
      <c r="I1742" s="29" t="n">
        <v>4</v>
      </c>
      <c r="J1742" s="72" t="n"/>
      <c r="K1742" s="72" t="inlineStr">
        <is>
          <t>1. Dash Cam 2.5세대</t>
        </is>
      </c>
      <c r="L1742" s="72" t="inlineStr">
        <is>
          <t>1. Control 탭 진입
2. 비디오 탭 선택
3. [Dash Cam 연결] 선택
4. Dash Cam 연결 화면
5. 목록 확인</t>
        </is>
      </c>
      <c r="M1742" s="72" t="inlineStr">
        <is>
          <t>1. 전체 목록 제공되어 표출되는지 확인한다.
 - 최신 순 정렬
 - 탭 별 제공되는 목록 포맷은 동일</t>
        </is>
      </c>
      <c r="N1742" s="83">
        <f>IF(COUNTIF(P1742:W1742,"F")&gt;=1,"FAIL",(IF(COUNTIF(P1742:W1742,"P")&gt;=1,"PASS",(IF(COUNTIF(P1742:W1742,"N/T")&gt;=1,"N/T",(IF(COUNTIF(P1742:W1742,"N/A")&gt;=1,"N/A","-")))))))</f>
        <v/>
      </c>
      <c r="O1742" s="120" t="inlineStr">
        <is>
          <t>N/T</t>
        </is>
      </c>
      <c r="P1742" s="70" t="inlineStr">
        <is>
          <t>N/T</t>
        </is>
      </c>
      <c r="Q1742" s="70" t="inlineStr"/>
      <c r="R1742" s="120" t="inlineStr"/>
      <c r="S1742" s="29" t="inlineStr"/>
      <c r="T1742" s="29" t="inlineStr">
        <is>
          <t>N/T</t>
        </is>
      </c>
      <c r="U1742" s="81">
        <f>IF(COUNTIF(V1742:W1742,"F")&gt;=1,"FAIL",(IF(COUNTIF(V1742:W1742,"P")&gt;=1,"PASS",(IF(COUNTIF(V1742:W1742,"N/T")&gt;=1,"N/T",(IF(COUNTIF(V1742:W1742,"N/A")&gt;=1,"N/A","-")))))))</f>
        <v/>
      </c>
      <c r="V1742" s="29" t="inlineStr">
        <is>
          <t>N/T</t>
        </is>
      </c>
      <c r="W1742" s="29" t="inlineStr">
        <is>
          <t>N/T</t>
        </is>
      </c>
      <c r="X1742" s="68" t="n"/>
      <c r="Y1742" s="68" t="n"/>
      <c r="Z1742" s="39" t="inlineStr">
        <is>
          <t>K : 비디오 탭 자체 미지원(N/A)
Dash Cam 개발 완료 후 QA 예정</t>
        </is>
      </c>
      <c r="AA1742" s="89" t="inlineStr">
        <is>
          <t>N/T : Blocked(조건)</t>
        </is>
      </c>
      <c r="AB1742" s="42" t="n"/>
    </row>
    <row r="1743" ht="66" customHeight="1" s="357">
      <c r="A1743" s="162" t="n"/>
      <c r="B1743" s="29" t="inlineStr">
        <is>
          <t>TC_CT_1219</t>
        </is>
      </c>
      <c r="C1743" s="68" t="inlineStr">
        <is>
          <t>Control</t>
        </is>
      </c>
      <c r="D1743" s="68" t="inlineStr">
        <is>
          <t>비디오</t>
        </is>
      </c>
      <c r="E1743" s="43" t="inlineStr">
        <is>
          <t>Dash Cam</t>
        </is>
      </c>
      <c r="F1743" s="68" t="inlineStr">
        <is>
          <t>Dash Cam 연결하기</t>
        </is>
      </c>
      <c r="G1743" s="68" t="inlineStr">
        <is>
          <t>KR, EU</t>
        </is>
      </c>
      <c r="H1743" s="72" t="n"/>
      <c r="I1743" s="29" t="n">
        <v>4</v>
      </c>
      <c r="J1743" s="72" t="n"/>
      <c r="K1743" s="72" t="inlineStr">
        <is>
          <t>1. Dash Cam 2.5세대</t>
        </is>
      </c>
      <c r="L1743" s="72" t="inlineStr">
        <is>
          <t>1. Control 탭 진입
2. 비디오 탭 선택
3. [Dash Cam 연결] 선택
4. Dash Cam 연결 화면
5. 날짜 구분선 확인</t>
        </is>
      </c>
      <c r="M1743" s="72" t="inlineStr">
        <is>
          <t>1. 각 탭 별로 날짜 구분선이 최상단에 고정되어 표출되는지 확인한다.
 - 스크롤 위치에 따라 가장 상단에 있는 리스트의 날짜 구분선으로 전환됨
 - 날짜 구분 : yyyy년 mm월 dd일</t>
        </is>
      </c>
      <c r="N1743" s="83">
        <f>IF(COUNTIF(P1743:W1743,"F")&gt;=1,"FAIL",(IF(COUNTIF(P1743:W1743,"P")&gt;=1,"PASS",(IF(COUNTIF(P1743:W1743,"N/T")&gt;=1,"N/T",(IF(COUNTIF(P1743:W1743,"N/A")&gt;=1,"N/A","-")))))))</f>
        <v/>
      </c>
      <c r="O1743" s="120" t="inlineStr">
        <is>
          <t>N/T</t>
        </is>
      </c>
      <c r="P1743" s="70" t="inlineStr">
        <is>
          <t>N/T</t>
        </is>
      </c>
      <c r="Q1743" s="70" t="inlineStr"/>
      <c r="R1743" s="120" t="inlineStr"/>
      <c r="S1743" s="29" t="inlineStr"/>
      <c r="T1743" s="29" t="inlineStr">
        <is>
          <t>N/T</t>
        </is>
      </c>
      <c r="U1743" s="81">
        <f>IF(COUNTIF(V1743:W1743,"F")&gt;=1,"FAIL",(IF(COUNTIF(V1743:W1743,"P")&gt;=1,"PASS",(IF(COUNTIF(V1743:W1743,"N/T")&gt;=1,"N/T",(IF(COUNTIF(V1743:W1743,"N/A")&gt;=1,"N/A","-")))))))</f>
        <v/>
      </c>
      <c r="V1743" s="29" t="inlineStr">
        <is>
          <t>N/T</t>
        </is>
      </c>
      <c r="W1743" s="29" t="inlineStr">
        <is>
          <t>N/T</t>
        </is>
      </c>
      <c r="X1743" s="68" t="n"/>
      <c r="Y1743" s="68" t="n"/>
      <c r="Z1743" s="39" t="inlineStr">
        <is>
          <t>K : 비디오 탭 자체 미지원(N/A)
Dash Cam 개발 완료 후 QA 예정</t>
        </is>
      </c>
      <c r="AA1743" s="89" t="inlineStr">
        <is>
          <t>N/T : Blocked(조건)</t>
        </is>
      </c>
      <c r="AB1743" s="42" t="n"/>
    </row>
    <row r="1744" ht="66" customHeight="1" s="357">
      <c r="A1744" s="162" t="n"/>
      <c r="B1744" s="29" t="inlineStr">
        <is>
          <t>TC_CT_1220</t>
        </is>
      </c>
      <c r="C1744" s="68" t="inlineStr">
        <is>
          <t>Control</t>
        </is>
      </c>
      <c r="D1744" s="68" t="inlineStr">
        <is>
          <t>비디오</t>
        </is>
      </c>
      <c r="E1744" s="43" t="inlineStr">
        <is>
          <t>Dash Cam</t>
        </is>
      </c>
      <c r="F1744" s="68" t="inlineStr">
        <is>
          <t>Dash Cam 연결하기</t>
        </is>
      </c>
      <c r="G1744" s="68" t="inlineStr">
        <is>
          <t>KR, EU</t>
        </is>
      </c>
      <c r="H1744" s="72" t="n"/>
      <c r="I1744" s="29" t="n">
        <v>4</v>
      </c>
      <c r="J1744" s="72" t="n"/>
      <c r="K1744" s="72" t="inlineStr">
        <is>
          <t>1. Dash Cam 1세대</t>
        </is>
      </c>
      <c r="L1744" s="72" t="inlineStr">
        <is>
          <t>1. Control 탭 진입
2. 비디오 탭 선택
3. [Dash Cam 연결] 선택
4. Dash Cam 연결 화면
5. 목록 확인</t>
        </is>
      </c>
      <c r="M1744" s="72" t="inlineStr">
        <is>
          <t>1. 해당 영상 타이틀 시간 표출되는지 확인한다.
 - a h:mm:ss</t>
        </is>
      </c>
      <c r="N1744" s="83">
        <f>IF(COUNTIF(P1744:W1744,"F")&gt;=1,"FAIL",(IF(COUNTIF(P1744:W1744,"P")&gt;=1,"PASS",(IF(COUNTIF(P1744:W1744,"N/T")&gt;=1,"N/T",(IF(COUNTIF(P1744:W1744,"N/A")&gt;=1,"N/A","-")))))))</f>
        <v/>
      </c>
      <c r="O1744" s="120" t="inlineStr">
        <is>
          <t>N/T</t>
        </is>
      </c>
      <c r="P1744" s="70" t="inlineStr">
        <is>
          <t>N/T</t>
        </is>
      </c>
      <c r="Q1744" s="70" t="inlineStr"/>
      <c r="R1744" s="120" t="inlineStr"/>
      <c r="S1744" s="29" t="inlineStr"/>
      <c r="T1744" s="29" t="inlineStr">
        <is>
          <t>N/A</t>
        </is>
      </c>
      <c r="U1744" s="81">
        <f>IF(COUNTIF(V1744:W1744,"F")&gt;=1,"FAIL",(IF(COUNTIF(V1744:W1744,"P")&gt;=1,"PASS",(IF(COUNTIF(V1744:W1744,"N/T")&gt;=1,"N/T",(IF(COUNTIF(V1744:W1744,"N/A")&gt;=1,"N/A","-")))))))</f>
        <v/>
      </c>
      <c r="V1744" s="29" t="inlineStr">
        <is>
          <t>N/T</t>
        </is>
      </c>
      <c r="W1744" s="29" t="inlineStr">
        <is>
          <t>N/T</t>
        </is>
      </c>
      <c r="X1744" s="68" t="n"/>
      <c r="Y1744" s="68" t="n"/>
      <c r="Z1744" s="42" t="inlineStr">
        <is>
          <t>유럽 Dash Cam 1세대 미지원</t>
        </is>
      </c>
      <c r="AA1744" s="89" t="inlineStr">
        <is>
          <t>N/T : Blocked(조건)</t>
        </is>
      </c>
      <c r="AB1744" s="72" t="n"/>
    </row>
    <row r="1745" ht="79.2" customHeight="1" s="357">
      <c r="A1745" s="162" t="n"/>
      <c r="B1745" s="29" t="inlineStr">
        <is>
          <t>TC_CT_1221</t>
        </is>
      </c>
      <c r="C1745" s="68" t="inlineStr">
        <is>
          <t>Control</t>
        </is>
      </c>
      <c r="D1745" s="68" t="inlineStr">
        <is>
          <t>비디오</t>
        </is>
      </c>
      <c r="E1745" s="43" t="inlineStr">
        <is>
          <t>Dash Cam</t>
        </is>
      </c>
      <c r="F1745" s="68" t="inlineStr">
        <is>
          <t>Dash Cam 연결하기</t>
        </is>
      </c>
      <c r="G1745" s="68" t="inlineStr">
        <is>
          <t>KR, EU</t>
        </is>
      </c>
      <c r="H1745" s="72" t="n"/>
      <c r="I1745" s="29" t="n">
        <v>4</v>
      </c>
      <c r="J1745" s="72" t="n"/>
      <c r="K1745" s="72" t="inlineStr">
        <is>
          <t>1. Dash Cam 2.5세대</t>
        </is>
      </c>
      <c r="L1745" s="72" t="inlineStr">
        <is>
          <t>1. Control 탭 진입
2. 비디오 탭 선택
3. [Dash Cam 연결] 선택
4. Dash Cam 연결 화면
5. [주행 중 상시] 탭 선택
6. 목록 확인</t>
        </is>
      </c>
      <c r="M1745" s="72" t="inlineStr">
        <is>
          <t>1. 그룹핑 표시와 함께 시작/종료 시간 표출되는지 확인한다.
 - 시작 시간 기준으로 종료 시간이 익일로 넘어가는 경우, 종료 시간 우측에 (+1일) 레이블 표시</t>
        </is>
      </c>
      <c r="N1745" s="83">
        <f>IF(COUNTIF(P1745:W1745,"F")&gt;=1,"FAIL",(IF(COUNTIF(P1745:W1745,"P")&gt;=1,"PASS",(IF(COUNTIF(P1745:W1745,"N/T")&gt;=1,"N/T",(IF(COUNTIF(P1745:W1745,"N/A")&gt;=1,"N/A","-")))))))</f>
        <v/>
      </c>
      <c r="O1745" s="120" t="inlineStr">
        <is>
          <t>N/T</t>
        </is>
      </c>
      <c r="P1745" s="70" t="inlineStr">
        <is>
          <t>N/T</t>
        </is>
      </c>
      <c r="Q1745" s="70" t="inlineStr"/>
      <c r="R1745" s="120" t="inlineStr"/>
      <c r="S1745" s="29" t="inlineStr"/>
      <c r="T1745" s="29" t="inlineStr">
        <is>
          <t>N/T</t>
        </is>
      </c>
      <c r="U1745" s="81">
        <f>IF(COUNTIF(V1745:W1745,"F")&gt;=1,"FAIL",(IF(COUNTIF(V1745:W1745,"P")&gt;=1,"PASS",(IF(COUNTIF(V1745:W1745,"N/T")&gt;=1,"N/T",(IF(COUNTIF(V1745:W1745,"N/A")&gt;=1,"N/A","-")))))))</f>
        <v/>
      </c>
      <c r="V1745" s="29" t="inlineStr">
        <is>
          <t>N/T</t>
        </is>
      </c>
      <c r="W1745" s="29" t="inlineStr">
        <is>
          <t>N/T</t>
        </is>
      </c>
      <c r="X1745" s="68" t="n"/>
      <c r="Y1745" s="68" t="n"/>
      <c r="Z1745" s="39" t="inlineStr">
        <is>
          <t>K : 비디오 탭 자체 미지원(N/A)
Dash Cam 개발 완료 후 QA 예정</t>
        </is>
      </c>
      <c r="AA1745" s="89" t="inlineStr">
        <is>
          <t>N/T : Blocked(조건)</t>
        </is>
      </c>
      <c r="AB1745" s="42" t="n"/>
    </row>
    <row r="1746" ht="79.2" customHeight="1" s="357">
      <c r="A1746" s="162" t="n"/>
      <c r="B1746" s="29" t="inlineStr">
        <is>
          <t>TC_CT_1222</t>
        </is>
      </c>
      <c r="C1746" s="68" t="inlineStr">
        <is>
          <t>Control</t>
        </is>
      </c>
      <c r="D1746" s="68" t="inlineStr">
        <is>
          <t>비디오</t>
        </is>
      </c>
      <c r="E1746" s="68" t="inlineStr">
        <is>
          <t>Dash Cam</t>
        </is>
      </c>
      <c r="F1746" s="68" t="inlineStr">
        <is>
          <t>Dash Cam 연결하기</t>
        </is>
      </c>
      <c r="G1746" s="68" t="inlineStr">
        <is>
          <t>KR, EU</t>
        </is>
      </c>
      <c r="H1746" s="72" t="n"/>
      <c r="I1746" s="29" t="n">
        <v>4</v>
      </c>
      <c r="J1746" s="72" t="n"/>
      <c r="K1746" s="72" t="inlineStr">
        <is>
          <t>1. Dash Cam 2.5세대</t>
        </is>
      </c>
      <c r="L1746" s="72" t="inlineStr">
        <is>
          <t>1. Control 탭 진입
2. 비디오 탭 선택
3. [Dash Cam 연결] 선택
4. Dash Cam 연결 화면
5. [주행 중 상시] 탭을 제외한 탭 선택
6. 목록 확인</t>
        </is>
      </c>
      <c r="M1746" s="72" t="inlineStr">
        <is>
          <t>1. 해당 영상 타이틀 시간 표출되는지 확인한다.
 - a h:mm:ss</t>
        </is>
      </c>
      <c r="N1746" s="83">
        <f>IF(COUNTIF(P1746:W1746,"F")&gt;=1,"FAIL",(IF(COUNTIF(P1746:W1746,"P")&gt;=1,"PASS",(IF(COUNTIF(P1746:W1746,"N/T")&gt;=1,"N/T",(IF(COUNTIF(P1746:W1746,"N/A")&gt;=1,"N/A","-")))))))</f>
        <v/>
      </c>
      <c r="O1746" s="120" t="inlineStr">
        <is>
          <t>N/T</t>
        </is>
      </c>
      <c r="P1746" s="70" t="inlineStr">
        <is>
          <t>N/T</t>
        </is>
      </c>
      <c r="Q1746" s="70" t="inlineStr"/>
      <c r="R1746" s="120" t="inlineStr"/>
      <c r="S1746" s="29" t="inlineStr"/>
      <c r="T1746" s="29" t="inlineStr">
        <is>
          <t>N/T</t>
        </is>
      </c>
      <c r="U1746" s="81">
        <f>IF(COUNTIF(V1746:W1746,"F")&gt;=1,"FAIL",(IF(COUNTIF(V1746:W1746,"P")&gt;=1,"PASS",(IF(COUNTIF(V1746:W1746,"N/T")&gt;=1,"N/T",(IF(COUNTIF(V1746:W1746,"N/A")&gt;=1,"N/A","-")))))))</f>
        <v/>
      </c>
      <c r="V1746" s="29" t="inlineStr">
        <is>
          <t>N/T</t>
        </is>
      </c>
      <c r="W1746" s="29" t="inlineStr">
        <is>
          <t>N/T</t>
        </is>
      </c>
      <c r="X1746" s="68" t="n"/>
      <c r="Y1746" s="68" t="n"/>
      <c r="Z1746" s="39" t="inlineStr">
        <is>
          <t>K : 비디오 탭 자체 미지원(N/A)
Dash Cam 개발 완료 후 QA 예정</t>
        </is>
      </c>
      <c r="AA1746" s="89" t="inlineStr">
        <is>
          <t>N/T : Blocked(조건)</t>
        </is>
      </c>
      <c r="AB1746" s="42" t="n"/>
    </row>
    <row r="1747" ht="66" customHeight="1" s="357">
      <c r="A1747" s="162" t="n"/>
      <c r="B1747" s="29" t="inlineStr">
        <is>
          <t>TC_CT_1223</t>
        </is>
      </c>
      <c r="C1747" s="68" t="inlineStr">
        <is>
          <t>Control</t>
        </is>
      </c>
      <c r="D1747" s="68" t="inlineStr">
        <is>
          <t>비디오</t>
        </is>
      </c>
      <c r="E1747" s="68" t="inlineStr">
        <is>
          <t>Dash Cam</t>
        </is>
      </c>
      <c r="F1747" s="68" t="inlineStr">
        <is>
          <t>Dash Cam 연결하기</t>
        </is>
      </c>
      <c r="G1747" s="68" t="inlineStr">
        <is>
          <t>KR, EU</t>
        </is>
      </c>
      <c r="H1747" s="72" t="n"/>
      <c r="I1747" s="29" t="n">
        <v>4</v>
      </c>
      <c r="J1747" s="72" t="n"/>
      <c r="K1747" s="72" t="inlineStr">
        <is>
          <t>1. Dash Cam 2.5세대</t>
        </is>
      </c>
      <c r="L1747" s="72" t="inlineStr">
        <is>
          <t>1. Control 탭 진입
2. 비디오 탭 선택
3. [Dash Cam 연결] 선택
4. Dash Cam 연결 화면
5. 목록 내 임의 영상 선택</t>
        </is>
      </c>
      <c r="M1747" s="72" t="inlineStr">
        <is>
          <t>1. 녹화 영상 보기 화면 호출되는지 확인한다.</t>
        </is>
      </c>
      <c r="N1747" s="83">
        <f>IF(COUNTIF(P1747:W1747,"F")&gt;=1,"FAIL",(IF(COUNTIF(P1747:W1747,"P")&gt;=1,"PASS",(IF(COUNTIF(P1747:W1747,"N/T")&gt;=1,"N/T",(IF(COUNTIF(P1747:W1747,"N/A")&gt;=1,"N/A","-")))))))</f>
        <v/>
      </c>
      <c r="O1747" s="120" t="inlineStr">
        <is>
          <t>N/T</t>
        </is>
      </c>
      <c r="P1747" s="70" t="inlineStr">
        <is>
          <t>N/T</t>
        </is>
      </c>
      <c r="Q1747" s="70" t="inlineStr"/>
      <c r="R1747" s="120" t="inlineStr"/>
      <c r="S1747" s="29" t="inlineStr"/>
      <c r="T1747" s="29" t="inlineStr">
        <is>
          <t>N/T</t>
        </is>
      </c>
      <c r="U1747" s="81">
        <f>IF(COUNTIF(V1747:W1747,"F")&gt;=1,"FAIL",(IF(COUNTIF(V1747:W1747,"P")&gt;=1,"PASS",(IF(COUNTIF(V1747:W1747,"N/T")&gt;=1,"N/T",(IF(COUNTIF(V1747:W1747,"N/A")&gt;=1,"N/A","-")))))))</f>
        <v/>
      </c>
      <c r="V1747" s="29" t="inlineStr">
        <is>
          <t>N/T</t>
        </is>
      </c>
      <c r="W1747" s="29" t="inlineStr">
        <is>
          <t>N/T</t>
        </is>
      </c>
      <c r="X1747" s="68" t="n"/>
      <c r="Y1747" s="68" t="n"/>
      <c r="Z1747" s="39" t="inlineStr">
        <is>
          <t>K : 비디오 탭 자체 미지원(N/A)
Dash Cam 개발 완료 후 QA 예정</t>
        </is>
      </c>
      <c r="AA1747" s="89" t="inlineStr">
        <is>
          <t>N/T : Blocked(조건)</t>
        </is>
      </c>
      <c r="AB1747" s="42" t="n"/>
    </row>
    <row r="1748" ht="79.2" customHeight="1" s="357">
      <c r="A1748" s="162" t="n"/>
      <c r="B1748" s="29" t="inlineStr">
        <is>
          <t>TC_CT_1224</t>
        </is>
      </c>
      <c r="C1748" s="68" t="inlineStr">
        <is>
          <t>Control</t>
        </is>
      </c>
      <c r="D1748" s="68" t="inlineStr">
        <is>
          <t>비디오</t>
        </is>
      </c>
      <c r="E1748" s="68" t="inlineStr">
        <is>
          <t>Dash Cam</t>
        </is>
      </c>
      <c r="F1748" s="68" t="inlineStr">
        <is>
          <t>Dash Cam 연결하기</t>
        </is>
      </c>
      <c r="G1748" s="68" t="inlineStr">
        <is>
          <t>KR, EU</t>
        </is>
      </c>
      <c r="H1748" s="72" t="n"/>
      <c r="I1748" s="29" t="n">
        <v>4</v>
      </c>
      <c r="J1748" s="72" t="n"/>
      <c r="K1748" s="72" t="inlineStr">
        <is>
          <t>1. Dash Cam 2.5세대</t>
        </is>
      </c>
      <c r="L1748" s="72" t="inlineStr">
        <is>
          <t>1. Control 탭 진입
2. 비디오 탭 선택
3. [Dash Cam 연결] 선택
4. Dash Cam 연결 화면
5. 목록 내 전/후방 아이콘 확인</t>
        </is>
      </c>
      <c r="M1748" s="72" t="inlineStr">
        <is>
          <t>1. 유무에 따라 전/후방 아이콘 표출되는지 확인한다.
 - 전방 아이콘 : 제공 유무 표시
 - 후방 아이콘 : 제공 유무 표시
 - 전/후방 영상 없을 경우 : 아이콘 미제공
 - 모든 탭에 전/후방 아이콘 제공됨</t>
        </is>
      </c>
      <c r="N1748" s="83">
        <f>IF(COUNTIF(P1748:W1748,"F")&gt;=1,"FAIL",(IF(COUNTIF(P1748:W1748,"P")&gt;=1,"PASS",(IF(COUNTIF(P1748:W1748,"N/T")&gt;=1,"N/T",(IF(COUNTIF(P1748:W1748,"N/A")&gt;=1,"N/A","-")))))))</f>
        <v/>
      </c>
      <c r="O1748" s="120" t="inlineStr">
        <is>
          <t>N/T</t>
        </is>
      </c>
      <c r="P1748" s="70" t="inlineStr">
        <is>
          <t>N/T</t>
        </is>
      </c>
      <c r="Q1748" s="70" t="inlineStr"/>
      <c r="R1748" s="120" t="inlineStr"/>
      <c r="S1748" s="29" t="inlineStr"/>
      <c r="T1748" s="29" t="inlineStr">
        <is>
          <t>N/T</t>
        </is>
      </c>
      <c r="U1748" s="81">
        <f>IF(COUNTIF(V1748:W1748,"F")&gt;=1,"FAIL",(IF(COUNTIF(V1748:W1748,"P")&gt;=1,"PASS",(IF(COUNTIF(V1748:W1748,"N/T")&gt;=1,"N/T",(IF(COUNTIF(V1748:W1748,"N/A")&gt;=1,"N/A","-")))))))</f>
        <v/>
      </c>
      <c r="V1748" s="29" t="inlineStr">
        <is>
          <t>N/T</t>
        </is>
      </c>
      <c r="W1748" s="29" t="inlineStr">
        <is>
          <t>N/T</t>
        </is>
      </c>
      <c r="X1748" s="68" t="n"/>
      <c r="Y1748" s="68" t="n"/>
      <c r="Z1748" s="39" t="inlineStr">
        <is>
          <t>K : 비디오 탭 자체 미지원(N/A)
Dash Cam 개발 완료 후 QA 예정</t>
        </is>
      </c>
      <c r="AA1748" s="89" t="inlineStr">
        <is>
          <t>N/T : Blocked(조건)</t>
        </is>
      </c>
      <c r="AB1748" s="42" t="n"/>
    </row>
    <row r="1749" ht="66" customHeight="1" s="357">
      <c r="A1749" s="162" t="n"/>
      <c r="B1749" s="29" t="inlineStr">
        <is>
          <t>TC_CT_1225</t>
        </is>
      </c>
      <c r="C1749" s="68" t="inlineStr">
        <is>
          <t>Control</t>
        </is>
      </c>
      <c r="D1749" s="68" t="inlineStr">
        <is>
          <t>비디오</t>
        </is>
      </c>
      <c r="E1749" s="68" t="inlineStr">
        <is>
          <t>Dash Cam</t>
        </is>
      </c>
      <c r="F1749" s="68" t="inlineStr">
        <is>
          <t>Dash Cam 연결하기</t>
        </is>
      </c>
      <c r="G1749" s="68" t="inlineStr">
        <is>
          <t>KR, EU</t>
        </is>
      </c>
      <c r="H1749" s="72" t="n"/>
      <c r="I1749" s="29" t="n">
        <v>4</v>
      </c>
      <c r="J1749" s="72" t="n"/>
      <c r="K1749" s="72" t="inlineStr">
        <is>
          <t>1. Dash Cam 2.5세대
 2. 타임랩스 영상 존재</t>
        </is>
      </c>
      <c r="L1749" s="72" t="inlineStr">
        <is>
          <t>1. Control 탭 진입
2. 비디오 탭 선택
3. [Dash Cam 연결] 선택
4. Dash Cam 연결 화면
5. [타임랩스] 탭 선택</t>
        </is>
      </c>
      <c r="M1749" s="72" t="inlineStr">
        <is>
          <t>1. 날짜 필터 하단에 화살표 아이콘 모션 제공되는지 확인한다.
 - 영역 표출 5초 유지 후 닫힘
 - 최근 업데이트 시간 제공</t>
        </is>
      </c>
      <c r="N1749" s="83">
        <f>IF(COUNTIF(P1749:W1749,"F")&gt;=1,"FAIL",(IF(COUNTIF(P1749:W1749,"P")&gt;=1,"PASS",(IF(COUNTIF(P1749:W1749,"N/T")&gt;=1,"N/T",(IF(COUNTIF(P1749:W1749,"N/A")&gt;=1,"N/A","-")))))))</f>
        <v/>
      </c>
      <c r="O1749" s="120" t="inlineStr">
        <is>
          <t>N/T</t>
        </is>
      </c>
      <c r="P1749" s="29" t="inlineStr">
        <is>
          <t>N/T</t>
        </is>
      </c>
      <c r="Q1749" s="29" t="inlineStr"/>
      <c r="R1749" s="120" t="inlineStr"/>
      <c r="S1749" s="29" t="inlineStr"/>
      <c r="T1749" s="29" t="inlineStr">
        <is>
          <t>N/T</t>
        </is>
      </c>
      <c r="U1749" s="81">
        <f>IF(COUNTIF(V1749:W1749,"F")&gt;=1,"FAIL",(IF(COUNTIF(V1749:W1749,"P")&gt;=1,"PASS",(IF(COUNTIF(V1749:W1749,"N/T")&gt;=1,"N/T",(IF(COUNTIF(V1749:W1749,"N/A")&gt;=1,"N/A","-")))))))</f>
        <v/>
      </c>
      <c r="V1749" s="29" t="inlineStr">
        <is>
          <t>N/T</t>
        </is>
      </c>
      <c r="W1749" s="29" t="inlineStr">
        <is>
          <t>N/T</t>
        </is>
      </c>
      <c r="X1749" s="68" t="inlineStr">
        <is>
          <t>SPAQA-20697
 SPAQA-23018</t>
        </is>
      </c>
      <c r="Y1749" s="68" t="n"/>
      <c r="Z1749" s="39" t="inlineStr">
        <is>
          <t>K : 비디오 탭 자체 미지원(N/A)
Dash Cam 개발 완료 후 QA 예정</t>
        </is>
      </c>
      <c r="AA1749" s="89" t="inlineStr">
        <is>
          <t>N/T : Blocked(조건)</t>
        </is>
      </c>
      <c r="AB1749" s="42" t="n"/>
    </row>
    <row r="1750" ht="92.40000000000001" customHeight="1" s="357">
      <c r="A1750" s="162" t="n"/>
      <c r="B1750" s="29" t="inlineStr">
        <is>
          <t>TC_CT_1226</t>
        </is>
      </c>
      <c r="C1750" s="68" t="inlineStr">
        <is>
          <t>Control</t>
        </is>
      </c>
      <c r="D1750" s="68" t="inlineStr">
        <is>
          <t>비디오</t>
        </is>
      </c>
      <c r="E1750" s="68" t="inlineStr">
        <is>
          <t>Dash Cam</t>
        </is>
      </c>
      <c r="F1750" s="68" t="inlineStr">
        <is>
          <t>Dash Cam 연결하기</t>
        </is>
      </c>
      <c r="G1750" s="68" t="inlineStr">
        <is>
          <t>KR, EU</t>
        </is>
      </c>
      <c r="H1750" s="72" t="n"/>
      <c r="I1750" s="29" t="n">
        <v>4</v>
      </c>
      <c r="J1750" s="72" t="n"/>
      <c r="K1750" s="72" t="inlineStr">
        <is>
          <t>1. Dash Cam 2.5세대
2. 타임랩스 영상 존재</t>
        </is>
      </c>
      <c r="L1750" s="72" t="inlineStr">
        <is>
          <t>1. Control 탭 진입
2. 비디오 탭 선택
3. [Dash Cam 연결] 선택
4. Dash Cam 연결 화면
5. [타임랩스] 탭 선택
6. 스크롤 영역 최상단에서 화면 아래 방향으로 Touch &amp; Move</t>
        </is>
      </c>
      <c r="M1750" s="72" t="inlineStr">
        <is>
          <t>1. 업데이트 트리거 표출되는지 확인한다.
 - "아래로 당겨서 최신 타임랩스 영상을 조회하세요." 문구 표출</t>
        </is>
      </c>
      <c r="N1750" s="83">
        <f>IF(COUNTIF(P1750:W1750,"F")&gt;=1,"FAIL",(IF(COUNTIF(P1750:W1750,"P")&gt;=1,"PASS",(IF(COUNTIF(P1750:W1750,"N/T")&gt;=1,"N/T",(IF(COUNTIF(P1750:W1750,"N/A")&gt;=1,"N/A","-")))))))</f>
        <v/>
      </c>
      <c r="O1750" s="120" t="inlineStr">
        <is>
          <t>N/T</t>
        </is>
      </c>
      <c r="P1750" s="29" t="inlineStr">
        <is>
          <t>N/T</t>
        </is>
      </c>
      <c r="Q1750" s="29" t="inlineStr"/>
      <c r="R1750" s="120" t="inlineStr"/>
      <c r="S1750" s="29" t="inlineStr"/>
      <c r="T1750" s="29" t="inlineStr">
        <is>
          <t>N/T</t>
        </is>
      </c>
      <c r="U1750" s="81">
        <f>IF(COUNTIF(V1750:W1750,"F")&gt;=1,"FAIL",(IF(COUNTIF(V1750:W1750,"P")&gt;=1,"PASS",(IF(COUNTIF(V1750:W1750,"N/T")&gt;=1,"N/T",(IF(COUNTIF(V1750:W1750,"N/A")&gt;=1,"N/A","-")))))))</f>
        <v/>
      </c>
      <c r="V1750" s="29" t="inlineStr">
        <is>
          <t>N/T</t>
        </is>
      </c>
      <c r="W1750" s="29" t="inlineStr">
        <is>
          <t>N/T</t>
        </is>
      </c>
      <c r="X1750" s="68" t="inlineStr">
        <is>
          <t>SPAQA-23018</t>
        </is>
      </c>
      <c r="Y1750" s="68" t="n"/>
      <c r="Z1750" s="39" t="inlineStr">
        <is>
          <t>K : 비디오 탭 자체 미지원(N/A)
Dash Cam 개발 완료 후 QA 예정</t>
        </is>
      </c>
      <c r="AA1750" s="89" t="inlineStr">
        <is>
          <t>N/T : Blocked(조건)</t>
        </is>
      </c>
      <c r="AB1750" s="42" t="n"/>
    </row>
    <row r="1751" ht="105.6" customHeight="1" s="357">
      <c r="A1751" s="162" t="n"/>
      <c r="B1751" s="29" t="inlineStr">
        <is>
          <t>TC_CT_1227</t>
        </is>
      </c>
      <c r="C1751" s="68" t="inlineStr">
        <is>
          <t>Control</t>
        </is>
      </c>
      <c r="D1751" s="68" t="inlineStr">
        <is>
          <t>비디오</t>
        </is>
      </c>
      <c r="E1751" s="68" t="inlineStr">
        <is>
          <t>Dash Cam</t>
        </is>
      </c>
      <c r="F1751" s="68" t="inlineStr">
        <is>
          <t>Dash Cam 연결하기</t>
        </is>
      </c>
      <c r="G1751" s="68" t="inlineStr">
        <is>
          <t>KR, EU</t>
        </is>
      </c>
      <c r="H1751" s="72" t="n"/>
      <c r="I1751" s="29" t="n">
        <v>4</v>
      </c>
      <c r="J1751" s="72" t="n"/>
      <c r="K1751" s="72" t="inlineStr">
        <is>
          <t>1. Dash Cam 2.5세대</t>
        </is>
      </c>
      <c r="L1751" s="72" t="inlineStr">
        <is>
          <t>1. Control 탭 진입
2. 비디오 탭 선택
3. [Dash Cam 연결] 선택
4. Dash Cam 연결 화면
5. [타임랩스] 탭 선택
6. 영상이 없는 기간으로 설정
7. 스크롤 영역 최상단에서 화면 아래 방향으로 Touch &amp; Move</t>
        </is>
      </c>
      <c r="M1751" s="72" t="inlineStr">
        <is>
          <t>1. "선택한 기간에 녹화된 영상이 없습니다." 표출되는지 확인한다.
 - 해당 문구 표출 중 Pull To Refresh를 통해 새로고침 시, 로딩 간 문구 미표출</t>
        </is>
      </c>
      <c r="N1751" s="83">
        <f>IF(COUNTIF(P1751:W1751,"F")&gt;=1,"FAIL",(IF(COUNTIF(P1751:W1751,"P")&gt;=1,"PASS",(IF(COUNTIF(P1751:W1751,"N/T")&gt;=1,"N/T",(IF(COUNTIF(P1751:W1751,"N/A")&gt;=1,"N/A","-")))))))</f>
        <v/>
      </c>
      <c r="O1751" s="120" t="inlineStr">
        <is>
          <t>N/T</t>
        </is>
      </c>
      <c r="P1751" s="70" t="inlineStr">
        <is>
          <t>N/T</t>
        </is>
      </c>
      <c r="Q1751" s="70" t="inlineStr"/>
      <c r="R1751" s="120" t="inlineStr"/>
      <c r="S1751" s="29" t="inlineStr"/>
      <c r="T1751" s="29" t="inlineStr">
        <is>
          <t>N/T</t>
        </is>
      </c>
      <c r="U1751" s="81">
        <f>IF(COUNTIF(V1751:W1751,"F")&gt;=1,"FAIL",(IF(COUNTIF(V1751:W1751,"P")&gt;=1,"PASS",(IF(COUNTIF(V1751:W1751,"N/T")&gt;=1,"N/T",(IF(COUNTIF(V1751:W1751,"N/A")&gt;=1,"N/A","-")))))))</f>
        <v/>
      </c>
      <c r="V1751" s="29" t="inlineStr">
        <is>
          <t>N/T</t>
        </is>
      </c>
      <c r="W1751" s="29" t="inlineStr">
        <is>
          <t>N/T</t>
        </is>
      </c>
      <c r="X1751" s="68" t="inlineStr">
        <is>
          <t>SPAQA-23018</t>
        </is>
      </c>
      <c r="Y1751" s="68" t="n"/>
      <c r="Z1751" s="39" t="inlineStr">
        <is>
          <t>K : 비디오 탭 자체 미지원(N/A)
Dash Cam 개발 완료 후 QA 예정</t>
        </is>
      </c>
      <c r="AA1751" s="89" t="inlineStr">
        <is>
          <t>N/T : Blocked(조건)</t>
        </is>
      </c>
      <c r="AB1751" s="42" t="n"/>
    </row>
    <row r="1752" ht="79.2" customHeight="1" s="357">
      <c r="A1752" s="162" t="n"/>
      <c r="B1752" s="29" t="inlineStr">
        <is>
          <t>TC_CT_1228</t>
        </is>
      </c>
      <c r="C1752" s="68" t="inlineStr">
        <is>
          <t>Control</t>
        </is>
      </c>
      <c r="D1752" s="68" t="inlineStr">
        <is>
          <t>비디오</t>
        </is>
      </c>
      <c r="E1752" s="68" t="inlineStr">
        <is>
          <t>Dash Cam</t>
        </is>
      </c>
      <c r="F1752" s="68" t="inlineStr">
        <is>
          <t>Dash Cam 연결하기</t>
        </is>
      </c>
      <c r="G1752" s="68" t="inlineStr">
        <is>
          <t>KR, EU</t>
        </is>
      </c>
      <c r="H1752" s="72" t="n"/>
      <c r="I1752" s="29" t="n">
        <v>4</v>
      </c>
      <c r="J1752" s="72" t="n"/>
      <c r="K1752" s="72" t="inlineStr">
        <is>
          <t>1. Dash Cam 2.5세대
2. 타임랩스 영상 존재</t>
        </is>
      </c>
      <c r="L1752" s="72" t="inlineStr">
        <is>
          <t>1. Control 탭 진입
2. 비디오 탭 선택
3. [Dash Cam 연결] 선택
4. Dash Cam 연결 화면
5. [타임랩스] 탭 선택
6. 날짜 구분선 확인</t>
        </is>
      </c>
      <c r="M1752" s="72" t="inlineStr">
        <is>
          <t>1. 각 탭 별로 날짜 구분선이 최상단에 고정되어 표출되는지 확인한다.
 - 스크롤 위치에 따라 가장 상단에 있는 리스트의 날짜 구분선으로 전환됨
 - 날짜 구분 : yyyy년 mm월 dd일</t>
        </is>
      </c>
      <c r="N1752" s="83">
        <f>IF(COUNTIF(P1752:W1752,"F")&gt;=1,"FAIL",(IF(COUNTIF(P1752:W1752,"P")&gt;=1,"PASS",(IF(COUNTIF(P1752:W1752,"N/T")&gt;=1,"N/T",(IF(COUNTIF(P1752:W1752,"N/A")&gt;=1,"N/A","-")))))))</f>
        <v/>
      </c>
      <c r="O1752" s="120" t="inlineStr">
        <is>
          <t>N/T</t>
        </is>
      </c>
      <c r="P1752" s="70" t="inlineStr">
        <is>
          <t>N/T</t>
        </is>
      </c>
      <c r="Q1752" s="70" t="inlineStr"/>
      <c r="R1752" s="120" t="inlineStr"/>
      <c r="S1752" s="29" t="inlineStr"/>
      <c r="T1752" s="29" t="inlineStr">
        <is>
          <t>N/T</t>
        </is>
      </c>
      <c r="U1752" s="81">
        <f>IF(COUNTIF(V1752:W1752,"F")&gt;=1,"FAIL",(IF(COUNTIF(V1752:W1752,"P")&gt;=1,"PASS",(IF(COUNTIF(V1752:W1752,"N/T")&gt;=1,"N/T",(IF(COUNTIF(V1752:W1752,"N/A")&gt;=1,"N/A","-")))))))</f>
        <v/>
      </c>
      <c r="V1752" s="29" t="inlineStr">
        <is>
          <t>N/T</t>
        </is>
      </c>
      <c r="W1752" s="29" t="inlineStr">
        <is>
          <t>N/T</t>
        </is>
      </c>
      <c r="X1752" s="68" t="inlineStr">
        <is>
          <t>SPAQA-23018</t>
        </is>
      </c>
      <c r="Y1752" s="68" t="n"/>
      <c r="Z1752" s="39" t="inlineStr">
        <is>
          <t>K : 비디오 탭 자체 미지원(N/A)
Dash Cam 개발 완료 후 QA 예정</t>
        </is>
      </c>
      <c r="AA1752" s="89" t="inlineStr">
        <is>
          <t>N/T : Blocked(조건)</t>
        </is>
      </c>
      <c r="AB1752" s="42" t="n"/>
    </row>
    <row r="1753" ht="66" customHeight="1" s="357">
      <c r="A1753" s="162" t="n"/>
      <c r="B1753" s="29" t="inlineStr">
        <is>
          <t>TC_CT_1229</t>
        </is>
      </c>
      <c r="C1753" s="68" t="inlineStr">
        <is>
          <t>Control</t>
        </is>
      </c>
      <c r="D1753" s="68" t="inlineStr">
        <is>
          <t>비디오</t>
        </is>
      </c>
      <c r="E1753" s="68" t="inlineStr">
        <is>
          <t>Dash Cam</t>
        </is>
      </c>
      <c r="F1753" s="68" t="inlineStr">
        <is>
          <t>Dash Cam 연결하기</t>
        </is>
      </c>
      <c r="G1753" s="68" t="inlineStr">
        <is>
          <t>KR, EU</t>
        </is>
      </c>
      <c r="H1753" s="72" t="n"/>
      <c r="I1753" s="29" t="n">
        <v>4</v>
      </c>
      <c r="J1753" s="72" t="n"/>
      <c r="K1753" s="72" t="inlineStr">
        <is>
          <t>1. Dash Cam 2.5세대
2. 보관함 영상 미존재</t>
        </is>
      </c>
      <c r="L1753" s="72" t="inlineStr">
        <is>
          <t>1. Control 탭 진입
2. 비디오 탭 선택
3. [Dash Cam 연결] 선택
4. Dash Cam 연결 화면
5. [보관함] 탭 선택</t>
        </is>
      </c>
      <c r="M1753" s="72" t="inlineStr">
        <is>
          <t>1. "녹화된 영상이 없습니다." 표출되는지 확인한다.
 - 영상 없을 경우 다운로드 아이콘 제공(비활성화)</t>
        </is>
      </c>
      <c r="N1753" s="83">
        <f>IF(COUNTIF(P1753:W1753,"F")&gt;=1,"FAIL",(IF(COUNTIF(P1753:W1753,"P")&gt;=1,"PASS",(IF(COUNTIF(P1753:W1753,"N/T")&gt;=1,"N/T",(IF(COUNTIF(P1753:W1753,"N/A")&gt;=1,"N/A","-")))))))</f>
        <v/>
      </c>
      <c r="O1753" s="120" t="inlineStr">
        <is>
          <t>N/T</t>
        </is>
      </c>
      <c r="P1753" s="70" t="inlineStr">
        <is>
          <t>N/T</t>
        </is>
      </c>
      <c r="Q1753" s="70" t="inlineStr"/>
      <c r="R1753" s="120" t="inlineStr"/>
      <c r="S1753" s="29" t="inlineStr"/>
      <c r="T1753" s="29" t="inlineStr">
        <is>
          <t>N/T</t>
        </is>
      </c>
      <c r="U1753" s="81">
        <f>IF(COUNTIF(V1753:W1753,"F")&gt;=1,"FAIL",(IF(COUNTIF(V1753:W1753,"P")&gt;=1,"PASS",(IF(COUNTIF(V1753:W1753,"N/T")&gt;=1,"N/T",(IF(COUNTIF(V1753:W1753,"N/A")&gt;=1,"N/A","-")))))))</f>
        <v/>
      </c>
      <c r="V1753" s="29" t="inlineStr">
        <is>
          <t>N/T</t>
        </is>
      </c>
      <c r="W1753" s="29" t="inlineStr">
        <is>
          <t>N/T</t>
        </is>
      </c>
      <c r="X1753" s="68" t="inlineStr">
        <is>
          <t>SPAQA-15614
 SPAQA-23018</t>
        </is>
      </c>
      <c r="Y1753" s="68" t="n"/>
      <c r="Z1753" s="39" t="inlineStr">
        <is>
          <t>K : 비디오 탭 자체 미지원(N/A)
Dash Cam 개발 완료 후 QA 예정</t>
        </is>
      </c>
      <c r="AA1753" s="89" t="inlineStr">
        <is>
          <t>N/T : Blocked(조건)</t>
        </is>
      </c>
      <c r="AB1753" s="42" t="n"/>
    </row>
    <row r="1754" ht="66" customHeight="1" s="357">
      <c r="A1754" s="162" t="n"/>
      <c r="B1754" s="29" t="inlineStr">
        <is>
          <t>TC_CT_1230</t>
        </is>
      </c>
      <c r="C1754" s="68" t="inlineStr">
        <is>
          <t>Control</t>
        </is>
      </c>
      <c r="D1754" s="68" t="inlineStr">
        <is>
          <t>비디오</t>
        </is>
      </c>
      <c r="E1754" s="68" t="inlineStr">
        <is>
          <t>Dash Cam</t>
        </is>
      </c>
      <c r="F1754" s="68" t="inlineStr">
        <is>
          <t>Dash Cam 연결하기</t>
        </is>
      </c>
      <c r="G1754" s="68" t="inlineStr">
        <is>
          <t>KR, EU</t>
        </is>
      </c>
      <c r="H1754" s="72" t="n"/>
      <c r="I1754" s="29" t="n">
        <v>4</v>
      </c>
      <c r="J1754" s="72" t="n"/>
      <c r="K1754" s="72" t="inlineStr">
        <is>
          <t>1. Dash Cam 2.5세대
2. 보관함 영상 존재</t>
        </is>
      </c>
      <c r="L1754" s="72" t="inlineStr">
        <is>
          <t>1. Control 탭 진입
2. 비디오 탭 선택
3. [Dash Cam 연결] 선택
4. Dash Cam 연결 화면
5. [보관함] 탭 선택</t>
        </is>
      </c>
      <c r="M1754" s="72" t="inlineStr">
        <is>
          <t>1. 보관함 영상 목록 표출되는지 확인한다.
 - 정렬 : 영상 날짜 순 &gt; 파일명 순 &gt; 카테고리 순 (주행 중 상시 &gt; 주행 중 이벤트 &gt; 주차 중 이벤트 &gt; 타임랩스)</t>
        </is>
      </c>
      <c r="N1754" s="83">
        <f>IF(COUNTIF(P1754:W1754,"F")&gt;=1,"FAIL",(IF(COUNTIF(P1754:W1754,"P")&gt;=1,"PASS",(IF(COUNTIF(P1754:W1754,"N/T")&gt;=1,"N/T",(IF(COUNTIF(P1754:W1754,"N/A")&gt;=1,"N/A","-")))))))</f>
        <v/>
      </c>
      <c r="O1754" s="120" t="inlineStr">
        <is>
          <t>N/T</t>
        </is>
      </c>
      <c r="P1754" s="70" t="inlineStr">
        <is>
          <t>N/T</t>
        </is>
      </c>
      <c r="Q1754" s="70" t="inlineStr"/>
      <c r="R1754" s="120" t="inlineStr"/>
      <c r="S1754" s="29" t="inlineStr"/>
      <c r="T1754" s="29" t="inlineStr">
        <is>
          <t>N/T</t>
        </is>
      </c>
      <c r="U1754" s="81">
        <f>IF(COUNTIF(V1754:W1754,"F")&gt;=1,"FAIL",(IF(COUNTIF(V1754:W1754,"P")&gt;=1,"PASS",(IF(COUNTIF(V1754:W1754,"N/T")&gt;=1,"N/T",(IF(COUNTIF(V1754:W1754,"N/A")&gt;=1,"N/A","-")))))))</f>
        <v/>
      </c>
      <c r="V1754" s="29" t="inlineStr">
        <is>
          <t>N/T</t>
        </is>
      </c>
      <c r="W1754" s="29" t="inlineStr">
        <is>
          <t>N/T</t>
        </is>
      </c>
      <c r="X1754" s="68" t="inlineStr">
        <is>
          <t>SPAQA-23018</t>
        </is>
      </c>
      <c r="Y1754" s="68" t="n"/>
      <c r="Z1754" s="39" t="inlineStr">
        <is>
          <t>K : 비디오 탭 자체 미지원(N/A)
Dash Cam 개발 완료 후 QA 예정</t>
        </is>
      </c>
      <c r="AA1754" s="89" t="inlineStr">
        <is>
          <t>N/T : Blocked(조건)</t>
        </is>
      </c>
      <c r="AB1754" s="42" t="n"/>
    </row>
    <row r="1755" ht="79.2" customHeight="1" s="357">
      <c r="A1755" s="162" t="n"/>
      <c r="B1755" s="29" t="inlineStr">
        <is>
          <t>TC_CT_1231</t>
        </is>
      </c>
      <c r="C1755" s="68" t="inlineStr">
        <is>
          <t>Control</t>
        </is>
      </c>
      <c r="D1755" s="68" t="inlineStr">
        <is>
          <t>비디오</t>
        </is>
      </c>
      <c r="E1755" s="68" t="inlineStr">
        <is>
          <t>Dash Cam</t>
        </is>
      </c>
      <c r="F1755" s="68" t="inlineStr">
        <is>
          <t>Dash Cam 연결하기</t>
        </is>
      </c>
      <c r="G1755" s="68" t="inlineStr">
        <is>
          <t>KR, EU</t>
        </is>
      </c>
      <c r="H1755" s="72" t="n"/>
      <c r="I1755" s="29" t="n">
        <v>4</v>
      </c>
      <c r="J1755" s="72" t="n"/>
      <c r="K1755" s="72" t="inlineStr">
        <is>
          <t>1. Dash Cam 2.5세대
2. 보관함 영상 존재</t>
        </is>
      </c>
      <c r="L1755" s="72" t="inlineStr">
        <is>
          <t>1. Control 탭 진입
2. 비디오 탭 선택
3. [Dash Cam 연결] 선택
4. Dash Cam 연결 화면
5. [보관함] 탭 선택
6. 날짜 구분선 확인</t>
        </is>
      </c>
      <c r="M1755" s="72" t="inlineStr">
        <is>
          <t>1. 각 탭 별로 날짜 구분선이 최상단에 고정되어 표출되는지 확인한다.
 - 스크롤 위치에 따라 가장 상단에 있는 리스트의 날짜 구분선으로 전환됨
 - 날짜 구분 : yyyy년 mm월 dd일</t>
        </is>
      </c>
      <c r="N1755" s="83">
        <f>IF(COUNTIF(P1755:W1755,"F")&gt;=1,"FAIL",(IF(COUNTIF(P1755:W1755,"P")&gt;=1,"PASS",(IF(COUNTIF(P1755:W1755,"N/T")&gt;=1,"N/T",(IF(COUNTIF(P1755:W1755,"N/A")&gt;=1,"N/A","-")))))))</f>
        <v/>
      </c>
      <c r="O1755" s="120" t="inlineStr">
        <is>
          <t>N/T</t>
        </is>
      </c>
      <c r="P1755" s="70" t="inlineStr">
        <is>
          <t>N/T</t>
        </is>
      </c>
      <c r="Q1755" s="70" t="inlineStr"/>
      <c r="R1755" s="120" t="inlineStr"/>
      <c r="S1755" s="29" t="inlineStr"/>
      <c r="T1755" s="29" t="inlineStr">
        <is>
          <t>N/T</t>
        </is>
      </c>
      <c r="U1755" s="81">
        <f>IF(COUNTIF(V1755:W1755,"F")&gt;=1,"FAIL",(IF(COUNTIF(V1755:W1755,"P")&gt;=1,"PASS",(IF(COUNTIF(V1755:W1755,"N/T")&gt;=1,"N/T",(IF(COUNTIF(V1755:W1755,"N/A")&gt;=1,"N/A","-")))))))</f>
        <v/>
      </c>
      <c r="V1755" s="29" t="inlineStr">
        <is>
          <t>N/T</t>
        </is>
      </c>
      <c r="W1755" s="29" t="inlineStr">
        <is>
          <t>N/T</t>
        </is>
      </c>
      <c r="X1755" s="68" t="inlineStr">
        <is>
          <t>SPAQA-15573
 SPAQA-23018</t>
        </is>
      </c>
      <c r="Y1755" s="68" t="n"/>
      <c r="Z1755" s="39" t="inlineStr">
        <is>
          <t>K : 비디오 탭 자체 미지원(N/A)
Dash Cam 개발 완료 후 QA 예정</t>
        </is>
      </c>
      <c r="AA1755" s="89" t="inlineStr">
        <is>
          <t>N/T : Blocked(조건)</t>
        </is>
      </c>
      <c r="AB1755" s="42" t="n"/>
    </row>
    <row r="1756" ht="79.2" customHeight="1" s="357">
      <c r="A1756" s="162" t="n"/>
      <c r="B1756" s="29" t="inlineStr">
        <is>
          <t>TC_CT_1232</t>
        </is>
      </c>
      <c r="C1756" s="68" t="inlineStr">
        <is>
          <t>Control</t>
        </is>
      </c>
      <c r="D1756" s="68" t="inlineStr">
        <is>
          <t>비디오</t>
        </is>
      </c>
      <c r="E1756" s="68" t="inlineStr">
        <is>
          <t>Dash Cam</t>
        </is>
      </c>
      <c r="F1756" s="68" t="inlineStr">
        <is>
          <t>Dash Cam 연결하기</t>
        </is>
      </c>
      <c r="G1756" s="68" t="inlineStr">
        <is>
          <t>KR, EU</t>
        </is>
      </c>
      <c r="H1756" s="72" t="n"/>
      <c r="I1756" s="29" t="n">
        <v>4</v>
      </c>
      <c r="J1756" s="72" t="n"/>
      <c r="K1756" s="72" t="inlineStr">
        <is>
          <t>1. Dash Cam 2.5세대
2. 보관함 영상 존재</t>
        </is>
      </c>
      <c r="L1756" s="72" t="inlineStr">
        <is>
          <t>1. Control 탭 진입
2. 비디오 탭 선택
3. [Dash Cam 연결] 선택
4. Dash Cam 연결 화면
5. [보관함] 탭 선택
6. 목록 확인</t>
        </is>
      </c>
      <c r="M1756" s="72" t="inlineStr">
        <is>
          <t>1. 영상 타이틀 시간 표출 및 카테고리 표출되는지 확인한다.
 - a hh:mmLss
 - 영상 카테고리 표시</t>
        </is>
      </c>
      <c r="N1756" s="83">
        <f>IF(COUNTIF(P1756:W1756,"F")&gt;=1,"FAIL",(IF(COUNTIF(P1756:W1756,"P")&gt;=1,"PASS",(IF(COUNTIF(P1756:W1756,"N/T")&gt;=1,"N/T",(IF(COUNTIF(P1756:W1756,"N/A")&gt;=1,"N/A","-")))))))</f>
        <v/>
      </c>
      <c r="O1756" s="120" t="inlineStr">
        <is>
          <t>N/T</t>
        </is>
      </c>
      <c r="P1756" s="70" t="inlineStr">
        <is>
          <t>N/T</t>
        </is>
      </c>
      <c r="Q1756" s="70" t="inlineStr"/>
      <c r="R1756" s="120" t="inlineStr"/>
      <c r="S1756" s="29" t="inlineStr"/>
      <c r="T1756" s="29" t="inlineStr">
        <is>
          <t>N/T</t>
        </is>
      </c>
      <c r="U1756" s="81">
        <f>IF(COUNTIF(V1756:W1756,"F")&gt;=1,"FAIL",(IF(COUNTIF(V1756:W1756,"P")&gt;=1,"PASS",(IF(COUNTIF(V1756:W1756,"N/T")&gt;=1,"N/T",(IF(COUNTIF(V1756:W1756,"N/A")&gt;=1,"N/A","-")))))))</f>
        <v/>
      </c>
      <c r="V1756" s="29" t="inlineStr">
        <is>
          <t>N/T</t>
        </is>
      </c>
      <c r="W1756" s="29" t="inlineStr">
        <is>
          <t>N/T</t>
        </is>
      </c>
      <c r="X1756" s="68" t="inlineStr">
        <is>
          <t>SPAQA-15876
 SPAQA-15883
 SPAQA-23018</t>
        </is>
      </c>
      <c r="Y1756" s="68" t="n"/>
      <c r="Z1756" s="39" t="inlineStr">
        <is>
          <t>K : 비디오 탭 자체 미지원(N/A)
Dash Cam 개발 완료 후 QA 예정</t>
        </is>
      </c>
      <c r="AA1756" s="89" t="inlineStr">
        <is>
          <t>N/T : Blocked(조건)</t>
        </is>
      </c>
      <c r="AB1756" s="42" t="n"/>
    </row>
    <row r="1757" ht="79.2" customHeight="1" s="357">
      <c r="A1757" s="162" t="n"/>
      <c r="B1757" s="29" t="inlineStr">
        <is>
          <t>TC_CT_1233</t>
        </is>
      </c>
      <c r="C1757" s="68" t="inlineStr">
        <is>
          <t>Control</t>
        </is>
      </c>
      <c r="D1757" s="68" t="inlineStr">
        <is>
          <t>비디오</t>
        </is>
      </c>
      <c r="E1757" s="68" t="inlineStr">
        <is>
          <t>Dash Cam</t>
        </is>
      </c>
      <c r="F1757" s="68" t="inlineStr">
        <is>
          <t>Dash Cam 연결하기</t>
        </is>
      </c>
      <c r="G1757" s="68" t="inlineStr">
        <is>
          <t>KR, EU</t>
        </is>
      </c>
      <c r="H1757" s="72" t="n"/>
      <c r="I1757" s="29" t="n">
        <v>4</v>
      </c>
      <c r="J1757" s="72" t="n"/>
      <c r="K1757" s="72" t="inlineStr">
        <is>
          <t>1. Dash Cam 2.5세대
2. 보관함 영상 존재</t>
        </is>
      </c>
      <c r="L1757" s="72" t="inlineStr">
        <is>
          <t>1. Control 탭 진입
2. 비디오 탭 선택
3. [Dash Cam 연결] 선택
4. Dash Cam 연결 화면
5. [보관함] 탭 선택
6. 목록 내 임의 영상 선택</t>
        </is>
      </c>
      <c r="M1757" s="72" t="inlineStr">
        <is>
          <t>1. 녹화 영상 보기 화면 호출되는지 확인한다.</t>
        </is>
      </c>
      <c r="N1757" s="83">
        <f>IF(COUNTIF(P1757:W1757,"F")&gt;=1,"FAIL",(IF(COUNTIF(P1757:W1757,"P")&gt;=1,"PASS",(IF(COUNTIF(P1757:W1757,"N/T")&gt;=1,"N/T",(IF(COUNTIF(P1757:W1757,"N/A")&gt;=1,"N/A","-")))))))</f>
        <v/>
      </c>
      <c r="O1757" s="120" t="inlineStr">
        <is>
          <t>N/T</t>
        </is>
      </c>
      <c r="P1757" s="70" t="inlineStr">
        <is>
          <t>N/T</t>
        </is>
      </c>
      <c r="Q1757" s="70" t="inlineStr"/>
      <c r="R1757" s="120" t="inlineStr"/>
      <c r="S1757" s="29" t="inlineStr"/>
      <c r="T1757" s="29" t="inlineStr">
        <is>
          <t>N/T</t>
        </is>
      </c>
      <c r="U1757" s="81">
        <f>IF(COUNTIF(V1757:W1757,"F")&gt;=1,"FAIL",(IF(COUNTIF(V1757:W1757,"P")&gt;=1,"PASS",(IF(COUNTIF(V1757:W1757,"N/T")&gt;=1,"N/T",(IF(COUNTIF(V1757:W1757,"N/A")&gt;=1,"N/A","-")))))))</f>
        <v/>
      </c>
      <c r="V1757" s="29" t="inlineStr">
        <is>
          <t>N/T</t>
        </is>
      </c>
      <c r="W1757" s="29" t="inlineStr">
        <is>
          <t>N/T</t>
        </is>
      </c>
      <c r="X1757" s="68" t="inlineStr">
        <is>
          <t>SPAQA-23018</t>
        </is>
      </c>
      <c r="Y1757" s="68" t="n"/>
      <c r="Z1757" s="39" t="inlineStr">
        <is>
          <t>K : 비디오 탭 자체 미지원(N/A)
Dash Cam 개발 완료 후 QA 예정</t>
        </is>
      </c>
      <c r="AA1757" s="89" t="inlineStr">
        <is>
          <t>N/T : Blocked(조건)</t>
        </is>
      </c>
      <c r="AB1757" s="42" t="n"/>
    </row>
    <row r="1758" ht="211.2" customHeight="1" s="357">
      <c r="A1758" s="162" t="n"/>
      <c r="B1758" s="29" t="inlineStr">
        <is>
          <t>TC_CT_1234</t>
        </is>
      </c>
      <c r="C1758" s="46" t="inlineStr">
        <is>
          <t>Control</t>
        </is>
      </c>
      <c r="D1758" s="46" t="inlineStr">
        <is>
          <t>비디오</t>
        </is>
      </c>
      <c r="E1758" s="46" t="inlineStr">
        <is>
          <t>Dash Cam</t>
        </is>
      </c>
      <c r="F1758" s="46" t="inlineStr">
        <is>
          <t>Dash Cam QR 연결 (Only 커넥트 플랫폼)</t>
        </is>
      </c>
      <c r="G1758" s="46" t="inlineStr">
        <is>
          <t>KR, EU</t>
        </is>
      </c>
      <c r="H1758" s="163" t="n"/>
      <c r="I1758" s="46" t="n">
        <v>5</v>
      </c>
      <c r="J1758" s="163" t="inlineStr">
        <is>
          <t>1. CCS 상품 미포함 or CCS 만료</t>
        </is>
      </c>
      <c r="K1758" s="163" t="inlineStr">
        <is>
          <t>1. Dash Cam 2세대
2. 커넥트 플랫폼</t>
        </is>
      </c>
      <c r="L1758" s="163" t="inlineStr">
        <is>
          <t>1. Control 탭 진입
2. 비디오 탭 선택
3. [Dash Cam 연결] 선택</t>
        </is>
      </c>
      <c r="M1758" s="163" t="inlineStr">
        <is>
          <t>1. 아래 팝업 표출
 Dash Cam은 아래와 같이 연결할 수 있습니다.
 1. 차량 내비게이션 화면에서 [Dash Cam &gt; 휴대폰 연결]로 이동해 [Dash Cam 전용 Wi-Fi 활성화]를 선택해 주세요.
 2. 앱에서 'QR 연결' 버튼을 눌러 QR 코드를 스캔해 주세요.
 * Dash Cam 연결 중에는 모바일 데이터를 사용할 수 없습니다.
 [QR 연결]
 [닫기]</t>
        </is>
      </c>
      <c r="N1758" s="83">
        <f>IF(COUNTIF(P1758:W1758,"F")&gt;=1,"FAIL",(IF(COUNTIF(P1758:W1758,"P")&gt;=1,"PASS",(IF(COUNTIF(P1758:W1758,"N/T")&gt;=1,"N/T",(IF(COUNTIF(P1758:W1758,"N/A")&gt;=1,"N/A","-")))))))</f>
        <v/>
      </c>
      <c r="O1758" s="120" t="inlineStr">
        <is>
          <t>N/T</t>
        </is>
      </c>
      <c r="P1758" s="29" t="inlineStr">
        <is>
          <t>N/T</t>
        </is>
      </c>
      <c r="Q1758" s="29" t="inlineStr"/>
      <c r="R1758" s="120" t="inlineStr"/>
      <c r="S1758" s="29" t="inlineStr"/>
      <c r="T1758" s="29" t="inlineStr">
        <is>
          <t>N/T</t>
        </is>
      </c>
      <c r="U1758" s="81">
        <f>IF(COUNTIF(V1758:W1758,"F")&gt;=1,"FAIL",(IF(COUNTIF(V1758:W1758,"P")&gt;=1,"PASS",(IF(COUNTIF(V1758:W1758,"N/T")&gt;=1,"N/T",(IF(COUNTIF(V1758:W1758,"N/A")&gt;=1,"N/A","-")))))))</f>
        <v/>
      </c>
      <c r="V1758" s="29" t="inlineStr">
        <is>
          <t>N/T</t>
        </is>
      </c>
      <c r="W1758" s="29" t="inlineStr">
        <is>
          <t>N/T</t>
        </is>
      </c>
      <c r="X1758" s="46" t="n"/>
      <c r="Y1758" s="46" t="n"/>
      <c r="Z1758" s="39" t="inlineStr">
        <is>
          <t>K : 비디오 탭 자체 미지원(N/A)
Dash Cam 개발 완료 후 QA 예정</t>
        </is>
      </c>
      <c r="AA1758" s="89" t="inlineStr">
        <is>
          <t>N/T : Blocked(조건)</t>
        </is>
      </c>
      <c r="AB1758" s="42" t="n"/>
    </row>
    <row r="1759" ht="52.8" customHeight="1" s="357">
      <c r="A1759" s="162" t="n"/>
      <c r="B1759" s="29" t="inlineStr">
        <is>
          <t>TC_CT_1235</t>
        </is>
      </c>
      <c r="C1759" s="68" t="inlineStr">
        <is>
          <t>Control</t>
        </is>
      </c>
      <c r="D1759" s="68" t="inlineStr">
        <is>
          <t>비디오</t>
        </is>
      </c>
      <c r="E1759" s="68" t="inlineStr">
        <is>
          <t>Dash Cam</t>
        </is>
      </c>
      <c r="F1759" s="68" t="inlineStr">
        <is>
          <t>Dash Cam QR 연결 (Only 커넥트 플랫폼)</t>
        </is>
      </c>
      <c r="G1759" s="68" t="inlineStr">
        <is>
          <t>KR, EU</t>
        </is>
      </c>
      <c r="H1759" s="72" t="n"/>
      <c r="I1759" s="68" t="n">
        <v>5</v>
      </c>
      <c r="J1759" s="72" t="inlineStr">
        <is>
          <t>1. CCS 상품 미포함 or CCS 만료</t>
        </is>
      </c>
      <c r="K1759" s="72" t="inlineStr">
        <is>
          <t>1. Dash Cam 2세대
2. 커넥트 플랫폼</t>
        </is>
      </c>
      <c r="L1759" s="72" t="inlineStr">
        <is>
          <t>1. Control 탭 진입
2. 비디오 탭 선택
3. [Dash Cam 연결] 선택
4. [닫기] 선택</t>
        </is>
      </c>
      <c r="M1759" s="72" t="inlineStr">
        <is>
          <t>1. 팝업 소거</t>
        </is>
      </c>
      <c r="N1759" s="83">
        <f>IF(COUNTIF(P1759:W1759,"F")&gt;=1,"FAIL",(IF(COUNTIF(P1759:W1759,"P")&gt;=1,"PASS",(IF(COUNTIF(P1759:W1759,"N/T")&gt;=1,"N/T",(IF(COUNTIF(P1759:W1759,"N/A")&gt;=1,"N/A","-")))))))</f>
        <v/>
      </c>
      <c r="O1759" s="120" t="inlineStr">
        <is>
          <t>N/T</t>
        </is>
      </c>
      <c r="P1759" s="29" t="inlineStr">
        <is>
          <t>N/T</t>
        </is>
      </c>
      <c r="Q1759" s="29" t="inlineStr"/>
      <c r="R1759" s="120" t="inlineStr"/>
      <c r="S1759" s="29" t="inlineStr"/>
      <c r="T1759" s="29" t="inlineStr">
        <is>
          <t>N/T</t>
        </is>
      </c>
      <c r="U1759" s="81">
        <f>IF(COUNTIF(V1759:W1759,"F")&gt;=1,"FAIL",(IF(COUNTIF(V1759:W1759,"P")&gt;=1,"PASS",(IF(COUNTIF(V1759:W1759,"N/T")&gt;=1,"N/T",(IF(COUNTIF(V1759:W1759,"N/A")&gt;=1,"N/A","-")))))))</f>
        <v/>
      </c>
      <c r="V1759" s="29" t="inlineStr">
        <is>
          <t>N/T</t>
        </is>
      </c>
      <c r="W1759" s="29" t="inlineStr">
        <is>
          <t>N/T</t>
        </is>
      </c>
      <c r="X1759" s="68" t="n"/>
      <c r="Y1759" s="68" t="n"/>
      <c r="Z1759" s="39" t="inlineStr">
        <is>
          <t>K : 비디오 탭 자체 미지원(N/A)
Dash Cam 개발 완료 후 QA 예정</t>
        </is>
      </c>
      <c r="AA1759" s="89" t="inlineStr">
        <is>
          <t>N/T : Blocked(조건)</t>
        </is>
      </c>
      <c r="AB1759" s="42" t="n"/>
    </row>
    <row r="1760" ht="145.2" customHeight="1" s="357">
      <c r="A1760" s="162" t="n"/>
      <c r="B1760" s="29" t="inlineStr">
        <is>
          <t>TC_CT_1236</t>
        </is>
      </c>
      <c r="C1760" s="68" t="inlineStr">
        <is>
          <t>Control</t>
        </is>
      </c>
      <c r="D1760" s="68" t="inlineStr">
        <is>
          <t>비디오</t>
        </is>
      </c>
      <c r="E1760" s="68" t="inlineStr">
        <is>
          <t>Dash Cam</t>
        </is>
      </c>
      <c r="F1760" s="68" t="inlineStr">
        <is>
          <t>Dash Cam QR 연결 (Only 커넥트 플랫폼)</t>
        </is>
      </c>
      <c r="G1760" s="68" t="inlineStr">
        <is>
          <t>KR, EU</t>
        </is>
      </c>
      <c r="H1760" s="72" t="n"/>
      <c r="I1760" s="68" t="n">
        <v>5</v>
      </c>
      <c r="J1760" s="72" t="inlineStr">
        <is>
          <t>1. CCS 상품 미포함 or CCS 만료</t>
        </is>
      </c>
      <c r="K1760" s="72" t="inlineStr">
        <is>
          <t>1. Dash Cam 2세대
2. 커넥트 플랫폼</t>
        </is>
      </c>
      <c r="L1760" s="72" t="inlineStr">
        <is>
          <t>1. Control 탭 진입
2. 비디오 탭 선택
3. [Dash Cam 연결] 선택
4. [QR 연결] 선택</t>
        </is>
      </c>
      <c r="M1760" s="72" t="inlineStr">
        <is>
          <t>1. QR 인식 카메라 화면 표출
 [X]
 차량 단말에 있는 QR 코드를 스캔하여
 Dash Cam Wi-Fi를 연결해 보세요
 QR 스캔이 되지 않나요?
 [수동으로 연결하기]</t>
        </is>
      </c>
      <c r="N1760" s="83">
        <f>IF(COUNTIF(P1760:W1760,"F")&gt;=1,"FAIL",(IF(COUNTIF(P1760:W1760,"P")&gt;=1,"PASS",(IF(COUNTIF(P1760:W1760,"N/T")&gt;=1,"N/T",(IF(COUNTIF(P1760:W1760,"N/A")&gt;=1,"N/A","-")))))))</f>
        <v/>
      </c>
      <c r="O1760" s="120" t="inlineStr">
        <is>
          <t>N/T</t>
        </is>
      </c>
      <c r="P1760" s="29" t="inlineStr">
        <is>
          <t>N/T</t>
        </is>
      </c>
      <c r="Q1760" s="29" t="inlineStr"/>
      <c r="R1760" s="120" t="inlineStr"/>
      <c r="S1760" s="29" t="inlineStr"/>
      <c r="T1760" s="29" t="inlineStr">
        <is>
          <t>N/T</t>
        </is>
      </c>
      <c r="U1760" s="81">
        <f>IF(COUNTIF(V1760:W1760,"F")&gt;=1,"FAIL",(IF(COUNTIF(V1760:W1760,"P")&gt;=1,"PASS",(IF(COUNTIF(V1760:W1760,"N/T")&gt;=1,"N/T",(IF(COUNTIF(V1760:W1760,"N/A")&gt;=1,"N/A","-")))))))</f>
        <v/>
      </c>
      <c r="V1760" s="29" t="inlineStr">
        <is>
          <t>N/T</t>
        </is>
      </c>
      <c r="W1760" s="29" t="inlineStr">
        <is>
          <t>N/T</t>
        </is>
      </c>
      <c r="X1760" s="68" t="n"/>
      <c r="Y1760" s="68" t="n"/>
      <c r="Z1760" s="39" t="inlineStr">
        <is>
          <t>K : 비디오 탭 자체 미지원(N/A)
Dash Cam 개발 완료 후 QA 예정</t>
        </is>
      </c>
      <c r="AA1760" s="89" t="inlineStr">
        <is>
          <t>N/T : Blocked(조건)</t>
        </is>
      </c>
      <c r="AB1760" s="42" t="n"/>
    </row>
    <row r="1761" ht="66" customHeight="1" s="357">
      <c r="A1761" s="162" t="n"/>
      <c r="B1761" s="29" t="inlineStr">
        <is>
          <t>TC_CT_1237</t>
        </is>
      </c>
      <c r="C1761" s="68" t="inlineStr">
        <is>
          <t>Control</t>
        </is>
      </c>
      <c r="D1761" s="68" t="inlineStr">
        <is>
          <t>비디오</t>
        </is>
      </c>
      <c r="E1761" s="68" t="inlineStr">
        <is>
          <t>Dash Cam</t>
        </is>
      </c>
      <c r="F1761" s="68" t="inlineStr">
        <is>
          <t>Dash Cam QR 연결 (Only 커넥트 플랫폼)</t>
        </is>
      </c>
      <c r="G1761" s="68" t="inlineStr">
        <is>
          <t>KR, EU</t>
        </is>
      </c>
      <c r="H1761" s="72" t="n"/>
      <c r="I1761" s="68" t="n">
        <v>5</v>
      </c>
      <c r="J1761" s="72" t="inlineStr">
        <is>
          <t>1. CCS 상품 미포함 or CCS 만료</t>
        </is>
      </c>
      <c r="K1761" s="72" t="inlineStr">
        <is>
          <t>1. Dash Cam 2세대
2. 커넥트 플랫폼</t>
        </is>
      </c>
      <c r="L1761" s="72" t="inlineStr">
        <is>
          <t>1. Control 탭 진입
2. 비디오 탭 선택
3. [Dash Cam 연결] 선택
4. [QR 연결] 선택
5. [X] 선택</t>
        </is>
      </c>
      <c r="M1761" s="72" t="inlineStr">
        <is>
          <t>1. 이전화면으로 이동</t>
        </is>
      </c>
      <c r="N1761" s="83">
        <f>IF(COUNTIF(P1761:W1761,"F")&gt;=1,"FAIL",(IF(COUNTIF(P1761:W1761,"P")&gt;=1,"PASS",(IF(COUNTIF(P1761:W1761,"N/T")&gt;=1,"N/T",(IF(COUNTIF(P1761:W1761,"N/A")&gt;=1,"N/A","-")))))))</f>
        <v/>
      </c>
      <c r="O1761" s="120" t="inlineStr">
        <is>
          <t>N/T</t>
        </is>
      </c>
      <c r="P1761" s="70" t="inlineStr">
        <is>
          <t>N/T</t>
        </is>
      </c>
      <c r="Q1761" s="70" t="inlineStr"/>
      <c r="R1761" s="120" t="inlineStr"/>
      <c r="S1761" s="29" t="inlineStr"/>
      <c r="T1761" s="29" t="inlineStr">
        <is>
          <t>N/T</t>
        </is>
      </c>
      <c r="U1761" s="81">
        <f>IF(COUNTIF(V1761:W1761,"F")&gt;=1,"FAIL",(IF(COUNTIF(V1761:W1761,"P")&gt;=1,"PASS",(IF(COUNTIF(V1761:W1761,"N/T")&gt;=1,"N/T",(IF(COUNTIF(V1761:W1761,"N/A")&gt;=1,"N/A","-")))))))</f>
        <v/>
      </c>
      <c r="V1761" s="29" t="inlineStr">
        <is>
          <t>N/T</t>
        </is>
      </c>
      <c r="W1761" s="29" t="inlineStr">
        <is>
          <t>N/T</t>
        </is>
      </c>
      <c r="X1761" s="68" t="n"/>
      <c r="Y1761" s="68" t="n"/>
      <c r="Z1761" s="39" t="inlineStr">
        <is>
          <t>K : 비디오 탭 자체 미지원(N/A)
Dash Cam 개발 완료 후 QA 예정</t>
        </is>
      </c>
      <c r="AA1761" s="89" t="inlineStr">
        <is>
          <t>N/T : Blocked(조건)</t>
        </is>
      </c>
      <c r="AB1761" s="42" t="n"/>
    </row>
    <row r="1762" ht="66" customHeight="1" s="357">
      <c r="A1762" s="162" t="n"/>
      <c r="B1762" s="29" t="inlineStr">
        <is>
          <t>TC_CT_1238</t>
        </is>
      </c>
      <c r="C1762" s="68" t="inlineStr">
        <is>
          <t>Control</t>
        </is>
      </c>
      <c r="D1762" s="68" t="inlineStr">
        <is>
          <t>비디오</t>
        </is>
      </c>
      <c r="E1762" s="68" t="inlineStr">
        <is>
          <t>Dash Cam</t>
        </is>
      </c>
      <c r="F1762" s="68" t="inlineStr">
        <is>
          <t>Dash Cam QR 연결 (Only 커넥트 플랫폼)</t>
        </is>
      </c>
      <c r="G1762" s="68" t="inlineStr">
        <is>
          <t>KR, EU</t>
        </is>
      </c>
      <c r="H1762" s="72" t="n"/>
      <c r="I1762" s="68" t="n">
        <v>5</v>
      </c>
      <c r="J1762" s="72" t="inlineStr">
        <is>
          <t>1. CCS 상품 미포함 or CCS 만료</t>
        </is>
      </c>
      <c r="K1762" s="72" t="inlineStr">
        <is>
          <t>1. Dash Cam 2세대
2. 커넥트 플랫폼</t>
        </is>
      </c>
      <c r="L1762" s="72" t="inlineStr">
        <is>
          <t>1. Control 탭 진입
2. 비디오 탭 선택
3. [Dash Cam 연결] 선택
4. [QR 연결] 선택
5. [수동으로 연결하기] 선택</t>
        </is>
      </c>
      <c r="M1762" s="72" t="inlineStr">
        <is>
          <t>1. Wi-Fi 연결 팝업 표출</t>
        </is>
      </c>
      <c r="N1762" s="83">
        <f>IF(COUNTIF(P1762:W1762,"F")&gt;=1,"FAIL",(IF(COUNTIF(P1762:W1762,"P")&gt;=1,"PASS",(IF(COUNTIF(P1762:W1762,"N/T")&gt;=1,"N/T",(IF(COUNTIF(P1762:W1762,"N/A")&gt;=1,"N/A","-")))))))</f>
        <v/>
      </c>
      <c r="O1762" s="120" t="inlineStr">
        <is>
          <t>N/T</t>
        </is>
      </c>
      <c r="P1762" s="70" t="inlineStr">
        <is>
          <t>N/T</t>
        </is>
      </c>
      <c r="Q1762" s="70" t="inlineStr"/>
      <c r="R1762" s="120" t="inlineStr"/>
      <c r="S1762" s="29" t="inlineStr"/>
      <c r="T1762" s="29" t="inlineStr">
        <is>
          <t>N/T</t>
        </is>
      </c>
      <c r="U1762" s="81">
        <f>IF(COUNTIF(V1762:W1762,"F")&gt;=1,"FAIL",(IF(COUNTIF(V1762:W1762,"P")&gt;=1,"PASS",(IF(COUNTIF(V1762:W1762,"N/T")&gt;=1,"N/T",(IF(COUNTIF(V1762:W1762,"N/A")&gt;=1,"N/A","-")))))))</f>
        <v/>
      </c>
      <c r="V1762" s="29" t="inlineStr">
        <is>
          <t>N/T</t>
        </is>
      </c>
      <c r="W1762" s="29" t="inlineStr">
        <is>
          <t>N/T</t>
        </is>
      </c>
      <c r="X1762" s="68" t="n"/>
      <c r="Y1762" s="68" t="n"/>
      <c r="Z1762" s="39" t="inlineStr">
        <is>
          <t>K : 비디오 탭 자체 미지원(N/A)
Dash Cam 개발 완료 후 QA 예정</t>
        </is>
      </c>
      <c r="AA1762" s="89" t="inlineStr">
        <is>
          <t>N/T : Blocked(조건)</t>
        </is>
      </c>
      <c r="AB1762" s="42" t="n"/>
    </row>
    <row r="1763" ht="66" customHeight="1" s="357">
      <c r="A1763" s="162" t="n"/>
      <c r="B1763" s="29" t="inlineStr">
        <is>
          <t>TC_CT_1239</t>
        </is>
      </c>
      <c r="C1763" s="68" t="inlineStr">
        <is>
          <t>Control</t>
        </is>
      </c>
      <c r="D1763" s="68" t="inlineStr">
        <is>
          <t>비디오</t>
        </is>
      </c>
      <c r="E1763" s="68" t="inlineStr">
        <is>
          <t>Dash Cam</t>
        </is>
      </c>
      <c r="F1763" s="68" t="inlineStr">
        <is>
          <t>Dash Cam QR 연결 (Only 커넥트 플랫폼)</t>
        </is>
      </c>
      <c r="G1763" s="68" t="inlineStr">
        <is>
          <t>KR, EU</t>
        </is>
      </c>
      <c r="H1763" s="72" t="n"/>
      <c r="I1763" s="68" t="n">
        <v>5</v>
      </c>
      <c r="J1763" s="72" t="inlineStr">
        <is>
          <t>1. CCS 상품 미포함 or CCS 만료</t>
        </is>
      </c>
      <c r="K1763" s="72" t="inlineStr">
        <is>
          <t>1. Dash Cam 2세대
2. 커넥트 플랫폼</t>
        </is>
      </c>
      <c r="L1763" s="72" t="inlineStr">
        <is>
          <t>1. Control 탭 진입
2. 비디오 탭 선택
3. [Dash Cam 연결] 선택
4. [QR 연결] 선택
5. QR 인식 실패</t>
        </is>
      </c>
      <c r="M1763" s="72" t="inlineStr">
        <is>
          <t>1. 연결 오류 팝업 표출</t>
        </is>
      </c>
      <c r="N1763" s="83">
        <f>IF(COUNTIF(P1763:W1763,"F")&gt;=1,"FAIL",(IF(COUNTIF(P1763:W1763,"P")&gt;=1,"PASS",(IF(COUNTIF(P1763:W1763,"N/T")&gt;=1,"N/T",(IF(COUNTIF(P1763:W1763,"N/A")&gt;=1,"N/A","-")))))))</f>
        <v/>
      </c>
      <c r="O1763" s="120" t="inlineStr">
        <is>
          <t>N/T</t>
        </is>
      </c>
      <c r="P1763" s="29" t="inlineStr">
        <is>
          <t>N/T</t>
        </is>
      </c>
      <c r="Q1763" s="29" t="inlineStr"/>
      <c r="R1763" s="120" t="inlineStr"/>
      <c r="S1763" s="29" t="inlineStr"/>
      <c r="T1763" s="29" t="inlineStr">
        <is>
          <t>N/T</t>
        </is>
      </c>
      <c r="U1763" s="81">
        <f>IF(COUNTIF(V1763:W1763,"F")&gt;=1,"FAIL",(IF(COUNTIF(V1763:W1763,"P")&gt;=1,"PASS",(IF(COUNTIF(V1763:W1763,"N/T")&gt;=1,"N/T",(IF(COUNTIF(V1763:W1763,"N/A")&gt;=1,"N/A","-")))))))</f>
        <v/>
      </c>
      <c r="V1763" s="29" t="inlineStr">
        <is>
          <t>N/T</t>
        </is>
      </c>
      <c r="W1763" s="29" t="inlineStr">
        <is>
          <t>N/T</t>
        </is>
      </c>
      <c r="X1763" s="68" t="n"/>
      <c r="Y1763" s="68" t="n"/>
      <c r="Z1763" s="39" t="inlineStr">
        <is>
          <t>K : 비디오 탭 자체 미지원(N/A)
Dash Cam 개발 완료 후 QA 예정</t>
        </is>
      </c>
      <c r="AA1763" s="89" t="inlineStr">
        <is>
          <t>N/T : Blocked(조건)</t>
        </is>
      </c>
      <c r="AB1763" s="42" t="n"/>
    </row>
    <row r="1764" ht="92.40000000000001" customHeight="1" s="357">
      <c r="A1764" s="162" t="n"/>
      <c r="B1764" s="29" t="inlineStr">
        <is>
          <t>TC_CT_1240</t>
        </is>
      </c>
      <c r="C1764" s="68" t="inlineStr">
        <is>
          <t>Control</t>
        </is>
      </c>
      <c r="D1764" s="68" t="inlineStr">
        <is>
          <t>비디오</t>
        </is>
      </c>
      <c r="E1764" s="68" t="inlineStr">
        <is>
          <t>Dash Cam</t>
        </is>
      </c>
      <c r="F1764" s="68" t="inlineStr">
        <is>
          <t>Dash Cam QR 연결 (Only 커넥트 플랫폼)</t>
        </is>
      </c>
      <c r="G1764" s="68" t="inlineStr">
        <is>
          <t>KR, EU</t>
        </is>
      </c>
      <c r="H1764" s="72" t="n"/>
      <c r="I1764" s="68" t="n">
        <v>5</v>
      </c>
      <c r="J1764" s="72" t="inlineStr">
        <is>
          <t>1. CCS 상품 미포함 or CCS 만료</t>
        </is>
      </c>
      <c r="K1764" s="72" t="inlineStr">
        <is>
          <t>1. Dash Cam 2세대
2. 커넥트 플랫폼</t>
        </is>
      </c>
      <c r="L1764" s="72" t="inlineStr">
        <is>
          <t>1. Control 탭 진입
2. 비디오 탭 선택
3. [Dash Cam 연결] 선택
4. [QR 연결] 선택
5. QR 인식 성공</t>
        </is>
      </c>
      <c r="M1764" s="72" t="inlineStr">
        <is>
          <t>1. Dash Cam 연결 중 팝업 표출
 로딩 애니메이션
 Dash Cam과 연결하는 중입니다.
 Dash Cam에 연결되어 있는 동안 휴대폰 네트워크를 사용할 수 없습니다.</t>
        </is>
      </c>
      <c r="N1764" s="83">
        <f>IF(COUNTIF(P1764:W1764,"F")&gt;=1,"FAIL",(IF(COUNTIF(P1764:W1764,"P")&gt;=1,"PASS",(IF(COUNTIF(P1764:W1764,"N/T")&gt;=1,"N/T",(IF(COUNTIF(P1764:W1764,"N/A")&gt;=1,"N/A","-")))))))</f>
        <v/>
      </c>
      <c r="O1764" s="120" t="inlineStr">
        <is>
          <t>N/T</t>
        </is>
      </c>
      <c r="P1764" s="29" t="inlineStr">
        <is>
          <t>N/T</t>
        </is>
      </c>
      <c r="Q1764" s="29" t="inlineStr"/>
      <c r="R1764" s="120" t="inlineStr"/>
      <c r="S1764" s="29" t="inlineStr"/>
      <c r="T1764" s="29" t="inlineStr">
        <is>
          <t>N/T</t>
        </is>
      </c>
      <c r="U1764" s="81">
        <f>IF(COUNTIF(V1764:W1764,"F")&gt;=1,"FAIL",(IF(COUNTIF(V1764:W1764,"P")&gt;=1,"PASS",(IF(COUNTIF(V1764:W1764,"N/T")&gt;=1,"N/T",(IF(COUNTIF(V1764:W1764,"N/A")&gt;=1,"N/A","-")))))))</f>
        <v/>
      </c>
      <c r="V1764" s="29" t="inlineStr">
        <is>
          <t>N/T</t>
        </is>
      </c>
      <c r="W1764" s="29" t="inlineStr">
        <is>
          <t>N/T</t>
        </is>
      </c>
      <c r="X1764" s="68" t="n"/>
      <c r="Y1764" s="68" t="n"/>
      <c r="Z1764" s="39" t="inlineStr">
        <is>
          <t>K : 비디오 탭 자체 미지원(N/A)
Dash Cam 개발 완료 후 QA 예정</t>
        </is>
      </c>
      <c r="AA1764" s="89" t="inlineStr">
        <is>
          <t>N/T : Blocked(조건)</t>
        </is>
      </c>
      <c r="AB1764" s="42" t="n"/>
    </row>
    <row r="1765" ht="79.2" customHeight="1" s="357">
      <c r="A1765" s="162" t="n"/>
      <c r="B1765" s="29" t="inlineStr">
        <is>
          <t>TC_CT_1241</t>
        </is>
      </c>
      <c r="C1765" s="68" t="inlineStr">
        <is>
          <t>Control</t>
        </is>
      </c>
      <c r="D1765" s="68" t="inlineStr">
        <is>
          <t>비디오</t>
        </is>
      </c>
      <c r="E1765" s="68" t="inlineStr">
        <is>
          <t>Dash Cam</t>
        </is>
      </c>
      <c r="F1765" s="68" t="inlineStr">
        <is>
          <t>Dash Cam QR 연결 (Only 커넥트 플랫폼)</t>
        </is>
      </c>
      <c r="G1765" s="68" t="inlineStr">
        <is>
          <t>KR, EU</t>
        </is>
      </c>
      <c r="H1765" s="72" t="n"/>
      <c r="I1765" s="68" t="n">
        <v>5</v>
      </c>
      <c r="J1765" s="72" t="inlineStr">
        <is>
          <t>1. CCS 상품 미포함 or CCS 만료</t>
        </is>
      </c>
      <c r="K1765" s="72" t="inlineStr">
        <is>
          <t>1. Dash Cam 2세대
2. 커넥트 플랫폼</t>
        </is>
      </c>
      <c r="L1765" s="72" t="inlineStr">
        <is>
          <t>1. Control 탭 진입
2. 비디오 탭 선택
3. [Dash Cam 연결] 선택
4. [QR 연결] 선택
5. QR 인식 성공
6. Dash Cam 연결 실패</t>
        </is>
      </c>
      <c r="M1765" s="72" t="inlineStr">
        <is>
          <t>1. 연결 오류 팝업 표출</t>
        </is>
      </c>
      <c r="N1765" s="83">
        <f>IF(COUNTIF(P1765:W1765,"F")&gt;=1,"FAIL",(IF(COUNTIF(P1765:W1765,"P")&gt;=1,"PASS",(IF(COUNTIF(P1765:W1765,"N/T")&gt;=1,"N/T",(IF(COUNTIF(P1765:W1765,"N/A")&gt;=1,"N/A","-")))))))</f>
        <v/>
      </c>
      <c r="O1765" s="120" t="inlineStr">
        <is>
          <t>N/T</t>
        </is>
      </c>
      <c r="P1765" s="70" t="inlineStr">
        <is>
          <t>N/T</t>
        </is>
      </c>
      <c r="Q1765" s="70" t="inlineStr"/>
      <c r="R1765" s="120" t="inlineStr"/>
      <c r="S1765" s="29" t="inlineStr"/>
      <c r="T1765" s="29" t="inlineStr">
        <is>
          <t>N/T</t>
        </is>
      </c>
      <c r="U1765" s="81">
        <f>IF(COUNTIF(V1765:W1765,"F")&gt;=1,"FAIL",(IF(COUNTIF(V1765:W1765,"P")&gt;=1,"PASS",(IF(COUNTIF(V1765:W1765,"N/T")&gt;=1,"N/T",(IF(COUNTIF(V1765:W1765,"N/A")&gt;=1,"N/A","-")))))))</f>
        <v/>
      </c>
      <c r="V1765" s="29" t="inlineStr">
        <is>
          <t>N/T</t>
        </is>
      </c>
      <c r="W1765" s="29" t="inlineStr">
        <is>
          <t>N/T</t>
        </is>
      </c>
      <c r="X1765" s="68" t="n"/>
      <c r="Y1765" s="68" t="n"/>
      <c r="Z1765" s="39" t="inlineStr">
        <is>
          <t>K : 비디오 탭 자체 미지원(N/A)
Dash Cam 개발 완료 후 QA 예정</t>
        </is>
      </c>
      <c r="AA1765" s="89" t="inlineStr">
        <is>
          <t>N/T : Blocked(조건)</t>
        </is>
      </c>
      <c r="AB1765" s="42" t="n"/>
    </row>
    <row r="1766" ht="79.2" customHeight="1" s="357">
      <c r="A1766" s="162" t="n"/>
      <c r="B1766" s="29" t="inlineStr">
        <is>
          <t>TC_CT_1242</t>
        </is>
      </c>
      <c r="C1766" s="68" t="inlineStr">
        <is>
          <t>Control</t>
        </is>
      </c>
      <c r="D1766" s="68" t="inlineStr">
        <is>
          <t>비디오</t>
        </is>
      </c>
      <c r="E1766" s="68" t="inlineStr">
        <is>
          <t>Dash Cam</t>
        </is>
      </c>
      <c r="F1766" s="68" t="inlineStr">
        <is>
          <t>Dash Cam QR 연결 (Only 커넥트 플랫폼)</t>
        </is>
      </c>
      <c r="G1766" s="68" t="inlineStr">
        <is>
          <t>KR, EU</t>
        </is>
      </c>
      <c r="H1766" s="72" t="n"/>
      <c r="I1766" s="68" t="n">
        <v>5</v>
      </c>
      <c r="J1766" s="72" t="inlineStr">
        <is>
          <t>1. CCS 상품 미포함 or CCS 만료</t>
        </is>
      </c>
      <c r="K1766" s="72" t="inlineStr">
        <is>
          <t>1. Dash Cam 2세대
2. 커넥트 플랫폼</t>
        </is>
      </c>
      <c r="L1766" s="72" t="inlineStr">
        <is>
          <t>1. Control 탭 진입
2. 비디오 탭 선택
3. [Dash Cam 연결] 선택
4. [QR 연결] 선택
5. QR 인식 성공
6. Dash Cam 연결 성공</t>
        </is>
      </c>
      <c r="M1766" s="72" t="inlineStr">
        <is>
          <t>1. Dash Cam 연결되고 토스트 팝업 표출
 - 연결되었습니다.</t>
        </is>
      </c>
      <c r="N1766" s="83">
        <f>IF(COUNTIF(P1766:W1766,"F")&gt;=1,"FAIL",(IF(COUNTIF(P1766:W1766,"P")&gt;=1,"PASS",(IF(COUNTIF(P1766:W1766,"N/T")&gt;=1,"N/T",(IF(COUNTIF(P1766:W1766,"N/A")&gt;=1,"N/A","-")))))))</f>
        <v/>
      </c>
      <c r="O1766" s="120" t="inlineStr">
        <is>
          <t>N/T</t>
        </is>
      </c>
      <c r="P1766" s="70" t="inlineStr">
        <is>
          <t>N/T</t>
        </is>
      </c>
      <c r="Q1766" s="70" t="inlineStr"/>
      <c r="R1766" s="120" t="inlineStr"/>
      <c r="S1766" s="29" t="inlineStr"/>
      <c r="T1766" s="29" t="inlineStr">
        <is>
          <t>N/T</t>
        </is>
      </c>
      <c r="U1766" s="81">
        <f>IF(COUNTIF(V1766:W1766,"F")&gt;=1,"FAIL",(IF(COUNTIF(V1766:W1766,"P")&gt;=1,"PASS",(IF(COUNTIF(V1766:W1766,"N/T")&gt;=1,"N/T",(IF(COUNTIF(V1766:W1766,"N/A")&gt;=1,"N/A","-")))))))</f>
        <v/>
      </c>
      <c r="V1766" s="29" t="inlineStr">
        <is>
          <t>N/T</t>
        </is>
      </c>
      <c r="W1766" s="29" t="inlineStr">
        <is>
          <t>N/T</t>
        </is>
      </c>
      <c r="X1766" s="68" t="n"/>
      <c r="Y1766" s="68" t="n"/>
      <c r="Z1766" s="39" t="inlineStr">
        <is>
          <t>K : 비디오 탭 자체 미지원(N/A)
Dash Cam 개발 완료 후 QA 예정</t>
        </is>
      </c>
      <c r="AA1766" s="89" t="inlineStr">
        <is>
          <t>N/T : Blocked(조건)</t>
        </is>
      </c>
      <c r="AB1766" s="42" t="n"/>
    </row>
    <row r="1767" ht="211.2" customHeight="1" s="357">
      <c r="A1767" s="162" t="n"/>
      <c r="B1767" s="29" t="inlineStr">
        <is>
          <t>TC_CT_1243</t>
        </is>
      </c>
      <c r="C1767" s="68" t="inlineStr">
        <is>
          <t>Control</t>
        </is>
      </c>
      <c r="D1767" s="68" t="inlineStr">
        <is>
          <t>비디오</t>
        </is>
      </c>
      <c r="E1767" s="68" t="inlineStr">
        <is>
          <t>Dash Cam</t>
        </is>
      </c>
      <c r="F1767" s="68" t="inlineStr">
        <is>
          <t>Dash Cam QR 연결 (Only 커넥트 플랫폼)</t>
        </is>
      </c>
      <c r="G1767" s="68" t="inlineStr">
        <is>
          <t>KR, EU</t>
        </is>
      </c>
      <c r="H1767" s="72" t="n"/>
      <c r="I1767" s="68" t="n">
        <v>5</v>
      </c>
      <c r="J1767" s="72" t="inlineStr">
        <is>
          <t>1. CCS 상품 포함</t>
        </is>
      </c>
      <c r="K1767" s="72" t="inlineStr">
        <is>
          <t>1. Dash Cam 2세대
2. 커넥트 플랫폼</t>
        </is>
      </c>
      <c r="L1767" s="72" t="inlineStr">
        <is>
          <t>1. Control 탭 진입
2. 비디오 탭 선택
3. [Dash Cam 연결] 선택</t>
        </is>
      </c>
      <c r="M1767" s="72" t="inlineStr">
        <is>
          <t>1. 아래 팝업 표출
 Dash Cam은 아래와 같이 연결할 수 있습니다.
 1. 차량 내비게이션 화면에서 [Dash Cam &gt; 휴대폰 연결]로 이동해 [Dash Cam 전용 Wi-Fi 활성화]를 선택해 주세요.
 2. 앱에서 'QR 연결' 버튼을 눌러 QR 코드를 스캔해 주세요.
 * Dash Cam 연결 중에는 모바일 데이터를 사용할 수 없습니다.
 [QR 연결]
 [닫기]</t>
        </is>
      </c>
      <c r="N1767" s="83">
        <f>IF(COUNTIF(P1767:W1767,"F")&gt;=1,"FAIL",(IF(COUNTIF(P1767:W1767,"P")&gt;=1,"PASS",(IF(COUNTIF(P1767:W1767,"N/T")&gt;=1,"N/T",(IF(COUNTIF(P1767:W1767,"N/A")&gt;=1,"N/A","-")))))))</f>
        <v/>
      </c>
      <c r="O1767" s="120" t="inlineStr">
        <is>
          <t>N/T</t>
        </is>
      </c>
      <c r="P1767" s="70" t="inlineStr">
        <is>
          <t>N/T</t>
        </is>
      </c>
      <c r="Q1767" s="70" t="inlineStr"/>
      <c r="R1767" s="120" t="inlineStr"/>
      <c r="S1767" s="29" t="inlineStr"/>
      <c r="T1767" s="29" t="inlineStr">
        <is>
          <t>N/T</t>
        </is>
      </c>
      <c r="U1767" s="81">
        <f>IF(COUNTIF(V1767:W1767,"F")&gt;=1,"FAIL",(IF(COUNTIF(V1767:W1767,"P")&gt;=1,"PASS",(IF(COUNTIF(V1767:W1767,"N/T")&gt;=1,"N/T",(IF(COUNTIF(V1767:W1767,"N/A")&gt;=1,"N/A","-")))))))</f>
        <v/>
      </c>
      <c r="V1767" s="29" t="inlineStr">
        <is>
          <t>N/T</t>
        </is>
      </c>
      <c r="W1767" s="29" t="inlineStr">
        <is>
          <t>N/T</t>
        </is>
      </c>
      <c r="X1767" s="68" t="n"/>
      <c r="Y1767" s="68" t="n"/>
      <c r="Z1767" s="39" t="inlineStr">
        <is>
          <t>K : 비디오 탭 자체 미지원(N/A)
Dash Cam 개발 완료 후 QA 예정</t>
        </is>
      </c>
      <c r="AA1767" s="89" t="inlineStr">
        <is>
          <t>N/T : Blocked(조건)</t>
        </is>
      </c>
      <c r="AB1767" s="42" t="n"/>
    </row>
    <row r="1768" ht="52.8" customHeight="1" s="357">
      <c r="A1768" s="162" t="n"/>
      <c r="B1768" s="29" t="inlineStr">
        <is>
          <t>TC_CT_1244</t>
        </is>
      </c>
      <c r="C1768" s="68" t="inlineStr">
        <is>
          <t>Control</t>
        </is>
      </c>
      <c r="D1768" s="68" t="inlineStr">
        <is>
          <t>비디오</t>
        </is>
      </c>
      <c r="E1768" s="68" t="inlineStr">
        <is>
          <t>Dash Cam</t>
        </is>
      </c>
      <c r="F1768" s="68" t="inlineStr">
        <is>
          <t>Dash Cam QR 연결 (Only 커넥트 플랫폼)</t>
        </is>
      </c>
      <c r="G1768" s="68" t="inlineStr">
        <is>
          <t>KR, EU</t>
        </is>
      </c>
      <c r="H1768" s="72" t="n"/>
      <c r="I1768" s="68" t="n">
        <v>5</v>
      </c>
      <c r="J1768" s="72" t="inlineStr">
        <is>
          <t>1. CCS 상품 포함</t>
        </is>
      </c>
      <c r="K1768" s="72" t="inlineStr">
        <is>
          <t>1. Dash Cam 2세대
2. 커넥트 플랫폼</t>
        </is>
      </c>
      <c r="L1768" s="72" t="inlineStr">
        <is>
          <t>1. Control 탭 진입
2. 비디오 탭 선택
3. [Dash Cam 연결] 선택
4. [닫기] 선택</t>
        </is>
      </c>
      <c r="M1768" s="72" t="inlineStr">
        <is>
          <t>1. 팝업 소거</t>
        </is>
      </c>
      <c r="N1768" s="83">
        <f>IF(COUNTIF(P1768:W1768,"F")&gt;=1,"FAIL",(IF(COUNTIF(P1768:W1768,"P")&gt;=1,"PASS",(IF(COUNTIF(P1768:W1768,"N/T")&gt;=1,"N/T",(IF(COUNTIF(P1768:W1768,"N/A")&gt;=1,"N/A","-")))))))</f>
        <v/>
      </c>
      <c r="O1768" s="120" t="inlineStr">
        <is>
          <t>N/T</t>
        </is>
      </c>
      <c r="P1768" s="70" t="inlineStr">
        <is>
          <t>N/T</t>
        </is>
      </c>
      <c r="Q1768" s="70" t="inlineStr"/>
      <c r="R1768" s="120" t="inlineStr"/>
      <c r="S1768" s="29" t="inlineStr"/>
      <c r="T1768" s="29" t="inlineStr">
        <is>
          <t>N/T</t>
        </is>
      </c>
      <c r="U1768" s="81">
        <f>IF(COUNTIF(V1768:W1768,"F")&gt;=1,"FAIL",(IF(COUNTIF(V1768:W1768,"P")&gt;=1,"PASS",(IF(COUNTIF(V1768:W1768,"N/T")&gt;=1,"N/T",(IF(COUNTIF(V1768:W1768,"N/A")&gt;=1,"N/A","-")))))))</f>
        <v/>
      </c>
      <c r="V1768" s="29" t="inlineStr">
        <is>
          <t>N/T</t>
        </is>
      </c>
      <c r="W1768" s="29" t="inlineStr">
        <is>
          <t>N/T</t>
        </is>
      </c>
      <c r="X1768" s="68" t="n"/>
      <c r="Y1768" s="68" t="n"/>
      <c r="Z1768" s="39" t="inlineStr">
        <is>
          <t>K : 비디오 탭 자체 미지원(N/A)
Dash Cam 개발 완료 후 QA 예정</t>
        </is>
      </c>
      <c r="AA1768" s="89" t="inlineStr">
        <is>
          <t>N/T : Blocked(조건)</t>
        </is>
      </c>
      <c r="AB1768" s="42" t="n"/>
    </row>
    <row r="1769" ht="145.2" customHeight="1" s="357">
      <c r="A1769" s="162" t="n"/>
      <c r="B1769" s="29" t="inlineStr">
        <is>
          <t>TC_CT_1245</t>
        </is>
      </c>
      <c r="C1769" s="68" t="inlineStr">
        <is>
          <t>Control</t>
        </is>
      </c>
      <c r="D1769" s="68" t="inlineStr">
        <is>
          <t>비디오</t>
        </is>
      </c>
      <c r="E1769" s="68" t="inlineStr">
        <is>
          <t>Dash Cam</t>
        </is>
      </c>
      <c r="F1769" s="68" t="inlineStr">
        <is>
          <t>Dash Cam QR 연결 (Only 커넥트 플랫폼)</t>
        </is>
      </c>
      <c r="G1769" s="68" t="inlineStr">
        <is>
          <t>KR, EU</t>
        </is>
      </c>
      <c r="H1769" s="72" t="n"/>
      <c r="I1769" s="68" t="n">
        <v>5</v>
      </c>
      <c r="J1769" s="72" t="inlineStr">
        <is>
          <t>1. CCS 상품 포함</t>
        </is>
      </c>
      <c r="K1769" s="72" t="inlineStr">
        <is>
          <t>1. Dash Cam 2세대
2. 커넥트 플랫폼</t>
        </is>
      </c>
      <c r="L1769" s="72" t="inlineStr">
        <is>
          <t>1. Control 탭 진입
2. 비디오 탭 선택
3. [Dash Cam 연결] 선택
4. [QR 연결] 선택</t>
        </is>
      </c>
      <c r="M1769" s="72" t="inlineStr">
        <is>
          <t>1. QR 인식 카메라 화면 표출
 [X]
 차량 단말에 있는 QR 코드를 스캔하여
 Dash Cam Wi-Fi를 연결해 보세요
 QR 스캔이 되지 않나요?
 [수동으로 연결하기]</t>
        </is>
      </c>
      <c r="N1769" s="83">
        <f>IF(COUNTIF(P1769:W1769,"F")&gt;=1,"FAIL",(IF(COUNTIF(P1769:W1769,"P")&gt;=1,"PASS",(IF(COUNTIF(P1769:W1769,"N/T")&gt;=1,"N/T",(IF(COUNTIF(P1769:W1769,"N/A")&gt;=1,"N/A","-")))))))</f>
        <v/>
      </c>
      <c r="O1769" s="120" t="inlineStr">
        <is>
          <t>N/T</t>
        </is>
      </c>
      <c r="P1769" s="70" t="inlineStr">
        <is>
          <t>N/T</t>
        </is>
      </c>
      <c r="Q1769" s="70" t="inlineStr"/>
      <c r="R1769" s="120" t="inlineStr"/>
      <c r="S1769" s="29" t="inlineStr"/>
      <c r="T1769" s="29" t="inlineStr">
        <is>
          <t>N/T</t>
        </is>
      </c>
      <c r="U1769" s="81">
        <f>IF(COUNTIF(V1769:W1769,"F")&gt;=1,"FAIL",(IF(COUNTIF(V1769:W1769,"P")&gt;=1,"PASS",(IF(COUNTIF(V1769:W1769,"N/T")&gt;=1,"N/T",(IF(COUNTIF(V1769:W1769,"N/A")&gt;=1,"N/A","-")))))))</f>
        <v/>
      </c>
      <c r="V1769" s="29" t="inlineStr">
        <is>
          <t>N/T</t>
        </is>
      </c>
      <c r="W1769" s="29" t="inlineStr">
        <is>
          <t>N/T</t>
        </is>
      </c>
      <c r="X1769" s="68" t="n"/>
      <c r="Y1769" s="68" t="n"/>
      <c r="Z1769" s="39" t="inlineStr">
        <is>
          <t>K : 비디오 탭 자체 미지원(N/A)
Dash Cam 개발 완료 후 QA 예정</t>
        </is>
      </c>
      <c r="AA1769" s="89" t="inlineStr">
        <is>
          <t>N/T : Blocked(조건)</t>
        </is>
      </c>
      <c r="AB1769" s="42" t="n"/>
    </row>
    <row r="1770" ht="66" customHeight="1" s="357">
      <c r="A1770" s="162" t="n"/>
      <c r="B1770" s="29" t="inlineStr">
        <is>
          <t>TC_CT_1246</t>
        </is>
      </c>
      <c r="C1770" s="68" t="inlineStr">
        <is>
          <t>Control</t>
        </is>
      </c>
      <c r="D1770" s="68" t="inlineStr">
        <is>
          <t>비디오</t>
        </is>
      </c>
      <c r="E1770" s="68" t="inlineStr">
        <is>
          <t>Dash Cam</t>
        </is>
      </c>
      <c r="F1770" s="68" t="inlineStr">
        <is>
          <t>Dash Cam QR 연결 (Only 커넥트 플랫폼)</t>
        </is>
      </c>
      <c r="G1770" s="68" t="inlineStr">
        <is>
          <t>KR, EU</t>
        </is>
      </c>
      <c r="H1770" s="72" t="n"/>
      <c r="I1770" s="68" t="n">
        <v>5</v>
      </c>
      <c r="J1770" s="72" t="inlineStr">
        <is>
          <t>1. CCS 상품 포함</t>
        </is>
      </c>
      <c r="K1770" s="72" t="inlineStr">
        <is>
          <t>1. Dash Cam 2세대
2. 커넥트 플랫폼</t>
        </is>
      </c>
      <c r="L1770" s="72" t="inlineStr">
        <is>
          <t>1. Control 탭 진입
2. 비디오 탭 선택
3. [Dash Cam 연결] 선택
4. [QR 연결] 선택
5. [X] 선택</t>
        </is>
      </c>
      <c r="M1770" s="72" t="inlineStr">
        <is>
          <t>1. 이전화면으로 이동</t>
        </is>
      </c>
      <c r="N1770" s="83">
        <f>IF(COUNTIF(P1770:W1770,"F")&gt;=1,"FAIL",(IF(COUNTIF(P1770:W1770,"P")&gt;=1,"PASS",(IF(COUNTIF(P1770:W1770,"N/T")&gt;=1,"N/T",(IF(COUNTIF(P1770:W1770,"N/A")&gt;=1,"N/A","-")))))))</f>
        <v/>
      </c>
      <c r="O1770" s="120" t="inlineStr">
        <is>
          <t>N/T</t>
        </is>
      </c>
      <c r="P1770" s="70" t="inlineStr">
        <is>
          <t>N/T</t>
        </is>
      </c>
      <c r="Q1770" s="70" t="inlineStr"/>
      <c r="R1770" s="120" t="inlineStr"/>
      <c r="S1770" s="29" t="inlineStr"/>
      <c r="T1770" s="29" t="inlineStr">
        <is>
          <t>N/T</t>
        </is>
      </c>
      <c r="U1770" s="81">
        <f>IF(COUNTIF(V1770:W1770,"F")&gt;=1,"FAIL",(IF(COUNTIF(V1770:W1770,"P")&gt;=1,"PASS",(IF(COUNTIF(V1770:W1770,"N/T")&gt;=1,"N/T",(IF(COUNTIF(V1770:W1770,"N/A")&gt;=1,"N/A","-")))))))</f>
        <v/>
      </c>
      <c r="V1770" s="29" t="inlineStr">
        <is>
          <t>N/T</t>
        </is>
      </c>
      <c r="W1770" s="29" t="inlineStr">
        <is>
          <t>N/T</t>
        </is>
      </c>
      <c r="X1770" s="68" t="n"/>
      <c r="Y1770" s="68" t="n"/>
      <c r="Z1770" s="39" t="inlineStr">
        <is>
          <t>K : 비디오 탭 자체 미지원(N/A)
Dash Cam 개발 완료 후 QA 예정</t>
        </is>
      </c>
      <c r="AA1770" s="89" t="inlineStr">
        <is>
          <t>N/T : Blocked(조건)</t>
        </is>
      </c>
      <c r="AB1770" s="42" t="n"/>
    </row>
    <row r="1771" ht="66" customHeight="1" s="357">
      <c r="A1771" s="162" t="n"/>
      <c r="B1771" s="29" t="inlineStr">
        <is>
          <t>TC_CT_1247</t>
        </is>
      </c>
      <c r="C1771" s="68" t="inlineStr">
        <is>
          <t>Control</t>
        </is>
      </c>
      <c r="D1771" s="68" t="inlineStr">
        <is>
          <t>비디오</t>
        </is>
      </c>
      <c r="E1771" s="68" t="inlineStr">
        <is>
          <t>Dash Cam</t>
        </is>
      </c>
      <c r="F1771" s="68" t="inlineStr">
        <is>
          <t>Dash Cam QR 연결 (Only 커넥트 플랫폼)</t>
        </is>
      </c>
      <c r="G1771" s="68" t="inlineStr">
        <is>
          <t>KR, EU</t>
        </is>
      </c>
      <c r="H1771" s="72" t="n"/>
      <c r="I1771" s="68" t="n">
        <v>5</v>
      </c>
      <c r="J1771" s="72" t="inlineStr">
        <is>
          <t>1. CCS 상품 포함</t>
        </is>
      </c>
      <c r="K1771" s="72" t="inlineStr">
        <is>
          <t>1. Dash Cam 2세대
2. 커넥트 플랫폼</t>
        </is>
      </c>
      <c r="L1771" s="72" t="inlineStr">
        <is>
          <t>1. Control 탭 진입
2. 비디오 탭 선택
3. [Dash Cam 연결] 선택
4. [QR 연결] 선택
5. [수동으로 연결하기] 선택</t>
        </is>
      </c>
      <c r="M1771" s="72" t="inlineStr">
        <is>
          <t>1. Wi-Fi 연결 팝업 표출</t>
        </is>
      </c>
      <c r="N1771" s="83">
        <f>IF(COUNTIF(P1771:W1771,"F")&gt;=1,"FAIL",(IF(COUNTIF(P1771:W1771,"P")&gt;=1,"PASS",(IF(COUNTIF(P1771:W1771,"N/T")&gt;=1,"N/T",(IF(COUNTIF(P1771:W1771,"N/A")&gt;=1,"N/A","-")))))))</f>
        <v/>
      </c>
      <c r="O1771" s="120" t="inlineStr">
        <is>
          <t>N/T</t>
        </is>
      </c>
      <c r="P1771" s="70" t="inlineStr">
        <is>
          <t>N/T</t>
        </is>
      </c>
      <c r="Q1771" s="70" t="inlineStr"/>
      <c r="R1771" s="120" t="inlineStr"/>
      <c r="S1771" s="29" t="inlineStr"/>
      <c r="T1771" s="29" t="inlineStr">
        <is>
          <t>N/T</t>
        </is>
      </c>
      <c r="U1771" s="81">
        <f>IF(COUNTIF(V1771:W1771,"F")&gt;=1,"FAIL",(IF(COUNTIF(V1771:W1771,"P")&gt;=1,"PASS",(IF(COUNTIF(V1771:W1771,"N/T")&gt;=1,"N/T",(IF(COUNTIF(V1771:W1771,"N/A")&gt;=1,"N/A","-")))))))</f>
        <v/>
      </c>
      <c r="V1771" s="29" t="inlineStr">
        <is>
          <t>N/T</t>
        </is>
      </c>
      <c r="W1771" s="29" t="inlineStr">
        <is>
          <t>N/T</t>
        </is>
      </c>
      <c r="X1771" s="68" t="n"/>
      <c r="Y1771" s="68" t="n"/>
      <c r="Z1771" s="39" t="inlineStr">
        <is>
          <t>K : 비디오 탭 자체 미지원(N/A)
Dash Cam 개발 완료 후 QA 예정</t>
        </is>
      </c>
      <c r="AA1771" s="89" t="inlineStr">
        <is>
          <t>N/T : Blocked(조건)</t>
        </is>
      </c>
      <c r="AB1771" s="42" t="n"/>
    </row>
    <row r="1772" ht="66" customHeight="1" s="357">
      <c r="A1772" s="162" t="n"/>
      <c r="B1772" s="29" t="inlineStr">
        <is>
          <t>TC_CT_1248</t>
        </is>
      </c>
      <c r="C1772" s="68" t="inlineStr">
        <is>
          <t>Control</t>
        </is>
      </c>
      <c r="D1772" s="68" t="inlineStr">
        <is>
          <t>비디오</t>
        </is>
      </c>
      <c r="E1772" s="68" t="inlineStr">
        <is>
          <t>Dash Cam</t>
        </is>
      </c>
      <c r="F1772" s="68" t="inlineStr">
        <is>
          <t>Dash Cam QR 연결 (Only 커넥트 플랫폼)</t>
        </is>
      </c>
      <c r="G1772" s="68" t="inlineStr">
        <is>
          <t>KR, EU</t>
        </is>
      </c>
      <c r="H1772" s="72" t="n"/>
      <c r="I1772" s="68" t="n">
        <v>5</v>
      </c>
      <c r="J1772" s="72" t="inlineStr">
        <is>
          <t>1. CCS 상품 포함</t>
        </is>
      </c>
      <c r="K1772" s="72" t="inlineStr">
        <is>
          <t>1. Dash Cam 2세대
2. 커넥트 플랫폼</t>
        </is>
      </c>
      <c r="L1772" s="72" t="inlineStr">
        <is>
          <t>1. Control 탭 진입
2. 비디오 탭 선택
3. [Dash Cam 연결] 선택
4. [QR 연결] 선택
5. QR 인식 실패</t>
        </is>
      </c>
      <c r="M1772" s="72" t="inlineStr">
        <is>
          <t>1. 연결 오류 팝업 표출</t>
        </is>
      </c>
      <c r="N1772" s="83">
        <f>IF(COUNTIF(P1772:W1772,"F")&gt;=1,"FAIL",(IF(COUNTIF(P1772:W1772,"P")&gt;=1,"PASS",(IF(COUNTIF(P1772:W1772,"N/T")&gt;=1,"N/T",(IF(COUNTIF(P1772:W1772,"N/A")&gt;=1,"N/A","-")))))))</f>
        <v/>
      </c>
      <c r="O1772" s="120" t="inlineStr">
        <is>
          <t>N/T</t>
        </is>
      </c>
      <c r="P1772" s="70" t="inlineStr">
        <is>
          <t>N/T</t>
        </is>
      </c>
      <c r="Q1772" s="70" t="inlineStr"/>
      <c r="R1772" s="120" t="inlineStr"/>
      <c r="S1772" s="29" t="inlineStr"/>
      <c r="T1772" s="29" t="inlineStr">
        <is>
          <t>N/T</t>
        </is>
      </c>
      <c r="U1772" s="81">
        <f>IF(COUNTIF(V1772:W1772,"F")&gt;=1,"FAIL",(IF(COUNTIF(V1772:W1772,"P")&gt;=1,"PASS",(IF(COUNTIF(V1772:W1772,"N/T")&gt;=1,"N/T",(IF(COUNTIF(V1772:W1772,"N/A")&gt;=1,"N/A","-")))))))</f>
        <v/>
      </c>
      <c r="V1772" s="29" t="inlineStr">
        <is>
          <t>N/T</t>
        </is>
      </c>
      <c r="W1772" s="29" t="inlineStr">
        <is>
          <t>N/T</t>
        </is>
      </c>
      <c r="X1772" s="68" t="n"/>
      <c r="Y1772" s="68" t="n"/>
      <c r="Z1772" s="39" t="inlineStr">
        <is>
          <t>K : 비디오 탭 자체 미지원(N/A)
Dash Cam 개발 완료 후 QA 예정</t>
        </is>
      </c>
      <c r="AA1772" s="89" t="inlineStr">
        <is>
          <t>N/T : Blocked(조건)</t>
        </is>
      </c>
      <c r="AB1772" s="42" t="n"/>
    </row>
    <row r="1773" ht="92.40000000000001" customHeight="1" s="357">
      <c r="A1773" s="162" t="n"/>
      <c r="B1773" s="29" t="inlineStr">
        <is>
          <t>TC_CT_1249</t>
        </is>
      </c>
      <c r="C1773" s="68" t="inlineStr">
        <is>
          <t>Control</t>
        </is>
      </c>
      <c r="D1773" s="68" t="inlineStr">
        <is>
          <t>비디오</t>
        </is>
      </c>
      <c r="E1773" s="68" t="inlineStr">
        <is>
          <t>Dash Cam</t>
        </is>
      </c>
      <c r="F1773" s="68" t="inlineStr">
        <is>
          <t>Dash Cam QR 연결 (Only 커넥트 플랫폼)</t>
        </is>
      </c>
      <c r="G1773" s="68" t="inlineStr">
        <is>
          <t>KR, EU</t>
        </is>
      </c>
      <c r="H1773" s="72" t="n"/>
      <c r="I1773" s="68" t="n">
        <v>5</v>
      </c>
      <c r="J1773" s="72" t="inlineStr">
        <is>
          <t>1. CCS 상품 포함</t>
        </is>
      </c>
      <c r="K1773" s="72" t="inlineStr">
        <is>
          <t>1. Dash Cam 2세대
2. 커넥트 플랫폼</t>
        </is>
      </c>
      <c r="L1773" s="72" t="inlineStr">
        <is>
          <t>1. Control 탭 진입
2. 비디오 탭 선택
3. [Dash Cam 연결] 선택
4. [QR 연결] 선택
5. QR 인식 성공</t>
        </is>
      </c>
      <c r="M1773" s="72" t="inlineStr">
        <is>
          <t>1. Dash Cam 연결 중 팝업 표출
 로딩 애니메이션
 Dash Cam과 연결하는 중입니다.
 Dash Cam에 연결되어 있는 동안 휴대폰 네트워크를 사용할 수 없습니다.</t>
        </is>
      </c>
      <c r="N1773" s="83">
        <f>IF(COUNTIF(P1773:W1773,"F")&gt;=1,"FAIL",(IF(COUNTIF(P1773:W1773,"P")&gt;=1,"PASS",(IF(COUNTIF(P1773:W1773,"N/T")&gt;=1,"N/T",(IF(COUNTIF(P1773:W1773,"N/A")&gt;=1,"N/A","-")))))))</f>
        <v/>
      </c>
      <c r="O1773" s="120" t="inlineStr">
        <is>
          <t>N/T</t>
        </is>
      </c>
      <c r="P1773" s="70" t="inlineStr">
        <is>
          <t>N/T</t>
        </is>
      </c>
      <c r="Q1773" s="70" t="inlineStr"/>
      <c r="R1773" s="120" t="inlineStr"/>
      <c r="S1773" s="29" t="inlineStr"/>
      <c r="T1773" s="29" t="inlineStr">
        <is>
          <t>N/T</t>
        </is>
      </c>
      <c r="U1773" s="81">
        <f>IF(COUNTIF(V1773:W1773,"F")&gt;=1,"FAIL",(IF(COUNTIF(V1773:W1773,"P")&gt;=1,"PASS",(IF(COUNTIF(V1773:W1773,"N/T")&gt;=1,"N/T",(IF(COUNTIF(V1773:W1773,"N/A")&gt;=1,"N/A","-")))))))</f>
        <v/>
      </c>
      <c r="V1773" s="29" t="inlineStr">
        <is>
          <t>N/T</t>
        </is>
      </c>
      <c r="W1773" s="29" t="inlineStr">
        <is>
          <t>N/T</t>
        </is>
      </c>
      <c r="X1773" s="68" t="n"/>
      <c r="Y1773" s="68" t="n"/>
      <c r="Z1773" s="39" t="inlineStr">
        <is>
          <t>K : 비디오 탭 자체 미지원(N/A)
Dash Cam 개발 완료 후 QA 예정</t>
        </is>
      </c>
      <c r="AA1773" s="89" t="inlineStr">
        <is>
          <t>N/T : Blocked(조건)</t>
        </is>
      </c>
      <c r="AB1773" s="42" t="n"/>
    </row>
    <row r="1774" ht="79.2" customHeight="1" s="357">
      <c r="A1774" s="162" t="n"/>
      <c r="B1774" s="29" t="inlineStr">
        <is>
          <t>TC_CT_1250</t>
        </is>
      </c>
      <c r="C1774" s="68" t="inlineStr">
        <is>
          <t>Control</t>
        </is>
      </c>
      <c r="D1774" s="68" t="inlineStr">
        <is>
          <t>비디오</t>
        </is>
      </c>
      <c r="E1774" s="68" t="inlineStr">
        <is>
          <t>Dash Cam</t>
        </is>
      </c>
      <c r="F1774" s="68" t="inlineStr">
        <is>
          <t>Dash Cam QR 연결 (Only 커넥트 플랫폼)</t>
        </is>
      </c>
      <c r="G1774" s="68" t="inlineStr">
        <is>
          <t>KR, EU</t>
        </is>
      </c>
      <c r="H1774" s="72" t="n"/>
      <c r="I1774" s="68" t="n">
        <v>5</v>
      </c>
      <c r="J1774" s="72" t="inlineStr">
        <is>
          <t>1. CCS 상품 포함</t>
        </is>
      </c>
      <c r="K1774" s="72" t="inlineStr">
        <is>
          <t>1. Dash Cam 2세대
2. 커넥트 플랫폼</t>
        </is>
      </c>
      <c r="L1774" s="72" t="inlineStr">
        <is>
          <t>1. Control 탭 진입
2. 비디오 탭 선택
3. [Dash Cam 연결] 선택
4. [QR 연결] 선택
5. QR 인식 성공
6. Dash Cam 연결 실패</t>
        </is>
      </c>
      <c r="M1774" s="72" t="inlineStr">
        <is>
          <t>1. 연결 오류 팝업 표출</t>
        </is>
      </c>
      <c r="N1774" s="83">
        <f>IF(COUNTIF(P1774:W1774,"F")&gt;=1,"FAIL",(IF(COUNTIF(P1774:W1774,"P")&gt;=1,"PASS",(IF(COUNTIF(P1774:W1774,"N/T")&gt;=1,"N/T",(IF(COUNTIF(P1774:W1774,"N/A")&gt;=1,"N/A","-")))))))</f>
        <v/>
      </c>
      <c r="O1774" s="120" t="inlineStr">
        <is>
          <t>N/T</t>
        </is>
      </c>
      <c r="P1774" s="70" t="inlineStr">
        <is>
          <t>N/T</t>
        </is>
      </c>
      <c r="Q1774" s="70" t="inlineStr"/>
      <c r="R1774" s="120" t="inlineStr"/>
      <c r="S1774" s="29" t="inlineStr"/>
      <c r="T1774" s="29" t="inlineStr">
        <is>
          <t>N/T</t>
        </is>
      </c>
      <c r="U1774" s="81">
        <f>IF(COUNTIF(V1774:W1774,"F")&gt;=1,"FAIL",(IF(COUNTIF(V1774:W1774,"P")&gt;=1,"PASS",(IF(COUNTIF(V1774:W1774,"N/T")&gt;=1,"N/T",(IF(COUNTIF(V1774:W1774,"N/A")&gt;=1,"N/A","-")))))))</f>
        <v/>
      </c>
      <c r="V1774" s="29" t="inlineStr">
        <is>
          <t>N/T</t>
        </is>
      </c>
      <c r="W1774" s="29" t="inlineStr">
        <is>
          <t>N/T</t>
        </is>
      </c>
      <c r="X1774" s="68" t="n"/>
      <c r="Y1774" s="68" t="n"/>
      <c r="Z1774" s="39" t="inlineStr">
        <is>
          <t>K : 비디오 탭 자체 미지원(N/A)
Dash Cam 개발 완료 후 QA 예정</t>
        </is>
      </c>
      <c r="AA1774" s="89" t="inlineStr">
        <is>
          <t>N/T : Blocked(조건)</t>
        </is>
      </c>
      <c r="AB1774" s="42" t="n"/>
    </row>
    <row r="1775" ht="79.2" customHeight="1" s="357">
      <c r="A1775" s="162" t="n"/>
      <c r="B1775" s="29" t="inlineStr">
        <is>
          <t>TC_CT_1251</t>
        </is>
      </c>
      <c r="C1775" s="68" t="inlineStr">
        <is>
          <t>Control</t>
        </is>
      </c>
      <c r="D1775" s="68" t="inlineStr">
        <is>
          <t>비디오</t>
        </is>
      </c>
      <c r="E1775" s="68" t="inlineStr">
        <is>
          <t>Dash Cam</t>
        </is>
      </c>
      <c r="F1775" s="68" t="inlineStr">
        <is>
          <t>Dash Cam QR 연결 (Only 커넥트 플랫폼)</t>
        </is>
      </c>
      <c r="G1775" s="68" t="inlineStr">
        <is>
          <t>KR, EU</t>
        </is>
      </c>
      <c r="H1775" s="72" t="n"/>
      <c r="I1775" s="68" t="n">
        <v>5</v>
      </c>
      <c r="J1775" s="72" t="inlineStr">
        <is>
          <t>1. CCS 상품 포함</t>
        </is>
      </c>
      <c r="K1775" s="72" t="inlineStr">
        <is>
          <t>1. Dash Cam 2세대
2. 커넥트 플랫폼</t>
        </is>
      </c>
      <c r="L1775" s="72" t="inlineStr">
        <is>
          <t>1. Control 탭 진입
2. 비디오 탭 선택
3. [Dash Cam 연결] 선택
4. [QR 연결] 선택
5. QR 인식 성공
6. Dash Cam 연결 성공</t>
        </is>
      </c>
      <c r="M1775" s="72" t="inlineStr">
        <is>
          <t>1. Dash Cam 연결되고 토스트 팝업 표출
 - 연결되었습니다.</t>
        </is>
      </c>
      <c r="N1775" s="83">
        <f>IF(COUNTIF(P1775:W1775,"F")&gt;=1,"FAIL",(IF(COUNTIF(P1775:W1775,"P")&gt;=1,"PASS",(IF(COUNTIF(P1775:W1775,"N/T")&gt;=1,"N/T",(IF(COUNTIF(P1775:W1775,"N/A")&gt;=1,"N/A","-")))))))</f>
        <v/>
      </c>
      <c r="O1775" s="120" t="inlineStr">
        <is>
          <t>N/T</t>
        </is>
      </c>
      <c r="P1775" s="70" t="inlineStr">
        <is>
          <t>N/T</t>
        </is>
      </c>
      <c r="Q1775" s="70" t="inlineStr"/>
      <c r="R1775" s="120" t="inlineStr"/>
      <c r="S1775" s="29" t="inlineStr"/>
      <c r="T1775" s="29" t="inlineStr">
        <is>
          <t>N/T</t>
        </is>
      </c>
      <c r="U1775" s="81">
        <f>IF(COUNTIF(V1775:W1775,"F")&gt;=1,"FAIL",(IF(COUNTIF(V1775:W1775,"P")&gt;=1,"PASS",(IF(COUNTIF(V1775:W1775,"N/T")&gt;=1,"N/T",(IF(COUNTIF(V1775:W1775,"N/A")&gt;=1,"N/A","-")))))))</f>
        <v/>
      </c>
      <c r="V1775" s="29" t="inlineStr">
        <is>
          <t>N/T</t>
        </is>
      </c>
      <c r="W1775" s="29" t="inlineStr">
        <is>
          <t>N/T</t>
        </is>
      </c>
      <c r="X1775" s="68" t="n"/>
      <c r="Y1775" s="68" t="n"/>
      <c r="Z1775" s="39" t="inlineStr">
        <is>
          <t>K : 비디오 탭 자체 미지원(N/A)
Dash Cam 개발 완료 후 QA 예정</t>
        </is>
      </c>
      <c r="AA1775" s="89" t="inlineStr">
        <is>
          <t>N/T : Blocked(조건)</t>
        </is>
      </c>
      <c r="AB1775" s="42" t="n"/>
    </row>
    <row r="1776" ht="66" customHeight="1" s="357">
      <c r="A1776" s="162" t="n"/>
      <c r="B1776" s="29" t="inlineStr">
        <is>
          <t>TC_CT_1252</t>
        </is>
      </c>
      <c r="C1776" s="46" t="inlineStr">
        <is>
          <t>Control</t>
        </is>
      </c>
      <c r="D1776" s="46" t="inlineStr">
        <is>
          <t>비디오</t>
        </is>
      </c>
      <c r="E1776" s="46" t="inlineStr">
        <is>
          <t>Dash Cam</t>
        </is>
      </c>
      <c r="F1776" s="46" t="inlineStr">
        <is>
          <t>Dash Cam 영상 다운로드</t>
        </is>
      </c>
      <c r="G1776" s="46" t="inlineStr">
        <is>
          <t>KR, EU</t>
        </is>
      </c>
      <c r="H1776" s="163" t="n"/>
      <c r="I1776" s="29" t="n">
        <v>4</v>
      </c>
      <c r="J1776" s="163" t="n"/>
      <c r="K1776" s="163" t="inlineStr">
        <is>
          <t>1. Dash Cam 2.5세대</t>
        </is>
      </c>
      <c r="L1776" s="163" t="inlineStr">
        <is>
          <t>1. Control 탭 진입
2. 비디오 탭 선택
3. [Dash Cam 연결] 선택
4. Dash Cam 연결 화면
5. [다운로드] 버튼 선택</t>
        </is>
      </c>
      <c r="M1776" s="163" t="inlineStr">
        <is>
          <t>1. 다운로드 화면으로 전환되는지 확인한다.</t>
        </is>
      </c>
      <c r="N1776" s="83">
        <f>IF(COUNTIF(P1776:W1776,"F")&gt;=1,"FAIL",(IF(COUNTIF(P1776:W1776,"P")&gt;=1,"PASS",(IF(COUNTIF(P1776:W1776,"N/T")&gt;=1,"N/T",(IF(COUNTIF(P1776:W1776,"N/A")&gt;=1,"N/A","-")))))))</f>
        <v/>
      </c>
      <c r="O1776" s="120" t="inlineStr">
        <is>
          <t>N/T</t>
        </is>
      </c>
      <c r="P1776" s="70" t="inlineStr">
        <is>
          <t>N/T</t>
        </is>
      </c>
      <c r="Q1776" s="70" t="inlineStr"/>
      <c r="R1776" s="120" t="inlineStr"/>
      <c r="S1776" s="29" t="inlineStr"/>
      <c r="T1776" s="29" t="inlineStr">
        <is>
          <t>N/T</t>
        </is>
      </c>
      <c r="U1776" s="81">
        <f>IF(COUNTIF(V1776:W1776,"F")&gt;=1,"FAIL",(IF(COUNTIF(V1776:W1776,"P")&gt;=1,"PASS",(IF(COUNTIF(V1776:W1776,"N/T")&gt;=1,"N/T",(IF(COUNTIF(V1776:W1776,"N/A")&gt;=1,"N/A","-")))))))</f>
        <v/>
      </c>
      <c r="V1776" s="29" t="inlineStr">
        <is>
          <t>N/T</t>
        </is>
      </c>
      <c r="W1776" s="29" t="inlineStr">
        <is>
          <t>N/T</t>
        </is>
      </c>
      <c r="X1776" s="46" t="inlineStr">
        <is>
          <t>SPAQA-15196
 SPAQA-20693</t>
        </is>
      </c>
      <c r="Y1776" s="46" t="n"/>
      <c r="Z1776" s="39" t="inlineStr">
        <is>
          <t>K : 비디오 탭 자체 미지원(N/A)
Dash Cam 개발 완료 후 QA 예정</t>
        </is>
      </c>
      <c r="AA1776" s="89" t="inlineStr">
        <is>
          <t>N/T : Blocked(조건)</t>
        </is>
      </c>
      <c r="AB1776" s="42" t="n"/>
    </row>
    <row r="1777" ht="79.2" customHeight="1" s="357">
      <c r="A1777" s="162" t="n"/>
      <c r="B1777" s="29" t="inlineStr">
        <is>
          <t>TC_CT_1253</t>
        </is>
      </c>
      <c r="C1777" s="68" t="inlineStr">
        <is>
          <t>Control</t>
        </is>
      </c>
      <c r="D1777" s="68" t="inlineStr">
        <is>
          <t>비디오</t>
        </is>
      </c>
      <c r="E1777" s="68" t="inlineStr">
        <is>
          <t>Dash Cam</t>
        </is>
      </c>
      <c r="F1777" s="68" t="inlineStr">
        <is>
          <t>Dash Cam 영상 다운로드</t>
        </is>
      </c>
      <c r="G1777" s="68" t="inlineStr">
        <is>
          <t>KR, EU</t>
        </is>
      </c>
      <c r="H1777" s="72" t="n"/>
      <c r="I1777" s="29" t="n">
        <v>4</v>
      </c>
      <c r="J1777" s="72" t="n"/>
      <c r="K1777" s="72" t="inlineStr">
        <is>
          <t>1. Dash Cam 2.5세대</t>
        </is>
      </c>
      <c r="L1777" s="72" t="inlineStr">
        <is>
          <t>1. Control 탭 진입
2. 비디오 탭 선택
3. [Dash Cam 연결] 선택
4. Dash Cam 연결 화면
5. [다운로드] 버튼 선택
6. [X] 버튼 선택</t>
        </is>
      </c>
      <c r="M1777" s="72" t="inlineStr">
        <is>
          <t>1. 다운로드 화면 닫히는지 확인한다.</t>
        </is>
      </c>
      <c r="N1777" s="83">
        <f>IF(COUNTIF(P1777:W1777,"F")&gt;=1,"FAIL",(IF(COUNTIF(P1777:W1777,"P")&gt;=1,"PASS",(IF(COUNTIF(P1777:W1777,"N/T")&gt;=1,"N/T",(IF(COUNTIF(P1777:W1777,"N/A")&gt;=1,"N/A","-")))))))</f>
        <v/>
      </c>
      <c r="O1777" s="120" t="inlineStr">
        <is>
          <t>N/T</t>
        </is>
      </c>
      <c r="P1777" s="70" t="inlineStr">
        <is>
          <t>N/T</t>
        </is>
      </c>
      <c r="Q1777" s="70" t="inlineStr"/>
      <c r="R1777" s="120" t="inlineStr"/>
      <c r="S1777" s="29" t="inlineStr"/>
      <c r="T1777" s="29" t="inlineStr">
        <is>
          <t>N/T</t>
        </is>
      </c>
      <c r="U1777" s="81">
        <f>IF(COUNTIF(V1777:W1777,"F")&gt;=1,"FAIL",(IF(COUNTIF(V1777:W1777,"P")&gt;=1,"PASS",(IF(COUNTIF(V1777:W1777,"N/T")&gt;=1,"N/T",(IF(COUNTIF(V1777:W1777,"N/A")&gt;=1,"N/A","-")))))))</f>
        <v/>
      </c>
      <c r="V1777" s="29" t="inlineStr">
        <is>
          <t>N/T</t>
        </is>
      </c>
      <c r="W1777" s="29" t="inlineStr">
        <is>
          <t>N/T</t>
        </is>
      </c>
      <c r="X1777" s="68" t="n"/>
      <c r="Y1777" s="68" t="n"/>
      <c r="Z1777" s="39" t="inlineStr">
        <is>
          <t>K : 비디오 탭 자체 미지원(N/A)
Dash Cam 개발 완료 후 QA 예정</t>
        </is>
      </c>
      <c r="AA1777" s="89" t="inlineStr">
        <is>
          <t>N/T : Blocked(조건)</t>
        </is>
      </c>
      <c r="AB1777" s="42" t="n"/>
    </row>
    <row r="1778" ht="79.2" customHeight="1" s="357">
      <c r="A1778" s="162" t="n"/>
      <c r="B1778" s="29" t="inlineStr">
        <is>
          <t>TC_CT_1254</t>
        </is>
      </c>
      <c r="C1778" s="68" t="inlineStr">
        <is>
          <t>Control</t>
        </is>
      </c>
      <c r="D1778" s="68" t="inlineStr">
        <is>
          <t>비디오</t>
        </is>
      </c>
      <c r="E1778" s="68" t="inlineStr">
        <is>
          <t>Dash Cam</t>
        </is>
      </c>
      <c r="F1778" s="68" t="inlineStr">
        <is>
          <t>Dash Cam 영상 다운로드</t>
        </is>
      </c>
      <c r="G1778" s="68" t="inlineStr">
        <is>
          <t>KR, EU</t>
        </is>
      </c>
      <c r="H1778" s="72" t="n"/>
      <c r="I1778" s="68" t="n">
        <v>5</v>
      </c>
      <c r="J1778" s="72" t="n"/>
      <c r="K1778" s="72" t="inlineStr">
        <is>
          <t>1. Dash Cam 2.5세대 (주행 중 상시 제외 카테고리)</t>
        </is>
      </c>
      <c r="L1778" s="72" t="inlineStr">
        <is>
          <t>1. Control 탭 진입
2. 비디오 탭 선택
3. [Dash Cam 연결] 선택
4. Dash Cam 연결 화면
5. [다운로드] 버튼 선택
6. 목록 확인</t>
        </is>
      </c>
      <c r="M1778" s="72" t="inlineStr">
        <is>
          <t>1. 영상 목록, 체크박스, 일별 구순선, 다운로드 버튼 표출되는지 확인한다.</t>
        </is>
      </c>
      <c r="N1778" s="83">
        <f>IF(COUNTIF(P1778:W1778,"F")&gt;=1,"FAIL",(IF(COUNTIF(P1778:W1778,"P")&gt;=1,"PASS",(IF(COUNTIF(P1778:W1778,"N/T")&gt;=1,"N/T",(IF(COUNTIF(P1778:W1778,"N/A")&gt;=1,"N/A","-")))))))</f>
        <v/>
      </c>
      <c r="O1778" s="120" t="inlineStr">
        <is>
          <t>N/T</t>
        </is>
      </c>
      <c r="P1778" s="70" t="inlineStr">
        <is>
          <t>N/T</t>
        </is>
      </c>
      <c r="Q1778" s="70" t="inlineStr"/>
      <c r="R1778" s="120" t="inlineStr"/>
      <c r="S1778" s="29" t="inlineStr"/>
      <c r="T1778" s="29" t="inlineStr">
        <is>
          <t>N/T</t>
        </is>
      </c>
      <c r="U1778" s="81">
        <f>IF(COUNTIF(V1778:W1778,"F")&gt;=1,"FAIL",(IF(COUNTIF(V1778:W1778,"P")&gt;=1,"PASS",(IF(COUNTIF(V1778:W1778,"N/T")&gt;=1,"N/T",(IF(COUNTIF(V1778:W1778,"N/A")&gt;=1,"N/A","-")))))))</f>
        <v/>
      </c>
      <c r="V1778" s="29" t="inlineStr">
        <is>
          <t>N/T</t>
        </is>
      </c>
      <c r="W1778" s="29" t="inlineStr">
        <is>
          <t>N/T</t>
        </is>
      </c>
      <c r="X1778" s="68" t="n"/>
      <c r="Y1778" s="68" t="n"/>
      <c r="Z1778" s="39" t="inlineStr">
        <is>
          <t>K : 비디오 탭 자체 미지원(N/A)
Dash Cam 개발 완료 후 QA 예정</t>
        </is>
      </c>
      <c r="AA1778" s="89" t="inlineStr">
        <is>
          <t>N/T : Blocked(조건)</t>
        </is>
      </c>
      <c r="AB1778" s="42" t="n"/>
    </row>
    <row r="1779" ht="105.6" customHeight="1" s="357">
      <c r="A1779" s="162" t="n"/>
      <c r="B1779" s="29" t="inlineStr">
        <is>
          <t>TC_CT_1255</t>
        </is>
      </c>
      <c r="C1779" s="68" t="inlineStr">
        <is>
          <t>Control</t>
        </is>
      </c>
      <c r="D1779" s="68" t="inlineStr">
        <is>
          <t>비디오</t>
        </is>
      </c>
      <c r="E1779" s="68" t="inlineStr">
        <is>
          <t>Dash Cam</t>
        </is>
      </c>
      <c r="F1779" s="68" t="inlineStr">
        <is>
          <t>Dash Cam 영상 다운로드</t>
        </is>
      </c>
      <c r="G1779" s="68" t="inlineStr">
        <is>
          <t>KR, EU</t>
        </is>
      </c>
      <c r="H1779" s="72" t="n"/>
      <c r="I1779" s="68" t="n">
        <v>5</v>
      </c>
      <c r="J1779" s="72" t="n"/>
      <c r="K1779" s="72" t="inlineStr">
        <is>
          <t>1. Dash Cam 2.5세대(주행 중 상시 카테고리)</t>
        </is>
      </c>
      <c r="L1779" s="72" t="inlineStr">
        <is>
          <t>1. Control 탭 진입
2. 비디오 탭 선택
3. [Dash Cam 연결] 선택
4. Dash Cam 연결 화면
5. [다운로드] 버튼 선택
6. 목록 확인</t>
        </is>
      </c>
      <c r="M1779" s="72" t="inlineStr">
        <is>
          <t>1. 영상 시작/종료 시간 표시되는지 확인한다.
 - 전/후방 토글 아이콘
 - 시작 시간 기준으로 종료 시간이 익일로 넘어가는 경우, 종료 시간 우측에 (+1일) 레이블 표시
 - 그 외 탭은 영상 타이틀 시간 표시
 - a h:mm:ss</t>
        </is>
      </c>
      <c r="N1779" s="83">
        <f>IF(COUNTIF(P1779:W1779,"F")&gt;=1,"FAIL",(IF(COUNTIF(P1779:W1779,"P")&gt;=1,"PASS",(IF(COUNTIF(P1779:W1779,"N/T")&gt;=1,"N/T",(IF(COUNTIF(P1779:W1779,"N/A")&gt;=1,"N/A","-")))))))</f>
        <v/>
      </c>
      <c r="O1779" s="120" t="inlineStr">
        <is>
          <t>N/T</t>
        </is>
      </c>
      <c r="P1779" s="70" t="inlineStr">
        <is>
          <t>N/T</t>
        </is>
      </c>
      <c r="Q1779" s="70" t="inlineStr"/>
      <c r="R1779" s="120" t="inlineStr"/>
      <c r="S1779" s="29" t="inlineStr"/>
      <c r="T1779" s="29" t="inlineStr">
        <is>
          <t>N/T</t>
        </is>
      </c>
      <c r="U1779" s="81">
        <f>IF(COUNTIF(V1779:W1779,"F")&gt;=1,"FAIL",(IF(COUNTIF(V1779:W1779,"P")&gt;=1,"PASS",(IF(COUNTIF(V1779:W1779,"N/T")&gt;=1,"N/T",(IF(COUNTIF(V1779:W1779,"N/A")&gt;=1,"N/A","-")))))))</f>
        <v/>
      </c>
      <c r="V1779" s="29" t="inlineStr">
        <is>
          <t>N/T</t>
        </is>
      </c>
      <c r="W1779" s="29" t="inlineStr">
        <is>
          <t>N/T</t>
        </is>
      </c>
      <c r="X1779" s="68" t="inlineStr">
        <is>
          <t>SPAQA-15876
 SPAQA-20695</t>
        </is>
      </c>
      <c r="Y1779" s="68" t="n"/>
      <c r="Z1779" s="39" t="inlineStr">
        <is>
          <t>K : 비디오 탭 자체 미지원(N/A)
Dash Cam 개발 완료 후 QA 예정</t>
        </is>
      </c>
      <c r="AA1779" s="89" t="inlineStr">
        <is>
          <t>N/T : Blocked(조건)</t>
        </is>
      </c>
      <c r="AB1779" s="42" t="n"/>
    </row>
    <row r="1780" ht="79.2" customHeight="1" s="357">
      <c r="A1780" s="162" t="n"/>
      <c r="B1780" s="29" t="inlineStr">
        <is>
          <t>TC_CT_1256</t>
        </is>
      </c>
      <c r="C1780" s="68" t="inlineStr">
        <is>
          <t>Control</t>
        </is>
      </c>
      <c r="D1780" s="68" t="inlineStr">
        <is>
          <t>비디오</t>
        </is>
      </c>
      <c r="E1780" s="68" t="inlineStr">
        <is>
          <t>Dash Cam</t>
        </is>
      </c>
      <c r="F1780" s="68" t="inlineStr">
        <is>
          <t>Dash Cam 영상 다운로드</t>
        </is>
      </c>
      <c r="G1780" s="68" t="inlineStr">
        <is>
          <t>KR, EU</t>
        </is>
      </c>
      <c r="H1780" s="72" t="n"/>
      <c r="I1780" s="68" t="n">
        <v>5</v>
      </c>
      <c r="J1780" s="72" t="n"/>
      <c r="K1780" s="72" t="inlineStr">
        <is>
          <t>1. Dash Cam 2.5세대 (주행 중 상시 제외 카테고리)</t>
        </is>
      </c>
      <c r="L1780" s="72" t="inlineStr">
        <is>
          <t>1. Control 탭 진입
2. 비디오 탭 선택
3. [Dash Cam 연결] 선택
4. Dash Cam 연결 화면
5. [다운로드] 버튼 선택
6. 임의 영상 1개 이상 선택</t>
        </is>
      </c>
      <c r="M1780" s="72" t="inlineStr">
        <is>
          <t>1. 'N개 표시됨' 표시 제공되는지 확인한다.
 - 선택된 항목 없을 경우, 미 표시</t>
        </is>
      </c>
      <c r="N1780" s="83">
        <f>IF(COUNTIF(P1780:W1780,"F")&gt;=1,"FAIL",(IF(COUNTIF(P1780:W1780,"P")&gt;=1,"PASS",(IF(COUNTIF(P1780:W1780,"N/T")&gt;=1,"N/T",(IF(COUNTIF(P1780:W1780,"N/A")&gt;=1,"N/A","-")))))))</f>
        <v/>
      </c>
      <c r="O1780" s="120" t="inlineStr">
        <is>
          <t>N/T</t>
        </is>
      </c>
      <c r="P1780" s="70" t="inlineStr">
        <is>
          <t>N/T</t>
        </is>
      </c>
      <c r="Q1780" s="70" t="inlineStr"/>
      <c r="R1780" s="120" t="inlineStr"/>
      <c r="S1780" s="29" t="inlineStr"/>
      <c r="T1780" s="29" t="inlineStr">
        <is>
          <t>N/T</t>
        </is>
      </c>
      <c r="U1780" s="81">
        <f>IF(COUNTIF(V1780:W1780,"F")&gt;=1,"FAIL",(IF(COUNTIF(V1780:W1780,"P")&gt;=1,"PASS",(IF(COUNTIF(V1780:W1780,"N/T")&gt;=1,"N/T",(IF(COUNTIF(V1780:W1780,"N/A")&gt;=1,"N/A","-")))))))</f>
        <v/>
      </c>
      <c r="V1780" s="29" t="inlineStr">
        <is>
          <t>N/T</t>
        </is>
      </c>
      <c r="W1780" s="29" t="inlineStr">
        <is>
          <t>N/T</t>
        </is>
      </c>
      <c r="X1780" s="68" t="n"/>
      <c r="Y1780" s="68" t="n"/>
      <c r="Z1780" s="39" t="inlineStr">
        <is>
          <t>K : 비디오 탭 자체 미지원(N/A)
Dash Cam 개발 완료 후 QA 예정</t>
        </is>
      </c>
      <c r="AA1780" s="89" t="inlineStr">
        <is>
          <t>N/T : Blocked(조건)</t>
        </is>
      </c>
      <c r="AB1780" s="42" t="n"/>
    </row>
    <row r="1781" ht="79.2" customHeight="1" s="357">
      <c r="A1781" s="162" t="n"/>
      <c r="B1781" s="29" t="inlineStr">
        <is>
          <t>TC_CT_1257</t>
        </is>
      </c>
      <c r="C1781" s="68" t="inlineStr">
        <is>
          <t>Control</t>
        </is>
      </c>
      <c r="D1781" s="68" t="inlineStr">
        <is>
          <t>비디오</t>
        </is>
      </c>
      <c r="E1781" s="68" t="inlineStr">
        <is>
          <t>Dash Cam</t>
        </is>
      </c>
      <c r="F1781" s="68" t="inlineStr">
        <is>
          <t>Dash Cam 영상 다운로드</t>
        </is>
      </c>
      <c r="G1781" s="68" t="inlineStr">
        <is>
          <t>KR, EU</t>
        </is>
      </c>
      <c r="H1781" s="72" t="n"/>
      <c r="I1781" s="68" t="n">
        <v>5</v>
      </c>
      <c r="J1781" s="72" t="n"/>
      <c r="K1781" s="72" t="inlineStr">
        <is>
          <t>1. Dash Cam 2.5세대(주행 중 상시 카테고리)</t>
        </is>
      </c>
      <c r="L1781" s="72" t="inlineStr">
        <is>
          <t>1. Control 탭 진입
2. 비디오 탭 선택
3. [Dash Cam 연결] 선택
4. Dash Cam 연결 화면
5. [다운로드] 버튼 선택
6. 임의 영상 1개 이상 선택</t>
        </is>
      </c>
      <c r="M1781" s="72" t="inlineStr">
        <is>
          <t>1. 영상 목록 자동 펼침되며 체크박스 ON되는지 확인한다.
 - 체크박스 선택 시, 전/후방 Default ON
 - 영상 항목 미선택 시, 전/후방 토글 버튼 비활성화 상태</t>
        </is>
      </c>
      <c r="N1781" s="83">
        <f>IF(COUNTIF(P1781:W1781,"F")&gt;=1,"FAIL",(IF(COUNTIF(P1781:W1781,"P")&gt;=1,"PASS",(IF(COUNTIF(P1781:W1781,"N/T")&gt;=1,"N/T",(IF(COUNTIF(P1781:W1781,"N/A")&gt;=1,"N/A","-")))))))</f>
        <v/>
      </c>
      <c r="O1781" s="120" t="inlineStr">
        <is>
          <t>N/T</t>
        </is>
      </c>
      <c r="P1781" s="70" t="inlineStr">
        <is>
          <t>N/T</t>
        </is>
      </c>
      <c r="Q1781" s="70" t="inlineStr"/>
      <c r="R1781" s="120" t="inlineStr"/>
      <c r="S1781" s="29" t="inlineStr"/>
      <c r="T1781" s="29" t="inlineStr">
        <is>
          <t>N/T</t>
        </is>
      </c>
      <c r="U1781" s="81">
        <f>IF(COUNTIF(V1781:W1781,"F")&gt;=1,"FAIL",(IF(COUNTIF(V1781:W1781,"P")&gt;=1,"PASS",(IF(COUNTIF(V1781:W1781,"N/T")&gt;=1,"N/T",(IF(COUNTIF(V1781:W1781,"N/A")&gt;=1,"N/A","-")))))))</f>
        <v/>
      </c>
      <c r="V1781" s="29" t="inlineStr">
        <is>
          <t>N/T</t>
        </is>
      </c>
      <c r="W1781" s="29" t="inlineStr">
        <is>
          <t>N/T</t>
        </is>
      </c>
      <c r="X1781" s="68" t="n"/>
      <c r="Y1781" s="68" t="n"/>
      <c r="Z1781" s="39" t="inlineStr">
        <is>
          <t>K : 비디오 탭 자체 미지원(N/A)
Dash Cam 개발 완료 후 QA 예정</t>
        </is>
      </c>
      <c r="AA1781" s="89" t="inlineStr">
        <is>
          <t>N/T : Blocked(조건)</t>
        </is>
      </c>
      <c r="AB1781" s="42" t="n"/>
    </row>
    <row r="1782" ht="79.2" customHeight="1" s="357">
      <c r="A1782" s="162" t="n"/>
      <c r="B1782" s="29" t="inlineStr">
        <is>
          <t>TC_CT_1258</t>
        </is>
      </c>
      <c r="C1782" s="68" t="inlineStr">
        <is>
          <t>Control</t>
        </is>
      </c>
      <c r="D1782" s="68" t="inlineStr">
        <is>
          <t>비디오</t>
        </is>
      </c>
      <c r="E1782" s="68" t="inlineStr">
        <is>
          <t>Dash Cam</t>
        </is>
      </c>
      <c r="F1782" s="68" t="inlineStr">
        <is>
          <t>Dash Cam 영상 다운로드</t>
        </is>
      </c>
      <c r="G1782" s="68" t="inlineStr">
        <is>
          <t>KR, EU</t>
        </is>
      </c>
      <c r="H1782" s="72" t="n"/>
      <c r="I1782" s="68" t="n">
        <v>5</v>
      </c>
      <c r="J1782" s="72" t="n"/>
      <c r="K1782" s="72" t="inlineStr">
        <is>
          <t>1. Dash Cam 2.5세대(주행 중 상시 카테고리)</t>
        </is>
      </c>
      <c r="L1782" s="72" t="inlineStr">
        <is>
          <t>1. Control 탭 진입
2. 비디오 탭 선택
3. [Dash Cam 연결] 선택
4. Dash Cam 연결 화면
5. [다운로드] 버튼 선택
6. 그룹핑 영상 목록 버튼 선택</t>
        </is>
      </c>
      <c r="M1782" s="72" t="inlineStr">
        <is>
          <t>1. 그룹핑 하위 영상 목록 표출되는지 확인한다..
 - 그룹핑 영상 목록 내 체크박스 표출.
 - 영상 러닝 타임 : a h:mm:ss.
 - 그룹핑 하위 영상 저장 기중 : 1분 단위</t>
        </is>
      </c>
      <c r="N1782" s="83">
        <f>IF(COUNTIF(P1782:W1782,"F")&gt;=1,"FAIL",(IF(COUNTIF(P1782:W1782,"P")&gt;=1,"PASS",(IF(COUNTIF(P1782:W1782,"N/T")&gt;=1,"N/T",(IF(COUNTIF(P1782:W1782,"N/A")&gt;=1,"N/A","-")))))))</f>
        <v/>
      </c>
      <c r="O1782" s="120" t="inlineStr">
        <is>
          <t>N/T</t>
        </is>
      </c>
      <c r="P1782" s="70" t="inlineStr">
        <is>
          <t>N/T</t>
        </is>
      </c>
      <c r="Q1782" s="70" t="inlineStr"/>
      <c r="R1782" s="120" t="inlineStr"/>
      <c r="S1782" s="29" t="inlineStr"/>
      <c r="T1782" s="29" t="inlineStr">
        <is>
          <t>N/T</t>
        </is>
      </c>
      <c r="U1782" s="81">
        <f>IF(COUNTIF(V1782:W1782,"F")&gt;=1,"FAIL",(IF(COUNTIF(V1782:W1782,"P")&gt;=1,"PASS",(IF(COUNTIF(V1782:W1782,"N/T")&gt;=1,"N/T",(IF(COUNTIF(V1782:W1782,"N/A")&gt;=1,"N/A","-")))))))</f>
        <v/>
      </c>
      <c r="V1782" s="29" t="inlineStr">
        <is>
          <t>N/T</t>
        </is>
      </c>
      <c r="W1782" s="29" t="inlineStr">
        <is>
          <t>N/T</t>
        </is>
      </c>
      <c r="X1782" s="68" t="n"/>
      <c r="Y1782" s="68" t="n"/>
      <c r="Z1782" s="39" t="inlineStr">
        <is>
          <t>K : 비디오 탭 자체 미지원(N/A)
Dash Cam 개발 완료 후 QA 예정</t>
        </is>
      </c>
      <c r="AA1782" s="89" t="inlineStr">
        <is>
          <t>N/T : Blocked(조건)</t>
        </is>
      </c>
      <c r="AB1782" s="42" t="n"/>
    </row>
    <row r="1783" ht="92.40000000000001" customHeight="1" s="357">
      <c r="A1783" s="162" t="n"/>
      <c r="B1783" s="29" t="inlineStr">
        <is>
          <t>TC_CT_1259</t>
        </is>
      </c>
      <c r="C1783" s="68" t="inlineStr">
        <is>
          <t>Control</t>
        </is>
      </c>
      <c r="D1783" s="68" t="inlineStr">
        <is>
          <t>비디오</t>
        </is>
      </c>
      <c r="E1783" s="68" t="inlineStr">
        <is>
          <t>Dash Cam</t>
        </is>
      </c>
      <c r="F1783" s="68" t="inlineStr">
        <is>
          <t>Dash Cam 영상 다운로드</t>
        </is>
      </c>
      <c r="G1783" s="68" t="inlineStr">
        <is>
          <t>KR, EU</t>
        </is>
      </c>
      <c r="H1783" s="72" t="n"/>
      <c r="I1783" s="68" t="n">
        <v>5</v>
      </c>
      <c r="J1783" s="72" t="n"/>
      <c r="K1783" s="72" t="inlineStr">
        <is>
          <t>1. Dash Cam 2.5세대(주행 중 상시 카테고리)</t>
        </is>
      </c>
      <c r="L1783" s="72" t="inlineStr">
        <is>
          <t>1. Control 탭 진입
2. 비디오 탭 선택
3. [Dash Cam 연결] 선택
4. Dash Cam 연결 화면
5. [다운로드] 버튼 선택
6. 그룹핑 영상 목록 버튼 선택
7. 해당 영상 탭</t>
        </is>
      </c>
      <c r="M1783" s="72" t="inlineStr">
        <is>
          <t>1. 체크박스 선택 ON/OFF 되는지 확인한다.
 - 체크박스 선택 시, 전/후방 토글 버튼 Default ON
 - 영상 항목 미 선택 시, 전/후방 토글 버튼 비활성화 상태</t>
        </is>
      </c>
      <c r="N1783" s="83">
        <f>IF(COUNTIF(P1783:W1783,"F")&gt;=1,"FAIL",(IF(COUNTIF(P1783:W1783,"P")&gt;=1,"PASS",(IF(COUNTIF(P1783:W1783,"N/T")&gt;=1,"N/T",(IF(COUNTIF(P1783:W1783,"N/A")&gt;=1,"N/A","-")))))))</f>
        <v/>
      </c>
      <c r="O1783" s="120" t="inlineStr">
        <is>
          <t>N/T</t>
        </is>
      </c>
      <c r="P1783" s="70" t="inlineStr">
        <is>
          <t>N/T</t>
        </is>
      </c>
      <c r="Q1783" s="70" t="inlineStr"/>
      <c r="R1783" s="120" t="inlineStr"/>
      <c r="S1783" s="29" t="inlineStr"/>
      <c r="T1783" s="29" t="inlineStr">
        <is>
          <t>N/T</t>
        </is>
      </c>
      <c r="U1783" s="81">
        <f>IF(COUNTIF(V1783:W1783,"F")&gt;=1,"FAIL",(IF(COUNTIF(V1783:W1783,"P")&gt;=1,"PASS",(IF(COUNTIF(V1783:W1783,"N/T")&gt;=1,"N/T",(IF(COUNTIF(V1783:W1783,"N/A")&gt;=1,"N/A","-")))))))</f>
        <v/>
      </c>
      <c r="V1783" s="29" t="inlineStr">
        <is>
          <t>N/T</t>
        </is>
      </c>
      <c r="W1783" s="29" t="inlineStr">
        <is>
          <t>N/T</t>
        </is>
      </c>
      <c r="X1783" s="68" t="n"/>
      <c r="Y1783" s="68" t="n"/>
      <c r="Z1783" s="39" t="inlineStr">
        <is>
          <t>K : 비디오 탭 자체 미지원(N/A)
Dash Cam 개발 완료 후 QA 예정</t>
        </is>
      </c>
      <c r="AA1783" s="89" t="inlineStr">
        <is>
          <t>N/T : Blocked(조건)</t>
        </is>
      </c>
      <c r="AB1783" s="42" t="n"/>
    </row>
    <row r="1784" ht="79.2" customHeight="1" s="357">
      <c r="A1784" s="162" t="n"/>
      <c r="B1784" s="29" t="inlineStr">
        <is>
          <t>TC_CT_1260</t>
        </is>
      </c>
      <c r="C1784" s="68" t="inlineStr">
        <is>
          <t>Control</t>
        </is>
      </c>
      <c r="D1784" s="68" t="inlineStr">
        <is>
          <t>비디오</t>
        </is>
      </c>
      <c r="E1784" s="68" t="inlineStr">
        <is>
          <t>Dash Cam</t>
        </is>
      </c>
      <c r="F1784" s="68" t="inlineStr">
        <is>
          <t>Dash Cam 영상 다운로드</t>
        </is>
      </c>
      <c r="G1784" s="68" t="inlineStr">
        <is>
          <t>KR, EU</t>
        </is>
      </c>
      <c r="H1784" s="72" t="n"/>
      <c r="I1784" s="68" t="n">
        <v>5</v>
      </c>
      <c r="J1784" s="72" t="n"/>
      <c r="K1784" s="72" t="inlineStr">
        <is>
          <t>1. Dash Cam 2.5세대</t>
        </is>
      </c>
      <c r="L1784" s="72" t="inlineStr">
        <is>
          <t>1. Control 탭 진입
2. 비디오 탭 선택
3. [Dash Cam 연결] 선택
4. Dash Cam 연결 화면
5. [다운로드] 버튼 선택
6. [전체 선택] 버튼 확인</t>
        </is>
      </c>
      <c r="M1784" s="72" t="inlineStr">
        <is>
          <t>1. Default "OFF" 확인하다.
 - 탭 시, 전체 항목 선택 ON/OFF</t>
        </is>
      </c>
      <c r="N1784" s="83">
        <f>IF(COUNTIF(P1784:W1784,"F")&gt;=1,"FAIL",(IF(COUNTIF(P1784:W1784,"P")&gt;=1,"PASS",(IF(COUNTIF(P1784:W1784,"N/T")&gt;=1,"N/T",(IF(COUNTIF(P1784:W1784,"N/A")&gt;=1,"N/A","-")))))))</f>
        <v/>
      </c>
      <c r="O1784" s="120" t="inlineStr">
        <is>
          <t>N/T</t>
        </is>
      </c>
      <c r="P1784" s="70" t="inlineStr">
        <is>
          <t>N/T</t>
        </is>
      </c>
      <c r="Q1784" s="70" t="inlineStr"/>
      <c r="R1784" s="120" t="inlineStr"/>
      <c r="S1784" s="29" t="inlineStr"/>
      <c r="T1784" s="29" t="inlineStr">
        <is>
          <t>N/T</t>
        </is>
      </c>
      <c r="U1784" s="81">
        <f>IF(COUNTIF(V1784:W1784,"F")&gt;=1,"FAIL",(IF(COUNTIF(V1784:W1784,"P")&gt;=1,"PASS",(IF(COUNTIF(V1784:W1784,"N/T")&gt;=1,"N/T",(IF(COUNTIF(V1784:W1784,"N/A")&gt;=1,"N/A","-")))))))</f>
        <v/>
      </c>
      <c r="V1784" s="29" t="inlineStr">
        <is>
          <t>N/T</t>
        </is>
      </c>
      <c r="W1784" s="29" t="inlineStr">
        <is>
          <t>N/T</t>
        </is>
      </c>
      <c r="X1784" s="68" t="n"/>
      <c r="Y1784" s="68" t="n"/>
      <c r="Z1784" s="39" t="inlineStr">
        <is>
          <t>K : 비디오 탭 자체 미지원(N/A)
Dash Cam 개발 완료 후 QA 예정</t>
        </is>
      </c>
      <c r="AA1784" s="89" t="inlineStr">
        <is>
          <t>N/T : Blocked(조건)</t>
        </is>
      </c>
      <c r="AB1784" s="42" t="n"/>
    </row>
    <row r="1785" ht="79.2" customHeight="1" s="357">
      <c r="A1785" s="162" t="n"/>
      <c r="B1785" s="29" t="inlineStr">
        <is>
          <t>TC_CT_1261</t>
        </is>
      </c>
      <c r="C1785" s="68" t="inlineStr">
        <is>
          <t>Control</t>
        </is>
      </c>
      <c r="D1785" s="68" t="inlineStr">
        <is>
          <t>비디오</t>
        </is>
      </c>
      <c r="E1785" s="68" t="inlineStr">
        <is>
          <t>Dash Cam</t>
        </is>
      </c>
      <c r="F1785" s="68" t="inlineStr">
        <is>
          <t>Dash Cam 영상 다운로드</t>
        </is>
      </c>
      <c r="G1785" s="68" t="inlineStr">
        <is>
          <t>KR, EU</t>
        </is>
      </c>
      <c r="H1785" s="72" t="n"/>
      <c r="I1785" s="68" t="n">
        <v>5</v>
      </c>
      <c r="J1785" s="72" t="n"/>
      <c r="K1785" s="72" t="inlineStr">
        <is>
          <t>1. Dash Cam 2.5세대</t>
        </is>
      </c>
      <c r="L1785" s="72" t="inlineStr">
        <is>
          <t>1. Control 탭 진입
2. 비디오 탭 선택
3. [Dash Cam 연결] 선택
4. Dash Cam 연결 화면
5. [다운로드] 버튼 선택
6. [다운로드] 버튼 확인</t>
        </is>
      </c>
      <c r="M1785" s="72" t="inlineStr">
        <is>
          <t>1. Default "비활성화" 확인하다.
 - 체크박스 한 개 이상 선택 시, 버튼 활성화 확인</t>
        </is>
      </c>
      <c r="N1785" s="83">
        <f>IF(COUNTIF(P1785:W1785,"F")&gt;=1,"FAIL",(IF(COUNTIF(P1785:W1785,"P")&gt;=1,"PASS",(IF(COUNTIF(P1785:W1785,"N/T")&gt;=1,"N/T",(IF(COUNTIF(P1785:W1785,"N/A")&gt;=1,"N/A","-")))))))</f>
        <v/>
      </c>
      <c r="O1785" s="120" t="inlineStr">
        <is>
          <t>N/T</t>
        </is>
      </c>
      <c r="P1785" s="70" t="inlineStr">
        <is>
          <t>N/T</t>
        </is>
      </c>
      <c r="Q1785" s="70" t="inlineStr"/>
      <c r="R1785" s="120" t="inlineStr"/>
      <c r="S1785" s="29" t="inlineStr"/>
      <c r="T1785" s="29" t="inlineStr">
        <is>
          <t>N/T</t>
        </is>
      </c>
      <c r="U1785" s="81">
        <f>IF(COUNTIF(V1785:W1785,"F")&gt;=1,"FAIL",(IF(COUNTIF(V1785:W1785,"P")&gt;=1,"PASS",(IF(COUNTIF(V1785:W1785,"N/T")&gt;=1,"N/T",(IF(COUNTIF(V1785:W1785,"N/A")&gt;=1,"N/A","-")))))))</f>
        <v/>
      </c>
      <c r="V1785" s="29" t="inlineStr">
        <is>
          <t>N/T</t>
        </is>
      </c>
      <c r="W1785" s="29" t="inlineStr">
        <is>
          <t>N/T</t>
        </is>
      </c>
      <c r="X1785" s="68" t="n"/>
      <c r="Y1785" s="68" t="n"/>
      <c r="Z1785" s="39" t="inlineStr">
        <is>
          <t>K : 비디오 탭 자체 미지원(N/A)
Dash Cam 개발 완료 후 QA 예정</t>
        </is>
      </c>
      <c r="AA1785" s="89" t="inlineStr">
        <is>
          <t>N/T : Blocked(조건)</t>
        </is>
      </c>
      <c r="AB1785" s="42" t="n"/>
    </row>
    <row r="1786" ht="79.2" customHeight="1" s="357">
      <c r="A1786" s="162" t="n"/>
      <c r="B1786" s="29" t="inlineStr">
        <is>
          <t>TC_CT_1262</t>
        </is>
      </c>
      <c r="C1786" s="68" t="inlineStr">
        <is>
          <t>Control</t>
        </is>
      </c>
      <c r="D1786" s="68" t="inlineStr">
        <is>
          <t>비디오</t>
        </is>
      </c>
      <c r="E1786" s="68" t="inlineStr">
        <is>
          <t>Dash Cam</t>
        </is>
      </c>
      <c r="F1786" s="68" t="inlineStr">
        <is>
          <t>Dash Cam 영상 다운로드</t>
        </is>
      </c>
      <c r="G1786" s="68" t="inlineStr">
        <is>
          <t>KR, EU</t>
        </is>
      </c>
      <c r="H1786" s="72" t="n"/>
      <c r="I1786" s="68" t="n">
        <v>5</v>
      </c>
      <c r="J1786" s="72" t="n"/>
      <c r="K1786" s="72" t="inlineStr">
        <is>
          <t>1. Dash Cam 2.5세대</t>
        </is>
      </c>
      <c r="L1786" s="72" t="inlineStr">
        <is>
          <t>1. Control 탭 진입
2. 비디오 탭 선택
3. [Dash Cam 연결] 선택
4. Dash Cam 연결 화면
5. [다운로드] 버튼 선택
6. 임의 영상 체크박스 확인</t>
        </is>
      </c>
      <c r="M1786" s="72" t="inlineStr">
        <is>
          <t>1. Default "OFF" 확인하다.
 - 탭 시, 항목 선택 ON/OFF</t>
        </is>
      </c>
      <c r="N1786" s="83">
        <f>IF(COUNTIF(P1786:W1786,"F")&gt;=1,"FAIL",(IF(COUNTIF(P1786:W1786,"P")&gt;=1,"PASS",(IF(COUNTIF(P1786:W1786,"N/T")&gt;=1,"N/T",(IF(COUNTIF(P1786:W1786,"N/A")&gt;=1,"N/A","-")))))))</f>
        <v/>
      </c>
      <c r="O1786" s="120" t="inlineStr">
        <is>
          <t>N/T</t>
        </is>
      </c>
      <c r="P1786" s="70" t="inlineStr">
        <is>
          <t>N/T</t>
        </is>
      </c>
      <c r="Q1786" s="70" t="inlineStr"/>
      <c r="R1786" s="120" t="inlineStr"/>
      <c r="S1786" s="29" t="inlineStr"/>
      <c r="T1786" s="29" t="inlineStr">
        <is>
          <t>N/T</t>
        </is>
      </c>
      <c r="U1786" s="81">
        <f>IF(COUNTIF(V1786:W1786,"F")&gt;=1,"FAIL",(IF(COUNTIF(V1786:W1786,"P")&gt;=1,"PASS",(IF(COUNTIF(V1786:W1786,"N/T")&gt;=1,"N/T",(IF(COUNTIF(V1786:W1786,"N/A")&gt;=1,"N/A","-")))))))</f>
        <v/>
      </c>
      <c r="V1786" s="29" t="inlineStr">
        <is>
          <t>N/T</t>
        </is>
      </c>
      <c r="W1786" s="29" t="inlineStr">
        <is>
          <t>N/T</t>
        </is>
      </c>
      <c r="X1786" s="68" t="n"/>
      <c r="Y1786" s="68" t="n"/>
      <c r="Z1786" s="39" t="inlineStr">
        <is>
          <t>K : 비디오 탭 자체 미지원(N/A)
Dash Cam 개발 완료 후 QA 예정</t>
        </is>
      </c>
      <c r="AA1786" s="89" t="inlineStr">
        <is>
          <t>N/T : Blocked(조건)</t>
        </is>
      </c>
      <c r="AB1786" s="42" t="n"/>
    </row>
    <row r="1787" ht="79.2" customHeight="1" s="357">
      <c r="A1787" s="162" t="n"/>
      <c r="B1787" s="29" t="inlineStr">
        <is>
          <t>TC_CT_1263</t>
        </is>
      </c>
      <c r="C1787" s="68" t="inlineStr">
        <is>
          <t>Control</t>
        </is>
      </c>
      <c r="D1787" s="68" t="inlineStr">
        <is>
          <t>비디오</t>
        </is>
      </c>
      <c r="E1787" s="68" t="inlineStr">
        <is>
          <t>Dash Cam</t>
        </is>
      </c>
      <c r="F1787" s="68" t="inlineStr">
        <is>
          <t>Dash Cam 영상 다운로드</t>
        </is>
      </c>
      <c r="G1787" s="68" t="inlineStr">
        <is>
          <t>KR, EU</t>
        </is>
      </c>
      <c r="H1787" s="72" t="n"/>
      <c r="I1787" s="68" t="n">
        <v>5</v>
      </c>
      <c r="J1787" s="72" t="n"/>
      <c r="K1787" s="72" t="inlineStr">
        <is>
          <t>1. Dash Cam 2.5세대(1세대,2세대_주행 중 상시 제외 카테고리)</t>
        </is>
      </c>
      <c r="L1787" s="72" t="inlineStr">
        <is>
          <t>1. Control 탭 진입
2. 비디오 탭 선택
3. [Dash Cam 연결] 선택
4. Dash Cam 연결 화면
5. [다운로드] 버튼 선택
6. 임의 영상 확인</t>
        </is>
      </c>
      <c r="M1787" s="72" t="inlineStr">
        <is>
          <t>1. 전/후방 토글 버튼 Default "ON"으로 표출되는지 확인한다.
 - 활성화 한 토글 해당 영상 다운로드 가능
 - 전/후방 영상 각각 토글 활성화
 - 선택한 영상에서 제공하지 않는 뷰인 경우, 전/후방 각각 토글 비활성화</t>
        </is>
      </c>
      <c r="N1787" s="83">
        <f>IF(COUNTIF(P1787:W1787,"F")&gt;=1,"FAIL",(IF(COUNTIF(P1787:W1787,"P")&gt;=1,"PASS",(IF(COUNTIF(P1787:W1787,"N/T")&gt;=1,"N/T",(IF(COUNTIF(P1787:W1787,"N/A")&gt;=1,"N/A","-")))))))</f>
        <v/>
      </c>
      <c r="O1787" s="120" t="inlineStr">
        <is>
          <t>N/T</t>
        </is>
      </c>
      <c r="P1787" s="70" t="inlineStr">
        <is>
          <t>N/T</t>
        </is>
      </c>
      <c r="Q1787" s="70" t="inlineStr"/>
      <c r="R1787" s="120" t="inlineStr"/>
      <c r="S1787" s="29" t="inlineStr"/>
      <c r="T1787" s="29" t="inlineStr">
        <is>
          <t>N/T</t>
        </is>
      </c>
      <c r="U1787" s="81">
        <f>IF(COUNTIF(V1787:W1787,"F")&gt;=1,"FAIL",(IF(COUNTIF(V1787:W1787,"P")&gt;=1,"PASS",(IF(COUNTIF(V1787:W1787,"N/T")&gt;=1,"N/T",(IF(COUNTIF(V1787:W1787,"N/A")&gt;=1,"N/A","-")))))))</f>
        <v/>
      </c>
      <c r="V1787" s="29" t="inlineStr">
        <is>
          <t>N/T</t>
        </is>
      </c>
      <c r="W1787" s="29" t="inlineStr">
        <is>
          <t>N/T</t>
        </is>
      </c>
      <c r="X1787" s="68" t="n"/>
      <c r="Y1787" s="68" t="n"/>
      <c r="Z1787" s="39" t="inlineStr">
        <is>
          <t>K : 비디오 탭 자체 미지원(N/A)
Dash Cam 개발 완료 후 QA 예정</t>
        </is>
      </c>
      <c r="AA1787" s="89" t="inlineStr">
        <is>
          <t>N/T : Blocked(조건)</t>
        </is>
      </c>
      <c r="AB1787" s="42" t="n"/>
    </row>
    <row r="1788" ht="79.2" customHeight="1" s="357">
      <c r="A1788" s="162" t="n"/>
      <c r="B1788" s="29" t="inlineStr">
        <is>
          <t>TC_CT_1264</t>
        </is>
      </c>
      <c r="C1788" s="68" t="inlineStr">
        <is>
          <t>Control</t>
        </is>
      </c>
      <c r="D1788" s="68" t="inlineStr">
        <is>
          <t>비디오</t>
        </is>
      </c>
      <c r="E1788" s="68" t="inlineStr">
        <is>
          <t>Dash Cam</t>
        </is>
      </c>
      <c r="F1788" s="68" t="inlineStr">
        <is>
          <t>Dash Cam 영상 다운로드</t>
        </is>
      </c>
      <c r="G1788" s="68" t="inlineStr">
        <is>
          <t>KR, EU</t>
        </is>
      </c>
      <c r="H1788" s="72" t="n"/>
      <c r="I1788" s="68" t="n">
        <v>5</v>
      </c>
      <c r="J1788" s="72" t="n"/>
      <c r="K1788" s="72" t="inlineStr">
        <is>
          <t>1. Dash Cam 2.5세대(1세대,2세대_주행 중 상시 제외 카테고리)</t>
        </is>
      </c>
      <c r="L1788" s="72" t="inlineStr">
        <is>
          <t>1. Control 탭 진입
2. 비디오 탭 선택
3. [Dash Cam 연결] 선택
4. Dash Cam 연결 화면
5. [다운로드] 버튼 선택
6. 임의 영상 전/후방 토글 선택</t>
        </is>
      </c>
      <c r="M1788" s="72" t="inlineStr">
        <is>
          <t>1. 선택한 토글 ON/OFF 동작 확인한다.
 - 전/후방 영상 없을 경우 아이콘 미제공</t>
        </is>
      </c>
      <c r="N1788" s="83">
        <f>IF(COUNTIF(P1788:W1788,"F")&gt;=1,"FAIL",(IF(COUNTIF(P1788:W1788,"P")&gt;=1,"PASS",(IF(COUNTIF(P1788:W1788,"N/T")&gt;=1,"N/T",(IF(COUNTIF(P1788:W1788,"N/A")&gt;=1,"N/A","-")))))))</f>
        <v/>
      </c>
      <c r="O1788" s="120" t="inlineStr">
        <is>
          <t>N/T</t>
        </is>
      </c>
      <c r="P1788" s="70" t="inlineStr">
        <is>
          <t>N/T</t>
        </is>
      </c>
      <c r="Q1788" s="70" t="inlineStr"/>
      <c r="R1788" s="120" t="inlineStr"/>
      <c r="S1788" s="29" t="inlineStr"/>
      <c r="T1788" s="29" t="inlineStr">
        <is>
          <t>N/T</t>
        </is>
      </c>
      <c r="U1788" s="81">
        <f>IF(COUNTIF(V1788:W1788,"F")&gt;=1,"FAIL",(IF(COUNTIF(V1788:W1788,"P")&gt;=1,"PASS",(IF(COUNTIF(V1788:W1788,"N/T")&gt;=1,"N/T",(IF(COUNTIF(V1788:W1788,"N/A")&gt;=1,"N/A","-")))))))</f>
        <v/>
      </c>
      <c r="V1788" s="29" t="inlineStr">
        <is>
          <t>N/T</t>
        </is>
      </c>
      <c r="W1788" s="29" t="inlineStr">
        <is>
          <t>N/T</t>
        </is>
      </c>
      <c r="X1788" s="68" t="n"/>
      <c r="Y1788" s="68" t="n"/>
      <c r="Z1788" s="39" t="inlineStr">
        <is>
          <t>K : 비디오 탭 자체 미지원(N/A)
Dash Cam 개발 완료 후 QA 예정</t>
        </is>
      </c>
      <c r="AA1788" s="89" t="inlineStr">
        <is>
          <t>N/T : Blocked(조건)</t>
        </is>
      </c>
      <c r="AB1788" s="42" t="n"/>
    </row>
    <row r="1789" ht="92.40000000000001" customHeight="1" s="357">
      <c r="A1789" s="162" t="n"/>
      <c r="B1789" s="29" t="inlineStr">
        <is>
          <t>TC_CT_1265</t>
        </is>
      </c>
      <c r="C1789" s="68" t="inlineStr">
        <is>
          <t>Control</t>
        </is>
      </c>
      <c r="D1789" s="68" t="inlineStr">
        <is>
          <t>비디오</t>
        </is>
      </c>
      <c r="E1789" s="68" t="inlineStr">
        <is>
          <t>Dash Cam</t>
        </is>
      </c>
      <c r="F1789" s="68" t="inlineStr">
        <is>
          <t>Dash Cam 영상 다운로드</t>
        </is>
      </c>
      <c r="G1789" s="68" t="inlineStr">
        <is>
          <t>KR, EU</t>
        </is>
      </c>
      <c r="H1789" s="72" t="n"/>
      <c r="I1789" s="68" t="n">
        <v>5</v>
      </c>
      <c r="J1789" s="72" t="n"/>
      <c r="K1789" s="72" t="inlineStr">
        <is>
          <t>1. Dash Cam 2.5세대</t>
        </is>
      </c>
      <c r="L1789" s="72" t="inlineStr">
        <is>
          <t>1. Control 탭 진입
2. 비디오 탭 선택
3. [Dash Cam 연결] 선택
4. Dash Cam 연결 화면
5. [다운로드] 버튼 선택
6. 임의 영상 선택
7. [다운로드] 버튼 선택</t>
        </is>
      </c>
      <c r="M1789" s="72" t="inlineStr">
        <is>
          <t>1. 다운로드 팝업 표출되는지 확인한다.
 - {선택된 항목 개수} 개의 전/후방 영상을 저장하시겠습니까?
 [취소] [저장]</t>
        </is>
      </c>
      <c r="N1789" s="83">
        <f>IF(COUNTIF(P1789:W1789,"F")&gt;=1,"FAIL",(IF(COUNTIF(P1789:W1789,"P")&gt;=1,"PASS",(IF(COUNTIF(P1789:W1789,"N/T")&gt;=1,"N/T",(IF(COUNTIF(P1789:W1789,"N/A")&gt;=1,"N/A","-")))))))</f>
        <v/>
      </c>
      <c r="O1789" s="120" t="inlineStr">
        <is>
          <t>N/T</t>
        </is>
      </c>
      <c r="P1789" s="70" t="inlineStr">
        <is>
          <t>N/T</t>
        </is>
      </c>
      <c r="Q1789" s="70" t="inlineStr"/>
      <c r="R1789" s="120" t="inlineStr"/>
      <c r="S1789" s="29" t="inlineStr"/>
      <c r="T1789" s="29" t="inlineStr">
        <is>
          <t>N/T</t>
        </is>
      </c>
      <c r="U1789" s="81">
        <f>IF(COUNTIF(V1789:W1789,"F")&gt;=1,"FAIL",(IF(COUNTIF(V1789:W1789,"P")&gt;=1,"PASS",(IF(COUNTIF(V1789:W1789,"N/T")&gt;=1,"N/T",(IF(COUNTIF(V1789:W1789,"N/A")&gt;=1,"N/A","-")))))))</f>
        <v/>
      </c>
      <c r="V1789" s="29" t="inlineStr">
        <is>
          <t>N/T</t>
        </is>
      </c>
      <c r="W1789" s="29" t="inlineStr">
        <is>
          <t>N/T</t>
        </is>
      </c>
      <c r="X1789" s="68" t="n"/>
      <c r="Y1789" s="68" t="n"/>
      <c r="Z1789" s="39" t="inlineStr">
        <is>
          <t>K : 비디오 탭 자체 미지원(N/A)
Dash Cam 개발 완료 후 QA 예정</t>
        </is>
      </c>
      <c r="AA1789" s="89" t="inlineStr">
        <is>
          <t>N/T : Blocked(조건)</t>
        </is>
      </c>
      <c r="AB1789" s="42" t="n"/>
    </row>
    <row r="1790" ht="105.6" customHeight="1" s="357">
      <c r="A1790" s="162" t="n"/>
      <c r="B1790" s="29" t="inlineStr">
        <is>
          <t>TC_CT_1266</t>
        </is>
      </c>
      <c r="C1790" s="68" t="inlineStr">
        <is>
          <t>Control</t>
        </is>
      </c>
      <c r="D1790" s="68" t="inlineStr">
        <is>
          <t>비디오</t>
        </is>
      </c>
      <c r="E1790" s="68" t="inlineStr">
        <is>
          <t>Dash Cam</t>
        </is>
      </c>
      <c r="F1790" s="68" t="inlineStr">
        <is>
          <t>Dash Cam 영상 다운로드</t>
        </is>
      </c>
      <c r="G1790" s="68" t="inlineStr">
        <is>
          <t>KR, EU</t>
        </is>
      </c>
      <c r="H1790" s="72" t="n"/>
      <c r="I1790" s="68" t="n">
        <v>5</v>
      </c>
      <c r="J1790" s="72" t="n"/>
      <c r="K1790" s="72" t="inlineStr">
        <is>
          <t>1. Dash Cam 2.5세대</t>
        </is>
      </c>
      <c r="L1790" s="72" t="inlineStr">
        <is>
          <t>1. Control 탭 진입
2. 비디오 탭 선택
3. [Dash Cam 연결] 선택
4. Dash Cam 연결 화면
5. [다운로드] 버튼 선택
6. 임의 영상 선택
7. [다운로드] 버튼 선택
8. [취소] 버튼 선택</t>
        </is>
      </c>
      <c r="M1790" s="72" t="inlineStr">
        <is>
          <t>1. 팝업 닫히며 현재 화면 유지되는지 확인한다.</t>
        </is>
      </c>
      <c r="N1790" s="83">
        <f>IF(COUNTIF(P1790:W1790,"F")&gt;=1,"FAIL",(IF(COUNTIF(P1790:W1790,"P")&gt;=1,"PASS",(IF(COUNTIF(P1790:W1790,"N/T")&gt;=1,"N/T",(IF(COUNTIF(P1790:W1790,"N/A")&gt;=1,"N/A","-")))))))</f>
        <v/>
      </c>
      <c r="O1790" s="120" t="inlineStr">
        <is>
          <t>N/T</t>
        </is>
      </c>
      <c r="P1790" s="70" t="inlineStr">
        <is>
          <t>N/T</t>
        </is>
      </c>
      <c r="Q1790" s="70" t="inlineStr"/>
      <c r="R1790" s="120" t="inlineStr"/>
      <c r="S1790" s="29" t="inlineStr"/>
      <c r="T1790" s="29" t="inlineStr">
        <is>
          <t>N/T</t>
        </is>
      </c>
      <c r="U1790" s="81">
        <f>IF(COUNTIF(V1790:W1790,"F")&gt;=1,"FAIL",(IF(COUNTIF(V1790:W1790,"P")&gt;=1,"PASS",(IF(COUNTIF(V1790:W1790,"N/T")&gt;=1,"N/T",(IF(COUNTIF(V1790:W1790,"N/A")&gt;=1,"N/A","-")))))))</f>
        <v/>
      </c>
      <c r="V1790" s="29" t="inlineStr">
        <is>
          <t>N/T</t>
        </is>
      </c>
      <c r="W1790" s="29" t="inlineStr">
        <is>
          <t>N/T</t>
        </is>
      </c>
      <c r="X1790" s="68" t="n"/>
      <c r="Y1790" s="68" t="n"/>
      <c r="Z1790" s="39" t="inlineStr">
        <is>
          <t>K : 비디오 탭 자체 미지원(N/A)
Dash Cam 개발 완료 후 QA 예정</t>
        </is>
      </c>
      <c r="AA1790" s="89" t="inlineStr">
        <is>
          <t>N/T : Blocked(조건)</t>
        </is>
      </c>
      <c r="AB1790" s="42" t="n"/>
    </row>
    <row r="1791" ht="105.6" customHeight="1" s="357">
      <c r="A1791" s="162" t="n"/>
      <c r="B1791" s="29" t="inlineStr">
        <is>
          <t>TC_CT_1267</t>
        </is>
      </c>
      <c r="C1791" s="68" t="inlineStr">
        <is>
          <t>Control</t>
        </is>
      </c>
      <c r="D1791" s="68" t="inlineStr">
        <is>
          <t>비디오</t>
        </is>
      </c>
      <c r="E1791" s="68" t="inlineStr">
        <is>
          <t>Dash Cam</t>
        </is>
      </c>
      <c r="F1791" s="68" t="inlineStr">
        <is>
          <t>Dash Cam 영상 다운로드</t>
        </is>
      </c>
      <c r="G1791" s="68" t="inlineStr">
        <is>
          <t>KR, EU</t>
        </is>
      </c>
      <c r="H1791" s="72" t="n"/>
      <c r="I1791" s="68" t="n">
        <v>5</v>
      </c>
      <c r="J1791" s="72" t="inlineStr">
        <is>
          <t>1. 사진 권한 접근 허용 안된 경우</t>
        </is>
      </c>
      <c r="K1791" s="72" t="inlineStr">
        <is>
          <t>1. Dash Cam 2.5세대</t>
        </is>
      </c>
      <c r="L1791" s="72" t="inlineStr">
        <is>
          <t>1. Control 탭 진입
2. 비디오 탭 선택
3. [Dash Cam 연결] 선택
4. Dash Cam 연결 화면
5. [다운로드] 버튼 선택
6. 임의 영상 선택
7. [다운로드] 버튼 선택
8. [저장] 버튼 선택</t>
        </is>
      </c>
      <c r="M1791" s="72" t="inlineStr">
        <is>
          <t>1. 권한 허용 설정 팝업 표출되는지 확인한다.</t>
        </is>
      </c>
      <c r="N1791" s="83">
        <f>IF(COUNTIF(P1791:W1791,"F")&gt;=1,"FAIL",(IF(COUNTIF(P1791:W1791,"P")&gt;=1,"PASS",(IF(COUNTIF(P1791:W1791,"N/T")&gt;=1,"N/T",(IF(COUNTIF(P1791:W1791,"N/A")&gt;=1,"N/A","-")))))))</f>
        <v/>
      </c>
      <c r="O1791" s="120" t="inlineStr">
        <is>
          <t>N/T</t>
        </is>
      </c>
      <c r="P1791" s="70" t="inlineStr">
        <is>
          <t>N/T</t>
        </is>
      </c>
      <c r="Q1791" s="70" t="inlineStr"/>
      <c r="R1791" s="120" t="inlineStr"/>
      <c r="S1791" s="29" t="inlineStr"/>
      <c r="T1791" s="29" t="inlineStr">
        <is>
          <t>N/T</t>
        </is>
      </c>
      <c r="U1791" s="81">
        <f>IF(COUNTIF(V1791:W1791,"F")&gt;=1,"FAIL",(IF(COUNTIF(V1791:W1791,"P")&gt;=1,"PASS",(IF(COUNTIF(V1791:W1791,"N/T")&gt;=1,"N/T",(IF(COUNTIF(V1791:W1791,"N/A")&gt;=1,"N/A","-")))))))</f>
        <v/>
      </c>
      <c r="V1791" s="29" t="inlineStr">
        <is>
          <t>N/T</t>
        </is>
      </c>
      <c r="W1791" s="29" t="inlineStr">
        <is>
          <t>N/T</t>
        </is>
      </c>
      <c r="X1791" s="68" t="n"/>
      <c r="Y1791" s="68" t="n"/>
      <c r="Z1791" s="39" t="inlineStr">
        <is>
          <t>K : 비디오 탭 자체 미지원(N/A)
Dash Cam 개발 완료 후 QA 예정</t>
        </is>
      </c>
      <c r="AA1791" s="89" t="inlineStr">
        <is>
          <t>N/T : Blocked(조건)</t>
        </is>
      </c>
      <c r="AB1791" s="42" t="n"/>
    </row>
    <row r="1792" ht="105.6" customHeight="1" s="357">
      <c r="A1792" s="162" t="n"/>
      <c r="B1792" s="29" t="inlineStr">
        <is>
          <t>TC_CT_1268</t>
        </is>
      </c>
      <c r="C1792" s="68" t="inlineStr">
        <is>
          <t>Control</t>
        </is>
      </c>
      <c r="D1792" s="68" t="inlineStr">
        <is>
          <t>비디오</t>
        </is>
      </c>
      <c r="E1792" s="68" t="inlineStr">
        <is>
          <t>Dash Cam</t>
        </is>
      </c>
      <c r="F1792" s="68" t="inlineStr">
        <is>
          <t>Dash Cam 영상 다운로드</t>
        </is>
      </c>
      <c r="G1792" s="68" t="inlineStr">
        <is>
          <t>KR, EU</t>
        </is>
      </c>
      <c r="H1792" s="72" t="n"/>
      <c r="I1792" s="68" t="n">
        <v>5</v>
      </c>
      <c r="J1792" s="72" t="inlineStr">
        <is>
          <t>1. 사진 권한 접근 허용된 경우</t>
        </is>
      </c>
      <c r="K1792" s="72" t="inlineStr">
        <is>
          <t>1. Dash Cam 2.5세대</t>
        </is>
      </c>
      <c r="L1792" s="72" t="inlineStr">
        <is>
          <t>1. Control 탭 진입
2. 비디오 탭 선택
3. [Dash Cam 연결] 선택
4. Dash Cam 연결 화면
5. [다운로드] 버튼 선택
6. 임의 영상 선택
7. [다운로드] 버튼 선택
8. [저장] 버튼 선택</t>
        </is>
      </c>
      <c r="M1792" s="72" t="inlineStr">
        <is>
          <t>1. 다운로드 로딩 팝업 표출되는지 확인하다.</t>
        </is>
      </c>
      <c r="N1792" s="83">
        <f>IF(COUNTIF(P1792:W1792,"F")&gt;=1,"FAIL",(IF(COUNTIF(P1792:W1792,"P")&gt;=1,"PASS",(IF(COUNTIF(P1792:W1792,"N/T")&gt;=1,"N/T",(IF(COUNTIF(P1792:W1792,"N/A")&gt;=1,"N/A","-")))))))</f>
        <v/>
      </c>
      <c r="O1792" s="120" t="inlineStr">
        <is>
          <t>N/T</t>
        </is>
      </c>
      <c r="P1792" s="70" t="inlineStr">
        <is>
          <t>N/T</t>
        </is>
      </c>
      <c r="Q1792" s="70" t="inlineStr"/>
      <c r="R1792" s="120" t="inlineStr"/>
      <c r="S1792" s="29" t="inlineStr"/>
      <c r="T1792" s="29" t="inlineStr">
        <is>
          <t>N/T</t>
        </is>
      </c>
      <c r="U1792" s="81">
        <f>IF(COUNTIF(V1792:W1792,"F")&gt;=1,"FAIL",(IF(COUNTIF(V1792:W1792,"P")&gt;=1,"PASS",(IF(COUNTIF(V1792:W1792,"N/T")&gt;=1,"N/T",(IF(COUNTIF(V1792:W1792,"N/A")&gt;=1,"N/A","-")))))))</f>
        <v/>
      </c>
      <c r="V1792" s="29" t="inlineStr">
        <is>
          <t>N/T</t>
        </is>
      </c>
      <c r="W1792" s="29" t="inlineStr">
        <is>
          <t>N/T</t>
        </is>
      </c>
      <c r="X1792" s="68" t="n"/>
      <c r="Y1792" s="68" t="n"/>
      <c r="Z1792" s="39" t="inlineStr">
        <is>
          <t>K : 비디오 탭 자체 미지원(N/A)
Dash Cam 개발 완료 후 QA 예정</t>
        </is>
      </c>
      <c r="AA1792" s="89" t="inlineStr">
        <is>
          <t>N/T : Blocked(조건)</t>
        </is>
      </c>
      <c r="AB1792" s="42" t="n"/>
    </row>
    <row r="1793" ht="118.8" customHeight="1" s="357">
      <c r="A1793" s="162" t="n"/>
      <c r="B1793" s="29" t="inlineStr">
        <is>
          <t>TC_CT_1269</t>
        </is>
      </c>
      <c r="C1793" s="68" t="inlineStr">
        <is>
          <t>Control</t>
        </is>
      </c>
      <c r="D1793" s="68" t="inlineStr">
        <is>
          <t>비디오</t>
        </is>
      </c>
      <c r="E1793" s="68" t="inlineStr">
        <is>
          <t>Dash Cam</t>
        </is>
      </c>
      <c r="F1793" s="68" t="inlineStr">
        <is>
          <t>Dash Cam 영상 다운로드</t>
        </is>
      </c>
      <c r="G1793" s="68" t="inlineStr">
        <is>
          <t>KR, EU</t>
        </is>
      </c>
      <c r="H1793" s="72" t="n"/>
      <c r="I1793" s="68" t="n">
        <v>5</v>
      </c>
      <c r="J1793" s="72" t="n"/>
      <c r="K1793" s="72" t="inlineStr">
        <is>
          <t>1. Dash Cam 2.5세대</t>
        </is>
      </c>
      <c r="L1793" s="72" t="inlineStr">
        <is>
          <t>1. Control 탭 진입
2. 비디오 탭 선택
3. [Dash Cam 연결] 선택
4. Dash Cam 연결 화면
5. [다운로드] 버튼 선택
6. 임의 영상 선택
7. [다운로드] 버튼 선택
8. [저장] 버튼 선택
9. 다운로드 수 확인</t>
        </is>
      </c>
      <c r="M1793" s="72" t="inlineStr">
        <is>
          <t>1. 다운로드된 파일 수 / 전체 파일 수 표출되는지 확인한다.
 - 예) 1/5</t>
        </is>
      </c>
      <c r="N1793" s="83">
        <f>IF(COUNTIF(P1793:W1793,"F")&gt;=1,"FAIL",(IF(COUNTIF(P1793:W1793,"P")&gt;=1,"PASS",(IF(COUNTIF(P1793:W1793,"N/T")&gt;=1,"N/T",(IF(COUNTIF(P1793:W1793,"N/A")&gt;=1,"N/A","-")))))))</f>
        <v/>
      </c>
      <c r="O1793" s="120" t="inlineStr">
        <is>
          <t>N/T</t>
        </is>
      </c>
      <c r="P1793" s="70" t="inlineStr">
        <is>
          <t>N/T</t>
        </is>
      </c>
      <c r="Q1793" s="70" t="inlineStr"/>
      <c r="R1793" s="120" t="inlineStr"/>
      <c r="S1793" s="29" t="inlineStr"/>
      <c r="T1793" s="29" t="inlineStr">
        <is>
          <t>N/T</t>
        </is>
      </c>
      <c r="U1793" s="81">
        <f>IF(COUNTIF(V1793:W1793,"F")&gt;=1,"FAIL",(IF(COUNTIF(V1793:W1793,"P")&gt;=1,"PASS",(IF(COUNTIF(V1793:W1793,"N/T")&gt;=1,"N/T",(IF(COUNTIF(V1793:W1793,"N/A")&gt;=1,"N/A","-")))))))</f>
        <v/>
      </c>
      <c r="V1793" s="29" t="inlineStr">
        <is>
          <t>N/T</t>
        </is>
      </c>
      <c r="W1793" s="29" t="inlineStr">
        <is>
          <t>N/T</t>
        </is>
      </c>
      <c r="X1793" s="68" t="n"/>
      <c r="Y1793" s="68" t="n"/>
      <c r="Z1793" s="39" t="inlineStr">
        <is>
          <t>K : 비디오 탭 자체 미지원(N/A)
Dash Cam 개발 완료 후 QA 예정</t>
        </is>
      </c>
      <c r="AA1793" s="89" t="inlineStr">
        <is>
          <t>N/T : Blocked(조건)</t>
        </is>
      </c>
      <c r="AB1793" s="42" t="n"/>
    </row>
    <row r="1794" ht="118.8" customHeight="1" s="357">
      <c r="A1794" s="162" t="n"/>
      <c r="B1794" s="29" t="inlineStr">
        <is>
          <t>TC_CT_1270</t>
        </is>
      </c>
      <c r="C1794" s="68" t="inlineStr">
        <is>
          <t>Control</t>
        </is>
      </c>
      <c r="D1794" s="68" t="inlineStr">
        <is>
          <t>비디오</t>
        </is>
      </c>
      <c r="E1794" s="68" t="inlineStr">
        <is>
          <t>Dash Cam</t>
        </is>
      </c>
      <c r="F1794" s="68" t="inlineStr">
        <is>
          <t>Dash Cam 영상 다운로드</t>
        </is>
      </c>
      <c r="G1794" s="68" t="inlineStr">
        <is>
          <t>KR, EU</t>
        </is>
      </c>
      <c r="H1794" s="72" t="n"/>
      <c r="I1794" s="68" t="n">
        <v>5</v>
      </c>
      <c r="J1794" s="72" t="n"/>
      <c r="K1794" s="72" t="inlineStr">
        <is>
          <t>1. Dash Cam 2.5세대</t>
        </is>
      </c>
      <c r="L1794" s="72" t="inlineStr">
        <is>
          <t>1. Control 탭 진입
2. 비디오 탭 선택
3. [Dash Cam 연결] 선택
4. Dash Cam 연결 화면
5. [다운로드] 버튼 선택
6. 임의 영상 선택
7. [다운로드] 버튼 선택
8. [저장] 버튼 선택
9. 다운로드 문구 영역 볼드체 확인</t>
        </is>
      </c>
      <c r="M1794" s="72" t="inlineStr">
        <is>
          <t>1. 다운로드 문구 영역 볼드체 미적용 되어 표출되는지 확인한다.</t>
        </is>
      </c>
      <c r="N1794" s="83">
        <f>IF(COUNTIF(P1794:W1794,"F")&gt;=1,"FAIL",(IF(COUNTIF(P1794:W1794,"P")&gt;=1,"PASS",(IF(COUNTIF(P1794:W1794,"N/T")&gt;=1,"N/T",(IF(COUNTIF(P1794:W1794,"N/A")&gt;=1,"N/A","-")))))))</f>
        <v/>
      </c>
      <c r="O1794" s="120" t="inlineStr">
        <is>
          <t>N/T</t>
        </is>
      </c>
      <c r="P1794" s="70" t="inlineStr">
        <is>
          <t>N/T</t>
        </is>
      </c>
      <c r="Q1794" s="70" t="inlineStr"/>
      <c r="R1794" s="120" t="inlineStr"/>
      <c r="S1794" s="29" t="inlineStr"/>
      <c r="T1794" s="29" t="inlineStr">
        <is>
          <t>N/T</t>
        </is>
      </c>
      <c r="U1794" s="81">
        <f>IF(COUNTIF(V1794:W1794,"F")&gt;=1,"FAIL",(IF(COUNTIF(V1794:W1794,"P")&gt;=1,"PASS",(IF(COUNTIF(V1794:W1794,"N/T")&gt;=1,"N/T",(IF(COUNTIF(V1794:W1794,"N/A")&gt;=1,"N/A","-")))))))</f>
        <v/>
      </c>
      <c r="V1794" s="29" t="inlineStr">
        <is>
          <t>N/T</t>
        </is>
      </c>
      <c r="W1794" s="29" t="inlineStr">
        <is>
          <t>N/T</t>
        </is>
      </c>
      <c r="X1794" s="68" t="n"/>
      <c r="Y1794" s="68" t="n"/>
      <c r="Z1794" s="39" t="inlineStr">
        <is>
          <t>K : 비디오 탭 자체 미지원(N/A)
Dash Cam 개발 완료 후 QA 예정</t>
        </is>
      </c>
      <c r="AA1794" s="89" t="inlineStr">
        <is>
          <t>N/T : Blocked(조건)</t>
        </is>
      </c>
      <c r="AB1794" s="42" t="n"/>
    </row>
    <row r="1795" ht="118.8" customHeight="1" s="357">
      <c r="A1795" s="162" t="n"/>
      <c r="B1795" s="29" t="inlineStr">
        <is>
          <t>TC_CT_1271</t>
        </is>
      </c>
      <c r="C1795" s="68" t="inlineStr">
        <is>
          <t>Control</t>
        </is>
      </c>
      <c r="D1795" s="68" t="inlineStr">
        <is>
          <t>비디오</t>
        </is>
      </c>
      <c r="E1795" s="68" t="inlineStr">
        <is>
          <t>Dash Cam</t>
        </is>
      </c>
      <c r="F1795" s="68" t="inlineStr">
        <is>
          <t>Dash Cam 영상 다운로드</t>
        </is>
      </c>
      <c r="G1795" s="68" t="inlineStr">
        <is>
          <t>KR, EU</t>
        </is>
      </c>
      <c r="H1795" s="72" t="n"/>
      <c r="I1795" s="68" t="n">
        <v>5</v>
      </c>
      <c r="J1795" s="72" t="n"/>
      <c r="K1795" s="72" t="inlineStr">
        <is>
          <t>1. Dash Cam 2.5세대</t>
        </is>
      </c>
      <c r="L1795" s="72" t="inlineStr">
        <is>
          <t>1. Control 탭 진입
2. 비디오 탭 선택
3. [Dash Cam 연결] 선택
4. Dash Cam 연결 화면
5. [다운로드] 버튼 선택
6. 임의 영상 선택
7. [다운로드] 버튼 선택
8. [저장] 버튼 선택
9. 다운로드 용량 확인</t>
        </is>
      </c>
      <c r="M1795" s="72" t="inlineStr">
        <is>
          <t>1. 다운로드된 용량 / 전체 용량 정보 표출되는지 확인한다.
 - 예) 1.24MB / 73.00MB</t>
        </is>
      </c>
      <c r="N1795" s="83">
        <f>IF(COUNTIF(P1795:W1795,"F")&gt;=1,"FAIL",(IF(COUNTIF(P1795:W1795,"P")&gt;=1,"PASS",(IF(COUNTIF(P1795:W1795,"N/T")&gt;=1,"N/T",(IF(COUNTIF(P1795:W1795,"N/A")&gt;=1,"N/A","-")))))))</f>
        <v/>
      </c>
      <c r="O1795" s="120" t="inlineStr">
        <is>
          <t>N/T</t>
        </is>
      </c>
      <c r="P1795" s="70" t="inlineStr">
        <is>
          <t>N/T</t>
        </is>
      </c>
      <c r="Q1795" s="70" t="inlineStr"/>
      <c r="R1795" s="120" t="inlineStr"/>
      <c r="S1795" s="29" t="inlineStr"/>
      <c r="T1795" s="29" t="inlineStr">
        <is>
          <t>N/T</t>
        </is>
      </c>
      <c r="U1795" s="81">
        <f>IF(COUNTIF(V1795:W1795,"F")&gt;=1,"FAIL",(IF(COUNTIF(V1795:W1795,"P")&gt;=1,"PASS",(IF(COUNTIF(V1795:W1795,"N/T")&gt;=1,"N/T",(IF(COUNTIF(V1795:W1795,"N/A")&gt;=1,"N/A","-")))))))</f>
        <v/>
      </c>
      <c r="V1795" s="29" t="inlineStr">
        <is>
          <t>N/T</t>
        </is>
      </c>
      <c r="W1795" s="29" t="inlineStr">
        <is>
          <t>N/T</t>
        </is>
      </c>
      <c r="X1795" s="68" t="inlineStr">
        <is>
          <t>SPAQA-23015</t>
        </is>
      </c>
      <c r="Y1795" s="68" t="n"/>
      <c r="Z1795" s="39" t="inlineStr">
        <is>
          <t>K : 비디오 탭 자체 미지원(N/A)
Dash Cam 개발 완료 후 QA 예정</t>
        </is>
      </c>
      <c r="AA1795" s="89" t="inlineStr">
        <is>
          <t>N/T : Blocked(조건)</t>
        </is>
      </c>
      <c r="AB1795" s="42" t="n"/>
    </row>
    <row r="1796" ht="118.8" customHeight="1" s="357">
      <c r="A1796" s="162" t="n"/>
      <c r="B1796" s="29" t="inlineStr">
        <is>
          <t>TC_CT_1272</t>
        </is>
      </c>
      <c r="C1796" s="68" t="inlineStr">
        <is>
          <t>Control</t>
        </is>
      </c>
      <c r="D1796" s="68" t="inlineStr">
        <is>
          <t>비디오</t>
        </is>
      </c>
      <c r="E1796" s="68" t="inlineStr">
        <is>
          <t>Dash Cam</t>
        </is>
      </c>
      <c r="F1796" s="68" t="inlineStr">
        <is>
          <t>Dash Cam 영상 다운로드</t>
        </is>
      </c>
      <c r="G1796" s="68" t="inlineStr">
        <is>
          <t>KR, EU</t>
        </is>
      </c>
      <c r="H1796" s="72" t="n"/>
      <c r="I1796" s="68" t="n">
        <v>5</v>
      </c>
      <c r="J1796" s="72" t="n"/>
      <c r="K1796" s="72" t="inlineStr">
        <is>
          <t>1. Dash Cam 2.5세대</t>
        </is>
      </c>
      <c r="L1796" s="72" t="inlineStr">
        <is>
          <t>1. Control 탭 진입
2. 비디오 탭 선택
3. [Dash Cam 연결] 선택
4. Dash Cam 연결 화면
5. [다운로드] 버튼 선택
6. 임의 영상 선택
7. [다운로드] 버튼 선택
8. [저장] 버튼 선택
9. 다운로드 진행률 확인</t>
        </is>
      </c>
      <c r="M1796" s="72" t="inlineStr">
        <is>
          <t>1. 다운로드 진행률 표출되는지 확인한다.
 - 예) N%</t>
        </is>
      </c>
      <c r="N1796" s="83">
        <f>IF(COUNTIF(P1796:W1796,"F")&gt;=1,"FAIL",(IF(COUNTIF(P1796:W1796,"P")&gt;=1,"PASS",(IF(COUNTIF(P1796:W1796,"N/T")&gt;=1,"N/T",(IF(COUNTIF(P1796:W1796,"N/A")&gt;=1,"N/A","-")))))))</f>
        <v/>
      </c>
      <c r="O1796" s="120" t="inlineStr">
        <is>
          <t>N/T</t>
        </is>
      </c>
      <c r="P1796" s="70" t="inlineStr">
        <is>
          <t>N/T</t>
        </is>
      </c>
      <c r="Q1796" s="70" t="inlineStr"/>
      <c r="R1796" s="120" t="inlineStr"/>
      <c r="S1796" s="29" t="inlineStr"/>
      <c r="T1796" s="29" t="inlineStr">
        <is>
          <t>N/T</t>
        </is>
      </c>
      <c r="U1796" s="81">
        <f>IF(COUNTIF(V1796:W1796,"F")&gt;=1,"FAIL",(IF(COUNTIF(V1796:W1796,"P")&gt;=1,"PASS",(IF(COUNTIF(V1796:W1796,"N/T")&gt;=1,"N/T",(IF(COUNTIF(V1796:W1796,"N/A")&gt;=1,"N/A","-")))))))</f>
        <v/>
      </c>
      <c r="V1796" s="29" t="inlineStr">
        <is>
          <t>N/T</t>
        </is>
      </c>
      <c r="W1796" s="29" t="inlineStr">
        <is>
          <t>N/T</t>
        </is>
      </c>
      <c r="X1796" s="68" t="n"/>
      <c r="Y1796" s="68" t="n"/>
      <c r="Z1796" s="39" t="inlineStr">
        <is>
          <t>K : 비디오 탭 자체 미지원(N/A)
Dash Cam 개발 완료 후 QA 예정</t>
        </is>
      </c>
      <c r="AA1796" s="89" t="inlineStr">
        <is>
          <t>N/T : Blocked(조건)</t>
        </is>
      </c>
      <c r="AB1796" s="42" t="n"/>
    </row>
    <row r="1797" ht="118.8" customHeight="1" s="357">
      <c r="A1797" s="162" t="n"/>
      <c r="B1797" s="29" t="inlineStr">
        <is>
          <t>TC_CT_1273</t>
        </is>
      </c>
      <c r="C1797" s="68" t="inlineStr">
        <is>
          <t>Control</t>
        </is>
      </c>
      <c r="D1797" s="68" t="inlineStr">
        <is>
          <t>비디오</t>
        </is>
      </c>
      <c r="E1797" s="68" t="inlineStr">
        <is>
          <t>Dash Cam</t>
        </is>
      </c>
      <c r="F1797" s="68" t="inlineStr">
        <is>
          <t>Dash Cam 영상 다운로드</t>
        </is>
      </c>
      <c r="G1797" s="68" t="inlineStr">
        <is>
          <t>KR, EU</t>
        </is>
      </c>
      <c r="H1797" s="72" t="n"/>
      <c r="I1797" s="68" t="n">
        <v>5</v>
      </c>
      <c r="J1797" s="72" t="n"/>
      <c r="K1797" s="72" t="inlineStr">
        <is>
          <t>1. Dash Cam 2.5세대</t>
        </is>
      </c>
      <c r="L1797" s="72" t="inlineStr">
        <is>
          <t>1. Control 탭 진입
2. 비디오 탭 선택
3. [Dash Cam 연결] 선택
4. Dash Cam 연결 화면
5. [다운로드] 버튼 선택
6. 임의 영상 선택
7. [다운로드] 버튼 선택
8. [저장] 버튼 선택
9. [취소] 버튼 선택</t>
        </is>
      </c>
      <c r="M1797" s="72" t="inlineStr">
        <is>
          <t>1. 다운로드 팝업 닫히며 다운로드 취소되는지 확인한다.
 - 다운로드 취소 안내 토스트 제공 "영상 저장을 취소했습니다."</t>
        </is>
      </c>
      <c r="N1797" s="83">
        <f>IF(COUNTIF(P1797:W1797,"F")&gt;=1,"FAIL",(IF(COUNTIF(P1797:W1797,"P")&gt;=1,"PASS",(IF(COUNTIF(P1797:W1797,"N/T")&gt;=1,"N/T",(IF(COUNTIF(P1797:W1797,"N/A")&gt;=1,"N/A","-")))))))</f>
        <v/>
      </c>
      <c r="O1797" s="120" t="inlineStr">
        <is>
          <t>N/T</t>
        </is>
      </c>
      <c r="P1797" s="70" t="inlineStr">
        <is>
          <t>N/T</t>
        </is>
      </c>
      <c r="Q1797" s="70" t="inlineStr"/>
      <c r="R1797" s="120" t="inlineStr"/>
      <c r="S1797" s="29" t="inlineStr"/>
      <c r="T1797" s="29" t="inlineStr">
        <is>
          <t>N/T</t>
        </is>
      </c>
      <c r="U1797" s="81">
        <f>IF(COUNTIF(V1797:W1797,"F")&gt;=1,"FAIL",(IF(COUNTIF(V1797:W1797,"P")&gt;=1,"PASS",(IF(COUNTIF(V1797:W1797,"N/T")&gt;=1,"N/T",(IF(COUNTIF(V1797:W1797,"N/A")&gt;=1,"N/A","-")))))))</f>
        <v/>
      </c>
      <c r="V1797" s="29" t="inlineStr">
        <is>
          <t>N/T</t>
        </is>
      </c>
      <c r="W1797" s="29" t="inlineStr">
        <is>
          <t>N/T</t>
        </is>
      </c>
      <c r="X1797" s="68" t="n"/>
      <c r="Y1797" s="68" t="n"/>
      <c r="Z1797" s="39" t="inlineStr">
        <is>
          <t>K : 비디오 탭 자체 미지원(N/A)
Dash Cam 개발 완료 후 QA 예정</t>
        </is>
      </c>
      <c r="AA1797" s="89" t="inlineStr">
        <is>
          <t>N/T : Blocked(조건)</t>
        </is>
      </c>
      <c r="AB1797" s="42" t="n"/>
    </row>
    <row r="1798" ht="118.8" customHeight="1" s="357">
      <c r="A1798" s="162" t="n"/>
      <c r="B1798" s="29" t="inlineStr">
        <is>
          <t>TC_CT_1274</t>
        </is>
      </c>
      <c r="C1798" s="68" t="inlineStr">
        <is>
          <t>Control</t>
        </is>
      </c>
      <c r="D1798" s="68" t="inlineStr">
        <is>
          <t>비디오</t>
        </is>
      </c>
      <c r="E1798" s="68" t="inlineStr">
        <is>
          <t>Dash Cam</t>
        </is>
      </c>
      <c r="F1798" s="68" t="inlineStr">
        <is>
          <t>Dash Cam 영상 다운로드</t>
        </is>
      </c>
      <c r="G1798" s="68" t="inlineStr">
        <is>
          <t>KR, EU</t>
        </is>
      </c>
      <c r="H1798" s="72" t="n"/>
      <c r="I1798" s="68" t="n">
        <v>5</v>
      </c>
      <c r="J1798" s="72" t="n"/>
      <c r="K1798" s="72" t="inlineStr">
        <is>
          <t>1. Dash Cam 2.5세대
 2. 영상 다운로드 중 연결 끊기는 경우</t>
        </is>
      </c>
      <c r="L1798" s="72" t="inlineStr">
        <is>
          <t>1. Control 탭 진입
2. 비디오 탭 선택
3. [Dash Cam 연결] 선택
4. Dash Cam 연결 화면
5. [다운로드] 버튼 선택
6. 임의 영상 선택
7. [다운로드] 버튼 선택
8. [저장] 버튼 선택
9. 저장 중 Dash Cam 연결 끊기는 경우</t>
        </is>
      </c>
      <c r="M1798" s="72" t="inlineStr">
        <is>
          <t>1. 이미 다운로드 완료된 영상은 로컬에 저장된 상태 유지되는지 확인한다.</t>
        </is>
      </c>
      <c r="N1798" s="83">
        <f>IF(COUNTIF(P1798:W1798,"F")&gt;=1,"FAIL",(IF(COUNTIF(P1798:W1798,"P")&gt;=1,"PASS",(IF(COUNTIF(P1798:W1798,"N/T")&gt;=1,"N/T",(IF(COUNTIF(P1798:W1798,"N/A")&gt;=1,"N/A","-")))))))</f>
        <v/>
      </c>
      <c r="O1798" s="120" t="inlineStr">
        <is>
          <t>N/T</t>
        </is>
      </c>
      <c r="P1798" s="70" t="inlineStr">
        <is>
          <t>N/T</t>
        </is>
      </c>
      <c r="Q1798" s="70" t="inlineStr"/>
      <c r="R1798" s="120" t="inlineStr"/>
      <c r="S1798" s="29" t="inlineStr"/>
      <c r="T1798" s="29" t="inlineStr">
        <is>
          <t>N/T</t>
        </is>
      </c>
      <c r="U1798" s="81">
        <f>IF(COUNTIF(V1798:W1798,"F")&gt;=1,"FAIL",(IF(COUNTIF(V1798:W1798,"P")&gt;=1,"PASS",(IF(COUNTIF(V1798:W1798,"N/T")&gt;=1,"N/T",(IF(COUNTIF(V1798:W1798,"N/A")&gt;=1,"N/A","-")))))))</f>
        <v/>
      </c>
      <c r="V1798" s="29" t="inlineStr">
        <is>
          <t>N/T</t>
        </is>
      </c>
      <c r="W1798" s="29" t="inlineStr">
        <is>
          <t>N/T</t>
        </is>
      </c>
      <c r="X1798" s="68" t="n"/>
      <c r="Y1798" s="68" t="n"/>
      <c r="Z1798" s="39" t="inlineStr">
        <is>
          <t>K : 비디오 탭 자체 미지원(N/A)
Dash Cam 개발 완료 후 QA 예정</t>
        </is>
      </c>
      <c r="AA1798" s="89" t="inlineStr">
        <is>
          <t>N/T : Blocked(조건)</t>
        </is>
      </c>
      <c r="AB1798" s="42" t="n"/>
    </row>
    <row r="1799" ht="105.6" customHeight="1" s="357">
      <c r="A1799" s="162" t="n"/>
      <c r="B1799" s="29" t="inlineStr">
        <is>
          <t>TC_CT_1275</t>
        </is>
      </c>
      <c r="C1799" s="68" t="inlineStr">
        <is>
          <t>Control</t>
        </is>
      </c>
      <c r="D1799" s="68" t="inlineStr">
        <is>
          <t>비디오</t>
        </is>
      </c>
      <c r="E1799" s="68" t="inlineStr">
        <is>
          <t>Dash Cam</t>
        </is>
      </c>
      <c r="F1799" s="68" t="inlineStr">
        <is>
          <t>Dash Cam 영상 다운로드</t>
        </is>
      </c>
      <c r="G1799" s="68" t="inlineStr">
        <is>
          <t>KR, EU</t>
        </is>
      </c>
      <c r="H1799" s="72" t="n"/>
      <c r="I1799" s="68" t="n">
        <v>5</v>
      </c>
      <c r="J1799" s="72" t="inlineStr">
        <is>
          <t>1. 휴대 저장 공간 부족한 경우</t>
        </is>
      </c>
      <c r="K1799" s="72" t="inlineStr">
        <is>
          <t>1. Dash Cam 2.5세대</t>
        </is>
      </c>
      <c r="L1799" s="72" t="inlineStr">
        <is>
          <t>1. Control 탭 진입
2. 비디오 탭 선택
3. [Dash Cam 연결] 선택
4. Dash Cam 연결 화면
5. [다운로드] 버튼 선택
6. 임의 영상 선택
7. [다운로드] 버튼 선택
8. [저장] 버튼 선택</t>
        </is>
      </c>
      <c r="M1799" s="72" t="inlineStr">
        <is>
          <t>1. 휴대폰 저장 공간 부족에 대한 팝업 표출되는지 확인한다.
 - "휴대폰 저장 공간이 부족해 영상을 저장할 수 없습니다. 저장 공간을 확보한 후에 다시 시도해 주십시오."
 [확인]</t>
        </is>
      </c>
      <c r="N1799" s="83">
        <f>IF(COUNTIF(P1799:W1799,"F")&gt;=1,"FAIL",(IF(COUNTIF(P1799:W1799,"P")&gt;=1,"PASS",(IF(COUNTIF(P1799:W1799,"N/T")&gt;=1,"N/T",(IF(COUNTIF(P1799:W1799,"N/A")&gt;=1,"N/A","-")))))))</f>
        <v/>
      </c>
      <c r="O1799" s="120" t="inlineStr">
        <is>
          <t>N/T</t>
        </is>
      </c>
      <c r="P1799" s="70" t="inlineStr">
        <is>
          <t>N/T</t>
        </is>
      </c>
      <c r="Q1799" s="70" t="inlineStr"/>
      <c r="R1799" s="120" t="inlineStr"/>
      <c r="S1799" s="29" t="inlineStr"/>
      <c r="T1799" s="29" t="inlineStr">
        <is>
          <t>N/T</t>
        </is>
      </c>
      <c r="U1799" s="81">
        <f>IF(COUNTIF(V1799:W1799,"F")&gt;=1,"FAIL",(IF(COUNTIF(V1799:W1799,"P")&gt;=1,"PASS",(IF(COUNTIF(V1799:W1799,"N/T")&gt;=1,"N/T",(IF(COUNTIF(V1799:W1799,"N/A")&gt;=1,"N/A","-")))))))</f>
        <v/>
      </c>
      <c r="V1799" s="29" t="inlineStr">
        <is>
          <t>N/T</t>
        </is>
      </c>
      <c r="W1799" s="29" t="inlineStr">
        <is>
          <t>N/T</t>
        </is>
      </c>
      <c r="X1799" s="68" t="n"/>
      <c r="Y1799" s="68" t="n"/>
      <c r="Z1799" s="39" t="inlineStr">
        <is>
          <t>K : 비디오 탭 자체 미지원(N/A)
Dash Cam 개발 완료 후 QA 예정</t>
        </is>
      </c>
      <c r="AA1799" s="89" t="inlineStr">
        <is>
          <t>N/T : Blocked(조건)</t>
        </is>
      </c>
      <c r="AB1799" s="42" t="n"/>
    </row>
    <row r="1800" ht="118.8" customHeight="1" s="357">
      <c r="A1800" s="162" t="n"/>
      <c r="B1800" s="29" t="inlineStr">
        <is>
          <t>TC_CT_1276</t>
        </is>
      </c>
      <c r="C1800" s="68" t="inlineStr">
        <is>
          <t>Control</t>
        </is>
      </c>
      <c r="D1800" s="68" t="inlineStr">
        <is>
          <t>비디오</t>
        </is>
      </c>
      <c r="E1800" s="68" t="inlineStr">
        <is>
          <t>Dash Cam</t>
        </is>
      </c>
      <c r="F1800" s="68" t="inlineStr">
        <is>
          <t>Dash Cam 영상 다운로드</t>
        </is>
      </c>
      <c r="G1800" s="68" t="inlineStr">
        <is>
          <t>KR, EU</t>
        </is>
      </c>
      <c r="H1800" s="72" t="n"/>
      <c r="I1800" s="68" t="n">
        <v>5</v>
      </c>
      <c r="J1800" s="72" t="inlineStr">
        <is>
          <t>1. 휴대 저장 공간 부족한 경우</t>
        </is>
      </c>
      <c r="K1800" s="72" t="inlineStr">
        <is>
          <t>1. Dash Cam 2.5세대</t>
        </is>
      </c>
      <c r="L1800" s="72" t="inlineStr">
        <is>
          <t>1. Control 탭 진입
2. 비디오 탭 선택
3. [Dash Cam 연결] 선택
4. Dash Cam 연결 화면
5. [다운로드] 버튼 선택
6. 임의 영상 선택
7. [다운로드] 버튼 선택
8. [저장] 버튼 선택
9. [확인] 버튼 선택</t>
        </is>
      </c>
      <c r="M1800" s="72" t="inlineStr">
        <is>
          <t>1. 차량 상태 화면으로 이동되는지 확인한다.</t>
        </is>
      </c>
      <c r="N1800" s="83">
        <f>IF(COUNTIF(P1800:W1800,"F")&gt;=1,"FAIL",(IF(COUNTIF(P1800:W1800,"P")&gt;=1,"PASS",(IF(COUNTIF(P1800:W1800,"N/T")&gt;=1,"N/T",(IF(COUNTIF(P1800:W1800,"N/A")&gt;=1,"N/A","-")))))))</f>
        <v/>
      </c>
      <c r="O1800" s="120" t="inlineStr">
        <is>
          <t>N/T</t>
        </is>
      </c>
      <c r="P1800" s="70" t="inlineStr">
        <is>
          <t>N/T</t>
        </is>
      </c>
      <c r="Q1800" s="70" t="inlineStr"/>
      <c r="R1800" s="120" t="inlineStr"/>
      <c r="S1800" s="29" t="inlineStr"/>
      <c r="T1800" s="29" t="inlineStr">
        <is>
          <t>N/T</t>
        </is>
      </c>
      <c r="U1800" s="81">
        <f>IF(COUNTIF(V1800:W1800,"F")&gt;=1,"FAIL",(IF(COUNTIF(V1800:W1800,"P")&gt;=1,"PASS",(IF(COUNTIF(V1800:W1800,"N/T")&gt;=1,"N/T",(IF(COUNTIF(V1800:W1800,"N/A")&gt;=1,"N/A","-")))))))</f>
        <v/>
      </c>
      <c r="V1800" s="29" t="inlineStr">
        <is>
          <t>N/T</t>
        </is>
      </c>
      <c r="W1800" s="29" t="inlineStr">
        <is>
          <t>N/T</t>
        </is>
      </c>
      <c r="X1800" s="68" t="n"/>
      <c r="Y1800" s="68" t="n"/>
      <c r="Z1800" s="39" t="inlineStr">
        <is>
          <t>K : 비디오 탭 자체 미지원(N/A)
Dash Cam 개발 완료 후 QA 예정</t>
        </is>
      </c>
      <c r="AA1800" s="89" t="inlineStr">
        <is>
          <t>N/T : Blocked(조건)</t>
        </is>
      </c>
      <c r="AB1800" s="42" t="n"/>
    </row>
    <row r="1801" ht="105.6" customHeight="1" s="357">
      <c r="A1801" s="162" t="n"/>
      <c r="B1801" s="29" t="inlineStr">
        <is>
          <t>TC_CT_1277</t>
        </is>
      </c>
      <c r="C1801" s="68" t="inlineStr">
        <is>
          <t>Control</t>
        </is>
      </c>
      <c r="D1801" s="68" t="inlineStr">
        <is>
          <t>비디오</t>
        </is>
      </c>
      <c r="E1801" s="68" t="inlineStr">
        <is>
          <t>Dash Cam</t>
        </is>
      </c>
      <c r="F1801" s="68" t="inlineStr">
        <is>
          <t>Dash Cam 영상 다운로드</t>
        </is>
      </c>
      <c r="G1801" s="68" t="inlineStr">
        <is>
          <t>KR, EU</t>
        </is>
      </c>
      <c r="H1801" s="72" t="n"/>
      <c r="I1801" s="68" t="n">
        <v>5</v>
      </c>
      <c r="J1801" s="72" t="inlineStr">
        <is>
          <t>1. 저장된 Dash Cam 영상 존재</t>
        </is>
      </c>
      <c r="K1801" s="72" t="inlineStr">
        <is>
          <t>1. Dash Cam 2.5세대</t>
        </is>
      </c>
      <c r="L1801" s="72" t="inlineStr">
        <is>
          <t>1. Control 탭 진입
2. 비디오 탭 선택
3. [Dash Cam 연결] 선택
4. Dash Cam 연결 화면
5. [다운로드] 버튼 선택
6. 기 저장된 영상 선택
7. [다운로드] 버튼 선택
8. [저장] 버튼 선택</t>
        </is>
      </c>
      <c r="M1801" s="72" t="inlineStr">
        <is>
          <t>1. 중복 다운로드 팝업 표출되는지 확인한다.
 - "이미 저장한 영상입니다. 덮어쓰시겠습니까?
 Yyyy년 m월 d일 a h:mm:ss (전방 후방)
 [취소] [덮어쓰기]</t>
        </is>
      </c>
      <c r="N1801" s="83">
        <f>IF(COUNTIF(P1801:W1801,"F")&gt;=1,"FAIL",(IF(COUNTIF(P1801:W1801,"P")&gt;=1,"PASS",(IF(COUNTIF(P1801:W1801,"N/T")&gt;=1,"N/T",(IF(COUNTIF(P1801:W1801,"N/A")&gt;=1,"N/A","-")))))))</f>
        <v/>
      </c>
      <c r="O1801" s="120" t="inlineStr">
        <is>
          <t>N/T</t>
        </is>
      </c>
      <c r="P1801" s="70" t="inlineStr">
        <is>
          <t>N/T</t>
        </is>
      </c>
      <c r="Q1801" s="70" t="inlineStr"/>
      <c r="R1801" s="120" t="inlineStr"/>
      <c r="S1801" s="29" t="inlineStr"/>
      <c r="T1801" s="29" t="inlineStr">
        <is>
          <t>N/T</t>
        </is>
      </c>
      <c r="U1801" s="81">
        <f>IF(COUNTIF(V1801:W1801,"F")&gt;=1,"FAIL",(IF(COUNTIF(V1801:W1801,"P")&gt;=1,"PASS",(IF(COUNTIF(V1801:W1801,"N/T")&gt;=1,"N/T",(IF(COUNTIF(V1801:W1801,"N/A")&gt;=1,"N/A","-")))))))</f>
        <v/>
      </c>
      <c r="V1801" s="29" t="inlineStr">
        <is>
          <t>N/T</t>
        </is>
      </c>
      <c r="W1801" s="29" t="inlineStr">
        <is>
          <t>N/T</t>
        </is>
      </c>
      <c r="X1801" s="68" t="n"/>
      <c r="Y1801" s="68" t="n"/>
      <c r="Z1801" s="39" t="inlineStr">
        <is>
          <t>K : 비디오 탭 자체 미지원(N/A)
Dash Cam 개발 완료 후 QA 예정</t>
        </is>
      </c>
      <c r="AA1801" s="89" t="inlineStr">
        <is>
          <t>N/T : Blocked(조건)</t>
        </is>
      </c>
      <c r="AB1801" s="42" t="n"/>
    </row>
    <row r="1802" ht="118.8" customHeight="1" s="357">
      <c r="A1802" s="162" t="n"/>
      <c r="B1802" s="29" t="inlineStr">
        <is>
          <t>TC_CT_1278</t>
        </is>
      </c>
      <c r="C1802" s="68" t="inlineStr">
        <is>
          <t>Control</t>
        </is>
      </c>
      <c r="D1802" s="68" t="inlineStr">
        <is>
          <t>비디오</t>
        </is>
      </c>
      <c r="E1802" s="68" t="inlineStr">
        <is>
          <t>Dash Cam</t>
        </is>
      </c>
      <c r="F1802" s="68" t="inlineStr">
        <is>
          <t>Dash Cam 영상 다운로드</t>
        </is>
      </c>
      <c r="G1802" s="68" t="inlineStr">
        <is>
          <t>KR, EU</t>
        </is>
      </c>
      <c r="H1802" s="72" t="n"/>
      <c r="I1802" s="68" t="n">
        <v>5</v>
      </c>
      <c r="J1802" s="72" t="inlineStr">
        <is>
          <t>1. 저장된 Dash Cam 영상 존재</t>
        </is>
      </c>
      <c r="K1802" s="72" t="inlineStr">
        <is>
          <t>1. Dash Cam 2.5세대</t>
        </is>
      </c>
      <c r="L1802" s="72" t="inlineStr">
        <is>
          <t>1. Control 탭 진입
2. 비디오 탭 선택
3. [Dash Cam 연결] 선택
4. Dash Cam 연결 화면
5. [다운로드] 버튼 선택
6. 기 저장된 영상 선택
7. [다운로드] 버튼 선택
8. [저장] 버튼 선택
9. [취소] 버튼 선택</t>
        </is>
      </c>
      <c r="M1802" s="72" t="inlineStr">
        <is>
          <t>1. 팝업 닫히며 현재 화면 유지되는지 확인한다.</t>
        </is>
      </c>
      <c r="N1802" s="83">
        <f>IF(COUNTIF(P1802:W1802,"F")&gt;=1,"FAIL",(IF(COUNTIF(P1802:W1802,"P")&gt;=1,"PASS",(IF(COUNTIF(P1802:W1802,"N/T")&gt;=1,"N/T",(IF(COUNTIF(P1802:W1802,"N/A")&gt;=1,"N/A","-")))))))</f>
        <v/>
      </c>
      <c r="O1802" s="120" t="inlineStr">
        <is>
          <t>N/T</t>
        </is>
      </c>
      <c r="P1802" s="70" t="inlineStr">
        <is>
          <t>N/T</t>
        </is>
      </c>
      <c r="Q1802" s="70" t="inlineStr"/>
      <c r="R1802" s="120" t="inlineStr"/>
      <c r="S1802" s="29" t="inlineStr"/>
      <c r="T1802" s="29" t="inlineStr">
        <is>
          <t>N/T</t>
        </is>
      </c>
      <c r="U1802" s="81">
        <f>IF(COUNTIF(V1802:W1802,"F")&gt;=1,"FAIL",(IF(COUNTIF(V1802:W1802,"P")&gt;=1,"PASS",(IF(COUNTIF(V1802:W1802,"N/T")&gt;=1,"N/T",(IF(COUNTIF(V1802:W1802,"N/A")&gt;=1,"N/A","-")))))))</f>
        <v/>
      </c>
      <c r="V1802" s="29" t="inlineStr">
        <is>
          <t>N/T</t>
        </is>
      </c>
      <c r="W1802" s="29" t="inlineStr">
        <is>
          <t>N/T</t>
        </is>
      </c>
      <c r="X1802" s="68" t="n"/>
      <c r="Y1802" s="68" t="n"/>
      <c r="Z1802" s="39" t="inlineStr">
        <is>
          <t>K : 비디오 탭 자체 미지원(N/A)
Dash Cam 개발 완료 후 QA 예정</t>
        </is>
      </c>
      <c r="AA1802" s="89" t="inlineStr">
        <is>
          <t>N/T : Blocked(조건)</t>
        </is>
      </c>
      <c r="AB1802" s="42" t="n"/>
    </row>
    <row r="1803" ht="118.8" customHeight="1" s="357">
      <c r="A1803" s="162" t="n"/>
      <c r="B1803" s="29" t="inlineStr">
        <is>
          <t>TC_CT_1279</t>
        </is>
      </c>
      <c r="C1803" s="68" t="inlineStr">
        <is>
          <t>Control</t>
        </is>
      </c>
      <c r="D1803" s="68" t="inlineStr">
        <is>
          <t>비디오</t>
        </is>
      </c>
      <c r="E1803" s="68" t="inlineStr">
        <is>
          <t>Dash Cam</t>
        </is>
      </c>
      <c r="F1803" s="68" t="inlineStr">
        <is>
          <t>Dash Cam 영상 다운로드</t>
        </is>
      </c>
      <c r="G1803" s="68" t="inlineStr">
        <is>
          <t>KR, EU</t>
        </is>
      </c>
      <c r="H1803" s="72" t="n"/>
      <c r="I1803" s="68" t="n">
        <v>5</v>
      </c>
      <c r="J1803" s="72" t="inlineStr">
        <is>
          <t>1. 저장된 Dash Cam 영상 존재</t>
        </is>
      </c>
      <c r="K1803" s="72" t="inlineStr">
        <is>
          <t>1. Dash Cam 2.5세대</t>
        </is>
      </c>
      <c r="L1803" s="72" t="inlineStr">
        <is>
          <t>1. Control 탭 진입
2. 비디오 탭 선택
3. [Dash Cam 연결] 선택
4. Dash Cam 연결 화면
5. [다운로드] 버튼 선택
6. 기 저장된 영상 선택
7. [다운로드] 버튼 선택
8. [저장] 버튼 선택
9. [덮어쓰기] 버튼 선택</t>
        </is>
      </c>
      <c r="M1803" s="72" t="inlineStr">
        <is>
          <t>1. 기존 파일 삭제 후 다운로드되는지 확인한다.
 - 리스트 1개씩 덮어쓰기 진행
 - 중간에 고객/ 앱 사유로 중단 됐을 경우 다운로드 완료된 영상 기점으로 종료, 그 외 플로우는 다운로드 중단 플로우와 동일</t>
        </is>
      </c>
      <c r="N1803" s="83">
        <f>IF(COUNTIF(P1803:W1803,"F")&gt;=1,"FAIL",(IF(COUNTIF(P1803:W1803,"P")&gt;=1,"PASS",(IF(COUNTIF(P1803:W1803,"N/T")&gt;=1,"N/T",(IF(COUNTIF(P1803:W1803,"N/A")&gt;=1,"N/A","-")))))))</f>
        <v/>
      </c>
      <c r="O1803" s="120" t="inlineStr">
        <is>
          <t>N/T</t>
        </is>
      </c>
      <c r="P1803" s="70" t="inlineStr">
        <is>
          <t>N/T</t>
        </is>
      </c>
      <c r="Q1803" s="70" t="inlineStr"/>
      <c r="R1803" s="120" t="inlineStr"/>
      <c r="S1803" s="29" t="inlineStr"/>
      <c r="T1803" s="29" t="inlineStr">
        <is>
          <t>N/T</t>
        </is>
      </c>
      <c r="U1803" s="81">
        <f>IF(COUNTIF(V1803:W1803,"F")&gt;=1,"FAIL",(IF(COUNTIF(V1803:W1803,"P")&gt;=1,"PASS",(IF(COUNTIF(V1803:W1803,"N/T")&gt;=1,"N/T",(IF(COUNTIF(V1803:W1803,"N/A")&gt;=1,"N/A","-")))))))</f>
        <v/>
      </c>
      <c r="V1803" s="29" t="inlineStr">
        <is>
          <t>N/T</t>
        </is>
      </c>
      <c r="W1803" s="29" t="inlineStr">
        <is>
          <t>N/T</t>
        </is>
      </c>
      <c r="X1803" s="68" t="n"/>
      <c r="Y1803" s="68" t="n"/>
      <c r="Z1803" s="39" t="inlineStr">
        <is>
          <t>K : 비디오 탭 자체 미지원(N/A)
Dash Cam 개발 완료 후 QA 예정</t>
        </is>
      </c>
      <c r="AA1803" s="89" t="inlineStr">
        <is>
          <t>N/T : Blocked(조건)</t>
        </is>
      </c>
      <c r="AB1803" s="42" t="n"/>
    </row>
    <row r="1804" ht="118.8" customHeight="1" s="357">
      <c r="A1804" s="162" t="n"/>
      <c r="B1804" s="29" t="inlineStr">
        <is>
          <t>TC_CT_1280</t>
        </is>
      </c>
      <c r="C1804" s="68" t="inlineStr">
        <is>
          <t>Control</t>
        </is>
      </c>
      <c r="D1804" s="68" t="inlineStr">
        <is>
          <t>비디오</t>
        </is>
      </c>
      <c r="E1804" s="68" t="inlineStr">
        <is>
          <t>Dash Cam</t>
        </is>
      </c>
      <c r="F1804" s="68" t="inlineStr">
        <is>
          <t>Dash Cam 영상 다운로드</t>
        </is>
      </c>
      <c r="G1804" s="68" t="inlineStr">
        <is>
          <t>KR, EU</t>
        </is>
      </c>
      <c r="H1804" s="72" t="n"/>
      <c r="I1804" s="68" t="n">
        <v>5</v>
      </c>
      <c r="J1804" s="72" t="n"/>
      <c r="K1804" s="72" t="inlineStr">
        <is>
          <t>1. Dash Cam 2.5세대</t>
        </is>
      </c>
      <c r="L1804" s="72" t="inlineStr">
        <is>
          <t>1. Control 탭 진입
2. 비디오 탭 선택
3. [Dash Cam 연결] 선택
4. Dash Cam 연결 화면
5. [다운로드] 버튼 선택
6. 임의 영상 선택
7. [다운로드] 버튼 선택
8. [저장] 버튼 선택
9. Wi-Fi 연결과 무관하게 다운로드 실패</t>
        </is>
      </c>
      <c r="M1804" s="72" t="inlineStr">
        <is>
          <t>1. 다운로드 실패 시 관련 팝업 표출되는지 확인한다.
 - "영상을 저장하지 못했습니다. 다시 시도하시겠습니까?
 [다시 시도]
 [건너뛰기]
 [취소]</t>
        </is>
      </c>
      <c r="N1804" s="83">
        <f>IF(COUNTIF(P1804:W1804,"F")&gt;=1,"FAIL",(IF(COUNTIF(P1804:W1804,"P")&gt;=1,"PASS",(IF(COUNTIF(P1804:W1804,"N/T")&gt;=1,"N/T",(IF(COUNTIF(P1804:W1804,"N/A")&gt;=1,"N/A","-")))))))</f>
        <v/>
      </c>
      <c r="O1804" s="120" t="inlineStr">
        <is>
          <t>N/T</t>
        </is>
      </c>
      <c r="P1804" s="70" t="inlineStr">
        <is>
          <t>N/T</t>
        </is>
      </c>
      <c r="Q1804" s="70" t="inlineStr"/>
      <c r="R1804" s="120" t="inlineStr"/>
      <c r="S1804" s="29" t="inlineStr"/>
      <c r="T1804" s="29" t="inlineStr">
        <is>
          <t>N/T</t>
        </is>
      </c>
      <c r="U1804" s="81">
        <f>IF(COUNTIF(V1804:W1804,"F")&gt;=1,"FAIL",(IF(COUNTIF(V1804:W1804,"P")&gt;=1,"PASS",(IF(COUNTIF(V1804:W1804,"N/T")&gt;=1,"N/T",(IF(COUNTIF(V1804:W1804,"N/A")&gt;=1,"N/A","-")))))))</f>
        <v/>
      </c>
      <c r="V1804" s="29" t="inlineStr">
        <is>
          <t>N/T</t>
        </is>
      </c>
      <c r="W1804" s="29" t="inlineStr">
        <is>
          <t>N/T</t>
        </is>
      </c>
      <c r="X1804" s="68" t="n"/>
      <c r="Y1804" s="68" t="n"/>
      <c r="Z1804" s="39" t="inlineStr">
        <is>
          <t>K : 비디오 탭 자체 미지원(N/A)
Dash Cam 개발 완료 후 QA 예정</t>
        </is>
      </c>
      <c r="AA1804" s="89" t="inlineStr">
        <is>
          <t>N/T : Blocked(조건)</t>
        </is>
      </c>
      <c r="AB1804" s="42" t="n"/>
    </row>
    <row r="1805" ht="132" customHeight="1" s="357">
      <c r="A1805" s="162" t="n"/>
      <c r="B1805" s="29" t="inlineStr">
        <is>
          <t>TC_CT_1281</t>
        </is>
      </c>
      <c r="C1805" s="68" t="inlineStr">
        <is>
          <t>Control</t>
        </is>
      </c>
      <c r="D1805" s="68" t="inlineStr">
        <is>
          <t>비디오</t>
        </is>
      </c>
      <c r="E1805" s="68" t="inlineStr">
        <is>
          <t>Dash Cam</t>
        </is>
      </c>
      <c r="F1805" s="68" t="inlineStr">
        <is>
          <t>Dash Cam 영상 다운로드</t>
        </is>
      </c>
      <c r="G1805" s="68" t="inlineStr">
        <is>
          <t>KR, EU</t>
        </is>
      </c>
      <c r="H1805" s="72" t="n"/>
      <c r="I1805" s="68" t="n">
        <v>5</v>
      </c>
      <c r="J1805" s="72" t="n"/>
      <c r="K1805" s="72" t="inlineStr">
        <is>
          <t>1. Dash Cam 2.5세대</t>
        </is>
      </c>
      <c r="L1805" s="72" t="inlineStr">
        <is>
          <t>1. Control 탭 진입
2. 비디오 탭 선택
3. [Dash Cam 연결] 선택
4. Dash Cam 연결 화면
5. [다운로드] 버튼 선택
6. 임의 영상 선택
7. [다운로드] 버튼 선택
8. [저장] 버튼 선택
9. Wi-Fi 연결과 무관하게 다운로드 실패
10. [취소] 버튼 선택</t>
        </is>
      </c>
      <c r="M1805" s="72" t="inlineStr">
        <is>
          <t>1. 다운로드 전체 취소 후 팝업 소거되는지 확인한다.</t>
        </is>
      </c>
      <c r="N1805" s="83">
        <f>IF(COUNTIF(P1805:W1805,"F")&gt;=1,"FAIL",(IF(COUNTIF(P1805:W1805,"P")&gt;=1,"PASS",(IF(COUNTIF(P1805:W1805,"N/T")&gt;=1,"N/T",(IF(COUNTIF(P1805:W1805,"N/A")&gt;=1,"N/A","-")))))))</f>
        <v/>
      </c>
      <c r="O1805" s="120" t="inlineStr">
        <is>
          <t>N/T</t>
        </is>
      </c>
      <c r="P1805" s="70" t="inlineStr">
        <is>
          <t>N/T</t>
        </is>
      </c>
      <c r="Q1805" s="70" t="inlineStr"/>
      <c r="R1805" s="120" t="inlineStr"/>
      <c r="S1805" s="29" t="inlineStr"/>
      <c r="T1805" s="29" t="inlineStr">
        <is>
          <t>N/T</t>
        </is>
      </c>
      <c r="U1805" s="81">
        <f>IF(COUNTIF(V1805:W1805,"F")&gt;=1,"FAIL",(IF(COUNTIF(V1805:W1805,"P")&gt;=1,"PASS",(IF(COUNTIF(V1805:W1805,"N/T")&gt;=1,"N/T",(IF(COUNTIF(V1805:W1805,"N/A")&gt;=1,"N/A","-")))))))</f>
        <v/>
      </c>
      <c r="V1805" s="29" t="inlineStr">
        <is>
          <t>N/T</t>
        </is>
      </c>
      <c r="W1805" s="29" t="inlineStr">
        <is>
          <t>N/T</t>
        </is>
      </c>
      <c r="X1805" s="68" t="n"/>
      <c r="Y1805" s="68" t="n"/>
      <c r="Z1805" s="39" t="inlineStr">
        <is>
          <t>K : 비디오 탭 자체 미지원(N/A)
Dash Cam 개발 완료 후 QA 예정</t>
        </is>
      </c>
      <c r="AA1805" s="89" t="inlineStr">
        <is>
          <t>N/T : Blocked(조건)</t>
        </is>
      </c>
      <c r="AB1805" s="42" t="n"/>
    </row>
    <row r="1806" ht="132" customHeight="1" s="357">
      <c r="A1806" s="162" t="n"/>
      <c r="B1806" s="29" t="inlineStr">
        <is>
          <t>TC_CT_1282</t>
        </is>
      </c>
      <c r="C1806" s="68" t="inlineStr">
        <is>
          <t>Control</t>
        </is>
      </c>
      <c r="D1806" s="68" t="inlineStr">
        <is>
          <t>비디오</t>
        </is>
      </c>
      <c r="E1806" s="68" t="inlineStr">
        <is>
          <t>Dash Cam</t>
        </is>
      </c>
      <c r="F1806" s="68" t="inlineStr">
        <is>
          <t>Dash Cam 영상 다운로드</t>
        </is>
      </c>
      <c r="G1806" s="68" t="inlineStr">
        <is>
          <t>KR, EU</t>
        </is>
      </c>
      <c r="H1806" s="72" t="n"/>
      <c r="I1806" s="68" t="n">
        <v>5</v>
      </c>
      <c r="J1806" s="72" t="n"/>
      <c r="K1806" s="72" t="inlineStr">
        <is>
          <t>1. Dash Cam 2.5세대</t>
        </is>
      </c>
      <c r="L1806" s="72" t="inlineStr">
        <is>
          <t>1. Control 탭 진입
2. 비디오 탭 선택
3. [Dash Cam 연결] 선택
4. Dash Cam 연결 화면
5. [다운로드] 버튼 선택
6. 임의 복수 영상 선택
7. [다운로드] 버튼 선택
8. [저장] 버튼 선택
9. Wi-Fi 연결과 무관하게 다운로드 실패
10. [건너뛰기] 버튼 선택</t>
        </is>
      </c>
      <c r="M1806" s="72" t="inlineStr">
        <is>
          <t>1. 복수의 영상 중 다운로드 실패한 영상을 건너뛰고 이 후 영상부터 다운로드 되는지 확인한다.</t>
        </is>
      </c>
      <c r="N1806" s="83">
        <f>IF(COUNTIF(P1806:W1806,"F")&gt;=1,"FAIL",(IF(COUNTIF(P1806:W1806,"P")&gt;=1,"PASS",(IF(COUNTIF(P1806:W1806,"N/T")&gt;=1,"N/T",(IF(COUNTIF(P1806:W1806,"N/A")&gt;=1,"N/A","-")))))))</f>
        <v/>
      </c>
      <c r="O1806" s="120" t="inlineStr">
        <is>
          <t>N/T</t>
        </is>
      </c>
      <c r="P1806" s="70" t="inlineStr">
        <is>
          <t>N/T</t>
        </is>
      </c>
      <c r="Q1806" s="70" t="inlineStr"/>
      <c r="R1806" s="120" t="inlineStr"/>
      <c r="S1806" s="29" t="inlineStr"/>
      <c r="T1806" s="29" t="inlineStr">
        <is>
          <t>N/T</t>
        </is>
      </c>
      <c r="U1806" s="81">
        <f>IF(COUNTIF(V1806:W1806,"F")&gt;=1,"FAIL",(IF(COUNTIF(V1806:W1806,"P")&gt;=1,"PASS",(IF(COUNTIF(V1806:W1806,"N/T")&gt;=1,"N/T",(IF(COUNTIF(V1806:W1806,"N/A")&gt;=1,"N/A","-")))))))</f>
        <v/>
      </c>
      <c r="V1806" s="29" t="inlineStr">
        <is>
          <t>N/T</t>
        </is>
      </c>
      <c r="W1806" s="29" t="inlineStr">
        <is>
          <t>N/T</t>
        </is>
      </c>
      <c r="X1806" s="68" t="n"/>
      <c r="Y1806" s="68" t="n"/>
      <c r="Z1806" s="39" t="inlineStr">
        <is>
          <t>K : 비디오 탭 자체 미지원(N/A)
Dash Cam 개발 완료 후 QA 예정</t>
        </is>
      </c>
      <c r="AA1806" s="89" t="inlineStr">
        <is>
          <t>N/T : Blocked(조건)</t>
        </is>
      </c>
      <c r="AB1806" s="42" t="n"/>
    </row>
    <row r="1807" ht="145.2" customHeight="1" s="357">
      <c r="A1807" s="162" t="n"/>
      <c r="B1807" s="29" t="inlineStr">
        <is>
          <t>TC_CT_1283</t>
        </is>
      </c>
      <c r="C1807" s="68" t="inlineStr">
        <is>
          <t>Control</t>
        </is>
      </c>
      <c r="D1807" s="68" t="inlineStr">
        <is>
          <t>비디오</t>
        </is>
      </c>
      <c r="E1807" s="68" t="inlineStr">
        <is>
          <t>Dash Cam</t>
        </is>
      </c>
      <c r="F1807" s="68" t="inlineStr">
        <is>
          <t>Dash Cam 영상 다운로드</t>
        </is>
      </c>
      <c r="G1807" s="68" t="inlineStr">
        <is>
          <t>KR, EU</t>
        </is>
      </c>
      <c r="H1807" s="72" t="n"/>
      <c r="I1807" s="68" t="n">
        <v>5</v>
      </c>
      <c r="J1807" s="72" t="n"/>
      <c r="K1807" s="72" t="inlineStr">
        <is>
          <t>1. Dash Cam 2.5세대</t>
        </is>
      </c>
      <c r="L1807" s="72" t="inlineStr">
        <is>
          <t>1. Control 탭 진입
2. 비디오 탭 선택
3. [Dash Cam 연결] 선택
4. Dash Cam 연결 화면
5. [다운로드] 버튼 선택
6. 임의 복수 영상 선택
7. [다운로드] 버튼 선택
8. [저장] 버튼 선택
9. Wi-Fi 연결과 무관하게 마지막 영상에서 다운로드 실패
10. [건너뛰기] 버튼 선택</t>
        </is>
      </c>
      <c r="M1807" s="72" t="inlineStr">
        <is>
          <t>1. 다운로드 취소 후 팝업 소거되는지 확인한다.</t>
        </is>
      </c>
      <c r="N1807" s="83">
        <f>IF(COUNTIF(P1807:W1807,"F")&gt;=1,"FAIL",(IF(COUNTIF(P1807:W1807,"P")&gt;=1,"PASS",(IF(COUNTIF(P1807:W1807,"N/T")&gt;=1,"N/T",(IF(COUNTIF(P1807:W1807,"N/A")&gt;=1,"N/A","-")))))))</f>
        <v/>
      </c>
      <c r="O1807" s="120" t="inlineStr">
        <is>
          <t>N/T</t>
        </is>
      </c>
      <c r="P1807" s="70" t="inlineStr">
        <is>
          <t>N/T</t>
        </is>
      </c>
      <c r="Q1807" s="70" t="inlineStr"/>
      <c r="R1807" s="120" t="inlineStr"/>
      <c r="S1807" s="29" t="inlineStr"/>
      <c r="T1807" s="29" t="inlineStr">
        <is>
          <t>N/T</t>
        </is>
      </c>
      <c r="U1807" s="81">
        <f>IF(COUNTIF(V1807:W1807,"F")&gt;=1,"FAIL",(IF(COUNTIF(V1807:W1807,"P")&gt;=1,"PASS",(IF(COUNTIF(V1807:W1807,"N/T")&gt;=1,"N/T",(IF(COUNTIF(V1807:W1807,"N/A")&gt;=1,"N/A","-")))))))</f>
        <v/>
      </c>
      <c r="V1807" s="29" t="inlineStr">
        <is>
          <t>N/T</t>
        </is>
      </c>
      <c r="W1807" s="29" t="inlineStr">
        <is>
          <t>N/T</t>
        </is>
      </c>
      <c r="X1807" s="68" t="n"/>
      <c r="Y1807" s="68" t="n"/>
      <c r="Z1807" s="39" t="inlineStr">
        <is>
          <t>K : 비디오 탭 자체 미지원(N/A)
Dash Cam 개발 완료 후 QA 예정</t>
        </is>
      </c>
      <c r="AA1807" s="89" t="inlineStr">
        <is>
          <t>N/T : Blocked(조건)</t>
        </is>
      </c>
      <c r="AB1807" s="42" t="n"/>
    </row>
    <row r="1808" ht="132" customHeight="1" s="357">
      <c r="A1808" s="162" t="n"/>
      <c r="B1808" s="29" t="inlineStr">
        <is>
          <t>TC_CT_1284</t>
        </is>
      </c>
      <c r="C1808" s="68" t="inlineStr">
        <is>
          <t>Control</t>
        </is>
      </c>
      <c r="D1808" s="68" t="inlineStr">
        <is>
          <t>비디오</t>
        </is>
      </c>
      <c r="E1808" s="68" t="inlineStr">
        <is>
          <t>Dash Cam</t>
        </is>
      </c>
      <c r="F1808" s="68" t="inlineStr">
        <is>
          <t>Dash Cam 영상 다운로드</t>
        </is>
      </c>
      <c r="G1808" s="68" t="inlineStr">
        <is>
          <t>KR, EU</t>
        </is>
      </c>
      <c r="H1808" s="72" t="n"/>
      <c r="I1808" s="68" t="n">
        <v>5</v>
      </c>
      <c r="J1808" s="72" t="n"/>
      <c r="K1808" s="72" t="inlineStr">
        <is>
          <t>1. Dash Cam 2.5세대</t>
        </is>
      </c>
      <c r="L1808" s="72" t="inlineStr">
        <is>
          <t>1. Control 탭 진입
2. 비디오 탭 선택
3. [Dash Cam 연결] 선택
4. Dash Cam 연결 화면
5. [다운로드] 버튼 선택
6. 임의 영상 선택
7. [다운로드] 버튼 선택
8. [저장] 버튼 선택
9. Wi-Fi 연결과 무관하게 다운로드 실패
10. [다시 시도] 버튼 선택</t>
        </is>
      </c>
      <c r="M1808" s="72" t="inlineStr">
        <is>
          <t>1. 팝업 닫히며 복수의 영상 중 다운로드 실팬한 영상 다운로드 재 시도되는지 확인한다.</t>
        </is>
      </c>
      <c r="N1808" s="83">
        <f>IF(COUNTIF(P1808:W1808,"F")&gt;=1,"FAIL",(IF(COUNTIF(P1808:W1808,"P")&gt;=1,"PASS",(IF(COUNTIF(P1808:W1808,"N/T")&gt;=1,"N/T",(IF(COUNTIF(P1808:W1808,"N/A")&gt;=1,"N/A","-")))))))</f>
        <v/>
      </c>
      <c r="O1808" s="120" t="inlineStr">
        <is>
          <t>N/T</t>
        </is>
      </c>
      <c r="P1808" s="70" t="inlineStr">
        <is>
          <t>N/T</t>
        </is>
      </c>
      <c r="Q1808" s="70" t="inlineStr"/>
      <c r="R1808" s="120" t="inlineStr"/>
      <c r="S1808" s="29" t="inlineStr"/>
      <c r="T1808" s="29" t="inlineStr">
        <is>
          <t>N/T</t>
        </is>
      </c>
      <c r="U1808" s="81">
        <f>IF(COUNTIF(V1808:W1808,"F")&gt;=1,"FAIL",(IF(COUNTIF(V1808:W1808,"P")&gt;=1,"PASS",(IF(COUNTIF(V1808:W1808,"N/T")&gt;=1,"N/T",(IF(COUNTIF(V1808:W1808,"N/A")&gt;=1,"N/A","-")))))))</f>
        <v/>
      </c>
      <c r="V1808" s="29" t="inlineStr">
        <is>
          <t>N/T</t>
        </is>
      </c>
      <c r="W1808" s="29" t="inlineStr">
        <is>
          <t>N/T</t>
        </is>
      </c>
      <c r="X1808" s="68" t="n"/>
      <c r="Y1808" s="68" t="n"/>
      <c r="Z1808" s="39" t="inlineStr">
        <is>
          <t>K : 비디오 탭 자체 미지원(N/A)
Dash Cam 개발 완료 후 QA 예정</t>
        </is>
      </c>
      <c r="AA1808" s="89" t="inlineStr">
        <is>
          <t>N/T : Blocked(조건)</t>
        </is>
      </c>
      <c r="AB1808" s="42" t="n"/>
    </row>
    <row r="1809" ht="118.8" customHeight="1" s="357">
      <c r="A1809" s="162" t="n"/>
      <c r="B1809" s="29" t="inlineStr">
        <is>
          <t>TC_CT_1285</t>
        </is>
      </c>
      <c r="C1809" s="68" t="inlineStr">
        <is>
          <t>Control</t>
        </is>
      </c>
      <c r="D1809" s="68" t="inlineStr">
        <is>
          <t>비디오</t>
        </is>
      </c>
      <c r="E1809" s="68" t="inlineStr">
        <is>
          <t>Dash Cam</t>
        </is>
      </c>
      <c r="F1809" s="68" t="inlineStr">
        <is>
          <t>Dash Cam 영상 다운로드</t>
        </is>
      </c>
      <c r="G1809" s="68" t="inlineStr">
        <is>
          <t>KR, EU</t>
        </is>
      </c>
      <c r="H1809" s="72" t="n"/>
      <c r="I1809" s="68" t="n">
        <v>5</v>
      </c>
      <c r="J1809" s="72" t="n"/>
      <c r="K1809" s="72" t="inlineStr">
        <is>
          <t>1. Dash Cam 2.5세대</t>
        </is>
      </c>
      <c r="L1809" s="72" t="inlineStr">
        <is>
          <t>1. Control 탭 진입
2. 비디오 탭 선택
3. [Dash Cam 연결] 선택
4. Dash Cam 연결 화면
5. [다운로드] 버튼 선택
6. 임의 복수 영상 선택
7. [다운로드] 버튼 선택
8. [저장] 버튼 선택
9. 다운로드 성공</t>
        </is>
      </c>
      <c r="M1809" s="72" t="inlineStr">
        <is>
          <t>1. 다운로드 완료 토스트 제공되는지 확인한다.
 - "영상이 저장되었습니다."</t>
        </is>
      </c>
      <c r="N1809" s="83">
        <f>IF(COUNTIF(P1809:W1809,"F")&gt;=1,"FAIL",(IF(COUNTIF(P1809:W1809,"P")&gt;=1,"PASS",(IF(COUNTIF(P1809:W1809,"N/T")&gt;=1,"N/T",(IF(COUNTIF(P1809:W1809,"N/A")&gt;=1,"N/A","-")))))))</f>
        <v/>
      </c>
      <c r="O1809" s="120" t="inlineStr">
        <is>
          <t>N/T</t>
        </is>
      </c>
      <c r="P1809" s="70" t="inlineStr">
        <is>
          <t>N/T</t>
        </is>
      </c>
      <c r="Q1809" s="70" t="inlineStr"/>
      <c r="R1809" s="120" t="inlineStr"/>
      <c r="S1809" s="29" t="inlineStr"/>
      <c r="T1809" s="29" t="inlineStr">
        <is>
          <t>N/T</t>
        </is>
      </c>
      <c r="U1809" s="81">
        <f>IF(COUNTIF(V1809:W1809,"F")&gt;=1,"FAIL",(IF(COUNTIF(V1809:W1809,"P")&gt;=1,"PASS",(IF(COUNTIF(V1809:W1809,"N/T")&gt;=1,"N/T",(IF(COUNTIF(V1809:W1809,"N/A")&gt;=1,"N/A","-")))))))</f>
        <v/>
      </c>
      <c r="V1809" s="29" t="inlineStr">
        <is>
          <t>N/T</t>
        </is>
      </c>
      <c r="W1809" s="29" t="inlineStr">
        <is>
          <t>N/T</t>
        </is>
      </c>
      <c r="X1809" s="68" t="n"/>
      <c r="Y1809" s="68" t="n"/>
      <c r="Z1809" s="39" t="inlineStr">
        <is>
          <t>K : 비디오 탭 자체 미지원(N/A)
Dash Cam 개발 완료 후 QA 예정</t>
        </is>
      </c>
      <c r="AA1809" s="89" t="inlineStr">
        <is>
          <t>N/T : Blocked(조건)</t>
        </is>
      </c>
      <c r="AB1809" s="42" t="n"/>
    </row>
    <row r="1810" ht="105.6" customHeight="1" s="357">
      <c r="A1810" s="162" t="n"/>
      <c r="B1810" s="29" t="inlineStr">
        <is>
          <t>TC_CT_1286</t>
        </is>
      </c>
      <c r="C1810" s="68" t="inlineStr">
        <is>
          <t>Control</t>
        </is>
      </c>
      <c r="D1810" s="68" t="inlineStr">
        <is>
          <t>비디오</t>
        </is>
      </c>
      <c r="E1810" s="68" t="inlineStr">
        <is>
          <t>Dash Cam</t>
        </is>
      </c>
      <c r="F1810" s="68" t="inlineStr">
        <is>
          <t>Dash Cam 영상 다운로드</t>
        </is>
      </c>
      <c r="G1810" s="68" t="inlineStr">
        <is>
          <t>KR, EU</t>
        </is>
      </c>
      <c r="H1810" s="72" t="n"/>
      <c r="I1810" s="68" t="n">
        <v>5</v>
      </c>
      <c r="J1810" s="72" t="n"/>
      <c r="K1810" s="72" t="inlineStr">
        <is>
          <t>1. Dash Cam 2.5세대</t>
        </is>
      </c>
      <c r="L1810" s="72" t="inlineStr">
        <is>
          <t>1. Control 탭 진입
2. 비디오 탭 선택
3. [Dash Cam 연결] 선택
4. Dash Cam 연결 화면
5. 임의 영상 선택</t>
        </is>
      </c>
      <c r="M1810" s="72" t="inlineStr">
        <is>
          <t>1. 녹화 영상 보기 화면 호출되는지 확인한다.
 - 타이틀 표출 확인 (yyyy년 M월 d일 a h:mm)
 - Dash Cam 2세대의 경우, 영상 시작 시점 기준으로 타이틀 표기
 - [다운로드] 버튼 
 - [X] 버튼</t>
        </is>
      </c>
      <c r="N1810" s="83">
        <f>IF(COUNTIF(P1810:W1810,"F")&gt;=1,"FAIL",(IF(COUNTIF(P1810:W1810,"P")&gt;=1,"PASS",(IF(COUNTIF(P1810:W1810,"N/T")&gt;=1,"N/T",(IF(COUNTIF(P1810:W1810,"N/A")&gt;=1,"N/A","-")))))))</f>
        <v/>
      </c>
      <c r="O1810" s="120" t="inlineStr">
        <is>
          <t>N/T</t>
        </is>
      </c>
      <c r="P1810" s="70" t="inlineStr">
        <is>
          <t>N/T</t>
        </is>
      </c>
      <c r="Q1810" s="70" t="inlineStr"/>
      <c r="R1810" s="120" t="inlineStr"/>
      <c r="S1810" s="29" t="inlineStr"/>
      <c r="T1810" s="29" t="inlineStr">
        <is>
          <t>N/T</t>
        </is>
      </c>
      <c r="U1810" s="81">
        <f>IF(COUNTIF(V1810:W1810,"F")&gt;=1,"FAIL",(IF(COUNTIF(V1810:W1810,"P")&gt;=1,"PASS",(IF(COUNTIF(V1810:W1810,"N/T")&gt;=1,"N/T",(IF(COUNTIF(V1810:W1810,"N/A")&gt;=1,"N/A","-")))))))</f>
        <v/>
      </c>
      <c r="V1810" s="29" t="inlineStr">
        <is>
          <t>N/T</t>
        </is>
      </c>
      <c r="W1810" s="29" t="inlineStr">
        <is>
          <t>N/T</t>
        </is>
      </c>
      <c r="X1810" s="68" t="n"/>
      <c r="Y1810" s="68" t="n"/>
      <c r="Z1810" s="39" t="inlineStr">
        <is>
          <t>K : 비디오 탭 자체 미지원(N/A)
Dash Cam 개발 완료 후 QA 예정</t>
        </is>
      </c>
      <c r="AA1810" s="89" t="inlineStr">
        <is>
          <t>N/T : Blocked(조건)</t>
        </is>
      </c>
      <c r="AB1810" s="42" t="n"/>
    </row>
    <row r="1811" ht="79.2" customHeight="1" s="357">
      <c r="A1811" s="162" t="n"/>
      <c r="B1811" s="29" t="inlineStr">
        <is>
          <t>TC_CT_1287</t>
        </is>
      </c>
      <c r="C1811" s="68" t="inlineStr">
        <is>
          <t>Control</t>
        </is>
      </c>
      <c r="D1811" s="68" t="inlineStr">
        <is>
          <t>비디오</t>
        </is>
      </c>
      <c r="E1811" s="68" t="inlineStr">
        <is>
          <t>Dash Cam</t>
        </is>
      </c>
      <c r="F1811" s="68" t="inlineStr">
        <is>
          <t>Dash Cam 영상 다운로드</t>
        </is>
      </c>
      <c r="G1811" s="68" t="inlineStr">
        <is>
          <t>KR, EU</t>
        </is>
      </c>
      <c r="H1811" s="72" t="n"/>
      <c r="I1811" s="68" t="n">
        <v>5</v>
      </c>
      <c r="J1811" s="72" t="n"/>
      <c r="K1811" s="72" t="inlineStr">
        <is>
          <t>1. Dash Cam 2.5세대</t>
        </is>
      </c>
      <c r="L1811" s="72" t="inlineStr">
        <is>
          <t>1. Control 탭 진입
2. 비디오 탭 선택
3. [Dash Cam 연결] 선택
4. Dash Cam 연결 화면
5. 임의 영상 선택
6. 타이틀 확인</t>
        </is>
      </c>
      <c r="M1811" s="72" t="inlineStr">
        <is>
          <t>1. 오버레이된 기능 및 정보 표출 3초 후 자동 사라짐
 - 화면 Tap시 다시 표출
 - 한 줄 초과인 타이틀은 마퀴 적용됨</t>
        </is>
      </c>
      <c r="N1811" s="83">
        <f>IF(COUNTIF(P1811:W1811,"F")&gt;=1,"FAIL",(IF(COUNTIF(P1811:W1811,"P")&gt;=1,"PASS",(IF(COUNTIF(P1811:W1811,"N/T")&gt;=1,"N/T",(IF(COUNTIF(P1811:W1811,"N/A")&gt;=1,"N/A","-")))))))</f>
        <v/>
      </c>
      <c r="O1811" s="120" t="inlineStr">
        <is>
          <t>N/T</t>
        </is>
      </c>
      <c r="P1811" s="70" t="inlineStr">
        <is>
          <t>N/T</t>
        </is>
      </c>
      <c r="Q1811" s="70" t="inlineStr"/>
      <c r="R1811" s="120" t="inlineStr"/>
      <c r="S1811" s="29" t="inlineStr"/>
      <c r="T1811" s="29" t="inlineStr">
        <is>
          <t>N/T</t>
        </is>
      </c>
      <c r="U1811" s="81">
        <f>IF(COUNTIF(V1811:W1811,"F")&gt;=1,"FAIL",(IF(COUNTIF(V1811:W1811,"P")&gt;=1,"PASS",(IF(COUNTIF(V1811:W1811,"N/T")&gt;=1,"N/T",(IF(COUNTIF(V1811:W1811,"N/A")&gt;=1,"N/A","-")))))))</f>
        <v/>
      </c>
      <c r="V1811" s="29" t="inlineStr">
        <is>
          <t>N/T</t>
        </is>
      </c>
      <c r="W1811" s="29" t="inlineStr">
        <is>
          <t>N/T</t>
        </is>
      </c>
      <c r="X1811" s="68" t="n"/>
      <c r="Y1811" s="68" t="n"/>
      <c r="Z1811" s="39" t="inlineStr">
        <is>
          <t>K : 비디오 탭 자체 미지원(N/A)
Dash Cam 개발 완료 후 QA 예정</t>
        </is>
      </c>
      <c r="AA1811" s="89" t="inlineStr">
        <is>
          <t>N/T : Blocked(조건)</t>
        </is>
      </c>
      <c r="AB1811" s="42" t="n"/>
    </row>
    <row r="1812" ht="79.2" customHeight="1" s="357">
      <c r="A1812" s="162" t="n"/>
      <c r="B1812" s="29" t="inlineStr">
        <is>
          <t>TC_CT_1288</t>
        </is>
      </c>
      <c r="C1812" s="68" t="inlineStr">
        <is>
          <t>Control</t>
        </is>
      </c>
      <c r="D1812" s="68" t="inlineStr">
        <is>
          <t>비디오</t>
        </is>
      </c>
      <c r="E1812" s="68" t="inlineStr">
        <is>
          <t>Dash Cam</t>
        </is>
      </c>
      <c r="F1812" s="68" t="inlineStr">
        <is>
          <t>Dash Cam 영상 다운로드</t>
        </is>
      </c>
      <c r="G1812" s="68" t="inlineStr">
        <is>
          <t>KR, EU</t>
        </is>
      </c>
      <c r="H1812" s="72" t="n"/>
      <c r="I1812" s="68" t="n">
        <v>5</v>
      </c>
      <c r="J1812" s="72" t="n"/>
      <c r="K1812" s="72" t="inlineStr">
        <is>
          <t>1. Dash Cam 2.5세대</t>
        </is>
      </c>
      <c r="L1812" s="72" t="inlineStr">
        <is>
          <t>1. Control 탭 진입
2. 비디오 탭 선택
3. [Dash Cam 연결] 선택
4. Dash Cam 연결 화면
5. 임의 영상 선택
6. [다운로드] 버튼 선택</t>
        </is>
      </c>
      <c r="M1812" s="72" t="inlineStr">
        <is>
          <t>1. 다운로드 화면으로 전환되는지 확인한다.</t>
        </is>
      </c>
      <c r="N1812" s="83">
        <f>IF(COUNTIF(P1812:W1812,"F")&gt;=1,"FAIL",(IF(COUNTIF(P1812:W1812,"P")&gt;=1,"PASS",(IF(COUNTIF(P1812:W1812,"N/T")&gt;=1,"N/T",(IF(COUNTIF(P1812:W1812,"N/A")&gt;=1,"N/A","-")))))))</f>
        <v/>
      </c>
      <c r="O1812" s="120" t="inlineStr">
        <is>
          <t>N/T</t>
        </is>
      </c>
      <c r="P1812" s="70" t="inlineStr">
        <is>
          <t>N/T</t>
        </is>
      </c>
      <c r="Q1812" s="70" t="inlineStr"/>
      <c r="R1812" s="120" t="inlineStr"/>
      <c r="S1812" s="29" t="inlineStr"/>
      <c r="T1812" s="29" t="inlineStr">
        <is>
          <t>N/T</t>
        </is>
      </c>
      <c r="U1812" s="81">
        <f>IF(COUNTIF(V1812:W1812,"F")&gt;=1,"FAIL",(IF(COUNTIF(V1812:W1812,"P")&gt;=1,"PASS",(IF(COUNTIF(V1812:W1812,"N/T")&gt;=1,"N/T",(IF(COUNTIF(V1812:W1812,"N/A")&gt;=1,"N/A","-")))))))</f>
        <v/>
      </c>
      <c r="V1812" s="29" t="inlineStr">
        <is>
          <t>N/T</t>
        </is>
      </c>
      <c r="W1812" s="29" t="inlineStr">
        <is>
          <t>N/T</t>
        </is>
      </c>
      <c r="X1812" s="68" t="n"/>
      <c r="Y1812" s="68" t="n"/>
      <c r="Z1812" s="39" t="inlineStr">
        <is>
          <t>K : 비디오 탭 자체 미지원(N/A)
Dash Cam 개발 완료 후 QA 예정</t>
        </is>
      </c>
      <c r="AA1812" s="89" t="inlineStr">
        <is>
          <t>N/T : Blocked(조건)</t>
        </is>
      </c>
      <c r="AB1812" s="42" t="n"/>
    </row>
    <row r="1813" ht="79.2" customHeight="1" s="357">
      <c r="A1813" s="162" t="n"/>
      <c r="B1813" s="29" t="inlineStr">
        <is>
          <t>TC_CT_1289</t>
        </is>
      </c>
      <c r="C1813" s="68" t="inlineStr">
        <is>
          <t>Control</t>
        </is>
      </c>
      <c r="D1813" s="68" t="inlineStr">
        <is>
          <t>비디오</t>
        </is>
      </c>
      <c r="E1813" s="68" t="inlineStr">
        <is>
          <t>Dash Cam</t>
        </is>
      </c>
      <c r="F1813" s="68" t="inlineStr">
        <is>
          <t>Dash Cam 영상 다운로드</t>
        </is>
      </c>
      <c r="G1813" s="68" t="inlineStr">
        <is>
          <t>KR, EU</t>
        </is>
      </c>
      <c r="H1813" s="72" t="n"/>
      <c r="I1813" s="68" t="n">
        <v>5</v>
      </c>
      <c r="J1813" s="72" t="n"/>
      <c r="K1813" s="72" t="inlineStr">
        <is>
          <t>1. Dash Cam 2.5세대
 2. 주행 중 상시 영상 존재한 경우</t>
        </is>
      </c>
      <c r="L1813" s="72" t="inlineStr">
        <is>
          <t>1. Control 탭 진입
2. 비디오 탭 선택
3. [Dash Cam 연결] 선택
4. Dash Cam 연결 화면
5. 주행 중 상시 영상 선택
6. [다운로드] 버튼 선택</t>
        </is>
      </c>
      <c r="M1813" s="72" t="inlineStr">
        <is>
          <t>1. 다운로드 화면으로 전환되며 그룹핑 영상 전체 목록 표출되는지 확인한다.</t>
        </is>
      </c>
      <c r="N1813" s="83">
        <f>IF(COUNTIF(P1813:W1813,"F")&gt;=1,"FAIL",(IF(COUNTIF(P1813:W1813,"P")&gt;=1,"PASS",(IF(COUNTIF(P1813:W1813,"N/T")&gt;=1,"N/T",(IF(COUNTIF(P1813:W1813,"N/A")&gt;=1,"N/A","-")))))))</f>
        <v/>
      </c>
      <c r="O1813" s="120" t="inlineStr">
        <is>
          <t>N/T</t>
        </is>
      </c>
      <c r="P1813" s="29" t="inlineStr">
        <is>
          <t>N/T</t>
        </is>
      </c>
      <c r="Q1813" s="29" t="inlineStr"/>
      <c r="R1813" s="120" t="inlineStr"/>
      <c r="S1813" s="29" t="inlineStr"/>
      <c r="T1813" s="29" t="inlineStr">
        <is>
          <t>N/T</t>
        </is>
      </c>
      <c r="U1813" s="81">
        <f>IF(COUNTIF(V1813:W1813,"F")&gt;=1,"FAIL",(IF(COUNTIF(V1813:W1813,"P")&gt;=1,"PASS",(IF(COUNTIF(V1813:W1813,"N/T")&gt;=1,"N/T",(IF(COUNTIF(V1813:W1813,"N/A")&gt;=1,"N/A","-")))))))</f>
        <v/>
      </c>
      <c r="V1813" s="29" t="inlineStr">
        <is>
          <t>N/T</t>
        </is>
      </c>
      <c r="W1813" s="29" t="inlineStr">
        <is>
          <t>N/T</t>
        </is>
      </c>
      <c r="X1813" s="68" t="n"/>
      <c r="Y1813" s="68" t="n"/>
      <c r="Z1813" s="39" t="inlineStr">
        <is>
          <t>K : 비디오 탭 자체 미지원(N/A)
Dash Cam 개발 완료 후 QA 예정</t>
        </is>
      </c>
      <c r="AA1813" s="89" t="inlineStr">
        <is>
          <t>N/T : Blocked(조건)</t>
        </is>
      </c>
      <c r="AB1813" s="42" t="n"/>
    </row>
    <row r="1814" ht="66" customHeight="1" s="357">
      <c r="A1814" s="107" t="n"/>
      <c r="B1814" s="29" t="inlineStr">
        <is>
          <t>TC_CT_1290</t>
        </is>
      </c>
      <c r="C1814" s="29" t="inlineStr">
        <is>
          <t>Control</t>
        </is>
      </c>
      <c r="D1814" s="29" t="inlineStr">
        <is>
          <t>비디오</t>
        </is>
      </c>
      <c r="E1814" s="29" t="inlineStr">
        <is>
          <t>Dash Cam</t>
        </is>
      </c>
      <c r="F1814" s="29" t="inlineStr">
        <is>
          <t>Dash Cam 저장 영상</t>
        </is>
      </c>
      <c r="G1814" s="29" t="inlineStr">
        <is>
          <t>KR, EU</t>
        </is>
      </c>
      <c r="H1814" s="30" t="n"/>
      <c r="I1814" s="29" t="n">
        <v>5</v>
      </c>
      <c r="J1814" s="30" t="n"/>
      <c r="K1814" s="30" t="inlineStr">
        <is>
          <t>1. Dash Cam 2.5세대
2. 저장된 Dash Cam 영상 없는 경우</t>
        </is>
      </c>
      <c r="L1814" s="30" t="inlineStr">
        <is>
          <t>1. Control 탭 진입
2. 비디오 탭 선택
3. [Dash Cam 저장 영상] 선택</t>
        </is>
      </c>
      <c r="M1814" s="30" t="inlineStr">
        <is>
          <t>1. "Dash Cam 연결 후 전체 영상을 확인해 보세요" 문구 표출되는지 확인한다.
- 안내 문구 하단에 [Dash Cam 연결하기] 버튼 표출 확인
- [편집] 버튼 미표출</t>
        </is>
      </c>
      <c r="N1814" s="83">
        <f>IF(COUNTIF(P1814:W1814,"F")&gt;=1,"FAIL",(IF(COUNTIF(P1814:W1814,"P")&gt;=1,"PASS",(IF(COUNTIF(P1814:W1814,"N/T")&gt;=1,"N/T",(IF(COUNTIF(P1814:W1814,"N/A")&gt;=1,"N/A","-")))))))</f>
        <v/>
      </c>
      <c r="O1814" s="120" t="inlineStr">
        <is>
          <t>N/T</t>
        </is>
      </c>
      <c r="P1814" s="70" t="inlineStr">
        <is>
          <t>N/T</t>
        </is>
      </c>
      <c r="Q1814" s="70" t="inlineStr"/>
      <c r="R1814" s="120" t="inlineStr"/>
      <c r="S1814" s="29" t="inlineStr"/>
      <c r="T1814" s="29" t="inlineStr">
        <is>
          <t>N/T</t>
        </is>
      </c>
      <c r="U1814" s="81">
        <f>IF(COUNTIF(V1814:W1814,"F")&gt;=1,"FAIL",(IF(COUNTIF(V1814:W1814,"P")&gt;=1,"PASS",(IF(COUNTIF(V1814:W1814,"N/T")&gt;=1,"N/T",(IF(COUNTIF(V1814:W1814,"N/A")&gt;=1,"N/A","-")))))))</f>
        <v/>
      </c>
      <c r="V1814" s="29" t="inlineStr">
        <is>
          <t>N/T</t>
        </is>
      </c>
      <c r="W1814" s="29" t="inlineStr">
        <is>
          <t>N/T</t>
        </is>
      </c>
      <c r="X1814" s="29" t="inlineStr">
        <is>
          <t>SPAQA-15558
SPAQA-23964(TASK)</t>
        </is>
      </c>
      <c r="Y1814" s="29" t="n"/>
      <c r="Z1814" s="39" t="inlineStr">
        <is>
          <t>K : 비디오 탭 자체 미지원(N/A)
Dash Cam 개발 완료 후 QA 예정</t>
        </is>
      </c>
      <c r="AA1814" s="89" t="inlineStr">
        <is>
          <t>N/T : Blocked(조건)</t>
        </is>
      </c>
      <c r="AB1814" s="42" t="n"/>
    </row>
    <row r="1815" ht="52.8" customHeight="1" s="357">
      <c r="A1815" s="107" t="n"/>
      <c r="B1815" s="29" t="inlineStr">
        <is>
          <t>TC_CT_1291</t>
        </is>
      </c>
      <c r="C1815" s="29" t="inlineStr">
        <is>
          <t>Control</t>
        </is>
      </c>
      <c r="D1815" s="29" t="inlineStr">
        <is>
          <t>비디오</t>
        </is>
      </c>
      <c r="E1815" s="29" t="inlineStr">
        <is>
          <t>Dash Cam</t>
        </is>
      </c>
      <c r="F1815" s="29" t="inlineStr">
        <is>
          <t>Dash Cam 저장 영상</t>
        </is>
      </c>
      <c r="G1815" s="29" t="inlineStr">
        <is>
          <t>KR, EU</t>
        </is>
      </c>
      <c r="H1815" s="30" t="n"/>
      <c r="I1815" s="29" t="n">
        <v>5</v>
      </c>
      <c r="J1815" s="30" t="n"/>
      <c r="K1815" s="30" t="inlineStr">
        <is>
          <t>1. Dash Cam 2.5세대
2. 저장된 Dash Cam 영상 없는 경우</t>
        </is>
      </c>
      <c r="L1815" s="30" t="inlineStr">
        <is>
          <t>1. Control 탭 진입
2. 비디오 탭 선택
3. [Dash Cam 저장 영상] 선택
4. [Dash Cam 연결하기] 버튼 선택</t>
        </is>
      </c>
      <c r="M1815" s="30" t="inlineStr">
        <is>
          <t>1. Dash Cam 연결 팝업 표출되는지 확인한다.</t>
        </is>
      </c>
      <c r="N1815" s="83">
        <f>IF(COUNTIF(P1815:W1815,"F")&gt;=1,"FAIL",(IF(COUNTIF(P1815:W1815,"P")&gt;=1,"PASS",(IF(COUNTIF(P1815:W1815,"N/T")&gt;=1,"N/T",(IF(COUNTIF(P1815:W1815,"N/A")&gt;=1,"N/A","-")))))))</f>
        <v/>
      </c>
      <c r="O1815" s="120" t="inlineStr">
        <is>
          <t>N/T</t>
        </is>
      </c>
      <c r="P1815" s="70" t="inlineStr">
        <is>
          <t>N/T</t>
        </is>
      </c>
      <c r="Q1815" s="70" t="inlineStr"/>
      <c r="R1815" s="120" t="inlineStr"/>
      <c r="S1815" s="29" t="inlineStr"/>
      <c r="T1815" s="29" t="inlineStr">
        <is>
          <t>N/T</t>
        </is>
      </c>
      <c r="U1815" s="81">
        <f>IF(COUNTIF(V1815:W1815,"F")&gt;=1,"FAIL",(IF(COUNTIF(V1815:W1815,"P")&gt;=1,"PASS",(IF(COUNTIF(V1815:W1815,"N/T")&gt;=1,"N/T",(IF(COUNTIF(V1815:W1815,"N/A")&gt;=1,"N/A","-")))))))</f>
        <v/>
      </c>
      <c r="V1815" s="29" t="inlineStr">
        <is>
          <t>N/T</t>
        </is>
      </c>
      <c r="W1815" s="29" t="inlineStr">
        <is>
          <t>N/T</t>
        </is>
      </c>
      <c r="X1815" s="29" t="inlineStr">
        <is>
          <t>SPAQA-20780
SPAQA-20787</t>
        </is>
      </c>
      <c r="Y1815" s="29" t="n"/>
      <c r="Z1815" s="39" t="inlineStr">
        <is>
          <t>K : 비디오 탭 자체 미지원(N/A)
Dash Cam 개발 완료 후 QA 예정</t>
        </is>
      </c>
      <c r="AA1815" s="89" t="inlineStr">
        <is>
          <t>N/T : Blocked(조건)</t>
        </is>
      </c>
      <c r="AB1815" s="42" t="n"/>
    </row>
    <row r="1816" ht="92.40000000000001" customHeight="1" s="357">
      <c r="A1816" s="107" t="n"/>
      <c r="B1816" s="29" t="inlineStr">
        <is>
          <t>TC_CT_1292</t>
        </is>
      </c>
      <c r="C1816" s="29" t="inlineStr">
        <is>
          <t>Control</t>
        </is>
      </c>
      <c r="D1816" s="29" t="inlineStr">
        <is>
          <t>비디오</t>
        </is>
      </c>
      <c r="E1816" s="29" t="inlineStr">
        <is>
          <t>Dash Cam</t>
        </is>
      </c>
      <c r="F1816" s="29" t="inlineStr">
        <is>
          <t>Dash Cam 저장 영상</t>
        </is>
      </c>
      <c r="G1816" s="29" t="inlineStr">
        <is>
          <t>KR, EU</t>
        </is>
      </c>
      <c r="H1816" s="30" t="n"/>
      <c r="I1816" s="29" t="n">
        <v>5</v>
      </c>
      <c r="J1816" s="30" t="n"/>
      <c r="K1816" s="30" t="inlineStr">
        <is>
          <t>1. Dash Cam 2.5세대
2. 저장된 Dash Cam 영상 있는 경우</t>
        </is>
      </c>
      <c r="L1816" s="30" t="inlineStr">
        <is>
          <t>1. Control 탭 진입
2. 비디오 탭 선택
3. [Dash Cam 저장 영상] 선택</t>
        </is>
      </c>
      <c r="M1816" s="30" t="inlineStr">
        <is>
          <t>1. 저장된 Dash Cam 영상 목록 표출되는지 확인한다.
- [&lt;] 버튼
- [편집] 버튼
- "Dash Cam을 연결해 다양한 녹화 서비스를 이용해 보세요." [연결하기] 버튼
- 영상 목록</t>
        </is>
      </c>
      <c r="N1816" s="83">
        <f>IF(COUNTIF(P1816:W1816,"F")&gt;=1,"FAIL",(IF(COUNTIF(P1816:W1816,"P")&gt;=1,"PASS",(IF(COUNTIF(P1816:W1816,"N/T")&gt;=1,"N/T",(IF(COUNTIF(P1816:W1816,"N/A")&gt;=1,"N/A","-")))))))</f>
        <v/>
      </c>
      <c r="O1816" s="120" t="inlineStr">
        <is>
          <t>N/T</t>
        </is>
      </c>
      <c r="P1816" s="70" t="inlineStr">
        <is>
          <t>N/T</t>
        </is>
      </c>
      <c r="Q1816" s="70" t="inlineStr"/>
      <c r="R1816" s="120" t="inlineStr"/>
      <c r="S1816" s="29" t="inlineStr"/>
      <c r="T1816" s="29" t="inlineStr">
        <is>
          <t>N/T</t>
        </is>
      </c>
      <c r="U1816" s="81">
        <f>IF(COUNTIF(V1816:W1816,"F")&gt;=1,"FAIL",(IF(COUNTIF(V1816:W1816,"P")&gt;=1,"PASS",(IF(COUNTIF(V1816:W1816,"N/T")&gt;=1,"N/T",(IF(COUNTIF(V1816:W1816,"N/A")&gt;=1,"N/A","-")))))))</f>
        <v/>
      </c>
      <c r="V1816" s="29" t="inlineStr">
        <is>
          <t>N/T</t>
        </is>
      </c>
      <c r="W1816" s="29" t="inlineStr">
        <is>
          <t>N/T</t>
        </is>
      </c>
      <c r="X1816" s="29" t="n"/>
      <c r="Y1816" s="29" t="n"/>
      <c r="Z1816" s="39" t="inlineStr">
        <is>
          <t>K : 비디오 탭 자체 미지원(N/A)
Dash Cam 개발 완료 후 QA 예정</t>
        </is>
      </c>
      <c r="AA1816" s="89" t="inlineStr">
        <is>
          <t>N/T : Blocked(조건)</t>
        </is>
      </c>
      <c r="AB1816" s="42" t="n"/>
    </row>
    <row r="1817" ht="52.8" customHeight="1" s="357">
      <c r="A1817" s="107" t="n"/>
      <c r="B1817" s="29" t="inlineStr">
        <is>
          <t>TC_CT_1293</t>
        </is>
      </c>
      <c r="C1817" s="29" t="inlineStr">
        <is>
          <t>Control</t>
        </is>
      </c>
      <c r="D1817" s="29" t="inlineStr">
        <is>
          <t>비디오</t>
        </is>
      </c>
      <c r="E1817" s="29" t="inlineStr">
        <is>
          <t>Dash Cam</t>
        </is>
      </c>
      <c r="F1817" s="29" t="inlineStr">
        <is>
          <t>Dash Cam 저장 영상</t>
        </is>
      </c>
      <c r="G1817" s="29" t="inlineStr">
        <is>
          <t>KR, EU</t>
        </is>
      </c>
      <c r="H1817" s="30" t="n"/>
      <c r="I1817" s="29" t="n">
        <v>5</v>
      </c>
      <c r="J1817" s="30" t="n"/>
      <c r="K1817" s="30" t="inlineStr">
        <is>
          <t>1. Dash Cam 2.5세대
2. 저장된 Dash Cam 영상 있는 경우</t>
        </is>
      </c>
      <c r="L1817" s="30" t="inlineStr">
        <is>
          <t>1. Control 탭 진입
2. 비디오 탭 선택
3. [Dash Cam 저장 영상] 선택
4. [&lt;] 버튼 선택</t>
        </is>
      </c>
      <c r="M1817" s="30" t="inlineStr">
        <is>
          <t>1. 화면 닫힌 후 Control 화면으로 이동되는지 확인한다.</t>
        </is>
      </c>
      <c r="N1817" s="83">
        <f>IF(COUNTIF(P1817:W1817,"F")&gt;=1,"FAIL",(IF(COUNTIF(P1817:W1817,"P")&gt;=1,"PASS",(IF(COUNTIF(P1817:W1817,"N/T")&gt;=1,"N/T",(IF(COUNTIF(P1817:W1817,"N/A")&gt;=1,"N/A","-")))))))</f>
        <v/>
      </c>
      <c r="O1817" s="120" t="inlineStr">
        <is>
          <t>N/T</t>
        </is>
      </c>
      <c r="P1817" s="70" t="inlineStr">
        <is>
          <t>N/T</t>
        </is>
      </c>
      <c r="Q1817" s="70" t="inlineStr"/>
      <c r="R1817" s="120" t="inlineStr"/>
      <c r="S1817" s="29" t="inlineStr"/>
      <c r="T1817" s="29" t="inlineStr">
        <is>
          <t>N/T</t>
        </is>
      </c>
      <c r="U1817" s="81">
        <f>IF(COUNTIF(V1817:W1817,"F")&gt;=1,"FAIL",(IF(COUNTIF(V1817:W1817,"P")&gt;=1,"PASS",(IF(COUNTIF(V1817:W1817,"N/T")&gt;=1,"N/T",(IF(COUNTIF(V1817:W1817,"N/A")&gt;=1,"N/A","-")))))))</f>
        <v/>
      </c>
      <c r="V1817" s="29" t="inlineStr">
        <is>
          <t>N/T</t>
        </is>
      </c>
      <c r="W1817" s="29" t="inlineStr">
        <is>
          <t>N/T</t>
        </is>
      </c>
      <c r="X1817" s="29" t="n"/>
      <c r="Y1817" s="29" t="n"/>
      <c r="Z1817" s="39" t="inlineStr">
        <is>
          <t>K : 비디오 탭 자체 미지원(N/A)
Dash Cam 개발 완료 후 QA 예정</t>
        </is>
      </c>
      <c r="AA1817" s="89" t="inlineStr">
        <is>
          <t>N/T : Blocked(조건)</t>
        </is>
      </c>
      <c r="AB1817" s="42" t="n"/>
    </row>
    <row r="1818" ht="92.40000000000001" customHeight="1" s="357">
      <c r="A1818" s="107" t="n"/>
      <c r="B1818" s="29" t="inlineStr">
        <is>
          <t>TC_CT_1294</t>
        </is>
      </c>
      <c r="C1818" s="29" t="inlineStr">
        <is>
          <t>Control</t>
        </is>
      </c>
      <c r="D1818" s="29" t="inlineStr">
        <is>
          <t>비디오</t>
        </is>
      </c>
      <c r="E1818" s="29" t="inlineStr">
        <is>
          <t>Dash Cam</t>
        </is>
      </c>
      <c r="F1818" s="29" t="inlineStr">
        <is>
          <t>Dash Cam 저장 영상</t>
        </is>
      </c>
      <c r="G1818" s="29" t="inlineStr">
        <is>
          <t>KR, EU</t>
        </is>
      </c>
      <c r="H1818" s="30" t="n"/>
      <c r="I1818" s="29" t="n">
        <v>5</v>
      </c>
      <c r="J1818" s="30" t="n"/>
      <c r="K1818" s="30" t="inlineStr">
        <is>
          <t>1. Dash Cam 2.5세대
2. 저장된 Dash Cam 영상 있는 경우</t>
        </is>
      </c>
      <c r="L1818" s="30" t="inlineStr">
        <is>
          <t>1. Control 탭 진입
2. 비디오 탭 선택
3. [Dash Cam 저장 영상] 선택
4. [편집] 버튼 선택</t>
        </is>
      </c>
      <c r="M1818" s="30" t="inlineStr">
        <is>
          <t>1. Dash Cam 저장 영상 선택 화면으로 전환되는지 확인한다.
- 전체 선택 체크박스
- [X] 버튼
- 목록 체크박스
- 영상 목록
- [공유] [삭제] 버튼</t>
        </is>
      </c>
      <c r="N1818" s="83">
        <f>IF(COUNTIF(P1818:W1818,"F")&gt;=1,"FAIL",(IF(COUNTIF(P1818:W1818,"P")&gt;=1,"PASS",(IF(COUNTIF(P1818:W1818,"N/T")&gt;=1,"N/T",(IF(COUNTIF(P1818:W1818,"N/A")&gt;=1,"N/A","-")))))))</f>
        <v/>
      </c>
      <c r="O1818" s="120" t="inlineStr">
        <is>
          <t>N/T</t>
        </is>
      </c>
      <c r="P1818" s="70" t="inlineStr">
        <is>
          <t>N/T</t>
        </is>
      </c>
      <c r="Q1818" s="70" t="inlineStr"/>
      <c r="R1818" s="120" t="inlineStr"/>
      <c r="S1818" s="29" t="inlineStr"/>
      <c r="T1818" s="29" t="inlineStr">
        <is>
          <t>N/T</t>
        </is>
      </c>
      <c r="U1818" s="81">
        <f>IF(COUNTIF(V1818:W1818,"F")&gt;=1,"FAIL",(IF(COUNTIF(V1818:W1818,"P")&gt;=1,"PASS",(IF(COUNTIF(V1818:W1818,"N/T")&gt;=1,"N/T",(IF(COUNTIF(V1818:W1818,"N/A")&gt;=1,"N/A","-")))))))</f>
        <v/>
      </c>
      <c r="V1818" s="29" t="inlineStr">
        <is>
          <t>N/T</t>
        </is>
      </c>
      <c r="W1818" s="29" t="inlineStr">
        <is>
          <t>N/T</t>
        </is>
      </c>
      <c r="X1818" s="29" t="n"/>
      <c r="Y1818" s="29" t="n"/>
      <c r="Z1818" s="39" t="inlineStr">
        <is>
          <t>K : 비디오 탭 자체 미지원(N/A)
Dash Cam 개발 완료 후 QA 예정</t>
        </is>
      </c>
      <c r="AA1818" s="89" t="inlineStr">
        <is>
          <t>N/T : Blocked(조건)</t>
        </is>
      </c>
      <c r="AB1818" s="42" t="n"/>
    </row>
    <row r="1819" ht="66" customHeight="1" s="357">
      <c r="A1819" s="107" t="n"/>
      <c r="B1819" s="29" t="inlineStr">
        <is>
          <t>TC_CT_1295</t>
        </is>
      </c>
      <c r="C1819" s="29" t="inlineStr">
        <is>
          <t>Control</t>
        </is>
      </c>
      <c r="D1819" s="29" t="inlineStr">
        <is>
          <t>비디오</t>
        </is>
      </c>
      <c r="E1819" s="29" t="inlineStr">
        <is>
          <t>Dash Cam</t>
        </is>
      </c>
      <c r="F1819" s="29" t="inlineStr">
        <is>
          <t>Dash Cam 저장 영상</t>
        </is>
      </c>
      <c r="G1819" s="29" t="inlineStr">
        <is>
          <t>KR, EU</t>
        </is>
      </c>
      <c r="H1819" s="30" t="n"/>
      <c r="I1819" s="29" t="n">
        <v>5</v>
      </c>
      <c r="J1819" s="30" t="n"/>
      <c r="K1819" s="30" t="inlineStr">
        <is>
          <t>1. Dash Cam 2.5세대
2. 저장된 Dash Cam 영상 있는 경우</t>
        </is>
      </c>
      <c r="L1819" s="30" t="inlineStr">
        <is>
          <t>1. Control 탭 진입
2. 비디오 탭 선택
3. [Dash Cam 저장 영상] 선택
4. [편집] 버튼 선택
5. [공유] or [삭제] 버튼 확인</t>
        </is>
      </c>
      <c r="M1819" s="30" t="inlineStr">
        <is>
          <t>1. Default 버튼 비활성화로 표출되는지 확인한다.
- 체크박스 한 개 이상 선택 시, 버튼 활성화</t>
        </is>
      </c>
      <c r="N1819" s="83">
        <f>IF(COUNTIF(P1819:W1819,"F")&gt;=1,"FAIL",(IF(COUNTIF(P1819:W1819,"P")&gt;=1,"PASS",(IF(COUNTIF(P1819:W1819,"N/T")&gt;=1,"N/T",(IF(COUNTIF(P1819:W1819,"N/A")&gt;=1,"N/A","-")))))))</f>
        <v/>
      </c>
      <c r="O1819" s="120" t="inlineStr">
        <is>
          <t>N/T</t>
        </is>
      </c>
      <c r="P1819" s="70" t="inlineStr">
        <is>
          <t>N/T</t>
        </is>
      </c>
      <c r="Q1819" s="70" t="inlineStr"/>
      <c r="R1819" s="120" t="inlineStr"/>
      <c r="S1819" s="29" t="inlineStr"/>
      <c r="T1819" s="29" t="inlineStr">
        <is>
          <t>N/T</t>
        </is>
      </c>
      <c r="U1819" s="81">
        <f>IF(COUNTIF(V1819:W1819,"F")&gt;=1,"FAIL",(IF(COUNTIF(V1819:W1819,"P")&gt;=1,"PASS",(IF(COUNTIF(V1819:W1819,"N/T")&gt;=1,"N/T",(IF(COUNTIF(V1819:W1819,"N/A")&gt;=1,"N/A","-")))))))</f>
        <v/>
      </c>
      <c r="V1819" s="29" t="inlineStr">
        <is>
          <t>N/T</t>
        </is>
      </c>
      <c r="W1819" s="29" t="inlineStr">
        <is>
          <t>N/T</t>
        </is>
      </c>
      <c r="X1819" s="29" t="n"/>
      <c r="Y1819" s="29" t="n"/>
      <c r="Z1819" s="39" t="inlineStr">
        <is>
          <t>K : 비디오 탭 자체 미지원(N/A)
Dash Cam 개발 완료 후 QA 예정</t>
        </is>
      </c>
      <c r="AA1819" s="89" t="inlineStr">
        <is>
          <t>N/T : Blocked(조건)</t>
        </is>
      </c>
      <c r="AB1819" s="42" t="n"/>
    </row>
    <row r="1820" ht="66" customHeight="1" s="357">
      <c r="A1820" s="107" t="n"/>
      <c r="B1820" s="29" t="inlineStr">
        <is>
          <t>TC_CT_1296</t>
        </is>
      </c>
      <c r="C1820" s="29" t="inlineStr">
        <is>
          <t>Control</t>
        </is>
      </c>
      <c r="D1820" s="29" t="inlineStr">
        <is>
          <t>비디오</t>
        </is>
      </c>
      <c r="E1820" s="29" t="inlineStr">
        <is>
          <t>Dash Cam</t>
        </is>
      </c>
      <c r="F1820" s="29" t="inlineStr">
        <is>
          <t>Dash Cam 저장 영상</t>
        </is>
      </c>
      <c r="G1820" s="29" t="inlineStr">
        <is>
          <t>KR, EU</t>
        </is>
      </c>
      <c r="H1820" s="30" t="n"/>
      <c r="I1820" s="29" t="n">
        <v>5</v>
      </c>
      <c r="J1820" s="30" t="n"/>
      <c r="K1820" s="30" t="inlineStr">
        <is>
          <t>1. Dash Cam 2.5세대
2. 저장된 Dash Cam 영상 있는 경우</t>
        </is>
      </c>
      <c r="L1820" s="30" t="inlineStr">
        <is>
          <t>1. Control 탭 진입
2. 비디오 탭 선택
3. [Dash Cam 저장 영상] 선택
4. [편집] 버튼 선택
5. 영상 목록 내 전/후방 토글 버튼 확인</t>
        </is>
      </c>
      <c r="M1820" s="30" t="inlineStr">
        <is>
          <t>1. 전/후방 토글 버튼 표출되는지 확인한다.
- 전방, 후방 영상 각각 토글 활성화
- 전방, 후방 영상 미제공 영상 : 각각 토글 비활성화</t>
        </is>
      </c>
      <c r="N1820" s="83">
        <f>IF(COUNTIF(P1820:W1820,"F")&gt;=1,"FAIL",(IF(COUNTIF(P1820:W1820,"P")&gt;=1,"PASS",(IF(COUNTIF(P1820:W1820,"N/T")&gt;=1,"N/T",(IF(COUNTIF(P1820:W1820,"N/A")&gt;=1,"N/A","-")))))))</f>
        <v/>
      </c>
      <c r="O1820" s="120" t="inlineStr">
        <is>
          <t>N/T</t>
        </is>
      </c>
      <c r="P1820" s="70" t="inlineStr">
        <is>
          <t>N/T</t>
        </is>
      </c>
      <c r="Q1820" s="70" t="inlineStr"/>
      <c r="R1820" s="120" t="inlineStr"/>
      <c r="S1820" s="29" t="inlineStr"/>
      <c r="T1820" s="29" t="inlineStr">
        <is>
          <t>N/T</t>
        </is>
      </c>
      <c r="U1820" s="81">
        <f>IF(COUNTIF(V1820:W1820,"F")&gt;=1,"FAIL",(IF(COUNTIF(V1820:W1820,"P")&gt;=1,"PASS",(IF(COUNTIF(V1820:W1820,"N/T")&gt;=1,"N/T",(IF(COUNTIF(V1820:W1820,"N/A")&gt;=1,"N/A","-")))))))</f>
        <v/>
      </c>
      <c r="V1820" s="29" t="inlineStr">
        <is>
          <t>N/T</t>
        </is>
      </c>
      <c r="W1820" s="29" t="inlineStr">
        <is>
          <t>N/T</t>
        </is>
      </c>
      <c r="X1820" s="29" t="n"/>
      <c r="Y1820" s="29" t="n"/>
      <c r="Z1820" s="39" t="inlineStr">
        <is>
          <t>K : 비디오 탭 자체 미지원(N/A)
Dash Cam 개발 완료 후 QA 예정</t>
        </is>
      </c>
      <c r="AA1820" s="89" t="inlineStr">
        <is>
          <t>N/T : Blocked(조건)</t>
        </is>
      </c>
      <c r="AB1820" s="42" t="n"/>
    </row>
    <row r="1821" ht="66" customHeight="1" s="357">
      <c r="A1821" s="107" t="n"/>
      <c r="B1821" s="29" t="inlineStr">
        <is>
          <t>TC_CT_1297</t>
        </is>
      </c>
      <c r="C1821" s="29" t="inlineStr">
        <is>
          <t>Control</t>
        </is>
      </c>
      <c r="D1821" s="29" t="inlineStr">
        <is>
          <t>비디오</t>
        </is>
      </c>
      <c r="E1821" s="29" t="inlineStr">
        <is>
          <t>Dash Cam</t>
        </is>
      </c>
      <c r="F1821" s="29" t="inlineStr">
        <is>
          <t>Dash Cam 저장 영상</t>
        </is>
      </c>
      <c r="G1821" s="29" t="inlineStr">
        <is>
          <t>KR, EU</t>
        </is>
      </c>
      <c r="H1821" s="30" t="n"/>
      <c r="I1821" s="29" t="n">
        <v>5</v>
      </c>
      <c r="J1821" s="30" t="n"/>
      <c r="K1821" s="30" t="inlineStr">
        <is>
          <t>1. Dash Cam 2.5세대
2. 저장된 Dash Cam 영상 있는 경우</t>
        </is>
      </c>
      <c r="L1821" s="30" t="inlineStr">
        <is>
          <t>1. Control 탭 진입
2. 비디오 탭 선택
3. [Dash Cam 저장 영상] 선택
4. [편집] 버튼 선택
5. 영상 목록 내 전/후방 토글 버튼 선택</t>
        </is>
      </c>
      <c r="M1821" s="30" t="inlineStr">
        <is>
          <t>1. 전/후방 토글 버튼 ON/OFF 전환되는지 확인한다.
- 비활성화 된 토글 선택 시, 무감</t>
        </is>
      </c>
      <c r="N1821" s="83">
        <f>IF(COUNTIF(P1821:W1821,"F")&gt;=1,"FAIL",(IF(COUNTIF(P1821:W1821,"P")&gt;=1,"PASS",(IF(COUNTIF(P1821:W1821,"N/T")&gt;=1,"N/T",(IF(COUNTIF(P1821:W1821,"N/A")&gt;=1,"N/A","-")))))))</f>
        <v/>
      </c>
      <c r="O1821" s="120" t="inlineStr">
        <is>
          <t>N/T</t>
        </is>
      </c>
      <c r="P1821" s="70" t="inlineStr">
        <is>
          <t>N/T</t>
        </is>
      </c>
      <c r="Q1821" s="70" t="inlineStr"/>
      <c r="R1821" s="120" t="inlineStr"/>
      <c r="S1821" s="29" t="inlineStr"/>
      <c r="T1821" s="29" t="inlineStr">
        <is>
          <t>N/T</t>
        </is>
      </c>
      <c r="U1821" s="81">
        <f>IF(COUNTIF(V1821:W1821,"F")&gt;=1,"FAIL",(IF(COUNTIF(V1821:W1821,"P")&gt;=1,"PASS",(IF(COUNTIF(V1821:W1821,"N/T")&gt;=1,"N/T",(IF(COUNTIF(V1821:W1821,"N/A")&gt;=1,"N/A","-")))))))</f>
        <v/>
      </c>
      <c r="V1821" s="29" t="inlineStr">
        <is>
          <t>N/T</t>
        </is>
      </c>
      <c r="W1821" s="29" t="inlineStr">
        <is>
          <t>N/T</t>
        </is>
      </c>
      <c r="X1821" s="29" t="n"/>
      <c r="Y1821" s="29" t="n"/>
      <c r="Z1821" s="39" t="inlineStr">
        <is>
          <t>K : 비디오 탭 자체 미지원(N/A)
Dash Cam 개발 완료 후 QA 예정</t>
        </is>
      </c>
      <c r="AA1821" s="89" t="inlineStr">
        <is>
          <t>N/T : Blocked(조건)</t>
        </is>
      </c>
      <c r="AB1821" s="42" t="n"/>
    </row>
    <row r="1822" ht="79.2" customHeight="1" s="357">
      <c r="A1822" s="107" t="n"/>
      <c r="B1822" s="29" t="inlineStr">
        <is>
          <t>TC_CT_1298</t>
        </is>
      </c>
      <c r="C1822" s="29" t="inlineStr">
        <is>
          <t>Control</t>
        </is>
      </c>
      <c r="D1822" s="29" t="inlineStr">
        <is>
          <t>비디오</t>
        </is>
      </c>
      <c r="E1822" s="29" t="inlineStr">
        <is>
          <t>Dash Cam</t>
        </is>
      </c>
      <c r="F1822" s="29" t="inlineStr">
        <is>
          <t>Dash Cam 저장 영상</t>
        </is>
      </c>
      <c r="G1822" s="29" t="inlineStr">
        <is>
          <t>KR, EU</t>
        </is>
      </c>
      <c r="H1822" s="30" t="n"/>
      <c r="I1822" s="29" t="n">
        <v>5</v>
      </c>
      <c r="J1822" s="30" t="n"/>
      <c r="K1822" s="30" t="inlineStr">
        <is>
          <t>1. Dash Cam 2.5세대
2. 저장된 Dash Cam 영상 있는 경우</t>
        </is>
      </c>
      <c r="L1822" s="30" t="inlineStr">
        <is>
          <t>1. Control 탭 진입
2. 비디오 탭 선택
3. [Dash Cam 저장 영상] 선택
4. [편집] 버튼 선택
5. 임의 영상 선택
6. [공유] 버튼 선택</t>
        </is>
      </c>
      <c r="M1822" s="30" t="inlineStr">
        <is>
          <t xml:space="preserve">1. Dash Cam 저장 영상 공유 팝업 표출되는지 확인한다.
- N개 항목을 공유하시겠습니까?
  [취소] [공유] </t>
        </is>
      </c>
      <c r="N1822" s="83">
        <f>IF(COUNTIF(P1822:W1822,"F")&gt;=1,"FAIL",(IF(COUNTIF(P1822:W1822,"P")&gt;=1,"PASS",(IF(COUNTIF(P1822:W1822,"N/T")&gt;=1,"N/T",(IF(COUNTIF(P1822:W1822,"N/A")&gt;=1,"N/A","-")))))))</f>
        <v/>
      </c>
      <c r="O1822" s="120" t="inlineStr">
        <is>
          <t>N/T</t>
        </is>
      </c>
      <c r="P1822" s="70" t="inlineStr">
        <is>
          <t>N/T</t>
        </is>
      </c>
      <c r="Q1822" s="70" t="inlineStr"/>
      <c r="R1822" s="120" t="inlineStr"/>
      <c r="S1822" s="29" t="inlineStr"/>
      <c r="T1822" s="29" t="inlineStr">
        <is>
          <t>N/T</t>
        </is>
      </c>
      <c r="U1822" s="81">
        <f>IF(COUNTIF(V1822:W1822,"F")&gt;=1,"FAIL",(IF(COUNTIF(V1822:W1822,"P")&gt;=1,"PASS",(IF(COUNTIF(V1822:W1822,"N/T")&gt;=1,"N/T",(IF(COUNTIF(V1822:W1822,"N/A")&gt;=1,"N/A","-")))))))</f>
        <v/>
      </c>
      <c r="V1822" s="29" t="inlineStr">
        <is>
          <t>N/T</t>
        </is>
      </c>
      <c r="W1822" s="29" t="inlineStr">
        <is>
          <t>N/T</t>
        </is>
      </c>
      <c r="X1822" s="29" t="n"/>
      <c r="Y1822" s="29" t="n"/>
      <c r="Z1822" s="39" t="inlineStr">
        <is>
          <t>K : 비디오 탭 자체 미지원(N/A)
Dash Cam 개발 완료 후 QA 예정</t>
        </is>
      </c>
      <c r="AA1822" s="89" t="inlineStr">
        <is>
          <t>N/T : Blocked(조건)</t>
        </is>
      </c>
      <c r="AB1822" s="42" t="n"/>
    </row>
    <row r="1823" ht="92.40000000000001" customHeight="1" s="357">
      <c r="A1823" s="107" t="n"/>
      <c r="B1823" s="29" t="inlineStr">
        <is>
          <t>TC_CT_1299</t>
        </is>
      </c>
      <c r="C1823" s="29" t="inlineStr">
        <is>
          <t>Control</t>
        </is>
      </c>
      <c r="D1823" s="29" t="inlineStr">
        <is>
          <t>비디오</t>
        </is>
      </c>
      <c r="E1823" s="29" t="inlineStr">
        <is>
          <t>Dash Cam</t>
        </is>
      </c>
      <c r="F1823" s="29" t="inlineStr">
        <is>
          <t>Dash Cam 저장 영상</t>
        </is>
      </c>
      <c r="G1823" s="29" t="inlineStr">
        <is>
          <t>KR, EU</t>
        </is>
      </c>
      <c r="H1823" s="30" t="n"/>
      <c r="I1823" s="29" t="n">
        <v>5</v>
      </c>
      <c r="J1823" s="30" t="n"/>
      <c r="K1823" s="30" t="inlineStr">
        <is>
          <t>1. Dash Cam 2.5세대
2. 저장된 Dash Cam 영상 있는 경우</t>
        </is>
      </c>
      <c r="L1823" s="30" t="inlineStr">
        <is>
          <t>1. Control 탭 진입
2. 비디오 탭 선택
3. [Dash Cam 저장 영상] 선택
4. [편집] 버튼 선택
5. 임의 영상 선택
6. [공유] 버튼 선택
7. [취소] 버튼 선택</t>
        </is>
      </c>
      <c r="M1823" s="30" t="inlineStr">
        <is>
          <t>1. 팝업 닫히며 이전 화면 표출되는지 확인한다.</t>
        </is>
      </c>
      <c r="N1823" s="83">
        <f>IF(COUNTIF(P1823:W1823,"F")&gt;=1,"FAIL",(IF(COUNTIF(P1823:W1823,"P")&gt;=1,"PASS",(IF(COUNTIF(P1823:W1823,"N/T")&gt;=1,"N/T",(IF(COUNTIF(P1823:W1823,"N/A")&gt;=1,"N/A","-")))))))</f>
        <v/>
      </c>
      <c r="O1823" s="120" t="inlineStr">
        <is>
          <t>N/T</t>
        </is>
      </c>
      <c r="P1823" s="70" t="inlineStr">
        <is>
          <t>N/T</t>
        </is>
      </c>
      <c r="Q1823" s="70" t="inlineStr"/>
      <c r="R1823" s="120" t="inlineStr"/>
      <c r="S1823" s="29" t="inlineStr"/>
      <c r="T1823" s="29" t="inlineStr">
        <is>
          <t>N/T</t>
        </is>
      </c>
      <c r="U1823" s="81">
        <f>IF(COUNTIF(V1823:W1823,"F")&gt;=1,"FAIL",(IF(COUNTIF(V1823:W1823,"P")&gt;=1,"PASS",(IF(COUNTIF(V1823:W1823,"N/T")&gt;=1,"N/T",(IF(COUNTIF(V1823:W1823,"N/A")&gt;=1,"N/A","-")))))))</f>
        <v/>
      </c>
      <c r="V1823" s="29" t="inlineStr">
        <is>
          <t>N/T</t>
        </is>
      </c>
      <c r="W1823" s="29" t="inlineStr">
        <is>
          <t>N/T</t>
        </is>
      </c>
      <c r="X1823" s="29" t="n"/>
      <c r="Y1823" s="29" t="n"/>
      <c r="Z1823" s="39" t="inlineStr">
        <is>
          <t>K : 비디오 탭 자체 미지원(N/A)
Dash Cam 개발 완료 후 QA 예정</t>
        </is>
      </c>
      <c r="AA1823" s="89" t="inlineStr">
        <is>
          <t>N/T : Blocked(조건)</t>
        </is>
      </c>
      <c r="AB1823" s="42" t="n"/>
    </row>
    <row r="1824" ht="92.40000000000001" customHeight="1" s="357">
      <c r="A1824" s="107" t="n"/>
      <c r="B1824" s="29" t="inlineStr">
        <is>
          <t>TC_CT_1300</t>
        </is>
      </c>
      <c r="C1824" s="29" t="inlineStr">
        <is>
          <t>Control</t>
        </is>
      </c>
      <c r="D1824" s="29" t="inlineStr">
        <is>
          <t>비디오</t>
        </is>
      </c>
      <c r="E1824" s="29" t="inlineStr">
        <is>
          <t>Dash Cam</t>
        </is>
      </c>
      <c r="F1824" s="29" t="inlineStr">
        <is>
          <t>Dash Cam 저장 영상</t>
        </is>
      </c>
      <c r="G1824" s="29" t="inlineStr">
        <is>
          <t>KR, EU</t>
        </is>
      </c>
      <c r="H1824" s="30" t="n"/>
      <c r="I1824" s="29" t="n">
        <v>5</v>
      </c>
      <c r="J1824" s="30" t="n"/>
      <c r="K1824" s="30" t="inlineStr">
        <is>
          <t>1. Dash Cam 2.5세대
2. 저장된 Dash Cam 영상 있는 경우</t>
        </is>
      </c>
      <c r="L1824" s="30" t="inlineStr">
        <is>
          <t>1. Control 탭 진입
2. 비디오 탭 선택
3. [Dash Cam 저장 영상] 선택
4. [편집] 버튼 선택
5. 임의 영상 선택
6. [공유] 버튼 선택
7. [공유] 버튼 선택</t>
        </is>
      </c>
      <c r="M1824" s="30" t="inlineStr">
        <is>
          <t>1. OS 별 SNS 공유 화면 제공되는지 확인한다.</t>
        </is>
      </c>
      <c r="N1824" s="83">
        <f>IF(COUNTIF(P1824:W1824,"F")&gt;=1,"FAIL",(IF(COUNTIF(P1824:W1824,"P")&gt;=1,"PASS",(IF(COUNTIF(P1824:W1824,"N/T")&gt;=1,"N/T",(IF(COUNTIF(P1824:W1824,"N/A")&gt;=1,"N/A","-")))))))</f>
        <v/>
      </c>
      <c r="O1824" s="120" t="inlineStr">
        <is>
          <t>N/T</t>
        </is>
      </c>
      <c r="P1824" s="70" t="inlineStr">
        <is>
          <t>N/T</t>
        </is>
      </c>
      <c r="Q1824" s="70" t="inlineStr"/>
      <c r="R1824" s="120" t="inlineStr"/>
      <c r="S1824" s="29" t="inlineStr"/>
      <c r="T1824" s="29" t="inlineStr">
        <is>
          <t>N/T</t>
        </is>
      </c>
      <c r="U1824" s="81">
        <f>IF(COUNTIF(V1824:W1824,"F")&gt;=1,"FAIL",(IF(COUNTIF(V1824:W1824,"P")&gt;=1,"PASS",(IF(COUNTIF(V1824:W1824,"N/T")&gt;=1,"N/T",(IF(COUNTIF(V1824:W1824,"N/A")&gt;=1,"N/A","-")))))))</f>
        <v/>
      </c>
      <c r="V1824" s="29" t="inlineStr">
        <is>
          <t>N/T</t>
        </is>
      </c>
      <c r="W1824" s="29" t="inlineStr">
        <is>
          <t>N/T</t>
        </is>
      </c>
      <c r="X1824" s="29" t="n"/>
      <c r="Y1824" s="29" t="n"/>
      <c r="Z1824" s="39" t="inlineStr">
        <is>
          <t>K : 비디오 탭 자체 미지원(N/A)
Dash Cam 개발 완료 후 QA 예정</t>
        </is>
      </c>
      <c r="AA1824" s="89" t="inlineStr">
        <is>
          <t>N/T : Blocked(조건)</t>
        </is>
      </c>
      <c r="AB1824" s="42" t="n"/>
    </row>
    <row r="1825" ht="79.2" customHeight="1" s="357">
      <c r="A1825" s="107" t="n"/>
      <c r="B1825" s="29" t="inlineStr">
        <is>
          <t>TC_CT_1301</t>
        </is>
      </c>
      <c r="C1825" s="29" t="inlineStr">
        <is>
          <t>Control</t>
        </is>
      </c>
      <c r="D1825" s="29" t="inlineStr">
        <is>
          <t>비디오</t>
        </is>
      </c>
      <c r="E1825" s="29" t="inlineStr">
        <is>
          <t>Dash Cam</t>
        </is>
      </c>
      <c r="F1825" s="29" t="inlineStr">
        <is>
          <t>Dash Cam 저장 영상</t>
        </is>
      </c>
      <c r="G1825" s="29" t="inlineStr">
        <is>
          <t>KR, EU</t>
        </is>
      </c>
      <c r="H1825" s="30" t="n"/>
      <c r="I1825" s="29" t="n">
        <v>5</v>
      </c>
      <c r="J1825" s="30" t="n"/>
      <c r="K1825" s="30" t="inlineStr">
        <is>
          <t>1. Dash Cam 2.5세대
2. 저장된 Dash Cam 영상 있는 경우</t>
        </is>
      </c>
      <c r="L1825" s="30" t="inlineStr">
        <is>
          <t>1. Control 탭 진입
2. 비디오 탭 선택
3. [Dash Cam 저장 영상] 선택
4. [편집] 버튼 선택
5. 임의 영상 선택
6. [삭제] 버튼 선택</t>
        </is>
      </c>
      <c r="M1825" s="30" t="inlineStr">
        <is>
          <t xml:space="preserve">1. Dash Cam 저장 영상 삭제 팝업 표출되는지 확인한다.
- N개 항목을 삭제하시겠습니까?
  [취소] [삭제] </t>
        </is>
      </c>
      <c r="N1825" s="83">
        <f>IF(COUNTIF(P1825:W1825,"F")&gt;=1,"FAIL",(IF(COUNTIF(P1825:W1825,"P")&gt;=1,"PASS",(IF(COUNTIF(P1825:W1825,"N/T")&gt;=1,"N/T",(IF(COUNTIF(P1825:W1825,"N/A")&gt;=1,"N/A","-")))))))</f>
        <v/>
      </c>
      <c r="O1825" s="120" t="inlineStr">
        <is>
          <t>N/T</t>
        </is>
      </c>
      <c r="P1825" s="70" t="inlineStr">
        <is>
          <t>N/T</t>
        </is>
      </c>
      <c r="Q1825" s="70" t="inlineStr"/>
      <c r="R1825" s="120" t="inlineStr"/>
      <c r="S1825" s="29" t="inlineStr"/>
      <c r="T1825" s="29" t="inlineStr">
        <is>
          <t>N/T</t>
        </is>
      </c>
      <c r="U1825" s="81">
        <f>IF(COUNTIF(V1825:W1825,"F")&gt;=1,"FAIL",(IF(COUNTIF(V1825:W1825,"P")&gt;=1,"PASS",(IF(COUNTIF(V1825:W1825,"N/T")&gt;=1,"N/T",(IF(COUNTIF(V1825:W1825,"N/A")&gt;=1,"N/A","-")))))))</f>
        <v/>
      </c>
      <c r="V1825" s="29" t="inlineStr">
        <is>
          <t>N/T</t>
        </is>
      </c>
      <c r="W1825" s="29" t="inlineStr">
        <is>
          <t>N/T</t>
        </is>
      </c>
      <c r="X1825" s="29" t="n"/>
      <c r="Y1825" s="29" t="n"/>
      <c r="Z1825" s="39" t="inlineStr">
        <is>
          <t>K : 비디오 탭 자체 미지원(N/A)
Dash Cam 개발 완료 후 QA 예정</t>
        </is>
      </c>
      <c r="AA1825" s="89" t="inlineStr">
        <is>
          <t>N/T : Blocked(조건)</t>
        </is>
      </c>
      <c r="AB1825" s="42" t="n"/>
    </row>
    <row r="1826" ht="92.40000000000001" customHeight="1" s="357">
      <c r="A1826" s="107" t="n"/>
      <c r="B1826" s="29" t="inlineStr">
        <is>
          <t>TC_CT_1302</t>
        </is>
      </c>
      <c r="C1826" s="29" t="inlineStr">
        <is>
          <t>Control</t>
        </is>
      </c>
      <c r="D1826" s="29" t="inlineStr">
        <is>
          <t>비디오</t>
        </is>
      </c>
      <c r="E1826" s="29" t="inlineStr">
        <is>
          <t>Dash Cam</t>
        </is>
      </c>
      <c r="F1826" s="29" t="inlineStr">
        <is>
          <t>Dash Cam 저장 영상</t>
        </is>
      </c>
      <c r="G1826" s="29" t="inlineStr">
        <is>
          <t>KR, EU</t>
        </is>
      </c>
      <c r="H1826" s="30" t="n"/>
      <c r="I1826" s="29" t="n">
        <v>5</v>
      </c>
      <c r="J1826" s="30" t="n"/>
      <c r="K1826" s="30" t="inlineStr">
        <is>
          <t>1. Dash Cam 2.5세대
2. 저장된 Dash Cam 영상 있는 경우</t>
        </is>
      </c>
      <c r="L1826" s="30" t="inlineStr">
        <is>
          <t>1. Control 탭 진입
2. 비디오 탭 선택
3. [Dash Cam 저장 영상] 선택
4. [편집] 버튼 선택
5. 임의 영상 선택
6. [삭제] 버튼 선택
7. [취소] 버튼 선택</t>
        </is>
      </c>
      <c r="M1826" s="30" t="inlineStr">
        <is>
          <t>1. 팝업 닫히며 이전 화면 표출되는지 확인한다.</t>
        </is>
      </c>
      <c r="N1826" s="83">
        <f>IF(COUNTIF(P1826:W1826,"F")&gt;=1,"FAIL",(IF(COUNTIF(P1826:W1826,"P")&gt;=1,"PASS",(IF(COUNTIF(P1826:W1826,"N/T")&gt;=1,"N/T",(IF(COUNTIF(P1826:W1826,"N/A")&gt;=1,"N/A","-")))))))</f>
        <v/>
      </c>
      <c r="O1826" s="120" t="inlineStr">
        <is>
          <t>N/T</t>
        </is>
      </c>
      <c r="P1826" s="70" t="inlineStr">
        <is>
          <t>N/T</t>
        </is>
      </c>
      <c r="Q1826" s="70" t="inlineStr"/>
      <c r="R1826" s="120" t="inlineStr"/>
      <c r="S1826" s="29" t="inlineStr"/>
      <c r="T1826" s="29" t="inlineStr">
        <is>
          <t>N/T</t>
        </is>
      </c>
      <c r="U1826" s="81">
        <f>IF(COUNTIF(V1826:W1826,"F")&gt;=1,"FAIL",(IF(COUNTIF(V1826:W1826,"P")&gt;=1,"PASS",(IF(COUNTIF(V1826:W1826,"N/T")&gt;=1,"N/T",(IF(COUNTIF(V1826:W1826,"N/A")&gt;=1,"N/A","-")))))))</f>
        <v/>
      </c>
      <c r="V1826" s="29" t="inlineStr">
        <is>
          <t>N/T</t>
        </is>
      </c>
      <c r="W1826" s="29" t="inlineStr">
        <is>
          <t>N/T</t>
        </is>
      </c>
      <c r="X1826" s="29" t="n"/>
      <c r="Y1826" s="29" t="n"/>
      <c r="Z1826" s="39" t="inlineStr">
        <is>
          <t>K : 비디오 탭 자체 미지원(N/A)
Dash Cam 개발 완료 후 QA 예정</t>
        </is>
      </c>
      <c r="AA1826" s="89" t="inlineStr">
        <is>
          <t>N/T : Blocked(조건)</t>
        </is>
      </c>
      <c r="AB1826" s="42" t="n"/>
    </row>
    <row r="1827" ht="105.6" customHeight="1" s="357">
      <c r="A1827" s="107" t="n"/>
      <c r="B1827" s="29" t="inlineStr">
        <is>
          <t>TC_CT_1303</t>
        </is>
      </c>
      <c r="C1827" s="29" t="inlineStr">
        <is>
          <t>Control</t>
        </is>
      </c>
      <c r="D1827" s="29" t="inlineStr">
        <is>
          <t>비디오</t>
        </is>
      </c>
      <c r="E1827" s="29" t="inlineStr">
        <is>
          <t>Dash Cam</t>
        </is>
      </c>
      <c r="F1827" s="29" t="inlineStr">
        <is>
          <t>Dash Cam 저장 영상</t>
        </is>
      </c>
      <c r="G1827" s="29" t="inlineStr">
        <is>
          <t>KR, EU</t>
        </is>
      </c>
      <c r="H1827" s="30" t="n"/>
      <c r="I1827" s="29" t="n">
        <v>5</v>
      </c>
      <c r="J1827" s="30" t="n"/>
      <c r="K1827" s="30" t="inlineStr">
        <is>
          <t>1. Dash Cam 2.5세대
2. 저장된 Dash Cam 영상 있는 경우</t>
        </is>
      </c>
      <c r="L1827" s="30" t="inlineStr">
        <is>
          <t>1. Control 탭 진입
2. 비디오 탭 선택
3. [Dash Cam 저장 영상] 선택
4. [편집] 버튼 선택
5. 임의 영상 선택
6. [삭제] 버튼 선택
7. [삭제] 버튼 선택
8. 삭제 실패</t>
        </is>
      </c>
      <c r="M1827" s="30" t="inlineStr">
        <is>
          <t>1. 삭제 실패 팝업 표출되는지 확인한다.
- 영상을 삭제하지 못했습니다.
  N개 항목을 삭제하시겠습니까?
  [취소] [다시 시도]</t>
        </is>
      </c>
      <c r="N1827" s="83">
        <f>IF(COUNTIF(P1827:W1827,"F")&gt;=1,"FAIL",(IF(COUNTIF(P1827:W1827,"P")&gt;=1,"PASS",(IF(COUNTIF(P1827:W1827,"N/T")&gt;=1,"N/T",(IF(COUNTIF(P1827:W1827,"N/A")&gt;=1,"N/A","-")))))))</f>
        <v/>
      </c>
      <c r="O1827" s="120" t="inlineStr">
        <is>
          <t>N/T</t>
        </is>
      </c>
      <c r="P1827" s="70" t="inlineStr">
        <is>
          <t>N/T</t>
        </is>
      </c>
      <c r="Q1827" s="70" t="inlineStr"/>
      <c r="R1827" s="120" t="inlineStr"/>
      <c r="S1827" s="29" t="inlineStr"/>
      <c r="T1827" s="29" t="inlineStr">
        <is>
          <t>N/T</t>
        </is>
      </c>
      <c r="U1827" s="81">
        <f>IF(COUNTIF(V1827:W1827,"F")&gt;=1,"FAIL",(IF(COUNTIF(V1827:W1827,"P")&gt;=1,"PASS",(IF(COUNTIF(V1827:W1827,"N/T")&gt;=1,"N/T",(IF(COUNTIF(V1827:W1827,"N/A")&gt;=1,"N/A","-")))))))</f>
        <v/>
      </c>
      <c r="V1827" s="29" t="inlineStr">
        <is>
          <t>N/T</t>
        </is>
      </c>
      <c r="W1827" s="29" t="inlineStr">
        <is>
          <t>N/T</t>
        </is>
      </c>
      <c r="X1827" s="29" t="inlineStr">
        <is>
          <t>SPAQA-15559</t>
        </is>
      </c>
      <c r="Y1827" s="29" t="n"/>
      <c r="Z1827" s="39" t="inlineStr">
        <is>
          <t>K : 비디오 탭 자체 미지원(N/A)
Dash Cam 개발 완료 후 QA 예정</t>
        </is>
      </c>
      <c r="AA1827" s="89" t="inlineStr">
        <is>
          <t>N/T : Blocked(조건)</t>
        </is>
      </c>
      <c r="AB1827" s="42" t="n"/>
    </row>
    <row r="1828" ht="118.8" customHeight="1" s="357">
      <c r="A1828" s="107" t="n"/>
      <c r="B1828" s="29" t="inlineStr">
        <is>
          <t>TC_CT_1304</t>
        </is>
      </c>
      <c r="C1828" s="29" t="inlineStr">
        <is>
          <t>Control</t>
        </is>
      </c>
      <c r="D1828" s="29" t="inlineStr">
        <is>
          <t>비디오</t>
        </is>
      </c>
      <c r="E1828" s="29" t="inlineStr">
        <is>
          <t>Dash Cam</t>
        </is>
      </c>
      <c r="F1828" s="29" t="inlineStr">
        <is>
          <t>Dash Cam 저장 영상</t>
        </is>
      </c>
      <c r="G1828" s="29" t="inlineStr">
        <is>
          <t>KR, EU</t>
        </is>
      </c>
      <c r="H1828" s="30" t="n"/>
      <c r="I1828" s="29" t="n">
        <v>5</v>
      </c>
      <c r="J1828" s="30" t="n"/>
      <c r="K1828" s="30" t="inlineStr">
        <is>
          <t>1. Dash Cam 2.5세대
2. 저장된 Dash Cam 영상 있는 경우</t>
        </is>
      </c>
      <c r="L1828" s="30" t="inlineStr">
        <is>
          <t>1. Control 탭 진입
2. 비디오 탭 선택
3. [Dash Cam 저장 영상] 선택
4. [편집] 버튼 선택
5. 임의 영상 선택
6. [삭제] 버튼 선택
7. [삭제] 버튼 선택
8. 삭제 실패
9. [취소] 버튼 선택</t>
        </is>
      </c>
      <c r="M1828" s="30" t="inlineStr">
        <is>
          <t>1. 팝업 닫히며 이전 화면 표출되는지 확인한다.</t>
        </is>
      </c>
      <c r="N1828" s="83">
        <f>IF(COUNTIF(P1828:W1828,"F")&gt;=1,"FAIL",(IF(COUNTIF(P1828:W1828,"P")&gt;=1,"PASS",(IF(COUNTIF(P1828:W1828,"N/T")&gt;=1,"N/T",(IF(COUNTIF(P1828:W1828,"N/A")&gt;=1,"N/A","-")))))))</f>
        <v/>
      </c>
      <c r="O1828" s="120" t="inlineStr">
        <is>
          <t>N/T</t>
        </is>
      </c>
      <c r="P1828" s="70" t="inlineStr">
        <is>
          <t>N/T</t>
        </is>
      </c>
      <c r="Q1828" s="70" t="inlineStr"/>
      <c r="R1828" s="120" t="inlineStr"/>
      <c r="S1828" s="29" t="inlineStr"/>
      <c r="T1828" s="29" t="inlineStr">
        <is>
          <t>N/T</t>
        </is>
      </c>
      <c r="U1828" s="81">
        <f>IF(COUNTIF(V1828:W1828,"F")&gt;=1,"FAIL",(IF(COUNTIF(V1828:W1828,"P")&gt;=1,"PASS",(IF(COUNTIF(V1828:W1828,"N/T")&gt;=1,"N/T",(IF(COUNTIF(V1828:W1828,"N/A")&gt;=1,"N/A","-")))))))</f>
        <v/>
      </c>
      <c r="V1828" s="29" t="inlineStr">
        <is>
          <t>N/T</t>
        </is>
      </c>
      <c r="W1828" s="29" t="inlineStr">
        <is>
          <t>N/T</t>
        </is>
      </c>
      <c r="X1828" s="29" t="n"/>
      <c r="Y1828" s="29" t="n"/>
      <c r="Z1828" s="39" t="inlineStr">
        <is>
          <t>K : 비디오 탭 자체 미지원(N/A)
Dash Cam 개발 완료 후 QA 예정</t>
        </is>
      </c>
      <c r="AA1828" s="89" t="inlineStr">
        <is>
          <t>N/T : Blocked(조건)</t>
        </is>
      </c>
      <c r="AB1828" s="42" t="n"/>
    </row>
    <row r="1829" ht="118.8" customHeight="1" s="357">
      <c r="A1829" s="107" t="n"/>
      <c r="B1829" s="29" t="inlineStr">
        <is>
          <t>TC_CT_1305</t>
        </is>
      </c>
      <c r="C1829" s="29" t="inlineStr">
        <is>
          <t>Control</t>
        </is>
      </c>
      <c r="D1829" s="29" t="inlineStr">
        <is>
          <t>비디오</t>
        </is>
      </c>
      <c r="E1829" s="29" t="inlineStr">
        <is>
          <t>Dash Cam</t>
        </is>
      </c>
      <c r="F1829" s="29" t="inlineStr">
        <is>
          <t>Dash Cam 저장 영상</t>
        </is>
      </c>
      <c r="G1829" s="29" t="inlineStr">
        <is>
          <t>KR, EU</t>
        </is>
      </c>
      <c r="H1829" s="30" t="n"/>
      <c r="I1829" s="29" t="n">
        <v>5</v>
      </c>
      <c r="J1829" s="30" t="n"/>
      <c r="K1829" s="30" t="inlineStr">
        <is>
          <t>1. Dash Cam 2.5세대
2. 저장된 Dash Cam 영상 있는 경우</t>
        </is>
      </c>
      <c r="L1829" s="30" t="inlineStr">
        <is>
          <t>1. Control 탭 진입
2. 비디오 탭 선택
3. [Dash Cam 저장 영상] 선택
4. [편집] 버튼 선택
5. 임의 영상 선택
6. [삭제] 버튼 선택
7. [삭제] 버튼 선택
8. 삭제 실패
9. [다시 시도] 버튼 선택</t>
        </is>
      </c>
      <c r="M1829" s="30" t="inlineStr">
        <is>
          <t>1. 팝업 닫히며 삭제 프로세스 재실행되는지 확인한다.</t>
        </is>
      </c>
      <c r="N1829" s="83">
        <f>IF(COUNTIF(P1829:W1829,"F")&gt;=1,"FAIL",(IF(COUNTIF(P1829:W1829,"P")&gt;=1,"PASS",(IF(COUNTIF(P1829:W1829,"N/T")&gt;=1,"N/T",(IF(COUNTIF(P1829:W1829,"N/A")&gt;=1,"N/A","-")))))))</f>
        <v/>
      </c>
      <c r="O1829" s="120" t="inlineStr">
        <is>
          <t>N/T</t>
        </is>
      </c>
      <c r="P1829" s="70" t="inlineStr">
        <is>
          <t>N/T</t>
        </is>
      </c>
      <c r="Q1829" s="70" t="inlineStr"/>
      <c r="R1829" s="120" t="inlineStr"/>
      <c r="S1829" s="29" t="inlineStr"/>
      <c r="T1829" s="29" t="inlineStr">
        <is>
          <t>N/T</t>
        </is>
      </c>
      <c r="U1829" s="81">
        <f>IF(COUNTIF(V1829:W1829,"F")&gt;=1,"FAIL",(IF(COUNTIF(V1829:W1829,"P")&gt;=1,"PASS",(IF(COUNTIF(V1829:W1829,"N/T")&gt;=1,"N/T",(IF(COUNTIF(V1829:W1829,"N/A")&gt;=1,"N/A","-")))))))</f>
        <v/>
      </c>
      <c r="V1829" s="29" t="inlineStr">
        <is>
          <t>N/T</t>
        </is>
      </c>
      <c r="W1829" s="29" t="inlineStr">
        <is>
          <t>N/T</t>
        </is>
      </c>
      <c r="X1829" s="29" t="n"/>
      <c r="Y1829" s="29" t="n"/>
      <c r="Z1829" s="39" t="inlineStr">
        <is>
          <t>K : 비디오 탭 자체 미지원(N/A)
Dash Cam 개발 완료 후 QA 예정</t>
        </is>
      </c>
      <c r="AA1829" s="89" t="inlineStr">
        <is>
          <t>N/T : Blocked(조건)</t>
        </is>
      </c>
      <c r="AB1829" s="42" t="n"/>
    </row>
    <row r="1830" ht="105.6" customHeight="1" s="357">
      <c r="A1830" s="107" t="n"/>
      <c r="B1830" s="29" t="inlineStr">
        <is>
          <t>TC_CT_1306</t>
        </is>
      </c>
      <c r="C1830" s="29" t="inlineStr">
        <is>
          <t>Control</t>
        </is>
      </c>
      <c r="D1830" s="29" t="inlineStr">
        <is>
          <t>비디오</t>
        </is>
      </c>
      <c r="E1830" s="29" t="inlineStr">
        <is>
          <t>Dash Cam</t>
        </is>
      </c>
      <c r="F1830" s="29" t="inlineStr">
        <is>
          <t>Dash Cam 저장 영상</t>
        </is>
      </c>
      <c r="G1830" s="29" t="inlineStr">
        <is>
          <t>KR, EU</t>
        </is>
      </c>
      <c r="H1830" s="30" t="n"/>
      <c r="I1830" s="29" t="n">
        <v>5</v>
      </c>
      <c r="J1830" s="30" t="n"/>
      <c r="K1830" s="30" t="inlineStr">
        <is>
          <t>1. Dash Cam 2.5세대
2. 저장된 Dash Cam 영상 있는 경우</t>
        </is>
      </c>
      <c r="L1830" s="30" t="inlineStr">
        <is>
          <t>1. Control 탭 진입
2. 비디오 탭 선택
3. [Dash Cam 저장 영상] 선택
4. [편집] 버튼 선택
5. 임의 영상 선택
6. [삭제] 버튼 선택
7. [삭제] 버튼 선택
8. 삭제 성공</t>
        </is>
      </c>
      <c r="M1830" s="30" t="inlineStr">
        <is>
          <t>1. 삭제 진행되며 "삭제되었습니다." 토스트 표출되는지 확인한다.</t>
        </is>
      </c>
      <c r="N1830" s="83">
        <f>IF(COUNTIF(P1830:W1830,"F")&gt;=1,"FAIL",(IF(COUNTIF(P1830:W1830,"P")&gt;=1,"PASS",(IF(COUNTIF(P1830:W1830,"N/T")&gt;=1,"N/T",(IF(COUNTIF(P1830:W1830,"N/A")&gt;=1,"N/A","-")))))))</f>
        <v/>
      </c>
      <c r="O1830" s="120" t="inlineStr">
        <is>
          <t>N/T</t>
        </is>
      </c>
      <c r="P1830" s="70" t="inlineStr">
        <is>
          <t>N/T</t>
        </is>
      </c>
      <c r="Q1830" s="70" t="inlineStr"/>
      <c r="R1830" s="120" t="inlineStr"/>
      <c r="S1830" s="29" t="inlineStr"/>
      <c r="T1830" s="29" t="inlineStr">
        <is>
          <t>N/T</t>
        </is>
      </c>
      <c r="U1830" s="81">
        <f>IF(COUNTIF(V1830:W1830,"F")&gt;=1,"FAIL",(IF(COUNTIF(V1830:W1830,"P")&gt;=1,"PASS",(IF(COUNTIF(V1830:W1830,"N/T")&gt;=1,"N/T",(IF(COUNTIF(V1830:W1830,"N/A")&gt;=1,"N/A","-")))))))</f>
        <v/>
      </c>
      <c r="V1830" s="29" t="inlineStr">
        <is>
          <t>N/T</t>
        </is>
      </c>
      <c r="W1830" s="29" t="inlineStr">
        <is>
          <t>N/T</t>
        </is>
      </c>
      <c r="X1830" s="29" t="n"/>
      <c r="Y1830" s="29" t="n"/>
      <c r="Z1830" s="39" t="inlineStr">
        <is>
          <t>K : 비디오 탭 자체 미지원(N/A)
Dash Cam 개발 완료 후 QA 예정</t>
        </is>
      </c>
      <c r="AA1830" s="89" t="inlineStr">
        <is>
          <t>N/T : Blocked(조건)</t>
        </is>
      </c>
      <c r="AB1830" s="42" t="n"/>
    </row>
    <row r="1831" ht="52.8" customHeight="1" s="357">
      <c r="A1831" s="107" t="n"/>
      <c r="B1831" s="29" t="inlineStr">
        <is>
          <t>TC_CT_1307</t>
        </is>
      </c>
      <c r="C1831" s="29" t="inlineStr">
        <is>
          <t>Control</t>
        </is>
      </c>
      <c r="D1831" s="29" t="inlineStr">
        <is>
          <t>비디오</t>
        </is>
      </c>
      <c r="E1831" s="29" t="inlineStr">
        <is>
          <t>Dash Cam</t>
        </is>
      </c>
      <c r="F1831" s="29" t="inlineStr">
        <is>
          <t>Dash Cam 저장 영상</t>
        </is>
      </c>
      <c r="G1831" s="29" t="inlineStr">
        <is>
          <t>KR, EU</t>
        </is>
      </c>
      <c r="H1831" s="30" t="n"/>
      <c r="I1831" s="29" t="n">
        <v>5</v>
      </c>
      <c r="J1831" s="30" t="n"/>
      <c r="K1831" s="30" t="inlineStr">
        <is>
          <t>1. Dash Cam 2.5세대
2. 저장된 Dash Cam 영상 있는 경우</t>
        </is>
      </c>
      <c r="L1831" s="30" t="inlineStr">
        <is>
          <t>1. Control 탭 진입
2. 비디오 탭 선택
3. [Dash Cam 저장 영상] 선택
4. [연결하기] 버튼 선택</t>
        </is>
      </c>
      <c r="M1831" s="30" t="inlineStr">
        <is>
          <t>1. Dash Cam 연결 팝업 표출되는지 확인한다.</t>
        </is>
      </c>
      <c r="N1831" s="83">
        <f>IF(COUNTIF(P1831:W1831,"F")&gt;=1,"FAIL",(IF(COUNTIF(P1831:W1831,"P")&gt;=1,"PASS",(IF(COUNTIF(P1831:W1831,"N/T")&gt;=1,"N/T",(IF(COUNTIF(P1831:W1831,"N/A")&gt;=1,"N/A","-")))))))</f>
        <v/>
      </c>
      <c r="O1831" s="120" t="inlineStr">
        <is>
          <t>N/T</t>
        </is>
      </c>
      <c r="P1831" s="70" t="inlineStr">
        <is>
          <t>N/T</t>
        </is>
      </c>
      <c r="Q1831" s="70" t="inlineStr"/>
      <c r="R1831" s="120" t="inlineStr"/>
      <c r="S1831" s="29" t="inlineStr"/>
      <c r="T1831" s="29" t="inlineStr">
        <is>
          <t>N/T</t>
        </is>
      </c>
      <c r="U1831" s="81">
        <f>IF(COUNTIF(V1831:W1831,"F")&gt;=1,"FAIL",(IF(COUNTIF(V1831:W1831,"P")&gt;=1,"PASS",(IF(COUNTIF(V1831:W1831,"N/T")&gt;=1,"N/T",(IF(COUNTIF(V1831:W1831,"N/A")&gt;=1,"N/A","-")))))))</f>
        <v/>
      </c>
      <c r="V1831" s="29" t="inlineStr">
        <is>
          <t>N/T</t>
        </is>
      </c>
      <c r="W1831" s="29" t="inlineStr">
        <is>
          <t>N/T</t>
        </is>
      </c>
      <c r="X1831" s="29" t="n"/>
      <c r="Y1831" s="29" t="n"/>
      <c r="Z1831" s="39" t="inlineStr">
        <is>
          <t>K : 비디오 탭 자체 미지원(N/A)
Dash Cam 개발 완료 후 QA 예정</t>
        </is>
      </c>
      <c r="AA1831" s="89" t="inlineStr">
        <is>
          <t>N/T : Blocked(조건)</t>
        </is>
      </c>
      <c r="AB1831" s="42" t="n"/>
    </row>
    <row r="1832" ht="92.40000000000001" customHeight="1" s="357">
      <c r="A1832" s="107" t="n"/>
      <c r="B1832" s="29" t="inlineStr">
        <is>
          <t>TC_CT_1308</t>
        </is>
      </c>
      <c r="C1832" s="29" t="inlineStr">
        <is>
          <t>Control</t>
        </is>
      </c>
      <c r="D1832" s="29" t="inlineStr">
        <is>
          <t>비디오</t>
        </is>
      </c>
      <c r="E1832" s="29" t="inlineStr">
        <is>
          <t>Dash Cam</t>
        </is>
      </c>
      <c r="F1832" s="29" t="inlineStr">
        <is>
          <t>Dash Cam 저장 영상</t>
        </is>
      </c>
      <c r="G1832" s="29" t="inlineStr">
        <is>
          <t>KR, EU</t>
        </is>
      </c>
      <c r="H1832" s="30" t="n"/>
      <c r="I1832" s="29" t="n">
        <v>5</v>
      </c>
      <c r="J1832" s="30" t="n"/>
      <c r="K1832" s="30" t="inlineStr">
        <is>
          <t>1. Dash Cam 2.5세대
2. 저장된 Dash Cam 영상 있는 경우</t>
        </is>
      </c>
      <c r="L1832" s="30" t="inlineStr">
        <is>
          <t>1. Control 탭 진입
2. 비디오 탭 선택
3. [Dash Cam 저장 영상] 선택
4. 영상 목록 확인</t>
        </is>
      </c>
      <c r="M1832" s="30" t="inlineStr">
        <is>
          <t>1. 영상 날짜 순 &gt; 파일명 순 &gt; 카테고리(주행 중 상시 &gt; 주행 중 이벤트 &gt; 주차 중 이벤트 &gt; 타임랩스) 순으로 표출되는지 확인한다.
- 스크롤 시, 최상단 날짜 구분선 고정
- 스크롤 위치에서 따라 가장 상단에 있는 리스트의 날짜 구분선으로 전환됨</t>
        </is>
      </c>
      <c r="N1832" s="83">
        <f>IF(COUNTIF(P1832:W1832,"F")&gt;=1,"FAIL",(IF(COUNTIF(P1832:W1832,"P")&gt;=1,"PASS",(IF(COUNTIF(P1832:W1832,"N/T")&gt;=1,"N/T",(IF(COUNTIF(P1832:W1832,"N/A")&gt;=1,"N/A","-")))))))</f>
        <v/>
      </c>
      <c r="O1832" s="120" t="inlineStr">
        <is>
          <t>N/T</t>
        </is>
      </c>
      <c r="P1832" s="70" t="inlineStr">
        <is>
          <t>N/T</t>
        </is>
      </c>
      <c r="Q1832" s="70" t="inlineStr"/>
      <c r="R1832" s="120" t="inlineStr"/>
      <c r="S1832" s="29" t="inlineStr"/>
      <c r="T1832" s="29" t="inlineStr">
        <is>
          <t>N/T</t>
        </is>
      </c>
      <c r="U1832" s="81">
        <f>IF(COUNTIF(V1832:W1832,"F")&gt;=1,"FAIL",(IF(COUNTIF(V1832:W1832,"P")&gt;=1,"PASS",(IF(COUNTIF(V1832:W1832,"N/T")&gt;=1,"N/T",(IF(COUNTIF(V1832:W1832,"N/A")&gt;=1,"N/A","-")))))))</f>
        <v/>
      </c>
      <c r="V1832" s="29" t="inlineStr">
        <is>
          <t>N/T</t>
        </is>
      </c>
      <c r="W1832" s="29" t="inlineStr">
        <is>
          <t>N/T</t>
        </is>
      </c>
      <c r="X1832" s="29" t="n"/>
      <c r="Y1832" s="29" t="n"/>
      <c r="Z1832" s="39" t="inlineStr">
        <is>
          <t>K : 비디오 탭 자체 미지원(N/A)
Dash Cam 개발 완료 후 QA 예정</t>
        </is>
      </c>
      <c r="AA1832" s="89" t="inlineStr">
        <is>
          <t>N/T : Blocked(조건)</t>
        </is>
      </c>
      <c r="AB1832" s="42" t="n"/>
    </row>
    <row r="1833" ht="52.8" customHeight="1" s="357">
      <c r="A1833" s="107" t="n"/>
      <c r="B1833" s="29" t="inlineStr">
        <is>
          <t>TC_CT_1309</t>
        </is>
      </c>
      <c r="C1833" s="29" t="inlineStr">
        <is>
          <t>Control</t>
        </is>
      </c>
      <c r="D1833" s="29" t="inlineStr">
        <is>
          <t>비디오</t>
        </is>
      </c>
      <c r="E1833" s="29" t="inlineStr">
        <is>
          <t>Dash Cam</t>
        </is>
      </c>
      <c r="F1833" s="29" t="inlineStr">
        <is>
          <t>Dash Cam 저장 영상</t>
        </is>
      </c>
      <c r="G1833" s="29" t="inlineStr">
        <is>
          <t>KR, EU</t>
        </is>
      </c>
      <c r="H1833" s="30" t="n"/>
      <c r="I1833" s="29" t="n">
        <v>5</v>
      </c>
      <c r="J1833" s="30" t="n"/>
      <c r="K1833" s="30" t="inlineStr">
        <is>
          <t>1. Dash Cam 2.5세대
2. 저장된 Dash Cam 영상 있는 경우</t>
        </is>
      </c>
      <c r="L1833" s="30" t="inlineStr">
        <is>
          <t>1. Control 탭 진입
2. 비디오 탭 선택
3. [Dash Cam 저장 영상] 선택
4. 영상 목록 확인</t>
        </is>
      </c>
      <c r="M1833" s="30" t="inlineStr">
        <is>
          <t>1. 영상 타이틀 시간 표출 및 카테고리 표출되는지 확인한다.
- a hh:mmLss
- 영상 카테고리 표시</t>
        </is>
      </c>
      <c r="N1833" s="83">
        <f>IF(COUNTIF(P1833:W1833,"F")&gt;=1,"FAIL",(IF(COUNTIF(P1833:W1833,"P")&gt;=1,"PASS",(IF(COUNTIF(P1833:W1833,"N/T")&gt;=1,"N/T",(IF(COUNTIF(P1833:W1833,"N/A")&gt;=1,"N/A","-")))))))</f>
        <v/>
      </c>
      <c r="O1833" s="120" t="inlineStr">
        <is>
          <t>N/T</t>
        </is>
      </c>
      <c r="P1833" s="70" t="inlineStr">
        <is>
          <t>N/T</t>
        </is>
      </c>
      <c r="Q1833" s="70" t="inlineStr"/>
      <c r="R1833" s="120" t="inlineStr"/>
      <c r="S1833" s="29" t="inlineStr"/>
      <c r="T1833" s="29" t="inlineStr">
        <is>
          <t>N/T</t>
        </is>
      </c>
      <c r="U1833" s="81">
        <f>IF(COUNTIF(V1833:W1833,"F")&gt;=1,"FAIL",(IF(COUNTIF(V1833:W1833,"P")&gt;=1,"PASS",(IF(COUNTIF(V1833:W1833,"N/T")&gt;=1,"N/T",(IF(COUNTIF(V1833:W1833,"N/A")&gt;=1,"N/A","-")))))))</f>
        <v/>
      </c>
      <c r="V1833" s="29" t="inlineStr">
        <is>
          <t>N/T</t>
        </is>
      </c>
      <c r="W1833" s="29" t="inlineStr">
        <is>
          <t>N/T</t>
        </is>
      </c>
      <c r="X1833" s="29" t="n"/>
      <c r="Y1833" s="29" t="n"/>
      <c r="Z1833" s="39" t="inlineStr">
        <is>
          <t>K : 비디오 탭 자체 미지원(N/A)
Dash Cam 개발 완료 후 QA 예정</t>
        </is>
      </c>
      <c r="AA1833" s="89" t="inlineStr">
        <is>
          <t>N/T : Blocked(조건)</t>
        </is>
      </c>
      <c r="AB1833" s="42" t="n"/>
    </row>
    <row r="1834" ht="66" customHeight="1" s="357">
      <c r="A1834" s="107" t="n"/>
      <c r="B1834" s="29" t="inlineStr">
        <is>
          <t>TC_CT_1310</t>
        </is>
      </c>
      <c r="C1834" s="29" t="inlineStr">
        <is>
          <t>Control</t>
        </is>
      </c>
      <c r="D1834" s="29" t="inlineStr">
        <is>
          <t>비디오</t>
        </is>
      </c>
      <c r="E1834" s="29" t="inlineStr">
        <is>
          <t>Dash Cam</t>
        </is>
      </c>
      <c r="F1834" s="29" t="inlineStr">
        <is>
          <t>Dash Cam 저장 영상보기</t>
        </is>
      </c>
      <c r="G1834" s="29" t="inlineStr">
        <is>
          <t>KR, EU</t>
        </is>
      </c>
      <c r="H1834" s="30" t="n"/>
      <c r="I1834" s="29" t="n">
        <v>5</v>
      </c>
      <c r="J1834" s="30" t="n"/>
      <c r="K1834" s="30" t="inlineStr">
        <is>
          <t>1. Dash Cam 2.5세대
2. 저장된 Dash Cam 영상 있는 경우</t>
        </is>
      </c>
      <c r="L1834" s="30" t="inlineStr">
        <is>
          <t>1. Control 탭 진입
2. 비디오 탭 선택
3. [Dash Cam 저장 영상] 선택
4. 임의 영상 선택</t>
        </is>
      </c>
      <c r="M1834" s="30" t="inlineStr">
        <is>
          <t>1. Dash Cam 저장 영상 보기 화면 표출되는지 확인한다.
- [다운로드] 버튼
- [X] 버튼
- 재생 컨트롤러 및 버튼 표출</t>
        </is>
      </c>
      <c r="N1834" s="83">
        <f>IF(COUNTIF(P1834:W1834,"F")&gt;=1,"FAIL",(IF(COUNTIF(P1834:W1834,"P")&gt;=1,"PASS",(IF(COUNTIF(P1834:W1834,"N/T")&gt;=1,"N/T",(IF(COUNTIF(P1834:W1834,"N/A")&gt;=1,"N/A","-")))))))</f>
        <v/>
      </c>
      <c r="O1834" s="120" t="inlineStr">
        <is>
          <t>N/T</t>
        </is>
      </c>
      <c r="P1834" s="70" t="inlineStr">
        <is>
          <t>N/T</t>
        </is>
      </c>
      <c r="Q1834" s="70" t="inlineStr"/>
      <c r="R1834" s="120" t="inlineStr"/>
      <c r="S1834" s="29" t="inlineStr"/>
      <c r="T1834" s="29" t="inlineStr">
        <is>
          <t>N/T</t>
        </is>
      </c>
      <c r="U1834" s="81">
        <f>IF(COUNTIF(V1834:W1834,"F")&gt;=1,"FAIL",(IF(COUNTIF(V1834:W1834,"P")&gt;=1,"PASS",(IF(COUNTIF(V1834:W1834,"N/T")&gt;=1,"N/T",(IF(COUNTIF(V1834:W1834,"N/A")&gt;=1,"N/A","-")))))))</f>
        <v/>
      </c>
      <c r="V1834" s="29" t="inlineStr">
        <is>
          <t>N/T</t>
        </is>
      </c>
      <c r="W1834" s="29" t="inlineStr">
        <is>
          <t>N/T</t>
        </is>
      </c>
      <c r="X1834" s="29" t="inlineStr">
        <is>
          <t>SPAQA-15845
SPAQA-19840</t>
        </is>
      </c>
      <c r="Y1834" s="29" t="n"/>
      <c r="Z1834" s="39" t="inlineStr">
        <is>
          <t>K : 비디오 탭 자체 미지원(N/A)
Dash Cam 개발 완료 후 QA 예정</t>
        </is>
      </c>
      <c r="AA1834" s="89" t="inlineStr">
        <is>
          <t>N/T : Blocked(조건)</t>
        </is>
      </c>
      <c r="AB1834" s="42" t="n"/>
    </row>
    <row r="1835" ht="66" customHeight="1" s="357">
      <c r="A1835" s="107" t="n"/>
      <c r="B1835" s="29" t="inlineStr">
        <is>
          <t>TC_CT_1311</t>
        </is>
      </c>
      <c r="C1835" s="29" t="inlineStr">
        <is>
          <t>Control</t>
        </is>
      </c>
      <c r="D1835" s="29" t="inlineStr">
        <is>
          <t>비디오</t>
        </is>
      </c>
      <c r="E1835" s="29" t="inlineStr">
        <is>
          <t>Dash Cam</t>
        </is>
      </c>
      <c r="F1835" s="29" t="inlineStr">
        <is>
          <t>Dash Cam 저장 영상보기</t>
        </is>
      </c>
      <c r="G1835" s="29" t="inlineStr">
        <is>
          <t>KR, EU</t>
        </is>
      </c>
      <c r="H1835" s="30" t="n"/>
      <c r="I1835" s="29" t="n">
        <v>5</v>
      </c>
      <c r="J1835" s="30" t="n"/>
      <c r="K1835" s="30" t="inlineStr">
        <is>
          <t>1. Dash Cam 2.5세대
2. 저장된 Dash Cam 영상 있는 경우</t>
        </is>
      </c>
      <c r="L1835" s="30" t="inlineStr">
        <is>
          <t>1. Control 탭 진입
2. 비디오 탭 선택
3. [Dash Cam 저장 영상] 선택
4. 임의 영상 선택
5. [다운로드] 버튼 선택</t>
        </is>
      </c>
      <c r="M1835" s="30" t="inlineStr">
        <is>
          <t>1. 저장된 영상 옵션 팝업 시트 표출되는지 확인한다.</t>
        </is>
      </c>
      <c r="N1835" s="83">
        <f>IF(COUNTIF(P1835:W1835,"F")&gt;=1,"FAIL",(IF(COUNTIF(P1835:W1835,"P")&gt;=1,"PASS",(IF(COUNTIF(P1835:W1835,"N/T")&gt;=1,"N/T",(IF(COUNTIF(P1835:W1835,"N/A")&gt;=1,"N/A","-")))))))</f>
        <v/>
      </c>
      <c r="O1835" s="120" t="inlineStr">
        <is>
          <t>N/T</t>
        </is>
      </c>
      <c r="P1835" s="70" t="inlineStr">
        <is>
          <t>N/T</t>
        </is>
      </c>
      <c r="Q1835" s="70" t="inlineStr"/>
      <c r="R1835" s="120" t="inlineStr"/>
      <c r="S1835" s="29" t="inlineStr"/>
      <c r="T1835" s="29" t="inlineStr">
        <is>
          <t>N/T</t>
        </is>
      </c>
      <c r="U1835" s="81">
        <f>IF(COUNTIF(V1835:W1835,"F")&gt;=1,"FAIL",(IF(COUNTIF(V1835:W1835,"P")&gt;=1,"PASS",(IF(COUNTIF(V1835:W1835,"N/T")&gt;=1,"N/T",(IF(COUNTIF(V1835:W1835,"N/A")&gt;=1,"N/A","-")))))))</f>
        <v/>
      </c>
      <c r="V1835" s="29" t="inlineStr">
        <is>
          <t>N/T</t>
        </is>
      </c>
      <c r="W1835" s="29" t="inlineStr">
        <is>
          <t>N/T</t>
        </is>
      </c>
      <c r="X1835" s="29" t="n"/>
      <c r="Y1835" s="29" t="n"/>
      <c r="Z1835" s="39" t="inlineStr">
        <is>
          <t>K : 비디오 탭 자체 미지원(N/A)
Dash Cam 개발 완료 후 QA 예정</t>
        </is>
      </c>
      <c r="AA1835" s="89" t="inlineStr">
        <is>
          <t>N/T : Blocked(조건)</t>
        </is>
      </c>
      <c r="AB1835" s="42" t="n"/>
    </row>
    <row r="1836" ht="79.2" customHeight="1" s="357">
      <c r="A1836" s="107" t="n"/>
      <c r="B1836" s="29" t="inlineStr">
        <is>
          <t>TC_CT_1312</t>
        </is>
      </c>
      <c r="C1836" s="29" t="inlineStr">
        <is>
          <t>Control</t>
        </is>
      </c>
      <c r="D1836" s="29" t="inlineStr">
        <is>
          <t>비디오</t>
        </is>
      </c>
      <c r="E1836" s="29" t="inlineStr">
        <is>
          <t>Dash Cam</t>
        </is>
      </c>
      <c r="F1836" s="29" t="inlineStr">
        <is>
          <t>Dash Cam 저장 영상보기</t>
        </is>
      </c>
      <c r="G1836" s="29" t="inlineStr">
        <is>
          <t>KR, EU</t>
        </is>
      </c>
      <c r="H1836" s="30" t="n"/>
      <c r="I1836" s="29" t="n">
        <v>5</v>
      </c>
      <c r="J1836" s="30" t="n"/>
      <c r="K1836" s="30" t="inlineStr">
        <is>
          <t>1. Dash Cam 2.5세대
2. 저장된 Dash Cam 영상 있는 경우</t>
        </is>
      </c>
      <c r="L1836" s="30" t="inlineStr">
        <is>
          <t>1. Control 탭 진입
2. 비디오 탭 선택
3. [Dash Cam 저장 영상] 선택
4. 임의 영상 선택
5. [다운로드] 버튼 선택
6. [X] 버튼 선택</t>
        </is>
      </c>
      <c r="M1836" s="30" t="inlineStr">
        <is>
          <t>1. 화면 닫히는지 확인한다.</t>
        </is>
      </c>
      <c r="N1836" s="83">
        <f>IF(COUNTIF(P1836:W1836,"F")&gt;=1,"FAIL",(IF(COUNTIF(P1836:W1836,"P")&gt;=1,"PASS",(IF(COUNTIF(P1836:W1836,"N/T")&gt;=1,"N/T",(IF(COUNTIF(P1836:W1836,"N/A")&gt;=1,"N/A","-")))))))</f>
        <v/>
      </c>
      <c r="O1836" s="120" t="inlineStr">
        <is>
          <t>N/T</t>
        </is>
      </c>
      <c r="P1836" s="70" t="inlineStr">
        <is>
          <t>N/T</t>
        </is>
      </c>
      <c r="Q1836" s="70" t="inlineStr"/>
      <c r="R1836" s="120" t="inlineStr"/>
      <c r="S1836" s="29" t="inlineStr"/>
      <c r="T1836" s="29" t="inlineStr">
        <is>
          <t>N/T</t>
        </is>
      </c>
      <c r="U1836" s="81">
        <f>IF(COUNTIF(V1836:W1836,"F")&gt;=1,"FAIL",(IF(COUNTIF(V1836:W1836,"P")&gt;=1,"PASS",(IF(COUNTIF(V1836:W1836,"N/T")&gt;=1,"N/T",(IF(COUNTIF(V1836:W1836,"N/A")&gt;=1,"N/A","-")))))))</f>
        <v/>
      </c>
      <c r="V1836" s="29" t="inlineStr">
        <is>
          <t>N/T</t>
        </is>
      </c>
      <c r="W1836" s="29" t="inlineStr">
        <is>
          <t>N/T</t>
        </is>
      </c>
      <c r="X1836" s="29" t="n"/>
      <c r="Y1836" s="29" t="n"/>
      <c r="Z1836" s="39" t="inlineStr">
        <is>
          <t>K : 비디오 탭 자체 미지원(N/A)
Dash Cam 개발 완료 후 QA 예정</t>
        </is>
      </c>
      <c r="AA1836" s="89" t="inlineStr">
        <is>
          <t>N/T : Blocked(조건)</t>
        </is>
      </c>
      <c r="AB1836" s="42" t="n"/>
    </row>
    <row r="1837" ht="92.40000000000001" customHeight="1" s="357">
      <c r="A1837" s="107" t="n"/>
      <c r="B1837" s="29" t="inlineStr">
        <is>
          <t>TC_CT_1313</t>
        </is>
      </c>
      <c r="C1837" s="29" t="inlineStr">
        <is>
          <t>Control</t>
        </is>
      </c>
      <c r="D1837" s="29" t="inlineStr">
        <is>
          <t>비디오</t>
        </is>
      </c>
      <c r="E1837" s="29" t="inlineStr">
        <is>
          <t>Dash Cam</t>
        </is>
      </c>
      <c r="F1837" s="29" t="inlineStr">
        <is>
          <t>Dash Cam 저장 영상보기</t>
        </is>
      </c>
      <c r="G1837" s="29" t="inlineStr">
        <is>
          <t>KR, EU</t>
        </is>
      </c>
      <c r="H1837" s="30" t="n"/>
      <c r="I1837" s="29" t="n">
        <v>5</v>
      </c>
      <c r="J1837" s="30" t="n"/>
      <c r="K1837" s="30" t="inlineStr">
        <is>
          <t>1. Dash Cam 2.5세대
2. 저장된 Dash Cam 영상 있는 경우</t>
        </is>
      </c>
      <c r="L1837" s="30" t="inlineStr">
        <is>
          <t>1. Control 탭 진입
2. 비디오 탭 선택
3. [Dash Cam 저장 영상] 선택
4. 임의 영상 선택
5. [다운로드] 버튼 선택
6. 임의 영상 선택
7. [공유] 버튼 선택</t>
        </is>
      </c>
      <c r="M1837" s="30" t="inlineStr">
        <is>
          <t>1. 공유 프로세스 진행되는지 확인한다.</t>
        </is>
      </c>
      <c r="N1837" s="83">
        <f>IF(COUNTIF(P1837:W1837,"F")&gt;=1,"FAIL",(IF(COUNTIF(P1837:W1837,"P")&gt;=1,"PASS",(IF(COUNTIF(P1837:W1837,"N/T")&gt;=1,"N/T",(IF(COUNTIF(P1837:W1837,"N/A")&gt;=1,"N/A","-")))))))</f>
        <v/>
      </c>
      <c r="O1837" s="120" t="inlineStr">
        <is>
          <t>N/T</t>
        </is>
      </c>
      <c r="P1837" s="70" t="inlineStr">
        <is>
          <t>N/T</t>
        </is>
      </c>
      <c r="Q1837" s="70" t="inlineStr"/>
      <c r="R1837" s="120" t="inlineStr"/>
      <c r="S1837" s="29" t="inlineStr"/>
      <c r="T1837" s="29" t="inlineStr">
        <is>
          <t>N/T</t>
        </is>
      </c>
      <c r="U1837" s="81">
        <f>IF(COUNTIF(V1837:W1837,"F")&gt;=1,"FAIL",(IF(COUNTIF(V1837:W1837,"P")&gt;=1,"PASS",(IF(COUNTIF(V1837:W1837,"N/T")&gt;=1,"N/T",(IF(COUNTIF(V1837:W1837,"N/A")&gt;=1,"N/A","-")))))))</f>
        <v/>
      </c>
      <c r="V1837" s="29" t="inlineStr">
        <is>
          <t>N/T</t>
        </is>
      </c>
      <c r="W1837" s="29" t="inlineStr">
        <is>
          <t>N/T</t>
        </is>
      </c>
      <c r="X1837" s="29" t="n"/>
      <c r="Y1837" s="29" t="n"/>
      <c r="Z1837" s="39" t="inlineStr">
        <is>
          <t>K : 비디오 탭 자체 미지원(N/A)
Dash Cam 개발 완료 후 QA 예정</t>
        </is>
      </c>
      <c r="AA1837" s="89" t="inlineStr">
        <is>
          <t>N/T : Blocked(조건)</t>
        </is>
      </c>
      <c r="AB1837" s="42" t="n"/>
    </row>
    <row r="1838" ht="92.40000000000001" customHeight="1" s="357">
      <c r="A1838" s="107" t="n"/>
      <c r="B1838" s="29" t="inlineStr">
        <is>
          <t>TC_CT_1314</t>
        </is>
      </c>
      <c r="C1838" s="29" t="inlineStr">
        <is>
          <t>Control</t>
        </is>
      </c>
      <c r="D1838" s="29" t="inlineStr">
        <is>
          <t>비디오</t>
        </is>
      </c>
      <c r="E1838" s="29" t="inlineStr">
        <is>
          <t>Dash Cam</t>
        </is>
      </c>
      <c r="F1838" s="29" t="inlineStr">
        <is>
          <t>Dash Cam 저장 영상보기</t>
        </is>
      </c>
      <c r="G1838" s="29" t="inlineStr">
        <is>
          <t>KR, EU</t>
        </is>
      </c>
      <c r="H1838" s="30" t="n"/>
      <c r="I1838" s="29" t="n">
        <v>5</v>
      </c>
      <c r="J1838" s="30" t="n"/>
      <c r="K1838" s="30" t="inlineStr">
        <is>
          <t>1. Dash Cam 2.5세대
2. 저장된 Dash Cam 영상 있는 경우</t>
        </is>
      </c>
      <c r="L1838" s="30" t="inlineStr">
        <is>
          <t>1. Control 탭 진입
2. 비디오 탭 선택
3. [Dash Cam 저장 영상] 선택
4. 임의 영상 선택
5. [다운로드] 버튼 선택
6. 임의 영상 선택
7. [삭제] 버튼 선택</t>
        </is>
      </c>
      <c r="M1838" s="30" t="inlineStr">
        <is>
          <t>1. 삭제 확인 팝업 시트 호출되는지 확인한다.
- N개 항목을 삭제하시겠습니까? 
  [취소] [삭제]</t>
        </is>
      </c>
      <c r="N1838" s="83">
        <f>IF(COUNTIF(P1838:W1838,"F")&gt;=1,"FAIL",(IF(COUNTIF(P1838:W1838,"P")&gt;=1,"PASS",(IF(COUNTIF(P1838:W1838,"N/T")&gt;=1,"N/T",(IF(COUNTIF(P1838:W1838,"N/A")&gt;=1,"N/A","-")))))))</f>
        <v/>
      </c>
      <c r="O1838" s="120" t="inlineStr">
        <is>
          <t>N/T</t>
        </is>
      </c>
      <c r="P1838" s="70" t="inlineStr">
        <is>
          <t>N/T</t>
        </is>
      </c>
      <c r="Q1838" s="70" t="inlineStr"/>
      <c r="R1838" s="120" t="inlineStr"/>
      <c r="S1838" s="29" t="inlineStr"/>
      <c r="T1838" s="29" t="inlineStr">
        <is>
          <t>N/T</t>
        </is>
      </c>
      <c r="U1838" s="81">
        <f>IF(COUNTIF(V1838:W1838,"F")&gt;=1,"FAIL",(IF(COUNTIF(V1838:W1838,"P")&gt;=1,"PASS",(IF(COUNTIF(V1838:W1838,"N/T")&gt;=1,"N/T",(IF(COUNTIF(V1838:W1838,"N/A")&gt;=1,"N/A","-")))))))</f>
        <v/>
      </c>
      <c r="V1838" s="29" t="inlineStr">
        <is>
          <t>N/T</t>
        </is>
      </c>
      <c r="W1838" s="29" t="inlineStr">
        <is>
          <t>N/T</t>
        </is>
      </c>
      <c r="X1838" s="29" t="n"/>
      <c r="Y1838" s="29" t="n"/>
      <c r="Z1838" s="39" t="inlineStr">
        <is>
          <t>K : 비디오 탭 자체 미지원(N/A)
Dash Cam 개발 완료 후 QA 예정</t>
        </is>
      </c>
      <c r="AA1838" s="89" t="inlineStr">
        <is>
          <t>N/T : Blocked(조건)</t>
        </is>
      </c>
      <c r="AB1838" s="42" t="n"/>
    </row>
    <row r="1839" ht="105.6" customHeight="1" s="357">
      <c r="A1839" s="107" t="n"/>
      <c r="B1839" s="29" t="inlineStr">
        <is>
          <t>TC_CT_1315</t>
        </is>
      </c>
      <c r="C1839" s="29" t="inlineStr">
        <is>
          <t>Control</t>
        </is>
      </c>
      <c r="D1839" s="29" t="inlineStr">
        <is>
          <t>비디오</t>
        </is>
      </c>
      <c r="E1839" s="29" t="inlineStr">
        <is>
          <t>Dash Cam</t>
        </is>
      </c>
      <c r="F1839" s="29" t="inlineStr">
        <is>
          <t>Dash Cam 저장 영상보기</t>
        </is>
      </c>
      <c r="G1839" s="29" t="inlineStr">
        <is>
          <t>KR, EU</t>
        </is>
      </c>
      <c r="H1839" s="30" t="n"/>
      <c r="I1839" s="29" t="n">
        <v>5</v>
      </c>
      <c r="J1839" s="30" t="n"/>
      <c r="K1839" s="30" t="inlineStr">
        <is>
          <t>1. Dash Cam 2.5세대
2. 저장된 Dash Cam 영상 있는 경우</t>
        </is>
      </c>
      <c r="L1839" s="30" t="inlineStr">
        <is>
          <t>1. Control 탭 진입
2. 비디오 탭 선택
3. [Dash Cam 저장 영상] 선택
4. 임의 영상 선택
5. [다운로드] 버튼 선택
6. 임의 영상 선택
7. [삭제] 버튼 선택
8. [취소] 버튼 선택</t>
        </is>
      </c>
      <c r="M1839" s="30" t="inlineStr">
        <is>
          <t>1. 팝업 닫히는지 확인한다.</t>
        </is>
      </c>
      <c r="N1839" s="83">
        <f>IF(COUNTIF(P1839:W1839,"F")&gt;=1,"FAIL",(IF(COUNTIF(P1839:W1839,"P")&gt;=1,"PASS",(IF(COUNTIF(P1839:W1839,"N/T")&gt;=1,"N/T",(IF(COUNTIF(P1839:W1839,"N/A")&gt;=1,"N/A","-")))))))</f>
        <v/>
      </c>
      <c r="O1839" s="120" t="inlineStr">
        <is>
          <t>N/T</t>
        </is>
      </c>
      <c r="P1839" s="70" t="inlineStr">
        <is>
          <t>N/T</t>
        </is>
      </c>
      <c r="Q1839" s="70" t="inlineStr"/>
      <c r="R1839" s="120" t="inlineStr"/>
      <c r="S1839" s="29" t="inlineStr"/>
      <c r="T1839" s="29" t="inlineStr">
        <is>
          <t>N/T</t>
        </is>
      </c>
      <c r="U1839" s="81">
        <f>IF(COUNTIF(V1839:W1839,"F")&gt;=1,"FAIL",(IF(COUNTIF(V1839:W1839,"P")&gt;=1,"PASS",(IF(COUNTIF(V1839:W1839,"N/T")&gt;=1,"N/T",(IF(COUNTIF(V1839:W1839,"N/A")&gt;=1,"N/A","-")))))))</f>
        <v/>
      </c>
      <c r="V1839" s="29" t="inlineStr">
        <is>
          <t>N/T</t>
        </is>
      </c>
      <c r="W1839" s="29" t="inlineStr">
        <is>
          <t>N/T</t>
        </is>
      </c>
      <c r="X1839" s="29" t="n"/>
      <c r="Y1839" s="29" t="n"/>
      <c r="Z1839" s="39" t="inlineStr">
        <is>
          <t>K : 비디오 탭 자체 미지원(N/A)
Dash Cam 개발 완료 후 QA 예정</t>
        </is>
      </c>
      <c r="AA1839" s="89" t="inlineStr">
        <is>
          <t>N/T : Blocked(조건)</t>
        </is>
      </c>
      <c r="AB1839" s="42" t="n"/>
    </row>
    <row r="1840" ht="118.8" customHeight="1" s="357">
      <c r="A1840" s="107" t="n"/>
      <c r="B1840" s="29" t="inlineStr">
        <is>
          <t>TC_CT_1316</t>
        </is>
      </c>
      <c r="C1840" s="29" t="inlineStr">
        <is>
          <t>Control</t>
        </is>
      </c>
      <c r="D1840" s="29" t="inlineStr">
        <is>
          <t>비디오</t>
        </is>
      </c>
      <c r="E1840" s="29" t="inlineStr">
        <is>
          <t>Dash Cam</t>
        </is>
      </c>
      <c r="F1840" s="29" t="inlineStr">
        <is>
          <t>Dash Cam 저장 영상보기</t>
        </is>
      </c>
      <c r="G1840" s="29" t="inlineStr">
        <is>
          <t>KR, EU</t>
        </is>
      </c>
      <c r="H1840" s="30" t="n"/>
      <c r="I1840" s="29" t="n">
        <v>5</v>
      </c>
      <c r="J1840" s="30" t="n"/>
      <c r="K1840" s="30" t="inlineStr">
        <is>
          <t>1. Dash Cam 2.5세대
2. 저장된 Dash Cam 영상 있는 경우</t>
        </is>
      </c>
      <c r="L1840" s="30" t="inlineStr">
        <is>
          <t>1. Control 탭 진입
2. 비디오 탭 선택
3. [Dash Cam 저장 영상] 선택
4. 임의 영상 선택
5. [다운로드] 버튼 선택
6. 임의 영상 선택
7. [삭제] 버튼 선택
8. [삭제] 버튼 선택
9. 삭제 실패</t>
        </is>
      </c>
      <c r="M1840" s="30" t="inlineStr">
        <is>
          <t>1. 삭제 실패 팝업 표출되는지 확인한다.
- 영상을 삭제하지 못했습니다.
  N개 항목을 삭제하시겠습니까?
  [취소] [다시 시도]</t>
        </is>
      </c>
      <c r="N1840" s="83">
        <f>IF(COUNTIF(P1840:W1840,"F")&gt;=1,"FAIL",(IF(COUNTIF(P1840:W1840,"P")&gt;=1,"PASS",(IF(COUNTIF(P1840:W1840,"N/T")&gt;=1,"N/T",(IF(COUNTIF(P1840:W1840,"N/A")&gt;=1,"N/A","-")))))))</f>
        <v/>
      </c>
      <c r="O1840" s="120" t="inlineStr">
        <is>
          <t>N/T</t>
        </is>
      </c>
      <c r="P1840" s="70" t="inlineStr">
        <is>
          <t>N/T</t>
        </is>
      </c>
      <c r="Q1840" s="70" t="inlineStr"/>
      <c r="R1840" s="120" t="inlineStr"/>
      <c r="S1840" s="29" t="inlineStr"/>
      <c r="T1840" s="29" t="inlineStr">
        <is>
          <t>N/T</t>
        </is>
      </c>
      <c r="U1840" s="81">
        <f>IF(COUNTIF(V1840:W1840,"F")&gt;=1,"FAIL",(IF(COUNTIF(V1840:W1840,"P")&gt;=1,"PASS",(IF(COUNTIF(V1840:W1840,"N/T")&gt;=1,"N/T",(IF(COUNTIF(V1840:W1840,"N/A")&gt;=1,"N/A","-")))))))</f>
        <v/>
      </c>
      <c r="V1840" s="29" t="inlineStr">
        <is>
          <t>N/T</t>
        </is>
      </c>
      <c r="W1840" s="29" t="inlineStr">
        <is>
          <t>N/T</t>
        </is>
      </c>
      <c r="X1840" s="29" t="n"/>
      <c r="Y1840" s="29" t="n"/>
      <c r="Z1840" s="39" t="inlineStr">
        <is>
          <t>K : 비디오 탭 자체 미지원(N/A)
Dash Cam 개발 완료 후 QA 예정</t>
        </is>
      </c>
      <c r="AA1840" s="89" t="inlineStr">
        <is>
          <t>N/T : Blocked(조건)</t>
        </is>
      </c>
      <c r="AB1840" s="42" t="n"/>
    </row>
    <row r="1841" ht="118.8" customHeight="1" s="357">
      <c r="A1841" s="107" t="n"/>
      <c r="B1841" s="29" t="inlineStr">
        <is>
          <t>TC_CT_1317</t>
        </is>
      </c>
      <c r="C1841" s="29" t="inlineStr">
        <is>
          <t>Control</t>
        </is>
      </c>
      <c r="D1841" s="29" t="inlineStr">
        <is>
          <t>비디오</t>
        </is>
      </c>
      <c r="E1841" s="29" t="inlineStr">
        <is>
          <t>Dash Cam</t>
        </is>
      </c>
      <c r="F1841" s="29" t="inlineStr">
        <is>
          <t>Dash Cam 저장 영상보기</t>
        </is>
      </c>
      <c r="G1841" s="29" t="inlineStr">
        <is>
          <t>KR, EU</t>
        </is>
      </c>
      <c r="H1841" s="30" t="n"/>
      <c r="I1841" s="29" t="n">
        <v>5</v>
      </c>
      <c r="J1841" s="30" t="n"/>
      <c r="K1841" s="30" t="inlineStr">
        <is>
          <t>1. Dash Cam 2.5세대
2. 저장된 Dash Cam 영상 있는 경우</t>
        </is>
      </c>
      <c r="L1841" s="30" t="inlineStr">
        <is>
          <t>1. Control 탭 진입
2. 비디오 탭 선택
3. [Dash Cam 저장 영상] 선택
4. 임의 영상 선택
5. [다운로드] 버튼 선택
6. 임의 영상 선택
7. [삭제] 버튼 선택
8. [삭제] 버튼 선택
9. 삭제 성공</t>
        </is>
      </c>
      <c r="M1841" s="30" t="inlineStr">
        <is>
          <t>1. 삭제 진행되며 "삭제되었습니다." 토스트 표출되는지 확인한다.</t>
        </is>
      </c>
      <c r="N1841" s="83">
        <f>IF(COUNTIF(P1841:W1841,"F")&gt;=1,"FAIL",(IF(COUNTIF(P1841:W1841,"P")&gt;=1,"PASS",(IF(COUNTIF(P1841:W1841,"N/T")&gt;=1,"N/T",(IF(COUNTIF(P1841:W1841,"N/A")&gt;=1,"N/A","-")))))))</f>
        <v/>
      </c>
      <c r="O1841" s="120" t="inlineStr">
        <is>
          <t>N/T</t>
        </is>
      </c>
      <c r="P1841" s="70" t="inlineStr">
        <is>
          <t>N/T</t>
        </is>
      </c>
      <c r="Q1841" s="70" t="inlineStr"/>
      <c r="R1841" s="120" t="inlineStr"/>
      <c r="S1841" s="29" t="inlineStr"/>
      <c r="T1841" s="29" t="inlineStr">
        <is>
          <t>N/T</t>
        </is>
      </c>
      <c r="U1841" s="81">
        <f>IF(COUNTIF(V1841:W1841,"F")&gt;=1,"FAIL",(IF(COUNTIF(V1841:W1841,"P")&gt;=1,"PASS",(IF(COUNTIF(V1841:W1841,"N/T")&gt;=1,"N/T",(IF(COUNTIF(V1841:W1841,"N/A")&gt;=1,"N/A","-")))))))</f>
        <v/>
      </c>
      <c r="V1841" s="29" t="inlineStr">
        <is>
          <t>N/T</t>
        </is>
      </c>
      <c r="W1841" s="29" t="inlineStr">
        <is>
          <t>N/T</t>
        </is>
      </c>
      <c r="X1841" s="29" t="n"/>
      <c r="Y1841" s="29" t="n"/>
      <c r="Z1841" s="39" t="inlineStr">
        <is>
          <t>K : 비디오 탭 자체 미지원(N/A)
Dash Cam 개발 완료 후 QA 예정</t>
        </is>
      </c>
      <c r="AA1841" s="89" t="inlineStr">
        <is>
          <t>N/T : Blocked(조건)</t>
        </is>
      </c>
      <c r="AB1841" s="42" t="n"/>
    </row>
    <row r="1842" ht="66" customHeight="1" s="357">
      <c r="A1842" s="107" t="n"/>
      <c r="B1842" s="29" t="inlineStr">
        <is>
          <t>TC_CT_1318</t>
        </is>
      </c>
      <c r="C1842" s="29" t="inlineStr">
        <is>
          <t>Control</t>
        </is>
      </c>
      <c r="D1842" s="29" t="inlineStr">
        <is>
          <t>비디오</t>
        </is>
      </c>
      <c r="E1842" s="29" t="inlineStr">
        <is>
          <t>Dash Cam</t>
        </is>
      </c>
      <c r="F1842" s="29" t="inlineStr">
        <is>
          <t>Dash Cam 저장 영상보기</t>
        </is>
      </c>
      <c r="G1842" s="29" t="inlineStr">
        <is>
          <t>KR, EU</t>
        </is>
      </c>
      <c r="H1842" s="30" t="n"/>
      <c r="I1842" s="29" t="n">
        <v>5</v>
      </c>
      <c r="J1842" s="30" t="n"/>
      <c r="K1842" s="30" t="inlineStr">
        <is>
          <t>1. Dash Cam 2.5세대
2. 저장된 Dash Cam 영상 있는 경우</t>
        </is>
      </c>
      <c r="L1842" s="30" t="inlineStr">
        <is>
          <t>1. Control 탭 진입
2. 비디오 탭 선택
3. [Dash Cam 저장 영상] 선택
4. 임의 영상 선택
5. [X] 버튼 선택</t>
        </is>
      </c>
      <c r="M1842" s="30" t="inlineStr">
        <is>
          <t>1. 화면 닫히는지 확인한다.</t>
        </is>
      </c>
      <c r="N1842" s="83">
        <f>IF(COUNTIF(P1842:W1842,"F")&gt;=1,"FAIL",(IF(COUNTIF(P1842:W1842,"P")&gt;=1,"PASS",(IF(COUNTIF(P1842:W1842,"N/T")&gt;=1,"N/T",(IF(COUNTIF(P1842:W1842,"N/A")&gt;=1,"N/A","-")))))))</f>
        <v/>
      </c>
      <c r="O1842" s="120" t="inlineStr">
        <is>
          <t>N/T</t>
        </is>
      </c>
      <c r="P1842" s="70" t="inlineStr">
        <is>
          <t>N/T</t>
        </is>
      </c>
      <c r="Q1842" s="70" t="inlineStr"/>
      <c r="R1842" s="120" t="inlineStr"/>
      <c r="S1842" s="29" t="inlineStr"/>
      <c r="T1842" s="29" t="inlineStr">
        <is>
          <t>N/T</t>
        </is>
      </c>
      <c r="U1842" s="81">
        <f>IF(COUNTIF(V1842:W1842,"F")&gt;=1,"FAIL",(IF(COUNTIF(V1842:W1842,"P")&gt;=1,"PASS",(IF(COUNTIF(V1842:W1842,"N/T")&gt;=1,"N/T",(IF(COUNTIF(V1842:W1842,"N/A")&gt;=1,"N/A","-")))))))</f>
        <v/>
      </c>
      <c r="V1842" s="29" t="inlineStr">
        <is>
          <t>N/T</t>
        </is>
      </c>
      <c r="W1842" s="29" t="inlineStr">
        <is>
          <t>N/T</t>
        </is>
      </c>
      <c r="X1842" s="29" t="n"/>
      <c r="Y1842" s="29" t="n"/>
      <c r="Z1842" s="39" t="inlineStr">
        <is>
          <t>K : 비디오 탭 자체 미지원(N/A)
Dash Cam 개발 완료 후 QA 예정</t>
        </is>
      </c>
      <c r="AA1842" s="89" t="inlineStr">
        <is>
          <t>N/T : Blocked(조건)</t>
        </is>
      </c>
      <c r="AB1842" s="42" t="n"/>
    </row>
    <row r="1843" ht="92.40000000000001" customHeight="1" s="357">
      <c r="A1843" s="107" t="n"/>
      <c r="B1843" s="29" t="inlineStr">
        <is>
          <t>TC_CT_1319</t>
        </is>
      </c>
      <c r="C1843" s="29" t="inlineStr">
        <is>
          <t>Control</t>
        </is>
      </c>
      <c r="D1843" s="29" t="inlineStr">
        <is>
          <t>비디오</t>
        </is>
      </c>
      <c r="E1843" s="29" t="inlineStr">
        <is>
          <t>Dash Cam</t>
        </is>
      </c>
      <c r="F1843" s="29" t="inlineStr">
        <is>
          <t>Dash Cam 저장 영상보기</t>
        </is>
      </c>
      <c r="G1843" s="29" t="inlineStr">
        <is>
          <t>KR, EU</t>
        </is>
      </c>
      <c r="H1843" s="30" t="n"/>
      <c r="I1843" s="29" t="n">
        <v>5</v>
      </c>
      <c r="J1843" s="30" t="n"/>
      <c r="K1843" s="30" t="inlineStr">
        <is>
          <t>1. Dash Cam 2.5세대
2. 지도 데이터가 있는 저장된 Dash Cam 영상 있는 경우</t>
        </is>
      </c>
      <c r="L1843" s="30" t="inlineStr">
        <is>
          <t>1. Control 탭 진입
2. 비디오 탭 선택
3. [Dash Cam 저장 영상] 선택
4. 임의 영상 선택</t>
        </is>
      </c>
      <c r="M1843" s="30" t="inlineStr">
        <is>
          <t>1. 차량 위치 정보 지도 표출되는지 확인한다.
- Default : 지도 중앙에 제공 / 200m 축적
- 단일 마커 표출 시, 모빌리티 기준 기본 축적 적용
- 시작/종료 마커(복수) 표출 시, 복수 마커가 모두 표출되도록 가변 축적 적용</t>
        </is>
      </c>
      <c r="N1843" s="83">
        <f>IF(COUNTIF(P1843:W1843,"F")&gt;=1,"FAIL",(IF(COUNTIF(P1843:W1843,"P")&gt;=1,"PASS",(IF(COUNTIF(P1843:W1843,"N/T")&gt;=1,"N/T",(IF(COUNTIF(P1843:W1843,"N/A")&gt;=1,"N/A","-")))))))</f>
        <v/>
      </c>
      <c r="O1843" s="120" t="inlineStr">
        <is>
          <t>N/T</t>
        </is>
      </c>
      <c r="P1843" s="70" t="inlineStr">
        <is>
          <t>N/T</t>
        </is>
      </c>
      <c r="Q1843" s="70" t="inlineStr"/>
      <c r="R1843" s="120" t="inlineStr"/>
      <c r="S1843" s="29" t="inlineStr"/>
      <c r="T1843" s="29" t="inlineStr">
        <is>
          <t>N/T</t>
        </is>
      </c>
      <c r="U1843" s="81">
        <f>IF(COUNTIF(V1843:W1843,"F")&gt;=1,"FAIL",(IF(COUNTIF(V1843:W1843,"P")&gt;=1,"PASS",(IF(COUNTIF(V1843:W1843,"N/T")&gt;=1,"N/T",(IF(COUNTIF(V1843:W1843,"N/A")&gt;=1,"N/A","-")))))))</f>
        <v/>
      </c>
      <c r="V1843" s="29" t="inlineStr">
        <is>
          <t>N/T</t>
        </is>
      </c>
      <c r="W1843" s="29" t="inlineStr">
        <is>
          <t>N/T</t>
        </is>
      </c>
      <c r="X1843" s="29" t="inlineStr">
        <is>
          <t>SPAQA-23021</t>
        </is>
      </c>
      <c r="Y1843" s="29" t="n"/>
      <c r="Z1843" s="39" t="inlineStr">
        <is>
          <t>K : 비디오 탭 자체 미지원(N/A)
Dash Cam 개발 완료 후 QA 예정</t>
        </is>
      </c>
      <c r="AA1843" s="89" t="inlineStr">
        <is>
          <t>N/T : Blocked(조건)</t>
        </is>
      </c>
      <c r="AB1843" s="42" t="n"/>
    </row>
    <row r="1844" ht="66" customHeight="1" s="357">
      <c r="A1844" s="107" t="n"/>
      <c r="B1844" s="29" t="inlineStr">
        <is>
          <t>TC_CT_1320</t>
        </is>
      </c>
      <c r="C1844" s="29" t="inlineStr">
        <is>
          <t>Control</t>
        </is>
      </c>
      <c r="D1844" s="29" t="inlineStr">
        <is>
          <t>비디오</t>
        </is>
      </c>
      <c r="E1844" s="29" t="inlineStr">
        <is>
          <t>Dash Cam</t>
        </is>
      </c>
      <c r="F1844" s="29" t="inlineStr">
        <is>
          <t>Dash Cam 저장 영상보기</t>
        </is>
      </c>
      <c r="G1844" s="29" t="inlineStr">
        <is>
          <t>KR, EU</t>
        </is>
      </c>
      <c r="H1844" s="30" t="n"/>
      <c r="I1844" s="29" t="n">
        <v>5</v>
      </c>
      <c r="J1844" s="30" t="n"/>
      <c r="K1844" s="30" t="inlineStr">
        <is>
          <t>1. Dash Cam 2.5세대
2. 지도 데이터가 있는 저장된 Dash Cam 영상 있는 경우</t>
        </is>
      </c>
      <c r="L1844" s="30" t="inlineStr">
        <is>
          <t>1. Control 탭 진입
2. 비디오 탭 선택
3. [Dash Cam 저장 영상] 선택
4. 임의 영상 선택
5. 지도 Drag</t>
        </is>
      </c>
      <c r="M1844" s="30" t="inlineStr">
        <is>
          <t>1. Drag 시, 지도 이동되며 위치 초기화 버튼 제공되는지 확인한다.</t>
        </is>
      </c>
      <c r="N1844" s="83">
        <f>IF(COUNTIF(P1844:W1844,"F")&gt;=1,"FAIL",(IF(COUNTIF(P1844:W1844,"P")&gt;=1,"PASS",(IF(COUNTIF(P1844:W1844,"N/T")&gt;=1,"N/T",(IF(COUNTIF(P1844:W1844,"N/A")&gt;=1,"N/A","-")))))))</f>
        <v/>
      </c>
      <c r="O1844" s="120" t="inlineStr">
        <is>
          <t>N/T</t>
        </is>
      </c>
      <c r="P1844" s="70" t="inlineStr">
        <is>
          <t>N/T</t>
        </is>
      </c>
      <c r="Q1844" s="70" t="inlineStr"/>
      <c r="R1844" s="120" t="inlineStr"/>
      <c r="S1844" s="29" t="inlineStr"/>
      <c r="T1844" s="29" t="inlineStr">
        <is>
          <t>N/T</t>
        </is>
      </c>
      <c r="U1844" s="81">
        <f>IF(COUNTIF(V1844:W1844,"F")&gt;=1,"FAIL",(IF(COUNTIF(V1844:W1844,"P")&gt;=1,"PASS",(IF(COUNTIF(V1844:W1844,"N/T")&gt;=1,"N/T",(IF(COUNTIF(V1844:W1844,"N/A")&gt;=1,"N/A","-")))))))</f>
        <v/>
      </c>
      <c r="V1844" s="29" t="inlineStr">
        <is>
          <t>N/T</t>
        </is>
      </c>
      <c r="W1844" s="29" t="inlineStr">
        <is>
          <t>N/T</t>
        </is>
      </c>
      <c r="X1844" s="29" t="n"/>
      <c r="Y1844" s="29" t="n"/>
      <c r="Z1844" s="39" t="inlineStr">
        <is>
          <t>K : 비디오 탭 자체 미지원(N/A)
Dash Cam 개발 완료 후 QA 예정</t>
        </is>
      </c>
      <c r="AA1844" s="89" t="inlineStr">
        <is>
          <t>N/T : Blocked(조건)</t>
        </is>
      </c>
      <c r="AB1844" s="42" t="n"/>
    </row>
    <row r="1845" ht="66" customHeight="1" s="357">
      <c r="A1845" s="107" t="n"/>
      <c r="B1845" s="29" t="inlineStr">
        <is>
          <t>TC_CT_1321</t>
        </is>
      </c>
      <c r="C1845" s="29" t="inlineStr">
        <is>
          <t>Control</t>
        </is>
      </c>
      <c r="D1845" s="29" t="inlineStr">
        <is>
          <t>비디오</t>
        </is>
      </c>
      <c r="E1845" s="29" t="inlineStr">
        <is>
          <t>Dash Cam</t>
        </is>
      </c>
      <c r="F1845" s="29" t="inlineStr">
        <is>
          <t>Dash Cam 저장 영상보기</t>
        </is>
      </c>
      <c r="G1845" s="29" t="inlineStr">
        <is>
          <t>KR, EU</t>
        </is>
      </c>
      <c r="H1845" s="30" t="n"/>
      <c r="I1845" s="29" t="n">
        <v>5</v>
      </c>
      <c r="J1845" s="30" t="n"/>
      <c r="K1845" s="30" t="inlineStr">
        <is>
          <t>1. Dash Cam 2.5세대
2. 지도 데이터가 있는 저장된 Dash Cam 영상 있는 경우</t>
        </is>
      </c>
      <c r="L1845" s="30" t="inlineStr">
        <is>
          <t xml:space="preserve">1. Control 탭 진입
2. 비디오 탭 선택
3. [Dash Cam 저장 영상] 선택
4. 임의 영상 선택
5. 지도 Pinch In/Out </t>
        </is>
      </c>
      <c r="M1845" s="30" t="inlineStr">
        <is>
          <t>1. Pinch In/Out 시, 지도 확대/축소되는지 확인한다.</t>
        </is>
      </c>
      <c r="N1845" s="83">
        <f>IF(COUNTIF(P1845:W1845,"F")&gt;=1,"FAIL",(IF(COUNTIF(P1845:W1845,"P")&gt;=1,"PASS",(IF(COUNTIF(P1845:W1845,"N/T")&gt;=1,"N/T",(IF(COUNTIF(P1845:W1845,"N/A")&gt;=1,"N/A","-")))))))</f>
        <v/>
      </c>
      <c r="O1845" s="120" t="inlineStr">
        <is>
          <t>N/T</t>
        </is>
      </c>
      <c r="P1845" s="70" t="inlineStr">
        <is>
          <t>N/T</t>
        </is>
      </c>
      <c r="Q1845" s="70" t="inlineStr"/>
      <c r="R1845" s="120" t="inlineStr"/>
      <c r="S1845" s="29" t="inlineStr"/>
      <c r="T1845" s="29" t="inlineStr">
        <is>
          <t>N/T</t>
        </is>
      </c>
      <c r="U1845" s="81">
        <f>IF(COUNTIF(V1845:W1845,"F")&gt;=1,"FAIL",(IF(COUNTIF(V1845:W1845,"P")&gt;=1,"PASS",(IF(COUNTIF(V1845:W1845,"N/T")&gt;=1,"N/T",(IF(COUNTIF(V1845:W1845,"N/A")&gt;=1,"N/A","-")))))))</f>
        <v/>
      </c>
      <c r="V1845" s="29" t="inlineStr">
        <is>
          <t>N/T</t>
        </is>
      </c>
      <c r="W1845" s="29" t="inlineStr">
        <is>
          <t>N/T</t>
        </is>
      </c>
      <c r="X1845" s="29" t="n"/>
      <c r="Y1845" s="29" t="n"/>
      <c r="Z1845" s="39" t="inlineStr">
        <is>
          <t>K : 비디오 탭 자체 미지원(N/A)
Dash Cam 개발 완료 후 QA 예정</t>
        </is>
      </c>
      <c r="AA1845" s="89" t="inlineStr">
        <is>
          <t>N/T : Blocked(조건)</t>
        </is>
      </c>
      <c r="AB1845" s="42" t="n"/>
    </row>
    <row r="1846" ht="52.8" customHeight="1" s="357">
      <c r="A1846" s="107" t="n"/>
      <c r="B1846" s="29" t="inlineStr">
        <is>
          <t>TC_CT_1322</t>
        </is>
      </c>
      <c r="C1846" s="29" t="inlineStr">
        <is>
          <t>Control</t>
        </is>
      </c>
      <c r="D1846" s="29" t="inlineStr">
        <is>
          <t>비디오</t>
        </is>
      </c>
      <c r="E1846" s="29" t="inlineStr">
        <is>
          <t>Dash Cam</t>
        </is>
      </c>
      <c r="F1846" s="29" t="inlineStr">
        <is>
          <t>Dash Cam 저장 영상보기</t>
        </is>
      </c>
      <c r="G1846" s="29" t="inlineStr">
        <is>
          <t>KR, EU</t>
        </is>
      </c>
      <c r="H1846" s="30" t="n"/>
      <c r="I1846" s="29" t="n">
        <v>5</v>
      </c>
      <c r="J1846" s="30" t="n"/>
      <c r="K1846" s="30" t="inlineStr">
        <is>
          <t>1. Dash Cam 2.5세대
2. 지도 데이터가 있는 주행 중 상시 녹화 Dash Cam 영상 있는 경우</t>
        </is>
      </c>
      <c r="L1846" s="30" t="inlineStr">
        <is>
          <t>1. Control 탭 진입
2. 비디오 탭 선택
3. [Dash Cam 저장 영상] 선택
4. 주행 중 상시 녹화 영상 선택</t>
        </is>
      </c>
      <c r="M1846" s="30" t="inlineStr">
        <is>
          <t>1. 차량 위치 정보 지도 내 경로 표출되는지 확인한다.</t>
        </is>
      </c>
      <c r="N1846" s="83">
        <f>IF(COUNTIF(P1846:W1846,"F")&gt;=1,"FAIL",(IF(COUNTIF(P1846:W1846,"P")&gt;=1,"PASS",(IF(COUNTIF(P1846:W1846,"N/T")&gt;=1,"N/T",(IF(COUNTIF(P1846:W1846,"N/A")&gt;=1,"N/A","-")))))))</f>
        <v/>
      </c>
      <c r="O1846" s="120" t="inlineStr">
        <is>
          <t>N/T</t>
        </is>
      </c>
      <c r="P1846" s="70" t="inlineStr">
        <is>
          <t>N/T</t>
        </is>
      </c>
      <c r="Q1846" s="70" t="inlineStr"/>
      <c r="R1846" s="120" t="inlineStr"/>
      <c r="S1846" s="29" t="inlineStr"/>
      <c r="T1846" s="29" t="inlineStr">
        <is>
          <t>N/T</t>
        </is>
      </c>
      <c r="U1846" s="81">
        <f>IF(COUNTIF(V1846:W1846,"F")&gt;=1,"FAIL",(IF(COUNTIF(V1846:W1846,"P")&gt;=1,"PASS",(IF(COUNTIF(V1846:W1846,"N/T")&gt;=1,"N/T",(IF(COUNTIF(V1846:W1846,"N/A")&gt;=1,"N/A","-")))))))</f>
        <v/>
      </c>
      <c r="V1846" s="29" t="inlineStr">
        <is>
          <t>N/T</t>
        </is>
      </c>
      <c r="W1846" s="29" t="inlineStr">
        <is>
          <t>N/T</t>
        </is>
      </c>
      <c r="X1846" s="29" t="n"/>
      <c r="Y1846" s="29" t="n"/>
      <c r="Z1846" s="39" t="inlineStr">
        <is>
          <t>실제 주행 중 상시 영상 필요
K : 비디오 탭 자체 미지원(N/A)
Dash Cam 개발 완료 후 QA 예정</t>
        </is>
      </c>
      <c r="AA1846" s="89" t="inlineStr">
        <is>
          <t>N/T : Blocked(조건)</t>
        </is>
      </c>
      <c r="AB1846" s="42" t="n"/>
    </row>
    <row r="1847" ht="171.6" customHeight="1" s="357">
      <c r="A1847" s="107" t="n"/>
      <c r="B1847" s="29" t="inlineStr">
        <is>
          <t>TC_CT_1323</t>
        </is>
      </c>
      <c r="C1847" s="29" t="inlineStr">
        <is>
          <t>Control</t>
        </is>
      </c>
      <c r="D1847" s="29" t="inlineStr">
        <is>
          <t>비디오</t>
        </is>
      </c>
      <c r="E1847" s="29" t="inlineStr">
        <is>
          <t>Dash Cam</t>
        </is>
      </c>
      <c r="F1847" s="29" t="inlineStr">
        <is>
          <t>Dash Cam 저장 영상보기</t>
        </is>
      </c>
      <c r="G1847" s="29" t="inlineStr">
        <is>
          <t>KR, EU</t>
        </is>
      </c>
      <c r="H1847" s="30" t="n"/>
      <c r="I1847" s="29" t="n">
        <v>5</v>
      </c>
      <c r="J1847" s="30" t="n"/>
      <c r="K1847" s="30" t="inlineStr">
        <is>
          <t>1. Dash Cam 2.5세대
2. 지도 데이터가 있는 주행 중 상시 녹화 Dash Cam 영상 있는 경우</t>
        </is>
      </c>
      <c r="L1847" s="30" t="inlineStr">
        <is>
          <t>1. Control 탭 진입
2. 비디오 탭 선택
3. [Dash Cam 저장 영상] 선택
4. 주행 중 상시 녹화 영상 선택
5. 차량 위치 정보 지도 확인</t>
        </is>
      </c>
      <c r="M1847" s="30" t="inlineStr">
        <is>
          <t>1. 차량 위치 마커 / 녹화 시작 지점 마커 / 녹화 종료 지점 마커 / 영상 녹화 중 차량 경로 표출되는지 확인한다.
- 차량 위치 마커 : 주행 중 상시 녹화 지도에서 차량 움직이지 않은 경우 차량 경로 선 없이 마커만 제공되며 Default는 지도 중앙에 제공
- 녹화 시작 지점 마커 : 종료 지점과 중첩 시 종료 지점 상단으로 표시
- 녹화 종료 지점 마커 : 시작 지점과 중첩 시 종료 지점 상단으로 표시
- 영상 녹화 중 차량 경로 : 현재 영상 재생 위치에 맞춰 차량이 지나온 경로 표시</t>
        </is>
      </c>
      <c r="N1847" s="83">
        <f>IF(COUNTIF(P1847:W1847,"F")&gt;=1,"FAIL",(IF(COUNTIF(P1847:W1847,"P")&gt;=1,"PASS",(IF(COUNTIF(P1847:W1847,"N/T")&gt;=1,"N/T",(IF(COUNTIF(P1847:W1847,"N/A")&gt;=1,"N/A","-")))))))</f>
        <v/>
      </c>
      <c r="O1847" s="120" t="inlineStr">
        <is>
          <t>N/T</t>
        </is>
      </c>
      <c r="P1847" s="70" t="inlineStr">
        <is>
          <t>N/T</t>
        </is>
      </c>
      <c r="Q1847" s="70" t="inlineStr"/>
      <c r="R1847" s="120" t="inlineStr"/>
      <c r="S1847" s="29" t="inlineStr"/>
      <c r="T1847" s="29" t="inlineStr">
        <is>
          <t>N/T</t>
        </is>
      </c>
      <c r="U1847" s="81">
        <f>IF(COUNTIF(V1847:W1847,"F")&gt;=1,"FAIL",(IF(COUNTIF(V1847:W1847,"P")&gt;=1,"PASS",(IF(COUNTIF(V1847:W1847,"N/T")&gt;=1,"N/T",(IF(COUNTIF(V1847:W1847,"N/A")&gt;=1,"N/A","-")))))))</f>
        <v/>
      </c>
      <c r="V1847" s="29" t="inlineStr">
        <is>
          <t>N/T</t>
        </is>
      </c>
      <c r="W1847" s="29" t="inlineStr">
        <is>
          <t>N/T</t>
        </is>
      </c>
      <c r="X1847" s="29" t="n"/>
      <c r="Y1847" s="29" t="n"/>
      <c r="Z1847" s="39" t="inlineStr">
        <is>
          <t>K : 비디오 탭 자체 미지원(N/A)
Dash Cam 개발 완료 후 QA 예정</t>
        </is>
      </c>
      <c r="AA1847" s="89" t="inlineStr">
        <is>
          <t>N/T : Blocked(조건)</t>
        </is>
      </c>
      <c r="AB1847" s="42" t="n"/>
    </row>
    <row r="1848" ht="79.2" customHeight="1" s="357">
      <c r="A1848" s="107" t="n"/>
      <c r="B1848" s="29" t="inlineStr">
        <is>
          <t>TC_CT_1324</t>
        </is>
      </c>
      <c r="C1848" s="29" t="inlineStr">
        <is>
          <t>Control</t>
        </is>
      </c>
      <c r="D1848" s="29" t="inlineStr">
        <is>
          <t>비디오</t>
        </is>
      </c>
      <c r="E1848" s="29" t="inlineStr">
        <is>
          <t>Dash Cam</t>
        </is>
      </c>
      <c r="F1848" s="29" t="inlineStr">
        <is>
          <t>녹화 영상 보기</t>
        </is>
      </c>
      <c r="G1848" s="29" t="inlineStr">
        <is>
          <t>KR, EU</t>
        </is>
      </c>
      <c r="H1848" s="30" t="n"/>
      <c r="I1848" s="29" t="n">
        <v>5</v>
      </c>
      <c r="J1848" s="30" t="n"/>
      <c r="K1848" s="30" t="inlineStr">
        <is>
          <t>1. Dash Cam 2.5세대</t>
        </is>
      </c>
      <c r="L1848" s="30" t="inlineStr">
        <is>
          <t>1. Control 탭 진입
2. 비디오 탭 선택
3. [Dash Cam 연결] 선택
4. Dash Cam 연결 화면
5. 임의 영상 선택
6. [X] 버튼 선택</t>
        </is>
      </c>
      <c r="M1848" s="30" t="inlineStr">
        <is>
          <t>1. 녹화 영상 보기 화면 닫히는지 확인한다.</t>
        </is>
      </c>
      <c r="N1848" s="83">
        <f>IF(COUNTIF(P1848:W1848,"F")&gt;=1,"FAIL",(IF(COUNTIF(P1848:W1848,"P")&gt;=1,"PASS",(IF(COUNTIF(P1848:W1848,"N/T")&gt;=1,"N/T",(IF(COUNTIF(P1848:W1848,"N/A")&gt;=1,"N/A","-")))))))</f>
        <v/>
      </c>
      <c r="O1848" s="120" t="inlineStr">
        <is>
          <t>N/T</t>
        </is>
      </c>
      <c r="P1848" s="70" t="inlineStr">
        <is>
          <t>N/T</t>
        </is>
      </c>
      <c r="Q1848" s="70" t="inlineStr"/>
      <c r="R1848" s="120" t="inlineStr"/>
      <c r="S1848" s="29" t="inlineStr"/>
      <c r="T1848" s="29" t="inlineStr">
        <is>
          <t>N/T</t>
        </is>
      </c>
      <c r="U1848" s="81">
        <f>IF(COUNTIF(V1848:W1848,"F")&gt;=1,"FAIL",(IF(COUNTIF(V1848:W1848,"P")&gt;=1,"PASS",(IF(COUNTIF(V1848:W1848,"N/T")&gt;=1,"N/T",(IF(COUNTIF(V1848:W1848,"N/A")&gt;=1,"N/A","-")))))))</f>
        <v/>
      </c>
      <c r="V1848" s="29" t="inlineStr">
        <is>
          <t>N/T</t>
        </is>
      </c>
      <c r="W1848" s="29" t="inlineStr">
        <is>
          <t>N/T</t>
        </is>
      </c>
      <c r="X1848" s="29" t="n"/>
      <c r="Y1848" s="29" t="n"/>
      <c r="Z1848" s="39" t="inlineStr">
        <is>
          <t>K : 비디오 탭 자체 미지원(N/A)
Dash Cam 개발 완료 후 QA 예정</t>
        </is>
      </c>
      <c r="AA1848" s="89" t="inlineStr">
        <is>
          <t>N/T : Blocked(조건)</t>
        </is>
      </c>
      <c r="AB1848" s="42" t="n"/>
    </row>
    <row r="1849" ht="118.8" customHeight="1" s="357">
      <c r="A1849" s="107" t="n"/>
      <c r="B1849" s="29" t="inlineStr">
        <is>
          <t>TC_CT_1325</t>
        </is>
      </c>
      <c r="C1849" s="29" t="inlineStr">
        <is>
          <t>Control</t>
        </is>
      </c>
      <c r="D1849" s="29" t="inlineStr">
        <is>
          <t>비디오</t>
        </is>
      </c>
      <c r="E1849" s="29" t="inlineStr">
        <is>
          <t>Dash Cam</t>
        </is>
      </c>
      <c r="F1849" s="29" t="inlineStr">
        <is>
          <t>녹화 영상 보기</t>
        </is>
      </c>
      <c r="G1849" s="29" t="inlineStr">
        <is>
          <t>KR, EU</t>
        </is>
      </c>
      <c r="H1849" s="30" t="n"/>
      <c r="I1849" s="29" t="n">
        <v>5</v>
      </c>
      <c r="J1849" s="30" t="n"/>
      <c r="K1849" s="30" t="inlineStr">
        <is>
          <t>1. Dash Cam 2.5세대</t>
        </is>
      </c>
      <c r="L1849" s="30" t="inlineStr">
        <is>
          <t>1. Control 탭 진입
2. 비디오 탭 선택
3. [Dash Cam 연결] 선택
4. Dash Cam 연결 화면
5. 임의 영상 선택
6. 영상 확인</t>
        </is>
      </c>
      <c r="M1849" s="30" t="inlineStr">
        <is>
          <t>1. 영상 위 재생 컨트롤러가 오버레이 형태로 표출되는지 확인한다.
- 이전/다음 파일 이동 버튼, 일시정지/재생 토글, 재생 시간, 재생 바, 반복 재생 토글, 전체 화면 전환 버튼
- 컨트롤러 표출 상태에서 버튼 터치 시간 기준 3초 후 재생 컨트롤러 자동 닫힘
- 컨트롤러 미표출 상태에서 화면 Tap 시, 재생 컨트롤러 표출</t>
        </is>
      </c>
      <c r="N1849" s="83">
        <f>IF(COUNTIF(P1849:W1849,"F")&gt;=1,"FAIL",(IF(COUNTIF(P1849:W1849,"P")&gt;=1,"PASS",(IF(COUNTIF(P1849:W1849,"N/T")&gt;=1,"N/T",(IF(COUNTIF(P1849:W1849,"N/A")&gt;=1,"N/A","-")))))))</f>
        <v/>
      </c>
      <c r="O1849" s="120" t="inlineStr">
        <is>
          <t>N/T</t>
        </is>
      </c>
      <c r="P1849" s="70" t="inlineStr">
        <is>
          <t>N/T</t>
        </is>
      </c>
      <c r="Q1849" s="70" t="inlineStr"/>
      <c r="R1849" s="120" t="inlineStr"/>
      <c r="S1849" s="29" t="inlineStr"/>
      <c r="T1849" s="29" t="inlineStr">
        <is>
          <t>N/T</t>
        </is>
      </c>
      <c r="U1849" s="81">
        <f>IF(COUNTIF(V1849:W1849,"F")&gt;=1,"FAIL",(IF(COUNTIF(V1849:W1849,"P")&gt;=1,"PASS",(IF(COUNTIF(V1849:W1849,"N/T")&gt;=1,"N/T",(IF(COUNTIF(V1849:W1849,"N/A")&gt;=1,"N/A","-")))))))</f>
        <v/>
      </c>
      <c r="V1849" s="29" t="inlineStr">
        <is>
          <t>N/T</t>
        </is>
      </c>
      <c r="W1849" s="29" t="inlineStr">
        <is>
          <t>N/T</t>
        </is>
      </c>
      <c r="X1849" s="29" t="inlineStr">
        <is>
          <t>SPAQA-15845</t>
        </is>
      </c>
      <c r="Y1849" s="29" t="n"/>
      <c r="Z1849" s="39" t="inlineStr">
        <is>
          <t>K : 비디오 탭 자체 미지원(N/A)
Dash Cam 개발 완료 후 QA 예정</t>
        </is>
      </c>
      <c r="AA1849" s="89" t="inlineStr">
        <is>
          <t>N/T : Blocked(조건)</t>
        </is>
      </c>
      <c r="AB1849" s="42" t="n"/>
    </row>
    <row r="1850" ht="79.2" customHeight="1" s="357">
      <c r="A1850" s="107" t="n"/>
      <c r="B1850" s="29" t="inlineStr">
        <is>
          <t>TC_CT_1326</t>
        </is>
      </c>
      <c r="C1850" s="29" t="inlineStr">
        <is>
          <t>Control</t>
        </is>
      </c>
      <c r="D1850" s="29" t="inlineStr">
        <is>
          <t>비디오</t>
        </is>
      </c>
      <c r="E1850" s="29" t="inlineStr">
        <is>
          <t>Dash Cam</t>
        </is>
      </c>
      <c r="F1850" s="29" t="inlineStr">
        <is>
          <t>녹화 영상 보기</t>
        </is>
      </c>
      <c r="G1850" s="29" t="inlineStr">
        <is>
          <t>KR, EU</t>
        </is>
      </c>
      <c r="H1850" s="30" t="n"/>
      <c r="I1850" s="29" t="n">
        <v>5</v>
      </c>
      <c r="J1850" s="30" t="n"/>
      <c r="K1850" s="30" t="inlineStr">
        <is>
          <t>1. Dash Cam 2.5세대</t>
        </is>
      </c>
      <c r="L1850" s="30" t="inlineStr">
        <is>
          <t>1. Control 탭 진입
2. 비디오 탭 선택
3. [Dash Cam 연결] 선택
4. Dash Cam 연결 화면
5. 임의 영상 선택
6. 영상 화면 내 Pinch In/Out</t>
        </is>
      </c>
      <c r="M1850" s="30" t="inlineStr">
        <is>
          <t>1. 영상/이미지 영역 확대/축소 되는지 확인한다.</t>
        </is>
      </c>
      <c r="N1850" s="83">
        <f>IF(COUNTIF(P1850:W1850,"F")&gt;=1,"FAIL",(IF(COUNTIF(P1850:W1850,"P")&gt;=1,"PASS",(IF(COUNTIF(P1850:W1850,"N/T")&gt;=1,"N/T",(IF(COUNTIF(P1850:W1850,"N/A")&gt;=1,"N/A","-")))))))</f>
        <v/>
      </c>
      <c r="O1850" s="120" t="inlineStr">
        <is>
          <t>N/T</t>
        </is>
      </c>
      <c r="P1850" s="70" t="inlineStr">
        <is>
          <t>N/T</t>
        </is>
      </c>
      <c r="Q1850" s="70" t="inlineStr"/>
      <c r="R1850" s="120" t="inlineStr"/>
      <c r="S1850" s="29" t="inlineStr"/>
      <c r="T1850" s="29" t="inlineStr">
        <is>
          <t>N/T</t>
        </is>
      </c>
      <c r="U1850" s="81">
        <f>IF(COUNTIF(V1850:W1850,"F")&gt;=1,"FAIL",(IF(COUNTIF(V1850:W1850,"P")&gt;=1,"PASS",(IF(COUNTIF(V1850:W1850,"N/T")&gt;=1,"N/T",(IF(COUNTIF(V1850:W1850,"N/A")&gt;=1,"N/A","-")))))))</f>
        <v/>
      </c>
      <c r="V1850" s="29" t="inlineStr">
        <is>
          <t>N/T</t>
        </is>
      </c>
      <c r="W1850" s="29" t="inlineStr">
        <is>
          <t>N/T</t>
        </is>
      </c>
      <c r="X1850" s="29" t="n"/>
      <c r="Y1850" s="29" t="n"/>
      <c r="Z1850" s="39" t="inlineStr">
        <is>
          <t>K : 비디오 탭 자체 미지원(N/A)
Dash Cam 개발 완료 후 QA 예정</t>
        </is>
      </c>
      <c r="AA1850" s="89" t="inlineStr">
        <is>
          <t>N/T : Blocked(조건)</t>
        </is>
      </c>
      <c r="AB1850" s="42" t="n"/>
    </row>
    <row r="1851" ht="92.40000000000001" customHeight="1" s="357">
      <c r="A1851" s="107" t="n"/>
      <c r="B1851" s="29" t="inlineStr">
        <is>
          <t>TC_CT_1327</t>
        </is>
      </c>
      <c r="C1851" s="29" t="inlineStr">
        <is>
          <t>Control</t>
        </is>
      </c>
      <c r="D1851" s="29" t="inlineStr">
        <is>
          <t>비디오</t>
        </is>
      </c>
      <c r="E1851" s="29" t="inlineStr">
        <is>
          <t>Dash Cam</t>
        </is>
      </c>
      <c r="F1851" s="29" t="inlineStr">
        <is>
          <t>녹화 영상 보기</t>
        </is>
      </c>
      <c r="G1851" s="29" t="inlineStr">
        <is>
          <t>KR, EU</t>
        </is>
      </c>
      <c r="H1851" s="30" t="n"/>
      <c r="I1851" s="29" t="n">
        <v>5</v>
      </c>
      <c r="J1851" s="30" t="n"/>
      <c r="K1851" s="30" t="inlineStr">
        <is>
          <t>1. Dash Cam 2.5세대
2. 이전 혹은 다음 파일이 없는 상태</t>
        </is>
      </c>
      <c r="L1851" s="30" t="inlineStr">
        <is>
          <t>1. Control 탭 진입
2. 비디오 탭 선택
3. [Dash Cam 연결] 선택
4. Dash Cam 연결 화면
5. 임의 영상 선택
6. 영상 화면 내 이전/다음 파일 이동 버튼 확인</t>
        </is>
      </c>
      <c r="M1851" s="30" t="inlineStr">
        <is>
          <t>1. 이전/다음 파일 이동 버튼 비활성화로 표출되는지 확인한다.</t>
        </is>
      </c>
      <c r="N1851" s="83">
        <f>IF(COUNTIF(P1851:W1851,"F")&gt;=1,"FAIL",(IF(COUNTIF(P1851:W1851,"P")&gt;=1,"PASS",(IF(COUNTIF(P1851:W1851,"N/T")&gt;=1,"N/T",(IF(COUNTIF(P1851:W1851,"N/A")&gt;=1,"N/A","-")))))))</f>
        <v/>
      </c>
      <c r="O1851" s="120" t="inlineStr">
        <is>
          <t>N/T</t>
        </is>
      </c>
      <c r="P1851" s="70" t="inlineStr">
        <is>
          <t>N/T</t>
        </is>
      </c>
      <c r="Q1851" s="70" t="inlineStr"/>
      <c r="R1851" s="120" t="inlineStr"/>
      <c r="S1851" s="29" t="inlineStr"/>
      <c r="T1851" s="29" t="inlineStr">
        <is>
          <t>N/T</t>
        </is>
      </c>
      <c r="U1851" s="81">
        <f>IF(COUNTIF(V1851:W1851,"F")&gt;=1,"FAIL",(IF(COUNTIF(V1851:W1851,"P")&gt;=1,"PASS",(IF(COUNTIF(V1851:W1851,"N/T")&gt;=1,"N/T",(IF(COUNTIF(V1851:W1851,"N/A")&gt;=1,"N/A","-")))))))</f>
        <v/>
      </c>
      <c r="V1851" s="29" t="inlineStr">
        <is>
          <t>N/T</t>
        </is>
      </c>
      <c r="W1851" s="29" t="inlineStr">
        <is>
          <t>N/T</t>
        </is>
      </c>
      <c r="X1851" s="29" t="n"/>
      <c r="Y1851" s="29" t="n"/>
      <c r="Z1851" s="39" t="inlineStr">
        <is>
          <t>K : 비디오 탭 자체 미지원(N/A)
Dash Cam 개발 완료 후 QA 예정</t>
        </is>
      </c>
      <c r="AA1851" s="89" t="inlineStr">
        <is>
          <t>N/T : Blocked(조건)</t>
        </is>
      </c>
      <c r="AB1851" s="42" t="n"/>
    </row>
    <row r="1852" ht="92.40000000000001" customHeight="1" s="357">
      <c r="A1852" s="107" t="n"/>
      <c r="B1852" s="29" t="inlineStr">
        <is>
          <t>TC_CT_1328</t>
        </is>
      </c>
      <c r="C1852" s="29" t="inlineStr">
        <is>
          <t>Control</t>
        </is>
      </c>
      <c r="D1852" s="29" t="inlineStr">
        <is>
          <t>비디오</t>
        </is>
      </c>
      <c r="E1852" s="29" t="inlineStr">
        <is>
          <t>Dash Cam</t>
        </is>
      </c>
      <c r="F1852" s="29" t="inlineStr">
        <is>
          <t>녹화 영상 보기</t>
        </is>
      </c>
      <c r="G1852" s="29" t="inlineStr">
        <is>
          <t>KR, EU</t>
        </is>
      </c>
      <c r="H1852" s="30" t="n"/>
      <c r="I1852" s="29" t="n">
        <v>5</v>
      </c>
      <c r="J1852" s="30" t="n"/>
      <c r="K1852" s="30" t="inlineStr">
        <is>
          <t>1. Dash Cam 2.5세대
2. 이전 혹은 다음 파일이 있는 상태</t>
        </is>
      </c>
      <c r="L1852" s="30" t="inlineStr">
        <is>
          <t>1. Control 탭 진입
2. 비디오 탭 선택
3. [Dash Cam 연결] 선택
4. Dash Cam 연결 화면
5. 임의 영상 선택
6. 영상 화면 내 이전/다음 파일 이동 버튼 확인</t>
        </is>
      </c>
      <c r="M1852" s="30" t="inlineStr">
        <is>
          <t>1. 이전/다음 파일 이동 버튼 활성화로 표출되는지 확인한다.
- [&lt;] 버튼 선택 시, 영상 리스트 기준 이전 파일로 이동
- [&gt;] 버튼 선택 시, 영상 리스트 기준 다음 파일(과거 영상)로 이동</t>
        </is>
      </c>
      <c r="N1852" s="83">
        <f>IF(COUNTIF(P1852:W1852,"F")&gt;=1,"FAIL",(IF(COUNTIF(P1852:W1852,"P")&gt;=1,"PASS",(IF(COUNTIF(P1852:W1852,"N/T")&gt;=1,"N/T",(IF(COUNTIF(P1852:W1852,"N/A")&gt;=1,"N/A","-")))))))</f>
        <v/>
      </c>
      <c r="O1852" s="120" t="inlineStr">
        <is>
          <t>N/T</t>
        </is>
      </c>
      <c r="P1852" s="70" t="inlineStr">
        <is>
          <t>N/T</t>
        </is>
      </c>
      <c r="Q1852" s="70" t="inlineStr"/>
      <c r="R1852" s="120" t="inlineStr"/>
      <c r="S1852" s="29" t="inlineStr"/>
      <c r="T1852" s="29" t="inlineStr">
        <is>
          <t>N/T</t>
        </is>
      </c>
      <c r="U1852" s="81">
        <f>IF(COUNTIF(V1852:W1852,"F")&gt;=1,"FAIL",(IF(COUNTIF(V1852:W1852,"P")&gt;=1,"PASS",(IF(COUNTIF(V1852:W1852,"N/T")&gt;=1,"N/T",(IF(COUNTIF(V1852:W1852,"N/A")&gt;=1,"N/A","-")))))))</f>
        <v/>
      </c>
      <c r="V1852" s="29" t="inlineStr">
        <is>
          <t>N/T</t>
        </is>
      </c>
      <c r="W1852" s="29" t="inlineStr">
        <is>
          <t>N/T</t>
        </is>
      </c>
      <c r="X1852" s="29" t="n"/>
      <c r="Y1852" s="29" t="n"/>
      <c r="Z1852" s="39" t="inlineStr">
        <is>
          <t>K : 비디오 탭 자체 미지원(N/A)
Dash Cam 개발 완료 후 QA 예정</t>
        </is>
      </c>
      <c r="AA1852" s="89" t="inlineStr">
        <is>
          <t>N/T : Blocked(조건)</t>
        </is>
      </c>
      <c r="AB1852" s="42" t="n"/>
    </row>
    <row r="1853" ht="92.40000000000001" customHeight="1" s="357">
      <c r="A1853" s="107" t="n"/>
      <c r="B1853" s="29" t="inlineStr">
        <is>
          <t>TC_CT_1329</t>
        </is>
      </c>
      <c r="C1853" s="29" t="inlineStr">
        <is>
          <t>Control</t>
        </is>
      </c>
      <c r="D1853" s="29" t="inlineStr">
        <is>
          <t>비디오</t>
        </is>
      </c>
      <c r="E1853" s="29" t="inlineStr">
        <is>
          <t>Dash Cam</t>
        </is>
      </c>
      <c r="F1853" s="29" t="inlineStr">
        <is>
          <t>녹화 영상 보기</t>
        </is>
      </c>
      <c r="G1853" s="29" t="inlineStr">
        <is>
          <t>KR, EU</t>
        </is>
      </c>
      <c r="H1853" s="30" t="n"/>
      <c r="I1853" s="29" t="n">
        <v>5</v>
      </c>
      <c r="J1853" s="30" t="n"/>
      <c r="K1853" s="30" t="inlineStr">
        <is>
          <t>1. Dash Cam 2.5세대</t>
        </is>
      </c>
      <c r="L1853" s="30" t="inlineStr">
        <is>
          <t>1. Control 탭 진입
2. 비디오 탭 선택
3. [Dash Cam 연결] 선택
4. Dash Cam 연결 화면
5. 임의 영상 선택
6. 영상 화면 내 일시정지/재생 토글 버튼 확인</t>
        </is>
      </c>
      <c r="M1853" s="30" t="inlineStr">
        <is>
          <t>1. 일시정지/재생 토글 버튼 표출되는지 확인한다.
- 버튼 선택 시, 일시정지/재생 전환
- 이미지일 경우, 버튼 미제공
- 영상 재생 중 '더보기' 페이지 전환 후 복귀 시 영상 재생 상태로 표출</t>
        </is>
      </c>
      <c r="N1853" s="83">
        <f>IF(COUNTIF(P1853:W1853,"F")&gt;=1,"FAIL",(IF(COUNTIF(P1853:W1853,"P")&gt;=1,"PASS",(IF(COUNTIF(P1853:W1853,"N/T")&gt;=1,"N/T",(IF(COUNTIF(P1853:W1853,"N/A")&gt;=1,"N/A","-")))))))</f>
        <v/>
      </c>
      <c r="O1853" s="120" t="inlineStr">
        <is>
          <t>N/T</t>
        </is>
      </c>
      <c r="P1853" s="70" t="inlineStr">
        <is>
          <t>N/T</t>
        </is>
      </c>
      <c r="Q1853" s="70" t="inlineStr"/>
      <c r="R1853" s="120" t="inlineStr"/>
      <c r="S1853" s="29" t="inlineStr"/>
      <c r="T1853" s="29" t="inlineStr">
        <is>
          <t>N/T</t>
        </is>
      </c>
      <c r="U1853" s="81">
        <f>IF(COUNTIF(V1853:W1853,"F")&gt;=1,"FAIL",(IF(COUNTIF(V1853:W1853,"P")&gt;=1,"PASS",(IF(COUNTIF(V1853:W1853,"N/T")&gt;=1,"N/T",(IF(COUNTIF(V1853:W1853,"N/A")&gt;=1,"N/A","-")))))))</f>
        <v/>
      </c>
      <c r="V1853" s="29" t="inlineStr">
        <is>
          <t>N/T</t>
        </is>
      </c>
      <c r="W1853" s="29" t="inlineStr">
        <is>
          <t>N/T</t>
        </is>
      </c>
      <c r="X1853" s="29" t="n"/>
      <c r="Y1853" s="29" t="n"/>
      <c r="Z1853" s="39" t="inlineStr">
        <is>
          <t>K : 비디오 탭 자체 미지원(N/A)
Dash Cam 개발 완료 후 QA 예정</t>
        </is>
      </c>
      <c r="AA1853" s="89" t="inlineStr">
        <is>
          <t>N/T : Blocked(조건)</t>
        </is>
      </c>
      <c r="AB1853" s="42" t="n"/>
    </row>
    <row r="1854" ht="92.40000000000001" customHeight="1" s="357">
      <c r="A1854" s="107" t="n"/>
      <c r="B1854" s="29" t="inlineStr">
        <is>
          <t>TC_CT_1330</t>
        </is>
      </c>
      <c r="C1854" s="29" t="inlineStr">
        <is>
          <t>Control</t>
        </is>
      </c>
      <c r="D1854" s="29" t="inlineStr">
        <is>
          <t>비디오</t>
        </is>
      </c>
      <c r="E1854" s="29" t="inlineStr">
        <is>
          <t>Dash Cam</t>
        </is>
      </c>
      <c r="F1854" s="29" t="inlineStr">
        <is>
          <t>녹화 영상 보기</t>
        </is>
      </c>
      <c r="G1854" s="29" t="inlineStr">
        <is>
          <t>KR, EU</t>
        </is>
      </c>
      <c r="H1854" s="30" t="n"/>
      <c r="I1854" s="29" t="n">
        <v>5</v>
      </c>
      <c r="J1854" s="30" t="n"/>
      <c r="K1854" s="30" t="inlineStr">
        <is>
          <t>1. Dash Cam 2.5세대</t>
        </is>
      </c>
      <c r="L1854" s="30" t="inlineStr">
        <is>
          <t>1. Control 탭 진입
2. 비디오 탭 선택
3. [Dash Cam 연결] 선택
4. Dash Cam 연결 화면
5. 임의 영상 선택
6. 영상 화면 내 재생 시간, 총 재생 시간 확인</t>
        </is>
      </c>
      <c r="M1854" s="30" t="inlineStr">
        <is>
          <t>1. 재생 시간, 총 재생 시간 표출되는지 확인한다.</t>
        </is>
      </c>
      <c r="N1854" s="83">
        <f>IF(COUNTIF(P1854:W1854,"F")&gt;=1,"FAIL",(IF(COUNTIF(P1854:W1854,"P")&gt;=1,"PASS",(IF(COUNTIF(P1854:W1854,"N/T")&gt;=1,"N/T",(IF(COUNTIF(P1854:W1854,"N/A")&gt;=1,"N/A","-")))))))</f>
        <v/>
      </c>
      <c r="O1854" s="120" t="inlineStr">
        <is>
          <t>N/T</t>
        </is>
      </c>
      <c r="P1854" s="70" t="inlineStr">
        <is>
          <t>N/T</t>
        </is>
      </c>
      <c r="Q1854" s="70" t="inlineStr"/>
      <c r="R1854" s="120" t="inlineStr"/>
      <c r="S1854" s="29" t="inlineStr"/>
      <c r="T1854" s="29" t="inlineStr">
        <is>
          <t>N/T</t>
        </is>
      </c>
      <c r="U1854" s="81">
        <f>IF(COUNTIF(V1854:W1854,"F")&gt;=1,"FAIL",(IF(COUNTIF(V1854:W1854,"P")&gt;=1,"PASS",(IF(COUNTIF(V1854:W1854,"N/T")&gt;=1,"N/T",(IF(COUNTIF(V1854:W1854,"N/A")&gt;=1,"N/A","-")))))))</f>
        <v/>
      </c>
      <c r="V1854" s="29" t="inlineStr">
        <is>
          <t>N/T</t>
        </is>
      </c>
      <c r="W1854" s="29" t="inlineStr">
        <is>
          <t>N/T</t>
        </is>
      </c>
      <c r="X1854" s="29" t="n"/>
      <c r="Y1854" s="29" t="n"/>
      <c r="Z1854" s="39" t="inlineStr">
        <is>
          <t>K : 비디오 탭 자체 미지원(N/A)
Dash Cam 개발 완료 후 QA 예정</t>
        </is>
      </c>
      <c r="AA1854" s="89" t="inlineStr">
        <is>
          <t>N/T : Blocked(조건)</t>
        </is>
      </c>
      <c r="AB1854" s="42" t="n"/>
    </row>
    <row r="1855" ht="132" customHeight="1" s="357">
      <c r="A1855" s="107" t="n"/>
      <c r="B1855" s="29" t="inlineStr">
        <is>
          <t>TC_CT_1331</t>
        </is>
      </c>
      <c r="C1855" s="29" t="inlineStr">
        <is>
          <t>Control</t>
        </is>
      </c>
      <c r="D1855" s="29" t="inlineStr">
        <is>
          <t>비디오</t>
        </is>
      </c>
      <c r="E1855" s="29" t="inlineStr">
        <is>
          <t>Dash Cam</t>
        </is>
      </c>
      <c r="F1855" s="29" t="inlineStr">
        <is>
          <t>녹화 영상 보기</t>
        </is>
      </c>
      <c r="G1855" s="29" t="inlineStr">
        <is>
          <t>KR, EU</t>
        </is>
      </c>
      <c r="H1855" s="30" t="n"/>
      <c r="I1855" s="29" t="n">
        <v>5</v>
      </c>
      <c r="J1855" s="30" t="n"/>
      <c r="K1855" s="30" t="inlineStr">
        <is>
          <t>1. Dash Cam 2.5세대</t>
        </is>
      </c>
      <c r="L1855" s="30" t="inlineStr">
        <is>
          <t>1. Control 탭 진입
2. 비디오 탭 선택
3. [Dash Cam 연결] 선택
4. Dash Cam 연결 화면
5. 임의 영상 선택
6. 영상 화면 내 재생 슬라이더 확인</t>
        </is>
      </c>
      <c r="M1855" s="30" t="inlineStr">
        <is>
          <t>1. 재생 영역 터치 시 재생 슬라이더 표출되는지 확인한다.
- 중지 상태 : 현재 재생 시간이 포인터 위치의 시간으로 업데이트
- 재생 상태 : 현재 재생 시간이 포인터 위치의 시간으로 업데이트된 위치에서 바로 자동 재생
- 슬라이더를 통해 다른 지점으로 이동할 시 로딩 애니메이션 표출 (재생/일시정지 버튼은 미표출)</t>
        </is>
      </c>
      <c r="N1855" s="83">
        <f>IF(COUNTIF(P1855:W1855,"F")&gt;=1,"FAIL",(IF(COUNTIF(P1855:W1855,"P")&gt;=1,"PASS",(IF(COUNTIF(P1855:W1855,"N/T")&gt;=1,"N/T",(IF(COUNTIF(P1855:W1855,"N/A")&gt;=1,"N/A","-")))))))</f>
        <v/>
      </c>
      <c r="O1855" s="120" t="inlineStr">
        <is>
          <t>N/T</t>
        </is>
      </c>
      <c r="P1855" s="29" t="inlineStr">
        <is>
          <t>N/T</t>
        </is>
      </c>
      <c r="Q1855" s="29" t="inlineStr"/>
      <c r="R1855" s="120" t="inlineStr"/>
      <c r="S1855" s="29" t="inlineStr"/>
      <c r="T1855" s="29" t="inlineStr">
        <is>
          <t>N/T</t>
        </is>
      </c>
      <c r="U1855" s="81">
        <f>IF(COUNTIF(V1855:W1855,"F")&gt;=1,"FAIL",(IF(COUNTIF(V1855:W1855,"P")&gt;=1,"PASS",(IF(COUNTIF(V1855:W1855,"N/T")&gt;=1,"N/T",(IF(COUNTIF(V1855:W1855,"N/A")&gt;=1,"N/A","-")))))))</f>
        <v/>
      </c>
      <c r="V1855" s="29" t="inlineStr">
        <is>
          <t>N/T</t>
        </is>
      </c>
      <c r="W1855" s="29" t="inlineStr">
        <is>
          <t>N/T</t>
        </is>
      </c>
      <c r="X1855" s="29" t="n"/>
      <c r="Y1855" s="29" t="n"/>
      <c r="Z1855" s="39" t="inlineStr">
        <is>
          <t>K : 비디오 탭 자체 미지원(N/A)
Dash Cam 개발 완료 후 QA 예정</t>
        </is>
      </c>
      <c r="AA1855" s="89" t="inlineStr">
        <is>
          <t>N/T : Blocked(조건)</t>
        </is>
      </c>
      <c r="AB1855" s="42" t="n"/>
    </row>
    <row r="1856" ht="79.2" customHeight="1" s="357">
      <c r="A1856" s="107" t="n"/>
      <c r="B1856" s="29" t="inlineStr">
        <is>
          <t>TC_CT_1332</t>
        </is>
      </c>
      <c r="C1856" s="29" t="inlineStr">
        <is>
          <t>Control</t>
        </is>
      </c>
      <c r="D1856" s="29" t="inlineStr">
        <is>
          <t>비디오</t>
        </is>
      </c>
      <c r="E1856" s="29" t="inlineStr">
        <is>
          <t>Dash Cam</t>
        </is>
      </c>
      <c r="F1856" s="29" t="inlineStr">
        <is>
          <t>녹화 영상 보기</t>
        </is>
      </c>
      <c r="G1856" s="29" t="inlineStr">
        <is>
          <t>KR, EU</t>
        </is>
      </c>
      <c r="H1856" s="30" t="n"/>
      <c r="I1856" s="29" t="n">
        <v>5</v>
      </c>
      <c r="J1856" s="30" t="n"/>
      <c r="K1856" s="30" t="inlineStr">
        <is>
          <t>1. Dash Cam 2.5세대</t>
        </is>
      </c>
      <c r="L1856" s="30" t="inlineStr">
        <is>
          <t>1. Control 탭 진입
2. 비디오 탭 선택
3. [Dash Cam 연결] 선택
4. Dash Cam 연결 화면
5. 임의 영상 선택
6. 영상 화면 내 반복 재생 토글 확인</t>
        </is>
      </c>
      <c r="M1856" s="30" t="inlineStr">
        <is>
          <t>1. 반복 재생 토글 버튼이 Default "OFF"로 표출되는지 확인한다.
- OFF 상태에서 영상 1회 재생 후 영상 정지 됨</t>
        </is>
      </c>
      <c r="N1856" s="83">
        <f>IF(COUNTIF(P1856:W1856,"F")&gt;=1,"FAIL",(IF(COUNTIF(P1856:W1856,"P")&gt;=1,"PASS",(IF(COUNTIF(P1856:W1856,"N/T")&gt;=1,"N/T",(IF(COUNTIF(P1856:W1856,"N/A")&gt;=1,"N/A","-")))))))</f>
        <v/>
      </c>
      <c r="O1856" s="120" t="inlineStr">
        <is>
          <t>N/T</t>
        </is>
      </c>
      <c r="P1856" s="29" t="inlineStr">
        <is>
          <t>N/T</t>
        </is>
      </c>
      <c r="Q1856" s="29" t="inlineStr"/>
      <c r="R1856" s="120" t="inlineStr"/>
      <c r="S1856" s="29" t="inlineStr"/>
      <c r="T1856" s="29" t="inlineStr">
        <is>
          <t>N/T</t>
        </is>
      </c>
      <c r="U1856" s="81">
        <f>IF(COUNTIF(V1856:W1856,"F")&gt;=1,"FAIL",(IF(COUNTIF(V1856:W1856,"P")&gt;=1,"PASS",(IF(COUNTIF(V1856:W1856,"N/T")&gt;=1,"N/T",(IF(COUNTIF(V1856:W1856,"N/A")&gt;=1,"N/A","-")))))))</f>
        <v/>
      </c>
      <c r="V1856" s="29" t="inlineStr">
        <is>
          <t>N/T</t>
        </is>
      </c>
      <c r="W1856" s="29" t="inlineStr">
        <is>
          <t>N/T</t>
        </is>
      </c>
      <c r="X1856" s="29" t="n"/>
      <c r="Y1856" s="29" t="n"/>
      <c r="Z1856" s="39" t="inlineStr">
        <is>
          <t>K : 비디오 탭 자체 미지원(N/A)
Dash Cam 개발 완료 후 QA 예정</t>
        </is>
      </c>
      <c r="AA1856" s="89" t="inlineStr">
        <is>
          <t>N/T : Blocked(조건)</t>
        </is>
      </c>
      <c r="AB1856" s="42" t="n"/>
    </row>
    <row r="1857" ht="79.2" customHeight="1" s="357">
      <c r="A1857" s="107" t="n"/>
      <c r="B1857" s="29" t="inlineStr">
        <is>
          <t>TC_CT_1333</t>
        </is>
      </c>
      <c r="C1857" s="29" t="inlineStr">
        <is>
          <t>Control</t>
        </is>
      </c>
      <c r="D1857" s="29" t="inlineStr">
        <is>
          <t>비디오</t>
        </is>
      </c>
      <c r="E1857" s="29" t="inlineStr">
        <is>
          <t>Dash Cam</t>
        </is>
      </c>
      <c r="F1857" s="29" t="inlineStr">
        <is>
          <t>녹화 영상 보기</t>
        </is>
      </c>
      <c r="G1857" s="29" t="inlineStr">
        <is>
          <t>KR, EU</t>
        </is>
      </c>
      <c r="H1857" s="30" t="n"/>
      <c r="I1857" s="29" t="n">
        <v>5</v>
      </c>
      <c r="J1857" s="30" t="n"/>
      <c r="K1857" s="30" t="inlineStr">
        <is>
          <t>1. Dash Cam 2.5세대</t>
        </is>
      </c>
      <c r="L1857" s="30" t="inlineStr">
        <is>
          <t>1. Control 탭 진입
2. 비디오 탭 선택
3. [Dash Cam 연결] 선택
4. Dash Cam 연결 화면
5. 임의 영상 선택
6. 영상 화면 내 반복 재생 토글 선택</t>
        </is>
      </c>
      <c r="M1857" s="30" t="inlineStr">
        <is>
          <t>1. ON/OFF 전환과 함께 토스트 제공되는지 확인한다.
- 반복 재생 ON : "영상을 반복해서 재생합니다."
- 반복 재생 OFF : "영상을 반복해서 재생하지 않습니다."</t>
        </is>
      </c>
      <c r="N1857" s="83">
        <f>IF(COUNTIF(P1857:W1857,"F")&gt;=1,"FAIL",(IF(COUNTIF(P1857:W1857,"P")&gt;=1,"PASS",(IF(COUNTIF(P1857:W1857,"N/T")&gt;=1,"N/T",(IF(COUNTIF(P1857:W1857,"N/A")&gt;=1,"N/A","-")))))))</f>
        <v/>
      </c>
      <c r="O1857" s="120" t="inlineStr">
        <is>
          <t>N/T</t>
        </is>
      </c>
      <c r="P1857" s="29" t="inlineStr">
        <is>
          <t>N/T</t>
        </is>
      </c>
      <c r="Q1857" s="29" t="inlineStr"/>
      <c r="R1857" s="120" t="inlineStr"/>
      <c r="S1857" s="29" t="inlineStr"/>
      <c r="T1857" s="29" t="inlineStr">
        <is>
          <t>N/T</t>
        </is>
      </c>
      <c r="U1857" s="81">
        <f>IF(COUNTIF(V1857:W1857,"F")&gt;=1,"FAIL",(IF(COUNTIF(V1857:W1857,"P")&gt;=1,"PASS",(IF(COUNTIF(V1857:W1857,"N/T")&gt;=1,"N/T",(IF(COUNTIF(V1857:W1857,"N/A")&gt;=1,"N/A","-")))))))</f>
        <v/>
      </c>
      <c r="V1857" s="29" t="inlineStr">
        <is>
          <t>N/T</t>
        </is>
      </c>
      <c r="W1857" s="29" t="inlineStr">
        <is>
          <t>N/T</t>
        </is>
      </c>
      <c r="X1857" s="29" t="n"/>
      <c r="Y1857" s="29" t="n"/>
      <c r="Z1857" s="39" t="inlineStr">
        <is>
          <t>K : 비디오 탭 자체 미지원(N/A)
Dash Cam 개발 완료 후 QA 예정</t>
        </is>
      </c>
      <c r="AA1857" s="89" t="inlineStr">
        <is>
          <t>N/T : Blocked(조건)</t>
        </is>
      </c>
      <c r="AB1857" s="42" t="n"/>
    </row>
    <row r="1858" ht="79.2" customHeight="1" s="357">
      <c r="A1858" s="107" t="n"/>
      <c r="B1858" s="29" t="inlineStr">
        <is>
          <t>TC_CT_1334</t>
        </is>
      </c>
      <c r="C1858" s="29" t="inlineStr">
        <is>
          <t>Control</t>
        </is>
      </c>
      <c r="D1858" s="29" t="inlineStr">
        <is>
          <t>비디오</t>
        </is>
      </c>
      <c r="E1858" s="29" t="inlineStr">
        <is>
          <t>Dash Cam</t>
        </is>
      </c>
      <c r="F1858" s="29" t="inlineStr">
        <is>
          <t>녹화 영상 보기</t>
        </is>
      </c>
      <c r="G1858" s="29" t="inlineStr">
        <is>
          <t>KR, EU</t>
        </is>
      </c>
      <c r="H1858" s="30" t="n"/>
      <c r="I1858" s="29" t="n">
        <v>5</v>
      </c>
      <c r="J1858" s="30" t="n"/>
      <c r="K1858" s="30" t="inlineStr">
        <is>
          <t>1. Dash Cam 2.5세대</t>
        </is>
      </c>
      <c r="L1858" s="30" t="inlineStr">
        <is>
          <t>1. Control 탭 진입
2. 비디오 탭 선택
3. [Dash Cam 연결] 선택
4. Dash Cam 연결 화면
5. 임의 영상 선택
6. 영상 화면 내 화면 전환 버튼 확인</t>
        </is>
      </c>
      <c r="M1858" s="30" t="inlineStr">
        <is>
          <t xml:space="preserve">1. 화면 전환 버튼표출되며 선택 시, 화면 전환되는지 확인한다.
- Vertical &lt;&gt; Horizontal </t>
        </is>
      </c>
      <c r="N1858" s="83">
        <f>IF(COUNTIF(P1858:W1858,"F")&gt;=1,"FAIL",(IF(COUNTIF(P1858:W1858,"P")&gt;=1,"PASS",(IF(COUNTIF(P1858:W1858,"N/T")&gt;=1,"N/T",(IF(COUNTIF(P1858:W1858,"N/A")&gt;=1,"N/A","-")))))))</f>
        <v/>
      </c>
      <c r="O1858" s="120" t="inlineStr">
        <is>
          <t>N/T</t>
        </is>
      </c>
      <c r="P1858" s="29" t="inlineStr">
        <is>
          <t>N/T</t>
        </is>
      </c>
      <c r="Q1858" s="29" t="inlineStr"/>
      <c r="R1858" s="120" t="inlineStr"/>
      <c r="S1858" s="29" t="inlineStr"/>
      <c r="T1858" s="29" t="inlineStr">
        <is>
          <t>N/T</t>
        </is>
      </c>
      <c r="U1858" s="81">
        <f>IF(COUNTIF(V1858:W1858,"F")&gt;=1,"FAIL",(IF(COUNTIF(V1858:W1858,"P")&gt;=1,"PASS",(IF(COUNTIF(V1858:W1858,"N/T")&gt;=1,"N/T",(IF(COUNTIF(V1858:W1858,"N/A")&gt;=1,"N/A","-")))))))</f>
        <v/>
      </c>
      <c r="V1858" s="29" t="inlineStr">
        <is>
          <t>N/T</t>
        </is>
      </c>
      <c r="W1858" s="29" t="inlineStr">
        <is>
          <t>N/T</t>
        </is>
      </c>
      <c r="X1858" s="29" t="n"/>
      <c r="Y1858" s="29" t="n"/>
      <c r="Z1858" s="39" t="inlineStr">
        <is>
          <t>K : 비디오 탭 자체 미지원(N/A)
Dash Cam 개발 완료 후 QA 예정</t>
        </is>
      </c>
      <c r="AA1858" s="89" t="inlineStr">
        <is>
          <t>N/T : Blocked(조건)</t>
        </is>
      </c>
      <c r="AB1858" s="42" t="n"/>
    </row>
    <row r="1859" ht="79.2" customHeight="1" s="357">
      <c r="A1859" s="107" t="n"/>
      <c r="B1859" s="29" t="inlineStr">
        <is>
          <t>TC_CT_1335</t>
        </is>
      </c>
      <c r="C1859" s="29" t="inlineStr">
        <is>
          <t>Control</t>
        </is>
      </c>
      <c r="D1859" s="29" t="inlineStr">
        <is>
          <t>비디오</t>
        </is>
      </c>
      <c r="E1859" s="29" t="inlineStr">
        <is>
          <t>Dash Cam</t>
        </is>
      </c>
      <c r="F1859" s="29" t="inlineStr">
        <is>
          <t>녹화 영상 보기</t>
        </is>
      </c>
      <c r="G1859" s="29" t="inlineStr">
        <is>
          <t>KR, EU</t>
        </is>
      </c>
      <c r="H1859" s="30" t="n"/>
      <c r="I1859" s="29" t="n">
        <v>5</v>
      </c>
      <c r="J1859" s="30" t="n"/>
      <c r="K1859" s="30" t="inlineStr">
        <is>
          <t>1. Dash Cam 2.5세대</t>
        </is>
      </c>
      <c r="L1859" s="30" t="inlineStr">
        <is>
          <t>1. Control 탭 진입
2. 비디오 탭 선택
3. [Dash Cam 연결] 선택
4. Dash Cam 연결 화면
5. 임의 영상 선택
6. 영상 화면 내 전/후방 토글 버튼 확인</t>
        </is>
      </c>
      <c r="M1859" s="30" t="inlineStr">
        <is>
          <t>1. 전/후방 토글 버튼 Default "전방 뷰" 선택 상태로 표출되는지 확인한다.
- 전방 or 후방 뷰 미제공 시 해당 휴 버튼  비활성화</t>
        </is>
      </c>
      <c r="N1859" s="83">
        <f>IF(COUNTIF(P1859:W1859,"F")&gt;=1,"FAIL",(IF(COUNTIF(P1859:W1859,"P")&gt;=1,"PASS",(IF(COUNTIF(P1859:W1859,"N/T")&gt;=1,"N/T",(IF(COUNTIF(P1859:W1859,"N/A")&gt;=1,"N/A","-")))))))</f>
        <v/>
      </c>
      <c r="O1859" s="120" t="inlineStr">
        <is>
          <t>N/T</t>
        </is>
      </c>
      <c r="P1859" s="29" t="inlineStr">
        <is>
          <t>N/T</t>
        </is>
      </c>
      <c r="Q1859" s="29" t="inlineStr"/>
      <c r="R1859" s="120" t="inlineStr"/>
      <c r="S1859" s="29" t="inlineStr"/>
      <c r="T1859" s="29" t="inlineStr">
        <is>
          <t>N/T</t>
        </is>
      </c>
      <c r="U1859" s="81">
        <f>IF(COUNTIF(V1859:W1859,"F")&gt;=1,"FAIL",(IF(COUNTIF(V1859:W1859,"P")&gt;=1,"PASS",(IF(COUNTIF(V1859:W1859,"N/T")&gt;=1,"N/T",(IF(COUNTIF(V1859:W1859,"N/A")&gt;=1,"N/A","-")))))))</f>
        <v/>
      </c>
      <c r="V1859" s="29" t="inlineStr">
        <is>
          <t>N/T</t>
        </is>
      </c>
      <c r="W1859" s="29" t="inlineStr">
        <is>
          <t>N/T</t>
        </is>
      </c>
      <c r="X1859" s="29" t="n"/>
      <c r="Y1859" s="29" t="n"/>
      <c r="Z1859" s="39" t="inlineStr">
        <is>
          <t>K : 비디오 탭 자체 미지원(N/A)
Dash Cam 개발 완료 후 QA 예정</t>
        </is>
      </c>
      <c r="AA1859" s="89" t="inlineStr">
        <is>
          <t>N/T : Blocked(조건)</t>
        </is>
      </c>
      <c r="AB1859" s="42" t="n"/>
    </row>
    <row r="1860" ht="79.2" customHeight="1" s="357">
      <c r="A1860" s="107" t="n"/>
      <c r="B1860" s="29" t="inlineStr">
        <is>
          <t>TC_CT_1336</t>
        </is>
      </c>
      <c r="C1860" s="29" t="inlineStr">
        <is>
          <t>Control</t>
        </is>
      </c>
      <c r="D1860" s="29" t="inlineStr">
        <is>
          <t>비디오</t>
        </is>
      </c>
      <c r="E1860" s="29" t="inlineStr">
        <is>
          <t>Dash Cam</t>
        </is>
      </c>
      <c r="F1860" s="29" t="inlineStr">
        <is>
          <t>녹화 영상 보기</t>
        </is>
      </c>
      <c r="G1860" s="29" t="inlineStr">
        <is>
          <t>KR, EU</t>
        </is>
      </c>
      <c r="H1860" s="30" t="n"/>
      <c r="I1860" s="29" t="n">
        <v>5</v>
      </c>
      <c r="J1860" s="30" t="n"/>
      <c r="K1860" s="30" t="inlineStr">
        <is>
          <t>1. Dash Cam 2.5세대</t>
        </is>
      </c>
      <c r="L1860" s="30" t="inlineStr">
        <is>
          <t>1. Control 탭 진입
2. 비디오 탭 선택
3. [Dash Cam 연결] 선택
4. Dash Cam 연결 화면
5. 임의 영상 선택
6. 영상 화면 내 전/후방 토글 버튼 선택</t>
        </is>
      </c>
      <c r="M1860" s="30" t="inlineStr">
        <is>
          <t>1. 해당 버튼 활성화되며 해당 뷰로 영상 전환되는지 확인한다.
- 영상 확대된 상태에서 뷰 변경 시, 확대 모드 해제</t>
        </is>
      </c>
      <c r="N1860" s="83">
        <f>IF(COUNTIF(P1860:W1860,"F")&gt;=1,"FAIL",(IF(COUNTIF(P1860:W1860,"P")&gt;=1,"PASS",(IF(COUNTIF(P1860:W1860,"N/T")&gt;=1,"N/T",(IF(COUNTIF(P1860:W1860,"N/A")&gt;=1,"N/A","-")))))))</f>
        <v/>
      </c>
      <c r="O1860" s="120" t="inlineStr">
        <is>
          <t>N/T</t>
        </is>
      </c>
      <c r="P1860" s="29" t="inlineStr">
        <is>
          <t>N/T</t>
        </is>
      </c>
      <c r="Q1860" s="29" t="inlineStr"/>
      <c r="R1860" s="120" t="inlineStr"/>
      <c r="S1860" s="29" t="inlineStr"/>
      <c r="T1860" s="29" t="inlineStr">
        <is>
          <t>N/T</t>
        </is>
      </c>
      <c r="U1860" s="81">
        <f>IF(COUNTIF(V1860:W1860,"F")&gt;=1,"FAIL",(IF(COUNTIF(V1860:W1860,"P")&gt;=1,"PASS",(IF(COUNTIF(V1860:W1860,"N/T")&gt;=1,"N/T",(IF(COUNTIF(V1860:W1860,"N/A")&gt;=1,"N/A","-")))))))</f>
        <v/>
      </c>
      <c r="V1860" s="29" t="inlineStr">
        <is>
          <t>N/T</t>
        </is>
      </c>
      <c r="W1860" s="29" t="inlineStr">
        <is>
          <t>N/T</t>
        </is>
      </c>
      <c r="X1860" s="29" t="n"/>
      <c r="Y1860" s="29" t="n"/>
      <c r="Z1860" s="39" t="inlineStr">
        <is>
          <t>K : 비디오 탭 자체 미지원(N/A)
Dash Cam 개발 완료 후 QA 예정</t>
        </is>
      </c>
      <c r="AA1860" s="89" t="inlineStr">
        <is>
          <t>N/T : Blocked(조건)</t>
        </is>
      </c>
      <c r="AB1860" s="42" t="n"/>
    </row>
    <row r="1861" ht="79.2" customHeight="1" s="357">
      <c r="A1861" s="107" t="n"/>
      <c r="B1861" s="29" t="inlineStr">
        <is>
          <t>TC_CT_1337</t>
        </is>
      </c>
      <c r="C1861" s="29" t="inlineStr">
        <is>
          <t>Control</t>
        </is>
      </c>
      <c r="D1861" s="29" t="inlineStr">
        <is>
          <t>비디오</t>
        </is>
      </c>
      <c r="E1861" s="29" t="inlineStr">
        <is>
          <t>Dash Cam</t>
        </is>
      </c>
      <c r="F1861" s="29" t="inlineStr">
        <is>
          <t>녹화 영상 보기</t>
        </is>
      </c>
      <c r="G1861" s="29" t="inlineStr">
        <is>
          <t>KR, EU</t>
        </is>
      </c>
      <c r="H1861" s="30" t="n"/>
      <c r="I1861" s="29" t="n">
        <v>5</v>
      </c>
      <c r="J1861" s="30" t="inlineStr">
        <is>
          <t>1. 휴대 저장 공간 부족한 경우</t>
        </is>
      </c>
      <c r="K1861" s="30" t="inlineStr">
        <is>
          <t>1. Dash Cam 2.5세대</t>
        </is>
      </c>
      <c r="L1861" s="30" t="inlineStr">
        <is>
          <t>1. Control 탭 진입
2. 비디오 탭 선택
3. [Dash Cam 연결] 선택
4. Dash Cam 연결 화면
5. 임의 영상 선택
6. 영상 화면 내 캡쳐 버튼 선택</t>
        </is>
      </c>
      <c r="M1861" s="30" t="inlineStr">
        <is>
          <t>1. OS 시스템 팝업 형태로 저장 공간 부족에 대한 팝업 표출되는지 확인한다.</t>
        </is>
      </c>
      <c r="N1861" s="83">
        <f>IF(COUNTIF(P1861:W1861,"F")&gt;=1,"FAIL",(IF(COUNTIF(P1861:W1861,"P")&gt;=1,"PASS",(IF(COUNTIF(P1861:W1861,"N/T")&gt;=1,"N/T",(IF(COUNTIF(P1861:W1861,"N/A")&gt;=1,"N/A","-")))))))</f>
        <v/>
      </c>
      <c r="O1861" s="120" t="inlineStr">
        <is>
          <t>N/T</t>
        </is>
      </c>
      <c r="P1861" s="29" t="inlineStr">
        <is>
          <t>N/T</t>
        </is>
      </c>
      <c r="Q1861" s="29" t="inlineStr"/>
      <c r="R1861" s="120" t="inlineStr"/>
      <c r="S1861" s="29" t="inlineStr"/>
      <c r="T1861" s="29" t="inlineStr">
        <is>
          <t>N/T</t>
        </is>
      </c>
      <c r="U1861" s="81">
        <f>IF(COUNTIF(V1861:W1861,"F")&gt;=1,"FAIL",(IF(COUNTIF(V1861:W1861,"P")&gt;=1,"PASS",(IF(COUNTIF(V1861:W1861,"N/T")&gt;=1,"N/T",(IF(COUNTIF(V1861:W1861,"N/A")&gt;=1,"N/A","-")))))))</f>
        <v/>
      </c>
      <c r="V1861" s="29" t="inlineStr">
        <is>
          <t>N/T</t>
        </is>
      </c>
      <c r="W1861" s="29" t="inlineStr">
        <is>
          <t>N/T</t>
        </is>
      </c>
      <c r="X1861" s="29" t="n"/>
      <c r="Y1861" s="29" t="n"/>
      <c r="Z1861" s="39" t="inlineStr">
        <is>
          <t>K : 비디오 탭 자체 미지원(N/A)
Dash Cam 개발 완료 후 QA 예정</t>
        </is>
      </c>
      <c r="AA1861" s="89" t="inlineStr">
        <is>
          <t>N/T : Blocked(조건)</t>
        </is>
      </c>
      <c r="AB1861" s="42" t="n"/>
    </row>
    <row r="1862" ht="79.2" customHeight="1" s="357">
      <c r="A1862" s="107" t="n"/>
      <c r="B1862" s="29" t="inlineStr">
        <is>
          <t>TC_CT_1338</t>
        </is>
      </c>
      <c r="C1862" s="29" t="inlineStr">
        <is>
          <t>Control</t>
        </is>
      </c>
      <c r="D1862" s="29" t="inlineStr">
        <is>
          <t>비디오</t>
        </is>
      </c>
      <c r="E1862" s="29" t="inlineStr">
        <is>
          <t>Dash Cam</t>
        </is>
      </c>
      <c r="F1862" s="29" t="inlineStr">
        <is>
          <t>녹화 영상 보기</t>
        </is>
      </c>
      <c r="G1862" s="29" t="inlineStr">
        <is>
          <t>KR, EU</t>
        </is>
      </c>
      <c r="H1862" s="30" t="n"/>
      <c r="I1862" s="29" t="n">
        <v>5</v>
      </c>
      <c r="J1862" s="30" t="n"/>
      <c r="K1862" s="30" t="inlineStr">
        <is>
          <t>1. Dash Cam 2.5세대</t>
        </is>
      </c>
      <c r="L1862" s="30" t="inlineStr">
        <is>
          <t>1. Control 탭 진입
2. 비디오 탭 선택
3. [Dash Cam 연결] 선택
4. Dash Cam 연결 화면
5. 임의 영상 선택
6. 영상 화면 내 캡쳐 버튼 선택</t>
        </is>
      </c>
      <c r="M1862" s="30" t="inlineStr">
        <is>
          <t>1. 현재 재생 시간의 영상 이미지 캡쳐 후 스마트폰 앨범에 저장되는지 확인한다.
- 영상 재생 중 캡쳐 시, "저장되었습니다." 토스트 표출되며 영상 일시 정지 상태로 전환</t>
        </is>
      </c>
      <c r="N1862" s="83">
        <f>IF(COUNTIF(P1862:W1862,"F")&gt;=1,"FAIL",(IF(COUNTIF(P1862:W1862,"P")&gt;=1,"PASS",(IF(COUNTIF(P1862:W1862,"N/T")&gt;=1,"N/T",(IF(COUNTIF(P1862:W1862,"N/A")&gt;=1,"N/A","-")))))))</f>
        <v/>
      </c>
      <c r="O1862" s="120" t="inlineStr">
        <is>
          <t>N/T</t>
        </is>
      </c>
      <c r="P1862" s="29" t="inlineStr">
        <is>
          <t>N/T</t>
        </is>
      </c>
      <c r="Q1862" s="29" t="inlineStr"/>
      <c r="R1862" s="120" t="inlineStr"/>
      <c r="S1862" s="29" t="inlineStr"/>
      <c r="T1862" s="29" t="inlineStr">
        <is>
          <t>N/T</t>
        </is>
      </c>
      <c r="U1862" s="81">
        <f>IF(COUNTIF(V1862:W1862,"F")&gt;=1,"FAIL",(IF(COUNTIF(V1862:W1862,"P")&gt;=1,"PASS",(IF(COUNTIF(V1862:W1862,"N/T")&gt;=1,"N/T",(IF(COUNTIF(V1862:W1862,"N/A")&gt;=1,"N/A","-")))))))</f>
        <v/>
      </c>
      <c r="V1862" s="29" t="inlineStr">
        <is>
          <t>N/T</t>
        </is>
      </c>
      <c r="W1862" s="29" t="inlineStr">
        <is>
          <t>N/T</t>
        </is>
      </c>
      <c r="X1862" s="29" t="n"/>
      <c r="Y1862" s="29" t="n"/>
      <c r="Z1862" s="39" t="inlineStr">
        <is>
          <t>K : 비디오 탭 자체 미지원(N/A)
Dash Cam 개발 완료 후 QA 예정</t>
        </is>
      </c>
      <c r="AA1862" s="89" t="inlineStr">
        <is>
          <t>N/T : Blocked(조건)</t>
        </is>
      </c>
      <c r="AB1862" s="42" t="n"/>
    </row>
    <row r="1863" ht="66" customHeight="1" s="357">
      <c r="A1863" s="107" t="n"/>
      <c r="B1863" s="29" t="inlineStr">
        <is>
          <t>TC_CT_1339</t>
        </is>
      </c>
      <c r="C1863" s="29" t="inlineStr">
        <is>
          <t>Control</t>
        </is>
      </c>
      <c r="D1863" s="29" t="inlineStr">
        <is>
          <t>비디오</t>
        </is>
      </c>
      <c r="E1863" s="29" t="inlineStr">
        <is>
          <t>Dash Cam</t>
        </is>
      </c>
      <c r="F1863" s="29" t="inlineStr">
        <is>
          <t>녹화 영상 보기</t>
        </is>
      </c>
      <c r="G1863" s="29" t="inlineStr">
        <is>
          <t>KR, EU</t>
        </is>
      </c>
      <c r="H1863" s="30" t="n"/>
      <c r="I1863" s="29" t="n">
        <v>5</v>
      </c>
      <c r="J1863" s="30" t="n"/>
      <c r="K1863" s="30" t="inlineStr">
        <is>
          <t>1. Dash Cam 2.5세대</t>
        </is>
      </c>
      <c r="L1863" s="30" t="inlineStr">
        <is>
          <t>1. Control 탭 진입
2. 비디오 탭 선택
3. [Dash Cam 연결] 선택
4. Dash Cam 연결 화면
5. 임의 영상 선택</t>
        </is>
      </c>
      <c r="M1863" s="30" t="inlineStr">
        <is>
          <t>1. 재생 준비 로딩 표출되는지 확인한다.</t>
        </is>
      </c>
      <c r="N1863" s="83">
        <f>IF(COUNTIF(P1863:W1863,"F")&gt;=1,"FAIL",(IF(COUNTIF(P1863:W1863,"P")&gt;=1,"PASS",(IF(COUNTIF(P1863:W1863,"N/T")&gt;=1,"N/T",(IF(COUNTIF(P1863:W1863,"N/A")&gt;=1,"N/A","-")))))))</f>
        <v/>
      </c>
      <c r="O1863" s="120" t="inlineStr">
        <is>
          <t>N/T</t>
        </is>
      </c>
      <c r="P1863" s="29" t="inlineStr">
        <is>
          <t>N/T</t>
        </is>
      </c>
      <c r="Q1863" s="29" t="inlineStr"/>
      <c r="R1863" s="120" t="inlineStr"/>
      <c r="S1863" s="29" t="inlineStr"/>
      <c r="T1863" s="29" t="inlineStr">
        <is>
          <t>N/T</t>
        </is>
      </c>
      <c r="U1863" s="81">
        <f>IF(COUNTIF(V1863:W1863,"F")&gt;=1,"FAIL",(IF(COUNTIF(V1863:W1863,"P")&gt;=1,"PASS",(IF(COUNTIF(V1863:W1863,"N/T")&gt;=1,"N/T",(IF(COUNTIF(V1863:W1863,"N/A")&gt;=1,"N/A","-")))))))</f>
        <v/>
      </c>
      <c r="V1863" s="29" t="inlineStr">
        <is>
          <t>N/T</t>
        </is>
      </c>
      <c r="W1863" s="29" t="inlineStr">
        <is>
          <t>N/T</t>
        </is>
      </c>
      <c r="X1863" s="29" t="n"/>
      <c r="Y1863" s="29" t="n"/>
      <c r="Z1863" s="39" t="inlineStr">
        <is>
          <t>K : 비디오 탭 자체 미지원(N/A)
Dash Cam 개발 완료 후 QA 예정</t>
        </is>
      </c>
      <c r="AA1863" s="89" t="inlineStr">
        <is>
          <t>N/T : Blocked(조건)</t>
        </is>
      </c>
      <c r="AB1863" s="42" t="n"/>
    </row>
    <row r="1864" ht="66" customHeight="1" s="357">
      <c r="A1864" s="107" t="n"/>
      <c r="B1864" s="29" t="inlineStr">
        <is>
          <t>TC_CT_1340</t>
        </is>
      </c>
      <c r="C1864" s="29" t="inlineStr">
        <is>
          <t>Control</t>
        </is>
      </c>
      <c r="D1864" s="29" t="inlineStr">
        <is>
          <t>비디오</t>
        </is>
      </c>
      <c r="E1864" s="29" t="inlineStr">
        <is>
          <t>Dash Cam</t>
        </is>
      </c>
      <c r="F1864" s="29" t="inlineStr">
        <is>
          <t>녹화 영상 보기</t>
        </is>
      </c>
      <c r="G1864" s="29" t="inlineStr">
        <is>
          <t>KR, EU</t>
        </is>
      </c>
      <c r="H1864" s="30" t="n"/>
      <c r="I1864" s="29" t="n">
        <v>5</v>
      </c>
      <c r="J1864" s="30" t="n"/>
      <c r="K1864" s="30" t="inlineStr">
        <is>
          <t>1. Dash Cam 2.5세대
2. 재생 불가한 영상 존재</t>
        </is>
      </c>
      <c r="L1864" s="30" t="inlineStr">
        <is>
          <t>1. Control 탭 진입
2. 비디오 탭 선택
3. [Dash Cam 연결] 선택
4. Dash Cam 연결 화면
5. 재생 불가한 영상 선택</t>
        </is>
      </c>
      <c r="M1864" s="30" t="inlineStr">
        <is>
          <t>1. 선택 영상 파일 재생 불가 팝업 표출되는지 확인한다.
- "영상을 재생할 수 없습니다.
  잠시 후 다시 시도해 주십시오."
  [닫기]</t>
        </is>
      </c>
      <c r="N1864" s="83">
        <f>IF(COUNTIF(P1864:W1864,"F")&gt;=1,"FAIL",(IF(COUNTIF(P1864:W1864,"P")&gt;=1,"PASS",(IF(COUNTIF(P1864:W1864,"N/T")&gt;=1,"N/T",(IF(COUNTIF(P1864:W1864,"N/A")&gt;=1,"N/A","-")))))))</f>
        <v/>
      </c>
      <c r="O1864" s="120" t="inlineStr">
        <is>
          <t>N/T</t>
        </is>
      </c>
      <c r="P1864" s="29" t="inlineStr">
        <is>
          <t>N/T</t>
        </is>
      </c>
      <c r="Q1864" s="29" t="inlineStr"/>
      <c r="R1864" s="120" t="inlineStr"/>
      <c r="S1864" s="29" t="inlineStr"/>
      <c r="T1864" s="29" t="inlineStr">
        <is>
          <t>N/T</t>
        </is>
      </c>
      <c r="U1864" s="81">
        <f>IF(COUNTIF(V1864:W1864,"F")&gt;=1,"FAIL",(IF(COUNTIF(V1864:W1864,"P")&gt;=1,"PASS",(IF(COUNTIF(V1864:W1864,"N/T")&gt;=1,"N/T",(IF(COUNTIF(V1864:W1864,"N/A")&gt;=1,"N/A","-")))))))</f>
        <v/>
      </c>
      <c r="V1864" s="29" t="inlineStr">
        <is>
          <t>N/T</t>
        </is>
      </c>
      <c r="W1864" s="29" t="inlineStr">
        <is>
          <t>N/T</t>
        </is>
      </c>
      <c r="X1864" s="29" t="n"/>
      <c r="Y1864" s="29" t="n"/>
      <c r="Z1864" s="39" t="inlineStr">
        <is>
          <t>K : 비디오 탭 자체 미지원(N/A)
Dash Cam 개발 완료 후 QA 예정</t>
        </is>
      </c>
      <c r="AA1864" s="89" t="inlineStr">
        <is>
          <t>N/T : Blocked(조건)</t>
        </is>
      </c>
      <c r="AB1864" s="42" t="n"/>
    </row>
    <row r="1865" ht="79.2" customHeight="1" s="357">
      <c r="A1865" s="107" t="n"/>
      <c r="B1865" s="29" t="inlineStr">
        <is>
          <t>TC_CT_1341</t>
        </is>
      </c>
      <c r="C1865" s="29" t="inlineStr">
        <is>
          <t>Control</t>
        </is>
      </c>
      <c r="D1865" s="29" t="inlineStr">
        <is>
          <t>비디오</t>
        </is>
      </c>
      <c r="E1865" s="29" t="inlineStr">
        <is>
          <t>Dash Cam</t>
        </is>
      </c>
      <c r="F1865" s="29" t="inlineStr">
        <is>
          <t>녹화 영상 보기</t>
        </is>
      </c>
      <c r="G1865" s="29" t="inlineStr">
        <is>
          <t>KR, EU</t>
        </is>
      </c>
      <c r="H1865" s="30" t="n"/>
      <c r="I1865" s="29" t="n">
        <v>5</v>
      </c>
      <c r="J1865" s="30" t="n"/>
      <c r="K1865" s="30" t="inlineStr">
        <is>
          <t>1. Dash Cam 2.5세대
2. 재생 불가한 영상 존재</t>
        </is>
      </c>
      <c r="L1865" s="30" t="inlineStr">
        <is>
          <t>1. Control 탭 진입
2. 비디오 탭 선택
3. [Dash Cam 연결] 선택
4. Dash Cam 연결 화면
5. 재생 불가한 영상 선택
6. [닫기] 버튼 선택</t>
        </is>
      </c>
      <c r="M1865" s="30" t="inlineStr">
        <is>
          <t>1. 팝업 닫히며 현재 화면 유지되는지 확인한다.</t>
        </is>
      </c>
      <c r="N1865" s="83">
        <f>IF(COUNTIF(P1865:W1865,"F")&gt;=1,"FAIL",(IF(COUNTIF(P1865:W1865,"P")&gt;=1,"PASS",(IF(COUNTIF(P1865:W1865,"N/T")&gt;=1,"N/T",(IF(COUNTIF(P1865:W1865,"N/A")&gt;=1,"N/A","-")))))))</f>
        <v/>
      </c>
      <c r="O1865" s="120" t="inlineStr">
        <is>
          <t>N/T</t>
        </is>
      </c>
      <c r="P1865" s="29" t="inlineStr">
        <is>
          <t>N/T</t>
        </is>
      </c>
      <c r="Q1865" s="29" t="inlineStr"/>
      <c r="R1865" s="120" t="inlineStr"/>
      <c r="S1865" s="29" t="inlineStr"/>
      <c r="T1865" s="29" t="inlineStr">
        <is>
          <t>N/T</t>
        </is>
      </c>
      <c r="U1865" s="81">
        <f>IF(COUNTIF(V1865:W1865,"F")&gt;=1,"FAIL",(IF(COUNTIF(V1865:W1865,"P")&gt;=1,"PASS",(IF(COUNTIF(V1865:W1865,"N/T")&gt;=1,"N/T",(IF(COUNTIF(V1865:W1865,"N/A")&gt;=1,"N/A","-")))))))</f>
        <v/>
      </c>
      <c r="V1865" s="29" t="inlineStr">
        <is>
          <t>N/T</t>
        </is>
      </c>
      <c r="W1865" s="29" t="inlineStr">
        <is>
          <t>N/T</t>
        </is>
      </c>
      <c r="X1865" s="29" t="n"/>
      <c r="Y1865" s="29" t="n"/>
      <c r="Z1865" s="39" t="inlineStr">
        <is>
          <t>K : 비디오 탭 자체 미지원(N/A)
Dash Cam 개발 완료 후 QA 예정</t>
        </is>
      </c>
      <c r="AA1865" s="89" t="inlineStr">
        <is>
          <t>N/T : Blocked(조건)</t>
        </is>
      </c>
      <c r="AB1865" s="42" t="n"/>
    </row>
    <row r="1866" ht="66" customHeight="1" s="357">
      <c r="A1866" s="107" t="n"/>
      <c r="B1866" s="29" t="inlineStr">
        <is>
          <t>TC_CT_1342</t>
        </is>
      </c>
      <c r="C1866" s="29" t="inlineStr">
        <is>
          <t>Control</t>
        </is>
      </c>
      <c r="D1866" s="29" t="inlineStr">
        <is>
          <t>비디오</t>
        </is>
      </c>
      <c r="E1866" s="29" t="inlineStr">
        <is>
          <t>Dash Cam</t>
        </is>
      </c>
      <c r="F1866" s="29" t="inlineStr">
        <is>
          <t>녹화 영상 보기</t>
        </is>
      </c>
      <c r="G1866" s="29" t="inlineStr">
        <is>
          <t>KR, EU</t>
        </is>
      </c>
      <c r="H1866" s="30" t="n"/>
      <c r="I1866" s="29" t="n">
        <v>5</v>
      </c>
      <c r="J1866" s="30" t="n"/>
      <c r="K1866" s="30" t="inlineStr">
        <is>
          <t>1. Dash Cam 2.5세대</t>
        </is>
      </c>
      <c r="L1866" s="30" t="inlineStr">
        <is>
          <t>1. Control 탭 진입
2. 비디오 탭 선택
3. [Dash Cam 연결] 선택
4. Dash Cam 연결 화면
5. 재생 가능한 영상 선택</t>
        </is>
      </c>
      <c r="M1866" s="30" t="inlineStr">
        <is>
          <t>1. 영상 재생 상태 제공되는지 확인한다.
- 3초 후 모든 컨트롤러 자동 닫힘
- 영상 영역 터치 시 재표출</t>
        </is>
      </c>
      <c r="N1866" s="83">
        <f>IF(COUNTIF(P1866:W1866,"F")&gt;=1,"FAIL",(IF(COUNTIF(P1866:W1866,"P")&gt;=1,"PASS",(IF(COUNTIF(P1866:W1866,"N/T")&gt;=1,"N/T",(IF(COUNTIF(P1866:W1866,"N/A")&gt;=1,"N/A","-")))))))</f>
        <v/>
      </c>
      <c r="O1866" s="120" t="inlineStr">
        <is>
          <t>N/T</t>
        </is>
      </c>
      <c r="P1866" s="29" t="inlineStr">
        <is>
          <t>N/T</t>
        </is>
      </c>
      <c r="Q1866" s="29" t="inlineStr"/>
      <c r="R1866" s="120" t="inlineStr"/>
      <c r="S1866" s="29" t="inlineStr"/>
      <c r="T1866" s="29" t="inlineStr">
        <is>
          <t>N/T</t>
        </is>
      </c>
      <c r="U1866" s="81">
        <f>IF(COUNTIF(V1866:W1866,"F")&gt;=1,"FAIL",(IF(COUNTIF(V1866:W1866,"P")&gt;=1,"PASS",(IF(COUNTIF(V1866:W1866,"N/T")&gt;=1,"N/T",(IF(COUNTIF(V1866:W1866,"N/A")&gt;=1,"N/A","-")))))))</f>
        <v/>
      </c>
      <c r="V1866" s="29" t="inlineStr">
        <is>
          <t>N/T</t>
        </is>
      </c>
      <c r="W1866" s="29" t="inlineStr">
        <is>
          <t>N/T</t>
        </is>
      </c>
      <c r="X1866" s="29" t="n"/>
      <c r="Y1866" s="29" t="n"/>
      <c r="Z1866" s="39" t="inlineStr">
        <is>
          <t>K : 비디오 탭 자체 미지원(N/A)
Dash Cam 개발 완료 후 QA 예정</t>
        </is>
      </c>
      <c r="AA1866" s="89" t="inlineStr">
        <is>
          <t>N/T : Blocked(조건)</t>
        </is>
      </c>
      <c r="AB1866" s="42" t="n"/>
    </row>
    <row r="1867" ht="52.8" customHeight="1" s="357">
      <c r="A1867" s="107" t="n"/>
      <c r="B1867" s="54" t="inlineStr">
        <is>
          <t>TC_CT_1343</t>
        </is>
      </c>
      <c r="C1867" s="54" t="inlineStr">
        <is>
          <t>Control</t>
        </is>
      </c>
      <c r="D1867" s="54" t="inlineStr">
        <is>
          <t>특화 차종</t>
        </is>
      </c>
      <c r="E1867" s="54" t="inlineStr">
        <is>
          <t>RSPA</t>
        </is>
      </c>
      <c r="F1867" s="54" t="inlineStr">
        <is>
          <t>RSPA</t>
        </is>
      </c>
      <c r="G1867" s="54" t="inlineStr">
        <is>
          <t>KR, EU</t>
        </is>
      </c>
      <c r="H1867" s="54" t="n"/>
      <c r="I1867" s="54" t="n"/>
      <c r="J1867" s="31" t="inlineStr">
        <is>
          <t>1. 디지털 키 2.0 등록 상태</t>
        </is>
      </c>
      <c r="K1867" s="31" t="n"/>
      <c r="L1867" s="154" t="inlineStr">
        <is>
          <t>1. Shortcut 또는 Handle Layer에서 원격 스마트 주차 보조(RSPA) 버튼 선택</t>
        </is>
      </c>
      <c r="M1867" s="31" t="inlineStr">
        <is>
          <t>1. [원격 스마트 주차 보조] 체크리스트 화면 진입</t>
        </is>
      </c>
      <c r="N1867" s="96">
        <f>IF(COUNTIF(P1867:W1867,"F")&gt;=1,"FAIL",(IF(COUNTIF(P1867:W1867,"P")&gt;=1,"PASS",(IF(COUNTIF(P1867:W1867,"N/T")&gt;=1,"N/T",(IF(COUNTIF(P1867:W1867,"N/A")&gt;=1,"N/A","-")))))))</f>
        <v/>
      </c>
      <c r="O1867" s="120" t="inlineStr">
        <is>
          <t>N/T</t>
        </is>
      </c>
      <c r="P1867" s="29" t="inlineStr">
        <is>
          <t>N/T</t>
        </is>
      </c>
      <c r="Q1867" s="29" t="inlineStr"/>
      <c r="R1867" s="120" t="inlineStr"/>
      <c r="S1867" s="29" t="inlineStr"/>
      <c r="T1867" s="29" t="inlineStr">
        <is>
          <t>N/A</t>
        </is>
      </c>
      <c r="U1867" s="120">
        <f>IF(COUNTIF(V1867:W1867,"F")&gt;=1,"FAIL",(IF(COUNTIF(V1867:W1867,"P")&gt;=1,"PASS",(IF(COUNTIF(V1867:W1867,"N/T")&gt;=1,"N/T",(IF(COUNTIF(V1867:W1867,"N/A")&gt;=1,"N/A","-")))))))</f>
        <v/>
      </c>
      <c r="V1867" s="29" t="inlineStr">
        <is>
          <t>N/A</t>
        </is>
      </c>
      <c r="W1867" s="29" t="inlineStr">
        <is>
          <t>N/A</t>
        </is>
      </c>
      <c r="X1867" s="29" t="inlineStr">
        <is>
          <t>SPAQA-17716
SPAQA-17710
SPAQA-17708
SPAQA-18491</t>
        </is>
      </c>
      <c r="Y1867" s="54" t="n"/>
      <c r="Z1867" s="39" t="inlineStr">
        <is>
          <t>Home 이관</t>
        </is>
      </c>
      <c r="AA1867" s="39" t="inlineStr">
        <is>
          <t>사양 아님(N/A)</t>
        </is>
      </c>
      <c r="AB1867" s="42" t="inlineStr">
        <is>
          <t>삭제</t>
        </is>
      </c>
    </row>
    <row r="1868" ht="132" customHeight="1" s="357">
      <c r="A1868" s="107" t="n"/>
      <c r="B1868" s="54" t="inlineStr">
        <is>
          <t>TC_CT_1344</t>
        </is>
      </c>
      <c r="C1868" s="54" t="inlineStr">
        <is>
          <t>Control</t>
        </is>
      </c>
      <c r="D1868" s="54" t="inlineStr">
        <is>
          <t>특화 차종</t>
        </is>
      </c>
      <c r="E1868" s="54" t="inlineStr">
        <is>
          <t>RSPA</t>
        </is>
      </c>
      <c r="F1868" s="54" t="inlineStr">
        <is>
          <t>RSPA</t>
        </is>
      </c>
      <c r="G1868" s="54" t="inlineStr">
        <is>
          <t>KR, EU</t>
        </is>
      </c>
      <c r="H1868" s="54" t="n"/>
      <c r="I1868" s="54" t="n"/>
      <c r="J1868" s="31" t="inlineStr">
        <is>
          <t>1. 디지털 키 2.0 등록 상태</t>
        </is>
      </c>
      <c r="K1868" s="31" t="n"/>
      <c r="L1868" s="154" t="inlineStr">
        <is>
          <t>1. Shortcut 또는 Handle Layer에서 원격 스마트 주차 보조(RSPA) 버튼 선택
2. [X] 버튼 또는 (Android)OS Back Key선택</t>
        </is>
      </c>
      <c r="M1868" s="31" t="inlineStr">
        <is>
          <t>1. 팝업 표출
원격 스마트 주차 보조를 종료하시겠습니까?
[종료]
[취소]
* [취소] 버튼 선택 시 팝업 소거 및 화면 유지</t>
        </is>
      </c>
      <c r="N1868" s="96">
        <f>IF(COUNTIF(P1868:W1868,"F")&gt;=1,"FAIL",(IF(COUNTIF(P1868:W1868,"P")&gt;=1,"PASS",(IF(COUNTIF(P1868:W1868,"N/T")&gt;=1,"N/T",(IF(COUNTIF(P1868:W1868,"N/A")&gt;=1,"N/A","-")))))))</f>
        <v/>
      </c>
      <c r="O1868" s="120" t="inlineStr">
        <is>
          <t>N/T</t>
        </is>
      </c>
      <c r="P1868" s="29" t="inlineStr">
        <is>
          <t>N/T</t>
        </is>
      </c>
      <c r="Q1868" s="29" t="inlineStr"/>
      <c r="R1868" s="120" t="inlineStr"/>
      <c r="S1868" s="29" t="inlineStr"/>
      <c r="T1868" s="29" t="inlineStr">
        <is>
          <t>N/A</t>
        </is>
      </c>
      <c r="U1868" s="120">
        <f>IF(COUNTIF(V1868:W1868,"F")&gt;=1,"FAIL",(IF(COUNTIF(V1868:W1868,"P")&gt;=1,"PASS",(IF(COUNTIF(V1868:W1868,"N/T")&gt;=1,"N/T",(IF(COUNTIF(V1868:W1868,"N/A")&gt;=1,"N/A","-")))))))</f>
        <v/>
      </c>
      <c r="V1868" s="29" t="inlineStr">
        <is>
          <t>N/A</t>
        </is>
      </c>
      <c r="W1868" s="29" t="inlineStr">
        <is>
          <t>N/A</t>
        </is>
      </c>
      <c r="X1868" s="29" t="n"/>
      <c r="Y1868" s="29" t="n"/>
      <c r="Z1868" s="39" t="inlineStr">
        <is>
          <t>Home 이관</t>
        </is>
      </c>
      <c r="AA1868" s="39" t="inlineStr">
        <is>
          <t>사양 아님(N/A)</t>
        </is>
      </c>
      <c r="AB1868" s="42" t="inlineStr">
        <is>
          <t>삭제</t>
        </is>
      </c>
    </row>
    <row r="1869" ht="52.8" customHeight="1" s="357">
      <c r="A1869" s="107" t="n"/>
      <c r="B1869" s="54" t="inlineStr">
        <is>
          <t>TC_CT_1345</t>
        </is>
      </c>
      <c r="C1869" s="54" t="inlineStr">
        <is>
          <t>Control</t>
        </is>
      </c>
      <c r="D1869" s="54" t="inlineStr">
        <is>
          <t>특화 차종</t>
        </is>
      </c>
      <c r="E1869" s="54" t="inlineStr">
        <is>
          <t>RSPA</t>
        </is>
      </c>
      <c r="F1869" s="54" t="inlineStr">
        <is>
          <t>RSPA</t>
        </is>
      </c>
      <c r="G1869" s="54" t="inlineStr">
        <is>
          <t>KR, EU</t>
        </is>
      </c>
      <c r="H1869" s="54" t="n"/>
      <c r="I1869" s="54" t="n"/>
      <c r="J1869" s="31" t="inlineStr">
        <is>
          <t>1. 디지털 키 2.0 등록 상태</t>
        </is>
      </c>
      <c r="K1869" s="31" t="n"/>
      <c r="L1869" s="154" t="inlineStr">
        <is>
          <t>1. Shortcut 또는 Handle Layer에서 원격 스마트 주차 보조(RSPA) 버튼 선택
2. [X] 버튼 또는 (Android)OS Back Key선택
3. 팝업 내 [종료] 버튼 선택</t>
        </is>
      </c>
      <c r="M1869" s="31" t="inlineStr">
        <is>
          <t>1. [원격 스마트 주차 보조] 체크리스트 화면 닫히고 Home 이동</t>
        </is>
      </c>
      <c r="N1869" s="96">
        <f>IF(COUNTIF(P1869:W1869,"F")&gt;=1,"FAIL",(IF(COUNTIF(P1869:W1869,"P")&gt;=1,"PASS",(IF(COUNTIF(P1869:W1869,"N/T")&gt;=1,"N/T",(IF(COUNTIF(P1869:W1869,"N/A")&gt;=1,"N/A","-")))))))</f>
        <v/>
      </c>
      <c r="O1869" s="120" t="inlineStr">
        <is>
          <t>N/T</t>
        </is>
      </c>
      <c r="P1869" s="29" t="inlineStr">
        <is>
          <t>N/T</t>
        </is>
      </c>
      <c r="Q1869" s="29" t="inlineStr"/>
      <c r="R1869" s="120" t="inlineStr"/>
      <c r="S1869" s="29" t="inlineStr"/>
      <c r="T1869" s="29" t="inlineStr">
        <is>
          <t>N/A</t>
        </is>
      </c>
      <c r="U1869" s="120">
        <f>IF(COUNTIF(V1869:W1869,"F")&gt;=1,"FAIL",(IF(COUNTIF(V1869:W1869,"P")&gt;=1,"PASS",(IF(COUNTIF(V1869:W1869,"N/T")&gt;=1,"N/T",(IF(COUNTIF(V1869:W1869,"N/A")&gt;=1,"N/A","-")))))))</f>
        <v/>
      </c>
      <c r="V1869" s="29" t="inlineStr">
        <is>
          <t>N/A</t>
        </is>
      </c>
      <c r="W1869" s="29" t="inlineStr">
        <is>
          <t>N/A</t>
        </is>
      </c>
      <c r="X1869" s="29" t="n"/>
      <c r="Y1869" s="29" t="n"/>
      <c r="Z1869" s="39" t="inlineStr">
        <is>
          <t>Home 이관</t>
        </is>
      </c>
      <c r="AA1869" s="39" t="inlineStr">
        <is>
          <t>사양 아님(N/A)</t>
        </is>
      </c>
      <c r="AB1869" s="42" t="inlineStr">
        <is>
          <t>삭제</t>
        </is>
      </c>
    </row>
    <row r="1870" ht="52.8" customHeight="1" s="357">
      <c r="A1870" s="107" t="n"/>
      <c r="B1870" s="54" t="inlineStr">
        <is>
          <t>TC_CT_1346</t>
        </is>
      </c>
      <c r="C1870" s="54" t="inlineStr">
        <is>
          <t>Control</t>
        </is>
      </c>
      <c r="D1870" s="54" t="inlineStr">
        <is>
          <t>특화 차종</t>
        </is>
      </c>
      <c r="E1870" s="54" t="inlineStr">
        <is>
          <t>RSPA</t>
        </is>
      </c>
      <c r="F1870" s="54" t="inlineStr">
        <is>
          <t>RSPA</t>
        </is>
      </c>
      <c r="G1870" s="54" t="inlineStr">
        <is>
          <t>KR, EU</t>
        </is>
      </c>
      <c r="H1870" s="54" t="n"/>
      <c r="I1870" s="54" t="n">
        <v>3</v>
      </c>
      <c r="J1870" s="31" t="inlineStr">
        <is>
          <t>1. 디지털 키 2.0 등록 상태</t>
        </is>
      </c>
      <c r="K1870" s="31" t="n"/>
      <c r="L1870" s="154" t="inlineStr">
        <is>
          <t>1. Shortcut 또는 Handle Layer에서 원격 스마트 주차 보조(RSPA) 버튼 선택
2. 화면 상단 안내 문구 확인</t>
        </is>
      </c>
      <c r="M1870" s="31" t="inlineStr">
        <is>
          <t>1. 아이콘 및 안내 문구 노출
아이콘
주.정차구역에서 안전을 위해 주변을
확인하면서 조작하십시오.</t>
        </is>
      </c>
      <c r="N1870" s="96">
        <f>IF(COUNTIF(P1870:W1870,"F")&gt;=1,"FAIL",(IF(COUNTIF(P1870:W1870,"P")&gt;=1,"PASS",(IF(COUNTIF(P1870:W1870,"N/T")&gt;=1,"N/T",(IF(COUNTIF(P1870:W1870,"N/A")&gt;=1,"N/A","-")))))))</f>
        <v/>
      </c>
      <c r="O1870" s="120" t="inlineStr">
        <is>
          <t>N/T</t>
        </is>
      </c>
      <c r="P1870" s="29" t="inlineStr">
        <is>
          <t>N/T</t>
        </is>
      </c>
      <c r="Q1870" s="29" t="inlineStr"/>
      <c r="R1870" s="120" t="inlineStr"/>
      <c r="S1870" s="29" t="inlineStr"/>
      <c r="T1870" s="29" t="inlineStr">
        <is>
          <t>N/A</t>
        </is>
      </c>
      <c r="U1870" s="120">
        <f>IF(COUNTIF(V1870:W1870,"F")&gt;=1,"FAIL",(IF(COUNTIF(V1870:W1870,"P")&gt;=1,"PASS",(IF(COUNTIF(V1870:W1870,"N/T")&gt;=1,"N/T",(IF(COUNTIF(V1870:W1870,"N/A")&gt;=1,"N/A","-")))))))</f>
        <v/>
      </c>
      <c r="V1870" s="29" t="inlineStr">
        <is>
          <t>N/A</t>
        </is>
      </c>
      <c r="W1870" s="29" t="inlineStr">
        <is>
          <t>N/A</t>
        </is>
      </c>
      <c r="X1870" s="29" t="n"/>
      <c r="Y1870" s="29" t="n"/>
      <c r="Z1870" s="39" t="inlineStr">
        <is>
          <t>Home 이관</t>
        </is>
      </c>
      <c r="AA1870" s="39" t="inlineStr">
        <is>
          <t>사양 아님(N/A)</t>
        </is>
      </c>
      <c r="AB1870" s="42" t="inlineStr">
        <is>
          <t>삭제</t>
        </is>
      </c>
    </row>
    <row r="1871" ht="145.2" customHeight="1" s="357">
      <c r="A1871" s="107" t="n"/>
      <c r="B1871" s="54" t="inlineStr">
        <is>
          <t>TC_CT_1347</t>
        </is>
      </c>
      <c r="C1871" s="54" t="inlineStr">
        <is>
          <t>Control</t>
        </is>
      </c>
      <c r="D1871" s="54" t="inlineStr">
        <is>
          <t>특화 차종</t>
        </is>
      </c>
      <c r="E1871" s="54" t="inlineStr">
        <is>
          <t>RSPA</t>
        </is>
      </c>
      <c r="F1871" s="54" t="inlineStr">
        <is>
          <t>RSPA</t>
        </is>
      </c>
      <c r="G1871" s="54" t="inlineStr">
        <is>
          <t>KR, EU</t>
        </is>
      </c>
      <c r="H1871" s="54" t="n"/>
      <c r="I1871" s="54" t="n"/>
      <c r="J1871" s="31" t="inlineStr">
        <is>
          <t>1. 디지털 키 2.0 등록 상태</t>
        </is>
      </c>
      <c r="K1871" s="31" t="n"/>
      <c r="L1871" s="154" t="inlineStr">
        <is>
          <t>1. Shortcut 또는 Handle Layer에서 원격 스마트 주차 보조(RSPA) 버튼 선택
2. 체크리스트 확인</t>
        </is>
      </c>
      <c r="M1871" s="31" t="inlineStr">
        <is>
          <t>1. 체크리스트 노출
□ 모든 탑승자들이 하차했으며, 트렁크 포함하여 모든 문을 닫았습니다.
□ 자동차 키와 휴대폰을 차 안에서 꺼냈습니다.
□ 차량 주변에 장애물이 없습니다.
* 체크박스 미선택 상태 Dafault</t>
        </is>
      </c>
      <c r="N1871" s="96">
        <f>IF(COUNTIF(P1871:W1871,"F")&gt;=1,"FAIL",(IF(COUNTIF(P1871:W1871,"P")&gt;=1,"PASS",(IF(COUNTIF(P1871:W1871,"N/T")&gt;=1,"N/T",(IF(COUNTIF(P1871:W1871,"N/A")&gt;=1,"N/A","-")))))))</f>
        <v/>
      </c>
      <c r="O1871" s="120" t="inlineStr">
        <is>
          <t>N/T</t>
        </is>
      </c>
      <c r="P1871" s="29" t="inlineStr">
        <is>
          <t>N/T</t>
        </is>
      </c>
      <c r="Q1871" s="29" t="inlineStr"/>
      <c r="R1871" s="120" t="inlineStr"/>
      <c r="S1871" s="29" t="inlineStr"/>
      <c r="T1871" s="29" t="inlineStr">
        <is>
          <t>N/A</t>
        </is>
      </c>
      <c r="U1871" s="120">
        <f>IF(COUNTIF(V1871:W1871,"F")&gt;=1,"FAIL",(IF(COUNTIF(V1871:W1871,"P")&gt;=1,"PASS",(IF(COUNTIF(V1871:W1871,"N/T")&gt;=1,"N/T",(IF(COUNTIF(V1871:W1871,"N/A")&gt;=1,"N/A","-")))))))</f>
        <v/>
      </c>
      <c r="V1871" s="29" t="inlineStr">
        <is>
          <t>N/A</t>
        </is>
      </c>
      <c r="W1871" s="29" t="inlineStr">
        <is>
          <t>N/A</t>
        </is>
      </c>
      <c r="X1871" s="29" t="n"/>
      <c r="Y1871" s="29" t="n"/>
      <c r="Z1871" s="39" t="inlineStr">
        <is>
          <t>Home 이관</t>
        </is>
      </c>
      <c r="AA1871" s="39" t="inlineStr">
        <is>
          <t>사양 아님(N/A)</t>
        </is>
      </c>
      <c r="AB1871" s="42" t="inlineStr">
        <is>
          <t>삭제</t>
        </is>
      </c>
    </row>
    <row r="1872" ht="66" customHeight="1" s="357">
      <c r="A1872" s="107" t="n"/>
      <c r="B1872" s="54" t="inlineStr">
        <is>
          <t>TC_CT_1348</t>
        </is>
      </c>
      <c r="C1872" s="54" t="inlineStr">
        <is>
          <t>Control</t>
        </is>
      </c>
      <c r="D1872" s="54" t="inlineStr">
        <is>
          <t>특화 차종</t>
        </is>
      </c>
      <c r="E1872" s="54" t="inlineStr">
        <is>
          <t>RSPA</t>
        </is>
      </c>
      <c r="F1872" s="54" t="inlineStr">
        <is>
          <t>RSPA</t>
        </is>
      </c>
      <c r="G1872" s="54" t="inlineStr">
        <is>
          <t>KR, EU</t>
        </is>
      </c>
      <c r="H1872" s="54" t="n"/>
      <c r="I1872" s="54" t="n"/>
      <c r="J1872" s="31" t="inlineStr">
        <is>
          <t>1. 디지털 키 2.0 등록 상태</t>
        </is>
      </c>
      <c r="K1872" s="31" t="n"/>
      <c r="L1872" s="154" t="inlineStr">
        <is>
          <t>1. Shortcut 또는 Handle Layer에서 원격 스마트 주차 보조(RSPA) 버튼 선택
2. 체크리스트의 체크박스 선택</t>
        </is>
      </c>
      <c r="M1872" s="31" t="inlineStr">
        <is>
          <t>1. 체크박스 미선택 상태일때
- 체크박스 선택 상태로 변경(□ → ☑)
2. 체크박스 선택 상태일때
- 체크박스 미선택 상태로 변경(☑ → □)</t>
        </is>
      </c>
      <c r="N1872" s="96">
        <f>IF(COUNTIF(P1872:W1872,"F")&gt;=1,"FAIL",(IF(COUNTIF(P1872:W1872,"P")&gt;=1,"PASS",(IF(COUNTIF(P1872:W1872,"N/T")&gt;=1,"N/T",(IF(COUNTIF(P1872:W1872,"N/A")&gt;=1,"N/A","-")))))))</f>
        <v/>
      </c>
      <c r="O1872" s="120" t="inlineStr">
        <is>
          <t>N/T</t>
        </is>
      </c>
      <c r="P1872" s="29" t="inlineStr">
        <is>
          <t>N/T</t>
        </is>
      </c>
      <c r="Q1872" s="29" t="inlineStr"/>
      <c r="R1872" s="120" t="inlineStr"/>
      <c r="S1872" s="29" t="inlineStr"/>
      <c r="T1872" s="29" t="inlineStr">
        <is>
          <t>N/A</t>
        </is>
      </c>
      <c r="U1872" s="120">
        <f>IF(COUNTIF(V1872:W1872,"F")&gt;=1,"FAIL",(IF(COUNTIF(V1872:W1872,"P")&gt;=1,"PASS",(IF(COUNTIF(V1872:W1872,"N/T")&gt;=1,"N/T",(IF(COUNTIF(V1872:W1872,"N/A")&gt;=1,"N/A","-")))))))</f>
        <v/>
      </c>
      <c r="V1872" s="29" t="inlineStr">
        <is>
          <t>N/A</t>
        </is>
      </c>
      <c r="W1872" s="29" t="inlineStr">
        <is>
          <t>N/A</t>
        </is>
      </c>
      <c r="X1872" s="29" t="n"/>
      <c r="Y1872" s="29" t="n"/>
      <c r="Z1872" s="39" t="inlineStr">
        <is>
          <t>Home 이관</t>
        </is>
      </c>
      <c r="AA1872" s="39" t="inlineStr">
        <is>
          <t>사양 아님(N/A)</t>
        </is>
      </c>
      <c r="AB1872" s="42" t="inlineStr">
        <is>
          <t>삭제</t>
        </is>
      </c>
    </row>
    <row r="1873" ht="52.8" customHeight="1" s="357">
      <c r="A1873" s="107" t="n"/>
      <c r="B1873" s="54" t="inlineStr">
        <is>
          <t>TC_CT_1349</t>
        </is>
      </c>
      <c r="C1873" s="54" t="inlineStr">
        <is>
          <t>Control</t>
        </is>
      </c>
      <c r="D1873" s="54" t="inlineStr">
        <is>
          <t>특화 차종</t>
        </is>
      </c>
      <c r="E1873" s="54" t="inlineStr">
        <is>
          <t>RSPA</t>
        </is>
      </c>
      <c r="F1873" s="54" t="inlineStr">
        <is>
          <t>RSPA</t>
        </is>
      </c>
      <c r="G1873" s="54" t="inlineStr">
        <is>
          <t>KR, EU</t>
        </is>
      </c>
      <c r="H1873" s="54" t="n"/>
      <c r="I1873" s="54" t="n"/>
      <c r="J1873" s="31" t="inlineStr">
        <is>
          <t>1. 디지털 키 2.0 등록 상태</t>
        </is>
      </c>
      <c r="K1873" s="31" t="n"/>
      <c r="L1873" s="154" t="inlineStr">
        <is>
          <t>1. Shortcut 또는 Handle Layer에서 원격 스마트 주차 보조(RSPA) 버튼 선택
2. 체크리스트 화면 하단 확인</t>
        </is>
      </c>
      <c r="M1873" s="31" t="inlineStr">
        <is>
          <t>1. [전체동의] 및 [동의] 버튼 표출
□ 전체동의
[동의]</t>
        </is>
      </c>
      <c r="N1873" s="96">
        <f>IF(COUNTIF(P1873:W1873,"F")&gt;=1,"FAIL",(IF(COUNTIF(P1873:W1873,"P")&gt;=1,"PASS",(IF(COUNTIF(P1873:W1873,"N/T")&gt;=1,"N/T",(IF(COUNTIF(P1873:W1873,"N/A")&gt;=1,"N/A","-")))))))</f>
        <v/>
      </c>
      <c r="O1873" s="120" t="inlineStr">
        <is>
          <t>N/T</t>
        </is>
      </c>
      <c r="P1873" s="29" t="inlineStr">
        <is>
          <t>N/T</t>
        </is>
      </c>
      <c r="Q1873" s="29" t="inlineStr"/>
      <c r="R1873" s="120" t="inlineStr"/>
      <c r="S1873" s="29" t="inlineStr"/>
      <c r="T1873" s="29" t="inlineStr">
        <is>
          <t>N/A</t>
        </is>
      </c>
      <c r="U1873" s="120">
        <f>IF(COUNTIF(V1873:W1873,"F")&gt;=1,"FAIL",(IF(COUNTIF(V1873:W1873,"P")&gt;=1,"PASS",(IF(COUNTIF(V1873:W1873,"N/T")&gt;=1,"N/T",(IF(COUNTIF(V1873:W1873,"N/A")&gt;=1,"N/A","-")))))))</f>
        <v/>
      </c>
      <c r="V1873" s="29" t="inlineStr">
        <is>
          <t>N/A</t>
        </is>
      </c>
      <c r="W1873" s="29" t="inlineStr">
        <is>
          <t>N/A</t>
        </is>
      </c>
      <c r="X1873" s="29" t="n"/>
      <c r="Y1873" s="29" t="n"/>
      <c r="Z1873" s="39" t="inlineStr">
        <is>
          <t>Home 이관</t>
        </is>
      </c>
      <c r="AA1873" s="39" t="inlineStr">
        <is>
          <t>사양 아님(N/A)</t>
        </is>
      </c>
      <c r="AB1873" s="42" t="inlineStr">
        <is>
          <t>삭제</t>
        </is>
      </c>
    </row>
    <row r="1874" ht="52.8" customHeight="1" s="357">
      <c r="A1874" s="107" t="n"/>
      <c r="B1874" s="54" t="inlineStr">
        <is>
          <t>TC_CT_1350</t>
        </is>
      </c>
      <c r="C1874" s="54" t="inlineStr">
        <is>
          <t>Control</t>
        </is>
      </c>
      <c r="D1874" s="54" t="inlineStr">
        <is>
          <t>특화 차종</t>
        </is>
      </c>
      <c r="E1874" s="54" t="inlineStr">
        <is>
          <t>RSPA</t>
        </is>
      </c>
      <c r="F1874" s="54" t="inlineStr">
        <is>
          <t>RSPA</t>
        </is>
      </c>
      <c r="G1874" s="54" t="inlineStr">
        <is>
          <t>KR, EU</t>
        </is>
      </c>
      <c r="H1874" s="54" t="n"/>
      <c r="I1874" s="54" t="n"/>
      <c r="J1874" s="31" t="inlineStr">
        <is>
          <t>1. 디지털 키 2.0 등록 상태</t>
        </is>
      </c>
      <c r="K1874" s="31" t="n"/>
      <c r="L1874" s="154" t="inlineStr">
        <is>
          <t>1. Shortcut 또는 Handle Layer에서 원격 스마트 주차 보조(RSPA) 버튼 선택
2. 체크리스트 모든 항목 체크
3. 화면 하단 확인</t>
        </is>
      </c>
      <c r="M1874" s="31" t="inlineStr">
        <is>
          <t>1. 화면 하단 [동의] 버튼 활성화
2. 화면 하단 [전체 동의] 체크 박스 체크 상태로 변경</t>
        </is>
      </c>
      <c r="N1874" s="96">
        <f>IF(COUNTIF(P1874:W1874,"F")&gt;=1,"FAIL",(IF(COUNTIF(P1874:W1874,"P")&gt;=1,"PASS",(IF(COUNTIF(P1874:W1874,"N/T")&gt;=1,"N/T",(IF(COUNTIF(P1874:W1874,"N/A")&gt;=1,"N/A","-")))))))</f>
        <v/>
      </c>
      <c r="O1874" s="120" t="inlineStr">
        <is>
          <t>N/T</t>
        </is>
      </c>
      <c r="P1874" s="29" t="inlineStr">
        <is>
          <t>N/T</t>
        </is>
      </c>
      <c r="Q1874" s="29" t="inlineStr"/>
      <c r="R1874" s="120" t="inlineStr"/>
      <c r="S1874" s="29" t="inlineStr"/>
      <c r="T1874" s="29" t="inlineStr">
        <is>
          <t>N/A</t>
        </is>
      </c>
      <c r="U1874" s="120">
        <f>IF(COUNTIF(V1874:W1874,"F")&gt;=1,"FAIL",(IF(COUNTIF(V1874:W1874,"P")&gt;=1,"PASS",(IF(COUNTIF(V1874:W1874,"N/T")&gt;=1,"N/T",(IF(COUNTIF(V1874:W1874,"N/A")&gt;=1,"N/A","-")))))))</f>
        <v/>
      </c>
      <c r="V1874" s="29" t="inlineStr">
        <is>
          <t>N/A</t>
        </is>
      </c>
      <c r="W1874" s="29" t="inlineStr">
        <is>
          <t>N/A</t>
        </is>
      </c>
      <c r="X1874" s="29" t="n"/>
      <c r="Y1874" s="29" t="n"/>
      <c r="Z1874" s="39" t="inlineStr">
        <is>
          <t>Home 이관</t>
        </is>
      </c>
      <c r="AA1874" s="39" t="inlineStr">
        <is>
          <t>사양 아님(N/A)</t>
        </is>
      </c>
      <c r="AB1874" s="42" t="inlineStr">
        <is>
          <t>삭제</t>
        </is>
      </c>
    </row>
    <row r="1875" ht="118.8" customHeight="1" s="357">
      <c r="A1875" s="107" t="n"/>
      <c r="B1875" s="54" t="inlineStr">
        <is>
          <t>TC_CT_1351</t>
        </is>
      </c>
      <c r="C1875" s="54" t="inlineStr">
        <is>
          <t>Control</t>
        </is>
      </c>
      <c r="D1875" s="54" t="inlineStr">
        <is>
          <t>특화 차종</t>
        </is>
      </c>
      <c r="E1875" s="54" t="inlineStr">
        <is>
          <t>RSPA</t>
        </is>
      </c>
      <c r="F1875" s="54" t="inlineStr">
        <is>
          <t>RSPA</t>
        </is>
      </c>
      <c r="G1875" s="54" t="inlineStr">
        <is>
          <t>KR, EU</t>
        </is>
      </c>
      <c r="H1875" s="54" t="n"/>
      <c r="I1875" s="54" t="n"/>
      <c r="J1875" s="31" t="inlineStr">
        <is>
          <t>1. 디지털 키 2.0 등록 상태</t>
        </is>
      </c>
      <c r="K1875" s="31" t="n"/>
      <c r="L1875" s="154" t="inlineStr">
        <is>
          <t>1. Shortcut 또는 Handle Layer에서 원격 스마트 주차 보조(RSPA) 버튼 선택
2. [전체동의] 버튼 선택
3. 체크리스트 항목 옆 체크박스 확인</t>
        </is>
      </c>
      <c r="M1875" s="31" t="inlineStr">
        <is>
          <t>1. 케이스에 따라 아래와 같이 정상 작동
1) 항목 중 1개라도 미선택된 체크박스가 있을 경우
- 모든 체크리스트 항목의 체크박스가 선택 됨
2) 모든 체크리스트 항목이 선택된 경우
- 모든 체크리스트 항목의 체크박스가 미선택 됨</t>
        </is>
      </c>
      <c r="N1875" s="96">
        <f>IF(COUNTIF(P1875:W1875,"F")&gt;=1,"FAIL",(IF(COUNTIF(P1875:W1875,"P")&gt;=1,"PASS",(IF(COUNTIF(P1875:W1875,"N/T")&gt;=1,"N/T",(IF(COUNTIF(P1875:W1875,"N/A")&gt;=1,"N/A","-")))))))</f>
        <v/>
      </c>
      <c r="O1875" s="120" t="inlineStr">
        <is>
          <t>N/T</t>
        </is>
      </c>
      <c r="P1875" s="29" t="inlineStr">
        <is>
          <t>N/T</t>
        </is>
      </c>
      <c r="Q1875" s="29" t="inlineStr"/>
      <c r="R1875" s="120" t="inlineStr"/>
      <c r="S1875" s="29" t="inlineStr"/>
      <c r="T1875" s="29" t="inlineStr">
        <is>
          <t>N/A</t>
        </is>
      </c>
      <c r="U1875" s="120">
        <f>IF(COUNTIF(V1875:W1875,"F")&gt;=1,"FAIL",(IF(COUNTIF(V1875:W1875,"P")&gt;=1,"PASS",(IF(COUNTIF(V1875:W1875,"N/T")&gt;=1,"N/T",(IF(COUNTIF(V1875:W1875,"N/A")&gt;=1,"N/A","-")))))))</f>
        <v/>
      </c>
      <c r="V1875" s="29" t="inlineStr">
        <is>
          <t>N/A</t>
        </is>
      </c>
      <c r="W1875" s="29" t="inlineStr">
        <is>
          <t>N/A</t>
        </is>
      </c>
      <c r="X1875" s="29" t="n"/>
      <c r="Y1875" s="29" t="n"/>
      <c r="Z1875" s="39" t="inlineStr">
        <is>
          <t>Home 이관</t>
        </is>
      </c>
      <c r="AA1875" s="39" t="inlineStr">
        <is>
          <t>사양 아님(N/A)</t>
        </is>
      </c>
      <c r="AB1875" s="42" t="inlineStr">
        <is>
          <t>삭제</t>
        </is>
      </c>
    </row>
    <row r="1876" ht="132" customHeight="1" s="357">
      <c r="A1876" s="107" t="n"/>
      <c r="B1876" s="54" t="inlineStr">
        <is>
          <t>TC_CT_1352</t>
        </is>
      </c>
      <c r="C1876" s="54" t="inlineStr">
        <is>
          <t>Control</t>
        </is>
      </c>
      <c r="D1876" s="54" t="inlineStr">
        <is>
          <t>특화 차종</t>
        </is>
      </c>
      <c r="E1876" s="54" t="inlineStr">
        <is>
          <t>RSPA</t>
        </is>
      </c>
      <c r="F1876" s="54" t="inlineStr">
        <is>
          <t>RSPA</t>
        </is>
      </c>
      <c r="G1876" s="54" t="inlineStr">
        <is>
          <t>KR, EU</t>
        </is>
      </c>
      <c r="H1876" s="54" t="n"/>
      <c r="I1876" s="54" t="n">
        <v>3</v>
      </c>
      <c r="J1876" s="31" t="inlineStr">
        <is>
          <t>1. 디지털 키 미등록 상태</t>
        </is>
      </c>
      <c r="K1876" s="31" t="n"/>
      <c r="L1876" s="154" t="inlineStr">
        <is>
          <t>1. Shortcut 또는 Handle Layer에서 원격 스마트 주차 보조(RSPA) 버튼 선택</t>
        </is>
      </c>
      <c r="M1876" s="31" t="inlineStr">
        <is>
          <t>1. 팝업 표출
등록된 디지털 키가 없습니다.
[차량 관리 &gt; 디지털 키 관리]에서 디지털 키 등록이 가능합니다.
[닫기]
* [닫기] 버튼 선택 시 팝업 닫힘</t>
        </is>
      </c>
      <c r="N1876" s="96">
        <f>IF(COUNTIF(P1876:W1876,"F")&gt;=1,"FAIL",(IF(COUNTIF(P1876:W1876,"P")&gt;=1,"PASS",(IF(COUNTIF(P1876:W1876,"N/T")&gt;=1,"N/T",(IF(COUNTIF(P1876:W1876,"N/A")&gt;=1,"N/A","-")))))))</f>
        <v/>
      </c>
      <c r="O1876" s="120" t="inlineStr">
        <is>
          <t>N/T</t>
        </is>
      </c>
      <c r="P1876" s="29" t="inlineStr">
        <is>
          <t>N/T</t>
        </is>
      </c>
      <c r="Q1876" s="29" t="inlineStr"/>
      <c r="R1876" s="120" t="inlineStr"/>
      <c r="S1876" s="29" t="inlineStr"/>
      <c r="T1876" s="29" t="inlineStr">
        <is>
          <t>N/A</t>
        </is>
      </c>
      <c r="U1876" s="120">
        <f>IF(COUNTIF(V1876:W1876,"F")&gt;=1,"FAIL",(IF(COUNTIF(V1876:W1876,"P")&gt;=1,"PASS",(IF(COUNTIF(V1876:W1876,"N/T")&gt;=1,"N/T",(IF(COUNTIF(V1876:W1876,"N/A")&gt;=1,"N/A","-")))))))</f>
        <v/>
      </c>
      <c r="V1876" s="29" t="inlineStr">
        <is>
          <t>N/A</t>
        </is>
      </c>
      <c r="W1876" s="29" t="inlineStr">
        <is>
          <t>N/A</t>
        </is>
      </c>
      <c r="X1876" s="29" t="n"/>
      <c r="Y1876" s="29" t="n"/>
      <c r="Z1876" s="39" t="inlineStr">
        <is>
          <t>Home 이관</t>
        </is>
      </c>
      <c r="AA1876" s="39" t="inlineStr">
        <is>
          <t>사양 아님(N/A)</t>
        </is>
      </c>
      <c r="AB1876" s="42" t="inlineStr">
        <is>
          <t>삭제</t>
        </is>
      </c>
    </row>
    <row r="1877" ht="52.8" customHeight="1" s="357">
      <c r="A1877" s="153" t="n"/>
      <c r="B1877" s="54" t="inlineStr">
        <is>
          <t>TC_CT_1353</t>
        </is>
      </c>
      <c r="C1877" s="54" t="inlineStr">
        <is>
          <t>Control</t>
        </is>
      </c>
      <c r="D1877" s="54" t="inlineStr">
        <is>
          <t>특화 차종</t>
        </is>
      </c>
      <c r="E1877" s="54" t="inlineStr">
        <is>
          <t>RSPA</t>
        </is>
      </c>
      <c r="F1877" s="54" t="inlineStr">
        <is>
          <t>원격 전/후진</t>
        </is>
      </c>
      <c r="G1877" s="54" t="inlineStr">
        <is>
          <t>KR, EU</t>
        </is>
      </c>
      <c r="H1877" s="31" t="n"/>
      <c r="I1877" s="54" t="n"/>
      <c r="J1877" s="31" t="inlineStr">
        <is>
          <t>1. 디지털 키 2.0 등록 상태</t>
        </is>
      </c>
      <c r="K1877" s="31" t="n"/>
      <c r="L1877" s="31" t="inlineStr">
        <is>
          <t>1. Shortcut 또는 Handle Layer에서 원격 스마트 주차 보조(RSPA) 버튼 선택
2. 모든 체크리스트 항목 체크
3. [동의] 버튼 선택</t>
        </is>
      </c>
      <c r="M1877" s="31" t="inlineStr">
        <is>
          <t>1. [원격 전/후진] 화면 진입</t>
        </is>
      </c>
      <c r="N1877" s="96">
        <f>IF(COUNTIF(P1877:W1877,"F")&gt;=1,"FAIL",(IF(COUNTIF(P1877:W1877,"P")&gt;=1,"PASS",(IF(COUNTIF(P1877:W1877,"N/T")&gt;=1,"N/T",(IF(COUNTIF(P1877:W1877,"N/A")&gt;=1,"N/A","-")))))))</f>
        <v/>
      </c>
      <c r="O1877" s="120" t="inlineStr">
        <is>
          <t>N/T</t>
        </is>
      </c>
      <c r="P1877" s="29" t="inlineStr">
        <is>
          <t>N/T</t>
        </is>
      </c>
      <c r="Q1877" s="29" t="inlineStr"/>
      <c r="R1877" s="120" t="inlineStr"/>
      <c r="S1877" s="29" t="inlineStr"/>
      <c r="T1877" s="29" t="inlineStr">
        <is>
          <t>N/A</t>
        </is>
      </c>
      <c r="U1877" s="120">
        <f>IF(COUNTIF(V1877:W1877,"F")&gt;=1,"FAIL",(IF(COUNTIF(V1877:W1877,"P")&gt;=1,"PASS",(IF(COUNTIF(V1877:W1877,"N/T")&gt;=1,"N/T",(IF(COUNTIF(V1877:W1877,"N/A")&gt;=1,"N/A","-")))))))</f>
        <v/>
      </c>
      <c r="V1877" s="29" t="inlineStr">
        <is>
          <t>N/A</t>
        </is>
      </c>
      <c r="W1877" s="29" t="inlineStr">
        <is>
          <t>N/A</t>
        </is>
      </c>
      <c r="X1877" s="29" t="inlineStr">
        <is>
          <t>SPAQA-15581
SPAQA-15591
SPAQA-17708</t>
        </is>
      </c>
      <c r="Y1877" s="29" t="n"/>
      <c r="Z1877" s="39" t="inlineStr">
        <is>
          <t>Home 이관</t>
        </is>
      </c>
      <c r="AA1877" s="39" t="inlineStr">
        <is>
          <t>사양 아님(N/A)</t>
        </is>
      </c>
      <c r="AB1877" s="42" t="inlineStr">
        <is>
          <t>삭제</t>
        </is>
      </c>
    </row>
    <row r="1878" ht="66" customHeight="1" s="357">
      <c r="A1878" s="153" t="n"/>
      <c r="B1878" s="54" t="inlineStr">
        <is>
          <t>TC_CT_1354</t>
        </is>
      </c>
      <c r="C1878" s="54" t="inlineStr">
        <is>
          <t>Control</t>
        </is>
      </c>
      <c r="D1878" s="54" t="inlineStr">
        <is>
          <t>특화 차종</t>
        </is>
      </c>
      <c r="E1878" s="54" t="inlineStr">
        <is>
          <t>RSPA</t>
        </is>
      </c>
      <c r="F1878" s="54" t="inlineStr">
        <is>
          <t>원격 전/후진</t>
        </is>
      </c>
      <c r="G1878" s="54" t="inlineStr">
        <is>
          <t>KR, EU</t>
        </is>
      </c>
      <c r="H1878" s="31" t="n"/>
      <c r="I1878" s="54" t="n"/>
      <c r="J1878" s="31" t="inlineStr">
        <is>
          <t>1. 디지털 키 2.0 등록 상태</t>
        </is>
      </c>
      <c r="K1878" s="31" t="n"/>
      <c r="L1878" s="31" t="inlineStr">
        <is>
          <t>1. Shortcut 또는 Handle Layer에서 원격 스마트 주차 보조(RSPA) 버튼 선택
2. 모든 체크리스트 항목 체크
3. [동의] 버튼 선택
4. [원격 전/후진] 화면 내 [X] 버튼 선택</t>
        </is>
      </c>
      <c r="M1878" s="31" t="inlineStr">
        <is>
          <t>1. 화면 닫히고 Home 이동</t>
        </is>
      </c>
      <c r="N1878" s="96">
        <f>IF(COUNTIF(P1878:W1878,"F")&gt;=1,"FAIL",(IF(COUNTIF(P1878:W1878,"P")&gt;=1,"PASS",(IF(COUNTIF(P1878:W1878,"N/T")&gt;=1,"N/T",(IF(COUNTIF(P1878:W1878,"N/A")&gt;=1,"N/A","-")))))))</f>
        <v/>
      </c>
      <c r="O1878" s="120" t="inlineStr">
        <is>
          <t>N/T</t>
        </is>
      </c>
      <c r="P1878" s="29" t="inlineStr">
        <is>
          <t>N/T</t>
        </is>
      </c>
      <c r="Q1878" s="29" t="inlineStr"/>
      <c r="R1878" s="120" t="inlineStr"/>
      <c r="S1878" s="29" t="inlineStr"/>
      <c r="T1878" s="29" t="inlineStr">
        <is>
          <t>N/A</t>
        </is>
      </c>
      <c r="U1878" s="120">
        <f>IF(COUNTIF(V1878:W1878,"F")&gt;=1,"FAIL",(IF(COUNTIF(V1878:W1878,"P")&gt;=1,"PASS",(IF(COUNTIF(V1878:W1878,"N/T")&gt;=1,"N/T",(IF(COUNTIF(V1878:W1878,"N/A")&gt;=1,"N/A","-")))))))</f>
        <v/>
      </c>
      <c r="V1878" s="29" t="inlineStr">
        <is>
          <t>N/A</t>
        </is>
      </c>
      <c r="W1878" s="29" t="inlineStr">
        <is>
          <t>N/A</t>
        </is>
      </c>
      <c r="X1878" s="29" t="inlineStr">
        <is>
          <t>SPAQA-20648
Task-20546</t>
        </is>
      </c>
      <c r="Y1878" s="29" t="n"/>
      <c r="Z1878" s="39" t="inlineStr">
        <is>
          <t>Home 이관</t>
        </is>
      </c>
      <c r="AA1878" s="39" t="inlineStr">
        <is>
          <t>사양 아님(N/A)</t>
        </is>
      </c>
      <c r="AB1878" s="42" t="inlineStr">
        <is>
          <t>삭제</t>
        </is>
      </c>
    </row>
    <row r="1879" ht="79.2" customHeight="1" s="357">
      <c r="A1879" s="153" t="n"/>
      <c r="B1879" s="54" t="inlineStr">
        <is>
          <t>TC_CT_1355</t>
        </is>
      </c>
      <c r="C1879" s="54" t="inlineStr">
        <is>
          <t>Control</t>
        </is>
      </c>
      <c r="D1879" s="54" t="inlineStr">
        <is>
          <t>특화 차종</t>
        </is>
      </c>
      <c r="E1879" s="54" t="inlineStr">
        <is>
          <t>RSPA</t>
        </is>
      </c>
      <c r="F1879" s="54" t="inlineStr">
        <is>
          <t>원격 전/후진</t>
        </is>
      </c>
      <c r="G1879" s="54" t="inlineStr">
        <is>
          <t>KR, EU</t>
        </is>
      </c>
      <c r="H1879" s="31" t="n"/>
      <c r="I1879" s="54" t="n"/>
      <c r="J1879" s="31" t="inlineStr">
        <is>
          <t>1. 디지털 키 2.0 등록 상태
2. RSPA 안내/제어 중 상태</t>
        </is>
      </c>
      <c r="K1879" s="31" t="n"/>
      <c r="L1879" s="31" t="inlineStr">
        <is>
          <t>1. Shortcut 또는 Handle Layer에서 원격 스마트 주차 보조(RSPA) 버튼 선택
2. 모든 체크리스트 항목 체크
3. [동의] 버튼 선택
4. [원격 전/후진] 화면 내 상태별 아이콘/문구 확인</t>
        </is>
      </c>
      <c r="M1879" s="31" t="inlineStr">
        <is>
          <t>1. [연결됨] 문구 및 아이콘 표출</t>
        </is>
      </c>
      <c r="N1879" s="96">
        <f>IF(COUNTIF(P1879:W1879,"F")&gt;=1,"FAIL",(IF(COUNTIF(P1879:W1879,"P")&gt;=1,"PASS",(IF(COUNTIF(P1879:W1879,"N/T")&gt;=1,"N/T",(IF(COUNTIF(P1879:W1879,"N/A")&gt;=1,"N/A","-")))))))</f>
        <v/>
      </c>
      <c r="O1879" s="120" t="inlineStr">
        <is>
          <t>N/T</t>
        </is>
      </c>
      <c r="P1879" s="29" t="inlineStr">
        <is>
          <t>N/T</t>
        </is>
      </c>
      <c r="Q1879" s="29" t="inlineStr"/>
      <c r="R1879" s="120" t="inlineStr"/>
      <c r="S1879" s="29" t="inlineStr"/>
      <c r="T1879" s="29" t="inlineStr">
        <is>
          <t>N/A</t>
        </is>
      </c>
      <c r="U1879" s="120">
        <f>IF(COUNTIF(V1879:W1879,"F")&gt;=1,"FAIL",(IF(COUNTIF(V1879:W1879,"P")&gt;=1,"PASS",(IF(COUNTIF(V1879:W1879,"N/T")&gt;=1,"N/T",(IF(COUNTIF(V1879:W1879,"N/A")&gt;=1,"N/A","-")))))))</f>
        <v/>
      </c>
      <c r="V1879" s="29" t="inlineStr">
        <is>
          <t>N/A</t>
        </is>
      </c>
      <c r="W1879" s="29" t="inlineStr">
        <is>
          <t>N/A</t>
        </is>
      </c>
      <c r="X1879" s="29" t="n"/>
      <c r="Y1879" s="29" t="n"/>
      <c r="Z1879" s="39" t="inlineStr">
        <is>
          <t>Home 이관</t>
        </is>
      </c>
      <c r="AA1879" s="39" t="inlineStr">
        <is>
          <t>사양 아님(N/A)</t>
        </is>
      </c>
      <c r="AB1879" s="42" t="inlineStr">
        <is>
          <t>삭제</t>
        </is>
      </c>
    </row>
    <row r="1880" ht="79.2" customHeight="1" s="357">
      <c r="A1880" s="153" t="n"/>
      <c r="B1880" s="54" t="inlineStr">
        <is>
          <t>TC_CT_1356</t>
        </is>
      </c>
      <c r="C1880" s="54" t="inlineStr">
        <is>
          <t>Control</t>
        </is>
      </c>
      <c r="D1880" s="54" t="inlineStr">
        <is>
          <t>특화 차종</t>
        </is>
      </c>
      <c r="E1880" s="54" t="inlineStr">
        <is>
          <t>RSPA</t>
        </is>
      </c>
      <c r="F1880" s="54" t="inlineStr">
        <is>
          <t>원격 전/후진</t>
        </is>
      </c>
      <c r="G1880" s="54" t="inlineStr">
        <is>
          <t>KR, EU</t>
        </is>
      </c>
      <c r="H1880" s="31" t="n"/>
      <c r="I1880" s="54" t="n"/>
      <c r="J1880" s="31" t="inlineStr">
        <is>
          <t>1. 디지털 키 2.0 등록 상태
2. RSPA 제어완료 상태</t>
        </is>
      </c>
      <c r="K1880" s="31" t="n"/>
      <c r="L1880" s="31" t="inlineStr">
        <is>
          <t>1. Shortcut 또는 Handle Layer에서 원격 스마트 주차 보조(RSPA) 버튼 선택
2. 모든 체크리스트 항목 체크
3. [동의] 버튼 선택
4. [원격 전/후진] 화면 내 상태별 아이콘/문구 확인</t>
        </is>
      </c>
      <c r="M1880" s="31" t="inlineStr">
        <is>
          <t>1. [제어 완료] 문구 및 아이콘 표출</t>
        </is>
      </c>
      <c r="N1880" s="96">
        <f>IF(COUNTIF(P1880:W1880,"F")&gt;=1,"FAIL",(IF(COUNTIF(P1880:W1880,"P")&gt;=1,"PASS",(IF(COUNTIF(P1880:W1880,"N/T")&gt;=1,"N/T",(IF(COUNTIF(P1880:W1880,"N/A")&gt;=1,"N/A","-")))))))</f>
        <v/>
      </c>
      <c r="O1880" s="120" t="inlineStr">
        <is>
          <t>N/T</t>
        </is>
      </c>
      <c r="P1880" s="29" t="inlineStr">
        <is>
          <t>N/T</t>
        </is>
      </c>
      <c r="Q1880" s="29" t="inlineStr"/>
      <c r="R1880" s="120" t="inlineStr"/>
      <c r="S1880" s="29" t="inlineStr"/>
      <c r="T1880" s="29" t="inlineStr">
        <is>
          <t>N/A</t>
        </is>
      </c>
      <c r="U1880" s="120">
        <f>IF(COUNTIF(V1880:W1880,"F")&gt;=1,"FAIL",(IF(COUNTIF(V1880:W1880,"P")&gt;=1,"PASS",(IF(COUNTIF(V1880:W1880,"N/T")&gt;=1,"N/T",(IF(COUNTIF(V1880:W1880,"N/A")&gt;=1,"N/A","-")))))))</f>
        <v/>
      </c>
      <c r="V1880" s="29" t="inlineStr">
        <is>
          <t>N/A</t>
        </is>
      </c>
      <c r="W1880" s="29" t="inlineStr">
        <is>
          <t>N/A</t>
        </is>
      </c>
      <c r="X1880" s="29" t="n"/>
      <c r="Y1880" s="29" t="n"/>
      <c r="Z1880" s="39" t="inlineStr">
        <is>
          <t>Home 이관</t>
        </is>
      </c>
      <c r="AA1880" s="39" t="inlineStr">
        <is>
          <t>사양 아님(N/A)</t>
        </is>
      </c>
      <c r="AB1880" s="42" t="inlineStr">
        <is>
          <t>삭제</t>
        </is>
      </c>
    </row>
    <row r="1881" ht="79.2" customHeight="1" s="357">
      <c r="A1881" s="157" t="n"/>
      <c r="B1881" s="54" t="inlineStr">
        <is>
          <t>TC_CT_1357</t>
        </is>
      </c>
      <c r="C1881" s="54" t="inlineStr">
        <is>
          <t>Control</t>
        </is>
      </c>
      <c r="D1881" s="54" t="inlineStr">
        <is>
          <t>특화 차종</t>
        </is>
      </c>
      <c r="E1881" s="54" t="inlineStr">
        <is>
          <t>RSPA</t>
        </is>
      </c>
      <c r="F1881" s="54" t="inlineStr">
        <is>
          <t>원격 전/후진</t>
        </is>
      </c>
      <c r="G1881" s="54" t="inlineStr">
        <is>
          <t>KR, EU</t>
        </is>
      </c>
      <c r="H1881" s="31" t="n"/>
      <c r="I1881" s="54" t="n"/>
      <c r="J1881" s="31" t="inlineStr">
        <is>
          <t>1. 디지털 키 2.0 등록 상태
2. RSPA 일시중지 상태</t>
        </is>
      </c>
      <c r="K1881" s="31" t="n"/>
      <c r="L1881" s="31" t="inlineStr">
        <is>
          <t>1. Shortcut 또는 Handle Layer에서 원격 스마트 주차 보조(RSPA) 버튼 선택
2. 모든 체크리스트 항목 체크
3. [동의] 버튼 선택
4. [원격 전/후진] 화면 내 상태별 아이콘/문구 확인</t>
        </is>
      </c>
      <c r="M1881" s="31" t="inlineStr">
        <is>
          <t>1. [일시중지] 문구 및 아이콘 표출</t>
        </is>
      </c>
      <c r="N1881" s="96">
        <f>IF(COUNTIF(P1881:W1881,"F")&gt;=1,"FAIL",(IF(COUNTIF(P1881:W1881,"P")&gt;=1,"PASS",(IF(COUNTIF(P1881:W1881,"N/T")&gt;=1,"N/T",(IF(COUNTIF(P1881:W1881,"N/A")&gt;=1,"N/A","-")))))))</f>
        <v/>
      </c>
      <c r="O1881" s="120" t="inlineStr">
        <is>
          <t>N/T</t>
        </is>
      </c>
      <c r="P1881" s="29" t="inlineStr">
        <is>
          <t>N/T</t>
        </is>
      </c>
      <c r="Q1881" s="29" t="inlineStr"/>
      <c r="R1881" s="120" t="inlineStr"/>
      <c r="S1881" s="29" t="inlineStr"/>
      <c r="T1881" s="29" t="inlineStr">
        <is>
          <t>N/A</t>
        </is>
      </c>
      <c r="U1881" s="120">
        <f>IF(COUNTIF(V1881:W1881,"F")&gt;=1,"FAIL",(IF(COUNTIF(V1881:W1881,"P")&gt;=1,"PASS",(IF(COUNTIF(V1881:W1881,"N/T")&gt;=1,"N/T",(IF(COUNTIF(V1881:W1881,"N/A")&gt;=1,"N/A","-")))))))</f>
        <v/>
      </c>
      <c r="V1881" s="29" t="inlineStr">
        <is>
          <t>N/A</t>
        </is>
      </c>
      <c r="W1881" s="29" t="inlineStr">
        <is>
          <t>N/A</t>
        </is>
      </c>
      <c r="X1881" s="29" t="inlineStr">
        <is>
          <t>SPAQA-18571</t>
        </is>
      </c>
      <c r="Y1881" s="29" t="n"/>
      <c r="Z1881" s="39" t="inlineStr">
        <is>
          <t>Home 이관</t>
        </is>
      </c>
      <c r="AA1881" s="39" t="inlineStr">
        <is>
          <t>사양 아님(N/A)</t>
        </is>
      </c>
      <c r="AB1881" s="42" t="inlineStr">
        <is>
          <t>삭제</t>
        </is>
      </c>
    </row>
    <row r="1882" ht="79.2" customHeight="1" s="357">
      <c r="A1882" s="157" t="n"/>
      <c r="B1882" s="54" t="inlineStr">
        <is>
          <t>TC_CT_1358</t>
        </is>
      </c>
      <c r="C1882" s="54" t="inlineStr">
        <is>
          <t>Control</t>
        </is>
      </c>
      <c r="D1882" s="54" t="inlineStr">
        <is>
          <t>특화 차종</t>
        </is>
      </c>
      <c r="E1882" s="54" t="inlineStr">
        <is>
          <t>RSPA</t>
        </is>
      </c>
      <c r="F1882" s="54" t="inlineStr">
        <is>
          <t>원격 전/후진</t>
        </is>
      </c>
      <c r="G1882" s="54" t="inlineStr">
        <is>
          <t>KR, EU</t>
        </is>
      </c>
      <c r="H1882" s="31" t="n"/>
      <c r="I1882" s="54" t="n"/>
      <c r="J1882" s="31" t="inlineStr">
        <is>
          <t>1. 디지털 키 2.0 등록 상태
2. RSPA 미작동/점검/해 상태</t>
        </is>
      </c>
      <c r="K1882" s="31" t="n"/>
      <c r="L1882" s="31" t="inlineStr">
        <is>
          <t>1. Shortcut 또는 Handle Layer에서 원격 스마트 주차 보조(RSPA) 버튼 선택
2. 모든 체크리스트 항목 체크
3. [동의] 버튼 선택
4. [원격 전/후진] 화면 내 상태별 아이콘/문구 확인</t>
        </is>
      </c>
      <c r="M1882" s="31" t="inlineStr">
        <is>
          <t>1. [확인 필요] 문구 및 아이콘 표출</t>
        </is>
      </c>
      <c r="N1882" s="96">
        <f>IF(COUNTIF(P1882:W1882,"F")&gt;=1,"FAIL",(IF(COUNTIF(P1882:W1882,"P")&gt;=1,"PASS",(IF(COUNTIF(P1882:W1882,"N/T")&gt;=1,"N/T",(IF(COUNTIF(P1882:W1882,"N/A")&gt;=1,"N/A","-")))))))</f>
        <v/>
      </c>
      <c r="O1882" s="120" t="inlineStr">
        <is>
          <t>N/T</t>
        </is>
      </c>
      <c r="P1882" s="29" t="inlineStr">
        <is>
          <t>N/T</t>
        </is>
      </c>
      <c r="Q1882" s="29" t="inlineStr"/>
      <c r="R1882" s="120" t="inlineStr"/>
      <c r="S1882" s="29" t="inlineStr"/>
      <c r="T1882" s="29" t="inlineStr">
        <is>
          <t>N/A</t>
        </is>
      </c>
      <c r="U1882" s="120">
        <f>IF(COUNTIF(V1882:W1882,"F")&gt;=1,"FAIL",(IF(COUNTIF(V1882:W1882,"P")&gt;=1,"PASS",(IF(COUNTIF(V1882:W1882,"N/T")&gt;=1,"N/T",(IF(COUNTIF(V1882:W1882,"N/A")&gt;=1,"N/A","-")))))))</f>
        <v/>
      </c>
      <c r="V1882" s="29" t="inlineStr">
        <is>
          <t>N/A</t>
        </is>
      </c>
      <c r="W1882" s="29" t="inlineStr">
        <is>
          <t>N/A</t>
        </is>
      </c>
      <c r="X1882" s="29" t="n"/>
      <c r="Y1882" s="29" t="n"/>
      <c r="Z1882" s="39" t="inlineStr">
        <is>
          <t>Home 이관</t>
        </is>
      </c>
      <c r="AA1882" s="39" t="inlineStr">
        <is>
          <t>사양 아님(N/A)</t>
        </is>
      </c>
      <c r="AB1882" s="42" t="inlineStr">
        <is>
          <t>삭제</t>
        </is>
      </c>
    </row>
    <row r="1883" ht="66" customHeight="1" s="357">
      <c r="A1883" s="157" t="n"/>
      <c r="B1883" s="54" t="inlineStr">
        <is>
          <t>TC_CT_1359</t>
        </is>
      </c>
      <c r="C1883" s="54" t="inlineStr">
        <is>
          <t>Control</t>
        </is>
      </c>
      <c r="D1883" s="54" t="inlineStr">
        <is>
          <t>특화 차종</t>
        </is>
      </c>
      <c r="E1883" s="54" t="inlineStr">
        <is>
          <t>RSPA</t>
        </is>
      </c>
      <c r="F1883" s="54" t="inlineStr">
        <is>
          <t>원격 전/후진</t>
        </is>
      </c>
      <c r="G1883" s="54" t="inlineStr">
        <is>
          <t>KR, EU</t>
        </is>
      </c>
      <c r="H1883" s="31" t="n"/>
      <c r="I1883" s="54" t="n"/>
      <c r="J1883" s="31" t="inlineStr">
        <is>
          <t>1. 디지털 키 2.0 등록 상태</t>
        </is>
      </c>
      <c r="K1883" s="31" t="n"/>
      <c r="L1883" s="31" t="inlineStr">
        <is>
          <t>1. Shortcut 또는 Handle Layer에서 원격 스마트 주차 보조(RSPA) 버튼 선택
2. 모든 체크리스트 항목 체크
3. [동의] 버튼 선택
4. [원격 전/후진] 화면 내 상태별 문구 확인</t>
        </is>
      </c>
      <c r="M1883" s="31" t="inlineStr">
        <is>
          <t>1. 상태 별 문구 표출되고 3초 후 문구 사라짐</t>
        </is>
      </c>
      <c r="N1883" s="96">
        <f>IF(COUNTIF(P1883:W1883,"F")&gt;=1,"FAIL",(IF(COUNTIF(P1883:W1883,"P")&gt;=1,"PASS",(IF(COUNTIF(P1883:W1883,"N/T")&gt;=1,"N/T",(IF(COUNTIF(P1883:W1883,"N/A")&gt;=1,"N/A","-")))))))</f>
        <v/>
      </c>
      <c r="O1883" s="120" t="inlineStr">
        <is>
          <t>N/T</t>
        </is>
      </c>
      <c r="P1883" s="29" t="inlineStr">
        <is>
          <t>N/T</t>
        </is>
      </c>
      <c r="Q1883" s="29" t="inlineStr"/>
      <c r="R1883" s="120" t="inlineStr"/>
      <c r="S1883" s="29" t="inlineStr"/>
      <c r="T1883" s="29" t="inlineStr">
        <is>
          <t>N/A</t>
        </is>
      </c>
      <c r="U1883" s="120">
        <f>IF(COUNTIF(V1883:W1883,"F")&gt;=1,"FAIL",(IF(COUNTIF(V1883:W1883,"P")&gt;=1,"PASS",(IF(COUNTIF(V1883:W1883,"N/T")&gt;=1,"N/T",(IF(COUNTIF(V1883:W1883,"N/A")&gt;=1,"N/A","-")))))))</f>
        <v/>
      </c>
      <c r="V1883" s="29" t="inlineStr">
        <is>
          <t>N/A</t>
        </is>
      </c>
      <c r="W1883" s="29" t="inlineStr">
        <is>
          <t>N/A</t>
        </is>
      </c>
      <c r="X1883" s="29" t="n"/>
      <c r="Y1883" s="29" t="n"/>
      <c r="Z1883" s="39" t="inlineStr">
        <is>
          <t>Home 이관</t>
        </is>
      </c>
      <c r="AA1883" s="39" t="inlineStr">
        <is>
          <t>사양 아님(N/A)</t>
        </is>
      </c>
      <c r="AB1883" s="42" t="inlineStr">
        <is>
          <t>삭제</t>
        </is>
      </c>
    </row>
    <row r="1884" ht="79.2" customHeight="1" s="357">
      <c r="A1884" s="153" t="n"/>
      <c r="B1884" s="54" t="inlineStr">
        <is>
          <t>TC_CT_1360</t>
        </is>
      </c>
      <c r="C1884" s="54" t="inlineStr">
        <is>
          <t>Control</t>
        </is>
      </c>
      <c r="D1884" s="54" t="inlineStr">
        <is>
          <t>특화 차종</t>
        </is>
      </c>
      <c r="E1884" s="54" t="inlineStr">
        <is>
          <t>RSPA</t>
        </is>
      </c>
      <c r="F1884" s="54" t="inlineStr">
        <is>
          <t>원격 전/후진</t>
        </is>
      </c>
      <c r="G1884" s="54" t="inlineStr">
        <is>
          <t>KR, EU</t>
        </is>
      </c>
      <c r="H1884" s="31" t="n"/>
      <c r="I1884" s="54" t="n"/>
      <c r="J1884" s="31" t="inlineStr">
        <is>
          <t>1. 디지털 키 2.0 등록 상태</t>
        </is>
      </c>
      <c r="K1884" s="31" t="n"/>
      <c r="L1884" s="31" t="inlineStr">
        <is>
          <t>1. Shortcut 또는 Handle Layer에서 원격 스마트 주차 보조(RSPA) 버튼 선택
2. 모든 체크리스트 항목 체크
3. [동의] 버튼 선택
4. [원격 전/후진] 화면 내 RSPA 동작을 하지 않은 상태의 default 안내 문구 확인</t>
        </is>
      </c>
      <c r="M1884" s="31" t="inlineStr">
        <is>
          <t>1. 아래와 같은 안내 문구(default) 노출
차량 아이콘을 원하는 방향으로 밀어서 조작 할 수 있습니다.</t>
        </is>
      </c>
      <c r="N1884" s="96">
        <f>IF(COUNTIF(P1884:W1884,"F")&gt;=1,"FAIL",(IF(COUNTIF(P1884:W1884,"P")&gt;=1,"PASS",(IF(COUNTIF(P1884:W1884,"N/T")&gt;=1,"N/T",(IF(COUNTIF(P1884:W1884,"N/A")&gt;=1,"N/A","-")))))))</f>
        <v/>
      </c>
      <c r="O1884" s="120" t="inlineStr">
        <is>
          <t>N/T</t>
        </is>
      </c>
      <c r="P1884" s="29" t="inlineStr">
        <is>
          <t>N/T</t>
        </is>
      </c>
      <c r="Q1884" s="29" t="inlineStr"/>
      <c r="R1884" s="120" t="inlineStr"/>
      <c r="S1884" s="29" t="inlineStr"/>
      <c r="T1884" s="29" t="inlineStr">
        <is>
          <t>N/A</t>
        </is>
      </c>
      <c r="U1884" s="120">
        <f>IF(COUNTIF(V1884:W1884,"F")&gt;=1,"FAIL",(IF(COUNTIF(V1884:W1884,"P")&gt;=1,"PASS",(IF(COUNTIF(V1884:W1884,"N/T")&gt;=1,"N/T",(IF(COUNTIF(V1884:W1884,"N/A")&gt;=1,"N/A","-")))))))</f>
        <v/>
      </c>
      <c r="V1884" s="29" t="inlineStr">
        <is>
          <t>N/A</t>
        </is>
      </c>
      <c r="W1884" s="29" t="inlineStr">
        <is>
          <t>N/A</t>
        </is>
      </c>
      <c r="X1884" s="29" t="n"/>
      <c r="Y1884" s="29" t="n"/>
      <c r="Z1884" s="39" t="inlineStr">
        <is>
          <t>Home 이관</t>
        </is>
      </c>
      <c r="AA1884" s="39" t="inlineStr">
        <is>
          <t>사양 아님(N/A)</t>
        </is>
      </c>
      <c r="AB1884" s="42" t="inlineStr">
        <is>
          <t>삭제</t>
        </is>
      </c>
    </row>
    <row r="1885" ht="92.40000000000001" customHeight="1" s="357">
      <c r="A1885" s="153" t="n"/>
      <c r="B1885" s="54" t="inlineStr">
        <is>
          <t>TC_CT_1361</t>
        </is>
      </c>
      <c r="C1885" s="54" t="inlineStr">
        <is>
          <t>Control</t>
        </is>
      </c>
      <c r="D1885" s="54" t="inlineStr">
        <is>
          <t>특화 차종</t>
        </is>
      </c>
      <c r="E1885" s="54" t="inlineStr">
        <is>
          <t>RSPA</t>
        </is>
      </c>
      <c r="F1885" s="54" t="inlineStr">
        <is>
          <t>원격 전/후진</t>
        </is>
      </c>
      <c r="G1885" s="54" t="inlineStr">
        <is>
          <t>KR, EU</t>
        </is>
      </c>
      <c r="H1885" s="31" t="n"/>
      <c r="I1885" s="54" t="n"/>
      <c r="J1885" s="31" t="inlineStr">
        <is>
          <t>1. 디지털 키 2.0 등록 상태</t>
        </is>
      </c>
      <c r="K1885" s="31" t="n"/>
      <c r="L1885" s="31" t="inlineStr">
        <is>
          <t>1. Shortcut 또는 Handle Layer에서 원격 스마트 주차 보조(RSPA) 버튼 선택
2. 모든 체크리스트 항목 체크
3. [동의] 버튼 선택
4. [원격 전/후진] 화면 내 RSPA 동작을 하지 않은 상태의 default 안내 문구 확인
5. [원격 전/후진] 화면 터치</t>
        </is>
      </c>
      <c r="M1885" s="31" t="inlineStr">
        <is>
          <t>1. 안내 문구 소거</t>
        </is>
      </c>
      <c r="N1885" s="96">
        <f>IF(COUNTIF(P1885:W1885,"F")&gt;=1,"FAIL",(IF(COUNTIF(P1885:W1885,"P")&gt;=1,"PASS",(IF(COUNTIF(P1885:W1885,"N/T")&gt;=1,"N/T",(IF(COUNTIF(P1885:W1885,"N/A")&gt;=1,"N/A","-")))))))</f>
        <v/>
      </c>
      <c r="O1885" s="120" t="inlineStr">
        <is>
          <t>N/T</t>
        </is>
      </c>
      <c r="P1885" s="29" t="inlineStr">
        <is>
          <t>N/T</t>
        </is>
      </c>
      <c r="Q1885" s="29" t="inlineStr"/>
      <c r="R1885" s="120" t="inlineStr"/>
      <c r="S1885" s="29" t="inlineStr"/>
      <c r="T1885" s="29" t="inlineStr">
        <is>
          <t>N/A</t>
        </is>
      </c>
      <c r="U1885" s="120">
        <f>IF(COUNTIF(V1885:W1885,"F")&gt;=1,"FAIL",(IF(COUNTIF(V1885:W1885,"P")&gt;=1,"PASS",(IF(COUNTIF(V1885:W1885,"N/T")&gt;=1,"N/T",(IF(COUNTIF(V1885:W1885,"N/A")&gt;=1,"N/A","-")))))))</f>
        <v/>
      </c>
      <c r="V1885" s="29" t="inlineStr">
        <is>
          <t>N/A</t>
        </is>
      </c>
      <c r="W1885" s="29" t="inlineStr">
        <is>
          <t>N/A</t>
        </is>
      </c>
      <c r="X1885" s="29" t="n"/>
      <c r="Y1885" s="29" t="n"/>
      <c r="Z1885" s="39" t="inlineStr">
        <is>
          <t>Home 이관</t>
        </is>
      </c>
      <c r="AA1885" s="39" t="inlineStr">
        <is>
          <t>사양 아님(N/A)</t>
        </is>
      </c>
      <c r="AB1885" s="42" t="inlineStr">
        <is>
          <t>삭제</t>
        </is>
      </c>
    </row>
    <row r="1886" ht="66" customHeight="1" s="357">
      <c r="A1886" s="153" t="n"/>
      <c r="B1886" s="54" t="inlineStr">
        <is>
          <t>TC_CT_1362</t>
        </is>
      </c>
      <c r="C1886" s="54" t="inlineStr">
        <is>
          <t>Control</t>
        </is>
      </c>
      <c r="D1886" s="54" t="inlineStr">
        <is>
          <t>특화 차종</t>
        </is>
      </c>
      <c r="E1886" s="54" t="inlineStr">
        <is>
          <t>RSPA</t>
        </is>
      </c>
      <c r="F1886" s="54" t="inlineStr">
        <is>
          <t>원격 전/후진</t>
        </is>
      </c>
      <c r="G1886" s="54" t="inlineStr">
        <is>
          <t>KR, EU</t>
        </is>
      </c>
      <c r="H1886" s="31" t="n"/>
      <c r="I1886" s="54" t="n"/>
      <c r="J1886" s="31" t="inlineStr">
        <is>
          <t>1. 디지털 키 2.0 등록 상태</t>
        </is>
      </c>
      <c r="K1886" s="31" t="n"/>
      <c r="L1886" s="31" t="inlineStr">
        <is>
          <t>1. Shortcut 또는 Handle Layer에서 원격 스마트 주차 보조(RSPA) 버튼 선택
2. 모든 체크리스트 항목 체크
3. [동의] 버튼 선택
4. [원격 전/후진] 화면 내 중앙 확인</t>
        </is>
      </c>
      <c r="M1886" s="31" t="inlineStr">
        <is>
          <t>1. RSPA 조작 가이드 및 차량 상태 이미지 노출</t>
        </is>
      </c>
      <c r="N1886" s="96">
        <f>IF(COUNTIF(P1886:W1886,"F")&gt;=1,"FAIL",(IF(COUNTIF(P1886:W1886,"P")&gt;=1,"PASS",(IF(COUNTIF(P1886:W1886,"N/T")&gt;=1,"N/T",(IF(COUNTIF(P1886:W1886,"N/A")&gt;=1,"N/A","-")))))))</f>
        <v/>
      </c>
      <c r="O1886" s="120" t="inlineStr">
        <is>
          <t>N/T</t>
        </is>
      </c>
      <c r="P1886" s="29" t="inlineStr">
        <is>
          <t>N/T</t>
        </is>
      </c>
      <c r="Q1886" s="29" t="inlineStr"/>
      <c r="R1886" s="120" t="inlineStr"/>
      <c r="S1886" s="29" t="inlineStr"/>
      <c r="T1886" s="29" t="inlineStr">
        <is>
          <t>N/A</t>
        </is>
      </c>
      <c r="U1886" s="120">
        <f>IF(COUNTIF(V1886:W1886,"F")&gt;=1,"FAIL",(IF(COUNTIF(V1886:W1886,"P")&gt;=1,"PASS",(IF(COUNTIF(V1886:W1886,"N/T")&gt;=1,"N/T",(IF(COUNTIF(V1886:W1886,"N/A")&gt;=1,"N/A","-")))))))</f>
        <v/>
      </c>
      <c r="V1886" s="29" t="inlineStr">
        <is>
          <t>N/A</t>
        </is>
      </c>
      <c r="W1886" s="29" t="inlineStr">
        <is>
          <t>N/A</t>
        </is>
      </c>
      <c r="X1886" s="29" t="n"/>
      <c r="Y1886" s="29" t="n"/>
      <c r="Z1886" s="39" t="inlineStr">
        <is>
          <t>Home 이관</t>
        </is>
      </c>
      <c r="AA1886" s="39" t="inlineStr">
        <is>
          <t>사양 아님(N/A)</t>
        </is>
      </c>
      <c r="AB1886" s="42" t="inlineStr">
        <is>
          <t>삭제</t>
        </is>
      </c>
    </row>
    <row r="1887" ht="66" customHeight="1" s="357">
      <c r="A1887" s="153" t="n"/>
      <c r="B1887" s="54" t="inlineStr">
        <is>
          <t>TC_CT_1363</t>
        </is>
      </c>
      <c r="C1887" s="54" t="inlineStr">
        <is>
          <t>Control</t>
        </is>
      </c>
      <c r="D1887" s="54" t="inlineStr">
        <is>
          <t>특화 차종</t>
        </is>
      </c>
      <c r="E1887" s="54" t="inlineStr">
        <is>
          <t>RSPA</t>
        </is>
      </c>
      <c r="F1887" s="54" t="inlineStr">
        <is>
          <t>원격 전/후진</t>
        </is>
      </c>
      <c r="G1887" s="54" t="inlineStr">
        <is>
          <t>KR, EU</t>
        </is>
      </c>
      <c r="H1887" s="31" t="n"/>
      <c r="I1887" s="54" t="n"/>
      <c r="J1887" s="31" t="inlineStr">
        <is>
          <t>1. 디지털 키 2.0 등록 상태</t>
        </is>
      </c>
      <c r="K1887" s="31" t="n"/>
      <c r="L1887" s="31" t="inlineStr">
        <is>
          <t>1. Shortcut 또는 Handle Layer에서 원격 스마트 주차 보조(RSPA) 버튼 선택
2. 모든 체크리스트 항목 체크
3. [동의] 버튼 선택
4. [원격 전/후진] 화면 하단 확인</t>
        </is>
      </c>
      <c r="M1887" s="31" t="inlineStr">
        <is>
          <t>1. RKE 아이콘 노출</t>
        </is>
      </c>
      <c r="N1887" s="96">
        <f>IF(COUNTIF(P1887:W1887,"F")&gt;=1,"FAIL",(IF(COUNTIF(P1887:W1887,"P")&gt;=1,"PASS",(IF(COUNTIF(P1887:W1887,"N/T")&gt;=1,"N/T",(IF(COUNTIF(P1887:W1887,"N/A")&gt;=1,"N/A","-")))))))</f>
        <v/>
      </c>
      <c r="O1887" s="120" t="inlineStr">
        <is>
          <t>N/T</t>
        </is>
      </c>
      <c r="P1887" s="29" t="inlineStr">
        <is>
          <t>N/T</t>
        </is>
      </c>
      <c r="Q1887" s="29" t="inlineStr"/>
      <c r="R1887" s="120" t="inlineStr"/>
      <c r="S1887" s="29" t="inlineStr"/>
      <c r="T1887" s="29" t="inlineStr">
        <is>
          <t>N/A</t>
        </is>
      </c>
      <c r="U1887" s="120">
        <f>IF(COUNTIF(V1887:W1887,"F")&gt;=1,"FAIL",(IF(COUNTIF(V1887:W1887,"P")&gt;=1,"PASS",(IF(COUNTIF(V1887:W1887,"N/T")&gt;=1,"N/T",(IF(COUNTIF(V1887:W1887,"N/A")&gt;=1,"N/A","-")))))))</f>
        <v/>
      </c>
      <c r="V1887" s="29" t="inlineStr">
        <is>
          <t>N/A</t>
        </is>
      </c>
      <c r="W1887" s="29" t="inlineStr">
        <is>
          <t>N/A</t>
        </is>
      </c>
      <c r="X1887" s="29" t="n"/>
      <c r="Y1887" s="29" t="n"/>
      <c r="Z1887" s="39" t="inlineStr">
        <is>
          <t>Home 이관</t>
        </is>
      </c>
      <c r="AA1887" s="39" t="inlineStr">
        <is>
          <t>사양 아님(N/A)</t>
        </is>
      </c>
      <c r="AB1887" s="42" t="inlineStr">
        <is>
          <t>삭제</t>
        </is>
      </c>
    </row>
    <row r="1888" ht="92.40000000000001" customHeight="1" s="357">
      <c r="A1888" s="153" t="n"/>
      <c r="B1888" s="54" t="inlineStr">
        <is>
          <t>TC_CT_1364</t>
        </is>
      </c>
      <c r="C1888" s="54" t="inlineStr">
        <is>
          <t>Control</t>
        </is>
      </c>
      <c r="D1888" s="54" t="inlineStr">
        <is>
          <t>특화 차종</t>
        </is>
      </c>
      <c r="E1888" s="54" t="inlineStr">
        <is>
          <t>RSPA</t>
        </is>
      </c>
      <c r="F1888" s="54" t="inlineStr">
        <is>
          <t>원격 전/후진</t>
        </is>
      </c>
      <c r="G1888" s="54" t="inlineStr">
        <is>
          <t>KR, EU</t>
        </is>
      </c>
      <c r="H1888" s="31" t="n"/>
      <c r="I1888" s="54" t="n"/>
      <c r="J1888" s="31" t="inlineStr">
        <is>
          <t>1. 디지털 키 2.0 등록 상태</t>
        </is>
      </c>
      <c r="K1888" s="31" t="n"/>
      <c r="L1888" s="31" t="inlineStr">
        <is>
          <t>1. Shortcut 또는 Handle Layer에서 원격 스마트 주차 보조(RSPA) 버튼 선택
2. 모든 체크리스트 항목 체크
3. [동의] 버튼 선택
4. [원격 전/후진] 화면 내 RKE 아이콘 선택</t>
        </is>
      </c>
      <c r="M1888" s="31" t="inlineStr">
        <is>
          <t>1. 바텀시트 표출
근거리 원격 제어 [X]
[문 잠금] [문 잠금 해제]
* [X] 버튼 선택 시 바텀시트 소거</t>
        </is>
      </c>
      <c r="N1888" s="96">
        <f>IF(COUNTIF(P1888:W1888,"F")&gt;=1,"FAIL",(IF(COUNTIF(P1888:W1888,"P")&gt;=1,"PASS",(IF(COUNTIF(P1888:W1888,"N/T")&gt;=1,"N/T",(IF(COUNTIF(P1888:W1888,"N/A")&gt;=1,"N/A","-")))))))</f>
        <v/>
      </c>
      <c r="O1888" s="120" t="inlineStr">
        <is>
          <t>N/T</t>
        </is>
      </c>
      <c r="P1888" s="29" t="inlineStr">
        <is>
          <t>N/T</t>
        </is>
      </c>
      <c r="Q1888" s="29" t="inlineStr"/>
      <c r="R1888" s="120" t="inlineStr"/>
      <c r="S1888" s="29" t="inlineStr"/>
      <c r="T1888" s="29" t="inlineStr">
        <is>
          <t>N/A</t>
        </is>
      </c>
      <c r="U1888" s="120">
        <f>IF(COUNTIF(V1888:W1888,"F")&gt;=1,"FAIL",(IF(COUNTIF(V1888:W1888,"P")&gt;=1,"PASS",(IF(COUNTIF(V1888:W1888,"N/T")&gt;=1,"N/T",(IF(COUNTIF(V1888:W1888,"N/A")&gt;=1,"N/A","-")))))))</f>
        <v/>
      </c>
      <c r="V1888" s="29" t="inlineStr">
        <is>
          <t>N/A</t>
        </is>
      </c>
      <c r="W1888" s="29" t="inlineStr">
        <is>
          <t>N/A</t>
        </is>
      </c>
      <c r="X1888" s="29" t="inlineStr">
        <is>
          <t>SPAQA-18574
SPAQA-20683
SPAQA-22123</t>
        </is>
      </c>
      <c r="Y1888" s="29" t="n"/>
      <c r="Z1888" s="39" t="inlineStr">
        <is>
          <t>Home 이관</t>
        </is>
      </c>
      <c r="AA1888" s="39" t="inlineStr">
        <is>
          <t>사양 아님(N/A)</t>
        </is>
      </c>
      <c r="AB1888" s="42" t="inlineStr">
        <is>
          <t>삭제</t>
        </is>
      </c>
    </row>
    <row r="1889" ht="79.2" customHeight="1" s="357">
      <c r="A1889" s="153" t="n"/>
      <c r="B1889" s="54" t="inlineStr">
        <is>
          <t>TC_CT_1365</t>
        </is>
      </c>
      <c r="C1889" s="54" t="inlineStr">
        <is>
          <t>Control</t>
        </is>
      </c>
      <c r="D1889" s="54" t="inlineStr">
        <is>
          <t>특화 차종</t>
        </is>
      </c>
      <c r="E1889" s="54" t="inlineStr">
        <is>
          <t>RSPA</t>
        </is>
      </c>
      <c r="F1889" s="54" t="inlineStr">
        <is>
          <t>원격 전/후진</t>
        </is>
      </c>
      <c r="G1889" s="54" t="inlineStr">
        <is>
          <t>KR, EU</t>
        </is>
      </c>
      <c r="H1889" s="31" t="n"/>
      <c r="I1889" s="54" t="n"/>
      <c r="J1889" s="31" t="inlineStr">
        <is>
          <t>1. 디지털 키 2.0 등록 상태</t>
        </is>
      </c>
      <c r="K1889" s="31" t="n"/>
      <c r="L1889" s="31" t="inlineStr">
        <is>
          <t>1. Shortcut 또는 Handle Layer에서 원격 스마트 주차 보조(RSPA) 버튼 선택
2. 모든 체크리스트 항목 체크
3. [동의] 버튼 선택
4. [원격 전/후진] 화면 내 RKE 아이콘 선택
5. 바텀시트 내 [문 잠금] 버튼 선택</t>
        </is>
      </c>
      <c r="M1889" s="31" t="inlineStr">
        <is>
          <t>1. 문 잠금 제어 명령 전송</t>
        </is>
      </c>
      <c r="N1889" s="96">
        <f>IF(COUNTIF(P1889:W1889,"F")&gt;=1,"FAIL",(IF(COUNTIF(P1889:W1889,"P")&gt;=1,"PASS",(IF(COUNTIF(P1889:W1889,"N/T")&gt;=1,"N/T",(IF(COUNTIF(P1889:W1889,"N/A")&gt;=1,"N/A","-")))))))</f>
        <v/>
      </c>
      <c r="O1889" s="120" t="inlineStr">
        <is>
          <t>N/T</t>
        </is>
      </c>
      <c r="P1889" s="29" t="inlineStr">
        <is>
          <t>N/T</t>
        </is>
      </c>
      <c r="Q1889" s="29" t="inlineStr"/>
      <c r="R1889" s="120" t="inlineStr"/>
      <c r="S1889" s="29" t="inlineStr"/>
      <c r="T1889" s="29" t="inlineStr">
        <is>
          <t>N/A</t>
        </is>
      </c>
      <c r="U1889" s="120">
        <f>IF(COUNTIF(V1889:W1889,"F")&gt;=1,"FAIL",(IF(COUNTIF(V1889:W1889,"P")&gt;=1,"PASS",(IF(COUNTIF(V1889:W1889,"N/T")&gt;=1,"N/T",(IF(COUNTIF(V1889:W1889,"N/A")&gt;=1,"N/A","-")))))))</f>
        <v/>
      </c>
      <c r="V1889" s="29" t="inlineStr">
        <is>
          <t>N/A</t>
        </is>
      </c>
      <c r="W1889" s="29" t="inlineStr">
        <is>
          <t>N/A</t>
        </is>
      </c>
      <c r="X1889" s="29" t="n"/>
      <c r="Y1889" s="29" t="n"/>
      <c r="Z1889" s="39" t="inlineStr">
        <is>
          <t>Home 이관</t>
        </is>
      </c>
      <c r="AA1889" s="39" t="inlineStr">
        <is>
          <t>사양 아님(N/A)</t>
        </is>
      </c>
      <c r="AB1889" s="42" t="inlineStr">
        <is>
          <t>삭제</t>
        </is>
      </c>
    </row>
    <row r="1890" ht="79.2" customHeight="1" s="357">
      <c r="A1890" s="153" t="n"/>
      <c r="B1890" s="54" t="inlineStr">
        <is>
          <t>TC_CT_1366</t>
        </is>
      </c>
      <c r="C1890" s="54" t="inlineStr">
        <is>
          <t>Control</t>
        </is>
      </c>
      <c r="D1890" s="54" t="inlineStr">
        <is>
          <t>특화 차종</t>
        </is>
      </c>
      <c r="E1890" s="54" t="inlineStr">
        <is>
          <t>RSPA</t>
        </is>
      </c>
      <c r="F1890" s="54" t="inlineStr">
        <is>
          <t>원격 전/후진</t>
        </is>
      </c>
      <c r="G1890" s="54" t="inlineStr">
        <is>
          <t>KR, EU</t>
        </is>
      </c>
      <c r="H1890" s="31" t="n"/>
      <c r="I1890" s="54" t="n"/>
      <c r="J1890" s="31" t="inlineStr">
        <is>
          <t>1. 디지털 키 2.0 등록 상태</t>
        </is>
      </c>
      <c r="K1890" s="31" t="n"/>
      <c r="L1890" s="31" t="inlineStr">
        <is>
          <t>1. Shortcut 또는 Handle Layer에서 원격 스마트 주차 보조(RSPA) 버튼 선택
2. 모든 체크리스트 항목 체크
3. [동의] 버튼 선택
4. [원격 전/후진] 화면 내 RKE 아이콘 선택
5. 바텀시트 내 [문 잠금 해제] 버튼 선택</t>
        </is>
      </c>
      <c r="M1890" s="31" t="inlineStr">
        <is>
          <t>1. 문 잠금 해제 제어 명령 전송</t>
        </is>
      </c>
      <c r="N1890" s="96">
        <f>IF(COUNTIF(P1890:W1890,"F")&gt;=1,"FAIL",(IF(COUNTIF(P1890:W1890,"P")&gt;=1,"PASS",(IF(COUNTIF(P1890:W1890,"N/T")&gt;=1,"N/T",(IF(COUNTIF(P1890:W1890,"N/A")&gt;=1,"N/A","-")))))))</f>
        <v/>
      </c>
      <c r="O1890" s="120" t="inlineStr">
        <is>
          <t>N/T</t>
        </is>
      </c>
      <c r="P1890" s="29" t="inlineStr">
        <is>
          <t>N/T</t>
        </is>
      </c>
      <c r="Q1890" s="29" t="inlineStr"/>
      <c r="R1890" s="120" t="inlineStr"/>
      <c r="S1890" s="29" t="inlineStr"/>
      <c r="T1890" s="29" t="inlineStr">
        <is>
          <t>N/A</t>
        </is>
      </c>
      <c r="U1890" s="120">
        <f>IF(COUNTIF(V1890:W1890,"F")&gt;=1,"FAIL",(IF(COUNTIF(V1890:W1890,"P")&gt;=1,"PASS",(IF(COUNTIF(V1890:W1890,"N/T")&gt;=1,"N/T",(IF(COUNTIF(V1890:W1890,"N/A")&gt;=1,"N/A","-")))))))</f>
        <v/>
      </c>
      <c r="V1890" s="29" t="inlineStr">
        <is>
          <t>N/A</t>
        </is>
      </c>
      <c r="W1890" s="29" t="inlineStr">
        <is>
          <t>N/A</t>
        </is>
      </c>
      <c r="X1890" s="29" t="n"/>
      <c r="Y1890" s="29" t="n"/>
      <c r="Z1890" s="39" t="inlineStr">
        <is>
          <t>Home 이관</t>
        </is>
      </c>
      <c r="AA1890" s="39" t="inlineStr">
        <is>
          <t>사양 아님(N/A)</t>
        </is>
      </c>
      <c r="AB1890" s="42" t="inlineStr">
        <is>
          <t>삭제</t>
        </is>
      </c>
    </row>
    <row r="1891" ht="79.2" customHeight="1" s="357">
      <c r="A1891" s="157" t="n"/>
      <c r="B1891" s="54" t="inlineStr">
        <is>
          <t>TC_CT_1367</t>
        </is>
      </c>
      <c r="C1891" s="54" t="inlineStr">
        <is>
          <t>Control</t>
        </is>
      </c>
      <c r="D1891" s="54" t="inlineStr">
        <is>
          <t>특화 차종</t>
        </is>
      </c>
      <c r="E1891" s="54" t="inlineStr">
        <is>
          <t>RSPA</t>
        </is>
      </c>
      <c r="F1891" s="54" t="inlineStr">
        <is>
          <t>원격 전/후진</t>
        </is>
      </c>
      <c r="G1891" s="54" t="inlineStr">
        <is>
          <t>KR, EU</t>
        </is>
      </c>
      <c r="H1891" s="31" t="n"/>
      <c r="I1891" s="54" t="n"/>
      <c r="J1891" s="31" t="inlineStr">
        <is>
          <t>1. 디지털 키 2.0 등록 상태</t>
        </is>
      </c>
      <c r="K1891" s="31" t="inlineStr">
        <is>
          <t>1. 일시 중지 상태
- 테일게이트 열림
- 문 열림
- 트렁크 열림</t>
        </is>
      </c>
      <c r="L1891" s="31" t="inlineStr">
        <is>
          <t>1. Shortcut 또는 Handle Layer에서 원격 스마트 주차 보조(RSPA) 버튼 선택
2. 모든 체크리스트 항목 체크
3. [동의] 버튼 선택
4. [원격 전/후진] 화면 내 RSPA 제어 영역 확인</t>
        </is>
      </c>
      <c r="M1891" s="31" t="inlineStr">
        <is>
          <t>1. RSPA 제어 영역 비활성화</t>
        </is>
      </c>
      <c r="N1891" s="96">
        <f>IF(COUNTIF(P1891:W1891,"F")&gt;=1,"FAIL",(IF(COUNTIF(P1891:W1891,"P")&gt;=1,"PASS",(IF(COUNTIF(P1891:W1891,"N/T")&gt;=1,"N/T",(IF(COUNTIF(P1891:W1891,"N/A")&gt;=1,"N/A","-")))))))</f>
        <v/>
      </c>
      <c r="O1891" s="120" t="inlineStr">
        <is>
          <t>N/T</t>
        </is>
      </c>
      <c r="P1891" s="29" t="inlineStr">
        <is>
          <t>N/T</t>
        </is>
      </c>
      <c r="Q1891" s="29" t="inlineStr"/>
      <c r="R1891" s="120" t="inlineStr"/>
      <c r="S1891" s="29" t="inlineStr"/>
      <c r="T1891" s="29" t="inlineStr">
        <is>
          <t>N/A</t>
        </is>
      </c>
      <c r="U1891" s="120">
        <f>IF(COUNTIF(V1891:W1891,"F")&gt;=1,"FAIL",(IF(COUNTIF(V1891:W1891,"P")&gt;=1,"PASS",(IF(COUNTIF(V1891:W1891,"N/T")&gt;=1,"N/T",(IF(COUNTIF(V1891:W1891,"N/A")&gt;=1,"N/A","-")))))))</f>
        <v/>
      </c>
      <c r="V1891" s="29" t="inlineStr">
        <is>
          <t>N/A</t>
        </is>
      </c>
      <c r="W1891" s="29" t="inlineStr">
        <is>
          <t>N/A</t>
        </is>
      </c>
      <c r="X1891" s="29" t="n"/>
      <c r="Y1891" s="29" t="n"/>
      <c r="Z1891" s="39" t="inlineStr">
        <is>
          <t>Home 이관</t>
        </is>
      </c>
      <c r="AA1891" s="39" t="inlineStr">
        <is>
          <t>사양 아님(N/A)</t>
        </is>
      </c>
      <c r="AB1891" s="42" t="inlineStr">
        <is>
          <t>삭제</t>
        </is>
      </c>
    </row>
    <row r="1892" ht="145.2" customHeight="1" s="357">
      <c r="A1892" s="157" t="n"/>
      <c r="B1892" s="54" t="inlineStr">
        <is>
          <t>TC_CT_1368</t>
        </is>
      </c>
      <c r="C1892" s="54" t="inlineStr">
        <is>
          <t>Control</t>
        </is>
      </c>
      <c r="D1892" s="54" t="inlineStr">
        <is>
          <t>특화 차종</t>
        </is>
      </c>
      <c r="E1892" s="54" t="inlineStr">
        <is>
          <t>RSPA</t>
        </is>
      </c>
      <c r="F1892" s="54" t="inlineStr">
        <is>
          <t>원격 전/후진</t>
        </is>
      </c>
      <c r="G1892" s="54" t="inlineStr">
        <is>
          <t>KR, EU</t>
        </is>
      </c>
      <c r="H1892" s="31" t="n"/>
      <c r="I1892" s="54" t="n"/>
      <c r="J1892" s="31" t="inlineStr">
        <is>
          <t>1. 디지털 키 2.0 등록 상태
2. RSPA 제어 중 상태
- 전진 제어 중
- 후진 제어 중
3. 일시 중지 상태
- 원격 조작 범위 이탈
- 스마트 키(폰) 전/후진 버튼 재입력</t>
        </is>
      </c>
      <c r="K1892" s="31" t="n"/>
      <c r="L1892" s="31" t="inlineStr">
        <is>
          <t>1. Shortcut 또는 Handle Layer에서 원격 스마트 주차 보조(RSPA) 버튼 선택
2. 모든 체크리스트 항목 체크
3. [동의] 버튼 선택
4. [원격 전/후진] 화면 내 [X] 버튼 확인</t>
        </is>
      </c>
      <c r="M1892" s="31" t="inlineStr">
        <is>
          <t>1. [X] 버튼 비활성화</t>
        </is>
      </c>
      <c r="N1892" s="96">
        <f>IF(COUNTIF(P1892:W1892,"F")&gt;=1,"FAIL",(IF(COUNTIF(P1892:W1892,"P")&gt;=1,"PASS",(IF(COUNTIF(P1892:W1892,"N/T")&gt;=1,"N/T",(IF(COUNTIF(P1892:W1892,"N/A")&gt;=1,"N/A","-")))))))</f>
        <v/>
      </c>
      <c r="O1892" s="120" t="inlineStr">
        <is>
          <t>N/T</t>
        </is>
      </c>
      <c r="P1892" s="29" t="inlineStr">
        <is>
          <t>N/T</t>
        </is>
      </c>
      <c r="Q1892" s="29" t="inlineStr"/>
      <c r="R1892" s="120" t="inlineStr"/>
      <c r="S1892" s="29" t="inlineStr"/>
      <c r="T1892" s="29" t="inlineStr">
        <is>
          <t>N/A</t>
        </is>
      </c>
      <c r="U1892" s="120">
        <f>IF(COUNTIF(V1892:W1892,"F")&gt;=1,"FAIL",(IF(COUNTIF(V1892:W1892,"P")&gt;=1,"PASS",(IF(COUNTIF(V1892:W1892,"N/T")&gt;=1,"N/T",(IF(COUNTIF(V1892:W1892,"N/A")&gt;=1,"N/A","-")))))))</f>
        <v/>
      </c>
      <c r="V1892" s="29" t="inlineStr">
        <is>
          <t>N/A</t>
        </is>
      </c>
      <c r="W1892" s="29" t="inlineStr">
        <is>
          <t>N/A</t>
        </is>
      </c>
      <c r="X1892" s="29" t="n"/>
      <c r="Y1892" s="29" t="n"/>
      <c r="Z1892" s="39" t="inlineStr">
        <is>
          <t>Home 이관</t>
        </is>
      </c>
      <c r="AA1892" s="39" t="inlineStr">
        <is>
          <t>사양 아님(N/A)</t>
        </is>
      </c>
      <c r="AB1892" s="42" t="inlineStr">
        <is>
          <t>삭제</t>
        </is>
      </c>
    </row>
    <row r="1893" ht="92.40000000000001" customHeight="1" s="357">
      <c r="A1893" s="153" t="n"/>
      <c r="B1893" s="54" t="inlineStr">
        <is>
          <t>TC_CT_1369</t>
        </is>
      </c>
      <c r="C1893" s="54" t="inlineStr">
        <is>
          <t>Control</t>
        </is>
      </c>
      <c r="D1893" s="54" t="inlineStr">
        <is>
          <t>특화 차종</t>
        </is>
      </c>
      <c r="E1893" s="54" t="inlineStr">
        <is>
          <t>RSPA</t>
        </is>
      </c>
      <c r="F1893" s="54" t="inlineStr">
        <is>
          <t>원격 전/후진</t>
        </is>
      </c>
      <c r="G1893" s="54" t="inlineStr">
        <is>
          <t>KR, EU</t>
        </is>
      </c>
      <c r="H1893" s="31" t="n"/>
      <c r="I1893" s="54" t="n"/>
      <c r="J1893" s="31" t="inlineStr">
        <is>
          <t>1. 디지털 키 2.0 등록 상태</t>
        </is>
      </c>
      <c r="K1893" s="31" t="n"/>
      <c r="L1893" s="31" t="inlineStr">
        <is>
          <t>1. Shortcut 또는 Handle Layer에서 원격 스마트 주차 보조(RSPA) 버튼 선택
2. 모든 체크리스트 항목 체크
3. [동의] 버튼 선택
4. [원격 전/후진] 화면 내 차량 이미지 터치</t>
        </is>
      </c>
      <c r="M1893" s="31" t="inlineStr">
        <is>
          <t>1. 차량 제어 상태 레이블 표출
ex) 준비중, 전진중
2. 방향 안내 화살표 표출
- 진행 가능한 방향
- 진행 중인 방
* 손 뗄 시 원복</t>
        </is>
      </c>
      <c r="N1893" s="96">
        <f>IF(COUNTIF(P1893:W1893,"F")&gt;=1,"FAIL",(IF(COUNTIF(P1893:W1893,"P")&gt;=1,"PASS",(IF(COUNTIF(P1893:W1893,"N/T")&gt;=1,"N/T",(IF(COUNTIF(P1893:W1893,"N/A")&gt;=1,"N/A","-")))))))</f>
        <v/>
      </c>
      <c r="O1893" s="120" t="inlineStr">
        <is>
          <t>N/T</t>
        </is>
      </c>
      <c r="P1893" s="29" t="inlineStr">
        <is>
          <t>N/T</t>
        </is>
      </c>
      <c r="Q1893" s="29" t="inlineStr"/>
      <c r="R1893" s="120" t="inlineStr"/>
      <c r="S1893" s="29" t="inlineStr"/>
      <c r="T1893" s="29" t="inlineStr">
        <is>
          <t>N/A</t>
        </is>
      </c>
      <c r="U1893" s="120">
        <f>IF(COUNTIF(V1893:W1893,"F")&gt;=1,"FAIL",(IF(COUNTIF(V1893:W1893,"P")&gt;=1,"PASS",(IF(COUNTIF(V1893:W1893,"N/T")&gt;=1,"N/T",(IF(COUNTIF(V1893:W1893,"N/A")&gt;=1,"N/A","-")))))))</f>
        <v/>
      </c>
      <c r="V1893" s="29" t="inlineStr">
        <is>
          <t>N/A</t>
        </is>
      </c>
      <c r="W1893" s="29" t="inlineStr">
        <is>
          <t>N/A</t>
        </is>
      </c>
      <c r="X1893" s="29" t="n"/>
      <c r="Y1893" s="29" t="n"/>
      <c r="Z1893" s="39" t="inlineStr">
        <is>
          <t>Home 이관</t>
        </is>
      </c>
      <c r="AA1893" s="39" t="inlineStr">
        <is>
          <t>사양 아님(N/A)</t>
        </is>
      </c>
      <c r="AB1893" s="42" t="inlineStr">
        <is>
          <t>삭제</t>
        </is>
      </c>
    </row>
    <row r="1894" ht="79.2" customHeight="1" s="357">
      <c r="A1894" s="153" t="n"/>
      <c r="B1894" s="54" t="inlineStr">
        <is>
          <t>TC_CT_1370</t>
        </is>
      </c>
      <c r="C1894" s="54" t="inlineStr">
        <is>
          <t>Control</t>
        </is>
      </c>
      <c r="D1894" s="54" t="inlineStr">
        <is>
          <t>특화 차종</t>
        </is>
      </c>
      <c r="E1894" s="54" t="inlineStr">
        <is>
          <t>RSPA</t>
        </is>
      </c>
      <c r="F1894" s="54" t="inlineStr">
        <is>
          <t>원격 전/후진</t>
        </is>
      </c>
      <c r="G1894" s="54" t="inlineStr">
        <is>
          <t>KR, EU</t>
        </is>
      </c>
      <c r="H1894" s="31" t="n"/>
      <c r="I1894" s="54" t="n">
        <v>5</v>
      </c>
      <c r="J1894" s="31" t="inlineStr">
        <is>
          <t>1. 디지털 키 2.0 등록 상태</t>
        </is>
      </c>
      <c r="K1894" s="31" t="n"/>
      <c r="L1894" s="31" t="inlineStr">
        <is>
          <t>1. Shortcut 또는 Handle Layer에서 원격 스마트 주차 보조(RSPA) 버튼 선택
2. 모든 체크리스트 항목 체크
3. [동의] 버튼 선택
4. [원격 전/후진] 화면 내 차량 이미지 터치
5. 터치 상태 유지</t>
        </is>
      </c>
      <c r="M1894" s="31" t="inlineStr">
        <is>
          <t>1. 차량 제어 상태 레이블 [준비중] 표출</t>
        </is>
      </c>
      <c r="N1894" s="96">
        <f>IF(COUNTIF(P1894:W1894,"F")&gt;=1,"FAIL",(IF(COUNTIF(P1894:W1894,"P")&gt;=1,"PASS",(IF(COUNTIF(P1894:W1894,"N/T")&gt;=1,"N/T",(IF(COUNTIF(P1894:W1894,"N/A")&gt;=1,"N/A","-")))))))</f>
        <v/>
      </c>
      <c r="O1894" s="120" t="inlineStr">
        <is>
          <t>N/T</t>
        </is>
      </c>
      <c r="P1894" s="29" t="inlineStr">
        <is>
          <t>N/T</t>
        </is>
      </c>
      <c r="Q1894" s="29" t="inlineStr"/>
      <c r="R1894" s="120" t="inlineStr"/>
      <c r="S1894" s="29" t="inlineStr"/>
      <c r="T1894" s="29" t="inlineStr">
        <is>
          <t>N/A</t>
        </is>
      </c>
      <c r="U1894" s="120">
        <f>IF(COUNTIF(V1894:W1894,"F")&gt;=1,"FAIL",(IF(COUNTIF(V1894:W1894,"P")&gt;=1,"PASS",(IF(COUNTIF(V1894:W1894,"N/T")&gt;=1,"N/T",(IF(COUNTIF(V1894:W1894,"N/A")&gt;=1,"N/A","-")))))))</f>
        <v/>
      </c>
      <c r="V1894" s="29" t="inlineStr">
        <is>
          <t>N/A</t>
        </is>
      </c>
      <c r="W1894" s="29" t="inlineStr">
        <is>
          <t>N/A</t>
        </is>
      </c>
      <c r="X1894" s="29" t="n"/>
      <c r="Y1894" s="29" t="n"/>
      <c r="Z1894" s="39" t="inlineStr">
        <is>
          <t>Home 이관</t>
        </is>
      </c>
      <c r="AA1894" s="39" t="inlineStr">
        <is>
          <t>사양 아님(N/A)</t>
        </is>
      </c>
      <c r="AB1894" s="42" t="inlineStr">
        <is>
          <t>삭제</t>
        </is>
      </c>
    </row>
    <row r="1895" ht="92.40000000000001" customHeight="1" s="357">
      <c r="A1895" s="153" t="n"/>
      <c r="B1895" s="54" t="inlineStr">
        <is>
          <t>TC_CT_1371</t>
        </is>
      </c>
      <c r="C1895" s="54" t="inlineStr">
        <is>
          <t>Control</t>
        </is>
      </c>
      <c r="D1895" s="54" t="inlineStr">
        <is>
          <t>특화 차종</t>
        </is>
      </c>
      <c r="E1895" s="54" t="inlineStr">
        <is>
          <t>RSPA</t>
        </is>
      </c>
      <c r="F1895" s="54" t="inlineStr">
        <is>
          <t>원격 전/후진</t>
        </is>
      </c>
      <c r="G1895" s="54" t="inlineStr">
        <is>
          <t>KR, EU</t>
        </is>
      </c>
      <c r="H1895" s="31" t="n"/>
      <c r="I1895" s="54" t="n">
        <v>5</v>
      </c>
      <c r="J1895" s="31" t="inlineStr">
        <is>
          <t>1. 디지털 키 2.0 등록 상태</t>
        </is>
      </c>
      <c r="K1895" s="31" t="n"/>
      <c r="L1895" s="31" t="inlineStr">
        <is>
          <t>1. Shortcut 또는 Handle Layer에서 원격 스마트 주차 보조(RSPA) 버튼 선택
2. 모든 체크리스트 항목 체크
3. [동의] 버튼 선택
4. [원격 전/후진] 화면 내 차량 이미지 터치
5. 터치 상태 유지한 채 차량 이미지 위로 슬라이딩</t>
        </is>
      </c>
      <c r="M1895" s="31" t="inlineStr">
        <is>
          <t>1. 차량 제어 상태 레이블 [전진중] 표출
2. 진행 방향에 맞는 화살표 표출</t>
        </is>
      </c>
      <c r="N1895" s="96">
        <f>IF(COUNTIF(P1895:W1895,"F")&gt;=1,"FAIL",(IF(COUNTIF(P1895:W1895,"P")&gt;=1,"PASS",(IF(COUNTIF(P1895:W1895,"N/T")&gt;=1,"N/T",(IF(COUNTIF(P1895:W1895,"N/A")&gt;=1,"N/A","-")))))))</f>
        <v/>
      </c>
      <c r="O1895" s="120" t="inlineStr">
        <is>
          <t>N/T</t>
        </is>
      </c>
      <c r="P1895" s="29" t="inlineStr">
        <is>
          <t>N/T</t>
        </is>
      </c>
      <c r="Q1895" s="29" t="inlineStr"/>
      <c r="R1895" s="120" t="inlineStr"/>
      <c r="S1895" s="29" t="inlineStr"/>
      <c r="T1895" s="29" t="inlineStr">
        <is>
          <t>N/A</t>
        </is>
      </c>
      <c r="U1895" s="120">
        <f>IF(COUNTIF(V1895:W1895,"F")&gt;=1,"FAIL",(IF(COUNTIF(V1895:W1895,"P")&gt;=1,"PASS",(IF(COUNTIF(V1895:W1895,"N/T")&gt;=1,"N/T",(IF(COUNTIF(V1895:W1895,"N/A")&gt;=1,"N/A","-")))))))</f>
        <v/>
      </c>
      <c r="V1895" s="29" t="inlineStr">
        <is>
          <t>N/A</t>
        </is>
      </c>
      <c r="W1895" s="29" t="inlineStr">
        <is>
          <t>N/A</t>
        </is>
      </c>
      <c r="X1895" s="29" t="n"/>
      <c r="Y1895" s="29" t="n"/>
      <c r="Z1895" s="39" t="inlineStr">
        <is>
          <t>Home 이관</t>
        </is>
      </c>
      <c r="AA1895" s="39" t="inlineStr">
        <is>
          <t>사양 아님(N/A)</t>
        </is>
      </c>
      <c r="AB1895" s="42" t="inlineStr">
        <is>
          <t>삭제</t>
        </is>
      </c>
    </row>
    <row r="1896" ht="92.40000000000001" customHeight="1" s="357">
      <c r="A1896" s="153" t="n"/>
      <c r="B1896" s="54" t="inlineStr">
        <is>
          <t>TC_CT_1372</t>
        </is>
      </c>
      <c r="C1896" s="54" t="inlineStr">
        <is>
          <t>Control</t>
        </is>
      </c>
      <c r="D1896" s="54" t="inlineStr">
        <is>
          <t>특화 차종</t>
        </is>
      </c>
      <c r="E1896" s="54" t="inlineStr">
        <is>
          <t>RSPA</t>
        </is>
      </c>
      <c r="F1896" s="54" t="inlineStr">
        <is>
          <t>원격 전/후진</t>
        </is>
      </c>
      <c r="G1896" s="54" t="inlineStr">
        <is>
          <t>KR, EU</t>
        </is>
      </c>
      <c r="H1896" s="31" t="n"/>
      <c r="I1896" s="54" t="n">
        <v>5</v>
      </c>
      <c r="J1896" s="31" t="inlineStr">
        <is>
          <t>1. 디지털 키 2.0 등록 상태</t>
        </is>
      </c>
      <c r="K1896" s="31" t="n"/>
      <c r="L1896" s="31" t="inlineStr">
        <is>
          <t>1. Shortcut 또는 Handle Layer에서 원격 스마트 주차 보조(RSPA) 버튼 선택
2. 모든 체크리스트 항목 체크
3. [동의] 버튼 선택
4. [원격 전/후진] 화면 내 차량 이미지 터치
5. 터치 상태 유지한 채 차량 이미지 아래로 슬라이딩</t>
        </is>
      </c>
      <c r="M1896" s="31" t="inlineStr">
        <is>
          <t>1. 차량 제어 상태 레이블 [후진중] 표출
2. 진행 방향에 맞는 화살표 표출</t>
        </is>
      </c>
      <c r="N1896" s="96">
        <f>IF(COUNTIF(P1896:W1896,"F")&gt;=1,"FAIL",(IF(COUNTIF(P1896:W1896,"P")&gt;=1,"PASS",(IF(COUNTIF(P1896:W1896,"N/T")&gt;=1,"N/T",(IF(COUNTIF(P1896:W1896,"N/A")&gt;=1,"N/A","-")))))))</f>
        <v/>
      </c>
      <c r="O1896" s="120" t="inlineStr">
        <is>
          <t>N/T</t>
        </is>
      </c>
      <c r="P1896" s="29" t="inlineStr">
        <is>
          <t>N/T</t>
        </is>
      </c>
      <c r="Q1896" s="29" t="inlineStr"/>
      <c r="R1896" s="120" t="inlineStr"/>
      <c r="S1896" s="29" t="inlineStr"/>
      <c r="T1896" s="29" t="inlineStr">
        <is>
          <t>N/A</t>
        </is>
      </c>
      <c r="U1896" s="120">
        <f>IF(COUNTIF(V1896:W1896,"F")&gt;=1,"FAIL",(IF(COUNTIF(V1896:W1896,"P")&gt;=1,"PASS",(IF(COUNTIF(V1896:W1896,"N/T")&gt;=1,"N/T",(IF(COUNTIF(V1896:W1896,"N/A")&gt;=1,"N/A","-")))))))</f>
        <v/>
      </c>
      <c r="V1896" s="29" t="inlineStr">
        <is>
          <t>N/A</t>
        </is>
      </c>
      <c r="W1896" s="29" t="inlineStr">
        <is>
          <t>N/A</t>
        </is>
      </c>
      <c r="X1896" s="29" t="n"/>
      <c r="Y1896" s="29" t="n"/>
      <c r="Z1896" s="39" t="inlineStr">
        <is>
          <t>Home 이관</t>
        </is>
      </c>
      <c r="AA1896" s="39" t="inlineStr">
        <is>
          <t>사양 아님(N/A)</t>
        </is>
      </c>
      <c r="AB1896" s="42" t="inlineStr">
        <is>
          <t>삭제</t>
        </is>
      </c>
    </row>
    <row r="1897" ht="105.6" customHeight="1" s="357">
      <c r="A1897" s="153" t="n"/>
      <c r="B1897" s="54" t="inlineStr">
        <is>
          <t>TC_CT_1373</t>
        </is>
      </c>
      <c r="C1897" s="54" t="inlineStr">
        <is>
          <t>Control</t>
        </is>
      </c>
      <c r="D1897" s="54" t="inlineStr">
        <is>
          <t>특화 차종</t>
        </is>
      </c>
      <c r="E1897" s="54" t="inlineStr">
        <is>
          <t>RSPA</t>
        </is>
      </c>
      <c r="F1897" s="54" t="inlineStr">
        <is>
          <t>원격 전/후진</t>
        </is>
      </c>
      <c r="G1897" s="54" t="inlineStr">
        <is>
          <t>KR, EU</t>
        </is>
      </c>
      <c r="H1897" s="31" t="n"/>
      <c r="I1897" s="54" t="n">
        <v>5</v>
      </c>
      <c r="J1897" s="31" t="inlineStr">
        <is>
          <t>1. 디지털 키 2.0 등록 상태
2. 주차 완료 상태</t>
        </is>
      </c>
      <c r="K1897" s="31" t="n"/>
      <c r="L1897" s="31" t="inlineStr">
        <is>
          <t>1. Shortcut 또는 Handle Layer에서 원격 스마트 주차 보조(RSPA) 버튼 선택
2. 모든 체크리스트 항목 체크
3. [동의] 버튼 선택
4. [원격 전/후진] 화면 내 차량 이미지 터치
5. 터치 상태 유지한 채 차량 이미지 위/아래로 슬라이딩
6. 주차 완료</t>
        </is>
      </c>
      <c r="M1897" s="31" t="inlineStr">
        <is>
          <t>1. 주차 완료 팝업 표출
주차가 완료되었습니다.
차량 상태를 확인하십시오.
[홈 화면으로 이동]</t>
        </is>
      </c>
      <c r="N1897" s="96">
        <f>IF(COUNTIF(P1897:W1897,"F")&gt;=1,"FAIL",(IF(COUNTIF(P1897:W1897,"P")&gt;=1,"PASS",(IF(COUNTIF(P1897:W1897,"N/T")&gt;=1,"N/T",(IF(COUNTIF(P1897:W1897,"N/A")&gt;=1,"N/A","-")))))))</f>
        <v/>
      </c>
      <c r="O1897" s="120" t="inlineStr">
        <is>
          <t>N/T</t>
        </is>
      </c>
      <c r="P1897" s="29" t="inlineStr">
        <is>
          <t>N/T</t>
        </is>
      </c>
      <c r="Q1897" s="29" t="inlineStr"/>
      <c r="R1897" s="120" t="inlineStr"/>
      <c r="S1897" s="29" t="inlineStr"/>
      <c r="T1897" s="29" t="inlineStr">
        <is>
          <t>N/A</t>
        </is>
      </c>
      <c r="U1897" s="120">
        <f>IF(COUNTIF(V1897:W1897,"F")&gt;=1,"FAIL",(IF(COUNTIF(V1897:W1897,"P")&gt;=1,"PASS",(IF(COUNTIF(V1897:W1897,"N/T")&gt;=1,"N/T",(IF(COUNTIF(V1897:W1897,"N/A")&gt;=1,"N/A","-")))))))</f>
        <v/>
      </c>
      <c r="V1897" s="29" t="inlineStr">
        <is>
          <t>N/A</t>
        </is>
      </c>
      <c r="W1897" s="29" t="inlineStr">
        <is>
          <t>N/A</t>
        </is>
      </c>
      <c r="X1897" s="29" t="n"/>
      <c r="Y1897" s="29" t="n"/>
      <c r="Z1897" s="39" t="inlineStr">
        <is>
          <t>Home 이관</t>
        </is>
      </c>
      <c r="AA1897" s="39" t="inlineStr">
        <is>
          <t>사양 아님(N/A)</t>
        </is>
      </c>
      <c r="AB1897" s="42" t="inlineStr">
        <is>
          <t>삭제</t>
        </is>
      </c>
    </row>
    <row r="1898" ht="132" customHeight="1" s="357">
      <c r="A1898" s="153" t="n"/>
      <c r="B1898" s="54" t="inlineStr">
        <is>
          <t>TC_CT_1374</t>
        </is>
      </c>
      <c r="C1898" s="54" t="inlineStr">
        <is>
          <t>Control</t>
        </is>
      </c>
      <c r="D1898" s="54" t="inlineStr">
        <is>
          <t>특화 차종</t>
        </is>
      </c>
      <c r="E1898" s="54" t="inlineStr">
        <is>
          <t>RSPA</t>
        </is>
      </c>
      <c r="F1898" s="54" t="inlineStr">
        <is>
          <t>원격 전/후진</t>
        </is>
      </c>
      <c r="G1898" s="54" t="inlineStr">
        <is>
          <t>KR, EU</t>
        </is>
      </c>
      <c r="H1898" s="31" t="n"/>
      <c r="I1898" s="54" t="n">
        <v>5</v>
      </c>
      <c r="J1898" s="31" t="inlineStr">
        <is>
          <t>1. 디지털 키 2.0 등록 상태
2. 주차 완료 상태</t>
        </is>
      </c>
      <c r="K1898" s="31" t="n"/>
      <c r="L1898" s="31" t="inlineStr">
        <is>
          <t>1. Shortcut 또는 Handle Layer에서 원격 스마트 주차 보조(RSPA) 버튼 선택
2. 모든 체크리스트 항목 체크
3. [동의] 버튼 선택
4. [원격 전/후진] 화면 내 차량 이미지 터치
5. 터치 상태 유지한 채 차량 이미지 위/아래로 슬라이딩
6. 주차 완료
7. 주차 완료 팝업 내 [홈 화면으로 이동] 버튼 선택</t>
        </is>
      </c>
      <c r="M1898" s="31" t="inlineStr">
        <is>
          <t>1. 홈 화면 이동</t>
        </is>
      </c>
      <c r="N1898" s="96">
        <f>IF(COUNTIF(P1898:W1898,"F")&gt;=1,"FAIL",(IF(COUNTIF(P1898:W1898,"P")&gt;=1,"PASS",(IF(COUNTIF(P1898:W1898,"N/T")&gt;=1,"N/T",(IF(COUNTIF(P1898:W1898,"N/A")&gt;=1,"N/A","-")))))))</f>
        <v/>
      </c>
      <c r="O1898" s="120" t="inlineStr">
        <is>
          <t>N/T</t>
        </is>
      </c>
      <c r="P1898" s="29" t="inlineStr">
        <is>
          <t>N/T</t>
        </is>
      </c>
      <c r="Q1898" s="29" t="inlineStr"/>
      <c r="R1898" s="120" t="inlineStr"/>
      <c r="S1898" s="29" t="inlineStr"/>
      <c r="T1898" s="29" t="inlineStr">
        <is>
          <t>N/A</t>
        </is>
      </c>
      <c r="U1898" s="120">
        <f>IF(COUNTIF(V1898:W1898,"F")&gt;=1,"FAIL",(IF(COUNTIF(V1898:W1898,"P")&gt;=1,"PASS",(IF(COUNTIF(V1898:W1898,"N/T")&gt;=1,"N/T",(IF(COUNTIF(V1898:W1898,"N/A")&gt;=1,"N/A","-")))))))</f>
        <v/>
      </c>
      <c r="V1898" s="29" t="inlineStr">
        <is>
          <t>N/A</t>
        </is>
      </c>
      <c r="W1898" s="29" t="inlineStr">
        <is>
          <t>N/A</t>
        </is>
      </c>
      <c r="X1898" s="29" t="n"/>
      <c r="Y1898" s="29" t="n"/>
      <c r="Z1898" s="39" t="inlineStr">
        <is>
          <t>Home 이관</t>
        </is>
      </c>
      <c r="AA1898" s="39" t="inlineStr">
        <is>
          <t>사양 아님(N/A)</t>
        </is>
      </c>
      <c r="AB1898" s="42" t="inlineStr">
        <is>
          <t>삭제</t>
        </is>
      </c>
    </row>
    <row r="1899" ht="52.8" customHeight="1" s="357">
      <c r="A1899" s="157" t="n"/>
      <c r="B1899" s="54" t="inlineStr">
        <is>
          <t>TC_CT_1375</t>
        </is>
      </c>
      <c r="C1899" s="54" t="inlineStr">
        <is>
          <t>Control</t>
        </is>
      </c>
      <c r="D1899" s="54" t="inlineStr">
        <is>
          <t>특화 차종</t>
        </is>
      </c>
      <c r="E1899" s="54" t="inlineStr">
        <is>
          <t>RSPA</t>
        </is>
      </c>
      <c r="F1899" s="54" t="inlineStr">
        <is>
          <t>원격 전/후진</t>
        </is>
      </c>
      <c r="G1899" s="54" t="inlineStr">
        <is>
          <t>KR, EU</t>
        </is>
      </c>
      <c r="H1899" s="31" t="n"/>
      <c r="I1899" s="54" t="n">
        <v>5</v>
      </c>
      <c r="J1899" s="31" t="inlineStr">
        <is>
          <t>1. 디지털 키 2.0 등록 상태
2. 테일게이트 열림</t>
        </is>
      </c>
      <c r="K1899" s="31" t="n"/>
      <c r="L1899" s="31" t="inlineStr">
        <is>
          <t>1. Shortcut 또는 Handle Layer에서 원격 스마트 주차 보조(RSPA) 버튼 선택
2. 모든 체크리스트 항목 체크
3. [동의] 버튼 선택</t>
        </is>
      </c>
      <c r="M1899" s="31" t="inlineStr">
        <is>
          <t>1. 토스트 표출
테일게이트를 닫으십시오.</t>
        </is>
      </c>
      <c r="N1899" s="96">
        <f>IF(COUNTIF(P1899:W1899,"F")&gt;=1,"FAIL",(IF(COUNTIF(P1899:W1899,"P")&gt;=1,"PASS",(IF(COUNTIF(P1899:W1899,"N/T")&gt;=1,"N/T",(IF(COUNTIF(P1899:W1899,"N/A")&gt;=1,"N/A","-")))))))</f>
        <v/>
      </c>
      <c r="O1899" s="120" t="inlineStr">
        <is>
          <t>N/T</t>
        </is>
      </c>
      <c r="P1899" s="29" t="inlineStr">
        <is>
          <t>N/T</t>
        </is>
      </c>
      <c r="Q1899" s="29" t="inlineStr"/>
      <c r="R1899" s="120" t="inlineStr"/>
      <c r="S1899" s="29" t="inlineStr"/>
      <c r="T1899" s="29" t="inlineStr">
        <is>
          <t>N/A</t>
        </is>
      </c>
      <c r="U1899" s="120">
        <f>IF(COUNTIF(V1899:W1899,"F")&gt;=1,"FAIL",(IF(COUNTIF(V1899:W1899,"P")&gt;=1,"PASS",(IF(COUNTIF(V1899:W1899,"N/T")&gt;=1,"N/T",(IF(COUNTIF(V1899:W1899,"N/A")&gt;=1,"N/A","-")))))))</f>
        <v/>
      </c>
      <c r="V1899" s="29" t="inlineStr">
        <is>
          <t>N/A</t>
        </is>
      </c>
      <c r="W1899" s="29" t="inlineStr">
        <is>
          <t>N/A</t>
        </is>
      </c>
      <c r="X1899" s="29" t="n"/>
      <c r="Y1899" s="29" t="n"/>
      <c r="Z1899" s="39" t="inlineStr">
        <is>
          <t>Home 이관</t>
        </is>
      </c>
      <c r="AA1899" s="39" t="inlineStr">
        <is>
          <t>사양 아님(N/A)</t>
        </is>
      </c>
      <c r="AB1899" s="42" t="inlineStr">
        <is>
          <t>삭제</t>
        </is>
      </c>
    </row>
    <row r="1900" ht="52.8" customHeight="1" s="357">
      <c r="A1900" s="157" t="n"/>
      <c r="B1900" s="54" t="inlineStr">
        <is>
          <t>TC_CT_1376</t>
        </is>
      </c>
      <c r="C1900" s="54" t="inlineStr">
        <is>
          <t>Control</t>
        </is>
      </c>
      <c r="D1900" s="54" t="inlineStr">
        <is>
          <t>특화 차종</t>
        </is>
      </c>
      <c r="E1900" s="54" t="inlineStr">
        <is>
          <t>RSPA</t>
        </is>
      </c>
      <c r="F1900" s="54" t="inlineStr">
        <is>
          <t>원격 전/후진</t>
        </is>
      </c>
      <c r="G1900" s="54" t="inlineStr">
        <is>
          <t>KR, EU</t>
        </is>
      </c>
      <c r="H1900" s="31" t="n"/>
      <c r="I1900" s="54" t="n">
        <v>5</v>
      </c>
      <c r="J1900" s="31" t="inlineStr">
        <is>
          <t>1. 디지털 키 2.0 등록 상태
2. 원격 조작 범위 이탈</t>
        </is>
      </c>
      <c r="K1900" s="31" t="n"/>
      <c r="L1900" s="31" t="inlineStr">
        <is>
          <t>1. Shortcut 또는 Handle Layer에서 원격 스마트 주차 보조(RSPA) 버튼 선택
2. 모든 체크리스트 항목 체크
3. [동의] 버튼 선택</t>
        </is>
      </c>
      <c r="M1900" s="31" t="inlineStr">
        <is>
          <t>1. 토스트 표출
스마트 폰을 가지고 차량 가까이에서 조작하십시오.</t>
        </is>
      </c>
      <c r="N1900" s="96">
        <f>IF(COUNTIF(P1900:W1900,"F")&gt;=1,"FAIL",(IF(COUNTIF(P1900:W1900,"P")&gt;=1,"PASS",(IF(COUNTIF(P1900:W1900,"N/T")&gt;=1,"N/T",(IF(COUNTIF(P1900:W1900,"N/A")&gt;=1,"N/A","-")))))))</f>
        <v/>
      </c>
      <c r="O1900" s="120" t="inlineStr">
        <is>
          <t>N/T</t>
        </is>
      </c>
      <c r="P1900" s="29" t="inlineStr">
        <is>
          <t>N/T</t>
        </is>
      </c>
      <c r="Q1900" s="29" t="inlineStr"/>
      <c r="R1900" s="120" t="inlineStr"/>
      <c r="S1900" s="29" t="inlineStr"/>
      <c r="T1900" s="29" t="inlineStr">
        <is>
          <t>N/A</t>
        </is>
      </c>
      <c r="U1900" s="120">
        <f>IF(COUNTIF(V1900:W1900,"F")&gt;=1,"FAIL",(IF(COUNTIF(V1900:W1900,"P")&gt;=1,"PASS",(IF(COUNTIF(V1900:W1900,"N/T")&gt;=1,"N/T",(IF(COUNTIF(V1900:W1900,"N/A")&gt;=1,"N/A","-")))))))</f>
        <v/>
      </c>
      <c r="V1900" s="29" t="inlineStr">
        <is>
          <t>N/A</t>
        </is>
      </c>
      <c r="W1900" s="29" t="inlineStr">
        <is>
          <t>N/A</t>
        </is>
      </c>
      <c r="X1900" s="29" t="n"/>
      <c r="Y1900" s="29" t="n"/>
      <c r="Z1900" s="39" t="inlineStr">
        <is>
          <t>Home 이관</t>
        </is>
      </c>
      <c r="AA1900" s="39" t="inlineStr">
        <is>
          <t>사양 아님(N/A)</t>
        </is>
      </c>
      <c r="AB1900" s="42" t="inlineStr">
        <is>
          <t>삭제</t>
        </is>
      </c>
    </row>
    <row r="1901" ht="52.8" customHeight="1" s="357">
      <c r="A1901" s="157" t="n"/>
      <c r="B1901" s="54" t="inlineStr">
        <is>
          <t>TC_CT_1377</t>
        </is>
      </c>
      <c r="C1901" s="54" t="inlineStr">
        <is>
          <t>Control</t>
        </is>
      </c>
      <c r="D1901" s="54" t="inlineStr">
        <is>
          <t>특화 차종</t>
        </is>
      </c>
      <c r="E1901" s="54" t="inlineStr">
        <is>
          <t>RSPA</t>
        </is>
      </c>
      <c r="F1901" s="54" t="inlineStr">
        <is>
          <t>원격 전/후진</t>
        </is>
      </c>
      <c r="G1901" s="54" t="inlineStr">
        <is>
          <t>KR, EU</t>
        </is>
      </c>
      <c r="H1901" s="31" t="n"/>
      <c r="I1901" s="54" t="n">
        <v>5</v>
      </c>
      <c r="J1901" s="31" t="inlineStr">
        <is>
          <t>1. 디지털 키 2.0 등록 상태
2. 문 열림</t>
        </is>
      </c>
      <c r="K1901" s="31" t="n"/>
      <c r="L1901" s="31" t="inlineStr">
        <is>
          <t>1. Shortcut 또는 Handle Layer에서 원격 스마트 주차 보조(RSPA) 버튼 선택
2. 모든 체크리스트 항목 체크
3. [동의] 버튼 선택</t>
        </is>
      </c>
      <c r="M1901" s="31" t="inlineStr">
        <is>
          <t>1. 토스트 표출
문을 닫으십시오.</t>
        </is>
      </c>
      <c r="N1901" s="96">
        <f>IF(COUNTIF(P1901:W1901,"F")&gt;=1,"FAIL",(IF(COUNTIF(P1901:W1901,"P")&gt;=1,"PASS",(IF(COUNTIF(P1901:W1901,"N/T")&gt;=1,"N/T",(IF(COUNTIF(P1901:W1901,"N/A")&gt;=1,"N/A","-")))))))</f>
        <v/>
      </c>
      <c r="O1901" s="120" t="inlineStr">
        <is>
          <t>N/T</t>
        </is>
      </c>
      <c r="P1901" s="29" t="inlineStr">
        <is>
          <t>N/T</t>
        </is>
      </c>
      <c r="Q1901" s="29" t="inlineStr"/>
      <c r="R1901" s="120" t="inlineStr"/>
      <c r="S1901" s="29" t="inlineStr"/>
      <c r="T1901" s="29" t="inlineStr">
        <is>
          <t>N/A</t>
        </is>
      </c>
      <c r="U1901" s="120">
        <f>IF(COUNTIF(V1901:W1901,"F")&gt;=1,"FAIL",(IF(COUNTIF(V1901:W1901,"P")&gt;=1,"PASS",(IF(COUNTIF(V1901:W1901,"N/T")&gt;=1,"N/T",(IF(COUNTIF(V1901:W1901,"N/A")&gt;=1,"N/A","-")))))))</f>
        <v/>
      </c>
      <c r="V1901" s="29" t="inlineStr">
        <is>
          <t>N/A</t>
        </is>
      </c>
      <c r="W1901" s="29" t="inlineStr">
        <is>
          <t>N/A</t>
        </is>
      </c>
      <c r="X1901" s="29" t="n"/>
      <c r="Y1901" s="29" t="n"/>
      <c r="Z1901" s="39" t="inlineStr">
        <is>
          <t>Home 이관</t>
        </is>
      </c>
      <c r="AA1901" s="39" t="inlineStr">
        <is>
          <t>사양 아님(N/A)</t>
        </is>
      </c>
      <c r="AB1901" s="42" t="inlineStr">
        <is>
          <t>삭제</t>
        </is>
      </c>
    </row>
    <row r="1902" ht="52.8" customHeight="1" s="357">
      <c r="A1902" s="157" t="n"/>
      <c r="B1902" s="54" t="inlineStr">
        <is>
          <t>TC_CT_1378</t>
        </is>
      </c>
      <c r="C1902" s="54" t="inlineStr">
        <is>
          <t>Control</t>
        </is>
      </c>
      <c r="D1902" s="54" t="inlineStr">
        <is>
          <t>특화 차종</t>
        </is>
      </c>
      <c r="E1902" s="54" t="inlineStr">
        <is>
          <t>RSPA</t>
        </is>
      </c>
      <c r="F1902" s="54" t="inlineStr">
        <is>
          <t>원격 전/후진</t>
        </is>
      </c>
      <c r="G1902" s="54" t="inlineStr">
        <is>
          <t>KR, EU</t>
        </is>
      </c>
      <c r="H1902" s="31" t="n"/>
      <c r="I1902" s="54" t="n">
        <v>5</v>
      </c>
      <c r="J1902" s="31" t="inlineStr">
        <is>
          <t>1. 디지털 키 2.0 등록 상태
2. 트렁크 열림</t>
        </is>
      </c>
      <c r="K1902" s="31" t="n"/>
      <c r="L1902" s="31" t="inlineStr">
        <is>
          <t>1. Shortcut 또는 Handle Layer에서 원격 스마트 주차 보조(RSPA) 버튼 선택
2. 모든 체크리스트 항목 체크
3. [동의] 버튼 선택</t>
        </is>
      </c>
      <c r="M1902" s="31" t="inlineStr">
        <is>
          <t>1. 토스트 표출
트렁크를 닫으십시오.</t>
        </is>
      </c>
      <c r="N1902" s="96">
        <f>IF(COUNTIF(P1902:W1902,"F")&gt;=1,"FAIL",(IF(COUNTIF(P1902:W1902,"P")&gt;=1,"PASS",(IF(COUNTIF(P1902:W1902,"N/T")&gt;=1,"N/T",(IF(COUNTIF(P1902:W1902,"N/A")&gt;=1,"N/A","-")))))))</f>
        <v/>
      </c>
      <c r="O1902" s="120" t="inlineStr">
        <is>
          <t>N/T</t>
        </is>
      </c>
      <c r="P1902" s="29" t="inlineStr">
        <is>
          <t>N/T</t>
        </is>
      </c>
      <c r="Q1902" s="29" t="inlineStr"/>
      <c r="R1902" s="120" t="inlineStr"/>
      <c r="S1902" s="29" t="inlineStr"/>
      <c r="T1902" s="29" t="inlineStr">
        <is>
          <t>N/A</t>
        </is>
      </c>
      <c r="U1902" s="120">
        <f>IF(COUNTIF(V1902:W1902,"F")&gt;=1,"FAIL",(IF(COUNTIF(V1902:W1902,"P")&gt;=1,"PASS",(IF(COUNTIF(V1902:W1902,"N/T")&gt;=1,"N/T",(IF(COUNTIF(V1902:W1902,"N/A")&gt;=1,"N/A","-")))))))</f>
        <v/>
      </c>
      <c r="V1902" s="29" t="inlineStr">
        <is>
          <t>N/A</t>
        </is>
      </c>
      <c r="W1902" s="29" t="inlineStr">
        <is>
          <t>N/A</t>
        </is>
      </c>
      <c r="X1902" s="29" t="n"/>
      <c r="Y1902" s="29" t="n"/>
      <c r="Z1902" s="39" t="inlineStr">
        <is>
          <t>Home 이관</t>
        </is>
      </c>
      <c r="AA1902" s="39" t="inlineStr">
        <is>
          <t>사양 아님(N/A)</t>
        </is>
      </c>
      <c r="AB1902" s="42" t="inlineStr">
        <is>
          <t>삭제</t>
        </is>
      </c>
    </row>
    <row r="1903" ht="52.8" customHeight="1" s="357">
      <c r="A1903" s="157" t="n"/>
      <c r="B1903" s="54" t="inlineStr">
        <is>
          <t>TC_CT_1379</t>
        </is>
      </c>
      <c r="C1903" s="54" t="inlineStr">
        <is>
          <t>Control</t>
        </is>
      </c>
      <c r="D1903" s="54" t="inlineStr">
        <is>
          <t>특화 차종</t>
        </is>
      </c>
      <c r="E1903" s="54" t="inlineStr">
        <is>
          <t>RSPA</t>
        </is>
      </c>
      <c r="F1903" s="54" t="inlineStr">
        <is>
          <t>원격 전/후진</t>
        </is>
      </c>
      <c r="G1903" s="54" t="inlineStr">
        <is>
          <t>KR, EU</t>
        </is>
      </c>
      <c r="H1903" s="31" t="n"/>
      <c r="I1903" s="54" t="n">
        <v>5</v>
      </c>
      <c r="J1903" s="31" t="inlineStr">
        <is>
          <t>1. 디지털 키 2.0 등록 상태
2. 주변 장애물 감지</t>
        </is>
      </c>
      <c r="K1903" s="31" t="n"/>
      <c r="L1903" s="31" t="inlineStr">
        <is>
          <t>1. Shortcut 또는 Handle Layer에서 원격 스마트 주차 보조(RSPA) 버튼 선택
2. 모든 체크리스트 항목 체크
3. [동의] 버튼 선택</t>
        </is>
      </c>
      <c r="M1903" s="31" t="inlineStr">
        <is>
          <t>1. 토스트 표출
주변 장애물을 확인하십시오.</t>
        </is>
      </c>
      <c r="N1903" s="96">
        <f>IF(COUNTIF(P1903:W1903,"F")&gt;=1,"FAIL",(IF(COUNTIF(P1903:W1903,"P")&gt;=1,"PASS",(IF(COUNTIF(P1903:W1903,"N/T")&gt;=1,"N/T",(IF(COUNTIF(P1903:W1903,"N/A")&gt;=1,"N/A","-")))))))</f>
        <v/>
      </c>
      <c r="O1903" s="120" t="inlineStr">
        <is>
          <t>N/T</t>
        </is>
      </c>
      <c r="P1903" s="29" t="inlineStr">
        <is>
          <t>N/T</t>
        </is>
      </c>
      <c r="Q1903" s="29" t="inlineStr"/>
      <c r="R1903" s="120" t="inlineStr"/>
      <c r="S1903" s="29" t="inlineStr"/>
      <c r="T1903" s="29" t="inlineStr">
        <is>
          <t>N/A</t>
        </is>
      </c>
      <c r="U1903" s="120">
        <f>IF(COUNTIF(V1903:W1903,"F")&gt;=1,"FAIL",(IF(COUNTIF(V1903:W1903,"P")&gt;=1,"PASS",(IF(COUNTIF(V1903:W1903,"N/T")&gt;=1,"N/T",(IF(COUNTIF(V1903:W1903,"N/A")&gt;=1,"N/A","-")))))))</f>
        <v/>
      </c>
      <c r="V1903" s="29" t="inlineStr">
        <is>
          <t>N/A</t>
        </is>
      </c>
      <c r="W1903" s="29" t="inlineStr">
        <is>
          <t>N/A</t>
        </is>
      </c>
      <c r="X1903" s="29" t="n"/>
      <c r="Y1903" s="29" t="n"/>
      <c r="Z1903" s="39" t="inlineStr">
        <is>
          <t>Home 이관</t>
        </is>
      </c>
      <c r="AA1903" s="39" t="inlineStr">
        <is>
          <t>사양 아님(N/A)</t>
        </is>
      </c>
      <c r="AB1903" s="42" t="inlineStr">
        <is>
          <t>삭제</t>
        </is>
      </c>
    </row>
    <row r="1904" ht="92.40000000000001" customHeight="1" s="357">
      <c r="A1904" s="153" t="n"/>
      <c r="B1904" s="54" t="inlineStr">
        <is>
          <t>TC_CT_1380</t>
        </is>
      </c>
      <c r="C1904" s="54" t="inlineStr">
        <is>
          <t>Control</t>
        </is>
      </c>
      <c r="D1904" s="54" t="inlineStr">
        <is>
          <t>특화 차종</t>
        </is>
      </c>
      <c r="E1904" s="54" t="inlineStr">
        <is>
          <t>RSPA</t>
        </is>
      </c>
      <c r="F1904" s="54" t="inlineStr">
        <is>
          <t>원격 스마트 주차 보조</t>
        </is>
      </c>
      <c r="G1904" s="54" t="inlineStr">
        <is>
          <t>KR, EU</t>
        </is>
      </c>
      <c r="H1904" s="31" t="n"/>
      <c r="I1904" s="54" t="n">
        <v>4</v>
      </c>
      <c r="J1904" s="31" t="inlineStr">
        <is>
          <t>1. 디지털 키 2.0 등록 상태</t>
        </is>
      </c>
      <c r="K1904" s="31" t="n"/>
      <c r="L1904" s="31" t="inlineStr">
        <is>
          <t>1. Shortcut 또는 Handle Layer에서 원격 스마트 주차 보조(RSPA) 버튼 선택
2. 모든 체크리스트 항목 체크
3. [동의] 버튼 선택
4. [원격 스마트 주차 보조] 버튼 Touch 후 Hold 유지
5. 상단 안내 문구 확인</t>
        </is>
      </c>
      <c r="M1904" s="31" t="inlineStr">
        <is>
          <t>1. 아래와 같이 안내 문구가 변경된다.
주차가 완료될 때까지 눌러 주세요.</t>
        </is>
      </c>
      <c r="N1904" s="96">
        <f>IF(COUNTIF(P1904:W1904,"F")&gt;=1,"FAIL",(IF(COUNTIF(P1904:W1904,"P")&gt;=1,"PASS",(IF(COUNTIF(P1904:W1904,"N/T")&gt;=1,"N/T",(IF(COUNTIF(P1904:W1904,"N/A")&gt;=1,"N/A","-")))))))</f>
        <v/>
      </c>
      <c r="O1904" s="120" t="inlineStr">
        <is>
          <t>N/T</t>
        </is>
      </c>
      <c r="P1904" s="29" t="inlineStr">
        <is>
          <t>N/T</t>
        </is>
      </c>
      <c r="Q1904" s="29" t="inlineStr"/>
      <c r="R1904" s="120" t="inlineStr"/>
      <c r="S1904" s="29" t="inlineStr"/>
      <c r="T1904" s="29" t="inlineStr">
        <is>
          <t>N/A</t>
        </is>
      </c>
      <c r="U1904" s="120">
        <f>IF(COUNTIF(V1904:W1904,"F")&gt;=1,"FAIL",(IF(COUNTIF(V1904:W1904,"P")&gt;=1,"PASS",(IF(COUNTIF(V1904:W1904,"N/T")&gt;=1,"N/T",(IF(COUNTIF(V1904:W1904,"N/A")&gt;=1,"N/A","-")))))))</f>
        <v/>
      </c>
      <c r="V1904" s="29" t="inlineStr">
        <is>
          <t>N/A</t>
        </is>
      </c>
      <c r="W1904" s="29" t="inlineStr">
        <is>
          <t>N/A</t>
        </is>
      </c>
      <c r="X1904" s="29" t="inlineStr">
        <is>
          <t>SPAQA-23989(TASK)</t>
        </is>
      </c>
      <c r="Y1904" s="29" t="n"/>
      <c r="Z1904" s="39" t="inlineStr">
        <is>
          <t>Home 이관</t>
        </is>
      </c>
      <c r="AA1904" s="39" t="inlineStr">
        <is>
          <t>사양 아님(N/A)</t>
        </is>
      </c>
      <c r="AB1904" s="42" t="inlineStr">
        <is>
          <t>삭제</t>
        </is>
      </c>
    </row>
    <row r="1905" ht="198" customHeight="1" s="357">
      <c r="A1905" s="107" t="n"/>
      <c r="B1905" s="29" t="inlineStr">
        <is>
          <t>TC_CT_1381</t>
        </is>
      </c>
      <c r="C1905" s="29" t="inlineStr">
        <is>
          <t>Control</t>
        </is>
      </c>
      <c r="D1905" s="29" t="inlineStr">
        <is>
          <t>특화 차종</t>
        </is>
      </c>
      <c r="E1905" s="29" t="inlineStr">
        <is>
          <t>EV5PBV</t>
        </is>
      </c>
      <c r="F1905" s="29" t="inlineStr">
        <is>
          <t>EV5PBV</t>
        </is>
      </c>
      <c r="G1905" s="29" t="inlineStr">
        <is>
          <t>KR, EU</t>
        </is>
      </c>
      <c r="H1905" s="29" t="n"/>
      <c r="I1905" s="29" t="n">
        <v>5</v>
      </c>
      <c r="J1905" s="64" t="n"/>
      <c r="K1905" s="64" t="inlineStr">
        <is>
          <t>1. EV5PBV 차량</t>
        </is>
      </c>
      <c r="L1905" s="64" t="inlineStr">
        <is>
          <t>1. Control 탭 진입</t>
        </is>
      </c>
      <c r="M1905" s="64" t="inlineStr">
        <is>
          <t>1. 아래 화면 표출
[Button][          ][Button]
            Image
[Button][          ][Button]
[Description] 차량 및 경고등을 선택하면 상세 내용을 확인할 수 있습니다.
[Concierge Card][Concierge Card][Concierge Card]...
[List] 공조 설정 [&gt;]
[List] 차량 점검 [&gt;]
[List] 차량 상태 [&gt;]</t>
        </is>
      </c>
      <c r="N1905" s="83">
        <f>IF(COUNTIF(P1905:W1905,"F")&gt;=1,"FAIL",(IF(COUNTIF(P1905:W1905,"P")&gt;=1,"PASS",(IF(COUNTIF(P1905:W1905,"N/T")&gt;=1,"N/T",(IF(COUNTIF(P1905:W1905,"N/A")&gt;=1,"N/A","-")))))))</f>
        <v/>
      </c>
      <c r="O1905" s="120" t="inlineStr">
        <is>
          <t>N/T</t>
        </is>
      </c>
      <c r="P1905" s="29" t="inlineStr">
        <is>
          <t>N/T</t>
        </is>
      </c>
      <c r="Q1905" s="29" t="inlineStr"/>
      <c r="R1905" s="120" t="inlineStr"/>
      <c r="S1905" s="29" t="inlineStr"/>
      <c r="T1905" s="29" t="inlineStr">
        <is>
          <t>N/T</t>
        </is>
      </c>
      <c r="U1905" s="120">
        <f>IF(COUNTIF(V1905:W1905,"F")&gt;=1,"FAIL",(IF(COUNTIF(V1905:W1905,"P")&gt;=1,"PASS",(IF(COUNTIF(V1905:W1905,"N/T")&gt;=1,"N/T",(IF(COUNTIF(V1905:W1905,"N/A")&gt;=1,"N/A","-")))))))</f>
        <v/>
      </c>
      <c r="V1905" s="29" t="inlineStr">
        <is>
          <t>N/T</t>
        </is>
      </c>
      <c r="W1905" s="29" t="inlineStr">
        <is>
          <t>N/T</t>
        </is>
      </c>
      <c r="X1905" s="29" t="n"/>
      <c r="Y1905" s="29" t="n"/>
      <c r="Z1905" s="39" t="inlineStr">
        <is>
          <t>(공통) EV5PBV 차량 필요</t>
        </is>
      </c>
      <c r="AA1905" s="39" t="inlineStr">
        <is>
          <t>N/T : 차량/디바이스 필요(조건)</t>
        </is>
      </c>
      <c r="AB1905" s="42" t="n"/>
    </row>
    <row r="1906" ht="26.4" customHeight="1" s="357">
      <c r="A1906" s="107" t="n"/>
      <c r="B1906" s="29" t="inlineStr">
        <is>
          <t>TC_CT_1382</t>
        </is>
      </c>
      <c r="C1906" s="29" t="inlineStr">
        <is>
          <t>Control</t>
        </is>
      </c>
      <c r="D1906" s="29" t="inlineStr">
        <is>
          <t>특화 차종</t>
        </is>
      </c>
      <c r="E1906" s="29" t="inlineStr">
        <is>
          <t>EV5PBV</t>
        </is>
      </c>
      <c r="F1906" s="29" t="inlineStr">
        <is>
          <t>EV5PBV</t>
        </is>
      </c>
      <c r="G1906" s="29" t="inlineStr">
        <is>
          <t>KR, EU</t>
        </is>
      </c>
      <c r="H1906" s="29" t="n"/>
      <c r="I1906" s="29" t="n">
        <v>5</v>
      </c>
      <c r="J1906" s="64" t="n"/>
      <c r="K1906" s="64" t="inlineStr">
        <is>
          <t>1. EV5PBV 차량</t>
        </is>
      </c>
      <c r="L1906" s="64" t="inlineStr">
        <is>
          <t>1. Control 탭 진입
2. 모든 제어 버튼 선택</t>
        </is>
      </c>
      <c r="M1906" s="64" t="inlineStr">
        <is>
          <t>1. 선택한 제어 명령 실행
- 제어 명령은 1회에 한가지만 수행 가능</t>
        </is>
      </c>
      <c r="N1906" s="83">
        <f>IF(COUNTIF(P1906:W1906,"F")&gt;=1,"FAIL",(IF(COUNTIF(P1906:W1906,"P")&gt;=1,"PASS",(IF(COUNTIF(P1906:W1906,"N/T")&gt;=1,"N/T",(IF(COUNTIF(P1906:W1906,"N/A")&gt;=1,"N/A","-")))))))</f>
        <v/>
      </c>
      <c r="O1906" s="120" t="inlineStr">
        <is>
          <t>N/T</t>
        </is>
      </c>
      <c r="P1906" s="29" t="inlineStr">
        <is>
          <t>N/T</t>
        </is>
      </c>
      <c r="Q1906" s="29" t="inlineStr"/>
      <c r="R1906" s="120" t="inlineStr"/>
      <c r="S1906" s="29" t="inlineStr"/>
      <c r="T1906" s="29" t="inlineStr">
        <is>
          <t>N/T</t>
        </is>
      </c>
      <c r="U1906" s="120">
        <f>IF(COUNTIF(V1906:W1906,"F")&gt;=1,"FAIL",(IF(COUNTIF(V1906:W1906,"P")&gt;=1,"PASS",(IF(COUNTIF(V1906:W1906,"N/T")&gt;=1,"N/T",(IF(COUNTIF(V1906:W1906,"N/A")&gt;=1,"N/A","-")))))))</f>
        <v/>
      </c>
      <c r="V1906" s="29" t="inlineStr">
        <is>
          <t>N/T</t>
        </is>
      </c>
      <c r="W1906" s="29" t="inlineStr">
        <is>
          <t>N/T</t>
        </is>
      </c>
      <c r="X1906" s="29" t="n"/>
      <c r="Y1906" s="29" t="n"/>
      <c r="Z1906" s="39" t="inlineStr">
        <is>
          <t>(공통) EV5PBV 차량 필요</t>
        </is>
      </c>
      <c r="AA1906" s="39" t="inlineStr">
        <is>
          <t>N/T : 차량/디바이스 필요(조건)</t>
        </is>
      </c>
      <c r="AB1906" s="42" t="n"/>
    </row>
    <row r="1907" ht="26.4" customHeight="1" s="357">
      <c r="A1907" s="107" t="n"/>
      <c r="B1907" s="29" t="inlineStr">
        <is>
          <t>TC_CT_1383</t>
        </is>
      </c>
      <c r="C1907" s="29" t="inlineStr">
        <is>
          <t>Control</t>
        </is>
      </c>
      <c r="D1907" s="29" t="inlineStr">
        <is>
          <t>특화 차종</t>
        </is>
      </c>
      <c r="E1907" s="29" t="inlineStr">
        <is>
          <t>EV5PBV</t>
        </is>
      </c>
      <c r="F1907" s="29" t="inlineStr">
        <is>
          <t>EV5PBV</t>
        </is>
      </c>
      <c r="G1907" s="29" t="inlineStr">
        <is>
          <t>KR, EU</t>
        </is>
      </c>
      <c r="H1907" s="29" t="n"/>
      <c r="I1907" s="29" t="n">
        <v>5</v>
      </c>
      <c r="J1907" s="64" t="n"/>
      <c r="K1907" s="64" t="inlineStr">
        <is>
          <t>1. EV5PBV 차량</t>
        </is>
      </c>
      <c r="L1907" s="64" t="inlineStr">
        <is>
          <t>1. Control 탭 진입
2. 모든 제어 중복 명령</t>
        </is>
      </c>
      <c r="M1907" s="64" t="inlineStr">
        <is>
          <t>1. 원격 제어 실패/오류 팝업 표출</t>
        </is>
      </c>
      <c r="N1907" s="83">
        <f>IF(COUNTIF(P1907:W1907,"F")&gt;=1,"FAIL",(IF(COUNTIF(P1907:W1907,"P")&gt;=1,"PASS",(IF(COUNTIF(P1907:W1907,"N/T")&gt;=1,"N/T",(IF(COUNTIF(P1907:W1907,"N/A")&gt;=1,"N/A","-")))))))</f>
        <v/>
      </c>
      <c r="O1907" s="120" t="inlineStr">
        <is>
          <t>N/T</t>
        </is>
      </c>
      <c r="P1907" s="29" t="inlineStr">
        <is>
          <t>N/T</t>
        </is>
      </c>
      <c r="Q1907" s="29" t="inlineStr"/>
      <c r="R1907" s="120" t="inlineStr"/>
      <c r="S1907" s="29" t="inlineStr"/>
      <c r="T1907" s="29" t="inlineStr">
        <is>
          <t>N/T</t>
        </is>
      </c>
      <c r="U1907" s="120">
        <f>IF(COUNTIF(V1907:W1907,"F")&gt;=1,"FAIL",(IF(COUNTIF(V1907:W1907,"P")&gt;=1,"PASS",(IF(COUNTIF(V1907:W1907,"N/T")&gt;=1,"N/T",(IF(COUNTIF(V1907:W1907,"N/A")&gt;=1,"N/A","-")))))))</f>
        <v/>
      </c>
      <c r="V1907" s="29" t="inlineStr">
        <is>
          <t>N/T</t>
        </is>
      </c>
      <c r="W1907" s="29" t="inlineStr">
        <is>
          <t>N/T</t>
        </is>
      </c>
      <c r="X1907" s="29" t="n"/>
      <c r="Y1907" s="29" t="n"/>
      <c r="Z1907" s="39" t="inlineStr">
        <is>
          <t>(공통) EV5PBV 차량 필요</t>
        </is>
      </c>
      <c r="AA1907" s="39" t="inlineStr">
        <is>
          <t>N/T : 차량/디바이스 필요(조건)</t>
        </is>
      </c>
      <c r="AB1907" s="42" t="n"/>
    </row>
    <row r="1908" ht="26.4" customHeight="1" s="357">
      <c r="A1908" s="107" t="n"/>
      <c r="B1908" s="29" t="inlineStr">
        <is>
          <t>TC_CT_1384</t>
        </is>
      </c>
      <c r="C1908" s="29" t="inlineStr">
        <is>
          <t>Control</t>
        </is>
      </c>
      <c r="D1908" s="29" t="inlineStr">
        <is>
          <t>특화 차종</t>
        </is>
      </c>
      <c r="E1908" s="29" t="inlineStr">
        <is>
          <t>EV5PBV</t>
        </is>
      </c>
      <c r="F1908" s="29" t="inlineStr">
        <is>
          <t>EV5PBV</t>
        </is>
      </c>
      <c r="G1908" s="29" t="inlineStr">
        <is>
          <t>KR, EU</t>
        </is>
      </c>
      <c r="H1908" s="29" t="n"/>
      <c r="I1908" s="29" t="n">
        <v>5</v>
      </c>
      <c r="J1908" s="30" t="n"/>
      <c r="K1908" s="30" t="inlineStr">
        <is>
          <t>1. EV5PBV 차량</t>
        </is>
      </c>
      <c r="L1908" s="30" t="inlineStr">
        <is>
          <t>1. Control 탭 진입
2. 공조 설정 선택</t>
        </is>
      </c>
      <c r="M1908" s="30" t="inlineStr">
        <is>
          <t>1. 공조 설정 화면으로 이동</t>
        </is>
      </c>
      <c r="N1908" s="83">
        <f>IF(COUNTIF(P1908:W1908,"F")&gt;=1,"FAIL",(IF(COUNTIF(P1908:W1908,"P")&gt;=1,"PASS",(IF(COUNTIF(P1908:W1908,"N/T")&gt;=1,"N/T",(IF(COUNTIF(P1908:W1908,"N/A")&gt;=1,"N/A","-")))))))</f>
        <v/>
      </c>
      <c r="O1908" s="120" t="inlineStr">
        <is>
          <t>N/T</t>
        </is>
      </c>
      <c r="P1908" s="29" t="inlineStr">
        <is>
          <t>N/T</t>
        </is>
      </c>
      <c r="Q1908" s="29" t="inlineStr"/>
      <c r="R1908" s="120" t="inlineStr"/>
      <c r="S1908" s="29" t="inlineStr"/>
      <c r="T1908" s="29" t="inlineStr">
        <is>
          <t>N/T</t>
        </is>
      </c>
      <c r="U1908" s="120">
        <f>IF(COUNTIF(V1908:W1908,"F")&gt;=1,"FAIL",(IF(COUNTIF(V1908:W1908,"P")&gt;=1,"PASS",(IF(COUNTIF(V1908:W1908,"N/T")&gt;=1,"N/T",(IF(COUNTIF(V1908:W1908,"N/A")&gt;=1,"N/A","-")))))))</f>
        <v/>
      </c>
      <c r="V1908" s="29" t="inlineStr">
        <is>
          <t>N/T</t>
        </is>
      </c>
      <c r="W1908" s="29" t="inlineStr">
        <is>
          <t>N/T</t>
        </is>
      </c>
      <c r="X1908" s="29" t="n"/>
      <c r="Y1908" s="29" t="n"/>
      <c r="Z1908" s="39" t="inlineStr">
        <is>
          <t>(공통) EV5PBV 차량 필요</t>
        </is>
      </c>
      <c r="AA1908" s="39" t="inlineStr">
        <is>
          <t>N/T : 차량/디바이스 필요(조건)</t>
        </is>
      </c>
      <c r="AB1908" s="42" t="n"/>
    </row>
    <row r="1909" ht="26.4" customHeight="1" s="357">
      <c r="A1909" s="107" t="n"/>
      <c r="B1909" s="29" t="inlineStr">
        <is>
          <t>TC_CT_1385</t>
        </is>
      </c>
      <c r="C1909" s="29" t="inlineStr">
        <is>
          <t>Control</t>
        </is>
      </c>
      <c r="D1909" s="29" t="inlineStr">
        <is>
          <t>특화 차종</t>
        </is>
      </c>
      <c r="E1909" s="29" t="inlineStr">
        <is>
          <t>EV5PBV</t>
        </is>
      </c>
      <c r="F1909" s="29" t="inlineStr">
        <is>
          <t>EV5PBV</t>
        </is>
      </c>
      <c r="G1909" s="29" t="inlineStr">
        <is>
          <t>KR, EU</t>
        </is>
      </c>
      <c r="H1909" s="29" t="n"/>
      <c r="I1909" s="29" t="n">
        <v>5</v>
      </c>
      <c r="J1909" s="64" t="n"/>
      <c r="K1909" s="64" t="inlineStr">
        <is>
          <t>1. EV5PBV 차량</t>
        </is>
      </c>
      <c r="L1909" s="64" t="inlineStr">
        <is>
          <t>1. Control 탭 진입
2. 모든 컨시어지 선택</t>
        </is>
      </c>
      <c r="M1909" s="64" t="inlineStr">
        <is>
          <t>1. 선택한 컨시어지 실행</t>
        </is>
      </c>
      <c r="N1909" s="83">
        <f>IF(COUNTIF(P1909:W1909,"F")&gt;=1,"FAIL",(IF(COUNTIF(P1909:W1909,"P")&gt;=1,"PASS",(IF(COUNTIF(P1909:W1909,"N/T")&gt;=1,"N/T",(IF(COUNTIF(P1909:W1909,"N/A")&gt;=1,"N/A","-")))))))</f>
        <v/>
      </c>
      <c r="O1909" s="120" t="inlineStr">
        <is>
          <t>N/T</t>
        </is>
      </c>
      <c r="P1909" s="29" t="inlineStr">
        <is>
          <t>N/T</t>
        </is>
      </c>
      <c r="Q1909" s="29" t="inlineStr"/>
      <c r="R1909" s="120" t="inlineStr"/>
      <c r="S1909" s="29" t="inlineStr"/>
      <c r="T1909" s="29" t="inlineStr">
        <is>
          <t>N/T</t>
        </is>
      </c>
      <c r="U1909" s="120">
        <f>IF(COUNTIF(V1909:W1909,"F")&gt;=1,"FAIL",(IF(COUNTIF(V1909:W1909,"P")&gt;=1,"PASS",(IF(COUNTIF(V1909:W1909,"N/T")&gt;=1,"N/T",(IF(COUNTIF(V1909:W1909,"N/A")&gt;=1,"N/A","-")))))))</f>
        <v/>
      </c>
      <c r="V1909" s="29" t="inlineStr">
        <is>
          <t>N/T</t>
        </is>
      </c>
      <c r="W1909" s="29" t="inlineStr">
        <is>
          <t>N/T</t>
        </is>
      </c>
      <c r="X1909" s="29" t="n"/>
      <c r="Y1909" s="29" t="n"/>
      <c r="Z1909" s="39" t="inlineStr">
        <is>
          <t>(공통) EV5PBV 차량 필요</t>
        </is>
      </c>
      <c r="AA1909" s="39" t="inlineStr">
        <is>
          <t>N/T : 차량/디바이스 필요(조건)</t>
        </is>
      </c>
      <c r="AB1909" s="42" t="n"/>
    </row>
    <row r="1910" ht="26.4" customHeight="1" s="357">
      <c r="A1910" s="107" t="n"/>
      <c r="B1910" s="29" t="inlineStr">
        <is>
          <t>TC_CT_1386</t>
        </is>
      </c>
      <c r="C1910" s="29" t="inlineStr">
        <is>
          <t>Control</t>
        </is>
      </c>
      <c r="D1910" s="29" t="inlineStr">
        <is>
          <t>특화 차종</t>
        </is>
      </c>
      <c r="E1910" s="29" t="inlineStr">
        <is>
          <t>EV5PBV</t>
        </is>
      </c>
      <c r="F1910" s="29" t="inlineStr">
        <is>
          <t>EV5PBV</t>
        </is>
      </c>
      <c r="G1910" s="29" t="inlineStr">
        <is>
          <t>KR, EU</t>
        </is>
      </c>
      <c r="H1910" s="29" t="n"/>
      <c r="I1910" s="29" t="n">
        <v>5</v>
      </c>
      <c r="J1910" s="30" t="n"/>
      <c r="K1910" s="30" t="inlineStr">
        <is>
          <t>1. EV5PBV 차량</t>
        </is>
      </c>
      <c r="L1910" s="30" t="inlineStr">
        <is>
          <t>1. Control 탭 진입
2. 차량 점검 상세 선택</t>
        </is>
      </c>
      <c r="M1910" s="30" t="inlineStr">
        <is>
          <t>1. 차량 점검 상세 화면으로 이동</t>
        </is>
      </c>
      <c r="N1910" s="83">
        <f>IF(COUNTIF(P1910:W1910,"F")&gt;=1,"FAIL",(IF(COUNTIF(P1910:W1910,"P")&gt;=1,"PASS",(IF(COUNTIF(P1910:W1910,"N/T")&gt;=1,"N/T",(IF(COUNTIF(P1910:W1910,"N/A")&gt;=1,"N/A","-")))))))</f>
        <v/>
      </c>
      <c r="O1910" s="120" t="inlineStr">
        <is>
          <t>N/T</t>
        </is>
      </c>
      <c r="P1910" s="29" t="inlineStr">
        <is>
          <t>N/T</t>
        </is>
      </c>
      <c r="Q1910" s="29" t="inlineStr"/>
      <c r="R1910" s="120" t="inlineStr"/>
      <c r="S1910" s="29" t="inlineStr"/>
      <c r="T1910" s="29" t="inlineStr">
        <is>
          <t>N/T</t>
        </is>
      </c>
      <c r="U1910" s="120">
        <f>IF(COUNTIF(V1910:W1910,"F")&gt;=1,"FAIL",(IF(COUNTIF(V1910:W1910,"P")&gt;=1,"PASS",(IF(COUNTIF(V1910:W1910,"N/T")&gt;=1,"N/T",(IF(COUNTIF(V1910:W1910,"N/A")&gt;=1,"N/A","-")))))))</f>
        <v/>
      </c>
      <c r="V1910" s="29" t="inlineStr">
        <is>
          <t>N/T</t>
        </is>
      </c>
      <c r="W1910" s="29" t="inlineStr">
        <is>
          <t>N/T</t>
        </is>
      </c>
      <c r="X1910" s="29" t="n"/>
      <c r="Y1910" s="29" t="n"/>
      <c r="Z1910" s="39" t="inlineStr">
        <is>
          <t>(공통) EV5PBV 차량 필요</t>
        </is>
      </c>
      <c r="AA1910" s="39" t="inlineStr">
        <is>
          <t>N/T : 차량/디바이스 필요(조건)</t>
        </is>
      </c>
      <c r="AB1910" s="42" t="n"/>
    </row>
    <row r="1911" ht="26.4" customHeight="1" s="357">
      <c r="A1911" s="107" t="n"/>
      <c r="B1911" s="29" t="inlineStr">
        <is>
          <t>TC_CT_1387</t>
        </is>
      </c>
      <c r="C1911" s="29" t="inlineStr">
        <is>
          <t>Control</t>
        </is>
      </c>
      <c r="D1911" s="29" t="inlineStr">
        <is>
          <t>특화 차종</t>
        </is>
      </c>
      <c r="E1911" s="29" t="inlineStr">
        <is>
          <t>EV5PBV</t>
        </is>
      </c>
      <c r="F1911" s="29" t="inlineStr">
        <is>
          <t>EV5PBV</t>
        </is>
      </c>
      <c r="G1911" s="29" t="inlineStr">
        <is>
          <t>KR, EU</t>
        </is>
      </c>
      <c r="H1911" s="29" t="n"/>
      <c r="I1911" s="29" t="n">
        <v>5</v>
      </c>
      <c r="J1911" s="30" t="n"/>
      <c r="K1911" s="30" t="inlineStr">
        <is>
          <t>1. EV5PBV 차량</t>
        </is>
      </c>
      <c r="L1911" s="30" t="inlineStr">
        <is>
          <t>1. Control 탭 진입
2. 차량 상태 상세 선택</t>
        </is>
      </c>
      <c r="M1911" s="30" t="inlineStr">
        <is>
          <t>1. 차량 상태 상세 화면으로 이동</t>
        </is>
      </c>
      <c r="N1911" s="83">
        <f>IF(COUNTIF(P1911:W1911,"F")&gt;=1,"FAIL",(IF(COUNTIF(P1911:W1911,"P")&gt;=1,"PASS",(IF(COUNTIF(P1911:W1911,"N/T")&gt;=1,"N/T",(IF(COUNTIF(P1911:W1911,"N/A")&gt;=1,"N/A","-")))))))</f>
        <v/>
      </c>
      <c r="O1911" s="120" t="inlineStr">
        <is>
          <t>N/T</t>
        </is>
      </c>
      <c r="P1911" s="29" t="inlineStr">
        <is>
          <t>N/T</t>
        </is>
      </c>
      <c r="Q1911" s="29" t="inlineStr"/>
      <c r="R1911" s="120" t="inlineStr"/>
      <c r="S1911" s="29" t="inlineStr"/>
      <c r="T1911" s="29" t="inlineStr">
        <is>
          <t>N/T</t>
        </is>
      </c>
      <c r="U1911" s="120">
        <f>IF(COUNTIF(V1911:W1911,"F")&gt;=1,"FAIL",(IF(COUNTIF(V1911:W1911,"P")&gt;=1,"PASS",(IF(COUNTIF(V1911:W1911,"N/T")&gt;=1,"N/T",(IF(COUNTIF(V1911:W1911,"N/A")&gt;=1,"N/A","-")))))))</f>
        <v/>
      </c>
      <c r="V1911" s="29" t="inlineStr">
        <is>
          <t>N/T</t>
        </is>
      </c>
      <c r="W1911" s="29" t="inlineStr">
        <is>
          <t>N/T</t>
        </is>
      </c>
      <c r="X1911" s="29" t="n"/>
      <c r="Y1911" s="29" t="n"/>
      <c r="Z1911" s="39" t="inlineStr">
        <is>
          <t>(공통) EV5PBV 차량 필요</t>
        </is>
      </c>
      <c r="AA1911" s="39" t="inlineStr">
        <is>
          <t>N/T : 차량/디바이스 필요(조건)</t>
        </is>
      </c>
      <c r="AB1911" s="42" t="n"/>
    </row>
    <row r="1912" ht="92.40000000000001" customHeight="1" s="357">
      <c r="A1912" s="107" t="n"/>
      <c r="B1912" s="29" t="inlineStr">
        <is>
          <t>TC_CT_1388</t>
        </is>
      </c>
      <c r="C1912" s="29" t="inlineStr">
        <is>
          <t>Control</t>
        </is>
      </c>
      <c r="D1912" s="29" t="inlineStr">
        <is>
          <t>특화 차종</t>
        </is>
      </c>
      <c r="E1912" s="29" t="inlineStr">
        <is>
          <t>EV5PBV</t>
        </is>
      </c>
      <c r="F1912" s="29" t="inlineStr">
        <is>
          <t>EV5PBV</t>
        </is>
      </c>
      <c r="G1912" s="29" t="inlineStr">
        <is>
          <t>KR, EU</t>
        </is>
      </c>
      <c r="H1912" s="29" t="n"/>
      <c r="I1912" s="29" t="n">
        <v>5</v>
      </c>
      <c r="J1912" s="64" t="n"/>
      <c r="K1912" s="64" t="inlineStr">
        <is>
          <t>1. EV5PBV 차량</t>
        </is>
      </c>
      <c r="L1912" s="64" t="inlineStr">
        <is>
          <t>1. Control 탭 진입
2. EV 탭 진입</t>
        </is>
      </c>
      <c r="M1912" s="64" t="inlineStr">
        <is>
          <t>1. 아래 화면 표출
[Button icon] 충전설정
[Label] 68%
[Label] 충전기 미 연결
[Battery Icon]
[Button] 충전시작 [Button] 컨디셔닝 시작</t>
        </is>
      </c>
      <c r="N1912" s="83">
        <f>IF(COUNTIF(P1912:W1912,"F")&gt;=1,"FAIL",(IF(COUNTIF(P1912:W1912,"P")&gt;=1,"PASS",(IF(COUNTIF(P1912:W1912,"N/T")&gt;=1,"N/T",(IF(COUNTIF(P1912:W1912,"N/A")&gt;=1,"N/A","-")))))))</f>
        <v/>
      </c>
      <c r="O1912" s="120" t="inlineStr">
        <is>
          <t>N/T</t>
        </is>
      </c>
      <c r="P1912" s="29" t="inlineStr">
        <is>
          <t>N/T</t>
        </is>
      </c>
      <c r="Q1912" s="29" t="inlineStr"/>
      <c r="R1912" s="120" t="inlineStr"/>
      <c r="S1912" s="29" t="inlineStr"/>
      <c r="T1912" s="29" t="inlineStr">
        <is>
          <t>N/T</t>
        </is>
      </c>
      <c r="U1912" s="120">
        <f>IF(COUNTIF(V1912:W1912,"F")&gt;=1,"FAIL",(IF(COUNTIF(V1912:W1912,"P")&gt;=1,"PASS",(IF(COUNTIF(V1912:W1912,"N/T")&gt;=1,"N/T",(IF(COUNTIF(V1912:W1912,"N/A")&gt;=1,"N/A","-")))))))</f>
        <v/>
      </c>
      <c r="V1912" s="29" t="inlineStr">
        <is>
          <t>N/T</t>
        </is>
      </c>
      <c r="W1912" s="29" t="inlineStr">
        <is>
          <t>N/T</t>
        </is>
      </c>
      <c r="X1912" s="29" t="n"/>
      <c r="Y1912" s="29" t="n"/>
      <c r="Z1912" s="39" t="inlineStr">
        <is>
          <t>(공통) EV5PBV 차량 필요</t>
        </is>
      </c>
      <c r="AA1912" s="39" t="inlineStr">
        <is>
          <t>N/T : 차량/디바이스 필요(조건)</t>
        </is>
      </c>
      <c r="AB1912" s="42" t="n"/>
    </row>
    <row r="1913" ht="39.6" customHeight="1" s="357">
      <c r="A1913" s="107" t="n"/>
      <c r="B1913" s="29" t="inlineStr">
        <is>
          <t>TC_CT_1389</t>
        </is>
      </c>
      <c r="C1913" s="29" t="inlineStr">
        <is>
          <t>Control</t>
        </is>
      </c>
      <c r="D1913" s="29" t="inlineStr">
        <is>
          <t>특화 차종</t>
        </is>
      </c>
      <c r="E1913" s="29" t="inlineStr">
        <is>
          <t>EV5PBV</t>
        </is>
      </c>
      <c r="F1913" s="29" t="inlineStr">
        <is>
          <t>EV5PBV</t>
        </is>
      </c>
      <c r="G1913" s="29" t="inlineStr">
        <is>
          <t>KR, EU</t>
        </is>
      </c>
      <c r="H1913" s="29" t="n"/>
      <c r="I1913" s="29" t="n">
        <v>5</v>
      </c>
      <c r="J1913" s="30" t="n"/>
      <c r="K1913" s="30" t="inlineStr">
        <is>
          <t>1. EV5PBV 차량</t>
        </is>
      </c>
      <c r="L1913" s="30" t="inlineStr">
        <is>
          <t>1. Control 탭 진입
2. EV 탭 진입
3. 충전 설정 선택</t>
        </is>
      </c>
      <c r="M1913" s="30" t="inlineStr">
        <is>
          <t>1. 충전 설정 화면으로 이동</t>
        </is>
      </c>
      <c r="N1913" s="83">
        <f>IF(COUNTIF(P1913:W1913,"F")&gt;=1,"FAIL",(IF(COUNTIF(P1913:W1913,"P")&gt;=1,"PASS",(IF(COUNTIF(P1913:W1913,"N/T")&gt;=1,"N/T",(IF(COUNTIF(P1913:W1913,"N/A")&gt;=1,"N/A","-")))))))</f>
        <v/>
      </c>
      <c r="O1913" s="120" t="inlineStr">
        <is>
          <t>N/T</t>
        </is>
      </c>
      <c r="P1913" s="29" t="inlineStr">
        <is>
          <t>N/T</t>
        </is>
      </c>
      <c r="Q1913" s="29" t="inlineStr"/>
      <c r="R1913" s="120" t="inlineStr"/>
      <c r="S1913" s="29" t="inlineStr"/>
      <c r="T1913" s="29" t="inlineStr">
        <is>
          <t>N/T</t>
        </is>
      </c>
      <c r="U1913" s="120">
        <f>IF(COUNTIF(V1913:W1913,"F")&gt;=1,"FAIL",(IF(COUNTIF(V1913:W1913,"P")&gt;=1,"PASS",(IF(COUNTIF(V1913:W1913,"N/T")&gt;=1,"N/T",(IF(COUNTIF(V1913:W1913,"N/A")&gt;=1,"N/A","-")))))))</f>
        <v/>
      </c>
      <c r="V1913" s="29" t="inlineStr">
        <is>
          <t>N/T</t>
        </is>
      </c>
      <c r="W1913" s="29" t="inlineStr">
        <is>
          <t>N/T</t>
        </is>
      </c>
      <c r="X1913" s="29" t="n"/>
      <c r="Y1913" s="29" t="n"/>
      <c r="Z1913" s="39" t="inlineStr">
        <is>
          <t>(공통) EV5PBV 차량 필요</t>
        </is>
      </c>
      <c r="AA1913" s="39" t="inlineStr">
        <is>
          <t>N/T : 차량/디바이스 필요(조건)</t>
        </is>
      </c>
      <c r="AB1913" s="42" t="n"/>
    </row>
    <row r="1914" ht="52.8" customHeight="1" s="357">
      <c r="A1914" s="107" t="n"/>
      <c r="B1914" s="29" t="inlineStr">
        <is>
          <t>TC_CT_1390</t>
        </is>
      </c>
      <c r="C1914" s="29" t="inlineStr">
        <is>
          <t>Control</t>
        </is>
      </c>
      <c r="D1914" s="29" t="inlineStr">
        <is>
          <t>특화 차종</t>
        </is>
      </c>
      <c r="E1914" s="29" t="inlineStr">
        <is>
          <t>EV5PBV</t>
        </is>
      </c>
      <c r="F1914" s="29" t="inlineStr">
        <is>
          <t>EV5PBV</t>
        </is>
      </c>
      <c r="G1914" s="29" t="inlineStr">
        <is>
          <t>KR, EU</t>
        </is>
      </c>
      <c r="H1914" s="29" t="n"/>
      <c r="I1914" s="29" t="n">
        <v>5</v>
      </c>
      <c r="J1914" s="30" t="n"/>
      <c r="K1914" s="30" t="inlineStr">
        <is>
          <t>1. EV5PBV 차량</t>
        </is>
      </c>
      <c r="L1914" s="30" t="inlineStr">
        <is>
          <t>1. Control 탭 진입
2. EV 탭 진입
3. 충전 설정 선택
4. 충전 설정 화면 확인</t>
        </is>
      </c>
      <c r="M1914" s="30" t="inlineStr">
        <is>
          <t>1. 충전 종료 전 알림, 완속 충전 전류 설정 표출</t>
        </is>
      </c>
      <c r="N1914" s="83">
        <f>IF(COUNTIF(P1914:W1914,"F")&gt;=1,"FAIL",(IF(COUNTIF(P1914:W1914,"P")&gt;=1,"PASS",(IF(COUNTIF(P1914:W1914,"N/T")&gt;=1,"N/T",(IF(COUNTIF(P1914:W1914,"N/A")&gt;=1,"N/A","-")))))))</f>
        <v/>
      </c>
      <c r="O1914" s="120" t="inlineStr">
        <is>
          <t>N/T</t>
        </is>
      </c>
      <c r="P1914" s="29" t="inlineStr">
        <is>
          <t>N/T</t>
        </is>
      </c>
      <c r="Q1914" s="29" t="inlineStr"/>
      <c r="R1914" s="120" t="inlineStr"/>
      <c r="S1914" s="29" t="inlineStr"/>
      <c r="T1914" s="29" t="inlineStr">
        <is>
          <t>N/T</t>
        </is>
      </c>
      <c r="U1914" s="120">
        <f>IF(COUNTIF(V1914:W1914,"F")&gt;=1,"FAIL",(IF(COUNTIF(V1914:W1914,"P")&gt;=1,"PASS",(IF(COUNTIF(V1914:W1914,"N/T")&gt;=1,"N/T",(IF(COUNTIF(V1914:W1914,"N/A")&gt;=1,"N/A","-")))))))</f>
        <v/>
      </c>
      <c r="V1914" s="29" t="inlineStr">
        <is>
          <t>N/T</t>
        </is>
      </c>
      <c r="W1914" s="29" t="inlineStr">
        <is>
          <t>N/T</t>
        </is>
      </c>
      <c r="X1914" s="29" t="n"/>
      <c r="Y1914" s="29" t="n"/>
      <c r="Z1914" s="39" t="inlineStr">
        <is>
          <t>(공통) EV5PBV 차량 필요</t>
        </is>
      </c>
      <c r="AA1914" s="39" t="inlineStr">
        <is>
          <t>N/T : 차량/디바이스 필요(조건)</t>
        </is>
      </c>
      <c r="AB1914" s="42" t="n"/>
    </row>
    <row r="1915" ht="92.40000000000001" customHeight="1" s="357">
      <c r="A1915" s="107" t="n"/>
      <c r="B1915" s="29" t="inlineStr">
        <is>
          <t>TC_CT_1391</t>
        </is>
      </c>
      <c r="C1915" s="29" t="inlineStr">
        <is>
          <t>Control</t>
        </is>
      </c>
      <c r="D1915" s="29" t="inlineStr">
        <is>
          <t>특화 차종</t>
        </is>
      </c>
      <c r="E1915" s="29" t="inlineStr">
        <is>
          <t>MTC</t>
        </is>
      </c>
      <c r="F1915" s="29" t="inlineStr">
        <is>
          <t>MTC</t>
        </is>
      </c>
      <c r="G1915" s="29" t="inlineStr">
        <is>
          <t>KR, EU</t>
        </is>
      </c>
      <c r="H1915" s="29" t="n"/>
      <c r="I1915" s="29" t="n">
        <v>5</v>
      </c>
      <c r="J1915" s="30" t="n"/>
      <c r="K1915" s="30" t="inlineStr">
        <is>
          <t>1. MTC 차량</t>
        </is>
      </c>
      <c r="L1915" s="30" t="inlineStr">
        <is>
          <t>1. Control 탭 진입</t>
        </is>
      </c>
      <c r="M1915" s="30" t="inlineStr">
        <is>
          <t>1. 아래 화면 표출
차량 상태, 제어 버튼
컨시어지
시동 설정
차량 점검 상세
차랑 상태 상세</t>
        </is>
      </c>
      <c r="N1915" s="83">
        <f>IF(COUNTIF(P1915:W1915,"F")&gt;=1,"FAIL",(IF(COUNTIF(P1915:W1915,"P")&gt;=1,"PASS",(IF(COUNTIF(P1915:W1915,"N/T")&gt;=1,"N/T",(IF(COUNTIF(P1915:W1915,"N/A")&gt;=1,"N/A","-")))))))</f>
        <v/>
      </c>
      <c r="O1915" s="120" t="inlineStr">
        <is>
          <t>N/T</t>
        </is>
      </c>
      <c r="P1915" s="29" t="inlineStr">
        <is>
          <t>N/T</t>
        </is>
      </c>
      <c r="Q1915" s="29" t="inlineStr"/>
      <c r="R1915" s="120" t="inlineStr"/>
      <c r="S1915" s="29" t="inlineStr"/>
      <c r="T1915" s="29" t="inlineStr">
        <is>
          <t>N/T</t>
        </is>
      </c>
      <c r="U1915" s="120">
        <f>IF(COUNTIF(V1915:W1915,"F")&gt;=1,"FAIL",(IF(COUNTIF(V1915:W1915,"P")&gt;=1,"PASS",(IF(COUNTIF(V1915:W1915,"N/T")&gt;=1,"N/T",(IF(COUNTIF(V1915:W1915,"N/A")&gt;=1,"N/A","-")))))))</f>
        <v/>
      </c>
      <c r="V1915" s="29" t="inlineStr">
        <is>
          <t>N/T</t>
        </is>
      </c>
      <c r="W1915" s="29" t="inlineStr">
        <is>
          <t>N/T</t>
        </is>
      </c>
      <c r="X1915" s="29" t="n"/>
      <c r="Y1915" s="29" t="n"/>
      <c r="Z1915" s="39" t="inlineStr">
        <is>
          <t>(공통) MTC 차량 필요</t>
        </is>
      </c>
      <c r="AA1915" s="39" t="inlineStr">
        <is>
          <t>N/T : 차량/디바이스 필요(조건)</t>
        </is>
      </c>
      <c r="AB1915" s="42" t="n"/>
    </row>
    <row r="1916" ht="26.4" customHeight="1" s="357">
      <c r="A1916" s="107" t="n"/>
      <c r="B1916" s="29" t="inlineStr">
        <is>
          <t>TC_CT_1392</t>
        </is>
      </c>
      <c r="C1916" s="29" t="inlineStr">
        <is>
          <t>Control</t>
        </is>
      </c>
      <c r="D1916" s="29" t="inlineStr">
        <is>
          <t>특화 차종</t>
        </is>
      </c>
      <c r="E1916" s="29" t="inlineStr">
        <is>
          <t>MTC</t>
        </is>
      </c>
      <c r="F1916" s="29" t="inlineStr">
        <is>
          <t>MTC</t>
        </is>
      </c>
      <c r="G1916" s="29" t="inlineStr">
        <is>
          <t>KR, EU</t>
        </is>
      </c>
      <c r="H1916" s="29" t="n"/>
      <c r="I1916" s="29" t="n">
        <v>5</v>
      </c>
      <c r="J1916" s="64" t="n"/>
      <c r="K1916" s="64" t="inlineStr">
        <is>
          <t>1. MTC 차량</t>
        </is>
      </c>
      <c r="L1916" s="64" t="inlineStr">
        <is>
          <t>1. Control 탭 진입
2. 모든 제어 버튼 선택</t>
        </is>
      </c>
      <c r="M1916" s="64" t="inlineStr">
        <is>
          <t>1. 선택한 제어 명령 실행
- 제어 명령은 1회에 한가지만 수행 가능</t>
        </is>
      </c>
      <c r="N1916" s="83">
        <f>IF(COUNTIF(P1916:W1916,"F")&gt;=1,"FAIL",(IF(COUNTIF(P1916:W1916,"P")&gt;=1,"PASS",(IF(COUNTIF(P1916:W1916,"N/T")&gt;=1,"N/T",(IF(COUNTIF(P1916:W1916,"N/A")&gt;=1,"N/A","-")))))))</f>
        <v/>
      </c>
      <c r="O1916" s="120" t="inlineStr">
        <is>
          <t>N/T</t>
        </is>
      </c>
      <c r="P1916" s="29" t="inlineStr">
        <is>
          <t>N/T</t>
        </is>
      </c>
      <c r="Q1916" s="29" t="inlineStr"/>
      <c r="R1916" s="120" t="inlineStr"/>
      <c r="S1916" s="29" t="inlineStr"/>
      <c r="T1916" s="29" t="inlineStr">
        <is>
          <t>N/T</t>
        </is>
      </c>
      <c r="U1916" s="120">
        <f>IF(COUNTIF(V1916:W1916,"F")&gt;=1,"FAIL",(IF(COUNTIF(V1916:W1916,"P")&gt;=1,"PASS",(IF(COUNTIF(V1916:W1916,"N/T")&gt;=1,"N/T",(IF(COUNTIF(V1916:W1916,"N/A")&gt;=1,"N/A","-")))))))</f>
        <v/>
      </c>
      <c r="V1916" s="29" t="inlineStr">
        <is>
          <t>N/T</t>
        </is>
      </c>
      <c r="W1916" s="29" t="inlineStr">
        <is>
          <t>N/T</t>
        </is>
      </c>
      <c r="X1916" s="29" t="n"/>
      <c r="Y1916" s="29" t="n"/>
      <c r="Z1916" s="39" t="inlineStr">
        <is>
          <t>(공통) MTC 차량 필요</t>
        </is>
      </c>
      <c r="AA1916" s="39" t="inlineStr">
        <is>
          <t>N/T : 차량/디바이스 필요(조건)</t>
        </is>
      </c>
      <c r="AB1916" s="42" t="n"/>
    </row>
    <row r="1917" ht="26.4" customHeight="1" s="357">
      <c r="A1917" s="107" t="n"/>
      <c r="B1917" s="29" t="inlineStr">
        <is>
          <t>TC_CT_1801</t>
        </is>
      </c>
      <c r="C1917" s="29" t="inlineStr">
        <is>
          <t>Control</t>
        </is>
      </c>
      <c r="D1917" s="29" t="inlineStr">
        <is>
          <t>특화 차종</t>
        </is>
      </c>
      <c r="E1917" s="29" t="inlineStr">
        <is>
          <t>3D Control</t>
        </is>
      </c>
      <c r="F1917" s="29" t="inlineStr">
        <is>
          <t>3D Control</t>
        </is>
      </c>
      <c r="G1917" s="29" t="inlineStr">
        <is>
          <t>KR, EU</t>
        </is>
      </c>
      <c r="H1917" s="29" t="n"/>
      <c r="I1917" s="29" t="n">
        <v>6</v>
      </c>
      <c r="J1917" s="30" t="inlineStr">
        <is>
          <t>1. 미로그인 상태</t>
        </is>
      </c>
      <c r="K1917" s="42" t="inlineStr">
        <is>
          <t>1. EV5(MQTT) 차량</t>
        </is>
      </c>
      <c r="L1917" s="30" t="inlineStr">
        <is>
          <t>1. Control 로 로그인 시도
2. 코치마크 확인</t>
        </is>
      </c>
      <c r="M1917" s="30" t="inlineStr">
        <is>
          <t>1. 2D 코치 마크 잠시 노출</t>
        </is>
      </c>
      <c r="N1917" s="69">
        <f>IF(COUNTIF(P1917:W1917,"F")&gt;=1,"FAIL",(IF(COUNTIF(P1917:W1917,"P")&gt;=1,"PASS",(IF(COUNTIF(P1917:W1917,"N/T")&gt;=1,"N/T",(IF(COUNTIF(P1917:W1917,"N/A")&gt;=1,"N/A","-")))))))</f>
        <v/>
      </c>
      <c r="O1917" s="81" t="inlineStr">
        <is>
          <t>N/T</t>
        </is>
      </c>
      <c r="P1917" s="29" t="inlineStr">
        <is>
          <t>N/T</t>
        </is>
      </c>
      <c r="Q1917" s="29" t="inlineStr"/>
      <c r="R1917" s="81" t="inlineStr"/>
      <c r="S1917" s="29" t="inlineStr"/>
      <c r="T1917" s="29" t="inlineStr">
        <is>
          <t>N/A</t>
        </is>
      </c>
      <c r="U1917" s="81">
        <f>IF(COUNTIF(V1917:W1917,"F")&gt;=1,"FAIL",(IF(COUNTIF(V1917:W1917,"P")&gt;=1,"PASS",(IF(COUNTIF(V1917:W1917,"N/T")&gt;=1,"N/T",(IF(COUNTIF(V1917:W1917,"N/A")&gt;=1,"N/A","-")))))))</f>
        <v/>
      </c>
      <c r="V1917" s="29" t="inlineStr">
        <is>
          <t>N/A</t>
        </is>
      </c>
      <c r="W1917" s="29" t="inlineStr">
        <is>
          <t>N/A</t>
        </is>
      </c>
      <c r="X1917" s="29" t="inlineStr">
        <is>
          <t>SPAQA-25615
SPAQA-25614</t>
        </is>
      </c>
      <c r="Y1917" s="29" t="n"/>
      <c r="Z1917" s="39" t="inlineStr">
        <is>
          <t>H/G : 3D Control 지원 차량 필요 (N/A)</t>
        </is>
      </c>
      <c r="AA1917" s="29" t="inlineStr">
        <is>
          <t>비대상 차종(N/A)</t>
        </is>
      </c>
      <c r="AB1917" s="42" t="n"/>
    </row>
    <row r="1918" ht="39.6" customHeight="1" s="357">
      <c r="A1918" s="107" t="n"/>
      <c r="B1918" s="29" t="inlineStr">
        <is>
          <t>TC_CT_2070</t>
        </is>
      </c>
      <c r="C1918" s="29" t="inlineStr">
        <is>
          <t>Control</t>
        </is>
      </c>
      <c r="D1918" s="29" t="inlineStr">
        <is>
          <t>특화 차종</t>
        </is>
      </c>
      <c r="E1918" s="29" t="inlineStr">
        <is>
          <t>3D Control</t>
        </is>
      </c>
      <c r="F1918" s="29" t="inlineStr">
        <is>
          <t>3D Control</t>
        </is>
      </c>
      <c r="G1918" s="29" t="inlineStr">
        <is>
          <t>KR, EU</t>
        </is>
      </c>
      <c r="H1918" s="29" t="n"/>
      <c r="I1918" s="29" t="n">
        <v>6</v>
      </c>
      <c r="J1918" s="30" t="inlineStr">
        <is>
          <t>1. 미로그인 상태</t>
        </is>
      </c>
      <c r="K1918" s="42" t="inlineStr">
        <is>
          <t>1. EV5(MQTT) 차량</t>
        </is>
      </c>
      <c r="L1918" s="30" t="inlineStr">
        <is>
          <t>1. Control 로 로그인 시도
2. 코치마크 확인
3. 3D Control 팝업 노출 확인</t>
        </is>
      </c>
      <c r="M1918" s="30" t="inlineStr">
        <is>
          <t>1. 2D 코치 마크 이후 3D Control 팝업 선택 창 노출 되어야 함.</t>
        </is>
      </c>
      <c r="N1918" s="69">
        <f>IF(COUNTIF(P1918:W1918,"F")&gt;=1,"FAIL",(IF(COUNTIF(P1918:W1918,"P")&gt;=1,"PASS",(IF(COUNTIF(P1918:W1918,"N/T")&gt;=1,"N/T",(IF(COUNTIF(P1918:W1918,"N/A")&gt;=1,"N/A","-")))))))</f>
        <v/>
      </c>
      <c r="O1918" s="81" t="inlineStr">
        <is>
          <t>N/T</t>
        </is>
      </c>
      <c r="P1918" s="29" t="inlineStr">
        <is>
          <t>N/T</t>
        </is>
      </c>
      <c r="Q1918" s="29" t="inlineStr"/>
      <c r="R1918" s="81" t="inlineStr"/>
      <c r="S1918" s="29" t="inlineStr"/>
      <c r="T1918" s="29" t="inlineStr">
        <is>
          <t>N/A</t>
        </is>
      </c>
      <c r="U1918" s="81">
        <f>IF(COUNTIF(V1918:W1918,"F")&gt;=1,"FAIL",(IF(COUNTIF(V1918:W1918,"P")&gt;=1,"PASS",(IF(COUNTIF(V1918:W1918,"N/T")&gt;=1,"N/T",(IF(COUNTIF(V1918:W1918,"N/A")&gt;=1,"N/A","-")))))))</f>
        <v/>
      </c>
      <c r="V1918" s="29" t="inlineStr">
        <is>
          <t>N/A</t>
        </is>
      </c>
      <c r="W1918" s="29" t="inlineStr">
        <is>
          <t>N/A</t>
        </is>
      </c>
      <c r="X1918" s="29" t="inlineStr">
        <is>
          <t>SPAQA-26404</t>
        </is>
      </c>
      <c r="Y1918" s="29" t="n"/>
      <c r="Z1918" s="39" t="inlineStr">
        <is>
          <t>H/G : 3D Control 지원 차량 필요 (N/A)</t>
        </is>
      </c>
      <c r="AA1918" s="29" t="inlineStr">
        <is>
          <t>비대상 차종(N/A)</t>
        </is>
      </c>
      <c r="AB1918" s="42" t="n"/>
    </row>
    <row r="1919" ht="26.4" customHeight="1" s="357">
      <c r="A1919" s="107" t="n"/>
      <c r="B1919" s="29" t="inlineStr">
        <is>
          <t>TC_CT_1393</t>
        </is>
      </c>
      <c r="C1919" s="29" t="inlineStr">
        <is>
          <t>Control</t>
        </is>
      </c>
      <c r="D1919" s="29" t="inlineStr">
        <is>
          <t>특화 차종</t>
        </is>
      </c>
      <c r="E1919" s="29" t="inlineStr">
        <is>
          <t>MTC</t>
        </is>
      </c>
      <c r="F1919" s="29" t="inlineStr">
        <is>
          <t>MTC</t>
        </is>
      </c>
      <c r="G1919" s="29" t="inlineStr">
        <is>
          <t>KR, EU</t>
        </is>
      </c>
      <c r="H1919" s="29" t="n"/>
      <c r="I1919" s="29" t="n">
        <v>5</v>
      </c>
      <c r="J1919" s="64" t="n"/>
      <c r="K1919" s="64" t="inlineStr">
        <is>
          <t>1. MTC 차량</t>
        </is>
      </c>
      <c r="L1919" s="64" t="inlineStr">
        <is>
          <t>1. Control 탭 진입
3. 모든 제어 버튼 중복 명령 실행</t>
        </is>
      </c>
      <c r="M1919" s="64" t="inlineStr">
        <is>
          <t>1. 원격 제어 실패/오류 팝업 표출</t>
        </is>
      </c>
      <c r="N1919" s="83">
        <f>IF(COUNTIF(P1919:W1919,"F")&gt;=1,"FAIL",(IF(COUNTIF(P1919:W1919,"P")&gt;=1,"PASS",(IF(COUNTIF(P1919:W1919,"N/T")&gt;=1,"N/T",(IF(COUNTIF(P1919:W1919,"N/A")&gt;=1,"N/A","-")))))))</f>
        <v/>
      </c>
      <c r="O1919" s="120" t="inlineStr">
        <is>
          <t>N/T</t>
        </is>
      </c>
      <c r="P1919" s="29" t="inlineStr">
        <is>
          <t>N/T</t>
        </is>
      </c>
      <c r="Q1919" s="29" t="inlineStr"/>
      <c r="R1919" s="120" t="inlineStr"/>
      <c r="S1919" s="29" t="inlineStr"/>
      <c r="T1919" s="29" t="inlineStr">
        <is>
          <t>N/T</t>
        </is>
      </c>
      <c r="U1919" s="120">
        <f>IF(COUNTIF(V1919:W1919,"F")&gt;=1,"FAIL",(IF(COUNTIF(V1919:W1919,"P")&gt;=1,"PASS",(IF(COUNTIF(V1919:W1919,"N/T")&gt;=1,"N/T",(IF(COUNTIF(V1919:W1919,"N/A")&gt;=1,"N/A","-")))))))</f>
        <v/>
      </c>
      <c r="V1919" s="29" t="inlineStr">
        <is>
          <t>N/T</t>
        </is>
      </c>
      <c r="W1919" s="29" t="inlineStr">
        <is>
          <t>N/T</t>
        </is>
      </c>
      <c r="X1919" s="29" t="n"/>
      <c r="Y1919" s="29" t="n"/>
      <c r="Z1919" s="39" t="inlineStr">
        <is>
          <t>(공통) MTC 차량 필요</t>
        </is>
      </c>
      <c r="AA1919" s="39" t="inlineStr">
        <is>
          <t>N/T : 차량/디바이스 필요(조건)</t>
        </is>
      </c>
      <c r="AB1919" s="42" t="n"/>
    </row>
    <row r="1920" ht="26.4" customHeight="1" s="357">
      <c r="A1920" s="107" t="n"/>
      <c r="B1920" s="29" t="inlineStr">
        <is>
          <t>TC_CT_1394</t>
        </is>
      </c>
      <c r="C1920" s="29" t="inlineStr">
        <is>
          <t>Control</t>
        </is>
      </c>
      <c r="D1920" s="29" t="inlineStr">
        <is>
          <t>특화 차종</t>
        </is>
      </c>
      <c r="E1920" s="29" t="inlineStr">
        <is>
          <t>MTC</t>
        </is>
      </c>
      <c r="F1920" s="29" t="inlineStr">
        <is>
          <t>MTC</t>
        </is>
      </c>
      <c r="G1920" s="29" t="inlineStr">
        <is>
          <t>KR, EU</t>
        </is>
      </c>
      <c r="H1920" s="29" t="n"/>
      <c r="I1920" s="29" t="n">
        <v>5</v>
      </c>
      <c r="J1920" s="30" t="n"/>
      <c r="K1920" s="30" t="inlineStr">
        <is>
          <t>1. MTC 차량</t>
        </is>
      </c>
      <c r="L1920" s="30" t="inlineStr">
        <is>
          <t>1. Control 탭 진입
2. 시동 설정 선택</t>
        </is>
      </c>
      <c r="M1920" s="30" t="inlineStr">
        <is>
          <t>1. 시동 설정 화면으로 이동</t>
        </is>
      </c>
      <c r="N1920" s="83">
        <f>IF(COUNTIF(P1920:W1920,"F")&gt;=1,"FAIL",(IF(COUNTIF(P1920:W1920,"P")&gt;=1,"PASS",(IF(COUNTIF(P1920:W1920,"N/T")&gt;=1,"N/T",(IF(COUNTIF(P1920:W1920,"N/A")&gt;=1,"N/A","-")))))))</f>
        <v/>
      </c>
      <c r="O1920" s="120" t="inlineStr">
        <is>
          <t>N/T</t>
        </is>
      </c>
      <c r="P1920" s="29" t="inlineStr">
        <is>
          <t>N/T</t>
        </is>
      </c>
      <c r="Q1920" s="29" t="inlineStr"/>
      <c r="R1920" s="120" t="inlineStr"/>
      <c r="S1920" s="29" t="inlineStr"/>
      <c r="T1920" s="29" t="inlineStr">
        <is>
          <t>N/T</t>
        </is>
      </c>
      <c r="U1920" s="120">
        <f>IF(COUNTIF(V1920:W1920,"F")&gt;=1,"FAIL",(IF(COUNTIF(V1920:W1920,"P")&gt;=1,"PASS",(IF(COUNTIF(V1920:W1920,"N/T")&gt;=1,"N/T",(IF(COUNTIF(V1920:W1920,"N/A")&gt;=1,"N/A","-")))))))</f>
        <v/>
      </c>
      <c r="V1920" s="29" t="inlineStr">
        <is>
          <t>N/T</t>
        </is>
      </c>
      <c r="W1920" s="29" t="inlineStr">
        <is>
          <t>N/T</t>
        </is>
      </c>
      <c r="X1920" s="29" t="n"/>
      <c r="Y1920" s="29" t="n"/>
      <c r="Z1920" s="39" t="inlineStr">
        <is>
          <t>(공통) MTC 차량 필요</t>
        </is>
      </c>
      <c r="AA1920" s="39" t="inlineStr">
        <is>
          <t>N/T : 차량/디바이스 필요(조건)</t>
        </is>
      </c>
      <c r="AB1920" s="42" t="n"/>
    </row>
    <row r="1921" ht="171.6" customHeight="1" s="357">
      <c r="A1921" s="107" t="n"/>
      <c r="B1921" s="29" t="inlineStr">
        <is>
          <t>TC_CT_1395</t>
        </is>
      </c>
      <c r="C1921" s="29" t="inlineStr">
        <is>
          <t>Control</t>
        </is>
      </c>
      <c r="D1921" s="29" t="inlineStr">
        <is>
          <t>특화 차종</t>
        </is>
      </c>
      <c r="E1921" s="29" t="inlineStr">
        <is>
          <t>MTC</t>
        </is>
      </c>
      <c r="F1921" s="29" t="inlineStr">
        <is>
          <t>MTC</t>
        </is>
      </c>
      <c r="G1921" s="29" t="inlineStr">
        <is>
          <t>KR, EU</t>
        </is>
      </c>
      <c r="H1921" s="29" t="n"/>
      <c r="I1921" s="29" t="n">
        <v>5</v>
      </c>
      <c r="J1921" s="30" t="n"/>
      <c r="K1921" s="30" t="inlineStr">
        <is>
          <t>1. MTC 차량</t>
        </is>
      </c>
      <c r="L1921" s="30" t="inlineStr">
        <is>
          <t>1. Control 탭 진입
2. 시동 설정 선택
3. 시동 설정 화면 확인</t>
        </is>
      </c>
      <c r="M1921" s="30" t="inlineStr">
        <is>
          <t>1. 아래 화면 표출
시동
시동 유지 시간 &gt;
열선 (열선 지원 시)
사이드 미러 + 뒷유리 토글ON/OFF
핸들 &gt;
시트
열선/통풍 &gt;
[저장]</t>
        </is>
      </c>
      <c r="N1921" s="83">
        <f>IF(COUNTIF(P1921:W1921,"F")&gt;=1,"FAIL",(IF(COUNTIF(P1921:W1921,"P")&gt;=1,"PASS",(IF(COUNTIF(P1921:W1921,"N/T")&gt;=1,"N/T",(IF(COUNTIF(P1921:W1921,"N/A")&gt;=1,"N/A","-")))))))</f>
        <v/>
      </c>
      <c r="O1921" s="120" t="inlineStr">
        <is>
          <t>N/T</t>
        </is>
      </c>
      <c r="P1921" s="29" t="inlineStr">
        <is>
          <t>N/T</t>
        </is>
      </c>
      <c r="Q1921" s="29" t="inlineStr"/>
      <c r="R1921" s="120" t="inlineStr"/>
      <c r="S1921" s="29" t="inlineStr"/>
      <c r="T1921" s="29" t="inlineStr">
        <is>
          <t>N/T</t>
        </is>
      </c>
      <c r="U1921" s="120">
        <f>IF(COUNTIF(V1921:W1921,"F")&gt;=1,"FAIL",(IF(COUNTIF(V1921:W1921,"P")&gt;=1,"PASS",(IF(COUNTIF(V1921:W1921,"N/T")&gt;=1,"N/T",(IF(COUNTIF(V1921:W1921,"N/A")&gt;=1,"N/A","-")))))))</f>
        <v/>
      </c>
      <c r="V1921" s="29" t="inlineStr">
        <is>
          <t>N/T</t>
        </is>
      </c>
      <c r="W1921" s="29" t="inlineStr">
        <is>
          <t>N/T</t>
        </is>
      </c>
      <c r="X1921" s="29" t="n"/>
      <c r="Y1921" s="29" t="n"/>
      <c r="Z1921" s="39" t="inlineStr">
        <is>
          <t>(공통) MTC 차량 필요</t>
        </is>
      </c>
      <c r="AA1921" s="39" t="inlineStr">
        <is>
          <t>N/T : 차량/디바이스 필요(조건)</t>
        </is>
      </c>
      <c r="AB1921" s="42" t="n"/>
    </row>
    <row r="1922" ht="52.8" customHeight="1" s="357">
      <c r="A1922" s="107" t="n"/>
      <c r="B1922" s="29" t="inlineStr">
        <is>
          <t>TC_CT_1396</t>
        </is>
      </c>
      <c r="C1922" s="29" t="inlineStr">
        <is>
          <t>Control</t>
        </is>
      </c>
      <c r="D1922" s="29" t="inlineStr">
        <is>
          <t>특화 차종</t>
        </is>
      </c>
      <c r="E1922" s="29" t="inlineStr">
        <is>
          <t>MTC</t>
        </is>
      </c>
      <c r="F1922" s="29" t="inlineStr">
        <is>
          <t>MTC</t>
        </is>
      </c>
      <c r="G1922" s="29" t="inlineStr">
        <is>
          <t>KR, EU</t>
        </is>
      </c>
      <c r="H1922" s="29" t="n"/>
      <c r="I1922" s="29" t="n">
        <v>5</v>
      </c>
      <c r="J1922" s="30" t="n"/>
      <c r="K1922" s="30" t="inlineStr">
        <is>
          <t>1. MTC 차량</t>
        </is>
      </c>
      <c r="L1922" s="30" t="inlineStr">
        <is>
          <t>1. Control 탭 진입
2. 시동 설정 선택
3. 시동 설정 화면 확인
4. 시동 유지 시간 선택</t>
        </is>
      </c>
      <c r="M1922" s="30" t="inlineStr">
        <is>
          <t>1. 시동 유지 시간 팝업 표출
- 최소 2분 / 최대 10분</t>
        </is>
      </c>
      <c r="N1922" s="83">
        <f>IF(COUNTIF(P1922:W1922,"F")&gt;=1,"FAIL",(IF(COUNTIF(P1922:W1922,"P")&gt;=1,"PASS",(IF(COUNTIF(P1922:W1922,"N/T")&gt;=1,"N/T",(IF(COUNTIF(P1922:W1922,"N/A")&gt;=1,"N/A","-")))))))</f>
        <v/>
      </c>
      <c r="O1922" s="120" t="inlineStr">
        <is>
          <t>N/T</t>
        </is>
      </c>
      <c r="P1922" s="29" t="inlineStr">
        <is>
          <t>N/T</t>
        </is>
      </c>
      <c r="Q1922" s="29" t="inlineStr"/>
      <c r="R1922" s="120" t="inlineStr"/>
      <c r="S1922" s="29" t="inlineStr"/>
      <c r="T1922" s="29" t="inlineStr">
        <is>
          <t>N/T</t>
        </is>
      </c>
      <c r="U1922" s="120">
        <f>IF(COUNTIF(V1922:W1922,"F")&gt;=1,"FAIL",(IF(COUNTIF(V1922:W1922,"P")&gt;=1,"PASS",(IF(COUNTIF(V1922:W1922,"N/T")&gt;=1,"N/T",(IF(COUNTIF(V1922:W1922,"N/A")&gt;=1,"N/A","-")))))))</f>
        <v/>
      </c>
      <c r="V1922" s="29" t="inlineStr">
        <is>
          <t>N/T</t>
        </is>
      </c>
      <c r="W1922" s="29" t="inlineStr">
        <is>
          <t>N/T</t>
        </is>
      </c>
      <c r="X1922" s="29" t="n"/>
      <c r="Y1922" s="29" t="n"/>
      <c r="Z1922" s="39" t="inlineStr">
        <is>
          <t>(공통) MTC 차량 필요</t>
        </is>
      </c>
      <c r="AA1922" s="39" t="inlineStr">
        <is>
          <t>N/T : 차량/디바이스 필요(조건)</t>
        </is>
      </c>
      <c r="AB1922" s="42" t="n"/>
    </row>
    <row r="1923" ht="79.2" customHeight="1" s="357">
      <c r="A1923" s="107" t="n"/>
      <c r="B1923" s="29" t="inlineStr">
        <is>
          <t>TC_CT_1397</t>
        </is>
      </c>
      <c r="C1923" s="29" t="inlineStr">
        <is>
          <t>Control</t>
        </is>
      </c>
      <c r="D1923" s="29" t="inlineStr">
        <is>
          <t>특화 차종</t>
        </is>
      </c>
      <c r="E1923" s="29" t="inlineStr">
        <is>
          <t>MTC</t>
        </is>
      </c>
      <c r="F1923" s="29" t="inlineStr">
        <is>
          <t>MTC</t>
        </is>
      </c>
      <c r="G1923" s="29" t="inlineStr">
        <is>
          <t>KR, EU</t>
        </is>
      </c>
      <c r="H1923" s="29" t="n"/>
      <c r="I1923" s="29" t="n">
        <v>5</v>
      </c>
      <c r="J1923" s="30" t="n"/>
      <c r="K1923" s="30" t="inlineStr">
        <is>
          <t>1. MTC 차량</t>
        </is>
      </c>
      <c r="L1923" s="30" t="inlineStr">
        <is>
          <t>1. Control 탭 진입
2. 시동 설정 선택
3. 시동 설정 화면 확인
4. 시동 유지 시간 선택</t>
        </is>
      </c>
      <c r="M1923" s="30" t="inlineStr">
        <is>
          <t>1. 시동 유지 시간 팝업 표출
시동 유지 시간 [X]
- 2분 +
Slider  (최소 2분 / 최대 10분)
[적용]</t>
        </is>
      </c>
      <c r="N1923" s="83">
        <f>IF(COUNTIF(P1923:W1923,"F")&gt;=1,"FAIL",(IF(COUNTIF(P1923:W1923,"P")&gt;=1,"PASS",(IF(COUNTIF(P1923:W1923,"N/T")&gt;=1,"N/T",(IF(COUNTIF(P1923:W1923,"N/A")&gt;=1,"N/A","-")))))))</f>
        <v/>
      </c>
      <c r="O1923" s="120" t="inlineStr">
        <is>
          <t>N/T</t>
        </is>
      </c>
      <c r="P1923" s="29" t="inlineStr">
        <is>
          <t>N/T</t>
        </is>
      </c>
      <c r="Q1923" s="29" t="inlineStr"/>
      <c r="R1923" s="120" t="inlineStr"/>
      <c r="S1923" s="29" t="inlineStr"/>
      <c r="T1923" s="29" t="inlineStr">
        <is>
          <t>N/T</t>
        </is>
      </c>
      <c r="U1923" s="120">
        <f>IF(COUNTIF(V1923:W1923,"F")&gt;=1,"FAIL",(IF(COUNTIF(V1923:W1923,"P")&gt;=1,"PASS",(IF(COUNTIF(V1923:W1923,"N/T")&gt;=1,"N/T",(IF(COUNTIF(V1923:W1923,"N/A")&gt;=1,"N/A","-")))))))</f>
        <v/>
      </c>
      <c r="V1923" s="29" t="inlineStr">
        <is>
          <t>N/T</t>
        </is>
      </c>
      <c r="W1923" s="29" t="inlineStr">
        <is>
          <t>N/T</t>
        </is>
      </c>
      <c r="X1923" s="29" t="n"/>
      <c r="Y1923" s="29" t="n"/>
      <c r="Z1923" s="39" t="inlineStr">
        <is>
          <t>(공통) MTC 차량 필요</t>
        </is>
      </c>
      <c r="AA1923" s="39" t="inlineStr">
        <is>
          <t>N/T : 차량/디바이스 필요(조건)</t>
        </is>
      </c>
      <c r="AB1923" s="42" t="n"/>
    </row>
    <row r="1924" ht="66" customHeight="1" s="357">
      <c r="A1924" s="107" t="n"/>
      <c r="B1924" s="29" t="inlineStr">
        <is>
          <t>TC_CT_1398</t>
        </is>
      </c>
      <c r="C1924" s="29" t="inlineStr">
        <is>
          <t>Control</t>
        </is>
      </c>
      <c r="D1924" s="29" t="inlineStr">
        <is>
          <t>특화 차종</t>
        </is>
      </c>
      <c r="E1924" s="29" t="inlineStr">
        <is>
          <t>MTC</t>
        </is>
      </c>
      <c r="F1924" s="29" t="inlineStr">
        <is>
          <t>MTC</t>
        </is>
      </c>
      <c r="G1924" s="29" t="inlineStr">
        <is>
          <t>KR, EU</t>
        </is>
      </c>
      <c r="H1924" s="29" t="n"/>
      <c r="I1924" s="29" t="n">
        <v>5</v>
      </c>
      <c r="J1924" s="30" t="inlineStr">
        <is>
          <t>1. 최소 시간 상태</t>
        </is>
      </c>
      <c r="K1924" s="30" t="inlineStr">
        <is>
          <t>1. MTC 차량</t>
        </is>
      </c>
      <c r="L1924" s="30" t="inlineStr">
        <is>
          <t>1. Control 탭 진입
2. 시동 설정 선택
3. 시동 설정 화면 확인
4. 시동 유지 시간 선택
5. (-) 버튼 선택</t>
        </is>
      </c>
      <c r="M1924" s="30" t="inlineStr">
        <is>
          <t>1. (-) 버튼 비활성화</t>
        </is>
      </c>
      <c r="N1924" s="83">
        <f>IF(COUNTIF(P1924:W1924,"F")&gt;=1,"FAIL",(IF(COUNTIF(P1924:W1924,"P")&gt;=1,"PASS",(IF(COUNTIF(P1924:W1924,"N/T")&gt;=1,"N/T",(IF(COUNTIF(P1924:W1924,"N/A")&gt;=1,"N/A","-")))))))</f>
        <v/>
      </c>
      <c r="O1924" s="120" t="inlineStr">
        <is>
          <t>N/T</t>
        </is>
      </c>
      <c r="P1924" s="29" t="inlineStr">
        <is>
          <t>N/T</t>
        </is>
      </c>
      <c r="Q1924" s="29" t="inlineStr"/>
      <c r="R1924" s="120" t="inlineStr"/>
      <c r="S1924" s="29" t="inlineStr"/>
      <c r="T1924" s="29" t="inlineStr">
        <is>
          <t>N/T</t>
        </is>
      </c>
      <c r="U1924" s="120">
        <f>IF(COUNTIF(V1924:W1924,"F")&gt;=1,"FAIL",(IF(COUNTIF(V1924:W1924,"P")&gt;=1,"PASS",(IF(COUNTIF(V1924:W1924,"N/T")&gt;=1,"N/T",(IF(COUNTIF(V1924:W1924,"N/A")&gt;=1,"N/A","-")))))))</f>
        <v/>
      </c>
      <c r="V1924" s="29" t="inlineStr">
        <is>
          <t>N/T</t>
        </is>
      </c>
      <c r="W1924" s="29" t="inlineStr">
        <is>
          <t>N/T</t>
        </is>
      </c>
      <c r="X1924" s="29" t="n"/>
      <c r="Y1924" s="29" t="n"/>
      <c r="Z1924" s="39" t="inlineStr">
        <is>
          <t>(공통) MTC 차량 필요</t>
        </is>
      </c>
      <c r="AA1924" s="39" t="inlineStr">
        <is>
          <t>N/T : 차량/디바이스 필요(조건)</t>
        </is>
      </c>
      <c r="AB1924" s="42" t="n"/>
    </row>
    <row r="1925" ht="66" customHeight="1" s="357">
      <c r="A1925" s="107" t="n"/>
      <c r="B1925" s="29" t="inlineStr">
        <is>
          <t>TC_CT_1399</t>
        </is>
      </c>
      <c r="C1925" s="29" t="inlineStr">
        <is>
          <t>Control</t>
        </is>
      </c>
      <c r="D1925" s="29" t="inlineStr">
        <is>
          <t>특화 차종</t>
        </is>
      </c>
      <c r="E1925" s="29" t="inlineStr">
        <is>
          <t>MTC</t>
        </is>
      </c>
      <c r="F1925" s="29" t="inlineStr">
        <is>
          <t>MTC</t>
        </is>
      </c>
      <c r="G1925" s="29" t="inlineStr">
        <is>
          <t>KR, EU</t>
        </is>
      </c>
      <c r="H1925" s="29" t="n"/>
      <c r="I1925" s="29" t="n">
        <v>5</v>
      </c>
      <c r="J1925" s="30" t="inlineStr">
        <is>
          <t>1. 최대 시간 상태</t>
        </is>
      </c>
      <c r="K1925" s="30" t="inlineStr">
        <is>
          <t>1. MTC 차량</t>
        </is>
      </c>
      <c r="L1925" s="30" t="inlineStr">
        <is>
          <t>1. Control 탭 진입
2. 시동 설정 선택
3. 시동 설정 화면 확인
4. 시동 유지 시간 선택
5. (+) 버튼 선택</t>
        </is>
      </c>
      <c r="M1925" s="30" t="inlineStr">
        <is>
          <t>1. (+) 버튼 비활성화</t>
        </is>
      </c>
      <c r="N1925" s="83">
        <f>IF(COUNTIF(P1925:W1925,"F")&gt;=1,"FAIL",(IF(COUNTIF(P1925:W1925,"P")&gt;=1,"PASS",(IF(COUNTIF(P1925:W1925,"N/T")&gt;=1,"N/T",(IF(COUNTIF(P1925:W1925,"N/A")&gt;=1,"N/A","-")))))))</f>
        <v/>
      </c>
      <c r="O1925" s="120" t="inlineStr">
        <is>
          <t>N/T</t>
        </is>
      </c>
      <c r="P1925" s="29" t="inlineStr">
        <is>
          <t>N/T</t>
        </is>
      </c>
      <c r="Q1925" s="29" t="inlineStr"/>
      <c r="R1925" s="120" t="inlineStr"/>
      <c r="S1925" s="29" t="inlineStr"/>
      <c r="T1925" s="29" t="inlineStr">
        <is>
          <t>N/T</t>
        </is>
      </c>
      <c r="U1925" s="120">
        <f>IF(COUNTIF(V1925:W1925,"F")&gt;=1,"FAIL",(IF(COUNTIF(V1925:W1925,"P")&gt;=1,"PASS",(IF(COUNTIF(V1925:W1925,"N/T")&gt;=1,"N/T",(IF(COUNTIF(V1925:W1925,"N/A")&gt;=1,"N/A","-")))))))</f>
        <v/>
      </c>
      <c r="V1925" s="29" t="inlineStr">
        <is>
          <t>N/T</t>
        </is>
      </c>
      <c r="W1925" s="29" t="inlineStr">
        <is>
          <t>N/T</t>
        </is>
      </c>
      <c r="X1925" s="29" t="n"/>
      <c r="Y1925" s="29" t="n"/>
      <c r="Z1925" s="39" t="inlineStr">
        <is>
          <t>(공통) MTC 차량 필요</t>
        </is>
      </c>
      <c r="AA1925" s="39" t="inlineStr">
        <is>
          <t>N/T : 차량/디바이스 필요(조건)</t>
        </is>
      </c>
      <c r="AB1925" s="42" t="n"/>
    </row>
    <row r="1926" ht="66" customHeight="1" s="357">
      <c r="A1926" s="107" t="n"/>
      <c r="B1926" s="29" t="inlineStr">
        <is>
          <t>TC_CT_1400</t>
        </is>
      </c>
      <c r="C1926" s="29" t="inlineStr">
        <is>
          <t>Control</t>
        </is>
      </c>
      <c r="D1926" s="29" t="inlineStr">
        <is>
          <t>특화 차종</t>
        </is>
      </c>
      <c r="E1926" s="29" t="inlineStr">
        <is>
          <t>MTC</t>
        </is>
      </c>
      <c r="F1926" s="29" t="inlineStr">
        <is>
          <t>MTC</t>
        </is>
      </c>
      <c r="G1926" s="29" t="inlineStr">
        <is>
          <t>KR, EU</t>
        </is>
      </c>
      <c r="H1926" s="29" t="n"/>
      <c r="I1926" s="29" t="n">
        <v>5</v>
      </c>
      <c r="J1926" s="30" t="n"/>
      <c r="K1926" s="30" t="inlineStr">
        <is>
          <t>1. MTC 차량</t>
        </is>
      </c>
      <c r="L1926" s="30" t="inlineStr">
        <is>
          <t>1. Control 탭 진입
2. 시동 설정 선택
3. 시동 설정 화면 확인
4. 시동 유지 시간 선택
5. - / + 버튼 선택</t>
        </is>
      </c>
      <c r="M1926" s="30" t="inlineStr">
        <is>
          <t>1. 시간 증감</t>
        </is>
      </c>
      <c r="N1926" s="83">
        <f>IF(COUNTIF(P1926:W1926,"F")&gt;=1,"FAIL",(IF(COUNTIF(P1926:W1926,"P")&gt;=1,"PASS",(IF(COUNTIF(P1926:W1926,"N/T")&gt;=1,"N/T",(IF(COUNTIF(P1926:W1926,"N/A")&gt;=1,"N/A","-")))))))</f>
        <v/>
      </c>
      <c r="O1926" s="120" t="inlineStr">
        <is>
          <t>N/T</t>
        </is>
      </c>
      <c r="P1926" s="29" t="inlineStr">
        <is>
          <t>N/T</t>
        </is>
      </c>
      <c r="Q1926" s="29" t="inlineStr"/>
      <c r="R1926" s="120" t="inlineStr"/>
      <c r="S1926" s="29" t="inlineStr"/>
      <c r="T1926" s="29" t="inlineStr">
        <is>
          <t>N/T</t>
        </is>
      </c>
      <c r="U1926" s="120">
        <f>IF(COUNTIF(V1926:W1926,"F")&gt;=1,"FAIL",(IF(COUNTIF(V1926:W1926,"P")&gt;=1,"PASS",(IF(COUNTIF(V1926:W1926,"N/T")&gt;=1,"N/T",(IF(COUNTIF(V1926:W1926,"N/A")&gt;=1,"N/A","-")))))))</f>
        <v/>
      </c>
      <c r="V1926" s="29" t="inlineStr">
        <is>
          <t>N/T</t>
        </is>
      </c>
      <c r="W1926" s="29" t="inlineStr">
        <is>
          <t>N/T</t>
        </is>
      </c>
      <c r="X1926" s="29" t="n"/>
      <c r="Y1926" s="29" t="n"/>
      <c r="Z1926" s="39" t="inlineStr">
        <is>
          <t>(공통) MTC 차량 필요</t>
        </is>
      </c>
      <c r="AA1926" s="39" t="inlineStr">
        <is>
          <t>N/T : 차량/디바이스 필요(조건)</t>
        </is>
      </c>
      <c r="AB1926" s="42" t="n"/>
    </row>
    <row r="1927" ht="66" customHeight="1" s="357">
      <c r="A1927" s="107" t="n"/>
      <c r="B1927" s="29" t="inlineStr">
        <is>
          <t>TC_CT_1401</t>
        </is>
      </c>
      <c r="C1927" s="29" t="inlineStr">
        <is>
          <t>Control</t>
        </is>
      </c>
      <c r="D1927" s="29" t="inlineStr">
        <is>
          <t>특화 차종</t>
        </is>
      </c>
      <c r="E1927" s="29" t="inlineStr">
        <is>
          <t>MTC</t>
        </is>
      </c>
      <c r="F1927" s="29" t="inlineStr">
        <is>
          <t>MTC</t>
        </is>
      </c>
      <c r="G1927" s="29" t="inlineStr">
        <is>
          <t>KR, EU</t>
        </is>
      </c>
      <c r="H1927" s="29" t="n"/>
      <c r="I1927" s="29" t="n">
        <v>5</v>
      </c>
      <c r="J1927" s="30" t="n"/>
      <c r="K1927" s="30" t="inlineStr">
        <is>
          <t>1. MTC 차량</t>
        </is>
      </c>
      <c r="L1927" s="30" t="inlineStr">
        <is>
          <t xml:space="preserve">1. Control 탭 진입
2. 시동 설정 선택
3. 시동 설정 화면 확인
4. 시동 유지 시간 선택
5. Slider - / + 조절 </t>
        </is>
      </c>
      <c r="M1927" s="30" t="inlineStr">
        <is>
          <t>1. 유지시간 1분 단위로 증감</t>
        </is>
      </c>
      <c r="N1927" s="83">
        <f>IF(COUNTIF(P1927:W1927,"F")&gt;=1,"FAIL",(IF(COUNTIF(P1927:W1927,"P")&gt;=1,"PASS",(IF(COUNTIF(P1927:W1927,"N/T")&gt;=1,"N/T",(IF(COUNTIF(P1927:W1927,"N/A")&gt;=1,"N/A","-")))))))</f>
        <v/>
      </c>
      <c r="O1927" s="120" t="inlineStr">
        <is>
          <t>N/T</t>
        </is>
      </c>
      <c r="P1927" s="29" t="inlineStr">
        <is>
          <t>N/T</t>
        </is>
      </c>
      <c r="Q1927" s="29" t="inlineStr"/>
      <c r="R1927" s="120" t="inlineStr"/>
      <c r="S1927" s="29" t="inlineStr"/>
      <c r="T1927" s="29" t="inlineStr">
        <is>
          <t>N/T</t>
        </is>
      </c>
      <c r="U1927" s="120">
        <f>IF(COUNTIF(V1927:W1927,"F")&gt;=1,"FAIL",(IF(COUNTIF(V1927:W1927,"P")&gt;=1,"PASS",(IF(COUNTIF(V1927:W1927,"N/T")&gt;=1,"N/T",(IF(COUNTIF(V1927:W1927,"N/A")&gt;=1,"N/A","-")))))))</f>
        <v/>
      </c>
      <c r="V1927" s="29" t="inlineStr">
        <is>
          <t>N/T</t>
        </is>
      </c>
      <c r="W1927" s="29" t="inlineStr">
        <is>
          <t>N/T</t>
        </is>
      </c>
      <c r="X1927" s="29" t="n"/>
      <c r="Y1927" s="29" t="n"/>
      <c r="Z1927" s="39" t="inlineStr">
        <is>
          <t>(공통) MTC 차량 필요</t>
        </is>
      </c>
      <c r="AA1927" s="39" t="inlineStr">
        <is>
          <t>N/T : 차량/디바이스 필요(조건)</t>
        </is>
      </c>
      <c r="AB1927" s="42" t="n"/>
    </row>
    <row r="1928" ht="66" customHeight="1" s="357">
      <c r="A1928" s="107" t="n"/>
      <c r="B1928" s="29" t="inlineStr">
        <is>
          <t>TC_CT_1402</t>
        </is>
      </c>
      <c r="C1928" s="29" t="inlineStr">
        <is>
          <t>Control</t>
        </is>
      </c>
      <c r="D1928" s="29" t="inlineStr">
        <is>
          <t>특화 차종</t>
        </is>
      </c>
      <c r="E1928" s="29" t="inlineStr">
        <is>
          <t>MTC</t>
        </is>
      </c>
      <c r="F1928" s="29" t="inlineStr">
        <is>
          <t>MTC</t>
        </is>
      </c>
      <c r="G1928" s="29" t="inlineStr">
        <is>
          <t>KR, EU</t>
        </is>
      </c>
      <c r="H1928" s="29" t="n"/>
      <c r="I1928" s="29" t="n">
        <v>5</v>
      </c>
      <c r="J1928" s="30" t="n"/>
      <c r="K1928" s="30" t="inlineStr">
        <is>
          <t>1. MTC 차량</t>
        </is>
      </c>
      <c r="L1928" s="30" t="inlineStr">
        <is>
          <t>1. Control 탭 진입
2. 시동 설정 선택
3. 시동 설정 화면 확인
4. 시동 유지 시간 선택
5. [적용] 선택</t>
        </is>
      </c>
      <c r="M1928" s="30" t="inlineStr">
        <is>
          <t>1. 팝업 닫힌 후 설정 값으로 적용</t>
        </is>
      </c>
      <c r="N1928" s="83">
        <f>IF(COUNTIF(P1928:W1928,"F")&gt;=1,"FAIL",(IF(COUNTIF(P1928:W1928,"P")&gt;=1,"PASS",(IF(COUNTIF(P1928:W1928,"N/T")&gt;=1,"N/T",(IF(COUNTIF(P1928:W1928,"N/A")&gt;=1,"N/A","-")))))))</f>
        <v/>
      </c>
      <c r="O1928" s="120" t="inlineStr">
        <is>
          <t>N/T</t>
        </is>
      </c>
      <c r="P1928" s="29" t="inlineStr">
        <is>
          <t>N/T</t>
        </is>
      </c>
      <c r="Q1928" s="29" t="inlineStr"/>
      <c r="R1928" s="120" t="inlineStr"/>
      <c r="S1928" s="29" t="inlineStr"/>
      <c r="T1928" s="29" t="inlineStr">
        <is>
          <t>N/T</t>
        </is>
      </c>
      <c r="U1928" s="120">
        <f>IF(COUNTIF(V1928:W1928,"F")&gt;=1,"FAIL",(IF(COUNTIF(V1928:W1928,"P")&gt;=1,"PASS",(IF(COUNTIF(V1928:W1928,"N/T")&gt;=1,"N/T",(IF(COUNTIF(V1928:W1928,"N/A")&gt;=1,"N/A","-")))))))</f>
        <v/>
      </c>
      <c r="V1928" s="29" t="inlineStr">
        <is>
          <t>N/T</t>
        </is>
      </c>
      <c r="W1928" s="29" t="inlineStr">
        <is>
          <t>N/T</t>
        </is>
      </c>
      <c r="X1928" s="29" t="n"/>
      <c r="Y1928" s="29" t="n"/>
      <c r="Z1928" s="39" t="inlineStr">
        <is>
          <t>(공통) MTC 차량 필요</t>
        </is>
      </c>
      <c r="AA1928" s="39" t="inlineStr">
        <is>
          <t>N/T : 차량/디바이스 필요(조건)</t>
        </is>
      </c>
      <c r="AB1928" s="42" t="n"/>
    </row>
    <row r="1929" ht="66" customHeight="1" s="357">
      <c r="A1929" s="107" t="n"/>
      <c r="B1929" s="29" t="inlineStr">
        <is>
          <t>TC_CT_1403</t>
        </is>
      </c>
      <c r="C1929" s="29" t="inlineStr">
        <is>
          <t>Control</t>
        </is>
      </c>
      <c r="D1929" s="29" t="inlineStr">
        <is>
          <t>특화 차종</t>
        </is>
      </c>
      <c r="E1929" s="29" t="inlineStr">
        <is>
          <t>MTC</t>
        </is>
      </c>
      <c r="F1929" s="29" t="inlineStr">
        <is>
          <t>MTC</t>
        </is>
      </c>
      <c r="G1929" s="29" t="inlineStr">
        <is>
          <t>KR, EU</t>
        </is>
      </c>
      <c r="H1929" s="29" t="n"/>
      <c r="I1929" s="29" t="n">
        <v>5</v>
      </c>
      <c r="J1929" s="30" t="n"/>
      <c r="K1929" s="30" t="inlineStr">
        <is>
          <t>1. MTC 차량</t>
        </is>
      </c>
      <c r="L1929" s="30" t="inlineStr">
        <is>
          <t>1. Control 탭 진입
2. 시동 설정 선택
3. 시동 설정 화면 확인
4. 시동 유지 시간 선택
5. [X] 선택</t>
        </is>
      </c>
      <c r="M1929" s="30" t="inlineStr">
        <is>
          <t>1. 변경 저장 없이 닫힘</t>
        </is>
      </c>
      <c r="N1929" s="83">
        <f>IF(COUNTIF(P1929:W1929,"F")&gt;=1,"FAIL",(IF(COUNTIF(P1929:W1929,"P")&gt;=1,"PASS",(IF(COUNTIF(P1929:W1929,"N/T")&gt;=1,"N/T",(IF(COUNTIF(P1929:W1929,"N/A")&gt;=1,"N/A","-")))))))</f>
        <v/>
      </c>
      <c r="O1929" s="120" t="inlineStr">
        <is>
          <t>N/T</t>
        </is>
      </c>
      <c r="P1929" s="29" t="inlineStr">
        <is>
          <t>N/T</t>
        </is>
      </c>
      <c r="Q1929" s="29" t="inlineStr"/>
      <c r="R1929" s="120" t="inlineStr"/>
      <c r="S1929" s="29" t="inlineStr"/>
      <c r="T1929" s="29" t="inlineStr">
        <is>
          <t>N/T</t>
        </is>
      </c>
      <c r="U1929" s="120">
        <f>IF(COUNTIF(V1929:W1929,"F")&gt;=1,"FAIL",(IF(COUNTIF(V1929:W1929,"P")&gt;=1,"PASS",(IF(COUNTIF(V1929:W1929,"N/T")&gt;=1,"N/T",(IF(COUNTIF(V1929:W1929,"N/A")&gt;=1,"N/A","-")))))))</f>
        <v/>
      </c>
      <c r="V1929" s="29" t="inlineStr">
        <is>
          <t>N/T</t>
        </is>
      </c>
      <c r="W1929" s="29" t="inlineStr">
        <is>
          <t>N/T</t>
        </is>
      </c>
      <c r="X1929" s="29" t="n"/>
      <c r="Y1929" s="29" t="n"/>
      <c r="Z1929" s="39" t="inlineStr">
        <is>
          <t>(공통) MTC 차량 필요</t>
        </is>
      </c>
      <c r="AA1929" s="39" t="inlineStr">
        <is>
          <t>N/T : 차량/디바이스 필요(조건)</t>
        </is>
      </c>
      <c r="AB1929" s="42" t="n"/>
    </row>
    <row r="1930" ht="52.8" customHeight="1" s="357">
      <c r="A1930" s="107" t="n"/>
      <c r="B1930" s="29" t="inlineStr">
        <is>
          <t>TC_CT_1802</t>
        </is>
      </c>
      <c r="C1930" s="29" t="inlineStr">
        <is>
          <t>Control</t>
        </is>
      </c>
      <c r="D1930" s="29" t="inlineStr">
        <is>
          <t>특화 차종</t>
        </is>
      </c>
      <c r="E1930" s="29" t="inlineStr">
        <is>
          <t>3D Control</t>
        </is>
      </c>
      <c r="F1930" s="29" t="inlineStr">
        <is>
          <t>충전(EV)</t>
        </is>
      </c>
      <c r="G1930" s="29" t="inlineStr">
        <is>
          <t>KR, EU</t>
        </is>
      </c>
      <c r="H1930" s="30" t="n"/>
      <c r="I1930" s="29" t="n">
        <v>6</v>
      </c>
      <c r="J1930" s="30" t="inlineStr">
        <is>
          <t>1. 3D 가능한 차량을 대표 차량으로 지정
2. Control 진입
3. EV 탭 진입</t>
        </is>
      </c>
      <c r="K1930" s="64" t="inlineStr">
        <is>
          <t>1. EV5(MQTT) 차량</t>
        </is>
      </c>
      <c r="L1930" s="64" t="inlineStr">
        <is>
          <t>1. EV 탭 진입</t>
        </is>
      </c>
      <c r="M1930" s="30" t="inlineStr">
        <is>
          <t>1. 차량 이미지 회전 불가</t>
        </is>
      </c>
      <c r="N1930" s="69">
        <f>IF(COUNTIF(P1930:W1930,"F")&gt;=1,"FAIL",(IF(COUNTIF(P1930:W1930,"P")&gt;=1,"PASS",(IF(COUNTIF(P1930:W1930,"N/T")&gt;=1,"N/T",(IF(COUNTIF(P1930:W1930,"N/A")&gt;=1,"N/A","-")))))))</f>
        <v/>
      </c>
      <c r="O1930" s="81" t="inlineStr">
        <is>
          <t>N/T</t>
        </is>
      </c>
      <c r="P1930" s="29" t="inlineStr">
        <is>
          <t>N/T</t>
        </is>
      </c>
      <c r="Q1930" s="29" t="inlineStr"/>
      <c r="R1930" s="81" t="inlineStr"/>
      <c r="S1930" s="29" t="inlineStr"/>
      <c r="T1930" s="29" t="inlineStr">
        <is>
          <t>N/A</t>
        </is>
      </c>
      <c r="U1930" s="81">
        <f>IF(COUNTIF(V1930:W1930,"F")&gt;=1,"FAIL",(IF(COUNTIF(V1930:W1930,"P")&gt;=1,"PASS",(IF(COUNTIF(V1930:W1930,"N/T")&gt;=1,"N/T",(IF(COUNTIF(V1930:W1930,"N/A")&gt;=1,"N/A","-")))))))</f>
        <v/>
      </c>
      <c r="V1930" s="29" t="inlineStr">
        <is>
          <t>N/A</t>
        </is>
      </c>
      <c r="W1930" s="29" t="inlineStr">
        <is>
          <t>N/A</t>
        </is>
      </c>
      <c r="X1930" s="29" t="inlineStr">
        <is>
          <t>SPAQA-25457</t>
        </is>
      </c>
      <c r="Y1930" s="29" t="n"/>
      <c r="Z1930" s="39" t="inlineStr">
        <is>
          <t>H/G : 3D Control 지원 차량 필요 (N/A)</t>
        </is>
      </c>
      <c r="AA1930" s="29" t="inlineStr">
        <is>
          <t>비대상 차종(N/A)</t>
        </is>
      </c>
      <c r="AB1930" s="42" t="n"/>
    </row>
    <row r="1931" ht="52.8" customHeight="1" s="357">
      <c r="A1931" s="107" t="n"/>
      <c r="B1931" s="29" t="inlineStr">
        <is>
          <t>TC_CT_2071</t>
        </is>
      </c>
      <c r="C1931" s="29" t="inlineStr">
        <is>
          <t>Control</t>
        </is>
      </c>
      <c r="D1931" s="29" t="inlineStr">
        <is>
          <t>특화 차종</t>
        </is>
      </c>
      <c r="E1931" s="29" t="inlineStr">
        <is>
          <t>3D Control</t>
        </is>
      </c>
      <c r="F1931" s="29" t="inlineStr">
        <is>
          <t>충전(EV)</t>
        </is>
      </c>
      <c r="G1931" s="29" t="inlineStr">
        <is>
          <t>KR, EU</t>
        </is>
      </c>
      <c r="H1931" s="30" t="n"/>
      <c r="I1931" s="29" t="n">
        <v>6</v>
      </c>
      <c r="J1931" s="30" t="inlineStr">
        <is>
          <t>1. 3D 가능한 차량을 대표 차량으로 지정
2. Control 진입
3. EV 탭 진입</t>
        </is>
      </c>
      <c r="K1931" s="64" t="inlineStr">
        <is>
          <t>1. EV5(MQTT) 차량
2. 공조 및 시동 ON</t>
        </is>
      </c>
      <c r="L1931" s="64" t="inlineStr">
        <is>
          <t>1. EV 탭 진입</t>
        </is>
      </c>
      <c r="M1931" s="30" t="inlineStr">
        <is>
          <t>1. EV 탭에서는 애니메이션 및 노출 되면 안됨</t>
        </is>
      </c>
      <c r="N1931" s="69">
        <f>IF(COUNTIF(P1931:W1931,"F")&gt;=1,"FAIL",(IF(COUNTIF(P1931:W1931,"P")&gt;=1,"PASS",(IF(COUNTIF(P1931:W1931,"N/T")&gt;=1,"N/T",(IF(COUNTIF(P1931:W1931,"N/A")&gt;=1,"N/A","-")))))))</f>
        <v/>
      </c>
      <c r="O1931" s="120" t="inlineStr">
        <is>
          <t>N/T</t>
        </is>
      </c>
      <c r="P1931" s="29" t="inlineStr">
        <is>
          <t>N/T</t>
        </is>
      </c>
      <c r="Q1931" s="29" t="inlineStr"/>
      <c r="R1931" s="81" t="inlineStr"/>
      <c r="S1931" s="29" t="inlineStr"/>
      <c r="T1931" s="29" t="inlineStr">
        <is>
          <t>N/A</t>
        </is>
      </c>
      <c r="U1931" s="81">
        <f>IF(COUNTIF(V1931:W1931,"F")&gt;=1,"FAIL",(IF(COUNTIF(V1931:W1931,"P")&gt;=1,"PASS",(IF(COUNTIF(V1931:W1931,"N/T")&gt;=1,"N/T",(IF(COUNTIF(V1931:W1931,"N/A")&gt;=1,"N/A","-")))))))</f>
        <v/>
      </c>
      <c r="V1931" s="29" t="inlineStr">
        <is>
          <t>N/A</t>
        </is>
      </c>
      <c r="W1931" s="29" t="inlineStr">
        <is>
          <t>N/A</t>
        </is>
      </c>
      <c r="X1931" s="29" t="inlineStr">
        <is>
          <t>SPAQA-26089</t>
        </is>
      </c>
      <c r="Y1931" s="29" t="n"/>
      <c r="Z1931" s="39" t="inlineStr">
        <is>
          <t>H/G : 3D Control 지원 차량 필요 (N/A)</t>
        </is>
      </c>
      <c r="AA1931" s="29" t="inlineStr">
        <is>
          <t>비대상 차종(N/A)</t>
        </is>
      </c>
      <c r="AB1931" s="42" t="n"/>
    </row>
    <row r="1932" ht="66" customHeight="1" s="357">
      <c r="A1932" s="107" t="n"/>
      <c r="B1932" s="29" t="inlineStr">
        <is>
          <t>TC_CT_1404</t>
        </is>
      </c>
      <c r="C1932" s="29" t="inlineStr">
        <is>
          <t>Control</t>
        </is>
      </c>
      <c r="D1932" s="29" t="inlineStr">
        <is>
          <t>특화 차종</t>
        </is>
      </c>
      <c r="E1932" s="29" t="inlineStr">
        <is>
          <t>MTC</t>
        </is>
      </c>
      <c r="F1932" s="29" t="inlineStr">
        <is>
          <t>MTC</t>
        </is>
      </c>
      <c r="G1932" s="29" t="inlineStr">
        <is>
          <t>KR, EU</t>
        </is>
      </c>
      <c r="H1932" s="29" t="n"/>
      <c r="I1932" s="29" t="n">
        <v>5</v>
      </c>
      <c r="J1932" s="30" t="n"/>
      <c r="K1932" s="30" t="inlineStr">
        <is>
          <t>1. MTC 차량</t>
        </is>
      </c>
      <c r="L1932" s="30" t="inlineStr">
        <is>
          <t>1. Control 탭 진입
2. 시동 설정 선택
3. 시동 설정 화면 확인
4. 시동 유지 시간 선택
5. 설정 시간 Text 확인</t>
        </is>
      </c>
      <c r="M1932" s="30" t="inlineStr">
        <is>
          <t>1. 설정 값에 따라 시간 Text 변경</t>
        </is>
      </c>
      <c r="N1932" s="83">
        <f>IF(COUNTIF(P1932:W1932,"F")&gt;=1,"FAIL",(IF(COUNTIF(P1932:W1932,"P")&gt;=1,"PASS",(IF(COUNTIF(P1932:W1932,"N/T")&gt;=1,"N/T",(IF(COUNTIF(P1932:W1932,"N/A")&gt;=1,"N/A","-")))))))</f>
        <v/>
      </c>
      <c r="O1932" s="120" t="inlineStr">
        <is>
          <t>N/T</t>
        </is>
      </c>
      <c r="P1932" s="29" t="inlineStr">
        <is>
          <t>N/T</t>
        </is>
      </c>
      <c r="Q1932" s="29" t="inlineStr"/>
      <c r="R1932" s="120" t="inlineStr"/>
      <c r="S1932" s="29" t="inlineStr"/>
      <c r="T1932" s="29" t="inlineStr">
        <is>
          <t>N/T</t>
        </is>
      </c>
      <c r="U1932" s="120">
        <f>IF(COUNTIF(V1932:W1932,"F")&gt;=1,"FAIL",(IF(COUNTIF(V1932:W1932,"P")&gt;=1,"PASS",(IF(COUNTIF(V1932:W1932,"N/T")&gt;=1,"N/T",(IF(COUNTIF(V1932:W1932,"N/A")&gt;=1,"N/A","-")))))))</f>
        <v/>
      </c>
      <c r="V1932" s="29" t="inlineStr">
        <is>
          <t>N/T</t>
        </is>
      </c>
      <c r="W1932" s="29" t="inlineStr">
        <is>
          <t>N/T</t>
        </is>
      </c>
      <c r="X1932" s="29" t="n"/>
      <c r="Y1932" s="29" t="n"/>
      <c r="Z1932" s="39" t="inlineStr">
        <is>
          <t>(공통) MTC 차량 필요</t>
        </is>
      </c>
      <c r="AA1932" s="39" t="inlineStr">
        <is>
          <t>N/T : 차량/디바이스 필요(조건)</t>
        </is>
      </c>
      <c r="AB1932" s="42" t="n"/>
    </row>
    <row r="1933" ht="52.8" customHeight="1" s="357">
      <c r="A1933" s="107" t="n"/>
      <c r="B1933" s="29" t="inlineStr">
        <is>
          <t>TC_CT_1405</t>
        </is>
      </c>
      <c r="C1933" s="29" t="inlineStr">
        <is>
          <t>Control</t>
        </is>
      </c>
      <c r="D1933" s="29" t="inlineStr">
        <is>
          <t>특화 차종</t>
        </is>
      </c>
      <c r="E1933" s="29" t="inlineStr">
        <is>
          <t>MTC</t>
        </is>
      </c>
      <c r="F1933" s="29" t="inlineStr">
        <is>
          <t>MTC</t>
        </is>
      </c>
      <c r="G1933" s="29" t="inlineStr">
        <is>
          <t>KR, EU</t>
        </is>
      </c>
      <c r="H1933" s="29" t="n"/>
      <c r="I1933" s="29" t="n">
        <v>5</v>
      </c>
      <c r="J1933" s="30" t="n"/>
      <c r="K1933" s="30" t="inlineStr">
        <is>
          <t>1. MTC 차량
2. 열선 지원</t>
        </is>
      </c>
      <c r="L1933" s="30" t="inlineStr">
        <is>
          <t>1. Control 탭 진입
2. 시동 설정 선택
3. 시동 설정 화면 확인
4. 사이드 미러 + 뒷유리 선택</t>
        </is>
      </c>
      <c r="M1933" s="30" t="inlineStr">
        <is>
          <t>1. 사이드 미러 + 뒷유리 토글 ON/OFF 가능</t>
        </is>
      </c>
      <c r="N1933" s="83">
        <f>IF(COUNTIF(P1933:W1933,"F")&gt;=1,"FAIL",(IF(COUNTIF(P1933:W1933,"P")&gt;=1,"PASS",(IF(COUNTIF(P1933:W1933,"N/T")&gt;=1,"N/T",(IF(COUNTIF(P1933:W1933,"N/A")&gt;=1,"N/A","-")))))))</f>
        <v/>
      </c>
      <c r="O1933" s="120" t="inlineStr">
        <is>
          <t>N/T</t>
        </is>
      </c>
      <c r="P1933" s="29" t="inlineStr">
        <is>
          <t>N/T</t>
        </is>
      </c>
      <c r="Q1933" s="29" t="inlineStr"/>
      <c r="R1933" s="120" t="inlineStr"/>
      <c r="S1933" s="29" t="inlineStr"/>
      <c r="T1933" s="29" t="inlineStr">
        <is>
          <t>N/T</t>
        </is>
      </c>
      <c r="U1933" s="120">
        <f>IF(COUNTIF(V1933:W1933,"F")&gt;=1,"FAIL",(IF(COUNTIF(V1933:W1933,"P")&gt;=1,"PASS",(IF(COUNTIF(V1933:W1933,"N/T")&gt;=1,"N/T",(IF(COUNTIF(V1933:W1933,"N/A")&gt;=1,"N/A","-")))))))</f>
        <v/>
      </c>
      <c r="V1933" s="29" t="inlineStr">
        <is>
          <t>N/T</t>
        </is>
      </c>
      <c r="W1933" s="29" t="inlineStr">
        <is>
          <t>N/T</t>
        </is>
      </c>
      <c r="X1933" s="29" t="n"/>
      <c r="Y1933" s="29" t="n"/>
      <c r="Z1933" s="39" t="inlineStr">
        <is>
          <t>(공통) MTC 차량 필요</t>
        </is>
      </c>
      <c r="AA1933" s="39" t="inlineStr">
        <is>
          <t>N/T : 차량/디바이스 필요(조건)</t>
        </is>
      </c>
      <c r="AB1933" s="42" t="inlineStr">
        <is>
          <t>Proxy</t>
        </is>
      </c>
    </row>
    <row r="1934" ht="52.8" customHeight="1" s="357">
      <c r="A1934" s="107" t="n"/>
      <c r="B1934" s="29" t="inlineStr">
        <is>
          <t>TC_CT_1406</t>
        </is>
      </c>
      <c r="C1934" s="29" t="inlineStr">
        <is>
          <t>Control</t>
        </is>
      </c>
      <c r="D1934" s="29" t="inlineStr">
        <is>
          <t>특화 차종</t>
        </is>
      </c>
      <c r="E1934" s="29" t="inlineStr">
        <is>
          <t>MTC</t>
        </is>
      </c>
      <c r="F1934" s="29" t="inlineStr">
        <is>
          <t>MTC</t>
        </is>
      </c>
      <c r="G1934" s="29" t="inlineStr">
        <is>
          <t>KR, EU</t>
        </is>
      </c>
      <c r="H1934" s="29" t="n"/>
      <c r="I1934" s="29" t="n">
        <v>5</v>
      </c>
      <c r="J1934" s="30" t="n"/>
      <c r="K1934" s="30" t="inlineStr">
        <is>
          <t>1. MTC 차량
2. 열선 지원
3. 핸들 단계 설정X</t>
        </is>
      </c>
      <c r="L1934" s="30" t="inlineStr">
        <is>
          <t>1. Control 탭 진입
2. 시동 설정 선택
3. 시동 설정 화면 확인
4. 핸들 선택</t>
        </is>
      </c>
      <c r="M1934" s="30" t="inlineStr">
        <is>
          <t>1. 핸들 토글 ON/OFF 가능</t>
        </is>
      </c>
      <c r="N1934" s="83">
        <f>IF(COUNTIF(P1934:W1934,"F")&gt;=1,"FAIL",(IF(COUNTIF(P1934:W1934,"P")&gt;=1,"PASS",(IF(COUNTIF(P1934:W1934,"N/T")&gt;=1,"N/T",(IF(COUNTIF(P1934:W1934,"N/A")&gt;=1,"N/A","-")))))))</f>
        <v/>
      </c>
      <c r="O1934" s="120" t="inlineStr">
        <is>
          <t>N/T</t>
        </is>
      </c>
      <c r="P1934" s="29" t="inlineStr">
        <is>
          <t>N/T</t>
        </is>
      </c>
      <c r="Q1934" s="29" t="inlineStr"/>
      <c r="R1934" s="120" t="inlineStr"/>
      <c r="S1934" s="29" t="inlineStr"/>
      <c r="T1934" s="29" t="inlineStr">
        <is>
          <t>N/T</t>
        </is>
      </c>
      <c r="U1934" s="120">
        <f>IF(COUNTIF(V1934:W1934,"F")&gt;=1,"FAIL",(IF(COUNTIF(V1934:W1934,"P")&gt;=1,"PASS",(IF(COUNTIF(V1934:W1934,"N/T")&gt;=1,"N/T",(IF(COUNTIF(V1934:W1934,"N/A")&gt;=1,"N/A","-")))))))</f>
        <v/>
      </c>
      <c r="V1934" s="29" t="inlineStr">
        <is>
          <t>N/T</t>
        </is>
      </c>
      <c r="W1934" s="29" t="inlineStr">
        <is>
          <t>N/T</t>
        </is>
      </c>
      <c r="X1934" s="29" t="n"/>
      <c r="Y1934" s="29" t="n"/>
      <c r="Z1934" s="39" t="inlineStr">
        <is>
          <t>(공통) MTC 차량 필요</t>
        </is>
      </c>
      <c r="AA1934" s="39" t="inlineStr">
        <is>
          <t>N/T : 차량/디바이스 필요(조건)</t>
        </is>
      </c>
      <c r="AB1934" s="42" t="inlineStr">
        <is>
          <t>Proxy</t>
        </is>
      </c>
    </row>
    <row r="1935" ht="52.8" customHeight="1" s="357">
      <c r="A1935" s="107" t="n"/>
      <c r="B1935" s="29" t="inlineStr">
        <is>
          <t>TC_CT_1407</t>
        </is>
      </c>
      <c r="C1935" s="29" t="inlineStr">
        <is>
          <t>Control</t>
        </is>
      </c>
      <c r="D1935" s="29" t="inlineStr">
        <is>
          <t>특화 차종</t>
        </is>
      </c>
      <c r="E1935" s="29" t="inlineStr">
        <is>
          <t>MTC</t>
        </is>
      </c>
      <c r="F1935" s="29" t="inlineStr">
        <is>
          <t>MTC</t>
        </is>
      </c>
      <c r="G1935" s="29" t="inlineStr">
        <is>
          <t>KR, EU</t>
        </is>
      </c>
      <c r="H1935" s="29" t="n"/>
      <c r="I1935" s="29" t="n">
        <v>5</v>
      </c>
      <c r="J1935" s="30" t="n"/>
      <c r="K1935" s="30" t="inlineStr">
        <is>
          <t>1. MTC 차량
2. 열선 지원
3. 핸들 1, 2단계 설정 가능</t>
        </is>
      </c>
      <c r="L1935" s="30" t="inlineStr">
        <is>
          <t>1. Control 탭 진입
2. 시동 설정 선택
3. 시동 설정 화면 확인
4. 핸들 선택</t>
        </is>
      </c>
      <c r="M1935" s="30" t="inlineStr">
        <is>
          <t>1. 핸들 1단계, 2단계 설정 가능</t>
        </is>
      </c>
      <c r="N1935" s="83">
        <f>IF(COUNTIF(P1935:W1935,"F")&gt;=1,"FAIL",(IF(COUNTIF(P1935:W1935,"P")&gt;=1,"PASS",(IF(COUNTIF(P1935:W1935,"N/T")&gt;=1,"N/T",(IF(COUNTIF(P1935:W1935,"N/A")&gt;=1,"N/A","-")))))))</f>
        <v/>
      </c>
      <c r="O1935" s="120" t="inlineStr">
        <is>
          <t>N/T</t>
        </is>
      </c>
      <c r="P1935" s="29" t="inlineStr">
        <is>
          <t>N/T</t>
        </is>
      </c>
      <c r="Q1935" s="29" t="inlineStr"/>
      <c r="R1935" s="120" t="inlineStr"/>
      <c r="S1935" s="29" t="inlineStr"/>
      <c r="T1935" s="29" t="inlineStr">
        <is>
          <t>N/T</t>
        </is>
      </c>
      <c r="U1935" s="120">
        <f>IF(COUNTIF(V1935:W1935,"F")&gt;=1,"FAIL",(IF(COUNTIF(V1935:W1935,"P")&gt;=1,"PASS",(IF(COUNTIF(V1935:W1935,"N/T")&gt;=1,"N/T",(IF(COUNTIF(V1935:W1935,"N/A")&gt;=1,"N/A","-")))))))</f>
        <v/>
      </c>
      <c r="V1935" s="29" t="inlineStr">
        <is>
          <t>N/T</t>
        </is>
      </c>
      <c r="W1935" s="29" t="inlineStr">
        <is>
          <t>N/T</t>
        </is>
      </c>
      <c r="X1935" s="29" t="n"/>
      <c r="Y1935" s="29" t="n"/>
      <c r="Z1935" s="39" t="inlineStr">
        <is>
          <t>(공통) MTC 차량 필요</t>
        </is>
      </c>
      <c r="AA1935" s="39" t="inlineStr">
        <is>
          <t>N/T : 차량/디바이스 필요(조건)</t>
        </is>
      </c>
      <c r="AB1935" s="42" t="inlineStr">
        <is>
          <t>Proxy</t>
        </is>
      </c>
    </row>
    <row r="1936" ht="52.8" customHeight="1" s="357">
      <c r="A1936" s="107" t="n"/>
      <c r="B1936" s="29" t="inlineStr">
        <is>
          <t>TC_CT_1408</t>
        </is>
      </c>
      <c r="C1936" s="29" t="inlineStr">
        <is>
          <t>Control</t>
        </is>
      </c>
      <c r="D1936" s="29" t="inlineStr">
        <is>
          <t>특화 차종</t>
        </is>
      </c>
      <c r="E1936" s="29" t="inlineStr">
        <is>
          <t>MTC</t>
        </is>
      </c>
      <c r="F1936" s="29" t="inlineStr">
        <is>
          <t>MTC</t>
        </is>
      </c>
      <c r="G1936" s="29" t="inlineStr">
        <is>
          <t>KR, EU</t>
        </is>
      </c>
      <c r="H1936" s="29" t="n"/>
      <c r="I1936" s="29" t="n">
        <v>5</v>
      </c>
      <c r="J1936" s="30" t="n"/>
      <c r="K1936" s="30" t="inlineStr">
        <is>
          <t>1. MTC 차량</t>
        </is>
      </c>
      <c r="L1936" s="30" t="inlineStr">
        <is>
          <t>1. Control 탭 진입
2. 시동 설정 선택
3. 시동 설정 화면 확인
4. 열선/통풍 선택</t>
        </is>
      </c>
      <c r="M1936" s="30" t="inlineStr">
        <is>
          <t>1. 켜짐, 꺼짐 설정 가능
- 열선/통풍 중 하나라도 켜지면 켜짐 상태</t>
        </is>
      </c>
      <c r="N1936" s="83">
        <f>IF(COUNTIF(P1936:W1936,"F")&gt;=1,"FAIL",(IF(COUNTIF(P1936:W1936,"P")&gt;=1,"PASS",(IF(COUNTIF(P1936:W1936,"N/T")&gt;=1,"N/T",(IF(COUNTIF(P1936:W1936,"N/A")&gt;=1,"N/A","-")))))))</f>
        <v/>
      </c>
      <c r="O1936" s="120" t="inlineStr">
        <is>
          <t>N/T</t>
        </is>
      </c>
      <c r="P1936" s="29" t="inlineStr">
        <is>
          <t>N/T</t>
        </is>
      </c>
      <c r="Q1936" s="29" t="inlineStr"/>
      <c r="R1936" s="120" t="inlineStr"/>
      <c r="S1936" s="29" t="inlineStr"/>
      <c r="T1936" s="29" t="inlineStr">
        <is>
          <t>N/T</t>
        </is>
      </c>
      <c r="U1936" s="120">
        <f>IF(COUNTIF(V1936:W1936,"F")&gt;=1,"FAIL",(IF(COUNTIF(V1936:W1936,"P")&gt;=1,"PASS",(IF(COUNTIF(V1936:W1936,"N/T")&gt;=1,"N/T",(IF(COUNTIF(V1936:W1936,"N/A")&gt;=1,"N/A","-")))))))</f>
        <v/>
      </c>
      <c r="V1936" s="29" t="inlineStr">
        <is>
          <t>N/T</t>
        </is>
      </c>
      <c r="W1936" s="29" t="inlineStr">
        <is>
          <t>N/T</t>
        </is>
      </c>
      <c r="X1936" s="29" t="n"/>
      <c r="Y1936" s="29" t="n"/>
      <c r="Z1936" s="39" t="inlineStr">
        <is>
          <t>(공통) MTC 차량 필요</t>
        </is>
      </c>
      <c r="AA1936" s="39" t="inlineStr">
        <is>
          <t>N/T : 차량/디바이스 필요(조건)</t>
        </is>
      </c>
      <c r="AB1936" s="42" t="inlineStr">
        <is>
          <t>Proxy</t>
        </is>
      </c>
    </row>
    <row r="1937" ht="52.8" customHeight="1" s="357">
      <c r="A1937" s="107" t="n"/>
      <c r="B1937" s="29" t="inlineStr">
        <is>
          <t>TC_CT_1409</t>
        </is>
      </c>
      <c r="C1937" s="29" t="inlineStr">
        <is>
          <t>Control</t>
        </is>
      </c>
      <c r="D1937" s="29" t="inlineStr">
        <is>
          <t>특화 차종</t>
        </is>
      </c>
      <c r="E1937" s="29" t="inlineStr">
        <is>
          <t>MTC</t>
        </is>
      </c>
      <c r="F1937" s="29" t="inlineStr">
        <is>
          <t>MTC</t>
        </is>
      </c>
      <c r="G1937" s="29" t="inlineStr">
        <is>
          <t>KR, EU</t>
        </is>
      </c>
      <c r="H1937" s="29" t="n"/>
      <c r="I1937" s="29" t="n">
        <v>5</v>
      </c>
      <c r="J1937" s="30" t="n"/>
      <c r="K1937" s="30" t="inlineStr">
        <is>
          <t>1. MTC 차량</t>
        </is>
      </c>
      <c r="L1937" s="30" t="inlineStr">
        <is>
          <t>1. Control 탭 진입
2. 시동 설정 선택
3. 시동 설정 화면 확인
4. [저장] 선택</t>
        </is>
      </c>
      <c r="M1937" s="30" t="inlineStr">
        <is>
          <t>1. 설정 값 저장 후 이전 화면으로 이동</t>
        </is>
      </c>
      <c r="N1937" s="83">
        <f>IF(COUNTIF(P1937:W1937,"F")&gt;=1,"FAIL",(IF(COUNTIF(P1937:W1937,"P")&gt;=1,"PASS",(IF(COUNTIF(P1937:W1937,"N/T")&gt;=1,"N/T",(IF(COUNTIF(P1937:W1937,"N/A")&gt;=1,"N/A","-")))))))</f>
        <v/>
      </c>
      <c r="O1937" s="120" t="inlineStr">
        <is>
          <t>N/T</t>
        </is>
      </c>
      <c r="P1937" s="29" t="inlineStr">
        <is>
          <t>N/T</t>
        </is>
      </c>
      <c r="Q1937" s="29" t="inlineStr"/>
      <c r="R1937" s="120" t="inlineStr"/>
      <c r="S1937" s="29" t="inlineStr"/>
      <c r="T1937" s="29" t="inlineStr">
        <is>
          <t>N/T</t>
        </is>
      </c>
      <c r="U1937" s="120">
        <f>IF(COUNTIF(V1937:W1937,"F")&gt;=1,"FAIL",(IF(COUNTIF(V1937:W1937,"P")&gt;=1,"PASS",(IF(COUNTIF(V1937:W1937,"N/T")&gt;=1,"N/T",(IF(COUNTIF(V1937:W1937,"N/A")&gt;=1,"N/A","-")))))))</f>
        <v/>
      </c>
      <c r="V1937" s="29" t="inlineStr">
        <is>
          <t>N/T</t>
        </is>
      </c>
      <c r="W1937" s="29" t="inlineStr">
        <is>
          <t>N/T</t>
        </is>
      </c>
      <c r="X1937" s="29" t="n"/>
      <c r="Y1937" s="29" t="n"/>
      <c r="Z1937" s="39" t="inlineStr">
        <is>
          <t>(공통) MTC 차량 필요</t>
        </is>
      </c>
      <c r="AA1937" s="39" t="inlineStr">
        <is>
          <t>N/T : 차량/디바이스 필요(조건)</t>
        </is>
      </c>
      <c r="AB1937" s="42" t="n"/>
    </row>
    <row r="1938" ht="92.40000000000001" customHeight="1" s="357">
      <c r="A1938" s="107" t="n"/>
      <c r="B1938" s="54" t="inlineStr">
        <is>
          <t>TC_CT_1410</t>
        </is>
      </c>
      <c r="C1938" s="54" t="inlineStr">
        <is>
          <t>Control</t>
        </is>
      </c>
      <c r="D1938" s="54" t="inlineStr">
        <is>
          <t>특화 차종</t>
        </is>
      </c>
      <c r="E1938" s="54" t="inlineStr">
        <is>
          <t>RSPA</t>
        </is>
      </c>
      <c r="F1938" s="54" t="inlineStr">
        <is>
          <t>원격 스마트 주차 보조</t>
        </is>
      </c>
      <c r="G1938" s="54" t="inlineStr">
        <is>
          <t>KR, EU</t>
        </is>
      </c>
      <c r="H1938" s="54" t="n"/>
      <c r="I1938" s="54" t="n">
        <v>4</v>
      </c>
      <c r="J1938" s="31" t="inlineStr">
        <is>
          <t>1. 디지털 키 2.0 등록 상태</t>
        </is>
      </c>
      <c r="K1938" s="80" t="n"/>
      <c r="L1938" s="31" t="inlineStr">
        <is>
          <t>1. Shortcut 또는 Handle Layer에서 원격 스마트 주차 보조(RSPA) 버튼 선택
2. 모든 체크리스트 항목 체크
3. [동의] 버튼 선택
4. [원격 스마트 주차 보조] 버튼 Touch 후 Hold 유지
5. 상단 안내 문구 확인</t>
        </is>
      </c>
      <c r="M1938" s="31" t="inlineStr">
        <is>
          <t>1. 아래와 같이 안내 문구가 변경된다.
주차가 완료될 때까지 눌러 주세요.</t>
        </is>
      </c>
      <c r="N1938" s="96">
        <f>IF(COUNTIF(P1938:W1938,"F")&gt;=1,"FAIL",(IF(COUNTIF(P1938:W1938,"P")&gt;=1,"PASS",(IF(COUNTIF(P1938:W1938,"N/T")&gt;=1,"N/T",(IF(COUNTIF(P1938:W1938,"N/A")&gt;=1,"N/A","-")))))))</f>
        <v/>
      </c>
      <c r="O1938" s="120" t="inlineStr">
        <is>
          <t>N/T</t>
        </is>
      </c>
      <c r="P1938" s="29" t="inlineStr">
        <is>
          <t>N/T</t>
        </is>
      </c>
      <c r="Q1938" s="29" t="inlineStr"/>
      <c r="R1938" s="120" t="inlineStr"/>
      <c r="S1938" s="29" t="inlineStr"/>
      <c r="T1938" s="29" t="inlineStr">
        <is>
          <t>N/A</t>
        </is>
      </c>
      <c r="U1938" s="120">
        <f>IF(COUNTIF(V1938:W1938,"F")&gt;=1,"FAIL",(IF(COUNTIF(V1938:W1938,"P")&gt;=1,"PASS",(IF(COUNTIF(V1938:W1938,"N/T")&gt;=1,"N/T",(IF(COUNTIF(V1938:W1938,"N/A")&gt;=1,"N/A","-")))))))</f>
        <v/>
      </c>
      <c r="V1938" s="29" t="inlineStr">
        <is>
          <t>N/A</t>
        </is>
      </c>
      <c r="W1938" s="29" t="inlineStr">
        <is>
          <t>N/A</t>
        </is>
      </c>
      <c r="X1938" s="29" t="inlineStr">
        <is>
          <t>SPAQA-23989(TASK)</t>
        </is>
      </c>
      <c r="Y1938" s="29" t="n"/>
      <c r="Z1938" s="39" t="inlineStr">
        <is>
          <t>Home 이관</t>
        </is>
      </c>
      <c r="AA1938" s="39" t="inlineStr">
        <is>
          <t>사양 아님(N/A)</t>
        </is>
      </c>
      <c r="AB1938" s="42" t="inlineStr">
        <is>
          <t>삭제</t>
        </is>
      </c>
    </row>
    <row r="1939" ht="26.4" customHeight="1" s="357">
      <c r="A1939" s="107" t="n"/>
      <c r="B1939" s="29" t="inlineStr">
        <is>
          <t>TC_CT_1803</t>
        </is>
      </c>
      <c r="C1939" s="29" t="inlineStr">
        <is>
          <t>Control</t>
        </is>
      </c>
      <c r="D1939" s="29" t="inlineStr">
        <is>
          <t>특화 차종</t>
        </is>
      </c>
      <c r="E1939" s="29" t="inlineStr">
        <is>
          <t>3D Control</t>
        </is>
      </c>
      <c r="F1939" s="29" t="inlineStr">
        <is>
          <t>3D Control</t>
        </is>
      </c>
      <c r="G1939" s="29" t="inlineStr">
        <is>
          <t>KR, EU</t>
        </is>
      </c>
      <c r="H1939" s="29" t="n"/>
      <c r="I1939" s="29" t="n">
        <v>6</v>
      </c>
      <c r="J1939" s="30" t="inlineStr">
        <is>
          <t>1. Android OS 14 미만
2. iOS OS 16 미만</t>
        </is>
      </c>
      <c r="K1939" s="42" t="inlineStr">
        <is>
          <t>1. EV5(MQTT) 차량</t>
        </is>
      </c>
      <c r="L1939" s="30" t="inlineStr">
        <is>
          <t>1. Control 탭 최초 진입</t>
        </is>
      </c>
      <c r="M1939" s="30" t="inlineStr">
        <is>
          <t>1. 3D Control 미지원 OS으로 3D Control 팝업 미노출</t>
        </is>
      </c>
      <c r="N1939" s="69">
        <f>IF(COUNTIF(P1939:W1939,"F")&gt;=1,"FAIL",(IF(COUNTIF(P1939:W1939,"P")&gt;=1,"PASS",(IF(COUNTIF(P1939:W1939,"N/T")&gt;=1,"N/T",(IF(COUNTIF(P1939:W1939,"N/A")&gt;=1,"N/A","-")))))))</f>
        <v/>
      </c>
      <c r="O1939" s="81" t="inlineStr">
        <is>
          <t>N/T</t>
        </is>
      </c>
      <c r="P1939" s="29" t="inlineStr">
        <is>
          <t>N/T</t>
        </is>
      </c>
      <c r="Q1939" s="29" t="inlineStr"/>
      <c r="R1939" s="81" t="inlineStr"/>
      <c r="S1939" s="29" t="inlineStr"/>
      <c r="T1939" s="29" t="inlineStr">
        <is>
          <t>N/A</t>
        </is>
      </c>
      <c r="U1939" s="81">
        <f>IF(COUNTIF(V1939:W1939,"F")&gt;=1,"FAIL",(IF(COUNTIF(V1939:W1939,"P")&gt;=1,"PASS",(IF(COUNTIF(V1939:W1939,"N/T")&gt;=1,"N/T",(IF(COUNTIF(V1939:W1939,"N/A")&gt;=1,"N/A","-")))))))</f>
        <v/>
      </c>
      <c r="V1939" s="29" t="inlineStr">
        <is>
          <t>N/A</t>
        </is>
      </c>
      <c r="W1939" s="29" t="inlineStr">
        <is>
          <t>N/A</t>
        </is>
      </c>
      <c r="X1939" s="29" t="n"/>
      <c r="Y1939" s="29" t="n"/>
      <c r="Z1939" s="39" t="inlineStr">
        <is>
          <t>H/G : 3D Control 지원 차량 필요 (N/A)</t>
        </is>
      </c>
      <c r="AA1939" s="29" t="inlineStr">
        <is>
          <t>비대상 차종(N/A)</t>
        </is>
      </c>
      <c r="AB1939" s="42" t="n"/>
    </row>
    <row r="1940" ht="26.4" customHeight="1" s="357">
      <c r="A1940" s="107" t="n"/>
      <c r="B1940" s="29" t="inlineStr">
        <is>
          <t>TC_CT_1804</t>
        </is>
      </c>
      <c r="C1940" s="29" t="inlineStr">
        <is>
          <t>Control</t>
        </is>
      </c>
      <c r="D1940" s="29" t="inlineStr">
        <is>
          <t>특화 차종</t>
        </is>
      </c>
      <c r="E1940" s="29" t="inlineStr">
        <is>
          <t>3D Control</t>
        </is>
      </c>
      <c r="F1940" s="29" t="inlineStr">
        <is>
          <t>3D Control</t>
        </is>
      </c>
      <c r="G1940" s="29" t="inlineStr">
        <is>
          <t>KR, EU</t>
        </is>
      </c>
      <c r="H1940" s="29" t="n"/>
      <c r="I1940" s="29" t="n">
        <v>6</v>
      </c>
      <c r="J1940" s="30" t="inlineStr">
        <is>
          <t>1. Android OS 14 미만
2. iOS OS 16 미만</t>
        </is>
      </c>
      <c r="K1940" s="42" t="inlineStr">
        <is>
          <t>1. EV5(MQTT) 차량</t>
        </is>
      </c>
      <c r="L1940" s="30" t="inlineStr">
        <is>
          <t>1. Control 탭 진입
2. 제어설정 진입</t>
        </is>
      </c>
      <c r="M1940" s="30" t="inlineStr">
        <is>
          <t>1. 3D Control 변경 메뉴 미노출</t>
        </is>
      </c>
      <c r="N1940" s="69">
        <f>IF(COUNTIF(P1940:W1940,"F")&gt;=1,"FAIL",(IF(COUNTIF(P1940:W1940,"P")&gt;=1,"PASS",(IF(COUNTIF(P1940:W1940,"N/T")&gt;=1,"N/T",(IF(COUNTIF(P1940:W1940,"N/A")&gt;=1,"N/A","-")))))))</f>
        <v/>
      </c>
      <c r="O1940" s="81" t="inlineStr">
        <is>
          <t>N/T</t>
        </is>
      </c>
      <c r="P1940" s="29" t="inlineStr">
        <is>
          <t>N/T</t>
        </is>
      </c>
      <c r="Q1940" s="29" t="inlineStr"/>
      <c r="R1940" s="81" t="inlineStr"/>
      <c r="S1940" s="29" t="inlineStr"/>
      <c r="T1940" s="29" t="inlineStr">
        <is>
          <t>N/A</t>
        </is>
      </c>
      <c r="U1940" s="81">
        <f>IF(COUNTIF(V1940:W1940,"F")&gt;=1,"FAIL",(IF(COUNTIF(V1940:W1940,"P")&gt;=1,"PASS",(IF(COUNTIF(V1940:W1940,"N/T")&gt;=1,"N/T",(IF(COUNTIF(V1940:W1940,"N/A")&gt;=1,"N/A","-")))))))</f>
        <v/>
      </c>
      <c r="V1940" s="29" t="inlineStr">
        <is>
          <t>N/A</t>
        </is>
      </c>
      <c r="W1940" s="29" t="inlineStr">
        <is>
          <t>N/A</t>
        </is>
      </c>
      <c r="X1940" s="29" t="n"/>
      <c r="Y1940" s="29" t="n"/>
      <c r="Z1940" s="39" t="inlineStr">
        <is>
          <t>H/G : 3D Control 지원 차량 필요 (N/A)</t>
        </is>
      </c>
      <c r="AA1940" s="29" t="inlineStr">
        <is>
          <t>비대상 차종(N/A)</t>
        </is>
      </c>
      <c r="AB1940" s="42" t="n"/>
    </row>
    <row r="1941" ht="171.6" customHeight="1" s="357">
      <c r="A1941" s="107" t="n"/>
      <c r="B1941" s="29" t="inlineStr">
        <is>
          <t>TC_CT_1431</t>
        </is>
      </c>
      <c r="C1941" s="29" t="inlineStr">
        <is>
          <t>Control</t>
        </is>
      </c>
      <c r="D1941" s="29" t="inlineStr">
        <is>
          <t>특화 차종</t>
        </is>
      </c>
      <c r="E1941" s="29" t="inlineStr">
        <is>
          <t>3D Control</t>
        </is>
      </c>
      <c r="F1941" s="29" t="inlineStr">
        <is>
          <t>3D Control</t>
        </is>
      </c>
      <c r="G1941" s="29" t="inlineStr">
        <is>
          <t>KR, EU</t>
        </is>
      </c>
      <c r="H1941" s="29" t="n"/>
      <c r="I1941" s="29" t="n">
        <v>4</v>
      </c>
      <c r="J1941" s="64" t="inlineStr">
        <is>
          <t>1. 3D 가능한 차량을 대표 차량으로 지정</t>
        </is>
      </c>
      <c r="K1941" s="42" t="inlineStr">
        <is>
          <t>1. EV5(MQTT) 차량</t>
        </is>
      </c>
      <c r="L1941" s="64" t="inlineStr">
        <is>
          <t>1. Control 탭 최초 진입</t>
        </is>
      </c>
      <c r="M1941" s="64" t="inlineStr">
        <is>
          <t>1. 대표 차량 이미지 선택 화면 표출
※ 3D/2D 선택 이전 까지 지속 표출
대표 차량 이미지(타이틀)
이미지 표현 방식을 선택해 주세요.(가이드)
[ ● 3D 이미지] [ ○ 2D 이미지]
가이드 문구
[시작하기]
2. 코치마크 이전에 표출됨</t>
        </is>
      </c>
      <c r="N1941" s="85">
        <f>IF(COUNTIF(P1941:W1941,"F")&gt;=1,"FAIL",(IF(COUNTIF(P1941:W1941,"P")&gt;=1,"PASS",(IF(COUNTIF(P1941:W1941,"N/T")&gt;=1,"N/T",(IF(COUNTIF(P1941:W1941,"N/A")&gt;=1,"N/A","-")))))))</f>
        <v/>
      </c>
      <c r="O1941" s="120" t="inlineStr">
        <is>
          <t>N/T</t>
        </is>
      </c>
      <c r="P1941" s="29" t="inlineStr">
        <is>
          <t>N/T</t>
        </is>
      </c>
      <c r="Q1941" s="29" t="inlineStr"/>
      <c r="R1941" s="81" t="inlineStr"/>
      <c r="S1941" s="29" t="inlineStr"/>
      <c r="T1941" s="29" t="inlineStr">
        <is>
          <t>N/A</t>
        </is>
      </c>
      <c r="U1941" s="81">
        <f>IF(COUNTIF(V1941:W1941,"F")&gt;=1,"FAIL",(IF(COUNTIF(V1941:W1941,"P")&gt;=1,"PASS",(IF(COUNTIF(V1941:W1941,"N/T")&gt;=1,"N/T",(IF(COUNTIF(V1941:W1941,"N/A")&gt;=1,"N/A","-")))))))</f>
        <v/>
      </c>
      <c r="V1941" s="29" t="inlineStr">
        <is>
          <t>N/A</t>
        </is>
      </c>
      <c r="W1941" s="29" t="inlineStr">
        <is>
          <t>N/A</t>
        </is>
      </c>
      <c r="X1941" s="29" t="inlineStr">
        <is>
          <t>SPAQA-25590</t>
        </is>
      </c>
      <c r="Y1941" s="29" t="inlineStr">
        <is>
          <t>SPAQA-26170</t>
        </is>
      </c>
      <c r="Z1941" s="39" t="inlineStr">
        <is>
          <t>H/G : 3D Control 지원 차량 필요 (N/A)</t>
        </is>
      </c>
      <c r="AA1941" s="29" t="inlineStr">
        <is>
          <t>비대상 차종(N/A)</t>
        </is>
      </c>
      <c r="AB1941" s="42" t="n"/>
    </row>
    <row r="1942" ht="39.6" customHeight="1" s="357">
      <c r="A1942" s="107" t="n"/>
      <c r="B1942" s="29" t="inlineStr">
        <is>
          <t>TC_CT_1432</t>
        </is>
      </c>
      <c r="C1942" s="29" t="inlineStr">
        <is>
          <t>Control</t>
        </is>
      </c>
      <c r="D1942" s="29" t="inlineStr">
        <is>
          <t>특화 차종</t>
        </is>
      </c>
      <c r="E1942" s="29" t="inlineStr">
        <is>
          <t>3D Control</t>
        </is>
      </c>
      <c r="F1942" s="29" t="inlineStr">
        <is>
          <t>3D Control</t>
        </is>
      </c>
      <c r="G1942" s="29" t="inlineStr">
        <is>
          <t>KR, EU</t>
        </is>
      </c>
      <c r="H1942" s="29" t="n"/>
      <c r="I1942" s="29" t="n">
        <v>4</v>
      </c>
      <c r="J1942" s="64" t="inlineStr">
        <is>
          <t>1. 3D 가능한 차량을 대표 차량으로 지정
2. Android</t>
        </is>
      </c>
      <c r="K1942" s="42" t="inlineStr">
        <is>
          <t>1. EV5(MQTT) 차량</t>
        </is>
      </c>
      <c r="L1942" s="64" t="inlineStr">
        <is>
          <t>1. Widget을 통해 앱 진입</t>
        </is>
      </c>
      <c r="M1942" s="64" t="inlineStr">
        <is>
          <t>1. 대표 차량 이미지 선택 화면 표출</t>
        </is>
      </c>
      <c r="N1942" s="96">
        <f>IF(COUNTIF(P1942:W1942,"F")&gt;=1,"FAIL",(IF(COUNTIF(P1942:W1942,"P")&gt;=1,"PASS",(IF(COUNTIF(P1942:W1942,"N/T")&gt;=1,"N/T",(IF(COUNTIF(P1942:W1942,"N/A")&gt;=1,"N/A","-")))))))</f>
        <v/>
      </c>
      <c r="O1942" s="82" t="inlineStr">
        <is>
          <t>N/T</t>
        </is>
      </c>
      <c r="P1942" s="29" t="inlineStr">
        <is>
          <t>N/T</t>
        </is>
      </c>
      <c r="Q1942" s="29" t="inlineStr"/>
      <c r="R1942" s="81" t="inlineStr"/>
      <c r="S1942" s="29" t="inlineStr"/>
      <c r="T1942" s="29" t="inlineStr">
        <is>
          <t>N/A</t>
        </is>
      </c>
      <c r="U1942" s="81">
        <f>IF(COUNTIF(V1942:W1942,"F")&gt;=1,"FAIL",(IF(COUNTIF(V1942:W1942,"P")&gt;=1,"PASS",(IF(COUNTIF(V1942:W1942,"N/T")&gt;=1,"N/T",(IF(COUNTIF(V1942:W1942,"N/A")&gt;=1,"N/A","-")))))))</f>
        <v/>
      </c>
      <c r="V1942" s="29" t="inlineStr">
        <is>
          <t>N/A</t>
        </is>
      </c>
      <c r="W1942" s="29" t="inlineStr">
        <is>
          <t>N/A</t>
        </is>
      </c>
      <c r="X1942" s="29" t="inlineStr">
        <is>
          <t>SPAQA-25196</t>
        </is>
      </c>
      <c r="Y1942" s="29" t="n"/>
      <c r="Z1942" s="39" t="inlineStr">
        <is>
          <t>H/G : 3D Control 지원 차량 필요 (N/A)</t>
        </is>
      </c>
      <c r="AA1942" s="29" t="inlineStr">
        <is>
          <t>비대상 차종(N/A)</t>
        </is>
      </c>
      <c r="AB1942" s="42" t="n"/>
    </row>
    <row r="1943" ht="39.6" customHeight="1" s="357">
      <c r="A1943" s="107" t="n"/>
      <c r="B1943" s="29" t="inlineStr">
        <is>
          <t>TC_CT_1433</t>
        </is>
      </c>
      <c r="C1943" s="29" t="inlineStr">
        <is>
          <t>Control</t>
        </is>
      </c>
      <c r="D1943" s="29" t="inlineStr">
        <is>
          <t>특화 차종</t>
        </is>
      </c>
      <c r="E1943" s="29" t="inlineStr">
        <is>
          <t>3D Control</t>
        </is>
      </c>
      <c r="F1943" s="29" t="inlineStr">
        <is>
          <t>3D Control</t>
        </is>
      </c>
      <c r="G1943" s="29" t="inlineStr">
        <is>
          <t>KR, EU</t>
        </is>
      </c>
      <c r="H1943" s="29" t="n"/>
      <c r="I1943" s="29" t="n">
        <v>4</v>
      </c>
      <c r="J1943" s="64" t="inlineStr">
        <is>
          <t>1. 3D 가능한 차량을 대표 차량으로 지정
2. iOS</t>
        </is>
      </c>
      <c r="K1943" s="42" t="inlineStr">
        <is>
          <t>1. EV5(MQTT) 차량</t>
        </is>
      </c>
      <c r="L1943" s="64" t="inlineStr">
        <is>
          <t>1. Widget을 통해 앱 진입</t>
        </is>
      </c>
      <c r="M1943" s="64" t="inlineStr">
        <is>
          <t>1. 2D 상태의 차량 이미지 표출
※ iOS는 딥링크 이동 시, 화면을 모두 제거</t>
        </is>
      </c>
      <c r="N1943" s="96">
        <f>IF(COUNTIF(P1943:W1943,"F")&gt;=1,"FAIL",(IF(COUNTIF(P1943:W1943,"P")&gt;=1,"PASS",(IF(COUNTIF(P1943:W1943,"N/T")&gt;=1,"N/T",(IF(COUNTIF(P1943:W1943,"N/A")&gt;=1,"N/A","-")))))))</f>
        <v/>
      </c>
      <c r="O1943" s="82" t="inlineStr">
        <is>
          <t>N/T</t>
        </is>
      </c>
      <c r="P1943" s="29" t="inlineStr">
        <is>
          <t>N/T</t>
        </is>
      </c>
      <c r="Q1943" s="29" t="inlineStr"/>
      <c r="R1943" s="81" t="inlineStr"/>
      <c r="S1943" s="29" t="inlineStr"/>
      <c r="T1943" s="29" t="inlineStr">
        <is>
          <t>N/A</t>
        </is>
      </c>
      <c r="U1943" s="81">
        <f>IF(COUNTIF(V1943:W1943,"F")&gt;=1,"FAIL",(IF(COUNTIF(V1943:W1943,"P")&gt;=1,"PASS",(IF(COUNTIF(V1943:W1943,"N/T")&gt;=1,"N/T",(IF(COUNTIF(V1943:W1943,"N/A")&gt;=1,"N/A","-")))))))</f>
        <v/>
      </c>
      <c r="V1943" s="29" t="inlineStr">
        <is>
          <t>N/A</t>
        </is>
      </c>
      <c r="W1943" s="29" t="inlineStr">
        <is>
          <t>N/A</t>
        </is>
      </c>
      <c r="X1943" s="29" t="n"/>
      <c r="Y1943" s="29" t="n"/>
      <c r="Z1943" s="39" t="inlineStr">
        <is>
          <t>H/G : 3D Control 지원 차량 필요 (N/A)</t>
        </is>
      </c>
      <c r="AA1943" s="29" t="inlineStr">
        <is>
          <t>비대상 차종(N/A)</t>
        </is>
      </c>
      <c r="AB1943" s="42" t="n"/>
    </row>
    <row r="1944" ht="39.6" customHeight="1" s="357">
      <c r="A1944" s="107" t="n"/>
      <c r="B1944" s="29" t="inlineStr">
        <is>
          <t>TC_CT_1434</t>
        </is>
      </c>
      <c r="C1944" s="29" t="inlineStr">
        <is>
          <t>Control</t>
        </is>
      </c>
      <c r="D1944" s="29" t="inlineStr">
        <is>
          <t>특화 차종</t>
        </is>
      </c>
      <c r="E1944" s="29" t="inlineStr">
        <is>
          <t>3D Control</t>
        </is>
      </c>
      <c r="F1944" s="29" t="inlineStr">
        <is>
          <t>3D Control</t>
        </is>
      </c>
      <c r="G1944" s="29" t="inlineStr">
        <is>
          <t>KR, EU</t>
        </is>
      </c>
      <c r="H1944" s="29" t="n"/>
      <c r="I1944" s="29" t="n">
        <v>4</v>
      </c>
      <c r="J1944" s="64" t="n"/>
      <c r="K1944" s="42" t="inlineStr">
        <is>
          <t>1. EV5(MQTT) 차량</t>
        </is>
      </c>
      <c r="L1944" s="64" t="inlineStr">
        <is>
          <t>1. Control 탭 진입
2. 대표 차량 이미지 선택 화면 확인
3. 3D/2D 선택 이미지 확인</t>
        </is>
      </c>
      <c r="M1944" s="64" t="inlineStr">
        <is>
          <t>1. 3D 선택 상태로 표출(Default)
2. 3D/2D에 맞는 차량 이미지 표출(GUI 참조)</t>
        </is>
      </c>
      <c r="N1944" s="85">
        <f>IF(COUNTIF(P1944:W1944,"F")&gt;=1,"FAIL",(IF(COUNTIF(P1944:W1944,"P")&gt;=1,"PASS",(IF(COUNTIF(P1944:W1944,"N/T")&gt;=1,"N/T",(IF(COUNTIF(P1944:W1944,"N/A")&gt;=1,"N/A","-")))))))</f>
        <v/>
      </c>
      <c r="O1944" s="81" t="inlineStr">
        <is>
          <t>N/T</t>
        </is>
      </c>
      <c r="P1944" s="29" t="inlineStr">
        <is>
          <t>N/T</t>
        </is>
      </c>
      <c r="Q1944" s="29" t="inlineStr"/>
      <c r="R1944" s="81" t="inlineStr"/>
      <c r="S1944" s="29" t="inlineStr"/>
      <c r="T1944" s="29" t="inlineStr">
        <is>
          <t>N/A</t>
        </is>
      </c>
      <c r="U1944" s="81">
        <f>IF(COUNTIF(V1944:W1944,"F")&gt;=1,"FAIL",(IF(COUNTIF(V1944:W1944,"P")&gt;=1,"PASS",(IF(COUNTIF(V1944:W1944,"N/T")&gt;=1,"N/T",(IF(COUNTIF(V1944:W1944,"N/A")&gt;=1,"N/A","-")))))))</f>
        <v/>
      </c>
      <c r="V1944" s="29" t="inlineStr">
        <is>
          <t>N/A</t>
        </is>
      </c>
      <c r="W1944" s="29" t="inlineStr">
        <is>
          <t>N/A</t>
        </is>
      </c>
      <c r="X1944" s="29" t="n"/>
      <c r="Y1944" s="29" t="inlineStr">
        <is>
          <t>SPAQA-25580</t>
        </is>
      </c>
      <c r="Z1944" s="39" t="inlineStr">
        <is>
          <t>H/G : 3D Control 지원 차량 필요 (N/A)</t>
        </is>
      </c>
      <c r="AA1944" s="29" t="inlineStr">
        <is>
          <t>비대상 차종(N/A)</t>
        </is>
      </c>
      <c r="AB1944" s="42" t="n"/>
    </row>
    <row r="1945" ht="39.6" customHeight="1" s="357">
      <c r="A1945" s="107" t="n"/>
      <c r="B1945" s="29" t="inlineStr">
        <is>
          <t>TC_CT_1435</t>
        </is>
      </c>
      <c r="C1945" s="29" t="inlineStr">
        <is>
          <t>Control</t>
        </is>
      </c>
      <c r="D1945" s="29" t="inlineStr">
        <is>
          <t>특화 차종</t>
        </is>
      </c>
      <c r="E1945" s="29" t="inlineStr">
        <is>
          <t>3D Control</t>
        </is>
      </c>
      <c r="F1945" s="29" t="inlineStr">
        <is>
          <t>3D Control</t>
        </is>
      </c>
      <c r="G1945" s="29" t="inlineStr">
        <is>
          <t>KR, EU</t>
        </is>
      </c>
      <c r="H1945" s="29" t="n"/>
      <c r="I1945" s="29" t="n">
        <v>4</v>
      </c>
      <c r="J1945" s="64" t="n"/>
      <c r="K1945" s="42" t="inlineStr">
        <is>
          <t>1. EV5(MQTT) 차량</t>
        </is>
      </c>
      <c r="L1945" s="64" t="inlineStr">
        <is>
          <t>1. Control 탭 진입
2. 대표 차량 이미지 선택 화면 확인
3. 미선택 상태인 3D/2D 라디오 버튼 선택</t>
        </is>
      </c>
      <c r="M1945" s="64" t="inlineStr">
        <is>
          <t>1. 선택 상태로 변경</t>
        </is>
      </c>
      <c r="N1945" s="69">
        <f>IF(COUNTIF(P1945:W1945,"F")&gt;=1,"FAIL",(IF(COUNTIF(P1945:W1945,"P")&gt;=1,"PASS",(IF(COUNTIF(P1945:W1945,"N/T")&gt;=1,"N/T",(IF(COUNTIF(P1945:W1945,"N/A")&gt;=1,"N/A","-")))))))</f>
        <v/>
      </c>
      <c r="O1945" s="81" t="inlineStr">
        <is>
          <t>N/T</t>
        </is>
      </c>
      <c r="P1945" s="29" t="inlineStr">
        <is>
          <t>N/T</t>
        </is>
      </c>
      <c r="Q1945" s="29" t="inlineStr"/>
      <c r="R1945" s="81" t="inlineStr"/>
      <c r="S1945" s="29" t="inlineStr"/>
      <c r="T1945" s="29" t="inlineStr">
        <is>
          <t>N/A</t>
        </is>
      </c>
      <c r="U1945" s="81">
        <f>IF(COUNTIF(V1945:W1945,"F")&gt;=1,"FAIL",(IF(COUNTIF(V1945:W1945,"P")&gt;=1,"PASS",(IF(COUNTIF(V1945:W1945,"N/T")&gt;=1,"N/T",(IF(COUNTIF(V1945:W1945,"N/A")&gt;=1,"N/A","-")))))))</f>
        <v/>
      </c>
      <c r="V1945" s="29" t="inlineStr">
        <is>
          <t>N/A</t>
        </is>
      </c>
      <c r="W1945" s="29" t="inlineStr">
        <is>
          <t>N/A</t>
        </is>
      </c>
      <c r="X1945" s="29" t="n"/>
      <c r="Y1945" s="29" t="n"/>
      <c r="Z1945" s="39" t="inlineStr">
        <is>
          <t>H/G : 3D Control 지원 차량 필요 (N/A)</t>
        </is>
      </c>
      <c r="AA1945" s="29" t="inlineStr">
        <is>
          <t>비대상 차종(N/A)</t>
        </is>
      </c>
      <c r="AB1945" s="42" t="n"/>
    </row>
    <row r="1946" ht="92.40000000000001" customHeight="1" s="357">
      <c r="A1946" s="107" t="n"/>
      <c r="B1946" s="29" t="inlineStr">
        <is>
          <t>TC_CT_1436</t>
        </is>
      </c>
      <c r="C1946" s="29" t="inlineStr">
        <is>
          <t>Control</t>
        </is>
      </c>
      <c r="D1946" s="29" t="inlineStr">
        <is>
          <t>특화 차종</t>
        </is>
      </c>
      <c r="E1946" s="29" t="inlineStr">
        <is>
          <t>3D Control</t>
        </is>
      </c>
      <c r="F1946" s="29" t="inlineStr">
        <is>
          <t>3D Control</t>
        </is>
      </c>
      <c r="G1946" s="29" t="inlineStr">
        <is>
          <t>KR, EU</t>
        </is>
      </c>
      <c r="H1946" s="29" t="n"/>
      <c r="I1946" s="29" t="n">
        <v>4</v>
      </c>
      <c r="J1946" s="64" t="n"/>
      <c r="K1946" s="42" t="inlineStr">
        <is>
          <t>1. EV5(MQTT) 차량</t>
        </is>
      </c>
      <c r="L1946" s="64" t="inlineStr">
        <is>
          <t>1. Control 탭 진입
2. 대표 차량 이미지 선택 화면 확인
3. 하단 가이드 문구 확인</t>
        </is>
      </c>
      <c r="M1946" s="64" t="inlineStr">
        <is>
          <t>1. 문구 표출
- 3D 이미지는 최대 15MB 용량 다운로드가 필요합니다.
- 앱을 종료하면 다운로드가 중단됩니다.(iOS Only)
- 차량 이미지는 [제어 설정 &gt; 대표 차량 이미지]에서 바꿀 수 있습니다.</t>
        </is>
      </c>
      <c r="N1946" s="69">
        <f>IF(COUNTIF(P1946:W1946,"F")&gt;=1,"FAIL",(IF(COUNTIF(P1946:W1946,"P")&gt;=1,"PASS",(IF(COUNTIF(P1946:W1946,"N/T")&gt;=1,"N/T",(IF(COUNTIF(P1946:W1946,"N/A")&gt;=1,"N/A","-")))))))</f>
        <v/>
      </c>
      <c r="O1946" s="81" t="inlineStr">
        <is>
          <t>N/T</t>
        </is>
      </c>
      <c r="P1946" s="29" t="inlineStr">
        <is>
          <t>N/T</t>
        </is>
      </c>
      <c r="Q1946" s="29" t="inlineStr"/>
      <c r="R1946" s="81" t="inlineStr"/>
      <c r="S1946" s="29" t="inlineStr"/>
      <c r="T1946" s="29" t="inlineStr">
        <is>
          <t>N/A</t>
        </is>
      </c>
      <c r="U1946" s="81">
        <f>IF(COUNTIF(V1946:W1946,"F")&gt;=1,"FAIL",(IF(COUNTIF(V1946:W1946,"P")&gt;=1,"PASS",(IF(COUNTIF(V1946:W1946,"N/T")&gt;=1,"N/T",(IF(COUNTIF(V1946:W1946,"N/A")&gt;=1,"N/A","-")))))))</f>
        <v/>
      </c>
      <c r="V1946" s="29" t="inlineStr">
        <is>
          <t>N/A</t>
        </is>
      </c>
      <c r="W1946" s="29" t="inlineStr">
        <is>
          <t>N/A</t>
        </is>
      </c>
      <c r="X1946" s="29" t="inlineStr">
        <is>
          <t>SPAQA-25233
SPAQA-25582</t>
        </is>
      </c>
      <c r="Y1946" s="29" t="n"/>
      <c r="Z1946" s="39" t="inlineStr">
        <is>
          <t>H/G : 3D Control 지원 차량 필요 (N/A)</t>
        </is>
      </c>
      <c r="AA1946" s="29" t="inlineStr">
        <is>
          <t>비대상 차종(N/A)</t>
        </is>
      </c>
      <c r="AB1946" s="42" t="n"/>
    </row>
    <row r="1947" ht="52.8" customHeight="1" s="357">
      <c r="A1947" s="107" t="n"/>
      <c r="B1947" s="29" t="inlineStr">
        <is>
          <t>TC_CT_1437</t>
        </is>
      </c>
      <c r="C1947" s="29" t="inlineStr">
        <is>
          <t>Control</t>
        </is>
      </c>
      <c r="D1947" s="29" t="inlineStr">
        <is>
          <t>특화 차종</t>
        </is>
      </c>
      <c r="E1947" s="29" t="inlineStr">
        <is>
          <t>3D Control</t>
        </is>
      </c>
      <c r="F1947" s="29" t="inlineStr">
        <is>
          <t>3D Control</t>
        </is>
      </c>
      <c r="G1947" s="29" t="inlineStr">
        <is>
          <t>KR, EU</t>
        </is>
      </c>
      <c r="H1947" s="29" t="n"/>
      <c r="I1947" s="29" t="n">
        <v>4</v>
      </c>
      <c r="J1947" s="64" t="n"/>
      <c r="K1947" s="42" t="inlineStr">
        <is>
          <t>1. EV5(MQTT) 차량</t>
        </is>
      </c>
      <c r="L1947" s="64" t="inlineStr">
        <is>
          <t>1. Control 탭 진입
2. 대표 차량 이미지 선택 화면 확인
3. 3D 선택
4. [시작하기] 버튼 선택</t>
        </is>
      </c>
      <c r="M1947" s="64" t="inlineStr">
        <is>
          <t>1. 3D 다운로드 화면 이동</t>
        </is>
      </c>
      <c r="N1947" s="69">
        <f>IF(COUNTIF(P1947:W1947,"F")&gt;=1,"FAIL",(IF(COUNTIF(P1947:W1947,"P")&gt;=1,"PASS",(IF(COUNTIF(P1947:W1947,"N/T")&gt;=1,"N/T",(IF(COUNTIF(P1947:W1947,"N/A")&gt;=1,"N/A","-")))))))</f>
        <v/>
      </c>
      <c r="O1947" s="81" t="inlineStr">
        <is>
          <t>N/T</t>
        </is>
      </c>
      <c r="P1947" s="29" t="inlineStr">
        <is>
          <t>N/T</t>
        </is>
      </c>
      <c r="Q1947" s="29" t="inlineStr"/>
      <c r="R1947" s="81" t="inlineStr"/>
      <c r="S1947" s="29" t="inlineStr"/>
      <c r="T1947" s="29" t="inlineStr">
        <is>
          <t>N/A</t>
        </is>
      </c>
      <c r="U1947" s="81">
        <f>IF(COUNTIF(V1947:W1947,"F")&gt;=1,"FAIL",(IF(COUNTIF(V1947:W1947,"P")&gt;=1,"PASS",(IF(COUNTIF(V1947:W1947,"N/T")&gt;=1,"N/T",(IF(COUNTIF(V1947:W1947,"N/A")&gt;=1,"N/A","-")))))))</f>
        <v/>
      </c>
      <c r="V1947" s="29" t="inlineStr">
        <is>
          <t>N/A</t>
        </is>
      </c>
      <c r="W1947" s="29" t="inlineStr">
        <is>
          <t>N/A</t>
        </is>
      </c>
      <c r="X1947" s="29" t="inlineStr">
        <is>
          <t>SPAQA-25438</t>
        </is>
      </c>
      <c r="Y1947" s="29" t="n"/>
      <c r="Z1947" s="39" t="inlineStr">
        <is>
          <t>H/G : 3D Control 지원 차량 필요 (N/A)</t>
        </is>
      </c>
      <c r="AA1947" s="29" t="inlineStr">
        <is>
          <t>비대상 차종(N/A)</t>
        </is>
      </c>
      <c r="AB1947" s="42" t="n"/>
    </row>
    <row r="1948" ht="52.8" customHeight="1" s="357">
      <c r="A1948" s="107" t="n"/>
      <c r="B1948" s="29" t="inlineStr">
        <is>
          <t>TC_CT_1438</t>
        </is>
      </c>
      <c r="C1948" s="29" t="inlineStr">
        <is>
          <t>Control</t>
        </is>
      </c>
      <c r="D1948" s="29" t="inlineStr">
        <is>
          <t>특화 차종</t>
        </is>
      </c>
      <c r="E1948" s="29" t="inlineStr">
        <is>
          <t>3D Control</t>
        </is>
      </c>
      <c r="F1948" s="29" t="inlineStr">
        <is>
          <t>3D Control</t>
        </is>
      </c>
      <c r="G1948" s="29" t="inlineStr">
        <is>
          <t>KR, EU</t>
        </is>
      </c>
      <c r="H1948" s="29" t="n"/>
      <c r="I1948" s="29" t="n">
        <v>4</v>
      </c>
      <c r="J1948" s="64" t="n"/>
      <c r="K1948" s="42" t="inlineStr">
        <is>
          <t>1. EV5(MQTT) 차량</t>
        </is>
      </c>
      <c r="L1948" s="64" t="inlineStr">
        <is>
          <t>1. Control 탭 진입
2. 대표 차량 이미지 선택 화면 확인
3. 2D 선택
4. [시작하기] 버튼 선택</t>
        </is>
      </c>
      <c r="M1948" s="64" t="inlineStr">
        <is>
          <t>1. 2D Control 화면 표출</t>
        </is>
      </c>
      <c r="N1948" s="69">
        <f>IF(COUNTIF(P1948:W1948,"F")&gt;=1,"FAIL",(IF(COUNTIF(P1948:W1948,"P")&gt;=1,"PASS",(IF(COUNTIF(P1948:W1948,"N/T")&gt;=1,"N/T",(IF(COUNTIF(P1948:W1948,"N/A")&gt;=1,"N/A","-")))))))</f>
        <v/>
      </c>
      <c r="O1948" s="81" t="inlineStr">
        <is>
          <t>N/T</t>
        </is>
      </c>
      <c r="P1948" s="29" t="inlineStr">
        <is>
          <t>N/T</t>
        </is>
      </c>
      <c r="Q1948" s="29" t="inlineStr"/>
      <c r="R1948" s="81" t="inlineStr"/>
      <c r="S1948" s="29" t="inlineStr"/>
      <c r="T1948" s="29" t="inlineStr">
        <is>
          <t>N/A</t>
        </is>
      </c>
      <c r="U1948" s="81">
        <f>IF(COUNTIF(V1948:W1948,"F")&gt;=1,"FAIL",(IF(COUNTIF(V1948:W1948,"P")&gt;=1,"PASS",(IF(COUNTIF(V1948:W1948,"N/T")&gt;=1,"N/T",(IF(COUNTIF(V1948:W1948,"N/A")&gt;=1,"N/A","-")))))))</f>
        <v/>
      </c>
      <c r="V1948" s="29" t="inlineStr">
        <is>
          <t>N/A</t>
        </is>
      </c>
      <c r="W1948" s="29" t="inlineStr">
        <is>
          <t>N/A</t>
        </is>
      </c>
      <c r="X1948" s="29" t="n"/>
      <c r="Y1948" s="29" t="n"/>
      <c r="Z1948" s="39" t="inlineStr">
        <is>
          <t>H/G : 3D Control 지원 차량 필요 (N/A)</t>
        </is>
      </c>
      <c r="AA1948" s="29" t="inlineStr">
        <is>
          <t>비대상 차종(N/A)</t>
        </is>
      </c>
      <c r="AB1948" s="42" t="n"/>
    </row>
    <row r="1949" ht="66" customHeight="1" s="357">
      <c r="A1949" s="107" t="n"/>
      <c r="B1949" s="29" t="inlineStr">
        <is>
          <t>TC_CT_1439</t>
        </is>
      </c>
      <c r="C1949" s="29" t="inlineStr">
        <is>
          <t>Control</t>
        </is>
      </c>
      <c r="D1949" s="29" t="inlineStr">
        <is>
          <t>특화 차종</t>
        </is>
      </c>
      <c r="E1949" s="29" t="inlineStr">
        <is>
          <t>3D Control</t>
        </is>
      </c>
      <c r="F1949" s="29" t="inlineStr">
        <is>
          <t>3D Control</t>
        </is>
      </c>
      <c r="G1949" s="29" t="inlineStr">
        <is>
          <t>KR, EU</t>
        </is>
      </c>
      <c r="H1949" s="29" t="n"/>
      <c r="I1949" s="29" t="n">
        <v>4</v>
      </c>
      <c r="J1949" s="64" t="n"/>
      <c r="K1949" s="42" t="inlineStr">
        <is>
          <t>1. EV5(MQTT) 차량</t>
        </is>
      </c>
      <c r="L1949" s="64" t="inlineStr">
        <is>
          <t>1. Control 탭 진입
2. 대표 차량 이미지 선택 화면 확인
3. 3D 선택
4. [시작하기] 버튼 선택
5. 3D 다운로드 화면 확인</t>
        </is>
      </c>
      <c r="M1949" s="64" t="inlineStr">
        <is>
          <t>1. 다운로드 진행 상태바 표출
- 상태바 채워지는 애니메이션 표출</t>
        </is>
      </c>
      <c r="N1949" s="69">
        <f>IF(COUNTIF(P1949:W1949,"F")&gt;=1,"FAIL",(IF(COUNTIF(P1949:W1949,"P")&gt;=1,"PASS",(IF(COUNTIF(P1949:W1949,"N/T")&gt;=1,"N/T",(IF(COUNTIF(P1949:W1949,"N/A")&gt;=1,"N/A","-")))))))</f>
        <v/>
      </c>
      <c r="O1949" s="81" t="inlineStr">
        <is>
          <t>N/T</t>
        </is>
      </c>
      <c r="P1949" s="29" t="inlineStr">
        <is>
          <t>N/T</t>
        </is>
      </c>
      <c r="Q1949" s="29" t="inlineStr"/>
      <c r="R1949" s="81" t="inlineStr"/>
      <c r="S1949" s="29" t="inlineStr"/>
      <c r="T1949" s="29" t="inlineStr">
        <is>
          <t>N/A</t>
        </is>
      </c>
      <c r="U1949" s="81">
        <f>IF(COUNTIF(V1949:W1949,"F")&gt;=1,"FAIL",(IF(COUNTIF(V1949:W1949,"P")&gt;=1,"PASS",(IF(COUNTIF(V1949:W1949,"N/T")&gt;=1,"N/T",(IF(COUNTIF(V1949:W1949,"N/A")&gt;=1,"N/A","-")))))))</f>
        <v/>
      </c>
      <c r="V1949" s="29" t="inlineStr">
        <is>
          <t>N/A</t>
        </is>
      </c>
      <c r="W1949" s="29" t="inlineStr">
        <is>
          <t>N/A</t>
        </is>
      </c>
      <c r="X1949" s="29" t="n"/>
      <c r="Y1949" s="29" t="n"/>
      <c r="Z1949" s="39" t="inlineStr">
        <is>
          <t>H/G : 3D Control 지원 차량 필요 (N/A)</t>
        </is>
      </c>
      <c r="AA1949" s="29" t="inlineStr">
        <is>
          <t>비대상 차종(N/A)</t>
        </is>
      </c>
      <c r="AB1949" s="42" t="n"/>
    </row>
    <row r="1950" ht="66" customHeight="1" s="357">
      <c r="A1950" s="107" t="n"/>
      <c r="B1950" s="29" t="inlineStr">
        <is>
          <t>TC_CT_1440</t>
        </is>
      </c>
      <c r="C1950" s="29" t="inlineStr">
        <is>
          <t>Control</t>
        </is>
      </c>
      <c r="D1950" s="29" t="inlineStr">
        <is>
          <t>특화 차종</t>
        </is>
      </c>
      <c r="E1950" s="29" t="inlineStr">
        <is>
          <t>3D Control</t>
        </is>
      </c>
      <c r="F1950" s="29" t="inlineStr">
        <is>
          <t>3D Control</t>
        </is>
      </c>
      <c r="G1950" s="29" t="inlineStr">
        <is>
          <t>KR, EU</t>
        </is>
      </c>
      <c r="H1950" s="29" t="n"/>
      <c r="I1950" s="29" t="n">
        <v>4</v>
      </c>
      <c r="J1950" s="64" t="n"/>
      <c r="K1950" s="42" t="inlineStr">
        <is>
          <t>1. EV5(MQTT) 차량</t>
        </is>
      </c>
      <c r="L1950" s="64" t="inlineStr">
        <is>
          <t>1. Control 탭 진입
2. 대표 차량 이미지 선택 화면 확인
3. 3D 선택
4. [시작하기] 버튼 선택
5. 3D 다운로드 화면 확인</t>
        </is>
      </c>
      <c r="M1950" s="64" t="inlineStr">
        <is>
          <t>1. 가이드 문구 확인
- 이미지를 3D로 설정하면, 차량을 회전시켜 실시간으로 상태를 확인할 수 있습니다.
- 앱을 종료하면 다운로드가 중단됩니다.(iOS Only)</t>
        </is>
      </c>
      <c r="N1950" s="69">
        <f>IF(COUNTIF(P1950:W1950,"F")&gt;=1,"FAIL",(IF(COUNTIF(P1950:W1950,"P")&gt;=1,"PASS",(IF(COUNTIF(P1950:W1950,"N/T")&gt;=1,"N/T",(IF(COUNTIF(P1950:W1950,"N/A")&gt;=1,"N/A","-")))))))</f>
        <v/>
      </c>
      <c r="O1950" s="81" t="inlineStr">
        <is>
          <t>N/T</t>
        </is>
      </c>
      <c r="P1950" s="29" t="inlineStr">
        <is>
          <t>N/T</t>
        </is>
      </c>
      <c r="Q1950" s="29" t="inlineStr"/>
      <c r="R1950" s="81" t="inlineStr"/>
      <c r="S1950" s="29" t="inlineStr"/>
      <c r="T1950" s="29" t="inlineStr">
        <is>
          <t>N/A</t>
        </is>
      </c>
      <c r="U1950" s="81">
        <f>IF(COUNTIF(V1950:W1950,"F")&gt;=1,"FAIL",(IF(COUNTIF(V1950:W1950,"P")&gt;=1,"PASS",(IF(COUNTIF(V1950:W1950,"N/T")&gt;=1,"N/T",(IF(COUNTIF(V1950:W1950,"N/A")&gt;=1,"N/A","-")))))))</f>
        <v/>
      </c>
      <c r="V1950" s="29" t="inlineStr">
        <is>
          <t>N/A</t>
        </is>
      </c>
      <c r="W1950" s="29" t="inlineStr">
        <is>
          <t>N/A</t>
        </is>
      </c>
      <c r="X1950" s="29" t="inlineStr">
        <is>
          <t>SPAQA-25482</t>
        </is>
      </c>
      <c r="Y1950" s="29" t="n"/>
      <c r="Z1950" s="39" t="inlineStr">
        <is>
          <t>H/G : 3D Control 지원 차량 필요 (N/A)</t>
        </is>
      </c>
      <c r="AA1950" s="29" t="inlineStr">
        <is>
          <t>비대상 차종(N/A)</t>
        </is>
      </c>
      <c r="AB1950" s="42" t="n"/>
    </row>
    <row r="1951" ht="79.2" customHeight="1" s="357">
      <c r="A1951" s="107" t="n"/>
      <c r="B1951" s="29" t="inlineStr">
        <is>
          <t>TC_CT_1441</t>
        </is>
      </c>
      <c r="C1951" s="29" t="inlineStr">
        <is>
          <t>Control</t>
        </is>
      </c>
      <c r="D1951" s="29" t="inlineStr">
        <is>
          <t>특화 차종</t>
        </is>
      </c>
      <c r="E1951" s="29" t="inlineStr">
        <is>
          <t>3D Control</t>
        </is>
      </c>
      <c r="F1951" s="29" t="inlineStr">
        <is>
          <t>3D Control</t>
        </is>
      </c>
      <c r="G1951" s="29" t="inlineStr">
        <is>
          <t>KR, EU</t>
        </is>
      </c>
      <c r="H1951" s="29" t="n"/>
      <c r="I1951" s="29" t="n">
        <v>4</v>
      </c>
      <c r="J1951" s="64" t="inlineStr">
        <is>
          <t>1. 3D 다운로드 중</t>
        </is>
      </c>
      <c r="K1951" s="42" t="inlineStr">
        <is>
          <t>1. EV5(MQTT) 차량</t>
        </is>
      </c>
      <c r="L1951" s="64" t="inlineStr">
        <is>
          <t>1. Control 탭 진입
2. 대표 차량 이미지 선택 화면 확인
3. 3D 선택
4. [시작하기] 버튼 선택
5. 3D 다운로드 화면 확인
6. 하단 버튼 확인</t>
        </is>
      </c>
      <c r="M1951" s="64" t="inlineStr">
        <is>
          <t>1. [다운로드 중단] 버튼 표출</t>
        </is>
      </c>
      <c r="N1951" s="69">
        <f>IF(COUNTIF(P1951:W1951,"F")&gt;=1,"FAIL",(IF(COUNTIF(P1951:W1951,"P")&gt;=1,"PASS",(IF(COUNTIF(P1951:W1951,"N/T")&gt;=1,"N/T",(IF(COUNTIF(P1951:W1951,"N/A")&gt;=1,"N/A","-")))))))</f>
        <v/>
      </c>
      <c r="O1951" s="81" t="inlineStr">
        <is>
          <t>N/T</t>
        </is>
      </c>
      <c r="P1951" s="29" t="inlineStr">
        <is>
          <t>N/T</t>
        </is>
      </c>
      <c r="Q1951" s="29" t="inlineStr"/>
      <c r="R1951" s="81" t="inlineStr"/>
      <c r="S1951" s="29" t="inlineStr"/>
      <c r="T1951" s="29" t="inlineStr">
        <is>
          <t>N/A</t>
        </is>
      </c>
      <c r="U1951" s="81">
        <f>IF(COUNTIF(V1951:W1951,"F")&gt;=1,"FAIL",(IF(COUNTIF(V1951:W1951,"P")&gt;=1,"PASS",(IF(COUNTIF(V1951:W1951,"N/T")&gt;=1,"N/T",(IF(COUNTIF(V1951:W1951,"N/A")&gt;=1,"N/A","-")))))))</f>
        <v/>
      </c>
      <c r="V1951" s="29" t="inlineStr">
        <is>
          <t>N/A</t>
        </is>
      </c>
      <c r="W1951" s="29" t="inlineStr">
        <is>
          <t>N/A</t>
        </is>
      </c>
      <c r="X1951" s="29" t="n"/>
      <c r="Y1951" s="29" t="n"/>
      <c r="Z1951" s="39" t="inlineStr">
        <is>
          <t>H/G : 3D Control 지원 차량 필요 (N/A)</t>
        </is>
      </c>
      <c r="AA1951" s="29" t="inlineStr">
        <is>
          <t>비대상 차종(N/A)</t>
        </is>
      </c>
      <c r="AB1951" s="42" t="n"/>
    </row>
    <row r="1952" ht="66" customHeight="1" s="357">
      <c r="A1952" s="107" t="n"/>
      <c r="B1952" s="29" t="inlineStr">
        <is>
          <t>TC_CT_1442</t>
        </is>
      </c>
      <c r="C1952" s="29" t="inlineStr">
        <is>
          <t>Control</t>
        </is>
      </c>
      <c r="D1952" s="29" t="inlineStr">
        <is>
          <t>특화 차종</t>
        </is>
      </c>
      <c r="E1952" s="29" t="inlineStr">
        <is>
          <t>3D Control</t>
        </is>
      </c>
      <c r="F1952" s="29" t="inlineStr">
        <is>
          <t>3D Control</t>
        </is>
      </c>
      <c r="G1952" s="29" t="inlineStr">
        <is>
          <t>KR, EU</t>
        </is>
      </c>
      <c r="H1952" s="29" t="n"/>
      <c r="I1952" s="29" t="n">
        <v>4</v>
      </c>
      <c r="J1952" s="64" t="inlineStr">
        <is>
          <t>1. 3D 다운로드 중</t>
        </is>
      </c>
      <c r="K1952" s="42" t="inlineStr">
        <is>
          <t>1. EV5(MQTT) 차량</t>
        </is>
      </c>
      <c r="L1952" s="64" t="inlineStr">
        <is>
          <t>1. Control 탭 진입
2. 대표 차량 이미지 선택 화면 확인
3. 3D 선택
4. [시작하기] 버튼 선택
5. [다운로드 중단] 버튼 선택</t>
        </is>
      </c>
      <c r="M1952" s="64" t="inlineStr">
        <is>
          <t>1. 다운로드 중단
2. Control 진입</t>
        </is>
      </c>
      <c r="N1952" s="69">
        <f>IF(COUNTIF(P1952:W1952,"F")&gt;=1,"FAIL",(IF(COUNTIF(P1952:W1952,"P")&gt;=1,"PASS",(IF(COUNTIF(P1952:W1952,"N/T")&gt;=1,"N/T",(IF(COUNTIF(P1952:W1952,"N/A")&gt;=1,"N/A","-")))))))</f>
        <v/>
      </c>
      <c r="O1952" s="81" t="inlineStr">
        <is>
          <t>N/T</t>
        </is>
      </c>
      <c r="P1952" s="29" t="inlineStr">
        <is>
          <t>N/T</t>
        </is>
      </c>
      <c r="Q1952" s="29" t="inlineStr"/>
      <c r="R1952" s="81" t="inlineStr"/>
      <c r="S1952" s="29" t="inlineStr"/>
      <c r="T1952" s="29" t="inlineStr">
        <is>
          <t>N/A</t>
        </is>
      </c>
      <c r="U1952" s="81">
        <f>IF(COUNTIF(V1952:W1952,"F")&gt;=1,"FAIL",(IF(COUNTIF(V1952:W1952,"P")&gt;=1,"PASS",(IF(COUNTIF(V1952:W1952,"N/T")&gt;=1,"N/T",(IF(COUNTIF(V1952:W1952,"N/A")&gt;=1,"N/A","-")))))))</f>
        <v/>
      </c>
      <c r="V1952" s="29" t="inlineStr">
        <is>
          <t>N/A</t>
        </is>
      </c>
      <c r="W1952" s="29" t="inlineStr">
        <is>
          <t>N/A</t>
        </is>
      </c>
      <c r="X1952" s="29" t="n"/>
      <c r="Y1952" s="29" t="n"/>
      <c r="Z1952" s="39" t="inlineStr">
        <is>
          <t>H/G : 3D Control 지원 차량 필요 (N/A)</t>
        </is>
      </c>
      <c r="AA1952" s="29" t="inlineStr">
        <is>
          <t>비대상 차종(N/A)</t>
        </is>
      </c>
      <c r="AB1952" s="42" t="n"/>
    </row>
    <row r="1953" ht="79.2" customHeight="1" s="357">
      <c r="A1953" s="107" t="n"/>
      <c r="B1953" s="29" t="inlineStr">
        <is>
          <t>TC_CT_1805</t>
        </is>
      </c>
      <c r="C1953" s="29" t="inlineStr">
        <is>
          <t>Control</t>
        </is>
      </c>
      <c r="D1953" s="29" t="inlineStr">
        <is>
          <t>특화 차종</t>
        </is>
      </c>
      <c r="E1953" s="29" t="inlineStr">
        <is>
          <t>3D Control</t>
        </is>
      </c>
      <c r="F1953" s="29" t="inlineStr">
        <is>
          <t>3D Control</t>
        </is>
      </c>
      <c r="G1953" s="29" t="inlineStr">
        <is>
          <t>KR, EU</t>
        </is>
      </c>
      <c r="H1953" s="29" t="n"/>
      <c r="I1953" s="29" t="n">
        <v>4</v>
      </c>
      <c r="J1953" s="30" t="inlineStr">
        <is>
          <t>1. 3D 다운로드 중</t>
        </is>
      </c>
      <c r="K1953" s="42" t="inlineStr">
        <is>
          <t>1. EV5(MQTT) 차량</t>
        </is>
      </c>
      <c r="L1953" s="30" t="inlineStr">
        <is>
          <t>1. Control 탭 진입
2. 대표 차량 이미지 선택 화면 확인
3. 3D 선택
4. [시작하기] 버튼 선택
5. 다운로드 게이지 끝까지 채워졌을때 [다운로드 중단] 버튼 선택</t>
        </is>
      </c>
      <c r="M1953" s="30" t="inlineStr">
        <is>
          <t>1. 다운로드 중단
2. 2D Control 화면 진입</t>
        </is>
      </c>
      <c r="N1953" s="69">
        <f>IF(COUNTIF(P1953:W1953,"F")&gt;=1,"FAIL",(IF(COUNTIF(P1953:W1953,"P")&gt;=1,"PASS",(IF(COUNTIF(P1953:W1953,"N/T")&gt;=1,"N/T",(IF(COUNTIF(P1953:W1953,"N/A")&gt;=1,"N/A","-")))))))</f>
        <v/>
      </c>
      <c r="O1953" s="120" t="inlineStr">
        <is>
          <t>N/T</t>
        </is>
      </c>
      <c r="P1953" s="29" t="inlineStr">
        <is>
          <t>N/T</t>
        </is>
      </c>
      <c r="Q1953" s="29" t="inlineStr"/>
      <c r="R1953" s="81" t="inlineStr"/>
      <c r="S1953" s="29" t="inlineStr"/>
      <c r="T1953" s="29" t="inlineStr">
        <is>
          <t>N/A</t>
        </is>
      </c>
      <c r="U1953" s="81">
        <f>IF(COUNTIF(V1953:W1953,"F")&gt;=1,"FAIL",(IF(COUNTIF(V1953:W1953,"P")&gt;=1,"PASS",(IF(COUNTIF(V1953:W1953,"N/T")&gt;=1,"N/T",(IF(COUNTIF(V1953:W1953,"N/A")&gt;=1,"N/A","-")))))))</f>
        <v/>
      </c>
      <c r="V1953" s="29" t="inlineStr">
        <is>
          <t>N/A</t>
        </is>
      </c>
      <c r="W1953" s="29" t="inlineStr">
        <is>
          <t>N/A</t>
        </is>
      </c>
      <c r="X1953" s="29" t="inlineStr">
        <is>
          <t>SPAQA-25946
SPAQA-26042</t>
        </is>
      </c>
      <c r="Y1953" s="29" t="inlineStr">
        <is>
          <t>SPAQA-26142</t>
        </is>
      </c>
      <c r="Z1953" s="39" t="inlineStr">
        <is>
          <t>H/G : 3D Control 지원 차량 필요 (N/A)</t>
        </is>
      </c>
      <c r="AA1953" s="29" t="inlineStr">
        <is>
          <t>비대상 차종(N/A)</t>
        </is>
      </c>
      <c r="AB1953" s="42" t="inlineStr">
        <is>
          <t>TASK</t>
        </is>
      </c>
    </row>
    <row r="1954" ht="79.2" customHeight="1" s="357">
      <c r="A1954" s="107" t="n"/>
      <c r="B1954" s="29" t="inlineStr">
        <is>
          <t>TC_CT_1806</t>
        </is>
      </c>
      <c r="C1954" s="29" t="inlineStr">
        <is>
          <t>Control</t>
        </is>
      </c>
      <c r="D1954" s="29" t="inlineStr">
        <is>
          <t>특화 차종</t>
        </is>
      </c>
      <c r="E1954" s="29" t="inlineStr">
        <is>
          <t>3D Control</t>
        </is>
      </c>
      <c r="F1954" s="29" t="inlineStr">
        <is>
          <t>3D Control</t>
        </is>
      </c>
      <c r="G1954" s="29" t="inlineStr">
        <is>
          <t>KR, EU</t>
        </is>
      </c>
      <c r="H1954" s="29" t="n"/>
      <c r="I1954" s="29" t="n">
        <v>4</v>
      </c>
      <c r="J1954" s="30" t="inlineStr">
        <is>
          <t>1. 3D 다운로드 중
2. iOS Only</t>
        </is>
      </c>
      <c r="K1954" s="42" t="inlineStr">
        <is>
          <t>1. EV5(MQTT) 차량</t>
        </is>
      </c>
      <c r="L1954" s="30" t="inlineStr">
        <is>
          <t>1. Control 탭 진입
2. 대표 차량 이미지 선택 화면 확인
3. 3D 선택
4. [시작하기] 버튼 선택
5. 3D 다운로드 화면 확인
6. 붉은색 안내 문구 확인</t>
        </is>
      </c>
      <c r="M1954" s="30" t="inlineStr">
        <is>
          <t>1. Closing the app will stop the download.</t>
        </is>
      </c>
      <c r="N1954" s="69">
        <f>IF(COUNTIF(P1954:W1954,"F")&gt;=1,"FAIL",(IF(COUNTIF(P1954:W1954,"P")&gt;=1,"PASS",(IF(COUNTIF(P1954:W1954,"N/T")&gt;=1,"N/T",(IF(COUNTIF(P1954:W1954,"N/A")&gt;=1,"N/A","-")))))))</f>
        <v/>
      </c>
      <c r="O1954" s="81" t="inlineStr">
        <is>
          <t>N/T</t>
        </is>
      </c>
      <c r="P1954" s="70" t="inlineStr">
        <is>
          <t>N/T</t>
        </is>
      </c>
      <c r="Q1954" s="70" t="inlineStr"/>
      <c r="R1954" s="81" t="inlineStr"/>
      <c r="S1954" s="29" t="inlineStr"/>
      <c r="T1954" s="29" t="inlineStr">
        <is>
          <t>N/A</t>
        </is>
      </c>
      <c r="U1954" s="81">
        <f>IF(COUNTIF(V1954:W1954,"F")&gt;=1,"FAIL",(IF(COUNTIF(V1954:W1954,"P")&gt;=1,"PASS",(IF(COUNTIF(V1954:W1954,"N/T")&gt;=1,"N/T",(IF(COUNTIF(V1954:W1954,"N/A")&gt;=1,"N/A","-")))))))</f>
        <v/>
      </c>
      <c r="V1954" s="29" t="inlineStr">
        <is>
          <t>N/A</t>
        </is>
      </c>
      <c r="W1954" s="29" t="inlineStr">
        <is>
          <t>N/A</t>
        </is>
      </c>
      <c r="X1954" s="29" t="n"/>
      <c r="Y1954" s="29" t="n"/>
      <c r="Z1954" s="39" t="inlineStr">
        <is>
          <t>H/G : 3D Control 지원 차량 필요 (N/A)</t>
        </is>
      </c>
      <c r="AA1954" s="29" t="inlineStr">
        <is>
          <t>비대상 차종(N/A)</t>
        </is>
      </c>
      <c r="AB1954" s="42" t="n"/>
    </row>
    <row r="1955" ht="66" customHeight="1" s="357">
      <c r="A1955" s="107" t="n"/>
      <c r="B1955" s="29" t="inlineStr">
        <is>
          <t>TC_CT_1443</t>
        </is>
      </c>
      <c r="C1955" s="29" t="inlineStr">
        <is>
          <t>Control</t>
        </is>
      </c>
      <c r="D1955" s="29" t="inlineStr">
        <is>
          <t>특화 차종</t>
        </is>
      </c>
      <c r="E1955" s="29" t="inlineStr">
        <is>
          <t>3D Control</t>
        </is>
      </c>
      <c r="F1955" s="29" t="inlineStr">
        <is>
          <t>3D Control</t>
        </is>
      </c>
      <c r="G1955" s="29" t="inlineStr">
        <is>
          <t>KR, EU</t>
        </is>
      </c>
      <c r="H1955" s="29" t="n"/>
      <c r="I1955" s="29" t="n">
        <v>4</v>
      </c>
      <c r="J1955" s="64" t="inlineStr">
        <is>
          <t>1. 3D 다운로드 중</t>
        </is>
      </c>
      <c r="K1955" s="42" t="inlineStr">
        <is>
          <t>1. EV5(MQTT) 차량</t>
        </is>
      </c>
      <c r="L1955" s="64" t="inlineStr">
        <is>
          <t>1. Control 탭 진입
2. 대표 차량 이미지 선택 화면 확인
3. 3D 선택
4. [시작하기] 버튼 선택
5. 다운로드 중, 앱 BG 전환</t>
        </is>
      </c>
      <c r="M1955" s="64" t="inlineStr">
        <is>
          <t>1. Android: 다운로드 진행
2. iOS: 다운로드 중단</t>
        </is>
      </c>
      <c r="N1955" s="69">
        <f>IF(COUNTIF(P1955:W1955,"F")&gt;=1,"FAIL",(IF(COUNTIF(P1955:W1955,"P")&gt;=1,"PASS",(IF(COUNTIF(P1955:W1955,"N/T")&gt;=1,"N/T",(IF(COUNTIF(P1955:W1955,"N/A")&gt;=1,"N/A","-")))))))</f>
        <v/>
      </c>
      <c r="O1955" s="81" t="inlineStr">
        <is>
          <t>N/T</t>
        </is>
      </c>
      <c r="P1955" s="70" t="inlineStr">
        <is>
          <t>N/T</t>
        </is>
      </c>
      <c r="Q1955" s="70" t="inlineStr"/>
      <c r="R1955" s="81" t="inlineStr"/>
      <c r="S1955" s="29" t="inlineStr"/>
      <c r="T1955" s="29" t="inlineStr">
        <is>
          <t>N/A</t>
        </is>
      </c>
      <c r="U1955" s="81">
        <f>IF(COUNTIF(V1955:W1955,"F")&gt;=1,"FAIL",(IF(COUNTIF(V1955:W1955,"P")&gt;=1,"PASS",(IF(COUNTIF(V1955:W1955,"N/T")&gt;=1,"N/T",(IF(COUNTIF(V1955:W1955,"N/A")&gt;=1,"N/A","-")))))))</f>
        <v/>
      </c>
      <c r="V1955" s="29" t="inlineStr">
        <is>
          <t>N/A</t>
        </is>
      </c>
      <c r="W1955" s="29" t="inlineStr">
        <is>
          <t>N/A</t>
        </is>
      </c>
      <c r="X1955" s="29" t="n"/>
      <c r="Y1955" s="29" t="n"/>
      <c r="Z1955" s="39" t="inlineStr">
        <is>
          <t>H/G : 3D Control 지원 차량 필요 (N/A)</t>
        </is>
      </c>
      <c r="AA1955" s="29" t="inlineStr">
        <is>
          <t>비대상 차종(N/A)</t>
        </is>
      </c>
      <c r="AB1955" s="42" t="n"/>
    </row>
    <row r="1956" ht="66" customHeight="1" s="357">
      <c r="A1956" s="107" t="n"/>
      <c r="B1956" s="29" t="inlineStr">
        <is>
          <t>TC_CT_1444</t>
        </is>
      </c>
      <c r="C1956" s="29" t="inlineStr">
        <is>
          <t>Control</t>
        </is>
      </c>
      <c r="D1956" s="29" t="inlineStr">
        <is>
          <t>특화 차종</t>
        </is>
      </c>
      <c r="E1956" s="29" t="inlineStr">
        <is>
          <t>3D Control</t>
        </is>
      </c>
      <c r="F1956" s="29" t="inlineStr">
        <is>
          <t>3D Control</t>
        </is>
      </c>
      <c r="G1956" s="29" t="inlineStr">
        <is>
          <t>KR, EU</t>
        </is>
      </c>
      <c r="H1956" s="29" t="n"/>
      <c r="I1956" s="29" t="n">
        <v>4</v>
      </c>
      <c r="J1956" s="64" t="inlineStr">
        <is>
          <t>1. 3D 다운로드 중</t>
        </is>
      </c>
      <c r="K1956" s="42" t="inlineStr">
        <is>
          <t>1. EV5(MQTT) 차량</t>
        </is>
      </c>
      <c r="L1956" s="64" t="inlineStr">
        <is>
          <t>1. Control 탭 진입
2. 대표 차량 이미지 선택 화면 확인
3. 3D 선택
4. [시작하기] 버튼 선택
5. 다운로드 중, 데이터 수신 실패</t>
        </is>
      </c>
      <c r="M1956" s="64" t="inlineStr">
        <is>
          <t>1. 업데이트 실패 팝업 표출
- Update failed due to an error.
- Please try again later.
[OK]</t>
        </is>
      </c>
      <c r="N1956" s="83">
        <f>IF(COUNTIF(P1956:W1956,"F")&gt;=1,"FAIL",(IF(COUNTIF(P1956:W1956,"P")&gt;=1,"PASS",(IF(COUNTIF(P1956:W1956,"N/T")&gt;=1,"N/T",(IF(COUNTIF(P1956:W1956,"N/A")&gt;=1,"N/A","-")))))))</f>
        <v/>
      </c>
      <c r="O1956" s="81" t="inlineStr">
        <is>
          <t>N/T</t>
        </is>
      </c>
      <c r="P1956" s="70" t="inlineStr">
        <is>
          <t>N/T</t>
        </is>
      </c>
      <c r="Q1956" s="70" t="inlineStr"/>
      <c r="R1956" s="81" t="inlineStr"/>
      <c r="S1956" s="29" t="inlineStr"/>
      <c r="T1956" s="29" t="inlineStr">
        <is>
          <t>N/A</t>
        </is>
      </c>
      <c r="U1956" s="81">
        <f>IF(COUNTIF(V1956:W1956,"F")&gt;=1,"FAIL",(IF(COUNTIF(V1956:W1956,"P")&gt;=1,"PASS",(IF(COUNTIF(V1956:W1956,"N/T")&gt;=1,"N/T",(IF(COUNTIF(V1956:W1956,"N/A")&gt;=1,"N/A","-")))))))</f>
        <v/>
      </c>
      <c r="V1956" s="29" t="inlineStr">
        <is>
          <t>N/A</t>
        </is>
      </c>
      <c r="W1956" s="29" t="inlineStr">
        <is>
          <t>N/A</t>
        </is>
      </c>
      <c r="X1956" s="29" t="n"/>
      <c r="Y1956" s="29" t="n"/>
      <c r="Z1956" s="39" t="inlineStr">
        <is>
          <t>K: iOS 확인 되는데 Android 확인 불가
비행기모드 시 iOS 만 가능
H/G : 3D Control 지원 차량 필요 (N/A)</t>
        </is>
      </c>
      <c r="AA1956" s="29" t="inlineStr">
        <is>
          <t>비대상 차종(N/A)</t>
        </is>
      </c>
      <c r="AB1956" s="42" t="n"/>
    </row>
    <row r="1957" ht="79.2" customHeight="1" s="357">
      <c r="A1957" s="107" t="n"/>
      <c r="B1957" s="29" t="inlineStr">
        <is>
          <t>TC_CT_1445</t>
        </is>
      </c>
      <c r="C1957" s="29" t="inlineStr">
        <is>
          <t>Control</t>
        </is>
      </c>
      <c r="D1957" s="29" t="inlineStr">
        <is>
          <t>특화 차종</t>
        </is>
      </c>
      <c r="E1957" s="29" t="inlineStr">
        <is>
          <t>3D Control</t>
        </is>
      </c>
      <c r="F1957" s="29" t="inlineStr">
        <is>
          <t>3D Control</t>
        </is>
      </c>
      <c r="G1957" s="29" t="inlineStr">
        <is>
          <t>KR, EU</t>
        </is>
      </c>
      <c r="H1957" s="29" t="n"/>
      <c r="I1957" s="29" t="n">
        <v>4</v>
      </c>
      <c r="J1957" s="64" t="inlineStr">
        <is>
          <t>1. 3D 다운로드 중</t>
        </is>
      </c>
      <c r="K1957" s="42" t="inlineStr">
        <is>
          <t>1. EV5(MQTT) 차량</t>
        </is>
      </c>
      <c r="L1957" s="64" t="inlineStr">
        <is>
          <t>1. Control 탭 진입
2. 대표 차량 이미지 선택 화면 확인
3. 3D 선택
4. [시작하기] 버튼 선택
5. 다운로드 중, 데이터 수신 실패
6. 실패 팝업 내 [OK] 버튼 선택</t>
        </is>
      </c>
      <c r="M1957" s="64" t="inlineStr">
        <is>
          <t>1. 중단된 시점부터 다운로드 시작
2. 팝업 닫힘</t>
        </is>
      </c>
      <c r="N1957" s="96">
        <f>IF(COUNTIF(P1957:W1957,"F")&gt;=1,"FAIL",(IF(COUNTIF(P1957:W1957,"P")&gt;=1,"PASS",(IF(COUNTIF(P1957:W1957,"N/T")&gt;=1,"N/T",(IF(COUNTIF(P1957:W1957,"N/A")&gt;=1,"N/A","-")))))))</f>
        <v/>
      </c>
      <c r="O1957" s="82" t="inlineStr">
        <is>
          <t>N/T</t>
        </is>
      </c>
      <c r="P1957" s="70" t="inlineStr">
        <is>
          <t>N/T</t>
        </is>
      </c>
      <c r="Q1957" s="70" t="inlineStr"/>
      <c r="R1957" s="81" t="inlineStr"/>
      <c r="S1957" s="29" t="inlineStr"/>
      <c r="T1957" s="29" t="inlineStr">
        <is>
          <t>N/A</t>
        </is>
      </c>
      <c r="U1957" s="81">
        <f>IF(COUNTIF(V1957:W1957,"F")&gt;=1,"FAIL",(IF(COUNTIF(V1957:W1957,"P")&gt;=1,"PASS",(IF(COUNTIF(V1957:W1957,"N/T")&gt;=1,"N/T",(IF(COUNTIF(V1957:W1957,"N/A")&gt;=1,"N/A","-")))))))</f>
        <v/>
      </c>
      <c r="V1957" s="29" t="inlineStr">
        <is>
          <t>N/A</t>
        </is>
      </c>
      <c r="W1957" s="29" t="inlineStr">
        <is>
          <t>N/A</t>
        </is>
      </c>
      <c r="X1957" s="29" t="n"/>
      <c r="Y1957" s="29" t="n"/>
      <c r="Z1957" s="39" t="inlineStr">
        <is>
          <t>K : Android 워낙 빠르지만 순식간에 확인
H/G : 3D Control 지원 차량 필요 (N/A)</t>
        </is>
      </c>
      <c r="AA1957" s="29" t="inlineStr">
        <is>
          <t>비대상 차종(N/A)</t>
        </is>
      </c>
      <c r="AB1957" s="42" t="n"/>
    </row>
    <row r="1958" ht="79.2" customHeight="1" s="357">
      <c r="A1958" s="107" t="n"/>
      <c r="B1958" s="29" t="inlineStr">
        <is>
          <t>TC_CT_1446</t>
        </is>
      </c>
      <c r="C1958" s="29" t="inlineStr">
        <is>
          <t>Control</t>
        </is>
      </c>
      <c r="D1958" s="29" t="inlineStr">
        <is>
          <t>특화 차종</t>
        </is>
      </c>
      <c r="E1958" s="29" t="inlineStr">
        <is>
          <t>3D Control</t>
        </is>
      </c>
      <c r="F1958" s="29" t="inlineStr">
        <is>
          <t>3D Control</t>
        </is>
      </c>
      <c r="G1958" s="29" t="inlineStr">
        <is>
          <t>KR, EU</t>
        </is>
      </c>
      <c r="H1958" s="29" t="n"/>
      <c r="I1958" s="29" t="n">
        <v>4</v>
      </c>
      <c r="J1958" s="64" t="inlineStr">
        <is>
          <t>1. 3D 다운로드 중
2. 다운로드 재시도 1회 초과</t>
        </is>
      </c>
      <c r="K1958" s="42" t="inlineStr">
        <is>
          <t>1. EV5(MQTT) 차량</t>
        </is>
      </c>
      <c r="L1958" s="64" t="inlineStr">
        <is>
          <t>1. Control 탭 진입
2. 대표 차량 이미지 선택 화면 확인
3. 3D 선택
4. [시작하기] 버튼 선택
5. 다운로드 중, 데이터 수신 실패
6. 다운로드 재시도 1회 초과</t>
        </is>
      </c>
      <c r="M1958" s="64" t="inlineStr">
        <is>
          <t>1. 재시도 1회 초과 팝업 표출
- Update failed due to an error.
- You can download the 3D image in [App Settings &gt; Representative Vehicle image].
[OK]</t>
        </is>
      </c>
      <c r="N1958" s="83">
        <f>IF(COUNTIF(P1958:W1958,"F")&gt;=1,"FAIL",(IF(COUNTIF(P1958:W1958,"P")&gt;=1,"PASS",(IF(COUNTIF(P1958:W1958,"N/T")&gt;=1,"N/T",(IF(COUNTIF(P1958:W1958,"N/A")&gt;=1,"N/A","-")))))))</f>
        <v/>
      </c>
      <c r="O1958" s="81" t="inlineStr">
        <is>
          <t>N/T</t>
        </is>
      </c>
      <c r="P1958" s="70" t="inlineStr">
        <is>
          <t>N/T</t>
        </is>
      </c>
      <c r="Q1958" s="70" t="inlineStr"/>
      <c r="R1958" s="81" t="inlineStr"/>
      <c r="S1958" s="29" t="inlineStr"/>
      <c r="T1958" s="29" t="inlineStr">
        <is>
          <t>N/A</t>
        </is>
      </c>
      <c r="U1958" s="81">
        <f>IF(COUNTIF(V1958:W1958,"F")&gt;=1,"FAIL",(IF(COUNTIF(V1958:W1958,"P")&gt;=1,"PASS",(IF(COUNTIF(V1958:W1958,"N/T")&gt;=1,"N/T",(IF(COUNTIF(V1958:W1958,"N/A")&gt;=1,"N/A","-")))))))</f>
        <v/>
      </c>
      <c r="V1958" s="29" t="inlineStr">
        <is>
          <t>N/A</t>
        </is>
      </c>
      <c r="W1958" s="29" t="inlineStr">
        <is>
          <t>N/A</t>
        </is>
      </c>
      <c r="X1958" s="29" t="n"/>
      <c r="Y1958" s="29" t="n"/>
      <c r="Z1958" s="39" t="inlineStr">
        <is>
          <t>H/G : 3D Control 지원 차량 필요 (N/A)
K : 환경 필요</t>
        </is>
      </c>
      <c r="AA1958" s="29" t="inlineStr">
        <is>
          <t>비대상 차종(N/A)</t>
        </is>
      </c>
      <c r="AB1958" s="42" t="n"/>
    </row>
    <row r="1959" ht="92.40000000000001" customHeight="1" s="357">
      <c r="A1959" s="107" t="n"/>
      <c r="B1959" s="29" t="inlineStr">
        <is>
          <t>TC_CT_1447</t>
        </is>
      </c>
      <c r="C1959" s="29" t="inlineStr">
        <is>
          <t>Control</t>
        </is>
      </c>
      <c r="D1959" s="29" t="inlineStr">
        <is>
          <t>특화 차종</t>
        </is>
      </c>
      <c r="E1959" s="29" t="inlineStr">
        <is>
          <t>3D Control</t>
        </is>
      </c>
      <c r="F1959" s="29" t="inlineStr">
        <is>
          <t>3D Control</t>
        </is>
      </c>
      <c r="G1959" s="29" t="inlineStr">
        <is>
          <t>KR, EU</t>
        </is>
      </c>
      <c r="H1959" s="29" t="n"/>
      <c r="I1959" s="29" t="n">
        <v>4</v>
      </c>
      <c r="J1959" s="64" t="inlineStr">
        <is>
          <t>1. 3D 다운로드 중
2. 다운로드 재시도 1회 초과</t>
        </is>
      </c>
      <c r="K1959" s="42" t="inlineStr">
        <is>
          <t>1. EV5(MQTT) 차량</t>
        </is>
      </c>
      <c r="L1959" s="64" t="inlineStr">
        <is>
          <t>1. Control 탭 진입
2. 대표 차량 이미지 선택 화면 확인
3. 3D 선택
4. [시작하기] 버튼 선택
5. 다운로드 중, 데이터 수신 실패
6. 다운로드 재시도 1회 초과
7. 1회 초과 팝업 내 [OK] 버튼 선택</t>
        </is>
      </c>
      <c r="M1959" s="64" t="inlineStr">
        <is>
          <t>1. 팝업 닫히고, 2D Control 화면 표출</t>
        </is>
      </c>
      <c r="N1959" s="69">
        <f>IF(COUNTIF(P1959:W1959,"F")&gt;=1,"FAIL",(IF(COUNTIF(P1959:W1959,"P")&gt;=1,"PASS",(IF(COUNTIF(P1959:W1959,"N/T")&gt;=1,"N/T",(IF(COUNTIF(P1959:W1959,"N/A")&gt;=1,"N/A","-")))))))</f>
        <v/>
      </c>
      <c r="O1959" s="81" t="inlineStr">
        <is>
          <t>N/T</t>
        </is>
      </c>
      <c r="P1959" s="70" t="inlineStr">
        <is>
          <t>N/T</t>
        </is>
      </c>
      <c r="Q1959" s="70" t="inlineStr"/>
      <c r="R1959" s="81" t="inlineStr"/>
      <c r="S1959" s="29" t="inlineStr"/>
      <c r="T1959" s="29" t="inlineStr">
        <is>
          <t>N/A</t>
        </is>
      </c>
      <c r="U1959" s="81">
        <f>IF(COUNTIF(V1959:W1959,"F")&gt;=1,"FAIL",(IF(COUNTIF(V1959:W1959,"P")&gt;=1,"PASS",(IF(COUNTIF(V1959:W1959,"N/T")&gt;=1,"N/T",(IF(COUNTIF(V1959:W1959,"N/A")&gt;=1,"N/A","-")))))))</f>
        <v/>
      </c>
      <c r="V1959" s="29" t="inlineStr">
        <is>
          <t>N/A</t>
        </is>
      </c>
      <c r="W1959" s="29" t="inlineStr">
        <is>
          <t>N/A</t>
        </is>
      </c>
      <c r="X1959" s="29" t="inlineStr">
        <is>
          <t>SPAQA-26134</t>
        </is>
      </c>
      <c r="Y1959" s="29" t="n"/>
      <c r="Z1959" s="39" t="inlineStr">
        <is>
          <t>H/G : 3D Control 지원 차량 필요 (N/A)
K : 다운로드 재시도 1회 초과 상태 필요</t>
        </is>
      </c>
      <c r="AA1959" s="29" t="inlineStr">
        <is>
          <t>비대상 차종(N/A)</t>
        </is>
      </c>
      <c r="AB1959" s="42" t="n"/>
    </row>
    <row r="1960" ht="66" customHeight="1" s="357">
      <c r="A1960" s="107" t="n"/>
      <c r="B1960" s="29" t="inlineStr">
        <is>
          <t>TC_CT_1807</t>
        </is>
      </c>
      <c r="C1960" s="29" t="inlineStr">
        <is>
          <t>Control</t>
        </is>
      </c>
      <c r="D1960" s="29" t="inlineStr">
        <is>
          <t>특화 차종</t>
        </is>
      </c>
      <c r="E1960" s="29" t="inlineStr">
        <is>
          <t>3D Control</t>
        </is>
      </c>
      <c r="F1960" s="29" t="inlineStr">
        <is>
          <t>3D Control</t>
        </is>
      </c>
      <c r="G1960" s="29" t="inlineStr">
        <is>
          <t>KR, EU</t>
        </is>
      </c>
      <c r="H1960" s="29" t="n"/>
      <c r="I1960" s="29" t="n">
        <v>6</v>
      </c>
      <c r="J1960" s="30" t="inlineStr">
        <is>
          <t>1. 3D 다운로드 중</t>
        </is>
      </c>
      <c r="K1960" s="42" t="inlineStr">
        <is>
          <t>1. EV5(MQTT) 차량</t>
        </is>
      </c>
      <c r="L1960" s="30" t="inlineStr">
        <is>
          <t>1. Control 탭 진입
2. 대표 차량 이미지 선택 화면 확인
3. 3D 선택
4. 다운로드 되기전 다른탭 진입
5. Control 탭 재진입</t>
        </is>
      </c>
      <c r="M1960" s="30" t="inlineStr">
        <is>
          <t>1. [Start] 버튼 미표출</t>
        </is>
      </c>
      <c r="N1960" s="69">
        <f>IF(COUNTIF(P1960:W1960,"F")&gt;=1,"FAIL",(IF(COUNTIF(P1960:W1960,"P")&gt;=1,"PASS",(IF(COUNTIF(P1960:W1960,"N/T")&gt;=1,"N/T",(IF(COUNTIF(P1960:W1960,"N/A")&gt;=1,"N/A","-")))))))</f>
        <v/>
      </c>
      <c r="O1960" s="81" t="inlineStr">
        <is>
          <t>N/T</t>
        </is>
      </c>
      <c r="P1960" s="70" t="inlineStr">
        <is>
          <t>N/T</t>
        </is>
      </c>
      <c r="Q1960" s="70" t="inlineStr"/>
      <c r="R1960" s="81" t="inlineStr"/>
      <c r="S1960" s="29" t="inlineStr"/>
      <c r="T1960" s="29" t="inlineStr">
        <is>
          <t>N/A</t>
        </is>
      </c>
      <c r="U1960" s="81">
        <f>IF(COUNTIF(V1960:W1960,"F")&gt;=1,"FAIL",(IF(COUNTIF(V1960:W1960,"P")&gt;=1,"PASS",(IF(COUNTIF(V1960:W1960,"N/T")&gt;=1,"N/T",(IF(COUNTIF(V1960:W1960,"N/A")&gt;=1,"N/A","-")))))))</f>
        <v/>
      </c>
      <c r="V1960" s="29" t="inlineStr">
        <is>
          <t>N/A</t>
        </is>
      </c>
      <c r="W1960" s="29" t="inlineStr">
        <is>
          <t>N/A</t>
        </is>
      </c>
      <c r="X1960" s="29" t="inlineStr">
        <is>
          <t>SPAQA-25471</t>
        </is>
      </c>
      <c r="Y1960" s="29" t="n"/>
      <c r="Z1960" s="39" t="inlineStr">
        <is>
          <t>H/G : 3D Control 지원 차량 필요 (N/A)</t>
        </is>
      </c>
      <c r="AA1960" s="29" t="inlineStr">
        <is>
          <t>비대상 차종(N/A)</t>
        </is>
      </c>
      <c r="AB1960" s="42" t="n"/>
    </row>
    <row r="1961" ht="79.2" customHeight="1" s="357">
      <c r="A1961" s="107" t="n"/>
      <c r="B1961" s="29" t="inlineStr">
        <is>
          <t>TC_CT_1448</t>
        </is>
      </c>
      <c r="C1961" s="29" t="inlineStr">
        <is>
          <t>Control</t>
        </is>
      </c>
      <c r="D1961" s="29" t="inlineStr">
        <is>
          <t>특화 차종</t>
        </is>
      </c>
      <c r="E1961" s="29" t="inlineStr">
        <is>
          <t>3D Control</t>
        </is>
      </c>
      <c r="F1961" s="29" t="inlineStr">
        <is>
          <t>3D Control</t>
        </is>
      </c>
      <c r="G1961" s="29" t="inlineStr">
        <is>
          <t>KR, EU</t>
        </is>
      </c>
      <c r="H1961" s="29" t="n"/>
      <c r="I1961" s="29" t="n">
        <v>4</v>
      </c>
      <c r="J1961" s="64" t="inlineStr">
        <is>
          <t>1. 3D 다운로드 완료</t>
        </is>
      </c>
      <c r="K1961" s="42" t="inlineStr">
        <is>
          <t>1. EV5(MQTT) 차량</t>
        </is>
      </c>
      <c r="L1961" s="64" t="inlineStr">
        <is>
          <t>1. Control 탭 진입
2. 대표 차량 이미지 선택 화면 확인
3. 3D 선택
4. [시작하기] 버튼 선택
5. 3D 다운로드 화면 확인
6. 하단 버튼 확인</t>
        </is>
      </c>
      <c r="M1961" s="64" t="inlineStr">
        <is>
          <t>1. [시작하기] 버튼 표출</t>
        </is>
      </c>
      <c r="N1961" s="69">
        <f>IF(COUNTIF(P1961:W1961,"F")&gt;=1,"FAIL",(IF(COUNTIF(P1961:W1961,"P")&gt;=1,"PASS",(IF(COUNTIF(P1961:W1961,"N/T")&gt;=1,"N/T",(IF(COUNTIF(P1961:W1961,"N/A")&gt;=1,"N/A","-")))))))</f>
        <v/>
      </c>
      <c r="O1961" s="81" t="inlineStr">
        <is>
          <t>N/T</t>
        </is>
      </c>
      <c r="P1961" s="70" t="inlineStr">
        <is>
          <t>N/T</t>
        </is>
      </c>
      <c r="Q1961" s="70" t="inlineStr"/>
      <c r="R1961" s="81" t="inlineStr"/>
      <c r="S1961" s="29" t="inlineStr"/>
      <c r="T1961" s="29" t="inlineStr">
        <is>
          <t>N/A</t>
        </is>
      </c>
      <c r="U1961" s="81">
        <f>IF(COUNTIF(V1961:W1961,"F")&gt;=1,"FAIL",(IF(COUNTIF(V1961:W1961,"P")&gt;=1,"PASS",(IF(COUNTIF(V1961:W1961,"N/T")&gt;=1,"N/T",(IF(COUNTIF(V1961:W1961,"N/A")&gt;=1,"N/A","-")))))))</f>
        <v/>
      </c>
      <c r="V1961" s="29" t="inlineStr">
        <is>
          <t>N/A</t>
        </is>
      </c>
      <c r="W1961" s="29" t="inlineStr">
        <is>
          <t>N/A</t>
        </is>
      </c>
      <c r="X1961" s="29" t="n"/>
      <c r="Y1961" s="29" t="n"/>
      <c r="Z1961" s="39" t="inlineStr">
        <is>
          <t>H/G : 3D Control 지원 차량 필요 (N/A)</t>
        </is>
      </c>
      <c r="AA1961" s="29" t="inlineStr">
        <is>
          <t>비대상 차종(N/A)</t>
        </is>
      </c>
      <c r="AB1961" s="42" t="n"/>
    </row>
    <row r="1962" ht="79.2" customHeight="1" s="357">
      <c r="A1962" s="107" t="n"/>
      <c r="B1962" s="29" t="inlineStr">
        <is>
          <t>TC_CT_1449</t>
        </is>
      </c>
      <c r="C1962" s="29" t="inlineStr">
        <is>
          <t>Control</t>
        </is>
      </c>
      <c r="D1962" s="29" t="inlineStr">
        <is>
          <t>특화 차종</t>
        </is>
      </c>
      <c r="E1962" s="29" t="inlineStr">
        <is>
          <t>3D Control</t>
        </is>
      </c>
      <c r="F1962" s="29" t="inlineStr">
        <is>
          <t>3D Control</t>
        </is>
      </c>
      <c r="G1962" s="29" t="inlineStr">
        <is>
          <t>KR, EU</t>
        </is>
      </c>
      <c r="H1962" s="29" t="n"/>
      <c r="I1962" s="29" t="n">
        <v>4</v>
      </c>
      <c r="J1962" s="64" t="inlineStr">
        <is>
          <t>1. 3D 다운로드 완료</t>
        </is>
      </c>
      <c r="K1962" s="42" t="inlineStr">
        <is>
          <t>1. EV5(MQTT) 차량</t>
        </is>
      </c>
      <c r="L1962" s="64" t="inlineStr">
        <is>
          <t>1. Control 탭 진입
2. 대표 차량 이미지 선택 화면 확인
3. 3D 선택
4. [시작하기] 버튼 선택
5. 3D 다운로드 완료 후 [시작하기] 버튼 선택</t>
        </is>
      </c>
      <c r="M1962" s="64" t="inlineStr">
        <is>
          <t>1. 3D 적용된 Control 화면 표출</t>
        </is>
      </c>
      <c r="N1962" s="69">
        <f>IF(COUNTIF(P1962:W1962,"F")&gt;=1,"FAIL",(IF(COUNTIF(P1962:W1962,"P")&gt;=1,"PASS",(IF(COUNTIF(P1962:W1962,"N/T")&gt;=1,"N/T",(IF(COUNTIF(P1962:W1962,"N/A")&gt;=1,"N/A","-")))))))</f>
        <v/>
      </c>
      <c r="O1962" s="81" t="inlineStr">
        <is>
          <t>N/T</t>
        </is>
      </c>
      <c r="P1962" s="70" t="inlineStr">
        <is>
          <t>N/T</t>
        </is>
      </c>
      <c r="Q1962" s="70" t="inlineStr"/>
      <c r="R1962" s="81" t="inlineStr"/>
      <c r="S1962" s="29" t="inlineStr"/>
      <c r="T1962" s="29" t="inlineStr">
        <is>
          <t>N/A</t>
        </is>
      </c>
      <c r="U1962" s="81">
        <f>IF(COUNTIF(V1962:W1962,"F")&gt;=1,"FAIL",(IF(COUNTIF(V1962:W1962,"P")&gt;=1,"PASS",(IF(COUNTIF(V1962:W1962,"N/T")&gt;=1,"N/T",(IF(COUNTIF(V1962:W1962,"N/A")&gt;=1,"N/A","-")))))))</f>
        <v/>
      </c>
      <c r="V1962" s="29" t="inlineStr">
        <is>
          <t>N/A</t>
        </is>
      </c>
      <c r="W1962" s="29" t="inlineStr">
        <is>
          <t>N/A</t>
        </is>
      </c>
      <c r="X1962" s="29" t="n"/>
      <c r="Y1962" s="29" t="n"/>
      <c r="Z1962" s="39" t="inlineStr">
        <is>
          <t>H/G : 3D Control 지원 차량 필요 (N/A)</t>
        </is>
      </c>
      <c r="AA1962" s="29" t="inlineStr">
        <is>
          <t>비대상 차종(N/A)</t>
        </is>
      </c>
      <c r="AB1962" s="42" t="n"/>
    </row>
    <row r="1963" ht="79.2" customHeight="1" s="357">
      <c r="A1963" s="107" t="n"/>
      <c r="B1963" s="29" t="inlineStr">
        <is>
          <t>TC_CT_1450</t>
        </is>
      </c>
      <c r="C1963" s="29" t="inlineStr">
        <is>
          <t>Control</t>
        </is>
      </c>
      <c r="D1963" s="29" t="inlineStr">
        <is>
          <t>특화 차종</t>
        </is>
      </c>
      <c r="E1963" s="29" t="inlineStr">
        <is>
          <t>3D Control</t>
        </is>
      </c>
      <c r="F1963" s="29" t="inlineStr">
        <is>
          <t>3D Control</t>
        </is>
      </c>
      <c r="G1963" s="29" t="inlineStr">
        <is>
          <t>KR, EU</t>
        </is>
      </c>
      <c r="H1963" s="29" t="n"/>
      <c r="I1963" s="29" t="n">
        <v>4</v>
      </c>
      <c r="J1963" s="64" t="inlineStr">
        <is>
          <t>1. 3D 다운로드 완료</t>
        </is>
      </c>
      <c r="K1963" s="42" t="inlineStr">
        <is>
          <t>1. EV5(MQTT) 차량</t>
        </is>
      </c>
      <c r="L1963" s="64" t="inlineStr">
        <is>
          <t>1. Control 탭 진입
2. 대표 차량 이미지 선택 화면 확인
3. 3D 선택
4. [시작하기] 버튼 선택
5. 3D 다운로드 완료 후, 탭 이동 or 앱 종료
6. Control 탭 재진입</t>
        </is>
      </c>
      <c r="M1963" s="64" t="inlineStr">
        <is>
          <t>1. 3D 적용된 Control 화면 표출</t>
        </is>
      </c>
      <c r="N1963" s="69">
        <f>IF(COUNTIF(P1963:W1963,"F")&gt;=1,"FAIL",(IF(COUNTIF(P1963:W1963,"P")&gt;=1,"PASS",(IF(COUNTIF(P1963:W1963,"N/T")&gt;=1,"N/T",(IF(COUNTIF(P1963:W1963,"N/A")&gt;=1,"N/A","-")))))))</f>
        <v/>
      </c>
      <c r="O1963" s="81" t="inlineStr">
        <is>
          <t>N/T</t>
        </is>
      </c>
      <c r="P1963" s="70" t="inlineStr">
        <is>
          <t>N/T</t>
        </is>
      </c>
      <c r="Q1963" s="70" t="inlineStr"/>
      <c r="R1963" s="81" t="inlineStr"/>
      <c r="S1963" s="29" t="inlineStr"/>
      <c r="T1963" s="29" t="inlineStr">
        <is>
          <t>N/A</t>
        </is>
      </c>
      <c r="U1963" s="81">
        <f>IF(COUNTIF(V1963:W1963,"F")&gt;=1,"FAIL",(IF(COUNTIF(V1963:W1963,"P")&gt;=1,"PASS",(IF(COUNTIF(V1963:W1963,"N/T")&gt;=1,"N/T",(IF(COUNTIF(V1963:W1963,"N/A")&gt;=1,"N/A","-")))))))</f>
        <v/>
      </c>
      <c r="V1963" s="29" t="inlineStr">
        <is>
          <t>N/A</t>
        </is>
      </c>
      <c r="W1963" s="29" t="inlineStr">
        <is>
          <t>N/A</t>
        </is>
      </c>
      <c r="X1963" s="29" t="n"/>
      <c r="Y1963" s="29" t="n"/>
      <c r="Z1963" s="39" t="inlineStr">
        <is>
          <t>H/G : 3D Control 지원 차량 필요 (N/A)</t>
        </is>
      </c>
      <c r="AA1963" s="29" t="inlineStr">
        <is>
          <t>비대상 차종(N/A)</t>
        </is>
      </c>
      <c r="AB1963" s="42" t="n"/>
    </row>
    <row r="1964" ht="79.2" customHeight="1" s="357">
      <c r="A1964" s="107" t="n"/>
      <c r="B1964" s="29" t="inlineStr">
        <is>
          <t>TC_CT_1808</t>
        </is>
      </c>
      <c r="C1964" s="29" t="inlineStr">
        <is>
          <t>Control</t>
        </is>
      </c>
      <c r="D1964" s="29" t="inlineStr">
        <is>
          <t>특화 차종</t>
        </is>
      </c>
      <c r="E1964" s="29" t="inlineStr">
        <is>
          <t>3D Control</t>
        </is>
      </c>
      <c r="F1964" s="29" t="inlineStr">
        <is>
          <t>3D Control</t>
        </is>
      </c>
      <c r="G1964" s="29" t="inlineStr">
        <is>
          <t>KR, EU</t>
        </is>
      </c>
      <c r="H1964" s="29" t="n"/>
      <c r="I1964" s="29" t="n">
        <v>4</v>
      </c>
      <c r="J1964" s="30" t="inlineStr">
        <is>
          <t>1. 3D 다운로드 완료</t>
        </is>
      </c>
      <c r="K1964" s="42" t="inlineStr">
        <is>
          <t>1. EV5(MQTT) 차량</t>
        </is>
      </c>
      <c r="L1964" s="30" t="inlineStr">
        <is>
          <t>1. Control 탭 진입
2. 대표 차량 이미지 선택 화면 확인
3. 3D 선택
4. 3D 다운로드 완료 후 시작 버튼 누르지 않고 BG 이동
6. Control 탭 재진입</t>
        </is>
      </c>
      <c r="M1964" s="30" t="inlineStr">
        <is>
          <t>1. 3D 적용된 Control 화면 바로 표출</t>
        </is>
      </c>
      <c r="N1964" s="69">
        <f>IF(COUNTIF(P1964:W1964,"F")&gt;=1,"FAIL",(IF(COUNTIF(P1964:W1964,"P")&gt;=1,"PASS",(IF(COUNTIF(P1964:W1964,"N/T")&gt;=1,"N/T",(IF(COUNTIF(P1964:W1964,"N/A")&gt;=1,"N/A","-")))))))</f>
        <v/>
      </c>
      <c r="O1964" s="81" t="inlineStr">
        <is>
          <t>N/T</t>
        </is>
      </c>
      <c r="P1964" s="70" t="inlineStr">
        <is>
          <t>N/T</t>
        </is>
      </c>
      <c r="Q1964" s="70" t="inlineStr"/>
      <c r="R1964" s="81" t="inlineStr"/>
      <c r="S1964" s="29" t="inlineStr"/>
      <c r="T1964" s="29" t="inlineStr">
        <is>
          <t>N/A</t>
        </is>
      </c>
      <c r="U1964" s="81">
        <f>IF(COUNTIF(V1964:W1964,"F")&gt;=1,"FAIL",(IF(COUNTIF(V1964:W1964,"P")&gt;=1,"PASS",(IF(COUNTIF(V1964:W1964,"N/T")&gt;=1,"N/T",(IF(COUNTIF(V1964:W1964,"N/A")&gt;=1,"N/A","-")))))))</f>
        <v/>
      </c>
      <c r="V1964" s="29" t="inlineStr">
        <is>
          <t>N/A</t>
        </is>
      </c>
      <c r="W1964" s="29" t="inlineStr">
        <is>
          <t>N/A</t>
        </is>
      </c>
      <c r="X1964" s="29" t="inlineStr">
        <is>
          <t>SPAQA-25872</t>
        </is>
      </c>
      <c r="Y1964" s="29" t="n"/>
      <c r="Z1964" s="39" t="inlineStr">
        <is>
          <t>H/G : 3D Control 지원 차량 필요 (N/A)</t>
        </is>
      </c>
      <c r="AA1964" s="29" t="inlineStr">
        <is>
          <t>비대상 차종(N/A)</t>
        </is>
      </c>
      <c r="AB1964" s="42" t="n"/>
    </row>
    <row r="1965" ht="39.6" customHeight="1" s="357">
      <c r="A1965" s="107" t="n"/>
      <c r="B1965" s="29" t="inlineStr">
        <is>
          <t>TC_CT_1451</t>
        </is>
      </c>
      <c r="C1965" s="29" t="inlineStr">
        <is>
          <t>Control</t>
        </is>
      </c>
      <c r="D1965" s="29" t="inlineStr">
        <is>
          <t>특화 차종</t>
        </is>
      </c>
      <c r="E1965" s="29" t="inlineStr">
        <is>
          <t>3D Control</t>
        </is>
      </c>
      <c r="F1965" s="29" t="inlineStr">
        <is>
          <t>3D Control</t>
        </is>
      </c>
      <c r="G1965" s="29" t="inlineStr">
        <is>
          <t>KR, EU</t>
        </is>
      </c>
      <c r="H1965" s="29" t="n"/>
      <c r="I1965" s="29" t="n">
        <v>4</v>
      </c>
      <c r="J1965" s="64" t="inlineStr">
        <is>
          <t>1. 3D 이미지 렌더링 오류</t>
        </is>
      </c>
      <c r="K1965" s="42" t="inlineStr">
        <is>
          <t>1. EV5(MQTT) 차량</t>
        </is>
      </c>
      <c r="L1965" s="64" t="inlineStr">
        <is>
          <t>1. Control 탭 진입
2. 3D 적용 화면 확인</t>
        </is>
      </c>
      <c r="M1965" s="64" t="inlineStr">
        <is>
          <t>1. 문구, 버튼 표출
- 이미지를 불러올 수 없습니다.
- [다시 시도]</t>
        </is>
      </c>
      <c r="N1965" s="83">
        <f>IF(COUNTIF(P1965:W1965,"F")&gt;=1,"FAIL",(IF(COUNTIF(P1965:W1965,"P")&gt;=1,"PASS",(IF(COUNTIF(P1965:W1965,"N/T")&gt;=1,"N/T",(IF(COUNTIF(P1965:W1965,"N/A")&gt;=1,"N/A","-")))))))</f>
        <v/>
      </c>
      <c r="O1965" s="81" t="inlineStr">
        <is>
          <t>N/T</t>
        </is>
      </c>
      <c r="P1965" s="70" t="inlineStr">
        <is>
          <t>N/T</t>
        </is>
      </c>
      <c r="Q1965" s="70" t="inlineStr"/>
      <c r="R1965" s="81" t="inlineStr"/>
      <c r="S1965" s="29" t="inlineStr"/>
      <c r="T1965" s="29" t="inlineStr">
        <is>
          <t>N/A</t>
        </is>
      </c>
      <c r="U1965" s="81">
        <f>IF(COUNTIF(V1965:W1965,"F")&gt;=1,"FAIL",(IF(COUNTIF(V1965:W1965,"P")&gt;=1,"PASS",(IF(COUNTIF(V1965:W1965,"N/T")&gt;=1,"N/T",(IF(COUNTIF(V1965:W1965,"N/A")&gt;=1,"N/A","-")))))))</f>
        <v/>
      </c>
      <c r="V1965" s="29" t="inlineStr">
        <is>
          <t>N/A</t>
        </is>
      </c>
      <c r="W1965" s="29" t="inlineStr">
        <is>
          <t>N/A</t>
        </is>
      </c>
      <c r="X1965" s="29" t="n"/>
      <c r="Y1965" s="29" t="n"/>
      <c r="Z1965" s="39" t="inlineStr">
        <is>
          <t>H/G : 3D Control 지원 차량 필요 (N/A)
K : 3D 이미지 렌더링 오류 상태 필요</t>
        </is>
      </c>
      <c r="AA1965" s="29" t="inlineStr">
        <is>
          <t>비대상 차종(N/A)</t>
        </is>
      </c>
      <c r="AB1965" s="42" t="n"/>
    </row>
    <row r="1966" ht="39.6" customHeight="1" s="357">
      <c r="A1966" s="107" t="n"/>
      <c r="B1966" s="29" t="inlineStr">
        <is>
          <t>TC_CT_1452</t>
        </is>
      </c>
      <c r="C1966" s="29" t="inlineStr">
        <is>
          <t>Control</t>
        </is>
      </c>
      <c r="D1966" s="29" t="inlineStr">
        <is>
          <t>특화 차종</t>
        </is>
      </c>
      <c r="E1966" s="29" t="inlineStr">
        <is>
          <t>3D Control</t>
        </is>
      </c>
      <c r="F1966" s="29" t="inlineStr">
        <is>
          <t>3D Control</t>
        </is>
      </c>
      <c r="G1966" s="29" t="inlineStr">
        <is>
          <t>KR, EU</t>
        </is>
      </c>
      <c r="H1966" s="29" t="n"/>
      <c r="I1966" s="29" t="n">
        <v>4</v>
      </c>
      <c r="J1966" s="64" t="inlineStr">
        <is>
          <t>1. 3D 이미지 렌더링 오류</t>
        </is>
      </c>
      <c r="K1966" s="42" t="inlineStr">
        <is>
          <t>1. EV5(MQTT) 차량</t>
        </is>
      </c>
      <c r="L1966" s="64" t="inlineStr">
        <is>
          <t>1. Control 탭 진입
2. 3D 적용 화면 확인
3. [다시 시도] 버튼 선택</t>
        </is>
      </c>
      <c r="M1966" s="64" t="inlineStr">
        <is>
          <t>1. 이미지 재수신하며 로딩 애니메이션 표출
※ 다운로드 전까지 [다시 시도]를 제외한 모든 버튼 비활성화</t>
        </is>
      </c>
      <c r="N1966" s="83">
        <f>IF(COUNTIF(P1966:W1966,"F")&gt;=1,"FAIL",(IF(COUNTIF(P1966:W1966,"P")&gt;=1,"PASS",(IF(COUNTIF(P1966:W1966,"N/T")&gt;=1,"N/T",(IF(COUNTIF(P1966:W1966,"N/A")&gt;=1,"N/A","-")))))))</f>
        <v/>
      </c>
      <c r="O1966" s="81" t="inlineStr">
        <is>
          <t>N/T</t>
        </is>
      </c>
      <c r="P1966" s="70" t="inlineStr">
        <is>
          <t>N/T</t>
        </is>
      </c>
      <c r="Q1966" s="70" t="inlineStr"/>
      <c r="R1966" s="81" t="inlineStr"/>
      <c r="S1966" s="29" t="inlineStr"/>
      <c r="T1966" s="29" t="inlineStr">
        <is>
          <t>N/A</t>
        </is>
      </c>
      <c r="U1966" s="81">
        <f>IF(COUNTIF(V1966:W1966,"F")&gt;=1,"FAIL",(IF(COUNTIF(V1966:W1966,"P")&gt;=1,"PASS",(IF(COUNTIF(V1966:W1966,"N/T")&gt;=1,"N/T",(IF(COUNTIF(V1966:W1966,"N/A")&gt;=1,"N/A","-")))))))</f>
        <v/>
      </c>
      <c r="V1966" s="29" t="inlineStr">
        <is>
          <t>N/A</t>
        </is>
      </c>
      <c r="W1966" s="29" t="inlineStr">
        <is>
          <t>N/A</t>
        </is>
      </c>
      <c r="X1966" s="29" t="n"/>
      <c r="Y1966" s="29" t="n"/>
      <c r="Z1966" s="39" t="inlineStr">
        <is>
          <t>H/G : 3D Control 지원 차량 필요 (N/A)
K : 3D 이미지 렌더링 오류 상태 필요</t>
        </is>
      </c>
      <c r="AA1966" s="29" t="inlineStr">
        <is>
          <t>비대상 차종(N/A)</t>
        </is>
      </c>
      <c r="AB1966" s="42" t="n"/>
    </row>
    <row r="1967" ht="26.4" customHeight="1" s="357">
      <c r="A1967" s="107" t="n"/>
      <c r="B1967" s="29" t="inlineStr">
        <is>
          <t>TC_CT_1453</t>
        </is>
      </c>
      <c r="C1967" s="29" t="inlineStr">
        <is>
          <t>Control</t>
        </is>
      </c>
      <c r="D1967" s="29" t="inlineStr">
        <is>
          <t>특화 차종</t>
        </is>
      </c>
      <c r="E1967" s="29" t="inlineStr">
        <is>
          <t>3D Control</t>
        </is>
      </c>
      <c r="F1967" s="29" t="inlineStr">
        <is>
          <t>3D Control</t>
        </is>
      </c>
      <c r="G1967" s="29" t="inlineStr">
        <is>
          <t>KR, EU</t>
        </is>
      </c>
      <c r="H1967" s="29" t="n"/>
      <c r="I1967" s="29" t="n">
        <v>4</v>
      </c>
      <c r="J1967" s="64" t="inlineStr">
        <is>
          <t xml:space="preserve">1. 업데이트 필요한 경우(모델 또는 FSC 코드) </t>
        </is>
      </c>
      <c r="K1967" s="42" t="inlineStr">
        <is>
          <t>1. EV5(MQTT) 차량</t>
        </is>
      </c>
      <c r="L1967" s="64" t="inlineStr">
        <is>
          <t>1. Control 탭 진입
2. 3D 적용 화면 확인</t>
        </is>
      </c>
      <c r="M1967" s="64" t="inlineStr">
        <is>
          <t>1. 업데이트 필요 버튼 표출</t>
        </is>
      </c>
      <c r="N1967" s="83">
        <f>IF(COUNTIF(P1967:W1967,"F")&gt;=1,"FAIL",(IF(COUNTIF(P1967:W1967,"P")&gt;=1,"PASS",(IF(COUNTIF(P1967:W1967,"N/T")&gt;=1,"N/T",(IF(COUNTIF(P1967:W1967,"N/A")&gt;=1,"N/A","-")))))))</f>
        <v/>
      </c>
      <c r="O1967" s="81" t="inlineStr">
        <is>
          <t>N/T</t>
        </is>
      </c>
      <c r="P1967" s="70" t="inlineStr">
        <is>
          <t>N/T</t>
        </is>
      </c>
      <c r="Q1967" s="70" t="inlineStr"/>
      <c r="R1967" s="81" t="inlineStr"/>
      <c r="S1967" s="29" t="inlineStr"/>
      <c r="T1967" s="29" t="inlineStr">
        <is>
          <t>N/A</t>
        </is>
      </c>
      <c r="U1967" s="81">
        <f>IF(COUNTIF(V1967:W1967,"F")&gt;=1,"FAIL",(IF(COUNTIF(V1967:W1967,"P")&gt;=1,"PASS",(IF(COUNTIF(V1967:W1967,"N/T")&gt;=1,"N/T",(IF(COUNTIF(V1967:W1967,"N/A")&gt;=1,"N/A","-")))))))</f>
        <v/>
      </c>
      <c r="V1967" s="29" t="inlineStr">
        <is>
          <t>N/A</t>
        </is>
      </c>
      <c r="W1967" s="29" t="inlineStr">
        <is>
          <t>N/A</t>
        </is>
      </c>
      <c r="X1967" s="29" t="n"/>
      <c r="Y1967" s="29" t="n"/>
      <c r="Z1967" s="39" t="inlineStr">
        <is>
          <t>H/G : 3D Control 지원 차량 필요 (N/A)
K : 업데이트 필요한 경우 필요</t>
        </is>
      </c>
      <c r="AA1967" s="29" t="inlineStr">
        <is>
          <t>비대상 차종(N/A)</t>
        </is>
      </c>
      <c r="AB1967" s="42" t="n"/>
    </row>
    <row r="1968" ht="92.40000000000001" customHeight="1" s="357">
      <c r="A1968" s="107" t="n"/>
      <c r="B1968" s="29" t="inlineStr">
        <is>
          <t>TC_CT_1454</t>
        </is>
      </c>
      <c r="C1968" s="29" t="inlineStr">
        <is>
          <t>Control</t>
        </is>
      </c>
      <c r="D1968" s="29" t="inlineStr">
        <is>
          <t>특화 차종</t>
        </is>
      </c>
      <c r="E1968" s="29" t="inlineStr">
        <is>
          <t>3D Control</t>
        </is>
      </c>
      <c r="F1968" s="29" t="inlineStr">
        <is>
          <t>3D Control</t>
        </is>
      </c>
      <c r="G1968" s="29" t="inlineStr">
        <is>
          <t>KR, EU</t>
        </is>
      </c>
      <c r="H1968" s="29" t="n"/>
      <c r="I1968" s="29" t="n">
        <v>4</v>
      </c>
      <c r="J1968" s="64" t="inlineStr">
        <is>
          <t xml:space="preserve">1. 업데이트 필요한 경우(모델 또는 FSC 코드) </t>
        </is>
      </c>
      <c r="K1968" s="42" t="inlineStr">
        <is>
          <t>1. EV5(MQTT) 차량</t>
        </is>
      </c>
      <c r="L1968" s="64" t="inlineStr">
        <is>
          <t>1. Control 탭 진입
2. 3D 적용 화면 확인
3. 업데이트 필요 버튼 선택</t>
        </is>
      </c>
      <c r="M1968" s="64" t="inlineStr">
        <is>
          <t>1. 이미지 업데이트 팝업 표출
- Would you like to update the vehicle image?
- Up to 15 MB download is required.
[Start Update]
[Close]</t>
        </is>
      </c>
      <c r="N1968" s="83">
        <f>IF(COUNTIF(P1968:W1968,"F")&gt;=1,"FAIL",(IF(COUNTIF(P1968:W1968,"P")&gt;=1,"PASS",(IF(COUNTIF(P1968:W1968,"N/T")&gt;=1,"N/T",(IF(COUNTIF(P1968:W1968,"N/A")&gt;=1,"N/A","-")))))))</f>
        <v/>
      </c>
      <c r="O1968" s="81" t="inlineStr">
        <is>
          <t>N/T</t>
        </is>
      </c>
      <c r="P1968" s="70" t="inlineStr">
        <is>
          <t>N/T</t>
        </is>
      </c>
      <c r="Q1968" s="70" t="inlineStr"/>
      <c r="R1968" s="81" t="inlineStr"/>
      <c r="S1968" s="29" t="inlineStr"/>
      <c r="T1968" s="29" t="inlineStr">
        <is>
          <t>N/A</t>
        </is>
      </c>
      <c r="U1968" s="81">
        <f>IF(COUNTIF(V1968:W1968,"F")&gt;=1,"FAIL",(IF(COUNTIF(V1968:W1968,"P")&gt;=1,"PASS",(IF(COUNTIF(V1968:W1968,"N/T")&gt;=1,"N/T",(IF(COUNTIF(V1968:W1968,"N/A")&gt;=1,"N/A","-")))))))</f>
        <v/>
      </c>
      <c r="V1968" s="29" t="inlineStr">
        <is>
          <t>N/A</t>
        </is>
      </c>
      <c r="W1968" s="29" t="inlineStr">
        <is>
          <t>N/A</t>
        </is>
      </c>
      <c r="X1968" s="29" t="n"/>
      <c r="Y1968" s="29" t="n"/>
      <c r="Z1968" s="39" t="inlineStr">
        <is>
          <t>H/G : 3D Control 지원 차량 필요 (N/A)
K : 업데이트 필요한 경우 필요</t>
        </is>
      </c>
      <c r="AA1968" s="29" t="inlineStr">
        <is>
          <t>비대상 차종(N/A)</t>
        </is>
      </c>
      <c r="AB1968" s="42" t="n"/>
    </row>
    <row r="1969" ht="158.4" customHeight="1" s="357">
      <c r="A1969" s="107" t="n"/>
      <c r="B1969" s="29" t="inlineStr">
        <is>
          <t>TC_CT_1455</t>
        </is>
      </c>
      <c r="C1969" s="29" t="inlineStr">
        <is>
          <t>Control</t>
        </is>
      </c>
      <c r="D1969" s="29" t="inlineStr">
        <is>
          <t>특화 차종</t>
        </is>
      </c>
      <c r="E1969" s="29" t="inlineStr">
        <is>
          <t>3D Control</t>
        </is>
      </c>
      <c r="F1969" s="29" t="inlineStr">
        <is>
          <t>3D Control</t>
        </is>
      </c>
      <c r="G1969" s="29" t="inlineStr">
        <is>
          <t>KR, EU</t>
        </is>
      </c>
      <c r="H1969" s="29" t="n"/>
      <c r="I1969" s="29" t="n">
        <v>4</v>
      </c>
      <c r="J1969" s="64" t="inlineStr">
        <is>
          <t xml:space="preserve">1. 업데이트 필요한 경우(모델 또는 FSC 코드) </t>
        </is>
      </c>
      <c r="K1969" s="42" t="inlineStr">
        <is>
          <t>1. EV5(MQTT) 차량</t>
        </is>
      </c>
      <c r="L1969" s="64" t="inlineStr">
        <is>
          <t>1. Control 탭 진입
2. 3D 적용 화면 확인
3. 업데이트 필요 버튼 선택
4. [Start Update] 버튼 선택</t>
        </is>
      </c>
      <c r="M1969" s="64" t="inlineStr">
        <is>
          <t>1. 이미지 업데이트 시작하며, 업데이트 화면 표출
1) 업데이트 상태바 표출
- 실시간 진행 상황 표출됨
2) 가이드 문구 표출
- 차량 이미지 업데이트 중입니다.
- 앱을 종료하면 다운로드가 중단됩니다.(iOS Only)
3) 업데이트 중단 버튼 표출</t>
        </is>
      </c>
      <c r="N1969" s="96">
        <f>IF(COUNTIF(P1969:W1969,"F")&gt;=1,"FAIL",(IF(COUNTIF(P1969:W1969,"P")&gt;=1,"PASS",(IF(COUNTIF(P1969:W1969,"N/T")&gt;=1,"N/T",(IF(COUNTIF(P1969:W1969,"N/A")&gt;=1,"N/A","-")))))))</f>
        <v/>
      </c>
      <c r="O1969" s="82" t="inlineStr">
        <is>
          <t>N/T</t>
        </is>
      </c>
      <c r="P1969" s="70" t="inlineStr">
        <is>
          <t>N/T</t>
        </is>
      </c>
      <c r="Q1969" s="70" t="inlineStr"/>
      <c r="R1969" s="81" t="inlineStr"/>
      <c r="S1969" s="29" t="inlineStr"/>
      <c r="T1969" s="29" t="inlineStr">
        <is>
          <t>N/A</t>
        </is>
      </c>
      <c r="U1969" s="81">
        <f>IF(COUNTIF(V1969:W1969,"F")&gt;=1,"FAIL",(IF(COUNTIF(V1969:W1969,"P")&gt;=1,"PASS",(IF(COUNTIF(V1969:W1969,"N/T")&gt;=1,"N/T",(IF(COUNTIF(V1969:W1969,"N/A")&gt;=1,"N/A","-")))))))</f>
        <v/>
      </c>
      <c r="V1969" s="29" t="inlineStr">
        <is>
          <t>N/A</t>
        </is>
      </c>
      <c r="W1969" s="29" t="inlineStr">
        <is>
          <t>N/A</t>
        </is>
      </c>
      <c r="X1969" s="29" t="inlineStr">
        <is>
          <t>SPAQA-25509</t>
        </is>
      </c>
      <c r="Y1969" s="29" t="n"/>
      <c r="Z1969" s="89" t="inlineStr">
        <is>
          <t>H/G : 3D Control 지원 차량 필요 (N/A)</t>
        </is>
      </c>
      <c r="AA1969" s="29" t="inlineStr">
        <is>
          <t>비대상 차종(N/A)</t>
        </is>
      </c>
      <c r="AB1969" s="42" t="n"/>
    </row>
    <row r="1970" ht="66" customHeight="1" s="357">
      <c r="A1970" s="107" t="n"/>
      <c r="B1970" s="29" t="inlineStr">
        <is>
          <t>TC_CT_1456</t>
        </is>
      </c>
      <c r="C1970" s="29" t="inlineStr">
        <is>
          <t>Control</t>
        </is>
      </c>
      <c r="D1970" s="29" t="inlineStr">
        <is>
          <t>특화 차종</t>
        </is>
      </c>
      <c r="E1970" s="29" t="inlineStr">
        <is>
          <t>3D Control</t>
        </is>
      </c>
      <c r="F1970" s="29" t="inlineStr">
        <is>
          <t>3D Control</t>
        </is>
      </c>
      <c r="G1970" s="29" t="inlineStr">
        <is>
          <t>KR, EU</t>
        </is>
      </c>
      <c r="H1970" s="29" t="n"/>
      <c r="I1970" s="29" t="n">
        <v>4</v>
      </c>
      <c r="J1970" s="64" t="inlineStr">
        <is>
          <t xml:space="preserve">1. 업데이트 필요한 경우(모델 또는 FSC 코드) </t>
        </is>
      </c>
      <c r="K1970" s="42" t="inlineStr">
        <is>
          <t>1. EV5(MQTT) 차량</t>
        </is>
      </c>
      <c r="L1970" s="64" t="inlineStr">
        <is>
          <t>1. Control 탭 진입
2. 3D 적용 화면 확인
3. 업데이트 필요 버튼 선택
4. [Start Update] 버튼 선택
5. [업데이트 중단] 버튼 선택</t>
        </is>
      </c>
      <c r="M1970" s="64" t="inlineStr">
        <is>
          <t>1. 업데이트 필요 버튼이 있는 Control 화면 표출</t>
        </is>
      </c>
      <c r="N1970" s="83">
        <f>IF(COUNTIF(P1970:W1970,"F")&gt;=1,"FAIL",(IF(COUNTIF(P1970:W1970,"P")&gt;=1,"PASS",(IF(COUNTIF(P1970:W1970,"N/T")&gt;=1,"N/T",(IF(COUNTIF(P1970:W1970,"N/A")&gt;=1,"N/A","-")))))))</f>
        <v/>
      </c>
      <c r="O1970" s="81" t="inlineStr">
        <is>
          <t>N/T</t>
        </is>
      </c>
      <c r="P1970" s="70" t="inlineStr">
        <is>
          <t>N/T</t>
        </is>
      </c>
      <c r="Q1970" s="70" t="inlineStr"/>
      <c r="R1970" s="81" t="inlineStr"/>
      <c r="S1970" s="29" t="inlineStr"/>
      <c r="T1970" s="29" t="inlineStr">
        <is>
          <t>N/A</t>
        </is>
      </c>
      <c r="U1970" s="81">
        <f>IF(COUNTIF(V1970:W1970,"F")&gt;=1,"FAIL",(IF(COUNTIF(V1970:W1970,"P")&gt;=1,"PASS",(IF(COUNTIF(V1970:W1970,"N/T")&gt;=1,"N/T",(IF(COUNTIF(V1970:W1970,"N/A")&gt;=1,"N/A","-")))))))</f>
        <v/>
      </c>
      <c r="V1970" s="29" t="inlineStr">
        <is>
          <t>N/A</t>
        </is>
      </c>
      <c r="W1970" s="29" t="inlineStr">
        <is>
          <t>N/A</t>
        </is>
      </c>
      <c r="X1970" s="29" t="n"/>
      <c r="Y1970" s="29" t="n"/>
      <c r="Z1970" s="39" t="inlineStr">
        <is>
          <t>H/G : 3D Control 지원 차량 필요 (N/A)
K : 업데이트 필요한 경우 필요</t>
        </is>
      </c>
      <c r="AA1970" s="29" t="inlineStr">
        <is>
          <t>비대상 차종(N/A)</t>
        </is>
      </c>
      <c r="AB1970" s="42" t="n"/>
    </row>
    <row r="1971" ht="52.8" customHeight="1" s="357">
      <c r="A1971" s="107" t="n"/>
      <c r="B1971" s="29" t="inlineStr">
        <is>
          <t>TC_CT_1457</t>
        </is>
      </c>
      <c r="C1971" s="29" t="inlineStr">
        <is>
          <t>Control</t>
        </is>
      </c>
      <c r="D1971" s="29" t="inlineStr">
        <is>
          <t>특화 차종</t>
        </is>
      </c>
      <c r="E1971" s="29" t="inlineStr">
        <is>
          <t>3D Control</t>
        </is>
      </c>
      <c r="F1971" s="29" t="inlineStr">
        <is>
          <t>3D Control</t>
        </is>
      </c>
      <c r="G1971" s="29" t="inlineStr">
        <is>
          <t>KR, EU</t>
        </is>
      </c>
      <c r="H1971" s="29" t="n"/>
      <c r="I1971" s="29" t="n">
        <v>4</v>
      </c>
      <c r="J1971" s="64" t="inlineStr">
        <is>
          <t xml:space="preserve">1. 업데이트 필요한 경우(모델 또는 FSC 코드) </t>
        </is>
      </c>
      <c r="K1971" s="42" t="inlineStr">
        <is>
          <t>1. EV5(MQTT) 차량</t>
        </is>
      </c>
      <c r="L1971" s="64" t="inlineStr">
        <is>
          <t>1. Control 탭 진입
2. 3D 적용 화면 확인
3. 업데이트 필요 버튼 선택
4. [Close] 버튼 선택</t>
        </is>
      </c>
      <c r="M1971" s="64" t="inlineStr">
        <is>
          <t>1. 업데이트 필요 버튼이 있는 Control 화면 표출</t>
        </is>
      </c>
      <c r="N1971" s="83">
        <f>IF(COUNTIF(P1971:W1971,"F")&gt;=1,"FAIL",(IF(COUNTIF(P1971:W1971,"P")&gt;=1,"PASS",(IF(COUNTIF(P1971:W1971,"N/T")&gt;=1,"N/T",(IF(COUNTIF(P1971:W1971,"N/A")&gt;=1,"N/A","-")))))))</f>
        <v/>
      </c>
      <c r="O1971" s="81" t="inlineStr">
        <is>
          <t>N/T</t>
        </is>
      </c>
      <c r="P1971" s="70" t="inlineStr">
        <is>
          <t>N/T</t>
        </is>
      </c>
      <c r="Q1971" s="70" t="inlineStr"/>
      <c r="R1971" s="81" t="inlineStr"/>
      <c r="S1971" s="29" t="inlineStr"/>
      <c r="T1971" s="29" t="inlineStr">
        <is>
          <t>N/A</t>
        </is>
      </c>
      <c r="U1971" s="81">
        <f>IF(COUNTIF(V1971:W1971,"F")&gt;=1,"FAIL",(IF(COUNTIF(V1971:W1971,"P")&gt;=1,"PASS",(IF(COUNTIF(V1971:W1971,"N/T")&gt;=1,"N/T",(IF(COUNTIF(V1971:W1971,"N/A")&gt;=1,"N/A","-")))))))</f>
        <v/>
      </c>
      <c r="V1971" s="29" t="inlineStr">
        <is>
          <t>N/A</t>
        </is>
      </c>
      <c r="W1971" s="29" t="inlineStr">
        <is>
          <t>N/A</t>
        </is>
      </c>
      <c r="X1971" s="29" t="n"/>
      <c r="Y1971" s="29" t="n"/>
      <c r="Z1971" s="39" t="inlineStr">
        <is>
          <t>H/G : 3D Control 지원 차량 필요 (N/A)
K : 업데이트 필요한 경우 필요</t>
        </is>
      </c>
      <c r="AA1971" s="29" t="inlineStr">
        <is>
          <t>비대상 차종(N/A)</t>
        </is>
      </c>
      <c r="AB1971" s="42" t="n"/>
    </row>
    <row r="1972" ht="26.4" customHeight="1" s="357">
      <c r="A1972" s="107" t="n"/>
      <c r="B1972" s="29" t="inlineStr">
        <is>
          <t>TC_CT_1458</t>
        </is>
      </c>
      <c r="C1972" s="29" t="inlineStr">
        <is>
          <t>Control</t>
        </is>
      </c>
      <c r="D1972" s="29" t="inlineStr">
        <is>
          <t>특화 차종</t>
        </is>
      </c>
      <c r="E1972" s="29" t="inlineStr">
        <is>
          <t>3D Control</t>
        </is>
      </c>
      <c r="F1972" s="29" t="inlineStr">
        <is>
          <t>인트로</t>
        </is>
      </c>
      <c r="G1972" s="29" t="inlineStr">
        <is>
          <t>KR, EU</t>
        </is>
      </c>
      <c r="H1972" s="29" t="n"/>
      <c r="I1972" s="29" t="n">
        <v>4</v>
      </c>
      <c r="J1972" s="64" t="n"/>
      <c r="K1972" s="42" t="inlineStr">
        <is>
          <t>1. EV5(MQTT) 차량</t>
        </is>
      </c>
      <c r="L1972" s="64" t="inlineStr">
        <is>
          <t>1. Control 탭 최초 진입</t>
        </is>
      </c>
      <c r="M1972" s="64" t="inlineStr">
        <is>
          <t xml:space="preserve">1. 웰컴 애니메이션 4초간 영상 표출 </t>
        </is>
      </c>
      <c r="N1972" s="69">
        <f>IF(COUNTIF(P1972:W1972,"F")&gt;=1,"FAIL",(IF(COUNTIF(P1972:W1972,"P")&gt;=1,"PASS",(IF(COUNTIF(P1972:W1972,"N/T")&gt;=1,"N/T",(IF(COUNTIF(P1972:W1972,"N/A")&gt;=1,"N/A","-")))))))</f>
        <v/>
      </c>
      <c r="O1972" s="120" t="inlineStr">
        <is>
          <t>N/T</t>
        </is>
      </c>
      <c r="P1972" s="70" t="inlineStr">
        <is>
          <t>N/T</t>
        </is>
      </c>
      <c r="Q1972" s="70" t="inlineStr"/>
      <c r="R1972" s="81" t="inlineStr"/>
      <c r="S1972" s="29" t="inlineStr"/>
      <c r="T1972" s="29" t="inlineStr">
        <is>
          <t>N/A</t>
        </is>
      </c>
      <c r="U1972" s="81">
        <f>IF(COUNTIF(V1972:W1972,"F")&gt;=1,"FAIL",(IF(COUNTIF(V1972:W1972,"P")&gt;=1,"PASS",(IF(COUNTIF(V1972:W1972,"N/T")&gt;=1,"N/T",(IF(COUNTIF(V1972:W1972,"N/A")&gt;=1,"N/A","-")))))))</f>
        <v/>
      </c>
      <c r="V1972" s="29" t="inlineStr">
        <is>
          <t>N/A</t>
        </is>
      </c>
      <c r="W1972" s="29" t="inlineStr">
        <is>
          <t>N/A</t>
        </is>
      </c>
      <c r="X1972" s="29" t="inlineStr">
        <is>
          <t>SPAQA-25215
SPAQA-25433</t>
        </is>
      </c>
      <c r="Y1972" s="29" t="n"/>
      <c r="Z1972" s="39" t="inlineStr">
        <is>
          <t>H/G : 3D Control 지원 차량 필요 (N/A)</t>
        </is>
      </c>
      <c r="AA1972" s="29" t="inlineStr">
        <is>
          <t>비대상 차종(N/A)</t>
        </is>
      </c>
      <c r="AB1972" s="42" t="n"/>
    </row>
    <row r="1973" ht="39.6" customHeight="1" s="357">
      <c r="A1973" s="107" t="n"/>
      <c r="B1973" s="29" t="inlineStr">
        <is>
          <t>TC_CT_1459</t>
        </is>
      </c>
      <c r="C1973" s="29" t="inlineStr">
        <is>
          <t>Control</t>
        </is>
      </c>
      <c r="D1973" s="29" t="inlineStr">
        <is>
          <t>특화 차종</t>
        </is>
      </c>
      <c r="E1973" s="29" t="inlineStr">
        <is>
          <t>3D Control</t>
        </is>
      </c>
      <c r="F1973" s="29" t="inlineStr">
        <is>
          <t>인트로</t>
        </is>
      </c>
      <c r="G1973" s="29" t="inlineStr">
        <is>
          <t>KR, EU</t>
        </is>
      </c>
      <c r="H1973" s="29" t="n"/>
      <c r="I1973" s="29" t="n">
        <v>4</v>
      </c>
      <c r="J1973" s="64" t="n"/>
      <c r="K1973" s="42" t="inlineStr">
        <is>
          <t>1. EV5(MQTT) 차량</t>
        </is>
      </c>
      <c r="L1973" s="64" t="inlineStr">
        <is>
          <t>1. Control 탭 최초 진입
2. 차량 이미지 상호 작용 시도
ex) Touch, Flick, Swipe</t>
        </is>
      </c>
      <c r="M1973" s="64" t="inlineStr">
        <is>
          <t>1. 뷰 전환 되지 않고 상태 표시 없음
- 뷰 전환 : 3D 시점으로 볼 수 있는 차량 회전 동작</t>
        </is>
      </c>
      <c r="N1973" s="69">
        <f>IF(COUNTIF(P1973:W1973,"F")&gt;=1,"FAIL",(IF(COUNTIF(P1973:W1973,"P")&gt;=1,"PASS",(IF(COUNTIF(P1973:W1973,"N/T")&gt;=1,"N/T",(IF(COUNTIF(P1973:W1973,"N/A")&gt;=1,"N/A","-")))))))</f>
        <v/>
      </c>
      <c r="O1973" s="81" t="inlineStr">
        <is>
          <t>N/T</t>
        </is>
      </c>
      <c r="P1973" s="70" t="inlineStr">
        <is>
          <t>N/T</t>
        </is>
      </c>
      <c r="Q1973" s="70" t="inlineStr"/>
      <c r="R1973" s="81" t="inlineStr"/>
      <c r="S1973" s="29" t="inlineStr"/>
      <c r="T1973" s="29" t="inlineStr">
        <is>
          <t>N/A</t>
        </is>
      </c>
      <c r="U1973" s="81">
        <f>IF(COUNTIF(V1973:W1973,"F")&gt;=1,"FAIL",(IF(COUNTIF(V1973:W1973,"P")&gt;=1,"PASS",(IF(COUNTIF(V1973:W1973,"N/T")&gt;=1,"N/T",(IF(COUNTIF(V1973:W1973,"N/A")&gt;=1,"N/A","-")))))))</f>
        <v/>
      </c>
      <c r="V1973" s="29" t="inlineStr">
        <is>
          <t>N/A</t>
        </is>
      </c>
      <c r="W1973" s="29" t="inlineStr">
        <is>
          <t>N/A</t>
        </is>
      </c>
      <c r="X1973" s="29" t="n"/>
      <c r="Y1973" s="29" t="n"/>
      <c r="Z1973" s="39" t="inlineStr">
        <is>
          <t>H/G : 3D Control 지원 차량 필요 (N/A)</t>
        </is>
      </c>
      <c r="AA1973" s="29" t="inlineStr">
        <is>
          <t>비대상 차종(N/A)</t>
        </is>
      </c>
      <c r="AB1973" s="42" t="n"/>
    </row>
    <row r="1974" ht="39.6" customHeight="1" s="357">
      <c r="A1974" s="107" t="n"/>
      <c r="B1974" s="29" t="inlineStr">
        <is>
          <t>TC_CT_1463</t>
        </is>
      </c>
      <c r="C1974" s="29" t="inlineStr">
        <is>
          <t>Control</t>
        </is>
      </c>
      <c r="D1974" s="29" t="inlineStr">
        <is>
          <t>특화 차종</t>
        </is>
      </c>
      <c r="E1974" s="29" t="inlineStr">
        <is>
          <t>3D Control</t>
        </is>
      </c>
      <c r="F1974" s="29" t="inlineStr">
        <is>
          <t>인트로</t>
        </is>
      </c>
      <c r="G1974" s="29" t="inlineStr">
        <is>
          <t>KR, EU</t>
        </is>
      </c>
      <c r="H1974" s="29" t="n"/>
      <c r="I1974" s="29" t="n">
        <v>4</v>
      </c>
      <c r="J1974" s="64" t="inlineStr">
        <is>
          <t>1. 제어 설정에서 2D모드로 설정된 상태</t>
        </is>
      </c>
      <c r="K1974" s="42" t="inlineStr">
        <is>
          <t>1. EV5(MQTT) 차량</t>
        </is>
      </c>
      <c r="L1974" s="64" t="inlineStr">
        <is>
          <t>1. 제어 설정에서 3D모드로 변경 후 [X]로 창을 닫음 
2. Control 탭 최초 진입</t>
        </is>
      </c>
      <c r="M1974" s="64" t="inlineStr">
        <is>
          <t xml:space="preserve">1. 웰컴 애니메이션 4초간 영상 표출 </t>
        </is>
      </c>
      <c r="N1974" s="69">
        <f>IF(COUNTIF(P1974:W1974,"F")&gt;=1,"FAIL",(IF(COUNTIF(P1974:W1974,"P")&gt;=1,"PASS",(IF(COUNTIF(P1974:W1974,"N/T")&gt;=1,"N/T",(IF(COUNTIF(P1974:W1974,"N/A")&gt;=1,"N/A","-")))))))</f>
        <v/>
      </c>
      <c r="O1974" s="81" t="inlineStr">
        <is>
          <t>N/T</t>
        </is>
      </c>
      <c r="P1974" s="70" t="inlineStr">
        <is>
          <t>N/T</t>
        </is>
      </c>
      <c r="Q1974" s="70" t="inlineStr"/>
      <c r="R1974" s="81" t="inlineStr"/>
      <c r="S1974" s="29" t="inlineStr"/>
      <c r="T1974" s="29" t="inlineStr">
        <is>
          <t>N/A</t>
        </is>
      </c>
      <c r="U1974" s="81">
        <f>IF(COUNTIF(V1974:W1974,"F")&gt;=1,"FAIL",(IF(COUNTIF(V1974:W1974,"P")&gt;=1,"PASS",(IF(COUNTIF(V1974:W1974,"N/T")&gt;=1,"N/T",(IF(COUNTIF(V1974:W1974,"N/A")&gt;=1,"N/A","-")))))))</f>
        <v/>
      </c>
      <c r="V1974" s="29" t="inlineStr">
        <is>
          <t>N/A</t>
        </is>
      </c>
      <c r="W1974" s="29" t="inlineStr">
        <is>
          <t>N/A</t>
        </is>
      </c>
      <c r="X1974" s="29" t="inlineStr">
        <is>
          <t>SPAQA-25433</t>
        </is>
      </c>
      <c r="Y1974" s="29" t="n"/>
      <c r="Z1974" s="39" t="inlineStr">
        <is>
          <t>H/G : 3D Control 지원 차량 필요 (N/A)</t>
        </is>
      </c>
      <c r="AA1974" s="29" t="inlineStr">
        <is>
          <t>비대상 차종(N/A)</t>
        </is>
      </c>
      <c r="AB1974" s="42" t="n"/>
    </row>
    <row r="1975" ht="52.8" customHeight="1" s="357">
      <c r="A1975" s="107" t="n"/>
      <c r="B1975" s="29" t="inlineStr">
        <is>
          <t>TC_CT_1466</t>
        </is>
      </c>
      <c r="C1975" s="29" t="inlineStr">
        <is>
          <t>Control</t>
        </is>
      </c>
      <c r="D1975" s="29" t="inlineStr">
        <is>
          <t>특화 차종</t>
        </is>
      </c>
      <c r="E1975" s="29" t="inlineStr">
        <is>
          <t>3D Control</t>
        </is>
      </c>
      <c r="F1975" s="29" t="inlineStr">
        <is>
          <t>3D 특화 동작 사양</t>
        </is>
      </c>
      <c r="G1975" s="29" t="inlineStr">
        <is>
          <t>KR, EU</t>
        </is>
      </c>
      <c r="H1975" s="29" t="n"/>
      <c r="I1975" s="29" t="n">
        <v>4</v>
      </c>
      <c r="J1975" s="64" t="n"/>
      <c r="K1975" s="42" t="inlineStr">
        <is>
          <t>1. EV5(MQTT) 차량</t>
        </is>
      </c>
      <c r="L1975" s="64" t="inlineStr">
        <is>
          <t>1. Control 탭 진입
2. 모든 제어 버튼 활성화
3. 폴더 영역 스크롤 업
- 차량 이미지 영역은 스크롤 x</t>
        </is>
      </c>
      <c r="M1975" s="64" t="inlineStr">
        <is>
          <t>1. Control 메인 화면 구성으로 화면 전환</t>
        </is>
      </c>
      <c r="N1975" s="69">
        <f>IF(COUNTIF(P1975:W1975,"F")&gt;=1,"FAIL",(IF(COUNTIF(P1975:W1975,"P")&gt;=1,"PASS",(IF(COUNTIF(P1975:W1975,"N/T")&gt;=1,"N/T",(IF(COUNTIF(P1975:W1975,"N/A")&gt;=1,"N/A","-")))))))</f>
        <v/>
      </c>
      <c r="O1975" s="81" t="inlineStr">
        <is>
          <t>N/T</t>
        </is>
      </c>
      <c r="P1975" s="70" t="inlineStr">
        <is>
          <t>N/T</t>
        </is>
      </c>
      <c r="Q1975" s="70" t="inlineStr"/>
      <c r="R1975" s="81" t="inlineStr"/>
      <c r="S1975" s="29" t="inlineStr"/>
      <c r="T1975" s="29" t="inlineStr">
        <is>
          <t>N/A</t>
        </is>
      </c>
      <c r="U1975" s="81">
        <f>IF(COUNTIF(V1975:W1975,"F")&gt;=1,"FAIL",(IF(COUNTIF(V1975:W1975,"P")&gt;=1,"PASS",(IF(COUNTIF(V1975:W1975,"N/T")&gt;=1,"N/T",(IF(COUNTIF(V1975:W1975,"N/A")&gt;=1,"N/A","-")))))))</f>
        <v/>
      </c>
      <c r="V1975" s="29" t="inlineStr">
        <is>
          <t>N/A</t>
        </is>
      </c>
      <c r="W1975" s="29" t="inlineStr">
        <is>
          <t>N/A</t>
        </is>
      </c>
      <c r="X1975" s="29" t="n"/>
      <c r="Y1975" s="29" t="n"/>
      <c r="Z1975" s="39" t="inlineStr">
        <is>
          <t>H/G : 3D Control 지원 차량 필요 (N/A)</t>
        </is>
      </c>
      <c r="AA1975" s="29" t="inlineStr">
        <is>
          <t>비대상 차종(N/A)</t>
        </is>
      </c>
      <c r="AB1975" s="42" t="n"/>
    </row>
    <row r="1976" ht="39.6" customHeight="1" s="357">
      <c r="A1976" s="107" t="n"/>
      <c r="B1976" s="29" t="inlineStr">
        <is>
          <t>TC_CT_1467</t>
        </is>
      </c>
      <c r="C1976" s="29" t="inlineStr">
        <is>
          <t>Control</t>
        </is>
      </c>
      <c r="D1976" s="29" t="inlineStr">
        <is>
          <t>특화 차종</t>
        </is>
      </c>
      <c r="E1976" s="29" t="inlineStr">
        <is>
          <t>3D Control</t>
        </is>
      </c>
      <c r="F1976" s="29" t="inlineStr">
        <is>
          <t>3D 특화 동작 사양</t>
        </is>
      </c>
      <c r="G1976" s="29" t="inlineStr">
        <is>
          <t>KR, EU</t>
        </is>
      </c>
      <c r="H1976" s="30" t="n"/>
      <c r="I1976" s="29" t="n">
        <v>4</v>
      </c>
      <c r="J1976" s="64" t="n"/>
      <c r="K1976" s="42" t="inlineStr">
        <is>
          <t>1. EV5(MQTT) 차량</t>
        </is>
      </c>
      <c r="L1976" s="64" t="inlineStr">
        <is>
          <t>1. Control 탭 진입
2. 모든 제어 버튼 활성화
3. 선택하였던 제어 버튼 재 선택</t>
        </is>
      </c>
      <c r="M1976" s="64" t="inlineStr">
        <is>
          <t>1. Control 메인 화면 구성으로 화면 전환</t>
        </is>
      </c>
      <c r="N1976" s="69">
        <f>IF(COUNTIF(P1976:W1976,"F")&gt;=1,"FAIL",(IF(COUNTIF(P1976:W1976,"P")&gt;=1,"PASS",(IF(COUNTIF(P1976:W1976,"N/T")&gt;=1,"N/T",(IF(COUNTIF(P1976:W1976,"N/A")&gt;=1,"N/A","-")))))))</f>
        <v/>
      </c>
      <c r="O1976" s="81" t="inlineStr">
        <is>
          <t>N/T</t>
        </is>
      </c>
      <c r="P1976" s="70" t="inlineStr">
        <is>
          <t>N/T</t>
        </is>
      </c>
      <c r="Q1976" s="70" t="inlineStr"/>
      <c r="R1976" s="81" t="inlineStr"/>
      <c r="S1976" s="29" t="inlineStr"/>
      <c r="T1976" s="29" t="inlineStr">
        <is>
          <t>N/A</t>
        </is>
      </c>
      <c r="U1976" s="81">
        <f>IF(COUNTIF(V1976:W1976,"F")&gt;=1,"FAIL",(IF(COUNTIF(V1976:W1976,"P")&gt;=1,"PASS",(IF(COUNTIF(V1976:W1976,"N/T")&gt;=1,"N/T",(IF(COUNTIF(V1976:W1976,"N/A")&gt;=1,"N/A","-")))))))</f>
        <v/>
      </c>
      <c r="V1976" s="29" t="inlineStr">
        <is>
          <t>N/A</t>
        </is>
      </c>
      <c r="W1976" s="29" t="inlineStr">
        <is>
          <t>N/A</t>
        </is>
      </c>
      <c r="X1976" s="29" t="n"/>
      <c r="Y1976" s="29" t="n"/>
      <c r="Z1976" s="39" t="inlineStr">
        <is>
          <t>H/G : 3D Control 지원 차량 필요 (N/A)</t>
        </is>
      </c>
      <c r="AA1976" s="29" t="inlineStr">
        <is>
          <t>비대상 차종(N/A)</t>
        </is>
      </c>
      <c r="AB1976" s="42" t="n"/>
    </row>
    <row r="1977" ht="39.6" customHeight="1" s="357">
      <c r="A1977" s="107" t="n"/>
      <c r="B1977" s="29" t="inlineStr">
        <is>
          <t>TC_CT_1468</t>
        </is>
      </c>
      <c r="C1977" s="29" t="inlineStr">
        <is>
          <t>Control</t>
        </is>
      </c>
      <c r="D1977" s="29" t="inlineStr">
        <is>
          <t>특화 차종</t>
        </is>
      </c>
      <c r="E1977" s="29" t="inlineStr">
        <is>
          <t>3D Control</t>
        </is>
      </c>
      <c r="F1977" s="29" t="inlineStr">
        <is>
          <t>3D 특화 동작 사양</t>
        </is>
      </c>
      <c r="G1977" s="29" t="inlineStr">
        <is>
          <t>KR, EU</t>
        </is>
      </c>
      <c r="H1977" s="30" t="n"/>
      <c r="I1977" s="29" t="n">
        <v>4</v>
      </c>
      <c r="J1977" s="64" t="n"/>
      <c r="K1977" s="42" t="inlineStr">
        <is>
          <t>1. EV5(MQTT) 차량</t>
        </is>
      </c>
      <c r="L1977" s="64" t="inlineStr">
        <is>
          <t>1. Control 탭 진입
2. 모든 제어 버튼 선택
3. 메인 GNB의 Control 탭 선택</t>
        </is>
      </c>
      <c r="M1977" s="64" t="inlineStr">
        <is>
          <t>1. Control 메인 화면 구성으로 화면 전환</t>
        </is>
      </c>
      <c r="N1977" s="69">
        <f>IF(COUNTIF(P1977:W1977,"F")&gt;=1,"FAIL",(IF(COUNTIF(P1977:W1977,"P")&gt;=1,"PASS",(IF(COUNTIF(P1977:W1977,"N/T")&gt;=1,"N/T",(IF(COUNTIF(P1977:W1977,"N/A")&gt;=1,"N/A","-")))))))</f>
        <v/>
      </c>
      <c r="O1977" s="81" t="inlineStr">
        <is>
          <t>N/T</t>
        </is>
      </c>
      <c r="P1977" s="70" t="inlineStr">
        <is>
          <t>N/T</t>
        </is>
      </c>
      <c r="Q1977" s="70" t="inlineStr"/>
      <c r="R1977" s="81" t="inlineStr"/>
      <c r="S1977" s="29" t="inlineStr"/>
      <c r="T1977" s="29" t="inlineStr">
        <is>
          <t>N/A</t>
        </is>
      </c>
      <c r="U1977" s="81">
        <f>IF(COUNTIF(V1977:W1977,"F")&gt;=1,"FAIL",(IF(COUNTIF(V1977:W1977,"P")&gt;=1,"PASS",(IF(COUNTIF(V1977:W1977,"N/T")&gt;=1,"N/T",(IF(COUNTIF(V1977:W1977,"N/A")&gt;=1,"N/A","-")))))))</f>
        <v/>
      </c>
      <c r="V1977" s="29" t="inlineStr">
        <is>
          <t>N/A</t>
        </is>
      </c>
      <c r="W1977" s="29" t="inlineStr">
        <is>
          <t>N/A</t>
        </is>
      </c>
      <c r="X1977" s="29" t="n"/>
      <c r="Y1977" s="29" t="n"/>
      <c r="Z1977" s="39" t="inlineStr">
        <is>
          <t>H/G : 3D Control 지원 차량 필요 (N/A)</t>
        </is>
      </c>
      <c r="AA1977" s="29" t="inlineStr">
        <is>
          <t>비대상 차종(N/A)</t>
        </is>
      </c>
      <c r="AB1977" s="42" t="n"/>
    </row>
    <row r="1978" ht="118.8" customHeight="1" s="357">
      <c r="A1978" s="105" t="n"/>
      <c r="B1978" s="29" t="inlineStr">
        <is>
          <t>TC_CT_1469</t>
        </is>
      </c>
      <c r="C1978" s="29" t="inlineStr">
        <is>
          <t>Control</t>
        </is>
      </c>
      <c r="D1978" s="29" t="inlineStr">
        <is>
          <t>특화 차종</t>
        </is>
      </c>
      <c r="E1978" s="29" t="inlineStr">
        <is>
          <t>3D Control</t>
        </is>
      </c>
      <c r="F1978" s="29" t="inlineStr">
        <is>
          <t>3D 특화 동작 사양</t>
        </is>
      </c>
      <c r="G1978" s="29" t="inlineStr">
        <is>
          <t>KR, EU</t>
        </is>
      </c>
      <c r="H1978" s="30" t="n"/>
      <c r="I1978" s="29" t="n">
        <v>4</v>
      </c>
      <c r="J1978" s="64" t="n"/>
      <c r="K1978" s="42" t="inlineStr">
        <is>
          <t>1. EV5(MQTT) 차량</t>
        </is>
      </c>
      <c r="L1978" s="64" t="inlineStr">
        <is>
          <t>1. Control 탭 진입
2. [ ⟳ ] 업데이트 버튼 상태 확인</t>
        </is>
      </c>
      <c r="M1978" s="64" t="inlineStr">
        <is>
          <t>1.현재 업데이트 상태에 따라 표시
※ 노출 : [ ⟳ ], "업데이트 날짜"
- 1분 미만 : 방금전
- 60초 이상 : m분전
- 60분 이상 : h시간 전
- 24시 이상 : d일 전
- 30일 이상 : M개월 전
- 60일 이상 : 업데이트 힌트 문구 제공</t>
        </is>
      </c>
      <c r="N1978" s="69">
        <f>IF(COUNTIF(P1978:W1978,"F")&gt;=1,"FAIL",(IF(COUNTIF(P1978:W1978,"P")&gt;=1,"PASS",(IF(COUNTIF(P1978:W1978,"N/T")&gt;=1,"N/T",(IF(COUNTIF(P1978:W1978,"N/A")&gt;=1,"N/A","-")))))))</f>
        <v/>
      </c>
      <c r="O1978" s="81" t="inlineStr">
        <is>
          <t>N/T</t>
        </is>
      </c>
      <c r="P1978" s="70" t="inlineStr">
        <is>
          <t>N/T</t>
        </is>
      </c>
      <c r="Q1978" s="70" t="inlineStr"/>
      <c r="R1978" s="81" t="inlineStr"/>
      <c r="S1978" s="29" t="inlineStr"/>
      <c r="T1978" s="29" t="inlineStr">
        <is>
          <t>N/A</t>
        </is>
      </c>
      <c r="U1978" s="81">
        <f>IF(COUNTIF(V1978:W1978,"F")&gt;=1,"FAIL",(IF(COUNTIF(V1978:W1978,"P")&gt;=1,"PASS",(IF(COUNTIF(V1978:W1978,"N/T")&gt;=1,"N/T",(IF(COUNTIF(V1978:W1978,"N/A")&gt;=1,"N/A","-")))))))</f>
        <v/>
      </c>
      <c r="V1978" s="29" t="inlineStr">
        <is>
          <t>N/A</t>
        </is>
      </c>
      <c r="W1978" s="29" t="inlineStr">
        <is>
          <t>N/A</t>
        </is>
      </c>
      <c r="X1978" s="29" t="n"/>
      <c r="Y1978" s="29" t="n"/>
      <c r="Z1978" s="39" t="inlineStr">
        <is>
          <t>H/G : 3D Control 지원 차량 필요 (N/A)</t>
        </is>
      </c>
      <c r="AA1978" s="29" t="inlineStr">
        <is>
          <t>비대상 차종(N/A)</t>
        </is>
      </c>
      <c r="AB1978" s="42" t="n"/>
    </row>
    <row r="1979" ht="26.4" customHeight="1" s="357">
      <c r="A1979" s="105" t="n"/>
      <c r="B1979" s="29" t="inlineStr">
        <is>
          <t>TC_CT_1470</t>
        </is>
      </c>
      <c r="C1979" s="29" t="inlineStr">
        <is>
          <t>Control</t>
        </is>
      </c>
      <c r="D1979" s="29" t="inlineStr">
        <is>
          <t>특화 차종</t>
        </is>
      </c>
      <c r="E1979" s="29" t="inlineStr">
        <is>
          <t>3D Control</t>
        </is>
      </c>
      <c r="F1979" s="29" t="inlineStr">
        <is>
          <t>3D 특화 동작 사양</t>
        </is>
      </c>
      <c r="G1979" s="29" t="inlineStr">
        <is>
          <t>KR, EU</t>
        </is>
      </c>
      <c r="H1979" s="30" t="n"/>
      <c r="I1979" s="29" t="n">
        <v>4</v>
      </c>
      <c r="J1979" s="64" t="n"/>
      <c r="K1979" s="42" t="inlineStr">
        <is>
          <t>1. EV5(MQTT) 차량</t>
        </is>
      </c>
      <c r="L1979" s="64" t="inlineStr">
        <is>
          <t>1. Control 탭 진입
2. [ ⟳ ] 업데이트 버튼 선택</t>
        </is>
      </c>
      <c r="M1979" s="64" t="inlineStr">
        <is>
          <t>1. 업데이트 로딩 애니메이션 노출</t>
        </is>
      </c>
      <c r="N1979" s="69">
        <f>IF(COUNTIF(P1979:W1979,"F")&gt;=1,"FAIL",(IF(COUNTIF(P1979:W1979,"P")&gt;=1,"PASS",(IF(COUNTIF(P1979:W1979,"N/T")&gt;=1,"N/T",(IF(COUNTIF(P1979:W1979,"N/A")&gt;=1,"N/A","-")))))))</f>
        <v/>
      </c>
      <c r="O1979" s="81" t="inlineStr">
        <is>
          <t>N/T</t>
        </is>
      </c>
      <c r="P1979" s="70" t="inlineStr">
        <is>
          <t>N/T</t>
        </is>
      </c>
      <c r="Q1979" s="70" t="inlineStr"/>
      <c r="R1979" s="81" t="inlineStr"/>
      <c r="S1979" s="29" t="inlineStr"/>
      <c r="T1979" s="29" t="inlineStr">
        <is>
          <t>N/A</t>
        </is>
      </c>
      <c r="U1979" s="81">
        <f>IF(COUNTIF(V1979:W1979,"F")&gt;=1,"FAIL",(IF(COUNTIF(V1979:W1979,"P")&gt;=1,"PASS",(IF(COUNTIF(V1979:W1979,"N/T")&gt;=1,"N/T",(IF(COUNTIF(V1979:W1979,"N/A")&gt;=1,"N/A","-")))))))</f>
        <v/>
      </c>
      <c r="V1979" s="29" t="inlineStr">
        <is>
          <t>N/A</t>
        </is>
      </c>
      <c r="W1979" s="29" t="inlineStr">
        <is>
          <t>N/A</t>
        </is>
      </c>
      <c r="X1979" s="29" t="n"/>
      <c r="Y1979" s="29" t="n"/>
      <c r="Z1979" s="39" t="inlineStr">
        <is>
          <t>H/G : 3D Control 지원 차량 필요 (N/A)</t>
        </is>
      </c>
      <c r="AA1979" s="29" t="inlineStr">
        <is>
          <t>비대상 차종(N/A)</t>
        </is>
      </c>
      <c r="AB1979" s="42" t="n"/>
    </row>
    <row r="1980" ht="52.8" customHeight="1" s="357">
      <c r="A1980" s="107" t="n"/>
      <c r="B1980" s="29" t="inlineStr">
        <is>
          <t>TC_CT_1471</t>
        </is>
      </c>
      <c r="C1980" s="29" t="inlineStr">
        <is>
          <t>Control</t>
        </is>
      </c>
      <c r="D1980" s="29" t="inlineStr">
        <is>
          <t>특화 차종</t>
        </is>
      </c>
      <c r="E1980" s="29" t="inlineStr">
        <is>
          <t>3D Control</t>
        </is>
      </c>
      <c r="F1980" s="29" t="inlineStr">
        <is>
          <t>3D 특화 동작 사양</t>
        </is>
      </c>
      <c r="G1980" s="29" t="inlineStr">
        <is>
          <t>KR, EU</t>
        </is>
      </c>
      <c r="H1980" s="30" t="n"/>
      <c r="I1980" s="29" t="n">
        <v>4</v>
      </c>
      <c r="J1980" s="64" t="n"/>
      <c r="K1980" s="42" t="inlineStr">
        <is>
          <t>1. EV5(MQTT) 차량</t>
        </is>
      </c>
      <c r="L1980" s="64" t="inlineStr">
        <is>
          <t>1. Control 탭 진입
2. 모든 제어 버튼 활성화</t>
        </is>
      </c>
      <c r="M1980" s="64" t="inlineStr">
        <is>
          <t>1. 선택한 제어에 맞는 뷰 포인트로 차량 3D 시점 이동
ez) 차문 제어 선택 &gt; 3D 차문 뷰 포인트 제공</t>
        </is>
      </c>
      <c r="N1980" s="69">
        <f>IF(COUNTIF(P1980:W1980,"F")&gt;=1,"FAIL",(IF(COUNTIF(P1980:W1980,"P")&gt;=1,"PASS",(IF(COUNTIF(P1980:W1980,"N/T")&gt;=1,"N/T",(IF(COUNTIF(P1980:W1980,"N/A")&gt;=1,"N/A","-")))))))</f>
        <v/>
      </c>
      <c r="O1980" s="81" t="inlineStr">
        <is>
          <t>N/T</t>
        </is>
      </c>
      <c r="P1980" s="29" t="inlineStr">
        <is>
          <t>N/T</t>
        </is>
      </c>
      <c r="Q1980" s="29" t="inlineStr"/>
      <c r="R1980" s="81" t="inlineStr"/>
      <c r="S1980" s="29" t="inlineStr"/>
      <c r="T1980" s="29" t="inlineStr">
        <is>
          <t>N/A</t>
        </is>
      </c>
      <c r="U1980" s="81">
        <f>IF(COUNTIF(V1980:W1980,"F")&gt;=1,"FAIL",(IF(COUNTIF(V1980:W1980,"P")&gt;=1,"PASS",(IF(COUNTIF(V1980:W1980,"N/T")&gt;=1,"N/T",(IF(COUNTIF(V1980:W1980,"N/A")&gt;=1,"N/A","-")))))))</f>
        <v/>
      </c>
      <c r="V1980" s="29" t="inlineStr">
        <is>
          <t>N/A</t>
        </is>
      </c>
      <c r="W1980" s="29" t="inlineStr">
        <is>
          <t>N/A</t>
        </is>
      </c>
      <c r="X1980" s="29" t="n"/>
      <c r="Y1980" s="29" t="n"/>
      <c r="Z1980" s="39" t="inlineStr">
        <is>
          <t>H/G : 3D Control 지원 차량 필요 (N/A)</t>
        </is>
      </c>
      <c r="AA1980" s="29" t="inlineStr">
        <is>
          <t>비대상 차종(N/A)</t>
        </is>
      </c>
      <c r="AB1980" s="42" t="n"/>
    </row>
    <row r="1981" ht="66" customHeight="1" s="357">
      <c r="A1981" s="107" t="n"/>
      <c r="B1981" s="29" t="inlineStr">
        <is>
          <t>TC_CT_1472</t>
        </is>
      </c>
      <c r="C1981" s="29" t="inlineStr">
        <is>
          <t>Control</t>
        </is>
      </c>
      <c r="D1981" s="29" t="inlineStr">
        <is>
          <t>특화 차종</t>
        </is>
      </c>
      <c r="E1981" s="29" t="inlineStr">
        <is>
          <t>3D Control</t>
        </is>
      </c>
      <c r="F1981" s="29" t="inlineStr">
        <is>
          <t>3D 특화 동작 사양</t>
        </is>
      </c>
      <c r="G1981" s="29" t="inlineStr">
        <is>
          <t>KR, EU</t>
        </is>
      </c>
      <c r="H1981" s="30" t="n"/>
      <c r="I1981" s="29" t="n">
        <v>4</v>
      </c>
      <c r="J1981" s="64" t="n"/>
      <c r="K1981" s="42" t="inlineStr">
        <is>
          <t>1. EV5(MQTT) 차량</t>
        </is>
      </c>
      <c r="L1981" s="64" t="inlineStr">
        <is>
          <t>1. Control 탭 진입
2. 모든 제어 버튼 활성화
3. 활성화 된 제어 버튼 제외한 모든 제어 버튼 활성화</t>
        </is>
      </c>
      <c r="M1981" s="64" t="inlineStr">
        <is>
          <t>1. 마지막 선택한 뷰 포인트로 차량 3D 시점 이동
※ 선택한 제어의 3D 뷰 포인트에서 이전에 선택한 상태 값 확인 가능</t>
        </is>
      </c>
      <c r="N1981" s="69">
        <f>IF(COUNTIF(P1981:W1981,"F")&gt;=1,"FAIL",(IF(COUNTIF(P1981:W1981,"P")&gt;=1,"PASS",(IF(COUNTIF(P1981:W1981,"N/T")&gt;=1,"N/T",(IF(COUNTIF(P1981:W1981,"N/A")&gt;=1,"N/A","-")))))))</f>
        <v/>
      </c>
      <c r="O1981" s="81" t="inlineStr">
        <is>
          <t>N/T</t>
        </is>
      </c>
      <c r="P1981" s="70" t="inlineStr">
        <is>
          <t>N/T</t>
        </is>
      </c>
      <c r="Q1981" s="70" t="inlineStr"/>
      <c r="R1981" s="81" t="inlineStr"/>
      <c r="S1981" s="29" t="inlineStr"/>
      <c r="T1981" s="29" t="inlineStr">
        <is>
          <t>N/A</t>
        </is>
      </c>
      <c r="U1981" s="81">
        <f>IF(COUNTIF(V1981:W1981,"F")&gt;=1,"FAIL",(IF(COUNTIF(V1981:W1981,"P")&gt;=1,"PASS",(IF(COUNTIF(V1981:W1981,"N/T")&gt;=1,"N/T",(IF(COUNTIF(V1981:W1981,"N/A")&gt;=1,"N/A","-")))))))</f>
        <v/>
      </c>
      <c r="V1981" s="29" t="inlineStr">
        <is>
          <t>N/A</t>
        </is>
      </c>
      <c r="W1981" s="29" t="inlineStr">
        <is>
          <t>N/A</t>
        </is>
      </c>
      <c r="X1981" s="29" t="n"/>
      <c r="Y1981" s="29" t="n"/>
      <c r="Z1981" s="39" t="inlineStr">
        <is>
          <t>H/G : 3D Control 지원 차량 필요 (N/A)</t>
        </is>
      </c>
      <c r="AA1981" s="29" t="inlineStr">
        <is>
          <t>비대상 차종(N/A)</t>
        </is>
      </c>
      <c r="AB1981" s="42" t="n"/>
    </row>
    <row r="1982" ht="39.6" customHeight="1" s="357">
      <c r="A1982" s="107" t="n"/>
      <c r="B1982" s="29" t="inlineStr">
        <is>
          <t>TC_CT_1473</t>
        </is>
      </c>
      <c r="C1982" s="29" t="inlineStr">
        <is>
          <t>Control</t>
        </is>
      </c>
      <c r="D1982" s="29" t="inlineStr">
        <is>
          <t>특화 차종</t>
        </is>
      </c>
      <c r="E1982" s="29" t="inlineStr">
        <is>
          <t>3D Control</t>
        </is>
      </c>
      <c r="F1982" s="29" t="inlineStr">
        <is>
          <t>3D 특화 동작 사양</t>
        </is>
      </c>
      <c r="G1982" s="29" t="inlineStr">
        <is>
          <t>KR, EU</t>
        </is>
      </c>
      <c r="H1982" s="30" t="n"/>
      <c r="I1982" s="29" t="n">
        <v>4</v>
      </c>
      <c r="J1982" s="64" t="n"/>
      <c r="K1982" s="42" t="inlineStr">
        <is>
          <t>1. EV5(MQTT) 차량</t>
        </is>
      </c>
      <c r="L1982" s="64" t="inlineStr">
        <is>
          <t>1. Control 탭 진입
2. 공조 제어 버튼 선택 &gt; 폴더 노출
3. 공조 제어 버튼 활성화</t>
        </is>
      </c>
      <c r="M1982" s="64" t="inlineStr">
        <is>
          <t>1. 활성화 된 공조 유지시간 애니메이션 노출</t>
        </is>
      </c>
      <c r="N1982" s="69">
        <f>IF(COUNTIF(P1982:W1982,"F")&gt;=1,"FAIL",(IF(COUNTIF(P1982:W1982,"P")&gt;=1,"PASS",(IF(COUNTIF(P1982:W1982,"N/T")&gt;=1,"N/T",(IF(COUNTIF(P1982:W1982,"N/A")&gt;=1,"N/A","-")))))))</f>
        <v/>
      </c>
      <c r="O1982" s="120" t="inlineStr">
        <is>
          <t>N/T</t>
        </is>
      </c>
      <c r="P1982" s="70" t="inlineStr">
        <is>
          <t>N/T</t>
        </is>
      </c>
      <c r="Q1982" s="70" t="inlineStr"/>
      <c r="R1982" s="81" t="inlineStr"/>
      <c r="S1982" s="29" t="inlineStr"/>
      <c r="T1982" s="29" t="inlineStr">
        <is>
          <t>N/A</t>
        </is>
      </c>
      <c r="U1982" s="81">
        <f>IF(COUNTIF(V1982:W1982,"F")&gt;=1,"FAIL",(IF(COUNTIF(V1982:W1982,"P")&gt;=1,"PASS",(IF(COUNTIF(V1982:W1982,"N/T")&gt;=1,"N/T",(IF(COUNTIF(V1982:W1982,"N/A")&gt;=1,"N/A","-")))))))</f>
        <v/>
      </c>
      <c r="V1982" s="29" t="inlineStr">
        <is>
          <t>N/A</t>
        </is>
      </c>
      <c r="W1982" s="29" t="inlineStr">
        <is>
          <t>N/A</t>
        </is>
      </c>
      <c r="X1982" s="29" t="n"/>
      <c r="Y1982" s="29" t="n"/>
      <c r="Z1982" s="39" t="inlineStr">
        <is>
          <t>K : MV원격사용불가(방전) (N/T)
H/G : 3D Control 지원 차량 필요 (N/A)</t>
        </is>
      </c>
      <c r="AA1982" s="29" t="inlineStr">
        <is>
          <t>비대상 차종(N/A)</t>
        </is>
      </c>
      <c r="AB1982" s="42" t="n"/>
    </row>
    <row r="1983" ht="39.6" customHeight="1" s="357">
      <c r="A1983" s="107" t="n"/>
      <c r="B1983" s="29" t="inlineStr">
        <is>
          <t>TC_CT_1474</t>
        </is>
      </c>
      <c r="C1983" s="29" t="inlineStr">
        <is>
          <t>Control</t>
        </is>
      </c>
      <c r="D1983" s="29" t="inlineStr">
        <is>
          <t>특화 차종</t>
        </is>
      </c>
      <c r="E1983" s="29" t="inlineStr">
        <is>
          <t>3D Control</t>
        </is>
      </c>
      <c r="F1983" s="29" t="inlineStr">
        <is>
          <t>3D 특화 동작 사양</t>
        </is>
      </c>
      <c r="G1983" s="29" t="inlineStr">
        <is>
          <t>KR, EU</t>
        </is>
      </c>
      <c r="H1983" s="30" t="n"/>
      <c r="I1983" s="29" t="n">
        <v>4</v>
      </c>
      <c r="J1983" s="64" t="n"/>
      <c r="K1983" s="42" t="inlineStr">
        <is>
          <t>1. EV5(MQTT) 차량</t>
        </is>
      </c>
      <c r="L1983" s="64" t="inlineStr">
        <is>
          <t>1. Control 탭 진입
2. 문 제어 버튼 선택 &gt; 폴더 노출
3. 문 제어 버튼 활성화</t>
        </is>
      </c>
      <c r="M1983" s="64" t="inlineStr">
        <is>
          <t>1. 활성화 된 문 제어 유지시간 애니메이션 노출</t>
        </is>
      </c>
      <c r="N1983" s="83">
        <f>IF(COUNTIF(P1983:W1983,"F")&gt;=1,"FAIL",(IF(COUNTIF(P1983:W1983,"P")&gt;=1,"PASS",(IF(COUNTIF(P1983:W1983,"N/T")&gt;=1,"N/T",(IF(COUNTIF(P1983:W1983,"N/A")&gt;=1,"N/A","-")))))))</f>
        <v/>
      </c>
      <c r="O1983" s="120" t="inlineStr">
        <is>
          <t>N/T</t>
        </is>
      </c>
      <c r="P1983" s="70" t="inlineStr">
        <is>
          <t>N/T</t>
        </is>
      </c>
      <c r="Q1983" s="70" t="inlineStr"/>
      <c r="R1983" s="81" t="inlineStr"/>
      <c r="S1983" s="29" t="inlineStr"/>
      <c r="T1983" s="29" t="inlineStr">
        <is>
          <t>N/A</t>
        </is>
      </c>
      <c r="U1983" s="81">
        <f>IF(COUNTIF(V1983:W1983,"F")&gt;=1,"FAIL",(IF(COUNTIF(V1983:W1983,"P")&gt;=1,"PASS",(IF(COUNTIF(V1983:W1983,"N/T")&gt;=1,"N/T",(IF(COUNTIF(V1983:W1983,"N/A")&gt;=1,"N/A","-")))))))</f>
        <v/>
      </c>
      <c r="V1983" s="29" t="inlineStr">
        <is>
          <t>N/A</t>
        </is>
      </c>
      <c r="W1983" s="29" t="inlineStr">
        <is>
          <t>N/A</t>
        </is>
      </c>
      <c r="X1983" s="29" t="n"/>
      <c r="Y1983" s="29" t="n"/>
      <c r="Z1983" s="39" t="inlineStr">
        <is>
          <t>K : MV원격사용불가(방전) (N/T)
H/G : 3D Control 지원 차량 필요 (N/A)</t>
        </is>
      </c>
      <c r="AA1983" s="29" t="inlineStr">
        <is>
          <t>비대상 차종(N/A)</t>
        </is>
      </c>
      <c r="AB1983" s="42" t="n"/>
    </row>
    <row r="1984" ht="26.4" customHeight="1" s="357">
      <c r="A1984" s="107" t="n"/>
      <c r="B1984" s="29" t="inlineStr">
        <is>
          <t>TC_CT_1475</t>
        </is>
      </c>
      <c r="C1984" s="29" t="inlineStr">
        <is>
          <t>Control</t>
        </is>
      </c>
      <c r="D1984" s="29" t="inlineStr">
        <is>
          <t>특화 차종</t>
        </is>
      </c>
      <c r="E1984" s="29" t="inlineStr">
        <is>
          <t>3D Control</t>
        </is>
      </c>
      <c r="F1984" s="29" t="inlineStr">
        <is>
          <t>3D 특화 동작 사양</t>
        </is>
      </c>
      <c r="G1984" s="29" t="inlineStr">
        <is>
          <t>KR, EU</t>
        </is>
      </c>
      <c r="H1984" s="30" t="n"/>
      <c r="I1984" s="29" t="n">
        <v>4</v>
      </c>
      <c r="J1984" s="64" t="n"/>
      <c r="K1984" s="42" t="inlineStr">
        <is>
          <t>1. EV5(MQTT) 차량</t>
        </is>
      </c>
      <c r="L1984" s="64" t="inlineStr">
        <is>
          <t>1. Control 탭 진입
2. 제어 영역 스크롤 업</t>
        </is>
      </c>
      <c r="M1984" s="64" t="inlineStr">
        <is>
          <t>1. 제어영역 리스트 스크롤 되며 3D 모델 Dim 처리</t>
        </is>
      </c>
      <c r="N1984" s="69">
        <f>IF(COUNTIF(P1984:W1984,"F")&gt;=1,"FAIL",(IF(COUNTIF(P1984:W1984,"P")&gt;=1,"PASS",(IF(COUNTIF(P1984:W1984,"N/T")&gt;=1,"N/T",(IF(COUNTIF(P1984:W1984,"N/A")&gt;=1,"N/A","-")))))))</f>
        <v/>
      </c>
      <c r="O1984" s="81" t="inlineStr">
        <is>
          <t>N/T</t>
        </is>
      </c>
      <c r="P1984" s="70" t="inlineStr">
        <is>
          <t>N/T</t>
        </is>
      </c>
      <c r="Q1984" s="70" t="inlineStr"/>
      <c r="R1984" s="81" t="inlineStr"/>
      <c r="S1984" s="29" t="inlineStr"/>
      <c r="T1984" s="29" t="inlineStr">
        <is>
          <t>N/A</t>
        </is>
      </c>
      <c r="U1984" s="81">
        <f>IF(COUNTIF(V1984:W1984,"F")&gt;=1,"FAIL",(IF(COUNTIF(V1984:W1984,"P")&gt;=1,"PASS",(IF(COUNTIF(V1984:W1984,"N/T")&gt;=1,"N/T",(IF(COUNTIF(V1984:W1984,"N/A")&gt;=1,"N/A","-")))))))</f>
        <v/>
      </c>
      <c r="V1984" s="29" t="inlineStr">
        <is>
          <t>N/A</t>
        </is>
      </c>
      <c r="W1984" s="29" t="inlineStr">
        <is>
          <t>N/A</t>
        </is>
      </c>
      <c r="X1984" s="29" t="n"/>
      <c r="Y1984" s="29" t="n"/>
      <c r="Z1984" s="39" t="inlineStr">
        <is>
          <t>H/G : 3D Control 지원 차량 필요 (N/A)</t>
        </is>
      </c>
      <c r="AA1984" s="29" t="inlineStr">
        <is>
          <t>비대상 차종(N/A)</t>
        </is>
      </c>
      <c r="AB1984" s="42" t="n"/>
    </row>
    <row r="1985" ht="39.6" customHeight="1" s="357">
      <c r="A1985" s="107" t="n"/>
      <c r="B1985" s="29" t="inlineStr">
        <is>
          <t>TC_CT_1476</t>
        </is>
      </c>
      <c r="C1985" s="29" t="inlineStr">
        <is>
          <t>Control</t>
        </is>
      </c>
      <c r="D1985" s="29" t="inlineStr">
        <is>
          <t>특화 차종</t>
        </is>
      </c>
      <c r="E1985" s="29" t="inlineStr">
        <is>
          <t>3D Control</t>
        </is>
      </c>
      <c r="F1985" s="29" t="inlineStr">
        <is>
          <t>3D 특화 동작 사양</t>
        </is>
      </c>
      <c r="G1985" s="29" t="inlineStr">
        <is>
          <t>KR, EU</t>
        </is>
      </c>
      <c r="H1985" s="30" t="n"/>
      <c r="I1985" s="29" t="n">
        <v>4</v>
      </c>
      <c r="J1985" s="64" t="n"/>
      <c r="K1985" s="42" t="inlineStr">
        <is>
          <t>1. EV5(MQTT) 차량</t>
        </is>
      </c>
      <c r="L1985" s="64" t="inlineStr">
        <is>
          <t>1. Control 탭 진입
2. 제어 영역 스크롤 업
3. 3D 영역 뷰 조작 시도</t>
        </is>
      </c>
      <c r="M1985" s="64" t="inlineStr">
        <is>
          <t>1. 3D 영역 동작 비활성화
- Dim 60% 도달 시 Disabled</t>
        </is>
      </c>
      <c r="N1985" s="69">
        <f>IF(COUNTIF(P1985:W1985,"F")&gt;=1,"FAIL",(IF(COUNTIF(P1985:W1985,"P")&gt;=1,"PASS",(IF(COUNTIF(P1985:W1985,"N/T")&gt;=1,"N/T",(IF(COUNTIF(P1985:W1985,"N/A")&gt;=1,"N/A","-")))))))</f>
        <v/>
      </c>
      <c r="O1985" s="81" t="inlineStr">
        <is>
          <t>N/T</t>
        </is>
      </c>
      <c r="P1985" s="70" t="inlineStr">
        <is>
          <t>N/T</t>
        </is>
      </c>
      <c r="Q1985" s="70" t="inlineStr"/>
      <c r="R1985" s="81" t="inlineStr"/>
      <c r="S1985" s="29" t="inlineStr"/>
      <c r="T1985" s="29" t="inlineStr">
        <is>
          <t>N/A</t>
        </is>
      </c>
      <c r="U1985" s="81">
        <f>IF(COUNTIF(V1985:W1985,"F")&gt;=1,"FAIL",(IF(COUNTIF(V1985:W1985,"P")&gt;=1,"PASS",(IF(COUNTIF(V1985:W1985,"N/T")&gt;=1,"N/T",(IF(COUNTIF(V1985:W1985,"N/A")&gt;=1,"N/A","-")))))))</f>
        <v/>
      </c>
      <c r="V1985" s="29" t="inlineStr">
        <is>
          <t>N/A</t>
        </is>
      </c>
      <c r="W1985" s="29" t="inlineStr">
        <is>
          <t>N/A</t>
        </is>
      </c>
      <c r="X1985" s="29" t="n"/>
      <c r="Y1985" s="29" t="n"/>
      <c r="Z1985" s="39" t="inlineStr">
        <is>
          <t>H/G : 3D Control 지원 차량 필요 (N/A)</t>
        </is>
      </c>
      <c r="AA1985" s="29" t="inlineStr">
        <is>
          <t>비대상 차종(N/A)</t>
        </is>
      </c>
      <c r="AB1985" s="42" t="n"/>
    </row>
    <row r="1986" ht="39.6" customHeight="1" s="357">
      <c r="A1986" s="107" t="n"/>
      <c r="B1986" s="29" t="inlineStr">
        <is>
          <t>TC_CT_1477</t>
        </is>
      </c>
      <c r="C1986" s="29" t="inlineStr">
        <is>
          <t>Control</t>
        </is>
      </c>
      <c r="D1986" s="29" t="inlineStr">
        <is>
          <t>특화 차종</t>
        </is>
      </c>
      <c r="E1986" s="29" t="inlineStr">
        <is>
          <t>3D Control</t>
        </is>
      </c>
      <c r="F1986" s="29" t="inlineStr">
        <is>
          <t>3D 특화 동작 사양</t>
        </is>
      </c>
      <c r="G1986" s="29" t="inlineStr">
        <is>
          <t>KR, EU</t>
        </is>
      </c>
      <c r="H1986" s="30" t="n"/>
      <c r="I1986" s="29" t="n">
        <v>4</v>
      </c>
      <c r="J1986" s="64" t="n"/>
      <c r="K1986" s="42" t="inlineStr">
        <is>
          <t>1. EV5(MQTT) 차량</t>
        </is>
      </c>
      <c r="L1986" s="64" t="inlineStr">
        <is>
          <t>1. Control 탭 진입
2. 제어 영역 스크롤 업
3. [ ⟳ ] 업데이트 버튼 영역 선택</t>
        </is>
      </c>
      <c r="M1986" s="64" t="inlineStr">
        <is>
          <t>1.  [ ⟳ ] 업데이트 버튼 비활성화
- Dim 1% 도달 시 터치 불가</t>
        </is>
      </c>
      <c r="N1986" s="69">
        <f>IF(COUNTIF(P1986:W1986,"F")&gt;=1,"FAIL",(IF(COUNTIF(P1986:W1986,"P")&gt;=1,"PASS",(IF(COUNTIF(P1986:W1986,"N/T")&gt;=1,"N/T",(IF(COUNTIF(P1986:W1986,"N/A")&gt;=1,"N/A","-")))))))</f>
        <v/>
      </c>
      <c r="O1986" s="81" t="inlineStr">
        <is>
          <t>N/T</t>
        </is>
      </c>
      <c r="P1986" s="70" t="inlineStr">
        <is>
          <t>N/T</t>
        </is>
      </c>
      <c r="Q1986" s="70" t="inlineStr"/>
      <c r="R1986" s="81" t="inlineStr"/>
      <c r="S1986" s="29" t="inlineStr"/>
      <c r="T1986" s="29" t="inlineStr">
        <is>
          <t>N/A</t>
        </is>
      </c>
      <c r="U1986" s="81">
        <f>IF(COUNTIF(V1986:W1986,"F")&gt;=1,"FAIL",(IF(COUNTIF(V1986:W1986,"P")&gt;=1,"PASS",(IF(COUNTIF(V1986:W1986,"N/T")&gt;=1,"N/T",(IF(COUNTIF(V1986:W1986,"N/A")&gt;=1,"N/A","-")))))))</f>
        <v/>
      </c>
      <c r="V1986" s="29" t="inlineStr">
        <is>
          <t>N/A</t>
        </is>
      </c>
      <c r="W1986" s="29" t="inlineStr">
        <is>
          <t>N/A</t>
        </is>
      </c>
      <c r="X1986" s="29" t="inlineStr">
        <is>
          <t>SPAQA-25453</t>
        </is>
      </c>
      <c r="Y1986" s="29" t="n"/>
      <c r="Z1986" s="39" t="inlineStr">
        <is>
          <t>H/G : 3D Control 지원 차량 필요 (N/A)</t>
        </is>
      </c>
      <c r="AA1986" s="29" t="inlineStr">
        <is>
          <t>비대상 차종(N/A)</t>
        </is>
      </c>
      <c r="AB1986" s="42" t="n"/>
    </row>
    <row r="1987" ht="52.8" customHeight="1" s="357">
      <c r="A1987" s="107" t="n"/>
      <c r="B1987" s="29" t="inlineStr">
        <is>
          <t>TC_CT_1478</t>
        </is>
      </c>
      <c r="C1987" s="29" t="inlineStr">
        <is>
          <t>Control</t>
        </is>
      </c>
      <c r="D1987" s="29" t="inlineStr">
        <is>
          <t>특화 차종</t>
        </is>
      </c>
      <c r="E1987" s="29" t="inlineStr">
        <is>
          <t>3D Control</t>
        </is>
      </c>
      <c r="F1987" s="29" t="inlineStr">
        <is>
          <t>3D 특화 동작 사양</t>
        </is>
      </c>
      <c r="G1987" s="29" t="inlineStr">
        <is>
          <t>KR, EU</t>
        </is>
      </c>
      <c r="H1987" s="30" t="n"/>
      <c r="I1987" s="29" t="n">
        <v>4</v>
      </c>
      <c r="J1987" s="64" t="n"/>
      <c r="K1987" s="42" t="inlineStr">
        <is>
          <t>1. EV5(MQTT) 차량</t>
        </is>
      </c>
      <c r="L1987" s="64" t="inlineStr">
        <is>
          <t>1. Control 탭 진입
2. 스크롤 업 &gt; 제어 리스트 노출
3. Control 외 모든 GNB 탭 선택
4. GNB의 Control 탭 선택</t>
        </is>
      </c>
      <c r="M1987" s="64" t="inlineStr">
        <is>
          <t>1. 제어 리스트 노출 상태 유지</t>
        </is>
      </c>
      <c r="N1987" s="85">
        <f>IF(COUNTIF(P1987:W1987,"F")&gt;=1,"FAIL",(IF(COUNTIF(P1987:W1987,"P")&gt;=1,"PASS",(IF(COUNTIF(P1987:W1987,"N/T")&gt;=1,"N/T",(IF(COUNTIF(P1987:W1987,"N/A")&gt;=1,"N/A","-")))))))</f>
        <v/>
      </c>
      <c r="O1987" s="81" t="inlineStr">
        <is>
          <t>N/T</t>
        </is>
      </c>
      <c r="P1987" s="70" t="inlineStr">
        <is>
          <t>N/T</t>
        </is>
      </c>
      <c r="Q1987" s="70" t="inlineStr"/>
      <c r="R1987" s="81" t="inlineStr"/>
      <c r="S1987" s="29" t="inlineStr"/>
      <c r="T1987" s="29" t="inlineStr">
        <is>
          <t>N/A</t>
        </is>
      </c>
      <c r="U1987" s="81">
        <f>IF(COUNTIF(V1987:W1987,"F")&gt;=1,"FAIL",(IF(COUNTIF(V1987:W1987,"P")&gt;=1,"PASS",(IF(COUNTIF(V1987:W1987,"N/T")&gt;=1,"N/T",(IF(COUNTIF(V1987:W1987,"N/A")&gt;=1,"N/A","-")))))))</f>
        <v/>
      </c>
      <c r="V1987" s="29" t="inlineStr">
        <is>
          <t>N/A</t>
        </is>
      </c>
      <c r="W1987" s="29" t="inlineStr">
        <is>
          <t>N/A</t>
        </is>
      </c>
      <c r="X1987" s="29" t="inlineStr">
        <is>
          <t>SPAQA-25444</t>
        </is>
      </c>
      <c r="Y1987" s="29" t="inlineStr">
        <is>
          <t>SPAQA-26631</t>
        </is>
      </c>
      <c r="Z1987" s="39" t="inlineStr">
        <is>
          <t>H/G : 3D Control 지원 차량 필요 (N/A)</t>
        </is>
      </c>
      <c r="AA1987" s="29" t="inlineStr">
        <is>
          <t>비대상 차종(N/A)</t>
        </is>
      </c>
      <c r="AB1987" s="42" t="n"/>
    </row>
    <row r="1988" ht="52.8" customHeight="1" s="357">
      <c r="A1988" s="107" t="n"/>
      <c r="B1988" s="29" t="inlineStr">
        <is>
          <t>TC_CT_1479</t>
        </is>
      </c>
      <c r="C1988" s="29" t="inlineStr">
        <is>
          <t>Control</t>
        </is>
      </c>
      <c r="D1988" s="29" t="inlineStr">
        <is>
          <t>특화 차종</t>
        </is>
      </c>
      <c r="E1988" s="29" t="inlineStr">
        <is>
          <t>3D Control</t>
        </is>
      </c>
      <c r="F1988" s="29" t="inlineStr">
        <is>
          <t>3D 특화 동작 사양</t>
        </is>
      </c>
      <c r="G1988" s="29" t="inlineStr">
        <is>
          <t>KR, EU</t>
        </is>
      </c>
      <c r="H1988" s="30" t="n"/>
      <c r="I1988" s="29" t="n">
        <v>4</v>
      </c>
      <c r="J1988" s="64" t="n"/>
      <c r="K1988" s="42" t="inlineStr">
        <is>
          <t>1. EV5(MQTT) 차량</t>
        </is>
      </c>
      <c r="L1988" s="64" t="inlineStr">
        <is>
          <t>1. Control 탭 진입
2. 모든 제어 버튼 선택 &gt; 폴더 영역 노출
3. Control 외 모든 GNB 탭 선택
4. GNB의 Control 탭 선택</t>
        </is>
      </c>
      <c r="M1988" s="64" t="inlineStr">
        <is>
          <t>1. 폴더 영역 노출 상태 유지</t>
        </is>
      </c>
      <c r="N1988" s="69">
        <f>IF(COUNTIF(P1988:W1988,"F")&gt;=1,"FAIL",(IF(COUNTIF(P1988:W1988,"P")&gt;=1,"PASS",(IF(COUNTIF(P1988:W1988,"N/T")&gt;=1,"N/T",(IF(COUNTIF(P1988:W1988,"N/A")&gt;=1,"N/A","-")))))))</f>
        <v/>
      </c>
      <c r="O1988" s="81" t="inlineStr">
        <is>
          <t>N/T</t>
        </is>
      </c>
      <c r="P1988" s="70" t="inlineStr">
        <is>
          <t>N/T</t>
        </is>
      </c>
      <c r="Q1988" s="70" t="inlineStr"/>
      <c r="R1988" s="81" t="inlineStr"/>
      <c r="S1988" s="29" t="inlineStr"/>
      <c r="T1988" s="29" t="inlineStr">
        <is>
          <t>N/A</t>
        </is>
      </c>
      <c r="U1988" s="81">
        <f>IF(COUNTIF(V1988:W1988,"F")&gt;=1,"FAIL",(IF(COUNTIF(V1988:W1988,"P")&gt;=1,"PASS",(IF(COUNTIF(V1988:W1988,"N/T")&gt;=1,"N/T",(IF(COUNTIF(V1988:W1988,"N/A")&gt;=1,"N/A","-")))))))</f>
        <v/>
      </c>
      <c r="V1988" s="29" t="inlineStr">
        <is>
          <t>N/A</t>
        </is>
      </c>
      <c r="W1988" s="29" t="inlineStr">
        <is>
          <t>N/A</t>
        </is>
      </c>
      <c r="X1988" s="29" t="n"/>
      <c r="Y1988" s="29" t="n"/>
      <c r="Z1988" s="39" t="inlineStr">
        <is>
          <t>H/G : 3D Control 지원 차량 필요 (N/A)</t>
        </is>
      </c>
      <c r="AA1988" s="29" t="inlineStr">
        <is>
          <t>비대상 차종(N/A)</t>
        </is>
      </c>
      <c r="AB1988" s="42" t="n"/>
    </row>
    <row r="1989" ht="52.8" customHeight="1" s="357">
      <c r="A1989" s="107" t="n"/>
      <c r="B1989" s="29" t="inlineStr">
        <is>
          <t>TC_CT_1480</t>
        </is>
      </c>
      <c r="C1989" s="29" t="inlineStr">
        <is>
          <t>Control</t>
        </is>
      </c>
      <c r="D1989" s="29" t="inlineStr">
        <is>
          <t>특화 차종</t>
        </is>
      </c>
      <c r="E1989" s="29" t="inlineStr">
        <is>
          <t>3D Control</t>
        </is>
      </c>
      <c r="F1989" s="29" t="inlineStr">
        <is>
          <t>3D 특화 동작 사양</t>
        </is>
      </c>
      <c r="G1989" s="29" t="inlineStr">
        <is>
          <t>KR, EU</t>
        </is>
      </c>
      <c r="H1989" s="30" t="n"/>
      <c r="I1989" s="29" t="n">
        <v>4</v>
      </c>
      <c r="J1989" s="64" t="n"/>
      <c r="K1989" s="42" t="inlineStr">
        <is>
          <t>1. EV5(MQTT) 차량</t>
        </is>
      </c>
      <c r="L1989" s="64" t="inlineStr">
        <is>
          <t>1. Control 탭 진입
2. 제어 영역 스크롤 업
3. [ EV ] 선택
4. 제어 영역 스크롤 업</t>
        </is>
      </c>
      <c r="M1989" s="64" t="inlineStr">
        <is>
          <t>1. 제어영역 리스트 스크롤 되며 3D 모델 Dim 처리</t>
        </is>
      </c>
      <c r="N1989" s="69">
        <f>IF(COUNTIF(P1989:W1989,"F")&gt;=1,"FAIL",(IF(COUNTIF(P1989:W1989,"P")&gt;=1,"PASS",(IF(COUNTIF(P1989:W1989,"N/T")&gt;=1,"N/T",(IF(COUNTIF(P1989:W1989,"N/A")&gt;=1,"N/A","-")))))))</f>
        <v/>
      </c>
      <c r="O1989" s="81" t="inlineStr">
        <is>
          <t>N/T</t>
        </is>
      </c>
      <c r="P1989" s="70" t="inlineStr">
        <is>
          <t>N/T</t>
        </is>
      </c>
      <c r="Q1989" s="70" t="inlineStr"/>
      <c r="R1989" s="81" t="inlineStr"/>
      <c r="S1989" s="29" t="inlineStr"/>
      <c r="T1989" s="29" t="inlineStr">
        <is>
          <t>N/A</t>
        </is>
      </c>
      <c r="U1989" s="81">
        <f>IF(COUNTIF(V1989:W1989,"F")&gt;=1,"FAIL",(IF(COUNTIF(V1989:W1989,"P")&gt;=1,"PASS",(IF(COUNTIF(V1989:W1989,"N/T")&gt;=1,"N/T",(IF(COUNTIF(V1989:W1989,"N/A")&gt;=1,"N/A","-")))))))</f>
        <v/>
      </c>
      <c r="V1989" s="29" t="inlineStr">
        <is>
          <t>N/A</t>
        </is>
      </c>
      <c r="W1989" s="29" t="inlineStr">
        <is>
          <t>N/A</t>
        </is>
      </c>
      <c r="X1989" s="29" t="n"/>
      <c r="Y1989" s="29" t="n"/>
      <c r="Z1989" s="39" t="inlineStr">
        <is>
          <t>H/G : 3D Control 지원 차량 필요 (N/A)</t>
        </is>
      </c>
      <c r="AA1989" s="29" t="inlineStr">
        <is>
          <t>비대상 차종(N/A)</t>
        </is>
      </c>
      <c r="AB1989" s="42" t="n"/>
    </row>
    <row r="1990" ht="66" customHeight="1" s="357">
      <c r="A1990" s="107" t="n"/>
      <c r="B1990" s="29" t="inlineStr">
        <is>
          <t>TC_CT_1481</t>
        </is>
      </c>
      <c r="C1990" s="29" t="inlineStr">
        <is>
          <t>Control</t>
        </is>
      </c>
      <c r="D1990" s="29" t="inlineStr">
        <is>
          <t>특화 차종</t>
        </is>
      </c>
      <c r="E1990" s="29" t="inlineStr">
        <is>
          <t>3D Control</t>
        </is>
      </c>
      <c r="F1990" s="29" t="inlineStr">
        <is>
          <t>3D 특화 동작 사양</t>
        </is>
      </c>
      <c r="G1990" s="29" t="inlineStr">
        <is>
          <t>KR, EU</t>
        </is>
      </c>
      <c r="H1990" s="30" t="n"/>
      <c r="I1990" s="29" t="n">
        <v>4</v>
      </c>
      <c r="J1990" s="64" t="n"/>
      <c r="K1990" s="42" t="inlineStr">
        <is>
          <t>1. EV5(MQTT) 차량</t>
        </is>
      </c>
      <c r="L1990" s="64" t="inlineStr">
        <is>
          <t>1. Control 탭 진입
2. 제어 영역 스크롤 업
3. [ EV ] 선택
4. 제어 영역 스크롤 업
5. [ ⟳ ] 업데이트 버튼 영역 선택</t>
        </is>
      </c>
      <c r="M1990" s="64" t="inlineStr">
        <is>
          <t>1. [ ⟳ ] 업데이트 버튼 비활성화
- Dim 1% 도달 시 터치 불가</t>
        </is>
      </c>
      <c r="N1990" s="69">
        <f>IF(COUNTIF(P1990:W1990,"F")&gt;=1,"FAIL",(IF(COUNTIF(P1990:W1990,"P")&gt;=1,"PASS",(IF(COUNTIF(P1990:W1990,"N/T")&gt;=1,"N/T",(IF(COUNTIF(P1990:W1990,"N/A")&gt;=1,"N/A","-")))))))</f>
        <v/>
      </c>
      <c r="O1990" s="81" t="inlineStr">
        <is>
          <t>N/T</t>
        </is>
      </c>
      <c r="P1990" s="70" t="inlineStr">
        <is>
          <t>N/T</t>
        </is>
      </c>
      <c r="Q1990" s="70" t="inlineStr"/>
      <c r="R1990" s="81" t="inlineStr"/>
      <c r="S1990" s="29" t="inlineStr"/>
      <c r="T1990" s="29" t="inlineStr">
        <is>
          <t>N/A</t>
        </is>
      </c>
      <c r="U1990" s="81">
        <f>IF(COUNTIF(V1990:W1990,"F")&gt;=1,"FAIL",(IF(COUNTIF(V1990:W1990,"P")&gt;=1,"PASS",(IF(COUNTIF(V1990:W1990,"N/T")&gt;=1,"N/T",(IF(COUNTIF(V1990:W1990,"N/A")&gt;=1,"N/A","-")))))))</f>
        <v/>
      </c>
      <c r="V1990" s="29" t="inlineStr">
        <is>
          <t>N/A</t>
        </is>
      </c>
      <c r="W1990" s="29" t="inlineStr">
        <is>
          <t>N/A</t>
        </is>
      </c>
      <c r="X1990" s="29" t="inlineStr">
        <is>
          <t>SPAQA-25453</t>
        </is>
      </c>
      <c r="Y1990" s="29" t="n"/>
      <c r="Z1990" s="39" t="inlineStr">
        <is>
          <t>H/G : 3D Control 지원 차량 필요 (N/A)</t>
        </is>
      </c>
      <c r="AA1990" s="29" t="inlineStr">
        <is>
          <t>비대상 차종(N/A)</t>
        </is>
      </c>
      <c r="AB1990" s="42" t="n"/>
    </row>
    <row r="1991" ht="66" customHeight="1" s="357">
      <c r="A1991" s="107" t="n"/>
      <c r="B1991" s="29" t="inlineStr">
        <is>
          <t>TC_CT_1482</t>
        </is>
      </c>
      <c r="C1991" s="29" t="inlineStr">
        <is>
          <t>Control</t>
        </is>
      </c>
      <c r="D1991" s="29" t="inlineStr">
        <is>
          <t>특화 차종</t>
        </is>
      </c>
      <c r="E1991" s="29" t="inlineStr">
        <is>
          <t>3D Control</t>
        </is>
      </c>
      <c r="F1991" s="29" t="inlineStr">
        <is>
          <t>3D 특화 동작 사양</t>
        </is>
      </c>
      <c r="G1991" s="29" t="inlineStr">
        <is>
          <t>KR, EU</t>
        </is>
      </c>
      <c r="H1991" s="30" t="n"/>
      <c r="I1991" s="29" t="n">
        <v>4</v>
      </c>
      <c r="J1991" s="64" t="inlineStr">
        <is>
          <t>1. iOS</t>
        </is>
      </c>
      <c r="K1991" s="42" t="inlineStr">
        <is>
          <t>1. EV5(MQTT) 차량</t>
        </is>
      </c>
      <c r="L1991" s="64" t="inlineStr">
        <is>
          <t>1. Control 탭 진입
2. 제어 영역 스크롤 업
3. [ EV ] 선택
4. iOS 화면 스와이프 동작
- iOS 뒤로가기</t>
        </is>
      </c>
      <c r="M1991" s="64" t="inlineStr">
        <is>
          <t>1. Control 메인으로 화면 이동</t>
        </is>
      </c>
      <c r="N1991" s="69">
        <f>IF(COUNTIF(P1991:W1991,"F")&gt;=1,"FAIL",(IF(COUNTIF(P1991:W1991,"P")&gt;=1,"PASS",(IF(COUNTIF(P1991:W1991,"N/T")&gt;=1,"N/T",(IF(COUNTIF(P1991:W1991,"N/A")&gt;=1,"N/A","-")))))))</f>
        <v/>
      </c>
      <c r="O1991" s="81" t="inlineStr">
        <is>
          <t>N/T</t>
        </is>
      </c>
      <c r="P1991" s="70" t="inlineStr">
        <is>
          <t>N/T</t>
        </is>
      </c>
      <c r="Q1991" s="70" t="inlineStr"/>
      <c r="R1991" s="81" t="inlineStr"/>
      <c r="S1991" s="29" t="inlineStr"/>
      <c r="T1991" s="29" t="inlineStr">
        <is>
          <t>N/A</t>
        </is>
      </c>
      <c r="U1991" s="81">
        <f>IF(COUNTIF(V1991:W1991,"F")&gt;=1,"FAIL",(IF(COUNTIF(V1991:W1991,"P")&gt;=1,"PASS",(IF(COUNTIF(V1991:W1991,"N/T")&gt;=1,"N/T",(IF(COUNTIF(V1991:W1991,"N/A")&gt;=1,"N/A","-")))))))</f>
        <v/>
      </c>
      <c r="V1991" s="29" t="inlineStr">
        <is>
          <t>N/A</t>
        </is>
      </c>
      <c r="W1991" s="29" t="inlineStr">
        <is>
          <t>N/A</t>
        </is>
      </c>
      <c r="X1991" s="29" t="n"/>
      <c r="Y1991" s="29" t="n"/>
      <c r="Z1991" s="39" t="inlineStr">
        <is>
          <t>H/G : 3D Control 지원 차량 필요 (N/A)</t>
        </is>
      </c>
      <c r="AA1991" s="29" t="inlineStr">
        <is>
          <t>비대상 차종(N/A)</t>
        </is>
      </c>
      <c r="AB1991" s="42" t="n"/>
    </row>
    <row r="1992" ht="52.8" customHeight="1" s="357">
      <c r="A1992" s="107" t="n"/>
      <c r="B1992" s="29" t="inlineStr">
        <is>
          <t>TC_CT_1483</t>
        </is>
      </c>
      <c r="C1992" s="29" t="inlineStr">
        <is>
          <t>Control</t>
        </is>
      </c>
      <c r="D1992" s="29" t="inlineStr">
        <is>
          <t>특화 차종</t>
        </is>
      </c>
      <c r="E1992" s="29" t="inlineStr">
        <is>
          <t>3D Control</t>
        </is>
      </c>
      <c r="F1992" s="29" t="inlineStr">
        <is>
          <t>3D 특화 동작 사양</t>
        </is>
      </c>
      <c r="G1992" s="29" t="inlineStr">
        <is>
          <t>KR, EU</t>
        </is>
      </c>
      <c r="H1992" s="30" t="n"/>
      <c r="I1992" s="29" t="n">
        <v>4</v>
      </c>
      <c r="J1992" s="64" t="n"/>
      <c r="K1992" s="42" t="inlineStr">
        <is>
          <t>1. EV5(MQTT) 차량</t>
        </is>
      </c>
      <c r="L1992" s="64" t="inlineStr">
        <is>
          <t>1. Control 탭 진입
2. 제어 영역 스크롤 업
3. [ 비디오 ] 선택
4. 제어 영역 스크롤 업</t>
        </is>
      </c>
      <c r="M1992" s="64" t="inlineStr">
        <is>
          <t>1. 제어영역 리스트 스크롤 되며 3D 모델 Dim 처리</t>
        </is>
      </c>
      <c r="N1992" s="83">
        <f>IF(COUNTIF(P1992:W1992,"F")&gt;=1,"FAIL",(IF(COUNTIF(P1992:W1992,"P")&gt;=1,"PASS",(IF(COUNTIF(P1992:W1992,"N/T")&gt;=1,"N/T",(IF(COUNTIF(P1992:W1992,"N/A")&gt;=1,"N/A","-")))))))</f>
        <v/>
      </c>
      <c r="O1992" s="81" t="inlineStr">
        <is>
          <t>N/T</t>
        </is>
      </c>
      <c r="P1992" s="70" t="inlineStr">
        <is>
          <t>N/T</t>
        </is>
      </c>
      <c r="Q1992" s="70" t="inlineStr"/>
      <c r="R1992" s="81" t="inlineStr"/>
      <c r="S1992" s="29" t="inlineStr"/>
      <c r="T1992" s="29" t="inlineStr">
        <is>
          <t>N/A</t>
        </is>
      </c>
      <c r="U1992" s="81">
        <f>IF(COUNTIF(V1992:W1992,"F")&gt;=1,"FAIL",(IF(COUNTIF(V1992:W1992,"P")&gt;=1,"PASS",(IF(COUNTIF(V1992:W1992,"N/T")&gt;=1,"N/T",(IF(COUNTIF(V1992:W1992,"N/A")&gt;=1,"N/A","-")))))))</f>
        <v/>
      </c>
      <c r="V1992" s="29" t="inlineStr">
        <is>
          <t>N/A</t>
        </is>
      </c>
      <c r="W1992" s="29" t="inlineStr">
        <is>
          <t>N/A</t>
        </is>
      </c>
      <c r="X1992" s="29" t="n"/>
      <c r="Y1992" s="29" t="n"/>
      <c r="Z1992" s="89" t="inlineStr">
        <is>
          <t>K : 비디오 탭 가능 차량 필요
H/G : 3D Control 지원 차량 필요 (N/A)</t>
        </is>
      </c>
      <c r="AA1992" s="29" t="inlineStr">
        <is>
          <t>비대상 차종(N/A)</t>
        </is>
      </c>
      <c r="AB1992" s="42" t="n"/>
    </row>
    <row r="1993" ht="66" customHeight="1" s="357">
      <c r="A1993" s="107" t="n"/>
      <c r="B1993" s="29" t="inlineStr">
        <is>
          <t>TC_CT_1484</t>
        </is>
      </c>
      <c r="C1993" s="29" t="inlineStr">
        <is>
          <t>Control</t>
        </is>
      </c>
      <c r="D1993" s="29" t="inlineStr">
        <is>
          <t>특화 차종</t>
        </is>
      </c>
      <c r="E1993" s="29" t="inlineStr">
        <is>
          <t>3D Control</t>
        </is>
      </c>
      <c r="F1993" s="29" t="inlineStr">
        <is>
          <t>3D 특화 동작 사양</t>
        </is>
      </c>
      <c r="G1993" s="29" t="inlineStr">
        <is>
          <t>KR, EU</t>
        </is>
      </c>
      <c r="H1993" s="30" t="n"/>
      <c r="I1993" s="29" t="n">
        <v>4</v>
      </c>
      <c r="J1993" s="64" t="n"/>
      <c r="K1993" s="42" t="inlineStr">
        <is>
          <t>1. EV5(MQTT) 차량</t>
        </is>
      </c>
      <c r="L1993" s="64" t="inlineStr">
        <is>
          <t>1. Control 탭 진입
2. 제어 영역 스크롤 업
3. [ 비디오 ] 선택
4. 제어 영역 스크롤 업
5. [ ⟳ ] 업데이트 버튼 영역 선택</t>
        </is>
      </c>
      <c r="M1993" s="64" t="inlineStr">
        <is>
          <t>1. [ ⟳ ] 업데이트 버튼 비활성화
- Dim 1% 도달 시 터치 불가</t>
        </is>
      </c>
      <c r="N1993" s="83">
        <f>IF(COUNTIF(P1993:W1993,"F")&gt;=1,"FAIL",(IF(COUNTIF(P1993:W1993,"P")&gt;=1,"PASS",(IF(COUNTIF(P1993:W1993,"N/T")&gt;=1,"N/T",(IF(COUNTIF(P1993:W1993,"N/A")&gt;=1,"N/A","-")))))))</f>
        <v/>
      </c>
      <c r="O1993" s="81" t="inlineStr">
        <is>
          <t>N/T</t>
        </is>
      </c>
      <c r="P1993" s="70" t="inlineStr">
        <is>
          <t>N/T</t>
        </is>
      </c>
      <c r="Q1993" s="70" t="inlineStr"/>
      <c r="R1993" s="81" t="inlineStr"/>
      <c r="S1993" s="29" t="inlineStr"/>
      <c r="T1993" s="29" t="inlineStr">
        <is>
          <t>N/A</t>
        </is>
      </c>
      <c r="U1993" s="81">
        <f>IF(COUNTIF(V1993:W1993,"F")&gt;=1,"FAIL",(IF(COUNTIF(V1993:W1993,"P")&gt;=1,"PASS",(IF(COUNTIF(V1993:W1993,"N/T")&gt;=1,"N/T",(IF(COUNTIF(V1993:W1993,"N/A")&gt;=1,"N/A","-")))))))</f>
        <v/>
      </c>
      <c r="V1993" s="29" t="inlineStr">
        <is>
          <t>N/A</t>
        </is>
      </c>
      <c r="W1993" s="29" t="inlineStr">
        <is>
          <t>N/A</t>
        </is>
      </c>
      <c r="X1993" s="29" t="n"/>
      <c r="Y1993" s="29" t="n"/>
      <c r="Z1993" s="89" t="inlineStr">
        <is>
          <t>K : 비디오 탭 가능 차량 필요
H/G : 3D Control 지원 차량 필요 (N/A)</t>
        </is>
      </c>
      <c r="AA1993" s="29" t="inlineStr">
        <is>
          <t>비대상 차종(N/A)</t>
        </is>
      </c>
      <c r="AB1993" s="42" t="n"/>
    </row>
    <row r="1994" ht="66" customHeight="1" s="357">
      <c r="A1994" s="107" t="n"/>
      <c r="B1994" s="29" t="inlineStr">
        <is>
          <t>TC_CT_1485</t>
        </is>
      </c>
      <c r="C1994" s="29" t="inlineStr">
        <is>
          <t>Control</t>
        </is>
      </c>
      <c r="D1994" s="29" t="inlineStr">
        <is>
          <t>특화 차종</t>
        </is>
      </c>
      <c r="E1994" s="29" t="inlineStr">
        <is>
          <t>3D Control</t>
        </is>
      </c>
      <c r="F1994" s="29" t="inlineStr">
        <is>
          <t>3D 특화 동작 사양</t>
        </is>
      </c>
      <c r="G1994" s="29" t="inlineStr">
        <is>
          <t>KR, EU</t>
        </is>
      </c>
      <c r="H1994" s="30" t="n"/>
      <c r="I1994" s="29" t="n">
        <v>4</v>
      </c>
      <c r="J1994" s="64" t="inlineStr">
        <is>
          <t>1. iOS</t>
        </is>
      </c>
      <c r="K1994" s="42" t="inlineStr">
        <is>
          <t>1. EV5(MQTT) 차량</t>
        </is>
      </c>
      <c r="L1994" s="64" t="inlineStr">
        <is>
          <t>1. Control 탭 진입
2. 제어 영역 스크롤 업
3. [ 비디오 ] 선택
4. iOS 화면 스와이프 동작
- iOS 뒤로가기</t>
        </is>
      </c>
      <c r="M1994" s="64" t="inlineStr">
        <is>
          <t>1. Control 메인으로 화면 이동</t>
        </is>
      </c>
      <c r="N1994" s="83">
        <f>IF(COUNTIF(P1994:W1994,"F")&gt;=1,"FAIL",(IF(COUNTIF(P1994:W1994,"P")&gt;=1,"PASS",(IF(COUNTIF(P1994:W1994,"N/T")&gt;=1,"N/T",(IF(COUNTIF(P1994:W1994,"N/A")&gt;=1,"N/A","-")))))))</f>
        <v/>
      </c>
      <c r="O1994" s="81" t="inlineStr">
        <is>
          <t>N/T</t>
        </is>
      </c>
      <c r="P1994" s="70" t="inlineStr">
        <is>
          <t>N/T</t>
        </is>
      </c>
      <c r="Q1994" s="70" t="inlineStr"/>
      <c r="R1994" s="81" t="inlineStr"/>
      <c r="S1994" s="29" t="inlineStr"/>
      <c r="T1994" s="29" t="inlineStr">
        <is>
          <t>N/A</t>
        </is>
      </c>
      <c r="U1994" s="81">
        <f>IF(COUNTIF(V1994:W1994,"F")&gt;=1,"FAIL",(IF(COUNTIF(V1994:W1994,"P")&gt;=1,"PASS",(IF(COUNTIF(V1994:W1994,"N/T")&gt;=1,"N/T",(IF(COUNTIF(V1994:W1994,"N/A")&gt;=1,"N/A","-")))))))</f>
        <v/>
      </c>
      <c r="V1994" s="29" t="inlineStr">
        <is>
          <t>N/A</t>
        </is>
      </c>
      <c r="W1994" s="29" t="inlineStr">
        <is>
          <t>N/A</t>
        </is>
      </c>
      <c r="X1994" s="29" t="n"/>
      <c r="Y1994" s="29" t="n"/>
      <c r="Z1994" s="89" t="inlineStr">
        <is>
          <t>K : 비디오 탭 가능 차량 필요
H/G : 3D Control 지원 차량 필요 (N/A)</t>
        </is>
      </c>
      <c r="AA1994" s="29" t="inlineStr">
        <is>
          <t>비대상 차종(N/A)</t>
        </is>
      </c>
      <c r="AB1994" s="42" t="n"/>
    </row>
    <row r="1995" ht="26.4" customHeight="1" s="357">
      <c r="A1995" s="107" t="n"/>
      <c r="B1995" s="29" t="inlineStr">
        <is>
          <t>TC_CT_1809</t>
        </is>
      </c>
      <c r="C1995" s="29" t="inlineStr">
        <is>
          <t>Control</t>
        </is>
      </c>
      <c r="D1995" s="29" t="inlineStr">
        <is>
          <t>특화 차종</t>
        </is>
      </c>
      <c r="E1995" s="29" t="inlineStr">
        <is>
          <t>3D Control</t>
        </is>
      </c>
      <c r="F1995" s="29" t="inlineStr">
        <is>
          <t>3D 특화 동작 사양</t>
        </is>
      </c>
      <c r="G1995" s="29" t="inlineStr">
        <is>
          <t>KR, EU</t>
        </is>
      </c>
      <c r="H1995" s="30" t="n"/>
      <c r="I1995" s="29" t="n">
        <v>4</v>
      </c>
      <c r="J1995" s="64" t="n"/>
      <c r="K1995" s="42" t="inlineStr">
        <is>
          <t>1. EV5(MQTT) 차량</t>
        </is>
      </c>
      <c r="L1995" s="64" t="inlineStr">
        <is>
          <t>1. Control 탭 진입
2. 모든 제어 버튼 선택</t>
        </is>
      </c>
      <c r="M1995" s="64" t="inlineStr">
        <is>
          <t>1. 해당 뷰 포인트 영역 확보를 위하여 제어 메뉴 탭 하위 항목들은 모두 Hidden 처리됨</t>
        </is>
      </c>
      <c r="N1995" s="69">
        <f>IF(COUNTIF(P1995:W1995,"F")&gt;=1,"FAIL",(IF(COUNTIF(P1995:W1995,"P")&gt;=1,"PASS",(IF(COUNTIF(P1995:W1995,"N/T")&gt;=1,"N/T",(IF(COUNTIF(P1995:W1995,"N/A")&gt;=1,"N/A","-")))))))</f>
        <v/>
      </c>
      <c r="O1995" s="81" t="inlineStr">
        <is>
          <t>N/T</t>
        </is>
      </c>
      <c r="P1995" s="29" t="inlineStr">
        <is>
          <t>N/T</t>
        </is>
      </c>
      <c r="Q1995" s="29" t="inlineStr"/>
      <c r="R1995" s="81" t="inlineStr"/>
      <c r="S1995" s="29" t="inlineStr"/>
      <c r="T1995" s="29" t="inlineStr">
        <is>
          <t>N/A</t>
        </is>
      </c>
      <c r="U1995" s="81">
        <f>IF(COUNTIF(V1995:W1995,"F")&gt;=1,"FAIL",(IF(COUNTIF(V1995:W1995,"P")&gt;=1,"PASS",(IF(COUNTIF(V1995:W1995,"N/T")&gt;=1,"N/T",(IF(COUNTIF(V1995:W1995,"N/A")&gt;=1,"N/A","-")))))))</f>
        <v/>
      </c>
      <c r="V1995" s="29" t="inlineStr">
        <is>
          <t>N/A</t>
        </is>
      </c>
      <c r="W1995" s="29" t="inlineStr">
        <is>
          <t>N/A</t>
        </is>
      </c>
      <c r="X1995" s="29" t="n"/>
      <c r="Y1995" s="29" t="n"/>
      <c r="Z1995" s="89" t="inlineStr">
        <is>
          <t>H/G : 3D Control 지원 차량 필요 (N/A)</t>
        </is>
      </c>
      <c r="AA1995" s="29" t="inlineStr">
        <is>
          <t>비대상 차종(N/A)</t>
        </is>
      </c>
      <c r="AB1995" s="42" t="n"/>
    </row>
    <row r="1996" ht="52.8" customHeight="1" s="357">
      <c r="A1996" s="107" t="n"/>
      <c r="B1996" s="29" t="inlineStr">
        <is>
          <t>TC_CT_1810</t>
        </is>
      </c>
      <c r="C1996" s="29" t="inlineStr">
        <is>
          <t>Control</t>
        </is>
      </c>
      <c r="D1996" s="29" t="inlineStr">
        <is>
          <t>특화 차종</t>
        </is>
      </c>
      <c r="E1996" s="29" t="inlineStr">
        <is>
          <t>3D Control</t>
        </is>
      </c>
      <c r="F1996" s="29" t="inlineStr">
        <is>
          <t>3D 특화 동작 사양</t>
        </is>
      </c>
      <c r="G1996" s="29" t="inlineStr">
        <is>
          <t>KR, EU</t>
        </is>
      </c>
      <c r="H1996" s="30" t="n"/>
      <c r="I1996" s="29" t="n">
        <v>4</v>
      </c>
      <c r="J1996" s="30" t="n"/>
      <c r="K1996" s="42" t="inlineStr">
        <is>
          <t>1. EV5(MQTT) 차량</t>
        </is>
      </c>
      <c r="L1996" s="30" t="inlineStr">
        <is>
          <t>1. Control 탭 진입
2. 스크롤 상태 
3. 다른 탭 이동
4. Control 탭 복귀</t>
        </is>
      </c>
      <c r="M1996" s="30" t="inlineStr">
        <is>
          <t>1. 다른 탭 이동시 스크롤 된 상태로 유지 되어야 함.
* 모든 탭 동일</t>
        </is>
      </c>
      <c r="N1996" s="69">
        <f>IF(COUNTIF(P1996:W1996,"F")&gt;=1,"FAIL",(IF(COUNTIF(P1996:W1996,"P")&gt;=1,"PASS",(IF(COUNTIF(P1996:W1996,"N/T")&gt;=1,"N/T",(IF(COUNTIF(P1996:W1996,"N/A")&gt;=1,"N/A","-")))))))</f>
        <v/>
      </c>
      <c r="O1996" s="81" t="inlineStr">
        <is>
          <t>N/T</t>
        </is>
      </c>
      <c r="P1996" s="29" t="inlineStr">
        <is>
          <t>N/T</t>
        </is>
      </c>
      <c r="Q1996" s="29" t="inlineStr"/>
      <c r="R1996" s="81" t="inlineStr"/>
      <c r="S1996" s="29" t="inlineStr"/>
      <c r="T1996" s="29" t="inlineStr">
        <is>
          <t>N/A</t>
        </is>
      </c>
      <c r="U1996" s="81">
        <f>IF(COUNTIF(V1996:W1996,"F")&gt;=1,"FAIL",(IF(COUNTIF(V1996:W1996,"P")&gt;=1,"PASS",(IF(COUNTIF(V1996:W1996,"N/T")&gt;=1,"N/T",(IF(COUNTIF(V1996:W1996,"N/A")&gt;=1,"N/A","-")))))))</f>
        <v/>
      </c>
      <c r="V1996" s="29" t="inlineStr">
        <is>
          <t>N/A</t>
        </is>
      </c>
      <c r="W1996" s="29" t="inlineStr">
        <is>
          <t>N/A</t>
        </is>
      </c>
      <c r="X1996" s="29" t="n"/>
      <c r="Y1996" s="29" t="n"/>
      <c r="Z1996" s="89" t="inlineStr">
        <is>
          <t>H/G : 3D Control 지원 차량 필요 (N/A)</t>
        </is>
      </c>
      <c r="AA1996" s="29" t="inlineStr">
        <is>
          <t>비대상 차종(N/A)</t>
        </is>
      </c>
      <c r="AB1996" s="42" t="n"/>
    </row>
    <row r="1997" ht="52.8" customHeight="1" s="357">
      <c r="A1997" s="107" t="n"/>
      <c r="B1997" s="29" t="inlineStr">
        <is>
          <t>TC_CT_1811</t>
        </is>
      </c>
      <c r="C1997" s="29" t="inlineStr">
        <is>
          <t>Control</t>
        </is>
      </c>
      <c r="D1997" s="29" t="inlineStr">
        <is>
          <t>특화 차종</t>
        </is>
      </c>
      <c r="E1997" s="29" t="inlineStr">
        <is>
          <t>3D Control</t>
        </is>
      </c>
      <c r="F1997" s="29" t="inlineStr">
        <is>
          <t>3D 특화 동작 사양</t>
        </is>
      </c>
      <c r="G1997" s="29" t="inlineStr">
        <is>
          <t>KR, EU</t>
        </is>
      </c>
      <c r="H1997" s="30" t="n"/>
      <c r="I1997" s="29" t="n">
        <v>4</v>
      </c>
      <c r="J1997" s="30" t="n"/>
      <c r="K1997" s="42" t="inlineStr">
        <is>
          <t>1. EV5(MQTT) 차량</t>
        </is>
      </c>
      <c r="L1997" s="30" t="inlineStr">
        <is>
          <t>1. Control 탭 진입
2. 업데이트 버튼 생성 확인</t>
        </is>
      </c>
      <c r="M1997" s="30" t="inlineStr">
        <is>
          <t>1. 업데이트 버튼 생성 
* 차량 폴링 요청을 동반하는 경우에 제공하는 것으로 업데이트 트리거 내 업데이트 날짜 정보 표출</t>
        </is>
      </c>
      <c r="N1997" s="69">
        <f>IF(COUNTIF(P1997:W1997,"F")&gt;=1,"FAIL",(IF(COUNTIF(P1997:W1997,"P")&gt;=1,"PASS",(IF(COUNTIF(P1997:W1997,"N/T")&gt;=1,"N/T",(IF(COUNTIF(P1997:W1997,"N/A")&gt;=1,"N/A","-")))))))</f>
        <v/>
      </c>
      <c r="O1997" s="81" t="inlineStr">
        <is>
          <t>N/T</t>
        </is>
      </c>
      <c r="P1997" s="29" t="inlineStr">
        <is>
          <t>N/T</t>
        </is>
      </c>
      <c r="Q1997" s="29" t="inlineStr"/>
      <c r="R1997" s="81" t="inlineStr"/>
      <c r="S1997" s="29" t="inlineStr"/>
      <c r="T1997" s="29" t="inlineStr">
        <is>
          <t>N/A</t>
        </is>
      </c>
      <c r="U1997" s="81">
        <f>IF(COUNTIF(V1997:W1997,"F")&gt;=1,"FAIL",(IF(COUNTIF(V1997:W1997,"P")&gt;=1,"PASS",(IF(COUNTIF(V1997:W1997,"N/T")&gt;=1,"N/T",(IF(COUNTIF(V1997:W1997,"N/A")&gt;=1,"N/A","-")))))))</f>
        <v/>
      </c>
      <c r="V1997" s="29" t="inlineStr">
        <is>
          <t>N/A</t>
        </is>
      </c>
      <c r="W1997" s="29" t="inlineStr">
        <is>
          <t>N/A</t>
        </is>
      </c>
      <c r="X1997" s="29" t="n"/>
      <c r="Y1997" s="29" t="n"/>
      <c r="Z1997" s="89" t="inlineStr">
        <is>
          <t>H/G : 3D Control 지원 차량 필요 (N/A)</t>
        </is>
      </c>
      <c r="AA1997" s="29" t="inlineStr">
        <is>
          <t>비대상 차종(N/A)</t>
        </is>
      </c>
      <c r="AB1997" s="42" t="n"/>
    </row>
    <row r="1998" ht="26.4" customHeight="1" s="357">
      <c r="A1998" s="107" t="n"/>
      <c r="B1998" s="29" t="inlineStr">
        <is>
          <t>TC_CT_1812</t>
        </is>
      </c>
      <c r="C1998" s="29" t="inlineStr">
        <is>
          <t>Control</t>
        </is>
      </c>
      <c r="D1998" s="29" t="inlineStr">
        <is>
          <t>특화 차종</t>
        </is>
      </c>
      <c r="E1998" s="29" t="inlineStr">
        <is>
          <t>3D Control</t>
        </is>
      </c>
      <c r="F1998" s="29" t="inlineStr">
        <is>
          <t>3D 특화 동작 사양</t>
        </is>
      </c>
      <c r="G1998" s="29" t="inlineStr">
        <is>
          <t>KR, EU</t>
        </is>
      </c>
      <c r="H1998" s="30" t="n"/>
      <c r="I1998" s="29" t="n">
        <v>4</v>
      </c>
      <c r="J1998" s="30" t="n"/>
      <c r="K1998" s="42" t="inlineStr">
        <is>
          <t>1. EV5(MQTT) 차량</t>
        </is>
      </c>
      <c r="L1998" s="30" t="inlineStr">
        <is>
          <t>1. Control 탭 진입
2. 업데이트 버튼 위치 확인</t>
        </is>
      </c>
      <c r="M1998" s="30" t="inlineStr">
        <is>
          <t>1. 좌측 위 생성 
- "NN%" 업데이트 버튼</t>
        </is>
      </c>
      <c r="N1998" s="69">
        <f>IF(COUNTIF(P1998:W1998,"F")&gt;=1,"FAIL",(IF(COUNTIF(P1998:W1998,"P")&gt;=1,"PASS",(IF(COUNTIF(P1998:W1998,"N/T")&gt;=1,"N/T",(IF(COUNTIF(P1998:W1998,"N/A")&gt;=1,"N/A","-")))))))</f>
        <v/>
      </c>
      <c r="O1998" s="81" t="inlineStr">
        <is>
          <t>N/T</t>
        </is>
      </c>
      <c r="P1998" s="70" t="inlineStr">
        <is>
          <t>N/T</t>
        </is>
      </c>
      <c r="Q1998" s="70" t="inlineStr"/>
      <c r="R1998" s="81" t="inlineStr"/>
      <c r="S1998" s="29" t="inlineStr"/>
      <c r="T1998" s="29" t="inlineStr">
        <is>
          <t>N/A</t>
        </is>
      </c>
      <c r="U1998" s="81">
        <f>IF(COUNTIF(V1998:W1998,"F")&gt;=1,"FAIL",(IF(COUNTIF(V1998:W1998,"P")&gt;=1,"PASS",(IF(COUNTIF(V1998:W1998,"N/T")&gt;=1,"N/T",(IF(COUNTIF(V1998:W1998,"N/A")&gt;=1,"N/A","-")))))))</f>
        <v/>
      </c>
      <c r="V1998" s="29" t="inlineStr">
        <is>
          <t>N/A</t>
        </is>
      </c>
      <c r="W1998" s="29" t="inlineStr">
        <is>
          <t>N/A</t>
        </is>
      </c>
      <c r="X1998" s="29" t="n"/>
      <c r="Y1998" s="29" t="n"/>
      <c r="Z1998" s="89" t="inlineStr">
        <is>
          <t>H/G : 3D Control 지원 차량 필요 (N/A)</t>
        </is>
      </c>
      <c r="AA1998" s="29" t="inlineStr">
        <is>
          <t>비대상 차종(N/A)</t>
        </is>
      </c>
      <c r="AB1998" s="42" t="n"/>
    </row>
    <row r="1999" ht="26.4" customHeight="1" s="357">
      <c r="A1999" s="107" t="n"/>
      <c r="B1999" s="29" t="inlineStr">
        <is>
          <t>TC_CT_1813</t>
        </is>
      </c>
      <c r="C1999" s="29" t="inlineStr">
        <is>
          <t>Control</t>
        </is>
      </c>
      <c r="D1999" s="29" t="inlineStr">
        <is>
          <t>특화 차종</t>
        </is>
      </c>
      <c r="E1999" s="29" t="inlineStr">
        <is>
          <t>3D Control</t>
        </is>
      </c>
      <c r="F1999" s="29" t="inlineStr">
        <is>
          <t>3D 특화 동작 사양</t>
        </is>
      </c>
      <c r="G1999" s="29" t="inlineStr">
        <is>
          <t>KR, EU</t>
        </is>
      </c>
      <c r="H1999" s="30" t="n"/>
      <c r="I1999" s="29" t="n">
        <v>4</v>
      </c>
      <c r="J1999" s="30" t="n"/>
      <c r="K1999" s="42" t="inlineStr">
        <is>
          <t>1. EV5(MQTT) 차량</t>
        </is>
      </c>
      <c r="L1999" s="30" t="inlineStr">
        <is>
          <t>1. Control 탭 진입
2. 업데이트 버튼 선택</t>
        </is>
      </c>
      <c r="M1999" s="30" t="inlineStr">
        <is>
          <t>1. 로딩 애니메이션 표출</t>
        </is>
      </c>
      <c r="N1999" s="69">
        <f>IF(COUNTIF(P1999:W1999,"F")&gt;=1,"FAIL",(IF(COUNTIF(P1999:W1999,"P")&gt;=1,"PASS",(IF(COUNTIF(P1999:W1999,"N/T")&gt;=1,"N/T",(IF(COUNTIF(P1999:W1999,"N/A")&gt;=1,"N/A","-")))))))</f>
        <v/>
      </c>
      <c r="O1999" s="81" t="inlineStr">
        <is>
          <t>N/T</t>
        </is>
      </c>
      <c r="P1999" s="70" t="inlineStr">
        <is>
          <t>N/T</t>
        </is>
      </c>
      <c r="Q1999" s="70" t="inlineStr"/>
      <c r="R1999" s="81" t="inlineStr"/>
      <c r="S1999" s="29" t="inlineStr"/>
      <c r="T1999" s="29" t="inlineStr">
        <is>
          <t>N/A</t>
        </is>
      </c>
      <c r="U1999" s="81">
        <f>IF(COUNTIF(V1999:W1999,"F")&gt;=1,"FAIL",(IF(COUNTIF(V1999:W1999,"P")&gt;=1,"PASS",(IF(COUNTIF(V1999:W1999,"N/T")&gt;=1,"N/T",(IF(COUNTIF(V1999:W1999,"N/A")&gt;=1,"N/A","-")))))))</f>
        <v/>
      </c>
      <c r="V1999" s="29" t="inlineStr">
        <is>
          <t>N/A</t>
        </is>
      </c>
      <c r="W1999" s="29" t="inlineStr">
        <is>
          <t>N/A</t>
        </is>
      </c>
      <c r="X1999" s="29" t="n"/>
      <c r="Y1999" s="29" t="n"/>
      <c r="Z1999" s="89" t="inlineStr">
        <is>
          <t>H/G : 3D Control 지원 차량 필요 (N/A)</t>
        </is>
      </c>
      <c r="AA1999" s="29" t="inlineStr">
        <is>
          <t>비대상 차종(N/A)</t>
        </is>
      </c>
      <c r="AB1999" s="42" t="n"/>
    </row>
    <row r="2000" ht="26.4" customHeight="1" s="357">
      <c r="A2000" s="107" t="n"/>
      <c r="B2000" s="29" t="inlineStr">
        <is>
          <t>TC_CT_1814</t>
        </is>
      </c>
      <c r="C2000" s="29" t="inlineStr">
        <is>
          <t>Control</t>
        </is>
      </c>
      <c r="D2000" s="29" t="inlineStr">
        <is>
          <t>특화 차종</t>
        </is>
      </c>
      <c r="E2000" s="29" t="inlineStr">
        <is>
          <t>3D Control</t>
        </is>
      </c>
      <c r="F2000" s="29" t="inlineStr">
        <is>
          <t>3D 특화 동작 사양</t>
        </is>
      </c>
      <c r="G2000" s="29" t="inlineStr">
        <is>
          <t>KR, EU</t>
        </is>
      </c>
      <c r="H2000" s="30" t="n"/>
      <c r="I2000" s="29" t="n">
        <v>4</v>
      </c>
      <c r="J2000" s="30" t="inlineStr">
        <is>
          <t>1. 시간 있는 상태</t>
        </is>
      </c>
      <c r="K2000" s="42" t="inlineStr">
        <is>
          <t>1. EV5(MQTT) 차량</t>
        </is>
      </c>
      <c r="L2000" s="30" t="inlineStr">
        <is>
          <t>1. Control 탭 진입
2. 업데이트 영역 확인</t>
        </is>
      </c>
      <c r="M2000" s="30" t="inlineStr">
        <is>
          <t>1. 현재 시간 기준 최근 업데이트 시간 노출</t>
        </is>
      </c>
      <c r="N2000" s="96">
        <f>IF(COUNTIF(P2000:W2000,"F")&gt;=1,"FAIL",(IF(COUNTIF(P2000:W2000,"P")&gt;=1,"PASS",(IF(COUNTIF(P2000:W2000,"N/T")&gt;=1,"N/T",(IF(COUNTIF(P2000:W2000,"N/A")&gt;=1,"N/A","-")))))))</f>
        <v/>
      </c>
      <c r="O2000" s="82" t="inlineStr">
        <is>
          <t>N/T</t>
        </is>
      </c>
      <c r="P2000" s="70" t="inlineStr">
        <is>
          <t>N/T</t>
        </is>
      </c>
      <c r="Q2000" s="70" t="inlineStr"/>
      <c r="R2000" s="81" t="inlineStr"/>
      <c r="S2000" s="29" t="inlineStr"/>
      <c r="T2000" s="29" t="inlineStr">
        <is>
          <t>N/A</t>
        </is>
      </c>
      <c r="U2000" s="81">
        <f>IF(COUNTIF(V2000:W2000,"F")&gt;=1,"FAIL",(IF(COUNTIF(V2000:W2000,"P")&gt;=1,"PASS",(IF(COUNTIF(V2000:W2000,"N/T")&gt;=1,"N/T",(IF(COUNTIF(V2000:W2000,"N/A")&gt;=1,"N/A","-")))))))</f>
        <v/>
      </c>
      <c r="V2000" s="29" t="inlineStr">
        <is>
          <t>N/A</t>
        </is>
      </c>
      <c r="W2000" s="29" t="inlineStr">
        <is>
          <t>N/A</t>
        </is>
      </c>
      <c r="X2000" s="29" t="n"/>
      <c r="Y2000" s="29" t="n"/>
      <c r="Z2000" s="89" t="inlineStr">
        <is>
          <t>H/G : 3D Control 지원 차량 필요 (N/A)</t>
        </is>
      </c>
      <c r="AA2000" s="29" t="inlineStr">
        <is>
          <t>비대상 차종(N/A)</t>
        </is>
      </c>
      <c r="AB2000" s="42" t="n"/>
    </row>
    <row r="2001" ht="26.4" customHeight="1" s="357">
      <c r="A2001" s="107" t="n"/>
      <c r="B2001" s="29" t="inlineStr">
        <is>
          <t>TC_CT_1815</t>
        </is>
      </c>
      <c r="C2001" s="29" t="inlineStr">
        <is>
          <t>Control</t>
        </is>
      </c>
      <c r="D2001" s="29" t="inlineStr">
        <is>
          <t>특화 차종</t>
        </is>
      </c>
      <c r="E2001" s="29" t="inlineStr">
        <is>
          <t>3D Control</t>
        </is>
      </c>
      <c r="F2001" s="29" t="inlineStr">
        <is>
          <t>3D 특화 동작 사양</t>
        </is>
      </c>
      <c r="G2001" s="29" t="inlineStr">
        <is>
          <t>KR, EU</t>
        </is>
      </c>
      <c r="H2001" s="30" t="n"/>
      <c r="I2001" s="29" t="n">
        <v>4</v>
      </c>
      <c r="J2001" s="30" t="inlineStr">
        <is>
          <t>1. 시간 없는 상태</t>
        </is>
      </c>
      <c r="K2001" s="42" t="inlineStr">
        <is>
          <t>1. EV5(MQTT) 차량</t>
        </is>
      </c>
      <c r="L2001" s="30" t="inlineStr">
        <is>
          <t>1. Control 탭 진입
2. 업데이트 영역 확인</t>
        </is>
      </c>
      <c r="M2001" s="30" t="inlineStr">
        <is>
          <t>1. ‘최신 상태 업데이트 필요’ 노출</t>
        </is>
      </c>
      <c r="N2001" s="96">
        <f>IF(COUNTIF(P2001:W2001,"F")&gt;=1,"FAIL",(IF(COUNTIF(P2001:W2001,"P")&gt;=1,"PASS",(IF(COUNTIF(P2001:W2001,"N/T")&gt;=1,"N/T",(IF(COUNTIF(P2001:W2001,"N/A")&gt;=1,"N/A","-")))))))</f>
        <v/>
      </c>
      <c r="O2001" s="82" t="inlineStr">
        <is>
          <t>N/T</t>
        </is>
      </c>
      <c r="P2001" s="70" t="inlineStr">
        <is>
          <t>N/T</t>
        </is>
      </c>
      <c r="Q2001" s="70" t="inlineStr"/>
      <c r="R2001" s="81" t="inlineStr"/>
      <c r="S2001" s="29" t="inlineStr"/>
      <c r="T2001" s="29" t="inlineStr">
        <is>
          <t>N/A</t>
        </is>
      </c>
      <c r="U2001" s="81">
        <f>IF(COUNTIF(V2001:W2001,"F")&gt;=1,"FAIL",(IF(COUNTIF(V2001:W2001,"P")&gt;=1,"PASS",(IF(COUNTIF(V2001:W2001,"N/T")&gt;=1,"N/T",(IF(COUNTIF(V2001:W2001,"N/A")&gt;=1,"N/A","-")))))))</f>
        <v/>
      </c>
      <c r="V2001" s="29" t="inlineStr">
        <is>
          <t>N/A</t>
        </is>
      </c>
      <c r="W2001" s="29" t="inlineStr">
        <is>
          <t>N/A</t>
        </is>
      </c>
      <c r="X2001" s="29" t="n"/>
      <c r="Y2001" s="29" t="n"/>
      <c r="Z2001" s="89" t="inlineStr">
        <is>
          <t>H/G : 3D Control 지원 차량 필요 (N/A)</t>
        </is>
      </c>
      <c r="AA2001" s="29" t="inlineStr">
        <is>
          <t>비대상 차종(N/A)</t>
        </is>
      </c>
      <c r="AB2001" s="42" t="n"/>
    </row>
    <row r="2002" ht="39.6" customHeight="1" s="357">
      <c r="A2002" s="107" t="n"/>
      <c r="B2002" s="29" t="inlineStr">
        <is>
          <t>TC_CT_1486</t>
        </is>
      </c>
      <c r="C2002" s="29" t="inlineStr">
        <is>
          <t>Control</t>
        </is>
      </c>
      <c r="D2002" s="29" t="inlineStr">
        <is>
          <t>특화 차종</t>
        </is>
      </c>
      <c r="E2002" s="29" t="inlineStr">
        <is>
          <t>3D Control</t>
        </is>
      </c>
      <c r="F2002" s="29" t="inlineStr">
        <is>
          <t>원격 제어(CCS)</t>
        </is>
      </c>
      <c r="G2002" s="29" t="inlineStr">
        <is>
          <t>KR, EU</t>
        </is>
      </c>
      <c r="H2002" s="30" t="n"/>
      <c r="I2002" s="29" t="n">
        <v>4</v>
      </c>
      <c r="J2002" s="64" t="n"/>
      <c r="K2002" s="42" t="inlineStr">
        <is>
          <t>1. EV5(MQTT) 차량</t>
        </is>
      </c>
      <c r="L2002" s="64" t="inlineStr">
        <is>
          <t xml:space="preserve">1. 유지시간 있는 모든 제어 동작 ex)공조, 도어
2. 뒤로가기 "&lt;" 선택 </t>
        </is>
      </c>
      <c r="M2002" s="64" t="inlineStr">
        <is>
          <t>1. 유지시간 표출 확인</t>
        </is>
      </c>
      <c r="N2002" s="83">
        <f>IF(COUNTIF(P2002:W2002,"F")&gt;=1,"FAIL",(IF(COUNTIF(P2002:W2002,"P")&gt;=1,"PASS",(IF(COUNTIF(P2002:W2002,"N/T")&gt;=1,"N/T",(IF(COUNTIF(P2002:W2002,"N/A")&gt;=1,"N/A","-")))))))</f>
        <v/>
      </c>
      <c r="O2002" s="120" t="inlineStr">
        <is>
          <t>N/T</t>
        </is>
      </c>
      <c r="P2002" s="70" t="inlineStr">
        <is>
          <t>N/T</t>
        </is>
      </c>
      <c r="Q2002" s="70" t="inlineStr"/>
      <c r="R2002" s="81" t="inlineStr"/>
      <c r="S2002" s="29" t="inlineStr"/>
      <c r="T2002" s="29" t="inlineStr">
        <is>
          <t>N/A</t>
        </is>
      </c>
      <c r="U2002" s="81">
        <f>IF(COUNTIF(V2002:W2002,"F")&gt;=1,"FAIL",(IF(COUNTIF(V2002:W2002,"P")&gt;=1,"PASS",(IF(COUNTIF(V2002:W2002,"N/T")&gt;=1,"N/T",(IF(COUNTIF(V2002:W2002,"N/A")&gt;=1,"N/A","-")))))))</f>
        <v/>
      </c>
      <c r="V2002" s="29" t="inlineStr">
        <is>
          <t>N/A</t>
        </is>
      </c>
      <c r="W2002" s="29" t="inlineStr">
        <is>
          <t>N/A</t>
        </is>
      </c>
      <c r="X2002" s="29" t="n"/>
      <c r="Y2002" s="29" t="n"/>
      <c r="Z2002" s="39" t="inlineStr">
        <is>
          <t>K : MV원격사용불가(방전) (N/T)
H/G : 3D Control 지원 차량 필요 (N/A)</t>
        </is>
      </c>
      <c r="AA2002" s="29" t="inlineStr">
        <is>
          <t>비대상 차종(N/A)</t>
        </is>
      </c>
      <c r="AB2002" s="42" t="inlineStr">
        <is>
          <t>Proxy</t>
        </is>
      </c>
    </row>
    <row r="2003" ht="39.6" customHeight="1" s="357">
      <c r="A2003" s="107" t="n"/>
      <c r="B2003" s="29" t="inlineStr">
        <is>
          <t>TC_CT_1487</t>
        </is>
      </c>
      <c r="C2003" s="29" t="inlineStr">
        <is>
          <t>Control</t>
        </is>
      </c>
      <c r="D2003" s="29" t="inlineStr">
        <is>
          <t>특화 차종</t>
        </is>
      </c>
      <c r="E2003" s="29" t="inlineStr">
        <is>
          <t>3D Control</t>
        </is>
      </c>
      <c r="F2003" s="29" t="inlineStr">
        <is>
          <t>원격 제어(CCS)</t>
        </is>
      </c>
      <c r="G2003" s="29" t="inlineStr">
        <is>
          <t>KR, EU</t>
        </is>
      </c>
      <c r="H2003" s="30" t="n"/>
      <c r="I2003" s="29" t="n">
        <v>4</v>
      </c>
      <c r="J2003" s="64" t="n"/>
      <c r="K2003" s="42" t="inlineStr">
        <is>
          <t>1. EV5(MQTT) 차량</t>
        </is>
      </c>
      <c r="L2003" s="64" t="inlineStr">
        <is>
          <t xml:space="preserve">1. 유지시간 있는 모든 제어 동작 ex)공조, 도어
2. 뒤로가기 "&lt;" 선택 </t>
        </is>
      </c>
      <c r="M2003" s="64" t="inlineStr">
        <is>
          <t>1. 유지 시간 대기
2. 유지 시간 경과 후 임의 제어 비활성화 표출 확인</t>
        </is>
      </c>
      <c r="N2003" s="83">
        <f>IF(COUNTIF(P2003:W2003,"F")&gt;=1,"FAIL",(IF(COUNTIF(P2003:W2003,"P")&gt;=1,"PASS",(IF(COUNTIF(P2003:W2003,"N/T")&gt;=1,"N/T",(IF(COUNTIF(P2003:W2003,"N/A")&gt;=1,"N/A","-")))))))</f>
        <v/>
      </c>
      <c r="O2003" s="120" t="inlineStr">
        <is>
          <t>N/T</t>
        </is>
      </c>
      <c r="P2003" s="70" t="inlineStr">
        <is>
          <t>N/T</t>
        </is>
      </c>
      <c r="Q2003" s="70" t="inlineStr"/>
      <c r="R2003" s="81" t="inlineStr"/>
      <c r="S2003" s="29" t="inlineStr"/>
      <c r="T2003" s="29" t="inlineStr">
        <is>
          <t>N/A</t>
        </is>
      </c>
      <c r="U2003" s="81">
        <f>IF(COUNTIF(V2003:W2003,"F")&gt;=1,"FAIL",(IF(COUNTIF(V2003:W2003,"P")&gt;=1,"PASS",(IF(COUNTIF(V2003:W2003,"N/T")&gt;=1,"N/T",(IF(COUNTIF(V2003:W2003,"N/A")&gt;=1,"N/A","-")))))))</f>
        <v/>
      </c>
      <c r="V2003" s="29" t="inlineStr">
        <is>
          <t>N/A</t>
        </is>
      </c>
      <c r="W2003" s="29" t="inlineStr">
        <is>
          <t>N/A</t>
        </is>
      </c>
      <c r="X2003" s="29" t="n"/>
      <c r="Y2003" s="29" t="n"/>
      <c r="Z2003" s="39" t="inlineStr">
        <is>
          <t>K : MV원격사용불가(방전) (N/T)
H/G : 3D Control 지원 차량 필요 (N/A)</t>
        </is>
      </c>
      <c r="AA2003" s="29" t="inlineStr">
        <is>
          <t>비대상 차종(N/A)</t>
        </is>
      </c>
      <c r="AB2003" s="42" t="inlineStr">
        <is>
          <t>Proxy</t>
        </is>
      </c>
    </row>
    <row r="2004" ht="52.8" customHeight="1" s="357">
      <c r="A2004" s="107" t="n"/>
      <c r="B2004" s="29" t="inlineStr">
        <is>
          <t>TC_CT_1816</t>
        </is>
      </c>
      <c r="C2004" s="29" t="inlineStr">
        <is>
          <t>Control</t>
        </is>
      </c>
      <c r="D2004" s="29" t="inlineStr">
        <is>
          <t>특화 차종</t>
        </is>
      </c>
      <c r="E2004" s="29" t="inlineStr">
        <is>
          <t>3D Control</t>
        </is>
      </c>
      <c r="F2004" s="29" t="inlineStr">
        <is>
          <t>원격 제어(CCS)</t>
        </is>
      </c>
      <c r="G2004" s="29" t="inlineStr">
        <is>
          <t>KR, EU</t>
        </is>
      </c>
      <c r="H2004" s="30" t="n"/>
      <c r="I2004" s="29" t="n">
        <v>4</v>
      </c>
      <c r="J2004" s="64" t="n"/>
      <c r="K2004" s="42" t="inlineStr">
        <is>
          <t>1. EV5(MQTT) 차량</t>
        </is>
      </c>
      <c r="L2004" s="64" t="inlineStr">
        <is>
          <t>1. Control 탭 진입
2. 모든 제어 버튼 선택 후 실행</t>
        </is>
      </c>
      <c r="M2004" s="64" t="inlineStr">
        <is>
          <t>1. 명령 전송 성공
2. 팝업 시트 [다시 보지 않기] 체크
3. "차량 제어 명령이 전송되었습니다" 토스트 알림 확인</t>
        </is>
      </c>
      <c r="N2004" s="96">
        <f>IF(COUNTIF(P2004:W2004,"F")&gt;=1,"FAIL",(IF(COUNTIF(P2004:W2004,"P")&gt;=1,"PASS",(IF(COUNTIF(P2004:W2004,"N/T")&gt;=1,"N/T",(IF(COUNTIF(P2004:W2004,"N/A")&gt;=1,"N/A","-")))))))</f>
        <v/>
      </c>
      <c r="O2004" s="82" t="inlineStr">
        <is>
          <t>N/T</t>
        </is>
      </c>
      <c r="P2004" s="70" t="inlineStr">
        <is>
          <t>N/T</t>
        </is>
      </c>
      <c r="Q2004" s="70" t="inlineStr"/>
      <c r="R2004" s="81" t="inlineStr"/>
      <c r="S2004" s="29" t="inlineStr"/>
      <c r="T2004" s="29" t="inlineStr">
        <is>
          <t>N/A</t>
        </is>
      </c>
      <c r="U2004" s="81">
        <f>IF(COUNTIF(V2004:W2004,"F")&gt;=1,"FAIL",(IF(COUNTIF(V2004:W2004,"P")&gt;=1,"PASS",(IF(COUNTIF(V2004:W2004,"N/T")&gt;=1,"N/T",(IF(COUNTIF(V2004:W2004,"N/A")&gt;=1,"N/A","-")))))))</f>
        <v/>
      </c>
      <c r="V2004" s="29" t="inlineStr">
        <is>
          <t>N/A</t>
        </is>
      </c>
      <c r="W2004" s="29" t="inlineStr">
        <is>
          <t>N/A</t>
        </is>
      </c>
      <c r="X2004" s="29" t="n"/>
      <c r="Y2004" s="29" t="n"/>
      <c r="Z2004" s="89" t="inlineStr">
        <is>
          <t>H/G : 3D Control 지원 차량 필요 (N/A)</t>
        </is>
      </c>
      <c r="AA2004" s="29" t="inlineStr">
        <is>
          <t>비대상 차종(N/A)</t>
        </is>
      </c>
      <c r="AB2004" s="42" t="n"/>
    </row>
    <row r="2005" ht="52.8" customHeight="1" s="357">
      <c r="A2005" s="107" t="n"/>
      <c r="B2005" s="29" t="inlineStr">
        <is>
          <t>TC_CT_1817</t>
        </is>
      </c>
      <c r="C2005" s="29" t="inlineStr">
        <is>
          <t>Control</t>
        </is>
      </c>
      <c r="D2005" s="29" t="inlineStr">
        <is>
          <t>특화 차종</t>
        </is>
      </c>
      <c r="E2005" s="29" t="inlineStr">
        <is>
          <t>3D Control</t>
        </is>
      </c>
      <c r="F2005" s="29" t="inlineStr">
        <is>
          <t>원격 제어(CCS)</t>
        </is>
      </c>
      <c r="G2005" s="29" t="inlineStr">
        <is>
          <t>KR, EU</t>
        </is>
      </c>
      <c r="H2005" s="30" t="n"/>
      <c r="I2005" s="29" t="n">
        <v>4</v>
      </c>
      <c r="J2005" s="64" t="n"/>
      <c r="K2005" s="42" t="inlineStr">
        <is>
          <t>1. EV5(MQTT) 차량</t>
        </is>
      </c>
      <c r="L2005" s="64" t="inlineStr">
        <is>
          <t>1. Control 탭 진입
2. 모든 서브 제어 버튼 선택 후 실행
3. 명령 전송 성공</t>
        </is>
      </c>
      <c r="M2005" s="64" t="inlineStr">
        <is>
          <t>1. 원격 제어 성공 Push 알림 확인
2. 단반향 제어 버튼(비상등, 비상등/경적 등) 제어 전송 성공 push 수신 시 로딩 소거 및 버튼 형상 원복 &amp; 3D 상태 표출 확인</t>
        </is>
      </c>
      <c r="N2005" s="83">
        <f>IF(COUNTIF(P2005:W2005,"F")&gt;=1,"FAIL",(IF(COUNTIF(P2005:W2005,"P")&gt;=1,"PASS",(IF(COUNTIF(P2005:W2005,"N/T")&gt;=1,"N/T",(IF(COUNTIF(P2005:W2005,"N/A")&gt;=1,"N/A","-")))))))</f>
        <v/>
      </c>
      <c r="O2005" s="120" t="inlineStr">
        <is>
          <t>N/T</t>
        </is>
      </c>
      <c r="P2005" s="70" t="inlineStr">
        <is>
          <t>N/T</t>
        </is>
      </c>
      <c r="Q2005" s="70" t="inlineStr"/>
      <c r="R2005" s="81" t="inlineStr"/>
      <c r="S2005" s="29" t="inlineStr"/>
      <c r="T2005" s="29" t="inlineStr">
        <is>
          <t>N/A</t>
        </is>
      </c>
      <c r="U2005" s="81">
        <f>IF(COUNTIF(V2005:W2005,"F")&gt;=1,"FAIL",(IF(COUNTIF(V2005:W2005,"P")&gt;=1,"PASS",(IF(COUNTIF(V2005:W2005,"N/T")&gt;=1,"N/T",(IF(COUNTIF(V2005:W2005,"N/A")&gt;=1,"N/A","-")))))))</f>
        <v/>
      </c>
      <c r="V2005" s="29" t="inlineStr">
        <is>
          <t>N/A</t>
        </is>
      </c>
      <c r="W2005" s="29" t="inlineStr">
        <is>
          <t>N/A</t>
        </is>
      </c>
      <c r="X2005" s="29" t="n"/>
      <c r="Y2005" s="29" t="n"/>
      <c r="Z2005" s="39" t="inlineStr">
        <is>
          <t>K : MV원격사용불가(방전) (N/T)
H/G : 3D Control 지원 차량 필요 (N/A)</t>
        </is>
      </c>
      <c r="AA2005" s="29" t="inlineStr">
        <is>
          <t>비대상 차종(N/A)</t>
        </is>
      </c>
      <c r="AB2005" s="42" t="n"/>
    </row>
    <row r="2006" ht="52.8" customHeight="1" s="357">
      <c r="A2006" s="107" t="n"/>
      <c r="B2006" s="29" t="inlineStr">
        <is>
          <t>TC_CT_1818</t>
        </is>
      </c>
      <c r="C2006" s="29" t="inlineStr">
        <is>
          <t>Control</t>
        </is>
      </c>
      <c r="D2006" s="29" t="inlineStr">
        <is>
          <t>특화 차종</t>
        </is>
      </c>
      <c r="E2006" s="29" t="inlineStr">
        <is>
          <t>3D Control</t>
        </is>
      </c>
      <c r="F2006" s="29" t="inlineStr">
        <is>
          <t>원격 제어(CCS)</t>
        </is>
      </c>
      <c r="G2006" s="29" t="inlineStr">
        <is>
          <t>KR, EU</t>
        </is>
      </c>
      <c r="H2006" s="30" t="n"/>
      <c r="I2006" s="29" t="n">
        <v>4</v>
      </c>
      <c r="J2006" s="64" t="n"/>
      <c r="K2006" s="42" t="inlineStr">
        <is>
          <t>1. EV5(MQTT) 차량</t>
        </is>
      </c>
      <c r="L2006" s="64" t="inlineStr">
        <is>
          <t>1. Control 탭 진입
2. 모든 제어 버튼 선택 후 실행
3. 명령 전송 성공</t>
        </is>
      </c>
      <c r="M2006" s="64" t="inlineStr">
        <is>
          <t>1. 원격 제어 성공 Push 알림 확인
2. 양방향 제어 버튼 (시동/ 공조, 청문, 문 등) vss 수신 시 해당 vss의 데이터에 맞게 버튼 형상 변경 확인</t>
        </is>
      </c>
      <c r="N2006" s="96">
        <f>IF(COUNTIF(P2006:W2006,"F")&gt;=1,"FAIL",(IF(COUNTIF(P2006:W2006,"P")&gt;=1,"PASS",(IF(COUNTIF(P2006:W2006,"N/T")&gt;=1,"N/T",(IF(COUNTIF(P2006:W2006,"N/A")&gt;=1,"N/A","-")))))))</f>
        <v/>
      </c>
      <c r="O2006" s="82" t="inlineStr">
        <is>
          <t>N/T</t>
        </is>
      </c>
      <c r="P2006" s="70" t="inlineStr">
        <is>
          <t>N/T</t>
        </is>
      </c>
      <c r="Q2006" s="70" t="inlineStr"/>
      <c r="R2006" s="81" t="inlineStr"/>
      <c r="S2006" s="29" t="inlineStr"/>
      <c r="T2006" s="29" t="inlineStr">
        <is>
          <t>N/A</t>
        </is>
      </c>
      <c r="U2006" s="81">
        <f>IF(COUNTIF(V2006:W2006,"F")&gt;=1,"FAIL",(IF(COUNTIF(V2006:W2006,"P")&gt;=1,"PASS",(IF(COUNTIF(V2006:W2006,"N/T")&gt;=1,"N/T",(IF(COUNTIF(V2006:W2006,"N/A")&gt;=1,"N/A","-")))))))</f>
        <v/>
      </c>
      <c r="V2006" s="29" t="inlineStr">
        <is>
          <t>N/A</t>
        </is>
      </c>
      <c r="W2006" s="29" t="inlineStr">
        <is>
          <t>N/A</t>
        </is>
      </c>
      <c r="X2006" s="29" t="n"/>
      <c r="Y2006" s="29" t="n"/>
      <c r="Z2006" s="89" t="inlineStr">
        <is>
          <t>H/G : 3D Control 지원 차량 필요 (N/A)</t>
        </is>
      </c>
      <c r="AA2006" s="29" t="inlineStr">
        <is>
          <t>비대상 차종(N/A)</t>
        </is>
      </c>
      <c r="AB2006" s="42" t="n"/>
    </row>
    <row r="2007" ht="66" customHeight="1" s="357">
      <c r="A2007" s="107" t="n"/>
      <c r="B2007" s="29" t="inlineStr">
        <is>
          <t>TC_CT_1819</t>
        </is>
      </c>
      <c r="C2007" s="29" t="inlineStr">
        <is>
          <t>Control</t>
        </is>
      </c>
      <c r="D2007" s="29" t="inlineStr">
        <is>
          <t>특화 차종</t>
        </is>
      </c>
      <c r="E2007" s="29" t="inlineStr">
        <is>
          <t>3D Control</t>
        </is>
      </c>
      <c r="F2007" s="29" t="inlineStr">
        <is>
          <t>원격 제어(CCS)</t>
        </is>
      </c>
      <c r="G2007" s="29" t="inlineStr">
        <is>
          <t>KR, EU</t>
        </is>
      </c>
      <c r="H2007" s="30" t="n"/>
      <c r="I2007" s="29" t="n">
        <v>4</v>
      </c>
      <c r="J2007" s="64" t="n"/>
      <c r="K2007" s="42" t="inlineStr">
        <is>
          <t>1. EV5(MQTT) 차량</t>
        </is>
      </c>
      <c r="L2007" s="64" t="inlineStr">
        <is>
          <t>1. Control 탭 진입
2. 모든 제어 버튼 선택 후 실행
3. 명령 전송 성공</t>
        </is>
      </c>
      <c r="M2007" s="64" t="inlineStr">
        <is>
          <t>1. 원격 제어 성공 Push 알림 확인
2. (공조) 차량 켜짐 신호를 보냈으며, 차량에서 켜짐 vss가 올라왔으나 해당 설정값이 반영 됐는지 유무를 알 수 없는 경우 사용자 설정값으로 표시 확인</t>
        </is>
      </c>
      <c r="N2007" s="83">
        <f>IF(COUNTIF(P2007:W2007,"F")&gt;=1,"FAIL",(IF(COUNTIF(P2007:W2007,"P")&gt;=1,"PASS",(IF(COUNTIF(P2007:W2007,"N/T")&gt;=1,"N/T",(IF(COUNTIF(P2007:W2007,"N/A")&gt;=1,"N/A","-")))))))</f>
        <v/>
      </c>
      <c r="O2007" s="120" t="inlineStr">
        <is>
          <t>N/T</t>
        </is>
      </c>
      <c r="P2007" s="70" t="inlineStr">
        <is>
          <t>N/T</t>
        </is>
      </c>
      <c r="Q2007" s="70" t="inlineStr"/>
      <c r="R2007" s="81" t="inlineStr"/>
      <c r="S2007" s="29" t="inlineStr"/>
      <c r="T2007" s="29" t="inlineStr">
        <is>
          <t>N/A</t>
        </is>
      </c>
      <c r="U2007" s="81">
        <f>IF(COUNTIF(V2007:W2007,"F")&gt;=1,"FAIL",(IF(COUNTIF(V2007:W2007,"P")&gt;=1,"PASS",(IF(COUNTIF(V2007:W2007,"N/T")&gt;=1,"N/T",(IF(COUNTIF(V2007:W2007,"N/A")&gt;=1,"N/A","-")))))))</f>
        <v/>
      </c>
      <c r="V2007" s="29" t="inlineStr">
        <is>
          <t>N/A</t>
        </is>
      </c>
      <c r="W2007" s="29" t="inlineStr">
        <is>
          <t>N/A</t>
        </is>
      </c>
      <c r="X2007" s="29" t="n"/>
      <c r="Y2007" s="29" t="n"/>
      <c r="Z2007" s="39" t="inlineStr">
        <is>
          <t>K : MV원격사용불가(방전) (N/T)
H/G : 3D Control 지원 차량 필요 (N/A)</t>
        </is>
      </c>
      <c r="AA2007" s="29" t="inlineStr">
        <is>
          <t>비대상 차종(N/A)</t>
        </is>
      </c>
      <c r="AB2007" s="42" t="n"/>
    </row>
    <row r="2008" ht="26.4" customHeight="1" s="357">
      <c r="A2008" s="107" t="n"/>
      <c r="B2008" s="29" t="inlineStr">
        <is>
          <t>TC_CT_1820</t>
        </is>
      </c>
      <c r="C2008" s="29" t="inlineStr">
        <is>
          <t>Control</t>
        </is>
      </c>
      <c r="D2008" s="29" t="inlineStr">
        <is>
          <t>특화 차종</t>
        </is>
      </c>
      <c r="E2008" s="29" t="inlineStr">
        <is>
          <t>3D Control</t>
        </is>
      </c>
      <c r="F2008" s="29" t="inlineStr">
        <is>
          <t>원격 제어(CCS)</t>
        </is>
      </c>
      <c r="G2008" s="29" t="inlineStr">
        <is>
          <t>KR, EU</t>
        </is>
      </c>
      <c r="H2008" s="30" t="n"/>
      <c r="I2008" s="29" t="n">
        <v>4</v>
      </c>
      <c r="J2008" s="30" t="n"/>
      <c r="K2008" s="42" t="inlineStr">
        <is>
          <t>1. EV5(MQTT) 차량</t>
        </is>
      </c>
      <c r="L2008" s="64" t="inlineStr">
        <is>
          <t>1. Control 탭 진입</t>
        </is>
      </c>
      <c r="M2008" s="30" t="inlineStr">
        <is>
          <t>1. 메인 버튼과 서브 버튼의 아이콘 동기화 확인</t>
        </is>
      </c>
      <c r="N2008" s="69">
        <f>IF(COUNTIF(P2008:W2008,"F")&gt;=1,"FAIL",(IF(COUNTIF(P2008:W2008,"P")&gt;=1,"PASS",(IF(COUNTIF(P2008:W2008,"N/T")&gt;=1,"N/T",(IF(COUNTIF(P2008:W2008,"N/A")&gt;=1,"N/A","-")))))))</f>
        <v/>
      </c>
      <c r="O2008" s="81" t="inlineStr">
        <is>
          <t>N/T</t>
        </is>
      </c>
      <c r="P2008" s="70" t="inlineStr">
        <is>
          <t>N/T</t>
        </is>
      </c>
      <c r="Q2008" s="70" t="inlineStr"/>
      <c r="R2008" s="81" t="inlineStr"/>
      <c r="S2008" s="29" t="inlineStr"/>
      <c r="T2008" s="29" t="inlineStr">
        <is>
          <t>N/A</t>
        </is>
      </c>
      <c r="U2008" s="81">
        <f>IF(COUNTIF(V2008:W2008,"F")&gt;=1,"FAIL",(IF(COUNTIF(V2008:W2008,"P")&gt;=1,"PASS",(IF(COUNTIF(V2008:W2008,"N/T")&gt;=1,"N/T",(IF(COUNTIF(V2008:W2008,"N/A")&gt;=1,"N/A","-")))))))</f>
        <v/>
      </c>
      <c r="V2008" s="29" t="inlineStr">
        <is>
          <t>N/A</t>
        </is>
      </c>
      <c r="W2008" s="29" t="inlineStr">
        <is>
          <t>N/A</t>
        </is>
      </c>
      <c r="X2008" s="29" t="n"/>
      <c r="Y2008" s="29" t="n"/>
      <c r="Z2008" s="89" t="inlineStr">
        <is>
          <t>H/G : 3D Control 지원 차량 필요 (N/A)</t>
        </is>
      </c>
      <c r="AA2008" s="29" t="inlineStr">
        <is>
          <t>비대상 차종(N/A)</t>
        </is>
      </c>
      <c r="AB2008" s="42" t="n"/>
    </row>
    <row r="2009" ht="66" customHeight="1" s="357">
      <c r="A2009" s="107" t="n"/>
      <c r="B2009" s="29" t="inlineStr">
        <is>
          <t>TC_CT_1821</t>
        </is>
      </c>
      <c r="C2009" s="29" t="inlineStr">
        <is>
          <t>Control</t>
        </is>
      </c>
      <c r="D2009" s="29" t="inlineStr">
        <is>
          <t>특화 차종</t>
        </is>
      </c>
      <c r="E2009" s="29" t="inlineStr">
        <is>
          <t>3D Control</t>
        </is>
      </c>
      <c r="F2009" s="29" t="inlineStr">
        <is>
          <t>원격 제어(CCS)</t>
        </is>
      </c>
      <c r="G2009" s="29" t="inlineStr">
        <is>
          <t>KR, EU</t>
        </is>
      </c>
      <c r="H2009" s="30" t="n"/>
      <c r="I2009" s="29" t="n">
        <v>4</v>
      </c>
      <c r="J2009" s="64" t="inlineStr">
        <is>
          <t>1. 서버 수신 상태</t>
        </is>
      </c>
      <c r="K2009" s="42" t="inlineStr">
        <is>
          <t>1. EV5(MQTT) 차량</t>
        </is>
      </c>
      <c r="L2009" s="64" t="inlineStr">
        <is>
          <t>1. Control 탭 진입
2. 모든 제어 버튼 선택 후 실행</t>
        </is>
      </c>
      <c r="M2009" s="64" t="inlineStr">
        <is>
          <t>1. 메인 버튼과 서브 버튼의 아이콘 동기화 확인
※ 제어 시 서랍 닫혀있을 때와 서랍 열렸을 때 아이콘 상태가 동일해야하 함</t>
        </is>
      </c>
      <c r="N2009" s="96">
        <f>IF(COUNTIF(P2009:W2009,"F")&gt;=1,"FAIL",(IF(COUNTIF(P2009:W2009,"P")&gt;=1,"PASS",(IF(COUNTIF(P2009:W2009,"N/T")&gt;=1,"N/T",(IF(COUNTIF(P2009:W2009,"N/A")&gt;=1,"N/A","-")))))))</f>
        <v/>
      </c>
      <c r="O2009" s="82" t="inlineStr">
        <is>
          <t>N/T</t>
        </is>
      </c>
      <c r="P2009" s="70" t="inlineStr">
        <is>
          <t>N/T</t>
        </is>
      </c>
      <c r="Q2009" s="70" t="inlineStr"/>
      <c r="R2009" s="81" t="inlineStr"/>
      <c r="S2009" s="29" t="inlineStr"/>
      <c r="T2009" s="29" t="inlineStr">
        <is>
          <t>N/A</t>
        </is>
      </c>
      <c r="U2009" s="81">
        <f>IF(COUNTIF(V2009:W2009,"F")&gt;=1,"FAIL",(IF(COUNTIF(V2009:W2009,"P")&gt;=1,"PASS",(IF(COUNTIF(V2009:W2009,"N/T")&gt;=1,"N/T",(IF(COUNTIF(V2009:W2009,"N/A")&gt;=1,"N/A","-")))))))</f>
        <v/>
      </c>
      <c r="V2009" s="29" t="inlineStr">
        <is>
          <t>N/A</t>
        </is>
      </c>
      <c r="W2009" s="29" t="inlineStr">
        <is>
          <t>N/A</t>
        </is>
      </c>
      <c r="X2009" s="29" t="n"/>
      <c r="Y2009" s="29" t="n"/>
      <c r="Z2009" s="89" t="inlineStr">
        <is>
          <t>H/G : 3D Control 지원 차량 필요 (N/A)</t>
        </is>
      </c>
      <c r="AA2009" s="29" t="inlineStr">
        <is>
          <t>비대상 차종(N/A)</t>
        </is>
      </c>
      <c r="AB2009" s="42" t="n"/>
    </row>
    <row r="2010" ht="118.8" customHeight="1" s="357">
      <c r="A2010" s="107" t="n"/>
      <c r="B2010" s="29" t="inlineStr">
        <is>
          <t>TC_CT_1822</t>
        </is>
      </c>
      <c r="C2010" s="29" t="inlineStr">
        <is>
          <t>Control</t>
        </is>
      </c>
      <c r="D2010" s="29" t="inlineStr">
        <is>
          <t>특화 차종</t>
        </is>
      </c>
      <c r="E2010" s="29" t="inlineStr">
        <is>
          <t>3D Control</t>
        </is>
      </c>
      <c r="F2010" s="29" t="inlineStr">
        <is>
          <t>원격 제어(CCS)</t>
        </is>
      </c>
      <c r="G2010" s="29" t="inlineStr">
        <is>
          <t>KR, EU</t>
        </is>
      </c>
      <c r="H2010" s="30" t="n"/>
      <c r="I2010" s="29" t="n">
        <v>4</v>
      </c>
      <c r="J2010" s="30" t="n"/>
      <c r="K2010" s="42" t="inlineStr">
        <is>
          <t>1. EV5(MQTT) 차량</t>
        </is>
      </c>
      <c r="L2010" s="64" t="inlineStr">
        <is>
          <t>1. Control 탭 진입</t>
        </is>
      </c>
      <c r="M2010" s="30" t="inlineStr">
        <is>
          <t xml:space="preserve">1. 유지 시간, 로딩 같이 상태에 따라 달라지는 요소들 한 곳에서만 보여줌 확인 
- 서랍 닫힘 : 모버튼 에서 상태 + 유지
- 서랍 열림 : 모버튼, 자버튼 상태 + 자버튼 유지
※ 모버튼 : 메인 아이콘 버튼
※ 자버튼 : 메인 버튼 아이콘 외의 버튼 (서랍 열림 상태에서 확인) </t>
        </is>
      </c>
      <c r="N2010" s="96">
        <f>IF(COUNTIF(P2010:W2010,"F")&gt;=1,"FAIL",(IF(COUNTIF(P2010:W2010,"P")&gt;=1,"PASS",(IF(COUNTIF(P2010:W2010,"N/T")&gt;=1,"N/T",(IF(COUNTIF(P2010:W2010,"N/A")&gt;=1,"N/A","-")))))))</f>
        <v/>
      </c>
      <c r="O2010" s="82" t="inlineStr">
        <is>
          <t>N/T</t>
        </is>
      </c>
      <c r="P2010" s="70" t="inlineStr">
        <is>
          <t>N/T</t>
        </is>
      </c>
      <c r="Q2010" s="70" t="inlineStr"/>
      <c r="R2010" s="81" t="inlineStr"/>
      <c r="S2010" s="29" t="inlineStr"/>
      <c r="T2010" s="29" t="inlineStr">
        <is>
          <t>N/A</t>
        </is>
      </c>
      <c r="U2010" s="81">
        <f>IF(COUNTIF(V2010:W2010,"F")&gt;=1,"FAIL",(IF(COUNTIF(V2010:W2010,"P")&gt;=1,"PASS",(IF(COUNTIF(V2010:W2010,"N/T")&gt;=1,"N/T",(IF(COUNTIF(V2010:W2010,"N/A")&gt;=1,"N/A","-")))))))</f>
        <v/>
      </c>
      <c r="V2010" s="29" t="inlineStr">
        <is>
          <t>N/A</t>
        </is>
      </c>
      <c r="W2010" s="29" t="inlineStr">
        <is>
          <t>N/A</t>
        </is>
      </c>
      <c r="X2010" s="29" t="n"/>
      <c r="Y2010" s="29" t="n"/>
      <c r="Z2010" s="89" t="inlineStr">
        <is>
          <t>H/G : 3D Control 지원 차량 필요 (N/A)</t>
        </is>
      </c>
      <c r="AA2010" s="29" t="inlineStr">
        <is>
          <t>비대상 차종(N/A)</t>
        </is>
      </c>
      <c r="AB2010" s="42" t="n"/>
    </row>
    <row r="2011" ht="26.4" customHeight="1" s="357">
      <c r="A2011" s="107" t="n"/>
      <c r="B2011" s="29" t="inlineStr">
        <is>
          <t>TC_CT_1823</t>
        </is>
      </c>
      <c r="C2011" s="29" t="inlineStr">
        <is>
          <t>Control</t>
        </is>
      </c>
      <c r="D2011" s="29" t="inlineStr">
        <is>
          <t>특화 차종</t>
        </is>
      </c>
      <c r="E2011" s="29" t="inlineStr">
        <is>
          <t>3D Control</t>
        </is>
      </c>
      <c r="F2011" s="29" t="inlineStr">
        <is>
          <t>원격 제어(CCS)</t>
        </is>
      </c>
      <c r="G2011" s="29" t="inlineStr">
        <is>
          <t>KR, EU</t>
        </is>
      </c>
      <c r="H2011" s="30" t="n"/>
      <c r="I2011" s="29" t="n">
        <v>4</v>
      </c>
      <c r="J2011" s="30" t="n"/>
      <c r="K2011" s="42" t="inlineStr">
        <is>
          <t>1. EV5(MQTT) 차량
2. 차량 제어 (차량 정보 수신 가능)</t>
        </is>
      </c>
      <c r="L2011" s="64" t="inlineStr">
        <is>
          <t>1. 차량 제어 시도</t>
        </is>
      </c>
      <c r="M2011" s="30" t="inlineStr">
        <is>
          <t>1. 차에서 제어 (시동/ 공조. 창문. 문 등)
2. 앱에 연동되어 동기화 되는지 확인</t>
        </is>
      </c>
      <c r="N2011" s="83">
        <f>IF(COUNTIF(P2011:W2011,"F")&gt;=1,"FAIL",(IF(COUNTIF(P2011:W2011,"P")&gt;=1,"PASS",(IF(COUNTIF(P2011:W2011,"N/T")&gt;=1,"N/T",(IF(COUNTIF(P2011:W2011,"N/A")&gt;=1,"N/A","-")))))))</f>
        <v/>
      </c>
      <c r="O2011" s="120" t="inlineStr">
        <is>
          <t>N/T</t>
        </is>
      </c>
      <c r="P2011" s="70" t="inlineStr">
        <is>
          <t>N/T</t>
        </is>
      </c>
      <c r="Q2011" s="70" t="inlineStr"/>
      <c r="R2011" s="81" t="inlineStr"/>
      <c r="S2011" s="29" t="inlineStr"/>
      <c r="T2011" s="29" t="inlineStr">
        <is>
          <t>N/A</t>
        </is>
      </c>
      <c r="U2011" s="81">
        <f>IF(COUNTIF(V2011:W2011,"F")&gt;=1,"FAIL",(IF(COUNTIF(V2011:W2011,"P")&gt;=1,"PASS",(IF(COUNTIF(V2011:W2011,"N/T")&gt;=1,"N/T",(IF(COUNTIF(V2011:W2011,"N/A")&gt;=1,"N/A","-")))))))</f>
        <v/>
      </c>
      <c r="V2011" s="29" t="inlineStr">
        <is>
          <t>N/A</t>
        </is>
      </c>
      <c r="W2011" s="29" t="inlineStr">
        <is>
          <t>N/A</t>
        </is>
      </c>
      <c r="X2011" s="29" t="n"/>
      <c r="Y2011" s="29" t="n"/>
      <c r="Z2011" s="39" t="inlineStr">
        <is>
          <t>K : MV원격사용불가(방전) (N/T)
H/G : 3D Control 지원 차량 필요 (N/A)</t>
        </is>
      </c>
      <c r="AA2011" s="29" t="inlineStr">
        <is>
          <t>비대상 차종(N/A)</t>
        </is>
      </c>
      <c r="AB2011" s="42" t="inlineStr">
        <is>
          <t>실차</t>
        </is>
      </c>
    </row>
    <row r="2012" ht="26.4" customHeight="1" s="357">
      <c r="A2012" s="107" t="n"/>
      <c r="B2012" s="29" t="inlineStr">
        <is>
          <t>TC_CT_1488</t>
        </is>
      </c>
      <c r="C2012" s="29" t="inlineStr">
        <is>
          <t>Control</t>
        </is>
      </c>
      <c r="D2012" s="29" t="inlineStr">
        <is>
          <t>특화 차종</t>
        </is>
      </c>
      <c r="E2012" s="29" t="inlineStr">
        <is>
          <t>3D Control</t>
        </is>
      </c>
      <c r="F2012" s="29" t="inlineStr">
        <is>
          <t>제어</t>
        </is>
      </c>
      <c r="G2012" s="29" t="inlineStr">
        <is>
          <t>KR, EU</t>
        </is>
      </c>
      <c r="H2012" s="30" t="n"/>
      <c r="I2012" s="29" t="n">
        <v>4</v>
      </c>
      <c r="J2012" s="64" t="n"/>
      <c r="K2012" s="42" t="inlineStr">
        <is>
          <t>1. EV5(MQTT) 차량</t>
        </is>
      </c>
      <c r="L2012" s="64" t="inlineStr">
        <is>
          <t>1. Control 탭 진입
2. 차량 상태 이미지 하단 영역 확인</t>
        </is>
      </c>
      <c r="M2012" s="64" t="inlineStr">
        <is>
          <t>1. 차량 제어 버튼 아이콘 표출</t>
        </is>
      </c>
      <c r="N2012" s="69">
        <f>IF(COUNTIF(P2012:W2012,"F")&gt;=1,"FAIL",(IF(COUNTIF(P2012:W2012,"P")&gt;=1,"PASS",(IF(COUNTIF(P2012:W2012,"N/T")&gt;=1,"N/T",(IF(COUNTIF(P2012:W2012,"N/A")&gt;=1,"N/A","-")))))))</f>
        <v/>
      </c>
      <c r="O2012" s="81" t="inlineStr">
        <is>
          <t>N/T</t>
        </is>
      </c>
      <c r="P2012" s="70" t="inlineStr">
        <is>
          <t>N/T</t>
        </is>
      </c>
      <c r="Q2012" s="70" t="inlineStr"/>
      <c r="R2012" s="81" t="inlineStr"/>
      <c r="S2012" s="29" t="inlineStr"/>
      <c r="T2012" s="29" t="inlineStr">
        <is>
          <t>N/A</t>
        </is>
      </c>
      <c r="U2012" s="81">
        <f>IF(COUNTIF(V2012:W2012,"F")&gt;=1,"FAIL",(IF(COUNTIF(V2012:W2012,"P")&gt;=1,"PASS",(IF(COUNTIF(V2012:W2012,"N/T")&gt;=1,"N/T",(IF(COUNTIF(V2012:W2012,"N/A")&gt;=1,"N/A","-")))))))</f>
        <v/>
      </c>
      <c r="V2012" s="29" t="inlineStr">
        <is>
          <t>N/A</t>
        </is>
      </c>
      <c r="W2012" s="29" t="inlineStr">
        <is>
          <t>N/A</t>
        </is>
      </c>
      <c r="X2012" s="29" t="n"/>
      <c r="Y2012" s="29" t="n"/>
      <c r="Z2012" s="89" t="inlineStr">
        <is>
          <t>H/G : 3D Control 지원 차량 필요 (N/A)</t>
        </is>
      </c>
      <c r="AA2012" s="29" t="inlineStr">
        <is>
          <t>비대상 차종(N/A)</t>
        </is>
      </c>
      <c r="AB2012" s="42" t="n"/>
    </row>
    <row r="2013" ht="26.4" customHeight="1" s="357">
      <c r="A2013" s="107" t="n"/>
      <c r="B2013" s="29" t="inlineStr">
        <is>
          <t>TC_CT_1489</t>
        </is>
      </c>
      <c r="C2013" s="29" t="inlineStr">
        <is>
          <t>Control</t>
        </is>
      </c>
      <c r="D2013" s="29" t="inlineStr">
        <is>
          <t>특화 차종</t>
        </is>
      </c>
      <c r="E2013" s="29" t="inlineStr">
        <is>
          <t>3D Control</t>
        </is>
      </c>
      <c r="F2013" s="29" t="inlineStr">
        <is>
          <t>제어</t>
        </is>
      </c>
      <c r="G2013" s="29" t="inlineStr">
        <is>
          <t>KR, EU</t>
        </is>
      </c>
      <c r="H2013" s="30" t="n"/>
      <c r="I2013" s="29" t="n">
        <v>4</v>
      </c>
      <c r="J2013" s="64" t="n"/>
      <c r="K2013" s="42" t="inlineStr">
        <is>
          <t>1. EV5(MQTT) 차량</t>
        </is>
      </c>
      <c r="L2013" s="64" t="inlineStr">
        <is>
          <t>1. Control 탭 진입
2. 오른쪽 상단에 톱니바퀴 Tap 선택</t>
        </is>
      </c>
      <c r="M2013" s="64" t="inlineStr">
        <is>
          <t>1. 제어 설정 진입</t>
        </is>
      </c>
      <c r="N2013" s="69">
        <f>IF(COUNTIF(P2013:W2013,"F")&gt;=1,"FAIL",(IF(COUNTIF(P2013:W2013,"P")&gt;=1,"PASS",(IF(COUNTIF(P2013:W2013,"N/T")&gt;=1,"N/T",(IF(COUNTIF(P2013:W2013,"N/A")&gt;=1,"N/A","-")))))))</f>
        <v/>
      </c>
      <c r="O2013" s="81" t="inlineStr">
        <is>
          <t>N/T</t>
        </is>
      </c>
      <c r="P2013" s="29" t="inlineStr">
        <is>
          <t>N/T</t>
        </is>
      </c>
      <c r="Q2013" s="29" t="inlineStr"/>
      <c r="R2013" s="81" t="inlineStr"/>
      <c r="S2013" s="29" t="inlineStr"/>
      <c r="T2013" s="29" t="inlineStr">
        <is>
          <t>N/A</t>
        </is>
      </c>
      <c r="U2013" s="81">
        <f>IF(COUNTIF(V2013:W2013,"F")&gt;=1,"FAIL",(IF(COUNTIF(V2013:W2013,"P")&gt;=1,"PASS",(IF(COUNTIF(V2013:W2013,"N/T")&gt;=1,"N/T",(IF(COUNTIF(V2013:W2013,"N/A")&gt;=1,"N/A","-")))))))</f>
        <v/>
      </c>
      <c r="V2013" s="29" t="inlineStr">
        <is>
          <t>N/A</t>
        </is>
      </c>
      <c r="W2013" s="29" t="inlineStr">
        <is>
          <t>N/A</t>
        </is>
      </c>
      <c r="X2013" s="29" t="n"/>
      <c r="Y2013" s="29" t="n"/>
      <c r="Z2013" s="89" t="inlineStr">
        <is>
          <t>H/G : 3D Control 지원 차량 필요 (N/A)</t>
        </is>
      </c>
      <c r="AA2013" s="29" t="inlineStr">
        <is>
          <t>비대상 차종(N/A)</t>
        </is>
      </c>
      <c r="AB2013" s="42" t="n"/>
    </row>
    <row r="2014" ht="39.6" customHeight="1" s="357">
      <c r="A2014" s="107" t="n"/>
      <c r="B2014" s="29" t="inlineStr">
        <is>
          <t>TC_CT_1490</t>
        </is>
      </c>
      <c r="C2014" s="29" t="inlineStr">
        <is>
          <t>Control</t>
        </is>
      </c>
      <c r="D2014" s="29" t="inlineStr">
        <is>
          <t>특화 차종</t>
        </is>
      </c>
      <c r="E2014" s="29" t="inlineStr">
        <is>
          <t>3D Control</t>
        </is>
      </c>
      <c r="F2014" s="29" t="inlineStr">
        <is>
          <t>제어</t>
        </is>
      </c>
      <c r="G2014" s="29" t="inlineStr">
        <is>
          <t>KR, EU</t>
        </is>
      </c>
      <c r="H2014" s="30" t="n"/>
      <c r="I2014" s="29" t="n">
        <v>4</v>
      </c>
      <c r="J2014" s="196" t="n"/>
      <c r="K2014" s="64" t="inlineStr">
        <is>
          <t>1. EV5(MQTT) 차량
2. 렌더링 완료 상태
3. 차량 제어 가능한 상태</t>
        </is>
      </c>
      <c r="L2014" s="64" t="inlineStr">
        <is>
          <t>1. Control 탭 진입
2. 서버 연결 확인</t>
        </is>
      </c>
      <c r="M2014" s="64" t="inlineStr">
        <is>
          <t>1. 서버 연결 "Connected" 문구 표출</t>
        </is>
      </c>
      <c r="N2014" s="69">
        <f>IF(COUNTIF(P2014:W2014,"F")&gt;=1,"FAIL",(IF(COUNTIF(P2014:W2014,"P")&gt;=1,"PASS",(IF(COUNTIF(P2014:W2014,"N/T")&gt;=1,"N/T",(IF(COUNTIF(P2014:W2014,"N/A")&gt;=1,"N/A","-")))))))</f>
        <v/>
      </c>
      <c r="O2014" s="81" t="inlineStr">
        <is>
          <t>N/T</t>
        </is>
      </c>
      <c r="P2014" s="29" t="inlineStr">
        <is>
          <t>N/T</t>
        </is>
      </c>
      <c r="Q2014" s="29" t="inlineStr"/>
      <c r="R2014" s="81" t="inlineStr"/>
      <c r="S2014" s="29" t="inlineStr"/>
      <c r="T2014" s="29" t="inlineStr">
        <is>
          <t>N/A</t>
        </is>
      </c>
      <c r="U2014" s="81">
        <f>IF(COUNTIF(V2014:W2014,"F")&gt;=1,"FAIL",(IF(COUNTIF(V2014:W2014,"P")&gt;=1,"PASS",(IF(COUNTIF(V2014:W2014,"N/T")&gt;=1,"N/T",(IF(COUNTIF(V2014:W2014,"N/A")&gt;=1,"N/A","-")))))))</f>
        <v/>
      </c>
      <c r="V2014" s="29" t="inlineStr">
        <is>
          <t>N/A</t>
        </is>
      </c>
      <c r="W2014" s="29" t="inlineStr">
        <is>
          <t>N/A</t>
        </is>
      </c>
      <c r="X2014" s="29" t="n"/>
      <c r="Y2014" s="29" t="n"/>
      <c r="Z2014" s="89" t="inlineStr">
        <is>
          <t>H/G : 3D Control 지원 차량 필요 (N/A)</t>
        </is>
      </c>
      <c r="AA2014" s="29" t="inlineStr">
        <is>
          <t>비대상 차종(N/A)</t>
        </is>
      </c>
      <c r="AB2014" s="42" t="n"/>
    </row>
    <row r="2015" ht="39.6" customHeight="1" s="357">
      <c r="A2015" s="107" t="n"/>
      <c r="B2015" s="29" t="inlineStr">
        <is>
          <t>TC_CT_1491</t>
        </is>
      </c>
      <c r="C2015" s="29" t="inlineStr">
        <is>
          <t>Control</t>
        </is>
      </c>
      <c r="D2015" s="29" t="inlineStr">
        <is>
          <t>특화 차종</t>
        </is>
      </c>
      <c r="E2015" s="29" t="inlineStr">
        <is>
          <t>3D Control</t>
        </is>
      </c>
      <c r="F2015" s="29" t="inlineStr">
        <is>
          <t>제어</t>
        </is>
      </c>
      <c r="G2015" s="29" t="inlineStr">
        <is>
          <t>KR, EU</t>
        </is>
      </c>
      <c r="H2015" s="30" t="n"/>
      <c r="I2015" s="29" t="n">
        <v>4</v>
      </c>
      <c r="J2015" s="64" t="inlineStr">
        <is>
          <t>1. MQTT 가능
2. 원격 가능
3. DK 제어 가능</t>
        </is>
      </c>
      <c r="K2015" s="64" t="inlineStr">
        <is>
          <t>1. EV5(MQTT) 차량
2. 렌더링 완료 상태
3. 차량 제어 가능한 상태</t>
        </is>
      </c>
      <c r="L2015" s="64" t="inlineStr">
        <is>
          <t>1. Control 탭 진입
2. 왼쪽 상단의 로고와 차량 이미지 사이 확인</t>
        </is>
      </c>
      <c r="M2015" s="64" t="inlineStr">
        <is>
          <t xml:space="preserve">1. MQTT 가능/ 원격 가능/ DK 제어 아이콘 표출 확인 </t>
        </is>
      </c>
      <c r="N2015" s="83">
        <f>IF(COUNTIF(P2015:W2015,"F")&gt;=1,"FAIL",(IF(COUNTIF(P2015:W2015,"P")&gt;=1,"PASS",(IF(COUNTIF(P2015:W2015,"N/T")&gt;=1,"N/T",(IF(COUNTIF(P2015:W2015,"N/A")&gt;=1,"N/A","-")))))))</f>
        <v/>
      </c>
      <c r="O2015" s="81" t="inlineStr">
        <is>
          <t>N/T</t>
        </is>
      </c>
      <c r="P2015" s="29" t="inlineStr">
        <is>
          <t>N/T</t>
        </is>
      </c>
      <c r="Q2015" s="29" t="inlineStr"/>
      <c r="R2015" s="81" t="inlineStr"/>
      <c r="S2015" s="29" t="inlineStr"/>
      <c r="T2015" s="29" t="inlineStr">
        <is>
          <t>N/A</t>
        </is>
      </c>
      <c r="U2015" s="81">
        <f>IF(COUNTIF(V2015:W2015,"F")&gt;=1,"FAIL",(IF(COUNTIF(V2015:W2015,"P")&gt;=1,"PASS",(IF(COUNTIF(V2015:W2015,"N/T")&gt;=1,"N/T",(IF(COUNTIF(V2015:W2015,"N/A")&gt;=1,"N/A","-")))))))</f>
        <v/>
      </c>
      <c r="V2015" s="29" t="inlineStr">
        <is>
          <t>N/A</t>
        </is>
      </c>
      <c r="W2015" s="29" t="inlineStr">
        <is>
          <t>N/A</t>
        </is>
      </c>
      <c r="X2015" s="29" t="n"/>
      <c r="Y2015" s="29" t="n"/>
      <c r="Z2015" s="39" t="inlineStr">
        <is>
          <t>K : DK 못봄
H/G : 3D Control 지원 차량 필요 (N/A)</t>
        </is>
      </c>
      <c r="AA2015" s="29" t="inlineStr">
        <is>
          <t>비대상 차종(N/A)</t>
        </is>
      </c>
      <c r="AB2015" s="42" t="n"/>
    </row>
    <row r="2016" ht="39.6" customHeight="1" s="357">
      <c r="A2016" s="107" t="n"/>
      <c r="B2016" s="29" t="inlineStr">
        <is>
          <t>TC_CT_1492</t>
        </is>
      </c>
      <c r="C2016" s="29" t="inlineStr">
        <is>
          <t>Control</t>
        </is>
      </c>
      <c r="D2016" s="29" t="inlineStr">
        <is>
          <t>특화 차종</t>
        </is>
      </c>
      <c r="E2016" s="29" t="inlineStr">
        <is>
          <t>3D Control</t>
        </is>
      </c>
      <c r="F2016" s="29" t="inlineStr">
        <is>
          <t>제어</t>
        </is>
      </c>
      <c r="G2016" s="29" t="inlineStr">
        <is>
          <t>KR, EU</t>
        </is>
      </c>
      <c r="H2016" s="30" t="n"/>
      <c r="I2016" s="29" t="n">
        <v>4</v>
      </c>
      <c r="J2016" s="64" t="n"/>
      <c r="K2016" s="64" t="inlineStr">
        <is>
          <t>1. EV5(MQTT) 차량
2. 렌더링 완료 상태
3. 차량 제어 가능한 상태</t>
        </is>
      </c>
      <c r="L2016" s="64" t="inlineStr">
        <is>
          <t>1. Control 탭 진입
2. 오른쪽 상단의 제어설정 버튼(톱니바퀴)와 차량 이미지 사이 확인</t>
        </is>
      </c>
      <c r="M2016" s="64" t="inlineStr">
        <is>
          <t>1. 현재 배터리량 및 충전 상태, 주행 가능 거리 표출</t>
        </is>
      </c>
      <c r="N2016" s="69">
        <f>IF(COUNTIF(P2016:W2016,"F")&gt;=1,"FAIL",(IF(COUNTIF(P2016:W2016,"P")&gt;=1,"PASS",(IF(COUNTIF(P2016:W2016,"N/T")&gt;=1,"N/T",(IF(COUNTIF(P2016:W2016,"N/A")&gt;=1,"N/A","-")))))))</f>
        <v/>
      </c>
      <c r="O2016" s="81" t="inlineStr">
        <is>
          <t>N/T</t>
        </is>
      </c>
      <c r="P2016" s="29" t="inlineStr">
        <is>
          <t>N/T</t>
        </is>
      </c>
      <c r="Q2016" s="29" t="inlineStr"/>
      <c r="R2016" s="81" t="inlineStr"/>
      <c r="S2016" s="29" t="inlineStr"/>
      <c r="T2016" s="29" t="inlineStr">
        <is>
          <t>N/A</t>
        </is>
      </c>
      <c r="U2016" s="81">
        <f>IF(COUNTIF(V2016:W2016,"F")&gt;=1,"FAIL",(IF(COUNTIF(V2016:W2016,"P")&gt;=1,"PASS",(IF(COUNTIF(V2016:W2016,"N/T")&gt;=1,"N/T",(IF(COUNTIF(V2016:W2016,"N/A")&gt;=1,"N/A","-")))))))</f>
        <v/>
      </c>
      <c r="V2016" s="29" t="inlineStr">
        <is>
          <t>N/A</t>
        </is>
      </c>
      <c r="W2016" s="29" t="inlineStr">
        <is>
          <t>N/A</t>
        </is>
      </c>
      <c r="X2016" s="29" t="n"/>
      <c r="Y2016" s="29" t="n"/>
      <c r="Z2016" s="39" t="inlineStr">
        <is>
          <t>H/G : 3D Control 지원 차량 필요 (N/A)</t>
        </is>
      </c>
      <c r="AA2016" s="29" t="inlineStr">
        <is>
          <t>비대상 차종(N/A)</t>
        </is>
      </c>
      <c r="AB2016" s="42" t="n"/>
    </row>
    <row r="2017" ht="26.4" customHeight="1" s="357">
      <c r="A2017" s="107" t="n"/>
      <c r="B2017" s="29" t="inlineStr">
        <is>
          <t>TC_CT_1493</t>
        </is>
      </c>
      <c r="C2017" s="29" t="inlineStr">
        <is>
          <t>Control</t>
        </is>
      </c>
      <c r="D2017" s="29" t="inlineStr">
        <is>
          <t>특화 차종</t>
        </is>
      </c>
      <c r="E2017" s="29" t="inlineStr">
        <is>
          <t>3D Control</t>
        </is>
      </c>
      <c r="F2017" s="29" t="inlineStr">
        <is>
          <t>제어</t>
        </is>
      </c>
      <c r="G2017" s="29" t="inlineStr">
        <is>
          <t>KR, EU</t>
        </is>
      </c>
      <c r="H2017" s="30" t="n"/>
      <c r="I2017" s="29" t="n">
        <v>4</v>
      </c>
      <c r="J2017" s="64" t="n"/>
      <c r="K2017" s="42" t="inlineStr">
        <is>
          <t>1. EV5(MQTT) 차량</t>
        </is>
      </c>
      <c r="L2017" s="64" t="inlineStr">
        <is>
          <t>1. Control 탭 진입
2. 앱 중앙 부분에 이미지 표출 확인</t>
        </is>
      </c>
      <c r="M2017" s="64" t="inlineStr">
        <is>
          <t>1. 3D모드 차량 상태의 이미지 표출</t>
        </is>
      </c>
      <c r="N2017" s="85">
        <f>IF(COUNTIF(P2017:W2017,"F")&gt;=1,"FAIL",(IF(COUNTIF(P2017:W2017,"P")&gt;=1,"PASS",(IF(COUNTIF(P2017:W2017,"N/T")&gt;=1,"N/T",(IF(COUNTIF(P2017:W2017,"N/A")&gt;=1,"N/A","-")))))))</f>
        <v/>
      </c>
      <c r="O2017" s="81" t="inlineStr">
        <is>
          <t>N/T</t>
        </is>
      </c>
      <c r="P2017" s="29" t="inlineStr">
        <is>
          <t>N/T</t>
        </is>
      </c>
      <c r="Q2017" s="29" t="inlineStr"/>
      <c r="R2017" s="81" t="inlineStr"/>
      <c r="S2017" s="29" t="inlineStr"/>
      <c r="T2017" s="29" t="inlineStr">
        <is>
          <t>N/A</t>
        </is>
      </c>
      <c r="U2017" s="81">
        <f>IF(COUNTIF(V2017:W2017,"F")&gt;=1,"FAIL",(IF(COUNTIF(V2017:W2017,"P")&gt;=1,"PASS",(IF(COUNTIF(V2017:W2017,"N/T")&gt;=1,"N/T",(IF(COUNTIF(V2017:W2017,"N/A")&gt;=1,"N/A","-")))))))</f>
        <v/>
      </c>
      <c r="V2017" s="29" t="inlineStr">
        <is>
          <t>N/A</t>
        </is>
      </c>
      <c r="W2017" s="29" t="inlineStr">
        <is>
          <t>N/A</t>
        </is>
      </c>
      <c r="X2017" s="29" t="inlineStr">
        <is>
          <t>SPAQA-25575</t>
        </is>
      </c>
      <c r="Y2017" s="29" t="n"/>
      <c r="Z2017" s="39" t="inlineStr">
        <is>
          <t>H/G : 3D Control 지원 차량 필요 (N/A)</t>
        </is>
      </c>
      <c r="AA2017" s="29" t="inlineStr">
        <is>
          <t>비대상 차종(N/A)</t>
        </is>
      </c>
      <c r="AB2017" s="42" t="n"/>
    </row>
    <row r="2018" ht="39.6" customHeight="1" s="357">
      <c r="A2018" s="107" t="n"/>
      <c r="B2018" s="29" t="inlineStr">
        <is>
          <t>TC_CT_1494</t>
        </is>
      </c>
      <c r="C2018" s="29" t="inlineStr">
        <is>
          <t>Control</t>
        </is>
      </c>
      <c r="D2018" s="29" t="inlineStr">
        <is>
          <t>특화 차종</t>
        </is>
      </c>
      <c r="E2018" s="29" t="inlineStr">
        <is>
          <t>3D Control</t>
        </is>
      </c>
      <c r="F2018" s="29" t="inlineStr">
        <is>
          <t>제어</t>
        </is>
      </c>
      <c r="G2018" s="29" t="inlineStr">
        <is>
          <t>KR, EU</t>
        </is>
      </c>
      <c r="H2018" s="30" t="n"/>
      <c r="I2018" s="29" t="n">
        <v>4</v>
      </c>
      <c r="J2018" s="64" t="n"/>
      <c r="K2018" s="42" t="inlineStr">
        <is>
          <t>1. EV5(MQTT) 차량</t>
        </is>
      </c>
      <c r="L2018" s="64" t="inlineStr">
        <is>
          <t>1. Control 탭 진입
2. 차량 상태 값 표출
3. 차량 360도 회전 시도</t>
        </is>
      </c>
      <c r="M2018" s="64" t="inlineStr">
        <is>
          <t>1. 차량을 360도 회전 시킨 후 사용자가 손을 떼면 1초후 Default view로 전환 됨</t>
        </is>
      </c>
      <c r="N2018" s="69">
        <f>IF(COUNTIF(P2018:W2018,"F")&gt;=1,"FAIL",(IF(COUNTIF(P2018:W2018,"P")&gt;=1,"PASS",(IF(COUNTIF(P2018:W2018,"N/T")&gt;=1,"N/T",(IF(COUNTIF(P2018:W2018,"N/A")&gt;=1,"N/A","-")))))))</f>
        <v/>
      </c>
      <c r="O2018" s="81" t="inlineStr">
        <is>
          <t>N/T</t>
        </is>
      </c>
      <c r="P2018" s="29" t="inlineStr">
        <is>
          <t>N/T</t>
        </is>
      </c>
      <c r="Q2018" s="29" t="inlineStr"/>
      <c r="R2018" s="81" t="inlineStr"/>
      <c r="S2018" s="29" t="inlineStr"/>
      <c r="T2018" s="29" t="inlineStr">
        <is>
          <t>N/A</t>
        </is>
      </c>
      <c r="U2018" s="81">
        <f>IF(COUNTIF(V2018:W2018,"F")&gt;=1,"FAIL",(IF(COUNTIF(V2018:W2018,"P")&gt;=1,"PASS",(IF(COUNTIF(V2018:W2018,"N/T")&gt;=1,"N/T",(IF(COUNTIF(V2018:W2018,"N/A")&gt;=1,"N/A","-")))))))</f>
        <v/>
      </c>
      <c r="V2018" s="29" t="inlineStr">
        <is>
          <t>N/A</t>
        </is>
      </c>
      <c r="W2018" s="29" t="inlineStr">
        <is>
          <t>N/A</t>
        </is>
      </c>
      <c r="X2018" s="29" t="n"/>
      <c r="Y2018" s="29" t="n"/>
      <c r="Z2018" s="39" t="inlineStr">
        <is>
          <t>H/G : 3D Control 지원 차량 필요 (N/A)</t>
        </is>
      </c>
      <c r="AA2018" s="29" t="inlineStr">
        <is>
          <t>비대상 차종(N/A)</t>
        </is>
      </c>
      <c r="AB2018" s="42" t="n"/>
    </row>
    <row r="2019" ht="52.8" customHeight="1" s="357">
      <c r="A2019" s="107" t="n"/>
      <c r="B2019" s="29" t="inlineStr">
        <is>
          <t>TC_CT_1495</t>
        </is>
      </c>
      <c r="C2019" s="29" t="inlineStr">
        <is>
          <t>Control</t>
        </is>
      </c>
      <c r="D2019" s="29" t="inlineStr">
        <is>
          <t>특화 차종</t>
        </is>
      </c>
      <c r="E2019" s="29" t="inlineStr">
        <is>
          <t>3D Control</t>
        </is>
      </c>
      <c r="F2019" s="29" t="inlineStr">
        <is>
          <t>제어</t>
        </is>
      </c>
      <c r="G2019" s="29" t="inlineStr">
        <is>
          <t>KR, EU</t>
        </is>
      </c>
      <c r="H2019" s="30" t="n"/>
      <c r="I2019" s="29" t="n">
        <v>4</v>
      </c>
      <c r="J2019" s="64" t="n"/>
      <c r="K2019" s="64" t="inlineStr">
        <is>
          <t>1. EV5(MQTT) 차량
2. 차량이 주행 하는 상태</t>
        </is>
      </c>
      <c r="L2019" s="64" t="inlineStr">
        <is>
          <t>1. Control 탭 진입 
2. 차량 주행 시 속도 범위에 따라 휠 회전 애니메이션 표출
3. 3D 주행 중 상태 이미지 및 모션 변경</t>
        </is>
      </c>
      <c r="M2019" s="64" t="inlineStr">
        <is>
          <t>1. 차량 휠이 회전하며 도로 애니메이션이 표출</t>
        </is>
      </c>
      <c r="N2019" s="83">
        <f>IF(COUNTIF(P2019:W2019,"F")&gt;=1,"FAIL",(IF(COUNTIF(P2019:W2019,"P")&gt;=1,"PASS",(IF(COUNTIF(P2019:W2019,"N/T")&gt;=1,"N/T",(IF(COUNTIF(P2019:W2019,"N/A")&gt;=1,"N/A","-")))))))</f>
        <v/>
      </c>
      <c r="O2019" s="120" t="inlineStr">
        <is>
          <t>N/T</t>
        </is>
      </c>
      <c r="P2019" s="29" t="inlineStr">
        <is>
          <t>N/T</t>
        </is>
      </c>
      <c r="Q2019" s="29" t="inlineStr"/>
      <c r="R2019" s="81" t="inlineStr"/>
      <c r="S2019" s="29" t="inlineStr"/>
      <c r="T2019" s="29" t="inlineStr">
        <is>
          <t>N/A</t>
        </is>
      </c>
      <c r="U2019" s="81">
        <f>IF(COUNTIF(V2019:W2019,"F")&gt;=1,"FAIL",(IF(COUNTIF(V2019:W2019,"P")&gt;=1,"PASS",(IF(COUNTIF(V2019:W2019,"N/T")&gt;=1,"N/T",(IF(COUNTIF(V2019:W2019,"N/A")&gt;=1,"N/A","-")))))))</f>
        <v/>
      </c>
      <c r="V2019" s="29" t="inlineStr">
        <is>
          <t>N/A</t>
        </is>
      </c>
      <c r="W2019" s="29" t="inlineStr">
        <is>
          <t>N/A</t>
        </is>
      </c>
      <c r="X2019" s="29" t="n"/>
      <c r="Y2019" s="29" t="n"/>
      <c r="Z2019" s="39" t="inlineStr">
        <is>
          <t>K : MV원격사용불가(방전) (N/T)
H/G : 3D Control 지원 차량 필요 (N/A)</t>
        </is>
      </c>
      <c r="AA2019" s="29" t="inlineStr">
        <is>
          <t>비대상 차종(N/A)</t>
        </is>
      </c>
      <c r="AB2019" s="42" t="inlineStr">
        <is>
          <t>실차</t>
        </is>
      </c>
    </row>
    <row r="2020" ht="39.6" customHeight="1" s="357">
      <c r="A2020" s="107" t="n"/>
      <c r="B2020" s="29" t="inlineStr">
        <is>
          <t>TC_CT_1496</t>
        </is>
      </c>
      <c r="C2020" s="29" t="inlineStr">
        <is>
          <t>Control</t>
        </is>
      </c>
      <c r="D2020" s="29" t="inlineStr">
        <is>
          <t>특화 차종</t>
        </is>
      </c>
      <c r="E2020" s="29" t="inlineStr">
        <is>
          <t>3D Control</t>
        </is>
      </c>
      <c r="F2020" s="29" t="inlineStr">
        <is>
          <t>제어</t>
        </is>
      </c>
      <c r="G2020" s="29" t="inlineStr">
        <is>
          <t>KR, EU</t>
        </is>
      </c>
      <c r="H2020" s="30" t="n"/>
      <c r="I2020" s="29" t="n">
        <v>4</v>
      </c>
      <c r="J2020" s="64" t="n"/>
      <c r="K2020" s="64" t="inlineStr">
        <is>
          <t>1. EV5(MQTT) 차량
2. 차량이 주행 하는 상태
3. 시속 초과 후 상태 알림 받음</t>
        </is>
      </c>
      <c r="L2020" s="64" t="inlineStr">
        <is>
          <t>1. Control 탭 진입 
2. 차량 주행 시 속도 범위에 따라 휠 회전 애니메이션 표출 확인</t>
        </is>
      </c>
      <c r="M2020" s="64" t="inlineStr">
        <is>
          <t>1. 실시간 차량 속도 표시</t>
        </is>
      </c>
      <c r="N2020" s="83">
        <f>IF(COUNTIF(P2020:W2020,"F")&gt;=1,"FAIL",(IF(COUNTIF(P2020:W2020,"P")&gt;=1,"PASS",(IF(COUNTIF(P2020:W2020,"N/T")&gt;=1,"N/T",(IF(COUNTIF(P2020:W2020,"N/A")&gt;=1,"N/A","-")))))))</f>
        <v/>
      </c>
      <c r="O2020" s="120" t="inlineStr">
        <is>
          <t>N/T</t>
        </is>
      </c>
      <c r="P2020" s="70" t="inlineStr">
        <is>
          <t>N/T</t>
        </is>
      </c>
      <c r="Q2020" s="70" t="inlineStr"/>
      <c r="R2020" s="81" t="inlineStr"/>
      <c r="S2020" s="29" t="inlineStr"/>
      <c r="T2020" s="29" t="inlineStr">
        <is>
          <t>N/A</t>
        </is>
      </c>
      <c r="U2020" s="81">
        <f>IF(COUNTIF(V2020:W2020,"F")&gt;=1,"FAIL",(IF(COUNTIF(V2020:W2020,"P")&gt;=1,"PASS",(IF(COUNTIF(V2020:W2020,"N/T")&gt;=1,"N/T",(IF(COUNTIF(V2020:W2020,"N/A")&gt;=1,"N/A","-")))))))</f>
        <v/>
      </c>
      <c r="V2020" s="29" t="inlineStr">
        <is>
          <t>N/A</t>
        </is>
      </c>
      <c r="W2020" s="29" t="inlineStr">
        <is>
          <t>N/A</t>
        </is>
      </c>
      <c r="X2020" s="29" t="n"/>
      <c r="Y2020" s="29" t="n"/>
      <c r="Z2020" s="39" t="inlineStr">
        <is>
          <t>K : MV원격사용불가(방전) (N/T)
H/G : 3D Control 지원 차량 필요 (N/A)</t>
        </is>
      </c>
      <c r="AA2020" s="29" t="inlineStr">
        <is>
          <t>비대상 차종(N/A)</t>
        </is>
      </c>
      <c r="AB2020" s="42" t="n"/>
    </row>
    <row r="2021" ht="39.6" customHeight="1" s="357">
      <c r="A2021" s="107" t="n"/>
      <c r="B2021" s="29" t="inlineStr">
        <is>
          <t>TC_CT_1497</t>
        </is>
      </c>
      <c r="C2021" s="29" t="inlineStr">
        <is>
          <t>Control</t>
        </is>
      </c>
      <c r="D2021" s="29" t="inlineStr">
        <is>
          <t>특화 차종</t>
        </is>
      </c>
      <c r="E2021" s="29" t="inlineStr">
        <is>
          <t>3D Control</t>
        </is>
      </c>
      <c r="F2021" s="29" t="inlineStr">
        <is>
          <t>제어</t>
        </is>
      </c>
      <c r="G2021" s="29" t="inlineStr">
        <is>
          <t>KR, EU</t>
        </is>
      </c>
      <c r="H2021" s="30" t="n"/>
      <c r="I2021" s="29" t="n">
        <v>4</v>
      </c>
      <c r="J2021" s="64" t="n"/>
      <c r="K2021" s="64" t="inlineStr">
        <is>
          <t>1. EV5(MQTT) 차량
2. 차량이 주행 하는 상태
3. 시속 초과 후 상태 알림 받음</t>
        </is>
      </c>
      <c r="L2021" s="64" t="inlineStr">
        <is>
          <t>1. Control 탭 진입 
2. 차량 주행 중 차량 이미지 상호작용 시도
ex) Touch, Flick, Swipe</t>
        </is>
      </c>
      <c r="M2021" s="64" t="inlineStr">
        <is>
          <t>1. 차량 360도 회전 불가능</t>
        </is>
      </c>
      <c r="N2021" s="83">
        <f>IF(COUNTIF(P2021:W2021,"F")&gt;=1,"FAIL",(IF(COUNTIF(P2021:W2021,"P")&gt;=1,"PASS",(IF(COUNTIF(P2021:W2021,"N/T")&gt;=1,"N/T",(IF(COUNTIF(P2021:W2021,"N/A")&gt;=1,"N/A","-")))))))</f>
        <v/>
      </c>
      <c r="O2021" s="120" t="inlineStr">
        <is>
          <t>N/T</t>
        </is>
      </c>
      <c r="P2021" s="70" t="inlineStr">
        <is>
          <t>N/T</t>
        </is>
      </c>
      <c r="Q2021" s="70" t="inlineStr"/>
      <c r="R2021" s="81" t="inlineStr"/>
      <c r="S2021" s="29" t="inlineStr"/>
      <c r="T2021" s="29" t="inlineStr">
        <is>
          <t>N/A</t>
        </is>
      </c>
      <c r="U2021" s="81">
        <f>IF(COUNTIF(V2021:W2021,"F")&gt;=1,"FAIL",(IF(COUNTIF(V2021:W2021,"P")&gt;=1,"PASS",(IF(COUNTIF(V2021:W2021,"N/T")&gt;=1,"N/T",(IF(COUNTIF(V2021:W2021,"N/A")&gt;=1,"N/A","-")))))))</f>
        <v/>
      </c>
      <c r="V2021" s="29" t="inlineStr">
        <is>
          <t>N/A</t>
        </is>
      </c>
      <c r="W2021" s="29" t="inlineStr">
        <is>
          <t>N/A</t>
        </is>
      </c>
      <c r="X2021" s="29" t="n"/>
      <c r="Y2021" s="29" t="n"/>
      <c r="Z2021" s="39" t="inlineStr">
        <is>
          <t>K : MV원격사용불가(방전) (N/T)
H/G : 3D Control 지원 차량 필요 (N/A)</t>
        </is>
      </c>
      <c r="AA2021" s="29" t="inlineStr">
        <is>
          <t>비대상 차종(N/A)</t>
        </is>
      </c>
      <c r="AB2021" s="42" t="n"/>
    </row>
    <row r="2022" ht="66" customHeight="1" s="357">
      <c r="A2022" s="107" t="n"/>
      <c r="B2022" s="29" t="inlineStr">
        <is>
          <t>TC_CT_1498</t>
        </is>
      </c>
      <c r="C2022" s="29" t="inlineStr">
        <is>
          <t>Control</t>
        </is>
      </c>
      <c r="D2022" s="29" t="inlineStr">
        <is>
          <t>특화 차종</t>
        </is>
      </c>
      <c r="E2022" s="29" t="inlineStr">
        <is>
          <t>3D Control</t>
        </is>
      </c>
      <c r="F2022" s="29" t="inlineStr">
        <is>
          <t>제어</t>
        </is>
      </c>
      <c r="G2022" s="29" t="inlineStr">
        <is>
          <t>KR, EU</t>
        </is>
      </c>
      <c r="H2022" s="30" t="n"/>
      <c r="I2022" s="29" t="n">
        <v>4</v>
      </c>
      <c r="J2022" s="64" t="n"/>
      <c r="K2022" s="64" t="inlineStr">
        <is>
          <t>1. EV5(MQTT) 차량
2. 차량 충전 중
충전 중 or V2L, V2X 방전 중 or V2L, V2X 정지 or 컨디셔닝 권장(온도 높음) or 컨디셔닝 중</t>
        </is>
      </c>
      <c r="L2022" s="64" t="inlineStr">
        <is>
          <t>1. Control 탭 진입
2. 충전 중 차량 이미지 확인</t>
        </is>
      </c>
      <c r="M2022" s="64" t="inlineStr">
        <is>
          <t xml:space="preserve">1. 고스트 뷰 이미지로 노출 </t>
        </is>
      </c>
      <c r="N2022" s="96">
        <f>IF(COUNTIF(P2022:W2022,"F")&gt;=1,"FAIL",(IF(COUNTIF(P2022:W2022,"P")&gt;=1,"PASS",(IF(COUNTIF(P2022:W2022,"N/T")&gt;=1,"N/T",(IF(COUNTIF(P2022:W2022,"N/A")&gt;=1,"N/A","-")))))))</f>
        <v/>
      </c>
      <c r="O2022" s="82" t="inlineStr">
        <is>
          <t>N/T</t>
        </is>
      </c>
      <c r="P2022" s="70" t="inlineStr">
        <is>
          <t>N/T</t>
        </is>
      </c>
      <c r="Q2022" s="70" t="inlineStr"/>
      <c r="R2022" s="81" t="inlineStr"/>
      <c r="S2022" s="29" t="inlineStr"/>
      <c r="T2022" s="29" t="inlineStr">
        <is>
          <t>N/A</t>
        </is>
      </c>
      <c r="U2022" s="81">
        <f>IF(COUNTIF(V2022:W2022,"F")&gt;=1,"FAIL",(IF(COUNTIF(V2022:W2022,"P")&gt;=1,"PASS",(IF(COUNTIF(V2022:W2022,"N/T")&gt;=1,"N/T",(IF(COUNTIF(V2022:W2022,"N/A")&gt;=1,"N/A","-")))))))</f>
        <v/>
      </c>
      <c r="V2022" s="29" t="inlineStr">
        <is>
          <t>N/A</t>
        </is>
      </c>
      <c r="W2022" s="29" t="inlineStr">
        <is>
          <t>N/A</t>
        </is>
      </c>
      <c r="X2022" s="29" t="inlineStr">
        <is>
          <t>SPAQA-25777</t>
        </is>
      </c>
      <c r="Y2022" s="29" t="n"/>
      <c r="Z2022" s="39" t="inlineStr">
        <is>
          <t>H/G : 3D Control 지원 차량 필요 (N/A)</t>
        </is>
      </c>
      <c r="AA2022" s="29" t="inlineStr">
        <is>
          <t>비대상 차종(N/A)</t>
        </is>
      </c>
      <c r="AB2022" s="42" t="inlineStr">
        <is>
          <t>Proxy</t>
        </is>
      </c>
    </row>
    <row r="2023" ht="66" customHeight="1" s="357">
      <c r="A2023" s="107" t="n"/>
      <c r="B2023" s="29" t="inlineStr">
        <is>
          <t>TC_CT_1499</t>
        </is>
      </c>
      <c r="C2023" s="29" t="inlineStr">
        <is>
          <t>Control</t>
        </is>
      </c>
      <c r="D2023" s="29" t="inlineStr">
        <is>
          <t>특화 차종</t>
        </is>
      </c>
      <c r="E2023" s="29" t="inlineStr">
        <is>
          <t>3D Control</t>
        </is>
      </c>
      <c r="F2023" s="29" t="inlineStr">
        <is>
          <t>제어</t>
        </is>
      </c>
      <c r="G2023" s="29" t="inlineStr">
        <is>
          <t>KR, EU</t>
        </is>
      </c>
      <c r="H2023" s="30" t="n"/>
      <c r="I2023" s="29" t="n">
        <v>4</v>
      </c>
      <c r="J2023" s="64" t="n"/>
      <c r="K2023" s="64" t="inlineStr">
        <is>
          <t>1. EV5(MQTT) 차량
2. 차량 충전 중
충전 중 or V2L, V2X 방전 중 or V2L, V2X 정지 or 컨디셔닝 권장(온도 높음) or 컨디셔닝 중</t>
        </is>
      </c>
      <c r="L2023" s="64" t="inlineStr">
        <is>
          <t>1. Control 탭 진입
2. 충전 중 차량 이미지 확인</t>
        </is>
      </c>
      <c r="M2023" s="64" t="inlineStr">
        <is>
          <t>1. 배터리 잔여량, 목표 충전량, 플러그인 &amp; 충전 유무 이미지 노출</t>
        </is>
      </c>
      <c r="N2023" s="96">
        <f>IF(COUNTIF(P2023:W2023,"F")&gt;=1,"FAIL",(IF(COUNTIF(P2023:W2023,"P")&gt;=1,"PASS",(IF(COUNTIF(P2023:W2023,"N/T")&gt;=1,"N/T",(IF(COUNTIF(P2023:W2023,"N/A")&gt;=1,"N/A","-")))))))</f>
        <v/>
      </c>
      <c r="O2023" s="82" t="inlineStr">
        <is>
          <t>N/T</t>
        </is>
      </c>
      <c r="P2023" s="70" t="inlineStr">
        <is>
          <t>N/T</t>
        </is>
      </c>
      <c r="Q2023" s="70" t="inlineStr"/>
      <c r="R2023" s="81" t="inlineStr"/>
      <c r="S2023" s="29" t="inlineStr"/>
      <c r="T2023" s="29" t="inlineStr">
        <is>
          <t>N/A</t>
        </is>
      </c>
      <c r="U2023" s="81">
        <f>IF(COUNTIF(V2023:W2023,"F")&gt;=1,"FAIL",(IF(COUNTIF(V2023:W2023,"P")&gt;=1,"PASS",(IF(COUNTIF(V2023:W2023,"N/T")&gt;=1,"N/T",(IF(COUNTIF(V2023:W2023,"N/A")&gt;=1,"N/A","-")))))))</f>
        <v/>
      </c>
      <c r="V2023" s="29" t="inlineStr">
        <is>
          <t>N/A</t>
        </is>
      </c>
      <c r="W2023" s="29" t="inlineStr">
        <is>
          <t>N/A</t>
        </is>
      </c>
      <c r="X2023" s="29" t="inlineStr">
        <is>
          <t>SPAQA-25824</t>
        </is>
      </c>
      <c r="Y2023" s="29" t="n"/>
      <c r="Z2023" s="39" t="inlineStr">
        <is>
          <t>H/G : 3D Control 지원 차량 필요 (N/A)</t>
        </is>
      </c>
      <c r="AA2023" s="29" t="inlineStr">
        <is>
          <t>비대상 차종(N/A)</t>
        </is>
      </c>
      <c r="AB2023" s="42" t="inlineStr">
        <is>
          <t>Proxy</t>
        </is>
      </c>
    </row>
    <row r="2024" ht="66" customHeight="1" s="357">
      <c r="A2024" s="107" t="n"/>
      <c r="B2024" s="29" t="inlineStr">
        <is>
          <t>TC_CT_1500</t>
        </is>
      </c>
      <c r="C2024" s="29" t="inlineStr">
        <is>
          <t>Control</t>
        </is>
      </c>
      <c r="D2024" s="29" t="inlineStr">
        <is>
          <t>특화 차종</t>
        </is>
      </c>
      <c r="E2024" s="29" t="inlineStr">
        <is>
          <t>3D Control</t>
        </is>
      </c>
      <c r="F2024" s="29" t="inlineStr">
        <is>
          <t>제어</t>
        </is>
      </c>
      <c r="G2024" s="29" t="inlineStr">
        <is>
          <t>KR, EU</t>
        </is>
      </c>
      <c r="H2024" s="30" t="n"/>
      <c r="I2024" s="29" t="n">
        <v>4</v>
      </c>
      <c r="J2024" s="64" t="n"/>
      <c r="K2024" s="64" t="inlineStr">
        <is>
          <t>1. EV5(MQTT) 차량
2. 차량 충전 중
충전 중 or V2L, V2X 방전 중 or V2L, V2X 정지 or 컨디셔닝 권장(온도 높음) or 컨디셔닝 중</t>
        </is>
      </c>
      <c r="L2024" s="64" t="inlineStr">
        <is>
          <t>1. Control 탭 진입
2. 충전 중 차량 이미지 확인
3. 차량 이미지 상호작용 시도
ex) Touch, Flick, Swipe</t>
        </is>
      </c>
      <c r="M2024" s="64" t="inlineStr">
        <is>
          <t>1. 차량 360도 회전 불가능</t>
        </is>
      </c>
      <c r="N2024" s="83">
        <f>IF(COUNTIF(P2024:W2024,"F")&gt;=1,"FAIL",(IF(COUNTIF(P2024:W2024,"P")&gt;=1,"PASS",(IF(COUNTIF(P2024:W2024,"N/T")&gt;=1,"N/T",(IF(COUNTIF(P2024:W2024,"N/A")&gt;=1,"N/A","-")))))))</f>
        <v/>
      </c>
      <c r="O2024" s="120" t="inlineStr">
        <is>
          <t>N/T</t>
        </is>
      </c>
      <c r="P2024" s="70" t="inlineStr">
        <is>
          <t>N/T</t>
        </is>
      </c>
      <c r="Q2024" s="70" t="inlineStr"/>
      <c r="R2024" s="81" t="inlineStr"/>
      <c r="S2024" s="29" t="inlineStr"/>
      <c r="T2024" s="29" t="inlineStr">
        <is>
          <t>N/A</t>
        </is>
      </c>
      <c r="U2024" s="81">
        <f>IF(COUNTIF(V2024:W2024,"F")&gt;=1,"FAIL",(IF(COUNTIF(V2024:W2024,"P")&gt;=1,"PASS",(IF(COUNTIF(V2024:W2024,"N/T")&gt;=1,"N/T",(IF(COUNTIF(V2024:W2024,"N/A")&gt;=1,"N/A","-")))))))</f>
        <v/>
      </c>
      <c r="V2024" s="29" t="inlineStr">
        <is>
          <t>N/A</t>
        </is>
      </c>
      <c r="W2024" s="29" t="inlineStr">
        <is>
          <t>N/A</t>
        </is>
      </c>
      <c r="X2024" s="29" t="n"/>
      <c r="Y2024" s="29" t="n"/>
      <c r="Z2024" s="39" t="inlineStr">
        <is>
          <t>K : MV원격사용불가(방전) (N/T)
H/G : 3D Control 지원 차량 필요 (N/A)</t>
        </is>
      </c>
      <c r="AA2024" s="29" t="inlineStr">
        <is>
          <t>비대상 차종(N/A)</t>
        </is>
      </c>
      <c r="AB2024" s="42" t="inlineStr">
        <is>
          <t>Proxy</t>
        </is>
      </c>
    </row>
    <row r="2025" ht="26.4" customHeight="1" s="357">
      <c r="A2025" s="107" t="n"/>
      <c r="B2025" s="29" t="inlineStr">
        <is>
          <t>TC_CT_1501</t>
        </is>
      </c>
      <c r="C2025" s="29" t="inlineStr">
        <is>
          <t>Control</t>
        </is>
      </c>
      <c r="D2025" s="29" t="inlineStr">
        <is>
          <t>특화 차종</t>
        </is>
      </c>
      <c r="E2025" s="29" t="inlineStr">
        <is>
          <t>3D Control</t>
        </is>
      </c>
      <c r="F2025" s="29" t="inlineStr">
        <is>
          <t>제어</t>
        </is>
      </c>
      <c r="G2025" s="29" t="inlineStr">
        <is>
          <t>KR, EU</t>
        </is>
      </c>
      <c r="H2025" s="30" t="n"/>
      <c r="I2025" s="29" t="n">
        <v>4</v>
      </c>
      <c r="J2025" s="64" t="n"/>
      <c r="K2025" s="64" t="inlineStr">
        <is>
          <t>1. EV5(MQTT) 차량</t>
        </is>
      </c>
      <c r="L2025" s="64" t="inlineStr">
        <is>
          <t>1. Control 탭 진입
2. 차량 폴링 시도</t>
        </is>
      </c>
      <c r="M2025" s="64" t="inlineStr">
        <is>
          <t>1. 폴링시 차량 상태 업데이트 되야 함</t>
        </is>
      </c>
      <c r="N2025" s="83">
        <f>IF(COUNTIF(P2025:W2025,"F")&gt;=1,"FAIL",(IF(COUNTIF(P2025:W2025,"P")&gt;=1,"PASS",(IF(COUNTIF(P2025:W2025,"N/T")&gt;=1,"N/T",(IF(COUNTIF(P2025:W2025,"N/A")&gt;=1,"N/A","-")))))))</f>
        <v/>
      </c>
      <c r="O2025" s="120" t="inlineStr">
        <is>
          <t>N/T</t>
        </is>
      </c>
      <c r="P2025" s="70" t="inlineStr">
        <is>
          <t>N/T</t>
        </is>
      </c>
      <c r="Q2025" s="70" t="inlineStr"/>
      <c r="R2025" s="81" t="inlineStr"/>
      <c r="S2025" s="29" t="inlineStr"/>
      <c r="T2025" s="29" t="inlineStr">
        <is>
          <t>N/A</t>
        </is>
      </c>
      <c r="U2025" s="81">
        <f>IF(COUNTIF(V2025:W2025,"F")&gt;=1,"FAIL",(IF(COUNTIF(V2025:W2025,"P")&gt;=1,"PASS",(IF(COUNTIF(V2025:W2025,"N/T")&gt;=1,"N/T",(IF(COUNTIF(V2025:W2025,"N/A")&gt;=1,"N/A","-")))))))</f>
        <v/>
      </c>
      <c r="V2025" s="29" t="inlineStr">
        <is>
          <t>N/A</t>
        </is>
      </c>
      <c r="W2025" s="29" t="inlineStr">
        <is>
          <t>N/A</t>
        </is>
      </c>
      <c r="X2025" s="29" t="n"/>
      <c r="Y2025" s="29" t="n"/>
      <c r="Z2025" s="39" t="inlineStr">
        <is>
          <t>K : MV원격사용불가(방전) (N/T)
H/G : 3D Control 지원 차량 필요 (N/A)</t>
        </is>
      </c>
      <c r="AA2025" s="29" t="inlineStr">
        <is>
          <t>비대상 차종(N/A)</t>
        </is>
      </c>
      <c r="AB2025" s="42" t="n"/>
    </row>
    <row r="2026" ht="39.6" customHeight="1" s="357">
      <c r="A2026" s="107" t="n"/>
      <c r="B2026" s="29" t="inlineStr">
        <is>
          <t>TC_CT_1502</t>
        </is>
      </c>
      <c r="C2026" s="29" t="inlineStr">
        <is>
          <t>Control</t>
        </is>
      </c>
      <c r="D2026" s="29" t="inlineStr">
        <is>
          <t>특화 차종</t>
        </is>
      </c>
      <c r="E2026" s="29" t="inlineStr">
        <is>
          <t>3D Control</t>
        </is>
      </c>
      <c r="F2026" s="29" t="inlineStr">
        <is>
          <t>제어</t>
        </is>
      </c>
      <c r="G2026" s="29" t="inlineStr">
        <is>
          <t>KR, EU</t>
        </is>
      </c>
      <c r="H2026" s="30" t="n"/>
      <c r="I2026" s="29" t="n">
        <v>4</v>
      </c>
      <c r="J2026" s="64" t="n"/>
      <c r="K2026" s="64" t="inlineStr">
        <is>
          <t>1. EV5(MQTT) 차량</t>
        </is>
      </c>
      <c r="L2026" s="64" t="inlineStr">
        <is>
          <t>1. Control 탭 진입
2. 차량 이미지 하단 부분의 제어 버튼 영역 확인</t>
        </is>
      </c>
      <c r="M2026" s="64" t="inlineStr">
        <is>
          <t>1. 제어 버튼 순서가 시동/공조 &gt; 문 &gt; 비상등/경적 &gt; 창문 &gt; 프렁크 순으로 표출</t>
        </is>
      </c>
      <c r="N2026" s="69">
        <f>IF(COUNTIF(P2026:W2026,"F")&gt;=1,"FAIL",(IF(COUNTIF(P2026:W2026,"P")&gt;=1,"PASS",(IF(COUNTIF(P2026:W2026,"N/T")&gt;=1,"N/T",(IF(COUNTIF(P2026:W2026,"N/A")&gt;=1,"N/A","-")))))))</f>
        <v/>
      </c>
      <c r="O2026" s="81" t="inlineStr">
        <is>
          <t>N/T</t>
        </is>
      </c>
      <c r="P2026" s="70" t="inlineStr">
        <is>
          <t>N/T</t>
        </is>
      </c>
      <c r="Q2026" s="70" t="inlineStr"/>
      <c r="R2026" s="81" t="inlineStr"/>
      <c r="S2026" s="29" t="inlineStr"/>
      <c r="T2026" s="29" t="inlineStr">
        <is>
          <t>N/A</t>
        </is>
      </c>
      <c r="U2026" s="81">
        <f>IF(COUNTIF(V2026:W2026,"F")&gt;=1,"FAIL",(IF(COUNTIF(V2026:W2026,"P")&gt;=1,"PASS",(IF(COUNTIF(V2026:W2026,"N/T")&gt;=1,"N/T",(IF(COUNTIF(V2026:W2026,"N/A")&gt;=1,"N/A","-")))))))</f>
        <v/>
      </c>
      <c r="V2026" s="29" t="inlineStr">
        <is>
          <t>N/A</t>
        </is>
      </c>
      <c r="W2026" s="29" t="inlineStr">
        <is>
          <t>N/A</t>
        </is>
      </c>
      <c r="X2026" s="29" t="n"/>
      <c r="Y2026" s="29" t="n"/>
      <c r="Z2026" s="39" t="inlineStr">
        <is>
          <t>K : 공조 → 문잠금 → 비상등 → 창문
H/G : 3D Control 지원 차량 필요 (N/A)</t>
        </is>
      </c>
      <c r="AA2026" s="29" t="inlineStr">
        <is>
          <t>비대상 차종(N/A)</t>
        </is>
      </c>
      <c r="AB2026" s="42" t="n"/>
    </row>
    <row r="2027" ht="26.4" customHeight="1" s="357">
      <c r="A2027" s="107" t="n"/>
      <c r="B2027" s="29" t="inlineStr">
        <is>
          <t>TC_CT_1503</t>
        </is>
      </c>
      <c r="C2027" s="29" t="inlineStr">
        <is>
          <t>Control</t>
        </is>
      </c>
      <c r="D2027" s="29" t="inlineStr">
        <is>
          <t>특화 차종</t>
        </is>
      </c>
      <c r="E2027" s="29" t="inlineStr">
        <is>
          <t>3D Control</t>
        </is>
      </c>
      <c r="F2027" s="29" t="inlineStr">
        <is>
          <t>제어</t>
        </is>
      </c>
      <c r="G2027" s="29" t="inlineStr">
        <is>
          <t>KR, EU</t>
        </is>
      </c>
      <c r="H2027" s="30" t="n"/>
      <c r="I2027" s="29" t="n">
        <v>4</v>
      </c>
      <c r="J2027" s="64" t="n"/>
      <c r="K2027" s="64" t="inlineStr">
        <is>
          <t>1. EV5(MQTT) 차량</t>
        </is>
      </c>
      <c r="L2027" s="64" t="inlineStr">
        <is>
          <t>1. Control 탭 진입
2. 메인 제어 버튼 하단 확인</t>
        </is>
      </c>
      <c r="M2027" s="64" t="inlineStr">
        <is>
          <t xml:space="preserve">1. 컨시어지 영역 표출 </t>
        </is>
      </c>
      <c r="N2027" s="69">
        <f>IF(COUNTIF(P2027:W2027,"F")&gt;=1,"FAIL",(IF(COUNTIF(P2027:W2027,"P")&gt;=1,"PASS",(IF(COUNTIF(P2027:W2027,"N/T")&gt;=1,"N/T",(IF(COUNTIF(P2027:W2027,"N/A")&gt;=1,"N/A","-")))))))</f>
        <v/>
      </c>
      <c r="O2027" s="81" t="inlineStr">
        <is>
          <t>N/T</t>
        </is>
      </c>
      <c r="P2027" s="29" t="inlineStr">
        <is>
          <t>N/T</t>
        </is>
      </c>
      <c r="Q2027" s="29" t="inlineStr"/>
      <c r="R2027" s="81" t="inlineStr"/>
      <c r="S2027" s="29" t="inlineStr"/>
      <c r="T2027" s="29" t="inlineStr">
        <is>
          <t>N/A</t>
        </is>
      </c>
      <c r="U2027" s="81">
        <f>IF(COUNTIF(V2027:W2027,"F")&gt;=1,"FAIL",(IF(COUNTIF(V2027:W2027,"P")&gt;=1,"PASS",(IF(COUNTIF(V2027:W2027,"N/T")&gt;=1,"N/T",(IF(COUNTIF(V2027:W2027,"N/A")&gt;=1,"N/A","-")))))))</f>
        <v/>
      </c>
      <c r="V2027" s="29" t="inlineStr">
        <is>
          <t>N/A</t>
        </is>
      </c>
      <c r="W2027" s="29" t="inlineStr">
        <is>
          <t>N/A</t>
        </is>
      </c>
      <c r="X2027" s="29" t="n"/>
      <c r="Y2027" s="29" t="n"/>
      <c r="Z2027" s="39" t="inlineStr">
        <is>
          <t>H/G : 3D Control 지원 차량 필요 (N/A)</t>
        </is>
      </c>
      <c r="AA2027" s="29" t="inlineStr">
        <is>
          <t>비대상 차종(N/A)</t>
        </is>
      </c>
      <c r="AB2027" s="42" t="n"/>
    </row>
    <row r="2028" ht="26.4" customHeight="1" s="357">
      <c r="A2028" s="107" t="n"/>
      <c r="B2028" s="29" t="inlineStr">
        <is>
          <t>TC_CT_1504</t>
        </is>
      </c>
      <c r="C2028" s="29" t="inlineStr">
        <is>
          <t>Control</t>
        </is>
      </c>
      <c r="D2028" s="29" t="inlineStr">
        <is>
          <t>특화 차종</t>
        </is>
      </c>
      <c r="E2028" s="29" t="inlineStr">
        <is>
          <t>3D Control</t>
        </is>
      </c>
      <c r="F2028" s="29" t="inlineStr">
        <is>
          <t>제어</t>
        </is>
      </c>
      <c r="G2028" s="29" t="inlineStr">
        <is>
          <t>KR, EU</t>
        </is>
      </c>
      <c r="H2028" s="30" t="n"/>
      <c r="I2028" s="29" t="n">
        <v>4</v>
      </c>
      <c r="J2028" s="64" t="n"/>
      <c r="K2028" s="64" t="inlineStr">
        <is>
          <t>1. EV5(MQTT) 차량</t>
        </is>
      </c>
      <c r="L2028" s="64" t="inlineStr">
        <is>
          <t>1. Control 탭 진입
2. 하단으로 스크롤 하여 메뉴 리스트 확인</t>
        </is>
      </c>
      <c r="M2028" s="64" t="inlineStr">
        <is>
          <t>1. EV 탭 진입 메뉴 노출</t>
        </is>
      </c>
      <c r="N2028" s="69">
        <f>IF(COUNTIF(P2028:W2028,"F")&gt;=1,"FAIL",(IF(COUNTIF(P2028:W2028,"P")&gt;=1,"PASS",(IF(COUNTIF(P2028:W2028,"N/T")&gt;=1,"N/T",(IF(COUNTIF(P2028:W2028,"N/A")&gt;=1,"N/A","-")))))))</f>
        <v/>
      </c>
      <c r="O2028" s="81" t="inlineStr">
        <is>
          <t>N/T</t>
        </is>
      </c>
      <c r="P2028" s="70" t="inlineStr">
        <is>
          <t>N/T</t>
        </is>
      </c>
      <c r="Q2028" s="70" t="inlineStr"/>
      <c r="R2028" s="81" t="inlineStr"/>
      <c r="S2028" s="29" t="inlineStr"/>
      <c r="T2028" s="29" t="inlineStr">
        <is>
          <t>N/A</t>
        </is>
      </c>
      <c r="U2028" s="81">
        <f>IF(COUNTIF(V2028:W2028,"F")&gt;=1,"FAIL",(IF(COUNTIF(V2028:W2028,"P")&gt;=1,"PASS",(IF(COUNTIF(V2028:W2028,"N/T")&gt;=1,"N/T",(IF(COUNTIF(V2028:W2028,"N/A")&gt;=1,"N/A","-")))))))</f>
        <v/>
      </c>
      <c r="V2028" s="29" t="inlineStr">
        <is>
          <t>N/A</t>
        </is>
      </c>
      <c r="W2028" s="29" t="inlineStr">
        <is>
          <t>N/A</t>
        </is>
      </c>
      <c r="X2028" s="29" t="n"/>
      <c r="Y2028" s="29" t="n"/>
      <c r="Z2028" s="39" t="inlineStr">
        <is>
          <t>H/G : 3D Control 지원 차량 필요 (N/A)</t>
        </is>
      </c>
      <c r="AA2028" s="29" t="inlineStr">
        <is>
          <t>비대상 차종(N/A)</t>
        </is>
      </c>
      <c r="AB2028" s="42" t="n"/>
    </row>
    <row r="2029" ht="26.4" customHeight="1" s="357">
      <c r="A2029" s="107" t="n"/>
      <c r="B2029" s="29" t="inlineStr">
        <is>
          <t>TC_CT_1505</t>
        </is>
      </c>
      <c r="C2029" s="29" t="inlineStr">
        <is>
          <t>Control</t>
        </is>
      </c>
      <c r="D2029" s="29" t="inlineStr">
        <is>
          <t>특화 차종</t>
        </is>
      </c>
      <c r="E2029" s="29" t="inlineStr">
        <is>
          <t>3D Control</t>
        </is>
      </c>
      <c r="F2029" s="29" t="inlineStr">
        <is>
          <t>제어</t>
        </is>
      </c>
      <c r="G2029" s="29" t="inlineStr">
        <is>
          <t>KR, EU</t>
        </is>
      </c>
      <c r="H2029" s="30" t="n"/>
      <c r="I2029" s="29" t="n">
        <v>4</v>
      </c>
      <c r="J2029" s="64" t="n"/>
      <c r="K2029" s="64" t="inlineStr">
        <is>
          <t>1. EV5(MQTT) 차량</t>
        </is>
      </c>
      <c r="L2029" s="64" t="inlineStr">
        <is>
          <t>1. Control 탭 진입
2. 하단으로 스크롤 하여 메뉴 리스트 확인</t>
        </is>
      </c>
      <c r="M2029" s="64" t="inlineStr">
        <is>
          <t>1. 공조 예약 진입 메뉴 노출</t>
        </is>
      </c>
      <c r="N2029" s="69">
        <f>IF(COUNTIF(P2029:W2029,"F")&gt;=1,"FAIL",(IF(COUNTIF(P2029:W2029,"P")&gt;=1,"PASS",(IF(COUNTIF(P2029:W2029,"N/T")&gt;=1,"N/T",(IF(COUNTIF(P2029:W2029,"N/A")&gt;=1,"N/A","-")))))))</f>
        <v/>
      </c>
      <c r="O2029" s="81" t="inlineStr">
        <is>
          <t>N/T</t>
        </is>
      </c>
      <c r="P2029" s="70" t="inlineStr">
        <is>
          <t>N/T</t>
        </is>
      </c>
      <c r="Q2029" s="70" t="inlineStr"/>
      <c r="R2029" s="81" t="inlineStr"/>
      <c r="S2029" s="29" t="inlineStr"/>
      <c r="T2029" s="29" t="inlineStr">
        <is>
          <t>N/A</t>
        </is>
      </c>
      <c r="U2029" s="81">
        <f>IF(COUNTIF(V2029:W2029,"F")&gt;=1,"FAIL",(IF(COUNTIF(V2029:W2029,"P")&gt;=1,"PASS",(IF(COUNTIF(V2029:W2029,"N/T")&gt;=1,"N/T",(IF(COUNTIF(V2029:W2029,"N/A")&gt;=1,"N/A","-")))))))</f>
        <v/>
      </c>
      <c r="V2029" s="29" t="inlineStr">
        <is>
          <t>N/A</t>
        </is>
      </c>
      <c r="W2029" s="29" t="inlineStr">
        <is>
          <t>N/A</t>
        </is>
      </c>
      <c r="X2029" s="29" t="n"/>
      <c r="Y2029" s="29" t="n"/>
      <c r="Z2029" s="39" t="inlineStr">
        <is>
          <t>H/G : 3D Control 지원 차량 필요 (N/A)</t>
        </is>
      </c>
      <c r="AA2029" s="29" t="inlineStr">
        <is>
          <t>비대상 차종(N/A)</t>
        </is>
      </c>
      <c r="AB2029" s="42" t="n"/>
    </row>
    <row r="2030" ht="26.4" customHeight="1" s="357">
      <c r="A2030" s="107" t="n"/>
      <c r="B2030" s="29" t="inlineStr">
        <is>
          <t>TC_CT_1506</t>
        </is>
      </c>
      <c r="C2030" s="29" t="inlineStr">
        <is>
          <t>Control</t>
        </is>
      </c>
      <c r="D2030" s="29" t="inlineStr">
        <is>
          <t>특화 차종</t>
        </is>
      </c>
      <c r="E2030" s="29" t="inlineStr">
        <is>
          <t>3D Control</t>
        </is>
      </c>
      <c r="F2030" s="29" t="inlineStr">
        <is>
          <t>제어</t>
        </is>
      </c>
      <c r="G2030" s="29" t="inlineStr">
        <is>
          <t>KR, EU</t>
        </is>
      </c>
      <c r="H2030" s="30" t="n"/>
      <c r="I2030" s="29" t="n">
        <v>4</v>
      </c>
      <c r="J2030" s="64" t="n"/>
      <c r="K2030" s="64" t="inlineStr">
        <is>
          <t>1. EV5(MQTT) 차량</t>
        </is>
      </c>
      <c r="L2030" s="64" t="inlineStr">
        <is>
          <t>1. Control 탭 진입
2. 하단으로 스크롤 하여 메뉴 리스트 확인</t>
        </is>
      </c>
      <c r="M2030" s="64" t="inlineStr">
        <is>
          <t>1. 차량 점검 상세 진입 메뉴 노출</t>
        </is>
      </c>
      <c r="N2030" s="69">
        <f>IF(COUNTIF(P2030:W2030,"F")&gt;=1,"FAIL",(IF(COUNTIF(P2030:W2030,"P")&gt;=1,"PASS",(IF(COUNTIF(P2030:W2030,"N/T")&gt;=1,"N/T",(IF(COUNTIF(P2030:W2030,"N/A")&gt;=1,"N/A","-")))))))</f>
        <v/>
      </c>
      <c r="O2030" s="81" t="inlineStr">
        <is>
          <t>N/T</t>
        </is>
      </c>
      <c r="P2030" s="70" t="inlineStr">
        <is>
          <t>N/T</t>
        </is>
      </c>
      <c r="Q2030" s="70" t="inlineStr"/>
      <c r="R2030" s="81" t="inlineStr"/>
      <c r="S2030" s="29" t="inlineStr"/>
      <c r="T2030" s="29" t="inlineStr">
        <is>
          <t>N/A</t>
        </is>
      </c>
      <c r="U2030" s="81">
        <f>IF(COUNTIF(V2030:W2030,"F")&gt;=1,"FAIL",(IF(COUNTIF(V2030:W2030,"P")&gt;=1,"PASS",(IF(COUNTIF(V2030:W2030,"N/T")&gt;=1,"N/T",(IF(COUNTIF(V2030:W2030,"N/A")&gt;=1,"N/A","-")))))))</f>
        <v/>
      </c>
      <c r="V2030" s="29" t="inlineStr">
        <is>
          <t>N/A</t>
        </is>
      </c>
      <c r="W2030" s="29" t="inlineStr">
        <is>
          <t>N/A</t>
        </is>
      </c>
      <c r="X2030" s="29" t="inlineStr">
        <is>
          <t>SPAQA-25462</t>
        </is>
      </c>
      <c r="Y2030" s="29" t="n"/>
      <c r="Z2030" s="39" t="inlineStr">
        <is>
          <t>H/G : 3D Control 지원 차량 필요 (N/A)</t>
        </is>
      </c>
      <c r="AA2030" s="29" t="inlineStr">
        <is>
          <t>비대상 차종(N/A)</t>
        </is>
      </c>
      <c r="AB2030" s="42" t="n"/>
    </row>
    <row r="2031" ht="26.4" customHeight="1" s="357">
      <c r="A2031" s="107" t="n"/>
      <c r="B2031" s="29" t="inlineStr">
        <is>
          <t>TC_CT_1507</t>
        </is>
      </c>
      <c r="C2031" s="29" t="inlineStr">
        <is>
          <t>Control</t>
        </is>
      </c>
      <c r="D2031" s="29" t="inlineStr">
        <is>
          <t>특화 차종</t>
        </is>
      </c>
      <c r="E2031" s="29" t="inlineStr">
        <is>
          <t>3D Control</t>
        </is>
      </c>
      <c r="F2031" s="29" t="inlineStr">
        <is>
          <t>제어</t>
        </is>
      </c>
      <c r="G2031" s="29" t="inlineStr">
        <is>
          <t>KR, EU</t>
        </is>
      </c>
      <c r="H2031" s="30" t="n"/>
      <c r="I2031" s="29" t="n">
        <v>4</v>
      </c>
      <c r="J2031" s="64" t="n"/>
      <c r="K2031" s="64" t="inlineStr">
        <is>
          <t>1. EV5(MQTT) 차량</t>
        </is>
      </c>
      <c r="L2031" s="64" t="inlineStr">
        <is>
          <t>1. Control 탭 진입
2. 하단으로 스크롤 하여 메뉴 리스트 확인</t>
        </is>
      </c>
      <c r="M2031" s="64" t="inlineStr">
        <is>
          <t>1. 차량 상태 상세 진입 메뉴 노출</t>
        </is>
      </c>
      <c r="N2031" s="69">
        <f>IF(COUNTIF(P2031:W2031,"F")&gt;=1,"FAIL",(IF(COUNTIF(P2031:W2031,"P")&gt;=1,"PASS",(IF(COUNTIF(P2031:W2031,"N/T")&gt;=1,"N/T",(IF(COUNTIF(P2031:W2031,"N/A")&gt;=1,"N/A","-")))))))</f>
        <v/>
      </c>
      <c r="O2031" s="81" t="inlineStr">
        <is>
          <t>N/T</t>
        </is>
      </c>
      <c r="P2031" s="70" t="inlineStr">
        <is>
          <t>N/T</t>
        </is>
      </c>
      <c r="Q2031" s="70" t="inlineStr"/>
      <c r="R2031" s="81" t="inlineStr"/>
      <c r="S2031" s="29" t="inlineStr"/>
      <c r="T2031" s="29" t="inlineStr">
        <is>
          <t>N/A</t>
        </is>
      </c>
      <c r="U2031" s="81">
        <f>IF(COUNTIF(V2031:W2031,"F")&gt;=1,"FAIL",(IF(COUNTIF(V2031:W2031,"P")&gt;=1,"PASS",(IF(COUNTIF(V2031:W2031,"N/T")&gt;=1,"N/T",(IF(COUNTIF(V2031:W2031,"N/A")&gt;=1,"N/A","-")))))))</f>
        <v/>
      </c>
      <c r="V2031" s="29" t="inlineStr">
        <is>
          <t>N/A</t>
        </is>
      </c>
      <c r="W2031" s="29" t="inlineStr">
        <is>
          <t>N/A</t>
        </is>
      </c>
      <c r="X2031" s="29" t="inlineStr">
        <is>
          <t>SPAQA-25462</t>
        </is>
      </c>
      <c r="Y2031" s="29" t="n"/>
      <c r="Z2031" s="39" t="inlineStr">
        <is>
          <t>H/G : 3D Control 지원 차량 필요 (N/A)</t>
        </is>
      </c>
      <c r="AA2031" s="29" t="inlineStr">
        <is>
          <t>비대상 차종(N/A)</t>
        </is>
      </c>
      <c r="AB2031" s="42" t="n"/>
    </row>
    <row r="2032" ht="26.4" customHeight="1" s="357">
      <c r="A2032" s="107" t="n"/>
      <c r="B2032" s="29" t="inlineStr">
        <is>
          <t>TC_CT_1508</t>
        </is>
      </c>
      <c r="C2032" s="29" t="inlineStr">
        <is>
          <t>Control</t>
        </is>
      </c>
      <c r="D2032" s="29" t="inlineStr">
        <is>
          <t>특화 차종</t>
        </is>
      </c>
      <c r="E2032" s="29" t="inlineStr">
        <is>
          <t>3D Control</t>
        </is>
      </c>
      <c r="F2032" s="29" t="inlineStr">
        <is>
          <t>제어</t>
        </is>
      </c>
      <c r="G2032" s="29" t="inlineStr">
        <is>
          <t>KR, EU</t>
        </is>
      </c>
      <c r="H2032" s="30" t="n"/>
      <c r="I2032" s="29" t="n">
        <v>4</v>
      </c>
      <c r="J2032" s="64" t="n"/>
      <c r="K2032" s="64" t="inlineStr">
        <is>
          <t>1. EV5(MQTT) 차량</t>
        </is>
      </c>
      <c r="L2032" s="64" t="inlineStr">
        <is>
          <t>1. Control 탭 진입
2. 메인 제어 버튼 &gt; 공조 제어 진입</t>
        </is>
      </c>
      <c r="M2032" s="64" t="inlineStr">
        <is>
          <t>1. 3D 모드 차량 상태 이미지(공조) 표출</t>
        </is>
      </c>
      <c r="N2032" s="69">
        <f>IF(COUNTIF(P2032:W2032,"F")&gt;=1,"FAIL",(IF(COUNTIF(P2032:W2032,"P")&gt;=1,"PASS",(IF(COUNTIF(P2032:W2032,"N/T")&gt;=1,"N/T",(IF(COUNTIF(P2032:W2032,"N/A")&gt;=1,"N/A","-")))))))</f>
        <v/>
      </c>
      <c r="O2032" s="81" t="inlineStr">
        <is>
          <t>N/T</t>
        </is>
      </c>
      <c r="P2032" s="70" t="inlineStr">
        <is>
          <t>N/T</t>
        </is>
      </c>
      <c r="Q2032" s="70" t="inlineStr"/>
      <c r="R2032" s="81" t="inlineStr"/>
      <c r="S2032" s="29" t="inlineStr"/>
      <c r="T2032" s="29" t="inlineStr">
        <is>
          <t>N/A</t>
        </is>
      </c>
      <c r="U2032" s="81">
        <f>IF(COUNTIF(V2032:W2032,"F")&gt;=1,"FAIL",(IF(COUNTIF(V2032:W2032,"P")&gt;=1,"PASS",(IF(COUNTIF(V2032:W2032,"N/T")&gt;=1,"N/T",(IF(COUNTIF(V2032:W2032,"N/A")&gt;=1,"N/A","-")))))))</f>
        <v/>
      </c>
      <c r="V2032" s="29" t="inlineStr">
        <is>
          <t>N/A</t>
        </is>
      </c>
      <c r="W2032" s="29" t="inlineStr">
        <is>
          <t>N/A</t>
        </is>
      </c>
      <c r="X2032" s="29" t="n"/>
      <c r="Y2032" s="29" t="n"/>
      <c r="Z2032" s="39" t="inlineStr">
        <is>
          <t>H/G : 3D Control 지원 차량 필요 (N/A)</t>
        </is>
      </c>
      <c r="AA2032" s="29" t="inlineStr">
        <is>
          <t>비대상 차종(N/A)</t>
        </is>
      </c>
      <c r="AB2032" s="42" t="n"/>
    </row>
    <row r="2033" ht="39.6" customHeight="1" s="357">
      <c r="A2033" s="107" t="n"/>
      <c r="B2033" s="29" t="inlineStr">
        <is>
          <t>TC_CT_1509</t>
        </is>
      </c>
      <c r="C2033" s="29" t="inlineStr">
        <is>
          <t>Control</t>
        </is>
      </c>
      <c r="D2033" s="29" t="inlineStr">
        <is>
          <t>특화 차종</t>
        </is>
      </c>
      <c r="E2033" s="29" t="inlineStr">
        <is>
          <t>3D Control</t>
        </is>
      </c>
      <c r="F2033" s="29" t="inlineStr">
        <is>
          <t>제어</t>
        </is>
      </c>
      <c r="G2033" s="29" t="inlineStr">
        <is>
          <t>KR, EU</t>
        </is>
      </c>
      <c r="H2033" s="30" t="n"/>
      <c r="I2033" s="29" t="n">
        <v>4</v>
      </c>
      <c r="J2033" s="64" t="inlineStr">
        <is>
          <t>1. 공조 제어 실행 가능 화면 진입</t>
        </is>
      </c>
      <c r="K2033" s="64" t="inlineStr">
        <is>
          <t>1. EV5(MQTT) 차량</t>
        </is>
      </c>
      <c r="L2033" s="64" t="inlineStr">
        <is>
          <t>1. Control 텝 진입 
2. 메인 제어 버튼 &gt; 공조 제어 진입
3. 공조 제어 폴더 영역 확인</t>
        </is>
      </c>
      <c r="M2033" s="64" t="inlineStr">
        <is>
          <t xml:space="preserve">1. 희망온도, 유지시간, 공조 설정, 공조 버튼 표출 </t>
        </is>
      </c>
      <c r="N2033" s="69">
        <f>IF(COUNTIF(P2033:W2033,"F")&gt;=1,"FAIL",(IF(COUNTIF(P2033:W2033,"P")&gt;=1,"PASS",(IF(COUNTIF(P2033:W2033,"N/T")&gt;=1,"N/T",(IF(COUNTIF(P2033:W2033,"N/A")&gt;=1,"N/A","-")))))))</f>
        <v/>
      </c>
      <c r="O2033" s="81" t="inlineStr">
        <is>
          <t>N/T</t>
        </is>
      </c>
      <c r="P2033" s="70" t="inlineStr">
        <is>
          <t>N/T</t>
        </is>
      </c>
      <c r="Q2033" s="70" t="inlineStr"/>
      <c r="R2033" s="81" t="inlineStr"/>
      <c r="S2033" s="29" t="inlineStr"/>
      <c r="T2033" s="29" t="inlineStr">
        <is>
          <t>N/A</t>
        </is>
      </c>
      <c r="U2033" s="81">
        <f>IF(COUNTIF(V2033:W2033,"F")&gt;=1,"FAIL",(IF(COUNTIF(V2033:W2033,"P")&gt;=1,"PASS",(IF(COUNTIF(V2033:W2033,"N/T")&gt;=1,"N/T",(IF(COUNTIF(V2033:W2033,"N/A")&gt;=1,"N/A","-")))))))</f>
        <v/>
      </c>
      <c r="V2033" s="29" t="inlineStr">
        <is>
          <t>N/A</t>
        </is>
      </c>
      <c r="W2033" s="29" t="inlineStr">
        <is>
          <t>N/A</t>
        </is>
      </c>
      <c r="X2033" s="29" t="n"/>
      <c r="Y2033" s="29" t="n"/>
      <c r="Z2033" s="39" t="inlineStr">
        <is>
          <t>H/G : 3D Control 지원 차량 필요 (N/A)</t>
        </is>
      </c>
      <c r="AA2033" s="29" t="inlineStr">
        <is>
          <t>비대상 차종(N/A)</t>
        </is>
      </c>
      <c r="AB2033" s="42" t="n"/>
    </row>
    <row r="2034" ht="52.8" customHeight="1" s="357">
      <c r="A2034" s="107" t="n"/>
      <c r="B2034" s="29" t="inlineStr">
        <is>
          <t>TC_CT_1510</t>
        </is>
      </c>
      <c r="C2034" s="29" t="inlineStr">
        <is>
          <t>Control</t>
        </is>
      </c>
      <c r="D2034" s="29" t="inlineStr">
        <is>
          <t>특화 차종</t>
        </is>
      </c>
      <c r="E2034" s="29" t="inlineStr">
        <is>
          <t>3D Control</t>
        </is>
      </c>
      <c r="F2034" s="29" t="inlineStr">
        <is>
          <t>제어</t>
        </is>
      </c>
      <c r="G2034" s="29" t="inlineStr">
        <is>
          <t>KR, EU</t>
        </is>
      </c>
      <c r="H2034" s="30" t="n"/>
      <c r="I2034" s="29" t="n">
        <v>4</v>
      </c>
      <c r="J2034" s="64" t="inlineStr">
        <is>
          <t>1. 공조 제어 실행 가능 화면 진입</t>
        </is>
      </c>
      <c r="K2034" s="64" t="inlineStr">
        <is>
          <t>1. EV5(MQTT) 차량</t>
        </is>
      </c>
      <c r="L2034" s="64" t="inlineStr">
        <is>
          <t>1. Control 텝 진입 
2. 공조 제어 폴더 영역 확인</t>
        </is>
      </c>
      <c r="M2034" s="64" t="inlineStr">
        <is>
          <t>1. 설정된 희망 온도 값 표시 : nn.n℃ / Low / High
※ CLDR 미적용</t>
        </is>
      </c>
      <c r="N2034" s="69">
        <f>IF(COUNTIF(P2034:W2034,"F")&gt;=1,"FAIL",(IF(COUNTIF(P2034:W2034,"P")&gt;=1,"PASS",(IF(COUNTIF(P2034:W2034,"N/T")&gt;=1,"N/T",(IF(COUNTIF(P2034:W2034,"N/A")&gt;=1,"N/A","-")))))))</f>
        <v/>
      </c>
      <c r="O2034" s="81" t="inlineStr">
        <is>
          <t>N/T</t>
        </is>
      </c>
      <c r="P2034" s="70" t="inlineStr">
        <is>
          <t>N/T</t>
        </is>
      </c>
      <c r="Q2034" s="70" t="inlineStr"/>
      <c r="R2034" s="81" t="inlineStr"/>
      <c r="S2034" s="29" t="inlineStr"/>
      <c r="T2034" s="29" t="inlineStr">
        <is>
          <t>N/A</t>
        </is>
      </c>
      <c r="U2034" s="81">
        <f>IF(COUNTIF(V2034:W2034,"F")&gt;=1,"FAIL",(IF(COUNTIF(V2034:W2034,"P")&gt;=1,"PASS",(IF(COUNTIF(V2034:W2034,"N/T")&gt;=1,"N/T",(IF(COUNTIF(V2034:W2034,"N/A")&gt;=1,"N/A","-")))))))</f>
        <v/>
      </c>
      <c r="V2034" s="29" t="inlineStr">
        <is>
          <t>N/A</t>
        </is>
      </c>
      <c r="W2034" s="29" t="inlineStr">
        <is>
          <t>N/A</t>
        </is>
      </c>
      <c r="X2034" s="29" t="n"/>
      <c r="Y2034" s="29" t="n"/>
      <c r="Z2034" s="39" t="inlineStr">
        <is>
          <t>H/G : 3D Control 지원 차량 필요 (N/A)</t>
        </is>
      </c>
      <c r="AA2034" s="29" t="inlineStr">
        <is>
          <t>비대상 차종(N/A)</t>
        </is>
      </c>
      <c r="AB2034" s="42" t="n"/>
    </row>
    <row r="2035" ht="52.8" customHeight="1" s="357">
      <c r="A2035" s="107" t="n"/>
      <c r="B2035" s="29" t="inlineStr">
        <is>
          <t>TC_CT_1511</t>
        </is>
      </c>
      <c r="C2035" s="29" t="inlineStr">
        <is>
          <t>Control</t>
        </is>
      </c>
      <c r="D2035" s="29" t="inlineStr">
        <is>
          <t>특화 차종</t>
        </is>
      </c>
      <c r="E2035" s="29" t="inlineStr">
        <is>
          <t>3D Control</t>
        </is>
      </c>
      <c r="F2035" s="29" t="inlineStr">
        <is>
          <t>제어</t>
        </is>
      </c>
      <c r="G2035" s="29" t="inlineStr">
        <is>
          <t>KR, EU</t>
        </is>
      </c>
      <c r="H2035" s="30" t="n"/>
      <c r="I2035" s="29" t="n">
        <v>4</v>
      </c>
      <c r="J2035" s="64" t="inlineStr">
        <is>
          <t>1. 공조 제어 실행 가능 화면 진입</t>
        </is>
      </c>
      <c r="K2035" s="64" t="inlineStr">
        <is>
          <t>1. EV5(MQTT) 차량</t>
        </is>
      </c>
      <c r="L2035" s="64" t="inlineStr">
        <is>
          <t>1. Control 텝 진입 
2. 공조 제어 폴더 영역 확인</t>
        </is>
      </c>
      <c r="M2035" s="64" t="inlineStr">
        <is>
          <t>1. 설정된 희망 유지 시간 표시 : 설정 시간 Text
※ CLDR 적용</t>
        </is>
      </c>
      <c r="N2035" s="69">
        <f>IF(COUNTIF(P2035:W2035,"F")&gt;=1,"FAIL",(IF(COUNTIF(P2035:W2035,"P")&gt;=1,"PASS",(IF(COUNTIF(P2035:W2035,"N/T")&gt;=1,"N/T",(IF(COUNTIF(P2035:W2035,"N/A")&gt;=1,"N/A","-")))))))</f>
        <v/>
      </c>
      <c r="O2035" s="81" t="inlineStr">
        <is>
          <t>N/T</t>
        </is>
      </c>
      <c r="P2035" s="29" t="inlineStr">
        <is>
          <t>N/T</t>
        </is>
      </c>
      <c r="Q2035" s="29" t="inlineStr"/>
      <c r="R2035" s="81" t="inlineStr"/>
      <c r="S2035" s="29" t="inlineStr"/>
      <c r="T2035" s="29" t="inlineStr">
        <is>
          <t>N/A</t>
        </is>
      </c>
      <c r="U2035" s="81">
        <f>IF(COUNTIF(V2035:W2035,"F")&gt;=1,"FAIL",(IF(COUNTIF(V2035:W2035,"P")&gt;=1,"PASS",(IF(COUNTIF(V2035:W2035,"N/T")&gt;=1,"N/T",(IF(COUNTIF(V2035:W2035,"N/A")&gt;=1,"N/A","-")))))))</f>
        <v/>
      </c>
      <c r="V2035" s="29" t="inlineStr">
        <is>
          <t>N/A</t>
        </is>
      </c>
      <c r="W2035" s="29" t="inlineStr">
        <is>
          <t>N/A</t>
        </is>
      </c>
      <c r="X2035" s="29" t="n"/>
      <c r="Y2035" s="29" t="n"/>
      <c r="Z2035" s="39" t="inlineStr">
        <is>
          <t>H/G : 3D Control 지원 차량 필요 (N/A)</t>
        </is>
      </c>
      <c r="AA2035" s="29" t="inlineStr">
        <is>
          <t>비대상 차종(N/A)</t>
        </is>
      </c>
      <c r="AB2035" s="42" t="n"/>
    </row>
    <row r="2036" ht="26.4" customHeight="1" s="357">
      <c r="A2036" s="107" t="n"/>
      <c r="B2036" s="29" t="inlineStr">
        <is>
          <t>TC_CT_1512</t>
        </is>
      </c>
      <c r="C2036" s="29" t="inlineStr">
        <is>
          <t>Control</t>
        </is>
      </c>
      <c r="D2036" s="29" t="inlineStr">
        <is>
          <t>특화 차종</t>
        </is>
      </c>
      <c r="E2036" s="29" t="inlineStr">
        <is>
          <t>3D Control</t>
        </is>
      </c>
      <c r="F2036" s="29" t="inlineStr">
        <is>
          <t>제어</t>
        </is>
      </c>
      <c r="G2036" s="29" t="inlineStr">
        <is>
          <t>KR, EU</t>
        </is>
      </c>
      <c r="H2036" s="30" t="n"/>
      <c r="I2036" s="29" t="n">
        <v>4</v>
      </c>
      <c r="J2036" s="64" t="inlineStr">
        <is>
          <t>1. 공조 제어 실행 가능 화면 진입</t>
        </is>
      </c>
      <c r="K2036" s="64" t="inlineStr">
        <is>
          <t>1. EV5(MQTT) 차량
2. 차량 데이터가 오지 않는 경우</t>
        </is>
      </c>
      <c r="L2036" s="64" t="inlineStr">
        <is>
          <t>1. Control 탭 진입 
2. 공조 제어 폴더 영역 확인</t>
        </is>
      </c>
      <c r="M2036" s="64" t="inlineStr">
        <is>
          <t>1. 희망온도 : --℃ , 
   희망 유지시간 : --분 으로 표시</t>
        </is>
      </c>
      <c r="N2036" s="83">
        <f>IF(COUNTIF(P2036:W2036,"F")&gt;=1,"FAIL",(IF(COUNTIF(P2036:W2036,"P")&gt;=1,"PASS",(IF(COUNTIF(P2036:W2036,"N/T")&gt;=1,"N/T",(IF(COUNTIF(P2036:W2036,"N/A")&gt;=1,"N/A","-")))))))</f>
        <v/>
      </c>
      <c r="O2036" s="81" t="inlineStr">
        <is>
          <t>N/T</t>
        </is>
      </c>
      <c r="P2036" s="29" t="inlineStr">
        <is>
          <t>N/T</t>
        </is>
      </c>
      <c r="Q2036" s="29" t="inlineStr"/>
      <c r="R2036" s="81" t="inlineStr"/>
      <c r="S2036" s="29" t="inlineStr"/>
      <c r="T2036" s="29" t="inlineStr">
        <is>
          <t>N/A</t>
        </is>
      </c>
      <c r="U2036" s="81">
        <f>IF(COUNTIF(V2036:W2036,"F")&gt;=1,"FAIL",(IF(COUNTIF(V2036:W2036,"P")&gt;=1,"PASS",(IF(COUNTIF(V2036:W2036,"N/T")&gt;=1,"N/T",(IF(COUNTIF(V2036:W2036,"N/A")&gt;=1,"N/A","-")))))))</f>
        <v/>
      </c>
      <c r="V2036" s="29" t="inlineStr">
        <is>
          <t>N/A</t>
        </is>
      </c>
      <c r="W2036" s="29" t="inlineStr">
        <is>
          <t>N/A</t>
        </is>
      </c>
      <c r="X2036" s="29" t="n"/>
      <c r="Y2036" s="29" t="n"/>
      <c r="Z2036" s="39" t="inlineStr">
        <is>
          <t>H/G : 3D Control 지원 차량 필요 (N/A)
K : 환경 필요</t>
        </is>
      </c>
      <c r="AA2036" s="29" t="inlineStr">
        <is>
          <t>비대상 차종(N/A)</t>
        </is>
      </c>
      <c r="AB2036" s="42" t="n"/>
    </row>
    <row r="2037" ht="52.8" customHeight="1" s="357">
      <c r="A2037" s="107" t="n"/>
      <c r="B2037" s="29" t="inlineStr">
        <is>
          <t>TC_CT_1513</t>
        </is>
      </c>
      <c r="C2037" s="29" t="inlineStr">
        <is>
          <t>Control</t>
        </is>
      </c>
      <c r="D2037" s="29" t="inlineStr">
        <is>
          <t>특화 차종</t>
        </is>
      </c>
      <c r="E2037" s="29" t="inlineStr">
        <is>
          <t>3D Control</t>
        </is>
      </c>
      <c r="F2037" s="29" t="inlineStr">
        <is>
          <t>제어</t>
        </is>
      </c>
      <c r="G2037" s="29" t="inlineStr">
        <is>
          <t>KR, EU</t>
        </is>
      </c>
      <c r="H2037" s="30" t="n"/>
      <c r="I2037" s="29" t="n">
        <v>4</v>
      </c>
      <c r="J2037" s="64" t="n"/>
      <c r="K2037" s="64" t="inlineStr">
        <is>
          <t>1. EV5(MQTT) 차량
2. 차량 켜짐 데이터 오고 있음
3. 상세 설정값에 대한 데이터 유무 알 수 없음</t>
        </is>
      </c>
      <c r="L2037" s="64" t="inlineStr">
        <is>
          <t>1. Control 텝 진입 
2. 공조 제어 폴더 영역 확인</t>
        </is>
      </c>
      <c r="M2037" s="64" t="inlineStr">
        <is>
          <t>1. 설정 희망 온도, 희망 유지 시간 : default 표시</t>
        </is>
      </c>
      <c r="N2037" s="83">
        <f>IF(COUNTIF(P2037:W2037,"F")&gt;=1,"FAIL",(IF(COUNTIF(P2037:W2037,"P")&gt;=1,"PASS",(IF(COUNTIF(P2037:W2037,"N/T")&gt;=1,"N/T",(IF(COUNTIF(P2037:W2037,"N/A")&gt;=1,"N/A","-")))))))</f>
        <v/>
      </c>
      <c r="O2037" s="81" t="inlineStr">
        <is>
          <t>N/T</t>
        </is>
      </c>
      <c r="P2037" s="29" t="inlineStr">
        <is>
          <t>N/T</t>
        </is>
      </c>
      <c r="Q2037" s="29" t="inlineStr"/>
      <c r="R2037" s="81" t="inlineStr"/>
      <c r="S2037" s="29" t="inlineStr"/>
      <c r="T2037" s="29" t="inlineStr">
        <is>
          <t>N/A</t>
        </is>
      </c>
      <c r="U2037" s="81">
        <f>IF(COUNTIF(V2037:W2037,"F")&gt;=1,"FAIL",(IF(COUNTIF(V2037:W2037,"P")&gt;=1,"PASS",(IF(COUNTIF(V2037:W2037,"N/T")&gt;=1,"N/T",(IF(COUNTIF(V2037:W2037,"N/A")&gt;=1,"N/A","-")))))))</f>
        <v/>
      </c>
      <c r="V2037" s="29" t="inlineStr">
        <is>
          <t>N/A</t>
        </is>
      </c>
      <c r="W2037" s="29" t="inlineStr">
        <is>
          <t>N/A</t>
        </is>
      </c>
      <c r="X2037" s="29" t="n"/>
      <c r="Y2037" s="29" t="n"/>
      <c r="Z2037" s="39" t="inlineStr">
        <is>
          <t>H/G : 3D Control 지원 차량 필요 (N/A)
K : 환경 필요</t>
        </is>
      </c>
      <c r="AA2037" s="29" t="inlineStr">
        <is>
          <t>비대상 차종(N/A)</t>
        </is>
      </c>
      <c r="AB2037" s="42" t="n"/>
    </row>
    <row r="2038" ht="66" customHeight="1" s="357">
      <c r="A2038" s="107" t="n"/>
      <c r="B2038" s="29" t="inlineStr">
        <is>
          <t>TC_CT_1514</t>
        </is>
      </c>
      <c r="C2038" s="29" t="inlineStr">
        <is>
          <t>Control</t>
        </is>
      </c>
      <c r="D2038" s="29" t="inlineStr">
        <is>
          <t>특화 차종</t>
        </is>
      </c>
      <c r="E2038" s="29" t="inlineStr">
        <is>
          <t>3D Control</t>
        </is>
      </c>
      <c r="F2038" s="29" t="inlineStr">
        <is>
          <t>제어</t>
        </is>
      </c>
      <c r="G2038" s="29" t="inlineStr">
        <is>
          <t>KR, EU</t>
        </is>
      </c>
      <c r="H2038" s="30" t="n"/>
      <c r="I2038" s="29" t="n">
        <v>4</v>
      </c>
      <c r="J2038" s="64" t="n"/>
      <c r="K2038" s="64" t="inlineStr">
        <is>
          <t>1. EV5(MQTT) 차량
2. 차량 켜짐 신호 보냈음
3. 차량에서 켜짐 vss 올라옴
4. 해당 설정값이 반영 유무를 알 수 없음</t>
        </is>
      </c>
      <c r="L2038" s="64" t="inlineStr">
        <is>
          <t>1. Control 텝 진입 
2. 공조 제어 폴더 영역 확인</t>
        </is>
      </c>
      <c r="M2038" s="64" t="inlineStr">
        <is>
          <t>1. 설정 희망 온도, 희망 유지 시간 : default 표시</t>
        </is>
      </c>
      <c r="N2038" s="83">
        <f>IF(COUNTIF(P2038:W2038,"F")&gt;=1,"FAIL",(IF(COUNTIF(P2038:W2038,"P")&gt;=1,"PASS",(IF(COUNTIF(P2038:W2038,"N/T")&gt;=1,"N/T",(IF(COUNTIF(P2038:W2038,"N/A")&gt;=1,"N/A","-")))))))</f>
        <v/>
      </c>
      <c r="O2038" s="81" t="inlineStr">
        <is>
          <t>N/T</t>
        </is>
      </c>
      <c r="P2038" s="29" t="inlineStr">
        <is>
          <t>N/T</t>
        </is>
      </c>
      <c r="Q2038" s="29" t="inlineStr"/>
      <c r="R2038" s="81" t="inlineStr"/>
      <c r="S2038" s="29" t="inlineStr"/>
      <c r="T2038" s="29" t="inlineStr">
        <is>
          <t>N/A</t>
        </is>
      </c>
      <c r="U2038" s="81">
        <f>IF(COUNTIF(V2038:W2038,"F")&gt;=1,"FAIL",(IF(COUNTIF(V2038:W2038,"P")&gt;=1,"PASS",(IF(COUNTIF(V2038:W2038,"N/T")&gt;=1,"N/T",(IF(COUNTIF(V2038:W2038,"N/A")&gt;=1,"N/A","-")))))))</f>
        <v/>
      </c>
      <c r="V2038" s="29" t="inlineStr">
        <is>
          <t>N/A</t>
        </is>
      </c>
      <c r="W2038" s="29" t="inlineStr">
        <is>
          <t>N/A</t>
        </is>
      </c>
      <c r="X2038" s="29" t="n"/>
      <c r="Y2038" s="29" t="n"/>
      <c r="Z2038" s="39" t="inlineStr">
        <is>
          <t>H/G : 3D Control 지원 차량 필요 (N/A)
K : 환경 필요</t>
        </is>
      </c>
      <c r="AA2038" s="29" t="inlineStr">
        <is>
          <t>비대상 차종(N/A)</t>
        </is>
      </c>
      <c r="AB2038" s="42" t="n"/>
    </row>
    <row r="2039" ht="39.6" customHeight="1" s="357">
      <c r="A2039" s="107" t="n"/>
      <c r="B2039" s="29" t="inlineStr">
        <is>
          <t>TC_CT_1515</t>
        </is>
      </c>
      <c r="C2039" s="29" t="inlineStr">
        <is>
          <t>Control</t>
        </is>
      </c>
      <c r="D2039" s="29" t="inlineStr">
        <is>
          <t>특화 차종</t>
        </is>
      </c>
      <c r="E2039" s="29" t="inlineStr">
        <is>
          <t>3D Control</t>
        </is>
      </c>
      <c r="F2039" s="29" t="inlineStr">
        <is>
          <t>제어</t>
        </is>
      </c>
      <c r="G2039" s="29" t="inlineStr">
        <is>
          <t>KR, EU</t>
        </is>
      </c>
      <c r="H2039" s="30" t="n"/>
      <c r="I2039" s="29" t="n">
        <v>4</v>
      </c>
      <c r="J2039" s="64" t="n"/>
      <c r="K2039" s="64" t="inlineStr">
        <is>
          <t>1. EV5(MQTT) 차량</t>
        </is>
      </c>
      <c r="L2039" s="64" t="inlineStr">
        <is>
          <t xml:space="preserve">1. control 탭 진입 
2. 메인 제어 버튼 &gt; 공조 제어 진입
3. 공조 제어 폴더 영역 확인 </t>
        </is>
      </c>
      <c r="M2039" s="64" t="inlineStr">
        <is>
          <t>1. 시동 공조 설정 버튼 확인</t>
        </is>
      </c>
      <c r="N2039" s="69">
        <f>IF(COUNTIF(P2039:W2039,"F")&gt;=1,"FAIL",(IF(COUNTIF(P2039:W2039,"P")&gt;=1,"PASS",(IF(COUNTIF(P2039:W2039,"N/T")&gt;=1,"N/T",(IF(COUNTIF(P2039:W2039,"N/A")&gt;=1,"N/A","-")))))))</f>
        <v/>
      </c>
      <c r="O2039" s="81" t="inlineStr">
        <is>
          <t>N/T</t>
        </is>
      </c>
      <c r="P2039" s="29" t="inlineStr">
        <is>
          <t>N/T</t>
        </is>
      </c>
      <c r="Q2039" s="29" t="inlineStr"/>
      <c r="R2039" s="81" t="inlineStr"/>
      <c r="S2039" s="29" t="inlineStr"/>
      <c r="T2039" s="29" t="inlineStr">
        <is>
          <t>N/A</t>
        </is>
      </c>
      <c r="U2039" s="81">
        <f>IF(COUNTIF(V2039:W2039,"F")&gt;=1,"FAIL",(IF(COUNTIF(V2039:W2039,"P")&gt;=1,"PASS",(IF(COUNTIF(V2039:W2039,"N/T")&gt;=1,"N/T",(IF(COUNTIF(V2039:W2039,"N/A")&gt;=1,"N/A","-")))))))</f>
        <v/>
      </c>
      <c r="V2039" s="29" t="inlineStr">
        <is>
          <t>N/A</t>
        </is>
      </c>
      <c r="W2039" s="29" t="inlineStr">
        <is>
          <t>N/A</t>
        </is>
      </c>
      <c r="X2039" s="29" t="n"/>
      <c r="Y2039" s="29" t="n"/>
      <c r="Z2039" s="39" t="inlineStr">
        <is>
          <t>H/G : 3D Control 지원 차량 필요 (N/A)</t>
        </is>
      </c>
      <c r="AA2039" s="29" t="inlineStr">
        <is>
          <t>비대상 차종(N/A)</t>
        </is>
      </c>
      <c r="AB2039" s="42" t="n"/>
    </row>
    <row r="2040" ht="39.6" customHeight="1" s="357">
      <c r="A2040" s="107" t="n"/>
      <c r="B2040" s="29" t="inlineStr">
        <is>
          <t>TC_CT_1516</t>
        </is>
      </c>
      <c r="C2040" s="29" t="inlineStr">
        <is>
          <t>Control</t>
        </is>
      </c>
      <c r="D2040" s="29" t="inlineStr">
        <is>
          <t>특화 차종</t>
        </is>
      </c>
      <c r="E2040" s="29" t="inlineStr">
        <is>
          <t>3D Control</t>
        </is>
      </c>
      <c r="F2040" s="29" t="inlineStr">
        <is>
          <t>제어</t>
        </is>
      </c>
      <c r="G2040" s="29" t="inlineStr">
        <is>
          <t>KR, EU</t>
        </is>
      </c>
      <c r="H2040" s="30" t="n"/>
      <c r="I2040" s="29" t="n">
        <v>4</v>
      </c>
      <c r="J2040" s="64" t="n"/>
      <c r="K2040" s="64" t="inlineStr">
        <is>
          <t>1. EV5(MQTT) 차량
2. 시동/ 공조 꺼짐</t>
        </is>
      </c>
      <c r="L2040" s="64" t="inlineStr">
        <is>
          <t>1. control 탭 진입 
2. 메인 제어 버튼 &gt; 공조 제어 진입
3. 공조 제어 폴더 영역 확인</t>
        </is>
      </c>
      <c r="M2040" s="64" t="inlineStr">
        <is>
          <t>1. 시동 공조 설정 버튼 활성화 됨</t>
        </is>
      </c>
      <c r="N2040" s="69">
        <f>IF(COUNTIF(P2040:W2040,"F")&gt;=1,"FAIL",(IF(COUNTIF(P2040:W2040,"P")&gt;=1,"PASS",(IF(COUNTIF(P2040:W2040,"N/T")&gt;=1,"N/T",(IF(COUNTIF(P2040:W2040,"N/A")&gt;=1,"N/A","-")))))))</f>
        <v/>
      </c>
      <c r="O2040" s="81" t="inlineStr">
        <is>
          <t>N/T</t>
        </is>
      </c>
      <c r="P2040" s="29" t="inlineStr">
        <is>
          <t>N/T</t>
        </is>
      </c>
      <c r="Q2040" s="29" t="inlineStr"/>
      <c r="R2040" s="81" t="inlineStr"/>
      <c r="S2040" s="29" t="inlineStr"/>
      <c r="T2040" s="29" t="inlineStr">
        <is>
          <t>N/A</t>
        </is>
      </c>
      <c r="U2040" s="81">
        <f>IF(COUNTIF(V2040:W2040,"F")&gt;=1,"FAIL",(IF(COUNTIF(V2040:W2040,"P")&gt;=1,"PASS",(IF(COUNTIF(V2040:W2040,"N/T")&gt;=1,"N/T",(IF(COUNTIF(V2040:W2040,"N/A")&gt;=1,"N/A","-")))))))</f>
        <v/>
      </c>
      <c r="V2040" s="29" t="inlineStr">
        <is>
          <t>N/A</t>
        </is>
      </c>
      <c r="W2040" s="29" t="inlineStr">
        <is>
          <t>N/A</t>
        </is>
      </c>
      <c r="X2040" s="29" t="n"/>
      <c r="Y2040" s="29" t="n"/>
      <c r="Z2040" s="39" t="inlineStr">
        <is>
          <t>H/G : 3D Control 지원 차량 필요 (N/A)</t>
        </is>
      </c>
      <c r="AA2040" s="29" t="inlineStr">
        <is>
          <t>비대상 차종(N/A)</t>
        </is>
      </c>
      <c r="AB2040" s="42" t="n"/>
    </row>
    <row r="2041" ht="66" customHeight="1" s="357">
      <c r="A2041" s="107" t="n"/>
      <c r="B2041" s="29" t="inlineStr">
        <is>
          <t>TC_CT_1517</t>
        </is>
      </c>
      <c r="C2041" s="29" t="inlineStr">
        <is>
          <t>Control</t>
        </is>
      </c>
      <c r="D2041" s="29" t="inlineStr">
        <is>
          <t>특화 차종</t>
        </is>
      </c>
      <c r="E2041" s="29" t="inlineStr">
        <is>
          <t>3D Control</t>
        </is>
      </c>
      <c r="F2041" s="29" t="inlineStr">
        <is>
          <t>제어</t>
        </is>
      </c>
      <c r="G2041" s="29" t="inlineStr">
        <is>
          <t>KR, EU</t>
        </is>
      </c>
      <c r="H2041" s="30" t="n"/>
      <c r="I2041" s="29" t="n">
        <v>4</v>
      </c>
      <c r="J2041" s="64" t="n"/>
      <c r="K2041" s="64" t="inlineStr">
        <is>
          <t>1. EV5(MQTT) 차량</t>
        </is>
      </c>
      <c r="L2041" s="64" t="inlineStr">
        <is>
          <t>1. control 탭 진입 
2. 메인 제어 버튼 &gt; 공조 제어 진입
3. 공조 제어 폴더 영역
4. 시동 공조 설정 버튼 제어 실행
5. "로딩 중" 확인</t>
        </is>
      </c>
      <c r="M2041" s="64" t="inlineStr">
        <is>
          <t>1. 시동 공조 설정 버튼 비활성화 됨</t>
        </is>
      </c>
      <c r="N2041" s="69">
        <f>IF(COUNTIF(P2041:W2041,"F")&gt;=1,"FAIL",(IF(COUNTIF(P2041:W2041,"P")&gt;=1,"PASS",(IF(COUNTIF(P2041:W2041,"N/T")&gt;=1,"N/T",(IF(COUNTIF(P2041:W2041,"N/A")&gt;=1,"N/A","-")))))))</f>
        <v/>
      </c>
      <c r="O2041" s="81" t="inlineStr">
        <is>
          <t>N/T</t>
        </is>
      </c>
      <c r="P2041" s="29" t="inlineStr">
        <is>
          <t>N/T</t>
        </is>
      </c>
      <c r="Q2041" s="29" t="inlineStr"/>
      <c r="R2041" s="81" t="inlineStr"/>
      <c r="S2041" s="29" t="inlineStr"/>
      <c r="T2041" s="29" t="inlineStr">
        <is>
          <t>N/A</t>
        </is>
      </c>
      <c r="U2041" s="81">
        <f>IF(COUNTIF(V2041:W2041,"F")&gt;=1,"FAIL",(IF(COUNTIF(V2041:W2041,"P")&gt;=1,"PASS",(IF(COUNTIF(V2041:W2041,"N/T")&gt;=1,"N/T",(IF(COUNTIF(V2041:W2041,"N/A")&gt;=1,"N/A","-")))))))</f>
        <v/>
      </c>
      <c r="V2041" s="29" t="inlineStr">
        <is>
          <t>N/A</t>
        </is>
      </c>
      <c r="W2041" s="29" t="inlineStr">
        <is>
          <t>N/A</t>
        </is>
      </c>
      <c r="X2041" s="29" t="n"/>
      <c r="Y2041" s="29" t="n"/>
      <c r="Z2041" s="39" t="inlineStr">
        <is>
          <t>H/G : 3D Control 지원 차량 필요 (N/A)</t>
        </is>
      </c>
      <c r="AA2041" s="29" t="inlineStr">
        <is>
          <t>비대상 차종(N/A)</t>
        </is>
      </c>
      <c r="AB2041" s="42" t="n"/>
    </row>
    <row r="2042" ht="39.6" customHeight="1" s="357">
      <c r="A2042" s="107" t="n"/>
      <c r="B2042" s="29" t="inlineStr">
        <is>
          <t>TC_CT_1518</t>
        </is>
      </c>
      <c r="C2042" s="29" t="inlineStr">
        <is>
          <t>Control</t>
        </is>
      </c>
      <c r="D2042" s="29" t="inlineStr">
        <is>
          <t>특화 차종</t>
        </is>
      </c>
      <c r="E2042" s="29" t="inlineStr">
        <is>
          <t>3D Control</t>
        </is>
      </c>
      <c r="F2042" s="29" t="inlineStr">
        <is>
          <t>제어</t>
        </is>
      </c>
      <c r="G2042" s="29" t="inlineStr">
        <is>
          <t>KR, EU</t>
        </is>
      </c>
      <c r="H2042" s="30" t="n"/>
      <c r="I2042" s="29" t="n">
        <v>4</v>
      </c>
      <c r="J2042" s="64" t="n"/>
      <c r="K2042" s="64" t="inlineStr">
        <is>
          <t>1. EV5(MQTT) 차량
2. 시동/ 공조 켜짐</t>
        </is>
      </c>
      <c r="L2042" s="64" t="inlineStr">
        <is>
          <t>1. control 탭 진입 
2. 메인 제어 버튼 &gt; 공조 제어 진입
3. 공조 제어 폴더 영역 확인</t>
        </is>
      </c>
      <c r="M2042" s="64" t="inlineStr">
        <is>
          <t>1. 시동 공조 설정 버튼 비활성화</t>
        </is>
      </c>
      <c r="N2042" s="69">
        <f>IF(COUNTIF(P2042:W2042,"F")&gt;=1,"FAIL",(IF(COUNTIF(P2042:W2042,"P")&gt;=1,"PASS",(IF(COUNTIF(P2042:W2042,"N/T")&gt;=1,"N/T",(IF(COUNTIF(P2042:W2042,"N/A")&gt;=1,"N/A","-")))))))</f>
        <v/>
      </c>
      <c r="O2042" s="81" t="inlineStr">
        <is>
          <t>N/T</t>
        </is>
      </c>
      <c r="P2042" s="29" t="inlineStr">
        <is>
          <t>N/T</t>
        </is>
      </c>
      <c r="Q2042" s="29" t="inlineStr"/>
      <c r="R2042" s="81" t="inlineStr"/>
      <c r="S2042" s="29" t="inlineStr"/>
      <c r="T2042" s="29" t="inlineStr">
        <is>
          <t>N/A</t>
        </is>
      </c>
      <c r="U2042" s="81">
        <f>IF(COUNTIF(V2042:W2042,"F")&gt;=1,"FAIL",(IF(COUNTIF(V2042:W2042,"P")&gt;=1,"PASS",(IF(COUNTIF(V2042:W2042,"N/T")&gt;=1,"N/T",(IF(COUNTIF(V2042:W2042,"N/A")&gt;=1,"N/A","-")))))))</f>
        <v/>
      </c>
      <c r="V2042" s="29" t="inlineStr">
        <is>
          <t>N/A</t>
        </is>
      </c>
      <c r="W2042" s="29" t="inlineStr">
        <is>
          <t>N/A</t>
        </is>
      </c>
      <c r="X2042" s="29" t="n"/>
      <c r="Y2042" s="29" t="n"/>
      <c r="Z2042" s="39" t="inlineStr">
        <is>
          <t>H/G : 3D Control 지원 차량 필요 (N/A)</t>
        </is>
      </c>
      <c r="AA2042" s="29" t="inlineStr">
        <is>
          <t>비대상 차종(N/A)</t>
        </is>
      </c>
      <c r="AB2042" s="42" t="n"/>
    </row>
    <row r="2043" ht="26.4" customHeight="1" s="357">
      <c r="A2043" s="107" t="n"/>
      <c r="B2043" s="29" t="inlineStr">
        <is>
          <t>TC_CT_1519</t>
        </is>
      </c>
      <c r="C2043" s="29" t="inlineStr">
        <is>
          <t>Control</t>
        </is>
      </c>
      <c r="D2043" s="29" t="inlineStr">
        <is>
          <t>특화 차종</t>
        </is>
      </c>
      <c r="E2043" s="29" t="inlineStr">
        <is>
          <t>3D Control</t>
        </is>
      </c>
      <c r="F2043" s="29" t="inlineStr">
        <is>
          <t>제어</t>
        </is>
      </c>
      <c r="G2043" s="29" t="inlineStr">
        <is>
          <t>KR, EU</t>
        </is>
      </c>
      <c r="H2043" s="30" t="n"/>
      <c r="I2043" s="29" t="n">
        <v>4</v>
      </c>
      <c r="J2043" s="64" t="n"/>
      <c r="K2043" s="64" t="inlineStr">
        <is>
          <t>1. EV5(MQTT) 차량</t>
        </is>
      </c>
      <c r="L2043" s="64" t="inlineStr">
        <is>
          <t>1. Control 탭 진입
2. 메인 제어 버튼 &gt; 문 제어 진입</t>
        </is>
      </c>
      <c r="M2043" s="64" t="inlineStr">
        <is>
          <t>1. 3D 모드 차량 상태 이미지(문) 표출</t>
        </is>
      </c>
      <c r="N2043" s="69">
        <f>IF(COUNTIF(P2043:W2043,"F")&gt;=1,"FAIL",(IF(COUNTIF(P2043:W2043,"P")&gt;=1,"PASS",(IF(COUNTIF(P2043:W2043,"N/T")&gt;=1,"N/T",(IF(COUNTIF(P2043:W2043,"N/A")&gt;=1,"N/A","-")))))))</f>
        <v/>
      </c>
      <c r="O2043" s="81" t="inlineStr">
        <is>
          <t>N/T</t>
        </is>
      </c>
      <c r="P2043" s="29" t="inlineStr">
        <is>
          <t>N/T</t>
        </is>
      </c>
      <c r="Q2043" s="29" t="inlineStr"/>
      <c r="R2043" s="81" t="inlineStr"/>
      <c r="S2043" s="29" t="inlineStr"/>
      <c r="T2043" s="29" t="inlineStr">
        <is>
          <t>N/A</t>
        </is>
      </c>
      <c r="U2043" s="81">
        <f>IF(COUNTIF(V2043:W2043,"F")&gt;=1,"FAIL",(IF(COUNTIF(V2043:W2043,"P")&gt;=1,"PASS",(IF(COUNTIF(V2043:W2043,"N/T")&gt;=1,"N/T",(IF(COUNTIF(V2043:W2043,"N/A")&gt;=1,"N/A","-")))))))</f>
        <v/>
      </c>
      <c r="V2043" s="29" t="inlineStr">
        <is>
          <t>N/A</t>
        </is>
      </c>
      <c r="W2043" s="29" t="inlineStr">
        <is>
          <t>N/A</t>
        </is>
      </c>
      <c r="X2043" s="29" t="n"/>
      <c r="Y2043" s="29" t="n"/>
      <c r="Z2043" s="39" t="inlineStr">
        <is>
          <t>H/G : 3D Control 지원 차량 필요 (N/A)</t>
        </is>
      </c>
      <c r="AA2043" s="29" t="inlineStr">
        <is>
          <t>비대상 차종(N/A)</t>
        </is>
      </c>
      <c r="AB2043" s="42" t="n"/>
    </row>
    <row r="2044" ht="52.8" customHeight="1" s="357">
      <c r="A2044" s="107" t="n"/>
      <c r="B2044" s="29" t="inlineStr">
        <is>
          <t>TC_CT_1520</t>
        </is>
      </c>
      <c r="C2044" s="29" t="inlineStr">
        <is>
          <t>Control</t>
        </is>
      </c>
      <c r="D2044" s="29" t="inlineStr">
        <is>
          <t>특화 차종</t>
        </is>
      </c>
      <c r="E2044" s="29" t="inlineStr">
        <is>
          <t>3D Control</t>
        </is>
      </c>
      <c r="F2044" s="29" t="inlineStr">
        <is>
          <t>제어</t>
        </is>
      </c>
      <c r="G2044" s="29" t="inlineStr">
        <is>
          <t>KR, EU</t>
        </is>
      </c>
      <c r="H2044" s="30" t="n"/>
      <c r="I2044" s="29" t="n">
        <v>4</v>
      </c>
      <c r="J2044" s="64" t="n"/>
      <c r="K2044" s="64" t="inlineStr">
        <is>
          <t>1. EV5(MQTT) 차량</t>
        </is>
      </c>
      <c r="L2044" s="64" t="inlineStr">
        <is>
          <t>1. Control 탭 진입
2. 메인 제어 버튼 &gt; 문 제어 진입
3. 문 제어 폴더 영역
4. 문 열림/ 닫힘 제어 실행</t>
        </is>
      </c>
      <c r="M2044" s="64" t="inlineStr">
        <is>
          <t>1. 문 제어 버튼 확인</t>
        </is>
      </c>
      <c r="N2044" s="69">
        <f>IF(COUNTIF(P2044:W2044,"F")&gt;=1,"FAIL",(IF(COUNTIF(P2044:W2044,"P")&gt;=1,"PASS",(IF(COUNTIF(P2044:W2044,"N/T")&gt;=1,"N/T",(IF(COUNTIF(P2044:W2044,"N/A")&gt;=1,"N/A","-")))))))</f>
        <v/>
      </c>
      <c r="O2044" s="81" t="inlineStr">
        <is>
          <t>N/T</t>
        </is>
      </c>
      <c r="P2044" s="29" t="inlineStr">
        <is>
          <t>N/T</t>
        </is>
      </c>
      <c r="Q2044" s="29" t="inlineStr"/>
      <c r="R2044" s="81" t="inlineStr"/>
      <c r="S2044" s="29" t="inlineStr"/>
      <c r="T2044" s="29" t="inlineStr">
        <is>
          <t>N/A</t>
        </is>
      </c>
      <c r="U2044" s="81">
        <f>IF(COUNTIF(V2044:W2044,"F")&gt;=1,"FAIL",(IF(COUNTIF(V2044:W2044,"P")&gt;=1,"PASS",(IF(COUNTIF(V2044:W2044,"N/T")&gt;=1,"N/T",(IF(COUNTIF(V2044:W2044,"N/A")&gt;=1,"N/A","-")))))))</f>
        <v/>
      </c>
      <c r="V2044" s="29" t="inlineStr">
        <is>
          <t>N/A</t>
        </is>
      </c>
      <c r="W2044" s="29" t="inlineStr">
        <is>
          <t>N/A</t>
        </is>
      </c>
      <c r="X2044" s="29" t="n"/>
      <c r="Y2044" s="29" t="n"/>
      <c r="Z2044" s="39" t="inlineStr">
        <is>
          <t>H/G : 3D Control 지원 차량 필요 (N/A)</t>
        </is>
      </c>
      <c r="AA2044" s="29" t="inlineStr">
        <is>
          <t>비대상 차종(N/A)</t>
        </is>
      </c>
      <c r="AB2044" s="42" t="n"/>
    </row>
    <row r="2045" ht="26.4" customHeight="1" s="357">
      <c r="A2045" s="107" t="n"/>
      <c r="B2045" s="29" t="inlineStr">
        <is>
          <t>TC_CT_1521</t>
        </is>
      </c>
      <c r="C2045" s="29" t="inlineStr">
        <is>
          <t>Control</t>
        </is>
      </c>
      <c r="D2045" s="29" t="inlineStr">
        <is>
          <t>특화 차종</t>
        </is>
      </c>
      <c r="E2045" s="29" t="inlineStr">
        <is>
          <t>3D Control</t>
        </is>
      </c>
      <c r="F2045" s="29" t="inlineStr">
        <is>
          <t>제어</t>
        </is>
      </c>
      <c r="G2045" s="29" t="inlineStr">
        <is>
          <t>KR, EU</t>
        </is>
      </c>
      <c r="H2045" s="30" t="n"/>
      <c r="I2045" s="29" t="n">
        <v>4</v>
      </c>
      <c r="J2045" s="64" t="n"/>
      <c r="K2045" s="64" t="inlineStr">
        <is>
          <t>1. EV5(MQTT) 차량</t>
        </is>
      </c>
      <c r="L2045" s="64" t="inlineStr">
        <is>
          <t>1. Control 탭 진입
2. 메인 제어 버튼 &gt; 경적 제어 진입</t>
        </is>
      </c>
      <c r="M2045" s="64" t="inlineStr">
        <is>
          <t>1. 3D 모드 차량 상태 이미지(경적) 표출</t>
        </is>
      </c>
      <c r="N2045" s="69">
        <f>IF(COUNTIF(P2045:W2045,"F")&gt;=1,"FAIL",(IF(COUNTIF(P2045:W2045,"P")&gt;=1,"PASS",(IF(COUNTIF(P2045:W2045,"N/T")&gt;=1,"N/T",(IF(COUNTIF(P2045:W2045,"N/A")&gt;=1,"N/A","-")))))))</f>
        <v/>
      </c>
      <c r="O2045" s="81" t="inlineStr">
        <is>
          <t>N/T</t>
        </is>
      </c>
      <c r="P2045" s="65" t="inlineStr">
        <is>
          <t>N/T</t>
        </is>
      </c>
      <c r="Q2045" s="29" t="inlineStr"/>
      <c r="R2045" s="81" t="inlineStr"/>
      <c r="S2045" s="29" t="inlineStr"/>
      <c r="T2045" s="29" t="inlineStr">
        <is>
          <t>N/A</t>
        </is>
      </c>
      <c r="U2045" s="81">
        <f>IF(COUNTIF(V2045:W2045,"F")&gt;=1,"FAIL",(IF(COUNTIF(V2045:W2045,"P")&gt;=1,"PASS",(IF(COUNTIF(V2045:W2045,"N/T")&gt;=1,"N/T",(IF(COUNTIF(V2045:W2045,"N/A")&gt;=1,"N/A","-")))))))</f>
        <v/>
      </c>
      <c r="V2045" s="29" t="inlineStr">
        <is>
          <t>N/A</t>
        </is>
      </c>
      <c r="W2045" s="29" t="inlineStr">
        <is>
          <t>N/A</t>
        </is>
      </c>
      <c r="X2045" s="29" t="n"/>
      <c r="Y2045" s="29" t="n"/>
      <c r="Z2045" s="39" t="inlineStr">
        <is>
          <t>H/G : 3D Control 지원 차량 필요 (N/A)</t>
        </is>
      </c>
      <c r="AA2045" s="29" t="inlineStr">
        <is>
          <t>비대상 차종(N/A)</t>
        </is>
      </c>
      <c r="AB2045" s="42" t="n"/>
    </row>
    <row r="2046" ht="39.6" customHeight="1" s="357">
      <c r="A2046" s="107" t="n"/>
      <c r="B2046" s="29" t="inlineStr">
        <is>
          <t>TC_CT_1522</t>
        </is>
      </c>
      <c r="C2046" s="29" t="inlineStr">
        <is>
          <t>Control</t>
        </is>
      </c>
      <c r="D2046" s="29" t="inlineStr">
        <is>
          <t>특화 차종</t>
        </is>
      </c>
      <c r="E2046" s="29" t="inlineStr">
        <is>
          <t>3D Control</t>
        </is>
      </c>
      <c r="F2046" s="29" t="inlineStr">
        <is>
          <t>제어</t>
        </is>
      </c>
      <c r="G2046" s="29" t="inlineStr">
        <is>
          <t>KR, EU</t>
        </is>
      </c>
      <c r="H2046" s="30" t="n"/>
      <c r="I2046" s="29" t="n">
        <v>4</v>
      </c>
      <c r="J2046" s="64" t="n"/>
      <c r="K2046" s="64" t="inlineStr">
        <is>
          <t>1. EV5(MQTT) 차량</t>
        </is>
      </c>
      <c r="L2046" s="64" t="inlineStr">
        <is>
          <t>1. Control 탭 진입
2. 메인 제어 버튼 &gt; 경적 제어 진입
3. 서브 제어 폴더 영역</t>
        </is>
      </c>
      <c r="M2046" s="64" t="inlineStr">
        <is>
          <t>1. 경적, 비상등 제어 버튼 확인</t>
        </is>
      </c>
      <c r="N2046" s="69">
        <f>IF(COUNTIF(P2046:W2046,"F")&gt;=1,"FAIL",(IF(COUNTIF(P2046:W2046,"P")&gt;=1,"PASS",(IF(COUNTIF(P2046:W2046,"N/T")&gt;=1,"N/T",(IF(COUNTIF(P2046:W2046,"N/A")&gt;=1,"N/A","-")))))))</f>
        <v/>
      </c>
      <c r="O2046" s="81" t="inlineStr">
        <is>
          <t>N/T</t>
        </is>
      </c>
      <c r="P2046" s="29" t="inlineStr">
        <is>
          <t>N/T</t>
        </is>
      </c>
      <c r="Q2046" s="29" t="inlineStr"/>
      <c r="R2046" s="81" t="inlineStr"/>
      <c r="S2046" s="29" t="inlineStr"/>
      <c r="T2046" s="29" t="inlineStr">
        <is>
          <t>N/A</t>
        </is>
      </c>
      <c r="U2046" s="81">
        <f>IF(COUNTIF(V2046:W2046,"F")&gt;=1,"FAIL",(IF(COUNTIF(V2046:W2046,"P")&gt;=1,"PASS",(IF(COUNTIF(V2046:W2046,"N/T")&gt;=1,"N/T",(IF(COUNTIF(V2046:W2046,"N/A")&gt;=1,"N/A","-")))))))</f>
        <v/>
      </c>
      <c r="V2046" s="29" t="inlineStr">
        <is>
          <t>N/A</t>
        </is>
      </c>
      <c r="W2046" s="29" t="inlineStr">
        <is>
          <t>N/A</t>
        </is>
      </c>
      <c r="X2046" s="29" t="n"/>
      <c r="Y2046" s="29" t="n"/>
      <c r="Z2046" s="39" t="inlineStr">
        <is>
          <t>H/G : 3D Control 지원 차량 필요 (N/A)</t>
        </is>
      </c>
      <c r="AA2046" s="29" t="inlineStr">
        <is>
          <t>비대상 차종(N/A)</t>
        </is>
      </c>
      <c r="AB2046" s="42" t="n"/>
    </row>
    <row r="2047" ht="26.4" customHeight="1" s="357">
      <c r="A2047" s="107" t="n"/>
      <c r="B2047" s="29" t="inlineStr">
        <is>
          <t>TC_CT_1523</t>
        </is>
      </c>
      <c r="C2047" s="29" t="inlineStr">
        <is>
          <t>Control</t>
        </is>
      </c>
      <c r="D2047" s="29" t="inlineStr">
        <is>
          <t>특화 차종</t>
        </is>
      </c>
      <c r="E2047" s="29" t="inlineStr">
        <is>
          <t>3D Control</t>
        </is>
      </c>
      <c r="F2047" s="29" t="inlineStr">
        <is>
          <t>제어</t>
        </is>
      </c>
      <c r="G2047" s="29" t="inlineStr">
        <is>
          <t>KR, EU</t>
        </is>
      </c>
      <c r="H2047" s="30" t="n"/>
      <c r="I2047" s="29" t="n">
        <v>4</v>
      </c>
      <c r="J2047" s="64" t="n"/>
      <c r="K2047" s="64" t="inlineStr">
        <is>
          <t>1. EV5(MQTT) 차량</t>
        </is>
      </c>
      <c r="L2047" s="64" t="inlineStr">
        <is>
          <t>1. Control 탭 진입
2. 메인 제어 버튼 &gt; 창문 제어 진입</t>
        </is>
      </c>
      <c r="M2047" s="64" t="inlineStr">
        <is>
          <t>1. 3D 모드 차량 상태 이미지(창문) 표출</t>
        </is>
      </c>
      <c r="N2047" s="69">
        <f>IF(COUNTIF(P2047:W2047,"F")&gt;=1,"FAIL",(IF(COUNTIF(P2047:W2047,"P")&gt;=1,"PASS",(IF(COUNTIF(P2047:W2047,"N/T")&gt;=1,"N/T",(IF(COUNTIF(P2047:W2047,"N/A")&gt;=1,"N/A","-")))))))</f>
        <v/>
      </c>
      <c r="O2047" s="81" t="inlineStr">
        <is>
          <t>N/T</t>
        </is>
      </c>
      <c r="P2047" s="29" t="inlineStr">
        <is>
          <t>N/T</t>
        </is>
      </c>
      <c r="Q2047" s="29" t="inlineStr"/>
      <c r="R2047" s="81" t="inlineStr"/>
      <c r="S2047" s="29" t="inlineStr"/>
      <c r="T2047" s="29" t="inlineStr">
        <is>
          <t>N/A</t>
        </is>
      </c>
      <c r="U2047" s="81">
        <f>IF(COUNTIF(V2047:W2047,"F")&gt;=1,"FAIL",(IF(COUNTIF(V2047:W2047,"P")&gt;=1,"PASS",(IF(COUNTIF(V2047:W2047,"N/T")&gt;=1,"N/T",(IF(COUNTIF(V2047:W2047,"N/A")&gt;=1,"N/A","-")))))))</f>
        <v/>
      </c>
      <c r="V2047" s="29" t="inlineStr">
        <is>
          <t>N/A</t>
        </is>
      </c>
      <c r="W2047" s="29" t="inlineStr">
        <is>
          <t>N/A</t>
        </is>
      </c>
      <c r="X2047" s="29" t="n"/>
      <c r="Y2047" s="29" t="n"/>
      <c r="Z2047" s="39" t="inlineStr">
        <is>
          <t>H/G : 3D Control 지원 차량 필요 (N/A)</t>
        </is>
      </c>
      <c r="AA2047" s="29" t="inlineStr">
        <is>
          <t>비대상 차종(N/A)</t>
        </is>
      </c>
      <c r="AB2047" s="42" t="n"/>
    </row>
    <row r="2048" ht="39.6" customHeight="1" s="357">
      <c r="A2048" s="107" t="n"/>
      <c r="B2048" s="29" t="inlineStr">
        <is>
          <t>TC_CT_1524</t>
        </is>
      </c>
      <c r="C2048" s="29" t="inlineStr">
        <is>
          <t>Control</t>
        </is>
      </c>
      <c r="D2048" s="29" t="inlineStr">
        <is>
          <t>특화 차종</t>
        </is>
      </c>
      <c r="E2048" s="29" t="inlineStr">
        <is>
          <t>3D Control</t>
        </is>
      </c>
      <c r="F2048" s="29" t="inlineStr">
        <is>
          <t>제어</t>
        </is>
      </c>
      <c r="G2048" s="29" t="inlineStr">
        <is>
          <t>KR, EU</t>
        </is>
      </c>
      <c r="H2048" s="30" t="n"/>
      <c r="I2048" s="29" t="n">
        <v>4</v>
      </c>
      <c r="J2048" s="64" t="n"/>
      <c r="K2048" s="64" t="inlineStr">
        <is>
          <t>1. EV5(MQTT) 차량</t>
        </is>
      </c>
      <c r="L2048" s="64" t="inlineStr">
        <is>
          <t>1. Control 탭 진입
2. 메인 제어 버튼 &gt; 창문 제어 진입
3. 서브 제어 폴더 영역</t>
        </is>
      </c>
      <c r="M2048" s="64" t="inlineStr">
        <is>
          <t>1. 창문, 환기 제어 버튼 확인</t>
        </is>
      </c>
      <c r="N2048" s="69">
        <f>IF(COUNTIF(P2048:W2048,"F")&gt;=1,"FAIL",(IF(COUNTIF(P2048:W2048,"P")&gt;=1,"PASS",(IF(COUNTIF(P2048:W2048,"N/T")&gt;=1,"N/T",(IF(COUNTIF(P2048:W2048,"N/A")&gt;=1,"N/A","-")))))))</f>
        <v/>
      </c>
      <c r="O2048" s="81" t="inlineStr">
        <is>
          <t>N/T</t>
        </is>
      </c>
      <c r="P2048" s="29" t="inlineStr">
        <is>
          <t>N/T</t>
        </is>
      </c>
      <c r="Q2048" s="29" t="inlineStr"/>
      <c r="R2048" s="81" t="inlineStr"/>
      <c r="S2048" s="29" t="inlineStr"/>
      <c r="T2048" s="29" t="inlineStr">
        <is>
          <t>N/A</t>
        </is>
      </c>
      <c r="U2048" s="81">
        <f>IF(COUNTIF(V2048:W2048,"F")&gt;=1,"FAIL",(IF(COUNTIF(V2048:W2048,"P")&gt;=1,"PASS",(IF(COUNTIF(V2048:W2048,"N/T")&gt;=1,"N/T",(IF(COUNTIF(V2048:W2048,"N/A")&gt;=1,"N/A","-")))))))</f>
        <v/>
      </c>
      <c r="V2048" s="29" t="inlineStr">
        <is>
          <t>N/A</t>
        </is>
      </c>
      <c r="W2048" s="29" t="inlineStr">
        <is>
          <t>N/A</t>
        </is>
      </c>
      <c r="X2048" s="29" t="n"/>
      <c r="Y2048" s="29" t="n"/>
      <c r="Z2048" s="39" t="inlineStr">
        <is>
          <t>H/G : 3D Control 지원 차량 필요 (N/A)</t>
        </is>
      </c>
      <c r="AA2048" s="29" t="inlineStr">
        <is>
          <t>비대상 차종(N/A)</t>
        </is>
      </c>
      <c r="AB2048" s="42" t="n"/>
    </row>
    <row r="2049" ht="26.4" customHeight="1" s="357">
      <c r="A2049" s="107" t="n"/>
      <c r="B2049" s="29" t="inlineStr">
        <is>
          <t>TC_CT_1525</t>
        </is>
      </c>
      <c r="C2049" s="29" t="inlineStr">
        <is>
          <t>Control</t>
        </is>
      </c>
      <c r="D2049" s="29" t="inlineStr">
        <is>
          <t>특화 차종</t>
        </is>
      </c>
      <c r="E2049" s="29" t="inlineStr">
        <is>
          <t>3D Control</t>
        </is>
      </c>
      <c r="F2049" s="29" t="inlineStr">
        <is>
          <t>제어</t>
        </is>
      </c>
      <c r="G2049" s="29" t="inlineStr">
        <is>
          <t>KR, EU</t>
        </is>
      </c>
      <c r="H2049" s="30" t="n"/>
      <c r="I2049" s="29" t="n">
        <v>4</v>
      </c>
      <c r="J2049" s="64" t="n"/>
      <c r="K2049" s="64" t="inlineStr">
        <is>
          <t>1. EV5(MQTT) 차량</t>
        </is>
      </c>
      <c r="L2049" s="64" t="inlineStr">
        <is>
          <t>1. Control 탭 진입
2. 메인 제어 버튼 &gt; 프렁크 제어 진입</t>
        </is>
      </c>
      <c r="M2049" s="64" t="inlineStr">
        <is>
          <t>1. 3D 모드 차량 상태 이미지(프렁크) 표출</t>
        </is>
      </c>
      <c r="N2049" s="83">
        <f>IF(COUNTIF(P2049:W2049,"F")&gt;=1,"FAIL",(IF(COUNTIF(P2049:W2049,"P")&gt;=1,"PASS",(IF(COUNTIF(P2049:W2049,"N/T")&gt;=1,"N/T",(IF(COUNTIF(P2049:W2049,"N/A")&gt;=1,"N/A","-")))))))</f>
        <v/>
      </c>
      <c r="O2049" s="81" t="inlineStr">
        <is>
          <t>N/T</t>
        </is>
      </c>
      <c r="P2049" s="29" t="inlineStr">
        <is>
          <t>N/T</t>
        </is>
      </c>
      <c r="Q2049" s="29" t="inlineStr"/>
      <c r="R2049" s="81" t="inlineStr"/>
      <c r="S2049" s="29" t="inlineStr"/>
      <c r="T2049" s="29" t="inlineStr">
        <is>
          <t>N/A</t>
        </is>
      </c>
      <c r="U2049" s="81">
        <f>IF(COUNTIF(V2049:W2049,"F")&gt;=1,"FAIL",(IF(COUNTIF(V2049:W2049,"P")&gt;=1,"PASS",(IF(COUNTIF(V2049:W2049,"N/T")&gt;=1,"N/T",(IF(COUNTIF(V2049:W2049,"N/A")&gt;=1,"N/A","-")))))))</f>
        <v/>
      </c>
      <c r="V2049" s="29" t="inlineStr">
        <is>
          <t>N/A</t>
        </is>
      </c>
      <c r="W2049" s="29" t="inlineStr">
        <is>
          <t>N/A</t>
        </is>
      </c>
      <c r="X2049" s="29" t="n"/>
      <c r="Y2049" s="29" t="n"/>
      <c r="Z2049" s="39" t="inlineStr">
        <is>
          <t>H/G :  3D Control 지원 차량 필요
K : 프렁크 지원 차량 필요 (N/T)</t>
        </is>
      </c>
      <c r="AA2049" s="29" t="inlineStr">
        <is>
          <t>비대상 차종(N/A)</t>
        </is>
      </c>
      <c r="AB2049" s="42" t="n"/>
    </row>
    <row r="2050" ht="39.6" customHeight="1" s="357">
      <c r="A2050" s="107" t="n"/>
      <c r="B2050" s="29" t="inlineStr">
        <is>
          <t>TC_CT_1526</t>
        </is>
      </c>
      <c r="C2050" s="29" t="inlineStr">
        <is>
          <t>Control</t>
        </is>
      </c>
      <c r="D2050" s="29" t="inlineStr">
        <is>
          <t>특화 차종</t>
        </is>
      </c>
      <c r="E2050" s="29" t="inlineStr">
        <is>
          <t>3D Control</t>
        </is>
      </c>
      <c r="F2050" s="29" t="inlineStr">
        <is>
          <t>제어</t>
        </is>
      </c>
      <c r="G2050" s="29" t="inlineStr">
        <is>
          <t>KR, EU</t>
        </is>
      </c>
      <c r="H2050" s="30" t="n"/>
      <c r="I2050" s="29" t="n">
        <v>4</v>
      </c>
      <c r="J2050" s="64" t="n"/>
      <c r="K2050" s="64" t="inlineStr">
        <is>
          <t>1. EV5(MQTT) 차량</t>
        </is>
      </c>
      <c r="L2050" s="64" t="inlineStr">
        <is>
          <t>1. Control 탭 진입
2. 메인 제어 버튼 &gt; 프렁크 제어 진입
3. 서브 제어 폴더 영역</t>
        </is>
      </c>
      <c r="M2050" s="64" t="inlineStr">
        <is>
          <t>1. 프렁크 제어 버튼 확인</t>
        </is>
      </c>
      <c r="N2050" s="83">
        <f>IF(COUNTIF(P2050:W2050,"F")&gt;=1,"FAIL",(IF(COUNTIF(P2050:W2050,"P")&gt;=1,"PASS",(IF(COUNTIF(P2050:W2050,"N/T")&gt;=1,"N/T",(IF(COUNTIF(P2050:W2050,"N/A")&gt;=1,"N/A","-")))))))</f>
        <v/>
      </c>
      <c r="O2050" s="81" t="inlineStr">
        <is>
          <t>N/T</t>
        </is>
      </c>
      <c r="P2050" s="29" t="inlineStr">
        <is>
          <t>N/T</t>
        </is>
      </c>
      <c r="Q2050" s="29" t="inlineStr"/>
      <c r="R2050" s="81" t="inlineStr"/>
      <c r="S2050" s="29" t="inlineStr"/>
      <c r="T2050" s="29" t="inlineStr">
        <is>
          <t>N/A</t>
        </is>
      </c>
      <c r="U2050" s="81">
        <f>IF(COUNTIF(V2050:W2050,"F")&gt;=1,"FAIL",(IF(COUNTIF(V2050:W2050,"P")&gt;=1,"PASS",(IF(COUNTIF(V2050:W2050,"N/T")&gt;=1,"N/T",(IF(COUNTIF(V2050:W2050,"N/A")&gt;=1,"N/A","-")))))))</f>
        <v/>
      </c>
      <c r="V2050" s="29" t="inlineStr">
        <is>
          <t>N/A</t>
        </is>
      </c>
      <c r="W2050" s="29" t="inlineStr">
        <is>
          <t>N/A</t>
        </is>
      </c>
      <c r="X2050" s="29" t="n"/>
      <c r="Y2050" s="29" t="n"/>
      <c r="Z2050" s="39" t="inlineStr">
        <is>
          <t>H/G :  3D Control 지원 차량 필요
K : 프렁크 지원 차량 필요 (N/T)</t>
        </is>
      </c>
      <c r="AA2050" s="29" t="inlineStr">
        <is>
          <t>비대상 차종(N/A)</t>
        </is>
      </c>
      <c r="AB2050" s="42" t="n"/>
    </row>
    <row r="2051" ht="66" customHeight="1" s="357">
      <c r="A2051" s="107" t="n"/>
      <c r="B2051" s="29" t="inlineStr">
        <is>
          <t>TC_CT_1527</t>
        </is>
      </c>
      <c r="C2051" s="29" t="inlineStr">
        <is>
          <t>Control</t>
        </is>
      </c>
      <c r="D2051" s="29" t="inlineStr">
        <is>
          <t>특화 차종</t>
        </is>
      </c>
      <c r="E2051" s="29" t="inlineStr">
        <is>
          <t>3D Control</t>
        </is>
      </c>
      <c r="F2051" s="29" t="inlineStr">
        <is>
          <t>제어</t>
        </is>
      </c>
      <c r="G2051" s="29" t="inlineStr">
        <is>
          <t>KR, EU</t>
        </is>
      </c>
      <c r="H2051" s="30" t="n"/>
      <c r="I2051" s="29" t="n">
        <v>4</v>
      </c>
      <c r="J2051" s="64" t="n"/>
      <c r="K2051" s="64" t="inlineStr">
        <is>
          <t>1. EV5(MQTT) 차량</t>
        </is>
      </c>
      <c r="L2051" s="64" t="inlineStr">
        <is>
          <t>1. Control 탭 진입
2. 메인 제어 버튼 실행 영역
3. 공조, 문, 비상등, 창문, 프렁크 제어 버튼 실행 화면 진입
4. 화면 진입한 상태에서, 차량 상태 변경</t>
        </is>
      </c>
      <c r="M2051" s="64" t="inlineStr">
        <is>
          <t>1. 차량 상태 변경되어도 화면 이동 x</t>
        </is>
      </c>
      <c r="N2051" s="83">
        <f>IF(COUNTIF(P2051:W2051,"F")&gt;=1,"FAIL",(IF(COUNTIF(P2051:W2051,"P")&gt;=1,"PASS",(IF(COUNTIF(P2051:W2051,"N/T")&gt;=1,"N/T",(IF(COUNTIF(P2051:W2051,"N/A")&gt;=1,"N/A","-")))))))</f>
        <v/>
      </c>
      <c r="O2051" s="81" t="inlineStr">
        <is>
          <t>N/T</t>
        </is>
      </c>
      <c r="P2051" s="29" t="inlineStr">
        <is>
          <t>N/T</t>
        </is>
      </c>
      <c r="Q2051" s="29" t="inlineStr"/>
      <c r="R2051" s="81" t="inlineStr"/>
      <c r="S2051" s="29" t="inlineStr"/>
      <c r="T2051" s="29" t="inlineStr">
        <is>
          <t>N/A</t>
        </is>
      </c>
      <c r="U2051" s="81">
        <f>IF(COUNTIF(V2051:W2051,"F")&gt;=1,"FAIL",(IF(COUNTIF(V2051:W2051,"P")&gt;=1,"PASS",(IF(COUNTIF(V2051:W2051,"N/T")&gt;=1,"N/T",(IF(COUNTIF(V2051:W2051,"N/A")&gt;=1,"N/A","-")))))))</f>
        <v/>
      </c>
      <c r="V2051" s="29" t="inlineStr">
        <is>
          <t>N/A</t>
        </is>
      </c>
      <c r="W2051" s="29" t="inlineStr">
        <is>
          <t>N/A</t>
        </is>
      </c>
      <c r="X2051" s="29" t="n"/>
      <c r="Y2051" s="29" t="n"/>
      <c r="Z2051" s="39" t="inlineStr">
        <is>
          <t>H/G :  3D Control 지원 차량 필요
K : MV 방전으로 제어 확인 불가 (N/T)</t>
        </is>
      </c>
      <c r="AA2051" s="29" t="inlineStr">
        <is>
          <t>비대상 차종(N/A)</t>
        </is>
      </c>
      <c r="AB2051" s="42" t="n"/>
    </row>
    <row r="2052" ht="264" customHeight="1" s="357">
      <c r="A2052" s="107" t="n"/>
      <c r="B2052" s="29" t="inlineStr">
        <is>
          <t>TC_CT_1528</t>
        </is>
      </c>
      <c r="C2052" s="29" t="inlineStr">
        <is>
          <t>Control</t>
        </is>
      </c>
      <c r="D2052" s="29" t="inlineStr">
        <is>
          <t>특화 차종</t>
        </is>
      </c>
      <c r="E2052" s="29" t="inlineStr">
        <is>
          <t>3D Control</t>
        </is>
      </c>
      <c r="F2052" s="29" t="inlineStr">
        <is>
          <t>시동 공조 설정</t>
        </is>
      </c>
      <c r="G2052" s="29" t="inlineStr">
        <is>
          <t>KR, EU</t>
        </is>
      </c>
      <c r="H2052" s="30" t="n"/>
      <c r="I2052" s="29" t="n">
        <v>4</v>
      </c>
      <c r="J2052" s="64" t="n"/>
      <c r="K2052" s="64" t="inlineStr">
        <is>
          <t>1. EV5(MQTT) 차량</t>
        </is>
      </c>
      <c r="L2052" s="64" t="inlineStr">
        <is>
          <t>1. Control 탭 진입
2. 공조제어 탭
3. 공조제어 설정 버튼</t>
        </is>
      </c>
      <c r="M2052" s="64" t="inlineStr">
        <is>
          <t>1. 공조제어 설정 버튼 확인 시 노출 되는화면 확인
(앱에서 지원하는 항목들만 노출/ 미지원은 미노출)
Climate control setting         [x]
Climate control
target temperature          -  24.0℃
Climate control duration   -  10min
Defrost windscreen          -  토글
Heating
Rear window                  -  토글
Steering wheel                -  Off &gt;
Seats
Seat warmer/ventilation    -  Off &gt;
[Save]</t>
        </is>
      </c>
      <c r="N2052" s="69">
        <f>IF(COUNTIF(P2052:W2052,"F")&gt;=1,"FAIL",(IF(COUNTIF(P2052:W2052,"P")&gt;=1,"PASS",(IF(COUNTIF(P2052:W2052,"N/T")&gt;=1,"N/T",(IF(COUNTIF(P2052:W2052,"N/A")&gt;=1,"N/A","-")))))))</f>
        <v/>
      </c>
      <c r="O2052" s="81" t="inlineStr">
        <is>
          <t>N/T</t>
        </is>
      </c>
      <c r="P2052" s="29" t="inlineStr">
        <is>
          <t>N/T</t>
        </is>
      </c>
      <c r="Q2052" s="29" t="inlineStr"/>
      <c r="R2052" s="81" t="inlineStr"/>
      <c r="S2052" s="29" t="inlineStr"/>
      <c r="T2052" s="29" t="inlineStr">
        <is>
          <t>N/A</t>
        </is>
      </c>
      <c r="U2052" s="81">
        <f>IF(COUNTIF(V2052:W2052,"F")&gt;=1,"FAIL",(IF(COUNTIF(V2052:W2052,"P")&gt;=1,"PASS",(IF(COUNTIF(V2052:W2052,"N/T")&gt;=1,"N/T",(IF(COUNTIF(V2052:W2052,"N/A")&gt;=1,"N/A","-")))))))</f>
        <v/>
      </c>
      <c r="V2052" s="29" t="inlineStr">
        <is>
          <t>N/A</t>
        </is>
      </c>
      <c r="W2052" s="29" t="inlineStr">
        <is>
          <t>N/A</t>
        </is>
      </c>
      <c r="X2052" s="29" t="n"/>
      <c r="Y2052" s="29" t="n"/>
      <c r="Z2052" s="39" t="inlineStr">
        <is>
          <t>H/G : 3D Control 지원 차량 필요 (N/A)</t>
        </is>
      </c>
      <c r="AA2052" s="29" t="inlineStr">
        <is>
          <t>비대상 차종(N/A)</t>
        </is>
      </c>
      <c r="AB2052" s="42" t="n"/>
    </row>
    <row r="2053" ht="52.8" customHeight="1" s="357">
      <c r="A2053" s="107" t="n"/>
      <c r="B2053" s="29" t="inlineStr">
        <is>
          <t>TC_CT_1529</t>
        </is>
      </c>
      <c r="C2053" s="29" t="inlineStr">
        <is>
          <t>Control</t>
        </is>
      </c>
      <c r="D2053" s="29" t="inlineStr">
        <is>
          <t>특화 차종</t>
        </is>
      </c>
      <c r="E2053" s="29" t="inlineStr">
        <is>
          <t>3D Control</t>
        </is>
      </c>
      <c r="F2053" s="29" t="inlineStr">
        <is>
          <t>시동 공조 설정</t>
        </is>
      </c>
      <c r="G2053" s="29" t="inlineStr">
        <is>
          <t>KR, EU</t>
        </is>
      </c>
      <c r="H2053" s="30" t="n"/>
      <c r="I2053" s="29" t="n">
        <v>4</v>
      </c>
      <c r="J2053" s="64" t="n"/>
      <c r="K2053" s="64" t="inlineStr">
        <is>
          <t>1. EV5(MQTT) 차량</t>
        </is>
      </c>
      <c r="L2053" s="64" t="inlineStr">
        <is>
          <t>1. Control 탭 진입
2. 공조제어 탭
3. 공조제어 설정 버튼
4. 희망 온도 선택</t>
        </is>
      </c>
      <c r="M2053" s="64" t="inlineStr">
        <is>
          <t>1. 희망 온도 설정 팝업 표출</t>
        </is>
      </c>
      <c r="N2053" s="69">
        <f>IF(COUNTIF(P2053:W2053,"F")&gt;=1,"FAIL",(IF(COUNTIF(P2053:W2053,"P")&gt;=1,"PASS",(IF(COUNTIF(P2053:W2053,"N/T")&gt;=1,"N/T",(IF(COUNTIF(P2053:W2053,"N/A")&gt;=1,"N/A","-")))))))</f>
        <v/>
      </c>
      <c r="O2053" s="81" t="inlineStr">
        <is>
          <t>N/T</t>
        </is>
      </c>
      <c r="P2053" s="29" t="inlineStr">
        <is>
          <t>N/T</t>
        </is>
      </c>
      <c r="Q2053" s="29" t="inlineStr"/>
      <c r="R2053" s="81" t="inlineStr"/>
      <c r="S2053" s="29" t="inlineStr"/>
      <c r="T2053" s="29" t="inlineStr">
        <is>
          <t>N/A</t>
        </is>
      </c>
      <c r="U2053" s="81">
        <f>IF(COUNTIF(V2053:W2053,"F")&gt;=1,"FAIL",(IF(COUNTIF(V2053:W2053,"P")&gt;=1,"PASS",(IF(COUNTIF(V2053:W2053,"N/T")&gt;=1,"N/T",(IF(COUNTIF(V2053:W2053,"N/A")&gt;=1,"N/A","-")))))))</f>
        <v/>
      </c>
      <c r="V2053" s="29" t="inlineStr">
        <is>
          <t>N/A</t>
        </is>
      </c>
      <c r="W2053" s="29" t="inlineStr">
        <is>
          <t>N/A</t>
        </is>
      </c>
      <c r="X2053" s="29" t="n"/>
      <c r="Y2053" s="29" t="n"/>
      <c r="Z2053" s="39" t="inlineStr">
        <is>
          <t>H/G : 3D Control 지원 차량 필요 (N/A)</t>
        </is>
      </c>
      <c r="AA2053" s="29" t="inlineStr">
        <is>
          <t>비대상 차종(N/A)</t>
        </is>
      </c>
      <c r="AB2053" s="42" t="n"/>
    </row>
    <row r="2054" ht="79.2" customHeight="1" s="357">
      <c r="A2054" s="107" t="n"/>
      <c r="B2054" s="29" t="inlineStr">
        <is>
          <t>TC_CT_1530</t>
        </is>
      </c>
      <c r="C2054" s="29" t="inlineStr">
        <is>
          <t>Control</t>
        </is>
      </c>
      <c r="D2054" s="29" t="inlineStr">
        <is>
          <t>특화 차종</t>
        </is>
      </c>
      <c r="E2054" s="29" t="inlineStr">
        <is>
          <t>3D Control</t>
        </is>
      </c>
      <c r="F2054" s="29" t="inlineStr">
        <is>
          <t>시동 공조 설정</t>
        </is>
      </c>
      <c r="G2054" s="29" t="inlineStr">
        <is>
          <t>KR, EU</t>
        </is>
      </c>
      <c r="H2054" s="30" t="n"/>
      <c r="I2054" s="29" t="n">
        <v>4</v>
      </c>
      <c r="J2054" s="64" t="n"/>
      <c r="K2054" s="64" t="inlineStr">
        <is>
          <t>1. EV5(MQTT) 차량</t>
        </is>
      </c>
      <c r="L2054" s="64" t="inlineStr">
        <is>
          <t>1. Control 탭 진입
2. 공조제어 탭
3. 공조제어 설정 버튼
4. 희망 온도 선택
5. 임의 수정
6. [Apply] 버튼  선택</t>
        </is>
      </c>
      <c r="M2054" s="64" t="inlineStr">
        <is>
          <t>1. 저장한 온도로 변경</t>
        </is>
      </c>
      <c r="N2054" s="69">
        <f>IF(COUNTIF(P2054:W2054,"F")&gt;=1,"FAIL",(IF(COUNTIF(P2054:W2054,"P")&gt;=1,"PASS",(IF(COUNTIF(P2054:W2054,"N/T")&gt;=1,"N/T",(IF(COUNTIF(P2054:W2054,"N/A")&gt;=1,"N/A","-")))))))</f>
        <v/>
      </c>
      <c r="O2054" s="81" t="inlineStr">
        <is>
          <t>N/T</t>
        </is>
      </c>
      <c r="P2054" s="29" t="inlineStr">
        <is>
          <t>N/T</t>
        </is>
      </c>
      <c r="Q2054" s="29" t="inlineStr"/>
      <c r="R2054" s="81" t="inlineStr"/>
      <c r="S2054" s="29" t="inlineStr"/>
      <c r="T2054" s="29" t="inlineStr">
        <is>
          <t>N/A</t>
        </is>
      </c>
      <c r="U2054" s="81">
        <f>IF(COUNTIF(V2054:W2054,"F")&gt;=1,"FAIL",(IF(COUNTIF(V2054:W2054,"P")&gt;=1,"PASS",(IF(COUNTIF(V2054:W2054,"N/T")&gt;=1,"N/T",(IF(COUNTIF(V2054:W2054,"N/A")&gt;=1,"N/A","-")))))))</f>
        <v/>
      </c>
      <c r="V2054" s="29" t="inlineStr">
        <is>
          <t>N/A</t>
        </is>
      </c>
      <c r="W2054" s="29" t="inlineStr">
        <is>
          <t>N/A</t>
        </is>
      </c>
      <c r="X2054" s="29" t="n"/>
      <c r="Y2054" s="29" t="n"/>
      <c r="Z2054" s="39" t="inlineStr">
        <is>
          <t>H/G : 3D Control 지원 차량 필요 (N/A)</t>
        </is>
      </c>
      <c r="AA2054" s="29" t="inlineStr">
        <is>
          <t>비대상 차종(N/A)</t>
        </is>
      </c>
      <c r="AB2054" s="42" t="n"/>
    </row>
    <row r="2055" ht="65.25" customHeight="1" s="357">
      <c r="A2055" s="107" t="n"/>
      <c r="B2055" s="29" t="inlineStr">
        <is>
          <t>TC_CT_1531</t>
        </is>
      </c>
      <c r="C2055" s="29" t="inlineStr">
        <is>
          <t>Control</t>
        </is>
      </c>
      <c r="D2055" s="29" t="inlineStr">
        <is>
          <t>특화 차종</t>
        </is>
      </c>
      <c r="E2055" s="29" t="inlineStr">
        <is>
          <t>3D Control</t>
        </is>
      </c>
      <c r="F2055" s="29" t="inlineStr">
        <is>
          <t>시동 공조 설정</t>
        </is>
      </c>
      <c r="G2055" s="29" t="inlineStr">
        <is>
          <t>KR, EU</t>
        </is>
      </c>
      <c r="H2055" s="30" t="n"/>
      <c r="I2055" s="29" t="n">
        <v>4</v>
      </c>
      <c r="J2055" s="64" t="n"/>
      <c r="K2055" s="64" t="inlineStr">
        <is>
          <t>1. EV5(MQTT) 차량</t>
        </is>
      </c>
      <c r="L2055" s="64" t="inlineStr">
        <is>
          <t>1. Control 탭 진입
2. 공조제어 탭
3. 공조제어 설정 버튼
4. 희망 온도 선택
5. 임의 수정
6. [x] 버튼 선택</t>
        </is>
      </c>
      <c r="M2055" s="64" t="inlineStr">
        <is>
          <t>1. 변경 사항 없이 이전 페이지로 이동</t>
        </is>
      </c>
      <c r="N2055" s="69">
        <f>IF(COUNTIF(P2055:W2055,"F")&gt;=1,"FAIL",(IF(COUNTIF(P2055:W2055,"P")&gt;=1,"PASS",(IF(COUNTIF(P2055:W2055,"N/T")&gt;=1,"N/T",(IF(COUNTIF(P2055:W2055,"N/A")&gt;=1,"N/A","-")))))))</f>
        <v/>
      </c>
      <c r="O2055" s="81" t="inlineStr">
        <is>
          <t>N/T</t>
        </is>
      </c>
      <c r="P2055" s="29" t="inlineStr">
        <is>
          <t>N/T</t>
        </is>
      </c>
      <c r="Q2055" s="29" t="inlineStr"/>
      <c r="R2055" s="81" t="inlineStr"/>
      <c r="S2055" s="29" t="inlineStr"/>
      <c r="T2055" s="29" t="inlineStr">
        <is>
          <t>N/A</t>
        </is>
      </c>
      <c r="U2055" s="81">
        <f>IF(COUNTIF(V2055:W2055,"F")&gt;=1,"FAIL",(IF(COUNTIF(V2055:W2055,"P")&gt;=1,"PASS",(IF(COUNTIF(V2055:W2055,"N/T")&gt;=1,"N/T",(IF(COUNTIF(V2055:W2055,"N/A")&gt;=1,"N/A","-")))))))</f>
        <v/>
      </c>
      <c r="V2055" s="29" t="inlineStr">
        <is>
          <t>N/A</t>
        </is>
      </c>
      <c r="W2055" s="29" t="inlineStr">
        <is>
          <t>N/A</t>
        </is>
      </c>
      <c r="X2055" s="29" t="n"/>
      <c r="Y2055" s="29" t="n"/>
      <c r="Z2055" s="39" t="inlineStr">
        <is>
          <t>H/G : 3D Control 지원 차량 필요 (N/A)</t>
        </is>
      </c>
      <c r="AA2055" s="29" t="inlineStr">
        <is>
          <t>비대상 차종(N/A)</t>
        </is>
      </c>
      <c r="AB2055" s="42" t="n"/>
    </row>
    <row r="2056" ht="52.8" customHeight="1" s="357">
      <c r="A2056" s="107" t="n"/>
      <c r="B2056" s="29" t="inlineStr">
        <is>
          <t>TC_CT_1532</t>
        </is>
      </c>
      <c r="C2056" s="29" t="inlineStr">
        <is>
          <t>Control</t>
        </is>
      </c>
      <c r="D2056" s="29" t="inlineStr">
        <is>
          <t>특화 차종</t>
        </is>
      </c>
      <c r="E2056" s="29" t="inlineStr">
        <is>
          <t>3D Control</t>
        </is>
      </c>
      <c r="F2056" s="29" t="inlineStr">
        <is>
          <t>시동 공조 설정</t>
        </is>
      </c>
      <c r="G2056" s="29" t="inlineStr">
        <is>
          <t>KR, EU</t>
        </is>
      </c>
      <c r="H2056" s="30" t="n"/>
      <c r="I2056" s="29" t="n">
        <v>4</v>
      </c>
      <c r="J2056" s="64" t="n"/>
      <c r="K2056" s="64" t="inlineStr">
        <is>
          <t>1. EV5(MQTT) 차량</t>
        </is>
      </c>
      <c r="L2056" s="64" t="inlineStr">
        <is>
          <t>1. Control 탭 진입
2. 공조제어 탭
3. 공조제어 설정 버튼
4. 시동/공조 유지 시간선택</t>
        </is>
      </c>
      <c r="M2056" s="64" t="inlineStr">
        <is>
          <t>1. 시동/공조 유지 시간 팝업창 표출</t>
        </is>
      </c>
      <c r="N2056" s="69">
        <f>IF(COUNTIF(P2056:W2056,"F")&gt;=1,"FAIL",(IF(COUNTIF(P2056:W2056,"P")&gt;=1,"PASS",(IF(COUNTIF(P2056:W2056,"N/T")&gt;=1,"N/T",(IF(COUNTIF(P2056:W2056,"N/A")&gt;=1,"N/A","-")))))))</f>
        <v/>
      </c>
      <c r="O2056" s="81" t="inlineStr">
        <is>
          <t>N/T</t>
        </is>
      </c>
      <c r="P2056" s="29" t="inlineStr">
        <is>
          <t>N/T</t>
        </is>
      </c>
      <c r="Q2056" s="29" t="inlineStr"/>
      <c r="R2056" s="81" t="inlineStr"/>
      <c r="S2056" s="29" t="inlineStr"/>
      <c r="T2056" s="29" t="inlineStr">
        <is>
          <t>N/A</t>
        </is>
      </c>
      <c r="U2056" s="81">
        <f>IF(COUNTIF(V2056:W2056,"F")&gt;=1,"FAIL",(IF(COUNTIF(V2056:W2056,"P")&gt;=1,"PASS",(IF(COUNTIF(V2056:W2056,"N/T")&gt;=1,"N/T",(IF(COUNTIF(V2056:W2056,"N/A")&gt;=1,"N/A","-")))))))</f>
        <v/>
      </c>
      <c r="V2056" s="29" t="inlineStr">
        <is>
          <t>N/A</t>
        </is>
      </c>
      <c r="W2056" s="29" t="inlineStr">
        <is>
          <t>N/A</t>
        </is>
      </c>
      <c r="X2056" s="29" t="n"/>
      <c r="Y2056" s="29" t="n"/>
      <c r="Z2056" s="39" t="inlineStr">
        <is>
          <t>H/G : 3D Control 지원 차량 필요 (N/A)</t>
        </is>
      </c>
      <c r="AA2056" s="29" t="inlineStr">
        <is>
          <t>비대상 차종(N/A)</t>
        </is>
      </c>
      <c r="AB2056" s="42" t="n"/>
    </row>
    <row r="2057" ht="79.2" customHeight="1" s="357">
      <c r="A2057" s="107" t="n"/>
      <c r="B2057" s="29" t="inlineStr">
        <is>
          <t>TC_CT_1533</t>
        </is>
      </c>
      <c r="C2057" s="29" t="inlineStr">
        <is>
          <t>Control</t>
        </is>
      </c>
      <c r="D2057" s="29" t="inlineStr">
        <is>
          <t>특화 차종</t>
        </is>
      </c>
      <c r="E2057" s="29" t="inlineStr">
        <is>
          <t>3D Control</t>
        </is>
      </c>
      <c r="F2057" s="29" t="inlineStr">
        <is>
          <t>시동 공조 설정</t>
        </is>
      </c>
      <c r="G2057" s="29" t="inlineStr">
        <is>
          <t>KR, EU</t>
        </is>
      </c>
      <c r="H2057" s="30" t="n"/>
      <c r="I2057" s="29" t="n">
        <v>4</v>
      </c>
      <c r="J2057" s="64" t="n"/>
      <c r="K2057" s="64" t="inlineStr">
        <is>
          <t>1. EV5(MQTT) 차량</t>
        </is>
      </c>
      <c r="L2057" s="64" t="inlineStr">
        <is>
          <t>1. Control 탭 진입
2. 공조제어 탭
3. 공조제어 설정 버튼
4. 시동/공조 유지 시간 선택
5. 임의 수정
6. [Apply] 버튼 선택</t>
        </is>
      </c>
      <c r="M2057" s="64" t="inlineStr">
        <is>
          <t>1. 저장한 시간으로 변경</t>
        </is>
      </c>
      <c r="N2057" s="69">
        <f>IF(COUNTIF(P2057:W2057,"F")&gt;=1,"FAIL",(IF(COUNTIF(P2057:W2057,"P")&gt;=1,"PASS",(IF(COUNTIF(P2057:W2057,"N/T")&gt;=1,"N/T",(IF(COUNTIF(P2057:W2057,"N/A")&gt;=1,"N/A","-")))))))</f>
        <v/>
      </c>
      <c r="O2057" s="81" t="inlineStr">
        <is>
          <t>N/T</t>
        </is>
      </c>
      <c r="P2057" s="29" t="inlineStr">
        <is>
          <t>N/T</t>
        </is>
      </c>
      <c r="Q2057" s="29" t="inlineStr"/>
      <c r="R2057" s="81" t="inlineStr"/>
      <c r="S2057" s="29" t="inlineStr"/>
      <c r="T2057" s="29" t="inlineStr">
        <is>
          <t>N/A</t>
        </is>
      </c>
      <c r="U2057" s="81">
        <f>IF(COUNTIF(V2057:W2057,"F")&gt;=1,"FAIL",(IF(COUNTIF(V2057:W2057,"P")&gt;=1,"PASS",(IF(COUNTIF(V2057:W2057,"N/T")&gt;=1,"N/T",(IF(COUNTIF(V2057:W2057,"N/A")&gt;=1,"N/A","-")))))))</f>
        <v/>
      </c>
      <c r="V2057" s="29" t="inlineStr">
        <is>
          <t>N/A</t>
        </is>
      </c>
      <c r="W2057" s="29" t="inlineStr">
        <is>
          <t>N/A</t>
        </is>
      </c>
      <c r="X2057" s="29" t="n"/>
      <c r="Y2057" s="29" t="n"/>
      <c r="Z2057" s="39" t="inlineStr">
        <is>
          <t>H/G : 3D Control 지원 차량 필요 (N/A)</t>
        </is>
      </c>
      <c r="AA2057" s="29" t="inlineStr">
        <is>
          <t>비대상 차종(N/A)</t>
        </is>
      </c>
      <c r="AB2057" s="42" t="n"/>
    </row>
    <row r="2058" ht="79.2" customHeight="1" s="357">
      <c r="A2058" s="107" t="n"/>
      <c r="B2058" s="29" t="inlineStr">
        <is>
          <t>TC_CT_1534</t>
        </is>
      </c>
      <c r="C2058" s="29" t="inlineStr">
        <is>
          <t>Control</t>
        </is>
      </c>
      <c r="D2058" s="29" t="inlineStr">
        <is>
          <t>특화 차종</t>
        </is>
      </c>
      <c r="E2058" s="29" t="inlineStr">
        <is>
          <t>3D Control</t>
        </is>
      </c>
      <c r="F2058" s="29" t="inlineStr">
        <is>
          <t>시동 공조 설정</t>
        </is>
      </c>
      <c r="G2058" s="29" t="inlineStr">
        <is>
          <t>KR, EU</t>
        </is>
      </c>
      <c r="H2058" s="30" t="n"/>
      <c r="I2058" s="29" t="n">
        <v>4</v>
      </c>
      <c r="J2058" s="64" t="n"/>
      <c r="K2058" s="64" t="inlineStr">
        <is>
          <t>1. EV5(MQTT) 차량</t>
        </is>
      </c>
      <c r="L2058" s="64" t="inlineStr">
        <is>
          <t>1. Control 탭 진입
2. 공조제어 탭
3. 공조제어 설정 버튼
4. 시동/공조 유지 시간선택
5. 임의 수정
6. [x] 버튼선택</t>
        </is>
      </c>
      <c r="M2058" s="64" t="inlineStr">
        <is>
          <t>1. 변경 사항 없이 이전 페이지로 이동</t>
        </is>
      </c>
      <c r="N2058" s="69">
        <f>IF(COUNTIF(P2058:W2058,"F")&gt;=1,"FAIL",(IF(COUNTIF(P2058:W2058,"P")&gt;=1,"PASS",(IF(COUNTIF(P2058:W2058,"N/T")&gt;=1,"N/T",(IF(COUNTIF(P2058:W2058,"N/A")&gt;=1,"N/A","-")))))))</f>
        <v/>
      </c>
      <c r="O2058" s="81" t="inlineStr">
        <is>
          <t>N/T</t>
        </is>
      </c>
      <c r="P2058" s="29" t="inlineStr">
        <is>
          <t>N/T</t>
        </is>
      </c>
      <c r="Q2058" s="29" t="inlineStr"/>
      <c r="R2058" s="81" t="inlineStr"/>
      <c r="S2058" s="29" t="inlineStr"/>
      <c r="T2058" s="29" t="inlineStr">
        <is>
          <t>N/A</t>
        </is>
      </c>
      <c r="U2058" s="81">
        <f>IF(COUNTIF(V2058:W2058,"F")&gt;=1,"FAIL",(IF(COUNTIF(V2058:W2058,"P")&gt;=1,"PASS",(IF(COUNTIF(V2058:W2058,"N/T")&gt;=1,"N/T",(IF(COUNTIF(V2058:W2058,"N/A")&gt;=1,"N/A","-")))))))</f>
        <v/>
      </c>
      <c r="V2058" s="29" t="inlineStr">
        <is>
          <t>N/A</t>
        </is>
      </c>
      <c r="W2058" s="29" t="inlineStr">
        <is>
          <t>N/A</t>
        </is>
      </c>
      <c r="X2058" s="29" t="n"/>
      <c r="Y2058" s="29" t="n"/>
      <c r="Z2058" s="39" t="inlineStr">
        <is>
          <t>H/G : 3D Control 지원 차량 필요 (N/A)</t>
        </is>
      </c>
      <c r="AA2058" s="29" t="inlineStr">
        <is>
          <t>비대상 차종(N/A)</t>
        </is>
      </c>
      <c r="AB2058" s="42" t="n"/>
    </row>
    <row r="2059" ht="52.8" customHeight="1" s="357">
      <c r="A2059" s="107" t="n"/>
      <c r="B2059" s="29" t="inlineStr">
        <is>
          <t>TC_CT_1535</t>
        </is>
      </c>
      <c r="C2059" s="29" t="inlineStr">
        <is>
          <t>Control</t>
        </is>
      </c>
      <c r="D2059" s="29" t="inlineStr">
        <is>
          <t>특화 차종</t>
        </is>
      </c>
      <c r="E2059" s="29" t="inlineStr">
        <is>
          <t>3D Control</t>
        </is>
      </c>
      <c r="F2059" s="29" t="inlineStr">
        <is>
          <t>시동 공조 설정</t>
        </is>
      </c>
      <c r="G2059" s="29" t="inlineStr">
        <is>
          <t>KR, EU</t>
        </is>
      </c>
      <c r="H2059" s="30" t="n"/>
      <c r="I2059" s="29" t="n">
        <v>4</v>
      </c>
      <c r="J2059" s="64" t="n"/>
      <c r="K2059" s="64" t="inlineStr">
        <is>
          <t>1. EV5(MQTT) 차량</t>
        </is>
      </c>
      <c r="L2059" s="64" t="inlineStr">
        <is>
          <t>1. Control 탭 진입
2. 공조제어 탭
3. 공조제어 설정 버튼
4. 앞 유리 성에 제거</t>
        </is>
      </c>
      <c r="M2059" s="64" t="inlineStr">
        <is>
          <t>1. 토글 설정에 따라 해당 기능 On/Off</t>
        </is>
      </c>
      <c r="N2059" s="69">
        <f>IF(COUNTIF(P2059:W2059,"F")&gt;=1,"FAIL",(IF(COUNTIF(P2059:W2059,"P")&gt;=1,"PASS",(IF(COUNTIF(P2059:W2059,"N/T")&gt;=1,"N/T",(IF(COUNTIF(P2059:W2059,"N/A")&gt;=1,"N/A","-")))))))</f>
        <v/>
      </c>
      <c r="O2059" s="81" t="inlineStr">
        <is>
          <t>N/T</t>
        </is>
      </c>
      <c r="P2059" s="29" t="inlineStr">
        <is>
          <t>N/T</t>
        </is>
      </c>
      <c r="Q2059" s="29" t="inlineStr"/>
      <c r="R2059" s="81" t="inlineStr"/>
      <c r="S2059" s="29" t="inlineStr"/>
      <c r="T2059" s="29" t="inlineStr">
        <is>
          <t>N/A</t>
        </is>
      </c>
      <c r="U2059" s="81">
        <f>IF(COUNTIF(V2059:W2059,"F")&gt;=1,"FAIL",(IF(COUNTIF(V2059:W2059,"P")&gt;=1,"PASS",(IF(COUNTIF(V2059:W2059,"N/T")&gt;=1,"N/T",(IF(COUNTIF(V2059:W2059,"N/A")&gt;=1,"N/A","-")))))))</f>
        <v/>
      </c>
      <c r="V2059" s="29" t="inlineStr">
        <is>
          <t>N/A</t>
        </is>
      </c>
      <c r="W2059" s="29" t="inlineStr">
        <is>
          <t>N/A</t>
        </is>
      </c>
      <c r="X2059" s="29" t="n"/>
      <c r="Y2059" s="29" t="n"/>
      <c r="Z2059" s="39" t="inlineStr">
        <is>
          <t>H/G : 3D Control 지원 차량 필요 (N/A)</t>
        </is>
      </c>
      <c r="AA2059" s="29" t="inlineStr">
        <is>
          <t>비대상 차종(N/A)</t>
        </is>
      </c>
      <c r="AB2059" s="42" t="n"/>
    </row>
    <row r="2060" ht="52.8" customHeight="1" s="357">
      <c r="A2060" s="107" t="n"/>
      <c r="B2060" s="29" t="inlineStr">
        <is>
          <t>TC_CT_1536</t>
        </is>
      </c>
      <c r="C2060" s="29" t="inlineStr">
        <is>
          <t>Control</t>
        </is>
      </c>
      <c r="D2060" s="29" t="inlineStr">
        <is>
          <t>특화 차종</t>
        </is>
      </c>
      <c r="E2060" s="29" t="inlineStr">
        <is>
          <t>3D Control</t>
        </is>
      </c>
      <c r="F2060" s="29" t="inlineStr">
        <is>
          <t>시동 공조 설정</t>
        </is>
      </c>
      <c r="G2060" s="29" t="inlineStr">
        <is>
          <t>KR, EU</t>
        </is>
      </c>
      <c r="H2060" s="30" t="n"/>
      <c r="I2060" s="29" t="n">
        <v>4</v>
      </c>
      <c r="J2060" s="64" t="n"/>
      <c r="K2060" s="64" t="inlineStr">
        <is>
          <t>1. EV5(MQTT) 차량</t>
        </is>
      </c>
      <c r="L2060" s="64" t="inlineStr">
        <is>
          <t>1. Control 탭 진입
2. 공조제어 탭
3. 공조제어 설정 버튼
4. 공기 청정 시스템 설정</t>
        </is>
      </c>
      <c r="M2060" s="64" t="inlineStr">
        <is>
          <t>1. 토글 설정에 따라 해당 기능 On/Off</t>
        </is>
      </c>
      <c r="N2060" s="83">
        <f>IF(COUNTIF(P2060:W2060,"F")&gt;=1,"FAIL",(IF(COUNTIF(P2060:W2060,"P")&gt;=1,"PASS",(IF(COUNTIF(P2060:W2060,"N/T")&gt;=1,"N/T",(IF(COUNTIF(P2060:W2060,"N/A")&gt;=1,"N/A","-")))))))</f>
        <v/>
      </c>
      <c r="O2060" s="81" t="inlineStr">
        <is>
          <t>N/T</t>
        </is>
      </c>
      <c r="P2060" s="29" t="inlineStr">
        <is>
          <t>N/T</t>
        </is>
      </c>
      <c r="Q2060" s="29" t="inlineStr"/>
      <c r="R2060" s="81" t="inlineStr"/>
      <c r="S2060" s="29" t="inlineStr"/>
      <c r="T2060" s="29" t="inlineStr">
        <is>
          <t>N/A</t>
        </is>
      </c>
      <c r="U2060" s="81">
        <f>IF(COUNTIF(V2060:W2060,"F")&gt;=1,"FAIL",(IF(COUNTIF(V2060:W2060,"P")&gt;=1,"PASS",(IF(COUNTIF(V2060:W2060,"N/T")&gt;=1,"N/T",(IF(COUNTIF(V2060:W2060,"N/A")&gt;=1,"N/A","-")))))))</f>
        <v/>
      </c>
      <c r="V2060" s="29" t="inlineStr">
        <is>
          <t>N/A</t>
        </is>
      </c>
      <c r="W2060" s="29" t="inlineStr">
        <is>
          <t>N/A</t>
        </is>
      </c>
      <c r="X2060" s="29" t="n"/>
      <c r="Y2060" s="29" t="n"/>
      <c r="Z2060" s="39" t="inlineStr">
        <is>
          <t>H/G : 3D Control 지원 차량 필요 (N/A)</t>
        </is>
      </c>
      <c r="AA2060" s="29" t="inlineStr">
        <is>
          <t>비대상 차종(N/A)</t>
        </is>
      </c>
      <c r="AB2060" s="42" t="n"/>
    </row>
    <row r="2061" ht="52.8" customHeight="1" s="357">
      <c r="A2061" s="107" t="n"/>
      <c r="B2061" s="29" t="inlineStr">
        <is>
          <t>TC_CT_1537</t>
        </is>
      </c>
      <c r="C2061" s="29" t="inlineStr">
        <is>
          <t>Control</t>
        </is>
      </c>
      <c r="D2061" s="29" t="inlineStr">
        <is>
          <t>특화 차종</t>
        </is>
      </c>
      <c r="E2061" s="29" t="inlineStr">
        <is>
          <t>3D Control</t>
        </is>
      </c>
      <c r="F2061" s="29" t="inlineStr">
        <is>
          <t>시동 공조 설정</t>
        </is>
      </c>
      <c r="G2061" s="29" t="inlineStr">
        <is>
          <t>KR, EU</t>
        </is>
      </c>
      <c r="H2061" s="30" t="n"/>
      <c r="I2061" s="29" t="n">
        <v>4</v>
      </c>
      <c r="J2061" s="64" t="n"/>
      <c r="K2061" s="64" t="inlineStr">
        <is>
          <t>1. EV5(MQTT) 차량</t>
        </is>
      </c>
      <c r="L2061" s="64" t="inlineStr">
        <is>
          <t>1. Control 탭 진입
2. 공조제어 탭
3. 공조제어 설정 버튼
4. 사이드 미러 + 뒷유리</t>
        </is>
      </c>
      <c r="M2061" s="64" t="inlineStr">
        <is>
          <t>1. 토글 설정에 따라 해당 기능 On/Off</t>
        </is>
      </c>
      <c r="N2061" s="69">
        <f>IF(COUNTIF(P2061:W2061,"F")&gt;=1,"FAIL",(IF(COUNTIF(P2061:W2061,"P")&gt;=1,"PASS",(IF(COUNTIF(P2061:W2061,"N/T")&gt;=1,"N/T",(IF(COUNTIF(P2061:W2061,"N/A")&gt;=1,"N/A","-")))))))</f>
        <v/>
      </c>
      <c r="O2061" s="81" t="inlineStr">
        <is>
          <t>N/T</t>
        </is>
      </c>
      <c r="P2061" s="29" t="inlineStr">
        <is>
          <t>N/T</t>
        </is>
      </c>
      <c r="Q2061" s="29" t="inlineStr"/>
      <c r="R2061" s="81" t="inlineStr"/>
      <c r="S2061" s="29" t="inlineStr"/>
      <c r="T2061" s="29" t="inlineStr">
        <is>
          <t>N/A</t>
        </is>
      </c>
      <c r="U2061" s="81">
        <f>IF(COUNTIF(V2061:W2061,"F")&gt;=1,"FAIL",(IF(COUNTIF(V2061:W2061,"P")&gt;=1,"PASS",(IF(COUNTIF(V2061:W2061,"N/T")&gt;=1,"N/T",(IF(COUNTIF(V2061:W2061,"N/A")&gt;=1,"N/A","-")))))))</f>
        <v/>
      </c>
      <c r="V2061" s="29" t="inlineStr">
        <is>
          <t>N/A</t>
        </is>
      </c>
      <c r="W2061" s="29" t="inlineStr">
        <is>
          <t>N/A</t>
        </is>
      </c>
      <c r="X2061" s="29" t="n"/>
      <c r="Y2061" s="29" t="n"/>
      <c r="Z2061" s="39" t="inlineStr">
        <is>
          <t>H/G : 3D Control 지원 차량 필요 (N/A)</t>
        </is>
      </c>
      <c r="AA2061" s="29" t="inlineStr">
        <is>
          <t>비대상 차종(N/A)</t>
        </is>
      </c>
      <c r="AB2061" s="42" t="n"/>
    </row>
    <row r="2062" ht="52.8" customHeight="1" s="357">
      <c r="A2062" s="107" t="n"/>
      <c r="B2062" s="29" t="inlineStr">
        <is>
          <t>TC_CT_1538</t>
        </is>
      </c>
      <c r="C2062" s="29" t="inlineStr">
        <is>
          <t>Control</t>
        </is>
      </c>
      <c r="D2062" s="29" t="inlineStr">
        <is>
          <t>특화 차종</t>
        </is>
      </c>
      <c r="E2062" s="29" t="inlineStr">
        <is>
          <t>3D Control</t>
        </is>
      </c>
      <c r="F2062" s="29" t="inlineStr">
        <is>
          <t>시동 공조 설정</t>
        </is>
      </c>
      <c r="G2062" s="29" t="inlineStr">
        <is>
          <t>KR, EU</t>
        </is>
      </c>
      <c r="H2062" s="30" t="n"/>
      <c r="I2062" s="29" t="n">
        <v>4</v>
      </c>
      <c r="J2062" s="64" t="n"/>
      <c r="K2062" s="64" t="inlineStr">
        <is>
          <t>1. EV5(MQTT) 차량</t>
        </is>
      </c>
      <c r="L2062" s="64" t="inlineStr">
        <is>
          <t>1. Control 탭 진입
2. 공조제어 탭
3. 공조제어 설정 버튼
4. 핸들선택</t>
        </is>
      </c>
      <c r="M2062" s="64" t="inlineStr">
        <is>
          <t>1. OFF / 1단계 / 2단계 팝업 표출</t>
        </is>
      </c>
      <c r="N2062" s="69">
        <f>IF(COUNTIF(P2062:W2062,"F")&gt;=1,"FAIL",(IF(COUNTIF(P2062:W2062,"P")&gt;=1,"PASS",(IF(COUNTIF(P2062:W2062,"N/T")&gt;=1,"N/T",(IF(COUNTIF(P2062:W2062,"N/A")&gt;=1,"N/A","-")))))))</f>
        <v/>
      </c>
      <c r="O2062" s="81" t="inlineStr">
        <is>
          <t>N/T</t>
        </is>
      </c>
      <c r="P2062" s="29" t="inlineStr">
        <is>
          <t>N/T</t>
        </is>
      </c>
      <c r="Q2062" s="29" t="inlineStr"/>
      <c r="R2062" s="81" t="inlineStr"/>
      <c r="S2062" s="29" t="inlineStr"/>
      <c r="T2062" s="29" t="inlineStr">
        <is>
          <t>N/A</t>
        </is>
      </c>
      <c r="U2062" s="81">
        <f>IF(COUNTIF(V2062:W2062,"F")&gt;=1,"FAIL",(IF(COUNTIF(V2062:W2062,"P")&gt;=1,"PASS",(IF(COUNTIF(V2062:W2062,"N/T")&gt;=1,"N/T",(IF(COUNTIF(V2062:W2062,"N/A")&gt;=1,"N/A","-")))))))</f>
        <v/>
      </c>
      <c r="V2062" s="29" t="inlineStr">
        <is>
          <t>N/A</t>
        </is>
      </c>
      <c r="W2062" s="29" t="inlineStr">
        <is>
          <t>N/A</t>
        </is>
      </c>
      <c r="X2062" s="29" t="n"/>
      <c r="Y2062" s="29" t="n"/>
      <c r="Z2062" s="39" t="inlineStr">
        <is>
          <t>H/G : 3D Control 지원 차량 필요 (N/A)</t>
        </is>
      </c>
      <c r="AA2062" s="29" t="inlineStr">
        <is>
          <t>비대상 차종(N/A)</t>
        </is>
      </c>
      <c r="AB2062" s="42" t="n"/>
    </row>
    <row r="2063" ht="66" customHeight="1" s="357">
      <c r="A2063" s="107" t="n"/>
      <c r="B2063" s="29" t="inlineStr">
        <is>
          <t>TC_CT_1539</t>
        </is>
      </c>
      <c r="C2063" s="29" t="inlineStr">
        <is>
          <t>Control</t>
        </is>
      </c>
      <c r="D2063" s="29" t="inlineStr">
        <is>
          <t>특화 차종</t>
        </is>
      </c>
      <c r="E2063" s="29" t="inlineStr">
        <is>
          <t>3D Control</t>
        </is>
      </c>
      <c r="F2063" s="29" t="inlineStr">
        <is>
          <t>시동 공조 설정</t>
        </is>
      </c>
      <c r="G2063" s="29" t="inlineStr">
        <is>
          <t>KR, EU</t>
        </is>
      </c>
      <c r="H2063" s="30" t="n"/>
      <c r="I2063" s="29" t="n">
        <v>4</v>
      </c>
      <c r="J2063" s="64" t="n"/>
      <c r="K2063" s="64" t="inlineStr">
        <is>
          <t>1. EV5(MQTT) 차량</t>
        </is>
      </c>
      <c r="L2063" s="64" t="inlineStr">
        <is>
          <t>1. Control 탭 진입
2. 공조제어 탭
3. 공조제어 설정 버튼
4. 임의 항목 수정
5. [Save] 버튼</t>
        </is>
      </c>
      <c r="M2063" s="64" t="inlineStr">
        <is>
          <t>1. 수정한 항목 저장 됨</t>
        </is>
      </c>
      <c r="N2063" s="69">
        <f>IF(COUNTIF(P2063:W2063,"F")&gt;=1,"FAIL",(IF(COUNTIF(P2063:W2063,"P")&gt;=1,"PASS",(IF(COUNTIF(P2063:W2063,"N/T")&gt;=1,"N/T",(IF(COUNTIF(P2063:W2063,"N/A")&gt;=1,"N/A","-")))))))</f>
        <v/>
      </c>
      <c r="O2063" s="81" t="inlineStr">
        <is>
          <t>N/T</t>
        </is>
      </c>
      <c r="P2063" s="29" t="inlineStr">
        <is>
          <t>N/T</t>
        </is>
      </c>
      <c r="Q2063" s="29" t="inlineStr"/>
      <c r="R2063" s="81" t="inlineStr"/>
      <c r="S2063" s="29" t="inlineStr"/>
      <c r="T2063" s="29" t="inlineStr">
        <is>
          <t>N/A</t>
        </is>
      </c>
      <c r="U2063" s="81">
        <f>IF(COUNTIF(V2063:W2063,"F")&gt;=1,"FAIL",(IF(COUNTIF(V2063:W2063,"P")&gt;=1,"PASS",(IF(COUNTIF(V2063:W2063,"N/T")&gt;=1,"N/T",(IF(COUNTIF(V2063:W2063,"N/A")&gt;=1,"N/A","-")))))))</f>
        <v/>
      </c>
      <c r="V2063" s="29" t="inlineStr">
        <is>
          <t>N/A</t>
        </is>
      </c>
      <c r="W2063" s="29" t="inlineStr">
        <is>
          <t>N/A</t>
        </is>
      </c>
      <c r="X2063" s="29" t="n"/>
      <c r="Y2063" s="29" t="n"/>
      <c r="Z2063" s="39" t="inlineStr">
        <is>
          <t>H/G : 3D Control 지원 차량 필요 (N/A)</t>
        </is>
      </c>
      <c r="AA2063" s="29" t="inlineStr">
        <is>
          <t>비대상 차종(N/A)</t>
        </is>
      </c>
      <c r="AB2063" s="42" t="n"/>
    </row>
    <row r="2064" ht="52.8" customHeight="1" s="357">
      <c r="A2064" s="107" t="n"/>
      <c r="B2064" s="29" t="inlineStr">
        <is>
          <t>TC_CT_1540</t>
        </is>
      </c>
      <c r="C2064" s="29" t="inlineStr">
        <is>
          <t>Control</t>
        </is>
      </c>
      <c r="D2064" s="29" t="inlineStr">
        <is>
          <t>특화 차종</t>
        </is>
      </c>
      <c r="E2064" s="29" t="inlineStr">
        <is>
          <t>3D Control</t>
        </is>
      </c>
      <c r="F2064" s="29" t="inlineStr">
        <is>
          <t>시동 공조 설정</t>
        </is>
      </c>
      <c r="G2064" s="29" t="inlineStr">
        <is>
          <t>KR, EU</t>
        </is>
      </c>
      <c r="H2064" s="30" t="n"/>
      <c r="I2064" s="29" t="n">
        <v>4</v>
      </c>
      <c r="J2064" s="64" t="n"/>
      <c r="K2064" s="64" t="inlineStr">
        <is>
          <t>1. EV5(MQTT) 차량</t>
        </is>
      </c>
      <c r="L2064" s="64" t="inlineStr">
        <is>
          <t>1. Control 탭 진입
2. 공조제어 탭
3. 공조제어 설정 버튼
4. [x] 버튼</t>
        </is>
      </c>
      <c r="M2064" s="64" t="inlineStr">
        <is>
          <t>1. 이전 페이지로 이동</t>
        </is>
      </c>
      <c r="N2064" s="69">
        <f>IF(COUNTIF(P2064:W2064,"F")&gt;=1,"FAIL",(IF(COUNTIF(P2064:W2064,"P")&gt;=1,"PASS",(IF(COUNTIF(P2064:W2064,"N/T")&gt;=1,"N/T",(IF(COUNTIF(P2064:W2064,"N/A")&gt;=1,"N/A","-")))))))</f>
        <v/>
      </c>
      <c r="O2064" s="81" t="inlineStr">
        <is>
          <t>N/T</t>
        </is>
      </c>
      <c r="P2064" s="29" t="inlineStr">
        <is>
          <t>N/T</t>
        </is>
      </c>
      <c r="Q2064" s="29" t="inlineStr"/>
      <c r="R2064" s="81" t="inlineStr"/>
      <c r="S2064" s="29" t="inlineStr"/>
      <c r="T2064" s="29" t="inlineStr">
        <is>
          <t>N/A</t>
        </is>
      </c>
      <c r="U2064" s="81">
        <f>IF(COUNTIF(V2064:W2064,"F")&gt;=1,"FAIL",(IF(COUNTIF(V2064:W2064,"P")&gt;=1,"PASS",(IF(COUNTIF(V2064:W2064,"N/T")&gt;=1,"N/T",(IF(COUNTIF(V2064:W2064,"N/A")&gt;=1,"N/A","-")))))))</f>
        <v/>
      </c>
      <c r="V2064" s="29" t="inlineStr">
        <is>
          <t>N/A</t>
        </is>
      </c>
      <c r="W2064" s="29" t="inlineStr">
        <is>
          <t>N/A</t>
        </is>
      </c>
      <c r="X2064" s="29" t="n"/>
      <c r="Y2064" s="29" t="n"/>
      <c r="Z2064" s="39" t="inlineStr">
        <is>
          <t>H/G : 3D Control 지원 차량 필요 (N/A)</t>
        </is>
      </c>
      <c r="AA2064" s="29" t="inlineStr">
        <is>
          <t>비대상 차종(N/A)</t>
        </is>
      </c>
      <c r="AB2064" s="42" t="n"/>
    </row>
    <row r="2065" ht="66" customHeight="1" s="357">
      <c r="A2065" s="107" t="n"/>
      <c r="B2065" s="29" t="inlineStr">
        <is>
          <t>TC_CT_1541</t>
        </is>
      </c>
      <c r="C2065" s="29" t="inlineStr">
        <is>
          <t>Control</t>
        </is>
      </c>
      <c r="D2065" s="29" t="inlineStr">
        <is>
          <t>특화 차종</t>
        </is>
      </c>
      <c r="E2065" s="29" t="inlineStr">
        <is>
          <t>3D Control</t>
        </is>
      </c>
      <c r="F2065" s="29" t="inlineStr">
        <is>
          <t>시동 공조 설정</t>
        </is>
      </c>
      <c r="G2065" s="29" t="inlineStr">
        <is>
          <t>KR, EU</t>
        </is>
      </c>
      <c r="H2065" s="30" t="n"/>
      <c r="I2065" s="29" t="n">
        <v>4</v>
      </c>
      <c r="J2065" s="64" t="n"/>
      <c r="K2065" s="64" t="inlineStr">
        <is>
          <t>1. EV5(MQTT) 차량</t>
        </is>
      </c>
      <c r="L2065" s="64" t="inlineStr">
        <is>
          <t>1. Control 탭 진입
2. 공조제어 탭
3. 공조제어 설정 버튼
4. 임의 항목 수정
5. 저장하지 않고 [x[ 버튼</t>
        </is>
      </c>
      <c r="M2065" s="64" t="inlineStr">
        <is>
          <t>1. 변경 사항 없이 이전 페이지로 이동</t>
        </is>
      </c>
      <c r="N2065" s="69">
        <f>IF(COUNTIF(P2065:W2065,"F")&gt;=1,"FAIL",(IF(COUNTIF(P2065:W2065,"P")&gt;=1,"PASS",(IF(COUNTIF(P2065:W2065,"N/T")&gt;=1,"N/T",(IF(COUNTIF(P2065:W2065,"N/A")&gt;=1,"N/A","-")))))))</f>
        <v/>
      </c>
      <c r="O2065" s="81" t="inlineStr">
        <is>
          <t>N/T</t>
        </is>
      </c>
      <c r="P2065" s="29" t="inlineStr">
        <is>
          <t>N/T</t>
        </is>
      </c>
      <c r="Q2065" s="29" t="inlineStr"/>
      <c r="R2065" s="81" t="inlineStr"/>
      <c r="S2065" s="29" t="inlineStr"/>
      <c r="T2065" s="29" t="inlineStr">
        <is>
          <t>N/A</t>
        </is>
      </c>
      <c r="U2065" s="81">
        <f>IF(COUNTIF(V2065:W2065,"F")&gt;=1,"FAIL",(IF(COUNTIF(V2065:W2065,"P")&gt;=1,"PASS",(IF(COUNTIF(V2065:W2065,"N/T")&gt;=1,"N/T",(IF(COUNTIF(V2065:W2065,"N/A")&gt;=1,"N/A","-")))))))</f>
        <v/>
      </c>
      <c r="V2065" s="29" t="inlineStr">
        <is>
          <t>N/A</t>
        </is>
      </c>
      <c r="W2065" s="29" t="inlineStr">
        <is>
          <t>N/A</t>
        </is>
      </c>
      <c r="X2065" s="29" t="n"/>
      <c r="Y2065" s="29" t="n"/>
      <c r="Z2065" s="39" t="inlineStr">
        <is>
          <t>H/G : 3D Control 지원 차량 필요 (N/A)</t>
        </is>
      </c>
      <c r="AA2065" s="29" t="inlineStr">
        <is>
          <t>비대상 차종(N/A)</t>
        </is>
      </c>
      <c r="AB2065" s="42" t="n"/>
    </row>
    <row r="2066" ht="66" customHeight="1" s="357">
      <c r="A2066" s="107" t="n"/>
      <c r="B2066" s="29" t="inlineStr">
        <is>
          <t>TC_CT_1542</t>
        </is>
      </c>
      <c r="C2066" s="29" t="inlineStr">
        <is>
          <t>Control</t>
        </is>
      </c>
      <c r="D2066" s="29" t="inlineStr">
        <is>
          <t>특화 차종</t>
        </is>
      </c>
      <c r="E2066" s="29" t="inlineStr">
        <is>
          <t>3D Control</t>
        </is>
      </c>
      <c r="F2066" s="29" t="inlineStr">
        <is>
          <t>시동 공조 설정</t>
        </is>
      </c>
      <c r="G2066" s="29" t="inlineStr">
        <is>
          <t>KR, EU</t>
        </is>
      </c>
      <c r="H2066" s="30" t="n"/>
      <c r="I2066" s="29" t="n">
        <v>4</v>
      </c>
      <c r="J2066" s="64" t="n"/>
      <c r="K2066" s="64" t="inlineStr">
        <is>
          <t>1. EV5(MQTT) 차량</t>
        </is>
      </c>
      <c r="L2066" s="64" t="inlineStr">
        <is>
          <t>1. Control 탭 진입
2. 공조제어 탭
3. 공조제어 설정 버튼
4. 열선/통풍 진입
(Seat warmer/ventilation)</t>
        </is>
      </c>
      <c r="M2066" s="64" t="inlineStr">
        <is>
          <t>1. 열선/통풍 팝업 노출</t>
        </is>
      </c>
      <c r="N2066" s="69">
        <f>IF(COUNTIF(P2066:W2066,"F")&gt;=1,"FAIL",(IF(COUNTIF(P2066:W2066,"P")&gt;=1,"PASS",(IF(COUNTIF(P2066:W2066,"N/T")&gt;=1,"N/T",(IF(COUNTIF(P2066:W2066,"N/A")&gt;=1,"N/A","-")))))))</f>
        <v/>
      </c>
      <c r="O2066" s="81" t="inlineStr">
        <is>
          <t>N/T</t>
        </is>
      </c>
      <c r="P2066" s="29" t="inlineStr">
        <is>
          <t>N/T</t>
        </is>
      </c>
      <c r="Q2066" s="29" t="inlineStr"/>
      <c r="R2066" s="81" t="inlineStr"/>
      <c r="S2066" s="29" t="inlineStr"/>
      <c r="T2066" s="29" t="inlineStr">
        <is>
          <t>N/A</t>
        </is>
      </c>
      <c r="U2066" s="81">
        <f>IF(COUNTIF(V2066:W2066,"F")&gt;=1,"FAIL",(IF(COUNTIF(V2066:W2066,"P")&gt;=1,"PASS",(IF(COUNTIF(V2066:W2066,"N/T")&gt;=1,"N/T",(IF(COUNTIF(V2066:W2066,"N/A")&gt;=1,"N/A","-")))))))</f>
        <v/>
      </c>
      <c r="V2066" s="29" t="inlineStr">
        <is>
          <t>N/A</t>
        </is>
      </c>
      <c r="W2066" s="29" t="inlineStr">
        <is>
          <t>N/A</t>
        </is>
      </c>
      <c r="X2066" s="29" t="inlineStr">
        <is>
          <t>SPAQA-25894
SPAQA-25895</t>
        </is>
      </c>
      <c r="Y2066" s="29" t="n"/>
      <c r="Z2066" s="39" t="inlineStr">
        <is>
          <t>H/G : 3D Control 지원 차량 필요 (N/A)</t>
        </is>
      </c>
      <c r="AA2066" s="29" t="inlineStr">
        <is>
          <t>비대상 차종(N/A)</t>
        </is>
      </c>
      <c r="AB2066" s="42" t="n"/>
    </row>
    <row r="2067" ht="79.2" customHeight="1" s="357">
      <c r="A2067" s="107" t="n"/>
      <c r="B2067" s="29" t="inlineStr">
        <is>
          <t>TC_CT_1543</t>
        </is>
      </c>
      <c r="C2067" s="29" t="inlineStr">
        <is>
          <t>Control</t>
        </is>
      </c>
      <c r="D2067" s="29" t="inlineStr">
        <is>
          <t>특화 차종</t>
        </is>
      </c>
      <c r="E2067" s="29" t="inlineStr">
        <is>
          <t>3D Control</t>
        </is>
      </c>
      <c r="F2067" s="29" t="inlineStr">
        <is>
          <t>시동 공조 설정</t>
        </is>
      </c>
      <c r="G2067" s="29" t="inlineStr">
        <is>
          <t>KR, EU</t>
        </is>
      </c>
      <c r="H2067" s="30" t="n"/>
      <c r="I2067" s="29" t="n">
        <v>4</v>
      </c>
      <c r="J2067" s="64" t="n"/>
      <c r="K2067" s="64" t="inlineStr">
        <is>
          <t>1. EV5(MQTT) 차량</t>
        </is>
      </c>
      <c r="L2067" s="64" t="inlineStr">
        <is>
          <t>1. Control 탭 진입
2. 공조제어 탭
3. 공조제어 설정 버튼
4. 열선/통풍 진입
(Seat warmer/ventilation)
5. 전체 통풍 버튼 선택</t>
        </is>
      </c>
      <c r="M2067" s="64" t="inlineStr">
        <is>
          <t>1. 통풍 지원 시트 통풍 최대로 켜짐
2. 미지원 시트는 OFF 상태</t>
        </is>
      </c>
      <c r="N2067" s="69">
        <f>IF(COUNTIF(P2067:W2067,"F")&gt;=1,"FAIL",(IF(COUNTIF(P2067:W2067,"P")&gt;=1,"PASS",(IF(COUNTIF(P2067:W2067,"N/T")&gt;=1,"N/T",(IF(COUNTIF(P2067:W2067,"N/A")&gt;=1,"N/A","-")))))))</f>
        <v/>
      </c>
      <c r="O2067" s="81" t="inlineStr">
        <is>
          <t>N/T</t>
        </is>
      </c>
      <c r="P2067" s="29" t="inlineStr">
        <is>
          <t>N/T</t>
        </is>
      </c>
      <c r="Q2067" s="29" t="inlineStr"/>
      <c r="R2067" s="81" t="inlineStr"/>
      <c r="S2067" s="29" t="inlineStr"/>
      <c r="T2067" s="29" t="inlineStr">
        <is>
          <t>N/A</t>
        </is>
      </c>
      <c r="U2067" s="81">
        <f>IF(COUNTIF(V2067:W2067,"F")&gt;=1,"FAIL",(IF(COUNTIF(V2067:W2067,"P")&gt;=1,"PASS",(IF(COUNTIF(V2067:W2067,"N/T")&gt;=1,"N/T",(IF(COUNTIF(V2067:W2067,"N/A")&gt;=1,"N/A","-")))))))</f>
        <v/>
      </c>
      <c r="V2067" s="29" t="inlineStr">
        <is>
          <t>N/A</t>
        </is>
      </c>
      <c r="W2067" s="29" t="inlineStr">
        <is>
          <t>N/A</t>
        </is>
      </c>
      <c r="X2067" s="29" t="n"/>
      <c r="Y2067" s="29" t="n"/>
      <c r="Z2067" s="39" t="inlineStr">
        <is>
          <t>H/G : 3D Control 지원 차량 필요 (N/A)</t>
        </is>
      </c>
      <c r="AA2067" s="29" t="inlineStr">
        <is>
          <t>비대상 차종(N/A)</t>
        </is>
      </c>
      <c r="AB2067" s="42" t="n"/>
    </row>
    <row r="2068" ht="79.2" customHeight="1" s="357">
      <c r="A2068" s="107" t="n"/>
      <c r="B2068" s="29" t="inlineStr">
        <is>
          <t>TC_CT_1544</t>
        </is>
      </c>
      <c r="C2068" s="29" t="inlineStr">
        <is>
          <t>Control</t>
        </is>
      </c>
      <c r="D2068" s="29" t="inlineStr">
        <is>
          <t>특화 차종</t>
        </is>
      </c>
      <c r="E2068" s="29" t="inlineStr">
        <is>
          <t>3D Control</t>
        </is>
      </c>
      <c r="F2068" s="29" t="inlineStr">
        <is>
          <t>시동 공조 설정</t>
        </is>
      </c>
      <c r="G2068" s="29" t="inlineStr">
        <is>
          <t>KR, EU</t>
        </is>
      </c>
      <c r="H2068" s="30" t="n"/>
      <c r="I2068" s="29" t="n">
        <v>4</v>
      </c>
      <c r="J2068" s="64" t="n"/>
      <c r="K2068" s="64" t="inlineStr">
        <is>
          <t>1. EV5(MQTT) 차량</t>
        </is>
      </c>
      <c r="L2068" s="64" t="inlineStr">
        <is>
          <t>1. Control 탭 진입
2. 공조제어 탭
3. 공조제어 설정 버튼
4. 열선/통풍 진입
(Seat warmer/ventilation)
5. 전체 끔 버튼 선택</t>
        </is>
      </c>
      <c r="M2068" s="64" t="inlineStr">
        <is>
          <t>1. 모든 시트 OFF</t>
        </is>
      </c>
      <c r="N2068" s="69">
        <f>IF(COUNTIF(P2068:W2068,"F")&gt;=1,"FAIL",(IF(COUNTIF(P2068:W2068,"P")&gt;=1,"PASS",(IF(COUNTIF(P2068:W2068,"N/T")&gt;=1,"N/T",(IF(COUNTIF(P2068:W2068,"N/A")&gt;=1,"N/A","-")))))))</f>
        <v/>
      </c>
      <c r="O2068" s="81" t="inlineStr">
        <is>
          <t>N/T</t>
        </is>
      </c>
      <c r="P2068" s="29" t="inlineStr">
        <is>
          <t>N/T</t>
        </is>
      </c>
      <c r="Q2068" s="29" t="inlineStr"/>
      <c r="R2068" s="81" t="inlineStr"/>
      <c r="S2068" s="29" t="inlineStr"/>
      <c r="T2068" s="29" t="inlineStr">
        <is>
          <t>N/A</t>
        </is>
      </c>
      <c r="U2068" s="81">
        <f>IF(COUNTIF(V2068:W2068,"F")&gt;=1,"FAIL",(IF(COUNTIF(V2068:W2068,"P")&gt;=1,"PASS",(IF(COUNTIF(V2068:W2068,"N/T")&gt;=1,"N/T",(IF(COUNTIF(V2068:W2068,"N/A")&gt;=1,"N/A","-")))))))</f>
        <v/>
      </c>
      <c r="V2068" s="29" t="inlineStr">
        <is>
          <t>N/A</t>
        </is>
      </c>
      <c r="W2068" s="29" t="inlineStr">
        <is>
          <t>N/A</t>
        </is>
      </c>
      <c r="X2068" s="29" t="n"/>
      <c r="Y2068" s="29" t="n"/>
      <c r="Z2068" s="39" t="inlineStr">
        <is>
          <t>H/G : 3D Control 지원 차량 필요 (N/A)</t>
        </is>
      </c>
      <c r="AA2068" s="29" t="inlineStr">
        <is>
          <t>비대상 차종(N/A)</t>
        </is>
      </c>
      <c r="AB2068" s="42" t="n"/>
    </row>
    <row r="2069" ht="79.2" customHeight="1" s="357">
      <c r="A2069" s="107" t="n"/>
      <c r="B2069" s="29" t="inlineStr">
        <is>
          <t>TC_CT_1545</t>
        </is>
      </c>
      <c r="C2069" s="29" t="inlineStr">
        <is>
          <t>Control</t>
        </is>
      </c>
      <c r="D2069" s="29" t="inlineStr">
        <is>
          <t>특화 차종</t>
        </is>
      </c>
      <c r="E2069" s="29" t="inlineStr">
        <is>
          <t>3D Control</t>
        </is>
      </c>
      <c r="F2069" s="29" t="inlineStr">
        <is>
          <t>시동 공조 설정</t>
        </is>
      </c>
      <c r="G2069" s="29" t="inlineStr">
        <is>
          <t>KR, EU</t>
        </is>
      </c>
      <c r="H2069" s="30" t="n"/>
      <c r="I2069" s="29" t="n">
        <v>4</v>
      </c>
      <c r="J2069" s="64" t="n"/>
      <c r="K2069" s="64" t="inlineStr">
        <is>
          <t>1. EV5(MQTT) 차량</t>
        </is>
      </c>
      <c r="L2069" s="64" t="inlineStr">
        <is>
          <t>1. Control 탭 진입
2. 공조제어 탭
3. 공조제어 설정 버튼
4. 열선/통풍 진입
(Seat warmer/ventilation)
5. 전체 열선 선택</t>
        </is>
      </c>
      <c r="M2069" s="64" t="inlineStr">
        <is>
          <t>1. 열선 지원 시트 열선 최대로 켜짐
2. 미지원 시트는 OFF 상태</t>
        </is>
      </c>
      <c r="N2069" s="69">
        <f>IF(COUNTIF(P2069:W2069,"F")&gt;=1,"FAIL",(IF(COUNTIF(P2069:W2069,"P")&gt;=1,"PASS",(IF(COUNTIF(P2069:W2069,"N/T")&gt;=1,"N/T",(IF(COUNTIF(P2069:W2069,"N/A")&gt;=1,"N/A","-")))))))</f>
        <v/>
      </c>
      <c r="O2069" s="81" t="inlineStr">
        <is>
          <t>N/T</t>
        </is>
      </c>
      <c r="P2069" s="29" t="inlineStr">
        <is>
          <t>N/T</t>
        </is>
      </c>
      <c r="Q2069" s="29" t="inlineStr"/>
      <c r="R2069" s="81" t="inlineStr"/>
      <c r="S2069" s="29" t="inlineStr"/>
      <c r="T2069" s="29" t="inlineStr">
        <is>
          <t>N/A</t>
        </is>
      </c>
      <c r="U2069" s="81">
        <f>IF(COUNTIF(V2069:W2069,"F")&gt;=1,"FAIL",(IF(COUNTIF(V2069:W2069,"P")&gt;=1,"PASS",(IF(COUNTIF(V2069:W2069,"N/T")&gt;=1,"N/T",(IF(COUNTIF(V2069:W2069,"N/A")&gt;=1,"N/A","-")))))))</f>
        <v/>
      </c>
      <c r="V2069" s="29" t="inlineStr">
        <is>
          <t>N/A</t>
        </is>
      </c>
      <c r="W2069" s="29" t="inlineStr">
        <is>
          <t>N/A</t>
        </is>
      </c>
      <c r="X2069" s="29" t="n"/>
      <c r="Y2069" s="29" t="n"/>
      <c r="Z2069" s="39" t="inlineStr">
        <is>
          <t>H/G : 3D Control 지원 차량 필요 (N/A)</t>
        </is>
      </c>
      <c r="AA2069" s="29" t="inlineStr">
        <is>
          <t>비대상 차종(N/A)</t>
        </is>
      </c>
      <c r="AB2069" s="42" t="n"/>
    </row>
    <row r="2070" ht="79.2" customHeight="1" s="357">
      <c r="A2070" s="107" t="n"/>
      <c r="B2070" s="29" t="inlineStr">
        <is>
          <t>TC_CT_1546</t>
        </is>
      </c>
      <c r="C2070" s="29" t="inlineStr">
        <is>
          <t>Control</t>
        </is>
      </c>
      <c r="D2070" s="29" t="inlineStr">
        <is>
          <t>특화 차종</t>
        </is>
      </c>
      <c r="E2070" s="29" t="inlineStr">
        <is>
          <t>3D Control</t>
        </is>
      </c>
      <c r="F2070" s="29" t="inlineStr">
        <is>
          <t>시동 공조 설정</t>
        </is>
      </c>
      <c r="G2070" s="29" t="inlineStr">
        <is>
          <t>KR, EU</t>
        </is>
      </c>
      <c r="H2070" s="30" t="n"/>
      <c r="I2070" s="29" t="n">
        <v>4</v>
      </c>
      <c r="J2070" s="64" t="n"/>
      <c r="K2070" s="64" t="inlineStr">
        <is>
          <t>1. EV5(MQTT) 차량</t>
        </is>
      </c>
      <c r="L2070" s="64" t="inlineStr">
        <is>
          <t xml:space="preserve">1. Control 탭 진입
2. 공조제어 탭
3. 공조제어 설정 버튼
4. 열선/통풍 진입
(Seat warmer/ventilation)
5. 최소 통풍/열선 </t>
        </is>
      </c>
      <c r="M2070" s="64" t="inlineStr">
        <is>
          <t>1. (-)버튼 비활성화</t>
        </is>
      </c>
      <c r="N2070" s="69">
        <f>IF(COUNTIF(P2070:W2070,"F")&gt;=1,"FAIL",(IF(COUNTIF(P2070:W2070,"P")&gt;=1,"PASS",(IF(COUNTIF(P2070:W2070,"N/T")&gt;=1,"N/T",(IF(COUNTIF(P2070:W2070,"N/A")&gt;=1,"N/A","-")))))))</f>
        <v/>
      </c>
      <c r="O2070" s="81" t="inlineStr">
        <is>
          <t>N/T</t>
        </is>
      </c>
      <c r="P2070" s="29" t="inlineStr">
        <is>
          <t>N/T</t>
        </is>
      </c>
      <c r="Q2070" s="29" t="inlineStr"/>
      <c r="R2070" s="81" t="inlineStr"/>
      <c r="S2070" s="29" t="inlineStr"/>
      <c r="T2070" s="29" t="inlineStr">
        <is>
          <t>N/A</t>
        </is>
      </c>
      <c r="U2070" s="81">
        <f>IF(COUNTIF(V2070:W2070,"F")&gt;=1,"FAIL",(IF(COUNTIF(V2070:W2070,"P")&gt;=1,"PASS",(IF(COUNTIF(V2070:W2070,"N/T")&gt;=1,"N/T",(IF(COUNTIF(V2070:W2070,"N/A")&gt;=1,"N/A","-")))))))</f>
        <v/>
      </c>
      <c r="V2070" s="29" t="inlineStr">
        <is>
          <t>N/A</t>
        </is>
      </c>
      <c r="W2070" s="29" t="inlineStr">
        <is>
          <t>N/A</t>
        </is>
      </c>
      <c r="X2070" s="29" t="n"/>
      <c r="Y2070" s="29" t="n"/>
      <c r="Z2070" s="39" t="inlineStr">
        <is>
          <t>H/G : 3D Control 지원 차량 필요 (N/A)</t>
        </is>
      </c>
      <c r="AA2070" s="29" t="inlineStr">
        <is>
          <t>비대상 차종(N/A)</t>
        </is>
      </c>
      <c r="AB2070" s="42" t="n"/>
    </row>
    <row r="2071" ht="79.2" customHeight="1" s="357">
      <c r="A2071" s="107" t="n"/>
      <c r="B2071" s="29" t="inlineStr">
        <is>
          <t>TC_CT_1547</t>
        </is>
      </c>
      <c r="C2071" s="29" t="inlineStr">
        <is>
          <t>Control</t>
        </is>
      </c>
      <c r="D2071" s="29" t="inlineStr">
        <is>
          <t>특화 차종</t>
        </is>
      </c>
      <c r="E2071" s="29" t="inlineStr">
        <is>
          <t>3D Control</t>
        </is>
      </c>
      <c r="F2071" s="29" t="inlineStr">
        <is>
          <t>시동 공조 설정</t>
        </is>
      </c>
      <c r="G2071" s="29" t="inlineStr">
        <is>
          <t>KR, EU</t>
        </is>
      </c>
      <c r="H2071" s="30" t="n"/>
      <c r="I2071" s="29" t="n">
        <v>4</v>
      </c>
      <c r="J2071" s="64" t="n"/>
      <c r="K2071" s="64" t="inlineStr">
        <is>
          <t>1. EV5(MQTT) 차량</t>
        </is>
      </c>
      <c r="L2071" s="64" t="inlineStr">
        <is>
          <t xml:space="preserve">1. Control 탭 진입
2. 공조제어 탭
3. 공조제어 설정 버튼
4. 열선/통풍 진입
(Seat warmer/ventilation)
5. 최대 통풍/열선 </t>
        </is>
      </c>
      <c r="M2071" s="64" t="inlineStr">
        <is>
          <t>1. (+)버튼 비활성화</t>
        </is>
      </c>
      <c r="N2071" s="69">
        <f>IF(COUNTIF(P2071:W2071,"F")&gt;=1,"FAIL",(IF(COUNTIF(P2071:W2071,"P")&gt;=1,"PASS",(IF(COUNTIF(P2071:W2071,"N/T")&gt;=1,"N/T",(IF(COUNTIF(P2071:W2071,"N/A")&gt;=1,"N/A","-")))))))</f>
        <v/>
      </c>
      <c r="O2071" s="81" t="inlineStr">
        <is>
          <t>N/T</t>
        </is>
      </c>
      <c r="P2071" s="29" t="inlineStr">
        <is>
          <t>N/T</t>
        </is>
      </c>
      <c r="Q2071" s="29" t="inlineStr"/>
      <c r="R2071" s="81" t="inlineStr"/>
      <c r="S2071" s="29" t="inlineStr"/>
      <c r="T2071" s="29" t="inlineStr">
        <is>
          <t>N/A</t>
        </is>
      </c>
      <c r="U2071" s="81">
        <f>IF(COUNTIF(V2071:W2071,"F")&gt;=1,"FAIL",(IF(COUNTIF(V2071:W2071,"P")&gt;=1,"PASS",(IF(COUNTIF(V2071:W2071,"N/T")&gt;=1,"N/T",(IF(COUNTIF(V2071:W2071,"N/A")&gt;=1,"N/A","-")))))))</f>
        <v/>
      </c>
      <c r="V2071" s="29" t="inlineStr">
        <is>
          <t>N/A</t>
        </is>
      </c>
      <c r="W2071" s="29" t="inlineStr">
        <is>
          <t>N/A</t>
        </is>
      </c>
      <c r="X2071" s="29" t="n"/>
      <c r="Y2071" s="29" t="n"/>
      <c r="Z2071" s="39" t="inlineStr">
        <is>
          <t>H/G : 3D Control 지원 차량 필요 (N/A)</t>
        </is>
      </c>
      <c r="AA2071" s="29" t="inlineStr">
        <is>
          <t>비대상 차종(N/A)</t>
        </is>
      </c>
      <c r="AB2071" s="42" t="n"/>
    </row>
    <row r="2072" ht="79.2" customHeight="1" s="357">
      <c r="A2072" s="107" t="n"/>
      <c r="B2072" s="29" t="inlineStr">
        <is>
          <t>TC_CT_1548</t>
        </is>
      </c>
      <c r="C2072" s="29" t="inlineStr">
        <is>
          <t>Control</t>
        </is>
      </c>
      <c r="D2072" s="29" t="inlineStr">
        <is>
          <t>특화 차종</t>
        </is>
      </c>
      <c r="E2072" s="29" t="inlineStr">
        <is>
          <t>3D Control</t>
        </is>
      </c>
      <c r="F2072" s="29" t="inlineStr">
        <is>
          <t>시동 공조 설정</t>
        </is>
      </c>
      <c r="G2072" s="29" t="inlineStr">
        <is>
          <t>KR, EU</t>
        </is>
      </c>
      <c r="H2072" s="30" t="n"/>
      <c r="I2072" s="29" t="n">
        <v>4</v>
      </c>
      <c r="J2072" s="64" t="n"/>
      <c r="K2072" s="64" t="inlineStr">
        <is>
          <t>1. EV5(MQTT) 차량</t>
        </is>
      </c>
      <c r="L2072" s="64" t="inlineStr">
        <is>
          <t>1. Control 탭 진입
2. 공조제어 탭
3. 공조제어 설정 버튼
4. 열선/통풍 진입
(Seat warmer/ventilation)
5. [Apply]버튼선택</t>
        </is>
      </c>
      <c r="M2072" s="64" t="inlineStr">
        <is>
          <t>1. 팝업창 닫힌 후 해당 변경 사항 적용</t>
        </is>
      </c>
      <c r="N2072" s="69">
        <f>IF(COUNTIF(P2072:W2072,"F")&gt;=1,"FAIL",(IF(COUNTIF(P2072:W2072,"P")&gt;=1,"PASS",(IF(COUNTIF(P2072:W2072,"N/T")&gt;=1,"N/T",(IF(COUNTIF(P2072:W2072,"N/A")&gt;=1,"N/A","-")))))))</f>
        <v/>
      </c>
      <c r="O2072" s="81" t="inlineStr">
        <is>
          <t>N/T</t>
        </is>
      </c>
      <c r="P2072" s="29" t="inlineStr">
        <is>
          <t>N/T</t>
        </is>
      </c>
      <c r="Q2072" s="29" t="inlineStr"/>
      <c r="R2072" s="81" t="inlineStr"/>
      <c r="S2072" s="29" t="inlineStr"/>
      <c r="T2072" s="29" t="inlineStr">
        <is>
          <t>N/A</t>
        </is>
      </c>
      <c r="U2072" s="81">
        <f>IF(COUNTIF(V2072:W2072,"F")&gt;=1,"FAIL",(IF(COUNTIF(V2072:W2072,"P")&gt;=1,"PASS",(IF(COUNTIF(V2072:W2072,"N/T")&gt;=1,"N/T",(IF(COUNTIF(V2072:W2072,"N/A")&gt;=1,"N/A","-")))))))</f>
        <v/>
      </c>
      <c r="V2072" s="29" t="inlineStr">
        <is>
          <t>N/A</t>
        </is>
      </c>
      <c r="W2072" s="29" t="inlineStr">
        <is>
          <t>N/A</t>
        </is>
      </c>
      <c r="X2072" s="29" t="n"/>
      <c r="Y2072" s="29" t="n"/>
      <c r="Z2072" s="39" t="inlineStr">
        <is>
          <t>H/G : 3D Control 지원 차량 필요 (N/A)</t>
        </is>
      </c>
      <c r="AA2072" s="29" t="inlineStr">
        <is>
          <t>비대상 차종(N/A)</t>
        </is>
      </c>
      <c r="AB2072" s="42" t="n"/>
    </row>
    <row r="2073" ht="92.40000000000001" customHeight="1" s="357">
      <c r="A2073" s="107" t="n"/>
      <c r="B2073" s="29" t="inlineStr">
        <is>
          <t>TC_CT_1549</t>
        </is>
      </c>
      <c r="C2073" s="29" t="inlineStr">
        <is>
          <t>Control</t>
        </is>
      </c>
      <c r="D2073" s="29" t="inlineStr">
        <is>
          <t>특화 차종</t>
        </is>
      </c>
      <c r="E2073" s="29" t="inlineStr">
        <is>
          <t>3D Control</t>
        </is>
      </c>
      <c r="F2073" s="29" t="inlineStr">
        <is>
          <t>시동 공조 설정</t>
        </is>
      </c>
      <c r="G2073" s="29" t="inlineStr">
        <is>
          <t>KR, EU</t>
        </is>
      </c>
      <c r="H2073" s="30" t="n"/>
      <c r="I2073" s="29" t="n">
        <v>4</v>
      </c>
      <c r="J2073" s="64" t="n"/>
      <c r="K2073" s="64" t="inlineStr">
        <is>
          <t>1. EV5(MQTT) 차량</t>
        </is>
      </c>
      <c r="L2073" s="64" t="inlineStr">
        <is>
          <t>1. Control 탭 진입
2. 공조제어 탭
3. 공조제어 설정 버튼
4. 열선/통풍 진입
(Seat warmer/ventilation)
5. 임의 항목 수정
6. [x]버튼 선택</t>
        </is>
      </c>
      <c r="M2073" s="64" t="inlineStr">
        <is>
          <t>1. 팝업창 변경사항 저장 없이 닫힘</t>
        </is>
      </c>
      <c r="N2073" s="69">
        <f>IF(COUNTIF(P2073:W2073,"F")&gt;=1,"FAIL",(IF(COUNTIF(P2073:W2073,"P")&gt;=1,"PASS",(IF(COUNTIF(P2073:W2073,"N/T")&gt;=1,"N/T",(IF(COUNTIF(P2073:W2073,"N/A")&gt;=1,"N/A","-")))))))</f>
        <v/>
      </c>
      <c r="O2073" s="81" t="inlineStr">
        <is>
          <t>N/T</t>
        </is>
      </c>
      <c r="P2073" s="29" t="inlineStr">
        <is>
          <t>N/T</t>
        </is>
      </c>
      <c r="Q2073" s="29" t="inlineStr"/>
      <c r="R2073" s="81" t="inlineStr"/>
      <c r="S2073" s="29" t="inlineStr"/>
      <c r="T2073" s="29" t="inlineStr">
        <is>
          <t>N/A</t>
        </is>
      </c>
      <c r="U2073" s="81">
        <f>IF(COUNTIF(V2073:W2073,"F")&gt;=1,"FAIL",(IF(COUNTIF(V2073:W2073,"P")&gt;=1,"PASS",(IF(COUNTIF(V2073:W2073,"N/T")&gt;=1,"N/T",(IF(COUNTIF(V2073:W2073,"N/A")&gt;=1,"N/A","-")))))))</f>
        <v/>
      </c>
      <c r="V2073" s="29" t="inlineStr">
        <is>
          <t>N/A</t>
        </is>
      </c>
      <c r="W2073" s="29" t="inlineStr">
        <is>
          <t>N/A</t>
        </is>
      </c>
      <c r="X2073" s="29" t="n"/>
      <c r="Y2073" s="29" t="n"/>
      <c r="Z2073" s="39" t="inlineStr">
        <is>
          <t>H/G : 3D Control 지원 차량 필요 (N/A)</t>
        </is>
      </c>
      <c r="AA2073" s="29" t="inlineStr">
        <is>
          <t>비대상 차종(N/A)</t>
        </is>
      </c>
      <c r="AB2073" s="42" t="n"/>
    </row>
    <row r="2074" ht="26.4" customHeight="1" s="357">
      <c r="A2074" s="107" t="n"/>
      <c r="B2074" s="29" t="inlineStr">
        <is>
          <t>TC_CT_1550</t>
        </is>
      </c>
      <c r="C2074" s="29" t="inlineStr">
        <is>
          <t>Control</t>
        </is>
      </c>
      <c r="D2074" s="29" t="inlineStr">
        <is>
          <t>특화 차종</t>
        </is>
      </c>
      <c r="E2074" s="29" t="inlineStr">
        <is>
          <t>3D Control</t>
        </is>
      </c>
      <c r="F2074" s="29" t="inlineStr">
        <is>
          <t>컨시어지</t>
        </is>
      </c>
      <c r="G2074" s="29" t="inlineStr">
        <is>
          <t>KR, EU</t>
        </is>
      </c>
      <c r="H2074" s="30" t="n"/>
      <c r="I2074" s="29" t="n">
        <v>4</v>
      </c>
      <c r="J2074" s="64" t="n"/>
      <c r="K2074" s="64" t="inlineStr">
        <is>
          <t>1. EV5(MQTT) 차량</t>
        </is>
      </c>
      <c r="L2074" s="64" t="inlineStr">
        <is>
          <t>1. Control 탭 진입
2. 공조 or 시동 컨시어지 1초 이상 선택</t>
        </is>
      </c>
      <c r="M2074" s="64" t="inlineStr">
        <is>
          <t>1. 공조 or 시동 활성화 되며 상태 이미지 변경</t>
        </is>
      </c>
      <c r="N2074" s="83">
        <f>IF(COUNTIF(P2074:W2074,"F")&gt;=1,"FAIL",(IF(COUNTIF(P2074:W2074,"P")&gt;=1,"PASS",(IF(COUNTIF(P2074:W2074,"N/T")&gt;=1,"N/T",(IF(COUNTIF(P2074:W2074,"N/A")&gt;=1,"N/A","-")))))))</f>
        <v/>
      </c>
      <c r="O2074" s="120" t="inlineStr">
        <is>
          <t>N/T</t>
        </is>
      </c>
      <c r="P2074" s="29" t="inlineStr">
        <is>
          <t>N/T</t>
        </is>
      </c>
      <c r="Q2074" s="29" t="inlineStr"/>
      <c r="R2074" s="81" t="inlineStr"/>
      <c r="S2074" s="29" t="inlineStr"/>
      <c r="T2074" s="29" t="inlineStr">
        <is>
          <t>N/A</t>
        </is>
      </c>
      <c r="U2074" s="81">
        <f>IF(COUNTIF(V2074:W2074,"F")&gt;=1,"FAIL",(IF(COUNTIF(V2074:W2074,"P")&gt;=1,"PASS",(IF(COUNTIF(V2074:W2074,"N/T")&gt;=1,"N/T",(IF(COUNTIF(V2074:W2074,"N/A")&gt;=1,"N/A","-")))))))</f>
        <v/>
      </c>
      <c r="V2074" s="29" t="inlineStr">
        <is>
          <t>N/A</t>
        </is>
      </c>
      <c r="W2074" s="29" t="inlineStr">
        <is>
          <t>N/A</t>
        </is>
      </c>
      <c r="X2074" s="29" t="n"/>
      <c r="Y2074" s="29" t="n"/>
      <c r="Z2074" s="39" t="inlineStr">
        <is>
          <t>K : MV원격사용불가(방전) (N/T)
H/G :  3D Control 지원 차량 필요</t>
        </is>
      </c>
      <c r="AA2074" s="29" t="inlineStr">
        <is>
          <t>비대상 차종(N/A)</t>
        </is>
      </c>
      <c r="AB2074" s="42" t="n"/>
    </row>
    <row r="2075" ht="39.6" customHeight="1" s="357">
      <c r="A2075" s="107" t="n"/>
      <c r="B2075" s="29" t="inlineStr">
        <is>
          <t>TC_CT_1551</t>
        </is>
      </c>
      <c r="C2075" s="29" t="inlineStr">
        <is>
          <t>Control</t>
        </is>
      </c>
      <c r="D2075" s="29" t="inlineStr">
        <is>
          <t>특화 차종</t>
        </is>
      </c>
      <c r="E2075" s="29" t="inlineStr">
        <is>
          <t>3D Control</t>
        </is>
      </c>
      <c r="F2075" s="29" t="inlineStr">
        <is>
          <t>컨시어지</t>
        </is>
      </c>
      <c r="G2075" s="29" t="inlineStr">
        <is>
          <t>KR, EU</t>
        </is>
      </c>
      <c r="H2075" s="30" t="n"/>
      <c r="I2075" s="29" t="n">
        <v>4</v>
      </c>
      <c r="J2075" s="64" t="n"/>
      <c r="K2075" s="64" t="inlineStr">
        <is>
          <t>1. EV5(MQTT) 차량
2. 차량 점검 확인 필요 항목이 1개 이상인 상태</t>
        </is>
      </c>
      <c r="L2075" s="64" t="inlineStr">
        <is>
          <t>1. Control 탭 진입
2. 컨시어지 영역 확인</t>
        </is>
      </c>
      <c r="M2075" s="64" t="inlineStr">
        <is>
          <t>1. 경고등 컨시어지 노출
※ 노출 : [ ﹗⃝ ] 경고등 아이콘 + 점검 항목 개수 표출</t>
        </is>
      </c>
      <c r="N2075" s="69">
        <f>IF(COUNTIF(P2075:W2075,"F")&gt;=1,"FAIL",(IF(COUNTIF(P2075:W2075,"P")&gt;=1,"PASS",(IF(COUNTIF(P2075:W2075,"N/T")&gt;=1,"N/T",(IF(COUNTIF(P2075:W2075,"N/A")&gt;=1,"N/A","-")))))))</f>
        <v/>
      </c>
      <c r="O2075" s="120" t="inlineStr">
        <is>
          <t>N/T</t>
        </is>
      </c>
      <c r="P2075" s="29" t="inlineStr">
        <is>
          <t>N/T</t>
        </is>
      </c>
      <c r="Q2075" s="29" t="inlineStr"/>
      <c r="R2075" s="81" t="inlineStr"/>
      <c r="S2075" s="29" t="inlineStr"/>
      <c r="T2075" s="29" t="inlineStr">
        <is>
          <t>N/A</t>
        </is>
      </c>
      <c r="U2075" s="81">
        <f>IF(COUNTIF(V2075:W2075,"F")&gt;=1,"FAIL",(IF(COUNTIF(V2075:W2075,"P")&gt;=1,"PASS",(IF(COUNTIF(V2075:W2075,"N/T")&gt;=1,"N/T",(IF(COUNTIF(V2075:W2075,"N/A")&gt;=1,"N/A","-")))))))</f>
        <v/>
      </c>
      <c r="V2075" s="29" t="inlineStr">
        <is>
          <t>N/A</t>
        </is>
      </c>
      <c r="W2075" s="29" t="inlineStr">
        <is>
          <t>N/A</t>
        </is>
      </c>
      <c r="X2075" s="29" t="inlineStr">
        <is>
          <t>SPAQA-25463
SPAQA-26133</t>
        </is>
      </c>
      <c r="Y2075" s="29" t="n"/>
      <c r="Z2075" s="39" t="inlineStr">
        <is>
          <t>H/G : 3D Control 지원 차량 필요 (N/A)</t>
        </is>
      </c>
      <c r="AA2075" s="29" t="inlineStr">
        <is>
          <t>비대상 차종(N/A)</t>
        </is>
      </c>
      <c r="AB2075" s="42" t="n"/>
    </row>
    <row r="2076" ht="39.6" customHeight="1" s="357">
      <c r="A2076" s="107" t="n"/>
      <c r="B2076" s="29" t="inlineStr">
        <is>
          <t>TC_CT_1552</t>
        </is>
      </c>
      <c r="C2076" s="29" t="inlineStr">
        <is>
          <t>Control</t>
        </is>
      </c>
      <c r="D2076" s="29" t="inlineStr">
        <is>
          <t>특화 차종</t>
        </is>
      </c>
      <c r="E2076" s="29" t="inlineStr">
        <is>
          <t>3D Control</t>
        </is>
      </c>
      <c r="F2076" s="29" t="inlineStr">
        <is>
          <t>컨시어지</t>
        </is>
      </c>
      <c r="G2076" s="29" t="inlineStr">
        <is>
          <t>KR, EU</t>
        </is>
      </c>
      <c r="H2076" s="30" t="n"/>
      <c r="I2076" s="29" t="n">
        <v>4</v>
      </c>
      <c r="J2076" s="64" t="n"/>
      <c r="K2076" s="64" t="inlineStr">
        <is>
          <t>1. EV5(MQTT) 차량
2. 차량 점검 확인 필요 항목이 1개 이상인 상태</t>
        </is>
      </c>
      <c r="L2076" s="64" t="inlineStr">
        <is>
          <t>1. Control 탭 진입
2. 경고등 컨시어지 선택</t>
        </is>
      </c>
      <c r="M2076" s="64" t="inlineStr">
        <is>
          <t>1. 차량 점검 상세 화면 이동</t>
        </is>
      </c>
      <c r="N2076" s="69">
        <f>IF(COUNTIF(P2076:W2076,"F")&gt;=1,"FAIL",(IF(COUNTIF(P2076:W2076,"P")&gt;=1,"PASS",(IF(COUNTIF(P2076:W2076,"N/T")&gt;=1,"N/T",(IF(COUNTIF(P2076:W2076,"N/A")&gt;=1,"N/A","-")))))))</f>
        <v/>
      </c>
      <c r="O2076" s="81" t="inlineStr">
        <is>
          <t>N/T</t>
        </is>
      </c>
      <c r="P2076" s="29" t="inlineStr">
        <is>
          <t>N/T</t>
        </is>
      </c>
      <c r="Q2076" s="29" t="inlineStr"/>
      <c r="R2076" s="81" t="inlineStr"/>
      <c r="S2076" s="29" t="inlineStr"/>
      <c r="T2076" s="29" t="inlineStr">
        <is>
          <t>N/A</t>
        </is>
      </c>
      <c r="U2076" s="81">
        <f>IF(COUNTIF(V2076:W2076,"F")&gt;=1,"FAIL",(IF(COUNTIF(V2076:W2076,"P")&gt;=1,"PASS",(IF(COUNTIF(V2076:W2076,"N/T")&gt;=1,"N/T",(IF(COUNTIF(V2076:W2076,"N/A")&gt;=1,"N/A","-")))))))</f>
        <v/>
      </c>
      <c r="V2076" s="29" t="inlineStr">
        <is>
          <t>N/A</t>
        </is>
      </c>
      <c r="W2076" s="29" t="inlineStr">
        <is>
          <t>N/A</t>
        </is>
      </c>
      <c r="X2076" s="29" t="n"/>
      <c r="Y2076" s="29" t="n"/>
      <c r="Z2076" s="39" t="inlineStr">
        <is>
          <t>H/G : 3D Control 지원 차량 필요 (N/A)</t>
        </is>
      </c>
      <c r="AA2076" s="29" t="inlineStr">
        <is>
          <t>비대상 차종(N/A)</t>
        </is>
      </c>
      <c r="AB2076" s="42" t="n"/>
    </row>
    <row r="2077" ht="264" customHeight="1" s="357">
      <c r="A2077" s="107" t="n"/>
      <c r="B2077" s="29" t="inlineStr">
        <is>
          <t>TC_CT_1553</t>
        </is>
      </c>
      <c r="C2077" s="29" t="inlineStr">
        <is>
          <t>Control</t>
        </is>
      </c>
      <c r="D2077" s="29" t="inlineStr">
        <is>
          <t>특화 차종</t>
        </is>
      </c>
      <c r="E2077" s="29" t="inlineStr">
        <is>
          <t>3D Control</t>
        </is>
      </c>
      <c r="F2077" s="29" t="inlineStr">
        <is>
          <t>충전(EV)</t>
        </is>
      </c>
      <c r="G2077" s="29" t="n"/>
      <c r="H2077" s="30" t="n"/>
      <c r="I2077" s="29" t="n">
        <v>4</v>
      </c>
      <c r="J2077" s="64" t="inlineStr">
        <is>
          <t>1. 3D 가능한 차량을 대표 차량으로 지정
2. Control 진입</t>
        </is>
      </c>
      <c r="K2077" s="64" t="inlineStr">
        <is>
          <t>1. EV5(MQTT) 차량</t>
        </is>
      </c>
      <c r="L2077" s="64" t="inlineStr">
        <is>
          <t>1. EV 탭 진입</t>
        </is>
      </c>
      <c r="M2077" s="64" t="inlineStr">
        <is>
          <t>1. 아래 화면 표출 되는지 확인한다.
&lt;              EV
◎ Connected                100% 999+km
10 min ago ⟳
 - 차량 3D 이미지 표출
 - 배터리 잔여량, 목표 충전량, 
   플러그인 &amp; 충전 유무
 - 예약 충전 설정 내용 표시
   ex) Scheduled charging                 &gt;
   Completion time: Tomorrow 08:00
 - 목표 충전량
ex) Target charge level                     &gt;
      DC 80 % | AC 100%
   V2L usage limit                           &gt;
    80%
   Notification before end of charging &gt;
     10 before completion
   AC charging current                     &gt;
     100%</t>
        </is>
      </c>
      <c r="N2077" s="83">
        <f>IF(COUNTIF(P2077:W2077,"F")&gt;=1,"FAIL",(IF(COUNTIF(P2077:W2077,"P")&gt;=1,"PASS",(IF(COUNTIF(P2077:W2077,"N/T")&gt;=1,"N/T",(IF(COUNTIF(P2077:W2077,"N/A")&gt;=1,"N/A","-")))))))</f>
        <v/>
      </c>
      <c r="O2077" s="81" t="inlineStr">
        <is>
          <t>N/T</t>
        </is>
      </c>
      <c r="P2077" s="43" t="inlineStr">
        <is>
          <t>N/T</t>
        </is>
      </c>
      <c r="Q2077" s="43" t="inlineStr"/>
      <c r="R2077" s="81" t="inlineStr"/>
      <c r="S2077" s="29" t="inlineStr"/>
      <c r="T2077" s="29" t="inlineStr">
        <is>
          <t>N/A</t>
        </is>
      </c>
      <c r="U2077" s="81">
        <f>IF(COUNTIF(V2077:W2077,"F")&gt;=1,"FAIL",(IF(COUNTIF(V2077:W2077,"P")&gt;=1,"PASS",(IF(COUNTIF(V2077:W2077,"N/T")&gt;=1,"N/T",(IF(COUNTIF(V2077:W2077,"N/A")&gt;=1,"N/A","-")))))))</f>
        <v/>
      </c>
      <c r="V2077" s="29" t="inlineStr">
        <is>
          <t>N/A</t>
        </is>
      </c>
      <c r="W2077" s="29" t="inlineStr">
        <is>
          <t>N/A</t>
        </is>
      </c>
      <c r="X2077" s="29" t="inlineStr">
        <is>
          <t>SPAQA-25240
SPAQA-26010
SPAQA-25575</t>
        </is>
      </c>
      <c r="Y2077" s="29" t="n"/>
      <c r="Z2077" s="39" t="inlineStr">
        <is>
          <t>H/G : 3D Control 지원 차량 필요 (N/A)
K : SPAQA-25575 (6월 개발예정) N/T 처리</t>
        </is>
      </c>
      <c r="AA2077" s="29" t="inlineStr">
        <is>
          <t>비대상 차종(N/A)</t>
        </is>
      </c>
      <c r="AB2077" s="42" t="n"/>
    </row>
    <row r="2078" ht="52.8" customHeight="1" s="357">
      <c r="A2078" s="107" t="n"/>
      <c r="B2078" s="29" t="inlineStr">
        <is>
          <t>TC_CT_1554</t>
        </is>
      </c>
      <c r="C2078" s="29" t="inlineStr">
        <is>
          <t>Control</t>
        </is>
      </c>
      <c r="D2078" s="29" t="inlineStr">
        <is>
          <t>특화 차종</t>
        </is>
      </c>
      <c r="E2078" s="29" t="inlineStr">
        <is>
          <t>3D Control</t>
        </is>
      </c>
      <c r="F2078" s="29" t="inlineStr">
        <is>
          <t>충전(EV)</t>
        </is>
      </c>
      <c r="G2078" s="29" t="n"/>
      <c r="H2078" s="30" t="n"/>
      <c r="I2078" s="29" t="n">
        <v>4</v>
      </c>
      <c r="J2078" s="64" t="inlineStr">
        <is>
          <t>1. 3D 가능한 차량을 대표 차량으로 지정
2. Control 진입
3. EV 탭 진입</t>
        </is>
      </c>
      <c r="K2078" s="64" t="inlineStr">
        <is>
          <t>1. EV5(MQTT) 차량</t>
        </is>
      </c>
      <c r="L2078" s="64" t="inlineStr">
        <is>
          <t>1. "&lt;" 탭 선택</t>
        </is>
      </c>
      <c r="M2078" s="64" t="inlineStr">
        <is>
          <t>1. Control 제어 탭 진입</t>
        </is>
      </c>
      <c r="N2078" s="96">
        <f>IF(COUNTIF(P2078:W2078,"F")&gt;=1,"FAIL",(IF(COUNTIF(P2078:W2078,"P")&gt;=1,"PASS",(IF(COUNTIF(P2078:W2078,"N/T")&gt;=1,"N/T",(IF(COUNTIF(P2078:W2078,"N/A")&gt;=1,"N/A","-")))))))</f>
        <v/>
      </c>
      <c r="O2078" s="120" t="inlineStr">
        <is>
          <t>N/T</t>
        </is>
      </c>
      <c r="P2078" s="29" t="inlineStr">
        <is>
          <t>N/T</t>
        </is>
      </c>
      <c r="Q2078" s="29" t="inlineStr"/>
      <c r="R2078" s="81" t="inlineStr"/>
      <c r="S2078" s="29" t="inlineStr"/>
      <c r="T2078" s="29" t="inlineStr">
        <is>
          <t>N/A</t>
        </is>
      </c>
      <c r="U2078" s="81">
        <f>IF(COUNTIF(V2078:W2078,"F")&gt;=1,"FAIL",(IF(COUNTIF(V2078:W2078,"P")&gt;=1,"PASS",(IF(COUNTIF(V2078:W2078,"N/T")&gt;=1,"N/T",(IF(COUNTIF(V2078:W2078,"N/A")&gt;=1,"N/A","-")))))))</f>
        <v/>
      </c>
      <c r="V2078" s="29" t="inlineStr">
        <is>
          <t>N/A</t>
        </is>
      </c>
      <c r="W2078" s="29" t="inlineStr">
        <is>
          <t>N/A</t>
        </is>
      </c>
      <c r="X2078" s="29" t="n"/>
      <c r="Y2078" s="29" t="n"/>
      <c r="Z2078" s="39" t="inlineStr">
        <is>
          <t>H/G : 3D Control 지원 차량 필요 (N/A)</t>
        </is>
      </c>
      <c r="AA2078" s="29" t="inlineStr">
        <is>
          <t>비대상 차종(N/A)</t>
        </is>
      </c>
      <c r="AB2078" s="42" t="n"/>
    </row>
    <row r="2079" ht="26.4" customHeight="1" s="357">
      <c r="A2079" s="107" t="n"/>
      <c r="B2079" s="29" t="inlineStr">
        <is>
          <t>TC_CT_1555</t>
        </is>
      </c>
      <c r="C2079" s="29" t="inlineStr">
        <is>
          <t>Control</t>
        </is>
      </c>
      <c r="D2079" s="29" t="inlineStr">
        <is>
          <t>특화 차종</t>
        </is>
      </c>
      <c r="E2079" s="29" t="inlineStr">
        <is>
          <t>3D Control</t>
        </is>
      </c>
      <c r="F2079" s="29" t="inlineStr">
        <is>
          <t>비디오</t>
        </is>
      </c>
      <c r="G2079" s="29" t="inlineStr">
        <is>
          <t>KR, EU</t>
        </is>
      </c>
      <c r="H2079" s="30" t="n"/>
      <c r="I2079" s="29" t="n">
        <v>4</v>
      </c>
      <c r="J2079" s="64" t="n"/>
      <c r="K2079" s="64" t="inlineStr">
        <is>
          <t>1. EV5(MQTT) 차량</t>
        </is>
      </c>
      <c r="L2079" s="64" t="inlineStr">
        <is>
          <t xml:space="preserve">1. Control 탭 진입 </t>
        </is>
      </c>
      <c r="M2079" s="64" t="inlineStr">
        <is>
          <t>1. 비디오 탭 진입 메뉴 노출 확인</t>
        </is>
      </c>
      <c r="N2079" s="96">
        <f>IF(COUNTIF(P2079:W2079,"F")&gt;=1,"FAIL",(IF(COUNTIF(P2079:W2079,"P")&gt;=1,"PASS",(IF(COUNTIF(P2079:W2079,"N/T")&gt;=1,"N/T",(IF(COUNTIF(P2079:W2079,"N/A")&gt;=1,"N/A","-")))))))</f>
        <v/>
      </c>
      <c r="O2079" s="120" t="inlineStr">
        <is>
          <t>N/T</t>
        </is>
      </c>
      <c r="P2079" s="29" t="inlineStr">
        <is>
          <t>N/T</t>
        </is>
      </c>
      <c r="Q2079" s="29" t="inlineStr"/>
      <c r="R2079" s="81" t="inlineStr"/>
      <c r="S2079" s="29" t="inlineStr"/>
      <c r="T2079" s="29" t="inlineStr">
        <is>
          <t>N/A</t>
        </is>
      </c>
      <c r="U2079" s="81">
        <f>IF(COUNTIF(V2079:W2079,"F")&gt;=1,"FAIL",(IF(COUNTIF(V2079:W2079,"P")&gt;=1,"PASS",(IF(COUNTIF(V2079:W2079,"N/T")&gt;=1,"N/T",(IF(COUNTIF(V2079:W2079,"N/A")&gt;=1,"N/A","-")))))))</f>
        <v/>
      </c>
      <c r="V2079" s="29" t="inlineStr">
        <is>
          <t>N/A</t>
        </is>
      </c>
      <c r="W2079" s="29" t="inlineStr">
        <is>
          <t>N/A</t>
        </is>
      </c>
      <c r="X2079" s="29" t="n"/>
      <c r="Y2079" s="29" t="n"/>
      <c r="Z2079" s="39" t="inlineStr">
        <is>
          <t>H/G : 3D Control 지원 차량 필요 (N/A)
K : 비디오 탭 자체 미지원(N/A)</t>
        </is>
      </c>
      <c r="AA2079" s="29" t="inlineStr">
        <is>
          <t>비대상 차종(N/A)</t>
        </is>
      </c>
      <c r="AB2079" s="42" t="n"/>
    </row>
    <row r="2080" ht="39.6" customHeight="1" s="357">
      <c r="A2080" s="107" t="n"/>
      <c r="B2080" s="29" t="inlineStr">
        <is>
          <t>TC_CT_1556</t>
        </is>
      </c>
      <c r="C2080" s="29" t="inlineStr">
        <is>
          <t>Control</t>
        </is>
      </c>
      <c r="D2080" s="29" t="inlineStr">
        <is>
          <t>특화 차종</t>
        </is>
      </c>
      <c r="E2080" s="29" t="inlineStr">
        <is>
          <t>3D Control</t>
        </is>
      </c>
      <c r="F2080" s="29" t="inlineStr">
        <is>
          <t>비디오</t>
        </is>
      </c>
      <c r="G2080" s="29" t="inlineStr">
        <is>
          <t>KR, EU</t>
        </is>
      </c>
      <c r="H2080" s="30" t="n"/>
      <c r="I2080" s="29" t="n">
        <v>4</v>
      </c>
      <c r="J2080" s="64" t="n"/>
      <c r="K2080" s="64" t="inlineStr">
        <is>
          <t>1. EV5(MQTT) 차량</t>
        </is>
      </c>
      <c r="L2080" s="64" t="inlineStr">
        <is>
          <t xml:space="preserve">1. Control 탭 진입 
2. 비디오 탭 진입 </t>
        </is>
      </c>
      <c r="M2080" s="64" t="inlineStr">
        <is>
          <t>1. 차량 3D 이미지(비디오) 표출
※ 차량 상태 표출 x (ex. 문 열림, 공조)</t>
        </is>
      </c>
      <c r="N2080" s="96">
        <f>IF(COUNTIF(P2080:W2080,"F")&gt;=1,"FAIL",(IF(COUNTIF(P2080:W2080,"P")&gt;=1,"PASS",(IF(COUNTIF(P2080:W2080,"N/T")&gt;=1,"N/T",(IF(COUNTIF(P2080:W2080,"N/A")&gt;=1,"N/A","-")))))))</f>
        <v/>
      </c>
      <c r="O2080" s="120" t="inlineStr">
        <is>
          <t>N/T</t>
        </is>
      </c>
      <c r="P2080" s="29" t="inlineStr">
        <is>
          <t>N/T</t>
        </is>
      </c>
      <c r="Q2080" s="29" t="inlineStr"/>
      <c r="R2080" s="81" t="inlineStr"/>
      <c r="S2080" s="29" t="inlineStr"/>
      <c r="T2080" s="29" t="inlineStr">
        <is>
          <t>N/A</t>
        </is>
      </c>
      <c r="U2080" s="81">
        <f>IF(COUNTIF(V2080:W2080,"F")&gt;=1,"FAIL",(IF(COUNTIF(V2080:W2080,"P")&gt;=1,"PASS",(IF(COUNTIF(V2080:W2080,"N/T")&gt;=1,"N/T",(IF(COUNTIF(V2080:W2080,"N/A")&gt;=1,"N/A","-")))))))</f>
        <v/>
      </c>
      <c r="V2080" s="29" t="inlineStr">
        <is>
          <t>N/A</t>
        </is>
      </c>
      <c r="W2080" s="29" t="inlineStr">
        <is>
          <t>N/A</t>
        </is>
      </c>
      <c r="X2080" s="29" t="n"/>
      <c r="Y2080" s="29" t="n"/>
      <c r="Z2080" s="39" t="inlineStr">
        <is>
          <t>H/G : 3D Control 지원 차량 필요 (N/A)
K : 비디오 탭 자체 미지원(N/A)</t>
        </is>
      </c>
      <c r="AA2080" s="29" t="inlineStr">
        <is>
          <t>비대상 차종(N/A)</t>
        </is>
      </c>
      <c r="AB2080" s="42" t="n"/>
    </row>
    <row r="2081" ht="39.6" customHeight="1" s="357">
      <c r="A2081" s="107" t="n"/>
      <c r="B2081" s="29" t="inlineStr">
        <is>
          <t>TC_CT_1557</t>
        </is>
      </c>
      <c r="C2081" s="29" t="inlineStr">
        <is>
          <t>Control</t>
        </is>
      </c>
      <c r="D2081" s="29" t="inlineStr">
        <is>
          <t>특화 차종</t>
        </is>
      </c>
      <c r="E2081" s="29" t="inlineStr">
        <is>
          <t>3D Control</t>
        </is>
      </c>
      <c r="F2081" s="29" t="inlineStr">
        <is>
          <t>비디오</t>
        </is>
      </c>
      <c r="G2081" s="29" t="inlineStr">
        <is>
          <t>KR, EU</t>
        </is>
      </c>
      <c r="H2081" s="30" t="n"/>
      <c r="I2081" s="29" t="n">
        <v>4</v>
      </c>
      <c r="J2081" s="64" t="n"/>
      <c r="K2081" s="64" t="inlineStr">
        <is>
          <t>1. EV5(MQTT) 차량</t>
        </is>
      </c>
      <c r="L2081" s="64" t="inlineStr">
        <is>
          <t>1. Control 탭 진입 
2. 비디오 탭 진입 
3. '&lt;'  탭 선택</t>
        </is>
      </c>
      <c r="M2081" s="64" t="inlineStr">
        <is>
          <t>1. Control 제어 탭 진입</t>
        </is>
      </c>
      <c r="N2081" s="96">
        <f>IF(COUNTIF(P2081:W2081,"F")&gt;=1,"FAIL",(IF(COUNTIF(P2081:W2081,"P")&gt;=1,"PASS",(IF(COUNTIF(P2081:W2081,"N/T")&gt;=1,"N/T",(IF(COUNTIF(P2081:W2081,"N/A")&gt;=1,"N/A","-")))))))</f>
        <v/>
      </c>
      <c r="O2081" s="120" t="inlineStr">
        <is>
          <t>N/T</t>
        </is>
      </c>
      <c r="P2081" s="29" t="inlineStr">
        <is>
          <t>N/T</t>
        </is>
      </c>
      <c r="Q2081" s="29" t="inlineStr"/>
      <c r="R2081" s="81" t="inlineStr"/>
      <c r="S2081" s="29" t="inlineStr"/>
      <c r="T2081" s="29" t="inlineStr">
        <is>
          <t>N/A</t>
        </is>
      </c>
      <c r="U2081" s="81">
        <f>IF(COUNTIF(V2081:W2081,"F")&gt;=1,"FAIL",(IF(COUNTIF(V2081:W2081,"P")&gt;=1,"PASS",(IF(COUNTIF(V2081:W2081,"N/T")&gt;=1,"N/T",(IF(COUNTIF(V2081:W2081,"N/A")&gt;=1,"N/A","-")))))))</f>
        <v/>
      </c>
      <c r="V2081" s="29" t="inlineStr">
        <is>
          <t>N/A</t>
        </is>
      </c>
      <c r="W2081" s="29" t="inlineStr">
        <is>
          <t>N/A</t>
        </is>
      </c>
      <c r="X2081" s="29" t="n"/>
      <c r="Y2081" s="29" t="n"/>
      <c r="Z2081" s="39" t="inlineStr">
        <is>
          <t>H/G : 3D Control 지원 차량 필요 (N/A)
K : 비디오 탭 자체 미지원(N/A)</t>
        </is>
      </c>
      <c r="AA2081" s="29" t="inlineStr">
        <is>
          <t>비대상 차종(N/A)</t>
        </is>
      </c>
      <c r="AB2081" s="42" t="n"/>
    </row>
    <row r="2082" ht="39.6" customHeight="1" s="357">
      <c r="A2082" s="107" t="n"/>
      <c r="B2082" s="29" t="inlineStr">
        <is>
          <t>TC_CT_1411</t>
        </is>
      </c>
      <c r="C2082" s="29" t="inlineStr">
        <is>
          <t>Control</t>
        </is>
      </c>
      <c r="D2082" s="29" t="inlineStr">
        <is>
          <t>능동형 알림</t>
        </is>
      </c>
      <c r="E2082" s="29" t="inlineStr">
        <is>
          <t>차량 제어 알림</t>
        </is>
      </c>
      <c r="F2082" s="29" t="inlineStr">
        <is>
          <t>차량 상태 알림</t>
        </is>
      </c>
      <c r="G2082" s="29" t="inlineStr">
        <is>
          <t>KR, EU</t>
        </is>
      </c>
      <c r="H2082" s="30" t="n"/>
      <c r="I2082" s="29" t="n">
        <v>5</v>
      </c>
      <c r="J2082" s="30" t="inlineStr">
        <is>
          <t>1. PIN 적용</t>
        </is>
      </c>
      <c r="K2082" s="30" t="inlineStr">
        <is>
          <t>1. 후석 승객 탑승</t>
        </is>
      </c>
      <c r="L2082" s="64" t="inlineStr">
        <is>
          <t>1. Control 탭 진입
2. 제어 탭 진입
3. 후석 승객 감지 알림 팝업 내 끄기</t>
        </is>
      </c>
      <c r="M2082" s="30" t="inlineStr">
        <is>
          <t>1. PIN 화면 표출</t>
        </is>
      </c>
      <c r="N2082" s="83">
        <f>IF(COUNTIF(P2082:W2082,"F")&gt;=1,"FAIL",(IF(COUNTIF(P2082:W2082,"P")&gt;=1,"PASS",(IF(COUNTIF(P2082:W2082,"N/T")&gt;=1,"N/T",(IF(COUNTIF(P2082:W2082,"N/A")&gt;=1,"N/A","-")))))))</f>
        <v/>
      </c>
      <c r="O2082" s="81" t="inlineStr">
        <is>
          <t>N/T</t>
        </is>
      </c>
      <c r="P2082" s="29" t="inlineStr">
        <is>
          <t>N/T</t>
        </is>
      </c>
      <c r="Q2082" s="29" t="inlineStr"/>
      <c r="R2082" s="81" t="inlineStr"/>
      <c r="S2082" s="29" t="inlineStr"/>
      <c r="T2082" s="29" t="inlineStr">
        <is>
          <t>N/T</t>
        </is>
      </c>
      <c r="U2082" s="81">
        <f>IF(COUNTIF(V2082:W2082,"F")&gt;=1,"FAIL",(IF(COUNTIF(V2082:W2082,"P")&gt;=1,"PASS",(IF(COUNTIF(V2082:W2082,"N/T")&gt;=1,"N/T",(IF(COUNTIF(V2082:W2082,"N/A")&gt;=1,"N/A","-")))))))</f>
        <v/>
      </c>
      <c r="V2082" s="29" t="inlineStr">
        <is>
          <t>N/T</t>
        </is>
      </c>
      <c r="W2082" s="29" t="inlineStr">
        <is>
          <t>N/T</t>
        </is>
      </c>
      <c r="X2082" s="29" t="inlineStr">
        <is>
          <t>SPAQA-18355(TASK)</t>
        </is>
      </c>
      <c r="Y2082" s="29" t="n"/>
      <c r="Z2082" s="39" t="inlineStr">
        <is>
          <t>(공통) 후석 승객 탑승 알림 상황 필요(N/T)</t>
        </is>
      </c>
      <c r="AA2082" s="42" t="inlineStr">
        <is>
          <t>N/T : 특수상황/실패 조건 필요(조건)</t>
        </is>
      </c>
      <c r="AB2082" s="30" t="inlineStr">
        <is>
          <t>TASK, 실차</t>
        </is>
      </c>
    </row>
    <row r="2083" ht="171.6" customHeight="1" s="357">
      <c r="A2083" s="107" t="n"/>
      <c r="B2083" s="29" t="inlineStr">
        <is>
          <t>TC_CT_1412</t>
        </is>
      </c>
      <c r="C2083" s="29" t="inlineStr">
        <is>
          <t>Control</t>
        </is>
      </c>
      <c r="D2083" s="29" t="inlineStr">
        <is>
          <t>능동형 알림</t>
        </is>
      </c>
      <c r="E2083" s="29" t="inlineStr">
        <is>
          <t>차량 제어 알림</t>
        </is>
      </c>
      <c r="F2083" s="29" t="inlineStr">
        <is>
          <t>차량 상태 알림</t>
        </is>
      </c>
      <c r="G2083" s="29" t="inlineStr">
        <is>
          <t>KR, EU</t>
        </is>
      </c>
      <c r="H2083" s="29" t="n"/>
      <c r="I2083" s="29" t="n">
        <v>3</v>
      </c>
      <c r="J2083" s="39" t="n"/>
      <c r="K2083" s="64" t="inlineStr">
        <is>
          <t>1. 도어 잠금 해제 Only
: 시동 Off 및 도어 잠금 해제 상태</t>
        </is>
      </c>
      <c r="L2083" s="30" t="inlineStr">
        <is>
          <t>1. VehicleStatus 알림 수신
2. 수신된 push 팝업 선택</t>
        </is>
      </c>
      <c r="M2083" s="30" t="inlineStr">
        <is>
          <t>1. push 팝업이 다음과 같이 표출한다.
차량 상태 알림
발생 시각
서버 문구
[닫기][도어 잠금]
* [닫기] 버튼 선택 시 변경사항 없이 팝업 닫힘
* [도어 잠금] 버튼 선택 시 [도어 잠금] 제어 명령 전송</t>
        </is>
      </c>
      <c r="N2083" s="85">
        <f>IF(COUNTIF(P2083:W2083,"F")&gt;=1,"FAIL",(IF(COUNTIF(P2083:W2083,"P")&gt;=1,"PASS",(IF(COUNTIF(P2083:W2083,"N/T")&gt;=1,"N/T",(IF(COUNTIF(P2083:W2083,"N/A")&gt;=1,"N/A","-")))))))</f>
        <v/>
      </c>
      <c r="O2083" s="120" t="inlineStr">
        <is>
          <t>N/T</t>
        </is>
      </c>
      <c r="P2083" s="29" t="inlineStr">
        <is>
          <t>N/T</t>
        </is>
      </c>
      <c r="Q2083" s="29" t="inlineStr"/>
      <c r="R2083" s="81" t="inlineStr"/>
      <c r="S2083" s="29" t="inlineStr"/>
      <c r="T2083" s="29" t="inlineStr">
        <is>
          <t>P</t>
        </is>
      </c>
      <c r="U2083" s="81">
        <f>IF(COUNTIF(V2083:W2083,"F")&gt;=1,"FAIL",(IF(COUNTIF(V2083:W2083,"P")&gt;=1,"PASS",(IF(COUNTIF(V2083:W2083,"N/T")&gt;=1,"N/T",(IF(COUNTIF(V2083:W2083,"N/A")&gt;=1,"N/A","-")))))))</f>
        <v/>
      </c>
      <c r="V2083" s="29" t="inlineStr">
        <is>
          <t>P</t>
        </is>
      </c>
      <c r="W2083" s="29" t="inlineStr">
        <is>
          <t>P</t>
        </is>
      </c>
      <c r="X2083" s="29" t="inlineStr">
        <is>
          <t xml:space="preserve">SPAQA-11175
SPAQA-11380
SPAQA-13694 </t>
        </is>
      </c>
      <c r="Y2083" s="29" t="inlineStr">
        <is>
          <t>SPAQA-26228</t>
        </is>
      </c>
      <c r="Z2083" s="39" t="n"/>
      <c r="AA2083" s="39" t="n"/>
      <c r="AB2083" s="42" t="inlineStr">
        <is>
          <t>실차</t>
        </is>
      </c>
    </row>
    <row r="2084" ht="171.6" customHeight="1" s="357">
      <c r="A2084" s="107" t="n"/>
      <c r="B2084" s="29" t="inlineStr">
        <is>
          <t>TC_CT_1413</t>
        </is>
      </c>
      <c r="C2084" s="29" t="inlineStr">
        <is>
          <t>Control</t>
        </is>
      </c>
      <c r="D2084" s="29" t="inlineStr">
        <is>
          <t>능동형 알림</t>
        </is>
      </c>
      <c r="E2084" s="29" t="inlineStr">
        <is>
          <t>차량 제어 알림</t>
        </is>
      </c>
      <c r="F2084" s="29" t="inlineStr">
        <is>
          <t>차량 상태 알림</t>
        </is>
      </c>
      <c r="G2084" s="29" t="inlineStr">
        <is>
          <t>KR, EU</t>
        </is>
      </c>
      <c r="H2084" s="29" t="n"/>
      <c r="I2084" s="29" t="n">
        <v>3</v>
      </c>
      <c r="J2084" s="39" t="n"/>
      <c r="K2084" s="30" t="inlineStr">
        <is>
          <t xml:space="preserve">1. 도어 잠금 해제 + 문 열림 Only
: 시동 Off 및 도어 잠금 해제 + 문 열림 상태에서 5분-10분 대기 </t>
        </is>
      </c>
      <c r="L2084" s="30" t="inlineStr">
        <is>
          <t>1. VehicleStatus 알림 수신
2. 수신된 push 팝업 선택</t>
        </is>
      </c>
      <c r="M2084" s="30" t="inlineStr">
        <is>
          <t>1. push 팝업이 다음과 같이 표출한다.
차량 상태 알림
발생 시각
서버 문구
[닫기][문잠금]
* [닫기] 버튼 선택 시 변경사항 없이 팝업 닫힘
* [이동] 버튼 선택 시 Control 이동 및 제어 탭 포커스</t>
        </is>
      </c>
      <c r="N2084" s="69">
        <f>IF(COUNTIF(P2084:W2084,"F")&gt;=1,"FAIL",(IF(COUNTIF(P2084:W2084,"P")&gt;=1,"PASS",(IF(COUNTIF(P2084:W2084,"N/T")&gt;=1,"N/T",(IF(COUNTIF(P2084:W2084,"N/A")&gt;=1,"N/A","-")))))))</f>
        <v/>
      </c>
      <c r="O2084" s="120" t="inlineStr">
        <is>
          <t>N/T</t>
        </is>
      </c>
      <c r="P2084" s="29" t="inlineStr">
        <is>
          <t>N/T</t>
        </is>
      </c>
      <c r="Q2084" s="29" t="inlineStr"/>
      <c r="R2084" s="81" t="inlineStr"/>
      <c r="S2084" s="29" t="inlineStr"/>
      <c r="T2084" s="29" t="inlineStr">
        <is>
          <t>P</t>
        </is>
      </c>
      <c r="U2084" s="82">
        <f>IF(COUNTIF(V2084:W2084,"F")&gt;=1,"FAIL",(IF(COUNTIF(V2084:W2084,"P")&gt;=1,"PASS",(IF(COUNTIF(V2084:W2084,"N/T")&gt;=1,"N/T",(IF(COUNTIF(V2084:W2084,"N/A")&gt;=1,"N/A","-")))))))</f>
        <v/>
      </c>
      <c r="V2084" s="29" t="n"/>
      <c r="W2084" s="29" t="n"/>
      <c r="X2084" s="29" t="n"/>
      <c r="Y2084" s="29" t="n"/>
      <c r="Z2084" s="39" t="inlineStr">
        <is>
          <t>K : MV원격사용불가(방전) (N/T)</t>
        </is>
      </c>
      <c r="AA2084" s="39" t="n"/>
      <c r="AB2084" s="42" t="inlineStr">
        <is>
          <t>실차</t>
        </is>
      </c>
    </row>
    <row r="2085" ht="171.6" customHeight="1" s="357">
      <c r="A2085" s="107" t="n"/>
      <c r="B2085" s="29" t="inlineStr">
        <is>
          <t>TC_CT_1414</t>
        </is>
      </c>
      <c r="C2085" s="29" t="inlineStr">
        <is>
          <t>Control</t>
        </is>
      </c>
      <c r="D2085" s="29" t="inlineStr">
        <is>
          <t>능동형 알림</t>
        </is>
      </c>
      <c r="E2085" s="29" t="inlineStr">
        <is>
          <t>차량 제어 알림</t>
        </is>
      </c>
      <c r="F2085" s="29" t="inlineStr">
        <is>
          <t>차량 상태 알림</t>
        </is>
      </c>
      <c r="G2085" s="29" t="inlineStr">
        <is>
          <t>KR, EU</t>
        </is>
      </c>
      <c r="H2085" s="29" t="n"/>
      <c r="I2085" s="29" t="n">
        <v>3</v>
      </c>
      <c r="J2085" s="39" t="n"/>
      <c r="K2085" s="64" t="inlineStr">
        <is>
          <t xml:space="preserve">1. 트렁크 열림 Only
: 시동 Off 및 트렁크 열림 해제 상태에서 5분-10분 대기 </t>
        </is>
      </c>
      <c r="L2085" s="30" t="inlineStr">
        <is>
          <t>1. VehicleStatus 알림 수신
2. 수신된 push 팝업 선택</t>
        </is>
      </c>
      <c r="M2085" s="30" t="inlineStr">
        <is>
          <t>1. push 팝업이 다음과 같이 표출한다.
차량 상태 알림
발생 시각
서버 문구
[닫기][이동]
* [닫기] 버튼 선택 시 변경사항 없이 팝업 닫힘
* [이동] 버튼 선택 시 Control 이동 및 제어 탭 포커스</t>
        </is>
      </c>
      <c r="N2085" s="69">
        <f>IF(COUNTIF(P2085:W2085,"F")&gt;=1,"FAIL",(IF(COUNTIF(P2085:W2085,"P")&gt;=1,"PASS",(IF(COUNTIF(P2085:W2085,"N/T")&gt;=1,"N/T",(IF(COUNTIF(P2085:W2085,"N/A")&gt;=1,"N/A","-")))))))</f>
        <v/>
      </c>
      <c r="O2085" s="81" t="inlineStr">
        <is>
          <t>N/T</t>
        </is>
      </c>
      <c r="P2085" s="70" t="inlineStr">
        <is>
          <t>N/T</t>
        </is>
      </c>
      <c r="Q2085" s="70" t="inlineStr"/>
      <c r="R2085" s="81" t="inlineStr"/>
      <c r="S2085" s="29" t="inlineStr"/>
      <c r="T2085" s="29" t="inlineStr">
        <is>
          <t>P</t>
        </is>
      </c>
      <c r="U2085" s="81">
        <f>IF(COUNTIF(V2085:W2085,"F")&gt;=1,"FAIL",(IF(COUNTIF(V2085:W2085,"P")&gt;=1,"PASS",(IF(COUNTIF(V2085:W2085,"N/T")&gt;=1,"N/T",(IF(COUNTIF(V2085:W2085,"N/A")&gt;=1,"N/A","-")))))))</f>
        <v/>
      </c>
      <c r="V2085" s="29" t="inlineStr">
        <is>
          <t>P</t>
        </is>
      </c>
      <c r="W2085" s="29" t="inlineStr">
        <is>
          <t>P</t>
        </is>
      </c>
      <c r="X2085" s="29" t="inlineStr">
        <is>
          <t>SPAQA-13044</t>
        </is>
      </c>
      <c r="Y2085" s="29" t="n"/>
      <c r="Z2085" s="39" t="inlineStr">
        <is>
          <t>K : 지원 차량 필요
H : CE</t>
        </is>
      </c>
      <c r="AA2085" s="39" t="inlineStr">
        <is>
          <t>N/T : 차량/디바이스 필요(조건)</t>
        </is>
      </c>
      <c r="AB2085" s="30" t="inlineStr">
        <is>
          <t>실차</t>
        </is>
      </c>
    </row>
    <row r="2086" ht="171.6" customHeight="1" s="357">
      <c r="A2086" s="107" t="n"/>
      <c r="B2086" s="29" t="inlineStr">
        <is>
          <t>TC_CT_1415</t>
        </is>
      </c>
      <c r="C2086" s="29" t="inlineStr">
        <is>
          <t>Control</t>
        </is>
      </c>
      <c r="D2086" s="29" t="inlineStr">
        <is>
          <t>능동형 알림</t>
        </is>
      </c>
      <c r="E2086" s="29" t="inlineStr">
        <is>
          <t>차량 제어 알림</t>
        </is>
      </c>
      <c r="F2086" s="29" t="inlineStr">
        <is>
          <t>차량 상태 알림</t>
        </is>
      </c>
      <c r="G2086" s="29" t="inlineStr">
        <is>
          <t>KR, EU</t>
        </is>
      </c>
      <c r="H2086" s="29" t="n"/>
      <c r="I2086" s="29" t="n">
        <v>3</v>
      </c>
      <c r="J2086" s="39" t="n"/>
      <c r="K2086" s="64" t="inlineStr">
        <is>
          <t xml:space="preserve">1. 후드 열림 Only
: 시동 Off 및 후드 열림 해제 상태에서 5분-10분 대기 </t>
        </is>
      </c>
      <c r="L2086" s="30" t="inlineStr">
        <is>
          <t>1. VehicleStatus 알림 수신
2. 수신된 push 팝업 선택</t>
        </is>
      </c>
      <c r="M2086" s="30" t="inlineStr">
        <is>
          <t>1. push 팝업이 다음과 같이 표출한다.
차량 상태 알림
발생 시각
서버 문구
[닫기][이동]
* [닫기] 버튼 선택 시 변경사항 없이 팝업 닫힘
* [이동] 버튼 선택 시 Control 이동 및 제어 탭 포커스</t>
        </is>
      </c>
      <c r="N2086" s="69">
        <f>IF(COUNTIF(P2086:W2086,"F")&gt;=1,"FAIL",(IF(COUNTIF(P2086:W2086,"P")&gt;=1,"PASS",(IF(COUNTIF(P2086:W2086,"N/T")&gt;=1,"N/T",(IF(COUNTIF(P2086:W2086,"N/A")&gt;=1,"N/A","-")))))))</f>
        <v/>
      </c>
      <c r="O2086" s="81" t="inlineStr">
        <is>
          <t>N/T</t>
        </is>
      </c>
      <c r="P2086" s="29" t="inlineStr">
        <is>
          <t>N/T</t>
        </is>
      </c>
      <c r="Q2086" s="29" t="inlineStr"/>
      <c r="R2086" s="81" t="inlineStr"/>
      <c r="S2086" s="29" t="inlineStr"/>
      <c r="T2086" s="29" t="inlineStr">
        <is>
          <t>P</t>
        </is>
      </c>
      <c r="U2086" s="81">
        <f>IF(COUNTIF(V2086:W2086,"F")&gt;=1,"FAIL",(IF(COUNTIF(V2086:W2086,"P")&gt;=1,"PASS",(IF(COUNTIF(V2086:W2086,"N/T")&gt;=1,"N/T",(IF(COUNTIF(V2086:W2086,"N/A")&gt;=1,"N/A","-")))))))</f>
        <v/>
      </c>
      <c r="V2086" s="29" t="inlineStr">
        <is>
          <t>P</t>
        </is>
      </c>
      <c r="W2086" s="29" t="inlineStr">
        <is>
          <t>P</t>
        </is>
      </c>
      <c r="X2086" s="29" t="inlineStr">
        <is>
          <t>SPAQA-13044
SPAQA-18969</t>
        </is>
      </c>
      <c r="Y2086" s="29" t="n"/>
      <c r="Z2086" s="39" t="inlineStr">
        <is>
          <t xml:space="preserve">원효로 CV 차량은 정상 Push
K : SG2 PHEV 
H : CE </t>
        </is>
      </c>
      <c r="AA2086" s="39" t="n"/>
      <c r="AB2086" s="42" t="inlineStr">
        <is>
          <t>실차</t>
        </is>
      </c>
    </row>
    <row r="2087" ht="105.6" customHeight="1" s="357">
      <c r="A2087" s="107" t="n"/>
      <c r="B2087" s="29" t="inlineStr">
        <is>
          <t>TC_CT_1416</t>
        </is>
      </c>
      <c r="C2087" s="29" t="inlineStr">
        <is>
          <t>Control</t>
        </is>
      </c>
      <c r="D2087" s="29" t="inlineStr">
        <is>
          <t>능동형 알림</t>
        </is>
      </c>
      <c r="E2087" s="29" t="inlineStr">
        <is>
          <t>차량 제어 알림</t>
        </is>
      </c>
      <c r="F2087" s="29" t="inlineStr">
        <is>
          <t>차량 상태 알림</t>
        </is>
      </c>
      <c r="G2087" s="29" t="inlineStr">
        <is>
          <t>KR, EU</t>
        </is>
      </c>
      <c r="H2087" s="29" t="n"/>
      <c r="I2087" s="29" t="n">
        <v>3</v>
      </c>
      <c r="J2087" s="39" t="n"/>
      <c r="K2087" s="64" t="inlineStr">
        <is>
          <t>1. 충전기 상태 알림
2. 전기차 예약 공조 상태 알림
3. 전기차 배터리 상태 알림
4. 전기차 즉시 공조 상태 알림
5. 전기차 즉시 충전 상태 알림
6. 전기차 공조 상태 알림
7. 전기차 충전 상태 알림
8. ROA(후석 승객) 알림</t>
        </is>
      </c>
      <c r="L2087" s="30" t="n"/>
      <c r="M2087" s="30" t="inlineStr">
        <is>
          <t>사양 확정 시 TC 작성 필요</t>
        </is>
      </c>
      <c r="N2087" s="83">
        <f>IF(COUNTIF(P2087:W2087,"F")&gt;=1,"FAIL",(IF(COUNTIF(P2087:W2087,"P")&gt;=1,"PASS",(IF(COUNTIF(P2087:W2087,"N/T")&gt;=1,"N/T",(IF(COUNTIF(P2087:W2087,"N/A")&gt;=1,"N/A","-")))))))</f>
        <v/>
      </c>
      <c r="O2087" s="81">
        <f>IF(COUNTIF(P2087:Q2087,"F")&gt;=1,"FAIL",(IF(COUNTIF(P2087:Q2087,"P")&gt;=1,"PASS",(IF(COUNTIF(P2087:Q2087,"N/T")&gt;=1,"N/T",(IF(COUNTIF(P2087:Q2087,"N/A")&gt;=1,"N/A","-")))))))</f>
        <v/>
      </c>
      <c r="P2087" s="29" t="inlineStr">
        <is>
          <t>N/T</t>
        </is>
      </c>
      <c r="Q2087" s="29" t="inlineStr">
        <is>
          <t>N/T</t>
        </is>
      </c>
      <c r="R2087" s="81">
        <f>IF(COUNTIF(S2087:T2087,"F")&gt;=1,"FAIL",(IF(COUNTIF(S2087:T2087,"P")&gt;=1,"PASS",(IF(COUNTIF(S2087:T2087,"N/T")&gt;=1,"N/T",(IF(COUNTIF(S2087:T2087,"N/A")&gt;=1,"N/A","-")))))))</f>
        <v/>
      </c>
      <c r="S2087" s="29" t="inlineStr">
        <is>
          <t>N/T</t>
        </is>
      </c>
      <c r="T2087" s="29" t="inlineStr">
        <is>
          <t>N/T</t>
        </is>
      </c>
      <c r="U2087" s="81">
        <f>IF(COUNTIF(V2087:W2087,"F")&gt;=1,"FAIL",(IF(COUNTIF(V2087:W2087,"P")&gt;=1,"PASS",(IF(COUNTIF(V2087:W2087,"N/T")&gt;=1,"N/T",(IF(COUNTIF(V2087:W2087,"N/A")&gt;=1,"N/A","-")))))))</f>
        <v/>
      </c>
      <c r="V2087" s="29" t="inlineStr">
        <is>
          <t>N/T</t>
        </is>
      </c>
      <c r="W2087" s="29" t="inlineStr">
        <is>
          <t>N/T</t>
        </is>
      </c>
      <c r="X2087" s="29" t="n"/>
      <c r="Y2087" s="29" t="n"/>
      <c r="Z2087" s="39" t="inlineStr">
        <is>
          <t>사양 확정 필요</t>
        </is>
      </c>
      <c r="AA2087" s="42" t="inlineStr">
        <is>
          <t>N/T : Blocked(조건)</t>
        </is>
      </c>
      <c r="AB2087" s="42" t="inlineStr">
        <is>
          <t>실차</t>
        </is>
      </c>
    </row>
    <row r="2088" ht="171.6" customHeight="1" s="357">
      <c r="A2088" s="107" t="n"/>
      <c r="B2088" s="29" t="inlineStr">
        <is>
          <t>TC_CT_1417</t>
        </is>
      </c>
      <c r="C2088" s="29" t="inlineStr">
        <is>
          <t>Control</t>
        </is>
      </c>
      <c r="D2088" s="29" t="inlineStr">
        <is>
          <t>능동형 알림</t>
        </is>
      </c>
      <c r="E2088" s="29" t="inlineStr">
        <is>
          <t>차량 제어 알림</t>
        </is>
      </c>
      <c r="F2088" s="29" t="inlineStr">
        <is>
          <t>차량 상태 알림</t>
        </is>
      </c>
      <c r="G2088" s="29" t="inlineStr">
        <is>
          <t>KR, EU</t>
        </is>
      </c>
      <c r="H2088" s="29" t="n"/>
      <c r="I2088" s="29" t="n">
        <v>3</v>
      </c>
      <c r="J2088" s="39" t="n"/>
      <c r="K2088" s="64" t="inlineStr">
        <is>
          <t xml:space="preserve">1. 시동 Off 후 미등 켜진 상태에서 5분-10분 대기 </t>
        </is>
      </c>
      <c r="L2088" s="30" t="inlineStr">
        <is>
          <t>1. VehicleStatus 알림 수신
2. 수신된 push 팝업 선택</t>
        </is>
      </c>
      <c r="M2088" s="30" t="inlineStr">
        <is>
          <t>1. push 팝업이 다음과 같이 표출한다.
차량 상태 알림
발생 시각
서버 문구
[닫기][끄기]
* [닫기] 버튼 선택 시 변경사항 없이 팝업 닫힘
* [끄기] 버튼 선택 시 [미등 끄기] 제어 명령 전송</t>
        </is>
      </c>
      <c r="N2088" s="69">
        <f>IF(COUNTIF(P2088:W2088,"F")&gt;=1,"FAIL",(IF(COUNTIF(P2088:W2088,"P")&gt;=1,"PASS",(IF(COUNTIF(P2088:W2088,"N/T")&gt;=1,"N/T",(IF(COUNTIF(P2088:W2088,"N/A")&gt;=1,"N/A","-")))))))</f>
        <v/>
      </c>
      <c r="O2088" s="81" t="inlineStr">
        <is>
          <t>N/T</t>
        </is>
      </c>
      <c r="P2088" s="29" t="inlineStr">
        <is>
          <t>N/T</t>
        </is>
      </c>
      <c r="Q2088" s="29" t="inlineStr"/>
      <c r="R2088" s="81" t="inlineStr"/>
      <c r="S2088" s="29" t="inlineStr"/>
      <c r="T2088" s="29" t="inlineStr">
        <is>
          <t>P</t>
        </is>
      </c>
      <c r="U2088" s="81">
        <f>IF(COUNTIF(V2088:W2088,"F")&gt;=1,"FAIL",(IF(COUNTIF(V2088:W2088,"P")&gt;=1,"PASS",(IF(COUNTIF(V2088:W2088,"N/T")&gt;=1,"N/T",(IF(COUNTIF(V2088:W2088,"N/A")&gt;=1,"N/A","-")))))))</f>
        <v/>
      </c>
      <c r="V2088" s="29" t="inlineStr">
        <is>
          <t>P</t>
        </is>
      </c>
      <c r="W2088" s="29" t="inlineStr">
        <is>
          <t>P</t>
        </is>
      </c>
      <c r="X2088" s="29" t="inlineStr">
        <is>
          <t>SPAQA-20361</t>
        </is>
      </c>
      <c r="Y2088" s="29" t="n"/>
      <c r="Z2088" s="39" t="n"/>
      <c r="AA2088" s="39" t="n"/>
      <c r="AB2088" s="42" t="inlineStr">
        <is>
          <t>실차</t>
        </is>
      </c>
    </row>
    <row r="2089" ht="171.6" customHeight="1" s="357">
      <c r="A2089" s="107" t="n"/>
      <c r="B2089" s="29" t="inlineStr">
        <is>
          <t>TC_CT_1418</t>
        </is>
      </c>
      <c r="C2089" s="29" t="inlineStr">
        <is>
          <t>Control</t>
        </is>
      </c>
      <c r="D2089" s="29" t="inlineStr">
        <is>
          <t>능동형 알림</t>
        </is>
      </c>
      <c r="E2089" s="29" t="inlineStr">
        <is>
          <t>차량 제어 알림</t>
        </is>
      </c>
      <c r="F2089" s="29" t="inlineStr">
        <is>
          <t>차량 상태 알림</t>
        </is>
      </c>
      <c r="G2089" s="29" t="inlineStr">
        <is>
          <t>KR, EU</t>
        </is>
      </c>
      <c r="H2089" s="29" t="n"/>
      <c r="I2089" s="29" t="n">
        <v>3</v>
      </c>
      <c r="J2089" s="39" t="n"/>
      <c r="K2089" s="64" t="inlineStr">
        <is>
          <t xml:space="preserve">1. 시동 Off 후 비상등 켜진 상태에서 5분-10분 대기 </t>
        </is>
      </c>
      <c r="L2089" s="30" t="inlineStr">
        <is>
          <t>1. VehicleStatus 알림 수신
2. 수신된 push 팝업 선택</t>
        </is>
      </c>
      <c r="M2089" s="30" t="inlineStr">
        <is>
          <t>1. push 팝업이 다음과 같이 표출한다.
차량 상태 알림
발생 시각
서버 문구
[닫기][끄기]
* [닫기] 버튼 선택 시 변경사항 없이 팝업 닫힘
* [끄기] 버튼 선택 시 [비상등 끄기] 제어 명령 전송</t>
        </is>
      </c>
      <c r="N2089" s="69">
        <f>IF(COUNTIF(P2089:W2089,"F")&gt;=1,"FAIL",(IF(COUNTIF(P2089:W2089,"P")&gt;=1,"PASS",(IF(COUNTIF(P2089:W2089,"N/T")&gt;=1,"N/T",(IF(COUNTIF(P2089:W2089,"N/A")&gt;=1,"N/A","-")))))))</f>
        <v/>
      </c>
      <c r="O2089" s="81" t="inlineStr">
        <is>
          <t>N/T</t>
        </is>
      </c>
      <c r="P2089" s="29" t="inlineStr">
        <is>
          <t>N/T</t>
        </is>
      </c>
      <c r="Q2089" s="29" t="inlineStr"/>
      <c r="R2089" s="81" t="inlineStr"/>
      <c r="S2089" s="29" t="inlineStr"/>
      <c r="T2089" s="29" t="inlineStr">
        <is>
          <t>P</t>
        </is>
      </c>
      <c r="U2089" s="81">
        <f>IF(COUNTIF(V2089:W2089,"F")&gt;=1,"FAIL",(IF(COUNTIF(V2089:W2089,"P")&gt;=1,"PASS",(IF(COUNTIF(V2089:W2089,"N/T")&gt;=1,"N/T",(IF(COUNTIF(V2089:W2089,"N/A")&gt;=1,"N/A","-")))))))</f>
        <v/>
      </c>
      <c r="V2089" s="29" t="inlineStr">
        <is>
          <t>P</t>
        </is>
      </c>
      <c r="W2089" s="29" t="inlineStr">
        <is>
          <t>P</t>
        </is>
      </c>
      <c r="X2089" s="29" t="n"/>
      <c r="Y2089" s="29" t="n"/>
      <c r="Z2089" s="39" t="n"/>
      <c r="AA2089" s="39" t="n"/>
      <c r="AB2089" s="42" t="inlineStr">
        <is>
          <t>실차</t>
        </is>
      </c>
    </row>
  </sheetData>
  <autoFilter ref="B20:AB2089">
    <filterColumn colId="3" hiddenButton="0" showButton="1">
      <filters>
        <filter val="EV5PBV"/>
        <filter val="MTC"/>
        <filter val="RSPA"/>
        <filter val="Screen &amp; interaction"/>
        <filter val="내 차 주변 영상 (SVM)"/>
        <filter val="예약 충전 &amp; 공조"/>
        <filter val="제어 설정"/>
      </filters>
    </filterColumn>
    <filterColumn colId="13" hiddenButton="0" showButton="1">
      <filters>
        <filter val="N/T"/>
      </filters>
    </filterColumn>
  </autoFilter>
  <mergeCells count="20">
    <mergeCell ref="B2:D4"/>
    <mergeCell ref="J19:K19"/>
    <mergeCell ref="H4:I4"/>
    <mergeCell ref="E6:J6"/>
    <mergeCell ref="E4:F4"/>
    <mergeCell ref="E2:J2"/>
    <mergeCell ref="V19:W19"/>
    <mergeCell ref="B6:D6"/>
    <mergeCell ref="E7:J7"/>
    <mergeCell ref="S19:T19"/>
    <mergeCell ref="B10:C10"/>
    <mergeCell ref="R9:T9"/>
    <mergeCell ref="U9:W9"/>
    <mergeCell ref="P19:Q19"/>
    <mergeCell ref="B9:C9"/>
    <mergeCell ref="B7:D7"/>
    <mergeCell ref="H3:I3"/>
    <mergeCell ref="B11:B17"/>
    <mergeCell ref="O9:Q9"/>
    <mergeCell ref="E3:F3"/>
  </mergeCells>
  <conditionalFormatting sqref="B21:B2089">
    <cfRule type="expression" priority="11" dxfId="19">
      <formula>COUNTIF(B:B,B:B)&gt;1</formula>
    </cfRule>
  </conditionalFormatting>
  <conditionalFormatting sqref="E28 E158:E173 E221:E1904 F28:F1914 F1920:F1937 F2082:F2089">
    <cfRule type="expression" priority="5" dxfId="45">
      <formula>ISNUMBER(SEARCH(TEXT(TODAY(),"yyyy-mm-dd"),#REF!))</formula>
    </cfRule>
  </conditionalFormatting>
  <conditionalFormatting sqref="K25:K27 K30:K91 K95:K136 K154:K220 K458:K460 K630:K636 K909 K947:K1520 K1616:K1679 K1814:K1858 K1860:K1875 K1905:K1916 K1919:K1937 K2014:K2016 K2019:K2074 K2077:K2082 L2018:M2051 M2080">
    <cfRule type="expression" priority="7" dxfId="45">
      <formula>ISNUMBER(SEARCH(TEXT(TODAY(),"yyyy-mm-dd"),#REF!))</formula>
    </cfRule>
  </conditionalFormatting>
  <conditionalFormatting sqref="N21:N2089">
    <cfRule type="containsText" priority="1" operator="containsText" dxfId="24" text="pass">
      <formula>NOT(ISERROR(SEARCH(("pass"),(N21))))</formula>
    </cfRule>
    <cfRule type="containsText" priority="2" operator="containsText" dxfId="23" text="fail">
      <formula>NOT(ISERROR(SEARCH(("fail"),(N21))))</formula>
    </cfRule>
    <cfRule type="containsText" priority="3" operator="containsText" dxfId="22" text="n/a">
      <formula>NOT(ISERROR(SEARCH(("n/a"),(N21))))</formula>
    </cfRule>
    <cfRule type="containsText" priority="4" operator="containsText" dxfId="21" text="n/t">
      <formula>NOT(ISERROR(SEARCH(("n/t"),(N21))))</formula>
    </cfRule>
  </conditionalFormatting>
  <dataValidations count="6">
    <dataValidation sqref="AB21:AB2070 AB2072:AB2089" showDropDown="0" showInputMessage="0" showErrorMessage="1" allowBlank="1" type="list">
      <formula1>"추가,수정,삭제,ICT,실차,개인화,TASK,Sanity,CheckList,Proxy,TC분리필요"</formula1>
    </dataValidation>
    <dataValidation sqref="P21:Q2089 S21:T2089 V21:W2089" showDropDown="0" showInputMessage="0" showErrorMessage="1" allowBlank="1" type="list">
      <formula1>"P,F,N/T,N/A"</formula1>
    </dataValidation>
    <dataValidation sqref="I21:I2089" showDropDown="0" showInputMessage="0" showErrorMessage="0" allowBlank="1" type="list">
      <formula1>"1,2,3,4,5,6,-"</formula1>
    </dataValidation>
    <dataValidation sqref="AA21:AA2089" showDropDown="0" showInputMessage="0" showErrorMessage="0" allowBlank="1" type="list">
      <formula1>"비대상 차종(N/A),비대상 앱모드(N/A),EU 미지원 기능(N/A),사양 아님(N/A),N/T : 외부 환경 필요(환경),N/T : 차량/디바이스 필요(조건),N/T : 특수상황/실패 조건 필요(조건),N/T : Blocked(조건)"</formula1>
    </dataValidation>
    <dataValidation sqref="H21:H2089" showDropDown="0" showInputMessage="0" showErrorMessage="1" allowBlank="1" type="list">
      <formula1>"KOA,HOA,GOA"</formula1>
    </dataValidation>
    <dataValidation sqref="G21:G2089" showDropDown="0" showInputMessage="0" showErrorMessage="1" allowBlank="1" type="list">
      <formula1>"KR,EU,NA,MX"</formula1>
    </dataValidation>
  </dataValidations>
  <hyperlinks>
    <hyperlink xmlns:r="http://schemas.openxmlformats.org/officeDocument/2006/relationships" ref="Z24" r:id="rId1"/>
  </hyperlinks>
  <pageMargins left="0.7" right="0.7" top="0.75" bottom="0.75" header="0" footer="0"/>
  <pageSetup orientation="landscape" fitToHeight="0"/>
  <headerFooter>
    <oddHeader/>
    <oddFooter>&amp;L_x000d_#CCCCCC 사내한(Restricted)/김현 책임 모바일개발팀 본 문서는 Hyundai Autoever의 정보자산이므로 무단으로 전재 및 복제할 수 없으며, 이를 위반할 시에는 당사 사규 및 관련 법규에 의해 제재를 받을 수 있습니다.</oddFooter>
    <evenHeader/>
    <evenFooter/>
    <firstHeader/>
    <firstFooter/>
  </headerFooter>
</worksheet>
</file>

<file path=xl/worksheets/sheet2.xml><?xml version="1.0" encoding="utf-8"?>
<worksheet xmlns="http://schemas.openxmlformats.org/spreadsheetml/2006/main">
  <sheetPr>
    <tabColor rgb="FF00FFFF"/>
    <outlinePr summaryBelow="1" summaryRight="1"/>
    <pageSetUpPr/>
  </sheetPr>
  <dimension ref="A1:AB1649"/>
  <sheetViews>
    <sheetView showGridLines="0" workbookViewId="0">
      <pane ySplit="28" topLeftCell="A29" activePane="bottomLeft" state="frozen"/>
      <selection pane="bottomLeft" activeCell="B30" sqref="B30"/>
    </sheetView>
  </sheetViews>
  <sheetFormatPr baseColWidth="8" defaultColWidth="14.44140625" defaultRowHeight="15" customHeight="1" outlineLevelRow="1"/>
  <cols>
    <col width="2.88671875" customWidth="1" style="357" min="1" max="1"/>
    <col width="13.6640625" customWidth="1" style="357" min="2" max="8"/>
    <col width="8" customWidth="1" style="357" min="9" max="9"/>
    <col width="23.109375" customWidth="1" style="357" min="10" max="10"/>
    <col width="18.109375" customWidth="1" style="357" min="11" max="11"/>
    <col width="30.6640625" customWidth="1" style="357" min="12" max="12"/>
    <col width="44.109375" customWidth="1" style="357" min="13" max="13"/>
    <col width="12.6640625" customWidth="1" style="357" min="14" max="23"/>
    <col width="21" customWidth="1" style="357" min="24" max="24"/>
    <col width="18.6640625" customWidth="1" style="357" min="25" max="25"/>
    <col width="41.5546875" customWidth="1" style="357" min="26" max="26"/>
    <col width="18.88671875" customWidth="1" style="357" min="27" max="27"/>
    <col width="14" customWidth="1" style="357" min="28" max="28"/>
  </cols>
  <sheetData>
    <row r="1" ht="15" customHeight="1" s="357">
      <c r="A1" s="107" t="n"/>
      <c r="B1" s="107" t="n"/>
      <c r="C1" s="197" t="inlineStr">
        <is>
          <t>TC 추가 NO :</t>
        </is>
      </c>
      <c r="D1" s="197">
        <f>IFERROR(__xludf.DUMMYFUNCTION("""TC_""&amp;""MAP""&amp;""_""&amp;TEXT(ARRAYFORMULA(MAX(IFERROR(VALUE(REGEXEXTRACT(B294:B1650, ""\d+"")))))+1,""0000"")"),"TC_MAP_1606")</f>
        <v/>
      </c>
      <c r="E1" s="107" t="n"/>
      <c r="F1" s="107" t="n"/>
      <c r="G1" s="107" t="n"/>
      <c r="H1" s="111" t="n"/>
      <c r="I1" s="107" t="n"/>
      <c r="J1" s="107" t="n"/>
      <c r="K1" s="107" t="n"/>
      <c r="L1" s="107" t="n"/>
      <c r="M1" s="111" t="n"/>
      <c r="N1" s="107" t="n"/>
      <c r="O1" s="107" t="n"/>
      <c r="P1" s="107" t="n"/>
      <c r="Q1" s="107" t="n"/>
      <c r="R1" s="107" t="n"/>
      <c r="S1" s="107" t="n"/>
      <c r="T1" s="107" t="n"/>
      <c r="U1" s="107" t="n"/>
      <c r="V1" s="107" t="n"/>
      <c r="W1" s="107" t="n"/>
      <c r="X1" s="112" t="inlineStr">
        <is>
          <t>                                                                                                                  </t>
        </is>
      </c>
      <c r="Y1" s="198" t="n"/>
      <c r="Z1" s="114" t="n"/>
      <c r="AA1" s="112" t="n"/>
      <c r="AB1" s="111" t="n"/>
    </row>
    <row r="2" ht="15" customHeight="1" s="357">
      <c r="A2" s="107" t="n"/>
      <c r="B2" s="374" t="inlineStr">
        <is>
          <t>CCI One App</t>
        </is>
      </c>
      <c r="C2" s="359" t="n"/>
      <c r="D2" s="360" t="n"/>
      <c r="E2" s="29" t="inlineStr">
        <is>
          <t>EU FullTC</t>
        </is>
      </c>
      <c r="F2" s="361" t="n"/>
      <c r="G2" s="361" t="n"/>
      <c r="H2" s="361" t="n"/>
      <c r="I2" s="361" t="n"/>
      <c r="J2" s="362" t="n"/>
      <c r="K2" s="107" t="n"/>
      <c r="L2" s="115">
        <f>Control!L2</f>
        <v/>
      </c>
      <c r="M2" s="82">
        <f>IF(COUNTIF(N2:O2,"F")&gt;=1,"FAIL",(IF(COUNTIF(N2:O2,"P")&gt;=1,"PASS",(IF(COUNTIF(N2:O2,"N/T")&gt;=1,"N/T",(IF(COUNTIF(N2:O2,"N/A")&gt;=1,"N/A","-")))))))</f>
        <v/>
      </c>
      <c r="N2" s="107" t="n"/>
      <c r="O2" s="199" t="inlineStr">
        <is>
          <t>추가</t>
        </is>
      </c>
      <c r="P2" s="200" t="inlineStr">
        <is>
          <t>수정</t>
        </is>
      </c>
      <c r="Q2" s="201" t="inlineStr">
        <is>
          <t>삭제</t>
        </is>
      </c>
      <c r="R2" s="107" t="n"/>
      <c r="S2" s="107" t="n"/>
      <c r="T2" s="107" t="n"/>
      <c r="U2" s="107" t="n"/>
      <c r="V2" s="107" t="n"/>
      <c r="W2" s="107" t="n"/>
      <c r="X2" s="112" t="n"/>
      <c r="Y2" s="198" t="n"/>
      <c r="Z2" s="198" t="n"/>
      <c r="AA2" s="112" t="n"/>
      <c r="AB2" s="111" t="n"/>
    </row>
    <row r="3" ht="15" customHeight="1" s="357">
      <c r="A3" s="107" t="n"/>
      <c r="B3" s="363" t="n"/>
      <c r="D3" s="364" t="n"/>
      <c r="E3" s="49" t="inlineStr">
        <is>
          <t>Project</t>
        </is>
      </c>
      <c r="F3" s="362" t="n"/>
      <c r="G3" s="16" t="n"/>
      <c r="H3" s="49" t="inlineStr">
        <is>
          <t>UID ver.</t>
        </is>
      </c>
      <c r="I3" s="362" t="n"/>
      <c r="J3" s="29" t="inlineStr">
        <is>
          <t>1월 피쳐컷</t>
        </is>
      </c>
      <c r="K3" s="107" t="n"/>
      <c r="L3" s="119">
        <f>Control!L3</f>
        <v/>
      </c>
      <c r="M3" s="120">
        <f>IF(COUNTIF(N3:O3,"F")&gt;=1,"FAIL",(IF(COUNTIF(N3:O3,"P")&gt;=1,"PASS",(IF(COUNTIF(N3:O3,"N/T")&gt;=1,"N/T",(IF(COUNTIF(N3:O3,"N/A")&gt;=1,"N/A","-")))))))</f>
        <v/>
      </c>
      <c r="N3" s="107" t="n"/>
      <c r="O3" s="17">
        <f>COUNTIFS($AB:$AB,"*"&amp;O2&amp;"*")</f>
        <v/>
      </c>
      <c r="P3" s="17">
        <f>COUNTIFS($AB:$AB,"*"&amp;P2&amp;"*")</f>
        <v/>
      </c>
      <c r="Q3" s="17">
        <f>COUNTIFS($AB:$AB,"*"&amp;Q2&amp;"*")</f>
        <v/>
      </c>
      <c r="R3" s="107" t="n"/>
      <c r="S3" s="107" t="inlineStr">
        <is>
          <t>        </t>
        </is>
      </c>
      <c r="T3" s="105" t="n"/>
      <c r="U3" s="107" t="n"/>
      <c r="V3" s="107" t="n"/>
      <c r="W3" s="107" t="n"/>
      <c r="X3" s="107" t="n"/>
      <c r="Y3" s="198" t="n"/>
      <c r="Z3" s="198" t="n"/>
      <c r="AA3" s="112" t="n"/>
      <c r="AB3" s="111" t="n"/>
    </row>
    <row r="4" ht="15" customHeight="1" s="357">
      <c r="A4" s="107" t="n"/>
      <c r="B4" s="365" t="n"/>
      <c r="C4" s="366" t="n"/>
      <c r="D4" s="367" t="n"/>
      <c r="E4" s="49" t="inlineStr">
        <is>
          <t>담당자</t>
        </is>
      </c>
      <c r="F4" s="362" t="n"/>
      <c r="G4" s="16" t="n"/>
      <c r="H4" s="49" t="inlineStr">
        <is>
          <t>작성일자</t>
        </is>
      </c>
      <c r="I4" s="362" t="n"/>
      <c r="J4" s="375" t="n"/>
      <c r="K4" s="107" t="n"/>
      <c r="L4" s="122">
        <f>Control!L4</f>
        <v/>
      </c>
      <c r="M4" s="81">
        <f>IF(COUNTIF(N4:O4,"F")&gt;=1,"FAIL",(IF(COUNTIF(N4:O4,"P")&gt;=1,"PASS",(IF(COUNTIF(N4:O4,"N/T")&gt;=1,"N/T",(IF(COUNTIF(N4:O4,"N/A")&gt;=1,"N/A","-")))))))</f>
        <v/>
      </c>
      <c r="N4" s="107" t="n"/>
      <c r="O4" s="107" t="n"/>
      <c r="P4" s="107" t="n"/>
      <c r="Q4" s="107" t="n"/>
      <c r="R4" s="107" t="n"/>
      <c r="S4" s="107" t="n"/>
      <c r="T4" s="107" t="n"/>
      <c r="U4" s="107" t="n"/>
      <c r="V4" s="107" t="n"/>
      <c r="W4" s="107" t="n"/>
      <c r="X4" s="107" t="inlineStr">
        <is>
          <t>           </t>
        </is>
      </c>
      <c r="Y4" s="198" t="n"/>
      <c r="Z4" s="198" t="n"/>
      <c r="AA4" s="112" t="n"/>
      <c r="AB4" s="111" t="n"/>
    </row>
    <row r="5" ht="15" customHeight="1" s="357">
      <c r="A5" s="107" t="n"/>
      <c r="B5" s="107" t="n"/>
      <c r="C5" s="107" t="n"/>
      <c r="D5" s="107" t="n"/>
      <c r="E5" s="107" t="n"/>
      <c r="F5" s="107" t="n"/>
      <c r="G5" s="107" t="n"/>
      <c r="H5" s="111" t="n"/>
      <c r="I5" s="107" t="n"/>
      <c r="J5" s="107" t="n"/>
      <c r="K5" s="107" t="n"/>
      <c r="L5" s="124">
        <f>Control!L5</f>
        <v/>
      </c>
      <c r="M5" s="84">
        <f>IF(COUNTIF(N5:O5,"F")&gt;=1,"FAIL",(IF(COUNTIF(N5:O5,"P")&gt;=1,"PASS",(IF(COUNTIF(N5:O5,"N/T")&gt;=1,"N/T",(IF(COUNTIF(N5:O5,"N/A")&gt;=1,"N/A","-")))))))</f>
        <v/>
      </c>
      <c r="N5" s="125" t="inlineStr">
        <is>
          <t>← 색깔 업뎃 시 직접 색 지정하지 말고, 이거 복붙해 주세요(누가 처리 했는지 히스토리 보관용)</t>
        </is>
      </c>
      <c r="O5" s="107" t="n"/>
      <c r="P5" s="107" t="n"/>
      <c r="Q5" s="107" t="n"/>
      <c r="R5" s="107" t="n"/>
      <c r="S5" s="107" t="n"/>
      <c r="T5" s="107" t="n"/>
      <c r="U5" s="107" t="n"/>
      <c r="V5" s="107" t="n"/>
      <c r="W5" s="107" t="n"/>
      <c r="X5" s="112" t="n"/>
      <c r="Y5" s="198" t="n"/>
      <c r="Z5" s="198" t="n"/>
      <c r="AA5" s="112" t="n"/>
      <c r="AB5" s="111" t="n"/>
    </row>
    <row r="6" hidden="1" outlineLevel="1" ht="23.25" customHeight="1" s="357">
      <c r="A6" s="107" t="n"/>
      <c r="B6" s="17" t="inlineStr">
        <is>
          <t>테스트 환경</t>
        </is>
      </c>
      <c r="C6" s="361" t="n"/>
      <c r="D6" s="362" t="n"/>
      <c r="E6" s="16" t="n"/>
      <c r="F6" s="361" t="n"/>
      <c r="G6" s="361" t="n"/>
      <c r="H6" s="361" t="n"/>
      <c r="I6" s="361" t="n"/>
      <c r="J6" s="362" t="n"/>
      <c r="K6" s="107" t="n"/>
      <c r="L6" s="107" t="n"/>
      <c r="M6" s="111" t="n"/>
      <c r="N6" s="107" t="n"/>
      <c r="O6" s="107" t="n"/>
      <c r="P6" s="107" t="n"/>
      <c r="Q6" s="107" t="n"/>
      <c r="R6" s="107" t="n"/>
      <c r="S6" s="107" t="n"/>
      <c r="T6" s="107" t="n"/>
      <c r="U6" s="107" t="n"/>
      <c r="V6" s="107" t="n"/>
      <c r="W6" s="107" t="n"/>
      <c r="X6" s="112" t="n"/>
      <c r="Y6" s="198" t="n"/>
      <c r="Z6" s="198" t="n"/>
      <c r="AA6" s="112" t="n"/>
      <c r="AB6" s="111" t="n"/>
    </row>
    <row r="7" hidden="1" outlineLevel="1" ht="20.25" customHeight="1" s="357">
      <c r="A7" s="107" t="n"/>
      <c r="B7" s="17" t="inlineStr">
        <is>
          <t>Tester</t>
        </is>
      </c>
      <c r="C7" s="361" t="n"/>
      <c r="D7" s="362" t="n"/>
      <c r="E7" s="16" t="n"/>
      <c r="F7" s="361" t="n"/>
      <c r="G7" s="361" t="n"/>
      <c r="H7" s="361" t="n"/>
      <c r="I7" s="361" t="n"/>
      <c r="J7" s="362" t="n"/>
      <c r="K7" s="107" t="n"/>
      <c r="L7" s="107" t="n"/>
      <c r="M7" s="111" t="n"/>
      <c r="N7" s="107" t="n"/>
      <c r="O7" s="107" t="n"/>
      <c r="P7" s="107" t="n"/>
      <c r="Q7" s="107" t="n"/>
      <c r="R7" s="107" t="n"/>
      <c r="S7" s="107" t="n"/>
      <c r="T7" s="107" t="n"/>
      <c r="U7" s="107" t="n"/>
      <c r="V7" s="107" t="n"/>
      <c r="W7" s="107" t="n"/>
      <c r="X7" s="112" t="n"/>
      <c r="Y7" s="198" t="n"/>
      <c r="Z7" s="198" t="n"/>
      <c r="AA7" s="112" t="n"/>
      <c r="AB7" s="111" t="n"/>
    </row>
    <row r="8" hidden="1" outlineLevel="1" ht="9" customHeight="1" s="357">
      <c r="A8" s="107" t="n"/>
      <c r="B8" s="107" t="n"/>
      <c r="C8" s="107" t="n"/>
      <c r="D8" s="107" t="n"/>
      <c r="E8" s="107" t="n"/>
      <c r="F8" s="107" t="n"/>
      <c r="G8" s="107" t="n"/>
      <c r="H8" s="111" t="n"/>
      <c r="I8" s="107" t="n"/>
      <c r="J8" s="107" t="n"/>
      <c r="K8" s="107" t="n"/>
      <c r="L8" s="107" t="n"/>
      <c r="M8" s="111" t="n"/>
      <c r="N8" s="107" t="n"/>
      <c r="O8" s="107" t="n"/>
      <c r="P8" s="107" t="n"/>
      <c r="Q8" s="107" t="n"/>
      <c r="R8" s="107" t="n"/>
      <c r="S8" s="107" t="n"/>
      <c r="T8" s="107" t="n"/>
      <c r="U8" s="107" t="n"/>
      <c r="V8" s="107" t="n"/>
      <c r="W8" s="107" t="n"/>
      <c r="X8" s="112" t="n"/>
      <c r="Y8" s="198" t="n"/>
      <c r="Z8" s="198" t="n"/>
      <c r="AA8" s="112" t="n"/>
      <c r="AB8" s="111" t="n"/>
    </row>
    <row r="9" hidden="1" outlineLevel="1" ht="15" customHeight="1" s="357">
      <c r="A9" s="107" t="n"/>
      <c r="B9" s="376" t="inlineStr">
        <is>
          <t>Test Target</t>
        </is>
      </c>
      <c r="C9" s="362" t="n"/>
      <c r="D9" s="6" t="inlineStr">
        <is>
          <t>Total TC</t>
        </is>
      </c>
      <c r="E9" s="7" t="inlineStr">
        <is>
          <t>RunRate</t>
        </is>
      </c>
      <c r="F9" s="6" t="inlineStr">
        <is>
          <t>PassRate</t>
        </is>
      </c>
      <c r="G9" s="204" t="inlineStr">
        <is>
          <t>PASS</t>
        </is>
      </c>
      <c r="H9" s="127" t="inlineStr">
        <is>
          <t>FAIL</t>
        </is>
      </c>
      <c r="I9" s="6" t="inlineStr">
        <is>
          <t>N/A</t>
        </is>
      </c>
      <c r="J9" s="7" t="inlineStr">
        <is>
          <t>N/T</t>
        </is>
      </c>
      <c r="K9" s="107" t="n"/>
      <c r="L9" s="107" t="n"/>
      <c r="M9" s="111" t="n"/>
      <c r="N9" s="49" t="inlineStr">
        <is>
          <t>Brand</t>
        </is>
      </c>
      <c r="O9" s="8" t="inlineStr">
        <is>
          <t>KOA</t>
        </is>
      </c>
      <c r="P9" s="361" t="n"/>
      <c r="Q9" s="362" t="n"/>
      <c r="R9" s="9" t="inlineStr">
        <is>
          <t>HOA</t>
        </is>
      </c>
      <c r="S9" s="361" t="n"/>
      <c r="T9" s="362" t="n"/>
      <c r="U9" s="10" t="inlineStr">
        <is>
          <t>GOA</t>
        </is>
      </c>
      <c r="V9" s="361" t="n"/>
      <c r="W9" s="362" t="n"/>
      <c r="X9" s="112" t="n"/>
      <c r="Y9" s="198" t="n"/>
      <c r="Z9" s="198" t="n"/>
      <c r="AA9" s="112" t="n"/>
      <c r="AB9" s="111" t="n"/>
    </row>
    <row r="10" hidden="1" outlineLevel="1" ht="15" customHeight="1" s="357">
      <c r="A10" s="107" t="n"/>
      <c r="B10" s="377" t="inlineStr">
        <is>
          <t>Total</t>
        </is>
      </c>
      <c r="C10" s="362" t="n"/>
      <c r="D10" s="205">
        <f>SUM(D11:D25)</f>
        <v/>
      </c>
      <c r="E10" s="370">
        <f>IFERROR(SUM($G10:J10)/$D10,"-")</f>
        <v/>
      </c>
      <c r="F10" s="370">
        <f>IFERROR($G10/(SUM(G10:H10)),"-")</f>
        <v/>
      </c>
      <c r="G10" s="205">
        <f>SUM(G11:G25)</f>
        <v/>
      </c>
      <c r="H10" s="128">
        <f>SUM(H11:H25)</f>
        <v/>
      </c>
      <c r="I10" s="205">
        <f>SUM(I11:I25)</f>
        <v/>
      </c>
      <c r="J10" s="205">
        <f>SUM(J11:J25)</f>
        <v/>
      </c>
      <c r="K10" s="107" t="n"/>
      <c r="L10" s="107" t="n"/>
      <c r="M10" s="111" t="n"/>
      <c r="N10" s="206" t="inlineStr">
        <is>
          <t>OS 별 결과</t>
        </is>
      </c>
      <c r="O10" s="206" t="inlineStr">
        <is>
          <t>Total</t>
        </is>
      </c>
      <c r="P10" s="206" t="inlineStr">
        <is>
          <t>Android</t>
        </is>
      </c>
      <c r="Q10" s="206" t="inlineStr">
        <is>
          <t>iOS</t>
        </is>
      </c>
      <c r="R10" s="206" t="inlineStr">
        <is>
          <t>Total</t>
        </is>
      </c>
      <c r="S10" s="206" t="inlineStr">
        <is>
          <t>Android</t>
        </is>
      </c>
      <c r="T10" s="206" t="inlineStr">
        <is>
          <t>iOS</t>
        </is>
      </c>
      <c r="U10" s="206" t="inlineStr">
        <is>
          <t>Total</t>
        </is>
      </c>
      <c r="V10" s="206" t="inlineStr">
        <is>
          <t>Android</t>
        </is>
      </c>
      <c r="W10" s="206" t="inlineStr">
        <is>
          <t>iOS</t>
        </is>
      </c>
      <c r="X10" s="112" t="n"/>
      <c r="Y10" s="198" t="n"/>
      <c r="Z10" s="198" t="n"/>
      <c r="AA10" s="112" t="n"/>
      <c r="AB10" s="111" t="n"/>
    </row>
    <row r="11" hidden="1" outlineLevel="1" ht="15" customHeight="1" s="357">
      <c r="A11" s="107" t="n"/>
      <c r="B11" s="17" t="inlineStr">
        <is>
          <t>Map</t>
        </is>
      </c>
      <c r="C11" s="208" t="inlineStr">
        <is>
          <t>Common</t>
        </is>
      </c>
      <c r="D11" s="209">
        <f>COUNTIF($D$29:$D$6877,$C11)</f>
        <v/>
      </c>
      <c r="E11" s="378">
        <f>IFERROR(SUM($G11:J11)/$D11,"-")</f>
        <v/>
      </c>
      <c r="F11" s="379">
        <f>IFERROR($G11/(SUM(G11:H11)),"-")</f>
        <v/>
      </c>
      <c r="G11" s="209">
        <f>COUNTIFS($D:$D,$C11,$N:$N,G$9)</f>
        <v/>
      </c>
      <c r="H11" s="135">
        <f>COUNTIFS($D:$D,$C11,$N:$N,H$9)</f>
        <v/>
      </c>
      <c r="I11" s="209">
        <f>COUNTIFS($D:$D,$C11,$N:$N,I$9)</f>
        <v/>
      </c>
      <c r="J11" s="209">
        <f>COUNTIFS($D:$D,$C11,$N:$N,J$9)</f>
        <v/>
      </c>
      <c r="K11" s="107" t="n"/>
      <c r="L11" s="107" t="n"/>
      <c r="M11" s="111" t="n"/>
      <c r="N11" s="212" t="inlineStr">
        <is>
          <t>Total</t>
        </is>
      </c>
      <c r="O11" s="213">
        <f>SUM(O12:O15)</f>
        <v/>
      </c>
      <c r="P11" s="213">
        <f>SUM(P12:P15)</f>
        <v/>
      </c>
      <c r="Q11" s="213">
        <f>SUM(Q12:Q15)</f>
        <v/>
      </c>
      <c r="R11" s="213">
        <f>SUM(R12:R15)</f>
        <v/>
      </c>
      <c r="S11" s="213">
        <f>SUM(S12:S15)</f>
        <v/>
      </c>
      <c r="T11" s="213">
        <f>SUM(T12:T15)</f>
        <v/>
      </c>
      <c r="U11" s="213">
        <f>SUM(U12:U15)</f>
        <v/>
      </c>
      <c r="V11" s="213">
        <f>SUM(V12:V15)</f>
        <v/>
      </c>
      <c r="W11" s="213">
        <f>SUM(W12:W15)</f>
        <v/>
      </c>
      <c r="X11" s="112" t="n"/>
      <c r="Y11" s="198" t="n"/>
      <c r="Z11" s="198" t="n"/>
      <c r="AA11" s="112" t="n"/>
      <c r="AB11" s="111" t="n"/>
    </row>
    <row r="12" hidden="1" outlineLevel="1" ht="15" customHeight="1" s="357">
      <c r="A12" s="107" t="n"/>
      <c r="B12" s="372" t="n"/>
      <c r="C12" s="208" t="inlineStr">
        <is>
          <t>Common (폴리엇 기준)</t>
        </is>
      </c>
      <c r="D12" s="209">
        <f>COUNTIF($D$29:$D$6877,$C12)</f>
        <v/>
      </c>
      <c r="E12" s="378">
        <f>IFERROR(SUM($G12:J12)/$D12,"-")</f>
        <v/>
      </c>
      <c r="F12" s="379">
        <f>IFERROR($G12/(SUM(G12:H12)),"-")</f>
        <v/>
      </c>
      <c r="G12" s="209">
        <f>COUNTIFS($D:$D,$C12,$N:$N,G$9)</f>
        <v/>
      </c>
      <c r="H12" s="135">
        <f>COUNTIFS($D:$D,$C12,$N:$N,H$9)</f>
        <v/>
      </c>
      <c r="I12" s="209">
        <f>COUNTIFS($D:$D,$C12,$N:$N,I$9)</f>
        <v/>
      </c>
      <c r="J12" s="209">
        <f>COUNTIFS($D:$D,$C12,$N:$N,J$9)</f>
        <v/>
      </c>
      <c r="K12" s="107" t="n"/>
      <c r="L12" s="107" t="n"/>
      <c r="M12" s="111" t="n"/>
      <c r="N12" s="214" t="inlineStr">
        <is>
          <t>PASS</t>
        </is>
      </c>
      <c r="O12" s="142">
        <f>COUNTIFS(O$28:O$10284,$N12)</f>
        <v/>
      </c>
      <c r="P12" s="142">
        <f>COUNTIFS(P$28:P$10284,"P")</f>
        <v/>
      </c>
      <c r="Q12" s="142">
        <f>COUNTIFS(Q$28:Q$10284,"P")</f>
        <v/>
      </c>
      <c r="R12" s="142">
        <f>COUNTIFS(R$28:R$10284,$N12)</f>
        <v/>
      </c>
      <c r="S12" s="142">
        <f>COUNTIFS(S$28:S$10284,"P")</f>
        <v/>
      </c>
      <c r="T12" s="142">
        <f>COUNTIFS(T$28:T$10284,"P")</f>
        <v/>
      </c>
      <c r="U12" s="142">
        <f>COUNTIFS(U$28:U$10284,$N12)</f>
        <v/>
      </c>
      <c r="V12" s="142">
        <f>COUNTIFS(V$28:V$10284,"P")</f>
        <v/>
      </c>
      <c r="W12" s="142">
        <f>COUNTIFS(W$28:W$10284,"P")</f>
        <v/>
      </c>
      <c r="X12" s="112" t="n"/>
      <c r="Y12" s="198" t="n"/>
      <c r="Z12" s="198" t="n"/>
      <c r="AA12" s="112" t="n"/>
      <c r="AB12" s="111" t="n"/>
    </row>
    <row r="13" hidden="1" outlineLevel="1" ht="15" customHeight="1" s="357">
      <c r="A13" s="107" t="n"/>
      <c r="B13" s="372" t="n"/>
      <c r="C13" s="208" t="inlineStr">
        <is>
          <t>화면 분기</t>
        </is>
      </c>
      <c r="D13" s="209">
        <f>COUNTIF($D$29:$D$6877,$C13)</f>
        <v/>
      </c>
      <c r="E13" s="378">
        <f>IFERROR(SUM($G13:J13)/$D13,"-")</f>
        <v/>
      </c>
      <c r="F13" s="379">
        <f>IFERROR($G13/(SUM(G13:H13)),"-")</f>
        <v/>
      </c>
      <c r="G13" s="209">
        <f>COUNTIFS($D:$D,$C13,$N:$N,G$9)</f>
        <v/>
      </c>
      <c r="H13" s="135">
        <f>COUNTIFS($D:$D,$C13,$N:$N,H$9)</f>
        <v/>
      </c>
      <c r="I13" s="209">
        <f>COUNTIFS($D:$D,$C13,$N:$N,I$9)</f>
        <v/>
      </c>
      <c r="J13" s="209">
        <f>COUNTIFS($D:$D,$C13,$N:$N,J$9)</f>
        <v/>
      </c>
      <c r="K13" s="107" t="n"/>
      <c r="L13" s="107" t="n"/>
      <c r="M13" s="111" t="n"/>
      <c r="N13" s="215" t="inlineStr">
        <is>
          <t>FAIL</t>
        </is>
      </c>
      <c r="O13" s="142">
        <f>COUNTIFS(O$27:O$10283,$N13)</f>
        <v/>
      </c>
      <c r="P13" s="135">
        <f>COUNTIFS(P$27:P$10283,"F")</f>
        <v/>
      </c>
      <c r="Q13" s="135">
        <f>COUNTIFS(Q$27:Q$10283,"F")</f>
        <v/>
      </c>
      <c r="R13" s="142">
        <f>COUNTIFS(R$27:R$10283,$N13)</f>
        <v/>
      </c>
      <c r="S13" s="142">
        <f>COUNTIFS(S$27:S$10283,"F")</f>
        <v/>
      </c>
      <c r="T13" s="142">
        <f>COUNTIFS(T$27:T$10283,"F")</f>
        <v/>
      </c>
      <c r="U13" s="142">
        <f>COUNTIFS(U$27:U$10283,$N13)</f>
        <v/>
      </c>
      <c r="V13" s="142">
        <f>COUNTIFS(V$27:V$10283,"F")</f>
        <v/>
      </c>
      <c r="W13" s="142">
        <f>COUNTIFS(W$27:W$10283,"F")</f>
        <v/>
      </c>
      <c r="X13" s="112" t="n"/>
      <c r="Y13" s="198" t="n"/>
      <c r="Z13" s="198" t="n"/>
      <c r="AA13" s="112" t="n"/>
      <c r="AB13" s="111" t="n"/>
    </row>
    <row r="14" hidden="1" outlineLevel="1" ht="15" customHeight="1" s="357">
      <c r="A14" s="107" t="n"/>
      <c r="B14" s="372" t="n"/>
      <c r="C14" s="208" t="inlineStr">
        <is>
          <t>메인 지도</t>
        </is>
      </c>
      <c r="D14" s="209">
        <f>COUNTIF($D$29:$D$6877,$C14)</f>
        <v/>
      </c>
      <c r="E14" s="378">
        <f>IFERROR(SUM($G14:J14)/$D14,"-")</f>
        <v/>
      </c>
      <c r="F14" s="379">
        <f>IFERROR($G14/(SUM(G14:H14)),"-")</f>
        <v/>
      </c>
      <c r="G14" s="209">
        <f>COUNTIFS($D:$D,$C14,$N:$N,G$9)</f>
        <v/>
      </c>
      <c r="H14" s="135">
        <f>COUNTIFS($D:$D,$C14,$N:$N,H$9)</f>
        <v/>
      </c>
      <c r="I14" s="209">
        <f>COUNTIFS($D:$D,$C14,$N:$N,I$9)</f>
        <v/>
      </c>
      <c r="J14" s="209">
        <f>COUNTIFS($D:$D,$C14,$N:$N,J$9)</f>
        <v/>
      </c>
      <c r="K14" s="107" t="n"/>
      <c r="L14" s="107" t="n"/>
      <c r="M14" s="111" t="n"/>
      <c r="N14" s="17" t="inlineStr">
        <is>
          <t>N/A</t>
        </is>
      </c>
      <c r="O14" s="142">
        <f>COUNTIFS(O$27:O$10283,$N14)</f>
        <v/>
      </c>
      <c r="P14" s="135">
        <f>COUNTIFS(P$27:P$10283,$N14)</f>
        <v/>
      </c>
      <c r="Q14" s="135">
        <f>COUNTIFS(Q$27:Q$10283,$N14)</f>
        <v/>
      </c>
      <c r="R14" s="142">
        <f>COUNTIFS(R$27:R$10283,$N14)</f>
        <v/>
      </c>
      <c r="S14" s="142">
        <f>COUNTIFS(S$27:S$10283,"N/A")</f>
        <v/>
      </c>
      <c r="T14" s="142">
        <f>COUNTIFS(T$27:T$10283,"N/A")</f>
        <v/>
      </c>
      <c r="U14" s="142">
        <f>COUNTIFS(U$27:U$10283,$N14)</f>
        <v/>
      </c>
      <c r="V14" s="142">
        <f>COUNTIFS(V$27:V$10283,"N/A")</f>
        <v/>
      </c>
      <c r="W14" s="142">
        <f>COUNTIFS(W$27:W$10283,"N/A")</f>
        <v/>
      </c>
      <c r="X14" s="112" t="n"/>
      <c r="Y14" s="198" t="n"/>
      <c r="Z14" s="198" t="n"/>
      <c r="AA14" s="112" t="n"/>
      <c r="AB14" s="111" t="n"/>
    </row>
    <row r="15" hidden="1" outlineLevel="1" ht="15" customHeight="1" s="357">
      <c r="A15" s="107" t="n"/>
      <c r="B15" s="372" t="n"/>
      <c r="C15" s="208" t="inlineStr">
        <is>
          <t>홈 탭</t>
        </is>
      </c>
      <c r="D15" s="209">
        <f>COUNTIF($D$29:$D$6877,$C15)</f>
        <v/>
      </c>
      <c r="E15" s="378">
        <f>IFERROR(SUM($G15:J15)/$D15,"-")</f>
        <v/>
      </c>
      <c r="F15" s="379">
        <f>IFERROR($G15/(SUM(G15:H15)),"-")</f>
        <v/>
      </c>
      <c r="G15" s="209">
        <f>COUNTIFS($D:$D,$C15,$N:$N,G$9)</f>
        <v/>
      </c>
      <c r="H15" s="135">
        <f>COUNTIFS($D:$D,$C15,$N:$N,H$9)</f>
        <v/>
      </c>
      <c r="I15" s="209">
        <f>COUNTIFS($D:$D,$C15,$N:$N,I$9)</f>
        <v/>
      </c>
      <c r="J15" s="209">
        <f>COUNTIFS($D:$D,$C15,$N:$N,J$9)</f>
        <v/>
      </c>
      <c r="K15" s="107" t="n"/>
      <c r="L15" s="107" t="n"/>
      <c r="M15" s="111" t="n"/>
      <c r="N15" s="17" t="inlineStr">
        <is>
          <t>N/T</t>
        </is>
      </c>
      <c r="O15" s="142">
        <f>COUNTIFS(O$27:O$10283,$N15)</f>
        <v/>
      </c>
      <c r="P15" s="135">
        <f>COUNTIFS(P$27:P$10283,$N15)</f>
        <v/>
      </c>
      <c r="Q15" s="135">
        <f>COUNTIFS(Q$27:Q$10283,$N15)</f>
        <v/>
      </c>
      <c r="R15" s="142">
        <f>COUNTIFS(R$27:R$10283,$N15)</f>
        <v/>
      </c>
      <c r="S15" s="142">
        <f>COUNTIFS(S$27:S$10283,"N/T")</f>
        <v/>
      </c>
      <c r="T15" s="142">
        <f>COUNTIFS(T$27:T$10283,"N/T")</f>
        <v/>
      </c>
      <c r="U15" s="142">
        <f>COUNTIFS(U$27:U$10283,$N15)</f>
        <v/>
      </c>
      <c r="V15" s="142">
        <f>COUNTIFS(V$27:V$10283,"N/T")</f>
        <v/>
      </c>
      <c r="W15" s="142">
        <f>COUNTIFS(W$27:W$10283,"N/T")</f>
        <v/>
      </c>
      <c r="X15" s="112" t="n"/>
      <c r="Y15" s="198" t="n"/>
      <c r="Z15" s="198" t="n"/>
      <c r="AA15" s="112" t="n"/>
      <c r="AB15" s="111" t="n"/>
    </row>
    <row r="16" hidden="1" outlineLevel="1" ht="15" customHeight="1" s="357">
      <c r="A16" s="107" t="n"/>
      <c r="B16" s="372" t="n"/>
      <c r="C16" s="208" t="inlineStr">
        <is>
          <t>즐겨찾기 탭</t>
        </is>
      </c>
      <c r="D16" s="209">
        <f>COUNTIF($D$29:$D$6877,$C16)</f>
        <v/>
      </c>
      <c r="E16" s="378">
        <f>IFERROR(SUM($G16:J16)/$D16,"-")</f>
        <v/>
      </c>
      <c r="F16" s="379">
        <f>IFERROR($G16/(SUM(G16:H16)),"-")</f>
        <v/>
      </c>
      <c r="G16" s="209">
        <f>COUNTIFS($D:$D,$C16,$N:$N,G$9)</f>
        <v/>
      </c>
      <c r="H16" s="135">
        <f>COUNTIFS($D:$D,$C16,$N:$N,H$9)</f>
        <v/>
      </c>
      <c r="I16" s="209">
        <f>COUNTIFS($D:$D,$C16,$N:$N,I$9)</f>
        <v/>
      </c>
      <c r="J16" s="209">
        <f>COUNTIFS($D:$D,$C16,$N:$N,J$9)</f>
        <v/>
      </c>
      <c r="K16" s="107" t="n"/>
      <c r="L16" s="107" t="n"/>
      <c r="M16" s="111" t="n"/>
      <c r="N16" s="107" t="n"/>
      <c r="O16" s="107" t="n"/>
      <c r="P16" s="107" t="n"/>
      <c r="Q16" s="107" t="n"/>
      <c r="R16" s="107" t="n"/>
      <c r="S16" s="107" t="n"/>
      <c r="T16" s="107" t="n"/>
      <c r="U16" s="107" t="n"/>
      <c r="V16" s="107" t="n"/>
      <c r="W16" s="107" t="n"/>
      <c r="X16" s="112" t="n"/>
      <c r="Y16" s="198" t="n"/>
      <c r="Z16" s="198" t="n"/>
      <c r="AA16" s="112" t="n"/>
      <c r="AB16" s="111" t="n"/>
    </row>
    <row r="17" hidden="1" outlineLevel="1" ht="15" customHeight="1" s="357">
      <c r="A17" s="107" t="n"/>
      <c r="B17" s="372" t="n"/>
      <c r="C17" s="208" t="inlineStr">
        <is>
          <t>최근 검색 탭</t>
        </is>
      </c>
      <c r="D17" s="209">
        <f>COUNTIF($D$29:$D$6877,$C17)</f>
        <v/>
      </c>
      <c r="E17" s="378">
        <f>IFERROR(SUM($G17:J17)/$D17,"-")</f>
        <v/>
      </c>
      <c r="F17" s="379">
        <f>IFERROR($G17/(SUM(G17:H17)),"-")</f>
        <v/>
      </c>
      <c r="G17" s="209">
        <f>COUNTIFS($D:$D,$C17,$N:$N,G$9)</f>
        <v/>
      </c>
      <c r="H17" s="135">
        <f>COUNTIFS($D:$D,$C17,$N:$N,H$9)</f>
        <v/>
      </c>
      <c r="I17" s="209">
        <f>COUNTIFS($D:$D,$C17,$N:$N,I$9)</f>
        <v/>
      </c>
      <c r="J17" s="209">
        <f>COUNTIFS($D:$D,$C17,$N:$N,J$9)</f>
        <v/>
      </c>
      <c r="K17" s="107" t="n"/>
      <c r="L17" s="107" t="n"/>
      <c r="M17" s="111" t="n"/>
      <c r="N17" s="107" t="n"/>
      <c r="O17" s="107" t="n"/>
      <c r="P17" s="107" t="n"/>
      <c r="Q17" s="107" t="n"/>
      <c r="R17" s="107" t="n"/>
      <c r="S17" s="107" t="n"/>
      <c r="T17" s="107" t="n"/>
      <c r="U17" s="107" t="n"/>
      <c r="V17" s="107" t="n"/>
      <c r="W17" s="107" t="n"/>
      <c r="X17" s="112" t="n"/>
      <c r="Y17" s="198" t="n"/>
      <c r="Z17" s="198" t="n"/>
      <c r="AA17" s="112" t="n"/>
      <c r="AB17" s="111" t="n"/>
    </row>
    <row r="18" hidden="1" outlineLevel="1" ht="15" customHeight="1" s="357">
      <c r="A18" s="107" t="n"/>
      <c r="B18" s="372" t="n"/>
      <c r="C18" s="208" t="inlineStr">
        <is>
          <t>장소/주소 검색</t>
        </is>
      </c>
      <c r="D18" s="209">
        <f>COUNTIF($D$29:$D$6877,$C18)</f>
        <v/>
      </c>
      <c r="E18" s="378">
        <f>IFERROR(SUM($G18:J18)/$D18,"-")</f>
        <v/>
      </c>
      <c r="F18" s="379">
        <f>IFERROR($G18/(SUM(G18:H18)),"-")</f>
        <v/>
      </c>
      <c r="G18" s="209">
        <f>COUNTIFS($D:$D,$C18,$N:$N,G$9)</f>
        <v/>
      </c>
      <c r="H18" s="135">
        <f>COUNTIFS($D:$D,$C18,$N:$N,H$9)</f>
        <v/>
      </c>
      <c r="I18" s="209">
        <f>COUNTIFS($D:$D,$C18,$N:$N,I$9)</f>
        <v/>
      </c>
      <c r="J18" s="209">
        <f>COUNTIFS($D:$D,$C18,$N:$N,J$9)</f>
        <v/>
      </c>
      <c r="K18" s="107" t="n"/>
      <c r="L18" s="107" t="n"/>
      <c r="M18" s="111" t="n"/>
      <c r="N18" s="107" t="n"/>
      <c r="O18" s="107" t="n"/>
      <c r="P18" s="107" t="n"/>
      <c r="Q18" s="107" t="n"/>
      <c r="R18" s="107" t="n"/>
      <c r="S18" s="107" t="n"/>
      <c r="T18" s="107" t="n"/>
      <c r="U18" s="107" t="n"/>
      <c r="V18" s="107" t="n"/>
      <c r="W18" s="107" t="n"/>
      <c r="X18" s="112" t="n"/>
      <c r="Y18" s="198" t="n"/>
      <c r="Z18" s="198" t="n"/>
      <c r="AA18" s="112" t="n"/>
      <c r="AB18" s="111" t="n"/>
    </row>
    <row r="19" hidden="1" outlineLevel="1" ht="15" customHeight="1" s="357">
      <c r="A19" s="107" t="n"/>
      <c r="B19" s="372" t="n"/>
      <c r="C19" s="208" t="inlineStr">
        <is>
          <t>주변 검색</t>
        </is>
      </c>
      <c r="D19" s="209">
        <f>COUNTIF($D$29:$D$6877,$C19)</f>
        <v/>
      </c>
      <c r="E19" s="378">
        <f>IFERROR(SUM($G19:J19)/$D19,"-")</f>
        <v/>
      </c>
      <c r="F19" s="379">
        <f>IFERROR($G19/(SUM(G19:H19)),"-")</f>
        <v/>
      </c>
      <c r="G19" s="209">
        <f>COUNTIFS($D:$D,$C19,$N:$N,G$9)</f>
        <v/>
      </c>
      <c r="H19" s="135">
        <f>COUNTIFS($D:$D,$C19,$N:$N,H$9)</f>
        <v/>
      </c>
      <c r="I19" s="209">
        <f>COUNTIFS($D:$D,$C19,$N:$N,I$9)</f>
        <v/>
      </c>
      <c r="J19" s="209">
        <f>COUNTIFS($D:$D,$C19,$N:$N,J$9)</f>
        <v/>
      </c>
      <c r="K19" s="107" t="n"/>
      <c r="L19" s="107" t="n"/>
      <c r="M19" s="111" t="n"/>
      <c r="N19" s="107" t="n"/>
      <c r="O19" s="107" t="n"/>
      <c r="P19" s="107" t="n"/>
      <c r="Q19" s="107" t="n"/>
      <c r="R19" s="107" t="n"/>
      <c r="S19" s="107" t="n"/>
      <c r="T19" s="107" t="n"/>
      <c r="U19" s="107" t="n"/>
      <c r="V19" s="107" t="n"/>
      <c r="W19" s="107" t="n"/>
      <c r="X19" s="112" t="n"/>
      <c r="Y19" s="198" t="n"/>
      <c r="Z19" s="198" t="n"/>
      <c r="AA19" s="112" t="n"/>
      <c r="AB19" s="111" t="n"/>
    </row>
    <row r="20" hidden="1" outlineLevel="1" ht="15" customHeight="1" s="357">
      <c r="A20" s="107" t="n"/>
      <c r="B20" s="372" t="n"/>
      <c r="C20" s="208" t="inlineStr">
        <is>
          <t>POI 상세</t>
        </is>
      </c>
      <c r="D20" s="209">
        <f>COUNTIF($D$29:$D$6877,$C20)</f>
        <v/>
      </c>
      <c r="E20" s="378">
        <f>IFERROR(SUM($G20:J20)/$D20,"-")</f>
        <v/>
      </c>
      <c r="F20" s="379">
        <f>IFERROR($G20/(SUM(G20:H20)),"-")</f>
        <v/>
      </c>
      <c r="G20" s="209">
        <f>COUNTIFS($D:$D,$C20,$N:$N,G$9)</f>
        <v/>
      </c>
      <c r="H20" s="135">
        <f>COUNTIFS($D:$D,$C20,$N:$N,H$9)</f>
        <v/>
      </c>
      <c r="I20" s="209">
        <f>COUNTIFS($D:$D,$C20,$N:$N,I$9)</f>
        <v/>
      </c>
      <c r="J20" s="209">
        <f>COUNTIFS($D:$D,$C20,$N:$N,J$9)</f>
        <v/>
      </c>
      <c r="K20" s="107" t="n"/>
      <c r="L20" s="107" t="n"/>
      <c r="M20" s="111" t="n"/>
      <c r="N20" s="107" t="n"/>
      <c r="O20" s="107" t="n"/>
      <c r="P20" s="107" t="n"/>
      <c r="Q20" s="107" t="n"/>
      <c r="R20" s="107" t="n"/>
      <c r="S20" s="107" t="n"/>
      <c r="T20" s="107" t="n"/>
      <c r="U20" s="107" t="n"/>
      <c r="V20" s="107" t="n"/>
      <c r="W20" s="107" t="n"/>
      <c r="X20" s="112" t="n"/>
      <c r="Y20" s="198" t="n"/>
      <c r="Z20" s="198" t="n"/>
      <c r="AA20" s="112" t="n"/>
      <c r="AB20" s="111" t="n"/>
    </row>
    <row r="21" hidden="1" outlineLevel="1" ht="15" customHeight="1" s="357">
      <c r="A21" s="107" t="n"/>
      <c r="B21" s="372" t="n"/>
      <c r="C21" s="208" t="inlineStr">
        <is>
          <t>경로 탐색</t>
        </is>
      </c>
      <c r="D21" s="209">
        <f>COUNTIF($D$29:$D$6877,$C21)</f>
        <v/>
      </c>
      <c r="E21" s="378">
        <f>IFERROR(SUM($G21:J21)/$D21,"-")</f>
        <v/>
      </c>
      <c r="F21" s="379">
        <f>IFERROR($G21/(SUM(G21:H21)),"-")</f>
        <v/>
      </c>
      <c r="G21" s="209">
        <f>COUNTIFS($D:$D,$C21,$N:$N,G$9)</f>
        <v/>
      </c>
      <c r="H21" s="135">
        <f>COUNTIFS($D:$D,$C21,$N:$N,H$9)</f>
        <v/>
      </c>
      <c r="I21" s="209">
        <f>COUNTIFS($D:$D,$C21,$N:$N,I$9)</f>
        <v/>
      </c>
      <c r="J21" s="209">
        <f>COUNTIFS($D:$D,$C21,$N:$N,J$9)</f>
        <v/>
      </c>
      <c r="K21" s="107" t="n"/>
      <c r="L21" s="107" t="n"/>
      <c r="M21" s="111" t="n"/>
      <c r="N21" s="107" t="n"/>
      <c r="O21" s="107" t="n"/>
      <c r="P21" s="107" t="n"/>
      <c r="Q21" s="107" t="n"/>
      <c r="R21" s="107" t="n"/>
      <c r="S21" s="107" t="n"/>
      <c r="T21" s="107" t="n"/>
      <c r="U21" s="107" t="n"/>
      <c r="V21" s="107" t="n"/>
      <c r="W21" s="107" t="n"/>
      <c r="X21" s="112" t="n"/>
      <c r="Y21" s="198" t="n"/>
      <c r="Z21" s="198" t="n"/>
      <c r="AA21" s="112" t="n"/>
      <c r="AB21" s="111" t="n"/>
    </row>
    <row r="22" hidden="1" outlineLevel="1" ht="15" customHeight="1" s="357">
      <c r="A22" s="107" t="n"/>
      <c r="B22" s="372" t="n"/>
      <c r="C22" s="208" t="inlineStr">
        <is>
          <t>내 차 위치</t>
        </is>
      </c>
      <c r="D22" s="209">
        <f>COUNTIF($D$29:$D$6877,$C22)</f>
        <v/>
      </c>
      <c r="E22" s="378">
        <f>IFERROR(SUM($G22:J22)/$D22,"-")</f>
        <v/>
      </c>
      <c r="F22" s="379">
        <f>IFERROR($G22/(SUM(G22:H22)),"-")</f>
        <v/>
      </c>
      <c r="G22" s="209">
        <f>COUNTIFS($D:$D,$C22,$N:$N,G$9)</f>
        <v/>
      </c>
      <c r="H22" s="135">
        <f>COUNTIFS($D:$D,$C22,$N:$N,H$9)</f>
        <v/>
      </c>
      <c r="I22" s="209">
        <f>COUNTIFS($D:$D,$C22,$N:$N,I$9)</f>
        <v/>
      </c>
      <c r="J22" s="209">
        <f>COUNTIFS($D:$D,$C22,$N:$N,J$9)</f>
        <v/>
      </c>
      <c r="K22" s="107" t="n"/>
      <c r="L22" s="107" t="n"/>
      <c r="M22" s="111" t="n"/>
      <c r="N22" s="107" t="n"/>
      <c r="O22" s="107" t="n"/>
      <c r="P22" s="107" t="n"/>
      <c r="Q22" s="107" t="n"/>
      <c r="R22" s="107" t="n"/>
      <c r="S22" s="107" t="n"/>
      <c r="T22" s="107" t="n"/>
      <c r="U22" s="107" t="n"/>
      <c r="V22" s="107" t="n"/>
      <c r="W22" s="107" t="n"/>
      <c r="X22" s="112" t="n"/>
      <c r="Y22" s="198" t="n"/>
      <c r="Z22" s="198" t="n"/>
      <c r="AA22" s="112" t="n"/>
      <c r="AB22" s="111" t="n"/>
    </row>
    <row r="23" hidden="1" outlineLevel="1" ht="15" customHeight="1" s="357">
      <c r="A23" s="107" t="n"/>
      <c r="B23" s="372" t="n"/>
      <c r="C23" s="208" t="inlineStr">
        <is>
          <t>최종 목적지 안내</t>
        </is>
      </c>
      <c r="D23" s="209">
        <f>COUNTIF($D$29:$D$6877,$C23)</f>
        <v/>
      </c>
      <c r="E23" s="378">
        <f>IFERROR(SUM($G23:J23)/$D23,"-")</f>
        <v/>
      </c>
      <c r="F23" s="379">
        <f>IFERROR($G23/(SUM(G23:H23)),"-")</f>
        <v/>
      </c>
      <c r="G23" s="209">
        <f>COUNTIFS($D:$D,$C23,$N:$N,G$9)</f>
        <v/>
      </c>
      <c r="H23" s="135">
        <f>COUNTIFS($D:$D,$C23,$N:$N,H$9)</f>
        <v/>
      </c>
      <c r="I23" s="209">
        <f>COUNTIFS($D:$D,$C23,$N:$N,I$9)</f>
        <v/>
      </c>
      <c r="J23" s="209">
        <f>COUNTIFS($D:$D,$C23,$N:$N,J$9)</f>
        <v/>
      </c>
      <c r="K23" s="107" t="n"/>
      <c r="L23" s="107" t="n"/>
      <c r="M23" s="111" t="n"/>
      <c r="N23" s="107" t="n"/>
      <c r="O23" s="107" t="n"/>
      <c r="P23" s="107" t="n"/>
      <c r="Q23" s="107" t="n"/>
      <c r="R23" s="107" t="n"/>
      <c r="S23" s="107" t="n"/>
      <c r="T23" s="107" t="n"/>
      <c r="U23" s="107" t="n"/>
      <c r="V23" s="107" t="n"/>
      <c r="W23" s="107" t="n"/>
      <c r="X23" s="112" t="n"/>
      <c r="Y23" s="198" t="n"/>
      <c r="Z23" s="198" t="n"/>
      <c r="AA23" s="112" t="n"/>
      <c r="AB23" s="111" t="n"/>
    </row>
    <row r="24" hidden="1" outlineLevel="1" ht="15" customHeight="1" s="357">
      <c r="A24" s="107" t="n"/>
      <c r="B24" s="372" t="n"/>
      <c r="C24" s="208" t="inlineStr">
        <is>
          <t>발레 모드</t>
        </is>
      </c>
      <c r="D24" s="209">
        <f>COUNTIF($D$29:$D$6877,$C24)</f>
        <v/>
      </c>
      <c r="E24" s="378">
        <f>IFERROR(SUM($G24:J24)/$D24,"-")</f>
        <v/>
      </c>
      <c r="F24" s="379">
        <f>IFERROR($G24/(SUM(G24:H24)),"-")</f>
        <v/>
      </c>
      <c r="G24" s="209">
        <f>COUNTIFS($D:$D,$C24,$N:$N,G$9)</f>
        <v/>
      </c>
      <c r="H24" s="135">
        <f>COUNTIFS($D:$D,$C24,$N:$N,H$9)</f>
        <v/>
      </c>
      <c r="I24" s="209">
        <f>COUNTIFS($D:$D,$C24,$N:$N,I$9)</f>
        <v/>
      </c>
      <c r="J24" s="209">
        <f>COUNTIFS($D:$D,$C24,$N:$N,J$9)</f>
        <v/>
      </c>
      <c r="K24" s="107" t="n"/>
      <c r="L24" s="107" t="n"/>
      <c r="M24" s="111" t="n"/>
      <c r="N24" s="107" t="n"/>
      <c r="O24" s="107" t="n"/>
      <c r="P24" s="107" t="n"/>
      <c r="Q24" s="107" t="n"/>
      <c r="R24" s="107" t="n"/>
      <c r="S24" s="107" t="n"/>
      <c r="T24" s="107" t="n"/>
      <c r="U24" s="107" t="n"/>
      <c r="V24" s="107" t="n"/>
      <c r="W24" s="107" t="n"/>
      <c r="X24" s="112" t="n"/>
      <c r="Y24" s="198" t="n"/>
      <c r="Z24" s="198" t="n"/>
      <c r="AA24" s="112" t="n"/>
      <c r="AB24" s="111" t="n"/>
    </row>
    <row r="25" hidden="1" outlineLevel="1" ht="15" customHeight="1" s="357">
      <c r="A25" s="107" t="n"/>
      <c r="B25" s="373" t="n"/>
      <c r="C25" s="208" t="inlineStr">
        <is>
          <t>외부 맵 S2C 요청 (OS Share)</t>
        </is>
      </c>
      <c r="D25" s="209">
        <f>COUNTIF($D$29:$D$6877,$C25)</f>
        <v/>
      </c>
      <c r="E25" s="378">
        <f>IFERROR(SUM($G25:J25)/$D25,"-")</f>
        <v/>
      </c>
      <c r="F25" s="379">
        <f>IFERROR($G25/(SUM(G25:H25)),"-")</f>
        <v/>
      </c>
      <c r="G25" s="209">
        <f>COUNTIFS($D:$D,$C25,$N:$N,G$9)</f>
        <v/>
      </c>
      <c r="H25" s="135">
        <f>COUNTIFS($D:$D,$C25,$N:$N,H$9)</f>
        <v/>
      </c>
      <c r="I25" s="209">
        <f>COUNTIFS($D:$D,$C25,$N:$N,I$9)</f>
        <v/>
      </c>
      <c r="J25" s="209">
        <f>COUNTIFS($D:$D,$C25,$N:$N,J$9)</f>
        <v/>
      </c>
      <c r="K25" s="107" t="n"/>
      <c r="L25" s="107" t="n"/>
      <c r="M25" s="111" t="n"/>
      <c r="N25" s="107" t="n"/>
      <c r="O25" s="107" t="n"/>
      <c r="P25" s="107" t="n"/>
      <c r="Q25" s="107" t="n"/>
      <c r="R25" s="107" t="n"/>
      <c r="S25" s="107" t="n"/>
      <c r="T25" s="107" t="n"/>
      <c r="U25" s="107" t="n"/>
      <c r="V25" s="107" t="n"/>
      <c r="W25" s="107" t="n"/>
      <c r="X25" s="112" t="n"/>
      <c r="Y25" s="198" t="n"/>
      <c r="Z25" s="198" t="n"/>
      <c r="AA25" s="112" t="n"/>
      <c r="AB25" s="111" t="n"/>
    </row>
    <row r="26" hidden="1" outlineLevel="1" ht="15" customHeight="1" s="357">
      <c r="A26" s="107" t="n"/>
      <c r="B26" s="107" t="n"/>
      <c r="C26" s="107" t="n"/>
      <c r="D26" s="107" t="n"/>
      <c r="E26" s="107" t="n"/>
      <c r="F26" s="107" t="n"/>
      <c r="G26" s="107" t="n"/>
      <c r="H26" s="111" t="n"/>
      <c r="I26" s="107" t="n"/>
      <c r="J26" s="107" t="n"/>
      <c r="K26" s="107" t="n"/>
      <c r="L26" s="107" t="n"/>
      <c r="M26" s="111" t="n"/>
      <c r="N26" s="107" t="n"/>
      <c r="O26" s="107" t="n"/>
      <c r="P26" s="107" t="n"/>
      <c r="Q26" s="107" t="n"/>
      <c r="R26" s="107" t="n"/>
      <c r="S26" s="107" t="n"/>
      <c r="T26" s="107" t="n"/>
      <c r="U26" s="107" t="n"/>
      <c r="V26" s="107" t="n"/>
      <c r="W26" s="107" t="n"/>
      <c r="X26" s="112" t="n"/>
      <c r="Y26" s="198" t="n"/>
      <c r="Z26" s="198" t="n"/>
      <c r="AA26" s="112" t="n"/>
      <c r="AB26" s="111" t="n"/>
    </row>
    <row r="27" collapsed="1" ht="14.25" customHeight="1" s="357">
      <c r="A27" s="107" t="n"/>
      <c r="B27" s="6" t="inlineStr">
        <is>
          <t>TC ID</t>
        </is>
      </c>
      <c r="C27" s="6" t="inlineStr">
        <is>
          <t>카테고리</t>
        </is>
      </c>
      <c r="D27" s="5" t="inlineStr">
        <is>
          <t>대분류</t>
        </is>
      </c>
      <c r="E27" s="146" t="inlineStr">
        <is>
          <t>중분류</t>
        </is>
      </c>
      <c r="F27" s="6" t="inlineStr">
        <is>
          <t>소분류</t>
        </is>
      </c>
      <c r="G27" s="6" t="inlineStr">
        <is>
          <t>향지</t>
        </is>
      </c>
      <c r="H27" s="7" t="inlineStr">
        <is>
          <t>브랜드</t>
        </is>
      </c>
      <c r="I27" s="6" t="inlineStr">
        <is>
          <t>우선순위</t>
        </is>
      </c>
      <c r="J27" s="6" t="inlineStr">
        <is>
          <t>Pre-condition</t>
        </is>
      </c>
      <c r="K27" s="362" t="n"/>
      <c r="L27" s="6" t="inlineStr">
        <is>
          <t>TC procedure</t>
        </is>
      </c>
      <c r="M27" s="7" t="inlineStr">
        <is>
          <t>Expected result</t>
        </is>
      </c>
      <c r="N27" s="7" t="inlineStr">
        <is>
          <t>Result</t>
        </is>
      </c>
      <c r="O27" s="8" t="inlineStr">
        <is>
          <t>KOA Result</t>
        </is>
      </c>
      <c r="P27" s="8" t="inlineStr">
        <is>
          <t>KOA</t>
        </is>
      </c>
      <c r="Q27" s="362" t="n"/>
      <c r="R27" s="9" t="inlineStr">
        <is>
          <t>HOA Result</t>
        </is>
      </c>
      <c r="S27" s="9" t="inlineStr">
        <is>
          <t>HOA</t>
        </is>
      </c>
      <c r="T27" s="362" t="n"/>
      <c r="U27" s="10" t="inlineStr">
        <is>
          <t>GOA Result</t>
        </is>
      </c>
      <c r="V27" s="10" t="inlineStr">
        <is>
          <t>GOA</t>
        </is>
      </c>
      <c r="W27" s="362" t="n"/>
      <c r="X27" s="7" t="inlineStr">
        <is>
          <t>Closed 지라 NO</t>
        </is>
      </c>
      <c r="Y27" s="6" t="inlineStr">
        <is>
          <t>지라 NO.</t>
        </is>
      </c>
      <c r="Z27" s="147" t="inlineStr">
        <is>
          <t>NT/NA 상세 사유</t>
        </is>
      </c>
      <c r="AA27" s="7" t="inlineStr">
        <is>
          <t>N/A N/T 필터</t>
        </is>
      </c>
      <c r="AB27" s="7" t="inlineStr">
        <is>
          <t>LABEL</t>
        </is>
      </c>
    </row>
    <row r="28" ht="15" customHeight="1" s="357">
      <c r="A28" s="107" t="n"/>
      <c r="B28" s="12" t="n"/>
      <c r="C28" s="12" t="n"/>
      <c r="D28" s="12" t="n"/>
      <c r="E28" s="11" t="n"/>
      <c r="F28" s="12" t="n"/>
      <c r="G28" s="12" t="n"/>
      <c r="H28" s="50" t="n"/>
      <c r="I28" s="12" t="n"/>
      <c r="J28" s="216" t="inlineStr">
        <is>
          <t>App 동작 조건</t>
        </is>
      </c>
      <c r="K28" s="6" t="inlineStr">
        <is>
          <t>차량 동작 조건</t>
        </is>
      </c>
      <c r="L28" s="12" t="n"/>
      <c r="M28" s="50" t="n"/>
      <c r="N28" s="12" t="n"/>
      <c r="O28" s="12" t="n"/>
      <c r="P28" s="7" t="inlineStr">
        <is>
          <t>Android</t>
        </is>
      </c>
      <c r="Q28" s="7" t="inlineStr">
        <is>
          <t>iOS</t>
        </is>
      </c>
      <c r="R28" s="12" t="n"/>
      <c r="S28" s="7" t="inlineStr">
        <is>
          <t>Android</t>
        </is>
      </c>
      <c r="T28" s="7" t="inlineStr">
        <is>
          <t>iOS</t>
        </is>
      </c>
      <c r="U28" s="12" t="n"/>
      <c r="V28" s="7" t="inlineStr">
        <is>
          <t>Android</t>
        </is>
      </c>
      <c r="W28" s="7" t="inlineStr">
        <is>
          <t>iOS</t>
        </is>
      </c>
      <c r="X28" s="216" t="n"/>
      <c r="Y28" s="217" t="n"/>
      <c r="Z28" s="217" t="n"/>
      <c r="AA28" s="216" t="n"/>
      <c r="AB28" s="50" t="n"/>
    </row>
    <row r="29" ht="52.8" customHeight="1" s="357">
      <c r="A29" s="153" t="n"/>
      <c r="B29" s="29" t="inlineStr">
        <is>
          <t>TC_MAP_0001</t>
        </is>
      </c>
      <c r="C29" s="29" t="inlineStr">
        <is>
          <t>Map</t>
        </is>
      </c>
      <c r="D29" s="29" t="inlineStr">
        <is>
          <t>Common</t>
        </is>
      </c>
      <c r="E29" s="29" t="inlineStr">
        <is>
          <t>지도 정보 표시</t>
        </is>
      </c>
      <c r="F29" s="29" t="inlineStr">
        <is>
          <t>로고</t>
        </is>
      </c>
      <c r="G29" s="29" t="inlineStr">
        <is>
          <t>EU</t>
        </is>
      </c>
      <c r="H29" s="66" t="n"/>
      <c r="I29" s="29" t="n">
        <v>4</v>
      </c>
      <c r="J29" s="30" t="inlineStr">
        <is>
          <t>1. Here 맵</t>
        </is>
      </c>
      <c r="K29" s="63" t="n"/>
      <c r="L29" s="30" t="inlineStr">
        <is>
          <t>1. Map 진입
2. 드로어 최소화
3. 지도 확인</t>
        </is>
      </c>
      <c r="M29" s="30" t="inlineStr">
        <is>
          <t>1. 지도 좌하단에 Here 로고 노출</t>
        </is>
      </c>
      <c r="N29" s="75">
        <f>IF(COUNTIF(P29:W29,"F")&gt;=1,"FAIL",(IF(COUNTIF(P29:W29,"P")&gt;=1,"PASS",(IF(COUNTIF(P29:W29,"N/T")&gt;=1,"N/T",(IF(COUNTIF(P29:W29,"N/A")&gt;=1,"N/A","-")))))))</f>
        <v/>
      </c>
      <c r="O29" s="120">
        <f>IF(COUNTIF(P29:Q29,"F")&gt;=1,"FAIL",(IF(COUNTIF(P29:Q29,"P")&gt;=1,"PASS",(IF(COUNTIF(P29:Q29,"N/T")&gt;=1,"N/T",(IF(COUNTIF(P29:Q29,"N/A")&gt;=1,"N/A","-")))))))</f>
        <v/>
      </c>
      <c r="P29" s="29" t="inlineStr">
        <is>
          <t>P</t>
        </is>
      </c>
      <c r="Q29" s="29" t="inlineStr">
        <is>
          <t>P</t>
        </is>
      </c>
      <c r="R29" s="120">
        <f>IF(COUNTIF(S29:T29,"F")&gt;=1,"FAIL",(IF(COUNTIF(S29:T29,"P")&gt;=1,"PASS",(IF(COUNTIF(S29:T29,"N/T")&gt;=1,"N/T",(IF(COUNTIF(S29:T29,"N/A")&gt;=1,"N/A","-")))))))</f>
        <v/>
      </c>
      <c r="S29" s="29" t="inlineStr">
        <is>
          <t>P</t>
        </is>
      </c>
      <c r="T29" s="29" t="inlineStr">
        <is>
          <t>P</t>
        </is>
      </c>
      <c r="U29" s="120">
        <f>IF(COUNTIF(V29:W29,"F")&gt;=1,"FAIL",(IF(COUNTIF(V29:W29,"P")&gt;=1,"PASS",(IF(COUNTIF(V29:W29,"N/T")&gt;=1,"N/T",(IF(COUNTIF(V29:W29,"N/A")&gt;=1,"N/A","-")))))))</f>
        <v/>
      </c>
      <c r="V29" s="29" t="inlineStr">
        <is>
          <t>P</t>
        </is>
      </c>
      <c r="W29" s="29" t="inlineStr">
        <is>
          <t>P</t>
        </is>
      </c>
      <c r="X29" s="29" t="inlineStr">
        <is>
          <t>SPAQA-23885
SPAQA-25036
SPAQA-26158
SPAQA-26160</t>
        </is>
      </c>
      <c r="Y29" s="29" t="n"/>
      <c r="Z29" s="39" t="n"/>
      <c r="AA29" s="29" t="n"/>
      <c r="AB29" s="29" t="n"/>
    </row>
    <row r="30" ht="39.6" customHeight="1" s="357">
      <c r="A30" s="153" t="n"/>
      <c r="B30" s="29" t="inlineStr">
        <is>
          <t>TC_MAP_0002</t>
        </is>
      </c>
      <c r="C30" s="29" t="inlineStr">
        <is>
          <t>Map</t>
        </is>
      </c>
      <c r="D30" s="29" t="inlineStr">
        <is>
          <t>Common</t>
        </is>
      </c>
      <c r="E30" s="29" t="inlineStr">
        <is>
          <t>지도 정보 표시</t>
        </is>
      </c>
      <c r="F30" s="29" t="inlineStr">
        <is>
          <t>로고</t>
        </is>
      </c>
      <c r="G30" s="29" t="inlineStr">
        <is>
          <t>EU</t>
        </is>
      </c>
      <c r="H30" s="66" t="n"/>
      <c r="I30" s="29" t="n">
        <v>4</v>
      </c>
      <c r="J30" s="30" t="inlineStr">
        <is>
          <t>1. Here 맵</t>
        </is>
      </c>
      <c r="K30" s="63" t="n"/>
      <c r="L30" s="30" t="inlineStr">
        <is>
          <t>1. Map 진입
2. 드로어 확장
3. 지도 확인</t>
        </is>
      </c>
      <c r="M30" s="30" t="inlineStr">
        <is>
          <t>1. Here 로고가 Bottom Sheet에 가려짐</t>
        </is>
      </c>
      <c r="N30" s="75">
        <f>IF(COUNTIF(P30:W30,"F")&gt;=1,"FAIL",(IF(COUNTIF(P30:W30,"P")&gt;=1,"PASS",(IF(COUNTIF(P30:W30,"N/T")&gt;=1,"N/T",(IF(COUNTIF(P30:W30,"N/A")&gt;=1,"N/A","-")))))))</f>
        <v/>
      </c>
      <c r="O30" s="120">
        <f>IF(COUNTIF(P30:Q30,"F")&gt;=1,"FAIL",(IF(COUNTIF(P30:Q30,"P")&gt;=1,"PASS",(IF(COUNTIF(P30:Q30,"N/T")&gt;=1,"N/T",(IF(COUNTIF(P30:Q30,"N/A")&gt;=1,"N/A","-")))))))</f>
        <v/>
      </c>
      <c r="P30" s="29" t="inlineStr">
        <is>
          <t>P</t>
        </is>
      </c>
      <c r="Q30" s="29" t="inlineStr">
        <is>
          <t>P</t>
        </is>
      </c>
      <c r="R30" s="120">
        <f>IF(COUNTIF(S30:T30,"F")&gt;=1,"FAIL",(IF(COUNTIF(S30:T30,"P")&gt;=1,"PASS",(IF(COUNTIF(S30:T30,"N/T")&gt;=1,"N/T",(IF(COUNTIF(S30:T30,"N/A")&gt;=1,"N/A","-")))))))</f>
        <v/>
      </c>
      <c r="S30" s="29" t="inlineStr">
        <is>
          <t>P</t>
        </is>
      </c>
      <c r="T30" s="29" t="inlineStr">
        <is>
          <t>P</t>
        </is>
      </c>
      <c r="U30" s="120">
        <f>IF(COUNTIF(V30:W30,"F")&gt;=1,"FAIL",(IF(COUNTIF(V30:W30,"P")&gt;=1,"PASS",(IF(COUNTIF(V30:W30,"N/T")&gt;=1,"N/T",(IF(COUNTIF(V30:W30,"N/A")&gt;=1,"N/A","-")))))))</f>
        <v/>
      </c>
      <c r="V30" s="29" t="inlineStr">
        <is>
          <t>P</t>
        </is>
      </c>
      <c r="W30" s="29" t="inlineStr">
        <is>
          <t>P</t>
        </is>
      </c>
      <c r="X30" s="29" t="n"/>
      <c r="Y30" s="29" t="n"/>
      <c r="Z30" s="39" t="n"/>
      <c r="AA30" s="29" t="n"/>
      <c r="AB30" s="29" t="n"/>
    </row>
    <row r="31" ht="66" customHeight="1" s="357">
      <c r="A31" s="108" t="inlineStr">
        <is>
          <t>R_179</t>
        </is>
      </c>
      <c r="B31" s="29" t="inlineStr">
        <is>
          <t>TC_MAP_0003</t>
        </is>
      </c>
      <c r="C31" s="29" t="inlineStr">
        <is>
          <t>Map</t>
        </is>
      </c>
      <c r="D31" s="29" t="inlineStr">
        <is>
          <t>Common</t>
        </is>
      </c>
      <c r="E31" s="29" t="inlineStr">
        <is>
          <t>지도 정보 표시</t>
        </is>
      </c>
      <c r="F31" s="29" t="inlineStr">
        <is>
          <t>로고</t>
        </is>
      </c>
      <c r="G31" s="29" t="inlineStr">
        <is>
          <t>EU</t>
        </is>
      </c>
      <c r="H31" s="66" t="n"/>
      <c r="I31" s="29" t="n">
        <v>4</v>
      </c>
      <c r="J31" s="30" t="inlineStr">
        <is>
          <t>1. Google 맵</t>
        </is>
      </c>
      <c r="K31" s="63" t="n"/>
      <c r="L31" s="30" t="inlineStr">
        <is>
          <t>1. Map 진입
2. 드로어 최소화
3. 지도 확인</t>
        </is>
      </c>
      <c r="M31" s="30" t="inlineStr">
        <is>
          <t>1. Bottom Sheet 좌상단에 Google 로고 노출</t>
        </is>
      </c>
      <c r="N31" s="75">
        <f>IF(COUNTIF(P31:W31,"F")&gt;=1,"FAIL",(IF(COUNTIF(P31:W31,"P")&gt;=1,"PASS",(IF(COUNTIF(P31:W31,"N/T")&gt;=1,"N/T",(IF(COUNTIF(P31:W31,"N/A")&gt;=1,"N/A","-")))))))</f>
        <v/>
      </c>
      <c r="O31" s="81">
        <f>IF(COUNTIF(P31:Q31,"F")&gt;=1,"FAIL",(IF(COUNTIF(P31:Q31,"P")&gt;=1,"PASS",(IF(COUNTIF(P31:Q31,"N/T")&gt;=1,"N/T",(IF(COUNTIF(P31:Q31,"N/A")&gt;=1,"N/A","-")))))))</f>
        <v/>
      </c>
      <c r="P31" s="29" t="inlineStr">
        <is>
          <t>P</t>
        </is>
      </c>
      <c r="Q31" s="29" t="inlineStr">
        <is>
          <t>P</t>
        </is>
      </c>
      <c r="R31" s="120">
        <f>IF(COUNTIF(S31:T31,"F")&gt;=1,"FAIL",(IF(COUNTIF(S31:T31,"P")&gt;=1,"PASS",(IF(COUNTIF(S31:T31,"N/T")&gt;=1,"N/T",(IF(COUNTIF(S31:T31,"N/A")&gt;=1,"N/A","-")))))))</f>
        <v/>
      </c>
      <c r="S31" s="29" t="inlineStr">
        <is>
          <t>P</t>
        </is>
      </c>
      <c r="T31" s="29" t="inlineStr">
        <is>
          <t>P</t>
        </is>
      </c>
      <c r="U31" s="120">
        <f>IF(COUNTIF(V31:W31,"F")&gt;=1,"FAIL",(IF(COUNTIF(V31:W31,"P")&gt;=1,"PASS",(IF(COUNTIF(V31:W31,"N/T")&gt;=1,"N/T",(IF(COUNTIF(V31:W31,"N/A")&gt;=1,"N/A","-")))))))</f>
        <v/>
      </c>
      <c r="V31" s="29" t="inlineStr">
        <is>
          <t>P</t>
        </is>
      </c>
      <c r="W31" s="29" t="inlineStr">
        <is>
          <t>P</t>
        </is>
      </c>
      <c r="X31" s="29" t="inlineStr">
        <is>
          <t>SPAQA-22906
SPAQA-22912
SPAQA-22373
SPAQA-26160
SPAQA-26431</t>
        </is>
      </c>
      <c r="Y31" s="29" t="n"/>
      <c r="Z31" s="39" t="n"/>
      <c r="AA31" s="29" t="n"/>
      <c r="AB31" s="29" t="inlineStr">
        <is>
          <t>TASK</t>
        </is>
      </c>
    </row>
    <row r="32" ht="52.8" customHeight="1" s="357">
      <c r="A32" s="153" t="n"/>
      <c r="B32" s="29" t="inlineStr">
        <is>
          <t>TC_MAP_0004</t>
        </is>
      </c>
      <c r="C32" s="29" t="inlineStr">
        <is>
          <t>Map</t>
        </is>
      </c>
      <c r="D32" s="29" t="inlineStr">
        <is>
          <t>Common</t>
        </is>
      </c>
      <c r="E32" s="29" t="inlineStr">
        <is>
          <t>지도 정보 표시</t>
        </is>
      </c>
      <c r="F32" s="29" t="inlineStr">
        <is>
          <t>로고</t>
        </is>
      </c>
      <c r="G32" s="29" t="inlineStr">
        <is>
          <t>EU</t>
        </is>
      </c>
      <c r="H32" s="66" t="n"/>
      <c r="I32" s="29" t="n">
        <v>4</v>
      </c>
      <c r="J32" s="30" t="inlineStr">
        <is>
          <t>1. Google 맵</t>
        </is>
      </c>
      <c r="K32" s="63" t="n"/>
      <c r="L32" s="30" t="inlineStr">
        <is>
          <t>1. Map 진입
2. 드로어 확장
3. 지도 확인</t>
        </is>
      </c>
      <c r="M32" s="30" t="inlineStr">
        <is>
          <t>1. Google 로고가 Bottom Sheet를 따라 좌상단 노출 유지 됨</t>
        </is>
      </c>
      <c r="N32" s="75">
        <f>IF(COUNTIF(P32:W32,"F")&gt;=1,"FAIL",(IF(COUNTIF(P32:W32,"P")&gt;=1,"PASS",(IF(COUNTIF(P32:W32,"N/T")&gt;=1,"N/T",(IF(COUNTIF(P32:W32,"N/A")&gt;=1,"N/A","-")))))))</f>
        <v/>
      </c>
      <c r="O32" s="120">
        <f>IF(COUNTIF(P32:Q32,"F")&gt;=1,"FAIL",(IF(COUNTIF(P32:Q32,"P")&gt;=1,"PASS",(IF(COUNTIF(P32:Q32,"N/T")&gt;=1,"N/T",(IF(COUNTIF(P32:Q32,"N/A")&gt;=1,"N/A","-")))))))</f>
        <v/>
      </c>
      <c r="P32" s="29" t="inlineStr">
        <is>
          <t>P</t>
        </is>
      </c>
      <c r="Q32" s="29" t="inlineStr">
        <is>
          <t>P</t>
        </is>
      </c>
      <c r="R32" s="120">
        <f>IF(COUNTIF(S32:T32,"F")&gt;=1,"FAIL",(IF(COUNTIF(S32:T32,"P")&gt;=1,"PASS",(IF(COUNTIF(S32:T32,"N/T")&gt;=1,"N/T",(IF(COUNTIF(S32:T32,"N/A")&gt;=1,"N/A","-")))))))</f>
        <v/>
      </c>
      <c r="S32" s="29" t="inlineStr">
        <is>
          <t>P</t>
        </is>
      </c>
      <c r="T32" s="29" t="inlineStr">
        <is>
          <t>P</t>
        </is>
      </c>
      <c r="U32" s="120">
        <f>IF(COUNTIF(V32:W32,"F")&gt;=1,"FAIL",(IF(COUNTIF(V32:W32,"P")&gt;=1,"PASS",(IF(COUNTIF(V32:W32,"N/T")&gt;=1,"N/T",(IF(COUNTIF(V32:W32,"N/A")&gt;=1,"N/A","-")))))))</f>
        <v/>
      </c>
      <c r="V32" s="29" t="inlineStr">
        <is>
          <t>P</t>
        </is>
      </c>
      <c r="W32" s="29" t="inlineStr">
        <is>
          <t>P</t>
        </is>
      </c>
      <c r="X32" s="29" t="inlineStr">
        <is>
          <t>SPAQA-22906
SPAQA-22912
SPAQA-22373
SPAQA-26242</t>
        </is>
      </c>
      <c r="Y32" s="29" t="n"/>
      <c r="Z32" s="39" t="n"/>
      <c r="AA32" s="29" t="n"/>
      <c r="AB32" s="29" t="inlineStr">
        <is>
          <t>TASK</t>
        </is>
      </c>
    </row>
    <row r="33" ht="39.6" customHeight="1" s="357">
      <c r="A33" s="153" t="n"/>
      <c r="B33" s="29" t="inlineStr">
        <is>
          <t>TC_MAP_0005</t>
        </is>
      </c>
      <c r="C33" s="29" t="inlineStr">
        <is>
          <t>Map</t>
        </is>
      </c>
      <c r="D33" s="29" t="inlineStr">
        <is>
          <t>Common</t>
        </is>
      </c>
      <c r="E33" s="29" t="inlineStr">
        <is>
          <t>지도 정보 표시</t>
        </is>
      </c>
      <c r="F33" s="29" t="inlineStr">
        <is>
          <t>로고</t>
        </is>
      </c>
      <c r="G33" s="29" t="inlineStr">
        <is>
          <t>EU</t>
        </is>
      </c>
      <c r="H33" s="66" t="n"/>
      <c r="I33" s="29" t="n">
        <v>4</v>
      </c>
      <c r="J33" s="63" t="n"/>
      <c r="K33" s="63" t="n"/>
      <c r="L33" s="30" t="inlineStr">
        <is>
          <t>1. Map 진입
2. 임의의 Poi 전체 상세 화면 진입
3. 상세 화면 내 미니맵 확인</t>
        </is>
      </c>
      <c r="M33" s="30" t="inlineStr">
        <is>
          <t>1. 미니맵 좌 하단에 로고 노출</t>
        </is>
      </c>
      <c r="N33" s="75">
        <f>IF(COUNTIF(P33:W33,"F")&gt;=1,"FAIL",(IF(COUNTIF(P33:W33,"P")&gt;=1,"PASS",(IF(COUNTIF(P33:W33,"N/T")&gt;=1,"N/T",(IF(COUNTIF(P33:W33,"N/A")&gt;=1,"N/A","-")))))))</f>
        <v/>
      </c>
      <c r="O33" s="120">
        <f>IF(COUNTIF(P33:Q33,"F")&gt;=1,"FAIL",(IF(COUNTIF(P33:Q33,"P")&gt;=1,"PASS",(IF(COUNTIF(P33:Q33,"N/T")&gt;=1,"N/T",(IF(COUNTIF(P33:Q33,"N/A")&gt;=1,"N/A","-")))))))</f>
        <v/>
      </c>
      <c r="P33" s="29" t="inlineStr">
        <is>
          <t>P</t>
        </is>
      </c>
      <c r="Q33" s="29" t="inlineStr">
        <is>
          <t>P</t>
        </is>
      </c>
      <c r="R33" s="120">
        <f>IF(COUNTIF(S33:T33,"F")&gt;=1,"FAIL",(IF(COUNTIF(S33:T33,"P")&gt;=1,"PASS",(IF(COUNTIF(S33:T33,"N/T")&gt;=1,"N/T",(IF(COUNTIF(S33:T33,"N/A")&gt;=1,"N/A","-")))))))</f>
        <v/>
      </c>
      <c r="S33" s="29" t="inlineStr">
        <is>
          <t>P</t>
        </is>
      </c>
      <c r="T33" s="29" t="inlineStr">
        <is>
          <t>P</t>
        </is>
      </c>
      <c r="U33" s="120">
        <f>IF(COUNTIF(V33:W33,"F")&gt;=1,"FAIL",(IF(COUNTIF(V33:W33,"P")&gt;=1,"PASS",(IF(COUNTIF(V33:W33,"N/T")&gt;=1,"N/T",(IF(COUNTIF(V33:W33,"N/A")&gt;=1,"N/A","-")))))))</f>
        <v/>
      </c>
      <c r="V33" s="29" t="inlineStr">
        <is>
          <t>P</t>
        </is>
      </c>
      <c r="W33" s="29" t="inlineStr">
        <is>
          <t>P</t>
        </is>
      </c>
      <c r="X33" s="29" t="n"/>
      <c r="Y33" s="29" t="n"/>
      <c r="Z33" s="39" t="n"/>
      <c r="AA33" s="29" t="n"/>
      <c r="AB33" s="29" t="n"/>
    </row>
    <row r="34" ht="79.2" customHeight="1" s="357">
      <c r="A34" s="153" t="n"/>
      <c r="B34" s="29" t="inlineStr">
        <is>
          <t>TC_MAP_0006</t>
        </is>
      </c>
      <c r="C34" s="29" t="inlineStr">
        <is>
          <t>Map</t>
        </is>
      </c>
      <c r="D34" s="29" t="inlineStr">
        <is>
          <t>Common</t>
        </is>
      </c>
      <c r="E34" s="29" t="inlineStr">
        <is>
          <t>지도 재진입</t>
        </is>
      </c>
      <c r="F34" s="29" t="inlineStr">
        <is>
          <t>지도 재진입</t>
        </is>
      </c>
      <c r="G34" s="29" t="inlineStr">
        <is>
          <t>KR, EU, NA</t>
        </is>
      </c>
      <c r="H34" s="66" t="n"/>
      <c r="I34" s="29" t="n">
        <v>4</v>
      </c>
      <c r="J34" s="30" t="inlineStr">
        <is>
          <t>1. 내 차 위치 조회 가능할 경우</t>
        </is>
      </c>
      <c r="K34" s="63" t="n"/>
      <c r="L34" s="30" t="inlineStr">
        <is>
          <t>1. Map 진입
2. 메인 지도 확인</t>
        </is>
      </c>
      <c r="M34" s="30" t="inlineStr">
        <is>
          <t>1. 내 차 위치 마커 포커스
2. Default 줌레벨로 원복</t>
        </is>
      </c>
      <c r="N34" s="75">
        <f>IF(COUNTIF(P34:W34,"F")&gt;=1,"FAIL",(IF(COUNTIF(P34:W34,"P")&gt;=1,"PASS",(IF(COUNTIF(P34:W34,"N/T")&gt;=1,"N/T",(IF(COUNTIF(P34:W34,"N/A")&gt;=1,"N/A","-")))))))</f>
        <v/>
      </c>
      <c r="O34" s="81">
        <f>IF(COUNTIF(P34:Q34,"F")&gt;=1,"FAIL",(IF(COUNTIF(P34:Q34,"P")&gt;=1,"PASS",(IF(COUNTIF(P34:Q34,"N/T")&gt;=1,"N/T",(IF(COUNTIF(P34:Q34,"N/A")&gt;=1,"N/A","-")))))))</f>
        <v/>
      </c>
      <c r="P34" s="29" t="inlineStr">
        <is>
          <t>P</t>
        </is>
      </c>
      <c r="Q34" s="29" t="inlineStr">
        <is>
          <t>P</t>
        </is>
      </c>
      <c r="R34" s="81">
        <f>IF(COUNTIF(S34:T34,"F")&gt;=1,"FAIL",(IF(COUNTIF(S34:T34,"P")&gt;=1,"PASS",(IF(COUNTIF(S34:T34,"N/T")&gt;=1,"N/T",(IF(COUNTIF(S34:T34,"N/A")&gt;=1,"N/A","-")))))))</f>
        <v/>
      </c>
      <c r="S34" s="29" t="inlineStr">
        <is>
          <t>P</t>
        </is>
      </c>
      <c r="T34" s="29" t="inlineStr">
        <is>
          <t>P</t>
        </is>
      </c>
      <c r="U34" s="81">
        <f>IF(COUNTIF(V34:W34,"F")&gt;=1,"FAIL",(IF(COUNTIF(V34:W34,"P")&gt;=1,"PASS",(IF(COUNTIF(V34:W34,"N/T")&gt;=1,"N/T",(IF(COUNTIF(V34:W34,"N/A")&gt;=1,"N/A","-")))))))</f>
        <v/>
      </c>
      <c r="V34" s="29" t="inlineStr">
        <is>
          <t>P</t>
        </is>
      </c>
      <c r="W34" s="29" t="inlineStr">
        <is>
          <t>P</t>
        </is>
      </c>
      <c r="X34" s="29" t="inlineStr">
        <is>
          <t>SPAQA-15625
SPAQA-25093
SPAQA-24505
SPAQA-24846
SPAQA-24844
SPAQA-26515</t>
        </is>
      </c>
      <c r="Y34" s="29" t="n"/>
      <c r="Z34" s="39" t="n"/>
      <c r="AA34" s="29" t="n"/>
      <c r="AB34" s="29" t="n"/>
    </row>
    <row r="35" ht="39.6" customHeight="1" s="357">
      <c r="A35" s="108" t="inlineStr">
        <is>
          <t>Q_012</t>
        </is>
      </c>
      <c r="B35" s="29" t="inlineStr">
        <is>
          <t>TC_MAP_0007</t>
        </is>
      </c>
      <c r="C35" s="29" t="inlineStr">
        <is>
          <t>Map</t>
        </is>
      </c>
      <c r="D35" s="29" t="inlineStr">
        <is>
          <t>Common</t>
        </is>
      </c>
      <c r="E35" s="29" t="inlineStr">
        <is>
          <t>지도 재진입</t>
        </is>
      </c>
      <c r="F35" s="29" t="inlineStr">
        <is>
          <t>지도 재진입</t>
        </is>
      </c>
      <c r="G35" s="29" t="inlineStr">
        <is>
          <t>KR, EU, NA</t>
        </is>
      </c>
      <c r="H35" s="66" t="n"/>
      <c r="I35" s="29" t="n">
        <v>5</v>
      </c>
      <c r="J35" s="30" t="inlineStr">
        <is>
          <t>1. 내 차 위치 조회 불가, 내 위치 조회 가능할 경우</t>
        </is>
      </c>
      <c r="K35" s="63" t="n"/>
      <c r="L35" s="30" t="inlineStr">
        <is>
          <t>1. Map 진입
2. 메인 지도 확인</t>
        </is>
      </c>
      <c r="M35" s="30" t="inlineStr">
        <is>
          <t>1. 내 위치 마커 포커스
2. Default 줌레벨로 원복</t>
        </is>
      </c>
      <c r="N35" s="75">
        <f>IF(COUNTIF(P35:W35,"F")&gt;=1,"FAIL",(IF(COUNTIF(P35:W35,"P")&gt;=1,"PASS",(IF(COUNTIF(P35:W35,"N/T")&gt;=1,"N/T",(IF(COUNTIF(P35:W35,"N/A")&gt;=1,"N/A","-")))))))</f>
        <v/>
      </c>
      <c r="O35" s="120">
        <f>IF(COUNTIF(P35:Q35,"F")&gt;=1,"FAIL",(IF(COUNTIF(P35:Q35,"P")&gt;=1,"PASS",(IF(COUNTIF(P35:Q35,"N/T")&gt;=1,"N/T",(IF(COUNTIF(P35:Q35,"N/A")&gt;=1,"N/A","-")))))))</f>
        <v/>
      </c>
      <c r="P35" s="29" t="inlineStr">
        <is>
          <t>P</t>
        </is>
      </c>
      <c r="Q35" s="29" t="inlineStr">
        <is>
          <t>P</t>
        </is>
      </c>
      <c r="R35" s="120">
        <f>IF(COUNTIF(S35:T35,"F")&gt;=1,"FAIL",(IF(COUNTIF(S35:T35,"P")&gt;=1,"PASS",(IF(COUNTIF(S35:T35,"N/T")&gt;=1,"N/T",(IF(COUNTIF(S35:T35,"N/A")&gt;=1,"N/A","-")))))))</f>
        <v/>
      </c>
      <c r="S35" s="29" t="inlineStr">
        <is>
          <t>P</t>
        </is>
      </c>
      <c r="T35" s="29" t="inlineStr">
        <is>
          <t>P</t>
        </is>
      </c>
      <c r="U35" s="120">
        <f>IF(COUNTIF(V35:W35,"F")&gt;=1,"FAIL",(IF(COUNTIF(V35:W35,"P")&gt;=1,"PASS",(IF(COUNTIF(V35:W35,"N/T")&gt;=1,"N/T",(IF(COUNTIF(V35:W35,"N/A")&gt;=1,"N/A","-")))))))</f>
        <v/>
      </c>
      <c r="V35" s="29" t="inlineStr">
        <is>
          <t>P</t>
        </is>
      </c>
      <c r="W35" s="29" t="inlineStr">
        <is>
          <t>P</t>
        </is>
      </c>
      <c r="X35" s="29" t="inlineStr">
        <is>
          <t>SPAQA-24199
SPAQA-24207
SPAQA-25682</t>
        </is>
      </c>
      <c r="Y35" s="29" t="n"/>
      <c r="Z35" s="39" t="n"/>
      <c r="AA35" s="29" t="n"/>
      <c r="AB35" s="29" t="n"/>
    </row>
    <row r="36" ht="39.6" customHeight="1" s="357">
      <c r="A36" s="153" t="n"/>
      <c r="B36" s="29" t="inlineStr">
        <is>
          <t>TC_MAP_0008</t>
        </is>
      </c>
      <c r="C36" s="29" t="inlineStr">
        <is>
          <t>Map</t>
        </is>
      </c>
      <c r="D36" s="29" t="inlineStr">
        <is>
          <t>Common</t>
        </is>
      </c>
      <c r="E36" s="29" t="inlineStr">
        <is>
          <t>지도 재진입</t>
        </is>
      </c>
      <c r="F36" s="29" t="inlineStr">
        <is>
          <t>지도 재진입</t>
        </is>
      </c>
      <c r="G36" s="29" t="inlineStr">
        <is>
          <t>KR, EU, NA</t>
        </is>
      </c>
      <c r="H36" s="66" t="n"/>
      <c r="I36" s="29" t="n">
        <v>5</v>
      </c>
      <c r="J36" s="30" t="inlineStr">
        <is>
          <t>1. 내 차 위치, 내 위치 조회 불가할 경우</t>
        </is>
      </c>
      <c r="K36" s="63" t="n"/>
      <c r="L36" s="30" t="inlineStr">
        <is>
          <t>1. Map 진입
2. 메인 지도 확인</t>
        </is>
      </c>
      <c r="M36" s="30" t="inlineStr">
        <is>
          <t>1. Default 위치 포커스
2. Default 축척으로 원복</t>
        </is>
      </c>
      <c r="N36" s="75">
        <f>IF(COUNTIF(P36:W36,"F")&gt;=1,"FAIL",(IF(COUNTIF(P36:W36,"P")&gt;=1,"PASS",(IF(COUNTIF(P36:W36,"N/T")&gt;=1,"N/T",(IF(COUNTIF(P36:W36,"N/A")&gt;=1,"N/A","-")))))))</f>
        <v/>
      </c>
      <c r="O36" s="120">
        <f>IF(COUNTIF(P36:Q36,"F")&gt;=1,"FAIL",(IF(COUNTIF(P36:Q36,"P")&gt;=1,"PASS",(IF(COUNTIF(P36:Q36,"N/T")&gt;=1,"N/T",(IF(COUNTIF(P36:Q36,"N/A")&gt;=1,"N/A","-")))))))</f>
        <v/>
      </c>
      <c r="P36" s="29" t="inlineStr">
        <is>
          <t>P</t>
        </is>
      </c>
      <c r="Q36" s="29" t="inlineStr">
        <is>
          <t>P</t>
        </is>
      </c>
      <c r="R36" s="120">
        <f>IF(COUNTIF(S36:T36,"F")&gt;=1,"FAIL",(IF(COUNTIF(S36:T36,"P")&gt;=1,"PASS",(IF(COUNTIF(S36:T36,"N/T")&gt;=1,"N/T",(IF(COUNTIF(S36:T36,"N/A")&gt;=1,"N/A","-")))))))</f>
        <v/>
      </c>
      <c r="S36" s="29" t="inlineStr">
        <is>
          <t>P</t>
        </is>
      </c>
      <c r="T36" s="29" t="inlineStr">
        <is>
          <t>P</t>
        </is>
      </c>
      <c r="U36" s="120">
        <f>IF(COUNTIF(V36:W36,"F")&gt;=1,"FAIL",(IF(COUNTIF(V36:W36,"P")&gt;=1,"PASS",(IF(COUNTIF(V36:W36,"N/T")&gt;=1,"N/T",(IF(COUNTIF(V36:W36,"N/A")&gt;=1,"N/A","-")))))))</f>
        <v/>
      </c>
      <c r="V36" s="29" t="inlineStr">
        <is>
          <t>P</t>
        </is>
      </c>
      <c r="W36" s="29" t="inlineStr">
        <is>
          <t>P</t>
        </is>
      </c>
      <c r="X36" s="29" t="n"/>
      <c r="Y36" s="29" t="n"/>
      <c r="Z36" s="39" t="inlineStr">
        <is>
          <t>내 위치 OFF: App 내 위치 권한 OFF
내 차 위치 OFF: E-privacy 미지원 차량에서 Servicelist OFF</t>
        </is>
      </c>
      <c r="AA36" s="29" t="n"/>
      <c r="AB36" s="29" t="n"/>
    </row>
    <row r="37" ht="39.6" customHeight="1" s="357">
      <c r="A37" s="153" t="n"/>
      <c r="B37" s="29" t="inlineStr">
        <is>
          <t>TC_MAP_0009</t>
        </is>
      </c>
      <c r="C37" s="29" t="inlineStr">
        <is>
          <t>Map</t>
        </is>
      </c>
      <c r="D37" s="29" t="inlineStr">
        <is>
          <t>Common</t>
        </is>
      </c>
      <c r="E37" s="29" t="inlineStr">
        <is>
          <t>지도 재진입</t>
        </is>
      </c>
      <c r="F37" s="29" t="inlineStr">
        <is>
          <t>지도 재진입</t>
        </is>
      </c>
      <c r="G37" s="29" t="inlineStr">
        <is>
          <t>KR, EU, NA</t>
        </is>
      </c>
      <c r="H37" s="66" t="n"/>
      <c r="I37" s="29" t="n">
        <v>4</v>
      </c>
      <c r="J37" s="63" t="n"/>
      <c r="K37" s="63" t="n"/>
      <c r="L37" s="30" t="inlineStr">
        <is>
          <t>1. Map 진입
2. BG 갔다가 FG 화면 복귀
3. 메인 지도 확인</t>
        </is>
      </c>
      <c r="M37" s="30" t="inlineStr">
        <is>
          <t>1. 지도 위치 / 줌레벨 유지 (이전 상태 유지)</t>
        </is>
      </c>
      <c r="N37" s="75">
        <f>IF(COUNTIF(P37:W37,"F")&gt;=1,"FAIL",(IF(COUNTIF(P37:W37,"P")&gt;=1,"PASS",(IF(COUNTIF(P37:W37,"N/T")&gt;=1,"N/T",(IF(COUNTIF(P37:W37,"N/A")&gt;=1,"N/A","-")))))))</f>
        <v/>
      </c>
      <c r="O37" s="120">
        <f>IF(COUNTIF(P37:Q37,"F")&gt;=1,"FAIL",(IF(COUNTIF(P37:Q37,"P")&gt;=1,"PASS",(IF(COUNTIF(P37:Q37,"N/T")&gt;=1,"N/T",(IF(COUNTIF(P37:Q37,"N/A")&gt;=1,"N/A","-")))))))</f>
        <v/>
      </c>
      <c r="P37" s="29" t="inlineStr">
        <is>
          <t>P</t>
        </is>
      </c>
      <c r="Q37" s="29" t="inlineStr">
        <is>
          <t>P</t>
        </is>
      </c>
      <c r="R37" s="120">
        <f>IF(COUNTIF(S37:T37,"F")&gt;=1,"FAIL",(IF(COUNTIF(S37:T37,"P")&gt;=1,"PASS",(IF(COUNTIF(S37:T37,"N/T")&gt;=1,"N/T",(IF(COUNTIF(S37:T37,"N/A")&gt;=1,"N/A","-")))))))</f>
        <v/>
      </c>
      <c r="S37" s="29" t="inlineStr">
        <is>
          <t>P</t>
        </is>
      </c>
      <c r="T37" s="29" t="inlineStr">
        <is>
          <t>P</t>
        </is>
      </c>
      <c r="U37" s="120">
        <f>IF(COUNTIF(V37:W37,"F")&gt;=1,"FAIL",(IF(COUNTIF(V37:W37,"P")&gt;=1,"PASS",(IF(COUNTIF(V37:W37,"N/T")&gt;=1,"N/T",(IF(COUNTIF(V37:W37,"N/A")&gt;=1,"N/A","-")))))))</f>
        <v/>
      </c>
      <c r="V37" s="29" t="inlineStr">
        <is>
          <t>P</t>
        </is>
      </c>
      <c r="W37" s="29" t="inlineStr">
        <is>
          <t>P</t>
        </is>
      </c>
      <c r="X37" s="29" t="inlineStr">
        <is>
          <t>SPAQA-26153</t>
        </is>
      </c>
      <c r="Y37" s="29" t="n"/>
      <c r="Z37" s="39" t="n"/>
      <c r="AA37" s="29" t="n"/>
      <c r="AB37" s="29" t="n"/>
    </row>
    <row r="38" ht="66" customHeight="1" s="357">
      <c r="A38" s="153" t="n"/>
      <c r="B38" s="29" t="inlineStr">
        <is>
          <t>TC_MAP_0010</t>
        </is>
      </c>
      <c r="C38" s="29" t="inlineStr">
        <is>
          <t>Map</t>
        </is>
      </c>
      <c r="D38" s="29" t="inlineStr">
        <is>
          <t>Common</t>
        </is>
      </c>
      <c r="E38" s="29" t="inlineStr">
        <is>
          <t>지도 재진입</t>
        </is>
      </c>
      <c r="F38" s="29" t="inlineStr">
        <is>
          <t>지도 재진입</t>
        </is>
      </c>
      <c r="G38" s="29" t="inlineStr">
        <is>
          <t>KR, EU, NA</t>
        </is>
      </c>
      <c r="H38" s="66" t="n"/>
      <c r="I38" s="29" t="n">
        <v>5</v>
      </c>
      <c r="J38" s="63" t="n"/>
      <c r="K38" s="30" t="inlineStr">
        <is>
          <t>1. 실차 주행 가능 상태</t>
        </is>
      </c>
      <c r="L38" s="30" t="inlineStr">
        <is>
          <t>1. Map 진입
2. BG 화면으로 전환
3. 실차 주행하여 다른 위치로 이동
4. FG 화면 복귀
5. 메인 지도 내 내 차 위치 마커 확인</t>
        </is>
      </c>
      <c r="M38" s="30" t="inlineStr">
        <is>
          <t>1. 이동한 위치에 맞게 내 차 위치 마커 업데이트 됨</t>
        </is>
      </c>
      <c r="N38" s="92">
        <f>IF(COUNTIF(P38:W38,"F")&gt;=1,"FAIL",(IF(COUNTIF(P38:W38,"P")&gt;=1,"PASS",(IF(COUNTIF(P38:W38,"N/T")&gt;=1,"N/T",(IF(COUNTIF(P38:W38,"N/A")&gt;=1,"N/A","-")))))))</f>
        <v/>
      </c>
      <c r="O38" s="120">
        <f>IF(COUNTIF(P38:Q38,"F")&gt;=1,"FAIL",(IF(COUNTIF(P38:Q38,"P")&gt;=1,"PASS",(IF(COUNTIF(P38:Q38,"N/T")&gt;=1,"N/T",(IF(COUNTIF(P38:Q38,"N/A")&gt;=1,"N/A","-")))))))</f>
        <v/>
      </c>
      <c r="P38" s="29" t="inlineStr">
        <is>
          <t>N/T</t>
        </is>
      </c>
      <c r="Q38" s="29" t="inlineStr">
        <is>
          <t>N/T</t>
        </is>
      </c>
      <c r="R38" s="120">
        <f>IF(COUNTIF(S38:T38,"F")&gt;=1,"FAIL",(IF(COUNTIF(S38:T38,"P")&gt;=1,"PASS",(IF(COUNTIF(S38:T38,"N/T")&gt;=1,"N/T",(IF(COUNTIF(S38:T38,"N/A")&gt;=1,"N/A","-")))))))</f>
        <v/>
      </c>
      <c r="S38" s="29" t="inlineStr">
        <is>
          <t>N/T</t>
        </is>
      </c>
      <c r="T38" s="29" t="inlineStr">
        <is>
          <t>N/T</t>
        </is>
      </c>
      <c r="U38" s="120">
        <f>IF(COUNTIF(V38:W38,"F")&gt;=1,"FAIL",(IF(COUNTIF(V38:W38,"P")&gt;=1,"PASS",(IF(COUNTIF(V38:W38,"N/T")&gt;=1,"N/T",(IF(COUNTIF(V38:W38,"N/A")&gt;=1,"N/A","-")))))))</f>
        <v/>
      </c>
      <c r="V38" s="29" t="inlineStr">
        <is>
          <t>N/T</t>
        </is>
      </c>
      <c r="W38" s="29" t="inlineStr">
        <is>
          <t>N/T</t>
        </is>
      </c>
      <c r="X38" s="29" t="n"/>
      <c r="Y38" s="29" t="n"/>
      <c r="Z38" s="39" t="inlineStr">
        <is>
          <t>(공통) 차량 위치가 유럽으로 고정되어 있어 확인 불가(N/T)</t>
        </is>
      </c>
      <c r="AA38" s="29" t="inlineStr">
        <is>
          <t>N/T : 외부 환경 필요(환경)</t>
        </is>
      </c>
      <c r="AB38" s="29" t="inlineStr">
        <is>
          <t>실차</t>
        </is>
      </c>
    </row>
    <row r="39" ht="66" customHeight="1" s="357">
      <c r="A39" s="153" t="n"/>
      <c r="B39" s="29" t="inlineStr">
        <is>
          <t>TC_MAP_0011</t>
        </is>
      </c>
      <c r="C39" s="29" t="inlineStr">
        <is>
          <t>Map</t>
        </is>
      </c>
      <c r="D39" s="29" t="inlineStr">
        <is>
          <t>Common</t>
        </is>
      </c>
      <c r="E39" s="29" t="inlineStr">
        <is>
          <t>지도 재진입</t>
        </is>
      </c>
      <c r="F39" s="29" t="inlineStr">
        <is>
          <t>지도 재진입</t>
        </is>
      </c>
      <c r="G39" s="29" t="inlineStr">
        <is>
          <t>KR, EU, NA</t>
        </is>
      </c>
      <c r="H39" s="66" t="n"/>
      <c r="I39" s="29" t="n">
        <v>5</v>
      </c>
      <c r="J39" s="63" t="n"/>
      <c r="K39" s="30" t="inlineStr">
        <is>
          <t>1. 실차 주행 가능 상태</t>
        </is>
      </c>
      <c r="L39" s="30" t="inlineStr">
        <is>
          <t>1. Map 진입
2. BG 화면으로 전환
3. 실차 주행하여 다른 위치로 이동
4. FG 화면 복귀
5. 홈 탭 내 내 차 위치 영역 확인</t>
        </is>
      </c>
      <c r="M39" s="30" t="inlineStr">
        <is>
          <t>1. 이동한 위치에 맞는 주소 및 직선 거리 업데이트 됨</t>
        </is>
      </c>
      <c r="N39" s="92">
        <f>IF(COUNTIF(P39:W39,"F")&gt;=1,"FAIL",(IF(COUNTIF(P39:W39,"P")&gt;=1,"PASS",(IF(COUNTIF(P39:W39,"N/T")&gt;=1,"N/T",(IF(COUNTIF(P39:W39,"N/A")&gt;=1,"N/A","-")))))))</f>
        <v/>
      </c>
      <c r="O39" s="120">
        <f>IF(COUNTIF(P39:Q39,"F")&gt;=1,"FAIL",(IF(COUNTIF(P39:Q39,"P")&gt;=1,"PASS",(IF(COUNTIF(P39:Q39,"N/T")&gt;=1,"N/T",(IF(COUNTIF(P39:Q39,"N/A")&gt;=1,"N/A","-")))))))</f>
        <v/>
      </c>
      <c r="P39" s="29" t="inlineStr">
        <is>
          <t>N/T</t>
        </is>
      </c>
      <c r="Q39" s="29" t="inlineStr">
        <is>
          <t>N/T</t>
        </is>
      </c>
      <c r="R39" s="120">
        <f>IF(COUNTIF(S39:T39,"F")&gt;=1,"FAIL",(IF(COUNTIF(S39:T39,"P")&gt;=1,"PASS",(IF(COUNTIF(S39:T39,"N/T")&gt;=1,"N/T",(IF(COUNTIF(S39:T39,"N/A")&gt;=1,"N/A","-")))))))</f>
        <v/>
      </c>
      <c r="S39" s="29" t="inlineStr">
        <is>
          <t>N/T</t>
        </is>
      </c>
      <c r="T39" s="29" t="inlineStr">
        <is>
          <t>N/T</t>
        </is>
      </c>
      <c r="U39" s="120">
        <f>IF(COUNTIF(V39:W39,"F")&gt;=1,"FAIL",(IF(COUNTIF(V39:W39,"P")&gt;=1,"PASS",(IF(COUNTIF(V39:W39,"N/T")&gt;=1,"N/T",(IF(COUNTIF(V39:W39,"N/A")&gt;=1,"N/A","-")))))))</f>
        <v/>
      </c>
      <c r="V39" s="29" t="inlineStr">
        <is>
          <t>N/T</t>
        </is>
      </c>
      <c r="W39" s="29" t="inlineStr">
        <is>
          <t>N/T</t>
        </is>
      </c>
      <c r="X39" s="29" t="n"/>
      <c r="Y39" s="29" t="n"/>
      <c r="Z39" s="39" t="inlineStr">
        <is>
          <t>(공통) 차량 위치가 유럽으로 고정되어 있어 확인 불가(N/T)</t>
        </is>
      </c>
      <c r="AA39" s="29" t="inlineStr">
        <is>
          <t>N/T : 외부 환경 필요(환경)</t>
        </is>
      </c>
      <c r="AB39" s="29" t="inlineStr">
        <is>
          <t>실차</t>
        </is>
      </c>
    </row>
    <row r="40" ht="52.8" customHeight="1" s="357">
      <c r="A40" s="153" t="n"/>
      <c r="B40" s="29" t="inlineStr">
        <is>
          <t>TC_MAP_0012</t>
        </is>
      </c>
      <c r="C40" s="29" t="inlineStr">
        <is>
          <t>Map</t>
        </is>
      </c>
      <c r="D40" s="29" t="inlineStr">
        <is>
          <t>Common</t>
        </is>
      </c>
      <c r="E40" s="29" t="inlineStr">
        <is>
          <t>지도 재진입</t>
        </is>
      </c>
      <c r="F40" s="29" t="inlineStr">
        <is>
          <t>지도 재진입</t>
        </is>
      </c>
      <c r="G40" s="29" t="inlineStr">
        <is>
          <t>KR, EU, NA</t>
        </is>
      </c>
      <c r="H40" s="66" t="n"/>
      <c r="I40" s="29" t="n">
        <v>4</v>
      </c>
      <c r="J40" s="63" t="n"/>
      <c r="K40" s="63" t="n"/>
      <c r="L40" s="30" t="inlineStr">
        <is>
          <t>1. Map 진입
2. 다른 화면 이동
3. [&lt;] 또는 [X] 버튼 사용하여 기존 화면 복귀</t>
        </is>
      </c>
      <c r="M40" s="30" t="inlineStr">
        <is>
          <t>1. 지도 위치 / 줌레벨 유지 (이전 상태 유지)</t>
        </is>
      </c>
      <c r="N40" s="75">
        <f>IF(COUNTIF(P40:W40,"F")&gt;=1,"FAIL",(IF(COUNTIF(P40:W40,"P")&gt;=1,"PASS",(IF(COUNTIF(P40:W40,"N/T")&gt;=1,"N/T",(IF(COUNTIF(P40:W40,"N/A")&gt;=1,"N/A","-")))))))</f>
        <v/>
      </c>
      <c r="O40" s="120">
        <f>IF(COUNTIF(P40:Q40,"F")&gt;=1,"FAIL",(IF(COUNTIF(P40:Q40,"P")&gt;=1,"PASS",(IF(COUNTIF(P40:Q40,"N/T")&gt;=1,"N/T",(IF(COUNTIF(P40:Q40,"N/A")&gt;=1,"N/A","-")))))))</f>
        <v/>
      </c>
      <c r="P40" s="29" t="inlineStr">
        <is>
          <t>P</t>
        </is>
      </c>
      <c r="Q40" s="29" t="inlineStr">
        <is>
          <t>P</t>
        </is>
      </c>
      <c r="R40" s="120">
        <f>IF(COUNTIF(S40:T40,"F")&gt;=1,"FAIL",(IF(COUNTIF(S40:T40,"P")&gt;=1,"PASS",(IF(COUNTIF(S40:T40,"N/T")&gt;=1,"N/T",(IF(COUNTIF(S40:T40,"N/A")&gt;=1,"N/A","-")))))))</f>
        <v/>
      </c>
      <c r="S40" s="29" t="inlineStr">
        <is>
          <t>P</t>
        </is>
      </c>
      <c r="T40" s="29" t="inlineStr">
        <is>
          <t>P</t>
        </is>
      </c>
      <c r="U40" s="120">
        <f>IF(COUNTIF(V40:W40,"F")&gt;=1,"FAIL",(IF(COUNTIF(V40:W40,"P")&gt;=1,"PASS",(IF(COUNTIF(V40:W40,"N/T")&gt;=1,"N/T",(IF(COUNTIF(V40:W40,"N/A")&gt;=1,"N/A","-")))))))</f>
        <v/>
      </c>
      <c r="V40" s="29" t="inlineStr">
        <is>
          <t>P</t>
        </is>
      </c>
      <c r="W40" s="29" t="inlineStr">
        <is>
          <t>P</t>
        </is>
      </c>
      <c r="X40" s="29" t="n"/>
      <c r="Y40" s="29" t="n"/>
      <c r="Z40" s="39" t="n"/>
      <c r="AA40" s="29" t="n"/>
      <c r="AB40" s="29" t="n"/>
    </row>
    <row r="41" ht="52.8" customHeight="1" s="357">
      <c r="A41" s="153" t="n"/>
      <c r="B41" s="29" t="inlineStr">
        <is>
          <t>TC_MAP_0013</t>
        </is>
      </c>
      <c r="C41" s="29" t="inlineStr">
        <is>
          <t>Map</t>
        </is>
      </c>
      <c r="D41" s="29" t="inlineStr">
        <is>
          <t>Common</t>
        </is>
      </c>
      <c r="E41" s="29" t="inlineStr">
        <is>
          <t>지도 재진입</t>
        </is>
      </c>
      <c r="F41" s="29" t="inlineStr">
        <is>
          <t>지도 재진입</t>
        </is>
      </c>
      <c r="G41" s="29" t="inlineStr">
        <is>
          <t>KR, EU, NA</t>
        </is>
      </c>
      <c r="H41" s="66" t="n"/>
      <c r="I41" s="29" t="n">
        <v>4</v>
      </c>
      <c r="J41" s="30" t="inlineStr">
        <is>
          <t>1. 내 차 위치 버튼 On 상태</t>
        </is>
      </c>
      <c r="K41" s="63" t="n"/>
      <c r="L41" s="30" t="inlineStr">
        <is>
          <t>1. Map 진입
2. 다른 화면 이동
3. [&lt;] 또는 [X] 버튼 사용하여 기존 화면 복귀</t>
        </is>
      </c>
      <c r="M41" s="30" t="inlineStr">
        <is>
          <t xml:space="preserve">1. 내 차 위치 버튼 비활성화
* [내 차 위치]는 FSM이므로 해당되지 않음 </t>
        </is>
      </c>
      <c r="N41" s="75">
        <f>IF(COUNTIF(P41:W41,"F")&gt;=1,"FAIL",(IF(COUNTIF(P41:W41,"P")&gt;=1,"PASS",(IF(COUNTIF(P41:W41,"N/T")&gt;=1,"N/T",(IF(COUNTIF(P41:W41,"N/A")&gt;=1,"N/A","-")))))))</f>
        <v/>
      </c>
      <c r="O41" s="120">
        <f>IF(COUNTIF(P41:Q41,"F")&gt;=1,"FAIL",(IF(COUNTIF(P41:Q41,"P")&gt;=1,"PASS",(IF(COUNTIF(P41:Q41,"N/T")&gt;=1,"N/T",(IF(COUNTIF(P41:Q41,"N/A")&gt;=1,"N/A","-")))))))</f>
        <v/>
      </c>
      <c r="P41" s="29" t="inlineStr">
        <is>
          <t>P</t>
        </is>
      </c>
      <c r="Q41" s="29" t="inlineStr">
        <is>
          <t>P</t>
        </is>
      </c>
      <c r="R41" s="120">
        <f>IF(COUNTIF(S41:T41,"F")&gt;=1,"FAIL",(IF(COUNTIF(S41:T41,"P")&gt;=1,"PASS",(IF(COUNTIF(S41:T41,"N/T")&gt;=1,"N/T",(IF(COUNTIF(S41:T41,"N/A")&gt;=1,"N/A","-")))))))</f>
        <v/>
      </c>
      <c r="S41" s="29" t="inlineStr">
        <is>
          <t>P</t>
        </is>
      </c>
      <c r="T41" s="29" t="inlineStr">
        <is>
          <t>P</t>
        </is>
      </c>
      <c r="U41" s="120">
        <f>IF(COUNTIF(V41:W41,"F")&gt;=1,"FAIL",(IF(COUNTIF(V41:W41,"P")&gt;=1,"PASS",(IF(COUNTIF(V41:W41,"N/T")&gt;=1,"N/T",(IF(COUNTIF(V41:W41,"N/A")&gt;=1,"N/A","-")))))))</f>
        <v/>
      </c>
      <c r="V41" s="29" t="inlineStr">
        <is>
          <t>P</t>
        </is>
      </c>
      <c r="W41" s="29" t="inlineStr">
        <is>
          <t>P</t>
        </is>
      </c>
      <c r="X41" s="29" t="inlineStr">
        <is>
          <t>SPAQA-23887</t>
        </is>
      </c>
      <c r="Y41" s="29" t="n"/>
      <c r="Z41" s="39" t="n"/>
      <c r="AA41" s="29" t="n"/>
      <c r="AB41" s="29" t="n"/>
    </row>
    <row r="42" ht="52.8" customHeight="1" s="357">
      <c r="A42" s="153" t="n"/>
      <c r="B42" s="29" t="inlineStr">
        <is>
          <t>TC_MAP_0014</t>
        </is>
      </c>
      <c r="C42" s="29" t="inlineStr">
        <is>
          <t>Map</t>
        </is>
      </c>
      <c r="D42" s="29" t="inlineStr">
        <is>
          <t>Common</t>
        </is>
      </c>
      <c r="E42" s="29" t="inlineStr">
        <is>
          <t>지도 재진입</t>
        </is>
      </c>
      <c r="F42" s="29" t="inlineStr">
        <is>
          <t>지도 재진입</t>
        </is>
      </c>
      <c r="G42" s="29" t="inlineStr">
        <is>
          <t>KR, EU, NA</t>
        </is>
      </c>
      <c r="H42" s="66" t="n"/>
      <c r="I42" s="29" t="n">
        <v>4</v>
      </c>
      <c r="J42" s="30" t="inlineStr">
        <is>
          <t>1. 내 위치 버튼 On 상태</t>
        </is>
      </c>
      <c r="K42" s="63" t="n"/>
      <c r="L42" s="30" t="inlineStr">
        <is>
          <t>1. Map 진입
2. 다른 화면 이동
3. [&lt;] 또는 [X] 버튼 사용하여 기존 화면 복귀</t>
        </is>
      </c>
      <c r="M42" s="30" t="inlineStr">
        <is>
          <t>1. 내 위치 버튼 비활성화</t>
        </is>
      </c>
      <c r="N42" s="75">
        <f>IF(COUNTIF(P42:W42,"F")&gt;=1,"FAIL",(IF(COUNTIF(P42:W42,"P")&gt;=1,"PASS",(IF(COUNTIF(P42:W42,"N/T")&gt;=1,"N/T",(IF(COUNTIF(P42:W42,"N/A")&gt;=1,"N/A","-")))))))</f>
        <v/>
      </c>
      <c r="O42" s="120">
        <f>IF(COUNTIF(P42:Q42,"F")&gt;=1,"FAIL",(IF(COUNTIF(P42:Q42,"P")&gt;=1,"PASS",(IF(COUNTIF(P42:Q42,"N/T")&gt;=1,"N/T",(IF(COUNTIF(P42:Q42,"N/A")&gt;=1,"N/A","-")))))))</f>
        <v/>
      </c>
      <c r="P42" s="29" t="inlineStr">
        <is>
          <t>P</t>
        </is>
      </c>
      <c r="Q42" s="29" t="inlineStr">
        <is>
          <t>P</t>
        </is>
      </c>
      <c r="R42" s="120">
        <f>IF(COUNTIF(S42:T42,"F")&gt;=1,"FAIL",(IF(COUNTIF(S42:T42,"P")&gt;=1,"PASS",(IF(COUNTIF(S42:T42,"N/T")&gt;=1,"N/T",(IF(COUNTIF(S42:T42,"N/A")&gt;=1,"N/A","-")))))))</f>
        <v/>
      </c>
      <c r="S42" s="29" t="inlineStr">
        <is>
          <t>P</t>
        </is>
      </c>
      <c r="T42" s="29" t="inlineStr">
        <is>
          <t>P</t>
        </is>
      </c>
      <c r="U42" s="120">
        <f>IF(COUNTIF(V42:W42,"F")&gt;=1,"FAIL",(IF(COUNTIF(V42:W42,"P")&gt;=1,"PASS",(IF(COUNTIF(V42:W42,"N/T")&gt;=1,"N/T",(IF(COUNTIF(V42:W42,"N/A")&gt;=1,"N/A","-")))))))</f>
        <v/>
      </c>
      <c r="V42" s="29" t="inlineStr">
        <is>
          <t>P</t>
        </is>
      </c>
      <c r="W42" s="29" t="inlineStr">
        <is>
          <t>P</t>
        </is>
      </c>
      <c r="X42" s="29" t="n"/>
      <c r="Y42" s="29" t="n"/>
      <c r="Z42" s="39" t="n"/>
      <c r="AA42" s="29" t="n"/>
      <c r="AB42" s="29" t="n"/>
    </row>
    <row r="43" ht="52.8" customHeight="1" s="357">
      <c r="A43" s="153" t="n"/>
      <c r="B43" s="63" t="inlineStr">
        <is>
          <t>TC_MAP_1524</t>
        </is>
      </c>
      <c r="C43" s="29" t="inlineStr">
        <is>
          <t>Map</t>
        </is>
      </c>
      <c r="D43" s="29" t="inlineStr">
        <is>
          <t>Common</t>
        </is>
      </c>
      <c r="E43" s="29" t="inlineStr">
        <is>
          <t>지도 재진입</t>
        </is>
      </c>
      <c r="F43" s="29" t="inlineStr">
        <is>
          <t>지도 재진입</t>
        </is>
      </c>
      <c r="G43" s="29" t="inlineStr">
        <is>
          <t>KR, EU, NA</t>
        </is>
      </c>
      <c r="H43" s="66" t="inlineStr">
        <is>
          <t>KOA</t>
        </is>
      </c>
      <c r="I43" s="29" t="n">
        <v>4</v>
      </c>
      <c r="J43" s="63" t="n"/>
      <c r="K43" s="63" t="n"/>
      <c r="L43" s="30" t="inlineStr">
        <is>
          <t>1. Map 진입
2. 하단 드로어 영역 축소/확대
3. 타 GNB 선택 후 Map 탭 복귀
4. 드로어 영역 상태 확인</t>
        </is>
      </c>
      <c r="M43" s="30" t="inlineStr">
        <is>
          <t>1. 확장 상태 유지
※ 표시되는 콘텐츠는 포커스 된 기준으로 변경</t>
        </is>
      </c>
      <c r="N43" s="75">
        <f>IF(COUNTIF(P43:W43,"F")&gt;=1,"FAIL",(IF(COUNTIF(P43:W43,"P")&gt;=1,"PASS",(IF(COUNTIF(P43:W43,"N/T")&gt;=1,"N/T",(IF(COUNTIF(P43:W43,"N/A")&gt;=1,"N/A","-")))))))</f>
        <v/>
      </c>
      <c r="O43" s="120">
        <f>IF(COUNTIF(P43:Q43,"F")&gt;=1,"FAIL",(IF(COUNTIF(P43:Q43,"P")&gt;=1,"PASS",(IF(COUNTIF(P43:Q43,"N/T")&gt;=1,"N/T",(IF(COUNTIF(P43:Q43,"N/A")&gt;=1,"N/A","-")))))))</f>
        <v/>
      </c>
      <c r="P43" s="29" t="inlineStr">
        <is>
          <t>P</t>
        </is>
      </c>
      <c r="Q43" s="29" t="inlineStr">
        <is>
          <t>P</t>
        </is>
      </c>
      <c r="R43" s="120">
        <f>IF(COUNTIF(S43:T43,"F")&gt;=1,"FAIL",(IF(COUNTIF(S43:T43,"P")&gt;=1,"PASS",(IF(COUNTIF(S43:T43,"N/T")&gt;=1,"N/T",(IF(COUNTIF(S43:T43,"N/A")&gt;=1,"N/A","-")))))))</f>
        <v/>
      </c>
      <c r="S43" s="29" t="inlineStr">
        <is>
          <t>N/A</t>
        </is>
      </c>
      <c r="T43" s="29" t="inlineStr">
        <is>
          <t>N/A</t>
        </is>
      </c>
      <c r="U43" s="120">
        <f>IF(COUNTIF(V43:W43,"F")&gt;=1,"FAIL",(IF(COUNTIF(V43:W43,"P")&gt;=1,"PASS",(IF(COUNTIF(V43:W43,"N/T")&gt;=1,"N/T",(IF(COUNTIF(V43:W43,"N/A")&gt;=1,"N/A","-")))))))</f>
        <v/>
      </c>
      <c r="V43" s="29" t="inlineStr">
        <is>
          <t>N/A</t>
        </is>
      </c>
      <c r="W43" s="29" t="inlineStr">
        <is>
          <t>N/A</t>
        </is>
      </c>
      <c r="X43" s="29" t="inlineStr">
        <is>
          <t>SPAQA-23900</t>
        </is>
      </c>
      <c r="Y43" s="29" t="n"/>
      <c r="Z43" s="39" t="inlineStr">
        <is>
          <t>H/G: Map FSM 화면으로 사양 아님(N/A)</t>
        </is>
      </c>
      <c r="AA43" s="29" t="inlineStr">
        <is>
          <t>사양 아님(N/A)</t>
        </is>
      </c>
      <c r="AB43" s="29" t="n"/>
    </row>
    <row r="44" ht="132" customHeight="1" s="357">
      <c r="A44" s="153" t="n"/>
      <c r="B44" s="29" t="inlineStr">
        <is>
          <t>TC_MAP_0015</t>
        </is>
      </c>
      <c r="C44" s="29" t="inlineStr">
        <is>
          <t>Map</t>
        </is>
      </c>
      <c r="D44" s="29" t="inlineStr">
        <is>
          <t>Common</t>
        </is>
      </c>
      <c r="E44" s="29" t="inlineStr">
        <is>
          <t>신약관 동의</t>
        </is>
      </c>
      <c r="F44" s="29" t="inlineStr">
        <is>
          <t>신약관 동의</t>
        </is>
      </c>
      <c r="G44" s="29" t="inlineStr">
        <is>
          <t>KR, EU</t>
        </is>
      </c>
      <c r="H44" s="66" t="n"/>
      <c r="I44" s="29" t="n">
        <v>5</v>
      </c>
      <c r="J44" s="30" t="inlineStr">
        <is>
          <t>1. 신약관 미동의 상태</t>
        </is>
      </c>
      <c r="K44" s="63" t="n"/>
      <c r="L44" s="30" t="inlineStr">
        <is>
          <t>1. Map 진입
2. 화면 확인</t>
        </is>
      </c>
      <c r="M44" s="30" t="inlineStr">
        <is>
          <t>1. 신약관 동의 안내 화면 노출
(iC)
새로운 약관 동의 안내
더욱 안전한 서비스를 위해 새로운 {CCS_SERVICE_NAME} 이용 약관에 동의해 주세요.
[약관 확인]</t>
        </is>
      </c>
      <c r="N44" s="92">
        <f>IF(COUNTIF(P44:W44,"F")&gt;=1,"FAIL",(IF(COUNTIF(P44:W44,"P")&gt;=1,"PASS",(IF(COUNTIF(P44:W44,"N/T")&gt;=1,"N/T",(IF(COUNTIF(P44:W44,"N/A")&gt;=1,"N/A","-")))))))</f>
        <v/>
      </c>
      <c r="O44" s="120">
        <f>IF(COUNTIF(P44:Q44,"F")&gt;=1,"FAIL",(IF(COUNTIF(P44:Q44,"P")&gt;=1,"PASS",(IF(COUNTIF(P44:Q44,"N/T")&gt;=1,"N/T",(IF(COUNTIF(P44:Q44,"N/A")&gt;=1,"N/A","-")))))))</f>
        <v/>
      </c>
      <c r="P44" s="29" t="inlineStr">
        <is>
          <t>N/T</t>
        </is>
      </c>
      <c r="Q44" s="29" t="inlineStr">
        <is>
          <t>N/T</t>
        </is>
      </c>
      <c r="R44" s="120">
        <f>IF(COUNTIF(S44:T44,"F")&gt;=1,"FAIL",(IF(COUNTIF(S44:T44,"P")&gt;=1,"PASS",(IF(COUNTIF(S44:T44,"N/T")&gt;=1,"N/T",(IF(COUNTIF(S44:T44,"N/A")&gt;=1,"N/A","-")))))))</f>
        <v/>
      </c>
      <c r="S44" s="29" t="inlineStr">
        <is>
          <t>N/T</t>
        </is>
      </c>
      <c r="T44" s="29" t="inlineStr">
        <is>
          <t>N/T</t>
        </is>
      </c>
      <c r="U44" s="120">
        <f>IF(COUNTIF(V44:W44,"F")&gt;=1,"FAIL",(IF(COUNTIF(V44:W44,"P")&gt;=1,"PASS",(IF(COUNTIF(V44:W44,"N/T")&gt;=1,"N/T",(IF(COUNTIF(V44:W44,"N/A")&gt;=1,"N/A","-")))))))</f>
        <v/>
      </c>
      <c r="V44" s="29" t="inlineStr">
        <is>
          <t>N/T</t>
        </is>
      </c>
      <c r="W44" s="29" t="inlineStr">
        <is>
          <t>N/T</t>
        </is>
      </c>
      <c r="X44" s="29" t="n"/>
      <c r="Y44" s="29" t="n"/>
      <c r="Z44" s="39" t="inlineStr">
        <is>
          <t>(공통) 신약관 확인 불가(N/T)</t>
        </is>
      </c>
      <c r="AA44" s="29" t="inlineStr">
        <is>
          <t>N/T : 특수상황/실패 조건 필요(조건)</t>
        </is>
      </c>
      <c r="AB44" s="29" t="n"/>
    </row>
    <row r="45" ht="39.6" customHeight="1" s="357">
      <c r="A45" s="153" t="n"/>
      <c r="B45" s="29" t="inlineStr">
        <is>
          <t>TC_MAP_0016</t>
        </is>
      </c>
      <c r="C45" s="29" t="inlineStr">
        <is>
          <t>Map</t>
        </is>
      </c>
      <c r="D45" s="29" t="inlineStr">
        <is>
          <t>Common</t>
        </is>
      </c>
      <c r="E45" s="29" t="inlineStr">
        <is>
          <t>신약관 동의</t>
        </is>
      </c>
      <c r="F45" s="29" t="inlineStr">
        <is>
          <t>신약관 동의</t>
        </is>
      </c>
      <c r="G45" s="29" t="inlineStr">
        <is>
          <t>KR, EU</t>
        </is>
      </c>
      <c r="H45" s="66" t="n"/>
      <c r="I45" s="29" t="n">
        <v>5</v>
      </c>
      <c r="J45" s="30" t="inlineStr">
        <is>
          <t>1. 신약관 미동의 상태</t>
        </is>
      </c>
      <c r="K45" s="63" t="n"/>
      <c r="L45" s="30" t="inlineStr">
        <is>
          <t>1. Map 진입
2. 화면 확인
3. [약관 확인] 버튼 선택</t>
        </is>
      </c>
      <c r="M45" s="30" t="inlineStr">
        <is>
          <t>1. {CCS_SERVICE} 이용 약관 화면 이동</t>
        </is>
      </c>
      <c r="N45" s="92">
        <f>IF(COUNTIF(P45:W45,"F")&gt;=1,"FAIL",(IF(COUNTIF(P45:W45,"P")&gt;=1,"PASS",(IF(COUNTIF(P45:W45,"N/T")&gt;=1,"N/T",(IF(COUNTIF(P45:W45,"N/A")&gt;=1,"N/A","-")))))))</f>
        <v/>
      </c>
      <c r="O45" s="120">
        <f>IF(COUNTIF(P45:Q45,"F")&gt;=1,"FAIL",(IF(COUNTIF(P45:Q45,"P")&gt;=1,"PASS",(IF(COUNTIF(P45:Q45,"N/T")&gt;=1,"N/T",(IF(COUNTIF(P45:Q45,"N/A")&gt;=1,"N/A","-")))))))</f>
        <v/>
      </c>
      <c r="P45" s="29" t="inlineStr">
        <is>
          <t>N/T</t>
        </is>
      </c>
      <c r="Q45" s="29" t="inlineStr">
        <is>
          <t>N/T</t>
        </is>
      </c>
      <c r="R45" s="120">
        <f>IF(COUNTIF(S45:T45,"F")&gt;=1,"FAIL",(IF(COUNTIF(S45:T45,"P")&gt;=1,"PASS",(IF(COUNTIF(S45:T45,"N/T")&gt;=1,"N/T",(IF(COUNTIF(S45:T45,"N/A")&gt;=1,"N/A","-")))))))</f>
        <v/>
      </c>
      <c r="S45" s="29" t="inlineStr">
        <is>
          <t>N/T</t>
        </is>
      </c>
      <c r="T45" s="29" t="inlineStr">
        <is>
          <t>N/T</t>
        </is>
      </c>
      <c r="U45" s="120">
        <f>IF(COUNTIF(V45:W45,"F")&gt;=1,"FAIL",(IF(COUNTIF(V45:W45,"P")&gt;=1,"PASS",(IF(COUNTIF(V45:W45,"N/T")&gt;=1,"N/T",(IF(COUNTIF(V45:W45,"N/A")&gt;=1,"N/A","-")))))))</f>
        <v/>
      </c>
      <c r="V45" s="29" t="inlineStr">
        <is>
          <t>N/T</t>
        </is>
      </c>
      <c r="W45" s="29" t="inlineStr">
        <is>
          <t>N/T</t>
        </is>
      </c>
      <c r="X45" s="29" t="n"/>
      <c r="Y45" s="29" t="n"/>
      <c r="Z45" s="39" t="inlineStr">
        <is>
          <t>(공통) 신약관 확인 불가(N/T)</t>
        </is>
      </c>
      <c r="AA45" s="29" t="inlineStr">
        <is>
          <t>N/T : 특수상황/실패 조건 필요(조건)</t>
        </is>
      </c>
      <c r="AB45" s="29" t="n"/>
    </row>
    <row r="46" ht="66" customHeight="1" s="357">
      <c r="A46" s="153" t="n"/>
      <c r="B46" s="29" t="inlineStr">
        <is>
          <t>TC_MAP_0017</t>
        </is>
      </c>
      <c r="C46" s="29" t="inlineStr">
        <is>
          <t>Map</t>
        </is>
      </c>
      <c r="D46" s="29" t="inlineStr">
        <is>
          <t>Common</t>
        </is>
      </c>
      <c r="E46" s="29" t="inlineStr">
        <is>
          <t>신약관 동의</t>
        </is>
      </c>
      <c r="F46" s="29" t="inlineStr">
        <is>
          <t>신약관 동의</t>
        </is>
      </c>
      <c r="G46" s="29" t="inlineStr">
        <is>
          <t>KR, EU</t>
        </is>
      </c>
      <c r="H46" s="66" t="n"/>
      <c r="I46" s="29" t="n">
        <v>5</v>
      </c>
      <c r="J46" s="30" t="inlineStr">
        <is>
          <t>1. 차주/피공유자 모두 신약관 미동의 상태</t>
        </is>
      </c>
      <c r="K46" s="63" t="n"/>
      <c r="L46" s="30" t="inlineStr">
        <is>
          <t>1. 피공유자 Map 진입
2. [약관 확인] 버튼 선택
3. 신약관 동의 프로세스 진행
4. 신약관 동의 완료</t>
        </is>
      </c>
      <c r="M46" s="30" t="inlineStr">
        <is>
          <t>1. 팝업 표출
차주가 약관에 동의한 후 서비스를 이용할 수 있어요.
[확인]</t>
        </is>
      </c>
      <c r="N46" s="92">
        <f>IF(COUNTIF(P46:W46,"F")&gt;=1,"FAIL",(IF(COUNTIF(P46:W46,"P")&gt;=1,"PASS",(IF(COUNTIF(P46:W46,"N/T")&gt;=1,"N/T",(IF(COUNTIF(P46:W46,"N/A")&gt;=1,"N/A","-")))))))</f>
        <v/>
      </c>
      <c r="O46" s="120">
        <f>IF(COUNTIF(P46:Q46,"F")&gt;=1,"FAIL",(IF(COUNTIF(P46:Q46,"P")&gt;=1,"PASS",(IF(COUNTIF(P46:Q46,"N/T")&gt;=1,"N/T",(IF(COUNTIF(P46:Q46,"N/A")&gt;=1,"N/A","-")))))))</f>
        <v/>
      </c>
      <c r="P46" s="29" t="inlineStr">
        <is>
          <t>N/T</t>
        </is>
      </c>
      <c r="Q46" s="29" t="inlineStr">
        <is>
          <t>N/T</t>
        </is>
      </c>
      <c r="R46" s="120">
        <f>IF(COUNTIF(S46:T46,"F")&gt;=1,"FAIL",(IF(COUNTIF(S46:T46,"P")&gt;=1,"PASS",(IF(COUNTIF(S46:T46,"N/T")&gt;=1,"N/T",(IF(COUNTIF(S46:T46,"N/A")&gt;=1,"N/A","-")))))))</f>
        <v/>
      </c>
      <c r="S46" s="29" t="inlineStr">
        <is>
          <t>N/T</t>
        </is>
      </c>
      <c r="T46" s="29" t="inlineStr">
        <is>
          <t>N/T</t>
        </is>
      </c>
      <c r="U46" s="120">
        <f>IF(COUNTIF(V46:W46,"F")&gt;=1,"FAIL",(IF(COUNTIF(V46:W46,"P")&gt;=1,"PASS",(IF(COUNTIF(V46:W46,"N/T")&gt;=1,"N/T",(IF(COUNTIF(V46:W46,"N/A")&gt;=1,"N/A","-")))))))</f>
        <v/>
      </c>
      <c r="V46" s="29" t="inlineStr">
        <is>
          <t>N/T</t>
        </is>
      </c>
      <c r="W46" s="29" t="inlineStr">
        <is>
          <t>N/T</t>
        </is>
      </c>
      <c r="X46" s="29" t="n"/>
      <c r="Y46" s="29" t="n"/>
      <c r="Z46" s="39" t="inlineStr">
        <is>
          <t>(공통) 신약관 확인 불가(N/T)</t>
        </is>
      </c>
      <c r="AA46" s="29" t="inlineStr">
        <is>
          <t>N/T : 특수상황/실패 조건 필요(조건)</t>
        </is>
      </c>
      <c r="AB46" s="29" t="n"/>
    </row>
    <row r="47" ht="66" customHeight="1" s="357">
      <c r="A47" s="153" t="n"/>
      <c r="B47" s="29" t="inlineStr">
        <is>
          <t>TC_MAP_0018</t>
        </is>
      </c>
      <c r="C47" s="29" t="inlineStr">
        <is>
          <t>Map</t>
        </is>
      </c>
      <c r="D47" s="29" t="inlineStr">
        <is>
          <t>Common</t>
        </is>
      </c>
      <c r="E47" s="29" t="inlineStr">
        <is>
          <t>신약관 동의</t>
        </is>
      </c>
      <c r="F47" s="29" t="inlineStr">
        <is>
          <t>신약관 동의</t>
        </is>
      </c>
      <c r="G47" s="29" t="inlineStr">
        <is>
          <t>KR, EU</t>
        </is>
      </c>
      <c r="H47" s="66" t="n"/>
      <c r="I47" s="29" t="n">
        <v>5</v>
      </c>
      <c r="J47" s="30" t="inlineStr">
        <is>
          <t>1. 차주/피공유자 모두 신약관 미동의 상태</t>
        </is>
      </c>
      <c r="K47" s="63" t="n"/>
      <c r="L47" s="30" t="inlineStr">
        <is>
          <t>1. 피공유자 Map 진입
2. [약관 확인] 버튼 선택
3. 신약관 동의 프로세스 진행
4. 신약관 동의 완료
5. 팝업 내 [확인] 버튼 선택</t>
        </is>
      </c>
      <c r="M47" s="30" t="inlineStr">
        <is>
          <t>1. 팝업 닫힘</t>
        </is>
      </c>
      <c r="N47" s="92">
        <f>IF(COUNTIF(P47:W47,"F")&gt;=1,"FAIL",(IF(COUNTIF(P47:W47,"P")&gt;=1,"PASS",(IF(COUNTIF(P47:W47,"N/T")&gt;=1,"N/T",(IF(COUNTIF(P47:W47,"N/A")&gt;=1,"N/A","-")))))))</f>
        <v/>
      </c>
      <c r="O47" s="120">
        <f>IF(COUNTIF(P47:Q47,"F")&gt;=1,"FAIL",(IF(COUNTIF(P47:Q47,"P")&gt;=1,"PASS",(IF(COUNTIF(P47:Q47,"N/T")&gt;=1,"N/T",(IF(COUNTIF(P47:Q47,"N/A")&gt;=1,"N/A","-")))))))</f>
        <v/>
      </c>
      <c r="P47" s="29" t="inlineStr">
        <is>
          <t>N/T</t>
        </is>
      </c>
      <c r="Q47" s="29" t="inlineStr">
        <is>
          <t>N/T</t>
        </is>
      </c>
      <c r="R47" s="120">
        <f>IF(COUNTIF(S47:T47,"F")&gt;=1,"FAIL",(IF(COUNTIF(S47:T47,"P")&gt;=1,"PASS",(IF(COUNTIF(S47:T47,"N/T")&gt;=1,"N/T",(IF(COUNTIF(S47:T47,"N/A")&gt;=1,"N/A","-")))))))</f>
        <v/>
      </c>
      <c r="S47" s="29" t="inlineStr">
        <is>
          <t>N/T</t>
        </is>
      </c>
      <c r="T47" s="29" t="inlineStr">
        <is>
          <t>N/T</t>
        </is>
      </c>
      <c r="U47" s="120">
        <f>IF(COUNTIF(V47:W47,"F")&gt;=1,"FAIL",(IF(COUNTIF(V47:W47,"P")&gt;=1,"PASS",(IF(COUNTIF(V47:W47,"N/T")&gt;=1,"N/T",(IF(COUNTIF(V47:W47,"N/A")&gt;=1,"N/A","-")))))))</f>
        <v/>
      </c>
      <c r="V47" s="29" t="inlineStr">
        <is>
          <t>N/T</t>
        </is>
      </c>
      <c r="W47" s="29" t="inlineStr">
        <is>
          <t>N/T</t>
        </is>
      </c>
      <c r="X47" s="29" t="n"/>
      <c r="Y47" s="29" t="n"/>
      <c r="Z47" s="39" t="inlineStr">
        <is>
          <t>(공통) 신약관 확인 불가(N/T)</t>
        </is>
      </c>
      <c r="AA47" s="29" t="inlineStr">
        <is>
          <t>N/T : 특수상황/실패 조건 필요(조건)</t>
        </is>
      </c>
      <c r="AB47" s="29" t="n"/>
    </row>
    <row r="48" ht="118.8" customHeight="1" s="357">
      <c r="A48" s="153" t="n"/>
      <c r="B48" s="29" t="inlineStr">
        <is>
          <t>TC_MAP_0019</t>
        </is>
      </c>
      <c r="C48" s="29" t="inlineStr">
        <is>
          <t>Map</t>
        </is>
      </c>
      <c r="D48" s="29" t="inlineStr">
        <is>
          <t>Common</t>
        </is>
      </c>
      <c r="E48" s="29" t="inlineStr">
        <is>
          <t>Block case</t>
        </is>
      </c>
      <c r="F48" s="29" t="inlineStr">
        <is>
          <t>Block case</t>
        </is>
      </c>
      <c r="G48" s="29" t="inlineStr">
        <is>
          <t>KR, EU</t>
        </is>
      </c>
      <c r="H48" s="66" t="n"/>
      <c r="I48" s="29" t="n">
        <v>5</v>
      </c>
      <c r="J48" s="30" t="inlineStr">
        <is>
          <t>1. API 호출 실패 또는 API 응답값이 없는 경우</t>
        </is>
      </c>
      <c r="K48" s="63" t="n"/>
      <c r="L48" s="30" t="inlineStr">
        <is>
          <t>1. Map 진입
2. 화면 확인</t>
        </is>
      </c>
      <c r="M48" s="30" t="inlineStr">
        <is>
          <t>1. Block 화면 노출
(ic)
지도 오류 안내
지도를 표시하지 못했습니다. 다시 시도해 주세요.
[다시 시도]</t>
        </is>
      </c>
      <c r="N48" s="92">
        <f>IF(COUNTIF(P48:W48,"F")&gt;=1,"FAIL",(IF(COUNTIF(P48:W48,"P")&gt;=1,"PASS",(IF(COUNTIF(P48:W48,"N/T")&gt;=1,"N/T",(IF(COUNTIF(P48:W48,"N/A")&gt;=1,"N/A","-")))))))</f>
        <v/>
      </c>
      <c r="O48" s="120">
        <f>IF(COUNTIF(P48:Q48,"F")&gt;=1,"FAIL",(IF(COUNTIF(P48:Q48,"P")&gt;=1,"PASS",(IF(COUNTIF(P48:Q48,"N/T")&gt;=1,"N/T",(IF(COUNTIF(P48:Q48,"N/A")&gt;=1,"N/A","-")))))))</f>
        <v/>
      </c>
      <c r="P48" s="29" t="inlineStr">
        <is>
          <t>N/T</t>
        </is>
      </c>
      <c r="Q48" s="29" t="inlineStr">
        <is>
          <t>N/T</t>
        </is>
      </c>
      <c r="R48" s="120">
        <f>IF(COUNTIF(S48:T48,"F")&gt;=1,"FAIL",(IF(COUNTIF(S48:T48,"P")&gt;=1,"PASS",(IF(COUNTIF(S48:T48,"N/T")&gt;=1,"N/T",(IF(COUNTIF(S48:T48,"N/A")&gt;=1,"N/A","-")))))))</f>
        <v/>
      </c>
      <c r="S48" s="29" t="inlineStr">
        <is>
          <t>N/T</t>
        </is>
      </c>
      <c r="T48" s="29" t="inlineStr">
        <is>
          <t>N/T</t>
        </is>
      </c>
      <c r="U48" s="120">
        <f>IF(COUNTIF(V48:W48,"F")&gt;=1,"FAIL",(IF(COUNTIF(V48:W48,"P")&gt;=1,"PASS",(IF(COUNTIF(V48:W48,"N/T")&gt;=1,"N/T",(IF(COUNTIF(V48:W48,"N/A")&gt;=1,"N/A","-")))))))</f>
        <v/>
      </c>
      <c r="V48" s="29" t="inlineStr">
        <is>
          <t>N/T</t>
        </is>
      </c>
      <c r="W48" s="29" t="inlineStr">
        <is>
          <t>N/T</t>
        </is>
      </c>
      <c r="X48" s="29" t="n"/>
      <c r="Y48" s="29" t="n"/>
      <c r="Z48" s="39" t="inlineStr">
        <is>
          <t>(공통) 신약관 확인 불가(N/T)</t>
        </is>
      </c>
      <c r="AA48" s="29" t="inlineStr">
        <is>
          <t>N/T : 특수상황/실패 조건 필요(조건)</t>
        </is>
      </c>
      <c r="AB48" s="29" t="n"/>
    </row>
    <row r="49" ht="39.6" customHeight="1" s="357">
      <c r="A49" s="153" t="n"/>
      <c r="B49" s="29" t="inlineStr">
        <is>
          <t>TC_MAP_0020</t>
        </is>
      </c>
      <c r="C49" s="29" t="inlineStr">
        <is>
          <t>Map</t>
        </is>
      </c>
      <c r="D49" s="29" t="inlineStr">
        <is>
          <t>Common</t>
        </is>
      </c>
      <c r="E49" s="29" t="inlineStr">
        <is>
          <t>Block case</t>
        </is>
      </c>
      <c r="F49" s="29" t="inlineStr">
        <is>
          <t>Block case</t>
        </is>
      </c>
      <c r="G49" s="29" t="inlineStr">
        <is>
          <t>KR, EU</t>
        </is>
      </c>
      <c r="H49" s="66" t="n"/>
      <c r="I49" s="29" t="n">
        <v>5</v>
      </c>
      <c r="J49" s="30" t="inlineStr">
        <is>
          <t>1. API 호출 실패 또는 API 응답값이 없는 경우</t>
        </is>
      </c>
      <c r="K49" s="63" t="n"/>
      <c r="L49" s="30" t="inlineStr">
        <is>
          <t>1. Map 진입
2. 화면 확인
3. [다시 시도] 버튼 선택</t>
        </is>
      </c>
      <c r="M49" s="30" t="inlineStr">
        <is>
          <t>1. API 호출 재실행</t>
        </is>
      </c>
      <c r="N49" s="92">
        <f>IF(COUNTIF(P49:W49,"F")&gt;=1,"FAIL",(IF(COUNTIF(P49:W49,"P")&gt;=1,"PASS",(IF(COUNTIF(P49:W49,"N/T")&gt;=1,"N/T",(IF(COUNTIF(P49:W49,"N/A")&gt;=1,"N/A","-")))))))</f>
        <v/>
      </c>
      <c r="O49" s="120">
        <f>IF(COUNTIF(P49:Q49,"F")&gt;=1,"FAIL",(IF(COUNTIF(P49:Q49,"P")&gt;=1,"PASS",(IF(COUNTIF(P49:Q49,"N/T")&gt;=1,"N/T",(IF(COUNTIF(P49:Q49,"N/A")&gt;=1,"N/A","-")))))))</f>
        <v/>
      </c>
      <c r="P49" s="29" t="inlineStr">
        <is>
          <t>N/T</t>
        </is>
      </c>
      <c r="Q49" s="29" t="inlineStr">
        <is>
          <t>N/T</t>
        </is>
      </c>
      <c r="R49" s="120">
        <f>IF(COUNTIF(S49:T49,"F")&gt;=1,"FAIL",(IF(COUNTIF(S49:T49,"P")&gt;=1,"PASS",(IF(COUNTIF(S49:T49,"N/T")&gt;=1,"N/T",(IF(COUNTIF(S49:T49,"N/A")&gt;=1,"N/A","-")))))))</f>
        <v/>
      </c>
      <c r="S49" s="29" t="inlineStr">
        <is>
          <t>N/T</t>
        </is>
      </c>
      <c r="T49" s="29" t="inlineStr">
        <is>
          <t>N/T</t>
        </is>
      </c>
      <c r="U49" s="120">
        <f>IF(COUNTIF(V49:W49,"F")&gt;=1,"FAIL",(IF(COUNTIF(V49:W49,"P")&gt;=1,"PASS",(IF(COUNTIF(V49:W49,"N/T")&gt;=1,"N/T",(IF(COUNTIF(V49:W49,"N/A")&gt;=1,"N/A","-")))))))</f>
        <v/>
      </c>
      <c r="V49" s="29" t="inlineStr">
        <is>
          <t>N/T</t>
        </is>
      </c>
      <c r="W49" s="29" t="inlineStr">
        <is>
          <t>N/T</t>
        </is>
      </c>
      <c r="X49" s="29" t="n"/>
      <c r="Y49" s="29" t="n"/>
      <c r="Z49" s="39" t="inlineStr">
        <is>
          <t>(공통) 신약관 확인 불가(N/T)</t>
        </is>
      </c>
      <c r="AA49" s="29" t="inlineStr">
        <is>
          <t>N/T : 특수상황/실패 조건 필요(조건)</t>
        </is>
      </c>
      <c r="AB49" s="29" t="n"/>
    </row>
    <row r="50" ht="118.8" customHeight="1" s="357">
      <c r="A50" s="153" t="n"/>
      <c r="B50" s="29" t="inlineStr">
        <is>
          <t>TC_MAP_0021</t>
        </is>
      </c>
      <c r="C50" s="29" t="inlineStr">
        <is>
          <t>Map</t>
        </is>
      </c>
      <c r="D50" s="29" t="inlineStr">
        <is>
          <t>Common</t>
        </is>
      </c>
      <c r="E50" s="29" t="inlineStr">
        <is>
          <t>Block case</t>
        </is>
      </c>
      <c r="F50" s="29" t="inlineStr">
        <is>
          <t>Block case</t>
        </is>
      </c>
      <c r="G50" s="29" t="inlineStr">
        <is>
          <t>EU, KR, NA</t>
        </is>
      </c>
      <c r="H50" s="66" t="n"/>
      <c r="I50" s="29" t="n">
        <v>5</v>
      </c>
      <c r="J50" s="30" t="inlineStr">
        <is>
          <t>1. 비정상 이용자 (예. 미터링)
서비스 이용에 제한이 걸린 상태 (BK01, BK02, S504)</t>
        </is>
      </c>
      <c r="K50" s="63" t="n"/>
      <c r="L50" s="30" t="inlineStr">
        <is>
          <t>1. Map 진입</t>
        </is>
      </c>
      <c r="M50" s="30" t="inlineStr">
        <is>
          <t xml:space="preserve">1. block Case 화면 노출된다. 
Title
[아이콘]
{CCS_Service} 이용 안내
서비스 운영 정책에 따라 현재 접근이 제한되었습니다.
* 자세한 사유를 확인하거나, 해제를 요청하려면 고객센터:{%s}로 문의해. 주세요.
</t>
        </is>
      </c>
      <c r="N50" s="92">
        <f>IF(COUNTIF(P50:W50,"F")&gt;=1,"FAIL",(IF(COUNTIF(P50:W50,"P")&gt;=1,"PASS",(IF(COUNTIF(P50:W50,"N/T")&gt;=1,"N/T",(IF(COUNTIF(P50:W50,"N/A")&gt;=1,"N/A","-")))))))</f>
        <v/>
      </c>
      <c r="O50" s="120">
        <f>IF(COUNTIF(P50:Q50,"F")&gt;=1,"FAIL",(IF(COUNTIF(P50:Q50,"P")&gt;=1,"PASS",(IF(COUNTIF(P50:Q50,"N/T")&gt;=1,"N/T",(IF(COUNTIF(P50:Q50,"N/A")&gt;=1,"N/A","-")))))))</f>
        <v/>
      </c>
      <c r="P50" s="29" t="inlineStr">
        <is>
          <t>N/T</t>
        </is>
      </c>
      <c r="Q50" s="29" t="inlineStr">
        <is>
          <t>N/T</t>
        </is>
      </c>
      <c r="R50" s="120">
        <f>IF(COUNTIF(S50:T50,"F")&gt;=1,"FAIL",(IF(COUNTIF(S50:T50,"P")&gt;=1,"PASS",(IF(COUNTIF(S50:T50,"N/T")&gt;=1,"N/T",(IF(COUNTIF(S50:T50,"N/A")&gt;=1,"N/A","-")))))))</f>
        <v/>
      </c>
      <c r="S50" s="29" t="inlineStr">
        <is>
          <t>N/T</t>
        </is>
      </c>
      <c r="T50" s="29" t="inlineStr">
        <is>
          <t>N/T</t>
        </is>
      </c>
      <c r="U50" s="120">
        <f>IF(COUNTIF(V50:W50,"F")&gt;=1,"FAIL",(IF(COUNTIF(V50:W50,"P")&gt;=1,"PASS",(IF(COUNTIF(V50:W50,"N/T")&gt;=1,"N/T",(IF(COUNTIF(V50:W50,"N/A")&gt;=1,"N/A","-")))))))</f>
        <v/>
      </c>
      <c r="V50" s="29" t="inlineStr">
        <is>
          <t>N/T</t>
        </is>
      </c>
      <c r="W50" s="29" t="inlineStr">
        <is>
          <t>N/T</t>
        </is>
      </c>
      <c r="X50" s="29" t="n"/>
      <c r="Y50" s="29" t="n"/>
      <c r="Z50" s="39" t="inlineStr">
        <is>
          <t>(공통) 미터링 상태 필요(N/T)</t>
        </is>
      </c>
      <c r="AA50" s="29" t="inlineStr">
        <is>
          <t>N/T : 특수상황/실패 조건 필요(조건)</t>
        </is>
      </c>
      <c r="AB50" s="29" t="n"/>
    </row>
    <row r="51" ht="132" customHeight="1" s="357">
      <c r="A51" s="153" t="n"/>
      <c r="B51" s="29" t="inlineStr">
        <is>
          <t>TC_MAP_0022</t>
        </is>
      </c>
      <c r="C51" s="29" t="inlineStr">
        <is>
          <t>Map</t>
        </is>
      </c>
      <c r="D51" s="29" t="inlineStr">
        <is>
          <t>Common</t>
        </is>
      </c>
      <c r="E51" s="29" t="inlineStr">
        <is>
          <t>지도 마커</t>
        </is>
      </c>
      <c r="F51" s="29" t="inlineStr">
        <is>
          <t>지도 마커</t>
        </is>
      </c>
      <c r="G51" s="29" t="inlineStr">
        <is>
          <t>KR, EU, NA</t>
        </is>
      </c>
      <c r="H51" s="66" t="n"/>
      <c r="I51" s="29" t="n">
        <v>4</v>
      </c>
      <c r="J51" s="30" t="inlineStr">
        <is>
          <t>1. 프로필 등록</t>
        </is>
      </c>
      <c r="K51" s="63" t="n"/>
      <c r="L51" s="30" t="inlineStr">
        <is>
          <t>1. Map 진입
2. 우리집, 사무실, 즐겨찾기1, 등록지, 즐겨찾는 충전소를 같은 POI로 등록
3. 즐겨찾기2, 즐겨찾기3은 2번에서 추가한 POI와 가까운 위치로 각각 다른 POI 등록
4. 메인 지도 내 마커 우선 순위 비교</t>
        </is>
      </c>
      <c r="M51" s="30" t="inlineStr">
        <is>
          <t>1. 마커끼리 겹쳐있을 때 아래 우선 순위에 따라 노출
- 우리집 (우리집 마커) 
- 사무실 (사무실 마커)
- 즐겨찾기 1 (핀마커)
- 즐겨찾기 2 (핀마커)
- 즐겨찾기 3 (핀마커)
- 등록지 (별 마커)
- 즐겨찾는 충전소 (즐겨찾는 충전소 마커)
- 일반 or 주변 POI 마커</t>
        </is>
      </c>
      <c r="N51" s="75">
        <f>IF(COUNTIF(P51:W51,"F")&gt;=1,"FAIL",(IF(COUNTIF(P51:W51,"P")&gt;=1,"PASS",(IF(COUNTIF(P51:W51,"N/T")&gt;=1,"N/T",(IF(COUNTIF(P51:W51,"N/A")&gt;=1,"N/A","-")))))))</f>
        <v/>
      </c>
      <c r="O51" s="120">
        <f>IF(COUNTIF(P51:Q51,"F")&gt;=1,"FAIL",(IF(COUNTIF(P51:Q51,"P")&gt;=1,"PASS",(IF(COUNTIF(P51:Q51,"N/T")&gt;=1,"N/T",(IF(COUNTIF(P51:Q51,"N/A")&gt;=1,"N/A","-")))))))</f>
        <v/>
      </c>
      <c r="P51" s="29" t="inlineStr">
        <is>
          <t>P</t>
        </is>
      </c>
      <c r="Q51" s="29" t="inlineStr">
        <is>
          <t>P</t>
        </is>
      </c>
      <c r="R51" s="120">
        <f>IF(COUNTIF(S51:T51,"F")&gt;=1,"FAIL",(IF(COUNTIF(S51:T51,"P")&gt;=1,"PASS",(IF(COUNTIF(S51:T51,"N/T")&gt;=1,"N/T",(IF(COUNTIF(S51:T51,"N/A")&gt;=1,"N/A","-")))))))</f>
        <v/>
      </c>
      <c r="S51" s="29" t="inlineStr">
        <is>
          <t>P</t>
        </is>
      </c>
      <c r="T51" s="29" t="inlineStr">
        <is>
          <t>P</t>
        </is>
      </c>
      <c r="U51" s="120">
        <f>IF(COUNTIF(V51:W51,"F")&gt;=1,"FAIL",(IF(COUNTIF(V51:W51,"P")&gt;=1,"PASS",(IF(COUNTIF(V51:W51,"N/T")&gt;=1,"N/T",(IF(COUNTIF(V51:W51,"N/A")&gt;=1,"N/A","-")))))))</f>
        <v/>
      </c>
      <c r="V51" s="29" t="inlineStr">
        <is>
          <t>P</t>
        </is>
      </c>
      <c r="W51" s="29" t="inlineStr">
        <is>
          <t>P</t>
        </is>
      </c>
      <c r="X51" s="29" t="inlineStr">
        <is>
          <t>SPAQA-23297
SPAQA-24173
SPAQA-25319
SPAQA-25446
SPAQA-25652</t>
        </is>
      </c>
      <c r="Y51" s="29" t="n"/>
      <c r="Z51" s="39" t="n"/>
      <c r="AA51" s="29" t="n"/>
      <c r="AB51" s="29" t="n"/>
    </row>
    <row r="52" ht="39.6" customHeight="1" s="357">
      <c r="A52" s="153" t="n"/>
      <c r="B52" s="29" t="inlineStr">
        <is>
          <t>TC_MAP_0023</t>
        </is>
      </c>
      <c r="C52" s="29" t="inlineStr">
        <is>
          <t>Map</t>
        </is>
      </c>
      <c r="D52" s="29" t="inlineStr">
        <is>
          <t>Common</t>
        </is>
      </c>
      <c r="E52" s="29" t="inlineStr">
        <is>
          <t>지도 마커</t>
        </is>
      </c>
      <c r="F52" s="29" t="inlineStr">
        <is>
          <t>지도 마커</t>
        </is>
      </c>
      <c r="G52" s="29" t="inlineStr">
        <is>
          <t>KR, EU, NA</t>
        </is>
      </c>
      <c r="H52" s="66" t="n"/>
      <c r="I52" s="29" t="n">
        <v>4</v>
      </c>
      <c r="J52" s="30" t="inlineStr">
        <is>
          <t>1. 프로필 등록</t>
        </is>
      </c>
      <c r="K52" s="63" t="n"/>
      <c r="L52" s="30" t="inlineStr">
        <is>
          <t>1. Map 진입
2. 메인 지도에서 롱 탭 실행
3. 메인 지도 내 마커 우선 순위 비교</t>
        </is>
      </c>
      <c r="M52" s="30" t="inlineStr">
        <is>
          <t>1. 롱 탭 마커가 즐겨찾기 마커보다 우선적으로 노출
(=겹쳐있을 때 롱 탭 마커가 위에 있음)</t>
        </is>
      </c>
      <c r="N52" s="75">
        <f>IF(COUNTIF(P52:W52,"F")&gt;=1,"FAIL",(IF(COUNTIF(P52:W52,"P")&gt;=1,"PASS",(IF(COUNTIF(P52:W52,"N/T")&gt;=1,"N/T",(IF(COUNTIF(P52:W52,"N/A")&gt;=1,"N/A","-")))))))</f>
        <v/>
      </c>
      <c r="O52" s="120">
        <f>IF(COUNTIF(P52:Q52,"F")&gt;=1,"FAIL",(IF(COUNTIF(P52:Q52,"P")&gt;=1,"PASS",(IF(COUNTIF(P52:Q52,"N/T")&gt;=1,"N/T",(IF(COUNTIF(P52:Q52,"N/A")&gt;=1,"N/A","-")))))))</f>
        <v/>
      </c>
      <c r="P52" s="29" t="inlineStr">
        <is>
          <t>P</t>
        </is>
      </c>
      <c r="Q52" s="29" t="inlineStr">
        <is>
          <t>P</t>
        </is>
      </c>
      <c r="R52" s="120">
        <f>IF(COUNTIF(S52:T52,"F")&gt;=1,"FAIL",(IF(COUNTIF(S52:T52,"P")&gt;=1,"PASS",(IF(COUNTIF(S52:T52,"N/T")&gt;=1,"N/T",(IF(COUNTIF(S52:T52,"N/A")&gt;=1,"N/A","-")))))))</f>
        <v/>
      </c>
      <c r="S52" s="29" t="inlineStr">
        <is>
          <t>P</t>
        </is>
      </c>
      <c r="T52" s="29" t="inlineStr">
        <is>
          <t>P</t>
        </is>
      </c>
      <c r="U52" s="120">
        <f>IF(COUNTIF(V52:W52,"F")&gt;=1,"FAIL",(IF(COUNTIF(V52:W52,"P")&gt;=1,"PASS",(IF(COUNTIF(V52:W52,"N/T")&gt;=1,"N/T",(IF(COUNTIF(V52:W52,"N/A")&gt;=1,"N/A","-")))))))</f>
        <v/>
      </c>
      <c r="V52" s="29" t="inlineStr">
        <is>
          <t>P</t>
        </is>
      </c>
      <c r="W52" s="29" t="inlineStr">
        <is>
          <t>P</t>
        </is>
      </c>
      <c r="X52" s="29" t="inlineStr">
        <is>
          <t>SPAQA-25185</t>
        </is>
      </c>
      <c r="Y52" s="29" t="n"/>
      <c r="Z52" s="39" t="n"/>
      <c r="AA52" s="29" t="n"/>
      <c r="AB52" s="29" t="n"/>
    </row>
    <row r="53" ht="79.2" customHeight="1" s="357">
      <c r="A53" s="153" t="n"/>
      <c r="B53" s="29" t="inlineStr">
        <is>
          <t>TC_MAP_0024</t>
        </is>
      </c>
      <c r="C53" s="29" t="inlineStr">
        <is>
          <t>Map</t>
        </is>
      </c>
      <c r="D53" s="29" t="inlineStr">
        <is>
          <t>Common</t>
        </is>
      </c>
      <c r="E53" s="29" t="inlineStr">
        <is>
          <t>지도 마커</t>
        </is>
      </c>
      <c r="F53" s="29" t="inlineStr">
        <is>
          <t>지도 마커</t>
        </is>
      </c>
      <c r="G53" s="29" t="inlineStr">
        <is>
          <t>KR, EU, NA</t>
        </is>
      </c>
      <c r="H53" s="66" t="n"/>
      <c r="I53" s="29" t="n">
        <v>4</v>
      </c>
      <c r="J53" s="30" t="inlineStr">
        <is>
          <t>1. 프로필 등록</t>
        </is>
      </c>
      <c r="K53" s="63" t="n"/>
      <c r="L53" s="30" t="inlineStr">
        <is>
          <t>1. Map 진입
2. 임의의 검색 실행(통합 검색 or 주변 검색)
3. 검색 결과 화면에서 롱 탭 실행
4. 검색 결과 화면 내 마커 우선 순위 비교</t>
        </is>
      </c>
      <c r="M53" s="30" t="inlineStr">
        <is>
          <t>1. 롱 탭 마커가 다른 검색 결과 마커(일반 속성의 POI / 주변 검색 속성의 POI 등)보다 우선적으로 노출
(=겹쳐있을 때 롱 탭 마커가 위에 있음)</t>
        </is>
      </c>
      <c r="N53" s="75">
        <f>IF(COUNTIF(P53:W53,"F")&gt;=1,"FAIL",(IF(COUNTIF(P53:W53,"P")&gt;=1,"PASS",(IF(COUNTIF(P53:W53,"N/T")&gt;=1,"N/T",(IF(COUNTIF(P53:W53,"N/A")&gt;=1,"N/A","-")))))))</f>
        <v/>
      </c>
      <c r="O53" s="120">
        <f>IF(COUNTIF(P53:Q53,"F")&gt;=1,"FAIL",(IF(COUNTIF(P53:Q53,"P")&gt;=1,"PASS",(IF(COUNTIF(P53:Q53,"N/T")&gt;=1,"N/T",(IF(COUNTIF(P53:Q53,"N/A")&gt;=1,"N/A","-")))))))</f>
        <v/>
      </c>
      <c r="P53" s="29" t="inlineStr">
        <is>
          <t>P</t>
        </is>
      </c>
      <c r="Q53" s="29" t="inlineStr">
        <is>
          <t>P</t>
        </is>
      </c>
      <c r="R53" s="120">
        <f>IF(COUNTIF(S53:T53,"F")&gt;=1,"FAIL",(IF(COUNTIF(S53:T53,"P")&gt;=1,"PASS",(IF(COUNTIF(S53:T53,"N/T")&gt;=1,"N/T",(IF(COUNTIF(S53:T53,"N/A")&gt;=1,"N/A","-")))))))</f>
        <v/>
      </c>
      <c r="S53" s="29" t="inlineStr">
        <is>
          <t>P</t>
        </is>
      </c>
      <c r="T53" s="29" t="inlineStr">
        <is>
          <t>P</t>
        </is>
      </c>
      <c r="U53" s="120">
        <f>IF(COUNTIF(V53:W53,"F")&gt;=1,"FAIL",(IF(COUNTIF(V53:W53,"P")&gt;=1,"PASS",(IF(COUNTIF(V53:W53,"N/T")&gt;=1,"N/T",(IF(COUNTIF(V53:W53,"N/A")&gt;=1,"N/A","-")))))))</f>
        <v/>
      </c>
      <c r="V53" s="29" t="inlineStr">
        <is>
          <t>P</t>
        </is>
      </c>
      <c r="W53" s="29" t="inlineStr">
        <is>
          <t>P</t>
        </is>
      </c>
      <c r="X53" s="29" t="n"/>
      <c r="Y53" s="29" t="n"/>
      <c r="Z53" s="39" t="n"/>
      <c r="AA53" s="29" t="n"/>
      <c r="AB53" s="29" t="n"/>
    </row>
    <row r="54" ht="79.2" customHeight="1" s="357">
      <c r="A54" s="153" t="n"/>
      <c r="B54" s="29" t="inlineStr">
        <is>
          <t>TC_MAP_0025</t>
        </is>
      </c>
      <c r="C54" s="29" t="inlineStr">
        <is>
          <t>Map</t>
        </is>
      </c>
      <c r="D54" s="29" t="inlineStr">
        <is>
          <t>Common</t>
        </is>
      </c>
      <c r="E54" s="29" t="inlineStr">
        <is>
          <t>지도 마커</t>
        </is>
      </c>
      <c r="F54" s="29" t="inlineStr">
        <is>
          <t>지도 마커</t>
        </is>
      </c>
      <c r="G54" s="29" t="inlineStr">
        <is>
          <t>KR, EU, NA</t>
        </is>
      </c>
      <c r="H54" s="66" t="n"/>
      <c r="I54" s="29" t="n">
        <v>4</v>
      </c>
      <c r="J54" s="63" t="n"/>
      <c r="K54" s="63" t="n"/>
      <c r="L54" s="30" t="inlineStr">
        <is>
          <t>1. Map 진입
2. 경로 탐색 버튼 선택
3. 비어 있는 검색 필드 선택
4. [지도에서 선택] 버튼 선택
5. 지도에서 선택 화면 내 마커 우선 순위 비교</t>
        </is>
      </c>
      <c r="M54" s="30" t="inlineStr">
        <is>
          <t>1. 마커끼리 겹쳐있을 때 아래 우선 순위에 따라 노출
1) 지도 선택 마커 
2) 내 위치</t>
        </is>
      </c>
      <c r="N54" s="75">
        <f>IF(COUNTIF(P54:W54,"F")&gt;=1,"FAIL",(IF(COUNTIF(P54:W54,"P")&gt;=1,"PASS",(IF(COUNTIF(P54:W54,"N/T")&gt;=1,"N/T",(IF(COUNTIF(P54:W54,"N/A")&gt;=1,"N/A","-")))))))</f>
        <v/>
      </c>
      <c r="O54" s="120">
        <f>IF(COUNTIF(P54:Q54,"F")&gt;=1,"FAIL",(IF(COUNTIF(P54:Q54,"P")&gt;=1,"PASS",(IF(COUNTIF(P54:Q54,"N/T")&gt;=1,"N/T",(IF(COUNTIF(P54:Q54,"N/A")&gt;=1,"N/A","-")))))))</f>
        <v/>
      </c>
      <c r="P54" s="29" t="inlineStr">
        <is>
          <t>P</t>
        </is>
      </c>
      <c r="Q54" s="29" t="inlineStr">
        <is>
          <t>P</t>
        </is>
      </c>
      <c r="R54" s="120">
        <f>IF(COUNTIF(S54:T54,"F")&gt;=1,"FAIL",(IF(COUNTIF(S54:T54,"P")&gt;=1,"PASS",(IF(COUNTIF(S54:T54,"N/T")&gt;=1,"N/T",(IF(COUNTIF(S54:T54,"N/A")&gt;=1,"N/A","-")))))))</f>
        <v/>
      </c>
      <c r="S54" s="29" t="inlineStr">
        <is>
          <t>P</t>
        </is>
      </c>
      <c r="T54" s="29" t="inlineStr">
        <is>
          <t>P</t>
        </is>
      </c>
      <c r="U54" s="120">
        <f>IF(COUNTIF(V54:W54,"F")&gt;=1,"FAIL",(IF(COUNTIF(V54:W54,"P")&gt;=1,"PASS",(IF(COUNTIF(V54:W54,"N/T")&gt;=1,"N/T",(IF(COUNTIF(V54:W54,"N/A")&gt;=1,"N/A","-")))))))</f>
        <v/>
      </c>
      <c r="V54" s="29" t="inlineStr">
        <is>
          <t>P</t>
        </is>
      </c>
      <c r="W54" s="29" t="inlineStr">
        <is>
          <t>P</t>
        </is>
      </c>
      <c r="X54" s="29" t="n"/>
      <c r="Y54" s="29" t="n"/>
      <c r="Z54" s="39" t="n"/>
      <c r="AA54" s="29" t="n"/>
      <c r="AB54" s="29" t="n"/>
    </row>
    <row r="55" ht="92.40000000000001" customHeight="1" s="357">
      <c r="A55" s="153" t="n"/>
      <c r="B55" s="29" t="inlineStr">
        <is>
          <t>TC_MAP_0026</t>
        </is>
      </c>
      <c r="C55" s="29" t="inlineStr">
        <is>
          <t>Map</t>
        </is>
      </c>
      <c r="D55" s="29" t="inlineStr">
        <is>
          <t>Common</t>
        </is>
      </c>
      <c r="E55" s="29" t="inlineStr">
        <is>
          <t>지도 마커</t>
        </is>
      </c>
      <c r="F55" s="29" t="inlineStr">
        <is>
          <t>지도 마커</t>
        </is>
      </c>
      <c r="G55" s="29" t="inlineStr">
        <is>
          <t>KR, EU, NA</t>
        </is>
      </c>
      <c r="H55" s="66" t="n"/>
      <c r="I55" s="29" t="n">
        <v>4</v>
      </c>
      <c r="J55" s="63" t="n"/>
      <c r="K55" s="63" t="n"/>
      <c r="L55" s="30" t="inlineStr">
        <is>
          <t>1. Map 진입
2. 경로 탐색 버튼 선택
3. + 버튼(=경유지 추가 버튼) 선택
4. 출발지, 경유지, 도착지에 임의의 POI 지정 후 [확인] 버튼 선택
5. 경로 탐색 결과 화면 내 마커 우선 순위 확인</t>
        </is>
      </c>
      <c r="M55" s="30" t="inlineStr">
        <is>
          <t xml:space="preserve">1. 마커끼리 겹쳐있을 때 아래 우선 순위에 따라 노출
1) 내 위치
2) 출발지 마커
3) 도착지 마커 
4) 경유지 마커 (추천 충전소 마커 포함 - 경유지는 출발지에서 가까운 순이 우선) </t>
        </is>
      </c>
      <c r="N55" s="75">
        <f>IF(COUNTIF(P55:W55,"F")&gt;=1,"FAIL",(IF(COUNTIF(P55:W55,"P")&gt;=1,"PASS",(IF(COUNTIF(P55:W55,"N/T")&gt;=1,"N/T",(IF(COUNTIF(P55:W55,"N/A")&gt;=1,"N/A","-")))))))</f>
        <v/>
      </c>
      <c r="O55" s="120">
        <f>IF(COUNTIF(P55:Q55,"F")&gt;=1,"FAIL",(IF(COUNTIF(P55:Q55,"P")&gt;=1,"PASS",(IF(COUNTIF(P55:Q55,"N/T")&gt;=1,"N/T",(IF(COUNTIF(P55:Q55,"N/A")&gt;=1,"N/A","-")))))))</f>
        <v/>
      </c>
      <c r="P55" s="29" t="inlineStr">
        <is>
          <t>P</t>
        </is>
      </c>
      <c r="Q55" s="29" t="inlineStr">
        <is>
          <t>P</t>
        </is>
      </c>
      <c r="R55" s="120">
        <f>IF(COUNTIF(S55:T55,"F")&gt;=1,"FAIL",(IF(COUNTIF(S55:T55,"P")&gt;=1,"PASS",(IF(COUNTIF(S55:T55,"N/T")&gt;=1,"N/T",(IF(COUNTIF(S55:T55,"N/A")&gt;=1,"N/A","-")))))))</f>
        <v/>
      </c>
      <c r="S55" s="29" t="inlineStr">
        <is>
          <t>P</t>
        </is>
      </c>
      <c r="T55" s="29" t="inlineStr">
        <is>
          <t>P</t>
        </is>
      </c>
      <c r="U55" s="120">
        <f>IF(COUNTIF(V55:W55,"F")&gt;=1,"FAIL",(IF(COUNTIF(V55:W55,"P")&gt;=1,"PASS",(IF(COUNTIF(V55:W55,"N/T")&gt;=1,"N/T",(IF(COUNTIF(V55:W55,"N/A")&gt;=1,"N/A","-")))))))</f>
        <v/>
      </c>
      <c r="V55" s="29" t="inlineStr">
        <is>
          <t>P</t>
        </is>
      </c>
      <c r="W55" s="29" t="inlineStr">
        <is>
          <t>P</t>
        </is>
      </c>
      <c r="X55" s="29" t="inlineStr">
        <is>
          <t>SPAQA-18657
SPAQA-23061
SPAQA-24390
SPAQA-24604
SPAQA-25146
SPAQA-25478</t>
        </is>
      </c>
      <c r="Y55" s="29" t="n"/>
      <c r="Z55" s="39" t="n"/>
      <c r="AA55" s="29" t="n"/>
      <c r="AB55" s="29" t="n"/>
    </row>
    <row r="56" ht="66" customHeight="1" s="357">
      <c r="A56" s="153" t="n"/>
      <c r="B56" s="29" t="inlineStr">
        <is>
          <t>TC_MAP_0027</t>
        </is>
      </c>
      <c r="C56" s="29" t="inlineStr">
        <is>
          <t>Map</t>
        </is>
      </c>
      <c r="D56" s="29" t="inlineStr">
        <is>
          <t>Common</t>
        </is>
      </c>
      <c r="E56" s="29" t="inlineStr">
        <is>
          <t>지도 마커</t>
        </is>
      </c>
      <c r="F56" s="29" t="inlineStr">
        <is>
          <t>지도 마커</t>
        </is>
      </c>
      <c r="G56" s="29" t="inlineStr">
        <is>
          <t>KR, EU, NA</t>
        </is>
      </c>
      <c r="H56" s="66" t="n"/>
      <c r="I56" s="29" t="n">
        <v>5</v>
      </c>
      <c r="J56" s="30" t="inlineStr">
        <is>
          <t>1. 프로필 등록</t>
        </is>
      </c>
      <c r="K56" s="63" t="n"/>
      <c r="L56" s="30" t="inlineStr">
        <is>
          <t>1. 최종 목적지 알림 푸시 수신 후 앱에서 선택
2. 최종 목적지 안내 화면 표출</t>
        </is>
      </c>
      <c r="M56" s="30" t="inlineStr">
        <is>
          <t>1. 마커끼리 겹쳐있을 때 아래 우선 순위에 따라 노출
1) 내 위치 
2) 내 차 위치 
3) 최종 목적지</t>
        </is>
      </c>
      <c r="N56" s="92">
        <f>IF(COUNTIF(P56:W56,"F")&gt;=1,"FAIL",(IF(COUNTIF(P56:W56,"P")&gt;=1,"PASS",(IF(COUNTIF(P56:W56,"N/T")&gt;=1,"N/T",(IF(COUNTIF(P56:W56,"N/A")&gt;=1,"N/A","-")))))))</f>
        <v/>
      </c>
      <c r="O56" s="120">
        <f>IF(COUNTIF(P56:Q56,"F")&gt;=1,"FAIL",(IF(COUNTIF(P56:Q56,"P")&gt;=1,"PASS",(IF(COUNTIF(P56:Q56,"N/T")&gt;=1,"N/T",(IF(COUNTIF(P56:Q56,"N/A")&gt;=1,"N/A","-")))))))</f>
        <v/>
      </c>
      <c r="P56" s="29" t="inlineStr">
        <is>
          <t>N/T</t>
        </is>
      </c>
      <c r="Q56" s="29" t="inlineStr">
        <is>
          <t>N/T</t>
        </is>
      </c>
      <c r="R56" s="120">
        <f>IF(COUNTIF(S56:T56,"F")&gt;=1,"FAIL",(IF(COUNTIF(S56:T56,"P")&gt;=1,"PASS",(IF(COUNTIF(S56:T56,"N/T")&gt;=1,"N/T",(IF(COUNTIF(S56:T56,"N/A")&gt;=1,"N/A","-")))))))</f>
        <v/>
      </c>
      <c r="S56" s="29" t="inlineStr">
        <is>
          <t>N/T</t>
        </is>
      </c>
      <c r="T56" s="29" t="inlineStr">
        <is>
          <t>N/T</t>
        </is>
      </c>
      <c r="U56" s="120">
        <f>IF(COUNTIF(V56:W56,"F")&gt;=1,"FAIL",(IF(COUNTIF(V56:W56,"P")&gt;=1,"PASS",(IF(COUNTIF(V56:W56,"N/T")&gt;=1,"N/T",(IF(COUNTIF(V56:W56,"N/A")&gt;=1,"N/A","-")))))))</f>
        <v/>
      </c>
      <c r="V56" s="29" t="inlineStr">
        <is>
          <t>N/T</t>
        </is>
      </c>
      <c r="W56" s="29" t="inlineStr">
        <is>
          <t>N/T</t>
        </is>
      </c>
      <c r="X56" s="29" t="n"/>
      <c r="Y56" s="29" t="n"/>
      <c r="Z56" s="39" t="inlineStr">
        <is>
          <t>(공통) 내 위치 내 차 위치 겹치는 경우(N/T)</t>
        </is>
      </c>
      <c r="AA56" s="29" t="inlineStr">
        <is>
          <t>N/T : 특수상황/실패 조건 필요(조건)</t>
        </is>
      </c>
      <c r="AB56" s="29" t="inlineStr">
        <is>
          <t>실차</t>
        </is>
      </c>
    </row>
    <row r="57" ht="52.8" customHeight="1" s="357">
      <c r="A57" s="153" t="n"/>
      <c r="B57" s="29" t="inlineStr">
        <is>
          <t>TC_MAP_0028</t>
        </is>
      </c>
      <c r="C57" s="29" t="inlineStr">
        <is>
          <t>Map</t>
        </is>
      </c>
      <c r="D57" s="29" t="inlineStr">
        <is>
          <t>Common</t>
        </is>
      </c>
      <c r="E57" s="29" t="inlineStr">
        <is>
          <t>지도 마커</t>
        </is>
      </c>
      <c r="F57" s="29" t="inlineStr">
        <is>
          <t>지도 마커</t>
        </is>
      </c>
      <c r="G57" s="29" t="inlineStr">
        <is>
          <t>KR, EU, NA</t>
        </is>
      </c>
      <c r="H57" s="66" t="n"/>
      <c r="I57" s="29" t="n">
        <v>4</v>
      </c>
      <c r="J57" s="30" t="inlineStr">
        <is>
          <t>1. 프로필 등록
2. 동일한 위치를 즐겨찾기로 저장 할 경우
3. 발레 모드의 마커 우선 순위</t>
        </is>
      </c>
      <c r="K57" s="63" t="n"/>
      <c r="L57" s="30" t="inlineStr">
        <is>
          <t>1. 발레모드 Map 진입</t>
        </is>
      </c>
      <c r="M57" s="30" t="inlineStr">
        <is>
          <t>1. 내 위치 
2. 발레 차량
3. 발레 시작 
4. 주차 위치</t>
        </is>
      </c>
      <c r="N57" s="92">
        <f>IF(COUNTIF(P57:W57,"F")&gt;=1,"FAIL",(IF(COUNTIF(P57:W57,"P")&gt;=1,"PASS",(IF(COUNTIF(P57:W57,"N/T")&gt;=1,"N/T",(IF(COUNTIF(P57:W57,"N/A")&gt;=1,"N/A","-")))))))</f>
        <v/>
      </c>
      <c r="O57" s="120">
        <f>IF(COUNTIF(P57:Q57,"F")&gt;=1,"FAIL",(IF(COUNTIF(P57:Q57,"P")&gt;=1,"PASS",(IF(COUNTIF(P57:Q57,"N/T")&gt;=1,"N/T",(IF(COUNTIF(P57:Q57,"N/A")&gt;=1,"N/A","-")))))))</f>
        <v/>
      </c>
      <c r="P57" s="29" t="inlineStr">
        <is>
          <t>N/T</t>
        </is>
      </c>
      <c r="Q57" s="29" t="inlineStr">
        <is>
          <t>N/T</t>
        </is>
      </c>
      <c r="R57" s="120">
        <f>IF(COUNTIF(S57:T57,"F")&gt;=1,"FAIL",(IF(COUNTIF(S57:T57,"P")&gt;=1,"PASS",(IF(COUNTIF(S57:T57,"N/T")&gt;=1,"N/T",(IF(COUNTIF(S57:T57,"N/A")&gt;=1,"N/A","-")))))))</f>
        <v/>
      </c>
      <c r="S57" s="29" t="inlineStr">
        <is>
          <t>N/T</t>
        </is>
      </c>
      <c r="T57" s="29" t="inlineStr">
        <is>
          <t>N/T</t>
        </is>
      </c>
      <c r="U57" s="120">
        <f>IF(COUNTIF(V57:W57,"F")&gt;=1,"FAIL",(IF(COUNTIF(V57:W57,"P")&gt;=1,"PASS",(IF(COUNTIF(V57:W57,"N/T")&gt;=1,"N/T",(IF(COUNTIF(V57:W57,"N/A")&gt;=1,"N/A","-")))))))</f>
        <v/>
      </c>
      <c r="V57" s="29" t="inlineStr">
        <is>
          <t>N/T</t>
        </is>
      </c>
      <c r="W57" s="29" t="inlineStr">
        <is>
          <t>N/T</t>
        </is>
      </c>
      <c r="X57" s="29" t="n"/>
      <c r="Y57" s="29" t="n"/>
      <c r="Z57" s="39" t="inlineStr">
        <is>
          <t>(공통) 차량 이동 위치 확인 불가로 인한(N/T)</t>
        </is>
      </c>
      <c r="AA57" s="29" t="inlineStr">
        <is>
          <t>N/T : 특수상황/실패 조건 필요(조건)</t>
        </is>
      </c>
      <c r="AB57" s="29" t="inlineStr">
        <is>
          <t>실차</t>
        </is>
      </c>
    </row>
    <row r="58" ht="369.6" customHeight="1" s="357">
      <c r="A58" s="153" t="n"/>
      <c r="B58" s="54" t="inlineStr">
        <is>
          <t>TC_MAP_0029</t>
        </is>
      </c>
      <c r="C58" s="54" t="inlineStr">
        <is>
          <t>Map</t>
        </is>
      </c>
      <c r="D58" s="54" t="inlineStr">
        <is>
          <t>Common</t>
        </is>
      </c>
      <c r="E58" s="54" t="inlineStr">
        <is>
          <t>지도 마커</t>
        </is>
      </c>
      <c r="F58" s="54" t="inlineStr">
        <is>
          <t>지도 마커</t>
        </is>
      </c>
      <c r="G58" s="54" t="inlineStr">
        <is>
          <t>KR, EU, NA</t>
        </is>
      </c>
      <c r="H58" s="54" t="n"/>
      <c r="I58" s="54" t="n"/>
      <c r="J58" s="31" t="inlineStr">
        <is>
          <t>1. 프로필 등록
2. 동일한 위치를 즐겨찾기로 저장 할 경우
3. 지도 마커 전체 우선 순위</t>
        </is>
      </c>
      <c r="K58" s="218" t="n"/>
      <c r="L58" s="31" t="inlineStr">
        <is>
          <t>1. Map 진입</t>
        </is>
      </c>
      <c r="M58" s="31" t="inlineStr">
        <is>
          <t>- 지도 마커 우선 순위
1. 지도 선택 마커
2. 내 위치 마커
3. 내 차 위치 마커
4. Focus 상태의 마커 (선택 상태)
5. 롱탭 후 일반 마커
6. 검색 결과 마커 - 
6-1) 일반 검색 POI 마커 
6-2) 주변 검색 POI 마커
7. 출발지 마커
8. 공유차량 마커 (마커 겹치는 경우 번호 순서대로 우선순위 부여) (KR)
9 도착지 마커
10. 경유지 마커 (마커 겹치는 경우 출발지에서 가까운 순서대로 우선순위 부여) 
10-1) 일반 경유지 마커 
10-2) 추천 충전소 마커
11. 최종 목적지 마커
12. 발레 차량 마커
13. 발레 시작 마커
14. 주차 위치 마커
15. 즐겨찾기 마커 
15-1) 즐겨찾는 등록지 마커 (‘우리집 - 사무실 - 즐겨찾기1 - 즐겨찾기2 - 즐겨찾기3’ 순) 
15-2) 즐겨찾는 충전소 마커 (최신 등록한 장소의 마커를 최우선으로 표시) 
15-3) 등록지 마커 (최신 등록한 장소의 마커를 최우선으로 표시</t>
        </is>
      </c>
      <c r="N58" s="103">
        <f>IF(COUNTIF(P58:W58,"F")&gt;=1,"FAIL",(IF(COUNTIF(P58:W58,"P")&gt;=1,"PASS",(IF(COUNTIF(P58:W58,"N/T")&gt;=1,"N/T",(IF(COUNTIF(P58:W58,"N/A")&gt;=1,"N/A","-")))))))</f>
        <v/>
      </c>
      <c r="O58" s="120">
        <f>IF(COUNTIF(P58:Q58,"F")&gt;=1,"FAIL",(IF(COUNTIF(P58:Q58,"P")&gt;=1,"PASS",(IF(COUNTIF(P58:Q58,"N/T")&gt;=1,"N/T",(IF(COUNTIF(P58:Q58,"N/A")&gt;=1,"N/A","-")))))))</f>
        <v/>
      </c>
      <c r="P58" s="29" t="inlineStr">
        <is>
          <t>N/A</t>
        </is>
      </c>
      <c r="Q58" s="29" t="inlineStr">
        <is>
          <t>N/A</t>
        </is>
      </c>
      <c r="R58" s="120">
        <f>IF(COUNTIF(S58:T58,"F")&gt;=1,"FAIL",(IF(COUNTIF(S58:T58,"P")&gt;=1,"PASS",(IF(COUNTIF(S58:T58,"N/T")&gt;=1,"N/T",(IF(COUNTIF(S58:T58,"N/A")&gt;=1,"N/A","-")))))))</f>
        <v/>
      </c>
      <c r="S58" s="29" t="inlineStr">
        <is>
          <t>N/A</t>
        </is>
      </c>
      <c r="T58" s="29" t="inlineStr">
        <is>
          <t>N/A</t>
        </is>
      </c>
      <c r="U58" s="120">
        <f>IF(COUNTIF(V58:W58,"F")&gt;=1,"FAIL",(IF(COUNTIF(V58:W58,"P")&gt;=1,"PASS",(IF(COUNTIF(V58:W58,"N/T")&gt;=1,"N/T",(IF(COUNTIF(V58:W58,"N/A")&gt;=1,"N/A","-")))))))</f>
        <v/>
      </c>
      <c r="V58" s="29" t="inlineStr">
        <is>
          <t>N/A</t>
        </is>
      </c>
      <c r="W58" s="29" t="inlineStr">
        <is>
          <t>N/A</t>
        </is>
      </c>
      <c r="X58" s="29" t="inlineStr">
        <is>
          <t>SPAQA-15800</t>
        </is>
      </c>
      <c r="Y58" s="29" t="n"/>
      <c r="Z58" s="39" t="inlineStr">
        <is>
          <t>삭제 TC(N/A)</t>
        </is>
      </c>
      <c r="AA58" s="29" t="inlineStr">
        <is>
          <t>사양 아님(N/A)</t>
        </is>
      </c>
      <c r="AB58" s="29" t="inlineStr">
        <is>
          <t>삭제</t>
        </is>
      </c>
    </row>
    <row r="59" ht="52.8" customHeight="1" s="357">
      <c r="A59" s="153" t="n"/>
      <c r="B59" s="29" t="inlineStr">
        <is>
          <t>TC_MAP_0030</t>
        </is>
      </c>
      <c r="C59" s="29" t="inlineStr">
        <is>
          <t>Map</t>
        </is>
      </c>
      <c r="D59" s="29" t="inlineStr">
        <is>
          <t>Common</t>
        </is>
      </c>
      <c r="E59" s="29" t="inlineStr">
        <is>
          <t>지도 마커</t>
        </is>
      </c>
      <c r="F59" s="29" t="inlineStr">
        <is>
          <t>지도 마커</t>
        </is>
      </c>
      <c r="G59" s="29" t="inlineStr">
        <is>
          <t>KR, EU</t>
        </is>
      </c>
      <c r="H59" s="66" t="n"/>
      <c r="I59" s="29" t="n">
        <v>1</v>
      </c>
      <c r="J59" s="30" t="inlineStr">
        <is>
          <t>1. 위치 서비스 on 상태 
2. 내 위치 조회 가능 상태</t>
        </is>
      </c>
      <c r="K59" s="63" t="n"/>
      <c r="L59" s="30" t="inlineStr">
        <is>
          <t>1. Map 탭 진입
2. 내 위치 마커 확인</t>
        </is>
      </c>
      <c r="M59" s="30" t="inlineStr">
        <is>
          <t>1. 내 위치 마커 노출된다.
-Default로 삼각형 타입 제공</t>
        </is>
      </c>
      <c r="N59" s="75">
        <f>IF(COUNTIF(P59:W59,"F")&gt;=1,"FAIL",(IF(COUNTIF(P59:W59,"P")&gt;=1,"PASS",(IF(COUNTIF(P59:W59,"N/T")&gt;=1,"N/T",(IF(COUNTIF(P59:W59,"N/A")&gt;=1,"N/A","-")))))))</f>
        <v/>
      </c>
      <c r="O59" s="81">
        <f>IF(COUNTIF(P59:Q59,"F")&gt;=1,"FAIL",(IF(COUNTIF(P59:Q59,"P")&gt;=1,"PASS",(IF(COUNTIF(P59:Q59,"N/T")&gt;=1,"N/T",(IF(COUNTIF(P59:Q59,"N/A")&gt;=1,"N/A","-")))))))</f>
        <v/>
      </c>
      <c r="P59" s="29" t="inlineStr">
        <is>
          <t>P</t>
        </is>
      </c>
      <c r="Q59" s="29" t="inlineStr">
        <is>
          <t>P</t>
        </is>
      </c>
      <c r="R59" s="120">
        <f>IF(COUNTIF(S59:T59,"F")&gt;=1,"FAIL",(IF(COUNTIF(S59:T59,"P")&gt;=1,"PASS",(IF(COUNTIF(S59:T59,"N/T")&gt;=1,"N/T",(IF(COUNTIF(S59:T59,"N/A")&gt;=1,"N/A","-")))))))</f>
        <v/>
      </c>
      <c r="S59" s="29" t="inlineStr">
        <is>
          <t>P</t>
        </is>
      </c>
      <c r="T59" s="29" t="inlineStr">
        <is>
          <t>P</t>
        </is>
      </c>
      <c r="U59" s="120">
        <f>IF(COUNTIF(V59:W59,"F")&gt;=1,"FAIL",(IF(COUNTIF(V59:W59,"P")&gt;=1,"PASS",(IF(COUNTIF(V59:W59,"N/T")&gt;=1,"N/T",(IF(COUNTIF(V59:W59,"N/A")&gt;=1,"N/A","-")))))))</f>
        <v/>
      </c>
      <c r="V59" s="29" t="inlineStr">
        <is>
          <t>P</t>
        </is>
      </c>
      <c r="W59" s="29" t="inlineStr">
        <is>
          <t>P</t>
        </is>
      </c>
      <c r="X59" s="29" t="inlineStr">
        <is>
          <t>SPAQA-16850
SPAQA-18993
SPAQA-25166
SPAQA-26122</t>
        </is>
      </c>
      <c r="Y59" s="29" t="n"/>
      <c r="Z59" s="39" t="inlineStr">
        <is>
          <t> 
</t>
        </is>
      </c>
      <c r="AA59" s="29" t="n"/>
      <c r="AB59" s="29" t="inlineStr">
        <is>
          <t>Sanity, CheckList</t>
        </is>
      </c>
    </row>
    <row r="60" ht="26.4" customHeight="1" s="357">
      <c r="A60" s="153" t="n"/>
      <c r="B60" s="29" t="inlineStr">
        <is>
          <t>TC_MAP_0031</t>
        </is>
      </c>
      <c r="C60" s="29" t="inlineStr">
        <is>
          <t>Map</t>
        </is>
      </c>
      <c r="D60" s="29" t="inlineStr">
        <is>
          <t>Common</t>
        </is>
      </c>
      <c r="E60" s="29" t="inlineStr">
        <is>
          <t>지도 마커</t>
        </is>
      </c>
      <c r="F60" s="29" t="inlineStr">
        <is>
          <t>지도 마커</t>
        </is>
      </c>
      <c r="G60" s="29" t="inlineStr">
        <is>
          <t>KR, EU</t>
        </is>
      </c>
      <c r="H60" s="66" t="n"/>
      <c r="I60" s="29" t="n">
        <v>1</v>
      </c>
      <c r="J60" s="30" t="inlineStr">
        <is>
          <t>1. 내 차 위치 조회 상태</t>
        </is>
      </c>
      <c r="K60" s="63" t="n"/>
      <c r="L60" s="30" t="inlineStr">
        <is>
          <t>1. Map 탭 진입
2. 내 차 위치 마커 확인</t>
        </is>
      </c>
      <c r="M60" s="30" t="inlineStr">
        <is>
          <t>1. 내 차 위치 마커 노출된다.</t>
        </is>
      </c>
      <c r="N60" s="75">
        <f>IF(COUNTIF(P60:W60,"F")&gt;=1,"FAIL",(IF(COUNTIF(P60:W60,"P")&gt;=1,"PASS",(IF(COUNTIF(P60:W60,"N/T")&gt;=1,"N/T",(IF(COUNTIF(P60:W60,"N/A")&gt;=1,"N/A","-")))))))</f>
        <v/>
      </c>
      <c r="O60" s="81">
        <f>IF(COUNTIF(P60:Q60,"F")&gt;=1,"FAIL",(IF(COUNTIF(P60:Q60,"P")&gt;=1,"PASS",(IF(COUNTIF(P60:Q60,"N/T")&gt;=1,"N/T",(IF(COUNTIF(P60:Q60,"N/A")&gt;=1,"N/A","-")))))))</f>
        <v/>
      </c>
      <c r="P60" s="29" t="inlineStr">
        <is>
          <t>P</t>
        </is>
      </c>
      <c r="Q60" s="29" t="inlineStr">
        <is>
          <t>P</t>
        </is>
      </c>
      <c r="R60" s="120">
        <f>IF(COUNTIF(S60:T60,"F")&gt;=1,"FAIL",(IF(COUNTIF(S60:T60,"P")&gt;=1,"PASS",(IF(COUNTIF(S60:T60,"N/T")&gt;=1,"N/T",(IF(COUNTIF(S60:T60,"N/A")&gt;=1,"N/A","-")))))))</f>
        <v/>
      </c>
      <c r="S60" s="29" t="inlineStr">
        <is>
          <t>P</t>
        </is>
      </c>
      <c r="T60" s="29" t="inlineStr">
        <is>
          <t>P</t>
        </is>
      </c>
      <c r="U60" s="120">
        <f>IF(COUNTIF(V60:W60,"F")&gt;=1,"FAIL",(IF(COUNTIF(V60:W60,"P")&gt;=1,"PASS",(IF(COUNTIF(V60:W60,"N/T")&gt;=1,"N/T",(IF(COUNTIF(V60:W60,"N/A")&gt;=1,"N/A","-")))))))</f>
        <v/>
      </c>
      <c r="V60" s="29" t="inlineStr">
        <is>
          <t>P</t>
        </is>
      </c>
      <c r="W60" s="29" t="inlineStr">
        <is>
          <t>P</t>
        </is>
      </c>
      <c r="X60" s="29" t="inlineStr">
        <is>
          <t>SPAQA-14959
SPAQA-19804</t>
        </is>
      </c>
      <c r="Y60" s="29" t="n"/>
      <c r="Z60" s="39" t="inlineStr">
        <is>
          <t> 
</t>
        </is>
      </c>
      <c r="AA60" s="29" t="n"/>
      <c r="AB60" s="29" t="inlineStr">
        <is>
          <t>Sanity, CheckList</t>
        </is>
      </c>
    </row>
    <row r="61" ht="26.4" customHeight="1" s="357">
      <c r="A61" s="108" t="inlineStr">
        <is>
          <t>Q_013</t>
        </is>
      </c>
      <c r="B61" s="29" t="inlineStr">
        <is>
          <t>TC_MAP_0032</t>
        </is>
      </c>
      <c r="C61" s="29" t="inlineStr">
        <is>
          <t>Map</t>
        </is>
      </c>
      <c r="D61" s="29" t="inlineStr">
        <is>
          <t>Common</t>
        </is>
      </c>
      <c r="E61" s="29" t="inlineStr">
        <is>
          <t>지도 마커</t>
        </is>
      </c>
      <c r="F61" s="29" t="inlineStr">
        <is>
          <t>지도 마커</t>
        </is>
      </c>
      <c r="G61" s="29" t="inlineStr">
        <is>
          <t>KR, EU</t>
        </is>
      </c>
      <c r="H61" s="66" t="n"/>
      <c r="I61" s="29" t="n">
        <v>5</v>
      </c>
      <c r="J61" s="30" t="inlineStr">
        <is>
          <t>1. 내 차 위치 미조회 상태</t>
        </is>
      </c>
      <c r="K61" s="63" t="n"/>
      <c r="L61" s="30" t="inlineStr">
        <is>
          <t>1. Map 탭 진입
2. 내 차 위치 마커 확인</t>
        </is>
      </c>
      <c r="M61" s="30" t="inlineStr">
        <is>
          <t>1. 내 차 위치 마커 미노출된다.</t>
        </is>
      </c>
      <c r="N61" s="75">
        <f>IF(COUNTIF(P61:W61,"F")&gt;=1,"FAIL",(IF(COUNTIF(P61:W61,"P")&gt;=1,"PASS",(IF(COUNTIF(P61:W61,"N/T")&gt;=1,"N/T",(IF(COUNTIF(P61:W61,"N/A")&gt;=1,"N/A","-")))))))</f>
        <v/>
      </c>
      <c r="O61" s="120">
        <f>IF(COUNTIF(P61:Q61,"F")&gt;=1,"FAIL",(IF(COUNTIF(P61:Q61,"P")&gt;=1,"PASS",(IF(COUNTIF(P61:Q61,"N/T")&gt;=1,"N/T",(IF(COUNTIF(P61:Q61,"N/A")&gt;=1,"N/A","-")))))))</f>
        <v/>
      </c>
      <c r="P61" s="29" t="inlineStr">
        <is>
          <t>P</t>
        </is>
      </c>
      <c r="Q61" s="29" t="inlineStr">
        <is>
          <t>P</t>
        </is>
      </c>
      <c r="R61" s="120">
        <f>IF(COUNTIF(S61:T61,"F")&gt;=1,"FAIL",(IF(COUNTIF(S61:T61,"P")&gt;=1,"PASS",(IF(COUNTIF(S61:T61,"N/T")&gt;=1,"N/T",(IF(COUNTIF(S61:T61,"N/A")&gt;=1,"N/A","-")))))))</f>
        <v/>
      </c>
      <c r="S61" s="29" t="inlineStr">
        <is>
          <t>P</t>
        </is>
      </c>
      <c r="T61" s="29" t="inlineStr">
        <is>
          <t>P</t>
        </is>
      </c>
      <c r="U61" s="120">
        <f>IF(COUNTIF(V61:W61,"F")&gt;=1,"FAIL",(IF(COUNTIF(V61:W61,"P")&gt;=1,"PASS",(IF(COUNTIF(V61:W61,"N/T")&gt;=1,"N/T",(IF(COUNTIF(V61:W61,"N/A")&gt;=1,"N/A","-")))))))</f>
        <v/>
      </c>
      <c r="V61" s="29" t="inlineStr">
        <is>
          <t>P</t>
        </is>
      </c>
      <c r="W61" s="29" t="inlineStr">
        <is>
          <t>P</t>
        </is>
      </c>
      <c r="X61" s="29" t="inlineStr">
        <is>
          <t>SPAQA-23598</t>
        </is>
      </c>
      <c r="Y61" s="29" t="n"/>
      <c r="Z61" s="39" t="n"/>
      <c r="AA61" s="29" t="n"/>
      <c r="AB61" s="29" t="n"/>
    </row>
    <row r="62" ht="26.4" customHeight="1" s="357">
      <c r="A62" s="153" t="n"/>
      <c r="B62" s="29" t="inlineStr">
        <is>
          <t>TC_MAP_0033</t>
        </is>
      </c>
      <c r="C62" s="29" t="inlineStr">
        <is>
          <t>Map</t>
        </is>
      </c>
      <c r="D62" s="29" t="inlineStr">
        <is>
          <t>Common</t>
        </is>
      </c>
      <c r="E62" s="29" t="inlineStr">
        <is>
          <t>지도 마커</t>
        </is>
      </c>
      <c r="F62" s="29" t="inlineStr">
        <is>
          <t>지도 마커</t>
        </is>
      </c>
      <c r="G62" s="29" t="inlineStr">
        <is>
          <t>KR, EU</t>
        </is>
      </c>
      <c r="H62" s="66" t="n"/>
      <c r="I62" s="29" t="n">
        <v>5</v>
      </c>
      <c r="J62" s="30" t="inlineStr">
        <is>
          <t>1. 위치 서비스 off or 내 위치 조회 불가</t>
        </is>
      </c>
      <c r="K62" s="63" t="n"/>
      <c r="L62" s="30" t="inlineStr">
        <is>
          <t>1. Map 탭 진입
2. 내 위치 마커 확인</t>
        </is>
      </c>
      <c r="M62" s="30" t="inlineStr">
        <is>
          <t>1. 내 위치 마커 미노출 된다</t>
        </is>
      </c>
      <c r="N62" s="75">
        <f>IF(COUNTIF(P62:W62,"F")&gt;=1,"FAIL",(IF(COUNTIF(P62:W62,"P")&gt;=1,"PASS",(IF(COUNTIF(P62:W62,"N/T")&gt;=1,"N/T",(IF(COUNTIF(P62:W62,"N/A")&gt;=1,"N/A","-")))))))</f>
        <v/>
      </c>
      <c r="O62" s="120">
        <f>IF(COUNTIF(P62:Q62,"F")&gt;=1,"FAIL",(IF(COUNTIF(P62:Q62,"P")&gt;=1,"PASS",(IF(COUNTIF(P62:Q62,"N/T")&gt;=1,"N/T",(IF(COUNTIF(P62:Q62,"N/A")&gt;=1,"N/A","-")))))))</f>
        <v/>
      </c>
      <c r="P62" s="29" t="inlineStr">
        <is>
          <t>P</t>
        </is>
      </c>
      <c r="Q62" s="29" t="inlineStr">
        <is>
          <t>P</t>
        </is>
      </c>
      <c r="R62" s="120">
        <f>IF(COUNTIF(S62:T62,"F")&gt;=1,"FAIL",(IF(COUNTIF(S62:T62,"P")&gt;=1,"PASS",(IF(COUNTIF(S62:T62,"N/T")&gt;=1,"N/T",(IF(COUNTIF(S62:T62,"N/A")&gt;=1,"N/A","-")))))))</f>
        <v/>
      </c>
      <c r="S62" s="29" t="inlineStr">
        <is>
          <t>P</t>
        </is>
      </c>
      <c r="T62" s="29" t="inlineStr">
        <is>
          <t>P</t>
        </is>
      </c>
      <c r="U62" s="120">
        <f>IF(COUNTIF(V62:W62,"F")&gt;=1,"FAIL",(IF(COUNTIF(V62:W62,"P")&gt;=1,"PASS",(IF(COUNTIF(V62:W62,"N/T")&gt;=1,"N/T",(IF(COUNTIF(V62:W62,"N/A")&gt;=1,"N/A","-")))))))</f>
        <v/>
      </c>
      <c r="V62" s="29" t="inlineStr">
        <is>
          <t>P</t>
        </is>
      </c>
      <c r="W62" s="29" t="inlineStr">
        <is>
          <t>P</t>
        </is>
      </c>
      <c r="X62" s="29" t="n"/>
      <c r="Y62" s="29" t="n"/>
      <c r="Z62" s="39" t="inlineStr">
        <is>
          <t> 
</t>
        </is>
      </c>
      <c r="AA62" s="29" t="n"/>
      <c r="AB62" s="29" t="n"/>
    </row>
    <row r="63" ht="26.4" customHeight="1" s="357">
      <c r="A63" s="108" t="inlineStr">
        <is>
          <t>b_001</t>
        </is>
      </c>
      <c r="B63" s="29" t="inlineStr">
        <is>
          <t>TC_MAP_0034</t>
        </is>
      </c>
      <c r="C63" s="29" t="inlineStr">
        <is>
          <t>Map</t>
        </is>
      </c>
      <c r="D63" s="29" t="inlineStr">
        <is>
          <t>Common</t>
        </is>
      </c>
      <c r="E63" s="29" t="inlineStr">
        <is>
          <t>지도 마커</t>
        </is>
      </c>
      <c r="F63" s="29" t="inlineStr">
        <is>
          <t>지도 마커</t>
        </is>
      </c>
      <c r="G63" s="29" t="inlineStr">
        <is>
          <t>KR, EU</t>
        </is>
      </c>
      <c r="H63" s="66" t="n"/>
      <c r="I63" s="29" t="n">
        <v>1</v>
      </c>
      <c r="J63" s="30" t="inlineStr">
        <is>
          <t>1. 내 차 위치 조회 상태</t>
        </is>
      </c>
      <c r="K63" s="63" t="n"/>
      <c r="L63" s="30" t="inlineStr">
        <is>
          <t>1. Map 탭 진입
2. 노출되는 내 차 위치 마커 선택</t>
        </is>
      </c>
      <c r="M63" s="30" t="inlineStr">
        <is>
          <t>1. 내 차 위치 화면으로 이동</t>
        </is>
      </c>
      <c r="N63" s="75">
        <f>IF(COUNTIF(P63:W63,"F")&gt;=1,"FAIL",(IF(COUNTIF(P63:W63,"P")&gt;=1,"PASS",(IF(COUNTIF(P63:W63,"N/T")&gt;=1,"N/T",(IF(COUNTIF(P63:W63,"N/A")&gt;=1,"N/A","-")))))))</f>
        <v/>
      </c>
      <c r="O63" s="81">
        <f>IF(COUNTIF(P63:Q63,"F")&gt;=1,"FAIL",(IF(COUNTIF(P63:Q63,"P")&gt;=1,"PASS",(IF(COUNTIF(P63:Q63,"N/T")&gt;=1,"N/T",(IF(COUNTIF(P63:Q63,"N/A")&gt;=1,"N/A","-")))))))</f>
        <v/>
      </c>
      <c r="P63" s="29" t="inlineStr">
        <is>
          <t>P</t>
        </is>
      </c>
      <c r="Q63" s="29" t="inlineStr">
        <is>
          <t>P</t>
        </is>
      </c>
      <c r="R63" s="120">
        <f>IF(COUNTIF(S63:T63,"F")&gt;=1,"FAIL",(IF(COUNTIF(S63:T63,"P")&gt;=1,"PASS",(IF(COUNTIF(S63:T63,"N/T")&gt;=1,"N/T",(IF(COUNTIF(S63:T63,"N/A")&gt;=1,"N/A","-")))))))</f>
        <v/>
      </c>
      <c r="S63" s="29" t="inlineStr">
        <is>
          <t>P</t>
        </is>
      </c>
      <c r="T63" s="29" t="inlineStr">
        <is>
          <t>P</t>
        </is>
      </c>
      <c r="U63" s="120">
        <f>IF(COUNTIF(V63:W63,"F")&gt;=1,"FAIL",(IF(COUNTIF(V63:W63,"P")&gt;=1,"PASS",(IF(COUNTIF(V63:W63,"N/T")&gt;=1,"N/T",(IF(COUNTIF(V63:W63,"N/A")&gt;=1,"N/A","-")))))))</f>
        <v/>
      </c>
      <c r="V63" s="29" t="inlineStr">
        <is>
          <t>P</t>
        </is>
      </c>
      <c r="W63" s="29" t="inlineStr">
        <is>
          <t>P</t>
        </is>
      </c>
      <c r="X63" s="29" t="inlineStr">
        <is>
          <t>SPAQA-22475
SPAQA-24986</t>
        </is>
      </c>
      <c r="Y63" s="29" t="n"/>
      <c r="Z63" s="39" t="inlineStr">
        <is>
          <t> 
</t>
        </is>
      </c>
      <c r="AA63" s="29" t="n"/>
      <c r="AB63" s="29" t="inlineStr">
        <is>
          <t>Sanity, CheckList</t>
        </is>
      </c>
    </row>
    <row r="64" ht="39.6" customHeight="1" s="357">
      <c r="A64" s="108" t="inlineStr">
        <is>
          <t>b_004</t>
        </is>
      </c>
      <c r="B64" s="29" t="inlineStr">
        <is>
          <t>TC_MAP_0035</t>
        </is>
      </c>
      <c r="C64" s="29" t="inlineStr">
        <is>
          <t>Map</t>
        </is>
      </c>
      <c r="D64" s="29" t="inlineStr">
        <is>
          <t>Common</t>
        </is>
      </c>
      <c r="E64" s="29" t="inlineStr">
        <is>
          <t>지도 마커</t>
        </is>
      </c>
      <c r="F64" s="29" t="inlineStr">
        <is>
          <t>지도 마커</t>
        </is>
      </c>
      <c r="G64" s="29" t="inlineStr">
        <is>
          <t>KR, EU</t>
        </is>
      </c>
      <c r="H64" s="66" t="n"/>
      <c r="I64" s="29" t="n">
        <v>4</v>
      </c>
      <c r="J64" s="30" t="inlineStr">
        <is>
          <t>1. 내 차 위치 조회 상태</t>
        </is>
      </c>
      <c r="K64" s="63" t="n"/>
      <c r="L64" s="30" t="inlineStr">
        <is>
          <t>1. Map 탭 진입
2. 노출되는 내 차 위치 마커 외  지도 영역 롱 탭 또는 주기 아이콘 선택</t>
        </is>
      </c>
      <c r="M64" s="30" t="inlineStr">
        <is>
          <t>1. 내 차 위치 마커 사라지고 해당 POI마커 및 간단 상세 화면 표시된다.</t>
        </is>
      </c>
      <c r="N64" s="75">
        <f>IF(COUNTIF(P64:W64,"F")&gt;=1,"FAIL",(IF(COUNTIF(P64:W64,"P")&gt;=1,"PASS",(IF(COUNTIF(P64:W64,"N/T")&gt;=1,"N/T",(IF(COUNTIF(P64:W64,"N/A")&gt;=1,"N/A","-")))))))</f>
        <v/>
      </c>
      <c r="O64" s="120">
        <f>IF(COUNTIF(P64:Q64,"F")&gt;=1,"FAIL",(IF(COUNTIF(P64:Q64,"P")&gt;=1,"PASS",(IF(COUNTIF(P64:Q64,"N/T")&gt;=1,"N/T",(IF(COUNTIF(P64:Q64,"N/A")&gt;=1,"N/A","-")))))))</f>
        <v/>
      </c>
      <c r="P64" s="29" t="inlineStr">
        <is>
          <t>P</t>
        </is>
      </c>
      <c r="Q64" s="29" t="inlineStr">
        <is>
          <t>P</t>
        </is>
      </c>
      <c r="R64" s="120">
        <f>IF(COUNTIF(S64:T64,"F")&gt;=1,"FAIL",(IF(COUNTIF(S64:T64,"P")&gt;=1,"PASS",(IF(COUNTIF(S64:T64,"N/T")&gt;=1,"N/T",(IF(COUNTIF(S64:T64,"N/A")&gt;=1,"N/A","-")))))))</f>
        <v/>
      </c>
      <c r="S64" s="29" t="inlineStr">
        <is>
          <t>P</t>
        </is>
      </c>
      <c r="T64" s="29" t="inlineStr">
        <is>
          <t>P</t>
        </is>
      </c>
      <c r="U64" s="120">
        <f>IF(COUNTIF(V64:W64,"F")&gt;=1,"FAIL",(IF(COUNTIF(V64:W64,"P")&gt;=1,"PASS",(IF(COUNTIF(V64:W64,"N/T")&gt;=1,"N/T",(IF(COUNTIF(V64:W64,"N/A")&gt;=1,"N/A","-")))))))</f>
        <v/>
      </c>
      <c r="V64" s="29" t="inlineStr">
        <is>
          <t>P</t>
        </is>
      </c>
      <c r="W64" s="29" t="inlineStr">
        <is>
          <t>P</t>
        </is>
      </c>
      <c r="X64" s="29" t="inlineStr">
        <is>
          <t>SPAQA-17429</t>
        </is>
      </c>
      <c r="Y64" s="29" t="n"/>
      <c r="Z64" s="39" t="inlineStr">
        <is>
          <t> 
</t>
        </is>
      </c>
      <c r="AA64" s="29" t="n"/>
      <c r="AB64" s="29" t="n"/>
    </row>
    <row r="65" ht="39.6" customHeight="1" s="357">
      <c r="A65" s="108" t="inlineStr">
        <is>
          <t>b_005</t>
        </is>
      </c>
      <c r="B65" s="29" t="inlineStr">
        <is>
          <t>TC_MAP_0036</t>
        </is>
      </c>
      <c r="C65" s="29" t="inlineStr">
        <is>
          <t>Map</t>
        </is>
      </c>
      <c r="D65" s="29" t="inlineStr">
        <is>
          <t>Common</t>
        </is>
      </c>
      <c r="E65" s="29" t="inlineStr">
        <is>
          <t>지도 마커</t>
        </is>
      </c>
      <c r="F65" s="29" t="inlineStr">
        <is>
          <t>지도 마커</t>
        </is>
      </c>
      <c r="G65" s="29" t="inlineStr">
        <is>
          <t>KR, EU</t>
        </is>
      </c>
      <c r="H65" s="66" t="n"/>
      <c r="I65" s="29" t="n">
        <v>1</v>
      </c>
      <c r="J65" s="30" t="inlineStr">
        <is>
          <t>1. 프로필 등록 되어 있는 경우
2. 즐겨찾는 등록지 (우리집/ 사무실) 등록되어 있는 경우</t>
        </is>
      </c>
      <c r="K65" s="63" t="n"/>
      <c r="L65" s="30" t="inlineStr">
        <is>
          <t>1. Map 탭 진입
2. 메인 지도 내 우리집/사무실 마커 확인</t>
        </is>
      </c>
      <c r="M65" s="30" t="inlineStr">
        <is>
          <t>1. 우리집 / 사무실 마커 노출된다.</t>
        </is>
      </c>
      <c r="N65" s="75">
        <f>IF(COUNTIF(P65:W65,"F")&gt;=1,"FAIL",(IF(COUNTIF(P65:W65,"P")&gt;=1,"PASS",(IF(COUNTIF(P65:W65,"N/T")&gt;=1,"N/T",(IF(COUNTIF(P65:W65,"N/A")&gt;=1,"N/A","-")))))))</f>
        <v/>
      </c>
      <c r="O65" s="81">
        <f>IF(COUNTIF(P65:Q65,"F")&gt;=1,"FAIL",(IF(COUNTIF(P65:Q65,"P")&gt;=1,"PASS",(IF(COUNTIF(P65:Q65,"N/T")&gt;=1,"N/T",(IF(COUNTIF(P65:Q65,"N/A")&gt;=1,"N/A","-")))))))</f>
        <v/>
      </c>
      <c r="P65" s="29" t="inlineStr">
        <is>
          <t>P</t>
        </is>
      </c>
      <c r="Q65" s="29" t="inlineStr">
        <is>
          <t>P</t>
        </is>
      </c>
      <c r="R65" s="120">
        <f>IF(COUNTIF(S65:T65,"F")&gt;=1,"FAIL",(IF(COUNTIF(S65:T65,"P")&gt;=1,"PASS",(IF(COUNTIF(S65:T65,"N/T")&gt;=1,"N/T",(IF(COUNTIF(S65:T65,"N/A")&gt;=1,"N/A","-")))))))</f>
        <v/>
      </c>
      <c r="S65" s="29" t="inlineStr">
        <is>
          <t>P</t>
        </is>
      </c>
      <c r="T65" s="29" t="inlineStr">
        <is>
          <t>P</t>
        </is>
      </c>
      <c r="U65" s="120">
        <f>IF(COUNTIF(V65:W65,"F")&gt;=1,"FAIL",(IF(COUNTIF(V65:W65,"P")&gt;=1,"PASS",(IF(COUNTIF(V65:W65,"N/T")&gt;=1,"N/T",(IF(COUNTIF(V65:W65,"N/A")&gt;=1,"N/A","-")))))))</f>
        <v/>
      </c>
      <c r="V65" s="29" t="inlineStr">
        <is>
          <t>P</t>
        </is>
      </c>
      <c r="W65" s="29" t="inlineStr">
        <is>
          <t>P</t>
        </is>
      </c>
      <c r="X65" s="29" t="inlineStr">
        <is>
          <t>SPAQA-22530
SPAQA-22050</t>
        </is>
      </c>
      <c r="Y65" s="29" t="n"/>
      <c r="Z65" s="39" t="n"/>
      <c r="AA65" s="29" t="n"/>
      <c r="AB65" s="29" t="inlineStr">
        <is>
          <t>Sanity, CheckList</t>
        </is>
      </c>
    </row>
    <row r="66" ht="66" customHeight="1" s="357">
      <c r="A66" s="108" t="inlineStr">
        <is>
          <t>b_006</t>
        </is>
      </c>
      <c r="B66" s="29" t="inlineStr">
        <is>
          <t>TC_MAP_0037</t>
        </is>
      </c>
      <c r="C66" s="29" t="inlineStr">
        <is>
          <t>Map</t>
        </is>
      </c>
      <c r="D66" s="29" t="inlineStr">
        <is>
          <t>Common</t>
        </is>
      </c>
      <c r="E66" s="29" t="inlineStr">
        <is>
          <t>지도 마커</t>
        </is>
      </c>
      <c r="F66" s="29" t="inlineStr">
        <is>
          <t>지도 마커</t>
        </is>
      </c>
      <c r="G66" s="29" t="inlineStr">
        <is>
          <t>KR, EU</t>
        </is>
      </c>
      <c r="H66" s="66" t="n"/>
      <c r="I66" s="29" t="n">
        <v>1</v>
      </c>
      <c r="J66" s="30" t="inlineStr">
        <is>
          <t>1. 프로필 등록 되어 있는 경우
2. 즐겨찾는 등록지 (즐겨찾기 1~3) 등록 되어 있는 경우</t>
        </is>
      </c>
      <c r="K66" s="63" t="n"/>
      <c r="L66" s="30" t="inlineStr">
        <is>
          <t>1. Map 탭 진입
2. 하단 드로어 영역 즐겨찾기 탭 선택
3. 등록된 즐겨찾는 등록지(즐겨찾기 1~3) 선택
4. 노출되는 지도 확인</t>
        </is>
      </c>
      <c r="M66" s="30" t="inlineStr">
        <is>
          <t>1. 해당 즐겨찾는 등록지의 일반 POI 속성 및 선택 상태의 마커가 노출된다.
2. 해당 즐겨찾는 등록지의 간단 상세 화면 노출된다.</t>
        </is>
      </c>
      <c r="N66" s="75">
        <f>IF(COUNTIF(P66:W66,"F")&gt;=1,"FAIL",(IF(COUNTIF(P66:W66,"P")&gt;=1,"PASS",(IF(COUNTIF(P66:W66,"N/T")&gt;=1,"N/T",(IF(COUNTIF(P66:W66,"N/A")&gt;=1,"N/A","-")))))))</f>
        <v/>
      </c>
      <c r="O66" s="81">
        <f>IF(COUNTIF(P66:Q66,"F")&gt;=1,"FAIL",(IF(COUNTIF(P66:Q66,"P")&gt;=1,"PASS",(IF(COUNTIF(P66:Q66,"N/T")&gt;=1,"N/T",(IF(COUNTIF(P66:Q66,"N/A")&gt;=1,"N/A","-")))))))</f>
        <v/>
      </c>
      <c r="P66" s="29" t="inlineStr">
        <is>
          <t>P</t>
        </is>
      </c>
      <c r="Q66" s="29" t="inlineStr">
        <is>
          <t>P</t>
        </is>
      </c>
      <c r="R66" s="120">
        <f>IF(COUNTIF(S66:T66,"F")&gt;=1,"FAIL",(IF(COUNTIF(S66:T66,"P")&gt;=1,"PASS",(IF(COUNTIF(S66:T66,"N/T")&gt;=1,"N/T",(IF(COUNTIF(S66:T66,"N/A")&gt;=1,"N/A","-")))))))</f>
        <v/>
      </c>
      <c r="S66" s="29" t="inlineStr">
        <is>
          <t>P</t>
        </is>
      </c>
      <c r="T66" s="29" t="inlineStr">
        <is>
          <t>P</t>
        </is>
      </c>
      <c r="U66" s="120">
        <f>IF(COUNTIF(V66:W66,"F")&gt;=1,"FAIL",(IF(COUNTIF(V66:W66,"P")&gt;=1,"PASS",(IF(COUNTIF(V66:W66,"N/T")&gt;=1,"N/T",(IF(COUNTIF(V66:W66,"N/A")&gt;=1,"N/A","-")))))))</f>
        <v/>
      </c>
      <c r="V66" s="29" t="inlineStr">
        <is>
          <t>P</t>
        </is>
      </c>
      <c r="W66" s="29" t="inlineStr">
        <is>
          <t>P</t>
        </is>
      </c>
      <c r="X66" s="29" t="inlineStr">
        <is>
          <t>SPAQA-17208
SPAQA-18913
SPAQA-19618</t>
        </is>
      </c>
      <c r="Y66" s="29" t="n"/>
      <c r="Z66" s="39" t="n"/>
      <c r="AA66" s="29" t="n"/>
      <c r="AB66" s="29" t="inlineStr">
        <is>
          <t>Sanity, CheckList</t>
        </is>
      </c>
    </row>
    <row r="67" ht="52.8" customHeight="1" s="357">
      <c r="A67" s="108" t="inlineStr">
        <is>
          <t>b_007</t>
        </is>
      </c>
      <c r="B67" s="29" t="inlineStr">
        <is>
          <t>TC_MAP_0038</t>
        </is>
      </c>
      <c r="C67" s="29" t="inlineStr">
        <is>
          <t>Map</t>
        </is>
      </c>
      <c r="D67" s="29" t="inlineStr">
        <is>
          <t>Common</t>
        </is>
      </c>
      <c r="E67" s="29" t="inlineStr">
        <is>
          <t>지도 마커</t>
        </is>
      </c>
      <c r="F67" s="29" t="inlineStr">
        <is>
          <t>지도 마커</t>
        </is>
      </c>
      <c r="G67" s="29" t="inlineStr">
        <is>
          <t>KR, EU</t>
        </is>
      </c>
      <c r="H67" s="66" t="n"/>
      <c r="I67" s="29" t="n">
        <v>1</v>
      </c>
      <c r="J67" s="30" t="inlineStr">
        <is>
          <t>1. 등록지 등록 되어 있는 경우</t>
        </is>
      </c>
      <c r="K67" s="63" t="n"/>
      <c r="L67" s="30" t="inlineStr">
        <is>
          <t>1. Map 탭 진입
2. 하단 드로어 영역 즐겨찾기 탭 선택
3. 등록된 등록지 선택
4. 노출되는 지도 확인</t>
        </is>
      </c>
      <c r="M67" s="30" t="inlineStr">
        <is>
          <t>1. 해당 등록지의 일반 POI 속성 및 선택 상태의 마커가 노출된다.
2. 해당 등록지의 간단 상세 화면 노출된다.</t>
        </is>
      </c>
      <c r="N67" s="75">
        <f>IF(COUNTIF(P67:W67,"F")&gt;=1,"FAIL",(IF(COUNTIF(P67:W67,"P")&gt;=1,"PASS",(IF(COUNTIF(P67:W67,"N/T")&gt;=1,"N/T",(IF(COUNTIF(P67:W67,"N/A")&gt;=1,"N/A","-")))))))</f>
        <v/>
      </c>
      <c r="O67" s="81">
        <f>IF(COUNTIF(P67:Q67,"F")&gt;=1,"FAIL",(IF(COUNTIF(P67:Q67,"P")&gt;=1,"PASS",(IF(COUNTIF(P67:Q67,"N/T")&gt;=1,"N/T",(IF(COUNTIF(P67:Q67,"N/A")&gt;=1,"N/A","-")))))))</f>
        <v/>
      </c>
      <c r="P67" s="29" t="inlineStr">
        <is>
          <t>P</t>
        </is>
      </c>
      <c r="Q67" s="29" t="inlineStr">
        <is>
          <t>P</t>
        </is>
      </c>
      <c r="R67" s="120">
        <f>IF(COUNTIF(S67:T67,"F")&gt;=1,"FAIL",(IF(COUNTIF(S67:T67,"P")&gt;=1,"PASS",(IF(COUNTIF(S67:T67,"N/T")&gt;=1,"N/T",(IF(COUNTIF(S67:T67,"N/A")&gt;=1,"N/A","-")))))))</f>
        <v/>
      </c>
      <c r="S67" s="29" t="inlineStr">
        <is>
          <t>P</t>
        </is>
      </c>
      <c r="T67" s="29" t="inlineStr">
        <is>
          <t>P</t>
        </is>
      </c>
      <c r="U67" s="120">
        <f>IF(COUNTIF(V67:W67,"F")&gt;=1,"FAIL",(IF(COUNTIF(V67:W67,"P")&gt;=1,"PASS",(IF(COUNTIF(V67:W67,"N/T")&gt;=1,"N/T",(IF(COUNTIF(V67:W67,"N/A")&gt;=1,"N/A","-")))))))</f>
        <v/>
      </c>
      <c r="V67" s="29" t="inlineStr">
        <is>
          <t>P</t>
        </is>
      </c>
      <c r="W67" s="29" t="inlineStr">
        <is>
          <t>P</t>
        </is>
      </c>
      <c r="X67" s="29" t="inlineStr">
        <is>
          <t>SPAQA-18913
SPAQA-20516
SPAQA-17647
SPAQA-20386</t>
        </is>
      </c>
      <c r="Y67" s="29" t="n"/>
      <c r="Z67" s="39" t="n"/>
      <c r="AA67" s="29" t="n"/>
      <c r="AB67" s="29" t="inlineStr">
        <is>
          <t>Sanity, CheckList</t>
        </is>
      </c>
    </row>
    <row r="68" ht="92.40000000000001" customHeight="1" s="357">
      <c r="A68" s="108" t="inlineStr">
        <is>
          <t>b_008</t>
        </is>
      </c>
      <c r="B68" s="29" t="inlineStr">
        <is>
          <t>TC_MAP_0039</t>
        </is>
      </c>
      <c r="C68" s="29" t="inlineStr">
        <is>
          <t>Map</t>
        </is>
      </c>
      <c r="D68" s="29" t="inlineStr">
        <is>
          <t>Common</t>
        </is>
      </c>
      <c r="E68" s="29" t="inlineStr">
        <is>
          <t>지도 마커</t>
        </is>
      </c>
      <c r="F68" s="29" t="inlineStr">
        <is>
          <t>지도 마커</t>
        </is>
      </c>
      <c r="G68" s="29" t="inlineStr">
        <is>
          <t>KR, EU</t>
        </is>
      </c>
      <c r="H68" s="66" t="n"/>
      <c r="I68" s="29" t="n">
        <v>1</v>
      </c>
      <c r="J68" s="63" t="n"/>
      <c r="K68" s="30" t="inlineStr">
        <is>
          <t>1. EV 차량</t>
        </is>
      </c>
      <c r="L68" s="30" t="inlineStr">
        <is>
          <t>1. Map 탭 진입
2. 상단 주변 검색 chip 중 전기차 충전소 선택
3. 노출되는 검색 결과 페이지 확인</t>
        </is>
      </c>
      <c r="M68" s="30" t="inlineStr">
        <is>
          <t>1. 미선택 상태의 충전소 POI마커 노출된다.
충전소 POI 마커
- 사용 가능 (급속/완속)
- 사용 중 (급속/완속)
- 불가능
- 모름</t>
        </is>
      </c>
      <c r="N68" s="75">
        <f>IF(COUNTIF(P68:W68,"F")&gt;=1,"FAIL",(IF(COUNTIF(P68:W68,"P")&gt;=1,"PASS",(IF(COUNTIF(P68:W68,"N/T")&gt;=1,"N/T",(IF(COUNTIF(P68:W68,"N/A")&gt;=1,"N/A","-")))))))</f>
        <v/>
      </c>
      <c r="O68" s="81">
        <f>IF(COUNTIF(P68:Q68,"F")&gt;=1,"FAIL",(IF(COUNTIF(P68:Q68,"P")&gt;=1,"PASS",(IF(COUNTIF(P68:Q68,"N/T")&gt;=1,"N/T",(IF(COUNTIF(P68:Q68,"N/A")&gt;=1,"N/A","-")))))))</f>
        <v/>
      </c>
      <c r="P68" s="29" t="inlineStr">
        <is>
          <t>P</t>
        </is>
      </c>
      <c r="Q68" s="29" t="inlineStr">
        <is>
          <t>P</t>
        </is>
      </c>
      <c r="R68" s="120">
        <f>IF(COUNTIF(S68:T68,"F")&gt;=1,"FAIL",(IF(COUNTIF(S68:T68,"P")&gt;=1,"PASS",(IF(COUNTIF(S68:T68,"N/T")&gt;=1,"N/T",(IF(COUNTIF(S68:T68,"N/A")&gt;=1,"N/A","-")))))))</f>
        <v/>
      </c>
      <c r="S68" s="29" t="inlineStr">
        <is>
          <t>P</t>
        </is>
      </c>
      <c r="T68" s="29" t="inlineStr">
        <is>
          <t>P</t>
        </is>
      </c>
      <c r="U68" s="120">
        <f>IF(COUNTIF(V68:W68,"F")&gt;=1,"FAIL",(IF(COUNTIF(V68:W68,"P")&gt;=1,"PASS",(IF(COUNTIF(V68:W68,"N/T")&gt;=1,"N/T",(IF(COUNTIF(V68:W68,"N/A")&gt;=1,"N/A","-")))))))</f>
        <v/>
      </c>
      <c r="V68" s="29" t="inlineStr">
        <is>
          <t>P</t>
        </is>
      </c>
      <c r="W68" s="29" t="inlineStr">
        <is>
          <t>P</t>
        </is>
      </c>
      <c r="X68" s="29" t="inlineStr">
        <is>
          <t>SPAQA-16702
SPAQA-16477
SPAQA-17406
SPAQA-17421
SPAQA-14718
SPAQA-19890</t>
        </is>
      </c>
      <c r="Y68" s="29" t="n"/>
      <c r="Z68" s="39" t="inlineStr">
        <is>
          <t> 
</t>
        </is>
      </c>
      <c r="AA68" s="29" t="n"/>
      <c r="AB68" s="29" t="inlineStr">
        <is>
          <t>Sanity, CheckList</t>
        </is>
      </c>
    </row>
    <row r="69" ht="92.40000000000001" customHeight="1" s="357">
      <c r="A69" s="108" t="inlineStr">
        <is>
          <t>b_009</t>
        </is>
      </c>
      <c r="B69" s="29" t="inlineStr">
        <is>
          <t>TC_MAP_0040</t>
        </is>
      </c>
      <c r="C69" s="29" t="inlineStr">
        <is>
          <t>Map</t>
        </is>
      </c>
      <c r="D69" s="29" t="inlineStr">
        <is>
          <t>Common</t>
        </is>
      </c>
      <c r="E69" s="29" t="inlineStr">
        <is>
          <t>지도 마커</t>
        </is>
      </c>
      <c r="F69" s="29" t="inlineStr">
        <is>
          <t>지도 마커</t>
        </is>
      </c>
      <c r="G69" s="29" t="inlineStr">
        <is>
          <t>KR, EU</t>
        </is>
      </c>
      <c r="H69" s="66" t="n"/>
      <c r="I69" s="29" t="n">
        <v>1</v>
      </c>
      <c r="J69" s="63" t="n"/>
      <c r="K69" s="30" t="inlineStr">
        <is>
          <t>1. EV 차량</t>
        </is>
      </c>
      <c r="L69" s="30" t="inlineStr">
        <is>
          <t>1. Map 탭 진입
2. 상단 주변 검색 chip 중 전기차 충전소 선택
3. 노출되는 검색 결과 페이지 내 마커 선택 시 확인</t>
        </is>
      </c>
      <c r="M69" s="30" t="inlineStr">
        <is>
          <t>1. 선택 상태의 충전소 POI마커 노출된다.
충전소 POI 마커
- 사용 가능 (급속/완속) 아이콘 (n/10)
- 사용 중 (급속/완속) 아이콘 (n/10)
- 불가능  아이콘(충전 불가)
- 모름 아이콘(알 수 없음)</t>
        </is>
      </c>
      <c r="N69" s="75">
        <f>IF(COUNTIF(P69:W69,"F")&gt;=1,"FAIL",(IF(COUNTIF(P69:W69,"P")&gt;=1,"PASS",(IF(COUNTIF(P69:W69,"N/T")&gt;=1,"N/T",(IF(COUNTIF(P69:W69,"N/A")&gt;=1,"N/A","-")))))))</f>
        <v/>
      </c>
      <c r="O69" s="81">
        <f>IF(COUNTIF(P69:Q69,"F")&gt;=1,"FAIL",(IF(COUNTIF(P69:Q69,"P")&gt;=1,"PASS",(IF(COUNTIF(P69:Q69,"N/T")&gt;=1,"N/T",(IF(COUNTIF(P69:Q69,"N/A")&gt;=1,"N/A","-")))))))</f>
        <v/>
      </c>
      <c r="P69" s="29" t="inlineStr">
        <is>
          <t>P</t>
        </is>
      </c>
      <c r="Q69" s="29" t="inlineStr">
        <is>
          <t>P</t>
        </is>
      </c>
      <c r="R69" s="120">
        <f>IF(COUNTIF(S69:T69,"F")&gt;=1,"FAIL",(IF(COUNTIF(S69:T69,"P")&gt;=1,"PASS",(IF(COUNTIF(S69:T69,"N/T")&gt;=1,"N/T",(IF(COUNTIF(S69:T69,"N/A")&gt;=1,"N/A","-")))))))</f>
        <v/>
      </c>
      <c r="S69" s="29" t="inlineStr">
        <is>
          <t>P</t>
        </is>
      </c>
      <c r="T69" s="29" t="inlineStr">
        <is>
          <t>P</t>
        </is>
      </c>
      <c r="U69" s="120">
        <f>IF(COUNTIF(V69:W69,"F")&gt;=1,"FAIL",(IF(COUNTIF(V69:W69,"P")&gt;=1,"PASS",(IF(COUNTIF(V69:W69,"N/T")&gt;=1,"N/T",(IF(COUNTIF(V69:W69,"N/A")&gt;=1,"N/A","-")))))))</f>
        <v/>
      </c>
      <c r="V69" s="29" t="inlineStr">
        <is>
          <t>P</t>
        </is>
      </c>
      <c r="W69" s="29" t="inlineStr">
        <is>
          <t>P</t>
        </is>
      </c>
      <c r="X69" s="29" t="inlineStr">
        <is>
          <t>SPAQA-1658
SPAQA-19890</t>
        </is>
      </c>
      <c r="Y69" s="29" t="n"/>
      <c r="Z69" s="39" t="inlineStr">
        <is>
          <t> 
</t>
        </is>
      </c>
      <c r="AA69" s="29" t="n"/>
      <c r="AB69" s="29" t="inlineStr">
        <is>
          <t>Sanity, CheckList</t>
        </is>
      </c>
    </row>
    <row r="70" ht="52.8" customHeight="1" s="357">
      <c r="A70" s="108" t="inlineStr">
        <is>
          <t>b_010</t>
        </is>
      </c>
      <c r="B70" s="29" t="inlineStr">
        <is>
          <t>TC_MAP_0041</t>
        </is>
      </c>
      <c r="C70" s="29" t="inlineStr">
        <is>
          <t>Map</t>
        </is>
      </c>
      <c r="D70" s="29" t="inlineStr">
        <is>
          <t>Common</t>
        </is>
      </c>
      <c r="E70" s="29" t="inlineStr">
        <is>
          <t>지도 마커</t>
        </is>
      </c>
      <c r="F70" s="29" t="inlineStr">
        <is>
          <t>지도 마커</t>
        </is>
      </c>
      <c r="G70" s="29" t="inlineStr">
        <is>
          <t>KR, EU</t>
        </is>
      </c>
      <c r="H70" s="66" t="n"/>
      <c r="I70" s="29" t="n">
        <v>1</v>
      </c>
      <c r="J70" s="63" t="n"/>
      <c r="K70" s="63" t="n"/>
      <c r="L70" s="30" t="inlineStr">
        <is>
          <t>1. Map 진입
2. 장소/주소 검색 입력창 선택
3. 임의의 장소/주소 검색
4. 결과 화면 확인</t>
        </is>
      </c>
      <c r="M70" s="30" t="inlineStr">
        <is>
          <t>1. 일반 속성의 마커 표출</t>
        </is>
      </c>
      <c r="N70" s="75">
        <f>IF(COUNTIF(P70:W70,"F")&gt;=1,"FAIL",(IF(COUNTIF(P70:W70,"P")&gt;=1,"PASS",(IF(COUNTIF(P70:W70,"N/T")&gt;=1,"N/T",(IF(COUNTIF(P70:W70,"N/A")&gt;=1,"N/A","-")))))))</f>
        <v/>
      </c>
      <c r="O70" s="81">
        <f>IF(COUNTIF(P70:Q70,"F")&gt;=1,"FAIL",(IF(COUNTIF(P70:Q70,"P")&gt;=1,"PASS",(IF(COUNTIF(P70:Q70,"N/T")&gt;=1,"N/T",(IF(COUNTIF(P70:Q70,"N/A")&gt;=1,"N/A","-")))))))</f>
        <v/>
      </c>
      <c r="P70" s="29" t="inlineStr">
        <is>
          <t>P</t>
        </is>
      </c>
      <c r="Q70" s="29" t="inlineStr">
        <is>
          <t>P</t>
        </is>
      </c>
      <c r="R70" s="120">
        <f>IF(COUNTIF(S70:T70,"F")&gt;=1,"FAIL",(IF(COUNTIF(S70:T70,"P")&gt;=1,"PASS",(IF(COUNTIF(S70:T70,"N/T")&gt;=1,"N/T",(IF(COUNTIF(S70:T70,"N/A")&gt;=1,"N/A","-")))))))</f>
        <v/>
      </c>
      <c r="S70" s="29" t="inlineStr">
        <is>
          <t>P</t>
        </is>
      </c>
      <c r="T70" s="29" t="inlineStr">
        <is>
          <t>P</t>
        </is>
      </c>
      <c r="U70" s="120">
        <f>IF(COUNTIF(V70:W70,"F")&gt;=1,"FAIL",(IF(COUNTIF(V70:W70,"P")&gt;=1,"PASS",(IF(COUNTIF(V70:W70,"N/T")&gt;=1,"N/T",(IF(COUNTIF(V70:W70,"N/A")&gt;=1,"N/A","-")))))))</f>
        <v/>
      </c>
      <c r="V70" s="29" t="inlineStr">
        <is>
          <t>P</t>
        </is>
      </c>
      <c r="W70" s="29" t="inlineStr">
        <is>
          <t>P</t>
        </is>
      </c>
      <c r="X70" s="29" t="inlineStr">
        <is>
          <t>SPAQA-15934</t>
        </is>
      </c>
      <c r="Y70" s="29" t="n"/>
      <c r="Z70" s="39" t="inlineStr">
        <is>
          <t> 
</t>
        </is>
      </c>
      <c r="AA70" s="29" t="n"/>
      <c r="AB70" s="29" t="inlineStr">
        <is>
          <t>Sanity, CheckList</t>
        </is>
      </c>
    </row>
    <row r="71" ht="66" customHeight="1" s="357">
      <c r="A71" s="108" t="inlineStr">
        <is>
          <t>b_011</t>
        </is>
      </c>
      <c r="B71" s="29" t="inlineStr">
        <is>
          <t>TC_MAP_0042</t>
        </is>
      </c>
      <c r="C71" s="29" t="inlineStr">
        <is>
          <t>Map</t>
        </is>
      </c>
      <c r="D71" s="29" t="inlineStr">
        <is>
          <t>Common</t>
        </is>
      </c>
      <c r="E71" s="29" t="inlineStr">
        <is>
          <t>지도 마커</t>
        </is>
      </c>
      <c r="F71" s="29" t="inlineStr">
        <is>
          <t>지도 마커</t>
        </is>
      </c>
      <c r="G71" s="29" t="inlineStr">
        <is>
          <t>KR, EU</t>
        </is>
      </c>
      <c r="H71" s="66" t="n"/>
      <c r="I71" s="29" t="n">
        <v>1</v>
      </c>
      <c r="J71" s="63" t="n"/>
      <c r="K71" s="63" t="n"/>
      <c r="L71" s="30" t="inlineStr">
        <is>
          <t>1. Map 진입
2. 장소/주소 검색 입력창 선택
3. 임의의 장소/주소 검색
4. 결과 화면 확인
5. 지도상의 임의의 마커 선택</t>
        </is>
      </c>
      <c r="M71" s="30" t="inlineStr">
        <is>
          <t>1. 선택 상태의 일반 속성 마커가 지도 중심에 표출</t>
        </is>
      </c>
      <c r="N71" s="75">
        <f>IF(COUNTIF(P71:W71,"F")&gt;=1,"FAIL",(IF(COUNTIF(P71:W71,"P")&gt;=1,"PASS",(IF(COUNTIF(P71:W71,"N/T")&gt;=1,"N/T",(IF(COUNTIF(P71:W71,"N/A")&gt;=1,"N/A","-")))))))</f>
        <v/>
      </c>
      <c r="O71" s="81">
        <f>IF(COUNTIF(P71:Q71,"F")&gt;=1,"FAIL",(IF(COUNTIF(P71:Q71,"P")&gt;=1,"PASS",(IF(COUNTIF(P71:Q71,"N/T")&gt;=1,"N/T",(IF(COUNTIF(P71:Q71,"N/A")&gt;=1,"N/A","-")))))))</f>
        <v/>
      </c>
      <c r="P71" s="29" t="inlineStr">
        <is>
          <t>P</t>
        </is>
      </c>
      <c r="Q71" s="29" t="inlineStr">
        <is>
          <t>P</t>
        </is>
      </c>
      <c r="R71" s="120">
        <f>IF(COUNTIF(S71:T71,"F")&gt;=1,"FAIL",(IF(COUNTIF(S71:T71,"P")&gt;=1,"PASS",(IF(COUNTIF(S71:T71,"N/T")&gt;=1,"N/T",(IF(COUNTIF(S71:T71,"N/A")&gt;=1,"N/A","-")))))))</f>
        <v/>
      </c>
      <c r="S71" s="29" t="inlineStr">
        <is>
          <t>P</t>
        </is>
      </c>
      <c r="T71" s="29" t="inlineStr">
        <is>
          <t>P</t>
        </is>
      </c>
      <c r="U71" s="120">
        <f>IF(COUNTIF(V71:W71,"F")&gt;=1,"FAIL",(IF(COUNTIF(V71:W71,"P")&gt;=1,"PASS",(IF(COUNTIF(V71:W71,"N/T")&gt;=1,"N/T",(IF(COUNTIF(V71:W71,"N/A")&gt;=1,"N/A","-")))))))</f>
        <v/>
      </c>
      <c r="V71" s="29" t="inlineStr">
        <is>
          <t>P</t>
        </is>
      </c>
      <c r="W71" s="29" t="inlineStr">
        <is>
          <t>P</t>
        </is>
      </c>
      <c r="X71" s="29" t="n"/>
      <c r="Y71" s="29" t="n"/>
      <c r="Z71" s="39" t="n"/>
      <c r="AA71" s="29" t="n"/>
      <c r="AB71" s="29" t="inlineStr">
        <is>
          <t>Sanity, CheckList, 개인화</t>
        </is>
      </c>
    </row>
    <row r="72" ht="39.6" customHeight="1" s="357">
      <c r="A72" s="108" t="inlineStr">
        <is>
          <t>b_014</t>
        </is>
      </c>
      <c r="B72" s="29" t="inlineStr">
        <is>
          <t>TC_MAP_0043</t>
        </is>
      </c>
      <c r="C72" s="29" t="inlineStr">
        <is>
          <t>Map</t>
        </is>
      </c>
      <c r="D72" s="29" t="inlineStr">
        <is>
          <t>Common</t>
        </is>
      </c>
      <c r="E72" s="29" t="inlineStr">
        <is>
          <t>지도 마커</t>
        </is>
      </c>
      <c r="F72" s="29" t="inlineStr">
        <is>
          <t>지도 마커</t>
        </is>
      </c>
      <c r="G72" s="29" t="inlineStr">
        <is>
          <t>KR, EU</t>
        </is>
      </c>
      <c r="H72" s="66" t="n"/>
      <c r="I72" s="29" t="n">
        <v>1</v>
      </c>
      <c r="J72" s="63" t="n"/>
      <c r="K72" s="30" t="inlineStr">
        <is>
          <t>1. EV 차량</t>
        </is>
      </c>
      <c r="L72" s="30" t="inlineStr">
        <is>
          <t>1. Map 진입
2. 주변 검색 충전소 선택
3. 검색 결과 화면 확인</t>
        </is>
      </c>
      <c r="M72" s="30" t="inlineStr">
        <is>
          <t>1. 충전소 POI 마커 표출
: 가용 대수 미포함 상태 표출</t>
        </is>
      </c>
      <c r="N72" s="75">
        <f>IF(COUNTIF(P72:W72,"F")&gt;=1,"FAIL",(IF(COUNTIF(P72:W72,"P")&gt;=1,"PASS",(IF(COUNTIF(P72:W72,"N/T")&gt;=1,"N/T",(IF(COUNTIF(P72:W72,"N/A")&gt;=1,"N/A","-")))))))</f>
        <v/>
      </c>
      <c r="O72" s="81">
        <f>IF(COUNTIF(P72:Q72,"F")&gt;=1,"FAIL",(IF(COUNTIF(P72:Q72,"P")&gt;=1,"PASS",(IF(COUNTIF(P72:Q72,"N/T")&gt;=1,"N/T",(IF(COUNTIF(P72:Q72,"N/A")&gt;=1,"N/A","-")))))))</f>
        <v/>
      </c>
      <c r="P72" s="29" t="inlineStr">
        <is>
          <t>P</t>
        </is>
      </c>
      <c r="Q72" s="29" t="inlineStr">
        <is>
          <t>P</t>
        </is>
      </c>
      <c r="R72" s="120">
        <f>IF(COUNTIF(S72:T72,"F")&gt;=1,"FAIL",(IF(COUNTIF(S72:T72,"P")&gt;=1,"PASS",(IF(COUNTIF(S72:T72,"N/T")&gt;=1,"N/T",(IF(COUNTIF(S72:T72,"N/A")&gt;=1,"N/A","-")))))))</f>
        <v/>
      </c>
      <c r="S72" s="29" t="inlineStr">
        <is>
          <t>P</t>
        </is>
      </c>
      <c r="T72" s="29" t="inlineStr">
        <is>
          <t>P</t>
        </is>
      </c>
      <c r="U72" s="120">
        <f>IF(COUNTIF(V72:W72,"F")&gt;=1,"FAIL",(IF(COUNTIF(V72:W72,"P")&gt;=1,"PASS",(IF(COUNTIF(V72:W72,"N/T")&gt;=1,"N/T",(IF(COUNTIF(V72:W72,"N/A")&gt;=1,"N/A","-")))))))</f>
        <v/>
      </c>
      <c r="V72" s="29" t="inlineStr">
        <is>
          <t>P</t>
        </is>
      </c>
      <c r="W72" s="29" t="inlineStr">
        <is>
          <t>P</t>
        </is>
      </c>
      <c r="X72" s="29" t="n"/>
      <c r="Y72" s="29" t="n"/>
      <c r="Z72" s="39" t="inlineStr">
        <is>
          <t> 
</t>
        </is>
      </c>
      <c r="AA72" s="29" t="n"/>
      <c r="AB72" s="29" t="inlineStr">
        <is>
          <t>Sanity, CheckList</t>
        </is>
      </c>
    </row>
    <row r="73" ht="52.8" customHeight="1" s="357">
      <c r="A73" s="108" t="inlineStr">
        <is>
          <t>b_015</t>
        </is>
      </c>
      <c r="B73" s="29" t="inlineStr">
        <is>
          <t>TC_MAP_0044</t>
        </is>
      </c>
      <c r="C73" s="29" t="inlineStr">
        <is>
          <t>Map</t>
        </is>
      </c>
      <c r="D73" s="29" t="inlineStr">
        <is>
          <t>Common</t>
        </is>
      </c>
      <c r="E73" s="29" t="inlineStr">
        <is>
          <t>지도 마커</t>
        </is>
      </c>
      <c r="F73" s="29" t="inlineStr">
        <is>
          <t>지도 마커</t>
        </is>
      </c>
      <c r="G73" s="29" t="inlineStr">
        <is>
          <t>KR, EU</t>
        </is>
      </c>
      <c r="H73" s="66" t="n"/>
      <c r="I73" s="29" t="n">
        <v>1</v>
      </c>
      <c r="J73" s="63" t="n"/>
      <c r="K73" s="30" t="inlineStr">
        <is>
          <t>1. EV 차량</t>
        </is>
      </c>
      <c r="L73" s="30" t="inlineStr">
        <is>
          <t>1. Map 진입
2. 주변 검색 충전소 선택
3. 검색 결과 화면 확인
4. 지도상의 임의의 마커 선택</t>
        </is>
      </c>
      <c r="M73" s="30" t="inlineStr">
        <is>
          <t>1. 충전소 POI 마커 지도 중심에 표출
: 가용 대수 포함 상태 표출</t>
        </is>
      </c>
      <c r="N73" s="75">
        <f>IF(COUNTIF(P73:W73,"F")&gt;=1,"FAIL",(IF(COUNTIF(P73:W73,"P")&gt;=1,"PASS",(IF(COUNTIF(P73:W73,"N/T")&gt;=1,"N/T",(IF(COUNTIF(P73:W73,"N/A")&gt;=1,"N/A","-")))))))</f>
        <v/>
      </c>
      <c r="O73" s="81">
        <f>IF(COUNTIF(P73:Q73,"F")&gt;=1,"FAIL",(IF(COUNTIF(P73:Q73,"P")&gt;=1,"PASS",(IF(COUNTIF(P73:Q73,"N/T")&gt;=1,"N/T",(IF(COUNTIF(P73:Q73,"N/A")&gt;=1,"N/A","-")))))))</f>
        <v/>
      </c>
      <c r="P73" s="29" t="inlineStr">
        <is>
          <t>P</t>
        </is>
      </c>
      <c r="Q73" s="29" t="inlineStr">
        <is>
          <t>P</t>
        </is>
      </c>
      <c r="R73" s="120">
        <f>IF(COUNTIF(S73:T73,"F")&gt;=1,"FAIL",(IF(COUNTIF(S73:T73,"P")&gt;=1,"PASS",(IF(COUNTIF(S73:T73,"N/T")&gt;=1,"N/T",(IF(COUNTIF(S73:T73,"N/A")&gt;=1,"N/A","-")))))))</f>
        <v/>
      </c>
      <c r="S73" s="29" t="inlineStr">
        <is>
          <t>P</t>
        </is>
      </c>
      <c r="T73" s="29" t="inlineStr">
        <is>
          <t>P</t>
        </is>
      </c>
      <c r="U73" s="120">
        <f>IF(COUNTIF(V73:W73,"F")&gt;=1,"FAIL",(IF(COUNTIF(V73:W73,"P")&gt;=1,"PASS",(IF(COUNTIF(V73:W73,"N/T")&gt;=1,"N/T",(IF(COUNTIF(V73:W73,"N/A")&gt;=1,"N/A","-")))))))</f>
        <v/>
      </c>
      <c r="V73" s="29" t="inlineStr">
        <is>
          <t>P</t>
        </is>
      </c>
      <c r="W73" s="29" t="inlineStr">
        <is>
          <t>P</t>
        </is>
      </c>
      <c r="X73" s="29" t="n"/>
      <c r="Y73" s="29" t="n"/>
      <c r="Z73" s="39" t="inlineStr">
        <is>
          <t> 
</t>
        </is>
      </c>
      <c r="AA73" s="29" t="n"/>
      <c r="AB73" s="29" t="inlineStr">
        <is>
          <t>Sanity, CheckList</t>
        </is>
      </c>
    </row>
    <row r="74" ht="39.6" customHeight="1" s="357">
      <c r="A74" s="108" t="inlineStr">
        <is>
          <t>b_016</t>
        </is>
      </c>
      <c r="B74" s="29" t="inlineStr">
        <is>
          <t>TC_MAP_0045</t>
        </is>
      </c>
      <c r="C74" s="29" t="inlineStr">
        <is>
          <t>Map</t>
        </is>
      </c>
      <c r="D74" s="29" t="inlineStr">
        <is>
          <t>Common</t>
        </is>
      </c>
      <c r="E74" s="29" t="inlineStr">
        <is>
          <t>지도 마커</t>
        </is>
      </c>
      <c r="F74" s="29" t="inlineStr">
        <is>
          <t>지도 마커</t>
        </is>
      </c>
      <c r="G74" s="29" t="inlineStr">
        <is>
          <t>KR, EU</t>
        </is>
      </c>
      <c r="H74" s="66" t="n"/>
      <c r="I74" s="29" t="n">
        <v>1</v>
      </c>
      <c r="J74" s="63" t="n"/>
      <c r="K74" s="63" t="n"/>
      <c r="L74" s="30" t="inlineStr">
        <is>
          <t>1. Map 진입
2. 주변 검색 주유소 선택
3. 검색 결과 화면 확인</t>
        </is>
      </c>
      <c r="M74" s="30" t="inlineStr">
        <is>
          <t>1. 주유소 POI 마커 표출</t>
        </is>
      </c>
      <c r="N74" s="75">
        <f>IF(COUNTIF(P74:W74,"F")&gt;=1,"FAIL",(IF(COUNTIF(P74:W74,"P")&gt;=1,"PASS",(IF(COUNTIF(P74:W74,"N/T")&gt;=1,"N/T",(IF(COUNTIF(P74:W74,"N/A")&gt;=1,"N/A","-")))))))</f>
        <v/>
      </c>
      <c r="O74" s="81">
        <f>IF(COUNTIF(P74:Q74,"F")&gt;=1,"FAIL",(IF(COUNTIF(P74:Q74,"P")&gt;=1,"PASS",(IF(COUNTIF(P74:Q74,"N/T")&gt;=1,"N/T",(IF(COUNTIF(P74:Q74,"N/A")&gt;=1,"N/A","-")))))))</f>
        <v/>
      </c>
      <c r="P74" s="29" t="inlineStr">
        <is>
          <t>P</t>
        </is>
      </c>
      <c r="Q74" s="29" t="inlineStr">
        <is>
          <t>P</t>
        </is>
      </c>
      <c r="R74" s="120">
        <f>IF(COUNTIF(S74:T74,"F")&gt;=1,"FAIL",(IF(COUNTIF(S74:T74,"P")&gt;=1,"PASS",(IF(COUNTIF(S74:T74,"N/T")&gt;=1,"N/T",(IF(COUNTIF(S74:T74,"N/A")&gt;=1,"N/A","-")))))))</f>
        <v/>
      </c>
      <c r="S74" s="29" t="inlineStr">
        <is>
          <t>P</t>
        </is>
      </c>
      <c r="T74" s="29" t="inlineStr">
        <is>
          <t>P</t>
        </is>
      </c>
      <c r="U74" s="120">
        <f>IF(COUNTIF(V74:W74,"F")&gt;=1,"FAIL",(IF(COUNTIF(V74:W74,"P")&gt;=1,"PASS",(IF(COUNTIF(V74:W74,"N/T")&gt;=1,"N/T",(IF(COUNTIF(V74:W74,"N/A")&gt;=1,"N/A","-")))))))</f>
        <v/>
      </c>
      <c r="V74" s="29" t="inlineStr">
        <is>
          <t>N/T</t>
        </is>
      </c>
      <c r="W74" s="29" t="inlineStr">
        <is>
          <t>N/T</t>
        </is>
      </c>
      <c r="X74" s="29" t="n"/>
      <c r="Y74" s="29" t="n"/>
      <c r="Z74" s="39" t="inlineStr">
        <is>
          <t>G: 내연 차량 필요(N/T)</t>
        </is>
      </c>
      <c r="AA74" s="29" t="inlineStr">
        <is>
          <t>N/T : 차량/디바이스 필요(조건)</t>
        </is>
      </c>
      <c r="AB74" s="29" t="inlineStr">
        <is>
          <t>Sanity, CheckList</t>
        </is>
      </c>
    </row>
    <row r="75" ht="52.8" customHeight="1" s="357">
      <c r="A75" s="108" t="inlineStr">
        <is>
          <t>b_017</t>
        </is>
      </c>
      <c r="B75" s="29" t="inlineStr">
        <is>
          <t>TC_MAP_0046</t>
        </is>
      </c>
      <c r="C75" s="29" t="inlineStr">
        <is>
          <t>Map</t>
        </is>
      </c>
      <c r="D75" s="29" t="inlineStr">
        <is>
          <t>Common</t>
        </is>
      </c>
      <c r="E75" s="29" t="inlineStr">
        <is>
          <t>지도 마커</t>
        </is>
      </c>
      <c r="F75" s="29" t="inlineStr">
        <is>
          <t>지도 마커</t>
        </is>
      </c>
      <c r="G75" s="29" t="inlineStr">
        <is>
          <t>KR, EU</t>
        </is>
      </c>
      <c r="H75" s="66" t="n"/>
      <c r="I75" s="29" t="n">
        <v>1</v>
      </c>
      <c r="J75" s="63" t="n"/>
      <c r="K75" s="63" t="n"/>
      <c r="L75" s="30" t="inlineStr">
        <is>
          <t>1. Map 진입
2. 주변 검색 주유소 선택
3. 검색 결과 화면 확인
4. 지도상의 임의의 마커 선택</t>
        </is>
      </c>
      <c r="M75" s="30" t="inlineStr">
        <is>
          <t>1. 선택 상태의 주유소 마커가 지도 중심에 표출 됨</t>
        </is>
      </c>
      <c r="N75" s="75">
        <f>IF(COUNTIF(P75:W75,"F")&gt;=1,"FAIL",(IF(COUNTIF(P75:W75,"P")&gt;=1,"PASS",(IF(COUNTIF(P75:W75,"N/T")&gt;=1,"N/T",(IF(COUNTIF(P75:W75,"N/A")&gt;=1,"N/A","-")))))))</f>
        <v/>
      </c>
      <c r="O75" s="81">
        <f>IF(COUNTIF(P75:Q75,"F")&gt;=1,"FAIL",(IF(COUNTIF(P75:Q75,"P")&gt;=1,"PASS",(IF(COUNTIF(P75:Q75,"N/T")&gt;=1,"N/T",(IF(COUNTIF(P75:Q75,"N/A")&gt;=1,"N/A","-")))))))</f>
        <v/>
      </c>
      <c r="P75" s="29" t="inlineStr">
        <is>
          <t>P</t>
        </is>
      </c>
      <c r="Q75" s="29" t="inlineStr">
        <is>
          <t>P</t>
        </is>
      </c>
      <c r="R75" s="120">
        <f>IF(COUNTIF(S75:T75,"F")&gt;=1,"FAIL",(IF(COUNTIF(S75:T75,"P")&gt;=1,"PASS",(IF(COUNTIF(S75:T75,"N/T")&gt;=1,"N/T",(IF(COUNTIF(S75:T75,"N/A")&gt;=1,"N/A","-")))))))</f>
        <v/>
      </c>
      <c r="S75" s="29" t="inlineStr">
        <is>
          <t>P</t>
        </is>
      </c>
      <c r="T75" s="29" t="inlineStr">
        <is>
          <t>P</t>
        </is>
      </c>
      <c r="U75" s="120">
        <f>IF(COUNTIF(V75:W75,"F")&gt;=1,"FAIL",(IF(COUNTIF(V75:W75,"P")&gt;=1,"PASS",(IF(COUNTIF(V75:W75,"N/T")&gt;=1,"N/T",(IF(COUNTIF(V75:W75,"N/A")&gt;=1,"N/A","-")))))))</f>
        <v/>
      </c>
      <c r="V75" s="29" t="inlineStr">
        <is>
          <t>N/T</t>
        </is>
      </c>
      <c r="W75" s="29" t="inlineStr">
        <is>
          <t>N/T</t>
        </is>
      </c>
      <c r="X75" s="29" t="n"/>
      <c r="Y75" s="29" t="n"/>
      <c r="Z75" s="39" t="inlineStr">
        <is>
          <t>G: 내연 차량 필요(N/T)</t>
        </is>
      </c>
      <c r="AA75" s="29" t="inlineStr">
        <is>
          <t>N/T : 차량/디바이스 필요(조건)</t>
        </is>
      </c>
      <c r="AB75" s="29" t="inlineStr">
        <is>
          <t>Sanity, CheckList</t>
        </is>
      </c>
    </row>
    <row r="76" ht="39.6" customHeight="1" s="357">
      <c r="A76" s="108" t="inlineStr">
        <is>
          <t>b_018</t>
        </is>
      </c>
      <c r="B76" s="29" t="inlineStr">
        <is>
          <t>TC_MAP_0047</t>
        </is>
      </c>
      <c r="C76" s="29" t="inlineStr">
        <is>
          <t>Map</t>
        </is>
      </c>
      <c r="D76" s="29" t="inlineStr">
        <is>
          <t>Common</t>
        </is>
      </c>
      <c r="E76" s="29" t="inlineStr">
        <is>
          <t>지도 마커</t>
        </is>
      </c>
      <c r="F76" s="29" t="inlineStr">
        <is>
          <t>지도 마커</t>
        </is>
      </c>
      <c r="G76" s="29" t="inlineStr">
        <is>
          <t>KR, EU</t>
        </is>
      </c>
      <c r="H76" s="66" t="n"/>
      <c r="I76" s="29" t="n">
        <v>1</v>
      </c>
      <c r="J76" s="63" t="n"/>
      <c r="K76" s="63" t="n"/>
      <c r="L76" s="30" t="inlineStr">
        <is>
          <t>1. Map 진입
2. 주변 검색 주차장 선택
3. 검색 결과 화면 확인</t>
        </is>
      </c>
      <c r="M76" s="30" t="inlineStr">
        <is>
          <t>1. 주차장 POI 마커 표출</t>
        </is>
      </c>
      <c r="N76" s="75">
        <f>IF(COUNTIF(P76:W76,"F")&gt;=1,"FAIL",(IF(COUNTIF(P76:W76,"P")&gt;=1,"PASS",(IF(COUNTIF(P76:W76,"N/T")&gt;=1,"N/T",(IF(COUNTIF(P76:W76,"N/A")&gt;=1,"N/A","-")))))))</f>
        <v/>
      </c>
      <c r="O76" s="81">
        <f>IF(COUNTIF(P76:Q76,"F")&gt;=1,"FAIL",(IF(COUNTIF(P76:Q76,"P")&gt;=1,"PASS",(IF(COUNTIF(P76:Q76,"N/T")&gt;=1,"N/T",(IF(COUNTIF(P76:Q76,"N/A")&gt;=1,"N/A","-")))))))</f>
        <v/>
      </c>
      <c r="P76" s="29" t="inlineStr">
        <is>
          <t>P</t>
        </is>
      </c>
      <c r="Q76" s="29" t="inlineStr">
        <is>
          <t>P</t>
        </is>
      </c>
      <c r="R76" s="120">
        <f>IF(COUNTIF(S76:T76,"F")&gt;=1,"FAIL",(IF(COUNTIF(S76:T76,"P")&gt;=1,"PASS",(IF(COUNTIF(S76:T76,"N/T")&gt;=1,"N/T",(IF(COUNTIF(S76:T76,"N/A")&gt;=1,"N/A","-")))))))</f>
        <v/>
      </c>
      <c r="S76" s="29" t="inlineStr">
        <is>
          <t>P</t>
        </is>
      </c>
      <c r="T76" s="29" t="inlineStr">
        <is>
          <t>P</t>
        </is>
      </c>
      <c r="U76" s="120">
        <f>IF(COUNTIF(V76:W76,"F")&gt;=1,"FAIL",(IF(COUNTIF(V76:W76,"P")&gt;=1,"PASS",(IF(COUNTIF(V76:W76,"N/T")&gt;=1,"N/T",(IF(COUNTIF(V76:W76,"N/A")&gt;=1,"N/A","-")))))))</f>
        <v/>
      </c>
      <c r="V76" s="29" t="inlineStr">
        <is>
          <t>P</t>
        </is>
      </c>
      <c r="W76" s="29" t="inlineStr">
        <is>
          <t>P</t>
        </is>
      </c>
      <c r="X76" s="29" t="n"/>
      <c r="Y76" s="29" t="n"/>
      <c r="Z76" s="39" t="inlineStr">
        <is>
          <t> 
</t>
        </is>
      </c>
      <c r="AA76" s="29" t="n"/>
      <c r="AB76" s="29" t="inlineStr">
        <is>
          <t>Sanity, CheckList</t>
        </is>
      </c>
    </row>
    <row r="77" ht="52.8" customHeight="1" s="357">
      <c r="A77" s="108" t="inlineStr">
        <is>
          <t>b_019</t>
        </is>
      </c>
      <c r="B77" s="29" t="inlineStr">
        <is>
          <t>TC_MAP_0048</t>
        </is>
      </c>
      <c r="C77" s="29" t="inlineStr">
        <is>
          <t>Map</t>
        </is>
      </c>
      <c r="D77" s="29" t="inlineStr">
        <is>
          <t>Common</t>
        </is>
      </c>
      <c r="E77" s="29" t="inlineStr">
        <is>
          <t>지도 마커</t>
        </is>
      </c>
      <c r="F77" s="29" t="inlineStr">
        <is>
          <t>지도 마커</t>
        </is>
      </c>
      <c r="G77" s="29" t="inlineStr">
        <is>
          <t>KR, EU</t>
        </is>
      </c>
      <c r="H77" s="66" t="n"/>
      <c r="I77" s="29" t="n">
        <v>1</v>
      </c>
      <c r="J77" s="63" t="n"/>
      <c r="K77" s="63" t="n"/>
      <c r="L77" s="30" t="inlineStr">
        <is>
          <t>1. Map 진입
2. 주변 검색 주차장 선택
3. 검색 결과 화면 확인
4. 지도상의 임의의 마커 선택</t>
        </is>
      </c>
      <c r="M77" s="30" t="inlineStr">
        <is>
          <t>1. 선택 상태의 주차장 마커가 지도 중심에 표출 됨</t>
        </is>
      </c>
      <c r="N77" s="75">
        <f>IF(COUNTIF(P77:W77,"F")&gt;=1,"FAIL",(IF(COUNTIF(P77:W77,"P")&gt;=1,"PASS",(IF(COUNTIF(P77:W77,"N/T")&gt;=1,"N/T",(IF(COUNTIF(P77:W77,"N/A")&gt;=1,"N/A","-")))))))</f>
        <v/>
      </c>
      <c r="O77" s="81">
        <f>IF(COUNTIF(P77:Q77,"F")&gt;=1,"FAIL",(IF(COUNTIF(P77:Q77,"P")&gt;=1,"PASS",(IF(COUNTIF(P77:Q77,"N/T")&gt;=1,"N/T",(IF(COUNTIF(P77:Q77,"N/A")&gt;=1,"N/A","-")))))))</f>
        <v/>
      </c>
      <c r="P77" s="29" t="inlineStr">
        <is>
          <t>P</t>
        </is>
      </c>
      <c r="Q77" s="29" t="inlineStr">
        <is>
          <t>P</t>
        </is>
      </c>
      <c r="R77" s="120">
        <f>IF(COUNTIF(S77:T77,"F")&gt;=1,"FAIL",(IF(COUNTIF(S77:T77,"P")&gt;=1,"PASS",(IF(COUNTIF(S77:T77,"N/T")&gt;=1,"N/T",(IF(COUNTIF(S77:T77,"N/A")&gt;=1,"N/A","-")))))))</f>
        <v/>
      </c>
      <c r="S77" s="29" t="inlineStr">
        <is>
          <t>P</t>
        </is>
      </c>
      <c r="T77" s="29" t="inlineStr">
        <is>
          <t>P</t>
        </is>
      </c>
      <c r="U77" s="120">
        <f>IF(COUNTIF(V77:W77,"F")&gt;=1,"FAIL",(IF(COUNTIF(V77:W77,"P")&gt;=1,"PASS",(IF(COUNTIF(V77:W77,"N/T")&gt;=1,"N/T",(IF(COUNTIF(V77:W77,"N/A")&gt;=1,"N/A","-")))))))</f>
        <v/>
      </c>
      <c r="V77" s="29" t="inlineStr">
        <is>
          <t>P</t>
        </is>
      </c>
      <c r="W77" s="29" t="inlineStr">
        <is>
          <t>P</t>
        </is>
      </c>
      <c r="X77" s="29" t="n"/>
      <c r="Y77" s="29" t="n"/>
      <c r="Z77" s="39" t="inlineStr">
        <is>
          <t> 
</t>
        </is>
      </c>
      <c r="AA77" s="29" t="n"/>
      <c r="AB77" s="29" t="inlineStr">
        <is>
          <t>Sanity, CheckList</t>
        </is>
      </c>
    </row>
    <row r="78" ht="39.6" customHeight="1" s="357">
      <c r="A78" s="108" t="inlineStr">
        <is>
          <t>b_020</t>
        </is>
      </c>
      <c r="B78" s="29" t="inlineStr">
        <is>
          <t>TC_MAP_0049</t>
        </is>
      </c>
      <c r="C78" s="29" t="inlineStr">
        <is>
          <t>Map</t>
        </is>
      </c>
      <c r="D78" s="29" t="inlineStr">
        <is>
          <t>Common</t>
        </is>
      </c>
      <c r="E78" s="29" t="inlineStr">
        <is>
          <t>지도 마커</t>
        </is>
      </c>
      <c r="F78" s="29" t="inlineStr">
        <is>
          <t>지도 마커</t>
        </is>
      </c>
      <c r="G78" s="29" t="inlineStr">
        <is>
          <t>KR, EU</t>
        </is>
      </c>
      <c r="H78" s="66" t="n"/>
      <c r="I78" s="29" t="n">
        <v>1</v>
      </c>
      <c r="J78" s="63" t="n"/>
      <c r="K78" s="63" t="n"/>
      <c r="L78" s="30" t="inlineStr">
        <is>
          <t>1. Map 진입
2. 주변 검색 세차장 선택
3. 검색 결과 화면 확인</t>
        </is>
      </c>
      <c r="M78" s="30" t="inlineStr">
        <is>
          <t>1. 세차장 POI 마커 표출</t>
        </is>
      </c>
      <c r="N78" s="75">
        <f>IF(COUNTIF(P78:W78,"F")&gt;=1,"FAIL",(IF(COUNTIF(P78:W78,"P")&gt;=1,"PASS",(IF(COUNTIF(P78:W78,"N/T")&gt;=1,"N/T",(IF(COUNTIF(P78:W78,"N/A")&gt;=1,"N/A","-")))))))</f>
        <v/>
      </c>
      <c r="O78" s="81">
        <f>IF(COUNTIF(P78:Q78,"F")&gt;=1,"FAIL",(IF(COUNTIF(P78:Q78,"P")&gt;=1,"PASS",(IF(COUNTIF(P78:Q78,"N/T")&gt;=1,"N/T",(IF(COUNTIF(P78:Q78,"N/A")&gt;=1,"N/A","-")))))))</f>
        <v/>
      </c>
      <c r="P78" s="29" t="inlineStr">
        <is>
          <t>P</t>
        </is>
      </c>
      <c r="Q78" s="29" t="inlineStr">
        <is>
          <t>P</t>
        </is>
      </c>
      <c r="R78" s="120">
        <f>IF(COUNTIF(S78:T78,"F")&gt;=1,"FAIL",(IF(COUNTIF(S78:T78,"P")&gt;=1,"PASS",(IF(COUNTIF(S78:T78,"N/T")&gt;=1,"N/T",(IF(COUNTIF(S78:T78,"N/A")&gt;=1,"N/A","-")))))))</f>
        <v/>
      </c>
      <c r="S78" s="29" t="inlineStr">
        <is>
          <t>P</t>
        </is>
      </c>
      <c r="T78" s="29" t="inlineStr">
        <is>
          <t>P</t>
        </is>
      </c>
      <c r="U78" s="120">
        <f>IF(COUNTIF(V78:W78,"F")&gt;=1,"FAIL",(IF(COUNTIF(V78:W78,"P")&gt;=1,"PASS",(IF(COUNTIF(V78:W78,"N/T")&gt;=1,"N/T",(IF(COUNTIF(V78:W78,"N/A")&gt;=1,"N/A","-")))))))</f>
        <v/>
      </c>
      <c r="V78" s="29" t="inlineStr">
        <is>
          <t>P</t>
        </is>
      </c>
      <c r="W78" s="29" t="inlineStr">
        <is>
          <t>P</t>
        </is>
      </c>
      <c r="X78" s="29" t="n"/>
      <c r="Y78" s="29" t="n"/>
      <c r="Z78" s="39" t="inlineStr">
        <is>
          <t> 
</t>
        </is>
      </c>
      <c r="AA78" s="29" t="n"/>
      <c r="AB78" s="29" t="inlineStr">
        <is>
          <t>Sanity, CheckList</t>
        </is>
      </c>
    </row>
    <row r="79" ht="52.8" customHeight="1" s="357">
      <c r="A79" s="108" t="inlineStr">
        <is>
          <t>b_021</t>
        </is>
      </c>
      <c r="B79" s="29" t="inlineStr">
        <is>
          <t>TC_MAP_0050</t>
        </is>
      </c>
      <c r="C79" s="29" t="inlineStr">
        <is>
          <t>Map</t>
        </is>
      </c>
      <c r="D79" s="29" t="inlineStr">
        <is>
          <t>Common</t>
        </is>
      </c>
      <c r="E79" s="29" t="inlineStr">
        <is>
          <t>지도 마커</t>
        </is>
      </c>
      <c r="F79" s="29" t="inlineStr">
        <is>
          <t>지도 마커</t>
        </is>
      </c>
      <c r="G79" s="29" t="inlineStr">
        <is>
          <t>KR, EU</t>
        </is>
      </c>
      <c r="H79" s="66" t="n"/>
      <c r="I79" s="29" t="n">
        <v>1</v>
      </c>
      <c r="J79" s="63" t="n"/>
      <c r="K79" s="63" t="n"/>
      <c r="L79" s="30" t="inlineStr">
        <is>
          <t>1. Map 진입
2. 주변 검색 세차장 선택
3. 검색 결과 화면 확인
4. 지도상의 임의의 마커 선택</t>
        </is>
      </c>
      <c r="M79" s="30" t="inlineStr">
        <is>
          <t>1. 선택 상태의 세차장 마커가 지도 중심에 표출 됨</t>
        </is>
      </c>
      <c r="N79" s="75">
        <f>IF(COUNTIF(P79:W79,"F")&gt;=1,"FAIL",(IF(COUNTIF(P79:W79,"P")&gt;=1,"PASS",(IF(COUNTIF(P79:W79,"N/T")&gt;=1,"N/T",(IF(COUNTIF(P79:W79,"N/A")&gt;=1,"N/A","-")))))))</f>
        <v/>
      </c>
      <c r="O79" s="81">
        <f>IF(COUNTIF(P79:Q79,"F")&gt;=1,"FAIL",(IF(COUNTIF(P79:Q79,"P")&gt;=1,"PASS",(IF(COUNTIF(P79:Q79,"N/T")&gt;=1,"N/T",(IF(COUNTIF(P79:Q79,"N/A")&gt;=1,"N/A","-")))))))</f>
        <v/>
      </c>
      <c r="P79" s="29" t="inlineStr">
        <is>
          <t>P</t>
        </is>
      </c>
      <c r="Q79" s="29" t="inlineStr">
        <is>
          <t>P</t>
        </is>
      </c>
      <c r="R79" s="120">
        <f>IF(COUNTIF(S79:T79,"F")&gt;=1,"FAIL",(IF(COUNTIF(S79:T79,"P")&gt;=1,"PASS",(IF(COUNTIF(S79:T79,"N/T")&gt;=1,"N/T",(IF(COUNTIF(S79:T79,"N/A")&gt;=1,"N/A","-")))))))</f>
        <v/>
      </c>
      <c r="S79" s="29" t="inlineStr">
        <is>
          <t>P</t>
        </is>
      </c>
      <c r="T79" s="29" t="inlineStr">
        <is>
          <t>P</t>
        </is>
      </c>
      <c r="U79" s="120">
        <f>IF(COUNTIF(V79:W79,"F")&gt;=1,"FAIL",(IF(COUNTIF(V79:W79,"P")&gt;=1,"PASS",(IF(COUNTIF(V79:W79,"N/T")&gt;=1,"N/T",(IF(COUNTIF(V79:W79,"N/A")&gt;=1,"N/A","-")))))))</f>
        <v/>
      </c>
      <c r="V79" s="29" t="inlineStr">
        <is>
          <t>P</t>
        </is>
      </c>
      <c r="W79" s="29" t="inlineStr">
        <is>
          <t>P</t>
        </is>
      </c>
      <c r="X79" s="29" t="n"/>
      <c r="Y79" s="29" t="n"/>
      <c r="Z79" s="39" t="inlineStr">
        <is>
          <t> 
</t>
        </is>
      </c>
      <c r="AA79" s="29" t="n"/>
      <c r="AB79" s="29" t="inlineStr">
        <is>
          <t>Sanity, CheckList</t>
        </is>
      </c>
    </row>
    <row r="80" ht="52.8" customHeight="1" s="357">
      <c r="A80" s="108" t="inlineStr">
        <is>
          <t>b_022</t>
        </is>
      </c>
      <c r="B80" s="29" t="inlineStr">
        <is>
          <t>TC_MAP_0051</t>
        </is>
      </c>
      <c r="C80" s="29" t="inlineStr">
        <is>
          <t>Map</t>
        </is>
      </c>
      <c r="D80" s="29" t="inlineStr">
        <is>
          <t>Common</t>
        </is>
      </c>
      <c r="E80" s="29" t="inlineStr">
        <is>
          <t>지도 마커</t>
        </is>
      </c>
      <c r="F80" s="29" t="inlineStr">
        <is>
          <t>지도 마커</t>
        </is>
      </c>
      <c r="G80" s="29" t="inlineStr">
        <is>
          <t>KR, EU</t>
        </is>
      </c>
      <c r="H80" s="66" t="n"/>
      <c r="I80" s="29" t="n">
        <v>1</v>
      </c>
      <c r="J80" s="30" t="inlineStr">
        <is>
          <t>1. 프로필 등록
2. 즐겨찾기에 우리집, 사무실, 즐겨찾기 1,2,3 저장</t>
        </is>
      </c>
      <c r="K80" s="30" t="inlineStr">
        <is>
          <t>1. 프로필 연동 상태</t>
        </is>
      </c>
      <c r="L80" s="30" t="inlineStr">
        <is>
          <t>1. Map 진입
2. 메인 지도 화면 확인</t>
        </is>
      </c>
      <c r="M80" s="30" t="inlineStr">
        <is>
          <t>1. 마커 표시
- 우리집 마커 표시
- 사무실 마커 표시 
- 즐겨찾는 등록지 마커 표시(일반 POI 마커)</t>
        </is>
      </c>
      <c r="N80" s="75">
        <f>IF(COUNTIF(P80:W80,"F")&gt;=1,"FAIL",(IF(COUNTIF(P80:W80,"P")&gt;=1,"PASS",(IF(COUNTIF(P80:W80,"N/T")&gt;=1,"N/T",(IF(COUNTIF(P80:W80,"N/A")&gt;=1,"N/A","-")))))))</f>
        <v/>
      </c>
      <c r="O80" s="81">
        <f>IF(COUNTIF(P80:Q80,"F")&gt;=1,"FAIL",(IF(COUNTIF(P80:Q80,"P")&gt;=1,"PASS",(IF(COUNTIF(P80:Q80,"N/T")&gt;=1,"N/T",(IF(COUNTIF(P80:Q80,"N/A")&gt;=1,"N/A","-")))))))</f>
        <v/>
      </c>
      <c r="P80" s="29" t="inlineStr">
        <is>
          <t>P</t>
        </is>
      </c>
      <c r="Q80" s="29" t="inlineStr">
        <is>
          <t>P</t>
        </is>
      </c>
      <c r="R80" s="120">
        <f>IF(COUNTIF(S80:T80,"F")&gt;=1,"FAIL",(IF(COUNTIF(S80:T80,"P")&gt;=1,"PASS",(IF(COUNTIF(S80:T80,"N/T")&gt;=1,"N/T",(IF(COUNTIF(S80:T80,"N/A")&gt;=1,"N/A","-")))))))</f>
        <v/>
      </c>
      <c r="S80" s="29" t="inlineStr">
        <is>
          <t>P</t>
        </is>
      </c>
      <c r="T80" s="29" t="inlineStr">
        <is>
          <t>P</t>
        </is>
      </c>
      <c r="U80" s="120">
        <f>IF(COUNTIF(V80:W80,"F")&gt;=1,"FAIL",(IF(COUNTIF(V80:W80,"P")&gt;=1,"PASS",(IF(COUNTIF(V80:W80,"N/T")&gt;=1,"N/T",(IF(COUNTIF(V80:W80,"N/A")&gt;=1,"N/A","-")))))))</f>
        <v/>
      </c>
      <c r="V80" s="29" t="inlineStr">
        <is>
          <t>P</t>
        </is>
      </c>
      <c r="W80" s="29" t="inlineStr">
        <is>
          <t>P</t>
        </is>
      </c>
      <c r="X80" s="29" t="inlineStr">
        <is>
          <t>SPAQA-24441
SPAQA-24595
SPAQA-24473</t>
        </is>
      </c>
      <c r="Y80" s="29" t="n"/>
      <c r="Z80" s="39" t="n"/>
      <c r="AA80" s="29" t="n"/>
      <c r="AB80" s="29" t="inlineStr">
        <is>
          <t>CheckList</t>
        </is>
      </c>
    </row>
    <row r="81" ht="39.6" customHeight="1" s="357">
      <c r="A81" s="108" t="inlineStr">
        <is>
          <t>b_023</t>
        </is>
      </c>
      <c r="B81" s="29" t="inlineStr">
        <is>
          <t>TC_MAP_0052</t>
        </is>
      </c>
      <c r="C81" s="29" t="inlineStr">
        <is>
          <t>Map</t>
        </is>
      </c>
      <c r="D81" s="29" t="inlineStr">
        <is>
          <t>Common</t>
        </is>
      </c>
      <c r="E81" s="29" t="inlineStr">
        <is>
          <t>지도 마커</t>
        </is>
      </c>
      <c r="F81" s="29" t="inlineStr">
        <is>
          <t>지도 마커</t>
        </is>
      </c>
      <c r="G81" s="29" t="inlineStr">
        <is>
          <t>KR, EU</t>
        </is>
      </c>
      <c r="H81" s="66" t="n"/>
      <c r="I81" s="29" t="n">
        <v>1</v>
      </c>
      <c r="J81" s="30" t="inlineStr">
        <is>
          <t>1. 우리집 저장 상태</t>
        </is>
      </c>
      <c r="K81" s="30" t="inlineStr">
        <is>
          <t>1. 프로필 연동 상태</t>
        </is>
      </c>
      <c r="L81" s="30" t="inlineStr">
        <is>
          <t>1. Map 진입
2. 메인 지도 화면 확인
3. 우리집 마커 선택</t>
        </is>
      </c>
      <c r="M81" s="30" t="inlineStr">
        <is>
          <t>1. 선택 상태의 우리집 마커 표출
2. 우리집 중심으로 지도 이동</t>
        </is>
      </c>
      <c r="N81" s="75">
        <f>IF(COUNTIF(P81:W81,"F")&gt;=1,"FAIL",(IF(COUNTIF(P81:W81,"P")&gt;=1,"PASS",(IF(COUNTIF(P81:W81,"N/T")&gt;=1,"N/T",(IF(COUNTIF(P81:W81,"N/A")&gt;=1,"N/A","-")))))))</f>
        <v/>
      </c>
      <c r="O81" s="81">
        <f>IF(COUNTIF(P81:Q81,"F")&gt;=1,"FAIL",(IF(COUNTIF(P81:Q81,"P")&gt;=1,"PASS",(IF(COUNTIF(P81:Q81,"N/T")&gt;=1,"N/T",(IF(COUNTIF(P81:Q81,"N/A")&gt;=1,"N/A","-")))))))</f>
        <v/>
      </c>
      <c r="P81" s="29" t="inlineStr">
        <is>
          <t>P</t>
        </is>
      </c>
      <c r="Q81" s="29" t="inlineStr">
        <is>
          <t>P</t>
        </is>
      </c>
      <c r="R81" s="120">
        <f>IF(COUNTIF(S81:T81,"F")&gt;=1,"FAIL",(IF(COUNTIF(S81:T81,"P")&gt;=1,"PASS",(IF(COUNTIF(S81:T81,"N/T")&gt;=1,"N/T",(IF(COUNTIF(S81:T81,"N/A")&gt;=1,"N/A","-")))))))</f>
        <v/>
      </c>
      <c r="S81" s="29" t="inlineStr">
        <is>
          <t>P</t>
        </is>
      </c>
      <c r="T81" s="29" t="inlineStr">
        <is>
          <t>P</t>
        </is>
      </c>
      <c r="U81" s="120">
        <f>IF(COUNTIF(V81:W81,"F")&gt;=1,"FAIL",(IF(COUNTIF(V81:W81,"P")&gt;=1,"PASS",(IF(COUNTIF(V81:W81,"N/T")&gt;=1,"N/T",(IF(COUNTIF(V81:W81,"N/A")&gt;=1,"N/A","-")))))))</f>
        <v/>
      </c>
      <c r="V81" s="29" t="inlineStr">
        <is>
          <t>P</t>
        </is>
      </c>
      <c r="W81" s="29" t="inlineStr">
        <is>
          <t>P</t>
        </is>
      </c>
      <c r="X81" s="29" t="inlineStr">
        <is>
          <t>SPAQA-16177</t>
        </is>
      </c>
      <c r="Y81" s="29" t="n"/>
      <c r="Z81" s="39" t="n"/>
      <c r="AA81" s="29" t="n"/>
      <c r="AB81" s="29" t="inlineStr">
        <is>
          <t>CheckList</t>
        </is>
      </c>
    </row>
    <row r="82" ht="39.6" customHeight="1" s="357">
      <c r="A82" s="108" t="inlineStr">
        <is>
          <t>b_024</t>
        </is>
      </c>
      <c r="B82" s="29" t="inlineStr">
        <is>
          <t>TC_MAP_0053</t>
        </is>
      </c>
      <c r="C82" s="29" t="inlineStr">
        <is>
          <t>Map</t>
        </is>
      </c>
      <c r="D82" s="29" t="inlineStr">
        <is>
          <t>Common</t>
        </is>
      </c>
      <c r="E82" s="29" t="inlineStr">
        <is>
          <t>지도 마커</t>
        </is>
      </c>
      <c r="F82" s="29" t="inlineStr">
        <is>
          <t>지도 마커</t>
        </is>
      </c>
      <c r="G82" s="29" t="inlineStr">
        <is>
          <t>KR, EU</t>
        </is>
      </c>
      <c r="H82" s="66" t="n"/>
      <c r="I82" s="29" t="n">
        <v>1</v>
      </c>
      <c r="J82" s="30" t="inlineStr">
        <is>
          <t>1. 사무실 저장 상태</t>
        </is>
      </c>
      <c r="K82" s="30" t="inlineStr">
        <is>
          <t>1. 프로필 연동 상태</t>
        </is>
      </c>
      <c r="L82" s="30" t="inlineStr">
        <is>
          <t>1. Map 진입
2. 메인 지도 화면 확인
3. 사무실 마커 선택</t>
        </is>
      </c>
      <c r="M82" s="30" t="inlineStr">
        <is>
          <t>1. 선택 상태의 사무실 마커 표출
2. 사무실 중심으로 지도 이동</t>
        </is>
      </c>
      <c r="N82" s="75">
        <f>IF(COUNTIF(P82:W82,"F")&gt;=1,"FAIL",(IF(COUNTIF(P82:W82,"P")&gt;=1,"PASS",(IF(COUNTIF(P82:W82,"N/T")&gt;=1,"N/T",(IF(COUNTIF(P82:W82,"N/A")&gt;=1,"N/A","-")))))))</f>
        <v/>
      </c>
      <c r="O82" s="81">
        <f>IF(COUNTIF(P82:Q82,"F")&gt;=1,"FAIL",(IF(COUNTIF(P82:Q82,"P")&gt;=1,"PASS",(IF(COUNTIF(P82:Q82,"N/T")&gt;=1,"N/T",(IF(COUNTIF(P82:Q82,"N/A")&gt;=1,"N/A","-")))))))</f>
        <v/>
      </c>
      <c r="P82" s="29" t="inlineStr">
        <is>
          <t>P</t>
        </is>
      </c>
      <c r="Q82" s="29" t="inlineStr">
        <is>
          <t>P</t>
        </is>
      </c>
      <c r="R82" s="120">
        <f>IF(COUNTIF(S82:T82,"F")&gt;=1,"FAIL",(IF(COUNTIF(S82:T82,"P")&gt;=1,"PASS",(IF(COUNTIF(S82:T82,"N/T")&gt;=1,"N/T",(IF(COUNTIF(S82:T82,"N/A")&gt;=1,"N/A","-")))))))</f>
        <v/>
      </c>
      <c r="S82" s="29" t="inlineStr">
        <is>
          <t>P</t>
        </is>
      </c>
      <c r="T82" s="29" t="inlineStr">
        <is>
          <t>P</t>
        </is>
      </c>
      <c r="U82" s="120">
        <f>IF(COUNTIF(V82:W82,"F")&gt;=1,"FAIL",(IF(COUNTIF(V82:W82,"P")&gt;=1,"PASS",(IF(COUNTIF(V82:W82,"N/T")&gt;=1,"N/T",(IF(COUNTIF(V82:W82,"N/A")&gt;=1,"N/A","-")))))))</f>
        <v/>
      </c>
      <c r="V82" s="29" t="inlineStr">
        <is>
          <t>P</t>
        </is>
      </c>
      <c r="W82" s="29" t="inlineStr">
        <is>
          <t>P</t>
        </is>
      </c>
      <c r="X82" s="29" t="inlineStr">
        <is>
          <t>SPAQA-16177</t>
        </is>
      </c>
      <c r="Y82" s="29" t="n"/>
      <c r="Z82" s="39" t="n"/>
      <c r="AA82" s="29" t="n"/>
      <c r="AB82" s="29" t="inlineStr">
        <is>
          <t>CheckList</t>
        </is>
      </c>
    </row>
    <row r="83" ht="52.8" customHeight="1" s="357">
      <c r="A83" s="108" t="inlineStr">
        <is>
          <t>b_025</t>
        </is>
      </c>
      <c r="B83" s="29" t="inlineStr">
        <is>
          <t>TC_MAP_0054</t>
        </is>
      </c>
      <c r="C83" s="29" t="inlineStr">
        <is>
          <t>Map</t>
        </is>
      </c>
      <c r="D83" s="29" t="inlineStr">
        <is>
          <t>Common</t>
        </is>
      </c>
      <c r="E83" s="29" t="inlineStr">
        <is>
          <t>지도 마커</t>
        </is>
      </c>
      <c r="F83" s="29" t="inlineStr">
        <is>
          <t>지도 마커</t>
        </is>
      </c>
      <c r="G83" s="29" t="inlineStr">
        <is>
          <t>KR, EU</t>
        </is>
      </c>
      <c r="H83" s="66" t="n"/>
      <c r="I83" s="29" t="n">
        <v>1</v>
      </c>
      <c r="J83" s="30" t="inlineStr">
        <is>
          <t>1. 즐겨찾기 1,2,3 저장 상태</t>
        </is>
      </c>
      <c r="K83" s="30" t="inlineStr">
        <is>
          <t>1. 프로필 연동 상태</t>
        </is>
      </c>
      <c r="L83" s="30" t="inlineStr">
        <is>
          <t>1. Map 진입
2. 메인 지도 화면 확인
3. 즐겨찾기 1,2,3 마커 선택</t>
        </is>
      </c>
      <c r="M83" s="30" t="inlineStr">
        <is>
          <t>1. 선택 상태의 일반 POI 마커 표출</t>
        </is>
      </c>
      <c r="N83" s="75">
        <f>IF(COUNTIF(P83:W83,"F")&gt;=1,"FAIL",(IF(COUNTIF(P83:W83,"P")&gt;=1,"PASS",(IF(COUNTIF(P83:W83,"N/T")&gt;=1,"N/T",(IF(COUNTIF(P83:W83,"N/A")&gt;=1,"N/A","-")))))))</f>
        <v/>
      </c>
      <c r="O83" s="81">
        <f>IF(COUNTIF(P83:Q83,"F")&gt;=1,"FAIL",(IF(COUNTIF(P83:Q83,"P")&gt;=1,"PASS",(IF(COUNTIF(P83:Q83,"N/T")&gt;=1,"N/T",(IF(COUNTIF(P83:Q83,"N/A")&gt;=1,"N/A","-")))))))</f>
        <v/>
      </c>
      <c r="P83" s="29" t="inlineStr">
        <is>
          <t>P</t>
        </is>
      </c>
      <c r="Q83" s="29" t="inlineStr">
        <is>
          <t>P</t>
        </is>
      </c>
      <c r="R83" s="120">
        <f>IF(COUNTIF(S83:T83,"F")&gt;=1,"FAIL",(IF(COUNTIF(S83:T83,"P")&gt;=1,"PASS",(IF(COUNTIF(S83:T83,"N/T")&gt;=1,"N/T",(IF(COUNTIF(S83:T83,"N/A")&gt;=1,"N/A","-")))))))</f>
        <v/>
      </c>
      <c r="S83" s="29" t="inlineStr">
        <is>
          <t>P</t>
        </is>
      </c>
      <c r="T83" s="29" t="inlineStr">
        <is>
          <t>P</t>
        </is>
      </c>
      <c r="U83" s="120">
        <f>IF(COUNTIF(V83:W83,"F")&gt;=1,"FAIL",(IF(COUNTIF(V83:W83,"P")&gt;=1,"PASS",(IF(COUNTIF(V83:W83,"N/T")&gt;=1,"N/T",(IF(COUNTIF(V83:W83,"N/A")&gt;=1,"N/A","-")))))))</f>
        <v/>
      </c>
      <c r="V83" s="29" t="inlineStr">
        <is>
          <t>P</t>
        </is>
      </c>
      <c r="W83" s="29" t="inlineStr">
        <is>
          <t>P</t>
        </is>
      </c>
      <c r="X83" s="29" t="inlineStr">
        <is>
          <t>SPAQA-19364
SPAQA-19358
SPAQA-19350
SPAQA-22165</t>
        </is>
      </c>
      <c r="Y83" s="29" t="n"/>
      <c r="Z83" s="39" t="n"/>
      <c r="AA83" s="29" t="n"/>
      <c r="AB83" s="29" t="inlineStr">
        <is>
          <t>CheckList</t>
        </is>
      </c>
    </row>
    <row r="84" ht="66" customHeight="1" s="357">
      <c r="A84" s="108" t="inlineStr">
        <is>
          <t>b_026</t>
        </is>
      </c>
      <c r="B84" s="29" t="inlineStr">
        <is>
          <t>TC_MAP_0055</t>
        </is>
      </c>
      <c r="C84" s="29" t="inlineStr">
        <is>
          <t>Map</t>
        </is>
      </c>
      <c r="D84" s="29" t="inlineStr">
        <is>
          <t>Common</t>
        </is>
      </c>
      <c r="E84" s="29" t="inlineStr">
        <is>
          <t>지도 마커</t>
        </is>
      </c>
      <c r="F84" s="29" t="inlineStr">
        <is>
          <t>지도 마커</t>
        </is>
      </c>
      <c r="G84" s="29" t="inlineStr">
        <is>
          <t>KR, EU</t>
        </is>
      </c>
      <c r="H84" s="66" t="n"/>
      <c r="I84" s="29" t="n">
        <v>1</v>
      </c>
      <c r="J84" s="63" t="n"/>
      <c r="K84" s="63" t="n"/>
      <c r="L84" s="30" t="inlineStr">
        <is>
          <t>1. Map 진입
2. 경로 탐색 진입
3. 임의의 출발지 도착지 입력 후 경로 탐색 실행
4. 결과 화면 확인</t>
        </is>
      </c>
      <c r="M84" s="30" t="inlineStr">
        <is>
          <t>1. 경로 탐색 결과 화면의 마커 표시 
- 출발지 마커  
- 도착지 마커</t>
        </is>
      </c>
      <c r="N84" s="75">
        <f>IF(COUNTIF(P84:W84,"F")&gt;=1,"FAIL",(IF(COUNTIF(P84:W84,"P")&gt;=1,"PASS",(IF(COUNTIF(P84:W84,"N/T")&gt;=1,"N/T",(IF(COUNTIF(P84:W84,"N/A")&gt;=1,"N/A","-")))))))</f>
        <v/>
      </c>
      <c r="O84" s="81">
        <f>IF(COUNTIF(P84:Q84,"F")&gt;=1,"FAIL",(IF(COUNTIF(P84:Q84,"P")&gt;=1,"PASS",(IF(COUNTIF(P84:Q84,"N/T")&gt;=1,"N/T",(IF(COUNTIF(P84:Q84,"N/A")&gt;=1,"N/A","-")))))))</f>
        <v/>
      </c>
      <c r="P84" s="29" t="inlineStr">
        <is>
          <t>P</t>
        </is>
      </c>
      <c r="Q84" s="29" t="inlineStr">
        <is>
          <t>P</t>
        </is>
      </c>
      <c r="R84" s="120">
        <f>IF(COUNTIF(S84:T84,"F")&gt;=1,"FAIL",(IF(COUNTIF(S84:T84,"P")&gt;=1,"PASS",(IF(COUNTIF(S84:T84,"N/T")&gt;=1,"N/T",(IF(COUNTIF(S84:T84,"N/A")&gt;=1,"N/A","-")))))))</f>
        <v/>
      </c>
      <c r="S84" s="29" t="inlineStr">
        <is>
          <t>P</t>
        </is>
      </c>
      <c r="T84" s="29" t="inlineStr">
        <is>
          <t>P</t>
        </is>
      </c>
      <c r="U84" s="120">
        <f>IF(COUNTIF(V84:W84,"F")&gt;=1,"FAIL",(IF(COUNTIF(V84:W84,"P")&gt;=1,"PASS",(IF(COUNTIF(V84:W84,"N/T")&gt;=1,"N/T",(IF(COUNTIF(V84:W84,"N/A")&gt;=1,"N/A","-")))))))</f>
        <v/>
      </c>
      <c r="V84" s="29" t="inlineStr">
        <is>
          <t>P</t>
        </is>
      </c>
      <c r="W84" s="29" t="inlineStr">
        <is>
          <t>P</t>
        </is>
      </c>
      <c r="X84" s="29" t="inlineStr">
        <is>
          <t xml:space="preserve">SPAQA-17226
SPAQA-19856 </t>
        </is>
      </c>
      <c r="Y84" s="29" t="n"/>
      <c r="Z84" s="39" t="inlineStr">
        <is>
          <t> 
</t>
        </is>
      </c>
      <c r="AA84" s="29" t="n"/>
      <c r="AB84" s="29" t="inlineStr">
        <is>
          <t>CheckList</t>
        </is>
      </c>
    </row>
    <row r="85" ht="66" customHeight="1" s="357">
      <c r="A85" s="108" t="inlineStr">
        <is>
          <t>b_027</t>
        </is>
      </c>
      <c r="B85" s="29" t="inlineStr">
        <is>
          <t>TC_MAP_0056</t>
        </is>
      </c>
      <c r="C85" s="29" t="inlineStr">
        <is>
          <t>Map</t>
        </is>
      </c>
      <c r="D85" s="29" t="inlineStr">
        <is>
          <t>Common</t>
        </is>
      </c>
      <c r="E85" s="29" t="inlineStr">
        <is>
          <t>지도 마커</t>
        </is>
      </c>
      <c r="F85" s="29" t="inlineStr">
        <is>
          <t>지도 마커</t>
        </is>
      </c>
      <c r="G85" s="29" t="inlineStr">
        <is>
          <t>KR, EU</t>
        </is>
      </c>
      <c r="H85" s="66" t="n"/>
      <c r="I85" s="29" t="n">
        <v>1</v>
      </c>
      <c r="J85" s="63" t="n"/>
      <c r="K85" s="63" t="n"/>
      <c r="L85" s="30" t="inlineStr">
        <is>
          <t>1. Map 진입
2. 경로 탐색 진입 (DTE 벗어나지 않게)
3. 임의의 출발지 도착지, 경유지 입력 후 경로 탐색 실행
4. 결과 화면 확인</t>
        </is>
      </c>
      <c r="M85" s="30" t="inlineStr">
        <is>
          <t>1. 경로 탐색 결과 화면의 마커 표시 
- 출발지 마커 
- 경유지 마커  
- 도착지 마커</t>
        </is>
      </c>
      <c r="N85" s="75">
        <f>IF(COUNTIF(P85:W85,"F")&gt;=1,"FAIL",(IF(COUNTIF(P85:W85,"P")&gt;=1,"PASS",(IF(COUNTIF(P85:W85,"N/T")&gt;=1,"N/T",(IF(COUNTIF(P85:W85,"N/A")&gt;=1,"N/A","-")))))))</f>
        <v/>
      </c>
      <c r="O85" s="81">
        <f>IF(COUNTIF(P85:Q85,"F")&gt;=1,"FAIL",(IF(COUNTIF(P85:Q85,"P")&gt;=1,"PASS",(IF(COUNTIF(P85:Q85,"N/T")&gt;=1,"N/T",(IF(COUNTIF(P85:Q85,"N/A")&gt;=1,"N/A","-")))))))</f>
        <v/>
      </c>
      <c r="P85" s="29" t="inlineStr">
        <is>
          <t>P</t>
        </is>
      </c>
      <c r="Q85" s="29" t="inlineStr">
        <is>
          <t>P</t>
        </is>
      </c>
      <c r="R85" s="120">
        <f>IF(COUNTIF(S85:T85,"F")&gt;=1,"FAIL",(IF(COUNTIF(S85:T85,"P")&gt;=1,"PASS",(IF(COUNTIF(S85:T85,"N/T")&gt;=1,"N/T",(IF(COUNTIF(S85:T85,"N/A")&gt;=1,"N/A","-")))))))</f>
        <v/>
      </c>
      <c r="S85" s="29" t="inlineStr">
        <is>
          <t>P</t>
        </is>
      </c>
      <c r="T85" s="29" t="inlineStr">
        <is>
          <t>P</t>
        </is>
      </c>
      <c r="U85" s="120">
        <f>IF(COUNTIF(V85:W85,"F")&gt;=1,"FAIL",(IF(COUNTIF(V85:W85,"P")&gt;=1,"PASS",(IF(COUNTIF(V85:W85,"N/T")&gt;=1,"N/T",(IF(COUNTIF(V85:W85,"N/A")&gt;=1,"N/A","-")))))))</f>
        <v/>
      </c>
      <c r="V85" s="29" t="inlineStr">
        <is>
          <t>P</t>
        </is>
      </c>
      <c r="W85" s="29" t="inlineStr">
        <is>
          <t>P</t>
        </is>
      </c>
      <c r="X85" s="29" t="inlineStr">
        <is>
          <t>SPAQA-20714
SPAQA-22322
SPAQA-20713
SPAQA-23937</t>
        </is>
      </c>
      <c r="Y85" s="29" t="n"/>
      <c r="Z85" s="39" t="inlineStr">
        <is>
          <t> 
</t>
        </is>
      </c>
      <c r="AA85" s="29" t="n"/>
      <c r="AB85" s="29" t="inlineStr">
        <is>
          <t>CheckList</t>
        </is>
      </c>
    </row>
    <row r="86" ht="79.2" customHeight="1" s="357">
      <c r="A86" s="108" t="inlineStr">
        <is>
          <t>b_028</t>
        </is>
      </c>
      <c r="B86" s="29" t="inlineStr">
        <is>
          <t>TC_MAP_0057</t>
        </is>
      </c>
      <c r="C86" s="29" t="inlineStr">
        <is>
          <t>Map</t>
        </is>
      </c>
      <c r="D86" s="29" t="inlineStr">
        <is>
          <t>Common</t>
        </is>
      </c>
      <c r="E86" s="29" t="inlineStr">
        <is>
          <t>지도 마커</t>
        </is>
      </c>
      <c r="F86" s="29" t="inlineStr">
        <is>
          <t>지도 마커</t>
        </is>
      </c>
      <c r="G86" s="29" t="inlineStr">
        <is>
          <t>KR, EU</t>
        </is>
      </c>
      <c r="H86" s="66" t="n"/>
      <c r="I86" s="29" t="n">
        <v>1</v>
      </c>
      <c r="J86" s="30" t="inlineStr">
        <is>
          <t> </t>
        </is>
      </c>
      <c r="K86" s="30" t="inlineStr">
        <is>
          <t>1. EV 차량</t>
        </is>
      </c>
      <c r="L86" s="30" t="inlineStr">
        <is>
          <t>1. Map 진입
2. 경로 탐색 진입
3. DTE를 벗어나는 거리의 임의의 경유지 추가
4. 도착지 입력 후 경로 탐색 실행
5. 결과 화면 확인</t>
        </is>
      </c>
      <c r="M86" s="30" t="inlineStr">
        <is>
          <t>1. 경로 탐색 결과 화면의 마커 표시 
- 출발지 마커 
- 경유지 마커 
- 추천 충전소 마커 
- 도착지 마커</t>
        </is>
      </c>
      <c r="N86" s="75">
        <f>IF(COUNTIF(P86:W86,"F")&gt;=1,"FAIL",(IF(COUNTIF(P86:W86,"P")&gt;=1,"PASS",(IF(COUNTIF(P86:W86,"N/T")&gt;=1,"N/T",(IF(COUNTIF(P86:W86,"N/A")&gt;=1,"N/A","-")))))))</f>
        <v/>
      </c>
      <c r="O86" s="81">
        <f>IF(COUNTIF(P86:Q86,"F")&gt;=1,"FAIL",(IF(COUNTIF(P86:Q86,"P")&gt;=1,"PASS",(IF(COUNTIF(P86:Q86,"N/T")&gt;=1,"N/T",(IF(COUNTIF(P86:Q86,"N/A")&gt;=1,"N/A","-")))))))</f>
        <v/>
      </c>
      <c r="P86" s="29" t="inlineStr">
        <is>
          <t>P</t>
        </is>
      </c>
      <c r="Q86" s="29" t="inlineStr">
        <is>
          <t>P</t>
        </is>
      </c>
      <c r="R86" s="120">
        <f>IF(COUNTIF(S86:T86,"F")&gt;=1,"FAIL",(IF(COUNTIF(S86:T86,"P")&gt;=1,"PASS",(IF(COUNTIF(S86:T86,"N/T")&gt;=1,"N/T",(IF(COUNTIF(S86:T86,"N/A")&gt;=1,"N/A","-")))))))</f>
        <v/>
      </c>
      <c r="S86" s="29" t="inlineStr">
        <is>
          <t>P</t>
        </is>
      </c>
      <c r="T86" s="29" t="inlineStr">
        <is>
          <t>P</t>
        </is>
      </c>
      <c r="U86" s="120">
        <f>IF(COUNTIF(V86:W86,"F")&gt;=1,"FAIL",(IF(COUNTIF(V86:W86,"P")&gt;=1,"PASS",(IF(COUNTIF(V86:W86,"N/T")&gt;=1,"N/T",(IF(COUNTIF(V86:W86,"N/A")&gt;=1,"N/A","-")))))))</f>
        <v/>
      </c>
      <c r="V86" s="29" t="inlineStr">
        <is>
          <t>P</t>
        </is>
      </c>
      <c r="W86" s="29" t="inlineStr">
        <is>
          <t>P</t>
        </is>
      </c>
      <c r="X86" s="29" t="inlineStr">
        <is>
          <t>SPAQA-16137
SPAQA-2071
SPAQA-22548
SPAQA-22899
SPAQA-15930
SPAQA-25355</t>
        </is>
      </c>
      <c r="Y86" s="29" t="n"/>
      <c r="Z86" s="39" t="inlineStr">
        <is>
          <t> 
</t>
        </is>
      </c>
      <c r="AA86" s="29" t="n"/>
      <c r="AB86" s="29" t="inlineStr">
        <is>
          <t>CheckList</t>
        </is>
      </c>
    </row>
    <row r="87" ht="52.8" customHeight="1" s="357">
      <c r="A87" s="153" t="n"/>
      <c r="B87" s="29" t="inlineStr">
        <is>
          <t>TC_MAP_0058</t>
        </is>
      </c>
      <c r="C87" s="29" t="inlineStr">
        <is>
          <t>Map</t>
        </is>
      </c>
      <c r="D87" s="29" t="inlineStr">
        <is>
          <t>Common</t>
        </is>
      </c>
      <c r="E87" s="29" t="inlineStr">
        <is>
          <t>지도 마커</t>
        </is>
      </c>
      <c r="F87" s="29" t="inlineStr">
        <is>
          <t>지도 마커</t>
        </is>
      </c>
      <c r="G87" s="29" t="inlineStr">
        <is>
          <t>KR, EU</t>
        </is>
      </c>
      <c r="H87" s="66" t="n"/>
      <c r="I87" s="29" t="n">
        <v>3</v>
      </c>
      <c r="J87" s="63" t="n"/>
      <c r="K87" s="63" t="n"/>
      <c r="L87" s="30" t="inlineStr">
        <is>
          <t>1. 최종 목적지 알림 푸시 수신 후 앱에서 선택
2. 최종 목적지 안내 화면 표출</t>
        </is>
      </c>
      <c r="M87" s="30" t="inlineStr">
        <is>
          <t>1. 최종 목적지 안내 화면에서 마커 표출
- 내 위치 마커
- 내 차 위치 마커
- 최종 목적지 마커</t>
        </is>
      </c>
      <c r="N87" s="91">
        <f>IF(COUNTIF(P87:W87,"F")&gt;=1,"FAIL",(IF(COUNTIF(P87:W87,"P")&gt;=1,"PASS",(IF(COUNTIF(P87:W87,"N/T")&gt;=1,"N/T",(IF(COUNTIF(P87:W87,"N/A")&gt;=1,"N/A","-")))))))</f>
        <v/>
      </c>
      <c r="O87" s="81">
        <f>IF(COUNTIF(P87:Q87,"F")&gt;=1,"FAIL",(IF(COUNTIF(P87:Q87,"P")&gt;=1,"PASS",(IF(COUNTIF(P87:Q87,"N/T")&gt;=1,"N/T",(IF(COUNTIF(P87:Q87,"N/A")&gt;=1,"N/A","-")))))))</f>
        <v/>
      </c>
      <c r="P87" s="29" t="inlineStr">
        <is>
          <t>F</t>
        </is>
      </c>
      <c r="Q87" s="29" t="inlineStr">
        <is>
          <t>P</t>
        </is>
      </c>
      <c r="R87" s="81">
        <f>IF(COUNTIF(S87:T87,"F")&gt;=1,"FAIL",(IF(COUNTIF(S87:T87,"P")&gt;=1,"PASS",(IF(COUNTIF(S87:T87,"N/T")&gt;=1,"N/T",(IF(COUNTIF(S87:T87,"N/A")&gt;=1,"N/A","-")))))))</f>
        <v/>
      </c>
      <c r="S87" s="29" t="inlineStr">
        <is>
          <t>F</t>
        </is>
      </c>
      <c r="T87" s="29" t="inlineStr">
        <is>
          <t>P</t>
        </is>
      </c>
      <c r="U87" s="81">
        <f>IF(COUNTIF(V87:W87,"F")&gt;=1,"FAIL",(IF(COUNTIF(V87:W87,"P")&gt;=1,"PASS",(IF(COUNTIF(V87:W87,"N/T")&gt;=1,"N/T",(IF(COUNTIF(V87:W87,"N/A")&gt;=1,"N/A","-")))))))</f>
        <v/>
      </c>
      <c r="V87" s="29" t="inlineStr">
        <is>
          <t>F</t>
        </is>
      </c>
      <c r="W87" s="29" t="inlineStr">
        <is>
          <t>P</t>
        </is>
      </c>
      <c r="X87" s="29" t="inlineStr">
        <is>
          <t>SPAQA-16755
SPAQA-17040</t>
        </is>
      </c>
      <c r="Y87" s="29" t="inlineStr">
        <is>
          <t>SPAQA-26632</t>
        </is>
      </c>
      <c r="Z87" s="39" t="n"/>
      <c r="AA87" s="29" t="n"/>
      <c r="AB87" s="29" t="inlineStr">
        <is>
          <t>실차</t>
        </is>
      </c>
    </row>
    <row r="88" ht="52.8" customHeight="1" s="357">
      <c r="A88" s="108" t="inlineStr">
        <is>
          <t>X_019</t>
        </is>
      </c>
      <c r="B88" s="29" t="inlineStr">
        <is>
          <t>TC_MAP_0059</t>
        </is>
      </c>
      <c r="C88" s="29" t="inlineStr">
        <is>
          <t>Map</t>
        </is>
      </c>
      <c r="D88" s="29" t="inlineStr">
        <is>
          <t>Common</t>
        </is>
      </c>
      <c r="E88" s="29" t="inlineStr">
        <is>
          <t>지도 마커</t>
        </is>
      </c>
      <c r="F88" s="29" t="inlineStr">
        <is>
          <t>지도 마커</t>
        </is>
      </c>
      <c r="G88" s="29" t="inlineStr">
        <is>
          <t>KR, EU</t>
        </is>
      </c>
      <c r="H88" s="66" t="n"/>
      <c r="I88" s="29" t="n">
        <v>5</v>
      </c>
      <c r="J88" s="63" t="n"/>
      <c r="K88" s="63" t="n"/>
      <c r="L88" s="30" t="inlineStr">
        <is>
          <t>1. 발레모드 실행 후, 발레모드 지도 화면 확인</t>
        </is>
      </c>
      <c r="M88" s="30" t="inlineStr">
        <is>
          <t>1. 발레모드 화면에서 마커 표출
- 발렛 차량 인도(시작) 마커 표출(발레모드 2단계)
- 발렛 차량 주차 마커(첫번째 주차 후 차량 주차 시 표출)
- 발레 차량 마커(발레모드 켜고 차량 주행)</t>
        </is>
      </c>
      <c r="N88" s="92">
        <f>IF(COUNTIF(P88:W88,"F")&gt;=1,"FAIL",(IF(COUNTIF(P88:W88,"P")&gt;=1,"PASS",(IF(COUNTIF(P88:W88,"N/T")&gt;=1,"N/T",(IF(COUNTIF(P88:W88,"N/A")&gt;=1,"N/A","-")))))))</f>
        <v/>
      </c>
      <c r="O88" s="120">
        <f>IF(COUNTIF(P88:Q88,"F")&gt;=1,"FAIL",(IF(COUNTIF(P88:Q88,"P")&gt;=1,"PASS",(IF(COUNTIF(P88:Q88,"N/T")&gt;=1,"N/T",(IF(COUNTIF(P88:Q88,"N/A")&gt;=1,"N/A","-")))))))</f>
        <v/>
      </c>
      <c r="P88" s="29" t="inlineStr">
        <is>
          <t>N/T</t>
        </is>
      </c>
      <c r="Q88" s="29" t="inlineStr">
        <is>
          <t>N/T</t>
        </is>
      </c>
      <c r="R88" s="120">
        <f>IF(COUNTIF(S88:T88,"F")&gt;=1,"FAIL",(IF(COUNTIF(S88:T88,"P")&gt;=1,"PASS",(IF(COUNTIF(S88:T88,"N/T")&gt;=1,"N/T",(IF(COUNTIF(S88:T88,"N/A")&gt;=1,"N/A","-")))))))</f>
        <v/>
      </c>
      <c r="S88" s="29" t="inlineStr">
        <is>
          <t>N/T</t>
        </is>
      </c>
      <c r="T88" s="29" t="inlineStr">
        <is>
          <t>N/T</t>
        </is>
      </c>
      <c r="U88" s="120">
        <f>IF(COUNTIF(V88:W88,"F")&gt;=1,"FAIL",(IF(COUNTIF(V88:W88,"P")&gt;=1,"PASS",(IF(COUNTIF(V88:W88,"N/T")&gt;=1,"N/T",(IF(COUNTIF(V88:W88,"N/A")&gt;=1,"N/A","-")))))))</f>
        <v/>
      </c>
      <c r="V88" s="29" t="inlineStr">
        <is>
          <t>N/T</t>
        </is>
      </c>
      <c r="W88" s="29" t="inlineStr">
        <is>
          <t>N/T</t>
        </is>
      </c>
      <c r="X88" s="29" t="n"/>
      <c r="Y88" s="29" t="n"/>
      <c r="Z88" s="39" t="inlineStr">
        <is>
          <t>(공통) 차량 위치 유럽 고정 표출로 확인 불가(N/T)</t>
        </is>
      </c>
      <c r="AA88" s="29" t="inlineStr">
        <is>
          <t>N/T : 외부 환경 필요(환경)</t>
        </is>
      </c>
      <c r="AB88" s="29" t="inlineStr">
        <is>
          <t>실차</t>
        </is>
      </c>
    </row>
    <row r="89" ht="52.8" customHeight="1" s="357">
      <c r="A89" s="108" t="inlineStr">
        <is>
          <t>b_029</t>
        </is>
      </c>
      <c r="B89" s="29" t="inlineStr">
        <is>
          <t>TC_MAP_0060</t>
        </is>
      </c>
      <c r="C89" s="29" t="inlineStr">
        <is>
          <t>Map</t>
        </is>
      </c>
      <c r="D89" s="29" t="inlineStr">
        <is>
          <t>Common</t>
        </is>
      </c>
      <c r="E89" s="29" t="inlineStr">
        <is>
          <t>지도 마커</t>
        </is>
      </c>
      <c r="F89" s="29" t="inlineStr">
        <is>
          <t>지도 마커</t>
        </is>
      </c>
      <c r="G89" s="29" t="inlineStr">
        <is>
          <t>KR, EU</t>
        </is>
      </c>
      <c r="H89" s="66" t="n"/>
      <c r="I89" s="29" t="n">
        <v>1</v>
      </c>
      <c r="J89" s="64" t="inlineStr">
        <is>
          <t>1. 즐겨찾기1,2,3에 충전소 POI 등록 상태</t>
        </is>
      </c>
      <c r="K89" s="64" t="inlineStr">
        <is>
          <t>1. 차량 계정 연동 상태</t>
        </is>
      </c>
      <c r="L89" s="64" t="inlineStr">
        <is>
          <t>1. Map 진입
2. 즐겨찾기 탭 선택
3. 즐겨찾기 1,2,3 中 택 1
4. 지도 영역 내 마커 확인</t>
        </is>
      </c>
      <c r="M89" s="64" t="inlineStr">
        <is>
          <t>1. 선택 상태의 일반 POI 마커 표시</t>
        </is>
      </c>
      <c r="N89" s="75">
        <f>IF(COUNTIF(P89:W89,"F")&gt;=1,"FAIL",(IF(COUNTIF(P89:W89,"P")&gt;=1,"PASS",(IF(COUNTIF(P89:W89,"N/T")&gt;=1,"N/T",(IF(COUNTIF(P89:W89,"N/A")&gt;=1,"N/A","-")))))))</f>
        <v/>
      </c>
      <c r="O89" s="81">
        <f>IF(COUNTIF(P89:Q89,"F")&gt;=1,"FAIL",(IF(COUNTIF(P89:Q89,"P")&gt;=1,"PASS",(IF(COUNTIF(P89:Q89,"N/T")&gt;=1,"N/T",(IF(COUNTIF(P89:Q89,"N/A")&gt;=1,"N/A","-")))))))</f>
        <v/>
      </c>
      <c r="P89" s="29" t="inlineStr">
        <is>
          <t>P</t>
        </is>
      </c>
      <c r="Q89" s="29" t="inlineStr">
        <is>
          <t>P</t>
        </is>
      </c>
      <c r="R89" s="120">
        <f>IF(COUNTIF(S89:T89,"F")&gt;=1,"FAIL",(IF(COUNTIF(S89:T89,"P")&gt;=1,"PASS",(IF(COUNTIF(S89:T89,"N/T")&gt;=1,"N/T",(IF(COUNTIF(S89:T89,"N/A")&gt;=1,"N/A","-")))))))</f>
        <v/>
      </c>
      <c r="S89" s="29" t="inlineStr">
        <is>
          <t>P</t>
        </is>
      </c>
      <c r="T89" s="29" t="inlineStr">
        <is>
          <t>P</t>
        </is>
      </c>
      <c r="U89" s="120">
        <f>IF(COUNTIF(V89:W89,"F")&gt;=1,"FAIL",(IF(COUNTIF(V89:W89,"P")&gt;=1,"PASS",(IF(COUNTIF(V89:W89,"N/T")&gt;=1,"N/T",(IF(COUNTIF(V89:W89,"N/A")&gt;=1,"N/A","-")))))))</f>
        <v/>
      </c>
      <c r="V89" s="29" t="inlineStr">
        <is>
          <t>P</t>
        </is>
      </c>
      <c r="W89" s="29" t="inlineStr">
        <is>
          <t>P</t>
        </is>
      </c>
      <c r="X89" s="29" t="inlineStr">
        <is>
          <t>SPAQA-16956(TASK)
SPAQA-22083</t>
        </is>
      </c>
      <c r="Y89" s="29" t="n"/>
      <c r="Z89" s="39" t="n"/>
      <c r="AA89" s="29" t="n"/>
      <c r="AB89" s="29" t="inlineStr">
        <is>
          <t>CheckList, TASK, 개인화</t>
        </is>
      </c>
    </row>
    <row r="90" ht="52.8" customHeight="1" s="357">
      <c r="A90" s="108" t="inlineStr">
        <is>
          <t>b_030</t>
        </is>
      </c>
      <c r="B90" s="29" t="inlineStr">
        <is>
          <t>TC_MAP_0061</t>
        </is>
      </c>
      <c r="C90" s="29" t="inlineStr">
        <is>
          <t>Map</t>
        </is>
      </c>
      <c r="D90" s="29" t="inlineStr">
        <is>
          <t>Common</t>
        </is>
      </c>
      <c r="E90" s="29" t="inlineStr">
        <is>
          <t>지도 마커</t>
        </is>
      </c>
      <c r="F90" s="29" t="inlineStr">
        <is>
          <t>지도 마커</t>
        </is>
      </c>
      <c r="G90" s="29" t="inlineStr">
        <is>
          <t>KR, EU</t>
        </is>
      </c>
      <c r="H90" s="66" t="n"/>
      <c r="I90" s="29" t="n">
        <v>1</v>
      </c>
      <c r="J90" s="64" t="inlineStr">
        <is>
          <t>1. 등록지에 충전소 POI 등록 상태</t>
        </is>
      </c>
      <c r="K90" s="159" t="inlineStr">
        <is>
          <t>1. EV</t>
        </is>
      </c>
      <c r="L90" s="64" t="inlineStr">
        <is>
          <t>1. Map 진입
2. 즐겨찾기 탭 선택
3. 등록지 목록 내 충전소 선택
4. 지도 영역 내 마커 확인</t>
        </is>
      </c>
      <c r="M90" s="64" t="inlineStr">
        <is>
          <t>1. 선택 상태의 일반 POI 마커 표시</t>
        </is>
      </c>
      <c r="N90" s="75">
        <f>IF(COUNTIF(P90:W90,"F")&gt;=1,"FAIL",(IF(COUNTIF(P90:W90,"P")&gt;=1,"PASS",(IF(COUNTIF(P90:W90,"N/T")&gt;=1,"N/T",(IF(COUNTIF(P90:W90,"N/A")&gt;=1,"N/A","-")))))))</f>
        <v/>
      </c>
      <c r="O90" s="81">
        <f>IF(COUNTIF(P90:Q90,"F")&gt;=1,"FAIL",(IF(COUNTIF(P90:Q90,"P")&gt;=1,"PASS",(IF(COUNTIF(P90:Q90,"N/T")&gt;=1,"N/T",(IF(COUNTIF(P90:Q90,"N/A")&gt;=1,"N/A","-")))))))</f>
        <v/>
      </c>
      <c r="P90" s="29" t="inlineStr">
        <is>
          <t>P</t>
        </is>
      </c>
      <c r="Q90" s="29" t="inlineStr">
        <is>
          <t>P</t>
        </is>
      </c>
      <c r="R90" s="120">
        <f>IF(COUNTIF(S90:T90,"F")&gt;=1,"FAIL",(IF(COUNTIF(S90:T90,"P")&gt;=1,"PASS",(IF(COUNTIF(S90:T90,"N/T")&gt;=1,"N/T",(IF(COUNTIF(S90:T90,"N/A")&gt;=1,"N/A","-")))))))</f>
        <v/>
      </c>
      <c r="S90" s="29" t="inlineStr">
        <is>
          <t>P</t>
        </is>
      </c>
      <c r="T90" s="29" t="inlineStr">
        <is>
          <t>P</t>
        </is>
      </c>
      <c r="U90" s="120">
        <f>IF(COUNTIF(V90:W90,"F")&gt;=1,"FAIL",(IF(COUNTIF(V90:W90,"P")&gt;=1,"PASS",(IF(COUNTIF(V90:W90,"N/T")&gt;=1,"N/T",(IF(COUNTIF(V90:W90,"N/A")&gt;=1,"N/A","-")))))))</f>
        <v/>
      </c>
      <c r="V90" s="29" t="inlineStr">
        <is>
          <t>P</t>
        </is>
      </c>
      <c r="W90" s="29" t="inlineStr">
        <is>
          <t>P</t>
        </is>
      </c>
      <c r="X90" s="29" t="inlineStr">
        <is>
          <t>SPAQA-16956(TASK)
SPAQA-18887
SPAQA-23711</t>
        </is>
      </c>
      <c r="Y90" s="29" t="n"/>
      <c r="Z90" s="39" t="n"/>
      <c r="AA90" s="29" t="n"/>
      <c r="AB90" s="29" t="inlineStr">
        <is>
          <t>CheckList, TASK</t>
        </is>
      </c>
    </row>
    <row r="91" ht="52.8" customHeight="1" s="357">
      <c r="A91" s="108" t="inlineStr">
        <is>
          <t>b_031</t>
        </is>
      </c>
      <c r="B91" s="29" t="inlineStr">
        <is>
          <t>TC_MAP_0062</t>
        </is>
      </c>
      <c r="C91" s="29" t="inlineStr">
        <is>
          <t>Map</t>
        </is>
      </c>
      <c r="D91" s="29" t="inlineStr">
        <is>
          <t>Common</t>
        </is>
      </c>
      <c r="E91" s="29" t="inlineStr">
        <is>
          <t>지도 마커</t>
        </is>
      </c>
      <c r="F91" s="29" t="inlineStr">
        <is>
          <t>지도 마커</t>
        </is>
      </c>
      <c r="G91" s="29" t="inlineStr">
        <is>
          <t>KR, EU</t>
        </is>
      </c>
      <c r="H91" s="66" t="n"/>
      <c r="I91" s="29" t="n">
        <v>3</v>
      </c>
      <c r="J91" s="30" t="inlineStr">
        <is>
          <t>1. 최근 검색에 충전소 있는 경우</t>
        </is>
      </c>
      <c r="K91" s="16" t="inlineStr">
        <is>
          <t>1. EV</t>
        </is>
      </c>
      <c r="L91" s="30" t="inlineStr">
        <is>
          <t>1. Map 진입
2. 최근 검색 탭 선택
3. 최근 검색 목록 내 충전소 선택
4. 지도 영역 내 마커 확인</t>
        </is>
      </c>
      <c r="M91" s="30" t="inlineStr">
        <is>
          <t>1. 충전소 POI 마커 표출</t>
        </is>
      </c>
      <c r="N91" s="75">
        <f>IF(COUNTIF(P91:W91,"F")&gt;=1,"FAIL",(IF(COUNTIF(P91:W91,"P")&gt;=1,"PASS",(IF(COUNTIF(P91:W91,"N/T")&gt;=1,"N/T",(IF(COUNTIF(P91:W91,"N/A")&gt;=1,"N/A","-")))))))</f>
        <v/>
      </c>
      <c r="O91" s="81">
        <f>IF(COUNTIF(P91:Q91,"F")&gt;=1,"FAIL",(IF(COUNTIF(P91:Q91,"P")&gt;=1,"PASS",(IF(COUNTIF(P91:Q91,"N/T")&gt;=1,"N/T",(IF(COUNTIF(P91:Q91,"N/A")&gt;=1,"N/A","-")))))))</f>
        <v/>
      </c>
      <c r="P91" s="29" t="inlineStr">
        <is>
          <t>P</t>
        </is>
      </c>
      <c r="Q91" s="29" t="inlineStr">
        <is>
          <t>P</t>
        </is>
      </c>
      <c r="R91" s="120">
        <f>IF(COUNTIF(S91:T91,"F")&gt;=1,"FAIL",(IF(COUNTIF(S91:T91,"P")&gt;=1,"PASS",(IF(COUNTIF(S91:T91,"N/T")&gt;=1,"N/T",(IF(COUNTIF(S91:T91,"N/A")&gt;=1,"N/A","-")))))))</f>
        <v/>
      </c>
      <c r="S91" s="29" t="inlineStr">
        <is>
          <t>N/T</t>
        </is>
      </c>
      <c r="T91" s="29" t="inlineStr">
        <is>
          <t>N/T</t>
        </is>
      </c>
      <c r="U91" s="120">
        <f>IF(COUNTIF(V91:W91,"F")&gt;=1,"FAIL",(IF(COUNTIF(V91:W91,"P")&gt;=1,"PASS",(IF(COUNTIF(V91:W91,"N/T")&gt;=1,"N/T",(IF(COUNTIF(V91:W91,"N/A")&gt;=1,"N/A","-")))))))</f>
        <v/>
      </c>
      <c r="V91" s="29" t="inlineStr">
        <is>
          <t>N/T</t>
        </is>
      </c>
      <c r="W91" s="29" t="inlineStr">
        <is>
          <t>N/T</t>
        </is>
      </c>
      <c r="X91" s="29" t="inlineStr">
        <is>
          <t>SPAQA-16956(TASK)
SPAQA-23265 (iOS Block)
SPAQA-26093</t>
        </is>
      </c>
      <c r="Y91" s="29" t="n"/>
      <c r="Z91" s="39" t="inlineStr">
        <is>
          <t>(공통) evs2Support: 0으로 최근 검색에 쌓이지 않음(N/T)</t>
        </is>
      </c>
      <c r="AA91" s="29" t="inlineStr">
        <is>
          <t>N/T : 차량/디바이스 필요(조건)</t>
        </is>
      </c>
      <c r="AB91" s="29" t="inlineStr">
        <is>
          <t>TASK, Proxy</t>
        </is>
      </c>
    </row>
    <row r="92" ht="92.40000000000001" customHeight="1" s="357">
      <c r="A92" s="108" t="inlineStr">
        <is>
          <t>b_032</t>
        </is>
      </c>
      <c r="B92" s="29" t="inlineStr">
        <is>
          <t>TC_MAP_0063</t>
        </is>
      </c>
      <c r="C92" s="29" t="inlineStr">
        <is>
          <t>Map</t>
        </is>
      </c>
      <c r="D92" s="29" t="inlineStr">
        <is>
          <t>Common</t>
        </is>
      </c>
      <c r="E92" s="29" t="inlineStr">
        <is>
          <t>지도 마커</t>
        </is>
      </c>
      <c r="F92" s="29" t="inlineStr">
        <is>
          <t>지도 마커</t>
        </is>
      </c>
      <c r="G92" s="29" t="inlineStr">
        <is>
          <t>KR, EU</t>
        </is>
      </c>
      <c r="H92" s="66" t="n"/>
      <c r="I92" s="29" t="n">
        <v>3</v>
      </c>
      <c r="J92" s="30" t="inlineStr">
        <is>
          <t>1. 즐겨찾는 충전소 등록 상태</t>
        </is>
      </c>
      <c r="K92" s="30" t="inlineStr">
        <is>
          <t>1. 차량 계정 연동 상태
2. EV 차량</t>
        </is>
      </c>
      <c r="L92" s="30" t="inlineStr">
        <is>
          <t>1. Map 진입
2. 즐겨찾기 탭 선택
3. 충전소 탭 선택
4. 충전소 목록 선택
5. 지도 영역 내 마커 확인</t>
        </is>
      </c>
      <c r="M92" s="30" t="inlineStr">
        <is>
          <t>1. 충전소 POI 마커 표출</t>
        </is>
      </c>
      <c r="N92" s="75">
        <f>IF(COUNTIF(P92:W92,"F")&gt;=1,"FAIL",(IF(COUNTIF(P92:W92,"P")&gt;=1,"PASS",(IF(COUNTIF(P92:W92,"N/T")&gt;=1,"N/T",(IF(COUNTIF(P92:W92,"N/A")&gt;=1,"N/A","-")))))))</f>
        <v/>
      </c>
      <c r="O92" s="120">
        <f>IF(COUNTIF(P92:Q92,"F")&gt;=1,"FAIL",(IF(COUNTIF(P92:Q92,"P")&gt;=1,"PASS",(IF(COUNTIF(P92:Q92,"N/T")&gt;=1,"N/T",(IF(COUNTIF(P92:Q92,"N/A")&gt;=1,"N/A","-")))))))</f>
        <v/>
      </c>
      <c r="P92" s="29" t="inlineStr">
        <is>
          <t>N/T</t>
        </is>
      </c>
      <c r="Q92" s="29" t="inlineStr">
        <is>
          <t>N/T</t>
        </is>
      </c>
      <c r="R92" s="120">
        <f>IF(COUNTIF(S92:T92,"F")&gt;=1,"FAIL",(IF(COUNTIF(S92:T92,"P")&gt;=1,"PASS",(IF(COUNTIF(S92:T92,"N/T")&gt;=1,"N/T",(IF(COUNTIF(S92:T92,"N/A")&gt;=1,"N/A","-")))))))</f>
        <v/>
      </c>
      <c r="S92" s="29" t="inlineStr">
        <is>
          <t>P</t>
        </is>
      </c>
      <c r="T92" s="29" t="inlineStr">
        <is>
          <t>P</t>
        </is>
      </c>
      <c r="U92" s="120">
        <f>IF(COUNTIF(V92:W92,"F")&gt;=1,"FAIL",(IF(COUNTIF(V92:W92,"P")&gt;=1,"PASS",(IF(COUNTIF(V92:W92,"N/T")&gt;=1,"N/T",(IF(COUNTIF(V92:W92,"N/A")&gt;=1,"N/A","-")))))))</f>
        <v/>
      </c>
      <c r="V92" s="29" t="inlineStr">
        <is>
          <t>P</t>
        </is>
      </c>
      <c r="W92" s="29" t="inlineStr">
        <is>
          <t>P</t>
        </is>
      </c>
      <c r="X92" s="29" t="inlineStr">
        <is>
          <t>SPAQA-22037
SPAQA-21638
SPAQA-20783
SPAQA-16956(TASK)
SPAQA-18363(TASK)
SPAQA-18364(TASK)
SPAQA-24269</t>
        </is>
      </c>
      <c r="Y92" s="29" t="n"/>
      <c r="Z92" s="39" t="inlineStr">
        <is>
          <t>K: 즐겨찾는 충전소 등록 차량 없음</t>
        </is>
      </c>
      <c r="AA92" s="29" t="inlineStr">
        <is>
          <t>N/T : 차량/디바이스 필요(조건)</t>
        </is>
      </c>
      <c r="AB92" s="29" t="inlineStr">
        <is>
          <t>TASK, 실차</t>
        </is>
      </c>
    </row>
    <row r="93" ht="66" customHeight="1" s="357">
      <c r="A93" s="108" t="inlineStr">
        <is>
          <t>b_033</t>
        </is>
      </c>
      <c r="B93" s="29" t="inlineStr">
        <is>
          <t>TC_MAP_0064</t>
        </is>
      </c>
      <c r="C93" s="29" t="inlineStr">
        <is>
          <t>Map</t>
        </is>
      </c>
      <c r="D93" s="29" t="inlineStr">
        <is>
          <t>Common</t>
        </is>
      </c>
      <c r="E93" s="29" t="inlineStr">
        <is>
          <t>드로어 축소/확장 : 간단 상세</t>
        </is>
      </c>
      <c r="F93" s="29" t="inlineStr">
        <is>
          <t>드로어 축소/확장 : 간단 상세</t>
        </is>
      </c>
      <c r="G93" s="29" t="inlineStr">
        <is>
          <t>KR, EU, NA</t>
        </is>
      </c>
      <c r="H93" s="66" t="n"/>
      <c r="I93" s="29" t="n">
        <v>4</v>
      </c>
      <c r="J93" s="63" t="n"/>
      <c r="K93" s="63" t="n"/>
      <c r="L93" s="30" t="inlineStr">
        <is>
          <t>1. Map 진입
2. 임의의 POI 검색
3. 검색 결과 지도 내 임의의 POI 선택
4. 간단 상세 화면의 드로어를 위로 Flick 또는 Drag&amp;Drop</t>
        </is>
      </c>
      <c r="M93" s="30" t="inlineStr">
        <is>
          <t>1. 전체 상세 화면으로 전환</t>
        </is>
      </c>
      <c r="N93" s="75">
        <f>IF(COUNTIF(P93:W93,"F")&gt;=1,"FAIL",(IF(COUNTIF(P93:W93,"P")&gt;=1,"PASS",(IF(COUNTIF(P93:W93,"N/T")&gt;=1,"N/T",(IF(COUNTIF(P93:W93,"N/A")&gt;=1,"N/A","-")))))))</f>
        <v/>
      </c>
      <c r="O93" s="120">
        <f>IF(COUNTIF(P93:Q93,"F")&gt;=1,"FAIL",(IF(COUNTIF(P93:Q93,"P")&gt;=1,"PASS",(IF(COUNTIF(P93:Q93,"N/T")&gt;=1,"N/T",(IF(COUNTIF(P93:Q93,"N/A")&gt;=1,"N/A","-")))))))</f>
        <v/>
      </c>
      <c r="P93" s="29" t="inlineStr">
        <is>
          <t>P</t>
        </is>
      </c>
      <c r="Q93" s="29" t="inlineStr">
        <is>
          <t>P</t>
        </is>
      </c>
      <c r="R93" s="120">
        <f>IF(COUNTIF(S93:T93,"F")&gt;=1,"FAIL",(IF(COUNTIF(S93:T93,"P")&gt;=1,"PASS",(IF(COUNTIF(S93:T93,"N/T")&gt;=1,"N/T",(IF(COUNTIF(S93:T93,"N/A")&gt;=1,"N/A","-")))))))</f>
        <v/>
      </c>
      <c r="S93" s="29" t="inlineStr">
        <is>
          <t>P</t>
        </is>
      </c>
      <c r="T93" s="29" t="inlineStr">
        <is>
          <t>P</t>
        </is>
      </c>
      <c r="U93" s="120">
        <f>IF(COUNTIF(V93:W93,"F")&gt;=1,"FAIL",(IF(COUNTIF(V93:W93,"P")&gt;=1,"PASS",(IF(COUNTIF(V93:W93,"N/T")&gt;=1,"N/T",(IF(COUNTIF(V93:W93,"N/A")&gt;=1,"N/A","-")))))))</f>
        <v/>
      </c>
      <c r="V93" s="29" t="inlineStr">
        <is>
          <t>P</t>
        </is>
      </c>
      <c r="W93" s="29" t="inlineStr">
        <is>
          <t>P</t>
        </is>
      </c>
      <c r="X93" s="29" t="inlineStr">
        <is>
          <t>SPAQA-20145
SPAQA-24045
SPAQA-24270</t>
        </is>
      </c>
      <c r="Y93" s="29" t="n"/>
      <c r="Z93" s="39" t="n"/>
      <c r="AA93" s="29" t="n"/>
      <c r="AB93" s="29" t="n"/>
    </row>
    <row r="94" ht="79.2" customHeight="1" s="357">
      <c r="A94" s="108" t="inlineStr">
        <is>
          <t>b_034</t>
        </is>
      </c>
      <c r="B94" s="29" t="inlineStr">
        <is>
          <t>TC_MAP_0065</t>
        </is>
      </c>
      <c r="C94" s="29" t="inlineStr">
        <is>
          <t>Map</t>
        </is>
      </c>
      <c r="D94" s="29" t="inlineStr">
        <is>
          <t>Common</t>
        </is>
      </c>
      <c r="E94" s="29" t="inlineStr">
        <is>
          <t>드로어 축소/확장 : 간단 상세</t>
        </is>
      </c>
      <c r="F94" s="29" t="inlineStr">
        <is>
          <t>드로어 축소/확장 : 간단 상세</t>
        </is>
      </c>
      <c r="G94" s="29" t="inlineStr">
        <is>
          <t>KR, EU, NA</t>
        </is>
      </c>
      <c r="H94" s="66" t="n"/>
      <c r="I94" s="29" t="n">
        <v>4</v>
      </c>
      <c r="J94" s="63" t="n"/>
      <c r="K94" s="63" t="n"/>
      <c r="L94" s="30" t="inlineStr">
        <is>
          <t>1. Map 진입
2. 임의의 POI 검색
3. 검색 결과 지도 내 임의의 POI 선택
4. 간단 상세 화면의 드로어를 위로 Drag한 상태에서 Drop(Release) 하지 않고 유지</t>
        </is>
      </c>
      <c r="M94" s="30" t="inlineStr">
        <is>
          <t>1. Drag 중에는 간단 상세 UI 유지</t>
        </is>
      </c>
      <c r="N94" s="75">
        <f>IF(COUNTIF(P94:W94,"F")&gt;=1,"FAIL",(IF(COUNTIF(P94:W94,"P")&gt;=1,"PASS",(IF(COUNTIF(P94:W94,"N/T")&gt;=1,"N/T",(IF(COUNTIF(P94:W94,"N/A")&gt;=1,"N/A","-")))))))</f>
        <v/>
      </c>
      <c r="O94" s="120">
        <f>IF(COUNTIF(P94:Q94,"F")&gt;=1,"FAIL",(IF(COUNTIF(P94:Q94,"P")&gt;=1,"PASS",(IF(COUNTIF(P94:Q94,"N/T")&gt;=1,"N/T",(IF(COUNTIF(P94:Q94,"N/A")&gt;=1,"N/A","-")))))))</f>
        <v/>
      </c>
      <c r="P94" s="29" t="inlineStr">
        <is>
          <t>P</t>
        </is>
      </c>
      <c r="Q94" s="29" t="inlineStr">
        <is>
          <t>P</t>
        </is>
      </c>
      <c r="R94" s="120">
        <f>IF(COUNTIF(S94:T94,"F")&gt;=1,"FAIL",(IF(COUNTIF(S94:T94,"P")&gt;=1,"PASS",(IF(COUNTIF(S94:T94,"N/T")&gt;=1,"N/T",(IF(COUNTIF(S94:T94,"N/A")&gt;=1,"N/A","-")))))))</f>
        <v/>
      </c>
      <c r="S94" s="29" t="inlineStr">
        <is>
          <t>P</t>
        </is>
      </c>
      <c r="T94" s="29" t="inlineStr">
        <is>
          <t>P</t>
        </is>
      </c>
      <c r="U94" s="120">
        <f>IF(COUNTIF(V94:W94,"F")&gt;=1,"FAIL",(IF(COUNTIF(V94:W94,"P")&gt;=1,"PASS",(IF(COUNTIF(V94:W94,"N/T")&gt;=1,"N/T",(IF(COUNTIF(V94:W94,"N/A")&gt;=1,"N/A","-")))))))</f>
        <v/>
      </c>
      <c r="V94" s="29" t="inlineStr">
        <is>
          <t>P</t>
        </is>
      </c>
      <c r="W94" s="29" t="inlineStr">
        <is>
          <t>P</t>
        </is>
      </c>
      <c r="X94" s="29" t="n"/>
      <c r="Y94" s="29" t="n"/>
      <c r="Z94" s="39" t="n"/>
      <c r="AA94" s="29" t="n"/>
      <c r="AB94" s="29" t="n"/>
    </row>
    <row r="95" ht="66" customHeight="1" s="357">
      <c r="A95" s="153" t="n"/>
      <c r="B95" s="29" t="inlineStr">
        <is>
          <t>TC_Map_1557</t>
        </is>
      </c>
      <c r="C95" s="43" t="inlineStr">
        <is>
          <t>Map</t>
        </is>
      </c>
      <c r="D95" s="43" t="inlineStr">
        <is>
          <t>Common</t>
        </is>
      </c>
      <c r="E95" s="43" t="inlineStr">
        <is>
          <t>딥링크
(Deep Link)</t>
        </is>
      </c>
      <c r="F95" s="43" t="inlineStr">
        <is>
          <t>내 차로 전송 : 딥링크</t>
        </is>
      </c>
      <c r="G95" s="43" t="inlineStr">
        <is>
          <t>KR, EU, NA</t>
        </is>
      </c>
      <c r="H95" s="64" t="n"/>
      <c r="I95" s="43" t="n">
        <v>6</v>
      </c>
      <c r="J95" s="64" t="n"/>
      <c r="K95" s="159" t="n"/>
      <c r="L95" s="64" t="inlineStr">
        <is>
          <t>1. 딥링크로 내 차로 전송
2. 앱 진입</t>
        </is>
      </c>
      <c r="M95" s="64" t="inlineStr">
        <is>
          <t>1. [내 차로 전송] 팝업 표출</t>
        </is>
      </c>
      <c r="N95" s="75">
        <f>IF(COUNTIF(P95:W95,"F")&gt;=1,"FAIL",(IF(COUNTIF(P95:W95,"P")&gt;=1,"PASS",(IF(COUNTIF(P95:W95,"N/T")&gt;=1,"N/T",(IF(COUNTIF(P95:W95,"N/A")&gt;=1,"N/A","-")))))))</f>
        <v/>
      </c>
      <c r="O95" s="81">
        <f>IF(COUNTIF(P95:Q95,"F")&gt;=1,"FAIL",(IF(COUNTIF(P95:Q95,"P")&gt;=1,"PASS",(IF(COUNTIF(P95:Q95,"N/T")&gt;=1,"N/T",(IF(COUNTIF(P95:Q95,"N/A")&gt;=1,"N/A","-")))))))</f>
        <v/>
      </c>
      <c r="P95" s="29" t="inlineStr">
        <is>
          <t>P</t>
        </is>
      </c>
      <c r="Q95" s="29" t="inlineStr">
        <is>
          <t>P</t>
        </is>
      </c>
      <c r="R95" s="120">
        <f>IF(COUNTIF(S95:T95,"F")&gt;=1,"FAIL",(IF(COUNTIF(S95:T95,"P")&gt;=1,"PASS",(IF(COUNTIF(S95:T95,"N/T")&gt;=1,"N/T",(IF(COUNTIF(S95:T95,"N/A")&gt;=1,"N/A","-")))))))</f>
        <v/>
      </c>
      <c r="S95" s="29" t="inlineStr">
        <is>
          <t>P</t>
        </is>
      </c>
      <c r="T95" s="29" t="inlineStr">
        <is>
          <t>P</t>
        </is>
      </c>
      <c r="U95" s="120">
        <f>IF(COUNTIF(V95:W95,"F")&gt;=1,"FAIL",(IF(COUNTIF(V95:W95,"P")&gt;=1,"PASS",(IF(COUNTIF(V95:W95,"N/T")&gt;=1,"N/T",(IF(COUNTIF(V95:W95,"N/A")&gt;=1,"N/A","-")))))))</f>
        <v/>
      </c>
      <c r="V95" s="29" t="inlineStr">
        <is>
          <t>P</t>
        </is>
      </c>
      <c r="W95" s="29" t="inlineStr">
        <is>
          <t>P</t>
        </is>
      </c>
      <c r="X95" s="29" t="inlineStr">
        <is>
          <t>SPAQA-15852(TASK)
SPAQA-25656
SPAQA-25660
SPAQA-25683
SPAQA-25654</t>
        </is>
      </c>
      <c r="Y95" s="29" t="n"/>
      <c r="Z95" s="39" t="n"/>
      <c r="AA95" s="29" t="n"/>
      <c r="AB95" s="29" t="inlineStr">
        <is>
          <t>TASK</t>
        </is>
      </c>
    </row>
    <row r="96" ht="39.6" customHeight="1" s="357">
      <c r="A96" s="153" t="n"/>
      <c r="B96" s="29" t="inlineStr">
        <is>
          <t>TC_Map_1558</t>
        </is>
      </c>
      <c r="C96" s="43" t="inlineStr">
        <is>
          <t>Map</t>
        </is>
      </c>
      <c r="D96" s="43" t="inlineStr">
        <is>
          <t>Common</t>
        </is>
      </c>
      <c r="E96" s="43" t="inlineStr">
        <is>
          <t>딥링크
(Deep Link)</t>
        </is>
      </c>
      <c r="F96" s="43" t="inlineStr">
        <is>
          <t>내 차로 전송 : 딥링크</t>
        </is>
      </c>
      <c r="G96" s="43" t="inlineStr">
        <is>
          <t>KR, EU, NA</t>
        </is>
      </c>
      <c r="H96" s="64" t="n"/>
      <c r="I96" s="43" t="n">
        <v>6</v>
      </c>
      <c r="J96" s="64" t="n"/>
      <c r="K96" s="159" t="n"/>
      <c r="L96" s="64" t="inlineStr">
        <is>
          <t>1. 딥링크로 내 차로 전송
2. 앱 진입
3. [X] 버튼 선택</t>
        </is>
      </c>
      <c r="M96" s="64" t="inlineStr">
        <is>
          <t>1. 팝업 닫히고 홈 탭으로 이동</t>
        </is>
      </c>
      <c r="N96" s="75">
        <f>IF(COUNTIF(P96:W96,"F")&gt;=1,"FAIL",(IF(COUNTIF(P96:W96,"P")&gt;=1,"PASS",(IF(COUNTIF(P96:W96,"N/T")&gt;=1,"N/T",(IF(COUNTIF(P96:W96,"N/A")&gt;=1,"N/A","-")))))))</f>
        <v/>
      </c>
      <c r="O96" s="81">
        <f>IF(COUNTIF(P96:Q96,"F")&gt;=1,"FAIL",(IF(COUNTIF(P96:Q96,"P")&gt;=1,"PASS",(IF(COUNTIF(P96:Q96,"N/T")&gt;=1,"N/T",(IF(COUNTIF(P96:Q96,"N/A")&gt;=1,"N/A","-")))))))</f>
        <v/>
      </c>
      <c r="P96" s="29" t="inlineStr">
        <is>
          <t>P</t>
        </is>
      </c>
      <c r="Q96" s="29" t="inlineStr">
        <is>
          <t>P</t>
        </is>
      </c>
      <c r="R96" s="120">
        <f>IF(COUNTIF(S96:T96,"F")&gt;=1,"FAIL",(IF(COUNTIF(S96:T96,"P")&gt;=1,"PASS",(IF(COUNTIF(S96:T96,"N/T")&gt;=1,"N/T",(IF(COUNTIF(S96:T96,"N/A")&gt;=1,"N/A","-")))))))</f>
        <v/>
      </c>
      <c r="S96" s="29" t="inlineStr">
        <is>
          <t>P</t>
        </is>
      </c>
      <c r="T96" s="29" t="inlineStr">
        <is>
          <t>P</t>
        </is>
      </c>
      <c r="U96" s="120">
        <f>IF(COUNTIF(V96:W96,"F")&gt;=1,"FAIL",(IF(COUNTIF(V96:W96,"P")&gt;=1,"PASS",(IF(COUNTIF(V96:W96,"N/T")&gt;=1,"N/T",(IF(COUNTIF(V96:W96,"N/A")&gt;=1,"N/A","-")))))))</f>
        <v/>
      </c>
      <c r="V96" s="29" t="inlineStr">
        <is>
          <t>P</t>
        </is>
      </c>
      <c r="W96" s="29" t="inlineStr">
        <is>
          <t>P</t>
        </is>
      </c>
      <c r="X96" s="29" t="inlineStr">
        <is>
          <t>SPAQA-15852(TASK)</t>
        </is>
      </c>
      <c r="Y96" s="29" t="n"/>
      <c r="Z96" s="39" t="n"/>
      <c r="AA96" s="29" t="n"/>
      <c r="AB96" s="29" t="inlineStr">
        <is>
          <t>TASK</t>
        </is>
      </c>
    </row>
    <row r="97" ht="105.6" customHeight="1" s="357">
      <c r="A97" s="153" t="n"/>
      <c r="B97" s="29" t="inlineStr">
        <is>
          <t>TC_MAP_0066</t>
        </is>
      </c>
      <c r="C97" s="29" t="inlineStr">
        <is>
          <t>Map</t>
        </is>
      </c>
      <c r="D97" s="29" t="inlineStr">
        <is>
          <t>Common (폴리엇 기준)</t>
        </is>
      </c>
      <c r="E97" s="29" t="inlineStr">
        <is>
          <t>검색 결과</t>
        </is>
      </c>
      <c r="F97" s="29" t="inlineStr">
        <is>
          <t>간단 상세(검색 결과 1개)</t>
        </is>
      </c>
      <c r="G97" s="29" t="inlineStr">
        <is>
          <t>KR, EU</t>
        </is>
      </c>
      <c r="H97" s="66" t="n"/>
      <c r="I97" s="29" t="n">
        <v>1</v>
      </c>
      <c r="J97" s="30" t="inlineStr">
        <is>
          <t>1. 검색 결과가 1개인 상태
- Type 1,2 통합 검색
- 홈탭 가까운 주유소/충전소 선택
- 지도 롱 탭</t>
        </is>
      </c>
      <c r="K97" s="63" t="n"/>
      <c r="L97" s="30" t="inlineStr">
        <is>
          <t>1. Map 진입
2. 동작 조건에 맞는 화면 진입
3. 화면의 하단 드로어 확인</t>
        </is>
      </c>
      <c r="M97" s="30" t="inlineStr">
        <is>
          <t>1. 하단 드로어가 간단 상세 화면 형태로 표출
poi명
직선 거리, 주소
[경로 탐색] [내 차로 전송] [저장] [공유]
* 직선 거리는 위치 권한 On일 경우 표출</t>
        </is>
      </c>
      <c r="N97" s="75">
        <f>IF(COUNTIF(P97:W97,"F")&gt;=1,"FAIL",(IF(COUNTIF(P97:W97,"P")&gt;=1,"PASS",(IF(COUNTIF(P97:W97,"N/T")&gt;=1,"N/T",(IF(COUNTIF(P97:W97,"N/A")&gt;=1,"N/A","-")))))))</f>
        <v/>
      </c>
      <c r="O97" s="81">
        <f>IF(COUNTIF(P97:Q97,"F")&gt;=1,"FAIL",(IF(COUNTIF(P97:Q97,"P")&gt;=1,"PASS",(IF(COUNTIF(P97:Q97,"N/T")&gt;=1,"N/T",(IF(COUNTIF(P97:Q97,"N/A")&gt;=1,"N/A","-")))))))</f>
        <v/>
      </c>
      <c r="P97" s="29" t="inlineStr">
        <is>
          <t>P</t>
        </is>
      </c>
      <c r="Q97" s="29" t="inlineStr">
        <is>
          <t>P</t>
        </is>
      </c>
      <c r="R97" s="120">
        <f>IF(COUNTIF(S97:T97,"F")&gt;=1,"FAIL",(IF(COUNTIF(S97:T97,"P")&gt;=1,"PASS",(IF(COUNTIF(S97:T97,"N/T")&gt;=1,"N/T",(IF(COUNTIF(S97:T97,"N/A")&gt;=1,"N/A","-")))))))</f>
        <v/>
      </c>
      <c r="S97" s="29" t="inlineStr">
        <is>
          <t>P</t>
        </is>
      </c>
      <c r="T97" s="29" t="inlineStr">
        <is>
          <t>P</t>
        </is>
      </c>
      <c r="U97" s="120">
        <f>IF(COUNTIF(V97:W97,"F")&gt;=1,"FAIL",(IF(COUNTIF(V97:W97,"P")&gt;=1,"PASS",(IF(COUNTIF(V97:W97,"N/T")&gt;=1,"N/T",(IF(COUNTIF(V97:W97,"N/A")&gt;=1,"N/A","-")))))))</f>
        <v/>
      </c>
      <c r="V97" s="29" t="inlineStr">
        <is>
          <t>P</t>
        </is>
      </c>
      <c r="W97" s="29" t="inlineStr">
        <is>
          <t>P</t>
        </is>
      </c>
      <c r="X97" s="29" t="inlineStr">
        <is>
          <t>SPAQA-15769(TASK)
SPAQA-16635
SPAQA-21746
SPAQA-21741
SPAQA-23934</t>
        </is>
      </c>
      <c r="Y97" s="29" t="n"/>
      <c r="Z97" s="39" t="n"/>
      <c r="AA97" s="29" t="n"/>
      <c r="AB97" s="29" t="inlineStr">
        <is>
          <t>CheckList, TASK</t>
        </is>
      </c>
    </row>
    <row r="98" ht="105.6" customHeight="1" s="357">
      <c r="A98" s="153" t="n"/>
      <c r="B98" s="29" t="inlineStr">
        <is>
          <t>TC_MAP_0067</t>
        </is>
      </c>
      <c r="C98" s="29" t="inlineStr">
        <is>
          <t>Map</t>
        </is>
      </c>
      <c r="D98" s="29" t="inlineStr">
        <is>
          <t>Common (폴리엇 기준)</t>
        </is>
      </c>
      <c r="E98" s="29" t="inlineStr">
        <is>
          <t>검색 결과</t>
        </is>
      </c>
      <c r="F98" s="29" t="inlineStr">
        <is>
          <t>간단 상세(검색 결과 1개)</t>
        </is>
      </c>
      <c r="G98" s="29" t="inlineStr">
        <is>
          <t>KR, EU</t>
        </is>
      </c>
      <c r="H98" s="66" t="n"/>
      <c r="I98" s="29" t="n">
        <v>4</v>
      </c>
      <c r="J98" s="30" t="inlineStr">
        <is>
          <t>1. 검색 결과가 1개인 상태
- Type 1,2 통합 검색
- 즐겨찾는 충전소 추가
- 홈탭 가까운 주유소/충전소 선택
- 지도 롱 탭</t>
        </is>
      </c>
      <c r="K98" s="63" t="n"/>
      <c r="L98" s="64" t="inlineStr">
        <is>
          <t>1. Map 진입
2. 동작 조건에 맞는 화면 진입
3. poi명과 주소가 동일한 장소 검색
ex) berlin
4. 검색 결과 화면의 하단 드로어 확인</t>
        </is>
      </c>
      <c r="M98" s="30" t="inlineStr">
        <is>
          <t>1. POI 간단 상세 내용 중 주소 미표출
poi명
직선 거리
[경로 탐색] [내 차로 전송] [저장] [공유]
* 직선 거리는 위치 권한 On일 경우 표출</t>
        </is>
      </c>
      <c r="N98" s="75">
        <f>IF(COUNTIF(P98:W98,"F")&gt;=1,"FAIL",(IF(COUNTIF(P98:W98,"P")&gt;=1,"PASS",(IF(COUNTIF(P98:W98,"N/T")&gt;=1,"N/T",(IF(COUNTIF(P98:W98,"N/A")&gt;=1,"N/A","-")))))))</f>
        <v/>
      </c>
      <c r="O98" s="120">
        <f>IF(COUNTIF(P98:Q98,"F")&gt;=1,"FAIL",(IF(COUNTIF(P98:Q98,"P")&gt;=1,"PASS",(IF(COUNTIF(P98:Q98,"N/T")&gt;=1,"N/T",(IF(COUNTIF(P98:Q98,"N/A")&gt;=1,"N/A","-")))))))</f>
        <v/>
      </c>
      <c r="P98" s="29" t="inlineStr">
        <is>
          <t>P</t>
        </is>
      </c>
      <c r="Q98" s="29" t="inlineStr">
        <is>
          <t>P</t>
        </is>
      </c>
      <c r="R98" s="120">
        <f>IF(COUNTIF(S98:T98,"F")&gt;=1,"FAIL",(IF(COUNTIF(S98:T98,"P")&gt;=1,"PASS",(IF(COUNTIF(S98:T98,"N/T")&gt;=1,"N/T",(IF(COUNTIF(S98:T98,"N/A")&gt;=1,"N/A","-")))))))</f>
        <v/>
      </c>
      <c r="S98" s="29" t="inlineStr">
        <is>
          <t>P</t>
        </is>
      </c>
      <c r="T98" s="29" t="inlineStr">
        <is>
          <t>P</t>
        </is>
      </c>
      <c r="U98" s="120">
        <f>IF(COUNTIF(V98:W98,"F")&gt;=1,"FAIL",(IF(COUNTIF(V98:W98,"P")&gt;=1,"PASS",(IF(COUNTIF(V98:W98,"N/T")&gt;=1,"N/T",(IF(COUNTIF(V98:W98,"N/A")&gt;=1,"N/A","-")))))))</f>
        <v/>
      </c>
      <c r="V98" s="29" t="inlineStr">
        <is>
          <t>P</t>
        </is>
      </c>
      <c r="W98" s="29" t="inlineStr">
        <is>
          <t>P</t>
        </is>
      </c>
      <c r="X98" s="29" t="inlineStr">
        <is>
          <t>SPAQA-23287
SPAQA-23806</t>
        </is>
      </c>
      <c r="Y98" s="29" t="n"/>
      <c r="Z98" s="39" t="n"/>
      <c r="AA98" s="29" t="n"/>
      <c r="AB98" s="29" t="n"/>
    </row>
    <row r="99" ht="66" customHeight="1" s="357">
      <c r="A99" s="153" t="n"/>
      <c r="B99" s="29" t="inlineStr">
        <is>
          <t>TC_MAP_0068</t>
        </is>
      </c>
      <c r="C99" s="29" t="inlineStr">
        <is>
          <t>Map</t>
        </is>
      </c>
      <c r="D99" s="29" t="inlineStr">
        <is>
          <t>Common (폴리엇 기준)</t>
        </is>
      </c>
      <c r="E99" s="29" t="inlineStr">
        <is>
          <t>검색 결과</t>
        </is>
      </c>
      <c r="F99" s="29" t="inlineStr">
        <is>
          <t>간단 상세(검색 결과 1개)</t>
        </is>
      </c>
      <c r="G99" s="29" t="inlineStr">
        <is>
          <t>KR, EU</t>
        </is>
      </c>
      <c r="H99" s="66" t="n"/>
      <c r="I99" s="29" t="n">
        <v>1</v>
      </c>
      <c r="J99" s="30" t="inlineStr">
        <is>
          <t>1. 검색 결과가 1개인 상태
- Type 1,2 통합 검색
- 홈탭 가까운 주유소/충전소 선택
- 지도 롱 탭</t>
        </is>
      </c>
      <c r="K99" s="63" t="n"/>
      <c r="L99" s="64" t="inlineStr">
        <is>
          <t>1. Map 진입
2. 동작 조건에 맞는 화면 진입
3. 검색 결과 화면의 지도 확인</t>
        </is>
      </c>
      <c r="M99" s="30" t="inlineStr">
        <is>
          <t>1. POI 마커가 선택 상태로 1개 표출</t>
        </is>
      </c>
      <c r="N99" s="75">
        <f>IF(COUNTIF(P99:W99,"F")&gt;=1,"FAIL",(IF(COUNTIF(P99:W99,"P")&gt;=1,"PASS",(IF(COUNTIF(P99:W99,"N/T")&gt;=1,"N/T",(IF(COUNTIF(P99:W99,"N/A")&gt;=1,"N/A","-")))))))</f>
        <v/>
      </c>
      <c r="O99" s="81">
        <f>IF(COUNTIF(P99:Q99,"F")&gt;=1,"FAIL",(IF(COUNTIF(P99:Q99,"P")&gt;=1,"PASS",(IF(COUNTIF(P99:Q99,"N/T")&gt;=1,"N/T",(IF(COUNTIF(P99:Q99,"N/A")&gt;=1,"N/A","-")))))))</f>
        <v/>
      </c>
      <c r="P99" s="29" t="inlineStr">
        <is>
          <t>P</t>
        </is>
      </c>
      <c r="Q99" s="29" t="inlineStr">
        <is>
          <t>P</t>
        </is>
      </c>
      <c r="R99" s="120">
        <f>IF(COUNTIF(S99:T99,"F")&gt;=1,"FAIL",(IF(COUNTIF(S99:T99,"P")&gt;=1,"PASS",(IF(COUNTIF(S99:T99,"N/T")&gt;=1,"N/T",(IF(COUNTIF(S99:T99,"N/A")&gt;=1,"N/A","-")))))))</f>
        <v/>
      </c>
      <c r="S99" s="29" t="inlineStr">
        <is>
          <t>P</t>
        </is>
      </c>
      <c r="T99" s="29" t="inlineStr">
        <is>
          <t>P</t>
        </is>
      </c>
      <c r="U99" s="120">
        <f>IF(COUNTIF(V99:W99,"F")&gt;=1,"FAIL",(IF(COUNTIF(V99:W99,"P")&gt;=1,"PASS",(IF(COUNTIF(V99:W99,"N/T")&gt;=1,"N/T",(IF(COUNTIF(V99:W99,"N/A")&gt;=1,"N/A","-")))))))</f>
        <v/>
      </c>
      <c r="V99" s="29" t="inlineStr">
        <is>
          <t>P</t>
        </is>
      </c>
      <c r="W99" s="29" t="inlineStr">
        <is>
          <t>P</t>
        </is>
      </c>
      <c r="X99" s="29" t="inlineStr">
        <is>
          <t>SPAQA-20197
SPAQA-22262
SPAQA-23950</t>
        </is>
      </c>
      <c r="Y99" s="29" t="n"/>
      <c r="Z99" s="39" t="inlineStr">
        <is>
          <t> 
</t>
        </is>
      </c>
      <c r="AA99" s="29" t="n"/>
      <c r="AB99" s="29" t="inlineStr">
        <is>
          <t>CheckList</t>
        </is>
      </c>
    </row>
    <row r="100" ht="52.8" customHeight="1" s="357">
      <c r="A100" s="153" t="n"/>
      <c r="B100" s="29" t="inlineStr">
        <is>
          <t>TC_MAP_0069</t>
        </is>
      </c>
      <c r="C100" s="29" t="inlineStr">
        <is>
          <t>Map</t>
        </is>
      </c>
      <c r="D100" s="29" t="inlineStr">
        <is>
          <t>Common (폴리엇 기준)</t>
        </is>
      </c>
      <c r="E100" s="29" t="inlineStr">
        <is>
          <t>검색 결과</t>
        </is>
      </c>
      <c r="F100" s="29" t="inlineStr">
        <is>
          <t>간단 상세(검색 결과 1개)</t>
        </is>
      </c>
      <c r="G100" s="29" t="inlineStr">
        <is>
          <t>KR, EU</t>
        </is>
      </c>
      <c r="H100" s="66" t="n"/>
      <c r="I100" s="29" t="n">
        <v>1</v>
      </c>
      <c r="J100" s="30" t="inlineStr">
        <is>
          <t>1. 검색 결과가 1개인 상태
- Type 1,2 통합 검색
- 홈탭 가까운 주유소/충전소 선택</t>
        </is>
      </c>
      <c r="K100" s="63" t="n"/>
      <c r="L100" s="30" t="inlineStr">
        <is>
          <t>1. Map 진입
2. 동작 조건에 맞는 화면 진입
3. 검색 결과 화면에서 입력 필드 선택</t>
        </is>
      </c>
      <c r="M100" s="30" t="inlineStr">
        <is>
          <t>1. 입력 필드 포커스 상태 및 키패드 노출
2. 검색어에 대한 추천 검색어 표시</t>
        </is>
      </c>
      <c r="N100" s="75">
        <f>IF(COUNTIF(P100:W100,"F")&gt;=1,"FAIL",(IF(COUNTIF(P100:W100,"P")&gt;=1,"PASS",(IF(COUNTIF(P100:W100,"N/T")&gt;=1,"N/T",(IF(COUNTIF(P100:W100,"N/A")&gt;=1,"N/A","-")))))))</f>
        <v/>
      </c>
      <c r="O100" s="81">
        <f>IF(COUNTIF(P100:Q100,"F")&gt;=1,"FAIL",(IF(COUNTIF(P100:Q100,"P")&gt;=1,"PASS",(IF(COUNTIF(P100:Q100,"N/T")&gt;=1,"N/T",(IF(COUNTIF(P100:Q100,"N/A")&gt;=1,"N/A","-")))))))</f>
        <v/>
      </c>
      <c r="P100" s="29" t="inlineStr">
        <is>
          <t>P</t>
        </is>
      </c>
      <c r="Q100" s="29" t="inlineStr">
        <is>
          <t>P</t>
        </is>
      </c>
      <c r="R100" s="120">
        <f>IF(COUNTIF(S100:T100,"F")&gt;=1,"FAIL",(IF(COUNTIF(S100:T100,"P")&gt;=1,"PASS",(IF(COUNTIF(S100:T100,"N/T")&gt;=1,"N/T",(IF(COUNTIF(S100:T100,"N/A")&gt;=1,"N/A","-")))))))</f>
        <v/>
      </c>
      <c r="S100" s="29" t="inlineStr">
        <is>
          <t>P</t>
        </is>
      </c>
      <c r="T100" s="29" t="inlineStr">
        <is>
          <t>P</t>
        </is>
      </c>
      <c r="U100" s="120">
        <f>IF(COUNTIF(V100:W100,"F")&gt;=1,"FAIL",(IF(COUNTIF(V100:W100,"P")&gt;=1,"PASS",(IF(COUNTIF(V100:W100,"N/T")&gt;=1,"N/T",(IF(COUNTIF(V100:W100,"N/A")&gt;=1,"N/A","-")))))))</f>
        <v/>
      </c>
      <c r="V100" s="29" t="inlineStr">
        <is>
          <t>P</t>
        </is>
      </c>
      <c r="W100" s="29" t="inlineStr">
        <is>
          <t>P</t>
        </is>
      </c>
      <c r="X100" s="29" t="inlineStr">
        <is>
          <t>SPAQA-20111
SPAQA-22871</t>
        </is>
      </c>
      <c r="Y100" s="29" t="n"/>
      <c r="Z100" s="39" t="inlineStr">
        <is>
          <t> 
</t>
        </is>
      </c>
      <c r="AA100" s="29" t="n"/>
      <c r="AB100" s="29" t="inlineStr">
        <is>
          <t>CheckList</t>
        </is>
      </c>
    </row>
    <row r="101" ht="52.8" customHeight="1" s="357">
      <c r="A101" s="153" t="n"/>
      <c r="B101" s="29" t="inlineStr">
        <is>
          <t>TC_MAP_0070</t>
        </is>
      </c>
      <c r="C101" s="29" t="inlineStr">
        <is>
          <t>Map</t>
        </is>
      </c>
      <c r="D101" s="29" t="inlineStr">
        <is>
          <t>Common (폴리엇 기준)</t>
        </is>
      </c>
      <c r="E101" s="29" t="inlineStr">
        <is>
          <t>검색 결과</t>
        </is>
      </c>
      <c r="F101" s="29" t="inlineStr">
        <is>
          <t>간단 상세(검색 결과 1개)</t>
        </is>
      </c>
      <c r="G101" s="29" t="inlineStr">
        <is>
          <t>KR, EU</t>
        </is>
      </c>
      <c r="H101" s="66" t="n"/>
      <c r="I101" s="29" t="n">
        <v>1</v>
      </c>
      <c r="J101" s="30" t="inlineStr">
        <is>
          <t>1. 검색 결과가 1개인 상태
- Type 1,2 통합 검색
- 홈탭 가까운 주유소/충전소 선택</t>
        </is>
      </c>
      <c r="K101" s="63" t="n"/>
      <c r="L101" s="64" t="inlineStr">
        <is>
          <t>1. Map 진입
2. 동작 조건에 맞는 화면 진입
3. 검색 결과 화면에서 [&lt;] 버튼 선택</t>
        </is>
      </c>
      <c r="M101" s="30" t="inlineStr">
        <is>
          <t>1. 이전 화면 이동</t>
        </is>
      </c>
      <c r="N101" s="75">
        <f>IF(COUNTIF(P101:W101,"F")&gt;=1,"FAIL",(IF(COUNTIF(P101:W101,"P")&gt;=1,"PASS",(IF(COUNTIF(P101:W101,"N/T")&gt;=1,"N/T",(IF(COUNTIF(P101:W101,"N/A")&gt;=1,"N/A","-")))))))</f>
        <v/>
      </c>
      <c r="O101" s="81">
        <f>IF(COUNTIF(P101:Q101,"F")&gt;=1,"FAIL",(IF(COUNTIF(P101:Q101,"P")&gt;=1,"PASS",(IF(COUNTIF(P101:Q101,"N/T")&gt;=1,"N/T",(IF(COUNTIF(P101:Q101,"N/A")&gt;=1,"N/A","-")))))))</f>
        <v/>
      </c>
      <c r="P101" s="29" t="inlineStr">
        <is>
          <t>P</t>
        </is>
      </c>
      <c r="Q101" s="29" t="inlineStr">
        <is>
          <t>P</t>
        </is>
      </c>
      <c r="R101" s="120">
        <f>IF(COUNTIF(S101:T101,"F")&gt;=1,"FAIL",(IF(COUNTIF(S101:T101,"P")&gt;=1,"PASS",(IF(COUNTIF(S101:T101,"N/T")&gt;=1,"N/T",(IF(COUNTIF(S101:T101,"N/A")&gt;=1,"N/A","-")))))))</f>
        <v/>
      </c>
      <c r="S101" s="29" t="inlineStr">
        <is>
          <t>P</t>
        </is>
      </c>
      <c r="T101" s="29" t="inlineStr">
        <is>
          <t>P</t>
        </is>
      </c>
      <c r="U101" s="120">
        <f>IF(COUNTIF(V101:W101,"F")&gt;=1,"FAIL",(IF(COUNTIF(V101:W101,"P")&gt;=1,"PASS",(IF(COUNTIF(V101:W101,"N/T")&gt;=1,"N/T",(IF(COUNTIF(V101:W101,"N/A")&gt;=1,"N/A","-")))))))</f>
        <v/>
      </c>
      <c r="V101" s="29" t="inlineStr">
        <is>
          <t>P</t>
        </is>
      </c>
      <c r="W101" s="29" t="inlineStr">
        <is>
          <t>P</t>
        </is>
      </c>
      <c r="X101" s="29" t="inlineStr">
        <is>
          <t>SPAQA-18882
SPAQA-18905
SPAQA-25366</t>
        </is>
      </c>
      <c r="Y101" s="29" t="n"/>
      <c r="Z101" s="39" t="inlineStr">
        <is>
          <t> 
</t>
        </is>
      </c>
      <c r="AA101" s="29" t="n"/>
      <c r="AB101" s="29" t="inlineStr">
        <is>
          <t>CheckList</t>
        </is>
      </c>
    </row>
    <row r="102" ht="52.8" customHeight="1" s="357">
      <c r="A102" s="108" t="inlineStr">
        <is>
          <t>a_001</t>
        </is>
      </c>
      <c r="B102" s="29" t="inlineStr">
        <is>
          <t>TC_MAP_0071</t>
        </is>
      </c>
      <c r="C102" s="29" t="inlineStr">
        <is>
          <t>Map</t>
        </is>
      </c>
      <c r="D102" s="29" t="inlineStr">
        <is>
          <t>Common (폴리엇 기준)</t>
        </is>
      </c>
      <c r="E102" s="29" t="inlineStr">
        <is>
          <t>검색 결과</t>
        </is>
      </c>
      <c r="F102" s="29" t="inlineStr">
        <is>
          <t>간단 상세(검색 결과 1개)</t>
        </is>
      </c>
      <c r="G102" s="29" t="inlineStr">
        <is>
          <t>KR, EU</t>
        </is>
      </c>
      <c r="H102" s="66" t="n"/>
      <c r="I102" s="29" t="n">
        <v>1</v>
      </c>
      <c r="J102" s="30" t="inlineStr">
        <is>
          <t>1. 검색 결과가 1개인 상태
- Type 1,2 통합 검색
- 홈탭 가까운 주유소/충전소 선택</t>
        </is>
      </c>
      <c r="K102" s="63" t="n"/>
      <c r="L102" s="64" t="inlineStr">
        <is>
          <t>1. Map 진입
2. 동작 조건에 맞는 화면 진입
3. 검색 결과 화면에서 [X] 버튼 선택</t>
        </is>
      </c>
      <c r="M102" s="30" t="inlineStr">
        <is>
          <t>1. 메인 지도 이동</t>
        </is>
      </c>
      <c r="N102" s="75">
        <f>IF(COUNTIF(P102:W102,"F")&gt;=1,"FAIL",(IF(COUNTIF(P102:W102,"P")&gt;=1,"PASS",(IF(COUNTIF(P102:W102,"N/T")&gt;=1,"N/T",(IF(COUNTIF(P102:W102,"N/A")&gt;=1,"N/A","-")))))))</f>
        <v/>
      </c>
      <c r="O102" s="81">
        <f>IF(COUNTIF(P102:Q102,"F")&gt;=1,"FAIL",(IF(COUNTIF(P102:Q102,"P")&gt;=1,"PASS",(IF(COUNTIF(P102:Q102,"N/T")&gt;=1,"N/T",(IF(COUNTIF(P102:Q102,"N/A")&gt;=1,"N/A","-")))))))</f>
        <v/>
      </c>
      <c r="P102" s="29" t="inlineStr">
        <is>
          <t>P</t>
        </is>
      </c>
      <c r="Q102" s="29" t="inlineStr">
        <is>
          <t>P</t>
        </is>
      </c>
      <c r="R102" s="120">
        <f>IF(COUNTIF(S102:T102,"F")&gt;=1,"FAIL",(IF(COUNTIF(S102:T102,"P")&gt;=1,"PASS",(IF(COUNTIF(S102:T102,"N/T")&gt;=1,"N/T",(IF(COUNTIF(S102:T102,"N/A")&gt;=1,"N/A","-")))))))</f>
        <v/>
      </c>
      <c r="S102" s="29" t="inlineStr">
        <is>
          <t>P</t>
        </is>
      </c>
      <c r="T102" s="29" t="inlineStr">
        <is>
          <t>P</t>
        </is>
      </c>
      <c r="U102" s="120">
        <f>IF(COUNTIF(V102:W102,"F")&gt;=1,"FAIL",(IF(COUNTIF(V102:W102,"P")&gt;=1,"PASS",(IF(COUNTIF(V102:W102,"N/T")&gt;=1,"N/T",(IF(COUNTIF(V102:W102,"N/A")&gt;=1,"N/A","-")))))))</f>
        <v/>
      </c>
      <c r="V102" s="29" t="inlineStr">
        <is>
          <t>P</t>
        </is>
      </c>
      <c r="W102" s="29" t="inlineStr">
        <is>
          <t>P</t>
        </is>
      </c>
      <c r="X102" s="29" t="n"/>
      <c r="Y102" s="29" t="n"/>
      <c r="Z102" s="39" t="inlineStr">
        <is>
          <t> 
</t>
        </is>
      </c>
      <c r="AA102" s="29" t="n"/>
      <c r="AB102" s="29" t="inlineStr">
        <is>
          <t>CheckList</t>
        </is>
      </c>
    </row>
    <row r="103" ht="66" customHeight="1" s="357">
      <c r="A103" s="153" t="n"/>
      <c r="B103" s="29" t="inlineStr">
        <is>
          <t>TC_MAP_0072</t>
        </is>
      </c>
      <c r="C103" s="29" t="inlineStr">
        <is>
          <t>Map</t>
        </is>
      </c>
      <c r="D103" s="29" t="inlineStr">
        <is>
          <t>Common (폴리엇 기준)</t>
        </is>
      </c>
      <c r="E103" s="29" t="inlineStr">
        <is>
          <t>검색 결과</t>
        </is>
      </c>
      <c r="F103" s="29" t="inlineStr">
        <is>
          <t>간단 상세(검색 결과 1개)</t>
        </is>
      </c>
      <c r="G103" s="29" t="inlineStr">
        <is>
          <t>KR, EU</t>
        </is>
      </c>
      <c r="H103" s="66" t="n"/>
      <c r="I103" s="29" t="n">
        <v>1</v>
      </c>
      <c r="J103" s="30" t="inlineStr">
        <is>
          <t>1. 검색 결과가 1개인 상태
- Type 1,2 통합 검색
- 홈탭 가까운 주유소/충전소 선택
- 지도 롱 탭</t>
        </is>
      </c>
      <c r="K103" s="63" t="n"/>
      <c r="L103" s="64" t="inlineStr">
        <is>
          <t>1. Map 진입
2. 동작 조건에 맞는 화면 진입
3. 검색 결과 화면의 하단 드로어 확인
4. 버튼 외 영역 선택</t>
        </is>
      </c>
      <c r="M103" s="30" t="inlineStr">
        <is>
          <t>1. poi 상세 화면 이동</t>
        </is>
      </c>
      <c r="N103" s="75">
        <f>IF(COUNTIF(P103:W103,"F")&gt;=1,"FAIL",(IF(COUNTIF(P103:W103,"P")&gt;=1,"PASS",(IF(COUNTIF(P103:W103,"N/T")&gt;=1,"N/T",(IF(COUNTIF(P103:W103,"N/A")&gt;=1,"N/A","-")))))))</f>
        <v/>
      </c>
      <c r="O103" s="81">
        <f>IF(COUNTIF(P103:Q103,"F")&gt;=1,"FAIL",(IF(COUNTIF(P103:Q103,"P")&gt;=1,"PASS",(IF(COUNTIF(P103:Q103,"N/T")&gt;=1,"N/T",(IF(COUNTIF(P103:Q103,"N/A")&gt;=1,"N/A","-")))))))</f>
        <v/>
      </c>
      <c r="P103" s="29" t="inlineStr">
        <is>
          <t>P</t>
        </is>
      </c>
      <c r="Q103" s="29" t="inlineStr">
        <is>
          <t>P</t>
        </is>
      </c>
      <c r="R103" s="120">
        <f>IF(COUNTIF(S103:T103,"F")&gt;=1,"FAIL",(IF(COUNTIF(S103:T103,"P")&gt;=1,"PASS",(IF(COUNTIF(S103:T103,"N/T")&gt;=1,"N/T",(IF(COUNTIF(S103:T103,"N/A")&gt;=1,"N/A","-")))))))</f>
        <v/>
      </c>
      <c r="S103" s="29" t="inlineStr">
        <is>
          <t>P</t>
        </is>
      </c>
      <c r="T103" s="29" t="inlineStr">
        <is>
          <t>P</t>
        </is>
      </c>
      <c r="U103" s="120">
        <f>IF(COUNTIF(V103:W103,"F")&gt;=1,"FAIL",(IF(COUNTIF(V103:W103,"P")&gt;=1,"PASS",(IF(COUNTIF(V103:W103,"N/T")&gt;=1,"N/T",(IF(COUNTIF(V103:W103,"N/A")&gt;=1,"N/A","-")))))))</f>
        <v/>
      </c>
      <c r="V103" s="29" t="inlineStr">
        <is>
          <t>P</t>
        </is>
      </c>
      <c r="W103" s="29" t="inlineStr">
        <is>
          <t>P</t>
        </is>
      </c>
      <c r="X103" s="29" t="inlineStr">
        <is>
          <t>SPAQA-15975
SPAQA-16043
SPAQA-21230
SPAQA-21227</t>
        </is>
      </c>
      <c r="Y103" s="29" t="n"/>
      <c r="Z103" s="39" t="inlineStr">
        <is>
          <t> 
</t>
        </is>
      </c>
      <c r="AA103" s="29" t="n"/>
      <c r="AB103" s="29" t="inlineStr">
        <is>
          <t>CheckList</t>
        </is>
      </c>
    </row>
    <row r="104" ht="66" customHeight="1" s="357">
      <c r="A104" s="108" t="inlineStr">
        <is>
          <t>a_002</t>
        </is>
      </c>
      <c r="B104" s="29" t="inlineStr">
        <is>
          <t>TC_MAP_0073</t>
        </is>
      </c>
      <c r="C104" s="29" t="inlineStr">
        <is>
          <t>Map</t>
        </is>
      </c>
      <c r="D104" s="29" t="inlineStr">
        <is>
          <t>Common (폴리엇 기준)</t>
        </is>
      </c>
      <c r="E104" s="29" t="inlineStr">
        <is>
          <t>검색 결과</t>
        </is>
      </c>
      <c r="F104" s="29" t="inlineStr">
        <is>
          <t>간단 상세(검색 결과 1개)</t>
        </is>
      </c>
      <c r="G104" s="29" t="inlineStr">
        <is>
          <t>KR, EU</t>
        </is>
      </c>
      <c r="H104" s="66" t="n"/>
      <c r="I104" s="29" t="n">
        <v>1</v>
      </c>
      <c r="J104" s="30" t="inlineStr">
        <is>
          <t>1. 검색 결과가 1개인 상태
- Type1 (장소/주소 검색)
- 홈탭 가까운 주유소/충전소 선택
- 지도 롱 탭</t>
        </is>
      </c>
      <c r="K104" s="63" t="n"/>
      <c r="L104" s="30" t="inlineStr">
        <is>
          <t>1. Map 진입
2. 검색 결과 화면의 하단 드로어 확인
3. [별] 버튼 확인</t>
        </is>
      </c>
      <c r="M104" s="30" t="inlineStr">
        <is>
          <t>1. 즐겨찾기/등록지 등록 상태에 따라 아이콘 다르게 표출
☆ : 즐겨찾기/등록지 미등록 상태
★ : 즐겨찾기/등록지 등록 상태</t>
        </is>
      </c>
      <c r="N104" s="75">
        <f>IF(COUNTIF(P104:W104,"F")&gt;=1,"FAIL",(IF(COUNTIF(P104:W104,"P")&gt;=1,"PASS",(IF(COUNTIF(P104:W104,"N/T")&gt;=1,"N/T",(IF(COUNTIF(P104:W104,"N/A")&gt;=1,"N/A","-")))))))</f>
        <v/>
      </c>
      <c r="O104" s="81">
        <f>IF(COUNTIF(P104:Q104,"F")&gt;=1,"FAIL",(IF(COUNTIF(P104:Q104,"P")&gt;=1,"PASS",(IF(COUNTIF(P104:Q104,"N/T")&gt;=1,"N/T",(IF(COUNTIF(P104:Q104,"N/A")&gt;=1,"N/A","-")))))))</f>
        <v/>
      </c>
      <c r="P104" s="29" t="inlineStr">
        <is>
          <t>P</t>
        </is>
      </c>
      <c r="Q104" s="29" t="inlineStr">
        <is>
          <t>P</t>
        </is>
      </c>
      <c r="R104" s="120">
        <f>IF(COUNTIF(S104:T104,"F")&gt;=1,"FAIL",(IF(COUNTIF(S104:T104,"P")&gt;=1,"PASS",(IF(COUNTIF(S104:T104,"N/T")&gt;=1,"N/T",(IF(COUNTIF(S104:T104,"N/A")&gt;=1,"N/A","-")))))))</f>
        <v/>
      </c>
      <c r="S104" s="29" t="inlineStr">
        <is>
          <t>P</t>
        </is>
      </c>
      <c r="T104" s="29" t="inlineStr">
        <is>
          <t>P</t>
        </is>
      </c>
      <c r="U104" s="120">
        <f>IF(COUNTIF(V104:W104,"F")&gt;=1,"FAIL",(IF(COUNTIF(V104:W104,"P")&gt;=1,"PASS",(IF(COUNTIF(V104:W104,"N/T")&gt;=1,"N/T",(IF(COUNTIF(V104:W104,"N/A")&gt;=1,"N/A","-")))))))</f>
        <v/>
      </c>
      <c r="V104" s="29" t="inlineStr">
        <is>
          <t>P</t>
        </is>
      </c>
      <c r="W104" s="29" t="inlineStr">
        <is>
          <t>P</t>
        </is>
      </c>
      <c r="X104" s="29" t="n"/>
      <c r="Y104" s="29" t="n"/>
      <c r="Z104" s="39" t="n"/>
      <c r="AA104" s="29" t="n"/>
      <c r="AB104" s="29" t="inlineStr">
        <is>
          <t>CheckList</t>
        </is>
      </c>
    </row>
    <row r="105" ht="66" customHeight="1" s="357">
      <c r="A105" s="108" t="inlineStr">
        <is>
          <t>a_003</t>
        </is>
      </c>
      <c r="B105" s="29" t="inlineStr">
        <is>
          <t>TC_MAP_0074</t>
        </is>
      </c>
      <c r="C105" s="29" t="inlineStr">
        <is>
          <t>Map</t>
        </is>
      </c>
      <c r="D105" s="29" t="inlineStr">
        <is>
          <t>Common (폴리엇 기준)</t>
        </is>
      </c>
      <c r="E105" s="29" t="inlineStr">
        <is>
          <t>검색 결과</t>
        </is>
      </c>
      <c r="F105" s="29" t="inlineStr">
        <is>
          <t>간단 상세(검색 결과 1개)</t>
        </is>
      </c>
      <c r="G105" s="29" t="inlineStr">
        <is>
          <t>KR, EU</t>
        </is>
      </c>
      <c r="H105" s="66" t="n"/>
      <c r="I105" s="29" t="n">
        <v>1</v>
      </c>
      <c r="J105" s="30" t="inlineStr">
        <is>
          <t>1. 검색 결과가 1개인 상태
- Type1 (장소/주소 검색)
- 홈탭 가까운 주유소/충전소 선택
- 지도 롱 탭</t>
        </is>
      </c>
      <c r="K105" s="63" t="n"/>
      <c r="L105" s="30" t="inlineStr">
        <is>
          <t>1. Map 진입
2. 검색 결과 화면의 하단 드로어 확인
3. [별] 버튼 선택</t>
        </is>
      </c>
      <c r="M105" s="30" t="inlineStr">
        <is>
          <t>1. 즐겨찾기 추가/삭제 프로세스 실행
* 프로필 미연동 시 등록지만 설정 가능
* 프로필 연동 시 우리집/사무실/즐겨찾는 등록지도 설정 가능</t>
        </is>
      </c>
      <c r="N105" s="75">
        <f>IF(COUNTIF(P105:W105,"F")&gt;=1,"FAIL",(IF(COUNTIF(P105:W105,"P")&gt;=1,"PASS",(IF(COUNTIF(P105:W105,"N/T")&gt;=1,"N/T",(IF(COUNTIF(P105:W105,"N/A")&gt;=1,"N/A","-")))))))</f>
        <v/>
      </c>
      <c r="O105" s="81">
        <f>IF(COUNTIF(P105:Q105,"F")&gt;=1,"FAIL",(IF(COUNTIF(P105:Q105,"P")&gt;=1,"PASS",(IF(COUNTIF(P105:Q105,"N/T")&gt;=1,"N/T",(IF(COUNTIF(P105:Q105,"N/A")&gt;=1,"N/A","-")))))))</f>
        <v/>
      </c>
      <c r="P105" s="29" t="inlineStr">
        <is>
          <t>P</t>
        </is>
      </c>
      <c r="Q105" s="29" t="inlineStr">
        <is>
          <t>P</t>
        </is>
      </c>
      <c r="R105" s="120">
        <f>IF(COUNTIF(S105:T105,"F")&gt;=1,"FAIL",(IF(COUNTIF(S105:T105,"P")&gt;=1,"PASS",(IF(COUNTIF(S105:T105,"N/T")&gt;=1,"N/T",(IF(COUNTIF(S105:T105,"N/A")&gt;=1,"N/A","-")))))))</f>
        <v/>
      </c>
      <c r="S105" s="29" t="inlineStr">
        <is>
          <t>P</t>
        </is>
      </c>
      <c r="T105" s="29" t="inlineStr">
        <is>
          <t>P</t>
        </is>
      </c>
      <c r="U105" s="120">
        <f>IF(COUNTIF(V105:W105,"F")&gt;=1,"FAIL",(IF(COUNTIF(V105:W105,"P")&gt;=1,"PASS",(IF(COUNTIF(V105:W105,"N/T")&gt;=1,"N/T",(IF(COUNTIF(V105:W105,"N/A")&gt;=1,"N/A","-")))))))</f>
        <v/>
      </c>
      <c r="V105" s="29" t="inlineStr">
        <is>
          <t>P</t>
        </is>
      </c>
      <c r="W105" s="29" t="inlineStr">
        <is>
          <t>P</t>
        </is>
      </c>
      <c r="X105" s="29" t="inlineStr">
        <is>
          <t>SPAQA-21148</t>
        </is>
      </c>
      <c r="Y105" s="29" t="n"/>
      <c r="Z105" s="39" t="n"/>
      <c r="AA105" s="29" t="n"/>
      <c r="AB105" s="29" t="inlineStr">
        <is>
          <t>CheckList</t>
        </is>
      </c>
    </row>
    <row r="106" ht="66" customHeight="1" s="357">
      <c r="A106" s="108" t="n"/>
      <c r="B106" s="29" t="inlineStr">
        <is>
          <t>TC_MAP_0075</t>
        </is>
      </c>
      <c r="C106" s="29" t="inlineStr">
        <is>
          <t>Map</t>
        </is>
      </c>
      <c r="D106" s="29" t="inlineStr">
        <is>
          <t>Common (폴리엇 기준)</t>
        </is>
      </c>
      <c r="E106" s="29" t="inlineStr">
        <is>
          <t>검색 결과</t>
        </is>
      </c>
      <c r="F106" s="29" t="inlineStr">
        <is>
          <t>간단 상세(검색 결과 1개)</t>
        </is>
      </c>
      <c r="G106" s="29" t="inlineStr">
        <is>
          <t>KR, EU</t>
        </is>
      </c>
      <c r="H106" s="66" t="n"/>
      <c r="I106" s="29" t="n">
        <v>4</v>
      </c>
      <c r="J106" s="30" t="inlineStr">
        <is>
          <t>1. 검색 결과가 1개인 상태
- Type 1,2 통합 검색
- 홈탭 가까운 주유소/충전소 선택
- 지도 롱 탭</t>
        </is>
      </c>
      <c r="K106" s="63" t="n"/>
      <c r="L106" s="30" t="inlineStr">
        <is>
          <t>1. Map 진입
2. 간단 상세 영역 확인
3. [공유] 버튼 선택</t>
        </is>
      </c>
      <c r="M106" s="30" t="inlineStr">
        <is>
          <t>1. [공유] 프로세스 실행
- Device 기본 팝업 제공
- SMS / 카카오톡 등 (사용자 Device 내 연동 가능한 APP 노출)
- 공유 시 장소 명, 주소 및 링크 등 관련 정보를 제공</t>
        </is>
      </c>
      <c r="N106" s="75">
        <f>IF(COUNTIF(P106:W106,"F")&gt;=1,"FAIL",(IF(COUNTIF(P106:W106,"P")&gt;=1,"PASS",(IF(COUNTIF(P106:W106,"N/T")&gt;=1,"N/T",(IF(COUNTIF(P106:W106,"N/A")&gt;=1,"N/A","-")))))))</f>
        <v/>
      </c>
      <c r="O106" s="120">
        <f>IF(COUNTIF(P106:Q106,"F")&gt;=1,"FAIL",(IF(COUNTIF(P106:Q106,"P")&gt;=1,"PASS",(IF(COUNTIF(P106:Q106,"N/T")&gt;=1,"N/T",(IF(COUNTIF(P106:Q106,"N/A")&gt;=1,"N/A","-")))))))</f>
        <v/>
      </c>
      <c r="P106" s="29" t="inlineStr">
        <is>
          <t>P</t>
        </is>
      </c>
      <c r="Q106" s="29" t="inlineStr">
        <is>
          <t>P</t>
        </is>
      </c>
      <c r="R106" s="120">
        <f>IF(COUNTIF(S106:T106,"F")&gt;=1,"FAIL",(IF(COUNTIF(S106:T106,"P")&gt;=1,"PASS",(IF(COUNTIF(S106:T106,"N/T")&gt;=1,"N/T",(IF(COUNTIF(S106:T106,"N/A")&gt;=1,"N/A","-")))))))</f>
        <v/>
      </c>
      <c r="S106" s="29" t="inlineStr">
        <is>
          <t>P</t>
        </is>
      </c>
      <c r="T106" s="29" t="inlineStr">
        <is>
          <t>P</t>
        </is>
      </c>
      <c r="U106" s="120">
        <f>IF(COUNTIF(V106:W106,"F")&gt;=1,"FAIL",(IF(COUNTIF(V106:W106,"P")&gt;=1,"PASS",(IF(COUNTIF(V106:W106,"N/T")&gt;=1,"N/T",(IF(COUNTIF(V106:W106,"N/A")&gt;=1,"N/A","-")))))))</f>
        <v/>
      </c>
      <c r="V106" s="29" t="inlineStr">
        <is>
          <t>P</t>
        </is>
      </c>
      <c r="W106" s="29" t="inlineStr">
        <is>
          <t>P</t>
        </is>
      </c>
      <c r="X106" s="29" t="n"/>
      <c r="Y106" s="29" t="n"/>
      <c r="Z106" s="39" t="inlineStr">
        <is>
          <t> 
</t>
        </is>
      </c>
      <c r="AA106" s="29" t="n"/>
      <c r="AB106" s="29" t="n"/>
    </row>
    <row r="107" ht="145.2" customHeight="1" s="357">
      <c r="A107" s="108" t="inlineStr">
        <is>
          <t>a_004</t>
        </is>
      </c>
      <c r="B107" s="29" t="inlineStr">
        <is>
          <t>TC_MAP_0076</t>
        </is>
      </c>
      <c r="C107" s="29" t="inlineStr">
        <is>
          <t>Map</t>
        </is>
      </c>
      <c r="D107" s="29" t="inlineStr">
        <is>
          <t>Common (폴리엇 기준)</t>
        </is>
      </c>
      <c r="E107" s="29" t="inlineStr">
        <is>
          <t>검색 결과</t>
        </is>
      </c>
      <c r="F107" s="29" t="inlineStr">
        <is>
          <t>간단 상세(검색 결과 1개)</t>
        </is>
      </c>
      <c r="G107" s="29" t="inlineStr">
        <is>
          <t>KR, EU</t>
        </is>
      </c>
      <c r="H107" s="66" t="n"/>
      <c r="I107" s="29" t="n">
        <v>1</v>
      </c>
      <c r="J107" s="30" t="inlineStr">
        <is>
          <t>1. 간단 상세 진입 상태
- 검색 결과에서 마커 선택했을 경우
- 지도 롱 탭
- 통합 검색 결과가 1개일 경우
- 홈탭 가까운 주유소/충전소 선택
- 최근 검색 목록에서 선택
- 즐겨찾기 1,2,3 또는 등록지 선택</t>
        </is>
      </c>
      <c r="K107" s="63" t="n"/>
      <c r="L107" s="30" t="inlineStr">
        <is>
          <t>1. 간단 상세 영역 확인
2. [경로 탐색] 버튼 선택</t>
        </is>
      </c>
      <c r="M107" s="30" t="inlineStr">
        <is>
          <t>1. 경로 탐색 실행</t>
        </is>
      </c>
      <c r="N107" s="75">
        <f>IF(COUNTIF(P107:W107,"F")&gt;=1,"FAIL",(IF(COUNTIF(P107:W107,"P")&gt;=1,"PASS",(IF(COUNTIF(P107:W107,"N/T")&gt;=1,"N/T",(IF(COUNTIF(P107:W107,"N/A")&gt;=1,"N/A","-")))))))</f>
        <v/>
      </c>
      <c r="O107" s="81">
        <f>IF(COUNTIF(P107:Q107,"F")&gt;=1,"FAIL",(IF(COUNTIF(P107:Q107,"P")&gt;=1,"PASS",(IF(COUNTIF(P107:Q107,"N/T")&gt;=1,"N/T",(IF(COUNTIF(P107:Q107,"N/A")&gt;=1,"N/A","-")))))))</f>
        <v/>
      </c>
      <c r="P107" s="29" t="inlineStr">
        <is>
          <t>P</t>
        </is>
      </c>
      <c r="Q107" s="29" t="inlineStr">
        <is>
          <t>P</t>
        </is>
      </c>
      <c r="R107" s="120">
        <f>IF(COUNTIF(S107:T107,"F")&gt;=1,"FAIL",(IF(COUNTIF(S107:T107,"P")&gt;=1,"PASS",(IF(COUNTIF(S107:T107,"N/T")&gt;=1,"N/T",(IF(COUNTIF(S107:T107,"N/A")&gt;=1,"N/A","-")))))))</f>
        <v/>
      </c>
      <c r="S107" s="29" t="inlineStr">
        <is>
          <t>P</t>
        </is>
      </c>
      <c r="T107" s="29" t="inlineStr">
        <is>
          <t>P</t>
        </is>
      </c>
      <c r="U107" s="120">
        <f>IF(COUNTIF(V107:W107,"F")&gt;=1,"FAIL",(IF(COUNTIF(V107:W107,"P")&gt;=1,"PASS",(IF(COUNTIF(V107:W107,"N/T")&gt;=1,"N/T",(IF(COUNTIF(V107:W107,"N/A")&gt;=1,"N/A","-")))))))</f>
        <v/>
      </c>
      <c r="V107" s="29" t="inlineStr">
        <is>
          <t>P</t>
        </is>
      </c>
      <c r="W107" s="29" t="inlineStr">
        <is>
          <t>P</t>
        </is>
      </c>
      <c r="X107" s="29" t="inlineStr">
        <is>
          <t>SPAQA-18868</t>
        </is>
      </c>
      <c r="Y107" s="29" t="n"/>
      <c r="Z107" s="39" t="inlineStr">
        <is>
          <t> 
</t>
        </is>
      </c>
      <c r="AA107" s="29" t="n"/>
      <c r="AB107" s="29" t="inlineStr">
        <is>
          <t>Sanity, CheckList</t>
        </is>
      </c>
    </row>
    <row r="108" ht="145.2" customHeight="1" s="357">
      <c r="A108" s="108" t="inlineStr">
        <is>
          <t>a_005</t>
        </is>
      </c>
      <c r="B108" s="29" t="inlineStr">
        <is>
          <t>TC_MAP_0077</t>
        </is>
      </c>
      <c r="C108" s="29" t="inlineStr">
        <is>
          <t>Map</t>
        </is>
      </c>
      <c r="D108" s="29" t="inlineStr">
        <is>
          <t>Common (폴리엇 기준)</t>
        </is>
      </c>
      <c r="E108" s="29" t="inlineStr">
        <is>
          <t>검색 결과</t>
        </is>
      </c>
      <c r="F108" s="29" t="inlineStr">
        <is>
          <t>간단 상세(검색 결과 1개)</t>
        </is>
      </c>
      <c r="G108" s="29" t="inlineStr">
        <is>
          <t>KR, EU</t>
        </is>
      </c>
      <c r="H108" s="66" t="n"/>
      <c r="I108" s="29" t="n">
        <v>1</v>
      </c>
      <c r="J108" s="30" t="inlineStr">
        <is>
          <t>1. 간단 상세 진입 상태
- 검색 결과에서 마커 선택했을 경우
- 지도 롱 탭
- 통합 검색 결과가 1개일 경우
- 홈탭 가까운 주유소/충전소 선택
- 최근 검색 목록에서 선택
- 즐겨찾기 1,2,3 또는 등록지 선택</t>
        </is>
      </c>
      <c r="K108" s="63" t="n"/>
      <c r="L108" s="30" t="inlineStr">
        <is>
          <t>1. 간단 상세 영역 확인
2. [내 차로 전송] 버튼 선택</t>
        </is>
      </c>
      <c r="M108" s="30" t="inlineStr">
        <is>
          <t>1. [내 차로 전송] 팝업 표출</t>
        </is>
      </c>
      <c r="N108" s="75">
        <f>IF(COUNTIF(P108:W108,"F")&gt;=1,"FAIL",(IF(COUNTIF(P108:W108,"P")&gt;=1,"PASS",(IF(COUNTIF(P108:W108,"N/T")&gt;=1,"N/T",(IF(COUNTIF(P108:W108,"N/A")&gt;=1,"N/A","-")))))))</f>
        <v/>
      </c>
      <c r="O108" s="81">
        <f>IF(COUNTIF(P108:Q108,"F")&gt;=1,"FAIL",(IF(COUNTIF(P108:Q108,"P")&gt;=1,"PASS",(IF(COUNTIF(P108:Q108,"N/T")&gt;=1,"N/T",(IF(COUNTIF(P108:Q108,"N/A")&gt;=1,"N/A","-")))))))</f>
        <v/>
      </c>
      <c r="P108" s="29" t="inlineStr">
        <is>
          <t>P</t>
        </is>
      </c>
      <c r="Q108" s="29" t="inlineStr">
        <is>
          <t>P</t>
        </is>
      </c>
      <c r="R108" s="120">
        <f>IF(COUNTIF(S108:T108,"F")&gt;=1,"FAIL",(IF(COUNTIF(S108:T108,"P")&gt;=1,"PASS",(IF(COUNTIF(S108:T108,"N/T")&gt;=1,"N/T",(IF(COUNTIF(S108:T108,"N/A")&gt;=1,"N/A","-")))))))</f>
        <v/>
      </c>
      <c r="S108" s="29" t="inlineStr">
        <is>
          <t>P</t>
        </is>
      </c>
      <c r="T108" s="29" t="inlineStr">
        <is>
          <t>P</t>
        </is>
      </c>
      <c r="U108" s="120">
        <f>IF(COUNTIF(V108:W108,"F")&gt;=1,"FAIL",(IF(COUNTIF(V108:W108,"P")&gt;=1,"PASS",(IF(COUNTIF(V108:W108,"N/T")&gt;=1,"N/T",(IF(COUNTIF(V108:W108,"N/A")&gt;=1,"N/A","-")))))))</f>
        <v/>
      </c>
      <c r="V108" s="29" t="inlineStr">
        <is>
          <t>P</t>
        </is>
      </c>
      <c r="W108" s="29" t="inlineStr">
        <is>
          <t>P</t>
        </is>
      </c>
      <c r="X108" s="29" t="inlineStr">
        <is>
          <t>SPAQA-16765
SPAQA-21572
SPAQA-25248</t>
        </is>
      </c>
      <c r="Y108" s="29" t="n"/>
      <c r="Z108" s="39" t="inlineStr">
        <is>
          <t> 
</t>
        </is>
      </c>
      <c r="AA108" s="29" t="n"/>
      <c r="AB108" s="29" t="inlineStr">
        <is>
          <t>Sanity, CheckList</t>
        </is>
      </c>
    </row>
    <row r="109" ht="66" customHeight="1" s="357">
      <c r="A109" s="108" t="inlineStr">
        <is>
          <t>a_006</t>
        </is>
      </c>
      <c r="B109" s="29" t="inlineStr">
        <is>
          <t>TC_MAP_0078</t>
        </is>
      </c>
      <c r="C109" s="29" t="inlineStr">
        <is>
          <t>Map</t>
        </is>
      </c>
      <c r="D109" s="29" t="inlineStr">
        <is>
          <t>Common (폴리엇 기준)</t>
        </is>
      </c>
      <c r="E109" s="29" t="inlineStr">
        <is>
          <t>검색 결과</t>
        </is>
      </c>
      <c r="F109" s="29" t="inlineStr">
        <is>
          <t>간단 상세(검색 결과 1개)</t>
        </is>
      </c>
      <c r="G109" s="29" t="inlineStr">
        <is>
          <t>KR, EU</t>
        </is>
      </c>
      <c r="H109" s="66" t="n"/>
      <c r="I109" s="29" t="n">
        <v>4</v>
      </c>
      <c r="J109" s="30" t="inlineStr">
        <is>
          <t>1. 검색 결과가 1개인 상태
- Type 1,2 통합 검색
- 홈탭 가까운 주유소/충전소 선택
- 지도 롱 탭</t>
        </is>
      </c>
      <c r="K109" s="63" t="n"/>
      <c r="L109" s="30" t="inlineStr">
        <is>
          <t>1. Map 진입
2. 검색 결과가 1개가 나오도록 검색 실행
3. 검색 결과 화면 지도에서 선택 상태의 마커 재선택</t>
        </is>
      </c>
      <c r="M109" s="30" t="inlineStr">
        <is>
          <t>1. 반응 없음(N/A)</t>
        </is>
      </c>
      <c r="N109" s="75">
        <f>IF(COUNTIF(P109:W109,"F")&gt;=1,"FAIL",(IF(COUNTIF(P109:W109,"P")&gt;=1,"PASS",(IF(COUNTIF(P109:W109,"N/T")&gt;=1,"N/T",(IF(COUNTIF(P109:W109,"N/A")&gt;=1,"N/A","-")))))))</f>
        <v/>
      </c>
      <c r="O109" s="120">
        <f>IF(COUNTIF(P109:Q109,"F")&gt;=1,"FAIL",(IF(COUNTIF(P109:Q109,"P")&gt;=1,"PASS",(IF(COUNTIF(P109:Q109,"N/T")&gt;=1,"N/T",(IF(COUNTIF(P109:Q109,"N/A")&gt;=1,"N/A","-")))))))</f>
        <v/>
      </c>
      <c r="P109" s="29" t="inlineStr">
        <is>
          <t>P</t>
        </is>
      </c>
      <c r="Q109" s="29" t="inlineStr">
        <is>
          <t>P</t>
        </is>
      </c>
      <c r="R109" s="120">
        <f>IF(COUNTIF(S109:T109,"F")&gt;=1,"FAIL",(IF(COUNTIF(S109:T109,"P")&gt;=1,"PASS",(IF(COUNTIF(S109:T109,"N/T")&gt;=1,"N/T",(IF(COUNTIF(S109:T109,"N/A")&gt;=1,"N/A","-")))))))</f>
        <v/>
      </c>
      <c r="S109" s="29" t="inlineStr">
        <is>
          <t>P</t>
        </is>
      </c>
      <c r="T109" s="29" t="inlineStr">
        <is>
          <t>P</t>
        </is>
      </c>
      <c r="U109" s="120">
        <f>IF(COUNTIF(V109:W109,"F")&gt;=1,"FAIL",(IF(COUNTIF(V109:W109,"P")&gt;=1,"PASS",(IF(COUNTIF(V109:W109,"N/T")&gt;=1,"N/T",(IF(COUNTIF(V109:W109,"N/A")&gt;=1,"N/A","-")))))))</f>
        <v/>
      </c>
      <c r="V109" s="29" t="inlineStr">
        <is>
          <t>P</t>
        </is>
      </c>
      <c r="W109" s="29" t="inlineStr">
        <is>
          <t>P</t>
        </is>
      </c>
      <c r="X109" s="29" t="n"/>
      <c r="Y109" s="29" t="n"/>
      <c r="Z109" s="39" t="n"/>
      <c r="AA109" s="29" t="n"/>
      <c r="AB109" s="29" t="n"/>
    </row>
    <row r="110" ht="39.6" customHeight="1" s="357">
      <c r="A110" s="153" t="n"/>
      <c r="B110" s="63" t="inlineStr">
        <is>
          <t>TC_MAP_1525</t>
        </is>
      </c>
      <c r="C110" s="29" t="inlineStr">
        <is>
          <t>Map</t>
        </is>
      </c>
      <c r="D110" s="29" t="inlineStr">
        <is>
          <t>Common (폴리엇 기준)</t>
        </is>
      </c>
      <c r="E110" s="29" t="inlineStr">
        <is>
          <t>검색 결과</t>
        </is>
      </c>
      <c r="F110" s="29" t="inlineStr">
        <is>
          <t>간단 상세(검색 결과 1개)</t>
        </is>
      </c>
      <c r="G110" s="29" t="inlineStr">
        <is>
          <t>KR, EU</t>
        </is>
      </c>
      <c r="H110" s="66" t="n"/>
      <c r="I110" s="29" t="n">
        <v>1</v>
      </c>
      <c r="J110" s="30" t="inlineStr">
        <is>
          <t>1. 검색 결과가 1개인 상태
- 지도 롱 탭</t>
        </is>
      </c>
      <c r="K110" s="63" t="n"/>
      <c r="L110" s="30" t="inlineStr">
        <is>
          <t>1. Map 진입
2. 지도 롱 탭
3. 간단 상세 화면 상단의 입력 필드 선택</t>
        </is>
      </c>
      <c r="M110" s="30" t="inlineStr">
        <is>
          <t>1. 장소/주소 Type1 화면 표출
2. 입력 필드 포커스 상태 및 키패드 노출</t>
        </is>
      </c>
      <c r="N110" s="75">
        <f>IF(COUNTIF(P110:W110,"F")&gt;=1,"FAIL",(IF(COUNTIF(P110:W110,"P")&gt;=1,"PASS",(IF(COUNTIF(P110:W110,"N/T")&gt;=1,"N/T",(IF(COUNTIF(P110:W110,"N/A")&gt;=1,"N/A","-")))))))</f>
        <v/>
      </c>
      <c r="O110" s="81">
        <f>IF(COUNTIF(P110:Q110,"F")&gt;=1,"FAIL",(IF(COUNTIF(P110:Q110,"P")&gt;=1,"PASS",(IF(COUNTIF(P110:Q110,"N/T")&gt;=1,"N/T",(IF(COUNTIF(P110:Q110,"N/A")&gt;=1,"N/A","-")))))))</f>
        <v/>
      </c>
      <c r="P110" s="29" t="inlineStr">
        <is>
          <t>P</t>
        </is>
      </c>
      <c r="Q110" s="29" t="inlineStr">
        <is>
          <t>P</t>
        </is>
      </c>
      <c r="R110" s="120">
        <f>IF(COUNTIF(S110:T110,"F")&gt;=1,"FAIL",(IF(COUNTIF(S110:T110,"P")&gt;=1,"PASS",(IF(COUNTIF(S110:T110,"N/T")&gt;=1,"N/T",(IF(COUNTIF(S110:T110,"N/A")&gt;=1,"N/A","-")))))))</f>
        <v/>
      </c>
      <c r="S110" s="29" t="inlineStr">
        <is>
          <t>P</t>
        </is>
      </c>
      <c r="T110" s="29" t="inlineStr">
        <is>
          <t>P</t>
        </is>
      </c>
      <c r="U110" s="120">
        <f>IF(COUNTIF(V110:W110,"F")&gt;=1,"FAIL",(IF(COUNTIF(V110:W110,"P")&gt;=1,"PASS",(IF(COUNTIF(V110:W110,"N/T")&gt;=1,"N/T",(IF(COUNTIF(V110:W110,"N/A")&gt;=1,"N/A","-")))))))</f>
        <v/>
      </c>
      <c r="V110" s="29" t="inlineStr">
        <is>
          <t>P</t>
        </is>
      </c>
      <c r="W110" s="29" t="inlineStr">
        <is>
          <t>P</t>
        </is>
      </c>
      <c r="X110" s="29" t="n"/>
      <c r="Y110" s="29" t="n"/>
      <c r="Z110" s="39" t="n"/>
      <c r="AA110" s="29" t="n"/>
      <c r="AB110" s="29" t="inlineStr">
        <is>
          <t>Sanity</t>
        </is>
      </c>
    </row>
    <row r="111" ht="198" customHeight="1" s="357">
      <c r="A111" s="108" t="inlineStr">
        <is>
          <t>a_007</t>
        </is>
      </c>
      <c r="B111" s="29" t="inlineStr">
        <is>
          <t>TC_MAP_0079</t>
        </is>
      </c>
      <c r="C111" s="29" t="inlineStr">
        <is>
          <t>Map</t>
        </is>
      </c>
      <c r="D111" s="29" t="inlineStr">
        <is>
          <t>Common (폴리엇 기준)</t>
        </is>
      </c>
      <c r="E111" s="29" t="inlineStr">
        <is>
          <t>검색 결과</t>
        </is>
      </c>
      <c r="F111" s="29" t="inlineStr">
        <is>
          <t>검색 결과 목록(검색 결과 2개 이상)</t>
        </is>
      </c>
      <c r="G111" s="29" t="inlineStr">
        <is>
          <t>KR, EU</t>
        </is>
      </c>
      <c r="H111" s="66" t="n"/>
      <c r="I111" s="29" t="n">
        <v>1</v>
      </c>
      <c r="J111" s="30" t="inlineStr">
        <is>
          <t>1. 검색 결과가 2개 이상인 상태
- 메인 지도 주변 검색
- Type1 (장소/주소 검색)</t>
        </is>
      </c>
      <c r="K111" s="63" t="n"/>
      <c r="L111" s="30" t="inlineStr">
        <is>
          <t>1. 검색 결과 화면의 하단 드로어 확인</t>
        </is>
      </c>
      <c r="M111" s="30" t="inlineStr">
        <is>
          <t>1. 하단 드로어가 검색 결과 목록 형태로 표출
poi명
직선 거리, 주소
[경로 탐색] [내 차로 전송][저장][공유]
poi명
직선 거리, 주소
[경로 탐색] [내 차로 전송][저장][공유]
* 직선 거리는 위치 권한 On일 경우 표출
* 주변 검색 속성일 경우 별도의 필터 및 태그가 노출될 수 있음</t>
        </is>
      </c>
      <c r="N111" s="75">
        <f>IF(COUNTIF(P111:W111,"F")&gt;=1,"FAIL",(IF(COUNTIF(P111:W111,"P")&gt;=1,"PASS",(IF(COUNTIF(P111:W111,"N/T")&gt;=1,"N/T",(IF(COUNTIF(P111:W111,"N/A")&gt;=1,"N/A","-")))))))</f>
        <v/>
      </c>
      <c r="O111" s="81">
        <f>IF(COUNTIF(P111:Q111,"F")&gt;=1,"FAIL",(IF(COUNTIF(P111:Q111,"P")&gt;=1,"PASS",(IF(COUNTIF(P111:Q111,"N/T")&gt;=1,"N/T",(IF(COUNTIF(P111:Q111,"N/A")&gt;=1,"N/A","-")))))))</f>
        <v/>
      </c>
      <c r="P111" s="29" t="inlineStr">
        <is>
          <t>P</t>
        </is>
      </c>
      <c r="Q111" s="29" t="inlineStr">
        <is>
          <t>P</t>
        </is>
      </c>
      <c r="R111" s="120">
        <f>IF(COUNTIF(S111:T111,"F")&gt;=1,"FAIL",(IF(COUNTIF(S111:T111,"P")&gt;=1,"PASS",(IF(COUNTIF(S111:T111,"N/T")&gt;=1,"N/T",(IF(COUNTIF(S111:T111,"N/A")&gt;=1,"N/A","-")))))))</f>
        <v/>
      </c>
      <c r="S111" s="29" t="inlineStr">
        <is>
          <t>P</t>
        </is>
      </c>
      <c r="T111" s="29" t="inlineStr">
        <is>
          <t>P</t>
        </is>
      </c>
      <c r="U111" s="120">
        <f>IF(COUNTIF(V111:W111,"F")&gt;=1,"FAIL",(IF(COUNTIF(V111:W111,"P")&gt;=1,"PASS",(IF(COUNTIF(V111:W111,"N/T")&gt;=1,"N/T",(IF(COUNTIF(V111:W111,"N/A")&gt;=1,"N/A","-")))))))</f>
        <v/>
      </c>
      <c r="V111" s="29" t="inlineStr">
        <is>
          <t>P</t>
        </is>
      </c>
      <c r="W111" s="29" t="inlineStr">
        <is>
          <t>P</t>
        </is>
      </c>
      <c r="X111" s="29" t="inlineStr">
        <is>
          <t>SPAQA-22635</t>
        </is>
      </c>
      <c r="Y111" s="29" t="n"/>
      <c r="Z111" s="39" t="inlineStr">
        <is>
          <t> 
</t>
        </is>
      </c>
      <c r="AA111" s="29" t="n"/>
      <c r="AB111" s="29" t="inlineStr">
        <is>
          <t>CheckList</t>
        </is>
      </c>
    </row>
    <row r="112" ht="145.2" customHeight="1" s="357">
      <c r="A112" s="108" t="inlineStr">
        <is>
          <t>a_008</t>
        </is>
      </c>
      <c r="B112" s="29" t="inlineStr">
        <is>
          <t>TC_MAP_0080</t>
        </is>
      </c>
      <c r="C112" s="29" t="inlineStr">
        <is>
          <t>Map</t>
        </is>
      </c>
      <c r="D112" s="29" t="inlineStr">
        <is>
          <t>Common (폴리엇 기준)</t>
        </is>
      </c>
      <c r="E112" s="29" t="inlineStr">
        <is>
          <t>검색 결과</t>
        </is>
      </c>
      <c r="F112" s="29" t="inlineStr">
        <is>
          <t>검색 결과 목록(검색 결과 2개 이상)</t>
        </is>
      </c>
      <c r="G112" s="29" t="inlineStr">
        <is>
          <t>KR, EU</t>
        </is>
      </c>
      <c r="H112" s="66" t="n"/>
      <c r="I112" s="29" t="n">
        <v>1</v>
      </c>
      <c r="J112" s="30" t="inlineStr">
        <is>
          <t>1. 검색 결과가 2개 이상인 상태
- Type2 (즐겨찾기 검색, 경로 탐색 검색)
- 즐겨찾는 충전소 추가</t>
        </is>
      </c>
      <c r="K112" s="63" t="n"/>
      <c r="L112" s="30" t="inlineStr">
        <is>
          <t>1. 검색 결과 화면의 하단 드로어 확인</t>
        </is>
      </c>
      <c r="M112" s="30" t="inlineStr">
        <is>
          <t>1. 하단 드로어가 검색 결과 목록 형태로 표출
poi명
직선 거리, 주소, [+]
poi명
직선 거리, 주소, [+]
* 직선 거리는 위치 권한 On일 경우 표출
* 주변 검색 속성일 경우 별도의 필터 및 태그가 노출될 수 있음</t>
        </is>
      </c>
      <c r="N112" s="75">
        <f>IF(COUNTIF(P112:W112,"F")&gt;=1,"FAIL",(IF(COUNTIF(P112:W112,"P")&gt;=1,"PASS",(IF(COUNTIF(P112:W112,"N/T")&gt;=1,"N/T",(IF(COUNTIF(P112:W112,"N/A")&gt;=1,"N/A","-")))))))</f>
        <v/>
      </c>
      <c r="O112" s="81">
        <f>IF(COUNTIF(P112:Q112,"F")&gt;=1,"FAIL",(IF(COUNTIF(P112:Q112,"P")&gt;=1,"PASS",(IF(COUNTIF(P112:Q112,"N/T")&gt;=1,"N/T",(IF(COUNTIF(P112:Q112,"N/A")&gt;=1,"N/A","-")))))))</f>
        <v/>
      </c>
      <c r="P112" s="29" t="inlineStr">
        <is>
          <t>P</t>
        </is>
      </c>
      <c r="Q112" s="29" t="inlineStr">
        <is>
          <t>P</t>
        </is>
      </c>
      <c r="R112" s="120">
        <f>IF(COUNTIF(S112:T112,"F")&gt;=1,"FAIL",(IF(COUNTIF(S112:T112,"P")&gt;=1,"PASS",(IF(COUNTIF(S112:T112,"N/T")&gt;=1,"N/T",(IF(COUNTIF(S112:T112,"N/A")&gt;=1,"N/A","-")))))))</f>
        <v/>
      </c>
      <c r="S112" s="29" t="inlineStr">
        <is>
          <t>P</t>
        </is>
      </c>
      <c r="T112" s="29" t="inlineStr">
        <is>
          <t>P</t>
        </is>
      </c>
      <c r="U112" s="120">
        <f>IF(COUNTIF(V112:W112,"F")&gt;=1,"FAIL",(IF(COUNTIF(V112:W112,"P")&gt;=1,"PASS",(IF(COUNTIF(V112:W112,"N/T")&gt;=1,"N/T",(IF(COUNTIF(V112:W112,"N/A")&gt;=1,"N/A","-")))))))</f>
        <v/>
      </c>
      <c r="V112" s="29" t="inlineStr">
        <is>
          <t>P</t>
        </is>
      </c>
      <c r="W112" s="29" t="inlineStr">
        <is>
          <t>P</t>
        </is>
      </c>
      <c r="X112" s="29" t="n"/>
      <c r="Y112" s="29" t="n"/>
      <c r="Z112" s="39" t="n"/>
      <c r="AA112" s="29" t="n"/>
      <c r="AB112" s="29" t="inlineStr">
        <is>
          <t>CheckList</t>
        </is>
      </c>
    </row>
    <row r="113" ht="66" customHeight="1" s="357">
      <c r="A113" s="108" t="inlineStr">
        <is>
          <t>a_009</t>
        </is>
      </c>
      <c r="B113" s="29" t="inlineStr">
        <is>
          <t>TC_MAP_0081</t>
        </is>
      </c>
      <c r="C113" s="29" t="inlineStr">
        <is>
          <t>Map</t>
        </is>
      </c>
      <c r="D113" s="29" t="inlineStr">
        <is>
          <t>Common (폴리엇 기준)</t>
        </is>
      </c>
      <c r="E113" s="29" t="inlineStr">
        <is>
          <t>검색 결과</t>
        </is>
      </c>
      <c r="F113" s="29" t="inlineStr">
        <is>
          <t>검색 결과 목록(검색 결과 2개 이상)</t>
        </is>
      </c>
      <c r="G113" s="29" t="inlineStr">
        <is>
          <t>KR, EU</t>
        </is>
      </c>
      <c r="H113" s="66" t="n"/>
      <c r="I113" s="29" t="n">
        <v>1</v>
      </c>
      <c r="J113" s="30" t="inlineStr">
        <is>
          <t>1. 검색 결과가 2개 이상인 상태
- Type2 (즐겨찾기 검색, 경로 탐색 검색)
- 즐겨찾는 충전소 추가</t>
        </is>
      </c>
      <c r="K113" s="63" t="n"/>
      <c r="L113" s="30" t="inlineStr">
        <is>
          <t>1. 검색 결과 화면의 하단 드로어 확인
2. [+] 버튼 선택</t>
        </is>
      </c>
      <c r="M113" s="30" t="inlineStr">
        <is>
          <t>1. 해당 poi가 적용된다.</t>
        </is>
      </c>
      <c r="N113" s="75">
        <f>IF(COUNTIF(P113:W113,"F")&gt;=1,"FAIL",(IF(COUNTIF(P113:W113,"P")&gt;=1,"PASS",(IF(COUNTIF(P113:W113,"N/T")&gt;=1,"N/T",(IF(COUNTIF(P113:W113,"N/A")&gt;=1,"N/A","-")))))))</f>
        <v/>
      </c>
      <c r="O113" s="81">
        <f>IF(COUNTIF(P113:Q113,"F")&gt;=1,"FAIL",(IF(COUNTIF(P113:Q113,"P")&gt;=1,"PASS",(IF(COUNTIF(P113:Q113,"N/T")&gt;=1,"N/T",(IF(COUNTIF(P113:Q113,"N/A")&gt;=1,"N/A","-")))))))</f>
        <v/>
      </c>
      <c r="P113" s="29" t="inlineStr">
        <is>
          <t>P</t>
        </is>
      </c>
      <c r="Q113" s="29" t="inlineStr">
        <is>
          <t>P</t>
        </is>
      </c>
      <c r="R113" s="120">
        <f>IF(COUNTIF(S113:T113,"F")&gt;=1,"FAIL",(IF(COUNTIF(S113:T113,"P")&gt;=1,"PASS",(IF(COUNTIF(S113:T113,"N/T")&gt;=1,"N/T",(IF(COUNTIF(S113:T113,"N/A")&gt;=1,"N/A","-")))))))</f>
        <v/>
      </c>
      <c r="S113" s="29" t="inlineStr">
        <is>
          <t>P</t>
        </is>
      </c>
      <c r="T113" s="29" t="inlineStr">
        <is>
          <t>P</t>
        </is>
      </c>
      <c r="U113" s="120">
        <f>IF(COUNTIF(V113:W113,"F")&gt;=1,"FAIL",(IF(COUNTIF(V113:W113,"P")&gt;=1,"PASS",(IF(COUNTIF(V113:W113,"N/T")&gt;=1,"N/T",(IF(COUNTIF(V113:W113,"N/A")&gt;=1,"N/A","-")))))))</f>
        <v/>
      </c>
      <c r="V113" s="29" t="inlineStr">
        <is>
          <t>P</t>
        </is>
      </c>
      <c r="W113" s="29" t="inlineStr">
        <is>
          <t>P</t>
        </is>
      </c>
      <c r="X113" s="29" t="n"/>
      <c r="Y113" s="29" t="n"/>
      <c r="Z113" s="39" t="n"/>
      <c r="AA113" s="29" t="n"/>
      <c r="AB113" s="29" t="inlineStr">
        <is>
          <t>CheckList</t>
        </is>
      </c>
    </row>
    <row r="114" ht="92.40000000000001" customHeight="1" s="357">
      <c r="A114" s="108" t="inlineStr">
        <is>
          <t>a_010</t>
        </is>
      </c>
      <c r="B114" s="29" t="inlineStr">
        <is>
          <t>TC_MAP_0082</t>
        </is>
      </c>
      <c r="C114" s="29" t="inlineStr">
        <is>
          <t>Map</t>
        </is>
      </c>
      <c r="D114" s="29" t="inlineStr">
        <is>
          <t>Common (폴리엇 기준)</t>
        </is>
      </c>
      <c r="E114" s="29" t="inlineStr">
        <is>
          <t>검색 결과</t>
        </is>
      </c>
      <c r="F114" s="29" t="inlineStr">
        <is>
          <t>검색 결과 목록(검색 결과 2개 이상)</t>
        </is>
      </c>
      <c r="G114" s="29" t="inlineStr">
        <is>
          <t>KR, EU</t>
        </is>
      </c>
      <c r="H114" s="66" t="n"/>
      <c r="I114" s="29" t="n">
        <v>1</v>
      </c>
      <c r="J114" s="30" t="inlineStr">
        <is>
          <t>1. 검색 결과가 2개 이상인 상태
- 메인 지도 주변 검색
- Type1 (장소/주소 검색)
- Type2 (즐겨찾기 검색, 경로 탐색 검색)
- 즐겨찾는 충전소 추가</t>
        </is>
      </c>
      <c r="K114" s="63" t="n"/>
      <c r="L114" s="30" t="inlineStr">
        <is>
          <t>1. 검색 결과 화면의 지도 확인</t>
        </is>
      </c>
      <c r="M114" s="30" t="inlineStr">
        <is>
          <t>1. POI 마커가 미선택 상태로 2개 이상 표출</t>
        </is>
      </c>
      <c r="N114" s="75">
        <f>IF(COUNTIF(P114:W114,"F")&gt;=1,"FAIL",(IF(COUNTIF(P114:W114,"P")&gt;=1,"PASS",(IF(COUNTIF(P114:W114,"N/T")&gt;=1,"N/T",(IF(COUNTIF(P114:W114,"N/A")&gt;=1,"N/A","-")))))))</f>
        <v/>
      </c>
      <c r="O114" s="81">
        <f>IF(COUNTIF(P114:Q114,"F")&gt;=1,"FAIL",(IF(COUNTIF(P114:Q114,"P")&gt;=1,"PASS",(IF(COUNTIF(P114:Q114,"N/T")&gt;=1,"N/T",(IF(COUNTIF(P114:Q114,"N/A")&gt;=1,"N/A","-")))))))</f>
        <v/>
      </c>
      <c r="P114" s="29" t="inlineStr">
        <is>
          <t>P</t>
        </is>
      </c>
      <c r="Q114" s="29" t="inlineStr">
        <is>
          <t>P</t>
        </is>
      </c>
      <c r="R114" s="120">
        <f>IF(COUNTIF(S114:T114,"F")&gt;=1,"FAIL",(IF(COUNTIF(S114:T114,"P")&gt;=1,"PASS",(IF(COUNTIF(S114:T114,"N/T")&gt;=1,"N/T",(IF(COUNTIF(S114:T114,"N/A")&gt;=1,"N/A","-")))))))</f>
        <v/>
      </c>
      <c r="S114" s="29" t="inlineStr">
        <is>
          <t>P</t>
        </is>
      </c>
      <c r="T114" s="29" t="inlineStr">
        <is>
          <t>P</t>
        </is>
      </c>
      <c r="U114" s="120">
        <f>IF(COUNTIF(V114:W114,"F")&gt;=1,"FAIL",(IF(COUNTIF(V114:W114,"P")&gt;=1,"PASS",(IF(COUNTIF(V114:W114,"N/T")&gt;=1,"N/T",(IF(COUNTIF(V114:W114,"N/A")&gt;=1,"N/A","-")))))))</f>
        <v/>
      </c>
      <c r="V114" s="29" t="inlineStr">
        <is>
          <t>P</t>
        </is>
      </c>
      <c r="W114" s="29" t="inlineStr">
        <is>
          <t>P</t>
        </is>
      </c>
      <c r="X114" s="29" t="n"/>
      <c r="Y114" s="29" t="n"/>
      <c r="Z114" s="39" t="n"/>
      <c r="AA114" s="29" t="n"/>
      <c r="AB114" s="29" t="inlineStr">
        <is>
          <t>CheckList</t>
        </is>
      </c>
    </row>
    <row r="115" ht="92.40000000000001" customHeight="1" s="357">
      <c r="A115" s="108" t="inlineStr">
        <is>
          <t>a_011</t>
        </is>
      </c>
      <c r="B115" s="29" t="inlineStr">
        <is>
          <t>TC_MAP_0083</t>
        </is>
      </c>
      <c r="C115" s="29" t="inlineStr">
        <is>
          <t>Map</t>
        </is>
      </c>
      <c r="D115" s="29" t="inlineStr">
        <is>
          <t>Common (폴리엇 기준)</t>
        </is>
      </c>
      <c r="E115" s="29" t="inlineStr">
        <is>
          <t>검색 결과</t>
        </is>
      </c>
      <c r="F115" s="29" t="inlineStr">
        <is>
          <t>검색 결과 목록(검색 결과 2개 이상)</t>
        </is>
      </c>
      <c r="G115" s="29" t="inlineStr">
        <is>
          <t>KR, EU</t>
        </is>
      </c>
      <c r="H115" s="66" t="n"/>
      <c r="I115" s="29" t="n">
        <v>1</v>
      </c>
      <c r="J115" s="30" t="inlineStr">
        <is>
          <t>1. 검색 결과가 2개 이상인 상태
- 메인 지도 주변 검색
- Type1 (장소/주소 검색)
- Type2 (즐겨찾기 검색, 경로 탐색 검색)
- 즐겨찾는 충전소 추가</t>
        </is>
      </c>
      <c r="K115" s="63" t="n"/>
      <c r="L115" s="30" t="inlineStr">
        <is>
          <t>1. 검색 결과 화면의 지도 확인
2. 임의의 마커 선택</t>
        </is>
      </c>
      <c r="M115" s="30" t="inlineStr">
        <is>
          <t>1. 선택한 마커가 선택 상태의 마커로 노출
2. 간단 상세 화면 전환
3. [목록 보기] 버튼 표출</t>
        </is>
      </c>
      <c r="N115" s="75">
        <f>IF(COUNTIF(P115:W115,"F")&gt;=1,"FAIL",(IF(COUNTIF(P115:W115,"P")&gt;=1,"PASS",(IF(COUNTIF(P115:W115,"N/T")&gt;=1,"N/T",(IF(COUNTIF(P115:W115,"N/A")&gt;=1,"N/A","-")))))))</f>
        <v/>
      </c>
      <c r="O115" s="81">
        <f>IF(COUNTIF(P115:Q115,"F")&gt;=1,"FAIL",(IF(COUNTIF(P115:Q115,"P")&gt;=1,"PASS",(IF(COUNTIF(P115:Q115,"N/T")&gt;=1,"N/T",(IF(COUNTIF(P115:Q115,"N/A")&gt;=1,"N/A","-")))))))</f>
        <v/>
      </c>
      <c r="P115" s="29" t="inlineStr">
        <is>
          <t>P</t>
        </is>
      </c>
      <c r="Q115" s="29" t="inlineStr">
        <is>
          <t>P</t>
        </is>
      </c>
      <c r="R115" s="120">
        <f>IF(COUNTIF(S115:T115,"F")&gt;=1,"FAIL",(IF(COUNTIF(S115:T115,"P")&gt;=1,"PASS",(IF(COUNTIF(S115:T115,"N/T")&gt;=1,"N/T",(IF(COUNTIF(S115:T115,"N/A")&gt;=1,"N/A","-")))))))</f>
        <v/>
      </c>
      <c r="S115" s="29" t="inlineStr">
        <is>
          <t>P</t>
        </is>
      </c>
      <c r="T115" s="29" t="inlineStr">
        <is>
          <t>P</t>
        </is>
      </c>
      <c r="U115" s="120">
        <f>IF(COUNTIF(V115:W115,"F")&gt;=1,"FAIL",(IF(COUNTIF(V115:W115,"P")&gt;=1,"PASS",(IF(COUNTIF(V115:W115,"N/T")&gt;=1,"N/T",(IF(COUNTIF(V115:W115,"N/A")&gt;=1,"N/A","-")))))))</f>
        <v/>
      </c>
      <c r="V115" s="29" t="inlineStr">
        <is>
          <t>P</t>
        </is>
      </c>
      <c r="W115" s="29" t="inlineStr">
        <is>
          <t>P</t>
        </is>
      </c>
      <c r="X115" s="29" t="n"/>
      <c r="Y115" s="29" t="n"/>
      <c r="Z115" s="39" t="n"/>
      <c r="AA115" s="29" t="n"/>
      <c r="AB115" s="29" t="inlineStr">
        <is>
          <t>CheckList</t>
        </is>
      </c>
    </row>
    <row r="116" ht="92.40000000000001" customHeight="1" s="357">
      <c r="A116" s="153" t="n"/>
      <c r="B116" s="29" t="inlineStr">
        <is>
          <t>TC_MAP_0084</t>
        </is>
      </c>
      <c r="C116" s="29" t="inlineStr">
        <is>
          <t>Map</t>
        </is>
      </c>
      <c r="D116" s="29" t="inlineStr">
        <is>
          <t>Common (폴리엇 기준)</t>
        </is>
      </c>
      <c r="E116" s="29" t="inlineStr">
        <is>
          <t>검색 결과</t>
        </is>
      </c>
      <c r="F116" s="29" t="inlineStr">
        <is>
          <t>검색 결과 목록(검색 결과 2개 이상)</t>
        </is>
      </c>
      <c r="G116" s="29" t="inlineStr">
        <is>
          <t>KR, EU</t>
        </is>
      </c>
      <c r="H116" s="66" t="n"/>
      <c r="I116" s="29" t="n">
        <v>1</v>
      </c>
      <c r="J116" s="30" t="inlineStr">
        <is>
          <t>1. 검색 결과가 2개 이상인 상태
- 메인 지도 주변 검색
- Type1 (장소/주소 검색)
- Type2 (즐겨찾기 검색, 경로 탐색 검색)
- 즐겨찾는 충전소 추가</t>
        </is>
      </c>
      <c r="K116" s="63" t="n"/>
      <c r="L116" s="30" t="inlineStr">
        <is>
          <t>1. 검색 결과 화면의 지도 확인
2. 임의의 마커 선택
3. [목록 보기] 버튼 선택</t>
        </is>
      </c>
      <c r="M116" s="30" t="inlineStr">
        <is>
          <t>1. 검색 결과 목록으로 전환</t>
        </is>
      </c>
      <c r="N116" s="75">
        <f>IF(COUNTIF(P116:W116,"F")&gt;=1,"FAIL",(IF(COUNTIF(P116:W116,"P")&gt;=1,"PASS",(IF(COUNTIF(P116:W116,"N/T")&gt;=1,"N/T",(IF(COUNTIF(P116:W116,"N/A")&gt;=1,"N/A","-")))))))</f>
        <v/>
      </c>
      <c r="O116" s="81">
        <f>IF(COUNTIF(P116:Q116,"F")&gt;=1,"FAIL",(IF(COUNTIF(P116:Q116,"P")&gt;=1,"PASS",(IF(COUNTIF(P116:Q116,"N/T")&gt;=1,"N/T",(IF(COUNTIF(P116:Q116,"N/A")&gt;=1,"N/A","-")))))))</f>
        <v/>
      </c>
      <c r="P116" s="29" t="inlineStr">
        <is>
          <t>P</t>
        </is>
      </c>
      <c r="Q116" s="29" t="inlineStr">
        <is>
          <t>P</t>
        </is>
      </c>
      <c r="R116" s="120">
        <f>IF(COUNTIF(S116:T116,"F")&gt;=1,"FAIL",(IF(COUNTIF(S116:T116,"P")&gt;=1,"PASS",(IF(COUNTIF(S116:T116,"N/T")&gt;=1,"N/T",(IF(COUNTIF(S116:T116,"N/A")&gt;=1,"N/A","-")))))))</f>
        <v/>
      </c>
      <c r="S116" s="29" t="inlineStr">
        <is>
          <t>P</t>
        </is>
      </c>
      <c r="T116" s="29" t="inlineStr">
        <is>
          <t>P</t>
        </is>
      </c>
      <c r="U116" s="120">
        <f>IF(COUNTIF(V116:W116,"F")&gt;=1,"FAIL",(IF(COUNTIF(V116:W116,"P")&gt;=1,"PASS",(IF(COUNTIF(V116:W116,"N/T")&gt;=1,"N/T",(IF(COUNTIF(V116:W116,"N/A")&gt;=1,"N/A","-")))))))</f>
        <v/>
      </c>
      <c r="V116" s="29" t="inlineStr">
        <is>
          <t>P</t>
        </is>
      </c>
      <c r="W116" s="29" t="inlineStr">
        <is>
          <t>P</t>
        </is>
      </c>
      <c r="X116" s="29" t="inlineStr">
        <is>
          <t>SPAQA-20954</t>
        </is>
      </c>
      <c r="Y116" s="29" t="n"/>
      <c r="Z116" s="39" t="n"/>
      <c r="AA116" s="29" t="n"/>
      <c r="AB116" s="29" t="inlineStr">
        <is>
          <t>CheckList</t>
        </is>
      </c>
    </row>
    <row r="117" ht="92.40000000000001" customHeight="1" s="357">
      <c r="A117" s="108" t="inlineStr">
        <is>
          <t>a_012</t>
        </is>
      </c>
      <c r="B117" s="29" t="inlineStr">
        <is>
          <t>TC_MAP_0085</t>
        </is>
      </c>
      <c r="C117" s="29" t="inlineStr">
        <is>
          <t>Map</t>
        </is>
      </c>
      <c r="D117" s="29" t="inlineStr">
        <is>
          <t>Common (폴리엇 기준)</t>
        </is>
      </c>
      <c r="E117" s="29" t="inlineStr">
        <is>
          <t>검색 결과</t>
        </is>
      </c>
      <c r="F117" s="29" t="inlineStr">
        <is>
          <t>검색 결과 목록(검색 결과 2개 이상)</t>
        </is>
      </c>
      <c r="G117" s="29" t="inlineStr">
        <is>
          <t>KR, EU</t>
        </is>
      </c>
      <c r="H117" s="66" t="n"/>
      <c r="I117" s="29" t="n">
        <v>1</v>
      </c>
      <c r="J117" s="30" t="inlineStr">
        <is>
          <t>1. 검색 결과가 2개 이상인 상태
- 메인 지도 주변 검색
- Type1 (장소/주소 검색)
- Type2 (즐겨찾기 검색, 경로 탐색 검색)
- 즐겨찾는 충전소 추가</t>
        </is>
      </c>
      <c r="K117" s="63" t="n"/>
      <c r="L117" s="30" t="inlineStr">
        <is>
          <t>1. 검색 결과 화면에서 입력 필드 선택</t>
        </is>
      </c>
      <c r="M117" s="30" t="inlineStr">
        <is>
          <t>1. 입력 필드 포커스 상태 및 키패드 노출
2. 검색어에 대한 추천 검색어 표시</t>
        </is>
      </c>
      <c r="N117" s="75">
        <f>IF(COUNTIF(P117:W117,"F")&gt;=1,"FAIL",(IF(COUNTIF(P117:W117,"P")&gt;=1,"PASS",(IF(COUNTIF(P117:W117,"N/T")&gt;=1,"N/T",(IF(COUNTIF(P117:W117,"N/A")&gt;=1,"N/A","-")))))))</f>
        <v/>
      </c>
      <c r="O117" s="81">
        <f>IF(COUNTIF(P117:Q117,"F")&gt;=1,"FAIL",(IF(COUNTIF(P117:Q117,"P")&gt;=1,"PASS",(IF(COUNTIF(P117:Q117,"N/T")&gt;=1,"N/T",(IF(COUNTIF(P117:Q117,"N/A")&gt;=1,"N/A","-")))))))</f>
        <v/>
      </c>
      <c r="P117" s="29" t="inlineStr">
        <is>
          <t>P</t>
        </is>
      </c>
      <c r="Q117" s="29" t="inlineStr">
        <is>
          <t>P</t>
        </is>
      </c>
      <c r="R117" s="120">
        <f>IF(COUNTIF(S117:T117,"F")&gt;=1,"FAIL",(IF(COUNTIF(S117:T117,"P")&gt;=1,"PASS",(IF(COUNTIF(S117:T117,"N/T")&gt;=1,"N/T",(IF(COUNTIF(S117:T117,"N/A")&gt;=1,"N/A","-")))))))</f>
        <v/>
      </c>
      <c r="S117" s="29" t="inlineStr">
        <is>
          <t>P</t>
        </is>
      </c>
      <c r="T117" s="29" t="inlineStr">
        <is>
          <t>P</t>
        </is>
      </c>
      <c r="U117" s="120">
        <f>IF(COUNTIF(V117:W117,"F")&gt;=1,"FAIL",(IF(COUNTIF(V117:W117,"P")&gt;=1,"PASS",(IF(COUNTIF(V117:W117,"N/T")&gt;=1,"N/T",(IF(COUNTIF(V117:W117,"N/A")&gt;=1,"N/A","-")))))))</f>
        <v/>
      </c>
      <c r="V117" s="29" t="inlineStr">
        <is>
          <t>P</t>
        </is>
      </c>
      <c r="W117" s="29" t="inlineStr">
        <is>
          <t>P</t>
        </is>
      </c>
      <c r="X117" s="29" t="n"/>
      <c r="Y117" s="29" t="n"/>
      <c r="Z117" s="39" t="n"/>
      <c r="AA117" s="29" t="n"/>
      <c r="AB117" s="29" t="inlineStr">
        <is>
          <t>CheckList</t>
        </is>
      </c>
    </row>
    <row r="118" ht="92.40000000000001" customHeight="1" s="357">
      <c r="A118" s="108" t="inlineStr">
        <is>
          <t>a_013</t>
        </is>
      </c>
      <c r="B118" s="29" t="inlineStr">
        <is>
          <t>TC_MAP_0086</t>
        </is>
      </c>
      <c r="C118" s="29" t="inlineStr">
        <is>
          <t>Map</t>
        </is>
      </c>
      <c r="D118" s="29" t="inlineStr">
        <is>
          <t>Common (폴리엇 기준)</t>
        </is>
      </c>
      <c r="E118" s="29" t="inlineStr">
        <is>
          <t>검색 결과</t>
        </is>
      </c>
      <c r="F118" s="29" t="inlineStr">
        <is>
          <t>검색 결과 목록(검색 결과 2개 이상)</t>
        </is>
      </c>
      <c r="G118" s="29" t="inlineStr">
        <is>
          <t>KR, EU</t>
        </is>
      </c>
      <c r="H118" s="66" t="n"/>
      <c r="I118" s="29" t="n">
        <v>1</v>
      </c>
      <c r="J118" s="30" t="inlineStr">
        <is>
          <t>1. 검색 결과가 2개 이상인 상태
- 메인 지도 주변 검색
- Type1 (장소/주소 검색)
- Type2 (즐겨찾기 검색, 경로 탐색 검색)
- 즐겨찾는 충전소 추가</t>
        </is>
      </c>
      <c r="K118" s="63" t="n"/>
      <c r="L118" s="30" t="inlineStr">
        <is>
          <t>1. 검색 결과 화면에서 [&lt;] 버튼 선택</t>
        </is>
      </c>
      <c r="M118" s="30" t="inlineStr">
        <is>
          <t>1. 이전 화면 이동</t>
        </is>
      </c>
      <c r="N118" s="75">
        <f>IF(COUNTIF(P118:W118,"F")&gt;=1,"FAIL",(IF(COUNTIF(P118:W118,"P")&gt;=1,"PASS",(IF(COUNTIF(P118:W118,"N/T")&gt;=1,"N/T",(IF(COUNTIF(P118:W118,"N/A")&gt;=1,"N/A","-")))))))</f>
        <v/>
      </c>
      <c r="O118" s="81">
        <f>IF(COUNTIF(P118:Q118,"F")&gt;=1,"FAIL",(IF(COUNTIF(P118:Q118,"P")&gt;=1,"PASS",(IF(COUNTIF(P118:Q118,"N/T")&gt;=1,"N/T",(IF(COUNTIF(P118:Q118,"N/A")&gt;=1,"N/A","-")))))))</f>
        <v/>
      </c>
      <c r="P118" s="29" t="inlineStr">
        <is>
          <t>P</t>
        </is>
      </c>
      <c r="Q118" s="29" t="inlineStr">
        <is>
          <t>P</t>
        </is>
      </c>
      <c r="R118" s="120">
        <f>IF(COUNTIF(S118:T118,"F")&gt;=1,"FAIL",(IF(COUNTIF(S118:T118,"P")&gt;=1,"PASS",(IF(COUNTIF(S118:T118,"N/T")&gt;=1,"N/T",(IF(COUNTIF(S118:T118,"N/A")&gt;=1,"N/A","-")))))))</f>
        <v/>
      </c>
      <c r="S118" s="29" t="inlineStr">
        <is>
          <t>P</t>
        </is>
      </c>
      <c r="T118" s="29" t="inlineStr">
        <is>
          <t>P</t>
        </is>
      </c>
      <c r="U118" s="120">
        <f>IF(COUNTIF(V118:W118,"F")&gt;=1,"FAIL",(IF(COUNTIF(V118:W118,"P")&gt;=1,"PASS",(IF(COUNTIF(V118:W118,"N/T")&gt;=1,"N/T",(IF(COUNTIF(V118:W118,"N/A")&gt;=1,"N/A","-")))))))</f>
        <v/>
      </c>
      <c r="V118" s="29" t="inlineStr">
        <is>
          <t>P</t>
        </is>
      </c>
      <c r="W118" s="29" t="inlineStr">
        <is>
          <t>P</t>
        </is>
      </c>
      <c r="X118" s="29" t="n"/>
      <c r="Y118" s="29" t="n"/>
      <c r="Z118" s="39" t="n"/>
      <c r="AA118" s="29" t="n"/>
      <c r="AB118" s="29" t="inlineStr">
        <is>
          <t>CheckList</t>
        </is>
      </c>
    </row>
    <row r="119" ht="92.40000000000001" customHeight="1" s="357">
      <c r="A119" s="108" t="inlineStr">
        <is>
          <t>a_014</t>
        </is>
      </c>
      <c r="B119" s="29" t="inlineStr">
        <is>
          <t>TC_MAP_0087</t>
        </is>
      </c>
      <c r="C119" s="29" t="inlineStr">
        <is>
          <t>Map</t>
        </is>
      </c>
      <c r="D119" s="29" t="inlineStr">
        <is>
          <t>Common (폴리엇 기준)</t>
        </is>
      </c>
      <c r="E119" s="29" t="inlineStr">
        <is>
          <t>검색 결과</t>
        </is>
      </c>
      <c r="F119" s="29" t="inlineStr">
        <is>
          <t>검색 결과 목록(검색 결과 2개 이상)</t>
        </is>
      </c>
      <c r="G119" s="29" t="inlineStr">
        <is>
          <t>KR, EU</t>
        </is>
      </c>
      <c r="H119" s="66" t="n"/>
      <c r="I119" s="29" t="n">
        <v>1</v>
      </c>
      <c r="J119" s="30" t="inlineStr">
        <is>
          <t>1. 검색 결과가 2개 이상인 상태
- 메인 지도 주변 검색
- Type1 (장소/주소 검색)
- Type2 (즐겨찾기 검색, 경로 탐색 검색)
- 즐겨찾는 충전소 추가</t>
        </is>
      </c>
      <c r="K119" s="63" t="n"/>
      <c r="L119" s="30" t="inlineStr">
        <is>
          <t>1. 검색 결과 화면에서 [X] 버튼 선택</t>
        </is>
      </c>
      <c r="M119" s="30" t="inlineStr">
        <is>
          <t>1. 메인 지도 이동</t>
        </is>
      </c>
      <c r="N119" s="75">
        <f>IF(COUNTIF(P119:W119,"F")&gt;=1,"FAIL",(IF(COUNTIF(P119:W119,"P")&gt;=1,"PASS",(IF(COUNTIF(P119:W119,"N/T")&gt;=1,"N/T",(IF(COUNTIF(P119:W119,"N/A")&gt;=1,"N/A","-")))))))</f>
        <v/>
      </c>
      <c r="O119" s="81">
        <f>IF(COUNTIF(P119:Q119,"F")&gt;=1,"FAIL",(IF(COUNTIF(P119:Q119,"P")&gt;=1,"PASS",(IF(COUNTIF(P119:Q119,"N/T")&gt;=1,"N/T",(IF(COUNTIF(P119:Q119,"N/A")&gt;=1,"N/A","-")))))))</f>
        <v/>
      </c>
      <c r="P119" s="29" t="inlineStr">
        <is>
          <t>P</t>
        </is>
      </c>
      <c r="Q119" s="29" t="inlineStr">
        <is>
          <t>P</t>
        </is>
      </c>
      <c r="R119" s="120">
        <f>IF(COUNTIF(S119:T119,"F")&gt;=1,"FAIL",(IF(COUNTIF(S119:T119,"P")&gt;=1,"PASS",(IF(COUNTIF(S119:T119,"N/T")&gt;=1,"N/T",(IF(COUNTIF(S119:T119,"N/A")&gt;=1,"N/A","-")))))))</f>
        <v/>
      </c>
      <c r="S119" s="29" t="inlineStr">
        <is>
          <t>P</t>
        </is>
      </c>
      <c r="T119" s="29" t="inlineStr">
        <is>
          <t>P</t>
        </is>
      </c>
      <c r="U119" s="120">
        <f>IF(COUNTIF(V119:W119,"F")&gt;=1,"FAIL",(IF(COUNTIF(V119:W119,"P")&gt;=1,"PASS",(IF(COUNTIF(V119:W119,"N/T")&gt;=1,"N/T",(IF(COUNTIF(V119:W119,"N/A")&gt;=1,"N/A","-")))))))</f>
        <v/>
      </c>
      <c r="V119" s="29" t="inlineStr">
        <is>
          <t>P</t>
        </is>
      </c>
      <c r="W119" s="29" t="inlineStr">
        <is>
          <t>P</t>
        </is>
      </c>
      <c r="X119" s="29" t="n"/>
      <c r="Y119" s="29" t="n"/>
      <c r="Z119" s="39" t="n"/>
      <c r="AA119" s="29" t="n"/>
      <c r="AB119" s="29" t="inlineStr">
        <is>
          <t>CheckList</t>
        </is>
      </c>
    </row>
    <row r="120" ht="92.40000000000001" customHeight="1" s="357">
      <c r="A120" s="108" t="inlineStr">
        <is>
          <t>a_015</t>
        </is>
      </c>
      <c r="B120" s="29" t="inlineStr">
        <is>
          <t>TC_MAP_0088</t>
        </is>
      </c>
      <c r="C120" s="29" t="inlineStr">
        <is>
          <t>Map</t>
        </is>
      </c>
      <c r="D120" s="29" t="inlineStr">
        <is>
          <t>Common (폴리엇 기준)</t>
        </is>
      </c>
      <c r="E120" s="29" t="inlineStr">
        <is>
          <t>검색 결과</t>
        </is>
      </c>
      <c r="F120" s="29" t="inlineStr">
        <is>
          <t>검색 결과 목록(검색 결과 2개 이상)</t>
        </is>
      </c>
      <c r="G120" s="29" t="inlineStr">
        <is>
          <t>KR, EU</t>
        </is>
      </c>
      <c r="H120" s="66" t="n"/>
      <c r="I120" s="29" t="n">
        <v>1</v>
      </c>
      <c r="J120" s="30" t="inlineStr">
        <is>
          <t>1. 검색 결과가 2개 이상인 상태
- 메인 지도 주변 검색
- Type1 (장소/주소 검색)
- Type2 (즐겨찾기 검색, 경로 탐색 검색)
- 즐겨찾는 충전소 추가</t>
        </is>
      </c>
      <c r="K120" s="63" t="n"/>
      <c r="L120" s="30" t="inlineStr">
        <is>
          <t>1. 검색 결과 목록 확인
2. 버튼 외 영역 선택</t>
        </is>
      </c>
      <c r="M120" s="30" t="inlineStr">
        <is>
          <t>1. 해당 poi 상세 화면 이동</t>
        </is>
      </c>
      <c r="N120" s="75">
        <f>IF(COUNTIF(P120:W120,"F")&gt;=1,"FAIL",(IF(COUNTIF(P120:W120,"P")&gt;=1,"PASS",(IF(COUNTIF(P120:W120,"N/T")&gt;=1,"N/T",(IF(COUNTIF(P120:W120,"N/A")&gt;=1,"N/A","-")))))))</f>
        <v/>
      </c>
      <c r="O120" s="81">
        <f>IF(COUNTIF(P120:Q120,"F")&gt;=1,"FAIL",(IF(COUNTIF(P120:Q120,"P")&gt;=1,"PASS",(IF(COUNTIF(P120:Q120,"N/T")&gt;=1,"N/T",(IF(COUNTIF(P120:Q120,"N/A")&gt;=1,"N/A","-")))))))</f>
        <v/>
      </c>
      <c r="P120" s="29" t="inlineStr">
        <is>
          <t>P</t>
        </is>
      </c>
      <c r="Q120" s="29" t="inlineStr">
        <is>
          <t>P</t>
        </is>
      </c>
      <c r="R120" s="120">
        <f>IF(COUNTIF(S120:T120,"F")&gt;=1,"FAIL",(IF(COUNTIF(S120:T120,"P")&gt;=1,"PASS",(IF(COUNTIF(S120:T120,"N/T")&gt;=1,"N/T",(IF(COUNTIF(S120:T120,"N/A")&gt;=1,"N/A","-")))))))</f>
        <v/>
      </c>
      <c r="S120" s="29" t="inlineStr">
        <is>
          <t>P</t>
        </is>
      </c>
      <c r="T120" s="29" t="inlineStr">
        <is>
          <t>P</t>
        </is>
      </c>
      <c r="U120" s="120">
        <f>IF(COUNTIF(V120:W120,"F")&gt;=1,"FAIL",(IF(COUNTIF(V120:W120,"P")&gt;=1,"PASS",(IF(COUNTIF(V120:W120,"N/T")&gt;=1,"N/T",(IF(COUNTIF(V120:W120,"N/A")&gt;=1,"N/A","-")))))))</f>
        <v/>
      </c>
      <c r="V120" s="29" t="inlineStr">
        <is>
          <t>P</t>
        </is>
      </c>
      <c r="W120" s="29" t="inlineStr">
        <is>
          <t>P</t>
        </is>
      </c>
      <c r="X120" s="29" t="inlineStr">
        <is>
          <t>SPAQA-21600</t>
        </is>
      </c>
      <c r="Y120" s="29" t="n"/>
      <c r="Z120" s="39" t="n"/>
      <c r="AA120" s="29" t="n"/>
      <c r="AB120" s="29" t="inlineStr">
        <is>
          <t>CheckList</t>
        </is>
      </c>
    </row>
    <row r="121" ht="52.8" customHeight="1" s="357">
      <c r="A121" s="108" t="inlineStr">
        <is>
          <t>a_016</t>
        </is>
      </c>
      <c r="B121" s="29" t="inlineStr">
        <is>
          <t>TC_MAP_0089</t>
        </is>
      </c>
      <c r="C121" s="29" t="inlineStr">
        <is>
          <t>Map</t>
        </is>
      </c>
      <c r="D121" s="29" t="inlineStr">
        <is>
          <t>Common (폴리엇 기준)</t>
        </is>
      </c>
      <c r="E121" s="29" t="inlineStr">
        <is>
          <t>검색 결과</t>
        </is>
      </c>
      <c r="F121" s="29" t="inlineStr">
        <is>
          <t>검색 결과 목록(검색 결과 2개 이상)</t>
        </is>
      </c>
      <c r="G121" s="29" t="inlineStr">
        <is>
          <t>KR, EU</t>
        </is>
      </c>
      <c r="H121" s="66" t="n"/>
      <c r="I121" s="29" t="n">
        <v>1</v>
      </c>
      <c r="J121" s="30" t="inlineStr">
        <is>
          <t>1. 검색 결과가 2개 이상인 상태
- 메인 지도 주변 검색
- Type1 (장소/주소 검색)</t>
        </is>
      </c>
      <c r="K121" s="63" t="n"/>
      <c r="L121" s="30" t="inlineStr">
        <is>
          <t>1. 검색 결과 목록 확인
2. [경로 탐색] 버튼 선택</t>
        </is>
      </c>
      <c r="M121" s="30" t="inlineStr">
        <is>
          <t>1. 경로 탐색 실행</t>
        </is>
      </c>
      <c r="N121" s="75">
        <f>IF(COUNTIF(P121:W121,"F")&gt;=1,"FAIL",(IF(COUNTIF(P121:W121,"P")&gt;=1,"PASS",(IF(COUNTIF(P121:W121,"N/T")&gt;=1,"N/T",(IF(COUNTIF(P121:W121,"N/A")&gt;=1,"N/A","-")))))))</f>
        <v/>
      </c>
      <c r="O121" s="81">
        <f>IF(COUNTIF(P121:Q121,"F")&gt;=1,"FAIL",(IF(COUNTIF(P121:Q121,"P")&gt;=1,"PASS",(IF(COUNTIF(P121:Q121,"N/T")&gt;=1,"N/T",(IF(COUNTIF(P121:Q121,"N/A")&gt;=1,"N/A","-")))))))</f>
        <v/>
      </c>
      <c r="P121" s="29" t="inlineStr">
        <is>
          <t>P</t>
        </is>
      </c>
      <c r="Q121" s="29" t="inlineStr">
        <is>
          <t>P</t>
        </is>
      </c>
      <c r="R121" s="120">
        <f>IF(COUNTIF(S121:T121,"F")&gt;=1,"FAIL",(IF(COUNTIF(S121:T121,"P")&gt;=1,"PASS",(IF(COUNTIF(S121:T121,"N/T")&gt;=1,"N/T",(IF(COUNTIF(S121:T121,"N/A")&gt;=1,"N/A","-")))))))</f>
        <v/>
      </c>
      <c r="S121" s="29" t="inlineStr">
        <is>
          <t>P</t>
        </is>
      </c>
      <c r="T121" s="29" t="inlineStr">
        <is>
          <t>P</t>
        </is>
      </c>
      <c r="U121" s="120">
        <f>IF(COUNTIF(V121:W121,"F")&gt;=1,"FAIL",(IF(COUNTIF(V121:W121,"P")&gt;=1,"PASS",(IF(COUNTIF(V121:W121,"N/T")&gt;=1,"N/T",(IF(COUNTIF(V121:W121,"N/A")&gt;=1,"N/A","-")))))))</f>
        <v/>
      </c>
      <c r="V121" s="29" t="inlineStr">
        <is>
          <t>P</t>
        </is>
      </c>
      <c r="W121" s="29" t="inlineStr">
        <is>
          <t>P</t>
        </is>
      </c>
      <c r="X121" s="29" t="inlineStr">
        <is>
          <t>SPAQA-18868</t>
        </is>
      </c>
      <c r="Y121" s="29" t="n"/>
      <c r="Z121" s="39" t="inlineStr">
        <is>
          <t> 
</t>
        </is>
      </c>
      <c r="AA121" s="29" t="n"/>
      <c r="AB121" s="29" t="inlineStr">
        <is>
          <t>Sanity, CheckList</t>
        </is>
      </c>
    </row>
    <row r="122" ht="52.8" customHeight="1" s="357">
      <c r="A122" s="108" t="inlineStr">
        <is>
          <t>a_017</t>
        </is>
      </c>
      <c r="B122" s="29" t="inlineStr">
        <is>
          <t>TC_MAP_0090</t>
        </is>
      </c>
      <c r="C122" s="29" t="inlineStr">
        <is>
          <t>Map</t>
        </is>
      </c>
      <c r="D122" s="29" t="inlineStr">
        <is>
          <t>Common (폴리엇 기준)</t>
        </is>
      </c>
      <c r="E122" s="29" t="inlineStr">
        <is>
          <t>검색 결과</t>
        </is>
      </c>
      <c r="F122" s="29" t="inlineStr">
        <is>
          <t>검색 결과 목록(검색 결과 2개 이상)</t>
        </is>
      </c>
      <c r="G122" s="29" t="inlineStr">
        <is>
          <t>KR, EU</t>
        </is>
      </c>
      <c r="H122" s="66" t="n"/>
      <c r="I122" s="29" t="n">
        <v>1</v>
      </c>
      <c r="J122" s="30" t="inlineStr">
        <is>
          <t>1. 검색 결과가 2개 이상인 상태
- 메인 지도 주변 검색
- Type1 (장소/주소 검색)</t>
        </is>
      </c>
      <c r="K122" s="63" t="n"/>
      <c r="L122" s="30" t="inlineStr">
        <is>
          <t>1. 검색 결과 목록 확인
2. [내 차로 전송] 버튼 선택</t>
        </is>
      </c>
      <c r="M122" s="30" t="inlineStr">
        <is>
          <t>1. [내 차로 전송] 팝업 표출</t>
        </is>
      </c>
      <c r="N122" s="75">
        <f>IF(COUNTIF(P122:W122,"F")&gt;=1,"FAIL",(IF(COUNTIF(P122:W122,"P")&gt;=1,"PASS",(IF(COUNTIF(P122:W122,"N/T")&gt;=1,"N/T",(IF(COUNTIF(P122:W122,"N/A")&gt;=1,"N/A","-")))))))</f>
        <v/>
      </c>
      <c r="O122" s="81">
        <f>IF(COUNTIF(P122:Q122,"F")&gt;=1,"FAIL",(IF(COUNTIF(P122:Q122,"P")&gt;=1,"PASS",(IF(COUNTIF(P122:Q122,"N/T")&gt;=1,"N/T",(IF(COUNTIF(P122:Q122,"N/A")&gt;=1,"N/A","-")))))))</f>
        <v/>
      </c>
      <c r="P122" s="29" t="inlineStr">
        <is>
          <t>P</t>
        </is>
      </c>
      <c r="Q122" s="29" t="inlineStr">
        <is>
          <t>P</t>
        </is>
      </c>
      <c r="R122" s="120">
        <f>IF(COUNTIF(S122:T122,"F")&gt;=1,"FAIL",(IF(COUNTIF(S122:T122,"P")&gt;=1,"PASS",(IF(COUNTIF(S122:T122,"N/T")&gt;=1,"N/T",(IF(COUNTIF(S122:T122,"N/A")&gt;=1,"N/A","-")))))))</f>
        <v/>
      </c>
      <c r="S122" s="29" t="inlineStr">
        <is>
          <t>P</t>
        </is>
      </c>
      <c r="T122" s="29" t="inlineStr">
        <is>
          <t>P</t>
        </is>
      </c>
      <c r="U122" s="120">
        <f>IF(COUNTIF(V122:W122,"F")&gt;=1,"FAIL",(IF(COUNTIF(V122:W122,"P")&gt;=1,"PASS",(IF(COUNTIF(V122:W122,"N/T")&gt;=1,"N/T",(IF(COUNTIF(V122:W122,"N/A")&gt;=1,"N/A","-")))))))</f>
        <v/>
      </c>
      <c r="V122" s="29" t="inlineStr">
        <is>
          <t>P</t>
        </is>
      </c>
      <c r="W122" s="29" t="inlineStr">
        <is>
          <t>P</t>
        </is>
      </c>
      <c r="X122" s="29" t="n"/>
      <c r="Y122" s="29" t="n"/>
      <c r="Z122" s="39" t="inlineStr">
        <is>
          <t> 
</t>
        </is>
      </c>
      <c r="AA122" s="29" t="n"/>
      <c r="AB122" s="29" t="inlineStr">
        <is>
          <t>Sanity, CheckList</t>
        </is>
      </c>
    </row>
    <row r="123" ht="92.40000000000001" customHeight="1" s="357">
      <c r="A123" s="108" t="inlineStr">
        <is>
          <t>a_018</t>
        </is>
      </c>
      <c r="B123" s="29" t="inlineStr">
        <is>
          <t>TC_MAP_0091</t>
        </is>
      </c>
      <c r="C123" s="29" t="inlineStr">
        <is>
          <t>Map</t>
        </is>
      </c>
      <c r="D123" s="29" t="inlineStr">
        <is>
          <t>Common (폴리엇 기준)</t>
        </is>
      </c>
      <c r="E123" s="29" t="inlineStr">
        <is>
          <t>검색 결과</t>
        </is>
      </c>
      <c r="F123" s="29" t="inlineStr">
        <is>
          <t>검색 결과 목록(검색 결과 2개 이상)</t>
        </is>
      </c>
      <c r="G123" s="29" t="inlineStr">
        <is>
          <t>KR, EU</t>
        </is>
      </c>
      <c r="H123" s="66" t="n"/>
      <c r="I123" s="29" t="n">
        <v>4</v>
      </c>
      <c r="J123" s="30" t="inlineStr">
        <is>
          <t>1. 검색 결과가 2개 이상인 상태
- 메인 지도 주변 검색
- Type1 (장소/주소 검색)
- Type2 (즐겨찾기 검색, 경로 탐색 검색)
- 즐겨찾는 충전소 추가</t>
        </is>
      </c>
      <c r="K123" s="63" t="n"/>
      <c r="L123" s="30" t="inlineStr">
        <is>
          <t>1. Map 진입
2. 검색 결과가 2개 이상 나오도록 검색 실행
3. 검색 결과 화면에서 지도 롱 탭
4. 롱 탭 외 다른 마커 확인</t>
        </is>
      </c>
      <c r="M123" s="30" t="inlineStr">
        <is>
          <t>1. 롱 탭 외 기존 마커들 사라지지 않고 미선택 상태로 유지</t>
        </is>
      </c>
      <c r="N123" s="75">
        <f>IF(COUNTIF(P123:W123,"F")&gt;=1,"FAIL",(IF(COUNTIF(P123:W123,"P")&gt;=1,"PASS",(IF(COUNTIF(P123:W123,"N/T")&gt;=1,"N/T",(IF(COUNTIF(P123:W123,"N/A")&gt;=1,"N/A","-")))))))</f>
        <v/>
      </c>
      <c r="O123" s="120">
        <f>IF(COUNTIF(P123:Q123,"F")&gt;=1,"FAIL",(IF(COUNTIF(P123:Q123,"P")&gt;=1,"PASS",(IF(COUNTIF(P123:Q123,"N/T")&gt;=1,"N/T",(IF(COUNTIF(P123:Q123,"N/A")&gt;=1,"N/A","-")))))))</f>
        <v/>
      </c>
      <c r="P123" s="29" t="inlineStr">
        <is>
          <t>P</t>
        </is>
      </c>
      <c r="Q123" s="29" t="inlineStr">
        <is>
          <t>P</t>
        </is>
      </c>
      <c r="R123" s="120">
        <f>IF(COUNTIF(S123:T123,"F")&gt;=1,"FAIL",(IF(COUNTIF(S123:T123,"P")&gt;=1,"PASS",(IF(COUNTIF(S123:T123,"N/T")&gt;=1,"N/T",(IF(COUNTIF(S123:T123,"N/A")&gt;=1,"N/A","-")))))))</f>
        <v/>
      </c>
      <c r="S123" s="29" t="inlineStr">
        <is>
          <t>P</t>
        </is>
      </c>
      <c r="T123" s="29" t="inlineStr">
        <is>
          <t>P</t>
        </is>
      </c>
      <c r="U123" s="120">
        <f>IF(COUNTIF(V123:W123,"F")&gt;=1,"FAIL",(IF(COUNTIF(V123:W123,"P")&gt;=1,"PASS",(IF(COUNTIF(V123:W123,"N/T")&gt;=1,"N/T",(IF(COUNTIF(V123:W123,"N/A")&gt;=1,"N/A","-")))))))</f>
        <v/>
      </c>
      <c r="V123" s="29" t="inlineStr">
        <is>
          <t>P</t>
        </is>
      </c>
      <c r="W123" s="29" t="inlineStr">
        <is>
          <t>P</t>
        </is>
      </c>
      <c r="X123" s="29" t="n"/>
      <c r="Y123" s="29" t="n"/>
      <c r="Z123" s="39" t="n"/>
      <c r="AA123" s="29" t="n"/>
      <c r="AB123" s="29" t="n"/>
    </row>
    <row r="124" ht="92.40000000000001" customHeight="1" s="357">
      <c r="A124" s="108" t="inlineStr">
        <is>
          <t>a_019</t>
        </is>
      </c>
      <c r="B124" s="29" t="inlineStr">
        <is>
          <t>TC_MAP_0092</t>
        </is>
      </c>
      <c r="C124" s="29" t="inlineStr">
        <is>
          <t>Map</t>
        </is>
      </c>
      <c r="D124" s="29" t="inlineStr">
        <is>
          <t>Common (폴리엇 기준)</t>
        </is>
      </c>
      <c r="E124" s="29" t="inlineStr">
        <is>
          <t>검색 결과</t>
        </is>
      </c>
      <c r="F124" s="29" t="inlineStr">
        <is>
          <t>검색 결과 목록(검색 결과 2개 이상)</t>
        </is>
      </c>
      <c r="G124" s="29" t="inlineStr">
        <is>
          <t>EU</t>
        </is>
      </c>
      <c r="H124" s="66" t="n"/>
      <c r="I124" s="29" t="n">
        <v>4</v>
      </c>
      <c r="J124" s="30" t="inlineStr">
        <is>
          <t>1. 검색 결과가 2개 이상인 상태
- 메인 지도 주변 검색
- Type1 (장소/주소 검색)
- Type2 (즐겨찾기 검색, 경로 탐색 검색)
- 즐겨찾는 충전소 추가</t>
        </is>
      </c>
      <c r="K124" s="63" t="n"/>
      <c r="L124" s="30" t="inlineStr">
        <is>
          <t>1. Map 진입
2. 통합 검색 또는 주변 검색 실행</t>
        </is>
      </c>
      <c r="M124" s="30" t="inlineStr">
        <is>
          <t>1. 최대 100개까지만 검색 결과 목록 표출</t>
        </is>
      </c>
      <c r="N124" s="75">
        <f>IF(COUNTIF(P124:W124,"F")&gt;=1,"FAIL",(IF(COUNTIF(P124:W124,"P")&gt;=1,"PASS",(IF(COUNTIF(P124:W124,"N/T")&gt;=1,"N/T",(IF(COUNTIF(P124:W124,"N/A")&gt;=1,"N/A","-")))))))</f>
        <v/>
      </c>
      <c r="O124" s="120">
        <f>IF(COUNTIF(P124:Q124,"F")&gt;=1,"FAIL",(IF(COUNTIF(P124:Q124,"P")&gt;=1,"PASS",(IF(COUNTIF(P124:Q124,"N/T")&gt;=1,"N/T",(IF(COUNTIF(P124:Q124,"N/A")&gt;=1,"N/A","-")))))))</f>
        <v/>
      </c>
      <c r="P124" s="29" t="inlineStr">
        <is>
          <t>P</t>
        </is>
      </c>
      <c r="Q124" s="29" t="inlineStr">
        <is>
          <t>P</t>
        </is>
      </c>
      <c r="R124" s="120">
        <f>IF(COUNTIF(S124:T124,"F")&gt;=1,"FAIL",(IF(COUNTIF(S124:T124,"P")&gt;=1,"PASS",(IF(COUNTIF(S124:T124,"N/T")&gt;=1,"N/T",(IF(COUNTIF(S124:T124,"N/A")&gt;=1,"N/A","-")))))))</f>
        <v/>
      </c>
      <c r="S124" s="29" t="inlineStr">
        <is>
          <t>P</t>
        </is>
      </c>
      <c r="T124" s="29" t="inlineStr">
        <is>
          <t>P</t>
        </is>
      </c>
      <c r="U124" s="120">
        <f>IF(COUNTIF(V124:W124,"F")&gt;=1,"FAIL",(IF(COUNTIF(V124:W124,"P")&gt;=1,"PASS",(IF(COUNTIF(V124:W124,"N/T")&gt;=1,"N/T",(IF(COUNTIF(V124:W124,"N/A")&gt;=1,"N/A","-")))))))</f>
        <v/>
      </c>
      <c r="V124" s="29" t="inlineStr">
        <is>
          <t>P</t>
        </is>
      </c>
      <c r="W124" s="29" t="inlineStr">
        <is>
          <t>P</t>
        </is>
      </c>
      <c r="X124" s="29" t="inlineStr">
        <is>
          <t>SPAQA-21662</t>
        </is>
      </c>
      <c r="Y124" s="29" t="n"/>
      <c r="Z124" s="39" t="n"/>
      <c r="AA124" s="29" t="n"/>
      <c r="AB124" s="29" t="n"/>
    </row>
    <row r="125" ht="158.4" customHeight="1" s="357">
      <c r="A125" s="108" t="n"/>
      <c r="B125" s="29" t="inlineStr">
        <is>
          <t>TC_Map_1559</t>
        </is>
      </c>
      <c r="C125" s="29" t="inlineStr">
        <is>
          <t>Map</t>
        </is>
      </c>
      <c r="D125" s="29" t="inlineStr">
        <is>
          <t>Common (폴리엇 기준)</t>
        </is>
      </c>
      <c r="E125" s="29" t="inlineStr">
        <is>
          <t>검색 결과</t>
        </is>
      </c>
      <c r="F125" s="29" t="inlineStr">
        <is>
          <t>검색 결과 목록(검색 결과 2개 이상)</t>
        </is>
      </c>
      <c r="G125" s="29" t="inlineStr">
        <is>
          <t>KR, EU</t>
        </is>
      </c>
      <c r="H125" s="66" t="n"/>
      <c r="I125" s="29" t="n">
        <v>6</v>
      </c>
      <c r="J125" s="30" t="inlineStr">
        <is>
          <t>1. 검색 결과가 2개 이상인 상태
- 메인 지도 주변 검색
- Type1 (장소/주소 검색)</t>
        </is>
      </c>
      <c r="K125" s="63" t="n"/>
      <c r="L125" s="30" t="inlineStr">
        <is>
          <t>1. 검색 결과 화면의 하단 드로어 확인</t>
        </is>
      </c>
      <c r="M125" s="30" t="inlineStr">
        <is>
          <t>1. POI 정보 버튼 배경과 동일하지 않고 버튼마다 배경 색 노출
poi명
직선 거리, 주소
[경로 탐색] [내 차로 전송][저장][공유]
poi명
직선 거리, 주소
[경로 탐색] [내 차로 전송][저장][공유]</t>
        </is>
      </c>
      <c r="N125" s="75">
        <f>IF(COUNTIF(P125:W125,"F")&gt;=1,"FAIL",(IF(COUNTIF(P125:W125,"P")&gt;=1,"PASS",(IF(COUNTIF(P125:W125,"N/T")&gt;=1,"N/T",(IF(COUNTIF(P125:W125,"N/A")&gt;=1,"N/A","-")))))))</f>
        <v/>
      </c>
      <c r="O125" s="120">
        <f>IF(COUNTIF(P125:Q125,"F")&gt;=1,"FAIL",(IF(COUNTIF(P125:Q125,"P")&gt;=1,"PASS",(IF(COUNTIF(P125:Q125,"N/T")&gt;=1,"N/T",(IF(COUNTIF(P125:Q125,"N/A")&gt;=1,"N/A","-")))))))</f>
        <v/>
      </c>
      <c r="P125" s="29" t="inlineStr">
        <is>
          <t>P</t>
        </is>
      </c>
      <c r="Q125" s="29" t="inlineStr">
        <is>
          <t>P</t>
        </is>
      </c>
      <c r="R125" s="120">
        <f>IF(COUNTIF(S125:T125,"F")&gt;=1,"FAIL",(IF(COUNTIF(S125:T125,"P")&gt;=1,"PASS",(IF(COUNTIF(S125:T125,"N/T")&gt;=1,"N/T",(IF(COUNTIF(S125:T125,"N/A")&gt;=1,"N/A","-")))))))</f>
        <v/>
      </c>
      <c r="S125" s="29" t="inlineStr">
        <is>
          <t>P</t>
        </is>
      </c>
      <c r="T125" s="29" t="inlineStr">
        <is>
          <t>P</t>
        </is>
      </c>
      <c r="U125" s="120">
        <f>IF(COUNTIF(V125:W125,"F")&gt;=1,"FAIL",(IF(COUNTIF(V125:W125,"P")&gt;=1,"PASS",(IF(COUNTIF(V125:W125,"N/T")&gt;=1,"N/T",(IF(COUNTIF(V125:W125,"N/A")&gt;=1,"N/A","-")))))))</f>
        <v/>
      </c>
      <c r="V125" s="29" t="inlineStr">
        <is>
          <t>P</t>
        </is>
      </c>
      <c r="W125" s="29" t="inlineStr">
        <is>
          <t>P</t>
        </is>
      </c>
      <c r="X125" s="29" t="inlineStr">
        <is>
          <t>SPAQA-24294</t>
        </is>
      </c>
      <c r="Y125" s="29" t="n"/>
      <c r="Z125" s="39" t="n"/>
      <c r="AA125" s="29" t="n"/>
      <c r="AB125" s="29" t="n"/>
    </row>
    <row r="126" ht="92.40000000000001" customHeight="1" s="357">
      <c r="A126" s="108" t="inlineStr">
        <is>
          <t>a_020</t>
        </is>
      </c>
      <c r="B126" s="29" t="inlineStr">
        <is>
          <t>TC_MAP_0093</t>
        </is>
      </c>
      <c r="C126" s="29" t="inlineStr">
        <is>
          <t>Map</t>
        </is>
      </c>
      <c r="D126" s="29" t="inlineStr">
        <is>
          <t>Common (폴리엇 기준)</t>
        </is>
      </c>
      <c r="E126" s="29" t="inlineStr">
        <is>
          <t>검색 결과</t>
        </is>
      </c>
      <c r="F126" s="29" t="inlineStr">
        <is>
          <t>검색 결과 없음</t>
        </is>
      </c>
      <c r="G126" s="29" t="inlineStr">
        <is>
          <t>KR, EU</t>
        </is>
      </c>
      <c r="H126" s="66" t="n"/>
      <c r="I126" s="29" t="n">
        <v>4</v>
      </c>
      <c r="J126" s="30" t="inlineStr">
        <is>
          <t>1. 검색 결과가 없는 상태
- Type1 (장소/주소 검색)
- Type2 (즐겨찾기 검색, 경로 탐색 검색)</t>
        </is>
      </c>
      <c r="K126" s="63" t="n"/>
      <c r="L126" s="30" t="inlineStr">
        <is>
          <t>1. 검색 결과가 없도록 검색어 입력하여 통합 검색 실행(ex : @$%#)</t>
        </is>
      </c>
      <c r="M126" s="30" t="inlineStr">
        <is>
          <t>1. 검색 결과 없음 화면 표출
[&lt;] [입력 필드] [X]
No search results.
* 입력 필드엔 입력한 검색어 표시</t>
        </is>
      </c>
      <c r="N126" s="75">
        <f>IF(COUNTIF(P126:W126,"F")&gt;=1,"FAIL",(IF(COUNTIF(P126:W126,"P")&gt;=1,"PASS",(IF(COUNTIF(P126:W126,"N/T")&gt;=1,"N/T",(IF(COUNTIF(P126:W126,"N/A")&gt;=1,"N/A","-")))))))</f>
        <v/>
      </c>
      <c r="O126" s="120">
        <f>IF(COUNTIF(P126:Q126,"F")&gt;=1,"FAIL",(IF(COUNTIF(P126:Q126,"P")&gt;=1,"PASS",(IF(COUNTIF(P126:Q126,"N/T")&gt;=1,"N/T",(IF(COUNTIF(P126:Q126,"N/A")&gt;=1,"N/A","-")))))))</f>
        <v/>
      </c>
      <c r="P126" s="29" t="inlineStr">
        <is>
          <t>P</t>
        </is>
      </c>
      <c r="Q126" s="29" t="inlineStr">
        <is>
          <t>P</t>
        </is>
      </c>
      <c r="R126" s="120">
        <f>IF(COUNTIF(S126:T126,"F")&gt;=1,"FAIL",(IF(COUNTIF(S126:T126,"P")&gt;=1,"PASS",(IF(COUNTIF(S126:T126,"N/T")&gt;=1,"N/T",(IF(COUNTIF(S126:T126,"N/A")&gt;=1,"N/A","-")))))))</f>
        <v/>
      </c>
      <c r="S126" s="29" t="inlineStr">
        <is>
          <t>P</t>
        </is>
      </c>
      <c r="T126" s="29" t="inlineStr">
        <is>
          <t>P</t>
        </is>
      </c>
      <c r="U126" s="120">
        <f>IF(COUNTIF(V126:W126,"F")&gt;=1,"FAIL",(IF(COUNTIF(V126:W126,"P")&gt;=1,"PASS",(IF(COUNTIF(V126:W126,"N/T")&gt;=1,"N/T",(IF(COUNTIF(V126:W126,"N/A")&gt;=1,"N/A","-")))))))</f>
        <v/>
      </c>
      <c r="V126" s="29" t="inlineStr">
        <is>
          <t>P</t>
        </is>
      </c>
      <c r="W126" s="29" t="inlineStr">
        <is>
          <t>P</t>
        </is>
      </c>
      <c r="X126" s="29" t="inlineStr">
        <is>
          <t>SPAQA-21506
SPAQA-20786</t>
        </is>
      </c>
      <c r="Y126" s="29" t="n"/>
      <c r="Z126" s="39" t="n"/>
      <c r="AA126" s="29" t="n"/>
      <c r="AB126" s="29" t="n"/>
    </row>
    <row r="127" ht="52.8" customHeight="1" s="357">
      <c r="A127" s="108" t="inlineStr">
        <is>
          <t>a_021</t>
        </is>
      </c>
      <c r="B127" s="29" t="inlineStr">
        <is>
          <t>TC_MAP_0094</t>
        </is>
      </c>
      <c r="C127" s="29" t="inlineStr">
        <is>
          <t>Map</t>
        </is>
      </c>
      <c r="D127" s="29" t="inlineStr">
        <is>
          <t>Common (폴리엇 기준)</t>
        </is>
      </c>
      <c r="E127" s="29" t="inlineStr">
        <is>
          <t>검색 결과</t>
        </is>
      </c>
      <c r="F127" s="29" t="inlineStr">
        <is>
          <t>검색 결과 없음</t>
        </is>
      </c>
      <c r="G127" s="29" t="inlineStr">
        <is>
          <t>KR, EU</t>
        </is>
      </c>
      <c r="H127" s="66" t="n"/>
      <c r="I127" s="29" t="n">
        <v>4</v>
      </c>
      <c r="J127" s="30" t="inlineStr">
        <is>
          <t>1. 검색 결과가 없는 상태
- Type1 (장소/주소 검색)
- Type2 (즐겨찾기 검색, 경로 탐색 검색)</t>
        </is>
      </c>
      <c r="K127" s="63" t="n"/>
      <c r="L127" s="30" t="inlineStr">
        <is>
          <t>1. 검색 결과가 없도록 검색어 입력하여 통합 검색 실행(ex : @$%#)
2. 검색 결과 없음 화면 확인
3. [&lt;] 버튼 선택</t>
        </is>
      </c>
      <c r="M127" s="30" t="inlineStr">
        <is>
          <t>1. 이전 화면 이동</t>
        </is>
      </c>
      <c r="N127" s="75">
        <f>IF(COUNTIF(P127:W127,"F")&gt;=1,"FAIL",(IF(COUNTIF(P127:W127,"P")&gt;=1,"PASS",(IF(COUNTIF(P127:W127,"N/T")&gt;=1,"N/T",(IF(COUNTIF(P127:W127,"N/A")&gt;=1,"N/A","-")))))))</f>
        <v/>
      </c>
      <c r="O127" s="120">
        <f>IF(COUNTIF(P127:Q127,"F")&gt;=1,"FAIL",(IF(COUNTIF(P127:Q127,"P")&gt;=1,"PASS",(IF(COUNTIF(P127:Q127,"N/T")&gt;=1,"N/T",(IF(COUNTIF(P127:Q127,"N/A")&gt;=1,"N/A","-")))))))</f>
        <v/>
      </c>
      <c r="P127" s="29" t="inlineStr">
        <is>
          <t>P</t>
        </is>
      </c>
      <c r="Q127" s="29" t="inlineStr">
        <is>
          <t>P</t>
        </is>
      </c>
      <c r="R127" s="120">
        <f>IF(COUNTIF(S127:T127,"F")&gt;=1,"FAIL",(IF(COUNTIF(S127:T127,"P")&gt;=1,"PASS",(IF(COUNTIF(S127:T127,"N/T")&gt;=1,"N/T",(IF(COUNTIF(S127:T127,"N/A")&gt;=1,"N/A","-")))))))</f>
        <v/>
      </c>
      <c r="S127" s="29" t="inlineStr">
        <is>
          <t>P</t>
        </is>
      </c>
      <c r="T127" s="29" t="inlineStr">
        <is>
          <t>P</t>
        </is>
      </c>
      <c r="U127" s="120">
        <f>IF(COUNTIF(V127:W127,"F")&gt;=1,"FAIL",(IF(COUNTIF(V127:W127,"P")&gt;=1,"PASS",(IF(COUNTIF(V127:W127,"N/T")&gt;=1,"N/T",(IF(COUNTIF(V127:W127,"N/A")&gt;=1,"N/A","-")))))))</f>
        <v/>
      </c>
      <c r="V127" s="29" t="inlineStr">
        <is>
          <t>P</t>
        </is>
      </c>
      <c r="W127" s="29" t="inlineStr">
        <is>
          <t>P</t>
        </is>
      </c>
      <c r="X127" s="29" t="inlineStr">
        <is>
          <t>SPAQA-18963</t>
        </is>
      </c>
      <c r="Y127" s="29" t="n"/>
      <c r="Z127" s="39" t="n"/>
      <c r="AA127" s="29" t="n"/>
      <c r="AB127" s="29" t="n"/>
    </row>
    <row r="128" ht="52.8" customHeight="1" s="357">
      <c r="A128" s="108" t="inlineStr">
        <is>
          <t>a_022</t>
        </is>
      </c>
      <c r="B128" s="29" t="inlineStr">
        <is>
          <t>TC_MAP_0095</t>
        </is>
      </c>
      <c r="C128" s="29" t="inlineStr">
        <is>
          <t>Map</t>
        </is>
      </c>
      <c r="D128" s="29" t="inlineStr">
        <is>
          <t>Common (폴리엇 기준)</t>
        </is>
      </c>
      <c r="E128" s="29" t="inlineStr">
        <is>
          <t>검색 결과</t>
        </is>
      </c>
      <c r="F128" s="29" t="inlineStr">
        <is>
          <t>검색 결과 없음</t>
        </is>
      </c>
      <c r="G128" s="29" t="inlineStr">
        <is>
          <t>KR, EU</t>
        </is>
      </c>
      <c r="H128" s="66" t="n"/>
      <c r="I128" s="63" t="n"/>
      <c r="J128" s="30" t="inlineStr">
        <is>
          <t>1. 검색 결과가 없는 상태
- Type1 (장소/주소 검색)
- Type2 (즐겨찾기 검색, 경로 탐색 검색)</t>
        </is>
      </c>
      <c r="K128" s="63" t="n"/>
      <c r="L128" s="30" t="inlineStr">
        <is>
          <t>1. 검색 결과가 없도록 검색어 입력하여 통합 검색 실행(ex : @$%#)
2. 검색 결과 없음 화면 확인
3. [X] 버튼 선택</t>
        </is>
      </c>
      <c r="M128" s="30" t="inlineStr">
        <is>
          <t>1. 메인 지도 이동</t>
        </is>
      </c>
      <c r="N128" s="75">
        <f>IF(COUNTIF(P128:W128,"F")&gt;=1,"FAIL",(IF(COUNTIF(P128:W128,"P")&gt;=1,"PASS",(IF(COUNTIF(P128:W128,"N/T")&gt;=1,"N/T",(IF(COUNTIF(P128:W128,"N/A")&gt;=1,"N/A","-")))))))</f>
        <v/>
      </c>
      <c r="O128" s="120">
        <f>IF(COUNTIF(P128:Q128,"F")&gt;=1,"FAIL",(IF(COUNTIF(P128:Q128,"P")&gt;=1,"PASS",(IF(COUNTIF(P128:Q128,"N/T")&gt;=1,"N/T",(IF(COUNTIF(P128:Q128,"N/A")&gt;=1,"N/A","-")))))))</f>
        <v/>
      </c>
      <c r="P128" s="29" t="inlineStr">
        <is>
          <t>P</t>
        </is>
      </c>
      <c r="Q128" s="29" t="inlineStr">
        <is>
          <t>P</t>
        </is>
      </c>
      <c r="R128" s="120">
        <f>IF(COUNTIF(S128:T128,"F")&gt;=1,"FAIL",(IF(COUNTIF(S128:T128,"P")&gt;=1,"PASS",(IF(COUNTIF(S128:T128,"N/T")&gt;=1,"N/T",(IF(COUNTIF(S128:T128,"N/A")&gt;=1,"N/A","-")))))))</f>
        <v/>
      </c>
      <c r="S128" s="29" t="inlineStr">
        <is>
          <t>P</t>
        </is>
      </c>
      <c r="T128" s="29" t="inlineStr">
        <is>
          <t>P</t>
        </is>
      </c>
      <c r="U128" s="120">
        <f>IF(COUNTIF(V128:W128,"F")&gt;=1,"FAIL",(IF(COUNTIF(V128:W128,"P")&gt;=1,"PASS",(IF(COUNTIF(V128:W128,"N/T")&gt;=1,"N/T",(IF(COUNTIF(V128:W128,"N/A")&gt;=1,"N/A","-")))))))</f>
        <v/>
      </c>
      <c r="V128" s="29" t="inlineStr">
        <is>
          <t>P</t>
        </is>
      </c>
      <c r="W128" s="29" t="inlineStr">
        <is>
          <t>P</t>
        </is>
      </c>
      <c r="X128" s="29" t="n"/>
      <c r="Y128" s="29" t="n"/>
      <c r="Z128" s="39" t="n"/>
      <c r="AA128" s="29" t="n"/>
      <c r="AB128" s="29" t="n"/>
    </row>
    <row r="129" ht="52.8" customHeight="1" s="357">
      <c r="A129" s="108" t="inlineStr">
        <is>
          <t>a_023</t>
        </is>
      </c>
      <c r="B129" s="29" t="inlineStr">
        <is>
          <t>TC_MAP_0096</t>
        </is>
      </c>
      <c r="C129" s="29" t="inlineStr">
        <is>
          <t>Map</t>
        </is>
      </c>
      <c r="D129" s="29" t="inlineStr">
        <is>
          <t>Common (폴리엇 기준)</t>
        </is>
      </c>
      <c r="E129" s="29" t="inlineStr">
        <is>
          <t>검색 결과</t>
        </is>
      </c>
      <c r="F129" s="29" t="inlineStr">
        <is>
          <t>검색 결과 없음</t>
        </is>
      </c>
      <c r="G129" s="29" t="inlineStr">
        <is>
          <t>KR, EU</t>
        </is>
      </c>
      <c r="H129" s="66" t="n"/>
      <c r="I129" s="29" t="n">
        <v>4</v>
      </c>
      <c r="J129" s="30" t="inlineStr">
        <is>
          <t>1. 검색 결과가 없는 상태
- Type1 (장소/주소 검색)
- Type2 (즐겨찾기 검색, 경로 탐색 검색)</t>
        </is>
      </c>
      <c r="K129" s="63" t="n"/>
      <c r="L129" s="30" t="inlineStr">
        <is>
          <t>1. 검색 결과가 없도록 검색어 입력하여 통합 검색 실행(ex : @$%#)
2. 검색 결과 없음 화면 확인
3. 입력 필드 선택</t>
        </is>
      </c>
      <c r="M129" s="30" t="inlineStr">
        <is>
          <t>1. 입력 필드 포커스 상태로 제공 및 키패드 호출</t>
        </is>
      </c>
      <c r="N129" s="75">
        <f>IF(COUNTIF(P129:W129,"F")&gt;=1,"FAIL",(IF(COUNTIF(P129:W129,"P")&gt;=1,"PASS",(IF(COUNTIF(P129:W129,"N/T")&gt;=1,"N/T",(IF(COUNTIF(P129:W129,"N/A")&gt;=1,"N/A","-")))))))</f>
        <v/>
      </c>
      <c r="O129" s="120">
        <f>IF(COUNTIF(P129:Q129,"F")&gt;=1,"FAIL",(IF(COUNTIF(P129:Q129,"P")&gt;=1,"PASS",(IF(COUNTIF(P129:Q129,"N/T")&gt;=1,"N/T",(IF(COUNTIF(P129:Q129,"N/A")&gt;=1,"N/A","-")))))))</f>
        <v/>
      </c>
      <c r="P129" s="29" t="inlineStr">
        <is>
          <t>P</t>
        </is>
      </c>
      <c r="Q129" s="29" t="inlineStr">
        <is>
          <t>P</t>
        </is>
      </c>
      <c r="R129" s="120">
        <f>IF(COUNTIF(S129:T129,"F")&gt;=1,"FAIL",(IF(COUNTIF(S129:T129,"P")&gt;=1,"PASS",(IF(COUNTIF(S129:T129,"N/T")&gt;=1,"N/T",(IF(COUNTIF(S129:T129,"N/A")&gt;=1,"N/A","-")))))))</f>
        <v/>
      </c>
      <c r="S129" s="29" t="inlineStr">
        <is>
          <t>P</t>
        </is>
      </c>
      <c r="T129" s="29" t="inlineStr">
        <is>
          <t>P</t>
        </is>
      </c>
      <c r="U129" s="120">
        <f>IF(COUNTIF(V129:W129,"F")&gt;=1,"FAIL",(IF(COUNTIF(V129:W129,"P")&gt;=1,"PASS",(IF(COUNTIF(V129:W129,"N/T")&gt;=1,"N/T",(IF(COUNTIF(V129:W129,"N/A")&gt;=1,"N/A","-")))))))</f>
        <v/>
      </c>
      <c r="V129" s="29" t="inlineStr">
        <is>
          <t>P</t>
        </is>
      </c>
      <c r="W129" s="29" t="inlineStr">
        <is>
          <t>P</t>
        </is>
      </c>
      <c r="X129" s="29" t="n"/>
      <c r="Y129" s="29" t="n"/>
      <c r="Z129" s="39" t="n"/>
      <c r="AA129" s="29" t="n"/>
      <c r="AB129" s="29" t="n"/>
    </row>
    <row r="130" ht="39.6" customHeight="1" s="357">
      <c r="A130" s="153" t="n"/>
      <c r="B130" s="29" t="inlineStr">
        <is>
          <t>TC_MAP_0097</t>
        </is>
      </c>
      <c r="C130" s="29" t="inlineStr">
        <is>
          <t>Map</t>
        </is>
      </c>
      <c r="D130" s="29" t="inlineStr">
        <is>
          <t>Common (폴리엇 기준)</t>
        </is>
      </c>
      <c r="E130" s="29" t="inlineStr">
        <is>
          <t>지도 위치 변경</t>
        </is>
      </c>
      <c r="F130" s="29" t="inlineStr">
        <is>
          <t>지도 위치 변경</t>
        </is>
      </c>
      <c r="G130" s="29" t="inlineStr">
        <is>
          <t>KR, EU</t>
        </is>
      </c>
      <c r="H130" s="66" t="n"/>
      <c r="I130" s="29" t="n">
        <v>4</v>
      </c>
      <c r="J130" s="63" t="n"/>
      <c r="K130" s="63" t="n"/>
      <c r="L130" s="30" t="inlineStr">
        <is>
          <t>1. Map 탭을 통해 진입 가능한 모든 지도 영역
2. 지도 화면 Drag 동작</t>
        </is>
      </c>
      <c r="M130" s="30" t="inlineStr">
        <is>
          <t>1. 지도 이동</t>
        </is>
      </c>
      <c r="N130" s="75">
        <f>IF(COUNTIF(P130:W130,"F")&gt;=1,"FAIL",(IF(COUNTIF(P130:W130,"P")&gt;=1,"PASS",(IF(COUNTIF(P130:W130,"N/T")&gt;=1,"N/T",(IF(COUNTIF(P130:W130,"N/A")&gt;=1,"N/A","-")))))))</f>
        <v/>
      </c>
      <c r="O130" s="120">
        <f>IF(COUNTIF(P130:Q130,"F")&gt;=1,"FAIL",(IF(COUNTIF(P130:Q130,"P")&gt;=1,"PASS",(IF(COUNTIF(P130:Q130,"N/T")&gt;=1,"N/T",(IF(COUNTIF(P130:Q130,"N/A")&gt;=1,"N/A","-")))))))</f>
        <v/>
      </c>
      <c r="P130" s="29" t="inlineStr">
        <is>
          <t>P</t>
        </is>
      </c>
      <c r="Q130" s="29" t="inlineStr">
        <is>
          <t>P</t>
        </is>
      </c>
      <c r="R130" s="120">
        <f>IF(COUNTIF(S130:T130,"F")&gt;=1,"FAIL",(IF(COUNTIF(S130:T130,"P")&gt;=1,"PASS",(IF(COUNTIF(S130:T130,"N/T")&gt;=1,"N/T",(IF(COUNTIF(S130:T130,"N/A")&gt;=1,"N/A","-")))))))</f>
        <v/>
      </c>
      <c r="S130" s="29" t="inlineStr">
        <is>
          <t>P</t>
        </is>
      </c>
      <c r="T130" s="29" t="inlineStr">
        <is>
          <t>P</t>
        </is>
      </c>
      <c r="U130" s="120">
        <f>IF(COUNTIF(V130:W130,"F")&gt;=1,"FAIL",(IF(COUNTIF(V130:W130,"P")&gt;=1,"PASS",(IF(COUNTIF(V130:W130,"N/T")&gt;=1,"N/T",(IF(COUNTIF(V130:W130,"N/A")&gt;=1,"N/A","-")))))))</f>
        <v/>
      </c>
      <c r="V130" s="29" t="inlineStr">
        <is>
          <t>P</t>
        </is>
      </c>
      <c r="W130" s="29" t="inlineStr">
        <is>
          <t>P</t>
        </is>
      </c>
      <c r="X130" s="29" t="n"/>
      <c r="Y130" s="29" t="n"/>
      <c r="Z130" s="39" t="inlineStr">
        <is>
          <t> 
</t>
        </is>
      </c>
      <c r="AA130" s="29" t="n"/>
      <c r="AB130" s="29" t="n"/>
    </row>
    <row r="131" ht="39.6" customHeight="1" s="357">
      <c r="A131" s="153" t="n"/>
      <c r="B131" s="29" t="inlineStr">
        <is>
          <t>TC_MAP_0098</t>
        </is>
      </c>
      <c r="C131" s="29" t="inlineStr">
        <is>
          <t>Map</t>
        </is>
      </c>
      <c r="D131" s="29" t="inlineStr">
        <is>
          <t>Common (폴리엇 기준)</t>
        </is>
      </c>
      <c r="E131" s="29" t="inlineStr">
        <is>
          <t>지도 위치 변경</t>
        </is>
      </c>
      <c r="F131" s="29" t="inlineStr">
        <is>
          <t>지도 위치 변경</t>
        </is>
      </c>
      <c r="G131" s="29" t="inlineStr">
        <is>
          <t>KR, EU</t>
        </is>
      </c>
      <c r="H131" s="66" t="n"/>
      <c r="I131" s="29" t="n">
        <v>4</v>
      </c>
      <c r="J131" s="63" t="n"/>
      <c r="K131" s="63" t="n"/>
      <c r="L131" s="30" t="inlineStr">
        <is>
          <t>1. Map 탭을 통해 진입 가능한 모든 지도 영역
2. 지도 화면 Double Tap 동작</t>
        </is>
      </c>
      <c r="M131" s="30" t="inlineStr">
        <is>
          <t>1. 지도 확대</t>
        </is>
      </c>
      <c r="N131" s="75">
        <f>IF(COUNTIF(P131:W131,"F")&gt;=1,"FAIL",(IF(COUNTIF(P131:W131,"P")&gt;=1,"PASS",(IF(COUNTIF(P131:W131,"N/T")&gt;=1,"N/T",(IF(COUNTIF(P131:W131,"N/A")&gt;=1,"N/A","-")))))))</f>
        <v/>
      </c>
      <c r="O131" s="120">
        <f>IF(COUNTIF(P131:Q131,"F")&gt;=1,"FAIL",(IF(COUNTIF(P131:Q131,"P")&gt;=1,"PASS",(IF(COUNTIF(P131:Q131,"N/T")&gt;=1,"N/T",(IF(COUNTIF(P131:Q131,"N/A")&gt;=1,"N/A","-")))))))</f>
        <v/>
      </c>
      <c r="P131" s="29" t="inlineStr">
        <is>
          <t>P</t>
        </is>
      </c>
      <c r="Q131" s="29" t="inlineStr">
        <is>
          <t>P</t>
        </is>
      </c>
      <c r="R131" s="120">
        <f>IF(COUNTIF(S131:T131,"F")&gt;=1,"FAIL",(IF(COUNTIF(S131:T131,"P")&gt;=1,"PASS",(IF(COUNTIF(S131:T131,"N/T")&gt;=1,"N/T",(IF(COUNTIF(S131:T131,"N/A")&gt;=1,"N/A","-")))))))</f>
        <v/>
      </c>
      <c r="S131" s="29" t="inlineStr">
        <is>
          <t>P</t>
        </is>
      </c>
      <c r="T131" s="29" t="inlineStr">
        <is>
          <t>P</t>
        </is>
      </c>
      <c r="U131" s="120">
        <f>IF(COUNTIF(V131:W131,"F")&gt;=1,"FAIL",(IF(COUNTIF(V131:W131,"P")&gt;=1,"PASS",(IF(COUNTIF(V131:W131,"N/T")&gt;=1,"N/T",(IF(COUNTIF(V131:W131,"N/A")&gt;=1,"N/A","-")))))))</f>
        <v/>
      </c>
      <c r="V131" s="29" t="inlineStr">
        <is>
          <t>P</t>
        </is>
      </c>
      <c r="W131" s="29" t="inlineStr">
        <is>
          <t>P</t>
        </is>
      </c>
      <c r="X131" s="29" t="inlineStr">
        <is>
          <t>SPAQA-19045
SPAQA-19213</t>
        </is>
      </c>
      <c r="Y131" s="29" t="n"/>
      <c r="Z131" s="39" t="inlineStr">
        <is>
          <t> 
</t>
        </is>
      </c>
      <c r="AA131" s="29" t="n"/>
      <c r="AB131" s="29" t="n"/>
    </row>
    <row r="132" ht="39.6" customHeight="1" s="357">
      <c r="A132" s="108" t="inlineStr">
        <is>
          <t>a_024</t>
        </is>
      </c>
      <c r="B132" s="29" t="inlineStr">
        <is>
          <t>TC_MAP_0099</t>
        </is>
      </c>
      <c r="C132" s="29" t="inlineStr">
        <is>
          <t>Map</t>
        </is>
      </c>
      <c r="D132" s="29" t="inlineStr">
        <is>
          <t>Common (폴리엇 기준)</t>
        </is>
      </c>
      <c r="E132" s="29" t="inlineStr">
        <is>
          <t>지도 위치 변경</t>
        </is>
      </c>
      <c r="F132" s="29" t="inlineStr">
        <is>
          <t>지도 위치 변경</t>
        </is>
      </c>
      <c r="G132" s="29" t="inlineStr">
        <is>
          <t>KR, EU</t>
        </is>
      </c>
      <c r="H132" s="66" t="n"/>
      <c r="I132" s="29" t="n">
        <v>4</v>
      </c>
      <c r="J132" s="63" t="n"/>
      <c r="K132" s="63" t="n"/>
      <c r="L132" s="30" t="inlineStr">
        <is>
          <t>1. Map 탭을 통해 진입 가능한 모든 지도 영역
2. 지도 화면 Pinch In/Out 동작</t>
        </is>
      </c>
      <c r="M132" s="30" t="inlineStr">
        <is>
          <t>1. 지도 확대/축소</t>
        </is>
      </c>
      <c r="N132" s="75">
        <f>IF(COUNTIF(P132:W132,"F")&gt;=1,"FAIL",(IF(COUNTIF(P132:W132,"P")&gt;=1,"PASS",(IF(COUNTIF(P132:W132,"N/T")&gt;=1,"N/T",(IF(COUNTIF(P132:W132,"N/A")&gt;=1,"N/A","-")))))))</f>
        <v/>
      </c>
      <c r="O132" s="120">
        <f>IF(COUNTIF(P132:Q132,"F")&gt;=1,"FAIL",(IF(COUNTIF(P132:Q132,"P")&gt;=1,"PASS",(IF(COUNTIF(P132:Q132,"N/T")&gt;=1,"N/T",(IF(COUNTIF(P132:Q132,"N/A")&gt;=1,"N/A","-")))))))</f>
        <v/>
      </c>
      <c r="P132" s="29" t="inlineStr">
        <is>
          <t>P</t>
        </is>
      </c>
      <c r="Q132" s="29" t="inlineStr">
        <is>
          <t>P</t>
        </is>
      </c>
      <c r="R132" s="120">
        <f>IF(COUNTIF(S132:T132,"F")&gt;=1,"FAIL",(IF(COUNTIF(S132:T132,"P")&gt;=1,"PASS",(IF(COUNTIF(S132:T132,"N/T")&gt;=1,"N/T",(IF(COUNTIF(S132:T132,"N/A")&gt;=1,"N/A","-")))))))</f>
        <v/>
      </c>
      <c r="S132" s="29" t="inlineStr">
        <is>
          <t>P</t>
        </is>
      </c>
      <c r="T132" s="29" t="inlineStr">
        <is>
          <t>P</t>
        </is>
      </c>
      <c r="U132" s="120">
        <f>IF(COUNTIF(V132:W132,"F")&gt;=1,"FAIL",(IF(COUNTIF(V132:W132,"P")&gt;=1,"PASS",(IF(COUNTIF(V132:W132,"N/T")&gt;=1,"N/T",(IF(COUNTIF(V132:W132,"N/A")&gt;=1,"N/A","-")))))))</f>
        <v/>
      </c>
      <c r="V132" s="29" t="inlineStr">
        <is>
          <t>P</t>
        </is>
      </c>
      <c r="W132" s="29" t="inlineStr">
        <is>
          <t>P</t>
        </is>
      </c>
      <c r="X132" s="29" t="n"/>
      <c r="Y132" s="29" t="n"/>
      <c r="Z132" s="39" t="inlineStr">
        <is>
          <t> 
</t>
        </is>
      </c>
      <c r="AA132" s="29" t="n"/>
      <c r="AB132" s="29" t="n"/>
    </row>
    <row r="133" ht="92.40000000000001" customHeight="1" s="357">
      <c r="A133" s="108" t="inlineStr">
        <is>
          <t>a_025</t>
        </is>
      </c>
      <c r="B133" s="29" t="inlineStr">
        <is>
          <t>TC_MAP_0100</t>
        </is>
      </c>
      <c r="C133" s="29" t="inlineStr">
        <is>
          <t>Map</t>
        </is>
      </c>
      <c r="D133" s="29" t="inlineStr">
        <is>
          <t>Common (폴리엇 기준)</t>
        </is>
      </c>
      <c r="E133" s="29" t="inlineStr">
        <is>
          <t>지도 위치 변경</t>
        </is>
      </c>
      <c r="F133" s="29" t="inlineStr">
        <is>
          <t>지도 위치 변경</t>
        </is>
      </c>
      <c r="G133" s="29" t="inlineStr">
        <is>
          <t>KR, EU</t>
        </is>
      </c>
      <c r="H133" s="66" t="n"/>
      <c r="I133" s="29" t="n">
        <v>4</v>
      </c>
      <c r="J133" s="30" t="inlineStr">
        <is>
          <t>1. 검색 결과가 2개 이상인 상태
- 메인 지도 주변 검색
- Type1 (장소/주소 검색)
- Type2 (즐겨찾기 검색, 경로 탐색 검색)
- 즐겨찾는 충전소 추가</t>
        </is>
      </c>
      <c r="K133" s="63" t="n"/>
      <c r="L133" s="30" t="inlineStr">
        <is>
          <t>1. Map 진입
2. 검색 결과 화면에서 지도 이동 또는 확대/축소</t>
        </is>
      </c>
      <c r="M133" s="30" t="inlineStr">
        <is>
          <t>1. 하단 드로어(검색 결과 목록) 최소화</t>
        </is>
      </c>
      <c r="N133" s="75">
        <f>IF(COUNTIF(P133:W133,"F")&gt;=1,"FAIL",(IF(COUNTIF(P133:W133,"P")&gt;=1,"PASS",(IF(COUNTIF(P133:W133,"N/T")&gt;=1,"N/T",(IF(COUNTIF(P133:W133,"N/A")&gt;=1,"N/A","-")))))))</f>
        <v/>
      </c>
      <c r="O133" s="120">
        <f>IF(COUNTIF(P133:Q133,"F")&gt;=1,"FAIL",(IF(COUNTIF(P133:Q133,"P")&gt;=1,"PASS",(IF(COUNTIF(P133:Q133,"N/T")&gt;=1,"N/T",(IF(COUNTIF(P133:Q133,"N/A")&gt;=1,"N/A","-")))))))</f>
        <v/>
      </c>
      <c r="P133" s="29" t="inlineStr">
        <is>
          <t>P</t>
        </is>
      </c>
      <c r="Q133" s="29" t="inlineStr">
        <is>
          <t>P</t>
        </is>
      </c>
      <c r="R133" s="120">
        <f>IF(COUNTIF(S133:T133,"F")&gt;=1,"FAIL",(IF(COUNTIF(S133:T133,"P")&gt;=1,"PASS",(IF(COUNTIF(S133:T133,"N/T")&gt;=1,"N/T",(IF(COUNTIF(S133:T133,"N/A")&gt;=1,"N/A","-")))))))</f>
        <v/>
      </c>
      <c r="S133" s="29" t="inlineStr">
        <is>
          <t>P</t>
        </is>
      </c>
      <c r="T133" s="29" t="inlineStr">
        <is>
          <t>P</t>
        </is>
      </c>
      <c r="U133" s="120">
        <f>IF(COUNTIF(V133:W133,"F")&gt;=1,"FAIL",(IF(COUNTIF(V133:W133,"P")&gt;=1,"PASS",(IF(COUNTIF(V133:W133,"N/T")&gt;=1,"N/T",(IF(COUNTIF(V133:W133,"N/A")&gt;=1,"N/A","-")))))))</f>
        <v/>
      </c>
      <c r="V133" s="29" t="inlineStr">
        <is>
          <t>P</t>
        </is>
      </c>
      <c r="W133" s="29" t="inlineStr">
        <is>
          <t>P</t>
        </is>
      </c>
      <c r="X133" s="29" t="inlineStr">
        <is>
          <t>SPAQA-19525
SPAQA-24171
SPAQA-24504</t>
        </is>
      </c>
      <c r="Y133" s="29" t="n"/>
      <c r="Z133" s="39" t="n"/>
      <c r="AA133" s="29" t="n"/>
      <c r="AB133" s="29" t="n"/>
    </row>
    <row r="134" ht="224.4" customHeight="1" s="357">
      <c r="A134" s="108" t="inlineStr">
        <is>
          <t>a_026</t>
        </is>
      </c>
      <c r="B134" s="29" t="inlineStr">
        <is>
          <t>TC_MAP_0101</t>
        </is>
      </c>
      <c r="C134" s="29" t="inlineStr">
        <is>
          <t>Map</t>
        </is>
      </c>
      <c r="D134" s="29" t="inlineStr">
        <is>
          <t>Common (폴리엇 기준)</t>
        </is>
      </c>
      <c r="E134" s="29" t="inlineStr">
        <is>
          <t>지도 위치 변경</t>
        </is>
      </c>
      <c r="F134" s="29" t="inlineStr">
        <is>
          <t>지도 위치 변경</t>
        </is>
      </c>
      <c r="G134" s="29" t="inlineStr">
        <is>
          <t>KR, EU</t>
        </is>
      </c>
      <c r="H134" s="66" t="n"/>
      <c r="I134" s="29" t="n">
        <v>4</v>
      </c>
      <c r="J134" s="30" t="inlineStr">
        <is>
          <t>1. 지도 이동 가능한 지도 화면
- 즐겨찾기: 장소/주소 검색 결과 1개
- 즐겨찾기: 장소/주소 검색 결과 2개 이상
- 즐겨찾기: 장소/주소 검색 결과 2개 이상 - 마커 선택
- 장소/주소 검색: 검색 결과 목록
- 장소/주소 검색: 간단 상세
- 주변 검색: 결과 목록
- 주변 검색: 마커 선택
- 경로 탐색: 검색 결과 1개
- 경로 탐색: 검색 결과 2개 이상
- 경로 탐색: 검색 결과 2개 이상 - 마커 선택</t>
        </is>
      </c>
      <c r="K134" s="63" t="n"/>
      <c r="L134" s="30" t="inlineStr">
        <is>
          <t>1. Map 진입
2. 지도 이동 동작이 가능한 지도 화면 진입
3. 지도 이동 동작(Drag, Double Tap, Pinch In/Out) 실행</t>
        </is>
      </c>
      <c r="M134" s="30" t="inlineStr">
        <is>
          <t>1. [현 위치에서 다시 검색] 버튼 표출</t>
        </is>
      </c>
      <c r="N134" s="75">
        <f>IF(COUNTIF(P134:W134,"F")&gt;=1,"FAIL",(IF(COUNTIF(P134:W134,"P")&gt;=1,"PASS",(IF(COUNTIF(P134:W134,"N/T")&gt;=1,"N/T",(IF(COUNTIF(P134:W134,"N/A")&gt;=1,"N/A","-")))))))</f>
        <v/>
      </c>
      <c r="O134" s="81">
        <f>IF(COUNTIF(P134:Q134,"F")&gt;=1,"FAIL",(IF(COUNTIF(P134:Q134,"P")&gt;=1,"PASS",(IF(COUNTIF(P134:Q134,"N/T")&gt;=1,"N/T",(IF(COUNTIF(P134:Q134,"N/A")&gt;=1,"N/A","-")))))))</f>
        <v/>
      </c>
      <c r="P134" s="29" t="inlineStr">
        <is>
          <t>P</t>
        </is>
      </c>
      <c r="Q134" s="29" t="inlineStr">
        <is>
          <t>P</t>
        </is>
      </c>
      <c r="R134" s="81">
        <f>IF(COUNTIF(S134:T134,"F")&gt;=1,"FAIL",(IF(COUNTIF(S134:T134,"P")&gt;=1,"PASS",(IF(COUNTIF(S134:T134,"N/T")&gt;=1,"N/T",(IF(COUNTIF(S134:T134,"N/A")&gt;=1,"N/A","-")))))))</f>
        <v/>
      </c>
      <c r="S134" s="29" t="inlineStr">
        <is>
          <t>P</t>
        </is>
      </c>
      <c r="T134" s="29" t="inlineStr">
        <is>
          <t>P</t>
        </is>
      </c>
      <c r="U134" s="81">
        <f>IF(COUNTIF(V134:W134,"F")&gt;=1,"FAIL",(IF(COUNTIF(V134:W134,"P")&gt;=1,"PASS",(IF(COUNTIF(V134:W134,"N/T")&gt;=1,"N/T",(IF(COUNTIF(V134:W134,"N/A")&gt;=1,"N/A","-")))))))</f>
        <v/>
      </c>
      <c r="V134" s="29" t="inlineStr">
        <is>
          <t>P</t>
        </is>
      </c>
      <c r="W134" s="29" t="inlineStr">
        <is>
          <t>P</t>
        </is>
      </c>
      <c r="X134" s="29" t="inlineStr">
        <is>
          <t xml:space="preserve">SPAQA-16722
SPAQA-19213
SPAQA-19045
SPAQA-15097
SPAQA-15973
SPAQA-19045
SPAQA-25715
</t>
        </is>
      </c>
      <c r="Y134" s="29" t="n"/>
      <c r="Z134" s="39" t="n"/>
      <c r="AA134" s="29" t="n"/>
      <c r="AB134" s="29" t="n"/>
    </row>
    <row r="135" ht="52.8" customHeight="1" s="357">
      <c r="A135" s="108" t="inlineStr">
        <is>
          <t>a_027</t>
        </is>
      </c>
      <c r="B135" s="29" t="inlineStr">
        <is>
          <t>TC_MAP_0102</t>
        </is>
      </c>
      <c r="C135" s="29" t="inlineStr">
        <is>
          <t>Map</t>
        </is>
      </c>
      <c r="D135" s="29" t="inlineStr">
        <is>
          <t>Common (폴리엇 기준)</t>
        </is>
      </c>
      <c r="E135" s="29" t="inlineStr">
        <is>
          <t>지도 위치 변경</t>
        </is>
      </c>
      <c r="F135" s="29" t="inlineStr">
        <is>
          <t>지도 위치 변경</t>
        </is>
      </c>
      <c r="G135" s="29" t="inlineStr">
        <is>
          <t>KR, EU</t>
        </is>
      </c>
      <c r="H135" s="66" t="n"/>
      <c r="I135" s="29" t="n">
        <v>4</v>
      </c>
      <c r="J135" s="30" t="inlineStr">
        <is>
          <t>1. [현 위치에서 다시 검색] 버튼 표출 상태</t>
        </is>
      </c>
      <c r="K135" s="63" t="n"/>
      <c r="L135" s="30" t="inlineStr">
        <is>
          <t>1. [현 위치에서 다시 검색] 버튼 선택</t>
        </is>
      </c>
      <c r="M135" s="30" t="inlineStr">
        <is>
          <t>1. 화면에 표시된 지도 중심으로 재검색</t>
        </is>
      </c>
      <c r="N135" s="75">
        <f>IF(COUNTIF(P135:W135,"F")&gt;=1,"FAIL",(IF(COUNTIF(P135:W135,"P")&gt;=1,"PASS",(IF(COUNTIF(P135:W135,"N/T")&gt;=1,"N/T",(IF(COUNTIF(P135:W135,"N/A")&gt;=1,"N/A","-")))))))</f>
        <v/>
      </c>
      <c r="O135" s="120">
        <f>IF(COUNTIF(P135:Q135,"F")&gt;=1,"FAIL",(IF(COUNTIF(P135:Q135,"P")&gt;=1,"PASS",(IF(COUNTIF(P135:Q135,"N/T")&gt;=1,"N/T",(IF(COUNTIF(P135:Q135,"N/A")&gt;=1,"N/A","-")))))))</f>
        <v/>
      </c>
      <c r="P135" s="29" t="inlineStr">
        <is>
          <t>P</t>
        </is>
      </c>
      <c r="Q135" s="29" t="inlineStr">
        <is>
          <t>P</t>
        </is>
      </c>
      <c r="R135" s="120">
        <f>IF(COUNTIF(S135:T135,"F")&gt;=1,"FAIL",(IF(COUNTIF(S135:T135,"P")&gt;=1,"PASS",(IF(COUNTIF(S135:T135,"N/T")&gt;=1,"N/T",(IF(COUNTIF(S135:T135,"N/A")&gt;=1,"N/A","-")))))))</f>
        <v/>
      </c>
      <c r="S135" s="29" t="inlineStr">
        <is>
          <t>P</t>
        </is>
      </c>
      <c r="T135" s="29" t="inlineStr">
        <is>
          <t>P</t>
        </is>
      </c>
      <c r="U135" s="120">
        <f>IF(COUNTIF(V135:W135,"F")&gt;=1,"FAIL",(IF(COUNTIF(V135:W135,"P")&gt;=1,"PASS",(IF(COUNTIF(V135:W135,"N/T")&gt;=1,"N/T",(IF(COUNTIF(V135:W135,"N/A")&gt;=1,"N/A","-")))))))</f>
        <v/>
      </c>
      <c r="V135" s="29" t="inlineStr">
        <is>
          <t>P</t>
        </is>
      </c>
      <c r="W135" s="29" t="inlineStr">
        <is>
          <t>P</t>
        </is>
      </c>
      <c r="X135" s="29" t="inlineStr">
        <is>
          <t xml:space="preserve">SPAQA-16119
SPAQA-16157
SPAQA-22799
SPAQA-22788 </t>
        </is>
      </c>
      <c r="Y135" s="29" t="n"/>
      <c r="Z135" s="39" t="inlineStr">
        <is>
          <t> 
</t>
        </is>
      </c>
      <c r="AA135" s="29" t="n"/>
      <c r="AB135" s="29" t="n"/>
    </row>
    <row r="136" ht="66" customHeight="1" s="357">
      <c r="A136" s="108" t="inlineStr">
        <is>
          <t>c_001</t>
        </is>
      </c>
      <c r="B136" s="29" t="inlineStr">
        <is>
          <t>TC_MAP_0103</t>
        </is>
      </c>
      <c r="C136" s="29" t="inlineStr">
        <is>
          <t>Map</t>
        </is>
      </c>
      <c r="D136" s="29" t="inlineStr">
        <is>
          <t>Common (폴리엇 기준)</t>
        </is>
      </c>
      <c r="E136" s="29" t="inlineStr">
        <is>
          <t>지도 롱 탭</t>
        </is>
      </c>
      <c r="F136" s="29" t="inlineStr">
        <is>
          <t>지도 롱 탭</t>
        </is>
      </c>
      <c r="G136" s="29" t="inlineStr">
        <is>
          <t>KR, EU</t>
        </is>
      </c>
      <c r="H136" s="66" t="n"/>
      <c r="I136" s="29" t="n">
        <v>4</v>
      </c>
      <c r="J136" s="30" t="inlineStr">
        <is>
          <t>1. 롱 탭 가능한 지도 화면
- 메인 지도
- 모든 검색 결과 화면</t>
        </is>
      </c>
      <c r="K136" s="63" t="n"/>
      <c r="L136" s="30" t="inlineStr">
        <is>
          <t>1. Map 진입
2. 롱 탭 가능한 지도 화면에서 롱 탭 실행</t>
        </is>
      </c>
      <c r="M136" s="30" t="inlineStr">
        <is>
          <t>1. 롱 탭한 지점에 선택 상태의 마커 및 간단 상세 화면 표출
* (다른 검색 결과 있을 시) 다른 마커 사라지지 않고 미선택 상태로 유지</t>
        </is>
      </c>
      <c r="N136" s="75">
        <f>IF(COUNTIF(P136:W136,"F")&gt;=1,"FAIL",(IF(COUNTIF(P136:W136,"P")&gt;=1,"PASS",(IF(COUNTIF(P136:W136,"N/T")&gt;=1,"N/T",(IF(COUNTIF(P136:W136,"N/A")&gt;=1,"N/A","-")))))))</f>
        <v/>
      </c>
      <c r="O136" s="120">
        <f>IF(COUNTIF(P136:Q136,"F")&gt;=1,"FAIL",(IF(COUNTIF(P136:Q136,"P")&gt;=1,"PASS",(IF(COUNTIF(P136:Q136,"N/T")&gt;=1,"N/T",(IF(COUNTIF(P136:Q136,"N/A")&gt;=1,"N/A","-")))))))</f>
        <v/>
      </c>
      <c r="P136" s="29" t="inlineStr">
        <is>
          <t>P</t>
        </is>
      </c>
      <c r="Q136" s="29" t="inlineStr">
        <is>
          <t>P</t>
        </is>
      </c>
      <c r="R136" s="120">
        <f>IF(COUNTIF(S136:T136,"F")&gt;=1,"FAIL",(IF(COUNTIF(S136:T136,"P")&gt;=1,"PASS",(IF(COUNTIF(S136:T136,"N/T")&gt;=1,"N/T",(IF(COUNTIF(S136:T136,"N/A")&gt;=1,"N/A","-")))))))</f>
        <v/>
      </c>
      <c r="S136" s="29" t="inlineStr">
        <is>
          <t>P</t>
        </is>
      </c>
      <c r="T136" s="29" t="inlineStr">
        <is>
          <t>P</t>
        </is>
      </c>
      <c r="U136" s="120">
        <f>IF(COUNTIF(V136:W136,"F")&gt;=1,"FAIL",(IF(COUNTIF(V136:W136,"P")&gt;=1,"PASS",(IF(COUNTIF(V136:W136,"N/T")&gt;=1,"N/T",(IF(COUNTIF(V136:W136,"N/A")&gt;=1,"N/A","-")))))))</f>
        <v/>
      </c>
      <c r="V136" s="29" t="inlineStr">
        <is>
          <t>P</t>
        </is>
      </c>
      <c r="W136" s="29" t="inlineStr">
        <is>
          <t>P</t>
        </is>
      </c>
      <c r="X136" s="29" t="n"/>
      <c r="Y136" s="29" t="n"/>
      <c r="Z136" s="39" t="inlineStr">
        <is>
          <t> 
</t>
        </is>
      </c>
      <c r="AA136" s="29" t="n"/>
      <c r="AB136" s="29" t="n"/>
    </row>
    <row r="137" ht="39.6" customHeight="1" s="357">
      <c r="A137" s="108" t="inlineStr">
        <is>
          <t>c_002</t>
        </is>
      </c>
      <c r="B137" s="29" t="inlineStr">
        <is>
          <t>TC_MAP_0104</t>
        </is>
      </c>
      <c r="C137" s="29" t="inlineStr">
        <is>
          <t>Map</t>
        </is>
      </c>
      <c r="D137" s="29" t="inlineStr">
        <is>
          <t>Common (폴리엇 기준)</t>
        </is>
      </c>
      <c r="E137" s="29" t="inlineStr">
        <is>
          <t>지도 롱 탭</t>
        </is>
      </c>
      <c r="F137" s="29" t="inlineStr">
        <is>
          <t>지도 롱 탭</t>
        </is>
      </c>
      <c r="G137" s="29" t="inlineStr">
        <is>
          <t>KR, EU</t>
        </is>
      </c>
      <c r="H137" s="66" t="n"/>
      <c r="I137" s="29" t="n">
        <v>4</v>
      </c>
      <c r="J137" s="30" t="inlineStr">
        <is>
          <t>1. 롱 탭 가능한 지도 화면
- 메인 지도
- 모든 검색 결과 화면</t>
        </is>
      </c>
      <c r="K137" s="63" t="n"/>
      <c r="L137" s="30" t="inlineStr">
        <is>
          <t>1. Map 진입
2. 롱 탭 가능한 지도 화면에서 롱 탭 실행</t>
        </is>
      </c>
      <c r="M137" s="30" t="inlineStr">
        <is>
          <t>1. 롱 탭한 지점에 선택 상태의 마커 표출</t>
        </is>
      </c>
      <c r="N137" s="75">
        <f>IF(COUNTIF(P137:W137,"F")&gt;=1,"FAIL",(IF(COUNTIF(P137:W137,"P")&gt;=1,"PASS",(IF(COUNTIF(P137:W137,"N/T")&gt;=1,"N/T",(IF(COUNTIF(P137:W137,"N/A")&gt;=1,"N/A","-")))))))</f>
        <v/>
      </c>
      <c r="O137" s="120">
        <f>IF(COUNTIF(P137:Q137,"F")&gt;=1,"FAIL",(IF(COUNTIF(P137:Q137,"P")&gt;=1,"PASS",(IF(COUNTIF(P137:Q137,"N/T")&gt;=1,"N/T",(IF(COUNTIF(P137:Q137,"N/A")&gt;=1,"N/A","-")))))))</f>
        <v/>
      </c>
      <c r="P137" s="29" t="inlineStr">
        <is>
          <t>P</t>
        </is>
      </c>
      <c r="Q137" s="29" t="inlineStr">
        <is>
          <t>P</t>
        </is>
      </c>
      <c r="R137" s="120">
        <f>IF(COUNTIF(S137:T137,"F")&gt;=1,"FAIL",(IF(COUNTIF(S137:T137,"P")&gt;=1,"PASS",(IF(COUNTIF(S137:T137,"N/T")&gt;=1,"N/T",(IF(COUNTIF(S137:T137,"N/A")&gt;=1,"N/A","-")))))))</f>
        <v/>
      </c>
      <c r="S137" s="29" t="inlineStr">
        <is>
          <t>P</t>
        </is>
      </c>
      <c r="T137" s="29" t="inlineStr">
        <is>
          <t>P</t>
        </is>
      </c>
      <c r="U137" s="120">
        <f>IF(COUNTIF(V137:W137,"F")&gt;=1,"FAIL",(IF(COUNTIF(V137:W137,"P")&gt;=1,"PASS",(IF(COUNTIF(V137:W137,"N/T")&gt;=1,"N/T",(IF(COUNTIF(V137:W137,"N/A")&gt;=1,"N/A","-")))))))</f>
        <v/>
      </c>
      <c r="V137" s="29" t="inlineStr">
        <is>
          <t>P</t>
        </is>
      </c>
      <c r="W137" s="29" t="inlineStr">
        <is>
          <t>P</t>
        </is>
      </c>
      <c r="X137" s="29" t="n"/>
      <c r="Y137" s="29" t="n"/>
      <c r="Z137" s="39" t="inlineStr">
        <is>
          <t> 
</t>
        </is>
      </c>
      <c r="AA137" s="29" t="n"/>
      <c r="AB137" s="29" t="n"/>
    </row>
    <row r="138" ht="52.8" customHeight="1" s="357">
      <c r="A138" s="108" t="inlineStr">
        <is>
          <t>c_003</t>
        </is>
      </c>
      <c r="B138" s="29" t="inlineStr">
        <is>
          <t>TC_MAP_0105</t>
        </is>
      </c>
      <c r="C138" s="29" t="inlineStr">
        <is>
          <t>Map</t>
        </is>
      </c>
      <c r="D138" s="29" t="inlineStr">
        <is>
          <t>Common (폴리엇 기준)</t>
        </is>
      </c>
      <c r="E138" s="29" t="inlineStr">
        <is>
          <t>지도 롱 탭</t>
        </is>
      </c>
      <c r="F138" s="29" t="inlineStr">
        <is>
          <t>지도 롱 탭</t>
        </is>
      </c>
      <c r="G138" s="29" t="inlineStr">
        <is>
          <t>KR, EU</t>
        </is>
      </c>
      <c r="H138" s="66" t="n"/>
      <c r="I138" s="29" t="n">
        <v>4</v>
      </c>
      <c r="J138" s="30" t="inlineStr">
        <is>
          <t>1. 롱 탭 가능하고, 이전 버튼이 존재하는 화면
- 모든 검색 결과 화면</t>
        </is>
      </c>
      <c r="K138" s="63" t="n"/>
      <c r="L138" s="30" t="inlineStr">
        <is>
          <t>1. Map 진입
2. 롱 탭 가능한 지도 화면에서 롱 탭 2회 이상 반복
3. [이전] 버튼 선택</t>
        </is>
      </c>
      <c r="M138" s="30" t="inlineStr">
        <is>
          <t>1. 이전 history 기억하지 않고 최초 검색 결과 화면으로 이동</t>
        </is>
      </c>
      <c r="N138" s="75">
        <f>IF(COUNTIF(P138:W138,"F")&gt;=1,"FAIL",(IF(COUNTIF(P138:W138,"P")&gt;=1,"PASS",(IF(COUNTIF(P138:W138,"N/T")&gt;=1,"N/T",(IF(COUNTIF(P138:W138,"N/A")&gt;=1,"N/A","-")))))))</f>
        <v/>
      </c>
      <c r="O138" s="120">
        <f>IF(COUNTIF(P138:Q138,"F")&gt;=1,"FAIL",(IF(COUNTIF(P138:Q138,"P")&gt;=1,"PASS",(IF(COUNTIF(P138:Q138,"N/T")&gt;=1,"N/T",(IF(COUNTIF(P138:Q138,"N/A")&gt;=1,"N/A","-")))))))</f>
        <v/>
      </c>
      <c r="P138" s="29" t="inlineStr">
        <is>
          <t>P</t>
        </is>
      </c>
      <c r="Q138" s="29" t="inlineStr">
        <is>
          <t>P</t>
        </is>
      </c>
      <c r="R138" s="120">
        <f>IF(COUNTIF(S138:T138,"F")&gt;=1,"FAIL",(IF(COUNTIF(S138:T138,"P")&gt;=1,"PASS",(IF(COUNTIF(S138:T138,"N/T")&gt;=1,"N/T",(IF(COUNTIF(S138:T138,"N/A")&gt;=1,"N/A","-")))))))</f>
        <v/>
      </c>
      <c r="S138" s="29" t="inlineStr">
        <is>
          <t>P</t>
        </is>
      </c>
      <c r="T138" s="29" t="inlineStr">
        <is>
          <t>P</t>
        </is>
      </c>
      <c r="U138" s="120">
        <f>IF(COUNTIF(V138:W138,"F")&gt;=1,"FAIL",(IF(COUNTIF(V138:W138,"P")&gt;=1,"PASS",(IF(COUNTIF(V138:W138,"N/T")&gt;=1,"N/T",(IF(COUNTIF(V138:W138,"N/A")&gt;=1,"N/A","-")))))))</f>
        <v/>
      </c>
      <c r="V138" s="29" t="inlineStr">
        <is>
          <t>P</t>
        </is>
      </c>
      <c r="W138" s="29" t="inlineStr">
        <is>
          <t>P</t>
        </is>
      </c>
      <c r="X138" s="29" t="n"/>
      <c r="Y138" s="29" t="n"/>
      <c r="Z138" s="39" t="inlineStr">
        <is>
          <t> 
</t>
        </is>
      </c>
      <c r="AA138" s="29" t="n"/>
      <c r="AB138" s="29" t="n"/>
    </row>
    <row r="139" ht="52.8" customHeight="1" s="357">
      <c r="A139" s="153" t="n"/>
      <c r="B139" s="29" t="inlineStr">
        <is>
          <t>TC_MAP_0106</t>
        </is>
      </c>
      <c r="C139" s="29" t="inlineStr">
        <is>
          <t>Map</t>
        </is>
      </c>
      <c r="D139" s="29" t="inlineStr">
        <is>
          <t>Common (폴리엇 기준)</t>
        </is>
      </c>
      <c r="E139" s="29" t="inlineStr">
        <is>
          <t>지도 롱 탭</t>
        </is>
      </c>
      <c r="F139" s="29" t="inlineStr">
        <is>
          <t>지도 롱 탭</t>
        </is>
      </c>
      <c r="G139" s="29" t="inlineStr">
        <is>
          <t>KR, EU</t>
        </is>
      </c>
      <c r="H139" s="66" t="n"/>
      <c r="I139" s="29" t="n">
        <v>4</v>
      </c>
      <c r="J139" s="30" t="inlineStr">
        <is>
          <t>1. 롱 탭 가능한 지도 화면
- 메인 지도
- 모든 검색 결과 화면</t>
        </is>
      </c>
      <c r="K139" s="63" t="n"/>
      <c r="L139" s="30" t="inlineStr">
        <is>
          <t>1. Map 진입
2. 롱 탭 가능한 지도 화면에서 롱 탭 실행
3. 지도 빈 영역 선택</t>
        </is>
      </c>
      <c r="M139" s="30" t="inlineStr">
        <is>
          <t>1. 롱 탭 마커 해제 및 최초 검색 결과 또는 메인 지도로 복귀</t>
        </is>
      </c>
      <c r="N139" s="75">
        <f>IF(COUNTIF(P139:W139,"F")&gt;=1,"FAIL",(IF(COUNTIF(P139:W139,"P")&gt;=1,"PASS",(IF(COUNTIF(P139:W139,"N/T")&gt;=1,"N/T",(IF(COUNTIF(P139:W139,"N/A")&gt;=1,"N/A","-")))))))</f>
        <v/>
      </c>
      <c r="O139" s="120">
        <f>IF(COUNTIF(P139:Q139,"F")&gt;=1,"FAIL",(IF(COUNTIF(P139:Q139,"P")&gt;=1,"PASS",(IF(COUNTIF(P139:Q139,"N/T")&gt;=1,"N/T",(IF(COUNTIF(P139:Q139,"N/A")&gt;=1,"N/A","-")))))))</f>
        <v/>
      </c>
      <c r="P139" s="29" t="inlineStr">
        <is>
          <t>P</t>
        </is>
      </c>
      <c r="Q139" s="29" t="inlineStr">
        <is>
          <t>P</t>
        </is>
      </c>
      <c r="R139" s="120">
        <f>IF(COUNTIF(S139:T139,"F")&gt;=1,"FAIL",(IF(COUNTIF(S139:T139,"P")&gt;=1,"PASS",(IF(COUNTIF(S139:T139,"N/T")&gt;=1,"N/T",(IF(COUNTIF(S139:T139,"N/A")&gt;=1,"N/A","-")))))))</f>
        <v/>
      </c>
      <c r="S139" s="29" t="inlineStr">
        <is>
          <t>P</t>
        </is>
      </c>
      <c r="T139" s="29" t="inlineStr">
        <is>
          <t>P</t>
        </is>
      </c>
      <c r="U139" s="120">
        <f>IF(COUNTIF(V139:W139,"F")&gt;=1,"FAIL",(IF(COUNTIF(V139:W139,"P")&gt;=1,"PASS",(IF(COUNTIF(V139:W139,"N/T")&gt;=1,"N/T",(IF(COUNTIF(V139:W139,"N/A")&gt;=1,"N/A","-")))))))</f>
        <v/>
      </c>
      <c r="V139" s="29" t="inlineStr">
        <is>
          <t>P</t>
        </is>
      </c>
      <c r="W139" s="29" t="inlineStr">
        <is>
          <t>P</t>
        </is>
      </c>
      <c r="X139" s="29" t="n"/>
      <c r="Y139" s="29" t="n"/>
      <c r="Z139" s="39" t="inlineStr">
        <is>
          <t> 
</t>
        </is>
      </c>
      <c r="AA139" s="29" t="n"/>
      <c r="AB139" s="29" t="n"/>
    </row>
    <row r="140" ht="66" customHeight="1" s="357">
      <c r="A140" s="108" t="inlineStr">
        <is>
          <t>c_004</t>
        </is>
      </c>
      <c r="B140" s="29" t="inlineStr">
        <is>
          <t>TC_MAP_0107</t>
        </is>
      </c>
      <c r="C140" s="29" t="inlineStr">
        <is>
          <t>Map</t>
        </is>
      </c>
      <c r="D140" s="29" t="inlineStr">
        <is>
          <t>Common (폴리엇 기준)</t>
        </is>
      </c>
      <c r="E140" s="29" t="inlineStr">
        <is>
          <t>지도 롱 탭</t>
        </is>
      </c>
      <c r="F140" s="29" t="inlineStr">
        <is>
          <t>지도 롱 탭</t>
        </is>
      </c>
      <c r="G140" s="29" t="inlineStr">
        <is>
          <t>KR, EU</t>
        </is>
      </c>
      <c r="H140" s="66" t="n"/>
      <c r="I140" s="29" t="n">
        <v>4</v>
      </c>
      <c r="J140" s="30" t="inlineStr">
        <is>
          <t>1. 롱 탭 가능한 지도 화면
- 메인 지도
- 모든 검색 결과 화면
2. Android Only</t>
        </is>
      </c>
      <c r="K140" s="63" t="n"/>
      <c r="L140" s="30" t="inlineStr">
        <is>
          <t>1. Map 진입
2. 롱 탭 가능한 지도 화면에서 롱 탭 실행
3. OS Back Key 선택(Android)</t>
        </is>
      </c>
      <c r="M140" s="30" t="inlineStr">
        <is>
          <t>1. 롱 탭 마커 해제 및 최초 검색 결과 또는 메인 지도로 복귀</t>
        </is>
      </c>
      <c r="N140" s="75">
        <f>IF(COUNTIF(P140:W140,"F")&gt;=1,"FAIL",(IF(COUNTIF(P140:W140,"P")&gt;=1,"PASS",(IF(COUNTIF(P140:W140,"N/T")&gt;=1,"N/T",(IF(COUNTIF(P140:W140,"N/A")&gt;=1,"N/A","-")))))))</f>
        <v/>
      </c>
      <c r="O140" s="120">
        <f>IF(COUNTIF(P140:Q140,"F")&gt;=1,"FAIL",(IF(COUNTIF(P140:Q140,"P")&gt;=1,"PASS",(IF(COUNTIF(P140:Q140,"N/T")&gt;=1,"N/T",(IF(COUNTIF(P140:Q140,"N/A")&gt;=1,"N/A","-")))))))</f>
        <v/>
      </c>
      <c r="P140" s="29" t="inlineStr">
        <is>
          <t>P</t>
        </is>
      </c>
      <c r="Q140" s="29" t="inlineStr">
        <is>
          <t>P</t>
        </is>
      </c>
      <c r="R140" s="120">
        <f>IF(COUNTIF(S140:T140,"F")&gt;=1,"FAIL",(IF(COUNTIF(S140:T140,"P")&gt;=1,"PASS",(IF(COUNTIF(S140:T140,"N/T")&gt;=1,"N/T",(IF(COUNTIF(S140:T140,"N/A")&gt;=1,"N/A","-")))))))</f>
        <v/>
      </c>
      <c r="S140" s="29" t="inlineStr">
        <is>
          <t>P</t>
        </is>
      </c>
      <c r="T140" s="29" t="inlineStr">
        <is>
          <t>P</t>
        </is>
      </c>
      <c r="U140" s="120">
        <f>IF(COUNTIF(V140:W140,"F")&gt;=1,"FAIL",(IF(COUNTIF(V140:W140,"P")&gt;=1,"PASS",(IF(COUNTIF(V140:W140,"N/T")&gt;=1,"N/T",(IF(COUNTIF(V140:W140,"N/A")&gt;=1,"N/A","-")))))))</f>
        <v/>
      </c>
      <c r="V140" s="29" t="inlineStr">
        <is>
          <t>P</t>
        </is>
      </c>
      <c r="W140" s="29" t="inlineStr">
        <is>
          <t>P</t>
        </is>
      </c>
      <c r="X140" s="29" t="n"/>
      <c r="Y140" s="29" t="n"/>
      <c r="Z140" s="39" t="inlineStr">
        <is>
          <t>
</t>
        </is>
      </c>
      <c r="AA140" s="29" t="n"/>
      <c r="AB140" s="29" t="n"/>
    </row>
    <row r="141" ht="52.8" customHeight="1" s="357">
      <c r="A141" s="108" t="inlineStr">
        <is>
          <t>c_005</t>
        </is>
      </c>
      <c r="B141" s="29" t="inlineStr">
        <is>
          <t>TC_MAP_0108</t>
        </is>
      </c>
      <c r="C141" s="29" t="inlineStr">
        <is>
          <t>Map</t>
        </is>
      </c>
      <c r="D141" s="29" t="inlineStr">
        <is>
          <t>Common (폴리엇 기준)</t>
        </is>
      </c>
      <c r="E141" s="29" t="inlineStr">
        <is>
          <t>지도 롱 탭</t>
        </is>
      </c>
      <c r="F141" s="29" t="inlineStr">
        <is>
          <t>지도 롱 탭</t>
        </is>
      </c>
      <c r="G141" s="29" t="inlineStr">
        <is>
          <t>KR, EU</t>
        </is>
      </c>
      <c r="H141" s="66" t="n"/>
      <c r="I141" s="29" t="n">
        <v>4</v>
      </c>
      <c r="J141" s="30" t="inlineStr">
        <is>
          <t>1. 롱 탭 가능하고, 닫기 버튼이 존재하는 지도 화면
- 모든 검색 결과 화면</t>
        </is>
      </c>
      <c r="K141" s="63" t="n"/>
      <c r="L141" s="30" t="inlineStr">
        <is>
          <t>1. Map 진입
2. 롱 탭 가능한 지도 화면에서 롱 탭 실행
3. [닫기] 버튼 선택</t>
        </is>
      </c>
      <c r="M141" s="30" t="inlineStr">
        <is>
          <t>1. 메인 지도 이동</t>
        </is>
      </c>
      <c r="N141" s="75">
        <f>IF(COUNTIF(P141:W141,"F")&gt;=1,"FAIL",(IF(COUNTIF(P141:W141,"P")&gt;=1,"PASS",(IF(COUNTIF(P141:W141,"N/T")&gt;=1,"N/T",(IF(COUNTIF(P141:W141,"N/A")&gt;=1,"N/A","-")))))))</f>
        <v/>
      </c>
      <c r="O141" s="120">
        <f>IF(COUNTIF(P141:Q141,"F")&gt;=1,"FAIL",(IF(COUNTIF(P141:Q141,"P")&gt;=1,"PASS",(IF(COUNTIF(P141:Q141,"N/T")&gt;=1,"N/T",(IF(COUNTIF(P141:Q141,"N/A")&gt;=1,"N/A","-")))))))</f>
        <v/>
      </c>
      <c r="P141" s="29" t="inlineStr">
        <is>
          <t>P</t>
        </is>
      </c>
      <c r="Q141" s="29" t="inlineStr">
        <is>
          <t>P</t>
        </is>
      </c>
      <c r="R141" s="120">
        <f>IF(COUNTIF(S141:T141,"F")&gt;=1,"FAIL",(IF(COUNTIF(S141:T141,"P")&gt;=1,"PASS",(IF(COUNTIF(S141:T141,"N/T")&gt;=1,"N/T",(IF(COUNTIF(S141:T141,"N/A")&gt;=1,"N/A","-")))))))</f>
        <v/>
      </c>
      <c r="S141" s="29" t="inlineStr">
        <is>
          <t>P</t>
        </is>
      </c>
      <c r="T141" s="29" t="inlineStr">
        <is>
          <t>P</t>
        </is>
      </c>
      <c r="U141" s="120">
        <f>IF(COUNTIF(V141:W141,"F")&gt;=1,"FAIL",(IF(COUNTIF(V141:W141,"P")&gt;=1,"PASS",(IF(COUNTIF(V141:W141,"N/T")&gt;=1,"N/T",(IF(COUNTIF(V141:W141,"N/A")&gt;=1,"N/A","-")))))))</f>
        <v/>
      </c>
      <c r="V141" s="29" t="inlineStr">
        <is>
          <t>P</t>
        </is>
      </c>
      <c r="W141" s="29" t="inlineStr">
        <is>
          <t>P</t>
        </is>
      </c>
      <c r="X141" s="29" t="n"/>
      <c r="Y141" s="29" t="n"/>
      <c r="Z141" s="39" t="inlineStr">
        <is>
          <t> 
</t>
        </is>
      </c>
      <c r="AA141" s="29" t="n"/>
      <c r="AB141" s="29" t="n"/>
    </row>
    <row r="142" ht="66" customHeight="1" s="357">
      <c r="A142" s="108" t="inlineStr">
        <is>
          <t>d_001</t>
        </is>
      </c>
      <c r="B142" s="29" t="inlineStr">
        <is>
          <t>TC_MAP_0109</t>
        </is>
      </c>
      <c r="C142" s="29" t="inlineStr">
        <is>
          <t>Map</t>
        </is>
      </c>
      <c r="D142" s="29" t="inlineStr">
        <is>
          <t>Common (폴리엇 기준)</t>
        </is>
      </c>
      <c r="E142" s="29" t="inlineStr">
        <is>
          <t>지도 롱 탭</t>
        </is>
      </c>
      <c r="F142" s="29" t="inlineStr">
        <is>
          <t>지도 롱 탭</t>
        </is>
      </c>
      <c r="G142" s="29" t="inlineStr">
        <is>
          <t>KR, EU</t>
        </is>
      </c>
      <c r="H142" s="66" t="n"/>
      <c r="I142" s="29" t="n">
        <v>4</v>
      </c>
      <c r="J142" s="30" t="inlineStr">
        <is>
          <t>1. 롱 탭 불가한 지도 화면
- POI 전체 상세 지도 화면
- 발레 모드 지도 화면
- 최종 목적지 안내 화면
- 지도에서 선택 화면</t>
        </is>
      </c>
      <c r="K142" s="63" t="n"/>
      <c r="L142" s="30" t="inlineStr">
        <is>
          <t>1. Map 진입
2. 롱 탭 불가한 지도 화면에서 롱 탭 실행</t>
        </is>
      </c>
      <c r="M142" s="30" t="inlineStr">
        <is>
          <t>1. 반응 없음</t>
        </is>
      </c>
      <c r="N142" s="75">
        <f>IF(COUNTIF(P142:W142,"F")&gt;=1,"FAIL",(IF(COUNTIF(P142:W142,"P")&gt;=1,"PASS",(IF(COUNTIF(P142:W142,"N/T")&gt;=1,"N/T",(IF(COUNTIF(P142:W142,"N/A")&gt;=1,"N/A","-")))))))</f>
        <v/>
      </c>
      <c r="O142" s="120">
        <f>IF(COUNTIF(P142:Q142,"F")&gt;=1,"FAIL",(IF(COUNTIF(P142:Q142,"P")&gt;=1,"PASS",(IF(COUNTIF(P142:Q142,"N/T")&gt;=1,"N/T",(IF(COUNTIF(P142:Q142,"N/A")&gt;=1,"N/A","-")))))))</f>
        <v/>
      </c>
      <c r="P142" s="29" t="inlineStr">
        <is>
          <t>P</t>
        </is>
      </c>
      <c r="Q142" s="29" t="inlineStr">
        <is>
          <t>P</t>
        </is>
      </c>
      <c r="R142" s="120">
        <f>IF(COUNTIF(S142:T142,"F")&gt;=1,"FAIL",(IF(COUNTIF(S142:T142,"P")&gt;=1,"PASS",(IF(COUNTIF(S142:T142,"N/T")&gt;=1,"N/T",(IF(COUNTIF(S142:T142,"N/A")&gt;=1,"N/A","-")))))))</f>
        <v/>
      </c>
      <c r="S142" s="29" t="inlineStr">
        <is>
          <t>P</t>
        </is>
      </c>
      <c r="T142" s="29" t="inlineStr">
        <is>
          <t>P</t>
        </is>
      </c>
      <c r="U142" s="120">
        <f>IF(COUNTIF(V142:W142,"F")&gt;=1,"FAIL",(IF(COUNTIF(V142:W142,"P")&gt;=1,"PASS",(IF(COUNTIF(V142:W142,"N/T")&gt;=1,"N/T",(IF(COUNTIF(V142:W142,"N/A")&gt;=1,"N/A","-")))))))</f>
        <v/>
      </c>
      <c r="V142" s="29" t="inlineStr">
        <is>
          <t>P</t>
        </is>
      </c>
      <c r="W142" s="29" t="inlineStr">
        <is>
          <t>P</t>
        </is>
      </c>
      <c r="X142" s="29" t="n"/>
      <c r="Y142" s="29" t="n"/>
      <c r="Z142" s="39" t="inlineStr">
        <is>
          <t> 
</t>
        </is>
      </c>
      <c r="AA142" s="29" t="n"/>
      <c r="AB142" s="29" t="n"/>
    </row>
    <row r="143" ht="26.4" customHeight="1" s="357">
      <c r="A143" s="108" t="inlineStr">
        <is>
          <t>d_001</t>
        </is>
      </c>
      <c r="B143" s="63" t="inlineStr">
        <is>
          <t>TC_MAP_1526</t>
        </is>
      </c>
      <c r="C143" s="29" t="inlineStr">
        <is>
          <t>Map</t>
        </is>
      </c>
      <c r="D143" s="29" t="inlineStr">
        <is>
          <t>Common (폴리엇 기준)</t>
        </is>
      </c>
      <c r="E143" s="29" t="inlineStr">
        <is>
          <t>지도 롱 탭</t>
        </is>
      </c>
      <c r="F143" s="29" t="inlineStr">
        <is>
          <t>지도 롱 탭</t>
        </is>
      </c>
      <c r="G143" s="29" t="inlineStr">
        <is>
          <t>KR, EU</t>
        </is>
      </c>
      <c r="H143" s="66" t="n"/>
      <c r="I143" s="29" t="n">
        <v>4</v>
      </c>
      <c r="J143" s="30" t="inlineStr">
        <is>
          <t xml:space="preserve">1. Google Map </t>
        </is>
      </c>
      <c r="K143" s="63" t="n"/>
      <c r="L143" s="30" t="inlineStr">
        <is>
          <t>1. Map 진입
2. 지도 롱 탭</t>
        </is>
      </c>
      <c r="M143" s="30" t="inlineStr">
        <is>
          <t>1. 주소 + 직선 거리 노출</t>
        </is>
      </c>
      <c r="N143" s="75">
        <f>IF(COUNTIF(P143:W143,"F")&gt;=1,"FAIL",(IF(COUNTIF(P143:W143,"P")&gt;=1,"PASS",(IF(COUNTIF(P143:W143,"N/T")&gt;=1,"N/T",(IF(COUNTIF(P143:W143,"N/A")&gt;=1,"N/A","-")))))))</f>
        <v/>
      </c>
      <c r="O143" s="120">
        <f>IF(COUNTIF(P143:Q143,"F")&gt;=1,"FAIL",(IF(COUNTIF(P143:Q143,"P")&gt;=1,"PASS",(IF(COUNTIF(P143:Q143,"N/T")&gt;=1,"N/T",(IF(COUNTIF(P143:Q143,"N/A")&gt;=1,"N/A","-")))))))</f>
        <v/>
      </c>
      <c r="P143" s="29" t="inlineStr">
        <is>
          <t>P</t>
        </is>
      </c>
      <c r="Q143" s="29" t="inlineStr">
        <is>
          <t>P</t>
        </is>
      </c>
      <c r="R143" s="81">
        <f>IF(COUNTIF(S143:T143,"F")&gt;=1,"FAIL",(IF(COUNTIF(S143:T143,"P")&gt;=1,"PASS",(IF(COUNTIF(S143:T143,"N/T")&gt;=1,"N/T",(IF(COUNTIF(S143:T143,"N/A")&gt;=1,"N/A","-")))))))</f>
        <v/>
      </c>
      <c r="S143" s="29" t="inlineStr">
        <is>
          <t>P</t>
        </is>
      </c>
      <c r="T143" s="29" t="inlineStr">
        <is>
          <t>P</t>
        </is>
      </c>
      <c r="U143" s="120">
        <f>IF(COUNTIF(V143:W143,"F")&gt;=1,"FAIL",(IF(COUNTIF(V143:W143,"P")&gt;=1,"PASS",(IF(COUNTIF(V143:W143,"N/T")&gt;=1,"N/T",(IF(COUNTIF(V143:W143,"N/A")&gt;=1,"N/A","-")))))))</f>
        <v/>
      </c>
      <c r="V143" s="29" t="inlineStr">
        <is>
          <t>P</t>
        </is>
      </c>
      <c r="W143" s="29" t="inlineStr">
        <is>
          <t>P</t>
        </is>
      </c>
      <c r="X143" s="29" t="inlineStr">
        <is>
          <t>SPAQA-24234 (TASK)</t>
        </is>
      </c>
      <c r="Y143" s="29" t="n"/>
      <c r="Z143" s="39" t="inlineStr">
        <is>
          <t> 
</t>
        </is>
      </c>
      <c r="AA143" s="29" t="n"/>
      <c r="AB143" s="29" t="inlineStr">
        <is>
          <t>TASK</t>
        </is>
      </c>
    </row>
    <row r="144" ht="26.4" customHeight="1" s="357">
      <c r="A144" s="108" t="inlineStr">
        <is>
          <t>d_001</t>
        </is>
      </c>
      <c r="B144" s="63" t="inlineStr">
        <is>
          <t>TC_MAP_1527</t>
        </is>
      </c>
      <c r="C144" s="29" t="inlineStr">
        <is>
          <t>Map</t>
        </is>
      </c>
      <c r="D144" s="29" t="inlineStr">
        <is>
          <t>Common (폴리엇 기준)</t>
        </is>
      </c>
      <c r="E144" s="29" t="inlineStr">
        <is>
          <t>지도 롱 탭</t>
        </is>
      </c>
      <c r="F144" s="29" t="inlineStr">
        <is>
          <t>지도 롱 탭</t>
        </is>
      </c>
      <c r="G144" s="29" t="inlineStr">
        <is>
          <t>KR, EU</t>
        </is>
      </c>
      <c r="H144" s="66" t="n"/>
      <c r="I144" s="29" t="n">
        <v>4</v>
      </c>
      <c r="J144" s="30" t="inlineStr">
        <is>
          <t xml:space="preserve">1. Google Map </t>
        </is>
      </c>
      <c r="K144" s="63" t="n"/>
      <c r="L144" s="30" t="inlineStr">
        <is>
          <t>1. Map 진입
2. 지도 롱 탭 2회 이상</t>
        </is>
      </c>
      <c r="M144" s="30" t="inlineStr">
        <is>
          <t>1. 주소 + 직선 거리 노출</t>
        </is>
      </c>
      <c r="N144" s="75">
        <f>IF(COUNTIF(P144:W144,"F")&gt;=1,"FAIL",(IF(COUNTIF(P144:W144,"P")&gt;=1,"PASS",(IF(COUNTIF(P144:W144,"N/T")&gt;=1,"N/T",(IF(COUNTIF(P144:W144,"N/A")&gt;=1,"N/A","-")))))))</f>
        <v/>
      </c>
      <c r="O144" s="120">
        <f>IF(COUNTIF(P144:Q144,"F")&gt;=1,"FAIL",(IF(COUNTIF(P144:Q144,"P")&gt;=1,"PASS",(IF(COUNTIF(P144:Q144,"N/T")&gt;=1,"N/T",(IF(COUNTIF(P144:Q144,"N/A")&gt;=1,"N/A","-")))))))</f>
        <v/>
      </c>
      <c r="P144" s="29" t="inlineStr">
        <is>
          <t>P</t>
        </is>
      </c>
      <c r="Q144" s="29" t="inlineStr">
        <is>
          <t>P</t>
        </is>
      </c>
      <c r="R144" s="81">
        <f>IF(COUNTIF(S144:T144,"F")&gt;=1,"FAIL",(IF(COUNTIF(S144:T144,"P")&gt;=1,"PASS",(IF(COUNTIF(S144:T144,"N/T")&gt;=1,"N/T",(IF(COUNTIF(S144:T144,"N/A")&gt;=1,"N/A","-")))))))</f>
        <v/>
      </c>
      <c r="S144" s="29" t="inlineStr">
        <is>
          <t>P</t>
        </is>
      </c>
      <c r="T144" s="29" t="inlineStr">
        <is>
          <t>P</t>
        </is>
      </c>
      <c r="U144" s="120">
        <f>IF(COUNTIF(V144:W144,"F")&gt;=1,"FAIL",(IF(COUNTIF(V144:W144,"P")&gt;=1,"PASS",(IF(COUNTIF(V144:W144,"N/T")&gt;=1,"N/T",(IF(COUNTIF(V144:W144,"N/A")&gt;=1,"N/A","-")))))))</f>
        <v/>
      </c>
      <c r="V144" s="29" t="inlineStr">
        <is>
          <t>P</t>
        </is>
      </c>
      <c r="W144" s="29" t="inlineStr">
        <is>
          <t>P</t>
        </is>
      </c>
      <c r="X144" s="29" t="inlineStr">
        <is>
          <t>SPAQA-24234 (TASK)</t>
        </is>
      </c>
      <c r="Y144" s="29" t="n"/>
      <c r="Z144" s="39" t="inlineStr">
        <is>
          <t> 
</t>
        </is>
      </c>
      <c r="AA144" s="29" t="n"/>
      <c r="AB144" s="29" t="inlineStr">
        <is>
          <t>TASK</t>
        </is>
      </c>
    </row>
    <row r="145" ht="52.8" customHeight="1" s="357">
      <c r="A145" s="108" t="inlineStr">
        <is>
          <t>d_001</t>
        </is>
      </c>
      <c r="B145" s="63" t="inlineStr">
        <is>
          <t>TC_MAP_1528</t>
        </is>
      </c>
      <c r="C145" s="29" t="inlineStr">
        <is>
          <t>Map</t>
        </is>
      </c>
      <c r="D145" s="29" t="inlineStr">
        <is>
          <t>Common (폴리엇 기준)</t>
        </is>
      </c>
      <c r="E145" s="29" t="inlineStr">
        <is>
          <t>지도 롱 탭</t>
        </is>
      </c>
      <c r="F145" s="29" t="inlineStr">
        <is>
          <t>지도 롱 탭</t>
        </is>
      </c>
      <c r="G145" s="29" t="inlineStr">
        <is>
          <t>KR, EU</t>
        </is>
      </c>
      <c r="H145" s="66" t="n"/>
      <c r="I145" s="29" t="n">
        <v>4</v>
      </c>
      <c r="J145" s="30" t="inlineStr">
        <is>
          <t xml:space="preserve">1. Google Map </t>
        </is>
      </c>
      <c r="K145" s="63" t="n"/>
      <c r="L145" s="30" t="inlineStr">
        <is>
          <t>1. Map 진입
2. 임의의 POI 검색 
3. 지도 롱탭
4. 뒤로 가기 / 빈 영역 터치</t>
        </is>
      </c>
      <c r="M145" s="30" t="inlineStr">
        <is>
          <t>1. 이전 화면이 아닌 최초 검색 결과 화면으로 이동 
- 이전 히스토리 기억 X</t>
        </is>
      </c>
      <c r="N145" s="75">
        <f>IF(COUNTIF(P145:W145,"F")&gt;=1,"FAIL",(IF(COUNTIF(P145:W145,"P")&gt;=1,"PASS",(IF(COUNTIF(P145:W145,"N/T")&gt;=1,"N/T",(IF(COUNTIF(P145:W145,"N/A")&gt;=1,"N/A","-")))))))</f>
        <v/>
      </c>
      <c r="O145" s="120">
        <f>IF(COUNTIF(P145:Q145,"F")&gt;=1,"FAIL",(IF(COUNTIF(P145:Q145,"P")&gt;=1,"PASS",(IF(COUNTIF(P145:Q145,"N/T")&gt;=1,"N/T",(IF(COUNTIF(P145:Q145,"N/A")&gt;=1,"N/A","-")))))))</f>
        <v/>
      </c>
      <c r="P145" s="29" t="inlineStr">
        <is>
          <t>P</t>
        </is>
      </c>
      <c r="Q145" s="29" t="inlineStr">
        <is>
          <t>P</t>
        </is>
      </c>
      <c r="R145" s="81">
        <f>IF(COUNTIF(S145:T145,"F")&gt;=1,"FAIL",(IF(COUNTIF(S145:T145,"P")&gt;=1,"PASS",(IF(COUNTIF(S145:T145,"N/T")&gt;=1,"N/T",(IF(COUNTIF(S145:T145,"N/A")&gt;=1,"N/A","-")))))))</f>
        <v/>
      </c>
      <c r="S145" s="29" t="inlineStr">
        <is>
          <t>P</t>
        </is>
      </c>
      <c r="T145" s="29" t="inlineStr">
        <is>
          <t>P</t>
        </is>
      </c>
      <c r="U145" s="120">
        <f>IF(COUNTIF(V145:W145,"F")&gt;=1,"FAIL",(IF(COUNTIF(V145:W145,"P")&gt;=1,"PASS",(IF(COUNTIF(V145:W145,"N/T")&gt;=1,"N/T",(IF(COUNTIF(V145:W145,"N/A")&gt;=1,"N/A","-")))))))</f>
        <v/>
      </c>
      <c r="V145" s="29" t="inlineStr">
        <is>
          <t>P</t>
        </is>
      </c>
      <c r="W145" s="29" t="inlineStr">
        <is>
          <t>P</t>
        </is>
      </c>
      <c r="X145" s="29" t="inlineStr">
        <is>
          <t>SPAQA-24234 (TASK)</t>
        </is>
      </c>
      <c r="Y145" s="29" t="n"/>
      <c r="Z145" s="39" t="inlineStr">
        <is>
          <t> 
</t>
        </is>
      </c>
      <c r="AA145" s="29" t="n"/>
      <c r="AB145" s="29" t="inlineStr">
        <is>
          <t>TASK</t>
        </is>
      </c>
    </row>
    <row r="146" ht="79.2" customHeight="1" s="357">
      <c r="A146" s="108" t="inlineStr">
        <is>
          <t>d_002</t>
        </is>
      </c>
      <c r="B146" s="29" t="inlineStr">
        <is>
          <t>TC_MAP_0110</t>
        </is>
      </c>
      <c r="C146" s="29" t="inlineStr">
        <is>
          <t>Map</t>
        </is>
      </c>
      <c r="D146" s="29" t="inlineStr">
        <is>
          <t>Common (폴리엇 기준)</t>
        </is>
      </c>
      <c r="E146" s="29" t="inlineStr">
        <is>
          <t>POI 공유</t>
        </is>
      </c>
      <c r="F146" s="29" t="inlineStr">
        <is>
          <t>POI 공유</t>
        </is>
      </c>
      <c r="G146" s="29" t="inlineStr">
        <is>
          <t>KR, EU</t>
        </is>
      </c>
      <c r="H146" s="66" t="n"/>
      <c r="I146" s="29" t="n">
        <v>4</v>
      </c>
      <c r="J146" s="30" t="inlineStr">
        <is>
          <t>1. 간단 상세 화면 진입 상태
- Type1 (장소/주소 검색)
- Type2 (즐겨찾기 검색, 경로 탐색 검색)
- 홈 탭 (가까운 주유소/충전소)</t>
        </is>
      </c>
      <c r="K146" s="63" t="n"/>
      <c r="L146" s="30" t="inlineStr">
        <is>
          <t>1. 간단 상세 영역 확인
2. [공유] 버튼 선택</t>
        </is>
      </c>
      <c r="M146" s="30" t="inlineStr">
        <is>
          <t>1. [공유] 프로세스 실행
- Device 기본 팝업 제공
- SMS / 카카오톡 등 (사용자 Device 내 연동 가능한 APP 노출)
- 공유 시 장소 명, 주소 및 링크 등 관련 정보를 제공</t>
        </is>
      </c>
      <c r="N146" s="75">
        <f>IF(COUNTIF(P146:W146,"F")&gt;=1,"FAIL",(IF(COUNTIF(P146:W146,"P")&gt;=1,"PASS",(IF(COUNTIF(P146:W146,"N/T")&gt;=1,"N/T",(IF(COUNTIF(P146:W146,"N/A")&gt;=1,"N/A","-")))))))</f>
        <v/>
      </c>
      <c r="O146" s="120">
        <f>IF(COUNTIF(P146:Q146,"F")&gt;=1,"FAIL",(IF(COUNTIF(P146:Q146,"P")&gt;=1,"PASS",(IF(COUNTIF(P146:Q146,"N/T")&gt;=1,"N/T",(IF(COUNTIF(P146:Q146,"N/A")&gt;=1,"N/A","-")))))))</f>
        <v/>
      </c>
      <c r="P146" s="29" t="inlineStr">
        <is>
          <t>P</t>
        </is>
      </c>
      <c r="Q146" s="29" t="inlineStr">
        <is>
          <t>P</t>
        </is>
      </c>
      <c r="R146" s="120">
        <f>IF(COUNTIF(S146:T146,"F")&gt;=1,"FAIL",(IF(COUNTIF(S146:T146,"P")&gt;=1,"PASS",(IF(COUNTIF(S146:T146,"N/T")&gt;=1,"N/T",(IF(COUNTIF(S146:T146,"N/A")&gt;=1,"N/A","-")))))))</f>
        <v/>
      </c>
      <c r="S146" s="29" t="inlineStr">
        <is>
          <t>P</t>
        </is>
      </c>
      <c r="T146" s="29" t="inlineStr">
        <is>
          <t>P</t>
        </is>
      </c>
      <c r="U146" s="120">
        <f>IF(COUNTIF(V146:W146,"F")&gt;=1,"FAIL",(IF(COUNTIF(V146:W146,"P")&gt;=1,"PASS",(IF(COUNTIF(V146:W146,"N/T")&gt;=1,"N/T",(IF(COUNTIF(V146:W146,"N/A")&gt;=1,"N/A","-")))))))</f>
        <v/>
      </c>
      <c r="V146" s="29" t="inlineStr">
        <is>
          <t>P</t>
        </is>
      </c>
      <c r="W146" s="29" t="inlineStr">
        <is>
          <t>P</t>
        </is>
      </c>
      <c r="X146" s="29" t="inlineStr">
        <is>
          <t>SPAQA-17323
SPAQA-25684</t>
        </is>
      </c>
      <c r="Y146" s="29" t="n"/>
      <c r="Z146" s="39" t="inlineStr">
        <is>
          <t> 
</t>
        </is>
      </c>
      <c r="AA146" s="29" t="n"/>
      <c r="AB146" s="29" t="n"/>
    </row>
    <row r="147" ht="66" customHeight="1" s="357">
      <c r="A147" s="108" t="inlineStr">
        <is>
          <t>d_003</t>
        </is>
      </c>
      <c r="B147" s="29" t="inlineStr">
        <is>
          <t>TC_MAP_0111</t>
        </is>
      </c>
      <c r="C147" s="29" t="inlineStr">
        <is>
          <t>Map</t>
        </is>
      </c>
      <c r="D147" s="29" t="inlineStr">
        <is>
          <t>Common (폴리엇 기준)</t>
        </is>
      </c>
      <c r="E147" s="29" t="inlineStr">
        <is>
          <t>POI 공유</t>
        </is>
      </c>
      <c r="F147" s="29" t="inlineStr">
        <is>
          <t>POI 공유</t>
        </is>
      </c>
      <c r="G147" s="29" t="inlineStr">
        <is>
          <t>KR, EU</t>
        </is>
      </c>
      <c r="H147" s="66" t="n"/>
      <c r="I147" s="29" t="n">
        <v>4</v>
      </c>
      <c r="J147" s="30" t="inlineStr">
        <is>
          <t>1. poi 전체 상세 진입 상태</t>
        </is>
      </c>
      <c r="K147" s="63" t="n"/>
      <c r="L147" s="30" t="inlineStr">
        <is>
          <t>1. poi 전체 상세 확인
2. [공유] 버튼 선택</t>
        </is>
      </c>
      <c r="M147" s="30" t="inlineStr">
        <is>
          <t>1. [공유] 프로세스 실행
- Device 기본 팝업 제공
- SMS / 카카오톡 등 (사용자 Device 내 연동 가능한 APP 노출)
- 공유 시 장소 명, 주소 및 링크 등 관련 정보를 제공</t>
        </is>
      </c>
      <c r="N147" s="75">
        <f>IF(COUNTIF(P147:W147,"F")&gt;=1,"FAIL",(IF(COUNTIF(P147:W147,"P")&gt;=1,"PASS",(IF(COUNTIF(P147:W147,"N/T")&gt;=1,"N/T",(IF(COUNTIF(P147:W147,"N/A")&gt;=1,"N/A","-")))))))</f>
        <v/>
      </c>
      <c r="O147" s="120">
        <f>IF(COUNTIF(P147:Q147,"F")&gt;=1,"FAIL",(IF(COUNTIF(P147:Q147,"P")&gt;=1,"PASS",(IF(COUNTIF(P147:Q147,"N/T")&gt;=1,"N/T",(IF(COUNTIF(P147:Q147,"N/A")&gt;=1,"N/A","-")))))))</f>
        <v/>
      </c>
      <c r="P147" s="29" t="inlineStr">
        <is>
          <t>P</t>
        </is>
      </c>
      <c r="Q147" s="29" t="inlineStr">
        <is>
          <t>P</t>
        </is>
      </c>
      <c r="R147" s="120">
        <f>IF(COUNTIF(S147:T147,"F")&gt;=1,"FAIL",(IF(COUNTIF(S147:T147,"P")&gt;=1,"PASS",(IF(COUNTIF(S147:T147,"N/T")&gt;=1,"N/T",(IF(COUNTIF(S147:T147,"N/A")&gt;=1,"N/A","-")))))))</f>
        <v/>
      </c>
      <c r="S147" s="29" t="inlineStr">
        <is>
          <t>P</t>
        </is>
      </c>
      <c r="T147" s="29" t="inlineStr">
        <is>
          <t>P</t>
        </is>
      </c>
      <c r="U147" s="120">
        <f>IF(COUNTIF(V147:W147,"F")&gt;=1,"FAIL",(IF(COUNTIF(V147:W147,"P")&gt;=1,"PASS",(IF(COUNTIF(V147:W147,"N/T")&gt;=1,"N/T",(IF(COUNTIF(V147:W147,"N/A")&gt;=1,"N/A","-")))))))</f>
        <v/>
      </c>
      <c r="V147" s="29" t="inlineStr">
        <is>
          <t>P</t>
        </is>
      </c>
      <c r="W147" s="29" t="inlineStr">
        <is>
          <t>P</t>
        </is>
      </c>
      <c r="X147" s="29" t="inlineStr">
        <is>
          <t>SPAQA-25684</t>
        </is>
      </c>
      <c r="Y147" s="29" t="n"/>
      <c r="Z147" s="39" t="inlineStr">
        <is>
          <t> 
</t>
        </is>
      </c>
      <c r="AA147" s="29" t="n"/>
      <c r="AB147" s="29" t="n"/>
    </row>
    <row r="148" ht="92.40000000000001" customHeight="1" s="357">
      <c r="A148" s="153" t="n"/>
      <c r="B148" s="29" t="inlineStr">
        <is>
          <t>TC_MAP_0112</t>
        </is>
      </c>
      <c r="C148" s="29" t="inlineStr">
        <is>
          <t>Map</t>
        </is>
      </c>
      <c r="D148" s="29" t="inlineStr">
        <is>
          <t>Common (폴리엇 기준)</t>
        </is>
      </c>
      <c r="E148" s="29" t="inlineStr">
        <is>
          <t>POI 공유</t>
        </is>
      </c>
      <c r="F148" s="29" t="inlineStr">
        <is>
          <t>POI 공유</t>
        </is>
      </c>
      <c r="G148" s="29" t="inlineStr">
        <is>
          <t>KR, EU</t>
        </is>
      </c>
      <c r="H148" s="66" t="n"/>
      <c r="I148" s="29" t="n">
        <v>4</v>
      </c>
      <c r="J148" s="30" t="inlineStr">
        <is>
          <t>1. 검색 결과가 2개 이상인 상태
- 메인 지도 주변 검색
- Type1 (장소/주소 검색)
- Type2 (즐겨찾기 검색, 경로 탐색 검색)
- 즐겨찾는 충전소 추가</t>
        </is>
      </c>
      <c r="K148" s="63" t="n"/>
      <c r="L148" s="30" t="inlineStr">
        <is>
          <t>1. 결과 목록 확인
2. [공유] 버튼 선택</t>
        </is>
      </c>
      <c r="M148" s="30" t="inlineStr">
        <is>
          <t>1. [공유] 프로세스 실행
- Device 기본 팝업 제공
- SMS / 카카오톡 등 (사용자 Device 내 연동 가능한 APP 노출)
- 공유 시 장소 명, 주소 및 링크 등 관련 정보를 제공</t>
        </is>
      </c>
      <c r="N148" s="75">
        <f>IF(COUNTIF(P148:W148,"F")&gt;=1,"FAIL",(IF(COUNTIF(P148:W148,"P")&gt;=1,"PASS",(IF(COUNTIF(P148:W148,"N/T")&gt;=1,"N/T",(IF(COUNTIF(P148:W148,"N/A")&gt;=1,"N/A","-")))))))</f>
        <v/>
      </c>
      <c r="O148" s="120">
        <f>IF(COUNTIF(P148:Q148,"F")&gt;=1,"FAIL",(IF(COUNTIF(P148:Q148,"P")&gt;=1,"PASS",(IF(COUNTIF(P148:Q148,"N/T")&gt;=1,"N/T",(IF(COUNTIF(P148:Q148,"N/A")&gt;=1,"N/A","-")))))))</f>
        <v/>
      </c>
      <c r="P148" s="29" t="inlineStr">
        <is>
          <t>P</t>
        </is>
      </c>
      <c r="Q148" s="29" t="inlineStr">
        <is>
          <t>P</t>
        </is>
      </c>
      <c r="R148" s="120">
        <f>IF(COUNTIF(S148:T148,"F")&gt;=1,"FAIL",(IF(COUNTIF(S148:T148,"P")&gt;=1,"PASS",(IF(COUNTIF(S148:T148,"N/T")&gt;=1,"N/T",(IF(COUNTIF(S148:T148,"N/A")&gt;=1,"N/A","-")))))))</f>
        <v/>
      </c>
      <c r="S148" s="29" t="inlineStr">
        <is>
          <t>P</t>
        </is>
      </c>
      <c r="T148" s="29" t="inlineStr">
        <is>
          <t>P</t>
        </is>
      </c>
      <c r="U148" s="120">
        <f>IF(COUNTIF(V148:W148,"F")&gt;=1,"FAIL",(IF(COUNTIF(V148:W148,"P")&gt;=1,"PASS",(IF(COUNTIF(V148:W148,"N/T")&gt;=1,"N/T",(IF(COUNTIF(V148:W148,"N/A")&gt;=1,"N/A","-")))))))</f>
        <v/>
      </c>
      <c r="V148" s="29" t="inlineStr">
        <is>
          <t>P</t>
        </is>
      </c>
      <c r="W148" s="29" t="inlineStr">
        <is>
          <t>P</t>
        </is>
      </c>
      <c r="X148" s="29" t="inlineStr">
        <is>
          <t>SPAQA-25684</t>
        </is>
      </c>
      <c r="Y148" s="29" t="n"/>
      <c r="Z148" s="39" t="inlineStr">
        <is>
          <t>
</t>
        </is>
      </c>
      <c r="AA148" s="29" t="n"/>
      <c r="AB148" s="29" t="n"/>
    </row>
    <row r="149" ht="39.6" customHeight="1" s="357">
      <c r="A149" s="153" t="n"/>
      <c r="B149" s="29" t="inlineStr">
        <is>
          <t>TC_MAP_0113</t>
        </is>
      </c>
      <c r="C149" s="29" t="inlineStr">
        <is>
          <t>Map</t>
        </is>
      </c>
      <c r="D149" s="29" t="inlineStr">
        <is>
          <t>화면 분기</t>
        </is>
      </c>
      <c r="E149" s="29" t="inlineStr">
        <is>
          <t>메인 지도</t>
        </is>
      </c>
      <c r="F149" s="29" t="inlineStr">
        <is>
          <t>화면 정의 : 메인 지도</t>
        </is>
      </c>
      <c r="G149" s="29" t="inlineStr">
        <is>
          <t>KR, EU</t>
        </is>
      </c>
      <c r="H149" s="66" t="n"/>
      <c r="I149" s="29" t="n">
        <v>3</v>
      </c>
      <c r="J149" s="30" t="inlineStr">
        <is>
          <t>1. Non-CCS</t>
        </is>
      </c>
      <c r="K149" s="63" t="n"/>
      <c r="L149" s="30" t="inlineStr">
        <is>
          <t>1. 앱 진입
2. 하단 GNB 영역 확인</t>
        </is>
      </c>
      <c r="M149" s="30" t="inlineStr">
        <is>
          <t>1. Map탭 제공</t>
        </is>
      </c>
      <c r="N149" s="75">
        <f>IF(COUNTIF(P149:W149,"F")&gt;=1,"FAIL",(IF(COUNTIF(P149:W149,"P")&gt;=1,"PASS",(IF(COUNTIF(P149:W149,"N/T")&gt;=1,"N/T",(IF(COUNTIF(P149:W149,"N/A")&gt;=1,"N/A","-")))))))</f>
        <v/>
      </c>
      <c r="O149" s="81">
        <f>IF(COUNTIF(P149:Q149,"F")&gt;=1,"FAIL",(IF(COUNTIF(P149:Q149,"P")&gt;=1,"PASS",(IF(COUNTIF(P149:Q149,"N/T")&gt;=1,"N/T",(IF(COUNTIF(P149:Q149,"N/A")&gt;=1,"N/A","-")))))))</f>
        <v/>
      </c>
      <c r="P149" s="29" t="inlineStr">
        <is>
          <t>P</t>
        </is>
      </c>
      <c r="Q149" s="29" t="inlineStr">
        <is>
          <t>P</t>
        </is>
      </c>
      <c r="R149" s="81">
        <f>IF(COUNTIF(S149:T149,"F")&gt;=1,"FAIL",(IF(COUNTIF(S149:T149,"P")&gt;=1,"PASS",(IF(COUNTIF(S149:T149,"N/T")&gt;=1,"N/T",(IF(COUNTIF(S149:T149,"N/A")&gt;=1,"N/A","-")))))))</f>
        <v/>
      </c>
      <c r="S149" s="29" t="inlineStr">
        <is>
          <t>P</t>
        </is>
      </c>
      <c r="T149" s="29" t="inlineStr">
        <is>
          <t>P</t>
        </is>
      </c>
      <c r="U149" s="120">
        <f>IF(COUNTIF(V149:W149,"F")&gt;=1,"FAIL",(IF(COUNTIF(V149:W149,"P")&gt;=1,"PASS",(IF(COUNTIF(V149:W149,"N/T")&gt;=1,"N/T",(IF(COUNTIF(V149:W149,"N/A")&gt;=1,"N/A","-")))))))</f>
        <v/>
      </c>
      <c r="V149" s="29" t="inlineStr">
        <is>
          <t>P</t>
        </is>
      </c>
      <c r="W149" s="29" t="inlineStr">
        <is>
          <t>P</t>
        </is>
      </c>
      <c r="X149" s="29" t="inlineStr">
        <is>
          <t>SPAQA-20046
SPAQA-23652
SPAQA-24934</t>
        </is>
      </c>
      <c r="Y149" s="29" t="n"/>
      <c r="Z149" s="39" t="n"/>
      <c r="AA149" s="29" t="n"/>
      <c r="AB149" s="29" t="n"/>
    </row>
    <row r="150" ht="26.4" customHeight="1" s="357">
      <c r="A150" s="108" t="inlineStr">
        <is>
          <t>d_004</t>
        </is>
      </c>
      <c r="B150" s="29" t="inlineStr">
        <is>
          <t>TC_MAP_0114</t>
        </is>
      </c>
      <c r="C150" s="29" t="inlineStr">
        <is>
          <t>Map</t>
        </is>
      </c>
      <c r="D150" s="29" t="inlineStr">
        <is>
          <t>화면 분기</t>
        </is>
      </c>
      <c r="E150" s="29" t="inlineStr">
        <is>
          <t>메인 지도</t>
        </is>
      </c>
      <c r="F150" s="29" t="inlineStr">
        <is>
          <t>화면 정의 : 메인 지도</t>
        </is>
      </c>
      <c r="G150" s="29" t="inlineStr">
        <is>
          <t>KR, EU</t>
        </is>
      </c>
      <c r="H150" s="66" t="n"/>
      <c r="I150" s="29" t="n">
        <v>3</v>
      </c>
      <c r="J150" s="30" t="inlineStr">
        <is>
          <t>1. Non-CCS</t>
        </is>
      </c>
      <c r="K150" s="63" t="n"/>
      <c r="L150" s="30" t="inlineStr">
        <is>
          <t>1. Map 진입
2. 검색 필드 영역 확인</t>
        </is>
      </c>
      <c r="M150" s="30" t="inlineStr">
        <is>
          <t>1. 경로 탐색 미제공</t>
        </is>
      </c>
      <c r="N150" s="75">
        <f>IF(COUNTIF(P150:W150,"F")&gt;=1,"FAIL",(IF(COUNTIF(P150:W150,"P")&gt;=1,"PASS",(IF(COUNTIF(P150:W150,"N/T")&gt;=1,"N/T",(IF(COUNTIF(P150:W150,"N/A")&gt;=1,"N/A","-")))))))</f>
        <v/>
      </c>
      <c r="O150" s="81">
        <f>IF(COUNTIF(P150:Q150,"F")&gt;=1,"FAIL",(IF(COUNTIF(P150:Q150,"P")&gt;=1,"PASS",(IF(COUNTIF(P150:Q150,"N/T")&gt;=1,"N/T",(IF(COUNTIF(P150:Q150,"N/A")&gt;=1,"N/A","-")))))))</f>
        <v/>
      </c>
      <c r="P150" s="29" t="inlineStr">
        <is>
          <t>P</t>
        </is>
      </c>
      <c r="Q150" s="29" t="inlineStr">
        <is>
          <t>P</t>
        </is>
      </c>
      <c r="R150" s="81">
        <f>IF(COUNTIF(S150:T150,"F")&gt;=1,"FAIL",(IF(COUNTIF(S150:T150,"P")&gt;=1,"PASS",(IF(COUNTIF(S150:T150,"N/T")&gt;=1,"N/T",(IF(COUNTIF(S150:T150,"N/A")&gt;=1,"N/A","-")))))))</f>
        <v/>
      </c>
      <c r="S150" s="29" t="inlineStr">
        <is>
          <t>P</t>
        </is>
      </c>
      <c r="T150" s="29" t="inlineStr">
        <is>
          <t>P</t>
        </is>
      </c>
      <c r="U150" s="120">
        <f>IF(COUNTIF(V150:W150,"F")&gt;=1,"FAIL",(IF(COUNTIF(V150:W150,"P")&gt;=1,"PASS",(IF(COUNTIF(V150:W150,"N/T")&gt;=1,"N/T",(IF(COUNTIF(V150:W150,"N/A")&gt;=1,"N/A","-")))))))</f>
        <v/>
      </c>
      <c r="V150" s="29" t="inlineStr">
        <is>
          <t>P</t>
        </is>
      </c>
      <c r="W150" s="29" t="inlineStr">
        <is>
          <t>P</t>
        </is>
      </c>
      <c r="X150" s="29" t="n"/>
      <c r="Y150" s="29" t="n"/>
      <c r="Z150" s="39" t="n"/>
      <c r="AA150" s="29" t="n"/>
      <c r="AB150" s="29" t="n"/>
    </row>
    <row r="151" ht="26.4" customHeight="1" s="357">
      <c r="A151" s="108" t="inlineStr">
        <is>
          <t>d_005</t>
        </is>
      </c>
      <c r="B151" s="29" t="inlineStr">
        <is>
          <t>TC_MAP_0115</t>
        </is>
      </c>
      <c r="C151" s="29" t="inlineStr">
        <is>
          <t>Map</t>
        </is>
      </c>
      <c r="D151" s="29" t="inlineStr">
        <is>
          <t>화면 분기</t>
        </is>
      </c>
      <c r="E151" s="29" t="inlineStr">
        <is>
          <t>메인 지도</t>
        </is>
      </c>
      <c r="F151" s="29" t="inlineStr">
        <is>
          <t>화면 정의 : 메인 지도</t>
        </is>
      </c>
      <c r="G151" s="29" t="inlineStr">
        <is>
          <t>KR, EU</t>
        </is>
      </c>
      <c r="H151" s="66" t="n"/>
      <c r="I151" s="29" t="n">
        <v>3</v>
      </c>
      <c r="J151" s="30" t="inlineStr">
        <is>
          <t>1. Non-CCS</t>
        </is>
      </c>
      <c r="K151" s="63" t="n"/>
      <c r="L151" s="30" t="inlineStr">
        <is>
          <t>1. Map 진입
2. 주변 검색 칩</t>
        </is>
      </c>
      <c r="M151" s="30" t="inlineStr">
        <is>
          <t>1. '인카페이먼트' 미제공</t>
        </is>
      </c>
      <c r="N151" s="75">
        <f>IF(COUNTIF(P151:W151,"F")&gt;=1,"FAIL",(IF(COUNTIF(P151:W151,"P")&gt;=1,"PASS",(IF(COUNTIF(P151:W151,"N/T")&gt;=1,"N/T",(IF(COUNTIF(P151:W151,"N/A")&gt;=1,"N/A","-")))))))</f>
        <v/>
      </c>
      <c r="O151" s="81">
        <f>IF(COUNTIF(P151:Q151,"F")&gt;=1,"FAIL",(IF(COUNTIF(P151:Q151,"P")&gt;=1,"PASS",(IF(COUNTIF(P151:Q151,"N/T")&gt;=1,"N/T",(IF(COUNTIF(P151:Q151,"N/A")&gt;=1,"N/A","-")))))))</f>
        <v/>
      </c>
      <c r="P151" s="29" t="inlineStr">
        <is>
          <t>P</t>
        </is>
      </c>
      <c r="Q151" s="29" t="inlineStr">
        <is>
          <t>P</t>
        </is>
      </c>
      <c r="R151" s="81">
        <f>IF(COUNTIF(S151:T151,"F")&gt;=1,"FAIL",(IF(COUNTIF(S151:T151,"P")&gt;=1,"PASS",(IF(COUNTIF(S151:T151,"N/T")&gt;=1,"N/T",(IF(COUNTIF(S151:T151,"N/A")&gt;=1,"N/A","-")))))))</f>
        <v/>
      </c>
      <c r="S151" s="29" t="inlineStr">
        <is>
          <t>P</t>
        </is>
      </c>
      <c r="T151" s="29" t="inlineStr">
        <is>
          <t>P</t>
        </is>
      </c>
      <c r="U151" s="120">
        <f>IF(COUNTIF(V151:W151,"F")&gt;=1,"FAIL",(IF(COUNTIF(V151:W151,"P")&gt;=1,"PASS",(IF(COUNTIF(V151:W151,"N/T")&gt;=1,"N/T",(IF(COUNTIF(V151:W151,"N/A")&gt;=1,"N/A","-")))))))</f>
        <v/>
      </c>
      <c r="V151" s="29" t="inlineStr">
        <is>
          <t>P</t>
        </is>
      </c>
      <c r="W151" s="29" t="inlineStr">
        <is>
          <t>P</t>
        </is>
      </c>
      <c r="X151" s="29" t="n"/>
      <c r="Y151" s="29" t="n"/>
      <c r="Z151" s="39" t="n"/>
      <c r="AA151" s="29" t="n"/>
      <c r="AB151" s="29" t="n"/>
    </row>
    <row r="152" ht="66" customHeight="1" s="357">
      <c r="A152" s="108" t="inlineStr">
        <is>
          <t>g_003</t>
        </is>
      </c>
      <c r="B152" s="29" t="inlineStr">
        <is>
          <t>TC_MAP_0116</t>
        </is>
      </c>
      <c r="C152" s="29" t="inlineStr">
        <is>
          <t>Map</t>
        </is>
      </c>
      <c r="D152" s="29" t="inlineStr">
        <is>
          <t>화면 분기</t>
        </is>
      </c>
      <c r="E152" s="29" t="inlineStr">
        <is>
          <t>메인 지도</t>
        </is>
      </c>
      <c r="F152" s="29" t="inlineStr">
        <is>
          <t>화면 정의 : 메인 지도</t>
        </is>
      </c>
      <c r="G152" s="29" t="inlineStr">
        <is>
          <t>KR, EU</t>
        </is>
      </c>
      <c r="H152" s="66" t="n"/>
      <c r="I152" s="29" t="n">
        <v>3</v>
      </c>
      <c r="J152" s="30" t="inlineStr">
        <is>
          <t>1. Non-CCS</t>
        </is>
      </c>
      <c r="K152" s="63" t="n"/>
      <c r="L152" s="30" t="inlineStr">
        <is>
          <t>1. Map 진입
2. 주변 검색 칩
3. App Mode 구분없이 주변 검색 칩 제공 확인</t>
        </is>
      </c>
      <c r="M152" s="30" t="inlineStr">
        <is>
          <t>1. 주유소 / 전기차 충전소 / 수소 충전소 / 정비소 / 딜러샵 / 주차장 / 세차장 칩 제공</t>
        </is>
      </c>
      <c r="N152" s="75">
        <f>IF(COUNTIF(P152:W152,"F")&gt;=1,"FAIL",(IF(COUNTIF(P152:W152,"P")&gt;=1,"PASS",(IF(COUNTIF(P152:W152,"N/T")&gt;=1,"N/T",(IF(COUNTIF(P152:W152,"N/A")&gt;=1,"N/A","-")))))))</f>
        <v/>
      </c>
      <c r="O152" s="81">
        <f>IF(COUNTIF(P152:Q152,"F")&gt;=1,"FAIL",(IF(COUNTIF(P152:Q152,"P")&gt;=1,"PASS",(IF(COUNTIF(P152:Q152,"N/T")&gt;=1,"N/T",(IF(COUNTIF(P152:Q152,"N/A")&gt;=1,"N/A","-")))))))</f>
        <v/>
      </c>
      <c r="P152" s="29" t="inlineStr">
        <is>
          <t>P</t>
        </is>
      </c>
      <c r="Q152" s="29" t="inlineStr">
        <is>
          <t>P</t>
        </is>
      </c>
      <c r="R152" s="81">
        <f>IF(COUNTIF(S152:T152,"F")&gt;=1,"FAIL",(IF(COUNTIF(S152:T152,"P")&gt;=1,"PASS",(IF(COUNTIF(S152:T152,"N/T")&gt;=1,"N/T",(IF(COUNTIF(S152:T152,"N/A")&gt;=1,"N/A","-")))))))</f>
        <v/>
      </c>
      <c r="S152" s="29" t="inlineStr">
        <is>
          <t>P</t>
        </is>
      </c>
      <c r="T152" s="29" t="inlineStr">
        <is>
          <t>P</t>
        </is>
      </c>
      <c r="U152" s="120">
        <f>IF(COUNTIF(V152:W152,"F")&gt;=1,"FAIL",(IF(COUNTIF(V152:W152,"P")&gt;=1,"PASS",(IF(COUNTIF(V152:W152,"N/T")&gt;=1,"N/T",(IF(COUNTIF(V152:W152,"N/A")&gt;=1,"N/A","-")))))))</f>
        <v/>
      </c>
      <c r="V152" s="29" t="inlineStr">
        <is>
          <t>P</t>
        </is>
      </c>
      <c r="W152" s="29" t="inlineStr">
        <is>
          <t>P</t>
        </is>
      </c>
      <c r="X152" s="29" t="inlineStr">
        <is>
          <t>SPAQA-19527
SPAQA-23671
SPAQA-24290
SPAQA-23797
SPAQA-23961</t>
        </is>
      </c>
      <c r="Y152" s="29" t="n"/>
      <c r="Z152" s="39" t="n"/>
      <c r="AA152" s="29" t="n"/>
      <c r="AB152" s="29" t="n"/>
    </row>
    <row r="153" ht="26.4" customHeight="1" s="357">
      <c r="A153" s="108" t="inlineStr">
        <is>
          <t>g_004</t>
        </is>
      </c>
      <c r="B153" s="29" t="inlineStr">
        <is>
          <t>TC_MAP_0117</t>
        </is>
      </c>
      <c r="C153" s="29" t="inlineStr">
        <is>
          <t>Map</t>
        </is>
      </c>
      <c r="D153" s="29" t="inlineStr">
        <is>
          <t>화면 분기</t>
        </is>
      </c>
      <c r="E153" s="29" t="inlineStr">
        <is>
          <t>메인 지도</t>
        </is>
      </c>
      <c r="F153" s="29" t="inlineStr">
        <is>
          <t>화면 정의 : 메인 지도</t>
        </is>
      </c>
      <c r="G153" s="29" t="inlineStr">
        <is>
          <t>KR, EU</t>
        </is>
      </c>
      <c r="H153" s="66" t="n"/>
      <c r="I153" s="29" t="n">
        <v>3</v>
      </c>
      <c r="J153" s="30" t="inlineStr">
        <is>
          <t>1. Non-CCS</t>
        </is>
      </c>
      <c r="K153" s="63" t="n"/>
      <c r="L153" s="30" t="inlineStr">
        <is>
          <t>1. Map 진입
2. 지도 설정 버튼 확인</t>
        </is>
      </c>
      <c r="M153" s="30" t="inlineStr">
        <is>
          <t>1. '주행 가능 거리' 옵션 미제공</t>
        </is>
      </c>
      <c r="N153" s="75">
        <f>IF(COUNTIF(P153:W153,"F")&gt;=1,"FAIL",(IF(COUNTIF(P153:W153,"P")&gt;=1,"PASS",(IF(COUNTIF(P153:W153,"N/T")&gt;=1,"N/T",(IF(COUNTIF(P153:W153,"N/A")&gt;=1,"N/A","-")))))))</f>
        <v/>
      </c>
      <c r="O153" s="81">
        <f>IF(COUNTIF(P153:Q153,"F")&gt;=1,"FAIL",(IF(COUNTIF(P153:Q153,"P")&gt;=1,"PASS",(IF(COUNTIF(P153:Q153,"N/T")&gt;=1,"N/T",(IF(COUNTIF(P153:Q153,"N/A")&gt;=1,"N/A","-")))))))</f>
        <v/>
      </c>
      <c r="P153" s="29" t="inlineStr">
        <is>
          <t>P</t>
        </is>
      </c>
      <c r="Q153" s="29" t="inlineStr">
        <is>
          <t>P</t>
        </is>
      </c>
      <c r="R153" s="81">
        <f>IF(COUNTIF(S153:T153,"F")&gt;=1,"FAIL",(IF(COUNTIF(S153:T153,"P")&gt;=1,"PASS",(IF(COUNTIF(S153:T153,"N/T")&gt;=1,"N/T",(IF(COUNTIF(S153:T153,"N/A")&gt;=1,"N/A","-")))))))</f>
        <v/>
      </c>
      <c r="S153" s="29" t="inlineStr">
        <is>
          <t>P</t>
        </is>
      </c>
      <c r="T153" s="29" t="inlineStr">
        <is>
          <t>P</t>
        </is>
      </c>
      <c r="U153" s="120">
        <f>IF(COUNTIF(V153:W153,"F")&gt;=1,"FAIL",(IF(COUNTIF(V153:W153,"P")&gt;=1,"PASS",(IF(COUNTIF(V153:W153,"N/T")&gt;=1,"N/T",(IF(COUNTIF(V153:W153,"N/A")&gt;=1,"N/A","-")))))))</f>
        <v/>
      </c>
      <c r="V153" s="29" t="inlineStr">
        <is>
          <t>P</t>
        </is>
      </c>
      <c r="W153" s="29" t="inlineStr">
        <is>
          <t>P</t>
        </is>
      </c>
      <c r="X153" s="29" t="n"/>
      <c r="Y153" s="29" t="n"/>
      <c r="Z153" s="39" t="n"/>
      <c r="AA153" s="29" t="n"/>
      <c r="AB153" s="29" t="n"/>
    </row>
    <row r="154" ht="52.8" customHeight="1" s="357">
      <c r="A154" s="153" t="n"/>
      <c r="B154" s="29" t="inlineStr">
        <is>
          <t>TC_MAP_0118</t>
        </is>
      </c>
      <c r="C154" s="29" t="inlineStr">
        <is>
          <t>Map</t>
        </is>
      </c>
      <c r="D154" s="29" t="inlineStr">
        <is>
          <t>화면 분기</t>
        </is>
      </c>
      <c r="E154" s="29" t="inlineStr">
        <is>
          <t>메인 지도</t>
        </is>
      </c>
      <c r="F154" s="29" t="inlineStr">
        <is>
          <t>화면 정의 : 메인 지도</t>
        </is>
      </c>
      <c r="G154" s="29" t="inlineStr">
        <is>
          <t>KR, EU</t>
        </is>
      </c>
      <c r="H154" s="66" t="n"/>
      <c r="I154" s="29" t="n">
        <v>3</v>
      </c>
      <c r="J154" s="30" t="inlineStr">
        <is>
          <t>1. Non-CCS</t>
        </is>
      </c>
      <c r="K154" s="63" t="n"/>
      <c r="L154" s="30" t="inlineStr">
        <is>
          <t>1. Map 진입
2. 지도 영역</t>
        </is>
      </c>
      <c r="M154" s="30" t="inlineStr">
        <is>
          <t>1. '내 차 위치' 마커 미제공
2. '즐겨찾기' 마커 미제공
3. [내 차 위치 조회] 버튼 미제공
4. '내 위치 조회' 마커 제공</t>
        </is>
      </c>
      <c r="N154" s="75">
        <f>IF(COUNTIF(P154:W154,"F")&gt;=1,"FAIL",(IF(COUNTIF(P154:W154,"P")&gt;=1,"PASS",(IF(COUNTIF(P154:W154,"N/T")&gt;=1,"N/T",(IF(COUNTIF(P154:W154,"N/A")&gt;=1,"N/A","-")))))))</f>
        <v/>
      </c>
      <c r="O154" s="81">
        <f>IF(COUNTIF(P154:Q154,"F")&gt;=1,"FAIL",(IF(COUNTIF(P154:Q154,"P")&gt;=1,"PASS",(IF(COUNTIF(P154:Q154,"N/T")&gt;=1,"N/T",(IF(COUNTIF(P154:Q154,"N/A")&gt;=1,"N/A","-")))))))</f>
        <v/>
      </c>
      <c r="P154" s="29" t="inlineStr">
        <is>
          <t>P</t>
        </is>
      </c>
      <c r="Q154" s="29" t="inlineStr">
        <is>
          <t>P</t>
        </is>
      </c>
      <c r="R154" s="81">
        <f>IF(COUNTIF(S154:T154,"F")&gt;=1,"FAIL",(IF(COUNTIF(S154:T154,"P")&gt;=1,"PASS",(IF(COUNTIF(S154:T154,"N/T")&gt;=1,"N/T",(IF(COUNTIF(S154:T154,"N/A")&gt;=1,"N/A","-")))))))</f>
        <v/>
      </c>
      <c r="S154" s="29" t="inlineStr">
        <is>
          <t>P</t>
        </is>
      </c>
      <c r="T154" s="29" t="inlineStr">
        <is>
          <t>P</t>
        </is>
      </c>
      <c r="U154" s="120">
        <f>IF(COUNTIF(V154:W154,"F")&gt;=1,"FAIL",(IF(COUNTIF(V154:W154,"P")&gt;=1,"PASS",(IF(COUNTIF(V154:W154,"N/T")&gt;=1,"N/T",(IF(COUNTIF(V154:W154,"N/A")&gt;=1,"N/A","-")))))))</f>
        <v/>
      </c>
      <c r="V154" s="29" t="inlineStr">
        <is>
          <t>P</t>
        </is>
      </c>
      <c r="W154" s="29" t="inlineStr">
        <is>
          <t>P</t>
        </is>
      </c>
      <c r="X154" s="29" t="inlineStr">
        <is>
          <t>SPAQA-20420
SPAQA-23754
SPAQA-26499</t>
        </is>
      </c>
      <c r="Y154" s="29" t="n"/>
      <c r="Z154" s="39" t="n"/>
      <c r="AA154" s="29" t="n"/>
      <c r="AB154" s="29" t="n"/>
    </row>
    <row r="155" ht="26.4" customHeight="1" s="357">
      <c r="A155" s="153" t="n"/>
      <c r="B155" s="29" t="inlineStr">
        <is>
          <t>TC_MAP_0119</t>
        </is>
      </c>
      <c r="C155" s="29" t="inlineStr">
        <is>
          <t>Map</t>
        </is>
      </c>
      <c r="D155" s="29" t="inlineStr">
        <is>
          <t>화면 분기</t>
        </is>
      </c>
      <c r="E155" s="29" t="inlineStr">
        <is>
          <t>메인 지도</t>
        </is>
      </c>
      <c r="F155" s="29" t="inlineStr">
        <is>
          <t>화면 정의 : 메인 지도</t>
        </is>
      </c>
      <c r="G155" s="29" t="inlineStr">
        <is>
          <t>KR, EU</t>
        </is>
      </c>
      <c r="H155" s="66" t="n"/>
      <c r="I155" s="29" t="n">
        <v>3</v>
      </c>
      <c r="J155" s="30" t="inlineStr">
        <is>
          <t>1. Non-CCS</t>
        </is>
      </c>
      <c r="K155" s="63" t="n"/>
      <c r="L155" s="30" t="inlineStr">
        <is>
          <t>1. Map 진입
2. 바텀 시트 확인</t>
        </is>
      </c>
      <c r="M155" s="30" t="inlineStr">
        <is>
          <t>1. 홈, 최근 검색, 즐겨찾기 탭 미제공</t>
        </is>
      </c>
      <c r="N155" s="75">
        <f>IF(COUNTIF(P155:W155,"F")&gt;=1,"FAIL",(IF(COUNTIF(P155:W155,"P")&gt;=1,"PASS",(IF(COUNTIF(P155:W155,"N/T")&gt;=1,"N/T",(IF(COUNTIF(P155:W155,"N/A")&gt;=1,"N/A","-")))))))</f>
        <v/>
      </c>
      <c r="O155" s="81">
        <f>IF(COUNTIF(P155:Q155,"F")&gt;=1,"FAIL",(IF(COUNTIF(P155:Q155,"P")&gt;=1,"PASS",(IF(COUNTIF(P155:Q155,"N/T")&gt;=1,"N/T",(IF(COUNTIF(P155:Q155,"N/A")&gt;=1,"N/A","-")))))))</f>
        <v/>
      </c>
      <c r="P155" s="29" t="inlineStr">
        <is>
          <t>P</t>
        </is>
      </c>
      <c r="Q155" s="29" t="inlineStr">
        <is>
          <t>P</t>
        </is>
      </c>
      <c r="R155" s="81">
        <f>IF(COUNTIF(S155:T155,"F")&gt;=1,"FAIL",(IF(COUNTIF(S155:T155,"P")&gt;=1,"PASS",(IF(COUNTIF(S155:T155,"N/T")&gt;=1,"N/T",(IF(COUNTIF(S155:T155,"N/A")&gt;=1,"N/A","-")))))))</f>
        <v/>
      </c>
      <c r="S155" s="29" t="inlineStr">
        <is>
          <t>P</t>
        </is>
      </c>
      <c r="T155" s="29" t="inlineStr">
        <is>
          <t>P</t>
        </is>
      </c>
      <c r="U155" s="120">
        <f>IF(COUNTIF(V155:W155,"F")&gt;=1,"FAIL",(IF(COUNTIF(V155:W155,"P")&gt;=1,"PASS",(IF(COUNTIF(V155:W155,"N/T")&gt;=1,"N/T",(IF(COUNTIF(V155:W155,"N/A")&gt;=1,"N/A","-")))))))</f>
        <v/>
      </c>
      <c r="V155" s="29" t="inlineStr">
        <is>
          <t>P</t>
        </is>
      </c>
      <c r="W155" s="29" t="inlineStr">
        <is>
          <t>P</t>
        </is>
      </c>
      <c r="X155" s="29" t="inlineStr">
        <is>
          <t>SPAQA-19496</t>
        </is>
      </c>
      <c r="Y155" s="29" t="n"/>
      <c r="Z155" s="39" t="n"/>
      <c r="AA155" s="29" t="n"/>
      <c r="AB155" s="29" t="n"/>
    </row>
    <row r="156" ht="39.6" customHeight="1" s="357">
      <c r="A156" s="153" t="n"/>
      <c r="B156" s="29" t="inlineStr">
        <is>
          <t>TC_MAP_0120</t>
        </is>
      </c>
      <c r="C156" s="29" t="inlineStr">
        <is>
          <t>Map</t>
        </is>
      </c>
      <c r="D156" s="29" t="inlineStr">
        <is>
          <t>화면 분기</t>
        </is>
      </c>
      <c r="E156" s="29" t="inlineStr">
        <is>
          <t>장소/주소 검색</t>
        </is>
      </c>
      <c r="F156" s="29" t="inlineStr">
        <is>
          <t>화면 정의 : 장소 주소 검색 (Type 1) 실행</t>
        </is>
      </c>
      <c r="G156" s="29" t="inlineStr">
        <is>
          <t>KR, EU</t>
        </is>
      </c>
      <c r="H156" s="66" t="n"/>
      <c r="I156" s="29" t="n">
        <v>3</v>
      </c>
      <c r="J156" s="30" t="inlineStr">
        <is>
          <t>1. Non-CCS</t>
        </is>
      </c>
      <c r="K156" s="63" t="n"/>
      <c r="L156" s="30" t="inlineStr">
        <is>
          <t>1. Map 진입
2. 장소/주소 검색 (Type 1)
3. 바로 검색 버튼 확인</t>
        </is>
      </c>
      <c r="M156" s="30" t="inlineStr">
        <is>
          <t>1. [내 차 위치] 버튼 미제공</t>
        </is>
      </c>
      <c r="N156" s="75">
        <f>IF(COUNTIF(P156:W156,"F")&gt;=1,"FAIL",(IF(COUNTIF(P156:W156,"P")&gt;=1,"PASS",(IF(COUNTIF(P156:W156,"N/T")&gt;=1,"N/T",(IF(COUNTIF(P156:W156,"N/A")&gt;=1,"N/A","-")))))))</f>
        <v/>
      </c>
      <c r="O156" s="81">
        <f>IF(COUNTIF(P156:Q156,"F")&gt;=1,"FAIL",(IF(COUNTIF(P156:Q156,"P")&gt;=1,"PASS",(IF(COUNTIF(P156:Q156,"N/T")&gt;=1,"N/T",(IF(COUNTIF(P156:Q156,"N/A")&gt;=1,"N/A","-")))))))</f>
        <v/>
      </c>
      <c r="P156" s="29" t="inlineStr">
        <is>
          <t>P</t>
        </is>
      </c>
      <c r="Q156" s="29" t="inlineStr">
        <is>
          <t>P</t>
        </is>
      </c>
      <c r="R156" s="81">
        <f>IF(COUNTIF(S156:T156,"F")&gt;=1,"FAIL",(IF(COUNTIF(S156:T156,"P")&gt;=1,"PASS",(IF(COUNTIF(S156:T156,"N/T")&gt;=1,"N/T",(IF(COUNTIF(S156:T156,"N/A")&gt;=1,"N/A","-")))))))</f>
        <v/>
      </c>
      <c r="S156" s="29" t="inlineStr">
        <is>
          <t>P</t>
        </is>
      </c>
      <c r="T156" s="29" t="inlineStr">
        <is>
          <t>P</t>
        </is>
      </c>
      <c r="U156" s="120">
        <f>IF(COUNTIF(V156:W156,"F")&gt;=1,"FAIL",(IF(COUNTIF(V156:W156,"P")&gt;=1,"PASS",(IF(COUNTIF(V156:W156,"N/T")&gt;=1,"N/T",(IF(COUNTIF(V156:W156,"N/A")&gt;=1,"N/A","-")))))))</f>
        <v/>
      </c>
      <c r="V156" s="29" t="inlineStr">
        <is>
          <t>P</t>
        </is>
      </c>
      <c r="W156" s="29" t="inlineStr">
        <is>
          <t>P</t>
        </is>
      </c>
      <c r="X156" s="29" t="n"/>
      <c r="Y156" s="29" t="n"/>
      <c r="Z156" s="39" t="n"/>
      <c r="AA156" s="29" t="n"/>
      <c r="AB156" s="29" t="n"/>
    </row>
    <row r="157" ht="39.6" customHeight="1" s="357">
      <c r="A157" s="153" t="n"/>
      <c r="B157" s="29" t="inlineStr">
        <is>
          <t>TC_MAP_0121</t>
        </is>
      </c>
      <c r="C157" s="29" t="inlineStr">
        <is>
          <t>Map</t>
        </is>
      </c>
      <c r="D157" s="29" t="inlineStr">
        <is>
          <t>화면 분기</t>
        </is>
      </c>
      <c r="E157" s="29" t="inlineStr">
        <is>
          <t>장소/주소 검색</t>
        </is>
      </c>
      <c r="F157" s="29" t="inlineStr">
        <is>
          <t>화면 정의 : 장소 주소 검색 (Type 1) 실행</t>
        </is>
      </c>
      <c r="G157" s="29" t="inlineStr">
        <is>
          <t>KR, EU</t>
        </is>
      </c>
      <c r="H157" s="66" t="n"/>
      <c r="I157" s="29" t="n">
        <v>3</v>
      </c>
      <c r="J157" s="30" t="inlineStr">
        <is>
          <t>1. Non-CCS</t>
        </is>
      </c>
      <c r="K157" s="63" t="n"/>
      <c r="L157" s="30" t="inlineStr">
        <is>
          <t>1. Map 진입
2. 장소/주소 검색 (Type 1)
3. 즐겨찾기 영역 확인</t>
        </is>
      </c>
      <c r="M157" s="30" t="inlineStr">
        <is>
          <t>1. 즐겨찾기 미제공</t>
        </is>
      </c>
      <c r="N157" s="75">
        <f>IF(COUNTIF(P157:W157,"F")&gt;=1,"FAIL",(IF(COUNTIF(P157:W157,"P")&gt;=1,"PASS",(IF(COUNTIF(P157:W157,"N/T")&gt;=1,"N/T",(IF(COUNTIF(P157:W157,"N/A")&gt;=1,"N/A","-")))))))</f>
        <v/>
      </c>
      <c r="O157" s="81">
        <f>IF(COUNTIF(P157:Q157,"F")&gt;=1,"FAIL",(IF(COUNTIF(P157:Q157,"P")&gt;=1,"PASS",(IF(COUNTIF(P157:Q157,"N/T")&gt;=1,"N/T",(IF(COUNTIF(P157:Q157,"N/A")&gt;=1,"N/A","-")))))))</f>
        <v/>
      </c>
      <c r="P157" s="29" t="inlineStr">
        <is>
          <t>P</t>
        </is>
      </c>
      <c r="Q157" s="29" t="inlineStr">
        <is>
          <t>P</t>
        </is>
      </c>
      <c r="R157" s="81">
        <f>IF(COUNTIF(S157:T157,"F")&gt;=1,"FAIL",(IF(COUNTIF(S157:T157,"P")&gt;=1,"PASS",(IF(COUNTIF(S157:T157,"N/T")&gt;=1,"N/T",(IF(COUNTIF(S157:T157,"N/A")&gt;=1,"N/A","-")))))))</f>
        <v/>
      </c>
      <c r="S157" s="29" t="inlineStr">
        <is>
          <t>P</t>
        </is>
      </c>
      <c r="T157" s="29" t="inlineStr">
        <is>
          <t>P</t>
        </is>
      </c>
      <c r="U157" s="120">
        <f>IF(COUNTIF(V157:W157,"F")&gt;=1,"FAIL",(IF(COUNTIF(V157:W157,"P")&gt;=1,"PASS",(IF(COUNTIF(V157:W157,"N/T")&gt;=1,"N/T",(IF(COUNTIF(V157:W157,"N/A")&gt;=1,"N/A","-")))))))</f>
        <v/>
      </c>
      <c r="V157" s="29" t="inlineStr">
        <is>
          <t>P</t>
        </is>
      </c>
      <c r="W157" s="29" t="inlineStr">
        <is>
          <t>P</t>
        </is>
      </c>
      <c r="X157" s="29" t="inlineStr">
        <is>
          <t>SPAQA-23755</t>
        </is>
      </c>
      <c r="Y157" s="29" t="n"/>
      <c r="Z157" s="39" t="n"/>
      <c r="AA157" s="29" t="n"/>
      <c r="AB157" s="29" t="n"/>
    </row>
    <row r="158" ht="66" customHeight="1" s="357">
      <c r="A158" s="153" t="n"/>
      <c r="B158" s="29" t="inlineStr">
        <is>
          <t>TC_MAP_0122</t>
        </is>
      </c>
      <c r="C158" s="29" t="inlineStr">
        <is>
          <t>Map</t>
        </is>
      </c>
      <c r="D158" s="29" t="inlineStr">
        <is>
          <t>화면 분기</t>
        </is>
      </c>
      <c r="E158" s="29" t="inlineStr">
        <is>
          <t>장소/주소 검색</t>
        </is>
      </c>
      <c r="F158" s="29" t="inlineStr">
        <is>
          <t>화면 정의 : 장소 주소 검색 (Type 1) 실행</t>
        </is>
      </c>
      <c r="G158" s="29" t="inlineStr">
        <is>
          <t>KR, EU</t>
        </is>
      </c>
      <c r="H158" s="66" t="n"/>
      <c r="I158" s="29" t="n">
        <v>3</v>
      </c>
      <c r="J158" s="30" t="inlineStr">
        <is>
          <t>1. Non-CCS</t>
        </is>
      </c>
      <c r="K158" s="63" t="n"/>
      <c r="L158" s="30" t="inlineStr">
        <is>
          <t>1. Map 진입
2. 장소/주소 검색 (Type 1)
3. 주변 검색 칩
4. App Mode 구분없이 주변 검색 칩 제공 확인</t>
        </is>
      </c>
      <c r="M158" s="30" t="inlineStr">
        <is>
          <t>1. 주유소 / 전기차 충전소 / 수소 충전소 / 정비소 / 딜러샵 / 주차장 / 세차장 칩 제공</t>
        </is>
      </c>
      <c r="N158" s="75">
        <f>IF(COUNTIF(P158:W158,"F")&gt;=1,"FAIL",(IF(COUNTIF(P158:W158,"P")&gt;=1,"PASS",(IF(COUNTIF(P158:W158,"N/T")&gt;=1,"N/T",(IF(COUNTIF(P158:W158,"N/A")&gt;=1,"N/A","-")))))))</f>
        <v/>
      </c>
      <c r="O158" s="120">
        <f>IF(COUNTIF(P158:Q158,"F")&gt;=1,"FAIL",(IF(COUNTIF(P158:Q158,"P")&gt;=1,"PASS",(IF(COUNTIF(P158:Q158,"N/T")&gt;=1,"N/T",(IF(COUNTIF(P158:Q158,"N/A")&gt;=1,"N/A","-")))))))</f>
        <v/>
      </c>
      <c r="P158" s="29" t="inlineStr">
        <is>
          <t>P</t>
        </is>
      </c>
      <c r="Q158" s="29" t="inlineStr">
        <is>
          <t>P</t>
        </is>
      </c>
      <c r="R158" s="81">
        <f>IF(COUNTIF(S158:T158,"F")&gt;=1,"FAIL",(IF(COUNTIF(S158:T158,"P")&gt;=1,"PASS",(IF(COUNTIF(S158:T158,"N/T")&gt;=1,"N/T",(IF(COUNTIF(S158:T158,"N/A")&gt;=1,"N/A","-")))))))</f>
        <v/>
      </c>
      <c r="S158" s="29" t="inlineStr">
        <is>
          <t>P</t>
        </is>
      </c>
      <c r="T158" s="29" t="inlineStr">
        <is>
          <t>P</t>
        </is>
      </c>
      <c r="U158" s="120">
        <f>IF(COUNTIF(V158:W158,"F")&gt;=1,"FAIL",(IF(COUNTIF(V158:W158,"P")&gt;=1,"PASS",(IF(COUNTIF(V158:W158,"N/T")&gt;=1,"N/T",(IF(COUNTIF(V158:W158,"N/A")&gt;=1,"N/A","-")))))))</f>
        <v/>
      </c>
      <c r="V158" s="29" t="inlineStr">
        <is>
          <t>P</t>
        </is>
      </c>
      <c r="W158" s="29" t="inlineStr">
        <is>
          <t>P</t>
        </is>
      </c>
      <c r="X158" s="29" t="inlineStr">
        <is>
          <t>SPAQA-23671
SPAQA-24290</t>
        </is>
      </c>
      <c r="Y158" s="29" t="n"/>
      <c r="Z158" s="39" t="n"/>
      <c r="AA158" s="29" t="n"/>
      <c r="AB158" s="29" t="n"/>
    </row>
    <row r="159" ht="52.8" customHeight="1" s="357">
      <c r="A159" s="153" t="n"/>
      <c r="B159" s="29" t="inlineStr">
        <is>
          <t>TC_MAP_0123</t>
        </is>
      </c>
      <c r="C159" s="29" t="inlineStr">
        <is>
          <t>Map</t>
        </is>
      </c>
      <c r="D159" s="29" t="inlineStr">
        <is>
          <t>화면 분기</t>
        </is>
      </c>
      <c r="E159" s="29" t="inlineStr">
        <is>
          <t>장소/주소 검색</t>
        </is>
      </c>
      <c r="F159" s="29" t="inlineStr">
        <is>
          <t>화면 정의 : 장소 주소 검색 (Type 1) 실행</t>
        </is>
      </c>
      <c r="G159" s="29" t="inlineStr">
        <is>
          <t>KR, EU</t>
        </is>
      </c>
      <c r="H159" s="66" t="n"/>
      <c r="I159" s="29" t="n">
        <v>3</v>
      </c>
      <c r="J159" s="30" t="inlineStr">
        <is>
          <t>1. Non-CCS
2. 최근 검색 기록 존재</t>
        </is>
      </c>
      <c r="K159" s="63" t="n"/>
      <c r="L159" s="30" t="inlineStr">
        <is>
          <t>1. Map 진입
2. 장소/주소 검색 (Type 1)
3. 최근 검색 기록 거리 표출 확인</t>
        </is>
      </c>
      <c r="M159" s="30" t="inlineStr">
        <is>
          <t>1. '내 위치 중심' Only 제공
(POI와 내 위치와의 거리 확인)</t>
        </is>
      </c>
      <c r="N159" s="75">
        <f>IF(COUNTIF(P159:W159,"F")&gt;=1,"FAIL",(IF(COUNTIF(P159:W159,"P")&gt;=1,"PASS",(IF(COUNTIF(P159:W159,"N/T")&gt;=1,"N/T",(IF(COUNTIF(P159:W159,"N/A")&gt;=1,"N/A","-")))))))</f>
        <v/>
      </c>
      <c r="O159" s="120">
        <f>IF(COUNTIF(P159:Q159,"F")&gt;=1,"FAIL",(IF(COUNTIF(P159:Q159,"P")&gt;=1,"PASS",(IF(COUNTIF(P159:Q159,"N/T")&gt;=1,"N/T",(IF(COUNTIF(P159:Q159,"N/A")&gt;=1,"N/A","-")))))))</f>
        <v/>
      </c>
      <c r="P159" s="29" t="inlineStr">
        <is>
          <t>P</t>
        </is>
      </c>
      <c r="Q159" s="29" t="inlineStr">
        <is>
          <t>P</t>
        </is>
      </c>
      <c r="R159" s="81">
        <f>IF(COUNTIF(S159:T159,"F")&gt;=1,"FAIL",(IF(COUNTIF(S159:T159,"P")&gt;=1,"PASS",(IF(COUNTIF(S159:T159,"N/T")&gt;=1,"N/T",(IF(COUNTIF(S159:T159,"N/A")&gt;=1,"N/A","-")))))))</f>
        <v/>
      </c>
      <c r="S159" s="29" t="inlineStr">
        <is>
          <t>P</t>
        </is>
      </c>
      <c r="T159" s="29" t="inlineStr">
        <is>
          <t>P</t>
        </is>
      </c>
      <c r="U159" s="120">
        <f>IF(COUNTIF(V159:W159,"F")&gt;=1,"FAIL",(IF(COUNTIF(V159:W159,"P")&gt;=1,"PASS",(IF(COUNTIF(V159:W159,"N/T")&gt;=1,"N/T",(IF(COUNTIF(V159:W159,"N/A")&gt;=1,"N/A","-")))))))</f>
        <v/>
      </c>
      <c r="V159" s="29" t="inlineStr">
        <is>
          <t>P</t>
        </is>
      </c>
      <c r="W159" s="29" t="inlineStr">
        <is>
          <t>P</t>
        </is>
      </c>
      <c r="X159" s="29" t="inlineStr">
        <is>
          <t>SPAQA-20424
SPAQA-20430
SPAQA-20563
SPAQA-23151</t>
        </is>
      </c>
      <c r="Y159" s="29" t="n"/>
      <c r="Z159" s="39" t="n"/>
      <c r="AA159" s="29" t="n"/>
      <c r="AB159" s="29" t="n"/>
    </row>
    <row r="160" ht="52.8" customHeight="1" s="357">
      <c r="A160" s="153" t="n"/>
      <c r="B160" s="29" t="inlineStr">
        <is>
          <t>TC_MAP_0124</t>
        </is>
      </c>
      <c r="C160" s="29" t="inlineStr">
        <is>
          <t>Map</t>
        </is>
      </c>
      <c r="D160" s="29" t="inlineStr">
        <is>
          <t>화면 분기</t>
        </is>
      </c>
      <c r="E160" s="29" t="inlineStr">
        <is>
          <t>장소/주소 검색</t>
        </is>
      </c>
      <c r="F160" s="29" t="inlineStr">
        <is>
          <t>화면 정의 : 장소 주소 검색 (Type 1) 결과 목록 &amp; 간단 상세</t>
        </is>
      </c>
      <c r="G160" s="29" t="inlineStr">
        <is>
          <t>KR, EU</t>
        </is>
      </c>
      <c r="H160" s="66" t="n"/>
      <c r="I160" s="29" t="n">
        <v>3</v>
      </c>
      <c r="J160" s="30" t="inlineStr">
        <is>
          <t>1. Non-CCS</t>
        </is>
      </c>
      <c r="K160" s="63" t="n"/>
      <c r="L160" s="30" t="inlineStr">
        <is>
          <t>1. Map 진입
2. 장소/주소 검색 (Type 1)
3. 결과 목록 &amp; 간단 상세 영역 확인</t>
        </is>
      </c>
      <c r="M160" s="30" t="inlineStr">
        <is>
          <t>1. [경로] 버튼 미제공
2. [내 차로 전송] 버튼 미제공
3. [즐겨찾기] Toggle 버튼 미제공</t>
        </is>
      </c>
      <c r="N160" s="75">
        <f>IF(COUNTIF(P160:W160,"F")&gt;=1,"FAIL",(IF(COUNTIF(P160:W160,"P")&gt;=1,"PASS",(IF(COUNTIF(P160:W160,"N/T")&gt;=1,"N/T",(IF(COUNTIF(P160:W160,"N/A")&gt;=1,"N/A","-")))))))</f>
        <v/>
      </c>
      <c r="O160" s="120">
        <f>IF(COUNTIF(P160:Q160,"F")&gt;=1,"FAIL",(IF(COUNTIF(P160:Q160,"P")&gt;=1,"PASS",(IF(COUNTIF(P160:Q160,"N/T")&gt;=1,"N/T",(IF(COUNTIF(P160:Q160,"N/A")&gt;=1,"N/A","-")))))))</f>
        <v/>
      </c>
      <c r="P160" s="29" t="inlineStr">
        <is>
          <t>P</t>
        </is>
      </c>
      <c r="Q160" s="29" t="inlineStr">
        <is>
          <t>P</t>
        </is>
      </c>
      <c r="R160" s="81">
        <f>IF(COUNTIF(S160:T160,"F")&gt;=1,"FAIL",(IF(COUNTIF(S160:T160,"P")&gt;=1,"PASS",(IF(COUNTIF(S160:T160,"N/T")&gt;=1,"N/T",(IF(COUNTIF(S160:T160,"N/A")&gt;=1,"N/A","-")))))))</f>
        <v/>
      </c>
      <c r="S160" s="29" t="inlineStr">
        <is>
          <t>P</t>
        </is>
      </c>
      <c r="T160" s="29" t="inlineStr">
        <is>
          <t>P</t>
        </is>
      </c>
      <c r="U160" s="120">
        <f>IF(COUNTIF(V160:W160,"F")&gt;=1,"FAIL",(IF(COUNTIF(V160:W160,"P")&gt;=1,"PASS",(IF(COUNTIF(V160:W160,"N/T")&gt;=1,"N/T",(IF(COUNTIF(V160:W160,"N/A")&gt;=1,"N/A","-")))))))</f>
        <v/>
      </c>
      <c r="V160" s="29" t="inlineStr">
        <is>
          <t>P</t>
        </is>
      </c>
      <c r="W160" s="29" t="inlineStr">
        <is>
          <t>P</t>
        </is>
      </c>
      <c r="X160" s="29" t="n"/>
      <c r="Y160" s="29" t="n"/>
      <c r="Z160" s="39" t="n"/>
      <c r="AA160" s="29" t="n"/>
      <c r="AB160" s="29" t="n"/>
    </row>
    <row r="161" ht="52.8" customHeight="1" s="357">
      <c r="A161" s="153" t="n"/>
      <c r="B161" s="29" t="inlineStr">
        <is>
          <t>TC_MAP_0125</t>
        </is>
      </c>
      <c r="C161" s="29" t="inlineStr">
        <is>
          <t>Map</t>
        </is>
      </c>
      <c r="D161" s="29" t="inlineStr">
        <is>
          <t>화면 분기</t>
        </is>
      </c>
      <c r="E161" s="29" t="inlineStr">
        <is>
          <t>장소/주소 검색</t>
        </is>
      </c>
      <c r="F161" s="29" t="inlineStr">
        <is>
          <t>화면 정의 : 장소 주소 검색 (Type 1) 결과 목록 &amp; 간단 상세</t>
        </is>
      </c>
      <c r="G161" s="29" t="inlineStr">
        <is>
          <t>KR, EU</t>
        </is>
      </c>
      <c r="H161" s="66" t="n"/>
      <c r="I161" s="29" t="n">
        <v>3</v>
      </c>
      <c r="J161" s="30" t="inlineStr">
        <is>
          <t>1. Non-CCS</t>
        </is>
      </c>
      <c r="K161" s="63" t="n"/>
      <c r="L161" s="30" t="inlineStr">
        <is>
          <t>1. Map 진입
2. 장소/주소 검색 (Type 1)
3. 결과 목록 &amp; 간단 상세 영역 확인</t>
        </is>
      </c>
      <c r="M161" s="30" t="inlineStr">
        <is>
          <t>1. '내 위치 중심' Only 제공
(POI와 내 위치와의 거리 확인)</t>
        </is>
      </c>
      <c r="N161" s="75">
        <f>IF(COUNTIF(P161:W161,"F")&gt;=1,"FAIL",(IF(COUNTIF(P161:W161,"P")&gt;=1,"PASS",(IF(COUNTIF(P161:W161,"N/T")&gt;=1,"N/T",(IF(COUNTIF(P161:W161,"N/A")&gt;=1,"N/A","-")))))))</f>
        <v/>
      </c>
      <c r="O161" s="120">
        <f>IF(COUNTIF(P161:Q161,"F")&gt;=1,"FAIL",(IF(COUNTIF(P161:Q161,"P")&gt;=1,"PASS",(IF(COUNTIF(P161:Q161,"N/T")&gt;=1,"N/T",(IF(COUNTIF(P161:Q161,"N/A")&gt;=1,"N/A","-")))))))</f>
        <v/>
      </c>
      <c r="P161" s="29" t="inlineStr">
        <is>
          <t>P</t>
        </is>
      </c>
      <c r="Q161" s="29" t="inlineStr">
        <is>
          <t>P</t>
        </is>
      </c>
      <c r="R161" s="81">
        <f>IF(COUNTIF(S161:T161,"F")&gt;=1,"FAIL",(IF(COUNTIF(S161:T161,"P")&gt;=1,"PASS",(IF(COUNTIF(S161:T161,"N/T")&gt;=1,"N/T",(IF(COUNTIF(S161:T161,"N/A")&gt;=1,"N/A","-")))))))</f>
        <v/>
      </c>
      <c r="S161" s="29" t="inlineStr">
        <is>
          <t>P</t>
        </is>
      </c>
      <c r="T161" s="29" t="inlineStr">
        <is>
          <t>P</t>
        </is>
      </c>
      <c r="U161" s="120">
        <f>IF(COUNTIF(V161:W161,"F")&gt;=1,"FAIL",(IF(COUNTIF(V161:W161,"P")&gt;=1,"PASS",(IF(COUNTIF(V161:W161,"N/T")&gt;=1,"N/T",(IF(COUNTIF(V161:W161,"N/A")&gt;=1,"N/A","-")))))))</f>
        <v/>
      </c>
      <c r="V161" s="29" t="inlineStr">
        <is>
          <t>P</t>
        </is>
      </c>
      <c r="W161" s="29" t="inlineStr">
        <is>
          <t>P</t>
        </is>
      </c>
      <c r="X161" s="29" t="n"/>
      <c r="Y161" s="29" t="n"/>
      <c r="Z161" s="39" t="n"/>
      <c r="AA161" s="29" t="n"/>
      <c r="AB161" s="29" t="n"/>
    </row>
    <row r="162" ht="39.6" customHeight="1" s="357">
      <c r="A162" s="153" t="n"/>
      <c r="B162" s="29" t="inlineStr">
        <is>
          <t>TC_MAP_0126</t>
        </is>
      </c>
      <c r="C162" s="29" t="inlineStr">
        <is>
          <t>Map</t>
        </is>
      </c>
      <c r="D162" s="29" t="inlineStr">
        <is>
          <t>화면 분기</t>
        </is>
      </c>
      <c r="E162" s="29" t="inlineStr">
        <is>
          <t>장소/주소 검색</t>
        </is>
      </c>
      <c r="F162" s="29" t="inlineStr">
        <is>
          <t>화면 정의 : 주변 검색</t>
        </is>
      </c>
      <c r="G162" s="29" t="inlineStr">
        <is>
          <t>KR, EU</t>
        </is>
      </c>
      <c r="H162" s="66" t="n"/>
      <c r="I162" s="29" t="n">
        <v>3</v>
      </c>
      <c r="J162" s="30" t="inlineStr">
        <is>
          <t>1. Non-CCS</t>
        </is>
      </c>
      <c r="K162" s="63" t="n"/>
      <c r="L162" s="30" t="inlineStr">
        <is>
          <t>1. Map 진입
2. 주변 검색 실행</t>
        </is>
      </c>
      <c r="M162" s="30" t="inlineStr">
        <is>
          <t>1. [경로] 버튼 미제공
2. [내 차로 전송] 버튼 미제공
3. [즐겨찾기] Toggle 버튼 미제공</t>
        </is>
      </c>
      <c r="N162" s="75">
        <f>IF(COUNTIF(P162:W162,"F")&gt;=1,"FAIL",(IF(COUNTIF(P162:W162,"P")&gt;=1,"PASS",(IF(COUNTIF(P162:W162,"N/T")&gt;=1,"N/T",(IF(COUNTIF(P162:W162,"N/A")&gt;=1,"N/A","-")))))))</f>
        <v/>
      </c>
      <c r="O162" s="120">
        <f>IF(COUNTIF(P162:Q162,"F")&gt;=1,"FAIL",(IF(COUNTIF(P162:Q162,"P")&gt;=1,"PASS",(IF(COUNTIF(P162:Q162,"N/T")&gt;=1,"N/T",(IF(COUNTIF(P162:Q162,"N/A")&gt;=1,"N/A","-")))))))</f>
        <v/>
      </c>
      <c r="P162" s="29" t="inlineStr">
        <is>
          <t>P</t>
        </is>
      </c>
      <c r="Q162" s="29" t="inlineStr">
        <is>
          <t>P</t>
        </is>
      </c>
      <c r="R162" s="81">
        <f>IF(COUNTIF(S162:T162,"F")&gt;=1,"FAIL",(IF(COUNTIF(S162:T162,"P")&gt;=1,"PASS",(IF(COUNTIF(S162:T162,"N/T")&gt;=1,"N/T",(IF(COUNTIF(S162:T162,"N/A")&gt;=1,"N/A","-")))))))</f>
        <v/>
      </c>
      <c r="S162" s="29" t="inlineStr">
        <is>
          <t>P</t>
        </is>
      </c>
      <c r="T162" s="29" t="inlineStr">
        <is>
          <t>P</t>
        </is>
      </c>
      <c r="U162" s="120">
        <f>IF(COUNTIF(V162:W162,"F")&gt;=1,"FAIL",(IF(COUNTIF(V162:W162,"P")&gt;=1,"PASS",(IF(COUNTIF(V162:W162,"N/T")&gt;=1,"N/T",(IF(COUNTIF(V162:W162,"N/A")&gt;=1,"N/A","-")))))))</f>
        <v/>
      </c>
      <c r="V162" s="29" t="inlineStr">
        <is>
          <t>P</t>
        </is>
      </c>
      <c r="W162" s="29" t="inlineStr">
        <is>
          <t>P</t>
        </is>
      </c>
      <c r="X162" s="29" t="n"/>
      <c r="Y162" s="29" t="n"/>
      <c r="Z162" s="39" t="n"/>
      <c r="AA162" s="29" t="n"/>
      <c r="AB162" s="29" t="n"/>
    </row>
    <row r="163" ht="26.4" customHeight="1" s="357">
      <c r="A163" s="153" t="n"/>
      <c r="B163" s="29" t="inlineStr">
        <is>
          <t>TC_MAP_0127</t>
        </is>
      </c>
      <c r="C163" s="29" t="inlineStr">
        <is>
          <t>Map</t>
        </is>
      </c>
      <c r="D163" s="29" t="inlineStr">
        <is>
          <t>화면 분기</t>
        </is>
      </c>
      <c r="E163" s="29" t="inlineStr">
        <is>
          <t>장소/주소 검색</t>
        </is>
      </c>
      <c r="F163" s="29" t="inlineStr">
        <is>
          <t>화면 정의 : 주변 검색</t>
        </is>
      </c>
      <c r="G163" s="29" t="inlineStr">
        <is>
          <t>KR, EU</t>
        </is>
      </c>
      <c r="H163" s="66" t="n"/>
      <c r="I163" s="29" t="n">
        <v>3</v>
      </c>
      <c r="J163" s="30" t="inlineStr">
        <is>
          <t>1. Non-CCS</t>
        </is>
      </c>
      <c r="K163" s="63" t="n"/>
      <c r="L163" s="30" t="inlineStr">
        <is>
          <t>1. Map 진입
2. 주변 검색 실행</t>
        </is>
      </c>
      <c r="M163" s="30" t="inlineStr">
        <is>
          <t>1. '내 위치 중심' Only 제공
(POI와 내 위치와의 거리 확인)</t>
        </is>
      </c>
      <c r="N163" s="75">
        <f>IF(COUNTIF(P163:W163,"F")&gt;=1,"FAIL",(IF(COUNTIF(P163:W163,"P")&gt;=1,"PASS",(IF(COUNTIF(P163:W163,"N/T")&gt;=1,"N/T",(IF(COUNTIF(P163:W163,"N/A")&gt;=1,"N/A","-")))))))</f>
        <v/>
      </c>
      <c r="O163" s="120">
        <f>IF(COUNTIF(P163:Q163,"F")&gt;=1,"FAIL",(IF(COUNTIF(P163:Q163,"P")&gt;=1,"PASS",(IF(COUNTIF(P163:Q163,"N/T")&gt;=1,"N/T",(IF(COUNTIF(P163:Q163,"N/A")&gt;=1,"N/A","-")))))))</f>
        <v/>
      </c>
      <c r="P163" s="29" t="inlineStr">
        <is>
          <t>P</t>
        </is>
      </c>
      <c r="Q163" s="29" t="inlineStr">
        <is>
          <t>P</t>
        </is>
      </c>
      <c r="R163" s="81">
        <f>IF(COUNTIF(S163:T163,"F")&gt;=1,"FAIL",(IF(COUNTIF(S163:T163,"P")&gt;=1,"PASS",(IF(COUNTIF(S163:T163,"N/T")&gt;=1,"N/T",(IF(COUNTIF(S163:T163,"N/A")&gt;=1,"N/A","-")))))))</f>
        <v/>
      </c>
      <c r="S163" s="29" t="inlineStr">
        <is>
          <t>P</t>
        </is>
      </c>
      <c r="T163" s="29" t="inlineStr">
        <is>
          <t>P</t>
        </is>
      </c>
      <c r="U163" s="120">
        <f>IF(COUNTIF(V163:W163,"F")&gt;=1,"FAIL",(IF(COUNTIF(V163:W163,"P")&gt;=1,"PASS",(IF(COUNTIF(V163:W163,"N/T")&gt;=1,"N/T",(IF(COUNTIF(V163:W163,"N/A")&gt;=1,"N/A","-")))))))</f>
        <v/>
      </c>
      <c r="V163" s="29" t="inlineStr">
        <is>
          <t>P</t>
        </is>
      </c>
      <c r="W163" s="29" t="inlineStr">
        <is>
          <t>P</t>
        </is>
      </c>
      <c r="X163" s="29" t="n"/>
      <c r="Y163" s="29" t="n"/>
      <c r="Z163" s="39" t="n"/>
      <c r="AA163" s="29" t="n"/>
      <c r="AB163" s="29" t="n"/>
    </row>
    <row r="164" ht="39.6" customHeight="1" s="357">
      <c r="A164" s="153" t="n"/>
      <c r="B164" s="29" t="inlineStr">
        <is>
          <t>TC_MAP_0128</t>
        </is>
      </c>
      <c r="C164" s="29" t="inlineStr">
        <is>
          <t>Map</t>
        </is>
      </c>
      <c r="D164" s="29" t="inlineStr">
        <is>
          <t>화면 분기</t>
        </is>
      </c>
      <c r="E164" s="29" t="inlineStr">
        <is>
          <t>장소/주소 검색</t>
        </is>
      </c>
      <c r="F164" s="29" t="inlineStr">
        <is>
          <t>화면 정의 : POI 상세</t>
        </is>
      </c>
      <c r="G164" s="29" t="inlineStr">
        <is>
          <t>KR, EU</t>
        </is>
      </c>
      <c r="H164" s="66" t="n"/>
      <c r="I164" s="29" t="n">
        <v>3</v>
      </c>
      <c r="J164" s="30" t="inlineStr">
        <is>
          <t>1. Non-CCS</t>
        </is>
      </c>
      <c r="K164" s="63" t="n"/>
      <c r="L164" s="30" t="inlineStr">
        <is>
          <t>1. Map 진입
2. POI 상세 화면 진입</t>
        </is>
      </c>
      <c r="M164" s="30" t="inlineStr">
        <is>
          <t>1. [경로] 버튼 미제공
2. [내 차로 전송] 버튼 미제공
3. [즐겨찾기] Toggle 버튼 미제공</t>
        </is>
      </c>
      <c r="N164" s="75">
        <f>IF(COUNTIF(P164:W164,"F")&gt;=1,"FAIL",(IF(COUNTIF(P164:W164,"P")&gt;=1,"PASS",(IF(COUNTIF(P164:W164,"N/T")&gt;=1,"N/T",(IF(COUNTIF(P164:W164,"N/A")&gt;=1,"N/A","-")))))))</f>
        <v/>
      </c>
      <c r="O164" s="120">
        <f>IF(COUNTIF(P164:Q164,"F")&gt;=1,"FAIL",(IF(COUNTIF(P164:Q164,"P")&gt;=1,"PASS",(IF(COUNTIF(P164:Q164,"N/T")&gt;=1,"N/T",(IF(COUNTIF(P164:Q164,"N/A")&gt;=1,"N/A","-")))))))</f>
        <v/>
      </c>
      <c r="P164" s="29" t="inlineStr">
        <is>
          <t>P</t>
        </is>
      </c>
      <c r="Q164" s="29" t="inlineStr">
        <is>
          <t>P</t>
        </is>
      </c>
      <c r="R164" s="81">
        <f>IF(COUNTIF(S164:T164,"F")&gt;=1,"FAIL",(IF(COUNTIF(S164:T164,"P")&gt;=1,"PASS",(IF(COUNTIF(S164:T164,"N/T")&gt;=1,"N/T",(IF(COUNTIF(S164:T164,"N/A")&gt;=1,"N/A","-")))))))</f>
        <v/>
      </c>
      <c r="S164" s="29" t="inlineStr">
        <is>
          <t>P</t>
        </is>
      </c>
      <c r="T164" s="29" t="inlineStr">
        <is>
          <t>P</t>
        </is>
      </c>
      <c r="U164" s="120">
        <f>IF(COUNTIF(V164:W164,"F")&gt;=1,"FAIL",(IF(COUNTIF(V164:W164,"P")&gt;=1,"PASS",(IF(COUNTIF(V164:W164,"N/T")&gt;=1,"N/T",(IF(COUNTIF(V164:W164,"N/A")&gt;=1,"N/A","-")))))))</f>
        <v/>
      </c>
      <c r="V164" s="29" t="inlineStr">
        <is>
          <t>P</t>
        </is>
      </c>
      <c r="W164" s="29" t="inlineStr">
        <is>
          <t>P</t>
        </is>
      </c>
      <c r="X164" s="29" t="n"/>
      <c r="Y164" s="29" t="n"/>
      <c r="Z164" s="39" t="n"/>
      <c r="AA164" s="29" t="n"/>
      <c r="AB164" s="29" t="n"/>
    </row>
    <row r="165" ht="26.4" customHeight="1" s="357">
      <c r="A165" s="153" t="n"/>
      <c r="B165" s="29" t="inlineStr">
        <is>
          <t>TC_MAP_0129</t>
        </is>
      </c>
      <c r="C165" s="29" t="inlineStr">
        <is>
          <t>Map</t>
        </is>
      </c>
      <c r="D165" s="29" t="inlineStr">
        <is>
          <t>화면 분기</t>
        </is>
      </c>
      <c r="E165" s="29" t="inlineStr">
        <is>
          <t>장소/주소 검색</t>
        </is>
      </c>
      <c r="F165" s="29" t="inlineStr">
        <is>
          <t>화면 정의 : POI 상세</t>
        </is>
      </c>
      <c r="G165" s="29" t="inlineStr">
        <is>
          <t>KR, EU</t>
        </is>
      </c>
      <c r="H165" s="66" t="n"/>
      <c r="I165" s="29" t="n">
        <v>3</v>
      </c>
      <c r="J165" s="30" t="inlineStr">
        <is>
          <t>1. Non-CCS</t>
        </is>
      </c>
      <c r="K165" s="63" t="n"/>
      <c r="L165" s="30" t="inlineStr">
        <is>
          <t>1. Map 진입
2. POI 상세 화면 진입</t>
        </is>
      </c>
      <c r="M165" s="30" t="inlineStr">
        <is>
          <t>1. '내 위치 중심' Only 제공
(POI와 내 위치와의 거리 확인)</t>
        </is>
      </c>
      <c r="N165" s="75">
        <f>IF(COUNTIF(P165:W165,"F")&gt;=1,"FAIL",(IF(COUNTIF(P165:W165,"P")&gt;=1,"PASS",(IF(COUNTIF(P165:W165,"N/T")&gt;=1,"N/T",(IF(COUNTIF(P165:W165,"N/A")&gt;=1,"N/A","-")))))))</f>
        <v/>
      </c>
      <c r="O165" s="120">
        <f>IF(COUNTIF(P165:Q165,"F")&gt;=1,"FAIL",(IF(COUNTIF(P165:Q165,"P")&gt;=1,"PASS",(IF(COUNTIF(P165:Q165,"N/T")&gt;=1,"N/T",(IF(COUNTIF(P165:Q165,"N/A")&gt;=1,"N/A","-")))))))</f>
        <v/>
      </c>
      <c r="P165" s="29" t="inlineStr">
        <is>
          <t>P</t>
        </is>
      </c>
      <c r="Q165" s="29" t="inlineStr">
        <is>
          <t>P</t>
        </is>
      </c>
      <c r="R165" s="81">
        <f>IF(COUNTIF(S165:T165,"F")&gt;=1,"FAIL",(IF(COUNTIF(S165:T165,"P")&gt;=1,"PASS",(IF(COUNTIF(S165:T165,"N/T")&gt;=1,"N/T",(IF(COUNTIF(S165:T165,"N/A")&gt;=1,"N/A","-")))))))</f>
        <v/>
      </c>
      <c r="S165" s="29" t="inlineStr">
        <is>
          <t>P</t>
        </is>
      </c>
      <c r="T165" s="29" t="inlineStr">
        <is>
          <t>P</t>
        </is>
      </c>
      <c r="U165" s="120">
        <f>IF(COUNTIF(V165:W165,"F")&gt;=1,"FAIL",(IF(COUNTIF(V165:W165,"P")&gt;=1,"PASS",(IF(COUNTIF(V165:W165,"N/T")&gt;=1,"N/T",(IF(COUNTIF(V165:W165,"N/A")&gt;=1,"N/A","-")))))))</f>
        <v/>
      </c>
      <c r="V165" s="29" t="inlineStr">
        <is>
          <t>P</t>
        </is>
      </c>
      <c r="W165" s="29" t="inlineStr">
        <is>
          <t>P</t>
        </is>
      </c>
      <c r="X165" s="29" t="n"/>
      <c r="Y165" s="29" t="n"/>
      <c r="Z165" s="39" t="n"/>
      <c r="AA165" s="29" t="n"/>
      <c r="AB165" s="29" t="n"/>
    </row>
    <row r="166" ht="39.6" customHeight="1" s="357">
      <c r="A166" s="153" t="n"/>
      <c r="B166" s="29" t="inlineStr">
        <is>
          <t>TC_MAP_1538</t>
        </is>
      </c>
      <c r="C166" s="54" t="inlineStr">
        <is>
          <t>Map</t>
        </is>
      </c>
      <c r="D166" s="54" t="inlineStr">
        <is>
          <t>화면 분기</t>
        </is>
      </c>
      <c r="E166" s="54" t="inlineStr">
        <is>
          <t>장소/주소 검색</t>
        </is>
      </c>
      <c r="F166" s="54" t="inlineStr">
        <is>
          <t>화면 정의 : 장소 주소 검색 (type 2) 실행</t>
        </is>
      </c>
      <c r="G166" s="54" t="inlineStr">
        <is>
          <t>KR, EU</t>
        </is>
      </c>
      <c r="H166" s="219" t="n"/>
      <c r="I166" s="54" t="n"/>
      <c r="J166" s="31" t="inlineStr">
        <is>
          <t>1. Non-CCS</t>
        </is>
      </c>
      <c r="K166" s="218" t="n"/>
      <c r="L166" s="31" t="inlineStr">
        <is>
          <t>1. Map 진입
2. 장소/주소 검색 (type 2)
3. 바로 검색 버튼 확인</t>
        </is>
      </c>
      <c r="M166" s="31" t="inlineStr">
        <is>
          <t>1. [내 차 위치] 버튼 미제공</t>
        </is>
      </c>
      <c r="N166" s="103">
        <f>IF(COUNTIF(P166:W166,"F")&gt;=1,"FAIL",(IF(COUNTIF(P166:W166,"P")&gt;=1,"PASS",(IF(COUNTIF(P166:W166,"N/T")&gt;=1,"N/T",(IF(COUNTIF(P166:W166,"N/A")&gt;=1,"N/A","-")))))))</f>
        <v/>
      </c>
      <c r="O166" s="120">
        <f>IF(COUNTIF(P166:Q166,"F")&gt;=1,"FAIL",(IF(COUNTIF(P166:Q166,"P")&gt;=1,"PASS",(IF(COUNTIF(P166:Q166,"N/T")&gt;=1,"N/T",(IF(COUNTIF(P166:Q166,"N/A")&gt;=1,"N/A","-")))))))</f>
        <v/>
      </c>
      <c r="P166" s="29" t="inlineStr">
        <is>
          <t>N/A</t>
        </is>
      </c>
      <c r="Q166" s="29" t="inlineStr">
        <is>
          <t>N/A</t>
        </is>
      </c>
      <c r="R166" s="120">
        <f>IF(COUNTIF(S166:T166,"F")&gt;=1,"FAIL",(IF(COUNTIF(S166:T166,"P")&gt;=1,"PASS",(IF(COUNTIF(S166:T166,"N/T")&gt;=1,"N/T",(IF(COUNTIF(S166:T166,"N/A")&gt;=1,"N/A","-")))))))</f>
        <v/>
      </c>
      <c r="S166" s="29" t="inlineStr">
        <is>
          <t>N/A</t>
        </is>
      </c>
      <c r="T166" s="29" t="inlineStr">
        <is>
          <t>N/A</t>
        </is>
      </c>
      <c r="U166" s="120">
        <f>IF(COUNTIF(V166:W166,"F")&gt;=1,"FAIL",(IF(COUNTIF(V166:W166,"P")&gt;=1,"PASS",(IF(COUNTIF(V166:W166,"N/T")&gt;=1,"N/T",(IF(COUNTIF(V166:W166,"N/A")&gt;=1,"N/A","-")))))))</f>
        <v/>
      </c>
      <c r="V166" s="29" t="inlineStr">
        <is>
          <t>N/A</t>
        </is>
      </c>
      <c r="W166" s="29" t="inlineStr">
        <is>
          <t>N/A</t>
        </is>
      </c>
      <c r="X166" s="29" t="n"/>
      <c r="Y166" s="29" t="n"/>
      <c r="Z166" s="39" t="inlineStr">
        <is>
          <t>TC 삭제: Non CCS type 2 미 노출(N/A)</t>
        </is>
      </c>
      <c r="AA166" s="29" t="inlineStr">
        <is>
          <t>사양 아님(N/A)</t>
        </is>
      </c>
      <c r="AB166" s="29" t="inlineStr">
        <is>
          <t>삭제</t>
        </is>
      </c>
    </row>
    <row r="167" ht="39.6" customHeight="1" s="357">
      <c r="A167" s="153" t="n"/>
      <c r="B167" s="29" t="inlineStr">
        <is>
          <t>TC_MAP_1539</t>
        </is>
      </c>
      <c r="C167" s="54" t="inlineStr">
        <is>
          <t>Map</t>
        </is>
      </c>
      <c r="D167" s="54" t="inlineStr">
        <is>
          <t>화면 분기</t>
        </is>
      </c>
      <c r="E167" s="54" t="inlineStr">
        <is>
          <t>장소/주소 검색</t>
        </is>
      </c>
      <c r="F167" s="54" t="inlineStr">
        <is>
          <t>화면 정의 : 장소 주소 검색 (type 2) 실행</t>
        </is>
      </c>
      <c r="G167" s="54" t="inlineStr">
        <is>
          <t>KR, EU</t>
        </is>
      </c>
      <c r="H167" s="219" t="n"/>
      <c r="I167" s="54" t="n"/>
      <c r="J167" s="31" t="inlineStr">
        <is>
          <t>1. Non-CCS</t>
        </is>
      </c>
      <c r="K167" s="218" t="n"/>
      <c r="L167" s="31" t="inlineStr">
        <is>
          <t>1. Map 진입
2. 장소/주소 검색 (type 2)
3. 즐겨찾기 영역 확인</t>
        </is>
      </c>
      <c r="M167" s="31" t="inlineStr">
        <is>
          <t>1. 즐겨찾기 미제공</t>
        </is>
      </c>
      <c r="N167" s="103">
        <f>IF(COUNTIF(P167:W167,"F")&gt;=1,"FAIL",(IF(COUNTIF(P167:W167,"P")&gt;=1,"PASS",(IF(COUNTIF(P167:W167,"N/T")&gt;=1,"N/T",(IF(COUNTIF(P167:W167,"N/A")&gt;=1,"N/A","-")))))))</f>
        <v/>
      </c>
      <c r="O167" s="120">
        <f>IF(COUNTIF(P167:Q167,"F")&gt;=1,"FAIL",(IF(COUNTIF(P167:Q167,"P")&gt;=1,"PASS",(IF(COUNTIF(P167:Q167,"N/T")&gt;=1,"N/T",(IF(COUNTIF(P167:Q167,"N/A")&gt;=1,"N/A","-")))))))</f>
        <v/>
      </c>
      <c r="P167" s="29" t="inlineStr">
        <is>
          <t>N/A</t>
        </is>
      </c>
      <c r="Q167" s="29" t="inlineStr">
        <is>
          <t>N/A</t>
        </is>
      </c>
      <c r="R167" s="120">
        <f>IF(COUNTIF(S167:T167,"F")&gt;=1,"FAIL",(IF(COUNTIF(S167:T167,"P")&gt;=1,"PASS",(IF(COUNTIF(S167:T167,"N/T")&gt;=1,"N/T",(IF(COUNTIF(S167:T167,"N/A")&gt;=1,"N/A","-")))))))</f>
        <v/>
      </c>
      <c r="S167" s="29" t="inlineStr">
        <is>
          <t>N/A</t>
        </is>
      </c>
      <c r="T167" s="29" t="inlineStr">
        <is>
          <t>N/A</t>
        </is>
      </c>
      <c r="U167" s="120">
        <f>IF(COUNTIF(V167:W167,"F")&gt;=1,"FAIL",(IF(COUNTIF(V167:W167,"P")&gt;=1,"PASS",(IF(COUNTIF(V167:W167,"N/T")&gt;=1,"N/T",(IF(COUNTIF(V167:W167,"N/A")&gt;=1,"N/A","-")))))))</f>
        <v/>
      </c>
      <c r="V167" s="29" t="inlineStr">
        <is>
          <t>N/A</t>
        </is>
      </c>
      <c r="W167" s="29" t="inlineStr">
        <is>
          <t>N/A</t>
        </is>
      </c>
      <c r="X167" s="29" t="n"/>
      <c r="Y167" s="29" t="n"/>
      <c r="Z167" s="39" t="inlineStr">
        <is>
          <t>TC 삭제: Non CCS type 2 미 노출(N/A)</t>
        </is>
      </c>
      <c r="AA167" s="29" t="inlineStr">
        <is>
          <t>사양 아님(N/A)</t>
        </is>
      </c>
      <c r="AB167" s="29" t="inlineStr">
        <is>
          <t>삭제</t>
        </is>
      </c>
    </row>
    <row r="168" ht="66" customHeight="1" s="357">
      <c r="A168" s="153" t="n"/>
      <c r="B168" s="29" t="inlineStr">
        <is>
          <t>TC_MAP_1540</t>
        </is>
      </c>
      <c r="C168" s="54" t="inlineStr">
        <is>
          <t>Map</t>
        </is>
      </c>
      <c r="D168" s="54" t="inlineStr">
        <is>
          <t>화면 분기</t>
        </is>
      </c>
      <c r="E168" s="54" t="inlineStr">
        <is>
          <t>장소/주소 검색</t>
        </is>
      </c>
      <c r="F168" s="54" t="inlineStr">
        <is>
          <t>화면 정의 : 장소 주소 검색 (type 2) 실행</t>
        </is>
      </c>
      <c r="G168" s="54" t="inlineStr">
        <is>
          <t>KR, EU</t>
        </is>
      </c>
      <c r="H168" s="219" t="n"/>
      <c r="I168" s="54" t="n"/>
      <c r="J168" s="31" t="inlineStr">
        <is>
          <t>1. Non-CCS</t>
        </is>
      </c>
      <c r="K168" s="218" t="n"/>
      <c r="L168" s="31" t="inlineStr">
        <is>
          <t>1. Map 진입
2. 장소/주소 검색 (type 2)
3. 주변 검색 칩
4. App Mode 구분없이 주변 검색 칩 제공 확인</t>
        </is>
      </c>
      <c r="M168" s="31" t="inlineStr">
        <is>
          <t>1. 주유소 / 전기차 충전소 / 수소 충전소 / 정비소 / 딜러샵 / 주차장 / 세차장 칩 제공</t>
        </is>
      </c>
      <c r="N168" s="103">
        <f>IF(COUNTIF(P168:W168,"F")&gt;=1,"FAIL",(IF(COUNTIF(P168:W168,"P")&gt;=1,"PASS",(IF(COUNTIF(P168:W168,"N/T")&gt;=1,"N/T",(IF(COUNTIF(P168:W168,"N/A")&gt;=1,"N/A","-")))))))</f>
        <v/>
      </c>
      <c r="O168" s="120">
        <f>IF(COUNTIF(P168:Q168,"F")&gt;=1,"FAIL",(IF(COUNTIF(P168:Q168,"P")&gt;=1,"PASS",(IF(COUNTIF(P168:Q168,"N/T")&gt;=1,"N/T",(IF(COUNTIF(P168:Q168,"N/A")&gt;=1,"N/A","-")))))))</f>
        <v/>
      </c>
      <c r="P168" s="29" t="inlineStr">
        <is>
          <t>N/A</t>
        </is>
      </c>
      <c r="Q168" s="29" t="inlineStr">
        <is>
          <t>N/A</t>
        </is>
      </c>
      <c r="R168" s="120">
        <f>IF(COUNTIF(S168:T168,"F")&gt;=1,"FAIL",(IF(COUNTIF(S168:T168,"P")&gt;=1,"PASS",(IF(COUNTIF(S168:T168,"N/T")&gt;=1,"N/T",(IF(COUNTIF(S168:T168,"N/A")&gt;=1,"N/A","-")))))))</f>
        <v/>
      </c>
      <c r="S168" s="29" t="inlineStr">
        <is>
          <t>N/A</t>
        </is>
      </c>
      <c r="T168" s="29" t="inlineStr">
        <is>
          <t>N/A</t>
        </is>
      </c>
      <c r="U168" s="120">
        <f>IF(COUNTIF(V168:W168,"F")&gt;=1,"FAIL",(IF(COUNTIF(V168:W168,"P")&gt;=1,"PASS",(IF(COUNTIF(V168:W168,"N/T")&gt;=1,"N/T",(IF(COUNTIF(V168:W168,"N/A")&gt;=1,"N/A","-")))))))</f>
        <v/>
      </c>
      <c r="V168" s="29" t="inlineStr">
        <is>
          <t>N/A</t>
        </is>
      </c>
      <c r="W168" s="29" t="inlineStr">
        <is>
          <t>N/A</t>
        </is>
      </c>
      <c r="X168" s="29" t="n"/>
      <c r="Y168" s="29" t="n"/>
      <c r="Z168" s="39" t="inlineStr">
        <is>
          <t>TC 삭제: Non CCS type 2 미 노출(N/A)</t>
        </is>
      </c>
      <c r="AA168" s="29" t="inlineStr">
        <is>
          <t>사양 아님(N/A)</t>
        </is>
      </c>
      <c r="AB168" s="29" t="inlineStr">
        <is>
          <t>삭제</t>
        </is>
      </c>
    </row>
    <row r="169" ht="39.6" customHeight="1" s="357">
      <c r="A169" s="153" t="n"/>
      <c r="B169" s="29" t="inlineStr">
        <is>
          <t>TC_MAP_1541</t>
        </is>
      </c>
      <c r="C169" s="54" t="inlineStr">
        <is>
          <t>Map</t>
        </is>
      </c>
      <c r="D169" s="54" t="inlineStr">
        <is>
          <t>화면 분기</t>
        </is>
      </c>
      <c r="E169" s="54" t="inlineStr">
        <is>
          <t>장소/주소 검색</t>
        </is>
      </c>
      <c r="F169" s="54" t="inlineStr">
        <is>
          <t>화면 정의 : 장소 주소 검색 (type 2) 실행</t>
        </is>
      </c>
      <c r="G169" s="54" t="inlineStr">
        <is>
          <t>KR, EU</t>
        </is>
      </c>
      <c r="H169" s="219" t="n"/>
      <c r="I169" s="54" t="n"/>
      <c r="J169" s="31" t="inlineStr">
        <is>
          <t>1. Non-CCS
2. 최근 검색 기록 존재</t>
        </is>
      </c>
      <c r="K169" s="218" t="n"/>
      <c r="L169" s="31" t="inlineStr">
        <is>
          <t>1. Map 진입
2. 장소/주소 검색 (type 2)
3. 최근 검색 기록 거리 표출 확인</t>
        </is>
      </c>
      <c r="M169" s="31" t="inlineStr">
        <is>
          <t>1. '내 위치 중심' Only 제공
(POI와 내 위치와의 거리 확인)</t>
        </is>
      </c>
      <c r="N169" s="103">
        <f>IF(COUNTIF(P169:W169,"F")&gt;=1,"FAIL",(IF(COUNTIF(P169:W169,"P")&gt;=1,"PASS",(IF(COUNTIF(P169:W169,"N/T")&gt;=1,"N/T",(IF(COUNTIF(P169:W169,"N/A")&gt;=1,"N/A","-")))))))</f>
        <v/>
      </c>
      <c r="O169" s="120">
        <f>IF(COUNTIF(P169:Q169,"F")&gt;=1,"FAIL",(IF(COUNTIF(P169:Q169,"P")&gt;=1,"PASS",(IF(COUNTIF(P169:Q169,"N/T")&gt;=1,"N/T",(IF(COUNTIF(P169:Q169,"N/A")&gt;=1,"N/A","-")))))))</f>
        <v/>
      </c>
      <c r="P169" s="29" t="inlineStr">
        <is>
          <t>N/A</t>
        </is>
      </c>
      <c r="Q169" s="29" t="inlineStr">
        <is>
          <t>N/A</t>
        </is>
      </c>
      <c r="R169" s="120">
        <f>IF(COUNTIF(S169:T169,"F")&gt;=1,"FAIL",(IF(COUNTIF(S169:T169,"P")&gt;=1,"PASS",(IF(COUNTIF(S169:T169,"N/T")&gt;=1,"N/T",(IF(COUNTIF(S169:T169,"N/A")&gt;=1,"N/A","-")))))))</f>
        <v/>
      </c>
      <c r="S169" s="29" t="inlineStr">
        <is>
          <t>N/A</t>
        </is>
      </c>
      <c r="T169" s="29" t="inlineStr">
        <is>
          <t>N/A</t>
        </is>
      </c>
      <c r="U169" s="120">
        <f>IF(COUNTIF(V169:W169,"F")&gt;=1,"FAIL",(IF(COUNTIF(V169:W169,"P")&gt;=1,"PASS",(IF(COUNTIF(V169:W169,"N/T")&gt;=1,"N/T",(IF(COUNTIF(V169:W169,"N/A")&gt;=1,"N/A","-")))))))</f>
        <v/>
      </c>
      <c r="V169" s="29" t="inlineStr">
        <is>
          <t>N/A</t>
        </is>
      </c>
      <c r="W169" s="29" t="inlineStr">
        <is>
          <t>N/A</t>
        </is>
      </c>
      <c r="X169" s="29" t="n"/>
      <c r="Y169" s="29" t="n"/>
      <c r="Z169" s="39" t="inlineStr">
        <is>
          <t>TC 삭제: Non CCS type 2 미 노출(N/A)</t>
        </is>
      </c>
      <c r="AA169" s="29" t="inlineStr">
        <is>
          <t>사양 아님(N/A)</t>
        </is>
      </c>
      <c r="AB169" s="29" t="inlineStr">
        <is>
          <t>삭제</t>
        </is>
      </c>
    </row>
    <row r="170" ht="237.6" customHeight="1" s="357">
      <c r="A170" s="153" t="n"/>
      <c r="B170" s="29" t="inlineStr">
        <is>
          <t>TC_MAP_0130</t>
        </is>
      </c>
      <c r="C170" s="29" t="inlineStr">
        <is>
          <t>Map</t>
        </is>
      </c>
      <c r="D170" s="17" t="inlineStr">
        <is>
          <t>메인 지도</t>
        </is>
      </c>
      <c r="E170" s="29" t="inlineStr">
        <is>
          <t>지도 첫 화면</t>
        </is>
      </c>
      <c r="F170" s="29" t="inlineStr">
        <is>
          <t>지도 첫 화면(Page)</t>
        </is>
      </c>
      <c r="G170" s="29" t="inlineStr">
        <is>
          <t>KR, EU</t>
        </is>
      </c>
      <c r="H170" s="29" t="inlineStr">
        <is>
          <t>KOA</t>
        </is>
      </c>
      <c r="I170" s="29" t="n">
        <v>4</v>
      </c>
      <c r="J170" s="63" t="n"/>
      <c r="K170" s="63" t="n"/>
      <c r="L170" s="30" t="inlineStr">
        <is>
          <t>1. Map 진입</t>
        </is>
      </c>
      <c r="M170" s="30" t="inlineStr">
        <is>
          <t>Map 진입 시 표시되는 기본 화면
 아이콘                 검색 입력 필드          [경로탐색] 버튼
                          주변 검색 영역
                           메인 지도 영역
            - 내 위치 마커
            - [내 차 위치 조회] 버튼
            - [내 위치 조회] 버튼
            - 내 차 위치 마커
            - 즐겨찾는 등록지/등록지 마커
            - [교통정보] 버튼 or [지도 설정] 버튼
                    하단 드로어 영역
                  - 홈 탭 선택 상태 표시</t>
        </is>
      </c>
      <c r="N170" s="75">
        <f>IF(COUNTIF(P170:W170,"F")&gt;=1,"FAIL",(IF(COUNTIF(P170:W170,"P")&gt;=1,"PASS",(IF(COUNTIF(P170:W170,"N/T")&gt;=1,"N/T",(IF(COUNTIF(P170:W170,"N/A")&gt;=1,"N/A","-")))))))</f>
        <v/>
      </c>
      <c r="O170" s="120">
        <f>IF(COUNTIF(P170:Q170,"F")&gt;=1,"FAIL",(IF(COUNTIF(P170:Q170,"P")&gt;=1,"PASS",(IF(COUNTIF(P170:Q170,"N/T")&gt;=1,"N/T",(IF(COUNTIF(P170:Q170,"N/A")&gt;=1,"N/A","-")))))))</f>
        <v/>
      </c>
      <c r="P170" s="29" t="inlineStr">
        <is>
          <t>P</t>
        </is>
      </c>
      <c r="Q170" s="29" t="inlineStr">
        <is>
          <t>P</t>
        </is>
      </c>
      <c r="R170" s="120">
        <f>IF(COUNTIF(S170:T170,"F")&gt;=1,"FAIL",(IF(COUNTIF(S170:T170,"P")&gt;=1,"PASS",(IF(COUNTIF(S170:T170,"N/T")&gt;=1,"N/T",(IF(COUNTIF(S170:T170,"N/A")&gt;=1,"N/A","-")))))))</f>
        <v/>
      </c>
      <c r="S170" s="29" t="inlineStr">
        <is>
          <t>N/A</t>
        </is>
      </c>
      <c r="T170" s="29" t="inlineStr">
        <is>
          <t>N/A</t>
        </is>
      </c>
      <c r="U170" s="120">
        <f>IF(COUNTIF(V170:W170,"F")&gt;=1,"FAIL",(IF(COUNTIF(V170:W170,"P")&gt;=1,"PASS",(IF(COUNTIF(V170:W170,"N/T")&gt;=1,"N/T",(IF(COUNTIF(V170:W170,"N/A")&gt;=1,"N/A","-")))))))</f>
        <v/>
      </c>
      <c r="V170" s="29" t="inlineStr">
        <is>
          <t>N/A</t>
        </is>
      </c>
      <c r="W170" s="29" t="inlineStr">
        <is>
          <t>N/A</t>
        </is>
      </c>
      <c r="X170" s="29" t="inlineStr">
        <is>
          <t>SPAQA-16141
SPAQA-16358
SPAQA-17994
SPAQA-17551
SPAQA-20508
SPAQA-22400
SPAQA-22792
SPAQA-22897
SPAQA-17601
SPAQA-24105
SPAQA-24707
SPAQA-24514</t>
        </is>
      </c>
      <c r="Y170" s="29" t="n"/>
      <c r="Z170" s="39" t="inlineStr">
        <is>
          <t>H/G: Map FSM 화면(N/A)</t>
        </is>
      </c>
      <c r="AA170" s="29" t="inlineStr">
        <is>
          <t>사양 아님(N/A)</t>
        </is>
      </c>
      <c r="AB170" s="29" t="n"/>
    </row>
    <row r="171" ht="39.6" customHeight="1" s="357">
      <c r="A171" s="153" t="n"/>
      <c r="B171" s="29" t="inlineStr">
        <is>
          <t>TC_MAP_0131</t>
        </is>
      </c>
      <c r="C171" s="29" t="inlineStr">
        <is>
          <t>Map</t>
        </is>
      </c>
      <c r="D171" s="17" t="inlineStr">
        <is>
          <t>메인 지도</t>
        </is>
      </c>
      <c r="E171" s="29" t="inlineStr">
        <is>
          <t>지도 첫 화면</t>
        </is>
      </c>
      <c r="F171" s="29" t="inlineStr">
        <is>
          <t>지도 첫 화면(Page)</t>
        </is>
      </c>
      <c r="G171" s="29" t="inlineStr">
        <is>
          <t>KR, EU</t>
        </is>
      </c>
      <c r="H171" s="66" t="n"/>
      <c r="I171" s="29" t="n">
        <v>4</v>
      </c>
      <c r="J171" s="63" t="n"/>
      <c r="K171" s="63" t="n"/>
      <c r="L171" s="30" t="inlineStr">
        <is>
          <t>1. Map 진입
2. 상단의 검색 필드 영역 확인</t>
        </is>
      </c>
      <c r="M171" s="30" t="inlineStr">
        <is>
          <t>1. 검색 아이콘 |  '장소, 주소 검색' 가이드 노출</t>
        </is>
      </c>
      <c r="N171" s="75">
        <f>IF(COUNTIF(P171:W171,"F")&gt;=1,"FAIL",(IF(COUNTIF(P171:W171,"P")&gt;=1,"PASS",(IF(COUNTIF(P171:W171,"N/T")&gt;=1,"N/T",(IF(COUNTIF(P171:W171,"N/A")&gt;=1,"N/A","-")))))))</f>
        <v/>
      </c>
      <c r="O171" s="120">
        <f>IF(COUNTIF(P171:Q171,"F")&gt;=1,"FAIL",(IF(COUNTIF(P171:Q171,"P")&gt;=1,"PASS",(IF(COUNTIF(P171:Q171,"N/T")&gt;=1,"N/T",(IF(COUNTIF(P171:Q171,"N/A")&gt;=1,"N/A","-")))))))</f>
        <v/>
      </c>
      <c r="P171" s="29" t="inlineStr">
        <is>
          <t>P</t>
        </is>
      </c>
      <c r="Q171" s="29" t="inlineStr">
        <is>
          <t>P</t>
        </is>
      </c>
      <c r="R171" s="120">
        <f>IF(COUNTIF(S171:T171,"F")&gt;=1,"FAIL",(IF(COUNTIF(S171:T171,"P")&gt;=1,"PASS",(IF(COUNTIF(S171:T171,"N/T")&gt;=1,"N/T",(IF(COUNTIF(S171:T171,"N/A")&gt;=1,"N/A","-")))))))</f>
        <v/>
      </c>
      <c r="S171" s="29" t="inlineStr">
        <is>
          <t>P</t>
        </is>
      </c>
      <c r="T171" s="29" t="inlineStr">
        <is>
          <t>P</t>
        </is>
      </c>
      <c r="U171" s="120">
        <f>IF(COUNTIF(V171:W171,"F")&gt;=1,"FAIL",(IF(COUNTIF(V171:W171,"P")&gt;=1,"PASS",(IF(COUNTIF(V171:W171,"N/T")&gt;=1,"N/T",(IF(COUNTIF(V171:W171,"N/A")&gt;=1,"N/A","-")))))))</f>
        <v/>
      </c>
      <c r="V171" s="29" t="inlineStr">
        <is>
          <t>P</t>
        </is>
      </c>
      <c r="W171" s="29" t="inlineStr">
        <is>
          <t>P</t>
        </is>
      </c>
      <c r="X171" s="29" t="inlineStr">
        <is>
          <t>SPAQA-16769
SPAQA-16727
SPAQA-22940</t>
        </is>
      </c>
      <c r="Y171" s="29" t="n"/>
      <c r="Z171" s="39" t="inlineStr">
        <is>
          <t> 
</t>
        </is>
      </c>
      <c r="AA171" s="29" t="n"/>
      <c r="AB171" s="29" t="n"/>
    </row>
    <row r="172" ht="26.4" customHeight="1" s="357">
      <c r="A172" s="153" t="n"/>
      <c r="B172" s="29" t="inlineStr">
        <is>
          <t>TC_MAP_0132</t>
        </is>
      </c>
      <c r="C172" s="29" t="inlineStr">
        <is>
          <t>Map</t>
        </is>
      </c>
      <c r="D172" s="17" t="inlineStr">
        <is>
          <t>메인 지도</t>
        </is>
      </c>
      <c r="E172" s="29" t="inlineStr">
        <is>
          <t>지도 첫 화면</t>
        </is>
      </c>
      <c r="F172" s="29" t="inlineStr">
        <is>
          <t>지도 첫 화면(Page)</t>
        </is>
      </c>
      <c r="G172" s="29" t="inlineStr">
        <is>
          <t>KR, EU</t>
        </is>
      </c>
      <c r="H172" s="66" t="n"/>
      <c r="I172" s="29" t="n">
        <v>4</v>
      </c>
      <c r="J172" s="63" t="n"/>
      <c r="K172" s="63" t="n"/>
      <c r="L172" s="30" t="inlineStr">
        <is>
          <t>1. Map 진입
2. 상단의 검색 필드 영역 선택</t>
        </is>
      </c>
      <c r="M172" s="30" t="inlineStr">
        <is>
          <t>1. 장소 주소 검색 Type 1 화면으로 이동</t>
        </is>
      </c>
      <c r="N172" s="75">
        <f>IF(COUNTIF(P172:W172,"F")&gt;=1,"FAIL",(IF(COUNTIF(P172:W172,"P")&gt;=1,"PASS",(IF(COUNTIF(P172:W172,"N/T")&gt;=1,"N/T",(IF(COUNTIF(P172:W172,"N/A")&gt;=1,"N/A","-")))))))</f>
        <v/>
      </c>
      <c r="O172" s="120">
        <f>IF(COUNTIF(P172:Q172,"F")&gt;=1,"FAIL",(IF(COUNTIF(P172:Q172,"P")&gt;=1,"PASS",(IF(COUNTIF(P172:Q172,"N/T")&gt;=1,"N/T",(IF(COUNTIF(P172:Q172,"N/A")&gt;=1,"N/A","-")))))))</f>
        <v/>
      </c>
      <c r="P172" s="29" t="inlineStr">
        <is>
          <t>P</t>
        </is>
      </c>
      <c r="Q172" s="29" t="inlineStr">
        <is>
          <t>P</t>
        </is>
      </c>
      <c r="R172" s="120">
        <f>IF(COUNTIF(S172:T172,"F")&gt;=1,"FAIL",(IF(COUNTIF(S172:T172,"P")&gt;=1,"PASS",(IF(COUNTIF(S172:T172,"N/T")&gt;=1,"N/T",(IF(COUNTIF(S172:T172,"N/A")&gt;=1,"N/A","-")))))))</f>
        <v/>
      </c>
      <c r="S172" s="29" t="inlineStr">
        <is>
          <t>P</t>
        </is>
      </c>
      <c r="T172" s="29" t="inlineStr">
        <is>
          <t>P</t>
        </is>
      </c>
      <c r="U172" s="120">
        <f>IF(COUNTIF(V172:W172,"F")&gt;=1,"FAIL",(IF(COUNTIF(V172:W172,"P")&gt;=1,"PASS",(IF(COUNTIF(V172:W172,"N/T")&gt;=1,"N/T",(IF(COUNTIF(V172:W172,"N/A")&gt;=1,"N/A","-")))))))</f>
        <v/>
      </c>
      <c r="V172" s="29" t="inlineStr">
        <is>
          <t>P</t>
        </is>
      </c>
      <c r="W172" s="29" t="inlineStr">
        <is>
          <t>P</t>
        </is>
      </c>
      <c r="X172" s="29" t="n"/>
      <c r="Y172" s="29" t="n"/>
      <c r="Z172" s="39" t="inlineStr">
        <is>
          <t> 
</t>
        </is>
      </c>
      <c r="AA172" s="29" t="n"/>
      <c r="AB172" s="29" t="n"/>
    </row>
    <row r="173" ht="26.4" customHeight="1" s="357">
      <c r="A173" s="153" t="n"/>
      <c r="B173" s="29" t="inlineStr">
        <is>
          <t>TC_MAP_0133</t>
        </is>
      </c>
      <c r="C173" s="29" t="inlineStr">
        <is>
          <t>Map</t>
        </is>
      </c>
      <c r="D173" s="17" t="inlineStr">
        <is>
          <t>메인 지도</t>
        </is>
      </c>
      <c r="E173" s="29" t="inlineStr">
        <is>
          <t>지도 첫 화면</t>
        </is>
      </c>
      <c r="F173" s="29" t="inlineStr">
        <is>
          <t>지도 첫 화면(Page)</t>
        </is>
      </c>
      <c r="G173" s="29" t="inlineStr">
        <is>
          <t>KR, EU</t>
        </is>
      </c>
      <c r="H173" s="66" t="n"/>
      <c r="I173" s="29" t="n">
        <v>4</v>
      </c>
      <c r="J173" s="63" t="n"/>
      <c r="K173" s="63" t="n"/>
      <c r="L173" s="30" t="inlineStr">
        <is>
          <t>1. Map 진입
2. 상단의 경로 탐색 버튼 선택</t>
        </is>
      </c>
      <c r="M173" s="30" t="inlineStr">
        <is>
          <t>1. 경로 탐색 시작 화면으로 이동</t>
        </is>
      </c>
      <c r="N173" s="75">
        <f>IF(COUNTIF(P173:W173,"F")&gt;=1,"FAIL",(IF(COUNTIF(P173:W173,"P")&gt;=1,"PASS",(IF(COUNTIF(P173:W173,"N/T")&gt;=1,"N/T",(IF(COUNTIF(P173:W173,"N/A")&gt;=1,"N/A","-")))))))</f>
        <v/>
      </c>
      <c r="O173" s="120">
        <f>IF(COUNTIF(P173:Q173,"F")&gt;=1,"FAIL",(IF(COUNTIF(P173:Q173,"P")&gt;=1,"PASS",(IF(COUNTIF(P173:Q173,"N/T")&gt;=1,"N/T",(IF(COUNTIF(P173:Q173,"N/A")&gt;=1,"N/A","-")))))))</f>
        <v/>
      </c>
      <c r="P173" s="29" t="inlineStr">
        <is>
          <t>P</t>
        </is>
      </c>
      <c r="Q173" s="29" t="inlineStr">
        <is>
          <t>P</t>
        </is>
      </c>
      <c r="R173" s="120">
        <f>IF(COUNTIF(S173:T173,"F")&gt;=1,"FAIL",(IF(COUNTIF(S173:T173,"P")&gt;=1,"PASS",(IF(COUNTIF(S173:T173,"N/T")&gt;=1,"N/T",(IF(COUNTIF(S173:T173,"N/A")&gt;=1,"N/A","-")))))))</f>
        <v/>
      </c>
      <c r="S173" s="29" t="inlineStr">
        <is>
          <t>P</t>
        </is>
      </c>
      <c r="T173" s="29" t="inlineStr">
        <is>
          <t>P</t>
        </is>
      </c>
      <c r="U173" s="120">
        <f>IF(COUNTIF(V173:W173,"F")&gt;=1,"FAIL",(IF(COUNTIF(V173:W173,"P")&gt;=1,"PASS",(IF(COUNTIF(V173:W173,"N/T")&gt;=1,"N/T",(IF(COUNTIF(V173:W173,"N/A")&gt;=1,"N/A","-")))))))</f>
        <v/>
      </c>
      <c r="V173" s="29" t="inlineStr">
        <is>
          <t>P</t>
        </is>
      </c>
      <c r="W173" s="29" t="inlineStr">
        <is>
          <t>P</t>
        </is>
      </c>
      <c r="X173" s="29" t="inlineStr">
        <is>
          <t>SPAQA-21745</t>
        </is>
      </c>
      <c r="Y173" s="29" t="n"/>
      <c r="Z173" s="39" t="inlineStr">
        <is>
          <t> 
</t>
        </is>
      </c>
      <c r="AA173" s="29" t="n"/>
      <c r="AB173" s="29" t="n"/>
    </row>
    <row r="174" ht="26.4" customHeight="1" s="357">
      <c r="A174" s="153" t="n"/>
      <c r="B174" s="29" t="inlineStr">
        <is>
          <t>TC_MAP_0134</t>
        </is>
      </c>
      <c r="C174" s="29" t="inlineStr">
        <is>
          <t>Map</t>
        </is>
      </c>
      <c r="D174" s="17" t="inlineStr">
        <is>
          <t>메인 지도</t>
        </is>
      </c>
      <c r="E174" s="29" t="inlineStr">
        <is>
          <t>지도 첫 화면</t>
        </is>
      </c>
      <c r="F174" s="29" t="inlineStr">
        <is>
          <t>지도 첫 화면(Page)</t>
        </is>
      </c>
      <c r="G174" s="29" t="inlineStr">
        <is>
          <t>KR, EU</t>
        </is>
      </c>
      <c r="H174" s="66" t="n"/>
      <c r="I174" s="29" t="n">
        <v>4</v>
      </c>
      <c r="J174" s="30" t="inlineStr">
        <is>
          <t>1. 내 차 위치 조회 이력 있는 상태</t>
        </is>
      </c>
      <c r="K174" s="63" t="n"/>
      <c r="L174" s="30" t="inlineStr">
        <is>
          <t>1. Map 진입
2. 메인 지도 영역</t>
        </is>
      </c>
      <c r="M174" s="30" t="inlineStr">
        <is>
          <t>1. 내 차 위치 마커 노출</t>
        </is>
      </c>
      <c r="N174" s="75">
        <f>IF(COUNTIF(P174:W174,"F")&gt;=1,"FAIL",(IF(COUNTIF(P174:W174,"P")&gt;=1,"PASS",(IF(COUNTIF(P174:W174,"N/T")&gt;=1,"N/T",(IF(COUNTIF(P174:W174,"N/A")&gt;=1,"N/A","-")))))))</f>
        <v/>
      </c>
      <c r="O174" s="81">
        <f>IF(COUNTIF(P174:Q174,"F")&gt;=1,"FAIL",(IF(COUNTIF(P174:Q174,"P")&gt;=1,"PASS",(IF(COUNTIF(P174:Q174,"N/T")&gt;=1,"N/T",(IF(COUNTIF(P174:Q174,"N/A")&gt;=1,"N/A","-")))))))</f>
        <v/>
      </c>
      <c r="P174" s="29" t="inlineStr">
        <is>
          <t>P</t>
        </is>
      </c>
      <c r="Q174" s="29" t="inlineStr">
        <is>
          <t>P</t>
        </is>
      </c>
      <c r="R174" s="81">
        <f>IF(COUNTIF(S174:T174,"F")&gt;=1,"FAIL",(IF(COUNTIF(S174:T174,"P")&gt;=1,"PASS",(IF(COUNTIF(S174:T174,"N/T")&gt;=1,"N/T",(IF(COUNTIF(S174:T174,"N/A")&gt;=1,"N/A","-")))))))</f>
        <v/>
      </c>
      <c r="S174" s="29" t="inlineStr">
        <is>
          <t>P</t>
        </is>
      </c>
      <c r="T174" s="29" t="inlineStr">
        <is>
          <t>P</t>
        </is>
      </c>
      <c r="U174" s="81">
        <f>IF(COUNTIF(V174:W174,"F")&gt;=1,"FAIL",(IF(COUNTIF(V174:W174,"P")&gt;=1,"PASS",(IF(COUNTIF(V174:W174,"N/T")&gt;=1,"N/T",(IF(COUNTIF(V174:W174,"N/A")&gt;=1,"N/A","-")))))))</f>
        <v/>
      </c>
      <c r="V174" s="29" t="inlineStr">
        <is>
          <t>P</t>
        </is>
      </c>
      <c r="W174" s="29" t="inlineStr">
        <is>
          <t>P</t>
        </is>
      </c>
      <c r="X174" s="29" t="inlineStr">
        <is>
          <t>SPAQA-19787</t>
        </is>
      </c>
      <c r="Y174" s="29" t="n"/>
      <c r="Z174" s="39" t="n"/>
      <c r="AA174" s="29" t="n"/>
      <c r="AB174" s="29" t="n"/>
    </row>
    <row r="175" ht="26.4" customHeight="1" s="357">
      <c r="A175" s="108" t="inlineStr">
        <is>
          <t>Y_051</t>
        </is>
      </c>
      <c r="B175" s="29" t="inlineStr">
        <is>
          <t>TC_MAP_0135</t>
        </is>
      </c>
      <c r="C175" s="29" t="inlineStr">
        <is>
          <t>Map</t>
        </is>
      </c>
      <c r="D175" s="17" t="inlineStr">
        <is>
          <t>메인 지도</t>
        </is>
      </c>
      <c r="E175" s="29" t="inlineStr">
        <is>
          <t>지도 첫 화면</t>
        </is>
      </c>
      <c r="F175" s="29" t="inlineStr">
        <is>
          <t>지도 첫 화면(Page)</t>
        </is>
      </c>
      <c r="G175" s="29" t="inlineStr">
        <is>
          <t>KR, EU</t>
        </is>
      </c>
      <c r="H175" s="66" t="n"/>
      <c r="I175" s="29" t="n">
        <v>5</v>
      </c>
      <c r="J175" s="30" t="inlineStr">
        <is>
          <t>1. 위치 서비스 ON 상태
2. 내 차 위치 미조회 상태</t>
        </is>
      </c>
      <c r="K175" s="63" t="n"/>
      <c r="L175" s="30" t="inlineStr">
        <is>
          <t>1. Map 진입
2. 메인 지도 영역</t>
        </is>
      </c>
      <c r="M175" s="30" t="inlineStr">
        <is>
          <t>1. 내 차 위치 마커 미노출</t>
        </is>
      </c>
      <c r="N175" s="91">
        <f>IF(COUNTIF(P175:W175,"F")&gt;=1,"FAIL",(IF(COUNTIF(P175:W175,"P")&gt;=1,"PASS",(IF(COUNTIF(P175:W175,"N/T")&gt;=1,"N/T",(IF(COUNTIF(P175:W175,"N/A")&gt;=1,"N/A","-")))))))</f>
        <v/>
      </c>
      <c r="O175" s="81">
        <f>IF(COUNTIF(P175:Q175,"F")&gt;=1,"FAIL",(IF(COUNTIF(P175:Q175,"P")&gt;=1,"PASS",(IF(COUNTIF(P175:Q175,"N/T")&gt;=1,"N/T",(IF(COUNTIF(P175:Q175,"N/A")&gt;=1,"N/A","-")))))))</f>
        <v/>
      </c>
      <c r="P175" s="29" t="inlineStr">
        <is>
          <t>F</t>
        </is>
      </c>
      <c r="Q175" s="29" t="inlineStr">
        <is>
          <t>F</t>
        </is>
      </c>
      <c r="R175" s="81">
        <f>IF(COUNTIF(S175:T175,"F")&gt;=1,"FAIL",(IF(COUNTIF(S175:T175,"P")&gt;=1,"PASS",(IF(COUNTIF(S175:T175,"N/T")&gt;=1,"N/T",(IF(COUNTIF(S175:T175,"N/A")&gt;=1,"N/A","-")))))))</f>
        <v/>
      </c>
      <c r="S175" s="29" t="inlineStr">
        <is>
          <t>F</t>
        </is>
      </c>
      <c r="T175" s="29" t="inlineStr">
        <is>
          <t>F</t>
        </is>
      </c>
      <c r="U175" s="120">
        <f>IF(COUNTIF(V175:W175,"F")&gt;=1,"FAIL",(IF(COUNTIF(V175:W175,"P")&gt;=1,"PASS",(IF(COUNTIF(V175:W175,"N/T")&gt;=1,"N/T",(IF(COUNTIF(V175:W175,"N/A")&gt;=1,"N/A","-")))))))</f>
        <v/>
      </c>
      <c r="V175" s="29" t="inlineStr">
        <is>
          <t>P</t>
        </is>
      </c>
      <c r="W175" s="29" t="inlineStr">
        <is>
          <t>P</t>
        </is>
      </c>
      <c r="X175" s="29" t="inlineStr">
        <is>
          <t>SPAQA-19484 
SPAQA-18883</t>
        </is>
      </c>
      <c r="Y175" s="29" t="inlineStr">
        <is>
          <t>SPAQA-18884</t>
        </is>
      </c>
      <c r="Z175" s="39" t="n"/>
      <c r="AA175" s="29" t="n"/>
      <c r="AB175" s="29" t="n"/>
    </row>
    <row r="176" ht="26.4" customHeight="1" s="357">
      <c r="A176" s="153" t="n"/>
      <c r="B176" s="29" t="inlineStr">
        <is>
          <t>TC_MAP_0136</t>
        </is>
      </c>
      <c r="C176" s="29" t="inlineStr">
        <is>
          <t>Map</t>
        </is>
      </c>
      <c r="D176" s="17" t="inlineStr">
        <is>
          <t>메인 지도</t>
        </is>
      </c>
      <c r="E176" s="29" t="inlineStr">
        <is>
          <t>지도 첫 화면</t>
        </is>
      </c>
      <c r="F176" s="29" t="inlineStr">
        <is>
          <t>지도 첫 화면(Page)</t>
        </is>
      </c>
      <c r="G176" s="29" t="inlineStr">
        <is>
          <t>KR, EU</t>
        </is>
      </c>
      <c r="H176" s="66" t="n"/>
      <c r="I176" s="29" t="n">
        <v>4</v>
      </c>
      <c r="J176" s="30" t="inlineStr">
        <is>
          <t>1. 위치 서비스 OFF 상태
2. 내 차 위치 조회 상태</t>
        </is>
      </c>
      <c r="K176" s="63" t="n"/>
      <c r="L176" s="30" t="inlineStr">
        <is>
          <t>1. Map 진입
2. 메인 지도 영역</t>
        </is>
      </c>
      <c r="M176" s="30" t="inlineStr">
        <is>
          <t>1. Default 상태 표시 
2. 내 차 위치 마커 표시</t>
        </is>
      </c>
      <c r="N176" s="75">
        <f>IF(COUNTIF(P176:W176,"F")&gt;=1,"FAIL",(IF(COUNTIF(P176:W176,"P")&gt;=1,"PASS",(IF(COUNTIF(P176:W176,"N/T")&gt;=1,"N/T",(IF(COUNTIF(P176:W176,"N/A")&gt;=1,"N/A","-")))))))</f>
        <v/>
      </c>
      <c r="O176" s="120">
        <f>IF(COUNTIF(P176:Q176,"F")&gt;=1,"FAIL",(IF(COUNTIF(P176:Q176,"P")&gt;=1,"PASS",(IF(COUNTIF(P176:Q176,"N/T")&gt;=1,"N/T",(IF(COUNTIF(P176:Q176,"N/A")&gt;=1,"N/A","-")))))))</f>
        <v/>
      </c>
      <c r="P176" s="29" t="inlineStr">
        <is>
          <t>P</t>
        </is>
      </c>
      <c r="Q176" s="29" t="inlineStr">
        <is>
          <t>P</t>
        </is>
      </c>
      <c r="R176" s="120">
        <f>IF(COUNTIF(S176:T176,"F")&gt;=1,"FAIL",(IF(COUNTIF(S176:T176,"P")&gt;=1,"PASS",(IF(COUNTIF(S176:T176,"N/T")&gt;=1,"N/T",(IF(COUNTIF(S176:T176,"N/A")&gt;=1,"N/A","-")))))))</f>
        <v/>
      </c>
      <c r="S176" s="29" t="inlineStr">
        <is>
          <t>P</t>
        </is>
      </c>
      <c r="T176" s="29" t="inlineStr">
        <is>
          <t>P</t>
        </is>
      </c>
      <c r="U176" s="120">
        <f>IF(COUNTIF(V176:W176,"F")&gt;=1,"FAIL",(IF(COUNTIF(V176:W176,"P")&gt;=1,"PASS",(IF(COUNTIF(V176:W176,"N/T")&gt;=1,"N/T",(IF(COUNTIF(V176:W176,"N/A")&gt;=1,"N/A","-")))))))</f>
        <v/>
      </c>
      <c r="V176" s="29" t="inlineStr">
        <is>
          <t>P</t>
        </is>
      </c>
      <c r="W176" s="29" t="inlineStr">
        <is>
          <t>P</t>
        </is>
      </c>
      <c r="X176" s="29" t="n"/>
      <c r="Y176" s="29" t="n"/>
      <c r="Z176" s="39" t="inlineStr">
        <is>
          <t> 
</t>
        </is>
      </c>
      <c r="AA176" s="29" t="n"/>
      <c r="AB176" s="29" t="n"/>
    </row>
    <row r="177" ht="39.6" customHeight="1" s="357">
      <c r="A177" s="108" t="inlineStr">
        <is>
          <t>h_001</t>
        </is>
      </c>
      <c r="B177" s="29" t="inlineStr">
        <is>
          <t>TC_MAP_0137</t>
        </is>
      </c>
      <c r="C177" s="29" t="inlineStr">
        <is>
          <t>Map</t>
        </is>
      </c>
      <c r="D177" s="17" t="inlineStr">
        <is>
          <t>메인 지도</t>
        </is>
      </c>
      <c r="E177" s="29" t="inlineStr">
        <is>
          <t>지도 첫 화면</t>
        </is>
      </c>
      <c r="F177" s="29" t="inlineStr">
        <is>
          <t>지도 첫 화면(Page)</t>
        </is>
      </c>
      <c r="G177" s="29" t="inlineStr">
        <is>
          <t>KR, EU</t>
        </is>
      </c>
      <c r="H177" s="66" t="n"/>
      <c r="I177" s="29" t="n">
        <v>4</v>
      </c>
      <c r="J177" s="30" t="inlineStr">
        <is>
          <t>1. 위치 서비스 ON 상태
2. 내 차 위치 조회 상태</t>
        </is>
      </c>
      <c r="K177" s="63" t="n"/>
      <c r="L177" s="30" t="inlineStr">
        <is>
          <t>1. Map 진입
2. 메인 지도 영역
3. 내 차 위치 마커 선택</t>
        </is>
      </c>
      <c r="M177" s="30" t="inlineStr">
        <is>
          <t>1. 내 차 위치 화면으로 이동</t>
        </is>
      </c>
      <c r="N177" s="91">
        <f>IF(COUNTIF(P177:W177,"F")&gt;=1,"FAIL",(IF(COUNTIF(P177:W177,"P")&gt;=1,"PASS",(IF(COUNTIF(P177:W177,"N/T")&gt;=1,"N/T",(IF(COUNTIF(P177:W177,"N/A")&gt;=1,"N/A","-")))))))</f>
        <v/>
      </c>
      <c r="O177" s="120">
        <f>IF(COUNTIF(P177:Q177,"F")&gt;=1,"FAIL",(IF(COUNTIF(P177:Q177,"P")&gt;=1,"PASS",(IF(COUNTIF(P177:Q177,"N/T")&gt;=1,"N/T",(IF(COUNTIF(P177:Q177,"N/A")&gt;=1,"N/A","-")))))))</f>
        <v/>
      </c>
      <c r="P177" s="29" t="inlineStr">
        <is>
          <t>P</t>
        </is>
      </c>
      <c r="Q177" s="29" t="inlineStr">
        <is>
          <t>P</t>
        </is>
      </c>
      <c r="R177" s="120">
        <f>IF(COUNTIF(S177:T177,"F")&gt;=1,"FAIL",(IF(COUNTIF(S177:T177,"P")&gt;=1,"PASS",(IF(COUNTIF(S177:T177,"N/T")&gt;=1,"N/T",(IF(COUNTIF(S177:T177,"N/A")&gt;=1,"N/A","-")))))))</f>
        <v/>
      </c>
      <c r="S177" s="29" t="inlineStr">
        <is>
          <t>P</t>
        </is>
      </c>
      <c r="T177" s="29" t="inlineStr">
        <is>
          <t>F</t>
        </is>
      </c>
      <c r="U177" s="81">
        <f>IF(COUNTIF(V177:W177,"F")&gt;=1,"FAIL",(IF(COUNTIF(V177:W177,"P")&gt;=1,"PASS",(IF(COUNTIF(V177:W177,"N/T")&gt;=1,"N/T",(IF(COUNTIF(V177:W177,"N/A")&gt;=1,"N/A","-")))))))</f>
        <v/>
      </c>
      <c r="V177" s="29" t="inlineStr">
        <is>
          <t>P</t>
        </is>
      </c>
      <c r="W177" s="29" t="inlineStr">
        <is>
          <t>P</t>
        </is>
      </c>
      <c r="X177" s="29" t="inlineStr">
        <is>
          <t>SPAQA-22475
SPAQA-20575
SPAQA-25995</t>
        </is>
      </c>
      <c r="Y177" s="29" t="inlineStr">
        <is>
          <t>SPAQA-25939</t>
        </is>
      </c>
      <c r="Z177" s="39" t="inlineStr">
        <is>
          <t> 
</t>
        </is>
      </c>
      <c r="AA177" s="29" t="n"/>
      <c r="AB177" s="29" t="n"/>
    </row>
    <row r="178" ht="39.6" customHeight="1" s="357">
      <c r="A178" s="108" t="inlineStr">
        <is>
          <t>h_002</t>
        </is>
      </c>
      <c r="B178" s="29" t="inlineStr">
        <is>
          <t>TC_MAP_0138</t>
        </is>
      </c>
      <c r="C178" s="29" t="inlineStr">
        <is>
          <t>Map</t>
        </is>
      </c>
      <c r="D178" s="17" t="inlineStr">
        <is>
          <t>메인 지도</t>
        </is>
      </c>
      <c r="E178" s="29" t="inlineStr">
        <is>
          <t>지도 첫 화면</t>
        </is>
      </c>
      <c r="F178" s="29" t="inlineStr">
        <is>
          <t>지도 첫 화면(Page)</t>
        </is>
      </c>
      <c r="G178" s="29" t="inlineStr">
        <is>
          <t>KR, EU</t>
        </is>
      </c>
      <c r="H178" s="66" t="n"/>
      <c r="I178" s="29" t="n">
        <v>4</v>
      </c>
      <c r="J178" s="30" t="inlineStr">
        <is>
          <t>1. 위치 서비스 ON 상태
2. 내 차 위치 조회 상태</t>
        </is>
      </c>
      <c r="K178" s="63" t="n"/>
      <c r="L178" s="30" t="inlineStr">
        <is>
          <t>1. Map 진입
2. 메인 지도 영역
3. 지도 위치 변경 및 인터렉션</t>
        </is>
      </c>
      <c r="M178" s="30" t="inlineStr">
        <is>
          <t>1. 마커 표시 유지</t>
        </is>
      </c>
      <c r="N178" s="75">
        <f>IF(COUNTIF(P178:W178,"F")&gt;=1,"FAIL",(IF(COUNTIF(P178:W178,"P")&gt;=1,"PASS",(IF(COUNTIF(P178:W178,"N/T")&gt;=1,"N/T",(IF(COUNTIF(P178:W178,"N/A")&gt;=1,"N/A","-")))))))</f>
        <v/>
      </c>
      <c r="O178" s="120">
        <f>IF(COUNTIF(P178:Q178,"F")&gt;=1,"FAIL",(IF(COUNTIF(P178:Q178,"P")&gt;=1,"PASS",(IF(COUNTIF(P178:Q178,"N/T")&gt;=1,"N/T",(IF(COUNTIF(P178:Q178,"N/A")&gt;=1,"N/A","-")))))))</f>
        <v/>
      </c>
      <c r="P178" s="29" t="inlineStr">
        <is>
          <t>P</t>
        </is>
      </c>
      <c r="Q178" s="29" t="inlineStr">
        <is>
          <t>P</t>
        </is>
      </c>
      <c r="R178" s="120">
        <f>IF(COUNTIF(S178:T178,"F")&gt;=1,"FAIL",(IF(COUNTIF(S178:T178,"P")&gt;=1,"PASS",(IF(COUNTIF(S178:T178,"N/T")&gt;=1,"N/T",(IF(COUNTIF(S178:T178,"N/A")&gt;=1,"N/A","-")))))))</f>
        <v/>
      </c>
      <c r="S178" s="29" t="inlineStr">
        <is>
          <t>P</t>
        </is>
      </c>
      <c r="T178" s="29" t="inlineStr">
        <is>
          <t>P</t>
        </is>
      </c>
      <c r="U178" s="120">
        <f>IF(COUNTIF(V178:W178,"F")&gt;=1,"FAIL",(IF(COUNTIF(V178:W178,"P")&gt;=1,"PASS",(IF(COUNTIF(V178:W178,"N/T")&gt;=1,"N/T",(IF(COUNTIF(V178:W178,"N/A")&gt;=1,"N/A","-")))))))</f>
        <v/>
      </c>
      <c r="V178" s="29" t="inlineStr">
        <is>
          <t>P</t>
        </is>
      </c>
      <c r="W178" s="29" t="inlineStr">
        <is>
          <t>P</t>
        </is>
      </c>
      <c r="X178" s="29" t="n"/>
      <c r="Y178" s="29" t="n"/>
      <c r="Z178" s="39" t="inlineStr">
        <is>
          <t> 
</t>
        </is>
      </c>
      <c r="AA178" s="29" t="n"/>
      <c r="AB178" s="29" t="n"/>
    </row>
    <row r="179" ht="39.6" customHeight="1" s="357">
      <c r="A179" s="108" t="inlineStr">
        <is>
          <t>h_003</t>
        </is>
      </c>
      <c r="B179" s="29" t="inlineStr">
        <is>
          <t>TC_MAP_0139</t>
        </is>
      </c>
      <c r="C179" s="29" t="inlineStr">
        <is>
          <t>Map</t>
        </is>
      </c>
      <c r="D179" s="17" t="inlineStr">
        <is>
          <t>메인 지도</t>
        </is>
      </c>
      <c r="E179" s="29" t="inlineStr">
        <is>
          <t>지도 첫 화면</t>
        </is>
      </c>
      <c r="F179" s="29" t="inlineStr">
        <is>
          <t>지도 첫 화면(Page)</t>
        </is>
      </c>
      <c r="G179" s="29" t="inlineStr">
        <is>
          <t>KR, EU</t>
        </is>
      </c>
      <c r="H179" s="66" t="n"/>
      <c r="I179" s="29" t="n">
        <v>4</v>
      </c>
      <c r="J179" s="30" t="inlineStr">
        <is>
          <t>1. 위치 서비스 ON 상태
2. 내 차 위치 조회 상태</t>
        </is>
      </c>
      <c r="K179" s="63" t="n"/>
      <c r="L179" s="30" t="inlineStr">
        <is>
          <t>1. Map 진입
2. 메인 지도 영역
3. 마커 외 지도 영역 롱 탭</t>
        </is>
      </c>
      <c r="M179" s="30" t="inlineStr">
        <is>
          <t>1. 내 차 위치 마커 사라짐
2. 롱 탭 위치에 선택 상태의 POI 마커 생성
3. 간단 상세 화면 표출</t>
        </is>
      </c>
      <c r="N179" s="75">
        <f>IF(COUNTIF(P179:W179,"F")&gt;=1,"FAIL",(IF(COUNTIF(P179:W179,"P")&gt;=1,"PASS",(IF(COUNTIF(P179:W179,"N/T")&gt;=1,"N/T",(IF(COUNTIF(P179:W179,"N/A")&gt;=1,"N/A","-")))))))</f>
        <v/>
      </c>
      <c r="O179" s="120">
        <f>IF(COUNTIF(P179:Q179,"F")&gt;=1,"FAIL",(IF(COUNTIF(P179:Q179,"P")&gt;=1,"PASS",(IF(COUNTIF(P179:Q179,"N/T")&gt;=1,"N/T",(IF(COUNTIF(P179:Q179,"N/A")&gt;=1,"N/A","-")))))))</f>
        <v/>
      </c>
      <c r="P179" s="29" t="inlineStr">
        <is>
          <t>P</t>
        </is>
      </c>
      <c r="Q179" s="29" t="inlineStr">
        <is>
          <t>P</t>
        </is>
      </c>
      <c r="R179" s="120">
        <f>IF(COUNTIF(S179:T179,"F")&gt;=1,"FAIL",(IF(COUNTIF(S179:T179,"P")&gt;=1,"PASS",(IF(COUNTIF(S179:T179,"N/T")&gt;=1,"N/T",(IF(COUNTIF(S179:T179,"N/A")&gt;=1,"N/A","-")))))))</f>
        <v/>
      </c>
      <c r="S179" s="29" t="inlineStr">
        <is>
          <t>P</t>
        </is>
      </c>
      <c r="T179" s="29" t="inlineStr">
        <is>
          <t>P</t>
        </is>
      </c>
      <c r="U179" s="120">
        <f>IF(COUNTIF(V179:W179,"F")&gt;=1,"FAIL",(IF(COUNTIF(V179:W179,"P")&gt;=1,"PASS",(IF(COUNTIF(V179:W179,"N/T")&gt;=1,"N/T",(IF(COUNTIF(V179:W179,"N/A")&gt;=1,"N/A","-")))))))</f>
        <v/>
      </c>
      <c r="V179" s="29" t="inlineStr">
        <is>
          <t>P</t>
        </is>
      </c>
      <c r="W179" s="29" t="inlineStr">
        <is>
          <t>P</t>
        </is>
      </c>
      <c r="X179" s="29" t="n"/>
      <c r="Y179" s="29" t="n"/>
      <c r="Z179" s="39" t="inlineStr">
        <is>
          <t> 
</t>
        </is>
      </c>
      <c r="AA179" s="29" t="n"/>
      <c r="AB179" s="29" t="n"/>
    </row>
    <row r="180" ht="39.6" customHeight="1" s="357">
      <c r="A180" s="108" t="inlineStr">
        <is>
          <t>h_004</t>
        </is>
      </c>
      <c r="B180" s="29" t="inlineStr">
        <is>
          <t>TC_MAP_0140</t>
        </is>
      </c>
      <c r="C180" s="29" t="inlineStr">
        <is>
          <t>Map</t>
        </is>
      </c>
      <c r="D180" s="17" t="inlineStr">
        <is>
          <t>메인 지도</t>
        </is>
      </c>
      <c r="E180" s="29" t="inlineStr">
        <is>
          <t>지도 첫 화면</t>
        </is>
      </c>
      <c r="F180" s="29" t="inlineStr">
        <is>
          <t>지도 첫 화면(Page)</t>
        </is>
      </c>
      <c r="G180" s="29" t="inlineStr">
        <is>
          <t>KR, EU</t>
        </is>
      </c>
      <c r="H180" s="66" t="n"/>
      <c r="I180" s="29" t="n">
        <v>4</v>
      </c>
      <c r="J180" s="30" t="inlineStr">
        <is>
          <t>1. 위치 서비스 ON 상태
2. 내 위치 조회 상태</t>
        </is>
      </c>
      <c r="K180" s="63" t="n"/>
      <c r="L180" s="30" t="inlineStr">
        <is>
          <t>1. Map 진입
2. 메인 지도 영역</t>
        </is>
      </c>
      <c r="M180" s="30" t="inlineStr">
        <is>
          <t>1. 내 위치 마커 노출</t>
        </is>
      </c>
      <c r="N180" s="75">
        <f>IF(COUNTIF(P180:W180,"F")&gt;=1,"FAIL",(IF(COUNTIF(P180:W180,"P")&gt;=1,"PASS",(IF(COUNTIF(P180:W180,"N/T")&gt;=1,"N/T",(IF(COUNTIF(P180:W180,"N/A")&gt;=1,"N/A","-")))))))</f>
        <v/>
      </c>
      <c r="O180" s="120">
        <f>IF(COUNTIF(P180:Q180,"F")&gt;=1,"FAIL",(IF(COUNTIF(P180:Q180,"P")&gt;=1,"PASS",(IF(COUNTIF(P180:Q180,"N/T")&gt;=1,"N/T",(IF(COUNTIF(P180:Q180,"N/A")&gt;=1,"N/A","-")))))))</f>
        <v/>
      </c>
      <c r="P180" s="29" t="inlineStr">
        <is>
          <t>P</t>
        </is>
      </c>
      <c r="Q180" s="29" t="inlineStr">
        <is>
          <t>P</t>
        </is>
      </c>
      <c r="R180" s="120">
        <f>IF(COUNTIF(S180:T180,"F")&gt;=1,"FAIL",(IF(COUNTIF(S180:T180,"P")&gt;=1,"PASS",(IF(COUNTIF(S180:T180,"N/T")&gt;=1,"N/T",(IF(COUNTIF(S180:T180,"N/A")&gt;=1,"N/A","-")))))))</f>
        <v/>
      </c>
      <c r="S180" s="29" t="inlineStr">
        <is>
          <t>P</t>
        </is>
      </c>
      <c r="T180" s="29" t="inlineStr">
        <is>
          <t>P</t>
        </is>
      </c>
      <c r="U180" s="120">
        <f>IF(COUNTIF(V180:W180,"F")&gt;=1,"FAIL",(IF(COUNTIF(V180:W180,"P")&gt;=1,"PASS",(IF(COUNTIF(V180:W180,"N/T")&gt;=1,"N/T",(IF(COUNTIF(V180:W180,"N/A")&gt;=1,"N/A","-")))))))</f>
        <v/>
      </c>
      <c r="V180" s="29" t="inlineStr">
        <is>
          <t>P</t>
        </is>
      </c>
      <c r="W180" s="29" t="inlineStr">
        <is>
          <t>P</t>
        </is>
      </c>
      <c r="X180" s="29" t="inlineStr">
        <is>
          <t xml:space="preserve">SPAQA-16126
SPAQA-16190
SPAQA-19117 </t>
        </is>
      </c>
      <c r="Y180" s="29" t="n"/>
      <c r="Z180" s="39" t="inlineStr">
        <is>
          <t> 
</t>
        </is>
      </c>
      <c r="AA180" s="29" t="n"/>
      <c r="AB180" s="29" t="n"/>
    </row>
    <row r="181" ht="26.4" customHeight="1" s="357">
      <c r="A181" s="108" t="inlineStr">
        <is>
          <t>h_022</t>
        </is>
      </c>
      <c r="B181" s="29" t="inlineStr">
        <is>
          <t>TC_MAP_0141</t>
        </is>
      </c>
      <c r="C181" s="29" t="inlineStr">
        <is>
          <t>Map</t>
        </is>
      </c>
      <c r="D181" s="17" t="inlineStr">
        <is>
          <t>메인 지도</t>
        </is>
      </c>
      <c r="E181" s="29" t="inlineStr">
        <is>
          <t>지도 첫 화면</t>
        </is>
      </c>
      <c r="F181" s="29" t="inlineStr">
        <is>
          <t>지도 첫 화면(Page)</t>
        </is>
      </c>
      <c r="G181" s="29" t="inlineStr">
        <is>
          <t>KR, EU</t>
        </is>
      </c>
      <c r="H181" s="66" t="n"/>
      <c r="I181" s="29" t="n">
        <v>4</v>
      </c>
      <c r="J181" s="30" t="inlineStr">
        <is>
          <t>1. 위치 서비스 ON 상태
2. 내 위치 조회 상태</t>
        </is>
      </c>
      <c r="K181" s="63" t="n"/>
      <c r="L181" s="30" t="inlineStr">
        <is>
          <t>1. Map 진입
2. 메인 지도 영역</t>
        </is>
      </c>
      <c r="M181" s="30" t="inlineStr">
        <is>
          <t>1. 내 위치 마커 앞 방향 표시 Default 로 삼각형 노출</t>
        </is>
      </c>
      <c r="N181" s="75">
        <f>IF(COUNTIF(P181:W181,"F")&gt;=1,"FAIL",(IF(COUNTIF(P181:W181,"P")&gt;=1,"PASS",(IF(COUNTIF(P181:W181,"N/T")&gt;=1,"N/T",(IF(COUNTIF(P181:W181,"N/A")&gt;=1,"N/A","-")))))))</f>
        <v/>
      </c>
      <c r="O181" s="120">
        <f>IF(COUNTIF(P181:Q181,"F")&gt;=1,"FAIL",(IF(COUNTIF(P181:Q181,"P")&gt;=1,"PASS",(IF(COUNTIF(P181:Q181,"N/T")&gt;=1,"N/T",(IF(COUNTIF(P181:Q181,"N/A")&gt;=1,"N/A","-")))))))</f>
        <v/>
      </c>
      <c r="P181" s="29" t="inlineStr">
        <is>
          <t>P</t>
        </is>
      </c>
      <c r="Q181" s="29" t="inlineStr">
        <is>
          <t>P</t>
        </is>
      </c>
      <c r="R181" s="120">
        <f>IF(COUNTIF(S181:T181,"F")&gt;=1,"FAIL",(IF(COUNTIF(S181:T181,"P")&gt;=1,"PASS",(IF(COUNTIF(S181:T181,"N/T")&gt;=1,"N/T",(IF(COUNTIF(S181:T181,"N/A")&gt;=1,"N/A","-")))))))</f>
        <v/>
      </c>
      <c r="S181" s="29" t="inlineStr">
        <is>
          <t>P</t>
        </is>
      </c>
      <c r="T181" s="29" t="inlineStr">
        <is>
          <t>P</t>
        </is>
      </c>
      <c r="U181" s="120">
        <f>IF(COUNTIF(V181:W181,"F")&gt;=1,"FAIL",(IF(COUNTIF(V181:W181,"P")&gt;=1,"PASS",(IF(COUNTIF(V181:W181,"N/T")&gt;=1,"N/T",(IF(COUNTIF(V181:W181,"N/A")&gt;=1,"N/A","-")))))))</f>
        <v/>
      </c>
      <c r="V181" s="29" t="inlineStr">
        <is>
          <t>P</t>
        </is>
      </c>
      <c r="W181" s="29" t="inlineStr">
        <is>
          <t>P</t>
        </is>
      </c>
      <c r="X181" s="29" t="n"/>
      <c r="Y181" s="29" t="n"/>
      <c r="Z181" s="39" t="inlineStr">
        <is>
          <t> 
</t>
        </is>
      </c>
      <c r="AA181" s="29" t="n"/>
      <c r="AB181" s="29" t="n"/>
    </row>
    <row r="182" ht="26.4" customHeight="1" s="357">
      <c r="A182" s="108" t="inlineStr">
        <is>
          <t>h_023</t>
        </is>
      </c>
      <c r="B182" s="29" t="inlineStr">
        <is>
          <t>TC_MAP_0142</t>
        </is>
      </c>
      <c r="C182" s="29" t="inlineStr">
        <is>
          <t>Map</t>
        </is>
      </c>
      <c r="D182" s="17" t="inlineStr">
        <is>
          <t>메인 지도</t>
        </is>
      </c>
      <c r="E182" s="29" t="inlineStr">
        <is>
          <t>지도 첫 화면</t>
        </is>
      </c>
      <c r="F182" s="29" t="inlineStr">
        <is>
          <t>지도 첫 화면(Page)</t>
        </is>
      </c>
      <c r="G182" s="29" t="inlineStr">
        <is>
          <t>KR, EU</t>
        </is>
      </c>
      <c r="H182" s="66" t="n"/>
      <c r="I182" s="29" t="n">
        <v>4</v>
      </c>
      <c r="J182" s="30" t="inlineStr">
        <is>
          <t>1. 위치 서비스 OFF 상태</t>
        </is>
      </c>
      <c r="K182" s="63" t="n"/>
      <c r="L182" s="30" t="inlineStr">
        <is>
          <t>1. Map 진입
2. 메인 지도 영역</t>
        </is>
      </c>
      <c r="M182" s="30" t="inlineStr">
        <is>
          <t>1. 내 위치 마커 미노출</t>
        </is>
      </c>
      <c r="N182" s="91">
        <f>IF(COUNTIF(P182:W182,"F")&gt;=1,"FAIL",(IF(COUNTIF(P182:W182,"P")&gt;=1,"PASS",(IF(COUNTIF(P182:W182,"N/T")&gt;=1,"N/T",(IF(COUNTIF(P182:W182,"N/A")&gt;=1,"N/A","-")))))))</f>
        <v/>
      </c>
      <c r="O182" s="81">
        <f>IF(COUNTIF(P182:Q182,"F")&gt;=1,"FAIL",(IF(COUNTIF(P182:Q182,"P")&gt;=1,"PASS",(IF(COUNTIF(P182:Q182,"N/T")&gt;=1,"N/T",(IF(COUNTIF(P182:Q182,"N/A")&gt;=1,"N/A","-")))))))</f>
        <v/>
      </c>
      <c r="P182" s="29" t="inlineStr">
        <is>
          <t>F</t>
        </is>
      </c>
      <c r="Q182" s="29" t="inlineStr">
        <is>
          <t>P</t>
        </is>
      </c>
      <c r="R182" s="120">
        <f>IF(COUNTIF(S182:T182,"F")&gt;=1,"FAIL",(IF(COUNTIF(S182:T182,"P")&gt;=1,"PASS",(IF(COUNTIF(S182:T182,"N/T")&gt;=1,"N/T",(IF(COUNTIF(S182:T182,"N/A")&gt;=1,"N/A","-")))))))</f>
        <v/>
      </c>
      <c r="S182" s="29" t="inlineStr">
        <is>
          <t>P</t>
        </is>
      </c>
      <c r="T182" s="29" t="inlineStr">
        <is>
          <t>P</t>
        </is>
      </c>
      <c r="U182" s="120">
        <f>IF(COUNTIF(V182:W182,"F")&gt;=1,"FAIL",(IF(COUNTIF(V182:W182,"P")&gt;=1,"PASS",(IF(COUNTIF(V182:W182,"N/T")&gt;=1,"N/T",(IF(COUNTIF(V182:W182,"N/A")&gt;=1,"N/A","-")))))))</f>
        <v/>
      </c>
      <c r="V182" s="29" t="inlineStr">
        <is>
          <t>P</t>
        </is>
      </c>
      <c r="W182" s="29" t="inlineStr">
        <is>
          <t>P</t>
        </is>
      </c>
      <c r="X182" s="29" t="inlineStr">
        <is>
          <t>SPAQA-21615</t>
        </is>
      </c>
      <c r="Y182" s="29" t="inlineStr">
        <is>
          <t>SPAQA-26661
SPAQA-26670</t>
        </is>
      </c>
      <c r="Z182" s="39" t="inlineStr">
        <is>
          <t> 
</t>
        </is>
      </c>
      <c r="AA182" s="29" t="n"/>
      <c r="AB182" s="29" t="n"/>
    </row>
    <row r="183" ht="39.6" customHeight="1" s="357">
      <c r="A183" s="108" t="inlineStr">
        <is>
          <t>h_024</t>
        </is>
      </c>
      <c r="B183" s="29" t="inlineStr">
        <is>
          <t>TC_MAP_0143</t>
        </is>
      </c>
      <c r="C183" s="29" t="inlineStr">
        <is>
          <t>Map</t>
        </is>
      </c>
      <c r="D183" s="17" t="inlineStr">
        <is>
          <t>메인 지도</t>
        </is>
      </c>
      <c r="E183" s="29" t="inlineStr">
        <is>
          <t>지도 첫 화면</t>
        </is>
      </c>
      <c r="F183" s="29" t="inlineStr">
        <is>
          <t>지도 첫 화면(Page)</t>
        </is>
      </c>
      <c r="G183" s="29" t="inlineStr">
        <is>
          <t>KR, EU</t>
        </is>
      </c>
      <c r="H183" s="66" t="n"/>
      <c r="I183" s="29" t="n">
        <v>4</v>
      </c>
      <c r="J183" s="30" t="inlineStr">
        <is>
          <t>1. 위치 서비스 ON 상태
2. 내 위치 조회 상태</t>
        </is>
      </c>
      <c r="K183" s="63" t="n"/>
      <c r="L183" s="30" t="inlineStr">
        <is>
          <t>1. Map 진입
2. 메인 지도 영역
3. 내 위치 마커 선택</t>
        </is>
      </c>
      <c r="M183" s="30" t="inlineStr">
        <is>
          <t>1. 아무런 반응 없음(N/A)</t>
        </is>
      </c>
      <c r="N183" s="75">
        <f>IF(COUNTIF(P183:W183,"F")&gt;=1,"FAIL",(IF(COUNTIF(P183:W183,"P")&gt;=1,"PASS",(IF(COUNTIF(P183:W183,"N/T")&gt;=1,"N/T",(IF(COUNTIF(P183:W183,"N/A")&gt;=1,"N/A","-")))))))</f>
        <v/>
      </c>
      <c r="O183" s="120">
        <f>IF(COUNTIF(P183:Q183,"F")&gt;=1,"FAIL",(IF(COUNTIF(P183:Q183,"P")&gt;=1,"PASS",(IF(COUNTIF(P183:Q183,"N/T")&gt;=1,"N/T",(IF(COUNTIF(P183:Q183,"N/A")&gt;=1,"N/A","-")))))))</f>
        <v/>
      </c>
      <c r="P183" s="29" t="inlineStr">
        <is>
          <t>P</t>
        </is>
      </c>
      <c r="Q183" s="29" t="inlineStr">
        <is>
          <t>P</t>
        </is>
      </c>
      <c r="R183" s="120">
        <f>IF(COUNTIF(S183:T183,"F")&gt;=1,"FAIL",(IF(COUNTIF(S183:T183,"P")&gt;=1,"PASS",(IF(COUNTIF(S183:T183,"N/T")&gt;=1,"N/T",(IF(COUNTIF(S183:T183,"N/A")&gt;=1,"N/A","-")))))))</f>
        <v/>
      </c>
      <c r="S183" s="29" t="inlineStr">
        <is>
          <t>P</t>
        </is>
      </c>
      <c r="T183" s="29" t="inlineStr">
        <is>
          <t>P</t>
        </is>
      </c>
      <c r="U183" s="120">
        <f>IF(COUNTIF(V183:W183,"F")&gt;=1,"FAIL",(IF(COUNTIF(V183:W183,"P")&gt;=1,"PASS",(IF(COUNTIF(V183:W183,"N/T")&gt;=1,"N/T",(IF(COUNTIF(V183:W183,"N/A")&gt;=1,"N/A","-")))))))</f>
        <v/>
      </c>
      <c r="V183" s="29" t="inlineStr">
        <is>
          <t>P</t>
        </is>
      </c>
      <c r="W183" s="29" t="inlineStr">
        <is>
          <t>P</t>
        </is>
      </c>
      <c r="X183" s="29" t="n"/>
      <c r="Y183" s="29" t="n"/>
      <c r="Z183" s="39" t="inlineStr">
        <is>
          <t> 
</t>
        </is>
      </c>
      <c r="AA183" s="29" t="n"/>
      <c r="AB183" s="29" t="n"/>
    </row>
    <row r="184" ht="52.8" customHeight="1" s="357">
      <c r="A184" s="108" t="inlineStr">
        <is>
          <t>h_025</t>
        </is>
      </c>
      <c r="B184" s="29" t="inlineStr">
        <is>
          <t>TC_MAP_0144</t>
        </is>
      </c>
      <c r="C184" s="29" t="inlineStr">
        <is>
          <t>Map</t>
        </is>
      </c>
      <c r="D184" s="17" t="inlineStr">
        <is>
          <t>메인 지도</t>
        </is>
      </c>
      <c r="E184" s="29" t="inlineStr">
        <is>
          <t>지도 첫 화면</t>
        </is>
      </c>
      <c r="F184" s="29" t="inlineStr">
        <is>
          <t>지도 첫 화면(Page)</t>
        </is>
      </c>
      <c r="G184" s="29" t="inlineStr">
        <is>
          <t>KR, EU</t>
        </is>
      </c>
      <c r="H184" s="66" t="n"/>
      <c r="I184" s="29" t="n">
        <v>1</v>
      </c>
      <c r="J184" s="30" t="inlineStr">
        <is>
          <t>1. 위치 서비스 ON 상태
2. 내 위치 조회 상태
3. 즐겨찾는 등록지 , 등록지 저장 상태</t>
        </is>
      </c>
      <c r="K184" s="63" t="n"/>
      <c r="L184" s="30" t="inlineStr">
        <is>
          <t>1. Map 진입
2. 메인 지도 영역</t>
        </is>
      </c>
      <c r="M184" s="30" t="inlineStr">
        <is>
          <t>1. 메인 지도 영역에 등록지 마커 노출</t>
        </is>
      </c>
      <c r="N184" s="75">
        <f>IF(COUNTIF(P184:W184,"F")&gt;=1,"FAIL",(IF(COUNTIF(P184:W184,"P")&gt;=1,"PASS",(IF(COUNTIF(P184:W184,"N/T")&gt;=1,"N/T",(IF(COUNTIF(P184:W184,"N/A")&gt;=1,"N/A","-")))))))</f>
        <v/>
      </c>
      <c r="O184" s="81">
        <f>IF(COUNTIF(P184:Q184,"F")&gt;=1,"FAIL",(IF(COUNTIF(P184:Q184,"P")&gt;=1,"PASS",(IF(COUNTIF(P184:Q184,"N/T")&gt;=1,"N/T",(IF(COUNTIF(P184:Q184,"N/A")&gt;=1,"N/A","-")))))))</f>
        <v/>
      </c>
      <c r="P184" s="29" t="inlineStr">
        <is>
          <t>P</t>
        </is>
      </c>
      <c r="Q184" s="29" t="inlineStr">
        <is>
          <t>P</t>
        </is>
      </c>
      <c r="R184" s="120">
        <f>IF(COUNTIF(S184:T184,"F")&gt;=1,"FAIL",(IF(COUNTIF(S184:T184,"P")&gt;=1,"PASS",(IF(COUNTIF(S184:T184,"N/T")&gt;=1,"N/T",(IF(COUNTIF(S184:T184,"N/A")&gt;=1,"N/A","-")))))))</f>
        <v/>
      </c>
      <c r="S184" s="29" t="inlineStr">
        <is>
          <t>P</t>
        </is>
      </c>
      <c r="T184" s="29" t="inlineStr">
        <is>
          <t>P</t>
        </is>
      </c>
      <c r="U184" s="120">
        <f>IF(COUNTIF(V184:W184,"F")&gt;=1,"FAIL",(IF(COUNTIF(V184:W184,"P")&gt;=1,"PASS",(IF(COUNTIF(V184:W184,"N/T")&gt;=1,"N/T",(IF(COUNTIF(V184:W184,"N/A")&gt;=1,"N/A","-")))))))</f>
        <v/>
      </c>
      <c r="V184" s="29" t="inlineStr">
        <is>
          <t>P</t>
        </is>
      </c>
      <c r="W184" s="29" t="inlineStr">
        <is>
          <t>P</t>
        </is>
      </c>
      <c r="X184" s="29" t="inlineStr">
        <is>
          <t>SPAQA-17795
SPAQA-25809</t>
        </is>
      </c>
      <c r="Y184" s="29" t="n"/>
      <c r="Z184" s="39" t="n"/>
      <c r="AA184" s="29" t="n"/>
      <c r="AB184" s="29" t="inlineStr">
        <is>
          <t>CheckList</t>
        </is>
      </c>
    </row>
    <row r="185" ht="66" customHeight="1" s="357">
      <c r="A185" s="108" t="inlineStr">
        <is>
          <t>h_026</t>
        </is>
      </c>
      <c r="B185" s="29" t="inlineStr">
        <is>
          <t>TC_MAP_0145</t>
        </is>
      </c>
      <c r="C185" s="29" t="inlineStr">
        <is>
          <t>Map</t>
        </is>
      </c>
      <c r="D185" s="17" t="inlineStr">
        <is>
          <t>메인 지도</t>
        </is>
      </c>
      <c r="E185" s="29" t="inlineStr">
        <is>
          <t>지도 첫 화면</t>
        </is>
      </c>
      <c r="F185" s="29" t="inlineStr">
        <is>
          <t>지도 첫 화면(Page)</t>
        </is>
      </c>
      <c r="G185" s="29" t="inlineStr">
        <is>
          <t>KR, EU</t>
        </is>
      </c>
      <c r="H185" s="66" t="n"/>
      <c r="I185" s="29" t="n">
        <v>1</v>
      </c>
      <c r="J185" s="30" t="inlineStr">
        <is>
          <t>1. 위치 서비스 ON 상태
2. 내 위치 조회 상태
3. 즐겨찾는 등록지 , 등록지 저장 상태</t>
        </is>
      </c>
      <c r="K185" s="63" t="n"/>
      <c r="L185" s="30" t="inlineStr">
        <is>
          <t>1. Map 진입
2. 메인 지도 영역
3. 메인 지도 영역에서 등록지 마커 선택</t>
        </is>
      </c>
      <c r="M185" s="30" t="inlineStr">
        <is>
          <t>1. 해당 마커 선택 상태로 변경되며 간단 상세 화면 노출</t>
        </is>
      </c>
      <c r="N185" s="75">
        <f>IF(COUNTIF(P185:W185,"F")&gt;=1,"FAIL",(IF(COUNTIF(P185:W185,"P")&gt;=1,"PASS",(IF(COUNTIF(P185:W185,"N/T")&gt;=1,"N/T",(IF(COUNTIF(P185:W185,"N/A")&gt;=1,"N/A","-")))))))</f>
        <v/>
      </c>
      <c r="O185" s="81">
        <f>IF(COUNTIF(P185:Q185,"F")&gt;=1,"FAIL",(IF(COUNTIF(P185:Q185,"P")&gt;=1,"PASS",(IF(COUNTIF(P185:Q185,"N/T")&gt;=1,"N/T",(IF(COUNTIF(P185:Q185,"N/A")&gt;=1,"N/A","-")))))))</f>
        <v/>
      </c>
      <c r="P185" s="29" t="inlineStr">
        <is>
          <t>P</t>
        </is>
      </c>
      <c r="Q185" s="29" t="inlineStr">
        <is>
          <t>P</t>
        </is>
      </c>
      <c r="R185" s="120">
        <f>IF(COUNTIF(S185:T185,"F")&gt;=1,"FAIL",(IF(COUNTIF(S185:T185,"P")&gt;=1,"PASS",(IF(COUNTIF(S185:T185,"N/T")&gt;=1,"N/T",(IF(COUNTIF(S185:T185,"N/A")&gt;=1,"N/A","-")))))))</f>
        <v/>
      </c>
      <c r="S185" s="29" t="inlineStr">
        <is>
          <t>P</t>
        </is>
      </c>
      <c r="T185" s="29" t="inlineStr">
        <is>
          <t>P</t>
        </is>
      </c>
      <c r="U185" s="120">
        <f>IF(COUNTIF(V185:W185,"F")&gt;=1,"FAIL",(IF(COUNTIF(V185:W185,"P")&gt;=1,"PASS",(IF(COUNTIF(V185:W185,"N/T")&gt;=1,"N/T",(IF(COUNTIF(V185:W185,"N/A")&gt;=1,"N/A","-")))))))</f>
        <v/>
      </c>
      <c r="V185" s="29" t="inlineStr">
        <is>
          <t>P</t>
        </is>
      </c>
      <c r="W185" s="29" t="inlineStr">
        <is>
          <t>P</t>
        </is>
      </c>
      <c r="X185" s="29" t="inlineStr">
        <is>
          <t>SPAQA-19358
SPAQA-19936
SPAQA-20783
SPAQA-22504
SPAQA-25315</t>
        </is>
      </c>
      <c r="Y185" s="29" t="n"/>
      <c r="Z185" s="39" t="inlineStr">
        <is>
          <t> 
</t>
        </is>
      </c>
      <c r="AA185" s="29" t="n"/>
      <c r="AB185" s="29" t="inlineStr">
        <is>
          <t>CheckList</t>
        </is>
      </c>
    </row>
    <row r="186" ht="39.6" customHeight="1" s="357">
      <c r="A186" s="108" t="inlineStr">
        <is>
          <t>h_027</t>
        </is>
      </c>
      <c r="B186" s="29" t="inlineStr">
        <is>
          <t>TC_MAP_0146</t>
        </is>
      </c>
      <c r="C186" s="29" t="inlineStr">
        <is>
          <t>Map</t>
        </is>
      </c>
      <c r="D186" s="17" t="inlineStr">
        <is>
          <t>메인 지도</t>
        </is>
      </c>
      <c r="E186" s="29" t="inlineStr">
        <is>
          <t>지도 첫 화면</t>
        </is>
      </c>
      <c r="F186" s="29" t="inlineStr">
        <is>
          <t>지도 첫 화면(Page)</t>
        </is>
      </c>
      <c r="G186" s="29" t="inlineStr">
        <is>
          <t>KR, EU</t>
        </is>
      </c>
      <c r="H186" s="66" t="n"/>
      <c r="I186" s="29" t="n">
        <v>1</v>
      </c>
      <c r="J186" s="30" t="inlineStr">
        <is>
          <t>1. 위치 서비스 ON 상태
2. 내 위치 조회 상태
3. 즐겨찾는 충전소 저장 상태</t>
        </is>
      </c>
      <c r="K186" s="30" t="inlineStr">
        <is>
          <t>1. EV 차량</t>
        </is>
      </c>
      <c r="L186" s="30" t="inlineStr">
        <is>
          <t>1. Map 진입
2. 메인 지도 영역</t>
        </is>
      </c>
      <c r="M186" s="30" t="inlineStr">
        <is>
          <t>1. 즐겨찾는 충전소 마커 노출</t>
        </is>
      </c>
      <c r="N186" s="75">
        <f>IF(COUNTIF(P186:W186,"F")&gt;=1,"FAIL",(IF(COUNTIF(P186:W186,"P")&gt;=1,"PASS",(IF(COUNTIF(P186:W186,"N/T")&gt;=1,"N/T",(IF(COUNTIF(P186:W186,"N/A")&gt;=1,"N/A","-")))))))</f>
        <v/>
      </c>
      <c r="O186" s="81">
        <f>IF(COUNTIF(P186:Q186,"F")&gt;=1,"FAIL",(IF(COUNTIF(P186:Q186,"P")&gt;=1,"PASS",(IF(COUNTIF(P186:Q186,"N/T")&gt;=1,"N/T",(IF(COUNTIF(P186:Q186,"N/A")&gt;=1,"N/A","-")))))))</f>
        <v/>
      </c>
      <c r="P186" s="29" t="inlineStr">
        <is>
          <t>N/T</t>
        </is>
      </c>
      <c r="Q186" s="29" t="inlineStr">
        <is>
          <t>N/T</t>
        </is>
      </c>
      <c r="R186" s="120">
        <f>IF(COUNTIF(S186:T186,"F")&gt;=1,"FAIL",(IF(COUNTIF(S186:T186,"P")&gt;=1,"PASS",(IF(COUNTIF(S186:T186,"N/T")&gt;=1,"N/T",(IF(COUNTIF(S186:T186,"N/A")&gt;=1,"N/A","-")))))))</f>
        <v/>
      </c>
      <c r="S186" s="29" t="inlineStr">
        <is>
          <t>P</t>
        </is>
      </c>
      <c r="T186" s="29" t="inlineStr">
        <is>
          <t>P</t>
        </is>
      </c>
      <c r="U186" s="120">
        <f>IF(COUNTIF(V186:W186,"F")&gt;=1,"FAIL",(IF(COUNTIF(V186:W186,"P")&gt;=1,"PASS",(IF(COUNTIF(V186:W186,"N/T")&gt;=1,"N/T",(IF(COUNTIF(V186:W186,"N/A")&gt;=1,"N/A","-")))))))</f>
        <v/>
      </c>
      <c r="V186" s="29" t="inlineStr">
        <is>
          <t>P</t>
        </is>
      </c>
      <c r="W186" s="29" t="inlineStr">
        <is>
          <t>P</t>
        </is>
      </c>
      <c r="X186" s="29" t="inlineStr">
        <is>
          <t>SPAQA-19231</t>
        </is>
      </c>
      <c r="Y186" s="29" t="n"/>
      <c r="Z186" s="39" t="inlineStr">
        <is>
          <t>K: MV 방전으로 원격사용불가(N/T)</t>
        </is>
      </c>
      <c r="AA186" s="29" t="inlineStr">
        <is>
          <t>N/T : 차량/디바이스 필요(조건)</t>
        </is>
      </c>
      <c r="AB186" s="29" t="inlineStr">
        <is>
          <t>CheckList, 실차</t>
        </is>
      </c>
    </row>
    <row r="187" ht="118.8" customHeight="1" s="357">
      <c r="A187" s="108" t="inlineStr">
        <is>
          <t>h_028</t>
        </is>
      </c>
      <c r="B187" s="29" t="inlineStr">
        <is>
          <t>TC_MAP_0147</t>
        </is>
      </c>
      <c r="C187" s="29" t="inlineStr">
        <is>
          <t>Map</t>
        </is>
      </c>
      <c r="D187" s="17" t="inlineStr">
        <is>
          <t>메인 지도</t>
        </is>
      </c>
      <c r="E187" s="17" t="inlineStr">
        <is>
          <t>지도 첫 화면</t>
        </is>
      </c>
      <c r="F187" s="29" t="inlineStr">
        <is>
          <t>지도 첫 화면(Page)</t>
        </is>
      </c>
      <c r="G187" s="29" t="inlineStr">
        <is>
          <t>KR, EU</t>
        </is>
      </c>
      <c r="H187" s="66" t="n"/>
      <c r="I187" s="29" t="n">
        <v>1</v>
      </c>
      <c r="J187" s="30" t="inlineStr">
        <is>
          <t>1. 위치 서비스 ON 상태
2. 내 차 위치 중심 설정</t>
        </is>
      </c>
      <c r="K187" s="30" t="inlineStr">
        <is>
          <t>1. 주차 정보 미전달 차량
2. 실시간 차량 위치 제공</t>
        </is>
      </c>
      <c r="L187" s="30" t="inlineStr">
        <is>
          <t>1. Map 진입
2. 메인 지도 영역 확인</t>
        </is>
      </c>
      <c r="M187" s="30" t="inlineStr">
        <is>
          <t>1. 메인 지도에 노출되는 내역 확인
- 내 차 위치 마커 노출 ( 선택 상태 )
- 내 차 위치 조회 버튼 ( ON 상태 )
- 내 위치 마커 노출
- 내 위치 조회 버튼 ( OFF 상태 )
- 내 차 위치 마커를 지도 중앙에 노출
***********
- 홈 탭에 내 차 위치 카드 제공</t>
        </is>
      </c>
      <c r="N187" s="75">
        <f>IF(COUNTIF(P187:W187,"F")&gt;=1,"FAIL",(IF(COUNTIF(P187:W187,"P")&gt;=1,"PASS",(IF(COUNTIF(P187:W187,"N/T")&gt;=1,"N/T",(IF(COUNTIF(P187:W187,"N/A")&gt;=1,"N/A","-")))))))</f>
        <v/>
      </c>
      <c r="O187" s="81">
        <f>IF(COUNTIF(P187:Q187,"F")&gt;=1,"FAIL",(IF(COUNTIF(P187:Q187,"P")&gt;=1,"PASS",(IF(COUNTIF(P187:Q187,"N/T")&gt;=1,"N/T",(IF(COUNTIF(P187:Q187,"N/A")&gt;=1,"N/A","-")))))))</f>
        <v/>
      </c>
      <c r="P187" s="29" t="inlineStr">
        <is>
          <t>P</t>
        </is>
      </c>
      <c r="Q187" s="29" t="inlineStr">
        <is>
          <t>P</t>
        </is>
      </c>
      <c r="R187" s="120">
        <f>IF(COUNTIF(S187:T187,"F")&gt;=1,"FAIL",(IF(COUNTIF(S187:T187,"P")&gt;=1,"PASS",(IF(COUNTIF(S187:T187,"N/T")&gt;=1,"N/T",(IF(COUNTIF(S187:T187,"N/A")&gt;=1,"N/A","-")))))))</f>
        <v/>
      </c>
      <c r="S187" s="29" t="inlineStr">
        <is>
          <t>P</t>
        </is>
      </c>
      <c r="T187" s="29" t="inlineStr">
        <is>
          <t>P</t>
        </is>
      </c>
      <c r="U187" s="120">
        <f>IF(COUNTIF(V187:W187,"F")&gt;=1,"FAIL",(IF(COUNTIF(V187:W187,"P")&gt;=1,"PASS",(IF(COUNTIF(V187:W187,"N/T")&gt;=1,"N/T",(IF(COUNTIF(V187:W187,"N/A")&gt;=1,"N/A","-")))))))</f>
        <v/>
      </c>
      <c r="V187" s="29" t="inlineStr">
        <is>
          <t>P</t>
        </is>
      </c>
      <c r="W187" s="29" t="inlineStr">
        <is>
          <t>P</t>
        </is>
      </c>
      <c r="X187" s="29" t="inlineStr">
        <is>
          <t>SPAQA-18775
SPAQA-21915
SPAQA-22791
SPAQA-24193
SPAQA-24955</t>
        </is>
      </c>
      <c r="Y187" s="29" t="n"/>
      <c r="Z187" s="39" t="n"/>
      <c r="AA187" s="29" t="n"/>
      <c r="AB187" s="29" t="inlineStr">
        <is>
          <t>Sanity</t>
        </is>
      </c>
    </row>
    <row r="188" ht="26.4" customHeight="1" s="357">
      <c r="A188" s="108" t="inlineStr">
        <is>
          <t>X_023</t>
        </is>
      </c>
      <c r="B188" s="29" t="inlineStr">
        <is>
          <t>TC_MAP_0148</t>
        </is>
      </c>
      <c r="C188" s="29" t="inlineStr">
        <is>
          <t>Map</t>
        </is>
      </c>
      <c r="D188" s="17" t="inlineStr">
        <is>
          <t>메인 지도</t>
        </is>
      </c>
      <c r="E188" s="17" t="inlineStr">
        <is>
          <t>지도 첫 화면</t>
        </is>
      </c>
      <c r="F188" s="29" t="inlineStr">
        <is>
          <t>지도 첫 화면(Page)</t>
        </is>
      </c>
      <c r="G188" s="29" t="inlineStr">
        <is>
          <t>KR, EU</t>
        </is>
      </c>
      <c r="H188" s="66" t="n"/>
      <c r="I188" s="29" t="n">
        <v>3</v>
      </c>
      <c r="J188" s="30" t="inlineStr">
        <is>
          <t>1. Android Only
2. 위치 서비스 ON 상태</t>
        </is>
      </c>
      <c r="K188" s="63" t="n"/>
      <c r="L188" s="30" t="inlineStr">
        <is>
          <t>1. Map 진입
2. 메인 지도 영역 확인</t>
        </is>
      </c>
      <c r="M188" s="30" t="inlineStr">
        <is>
          <t>1. 내 차 위치 10분마다 업데이트</t>
        </is>
      </c>
      <c r="N188" s="75">
        <f>IF(COUNTIF(P188:W188,"F")&gt;=1,"FAIL",(IF(COUNTIF(P188:W188,"P")&gt;=1,"PASS",(IF(COUNTIF(P188:W188,"N/T")&gt;=1,"N/T",(IF(COUNTIF(P188:W188,"N/A")&gt;=1,"N/A","-")))))))</f>
        <v/>
      </c>
      <c r="O188" s="120">
        <f>IF(COUNTIF(P188:Q188,"F")&gt;=1,"FAIL",(IF(COUNTIF(P188:Q188,"P")&gt;=1,"PASS",(IF(COUNTIF(P188:Q188,"N/T")&gt;=1,"N/T",(IF(COUNTIF(P188:Q188,"N/A")&gt;=1,"N/A","-")))))))</f>
        <v/>
      </c>
      <c r="P188" s="29" t="inlineStr">
        <is>
          <t>P</t>
        </is>
      </c>
      <c r="Q188" s="29" t="inlineStr">
        <is>
          <t>N/A</t>
        </is>
      </c>
      <c r="R188" s="120">
        <f>IF(COUNTIF(S188:T188,"F")&gt;=1,"FAIL",(IF(COUNTIF(S188:T188,"P")&gt;=1,"PASS",(IF(COUNTIF(S188:T188,"N/T")&gt;=1,"N/T",(IF(COUNTIF(S188:T188,"N/A")&gt;=1,"N/A","-")))))))</f>
        <v/>
      </c>
      <c r="S188" s="29" t="inlineStr">
        <is>
          <t>P</t>
        </is>
      </c>
      <c r="T188" s="29" t="inlineStr">
        <is>
          <t>N/A</t>
        </is>
      </c>
      <c r="U188" s="120">
        <f>IF(COUNTIF(V188:W188,"F")&gt;=1,"FAIL",(IF(COUNTIF(V188:W188,"P")&gt;=1,"PASS",(IF(COUNTIF(V188:W188,"N/T")&gt;=1,"N/T",(IF(COUNTIF(V188:W188,"N/A")&gt;=1,"N/A","-")))))))</f>
        <v/>
      </c>
      <c r="V188" s="29" t="inlineStr">
        <is>
          <t>N/T</t>
        </is>
      </c>
      <c r="W188" s="29" t="inlineStr">
        <is>
          <t>N/A</t>
        </is>
      </c>
      <c r="X188" s="29" t="n"/>
      <c r="Y188" s="29" t="n"/>
      <c r="Z188" s="39" t="inlineStr">
        <is>
          <t>(공통) 차량 위치가 유럽으로 고정되어 있어 확인 불가(N/T)</t>
        </is>
      </c>
      <c r="AA188" s="29" t="inlineStr">
        <is>
          <t>N/T : 외부 환경 필요(환경)</t>
        </is>
      </c>
      <c r="AB188" s="29" t="inlineStr">
        <is>
          <t>실차</t>
        </is>
      </c>
    </row>
    <row r="189" ht="26.4" customHeight="1" s="357">
      <c r="A189" s="108" t="inlineStr">
        <is>
          <t>X_024</t>
        </is>
      </c>
      <c r="B189" s="29" t="inlineStr">
        <is>
          <t>TC_MAP_0149</t>
        </is>
      </c>
      <c r="C189" s="29" t="inlineStr">
        <is>
          <t>Map</t>
        </is>
      </c>
      <c r="D189" s="17" t="inlineStr">
        <is>
          <t>메인 지도</t>
        </is>
      </c>
      <c r="E189" s="17" t="inlineStr">
        <is>
          <t>지도 첫 화면</t>
        </is>
      </c>
      <c r="F189" s="29" t="inlineStr">
        <is>
          <t>지도 첫 화면(Page)</t>
        </is>
      </c>
      <c r="G189" s="29" t="inlineStr">
        <is>
          <t>KR, EU</t>
        </is>
      </c>
      <c r="H189" s="66" t="n"/>
      <c r="I189" s="29" t="n">
        <v>3</v>
      </c>
      <c r="J189" s="30" t="inlineStr">
        <is>
          <t>1. Android Only
2. 위치 서비스 ON 상태</t>
        </is>
      </c>
      <c r="K189" s="63" t="n"/>
      <c r="L189" s="30" t="inlineStr">
        <is>
          <t>1. Map 진입
2. 홈 탭 영역의 내 차 위치 카드 확인</t>
        </is>
      </c>
      <c r="M189" s="30" t="inlineStr">
        <is>
          <t>1. 내 차 위치 10분마다 업데이트</t>
        </is>
      </c>
      <c r="N189" s="75">
        <f>IF(COUNTIF(P189:W189,"F")&gt;=1,"FAIL",(IF(COUNTIF(P189:W189,"P")&gt;=1,"PASS",(IF(COUNTIF(P189:W189,"N/T")&gt;=1,"N/T",(IF(COUNTIF(P189:W189,"N/A")&gt;=1,"N/A","-")))))))</f>
        <v/>
      </c>
      <c r="O189" s="120">
        <f>IF(COUNTIF(P189:Q189,"F")&gt;=1,"FAIL",(IF(COUNTIF(P189:Q189,"P")&gt;=1,"PASS",(IF(COUNTIF(P189:Q189,"N/T")&gt;=1,"N/T",(IF(COUNTIF(P189:Q189,"N/A")&gt;=1,"N/A","-")))))))</f>
        <v/>
      </c>
      <c r="P189" s="29" t="inlineStr">
        <is>
          <t>P</t>
        </is>
      </c>
      <c r="Q189" s="29" t="inlineStr">
        <is>
          <t>N/A</t>
        </is>
      </c>
      <c r="R189" s="120">
        <f>IF(COUNTIF(S189:T189,"F")&gt;=1,"FAIL",(IF(COUNTIF(S189:T189,"P")&gt;=1,"PASS",(IF(COUNTIF(S189:T189,"N/T")&gt;=1,"N/T",(IF(COUNTIF(S189:T189,"N/A")&gt;=1,"N/A","-")))))))</f>
        <v/>
      </c>
      <c r="S189" s="29" t="inlineStr">
        <is>
          <t>P</t>
        </is>
      </c>
      <c r="T189" s="29" t="inlineStr">
        <is>
          <t>N/A</t>
        </is>
      </c>
      <c r="U189" s="120">
        <f>IF(COUNTIF(V189:W189,"F")&gt;=1,"FAIL",(IF(COUNTIF(V189:W189,"P")&gt;=1,"PASS",(IF(COUNTIF(V189:W189,"N/T")&gt;=1,"N/T",(IF(COUNTIF(V189:W189,"N/A")&gt;=1,"N/A","-")))))))</f>
        <v/>
      </c>
      <c r="V189" s="29" t="inlineStr">
        <is>
          <t>N/T</t>
        </is>
      </c>
      <c r="W189" s="29" t="inlineStr">
        <is>
          <t>N/A</t>
        </is>
      </c>
      <c r="X189" s="29" t="inlineStr">
        <is>
          <t>SPAQA-17157</t>
        </is>
      </c>
      <c r="Y189" s="29" t="n"/>
      <c r="Z189" s="39" t="inlineStr">
        <is>
          <t>(공통) 차량 위치가 유럽으로 고정되어 있어 확인 불가(N/T)</t>
        </is>
      </c>
      <c r="AA189" s="29" t="inlineStr">
        <is>
          <t>N/T : 외부 환경 필요(환경)</t>
        </is>
      </c>
      <c r="AB189" s="29" t="inlineStr">
        <is>
          <t>실차</t>
        </is>
      </c>
    </row>
    <row r="190" ht="66" customHeight="1" s="357">
      <c r="A190" s="108" t="n"/>
      <c r="B190" s="29" t="inlineStr">
        <is>
          <t>TC_Map_1565</t>
        </is>
      </c>
      <c r="C190" s="29" t="inlineStr">
        <is>
          <t>Map</t>
        </is>
      </c>
      <c r="D190" s="17" t="inlineStr">
        <is>
          <t>메인 지도</t>
        </is>
      </c>
      <c r="E190" s="17" t="inlineStr">
        <is>
          <t>지도 첫 화면</t>
        </is>
      </c>
      <c r="F190" s="29" t="inlineStr">
        <is>
          <t>지도 첫 화면(Page)</t>
        </is>
      </c>
      <c r="G190" s="29" t="inlineStr">
        <is>
          <t>KR, EU</t>
        </is>
      </c>
      <c r="H190" s="66" t="n"/>
      <c r="I190" s="29" t="n">
        <v>5</v>
      </c>
      <c r="J190" s="30" t="inlineStr">
        <is>
          <t>1. iOS Only
2. 위치 서비스 ON 상태</t>
        </is>
      </c>
      <c r="K190" s="30" t="inlineStr">
        <is>
          <t>1. 내 차 위치 조회 가능
2. 내 차 위치값 변동 사항이 없는 경우</t>
        </is>
      </c>
      <c r="L190" s="30" t="inlineStr">
        <is>
          <t>1. Map 진입
2. 메인 지도 영역 확인
3. 내 차 위치 조회
4. 앱 10분간 방치
5. 메인 지도 영역 확인</t>
        </is>
      </c>
      <c r="M190" s="30" t="inlineStr">
        <is>
          <t>1. 기존 화면 포커스 값 유지된다.
※ 10분마다 위치 정보 자동 업데이트 동작, 유저 액션 없을 경우 갱신 위치로 포커스 되지 않음</t>
        </is>
      </c>
      <c r="N190" s="75">
        <f>IF(COUNTIF(P190:W190,"F")&gt;=1,"FAIL",(IF(COUNTIF(P190:W190,"P")&gt;=1,"PASS",(IF(COUNTIF(P190:W190,"N/T")&gt;=1,"N/T",(IF(COUNTIF(P190:W190,"N/A")&gt;=1,"N/A","-")))))))</f>
        <v/>
      </c>
      <c r="O190" s="120">
        <f>IF(COUNTIF(P190:Q190,"F")&gt;=1,"FAIL",(IF(COUNTIF(P190:Q190,"P")&gt;=1,"PASS",(IF(COUNTIF(P190:Q190,"N/T")&gt;=1,"N/T",(IF(COUNTIF(P190:Q190,"N/A")&gt;=1,"N/A","-")))))))</f>
        <v/>
      </c>
      <c r="P190" s="29" t="inlineStr">
        <is>
          <t>N/A</t>
        </is>
      </c>
      <c r="Q190" s="29" t="inlineStr">
        <is>
          <t>P</t>
        </is>
      </c>
      <c r="R190" s="120">
        <f>IF(COUNTIF(S190:T190,"F")&gt;=1,"FAIL",(IF(COUNTIF(S190:T190,"P")&gt;=1,"PASS",(IF(COUNTIF(S190:T190,"N/T")&gt;=1,"N/T",(IF(COUNTIF(S190:T190,"N/A")&gt;=1,"N/A","-")))))))</f>
        <v/>
      </c>
      <c r="S190" s="29" t="inlineStr">
        <is>
          <t>N/A</t>
        </is>
      </c>
      <c r="T190" s="29" t="inlineStr">
        <is>
          <t>P</t>
        </is>
      </c>
      <c r="U190" s="120">
        <f>IF(COUNTIF(V190:W190,"F")&gt;=1,"FAIL",(IF(COUNTIF(V190:W190,"P")&gt;=1,"PASS",(IF(COUNTIF(V190:W190,"N/T")&gt;=1,"N/T",(IF(COUNTIF(V190:W190,"N/A")&gt;=1,"N/A","-")))))))</f>
        <v/>
      </c>
      <c r="V190" s="29" t="inlineStr">
        <is>
          <t>N/A</t>
        </is>
      </c>
      <c r="W190" s="29" t="inlineStr">
        <is>
          <t>P</t>
        </is>
      </c>
      <c r="X190" s="29" t="inlineStr">
        <is>
          <t>SPAQA-26212(TASK)</t>
        </is>
      </c>
      <c r="Y190" s="29" t="n"/>
      <c r="Z190" s="39" t="n"/>
      <c r="AA190" s="29" t="n"/>
      <c r="AB190" s="29" t="inlineStr">
        <is>
          <t>TASK</t>
        </is>
      </c>
    </row>
    <row r="191" ht="92.40000000000001" customHeight="1" s="357">
      <c r="A191" s="108" t="n"/>
      <c r="B191" s="29" t="inlineStr">
        <is>
          <t>TC_Map_1566</t>
        </is>
      </c>
      <c r="C191" s="29" t="inlineStr">
        <is>
          <t>Map</t>
        </is>
      </c>
      <c r="D191" s="17" t="inlineStr">
        <is>
          <t>메인 지도</t>
        </is>
      </c>
      <c r="E191" s="17" t="inlineStr">
        <is>
          <t>지도 첫 화면</t>
        </is>
      </c>
      <c r="F191" s="29" t="inlineStr">
        <is>
          <t>지도 첫 화면(Page)</t>
        </is>
      </c>
      <c r="G191" s="29" t="inlineStr">
        <is>
          <t>KR, EU</t>
        </is>
      </c>
      <c r="H191" s="66" t="n"/>
      <c r="I191" s="29" t="n">
        <v>5</v>
      </c>
      <c r="J191" s="30" t="inlineStr">
        <is>
          <t>1. iOS Only
2. 위치 서비스 ON 상태</t>
        </is>
      </c>
      <c r="K191" s="30" t="inlineStr">
        <is>
          <t>1. 내 차 위치 조회 가능
2. 내 차 위치값 변동 사항이 없는 경우</t>
        </is>
      </c>
      <c r="L191" s="30" t="inlineStr">
        <is>
          <t>1. Map 진입
2. 메인 지도 영역 확인
3. 내 차 위치 조회
4. 앱 10분간 방치
5. 홈 탭 영역의 내 차 위치 카드 확인</t>
        </is>
      </c>
      <c r="M191" s="30" t="inlineStr">
        <is>
          <t>1. 홈 탭 영역의 내 차 위치 카드 업데이트 시간만 변경된다.
 - 주소(유지)
 - 거리(유지)
 - 업데이트(업데이트)
※ 10분마다 위치 정보 자동 업데이트 동작</t>
        </is>
      </c>
      <c r="N191" s="75">
        <f>IF(COUNTIF(P191:W191,"F")&gt;=1,"FAIL",(IF(COUNTIF(P191:W191,"P")&gt;=1,"PASS",(IF(COUNTIF(P191:W191,"N/T")&gt;=1,"N/T",(IF(COUNTIF(P191:W191,"N/A")&gt;=1,"N/A","-")))))))</f>
        <v/>
      </c>
      <c r="O191" s="120">
        <f>IF(COUNTIF(P191:Q191,"F")&gt;=1,"FAIL",(IF(COUNTIF(P191:Q191,"P")&gt;=1,"PASS",(IF(COUNTIF(P191:Q191,"N/T")&gt;=1,"N/T",(IF(COUNTIF(P191:Q191,"N/A")&gt;=1,"N/A","-")))))))</f>
        <v/>
      </c>
      <c r="P191" s="29" t="inlineStr">
        <is>
          <t>N/A</t>
        </is>
      </c>
      <c r="Q191" s="29" t="inlineStr">
        <is>
          <t>P</t>
        </is>
      </c>
      <c r="R191" s="120">
        <f>IF(COUNTIF(S191:T191,"F")&gt;=1,"FAIL",(IF(COUNTIF(S191:T191,"P")&gt;=1,"PASS",(IF(COUNTIF(S191:T191,"N/T")&gt;=1,"N/T",(IF(COUNTIF(S191:T191,"N/A")&gt;=1,"N/A","-")))))))</f>
        <v/>
      </c>
      <c r="S191" s="29" t="inlineStr">
        <is>
          <t>N/A</t>
        </is>
      </c>
      <c r="T191" s="29" t="inlineStr">
        <is>
          <t>P</t>
        </is>
      </c>
      <c r="U191" s="120">
        <f>IF(COUNTIF(V191:W191,"F")&gt;=1,"FAIL",(IF(COUNTIF(V191:W191,"P")&gt;=1,"PASS",(IF(COUNTIF(V191:W191,"N/T")&gt;=1,"N/T",(IF(COUNTIF(V191:W191,"N/A")&gt;=1,"N/A","-")))))))</f>
        <v/>
      </c>
      <c r="V191" s="29" t="inlineStr">
        <is>
          <t>N/A</t>
        </is>
      </c>
      <c r="W191" s="29" t="inlineStr">
        <is>
          <t>P</t>
        </is>
      </c>
      <c r="X191" s="29" t="inlineStr">
        <is>
          <t>SPAQA-26212(TASK)</t>
        </is>
      </c>
      <c r="Y191" s="29" t="n"/>
      <c r="Z191" s="39" t="n"/>
      <c r="AA191" s="29" t="n"/>
      <c r="AB191" s="29" t="inlineStr">
        <is>
          <t>TASK</t>
        </is>
      </c>
    </row>
    <row r="192" ht="66" customHeight="1" s="357">
      <c r="A192" s="108" t="n"/>
      <c r="B192" s="29" t="inlineStr">
        <is>
          <t>TC_Map_1567</t>
        </is>
      </c>
      <c r="C192" s="29" t="inlineStr">
        <is>
          <t>Map</t>
        </is>
      </c>
      <c r="D192" s="17" t="inlineStr">
        <is>
          <t>메인 지도</t>
        </is>
      </c>
      <c r="E192" s="17" t="inlineStr">
        <is>
          <t>지도 첫 화면</t>
        </is>
      </c>
      <c r="F192" s="29" t="inlineStr">
        <is>
          <t>지도 첫 화면(Page)</t>
        </is>
      </c>
      <c r="G192" s="29" t="inlineStr">
        <is>
          <t>KR, EU</t>
        </is>
      </c>
      <c r="H192" s="66" t="n"/>
      <c r="I192" s="29" t="n">
        <v>5</v>
      </c>
      <c r="J192" s="30" t="inlineStr">
        <is>
          <t>1. iOS Only
2. 위치 서비스 ON 상태</t>
        </is>
      </c>
      <c r="K192" s="30" t="inlineStr">
        <is>
          <t>1. 내 차 위치 조회 가능
2. 내 차 위치값 변동 사항이 있는 경우</t>
        </is>
      </c>
      <c r="L192" s="30" t="inlineStr">
        <is>
          <t>1. Map 진입
2. 메인 지도 영역 확인
3. 내 차 위치 조회
4. 앱 10분간 방치
5. 메인 지도 영역 확인</t>
        </is>
      </c>
      <c r="M192" s="30" t="inlineStr">
        <is>
          <t>1. 갱신 위치로 포커스 동작된다.
※ 유저 액션이 있을 경우, 마지막 위치 서버 값 표시</t>
        </is>
      </c>
      <c r="N192" s="75">
        <f>IF(COUNTIF(P192:W192,"F")&gt;=1,"FAIL",(IF(COUNTIF(P192:W192,"P")&gt;=1,"PASS",(IF(COUNTIF(P192:W192,"N/T")&gt;=1,"N/T",(IF(COUNTIF(P192:W192,"N/A")&gt;=1,"N/A","-")))))))</f>
        <v/>
      </c>
      <c r="O192" s="120">
        <f>IF(COUNTIF(P192:Q192,"F")&gt;=1,"FAIL",(IF(COUNTIF(P192:Q192,"P")&gt;=1,"PASS",(IF(COUNTIF(P192:Q192,"N/T")&gt;=1,"N/T",(IF(COUNTIF(P192:Q192,"N/A")&gt;=1,"N/A","-")))))))</f>
        <v/>
      </c>
      <c r="P192" s="29" t="inlineStr">
        <is>
          <t>N/A</t>
        </is>
      </c>
      <c r="Q192" s="29" t="inlineStr">
        <is>
          <t>N/T</t>
        </is>
      </c>
      <c r="R192" s="120">
        <f>IF(COUNTIF(S192:T192,"F")&gt;=1,"FAIL",(IF(COUNTIF(S192:T192,"P")&gt;=1,"PASS",(IF(COUNTIF(S192:T192,"N/T")&gt;=1,"N/T",(IF(COUNTIF(S192:T192,"N/A")&gt;=1,"N/A","-")))))))</f>
        <v/>
      </c>
      <c r="S192" s="29" t="inlineStr">
        <is>
          <t>N/A</t>
        </is>
      </c>
      <c r="T192" s="29" t="inlineStr">
        <is>
          <t>P</t>
        </is>
      </c>
      <c r="U192" s="120">
        <f>IF(COUNTIF(V192:W192,"F")&gt;=1,"FAIL",(IF(COUNTIF(V192:W192,"P")&gt;=1,"PASS",(IF(COUNTIF(V192:W192,"N/T")&gt;=1,"N/T",(IF(COUNTIF(V192:W192,"N/A")&gt;=1,"N/A","-")))))))</f>
        <v/>
      </c>
      <c r="V192" s="29" t="inlineStr">
        <is>
          <t>N/A</t>
        </is>
      </c>
      <c r="W192" s="29" t="inlineStr">
        <is>
          <t>N/T</t>
        </is>
      </c>
      <c r="X192" s="29" t="inlineStr">
        <is>
          <t>SPAQA-26212(TASK)</t>
        </is>
      </c>
      <c r="Y192" s="29" t="n"/>
      <c r="Z192" s="39" t="inlineStr">
        <is>
          <t>K/G : 챠량 주행 테스트 필요(N/T)
H : lars.mueller@hyundai-europe.com (설 연휴 모니터링 계정) 계정 내 NE차량으로 확인</t>
        </is>
      </c>
      <c r="AA192" s="29" t="inlineStr">
        <is>
          <t>N/T : 외부 환경 필요(환경)</t>
        </is>
      </c>
      <c r="AB192" s="29" t="inlineStr">
        <is>
          <t>실차, TASK</t>
        </is>
      </c>
    </row>
    <row r="193" ht="79.2" customHeight="1" s="357">
      <c r="A193" s="108" t="n"/>
      <c r="B193" s="29" t="inlineStr">
        <is>
          <t>TC_Map_1568</t>
        </is>
      </c>
      <c r="C193" s="29" t="inlineStr">
        <is>
          <t>Map</t>
        </is>
      </c>
      <c r="D193" s="17" t="inlineStr">
        <is>
          <t>메인 지도</t>
        </is>
      </c>
      <c r="E193" s="17" t="inlineStr">
        <is>
          <t>지도 첫 화면</t>
        </is>
      </c>
      <c r="F193" s="29" t="inlineStr">
        <is>
          <t>지도 첫 화면(Page)</t>
        </is>
      </c>
      <c r="G193" s="29" t="inlineStr">
        <is>
          <t>KR, EU</t>
        </is>
      </c>
      <c r="H193" s="66" t="n"/>
      <c r="I193" s="29" t="n">
        <v>5</v>
      </c>
      <c r="J193" s="30" t="inlineStr">
        <is>
          <t>1. iOS Only
2. 위치 서비스 ON 상태</t>
        </is>
      </c>
      <c r="K193" s="30" t="inlineStr">
        <is>
          <t>1. 내 차 위치 조회 가능
2. 내 차 위치값 변동 사항이 있는 경우</t>
        </is>
      </c>
      <c r="L193" s="30" t="inlineStr">
        <is>
          <t>1. Map 진입
2. 메인 지도 영역 확인
3. 내 차 위치 조회
4. 앱 10분간 방치
5. 홈 탭 영역의 내 차 위치 카드 확인</t>
        </is>
      </c>
      <c r="M193" s="30" t="inlineStr">
        <is>
          <t>1. 홈 탭 영역의 내 차 위치 카드 정보 업데이트 된다.
 - 주소(업데이트)
 - 거리(업데이트)
 - 업데이트(업데이트)
※ 유저 액션이 있을 경우, 마지막 위치 서버 값 표시</t>
        </is>
      </c>
      <c r="N193" s="75">
        <f>IF(COUNTIF(P193:W193,"F")&gt;=1,"FAIL",(IF(COUNTIF(P193:W193,"P")&gt;=1,"PASS",(IF(COUNTIF(P193:W193,"N/T")&gt;=1,"N/T",(IF(COUNTIF(P193:W193,"N/A")&gt;=1,"N/A","-")))))))</f>
        <v/>
      </c>
      <c r="O193" s="120">
        <f>IF(COUNTIF(P193:Q193,"F")&gt;=1,"FAIL",(IF(COUNTIF(P193:Q193,"P")&gt;=1,"PASS",(IF(COUNTIF(P193:Q193,"N/T")&gt;=1,"N/T",(IF(COUNTIF(P193:Q193,"N/A")&gt;=1,"N/A","-")))))))</f>
        <v/>
      </c>
      <c r="P193" s="29" t="inlineStr">
        <is>
          <t>N/A</t>
        </is>
      </c>
      <c r="Q193" s="29" t="inlineStr">
        <is>
          <t>N/T</t>
        </is>
      </c>
      <c r="R193" s="120">
        <f>IF(COUNTIF(S193:T193,"F")&gt;=1,"FAIL",(IF(COUNTIF(S193:T193,"P")&gt;=1,"PASS",(IF(COUNTIF(S193:T193,"N/T")&gt;=1,"N/T",(IF(COUNTIF(S193:T193,"N/A")&gt;=1,"N/A","-")))))))</f>
        <v/>
      </c>
      <c r="S193" s="29" t="inlineStr">
        <is>
          <t>N/A</t>
        </is>
      </c>
      <c r="T193" s="29" t="inlineStr">
        <is>
          <t>P</t>
        </is>
      </c>
      <c r="U193" s="120">
        <f>IF(COUNTIF(V193:W193,"F")&gt;=1,"FAIL",(IF(COUNTIF(V193:W193,"P")&gt;=1,"PASS",(IF(COUNTIF(V193:W193,"N/T")&gt;=1,"N/T",(IF(COUNTIF(V193:W193,"N/A")&gt;=1,"N/A","-")))))))</f>
        <v/>
      </c>
      <c r="V193" s="29" t="inlineStr">
        <is>
          <t>N/A</t>
        </is>
      </c>
      <c r="W193" s="29" t="inlineStr">
        <is>
          <t>N/T</t>
        </is>
      </c>
      <c r="X193" s="29" t="inlineStr">
        <is>
          <t>SPAQA-26212(TASK)</t>
        </is>
      </c>
      <c r="Y193" s="29" t="n"/>
      <c r="Z193" s="39" t="inlineStr">
        <is>
          <t>K/G : 챠량 주행 테스트 필요(N/T)
H : lars.mueller@hyundai-europe.com (설 연휴 모니터링 계정) 계정 내 NE차량으로 확인</t>
        </is>
      </c>
      <c r="AA193" s="29" t="inlineStr">
        <is>
          <t>N/T : 외부 환경 필요(환경)</t>
        </is>
      </c>
      <c r="AB193" s="29" t="inlineStr">
        <is>
          <t>실차, TASK</t>
        </is>
      </c>
    </row>
    <row r="194" ht="92.40000000000001" customHeight="1" s="357">
      <c r="A194" s="108" t="n"/>
      <c r="B194" s="29" t="inlineStr">
        <is>
          <t>TC_Map_1569</t>
        </is>
      </c>
      <c r="C194" s="29" t="inlineStr">
        <is>
          <t>Map</t>
        </is>
      </c>
      <c r="D194" s="17" t="inlineStr">
        <is>
          <t>메인 지도</t>
        </is>
      </c>
      <c r="E194" s="17" t="inlineStr">
        <is>
          <t>지도 첫 화면</t>
        </is>
      </c>
      <c r="F194" s="29" t="inlineStr">
        <is>
          <t>지도 첫 화면(Page)</t>
        </is>
      </c>
      <c r="G194" s="29" t="n"/>
      <c r="H194" s="66" t="n"/>
      <c r="I194" s="29" t="n">
        <v>5</v>
      </c>
      <c r="J194" s="30" t="inlineStr">
        <is>
          <t>1. iOS Only
2. 위치 서비스 ON 상태</t>
        </is>
      </c>
      <c r="K194" s="30" t="inlineStr">
        <is>
          <t>1. 내 차 위치 조회 가능
2. 내 차 위치값 변동 사항이 없는 경우</t>
        </is>
      </c>
      <c r="L194" s="30" t="inlineStr">
        <is>
          <t>1. Map 진입
2. 메인 지도 영역 확인
3. 내 차 위치 조회
4. 임의의 장소로 메인 지도 화면 드래그 동작
5. 앱 10분간 방치
6. 메인 지도 영역 확인</t>
        </is>
      </c>
      <c r="M194" s="30" t="inlineStr">
        <is>
          <t>1. 기존 화면 포커스 값 유지된다.
※ 10분마다 위치 정보 자동 업데이트 동작, 유저 액셕 없을 경우 갱신 위치로 포커스 되지 않음</t>
        </is>
      </c>
      <c r="N194" s="75">
        <f>IF(COUNTIF(P194:W194,"F")&gt;=1,"FAIL",(IF(COUNTIF(P194:W194,"P")&gt;=1,"PASS",(IF(COUNTIF(P194:W194,"N/T")&gt;=1,"N/T",(IF(COUNTIF(P194:W194,"N/A")&gt;=1,"N/A","-")))))))</f>
        <v/>
      </c>
      <c r="O194" s="120">
        <f>IF(COUNTIF(P194:Q194,"F")&gt;=1,"FAIL",(IF(COUNTIF(P194:Q194,"P")&gt;=1,"PASS",(IF(COUNTIF(P194:Q194,"N/T")&gt;=1,"N/T",(IF(COUNTIF(P194:Q194,"N/A")&gt;=1,"N/A","-")))))))</f>
        <v/>
      </c>
      <c r="P194" s="29" t="inlineStr">
        <is>
          <t>N/A</t>
        </is>
      </c>
      <c r="Q194" s="29" t="inlineStr">
        <is>
          <t>P</t>
        </is>
      </c>
      <c r="R194" s="120">
        <f>IF(COUNTIF(S194:T194,"F")&gt;=1,"FAIL",(IF(COUNTIF(S194:T194,"P")&gt;=1,"PASS",(IF(COUNTIF(S194:T194,"N/T")&gt;=1,"N/T",(IF(COUNTIF(S194:T194,"N/A")&gt;=1,"N/A","-")))))))</f>
        <v/>
      </c>
      <c r="S194" s="29" t="inlineStr">
        <is>
          <t>N/A</t>
        </is>
      </c>
      <c r="T194" s="29" t="inlineStr">
        <is>
          <t>P</t>
        </is>
      </c>
      <c r="U194" s="120">
        <f>IF(COUNTIF(V194:W194,"F")&gt;=1,"FAIL",(IF(COUNTIF(V194:W194,"P")&gt;=1,"PASS",(IF(COUNTIF(V194:W194,"N/T")&gt;=1,"N/T",(IF(COUNTIF(V194:W194,"N/A")&gt;=1,"N/A","-")))))))</f>
        <v/>
      </c>
      <c r="V194" s="29" t="inlineStr">
        <is>
          <t>N/A</t>
        </is>
      </c>
      <c r="W194" s="29" t="inlineStr">
        <is>
          <t>P</t>
        </is>
      </c>
      <c r="X194" s="29" t="inlineStr">
        <is>
          <t>SPAQA-26212(TASK)</t>
        </is>
      </c>
      <c r="Y194" s="29" t="n"/>
      <c r="Z194" s="39" t="n"/>
      <c r="AA194" s="29" t="n"/>
      <c r="AB194" s="29" t="inlineStr">
        <is>
          <t>TASK</t>
        </is>
      </c>
    </row>
    <row r="195" ht="92.40000000000001" customHeight="1" s="357">
      <c r="A195" s="108" t="n"/>
      <c r="B195" s="29" t="inlineStr">
        <is>
          <t>TC_Map_1570</t>
        </is>
      </c>
      <c r="C195" s="29" t="inlineStr">
        <is>
          <t>Map</t>
        </is>
      </c>
      <c r="D195" s="17" t="inlineStr">
        <is>
          <t>메인 지도</t>
        </is>
      </c>
      <c r="E195" s="17" t="inlineStr">
        <is>
          <t>지도 첫 화면</t>
        </is>
      </c>
      <c r="F195" s="29" t="inlineStr">
        <is>
          <t>지도 첫 화면(Page)</t>
        </is>
      </c>
      <c r="G195" s="29" t="n"/>
      <c r="H195" s="66" t="n"/>
      <c r="I195" s="29" t="n">
        <v>5</v>
      </c>
      <c r="J195" s="30" t="inlineStr">
        <is>
          <t>1. iOS Only
2. 위치 서비스 ON 상태</t>
        </is>
      </c>
      <c r="K195" s="30" t="inlineStr">
        <is>
          <t>1. 내 차 위치 조회 가능
2. 내 차 위치값 변동 사항이 없는 경우</t>
        </is>
      </c>
      <c r="L195" s="30" t="inlineStr">
        <is>
          <t>1. Map 진입
2. 메인 지도 영역 확인
3. 내 차 위치 조회
4. 임의의 장소로 메인 지도 화면 드래그 동작
5. 앱 10분간 방치
6. 홈 탭 영역의 내 차 위치 카드 확인</t>
        </is>
      </c>
      <c r="M195" s="30" t="inlineStr">
        <is>
          <t>1. 홈 탭 영역의 내 차 위치 카드 업데이트 시간만 변경된다.
 - 주소(유지)
 - 거리(유지)
 - 업데이트(업데이트)
※ 10분마다 위치 정보 자동 업데이트 동작</t>
        </is>
      </c>
      <c r="N195" s="75">
        <f>IF(COUNTIF(P195:W195,"F")&gt;=1,"FAIL",(IF(COUNTIF(P195:W195,"P")&gt;=1,"PASS",(IF(COUNTIF(P195:W195,"N/T")&gt;=1,"N/T",(IF(COUNTIF(P195:W195,"N/A")&gt;=1,"N/A","-")))))))</f>
        <v/>
      </c>
      <c r="O195" s="120">
        <f>IF(COUNTIF(P195:Q195,"F")&gt;=1,"FAIL",(IF(COUNTIF(P195:Q195,"P")&gt;=1,"PASS",(IF(COUNTIF(P195:Q195,"N/T")&gt;=1,"N/T",(IF(COUNTIF(P195:Q195,"N/A")&gt;=1,"N/A","-")))))))</f>
        <v/>
      </c>
      <c r="P195" s="29" t="inlineStr">
        <is>
          <t>N/A</t>
        </is>
      </c>
      <c r="Q195" s="29" t="inlineStr">
        <is>
          <t>P</t>
        </is>
      </c>
      <c r="R195" s="120">
        <f>IF(COUNTIF(S195:T195,"F")&gt;=1,"FAIL",(IF(COUNTIF(S195:T195,"P")&gt;=1,"PASS",(IF(COUNTIF(S195:T195,"N/T")&gt;=1,"N/T",(IF(COUNTIF(S195:T195,"N/A")&gt;=1,"N/A","-")))))))</f>
        <v/>
      </c>
      <c r="S195" s="29" t="inlineStr">
        <is>
          <t>N/A</t>
        </is>
      </c>
      <c r="T195" s="29" t="inlineStr">
        <is>
          <t>P</t>
        </is>
      </c>
      <c r="U195" s="120">
        <f>IF(COUNTIF(V195:W195,"F")&gt;=1,"FAIL",(IF(COUNTIF(V195:W195,"P")&gt;=1,"PASS",(IF(COUNTIF(V195:W195,"N/T")&gt;=1,"N/T",(IF(COUNTIF(V195:W195,"N/A")&gt;=1,"N/A","-")))))))</f>
        <v/>
      </c>
      <c r="V195" s="29" t="inlineStr">
        <is>
          <t>N/A</t>
        </is>
      </c>
      <c r="W195" s="29" t="inlineStr">
        <is>
          <t>P</t>
        </is>
      </c>
      <c r="X195" s="29" t="inlineStr">
        <is>
          <t>SPAQA-26212(TASK)</t>
        </is>
      </c>
      <c r="Y195" s="29" t="n"/>
      <c r="Z195" s="39" t="n"/>
      <c r="AA195" s="29" t="n"/>
      <c r="AB195" s="29" t="inlineStr">
        <is>
          <t>TASK</t>
        </is>
      </c>
    </row>
    <row r="196" ht="92.40000000000001" customHeight="1" s="357">
      <c r="A196" s="108" t="n"/>
      <c r="B196" s="29" t="inlineStr">
        <is>
          <t>TC_Map_1571</t>
        </is>
      </c>
      <c r="C196" s="29" t="inlineStr">
        <is>
          <t>Map</t>
        </is>
      </c>
      <c r="D196" s="17" t="inlineStr">
        <is>
          <t>메인 지도</t>
        </is>
      </c>
      <c r="E196" s="17" t="inlineStr">
        <is>
          <t>지도 첫 화면</t>
        </is>
      </c>
      <c r="F196" s="29" t="inlineStr">
        <is>
          <t>지도 첫 화면(Page)</t>
        </is>
      </c>
      <c r="G196" s="29" t="n"/>
      <c r="H196" s="66" t="n"/>
      <c r="I196" s="29" t="n">
        <v>5</v>
      </c>
      <c r="J196" s="30" t="inlineStr">
        <is>
          <t>1. iOS Only
2. 위치 서비스 ON 상태</t>
        </is>
      </c>
      <c r="K196" s="30" t="inlineStr">
        <is>
          <t>1. 내 차 위치 조회 가능
2. 내 차 위치값 변동 사항이 있는 경우</t>
        </is>
      </c>
      <c r="L196" s="30" t="inlineStr">
        <is>
          <t>1. Map 진입
2. 메인 지도 영역 확인
3. 내 차 위치 조회
4. 임의의 장소로 메인 지도 화면 드래그 동작
5. 앱 10분간 방치
6. 메인 지도 영역 확인</t>
        </is>
      </c>
      <c r="M196" s="30" t="inlineStr">
        <is>
          <t>1. 갱신 위치로 포커스 동작된다.
※ 유저 액션이 있을 경우, 마지막 위치 서버 값 표시</t>
        </is>
      </c>
      <c r="N196" s="92">
        <f>IF(COUNTIF(P196:W196,"F")&gt;=1,"FAIL",(IF(COUNTIF(P196:W196,"P")&gt;=1,"PASS",(IF(COUNTIF(P196:W196,"N/T")&gt;=1,"N/T",(IF(COUNTIF(P196:W196,"N/A")&gt;=1,"N/A","-")))))))</f>
        <v/>
      </c>
      <c r="O196" s="120">
        <f>IF(COUNTIF(P196:Q196,"F")&gt;=1,"FAIL",(IF(COUNTIF(P196:Q196,"P")&gt;=1,"PASS",(IF(COUNTIF(P196:Q196,"N/T")&gt;=1,"N/T",(IF(COUNTIF(P196:Q196,"N/A")&gt;=1,"N/A","-")))))))</f>
        <v/>
      </c>
      <c r="P196" s="29" t="inlineStr">
        <is>
          <t>N/A</t>
        </is>
      </c>
      <c r="Q196" s="29" t="inlineStr">
        <is>
          <t>N/T</t>
        </is>
      </c>
      <c r="R196" s="120">
        <f>IF(COUNTIF(S196:T196,"F")&gt;=1,"FAIL",(IF(COUNTIF(S196:T196,"P")&gt;=1,"PASS",(IF(COUNTIF(S196:T196,"N/T")&gt;=1,"N/T",(IF(COUNTIF(S196:T196,"N/A")&gt;=1,"N/A","-")))))))</f>
        <v/>
      </c>
      <c r="S196" s="29" t="inlineStr">
        <is>
          <t>N/A</t>
        </is>
      </c>
      <c r="T196" s="29" t="inlineStr">
        <is>
          <t>N/T</t>
        </is>
      </c>
      <c r="U196" s="120">
        <f>IF(COUNTIF(V196:W196,"F")&gt;=1,"FAIL",(IF(COUNTIF(V196:W196,"P")&gt;=1,"PASS",(IF(COUNTIF(V196:W196,"N/T")&gt;=1,"N/T",(IF(COUNTIF(V196:W196,"N/A")&gt;=1,"N/A","-")))))))</f>
        <v/>
      </c>
      <c r="V196" s="29" t="inlineStr">
        <is>
          <t>N/A</t>
        </is>
      </c>
      <c r="W196" s="29" t="inlineStr">
        <is>
          <t>N/T</t>
        </is>
      </c>
      <c r="X196" s="29" t="inlineStr">
        <is>
          <t>SPAQA-26212(TASK)</t>
        </is>
      </c>
      <c r="Y196" s="29" t="n"/>
      <c r="Z196" s="39" t="inlineStr">
        <is>
          <t>(공통) : 챠량 주행 테스트 필요(N/T)</t>
        </is>
      </c>
      <c r="AA196" s="29" t="inlineStr">
        <is>
          <t>N/T : 외부 환경 필요(환경)</t>
        </is>
      </c>
      <c r="AB196" s="29" t="inlineStr">
        <is>
          <t>실차, TASK</t>
        </is>
      </c>
    </row>
    <row r="197" ht="92.40000000000001" customHeight="1" s="357">
      <c r="A197" s="108" t="n"/>
      <c r="B197" s="29" t="inlineStr">
        <is>
          <t>TC_Map_1572</t>
        </is>
      </c>
      <c r="C197" s="29" t="inlineStr">
        <is>
          <t>Map</t>
        </is>
      </c>
      <c r="D197" s="17" t="inlineStr">
        <is>
          <t>메인 지도</t>
        </is>
      </c>
      <c r="E197" s="17" t="inlineStr">
        <is>
          <t>지도 첫 화면</t>
        </is>
      </c>
      <c r="F197" s="29" t="inlineStr">
        <is>
          <t>지도 첫 화면(Page)</t>
        </is>
      </c>
      <c r="G197" s="29" t="n"/>
      <c r="H197" s="66" t="n"/>
      <c r="I197" s="29" t="n">
        <v>5</v>
      </c>
      <c r="J197" s="30" t="inlineStr">
        <is>
          <t>1. iOS Only
2. 위치 서비스 ON 상태</t>
        </is>
      </c>
      <c r="K197" s="30" t="inlineStr">
        <is>
          <t>1. 내 차 위치 조회 가능
2. 내 차 위치값 변동 사항이 있는 경우</t>
        </is>
      </c>
      <c r="L197" s="30" t="inlineStr">
        <is>
          <t>1. Map 진입
2. 메인 지도 영역 확인
3. 내 차 위치 조회
4. 임의의 장소로 메인 지도 화면 드래그 동작
5. 앱 10분간 방치
6. 홈 탭 영역의 내 차 위치 카드 확인</t>
        </is>
      </c>
      <c r="M197" s="30" t="inlineStr">
        <is>
          <t>1. 홈 탭 영역의 내 차 위치 카드 정보 업데이트 된다.
 - 주소(업데이트)
 - 거리(업데이트)
 - 업데이트(업데이트)
※ 유저 액션이 있을 경우, 마지막 위치 서버 값 표시</t>
        </is>
      </c>
      <c r="N197" s="92">
        <f>IF(COUNTIF(P197:W197,"F")&gt;=1,"FAIL",(IF(COUNTIF(P197:W197,"P")&gt;=1,"PASS",(IF(COUNTIF(P197:W197,"N/T")&gt;=1,"N/T",(IF(COUNTIF(P197:W197,"N/A")&gt;=1,"N/A","-")))))))</f>
        <v/>
      </c>
      <c r="O197" s="120">
        <f>IF(COUNTIF(P197:Q197,"F")&gt;=1,"FAIL",(IF(COUNTIF(P197:Q197,"P")&gt;=1,"PASS",(IF(COUNTIF(P197:Q197,"N/T")&gt;=1,"N/T",(IF(COUNTIF(P197:Q197,"N/A")&gt;=1,"N/A","-")))))))</f>
        <v/>
      </c>
      <c r="P197" s="29" t="inlineStr">
        <is>
          <t>N/A</t>
        </is>
      </c>
      <c r="Q197" s="29" t="inlineStr">
        <is>
          <t>N/T</t>
        </is>
      </c>
      <c r="R197" s="120">
        <f>IF(COUNTIF(S197:T197,"F")&gt;=1,"FAIL",(IF(COUNTIF(S197:T197,"P")&gt;=1,"PASS",(IF(COUNTIF(S197:T197,"N/T")&gt;=1,"N/T",(IF(COUNTIF(S197:T197,"N/A")&gt;=1,"N/A","-")))))))</f>
        <v/>
      </c>
      <c r="S197" s="29" t="inlineStr">
        <is>
          <t>N/A</t>
        </is>
      </c>
      <c r="T197" s="29" t="inlineStr">
        <is>
          <t>N/T</t>
        </is>
      </c>
      <c r="U197" s="120">
        <f>IF(COUNTIF(V197:W197,"F")&gt;=1,"FAIL",(IF(COUNTIF(V197:W197,"P")&gt;=1,"PASS",(IF(COUNTIF(V197:W197,"N/T")&gt;=1,"N/T",(IF(COUNTIF(V197:W197,"N/A")&gt;=1,"N/A","-")))))))</f>
        <v/>
      </c>
      <c r="V197" s="29" t="inlineStr">
        <is>
          <t>N/A</t>
        </is>
      </c>
      <c r="W197" s="29" t="inlineStr">
        <is>
          <t>N/T</t>
        </is>
      </c>
      <c r="X197" s="29" t="inlineStr">
        <is>
          <t>SPAQA-26212(TASK)</t>
        </is>
      </c>
      <c r="Y197" s="29" t="n"/>
      <c r="Z197" s="39" t="inlineStr">
        <is>
          <t>(공통) : 챠량 주행 테스트 필요(N/T)</t>
        </is>
      </c>
      <c r="AA197" s="29" t="inlineStr">
        <is>
          <t>N/T : 외부 환경 필요(환경)</t>
        </is>
      </c>
      <c r="AB197" s="29" t="inlineStr">
        <is>
          <t>실차, TASK</t>
        </is>
      </c>
    </row>
    <row r="198" ht="66" customHeight="1" s="357">
      <c r="A198" s="108" t="n"/>
      <c r="B198" s="29" t="inlineStr">
        <is>
          <t>TC_Map_1573</t>
        </is>
      </c>
      <c r="C198" s="29" t="inlineStr">
        <is>
          <t>Map</t>
        </is>
      </c>
      <c r="D198" s="17" t="inlineStr">
        <is>
          <t>메인 지도</t>
        </is>
      </c>
      <c r="E198" s="17" t="inlineStr">
        <is>
          <t>지도 첫 화면</t>
        </is>
      </c>
      <c r="F198" s="29" t="inlineStr">
        <is>
          <t>지도 첫 화면(Page)</t>
        </is>
      </c>
      <c r="G198" s="29" t="n"/>
      <c r="H198" s="66" t="n"/>
      <c r="I198" s="29" t="n">
        <v>5</v>
      </c>
      <c r="J198" s="30" t="inlineStr">
        <is>
          <t>1. iOS Only
2. 위치 서비스 ON 상태</t>
        </is>
      </c>
      <c r="K198" s="30" t="inlineStr">
        <is>
          <t>1. 내 차 위치 조회 불가능
2. 내 위치값 변동 사항이 없는 경우</t>
        </is>
      </c>
      <c r="L198" s="30" t="inlineStr">
        <is>
          <t>1. Map 진입
2. 메인 지도 영역 확인
3. 내 위치 조회
4. 앱 10분간 방치
5. 메인 지도 영역 확인</t>
        </is>
      </c>
      <c r="M198" s="30" t="inlineStr">
        <is>
          <t>1. 기존 화면 포커스 값 유지된다.
※ 10분마다 위치 정보 자동 업데이트 동작, 유저 액션 없을 경우 갱신 위치로 포커스 되지 않음</t>
        </is>
      </c>
      <c r="N198" s="92">
        <f>IF(COUNTIF(P198:W198,"F")&gt;=1,"FAIL",(IF(COUNTIF(P198:W198,"P")&gt;=1,"PASS",(IF(COUNTIF(P198:W198,"N/T")&gt;=1,"N/T",(IF(COUNTIF(P198:W198,"N/A")&gt;=1,"N/A","-")))))))</f>
        <v/>
      </c>
      <c r="O198" s="120">
        <f>IF(COUNTIF(P198:Q198,"F")&gt;=1,"FAIL",(IF(COUNTIF(P198:Q198,"P")&gt;=1,"PASS",(IF(COUNTIF(P198:Q198,"N/T")&gt;=1,"N/T",(IF(COUNTIF(P198:Q198,"N/A")&gt;=1,"N/A","-")))))))</f>
        <v/>
      </c>
      <c r="P198" s="29" t="inlineStr">
        <is>
          <t>N/A</t>
        </is>
      </c>
      <c r="Q198" s="29" t="inlineStr">
        <is>
          <t>N/T</t>
        </is>
      </c>
      <c r="R198" s="120">
        <f>IF(COUNTIF(S198:T198,"F")&gt;=1,"FAIL",(IF(COUNTIF(S198:T198,"P")&gt;=1,"PASS",(IF(COUNTIF(S198:T198,"N/T")&gt;=1,"N/T",(IF(COUNTIF(S198:T198,"N/A")&gt;=1,"N/A","-")))))))</f>
        <v/>
      </c>
      <c r="S198" s="29" t="inlineStr">
        <is>
          <t>N/A</t>
        </is>
      </c>
      <c r="T198" s="29" t="inlineStr">
        <is>
          <t>N/T</t>
        </is>
      </c>
      <c r="U198" s="120">
        <f>IF(COUNTIF(V198:W198,"F")&gt;=1,"FAIL",(IF(COUNTIF(V198:W198,"P")&gt;=1,"PASS",(IF(COUNTIF(V198:W198,"N/T")&gt;=1,"N/T",(IF(COUNTIF(V198:W198,"N/A")&gt;=1,"N/A","-")))))))</f>
        <v/>
      </c>
      <c r="V198" s="29" t="inlineStr">
        <is>
          <t>N/A</t>
        </is>
      </c>
      <c r="W198" s="29" t="inlineStr">
        <is>
          <t>N/T</t>
        </is>
      </c>
      <c r="X198" s="29" t="inlineStr">
        <is>
          <t>SPAQA-26212(TASK)</t>
        </is>
      </c>
      <c r="Y198" s="29" t="n"/>
      <c r="Z198" s="39" t="inlineStr">
        <is>
          <t>(공통) : 차량 위치 조회 불가 환경필요(N/T)</t>
        </is>
      </c>
      <c r="AA198" s="29" t="inlineStr">
        <is>
          <t>N/T : 외부 환경 필요(환경)</t>
        </is>
      </c>
      <c r="AB198" s="29" t="inlineStr">
        <is>
          <t>TASK</t>
        </is>
      </c>
    </row>
    <row r="199" ht="66" customHeight="1" s="357">
      <c r="A199" s="108" t="n"/>
      <c r="B199" s="29" t="inlineStr">
        <is>
          <t>TC_Map_1574</t>
        </is>
      </c>
      <c r="C199" s="29" t="inlineStr">
        <is>
          <t>Map</t>
        </is>
      </c>
      <c r="D199" s="17" t="inlineStr">
        <is>
          <t>메인 지도</t>
        </is>
      </c>
      <c r="E199" s="17" t="inlineStr">
        <is>
          <t>지도 첫 화면</t>
        </is>
      </c>
      <c r="F199" s="29" t="inlineStr">
        <is>
          <t>지도 첫 화면(Page)</t>
        </is>
      </c>
      <c r="G199" s="29" t="n"/>
      <c r="H199" s="66" t="n"/>
      <c r="I199" s="29" t="n">
        <v>5</v>
      </c>
      <c r="J199" s="30" t="inlineStr">
        <is>
          <t>1. iOS Only
2. 위치 서비스 ON 상태</t>
        </is>
      </c>
      <c r="K199" s="30" t="inlineStr">
        <is>
          <t>1. 내 차 위치 조회 불가능
2. 내 위치값 변동 사항이 있는 경우</t>
        </is>
      </c>
      <c r="L199" s="30" t="inlineStr">
        <is>
          <t>1. Map 진입
2. 메인 지도 영역 확인
3. 내 위치 조회
4. 앱 10분간 방치
5. 메인 지도 영역 확인</t>
        </is>
      </c>
      <c r="M199" s="30" t="inlineStr">
        <is>
          <t>1. 갱신 위치로 포커스 동작된다.
※ 유저 액션이 있을 경우, 마지막 위치 서버 값 표시</t>
        </is>
      </c>
      <c r="N199" s="92">
        <f>IF(COUNTIF(P199:W199,"F")&gt;=1,"FAIL",(IF(COUNTIF(P199:W199,"P")&gt;=1,"PASS",(IF(COUNTIF(P199:W199,"N/T")&gt;=1,"N/T",(IF(COUNTIF(P199:W199,"N/A")&gt;=1,"N/A","-")))))))</f>
        <v/>
      </c>
      <c r="O199" s="120">
        <f>IF(COUNTIF(P199:Q199,"F")&gt;=1,"FAIL",(IF(COUNTIF(P199:Q199,"P")&gt;=1,"PASS",(IF(COUNTIF(P199:Q199,"N/T")&gt;=1,"N/T",(IF(COUNTIF(P199:Q199,"N/A")&gt;=1,"N/A","-")))))))</f>
        <v/>
      </c>
      <c r="P199" s="29" t="inlineStr">
        <is>
          <t>N/A</t>
        </is>
      </c>
      <c r="Q199" s="29" t="inlineStr">
        <is>
          <t>N/T</t>
        </is>
      </c>
      <c r="R199" s="120">
        <f>IF(COUNTIF(S199:T199,"F")&gt;=1,"FAIL",(IF(COUNTIF(S199:T199,"P")&gt;=1,"PASS",(IF(COUNTIF(S199:T199,"N/T")&gt;=1,"N/T",(IF(COUNTIF(S199:T199,"N/A")&gt;=1,"N/A","-")))))))</f>
        <v/>
      </c>
      <c r="S199" s="29" t="inlineStr">
        <is>
          <t>N/A</t>
        </is>
      </c>
      <c r="T199" s="29" t="inlineStr">
        <is>
          <t>N/T</t>
        </is>
      </c>
      <c r="U199" s="120">
        <f>IF(COUNTIF(V199:W199,"F")&gt;=1,"FAIL",(IF(COUNTIF(V199:W199,"P")&gt;=1,"PASS",(IF(COUNTIF(V199:W199,"N/T")&gt;=1,"N/T",(IF(COUNTIF(V199:W199,"N/A")&gt;=1,"N/A","-")))))))</f>
        <v/>
      </c>
      <c r="V199" s="29" t="inlineStr">
        <is>
          <t>N/A</t>
        </is>
      </c>
      <c r="W199" s="29" t="inlineStr">
        <is>
          <t>N/T</t>
        </is>
      </c>
      <c r="X199" s="29" t="inlineStr">
        <is>
          <t>SPAQA-26212(TASK)</t>
        </is>
      </c>
      <c r="Y199" s="29" t="n"/>
      <c r="Z199" s="39" t="inlineStr">
        <is>
          <t>(공통) : 차량 위치 조회 불가 환경필요(N/T)</t>
        </is>
      </c>
      <c r="AA199" s="29" t="inlineStr">
        <is>
          <t>N/T : 외부 환경 필요(환경)</t>
        </is>
      </c>
      <c r="AB199" s="29" t="inlineStr">
        <is>
          <t>실차, TASK</t>
        </is>
      </c>
    </row>
    <row r="200" ht="92.40000000000001" customHeight="1" s="357">
      <c r="A200" s="108" t="n"/>
      <c r="B200" s="29" t="inlineStr">
        <is>
          <t>TC_Map_1575</t>
        </is>
      </c>
      <c r="C200" s="29" t="inlineStr">
        <is>
          <t>Map</t>
        </is>
      </c>
      <c r="D200" s="17" t="inlineStr">
        <is>
          <t>메인 지도</t>
        </is>
      </c>
      <c r="E200" s="17" t="inlineStr">
        <is>
          <t>지도 첫 화면</t>
        </is>
      </c>
      <c r="F200" s="29" t="inlineStr">
        <is>
          <t>지도 첫 화면(Page)</t>
        </is>
      </c>
      <c r="G200" s="29" t="n"/>
      <c r="H200" s="66" t="n"/>
      <c r="I200" s="29" t="n">
        <v>5</v>
      </c>
      <c r="J200" s="30" t="inlineStr">
        <is>
          <t>1. iOS Only
2. 위치 서비스 ON 상태</t>
        </is>
      </c>
      <c r="K200" s="30" t="inlineStr">
        <is>
          <t>1. 내 차 위치 조회 불가능
2. 내 위치값 변동 사항이 있는 경우</t>
        </is>
      </c>
      <c r="L200" s="30" t="inlineStr">
        <is>
          <t>1. Map 진입
2. 메인 지도 영역 확인
3. 내 위치 조회
4. 임의의 장소로 메인 지도 화면 드래그 동작
5. 앱 10분간 방치
6. 메인 지도 영역 확인</t>
        </is>
      </c>
      <c r="M200" s="30" t="inlineStr">
        <is>
          <t>1. 갱신 위치로 포커스 동작된다.
※ 유저 액션이 있을 경우, 마지막 위치 서버 값 표시</t>
        </is>
      </c>
      <c r="N200" s="92">
        <f>IF(COUNTIF(P200:W200,"F")&gt;=1,"FAIL",(IF(COUNTIF(P200:W200,"P")&gt;=1,"PASS",(IF(COUNTIF(P200:W200,"N/T")&gt;=1,"N/T",(IF(COUNTIF(P200:W200,"N/A")&gt;=1,"N/A","-")))))))</f>
        <v/>
      </c>
      <c r="O200" s="120">
        <f>IF(COUNTIF(P200:Q200,"F")&gt;=1,"FAIL",(IF(COUNTIF(P200:Q200,"P")&gt;=1,"PASS",(IF(COUNTIF(P200:Q200,"N/T")&gt;=1,"N/T",(IF(COUNTIF(P200:Q200,"N/A")&gt;=1,"N/A","-")))))))</f>
        <v/>
      </c>
      <c r="P200" s="29" t="inlineStr">
        <is>
          <t>N/A</t>
        </is>
      </c>
      <c r="Q200" s="29" t="inlineStr">
        <is>
          <t>N/T</t>
        </is>
      </c>
      <c r="R200" s="120">
        <f>IF(COUNTIF(S200:T200,"F")&gt;=1,"FAIL",(IF(COUNTIF(S200:T200,"P")&gt;=1,"PASS",(IF(COUNTIF(S200:T200,"N/T")&gt;=1,"N/T",(IF(COUNTIF(S200:T200,"N/A")&gt;=1,"N/A","-")))))))</f>
        <v/>
      </c>
      <c r="S200" s="29" t="inlineStr">
        <is>
          <t>N/A</t>
        </is>
      </c>
      <c r="T200" s="29" t="inlineStr">
        <is>
          <t>N/T</t>
        </is>
      </c>
      <c r="U200" s="120">
        <f>IF(COUNTIF(V200:W200,"F")&gt;=1,"FAIL",(IF(COUNTIF(V200:W200,"P")&gt;=1,"PASS",(IF(COUNTIF(V200:W200,"N/T")&gt;=1,"N/T",(IF(COUNTIF(V200:W200,"N/A")&gt;=1,"N/A","-")))))))</f>
        <v/>
      </c>
      <c r="V200" s="29" t="inlineStr">
        <is>
          <t>N/A</t>
        </is>
      </c>
      <c r="W200" s="29" t="inlineStr">
        <is>
          <t>N/T</t>
        </is>
      </c>
      <c r="X200" s="29" t="inlineStr">
        <is>
          <t>SPAQA-26212(TASK)</t>
        </is>
      </c>
      <c r="Y200" s="29" t="n"/>
      <c r="Z200" s="39" t="inlineStr">
        <is>
          <t>(공통) : 차량 위치 조회 불가 환경필요(N/T)</t>
        </is>
      </c>
      <c r="AA200" s="29" t="inlineStr">
        <is>
          <t>N/T : 외부 환경 필요(환경)</t>
        </is>
      </c>
      <c r="AB200" s="29" t="inlineStr">
        <is>
          <t>실차, TASK</t>
        </is>
      </c>
    </row>
    <row r="201" ht="66" customHeight="1" s="357">
      <c r="A201" s="108" t="n"/>
      <c r="B201" s="29" t="inlineStr">
        <is>
          <t>TC_Map_1576</t>
        </is>
      </c>
      <c r="C201" s="29" t="inlineStr">
        <is>
          <t>Map</t>
        </is>
      </c>
      <c r="D201" s="17" t="inlineStr">
        <is>
          <t>메인 지도</t>
        </is>
      </c>
      <c r="E201" s="17" t="inlineStr">
        <is>
          <t>지도 첫 화면</t>
        </is>
      </c>
      <c r="F201" s="29" t="inlineStr">
        <is>
          <t>지도 첫 화면(Page)</t>
        </is>
      </c>
      <c r="G201" s="29" t="n"/>
      <c r="H201" s="66" t="n"/>
      <c r="I201" s="29" t="n">
        <v>5</v>
      </c>
      <c r="J201" s="30" t="inlineStr">
        <is>
          <t>1. iOS Only
2. 위치 서비스 OFF 상태</t>
        </is>
      </c>
      <c r="K201" s="30" t="inlineStr">
        <is>
          <t>1. 내 차 위치 조회 가능
2. 내 차 위치값 변동 사항이 없는 경우</t>
        </is>
      </c>
      <c r="L201" s="30" t="inlineStr">
        <is>
          <t>1. Map 진입
2. 메인 지도 영역 확인
3. 내 차 위치 조회
4. 앱 10분간 방치
5. 메인 지도 영역 확인</t>
        </is>
      </c>
      <c r="M201" s="30" t="inlineStr">
        <is>
          <t>1. 기존 화면 포커스 값 유지된다.
※ 10분마다 위치 정보 자동 업데이트 동작, 유저 액션 없을 경우 갱신 위치로 포커스 되지 않음</t>
        </is>
      </c>
      <c r="N201" s="75">
        <f>IF(COUNTIF(P201:W201,"F")&gt;=1,"FAIL",(IF(COUNTIF(P201:W201,"P")&gt;=1,"PASS",(IF(COUNTIF(P201:W201,"N/T")&gt;=1,"N/T",(IF(COUNTIF(P201:W201,"N/A")&gt;=1,"N/A","-")))))))</f>
        <v/>
      </c>
      <c r="O201" s="120">
        <f>IF(COUNTIF(P201:Q201,"F")&gt;=1,"FAIL",(IF(COUNTIF(P201:Q201,"P")&gt;=1,"PASS",(IF(COUNTIF(P201:Q201,"N/T")&gt;=1,"N/T",(IF(COUNTIF(P201:Q201,"N/A")&gt;=1,"N/A","-")))))))</f>
        <v/>
      </c>
      <c r="P201" s="29" t="inlineStr">
        <is>
          <t>N/A</t>
        </is>
      </c>
      <c r="Q201" s="29" t="inlineStr">
        <is>
          <t>P</t>
        </is>
      </c>
      <c r="R201" s="120">
        <f>IF(COUNTIF(S201:T201,"F")&gt;=1,"FAIL",(IF(COUNTIF(S201:T201,"P")&gt;=1,"PASS",(IF(COUNTIF(S201:T201,"N/T")&gt;=1,"N/T",(IF(COUNTIF(S201:T201,"N/A")&gt;=1,"N/A","-")))))))</f>
        <v/>
      </c>
      <c r="S201" s="29" t="inlineStr">
        <is>
          <t>N/A</t>
        </is>
      </c>
      <c r="T201" s="29" t="inlineStr">
        <is>
          <t>P</t>
        </is>
      </c>
      <c r="U201" s="120">
        <f>IF(COUNTIF(V201:W201,"F")&gt;=1,"FAIL",(IF(COUNTIF(V201:W201,"P")&gt;=1,"PASS",(IF(COUNTIF(V201:W201,"N/T")&gt;=1,"N/T",(IF(COUNTIF(V201:W201,"N/A")&gt;=1,"N/A","-")))))))</f>
        <v/>
      </c>
      <c r="V201" s="29" t="inlineStr">
        <is>
          <t>N/A</t>
        </is>
      </c>
      <c r="W201" s="29" t="inlineStr">
        <is>
          <t>P</t>
        </is>
      </c>
      <c r="X201" s="29" t="inlineStr">
        <is>
          <t>SPAQA-26212(TASK)</t>
        </is>
      </c>
      <c r="Y201" s="29" t="n"/>
      <c r="Z201" s="39" t="n"/>
      <c r="AA201" s="29" t="n"/>
      <c r="AB201" s="29" t="inlineStr">
        <is>
          <t>TASK</t>
        </is>
      </c>
    </row>
    <row r="202" ht="79.2" customHeight="1" s="357">
      <c r="A202" s="108" t="n"/>
      <c r="B202" s="29" t="inlineStr">
        <is>
          <t>TC_Map_1577</t>
        </is>
      </c>
      <c r="C202" s="29" t="inlineStr">
        <is>
          <t>Map</t>
        </is>
      </c>
      <c r="D202" s="17" t="inlineStr">
        <is>
          <t>메인 지도</t>
        </is>
      </c>
      <c r="E202" s="17" t="inlineStr">
        <is>
          <t>지도 첫 화면</t>
        </is>
      </c>
      <c r="F202" s="29" t="inlineStr">
        <is>
          <t>지도 첫 화면(Page)</t>
        </is>
      </c>
      <c r="G202" s="29" t="n"/>
      <c r="H202" s="66" t="n"/>
      <c r="I202" s="29" t="n">
        <v>5</v>
      </c>
      <c r="J202" s="30" t="inlineStr">
        <is>
          <t>1. iOS Only
2. 위치 서비스 OFF 상태</t>
        </is>
      </c>
      <c r="K202" s="30" t="inlineStr">
        <is>
          <t>1. 내 차 위치 조회 가능
2. 내 차 위치값 변동 사항이 없는 경우</t>
        </is>
      </c>
      <c r="L202" s="30" t="inlineStr">
        <is>
          <t>1. Map 진입
2. 메인 지도 영역 확인
3. 내 차 위치 조회
4. 앱 10분간 방치
5. 홈 탭 영역의 내 차 위치 카드 확인</t>
        </is>
      </c>
      <c r="M202" s="30" t="inlineStr">
        <is>
          <t>1. 홈 탭 영역의 내 차 위치 카드 업데이트 시간만 변경된다.
 - 주소(유지)
 - 업데이트(업데이트)
※ 10분마다 위치 정보 자동 업데이트 동작</t>
        </is>
      </c>
      <c r="N202" s="75">
        <f>IF(COUNTIF(P202:W202,"F")&gt;=1,"FAIL",(IF(COUNTIF(P202:W202,"P")&gt;=1,"PASS",(IF(COUNTIF(P202:W202,"N/T")&gt;=1,"N/T",(IF(COUNTIF(P202:W202,"N/A")&gt;=1,"N/A","-")))))))</f>
        <v/>
      </c>
      <c r="O202" s="120">
        <f>IF(COUNTIF(P202:Q202,"F")&gt;=1,"FAIL",(IF(COUNTIF(P202:Q202,"P")&gt;=1,"PASS",(IF(COUNTIF(P202:Q202,"N/T")&gt;=1,"N/T",(IF(COUNTIF(P202:Q202,"N/A")&gt;=1,"N/A","-")))))))</f>
        <v/>
      </c>
      <c r="P202" s="29" t="inlineStr">
        <is>
          <t>N/A</t>
        </is>
      </c>
      <c r="Q202" s="29" t="inlineStr">
        <is>
          <t>P</t>
        </is>
      </c>
      <c r="R202" s="120">
        <f>IF(COUNTIF(S202:T202,"F")&gt;=1,"FAIL",(IF(COUNTIF(S202:T202,"P")&gt;=1,"PASS",(IF(COUNTIF(S202:T202,"N/T")&gt;=1,"N/T",(IF(COUNTIF(S202:T202,"N/A")&gt;=1,"N/A","-")))))))</f>
        <v/>
      </c>
      <c r="S202" s="29" t="inlineStr">
        <is>
          <t>N/A</t>
        </is>
      </c>
      <c r="T202" s="29" t="inlineStr">
        <is>
          <t>P</t>
        </is>
      </c>
      <c r="U202" s="120">
        <f>IF(COUNTIF(V202:W202,"F")&gt;=1,"FAIL",(IF(COUNTIF(V202:W202,"P")&gt;=1,"PASS",(IF(COUNTIF(V202:W202,"N/T")&gt;=1,"N/T",(IF(COUNTIF(V202:W202,"N/A")&gt;=1,"N/A","-")))))))</f>
        <v/>
      </c>
      <c r="V202" s="29" t="inlineStr">
        <is>
          <t>N/A</t>
        </is>
      </c>
      <c r="W202" s="29" t="inlineStr">
        <is>
          <t>P</t>
        </is>
      </c>
      <c r="X202" s="29" t="inlineStr">
        <is>
          <t>SPAQA-26212(TASK)</t>
        </is>
      </c>
      <c r="Y202" s="29" t="n"/>
      <c r="Z202" s="39" t="n"/>
      <c r="AA202" s="29" t="n"/>
      <c r="AB202" s="29" t="inlineStr">
        <is>
          <t>TASK</t>
        </is>
      </c>
    </row>
    <row r="203" ht="66" customHeight="1" s="357">
      <c r="A203" s="108" t="n"/>
      <c r="B203" s="29" t="inlineStr">
        <is>
          <t>TC_Map_1578</t>
        </is>
      </c>
      <c r="C203" s="29" t="inlineStr">
        <is>
          <t>Map</t>
        </is>
      </c>
      <c r="D203" s="17" t="inlineStr">
        <is>
          <t>메인 지도</t>
        </is>
      </c>
      <c r="E203" s="17" t="inlineStr">
        <is>
          <t>지도 첫 화면</t>
        </is>
      </c>
      <c r="F203" s="29" t="inlineStr">
        <is>
          <t>지도 첫 화면(Page)</t>
        </is>
      </c>
      <c r="G203" s="29" t="n"/>
      <c r="H203" s="66" t="n"/>
      <c r="I203" s="29" t="n">
        <v>5</v>
      </c>
      <c r="J203" s="30" t="inlineStr">
        <is>
          <t>1. iOS Only
2. 위치 서비스 OFF 상태</t>
        </is>
      </c>
      <c r="K203" s="30" t="inlineStr">
        <is>
          <t>1. 내 차 위치 조회 가능
2. 내 차 위치값 변동 사항이 있는 경우</t>
        </is>
      </c>
      <c r="L203" s="30" t="inlineStr">
        <is>
          <t>1. Map 진입
2. 메인 지도 영역 확인
3. 내 차 위치 조회
4. 앱 10분간 방치
5. 메인 지도 영역 확인</t>
        </is>
      </c>
      <c r="M203" s="30" t="inlineStr">
        <is>
          <t>1. 갱신 위치로 포커스 동작된다.
※ 유저 액션이 있을 경우, 마지막 위치 서버 값 표시</t>
        </is>
      </c>
      <c r="N203" s="92">
        <f>IF(COUNTIF(P203:W203,"F")&gt;=1,"FAIL",(IF(COUNTIF(P203:W203,"P")&gt;=1,"PASS",(IF(COUNTIF(P203:W203,"N/T")&gt;=1,"N/T",(IF(COUNTIF(P203:W203,"N/A")&gt;=1,"N/A","-")))))))</f>
        <v/>
      </c>
      <c r="O203" s="120">
        <f>IF(COUNTIF(P203:Q203,"F")&gt;=1,"FAIL",(IF(COUNTIF(P203:Q203,"P")&gt;=1,"PASS",(IF(COUNTIF(P203:Q203,"N/T")&gt;=1,"N/T",(IF(COUNTIF(P203:Q203,"N/A")&gt;=1,"N/A","-")))))))</f>
        <v/>
      </c>
      <c r="P203" s="29" t="inlineStr">
        <is>
          <t>N/A</t>
        </is>
      </c>
      <c r="Q203" s="29" t="inlineStr">
        <is>
          <t>N/T</t>
        </is>
      </c>
      <c r="R203" s="120">
        <f>IF(COUNTIF(S203:T203,"F")&gt;=1,"FAIL",(IF(COUNTIF(S203:T203,"P")&gt;=1,"PASS",(IF(COUNTIF(S203:T203,"N/T")&gt;=1,"N/T",(IF(COUNTIF(S203:T203,"N/A")&gt;=1,"N/A","-")))))))</f>
        <v/>
      </c>
      <c r="S203" s="29" t="inlineStr">
        <is>
          <t>N/A</t>
        </is>
      </c>
      <c r="T203" s="29" t="inlineStr">
        <is>
          <t>N/T</t>
        </is>
      </c>
      <c r="U203" s="120">
        <f>IF(COUNTIF(V203:W203,"F")&gt;=1,"FAIL",(IF(COUNTIF(V203:W203,"P")&gt;=1,"PASS",(IF(COUNTIF(V203:W203,"N/T")&gt;=1,"N/T",(IF(COUNTIF(V203:W203,"N/A")&gt;=1,"N/A","-")))))))</f>
        <v/>
      </c>
      <c r="V203" s="29" t="inlineStr">
        <is>
          <t>N/A</t>
        </is>
      </c>
      <c r="W203" s="29" t="inlineStr">
        <is>
          <t>N/T</t>
        </is>
      </c>
      <c r="X203" s="29" t="inlineStr">
        <is>
          <t>SPAQA-26212(TASK)</t>
        </is>
      </c>
      <c r="Y203" s="29" t="n"/>
      <c r="Z203" s="39" t="inlineStr">
        <is>
          <t>(공통) : 챠량 주행 테스트 필요(N/T)</t>
        </is>
      </c>
      <c r="AA203" s="29" t="inlineStr">
        <is>
          <t>N/T : 외부 환경 필요(환경)</t>
        </is>
      </c>
      <c r="AB203" s="29" t="inlineStr">
        <is>
          <t>실차, TASK</t>
        </is>
      </c>
    </row>
    <row r="204" ht="66" customHeight="1" s="357">
      <c r="A204" s="108" t="n"/>
      <c r="B204" s="29" t="inlineStr">
        <is>
          <t>TC_Map_1579</t>
        </is>
      </c>
      <c r="C204" s="29" t="inlineStr">
        <is>
          <t>Map</t>
        </is>
      </c>
      <c r="D204" s="17" t="inlineStr">
        <is>
          <t>메인 지도</t>
        </is>
      </c>
      <c r="E204" s="17" t="inlineStr">
        <is>
          <t>지도 첫 화면</t>
        </is>
      </c>
      <c r="F204" s="29" t="inlineStr">
        <is>
          <t>지도 첫 화면(Page)</t>
        </is>
      </c>
      <c r="G204" s="29" t="n"/>
      <c r="H204" s="66" t="n"/>
      <c r="I204" s="29" t="n">
        <v>5</v>
      </c>
      <c r="J204" s="30" t="inlineStr">
        <is>
          <t>1. iOS Only
2. 위치 서비스 OFF 상태</t>
        </is>
      </c>
      <c r="K204" s="30" t="inlineStr">
        <is>
          <t>1. 내 차 위치 조회 가능
2. 내 차 위치값 변동 사항이 있는 경우</t>
        </is>
      </c>
      <c r="L204" s="30" t="inlineStr">
        <is>
          <t>1. Map 진입
2. 메인 지도 영역 확인
3. 내 차 위치 조회
4. 앱 10분간 방치
5. 홈 탭 영역의 내 차 위치 카드 확인</t>
        </is>
      </c>
      <c r="M204" s="30" t="inlineStr">
        <is>
          <t>1. 홈 탭 영역의 내 차 위치 카드 정보 업데이트 된다.
 - 주소(업데이트)
 - 업데이트(업데이트)
※ 유저 액션이 있을 경우, 마지막 위치 서버 값 표시</t>
        </is>
      </c>
      <c r="N204" s="92">
        <f>IF(COUNTIF(P204:W204,"F")&gt;=1,"FAIL",(IF(COUNTIF(P204:W204,"P")&gt;=1,"PASS",(IF(COUNTIF(P204:W204,"N/T")&gt;=1,"N/T",(IF(COUNTIF(P204:W204,"N/A")&gt;=1,"N/A","-")))))))</f>
        <v/>
      </c>
      <c r="O204" s="120">
        <f>IF(COUNTIF(P204:Q204,"F")&gt;=1,"FAIL",(IF(COUNTIF(P204:Q204,"P")&gt;=1,"PASS",(IF(COUNTIF(P204:Q204,"N/T")&gt;=1,"N/T",(IF(COUNTIF(P204:Q204,"N/A")&gt;=1,"N/A","-")))))))</f>
        <v/>
      </c>
      <c r="P204" s="29" t="inlineStr">
        <is>
          <t>N/A</t>
        </is>
      </c>
      <c r="Q204" s="29" t="inlineStr">
        <is>
          <t>N/T</t>
        </is>
      </c>
      <c r="R204" s="120">
        <f>IF(COUNTIF(S204:T204,"F")&gt;=1,"FAIL",(IF(COUNTIF(S204:T204,"P")&gt;=1,"PASS",(IF(COUNTIF(S204:T204,"N/T")&gt;=1,"N/T",(IF(COUNTIF(S204:T204,"N/A")&gt;=1,"N/A","-")))))))</f>
        <v/>
      </c>
      <c r="S204" s="29" t="inlineStr">
        <is>
          <t>N/A</t>
        </is>
      </c>
      <c r="T204" s="29" t="inlineStr">
        <is>
          <t>N/T</t>
        </is>
      </c>
      <c r="U204" s="120">
        <f>IF(COUNTIF(V204:W204,"F")&gt;=1,"FAIL",(IF(COUNTIF(V204:W204,"P")&gt;=1,"PASS",(IF(COUNTIF(V204:W204,"N/T")&gt;=1,"N/T",(IF(COUNTIF(V204:W204,"N/A")&gt;=1,"N/A","-")))))))</f>
        <v/>
      </c>
      <c r="V204" s="29" t="inlineStr">
        <is>
          <t>N/A</t>
        </is>
      </c>
      <c r="W204" s="29" t="inlineStr">
        <is>
          <t>N/T</t>
        </is>
      </c>
      <c r="X204" s="29" t="inlineStr">
        <is>
          <t>SPAQA-26212(TASK)</t>
        </is>
      </c>
      <c r="Y204" s="29" t="n"/>
      <c r="Z204" s="39" t="inlineStr">
        <is>
          <t>(공통) : 챠량 주행 테스트 필요(N/T)</t>
        </is>
      </c>
      <c r="AA204" s="29" t="inlineStr">
        <is>
          <t>N/T : 외부 환경 필요(환경)</t>
        </is>
      </c>
      <c r="AB204" s="29" t="inlineStr">
        <is>
          <t>실차, TASK</t>
        </is>
      </c>
    </row>
    <row r="205" ht="92.40000000000001" customHeight="1" s="357">
      <c r="A205" s="108" t="n"/>
      <c r="B205" s="29" t="inlineStr">
        <is>
          <t>TC_Map_1580</t>
        </is>
      </c>
      <c r="C205" s="29" t="inlineStr">
        <is>
          <t>Map</t>
        </is>
      </c>
      <c r="D205" s="17" t="inlineStr">
        <is>
          <t>메인 지도</t>
        </is>
      </c>
      <c r="E205" s="17" t="inlineStr">
        <is>
          <t>지도 첫 화면</t>
        </is>
      </c>
      <c r="F205" s="29" t="inlineStr">
        <is>
          <t>지도 첫 화면(Page)</t>
        </is>
      </c>
      <c r="G205" s="29" t="n"/>
      <c r="H205" s="66" t="n"/>
      <c r="I205" s="29" t="n">
        <v>5</v>
      </c>
      <c r="J205" s="30" t="inlineStr">
        <is>
          <t>1. iOS Only
2. 위치 서비스 OFF 상태</t>
        </is>
      </c>
      <c r="K205" s="30" t="inlineStr">
        <is>
          <t>1. 내 차 위치 조회 가능
2. 내 차 위치값 변동 사항이 없는 경우</t>
        </is>
      </c>
      <c r="L205" s="30" t="inlineStr">
        <is>
          <t>1. Map 진입
2. 메인 지도 영역 확인
3. 내 차 위치 조회
4. 임의의 장소로 메인 지도 화면 드래그 동작
5. 앱 10분간 방치
6. 메인 지도 영역 확인</t>
        </is>
      </c>
      <c r="M205" s="30" t="inlineStr">
        <is>
          <t>1. 기존 화면 포커스 값 유지된다.
※ 10분마다 위치 정보 자동 업데이트 동작, 유저 액셕 없을 경우 갱신 위치로 포커스 되지 않음</t>
        </is>
      </c>
      <c r="N205" s="75">
        <f>IF(COUNTIF(P205:W205,"F")&gt;=1,"FAIL",(IF(COUNTIF(P205:W205,"P")&gt;=1,"PASS",(IF(COUNTIF(P205:W205,"N/T")&gt;=1,"N/T",(IF(COUNTIF(P205:W205,"N/A")&gt;=1,"N/A","-")))))))</f>
        <v/>
      </c>
      <c r="O205" s="120">
        <f>IF(COUNTIF(P205:Q205,"F")&gt;=1,"FAIL",(IF(COUNTIF(P205:Q205,"P")&gt;=1,"PASS",(IF(COUNTIF(P205:Q205,"N/T")&gt;=1,"N/T",(IF(COUNTIF(P205:Q205,"N/A")&gt;=1,"N/A","-")))))))</f>
        <v/>
      </c>
      <c r="P205" s="29" t="inlineStr">
        <is>
          <t>N/A</t>
        </is>
      </c>
      <c r="Q205" s="29" t="inlineStr">
        <is>
          <t>P</t>
        </is>
      </c>
      <c r="R205" s="120">
        <f>IF(COUNTIF(S205:T205,"F")&gt;=1,"FAIL",(IF(COUNTIF(S205:T205,"P")&gt;=1,"PASS",(IF(COUNTIF(S205:T205,"N/T")&gt;=1,"N/T",(IF(COUNTIF(S205:T205,"N/A")&gt;=1,"N/A","-")))))))</f>
        <v/>
      </c>
      <c r="S205" s="29" t="inlineStr">
        <is>
          <t>N/A</t>
        </is>
      </c>
      <c r="T205" s="29" t="inlineStr">
        <is>
          <t>P</t>
        </is>
      </c>
      <c r="U205" s="120">
        <f>IF(COUNTIF(V205:W205,"F")&gt;=1,"FAIL",(IF(COUNTIF(V205:W205,"P")&gt;=1,"PASS",(IF(COUNTIF(V205:W205,"N/T")&gt;=1,"N/T",(IF(COUNTIF(V205:W205,"N/A")&gt;=1,"N/A","-")))))))</f>
        <v/>
      </c>
      <c r="V205" s="29" t="inlineStr">
        <is>
          <t>N/A</t>
        </is>
      </c>
      <c r="W205" s="29" t="inlineStr">
        <is>
          <t>P</t>
        </is>
      </c>
      <c r="X205" s="29" t="inlineStr">
        <is>
          <t>SPAQA-26212(TASK)</t>
        </is>
      </c>
      <c r="Y205" s="29" t="n"/>
      <c r="Z205" s="39" t="n"/>
      <c r="AA205" s="29" t="n"/>
      <c r="AB205" s="29" t="inlineStr">
        <is>
          <t>TASK</t>
        </is>
      </c>
    </row>
    <row r="206" ht="92.40000000000001" customHeight="1" s="357">
      <c r="A206" s="108" t="n"/>
      <c r="B206" s="29" t="inlineStr">
        <is>
          <t>TC_Map_1581</t>
        </is>
      </c>
      <c r="C206" s="29" t="inlineStr">
        <is>
          <t>Map</t>
        </is>
      </c>
      <c r="D206" s="17" t="inlineStr">
        <is>
          <t>메인 지도</t>
        </is>
      </c>
      <c r="E206" s="17" t="inlineStr">
        <is>
          <t>지도 첫 화면</t>
        </is>
      </c>
      <c r="F206" s="29" t="inlineStr">
        <is>
          <t>지도 첫 화면(Page)</t>
        </is>
      </c>
      <c r="G206" s="29" t="n"/>
      <c r="H206" s="66" t="n"/>
      <c r="I206" s="29" t="n">
        <v>5</v>
      </c>
      <c r="J206" s="30" t="inlineStr">
        <is>
          <t>1. iOS Only
2. 위치 서비스 OFF 상태</t>
        </is>
      </c>
      <c r="K206" s="30" t="inlineStr">
        <is>
          <t>1. 내 차 위치 조회 가능
2. 내 차 위치값 변동 사항이 없는 경우</t>
        </is>
      </c>
      <c r="L206" s="30" t="inlineStr">
        <is>
          <t>1. Map 진입
2. 메인 지도 영역 확인
3. 내 차 위치 조회
4. 임의의 장소로 메인 지도 화면 드래그 동작
5. 앱 10분간 방치
6. 홈 탭 영역의 내 차 위치 카드 확인</t>
        </is>
      </c>
      <c r="M206" s="30" t="inlineStr">
        <is>
          <t>1. 홈 탭 영역의 내 차 위치 카드 업데이트 시간만 변경된다.
 - 주소(유지)
 - 업데이트(업데이트)
※ 10분마다 위치 정보 자동 업데이트 동작</t>
        </is>
      </c>
      <c r="N206" s="75">
        <f>IF(COUNTIF(P206:W206,"F")&gt;=1,"FAIL",(IF(COUNTIF(P206:W206,"P")&gt;=1,"PASS",(IF(COUNTIF(P206:W206,"N/T")&gt;=1,"N/T",(IF(COUNTIF(P206:W206,"N/A")&gt;=1,"N/A","-")))))))</f>
        <v/>
      </c>
      <c r="O206" s="120">
        <f>IF(COUNTIF(P206:Q206,"F")&gt;=1,"FAIL",(IF(COUNTIF(P206:Q206,"P")&gt;=1,"PASS",(IF(COUNTIF(P206:Q206,"N/T")&gt;=1,"N/T",(IF(COUNTIF(P206:Q206,"N/A")&gt;=1,"N/A","-")))))))</f>
        <v/>
      </c>
      <c r="P206" s="29" t="inlineStr">
        <is>
          <t>N/A</t>
        </is>
      </c>
      <c r="Q206" s="29" t="inlineStr">
        <is>
          <t>P</t>
        </is>
      </c>
      <c r="R206" s="120">
        <f>IF(COUNTIF(S206:T206,"F")&gt;=1,"FAIL",(IF(COUNTIF(S206:T206,"P")&gt;=1,"PASS",(IF(COUNTIF(S206:T206,"N/T")&gt;=1,"N/T",(IF(COUNTIF(S206:T206,"N/A")&gt;=1,"N/A","-")))))))</f>
        <v/>
      </c>
      <c r="S206" s="29" t="inlineStr">
        <is>
          <t>N/A</t>
        </is>
      </c>
      <c r="T206" s="29" t="inlineStr">
        <is>
          <t>P</t>
        </is>
      </c>
      <c r="U206" s="120">
        <f>IF(COUNTIF(V206:W206,"F")&gt;=1,"FAIL",(IF(COUNTIF(V206:W206,"P")&gt;=1,"PASS",(IF(COUNTIF(V206:W206,"N/T")&gt;=1,"N/T",(IF(COUNTIF(V206:W206,"N/A")&gt;=1,"N/A","-")))))))</f>
        <v/>
      </c>
      <c r="V206" s="29" t="inlineStr">
        <is>
          <t>N/A</t>
        </is>
      </c>
      <c r="W206" s="29" t="inlineStr">
        <is>
          <t>P</t>
        </is>
      </c>
      <c r="X206" s="29" t="inlineStr">
        <is>
          <t>SPAQA-26212(TASK)</t>
        </is>
      </c>
      <c r="Y206" s="29" t="n"/>
      <c r="Z206" s="39" t="n"/>
      <c r="AA206" s="29" t="n"/>
      <c r="AB206" s="29" t="inlineStr">
        <is>
          <t>TASK</t>
        </is>
      </c>
    </row>
    <row r="207" ht="92.40000000000001" customHeight="1" s="357">
      <c r="A207" s="108" t="n"/>
      <c r="B207" s="29" t="inlineStr">
        <is>
          <t>TC_Map_1582</t>
        </is>
      </c>
      <c r="C207" s="29" t="inlineStr">
        <is>
          <t>Map</t>
        </is>
      </c>
      <c r="D207" s="17" t="inlineStr">
        <is>
          <t>메인 지도</t>
        </is>
      </c>
      <c r="E207" s="17" t="inlineStr">
        <is>
          <t>지도 첫 화면</t>
        </is>
      </c>
      <c r="F207" s="29" t="inlineStr">
        <is>
          <t>지도 첫 화면(Page)</t>
        </is>
      </c>
      <c r="G207" s="29" t="n"/>
      <c r="H207" s="66" t="n"/>
      <c r="I207" s="29" t="n">
        <v>5</v>
      </c>
      <c r="J207" s="30" t="inlineStr">
        <is>
          <t>1. iOS Only
2. 위치 서비스 OFF 상태</t>
        </is>
      </c>
      <c r="K207" s="30" t="inlineStr">
        <is>
          <t>1. 내 차 위치 조회 가능
2. 내 차 위치값 변동 사항이 있는 경우</t>
        </is>
      </c>
      <c r="L207" s="30" t="inlineStr">
        <is>
          <t>1. Map 진입
2. 메인 지도 영역 확인
3. 내 차 위치 조회
4. 임의의 장소로 메인 지도 화면 드래그 동작
5. 앱 10분간 방치
6. 메인 지도 영역 확인</t>
        </is>
      </c>
      <c r="M207" s="30" t="inlineStr">
        <is>
          <t>1. 갱신 위치로 포커스 동작된다.
※ 유저 액션이 있을 경우, 마지막 위치 서버 값 표시</t>
        </is>
      </c>
      <c r="N207" s="92">
        <f>IF(COUNTIF(P207:W207,"F")&gt;=1,"FAIL",(IF(COUNTIF(P207:W207,"P")&gt;=1,"PASS",(IF(COUNTIF(P207:W207,"N/T")&gt;=1,"N/T",(IF(COUNTIF(P207:W207,"N/A")&gt;=1,"N/A","-")))))))</f>
        <v/>
      </c>
      <c r="O207" s="120">
        <f>IF(COUNTIF(P207:Q207,"F")&gt;=1,"FAIL",(IF(COUNTIF(P207:Q207,"P")&gt;=1,"PASS",(IF(COUNTIF(P207:Q207,"N/T")&gt;=1,"N/T",(IF(COUNTIF(P207:Q207,"N/A")&gt;=1,"N/A","-")))))))</f>
        <v/>
      </c>
      <c r="P207" s="29" t="inlineStr">
        <is>
          <t>N/A</t>
        </is>
      </c>
      <c r="Q207" s="29" t="inlineStr">
        <is>
          <t>N/T</t>
        </is>
      </c>
      <c r="R207" s="120">
        <f>IF(COUNTIF(S207:T207,"F")&gt;=1,"FAIL",(IF(COUNTIF(S207:T207,"P")&gt;=1,"PASS",(IF(COUNTIF(S207:T207,"N/T")&gt;=1,"N/T",(IF(COUNTIF(S207:T207,"N/A")&gt;=1,"N/A","-")))))))</f>
        <v/>
      </c>
      <c r="S207" s="29" t="inlineStr">
        <is>
          <t>N/A</t>
        </is>
      </c>
      <c r="T207" s="29" t="inlineStr">
        <is>
          <t>N/T</t>
        </is>
      </c>
      <c r="U207" s="120">
        <f>IF(COUNTIF(V207:W207,"F")&gt;=1,"FAIL",(IF(COUNTIF(V207:W207,"P")&gt;=1,"PASS",(IF(COUNTIF(V207:W207,"N/T")&gt;=1,"N/T",(IF(COUNTIF(V207:W207,"N/A")&gt;=1,"N/A","-")))))))</f>
        <v/>
      </c>
      <c r="V207" s="29" t="inlineStr">
        <is>
          <t>N/A</t>
        </is>
      </c>
      <c r="W207" s="29" t="inlineStr">
        <is>
          <t>N/T</t>
        </is>
      </c>
      <c r="X207" s="29" t="inlineStr">
        <is>
          <t>SPAQA-26212(TASK)</t>
        </is>
      </c>
      <c r="Y207" s="29" t="n"/>
      <c r="Z207" s="39" t="inlineStr">
        <is>
          <t>(공통) : 챠량 주행 테스트 필요(N/T)</t>
        </is>
      </c>
      <c r="AA207" s="29" t="inlineStr">
        <is>
          <t>N/T : 외부 환경 필요(환경)</t>
        </is>
      </c>
      <c r="AB207" s="29" t="inlineStr">
        <is>
          <t>실차, TASK</t>
        </is>
      </c>
    </row>
    <row r="208" ht="92.40000000000001" customHeight="1" s="357">
      <c r="A208" s="108" t="n"/>
      <c r="B208" s="29" t="inlineStr">
        <is>
          <t>TC_Map_1583</t>
        </is>
      </c>
      <c r="C208" s="29" t="inlineStr">
        <is>
          <t>Map</t>
        </is>
      </c>
      <c r="D208" s="17" t="inlineStr">
        <is>
          <t>메인 지도</t>
        </is>
      </c>
      <c r="E208" s="17" t="inlineStr">
        <is>
          <t>지도 첫 화면</t>
        </is>
      </c>
      <c r="F208" s="29" t="inlineStr">
        <is>
          <t>지도 첫 화면(Page)</t>
        </is>
      </c>
      <c r="G208" s="29" t="n"/>
      <c r="H208" s="66" t="n"/>
      <c r="I208" s="29" t="n">
        <v>5</v>
      </c>
      <c r="J208" s="30" t="inlineStr">
        <is>
          <t>1. iOS Only
2. 위치 서비스 OFF 상태</t>
        </is>
      </c>
      <c r="K208" s="30" t="inlineStr">
        <is>
          <t>1. 내 차 위치 조회 가능
2. 내 차 위치값 변동 사항이 있는 경우</t>
        </is>
      </c>
      <c r="L208" s="30" t="inlineStr">
        <is>
          <t>1. Map 진입
2. 메인 지도 영역 확인
3. 내 차 위치 조회
4. 임의의 장소로 메인 지도 화면 드래그 동작
5. 앱 10분간 방치
6. 홈 탭 영역의 내 차 위치 카드 확인</t>
        </is>
      </c>
      <c r="M208" s="30" t="inlineStr">
        <is>
          <t>1. 홈 탭 영역의 내 차 위치 카드 정보 업데이트 된다.
 - 주소(업데이트)
 - 업데이트(업데이트)
※ 유저 액션이 있을 경우, 마지막 위치 서버 값 표시</t>
        </is>
      </c>
      <c r="N208" s="92">
        <f>IF(COUNTIF(P208:W208,"F")&gt;=1,"FAIL",(IF(COUNTIF(P208:W208,"P")&gt;=1,"PASS",(IF(COUNTIF(P208:W208,"N/T")&gt;=1,"N/T",(IF(COUNTIF(P208:W208,"N/A")&gt;=1,"N/A","-")))))))</f>
        <v/>
      </c>
      <c r="O208" s="120">
        <f>IF(COUNTIF(P208:Q208,"F")&gt;=1,"FAIL",(IF(COUNTIF(P208:Q208,"P")&gt;=1,"PASS",(IF(COUNTIF(P208:Q208,"N/T")&gt;=1,"N/T",(IF(COUNTIF(P208:Q208,"N/A")&gt;=1,"N/A","-")))))))</f>
        <v/>
      </c>
      <c r="P208" s="29" t="inlineStr">
        <is>
          <t>N/A</t>
        </is>
      </c>
      <c r="Q208" s="29" t="inlineStr">
        <is>
          <t>N/T</t>
        </is>
      </c>
      <c r="R208" s="120">
        <f>IF(COUNTIF(S208:T208,"F")&gt;=1,"FAIL",(IF(COUNTIF(S208:T208,"P")&gt;=1,"PASS",(IF(COUNTIF(S208:T208,"N/T")&gt;=1,"N/T",(IF(COUNTIF(S208:T208,"N/A")&gt;=1,"N/A","-")))))))</f>
        <v/>
      </c>
      <c r="S208" s="29" t="inlineStr">
        <is>
          <t>N/A</t>
        </is>
      </c>
      <c r="T208" s="29" t="inlineStr">
        <is>
          <t>N/T</t>
        </is>
      </c>
      <c r="U208" s="120">
        <f>IF(COUNTIF(V208:W208,"F")&gt;=1,"FAIL",(IF(COUNTIF(V208:W208,"P")&gt;=1,"PASS",(IF(COUNTIF(V208:W208,"N/T")&gt;=1,"N/T",(IF(COUNTIF(V208:W208,"N/A")&gt;=1,"N/A","-")))))))</f>
        <v/>
      </c>
      <c r="V208" s="29" t="inlineStr">
        <is>
          <t>N/A</t>
        </is>
      </c>
      <c r="W208" s="29" t="inlineStr">
        <is>
          <t>N/T</t>
        </is>
      </c>
      <c r="X208" s="29" t="inlineStr">
        <is>
          <t>SPAQA-26212(TASK)</t>
        </is>
      </c>
      <c r="Y208" s="29" t="n"/>
      <c r="Z208" s="39" t="inlineStr">
        <is>
          <t>(공통) : 챠량 주행 테스트 필요(N/T)</t>
        </is>
      </c>
      <c r="AA208" s="29" t="inlineStr">
        <is>
          <t>N/T : 외부 환경 필요(환경)</t>
        </is>
      </c>
      <c r="AB208" s="29" t="inlineStr">
        <is>
          <t>실차, TASK</t>
        </is>
      </c>
    </row>
    <row r="209" ht="118.8" customHeight="1" s="357">
      <c r="A209" s="108" t="inlineStr">
        <is>
          <t>X_025</t>
        </is>
      </c>
      <c r="B209" s="29" t="inlineStr">
        <is>
          <t>TC_MAP_0150</t>
        </is>
      </c>
      <c r="C209" s="29" t="inlineStr">
        <is>
          <t>Map</t>
        </is>
      </c>
      <c r="D209" s="17" t="inlineStr">
        <is>
          <t>메인 지도</t>
        </is>
      </c>
      <c r="E209" s="17" t="inlineStr">
        <is>
          <t>지도 첫 화면</t>
        </is>
      </c>
      <c r="F209" s="29" t="inlineStr">
        <is>
          <t>지도 첫 화면(Page)</t>
        </is>
      </c>
      <c r="G209" s="29" t="inlineStr">
        <is>
          <t>KR, EU</t>
        </is>
      </c>
      <c r="H209" s="66" t="n"/>
      <c r="I209" s="29" t="n">
        <v>5</v>
      </c>
      <c r="J209" s="30" t="inlineStr">
        <is>
          <t>1. 위치 서비스 ON 상태
2. 내 위치 조회 불가 상태</t>
        </is>
      </c>
      <c r="K209" s="63" t="n"/>
      <c r="L209" s="30" t="inlineStr">
        <is>
          <t>1. Map 진입
2. 메인 지도 영역 확인</t>
        </is>
      </c>
      <c r="M209" s="30" t="inlineStr">
        <is>
          <t>1. 메인 지도에 노출되는 내역 확인
- 내 차 위치 마커 미노출
- 내 차 위치 조회 버튼 ( OFF 상태 )
- 내 위치 마커 미노출
- 내 위치 조회 버튼 ( OFF 상태 )
- 권역별 Default 위치의 지도 표시
***********
- 홈 탭에 내 위치 조회 불가 카드 제공</t>
        </is>
      </c>
      <c r="N209" s="92">
        <f>IF(COUNTIF(P209:W209,"F")&gt;=1,"FAIL",(IF(COUNTIF(P209:W209,"P")&gt;=1,"PASS",(IF(COUNTIF(P209:W209,"N/T")&gt;=1,"N/T",(IF(COUNTIF(P209:W209,"N/A")&gt;=1,"N/A","-")))))))</f>
        <v/>
      </c>
      <c r="O209" s="120">
        <f>IF(COUNTIF(P209:Q209,"F")&gt;=1,"FAIL",(IF(COUNTIF(P209:Q209,"P")&gt;=1,"PASS",(IF(COUNTIF(P209:Q209,"N/T")&gt;=1,"N/T",(IF(COUNTIF(P209:Q209,"N/A")&gt;=1,"N/A","-")))))))</f>
        <v/>
      </c>
      <c r="P209" s="29" t="inlineStr">
        <is>
          <t>N/T</t>
        </is>
      </c>
      <c r="Q209" s="29" t="inlineStr">
        <is>
          <t>N/T</t>
        </is>
      </c>
      <c r="R209" s="120">
        <f>IF(COUNTIF(S209:T209,"F")&gt;=1,"FAIL",(IF(COUNTIF(S209:T209,"P")&gt;=1,"PASS",(IF(COUNTIF(S209:T209,"N/T")&gt;=1,"N/T",(IF(COUNTIF(S209:T209,"N/A")&gt;=1,"N/A","-")))))))</f>
        <v/>
      </c>
      <c r="S209" s="29" t="inlineStr">
        <is>
          <t>N/T</t>
        </is>
      </c>
      <c r="T209" s="29" t="inlineStr">
        <is>
          <t>N/T</t>
        </is>
      </c>
      <c r="U209" s="120">
        <f>IF(COUNTIF(V209:W209,"F")&gt;=1,"FAIL",(IF(COUNTIF(V209:W209,"P")&gt;=1,"PASS",(IF(COUNTIF(V209:W209,"N/T")&gt;=1,"N/T",(IF(COUNTIF(V209:W209,"N/A")&gt;=1,"N/A","-")))))))</f>
        <v/>
      </c>
      <c r="V209" s="29" t="inlineStr">
        <is>
          <t>N/T</t>
        </is>
      </c>
      <c r="W209" s="29" t="inlineStr">
        <is>
          <t>N/T</t>
        </is>
      </c>
      <c r="X209" s="29" t="n"/>
      <c r="Y209" s="29" t="n"/>
      <c r="Z209" s="39" t="inlineStr">
        <is>
          <t>(공통) 위치 서비스 ON / 내 위치 조회 불가인 상태 필요(N/T)</t>
        </is>
      </c>
      <c r="AA209" s="29" t="inlineStr">
        <is>
          <t>N/T : 특수상황/실패 조건 필요(조건)</t>
        </is>
      </c>
      <c r="AB209" s="29" t="n"/>
    </row>
    <row r="210" ht="52.8" customHeight="1" s="357">
      <c r="A210" s="108" t="inlineStr">
        <is>
          <t>h_029</t>
        </is>
      </c>
      <c r="B210" s="29" t="inlineStr">
        <is>
          <t>TC_MAP_0151</t>
        </is>
      </c>
      <c r="C210" s="29" t="inlineStr">
        <is>
          <t>Map</t>
        </is>
      </c>
      <c r="D210" s="17" t="inlineStr">
        <is>
          <t>메인 지도</t>
        </is>
      </c>
      <c r="E210" s="29" t="inlineStr">
        <is>
          <t>지도 첫 화면</t>
        </is>
      </c>
      <c r="F210" s="29" t="inlineStr">
        <is>
          <t>지도 첫 화면(Page)</t>
        </is>
      </c>
      <c r="G210" s="29" t="inlineStr">
        <is>
          <t>KR, EU</t>
        </is>
      </c>
      <c r="H210" s="29" t="inlineStr">
        <is>
          <t>HOA,GOA</t>
        </is>
      </c>
      <c r="I210" s="29" t="n">
        <v>4</v>
      </c>
      <c r="J210" s="30" t="inlineStr">
        <is>
          <t>1. HOA, GOA</t>
        </is>
      </c>
      <c r="K210" s="63" t="n"/>
      <c r="L210" s="30" t="inlineStr">
        <is>
          <t>1. 앱 실행
2. Home 화면 진입
3. Map 진입
4. 우측 상단 [X] 버튼 확인</t>
        </is>
      </c>
      <c r="M210" s="30" t="inlineStr">
        <is>
          <t>1. Home 화면으로 이동</t>
        </is>
      </c>
      <c r="N210" s="75">
        <f>IF(COUNTIF(P210:W210,"F")&gt;=1,"FAIL",(IF(COUNTIF(P210:W210,"P")&gt;=1,"PASS",(IF(COUNTIF(P210:W210,"N/T")&gt;=1,"N/T",(IF(COUNTIF(P210:W210,"N/A")&gt;=1,"N/A","-")))))))</f>
        <v/>
      </c>
      <c r="O210" s="120">
        <f>IF(COUNTIF(P210:Q210,"F")&gt;=1,"FAIL",(IF(COUNTIF(P210:Q210,"P")&gt;=1,"PASS",(IF(COUNTIF(P210:Q210,"N/T")&gt;=1,"N/T",(IF(COUNTIF(P210:Q210,"N/A")&gt;=1,"N/A","-")))))))</f>
        <v/>
      </c>
      <c r="P210" s="29" t="inlineStr">
        <is>
          <t>N/A</t>
        </is>
      </c>
      <c r="Q210" s="29" t="inlineStr">
        <is>
          <t>N/A</t>
        </is>
      </c>
      <c r="R210" s="120">
        <f>IF(COUNTIF(S210:T210,"F")&gt;=1,"FAIL",(IF(COUNTIF(S210:T210,"P")&gt;=1,"PASS",(IF(COUNTIF(S210:T210,"N/T")&gt;=1,"N/T",(IF(COUNTIF(S210:T210,"N/A")&gt;=1,"N/A","-")))))))</f>
        <v/>
      </c>
      <c r="S210" s="29" t="inlineStr">
        <is>
          <t>P</t>
        </is>
      </c>
      <c r="T210" s="29" t="inlineStr">
        <is>
          <t>P</t>
        </is>
      </c>
      <c r="U210" s="120">
        <f>IF(COUNTIF(V210:W210,"F")&gt;=1,"FAIL",(IF(COUNTIF(V210:W210,"P")&gt;=1,"PASS",(IF(COUNTIF(V210:W210,"N/T")&gt;=1,"N/T",(IF(COUNTIF(V210:W210,"N/A")&gt;=1,"N/A","-")))))))</f>
        <v/>
      </c>
      <c r="V210" s="29" t="inlineStr">
        <is>
          <t>P</t>
        </is>
      </c>
      <c r="W210" s="29" t="inlineStr">
        <is>
          <t>P</t>
        </is>
      </c>
      <c r="X210" s="29" t="n"/>
      <c r="Y210" s="29" t="n"/>
      <c r="Z210" s="39" t="inlineStr">
        <is>
          <t>H/G: Map FSM 화면
K: Map FSM 화면 아님(N/A)</t>
        </is>
      </c>
      <c r="AA210" s="29" t="inlineStr">
        <is>
          <t>비대상 앱모드(N/A)</t>
        </is>
      </c>
      <c r="AB210" s="29" t="n"/>
    </row>
    <row r="211" ht="39.6" customHeight="1" s="357">
      <c r="A211" s="108" t="n"/>
      <c r="B211" s="29" t="inlineStr">
        <is>
          <t>TC_MAP_1542</t>
        </is>
      </c>
      <c r="C211" s="29" t="inlineStr">
        <is>
          <t>Map</t>
        </is>
      </c>
      <c r="D211" s="17" t="inlineStr">
        <is>
          <t>메인 지도</t>
        </is>
      </c>
      <c r="E211" s="29" t="inlineStr">
        <is>
          <t>지도 첫 화면</t>
        </is>
      </c>
      <c r="F211" s="29" t="inlineStr">
        <is>
          <t>지도 첫 화면(Page)</t>
        </is>
      </c>
      <c r="G211" s="29" t="inlineStr">
        <is>
          <t>KR, EU</t>
        </is>
      </c>
      <c r="H211" s="66" t="n"/>
      <c r="I211" s="29" t="n">
        <v>1</v>
      </c>
      <c r="J211" s="30" t="inlineStr">
        <is>
          <t>1. Servicelist Off</t>
        </is>
      </c>
      <c r="K211" s="63" t="n"/>
      <c r="L211" s="30" t="inlineStr">
        <is>
          <t>1. Map 진입
2. 메인 지도 내 [내 위치 마커] 확인</t>
        </is>
      </c>
      <c r="M211" s="30" t="inlineStr">
        <is>
          <t>1. 내 위치 마커 표시
- [내 위치 조회] 버튼 : on
- 카메라 뷰 : '내 위치' 마커를 지도 중앙에 표시</t>
        </is>
      </c>
      <c r="N211" s="75">
        <f>IF(COUNTIF(P211:W211,"F")&gt;=1,"FAIL",(IF(COUNTIF(P211:W211,"P")&gt;=1,"PASS",(IF(COUNTIF(P211:W211,"N/T")&gt;=1,"N/T",(IF(COUNTIF(P211:W211,"N/A")&gt;=1,"N/A","-")))))))</f>
        <v/>
      </c>
      <c r="O211" s="81">
        <f>IF(COUNTIF(P211:Q211,"F")&gt;=1,"FAIL",(IF(COUNTIF(P211:Q211,"P")&gt;=1,"PASS",(IF(COUNTIF(P211:Q211,"N/T")&gt;=1,"N/T",(IF(COUNTIF(P211:Q211,"N/A")&gt;=1,"N/A","-")))))))</f>
        <v/>
      </c>
      <c r="P211" s="17" t="inlineStr">
        <is>
          <t>P</t>
        </is>
      </c>
      <c r="Q211" s="17" t="inlineStr">
        <is>
          <t>P</t>
        </is>
      </c>
      <c r="R211" s="120">
        <f>IF(COUNTIF(S211:T211,"F")&gt;=1,"FAIL",(IF(COUNTIF(S211:T211,"P")&gt;=1,"PASS",(IF(COUNTIF(S211:T211,"N/T")&gt;=1,"N/T",(IF(COUNTIF(S211:T211,"N/A")&gt;=1,"N/A","-")))))))</f>
        <v/>
      </c>
      <c r="S211" s="29" t="inlineStr">
        <is>
          <t>P</t>
        </is>
      </c>
      <c r="T211" s="29" t="inlineStr">
        <is>
          <t>P</t>
        </is>
      </c>
      <c r="U211" s="120">
        <f>IF(COUNTIF(V211:W211,"F")&gt;=1,"FAIL",(IF(COUNTIF(V211:W211,"P")&gt;=1,"PASS",(IF(COUNTIF(V211:W211,"N/T")&gt;=1,"N/T",(IF(COUNTIF(V211:W211,"N/A")&gt;=1,"N/A","-")))))))</f>
        <v/>
      </c>
      <c r="V211" s="29" t="inlineStr">
        <is>
          <t>P</t>
        </is>
      </c>
      <c r="W211" s="29" t="inlineStr">
        <is>
          <t>P</t>
        </is>
      </c>
      <c r="X211" s="29" t="inlineStr">
        <is>
          <t>SPAQA-26306</t>
        </is>
      </c>
      <c r="Y211" s="29" t="n"/>
      <c r="Z211" s="39" t="n"/>
      <c r="AA211" s="29" t="n"/>
      <c r="AB211" s="29" t="inlineStr">
        <is>
          <t>CheckList</t>
        </is>
      </c>
    </row>
    <row r="212" ht="26.4" customHeight="1" s="357">
      <c r="A212" s="108" t="inlineStr">
        <is>
          <t>h_030</t>
        </is>
      </c>
      <c r="B212" s="63" t="inlineStr">
        <is>
          <t>TC_MAP_1529</t>
        </is>
      </c>
      <c r="C212" s="29" t="inlineStr">
        <is>
          <t>Map</t>
        </is>
      </c>
      <c r="D212" s="17" t="inlineStr">
        <is>
          <t>메인 지도</t>
        </is>
      </c>
      <c r="E212" s="29" t="inlineStr">
        <is>
          <t>지도 첫 화면</t>
        </is>
      </c>
      <c r="F212" s="29" t="inlineStr">
        <is>
          <t>지도 첫 화면(Page)</t>
        </is>
      </c>
      <c r="G212" s="29" t="inlineStr">
        <is>
          <t>KR, EU</t>
        </is>
      </c>
      <c r="H212" s="66" t="n"/>
      <c r="I212" s="29" t="n">
        <v>4</v>
      </c>
      <c r="J212" s="30" t="inlineStr">
        <is>
          <t>1. Here Map</t>
        </is>
      </c>
      <c r="K212" s="63" t="n"/>
      <c r="L212" s="30" t="inlineStr">
        <is>
          <t>1. Map 진입
2. 메인 지도 확인</t>
        </is>
      </c>
      <c r="M212" s="30" t="inlineStr">
        <is>
          <t>1. 주기 아이콘 노출되지 않는다.
ex) 레스토랑, 카메라, 쇼핑카트 등</t>
        </is>
      </c>
      <c r="N212" s="75">
        <f>IF(COUNTIF(P212:W212,"F")&gt;=1,"FAIL",(IF(COUNTIF(P212:W212,"P")&gt;=1,"PASS",(IF(COUNTIF(P212:W212,"N/T")&gt;=1,"N/T",(IF(COUNTIF(P212:W212,"N/A")&gt;=1,"N/A","-")))))))</f>
        <v/>
      </c>
      <c r="O212" s="120">
        <f>IF(COUNTIF(P212:Q212,"F")&gt;=1,"FAIL",(IF(COUNTIF(P212:Q212,"P")&gt;=1,"PASS",(IF(COUNTIF(P212:Q212,"N/T")&gt;=1,"N/T",(IF(COUNTIF(P212:Q212,"N/A")&gt;=1,"N/A","-")))))))</f>
        <v/>
      </c>
      <c r="P212" s="29" t="inlineStr">
        <is>
          <t>P</t>
        </is>
      </c>
      <c r="Q212" s="29" t="inlineStr">
        <is>
          <t>P</t>
        </is>
      </c>
      <c r="R212" s="120">
        <f>IF(COUNTIF(S212:T212,"F")&gt;=1,"FAIL",(IF(COUNTIF(S212:T212,"P")&gt;=1,"PASS",(IF(COUNTIF(S212:T212,"N/T")&gt;=1,"N/T",(IF(COUNTIF(S212:T212,"N/A")&gt;=1,"N/A","-")))))))</f>
        <v/>
      </c>
      <c r="S212" s="29" t="inlineStr">
        <is>
          <t>P</t>
        </is>
      </c>
      <c r="T212" s="29" t="inlineStr">
        <is>
          <t>P</t>
        </is>
      </c>
      <c r="U212" s="120">
        <f>IF(COUNTIF(V212:W212,"F")&gt;=1,"FAIL",(IF(COUNTIF(V212:W212,"P")&gt;=1,"PASS",(IF(COUNTIF(V212:W212,"N/T")&gt;=1,"N/T",(IF(COUNTIF(V212:W212,"N/A")&gt;=1,"N/A","-")))))))</f>
        <v/>
      </c>
      <c r="V212" s="29" t="inlineStr">
        <is>
          <t>P</t>
        </is>
      </c>
      <c r="W212" s="29" t="inlineStr">
        <is>
          <t>P</t>
        </is>
      </c>
      <c r="X212" s="29" t="inlineStr">
        <is>
          <t>SPAQA-23781(TASK)</t>
        </is>
      </c>
      <c r="Y212" s="29" t="n"/>
      <c r="Z212" s="39" t="n"/>
      <c r="AA212" s="29" t="n"/>
      <c r="AB212" s="29" t="inlineStr">
        <is>
          <t>TASK</t>
        </is>
      </c>
    </row>
    <row r="213" ht="26.4" customHeight="1" s="357">
      <c r="A213" s="108" t="inlineStr">
        <is>
          <t>h_038</t>
        </is>
      </c>
      <c r="B213" s="63" t="inlineStr">
        <is>
          <t>TC_MAP_1530</t>
        </is>
      </c>
      <c r="C213" s="29" t="inlineStr">
        <is>
          <t>Map</t>
        </is>
      </c>
      <c r="D213" s="17" t="inlineStr">
        <is>
          <t>메인 지도</t>
        </is>
      </c>
      <c r="E213" s="29" t="inlineStr">
        <is>
          <t>지도 첫 화면</t>
        </is>
      </c>
      <c r="F213" s="29" t="inlineStr">
        <is>
          <t>지도 첫 화면(Page)</t>
        </is>
      </c>
      <c r="G213" s="29" t="inlineStr">
        <is>
          <t>KR, EU</t>
        </is>
      </c>
      <c r="H213" s="66" t="n"/>
      <c r="I213" s="29" t="n">
        <v>4</v>
      </c>
      <c r="J213" s="30" t="inlineStr">
        <is>
          <t>1. Google Map</t>
        </is>
      </c>
      <c r="K213" s="63" t="n"/>
      <c r="L213" s="30" t="inlineStr">
        <is>
          <t>1. Map 진입
2. 메인 지도 확인</t>
        </is>
      </c>
      <c r="M213" s="30" t="inlineStr">
        <is>
          <t>1. 주기 아이콘 노출된다.
ex) 레스토랑, 카메라, 쇼핑카트 등</t>
        </is>
      </c>
      <c r="N213" s="75">
        <f>IF(COUNTIF(P213:W213,"F")&gt;=1,"FAIL",(IF(COUNTIF(P213:W213,"P")&gt;=1,"PASS",(IF(COUNTIF(P213:W213,"N/T")&gt;=1,"N/T",(IF(COUNTIF(P213:W213,"N/A")&gt;=1,"N/A","-")))))))</f>
        <v/>
      </c>
      <c r="O213" s="81">
        <f>IF(COUNTIF(P213:Q213,"F")&gt;=1,"FAIL",(IF(COUNTIF(P213:Q213,"P")&gt;=1,"PASS",(IF(COUNTIF(P213:Q213,"N/T")&gt;=1,"N/T",(IF(COUNTIF(P213:Q213,"N/A")&gt;=1,"N/A","-")))))))</f>
        <v/>
      </c>
      <c r="P213" s="29" t="inlineStr">
        <is>
          <t>P</t>
        </is>
      </c>
      <c r="Q213" s="29" t="inlineStr">
        <is>
          <t>P</t>
        </is>
      </c>
      <c r="R213" s="81">
        <f>IF(COUNTIF(S213:T213,"F")&gt;=1,"FAIL",(IF(COUNTIF(S213:T213,"P")&gt;=1,"PASS",(IF(COUNTIF(S213:T213,"N/T")&gt;=1,"N/T",(IF(COUNTIF(S213:T213,"N/A")&gt;=1,"N/A","-")))))))</f>
        <v/>
      </c>
      <c r="S213" s="29" t="inlineStr">
        <is>
          <t>P</t>
        </is>
      </c>
      <c r="T213" s="29" t="inlineStr">
        <is>
          <t>P</t>
        </is>
      </c>
      <c r="U213" s="120">
        <f>IF(COUNTIF(V213:W213,"F")&gt;=1,"FAIL",(IF(COUNTIF(V213:W213,"P")&gt;=1,"PASS",(IF(COUNTIF(V213:W213,"N/T")&gt;=1,"N/T",(IF(COUNTIF(V213:W213,"N/A")&gt;=1,"N/A","-")))))))</f>
        <v/>
      </c>
      <c r="V213" s="29" t="inlineStr">
        <is>
          <t>P</t>
        </is>
      </c>
      <c r="W213" s="29" t="inlineStr">
        <is>
          <t>P</t>
        </is>
      </c>
      <c r="X213" s="29" t="inlineStr">
        <is>
          <t>SPAQA-23781(TASK)
SPAQA-25678</t>
        </is>
      </c>
      <c r="Y213" s="29" t="n"/>
      <c r="Z213" s="39" t="n"/>
      <c r="AA213" s="29" t="n"/>
      <c r="AB213" s="29" t="inlineStr">
        <is>
          <t>TASK</t>
        </is>
      </c>
    </row>
    <row r="214" ht="39.6" customHeight="1" s="357">
      <c r="A214" s="108" t="inlineStr">
        <is>
          <t>h_040</t>
        </is>
      </c>
      <c r="B214" s="63" t="inlineStr">
        <is>
          <t>TC_MAP_1531</t>
        </is>
      </c>
      <c r="C214" s="29" t="inlineStr">
        <is>
          <t>Map</t>
        </is>
      </c>
      <c r="D214" s="17" t="inlineStr">
        <is>
          <t>메인 지도</t>
        </is>
      </c>
      <c r="E214" s="29" t="inlineStr">
        <is>
          <t>지도 첫 화면</t>
        </is>
      </c>
      <c r="F214" s="29" t="inlineStr">
        <is>
          <t>지도 첫 화면(Page)</t>
        </is>
      </c>
      <c r="G214" s="29" t="inlineStr">
        <is>
          <t>KR, EU</t>
        </is>
      </c>
      <c r="H214" s="66" t="n"/>
      <c r="I214" s="29" t="n">
        <v>4</v>
      </c>
      <c r="J214" s="30" t="inlineStr">
        <is>
          <t>1. Google Map</t>
        </is>
      </c>
      <c r="K214" s="63" t="n"/>
      <c r="L214" s="30" t="inlineStr">
        <is>
          <t>1. Map 진입
2. 메인 지도 확인
3. 임의의 주기 아이콘 선택</t>
        </is>
      </c>
      <c r="M214" s="30" t="inlineStr">
        <is>
          <t>1. 선택 상태의 일반 Poi 마커 표출</t>
        </is>
      </c>
      <c r="N214" s="75">
        <f>IF(COUNTIF(P214:W214,"F")&gt;=1,"FAIL",(IF(COUNTIF(P214:W214,"P")&gt;=1,"PASS",(IF(COUNTIF(P214:W214,"N/T")&gt;=1,"N/T",(IF(COUNTIF(P214:W214,"N/A")&gt;=1,"N/A","-")))))))</f>
        <v/>
      </c>
      <c r="O214" s="81">
        <f>IF(COUNTIF(P214:Q214,"F")&gt;=1,"FAIL",(IF(COUNTIF(P214:Q214,"P")&gt;=1,"PASS",(IF(COUNTIF(P214:Q214,"N/T")&gt;=1,"N/T",(IF(COUNTIF(P214:Q214,"N/A")&gt;=1,"N/A","-")))))))</f>
        <v/>
      </c>
      <c r="P214" s="29" t="inlineStr">
        <is>
          <t>P</t>
        </is>
      </c>
      <c r="Q214" s="29" t="inlineStr">
        <is>
          <t>P</t>
        </is>
      </c>
      <c r="R214" s="81">
        <f>IF(COUNTIF(S214:T214,"F")&gt;=1,"FAIL",(IF(COUNTIF(S214:T214,"P")&gt;=1,"PASS",(IF(COUNTIF(S214:T214,"N/T")&gt;=1,"N/T",(IF(COUNTIF(S214:T214,"N/A")&gt;=1,"N/A","-")))))))</f>
        <v/>
      </c>
      <c r="S214" s="29" t="inlineStr">
        <is>
          <t>P</t>
        </is>
      </c>
      <c r="T214" s="29" t="inlineStr">
        <is>
          <t>P</t>
        </is>
      </c>
      <c r="U214" s="120">
        <f>IF(COUNTIF(V214:W214,"F")&gt;=1,"FAIL",(IF(COUNTIF(V214:W214,"P")&gt;=1,"PASS",(IF(COUNTIF(V214:W214,"N/T")&gt;=1,"N/T",(IF(COUNTIF(V214:W214,"N/A")&gt;=1,"N/A","-")))))))</f>
        <v/>
      </c>
      <c r="V214" s="29" t="inlineStr">
        <is>
          <t>P</t>
        </is>
      </c>
      <c r="W214" s="29" t="inlineStr">
        <is>
          <t>P</t>
        </is>
      </c>
      <c r="X214" s="29" t="inlineStr">
        <is>
          <t>SPAQA-23781(TASK)
SPAQA-25677</t>
        </is>
      </c>
      <c r="Y214" s="29" t="n"/>
      <c r="Z214" s="39" t="n"/>
      <c r="AA214" s="29" t="n"/>
      <c r="AB214" s="29" t="inlineStr">
        <is>
          <t>TASK</t>
        </is>
      </c>
    </row>
    <row r="215" ht="39.6" customHeight="1" s="357">
      <c r="A215" s="108" t="inlineStr">
        <is>
          <t>h_041</t>
        </is>
      </c>
      <c r="B215" s="63" t="inlineStr">
        <is>
          <t>TC_MAP_1532</t>
        </is>
      </c>
      <c r="C215" s="29" t="inlineStr">
        <is>
          <t>Map</t>
        </is>
      </c>
      <c r="D215" s="17" t="inlineStr">
        <is>
          <t>메인 지도</t>
        </is>
      </c>
      <c r="E215" s="29" t="inlineStr">
        <is>
          <t>지도 첫 화면</t>
        </is>
      </c>
      <c r="F215" s="29" t="inlineStr">
        <is>
          <t>지도 첫 화면(Page)</t>
        </is>
      </c>
      <c r="G215" s="29" t="inlineStr">
        <is>
          <t>KR, EU</t>
        </is>
      </c>
      <c r="H215" s="66" t="n"/>
      <c r="I215" s="29" t="n">
        <v>4</v>
      </c>
      <c r="J215" s="30" t="inlineStr">
        <is>
          <t>1. Google Map</t>
        </is>
      </c>
      <c r="K215" s="63" t="n"/>
      <c r="L215" s="30" t="inlineStr">
        <is>
          <t>1. Map 진입
2. 메인 지도 확인
3. 임의의 주기 아이콘 선택</t>
        </is>
      </c>
      <c r="M215" s="30" t="inlineStr">
        <is>
          <t>1. 해당 Poi에 대한 간단 상세 표출</t>
        </is>
      </c>
      <c r="N215" s="75">
        <f>IF(COUNTIF(P215:W215,"F")&gt;=1,"FAIL",(IF(COUNTIF(P215:W215,"P")&gt;=1,"PASS",(IF(COUNTIF(P215:W215,"N/T")&gt;=1,"N/T",(IF(COUNTIF(P215:W215,"N/A")&gt;=1,"N/A","-")))))))</f>
        <v/>
      </c>
      <c r="O215" s="81">
        <f>IF(COUNTIF(P215:Q215,"F")&gt;=1,"FAIL",(IF(COUNTIF(P215:Q215,"P")&gt;=1,"PASS",(IF(COUNTIF(P215:Q215,"N/T")&gt;=1,"N/T",(IF(COUNTIF(P215:Q215,"N/A")&gt;=1,"N/A","-")))))))</f>
        <v/>
      </c>
      <c r="P215" s="29" t="inlineStr">
        <is>
          <t>P</t>
        </is>
      </c>
      <c r="Q215" s="29" t="inlineStr">
        <is>
          <t>P</t>
        </is>
      </c>
      <c r="R215" s="81">
        <f>IF(COUNTIF(S215:T215,"F")&gt;=1,"FAIL",(IF(COUNTIF(S215:T215,"P")&gt;=1,"PASS",(IF(COUNTIF(S215:T215,"N/T")&gt;=1,"N/T",(IF(COUNTIF(S215:T215,"N/A")&gt;=1,"N/A","-")))))))</f>
        <v/>
      </c>
      <c r="S215" s="29" t="inlineStr">
        <is>
          <t>P</t>
        </is>
      </c>
      <c r="T215" s="29" t="inlineStr">
        <is>
          <t>P</t>
        </is>
      </c>
      <c r="U215" s="120">
        <f>IF(COUNTIF(V215:W215,"F")&gt;=1,"FAIL",(IF(COUNTIF(V215:W215,"P")&gt;=1,"PASS",(IF(COUNTIF(V215:W215,"N/T")&gt;=1,"N/T",(IF(COUNTIF(V215:W215,"N/A")&gt;=1,"N/A","-")))))))</f>
        <v/>
      </c>
      <c r="V215" s="29" t="inlineStr">
        <is>
          <t>P</t>
        </is>
      </c>
      <c r="W215" s="29" t="inlineStr">
        <is>
          <t>P</t>
        </is>
      </c>
      <c r="X215" s="29" t="inlineStr">
        <is>
          <t>SPAQA-23781(TASK)</t>
        </is>
      </c>
      <c r="Y215" s="29" t="n"/>
      <c r="Z215" s="39" t="n"/>
      <c r="AA215" s="29" t="n"/>
      <c r="AB215" s="29" t="inlineStr">
        <is>
          <t>TASK</t>
        </is>
      </c>
    </row>
    <row r="216" ht="26.4" customHeight="1" s="357">
      <c r="A216" s="153" t="n"/>
      <c r="B216" s="17" t="inlineStr">
        <is>
          <t>TC_MAP_1533</t>
        </is>
      </c>
      <c r="C216" s="29" t="inlineStr">
        <is>
          <t>Map</t>
        </is>
      </c>
      <c r="D216" s="17" t="inlineStr">
        <is>
          <t>메인 지도</t>
        </is>
      </c>
      <c r="E216" s="29" t="inlineStr">
        <is>
          <t>지도 첫 화면</t>
        </is>
      </c>
      <c r="F216" s="29" t="inlineStr">
        <is>
          <t>지도 첫 화면(Page)</t>
        </is>
      </c>
      <c r="G216" s="29" t="inlineStr">
        <is>
          <t>KR, EU</t>
        </is>
      </c>
      <c r="H216" s="66" t="n"/>
      <c r="I216" s="29" t="n">
        <v>1</v>
      </c>
      <c r="J216" s="64" t="inlineStr">
        <is>
          <t>1. Servicelist Off</t>
        </is>
      </c>
      <c r="K216" s="93" t="n"/>
      <c r="L216" s="64" t="inlineStr">
        <is>
          <t>1. Map 진입
2. 메인 지도 내 [내 차 위치 마커] 확인</t>
        </is>
      </c>
      <c r="M216" s="64" t="inlineStr">
        <is>
          <t>1. 내 차 위치 마커 미표시
- [내 차 위치 조회] 버튼 : off</t>
        </is>
      </c>
      <c r="N216" s="75">
        <f>IF(COUNTIF(P216:W216,"F")&gt;=1,"FAIL",(IF(COUNTIF(P216:W216,"P")&gt;=1,"PASS",(IF(COUNTIF(P216:W216,"N/T")&gt;=1,"N/T",(IF(COUNTIF(P216:W216,"N/A")&gt;=1,"N/A","-")))))))</f>
        <v/>
      </c>
      <c r="O216" s="81">
        <f>IF(COUNTIF(P216:Q216,"F")&gt;=1,"FAIL",(IF(COUNTIF(P216:Q216,"P")&gt;=1,"PASS",(IF(COUNTIF(P216:Q216,"N/T")&gt;=1,"N/T",(IF(COUNTIF(P216:Q216,"N/A")&gt;=1,"N/A","-")))))))</f>
        <v/>
      </c>
      <c r="P216" s="29" t="inlineStr">
        <is>
          <t>P</t>
        </is>
      </c>
      <c r="Q216" s="29" t="inlineStr">
        <is>
          <t>P</t>
        </is>
      </c>
      <c r="R216" s="120">
        <f>IF(COUNTIF(S216:T216,"F")&gt;=1,"FAIL",(IF(COUNTIF(S216:T216,"P")&gt;=1,"PASS",(IF(COUNTIF(S216:T216,"N/T")&gt;=1,"N/T",(IF(COUNTIF(S216:T216,"N/A")&gt;=1,"N/A","-")))))))</f>
        <v/>
      </c>
      <c r="S216" s="29" t="inlineStr">
        <is>
          <t>P</t>
        </is>
      </c>
      <c r="T216" s="29" t="inlineStr">
        <is>
          <t>P</t>
        </is>
      </c>
      <c r="U216" s="120">
        <f>IF(COUNTIF(V216:W216,"F")&gt;=1,"FAIL",(IF(COUNTIF(V216:W216,"P")&gt;=1,"PASS",(IF(COUNTIF(V216:W216,"N/T")&gt;=1,"N/T",(IF(COUNTIF(V216:W216,"N/A")&gt;=1,"N/A","-")))))))</f>
        <v/>
      </c>
      <c r="V216" s="29" t="inlineStr">
        <is>
          <t>P</t>
        </is>
      </c>
      <c r="W216" s="29" t="inlineStr">
        <is>
          <t>P</t>
        </is>
      </c>
      <c r="X216" s="29" t="inlineStr">
        <is>
          <t>SPAQA-24579(TASK)</t>
        </is>
      </c>
      <c r="Y216" s="29" t="n"/>
      <c r="Z216" s="39" t="n"/>
      <c r="AA216" s="29" t="n"/>
      <c r="AB216" s="29" t="inlineStr">
        <is>
          <t>CheckList, TASK</t>
        </is>
      </c>
    </row>
    <row r="217" ht="264" customHeight="1" s="357">
      <c r="A217" s="108" t="inlineStr">
        <is>
          <t>h_031</t>
        </is>
      </c>
      <c r="B217" s="29" t="inlineStr">
        <is>
          <t>TC_MAP_0152</t>
        </is>
      </c>
      <c r="C217" s="29" t="inlineStr">
        <is>
          <t>Map</t>
        </is>
      </c>
      <c r="D217" s="17" t="inlineStr">
        <is>
          <t>메인 지도</t>
        </is>
      </c>
      <c r="E217" s="29" t="inlineStr">
        <is>
          <t>지도 첫 화면</t>
        </is>
      </c>
      <c r="F217" s="29" t="inlineStr">
        <is>
          <t>지도 첫 화면(FSM)</t>
        </is>
      </c>
      <c r="G217" s="29" t="inlineStr">
        <is>
          <t>KR, EU</t>
        </is>
      </c>
      <c r="H217" s="66" t="n"/>
      <c r="I217" s="29" t="n">
        <v>1</v>
      </c>
      <c r="J217" s="30" t="inlineStr">
        <is>
          <t>1. 내 차 위치 조회 On 상태</t>
        </is>
      </c>
      <c r="K217" s="63" t="n"/>
      <c r="L217" s="30" t="inlineStr">
        <is>
          <t>1. Map FSM 화면 진입
ex) Home &gt; 지도 진입 카드</t>
        </is>
      </c>
      <c r="M217" s="30" t="inlineStr">
        <is>
          <t xml:space="preserve">Map 진입 시 표시되는 기본 화면
Map                                                                    X
 아이콘                 검색 입력 필드          [경로탐색] 버튼
                          주변 검색 영역
                           메인 지도 영역
            - 내 위치 마커
            - [내 차 위치 조회] 버튼
            - [내 위치 조회] 버튼
            - 내 차 위치 마커
            - 즐겨찾는 등록지/등록지 마커
            - [교통정보] 버튼 or [지도 설정] 버튼
                    하단 드로어 영역
                  - 홈 탭 선택 상태 표시
</t>
        </is>
      </c>
      <c r="N217" s="75">
        <f>IF(COUNTIF(P217:W217,"F")&gt;=1,"FAIL",(IF(COUNTIF(P217:W217,"P")&gt;=1,"PASS",(IF(COUNTIF(P217:W217,"N/T")&gt;=1,"N/T",(IF(COUNTIF(P217:W217,"N/A")&gt;=1,"N/A","-")))))))</f>
        <v/>
      </c>
      <c r="O217" s="81">
        <f>IF(COUNTIF(P217:Q217,"F")&gt;=1,"FAIL",(IF(COUNTIF(P217:Q217,"P")&gt;=1,"PASS",(IF(COUNTIF(P217:Q217,"N/T")&gt;=1,"N/T",(IF(COUNTIF(P217:Q217,"N/A")&gt;=1,"N/A","-")))))))</f>
        <v/>
      </c>
      <c r="P217" s="29" t="inlineStr">
        <is>
          <t>P</t>
        </is>
      </c>
      <c r="Q217" s="29" t="inlineStr">
        <is>
          <t>P</t>
        </is>
      </c>
      <c r="R217" s="120">
        <f>IF(COUNTIF(S217:T217,"F")&gt;=1,"FAIL",(IF(COUNTIF(S217:T217,"P")&gt;=1,"PASS",(IF(COUNTIF(S217:T217,"N/T")&gt;=1,"N/T",(IF(COUNTIF(S217:T217,"N/A")&gt;=1,"N/A","-")))))))</f>
        <v/>
      </c>
      <c r="S217" s="29" t="inlineStr">
        <is>
          <t>P</t>
        </is>
      </c>
      <c r="T217" s="29" t="inlineStr">
        <is>
          <t>P</t>
        </is>
      </c>
      <c r="U217" s="120">
        <f>IF(COUNTIF(V217:W217,"F")&gt;=1,"FAIL",(IF(COUNTIF(V217:W217,"P")&gt;=1,"PASS",(IF(COUNTIF(V217:W217,"N/T")&gt;=1,"N/T",(IF(COUNTIF(V217:W217,"N/A")&gt;=1,"N/A","-")))))))</f>
        <v/>
      </c>
      <c r="V217" s="29" t="inlineStr">
        <is>
          <t>P</t>
        </is>
      </c>
      <c r="W217" s="29" t="inlineStr">
        <is>
          <t>P</t>
        </is>
      </c>
      <c r="X217" s="29" t="inlineStr">
        <is>
          <t>SPAQA-16749
SPAQA-22537
SPAQA-22897
SPAQA-24904
SPAQA-24899
SPAQA-25483</t>
        </is>
      </c>
      <c r="Y217" s="29" t="n"/>
      <c r="Z217" s="39" t="n"/>
      <c r="AA217" s="29" t="n"/>
      <c r="AB217" s="29" t="inlineStr">
        <is>
          <t>Sanity</t>
        </is>
      </c>
    </row>
    <row r="218" ht="39.6" customHeight="1" s="357">
      <c r="A218" s="108" t="inlineStr">
        <is>
          <t>h_032</t>
        </is>
      </c>
      <c r="B218" s="29" t="inlineStr">
        <is>
          <t>TC_MAP_0153</t>
        </is>
      </c>
      <c r="C218" s="29" t="inlineStr">
        <is>
          <t>Map</t>
        </is>
      </c>
      <c r="D218" s="17" t="inlineStr">
        <is>
          <t>메인 지도</t>
        </is>
      </c>
      <c r="E218" s="29" t="inlineStr">
        <is>
          <t>지도 첫 화면</t>
        </is>
      </c>
      <c r="F218" s="29" t="inlineStr">
        <is>
          <t>지도 첫 화면(FSM)</t>
        </is>
      </c>
      <c r="G218" s="29" t="inlineStr">
        <is>
          <t>KR, EU</t>
        </is>
      </c>
      <c r="H218" s="66" t="n"/>
      <c r="I218" s="29" t="n">
        <v>1</v>
      </c>
      <c r="J218" s="30" t="inlineStr">
        <is>
          <t>1. 내 차 위치 조회 On 상태</t>
        </is>
      </c>
      <c r="K218" s="63" t="n"/>
      <c r="L218" s="30" t="inlineStr">
        <is>
          <t>1. Map FSM 화면 진입
ex) Home &gt; 지도 진입 카드
2. [X] 버튼 선택</t>
        </is>
      </c>
      <c r="M218" s="30" t="inlineStr">
        <is>
          <t>1. 닫기 [X] 버튼 선택 시 지도 호출 이전 화면으로 이동
2. 그 외 메인 지도 시나리오와 동일</t>
        </is>
      </c>
      <c r="N218" s="75">
        <f>IF(COUNTIF(P218:W218,"F")&gt;=1,"FAIL",(IF(COUNTIF(P218:W218,"P")&gt;=1,"PASS",(IF(COUNTIF(P218:W218,"N/T")&gt;=1,"N/T",(IF(COUNTIF(P218:W218,"N/A")&gt;=1,"N/A","-")))))))</f>
        <v/>
      </c>
      <c r="O218" s="81">
        <f>IF(COUNTIF(P218:Q218,"F")&gt;=1,"FAIL",(IF(COUNTIF(P218:Q218,"P")&gt;=1,"PASS",(IF(COUNTIF(P218:Q218,"N/T")&gt;=1,"N/T",(IF(COUNTIF(P218:Q218,"N/A")&gt;=1,"N/A","-")))))))</f>
        <v/>
      </c>
      <c r="P218" s="29" t="inlineStr">
        <is>
          <t>P</t>
        </is>
      </c>
      <c r="Q218" s="29" t="inlineStr">
        <is>
          <t>P</t>
        </is>
      </c>
      <c r="R218" s="120">
        <f>IF(COUNTIF(S218:T218,"F")&gt;=1,"FAIL",(IF(COUNTIF(S218:T218,"P")&gt;=1,"PASS",(IF(COUNTIF(S218:T218,"N/T")&gt;=1,"N/T",(IF(COUNTIF(S218:T218,"N/A")&gt;=1,"N/A","-")))))))</f>
        <v/>
      </c>
      <c r="S218" s="29" t="inlineStr">
        <is>
          <t>P</t>
        </is>
      </c>
      <c r="T218" s="29" t="inlineStr">
        <is>
          <t>P</t>
        </is>
      </c>
      <c r="U218" s="120">
        <f>IF(COUNTIF(V218:W218,"F")&gt;=1,"FAIL",(IF(COUNTIF(V218:W218,"P")&gt;=1,"PASS",(IF(COUNTIF(V218:W218,"N/T")&gt;=1,"N/T",(IF(COUNTIF(V218:W218,"N/A")&gt;=1,"N/A","-")))))))</f>
        <v/>
      </c>
      <c r="V218" s="29" t="inlineStr">
        <is>
          <t>P</t>
        </is>
      </c>
      <c r="W218" s="29" t="inlineStr">
        <is>
          <t>P</t>
        </is>
      </c>
      <c r="X218" s="29" t="inlineStr">
        <is>
          <t>SPAQA-20037
SPAQA-25043</t>
        </is>
      </c>
      <c r="Y218" s="29" t="n"/>
      <c r="Z218" s="39" t="inlineStr">
        <is>
          <t>
</t>
        </is>
      </c>
      <c r="AA218" s="29" t="n"/>
      <c r="AB218" s="29" t="inlineStr">
        <is>
          <t>Sanity</t>
        </is>
      </c>
    </row>
    <row r="219" ht="52.8" customHeight="1" s="357">
      <c r="A219" s="108" t="inlineStr">
        <is>
          <t>h_033</t>
        </is>
      </c>
      <c r="B219" s="29" t="inlineStr">
        <is>
          <t>TC_MAP_0154</t>
        </is>
      </c>
      <c r="C219" s="29" t="inlineStr">
        <is>
          <t xml:space="preserve">Map </t>
        </is>
      </c>
      <c r="D219" s="17" t="inlineStr">
        <is>
          <t>메인 지도</t>
        </is>
      </c>
      <c r="E219" s="17" t="inlineStr">
        <is>
          <t>지도 첫 화면</t>
        </is>
      </c>
      <c r="F219" s="29" t="inlineStr">
        <is>
          <t>지도 첫 화면(마커 선택)</t>
        </is>
      </c>
      <c r="G219" s="29" t="inlineStr">
        <is>
          <t>KR, EU</t>
        </is>
      </c>
      <c r="H219" s="66" t="n"/>
      <c r="I219" s="29" t="n">
        <v>1</v>
      </c>
      <c r="J219" s="63" t="n"/>
      <c r="K219" s="63" t="n"/>
      <c r="L219" s="30" t="inlineStr">
        <is>
          <t>1. Map 진입
2. 지도 롱 탭
3. 해당 장소를 우리집으로 저장
4. 선택 마커 확인</t>
        </is>
      </c>
      <c r="M219" s="30" t="inlineStr">
        <is>
          <t>1. 선택 마커가 우리집 선택 상태 마커로 변경</t>
        </is>
      </c>
      <c r="N219" s="75">
        <f>IF(COUNTIF(P219:W219,"F")&gt;=1,"FAIL",(IF(COUNTIF(P219:W219,"P")&gt;=1,"PASS",(IF(COUNTIF(P219:W219,"N/T")&gt;=1,"N/T",(IF(COUNTIF(P219:W219,"N/A")&gt;=1,"N/A","-")))))))</f>
        <v/>
      </c>
      <c r="O219" s="81">
        <f>IF(COUNTIF(P219:Q219,"F")&gt;=1,"FAIL",(IF(COUNTIF(P219:Q219,"P")&gt;=1,"PASS",(IF(COUNTIF(P219:Q219,"N/T")&gt;=1,"N/T",(IF(COUNTIF(P219:Q219,"N/A")&gt;=1,"N/A","-")))))))</f>
        <v/>
      </c>
      <c r="P219" s="29" t="inlineStr">
        <is>
          <t>P</t>
        </is>
      </c>
      <c r="Q219" s="29" t="inlineStr">
        <is>
          <t>P</t>
        </is>
      </c>
      <c r="R219" s="120">
        <f>IF(COUNTIF(S219:T219,"F")&gt;=1,"FAIL",(IF(COUNTIF(S219:T219,"P")&gt;=1,"PASS",(IF(COUNTIF(S219:T219,"N/T")&gt;=1,"N/T",(IF(COUNTIF(S219:T219,"N/A")&gt;=1,"N/A","-")))))))</f>
        <v/>
      </c>
      <c r="S219" s="29" t="inlineStr">
        <is>
          <t>P</t>
        </is>
      </c>
      <c r="T219" s="29" t="inlineStr">
        <is>
          <t>P</t>
        </is>
      </c>
      <c r="U219" s="120">
        <f>IF(COUNTIF(V219:W219,"F")&gt;=1,"FAIL",(IF(COUNTIF(V219:W219,"P")&gt;=1,"PASS",(IF(COUNTIF(V219:W219,"N/T")&gt;=1,"N/T",(IF(COUNTIF(V219:W219,"N/A")&gt;=1,"N/A","-")))))))</f>
        <v/>
      </c>
      <c r="V219" s="29" t="inlineStr">
        <is>
          <t>P</t>
        </is>
      </c>
      <c r="W219" s="29" t="inlineStr">
        <is>
          <t>P</t>
        </is>
      </c>
      <c r="X219" s="29" t="inlineStr">
        <is>
          <t>SPAQA-23162(TASK)
SPAQA-23297</t>
        </is>
      </c>
      <c r="Y219" s="29" t="n"/>
      <c r="Z219" s="39" t="n"/>
      <c r="AA219" s="29" t="n"/>
      <c r="AB219" s="29" t="inlineStr">
        <is>
          <t>Sanity, TASK</t>
        </is>
      </c>
    </row>
    <row r="220" ht="52.8" customHeight="1" s="357">
      <c r="A220" s="108" t="inlineStr">
        <is>
          <t>h_034</t>
        </is>
      </c>
      <c r="B220" s="29" t="inlineStr">
        <is>
          <t>TC_MAP_0155</t>
        </is>
      </c>
      <c r="C220" s="29" t="inlineStr">
        <is>
          <t xml:space="preserve">Map </t>
        </is>
      </c>
      <c r="D220" s="17" t="inlineStr">
        <is>
          <t>메인 지도</t>
        </is>
      </c>
      <c r="E220" s="17" t="inlineStr">
        <is>
          <t>지도 첫 화면</t>
        </is>
      </c>
      <c r="F220" s="29" t="inlineStr">
        <is>
          <t>지도 첫 화면(마커 선택)</t>
        </is>
      </c>
      <c r="G220" s="29" t="inlineStr">
        <is>
          <t>KR, EU</t>
        </is>
      </c>
      <c r="H220" s="66" t="n"/>
      <c r="I220" s="29" t="n">
        <v>1</v>
      </c>
      <c r="J220" s="63" t="n"/>
      <c r="K220" s="63" t="n"/>
      <c r="L220" s="30" t="inlineStr">
        <is>
          <t>1. Map 진입
2. 지도 롱 탭
3. 해당 장소를 사무실로 저장
4. 선택 마커 확인</t>
        </is>
      </c>
      <c r="M220" s="30" t="inlineStr">
        <is>
          <t>1. 선택 마커가 사무실 선택 상태 마커로 변경</t>
        </is>
      </c>
      <c r="N220" s="75">
        <f>IF(COUNTIF(P220:W220,"F")&gt;=1,"FAIL",(IF(COUNTIF(P220:W220,"P")&gt;=1,"PASS",(IF(COUNTIF(P220:W220,"N/T")&gt;=1,"N/T",(IF(COUNTIF(P220:W220,"N/A")&gt;=1,"N/A","-")))))))</f>
        <v/>
      </c>
      <c r="O220" s="81">
        <f>IF(COUNTIF(P220:Q220,"F")&gt;=1,"FAIL",(IF(COUNTIF(P220:Q220,"P")&gt;=1,"PASS",(IF(COUNTIF(P220:Q220,"N/T")&gt;=1,"N/T",(IF(COUNTIF(P220:Q220,"N/A")&gt;=1,"N/A","-")))))))</f>
        <v/>
      </c>
      <c r="P220" s="29" t="inlineStr">
        <is>
          <t>P</t>
        </is>
      </c>
      <c r="Q220" s="29" t="inlineStr">
        <is>
          <t>P</t>
        </is>
      </c>
      <c r="R220" s="120">
        <f>IF(COUNTIF(S220:T220,"F")&gt;=1,"FAIL",(IF(COUNTIF(S220:T220,"P")&gt;=1,"PASS",(IF(COUNTIF(S220:T220,"N/T")&gt;=1,"N/T",(IF(COUNTIF(S220:T220,"N/A")&gt;=1,"N/A","-")))))))</f>
        <v/>
      </c>
      <c r="S220" s="29" t="inlineStr">
        <is>
          <t>P</t>
        </is>
      </c>
      <c r="T220" s="29" t="inlineStr">
        <is>
          <t>P</t>
        </is>
      </c>
      <c r="U220" s="120">
        <f>IF(COUNTIF(V220:W220,"F")&gt;=1,"FAIL",(IF(COUNTIF(V220:W220,"P")&gt;=1,"PASS",(IF(COUNTIF(V220:W220,"N/T")&gt;=1,"N/T",(IF(COUNTIF(V220:W220,"N/A")&gt;=1,"N/A","-")))))))</f>
        <v/>
      </c>
      <c r="V220" s="29" t="inlineStr">
        <is>
          <t>P</t>
        </is>
      </c>
      <c r="W220" s="29" t="inlineStr">
        <is>
          <t>P</t>
        </is>
      </c>
      <c r="X220" s="29" t="inlineStr">
        <is>
          <t>SPAQA-23162(TASK)
SPAQA-23297</t>
        </is>
      </c>
      <c r="Y220" s="29" t="n"/>
      <c r="Z220" s="39" t="n"/>
      <c r="AA220" s="29" t="n"/>
      <c r="AB220" s="29" t="inlineStr">
        <is>
          <t>Sanity, TASK</t>
        </is>
      </c>
    </row>
    <row r="221" ht="52.8" customHeight="1" s="357">
      <c r="A221" s="108" t="inlineStr">
        <is>
          <t>h_039</t>
        </is>
      </c>
      <c r="B221" s="29" t="inlineStr">
        <is>
          <t>TC_MAP_0156</t>
        </is>
      </c>
      <c r="C221" s="29" t="inlineStr">
        <is>
          <t xml:space="preserve">Map </t>
        </is>
      </c>
      <c r="D221" s="17" t="inlineStr">
        <is>
          <t>메인 지도</t>
        </is>
      </c>
      <c r="E221" s="17" t="inlineStr">
        <is>
          <t>지도 첫 화면</t>
        </is>
      </c>
      <c r="F221" s="29" t="inlineStr">
        <is>
          <t>지도 첫 화면(마커 선택)</t>
        </is>
      </c>
      <c r="G221" s="29" t="inlineStr">
        <is>
          <t>KR, EU</t>
        </is>
      </c>
      <c r="H221" s="66" t="n"/>
      <c r="I221" s="29" t="n">
        <v>1</v>
      </c>
      <c r="J221" s="63" t="n"/>
      <c r="K221" s="63" t="n"/>
      <c r="L221" s="30" t="inlineStr">
        <is>
          <t>1. Map 진입
2. 지도 롱 탭
3. 해당 장소를 즐겨찾는 등록지로 저장
4. 선택 마커 확인</t>
        </is>
      </c>
      <c r="M221" s="30" t="inlineStr">
        <is>
          <t>1. 일반 POI 속성의 선택 상태 마커 유지</t>
        </is>
      </c>
      <c r="N221" s="75">
        <f>IF(COUNTIF(P221:W221,"F")&gt;=1,"FAIL",(IF(COUNTIF(P221:W221,"P")&gt;=1,"PASS",(IF(COUNTIF(P221:W221,"N/T")&gt;=1,"N/T",(IF(COUNTIF(P221:W221,"N/A")&gt;=1,"N/A","-")))))))</f>
        <v/>
      </c>
      <c r="O221" s="81">
        <f>IF(COUNTIF(P221:Q221,"F")&gt;=1,"FAIL",(IF(COUNTIF(P221:Q221,"P")&gt;=1,"PASS",(IF(COUNTIF(P221:Q221,"N/T")&gt;=1,"N/T",(IF(COUNTIF(P221:Q221,"N/A")&gt;=1,"N/A","-")))))))</f>
        <v/>
      </c>
      <c r="P221" s="29" t="inlineStr">
        <is>
          <t>P</t>
        </is>
      </c>
      <c r="Q221" s="29" t="inlineStr">
        <is>
          <t>P</t>
        </is>
      </c>
      <c r="R221" s="120">
        <f>IF(COUNTIF(S221:T221,"F")&gt;=1,"FAIL",(IF(COUNTIF(S221:T221,"P")&gt;=1,"PASS",(IF(COUNTIF(S221:T221,"N/T")&gt;=1,"N/T",(IF(COUNTIF(S221:T221,"N/A")&gt;=1,"N/A","-")))))))</f>
        <v/>
      </c>
      <c r="S221" s="29" t="inlineStr">
        <is>
          <t>P</t>
        </is>
      </c>
      <c r="T221" s="29" t="inlineStr">
        <is>
          <t>P</t>
        </is>
      </c>
      <c r="U221" s="120">
        <f>IF(COUNTIF(V221:W221,"F")&gt;=1,"FAIL",(IF(COUNTIF(V221:W221,"P")&gt;=1,"PASS",(IF(COUNTIF(V221:W221,"N/T")&gt;=1,"N/T",(IF(COUNTIF(V221:W221,"N/A")&gt;=1,"N/A","-")))))))</f>
        <v/>
      </c>
      <c r="V221" s="29" t="inlineStr">
        <is>
          <t>P</t>
        </is>
      </c>
      <c r="W221" s="29" t="inlineStr">
        <is>
          <t>P</t>
        </is>
      </c>
      <c r="X221" s="29" t="inlineStr">
        <is>
          <t>SPAQA-23162(TASK)</t>
        </is>
      </c>
      <c r="Y221" s="29" t="n"/>
      <c r="Z221" s="39" t="n"/>
      <c r="AA221" s="29" t="n"/>
      <c r="AB221" s="29" t="inlineStr">
        <is>
          <t>Sanity, TASK</t>
        </is>
      </c>
    </row>
    <row r="222" ht="39.6" customHeight="1" s="357">
      <c r="A222" s="153" t="n"/>
      <c r="B222" s="29" t="inlineStr">
        <is>
          <t>TC_Map_1584</t>
        </is>
      </c>
      <c r="C222" s="29" t="inlineStr">
        <is>
          <t xml:space="preserve">Map </t>
        </is>
      </c>
      <c r="D222" s="17" t="inlineStr">
        <is>
          <t>메인 지도</t>
        </is>
      </c>
      <c r="E222" s="17" t="inlineStr">
        <is>
          <t>지도 첫 화면</t>
        </is>
      </c>
      <c r="F222" s="29" t="inlineStr">
        <is>
          <t>지도 첫 화면</t>
        </is>
      </c>
      <c r="G222" s="29" t="inlineStr">
        <is>
          <t>KR, EU</t>
        </is>
      </c>
      <c r="H222" s="30" t="inlineStr">
        <is>
          <t>KOA, HOA, GOA</t>
        </is>
      </c>
      <c r="I222" s="29" t="n">
        <v>4</v>
      </c>
      <c r="J222" s="30" t="inlineStr">
        <is>
          <t>1. Service list 진입
2. Remote ON 
3. Remote 제외 OFF</t>
        </is>
      </c>
      <c r="K222" s="30" t="inlineStr">
        <is>
          <t>1. ePrivacy 미지원 차량</t>
        </is>
      </c>
      <c r="L222" s="30" t="inlineStr">
        <is>
          <t>1. Map 진입</t>
        </is>
      </c>
      <c r="M222" s="30" t="inlineStr">
        <is>
          <t>1. Service List ON / OFF 상관없이 동일하게 내 차 위치 마커 노출</t>
        </is>
      </c>
      <c r="N222" s="75">
        <f>IF(COUNTIF(P222:W222,"F")&gt;=1,"FAIL",(IF(COUNTIF(P222:W222,"P")&gt;=1,"PASS",(IF(COUNTIF(P222:W222,"N/T")&gt;=1,"N/T",(IF(COUNTIF(P222:W222,"N/A")&gt;=1,"N/A","-")))))))</f>
        <v/>
      </c>
      <c r="O222" s="81">
        <f>IF(COUNTIF(P222:Q222,"F")&gt;=1,"FAIL",(IF(COUNTIF(P222:Q222,"P")&gt;=1,"PASS",(IF(COUNTIF(P222:Q222,"N/T")&gt;=1,"N/T",(IF(COUNTIF(P222:Q222,"N/A")&gt;=1,"N/A","-")))))))</f>
        <v/>
      </c>
      <c r="P222" s="29" t="inlineStr">
        <is>
          <t>P</t>
        </is>
      </c>
      <c r="Q222" s="29" t="inlineStr">
        <is>
          <t>P</t>
        </is>
      </c>
      <c r="R222" s="120">
        <f>IF(COUNTIF(S222:T222,"F")&gt;=1,"FAIL",(IF(COUNTIF(S222:T222,"P")&gt;=1,"PASS",(IF(COUNTIF(S222:T222,"N/T")&gt;=1,"N/T",(IF(COUNTIF(S222:T222,"N/A")&gt;=1,"N/A","-")))))))</f>
        <v/>
      </c>
      <c r="S222" s="29" t="inlineStr">
        <is>
          <t>P</t>
        </is>
      </c>
      <c r="T222" s="29" t="inlineStr">
        <is>
          <t>P</t>
        </is>
      </c>
      <c r="U222" s="120">
        <f>IF(COUNTIF(V222:W222,"F")&gt;=1,"FAIL",(IF(COUNTIF(V222:W222,"P")&gt;=1,"PASS",(IF(COUNTIF(V222:W222,"N/T")&gt;=1,"N/T",(IF(COUNTIF(V222:W222,"N/A")&gt;=1,"N/A","-")))))))</f>
        <v/>
      </c>
      <c r="V222" s="29" t="inlineStr">
        <is>
          <t>P</t>
        </is>
      </c>
      <c r="W222" s="29" t="inlineStr">
        <is>
          <t>P</t>
        </is>
      </c>
      <c r="X222" s="29" t="inlineStr">
        <is>
          <t>SPAQA-26246(TASK)
SPAQA-26283</t>
        </is>
      </c>
      <c r="Y222" s="29" t="n"/>
      <c r="Z222" s="39" t="n"/>
      <c r="AA222" s="29" t="n"/>
      <c r="AB222" s="29" t="inlineStr">
        <is>
          <t>TASK</t>
        </is>
      </c>
    </row>
    <row r="223" ht="39.6" customHeight="1" s="357">
      <c r="A223" s="153" t="n"/>
      <c r="B223" s="29" t="inlineStr">
        <is>
          <t>TC_Map_1585</t>
        </is>
      </c>
      <c r="C223" s="29" t="inlineStr">
        <is>
          <t xml:space="preserve">Map </t>
        </is>
      </c>
      <c r="D223" s="17" t="inlineStr">
        <is>
          <t>메인 지도</t>
        </is>
      </c>
      <c r="E223" s="17" t="inlineStr">
        <is>
          <t>지도 첫 화면</t>
        </is>
      </c>
      <c r="F223" s="29" t="inlineStr">
        <is>
          <t>지도 첫 화면</t>
        </is>
      </c>
      <c r="G223" s="29" t="inlineStr">
        <is>
          <t>KR, EU</t>
        </is>
      </c>
      <c r="H223" s="30" t="inlineStr">
        <is>
          <t>KOA, HOA, GOA</t>
        </is>
      </c>
      <c r="I223" s="29" t="n">
        <v>4</v>
      </c>
      <c r="J223" s="30" t="inlineStr">
        <is>
          <t>1. Service list 진입
2. Remote ON 
3. Remote 제외 OFF</t>
        </is>
      </c>
      <c r="K223" s="30" t="inlineStr">
        <is>
          <t>1. ePrivacy 미지원 차량</t>
        </is>
      </c>
      <c r="L223" s="30" t="inlineStr">
        <is>
          <t>1. Map 진입
2. 내 차 위치 버튼 조회</t>
        </is>
      </c>
      <c r="M223" s="30" t="inlineStr">
        <is>
          <t>1. 폴링 시도 토스트 표출
"(Rain Drop) Searching for the vehicle's current loction.."</t>
        </is>
      </c>
      <c r="N223" s="75">
        <f>IF(COUNTIF(P223:W223,"F")&gt;=1,"FAIL",(IF(COUNTIF(P223:W223,"P")&gt;=1,"PASS",(IF(COUNTIF(P223:W223,"N/T")&gt;=1,"N/T",(IF(COUNTIF(P223:W223,"N/A")&gt;=1,"N/A","-")))))))</f>
        <v/>
      </c>
      <c r="O223" s="81">
        <f>IF(COUNTIF(P223:Q223,"F")&gt;=1,"FAIL",(IF(COUNTIF(P223:Q223,"P")&gt;=1,"PASS",(IF(COUNTIF(P223:Q223,"N/T")&gt;=1,"N/T",(IF(COUNTIF(P223:Q223,"N/A")&gt;=1,"N/A","-")))))))</f>
        <v/>
      </c>
      <c r="P223" s="29" t="inlineStr">
        <is>
          <t>P</t>
        </is>
      </c>
      <c r="Q223" s="29" t="inlineStr">
        <is>
          <t>P</t>
        </is>
      </c>
      <c r="R223" s="120">
        <f>IF(COUNTIF(S223:T223,"F")&gt;=1,"FAIL",(IF(COUNTIF(S223:T223,"P")&gt;=1,"PASS",(IF(COUNTIF(S223:T223,"N/T")&gt;=1,"N/T",(IF(COUNTIF(S223:T223,"N/A")&gt;=1,"N/A","-")))))))</f>
        <v/>
      </c>
      <c r="S223" s="29" t="inlineStr">
        <is>
          <t>P</t>
        </is>
      </c>
      <c r="T223" s="29" t="inlineStr">
        <is>
          <t>P</t>
        </is>
      </c>
      <c r="U223" s="120">
        <f>IF(COUNTIF(V223:W223,"F")&gt;=1,"FAIL",(IF(COUNTIF(V223:W223,"P")&gt;=1,"PASS",(IF(COUNTIF(V223:W223,"N/T")&gt;=1,"N/T",(IF(COUNTIF(V223:W223,"N/A")&gt;=1,"N/A","-")))))))</f>
        <v/>
      </c>
      <c r="V223" s="29" t="inlineStr">
        <is>
          <t>P</t>
        </is>
      </c>
      <c r="W223" s="29" t="inlineStr">
        <is>
          <t>P</t>
        </is>
      </c>
      <c r="X223" s="29" t="inlineStr">
        <is>
          <t>SPAQA-26246(TASK)</t>
        </is>
      </c>
      <c r="Y223" s="29" t="n"/>
      <c r="Z223" s="39" t="n"/>
      <c r="AA223" s="29" t="n"/>
      <c r="AB223" s="29" t="inlineStr">
        <is>
          <t>TASK</t>
        </is>
      </c>
    </row>
    <row r="224" ht="39.6" customHeight="1" s="357">
      <c r="A224" s="153" t="n"/>
      <c r="B224" s="29" t="inlineStr">
        <is>
          <t>TC_Map_1586</t>
        </is>
      </c>
      <c r="C224" s="29" t="inlineStr">
        <is>
          <t xml:space="preserve">Map </t>
        </is>
      </c>
      <c r="D224" s="17" t="inlineStr">
        <is>
          <t>메인 지도</t>
        </is>
      </c>
      <c r="E224" s="17" t="inlineStr">
        <is>
          <t>지도 첫 화면</t>
        </is>
      </c>
      <c r="F224" s="29" t="inlineStr">
        <is>
          <t>지도 첫 화면</t>
        </is>
      </c>
      <c r="G224" s="29" t="inlineStr">
        <is>
          <t>KR, EU</t>
        </is>
      </c>
      <c r="H224" s="30" t="inlineStr">
        <is>
          <t>KOA, HOA, GOA</t>
        </is>
      </c>
      <c r="I224" s="29" t="n">
        <v>4</v>
      </c>
      <c r="J224" s="30" t="inlineStr">
        <is>
          <t>1. Service list 진입
2. Remote ON 
3. Remote 제외 OFF</t>
        </is>
      </c>
      <c r="K224" s="30" t="inlineStr">
        <is>
          <t>1. ePrivacy 미지원 차량</t>
        </is>
      </c>
      <c r="L224" s="30" t="inlineStr">
        <is>
          <t>1. Map 진입
2. 내 차 위치 버튼 조회
3. 내 차 위치 조회 완료</t>
        </is>
      </c>
      <c r="M224" s="30" t="inlineStr">
        <is>
          <t>1. 폴링 성공 토스트 표출
"V    Vehicle location search completed.       [show]"</t>
        </is>
      </c>
      <c r="N224" s="75">
        <f>IF(COUNTIF(P224:W224,"F")&gt;=1,"FAIL",(IF(COUNTIF(P224:W224,"P")&gt;=1,"PASS",(IF(COUNTIF(P224:W224,"N/T")&gt;=1,"N/T",(IF(COUNTIF(P224:W224,"N/A")&gt;=1,"N/A","-")))))))</f>
        <v/>
      </c>
      <c r="O224" s="81">
        <f>IF(COUNTIF(P224:Q224,"F")&gt;=1,"FAIL",(IF(COUNTIF(P224:Q224,"P")&gt;=1,"PASS",(IF(COUNTIF(P224:Q224,"N/T")&gt;=1,"N/T",(IF(COUNTIF(P224:Q224,"N/A")&gt;=1,"N/A","-")))))))</f>
        <v/>
      </c>
      <c r="P224" s="29" t="inlineStr">
        <is>
          <t>P</t>
        </is>
      </c>
      <c r="Q224" s="29" t="inlineStr">
        <is>
          <t>P</t>
        </is>
      </c>
      <c r="R224" s="120">
        <f>IF(COUNTIF(S224:T224,"F")&gt;=1,"FAIL",(IF(COUNTIF(S224:T224,"P")&gt;=1,"PASS",(IF(COUNTIF(S224:T224,"N/T")&gt;=1,"N/T",(IF(COUNTIF(S224:T224,"N/A")&gt;=1,"N/A","-")))))))</f>
        <v/>
      </c>
      <c r="S224" s="29" t="inlineStr">
        <is>
          <t>P</t>
        </is>
      </c>
      <c r="T224" s="29" t="inlineStr">
        <is>
          <t>P</t>
        </is>
      </c>
      <c r="U224" s="120">
        <f>IF(COUNTIF(V224:W224,"F")&gt;=1,"FAIL",(IF(COUNTIF(V224:W224,"P")&gt;=1,"PASS",(IF(COUNTIF(V224:W224,"N/T")&gt;=1,"N/T",(IF(COUNTIF(V224:W224,"N/A")&gt;=1,"N/A","-")))))))</f>
        <v/>
      </c>
      <c r="V224" s="29" t="inlineStr">
        <is>
          <t>P</t>
        </is>
      </c>
      <c r="W224" s="29" t="inlineStr">
        <is>
          <t>P</t>
        </is>
      </c>
      <c r="X224" s="29" t="inlineStr">
        <is>
          <t>SPAQA-26246(TASK)</t>
        </is>
      </c>
      <c r="Y224" s="29" t="n"/>
      <c r="Z224" s="39" t="n"/>
      <c r="AA224" s="29" t="n"/>
      <c r="AB224" s="29" t="inlineStr">
        <is>
          <t>TASK</t>
        </is>
      </c>
    </row>
    <row r="225" ht="39.6" customHeight="1" s="357">
      <c r="A225" s="153" t="n"/>
      <c r="B225" s="29" t="inlineStr">
        <is>
          <t>TC_Map_1587</t>
        </is>
      </c>
      <c r="C225" s="29" t="inlineStr">
        <is>
          <t xml:space="preserve">Map </t>
        </is>
      </c>
      <c r="D225" s="17" t="inlineStr">
        <is>
          <t>메인 지도</t>
        </is>
      </c>
      <c r="E225" s="17" t="inlineStr">
        <is>
          <t>지도 첫 화면</t>
        </is>
      </c>
      <c r="F225" s="29" t="inlineStr">
        <is>
          <t>지도 첫 화면</t>
        </is>
      </c>
      <c r="G225" s="29" t="inlineStr">
        <is>
          <t>KR, EU</t>
        </is>
      </c>
      <c r="H225" s="30" t="inlineStr">
        <is>
          <t>KOA, HOA, GOA</t>
        </is>
      </c>
      <c r="I225" s="29" t="n">
        <v>4</v>
      </c>
      <c r="J225" s="30" t="inlineStr">
        <is>
          <t>1. Service list 진입
2. Remote ON 
3. Remote 제외 OFF</t>
        </is>
      </c>
      <c r="K225" s="30" t="inlineStr">
        <is>
          <t>1. ePrivacy 미지원 차량</t>
        </is>
      </c>
      <c r="L225" s="30" t="inlineStr">
        <is>
          <t>1. Map 진입
2. 내 차 위치 버튼 조회
3. 토스트 "Show" 선택</t>
        </is>
      </c>
      <c r="M225" s="30" t="inlineStr">
        <is>
          <t>1. 내 차 위치 페이지 진입 확인</t>
        </is>
      </c>
      <c r="N225" s="75">
        <f>IF(COUNTIF(P225:W225,"F")&gt;=1,"FAIL",(IF(COUNTIF(P225:W225,"P")&gt;=1,"PASS",(IF(COUNTIF(P225:W225,"N/T")&gt;=1,"N/T",(IF(COUNTIF(P225:W225,"N/A")&gt;=1,"N/A","-")))))))</f>
        <v/>
      </c>
      <c r="O225" s="81">
        <f>IF(COUNTIF(P225:Q225,"F")&gt;=1,"FAIL",(IF(COUNTIF(P225:Q225,"P")&gt;=1,"PASS",(IF(COUNTIF(P225:Q225,"N/T")&gt;=1,"N/T",(IF(COUNTIF(P225:Q225,"N/A")&gt;=1,"N/A","-")))))))</f>
        <v/>
      </c>
      <c r="P225" s="29" t="inlineStr">
        <is>
          <t>P</t>
        </is>
      </c>
      <c r="Q225" s="29" t="inlineStr">
        <is>
          <t>P</t>
        </is>
      </c>
      <c r="R225" s="120">
        <f>IF(COUNTIF(S225:T225,"F")&gt;=1,"FAIL",(IF(COUNTIF(S225:T225,"P")&gt;=1,"PASS",(IF(COUNTIF(S225:T225,"N/T")&gt;=1,"N/T",(IF(COUNTIF(S225:T225,"N/A")&gt;=1,"N/A","-")))))))</f>
        <v/>
      </c>
      <c r="S225" s="29" t="inlineStr">
        <is>
          <t>P</t>
        </is>
      </c>
      <c r="T225" s="29" t="inlineStr">
        <is>
          <t>P</t>
        </is>
      </c>
      <c r="U225" s="120">
        <f>IF(COUNTIF(V225:W225,"F")&gt;=1,"FAIL",(IF(COUNTIF(V225:W225,"P")&gt;=1,"PASS",(IF(COUNTIF(V225:W225,"N/T")&gt;=1,"N/T",(IF(COUNTIF(V225:W225,"N/A")&gt;=1,"N/A","-")))))))</f>
        <v/>
      </c>
      <c r="V225" s="29" t="inlineStr">
        <is>
          <t>P</t>
        </is>
      </c>
      <c r="W225" s="29" t="inlineStr">
        <is>
          <t>P</t>
        </is>
      </c>
      <c r="X225" s="29" t="inlineStr">
        <is>
          <t>SPAQA-26246(TASK)</t>
        </is>
      </c>
      <c r="Y225" s="29" t="n"/>
      <c r="Z225" s="39" t="n"/>
      <c r="AA225" s="29" t="n"/>
      <c r="AB225" s="29" t="inlineStr">
        <is>
          <t>TASK</t>
        </is>
      </c>
    </row>
    <row r="226" ht="52.8" customHeight="1" s="357">
      <c r="A226" s="153" t="n"/>
      <c r="B226" s="29" t="inlineStr">
        <is>
          <t>TC_Map_1588</t>
        </is>
      </c>
      <c r="C226" s="29" t="inlineStr">
        <is>
          <t xml:space="preserve">Map </t>
        </is>
      </c>
      <c r="D226" s="17" t="inlineStr">
        <is>
          <t>메인 지도</t>
        </is>
      </c>
      <c r="E226" s="17" t="inlineStr">
        <is>
          <t>지도 첫 화면</t>
        </is>
      </c>
      <c r="F226" s="29" t="inlineStr">
        <is>
          <t>지도 첫 화면</t>
        </is>
      </c>
      <c r="G226" s="29" t="inlineStr">
        <is>
          <t>KR, EU</t>
        </is>
      </c>
      <c r="H226" s="30" t="inlineStr">
        <is>
          <t>KOA, HOA, GOA</t>
        </is>
      </c>
      <c r="I226" s="29" t="n">
        <v>4</v>
      </c>
      <c r="J226" s="30" t="inlineStr">
        <is>
          <t>1. Service list 진입
2. Remote ON 
3. Remote 제외 OFF</t>
        </is>
      </c>
      <c r="K226" s="30" t="inlineStr">
        <is>
          <t>1. ePrivacy 미지원 차량</t>
        </is>
      </c>
      <c r="L226" s="30" t="inlineStr">
        <is>
          <t>1. Map 진입
2. 내 차 위치 버튼 조회
3. 토스트 "Show" 선택
4. 내 차 위치 페이지 진입</t>
        </is>
      </c>
      <c r="M226" s="30" t="inlineStr">
        <is>
          <t>1. Service List ON / OFF 상관없이 동일하게 내 차 위치 마커 노출</t>
        </is>
      </c>
      <c r="N226" s="75">
        <f>IF(COUNTIF(P226:W226,"F")&gt;=1,"FAIL",(IF(COUNTIF(P226:W226,"P")&gt;=1,"PASS",(IF(COUNTIF(P226:W226,"N/T")&gt;=1,"N/T",(IF(COUNTIF(P226:W226,"N/A")&gt;=1,"N/A","-")))))))</f>
        <v/>
      </c>
      <c r="O226" s="81">
        <f>IF(COUNTIF(P226:Q226,"F")&gt;=1,"FAIL",(IF(COUNTIF(P226:Q226,"P")&gt;=1,"PASS",(IF(COUNTIF(P226:Q226,"N/T")&gt;=1,"N/T",(IF(COUNTIF(P226:Q226,"N/A")&gt;=1,"N/A","-")))))))</f>
        <v/>
      </c>
      <c r="P226" s="29" t="inlineStr">
        <is>
          <t>P</t>
        </is>
      </c>
      <c r="Q226" s="29" t="inlineStr">
        <is>
          <t>P</t>
        </is>
      </c>
      <c r="R226" s="120">
        <f>IF(COUNTIF(S226:T226,"F")&gt;=1,"FAIL",(IF(COUNTIF(S226:T226,"P")&gt;=1,"PASS",(IF(COUNTIF(S226:T226,"N/T")&gt;=1,"N/T",(IF(COUNTIF(S226:T226,"N/A")&gt;=1,"N/A","-")))))))</f>
        <v/>
      </c>
      <c r="S226" s="29" t="inlineStr">
        <is>
          <t>P</t>
        </is>
      </c>
      <c r="T226" s="29" t="inlineStr">
        <is>
          <t>P</t>
        </is>
      </c>
      <c r="U226" s="120">
        <f>IF(COUNTIF(V226:W226,"F")&gt;=1,"FAIL",(IF(COUNTIF(V226:W226,"P")&gt;=1,"PASS",(IF(COUNTIF(V226:W226,"N/T")&gt;=1,"N/T",(IF(COUNTIF(V226:W226,"N/A")&gt;=1,"N/A","-")))))))</f>
        <v/>
      </c>
      <c r="V226" s="29" t="inlineStr">
        <is>
          <t>P</t>
        </is>
      </c>
      <c r="W226" s="29" t="inlineStr">
        <is>
          <t>P</t>
        </is>
      </c>
      <c r="X226" s="29" t="inlineStr">
        <is>
          <t>SPAQA-26246(TASK)</t>
        </is>
      </c>
      <c r="Y226" s="29" t="n"/>
      <c r="Z226" s="39" t="n"/>
      <c r="AA226" s="29" t="n"/>
      <c r="AB226" s="29" t="inlineStr">
        <is>
          <t>TASK</t>
        </is>
      </c>
    </row>
    <row r="227" ht="52.8" customHeight="1" s="357">
      <c r="A227" s="153" t="n"/>
      <c r="B227" s="29" t="inlineStr">
        <is>
          <t>TC_Map_1589</t>
        </is>
      </c>
      <c r="C227" s="29" t="inlineStr">
        <is>
          <t xml:space="preserve">Map </t>
        </is>
      </c>
      <c r="D227" s="17" t="inlineStr">
        <is>
          <t>메인 지도</t>
        </is>
      </c>
      <c r="E227" s="17" t="inlineStr">
        <is>
          <t>지도 첫 화면</t>
        </is>
      </c>
      <c r="F227" s="29" t="inlineStr">
        <is>
          <t>지도 첫 화면</t>
        </is>
      </c>
      <c r="G227" s="29" t="inlineStr">
        <is>
          <t>KR, EU</t>
        </is>
      </c>
      <c r="H227" s="30" t="inlineStr">
        <is>
          <t>KOA, HOA, GOA</t>
        </is>
      </c>
      <c r="I227" s="29" t="n">
        <v>4</v>
      </c>
      <c r="J227" s="30" t="inlineStr">
        <is>
          <t>1. Service list 진입
2. Remote ON 
3. Remote 제외 OFF</t>
        </is>
      </c>
      <c r="K227" s="30" t="inlineStr">
        <is>
          <t>1. ePrivacy 미지원 차량</t>
        </is>
      </c>
      <c r="L227" s="30" t="inlineStr">
        <is>
          <t>1. Map 진입
2. 내 차 위치 버튼 조회
3. 토스트 "Show" 선택
4. 내 차 위치 페이지 진입</t>
        </is>
      </c>
      <c r="M227" s="30" t="inlineStr">
        <is>
          <t>1. 내 차 위치 주소 노출</t>
        </is>
      </c>
      <c r="N227" s="75">
        <f>IF(COUNTIF(P227:W227,"F")&gt;=1,"FAIL",(IF(COUNTIF(P227:W227,"P")&gt;=1,"PASS",(IF(COUNTIF(P227:W227,"N/T")&gt;=1,"N/T",(IF(COUNTIF(P227:W227,"N/A")&gt;=1,"N/A","-")))))))</f>
        <v/>
      </c>
      <c r="O227" s="81">
        <f>IF(COUNTIF(P227:Q227,"F")&gt;=1,"FAIL",(IF(COUNTIF(P227:Q227,"P")&gt;=1,"PASS",(IF(COUNTIF(P227:Q227,"N/T")&gt;=1,"N/T",(IF(COUNTIF(P227:Q227,"N/A")&gt;=1,"N/A","-")))))))</f>
        <v/>
      </c>
      <c r="P227" s="29" t="inlineStr">
        <is>
          <t>P</t>
        </is>
      </c>
      <c r="Q227" s="29" t="inlineStr">
        <is>
          <t>P</t>
        </is>
      </c>
      <c r="R227" s="120">
        <f>IF(COUNTIF(S227:T227,"F")&gt;=1,"FAIL",(IF(COUNTIF(S227:T227,"P")&gt;=1,"PASS",(IF(COUNTIF(S227:T227,"N/T")&gt;=1,"N/T",(IF(COUNTIF(S227:T227,"N/A")&gt;=1,"N/A","-")))))))</f>
        <v/>
      </c>
      <c r="S227" s="29" t="inlineStr">
        <is>
          <t>P</t>
        </is>
      </c>
      <c r="T227" s="29" t="inlineStr">
        <is>
          <t>P</t>
        </is>
      </c>
      <c r="U227" s="120">
        <f>IF(COUNTIF(V227:W227,"F")&gt;=1,"FAIL",(IF(COUNTIF(V227:W227,"P")&gt;=1,"PASS",(IF(COUNTIF(V227:W227,"N/T")&gt;=1,"N/T",(IF(COUNTIF(V227:W227,"N/A")&gt;=1,"N/A","-")))))))</f>
        <v/>
      </c>
      <c r="V227" s="29" t="inlineStr">
        <is>
          <t>P</t>
        </is>
      </c>
      <c r="W227" s="29" t="inlineStr">
        <is>
          <t>P</t>
        </is>
      </c>
      <c r="X227" s="29" t="inlineStr">
        <is>
          <t>SPAQA-26246(TASK)</t>
        </is>
      </c>
      <c r="Y227" s="29" t="n"/>
      <c r="Z227" s="39" t="n"/>
      <c r="AA227" s="29" t="n"/>
      <c r="AB227" s="29" t="inlineStr">
        <is>
          <t>TASK</t>
        </is>
      </c>
    </row>
    <row r="228" ht="52.8" customHeight="1" s="357">
      <c r="A228" s="153" t="n"/>
      <c r="B228" s="29" t="inlineStr">
        <is>
          <t>TC_Map_1590</t>
        </is>
      </c>
      <c r="C228" s="29" t="inlineStr">
        <is>
          <t xml:space="preserve">Map </t>
        </is>
      </c>
      <c r="D228" s="17" t="inlineStr">
        <is>
          <t>메인 지도</t>
        </is>
      </c>
      <c r="E228" s="17" t="inlineStr">
        <is>
          <t>지도 첫 화면</t>
        </is>
      </c>
      <c r="F228" s="29" t="inlineStr">
        <is>
          <t>지도 첫 화면</t>
        </is>
      </c>
      <c r="G228" s="29" t="inlineStr">
        <is>
          <t>KR, EU</t>
        </is>
      </c>
      <c r="H228" s="30" t="inlineStr">
        <is>
          <t>KOA, HOA, GOA</t>
        </is>
      </c>
      <c r="I228" s="29" t="n">
        <v>4</v>
      </c>
      <c r="J228" s="30" t="inlineStr">
        <is>
          <t>1. Service list 진입
2. Remote ON 
3. Remote 제외 OFF</t>
        </is>
      </c>
      <c r="K228" s="30" t="inlineStr">
        <is>
          <t>1. ePrivacy 미지원 차량</t>
        </is>
      </c>
      <c r="L228" s="30" t="inlineStr">
        <is>
          <t>1. Map 진입
2. 내 차 위치 버튼 조회
3. 토스트 "Show" 선택
4. 내 차 위치 페이지 진입</t>
        </is>
      </c>
      <c r="M228" s="30" t="inlineStr">
        <is>
          <t xml:space="preserve">1. 내 위치로 부터 내 차까지 거리 노출 </t>
        </is>
      </c>
      <c r="N228" s="75">
        <f>IF(COUNTIF(P228:W228,"F")&gt;=1,"FAIL",(IF(COUNTIF(P228:W228,"P")&gt;=1,"PASS",(IF(COUNTIF(P228:W228,"N/T")&gt;=1,"N/T",(IF(COUNTIF(P228:W228,"N/A")&gt;=1,"N/A","-")))))))</f>
        <v/>
      </c>
      <c r="O228" s="81">
        <f>IF(COUNTIF(P228:Q228,"F")&gt;=1,"FAIL",(IF(COUNTIF(P228:Q228,"P")&gt;=1,"PASS",(IF(COUNTIF(P228:Q228,"N/T")&gt;=1,"N/T",(IF(COUNTIF(P228:Q228,"N/A")&gt;=1,"N/A","-")))))))</f>
        <v/>
      </c>
      <c r="P228" s="29" t="inlineStr">
        <is>
          <t>P</t>
        </is>
      </c>
      <c r="Q228" s="29" t="inlineStr">
        <is>
          <t>P</t>
        </is>
      </c>
      <c r="R228" s="120">
        <f>IF(COUNTIF(S228:T228,"F")&gt;=1,"FAIL",(IF(COUNTIF(S228:T228,"P")&gt;=1,"PASS",(IF(COUNTIF(S228:T228,"N/T")&gt;=1,"N/T",(IF(COUNTIF(S228:T228,"N/A")&gt;=1,"N/A","-")))))))</f>
        <v/>
      </c>
      <c r="S228" s="29" t="inlineStr">
        <is>
          <t>P</t>
        </is>
      </c>
      <c r="T228" s="29" t="inlineStr">
        <is>
          <t>P</t>
        </is>
      </c>
      <c r="U228" s="120">
        <f>IF(COUNTIF(V228:W228,"F")&gt;=1,"FAIL",(IF(COUNTIF(V228:W228,"P")&gt;=1,"PASS",(IF(COUNTIF(V228:W228,"N/T")&gt;=1,"N/T",(IF(COUNTIF(V228:W228,"N/A")&gt;=1,"N/A","-")))))))</f>
        <v/>
      </c>
      <c r="V228" s="29" t="inlineStr">
        <is>
          <t>P</t>
        </is>
      </c>
      <c r="W228" s="29" t="inlineStr">
        <is>
          <t>P</t>
        </is>
      </c>
      <c r="X228" s="29" t="inlineStr">
        <is>
          <t>SPAQA-26246(TASK)</t>
        </is>
      </c>
      <c r="Y228" s="29" t="n"/>
      <c r="Z228" s="39" t="n"/>
      <c r="AA228" s="29" t="n"/>
      <c r="AB228" s="29" t="inlineStr">
        <is>
          <t>TASK</t>
        </is>
      </c>
    </row>
    <row r="229" ht="39.6" customHeight="1" s="357">
      <c r="A229" s="153" t="n"/>
      <c r="B229" s="29" t="inlineStr">
        <is>
          <t>TC_Map_1591</t>
        </is>
      </c>
      <c r="C229" s="29" t="inlineStr">
        <is>
          <t xml:space="preserve">Map </t>
        </is>
      </c>
      <c r="D229" s="17" t="inlineStr">
        <is>
          <t>메인 지도</t>
        </is>
      </c>
      <c r="E229" s="17" t="inlineStr">
        <is>
          <t>지도 첫 화면</t>
        </is>
      </c>
      <c r="F229" s="29" t="inlineStr">
        <is>
          <t>지도 첫 화면</t>
        </is>
      </c>
      <c r="G229" s="29" t="inlineStr">
        <is>
          <t>KR, EU</t>
        </is>
      </c>
      <c r="H229" s="30" t="inlineStr">
        <is>
          <t>KOA, HOA, GOA</t>
        </is>
      </c>
      <c r="I229" s="29" t="n">
        <v>4</v>
      </c>
      <c r="J229" s="30" t="inlineStr">
        <is>
          <t>1. Service list 진입
2. Remote ON 
3. Remote 제외 OFF</t>
        </is>
      </c>
      <c r="K229" s="30" t="inlineStr">
        <is>
          <t>1. ePrivacy 미지원 차량</t>
        </is>
      </c>
      <c r="L229" s="30" t="inlineStr">
        <is>
          <t>1. Map 진입
2. 홈 탭 상단 확인</t>
        </is>
      </c>
      <c r="M229" s="30" t="inlineStr">
        <is>
          <t>1. Service list OFF 안내 배너 노출 확인</t>
        </is>
      </c>
      <c r="N229" s="75">
        <f>IF(COUNTIF(P229:W229,"F")&gt;=1,"FAIL",(IF(COUNTIF(P229:W229,"P")&gt;=1,"PASS",(IF(COUNTIF(P229:W229,"N/T")&gt;=1,"N/T",(IF(COUNTIF(P229:W229,"N/A")&gt;=1,"N/A","-")))))))</f>
        <v/>
      </c>
      <c r="O229" s="81">
        <f>IF(COUNTIF(P229:Q229,"F")&gt;=1,"FAIL",(IF(COUNTIF(P229:Q229,"P")&gt;=1,"PASS",(IF(COUNTIF(P229:Q229,"N/T")&gt;=1,"N/T",(IF(COUNTIF(P229:Q229,"N/A")&gt;=1,"N/A","-")))))))</f>
        <v/>
      </c>
      <c r="P229" s="29" t="inlineStr">
        <is>
          <t>P</t>
        </is>
      </c>
      <c r="Q229" s="29" t="inlineStr">
        <is>
          <t>P</t>
        </is>
      </c>
      <c r="R229" s="120">
        <f>IF(COUNTIF(S229:T229,"F")&gt;=1,"FAIL",(IF(COUNTIF(S229:T229,"P")&gt;=1,"PASS",(IF(COUNTIF(S229:T229,"N/T")&gt;=1,"N/T",(IF(COUNTIF(S229:T229,"N/A")&gt;=1,"N/A","-")))))))</f>
        <v/>
      </c>
      <c r="S229" s="29" t="inlineStr">
        <is>
          <t>P</t>
        </is>
      </c>
      <c r="T229" s="29" t="inlineStr">
        <is>
          <t>P</t>
        </is>
      </c>
      <c r="U229" s="120">
        <f>IF(COUNTIF(V229:W229,"F")&gt;=1,"FAIL",(IF(COUNTIF(V229:W229,"P")&gt;=1,"PASS",(IF(COUNTIF(V229:W229,"N/T")&gt;=1,"N/T",(IF(COUNTIF(V229:W229,"N/A")&gt;=1,"N/A","-")))))))</f>
        <v/>
      </c>
      <c r="V229" s="29" t="inlineStr">
        <is>
          <t>P</t>
        </is>
      </c>
      <c r="W229" s="29" t="inlineStr">
        <is>
          <t>P</t>
        </is>
      </c>
      <c r="X229" s="29" t="inlineStr">
        <is>
          <t>SPAQA-26246(TASK)</t>
        </is>
      </c>
      <c r="Y229" s="29" t="n"/>
      <c r="Z229" s="39" t="n"/>
      <c r="AA229" s="29" t="n"/>
      <c r="AB229" s="29" t="inlineStr">
        <is>
          <t>TASK</t>
        </is>
      </c>
    </row>
    <row r="230" ht="39.6" customHeight="1" s="357">
      <c r="A230" s="153" t="n"/>
      <c r="B230" s="29" t="inlineStr">
        <is>
          <t>TC_Map_1592</t>
        </is>
      </c>
      <c r="C230" s="29" t="inlineStr">
        <is>
          <t xml:space="preserve">Map </t>
        </is>
      </c>
      <c r="D230" s="17" t="inlineStr">
        <is>
          <t>메인 지도</t>
        </is>
      </c>
      <c r="E230" s="17" t="inlineStr">
        <is>
          <t>지도 첫 화면</t>
        </is>
      </c>
      <c r="F230" s="29" t="inlineStr">
        <is>
          <t>지도 첫 화면</t>
        </is>
      </c>
      <c r="G230" s="29" t="inlineStr">
        <is>
          <t>KR, EU</t>
        </is>
      </c>
      <c r="H230" s="30" t="inlineStr">
        <is>
          <t>KOA, HOA, GOA</t>
        </is>
      </c>
      <c r="I230" s="29" t="n">
        <v>4</v>
      </c>
      <c r="J230" s="30" t="inlineStr">
        <is>
          <t>1. Service list 진입
2. Remote ON 
3. Remote 제외 OFF</t>
        </is>
      </c>
      <c r="K230" s="30" t="inlineStr">
        <is>
          <t>1. ePrivacy 미지원 차량</t>
        </is>
      </c>
      <c r="L230" s="30" t="inlineStr">
        <is>
          <t>1. Map 진입
2. 홈 탭 진입
3. 내 차 위치 카드 확인</t>
        </is>
      </c>
      <c r="M230" s="30" t="inlineStr">
        <is>
          <t>1. 내 차 위치 카드 노출</t>
        </is>
      </c>
      <c r="N230" s="75">
        <f>IF(COUNTIF(P230:W230,"F")&gt;=1,"FAIL",(IF(COUNTIF(P230:W230,"P")&gt;=1,"PASS",(IF(COUNTIF(P230:W230,"N/T")&gt;=1,"N/T",(IF(COUNTIF(P230:W230,"N/A")&gt;=1,"N/A","-")))))))</f>
        <v/>
      </c>
      <c r="O230" s="81">
        <f>IF(COUNTIF(P230:Q230,"F")&gt;=1,"FAIL",(IF(COUNTIF(P230:Q230,"P")&gt;=1,"PASS",(IF(COUNTIF(P230:Q230,"N/T")&gt;=1,"N/T",(IF(COUNTIF(P230:Q230,"N/A")&gt;=1,"N/A","-")))))))</f>
        <v/>
      </c>
      <c r="P230" s="29" t="inlineStr">
        <is>
          <t>P</t>
        </is>
      </c>
      <c r="Q230" s="29" t="inlineStr">
        <is>
          <t>P</t>
        </is>
      </c>
      <c r="R230" s="120">
        <f>IF(COUNTIF(S230:T230,"F")&gt;=1,"FAIL",(IF(COUNTIF(S230:T230,"P")&gt;=1,"PASS",(IF(COUNTIF(S230:T230,"N/T")&gt;=1,"N/T",(IF(COUNTIF(S230:T230,"N/A")&gt;=1,"N/A","-")))))))</f>
        <v/>
      </c>
      <c r="S230" s="29" t="inlineStr">
        <is>
          <t>P</t>
        </is>
      </c>
      <c r="T230" s="29" t="inlineStr">
        <is>
          <t>P</t>
        </is>
      </c>
      <c r="U230" s="120">
        <f>IF(COUNTIF(V230:W230,"F")&gt;=1,"FAIL",(IF(COUNTIF(V230:W230,"P")&gt;=1,"PASS",(IF(COUNTIF(V230:W230,"N/T")&gt;=1,"N/T",(IF(COUNTIF(V230:W230,"N/A")&gt;=1,"N/A","-")))))))</f>
        <v/>
      </c>
      <c r="V230" s="29" t="inlineStr">
        <is>
          <t>P</t>
        </is>
      </c>
      <c r="W230" s="29" t="inlineStr">
        <is>
          <t>P</t>
        </is>
      </c>
      <c r="X230" s="29" t="inlineStr">
        <is>
          <t>SPAQA-26246(TASK)</t>
        </is>
      </c>
      <c r="Y230" s="29" t="n"/>
      <c r="Z230" s="39" t="n"/>
      <c r="AA230" s="29" t="n"/>
      <c r="AB230" s="29" t="inlineStr">
        <is>
          <t>TASK</t>
        </is>
      </c>
    </row>
    <row r="231" ht="39.6" customHeight="1" s="357">
      <c r="A231" s="153" t="n"/>
      <c r="B231" s="29" t="inlineStr">
        <is>
          <t>TC_Map_1593</t>
        </is>
      </c>
      <c r="C231" s="29" t="inlineStr">
        <is>
          <t xml:space="preserve">Map </t>
        </is>
      </c>
      <c r="D231" s="17" t="inlineStr">
        <is>
          <t>메인 지도</t>
        </is>
      </c>
      <c r="E231" s="17" t="inlineStr">
        <is>
          <t>지도 첫 화면</t>
        </is>
      </c>
      <c r="F231" s="29" t="inlineStr">
        <is>
          <t>지도 첫 화면</t>
        </is>
      </c>
      <c r="G231" s="29" t="inlineStr">
        <is>
          <t>KR, EU</t>
        </is>
      </c>
      <c r="H231" s="30" t="inlineStr">
        <is>
          <t>KOA, HOA, GOA</t>
        </is>
      </c>
      <c r="I231" s="29" t="n">
        <v>4</v>
      </c>
      <c r="J231" s="30" t="inlineStr">
        <is>
          <t>1. Service list 진입
2. Remote ON 
3. Remote 제외 OFF</t>
        </is>
      </c>
      <c r="K231" s="30" t="inlineStr">
        <is>
          <t>1. ePrivacy 미지원 차량</t>
        </is>
      </c>
      <c r="L231" s="30" t="inlineStr">
        <is>
          <t>1. Map 진입
2. 홈 탭 진입
3. 내 차 위치 카드 정보</t>
        </is>
      </c>
      <c r="M231" s="30" t="inlineStr">
        <is>
          <t>1. 내 차 위치 주소 노출</t>
        </is>
      </c>
      <c r="N231" s="75">
        <f>IF(COUNTIF(P231:W231,"F")&gt;=1,"FAIL",(IF(COUNTIF(P231:W231,"P")&gt;=1,"PASS",(IF(COUNTIF(P231:W231,"N/T")&gt;=1,"N/T",(IF(COUNTIF(P231:W231,"N/A")&gt;=1,"N/A","-")))))))</f>
        <v/>
      </c>
      <c r="O231" s="81">
        <f>IF(COUNTIF(P231:Q231,"F")&gt;=1,"FAIL",(IF(COUNTIF(P231:Q231,"P")&gt;=1,"PASS",(IF(COUNTIF(P231:Q231,"N/T")&gt;=1,"N/T",(IF(COUNTIF(P231:Q231,"N/A")&gt;=1,"N/A","-")))))))</f>
        <v/>
      </c>
      <c r="P231" s="29" t="inlineStr">
        <is>
          <t>P</t>
        </is>
      </c>
      <c r="Q231" s="29" t="inlineStr">
        <is>
          <t>P</t>
        </is>
      </c>
      <c r="R231" s="120">
        <f>IF(COUNTIF(S231:T231,"F")&gt;=1,"FAIL",(IF(COUNTIF(S231:T231,"P")&gt;=1,"PASS",(IF(COUNTIF(S231:T231,"N/T")&gt;=1,"N/T",(IF(COUNTIF(S231:T231,"N/A")&gt;=1,"N/A","-")))))))</f>
        <v/>
      </c>
      <c r="S231" s="29" t="inlineStr">
        <is>
          <t>P</t>
        </is>
      </c>
      <c r="T231" s="29" t="inlineStr">
        <is>
          <t>P</t>
        </is>
      </c>
      <c r="U231" s="120">
        <f>IF(COUNTIF(V231:W231,"F")&gt;=1,"FAIL",(IF(COUNTIF(V231:W231,"P")&gt;=1,"PASS",(IF(COUNTIF(V231:W231,"N/T")&gt;=1,"N/T",(IF(COUNTIF(V231:W231,"N/A")&gt;=1,"N/A","-")))))))</f>
        <v/>
      </c>
      <c r="V231" s="29" t="inlineStr">
        <is>
          <t>P</t>
        </is>
      </c>
      <c r="W231" s="29" t="inlineStr">
        <is>
          <t>P</t>
        </is>
      </c>
      <c r="X231" s="29" t="inlineStr">
        <is>
          <t>SPAQA-26246(TASK)</t>
        </is>
      </c>
      <c r="Y231" s="29" t="n"/>
      <c r="Z231" s="39" t="n"/>
      <c r="AA231" s="29" t="n"/>
      <c r="AB231" s="29" t="inlineStr">
        <is>
          <t>TASK</t>
        </is>
      </c>
    </row>
    <row r="232" ht="39.6" customHeight="1" s="357">
      <c r="A232" s="153" t="n"/>
      <c r="B232" s="29" t="inlineStr">
        <is>
          <t>TC_Map_1594</t>
        </is>
      </c>
      <c r="C232" s="29" t="inlineStr">
        <is>
          <t xml:space="preserve">Map </t>
        </is>
      </c>
      <c r="D232" s="17" t="inlineStr">
        <is>
          <t>메인 지도</t>
        </is>
      </c>
      <c r="E232" s="17" t="inlineStr">
        <is>
          <t>지도 첫 화면</t>
        </is>
      </c>
      <c r="F232" s="29" t="inlineStr">
        <is>
          <t>지도 첫 화면</t>
        </is>
      </c>
      <c r="G232" s="29" t="inlineStr">
        <is>
          <t>KR, EU</t>
        </is>
      </c>
      <c r="H232" s="30" t="inlineStr">
        <is>
          <t>KOA, HOA, GOA</t>
        </is>
      </c>
      <c r="I232" s="29" t="n">
        <v>4</v>
      </c>
      <c r="J232" s="30" t="inlineStr">
        <is>
          <t>1. Service list 진입
2. Remote ON 
3. Remote 제외 OFF</t>
        </is>
      </c>
      <c r="K232" s="30" t="inlineStr">
        <is>
          <t>1. ePrivacy 미지원 차량</t>
        </is>
      </c>
      <c r="L232" s="30" t="inlineStr">
        <is>
          <t>1. Map 진입
2. 홈 탭 진입
3. 내 차 위치 카드 정보</t>
        </is>
      </c>
      <c r="M232" s="30" t="inlineStr">
        <is>
          <t xml:space="preserve">1. 내 위치로 부터 내 차까지 거리 노출 </t>
        </is>
      </c>
      <c r="N232" s="75">
        <f>IF(COUNTIF(P232:W232,"F")&gt;=1,"FAIL",(IF(COUNTIF(P232:W232,"P")&gt;=1,"PASS",(IF(COUNTIF(P232:W232,"N/T")&gt;=1,"N/T",(IF(COUNTIF(P232:W232,"N/A")&gt;=1,"N/A","-")))))))</f>
        <v/>
      </c>
      <c r="O232" s="81">
        <f>IF(COUNTIF(P232:Q232,"F")&gt;=1,"FAIL",(IF(COUNTIF(P232:Q232,"P")&gt;=1,"PASS",(IF(COUNTIF(P232:Q232,"N/T")&gt;=1,"N/T",(IF(COUNTIF(P232:Q232,"N/A")&gt;=1,"N/A","-")))))))</f>
        <v/>
      </c>
      <c r="P232" s="29" t="inlineStr">
        <is>
          <t>P</t>
        </is>
      </c>
      <c r="Q232" s="29" t="inlineStr">
        <is>
          <t>P</t>
        </is>
      </c>
      <c r="R232" s="120">
        <f>IF(COUNTIF(S232:T232,"F")&gt;=1,"FAIL",(IF(COUNTIF(S232:T232,"P")&gt;=1,"PASS",(IF(COUNTIF(S232:T232,"N/T")&gt;=1,"N/T",(IF(COUNTIF(S232:T232,"N/A")&gt;=1,"N/A","-")))))))</f>
        <v/>
      </c>
      <c r="S232" s="29" t="inlineStr">
        <is>
          <t>P</t>
        </is>
      </c>
      <c r="T232" s="29" t="inlineStr">
        <is>
          <t>P</t>
        </is>
      </c>
      <c r="U232" s="120">
        <f>IF(COUNTIF(V232:W232,"F")&gt;=1,"FAIL",(IF(COUNTIF(V232:W232,"P")&gt;=1,"PASS",(IF(COUNTIF(V232:W232,"N/T")&gt;=1,"N/T",(IF(COUNTIF(V232:W232,"N/A")&gt;=1,"N/A","-")))))))</f>
        <v/>
      </c>
      <c r="V232" s="29" t="inlineStr">
        <is>
          <t>P</t>
        </is>
      </c>
      <c r="W232" s="29" t="inlineStr">
        <is>
          <t>P</t>
        </is>
      </c>
      <c r="X232" s="29" t="inlineStr">
        <is>
          <t>SPAQA-26246(TASK)</t>
        </is>
      </c>
      <c r="Y232" s="29" t="n"/>
      <c r="Z232" s="39" t="n"/>
      <c r="AA232" s="29" t="n"/>
      <c r="AB232" s="29" t="inlineStr">
        <is>
          <t>TASK</t>
        </is>
      </c>
    </row>
    <row r="233" ht="39.6" customHeight="1" s="357">
      <c r="A233" s="153" t="n"/>
      <c r="B233" s="29" t="inlineStr">
        <is>
          <t>TC_Map_1595</t>
        </is>
      </c>
      <c r="C233" s="29" t="inlineStr">
        <is>
          <t xml:space="preserve">Map </t>
        </is>
      </c>
      <c r="D233" s="17" t="inlineStr">
        <is>
          <t>메인 지도</t>
        </is>
      </c>
      <c r="E233" s="17" t="inlineStr">
        <is>
          <t>지도 첫 화면</t>
        </is>
      </c>
      <c r="F233" s="29" t="inlineStr">
        <is>
          <t>지도 첫 화면</t>
        </is>
      </c>
      <c r="G233" s="29" t="inlineStr">
        <is>
          <t>KR, EU</t>
        </is>
      </c>
      <c r="H233" s="30" t="inlineStr">
        <is>
          <t>KOA, HOA, GOA</t>
        </is>
      </c>
      <c r="I233" s="29" t="n">
        <v>4</v>
      </c>
      <c r="J233" s="30" t="inlineStr">
        <is>
          <t>1. Service list 진입
2. Remote ON 
3. Remote 제외 OFF</t>
        </is>
      </c>
      <c r="K233" s="30" t="inlineStr">
        <is>
          <t>1. ePrivacy 미지원 차량</t>
        </is>
      </c>
      <c r="L233" s="30" t="inlineStr">
        <is>
          <t>1. Map 진입
2. 홈 탭 진입
3. 내 차 위치 카드 정보</t>
        </is>
      </c>
      <c r="M233" s="30" t="inlineStr">
        <is>
          <t>1. 내 차 위치 업데이트 시간 노출</t>
        </is>
      </c>
      <c r="N233" s="75">
        <f>IF(COUNTIF(P233:W233,"F")&gt;=1,"FAIL",(IF(COUNTIF(P233:W233,"P")&gt;=1,"PASS",(IF(COUNTIF(P233:W233,"N/T")&gt;=1,"N/T",(IF(COUNTIF(P233:W233,"N/A")&gt;=1,"N/A","-")))))))</f>
        <v/>
      </c>
      <c r="O233" s="81">
        <f>IF(COUNTIF(P233:Q233,"F")&gt;=1,"FAIL",(IF(COUNTIF(P233:Q233,"P")&gt;=1,"PASS",(IF(COUNTIF(P233:Q233,"N/T")&gt;=1,"N/T",(IF(COUNTIF(P233:Q233,"N/A")&gt;=1,"N/A","-")))))))</f>
        <v/>
      </c>
      <c r="P233" s="29" t="inlineStr">
        <is>
          <t>P</t>
        </is>
      </c>
      <c r="Q233" s="29" t="inlineStr">
        <is>
          <t>P</t>
        </is>
      </c>
      <c r="R233" s="120">
        <f>IF(COUNTIF(S233:T233,"F")&gt;=1,"FAIL",(IF(COUNTIF(S233:T233,"P")&gt;=1,"PASS",(IF(COUNTIF(S233:T233,"N/T")&gt;=1,"N/T",(IF(COUNTIF(S233:T233,"N/A")&gt;=1,"N/A","-")))))))</f>
        <v/>
      </c>
      <c r="S233" s="29" t="inlineStr">
        <is>
          <t>P</t>
        </is>
      </c>
      <c r="T233" s="29" t="inlineStr">
        <is>
          <t>P</t>
        </is>
      </c>
      <c r="U233" s="120">
        <f>IF(COUNTIF(V233:W233,"F")&gt;=1,"FAIL",(IF(COUNTIF(V233:W233,"P")&gt;=1,"PASS",(IF(COUNTIF(V233:W233,"N/T")&gt;=1,"N/T",(IF(COUNTIF(V233:W233,"N/A")&gt;=1,"N/A","-")))))))</f>
        <v/>
      </c>
      <c r="V233" s="29" t="inlineStr">
        <is>
          <t>P</t>
        </is>
      </c>
      <c r="W233" s="29" t="inlineStr">
        <is>
          <t>P</t>
        </is>
      </c>
      <c r="X233" s="29" t="inlineStr">
        <is>
          <t>SPAQA-26246(TASK)</t>
        </is>
      </c>
      <c r="Y233" s="29" t="n"/>
      <c r="Z233" s="39" t="n"/>
      <c r="AA233" s="29" t="n"/>
      <c r="AB233" s="29" t="inlineStr">
        <is>
          <t>TASK</t>
        </is>
      </c>
    </row>
    <row r="234" ht="39.6" customHeight="1" s="357">
      <c r="A234" s="153" t="n"/>
      <c r="B234" s="29" t="inlineStr">
        <is>
          <t>TC_Map_1596</t>
        </is>
      </c>
      <c r="C234" s="29" t="inlineStr">
        <is>
          <t xml:space="preserve">Map </t>
        </is>
      </c>
      <c r="D234" s="17" t="inlineStr">
        <is>
          <t>메인 지도</t>
        </is>
      </c>
      <c r="E234" s="17" t="inlineStr">
        <is>
          <t>지도 첫 화면</t>
        </is>
      </c>
      <c r="F234" s="29" t="inlineStr">
        <is>
          <t>지도 첫 화면</t>
        </is>
      </c>
      <c r="G234" s="29" t="inlineStr">
        <is>
          <t>KR, EU</t>
        </is>
      </c>
      <c r="H234" s="30" t="inlineStr">
        <is>
          <t>KOA, HOA, GOA</t>
        </is>
      </c>
      <c r="I234" s="29" t="n">
        <v>4</v>
      </c>
      <c r="J234" s="30" t="inlineStr">
        <is>
          <t>1. Service list 진입
2. Remote ON 
3. Remote 제외 OFF</t>
        </is>
      </c>
      <c r="K234" s="30" t="inlineStr">
        <is>
          <t>1. ePrivacy 미지원 차량</t>
        </is>
      </c>
      <c r="L234" s="30" t="inlineStr">
        <is>
          <t>1. Map 진입
2. 홈 탭 진입
3. 내 차 위치 카드 선택</t>
        </is>
      </c>
      <c r="M234" s="30" t="inlineStr">
        <is>
          <t>1. 내 차 위치 페이지 진입 확인</t>
        </is>
      </c>
      <c r="N234" s="75">
        <f>IF(COUNTIF(P234:W234,"F")&gt;=1,"FAIL",(IF(COUNTIF(P234:W234,"P")&gt;=1,"PASS",(IF(COUNTIF(P234:W234,"N/T")&gt;=1,"N/T",(IF(COUNTIF(P234:W234,"N/A")&gt;=1,"N/A","-")))))))</f>
        <v/>
      </c>
      <c r="O234" s="81">
        <f>IF(COUNTIF(P234:Q234,"F")&gt;=1,"FAIL",(IF(COUNTIF(P234:Q234,"P")&gt;=1,"PASS",(IF(COUNTIF(P234:Q234,"N/T")&gt;=1,"N/T",(IF(COUNTIF(P234:Q234,"N/A")&gt;=1,"N/A","-")))))))</f>
        <v/>
      </c>
      <c r="P234" s="29" t="inlineStr">
        <is>
          <t>P</t>
        </is>
      </c>
      <c r="Q234" s="29" t="inlineStr">
        <is>
          <t>P</t>
        </is>
      </c>
      <c r="R234" s="120">
        <f>IF(COUNTIF(S234:T234,"F")&gt;=1,"FAIL",(IF(COUNTIF(S234:T234,"P")&gt;=1,"PASS",(IF(COUNTIF(S234:T234,"N/T")&gt;=1,"N/T",(IF(COUNTIF(S234:T234,"N/A")&gt;=1,"N/A","-")))))))</f>
        <v/>
      </c>
      <c r="S234" s="29" t="inlineStr">
        <is>
          <t>P</t>
        </is>
      </c>
      <c r="T234" s="29" t="inlineStr">
        <is>
          <t>P</t>
        </is>
      </c>
      <c r="U234" s="120">
        <f>IF(COUNTIF(V234:W234,"F")&gt;=1,"FAIL",(IF(COUNTIF(V234:W234,"P")&gt;=1,"PASS",(IF(COUNTIF(V234:W234,"N/T")&gt;=1,"N/T",(IF(COUNTIF(V234:W234,"N/A")&gt;=1,"N/A","-")))))))</f>
        <v/>
      </c>
      <c r="V234" s="29" t="inlineStr">
        <is>
          <t>P</t>
        </is>
      </c>
      <c r="W234" s="29" t="inlineStr">
        <is>
          <t>P</t>
        </is>
      </c>
      <c r="X234" s="29" t="inlineStr">
        <is>
          <t>SPAQA-26246(TASK)</t>
        </is>
      </c>
      <c r="Y234" s="29" t="n"/>
      <c r="Z234" s="39" t="n"/>
      <c r="AA234" s="29" t="n"/>
      <c r="AB234" s="29" t="inlineStr">
        <is>
          <t>TASK</t>
        </is>
      </c>
    </row>
    <row r="235" ht="52.8" customHeight="1" s="357">
      <c r="A235" s="153" t="n"/>
      <c r="B235" s="29" t="inlineStr">
        <is>
          <t>TC_Map_1597</t>
        </is>
      </c>
      <c r="C235" s="29" t="inlineStr">
        <is>
          <t xml:space="preserve">Map </t>
        </is>
      </c>
      <c r="D235" s="17" t="inlineStr">
        <is>
          <t>메인 지도</t>
        </is>
      </c>
      <c r="E235" s="17" t="inlineStr">
        <is>
          <t>지도 첫 화면</t>
        </is>
      </c>
      <c r="F235" s="29" t="inlineStr">
        <is>
          <t>지도 첫 화면</t>
        </is>
      </c>
      <c r="G235" s="29" t="inlineStr">
        <is>
          <t>KR, EU</t>
        </is>
      </c>
      <c r="H235" s="30" t="inlineStr">
        <is>
          <t>KOA, HOA, GOA</t>
        </is>
      </c>
      <c r="I235" s="29" t="n">
        <v>4</v>
      </c>
      <c r="J235" s="30" t="inlineStr">
        <is>
          <t>1. Service list 진입
2. Remote ON 
3. Remote 제외 OFF</t>
        </is>
      </c>
      <c r="K235" s="30" t="inlineStr">
        <is>
          <t>1. ePrivacy 미지원 차량</t>
        </is>
      </c>
      <c r="L235" s="30" t="inlineStr">
        <is>
          <t>1. Map 진입
2. 홈 탭 진입
3. 내 차 위치 카드 선택
4. 내 차 위치 페이지 진입</t>
        </is>
      </c>
      <c r="M235" s="30" t="inlineStr">
        <is>
          <t>1. Service List ON / OFF 상관없이 동일하게 내 차 위치 마커 노출</t>
        </is>
      </c>
      <c r="N235" s="75">
        <f>IF(COUNTIF(P235:W235,"F")&gt;=1,"FAIL",(IF(COUNTIF(P235:W235,"P")&gt;=1,"PASS",(IF(COUNTIF(P235:W235,"N/T")&gt;=1,"N/T",(IF(COUNTIF(P235:W235,"N/A")&gt;=1,"N/A","-")))))))</f>
        <v/>
      </c>
      <c r="O235" s="81">
        <f>IF(COUNTIF(P235:Q235,"F")&gt;=1,"FAIL",(IF(COUNTIF(P235:Q235,"P")&gt;=1,"PASS",(IF(COUNTIF(P235:Q235,"N/T")&gt;=1,"N/T",(IF(COUNTIF(P235:Q235,"N/A")&gt;=1,"N/A","-")))))))</f>
        <v/>
      </c>
      <c r="P235" s="29" t="inlineStr">
        <is>
          <t>P</t>
        </is>
      </c>
      <c r="Q235" s="29" t="inlineStr">
        <is>
          <t>P</t>
        </is>
      </c>
      <c r="R235" s="120">
        <f>IF(COUNTIF(S235:T235,"F")&gt;=1,"FAIL",(IF(COUNTIF(S235:T235,"P")&gt;=1,"PASS",(IF(COUNTIF(S235:T235,"N/T")&gt;=1,"N/T",(IF(COUNTIF(S235:T235,"N/A")&gt;=1,"N/A","-")))))))</f>
        <v/>
      </c>
      <c r="S235" s="29" t="inlineStr">
        <is>
          <t>P</t>
        </is>
      </c>
      <c r="T235" s="29" t="inlineStr">
        <is>
          <t>P</t>
        </is>
      </c>
      <c r="U235" s="120">
        <f>IF(COUNTIF(V235:W235,"F")&gt;=1,"FAIL",(IF(COUNTIF(V235:W235,"P")&gt;=1,"PASS",(IF(COUNTIF(V235:W235,"N/T")&gt;=1,"N/T",(IF(COUNTIF(V235:W235,"N/A")&gt;=1,"N/A","-")))))))</f>
        <v/>
      </c>
      <c r="V235" s="29" t="inlineStr">
        <is>
          <t>P</t>
        </is>
      </c>
      <c r="W235" s="29" t="inlineStr">
        <is>
          <t>P</t>
        </is>
      </c>
      <c r="X235" s="29" t="inlineStr">
        <is>
          <t>SPAQA-26246(TASK)</t>
        </is>
      </c>
      <c r="Y235" s="29" t="n"/>
      <c r="Z235" s="39" t="n"/>
      <c r="AA235" s="29" t="n"/>
      <c r="AB235" s="29" t="inlineStr">
        <is>
          <t>TASK</t>
        </is>
      </c>
    </row>
    <row r="236" ht="52.8" customHeight="1" s="357">
      <c r="A236" s="153" t="n"/>
      <c r="B236" s="29" t="inlineStr">
        <is>
          <t>TC_Map_1598</t>
        </is>
      </c>
      <c r="C236" s="29" t="inlineStr">
        <is>
          <t xml:space="preserve">Map </t>
        </is>
      </c>
      <c r="D236" s="17" t="inlineStr">
        <is>
          <t>메인 지도</t>
        </is>
      </c>
      <c r="E236" s="17" t="inlineStr">
        <is>
          <t>지도 첫 화면</t>
        </is>
      </c>
      <c r="F236" s="29" t="inlineStr">
        <is>
          <t>지도 첫 화면</t>
        </is>
      </c>
      <c r="G236" s="29" t="inlineStr">
        <is>
          <t>KR, EU</t>
        </is>
      </c>
      <c r="H236" s="30" t="inlineStr">
        <is>
          <t>KOA, HOA, GOA</t>
        </is>
      </c>
      <c r="I236" s="29" t="n">
        <v>4</v>
      </c>
      <c r="J236" s="30" t="inlineStr">
        <is>
          <t>1. Service list 진입
2. Remote ON 
3. Remote 제외 OFF</t>
        </is>
      </c>
      <c r="K236" s="30" t="inlineStr">
        <is>
          <t>1. ePrivacy 미지원 차량</t>
        </is>
      </c>
      <c r="L236" s="30" t="inlineStr">
        <is>
          <t>1. Map 진입
2. 홈 탭 진입
3. 내 차 위치 카드 선택
4. 내 차 위치 페이지 진입</t>
        </is>
      </c>
      <c r="M236" s="30" t="inlineStr">
        <is>
          <t>1. 내 차 위치 주소 노출</t>
        </is>
      </c>
      <c r="N236" s="75">
        <f>IF(COUNTIF(P236:W236,"F")&gt;=1,"FAIL",(IF(COUNTIF(P236:W236,"P")&gt;=1,"PASS",(IF(COUNTIF(P236:W236,"N/T")&gt;=1,"N/T",(IF(COUNTIF(P236:W236,"N/A")&gt;=1,"N/A","-")))))))</f>
        <v/>
      </c>
      <c r="O236" s="81">
        <f>IF(COUNTIF(P236:Q236,"F")&gt;=1,"FAIL",(IF(COUNTIF(P236:Q236,"P")&gt;=1,"PASS",(IF(COUNTIF(P236:Q236,"N/T")&gt;=1,"N/T",(IF(COUNTIF(P236:Q236,"N/A")&gt;=1,"N/A","-")))))))</f>
        <v/>
      </c>
      <c r="P236" s="29" t="inlineStr">
        <is>
          <t>P</t>
        </is>
      </c>
      <c r="Q236" s="29" t="inlineStr">
        <is>
          <t>P</t>
        </is>
      </c>
      <c r="R236" s="120">
        <f>IF(COUNTIF(S236:T236,"F")&gt;=1,"FAIL",(IF(COUNTIF(S236:T236,"P")&gt;=1,"PASS",(IF(COUNTIF(S236:T236,"N/T")&gt;=1,"N/T",(IF(COUNTIF(S236:T236,"N/A")&gt;=1,"N/A","-")))))))</f>
        <v/>
      </c>
      <c r="S236" s="29" t="inlineStr">
        <is>
          <t>P</t>
        </is>
      </c>
      <c r="T236" s="29" t="inlineStr">
        <is>
          <t>P</t>
        </is>
      </c>
      <c r="U236" s="120">
        <f>IF(COUNTIF(V236:W236,"F")&gt;=1,"FAIL",(IF(COUNTIF(V236:W236,"P")&gt;=1,"PASS",(IF(COUNTIF(V236:W236,"N/T")&gt;=1,"N/T",(IF(COUNTIF(V236:W236,"N/A")&gt;=1,"N/A","-")))))))</f>
        <v/>
      </c>
      <c r="V236" s="29" t="inlineStr">
        <is>
          <t>P</t>
        </is>
      </c>
      <c r="W236" s="29" t="inlineStr">
        <is>
          <t>P</t>
        </is>
      </c>
      <c r="X236" s="29" t="inlineStr">
        <is>
          <t>SPAQA-26246(TASK)</t>
        </is>
      </c>
      <c r="Y236" s="29" t="n"/>
      <c r="Z236" s="39" t="n"/>
      <c r="AA236" s="29" t="n"/>
      <c r="AB236" s="29" t="inlineStr">
        <is>
          <t>TASK</t>
        </is>
      </c>
    </row>
    <row r="237" ht="52.8" customHeight="1" s="357">
      <c r="A237" s="153" t="n"/>
      <c r="B237" s="29" t="inlineStr">
        <is>
          <t>TC_Map_1599</t>
        </is>
      </c>
      <c r="C237" s="29" t="inlineStr">
        <is>
          <t xml:space="preserve">Map </t>
        </is>
      </c>
      <c r="D237" s="17" t="inlineStr">
        <is>
          <t>메인 지도</t>
        </is>
      </c>
      <c r="E237" s="17" t="inlineStr">
        <is>
          <t>지도 첫 화면</t>
        </is>
      </c>
      <c r="F237" s="29" t="inlineStr">
        <is>
          <t>지도 첫 화면</t>
        </is>
      </c>
      <c r="G237" s="29" t="inlineStr">
        <is>
          <t>KR, EU</t>
        </is>
      </c>
      <c r="H237" s="30" t="inlineStr">
        <is>
          <t>KOA, HOA, GOA</t>
        </is>
      </c>
      <c r="I237" s="29" t="n">
        <v>4</v>
      </c>
      <c r="J237" s="30" t="inlineStr">
        <is>
          <t>1. Service list 진입
2. Remote ON 
3. Remote 제외 OFF</t>
        </is>
      </c>
      <c r="K237" s="30" t="inlineStr">
        <is>
          <t>1. ePrivacy 미지원 차량</t>
        </is>
      </c>
      <c r="L237" s="30" t="inlineStr">
        <is>
          <t>1. Map 진입
2. 홈 탭 진입
3. 내 차 위치 카드 선택
4. 내 차 위치 페이지 진입</t>
        </is>
      </c>
      <c r="M237" s="30" t="inlineStr">
        <is>
          <t xml:space="preserve">1. 내 위치로 부터 내 차까지 거리 노출 </t>
        </is>
      </c>
      <c r="N237" s="75">
        <f>IF(COUNTIF(P237:W237,"F")&gt;=1,"FAIL",(IF(COUNTIF(P237:W237,"P")&gt;=1,"PASS",(IF(COUNTIF(P237:W237,"N/T")&gt;=1,"N/T",(IF(COUNTIF(P237:W237,"N/A")&gt;=1,"N/A","-")))))))</f>
        <v/>
      </c>
      <c r="O237" s="81">
        <f>IF(COUNTIF(P237:Q237,"F")&gt;=1,"FAIL",(IF(COUNTIF(P237:Q237,"P")&gt;=1,"PASS",(IF(COUNTIF(P237:Q237,"N/T")&gt;=1,"N/T",(IF(COUNTIF(P237:Q237,"N/A")&gt;=1,"N/A","-")))))))</f>
        <v/>
      </c>
      <c r="P237" s="29" t="inlineStr">
        <is>
          <t>P</t>
        </is>
      </c>
      <c r="Q237" s="29" t="inlineStr">
        <is>
          <t>P</t>
        </is>
      </c>
      <c r="R237" s="120">
        <f>IF(COUNTIF(S237:T237,"F")&gt;=1,"FAIL",(IF(COUNTIF(S237:T237,"P")&gt;=1,"PASS",(IF(COUNTIF(S237:T237,"N/T")&gt;=1,"N/T",(IF(COUNTIF(S237:T237,"N/A")&gt;=1,"N/A","-")))))))</f>
        <v/>
      </c>
      <c r="S237" s="29" t="inlineStr">
        <is>
          <t>P</t>
        </is>
      </c>
      <c r="T237" s="29" t="inlineStr">
        <is>
          <t>P</t>
        </is>
      </c>
      <c r="U237" s="120">
        <f>IF(COUNTIF(V237:W237,"F")&gt;=1,"FAIL",(IF(COUNTIF(V237:W237,"P")&gt;=1,"PASS",(IF(COUNTIF(V237:W237,"N/T")&gt;=1,"N/T",(IF(COUNTIF(V237:W237,"N/A")&gt;=1,"N/A","-")))))))</f>
        <v/>
      </c>
      <c r="V237" s="29" t="inlineStr">
        <is>
          <t>P</t>
        </is>
      </c>
      <c r="W237" s="29" t="inlineStr">
        <is>
          <t>P</t>
        </is>
      </c>
      <c r="X237" s="29" t="inlineStr">
        <is>
          <t>SPAQA-26246(TASK)</t>
        </is>
      </c>
      <c r="Y237" s="29" t="n"/>
      <c r="Z237" s="39" t="n"/>
      <c r="AA237" s="29" t="n"/>
      <c r="AB237" s="29" t="inlineStr">
        <is>
          <t>TASK</t>
        </is>
      </c>
    </row>
    <row r="238" ht="26.4" customHeight="1" s="357">
      <c r="A238" s="153" t="n"/>
      <c r="B238" s="29" t="inlineStr">
        <is>
          <t>TC_MAP_0157</t>
        </is>
      </c>
      <c r="C238" s="29" t="inlineStr">
        <is>
          <t>Map</t>
        </is>
      </c>
      <c r="D238" s="17" t="inlineStr">
        <is>
          <t>메인 지도</t>
        </is>
      </c>
      <c r="E238" s="17" t="inlineStr">
        <is>
          <t>위치 조회</t>
        </is>
      </c>
      <c r="F238" s="29" t="inlineStr">
        <is>
          <t>내 위치 조회</t>
        </is>
      </c>
      <c r="G238" s="29" t="inlineStr">
        <is>
          <t>KR, EU</t>
        </is>
      </c>
      <c r="H238" s="66" t="n"/>
      <c r="I238" s="29" t="n">
        <v>4</v>
      </c>
      <c r="J238" s="30" t="inlineStr">
        <is>
          <t>1. 내 위치 조회 On 상태 (버튼 활성화)</t>
        </is>
      </c>
      <c r="K238" s="63" t="n"/>
      <c r="L238" s="30" t="inlineStr">
        <is>
          <t>1. Map 진입
2. 내 위치 마커 확인</t>
        </is>
      </c>
      <c r="M238" s="30" t="inlineStr">
        <is>
          <t>1. 내 위치 마커 지도 중앙에 위치</t>
        </is>
      </c>
      <c r="N238" s="75">
        <f>IF(COUNTIF(P238:W238,"F")&gt;=1,"FAIL",(IF(COUNTIF(P238:W238,"P")&gt;=1,"PASS",(IF(COUNTIF(P238:W238,"N/T")&gt;=1,"N/T",(IF(COUNTIF(P238:W238,"N/A")&gt;=1,"N/A","-")))))))</f>
        <v/>
      </c>
      <c r="O238" s="120">
        <f>IF(COUNTIF(P238:Q238,"F")&gt;=1,"FAIL",(IF(COUNTIF(P238:Q238,"P")&gt;=1,"PASS",(IF(COUNTIF(P238:Q238,"N/T")&gt;=1,"N/T",(IF(COUNTIF(P238:Q238,"N/A")&gt;=1,"N/A","-")))))))</f>
        <v/>
      </c>
      <c r="P238" s="29" t="inlineStr">
        <is>
          <t>P</t>
        </is>
      </c>
      <c r="Q238" s="29" t="inlineStr">
        <is>
          <t>P</t>
        </is>
      </c>
      <c r="R238" s="120">
        <f>IF(COUNTIF(S238:T238,"F")&gt;=1,"FAIL",(IF(COUNTIF(S238:T238,"P")&gt;=1,"PASS",(IF(COUNTIF(S238:T238,"N/T")&gt;=1,"N/T",(IF(COUNTIF(S238:T238,"N/A")&gt;=1,"N/A","-")))))))</f>
        <v/>
      </c>
      <c r="S238" s="29" t="inlineStr">
        <is>
          <t>P</t>
        </is>
      </c>
      <c r="T238" s="29" t="inlineStr">
        <is>
          <t>P</t>
        </is>
      </c>
      <c r="U238" s="120">
        <f>IF(COUNTIF(V238:W238,"F")&gt;=1,"FAIL",(IF(COUNTIF(V238:W238,"P")&gt;=1,"PASS",(IF(COUNTIF(V238:W238,"N/T")&gt;=1,"N/T",(IF(COUNTIF(V238:W238,"N/A")&gt;=1,"N/A","-")))))))</f>
        <v/>
      </c>
      <c r="V238" s="29" t="inlineStr">
        <is>
          <t>P</t>
        </is>
      </c>
      <c r="W238" s="29" t="inlineStr">
        <is>
          <t>P</t>
        </is>
      </c>
      <c r="X238" s="29" t="inlineStr">
        <is>
          <t>SPAQA-21500</t>
        </is>
      </c>
      <c r="Y238" s="29" t="n"/>
      <c r="Z238" s="39" t="inlineStr">
        <is>
          <t>
</t>
        </is>
      </c>
      <c r="AA238" s="29" t="n"/>
      <c r="AB238" s="29" t="n"/>
    </row>
    <row r="239" ht="52.8" customHeight="1" s="357">
      <c r="A239" s="108" t="inlineStr">
        <is>
          <t>X_026</t>
        </is>
      </c>
      <c r="B239" s="29" t="inlineStr">
        <is>
          <t>TC_MAP_0158</t>
        </is>
      </c>
      <c r="C239" s="29" t="inlineStr">
        <is>
          <t>Map</t>
        </is>
      </c>
      <c r="D239" s="17" t="inlineStr">
        <is>
          <t>메인 지도</t>
        </is>
      </c>
      <c r="E239" s="17" t="inlineStr">
        <is>
          <t>위치 조회</t>
        </is>
      </c>
      <c r="F239" s="29" t="inlineStr">
        <is>
          <t>내 위치 조회</t>
        </is>
      </c>
      <c r="G239" s="29" t="inlineStr">
        <is>
          <t>KR, EU</t>
        </is>
      </c>
      <c r="H239" s="66" t="n"/>
      <c r="I239" s="29" t="n">
        <v>5</v>
      </c>
      <c r="J239" s="30" t="inlineStr">
        <is>
          <t>1. 위치 서비스 ON 상태
2. 내 위치 조회 불가 상태</t>
        </is>
      </c>
      <c r="K239" s="63" t="n"/>
      <c r="L239" s="30" t="inlineStr">
        <is>
          <t>1. Map 진입
2. 메인 지도 영역
3. 내 위치 조회 버튼 선택</t>
        </is>
      </c>
      <c r="M239" s="30" t="inlineStr">
        <is>
          <t>1. 내 위치 조회 불가 팝업 노출
- Unable to identify current loaction.
- [Close]</t>
        </is>
      </c>
      <c r="N239" s="92">
        <f>IF(COUNTIF(P239:W239,"F")&gt;=1,"FAIL",(IF(COUNTIF(P239:W239,"P")&gt;=1,"PASS",(IF(COUNTIF(P239:W239,"N/T")&gt;=1,"N/T",(IF(COUNTIF(P239:W239,"N/A")&gt;=1,"N/A","-")))))))</f>
        <v/>
      </c>
      <c r="O239" s="120">
        <f>IF(COUNTIF(P239:Q239,"F")&gt;=1,"FAIL",(IF(COUNTIF(P239:Q239,"P")&gt;=1,"PASS",(IF(COUNTIF(P239:Q239,"N/T")&gt;=1,"N/T",(IF(COUNTIF(P239:Q239,"N/A")&gt;=1,"N/A","-")))))))</f>
        <v/>
      </c>
      <c r="P239" s="29" t="inlineStr">
        <is>
          <t>N/T</t>
        </is>
      </c>
      <c r="Q239" s="29" t="inlineStr">
        <is>
          <t>N/T</t>
        </is>
      </c>
      <c r="R239" s="120">
        <f>IF(COUNTIF(S239:T239,"F")&gt;=1,"FAIL",(IF(COUNTIF(S239:T239,"P")&gt;=1,"PASS",(IF(COUNTIF(S239:T239,"N/T")&gt;=1,"N/T",(IF(COUNTIF(S239:T239,"N/A")&gt;=1,"N/A","-")))))))</f>
        <v/>
      </c>
      <c r="S239" s="29" t="inlineStr">
        <is>
          <t>N/T</t>
        </is>
      </c>
      <c r="T239" s="29" t="inlineStr">
        <is>
          <t>N/T</t>
        </is>
      </c>
      <c r="U239" s="120">
        <f>IF(COUNTIF(V239:W239,"F")&gt;=1,"FAIL",(IF(COUNTIF(V239:W239,"P")&gt;=1,"PASS",(IF(COUNTIF(V239:W239,"N/T")&gt;=1,"N/T",(IF(COUNTIF(V239:W239,"N/A")&gt;=1,"N/A","-")))))))</f>
        <v/>
      </c>
      <c r="V239" s="29" t="inlineStr">
        <is>
          <t>N/T</t>
        </is>
      </c>
      <c r="W239" s="29" t="inlineStr">
        <is>
          <t>N/T</t>
        </is>
      </c>
      <c r="X239" s="29" t="n"/>
      <c r="Y239" s="29" t="n"/>
      <c r="Z239" s="39" t="inlineStr">
        <is>
          <t>(공통) 위치 서비스 ON / 내 위치 조회 불가인 상태 필요(N/T)</t>
        </is>
      </c>
      <c r="AA239" s="29" t="inlineStr">
        <is>
          <t>N/T : 특수상황/실패 조건 필요(조건)</t>
        </is>
      </c>
      <c r="AB239" s="29" t="n"/>
    </row>
    <row r="240" ht="52.8" customHeight="1" s="357">
      <c r="A240" s="108" t="inlineStr">
        <is>
          <t>X_027</t>
        </is>
      </c>
      <c r="B240" s="29" t="inlineStr">
        <is>
          <t>TC_MAP_0159</t>
        </is>
      </c>
      <c r="C240" s="29" t="inlineStr">
        <is>
          <t>Map</t>
        </is>
      </c>
      <c r="D240" s="17" t="inlineStr">
        <is>
          <t>메인 지도</t>
        </is>
      </c>
      <c r="E240" s="17" t="inlineStr">
        <is>
          <t>위치 조회</t>
        </is>
      </c>
      <c r="F240" s="29" t="inlineStr">
        <is>
          <t>내 위치 조회</t>
        </is>
      </c>
      <c r="G240" s="29" t="inlineStr">
        <is>
          <t>KR, EU</t>
        </is>
      </c>
      <c r="H240" s="66" t="n"/>
      <c r="I240" s="29" t="n">
        <v>5</v>
      </c>
      <c r="J240" s="30" t="inlineStr">
        <is>
          <t>1. 위치 서비스 ON 상태
2. 내 위치 조회 불가 상태</t>
        </is>
      </c>
      <c r="K240" s="63" t="n"/>
      <c r="L240" s="30" t="inlineStr">
        <is>
          <t>1. Map 진입
2. 메인 지도 영역
3. 내 위치 조회 버튼 선택
4. 닫기 버튼 선택</t>
        </is>
      </c>
      <c r="M240" s="30" t="inlineStr">
        <is>
          <t>1. 팝업 닫힌다.</t>
        </is>
      </c>
      <c r="N240" s="92">
        <f>IF(COUNTIF(P240:W240,"F")&gt;=1,"FAIL",(IF(COUNTIF(P240:W240,"P")&gt;=1,"PASS",(IF(COUNTIF(P240:W240,"N/T")&gt;=1,"N/T",(IF(COUNTIF(P240:W240,"N/A")&gt;=1,"N/A","-")))))))</f>
        <v/>
      </c>
      <c r="O240" s="120">
        <f>IF(COUNTIF(P240:Q240,"F")&gt;=1,"FAIL",(IF(COUNTIF(P240:Q240,"P")&gt;=1,"PASS",(IF(COUNTIF(P240:Q240,"N/T")&gt;=1,"N/T",(IF(COUNTIF(P240:Q240,"N/A")&gt;=1,"N/A","-")))))))</f>
        <v/>
      </c>
      <c r="P240" s="29" t="inlineStr">
        <is>
          <t>N/T</t>
        </is>
      </c>
      <c r="Q240" s="29" t="inlineStr">
        <is>
          <t>N/T</t>
        </is>
      </c>
      <c r="R240" s="120">
        <f>IF(COUNTIF(S240:T240,"F")&gt;=1,"FAIL",(IF(COUNTIF(S240:T240,"P")&gt;=1,"PASS",(IF(COUNTIF(S240:T240,"N/T")&gt;=1,"N/T",(IF(COUNTIF(S240:T240,"N/A")&gt;=1,"N/A","-")))))))</f>
        <v/>
      </c>
      <c r="S240" s="29" t="inlineStr">
        <is>
          <t>N/T</t>
        </is>
      </c>
      <c r="T240" s="29" t="inlineStr">
        <is>
          <t>N/T</t>
        </is>
      </c>
      <c r="U240" s="120">
        <f>IF(COUNTIF(V240:W240,"F")&gt;=1,"FAIL",(IF(COUNTIF(V240:W240,"P")&gt;=1,"PASS",(IF(COUNTIF(V240:W240,"N/T")&gt;=1,"N/T",(IF(COUNTIF(V240:W240,"N/A")&gt;=1,"N/A","-")))))))</f>
        <v/>
      </c>
      <c r="V240" s="29" t="inlineStr">
        <is>
          <t>N/T</t>
        </is>
      </c>
      <c r="W240" s="29" t="inlineStr">
        <is>
          <t>N/T</t>
        </is>
      </c>
      <c r="X240" s="29" t="n"/>
      <c r="Y240" s="29" t="n"/>
      <c r="Z240" s="39" t="inlineStr">
        <is>
          <t>(공통) 위치 서비스 ON / 내 위치 조회 불가인 상태 필요(N/T)</t>
        </is>
      </c>
      <c r="AA240" s="29" t="inlineStr">
        <is>
          <t>N/T : 특수상황/실패 조건 필요(조건)</t>
        </is>
      </c>
      <c r="AB240" s="29" t="n"/>
    </row>
    <row r="241" ht="171.6" customHeight="1" s="357">
      <c r="A241" s="153" t="n"/>
      <c r="B241" s="29" t="inlineStr">
        <is>
          <t>TC_MAP_0160</t>
        </is>
      </c>
      <c r="C241" s="29" t="inlineStr">
        <is>
          <t>Map</t>
        </is>
      </c>
      <c r="D241" s="17" t="inlineStr">
        <is>
          <t>메인 지도</t>
        </is>
      </c>
      <c r="E241" s="17" t="inlineStr">
        <is>
          <t>위치 조회</t>
        </is>
      </c>
      <c r="F241" s="29" t="inlineStr">
        <is>
          <t>내 위치 조회</t>
        </is>
      </c>
      <c r="G241" s="29" t="inlineStr">
        <is>
          <t>KR, EU</t>
        </is>
      </c>
      <c r="H241" s="66" t="n"/>
      <c r="I241" s="29" t="n">
        <v>4</v>
      </c>
      <c r="J241" s="30" t="inlineStr">
        <is>
          <t>1. 위치 서비스 OFF 상태</t>
        </is>
      </c>
      <c r="K241" s="63" t="n"/>
      <c r="L241" s="30" t="inlineStr">
        <is>
          <t>1. Map 진입
2. 메인 지도 영역
3. 내 위치 조회 버튼 선택
4. 위치 서비스 사용 불가 팝업 노출</t>
        </is>
      </c>
      <c r="M241" s="30" t="inlineStr">
        <is>
          <t>1. 위치 서비스 사용 불가 팝업 노출
위치 서비스를 허용해 주세요.
※닫기를 선택하시면 서비스 사용이 불가합니다.
[       설정       ]        
[       닫기       ]
* [닫기] 선택 시 팝업 닫힘</t>
        </is>
      </c>
      <c r="N241" s="75">
        <f>IF(COUNTIF(P241:W241,"F")&gt;=1,"FAIL",(IF(COUNTIF(P241:W241,"P")&gt;=1,"PASS",(IF(COUNTIF(P241:W241,"N/T")&gt;=1,"N/T",(IF(COUNTIF(P241:W241,"N/A")&gt;=1,"N/A","-")))))))</f>
        <v/>
      </c>
      <c r="O241" s="120">
        <f>IF(COUNTIF(P241:Q241,"F")&gt;=1,"FAIL",(IF(COUNTIF(P241:Q241,"P")&gt;=1,"PASS",(IF(COUNTIF(P241:Q241,"N/T")&gt;=1,"N/T",(IF(COUNTIF(P241:Q241,"N/A")&gt;=1,"N/A","-")))))))</f>
        <v/>
      </c>
      <c r="P241" s="29" t="inlineStr">
        <is>
          <t>P</t>
        </is>
      </c>
      <c r="Q241" s="29" t="inlineStr">
        <is>
          <t>P</t>
        </is>
      </c>
      <c r="R241" s="120">
        <f>IF(COUNTIF(S241:T241,"F")&gt;=1,"FAIL",(IF(COUNTIF(S241:T241,"P")&gt;=1,"PASS",(IF(COUNTIF(S241:T241,"N/T")&gt;=1,"N/T",(IF(COUNTIF(S241:T241,"N/A")&gt;=1,"N/A","-")))))))</f>
        <v/>
      </c>
      <c r="S241" s="29" t="inlineStr">
        <is>
          <t>P</t>
        </is>
      </c>
      <c r="T241" s="29" t="inlineStr">
        <is>
          <t>P</t>
        </is>
      </c>
      <c r="U241" s="120">
        <f>IF(COUNTIF(V241:W241,"F")&gt;=1,"FAIL",(IF(COUNTIF(V241:W241,"P")&gt;=1,"PASS",(IF(COUNTIF(V241:W241,"N/T")&gt;=1,"N/T",(IF(COUNTIF(V241:W241,"N/A")&gt;=1,"N/A","-")))))))</f>
        <v/>
      </c>
      <c r="V241" s="29" t="inlineStr">
        <is>
          <t>P</t>
        </is>
      </c>
      <c r="W241" s="29" t="inlineStr">
        <is>
          <t>P</t>
        </is>
      </c>
      <c r="X241" s="29" t="inlineStr">
        <is>
          <t>SPAQA-20230
SPAQA-22352
SPAQA-22546</t>
        </is>
      </c>
      <c r="Y241" s="29" t="n"/>
      <c r="Z241" s="39" t="inlineStr">
        <is>
          <t>Android에서는 위치 서비스 OFF 이후 내 위치 조회 버튼 선택 시에 OS 자체 팝업 표출 하여 정확한 위치 OFF 하여 확인</t>
        </is>
      </c>
      <c r="AA241" s="29" t="n"/>
      <c r="AB241" s="29" t="n"/>
    </row>
    <row r="242" ht="66" customHeight="1" s="357">
      <c r="A242" s="153" t="n"/>
      <c r="B242" s="29" t="inlineStr">
        <is>
          <t>TC_MAP_0161</t>
        </is>
      </c>
      <c r="C242" s="29" t="inlineStr">
        <is>
          <t>Map</t>
        </is>
      </c>
      <c r="D242" s="17" t="inlineStr">
        <is>
          <t>메인 지도</t>
        </is>
      </c>
      <c r="E242" s="17" t="inlineStr">
        <is>
          <t>위치 조회</t>
        </is>
      </c>
      <c r="F242" s="29" t="inlineStr">
        <is>
          <t>내 위치 조회</t>
        </is>
      </c>
      <c r="G242" s="29" t="inlineStr">
        <is>
          <t>KR, EU</t>
        </is>
      </c>
      <c r="H242" s="66" t="n"/>
      <c r="I242" s="29" t="n">
        <v>4</v>
      </c>
      <c r="J242" s="30" t="inlineStr">
        <is>
          <t>1. 위치 서비스 OFF 상태</t>
        </is>
      </c>
      <c r="K242" s="63" t="n"/>
      <c r="L242" s="30" t="inlineStr">
        <is>
          <t>1. Map 진입
2. 메인 지도 영역
3. 내 위치 조회 버튼 선택
4. 위치 서비스 사용 불가 팝업 노출
5. 설정으로 이동 버튼 선택</t>
        </is>
      </c>
      <c r="M242" s="30" t="inlineStr">
        <is>
          <t>1. 팝업 닫히고 기기 설정 화면으로 이동한다.</t>
        </is>
      </c>
      <c r="N242" s="75">
        <f>IF(COUNTIF(P242:W242,"F")&gt;=1,"FAIL",(IF(COUNTIF(P242:W242,"P")&gt;=1,"PASS",(IF(COUNTIF(P242:W242,"N/T")&gt;=1,"N/T",(IF(COUNTIF(P242:W242,"N/A")&gt;=1,"N/A","-")))))))</f>
        <v/>
      </c>
      <c r="O242" s="120">
        <f>IF(COUNTIF(P242:Q242,"F")&gt;=1,"FAIL",(IF(COUNTIF(P242:Q242,"P")&gt;=1,"PASS",(IF(COUNTIF(P242:Q242,"N/T")&gt;=1,"N/T",(IF(COUNTIF(P242:Q242,"N/A")&gt;=1,"N/A","-")))))))</f>
        <v/>
      </c>
      <c r="P242" s="29" t="inlineStr">
        <is>
          <t>P</t>
        </is>
      </c>
      <c r="Q242" s="29" t="inlineStr">
        <is>
          <t>P</t>
        </is>
      </c>
      <c r="R242" s="120">
        <f>IF(COUNTIF(S242:T242,"F")&gt;=1,"FAIL",(IF(COUNTIF(S242:T242,"P")&gt;=1,"PASS",(IF(COUNTIF(S242:T242,"N/T")&gt;=1,"N/T",(IF(COUNTIF(S242:T242,"N/A")&gt;=1,"N/A","-")))))))</f>
        <v/>
      </c>
      <c r="S242" s="29" t="inlineStr">
        <is>
          <t>P</t>
        </is>
      </c>
      <c r="T242" s="29" t="inlineStr">
        <is>
          <t>P</t>
        </is>
      </c>
      <c r="U242" s="120">
        <f>IF(COUNTIF(V242:W242,"F")&gt;=1,"FAIL",(IF(COUNTIF(V242:W242,"P")&gt;=1,"PASS",(IF(COUNTIF(V242:W242,"N/T")&gt;=1,"N/T",(IF(COUNTIF(V242:W242,"N/A")&gt;=1,"N/A","-")))))))</f>
        <v/>
      </c>
      <c r="V242" s="29" t="inlineStr">
        <is>
          <t>P</t>
        </is>
      </c>
      <c r="W242" s="29" t="inlineStr">
        <is>
          <t>P</t>
        </is>
      </c>
      <c r="X242" s="29" t="n"/>
      <c r="Y242" s="29" t="n"/>
      <c r="Z242" s="39" t="inlineStr">
        <is>
          <t>Android에서는 위치 서비스 OFF 이후 내 위치 조회 버튼 선택 시에 OS 자체 팝업 표출 하여 정확한 위치 OFF 하여 확인</t>
        </is>
      </c>
      <c r="AA242" s="29" t="n"/>
      <c r="AB242" s="29" t="n"/>
    </row>
    <row r="243" ht="39.6" customHeight="1" s="357">
      <c r="A243" s="153" t="n"/>
      <c r="B243" s="29" t="inlineStr">
        <is>
          <t>TC_MAP_0162</t>
        </is>
      </c>
      <c r="C243" s="29" t="inlineStr">
        <is>
          <t>Map</t>
        </is>
      </c>
      <c r="D243" s="17" t="inlineStr">
        <is>
          <t>메인 지도</t>
        </is>
      </c>
      <c r="E243" s="17" t="inlineStr">
        <is>
          <t>위치 조회</t>
        </is>
      </c>
      <c r="F243" s="29" t="inlineStr">
        <is>
          <t>내 위치 조회</t>
        </is>
      </c>
      <c r="G243" s="29" t="inlineStr">
        <is>
          <t>KR, EU</t>
        </is>
      </c>
      <c r="H243" s="66" t="n"/>
      <c r="I243" s="29" t="n">
        <v>1</v>
      </c>
      <c r="J243" s="30" t="inlineStr">
        <is>
          <t>1. 위치 서비스 On</t>
        </is>
      </c>
      <c r="K243" s="63" t="n"/>
      <c r="L243" s="30" t="inlineStr">
        <is>
          <t>1. Map 진입
2. 메인 지도에서 [내 위치 조회] 버튼 선택</t>
        </is>
      </c>
      <c r="M243" s="30" t="inlineStr">
        <is>
          <t>1. 줌 레벨 Default 값으로 조정
2. 내 위치 중심으로 지도 이동</t>
        </is>
      </c>
      <c r="N243" s="75">
        <f>IF(COUNTIF(P243:W243,"F")&gt;=1,"FAIL",(IF(COUNTIF(P243:W243,"P")&gt;=1,"PASS",(IF(COUNTIF(P243:W243,"N/T")&gt;=1,"N/T",(IF(COUNTIF(P243:W243,"N/A")&gt;=1,"N/A","-")))))))</f>
        <v/>
      </c>
      <c r="O243" s="81">
        <f>IF(COUNTIF(P243:Q243,"F")&gt;=1,"FAIL",(IF(COUNTIF(P243:Q243,"P")&gt;=1,"PASS",(IF(COUNTIF(P243:Q243,"N/T")&gt;=1,"N/T",(IF(COUNTIF(P243:Q243,"N/A")&gt;=1,"N/A","-")))))))</f>
        <v/>
      </c>
      <c r="P243" s="29" t="inlineStr">
        <is>
          <t>P</t>
        </is>
      </c>
      <c r="Q243" s="29" t="inlineStr">
        <is>
          <t>P</t>
        </is>
      </c>
      <c r="R243" s="120">
        <f>IF(COUNTIF(S243:T243,"F")&gt;=1,"FAIL",(IF(COUNTIF(S243:T243,"P")&gt;=1,"PASS",(IF(COUNTIF(S243:T243,"N/T")&gt;=1,"N/T",(IF(COUNTIF(S243:T243,"N/A")&gt;=1,"N/A","-")))))))</f>
        <v/>
      </c>
      <c r="S243" s="29" t="inlineStr">
        <is>
          <t>P</t>
        </is>
      </c>
      <c r="T243" s="29" t="inlineStr">
        <is>
          <t>P</t>
        </is>
      </c>
      <c r="U243" s="120">
        <f>IF(COUNTIF(V243:W243,"F")&gt;=1,"FAIL",(IF(COUNTIF(V243:W243,"P")&gt;=1,"PASS",(IF(COUNTIF(V243:W243,"N/T")&gt;=1,"N/T",(IF(COUNTIF(V243:W243,"N/A")&gt;=1,"N/A","-")))))))</f>
        <v/>
      </c>
      <c r="V243" s="29" t="inlineStr">
        <is>
          <t>P</t>
        </is>
      </c>
      <c r="W243" s="29" t="inlineStr">
        <is>
          <t>P</t>
        </is>
      </c>
      <c r="X243" s="29" t="inlineStr">
        <is>
          <t>SPAQA-20414</t>
        </is>
      </c>
      <c r="Y243" s="29" t="n"/>
      <c r="Z243" s="39" t="inlineStr">
        <is>
          <t>
</t>
        </is>
      </c>
      <c r="AA243" s="29" t="n"/>
      <c r="AB243" s="29" t="inlineStr">
        <is>
          <t>Sanity, TASK</t>
        </is>
      </c>
    </row>
    <row r="244" ht="26.4" customHeight="1" s="357">
      <c r="A244" s="153" t="n"/>
      <c r="B244" s="29" t="inlineStr">
        <is>
          <t>TC_MAP_0163</t>
        </is>
      </c>
      <c r="C244" s="29" t="inlineStr">
        <is>
          <t>Map</t>
        </is>
      </c>
      <c r="D244" s="17" t="inlineStr">
        <is>
          <t>메인 지도</t>
        </is>
      </c>
      <c r="E244" s="29" t="inlineStr">
        <is>
          <t>위치 조회</t>
        </is>
      </c>
      <c r="F244" s="29" t="inlineStr">
        <is>
          <t>내 위치 조회</t>
        </is>
      </c>
      <c r="G244" s="29" t="inlineStr">
        <is>
          <t>KR, EU</t>
        </is>
      </c>
      <c r="H244" s="66" t="n"/>
      <c r="I244" s="29" t="n">
        <v>4</v>
      </c>
      <c r="J244" s="30" t="inlineStr">
        <is>
          <t>1. 내 위치 조회 불가 상태</t>
        </is>
      </c>
      <c r="K244" s="63" t="n"/>
      <c r="L244" s="30" t="inlineStr">
        <is>
          <t>1. Map 진입
2. 내 위치 마커 확인</t>
        </is>
      </c>
      <c r="M244" s="30" t="inlineStr">
        <is>
          <t>1. 팝업 내 버튼 세로 배열 표출</t>
        </is>
      </c>
      <c r="N244" s="75">
        <f>IF(COUNTIF(P244:W244,"F")&gt;=1,"FAIL",(IF(COUNTIF(P244:W244,"P")&gt;=1,"PASS",(IF(COUNTIF(P244:W244,"N/T")&gt;=1,"N/T",(IF(COUNTIF(P244:W244,"N/A")&gt;=1,"N/A","-")))))))</f>
        <v/>
      </c>
      <c r="O244" s="120">
        <f>IF(COUNTIF(P244:Q244,"F")&gt;=1,"FAIL",(IF(COUNTIF(P244:Q244,"P")&gt;=1,"PASS",(IF(COUNTIF(P244:Q244,"N/T")&gt;=1,"N/T",(IF(COUNTIF(P244:Q244,"N/A")&gt;=1,"N/A","-")))))))</f>
        <v/>
      </c>
      <c r="P244" s="29" t="inlineStr">
        <is>
          <t>P</t>
        </is>
      </c>
      <c r="Q244" s="29" t="inlineStr">
        <is>
          <t>P</t>
        </is>
      </c>
      <c r="R244" s="120">
        <f>IF(COUNTIF(S244:T244,"F")&gt;=1,"FAIL",(IF(COUNTIF(S244:T244,"P")&gt;=1,"PASS",(IF(COUNTIF(S244:T244,"N/T")&gt;=1,"N/T",(IF(COUNTIF(S244:T244,"N/A")&gt;=1,"N/A","-")))))))</f>
        <v/>
      </c>
      <c r="S244" s="29" t="inlineStr">
        <is>
          <t>P</t>
        </is>
      </c>
      <c r="T244" s="29" t="inlineStr">
        <is>
          <t>P</t>
        </is>
      </c>
      <c r="U244" s="120">
        <f>IF(COUNTIF(V244:W244,"F")&gt;=1,"FAIL",(IF(COUNTIF(V244:W244,"P")&gt;=1,"PASS",(IF(COUNTIF(V244:W244,"N/T")&gt;=1,"N/T",(IF(COUNTIF(V244:W244,"N/A")&gt;=1,"N/A","-")))))))</f>
        <v/>
      </c>
      <c r="V244" s="29" t="inlineStr">
        <is>
          <t>P</t>
        </is>
      </c>
      <c r="W244" s="29" t="inlineStr">
        <is>
          <t>P</t>
        </is>
      </c>
      <c r="X244" s="29" t="inlineStr">
        <is>
          <t>SPAQA-17026(TASK)</t>
        </is>
      </c>
      <c r="Y244" s="29" t="n"/>
      <c r="Z244" s="39" t="n"/>
      <c r="AA244" s="29" t="n"/>
      <c r="AB244" s="29" t="inlineStr">
        <is>
          <t>TASK</t>
        </is>
      </c>
    </row>
    <row r="245" ht="39.6" customHeight="1" s="357">
      <c r="A245" s="108" t="inlineStr">
        <is>
          <t>h_035</t>
        </is>
      </c>
      <c r="B245" s="29" t="inlineStr">
        <is>
          <t>TC_MAP_0164</t>
        </is>
      </c>
      <c r="C245" s="29" t="inlineStr">
        <is>
          <t>Map</t>
        </is>
      </c>
      <c r="D245" s="17" t="inlineStr">
        <is>
          <t>메인 지도</t>
        </is>
      </c>
      <c r="E245" s="17" t="inlineStr">
        <is>
          <t>위치 조회</t>
        </is>
      </c>
      <c r="F245" s="29" t="inlineStr">
        <is>
          <t>내 차 위치 조회</t>
        </is>
      </c>
      <c r="G245" s="29" t="inlineStr">
        <is>
          <t>KR, EU</t>
        </is>
      </c>
      <c r="H245" s="66" t="n"/>
      <c r="I245" s="29" t="n">
        <v>1</v>
      </c>
      <c r="J245" s="63" t="n"/>
      <c r="K245" s="63" t="n"/>
      <c r="L245" s="30" t="inlineStr">
        <is>
          <t>1. Map 진입
2. 메인 지도 영역
3. 내 차 위치 조회 버튼 영역 확인</t>
        </is>
      </c>
      <c r="M245" s="30" t="inlineStr">
        <is>
          <t>1. 내 차 위치 조회 버튼 노출</t>
        </is>
      </c>
      <c r="N245" s="75">
        <f>IF(COUNTIF(P245:W245,"F")&gt;=1,"FAIL",(IF(COUNTIF(P245:W245,"P")&gt;=1,"PASS",(IF(COUNTIF(P245:W245,"N/T")&gt;=1,"N/T",(IF(COUNTIF(P245:W245,"N/A")&gt;=1,"N/A","-")))))))</f>
        <v/>
      </c>
      <c r="O245" s="81">
        <f>IF(COUNTIF(P245:Q245,"F")&gt;=1,"FAIL",(IF(COUNTIF(P245:Q245,"P")&gt;=1,"PASS",(IF(COUNTIF(P245:Q245,"N/T")&gt;=1,"N/T",(IF(COUNTIF(P245:Q245,"N/A")&gt;=1,"N/A","-")))))))</f>
        <v/>
      </c>
      <c r="P245" s="29" t="inlineStr">
        <is>
          <t>P</t>
        </is>
      </c>
      <c r="Q245" s="29" t="inlineStr">
        <is>
          <t>P</t>
        </is>
      </c>
      <c r="R245" s="120">
        <f>IF(COUNTIF(S245:T245,"F")&gt;=1,"FAIL",(IF(COUNTIF(S245:T245,"P")&gt;=1,"PASS",(IF(COUNTIF(S245:T245,"N/T")&gt;=1,"N/T",(IF(COUNTIF(S245:T245,"N/A")&gt;=1,"N/A","-")))))))</f>
        <v/>
      </c>
      <c r="S245" s="29" t="inlineStr">
        <is>
          <t>P</t>
        </is>
      </c>
      <c r="T245" s="29" t="inlineStr">
        <is>
          <t>P</t>
        </is>
      </c>
      <c r="U245" s="120">
        <f>IF(COUNTIF(V245:W245,"F")&gt;=1,"FAIL",(IF(COUNTIF(V245:W245,"P")&gt;=1,"PASS",(IF(COUNTIF(V245:W245,"N/T")&gt;=1,"N/T",(IF(COUNTIF(V245:W245,"N/A")&gt;=1,"N/A","-")))))))</f>
        <v/>
      </c>
      <c r="V245" s="29" t="inlineStr">
        <is>
          <t>P</t>
        </is>
      </c>
      <c r="W245" s="29" t="inlineStr">
        <is>
          <t>P</t>
        </is>
      </c>
      <c r="X245" s="29" t="inlineStr">
        <is>
          <t>SPAQA-22042
SPAQA-24591</t>
        </is>
      </c>
      <c r="Y245" s="29" t="n"/>
      <c r="Z245" s="39" t="inlineStr">
        <is>
          <t>
</t>
        </is>
      </c>
      <c r="AA245" s="29" t="n"/>
      <c r="AB245" s="29" t="inlineStr">
        <is>
          <t>Sanity, CheckList</t>
        </is>
      </c>
    </row>
    <row r="246" ht="39.6" customHeight="1" s="357">
      <c r="A246" s="108" t="inlineStr">
        <is>
          <t>h_036</t>
        </is>
      </c>
      <c r="B246" s="29" t="inlineStr">
        <is>
          <t>TC_MAP_0165</t>
        </is>
      </c>
      <c r="C246" s="29" t="inlineStr">
        <is>
          <t>Map</t>
        </is>
      </c>
      <c r="D246" s="17" t="inlineStr">
        <is>
          <t>메인 지도</t>
        </is>
      </c>
      <c r="E246" s="17" t="inlineStr">
        <is>
          <t>위치 조회</t>
        </is>
      </c>
      <c r="F246" s="29" t="inlineStr">
        <is>
          <t>내 차 위치 조회</t>
        </is>
      </c>
      <c r="G246" s="29" t="inlineStr">
        <is>
          <t>KR, EU</t>
        </is>
      </c>
      <c r="H246" s="66" t="n"/>
      <c r="I246" s="29" t="n">
        <v>1</v>
      </c>
      <c r="J246" s="30" t="inlineStr">
        <is>
          <t>1. 내 차 위치 조회 상태
2. 내 차 위치 마커가 지도 중앙으로 focused 된 상태</t>
        </is>
      </c>
      <c r="K246" s="63" t="n"/>
      <c r="L246" s="30" t="inlineStr">
        <is>
          <t>1. Map 진입
2. 메인 지도 영역
3. 내 차 위치 조회 버튼 영역 확인</t>
        </is>
      </c>
      <c r="M246" s="30" t="inlineStr">
        <is>
          <t>1. 내 차 위치 조회 버튼 ON 노출</t>
        </is>
      </c>
      <c r="N246" s="75">
        <f>IF(COUNTIF(P246:W246,"F")&gt;=1,"FAIL",(IF(COUNTIF(P246:W246,"P")&gt;=1,"PASS",(IF(COUNTIF(P246:W246,"N/T")&gt;=1,"N/T",(IF(COUNTIF(P246:W246,"N/A")&gt;=1,"N/A","-")))))))</f>
        <v/>
      </c>
      <c r="O246" s="81">
        <f>IF(COUNTIF(P246:Q246,"F")&gt;=1,"FAIL",(IF(COUNTIF(P246:Q246,"P")&gt;=1,"PASS",(IF(COUNTIF(P246:Q246,"N/T")&gt;=1,"N/T",(IF(COUNTIF(P246:Q246,"N/A")&gt;=1,"N/A","-")))))))</f>
        <v/>
      </c>
      <c r="P246" s="29" t="inlineStr">
        <is>
          <t>P</t>
        </is>
      </c>
      <c r="Q246" s="29" t="inlineStr">
        <is>
          <t>P</t>
        </is>
      </c>
      <c r="R246" s="120">
        <f>IF(COUNTIF(S246:T246,"F")&gt;=1,"FAIL",(IF(COUNTIF(S246:T246,"P")&gt;=1,"PASS",(IF(COUNTIF(S246:T246,"N/T")&gt;=1,"N/T",(IF(COUNTIF(S246:T246,"N/A")&gt;=1,"N/A","-")))))))</f>
        <v/>
      </c>
      <c r="S246" s="29" t="inlineStr">
        <is>
          <t>P</t>
        </is>
      </c>
      <c r="T246" s="29" t="inlineStr">
        <is>
          <t>P</t>
        </is>
      </c>
      <c r="U246" s="120">
        <f>IF(COUNTIF(V246:W246,"F")&gt;=1,"FAIL",(IF(COUNTIF(V246:W246,"P")&gt;=1,"PASS",(IF(COUNTIF(V246:W246,"N/T")&gt;=1,"N/T",(IF(COUNTIF(V246:W246,"N/A")&gt;=1,"N/A","-")))))))</f>
        <v/>
      </c>
      <c r="V246" s="29" t="inlineStr">
        <is>
          <t>P</t>
        </is>
      </c>
      <c r="W246" s="29" t="inlineStr">
        <is>
          <t>P</t>
        </is>
      </c>
      <c r="X246" s="29" t="inlineStr">
        <is>
          <t>SPAQA-19925</t>
        </is>
      </c>
      <c r="Y246" s="29" t="n"/>
      <c r="Z246" s="39" t="inlineStr">
        <is>
          <t>
</t>
        </is>
      </c>
      <c r="AA246" s="29" t="n"/>
      <c r="AB246" s="29" t="inlineStr">
        <is>
          <t>Sanity, CheckList</t>
        </is>
      </c>
    </row>
    <row r="247" ht="39.6" customHeight="1" s="357">
      <c r="A247" s="108" t="inlineStr">
        <is>
          <t>Q_014</t>
        </is>
      </c>
      <c r="B247" s="29" t="inlineStr">
        <is>
          <t>TC_MAP_0166</t>
        </is>
      </c>
      <c r="C247" s="29" t="inlineStr">
        <is>
          <t>Map</t>
        </is>
      </c>
      <c r="D247" s="17" t="inlineStr">
        <is>
          <t>메인 지도</t>
        </is>
      </c>
      <c r="E247" s="17" t="inlineStr">
        <is>
          <t>위치 조회</t>
        </is>
      </c>
      <c r="F247" s="29" t="inlineStr">
        <is>
          <t>내 차 위치 조회</t>
        </is>
      </c>
      <c r="G247" s="29" t="inlineStr">
        <is>
          <t>KR, EU</t>
        </is>
      </c>
      <c r="H247" s="66" t="n"/>
      <c r="I247" s="29" t="n">
        <v>5</v>
      </c>
      <c r="J247" s="30" t="inlineStr">
        <is>
          <t>1. 위치 서비스 ON 상태
2. 내 차 위치 조회 불가 상태</t>
        </is>
      </c>
      <c r="K247" s="63" t="n"/>
      <c r="L247" s="30" t="inlineStr">
        <is>
          <t>1. Map 진입
2. 메인 지도 영역
3. 내 차 위치 조회 버튼 영역 확인</t>
        </is>
      </c>
      <c r="M247" s="30" t="inlineStr">
        <is>
          <t>1. 내 차 위치 조회 버튼 OFF 상태 노출</t>
        </is>
      </c>
      <c r="N247" s="75">
        <f>IF(COUNTIF(P247:W247,"F")&gt;=1,"FAIL",(IF(COUNTIF(P247:W247,"P")&gt;=1,"PASS",(IF(COUNTIF(P247:W247,"N/T")&gt;=1,"N/T",(IF(COUNTIF(P247:W247,"N/A")&gt;=1,"N/A","-")))))))</f>
        <v/>
      </c>
      <c r="O247" s="81">
        <f>IF(COUNTIF(P247:Q247,"F")&gt;=1,"FAIL",(IF(COUNTIF(P247:Q247,"P")&gt;=1,"PASS",(IF(COUNTIF(P247:Q247,"N/T")&gt;=1,"N/T",(IF(COUNTIF(P247:Q247,"N/A")&gt;=1,"N/A","-")))))))</f>
        <v/>
      </c>
      <c r="P247" s="29" t="inlineStr">
        <is>
          <t>P</t>
        </is>
      </c>
      <c r="Q247" s="29" t="inlineStr">
        <is>
          <t>P</t>
        </is>
      </c>
      <c r="R247" s="120">
        <f>IF(COUNTIF(S247:T247,"F")&gt;=1,"FAIL",(IF(COUNTIF(S247:T247,"P")&gt;=1,"PASS",(IF(COUNTIF(S247:T247,"N/T")&gt;=1,"N/T",(IF(COUNTIF(S247:T247,"N/A")&gt;=1,"N/A","-")))))))</f>
        <v/>
      </c>
      <c r="S247" s="29" t="inlineStr">
        <is>
          <t>P</t>
        </is>
      </c>
      <c r="T247" s="29" t="inlineStr">
        <is>
          <t>P</t>
        </is>
      </c>
      <c r="U247" s="120">
        <f>IF(COUNTIF(V247:W247,"F")&gt;=1,"FAIL",(IF(COUNTIF(V247:W247,"P")&gt;=1,"PASS",(IF(COUNTIF(V247:W247,"N/T")&gt;=1,"N/T",(IF(COUNTIF(V247:W247,"N/A")&gt;=1,"N/A","-")))))))</f>
        <v/>
      </c>
      <c r="V247" s="29" t="inlineStr">
        <is>
          <t>P</t>
        </is>
      </c>
      <c r="W247" s="29" t="inlineStr">
        <is>
          <t>P</t>
        </is>
      </c>
      <c r="X247" s="29" t="n"/>
      <c r="Y247" s="29" t="n"/>
      <c r="Z247" s="39" t="inlineStr">
        <is>
          <t>내 차 위치 OFF: E-privacy 미지원 차량에서 Servicelist OFF</t>
        </is>
      </c>
      <c r="AA247" s="29" t="n"/>
      <c r="AB247" s="29" t="n"/>
    </row>
    <row r="248" ht="39.6" customHeight="1" s="357">
      <c r="A248" s="108" t="inlineStr">
        <is>
          <t>X_028</t>
        </is>
      </c>
      <c r="B248" s="29" t="inlineStr">
        <is>
          <t>TC_MAP_0167</t>
        </is>
      </c>
      <c r="C248" s="29" t="inlineStr">
        <is>
          <t>Map</t>
        </is>
      </c>
      <c r="D248" s="17" t="inlineStr">
        <is>
          <t>메인 지도</t>
        </is>
      </c>
      <c r="E248" s="17" t="inlineStr">
        <is>
          <t>위치 조회</t>
        </is>
      </c>
      <c r="F248" s="29" t="inlineStr">
        <is>
          <t>내 차 위치 조회</t>
        </is>
      </c>
      <c r="G248" s="29" t="inlineStr">
        <is>
          <t>KR, EU</t>
        </is>
      </c>
      <c r="H248" s="66" t="n"/>
      <c r="I248" s="29" t="n">
        <v>5</v>
      </c>
      <c r="J248" s="30" t="inlineStr">
        <is>
          <t>1. 위치 서비스 OFF 상태
2. 내 차 위치 조회 불가 상태</t>
        </is>
      </c>
      <c r="K248" s="63" t="n"/>
      <c r="L248" s="30" t="inlineStr">
        <is>
          <t>1. Map 진입
2. 메인 지도 영역
3. 내 차 위치 조회 버튼 영역 확인</t>
        </is>
      </c>
      <c r="M248" s="30" t="inlineStr">
        <is>
          <t>1. 내 차 위치 조회 버튼 OFF 상태 노출</t>
        </is>
      </c>
      <c r="N248" s="75">
        <f>IF(COUNTIF(P248:W248,"F")&gt;=1,"FAIL",(IF(COUNTIF(P248:W248,"P")&gt;=1,"PASS",(IF(COUNTIF(P248:W248,"N/T")&gt;=1,"N/T",(IF(COUNTIF(P248:W248,"N/A")&gt;=1,"N/A","-")))))))</f>
        <v/>
      </c>
      <c r="O248" s="81">
        <f>IF(COUNTIF(P248:Q248,"F")&gt;=1,"FAIL",(IF(COUNTIF(P248:Q248,"P")&gt;=1,"PASS",(IF(COUNTIF(P248:Q248,"N/T")&gt;=1,"N/T",(IF(COUNTIF(P248:Q248,"N/A")&gt;=1,"N/A","-")))))))</f>
        <v/>
      </c>
      <c r="P248" s="29" t="inlineStr">
        <is>
          <t>P</t>
        </is>
      </c>
      <c r="Q248" s="29" t="inlineStr">
        <is>
          <t>P</t>
        </is>
      </c>
      <c r="R248" s="120">
        <f>IF(COUNTIF(S248:T248,"F")&gt;=1,"FAIL",(IF(COUNTIF(S248:T248,"P")&gt;=1,"PASS",(IF(COUNTIF(S248:T248,"N/T")&gt;=1,"N/T",(IF(COUNTIF(S248:T248,"N/A")&gt;=1,"N/A","-")))))))</f>
        <v/>
      </c>
      <c r="S248" s="29" t="inlineStr">
        <is>
          <t>P</t>
        </is>
      </c>
      <c r="T248" s="29" t="inlineStr">
        <is>
          <t>P</t>
        </is>
      </c>
      <c r="U248" s="120">
        <f>IF(COUNTIF(V248:W248,"F")&gt;=1,"FAIL",(IF(COUNTIF(V248:W248,"P")&gt;=1,"PASS",(IF(COUNTIF(V248:W248,"N/T")&gt;=1,"N/T",(IF(COUNTIF(V248:W248,"N/A")&gt;=1,"N/A","-")))))))</f>
        <v/>
      </c>
      <c r="V248" s="29" t="inlineStr">
        <is>
          <t>P</t>
        </is>
      </c>
      <c r="W248" s="29" t="inlineStr">
        <is>
          <t>P</t>
        </is>
      </c>
      <c r="X248" s="29" t="n"/>
      <c r="Y248" s="29" t="n"/>
      <c r="Z248" s="39" t="inlineStr">
        <is>
          <t>내 위치 OFF: App 내 위치 권한 OFF
내 차 위치 OFF: E-privacy 미지원 차량에서 Servicelist OFF</t>
        </is>
      </c>
      <c r="AA248" s="29" t="n"/>
      <c r="AB248" s="29" t="n"/>
    </row>
    <row r="249" ht="52.8" customHeight="1" s="357">
      <c r="A249" s="153" t="n"/>
      <c r="B249" s="29" t="inlineStr">
        <is>
          <t>TC_MAP_0168</t>
        </is>
      </c>
      <c r="C249" s="29" t="inlineStr">
        <is>
          <t>Map</t>
        </is>
      </c>
      <c r="D249" s="17" t="inlineStr">
        <is>
          <t>메인 지도</t>
        </is>
      </c>
      <c r="E249" s="17" t="inlineStr">
        <is>
          <t>위치 조회</t>
        </is>
      </c>
      <c r="F249" s="29" t="inlineStr">
        <is>
          <t>내 차 위치 조회</t>
        </is>
      </c>
      <c r="G249" s="29" t="inlineStr">
        <is>
          <t>KR, EU</t>
        </is>
      </c>
      <c r="H249" s="66" t="n"/>
      <c r="I249" s="29" t="n">
        <v>4</v>
      </c>
      <c r="J249" s="30" t="inlineStr">
        <is>
          <t>1. 내 차 위치 조회 On 상태 (버튼 활성화)</t>
        </is>
      </c>
      <c r="K249" s="63" t="n"/>
      <c r="L249" s="30" t="inlineStr">
        <is>
          <t>1. Map 진입
2. 내 차 위치 마커 확인</t>
        </is>
      </c>
      <c r="M249" s="30" t="inlineStr">
        <is>
          <t>1. 내 차 위치 마커 지도 중앙에 위치</t>
        </is>
      </c>
      <c r="N249" s="75">
        <f>IF(COUNTIF(P249:W249,"F")&gt;=1,"FAIL",(IF(COUNTIF(P249:W249,"P")&gt;=1,"PASS",(IF(COUNTIF(P249:W249,"N/T")&gt;=1,"N/T",(IF(COUNTIF(P249:W249,"N/A")&gt;=1,"N/A","-")))))))</f>
        <v/>
      </c>
      <c r="O249" s="120">
        <f>IF(COUNTIF(P249:Q249,"F")&gt;=1,"FAIL",(IF(COUNTIF(P249:Q249,"P")&gt;=1,"PASS",(IF(COUNTIF(P249:Q249,"N/T")&gt;=1,"N/T",(IF(COUNTIF(P249:Q249,"N/A")&gt;=1,"N/A","-")))))))</f>
        <v/>
      </c>
      <c r="P249" s="29" t="inlineStr">
        <is>
          <t>P</t>
        </is>
      </c>
      <c r="Q249" s="29" t="inlineStr">
        <is>
          <t>P</t>
        </is>
      </c>
      <c r="R249" s="120">
        <f>IF(COUNTIF(S249:T249,"F")&gt;=1,"FAIL",(IF(COUNTIF(S249:T249,"P")&gt;=1,"PASS",(IF(COUNTIF(S249:T249,"N/T")&gt;=1,"N/T",(IF(COUNTIF(S249:T249,"N/A")&gt;=1,"N/A","-")))))))</f>
        <v/>
      </c>
      <c r="S249" s="29" t="inlineStr">
        <is>
          <t>P</t>
        </is>
      </c>
      <c r="T249" s="29" t="inlineStr">
        <is>
          <t>P</t>
        </is>
      </c>
      <c r="U249" s="120">
        <f>IF(COUNTIF(V249:W249,"F")&gt;=1,"FAIL",(IF(COUNTIF(V249:W249,"P")&gt;=1,"PASS",(IF(COUNTIF(V249:W249,"N/T")&gt;=1,"N/T",(IF(COUNTIF(V249:W249,"N/A")&gt;=1,"N/A","-")))))))</f>
        <v/>
      </c>
      <c r="V249" s="29" t="inlineStr">
        <is>
          <t>P</t>
        </is>
      </c>
      <c r="W249" s="29" t="inlineStr">
        <is>
          <t>P</t>
        </is>
      </c>
      <c r="X249" s="29" t="inlineStr">
        <is>
          <t>SPAQA-21500
SPAQA-22186
SPAQA-22894
SPAQA-24043</t>
        </is>
      </c>
      <c r="Y249" s="29" t="n"/>
      <c r="Z249" s="39" t="inlineStr">
        <is>
          <t>
</t>
        </is>
      </c>
      <c r="AA249" s="29" t="n"/>
      <c r="AB249" s="29" t="n"/>
    </row>
    <row r="250" ht="145.2" customHeight="1" s="357">
      <c r="A250" s="108" t="inlineStr">
        <is>
          <t>X_029</t>
        </is>
      </c>
      <c r="B250" s="54" t="inlineStr">
        <is>
          <t>TC_MAP_0169</t>
        </is>
      </c>
      <c r="C250" s="54" t="inlineStr">
        <is>
          <t>Map</t>
        </is>
      </c>
      <c r="D250" s="220" t="inlineStr">
        <is>
          <t>메인 지도</t>
        </is>
      </c>
      <c r="E250" s="220" t="inlineStr">
        <is>
          <t>위치 조회</t>
        </is>
      </c>
      <c r="F250" s="54" t="inlineStr">
        <is>
          <t>내 차 위치 조회</t>
        </is>
      </c>
      <c r="G250" s="54" t="inlineStr">
        <is>
          <t>KR, EU</t>
        </is>
      </c>
      <c r="H250" s="219" t="n"/>
      <c r="I250" s="54" t="n"/>
      <c r="J250" s="31" t="inlineStr">
        <is>
          <t>1. 위치 서비스 On  상태
2. 내 차 위치 조회 불가 상태
3. 조회 제한 거리 미초과 상태</t>
        </is>
      </c>
      <c r="K250" s="218" t="n"/>
      <c r="L250" s="31" t="inlineStr">
        <is>
          <t>1. Map 진입
2. 메인 지도 영역
3. 내 차 위치 조회 버튼 선택</t>
        </is>
      </c>
      <c r="M250" s="31" t="inlineStr">
        <is>
          <t>1. 차량 위치 조회 불가 안내 팝업 노출
차량의 위치 정보를 확인할 수 없습니다.
서버와 통신 가능한 지역인지, 시동 종료 후 96시간 이
내인지 다시 한번 확인해 주십시오.
※ 15년 4차 이전 내비게이션 SW는 48시간 까지만 제공됩니다.
                           [    닫기     ]</t>
        </is>
      </c>
      <c r="N250" s="103">
        <f>IF(COUNTIF(P250:W250,"F")&gt;=1,"FAIL",(IF(COUNTIF(P250:W250,"P")&gt;=1,"PASS",(IF(COUNTIF(P250:W250,"N/T")&gt;=1,"N/T",(IF(COUNTIF(P250:W250,"N/A")&gt;=1,"N/A","-")))))))</f>
        <v/>
      </c>
      <c r="O250" s="81">
        <f>IF(COUNTIF(P250:Q250,"F")&gt;=1,"FAIL",(IF(COUNTIF(P250:Q250,"P")&gt;=1,"PASS",(IF(COUNTIF(P250:Q250,"N/T")&gt;=1,"N/T",(IF(COUNTIF(P250:Q250,"N/A")&gt;=1,"N/A","-")))))))</f>
        <v/>
      </c>
      <c r="P250" s="29" t="inlineStr">
        <is>
          <t>N/A</t>
        </is>
      </c>
      <c r="Q250" s="29" t="inlineStr">
        <is>
          <t>N/A</t>
        </is>
      </c>
      <c r="R250" s="120">
        <f>IF(COUNTIF(S250:T250,"F")&gt;=1,"FAIL",(IF(COUNTIF(S250:T250,"P")&gt;=1,"PASS",(IF(COUNTIF(S250:T250,"N/T")&gt;=1,"N/T",(IF(COUNTIF(S250:T250,"N/A")&gt;=1,"N/A","-")))))))</f>
        <v/>
      </c>
      <c r="S250" s="29" t="inlineStr">
        <is>
          <t>N/A</t>
        </is>
      </c>
      <c r="T250" s="29" t="inlineStr">
        <is>
          <t>N/A</t>
        </is>
      </c>
      <c r="U250" s="120">
        <f>IF(COUNTIF(V250:W250,"F")&gt;=1,"FAIL",(IF(COUNTIF(V250:W250,"P")&gt;=1,"PASS",(IF(COUNTIF(V250:W250,"N/T")&gt;=1,"N/T",(IF(COUNTIF(V250:W250,"N/A")&gt;=1,"N/A","-")))))))</f>
        <v/>
      </c>
      <c r="V250" s="29" t="inlineStr">
        <is>
          <t>N/A</t>
        </is>
      </c>
      <c r="W250" s="29" t="inlineStr">
        <is>
          <t>N/A</t>
        </is>
      </c>
      <c r="X250" s="29" t="n"/>
      <c r="Y250" s="29" t="n"/>
      <c r="Z250" s="39" t="inlineStr">
        <is>
          <t>삭제 TC(N/A)</t>
        </is>
      </c>
      <c r="AA250" s="29" t="inlineStr">
        <is>
          <t>사양 아님(N/A)</t>
        </is>
      </c>
      <c r="AB250" s="29" t="inlineStr">
        <is>
          <t>삭제</t>
        </is>
      </c>
    </row>
    <row r="251" ht="52.8" customHeight="1" s="357">
      <c r="A251" s="108" t="inlineStr">
        <is>
          <t>X_030</t>
        </is>
      </c>
      <c r="B251" s="54" t="inlineStr">
        <is>
          <t>TC_MAP_0170</t>
        </is>
      </c>
      <c r="C251" s="54" t="inlineStr">
        <is>
          <t>Map</t>
        </is>
      </c>
      <c r="D251" s="220" t="inlineStr">
        <is>
          <t>메인 지도</t>
        </is>
      </c>
      <c r="E251" s="220" t="inlineStr">
        <is>
          <t>위치 조회</t>
        </is>
      </c>
      <c r="F251" s="54" t="inlineStr">
        <is>
          <t>내 차 위치 조회</t>
        </is>
      </c>
      <c r="G251" s="54" t="inlineStr">
        <is>
          <t>KR, EU</t>
        </is>
      </c>
      <c r="H251" s="219" t="n"/>
      <c r="I251" s="54" t="n"/>
      <c r="J251" s="31" t="inlineStr">
        <is>
          <t>1. 위치 서비스 On 상태
2. 내 차 위치 조회 불가 상태
3. 조회 제한 거리 미초과 상태</t>
        </is>
      </c>
      <c r="K251" s="218" t="n"/>
      <c r="L251" s="31" t="inlineStr">
        <is>
          <t>1. Map 진입
2. 메인 지도 영역
3. 내 차 위치 조회 버튼 선택
4. [확인]버튼 선택</t>
        </is>
      </c>
      <c r="M251" s="31" t="inlineStr">
        <is>
          <t>1. 팝업 닫힘</t>
        </is>
      </c>
      <c r="N251" s="103">
        <f>IF(COUNTIF(P251:W251,"F")&gt;=1,"FAIL",(IF(COUNTIF(P251:W251,"P")&gt;=1,"PASS",(IF(COUNTIF(P251:W251,"N/T")&gt;=1,"N/T",(IF(COUNTIF(P251:W251,"N/A")&gt;=1,"N/A","-")))))))</f>
        <v/>
      </c>
      <c r="O251" s="81">
        <f>IF(COUNTIF(P251:Q251,"F")&gt;=1,"FAIL",(IF(COUNTIF(P251:Q251,"P")&gt;=1,"PASS",(IF(COUNTIF(P251:Q251,"N/T")&gt;=1,"N/T",(IF(COUNTIF(P251:Q251,"N/A")&gt;=1,"N/A","-")))))))</f>
        <v/>
      </c>
      <c r="P251" s="29" t="inlineStr">
        <is>
          <t>N/A</t>
        </is>
      </c>
      <c r="Q251" s="29" t="inlineStr">
        <is>
          <t>N/A</t>
        </is>
      </c>
      <c r="R251" s="120">
        <f>IF(COUNTIF(S251:T251,"F")&gt;=1,"FAIL",(IF(COUNTIF(S251:T251,"P")&gt;=1,"PASS",(IF(COUNTIF(S251:T251,"N/T")&gt;=1,"N/T",(IF(COUNTIF(S251:T251,"N/A")&gt;=1,"N/A","-")))))))</f>
        <v/>
      </c>
      <c r="S251" s="29" t="inlineStr">
        <is>
          <t>N/A</t>
        </is>
      </c>
      <c r="T251" s="29" t="inlineStr">
        <is>
          <t>N/A</t>
        </is>
      </c>
      <c r="U251" s="120">
        <f>IF(COUNTIF(V251:W251,"F")&gt;=1,"FAIL",(IF(COUNTIF(V251:W251,"P")&gt;=1,"PASS",(IF(COUNTIF(V251:W251,"N/T")&gt;=1,"N/T",(IF(COUNTIF(V251:W251,"N/A")&gt;=1,"N/A","-")))))))</f>
        <v/>
      </c>
      <c r="V251" s="29" t="inlineStr">
        <is>
          <t>N/A</t>
        </is>
      </c>
      <c r="W251" s="29" t="inlineStr">
        <is>
          <t>N/A</t>
        </is>
      </c>
      <c r="X251" s="29" t="n"/>
      <c r="Y251" s="29" t="n"/>
      <c r="Z251" s="39" t="inlineStr">
        <is>
          <t>삭제 TC(N/A)</t>
        </is>
      </c>
      <c r="AA251" s="29" t="inlineStr">
        <is>
          <t>사양 아님(N/A)</t>
        </is>
      </c>
      <c r="AB251" s="29" t="inlineStr">
        <is>
          <t>삭제</t>
        </is>
      </c>
    </row>
    <row r="252" ht="39.6" customHeight="1" s="357">
      <c r="A252" s="153" t="n"/>
      <c r="B252" s="29" t="inlineStr">
        <is>
          <t>TC_MAP_0171</t>
        </is>
      </c>
      <c r="C252" s="29" t="inlineStr">
        <is>
          <t>Map</t>
        </is>
      </c>
      <c r="D252" s="17" t="inlineStr">
        <is>
          <t>메인 지도</t>
        </is>
      </c>
      <c r="E252" s="17" t="inlineStr">
        <is>
          <t>위치 조회</t>
        </is>
      </c>
      <c r="F252" s="29" t="inlineStr">
        <is>
          <t>내 차 위치 조회</t>
        </is>
      </c>
      <c r="G252" s="29" t="inlineStr">
        <is>
          <t>KR, EU</t>
        </is>
      </c>
      <c r="H252" s="66" t="n"/>
      <c r="I252" s="29" t="n">
        <v>1</v>
      </c>
      <c r="J252" s="30" t="inlineStr">
        <is>
          <t>1. 내 차 위치 조회 가능 상태
2. 내 차 위치 조회 버튼 ON 상태</t>
        </is>
      </c>
      <c r="K252" s="63" t="n"/>
      <c r="L252" s="30" t="inlineStr">
        <is>
          <t>1. Map 진입
2. 메인 지도 영역
3. 지도 위치 변경 및 인터렉션</t>
        </is>
      </c>
      <c r="M252" s="30" t="inlineStr">
        <is>
          <t>1. 내 차 위치 조회 버튼 OFF 상태로 변경</t>
        </is>
      </c>
      <c r="N252" s="75">
        <f>IF(COUNTIF(P252:W252,"F")&gt;=1,"FAIL",(IF(COUNTIF(P252:W252,"P")&gt;=1,"PASS",(IF(COUNTIF(P252:W252,"N/T")&gt;=1,"N/T",(IF(COUNTIF(P252:W252,"N/A")&gt;=1,"N/A","-")))))))</f>
        <v/>
      </c>
      <c r="O252" s="81">
        <f>IF(COUNTIF(P252:Q252,"F")&gt;=1,"FAIL",(IF(COUNTIF(P252:Q252,"P")&gt;=1,"PASS",(IF(COUNTIF(P252:Q252,"N/T")&gt;=1,"N/T",(IF(COUNTIF(P252:Q252,"N/A")&gt;=1,"N/A","-")))))))</f>
        <v/>
      </c>
      <c r="P252" s="29" t="inlineStr">
        <is>
          <t>P</t>
        </is>
      </c>
      <c r="Q252" s="29" t="inlineStr">
        <is>
          <t>P</t>
        </is>
      </c>
      <c r="R252" s="120">
        <f>IF(COUNTIF(S252:T252,"F")&gt;=1,"FAIL",(IF(COUNTIF(S252:T252,"P")&gt;=1,"PASS",(IF(COUNTIF(S252:T252,"N/T")&gt;=1,"N/T",(IF(COUNTIF(S252:T252,"N/A")&gt;=1,"N/A","-")))))))</f>
        <v/>
      </c>
      <c r="S252" s="29" t="inlineStr">
        <is>
          <t>P</t>
        </is>
      </c>
      <c r="T252" s="29" t="inlineStr">
        <is>
          <t>P</t>
        </is>
      </c>
      <c r="U252" s="120">
        <f>IF(COUNTIF(V252:W252,"F")&gt;=1,"FAIL",(IF(COUNTIF(V252:W252,"P")&gt;=1,"PASS",(IF(COUNTIF(V252:W252,"N/T")&gt;=1,"N/T",(IF(COUNTIF(V252:W252,"N/A")&gt;=1,"N/A","-")))))))</f>
        <v/>
      </c>
      <c r="V252" s="29" t="inlineStr">
        <is>
          <t>P</t>
        </is>
      </c>
      <c r="W252" s="29" t="inlineStr">
        <is>
          <t>P</t>
        </is>
      </c>
      <c r="X252" s="29" t="n"/>
      <c r="Y252" s="29" t="n"/>
      <c r="Z252" s="39" t="inlineStr">
        <is>
          <t>
</t>
        </is>
      </c>
      <c r="AA252" s="29" t="n"/>
      <c r="AB252" s="29" t="inlineStr">
        <is>
          <t>Sanity, CheckList</t>
        </is>
      </c>
    </row>
    <row r="253" ht="39.6" customHeight="1" s="357">
      <c r="A253" s="153" t="n"/>
      <c r="B253" s="29" t="inlineStr">
        <is>
          <t>TC_MAP_0172</t>
        </is>
      </c>
      <c r="C253" s="29" t="inlineStr">
        <is>
          <t>Map</t>
        </is>
      </c>
      <c r="D253" s="17" t="inlineStr">
        <is>
          <t>메인 지도</t>
        </is>
      </c>
      <c r="E253" s="17" t="inlineStr">
        <is>
          <t>위치 조회</t>
        </is>
      </c>
      <c r="F253" s="29" t="inlineStr">
        <is>
          <t>내 차 위치 조회</t>
        </is>
      </c>
      <c r="G253" s="29" t="inlineStr">
        <is>
          <t>KR, EU</t>
        </is>
      </c>
      <c r="H253" s="66" t="n"/>
      <c r="I253" s="29" t="n">
        <v>1</v>
      </c>
      <c r="J253" s="30" t="inlineStr">
        <is>
          <t>1. 내 차 위치 조회 가능 상태
2. 내 차 위치 조회 버튼 ON 상태</t>
        </is>
      </c>
      <c r="K253" s="63" t="n"/>
      <c r="L253" s="30" t="inlineStr">
        <is>
          <t>1. Map 진입
2. 메인 지도 영역
3. 내 차 위치 조회 버튼 선택</t>
        </is>
      </c>
      <c r="M253" s="30" t="inlineStr">
        <is>
          <t>1. 내 차 위치 조회 프로세스 실행</t>
        </is>
      </c>
      <c r="N253" s="75">
        <f>IF(COUNTIF(P253:W253,"F")&gt;=1,"FAIL",(IF(COUNTIF(P253:W253,"P")&gt;=1,"PASS",(IF(COUNTIF(P253:W253,"N/T")&gt;=1,"N/T",(IF(COUNTIF(P253:W253,"N/A")&gt;=1,"N/A","-")))))))</f>
        <v/>
      </c>
      <c r="O253" s="81">
        <f>IF(COUNTIF(P253:Q253,"F")&gt;=1,"FAIL",(IF(COUNTIF(P253:Q253,"P")&gt;=1,"PASS",(IF(COUNTIF(P253:Q253,"N/T")&gt;=1,"N/T",(IF(COUNTIF(P253:Q253,"N/A")&gt;=1,"N/A","-")))))))</f>
        <v/>
      </c>
      <c r="P253" s="29" t="inlineStr">
        <is>
          <t>P</t>
        </is>
      </c>
      <c r="Q253" s="29" t="inlineStr">
        <is>
          <t>P</t>
        </is>
      </c>
      <c r="R253" s="120">
        <f>IF(COUNTIF(S253:T253,"F")&gt;=1,"FAIL",(IF(COUNTIF(S253:T253,"P")&gt;=1,"PASS",(IF(COUNTIF(S253:T253,"N/T")&gt;=1,"N/T",(IF(COUNTIF(S253:T253,"N/A")&gt;=1,"N/A","-")))))))</f>
        <v/>
      </c>
      <c r="S253" s="29" t="inlineStr">
        <is>
          <t>P</t>
        </is>
      </c>
      <c r="T253" s="29" t="inlineStr">
        <is>
          <t>P</t>
        </is>
      </c>
      <c r="U253" s="120">
        <f>IF(COUNTIF(V253:W253,"F")&gt;=1,"FAIL",(IF(COUNTIF(V253:W253,"P")&gt;=1,"PASS",(IF(COUNTIF(V253:W253,"N/T")&gt;=1,"N/T",(IF(COUNTIF(V253:W253,"N/A")&gt;=1,"N/A","-")))))))</f>
        <v/>
      </c>
      <c r="V253" s="29" t="inlineStr">
        <is>
          <t>P</t>
        </is>
      </c>
      <c r="W253" s="29" t="inlineStr">
        <is>
          <t>P</t>
        </is>
      </c>
      <c r="X253" s="29" t="inlineStr">
        <is>
          <t>SPAQ-20098</t>
        </is>
      </c>
      <c r="Y253" s="29" t="n"/>
      <c r="Z253" s="39" t="inlineStr">
        <is>
          <t> 
</t>
        </is>
      </c>
      <c r="AA253" s="29" t="n"/>
      <c r="AB253" s="29" t="inlineStr">
        <is>
          <t>Sanity, CheckList</t>
        </is>
      </c>
    </row>
    <row r="254" ht="52.8" customHeight="1" s="357">
      <c r="A254" s="153" t="n"/>
      <c r="B254" s="29" t="inlineStr">
        <is>
          <t>TC_MAP_0173</t>
        </is>
      </c>
      <c r="C254" s="29" t="inlineStr">
        <is>
          <t>Map</t>
        </is>
      </c>
      <c r="D254" s="17" t="inlineStr">
        <is>
          <t>메인 지도</t>
        </is>
      </c>
      <c r="E254" s="17" t="inlineStr">
        <is>
          <t>위치 조회</t>
        </is>
      </c>
      <c r="F254" s="29" t="inlineStr">
        <is>
          <t>내 차 위치 조회</t>
        </is>
      </c>
      <c r="G254" s="29" t="inlineStr">
        <is>
          <t>KR, EU</t>
        </is>
      </c>
      <c r="H254" s="66" t="n"/>
      <c r="I254" s="29" t="n">
        <v>4</v>
      </c>
      <c r="J254" s="30" t="inlineStr">
        <is>
          <t>1. 위치 서비스 ON 상태
2. 내 차 위치 조회 가능 상태</t>
        </is>
      </c>
      <c r="K254" s="63" t="n"/>
      <c r="L254" s="30" t="inlineStr">
        <is>
          <t>1. Map 진입
2. 메인 지도 영역
3. 내 차 위치 조회 버튼 선택</t>
        </is>
      </c>
      <c r="M254" s="30" t="inlineStr">
        <is>
          <t>1. 상단 스낵바 노출
로딩 애니메이션 Searching for the vehicle's current location... [X]</t>
        </is>
      </c>
      <c r="N254" s="75">
        <f>IF(COUNTIF(P254:W254,"F")&gt;=1,"FAIL",(IF(COUNTIF(P254:W254,"P")&gt;=1,"PASS",(IF(COUNTIF(P254:W254,"N/T")&gt;=1,"N/T",(IF(COUNTIF(P254:W254,"N/A")&gt;=1,"N/A","-")))))))</f>
        <v/>
      </c>
      <c r="O254" s="120">
        <f>IF(COUNTIF(P254:Q254,"F")&gt;=1,"FAIL",(IF(COUNTIF(P254:Q254,"P")&gt;=1,"PASS",(IF(COUNTIF(P254:Q254,"N/T")&gt;=1,"N/T",(IF(COUNTIF(P254:Q254,"N/A")&gt;=1,"N/A","-")))))))</f>
        <v/>
      </c>
      <c r="P254" s="29" t="inlineStr">
        <is>
          <t>P</t>
        </is>
      </c>
      <c r="Q254" s="29" t="inlineStr">
        <is>
          <t>P</t>
        </is>
      </c>
      <c r="R254" s="120">
        <f>IF(COUNTIF(S254:T254,"F")&gt;=1,"FAIL",(IF(COUNTIF(S254:T254,"P")&gt;=1,"PASS",(IF(COUNTIF(S254:T254,"N/T")&gt;=1,"N/T",(IF(COUNTIF(S254:T254,"N/A")&gt;=1,"N/A","-")))))))</f>
        <v/>
      </c>
      <c r="S254" s="29" t="inlineStr">
        <is>
          <t>P</t>
        </is>
      </c>
      <c r="T254" s="29" t="inlineStr">
        <is>
          <t>P</t>
        </is>
      </c>
      <c r="U254" s="120">
        <f>IF(COUNTIF(V254:W254,"F")&gt;=1,"FAIL",(IF(COUNTIF(V254:W254,"P")&gt;=1,"PASS",(IF(COUNTIF(V254:W254,"N/T")&gt;=1,"N/T",(IF(COUNTIF(V254:W254,"N/A")&gt;=1,"N/A","-")))))))</f>
        <v/>
      </c>
      <c r="V254" s="29" t="inlineStr">
        <is>
          <t>P</t>
        </is>
      </c>
      <c r="W254" s="29" t="inlineStr">
        <is>
          <t>P</t>
        </is>
      </c>
      <c r="X254" s="29" t="n"/>
      <c r="Y254" s="29" t="n"/>
      <c r="Z254" s="39" t="inlineStr">
        <is>
          <t>
</t>
        </is>
      </c>
      <c r="AA254" s="29" t="n"/>
      <c r="AB254" s="29" t="n"/>
    </row>
    <row r="255" ht="52.8" customHeight="1" s="357">
      <c r="A255" s="108" t="inlineStr">
        <is>
          <t>i_020</t>
        </is>
      </c>
      <c r="B255" s="29" t="inlineStr">
        <is>
          <t>TC_MAP_0174</t>
        </is>
      </c>
      <c r="C255" s="29" t="inlineStr">
        <is>
          <t>Map</t>
        </is>
      </c>
      <c r="D255" s="17" t="inlineStr">
        <is>
          <t>메인 지도</t>
        </is>
      </c>
      <c r="E255" s="17" t="inlineStr">
        <is>
          <t>위치 조회</t>
        </is>
      </c>
      <c r="F255" s="29" t="inlineStr">
        <is>
          <t>내 차 위치 조회</t>
        </is>
      </c>
      <c r="G255" s="29" t="inlineStr">
        <is>
          <t>KR, EU</t>
        </is>
      </c>
      <c r="H255" s="66" t="n"/>
      <c r="I255" s="29" t="n">
        <v>4</v>
      </c>
      <c r="J255" s="30" t="inlineStr">
        <is>
          <t>1. 위치 서비스 ON 상태
2. 내 차 위치 조회 가능 상태</t>
        </is>
      </c>
      <c r="K255" s="63" t="n"/>
      <c r="L255" s="30" t="inlineStr">
        <is>
          <t>1. Map 진입
2. 메인 지도 영역
3. 내 차 위치 조회 버튼 선택
4. 스낵바 표출 후 3초 대기</t>
        </is>
      </c>
      <c r="M255" s="30" t="inlineStr">
        <is>
          <t>1. 3초 후 스낵바 최소화
- 로딩 애니메이션만 표시</t>
        </is>
      </c>
      <c r="N255" s="75">
        <f>IF(COUNTIF(P255:W255,"F")&gt;=1,"FAIL",(IF(COUNTIF(P255:W255,"P")&gt;=1,"PASS",(IF(COUNTIF(P255:W255,"N/T")&gt;=1,"N/T",(IF(COUNTIF(P255:W255,"N/A")&gt;=1,"N/A","-")))))))</f>
        <v/>
      </c>
      <c r="O255" s="120">
        <f>IF(COUNTIF(P255:Q255,"F")&gt;=1,"FAIL",(IF(COUNTIF(P255:Q255,"P")&gt;=1,"PASS",(IF(COUNTIF(P255:Q255,"N/T")&gt;=1,"N/T",(IF(COUNTIF(P255:Q255,"N/A")&gt;=1,"N/A","-")))))))</f>
        <v/>
      </c>
      <c r="P255" s="29" t="inlineStr">
        <is>
          <t>P</t>
        </is>
      </c>
      <c r="Q255" s="29" t="inlineStr">
        <is>
          <t>P</t>
        </is>
      </c>
      <c r="R255" s="120">
        <f>IF(COUNTIF(S255:T255,"F")&gt;=1,"FAIL",(IF(COUNTIF(S255:T255,"P")&gt;=1,"PASS",(IF(COUNTIF(S255:T255,"N/T")&gt;=1,"N/T",(IF(COUNTIF(S255:T255,"N/A")&gt;=1,"N/A","-")))))))</f>
        <v/>
      </c>
      <c r="S255" s="29" t="inlineStr">
        <is>
          <t>P</t>
        </is>
      </c>
      <c r="T255" s="29" t="inlineStr">
        <is>
          <t>P</t>
        </is>
      </c>
      <c r="U255" s="120">
        <f>IF(COUNTIF(V255:W255,"F")&gt;=1,"FAIL",(IF(COUNTIF(V255:W255,"P")&gt;=1,"PASS",(IF(COUNTIF(V255:W255,"N/T")&gt;=1,"N/T",(IF(COUNTIF(V255:W255,"N/A")&gt;=1,"N/A","-")))))))</f>
        <v/>
      </c>
      <c r="V255" s="29" t="inlineStr">
        <is>
          <t>P</t>
        </is>
      </c>
      <c r="W255" s="29" t="inlineStr">
        <is>
          <t>P</t>
        </is>
      </c>
      <c r="X255" s="29" t="n"/>
      <c r="Y255" s="29" t="n"/>
      <c r="Z255" s="39" t="inlineStr">
        <is>
          <t>
</t>
        </is>
      </c>
      <c r="AA255" s="29" t="n"/>
      <c r="AB255" s="29" t="n"/>
    </row>
    <row r="256" ht="52.8" customHeight="1" s="357">
      <c r="A256" s="108" t="inlineStr">
        <is>
          <t>i_021</t>
        </is>
      </c>
      <c r="B256" s="29" t="inlineStr">
        <is>
          <t>TC_MAP_0175</t>
        </is>
      </c>
      <c r="C256" s="29" t="inlineStr">
        <is>
          <t>Map</t>
        </is>
      </c>
      <c r="D256" s="17" t="inlineStr">
        <is>
          <t>메인 지도</t>
        </is>
      </c>
      <c r="E256" s="17" t="inlineStr">
        <is>
          <t>위치 조회</t>
        </is>
      </c>
      <c r="F256" s="29" t="inlineStr">
        <is>
          <t>내 차 위치 조회</t>
        </is>
      </c>
      <c r="G256" s="29" t="inlineStr">
        <is>
          <t>KR, EU</t>
        </is>
      </c>
      <c r="H256" s="66" t="n"/>
      <c r="I256" s="29" t="n">
        <v>4</v>
      </c>
      <c r="J256" s="30" t="inlineStr">
        <is>
          <t>1. 위치 서비스 ON 상태
2. 내 차 위치 조회 가능 상태</t>
        </is>
      </c>
      <c r="K256" s="63" t="n"/>
      <c r="L256" s="30" t="inlineStr">
        <is>
          <t>1. Map 진입
2. 메인 지도 영역
3. 내 차 위치 조회 버튼 선택
4. 상단 스낵바에서 X 버튼 선택</t>
        </is>
      </c>
      <c r="M256" s="30" t="inlineStr">
        <is>
          <t>1. 스낵바 닫히고 내 차 위치 조회는 계속 됨</t>
        </is>
      </c>
      <c r="N256" s="75">
        <f>IF(COUNTIF(P256:W256,"F")&gt;=1,"FAIL",(IF(COUNTIF(P256:W256,"P")&gt;=1,"PASS",(IF(COUNTIF(P256:W256,"N/T")&gt;=1,"N/T",(IF(COUNTIF(P256:W256,"N/A")&gt;=1,"N/A","-")))))))</f>
        <v/>
      </c>
      <c r="O256" s="120">
        <f>IF(COUNTIF(P256:Q256,"F")&gt;=1,"FAIL",(IF(COUNTIF(P256:Q256,"P")&gt;=1,"PASS",(IF(COUNTIF(P256:Q256,"N/T")&gt;=1,"N/T",(IF(COUNTIF(P256:Q256,"N/A")&gt;=1,"N/A","-")))))))</f>
        <v/>
      </c>
      <c r="P256" s="29" t="inlineStr">
        <is>
          <t>P</t>
        </is>
      </c>
      <c r="Q256" s="29" t="inlineStr">
        <is>
          <t>P</t>
        </is>
      </c>
      <c r="R256" s="120">
        <f>IF(COUNTIF(S256:T256,"F")&gt;=1,"FAIL",(IF(COUNTIF(S256:T256,"P")&gt;=1,"PASS",(IF(COUNTIF(S256:T256,"N/T")&gt;=1,"N/T",(IF(COUNTIF(S256:T256,"N/A")&gt;=1,"N/A","-")))))))</f>
        <v/>
      </c>
      <c r="S256" s="29" t="inlineStr">
        <is>
          <t>P</t>
        </is>
      </c>
      <c r="T256" s="29" t="inlineStr">
        <is>
          <t>P</t>
        </is>
      </c>
      <c r="U256" s="120">
        <f>IF(COUNTIF(V256:W256,"F")&gt;=1,"FAIL",(IF(COUNTIF(V256:W256,"P")&gt;=1,"PASS",(IF(COUNTIF(V256:W256,"N/T")&gt;=1,"N/T",(IF(COUNTIF(V256:W256,"N/A")&gt;=1,"N/A","-")))))))</f>
        <v/>
      </c>
      <c r="V256" s="29" t="inlineStr">
        <is>
          <t>P</t>
        </is>
      </c>
      <c r="W256" s="29" t="inlineStr">
        <is>
          <t>P</t>
        </is>
      </c>
      <c r="X256" s="29" t="inlineStr">
        <is>
          <t>SPAQA-22811</t>
        </is>
      </c>
      <c r="Y256" s="29" t="n"/>
      <c r="Z256" s="39" t="n"/>
      <c r="AA256" s="29" t="n"/>
      <c r="AB256" s="29" t="n"/>
    </row>
    <row r="257" ht="52.8" customHeight="1" s="357">
      <c r="A257" s="108" t="inlineStr">
        <is>
          <t>i_025</t>
        </is>
      </c>
      <c r="B257" s="29" t="inlineStr">
        <is>
          <t>TC_MAP_0176</t>
        </is>
      </c>
      <c r="C257" s="29" t="inlineStr">
        <is>
          <t>Map</t>
        </is>
      </c>
      <c r="D257" s="17" t="inlineStr">
        <is>
          <t>메인 지도</t>
        </is>
      </c>
      <c r="E257" s="17" t="inlineStr">
        <is>
          <t>위치 조회</t>
        </is>
      </c>
      <c r="F257" s="29" t="inlineStr">
        <is>
          <t>내 차 위치 조회</t>
        </is>
      </c>
      <c r="G257" s="29" t="inlineStr">
        <is>
          <t>KR, EU</t>
        </is>
      </c>
      <c r="H257" s="66" t="n"/>
      <c r="I257" s="29" t="n">
        <v>4</v>
      </c>
      <c r="J257" s="30" t="inlineStr">
        <is>
          <t>1. 내 차 위치 조회 가능 상태</t>
        </is>
      </c>
      <c r="K257" s="63" t="n"/>
      <c r="L257" s="30" t="inlineStr">
        <is>
          <t>1. Map 진입
2. 메인 지도 영역
3. 내 차 위치 조회 버튼 선택
4. 내 차 위치 조회 완료</t>
        </is>
      </c>
      <c r="M257" s="30" t="inlineStr">
        <is>
          <t>1. 상단 스낵바 노출
√ Vehicle location seach completed. [Move]</t>
        </is>
      </c>
      <c r="N257" s="75">
        <f>IF(COUNTIF(P257:W257,"F")&gt;=1,"FAIL",(IF(COUNTIF(P257:W257,"P")&gt;=1,"PASS",(IF(COUNTIF(P257:W257,"N/T")&gt;=1,"N/T",(IF(COUNTIF(P257:W257,"N/A")&gt;=1,"N/A","-")))))))</f>
        <v/>
      </c>
      <c r="O257" s="120">
        <f>IF(COUNTIF(P257:Q257,"F")&gt;=1,"FAIL",(IF(COUNTIF(P257:Q257,"P")&gt;=1,"PASS",(IF(COUNTIF(P257:Q257,"N/T")&gt;=1,"N/T",(IF(COUNTIF(P257:Q257,"N/A")&gt;=1,"N/A","-")))))))</f>
        <v/>
      </c>
      <c r="P257" s="29" t="inlineStr">
        <is>
          <t>P</t>
        </is>
      </c>
      <c r="Q257" s="29" t="inlineStr">
        <is>
          <t>P</t>
        </is>
      </c>
      <c r="R257" s="120">
        <f>IF(COUNTIF(S257:T257,"F")&gt;=1,"FAIL",(IF(COUNTIF(S257:T257,"P")&gt;=1,"PASS",(IF(COUNTIF(S257:T257,"N/T")&gt;=1,"N/T",(IF(COUNTIF(S257:T257,"N/A")&gt;=1,"N/A","-")))))))</f>
        <v/>
      </c>
      <c r="S257" s="29" t="inlineStr">
        <is>
          <t>P</t>
        </is>
      </c>
      <c r="T257" s="29" t="inlineStr">
        <is>
          <t>P</t>
        </is>
      </c>
      <c r="U257" s="120">
        <f>IF(COUNTIF(V257:W257,"F")&gt;=1,"FAIL",(IF(COUNTIF(V257:W257,"P")&gt;=1,"PASS",(IF(COUNTIF(V257:W257,"N/T")&gt;=1,"N/T",(IF(COUNTIF(V257:W257,"N/A")&gt;=1,"N/A","-")))))))</f>
        <v/>
      </c>
      <c r="V257" s="29" t="inlineStr">
        <is>
          <t>P</t>
        </is>
      </c>
      <c r="W257" s="29" t="inlineStr">
        <is>
          <t>P</t>
        </is>
      </c>
      <c r="X257" s="29" t="inlineStr">
        <is>
          <t>SPAQA-19339</t>
        </is>
      </c>
      <c r="Y257" s="29" t="n"/>
      <c r="Z257" s="39" t="n"/>
      <c r="AA257" s="29" t="n"/>
      <c r="AB257" s="29" t="n"/>
    </row>
    <row r="258" ht="66" customHeight="1" s="357">
      <c r="A258" s="108" t="inlineStr">
        <is>
          <t>i_027</t>
        </is>
      </c>
      <c r="B258" s="29" t="inlineStr">
        <is>
          <t>TC_MAP_0177</t>
        </is>
      </c>
      <c r="C258" s="29" t="inlineStr">
        <is>
          <t>Map</t>
        </is>
      </c>
      <c r="D258" s="17" t="inlineStr">
        <is>
          <t>메인 지도</t>
        </is>
      </c>
      <c r="E258" s="17" t="inlineStr">
        <is>
          <t>위치 조회</t>
        </is>
      </c>
      <c r="F258" s="29" t="inlineStr">
        <is>
          <t>내 차 위치 조회</t>
        </is>
      </c>
      <c r="G258" s="29" t="inlineStr">
        <is>
          <t>KR, EU</t>
        </is>
      </c>
      <c r="H258" s="66" t="n"/>
      <c r="I258" s="29" t="n">
        <v>4</v>
      </c>
      <c r="J258" s="30" t="inlineStr">
        <is>
          <t>1. 위치 서비스 ON 상태
2. 내 차 위치 조회 가능 상태</t>
        </is>
      </c>
      <c r="K258" s="63" t="n"/>
      <c r="L258" s="30" t="inlineStr">
        <is>
          <t>1. Map 진입
2. 메인 지도 영역
3. 내 차 위치 조회 버튼 선택
4. 내 차 위치 조회 완료
5. 상단 스낵바에서 이동 버튼 선택</t>
        </is>
      </c>
      <c r="M258" s="30" t="inlineStr">
        <is>
          <t>1. 내 차 위치 or 주차 위치 화면 제공</t>
        </is>
      </c>
      <c r="N258" s="75">
        <f>IF(COUNTIF(P258:W258,"F")&gt;=1,"FAIL",(IF(COUNTIF(P258:W258,"P")&gt;=1,"PASS",(IF(COUNTIF(P258:W258,"N/T")&gt;=1,"N/T",(IF(COUNTIF(P258:W258,"N/A")&gt;=1,"N/A","-")))))))</f>
        <v/>
      </c>
      <c r="O258" s="120">
        <f>IF(COUNTIF(P258:Q258,"F")&gt;=1,"FAIL",(IF(COUNTIF(P258:Q258,"P")&gt;=1,"PASS",(IF(COUNTIF(P258:Q258,"N/T")&gt;=1,"N/T",(IF(COUNTIF(P258:Q258,"N/A")&gt;=1,"N/A","-")))))))</f>
        <v/>
      </c>
      <c r="P258" s="29" t="inlineStr">
        <is>
          <t>P</t>
        </is>
      </c>
      <c r="Q258" s="29" t="inlineStr">
        <is>
          <t>P</t>
        </is>
      </c>
      <c r="R258" s="120">
        <f>IF(COUNTIF(S258:T258,"F")&gt;=1,"FAIL",(IF(COUNTIF(S258:T258,"P")&gt;=1,"PASS",(IF(COUNTIF(S258:T258,"N/T")&gt;=1,"N/T",(IF(COUNTIF(S258:T258,"N/A")&gt;=1,"N/A","-")))))))</f>
        <v/>
      </c>
      <c r="S258" s="29" t="inlineStr">
        <is>
          <t>P</t>
        </is>
      </c>
      <c r="T258" s="29" t="inlineStr">
        <is>
          <t>P</t>
        </is>
      </c>
      <c r="U258" s="120">
        <f>IF(COUNTIF(V258:W258,"F")&gt;=1,"FAIL",(IF(COUNTIF(V258:W258,"P")&gt;=1,"PASS",(IF(COUNTIF(V258:W258,"N/T")&gt;=1,"N/T",(IF(COUNTIF(V258:W258,"N/A")&gt;=1,"N/A","-")))))))</f>
        <v/>
      </c>
      <c r="V258" s="29" t="inlineStr">
        <is>
          <t>P</t>
        </is>
      </c>
      <c r="W258" s="29" t="inlineStr">
        <is>
          <t>P</t>
        </is>
      </c>
      <c r="X258" s="29" t="n"/>
      <c r="Y258" s="29" t="n"/>
      <c r="Z258" s="39" t="n"/>
      <c r="AA258" s="29" t="n"/>
      <c r="AB258" s="29" t="n"/>
    </row>
    <row r="259" ht="118.8" customHeight="1" s="357">
      <c r="A259" s="153" t="n"/>
      <c r="B259" s="29" t="inlineStr">
        <is>
          <t>TC_MAP_0178</t>
        </is>
      </c>
      <c r="C259" s="29" t="inlineStr">
        <is>
          <t>Map</t>
        </is>
      </c>
      <c r="D259" s="17" t="inlineStr">
        <is>
          <t>메인 지도</t>
        </is>
      </c>
      <c r="E259" s="17" t="inlineStr">
        <is>
          <t>위치 조회</t>
        </is>
      </c>
      <c r="F259" s="29" t="inlineStr">
        <is>
          <t>내 차 위치 조회</t>
        </is>
      </c>
      <c r="G259" s="29" t="inlineStr">
        <is>
          <t>KR, EU</t>
        </is>
      </c>
      <c r="H259" s="66" t="n"/>
      <c r="I259" s="29" t="n">
        <v>4</v>
      </c>
      <c r="J259" s="30" t="inlineStr">
        <is>
          <t>1. 위치 서비스 ON 상태
2. 내 차 위치 조회 가능 상태</t>
        </is>
      </c>
      <c r="K259" s="63" t="n"/>
      <c r="L259" s="30" t="inlineStr">
        <is>
          <t>1. Map 진입
2. 메인 지도 영역
3. 내 차 위치 조회 버튼 선택
4. 내 차 위치 조회 중 버튼 재 선택</t>
        </is>
      </c>
      <c r="M259" s="30" t="inlineStr">
        <is>
          <t>1. 추가 풀링 불가 팝업 노출
The remote service that was previously started, has not been completed.
Please try again later.
[Close]
* [Close] 버튼 선택 시 팝업 닫힘</t>
        </is>
      </c>
      <c r="N259" s="75">
        <f>IF(COUNTIF(P259:W259,"F")&gt;=1,"FAIL",(IF(COUNTIF(P259:W259,"P")&gt;=1,"PASS",(IF(COUNTIF(P259:W259,"N/T")&gt;=1,"N/T",(IF(COUNTIF(P259:W259,"N/A")&gt;=1,"N/A","-")))))))</f>
        <v/>
      </c>
      <c r="O259" s="120">
        <f>IF(COUNTIF(P259:Q259,"F")&gt;=1,"FAIL",(IF(COUNTIF(P259:Q259,"P")&gt;=1,"PASS",(IF(COUNTIF(P259:Q259,"N/T")&gt;=1,"N/T",(IF(COUNTIF(P259:Q259,"N/A")&gt;=1,"N/A","-")))))))</f>
        <v/>
      </c>
      <c r="P259" s="29" t="inlineStr">
        <is>
          <t>P</t>
        </is>
      </c>
      <c r="Q259" s="29" t="inlineStr">
        <is>
          <t>P</t>
        </is>
      </c>
      <c r="R259" s="120">
        <f>IF(COUNTIF(S259:T259,"F")&gt;=1,"FAIL",(IF(COUNTIF(S259:T259,"P")&gt;=1,"PASS",(IF(COUNTIF(S259:T259,"N/T")&gt;=1,"N/T",(IF(COUNTIF(S259:T259,"N/A")&gt;=1,"N/A","-")))))))</f>
        <v/>
      </c>
      <c r="S259" s="29" t="inlineStr">
        <is>
          <t>P</t>
        </is>
      </c>
      <c r="T259" s="29" t="inlineStr">
        <is>
          <t>P</t>
        </is>
      </c>
      <c r="U259" s="120">
        <f>IF(COUNTIF(V259:W259,"F")&gt;=1,"FAIL",(IF(COUNTIF(V259:W259,"P")&gt;=1,"PASS",(IF(COUNTIF(V259:W259,"N/T")&gt;=1,"N/T",(IF(COUNTIF(V259:W259,"N/A")&gt;=1,"N/A","-")))))))</f>
        <v/>
      </c>
      <c r="V259" s="29" t="inlineStr">
        <is>
          <t>P</t>
        </is>
      </c>
      <c r="W259" s="29" t="inlineStr">
        <is>
          <t>P</t>
        </is>
      </c>
      <c r="X259" s="29" t="inlineStr">
        <is>
          <t>SPAQA-18609</t>
        </is>
      </c>
      <c r="Y259" s="29" t="n"/>
      <c r="Z259" s="39" t="n"/>
      <c r="AA259" s="29" t="n"/>
      <c r="AB259" s="29" t="n"/>
    </row>
    <row r="260" ht="39.6" customHeight="1" s="357">
      <c r="A260" s="153" t="n"/>
      <c r="B260" s="29" t="inlineStr">
        <is>
          <t>TC_MAP_0179</t>
        </is>
      </c>
      <c r="C260" s="29" t="inlineStr">
        <is>
          <t>Map</t>
        </is>
      </c>
      <c r="D260" s="17" t="inlineStr">
        <is>
          <t>메인 지도</t>
        </is>
      </c>
      <c r="E260" s="17" t="inlineStr">
        <is>
          <t>위치 조회</t>
        </is>
      </c>
      <c r="F260" s="29" t="inlineStr">
        <is>
          <t>내 차 위치 조회</t>
        </is>
      </c>
      <c r="G260" s="29" t="inlineStr">
        <is>
          <t>KR, EU</t>
        </is>
      </c>
      <c r="H260" s="66" t="n"/>
      <c r="I260" s="29" t="n">
        <v>4</v>
      </c>
      <c r="J260" s="30" t="inlineStr">
        <is>
          <t>1. 위치 서비스 OFF 상태
2. 내 차 위치 조회 가능 상태</t>
        </is>
      </c>
      <c r="K260" s="63" t="n"/>
      <c r="L260" s="30" t="inlineStr">
        <is>
          <t>1. Map 진입
2. 메인 지도 영역
3. 내 차 위치 조회 버튼 선택</t>
        </is>
      </c>
      <c r="M260" s="30" t="inlineStr">
        <is>
          <t>1.  내 차 위치 조회 가능해야함.</t>
        </is>
      </c>
      <c r="N260" s="75">
        <f>IF(COUNTIF(P260:W260,"F")&gt;=1,"FAIL",(IF(COUNTIF(P260:W260,"P")&gt;=1,"PASS",(IF(COUNTIF(P260:W260,"N/T")&gt;=1,"N/T",(IF(COUNTIF(P260:W260,"N/A")&gt;=1,"N/A","-")))))))</f>
        <v/>
      </c>
      <c r="O260" s="120">
        <f>IF(COUNTIF(P260:Q260,"F")&gt;=1,"FAIL",(IF(COUNTIF(P260:Q260,"P")&gt;=1,"PASS",(IF(COUNTIF(P260:Q260,"N/T")&gt;=1,"N/T",(IF(COUNTIF(P260:Q260,"N/A")&gt;=1,"N/A","-")))))))</f>
        <v/>
      </c>
      <c r="P260" s="29" t="inlineStr">
        <is>
          <t>P</t>
        </is>
      </c>
      <c r="Q260" s="29" t="inlineStr">
        <is>
          <t>P</t>
        </is>
      </c>
      <c r="R260" s="120">
        <f>IF(COUNTIF(S260:T260,"F")&gt;=1,"FAIL",(IF(COUNTIF(S260:T260,"P")&gt;=1,"PASS",(IF(COUNTIF(S260:T260,"N/T")&gt;=1,"N/T",(IF(COUNTIF(S260:T260,"N/A")&gt;=1,"N/A","-")))))))</f>
        <v/>
      </c>
      <c r="S260" s="29" t="inlineStr">
        <is>
          <t>P</t>
        </is>
      </c>
      <c r="T260" s="29" t="inlineStr">
        <is>
          <t>P</t>
        </is>
      </c>
      <c r="U260" s="120">
        <f>IF(COUNTIF(V260:W260,"F")&gt;=1,"FAIL",(IF(COUNTIF(V260:W260,"P")&gt;=1,"PASS",(IF(COUNTIF(V260:W260,"N/T")&gt;=1,"N/T",(IF(COUNTIF(V260:W260,"N/A")&gt;=1,"N/A","-")))))))</f>
        <v/>
      </c>
      <c r="V260" s="29" t="inlineStr">
        <is>
          <t>P</t>
        </is>
      </c>
      <c r="W260" s="29" t="inlineStr">
        <is>
          <t>P</t>
        </is>
      </c>
      <c r="X260" s="29" t="n"/>
      <c r="Y260" s="29" t="n"/>
      <c r="Z260" s="39" t="inlineStr">
        <is>
          <t>
</t>
        </is>
      </c>
      <c r="AA260" s="29" t="n"/>
      <c r="AB260" s="29" t="n"/>
    </row>
    <row r="261" ht="52.8" customHeight="1" s="357">
      <c r="A261" s="108" t="inlineStr">
        <is>
          <t>i_001</t>
        </is>
      </c>
      <c r="B261" s="29" t="inlineStr">
        <is>
          <t>TC_MAP_0180</t>
        </is>
      </c>
      <c r="C261" s="29" t="inlineStr">
        <is>
          <t>Map</t>
        </is>
      </c>
      <c r="D261" s="17" t="inlineStr">
        <is>
          <t>메인 지도</t>
        </is>
      </c>
      <c r="E261" s="17" t="inlineStr">
        <is>
          <t>위치 조회</t>
        </is>
      </c>
      <c r="F261" s="29" t="inlineStr">
        <is>
          <t>내 차 위치 조회</t>
        </is>
      </c>
      <c r="G261" s="29" t="inlineStr">
        <is>
          <t>KR, EU</t>
        </is>
      </c>
      <c r="H261" s="66" t="n"/>
      <c r="I261" s="29" t="n">
        <v>1</v>
      </c>
      <c r="J261" s="63" t="n"/>
      <c r="K261" s="63" t="n"/>
      <c r="L261" s="30" t="inlineStr">
        <is>
          <t>1. Map 진입
2. 메인 지도에서 [내 차 위치 조회] 버튼 선택
3. 내 차 위치 조회 성공</t>
        </is>
      </c>
      <c r="M261" s="30" t="inlineStr">
        <is>
          <t>1. 줌 레벨 Default 값으로 조정
2. 내 차 위치 마커를 중심으로 지도 이동</t>
        </is>
      </c>
      <c r="N261" s="75">
        <f>IF(COUNTIF(P261:W261,"F")&gt;=1,"FAIL",(IF(COUNTIF(P261:W261,"P")&gt;=1,"PASS",(IF(COUNTIF(P261:W261,"N/T")&gt;=1,"N/T",(IF(COUNTIF(P261:W261,"N/A")&gt;=1,"N/A","-")))))))</f>
        <v/>
      </c>
      <c r="O261" s="81">
        <f>IF(COUNTIF(P261:Q261,"F")&gt;=1,"FAIL",(IF(COUNTIF(P261:Q261,"P")&gt;=1,"PASS",(IF(COUNTIF(P261:Q261,"N/T")&gt;=1,"N/T",(IF(COUNTIF(P261:Q261,"N/A")&gt;=1,"N/A","-")))))))</f>
        <v/>
      </c>
      <c r="P261" s="29" t="inlineStr">
        <is>
          <t>P</t>
        </is>
      </c>
      <c r="Q261" s="29" t="inlineStr">
        <is>
          <t>P</t>
        </is>
      </c>
      <c r="R261" s="120">
        <f>IF(COUNTIF(S261:T261,"F")&gt;=1,"FAIL",(IF(COUNTIF(S261:T261,"P")&gt;=1,"PASS",(IF(COUNTIF(S261:T261,"N/T")&gt;=1,"N/T",(IF(COUNTIF(S261:T261,"N/A")&gt;=1,"N/A","-")))))))</f>
        <v/>
      </c>
      <c r="S261" s="29" t="inlineStr">
        <is>
          <t>P</t>
        </is>
      </c>
      <c r="T261" s="29" t="inlineStr">
        <is>
          <t>P</t>
        </is>
      </c>
      <c r="U261" s="120">
        <f>IF(COUNTIF(V261:W261,"F")&gt;=1,"FAIL",(IF(COUNTIF(V261:W261,"P")&gt;=1,"PASS",(IF(COUNTIF(V261:W261,"N/T")&gt;=1,"N/T",(IF(COUNTIF(V261:W261,"N/A")&gt;=1,"N/A","-")))))))</f>
        <v/>
      </c>
      <c r="V261" s="29" t="inlineStr">
        <is>
          <t>P</t>
        </is>
      </c>
      <c r="W261" s="29" t="inlineStr">
        <is>
          <t>P</t>
        </is>
      </c>
      <c r="X261" s="29" t="inlineStr">
        <is>
          <t>SPAQA-18234</t>
        </is>
      </c>
      <c r="Y261" s="29" t="n"/>
      <c r="Z261" s="39" t="inlineStr">
        <is>
          <t>
</t>
        </is>
      </c>
      <c r="AA261" s="29" t="n"/>
      <c r="AB261" s="29" t="inlineStr">
        <is>
          <t>Sanity, TASK</t>
        </is>
      </c>
    </row>
    <row r="262" ht="26.4" customHeight="1" s="357">
      <c r="A262" s="108" t="inlineStr">
        <is>
          <t>i_002</t>
        </is>
      </c>
      <c r="B262" s="29" t="inlineStr">
        <is>
          <t>TC_MAP_0181</t>
        </is>
      </c>
      <c r="C262" s="29" t="inlineStr">
        <is>
          <t>Map</t>
        </is>
      </c>
      <c r="D262" s="17" t="inlineStr">
        <is>
          <t>메인 지도</t>
        </is>
      </c>
      <c r="E262" s="17" t="inlineStr">
        <is>
          <t>위치 조회</t>
        </is>
      </c>
      <c r="F262" s="29" t="inlineStr">
        <is>
          <t>내 차 위치 조회</t>
        </is>
      </c>
      <c r="G262" s="29" t="inlineStr">
        <is>
          <t>KR, EU</t>
        </is>
      </c>
      <c r="H262" s="66" t="n"/>
      <c r="I262" s="29" t="n">
        <v>1</v>
      </c>
      <c r="J262" s="30" t="inlineStr">
        <is>
          <t>1. 내 차 위치 조회 버튼 Off 상태</t>
        </is>
      </c>
      <c r="K262" s="63" t="n"/>
      <c r="L262" s="30" t="inlineStr">
        <is>
          <t>1. Map 진입
2. 내 차 위치 조회 버튼 선택</t>
        </is>
      </c>
      <c r="M262" s="30" t="inlineStr">
        <is>
          <t>1. ‘내 차 위치’ 마커가 지도 중앙에 포커스 되고 [내 차 위치 조회] 버튼이 ON 상태로 바뀜</t>
        </is>
      </c>
      <c r="N262" s="75">
        <f>IF(COUNTIF(P262:W262,"F")&gt;=1,"FAIL",(IF(COUNTIF(P262:W262,"P")&gt;=1,"PASS",(IF(COUNTIF(P262:W262,"N/T")&gt;=1,"N/T",(IF(COUNTIF(P262:W262,"N/A")&gt;=1,"N/A","-")))))))</f>
        <v/>
      </c>
      <c r="O262" s="81">
        <f>IF(COUNTIF(P262:Q262,"F")&gt;=1,"FAIL",(IF(COUNTIF(P262:Q262,"P")&gt;=1,"PASS",(IF(COUNTIF(P262:Q262,"N/T")&gt;=1,"N/T",(IF(COUNTIF(P262:Q262,"N/A")&gt;=1,"N/A","-")))))))</f>
        <v/>
      </c>
      <c r="P262" s="29" t="inlineStr">
        <is>
          <t>P</t>
        </is>
      </c>
      <c r="Q262" s="29" t="inlineStr">
        <is>
          <t>P</t>
        </is>
      </c>
      <c r="R262" s="120">
        <f>IF(COUNTIF(S262:T262,"F")&gt;=1,"FAIL",(IF(COUNTIF(S262:T262,"P")&gt;=1,"PASS",(IF(COUNTIF(S262:T262,"N/T")&gt;=1,"N/T",(IF(COUNTIF(S262:T262,"N/A")&gt;=1,"N/A","-")))))))</f>
        <v/>
      </c>
      <c r="S262" s="29" t="inlineStr">
        <is>
          <t>P</t>
        </is>
      </c>
      <c r="T262" s="29" t="inlineStr">
        <is>
          <t>P</t>
        </is>
      </c>
      <c r="U262" s="120">
        <f>IF(COUNTIF(V262:W262,"F")&gt;=1,"FAIL",(IF(COUNTIF(V262:W262,"P")&gt;=1,"PASS",(IF(COUNTIF(V262:W262,"N/T")&gt;=1,"N/T",(IF(COUNTIF(V262:W262,"N/A")&gt;=1,"N/A","-")))))))</f>
        <v/>
      </c>
      <c r="V262" s="29" t="inlineStr">
        <is>
          <t>P</t>
        </is>
      </c>
      <c r="W262" s="29" t="inlineStr">
        <is>
          <t>P</t>
        </is>
      </c>
      <c r="X262" s="29" t="inlineStr">
        <is>
          <t>SPAQA-21604(TASK)</t>
        </is>
      </c>
      <c r="Y262" s="29" t="n"/>
      <c r="Z262" s="39" t="n"/>
      <c r="AA262" s="29" t="n"/>
      <c r="AB262" s="29" t="inlineStr">
        <is>
          <t>Sanity, TASK, 개인화</t>
        </is>
      </c>
    </row>
    <row r="263" ht="39.6" customHeight="1" s="357">
      <c r="A263" s="108" t="inlineStr">
        <is>
          <t>Y_052</t>
        </is>
      </c>
      <c r="B263" s="29" t="inlineStr">
        <is>
          <t>TC_MAP_0182</t>
        </is>
      </c>
      <c r="C263" s="54" t="inlineStr">
        <is>
          <t>Map</t>
        </is>
      </c>
      <c r="D263" s="220" t="inlineStr">
        <is>
          <t>메인 지도</t>
        </is>
      </c>
      <c r="E263" s="220" t="inlineStr">
        <is>
          <t>위치 조회</t>
        </is>
      </c>
      <c r="F263" s="54" t="inlineStr">
        <is>
          <t>내 차 위치 조회</t>
        </is>
      </c>
      <c r="G263" s="54" t="inlineStr">
        <is>
          <t>KR, EU</t>
        </is>
      </c>
      <c r="H263" s="29" t="n"/>
      <c r="I263" s="54" t="n"/>
      <c r="J263" s="31" t="inlineStr">
        <is>
          <t>1. 위치 서비스 ON 상태
2. 내 차 위치 마지막 차량 위치 값이 있을 경우</t>
        </is>
      </c>
      <c r="K263" s="63" t="n"/>
      <c r="L263" s="31" t="inlineStr">
        <is>
          <t xml:space="preserve">1. Map 진입
2. 내 차 위치 조회 선택 </t>
        </is>
      </c>
      <c r="M263" s="31" t="inlineStr">
        <is>
          <t>1. ON 상태의 [내 차 위치 조회] 버튼을 한번 더 누르면 폴링 요청</t>
        </is>
      </c>
      <c r="N263" s="103">
        <f>IF(COUNTIF(P263:W263,"F")&gt;=1,"FAIL",(IF(COUNTIF(P263:W263,"P")&gt;=1,"PASS",(IF(COUNTIF(P263:W263,"N/T")&gt;=1,"N/T",(IF(COUNTIF(P263:W263,"N/A")&gt;=1,"N/A","-")))))))</f>
        <v/>
      </c>
      <c r="O263" s="120">
        <f>IF(COUNTIF(P263:Q263,"F")&gt;=1,"FAIL",(IF(COUNTIF(P263:Q263,"P")&gt;=1,"PASS",(IF(COUNTIF(P263:Q263,"N/T")&gt;=1,"N/T",(IF(COUNTIF(P263:Q263,"N/A")&gt;=1,"N/A","-")))))))</f>
        <v/>
      </c>
      <c r="P263" s="29" t="inlineStr">
        <is>
          <t>N/A</t>
        </is>
      </c>
      <c r="Q263" s="29" t="inlineStr">
        <is>
          <t>N/A</t>
        </is>
      </c>
      <c r="R263" s="120">
        <f>IF(COUNTIF(S263:T263,"F")&gt;=1,"FAIL",(IF(COUNTIF(S263:T263,"P")&gt;=1,"PASS",(IF(COUNTIF(S263:T263,"N/T")&gt;=1,"N/T",(IF(COUNTIF(S263:T263,"N/A")&gt;=1,"N/A","-")))))))</f>
        <v/>
      </c>
      <c r="S263" s="29" t="inlineStr">
        <is>
          <t>N/A</t>
        </is>
      </c>
      <c r="T263" s="29" t="inlineStr">
        <is>
          <t>N/A</t>
        </is>
      </c>
      <c r="U263" s="120">
        <f>IF(COUNTIF(V263:W263,"F")&gt;=1,"FAIL",(IF(COUNTIF(V263:W263,"P")&gt;=1,"PASS",(IF(COUNTIF(V263:W263,"N/T")&gt;=1,"N/T",(IF(COUNTIF(V263:W263,"N/A")&gt;=1,"N/A","-")))))))</f>
        <v/>
      </c>
      <c r="V263" s="29" t="inlineStr">
        <is>
          <t>N/A</t>
        </is>
      </c>
      <c r="W263" s="29" t="inlineStr">
        <is>
          <t>N/A</t>
        </is>
      </c>
      <c r="X263" s="29" t="inlineStr">
        <is>
          <t>SPAQA-21604(TASK)</t>
        </is>
      </c>
      <c r="Y263" s="29" t="n"/>
      <c r="Z263" s="39" t="inlineStr">
        <is>
          <t>중복 TC(N/A)</t>
        </is>
      </c>
      <c r="AA263" s="29" t="inlineStr">
        <is>
          <t>사양 아님(N/A)</t>
        </is>
      </c>
      <c r="AB263" s="29" t="inlineStr">
        <is>
          <t>TASK, 삭제</t>
        </is>
      </c>
    </row>
    <row r="264" ht="26.4" customHeight="1" s="357">
      <c r="A264" s="108" t="inlineStr">
        <is>
          <t>X_031</t>
        </is>
      </c>
      <c r="B264" s="29" t="inlineStr">
        <is>
          <t>TC_MAP_0183</t>
        </is>
      </c>
      <c r="C264" s="29" t="inlineStr">
        <is>
          <t>Map</t>
        </is>
      </c>
      <c r="D264" s="17" t="inlineStr">
        <is>
          <t>메인 지도</t>
        </is>
      </c>
      <c r="E264" s="17" t="inlineStr">
        <is>
          <t>위치 조회</t>
        </is>
      </c>
      <c r="F264" s="29" t="inlineStr">
        <is>
          <t>내 차 위치 조회</t>
        </is>
      </c>
      <c r="G264" s="29" t="inlineStr">
        <is>
          <t>KR, EU</t>
        </is>
      </c>
      <c r="H264" s="66" t="n"/>
      <c r="I264" s="29" t="n">
        <v>4</v>
      </c>
      <c r="J264" s="30" t="inlineStr">
        <is>
          <t>1. 마지막 차량 위치 값이 없을 경우</t>
        </is>
      </c>
      <c r="K264" s="63" t="n"/>
      <c r="L264" s="30" t="inlineStr">
        <is>
          <t>1. Map 진입
2. 내 차 위치 조회 버튼 선택</t>
        </is>
      </c>
      <c r="M264" s="30" t="inlineStr">
        <is>
          <t>1. OFF 상태의 [내 차 위치 조회] 버튼을 누르면 즉시 폴링 요청</t>
        </is>
      </c>
      <c r="N264" s="92">
        <f>IF(COUNTIF(P264:W264,"F")&gt;=1,"FAIL",(IF(COUNTIF(P264:W264,"P")&gt;=1,"PASS",(IF(COUNTIF(P264:W264,"N/T")&gt;=1,"N/T",(IF(COUNTIF(P264:W264,"N/A")&gt;=1,"N/A","-")))))))</f>
        <v/>
      </c>
      <c r="O264" s="120">
        <f>IF(COUNTIF(P264:Q264,"F")&gt;=1,"FAIL",(IF(COUNTIF(P264:Q264,"P")&gt;=1,"PASS",(IF(COUNTIF(P264:Q264,"N/T")&gt;=1,"N/T",(IF(COUNTIF(P264:Q264,"N/A")&gt;=1,"N/A","-")))))))</f>
        <v/>
      </c>
      <c r="P264" s="29" t="inlineStr">
        <is>
          <t>N/T</t>
        </is>
      </c>
      <c r="Q264" s="29" t="inlineStr">
        <is>
          <t>N/T</t>
        </is>
      </c>
      <c r="R264" s="120">
        <f>IF(COUNTIF(S264:T264,"F")&gt;=1,"FAIL",(IF(COUNTIF(S264:T264,"P")&gt;=1,"PASS",(IF(COUNTIF(S264:T264,"N/T")&gt;=1,"N/T",(IF(COUNTIF(S264:T264,"N/A")&gt;=1,"N/A","-")))))))</f>
        <v/>
      </c>
      <c r="S264" s="29" t="inlineStr">
        <is>
          <t>N/T</t>
        </is>
      </c>
      <c r="T264" s="29" t="inlineStr">
        <is>
          <t>N/T</t>
        </is>
      </c>
      <c r="U264" s="120">
        <f>IF(COUNTIF(V264:W264,"F")&gt;=1,"FAIL",(IF(COUNTIF(V264:W264,"P")&gt;=1,"PASS",(IF(COUNTIF(V264:W264,"N/T")&gt;=1,"N/T",(IF(COUNTIF(V264:W264,"N/A")&gt;=1,"N/A","-")))))))</f>
        <v/>
      </c>
      <c r="V264" s="29" t="inlineStr">
        <is>
          <t>N/T</t>
        </is>
      </c>
      <c r="W264" s="29" t="inlineStr">
        <is>
          <t>N/T</t>
        </is>
      </c>
      <c r="X264" s="29" t="inlineStr">
        <is>
          <t>SPAQA-21604(TASK)</t>
        </is>
      </c>
      <c r="Y264" s="29" t="n"/>
      <c r="Z264" s="39" t="inlineStr">
        <is>
          <t>(공통) 마지막 차량 위치 값이 없을 경우 필요(N/T)</t>
        </is>
      </c>
      <c r="AA264" s="29" t="inlineStr">
        <is>
          <t>N/T : 특수상황/실패 조건 필요(조건)</t>
        </is>
      </c>
      <c r="AB264" s="29" t="inlineStr">
        <is>
          <t>TASK</t>
        </is>
      </c>
    </row>
    <row r="265" ht="26.4" customHeight="1" s="357">
      <c r="A265" s="108" t="inlineStr">
        <is>
          <t>i_003</t>
        </is>
      </c>
      <c r="B265" s="29" t="inlineStr">
        <is>
          <t>TC_MAP_0184</t>
        </is>
      </c>
      <c r="C265" s="29" t="inlineStr">
        <is>
          <t>Map</t>
        </is>
      </c>
      <c r="D265" s="17" t="inlineStr">
        <is>
          <t>메인 지도</t>
        </is>
      </c>
      <c r="E265" s="17" t="inlineStr">
        <is>
          <t>위치 조회</t>
        </is>
      </c>
      <c r="F265" s="29" t="inlineStr">
        <is>
          <t>내 차 위치 조회</t>
        </is>
      </c>
      <c r="G265" s="29" t="inlineStr">
        <is>
          <t>KR, EU</t>
        </is>
      </c>
      <c r="H265" s="66" t="n"/>
      <c r="I265" s="29" t="n">
        <v>1</v>
      </c>
      <c r="J265" s="30" t="inlineStr">
        <is>
          <t>1. 내 차 위치 조회 중인 상태</t>
        </is>
      </c>
      <c r="K265" s="63" t="n"/>
      <c r="L265" s="30" t="inlineStr">
        <is>
          <t>1. Map 진입
2. 내 차 위치 조회 버튼 확인</t>
        </is>
      </c>
      <c r="M265" s="30" t="inlineStr">
        <is>
          <t>1. 내 차 위치 조회 중 아이콘 노출</t>
        </is>
      </c>
      <c r="N265" s="75">
        <f>IF(COUNTIF(P265:W265,"F")&gt;=1,"FAIL",(IF(COUNTIF(P265:W265,"P")&gt;=1,"PASS",(IF(COUNTIF(P265:W265,"N/T")&gt;=1,"N/T",(IF(COUNTIF(P265:W265,"N/A")&gt;=1,"N/A","-")))))))</f>
        <v/>
      </c>
      <c r="O265" s="81">
        <f>IF(COUNTIF(P265:Q265,"F")&gt;=1,"FAIL",(IF(COUNTIF(P265:Q265,"P")&gt;=1,"PASS",(IF(COUNTIF(P265:Q265,"N/T")&gt;=1,"N/T",(IF(COUNTIF(P265:Q265,"N/A")&gt;=1,"N/A","-")))))))</f>
        <v/>
      </c>
      <c r="P265" s="29" t="inlineStr">
        <is>
          <t>P</t>
        </is>
      </c>
      <c r="Q265" s="29" t="inlineStr">
        <is>
          <t>P</t>
        </is>
      </c>
      <c r="R265" s="120">
        <f>IF(COUNTIF(S265:T265,"F")&gt;=1,"FAIL",(IF(COUNTIF(S265:T265,"P")&gt;=1,"PASS",(IF(COUNTIF(S265:T265,"N/T")&gt;=1,"N/T",(IF(COUNTIF(S265:T265,"N/A")&gt;=1,"N/A","-")))))))</f>
        <v/>
      </c>
      <c r="S265" s="29" t="inlineStr">
        <is>
          <t>P</t>
        </is>
      </c>
      <c r="T265" s="29" t="inlineStr">
        <is>
          <t>P</t>
        </is>
      </c>
      <c r="U265" s="120">
        <f>IF(COUNTIF(V265:W265,"F")&gt;=1,"FAIL",(IF(COUNTIF(V265:W265,"P")&gt;=1,"PASS",(IF(COUNTIF(V265:W265,"N/T")&gt;=1,"N/T",(IF(COUNTIF(V265:W265,"N/A")&gt;=1,"N/A","-")))))))</f>
        <v/>
      </c>
      <c r="V265" s="29" t="inlineStr">
        <is>
          <t>P</t>
        </is>
      </c>
      <c r="W265" s="29" t="inlineStr">
        <is>
          <t>P</t>
        </is>
      </c>
      <c r="X265" s="29" t="inlineStr">
        <is>
          <t>SPAQA-21604(TASK)
SPAQA-23441</t>
        </is>
      </c>
      <c r="Y265" s="29" t="n"/>
      <c r="Z265" s="39" t="n"/>
      <c r="AA265" s="29" t="n"/>
      <c r="AB265" s="29" t="inlineStr">
        <is>
          <t>Sanity, TASK</t>
        </is>
      </c>
    </row>
    <row r="266" ht="26.4" customHeight="1" s="357">
      <c r="A266" s="108" t="inlineStr">
        <is>
          <t>X_032</t>
        </is>
      </c>
      <c r="B266" s="29" t="inlineStr">
        <is>
          <t>TC_MAP_0185</t>
        </is>
      </c>
      <c r="C266" s="29" t="inlineStr">
        <is>
          <t>Map</t>
        </is>
      </c>
      <c r="D266" s="17" t="inlineStr">
        <is>
          <t>메인 지도</t>
        </is>
      </c>
      <c r="E266" s="29" t="inlineStr">
        <is>
          <t>위치 조회</t>
        </is>
      </c>
      <c r="F266" s="29" t="inlineStr">
        <is>
          <t>내 차 위치 조회</t>
        </is>
      </c>
      <c r="G266" s="29" t="inlineStr">
        <is>
          <t>KR, EU</t>
        </is>
      </c>
      <c r="H266" s="66" t="n"/>
      <c r="I266" s="29" t="n">
        <v>5</v>
      </c>
      <c r="J266" s="30" t="inlineStr">
        <is>
          <t>1. 내 차 위치 조회 불가 상태</t>
        </is>
      </c>
      <c r="K266" s="63" t="n"/>
      <c r="L266" s="30" t="inlineStr">
        <is>
          <t>1. Map 진입
2. 내 차 위치 마커 확인</t>
        </is>
      </c>
      <c r="M266" s="30" t="inlineStr">
        <is>
          <t>1. 팝업 내 버튼 세로 배열 표출</t>
        </is>
      </c>
      <c r="N266" s="75">
        <f>IF(COUNTIF(P266:W266,"F")&gt;=1,"FAIL",(IF(COUNTIF(P266:W266,"P")&gt;=1,"PASS",(IF(COUNTIF(P266:W266,"N/T")&gt;=1,"N/T",(IF(COUNTIF(P266:W266,"N/A")&gt;=1,"N/A","-")))))))</f>
        <v/>
      </c>
      <c r="O266" s="120">
        <f>IF(COUNTIF(P266:Q266,"F")&gt;=1,"FAIL",(IF(COUNTIF(P266:Q266,"P")&gt;=1,"PASS",(IF(COUNTIF(P266:Q266,"N/T")&gt;=1,"N/T",(IF(COUNTIF(P266:Q266,"N/A")&gt;=1,"N/A","-")))))))</f>
        <v/>
      </c>
      <c r="P266" s="29" t="inlineStr">
        <is>
          <t>P</t>
        </is>
      </c>
      <c r="Q266" s="29" t="inlineStr">
        <is>
          <t>P</t>
        </is>
      </c>
      <c r="R266" s="120">
        <f>IF(COUNTIF(S266:T266,"F")&gt;=1,"FAIL",(IF(COUNTIF(S266:T266,"P")&gt;=1,"PASS",(IF(COUNTIF(S266:T266,"N/T")&gt;=1,"N/T",(IF(COUNTIF(S266:T266,"N/A")&gt;=1,"N/A","-")))))))</f>
        <v/>
      </c>
      <c r="S266" s="29" t="inlineStr">
        <is>
          <t>P</t>
        </is>
      </c>
      <c r="T266" s="29" t="inlineStr">
        <is>
          <t>P</t>
        </is>
      </c>
      <c r="U266" s="120">
        <f>IF(COUNTIF(V266:W266,"F")&gt;=1,"FAIL",(IF(COUNTIF(V266:W266,"P")&gt;=1,"PASS",(IF(COUNTIF(V266:W266,"N/T")&gt;=1,"N/T",(IF(COUNTIF(V266:W266,"N/A")&gt;=1,"N/A","-")))))))</f>
        <v/>
      </c>
      <c r="V266" s="29" t="inlineStr">
        <is>
          <t>P</t>
        </is>
      </c>
      <c r="W266" s="29" t="inlineStr">
        <is>
          <t>P</t>
        </is>
      </c>
      <c r="X266" s="29" t="inlineStr">
        <is>
          <t>SPAQA-17026(TASK)</t>
        </is>
      </c>
      <c r="Y266" s="29" t="n"/>
      <c r="Z266" s="39" t="inlineStr">
        <is>
          <t>내 차 위치 OFF: E-privacy 미지원 차량에서 Servicelist OFF</t>
        </is>
      </c>
      <c r="AA266" s="29" t="n"/>
      <c r="AB266" s="29" t="inlineStr">
        <is>
          <t>TASK</t>
        </is>
      </c>
    </row>
    <row r="267" ht="105.6" customHeight="1" s="357">
      <c r="A267" s="108" t="inlineStr">
        <is>
          <t>i_004</t>
        </is>
      </c>
      <c r="B267" s="29" t="inlineStr">
        <is>
          <t>TC_MAP_0186</t>
        </is>
      </c>
      <c r="C267" s="29" t="inlineStr">
        <is>
          <t>Map</t>
        </is>
      </c>
      <c r="D267" s="17" t="inlineStr">
        <is>
          <t>메인 지도</t>
        </is>
      </c>
      <c r="E267" s="29" t="inlineStr">
        <is>
          <t>주행 가능 거리</t>
        </is>
      </c>
      <c r="F267" s="29" t="inlineStr">
        <is>
          <t>주행 가능 거리</t>
        </is>
      </c>
      <c r="G267" s="29" t="inlineStr">
        <is>
          <t>KR, EU</t>
        </is>
      </c>
      <c r="H267" s="66" t="n"/>
      <c r="I267" s="29" t="n">
        <v>4</v>
      </c>
      <c r="J267" s="30" t="inlineStr">
        <is>
          <t>1. 위치 서비스 OFF 상태</t>
        </is>
      </c>
      <c r="K267" s="30" t="inlineStr">
        <is>
          <t>1. EV 차량</t>
        </is>
      </c>
      <c r="L267" s="30" t="inlineStr">
        <is>
          <t>1. Map 진입
2. 메인 지도 영역
3. [주행 가능 거리] 선택</t>
        </is>
      </c>
      <c r="M267" s="30" t="inlineStr">
        <is>
          <t>1. 위치 서비스 On/Off 상태와 관계없이 주행 가능 영역 표출</t>
        </is>
      </c>
      <c r="N267" s="75">
        <f>IF(COUNTIF(P267:W267,"F")&gt;=1,"FAIL",(IF(COUNTIF(P267:W267,"P")&gt;=1,"PASS",(IF(COUNTIF(P267:W267,"N/T")&gt;=1,"N/T",(IF(COUNTIF(P267:W267,"N/A")&gt;=1,"N/A","-")))))))</f>
        <v/>
      </c>
      <c r="O267" s="120">
        <f>IF(COUNTIF(P267:Q267,"F")&gt;=1,"FAIL",(IF(COUNTIF(P267:Q267,"P")&gt;=1,"PASS",(IF(COUNTIF(P267:Q267,"N/T")&gt;=1,"N/T",(IF(COUNTIF(P267:Q267,"N/A")&gt;=1,"N/A","-")))))))</f>
        <v/>
      </c>
      <c r="P267" s="29" t="inlineStr">
        <is>
          <t>P</t>
        </is>
      </c>
      <c r="Q267" s="29" t="inlineStr">
        <is>
          <t>P</t>
        </is>
      </c>
      <c r="R267" s="120">
        <f>IF(COUNTIF(S267:T267,"F")&gt;=1,"FAIL",(IF(COUNTIF(S267:T267,"P")&gt;=1,"PASS",(IF(COUNTIF(S267:T267,"N/T")&gt;=1,"N/T",(IF(COUNTIF(S267:T267,"N/A")&gt;=1,"N/A","-")))))))</f>
        <v/>
      </c>
      <c r="S267" s="29" t="inlineStr">
        <is>
          <t>P</t>
        </is>
      </c>
      <c r="T267" s="29" t="inlineStr">
        <is>
          <t>P</t>
        </is>
      </c>
      <c r="U267" s="120">
        <f>IF(COUNTIF(V267:W267,"F")&gt;=1,"FAIL",(IF(COUNTIF(V267:W267,"P")&gt;=1,"PASS",(IF(COUNTIF(V267:W267,"N/T")&gt;=1,"N/T",(IF(COUNTIF(V267:W267,"N/A")&gt;=1,"N/A","-")))))))</f>
        <v/>
      </c>
      <c r="V267" s="29" t="inlineStr">
        <is>
          <t>P</t>
        </is>
      </c>
      <c r="W267" s="29" t="inlineStr">
        <is>
          <t>P</t>
        </is>
      </c>
      <c r="X267" s="29" t="inlineStr">
        <is>
          <t>SPAQA-16591
SPAQA-17480
SPAQA-16908
SPAQA-18725
SPAQA-19663
SPAQA-19227
SPAQA-21321
SPAQA-25339</t>
        </is>
      </c>
      <c r="Y267" s="29" t="n"/>
      <c r="Z267" s="39" t="inlineStr">
        <is>
          <t> 
</t>
        </is>
      </c>
      <c r="AA267" s="29" t="n"/>
      <c r="AB267" s="29" t="n"/>
    </row>
    <row r="268" ht="66" customHeight="1" s="357">
      <c r="A268" s="153" t="n"/>
      <c r="B268" s="29" t="inlineStr">
        <is>
          <t>TC_MAP_0187</t>
        </is>
      </c>
      <c r="C268" s="29" t="inlineStr">
        <is>
          <t>Map</t>
        </is>
      </c>
      <c r="D268" s="17" t="inlineStr">
        <is>
          <t>메인 지도</t>
        </is>
      </c>
      <c r="E268" s="29" t="inlineStr">
        <is>
          <t>주행 가능 거리</t>
        </is>
      </c>
      <c r="F268" s="29" t="inlineStr">
        <is>
          <t>주행 가능 거리</t>
        </is>
      </c>
      <c r="G268" s="29" t="inlineStr">
        <is>
          <t>KR, EU</t>
        </is>
      </c>
      <c r="H268" s="66" t="n"/>
      <c r="I268" s="29" t="n">
        <v>5</v>
      </c>
      <c r="J268" s="30" t="inlineStr">
        <is>
          <t>1. 위치 서비스 ON 상태
2. 마지막 차량 위치 조회 실패 된 경우
3. 주행 가능 거리 조회 불가한 경우</t>
        </is>
      </c>
      <c r="K268" s="30" t="inlineStr">
        <is>
          <t>1. EV 차량</t>
        </is>
      </c>
      <c r="L268" s="30" t="inlineStr">
        <is>
          <t>1. Map 진입
2. 메인 지도 영역
3. [주행 가능 거리] 선택</t>
        </is>
      </c>
      <c r="M268" s="30" t="inlineStr">
        <is>
          <t>1. 주행가능 거리 조회 불가 팝업 표출
주행가능거리 정보를 수신하지 못했습니다.
차량 위치를 조회한 후 다시 시도해 주세요.
[닫기]</t>
        </is>
      </c>
      <c r="N268" s="75">
        <f>IF(COUNTIF(P268:W268,"F")&gt;=1,"FAIL",(IF(COUNTIF(P268:W268,"P")&gt;=1,"PASS",(IF(COUNTIF(P268:W268,"N/T")&gt;=1,"N/T",(IF(COUNTIF(P268:W268,"N/A")&gt;=1,"N/A","-")))))))</f>
        <v/>
      </c>
      <c r="O268" s="120">
        <f>IF(COUNTIF(P268:Q268,"F")&gt;=1,"FAIL",(IF(COUNTIF(P268:Q268,"P")&gt;=1,"PASS",(IF(COUNTIF(P268:Q268,"N/T")&gt;=1,"N/T",(IF(COUNTIF(P268:Q268,"N/A")&gt;=1,"N/A","-")))))))</f>
        <v/>
      </c>
      <c r="P268" s="29" t="inlineStr">
        <is>
          <t>P</t>
        </is>
      </c>
      <c r="Q268" s="29" t="inlineStr">
        <is>
          <t>P</t>
        </is>
      </c>
      <c r="R268" s="120">
        <f>IF(COUNTIF(S268:T268,"F")&gt;=1,"FAIL",(IF(COUNTIF(S268:T268,"P")&gt;=1,"PASS",(IF(COUNTIF(S268:T268,"N/T")&gt;=1,"N/T",(IF(COUNTIF(S268:T268,"N/A")&gt;=1,"N/A","-")))))))</f>
        <v/>
      </c>
      <c r="S268" s="29" t="inlineStr">
        <is>
          <t>N/T</t>
        </is>
      </c>
      <c r="T268" s="29" t="inlineStr">
        <is>
          <t>N/T</t>
        </is>
      </c>
      <c r="U268" s="120">
        <f>IF(COUNTIF(V268:W268,"F")&gt;=1,"FAIL",(IF(COUNTIF(V268:W268,"P")&gt;=1,"PASS",(IF(COUNTIF(V268:W268,"N/T")&gt;=1,"N/T",(IF(COUNTIF(V268:W268,"N/A")&gt;=1,"N/A","-")))))))</f>
        <v/>
      </c>
      <c r="V268" s="29" t="inlineStr">
        <is>
          <t>N/T</t>
        </is>
      </c>
      <c r="W268" s="29" t="inlineStr">
        <is>
          <t>N/T</t>
        </is>
      </c>
      <c r="X268" s="29" t="inlineStr">
        <is>
          <t>SPAQA-20392</t>
        </is>
      </c>
      <c r="Y268" s="29" t="n"/>
      <c r="Z268" s="39" t="inlineStr">
        <is>
          <t>비행기 모드 ON 진행
K: SW1
H/G: 비행기 모드 ON 진행 시, 네트워크 오류 팝업 표출 → 주행 가능 거리 조회 불가한 경우 환경 필요(N/T)</t>
        </is>
      </c>
      <c r="AA268" s="29" t="inlineStr">
        <is>
          <t>N/T : 특수상황/실패 조건 필요(조건)</t>
        </is>
      </c>
      <c r="AB268" s="29" t="inlineStr">
        <is>
          <t>Proxy</t>
        </is>
      </c>
    </row>
    <row r="269" ht="92.40000000000001" customHeight="1" s="357">
      <c r="A269" s="108" t="inlineStr">
        <is>
          <t>Y_053</t>
        </is>
      </c>
      <c r="B269" s="29" t="inlineStr">
        <is>
          <t>TC_MAP_0188</t>
        </is>
      </c>
      <c r="C269" s="29" t="inlineStr">
        <is>
          <t>Map</t>
        </is>
      </c>
      <c r="D269" s="220" t="inlineStr">
        <is>
          <t>메인 지도</t>
        </is>
      </c>
      <c r="E269" s="54" t="inlineStr">
        <is>
          <t>주행 가능 거리</t>
        </is>
      </c>
      <c r="F269" s="54" t="inlineStr">
        <is>
          <t>주행 가능 거리</t>
        </is>
      </c>
      <c r="G269" s="54" t="inlineStr">
        <is>
          <t>KR, EU</t>
        </is>
      </c>
      <c r="H269" s="29" t="n"/>
      <c r="I269" s="54" t="n"/>
      <c r="J269" s="31" t="inlineStr">
        <is>
          <t>1. 위치 서비스 ON 상태
2. 주행 가능 거리 조회 불가한 경우</t>
        </is>
      </c>
      <c r="K269" s="31" t="inlineStr">
        <is>
          <t>1. EV 차량</t>
        </is>
      </c>
      <c r="L269" s="31" t="inlineStr">
        <is>
          <t>1. Map 진입
2. 메인 지도 영역
3. [주행 가능 거리] 선택</t>
        </is>
      </c>
      <c r="M269" s="31" t="inlineStr">
        <is>
          <t>1. 주행 가능 거리 조회 불가 팝업 노출
- Unable to receive driving range information.
- Please search the vehicle lacation and try again.
- [Close]
* [Close] 선택 시 팝업 닫힘</t>
        </is>
      </c>
      <c r="N269" s="103">
        <f>IF(COUNTIF(P269:W269,"F")&gt;=1,"FAIL",(IF(COUNTIF(P269:W269,"P")&gt;=1,"PASS",(IF(COUNTIF(P269:W269,"N/T")&gt;=1,"N/T",(IF(COUNTIF(P269:W269,"N/A")&gt;=1,"N/A","-")))))))</f>
        <v/>
      </c>
      <c r="O269" s="120">
        <f>IF(COUNTIF(P269:Q269,"F")&gt;=1,"FAIL",(IF(COUNTIF(P269:Q269,"P")&gt;=1,"PASS",(IF(COUNTIF(P269:Q269,"N/T")&gt;=1,"N/T",(IF(COUNTIF(P269:Q269,"N/A")&gt;=1,"N/A","-")))))))</f>
        <v/>
      </c>
      <c r="P269" s="29" t="inlineStr">
        <is>
          <t>N/A</t>
        </is>
      </c>
      <c r="Q269" s="29" t="inlineStr">
        <is>
          <t>N/A</t>
        </is>
      </c>
      <c r="R269" s="120">
        <f>IF(COUNTIF(S269:T269,"F")&gt;=1,"FAIL",(IF(COUNTIF(S269:T269,"P")&gt;=1,"PASS",(IF(COUNTIF(S269:T269,"N/T")&gt;=1,"N/T",(IF(COUNTIF(S269:T269,"N/A")&gt;=1,"N/A","-")))))))</f>
        <v/>
      </c>
      <c r="S269" s="29" t="inlineStr">
        <is>
          <t>N/A</t>
        </is>
      </c>
      <c r="T269" s="29" t="inlineStr">
        <is>
          <t>N/A</t>
        </is>
      </c>
      <c r="U269" s="120">
        <f>IF(COUNTIF(V269:W269,"F")&gt;=1,"FAIL",(IF(COUNTIF(V269:W269,"P")&gt;=1,"PASS",(IF(COUNTIF(V269:W269,"N/T")&gt;=1,"N/T",(IF(COUNTIF(V269:W269,"N/A")&gt;=1,"N/A","-")))))))</f>
        <v/>
      </c>
      <c r="V269" s="29" t="inlineStr">
        <is>
          <t>N/A</t>
        </is>
      </c>
      <c r="W269" s="29" t="inlineStr">
        <is>
          <t>N/A</t>
        </is>
      </c>
      <c r="X269" s="29" t="n"/>
      <c r="Y269" s="29" t="n"/>
      <c r="Z269" s="39" t="inlineStr">
        <is>
          <t>중복 TC</t>
        </is>
      </c>
      <c r="AA269" s="29" t="n"/>
      <c r="AB269" s="29" t="inlineStr">
        <is>
          <t>삭제</t>
        </is>
      </c>
    </row>
    <row r="270" ht="132" customHeight="1" s="357">
      <c r="A270" s="153" t="n"/>
      <c r="B270" s="29" t="inlineStr">
        <is>
          <t>TC_MAP_0189</t>
        </is>
      </c>
      <c r="C270" s="29" t="inlineStr">
        <is>
          <t>Map</t>
        </is>
      </c>
      <c r="D270" s="17" t="inlineStr">
        <is>
          <t>메인 지도</t>
        </is>
      </c>
      <c r="E270" s="17" t="inlineStr">
        <is>
          <t>주행 가능 거리</t>
        </is>
      </c>
      <c r="F270" s="29" t="inlineStr">
        <is>
          <t>주행 가능 거리</t>
        </is>
      </c>
      <c r="G270" s="29" t="inlineStr">
        <is>
          <t>EU</t>
        </is>
      </c>
      <c r="H270" s="66" t="n"/>
      <c r="I270" s="29" t="n">
        <v>1</v>
      </c>
      <c r="J270" s="30" t="inlineStr">
        <is>
          <t>1. 주행 가능 거리 지원</t>
        </is>
      </c>
      <c r="K270" s="30" t="inlineStr">
        <is>
          <t>1. EV 차량</t>
        </is>
      </c>
      <c r="L270" s="30" t="inlineStr">
        <is>
          <t>1. Map 진입
2. 메인 지도 내 [주행 가능 거리] 버튼 선택</t>
        </is>
      </c>
      <c r="M270" s="30" t="inlineStr">
        <is>
          <t>1. 주행 가능 거리 반경 및 문구 표출
2. DTE 반경이 한눈에 보이도록 줌 레벨 변경 됨
3. 내 차 위치 중심으로 지도 이동하고, 내 차 위치 조회 버튼 On 상태로 변경 됨</t>
        </is>
      </c>
      <c r="N270" s="75">
        <f>IF(COUNTIF(P270:W270,"F")&gt;=1,"FAIL",(IF(COUNTIF(P270:W270,"P")&gt;=1,"PASS",(IF(COUNTIF(P270:W270,"N/T")&gt;=1,"N/T",(IF(COUNTIF(P270:W270,"N/A")&gt;=1,"N/A","-")))))))</f>
        <v/>
      </c>
      <c r="O270" s="81">
        <f>IF(COUNTIF(P270:Q270,"F")&gt;=1,"FAIL",(IF(COUNTIF(P270:Q270,"P")&gt;=1,"PASS",(IF(COUNTIF(P270:Q270,"N/T")&gt;=1,"N/T",(IF(COUNTIF(P270:Q270,"N/A")&gt;=1,"N/A","-")))))))</f>
        <v/>
      </c>
      <c r="P270" s="29" t="inlineStr">
        <is>
          <t>P</t>
        </is>
      </c>
      <c r="Q270" s="29" t="inlineStr">
        <is>
          <t>P</t>
        </is>
      </c>
      <c r="R270" s="120">
        <f>IF(COUNTIF(S270:T270,"F")&gt;=1,"FAIL",(IF(COUNTIF(S270:T270,"P")&gt;=1,"PASS",(IF(COUNTIF(S270:T270,"N/T")&gt;=1,"N/T",(IF(COUNTIF(S270:T270,"N/A")&gt;=1,"N/A","-")))))))</f>
        <v/>
      </c>
      <c r="S270" s="29" t="inlineStr">
        <is>
          <t>P</t>
        </is>
      </c>
      <c r="T270" s="29" t="inlineStr">
        <is>
          <t>P</t>
        </is>
      </c>
      <c r="U270" s="120">
        <f>IF(COUNTIF(V270:W270,"F")&gt;=1,"FAIL",(IF(COUNTIF(V270:W270,"P")&gt;=1,"PASS",(IF(COUNTIF(V270:W270,"N/T")&gt;=1,"N/T",(IF(COUNTIF(V270:W270,"N/A")&gt;=1,"N/A","-")))))))</f>
        <v/>
      </c>
      <c r="V270" s="29" t="inlineStr">
        <is>
          <t>P</t>
        </is>
      </c>
      <c r="W270" s="29" t="inlineStr">
        <is>
          <t>P</t>
        </is>
      </c>
      <c r="X270" s="29" t="inlineStr">
        <is>
          <t>SPAQA-18885
SPAQA-19663
SPAQA-20133
SPAQA-20719
SPAQA-22397
SPAQA-22455
SPAQA-24286
SPAQA-25136
SPAQA-25369
SPAQA-26044</t>
        </is>
      </c>
      <c r="Y270" s="29" t="n"/>
      <c r="Z270" s="39" t="inlineStr">
        <is>
          <t>
</t>
        </is>
      </c>
      <c r="AA270" s="29" t="n"/>
      <c r="AB270" s="29" t="inlineStr">
        <is>
          <t>CheckList</t>
        </is>
      </c>
    </row>
    <row r="271" ht="52.8" customHeight="1" s="357">
      <c r="A271" s="108" t="inlineStr">
        <is>
          <t>i_005</t>
        </is>
      </c>
      <c r="B271" s="29" t="inlineStr">
        <is>
          <t>TC_MAP_0190</t>
        </is>
      </c>
      <c r="C271" s="29" t="inlineStr">
        <is>
          <t>Map</t>
        </is>
      </c>
      <c r="D271" s="17" t="inlineStr">
        <is>
          <t>메인 지도</t>
        </is>
      </c>
      <c r="E271" s="17" t="inlineStr">
        <is>
          <t>주행 가능 거리</t>
        </is>
      </c>
      <c r="F271" s="29" t="inlineStr">
        <is>
          <t>주행 가능 거리</t>
        </is>
      </c>
      <c r="G271" s="29" t="inlineStr">
        <is>
          <t>EU</t>
        </is>
      </c>
      <c r="H271" s="66" t="n"/>
      <c r="I271" s="29" t="n">
        <v>1</v>
      </c>
      <c r="J271" s="30" t="inlineStr">
        <is>
          <t>1. 주행 가능 거리 지원</t>
        </is>
      </c>
      <c r="K271" s="30" t="inlineStr">
        <is>
          <t>1. EV 차량</t>
        </is>
      </c>
      <c r="L271" s="30" t="inlineStr">
        <is>
          <t>1. Map 진입
2. 메인 지도 내 [주행 가능 거리] 버튼 선택
3. 하단 드로어 축소, 확대</t>
        </is>
      </c>
      <c r="M271" s="30" t="inlineStr">
        <is>
          <t>1. 주행 가능 거리 반경 유지
2. 내 차 위치 마커의 지도 중심 포커싱 유지</t>
        </is>
      </c>
      <c r="N271" s="75">
        <f>IF(COUNTIF(P271:W271,"F")&gt;=1,"FAIL",(IF(COUNTIF(P271:W271,"P")&gt;=1,"PASS",(IF(COUNTIF(P271:W271,"N/T")&gt;=1,"N/T",(IF(COUNTIF(P271:W271,"N/A")&gt;=1,"N/A","-")))))))</f>
        <v/>
      </c>
      <c r="O271" s="81">
        <f>IF(COUNTIF(P271:Q271,"F")&gt;=1,"FAIL",(IF(COUNTIF(P271:Q271,"P")&gt;=1,"PASS",(IF(COUNTIF(P271:Q271,"N/T")&gt;=1,"N/T",(IF(COUNTIF(P271:Q271,"N/A")&gt;=1,"N/A","-")))))))</f>
        <v/>
      </c>
      <c r="P271" s="29" t="inlineStr">
        <is>
          <t>P</t>
        </is>
      </c>
      <c r="Q271" s="29" t="inlineStr">
        <is>
          <t>P</t>
        </is>
      </c>
      <c r="R271" s="120">
        <f>IF(COUNTIF(S271:T271,"F")&gt;=1,"FAIL",(IF(COUNTIF(S271:T271,"P")&gt;=1,"PASS",(IF(COUNTIF(S271:T271,"N/T")&gt;=1,"N/T",(IF(COUNTIF(S271:T271,"N/A")&gt;=1,"N/A","-")))))))</f>
        <v/>
      </c>
      <c r="S271" s="29" t="inlineStr">
        <is>
          <t>P</t>
        </is>
      </c>
      <c r="T271" s="29" t="inlineStr">
        <is>
          <t>P</t>
        </is>
      </c>
      <c r="U271" s="120">
        <f>IF(COUNTIF(V271:W271,"F")&gt;=1,"FAIL",(IF(COUNTIF(V271:W271,"P")&gt;=1,"PASS",(IF(COUNTIF(V271:W271,"N/T")&gt;=1,"N/T",(IF(COUNTIF(V271:W271,"N/A")&gt;=1,"N/A","-")))))))</f>
        <v/>
      </c>
      <c r="V271" s="29" t="inlineStr">
        <is>
          <t>P</t>
        </is>
      </c>
      <c r="W271" s="29" t="inlineStr">
        <is>
          <t>P</t>
        </is>
      </c>
      <c r="X271" s="29" t="inlineStr">
        <is>
          <t>SPAQA-14969</t>
        </is>
      </c>
      <c r="Y271" s="29" t="n"/>
      <c r="Z271" s="39" t="n"/>
      <c r="AA271" s="29" t="n"/>
      <c r="AB271" s="29" t="inlineStr">
        <is>
          <t>CheckList</t>
        </is>
      </c>
    </row>
    <row r="272" ht="79.2" customHeight="1" s="357">
      <c r="A272" s="108" t="inlineStr">
        <is>
          <t>i_006</t>
        </is>
      </c>
      <c r="B272" s="29" t="inlineStr">
        <is>
          <t>TC_MAP_0191</t>
        </is>
      </c>
      <c r="C272" s="29" t="inlineStr">
        <is>
          <t>Map</t>
        </is>
      </c>
      <c r="D272" s="17" t="inlineStr">
        <is>
          <t>메인 지도</t>
        </is>
      </c>
      <c r="E272" s="17" t="inlineStr">
        <is>
          <t>주행 가능 거리</t>
        </is>
      </c>
      <c r="F272" s="29" t="inlineStr">
        <is>
          <t>주행 가능 거리</t>
        </is>
      </c>
      <c r="G272" s="29" t="inlineStr">
        <is>
          <t>EU</t>
        </is>
      </c>
      <c r="H272" s="66" t="n"/>
      <c r="I272" s="29" t="n">
        <v>1</v>
      </c>
      <c r="J272" s="30" t="inlineStr">
        <is>
          <t>1. 주행 가능 거리 지원</t>
        </is>
      </c>
      <c r="K272" s="30" t="inlineStr">
        <is>
          <t>1. EV 차량</t>
        </is>
      </c>
      <c r="L272" s="30" t="inlineStr">
        <is>
          <t>1. Map 진입
2. 메인 지도 내 [주행 가능 거리] 버튼 선택
3. 주행 가능 거리 ON 상태에서 앱 FG &gt; BG &gt; FG 동작 시도
4. 주행 가능 거리 상태 확인</t>
        </is>
      </c>
      <c r="M272" s="30" t="inlineStr">
        <is>
          <t>1. 주행 가능 거리 반경 사라짐
2. 주행 가능 거리 버튼 Off 상태로 변경 됨</t>
        </is>
      </c>
      <c r="N272" s="75">
        <f>IF(COUNTIF(P272:W272,"F")&gt;=1,"FAIL",(IF(COUNTIF(P272:W272,"P")&gt;=1,"PASS",(IF(COUNTIF(P272:W272,"N/T")&gt;=1,"N/T",(IF(COUNTIF(P272:W272,"N/A")&gt;=1,"N/A","-")))))))</f>
        <v/>
      </c>
      <c r="O272" s="81">
        <f>IF(COUNTIF(P272:Q272,"F")&gt;=1,"FAIL",(IF(COUNTIF(P272:Q272,"P")&gt;=1,"PASS",(IF(COUNTIF(P272:Q272,"N/T")&gt;=1,"N/T",(IF(COUNTIF(P272:Q272,"N/A")&gt;=1,"N/A","-")))))))</f>
        <v/>
      </c>
      <c r="P272" s="29" t="inlineStr">
        <is>
          <t>P</t>
        </is>
      </c>
      <c r="Q272" s="29" t="inlineStr">
        <is>
          <t>P</t>
        </is>
      </c>
      <c r="R272" s="120">
        <f>IF(COUNTIF(S272:T272,"F")&gt;=1,"FAIL",(IF(COUNTIF(S272:T272,"P")&gt;=1,"PASS",(IF(COUNTIF(S272:T272,"N/T")&gt;=1,"N/T",(IF(COUNTIF(S272:T272,"N/A")&gt;=1,"N/A","-")))))))</f>
        <v/>
      </c>
      <c r="S272" s="29" t="inlineStr">
        <is>
          <t>P</t>
        </is>
      </c>
      <c r="T272" s="29" t="inlineStr">
        <is>
          <t>P</t>
        </is>
      </c>
      <c r="U272" s="120">
        <f>IF(COUNTIF(V272:W272,"F")&gt;=1,"FAIL",(IF(COUNTIF(V272:W272,"P")&gt;=1,"PASS",(IF(COUNTIF(V272:W272,"N/T")&gt;=1,"N/T",(IF(COUNTIF(V272:W272,"N/A")&gt;=1,"N/A","-")))))))</f>
        <v/>
      </c>
      <c r="V272" s="29" t="inlineStr">
        <is>
          <t>P</t>
        </is>
      </c>
      <c r="W272" s="29" t="inlineStr">
        <is>
          <t>P</t>
        </is>
      </c>
      <c r="X272" s="29" t="inlineStr">
        <is>
          <t>SPAQA-20581</t>
        </is>
      </c>
      <c r="Y272" s="29" t="n"/>
      <c r="Z272" s="39" t="n"/>
      <c r="AA272" s="29" t="n"/>
      <c r="AB272" s="29" t="inlineStr">
        <is>
          <t>CheckList</t>
        </is>
      </c>
    </row>
    <row r="273" ht="45.75" customHeight="1" s="357">
      <c r="A273" s="108" t="n"/>
      <c r="B273" s="29" t="n"/>
      <c r="C273" s="29" t="inlineStr">
        <is>
          <t>Map</t>
        </is>
      </c>
      <c r="D273" s="17" t="inlineStr">
        <is>
          <t>메인 지도</t>
        </is>
      </c>
      <c r="E273" s="17" t="inlineStr">
        <is>
          <t>주행 가능 거리</t>
        </is>
      </c>
      <c r="F273" s="29" t="inlineStr">
        <is>
          <t>주행 가능 거리</t>
        </is>
      </c>
      <c r="G273" s="29" t="inlineStr">
        <is>
          <t>EU</t>
        </is>
      </c>
      <c r="H273" s="66" t="n"/>
      <c r="I273" s="29" t="n"/>
      <c r="J273" s="30" t="inlineStr">
        <is>
          <t xml:space="preserve">1. 주행 가능 거리 지원
2. 화면 자동 꺼짐 시간 (10분 이상) </t>
        </is>
      </c>
      <c r="K273" s="30" t="inlineStr">
        <is>
          <t>1. EV 차량</t>
        </is>
      </c>
      <c r="L273" s="30" t="inlineStr">
        <is>
          <t>1. Map 진입
2. 메인 지도 내 [주행 가능 거리] 버튼 선택
3. 10분간 방치</t>
        </is>
      </c>
      <c r="M273" s="30" t="inlineStr">
        <is>
          <t>1. 주행 가능 거리 반경 사라짐
2. 주행 가능 거리 버튼 Off 상태로 변경 됨</t>
        </is>
      </c>
      <c r="N273" s="75" t="n"/>
      <c r="O273" s="81">
        <f>IF(COUNTIF(P273:Q273,"F")&gt;=1,"FAIL",(IF(COUNTIF(P273:Q273,"P")&gt;=1,"PASS",(IF(COUNTIF(P273:Q273,"N/T")&gt;=1,"N/T",(IF(COUNTIF(P273:Q273,"N/A")&gt;=1,"N/A","-")))))))</f>
        <v/>
      </c>
      <c r="P273" s="29" t="inlineStr">
        <is>
          <t>N/T</t>
        </is>
      </c>
      <c r="Q273" s="29" t="inlineStr">
        <is>
          <t>N/T</t>
        </is>
      </c>
      <c r="R273" s="81">
        <f>IF(COUNTIF(S273:T273,"F")&gt;=1,"FAIL",(IF(COUNTIF(S273:T273,"P")&gt;=1,"PASS",(IF(COUNTIF(S273:T273,"N/T")&gt;=1,"N/T",(IF(COUNTIF(S273:T273,"N/A")&gt;=1,"N/A","-")))))))</f>
        <v/>
      </c>
      <c r="S273" s="29" t="inlineStr">
        <is>
          <t>P</t>
        </is>
      </c>
      <c r="T273" s="29" t="inlineStr">
        <is>
          <t>P</t>
        </is>
      </c>
      <c r="U273" s="81">
        <f>IF(COUNTIF(V273:W273,"F")&gt;=1,"FAIL",(IF(COUNTIF(V273:W273,"P")&gt;=1,"PASS",(IF(COUNTIF(V273:W273,"N/T")&gt;=1,"N/T",(IF(COUNTIF(V273:W273,"N/A")&gt;=1,"N/A","-")))))))</f>
        <v/>
      </c>
      <c r="V273" s="29" t="inlineStr">
        <is>
          <t>P</t>
        </is>
      </c>
      <c r="W273" s="29" t="inlineStr">
        <is>
          <t>P</t>
        </is>
      </c>
      <c r="X273" s="29" t="inlineStr">
        <is>
          <t>SPAQA-26339</t>
        </is>
      </c>
      <c r="Y273" s="29" t="n"/>
      <c r="Z273" s="39" t="inlineStr">
        <is>
          <t>K : MV 내 차량 조회도 되지 않아 확인 불가 (N/T)</t>
        </is>
      </c>
      <c r="AA273" s="29" t="inlineStr">
        <is>
          <t>N/T : 차량/디바이스 필요(조건)</t>
        </is>
      </c>
      <c r="AB273" s="29" t="inlineStr">
        <is>
          <t>추가</t>
        </is>
      </c>
    </row>
    <row r="274" ht="79.2" customHeight="1" s="357">
      <c r="A274" s="108" t="inlineStr">
        <is>
          <t>X_033</t>
        </is>
      </c>
      <c r="B274" s="29" t="inlineStr">
        <is>
          <t>TC_MAP_0192</t>
        </is>
      </c>
      <c r="C274" s="29" t="inlineStr">
        <is>
          <t>Map</t>
        </is>
      </c>
      <c r="D274" s="17" t="inlineStr">
        <is>
          <t>메인 지도</t>
        </is>
      </c>
      <c r="E274" s="17" t="inlineStr">
        <is>
          <t>주행 가능 거리</t>
        </is>
      </c>
      <c r="F274" s="29" t="inlineStr">
        <is>
          <t>주행 가능 거리</t>
        </is>
      </c>
      <c r="G274" s="29" t="inlineStr">
        <is>
          <t>EU</t>
        </is>
      </c>
      <c r="H274" s="66" t="n"/>
      <c r="I274" s="29" t="n">
        <v>5</v>
      </c>
      <c r="J274" s="30" t="inlineStr">
        <is>
          <t>1. 차량에서 주행 가능 거리 받아오지 못한 상태</t>
        </is>
      </c>
      <c r="K274" s="30" t="inlineStr">
        <is>
          <t>1. EV</t>
        </is>
      </c>
      <c r="L274" s="30" t="inlineStr">
        <is>
          <t>1. Map 진입
2. 메인 지도 영역
3. [주행 가능 거리] 선택</t>
        </is>
      </c>
      <c r="M274" s="30" t="inlineStr">
        <is>
          <t>- 주행 가능 거리 반경 미표시
- 거리 표시(--km)
- 내 차 위치 마커 표시
- 내 차 위치 조회 버튼 On
- 내 위치 마커 표시
- 내 위치 조회 버튼 Off</t>
        </is>
      </c>
      <c r="N274" s="75">
        <f>IF(COUNTIF(P274:W274,"F")&gt;=1,"FAIL",(IF(COUNTIF(P274:W274,"P")&gt;=1,"PASS",(IF(COUNTIF(P274:W274,"N/T")&gt;=1,"N/T",(IF(COUNTIF(P274:W274,"N/A")&gt;=1,"N/A","-")))))))</f>
        <v/>
      </c>
      <c r="O274" s="120">
        <f>IF(COUNTIF(P274:Q274,"F")&gt;=1,"FAIL",(IF(COUNTIF(P274:Q274,"P")&gt;=1,"PASS",(IF(COUNTIF(P274:Q274,"N/T")&gt;=1,"N/T",(IF(COUNTIF(P274:Q274,"N/A")&gt;=1,"N/A","-")))))))</f>
        <v/>
      </c>
      <c r="P274" s="29" t="inlineStr">
        <is>
          <t>P</t>
        </is>
      </c>
      <c r="Q274" s="29" t="inlineStr">
        <is>
          <t>P</t>
        </is>
      </c>
      <c r="R274" s="120">
        <f>IF(COUNTIF(S274:T274,"F")&gt;=1,"FAIL",(IF(COUNTIF(S274:T274,"P")&gt;=1,"PASS",(IF(COUNTIF(S274:T274,"N/T")&gt;=1,"N/T",(IF(COUNTIF(S274:T274,"N/A")&gt;=1,"N/A","-")))))))</f>
        <v/>
      </c>
      <c r="S274" s="29" t="inlineStr">
        <is>
          <t>N/T</t>
        </is>
      </c>
      <c r="T274" s="29" t="inlineStr">
        <is>
          <t>N/T</t>
        </is>
      </c>
      <c r="U274" s="120">
        <f>IF(COUNTIF(V274:W274,"F")&gt;=1,"FAIL",(IF(COUNTIF(V274:W274,"P")&gt;=1,"PASS",(IF(COUNTIF(V274:W274,"N/T")&gt;=1,"N/T",(IF(COUNTIF(V274:W274,"N/A")&gt;=1,"N/A","-")))))))</f>
        <v/>
      </c>
      <c r="V274" s="29" t="inlineStr">
        <is>
          <t>N/T</t>
        </is>
      </c>
      <c r="W274" s="29" t="inlineStr">
        <is>
          <t>N/T</t>
        </is>
      </c>
      <c r="X274" s="29" t="inlineStr">
        <is>
          <t>SPAQA-21629
SPAQA-24437
SPAQA-26302</t>
        </is>
      </c>
      <c r="Y274" s="29" t="n"/>
      <c r="Z274" s="39" t="inlineStr">
        <is>
          <t>(공통) 차량에서 주행 가능 거리 받아오지 못한 상태 필요(N/T)</t>
        </is>
      </c>
      <c r="AA274" s="29" t="inlineStr">
        <is>
          <t>N/T : 특수상황/실패 조건 필요(조건)</t>
        </is>
      </c>
      <c r="AB274" s="29" t="inlineStr">
        <is>
          <t>Proxy</t>
        </is>
      </c>
    </row>
    <row r="275" ht="26.4" customHeight="1" s="357">
      <c r="A275" s="108" t="inlineStr">
        <is>
          <t>i_007</t>
        </is>
      </c>
      <c r="B275" s="29" t="inlineStr">
        <is>
          <t>TC_MAP_0193</t>
        </is>
      </c>
      <c r="C275" s="29" t="inlineStr">
        <is>
          <t>Map</t>
        </is>
      </c>
      <c r="D275" s="17" t="inlineStr">
        <is>
          <t>홈 탭</t>
        </is>
      </c>
      <c r="E275" s="17" t="inlineStr">
        <is>
          <t>업데이트</t>
        </is>
      </c>
      <c r="F275" s="17" t="inlineStr">
        <is>
          <t>업데이트</t>
        </is>
      </c>
      <c r="G275" s="29" t="inlineStr">
        <is>
          <t>KR, EU</t>
        </is>
      </c>
      <c r="H275" s="66" t="n"/>
      <c r="I275" s="29" t="n">
        <v>4</v>
      </c>
      <c r="J275" s="30" t="inlineStr">
        <is>
          <t>1. 위치 서비스 ON 상태
2. Home 탭 최초 진입</t>
        </is>
      </c>
      <c r="K275" s="63" t="n"/>
      <c r="L275" s="30" t="inlineStr">
        <is>
          <t>1. Map 진입
2. 하단 드로어 카드 영역 확인</t>
        </is>
      </c>
      <c r="M275" s="30" t="inlineStr">
        <is>
          <t>1. 최초 진입 시 탭 내 제공하는 모든 항목 업데이트</t>
        </is>
      </c>
      <c r="N275" s="75">
        <f>IF(COUNTIF(P275:W275,"F")&gt;=1,"FAIL",(IF(COUNTIF(P275:W275,"P")&gt;=1,"PASS",(IF(COUNTIF(P275:W275,"N/T")&gt;=1,"N/T",(IF(COUNTIF(P275:W275,"N/A")&gt;=1,"N/A","-")))))))</f>
        <v/>
      </c>
      <c r="O275" s="120">
        <f>IF(COUNTIF(P275:Q275,"F")&gt;=1,"FAIL",(IF(COUNTIF(P275:Q275,"P")&gt;=1,"PASS",(IF(COUNTIF(P275:Q275,"N/T")&gt;=1,"N/T",(IF(COUNTIF(P275:Q275,"N/A")&gt;=1,"N/A","-")))))))</f>
        <v/>
      </c>
      <c r="P275" s="29" t="inlineStr">
        <is>
          <t>P</t>
        </is>
      </c>
      <c r="Q275" s="29" t="inlineStr">
        <is>
          <t>P</t>
        </is>
      </c>
      <c r="R275" s="120">
        <f>IF(COUNTIF(S275:T275,"F")&gt;=1,"FAIL",(IF(COUNTIF(S275:T275,"P")&gt;=1,"PASS",(IF(COUNTIF(S275:T275,"N/T")&gt;=1,"N/T",(IF(COUNTIF(S275:T275,"N/A")&gt;=1,"N/A","-")))))))</f>
        <v/>
      </c>
      <c r="S275" s="29" t="inlineStr">
        <is>
          <t>P</t>
        </is>
      </c>
      <c r="T275" s="29" t="inlineStr">
        <is>
          <t>P</t>
        </is>
      </c>
      <c r="U275" s="120">
        <f>IF(COUNTIF(V275:W275,"F")&gt;=1,"FAIL",(IF(COUNTIF(V275:W275,"P")&gt;=1,"PASS",(IF(COUNTIF(V275:W275,"N/T")&gt;=1,"N/T",(IF(COUNTIF(V275:W275,"N/A")&gt;=1,"N/A","-")))))))</f>
        <v/>
      </c>
      <c r="V275" s="29" t="inlineStr">
        <is>
          <t>P</t>
        </is>
      </c>
      <c r="W275" s="29" t="inlineStr">
        <is>
          <t>P</t>
        </is>
      </c>
      <c r="X275" s="29" t="n"/>
      <c r="Y275" s="29" t="n"/>
      <c r="Z275" s="39" t="inlineStr">
        <is>
          <t>
</t>
        </is>
      </c>
      <c r="AA275" s="29" t="n"/>
      <c r="AB275" s="29" t="n"/>
    </row>
    <row r="276" ht="39.6" customHeight="1" s="357">
      <c r="A276" s="108" t="inlineStr">
        <is>
          <t>i_008</t>
        </is>
      </c>
      <c r="B276" s="29" t="inlineStr">
        <is>
          <t>TC_MAP_0194</t>
        </is>
      </c>
      <c r="C276" s="29" t="inlineStr">
        <is>
          <t>Map</t>
        </is>
      </c>
      <c r="D276" s="17" t="inlineStr">
        <is>
          <t>홈 탭</t>
        </is>
      </c>
      <c r="E276" s="17" t="inlineStr">
        <is>
          <t>업데이트</t>
        </is>
      </c>
      <c r="F276" s="17" t="inlineStr">
        <is>
          <t>업데이트</t>
        </is>
      </c>
      <c r="G276" s="29" t="inlineStr">
        <is>
          <t>KR, EU</t>
        </is>
      </c>
      <c r="H276" s="66" t="n"/>
      <c r="I276" s="29" t="n">
        <v>4</v>
      </c>
      <c r="J276" s="30" t="inlineStr">
        <is>
          <t>1. 위치 서비스 ON 상태</t>
        </is>
      </c>
      <c r="K276" s="63" t="n"/>
      <c r="L276" s="30" t="inlineStr">
        <is>
          <t>1. Map 진입
2. 하단 드로어 카드 영역 확장
3. 위치 변경 및 탭 간 이동</t>
        </is>
      </c>
      <c r="M276" s="30" t="inlineStr">
        <is>
          <t>1. 별도 업데이트 액션이 없을 경우 상태 조회 및 업데이트 안함</t>
        </is>
      </c>
      <c r="N276" s="75">
        <f>IF(COUNTIF(P276:W276,"F")&gt;=1,"FAIL",(IF(COUNTIF(P276:W276,"P")&gt;=1,"PASS",(IF(COUNTIF(P276:W276,"N/T")&gt;=1,"N/T",(IF(COUNTIF(P276:W276,"N/A")&gt;=1,"N/A","-")))))))</f>
        <v/>
      </c>
      <c r="O276" s="120">
        <f>IF(COUNTIF(P276:Q276,"F")&gt;=1,"FAIL",(IF(COUNTIF(P276:Q276,"P")&gt;=1,"PASS",(IF(COUNTIF(P276:Q276,"N/T")&gt;=1,"N/T",(IF(COUNTIF(P276:Q276,"N/A")&gt;=1,"N/A","-")))))))</f>
        <v/>
      </c>
      <c r="P276" s="29" t="inlineStr">
        <is>
          <t>P</t>
        </is>
      </c>
      <c r="Q276" s="29" t="inlineStr">
        <is>
          <t>P</t>
        </is>
      </c>
      <c r="R276" s="120">
        <f>IF(COUNTIF(S276:T276,"F")&gt;=1,"FAIL",(IF(COUNTIF(S276:T276,"P")&gt;=1,"PASS",(IF(COUNTIF(S276:T276,"N/T")&gt;=1,"N/T",(IF(COUNTIF(S276:T276,"N/A")&gt;=1,"N/A","-")))))))</f>
        <v/>
      </c>
      <c r="S276" s="29" t="inlineStr">
        <is>
          <t>P</t>
        </is>
      </c>
      <c r="T276" s="29" t="inlineStr">
        <is>
          <t>P</t>
        </is>
      </c>
      <c r="U276" s="120">
        <f>IF(COUNTIF(V276:W276,"F")&gt;=1,"FAIL",(IF(COUNTIF(V276:W276,"P")&gt;=1,"PASS",(IF(COUNTIF(V276:W276,"N/T")&gt;=1,"N/T",(IF(COUNTIF(V276:W276,"N/A")&gt;=1,"N/A","-")))))))</f>
        <v/>
      </c>
      <c r="V276" s="29" t="inlineStr">
        <is>
          <t>P</t>
        </is>
      </c>
      <c r="W276" s="29" t="inlineStr">
        <is>
          <t>P</t>
        </is>
      </c>
      <c r="X276" s="29" t="n"/>
      <c r="Y276" s="29" t="n"/>
      <c r="Z276" s="39" t="inlineStr">
        <is>
          <t>
</t>
        </is>
      </c>
      <c r="AA276" s="29" t="n"/>
      <c r="AB276" s="29" t="n"/>
    </row>
    <row r="277" ht="66" customHeight="1" s="357">
      <c r="A277" s="108" t="inlineStr">
        <is>
          <t>i_009</t>
        </is>
      </c>
      <c r="B277" s="29" t="inlineStr">
        <is>
          <t>TC_MAP_0195</t>
        </is>
      </c>
      <c r="C277" s="29" t="inlineStr">
        <is>
          <t>Map</t>
        </is>
      </c>
      <c r="D277" s="17" t="inlineStr">
        <is>
          <t>홈 탭</t>
        </is>
      </c>
      <c r="E277" s="17" t="inlineStr">
        <is>
          <t>업데이트</t>
        </is>
      </c>
      <c r="F277" s="17" t="inlineStr">
        <is>
          <t>업데이트</t>
        </is>
      </c>
      <c r="G277" s="29" t="inlineStr">
        <is>
          <t>KR, EU</t>
        </is>
      </c>
      <c r="H277" s="66" t="n"/>
      <c r="I277" s="29" t="n">
        <v>4</v>
      </c>
      <c r="J277" s="30" t="inlineStr">
        <is>
          <t>1. 위치 서비스 ON 상태</t>
        </is>
      </c>
      <c r="K277" s="63" t="n"/>
      <c r="L277" s="30" t="inlineStr">
        <is>
          <t>1. Map 진입
2. 하단 드로어 카드 영역 확장
3. 위치 변경 및 탭 간 이동
4. 저렴한 주유소 / 가까운 충전소 업데이트 버튼 선택</t>
        </is>
      </c>
      <c r="M277" s="30" t="inlineStr">
        <is>
          <t>1. 버튼 선택한 시점에 맞게 목록 및 시간 업데이트 됨</t>
        </is>
      </c>
      <c r="N277" s="75">
        <f>IF(COUNTIF(P277:W277,"F")&gt;=1,"FAIL",(IF(COUNTIF(P277:W277,"P")&gt;=1,"PASS",(IF(COUNTIF(P277:W277,"N/T")&gt;=1,"N/T",(IF(COUNTIF(P277:W277,"N/A")&gt;=1,"N/A","-")))))))</f>
        <v/>
      </c>
      <c r="O277" s="120">
        <f>IF(COUNTIF(P277:Q277,"F")&gt;=1,"FAIL",(IF(COUNTIF(P277:Q277,"P")&gt;=1,"PASS",(IF(COUNTIF(P277:Q277,"N/T")&gt;=1,"N/T",(IF(COUNTIF(P277:Q277,"N/A")&gt;=1,"N/A","-")))))))</f>
        <v/>
      </c>
      <c r="P277" s="29" t="inlineStr">
        <is>
          <t>P</t>
        </is>
      </c>
      <c r="Q277" s="29" t="inlineStr">
        <is>
          <t>P</t>
        </is>
      </c>
      <c r="R277" s="120">
        <f>IF(COUNTIF(S277:T277,"F")&gt;=1,"FAIL",(IF(COUNTIF(S277:T277,"P")&gt;=1,"PASS",(IF(COUNTIF(S277:T277,"N/T")&gt;=1,"N/T",(IF(COUNTIF(S277:T277,"N/A")&gt;=1,"N/A","-")))))))</f>
        <v/>
      </c>
      <c r="S277" s="29" t="inlineStr">
        <is>
          <t>P</t>
        </is>
      </c>
      <c r="T277" s="29" t="inlineStr">
        <is>
          <t>P</t>
        </is>
      </c>
      <c r="U277" s="120">
        <f>IF(COUNTIF(V277:W277,"F")&gt;=1,"FAIL",(IF(COUNTIF(V277:W277,"P")&gt;=1,"PASS",(IF(COUNTIF(V277:W277,"N/T")&gt;=1,"N/T",(IF(COUNTIF(V277:W277,"N/A")&gt;=1,"N/A","-")))))))</f>
        <v/>
      </c>
      <c r="V277" s="29" t="inlineStr">
        <is>
          <t>P</t>
        </is>
      </c>
      <c r="W277" s="29" t="inlineStr">
        <is>
          <t>P</t>
        </is>
      </c>
      <c r="X277" s="29" t="inlineStr">
        <is>
          <t>SPAQA-20365
SPAQA-14984
SPAQA-25953</t>
        </is>
      </c>
      <c r="Y277" s="29" t="n"/>
      <c r="Z277" s="39" t="inlineStr">
        <is>
          <t>
</t>
        </is>
      </c>
      <c r="AA277" s="29" t="n"/>
      <c r="AB277" s="29" t="n"/>
    </row>
    <row r="278" ht="26.4" customHeight="1" s="357">
      <c r="A278" s="153" t="n"/>
      <c r="B278" s="29" t="inlineStr">
        <is>
          <t>TC_MAP_0196</t>
        </is>
      </c>
      <c r="C278" s="29" t="inlineStr">
        <is>
          <t>Map</t>
        </is>
      </c>
      <c r="D278" s="17" t="inlineStr">
        <is>
          <t>홈 탭</t>
        </is>
      </c>
      <c r="E278" s="17" t="inlineStr">
        <is>
          <t>업데이트</t>
        </is>
      </c>
      <c r="F278" s="17" t="inlineStr">
        <is>
          <t>업데이트</t>
        </is>
      </c>
      <c r="G278" s="29" t="inlineStr">
        <is>
          <t>KR, EU</t>
        </is>
      </c>
      <c r="H278" s="66" t="n"/>
      <c r="I278" s="29" t="n">
        <v>4</v>
      </c>
      <c r="J278" s="30" t="inlineStr">
        <is>
          <t>1. 내 차 위치 미조회 상태</t>
        </is>
      </c>
      <c r="K278" s="63" t="n"/>
      <c r="L278" s="30" t="inlineStr">
        <is>
          <t>1. Map 진입
2. 홈 탭 내 [내 차 위치 조회] 버튼 선택</t>
        </is>
      </c>
      <c r="M278" s="30" t="inlineStr">
        <is>
          <t>1. 주차 위치 또는 내 차 위치 상태 조회하여 업데이트 진행</t>
        </is>
      </c>
      <c r="N278" s="75">
        <f>IF(COUNTIF(P278:W278,"F")&gt;=1,"FAIL",(IF(COUNTIF(P278:W278,"P")&gt;=1,"PASS",(IF(COUNTIF(P278:W278,"N/T")&gt;=1,"N/T",(IF(COUNTIF(P278:W278,"N/A")&gt;=1,"N/A","-")))))))</f>
        <v/>
      </c>
      <c r="O278" s="120">
        <f>IF(COUNTIF(P278:Q278,"F")&gt;=1,"FAIL",(IF(COUNTIF(P278:Q278,"P")&gt;=1,"PASS",(IF(COUNTIF(P278:Q278,"N/T")&gt;=1,"N/T",(IF(COUNTIF(P278:Q278,"N/A")&gt;=1,"N/A","-")))))))</f>
        <v/>
      </c>
      <c r="P278" s="29" t="inlineStr">
        <is>
          <t>P</t>
        </is>
      </c>
      <c r="Q278" s="29" t="inlineStr">
        <is>
          <t>P</t>
        </is>
      </c>
      <c r="R278" s="120">
        <f>IF(COUNTIF(S278:T278,"F")&gt;=1,"FAIL",(IF(COUNTIF(S278:T278,"P")&gt;=1,"PASS",(IF(COUNTIF(S278:T278,"N/T")&gt;=1,"N/T",(IF(COUNTIF(S278:T278,"N/A")&gt;=1,"N/A","-")))))))</f>
        <v/>
      </c>
      <c r="S278" s="29" t="inlineStr">
        <is>
          <t>P</t>
        </is>
      </c>
      <c r="T278" s="29" t="inlineStr">
        <is>
          <t>P</t>
        </is>
      </c>
      <c r="U278" s="120">
        <f>IF(COUNTIF(V278:W278,"F")&gt;=1,"FAIL",(IF(COUNTIF(V278:W278,"P")&gt;=1,"PASS",(IF(COUNTIF(V278:W278,"N/T")&gt;=1,"N/T",(IF(COUNTIF(V278:W278,"N/A")&gt;=1,"N/A","-")))))))</f>
        <v/>
      </c>
      <c r="V278" s="29" t="inlineStr">
        <is>
          <t>P</t>
        </is>
      </c>
      <c r="W278" s="29" t="inlineStr">
        <is>
          <t>P</t>
        </is>
      </c>
      <c r="X278" s="29" t="inlineStr">
        <is>
          <t>SPAQA-19139
SPAQA-22328</t>
        </is>
      </c>
      <c r="Y278" s="29" t="n"/>
      <c r="Z278" s="39" t="inlineStr">
        <is>
          <t>내 차 위치 OFF: E-privacy 미지원 차량에서 Servicelist OFF</t>
        </is>
      </c>
      <c r="AA278" s="29" t="n"/>
      <c r="AB278" s="29" t="n"/>
    </row>
    <row r="279" ht="39.6" customHeight="1" s="357">
      <c r="A279" s="108" t="inlineStr">
        <is>
          <t>i_010</t>
        </is>
      </c>
      <c r="B279" s="29" t="inlineStr">
        <is>
          <t>TC_MAP_0197</t>
        </is>
      </c>
      <c r="C279" s="29" t="inlineStr">
        <is>
          <t>Map</t>
        </is>
      </c>
      <c r="D279" s="17" t="inlineStr">
        <is>
          <t>홈 탭</t>
        </is>
      </c>
      <c r="E279" s="29" t="inlineStr">
        <is>
          <t>확장/축소</t>
        </is>
      </c>
      <c r="F279" s="29" t="inlineStr">
        <is>
          <t>확장/축소</t>
        </is>
      </c>
      <c r="G279" s="29" t="inlineStr">
        <is>
          <t>KR, EU</t>
        </is>
      </c>
      <c r="H279" s="66" t="n"/>
      <c r="I279" s="29" t="n">
        <v>4</v>
      </c>
      <c r="J279" s="63" t="n"/>
      <c r="K279" s="63" t="n"/>
      <c r="L279" s="30" t="inlineStr">
        <is>
          <t>1. Map 진입
2. 하단 드로어 카드 영역 위로 Flick 또는 Drag &amp; Drop</t>
        </is>
      </c>
      <c r="M279" s="30" t="inlineStr">
        <is>
          <t>1. 드로어 카드 영역 Default 상태로 변경</t>
        </is>
      </c>
      <c r="N279" s="75">
        <f>IF(COUNTIF(P279:W279,"F")&gt;=1,"FAIL",(IF(COUNTIF(P279:W279,"P")&gt;=1,"PASS",(IF(COUNTIF(P279:W279,"N/T")&gt;=1,"N/T",(IF(COUNTIF(P279:W279,"N/A")&gt;=1,"N/A","-")))))))</f>
        <v/>
      </c>
      <c r="O279" s="120">
        <f>IF(COUNTIF(P279:Q279,"F")&gt;=1,"FAIL",(IF(COUNTIF(P279:Q279,"P")&gt;=1,"PASS",(IF(COUNTIF(P279:Q279,"N/T")&gt;=1,"N/T",(IF(COUNTIF(P279:Q279,"N/A")&gt;=1,"N/A","-")))))))</f>
        <v/>
      </c>
      <c r="P279" s="29" t="inlineStr">
        <is>
          <t>P</t>
        </is>
      </c>
      <c r="Q279" s="29" t="inlineStr">
        <is>
          <t>P</t>
        </is>
      </c>
      <c r="R279" s="120">
        <f>IF(COUNTIF(S279:T279,"F")&gt;=1,"FAIL",(IF(COUNTIF(S279:T279,"P")&gt;=1,"PASS",(IF(COUNTIF(S279:T279,"N/T")&gt;=1,"N/T",(IF(COUNTIF(S279:T279,"N/A")&gt;=1,"N/A","-")))))))</f>
        <v/>
      </c>
      <c r="S279" s="29" t="inlineStr">
        <is>
          <t>P</t>
        </is>
      </c>
      <c r="T279" s="29" t="inlineStr">
        <is>
          <t>P</t>
        </is>
      </c>
      <c r="U279" s="120">
        <f>IF(COUNTIF(V279:W279,"F")&gt;=1,"FAIL",(IF(COUNTIF(V279:W279,"P")&gt;=1,"PASS",(IF(COUNTIF(V279:W279,"N/T")&gt;=1,"N/T",(IF(COUNTIF(V279:W279,"N/A")&gt;=1,"N/A","-")))))))</f>
        <v/>
      </c>
      <c r="V279" s="29" t="inlineStr">
        <is>
          <t>P</t>
        </is>
      </c>
      <c r="W279" s="29" t="inlineStr">
        <is>
          <t>P</t>
        </is>
      </c>
      <c r="X279" s="29" t="n"/>
      <c r="Y279" s="29" t="n"/>
      <c r="Z279" s="39" t="inlineStr">
        <is>
          <t>
</t>
        </is>
      </c>
      <c r="AA279" s="29" t="n"/>
      <c r="AB279" s="29" t="n"/>
    </row>
    <row r="280" ht="39.6" customHeight="1" s="357">
      <c r="A280" s="108" t="inlineStr">
        <is>
          <t>i_011</t>
        </is>
      </c>
      <c r="B280" s="29" t="inlineStr">
        <is>
          <t>TC_MAP_0198</t>
        </is>
      </c>
      <c r="C280" s="29" t="inlineStr">
        <is>
          <t>Map</t>
        </is>
      </c>
      <c r="D280" s="17" t="inlineStr">
        <is>
          <t>홈 탭</t>
        </is>
      </c>
      <c r="E280" s="29" t="inlineStr">
        <is>
          <t>확장/축소</t>
        </is>
      </c>
      <c r="F280" s="29" t="inlineStr">
        <is>
          <t>확장/축소</t>
        </is>
      </c>
      <c r="G280" s="29" t="inlineStr">
        <is>
          <t>KR, EU</t>
        </is>
      </c>
      <c r="H280" s="66" t="n"/>
      <c r="I280" s="29" t="n">
        <v>4</v>
      </c>
      <c r="J280" s="63" t="n"/>
      <c r="K280" s="63" t="n"/>
      <c r="L280" s="30" t="inlineStr">
        <is>
          <t>1. Map 진입
2. 하단 드로어 카드 영역 위로 Flick 또는 Drag &amp; Drop</t>
        </is>
      </c>
      <c r="M280" s="30" t="inlineStr">
        <is>
          <t>1. 드로어 카드 영역 최대화</t>
        </is>
      </c>
      <c r="N280" s="75">
        <f>IF(COUNTIF(P280:W280,"F")&gt;=1,"FAIL",(IF(COUNTIF(P280:W280,"P")&gt;=1,"PASS",(IF(COUNTIF(P280:W280,"N/T")&gt;=1,"N/T",(IF(COUNTIF(P280:W280,"N/A")&gt;=1,"N/A","-")))))))</f>
        <v/>
      </c>
      <c r="O280" s="120">
        <f>IF(COUNTIF(P280:Q280,"F")&gt;=1,"FAIL",(IF(COUNTIF(P280:Q280,"P")&gt;=1,"PASS",(IF(COUNTIF(P280:Q280,"N/T")&gt;=1,"N/T",(IF(COUNTIF(P280:Q280,"N/A")&gt;=1,"N/A","-")))))))</f>
        <v/>
      </c>
      <c r="P280" s="29" t="inlineStr">
        <is>
          <t>P</t>
        </is>
      </c>
      <c r="Q280" s="29" t="inlineStr">
        <is>
          <t>P</t>
        </is>
      </c>
      <c r="R280" s="120">
        <f>IF(COUNTIF(S280:T280,"F")&gt;=1,"FAIL",(IF(COUNTIF(S280:T280,"P")&gt;=1,"PASS",(IF(COUNTIF(S280:T280,"N/T")&gt;=1,"N/T",(IF(COUNTIF(S280:T280,"N/A")&gt;=1,"N/A","-")))))))</f>
        <v/>
      </c>
      <c r="S280" s="29" t="inlineStr">
        <is>
          <t>P</t>
        </is>
      </c>
      <c r="T280" s="29" t="inlineStr">
        <is>
          <t>P</t>
        </is>
      </c>
      <c r="U280" s="120">
        <f>IF(COUNTIF(V280:W280,"F")&gt;=1,"FAIL",(IF(COUNTIF(V280:W280,"P")&gt;=1,"PASS",(IF(COUNTIF(V280:W280,"N/T")&gt;=1,"N/T",(IF(COUNTIF(V280:W280,"N/A")&gt;=1,"N/A","-")))))))</f>
        <v/>
      </c>
      <c r="V280" s="29" t="inlineStr">
        <is>
          <t>P</t>
        </is>
      </c>
      <c r="W280" s="29" t="inlineStr">
        <is>
          <t>P</t>
        </is>
      </c>
      <c r="X280" s="29" t="inlineStr">
        <is>
          <t>SPAQA-21636</t>
        </is>
      </c>
      <c r="Y280" s="29" t="n"/>
      <c r="Z280" s="39" t="inlineStr">
        <is>
          <t>
</t>
        </is>
      </c>
      <c r="AA280" s="29" t="n"/>
      <c r="AB280" s="29" t="n"/>
    </row>
    <row r="281" ht="26.4" customHeight="1" s="357">
      <c r="A281" s="108" t="inlineStr">
        <is>
          <t>i_012</t>
        </is>
      </c>
      <c r="B281" s="29" t="inlineStr">
        <is>
          <t>TC_MAP_0199</t>
        </is>
      </c>
      <c r="C281" s="29" t="inlineStr">
        <is>
          <t>Map</t>
        </is>
      </c>
      <c r="D281" s="17" t="inlineStr">
        <is>
          <t>홈 탭</t>
        </is>
      </c>
      <c r="E281" s="29" t="inlineStr">
        <is>
          <t>확장/축소</t>
        </is>
      </c>
      <c r="F281" s="29" t="inlineStr">
        <is>
          <t>확장/축소</t>
        </is>
      </c>
      <c r="G281" s="29" t="inlineStr">
        <is>
          <t>KR, EU</t>
        </is>
      </c>
      <c r="H281" s="66" t="n"/>
      <c r="I281" s="29" t="n">
        <v>4</v>
      </c>
      <c r="J281" s="63" t="n"/>
      <c r="K281" s="63" t="n"/>
      <c r="L281" s="30" t="inlineStr">
        <is>
          <t>1. Map 진입
2. 하단 드로어 카드 영역 위로 스크롤</t>
        </is>
      </c>
      <c r="M281" s="30" t="inlineStr">
        <is>
          <t>1. 탭 영역 고정 및 컨텐츠 영역만 스크롤</t>
        </is>
      </c>
      <c r="N281" s="75">
        <f>IF(COUNTIF(P281:W281,"F")&gt;=1,"FAIL",(IF(COUNTIF(P281:W281,"P")&gt;=1,"PASS",(IF(COUNTIF(P281:W281,"N/T")&gt;=1,"N/T",(IF(COUNTIF(P281:W281,"N/A")&gt;=1,"N/A","-")))))))</f>
        <v/>
      </c>
      <c r="O281" s="120">
        <f>IF(COUNTIF(P281:Q281,"F")&gt;=1,"FAIL",(IF(COUNTIF(P281:Q281,"P")&gt;=1,"PASS",(IF(COUNTIF(P281:Q281,"N/T")&gt;=1,"N/T",(IF(COUNTIF(P281:Q281,"N/A")&gt;=1,"N/A","-")))))))</f>
        <v/>
      </c>
      <c r="P281" s="29" t="inlineStr">
        <is>
          <t>P</t>
        </is>
      </c>
      <c r="Q281" s="29" t="inlineStr">
        <is>
          <t>P</t>
        </is>
      </c>
      <c r="R281" s="120">
        <f>IF(COUNTIF(S281:T281,"F")&gt;=1,"FAIL",(IF(COUNTIF(S281:T281,"P")&gt;=1,"PASS",(IF(COUNTIF(S281:T281,"N/T")&gt;=1,"N/T",(IF(COUNTIF(S281:T281,"N/A")&gt;=1,"N/A","-")))))))</f>
        <v/>
      </c>
      <c r="S281" s="29" t="inlineStr">
        <is>
          <t>P</t>
        </is>
      </c>
      <c r="T281" s="29" t="inlineStr">
        <is>
          <t>P</t>
        </is>
      </c>
      <c r="U281" s="120">
        <f>IF(COUNTIF(V281:W281,"F")&gt;=1,"FAIL",(IF(COUNTIF(V281:W281,"P")&gt;=1,"PASS",(IF(COUNTIF(V281:W281,"N/T")&gt;=1,"N/T",(IF(COUNTIF(V281:W281,"N/A")&gt;=1,"N/A","-")))))))</f>
        <v/>
      </c>
      <c r="V281" s="29" t="inlineStr">
        <is>
          <t>P</t>
        </is>
      </c>
      <c r="W281" s="29" t="inlineStr">
        <is>
          <t>P</t>
        </is>
      </c>
      <c r="X281" s="29" t="n"/>
      <c r="Y281" s="29" t="n"/>
      <c r="Z281" s="39" t="inlineStr">
        <is>
          <t>
</t>
        </is>
      </c>
      <c r="AA281" s="29" t="n"/>
      <c r="AB281" s="29" t="n"/>
    </row>
    <row r="282" ht="52.8" customHeight="1" s="357">
      <c r="A282" s="108" t="inlineStr">
        <is>
          <t>i_013</t>
        </is>
      </c>
      <c r="B282" s="29" t="inlineStr">
        <is>
          <t>TC_MAP_0200</t>
        </is>
      </c>
      <c r="C282" s="29" t="inlineStr">
        <is>
          <t>Map</t>
        </is>
      </c>
      <c r="D282" s="17" t="inlineStr">
        <is>
          <t>홈 탭</t>
        </is>
      </c>
      <c r="E282" s="29" t="inlineStr">
        <is>
          <t>확장/축소</t>
        </is>
      </c>
      <c r="F282" s="29" t="inlineStr">
        <is>
          <t>확장/축소</t>
        </is>
      </c>
      <c r="G282" s="29" t="inlineStr">
        <is>
          <t>KR, EU</t>
        </is>
      </c>
      <c r="H282" s="66" t="n"/>
      <c r="I282" s="29" t="n">
        <v>4</v>
      </c>
      <c r="J282" s="63" t="n"/>
      <c r="K282" s="63" t="n"/>
      <c r="L282" s="30" t="inlineStr">
        <is>
          <t>1. Map 진입
2. 하단 드로어 카드 최대화
3. 하단 드로어 카드 영역 아래로 Flick 또는 Drag &amp; Drop</t>
        </is>
      </c>
      <c r="M282" s="30" t="inlineStr">
        <is>
          <t>1. 드로어 카드 영역 Default 상태로 변경</t>
        </is>
      </c>
      <c r="N282" s="75">
        <f>IF(COUNTIF(P282:W282,"F")&gt;=1,"FAIL",(IF(COUNTIF(P282:W282,"P")&gt;=1,"PASS",(IF(COUNTIF(P282:W282,"N/T")&gt;=1,"N/T",(IF(COUNTIF(P282:W282,"N/A")&gt;=1,"N/A","-")))))))</f>
        <v/>
      </c>
      <c r="O282" s="120">
        <f>IF(COUNTIF(P282:Q282,"F")&gt;=1,"FAIL",(IF(COUNTIF(P282:Q282,"P")&gt;=1,"PASS",(IF(COUNTIF(P282:Q282,"N/T")&gt;=1,"N/T",(IF(COUNTIF(P282:Q282,"N/A")&gt;=1,"N/A","-")))))))</f>
        <v/>
      </c>
      <c r="P282" s="29" t="inlineStr">
        <is>
          <t>P</t>
        </is>
      </c>
      <c r="Q282" s="29" t="inlineStr">
        <is>
          <t>P</t>
        </is>
      </c>
      <c r="R282" s="120">
        <f>IF(COUNTIF(S282:T282,"F")&gt;=1,"FAIL",(IF(COUNTIF(S282:T282,"P")&gt;=1,"PASS",(IF(COUNTIF(S282:T282,"N/T")&gt;=1,"N/T",(IF(COUNTIF(S282:T282,"N/A")&gt;=1,"N/A","-")))))))</f>
        <v/>
      </c>
      <c r="S282" s="29" t="inlineStr">
        <is>
          <t>P</t>
        </is>
      </c>
      <c r="T282" s="29" t="inlineStr">
        <is>
          <t>P</t>
        </is>
      </c>
      <c r="U282" s="120">
        <f>IF(COUNTIF(V282:W282,"F")&gt;=1,"FAIL",(IF(COUNTIF(V282:W282,"P")&gt;=1,"PASS",(IF(COUNTIF(V282:W282,"N/T")&gt;=1,"N/T",(IF(COUNTIF(V282:W282,"N/A")&gt;=1,"N/A","-")))))))</f>
        <v/>
      </c>
      <c r="V282" s="29" t="inlineStr">
        <is>
          <t>P</t>
        </is>
      </c>
      <c r="W282" s="29" t="inlineStr">
        <is>
          <t>P</t>
        </is>
      </c>
      <c r="X282" s="29" t="n"/>
      <c r="Y282" s="29" t="n"/>
      <c r="Z282" s="39" t="inlineStr">
        <is>
          <t>
</t>
        </is>
      </c>
      <c r="AA282" s="29" t="n"/>
      <c r="AB282" s="29" t="n"/>
    </row>
    <row r="283" ht="52.8" customHeight="1" s="357">
      <c r="A283" s="108" t="inlineStr">
        <is>
          <t>i_017</t>
        </is>
      </c>
      <c r="B283" s="29" t="inlineStr">
        <is>
          <t>TC_MAP_0201</t>
        </is>
      </c>
      <c r="C283" s="29" t="inlineStr">
        <is>
          <t>Map</t>
        </is>
      </c>
      <c r="D283" s="17" t="inlineStr">
        <is>
          <t>홈 탭</t>
        </is>
      </c>
      <c r="E283" s="29" t="inlineStr">
        <is>
          <t>확장/축소</t>
        </is>
      </c>
      <c r="F283" s="29" t="inlineStr">
        <is>
          <t>확장/축소</t>
        </is>
      </c>
      <c r="G283" s="29" t="inlineStr">
        <is>
          <t>KR, EU</t>
        </is>
      </c>
      <c r="H283" s="66" t="n"/>
      <c r="I283" s="29" t="n">
        <v>4</v>
      </c>
      <c r="J283" s="63" t="n"/>
      <c r="K283" s="63" t="n"/>
      <c r="L283" s="30" t="inlineStr">
        <is>
          <t>1. Map 진입
2. 하단 드로어 카드 Default 상태
3. 하단 드로어 카드 영역 아래로 Flick 또는 Drag &amp; Drop</t>
        </is>
      </c>
      <c r="M283" s="30" t="inlineStr">
        <is>
          <t>1. 드로어 카드 영역 최소화</t>
        </is>
      </c>
      <c r="N283" s="75">
        <f>IF(COUNTIF(P283:W283,"F")&gt;=1,"FAIL",(IF(COUNTIF(P283:W283,"P")&gt;=1,"PASS",(IF(COUNTIF(P283:W283,"N/T")&gt;=1,"N/T",(IF(COUNTIF(P283:W283,"N/A")&gt;=1,"N/A","-")))))))</f>
        <v/>
      </c>
      <c r="O283" s="120">
        <f>IF(COUNTIF(P283:Q283,"F")&gt;=1,"FAIL",(IF(COUNTIF(P283:Q283,"P")&gt;=1,"PASS",(IF(COUNTIF(P283:Q283,"N/T")&gt;=1,"N/T",(IF(COUNTIF(P283:Q283,"N/A")&gt;=1,"N/A","-")))))))</f>
        <v/>
      </c>
      <c r="P283" s="29" t="inlineStr">
        <is>
          <t>P</t>
        </is>
      </c>
      <c r="Q283" s="29" t="inlineStr">
        <is>
          <t>P</t>
        </is>
      </c>
      <c r="R283" s="120">
        <f>IF(COUNTIF(S283:T283,"F")&gt;=1,"FAIL",(IF(COUNTIF(S283:T283,"P")&gt;=1,"PASS",(IF(COUNTIF(S283:T283,"N/T")&gt;=1,"N/T",(IF(COUNTIF(S283:T283,"N/A")&gt;=1,"N/A","-")))))))</f>
        <v/>
      </c>
      <c r="S283" s="29" t="inlineStr">
        <is>
          <t>P</t>
        </is>
      </c>
      <c r="T283" s="29" t="inlineStr">
        <is>
          <t>P</t>
        </is>
      </c>
      <c r="U283" s="120">
        <f>IF(COUNTIF(V283:W283,"F")&gt;=1,"FAIL",(IF(COUNTIF(V283:W283,"P")&gt;=1,"PASS",(IF(COUNTIF(V283:W283,"N/T")&gt;=1,"N/T",(IF(COUNTIF(V283:W283,"N/A")&gt;=1,"N/A","-")))))))</f>
        <v/>
      </c>
      <c r="V283" s="29" t="inlineStr">
        <is>
          <t>P</t>
        </is>
      </c>
      <c r="W283" s="29" t="inlineStr">
        <is>
          <t>P</t>
        </is>
      </c>
      <c r="X283" s="29" t="inlineStr">
        <is>
          <t>SPAQA-20192
SPAQA-23957</t>
        </is>
      </c>
      <c r="Y283" s="29" t="n"/>
      <c r="Z283" s="39" t="n"/>
      <c r="AA283" s="29" t="n"/>
      <c r="AB283" s="29" t="n"/>
    </row>
    <row r="284" ht="52.8" customHeight="1" s="357">
      <c r="A284" s="153" t="n"/>
      <c r="B284" s="29" t="inlineStr">
        <is>
          <t>TC_MAP_0202</t>
        </is>
      </c>
      <c r="C284" s="29" t="inlineStr">
        <is>
          <t>Map</t>
        </is>
      </c>
      <c r="D284" s="17" t="inlineStr">
        <is>
          <t>홈 탭</t>
        </is>
      </c>
      <c r="E284" s="29" t="inlineStr">
        <is>
          <t>확장/축소</t>
        </is>
      </c>
      <c r="F284" s="29" t="inlineStr">
        <is>
          <t>확장/축소</t>
        </is>
      </c>
      <c r="G284" s="29" t="inlineStr">
        <is>
          <t>KR, EU</t>
        </is>
      </c>
      <c r="H284" s="66" t="n"/>
      <c r="I284" s="29" t="n">
        <v>4</v>
      </c>
      <c r="J284" s="63" t="n"/>
      <c r="K284" s="63" t="n"/>
      <c r="L284" s="30" t="inlineStr">
        <is>
          <t>1. Map 진입
2. 하단 드로어 카드 Default 상태
3. 지도 상호작용(지도 선택 또는 위치 변경)</t>
        </is>
      </c>
      <c r="M284" s="30" t="inlineStr">
        <is>
          <t>1. 드로어 카드 영역 최소화</t>
        </is>
      </c>
      <c r="N284" s="75">
        <f>IF(COUNTIF(P284:W284,"F")&gt;=1,"FAIL",(IF(COUNTIF(P284:W284,"P")&gt;=1,"PASS",(IF(COUNTIF(P284:W284,"N/T")&gt;=1,"N/T",(IF(COUNTIF(P284:W284,"N/A")&gt;=1,"N/A","-")))))))</f>
        <v/>
      </c>
      <c r="O284" s="120">
        <f>IF(COUNTIF(P284:Q284,"F")&gt;=1,"FAIL",(IF(COUNTIF(P284:Q284,"P")&gt;=1,"PASS",(IF(COUNTIF(P284:Q284,"N/T")&gt;=1,"N/T",(IF(COUNTIF(P284:Q284,"N/A")&gt;=1,"N/A","-")))))))</f>
        <v/>
      </c>
      <c r="P284" s="29" t="inlineStr">
        <is>
          <t>P</t>
        </is>
      </c>
      <c r="Q284" s="29" t="inlineStr">
        <is>
          <t>P</t>
        </is>
      </c>
      <c r="R284" s="120">
        <f>IF(COUNTIF(S284:T284,"F")&gt;=1,"FAIL",(IF(COUNTIF(S284:T284,"P")&gt;=1,"PASS",(IF(COUNTIF(S284:T284,"N/T")&gt;=1,"N/T",(IF(COUNTIF(S284:T284,"N/A")&gt;=1,"N/A","-")))))))</f>
        <v/>
      </c>
      <c r="S284" s="29" t="inlineStr">
        <is>
          <t>P</t>
        </is>
      </c>
      <c r="T284" s="29" t="inlineStr">
        <is>
          <t>P</t>
        </is>
      </c>
      <c r="U284" s="120">
        <f>IF(COUNTIF(V284:W284,"F")&gt;=1,"FAIL",(IF(COUNTIF(V284:W284,"P")&gt;=1,"PASS",(IF(COUNTIF(V284:W284,"N/T")&gt;=1,"N/T",(IF(COUNTIF(V284:W284,"N/A")&gt;=1,"N/A","-")))))))</f>
        <v/>
      </c>
      <c r="V284" s="29" t="inlineStr">
        <is>
          <t>P</t>
        </is>
      </c>
      <c r="W284" s="29" t="inlineStr">
        <is>
          <t>P</t>
        </is>
      </c>
      <c r="X284" s="29" t="inlineStr">
        <is>
          <t>SPAQA-21741
SPAQA-25352</t>
        </is>
      </c>
      <c r="Y284" s="29" t="n"/>
      <c r="Z284" s="39" t="inlineStr">
        <is>
          <t>
</t>
        </is>
      </c>
      <c r="AA284" s="29" t="n"/>
      <c r="AB284" s="29" t="n"/>
    </row>
    <row r="285" ht="39.6" customHeight="1" s="357">
      <c r="A285" s="153" t="n"/>
      <c r="B285" s="29" t="inlineStr">
        <is>
          <t>TC_MAP_0203</t>
        </is>
      </c>
      <c r="C285" s="29" t="inlineStr">
        <is>
          <t>Map</t>
        </is>
      </c>
      <c r="D285" s="17" t="inlineStr">
        <is>
          <t>홈 탭</t>
        </is>
      </c>
      <c r="E285" s="29" t="inlineStr">
        <is>
          <t>홈 탭 구성</t>
        </is>
      </c>
      <c r="F285" s="29" t="inlineStr">
        <is>
          <t>홈 탭 구성(Page)</t>
        </is>
      </c>
      <c r="G285" s="29" t="inlineStr">
        <is>
          <t>KR, EU</t>
        </is>
      </c>
      <c r="H285" s="66" t="n"/>
      <c r="I285" s="29" t="n">
        <v>4</v>
      </c>
      <c r="J285" s="63" t="n"/>
      <c r="K285" s="63" t="n"/>
      <c r="L285" s="30" t="inlineStr">
        <is>
          <t>1. Map 진입
2. 하단 드로어 카드 최대화
3. 드로어 카드 탭 영역 확인</t>
        </is>
      </c>
      <c r="M285" s="30" t="inlineStr">
        <is>
          <t>1. 홈 탭 포커스 (Default)</t>
        </is>
      </c>
      <c r="N285" s="75">
        <f>IF(COUNTIF(P285:W285,"F")&gt;=1,"FAIL",(IF(COUNTIF(P285:W285,"P")&gt;=1,"PASS",(IF(COUNTIF(P285:W285,"N/T")&gt;=1,"N/T",(IF(COUNTIF(P285:W285,"N/A")&gt;=1,"N/A","-")))))))</f>
        <v/>
      </c>
      <c r="O285" s="120">
        <f>IF(COUNTIF(P285:Q285,"F")&gt;=1,"FAIL",(IF(COUNTIF(P285:Q285,"P")&gt;=1,"PASS",(IF(COUNTIF(P285:Q285,"N/T")&gt;=1,"N/T",(IF(COUNTIF(P285:Q285,"N/A")&gt;=1,"N/A","-")))))))</f>
        <v/>
      </c>
      <c r="P285" s="29" t="inlineStr">
        <is>
          <t>P</t>
        </is>
      </c>
      <c r="Q285" s="29" t="inlineStr">
        <is>
          <t>P</t>
        </is>
      </c>
      <c r="R285" s="120">
        <f>IF(COUNTIF(S285:T285,"F")&gt;=1,"FAIL",(IF(COUNTIF(S285:T285,"P")&gt;=1,"PASS",(IF(COUNTIF(S285:T285,"N/T")&gt;=1,"N/T",(IF(COUNTIF(S285:T285,"N/A")&gt;=1,"N/A","-")))))))</f>
        <v/>
      </c>
      <c r="S285" s="29" t="inlineStr">
        <is>
          <t>P</t>
        </is>
      </c>
      <c r="T285" s="29" t="inlineStr">
        <is>
          <t>P</t>
        </is>
      </c>
      <c r="U285" s="120">
        <f>IF(COUNTIF(V285:W285,"F")&gt;=1,"FAIL",(IF(COUNTIF(V285:W285,"P")&gt;=1,"PASS",(IF(COUNTIF(V285:W285,"N/T")&gt;=1,"N/T",(IF(COUNTIF(V285:W285,"N/A")&gt;=1,"N/A","-")))))))</f>
        <v/>
      </c>
      <c r="V285" s="29" t="inlineStr">
        <is>
          <t>P</t>
        </is>
      </c>
      <c r="W285" s="29" t="inlineStr">
        <is>
          <t>P</t>
        </is>
      </c>
      <c r="X285" s="29" t="n"/>
      <c r="Y285" s="29" t="n"/>
      <c r="Z285" s="39" t="inlineStr">
        <is>
          <t>
</t>
        </is>
      </c>
      <c r="AA285" s="29" t="n"/>
      <c r="AB285" s="29" t="n"/>
    </row>
    <row r="286" ht="39.6" customHeight="1" s="357">
      <c r="A286" s="153" t="n"/>
      <c r="B286" s="29" t="inlineStr">
        <is>
          <t>TC_MAP_0204</t>
        </is>
      </c>
      <c r="C286" s="29" t="inlineStr">
        <is>
          <t>Map</t>
        </is>
      </c>
      <c r="D286" s="17" t="inlineStr">
        <is>
          <t>홈 탭</t>
        </is>
      </c>
      <c r="E286" s="29" t="inlineStr">
        <is>
          <t>홈 탭 구성</t>
        </is>
      </c>
      <c r="F286" s="29" t="inlineStr">
        <is>
          <t>홈 탭 구성(Page)</t>
        </is>
      </c>
      <c r="G286" s="29" t="inlineStr">
        <is>
          <t>KR, EU</t>
        </is>
      </c>
      <c r="H286" s="66" t="n"/>
      <c r="I286" s="29" t="n">
        <v>4</v>
      </c>
      <c r="J286" s="63" t="n"/>
      <c r="K286" s="63" t="n"/>
      <c r="L286" s="30" t="inlineStr">
        <is>
          <t>1. Map 진입
2. 하단 드로어 카드 최대화
3. 드로어 카드 타이틀 영역 확인</t>
        </is>
      </c>
      <c r="M286" s="30" t="inlineStr">
        <is>
          <t>1. 홈 탭 타이틀 노출
'OOO 님을 위한 제안'</t>
        </is>
      </c>
      <c r="N286" s="75">
        <f>IF(COUNTIF(P286:W286,"F")&gt;=1,"FAIL",(IF(COUNTIF(P286:W286,"P")&gt;=1,"PASS",(IF(COUNTIF(P286:W286,"N/T")&gt;=1,"N/T",(IF(COUNTIF(P286:W286,"N/A")&gt;=1,"N/A","-")))))))</f>
        <v/>
      </c>
      <c r="O286" s="120">
        <f>IF(COUNTIF(P286:Q286,"F")&gt;=1,"FAIL",(IF(COUNTIF(P286:Q286,"P")&gt;=1,"PASS",(IF(COUNTIF(P286:Q286,"N/T")&gt;=1,"N/T",(IF(COUNTIF(P286:Q286,"N/A")&gt;=1,"N/A","-")))))))</f>
        <v/>
      </c>
      <c r="P286" s="29" t="inlineStr">
        <is>
          <t>P</t>
        </is>
      </c>
      <c r="Q286" s="29" t="inlineStr">
        <is>
          <t>P</t>
        </is>
      </c>
      <c r="R286" s="120">
        <f>IF(COUNTIF(S286:T286,"F")&gt;=1,"FAIL",(IF(COUNTIF(S286:T286,"P")&gt;=1,"PASS",(IF(COUNTIF(S286:T286,"N/T")&gt;=1,"N/T",(IF(COUNTIF(S286:T286,"N/A")&gt;=1,"N/A","-")))))))</f>
        <v/>
      </c>
      <c r="S286" s="29" t="inlineStr">
        <is>
          <t>P</t>
        </is>
      </c>
      <c r="T286" s="29" t="inlineStr">
        <is>
          <t>P</t>
        </is>
      </c>
      <c r="U286" s="120">
        <f>IF(COUNTIF(V286:W286,"F")&gt;=1,"FAIL",(IF(COUNTIF(V286:W286,"P")&gt;=1,"PASS",(IF(COUNTIF(V286:W286,"N/T")&gt;=1,"N/T",(IF(COUNTIF(V286:W286,"N/A")&gt;=1,"N/A","-")))))))</f>
        <v/>
      </c>
      <c r="V286" s="29" t="inlineStr">
        <is>
          <t>P</t>
        </is>
      </c>
      <c r="W286" s="29" t="inlineStr">
        <is>
          <t>P</t>
        </is>
      </c>
      <c r="X286" s="29" t="n"/>
      <c r="Y286" s="29" t="n"/>
      <c r="Z286" s="39" t="inlineStr">
        <is>
          <t>
</t>
        </is>
      </c>
      <c r="AA286" s="29" t="n"/>
      <c r="AB286" s="29" t="n"/>
    </row>
    <row r="287" ht="52.8" customHeight="1" s="357">
      <c r="A287" s="153" t="n"/>
      <c r="B287" s="29" t="inlineStr">
        <is>
          <t>TC_MAP_0205</t>
        </is>
      </c>
      <c r="C287" s="29" t="inlineStr">
        <is>
          <t>Map</t>
        </is>
      </c>
      <c r="D287" s="17" t="inlineStr">
        <is>
          <t>홈 탭</t>
        </is>
      </c>
      <c r="E287" s="29" t="inlineStr">
        <is>
          <t>홈 탭 구성</t>
        </is>
      </c>
      <c r="F287" s="29" t="inlineStr">
        <is>
          <t>홈 탭 구성(Page)</t>
        </is>
      </c>
      <c r="G287" s="29" t="inlineStr">
        <is>
          <t>KR, EU</t>
        </is>
      </c>
      <c r="H287" s="66" t="n"/>
      <c r="I287" s="29" t="n">
        <v>4</v>
      </c>
      <c r="J287" s="30" t="inlineStr">
        <is>
          <t>1. 내 차 위치 조회 가능 상태</t>
        </is>
      </c>
      <c r="K287" s="63" t="n"/>
      <c r="L287" s="30" t="inlineStr">
        <is>
          <t>1. Map 진입
2. 하단 드로어 카드 최대화
3. 드로어 카드 타이틀 우측 위치정보 영역 확인</t>
        </is>
      </c>
      <c r="M287" s="30" t="inlineStr">
        <is>
          <t>1. '내 차 중심' Default 노출</t>
        </is>
      </c>
      <c r="N287" s="75">
        <f>IF(COUNTIF(P287:W287,"F")&gt;=1,"FAIL",(IF(COUNTIF(P287:W287,"P")&gt;=1,"PASS",(IF(COUNTIF(P287:W287,"N/T")&gt;=1,"N/T",(IF(COUNTIF(P287:W287,"N/A")&gt;=1,"N/A","-")))))))</f>
        <v/>
      </c>
      <c r="O287" s="120">
        <f>IF(COUNTIF(P287:Q287,"F")&gt;=1,"FAIL",(IF(COUNTIF(P287:Q287,"P")&gt;=1,"PASS",(IF(COUNTIF(P287:Q287,"N/T")&gt;=1,"N/T",(IF(COUNTIF(P287:Q287,"N/A")&gt;=1,"N/A","-")))))))</f>
        <v/>
      </c>
      <c r="P287" s="29" t="inlineStr">
        <is>
          <t>P</t>
        </is>
      </c>
      <c r="Q287" s="29" t="inlineStr">
        <is>
          <t>P</t>
        </is>
      </c>
      <c r="R287" s="120">
        <f>IF(COUNTIF(S287:T287,"F")&gt;=1,"FAIL",(IF(COUNTIF(S287:T287,"P")&gt;=1,"PASS",(IF(COUNTIF(S287:T287,"N/T")&gt;=1,"N/T",(IF(COUNTIF(S287:T287,"N/A")&gt;=1,"N/A","-")))))))</f>
        <v/>
      </c>
      <c r="S287" s="29" t="inlineStr">
        <is>
          <t>P</t>
        </is>
      </c>
      <c r="T287" s="29" t="inlineStr">
        <is>
          <t>P</t>
        </is>
      </c>
      <c r="U287" s="120">
        <f>IF(COUNTIF(V287:W287,"F")&gt;=1,"FAIL",(IF(COUNTIF(V287:W287,"P")&gt;=1,"PASS",(IF(COUNTIF(V287:W287,"N/T")&gt;=1,"N/T",(IF(COUNTIF(V287:W287,"N/A")&gt;=1,"N/A","-")))))))</f>
        <v/>
      </c>
      <c r="V287" s="29" t="inlineStr">
        <is>
          <t>P</t>
        </is>
      </c>
      <c r="W287" s="29" t="inlineStr">
        <is>
          <t>P</t>
        </is>
      </c>
      <c r="X287" s="29" t="n"/>
      <c r="Y287" s="29" t="n"/>
      <c r="Z287" s="39" t="inlineStr">
        <is>
          <t>
</t>
        </is>
      </c>
      <c r="AA287" s="29" t="n"/>
      <c r="AB287" s="29" t="n"/>
    </row>
    <row r="288" ht="52.8" customHeight="1" s="357">
      <c r="A288" s="108" t="inlineStr">
        <is>
          <t>Y_054</t>
        </is>
      </c>
      <c r="B288" s="29" t="inlineStr">
        <is>
          <t>TC_MAP_0206</t>
        </is>
      </c>
      <c r="C288" s="29" t="inlineStr">
        <is>
          <t>Map</t>
        </is>
      </c>
      <c r="D288" s="17" t="inlineStr">
        <is>
          <t>홈 탭</t>
        </is>
      </c>
      <c r="E288" s="29" t="inlineStr">
        <is>
          <t>홈 탭 구성</t>
        </is>
      </c>
      <c r="F288" s="29" t="inlineStr">
        <is>
          <t>홈 탭 구성(Page)</t>
        </is>
      </c>
      <c r="G288" s="29" t="inlineStr">
        <is>
          <t>KR, EU</t>
        </is>
      </c>
      <c r="H288" s="66" t="n"/>
      <c r="I288" s="29" t="n">
        <v>5</v>
      </c>
      <c r="J288" s="30" t="inlineStr">
        <is>
          <t>1. 위치 서비스 ON 상태
2. 내 차 위치 조회 불가 상태</t>
        </is>
      </c>
      <c r="K288" s="63" t="n"/>
      <c r="L288" s="30" t="inlineStr">
        <is>
          <t>1. Map 진입
2. 하단 드로어 카드 최대화
3. 드로어 카드 타이틀 우측 위치정보 영역 확인</t>
        </is>
      </c>
      <c r="M288" s="30" t="inlineStr">
        <is>
          <t>1.'내 위치 중심' 으로 노출</t>
        </is>
      </c>
      <c r="N288" s="75">
        <f>IF(COUNTIF(P288:W288,"F")&gt;=1,"FAIL",(IF(COUNTIF(P288:W288,"P")&gt;=1,"PASS",(IF(COUNTIF(P288:W288,"N/T")&gt;=1,"N/T",(IF(COUNTIF(P288:W288,"N/A")&gt;=1,"N/A","-")))))))</f>
        <v/>
      </c>
      <c r="O288" s="120">
        <f>IF(COUNTIF(P288:Q288,"F")&gt;=1,"FAIL",(IF(COUNTIF(P288:Q288,"P")&gt;=1,"PASS",(IF(COUNTIF(P288:Q288,"N/T")&gt;=1,"N/T",(IF(COUNTIF(P288:Q288,"N/A")&gt;=1,"N/A","-")))))))</f>
        <v/>
      </c>
      <c r="P288" s="29" t="inlineStr">
        <is>
          <t>P</t>
        </is>
      </c>
      <c r="Q288" s="29" t="inlineStr">
        <is>
          <t>P</t>
        </is>
      </c>
      <c r="R288" s="120">
        <f>IF(COUNTIF(S288:T288,"F")&gt;=1,"FAIL",(IF(COUNTIF(S288:T288,"P")&gt;=1,"PASS",(IF(COUNTIF(S288:T288,"N/T")&gt;=1,"N/T",(IF(COUNTIF(S288:T288,"N/A")&gt;=1,"N/A","-")))))))</f>
        <v/>
      </c>
      <c r="S288" s="29" t="inlineStr">
        <is>
          <t>P</t>
        </is>
      </c>
      <c r="T288" s="29" t="inlineStr">
        <is>
          <t>P</t>
        </is>
      </c>
      <c r="U288" s="120">
        <f>IF(COUNTIF(V288:W288,"F")&gt;=1,"FAIL",(IF(COUNTIF(V288:W288,"P")&gt;=1,"PASS",(IF(COUNTIF(V288:W288,"N/T")&gt;=1,"N/T",(IF(COUNTIF(V288:W288,"N/A")&gt;=1,"N/A","-")))))))</f>
        <v/>
      </c>
      <c r="V288" s="29" t="inlineStr">
        <is>
          <t>P</t>
        </is>
      </c>
      <c r="W288" s="29" t="inlineStr">
        <is>
          <t>P</t>
        </is>
      </c>
      <c r="X288" s="29" t="inlineStr">
        <is>
          <t>SPAQA-23160</t>
        </is>
      </c>
      <c r="Y288" s="29" t="n"/>
      <c r="Z288" s="39" t="inlineStr">
        <is>
          <t>내 차 위치 OFF: E-privacy 미지원 차량에서 Servicelist OFF</t>
        </is>
      </c>
      <c r="AA288" s="29" t="n"/>
      <c r="AB288" s="29" t="n"/>
    </row>
    <row r="289" ht="52.8" customHeight="1" s="357">
      <c r="A289" s="153" t="n"/>
      <c r="B289" s="29" t="inlineStr">
        <is>
          <t>TC_MAP_0207</t>
        </is>
      </c>
      <c r="C289" s="29" t="inlineStr">
        <is>
          <t>Map</t>
        </is>
      </c>
      <c r="D289" s="17" t="inlineStr">
        <is>
          <t>홈 탭</t>
        </is>
      </c>
      <c r="E289" s="29" t="inlineStr">
        <is>
          <t>홈 탭 구성</t>
        </is>
      </c>
      <c r="F289" s="29" t="inlineStr">
        <is>
          <t>홈 탭 구성(Page)</t>
        </is>
      </c>
      <c r="G289" s="29" t="inlineStr">
        <is>
          <t>KR, EU</t>
        </is>
      </c>
      <c r="H289" s="66" t="n"/>
      <c r="I289" s="29" t="n">
        <v>4</v>
      </c>
      <c r="J289" s="30" t="inlineStr">
        <is>
          <t>1. 위치 서비스 ON 상태</t>
        </is>
      </c>
      <c r="K289" s="30" t="inlineStr">
        <is>
          <t>1. EV 차량</t>
        </is>
      </c>
      <c r="L289" s="30" t="inlineStr">
        <is>
          <t>1. Map 진입
2. 하단 드로어 카드 최대화
3. 드로어 카드 가까운 충전소의 타이틀 영역 확인</t>
        </is>
      </c>
      <c r="M289" s="30" t="inlineStr">
        <is>
          <t>1. 업데이트 버튼 및 업데이트 시간 노출</t>
        </is>
      </c>
      <c r="N289" s="75">
        <f>IF(COUNTIF(P289:W289,"F")&gt;=1,"FAIL",(IF(COUNTIF(P289:W289,"P")&gt;=1,"PASS",(IF(COUNTIF(P289:W289,"N/T")&gt;=1,"N/T",(IF(COUNTIF(P289:W289,"N/A")&gt;=1,"N/A","-")))))))</f>
        <v/>
      </c>
      <c r="O289" s="120">
        <f>IF(COUNTIF(P289:Q289,"F")&gt;=1,"FAIL",(IF(COUNTIF(P289:Q289,"P")&gt;=1,"PASS",(IF(COUNTIF(P289:Q289,"N/T")&gt;=1,"N/T",(IF(COUNTIF(P289:Q289,"N/A")&gt;=1,"N/A","-")))))))</f>
        <v/>
      </c>
      <c r="P289" s="29" t="inlineStr">
        <is>
          <t>P</t>
        </is>
      </c>
      <c r="Q289" s="29" t="inlineStr">
        <is>
          <t>P</t>
        </is>
      </c>
      <c r="R289" s="120">
        <f>IF(COUNTIF(S289:T289,"F")&gt;=1,"FAIL",(IF(COUNTIF(S289:T289,"P")&gt;=1,"PASS",(IF(COUNTIF(S289:T289,"N/T")&gt;=1,"N/T",(IF(COUNTIF(S289:T289,"N/A")&gt;=1,"N/A","-")))))))</f>
        <v/>
      </c>
      <c r="S289" s="29" t="inlineStr">
        <is>
          <t>P</t>
        </is>
      </c>
      <c r="T289" s="29" t="inlineStr">
        <is>
          <t>P</t>
        </is>
      </c>
      <c r="U289" s="120">
        <f>IF(COUNTIF(V289:W289,"F")&gt;=1,"FAIL",(IF(COUNTIF(V289:W289,"P")&gt;=1,"PASS",(IF(COUNTIF(V289:W289,"N/T")&gt;=1,"N/T",(IF(COUNTIF(V289:W289,"N/A")&gt;=1,"N/A","-")))))))</f>
        <v/>
      </c>
      <c r="V289" s="29" t="inlineStr">
        <is>
          <t>P</t>
        </is>
      </c>
      <c r="W289" s="29" t="inlineStr">
        <is>
          <t>P</t>
        </is>
      </c>
      <c r="X289" s="29" t="inlineStr">
        <is>
          <t>SPAQA-17446</t>
        </is>
      </c>
      <c r="Y289" s="29" t="n"/>
      <c r="Z289" s="39" t="inlineStr">
        <is>
          <t>
</t>
        </is>
      </c>
      <c r="AA289" s="29" t="n"/>
      <c r="AB289" s="29" t="n"/>
    </row>
    <row r="290" ht="52.8" customHeight="1" s="357">
      <c r="A290" s="108" t="inlineStr">
        <is>
          <t>Y_055</t>
        </is>
      </c>
      <c r="B290" s="29" t="inlineStr">
        <is>
          <t>TC_MAP_0208</t>
        </is>
      </c>
      <c r="C290" s="29" t="inlineStr">
        <is>
          <t>Map</t>
        </is>
      </c>
      <c r="D290" s="17" t="inlineStr">
        <is>
          <t>홈 탭</t>
        </is>
      </c>
      <c r="E290" s="29" t="inlineStr">
        <is>
          <t>홈 탭 구성</t>
        </is>
      </c>
      <c r="F290" s="29" t="inlineStr">
        <is>
          <t>홈 탭 구성(Page)</t>
        </is>
      </c>
      <c r="G290" s="29" t="inlineStr">
        <is>
          <t>KR, EU</t>
        </is>
      </c>
      <c r="H290" s="66" t="n"/>
      <c r="I290" s="29" t="n">
        <v>4</v>
      </c>
      <c r="J290" s="30" t="inlineStr">
        <is>
          <t>1. 위치 서비스 ON 상태
2. 업데이트 시점에 위치 정보 미수신 시</t>
        </is>
      </c>
      <c r="K290" s="63" t="n"/>
      <c r="L290" s="30" t="inlineStr">
        <is>
          <t>1. Map 진입
2. 하단 드로어 카드 최대화
3. 드로어 카드 타이틀 우측 위치 기준 정보 확인</t>
        </is>
      </c>
      <c r="M290" s="30" t="inlineStr">
        <is>
          <t>1. 위치 정보 미노출</t>
        </is>
      </c>
      <c r="N290" s="92">
        <f>IF(COUNTIF(P290:W290,"F")&gt;=1,"FAIL",(IF(COUNTIF(P290:W290,"P")&gt;=1,"PASS",(IF(COUNTIF(P290:W290,"N/T")&gt;=1,"N/T",(IF(COUNTIF(P290:W290,"N/A")&gt;=1,"N/A","-")))))))</f>
        <v/>
      </c>
      <c r="O290" s="81">
        <f>IF(COUNTIF(P290:Q290,"F")&gt;=1,"FAIL",(IF(COUNTIF(P290:Q290,"P")&gt;=1,"PASS",(IF(COUNTIF(P290:Q290,"N/T")&gt;=1,"N/T",(IF(COUNTIF(P290:Q290,"N/A")&gt;=1,"N/A","-")))))))</f>
        <v/>
      </c>
      <c r="P290" s="29" t="inlineStr">
        <is>
          <t>N/T</t>
        </is>
      </c>
      <c r="Q290" s="29" t="inlineStr">
        <is>
          <t>N/T</t>
        </is>
      </c>
      <c r="R290" s="120">
        <f>IF(COUNTIF(S290:T290,"F")&gt;=1,"FAIL",(IF(COUNTIF(S290:T290,"P")&gt;=1,"PASS",(IF(COUNTIF(S290:T290,"N/T")&gt;=1,"N/T",(IF(COUNTIF(S290:T290,"N/A")&gt;=1,"N/A","-")))))))</f>
        <v/>
      </c>
      <c r="S290" s="29" t="inlineStr">
        <is>
          <t>N/T</t>
        </is>
      </c>
      <c r="T290" s="29" t="inlineStr">
        <is>
          <t>N/T</t>
        </is>
      </c>
      <c r="U290" s="120">
        <f>IF(COUNTIF(V290:W290,"F")&gt;=1,"FAIL",(IF(COUNTIF(V290:W290,"P")&gt;=1,"PASS",(IF(COUNTIF(V290:W290,"N/T")&gt;=1,"N/T",(IF(COUNTIF(V290:W290,"N/A")&gt;=1,"N/A","-")))))))</f>
        <v/>
      </c>
      <c r="V290" s="29" t="inlineStr">
        <is>
          <t>N/T</t>
        </is>
      </c>
      <c r="W290" s="29" t="inlineStr">
        <is>
          <t>N/T</t>
        </is>
      </c>
      <c r="X290" s="29" t="inlineStr">
        <is>
          <t>SPAQA-20275</t>
        </is>
      </c>
      <c r="Y290" s="29" t="n"/>
      <c r="Z290" s="39" t="inlineStr">
        <is>
          <t>(공통) 위치 서비스 ON / 위치 정보 미수신 상태 필요(N/T)</t>
        </is>
      </c>
      <c r="AA290" s="29" t="inlineStr">
        <is>
          <t>N/T : 특수상황/실패 조건 필요(조건)</t>
        </is>
      </c>
      <c r="AB290" s="29" t="n"/>
    </row>
    <row r="291" ht="52.8" customHeight="1" s="357">
      <c r="A291" s="108" t="inlineStr">
        <is>
          <t>Q_015</t>
        </is>
      </c>
      <c r="B291" s="29" t="inlineStr">
        <is>
          <t>TC_MAP_0209</t>
        </is>
      </c>
      <c r="C291" s="29" t="inlineStr">
        <is>
          <t>Map</t>
        </is>
      </c>
      <c r="D291" s="17" t="inlineStr">
        <is>
          <t>홈 탭</t>
        </is>
      </c>
      <c r="E291" s="29" t="inlineStr">
        <is>
          <t>홈 탭 구성</t>
        </is>
      </c>
      <c r="F291" s="29" t="inlineStr">
        <is>
          <t>홈 탭 구성(Page)</t>
        </is>
      </c>
      <c r="G291" s="29" t="inlineStr">
        <is>
          <t>KR, EU</t>
        </is>
      </c>
      <c r="H291" s="66" t="n"/>
      <c r="I291" s="29" t="n">
        <v>4</v>
      </c>
      <c r="J291" s="30" t="inlineStr">
        <is>
          <t>1. 내 차 위치, 내 위치 모두 조회 불가한 상태</t>
        </is>
      </c>
      <c r="K291" s="63" t="n"/>
      <c r="L291" s="30" t="inlineStr">
        <is>
          <t>1. Map 진입
2. 하단 드로어 카드 최대화
3. 드로어 카드 타이틀 우측 위치 기준 정보 확인</t>
        </is>
      </c>
      <c r="M291" s="30" t="inlineStr">
        <is>
          <t>1. 위치 기준 정보 미노출
ex) Based on vehicle location</t>
        </is>
      </c>
      <c r="N291" s="75">
        <f>IF(COUNTIF(P291:W291,"F")&gt;=1,"FAIL",(IF(COUNTIF(P291:W291,"P")&gt;=1,"PASS",(IF(COUNTIF(P291:W291,"N/T")&gt;=1,"N/T",(IF(COUNTIF(P291:W291,"N/A")&gt;=1,"N/A","-")))))))</f>
        <v/>
      </c>
      <c r="O291" s="120">
        <f>IF(COUNTIF(P291:Q291,"F")&gt;=1,"FAIL",(IF(COUNTIF(P291:Q291,"P")&gt;=1,"PASS",(IF(COUNTIF(P291:Q291,"N/T")&gt;=1,"N/T",(IF(COUNTIF(P291:Q291,"N/A")&gt;=1,"N/A","-")))))))</f>
        <v/>
      </c>
      <c r="P291" s="29" t="inlineStr">
        <is>
          <t>P</t>
        </is>
      </c>
      <c r="Q291" s="29" t="inlineStr">
        <is>
          <t>P</t>
        </is>
      </c>
      <c r="R291" s="120">
        <f>IF(COUNTIF(S291:T291,"F")&gt;=1,"FAIL",(IF(COUNTIF(S291:T291,"P")&gt;=1,"PASS",(IF(COUNTIF(S291:T291,"N/T")&gt;=1,"N/T",(IF(COUNTIF(S291:T291,"N/A")&gt;=1,"N/A","-")))))))</f>
        <v/>
      </c>
      <c r="S291" s="29" t="inlineStr">
        <is>
          <t>P</t>
        </is>
      </c>
      <c r="T291" s="29" t="inlineStr">
        <is>
          <t>P</t>
        </is>
      </c>
      <c r="U291" s="120">
        <f>IF(COUNTIF(V291:W291,"F")&gt;=1,"FAIL",(IF(COUNTIF(V291:W291,"P")&gt;=1,"PASS",(IF(COUNTIF(V291:W291,"N/T")&gt;=1,"N/T",(IF(COUNTIF(V291:W291,"N/A")&gt;=1,"N/A","-")))))))</f>
        <v/>
      </c>
      <c r="V291" s="29" t="inlineStr">
        <is>
          <t>P</t>
        </is>
      </c>
      <c r="W291" s="29" t="inlineStr">
        <is>
          <t>P</t>
        </is>
      </c>
      <c r="X291" s="29" t="inlineStr">
        <is>
          <t>SPAQA-23364</t>
        </is>
      </c>
      <c r="Y291" s="29" t="n"/>
      <c r="Z291" s="39" t="inlineStr">
        <is>
          <t>내 위치 OFF: App 내 위치 권한 OFF
내 차 위치 OFF: E-privacy 미지원 차량에서 Servicelist OFF</t>
        </is>
      </c>
      <c r="AA291" s="29" t="n"/>
      <c r="AB291" s="29" t="n"/>
    </row>
    <row r="292" ht="52.8" customHeight="1" s="357">
      <c r="A292" s="108" t="inlineStr">
        <is>
          <t>Y_056</t>
        </is>
      </c>
      <c r="B292" s="29" t="inlineStr">
        <is>
          <t>TC_MAP_0210</t>
        </is>
      </c>
      <c r="C292" s="29" t="inlineStr">
        <is>
          <t>Map</t>
        </is>
      </c>
      <c r="D292" s="17" t="inlineStr">
        <is>
          <t>홈 탭</t>
        </is>
      </c>
      <c r="E292" s="29" t="inlineStr">
        <is>
          <t>홈 탭 구성</t>
        </is>
      </c>
      <c r="F292" s="29" t="inlineStr">
        <is>
          <t>홈 탭 구성(Page)</t>
        </is>
      </c>
      <c r="G292" s="29" t="inlineStr">
        <is>
          <t>KR, EU</t>
        </is>
      </c>
      <c r="H292" s="66" t="n"/>
      <c r="I292" s="29" t="n">
        <v>5</v>
      </c>
      <c r="J292" s="30" t="inlineStr">
        <is>
          <t>1. 위치 서비스 ON 상태
2. 하단 드로어 최대화 상태
3. 내 위치 조회 불가 상태</t>
        </is>
      </c>
      <c r="K292" s="63" t="n"/>
      <c r="L292" s="30" t="inlineStr">
        <is>
          <t>1. Map 진입
2. 하단 드로어 카드 최대화
3. 드로어 카드 타이틀 우측 위치정보 영역 확인</t>
        </is>
      </c>
      <c r="M292" s="30" t="inlineStr">
        <is>
          <t>1. 위치 정보 미노출</t>
        </is>
      </c>
      <c r="N292" s="92">
        <f>IF(COUNTIF(P292:W292,"F")&gt;=1,"FAIL",(IF(COUNTIF(P292:W292,"P")&gt;=1,"PASS",(IF(COUNTIF(P292:W292,"N/T")&gt;=1,"N/T",(IF(COUNTIF(P292:W292,"N/A")&gt;=1,"N/A","-")))))))</f>
        <v/>
      </c>
      <c r="O292" s="81">
        <f>IF(COUNTIF(P292:Q292,"F")&gt;=1,"FAIL",(IF(COUNTIF(P292:Q292,"P")&gt;=1,"PASS",(IF(COUNTIF(P292:Q292,"N/T")&gt;=1,"N/T",(IF(COUNTIF(P292:Q292,"N/A")&gt;=1,"N/A","-")))))))</f>
        <v/>
      </c>
      <c r="P292" s="29" t="inlineStr">
        <is>
          <t>N/T</t>
        </is>
      </c>
      <c r="Q292" s="29" t="inlineStr">
        <is>
          <t>N/T</t>
        </is>
      </c>
      <c r="R292" s="120">
        <f>IF(COUNTIF(S292:T292,"F")&gt;=1,"FAIL",(IF(COUNTIF(S292:T292,"P")&gt;=1,"PASS",(IF(COUNTIF(S292:T292,"N/T")&gt;=1,"N/T",(IF(COUNTIF(S292:T292,"N/A")&gt;=1,"N/A","-")))))))</f>
        <v/>
      </c>
      <c r="S292" s="29" t="inlineStr">
        <is>
          <t>N/T</t>
        </is>
      </c>
      <c r="T292" s="29" t="inlineStr">
        <is>
          <t>N/T</t>
        </is>
      </c>
      <c r="U292" s="120">
        <f>IF(COUNTIF(V292:W292,"F")&gt;=1,"FAIL",(IF(COUNTIF(V292:W292,"P")&gt;=1,"PASS",(IF(COUNTIF(V292:W292,"N/T")&gt;=1,"N/T",(IF(COUNTIF(V292:W292,"N/A")&gt;=1,"N/A","-")))))))</f>
        <v/>
      </c>
      <c r="V292" s="29" t="inlineStr">
        <is>
          <t>N/T</t>
        </is>
      </c>
      <c r="W292" s="29" t="inlineStr">
        <is>
          <t>N/T</t>
        </is>
      </c>
      <c r="X292" s="29" t="n"/>
      <c r="Y292" s="29" t="n"/>
      <c r="Z292" s="39" t="inlineStr">
        <is>
          <t>(공통) 위치 서비스 ON / 내 위치 조회 불가인 상태 필요(N/T)</t>
        </is>
      </c>
      <c r="AA292" s="29" t="inlineStr">
        <is>
          <t>N/T : 특수상황/실패 조건 필요(조건)</t>
        </is>
      </c>
      <c r="AB292" s="29" t="n"/>
    </row>
    <row r="293" ht="39.6" customHeight="1" s="357">
      <c r="A293" s="153" t="n"/>
      <c r="B293" s="29" t="inlineStr">
        <is>
          <t>TC_MAP_0211</t>
        </is>
      </c>
      <c r="C293" s="29" t="inlineStr">
        <is>
          <t>Map</t>
        </is>
      </c>
      <c r="D293" s="17" t="inlineStr">
        <is>
          <t>홈 탭</t>
        </is>
      </c>
      <c r="E293" s="29" t="inlineStr">
        <is>
          <t>홈 탭 구성</t>
        </is>
      </c>
      <c r="F293" s="29" t="inlineStr">
        <is>
          <t>홈 탭 구성(Page)</t>
        </is>
      </c>
      <c r="G293" s="29" t="inlineStr">
        <is>
          <t>KR, EU</t>
        </is>
      </c>
      <c r="H293" s="66" t="n"/>
      <c r="I293" s="29" t="n">
        <v>1</v>
      </c>
      <c r="J293" s="63" t="n"/>
      <c r="K293" s="63" t="n"/>
      <c r="L293" s="30" t="inlineStr">
        <is>
          <t>1. Map 진입
2. 하단 드로어 카드 최대화
3. 내 차 위치 영역의 타이틀 확인</t>
        </is>
      </c>
      <c r="M293" s="30" t="inlineStr">
        <is>
          <t>1. 타이틀 노출
아이콘 | 내 차 위치 타이틀 표시</t>
        </is>
      </c>
      <c r="N293" s="75">
        <f>IF(COUNTIF(P293:W293,"F")&gt;=1,"FAIL",(IF(COUNTIF(P293:W293,"P")&gt;=1,"PASS",(IF(COUNTIF(P293:W293,"N/T")&gt;=1,"N/T",(IF(COUNTIF(P293:W293,"N/A")&gt;=1,"N/A","-")))))))</f>
        <v/>
      </c>
      <c r="O293" s="81">
        <f>IF(COUNTIF(P293:Q293,"F")&gt;=1,"FAIL",(IF(COUNTIF(P293:Q293,"P")&gt;=1,"PASS",(IF(COUNTIF(P293:Q293,"N/T")&gt;=1,"N/T",(IF(COUNTIF(P293:Q293,"N/A")&gt;=1,"N/A","-")))))))</f>
        <v/>
      </c>
      <c r="P293" s="29" t="inlineStr">
        <is>
          <t>P</t>
        </is>
      </c>
      <c r="Q293" s="29" t="inlineStr">
        <is>
          <t>P</t>
        </is>
      </c>
      <c r="R293" s="120">
        <f>IF(COUNTIF(S293:T293,"F")&gt;=1,"FAIL",(IF(COUNTIF(S293:T293,"P")&gt;=1,"PASS",(IF(COUNTIF(S293:T293,"N/T")&gt;=1,"N/T",(IF(COUNTIF(S293:T293,"N/A")&gt;=1,"N/A","-")))))))</f>
        <v/>
      </c>
      <c r="S293" s="29" t="inlineStr">
        <is>
          <t>P</t>
        </is>
      </c>
      <c r="T293" s="29" t="inlineStr">
        <is>
          <t>P</t>
        </is>
      </c>
      <c r="U293" s="120">
        <f>IF(COUNTIF(V293:W293,"F")&gt;=1,"FAIL",(IF(COUNTIF(V293:W293,"P")&gt;=1,"PASS",(IF(COUNTIF(V293:W293,"N/T")&gt;=1,"N/T",(IF(COUNTIF(V293:W293,"N/A")&gt;=1,"N/A","-")))))))</f>
        <v/>
      </c>
      <c r="V293" s="29" t="inlineStr">
        <is>
          <t>P</t>
        </is>
      </c>
      <c r="W293" s="29" t="inlineStr">
        <is>
          <t>P</t>
        </is>
      </c>
      <c r="X293" s="29" t="n"/>
      <c r="Y293" s="29" t="n"/>
      <c r="Z293" s="39" t="inlineStr">
        <is>
          <t>
</t>
        </is>
      </c>
      <c r="AA293" s="29" t="n"/>
      <c r="AB293" s="29" t="inlineStr">
        <is>
          <t>Sanity, CheckList</t>
        </is>
      </c>
    </row>
    <row r="294" ht="39.6" customHeight="1" s="357">
      <c r="A294" s="108" t="inlineStr">
        <is>
          <t>h_019</t>
        </is>
      </c>
      <c r="B294" s="29" t="inlineStr">
        <is>
          <t>TC_MAP_0212</t>
        </is>
      </c>
      <c r="C294" s="29" t="inlineStr">
        <is>
          <t>Map</t>
        </is>
      </c>
      <c r="D294" s="17" t="inlineStr">
        <is>
          <t>홈 탭</t>
        </is>
      </c>
      <c r="E294" s="29" t="inlineStr">
        <is>
          <t>홈 탭 구성</t>
        </is>
      </c>
      <c r="F294" s="29" t="inlineStr">
        <is>
          <t>홈 탭 구성(Page)</t>
        </is>
      </c>
      <c r="G294" s="29" t="inlineStr">
        <is>
          <t>KR, EU</t>
        </is>
      </c>
      <c r="H294" s="66" t="n"/>
      <c r="I294" s="29" t="n">
        <v>1</v>
      </c>
      <c r="J294" s="63" t="n"/>
      <c r="K294" s="63" t="n"/>
      <c r="L294" s="30" t="inlineStr">
        <is>
          <t>1. Map 진입
2. 하단 드로어 카드 최대화
3. 내 차 위치 영역 확인</t>
        </is>
      </c>
      <c r="M294" s="30" t="inlineStr">
        <is>
          <t>1. 내 차 위치 영역 상시 노출</t>
        </is>
      </c>
      <c r="N294" s="75">
        <f>IF(COUNTIF(P294:W294,"F")&gt;=1,"FAIL",(IF(COUNTIF(P294:W294,"P")&gt;=1,"PASS",(IF(COUNTIF(P294:W294,"N/T")&gt;=1,"N/T",(IF(COUNTIF(P294:W294,"N/A")&gt;=1,"N/A","-")))))))</f>
        <v/>
      </c>
      <c r="O294" s="81">
        <f>IF(COUNTIF(P294:Q294,"F")&gt;=1,"FAIL",(IF(COUNTIF(P294:Q294,"P")&gt;=1,"PASS",(IF(COUNTIF(P294:Q294,"N/T")&gt;=1,"N/T",(IF(COUNTIF(P294:Q294,"N/A")&gt;=1,"N/A","-")))))))</f>
        <v/>
      </c>
      <c r="P294" s="29" t="inlineStr">
        <is>
          <t>P</t>
        </is>
      </c>
      <c r="Q294" s="29" t="inlineStr">
        <is>
          <t>P</t>
        </is>
      </c>
      <c r="R294" s="120">
        <f>IF(COUNTIF(S294:T294,"F")&gt;=1,"FAIL",(IF(COUNTIF(S294:T294,"P")&gt;=1,"PASS",(IF(COUNTIF(S294:T294,"N/T")&gt;=1,"N/T",(IF(COUNTIF(S294:T294,"N/A")&gt;=1,"N/A","-")))))))</f>
        <v/>
      </c>
      <c r="S294" s="29" t="inlineStr">
        <is>
          <t>P</t>
        </is>
      </c>
      <c r="T294" s="29" t="inlineStr">
        <is>
          <t>P</t>
        </is>
      </c>
      <c r="U294" s="120">
        <f>IF(COUNTIF(V294:W294,"F")&gt;=1,"FAIL",(IF(COUNTIF(V294:W294,"P")&gt;=1,"PASS",(IF(COUNTIF(V294:W294,"N/T")&gt;=1,"N/T",(IF(COUNTIF(V294:W294,"N/A")&gt;=1,"N/A","-")))))))</f>
        <v/>
      </c>
      <c r="V294" s="29" t="inlineStr">
        <is>
          <t>P</t>
        </is>
      </c>
      <c r="W294" s="29" t="inlineStr">
        <is>
          <t>P</t>
        </is>
      </c>
      <c r="X294" s="29" t="n"/>
      <c r="Y294" s="29" t="n"/>
      <c r="Z294" s="39" t="inlineStr">
        <is>
          <t>
</t>
        </is>
      </c>
      <c r="AA294" s="29" t="n"/>
      <c r="AB294" s="29" t="inlineStr">
        <is>
          <t>Sanity, CheckList</t>
        </is>
      </c>
    </row>
    <row r="295" ht="39.6" customHeight="1" s="357">
      <c r="A295" s="108" t="inlineStr">
        <is>
          <t>h_021</t>
        </is>
      </c>
      <c r="B295" s="29" t="inlineStr">
        <is>
          <t>TC_MAP_0213</t>
        </is>
      </c>
      <c r="C295" s="29" t="inlineStr">
        <is>
          <t>Map</t>
        </is>
      </c>
      <c r="D295" s="17" t="inlineStr">
        <is>
          <t>홈 탭</t>
        </is>
      </c>
      <c r="E295" s="29" t="inlineStr">
        <is>
          <t>홈 탭 구성</t>
        </is>
      </c>
      <c r="F295" s="29" t="inlineStr">
        <is>
          <t>홈 탭 구성(Page)</t>
        </is>
      </c>
      <c r="G295" s="29" t="inlineStr">
        <is>
          <t>KR, EU</t>
        </is>
      </c>
      <c r="H295" s="66" t="n"/>
      <c r="I295" s="29" t="n">
        <v>1</v>
      </c>
      <c r="J295" s="30" t="inlineStr">
        <is>
          <t>1. 내 차 위치 조회 상태</t>
        </is>
      </c>
      <c r="K295" s="63" t="n"/>
      <c r="L295" s="30" t="inlineStr">
        <is>
          <t>1. Map 진입
2. 하단 드로어 카드 최대화
3. 내 차 위치 영역 선택</t>
        </is>
      </c>
      <c r="M295" s="30" t="inlineStr">
        <is>
          <t>1. 내 차 위치 화면으로 이동</t>
        </is>
      </c>
      <c r="N295" s="75">
        <f>IF(COUNTIF(P295:W295,"F")&gt;=1,"FAIL",(IF(COUNTIF(P295:W295,"P")&gt;=1,"PASS",(IF(COUNTIF(P295:W295,"N/T")&gt;=1,"N/T",(IF(COUNTIF(P295:W295,"N/A")&gt;=1,"N/A","-")))))))</f>
        <v/>
      </c>
      <c r="O295" s="81">
        <f>IF(COUNTIF(P295:Q295,"F")&gt;=1,"FAIL",(IF(COUNTIF(P295:Q295,"P")&gt;=1,"PASS",(IF(COUNTIF(P295:Q295,"N/T")&gt;=1,"N/T",(IF(COUNTIF(P295:Q295,"N/A")&gt;=1,"N/A","-")))))))</f>
        <v/>
      </c>
      <c r="P295" s="29" t="inlineStr">
        <is>
          <t>P</t>
        </is>
      </c>
      <c r="Q295" s="29" t="inlineStr">
        <is>
          <t>P</t>
        </is>
      </c>
      <c r="R295" s="120">
        <f>IF(COUNTIF(S295:T295,"F")&gt;=1,"FAIL",(IF(COUNTIF(S295:T295,"P")&gt;=1,"PASS",(IF(COUNTIF(S295:T295,"N/T")&gt;=1,"N/T",(IF(COUNTIF(S295:T295,"N/A")&gt;=1,"N/A","-")))))))</f>
        <v/>
      </c>
      <c r="S295" s="29" t="inlineStr">
        <is>
          <t>P</t>
        </is>
      </c>
      <c r="T295" s="29" t="inlineStr">
        <is>
          <t>P</t>
        </is>
      </c>
      <c r="U295" s="120">
        <f>IF(COUNTIF(V295:W295,"F")&gt;=1,"FAIL",(IF(COUNTIF(V295:W295,"P")&gt;=1,"PASS",(IF(COUNTIF(V295:W295,"N/T")&gt;=1,"N/T",(IF(COUNTIF(V295:W295,"N/A")&gt;=1,"N/A","-")))))))</f>
        <v/>
      </c>
      <c r="V295" s="29" t="inlineStr">
        <is>
          <t>P</t>
        </is>
      </c>
      <c r="W295" s="29" t="inlineStr">
        <is>
          <t>P</t>
        </is>
      </c>
      <c r="X295" s="29" t="inlineStr">
        <is>
          <t>SPAQA-20918</t>
        </is>
      </c>
      <c r="Y295" s="29" t="n"/>
      <c r="Z295" s="39" t="inlineStr">
        <is>
          <t>
</t>
        </is>
      </c>
      <c r="AA295" s="29" t="n"/>
      <c r="AB295" s="29" t="inlineStr">
        <is>
          <t>Sanity, CheckList</t>
        </is>
      </c>
    </row>
    <row r="296" ht="52.8" customHeight="1" s="357">
      <c r="A296" s="108" t="inlineStr">
        <is>
          <t>X_034</t>
        </is>
      </c>
      <c r="B296" s="29" t="inlineStr">
        <is>
          <t>TC_MAP_0214</t>
        </is>
      </c>
      <c r="C296" s="29" t="inlineStr">
        <is>
          <t>Map</t>
        </is>
      </c>
      <c r="D296" s="17" t="inlineStr">
        <is>
          <t>홈 탭</t>
        </is>
      </c>
      <c r="E296" s="29" t="inlineStr">
        <is>
          <t>홈 탭 구성</t>
        </is>
      </c>
      <c r="F296" s="29" t="inlineStr">
        <is>
          <t>홈 탭 구성(Page)</t>
        </is>
      </c>
      <c r="G296" s="29" t="inlineStr">
        <is>
          <t>EU</t>
        </is>
      </c>
      <c r="H296" s="66" t="n"/>
      <c r="I296" s="29" t="n">
        <v>4</v>
      </c>
      <c r="J296" s="30" t="inlineStr">
        <is>
          <t>1. 위치 서비스 ON 상태
2. 하단 드로어 최대화 상태</t>
        </is>
      </c>
      <c r="K296" s="30" t="inlineStr">
        <is>
          <t>1. 내연/PHEV 차량</t>
        </is>
      </c>
      <c r="L296" s="30" t="inlineStr">
        <is>
          <t>1. Map 진입
2. 하단 드로어 카드 최대화
3. 드로어 카드 가까운 주유소 타이틀 영역 확인</t>
        </is>
      </c>
      <c r="M296" s="30" t="inlineStr">
        <is>
          <t>1. 가까운 주유소 타이틀 노출</t>
        </is>
      </c>
      <c r="N296" s="75">
        <f>IF(COUNTIF(P296:W296,"F")&gt;=1,"FAIL",(IF(COUNTIF(P296:W296,"P")&gt;=1,"PASS",(IF(COUNTIF(P296:W296,"N/T")&gt;=1,"N/T",(IF(COUNTIF(P296:W296,"N/A")&gt;=1,"N/A","-")))))))</f>
        <v/>
      </c>
      <c r="O296" s="120">
        <f>IF(COUNTIF(P296:Q296,"F")&gt;=1,"FAIL",(IF(COUNTIF(P296:Q296,"P")&gt;=1,"PASS",(IF(COUNTIF(P296:Q296,"N/T")&gt;=1,"N/T",(IF(COUNTIF(P296:Q296,"N/A")&gt;=1,"N/A","-")))))))</f>
        <v/>
      </c>
      <c r="P296" s="29" t="inlineStr">
        <is>
          <t>P</t>
        </is>
      </c>
      <c r="Q296" s="29" t="inlineStr">
        <is>
          <t>P</t>
        </is>
      </c>
      <c r="R296" s="120">
        <f>IF(COUNTIF(S296:T296,"F")&gt;=1,"FAIL",(IF(COUNTIF(S296:T296,"P")&gt;=1,"PASS",(IF(COUNTIF(S296:T296,"N/T")&gt;=1,"N/T",(IF(COUNTIF(S296:T296,"N/A")&gt;=1,"N/A","-")))))))</f>
        <v/>
      </c>
      <c r="S296" s="29" t="inlineStr">
        <is>
          <t>P</t>
        </is>
      </c>
      <c r="T296" s="29" t="inlineStr">
        <is>
          <t>P</t>
        </is>
      </c>
      <c r="U296" s="120">
        <f>IF(COUNTIF(V296:W296,"F")&gt;=1,"FAIL",(IF(COUNTIF(V296:W296,"P")&gt;=1,"PASS",(IF(COUNTIF(V296:W296,"N/T")&gt;=1,"N/T",(IF(COUNTIF(V296:W296,"N/A")&gt;=1,"N/A","-")))))))</f>
        <v/>
      </c>
      <c r="V296" s="29" t="inlineStr">
        <is>
          <t>N/T</t>
        </is>
      </c>
      <c r="W296" s="29" t="inlineStr">
        <is>
          <t>N/T</t>
        </is>
      </c>
      <c r="X296" s="29" t="n"/>
      <c r="Y296" s="29" t="n"/>
      <c r="Z296" s="39" t="inlineStr">
        <is>
          <t>G : 내연 차량 필요(N/T)
K : PHEV 확인</t>
        </is>
      </c>
      <c r="AA296" s="29" t="inlineStr">
        <is>
          <t>N/T : 차량/디바이스 필요(조건)</t>
        </is>
      </c>
      <c r="AB296" s="29" t="n"/>
    </row>
    <row r="297" ht="39.6" customHeight="1" s="357">
      <c r="A297" s="108" t="inlineStr">
        <is>
          <t>X_035</t>
        </is>
      </c>
      <c r="B297" s="29" t="inlineStr">
        <is>
          <t>TC_MAP_0215</t>
        </is>
      </c>
      <c r="C297" s="29" t="inlineStr">
        <is>
          <t>Map</t>
        </is>
      </c>
      <c r="D297" s="17" t="inlineStr">
        <is>
          <t>홈 탭</t>
        </is>
      </c>
      <c r="E297" s="29" t="inlineStr">
        <is>
          <t>홈 탭 구성</t>
        </is>
      </c>
      <c r="F297" s="29" t="inlineStr">
        <is>
          <t>홈 탭 구성(Page)</t>
        </is>
      </c>
      <c r="G297" s="29" t="inlineStr">
        <is>
          <t>EU</t>
        </is>
      </c>
      <c r="H297" s="66" t="n"/>
      <c r="I297" s="29" t="n">
        <v>4</v>
      </c>
      <c r="J297" s="30" t="inlineStr">
        <is>
          <t>1. 위치 서비스 ON 상태
2. 하단 드로어 최대화 상태</t>
        </is>
      </c>
      <c r="K297" s="30" t="inlineStr">
        <is>
          <t>1. 내연/PHEV 차량</t>
        </is>
      </c>
      <c r="L297" s="30" t="inlineStr">
        <is>
          <t>1. Map 진입
2. 하단 드로어 카드 최대화
3. 드로어 카드 가까운 주유소 영역 확인</t>
        </is>
      </c>
      <c r="M297" s="30" t="inlineStr">
        <is>
          <t>1. 업데이트 버튼 및 업데이트 시간 노출</t>
        </is>
      </c>
      <c r="N297" s="75">
        <f>IF(COUNTIF(P297:W297,"F")&gt;=1,"FAIL",(IF(COUNTIF(P297:W297,"P")&gt;=1,"PASS",(IF(COUNTIF(P297:W297,"N/T")&gt;=1,"N/T",(IF(COUNTIF(P297:W297,"N/A")&gt;=1,"N/A","-")))))))</f>
        <v/>
      </c>
      <c r="O297" s="120">
        <f>IF(COUNTIF(P297:Q297,"F")&gt;=1,"FAIL",(IF(COUNTIF(P297:Q297,"P")&gt;=1,"PASS",(IF(COUNTIF(P297:Q297,"N/T")&gt;=1,"N/T",(IF(COUNTIF(P297:Q297,"N/A")&gt;=1,"N/A","-")))))))</f>
        <v/>
      </c>
      <c r="P297" s="29" t="inlineStr">
        <is>
          <t>P</t>
        </is>
      </c>
      <c r="Q297" s="29" t="inlineStr">
        <is>
          <t>P</t>
        </is>
      </c>
      <c r="R297" s="120">
        <f>IF(COUNTIF(S297:T297,"F")&gt;=1,"FAIL",(IF(COUNTIF(S297:T297,"P")&gt;=1,"PASS",(IF(COUNTIF(S297:T297,"N/T")&gt;=1,"N/T",(IF(COUNTIF(S297:T297,"N/A")&gt;=1,"N/A","-")))))))</f>
        <v/>
      </c>
      <c r="S297" s="29" t="inlineStr">
        <is>
          <t>P</t>
        </is>
      </c>
      <c r="T297" s="29" t="inlineStr">
        <is>
          <t>P</t>
        </is>
      </c>
      <c r="U297" s="120">
        <f>IF(COUNTIF(V297:W297,"F")&gt;=1,"FAIL",(IF(COUNTIF(V297:W297,"P")&gt;=1,"PASS",(IF(COUNTIF(V297:W297,"N/T")&gt;=1,"N/T",(IF(COUNTIF(V297:W297,"N/A")&gt;=1,"N/A","-")))))))</f>
        <v/>
      </c>
      <c r="V297" s="29" t="inlineStr">
        <is>
          <t>N/T</t>
        </is>
      </c>
      <c r="W297" s="29" t="inlineStr">
        <is>
          <t>N/T</t>
        </is>
      </c>
      <c r="X297" s="29" t="n"/>
      <c r="Y297" s="29" t="n"/>
      <c r="Z297" s="39" t="inlineStr">
        <is>
          <t>G : 내연 차량 필요(N/T)
K : PHEV 확인</t>
        </is>
      </c>
      <c r="AA297" s="29" t="inlineStr">
        <is>
          <t>N/T : 차량/디바이스 필요(조건)</t>
        </is>
      </c>
      <c r="AB297" s="29" t="n"/>
    </row>
    <row r="298" ht="52.8" customHeight="1" s="357">
      <c r="A298" s="108" t="inlineStr">
        <is>
          <t>X_036</t>
        </is>
      </c>
      <c r="B298" s="29" t="inlineStr">
        <is>
          <t>TC_MAP_0216</t>
        </is>
      </c>
      <c r="C298" s="29" t="inlineStr">
        <is>
          <t>Map</t>
        </is>
      </c>
      <c r="D298" s="17" t="inlineStr">
        <is>
          <t>홈 탭</t>
        </is>
      </c>
      <c r="E298" s="29" t="inlineStr">
        <is>
          <t>홈 탭 구성</t>
        </is>
      </c>
      <c r="F298" s="29" t="inlineStr">
        <is>
          <t>홈 탭 구성(Page)</t>
        </is>
      </c>
      <c r="G298" s="29" t="inlineStr">
        <is>
          <t>EU</t>
        </is>
      </c>
      <c r="H298" s="66" t="n"/>
      <c r="I298" s="29" t="n">
        <v>4</v>
      </c>
      <c r="J298" s="30" t="inlineStr">
        <is>
          <t>1. 위치 서비스 ON 상태
2. 하단 드로어 최대화 상태</t>
        </is>
      </c>
      <c r="K298" s="30" t="inlineStr">
        <is>
          <t>1. 내연/PHEV 차량</t>
        </is>
      </c>
      <c r="L298" s="30" t="inlineStr">
        <is>
          <t>1. Map 진입
2. 하단 드로어 카드 최대화
3. 드로어 카드 가까운 주유소 목록 영역 확인</t>
        </is>
      </c>
      <c r="M298" s="30" t="inlineStr">
        <is>
          <t>1. 가까운 주유소 목록 최대 2개 노출</t>
        </is>
      </c>
      <c r="N298" s="75">
        <f>IF(COUNTIF(P298:W298,"F")&gt;=1,"FAIL",(IF(COUNTIF(P298:W298,"P")&gt;=1,"PASS",(IF(COUNTIF(P298:W298,"N/T")&gt;=1,"N/T",(IF(COUNTIF(P298:W298,"N/A")&gt;=1,"N/A","-")))))))</f>
        <v/>
      </c>
      <c r="O298" s="120">
        <f>IF(COUNTIF(P298:Q298,"F")&gt;=1,"FAIL",(IF(COUNTIF(P298:Q298,"P")&gt;=1,"PASS",(IF(COUNTIF(P298:Q298,"N/T")&gt;=1,"N/T",(IF(COUNTIF(P298:Q298,"N/A")&gt;=1,"N/A","-")))))))</f>
        <v/>
      </c>
      <c r="P298" s="29" t="inlineStr">
        <is>
          <t>P</t>
        </is>
      </c>
      <c r="Q298" s="29" t="inlineStr">
        <is>
          <t>P</t>
        </is>
      </c>
      <c r="R298" s="120">
        <f>IF(COUNTIF(S298:T298,"F")&gt;=1,"FAIL",(IF(COUNTIF(S298:T298,"P")&gt;=1,"PASS",(IF(COUNTIF(S298:T298,"N/T")&gt;=1,"N/T",(IF(COUNTIF(S298:T298,"N/A")&gt;=1,"N/A","-")))))))</f>
        <v/>
      </c>
      <c r="S298" s="29" t="inlineStr">
        <is>
          <t>P</t>
        </is>
      </c>
      <c r="T298" s="29" t="inlineStr">
        <is>
          <t>P</t>
        </is>
      </c>
      <c r="U298" s="120">
        <f>IF(COUNTIF(V298:W298,"F")&gt;=1,"FAIL",(IF(COUNTIF(V298:W298,"P")&gt;=1,"PASS",(IF(COUNTIF(V298:W298,"N/T")&gt;=1,"N/T",(IF(COUNTIF(V298:W298,"N/A")&gt;=1,"N/A","-")))))))</f>
        <v/>
      </c>
      <c r="V298" s="29" t="inlineStr">
        <is>
          <t>N/T</t>
        </is>
      </c>
      <c r="W298" s="29" t="inlineStr">
        <is>
          <t>N/T</t>
        </is>
      </c>
      <c r="X298" s="29" t="inlineStr">
        <is>
          <t>SPAQA-22883</t>
        </is>
      </c>
      <c r="Y298" s="29" t="n"/>
      <c r="Z298" s="39" t="inlineStr">
        <is>
          <t>G : 내연 차량 필요(N/T)
K : PHEV 확인</t>
        </is>
      </c>
      <c r="AA298" s="29" t="inlineStr">
        <is>
          <t>N/T : 차량/디바이스 필요(조건)</t>
        </is>
      </c>
      <c r="AB298" s="29" t="n"/>
    </row>
    <row r="299" ht="52.8" customHeight="1" s="357">
      <c r="A299" s="108" t="inlineStr">
        <is>
          <t>Y_057</t>
        </is>
      </c>
      <c r="B299" s="54" t="inlineStr">
        <is>
          <t>TC_MAP_0217</t>
        </is>
      </c>
      <c r="C299" s="29" t="inlineStr">
        <is>
          <t>Map</t>
        </is>
      </c>
      <c r="D299" s="220" t="inlineStr">
        <is>
          <t>홈 탭</t>
        </is>
      </c>
      <c r="E299" s="54" t="inlineStr">
        <is>
          <t>홈 탭 구성</t>
        </is>
      </c>
      <c r="F299" s="54" t="inlineStr">
        <is>
          <t>홈 탭 구성(Page)</t>
        </is>
      </c>
      <c r="G299" s="54" t="inlineStr">
        <is>
          <t>EU</t>
        </is>
      </c>
      <c r="H299" s="29" t="n"/>
      <c r="I299" s="54" t="n"/>
      <c r="J299" s="31" t="inlineStr">
        <is>
          <t>1. 위치 서비스 ON 상태
2. 하단 드로어 최대화 상태</t>
        </is>
      </c>
      <c r="K299" s="31" t="inlineStr">
        <is>
          <t>1. 내연/PHEV 차량</t>
        </is>
      </c>
      <c r="L299" s="31" t="inlineStr">
        <is>
          <t>1. Map 진입
2. 하단 드로어 카드 최대화
3. 드로어 카드 가까운 주유소 목록 영역 확인</t>
        </is>
      </c>
      <c r="M299" s="31" t="inlineStr">
        <is>
          <t>1. 모든 유종 노출</t>
        </is>
      </c>
      <c r="N299" s="103">
        <f>IF(COUNTIF(P299:W299,"F")&gt;=1,"FAIL",(IF(COUNTIF(P299:W299,"P")&gt;=1,"PASS",(IF(COUNTIF(P299:W299,"N/T")&gt;=1,"N/T",(IF(COUNTIF(P299:W299,"N/A")&gt;=1,"N/A","-")))))))</f>
        <v/>
      </c>
      <c r="O299" s="81">
        <f>IF(COUNTIF(P299:Q299,"F")&gt;=1,"FAIL",(IF(COUNTIF(P299:Q299,"P")&gt;=1,"PASS",(IF(COUNTIF(P299:Q299,"N/T")&gt;=1,"N/T",(IF(COUNTIF(P299:Q299,"N/A")&gt;=1,"N/A","-")))))))</f>
        <v/>
      </c>
      <c r="P299" s="29" t="inlineStr">
        <is>
          <t>N/A</t>
        </is>
      </c>
      <c r="Q299" s="29" t="inlineStr">
        <is>
          <t>N/A</t>
        </is>
      </c>
      <c r="R299" s="120">
        <f>IF(COUNTIF(S299:T299,"F")&gt;=1,"FAIL",(IF(COUNTIF(S299:T299,"P")&gt;=1,"PASS",(IF(COUNTIF(S299:T299,"N/T")&gt;=1,"N/T",(IF(COUNTIF(S299:T299,"N/A")&gt;=1,"N/A","-")))))))</f>
        <v/>
      </c>
      <c r="S299" s="29" t="inlineStr">
        <is>
          <t>N/A</t>
        </is>
      </c>
      <c r="T299" s="29" t="inlineStr">
        <is>
          <t>N/A</t>
        </is>
      </c>
      <c r="U299" s="120">
        <f>IF(COUNTIF(V299:W299,"F")&gt;=1,"FAIL",(IF(COUNTIF(V299:W299,"P")&gt;=1,"PASS",(IF(COUNTIF(V299:W299,"N/T")&gt;=1,"N/T",(IF(COUNTIF(V299:W299,"N/A")&gt;=1,"N/A","-")))))))</f>
        <v/>
      </c>
      <c r="V299" s="29" t="inlineStr">
        <is>
          <t>N/A</t>
        </is>
      </c>
      <c r="W299" s="29" t="inlineStr">
        <is>
          <t>N/A</t>
        </is>
      </c>
      <c r="X299" s="29" t="n"/>
      <c r="Y299" s="29" t="n"/>
      <c r="Z299" s="39" t="inlineStr">
        <is>
          <t>삭제 TC(N/A)</t>
        </is>
      </c>
      <c r="AA299" s="29" t="inlineStr">
        <is>
          <t>사양 아님(N/A)</t>
        </is>
      </c>
      <c r="AB299" s="29" t="inlineStr">
        <is>
          <t>삭제</t>
        </is>
      </c>
    </row>
    <row r="300" ht="52.8" customHeight="1" s="357">
      <c r="A300" s="108" t="inlineStr">
        <is>
          <t>X_039</t>
        </is>
      </c>
      <c r="B300" s="29" t="inlineStr">
        <is>
          <t>TC_MAP_0218</t>
        </is>
      </c>
      <c r="C300" s="29" t="inlineStr">
        <is>
          <t>Map</t>
        </is>
      </c>
      <c r="D300" s="17" t="inlineStr">
        <is>
          <t>홈 탭</t>
        </is>
      </c>
      <c r="E300" s="29" t="inlineStr">
        <is>
          <t>홈 탭 구성</t>
        </is>
      </c>
      <c r="F300" s="29" t="inlineStr">
        <is>
          <t>홈 탭 구성(Page)</t>
        </is>
      </c>
      <c r="G300" s="29" t="inlineStr">
        <is>
          <t>EU</t>
        </is>
      </c>
      <c r="H300" s="66" t="n"/>
      <c r="I300" s="29" t="n">
        <v>4</v>
      </c>
      <c r="J300" s="30" t="inlineStr">
        <is>
          <t>1. 위치 서비스 ON 상태
2. 하단 드로어 최대화 상태</t>
        </is>
      </c>
      <c r="K300" s="30" t="inlineStr">
        <is>
          <t>1. 내연/PHEV 차량</t>
        </is>
      </c>
      <c r="L300" s="30" t="inlineStr">
        <is>
          <t>1. Map 진입
2. 하단 드로어 카드 최대화
3. 드로어 카드 가까운 주유소 목록 영역 확인</t>
        </is>
      </c>
      <c r="M300" s="30" t="inlineStr">
        <is>
          <t>1. 주유소 목록 가까운 순으로 정렬</t>
        </is>
      </c>
      <c r="N300" s="75">
        <f>IF(COUNTIF(P300:W300,"F")&gt;=1,"FAIL",(IF(COUNTIF(P300:W300,"P")&gt;=1,"PASS",(IF(COUNTIF(P300:W300,"N/T")&gt;=1,"N/T",(IF(COUNTIF(P300:W300,"N/A")&gt;=1,"N/A","-")))))))</f>
        <v/>
      </c>
      <c r="O300" s="120">
        <f>IF(COUNTIF(P300:Q300,"F")&gt;=1,"FAIL",(IF(COUNTIF(P300:Q300,"P")&gt;=1,"PASS",(IF(COUNTIF(P300:Q300,"N/T")&gt;=1,"N/T",(IF(COUNTIF(P300:Q300,"N/A")&gt;=1,"N/A","-")))))))</f>
        <v/>
      </c>
      <c r="P300" s="29" t="inlineStr">
        <is>
          <t>P</t>
        </is>
      </c>
      <c r="Q300" s="29" t="inlineStr">
        <is>
          <t>P</t>
        </is>
      </c>
      <c r="R300" s="120">
        <f>IF(COUNTIF(S300:T300,"F")&gt;=1,"FAIL",(IF(COUNTIF(S300:T300,"P")&gt;=1,"PASS",(IF(COUNTIF(S300:T300,"N/T")&gt;=1,"N/T",(IF(COUNTIF(S300:T300,"N/A")&gt;=1,"N/A","-")))))))</f>
        <v/>
      </c>
      <c r="S300" s="29" t="inlineStr">
        <is>
          <t>P</t>
        </is>
      </c>
      <c r="T300" s="29" t="inlineStr">
        <is>
          <t>P</t>
        </is>
      </c>
      <c r="U300" s="120">
        <f>IF(COUNTIF(V300:W300,"F")&gt;=1,"FAIL",(IF(COUNTIF(V300:W300,"P")&gt;=1,"PASS",(IF(COUNTIF(V300:W300,"N/T")&gt;=1,"N/T",(IF(COUNTIF(V300:W300,"N/A")&gt;=1,"N/A","-")))))))</f>
        <v/>
      </c>
      <c r="V300" s="29" t="inlineStr">
        <is>
          <t>N/T</t>
        </is>
      </c>
      <c r="W300" s="29" t="inlineStr">
        <is>
          <t>N/T</t>
        </is>
      </c>
      <c r="X300" s="29" t="inlineStr">
        <is>
          <t>SPAQA-22610</t>
        </is>
      </c>
      <c r="Y300" s="29" t="n"/>
      <c r="Z300" s="39" t="inlineStr">
        <is>
          <t>G : 내연 차량 필요(N/T)
K : PHEV 확인</t>
        </is>
      </c>
      <c r="AA300" s="29" t="inlineStr">
        <is>
          <t>N/T : 차량/디바이스 필요(조건)</t>
        </is>
      </c>
      <c r="AB300" s="29" t="n"/>
    </row>
    <row r="301" ht="52.8" customHeight="1" s="357">
      <c r="A301" s="108" t="inlineStr">
        <is>
          <t>Y_058</t>
        </is>
      </c>
      <c r="B301" s="54" t="inlineStr">
        <is>
          <t>TC_MAP_0219</t>
        </is>
      </c>
      <c r="C301" s="29" t="inlineStr">
        <is>
          <t>Map</t>
        </is>
      </c>
      <c r="D301" s="220" t="inlineStr">
        <is>
          <t>홈 탭</t>
        </is>
      </c>
      <c r="E301" s="54" t="inlineStr">
        <is>
          <t>홈 탭 구성</t>
        </is>
      </c>
      <c r="F301" s="54" t="inlineStr">
        <is>
          <t>홈 탭 구성(Page)</t>
        </is>
      </c>
      <c r="G301" s="54" t="inlineStr">
        <is>
          <t>EU</t>
        </is>
      </c>
      <c r="H301" s="29" t="n"/>
      <c r="I301" s="54" t="n"/>
      <c r="J301" s="31" t="inlineStr">
        <is>
          <t>1. 위치 서비스 ON 상태
2. 동일한 거리의 주유소가 있는 상태</t>
        </is>
      </c>
      <c r="K301" s="31" t="inlineStr">
        <is>
          <t>1. 내연/PHEV 차량</t>
        </is>
      </c>
      <c r="L301" s="31" t="inlineStr">
        <is>
          <t>1. Map 진입
2. 하단 드로어 카드 최대화
3. 드로어 카드 가까운 주유소 목록 영역 확인</t>
        </is>
      </c>
      <c r="M301" s="31" t="inlineStr">
        <is>
          <t>1. 주유소 목록 수급 순으로 정렬</t>
        </is>
      </c>
      <c r="N301" s="103">
        <f>IF(COUNTIF(P301:W301,"F")&gt;=1,"FAIL",(IF(COUNTIF(P301:W301,"P")&gt;=1,"PASS",(IF(COUNTIF(P301:W301,"N/T")&gt;=1,"N/T",(IF(COUNTIF(P301:W301,"N/A")&gt;=1,"N/A","-")))))))</f>
        <v/>
      </c>
      <c r="O301" s="81">
        <f>IF(COUNTIF(P301:Q301,"F")&gt;=1,"FAIL",(IF(COUNTIF(P301:Q301,"P")&gt;=1,"PASS",(IF(COUNTIF(P301:Q301,"N/T")&gt;=1,"N/T",(IF(COUNTIF(P301:Q301,"N/A")&gt;=1,"N/A","-")))))))</f>
        <v/>
      </c>
      <c r="P301" s="29" t="inlineStr">
        <is>
          <t>N/A</t>
        </is>
      </c>
      <c r="Q301" s="29" t="inlineStr">
        <is>
          <t>N/A</t>
        </is>
      </c>
      <c r="R301" s="120">
        <f>IF(COUNTIF(S301:T301,"F")&gt;=1,"FAIL",(IF(COUNTIF(S301:T301,"P")&gt;=1,"PASS",(IF(COUNTIF(S301:T301,"N/T")&gt;=1,"N/T",(IF(COUNTIF(S301:T301,"N/A")&gt;=1,"N/A","-")))))))</f>
        <v/>
      </c>
      <c r="S301" s="29" t="inlineStr">
        <is>
          <t>N/A</t>
        </is>
      </c>
      <c r="T301" s="29" t="inlineStr">
        <is>
          <t>N/A</t>
        </is>
      </c>
      <c r="U301" s="120">
        <f>IF(COUNTIF(V301:W301,"F")&gt;=1,"FAIL",(IF(COUNTIF(V301:W301,"P")&gt;=1,"PASS",(IF(COUNTIF(V301:W301,"N/T")&gt;=1,"N/T",(IF(COUNTIF(V301:W301,"N/A")&gt;=1,"N/A","-")))))))</f>
        <v/>
      </c>
      <c r="V301" s="29" t="inlineStr">
        <is>
          <t>N/A</t>
        </is>
      </c>
      <c r="W301" s="29" t="inlineStr">
        <is>
          <t>N/A</t>
        </is>
      </c>
      <c r="X301" s="29" t="n"/>
      <c r="Y301" s="29" t="n"/>
      <c r="Z301" s="39" t="inlineStr">
        <is>
          <t>삭제 TC(N/A)</t>
        </is>
      </c>
      <c r="AA301" s="29" t="inlineStr">
        <is>
          <t>사양 아님(N/A)</t>
        </is>
      </c>
      <c r="AB301" s="29" t="inlineStr">
        <is>
          <t>삭제</t>
        </is>
      </c>
    </row>
    <row r="302" ht="66" customHeight="1" s="357">
      <c r="A302" s="108" t="inlineStr">
        <is>
          <t>X_040</t>
        </is>
      </c>
      <c r="B302" s="29" t="inlineStr">
        <is>
          <t>TC_MAP_0220</t>
        </is>
      </c>
      <c r="C302" s="29" t="inlineStr">
        <is>
          <t>Map</t>
        </is>
      </c>
      <c r="D302" s="17" t="inlineStr">
        <is>
          <t>홈 탭</t>
        </is>
      </c>
      <c r="E302" s="29" t="inlineStr">
        <is>
          <t>홈 탭 구성</t>
        </is>
      </c>
      <c r="F302" s="29" t="inlineStr">
        <is>
          <t>홈 탭 구성(Page)</t>
        </is>
      </c>
      <c r="G302" s="29" t="inlineStr">
        <is>
          <t>EU</t>
        </is>
      </c>
      <c r="H302" s="66" t="n"/>
      <c r="I302" s="29" t="n">
        <v>4</v>
      </c>
      <c r="J302" s="30" t="inlineStr">
        <is>
          <t>1. 위치 서비스 ON 상태
2. 하단 드로어 최대화 상태</t>
        </is>
      </c>
      <c r="K302" s="30" t="inlineStr">
        <is>
          <t>1. 내연/PHEV 차량</t>
        </is>
      </c>
      <c r="L302" s="30" t="inlineStr">
        <is>
          <t>1. Map 진입
2. 하단 드로어 카드 최대화
3. 드로어 카드 가까운 주유소 영역 확인</t>
        </is>
      </c>
      <c r="M302" s="30" t="inlineStr">
        <is>
          <t>1. 가까 주유소 노출 카드 확인
주유소 명 , 거리 , 주소 순 노출
서울에너지주유소
1.5km | 서울 성동구 천호대로 324</t>
        </is>
      </c>
      <c r="N302" s="75">
        <f>IF(COUNTIF(P302:W302,"F")&gt;=1,"FAIL",(IF(COUNTIF(P302:W302,"P")&gt;=1,"PASS",(IF(COUNTIF(P302:W302,"N/T")&gt;=1,"N/T",(IF(COUNTIF(P302:W302,"N/A")&gt;=1,"N/A","-")))))))</f>
        <v/>
      </c>
      <c r="O302" s="120">
        <f>IF(COUNTIF(P302:Q302,"F")&gt;=1,"FAIL",(IF(COUNTIF(P302:Q302,"P")&gt;=1,"PASS",(IF(COUNTIF(P302:Q302,"N/T")&gt;=1,"N/T",(IF(COUNTIF(P302:Q302,"N/A")&gt;=1,"N/A","-")))))))</f>
        <v/>
      </c>
      <c r="P302" s="29" t="inlineStr">
        <is>
          <t>P</t>
        </is>
      </c>
      <c r="Q302" s="29" t="inlineStr">
        <is>
          <t>P</t>
        </is>
      </c>
      <c r="R302" s="120">
        <f>IF(COUNTIF(S302:T302,"F")&gt;=1,"FAIL",(IF(COUNTIF(S302:T302,"P")&gt;=1,"PASS",(IF(COUNTIF(S302:T302,"N/T")&gt;=1,"N/T",(IF(COUNTIF(S302:T302,"N/A")&gt;=1,"N/A","-")))))))</f>
        <v/>
      </c>
      <c r="S302" s="29" t="inlineStr">
        <is>
          <t>P</t>
        </is>
      </c>
      <c r="T302" s="29" t="inlineStr">
        <is>
          <t>P</t>
        </is>
      </c>
      <c r="U302" s="120">
        <f>IF(COUNTIF(V302:W302,"F")&gt;=1,"FAIL",(IF(COUNTIF(V302:W302,"P")&gt;=1,"PASS",(IF(COUNTIF(V302:W302,"N/T")&gt;=1,"N/T",(IF(COUNTIF(V302:W302,"N/A")&gt;=1,"N/A","-")))))))</f>
        <v/>
      </c>
      <c r="V302" s="29" t="inlineStr">
        <is>
          <t>N/T</t>
        </is>
      </c>
      <c r="W302" s="29" t="inlineStr">
        <is>
          <t>N/T</t>
        </is>
      </c>
      <c r="X302" s="29" t="n"/>
      <c r="Y302" s="29" t="n"/>
      <c r="Z302" s="39" t="inlineStr">
        <is>
          <t>G : 내연 차량 필요(N/T)
K : PHEV 확인</t>
        </is>
      </c>
      <c r="AA302" s="29" t="inlineStr">
        <is>
          <t>N/T : 차량/디바이스 필요(조건)</t>
        </is>
      </c>
      <c r="AB302" s="29" t="n"/>
    </row>
    <row r="303" ht="39.6" customHeight="1" s="357">
      <c r="A303" s="108" t="inlineStr">
        <is>
          <t>X_041</t>
        </is>
      </c>
      <c r="B303" s="29" t="inlineStr">
        <is>
          <t>TC_MAP_0221</t>
        </is>
      </c>
      <c r="C303" s="29" t="inlineStr">
        <is>
          <t>Map</t>
        </is>
      </c>
      <c r="D303" s="17" t="inlineStr">
        <is>
          <t>홈 탭</t>
        </is>
      </c>
      <c r="E303" s="29" t="inlineStr">
        <is>
          <t>홈 탭 구성</t>
        </is>
      </c>
      <c r="F303" s="29" t="inlineStr">
        <is>
          <t>홈 탭 구성(Page)</t>
        </is>
      </c>
      <c r="G303" s="29" t="inlineStr">
        <is>
          <t>EU</t>
        </is>
      </c>
      <c r="H303" s="66" t="n"/>
      <c r="I303" s="29" t="n">
        <v>4</v>
      </c>
      <c r="J303" s="30" t="inlineStr">
        <is>
          <t>1. 위치 서비스 ON 상태
2. 가까운 주유소 검색 결과가 없는 상태</t>
        </is>
      </c>
      <c r="K303" s="30" t="inlineStr">
        <is>
          <t>1. 내연/PHEV 차량</t>
        </is>
      </c>
      <c r="L303" s="30" t="inlineStr">
        <is>
          <t>1. Map 진입
2. 하단 드로어 카드 최대화
3. 드로어 카드 가까운 주유소 영역 확인</t>
        </is>
      </c>
      <c r="M303" s="30" t="inlineStr">
        <is>
          <t>1. 가까운 주유소 노출 카드 확인
조건에 맞는 주유소가 없습니다</t>
        </is>
      </c>
      <c r="N303" s="92">
        <f>IF(COUNTIF(P303:W303,"F")&gt;=1,"FAIL",(IF(COUNTIF(P303:W303,"P")&gt;=1,"PASS",(IF(COUNTIF(P303:W303,"N/T")&gt;=1,"N/T",(IF(COUNTIF(P303:W303,"N/A")&gt;=1,"N/A","-")))))))</f>
        <v/>
      </c>
      <c r="O303" s="81">
        <f>IF(COUNTIF(P303:Q303,"F")&gt;=1,"FAIL",(IF(COUNTIF(P303:Q303,"P")&gt;=1,"PASS",(IF(COUNTIF(P303:Q303,"N/T")&gt;=1,"N/T",(IF(COUNTIF(P303:Q303,"N/A")&gt;=1,"N/A","-")))))))</f>
        <v/>
      </c>
      <c r="P303" s="29" t="inlineStr">
        <is>
          <t>N/T</t>
        </is>
      </c>
      <c r="Q303" s="29" t="inlineStr">
        <is>
          <t>N/T</t>
        </is>
      </c>
      <c r="R303" s="120">
        <f>IF(COUNTIF(S303:T303,"F")&gt;=1,"FAIL",(IF(COUNTIF(S303:T303,"P")&gt;=1,"PASS",(IF(COUNTIF(S303:T303,"N/T")&gt;=1,"N/T",(IF(COUNTIF(S303:T303,"N/A")&gt;=1,"N/A","-")))))))</f>
        <v/>
      </c>
      <c r="S303" s="29" t="inlineStr">
        <is>
          <t>N/T</t>
        </is>
      </c>
      <c r="T303" s="29" t="inlineStr">
        <is>
          <t>N/T</t>
        </is>
      </c>
      <c r="U303" s="120">
        <f>IF(COUNTIF(V303:W303,"F")&gt;=1,"FAIL",(IF(COUNTIF(V303:W303,"P")&gt;=1,"PASS",(IF(COUNTIF(V303:W303,"N/T")&gt;=1,"N/T",(IF(COUNTIF(V303:W303,"N/A")&gt;=1,"N/A","-")))))))</f>
        <v/>
      </c>
      <c r="V303" s="29" t="inlineStr">
        <is>
          <t>N/T</t>
        </is>
      </c>
      <c r="W303" s="29" t="inlineStr">
        <is>
          <t>N/T</t>
        </is>
      </c>
      <c r="X303" s="29" t="n"/>
      <c r="Y303" s="29" t="n"/>
      <c r="Z303" s="39" t="inlineStr">
        <is>
          <t>K/H : 가까운 주유소 없는 상태 필요(N/T)
G : 내연 차량 필요(N/T)</t>
        </is>
      </c>
      <c r="AA303" s="29" t="inlineStr">
        <is>
          <t>N/T : 특수상황/실패 조건 필요(조건)</t>
        </is>
      </c>
      <c r="AB303" s="29" t="n"/>
    </row>
    <row r="304" ht="39.6" customHeight="1" s="357">
      <c r="A304" s="108" t="inlineStr">
        <is>
          <t>X_042</t>
        </is>
      </c>
      <c r="B304" s="29" t="inlineStr">
        <is>
          <t>TC_MAP_0222</t>
        </is>
      </c>
      <c r="C304" s="29" t="inlineStr">
        <is>
          <t>Map</t>
        </is>
      </c>
      <c r="D304" s="17" t="inlineStr">
        <is>
          <t>홈 탭</t>
        </is>
      </c>
      <c r="E304" s="29" t="inlineStr">
        <is>
          <t>홈 탭 구성</t>
        </is>
      </c>
      <c r="F304" s="29" t="inlineStr">
        <is>
          <t>홈 탭 구성(Page)</t>
        </is>
      </c>
      <c r="G304" s="29" t="inlineStr">
        <is>
          <t>EU</t>
        </is>
      </c>
      <c r="H304" s="66" t="n"/>
      <c r="I304" s="29" t="n">
        <v>4</v>
      </c>
      <c r="J304" s="30" t="inlineStr">
        <is>
          <t>1. 위치 서비스 ON 상태
2. 하단 드로어 최대화 상태
3. 업데이트 시점이 아닌 상태</t>
        </is>
      </c>
      <c r="K304" s="30" t="inlineStr">
        <is>
          <t>1. 내연/PHEV 차량</t>
        </is>
      </c>
      <c r="L304" s="30" t="inlineStr">
        <is>
          <t>1. Map 진입
2. 하단 드로어 카드 최대화</t>
        </is>
      </c>
      <c r="M304" s="30" t="inlineStr">
        <is>
          <t>1. 마지막 정보 표시 유지</t>
        </is>
      </c>
      <c r="N304" s="75">
        <f>IF(COUNTIF(P304:W304,"F")&gt;=1,"FAIL",(IF(COUNTIF(P304:W304,"P")&gt;=1,"PASS",(IF(COUNTIF(P304:W304,"N/T")&gt;=1,"N/T",(IF(COUNTIF(P304:W304,"N/A")&gt;=1,"N/A","-")))))))</f>
        <v/>
      </c>
      <c r="O304" s="120">
        <f>IF(COUNTIF(P304:Q304,"F")&gt;=1,"FAIL",(IF(COUNTIF(P304:Q304,"P")&gt;=1,"PASS",(IF(COUNTIF(P304:Q304,"N/T")&gt;=1,"N/T",(IF(COUNTIF(P304:Q304,"N/A")&gt;=1,"N/A","-")))))))</f>
        <v/>
      </c>
      <c r="P304" s="29" t="inlineStr">
        <is>
          <t>P</t>
        </is>
      </c>
      <c r="Q304" s="29" t="inlineStr">
        <is>
          <t>P</t>
        </is>
      </c>
      <c r="R304" s="120">
        <f>IF(COUNTIF(S304:T304,"F")&gt;=1,"FAIL",(IF(COUNTIF(S304:T304,"P")&gt;=1,"PASS",(IF(COUNTIF(S304:T304,"N/T")&gt;=1,"N/T",(IF(COUNTIF(S304:T304,"N/A")&gt;=1,"N/A","-")))))))</f>
        <v/>
      </c>
      <c r="S304" s="29" t="inlineStr">
        <is>
          <t>P</t>
        </is>
      </c>
      <c r="T304" s="29" t="inlineStr">
        <is>
          <t>P</t>
        </is>
      </c>
      <c r="U304" s="120">
        <f>IF(COUNTIF(V304:W304,"F")&gt;=1,"FAIL",(IF(COUNTIF(V304:W304,"P")&gt;=1,"PASS",(IF(COUNTIF(V304:W304,"N/T")&gt;=1,"N/T",(IF(COUNTIF(V304:W304,"N/A")&gt;=1,"N/A","-")))))))</f>
        <v/>
      </c>
      <c r="V304" s="29" t="inlineStr">
        <is>
          <t>N/T</t>
        </is>
      </c>
      <c r="W304" s="29" t="inlineStr">
        <is>
          <t>N/T</t>
        </is>
      </c>
      <c r="X304" s="29" t="inlineStr">
        <is>
          <t>SPAQA-25459</t>
        </is>
      </c>
      <c r="Y304" s="29" t="n"/>
      <c r="Z304" s="39" t="inlineStr">
        <is>
          <t>G : 내연 차량 필요(N/T)
K : PHEV 확인</t>
        </is>
      </c>
      <c r="AA304" s="29" t="inlineStr">
        <is>
          <t>N/T : 차량/디바이스 필요(조건)</t>
        </is>
      </c>
      <c r="AB304" s="29" t="n"/>
    </row>
    <row r="305" ht="39.6" customHeight="1" s="357">
      <c r="A305" s="108" t="inlineStr">
        <is>
          <t>X_043</t>
        </is>
      </c>
      <c r="B305" s="29" t="inlineStr">
        <is>
          <t>TC_MAP_0223</t>
        </is>
      </c>
      <c r="C305" s="29" t="inlineStr">
        <is>
          <t>Map</t>
        </is>
      </c>
      <c r="D305" s="17" t="inlineStr">
        <is>
          <t>홈 탭</t>
        </is>
      </c>
      <c r="E305" s="29" t="inlineStr">
        <is>
          <t>홈 탭 구성</t>
        </is>
      </c>
      <c r="F305" s="29" t="inlineStr">
        <is>
          <t>홈 탭 구성(Page)</t>
        </is>
      </c>
      <c r="G305" s="29" t="inlineStr">
        <is>
          <t>EU</t>
        </is>
      </c>
      <c r="H305" s="66" t="n"/>
      <c r="I305" s="29" t="n">
        <v>4</v>
      </c>
      <c r="J305" s="30" t="inlineStr">
        <is>
          <t>1. 위치 서비스 ON 상태
2. 하단 드로어 최대화 상태
3. 업데이트 시점인 상태</t>
        </is>
      </c>
      <c r="K305" s="30" t="inlineStr">
        <is>
          <t>1. 내연/PHEV 차량</t>
        </is>
      </c>
      <c r="L305" s="30" t="inlineStr">
        <is>
          <t>1. Map 진입
2. 하단 드로어 카드 최대화</t>
        </is>
      </c>
      <c r="M305" s="30" t="inlineStr">
        <is>
          <t>1. 업데이트 정보 표시 갱신</t>
        </is>
      </c>
      <c r="N305" s="75">
        <f>IF(COUNTIF(P305:W305,"F")&gt;=1,"FAIL",(IF(COUNTIF(P305:W305,"P")&gt;=1,"PASS",(IF(COUNTIF(P305:W305,"N/T")&gt;=1,"N/T",(IF(COUNTIF(P305:W305,"N/A")&gt;=1,"N/A","-")))))))</f>
        <v/>
      </c>
      <c r="O305" s="120">
        <f>IF(COUNTIF(P305:Q305,"F")&gt;=1,"FAIL",(IF(COUNTIF(P305:Q305,"P")&gt;=1,"PASS",(IF(COUNTIF(P305:Q305,"N/T")&gt;=1,"N/T",(IF(COUNTIF(P305:Q305,"N/A")&gt;=1,"N/A","-")))))))</f>
        <v/>
      </c>
      <c r="P305" s="29" t="inlineStr">
        <is>
          <t>P</t>
        </is>
      </c>
      <c r="Q305" s="29" t="inlineStr">
        <is>
          <t>P</t>
        </is>
      </c>
      <c r="R305" s="120">
        <f>IF(COUNTIF(S305:T305,"F")&gt;=1,"FAIL",(IF(COUNTIF(S305:T305,"P")&gt;=1,"PASS",(IF(COUNTIF(S305:T305,"N/T")&gt;=1,"N/T",(IF(COUNTIF(S305:T305,"N/A")&gt;=1,"N/A","-")))))))</f>
        <v/>
      </c>
      <c r="S305" s="29" t="inlineStr">
        <is>
          <t>P</t>
        </is>
      </c>
      <c r="T305" s="29" t="inlineStr">
        <is>
          <t>P</t>
        </is>
      </c>
      <c r="U305" s="120">
        <f>IF(COUNTIF(V305:W305,"F")&gt;=1,"FAIL",(IF(COUNTIF(V305:W305,"P")&gt;=1,"PASS",(IF(COUNTIF(V305:W305,"N/T")&gt;=1,"N/T",(IF(COUNTIF(V305:W305,"N/A")&gt;=1,"N/A","-")))))))</f>
        <v/>
      </c>
      <c r="V305" s="29" t="inlineStr">
        <is>
          <t>N/T</t>
        </is>
      </c>
      <c r="W305" s="29" t="inlineStr">
        <is>
          <t>N/T</t>
        </is>
      </c>
      <c r="X305" s="29" t="n"/>
      <c r="Y305" s="29" t="n"/>
      <c r="Z305" s="39" t="inlineStr">
        <is>
          <t>G : 내연 차량 필요(N/T)
K : PHEV 확인</t>
        </is>
      </c>
      <c r="AA305" s="29" t="inlineStr">
        <is>
          <t>N/T : 차량/디바이스 필요(조건)</t>
        </is>
      </c>
      <c r="AB305" s="29" t="n"/>
    </row>
    <row r="306" ht="39.6" customHeight="1" s="357">
      <c r="A306" s="108" t="inlineStr">
        <is>
          <t>X_044</t>
        </is>
      </c>
      <c r="B306" s="29" t="inlineStr">
        <is>
          <t>TC_MAP_0224</t>
        </is>
      </c>
      <c r="C306" s="29" t="inlineStr">
        <is>
          <t>Map</t>
        </is>
      </c>
      <c r="D306" s="17" t="inlineStr">
        <is>
          <t>홈 탭</t>
        </is>
      </c>
      <c r="E306" s="29" t="inlineStr">
        <is>
          <t>홈 탭 구성</t>
        </is>
      </c>
      <c r="F306" s="29" t="inlineStr">
        <is>
          <t>홈 탭 구성(Page)</t>
        </is>
      </c>
      <c r="G306" s="29" t="inlineStr">
        <is>
          <t>EU</t>
        </is>
      </c>
      <c r="H306" s="66" t="n"/>
      <c r="I306" s="29" t="n">
        <v>4</v>
      </c>
      <c r="J306" s="30" t="inlineStr">
        <is>
          <t>1. 위치 서비스 ON 상태
2. 하단 드로어 최대화 상태
3. 업데이트 시점인 상태</t>
        </is>
      </c>
      <c r="K306" s="30" t="inlineStr">
        <is>
          <t>1. 내연/PHEV 차량</t>
        </is>
      </c>
      <c r="L306" s="30" t="inlineStr">
        <is>
          <t>1. Map 진입
2. 하단 드로어 카드 최대화
3. 드로어 카드 가까운 주유소 영역 확인</t>
        </is>
      </c>
      <c r="M306" s="30" t="inlineStr">
        <is>
          <t>1. 업데이트 정보 표시로 갱신</t>
        </is>
      </c>
      <c r="N306" s="75">
        <f>IF(COUNTIF(P306:W306,"F")&gt;=1,"FAIL",(IF(COUNTIF(P306:W306,"P")&gt;=1,"PASS",(IF(COUNTIF(P306:W306,"N/T")&gt;=1,"N/T",(IF(COUNTIF(P306:W306,"N/A")&gt;=1,"N/A","-")))))))</f>
        <v/>
      </c>
      <c r="O306" s="120">
        <f>IF(COUNTIF(P306:Q306,"F")&gt;=1,"FAIL",(IF(COUNTIF(P306:Q306,"P")&gt;=1,"PASS",(IF(COUNTIF(P306:Q306,"N/T")&gt;=1,"N/T",(IF(COUNTIF(P306:Q306,"N/A")&gt;=1,"N/A","-")))))))</f>
        <v/>
      </c>
      <c r="P306" s="29" t="inlineStr">
        <is>
          <t>P</t>
        </is>
      </c>
      <c r="Q306" s="29" t="inlineStr">
        <is>
          <t>P</t>
        </is>
      </c>
      <c r="R306" s="120">
        <f>IF(COUNTIF(S306:T306,"F")&gt;=1,"FAIL",(IF(COUNTIF(S306:T306,"P")&gt;=1,"PASS",(IF(COUNTIF(S306:T306,"N/T")&gt;=1,"N/T",(IF(COUNTIF(S306:T306,"N/A")&gt;=1,"N/A","-")))))))</f>
        <v/>
      </c>
      <c r="S306" s="29" t="inlineStr">
        <is>
          <t>P</t>
        </is>
      </c>
      <c r="T306" s="29" t="inlineStr">
        <is>
          <t>P</t>
        </is>
      </c>
      <c r="U306" s="120">
        <f>IF(COUNTIF(V306:W306,"F")&gt;=1,"FAIL",(IF(COUNTIF(V306:W306,"P")&gt;=1,"PASS",(IF(COUNTIF(V306:W306,"N/T")&gt;=1,"N/T",(IF(COUNTIF(V306:W306,"N/A")&gt;=1,"N/A","-")))))))</f>
        <v/>
      </c>
      <c r="V306" s="29" t="inlineStr">
        <is>
          <t>N/T</t>
        </is>
      </c>
      <c r="W306" s="29" t="inlineStr">
        <is>
          <t>N/T</t>
        </is>
      </c>
      <c r="X306" s="29" t="n"/>
      <c r="Y306" s="29" t="n"/>
      <c r="Z306" s="39" t="inlineStr">
        <is>
          <t>G : 내연 차량 필요(N/T)
K : PHEV 확인</t>
        </is>
      </c>
      <c r="AA306" s="29" t="inlineStr">
        <is>
          <t>N/T : 차량/디바이스 필요(조건)</t>
        </is>
      </c>
      <c r="AB306" s="29" t="n"/>
    </row>
    <row r="307" ht="52.8" customHeight="1" s="357">
      <c r="A307" s="108" t="inlineStr">
        <is>
          <t>X_045</t>
        </is>
      </c>
      <c r="B307" s="29" t="inlineStr">
        <is>
          <t>TC_MAP_0225</t>
        </is>
      </c>
      <c r="C307" s="29" t="inlineStr">
        <is>
          <t>Map</t>
        </is>
      </c>
      <c r="D307" s="17" t="inlineStr">
        <is>
          <t>홈 탭</t>
        </is>
      </c>
      <c r="E307" s="29" t="inlineStr">
        <is>
          <t>홈 탭 구성</t>
        </is>
      </c>
      <c r="F307" s="29" t="inlineStr">
        <is>
          <t>홈 탭 구성(Page)</t>
        </is>
      </c>
      <c r="G307" s="29" t="inlineStr">
        <is>
          <t>EU</t>
        </is>
      </c>
      <c r="H307" s="66" t="n"/>
      <c r="I307" s="29" t="n">
        <v>4</v>
      </c>
      <c r="J307" s="30" t="inlineStr">
        <is>
          <t>1. 위치 서비스 ON 상태
2. 하단 드로어 최대화 상태</t>
        </is>
      </c>
      <c r="K307" s="30" t="inlineStr">
        <is>
          <t>1. 내연/PHEV 차량</t>
        </is>
      </c>
      <c r="L307" s="30" t="inlineStr">
        <is>
          <t>1. Map 진입
2. 하단 드로어 카드 최대화
3. 드로어 카드 가까운 주유소 영역에서 업데이트 버튼 선택</t>
        </is>
      </c>
      <c r="M307" s="30" t="inlineStr">
        <is>
          <t>1. 업데이트 정보 표시로 갱신</t>
        </is>
      </c>
      <c r="N307" s="75">
        <f>IF(COUNTIF(P307:W307,"F")&gt;=1,"FAIL",(IF(COUNTIF(P307:W307,"P")&gt;=1,"PASS",(IF(COUNTIF(P307:W307,"N/T")&gt;=1,"N/T",(IF(COUNTIF(P307:W307,"N/A")&gt;=1,"N/A","-")))))))</f>
        <v/>
      </c>
      <c r="O307" s="120">
        <f>IF(COUNTIF(P307:Q307,"F")&gt;=1,"FAIL",(IF(COUNTIF(P307:Q307,"P")&gt;=1,"PASS",(IF(COUNTIF(P307:Q307,"N/T")&gt;=1,"N/T",(IF(COUNTIF(P307:Q307,"N/A")&gt;=1,"N/A","-")))))))</f>
        <v/>
      </c>
      <c r="P307" s="29" t="inlineStr">
        <is>
          <t>P</t>
        </is>
      </c>
      <c r="Q307" s="29" t="inlineStr">
        <is>
          <t>P</t>
        </is>
      </c>
      <c r="R307" s="120">
        <f>IF(COUNTIF(S307:T307,"F")&gt;=1,"FAIL",(IF(COUNTIF(S307:T307,"P")&gt;=1,"PASS",(IF(COUNTIF(S307:T307,"N/T")&gt;=1,"N/T",(IF(COUNTIF(S307:T307,"N/A")&gt;=1,"N/A","-")))))))</f>
        <v/>
      </c>
      <c r="S307" s="29" t="inlineStr">
        <is>
          <t>P</t>
        </is>
      </c>
      <c r="T307" s="29" t="inlineStr">
        <is>
          <t>P</t>
        </is>
      </c>
      <c r="U307" s="120">
        <f>IF(COUNTIF(V307:W307,"F")&gt;=1,"FAIL",(IF(COUNTIF(V307:W307,"P")&gt;=1,"PASS",(IF(COUNTIF(V307:W307,"N/T")&gt;=1,"N/T",(IF(COUNTIF(V307:W307,"N/A")&gt;=1,"N/A","-")))))))</f>
        <v/>
      </c>
      <c r="V307" s="29" t="inlineStr">
        <is>
          <t>N/T</t>
        </is>
      </c>
      <c r="W307" s="29" t="inlineStr">
        <is>
          <t>N/T</t>
        </is>
      </c>
      <c r="X307" s="29" t="n"/>
      <c r="Y307" s="29" t="n"/>
      <c r="Z307" s="39" t="inlineStr">
        <is>
          <t>G : 내연 차량 필요(N/T)
K : PHEV 확인</t>
        </is>
      </c>
      <c r="AA307" s="29" t="inlineStr">
        <is>
          <t>N/T : 차량/디바이스 필요(조건)</t>
        </is>
      </c>
      <c r="AB307" s="29" t="n"/>
    </row>
    <row r="308" ht="52.8" customHeight="1" s="357">
      <c r="A308" s="108" t="inlineStr">
        <is>
          <t>X_046</t>
        </is>
      </c>
      <c r="B308" s="29" t="inlineStr">
        <is>
          <t>TC_MAP_0226</t>
        </is>
      </c>
      <c r="C308" s="29" t="inlineStr">
        <is>
          <t>Map</t>
        </is>
      </c>
      <c r="D308" s="17" t="inlineStr">
        <is>
          <t>홈 탭</t>
        </is>
      </c>
      <c r="E308" s="29" t="inlineStr">
        <is>
          <t>홈 탭 구성</t>
        </is>
      </c>
      <c r="F308" s="29" t="inlineStr">
        <is>
          <t>홈 탭 구성(Page)</t>
        </is>
      </c>
      <c r="G308" s="29" t="inlineStr">
        <is>
          <t>EU</t>
        </is>
      </c>
      <c r="H308" s="66" t="n"/>
      <c r="I308" s="29" t="n">
        <v>4</v>
      </c>
      <c r="J308" s="30" t="inlineStr">
        <is>
          <t>1. 위치 서비스 ON 상태
2. 하단 드로어 최대화 상태</t>
        </is>
      </c>
      <c r="K308" s="30" t="inlineStr">
        <is>
          <t>1. 내연/PHEV 차량</t>
        </is>
      </c>
      <c r="L308" s="30" t="inlineStr">
        <is>
          <t>1. Map 진입
2. 하단 드로어 카드 최대화
3. 드로어 카드 가까운 주유소 영역에서 업데이트 버튼 선택</t>
        </is>
      </c>
      <c r="M308" s="30" t="inlineStr">
        <is>
          <t>1. 새로고침 시 화살표 시계 방향으로 한바퀴 회전</t>
        </is>
      </c>
      <c r="N308" s="75">
        <f>IF(COUNTIF(P308:W308,"F")&gt;=1,"FAIL",(IF(COUNTIF(P308:W308,"P")&gt;=1,"PASS",(IF(COUNTIF(P308:W308,"N/T")&gt;=1,"N/T",(IF(COUNTIF(P308:W308,"N/A")&gt;=1,"N/A","-")))))))</f>
        <v/>
      </c>
      <c r="O308" s="120">
        <f>IF(COUNTIF(P308:Q308,"F")&gt;=1,"FAIL",(IF(COUNTIF(P308:Q308,"P")&gt;=1,"PASS",(IF(COUNTIF(P308:Q308,"N/T")&gt;=1,"N/T",(IF(COUNTIF(P308:Q308,"N/A")&gt;=1,"N/A","-")))))))</f>
        <v/>
      </c>
      <c r="P308" s="29" t="inlineStr">
        <is>
          <t>P</t>
        </is>
      </c>
      <c r="Q308" s="29" t="inlineStr">
        <is>
          <t>P</t>
        </is>
      </c>
      <c r="R308" s="120">
        <f>IF(COUNTIF(S308:T308,"F")&gt;=1,"FAIL",(IF(COUNTIF(S308:T308,"P")&gt;=1,"PASS",(IF(COUNTIF(S308:T308,"N/T")&gt;=1,"N/T",(IF(COUNTIF(S308:T308,"N/A")&gt;=1,"N/A","-")))))))</f>
        <v/>
      </c>
      <c r="S308" s="29" t="inlineStr">
        <is>
          <t>P</t>
        </is>
      </c>
      <c r="T308" s="29" t="inlineStr">
        <is>
          <t>P</t>
        </is>
      </c>
      <c r="U308" s="120">
        <f>IF(COUNTIF(V308:W308,"F")&gt;=1,"FAIL",(IF(COUNTIF(V308:W308,"P")&gt;=1,"PASS",(IF(COUNTIF(V308:W308,"N/T")&gt;=1,"N/T",(IF(COUNTIF(V308:W308,"N/A")&gt;=1,"N/A","-")))))))</f>
        <v/>
      </c>
      <c r="V308" s="29" t="inlineStr">
        <is>
          <t>N/T</t>
        </is>
      </c>
      <c r="W308" s="29" t="inlineStr">
        <is>
          <t>N/T</t>
        </is>
      </c>
      <c r="X308" s="29" t="n"/>
      <c r="Y308" s="29" t="n"/>
      <c r="Z308" s="39" t="inlineStr">
        <is>
          <t>G : 내연 차량 필요(N/T)
K : PHEV 확인</t>
        </is>
      </c>
      <c r="AA308" s="29" t="inlineStr">
        <is>
          <t>N/T : 차량/디바이스 필요(조건)</t>
        </is>
      </c>
      <c r="AB308" s="29" t="n"/>
    </row>
    <row r="309" ht="39.6" customHeight="1" s="357">
      <c r="A309" s="108" t="inlineStr">
        <is>
          <t>J_001</t>
        </is>
      </c>
      <c r="B309" s="29" t="inlineStr">
        <is>
          <t>TC_MAP_0227</t>
        </is>
      </c>
      <c r="C309" s="29" t="inlineStr">
        <is>
          <t>Map</t>
        </is>
      </c>
      <c r="D309" s="17" t="inlineStr">
        <is>
          <t>홈 탭</t>
        </is>
      </c>
      <c r="E309" s="29" t="inlineStr">
        <is>
          <t>홈 탭 구성</t>
        </is>
      </c>
      <c r="F309" s="29" t="inlineStr">
        <is>
          <t>홈 탭 구성(Page)</t>
        </is>
      </c>
      <c r="G309" s="29" t="inlineStr">
        <is>
          <t>EU</t>
        </is>
      </c>
      <c r="H309" s="66" t="n"/>
      <c r="I309" s="29" t="n">
        <v>4</v>
      </c>
      <c r="J309" s="30" t="inlineStr">
        <is>
          <t>1. 위치 서비스 ON 상태
2. 하단 드로어 최대화 상태
3. 차량 정보 갱신 상태</t>
        </is>
      </c>
      <c r="K309" s="31" t="inlineStr">
        <is>
          <t>1. 내연/PHEV 차량</t>
        </is>
      </c>
      <c r="L309" s="30" t="inlineStr">
        <is>
          <t>1. Map 진입
2. 하단 드로어 카드 최대화</t>
        </is>
      </c>
      <c r="M309" s="30" t="inlineStr">
        <is>
          <t>1. 자동 업데이트</t>
        </is>
      </c>
      <c r="N309" s="75">
        <f>IF(COUNTIF(P309:W309,"F")&gt;=1,"FAIL",(IF(COUNTIF(P309:W309,"P")&gt;=1,"PASS",(IF(COUNTIF(P309:W309,"N/T")&gt;=1,"N/T",(IF(COUNTIF(P309:W309,"N/A")&gt;=1,"N/A","-")))))))</f>
        <v/>
      </c>
      <c r="O309" s="120">
        <f>IF(COUNTIF(P309:Q309,"F")&gt;=1,"FAIL",(IF(COUNTIF(P309:Q309,"P")&gt;=1,"PASS",(IF(COUNTIF(P309:Q309,"N/T")&gt;=1,"N/T",(IF(COUNTIF(P309:Q309,"N/A")&gt;=1,"N/A","-")))))))</f>
        <v/>
      </c>
      <c r="P309" s="29" t="inlineStr">
        <is>
          <t>P</t>
        </is>
      </c>
      <c r="Q309" s="29" t="inlineStr">
        <is>
          <t>P</t>
        </is>
      </c>
      <c r="R309" s="120">
        <f>IF(COUNTIF(S309:T309,"F")&gt;=1,"FAIL",(IF(COUNTIF(S309:T309,"P")&gt;=1,"PASS",(IF(COUNTIF(S309:T309,"N/T")&gt;=1,"N/T",(IF(COUNTIF(S309:T309,"N/A")&gt;=1,"N/A","-")))))))</f>
        <v/>
      </c>
      <c r="S309" s="29" t="inlineStr">
        <is>
          <t>P</t>
        </is>
      </c>
      <c r="T309" s="29" t="inlineStr">
        <is>
          <t>P</t>
        </is>
      </c>
      <c r="U309" s="120">
        <f>IF(COUNTIF(V309:W309,"F")&gt;=1,"FAIL",(IF(COUNTIF(V309:W309,"P")&gt;=1,"PASS",(IF(COUNTIF(V309:W309,"N/T")&gt;=1,"N/T",(IF(COUNTIF(V309:W309,"N/A")&gt;=1,"N/A","-")))))))</f>
        <v/>
      </c>
      <c r="V309" s="29" t="inlineStr">
        <is>
          <t>P</t>
        </is>
      </c>
      <c r="W309" s="29" t="inlineStr">
        <is>
          <t>P</t>
        </is>
      </c>
      <c r="X309" s="29" t="inlineStr">
        <is>
          <t>SPAQA-23338
SPAQA-23337
SPAQA-20196</t>
        </is>
      </c>
      <c r="Y309" s="29" t="n"/>
      <c r="Z309" s="39" t="n"/>
      <c r="AA309" s="29" t="n"/>
      <c r="AB309" s="29" t="n"/>
    </row>
    <row r="310" ht="66" customHeight="1" s="357">
      <c r="A310" s="108" t="inlineStr">
        <is>
          <t>X_047</t>
        </is>
      </c>
      <c r="B310" s="29" t="inlineStr">
        <is>
          <t>TC_MAP_0228</t>
        </is>
      </c>
      <c r="C310" s="29" t="inlineStr">
        <is>
          <t>Map</t>
        </is>
      </c>
      <c r="D310" s="17" t="inlineStr">
        <is>
          <t>홈 탭</t>
        </is>
      </c>
      <c r="E310" s="29" t="inlineStr">
        <is>
          <t>홈 탭 구성</t>
        </is>
      </c>
      <c r="F310" s="29" t="inlineStr">
        <is>
          <t>홈 탭 구성(Page)</t>
        </is>
      </c>
      <c r="G310" s="29" t="inlineStr">
        <is>
          <t>EU</t>
        </is>
      </c>
      <c r="H310" s="66" t="n"/>
      <c r="I310" s="29" t="n">
        <v>5</v>
      </c>
      <c r="J310" s="30" t="inlineStr">
        <is>
          <t>1. 위치 서비스 ON 상태
2. 하단 드로어 최대화 상태
3. 내 위치 조회 불가 상태</t>
        </is>
      </c>
      <c r="K310" s="30" t="inlineStr">
        <is>
          <t>1. 내연 차량</t>
        </is>
      </c>
      <c r="L310" s="30" t="inlineStr">
        <is>
          <t>1. Map 진입
2. 하단 드로어 카드 최대화
3. 드로어 카드 가까운 주유소 영역에서 업데이트 버튼 선택</t>
        </is>
      </c>
      <c r="M310" s="30" t="inlineStr">
        <is>
          <t>1. 내 위치 조회 불가 팝업 노출
- Unable to identify current loaction.
- Do you want to search again?
- [Close] [Search]</t>
        </is>
      </c>
      <c r="N310" s="92">
        <f>IF(COUNTIF(P310:W310,"F")&gt;=1,"FAIL",(IF(COUNTIF(P310:W310,"P")&gt;=1,"PASS",(IF(COUNTIF(P310:W310,"N/T")&gt;=1,"N/T",(IF(COUNTIF(P310:W310,"N/A")&gt;=1,"N/A","-")))))))</f>
        <v/>
      </c>
      <c r="O310" s="81">
        <f>IF(COUNTIF(P310:Q310,"F")&gt;=1,"FAIL",(IF(COUNTIF(P310:Q310,"P")&gt;=1,"PASS",(IF(COUNTIF(P310:Q310,"N/T")&gt;=1,"N/T",(IF(COUNTIF(P310:Q310,"N/A")&gt;=1,"N/A","-")))))))</f>
        <v/>
      </c>
      <c r="P310" s="29" t="inlineStr">
        <is>
          <t>N/T</t>
        </is>
      </c>
      <c r="Q310" s="29" t="inlineStr">
        <is>
          <t>N/T</t>
        </is>
      </c>
      <c r="R310" s="120">
        <f>IF(COUNTIF(S310:T310,"F")&gt;=1,"FAIL",(IF(COUNTIF(S310:T310,"P")&gt;=1,"PASS",(IF(COUNTIF(S310:T310,"N/T")&gt;=1,"N/T",(IF(COUNTIF(S310:T310,"N/A")&gt;=1,"N/A","-")))))))</f>
        <v/>
      </c>
      <c r="S310" s="29" t="inlineStr">
        <is>
          <t>N/T</t>
        </is>
      </c>
      <c r="T310" s="29" t="inlineStr">
        <is>
          <t>N/T</t>
        </is>
      </c>
      <c r="U310" s="120">
        <f>IF(COUNTIF(V310:W310,"F")&gt;=1,"FAIL",(IF(COUNTIF(V310:W310,"P")&gt;=1,"PASS",(IF(COUNTIF(V310:W310,"N/T")&gt;=1,"N/T",(IF(COUNTIF(V310:W310,"N/A")&gt;=1,"N/A","-")))))))</f>
        <v/>
      </c>
      <c r="V310" s="29" t="inlineStr">
        <is>
          <t>N/T</t>
        </is>
      </c>
      <c r="W310" s="29" t="inlineStr">
        <is>
          <t>N/T</t>
        </is>
      </c>
      <c r="X310" s="29" t="n"/>
      <c r="Y310" s="29" t="n"/>
      <c r="Z310" s="39" t="inlineStr">
        <is>
          <t>(공통) 위치 서비스 ON / 내 위치 조회 불가인 상태 필요(N/T)</t>
        </is>
      </c>
      <c r="AA310" s="29" t="inlineStr">
        <is>
          <t>N/T : 특수상황/실패 조건 필요(조건)</t>
        </is>
      </c>
      <c r="AB310" s="29" t="n"/>
    </row>
    <row r="311" ht="66" customHeight="1" s="357">
      <c r="A311" s="108" t="inlineStr">
        <is>
          <t>X_048</t>
        </is>
      </c>
      <c r="B311" s="29" t="inlineStr">
        <is>
          <t>TC_MAP_0229</t>
        </is>
      </c>
      <c r="C311" s="29" t="inlineStr">
        <is>
          <t>Map</t>
        </is>
      </c>
      <c r="D311" s="17" t="inlineStr">
        <is>
          <t>홈 탭</t>
        </is>
      </c>
      <c r="E311" s="29" t="inlineStr">
        <is>
          <t>홈 탭 구성</t>
        </is>
      </c>
      <c r="F311" s="29" t="inlineStr">
        <is>
          <t>홈 탭 구성(Page)</t>
        </is>
      </c>
      <c r="G311" s="29" t="inlineStr">
        <is>
          <t>EU</t>
        </is>
      </c>
      <c r="H311" s="66" t="n"/>
      <c r="I311" s="29" t="n">
        <v>5</v>
      </c>
      <c r="J311" s="30" t="inlineStr">
        <is>
          <t>1. 위치 서비스 ON 상태
2. 하단 드로어 최대화 상태
3. 내 위치 조회 불가 상태</t>
        </is>
      </c>
      <c r="K311" s="30" t="inlineStr">
        <is>
          <t>1. 내연 차량</t>
        </is>
      </c>
      <c r="L311" s="30" t="inlineStr">
        <is>
          <t>1. Map 진입
2. 하단 드로어 카드 최대화
3. 드로어 카드 가까운 주유소 영역에서 업데이트 버튼 선택
4. 가까운 주유소 목록 영역 확인</t>
        </is>
      </c>
      <c r="M311" s="30" t="inlineStr">
        <is>
          <t>1. 주유소 목록은 내 위치 조회 가능 상태의 마지막 값으로 노출</t>
        </is>
      </c>
      <c r="N311" s="92">
        <f>IF(COUNTIF(P311:W311,"F")&gt;=1,"FAIL",(IF(COUNTIF(P311:W311,"P")&gt;=1,"PASS",(IF(COUNTIF(P311:W311,"N/T")&gt;=1,"N/T",(IF(COUNTIF(P311:W311,"N/A")&gt;=1,"N/A","-")))))))</f>
        <v/>
      </c>
      <c r="O311" s="81">
        <f>IF(COUNTIF(P311:Q311,"F")&gt;=1,"FAIL",(IF(COUNTIF(P311:Q311,"P")&gt;=1,"PASS",(IF(COUNTIF(P311:Q311,"N/T")&gt;=1,"N/T",(IF(COUNTIF(P311:Q311,"N/A")&gt;=1,"N/A","-")))))))</f>
        <v/>
      </c>
      <c r="P311" s="29" t="inlineStr">
        <is>
          <t>N/T</t>
        </is>
      </c>
      <c r="Q311" s="29" t="inlineStr">
        <is>
          <t>N/T</t>
        </is>
      </c>
      <c r="R311" s="120">
        <f>IF(COUNTIF(S311:T311,"F")&gt;=1,"FAIL",(IF(COUNTIF(S311:T311,"P")&gt;=1,"PASS",(IF(COUNTIF(S311:T311,"N/T")&gt;=1,"N/T",(IF(COUNTIF(S311:T311,"N/A")&gt;=1,"N/A","-")))))))</f>
        <v/>
      </c>
      <c r="S311" s="29" t="inlineStr">
        <is>
          <t>N/T</t>
        </is>
      </c>
      <c r="T311" s="29" t="inlineStr">
        <is>
          <t>N/T</t>
        </is>
      </c>
      <c r="U311" s="120">
        <f>IF(COUNTIF(V311:W311,"F")&gt;=1,"FAIL",(IF(COUNTIF(V311:W311,"P")&gt;=1,"PASS",(IF(COUNTIF(V311:W311,"N/T")&gt;=1,"N/T",(IF(COUNTIF(V311:W311,"N/A")&gt;=1,"N/A","-")))))))</f>
        <v/>
      </c>
      <c r="V311" s="29" t="inlineStr">
        <is>
          <t>N/T</t>
        </is>
      </c>
      <c r="W311" s="29" t="inlineStr">
        <is>
          <t>N/T</t>
        </is>
      </c>
      <c r="X311" s="29" t="n"/>
      <c r="Y311" s="29" t="n"/>
      <c r="Z311" s="39" t="inlineStr">
        <is>
          <t>(공통) 위치 서비스 ON / 내 위치 조회 불가인 상태 필요(N/T)</t>
        </is>
      </c>
      <c r="AA311" s="29" t="inlineStr">
        <is>
          <t>N/T : 특수상황/실패 조건 필요(조건)</t>
        </is>
      </c>
      <c r="AB311" s="29" t="n"/>
    </row>
    <row r="312" ht="92.40000000000001" customHeight="1" s="357">
      <c r="A312" s="108" t="inlineStr">
        <is>
          <t>X_049</t>
        </is>
      </c>
      <c r="B312" s="29" t="inlineStr">
        <is>
          <t>TC_MAP_0230</t>
        </is>
      </c>
      <c r="C312" s="29" t="inlineStr">
        <is>
          <t>Map</t>
        </is>
      </c>
      <c r="D312" s="17" t="inlineStr">
        <is>
          <t>홈 탭</t>
        </is>
      </c>
      <c r="E312" s="29" t="inlineStr">
        <is>
          <t>홈 탭 구성</t>
        </is>
      </c>
      <c r="F312" s="29" t="inlineStr">
        <is>
          <t>홈 탭 구성(Page)</t>
        </is>
      </c>
      <c r="G312" s="29" t="inlineStr">
        <is>
          <t>EU</t>
        </is>
      </c>
      <c r="H312" s="66" t="n"/>
      <c r="I312" s="29" t="n">
        <v>1</v>
      </c>
      <c r="J312" s="63" t="n"/>
      <c r="K312" s="30" t="inlineStr">
        <is>
          <t>1. PHEV</t>
        </is>
      </c>
      <c r="L312" s="30" t="inlineStr">
        <is>
          <t>1. Map 진입
2. 홉 탭 충전소 / 주유소</t>
        </is>
      </c>
      <c r="M312" s="30" t="inlineStr">
        <is>
          <t xml:space="preserve">1. 홈 탭 주변 주유소 / 충전소 타이틀 확인 
 - 타이틀 아래 (주유소) (충전소) 버튼 눌러서 확인
2. EU
2-1. 홈 탭 위로 스크롤 시 확인 가능
 - 가까운 주유소
 - 가까운 충전소 </t>
        </is>
      </c>
      <c r="N312" s="75">
        <f>IF(COUNTIF(P312:W312,"F")&gt;=1,"FAIL",(IF(COUNTIF(P312:W312,"P")&gt;=1,"PASS",(IF(COUNTIF(P312:W312,"N/T")&gt;=1,"N/T",(IF(COUNTIF(P312:W312,"N/A")&gt;=1,"N/A","-")))))))</f>
        <v/>
      </c>
      <c r="O312" s="81">
        <f>IF(COUNTIF(P312:Q312,"F")&gt;=1,"FAIL",(IF(COUNTIF(P312:Q312,"P")&gt;=1,"PASS",(IF(COUNTIF(P312:Q312,"N/T")&gt;=1,"N/T",(IF(COUNTIF(P312:Q312,"N/A")&gt;=1,"N/A","-")))))))</f>
        <v/>
      </c>
      <c r="P312" s="29" t="inlineStr">
        <is>
          <t>P</t>
        </is>
      </c>
      <c r="Q312" s="29" t="inlineStr">
        <is>
          <t>P</t>
        </is>
      </c>
      <c r="R312" s="120">
        <f>IF(COUNTIF(S312:T312,"F")&gt;=1,"FAIL",(IF(COUNTIF(S312:T312,"P")&gt;=1,"PASS",(IF(COUNTIF(S312:T312,"N/T")&gt;=1,"N/T",(IF(COUNTIF(S312:T312,"N/A")&gt;=1,"N/A","-")))))))</f>
        <v/>
      </c>
      <c r="S312" s="29" t="inlineStr">
        <is>
          <t>P</t>
        </is>
      </c>
      <c r="T312" s="29" t="inlineStr">
        <is>
          <t>P</t>
        </is>
      </c>
      <c r="U312" s="120">
        <f>IF(COUNTIF(V312:W312,"F")&gt;=1,"FAIL",(IF(COUNTIF(V312:W312,"P")&gt;=1,"PASS",(IF(COUNTIF(V312:W312,"N/T")&gt;=1,"N/T",(IF(COUNTIF(V312:W312,"N/A")&gt;=1,"N/A","-")))))))</f>
        <v/>
      </c>
      <c r="V312" s="29" t="inlineStr">
        <is>
          <t>N/A</t>
        </is>
      </c>
      <c r="W312" s="29" t="inlineStr">
        <is>
          <t>N/A</t>
        </is>
      </c>
      <c r="X312" s="29" t="inlineStr">
        <is>
          <t>SPAQA-23767</t>
        </is>
      </c>
      <c r="Y312" s="29" t="n"/>
      <c r="Z312" s="39" t="inlineStr">
        <is>
          <t>G: PHEV 차량 미지원(N/A)</t>
        </is>
      </c>
      <c r="AA312" s="29" t="inlineStr">
        <is>
          <t>비대상 차종(N/A)</t>
        </is>
      </c>
      <c r="AB312" s="29" t="inlineStr">
        <is>
          <t>Sanity</t>
        </is>
      </c>
    </row>
    <row r="313" ht="39.6" customHeight="1" s="357">
      <c r="A313" s="108" t="inlineStr">
        <is>
          <t>J_003</t>
        </is>
      </c>
      <c r="B313" s="29" t="inlineStr">
        <is>
          <t>TC_MAP_0231</t>
        </is>
      </c>
      <c r="C313" s="29" t="inlineStr">
        <is>
          <t>Map</t>
        </is>
      </c>
      <c r="D313" s="17" t="inlineStr">
        <is>
          <t>홈 탭</t>
        </is>
      </c>
      <c r="E313" s="29" t="inlineStr">
        <is>
          <t>홈 탭 구성</t>
        </is>
      </c>
      <c r="F313" s="29" t="inlineStr">
        <is>
          <t>홈 탭 구성(Page)</t>
        </is>
      </c>
      <c r="G313" s="29" t="inlineStr">
        <is>
          <t>KR, EU</t>
        </is>
      </c>
      <c r="H313" s="66" t="n"/>
      <c r="I313" s="29" t="n">
        <v>4</v>
      </c>
      <c r="J313" s="30" t="inlineStr">
        <is>
          <t>1. 위치 서비스 ON 상태
2. 하단 드로어 최대화 상태</t>
        </is>
      </c>
      <c r="K313" s="30" t="inlineStr">
        <is>
          <t>1. EV 차량</t>
        </is>
      </c>
      <c r="L313" s="30" t="inlineStr">
        <is>
          <t>1. Map 진입
2. 하단 드로어 카드 최대화
3. 드로어 카드 가까운 충전소 영역 확인</t>
        </is>
      </c>
      <c r="M313" s="30" t="inlineStr">
        <is>
          <t>1. 가까운 충전소 영역 상시 노출</t>
        </is>
      </c>
      <c r="N313" s="75">
        <f>IF(COUNTIF(P313:W313,"F")&gt;=1,"FAIL",(IF(COUNTIF(P313:W313,"P")&gt;=1,"PASS",(IF(COUNTIF(P313:W313,"N/T")&gt;=1,"N/T",(IF(COUNTIF(P313:W313,"N/A")&gt;=1,"N/A","-")))))))</f>
        <v/>
      </c>
      <c r="O313" s="81">
        <f>IF(COUNTIF(P313:Q313,"F")&gt;=1,"FAIL",(IF(COUNTIF(P313:Q313,"P")&gt;=1,"PASS",(IF(COUNTIF(P313:Q313,"N/T")&gt;=1,"N/T",(IF(COUNTIF(P313:Q313,"N/A")&gt;=1,"N/A","-")))))))</f>
        <v/>
      </c>
      <c r="P313" s="29" t="inlineStr">
        <is>
          <t>P</t>
        </is>
      </c>
      <c r="Q313" s="29" t="inlineStr">
        <is>
          <t>P</t>
        </is>
      </c>
      <c r="R313" s="120">
        <f>IF(COUNTIF(S313:T313,"F")&gt;=1,"FAIL",(IF(COUNTIF(S313:T313,"P")&gt;=1,"PASS",(IF(COUNTIF(S313:T313,"N/T")&gt;=1,"N/T",(IF(COUNTIF(S313:T313,"N/A")&gt;=1,"N/A","-")))))))</f>
        <v/>
      </c>
      <c r="S313" s="29" t="inlineStr">
        <is>
          <t>P</t>
        </is>
      </c>
      <c r="T313" s="29" t="inlineStr">
        <is>
          <t>P</t>
        </is>
      </c>
      <c r="U313" s="120">
        <f>IF(COUNTIF(V313:W313,"F")&gt;=1,"FAIL",(IF(COUNTIF(V313:W313,"P")&gt;=1,"PASS",(IF(COUNTIF(V313:W313,"N/T")&gt;=1,"N/T",(IF(COUNTIF(V313:W313,"N/A")&gt;=1,"N/A","-")))))))</f>
        <v/>
      </c>
      <c r="V313" s="29" t="inlineStr">
        <is>
          <t>P</t>
        </is>
      </c>
      <c r="W313" s="29" t="inlineStr">
        <is>
          <t>P</t>
        </is>
      </c>
      <c r="X313" s="29" t="inlineStr">
        <is>
          <t>SPAQA-21641
SPAQA-23337</t>
        </is>
      </c>
      <c r="Y313" s="29" t="n"/>
      <c r="Z313" s="39" t="n"/>
      <c r="AA313" s="29" t="n"/>
      <c r="AB313" s="29" t="n"/>
    </row>
    <row r="314" ht="39.6" customHeight="1" s="357">
      <c r="A314" s="107" t="n"/>
      <c r="B314" s="29" t="inlineStr">
        <is>
          <t>TC_MAP_0232</t>
        </is>
      </c>
      <c r="C314" s="29" t="inlineStr">
        <is>
          <t>Map</t>
        </is>
      </c>
      <c r="D314" s="17" t="inlineStr">
        <is>
          <t>홈 탭</t>
        </is>
      </c>
      <c r="E314" s="29" t="inlineStr">
        <is>
          <t>홈 탭 구성</t>
        </is>
      </c>
      <c r="F314" s="29" t="inlineStr">
        <is>
          <t>홈 탭 구성(Page)</t>
        </is>
      </c>
      <c r="G314" s="29" t="inlineStr">
        <is>
          <t>KR, EU</t>
        </is>
      </c>
      <c r="H314" s="66" t="n"/>
      <c r="I314" s="29" t="n">
        <v>4</v>
      </c>
      <c r="J314" s="30" t="inlineStr">
        <is>
          <t>1. 위치 서비스 ON 상태
2. 하단 드로어 최대화 상태</t>
        </is>
      </c>
      <c r="K314" s="30" t="inlineStr">
        <is>
          <t>1. EV 차량</t>
        </is>
      </c>
      <c r="L314" s="30" t="inlineStr">
        <is>
          <t>1. Map 진입
2. 하단 드로어 카드 최대화
3. 드로어 카드 가까운 충전소 영역 확인</t>
        </is>
      </c>
      <c r="M314" s="30" t="inlineStr">
        <is>
          <t>1. 위치 기준으로 반경 10km 이내 충전소만 노출</t>
        </is>
      </c>
      <c r="N314" s="75">
        <f>IF(COUNTIF(P314:W314,"F")&gt;=1,"FAIL",(IF(COUNTIF(P314:W314,"P")&gt;=1,"PASS",(IF(COUNTIF(P314:W314,"N/T")&gt;=1,"N/T",(IF(COUNTIF(P314:W314,"N/A")&gt;=1,"N/A","-")))))))</f>
        <v/>
      </c>
      <c r="O314" s="81">
        <f>IF(COUNTIF(P314:Q314,"F")&gt;=1,"FAIL",(IF(COUNTIF(P314:Q314,"P")&gt;=1,"PASS",(IF(COUNTIF(P314:Q314,"N/T")&gt;=1,"N/T",(IF(COUNTIF(P314:Q314,"N/A")&gt;=1,"N/A","-")))))))</f>
        <v/>
      </c>
      <c r="P314" s="29" t="inlineStr">
        <is>
          <t>P</t>
        </is>
      </c>
      <c r="Q314" s="29" t="inlineStr">
        <is>
          <t>P</t>
        </is>
      </c>
      <c r="R314" s="120">
        <f>IF(COUNTIF(S314:T314,"F")&gt;=1,"FAIL",(IF(COUNTIF(S314:T314,"P")&gt;=1,"PASS",(IF(COUNTIF(S314:T314,"N/T")&gt;=1,"N/T",(IF(COUNTIF(S314:T314,"N/A")&gt;=1,"N/A","-")))))))</f>
        <v/>
      </c>
      <c r="S314" s="29" t="inlineStr">
        <is>
          <t>P</t>
        </is>
      </c>
      <c r="T314" s="29" t="inlineStr">
        <is>
          <t>P</t>
        </is>
      </c>
      <c r="U314" s="120">
        <f>IF(COUNTIF(V314:W314,"F")&gt;=1,"FAIL",(IF(COUNTIF(V314:W314,"P")&gt;=1,"PASS",(IF(COUNTIF(V314:W314,"N/T")&gt;=1,"N/T",(IF(COUNTIF(V314:W314,"N/A")&gt;=1,"N/A","-")))))))</f>
        <v/>
      </c>
      <c r="V314" s="29" t="inlineStr">
        <is>
          <t>P</t>
        </is>
      </c>
      <c r="W314" s="29" t="inlineStr">
        <is>
          <t>P</t>
        </is>
      </c>
      <c r="X314" s="29" t="inlineStr">
        <is>
          <t>SPAQA-20226
SPAQA-20233
SPAQA-22804</t>
        </is>
      </c>
      <c r="Y314" s="29" t="n"/>
      <c r="Z314" s="39" t="inlineStr">
        <is>
          <t>
</t>
        </is>
      </c>
      <c r="AA314" s="29" t="n"/>
      <c r="AB314" s="29" t="n"/>
    </row>
    <row r="315" ht="52.8" customHeight="1" s="357">
      <c r="A315" s="107" t="n"/>
      <c r="B315" s="29" t="inlineStr">
        <is>
          <t>TC_MAP_0233</t>
        </is>
      </c>
      <c r="C315" s="29" t="inlineStr">
        <is>
          <t>Map</t>
        </is>
      </c>
      <c r="D315" s="17" t="inlineStr">
        <is>
          <t>홈 탭</t>
        </is>
      </c>
      <c r="E315" s="29" t="inlineStr">
        <is>
          <t>홈 탭 구성</t>
        </is>
      </c>
      <c r="F315" s="29" t="inlineStr">
        <is>
          <t>홈 탭 구성(Page)</t>
        </is>
      </c>
      <c r="G315" s="29" t="inlineStr">
        <is>
          <t>KR, EU</t>
        </is>
      </c>
      <c r="H315" s="66" t="n"/>
      <c r="I315" s="29" t="n">
        <v>4</v>
      </c>
      <c r="J315" s="30" t="inlineStr">
        <is>
          <t>1. 위치 서비스 ON 상태
2. 하단 드로어 최대화 상태</t>
        </is>
      </c>
      <c r="K315" s="30" t="inlineStr">
        <is>
          <t>1. EV 차량</t>
        </is>
      </c>
      <c r="L315" s="30" t="inlineStr">
        <is>
          <t>1. Map 진입
2. 하단 드로어 카드 최대화
3. 드로어 카드 가까운 충전소의 타이틀 영역 확인</t>
        </is>
      </c>
      <c r="M315" s="30" t="inlineStr">
        <is>
          <t>1. 가까운 충전소 타이틀 노출</t>
        </is>
      </c>
      <c r="N315" s="75">
        <f>IF(COUNTIF(P315:W315,"F")&gt;=1,"FAIL",(IF(COUNTIF(P315:W315,"P")&gt;=1,"PASS",(IF(COUNTIF(P315:W315,"N/T")&gt;=1,"N/T",(IF(COUNTIF(P315:W315,"N/A")&gt;=1,"N/A","-")))))))</f>
        <v/>
      </c>
      <c r="O315" s="81">
        <f>IF(COUNTIF(P315:Q315,"F")&gt;=1,"FAIL",(IF(COUNTIF(P315:Q315,"P")&gt;=1,"PASS",(IF(COUNTIF(P315:Q315,"N/T")&gt;=1,"N/T",(IF(COUNTIF(P315:Q315,"N/A")&gt;=1,"N/A","-")))))))</f>
        <v/>
      </c>
      <c r="P315" s="29" t="inlineStr">
        <is>
          <t>P</t>
        </is>
      </c>
      <c r="Q315" s="29" t="inlineStr">
        <is>
          <t>P</t>
        </is>
      </c>
      <c r="R315" s="120">
        <f>IF(COUNTIF(S315:T315,"F")&gt;=1,"FAIL",(IF(COUNTIF(S315:T315,"P")&gt;=1,"PASS",(IF(COUNTIF(S315:T315,"N/T")&gt;=1,"N/T",(IF(COUNTIF(S315:T315,"N/A")&gt;=1,"N/A","-")))))))</f>
        <v/>
      </c>
      <c r="S315" s="29" t="inlineStr">
        <is>
          <t>P</t>
        </is>
      </c>
      <c r="T315" s="29" t="inlineStr">
        <is>
          <t>P</t>
        </is>
      </c>
      <c r="U315" s="120">
        <f>IF(COUNTIF(V315:W315,"F")&gt;=1,"FAIL",(IF(COUNTIF(V315:W315,"P")&gt;=1,"PASS",(IF(COUNTIF(V315:W315,"N/T")&gt;=1,"N/T",(IF(COUNTIF(V315:W315,"N/A")&gt;=1,"N/A","-")))))))</f>
        <v/>
      </c>
      <c r="V315" s="29" t="inlineStr">
        <is>
          <t>P</t>
        </is>
      </c>
      <c r="W315" s="29" t="inlineStr">
        <is>
          <t>P</t>
        </is>
      </c>
      <c r="X315" s="29" t="n"/>
      <c r="Y315" s="29" t="n"/>
      <c r="Z315" s="39" t="inlineStr">
        <is>
          <t>
</t>
        </is>
      </c>
      <c r="AA315" s="29" t="n"/>
      <c r="AB315" s="29" t="n"/>
    </row>
    <row r="316" ht="52.8" customHeight="1" s="357">
      <c r="A316" s="108" t="inlineStr">
        <is>
          <t>J_004</t>
        </is>
      </c>
      <c r="B316" s="29" t="inlineStr">
        <is>
          <t>TC_MAP_0234</t>
        </is>
      </c>
      <c r="C316" s="29" t="inlineStr">
        <is>
          <t>Map</t>
        </is>
      </c>
      <c r="D316" s="17" t="inlineStr">
        <is>
          <t>홈 탭</t>
        </is>
      </c>
      <c r="E316" s="29" t="inlineStr">
        <is>
          <t>홈 탭 구성</t>
        </is>
      </c>
      <c r="F316" s="29" t="inlineStr">
        <is>
          <t>홈 탭 구성(Page)</t>
        </is>
      </c>
      <c r="G316" s="29" t="inlineStr">
        <is>
          <t>KR, EU</t>
        </is>
      </c>
      <c r="H316" s="66" t="n"/>
      <c r="I316" s="29" t="n">
        <v>4</v>
      </c>
      <c r="J316" s="30" t="inlineStr">
        <is>
          <t>1. 위치 서비스 ON 상태
2. 하단 드로어 최대화 상태</t>
        </is>
      </c>
      <c r="K316" s="30" t="inlineStr">
        <is>
          <t>1. EV 차량</t>
        </is>
      </c>
      <c r="L316" s="30" t="inlineStr">
        <is>
          <t>1. Map 진입
2. 하단 드로어 카드 최대화
3. 드로어 카드 가까운 충전소의 타이틀 영역 확인</t>
        </is>
      </c>
      <c r="M316" s="30" t="inlineStr">
        <is>
          <t>1. 업데이트 버튼 및 업데이트 시간 노출</t>
        </is>
      </c>
      <c r="N316" s="75">
        <f>IF(COUNTIF(P316:W316,"F")&gt;=1,"FAIL",(IF(COUNTIF(P316:W316,"P")&gt;=1,"PASS",(IF(COUNTIF(P316:W316,"N/T")&gt;=1,"N/T",(IF(COUNTIF(P316:W316,"N/A")&gt;=1,"N/A","-")))))))</f>
        <v/>
      </c>
      <c r="O316" s="81">
        <f>IF(COUNTIF(P316:Q316,"F")&gt;=1,"FAIL",(IF(COUNTIF(P316:Q316,"P")&gt;=1,"PASS",(IF(COUNTIF(P316:Q316,"N/T")&gt;=1,"N/T",(IF(COUNTIF(P316:Q316,"N/A")&gt;=1,"N/A","-")))))))</f>
        <v/>
      </c>
      <c r="P316" s="29" t="inlineStr">
        <is>
          <t>P</t>
        </is>
      </c>
      <c r="Q316" s="29" t="inlineStr">
        <is>
          <t>P</t>
        </is>
      </c>
      <c r="R316" s="120">
        <f>IF(COUNTIF(S316:T316,"F")&gt;=1,"FAIL",(IF(COUNTIF(S316:T316,"P")&gt;=1,"PASS",(IF(COUNTIF(S316:T316,"N/T")&gt;=1,"N/T",(IF(COUNTIF(S316:T316,"N/A")&gt;=1,"N/A","-")))))))</f>
        <v/>
      </c>
      <c r="S316" s="29" t="inlineStr">
        <is>
          <t>P</t>
        </is>
      </c>
      <c r="T316" s="29" t="inlineStr">
        <is>
          <t>P</t>
        </is>
      </c>
      <c r="U316" s="120">
        <f>IF(COUNTIF(V316:W316,"F")&gt;=1,"FAIL",(IF(COUNTIF(V316:W316,"P")&gt;=1,"PASS",(IF(COUNTIF(V316:W316,"N/T")&gt;=1,"N/T",(IF(COUNTIF(V316:W316,"N/A")&gt;=1,"N/A","-")))))))</f>
        <v/>
      </c>
      <c r="V316" s="29" t="inlineStr">
        <is>
          <t>P</t>
        </is>
      </c>
      <c r="W316" s="29" t="inlineStr">
        <is>
          <t>P</t>
        </is>
      </c>
      <c r="X316" s="29" t="inlineStr">
        <is>
          <t>SPAQA-17194
SPAQA-25816</t>
        </is>
      </c>
      <c r="Y316" s="29" t="n"/>
      <c r="Z316" s="39" t="inlineStr">
        <is>
          <t>
</t>
        </is>
      </c>
      <c r="AA316" s="29" t="n"/>
      <c r="AB316" s="29" t="n"/>
    </row>
    <row r="317" ht="39.6" customHeight="1" s="357">
      <c r="A317" s="108" t="inlineStr">
        <is>
          <t>k_001</t>
        </is>
      </c>
      <c r="B317" s="29" t="inlineStr">
        <is>
          <t>TC_MAP_0235</t>
        </is>
      </c>
      <c r="C317" s="29" t="inlineStr">
        <is>
          <t>Map</t>
        </is>
      </c>
      <c r="D317" s="17" t="inlineStr">
        <is>
          <t>홈 탭</t>
        </is>
      </c>
      <c r="E317" s="29" t="inlineStr">
        <is>
          <t>홈 탭 구성</t>
        </is>
      </c>
      <c r="F317" s="29" t="inlineStr">
        <is>
          <t>홈 탭 구성(Page)</t>
        </is>
      </c>
      <c r="G317" s="29" t="inlineStr">
        <is>
          <t>KR, EU</t>
        </is>
      </c>
      <c r="H317" s="66" t="n"/>
      <c r="I317" s="29" t="n">
        <v>4</v>
      </c>
      <c r="J317" s="30" t="inlineStr">
        <is>
          <t>1. 위치 서비스 ON 상태
2. 하단 드로어 최대화 상태</t>
        </is>
      </c>
      <c r="K317" s="30" t="inlineStr">
        <is>
          <t>1. EV 차량</t>
        </is>
      </c>
      <c r="L317" s="30" t="inlineStr">
        <is>
          <t>1. Map 진입
2. 하단 드로어 카드 최대화
3. 드로어 카드 가까운 충전소 영역 확인</t>
        </is>
      </c>
      <c r="M317" s="30" t="inlineStr">
        <is>
          <t>1. 가까운 충전소 필터 노출</t>
        </is>
      </c>
      <c r="N317" s="75">
        <f>IF(COUNTIF(P317:W317,"F")&gt;=1,"FAIL",(IF(COUNTIF(P317:W317,"P")&gt;=1,"PASS",(IF(COUNTIF(P317:W317,"N/T")&gt;=1,"N/T",(IF(COUNTIF(P317:W317,"N/A")&gt;=1,"N/A","-")))))))</f>
        <v/>
      </c>
      <c r="O317" s="81">
        <f>IF(COUNTIF(P317:Q317,"F")&gt;=1,"FAIL",(IF(COUNTIF(P317:Q317,"P")&gt;=1,"PASS",(IF(COUNTIF(P317:Q317,"N/T")&gt;=1,"N/T",(IF(COUNTIF(P317:Q317,"N/A")&gt;=1,"N/A","-")))))))</f>
        <v/>
      </c>
      <c r="P317" s="29" t="inlineStr">
        <is>
          <t>P</t>
        </is>
      </c>
      <c r="Q317" s="29" t="inlineStr">
        <is>
          <t>P</t>
        </is>
      </c>
      <c r="R317" s="120">
        <f>IF(COUNTIF(S317:T317,"F")&gt;=1,"FAIL",(IF(COUNTIF(S317:T317,"P")&gt;=1,"PASS",(IF(COUNTIF(S317:T317,"N/T")&gt;=1,"N/T",(IF(COUNTIF(S317:T317,"N/A")&gt;=1,"N/A","-")))))))</f>
        <v/>
      </c>
      <c r="S317" s="29" t="inlineStr">
        <is>
          <t>P</t>
        </is>
      </c>
      <c r="T317" s="29" t="inlineStr">
        <is>
          <t>P</t>
        </is>
      </c>
      <c r="U317" s="120">
        <f>IF(COUNTIF(V317:W317,"F")&gt;=1,"FAIL",(IF(COUNTIF(V317:W317,"P")&gt;=1,"PASS",(IF(COUNTIF(V317:W317,"N/T")&gt;=1,"N/T",(IF(COUNTIF(V317:W317,"N/A")&gt;=1,"N/A","-")))))))</f>
        <v/>
      </c>
      <c r="V317" s="29" t="inlineStr">
        <is>
          <t>P</t>
        </is>
      </c>
      <c r="W317" s="29" t="inlineStr">
        <is>
          <t>P</t>
        </is>
      </c>
      <c r="X317" s="29" t="inlineStr">
        <is>
          <t>SPAQA-19264
SPAQA-23012</t>
        </is>
      </c>
      <c r="Y317" s="29" t="n"/>
      <c r="Z317" s="39" t="inlineStr">
        <is>
          <t>
</t>
        </is>
      </c>
      <c r="AA317" s="29" t="n"/>
      <c r="AB317" s="29" t="n"/>
    </row>
    <row r="318" ht="39.6" customHeight="1" s="357">
      <c r="A318" s="108" t="inlineStr">
        <is>
          <t>k_003</t>
        </is>
      </c>
      <c r="B318" s="29" t="inlineStr">
        <is>
          <t>TC_MAP_0236</t>
        </is>
      </c>
      <c r="C318" s="29" t="inlineStr">
        <is>
          <t>Map</t>
        </is>
      </c>
      <c r="D318" s="17" t="inlineStr">
        <is>
          <t>홈 탭</t>
        </is>
      </c>
      <c r="E318" s="29" t="inlineStr">
        <is>
          <t>홈 탭 구성</t>
        </is>
      </c>
      <c r="F318" s="29" t="inlineStr">
        <is>
          <t>홈 탭 구성(Page)</t>
        </is>
      </c>
      <c r="G318" s="29" t="inlineStr">
        <is>
          <t>KR, EU</t>
        </is>
      </c>
      <c r="H318" s="66" t="n"/>
      <c r="I318" s="29" t="n">
        <v>4</v>
      </c>
      <c r="J318" s="30" t="inlineStr">
        <is>
          <t>1. 위치 서비스 ON 상태
2. 하단 드로어 최대화 상태
3. 필터 미변경 상태</t>
        </is>
      </c>
      <c r="K318" s="30" t="inlineStr">
        <is>
          <t>1. EV 차량</t>
        </is>
      </c>
      <c r="L318" s="30" t="inlineStr">
        <is>
          <t>1. Map 진입
2. 하단 드로어 카드 최대화
3. 드로어 카드 가까운 충전소 영역 확인</t>
        </is>
      </c>
      <c r="M318" s="30" t="inlineStr">
        <is>
          <t>1. 기본 Default 필터로 노출
연결 타입 전체 / 속도 / 운영 업체 전체</t>
        </is>
      </c>
      <c r="N318" s="75">
        <f>IF(COUNTIF(P318:W318,"F")&gt;=1,"FAIL",(IF(COUNTIF(P318:W318,"P")&gt;=1,"PASS",(IF(COUNTIF(P318:W318,"N/T")&gt;=1,"N/T",(IF(COUNTIF(P318:W318,"N/A")&gt;=1,"N/A","-")))))))</f>
        <v/>
      </c>
      <c r="O318" s="81">
        <f>IF(COUNTIF(P318:Q318,"F")&gt;=1,"FAIL",(IF(COUNTIF(P318:Q318,"P")&gt;=1,"PASS",(IF(COUNTIF(P318:Q318,"N/T")&gt;=1,"N/T",(IF(COUNTIF(P318:Q318,"N/A")&gt;=1,"N/A","-")))))))</f>
        <v/>
      </c>
      <c r="P318" s="29" t="inlineStr">
        <is>
          <t>P</t>
        </is>
      </c>
      <c r="Q318" s="29" t="inlineStr">
        <is>
          <t>P</t>
        </is>
      </c>
      <c r="R318" s="120">
        <f>IF(COUNTIF(S318:T318,"F")&gt;=1,"FAIL",(IF(COUNTIF(S318:T318,"P")&gt;=1,"PASS",(IF(COUNTIF(S318:T318,"N/T")&gt;=1,"N/T",(IF(COUNTIF(S318:T318,"N/A")&gt;=1,"N/A","-")))))))</f>
        <v/>
      </c>
      <c r="S318" s="29" t="inlineStr">
        <is>
          <t>P</t>
        </is>
      </c>
      <c r="T318" s="29" t="inlineStr">
        <is>
          <t>P</t>
        </is>
      </c>
      <c r="U318" s="120">
        <f>IF(COUNTIF(V318:W318,"F")&gt;=1,"FAIL",(IF(COUNTIF(V318:W318,"P")&gt;=1,"PASS",(IF(COUNTIF(V318:W318,"N/T")&gt;=1,"N/T",(IF(COUNTIF(V318:W318,"N/A")&gt;=1,"N/A","-")))))))</f>
        <v/>
      </c>
      <c r="V318" s="29" t="inlineStr">
        <is>
          <t>P</t>
        </is>
      </c>
      <c r="W318" s="29" t="inlineStr">
        <is>
          <t>P</t>
        </is>
      </c>
      <c r="X318" s="29" t="inlineStr">
        <is>
          <t>SPAQA-25837</t>
        </is>
      </c>
      <c r="Y318" s="29" t="n"/>
      <c r="Z318" s="39" t="inlineStr">
        <is>
          <t>
</t>
        </is>
      </c>
      <c r="AA318" s="29" t="n"/>
      <c r="AB318" s="29" t="n"/>
    </row>
    <row r="319" ht="409.6" customHeight="1" s="357">
      <c r="A319" s="108" t="inlineStr">
        <is>
          <t>k_004</t>
        </is>
      </c>
      <c r="B319" s="29" t="inlineStr">
        <is>
          <t>TC_MAP_0237</t>
        </is>
      </c>
      <c r="C319" s="29" t="inlineStr">
        <is>
          <t>Map</t>
        </is>
      </c>
      <c r="D319" s="17" t="inlineStr">
        <is>
          <t>홈 탭</t>
        </is>
      </c>
      <c r="E319" s="29" t="inlineStr">
        <is>
          <t>홈 탭 구성</t>
        </is>
      </c>
      <c r="F319" s="29" t="inlineStr">
        <is>
          <t>홈 탭 구성(Page)</t>
        </is>
      </c>
      <c r="G319" s="29" t="inlineStr">
        <is>
          <t>KR, EU</t>
        </is>
      </c>
      <c r="H319" s="66" t="n"/>
      <c r="I319" s="29" t="n">
        <v>4</v>
      </c>
      <c r="J319" s="64" t="inlineStr">
        <is>
          <t xml:space="preserve">
1. 위치 서비스 ON 상태
2. 하단 드로어 최대화 상태</t>
        </is>
      </c>
      <c r="K319" s="64" t="inlineStr">
        <is>
          <t>1. EV 차량</t>
        </is>
      </c>
      <c r="L319" s="64" t="inlineStr">
        <is>
          <t>1. Map 진입
2. 하단 드로어 카드 최대화
3. 드로어 카드 가까운 충전소 영역 확인
4. 가까운 충전소 필터 선택</t>
        </is>
      </c>
      <c r="M319" s="64" t="inlineStr">
        <is>
          <t>1.  전체 필터 화면으로 이동
 &lt;                       전체 필터
Chargin station network
[Kia Charge]
---------------------------------------------
연결 타입 중복 선택 가능
[ 전체] [ CCS ] [ TYPE2 ]
---------------------------------------------
속도 (kW) (!)
[All] [0-49] [50-149] [150 more]
---------------------------------------------
운영 업체 중복 선택 가능
[ 전체] [ IONITY ] [ Allego ] [ bp pulse ]
[ Carge &amp; Drive(Fortum) ] [ E.ON ] [ EnBW ] [ Enel X ]
[ EVBox ] [ FASTNED ] [ has ' to ' be ] [ innogy ]
[ Last Mile Solutuions ] [ Shell Recharge Network ]
[ Stadtwerke ] [ Virta ] [ Others ]
 [        초기화      ]      [                      적용                  ]
※ 버튼이 있는 행 아무 곳이나 선택 시, 터치 이벤트 발생</t>
        </is>
      </c>
      <c r="N319" s="91">
        <f>IF(COUNTIF(P319:W319,"F")&gt;=1,"FAIL",(IF(COUNTIF(P319:W319,"P")&gt;=1,"PASS",(IF(COUNTIF(P319:W319,"N/T")&gt;=1,"N/T",(IF(COUNTIF(P319:W319,"N/A")&gt;=1,"N/A","-")))))))</f>
        <v/>
      </c>
      <c r="O319" s="120">
        <f>IF(COUNTIF(P319:Q319,"F")&gt;=1,"FAIL",(IF(COUNTIF(P319:Q319,"P")&gt;=1,"PASS",(IF(COUNTIF(P319:Q319,"N/T")&gt;=1,"N/T",(IF(COUNTIF(P319:Q319,"N/A")&gt;=1,"N/A","-")))))))</f>
        <v/>
      </c>
      <c r="P319" s="29" t="inlineStr">
        <is>
          <t>F</t>
        </is>
      </c>
      <c r="Q319" s="29" t="inlineStr">
        <is>
          <t>P</t>
        </is>
      </c>
      <c r="R319" s="120">
        <f>IF(COUNTIF(S319:T319,"F")&gt;=1,"FAIL",(IF(COUNTIF(S319:T319,"P")&gt;=1,"PASS",(IF(COUNTIF(S319:T319,"N/T")&gt;=1,"N/T",(IF(COUNTIF(S319:T319,"N/A")&gt;=1,"N/A","-")))))))</f>
        <v/>
      </c>
      <c r="S319" s="29" t="inlineStr">
        <is>
          <t>P</t>
        </is>
      </c>
      <c r="T319" s="29" t="inlineStr">
        <is>
          <t>P</t>
        </is>
      </c>
      <c r="U319" s="120">
        <f>IF(COUNTIF(V319:W319,"F")&gt;=1,"FAIL",(IF(COUNTIF(V319:W319,"P")&gt;=1,"PASS",(IF(COUNTIF(V319:W319,"N/T")&gt;=1,"N/T",(IF(COUNTIF(V319:W319,"N/A")&gt;=1,"N/A","-")))))))</f>
        <v/>
      </c>
      <c r="V319" s="29" t="inlineStr">
        <is>
          <t>P</t>
        </is>
      </c>
      <c r="W319" s="29" t="inlineStr">
        <is>
          <t>P</t>
        </is>
      </c>
      <c r="X319" s="29" t="inlineStr">
        <is>
          <t>SPAQA-17811
SPAQA-18822
SPAQA-19791
SPAQA-20205
SPAQA-21839
SPAQA-20723
SPAQA-24295
SPAQA-25332(TASK)
SPAQA-25585</t>
        </is>
      </c>
      <c r="Y319" s="29" t="inlineStr">
        <is>
          <t>SPAQA-26108</t>
        </is>
      </c>
      <c r="Z319" s="39" t="inlineStr">
        <is>
          <t>
</t>
        </is>
      </c>
      <c r="AA319" s="29" t="n"/>
      <c r="AB319" s="29" t="inlineStr">
        <is>
          <t>TASK</t>
        </is>
      </c>
    </row>
    <row r="320" ht="409.6" customHeight="1" s="357">
      <c r="A320" s="108" t="inlineStr">
        <is>
          <t>k_004</t>
        </is>
      </c>
      <c r="B320" s="29" t="n"/>
      <c r="C320" s="29" t="inlineStr">
        <is>
          <t>Map</t>
        </is>
      </c>
      <c r="D320" s="17" t="inlineStr">
        <is>
          <t>홈 탭</t>
        </is>
      </c>
      <c r="E320" s="29" t="inlineStr">
        <is>
          <t>홈 탭 구성</t>
        </is>
      </c>
      <c r="F320" s="29" t="inlineStr">
        <is>
          <t>홈 탭 구성(Page)</t>
        </is>
      </c>
      <c r="G320" s="29" t="inlineStr">
        <is>
          <t>EU</t>
        </is>
      </c>
      <c r="H320" s="66" t="inlineStr">
        <is>
          <t>KOA</t>
        </is>
      </c>
      <c r="I320" s="29" t="n">
        <v>4</v>
      </c>
      <c r="J320" s="64" t="inlineStr">
        <is>
          <t>1. EU 아닌 다른 국가 계정으로 로그인
2. 위치 서비스 ON 상태
3. 하단 드로어 최대화 상태</t>
        </is>
      </c>
      <c r="K320" s="64" t="inlineStr">
        <is>
          <t>1. EV 차량</t>
        </is>
      </c>
      <c r="L320" s="64" t="inlineStr">
        <is>
          <t>1. Map 진입
2. 하단 드로어 카드 최대화
3. 드로어 카드 가까운 충전소 영역 확인
4. 가까운 충전소 필터 선택</t>
        </is>
      </c>
      <c r="M320" s="64" t="inlineStr">
        <is>
          <t>1.  전체 필터 화면으로 이동
 &lt;                       전체 필터
Chargin station network
---------------------------------------------
연결 타입 중복 선택 가능
[ 전체] [ CCS ] [ TYPE2 ]
---------------------------------------------
속도 (kW) (!)
[All] [0-49] [50-149] [150 more]
---------------------------------------------
운영 업체 중복 선택 가능
[ 전체] [ IONITY ] [ Allego ] [ bp pulse ]
[ Carge &amp; Drive(Fortum) ] [ E.ON ] [ EnBW ] [ Enel X ]
[ EVBox ] [ FASTNED ] [ has ' to ' be ] [ innogy ]
[ Last Mile Solutuions ] [ Shell Recharge Network ]
[ Stadtwerke ] [ Virta ] [ Others ]
 [        초기화      ]      [                      적용                  ]
※ 버튼이 있는 행 아무 곳이나 선택 시, 터치 이벤트 발생</t>
        </is>
      </c>
      <c r="N320" s="64" t="inlineStr">
        <is>
          <t>1.  전체 필터 화면으로 이동
 &lt;                       전체 필터
Chargin station network
---------------------------------------------
연결 타입 중복 선택 가능
[ 전체] [ CCS ] [ TYPE2 ]
---------------------------------------------
속도 (kW) (!)
[All] [0-49] [50-149] [150 more]
---------------------------------------------
운영 업체 중복 선택 가능
[ 전체] [ IONITY ] [ Allego ] [ bp pulse ]
[ Carge &amp; Drive(Fortum) ] [ E.ON ] [ EnBW ] [ Enel X ]
[ EVBox ] [ FASTNED ] [ has ' to ' be ] [ innogy ]
[ Last Mile Solutuions ] [ Shell Recharge Network ]
[ Stadtwerke ] [ Virta ] [ Others ]
 [        초기화      ]      [                      적용                  ]
※ 버튼이 있는 행 아무 곳이나 선택 시, 터치 이벤트 발생</t>
        </is>
      </c>
      <c r="O320" s="81">
        <f>IF(COUNTIF(P320:Q320,"F")&gt;=1,"FAIL",(IF(COUNTIF(P320:Q320,"P")&gt;=1,"PASS",(IF(COUNTIF(P320:Q320,"N/T")&gt;=1,"N/T",(IF(COUNTIF(P320:Q320,"N/A")&gt;=1,"N/A","-")))))))</f>
        <v/>
      </c>
      <c r="P320" s="29" t="inlineStr">
        <is>
          <t>P</t>
        </is>
      </c>
      <c r="Q320" s="29" t="inlineStr">
        <is>
          <t>P</t>
        </is>
      </c>
      <c r="R320" s="81">
        <f>IF(COUNTIF(S320:T320,"F")&gt;=1,"FAIL",(IF(COUNTIF(S320:T320,"P")&gt;=1,"PASS",(IF(COUNTIF(S320:T320,"N/T")&gt;=1,"N/T",(IF(COUNTIF(S320:T320,"N/A")&gt;=1,"N/A","-")))))))</f>
        <v/>
      </c>
      <c r="S320" s="29" t="inlineStr">
        <is>
          <t>N/A</t>
        </is>
      </c>
      <c r="T320" s="29" t="inlineStr">
        <is>
          <t>N/A</t>
        </is>
      </c>
      <c r="U320" s="81">
        <f>IF(COUNTIF(V320:W320,"F")&gt;=1,"FAIL",(IF(COUNTIF(V320:W320,"P")&gt;=1,"PASS",(IF(COUNTIF(V320:W320,"N/T")&gt;=1,"N/T",(IF(COUNTIF(V320:W320,"N/A")&gt;=1,"N/A","-")))))))</f>
        <v/>
      </c>
      <c r="V320" s="29" t="inlineStr">
        <is>
          <t>N/A</t>
        </is>
      </c>
      <c r="W320" s="29" t="inlineStr">
        <is>
          <t>N/A</t>
        </is>
      </c>
      <c r="X320" s="29" t="n"/>
      <c r="Y320" s="29" t="n"/>
      <c r="Z320" s="39" t="inlineStr">
        <is>
          <t>
</t>
        </is>
      </c>
      <c r="AA320" s="29" t="n"/>
      <c r="AB320" s="29" t="inlineStr">
        <is>
          <t>TASK</t>
        </is>
      </c>
    </row>
    <row r="321" ht="52.8" customHeight="1" s="357">
      <c r="A321" s="108" t="inlineStr">
        <is>
          <t>k_005</t>
        </is>
      </c>
      <c r="B321" s="29" t="inlineStr">
        <is>
          <t>TC_MAP_0238</t>
        </is>
      </c>
      <c r="C321" s="29" t="inlineStr">
        <is>
          <t>Map</t>
        </is>
      </c>
      <c r="D321" s="17" t="inlineStr">
        <is>
          <t>홈 탭</t>
        </is>
      </c>
      <c r="E321" s="29" t="inlineStr">
        <is>
          <t>홈 탭 구성</t>
        </is>
      </c>
      <c r="F321" s="29" t="inlineStr">
        <is>
          <t>홈 탭 구성(Page)</t>
        </is>
      </c>
      <c r="G321" s="29" t="inlineStr">
        <is>
          <t>KR, EU</t>
        </is>
      </c>
      <c r="H321" s="66" t="n"/>
      <c r="I321" s="29" t="n">
        <v>4</v>
      </c>
      <c r="J321" s="30" t="inlineStr">
        <is>
          <t>1. 위치 서비스 ON 상태
2. 하단 드로어 최대화 상태
3. 가까운 충전소 필터 변경 후 저장 상태</t>
        </is>
      </c>
      <c r="K321" s="30" t="inlineStr">
        <is>
          <t>1. EV 차량</t>
        </is>
      </c>
      <c r="L321" s="30" t="inlineStr">
        <is>
          <t>1. Map 진입
2. 하단 드로어 카드 최대화
3. 드로어 카드 가까운 충전소의 필터 영역 확인</t>
        </is>
      </c>
      <c r="M321" s="30" t="inlineStr">
        <is>
          <t>1. 설정한 필터로 노출</t>
        </is>
      </c>
      <c r="N321" s="75">
        <f>IF(COUNTIF(P321:W321,"F")&gt;=1,"FAIL",(IF(COUNTIF(P321:W321,"P")&gt;=1,"PASS",(IF(COUNTIF(P321:W321,"N/T")&gt;=1,"N/T",(IF(COUNTIF(P321:W321,"N/A")&gt;=1,"N/A","-")))))))</f>
        <v/>
      </c>
      <c r="O321" s="81">
        <f>IF(COUNTIF(P321:Q321,"F")&gt;=1,"FAIL",(IF(COUNTIF(P321:Q321,"P")&gt;=1,"PASS",(IF(COUNTIF(P321:Q321,"N/T")&gt;=1,"N/T",(IF(COUNTIF(P321:Q321,"N/A")&gt;=1,"N/A","-")))))))</f>
        <v/>
      </c>
      <c r="P321" s="29" t="inlineStr">
        <is>
          <t>P</t>
        </is>
      </c>
      <c r="Q321" s="29" t="inlineStr">
        <is>
          <t>P</t>
        </is>
      </c>
      <c r="R321" s="81">
        <f>IF(COUNTIF(S321:T321,"F")&gt;=1,"FAIL",(IF(COUNTIF(S321:T321,"P")&gt;=1,"PASS",(IF(COUNTIF(S321:T321,"N/T")&gt;=1,"N/T",(IF(COUNTIF(S321:T321,"N/A")&gt;=1,"N/A","-")))))))</f>
        <v/>
      </c>
      <c r="S321" s="29" t="inlineStr">
        <is>
          <t>P</t>
        </is>
      </c>
      <c r="T321" s="29" t="inlineStr">
        <is>
          <t>P</t>
        </is>
      </c>
      <c r="U321" s="120">
        <f>IF(COUNTIF(V321:W321,"F")&gt;=1,"FAIL",(IF(COUNTIF(V321:W321,"P")&gt;=1,"PASS",(IF(COUNTIF(V321:W321,"N/T")&gt;=1,"N/T",(IF(COUNTIF(V321:W321,"N/A")&gt;=1,"N/A","-")))))))</f>
        <v/>
      </c>
      <c r="V321" s="29" t="inlineStr">
        <is>
          <t>P</t>
        </is>
      </c>
      <c r="W321" s="29" t="inlineStr">
        <is>
          <t>P</t>
        </is>
      </c>
      <c r="X321" s="29" t="inlineStr">
        <is>
          <t>SPAQA-16459
SPAQA-18671
SPAQA-26390</t>
        </is>
      </c>
      <c r="Y321" s="29" t="n"/>
      <c r="Z321" s="39" t="inlineStr">
        <is>
          <t>
</t>
        </is>
      </c>
      <c r="AA321" s="29" t="n"/>
      <c r="AB321" s="29" t="n"/>
    </row>
    <row r="322" ht="52.8" customHeight="1" s="357">
      <c r="A322" s="108" t="inlineStr">
        <is>
          <t>L_001</t>
        </is>
      </c>
      <c r="B322" s="29" t="inlineStr">
        <is>
          <t>TC_MAP_0239</t>
        </is>
      </c>
      <c r="C322" s="29" t="inlineStr">
        <is>
          <t>Map</t>
        </is>
      </c>
      <c r="D322" s="17" t="inlineStr">
        <is>
          <t>홈 탭</t>
        </is>
      </c>
      <c r="E322" s="29" t="inlineStr">
        <is>
          <t>홈 탭 구성</t>
        </is>
      </c>
      <c r="F322" s="29" t="inlineStr">
        <is>
          <t>홈 탭 구성(Page)</t>
        </is>
      </c>
      <c r="G322" s="29" t="inlineStr">
        <is>
          <t>KR, EU</t>
        </is>
      </c>
      <c r="H322" s="66" t="n"/>
      <c r="I322" s="29" t="n">
        <v>4</v>
      </c>
      <c r="J322" s="30" t="inlineStr">
        <is>
          <t>1. 위치 서비스 ON 상태
2. 하단 드로어 최대화 상태
3. 가까운 충전소 필터 변경 후 저장 상태</t>
        </is>
      </c>
      <c r="K322" s="30" t="inlineStr">
        <is>
          <t>1. EV 차량</t>
        </is>
      </c>
      <c r="L322" s="30" t="inlineStr">
        <is>
          <t>1. Map 진입
2. 하단 드로어 카드 최대화
3. 드로어 카드 가까운 충전소 영역 확인</t>
        </is>
      </c>
      <c r="M322" s="30" t="inlineStr">
        <is>
          <t>1. 설정된 필터 값으로 최대 2개 노출</t>
        </is>
      </c>
      <c r="N322" s="75">
        <f>IF(COUNTIF(P322:W322,"F")&gt;=1,"FAIL",(IF(COUNTIF(P322:W322,"P")&gt;=1,"PASS",(IF(COUNTIF(P322:W322,"N/T")&gt;=1,"N/T",(IF(COUNTIF(P322:W322,"N/A")&gt;=1,"N/A","-")))))))</f>
        <v/>
      </c>
      <c r="O322" s="81">
        <f>IF(COUNTIF(P322:Q322,"F")&gt;=1,"FAIL",(IF(COUNTIF(P322:Q322,"P")&gt;=1,"PASS",(IF(COUNTIF(P322:Q322,"N/T")&gt;=1,"N/T",(IF(COUNTIF(P322:Q322,"N/A")&gt;=1,"N/A","-")))))))</f>
        <v/>
      </c>
      <c r="P322" s="29" t="inlineStr">
        <is>
          <t>P</t>
        </is>
      </c>
      <c r="Q322" s="29" t="inlineStr">
        <is>
          <t>P</t>
        </is>
      </c>
      <c r="R322" s="120">
        <f>IF(COUNTIF(S322:T322,"F")&gt;=1,"FAIL",(IF(COUNTIF(S322:T322,"P")&gt;=1,"PASS",(IF(COUNTIF(S322:T322,"N/T")&gt;=1,"N/T",(IF(COUNTIF(S322:T322,"N/A")&gt;=1,"N/A","-")))))))</f>
        <v/>
      </c>
      <c r="S322" s="29" t="inlineStr">
        <is>
          <t>P</t>
        </is>
      </c>
      <c r="T322" s="29" t="inlineStr">
        <is>
          <t>P</t>
        </is>
      </c>
      <c r="U322" s="120">
        <f>IF(COUNTIF(V322:W322,"F")&gt;=1,"FAIL",(IF(COUNTIF(V322:W322,"P")&gt;=1,"PASS",(IF(COUNTIF(V322:W322,"N/T")&gt;=1,"N/T",(IF(COUNTIF(V322:W322,"N/A")&gt;=1,"N/A","-")))))))</f>
        <v/>
      </c>
      <c r="V322" s="29" t="inlineStr">
        <is>
          <t>P</t>
        </is>
      </c>
      <c r="W322" s="29" t="inlineStr">
        <is>
          <t>P</t>
        </is>
      </c>
      <c r="X322" s="29" t="inlineStr">
        <is>
          <t>SPAQA-16707
SPAQA-20540
SPAQA-20541</t>
        </is>
      </c>
      <c r="Y322" s="29" t="n"/>
      <c r="Z322" s="39" t="inlineStr">
        <is>
          <t>
</t>
        </is>
      </c>
      <c r="AA322" s="29" t="n"/>
      <c r="AB322" s="29" t="n"/>
    </row>
    <row r="323" ht="52.8" customHeight="1" s="357">
      <c r="A323" s="108" t="inlineStr">
        <is>
          <t>L_003</t>
        </is>
      </c>
      <c r="B323" s="29" t="inlineStr">
        <is>
          <t>TC_MAP_0240</t>
        </is>
      </c>
      <c r="C323" s="29" t="inlineStr">
        <is>
          <t>Map</t>
        </is>
      </c>
      <c r="D323" s="17" t="inlineStr">
        <is>
          <t>홈 탭</t>
        </is>
      </c>
      <c r="E323" s="29" t="inlineStr">
        <is>
          <t>홈 탭 구성</t>
        </is>
      </c>
      <c r="F323" s="29" t="inlineStr">
        <is>
          <t>홈 탭 구성(Page)</t>
        </is>
      </c>
      <c r="G323" s="29" t="inlineStr">
        <is>
          <t>KR, EU</t>
        </is>
      </c>
      <c r="H323" s="66" t="n"/>
      <c r="I323" s="29" t="n">
        <v>4</v>
      </c>
      <c r="J323" s="30" t="inlineStr">
        <is>
          <t>1. 위치 서비스 ON 상태
2. 하단 드로어 최대화 상태
3. 가까운 충전소 필터 변경 후 저장 상태</t>
        </is>
      </c>
      <c r="K323" s="30" t="inlineStr">
        <is>
          <t>1. EV 차량</t>
        </is>
      </c>
      <c r="L323" s="30" t="inlineStr">
        <is>
          <t>1. Map 진입
2. 하단 드로어 카드 최대화
3. 드로어 카드 가까운 충전소 목록 영역 확인</t>
        </is>
      </c>
      <c r="M323" s="30" t="inlineStr">
        <is>
          <t>1. 노출되는 충전소 목록 가까운 순으로 정렬</t>
        </is>
      </c>
      <c r="N323" s="75">
        <f>IF(COUNTIF(P323:W323,"F")&gt;=1,"FAIL",(IF(COUNTIF(P323:W323,"P")&gt;=1,"PASS",(IF(COUNTIF(P323:W323,"N/T")&gt;=1,"N/T",(IF(COUNTIF(P323:W323,"N/A")&gt;=1,"N/A","-")))))))</f>
        <v/>
      </c>
      <c r="O323" s="81">
        <f>IF(COUNTIF(P323:Q323,"F")&gt;=1,"FAIL",(IF(COUNTIF(P323:Q323,"P")&gt;=1,"PASS",(IF(COUNTIF(P323:Q323,"N/T")&gt;=1,"N/T",(IF(COUNTIF(P323:Q323,"N/A")&gt;=1,"N/A","-")))))))</f>
        <v/>
      </c>
      <c r="P323" s="29" t="inlineStr">
        <is>
          <t>P</t>
        </is>
      </c>
      <c r="Q323" s="29" t="inlineStr">
        <is>
          <t>P</t>
        </is>
      </c>
      <c r="R323" s="81">
        <f>IF(COUNTIF(S323:T323,"F")&gt;=1,"FAIL",(IF(COUNTIF(S323:T323,"P")&gt;=1,"PASS",(IF(COUNTIF(S323:T323,"N/T")&gt;=1,"N/T",(IF(COUNTIF(S323:T323,"N/A")&gt;=1,"N/A","-")))))))</f>
        <v/>
      </c>
      <c r="S323" s="29" t="inlineStr">
        <is>
          <t>P</t>
        </is>
      </c>
      <c r="T323" s="29" t="inlineStr">
        <is>
          <t>P</t>
        </is>
      </c>
      <c r="U323" s="120">
        <f>IF(COUNTIF(V323:W323,"F")&gt;=1,"FAIL",(IF(COUNTIF(V323:W323,"P")&gt;=1,"PASS",(IF(COUNTIF(V323:W323,"N/T")&gt;=1,"N/T",(IF(COUNTIF(V323:W323,"N/A")&gt;=1,"N/A","-")))))))</f>
        <v/>
      </c>
      <c r="V323" s="29" t="inlineStr">
        <is>
          <t>P</t>
        </is>
      </c>
      <c r="W323" s="29" t="inlineStr">
        <is>
          <t>P</t>
        </is>
      </c>
      <c r="X323" s="29" t="inlineStr">
        <is>
          <t>SPAQA-24380
SPAQA-26393</t>
        </is>
      </c>
      <c r="Y323" s="29" t="n"/>
      <c r="Z323" s="39" t="inlineStr">
        <is>
          <t>
</t>
        </is>
      </c>
      <c r="AA323" s="29" t="n"/>
      <c r="AB323" s="29" t="n"/>
    </row>
    <row r="324" ht="66" customHeight="1" s="357">
      <c r="A324" s="108" t="inlineStr">
        <is>
          <t>L_005</t>
        </is>
      </c>
      <c r="B324" s="29" t="inlineStr">
        <is>
          <t>TC_MAP_0241</t>
        </is>
      </c>
      <c r="C324" s="29" t="inlineStr">
        <is>
          <t>Map</t>
        </is>
      </c>
      <c r="D324" s="17" t="inlineStr">
        <is>
          <t>홈 탭</t>
        </is>
      </c>
      <c r="E324" s="29" t="inlineStr">
        <is>
          <t>홈 탭 구성</t>
        </is>
      </c>
      <c r="F324" s="29" t="inlineStr">
        <is>
          <t>홈 탭 구성(Page)</t>
        </is>
      </c>
      <c r="G324" s="29" t="inlineStr">
        <is>
          <t>KR, EU</t>
        </is>
      </c>
      <c r="H324" s="66" t="n"/>
      <c r="I324" s="29" t="n">
        <v>4</v>
      </c>
      <c r="J324" s="30" t="inlineStr">
        <is>
          <t>1. 위치 서비스 ON 상태
2. 가까운 충전소 필터 변경 후 저장 상태
3. 설정된 충전소의 거리가 동일한 상태</t>
        </is>
      </c>
      <c r="K324" s="30" t="inlineStr">
        <is>
          <t>1. EV 차량</t>
        </is>
      </c>
      <c r="L324" s="30" t="inlineStr">
        <is>
          <t>1. Map 진입
2. 하단 드로어 카드 최대화
3. 드로어 카드 가까운 충전소 목록 영역 확인</t>
        </is>
      </c>
      <c r="M324" s="30" t="inlineStr">
        <is>
          <t>1. 속도가 높은 가용 충전기의 수가 많은 순으로 정렬</t>
        </is>
      </c>
      <c r="N324" s="75">
        <f>IF(COUNTIF(P324:W324,"F")&gt;=1,"FAIL",(IF(COUNTIF(P324:W324,"P")&gt;=1,"PASS",(IF(COUNTIF(P324:W324,"N/T")&gt;=1,"N/T",(IF(COUNTIF(P324:W324,"N/A")&gt;=1,"N/A","-")))))))</f>
        <v/>
      </c>
      <c r="O324" s="81">
        <f>IF(COUNTIF(P324:Q324,"F")&gt;=1,"FAIL",(IF(COUNTIF(P324:Q324,"P")&gt;=1,"PASS",(IF(COUNTIF(P324:Q324,"N/T")&gt;=1,"N/T",(IF(COUNTIF(P324:Q324,"N/A")&gt;=1,"N/A","-")))))))</f>
        <v/>
      </c>
      <c r="P324" s="29" t="inlineStr">
        <is>
          <t>P</t>
        </is>
      </c>
      <c r="Q324" s="29" t="inlineStr">
        <is>
          <t>P</t>
        </is>
      </c>
      <c r="R324" s="120">
        <f>IF(COUNTIF(S324:T324,"F")&gt;=1,"FAIL",(IF(COUNTIF(S324:T324,"P")&gt;=1,"PASS",(IF(COUNTIF(S324:T324,"N/T")&gt;=1,"N/T",(IF(COUNTIF(S324:T324,"N/A")&gt;=1,"N/A","-")))))))</f>
        <v/>
      </c>
      <c r="S324" s="29" t="inlineStr">
        <is>
          <t>P</t>
        </is>
      </c>
      <c r="T324" s="29" t="inlineStr">
        <is>
          <t>P</t>
        </is>
      </c>
      <c r="U324" s="120">
        <f>IF(COUNTIF(V324:W324,"F")&gt;=1,"FAIL",(IF(COUNTIF(V324:W324,"P")&gt;=1,"PASS",(IF(COUNTIF(V324:W324,"N/T")&gt;=1,"N/T",(IF(COUNTIF(V324:W324,"N/A")&gt;=1,"N/A","-")))))))</f>
        <v/>
      </c>
      <c r="V324" s="29" t="inlineStr">
        <is>
          <t>P</t>
        </is>
      </c>
      <c r="W324" s="29" t="inlineStr">
        <is>
          <t>P</t>
        </is>
      </c>
      <c r="X324" s="29" t="n"/>
      <c r="Y324" s="29" t="n"/>
      <c r="Z324" s="39" t="inlineStr">
        <is>
          <t>
</t>
        </is>
      </c>
      <c r="AA324" s="29" t="n"/>
      <c r="AB324" s="29" t="n"/>
    </row>
    <row r="325" ht="105.6" customHeight="1" s="357">
      <c r="A325" s="108" t="inlineStr">
        <is>
          <t>L_006</t>
        </is>
      </c>
      <c r="B325" s="29" t="inlineStr">
        <is>
          <t>TC_MAP_0242</t>
        </is>
      </c>
      <c r="C325" s="29" t="inlineStr">
        <is>
          <t>Map</t>
        </is>
      </c>
      <c r="D325" s="17" t="inlineStr">
        <is>
          <t>홈 탭</t>
        </is>
      </c>
      <c r="E325" s="29" t="inlineStr">
        <is>
          <t>홈 탭 구성</t>
        </is>
      </c>
      <c r="F325" s="29" t="inlineStr">
        <is>
          <t>홈 탭 구성(Page)</t>
        </is>
      </c>
      <c r="G325" s="29" t="inlineStr">
        <is>
          <t>KR, EU</t>
        </is>
      </c>
      <c r="H325" s="66" t="n"/>
      <c r="I325" s="29" t="n">
        <v>4</v>
      </c>
      <c r="J325" s="30" t="inlineStr">
        <is>
          <t>1. 위치 서비스 ON 상태
2. 하단 드로어 최대화 상태
3. 가까운 충전소 필터 변경 후 저장 상태</t>
        </is>
      </c>
      <c r="K325" s="30" t="inlineStr">
        <is>
          <t>1. EV 차량</t>
        </is>
      </c>
      <c r="L325" s="30" t="inlineStr">
        <is>
          <t>1. Map 진입
2. 하단 드로어 카드 최대화
3. 드로어 카드 가까운 충전소 목록 영역 확인</t>
        </is>
      </c>
      <c r="M325" s="30" t="inlineStr">
        <is>
          <t>1. 가까운 충전소 노출 카드 확인
충전소 명 , 충전 속도 및 가용 충전기 수, 거리 , 주소 순 노출
충전소
3.2km  | 서울 강남구 테헤란로 88길 14
초급속 7대 | 급속 5대 | 완속 2대</t>
        </is>
      </c>
      <c r="N325" s="75">
        <f>IF(COUNTIF(P325:W325,"F")&gt;=1,"FAIL",(IF(COUNTIF(P325:W325,"P")&gt;=1,"PASS",(IF(COUNTIF(P325:W325,"N/T")&gt;=1,"N/T",(IF(COUNTIF(P325:W325,"N/A")&gt;=1,"N/A","-")))))))</f>
        <v/>
      </c>
      <c r="O325" s="81">
        <f>IF(COUNTIF(P325:Q325,"F")&gt;=1,"FAIL",(IF(COUNTIF(P325:Q325,"P")&gt;=1,"PASS",(IF(COUNTIF(P325:Q325,"N/T")&gt;=1,"N/T",(IF(COUNTIF(P325:Q325,"N/A")&gt;=1,"N/A","-")))))))</f>
        <v/>
      </c>
      <c r="P325" s="29" t="inlineStr">
        <is>
          <t>P</t>
        </is>
      </c>
      <c r="Q325" s="29" t="inlineStr">
        <is>
          <t>P</t>
        </is>
      </c>
      <c r="R325" s="120">
        <f>IF(COUNTIF(S325:T325,"F")&gt;=1,"FAIL",(IF(COUNTIF(S325:T325,"P")&gt;=1,"PASS",(IF(COUNTIF(S325:T325,"N/T")&gt;=1,"N/T",(IF(COUNTIF(S325:T325,"N/A")&gt;=1,"N/A","-")))))))</f>
        <v/>
      </c>
      <c r="S325" s="29" t="inlineStr">
        <is>
          <t>P</t>
        </is>
      </c>
      <c r="T325" s="29" t="inlineStr">
        <is>
          <t>P</t>
        </is>
      </c>
      <c r="U325" s="120">
        <f>IF(COUNTIF(V325:W325,"F")&gt;=1,"FAIL",(IF(COUNTIF(V325:W325,"P")&gt;=1,"PASS",(IF(COUNTIF(V325:W325,"N/T")&gt;=1,"N/T",(IF(COUNTIF(V325:W325,"N/A")&gt;=1,"N/A","-")))))))</f>
        <v/>
      </c>
      <c r="V325" s="29" t="inlineStr">
        <is>
          <t>P</t>
        </is>
      </c>
      <c r="W325" s="29" t="inlineStr">
        <is>
          <t>P</t>
        </is>
      </c>
      <c r="X325" s="29" t="n"/>
      <c r="Y325" s="29" t="n"/>
      <c r="Z325" s="39" t="inlineStr">
        <is>
          <t>
</t>
        </is>
      </c>
      <c r="AA325" s="29" t="n"/>
      <c r="AB325" s="29" t="n"/>
    </row>
    <row r="326" ht="66" customHeight="1" s="357">
      <c r="A326" s="108" t="inlineStr">
        <is>
          <t>L_008</t>
        </is>
      </c>
      <c r="B326" s="29" t="inlineStr">
        <is>
          <t>TC_MAP_0243</t>
        </is>
      </c>
      <c r="C326" s="29" t="inlineStr">
        <is>
          <t>Map</t>
        </is>
      </c>
      <c r="D326" s="17" t="inlineStr">
        <is>
          <t>홈 탭</t>
        </is>
      </c>
      <c r="E326" s="29" t="inlineStr">
        <is>
          <t>홈 탭 구성</t>
        </is>
      </c>
      <c r="F326" s="29" t="inlineStr">
        <is>
          <t>홈 탭 구성(Page)</t>
        </is>
      </c>
      <c r="G326" s="29" t="inlineStr">
        <is>
          <t>KR, EU</t>
        </is>
      </c>
      <c r="H326" s="66" t="n"/>
      <c r="I326" s="29" t="n">
        <v>4</v>
      </c>
      <c r="J326" s="30" t="inlineStr">
        <is>
          <t>1. 위치 서비스 ON 상태
2. 하단 드로어 최대화 상태
3. 가까운 충전소 필터 변경 후 저장 상태</t>
        </is>
      </c>
      <c r="K326" s="30" t="inlineStr">
        <is>
          <t>1. EV 차량</t>
        </is>
      </c>
      <c r="L326" s="30" t="inlineStr">
        <is>
          <t>1. Map 진입
2. 하단 드로어 카드 최대화
3. 드로어 카드 가까운 충전소 목록에서 충전소 선택</t>
        </is>
      </c>
      <c r="M326" s="30" t="inlineStr">
        <is>
          <t>1. 해당 전기차 충전소 POI 간단 상세 화면으로 이동</t>
        </is>
      </c>
      <c r="N326" s="75">
        <f>IF(COUNTIF(P326:W326,"F")&gt;=1,"FAIL",(IF(COUNTIF(P326:W326,"P")&gt;=1,"PASS",(IF(COUNTIF(P326:W326,"N/T")&gt;=1,"N/T",(IF(COUNTIF(P326:W326,"N/A")&gt;=1,"N/A","-")))))))</f>
        <v/>
      </c>
      <c r="O326" s="81">
        <f>IF(COUNTIF(P326:Q326,"F")&gt;=1,"FAIL",(IF(COUNTIF(P326:Q326,"P")&gt;=1,"PASS",(IF(COUNTIF(P326:Q326,"N/T")&gt;=1,"N/T",(IF(COUNTIF(P326:Q326,"N/A")&gt;=1,"N/A","-")))))))</f>
        <v/>
      </c>
      <c r="P326" s="29" t="inlineStr">
        <is>
          <t>P</t>
        </is>
      </c>
      <c r="Q326" s="29" t="inlineStr">
        <is>
          <t>P</t>
        </is>
      </c>
      <c r="R326" s="120">
        <f>IF(COUNTIF(S326:T326,"F")&gt;=1,"FAIL",(IF(COUNTIF(S326:T326,"P")&gt;=1,"PASS",(IF(COUNTIF(S326:T326,"N/T")&gt;=1,"N/T",(IF(COUNTIF(S326:T326,"N/A")&gt;=1,"N/A","-")))))))</f>
        <v/>
      </c>
      <c r="S326" s="29" t="inlineStr">
        <is>
          <t>P</t>
        </is>
      </c>
      <c r="T326" s="29" t="inlineStr">
        <is>
          <t>P</t>
        </is>
      </c>
      <c r="U326" s="120">
        <f>IF(COUNTIF(V326:W326,"F")&gt;=1,"FAIL",(IF(COUNTIF(V326:W326,"P")&gt;=1,"PASS",(IF(COUNTIF(V326:W326,"N/T")&gt;=1,"N/T",(IF(COUNTIF(V326:W326,"N/A")&gt;=1,"N/A","-")))))))</f>
        <v/>
      </c>
      <c r="V326" s="29" t="inlineStr">
        <is>
          <t>P</t>
        </is>
      </c>
      <c r="W326" s="29" t="inlineStr">
        <is>
          <t>P</t>
        </is>
      </c>
      <c r="X326" s="29" t="inlineStr">
        <is>
          <t>SPAQA-16711
SPAQA-16697
SPAQA-17723
SPAQA-19892
SPAQA-24262</t>
        </is>
      </c>
      <c r="Y326" s="29" t="n"/>
      <c r="Z326" s="39" t="inlineStr">
        <is>
          <t>
</t>
        </is>
      </c>
      <c r="AA326" s="29" t="n"/>
      <c r="AB326" s="29" t="n"/>
    </row>
    <row r="327" ht="66" customHeight="1" s="357">
      <c r="A327" s="108" t="inlineStr">
        <is>
          <t>L_010</t>
        </is>
      </c>
      <c r="B327" s="29" t="inlineStr">
        <is>
          <t>TC_MAP_0244</t>
        </is>
      </c>
      <c r="C327" s="29" t="inlineStr">
        <is>
          <t>Map</t>
        </is>
      </c>
      <c r="D327" s="17" t="inlineStr">
        <is>
          <t>홈 탭</t>
        </is>
      </c>
      <c r="E327" s="29" t="inlineStr">
        <is>
          <t>홈 탭 구성</t>
        </is>
      </c>
      <c r="F327" s="29" t="inlineStr">
        <is>
          <t>홈 탭 구성(Page)</t>
        </is>
      </c>
      <c r="G327" s="29" t="inlineStr">
        <is>
          <t>KR, EU</t>
        </is>
      </c>
      <c r="H327" s="66" t="n"/>
      <c r="I327" s="29" t="n">
        <v>5</v>
      </c>
      <c r="J327" s="64" t="inlineStr">
        <is>
          <t>1. 위치 서비스 ON 상태
2. 하단 드로어 최대화 상태
3. 가까운 충전소 필터 변경 후 저장 상태
4. 검색 결과 미제공</t>
        </is>
      </c>
      <c r="K327" s="64" t="inlineStr">
        <is>
          <t>1. EV 차량</t>
        </is>
      </c>
      <c r="L327" s="64" t="inlineStr">
        <is>
          <t>1. Map 진입
2. 하단 드로어 카드 최대화
3. 드로어 카드 가까운 충전소 목록 영역 확인</t>
        </is>
      </c>
      <c r="M327" s="64" t="inlineStr">
        <is>
          <t>1. 가까운 충전소 노출 카드 확인
             조건에 맞는 충전소가 없습니다
                      필터를 변경해주세요</t>
        </is>
      </c>
      <c r="N327" s="75">
        <f>IF(COUNTIF(P327:W327,"F")&gt;=1,"FAIL",(IF(COUNTIF(P327:W327,"P")&gt;=1,"PASS",(IF(COUNTIF(P327:W327,"N/T")&gt;=1,"N/T",(IF(COUNTIF(P327:W327,"N/A")&gt;=1,"N/A","-")))))))</f>
        <v/>
      </c>
      <c r="O327" s="81">
        <f>IF(COUNTIF(P327:Q327,"F")&gt;=1,"FAIL",(IF(COUNTIF(P327:Q327,"P")&gt;=1,"PASS",(IF(COUNTIF(P327:Q327,"N/T")&gt;=1,"N/T",(IF(COUNTIF(P327:Q327,"N/A")&gt;=1,"N/A","-")))))))</f>
        <v/>
      </c>
      <c r="P327" s="29" t="inlineStr">
        <is>
          <t>P</t>
        </is>
      </c>
      <c r="Q327" s="29" t="inlineStr">
        <is>
          <t>P</t>
        </is>
      </c>
      <c r="R327" s="120">
        <f>IF(COUNTIF(S327:T327,"F")&gt;=1,"FAIL",(IF(COUNTIF(S327:T327,"P")&gt;=1,"PASS",(IF(COUNTIF(S327:T327,"N/T")&gt;=1,"N/T",(IF(COUNTIF(S327:T327,"N/A")&gt;=1,"N/A","-")))))))</f>
        <v/>
      </c>
      <c r="S327" s="29" t="inlineStr">
        <is>
          <t>P</t>
        </is>
      </c>
      <c r="T327" s="29" t="inlineStr">
        <is>
          <t>P</t>
        </is>
      </c>
      <c r="U327" s="120">
        <f>IF(COUNTIF(V327:W327,"F")&gt;=1,"FAIL",(IF(COUNTIF(V327:W327,"P")&gt;=1,"PASS",(IF(COUNTIF(V327:W327,"N/T")&gt;=1,"N/T",(IF(COUNTIF(V327:W327,"N/A")&gt;=1,"N/A","-")))))))</f>
        <v/>
      </c>
      <c r="V327" s="29" t="inlineStr">
        <is>
          <t>P</t>
        </is>
      </c>
      <c r="W327" s="29" t="inlineStr">
        <is>
          <t>P</t>
        </is>
      </c>
      <c r="X327" s="29" t="n"/>
      <c r="Y327" s="29" t="n"/>
      <c r="Z327" s="39" t="n"/>
      <c r="AA327" s="29" t="n"/>
      <c r="AB327" s="29" t="n"/>
    </row>
    <row r="328" ht="79.2" customHeight="1" s="357">
      <c r="A328" s="108" t="inlineStr">
        <is>
          <t>m_001</t>
        </is>
      </c>
      <c r="B328" s="54" t="inlineStr">
        <is>
          <t>TC_MAP_0245</t>
        </is>
      </c>
      <c r="C328" s="54" t="inlineStr">
        <is>
          <t>Map</t>
        </is>
      </c>
      <c r="D328" s="220" t="inlineStr">
        <is>
          <t>홈 탭</t>
        </is>
      </c>
      <c r="E328" s="54" t="inlineStr">
        <is>
          <t>홈 탭 구성</t>
        </is>
      </c>
      <c r="F328" s="54" t="inlineStr">
        <is>
          <t>홈 탭 구성(Page)</t>
        </is>
      </c>
      <c r="G328" s="54" t="inlineStr">
        <is>
          <t>KR, EU</t>
        </is>
      </c>
      <c r="H328" s="54" t="n"/>
      <c r="I328" s="54" t="n"/>
      <c r="J328" s="31" t="inlineStr">
        <is>
          <t>1. 위치 서비스 ON 상태
2. 하단 드로어 최대화 상태
3. 가까운 충전소 필터 변경 후 저장 상태
4. 현 위치 근처에 충전소가 없는 상태</t>
        </is>
      </c>
      <c r="K328" s="31" t="inlineStr">
        <is>
          <t>1. EV 차량</t>
        </is>
      </c>
      <c r="L328" s="31" t="inlineStr">
        <is>
          <t>1. Map 진입
2. 하단 드로어 카드 최대화
3. 드로어 카드 가까운 충전소 목록 영역 확인</t>
        </is>
      </c>
      <c r="M328" s="31" t="inlineStr">
        <is>
          <t>1. 가까운 충전소 노출 카드 확인
             조건에 맞는 충전소가 없습니다
                      필터를 변경해주세요</t>
        </is>
      </c>
      <c r="N328" s="103">
        <f>IF(COUNTIF(P328:W328,"F")&gt;=1,"FAIL",(IF(COUNTIF(P328:W328,"P")&gt;=1,"PASS",(IF(COUNTIF(P328:W328,"N/T")&gt;=1,"N/T",(IF(COUNTIF(P328:W328,"N/A")&gt;=1,"N/A","-")))))))</f>
        <v/>
      </c>
      <c r="O328" s="81">
        <f>IF(COUNTIF(P328:Q328,"F")&gt;=1,"FAIL",(IF(COUNTIF(P328:Q328,"P")&gt;=1,"PASS",(IF(COUNTIF(P328:Q328,"N/T")&gt;=1,"N/T",(IF(COUNTIF(P328:Q328,"N/A")&gt;=1,"N/A","-")))))))</f>
        <v/>
      </c>
      <c r="P328" s="29" t="inlineStr">
        <is>
          <t>N/A</t>
        </is>
      </c>
      <c r="Q328" s="29" t="inlineStr">
        <is>
          <t>N/A</t>
        </is>
      </c>
      <c r="R328" s="120">
        <f>IF(COUNTIF(S328:T328,"F")&gt;=1,"FAIL",(IF(COUNTIF(S328:T328,"P")&gt;=1,"PASS",(IF(COUNTIF(S328:T328,"N/T")&gt;=1,"N/T",(IF(COUNTIF(S328:T328,"N/A")&gt;=1,"N/A","-")))))))</f>
        <v/>
      </c>
      <c r="S328" s="29" t="inlineStr">
        <is>
          <t>N/A</t>
        </is>
      </c>
      <c r="T328" s="29" t="inlineStr">
        <is>
          <t>N/A</t>
        </is>
      </c>
      <c r="U328" s="120">
        <f>IF(COUNTIF(V328:W328,"F")&gt;=1,"FAIL",(IF(COUNTIF(V328:W328,"P")&gt;=1,"PASS",(IF(COUNTIF(V328:W328,"N/T")&gt;=1,"N/T",(IF(COUNTIF(V328:W328,"N/A")&gt;=1,"N/A","-")))))))</f>
        <v/>
      </c>
      <c r="V328" s="29" t="inlineStr">
        <is>
          <t>N/A</t>
        </is>
      </c>
      <c r="W328" s="29" t="inlineStr">
        <is>
          <t>N/A</t>
        </is>
      </c>
      <c r="X328" s="29" t="n"/>
      <c r="Y328" s="29" t="n"/>
      <c r="Z328" s="39" t="inlineStr">
        <is>
          <t>중복 TC(N/A)</t>
        </is>
      </c>
      <c r="AA328" s="29" t="inlineStr">
        <is>
          <t>사양 아님(N/A)</t>
        </is>
      </c>
      <c r="AB328" s="29" t="inlineStr">
        <is>
          <t>삭제</t>
        </is>
      </c>
    </row>
    <row r="329" ht="92.40000000000001" customHeight="1" s="357">
      <c r="A329" s="108" t="inlineStr">
        <is>
          <t>m_002</t>
        </is>
      </c>
      <c r="B329" s="29" t="inlineStr">
        <is>
          <t>TC_MAP_0246</t>
        </is>
      </c>
      <c r="C329" s="29" t="inlineStr">
        <is>
          <t>Map</t>
        </is>
      </c>
      <c r="D329" s="17" t="inlineStr">
        <is>
          <t>홈 탭</t>
        </is>
      </c>
      <c r="E329" s="29" t="inlineStr">
        <is>
          <t>홈 탭 구성</t>
        </is>
      </c>
      <c r="F329" s="29" t="inlineStr">
        <is>
          <t>홈 탭 구성(Page)</t>
        </is>
      </c>
      <c r="G329" s="29" t="inlineStr">
        <is>
          <t>KR, EU</t>
        </is>
      </c>
      <c r="H329" s="66" t="n"/>
      <c r="I329" s="29" t="n">
        <v>4</v>
      </c>
      <c r="J329" s="30" t="inlineStr">
        <is>
          <t>1. 위치 서비스 ON 상태
2. 하단 드로어 최대화 상태</t>
        </is>
      </c>
      <c r="K329" s="30" t="inlineStr">
        <is>
          <t>1. EV 차량</t>
        </is>
      </c>
      <c r="L329" s="30" t="inlineStr">
        <is>
          <t>1. Map 진입
2. 하단 드로어 카드 최대화
3. 드로어 카드 가까운 충전소 필터 영역 확인</t>
        </is>
      </c>
      <c r="M329" s="30" t="inlineStr">
        <is>
          <t>1. 필터 속성은 연결 타입 / 운영 업체 제공
- 주변 검색 결과에서 '충전 잔량' 필터 설정 이력이 없을 경우 Default 로 '연결 타입 전체 / 운영업체 전체' 필터로 표시
- 주변 검색 결과에서필터 설정 이력이 있을 경우 해당 필터 정보 표시</t>
        </is>
      </c>
      <c r="N329" s="75">
        <f>IF(COUNTIF(P329:W329,"F")&gt;=1,"FAIL",(IF(COUNTIF(P329:W329,"P")&gt;=1,"PASS",(IF(COUNTIF(P329:W329,"N/T")&gt;=1,"N/T",(IF(COUNTIF(P329:W329,"N/A")&gt;=1,"N/A","-")))))))</f>
        <v/>
      </c>
      <c r="O329" s="81">
        <f>IF(COUNTIF(P329:Q329,"F")&gt;=1,"FAIL",(IF(COUNTIF(P329:Q329,"P")&gt;=1,"PASS",(IF(COUNTIF(P329:Q329,"N/T")&gt;=1,"N/T",(IF(COUNTIF(P329:Q329,"N/A")&gt;=1,"N/A","-")))))))</f>
        <v/>
      </c>
      <c r="P329" s="29" t="inlineStr">
        <is>
          <t>P</t>
        </is>
      </c>
      <c r="Q329" s="29" t="inlineStr">
        <is>
          <t>P</t>
        </is>
      </c>
      <c r="R329" s="120">
        <f>IF(COUNTIF(S329:T329,"F")&gt;=1,"FAIL",(IF(COUNTIF(S329:T329,"P")&gt;=1,"PASS",(IF(COUNTIF(S329:T329,"N/T")&gt;=1,"N/T",(IF(COUNTIF(S329:T329,"N/A")&gt;=1,"N/A","-")))))))</f>
        <v/>
      </c>
      <c r="S329" s="29" t="inlineStr">
        <is>
          <t>P</t>
        </is>
      </c>
      <c r="T329" s="29" t="inlineStr">
        <is>
          <t>P</t>
        </is>
      </c>
      <c r="U329" s="120">
        <f>IF(COUNTIF(V329:W329,"F")&gt;=1,"FAIL",(IF(COUNTIF(V329:W329,"P")&gt;=1,"PASS",(IF(COUNTIF(V329:W329,"N/T")&gt;=1,"N/T",(IF(COUNTIF(V329:W329,"N/A")&gt;=1,"N/A","-")))))))</f>
        <v/>
      </c>
      <c r="V329" s="29" t="inlineStr">
        <is>
          <t>P</t>
        </is>
      </c>
      <c r="W329" s="29" t="inlineStr">
        <is>
          <t>P</t>
        </is>
      </c>
      <c r="X329" s="29" t="n"/>
      <c r="Y329" s="29" t="n"/>
      <c r="Z329" s="39" t="inlineStr">
        <is>
          <t>
</t>
        </is>
      </c>
      <c r="AA329" s="29" t="n"/>
      <c r="AB329" s="29" t="n"/>
    </row>
    <row r="330" ht="66" customHeight="1" s="357">
      <c r="A330" s="108" t="inlineStr">
        <is>
          <t>X_050</t>
        </is>
      </c>
      <c r="B330" s="29" t="inlineStr">
        <is>
          <t>TC_MAP_0247</t>
        </is>
      </c>
      <c r="C330" s="29" t="inlineStr">
        <is>
          <t>Map</t>
        </is>
      </c>
      <c r="D330" s="17" t="inlineStr">
        <is>
          <t>홈 탭</t>
        </is>
      </c>
      <c r="E330" s="29" t="inlineStr">
        <is>
          <t>홈 탭 구성</t>
        </is>
      </c>
      <c r="F330" s="29" t="inlineStr">
        <is>
          <t>홈 탭 구성(Page)</t>
        </is>
      </c>
      <c r="G330" s="29" t="inlineStr">
        <is>
          <t>EU</t>
        </is>
      </c>
      <c r="H330" s="66" t="n"/>
      <c r="I330" s="29" t="n">
        <v>5</v>
      </c>
      <c r="J330" s="30" t="inlineStr">
        <is>
          <t>1. 위치 서비스 ON 상태
2. 내 위치 조회 불가 상태에서 Map 실행
3. Map 실행 중 내 위치 조회 불가</t>
        </is>
      </c>
      <c r="K330" s="30" t="inlineStr">
        <is>
          <t>1. PHEV</t>
        </is>
      </c>
      <c r="L330" s="30" t="inlineStr">
        <is>
          <t>1. Map 진입
2. 하단 드로어 카드 영역 확인</t>
        </is>
      </c>
      <c r="M330" s="30" t="inlineStr">
        <is>
          <t>1. 제공 항목 확인
- 내 차 위치 
- 가까운 주유소 
- 가까운 충전소</t>
        </is>
      </c>
      <c r="N330" s="92">
        <f>IF(COUNTIF(P330:W330,"F")&gt;=1,"FAIL",(IF(COUNTIF(P330:W330,"P")&gt;=1,"PASS",(IF(COUNTIF(P330:W330,"N/T")&gt;=1,"N/T",(IF(COUNTIF(P330:W330,"N/A")&gt;=1,"N/A","-")))))))</f>
        <v/>
      </c>
      <c r="O330" s="81">
        <f>IF(COUNTIF(P330:Q330,"F")&gt;=1,"FAIL",(IF(COUNTIF(P330:Q330,"P")&gt;=1,"PASS",(IF(COUNTIF(P330:Q330,"N/T")&gt;=1,"N/T",(IF(COUNTIF(P330:Q330,"N/A")&gt;=1,"N/A","-")))))))</f>
        <v/>
      </c>
      <c r="P330" s="29" t="inlineStr">
        <is>
          <t>N/T</t>
        </is>
      </c>
      <c r="Q330" s="29" t="inlineStr">
        <is>
          <t>N/T</t>
        </is>
      </c>
      <c r="R330" s="120">
        <f>IF(COUNTIF(S330:T330,"F")&gt;=1,"FAIL",(IF(COUNTIF(S330:T330,"P")&gt;=1,"PASS",(IF(COUNTIF(S330:T330,"N/T")&gt;=1,"N/T",(IF(COUNTIF(S330:T330,"N/A")&gt;=1,"N/A","-")))))))</f>
        <v/>
      </c>
      <c r="S330" s="29" t="inlineStr">
        <is>
          <t>N/T</t>
        </is>
      </c>
      <c r="T330" s="29" t="inlineStr">
        <is>
          <t>N/T</t>
        </is>
      </c>
      <c r="U330" s="120">
        <f>IF(COUNTIF(V330:W330,"F")&gt;=1,"FAIL",(IF(COUNTIF(V330:W330,"P")&gt;=1,"PASS",(IF(COUNTIF(V330:W330,"N/T")&gt;=1,"N/T",(IF(COUNTIF(V330:W330,"N/A")&gt;=1,"N/A","-")))))))</f>
        <v/>
      </c>
      <c r="V330" s="29" t="inlineStr">
        <is>
          <t>N/T</t>
        </is>
      </c>
      <c r="W330" s="29" t="inlineStr">
        <is>
          <t>N/T</t>
        </is>
      </c>
      <c r="X330" s="29" t="n"/>
      <c r="Y330" s="29" t="n"/>
      <c r="Z330" s="39" t="inlineStr">
        <is>
          <t>(공통) 위치 서비스 ON / 내 위치 조회 불가인 상태 필요(N/T)</t>
        </is>
      </c>
      <c r="AA330" s="29" t="inlineStr">
        <is>
          <t>N/T : 특수상황/실패 조건 필요(조건)</t>
        </is>
      </c>
      <c r="AB330" s="29" t="n"/>
    </row>
    <row r="331" ht="79.2" customHeight="1" s="357">
      <c r="A331" s="108" t="inlineStr">
        <is>
          <t>X_051</t>
        </is>
      </c>
      <c r="B331" s="29" t="inlineStr">
        <is>
          <t>TC_MAP_0248</t>
        </is>
      </c>
      <c r="C331" s="29" t="inlineStr">
        <is>
          <t>Map</t>
        </is>
      </c>
      <c r="D331" s="17" t="inlineStr">
        <is>
          <t>홈 탭</t>
        </is>
      </c>
      <c r="E331" s="29" t="inlineStr">
        <is>
          <t>홈 탭 구성</t>
        </is>
      </c>
      <c r="F331" s="29" t="inlineStr">
        <is>
          <t>홈 탭 구성(Page)</t>
        </is>
      </c>
      <c r="G331" s="29" t="inlineStr">
        <is>
          <t>EU</t>
        </is>
      </c>
      <c r="H331" s="66" t="n"/>
      <c r="I331" s="29" t="n">
        <v>5</v>
      </c>
      <c r="J331" s="30" t="inlineStr">
        <is>
          <t>1. 위치 서비스 ON 상태
2. 내 위치 조회 불가 상태에서 Map 실행
3. Map 실행 중 내 위치 조회 불가</t>
        </is>
      </c>
      <c r="K331" s="63" t="n"/>
      <c r="L331" s="30" t="inlineStr">
        <is>
          <t>1. Map 진입
2. 하단 드로어 카드 내 차 위치 영역 확인</t>
        </is>
      </c>
      <c r="M331" s="30" t="inlineStr">
        <is>
          <t>1. 아래 화면 노출
아이콘 | 내 차 위치                                    이미지 영역
차량 위치 정보 표시
현재 위치에서 --Km</t>
        </is>
      </c>
      <c r="N331" s="92">
        <f>IF(COUNTIF(P331:W331,"F")&gt;=1,"FAIL",(IF(COUNTIF(P331:W331,"P")&gt;=1,"PASS",(IF(COUNTIF(P331:W331,"N/T")&gt;=1,"N/T",(IF(COUNTIF(P331:W331,"N/A")&gt;=1,"N/A","-")))))))</f>
        <v/>
      </c>
      <c r="O331" s="81">
        <f>IF(COUNTIF(P331:Q331,"F")&gt;=1,"FAIL",(IF(COUNTIF(P331:Q331,"P")&gt;=1,"PASS",(IF(COUNTIF(P331:Q331,"N/T")&gt;=1,"N/T",(IF(COUNTIF(P331:Q331,"N/A")&gt;=1,"N/A","-")))))))</f>
        <v/>
      </c>
      <c r="P331" s="29" t="inlineStr">
        <is>
          <t>N/T</t>
        </is>
      </c>
      <c r="Q331" s="29" t="inlineStr">
        <is>
          <t>N/T</t>
        </is>
      </c>
      <c r="R331" s="120">
        <f>IF(COUNTIF(S331:T331,"F")&gt;=1,"FAIL",(IF(COUNTIF(S331:T331,"P")&gt;=1,"PASS",(IF(COUNTIF(S331:T331,"N/T")&gt;=1,"N/T",(IF(COUNTIF(S331:T331,"N/A")&gt;=1,"N/A","-")))))))</f>
        <v/>
      </c>
      <c r="S331" s="29" t="inlineStr">
        <is>
          <t>N/T</t>
        </is>
      </c>
      <c r="T331" s="29" t="inlineStr">
        <is>
          <t>N/T</t>
        </is>
      </c>
      <c r="U331" s="120">
        <f>IF(COUNTIF(V331:W331,"F")&gt;=1,"FAIL",(IF(COUNTIF(V331:W331,"P")&gt;=1,"PASS",(IF(COUNTIF(V331:W331,"N/T")&gt;=1,"N/T",(IF(COUNTIF(V331:W331,"N/A")&gt;=1,"N/A","-")))))))</f>
        <v/>
      </c>
      <c r="V331" s="29" t="inlineStr">
        <is>
          <t>N/T</t>
        </is>
      </c>
      <c r="W331" s="29" t="inlineStr">
        <is>
          <t>N/T</t>
        </is>
      </c>
      <c r="X331" s="29" t="n"/>
      <c r="Y331" s="29" t="n"/>
      <c r="Z331" s="39" t="inlineStr">
        <is>
          <t>(공통) 위치 서비스 ON / 내 위치 조회 불가인 상태 필요(N/T)</t>
        </is>
      </c>
      <c r="AA331" s="29" t="inlineStr">
        <is>
          <t>N/T : 특수상황/실패 조건 필요(조건)</t>
        </is>
      </c>
      <c r="AB331" s="29" t="n"/>
    </row>
    <row r="332" ht="66" customHeight="1" s="357">
      <c r="A332" s="108" t="inlineStr">
        <is>
          <t>X_052</t>
        </is>
      </c>
      <c r="B332" s="29" t="inlineStr">
        <is>
          <t>TC_MAP_0249</t>
        </is>
      </c>
      <c r="C332" s="29" t="inlineStr">
        <is>
          <t>Map</t>
        </is>
      </c>
      <c r="D332" s="17" t="inlineStr">
        <is>
          <t>홈 탭</t>
        </is>
      </c>
      <c r="E332" s="29" t="inlineStr">
        <is>
          <t>홈 탭 구성</t>
        </is>
      </c>
      <c r="F332" s="29" t="inlineStr">
        <is>
          <t>홈 탭 구성(Page)</t>
        </is>
      </c>
      <c r="G332" s="29" t="inlineStr">
        <is>
          <t>EU</t>
        </is>
      </c>
      <c r="H332" s="66" t="n"/>
      <c r="I332" s="29" t="n">
        <v>5</v>
      </c>
      <c r="J332" s="30" t="inlineStr">
        <is>
          <t>1. 위치 서비스 ON 상태
2. 내 위치 조회 불가 상태에서 Map 실행
3. Map 실행 중 내 위치 조회 불가</t>
        </is>
      </c>
      <c r="K332" s="63" t="n"/>
      <c r="L332" s="30" t="inlineStr">
        <is>
          <t>1. Map 진입
2. 하단 드로어 카드 영역 확인</t>
        </is>
      </c>
      <c r="M332" s="30" t="inlineStr">
        <is>
          <t>1. 내 차 위치 영역 외 항목은 설정 ON 상태일 때 마지막 상태 표시 유지</t>
        </is>
      </c>
      <c r="N332" s="92">
        <f>IF(COUNTIF(P332:W332,"F")&gt;=1,"FAIL",(IF(COUNTIF(P332:W332,"P")&gt;=1,"PASS",(IF(COUNTIF(P332:W332,"N/T")&gt;=1,"N/T",(IF(COUNTIF(P332:W332,"N/A")&gt;=1,"N/A","-")))))))</f>
        <v/>
      </c>
      <c r="O332" s="81">
        <f>IF(COUNTIF(P332:Q332,"F")&gt;=1,"FAIL",(IF(COUNTIF(P332:Q332,"P")&gt;=1,"PASS",(IF(COUNTIF(P332:Q332,"N/T")&gt;=1,"N/T",(IF(COUNTIF(P332:Q332,"N/A")&gt;=1,"N/A","-")))))))</f>
        <v/>
      </c>
      <c r="P332" s="29" t="inlineStr">
        <is>
          <t>N/T</t>
        </is>
      </c>
      <c r="Q332" s="29" t="inlineStr">
        <is>
          <t>N/T</t>
        </is>
      </c>
      <c r="R332" s="120">
        <f>IF(COUNTIF(S332:T332,"F")&gt;=1,"FAIL",(IF(COUNTIF(S332:T332,"P")&gt;=1,"PASS",(IF(COUNTIF(S332:T332,"N/T")&gt;=1,"N/T",(IF(COUNTIF(S332:T332,"N/A")&gt;=1,"N/A","-")))))))</f>
        <v/>
      </c>
      <c r="S332" s="29" t="inlineStr">
        <is>
          <t>N/T</t>
        </is>
      </c>
      <c r="T332" s="29" t="inlineStr">
        <is>
          <t>N/T</t>
        </is>
      </c>
      <c r="U332" s="120">
        <f>IF(COUNTIF(V332:W332,"F")&gt;=1,"FAIL",(IF(COUNTIF(V332:W332,"P")&gt;=1,"PASS",(IF(COUNTIF(V332:W332,"N/T")&gt;=1,"N/T",(IF(COUNTIF(V332:W332,"N/A")&gt;=1,"N/A","-")))))))</f>
        <v/>
      </c>
      <c r="V332" s="29" t="inlineStr">
        <is>
          <t>N/T</t>
        </is>
      </c>
      <c r="W332" s="29" t="inlineStr">
        <is>
          <t>N/T</t>
        </is>
      </c>
      <c r="X332" s="29" t="n"/>
      <c r="Y332" s="29" t="n"/>
      <c r="Z332" s="39" t="inlineStr">
        <is>
          <t>(공통) 위치 서비스 ON / 내 위치 조회 불가인 상태 필요(N/T)</t>
        </is>
      </c>
      <c r="AA332" s="29" t="inlineStr">
        <is>
          <t>N/T : 특수상황/실패 조건 필요(조건)</t>
        </is>
      </c>
      <c r="AB332" s="29" t="n"/>
    </row>
    <row r="333" ht="66" customHeight="1" s="357">
      <c r="A333" s="108" t="inlineStr">
        <is>
          <t>X_053</t>
        </is>
      </c>
      <c r="B333" s="29" t="inlineStr">
        <is>
          <t>TC_MAP_0250</t>
        </is>
      </c>
      <c r="C333" s="29" t="inlineStr">
        <is>
          <t>Map</t>
        </is>
      </c>
      <c r="D333" s="17" t="inlineStr">
        <is>
          <t>홈 탭</t>
        </is>
      </c>
      <c r="E333" s="29" t="inlineStr">
        <is>
          <t>홈 탭 구성</t>
        </is>
      </c>
      <c r="F333" s="29" t="inlineStr">
        <is>
          <t>홈 탭 구성(Page)</t>
        </is>
      </c>
      <c r="G333" s="29" t="inlineStr">
        <is>
          <t>EU</t>
        </is>
      </c>
      <c r="H333" s="66" t="n"/>
      <c r="I333" s="29" t="n">
        <v>5</v>
      </c>
      <c r="J333" s="30" t="inlineStr">
        <is>
          <t>1. 위치 서비스 ON 상태
2. 내 위치 조회 불가 상태에서 Map 실행
3. Map 실행 중 내 위치 조회 불가</t>
        </is>
      </c>
      <c r="K333" s="63" t="n"/>
      <c r="L333" s="30" t="inlineStr">
        <is>
          <t>1. Map 진입
2. 하단 드로어 카드 내 차 위치 영역 선택</t>
        </is>
      </c>
      <c r="M333" s="30" t="inlineStr">
        <is>
          <t>1. 내 차 위치 화면으로 이동</t>
        </is>
      </c>
      <c r="N333" s="92">
        <f>IF(COUNTIF(P333:W333,"F")&gt;=1,"FAIL",(IF(COUNTIF(P333:W333,"P")&gt;=1,"PASS",(IF(COUNTIF(P333:W333,"N/T")&gt;=1,"N/T",(IF(COUNTIF(P333:W333,"N/A")&gt;=1,"N/A","-")))))))</f>
        <v/>
      </c>
      <c r="O333" s="81">
        <f>IF(COUNTIF(P333:Q333,"F")&gt;=1,"FAIL",(IF(COUNTIF(P333:Q333,"P")&gt;=1,"PASS",(IF(COUNTIF(P333:Q333,"N/T")&gt;=1,"N/T",(IF(COUNTIF(P333:Q333,"N/A")&gt;=1,"N/A","-")))))))</f>
        <v/>
      </c>
      <c r="P333" s="29" t="inlineStr">
        <is>
          <t>N/T</t>
        </is>
      </c>
      <c r="Q333" s="29" t="inlineStr">
        <is>
          <t>N/T</t>
        </is>
      </c>
      <c r="R333" s="120">
        <f>IF(COUNTIF(S333:T333,"F")&gt;=1,"FAIL",(IF(COUNTIF(S333:T333,"P")&gt;=1,"PASS",(IF(COUNTIF(S333:T333,"N/T")&gt;=1,"N/T",(IF(COUNTIF(S333:T333,"N/A")&gt;=1,"N/A","-")))))))</f>
        <v/>
      </c>
      <c r="S333" s="29" t="inlineStr">
        <is>
          <t>N/T</t>
        </is>
      </c>
      <c r="T333" s="29" t="inlineStr">
        <is>
          <t>N/T</t>
        </is>
      </c>
      <c r="U333" s="120">
        <f>IF(COUNTIF(V333:W333,"F")&gt;=1,"FAIL",(IF(COUNTIF(V333:W333,"P")&gt;=1,"PASS",(IF(COUNTIF(V333:W333,"N/T")&gt;=1,"N/T",(IF(COUNTIF(V333:W333,"N/A")&gt;=1,"N/A","-")))))))</f>
        <v/>
      </c>
      <c r="V333" s="29" t="inlineStr">
        <is>
          <t>N/T</t>
        </is>
      </c>
      <c r="W333" s="29" t="inlineStr">
        <is>
          <t>N/T</t>
        </is>
      </c>
      <c r="X333" s="29" t="n"/>
      <c r="Y333" s="29" t="n"/>
      <c r="Z333" s="39" t="inlineStr">
        <is>
          <t>(공통) 위치 서비스 ON / 내 위치 조회 불가인 상태 필요(N/T)</t>
        </is>
      </c>
      <c r="AA333" s="29" t="inlineStr">
        <is>
          <t>N/T : 특수상황/실패 조건 필요(조건)</t>
        </is>
      </c>
      <c r="AB333" s="29" t="n"/>
    </row>
    <row r="334" ht="66" customHeight="1" s="357">
      <c r="A334" s="108" t="inlineStr">
        <is>
          <t>X_054</t>
        </is>
      </c>
      <c r="B334" s="29" t="inlineStr">
        <is>
          <t>TC_MAP_0251</t>
        </is>
      </c>
      <c r="C334" s="29" t="inlineStr">
        <is>
          <t>Map</t>
        </is>
      </c>
      <c r="D334" s="17" t="inlineStr">
        <is>
          <t>홈 탭</t>
        </is>
      </c>
      <c r="E334" s="29" t="inlineStr">
        <is>
          <t>홈 탭 구성</t>
        </is>
      </c>
      <c r="F334" s="29" t="inlineStr">
        <is>
          <t>홈 탭 구성(Page)</t>
        </is>
      </c>
      <c r="G334" s="29" t="inlineStr">
        <is>
          <t>EU</t>
        </is>
      </c>
      <c r="H334" s="66" t="n"/>
      <c r="I334" s="29" t="n">
        <v>5</v>
      </c>
      <c r="J334" s="30" t="inlineStr">
        <is>
          <t>1. 위치 서비스 ON 상태
2. 내 위치 조회 불가 상태에서 Map 실행
3. Map 실행 중 내 위치 조회 불가</t>
        </is>
      </c>
      <c r="K334" s="63" t="n"/>
      <c r="L334" s="30" t="inlineStr">
        <is>
          <t>1. Map 진입
2. 하단 드로어 카드 가까운 주유소 목록 영역 선택</t>
        </is>
      </c>
      <c r="M334" s="30" t="inlineStr">
        <is>
          <t>1. 해당 가까운 주유소 POI 간단 상세 화면으로 이동</t>
        </is>
      </c>
      <c r="N334" s="92">
        <f>IF(COUNTIF(P334:W334,"F")&gt;=1,"FAIL",(IF(COUNTIF(P334:W334,"P")&gt;=1,"PASS",(IF(COUNTIF(P334:W334,"N/T")&gt;=1,"N/T",(IF(COUNTIF(P334:W334,"N/A")&gt;=1,"N/A","-")))))))</f>
        <v/>
      </c>
      <c r="O334" s="81">
        <f>IF(COUNTIF(P334:Q334,"F")&gt;=1,"FAIL",(IF(COUNTIF(P334:Q334,"P")&gt;=1,"PASS",(IF(COUNTIF(P334:Q334,"N/T")&gt;=1,"N/T",(IF(COUNTIF(P334:Q334,"N/A")&gt;=1,"N/A","-")))))))</f>
        <v/>
      </c>
      <c r="P334" s="29" t="inlineStr">
        <is>
          <t>N/T</t>
        </is>
      </c>
      <c r="Q334" s="29" t="inlineStr">
        <is>
          <t>N/T</t>
        </is>
      </c>
      <c r="R334" s="120">
        <f>IF(COUNTIF(S334:T334,"F")&gt;=1,"FAIL",(IF(COUNTIF(S334:T334,"P")&gt;=1,"PASS",(IF(COUNTIF(S334:T334,"N/T")&gt;=1,"N/T",(IF(COUNTIF(S334:T334,"N/A")&gt;=1,"N/A","-")))))))</f>
        <v/>
      </c>
      <c r="S334" s="29" t="inlineStr">
        <is>
          <t>N/T</t>
        </is>
      </c>
      <c r="T334" s="29" t="inlineStr">
        <is>
          <t>N/T</t>
        </is>
      </c>
      <c r="U334" s="120">
        <f>IF(COUNTIF(V334:W334,"F")&gt;=1,"FAIL",(IF(COUNTIF(V334:W334,"P")&gt;=1,"PASS",(IF(COUNTIF(V334:W334,"N/T")&gt;=1,"N/T",(IF(COUNTIF(V334:W334,"N/A")&gt;=1,"N/A","-")))))))</f>
        <v/>
      </c>
      <c r="V334" s="29" t="inlineStr">
        <is>
          <t>N/T</t>
        </is>
      </c>
      <c r="W334" s="29" t="inlineStr">
        <is>
          <t>N/T</t>
        </is>
      </c>
      <c r="X334" s="29" t="n"/>
      <c r="Y334" s="29" t="n"/>
      <c r="Z334" s="39" t="inlineStr">
        <is>
          <t>(공통) 위치 서비스 ON / 내 위치 조회 불가인 상태 필요(N/T)</t>
        </is>
      </c>
      <c r="AA334" s="29" t="inlineStr">
        <is>
          <t>N/T : 특수상황/실패 조건 필요(조건)</t>
        </is>
      </c>
      <c r="AB334" s="29" t="n"/>
    </row>
    <row r="335" ht="66" customHeight="1" s="357">
      <c r="A335" s="108" t="inlineStr">
        <is>
          <t>X_055</t>
        </is>
      </c>
      <c r="B335" s="29" t="inlineStr">
        <is>
          <t>TC_MAP_0252</t>
        </is>
      </c>
      <c r="C335" s="29" t="inlineStr">
        <is>
          <t>Map</t>
        </is>
      </c>
      <c r="D335" s="17" t="inlineStr">
        <is>
          <t>홈 탭</t>
        </is>
      </c>
      <c r="E335" s="29" t="inlineStr">
        <is>
          <t>홈 탭 구성</t>
        </is>
      </c>
      <c r="F335" s="29" t="inlineStr">
        <is>
          <t>홈 탭 구성(Page)</t>
        </is>
      </c>
      <c r="G335" s="29" t="inlineStr">
        <is>
          <t>EU</t>
        </is>
      </c>
      <c r="H335" s="66" t="n"/>
      <c r="I335" s="29" t="n">
        <v>5</v>
      </c>
      <c r="J335" s="30" t="inlineStr">
        <is>
          <t>1. 위치 서비스 ON 상태
2. 내 위치 조회 불가 상태에서 Map 실행
3. Map 실행 중 내 위치 조회 불가</t>
        </is>
      </c>
      <c r="K335" s="63" t="n"/>
      <c r="L335" s="30" t="inlineStr">
        <is>
          <t>1. Map 진입
2. 하단 드로어 카드 가까운 충전소 목록 영역 선택</t>
        </is>
      </c>
      <c r="M335" s="30" t="inlineStr">
        <is>
          <t>1. 해당 가까운 충전소 POI 간단 상세 화면으로 이동</t>
        </is>
      </c>
      <c r="N335" s="92">
        <f>IF(COUNTIF(P335:W335,"F")&gt;=1,"FAIL",(IF(COUNTIF(P335:W335,"P")&gt;=1,"PASS",(IF(COUNTIF(P335:W335,"N/T")&gt;=1,"N/T",(IF(COUNTIF(P335:W335,"N/A")&gt;=1,"N/A","-")))))))</f>
        <v/>
      </c>
      <c r="O335" s="81">
        <f>IF(COUNTIF(P335:Q335,"F")&gt;=1,"FAIL",(IF(COUNTIF(P335:Q335,"P")&gt;=1,"PASS",(IF(COUNTIF(P335:Q335,"N/T")&gt;=1,"N/T",(IF(COUNTIF(P335:Q335,"N/A")&gt;=1,"N/A","-")))))))</f>
        <v/>
      </c>
      <c r="P335" s="29" t="inlineStr">
        <is>
          <t>N/T</t>
        </is>
      </c>
      <c r="Q335" s="29" t="inlineStr">
        <is>
          <t>N/T</t>
        </is>
      </c>
      <c r="R335" s="120">
        <f>IF(COUNTIF(S335:T335,"F")&gt;=1,"FAIL",(IF(COUNTIF(S335:T335,"P")&gt;=1,"PASS",(IF(COUNTIF(S335:T335,"N/T")&gt;=1,"N/T",(IF(COUNTIF(S335:T335,"N/A")&gt;=1,"N/A","-")))))))</f>
        <v/>
      </c>
      <c r="S335" s="29" t="inlineStr">
        <is>
          <t>N/T</t>
        </is>
      </c>
      <c r="T335" s="29" t="inlineStr">
        <is>
          <t>N/T</t>
        </is>
      </c>
      <c r="U335" s="120">
        <f>IF(COUNTIF(V335:W335,"F")&gt;=1,"FAIL",(IF(COUNTIF(V335:W335,"P")&gt;=1,"PASS",(IF(COUNTIF(V335:W335,"N/T")&gt;=1,"N/T",(IF(COUNTIF(V335:W335,"N/A")&gt;=1,"N/A","-")))))))</f>
        <v/>
      </c>
      <c r="V335" s="29" t="inlineStr">
        <is>
          <t>N/T</t>
        </is>
      </c>
      <c r="W335" s="29" t="inlineStr">
        <is>
          <t>N/T</t>
        </is>
      </c>
      <c r="X335" s="29" t="n"/>
      <c r="Y335" s="29" t="n"/>
      <c r="Z335" s="39" t="inlineStr">
        <is>
          <t>(공통) 위치 서비스 ON / 내 위치 조회 불가인 상태 필요(N/T)</t>
        </is>
      </c>
      <c r="AA335" s="29" t="inlineStr">
        <is>
          <t>N/T : 특수상황/실패 조건 필요(조건)</t>
        </is>
      </c>
      <c r="AB335" s="29" t="n"/>
    </row>
    <row r="336" ht="105.6" customHeight="1" s="357">
      <c r="A336" s="108" t="inlineStr">
        <is>
          <t>X_056</t>
        </is>
      </c>
      <c r="B336" s="29" t="inlineStr">
        <is>
          <t>TC_MAP_0253</t>
        </is>
      </c>
      <c r="C336" s="29" t="inlineStr">
        <is>
          <t>Map</t>
        </is>
      </c>
      <c r="D336" s="17" t="inlineStr">
        <is>
          <t>홈 탭</t>
        </is>
      </c>
      <c r="E336" s="29" t="inlineStr">
        <is>
          <t>홈 탭 구성</t>
        </is>
      </c>
      <c r="F336" s="29" t="inlineStr">
        <is>
          <t>홈 탭 구성(Page)</t>
        </is>
      </c>
      <c r="G336" s="29" t="inlineStr">
        <is>
          <t>EU, NA</t>
        </is>
      </c>
      <c r="H336" s="29" t="inlineStr">
        <is>
          <t>HOA</t>
        </is>
      </c>
      <c r="I336" s="29" t="n">
        <v>5</v>
      </c>
      <c r="J336" s="63" t="n"/>
      <c r="K336" s="30" t="inlineStr">
        <is>
          <t>1. FCEV차량</t>
        </is>
      </c>
      <c r="L336" s="30" t="inlineStr">
        <is>
          <t>1. Map 진입
2. 하단 드로어 카드 가까운 충전소 영역 확인</t>
        </is>
      </c>
      <c r="M336" s="30" t="inlineStr">
        <is>
          <t>1. 가까운 수소 충전소 영역 노출
가까운 충전소                  [새로고침버튼] 오전/오후 HH:MM 
수소충전소 POI명 
[거리 | 주소 ]
[압력 태그] [압력 태그]</t>
        </is>
      </c>
      <c r="N336" s="92">
        <f>IF(COUNTIF(P336:W336,"F")&gt;=1,"FAIL",(IF(COUNTIF(P336:W336,"P")&gt;=1,"PASS",(IF(COUNTIF(P336:W336,"N/T")&gt;=1,"N/T",(IF(COUNTIF(P336:W336,"N/A")&gt;=1,"N/A","-")))))))</f>
        <v/>
      </c>
      <c r="O336" s="81">
        <f>IF(COUNTIF(P336:Q336,"F")&gt;=1,"FAIL",(IF(COUNTIF(P336:Q336,"P")&gt;=1,"PASS",(IF(COUNTIF(P336:Q336,"N/T")&gt;=1,"N/T",(IF(COUNTIF(P336:Q336,"N/A")&gt;=1,"N/A","-")))))))</f>
        <v/>
      </c>
      <c r="P336" s="17" t="inlineStr">
        <is>
          <t>N/A</t>
        </is>
      </c>
      <c r="Q336" s="17" t="inlineStr">
        <is>
          <t>N/A</t>
        </is>
      </c>
      <c r="R336" s="120">
        <f>IF(COUNTIF(S336:T336,"F")&gt;=1,"FAIL",(IF(COUNTIF(S336:T336,"P")&gt;=1,"PASS",(IF(COUNTIF(S336:T336,"N/T")&gt;=1,"N/T",(IF(COUNTIF(S336:T336,"N/A")&gt;=1,"N/A","-")))))))</f>
        <v/>
      </c>
      <c r="S336" s="29" t="inlineStr">
        <is>
          <t>N/T</t>
        </is>
      </c>
      <c r="T336" s="29" t="inlineStr">
        <is>
          <t>N/T</t>
        </is>
      </c>
      <c r="U336" s="120">
        <f>IF(COUNTIF(V336:W336,"F")&gt;=1,"FAIL",(IF(COUNTIF(V336:W336,"P")&gt;=1,"PASS",(IF(COUNTIF(V336:W336,"N/T")&gt;=1,"N/T",(IF(COUNTIF(V336:W336,"N/A")&gt;=1,"N/A","-")))))))</f>
        <v/>
      </c>
      <c r="V336" s="17" t="inlineStr">
        <is>
          <t>N/A</t>
        </is>
      </c>
      <c r="W336" s="17" t="inlineStr">
        <is>
          <t>N/A</t>
        </is>
      </c>
      <c r="X336" s="29" t="inlineStr">
        <is>
          <t>SPAQA-23374</t>
        </is>
      </c>
      <c r="Y336" s="29" t="n"/>
      <c r="Z336" s="39" t="inlineStr">
        <is>
          <t xml:space="preserve">H: 홈 탭 내 가까운 충전소 미노출로 인한 (N/T)
K/G: FCEV 차량 미지원(N/A)
</t>
        </is>
      </c>
      <c r="AA336" s="29" t="inlineStr">
        <is>
          <t>N/T : 외부 환경 필요(환경)</t>
        </is>
      </c>
      <c r="AB336" s="29" t="inlineStr">
        <is>
          <t>TASK</t>
        </is>
      </c>
    </row>
    <row r="337" ht="79.2" customHeight="1" s="357">
      <c r="A337" s="108" t="inlineStr">
        <is>
          <t>X_057</t>
        </is>
      </c>
      <c r="B337" s="29" t="inlineStr">
        <is>
          <t>TC_MAP_0254</t>
        </is>
      </c>
      <c r="C337" s="29" t="inlineStr">
        <is>
          <t>Map</t>
        </is>
      </c>
      <c r="D337" s="17" t="inlineStr">
        <is>
          <t>홈 탭</t>
        </is>
      </c>
      <c r="E337" s="29" t="inlineStr">
        <is>
          <t>홈 탭 구성</t>
        </is>
      </c>
      <c r="F337" s="29" t="inlineStr">
        <is>
          <t>홈 탭 구성(Page)</t>
        </is>
      </c>
      <c r="G337" s="29" t="inlineStr">
        <is>
          <t>EU, NA</t>
        </is>
      </c>
      <c r="H337" s="29" t="inlineStr">
        <is>
          <t>HOA</t>
        </is>
      </c>
      <c r="I337" s="29" t="n">
        <v>5</v>
      </c>
      <c r="J337" s="30" t="inlineStr">
        <is>
          <t>1. 검색 결과가 없을 경우</t>
        </is>
      </c>
      <c r="K337" s="30" t="inlineStr">
        <is>
          <t>1. FCEV차량</t>
        </is>
      </c>
      <c r="L337" s="30" t="inlineStr">
        <is>
          <t>1. Map 진입
2. 하단 드로어 카드 가까운 충전소 영역 확인</t>
        </is>
      </c>
      <c r="M337" s="30" t="inlineStr">
        <is>
          <t>1. 검색 결과가 없을 경우 조건에 맞는 문구 노출
가까운 충전소                  [새로고침버튼] 오전/오후 HH:MM 
조건에 맞는 충전소가 없습니다.</t>
        </is>
      </c>
      <c r="N337" s="75">
        <f>IF(COUNTIF(P337:W337,"F")&gt;=1,"FAIL",(IF(COUNTIF(P337:W337,"P")&gt;=1,"PASS",(IF(COUNTIF(P337:W337,"N/T")&gt;=1,"N/T",(IF(COUNTIF(P337:W337,"N/A")&gt;=1,"N/A","-")))))))</f>
        <v/>
      </c>
      <c r="O337" s="81">
        <f>IF(COUNTIF(P337:Q337,"F")&gt;=1,"FAIL",(IF(COUNTIF(P337:Q337,"P")&gt;=1,"PASS",(IF(COUNTIF(P337:Q337,"N/T")&gt;=1,"N/T",(IF(COUNTIF(P337:Q337,"N/A")&gt;=1,"N/A","-")))))))</f>
        <v/>
      </c>
      <c r="P337" s="17" t="inlineStr">
        <is>
          <t>N/A</t>
        </is>
      </c>
      <c r="Q337" s="17" t="inlineStr">
        <is>
          <t>N/A</t>
        </is>
      </c>
      <c r="R337" s="120">
        <f>IF(COUNTIF(S337:T337,"F")&gt;=1,"FAIL",(IF(COUNTIF(S337:T337,"P")&gt;=1,"PASS",(IF(COUNTIF(S337:T337,"N/T")&gt;=1,"N/T",(IF(COUNTIF(S337:T337,"N/A")&gt;=1,"N/A","-")))))))</f>
        <v/>
      </c>
      <c r="S337" s="29" t="inlineStr">
        <is>
          <t>P</t>
        </is>
      </c>
      <c r="T337" s="29" t="inlineStr">
        <is>
          <t>P</t>
        </is>
      </c>
      <c r="U337" s="120">
        <f>IF(COUNTIF(V337:W337,"F")&gt;=1,"FAIL",(IF(COUNTIF(V337:W337,"P")&gt;=1,"PASS",(IF(COUNTIF(V337:W337,"N/T")&gt;=1,"N/T",(IF(COUNTIF(V337:W337,"N/A")&gt;=1,"N/A","-")))))))</f>
        <v/>
      </c>
      <c r="V337" s="17" t="inlineStr">
        <is>
          <t>N/A</t>
        </is>
      </c>
      <c r="W337" s="17" t="inlineStr">
        <is>
          <t>N/A</t>
        </is>
      </c>
      <c r="X337" s="29" t="inlineStr">
        <is>
          <t>SPAQA-23373</t>
        </is>
      </c>
      <c r="Y337" s="29" t="n"/>
      <c r="Z337" s="39" t="inlineStr">
        <is>
          <t>K/G: FCEV 차량 미지원(N/A)</t>
        </is>
      </c>
      <c r="AA337" s="29" t="inlineStr">
        <is>
          <t>비대상 차종(N/A)</t>
        </is>
      </c>
      <c r="AB337" s="29" t="inlineStr">
        <is>
          <t>TASK</t>
        </is>
      </c>
    </row>
    <row r="338" ht="39.6" customHeight="1" s="357">
      <c r="A338" s="108" t="inlineStr">
        <is>
          <t>m_003</t>
        </is>
      </c>
      <c r="B338" s="29" t="inlineStr">
        <is>
          <t>TC_MAP_0255</t>
        </is>
      </c>
      <c r="C338" s="29" t="inlineStr">
        <is>
          <t>Map</t>
        </is>
      </c>
      <c r="D338" s="29" t="inlineStr">
        <is>
          <t>홈 탭</t>
        </is>
      </c>
      <c r="E338" s="29" t="inlineStr">
        <is>
          <t>홈 탭 구성</t>
        </is>
      </c>
      <c r="F338" s="29" t="inlineStr">
        <is>
          <t>홈 탭 구성(Page)</t>
        </is>
      </c>
      <c r="G338" s="29" t="inlineStr">
        <is>
          <t>KR, EU</t>
        </is>
      </c>
      <c r="H338" s="66" t="n"/>
      <c r="I338" s="29" t="n">
        <v>4</v>
      </c>
      <c r="J338" s="63" t="n"/>
      <c r="K338" s="63" t="n"/>
      <c r="L338" s="30" t="inlineStr">
        <is>
          <t>1. Map 진입
2. 홈 탭
3. 내 차 위치 영역 내 주소 확인</t>
        </is>
      </c>
      <c r="M338" s="30" t="inlineStr">
        <is>
          <t>1. 개행처리 없이 총 1개의 레이어로 표출</t>
        </is>
      </c>
      <c r="N338" s="75">
        <f>IF(COUNTIF(P338:W338,"F")&gt;=1,"FAIL",(IF(COUNTIF(P338:W338,"P")&gt;=1,"PASS",(IF(COUNTIF(P338:W338,"N/T")&gt;=1,"N/T",(IF(COUNTIF(P338:W338,"N/A")&gt;=1,"N/A","-")))))))</f>
        <v/>
      </c>
      <c r="O338" s="81">
        <f>IF(COUNTIF(P338:Q338,"F")&gt;=1,"FAIL",(IF(COUNTIF(P338:Q338,"P")&gt;=1,"PASS",(IF(COUNTIF(P338:Q338,"N/T")&gt;=1,"N/T",(IF(COUNTIF(P338:Q338,"N/A")&gt;=1,"N/A","-")))))))</f>
        <v/>
      </c>
      <c r="P338" s="29" t="inlineStr">
        <is>
          <t>P</t>
        </is>
      </c>
      <c r="Q338" s="29" t="inlineStr">
        <is>
          <t>P</t>
        </is>
      </c>
      <c r="R338" s="120">
        <f>IF(COUNTIF(S338:T338,"F")&gt;=1,"FAIL",(IF(COUNTIF(S338:T338,"P")&gt;=1,"PASS",(IF(COUNTIF(S338:T338,"N/T")&gt;=1,"N/T",(IF(COUNTIF(S338:T338,"N/A")&gt;=1,"N/A","-")))))))</f>
        <v/>
      </c>
      <c r="S338" s="29" t="inlineStr">
        <is>
          <t>P</t>
        </is>
      </c>
      <c r="T338" s="29" t="inlineStr">
        <is>
          <t>P</t>
        </is>
      </c>
      <c r="U338" s="120">
        <f>IF(COUNTIF(V338:W338,"F")&gt;=1,"FAIL",(IF(COUNTIF(V338:W338,"P")&gt;=1,"PASS",(IF(COUNTIF(V338:W338,"N/T")&gt;=1,"N/T",(IF(COUNTIF(V338:W338,"N/A")&gt;=1,"N/A","-")))))))</f>
        <v/>
      </c>
      <c r="V338" s="29" t="inlineStr">
        <is>
          <t>P</t>
        </is>
      </c>
      <c r="W338" s="29" t="inlineStr">
        <is>
          <t>P</t>
        </is>
      </c>
      <c r="X338" s="29" t="inlineStr">
        <is>
          <t>SPAQA-16317</t>
        </is>
      </c>
      <c r="Y338" s="29" t="n"/>
      <c r="Z338" s="39" t="n"/>
      <c r="AA338" s="29" t="n"/>
      <c r="AB338" s="29" t="inlineStr">
        <is>
          <t>TASK</t>
        </is>
      </c>
    </row>
    <row r="339" ht="26.4" customHeight="1" s="357">
      <c r="A339" s="108" t="inlineStr">
        <is>
          <t>X_058</t>
        </is>
      </c>
      <c r="B339" s="221" t="inlineStr">
        <is>
          <t>TC_MAP_0256</t>
        </is>
      </c>
      <c r="C339" s="221" t="inlineStr">
        <is>
          <t>Map</t>
        </is>
      </c>
      <c r="D339" s="222" t="inlineStr">
        <is>
          <t>홈 탭</t>
        </is>
      </c>
      <c r="E339" s="223" t="inlineStr">
        <is>
          <t>홈 탭 구성</t>
        </is>
      </c>
      <c r="F339" s="223" t="inlineStr">
        <is>
          <t>홈 탭 구성(Page)</t>
        </is>
      </c>
      <c r="G339" s="223" t="inlineStr">
        <is>
          <t>EU</t>
        </is>
      </c>
      <c r="H339" s="223" t="inlineStr">
        <is>
          <t>HOA</t>
        </is>
      </c>
      <c r="I339" s="223" t="n">
        <v>5</v>
      </c>
      <c r="J339" s="224" t="inlineStr">
        <is>
          <t>1. 위치 서비스 ON 상태
2. 하단 드로어 최대화 상태</t>
        </is>
      </c>
      <c r="K339" s="224" t="inlineStr">
        <is>
          <t>1. FCEV 차량</t>
        </is>
      </c>
      <c r="L339" s="224" t="inlineStr">
        <is>
          <t>1. Map 진입
2. 하단 드로어 카드 최대화</t>
        </is>
      </c>
      <c r="M339" s="224" t="inlineStr">
        <is>
          <t>1. 가까운 충전소 항목 미표출</t>
        </is>
      </c>
      <c r="N339" s="103">
        <f>IF(COUNTIF(P339:W339,"F")&gt;=1,"FAIL",(IF(COUNTIF(P339:W339,"P")&gt;=1,"PASS",(IF(COUNTIF(P339:W339,"N/T")&gt;=1,"N/T",(IF(COUNTIF(P339:W339,"N/A")&gt;=1,"N/A","-")))))))</f>
        <v/>
      </c>
      <c r="O339" s="225">
        <f>IF(COUNTIF(P339:Q339,"F")&gt;=1,"FAIL",(IF(COUNTIF(P339:Q339,"P")&gt;=1,"PASS",(IF(COUNTIF(P339:Q339,"N/T")&gt;=1,"N/T",(IF(COUNTIF(P339:Q339,"N/A")&gt;=1,"N/A","-")))))))</f>
        <v/>
      </c>
      <c r="P339" s="226" t="inlineStr">
        <is>
          <t>N/A</t>
        </is>
      </c>
      <c r="Q339" s="226" t="inlineStr">
        <is>
          <t>N/A</t>
        </is>
      </c>
      <c r="R339" s="225">
        <f>IF(COUNTIF(S339:T339,"F")&gt;=1,"FAIL",(IF(COUNTIF(S339:T339,"P")&gt;=1,"PASS",(IF(COUNTIF(S339:T339,"N/T")&gt;=1,"N/T",(IF(COUNTIF(S339:T339,"N/A")&gt;=1,"N/A","-")))))))</f>
        <v/>
      </c>
      <c r="S339" s="226" t="inlineStr">
        <is>
          <t>N/A</t>
        </is>
      </c>
      <c r="T339" s="226" t="inlineStr">
        <is>
          <t>N/A</t>
        </is>
      </c>
      <c r="U339" s="225">
        <f>IF(COUNTIF(V339:W339,"F")&gt;=1,"FAIL",(IF(COUNTIF(V339:W339,"P")&gt;=1,"PASS",(IF(COUNTIF(V339:W339,"N/T")&gt;=1,"N/T",(IF(COUNTIF(V339:W339,"N/A")&gt;=1,"N/A","-")))))))</f>
        <v/>
      </c>
      <c r="V339" s="226" t="inlineStr">
        <is>
          <t>N/A</t>
        </is>
      </c>
      <c r="W339" s="226" t="inlineStr">
        <is>
          <t>N/A</t>
        </is>
      </c>
      <c r="X339" s="221" t="n"/>
      <c r="Y339" s="221" t="n"/>
      <c r="Z339" s="39" t="inlineStr">
        <is>
          <t>삭제 TC</t>
        </is>
      </c>
      <c r="AA339" s="29" t="inlineStr">
        <is>
          <t>사양 아님(N/A)</t>
        </is>
      </c>
      <c r="AB339" s="29" t="inlineStr">
        <is>
          <t>삭제</t>
        </is>
      </c>
    </row>
    <row r="340" ht="79.2" customHeight="1" s="357">
      <c r="A340" s="108" t="inlineStr">
        <is>
          <t>X_059</t>
        </is>
      </c>
      <c r="B340" s="29" t="inlineStr">
        <is>
          <t>TC_MAP_0257</t>
        </is>
      </c>
      <c r="C340" s="29" t="inlineStr">
        <is>
          <t>Map</t>
        </is>
      </c>
      <c r="D340" s="17" t="inlineStr">
        <is>
          <t>홈 탭</t>
        </is>
      </c>
      <c r="E340" s="29" t="inlineStr">
        <is>
          <t>홈 탭 구성</t>
        </is>
      </c>
      <c r="F340" s="29" t="inlineStr">
        <is>
          <t>위치 서비스 OFF</t>
        </is>
      </c>
      <c r="G340" s="29" t="inlineStr">
        <is>
          <t>EU</t>
        </is>
      </c>
      <c r="H340" s="66" t="n"/>
      <c r="I340" s="29" t="n">
        <v>4</v>
      </c>
      <c r="J340" s="30" t="inlineStr">
        <is>
          <t>1. 위치 서비스 OFF 상태에서 Map 실행
2. Map 실행 중 위치서비스 OFF 상태</t>
        </is>
      </c>
      <c r="K340" s="30" t="inlineStr">
        <is>
          <t>1. PHEV</t>
        </is>
      </c>
      <c r="L340" s="30" t="inlineStr">
        <is>
          <t>1. Map 진입
2. 하단 드로어 카드 영역 확인</t>
        </is>
      </c>
      <c r="M340" s="30" t="inlineStr">
        <is>
          <t>1. 제공 항목 확인
- 내 차 위치 
- 가까운 주유소  
- 가까운 충전소</t>
        </is>
      </c>
      <c r="N340" s="75">
        <f>IF(COUNTIF(P340:W340,"F")&gt;=1,"FAIL",(IF(COUNTIF(P340:W340,"P")&gt;=1,"PASS",(IF(COUNTIF(P340:W340,"N/T")&gt;=1,"N/T",(IF(COUNTIF(P340:W340,"N/A")&gt;=1,"N/A","-")))))))</f>
        <v/>
      </c>
      <c r="O340" s="120">
        <f>IF(COUNTIF(P340:Q340,"F")&gt;=1,"FAIL",(IF(COUNTIF(P340:Q340,"P")&gt;=1,"PASS",(IF(COUNTIF(P340:Q340,"N/T")&gt;=1,"N/T",(IF(COUNTIF(P340:Q340,"N/A")&gt;=1,"N/A","-")))))))</f>
        <v/>
      </c>
      <c r="P340" s="29" t="inlineStr">
        <is>
          <t>P</t>
        </is>
      </c>
      <c r="Q340" s="29" t="inlineStr">
        <is>
          <t>P</t>
        </is>
      </c>
      <c r="R340" s="120">
        <f>IF(COUNTIF(S340:T340,"F")&gt;=1,"FAIL",(IF(COUNTIF(S340:T340,"P")&gt;=1,"PASS",(IF(COUNTIF(S340:T340,"N/T")&gt;=1,"N/T",(IF(COUNTIF(S340:T340,"N/A")&gt;=1,"N/A","-")))))))</f>
        <v/>
      </c>
      <c r="S340" s="29" t="inlineStr">
        <is>
          <t>P</t>
        </is>
      </c>
      <c r="T340" s="29" t="inlineStr">
        <is>
          <t>P</t>
        </is>
      </c>
      <c r="U340" s="120">
        <f>IF(COUNTIF(V340:W340,"F")&gt;=1,"FAIL",(IF(COUNTIF(V340:W340,"P")&gt;=1,"PASS",(IF(COUNTIF(V340:W340,"N/T")&gt;=1,"N/T",(IF(COUNTIF(V340:W340,"N/A")&gt;=1,"N/A","-")))))))</f>
        <v/>
      </c>
      <c r="V340" s="17" t="inlineStr">
        <is>
          <t>N/A</t>
        </is>
      </c>
      <c r="W340" s="17" t="inlineStr">
        <is>
          <t>N/A</t>
        </is>
      </c>
      <c r="X340" s="29" t="n"/>
      <c r="Y340" s="29" t="n"/>
      <c r="Z340" s="39" t="inlineStr">
        <is>
          <t>G : PHEV 차량 미지원(N/A)</t>
        </is>
      </c>
      <c r="AA340" s="29" t="inlineStr">
        <is>
          <t>비대상 차종(N/A)</t>
        </is>
      </c>
      <c r="AB340" s="29" t="n"/>
    </row>
    <row r="341" ht="66" customHeight="1" s="357">
      <c r="A341" s="108" t="inlineStr">
        <is>
          <t>m_004</t>
        </is>
      </c>
      <c r="B341" s="29" t="inlineStr">
        <is>
          <t>TC_MAP_0258</t>
        </is>
      </c>
      <c r="C341" s="29" t="inlineStr">
        <is>
          <t>Map</t>
        </is>
      </c>
      <c r="D341" s="17" t="inlineStr">
        <is>
          <t>홈 탭</t>
        </is>
      </c>
      <c r="E341" s="29" t="inlineStr">
        <is>
          <t>홈 탭 구성</t>
        </is>
      </c>
      <c r="F341" s="29" t="inlineStr">
        <is>
          <t>위치 서비스 OFF</t>
        </is>
      </c>
      <c r="G341" s="29" t="inlineStr">
        <is>
          <t>EU</t>
        </is>
      </c>
      <c r="H341" s="66" t="n"/>
      <c r="I341" s="29" t="n">
        <v>4</v>
      </c>
      <c r="J341" s="30" t="inlineStr">
        <is>
          <t>1. 위치 서비스 OFF 상태에서 Map 실행
2. Map 실행 중 위치서비스 OFF 상태</t>
        </is>
      </c>
      <c r="K341" s="63" t="n"/>
      <c r="L341" s="30" t="inlineStr">
        <is>
          <t>1. Map 진입
2. 하단 드로어 카드 내 차 위치 영역 확인</t>
        </is>
      </c>
      <c r="M341" s="30" t="inlineStr">
        <is>
          <t>1. 아래 화면 노출
아이콘 | 내 차 위치                                    이미지 영역
차량 위치 정보 표시</t>
        </is>
      </c>
      <c r="N341" s="75">
        <f>IF(COUNTIF(P341:W341,"F")&gt;=1,"FAIL",(IF(COUNTIF(P341:W341,"P")&gt;=1,"PASS",(IF(COUNTIF(P341:W341,"N/T")&gt;=1,"N/T",(IF(COUNTIF(P341:W341,"N/A")&gt;=1,"N/A","-")))))))</f>
        <v/>
      </c>
      <c r="O341" s="81">
        <f>IF(COUNTIF(P341:Q341,"F")&gt;=1,"FAIL",(IF(COUNTIF(P341:Q341,"P")&gt;=1,"PASS",(IF(COUNTIF(P341:Q341,"N/T")&gt;=1,"N/T",(IF(COUNTIF(P341:Q341,"N/A")&gt;=1,"N/A","-")))))))</f>
        <v/>
      </c>
      <c r="P341" s="29" t="inlineStr">
        <is>
          <t>P</t>
        </is>
      </c>
      <c r="Q341" s="29" t="inlineStr">
        <is>
          <t>P</t>
        </is>
      </c>
      <c r="R341" s="120">
        <f>IF(COUNTIF(S341:T341,"F")&gt;=1,"FAIL",(IF(COUNTIF(S341:T341,"P")&gt;=1,"PASS",(IF(COUNTIF(S341:T341,"N/T")&gt;=1,"N/T",(IF(COUNTIF(S341:T341,"N/A")&gt;=1,"N/A","-")))))))</f>
        <v/>
      </c>
      <c r="S341" s="29" t="inlineStr">
        <is>
          <t>P</t>
        </is>
      </c>
      <c r="T341" s="29" t="inlineStr">
        <is>
          <t>P</t>
        </is>
      </c>
      <c r="U341" s="120">
        <f>IF(COUNTIF(V341:W341,"F")&gt;=1,"FAIL",(IF(COUNTIF(V341:W341,"P")&gt;=1,"PASS",(IF(COUNTIF(V341:W341,"N/T")&gt;=1,"N/T",(IF(COUNTIF(V341:W341,"N/A")&gt;=1,"N/A","-")))))))</f>
        <v/>
      </c>
      <c r="V341" s="29" t="inlineStr">
        <is>
          <t>P</t>
        </is>
      </c>
      <c r="W341" s="29" t="inlineStr">
        <is>
          <t>P</t>
        </is>
      </c>
      <c r="X341" s="29" t="inlineStr">
        <is>
          <t>SPAQA-19177
SPAQA-20874</t>
        </is>
      </c>
      <c r="Y341" s="29" t="n"/>
      <c r="Z341" s="39" t="inlineStr">
        <is>
          <t>
</t>
        </is>
      </c>
      <c r="AA341" s="29" t="n"/>
      <c r="AB341" s="29" t="n"/>
    </row>
    <row r="342" ht="52.8" customHeight="1" s="357">
      <c r="A342" s="108" t="inlineStr">
        <is>
          <t>m_005</t>
        </is>
      </c>
      <c r="B342" s="29" t="inlineStr">
        <is>
          <t>TC_MAP_0259</t>
        </is>
      </c>
      <c r="C342" s="29" t="inlineStr">
        <is>
          <t>Map</t>
        </is>
      </c>
      <c r="D342" s="17" t="inlineStr">
        <is>
          <t>홈 탭</t>
        </is>
      </c>
      <c r="E342" s="29" t="inlineStr">
        <is>
          <t>홈 탭 구성</t>
        </is>
      </c>
      <c r="F342" s="29" t="inlineStr">
        <is>
          <t>위치 서비스 OFF</t>
        </is>
      </c>
      <c r="G342" s="29" t="inlineStr">
        <is>
          <t>EU</t>
        </is>
      </c>
      <c r="H342" s="66" t="n"/>
      <c r="I342" s="29" t="n">
        <v>4</v>
      </c>
      <c r="J342" s="30" t="inlineStr">
        <is>
          <t>1. 위치 서비스 OFF 상태에서 Map 실행
2. Map 실행 중 위치서비스 OFF 상태</t>
        </is>
      </c>
      <c r="K342" s="63" t="n"/>
      <c r="L342" s="30" t="inlineStr">
        <is>
          <t>1. Map 진입
2. 하단 드로어 카드 영역 확인</t>
        </is>
      </c>
      <c r="M342" s="30" t="inlineStr">
        <is>
          <t>1. 내 차 위치 영역 외 항목은 설정 ON 상태일 때 마지막 상태 표시 유지</t>
        </is>
      </c>
      <c r="N342" s="75">
        <f>IF(COUNTIF(P342:W342,"F")&gt;=1,"FAIL",(IF(COUNTIF(P342:W342,"P")&gt;=1,"PASS",(IF(COUNTIF(P342:W342,"N/T")&gt;=1,"N/T",(IF(COUNTIF(P342:W342,"N/A")&gt;=1,"N/A","-")))))))</f>
        <v/>
      </c>
      <c r="O342" s="81">
        <f>IF(COUNTIF(P342:Q342,"F")&gt;=1,"FAIL",(IF(COUNTIF(P342:Q342,"P")&gt;=1,"PASS",(IF(COUNTIF(P342:Q342,"N/T")&gt;=1,"N/T",(IF(COUNTIF(P342:Q342,"N/A")&gt;=1,"N/A","-")))))))</f>
        <v/>
      </c>
      <c r="P342" s="29" t="inlineStr">
        <is>
          <t>P</t>
        </is>
      </c>
      <c r="Q342" s="29" t="inlineStr">
        <is>
          <t>P</t>
        </is>
      </c>
      <c r="R342" s="120">
        <f>IF(COUNTIF(S342:T342,"F")&gt;=1,"FAIL",(IF(COUNTIF(S342:T342,"P")&gt;=1,"PASS",(IF(COUNTIF(S342:T342,"N/T")&gt;=1,"N/T",(IF(COUNTIF(S342:T342,"N/A")&gt;=1,"N/A","-")))))))</f>
        <v/>
      </c>
      <c r="S342" s="29" t="inlineStr">
        <is>
          <t>P</t>
        </is>
      </c>
      <c r="T342" s="29" t="inlineStr">
        <is>
          <t>P</t>
        </is>
      </c>
      <c r="U342" s="120">
        <f>IF(COUNTIF(V342:W342,"F")&gt;=1,"FAIL",(IF(COUNTIF(V342:W342,"P")&gt;=1,"PASS",(IF(COUNTIF(V342:W342,"N/T")&gt;=1,"N/T",(IF(COUNTIF(V342:W342,"N/A")&gt;=1,"N/A","-")))))))</f>
        <v/>
      </c>
      <c r="V342" s="29" t="inlineStr">
        <is>
          <t>P</t>
        </is>
      </c>
      <c r="W342" s="29" t="inlineStr">
        <is>
          <t>P</t>
        </is>
      </c>
      <c r="X342" s="29" t="n"/>
      <c r="Y342" s="29" t="n"/>
      <c r="Z342" s="39" t="inlineStr">
        <is>
          <t>
</t>
        </is>
      </c>
      <c r="AA342" s="29" t="n"/>
      <c r="AB342" s="29" t="n"/>
    </row>
    <row r="343" ht="52.8" customHeight="1" s="357">
      <c r="A343" s="108" t="inlineStr">
        <is>
          <t>m_011</t>
        </is>
      </c>
      <c r="B343" s="29" t="inlineStr">
        <is>
          <t>TC_MAP_0260</t>
        </is>
      </c>
      <c r="C343" s="29" t="inlineStr">
        <is>
          <t>Map</t>
        </is>
      </c>
      <c r="D343" s="17" t="inlineStr">
        <is>
          <t>홈 탭</t>
        </is>
      </c>
      <c r="E343" s="29" t="inlineStr">
        <is>
          <t>홈 탭 구성</t>
        </is>
      </c>
      <c r="F343" s="29" t="inlineStr">
        <is>
          <t>위치 서비스 OFF</t>
        </is>
      </c>
      <c r="G343" s="29" t="inlineStr">
        <is>
          <t>EU</t>
        </is>
      </c>
      <c r="H343" s="66" t="n"/>
      <c r="I343" s="29" t="n">
        <v>4</v>
      </c>
      <c r="J343" s="30" t="inlineStr">
        <is>
          <t>1. 위치 서비스 OFF 상태에서 Map 실행
2. Map 실행 중 위치서비스 OFF 상태</t>
        </is>
      </c>
      <c r="K343" s="63" t="n"/>
      <c r="L343" s="30" t="inlineStr">
        <is>
          <t>1. Map 진입
2. 하단 드로어 카드 내 차 위치 영역 선택</t>
        </is>
      </c>
      <c r="M343" s="30" t="inlineStr">
        <is>
          <t>1. 내 차 위치 화면으로 이동</t>
        </is>
      </c>
      <c r="N343" s="75">
        <f>IF(COUNTIF(P343:W343,"F")&gt;=1,"FAIL",(IF(COUNTIF(P343:W343,"P")&gt;=1,"PASS",(IF(COUNTIF(P343:W343,"N/T")&gt;=1,"N/T",(IF(COUNTIF(P343:W343,"N/A")&gt;=1,"N/A","-")))))))</f>
        <v/>
      </c>
      <c r="O343" s="81">
        <f>IF(COUNTIF(P343:Q343,"F")&gt;=1,"FAIL",(IF(COUNTIF(P343:Q343,"P")&gt;=1,"PASS",(IF(COUNTIF(P343:Q343,"N/T")&gt;=1,"N/T",(IF(COUNTIF(P343:Q343,"N/A")&gt;=1,"N/A","-")))))))</f>
        <v/>
      </c>
      <c r="P343" s="29" t="inlineStr">
        <is>
          <t>P</t>
        </is>
      </c>
      <c r="Q343" s="29" t="inlineStr">
        <is>
          <t>P</t>
        </is>
      </c>
      <c r="R343" s="120">
        <f>IF(COUNTIF(S343:T343,"F")&gt;=1,"FAIL",(IF(COUNTIF(S343:T343,"P")&gt;=1,"PASS",(IF(COUNTIF(S343:T343,"N/T")&gt;=1,"N/T",(IF(COUNTIF(S343:T343,"N/A")&gt;=1,"N/A","-")))))))</f>
        <v/>
      </c>
      <c r="S343" s="29" t="inlineStr">
        <is>
          <t>P</t>
        </is>
      </c>
      <c r="T343" s="29" t="inlineStr">
        <is>
          <t>P</t>
        </is>
      </c>
      <c r="U343" s="120">
        <f>IF(COUNTIF(V343:W343,"F")&gt;=1,"FAIL",(IF(COUNTIF(V343:W343,"P")&gt;=1,"PASS",(IF(COUNTIF(V343:W343,"N/T")&gt;=1,"N/T",(IF(COUNTIF(V343:W343,"N/A")&gt;=1,"N/A","-")))))))</f>
        <v/>
      </c>
      <c r="V343" s="29" t="inlineStr">
        <is>
          <t>P</t>
        </is>
      </c>
      <c r="W343" s="29" t="inlineStr">
        <is>
          <t>P</t>
        </is>
      </c>
      <c r="X343" s="29" t="inlineStr">
        <is>
          <t>SPAQA-19077 
SPAQA-21447
SPAQA-20884</t>
        </is>
      </c>
      <c r="Y343" s="29" t="n"/>
      <c r="Z343" s="39" t="inlineStr">
        <is>
          <t>
</t>
        </is>
      </c>
      <c r="AA343" s="29" t="n"/>
      <c r="AB343" s="29" t="n"/>
    </row>
    <row r="344" ht="52.8" customHeight="1" s="357">
      <c r="A344" s="108" t="inlineStr">
        <is>
          <t>X_060</t>
        </is>
      </c>
      <c r="B344" s="29" t="inlineStr">
        <is>
          <t>TC_MAP_0261</t>
        </is>
      </c>
      <c r="C344" s="29" t="inlineStr">
        <is>
          <t>Map</t>
        </is>
      </c>
      <c r="D344" s="17" t="inlineStr">
        <is>
          <t>홈 탭</t>
        </is>
      </c>
      <c r="E344" s="29" t="inlineStr">
        <is>
          <t>홈 탭 구성</t>
        </is>
      </c>
      <c r="F344" s="29" t="inlineStr">
        <is>
          <t>위치 서비스 OFF</t>
        </is>
      </c>
      <c r="G344" s="29" t="inlineStr">
        <is>
          <t>EU</t>
        </is>
      </c>
      <c r="H344" s="66" t="n"/>
      <c r="I344" s="29" t="n">
        <v>4</v>
      </c>
      <c r="J344" s="30" t="inlineStr">
        <is>
          <t>1. 위치 서비스 OFF 상태에서 Map 실행
2. Map 실행 중 위치서비스 OFF 상태</t>
        </is>
      </c>
      <c r="K344" s="63" t="n"/>
      <c r="L344" s="30" t="inlineStr">
        <is>
          <t>1. Map 진입
2. 하단 드로어 카드 가까운 주유소 목록 영역 선택</t>
        </is>
      </c>
      <c r="M344" s="30" t="inlineStr">
        <is>
          <t>1. 해당 가까운 주유소 POI 간단 상세 화면으로 이동</t>
        </is>
      </c>
      <c r="N344" s="75">
        <f>IF(COUNTIF(P344:W344,"F")&gt;=1,"FAIL",(IF(COUNTIF(P344:W344,"P")&gt;=1,"PASS",(IF(COUNTIF(P344:W344,"N/T")&gt;=1,"N/T",(IF(COUNTIF(P344:W344,"N/A")&gt;=1,"N/A","-")))))))</f>
        <v/>
      </c>
      <c r="O344" s="81">
        <f>IF(COUNTIF(P344:Q344,"F")&gt;=1,"FAIL",(IF(COUNTIF(P344:Q344,"P")&gt;=1,"PASS",(IF(COUNTIF(P344:Q344,"N/T")&gt;=1,"N/T",(IF(COUNTIF(P344:Q344,"N/A")&gt;=1,"N/A","-")))))))</f>
        <v/>
      </c>
      <c r="P344" s="29" t="inlineStr">
        <is>
          <t>P</t>
        </is>
      </c>
      <c r="Q344" s="29" t="inlineStr">
        <is>
          <t>P</t>
        </is>
      </c>
      <c r="R344" s="120">
        <f>IF(COUNTIF(S344:T344,"F")&gt;=1,"FAIL",(IF(COUNTIF(S344:T344,"P")&gt;=1,"PASS",(IF(COUNTIF(S344:T344,"N/T")&gt;=1,"N/T",(IF(COUNTIF(S344:T344,"N/A")&gt;=1,"N/A","-")))))))</f>
        <v/>
      </c>
      <c r="S344" s="29" t="inlineStr">
        <is>
          <t>P</t>
        </is>
      </c>
      <c r="T344" s="29" t="inlineStr">
        <is>
          <t>P</t>
        </is>
      </c>
      <c r="U344" s="120">
        <f>IF(COUNTIF(V344:W344,"F")&gt;=1,"FAIL",(IF(COUNTIF(V344:W344,"P")&gt;=1,"PASS",(IF(COUNTIF(V344:W344,"N/T")&gt;=1,"N/T",(IF(COUNTIF(V344:W344,"N/A")&gt;=1,"N/A","-")))))))</f>
        <v/>
      </c>
      <c r="V344" s="29" t="inlineStr">
        <is>
          <t>N/T</t>
        </is>
      </c>
      <c r="W344" s="29" t="inlineStr">
        <is>
          <t>N/T</t>
        </is>
      </c>
      <c r="X344" s="29" t="n"/>
      <c r="Y344" s="29" t="n"/>
      <c r="Z344" s="39" t="inlineStr">
        <is>
          <t>G : 내연 차량 필요(N/T)</t>
        </is>
      </c>
      <c r="AA344" s="29" t="inlineStr">
        <is>
          <t>N/T : 차량/디바이스 필요(조건)</t>
        </is>
      </c>
      <c r="AB344" s="29" t="n"/>
    </row>
    <row r="345" ht="52.8" customHeight="1" s="357">
      <c r="A345" s="108" t="inlineStr">
        <is>
          <t>m_012</t>
        </is>
      </c>
      <c r="B345" s="29" t="inlineStr">
        <is>
          <t>TC_MAP_0262</t>
        </is>
      </c>
      <c r="C345" s="29" t="inlineStr">
        <is>
          <t>Map</t>
        </is>
      </c>
      <c r="D345" s="17" t="inlineStr">
        <is>
          <t>홈 탭</t>
        </is>
      </c>
      <c r="E345" s="29" t="inlineStr">
        <is>
          <t>홈 탭 구성</t>
        </is>
      </c>
      <c r="F345" s="29" t="inlineStr">
        <is>
          <t>위치 서비스 OFF</t>
        </is>
      </c>
      <c r="G345" s="29" t="inlineStr">
        <is>
          <t>EU</t>
        </is>
      </c>
      <c r="H345" s="66" t="n"/>
      <c r="I345" s="29" t="n">
        <v>4</v>
      </c>
      <c r="J345" s="30" t="inlineStr">
        <is>
          <t>1. 위치 서비스 OFF 상태에서 Map 실행
2. Map 실행 중 위치서비스 OFF 상태</t>
        </is>
      </c>
      <c r="K345" s="63" t="n"/>
      <c r="L345" s="30" t="inlineStr">
        <is>
          <t>1. Map 진입
2. 하단 드로어 카드 가까운 충전소 목록 영역 선택</t>
        </is>
      </c>
      <c r="M345" s="30" t="inlineStr">
        <is>
          <t>1. 해당 가까운 충전소 POI 간단 상세 화면으로 이동</t>
        </is>
      </c>
      <c r="N345" s="75">
        <f>IF(COUNTIF(P345:W345,"F")&gt;=1,"FAIL",(IF(COUNTIF(P345:W345,"P")&gt;=1,"PASS",(IF(COUNTIF(P345:W345,"N/T")&gt;=1,"N/T",(IF(COUNTIF(P345:W345,"N/A")&gt;=1,"N/A","-")))))))</f>
        <v/>
      </c>
      <c r="O345" s="81">
        <f>IF(COUNTIF(P345:Q345,"F")&gt;=1,"FAIL",(IF(COUNTIF(P345:Q345,"P")&gt;=1,"PASS",(IF(COUNTIF(P345:Q345,"N/T")&gt;=1,"N/T",(IF(COUNTIF(P345:Q345,"N/A")&gt;=1,"N/A","-")))))))</f>
        <v/>
      </c>
      <c r="P345" s="29" t="inlineStr">
        <is>
          <t>P</t>
        </is>
      </c>
      <c r="Q345" s="29" t="inlineStr">
        <is>
          <t>P</t>
        </is>
      </c>
      <c r="R345" s="120">
        <f>IF(COUNTIF(S345:T345,"F")&gt;=1,"FAIL",(IF(COUNTIF(S345:T345,"P")&gt;=1,"PASS",(IF(COUNTIF(S345:T345,"N/T")&gt;=1,"N/T",(IF(COUNTIF(S345:T345,"N/A")&gt;=1,"N/A","-")))))))</f>
        <v/>
      </c>
      <c r="S345" s="29" t="inlineStr">
        <is>
          <t>P</t>
        </is>
      </c>
      <c r="T345" s="29" t="inlineStr">
        <is>
          <t>P</t>
        </is>
      </c>
      <c r="U345" s="120">
        <f>IF(COUNTIF(V345:W345,"F")&gt;=1,"FAIL",(IF(COUNTIF(V345:W345,"P")&gt;=1,"PASS",(IF(COUNTIF(V345:W345,"N/T")&gt;=1,"N/T",(IF(COUNTIF(V345:W345,"N/A")&gt;=1,"N/A","-")))))))</f>
        <v/>
      </c>
      <c r="V345" s="29" t="inlineStr">
        <is>
          <t>P</t>
        </is>
      </c>
      <c r="W345" s="29" t="inlineStr">
        <is>
          <t>P</t>
        </is>
      </c>
      <c r="X345" s="29" t="inlineStr">
        <is>
          <t>SPAQA-25665</t>
        </is>
      </c>
      <c r="Y345" s="43" t="n"/>
      <c r="Z345" s="39" t="n"/>
      <c r="AA345" s="29" t="n"/>
      <c r="AB345" s="29" t="n"/>
    </row>
    <row r="346" ht="118.8" customHeight="1" s="357">
      <c r="A346" s="108" t="inlineStr">
        <is>
          <t>Z_001</t>
        </is>
      </c>
      <c r="B346" s="29" t="inlineStr">
        <is>
          <t>TC_MAP_0263</t>
        </is>
      </c>
      <c r="C346" s="29" t="inlineStr">
        <is>
          <t>Map</t>
        </is>
      </c>
      <c r="D346" s="29" t="inlineStr">
        <is>
          <t>즐겨찾기 탭</t>
        </is>
      </c>
      <c r="E346" s="29" t="inlineStr">
        <is>
          <t>즐겨찾기 목록</t>
        </is>
      </c>
      <c r="F346" s="29" t="inlineStr">
        <is>
          <t>등록지 목록</t>
        </is>
      </c>
      <c r="G346" s="29" t="inlineStr">
        <is>
          <t>KR, EU</t>
        </is>
      </c>
      <c r="H346" s="66" t="n"/>
      <c r="I346" s="29" t="n">
        <v>1</v>
      </c>
      <c r="J346" s="30" t="inlineStr">
        <is>
          <t>1. 프로필 미등록 상태</t>
        </is>
      </c>
      <c r="K346" s="63" t="n"/>
      <c r="L346" s="30" t="inlineStr">
        <is>
          <t>1. Map 진입
2. 하단 드로어 카드 즐겨찾기 탭 선택
3. 등록지 영역 확인</t>
        </is>
      </c>
      <c r="M346" s="30" t="inlineStr">
        <is>
          <t>1. 제공 항목 확인
- 타이틀
- 정렬순
- 삭제 버튼
- 등록지 추가 버튼
- 등록지 목록
 1. 최대 5개 노출 ( 장소명 , 직선 거리 , 주소 노출 )
 2. 저장 개수 50개 미만일 경우 등록지 추가 버튼 노출 ( 목록 상단 고정 노출 )</t>
        </is>
      </c>
      <c r="N346" s="75">
        <f>IF(COUNTIF(P346:W346,"F")&gt;=1,"FAIL",(IF(COUNTIF(P346:W346,"P")&gt;=1,"PASS",(IF(COUNTIF(P346:W346,"N/T")&gt;=1,"N/T",(IF(COUNTIF(P346:W346,"N/A")&gt;=1,"N/A","-")))))))</f>
        <v/>
      </c>
      <c r="O346" s="81">
        <f>IF(COUNTIF(P346:Q346,"F")&gt;=1,"FAIL",(IF(COUNTIF(P346:Q346,"P")&gt;=1,"PASS",(IF(COUNTIF(P346:Q346,"N/T")&gt;=1,"N/T",(IF(COUNTIF(P346:Q346,"N/A")&gt;=1,"N/A","-")))))))</f>
        <v/>
      </c>
      <c r="P346" s="29" t="inlineStr">
        <is>
          <t>P</t>
        </is>
      </c>
      <c r="Q346" s="29" t="inlineStr">
        <is>
          <t>P</t>
        </is>
      </c>
      <c r="R346" s="120">
        <f>IF(COUNTIF(S346:T346,"F")&gt;=1,"FAIL",(IF(COUNTIF(S346:T346,"P")&gt;=1,"PASS",(IF(COUNTIF(S346:T346,"N/T")&gt;=1,"N/T",(IF(COUNTIF(S346:T346,"N/A")&gt;=1,"N/A","-")))))))</f>
        <v/>
      </c>
      <c r="S346" s="29" t="inlineStr">
        <is>
          <t>P</t>
        </is>
      </c>
      <c r="T346" s="29" t="inlineStr">
        <is>
          <t>P</t>
        </is>
      </c>
      <c r="U346" s="120">
        <f>IF(COUNTIF(V346:W346,"F")&gt;=1,"FAIL",(IF(COUNTIF(V346:W346,"P")&gt;=1,"PASS",(IF(COUNTIF(V346:W346,"N/T")&gt;=1,"N/T",(IF(COUNTIF(V346:W346,"N/A")&gt;=1,"N/A","-")))))))</f>
        <v/>
      </c>
      <c r="V346" s="29" t="inlineStr">
        <is>
          <t>P</t>
        </is>
      </c>
      <c r="W346" s="29" t="inlineStr">
        <is>
          <t>P</t>
        </is>
      </c>
      <c r="X346" s="29" t="inlineStr">
        <is>
          <t>SPAQA-16176
SPAQA-16052
SPAQA-18512
SPAQA-18579
SPAQA-18644
SPAQA-20377
SPAQA-18726
SPAQA-19184
SPAQA-25800</t>
        </is>
      </c>
      <c r="Y346" s="29" t="n"/>
      <c r="Z346" s="39" t="n"/>
      <c r="AA346" s="29" t="n"/>
      <c r="AB346" s="29" t="inlineStr">
        <is>
          <t>Sanity, 실차</t>
        </is>
      </c>
    </row>
    <row r="347" ht="264" customHeight="1" s="357">
      <c r="A347" s="108" t="inlineStr">
        <is>
          <t>Z_002</t>
        </is>
      </c>
      <c r="B347" s="29" t="inlineStr">
        <is>
          <t>TC_MAP_0264</t>
        </is>
      </c>
      <c r="C347" s="29" t="inlineStr">
        <is>
          <t>Map</t>
        </is>
      </c>
      <c r="D347" s="29" t="inlineStr">
        <is>
          <t>즐겨찾기 탭</t>
        </is>
      </c>
      <c r="E347" s="29" t="inlineStr">
        <is>
          <t>즐겨찾기 목록</t>
        </is>
      </c>
      <c r="F347" s="29" t="inlineStr">
        <is>
          <t>등록지 목록</t>
        </is>
      </c>
      <c r="G347" s="29" t="inlineStr">
        <is>
          <t>KR, EU</t>
        </is>
      </c>
      <c r="H347" s="66" t="n"/>
      <c r="I347" s="29" t="n">
        <v>1</v>
      </c>
      <c r="J347" s="30" t="inlineStr">
        <is>
          <t>1. 위치 서비스 ON 상태
2. 프로필 미등록 상태</t>
        </is>
      </c>
      <c r="K347" s="63" t="n"/>
      <c r="L347" s="30" t="inlineStr">
        <is>
          <t>1. Map 진입
2. 하단 드로어 카드 즐겨찾기 탭 선택
3. 등록지 영역 확인</t>
        </is>
      </c>
      <c r="M347" s="30" t="inlineStr">
        <is>
          <t>1. 아래 화면 노출
등록지 5 | 최신순                                   삭제
[                  +등록지 추가                      ]
루첸타워 주차장
100m | 서울 강남구 테헤란로
루첸타워 주차장
100m | 서울 강남구 테헤란로
루첸타워 주차장
100m | 서울 강남구 테헤란로
루첸타워 주차장
100m | 서울 강남구 테헤란로
루첸타워 주차장
100m | 서울 강남구 테헤란로</t>
        </is>
      </c>
      <c r="N347" s="75">
        <f>IF(COUNTIF(P347:W347,"F")&gt;=1,"FAIL",(IF(COUNTIF(P347:W347,"P")&gt;=1,"PASS",(IF(COUNTIF(P347:W347,"N/T")&gt;=1,"N/T",(IF(COUNTIF(P347:W347,"N/A")&gt;=1,"N/A","-")))))))</f>
        <v/>
      </c>
      <c r="O347" s="81">
        <f>IF(COUNTIF(P347:Q347,"F")&gt;=1,"FAIL",(IF(COUNTIF(P347:Q347,"P")&gt;=1,"PASS",(IF(COUNTIF(P347:Q347,"N/T")&gt;=1,"N/T",(IF(COUNTIF(P347:Q347,"N/A")&gt;=1,"N/A","-")))))))</f>
        <v/>
      </c>
      <c r="P347" s="29" t="inlineStr">
        <is>
          <t>P</t>
        </is>
      </c>
      <c r="Q347" s="29" t="inlineStr">
        <is>
          <t>P</t>
        </is>
      </c>
      <c r="R347" s="120">
        <f>IF(COUNTIF(S347:T347,"F")&gt;=1,"FAIL",(IF(COUNTIF(S347:T347,"P")&gt;=1,"PASS",(IF(COUNTIF(S347:T347,"N/T")&gt;=1,"N/T",(IF(COUNTIF(S347:T347,"N/A")&gt;=1,"N/A","-")))))))</f>
        <v/>
      </c>
      <c r="S347" s="29" t="inlineStr">
        <is>
          <t>P</t>
        </is>
      </c>
      <c r="T347" s="29" t="inlineStr">
        <is>
          <t>P</t>
        </is>
      </c>
      <c r="U347" s="120">
        <f>IF(COUNTIF(V347:W347,"F")&gt;=1,"FAIL",(IF(COUNTIF(V347:W347,"P")&gt;=1,"PASS",(IF(COUNTIF(V347:W347,"N/T")&gt;=1,"N/T",(IF(COUNTIF(V347:W347,"N/A")&gt;=1,"N/A","-")))))))</f>
        <v/>
      </c>
      <c r="V347" s="29" t="inlineStr">
        <is>
          <t>P</t>
        </is>
      </c>
      <c r="W347" s="29" t="inlineStr">
        <is>
          <t>P</t>
        </is>
      </c>
      <c r="X347" s="29" t="inlineStr">
        <is>
          <t>SPAQA-16584</t>
        </is>
      </c>
      <c r="Y347" s="29" t="n"/>
      <c r="Z347" s="39" t="n"/>
      <c r="AA347" s="29" t="n"/>
      <c r="AB347" s="29" t="inlineStr">
        <is>
          <t>Sanity</t>
        </is>
      </c>
    </row>
    <row r="348" ht="39.6" customHeight="1" s="357">
      <c r="A348" s="108" t="inlineStr">
        <is>
          <t>Z_003</t>
        </is>
      </c>
      <c r="B348" s="29" t="inlineStr">
        <is>
          <t>TC_MAP_0265</t>
        </is>
      </c>
      <c r="C348" s="29" t="inlineStr">
        <is>
          <t>Map</t>
        </is>
      </c>
      <c r="D348" s="29" t="inlineStr">
        <is>
          <t>즐겨찾기 탭</t>
        </is>
      </c>
      <c r="E348" s="29" t="inlineStr">
        <is>
          <t>즐겨찾기 목록</t>
        </is>
      </c>
      <c r="F348" s="29" t="inlineStr">
        <is>
          <t>등록지 목록</t>
        </is>
      </c>
      <c r="G348" s="29" t="inlineStr">
        <is>
          <t>KR, EU</t>
        </is>
      </c>
      <c r="H348" s="66" t="n"/>
      <c r="I348" s="29" t="n">
        <v>4</v>
      </c>
      <c r="J348" s="30" t="inlineStr">
        <is>
          <t>1. 위치 서비스 ON 상태
2. 프로필 미등록 상태</t>
        </is>
      </c>
      <c r="K348" s="63" t="n"/>
      <c r="L348" s="30" t="inlineStr">
        <is>
          <t>1. Map 진입
2. 하단 드로어 카드 즐겨찾기 탭 선택
3. 등록지 타이틀 영역 확인</t>
        </is>
      </c>
      <c r="M348" s="30" t="inlineStr">
        <is>
          <t>1. 타이틀 노출
'등록지'</t>
        </is>
      </c>
      <c r="N348" s="75">
        <f>IF(COUNTIF(P348:W348,"F")&gt;=1,"FAIL",(IF(COUNTIF(P348:W348,"P")&gt;=1,"PASS",(IF(COUNTIF(P348:W348,"N/T")&gt;=1,"N/T",(IF(COUNTIF(P348:W348,"N/A")&gt;=1,"N/A","-")))))))</f>
        <v/>
      </c>
      <c r="O348" s="81">
        <f>IF(COUNTIF(P348:Q348,"F")&gt;=1,"FAIL",(IF(COUNTIF(P348:Q348,"P")&gt;=1,"PASS",(IF(COUNTIF(P348:Q348,"N/T")&gt;=1,"N/T",(IF(COUNTIF(P348:Q348,"N/A")&gt;=1,"N/A","-")))))))</f>
        <v/>
      </c>
      <c r="P348" s="29" t="inlineStr">
        <is>
          <t>P</t>
        </is>
      </c>
      <c r="Q348" s="29" t="inlineStr">
        <is>
          <t>P</t>
        </is>
      </c>
      <c r="R348" s="120">
        <f>IF(COUNTIF(S348:T348,"F")&gt;=1,"FAIL",(IF(COUNTIF(S348:T348,"P")&gt;=1,"PASS",(IF(COUNTIF(S348:T348,"N/T")&gt;=1,"N/T",(IF(COUNTIF(S348:T348,"N/A")&gt;=1,"N/A","-")))))))</f>
        <v/>
      </c>
      <c r="S348" s="29" t="inlineStr">
        <is>
          <t>P</t>
        </is>
      </c>
      <c r="T348" s="29" t="inlineStr">
        <is>
          <t>P</t>
        </is>
      </c>
      <c r="U348" s="120">
        <f>IF(COUNTIF(V348:W348,"F")&gt;=1,"FAIL",(IF(COUNTIF(V348:W348,"P")&gt;=1,"PASS",(IF(COUNTIF(V348:W348,"N/T")&gt;=1,"N/T",(IF(COUNTIF(V348:W348,"N/A")&gt;=1,"N/A","-")))))))</f>
        <v/>
      </c>
      <c r="V348" s="29" t="inlineStr">
        <is>
          <t>P</t>
        </is>
      </c>
      <c r="W348" s="29" t="inlineStr">
        <is>
          <t>P</t>
        </is>
      </c>
      <c r="X348" s="29" t="inlineStr">
        <is>
          <t>SPAQA-21258</t>
        </is>
      </c>
      <c r="Y348" s="29" t="n"/>
      <c r="Z348" s="39" t="n"/>
      <c r="AA348" s="29" t="n"/>
      <c r="AB348" s="29" t="n"/>
    </row>
    <row r="349" ht="39.6" customHeight="1" s="357">
      <c r="A349" s="108" t="inlineStr">
        <is>
          <t>Z_004</t>
        </is>
      </c>
      <c r="B349" s="29" t="inlineStr">
        <is>
          <t>TC_MAP_0266</t>
        </is>
      </c>
      <c r="C349" s="29" t="inlineStr">
        <is>
          <t>Map</t>
        </is>
      </c>
      <c r="D349" s="29" t="inlineStr">
        <is>
          <t>즐겨찾기 탭</t>
        </is>
      </c>
      <c r="E349" s="29" t="inlineStr">
        <is>
          <t>즐겨찾기 목록</t>
        </is>
      </c>
      <c r="F349" s="29" t="inlineStr">
        <is>
          <t>등록지 목록</t>
        </is>
      </c>
      <c r="G349" s="29" t="inlineStr">
        <is>
          <t>KR, EU</t>
        </is>
      </c>
      <c r="H349" s="66" t="n"/>
      <c r="I349" s="29" t="n">
        <v>4</v>
      </c>
      <c r="J349" s="30" t="inlineStr">
        <is>
          <t>1. 위치 서비스 ON 상태
2. 프로필 미등록 상태</t>
        </is>
      </c>
      <c r="K349" s="63" t="n"/>
      <c r="L349" s="30" t="inlineStr">
        <is>
          <t>1. Map 진입
2. 하단 드로어 카드 즐겨찾기 탭 선택
3. 등록지 타이틀 영역 확인</t>
        </is>
      </c>
      <c r="M349" s="30" t="inlineStr">
        <is>
          <t>1. 타이틀 우측에 등록된 등록지 갯수 노출</t>
        </is>
      </c>
      <c r="N349" s="75">
        <f>IF(COUNTIF(P349:W349,"F")&gt;=1,"FAIL",(IF(COUNTIF(P349:W349,"P")&gt;=1,"PASS",(IF(COUNTIF(P349:W349,"N/T")&gt;=1,"N/T",(IF(COUNTIF(P349:W349,"N/A")&gt;=1,"N/A","-")))))))</f>
        <v/>
      </c>
      <c r="O349" s="81">
        <f>IF(COUNTIF(P349:Q349,"F")&gt;=1,"FAIL",(IF(COUNTIF(P349:Q349,"P")&gt;=1,"PASS",(IF(COUNTIF(P349:Q349,"N/T")&gt;=1,"N/T",(IF(COUNTIF(P349:Q349,"N/A")&gt;=1,"N/A","-")))))))</f>
        <v/>
      </c>
      <c r="P349" s="29" t="inlineStr">
        <is>
          <t>P</t>
        </is>
      </c>
      <c r="Q349" s="29" t="inlineStr">
        <is>
          <t>P</t>
        </is>
      </c>
      <c r="R349" s="120">
        <f>IF(COUNTIF(S349:T349,"F")&gt;=1,"FAIL",(IF(COUNTIF(S349:T349,"P")&gt;=1,"PASS",(IF(COUNTIF(S349:T349,"N/T")&gt;=1,"N/T",(IF(COUNTIF(S349:T349,"N/A")&gt;=1,"N/A","-")))))))</f>
        <v/>
      </c>
      <c r="S349" s="29" t="inlineStr">
        <is>
          <t>P</t>
        </is>
      </c>
      <c r="T349" s="29" t="inlineStr">
        <is>
          <t>P</t>
        </is>
      </c>
      <c r="U349" s="120">
        <f>IF(COUNTIF(V349:W349,"F")&gt;=1,"FAIL",(IF(COUNTIF(V349:W349,"P")&gt;=1,"PASS",(IF(COUNTIF(V349:W349,"N/T")&gt;=1,"N/T",(IF(COUNTIF(V349:W349,"N/A")&gt;=1,"N/A","-")))))))</f>
        <v/>
      </c>
      <c r="V349" s="29" t="inlineStr">
        <is>
          <t>P</t>
        </is>
      </c>
      <c r="W349" s="29" t="inlineStr">
        <is>
          <t>P</t>
        </is>
      </c>
      <c r="X349" s="29" t="n"/>
      <c r="Y349" s="29" t="n"/>
      <c r="Z349" s="39" t="n"/>
      <c r="AA349" s="29" t="n"/>
      <c r="AB349" s="29" t="n"/>
    </row>
    <row r="350" ht="39.6" customHeight="1" s="357">
      <c r="A350" s="108" t="inlineStr">
        <is>
          <t>Z_005</t>
        </is>
      </c>
      <c r="B350" s="29" t="inlineStr">
        <is>
          <t>TC_MAP_0267</t>
        </is>
      </c>
      <c r="C350" s="29" t="inlineStr">
        <is>
          <t>Map</t>
        </is>
      </c>
      <c r="D350" s="29" t="inlineStr">
        <is>
          <t>즐겨찾기 탭</t>
        </is>
      </c>
      <c r="E350" s="29" t="inlineStr">
        <is>
          <t>즐겨찾기 목록</t>
        </is>
      </c>
      <c r="F350" s="29" t="inlineStr">
        <is>
          <t>등록지 목록</t>
        </is>
      </c>
      <c r="G350" s="29" t="inlineStr">
        <is>
          <t>KR, EU</t>
        </is>
      </c>
      <c r="H350" s="66" t="n"/>
      <c r="I350" s="29" t="n">
        <v>4</v>
      </c>
      <c r="J350" s="30" t="inlineStr">
        <is>
          <t>1. 위치 서비스 ON 상태
2. 프로필 미등록 상태
3. 등록지 없는 상태</t>
        </is>
      </c>
      <c r="K350" s="63" t="n"/>
      <c r="L350" s="30" t="inlineStr">
        <is>
          <t>1. Map 진입
2. 하단 드로어 카드 즐겨찾기 탭 선택
3. 등록지 타이틀 영역 확인</t>
        </is>
      </c>
      <c r="M350" s="30" t="inlineStr">
        <is>
          <t>1. 타이틀 우측에 등록된 등록지 갯수 미노출</t>
        </is>
      </c>
      <c r="N350" s="75">
        <f>IF(COUNTIF(P350:W350,"F")&gt;=1,"FAIL",(IF(COUNTIF(P350:W350,"P")&gt;=1,"PASS",(IF(COUNTIF(P350:W350,"N/T")&gt;=1,"N/T",(IF(COUNTIF(P350:W350,"N/A")&gt;=1,"N/A","-")))))))</f>
        <v/>
      </c>
      <c r="O350" s="81">
        <f>IF(COUNTIF(P350:Q350,"F")&gt;=1,"FAIL",(IF(COUNTIF(P350:Q350,"P")&gt;=1,"PASS",(IF(COUNTIF(P350:Q350,"N/T")&gt;=1,"N/T",(IF(COUNTIF(P350:Q350,"N/A")&gt;=1,"N/A","-")))))))</f>
        <v/>
      </c>
      <c r="P350" s="29" t="inlineStr">
        <is>
          <t>P</t>
        </is>
      </c>
      <c r="Q350" s="29" t="inlineStr">
        <is>
          <t>P</t>
        </is>
      </c>
      <c r="R350" s="120">
        <f>IF(COUNTIF(S350:T350,"F")&gt;=1,"FAIL",(IF(COUNTIF(S350:T350,"P")&gt;=1,"PASS",(IF(COUNTIF(S350:T350,"N/T")&gt;=1,"N/T",(IF(COUNTIF(S350:T350,"N/A")&gt;=1,"N/A","-")))))))</f>
        <v/>
      </c>
      <c r="S350" s="29" t="inlineStr">
        <is>
          <t>P</t>
        </is>
      </c>
      <c r="T350" s="29" t="inlineStr">
        <is>
          <t>P</t>
        </is>
      </c>
      <c r="U350" s="120">
        <f>IF(COUNTIF(V350:W350,"F")&gt;=1,"FAIL",(IF(COUNTIF(V350:W350,"P")&gt;=1,"PASS",(IF(COUNTIF(V350:W350,"N/T")&gt;=1,"N/T",(IF(COUNTIF(V350:W350,"N/A")&gt;=1,"N/A","-")))))))</f>
        <v/>
      </c>
      <c r="V350" s="29" t="inlineStr">
        <is>
          <t>P</t>
        </is>
      </c>
      <c r="W350" s="29" t="inlineStr">
        <is>
          <t>P</t>
        </is>
      </c>
      <c r="X350" s="29" t="n"/>
      <c r="Y350" s="29" t="n"/>
      <c r="Z350" s="39" t="n"/>
      <c r="AA350" s="29" t="n"/>
      <c r="AB350" s="29" t="n"/>
    </row>
    <row r="351" ht="52.8" customHeight="1" s="357">
      <c r="A351" s="153" t="n"/>
      <c r="B351" s="29" t="inlineStr">
        <is>
          <t>TC_MAP_0268</t>
        </is>
      </c>
      <c r="C351" s="29" t="inlineStr">
        <is>
          <t>Map</t>
        </is>
      </c>
      <c r="D351" s="29" t="inlineStr">
        <is>
          <t>즐겨찾기 탭</t>
        </is>
      </c>
      <c r="E351" s="29" t="inlineStr">
        <is>
          <t>즐겨찾기 목록</t>
        </is>
      </c>
      <c r="F351" s="29" t="inlineStr">
        <is>
          <t>등록지 목록</t>
        </is>
      </c>
      <c r="G351" s="29" t="inlineStr">
        <is>
          <t>KR, EU</t>
        </is>
      </c>
      <c r="H351" s="66" t="n"/>
      <c r="I351" s="29" t="n">
        <v>4</v>
      </c>
      <c r="J351" s="30" t="inlineStr">
        <is>
          <t>1. 위치 서비스 ON 상태
2. 프로필 미등록 상태
3. 등록지가 있는 상태</t>
        </is>
      </c>
      <c r="K351" s="63" t="n"/>
      <c r="L351" s="30" t="inlineStr">
        <is>
          <t>1. Map 진입
2. 하단 드로어 카드 즐겨찾기 탭 선택
3. 등록지 타이틀 영역 우측 정렬 영역 확인</t>
        </is>
      </c>
      <c r="M351" s="30" t="inlineStr">
        <is>
          <t xml:space="preserve">1. 타이틀 우측 '최신순' 노출
* EU : Recent </t>
        </is>
      </c>
      <c r="N351" s="75">
        <f>IF(COUNTIF(P351:W351,"F")&gt;=1,"FAIL",(IF(COUNTIF(P351:W351,"P")&gt;=1,"PASS",(IF(COUNTIF(P351:W351,"N/T")&gt;=1,"N/T",(IF(COUNTIF(P351:W351,"N/A")&gt;=1,"N/A","-")))))))</f>
        <v/>
      </c>
      <c r="O351" s="81">
        <f>IF(COUNTIF(P351:Q351,"F")&gt;=1,"FAIL",(IF(COUNTIF(P351:Q351,"P")&gt;=1,"PASS",(IF(COUNTIF(P351:Q351,"N/T")&gt;=1,"N/T",(IF(COUNTIF(P351:Q351,"N/A")&gt;=1,"N/A","-")))))))</f>
        <v/>
      </c>
      <c r="P351" s="29" t="inlineStr">
        <is>
          <t>P</t>
        </is>
      </c>
      <c r="Q351" s="29" t="inlineStr">
        <is>
          <t>P</t>
        </is>
      </c>
      <c r="R351" s="120">
        <f>IF(COUNTIF(S351:T351,"F")&gt;=1,"FAIL",(IF(COUNTIF(S351:T351,"P")&gt;=1,"PASS",(IF(COUNTIF(S351:T351,"N/T")&gt;=1,"N/T",(IF(COUNTIF(S351:T351,"N/A")&gt;=1,"N/A","-")))))))</f>
        <v/>
      </c>
      <c r="S351" s="29" t="inlineStr">
        <is>
          <t>P</t>
        </is>
      </c>
      <c r="T351" s="29" t="inlineStr">
        <is>
          <t>P</t>
        </is>
      </c>
      <c r="U351" s="120">
        <f>IF(COUNTIF(V351:W351,"F")&gt;=1,"FAIL",(IF(COUNTIF(V351:W351,"P")&gt;=1,"PASS",(IF(COUNTIF(V351:W351,"N/T")&gt;=1,"N/T",(IF(COUNTIF(V351:W351,"N/A")&gt;=1,"N/A","-")))))))</f>
        <v/>
      </c>
      <c r="V351" s="29" t="inlineStr">
        <is>
          <t>P</t>
        </is>
      </c>
      <c r="W351" s="29" t="inlineStr">
        <is>
          <t>P</t>
        </is>
      </c>
      <c r="X351" s="29" t="inlineStr">
        <is>
          <t>SPAQA-21403</t>
        </is>
      </c>
      <c r="Y351" s="29" t="n"/>
      <c r="Z351" s="39" t="n"/>
      <c r="AA351" s="29" t="n"/>
      <c r="AB351" s="29" t="n"/>
    </row>
    <row r="352" ht="52.8" customHeight="1" s="357">
      <c r="A352" s="153" t="n"/>
      <c r="B352" s="29" t="inlineStr">
        <is>
          <t>TC_MAP_0269</t>
        </is>
      </c>
      <c r="C352" s="29" t="inlineStr">
        <is>
          <t>Map</t>
        </is>
      </c>
      <c r="D352" s="29" t="inlineStr">
        <is>
          <t>즐겨찾기 탭</t>
        </is>
      </c>
      <c r="E352" s="29" t="inlineStr">
        <is>
          <t>즐겨찾기 목록</t>
        </is>
      </c>
      <c r="F352" s="29" t="inlineStr">
        <is>
          <t>등록지 목록</t>
        </is>
      </c>
      <c r="G352" s="29" t="inlineStr">
        <is>
          <t>KR, EU</t>
        </is>
      </c>
      <c r="H352" s="66" t="n"/>
      <c r="I352" s="29" t="n">
        <v>4</v>
      </c>
      <c r="J352" s="30" t="inlineStr">
        <is>
          <t>1. 위치 서비스 ON 상태
2. 프로필 미등록 상태
3. 등록지가 없는 상태</t>
        </is>
      </c>
      <c r="K352" s="63" t="n"/>
      <c r="L352" s="30" t="inlineStr">
        <is>
          <t>1. Map 진입
2. 하단 드로어 카드 즐겨찾기 탭 선택
3. 등록지 타이틀 영역 우측 정렬 영역 확인</t>
        </is>
      </c>
      <c r="M352" s="30" t="inlineStr">
        <is>
          <t>1. 타이틀 우측 '최신순' 미노출</t>
        </is>
      </c>
      <c r="N352" s="75">
        <f>IF(COUNTIF(P352:W352,"F")&gt;=1,"FAIL",(IF(COUNTIF(P352:W352,"P")&gt;=1,"PASS",(IF(COUNTIF(P352:W352,"N/T")&gt;=1,"N/T",(IF(COUNTIF(P352:W352,"N/A")&gt;=1,"N/A","-")))))))</f>
        <v/>
      </c>
      <c r="O352" s="81">
        <f>IF(COUNTIF(P352:Q352,"F")&gt;=1,"FAIL",(IF(COUNTIF(P352:Q352,"P")&gt;=1,"PASS",(IF(COUNTIF(P352:Q352,"N/T")&gt;=1,"N/T",(IF(COUNTIF(P352:Q352,"N/A")&gt;=1,"N/A","-")))))))</f>
        <v/>
      </c>
      <c r="P352" s="29" t="inlineStr">
        <is>
          <t>P</t>
        </is>
      </c>
      <c r="Q352" s="29" t="inlineStr">
        <is>
          <t>P</t>
        </is>
      </c>
      <c r="R352" s="120">
        <f>IF(COUNTIF(S352:T352,"F")&gt;=1,"FAIL",(IF(COUNTIF(S352:T352,"P")&gt;=1,"PASS",(IF(COUNTIF(S352:T352,"N/T")&gt;=1,"N/T",(IF(COUNTIF(S352:T352,"N/A")&gt;=1,"N/A","-")))))))</f>
        <v/>
      </c>
      <c r="S352" s="29" t="inlineStr">
        <is>
          <t>P</t>
        </is>
      </c>
      <c r="T352" s="29" t="inlineStr">
        <is>
          <t>P</t>
        </is>
      </c>
      <c r="U352" s="120">
        <f>IF(COUNTIF(V352:W352,"F")&gt;=1,"FAIL",(IF(COUNTIF(V352:W352,"P")&gt;=1,"PASS",(IF(COUNTIF(V352:W352,"N/T")&gt;=1,"N/T",(IF(COUNTIF(V352:W352,"N/A")&gt;=1,"N/A","-")))))))</f>
        <v/>
      </c>
      <c r="V352" s="29" t="inlineStr">
        <is>
          <t>P</t>
        </is>
      </c>
      <c r="W352" s="29" t="inlineStr">
        <is>
          <t>P</t>
        </is>
      </c>
      <c r="X352" s="29" t="n"/>
      <c r="Y352" s="29" t="n"/>
      <c r="Z352" s="39" t="n"/>
      <c r="AA352" s="29" t="n"/>
      <c r="AB352" s="29" t="n"/>
    </row>
    <row r="353" ht="39.6" customHeight="1" s="357">
      <c r="A353" s="108" t="inlineStr">
        <is>
          <t>Z_007</t>
        </is>
      </c>
      <c r="B353" s="29" t="inlineStr">
        <is>
          <t>TC_MAP_0270</t>
        </is>
      </c>
      <c r="C353" s="29" t="inlineStr">
        <is>
          <t>Map</t>
        </is>
      </c>
      <c r="D353" s="29" t="inlineStr">
        <is>
          <t>즐겨찾기 탭</t>
        </is>
      </c>
      <c r="E353" s="29" t="inlineStr">
        <is>
          <t>즐겨찾기 목록</t>
        </is>
      </c>
      <c r="F353" s="29" t="inlineStr">
        <is>
          <t>등록지 목록</t>
        </is>
      </c>
      <c r="G353" s="29" t="inlineStr">
        <is>
          <t>KR, EU</t>
        </is>
      </c>
      <c r="H353" s="66" t="n"/>
      <c r="I353" s="29" t="n">
        <v>1</v>
      </c>
      <c r="J353" s="30" t="inlineStr">
        <is>
          <t>1. 위치 서비스 ON 상태
2. 프로필 미등록 상태
3. 등록지가 있는 상태</t>
        </is>
      </c>
      <c r="K353" s="63" t="n"/>
      <c r="L353" s="30" t="inlineStr">
        <is>
          <t>1. Map 진입
2. 하단 드로어 카드 즐겨찾기 탭 선택
3. 등록지 타이틀 영역 우측 영역 확인</t>
        </is>
      </c>
      <c r="M353" s="30" t="inlineStr">
        <is>
          <t>1. 삭제 버튼 노출</t>
        </is>
      </c>
      <c r="N353" s="75">
        <f>IF(COUNTIF(P353:W353,"F")&gt;=1,"FAIL",(IF(COUNTIF(P353:W353,"P")&gt;=1,"PASS",(IF(COUNTIF(P353:W353,"N/T")&gt;=1,"N/T",(IF(COUNTIF(P353:W353,"N/A")&gt;=1,"N/A","-")))))))</f>
        <v/>
      </c>
      <c r="O353" s="81">
        <f>IF(COUNTIF(P353:Q353,"F")&gt;=1,"FAIL",(IF(COUNTIF(P353:Q353,"P")&gt;=1,"PASS",(IF(COUNTIF(P353:Q353,"N/T")&gt;=1,"N/T",(IF(COUNTIF(P353:Q353,"N/A")&gt;=1,"N/A","-")))))))</f>
        <v/>
      </c>
      <c r="P353" s="29" t="inlineStr">
        <is>
          <t>P</t>
        </is>
      </c>
      <c r="Q353" s="29" t="inlineStr">
        <is>
          <t>P</t>
        </is>
      </c>
      <c r="R353" s="120">
        <f>IF(COUNTIF(S353:T353,"F")&gt;=1,"FAIL",(IF(COUNTIF(S353:T353,"P")&gt;=1,"PASS",(IF(COUNTIF(S353:T353,"N/T")&gt;=1,"N/T",(IF(COUNTIF(S353:T353,"N/A")&gt;=1,"N/A","-")))))))</f>
        <v/>
      </c>
      <c r="S353" s="29" t="inlineStr">
        <is>
          <t>P</t>
        </is>
      </c>
      <c r="T353" s="29" t="inlineStr">
        <is>
          <t>P</t>
        </is>
      </c>
      <c r="U353" s="120">
        <f>IF(COUNTIF(V353:W353,"F")&gt;=1,"FAIL",(IF(COUNTIF(V353:W353,"P")&gt;=1,"PASS",(IF(COUNTIF(V353:W353,"N/T")&gt;=1,"N/T",(IF(COUNTIF(V353:W353,"N/A")&gt;=1,"N/A","-")))))))</f>
        <v/>
      </c>
      <c r="V353" s="29" t="inlineStr">
        <is>
          <t>P</t>
        </is>
      </c>
      <c r="W353" s="29" t="inlineStr">
        <is>
          <t>P</t>
        </is>
      </c>
      <c r="X353" s="29" t="n"/>
      <c r="Y353" s="29" t="n"/>
      <c r="Z353" s="39" t="n"/>
      <c r="AA353" s="29" t="n"/>
      <c r="AB353" s="29" t="inlineStr">
        <is>
          <t>Sanity</t>
        </is>
      </c>
    </row>
    <row r="354" ht="39.6" customHeight="1" s="357">
      <c r="A354" s="108" t="inlineStr">
        <is>
          <t>Z_008</t>
        </is>
      </c>
      <c r="B354" s="29" t="inlineStr">
        <is>
          <t>TC_MAP_0271</t>
        </is>
      </c>
      <c r="C354" s="29" t="inlineStr">
        <is>
          <t>Map</t>
        </is>
      </c>
      <c r="D354" s="29" t="inlineStr">
        <is>
          <t>즐겨찾기 탭</t>
        </is>
      </c>
      <c r="E354" s="29" t="inlineStr">
        <is>
          <t>즐겨찾기 목록</t>
        </is>
      </c>
      <c r="F354" s="29" t="inlineStr">
        <is>
          <t>등록지 목록</t>
        </is>
      </c>
      <c r="G354" s="29" t="inlineStr">
        <is>
          <t>KR, EU</t>
        </is>
      </c>
      <c r="H354" s="66" t="n"/>
      <c r="I354" s="29" t="n">
        <v>4</v>
      </c>
      <c r="J354" s="30" t="inlineStr">
        <is>
          <t>1. 위치 서비스 ON 상태
2. 프로필 미등록 상태
3. 등록지가 없는 상태</t>
        </is>
      </c>
      <c r="K354" s="63" t="n"/>
      <c r="L354" s="30" t="inlineStr">
        <is>
          <t>1. Map 진입
2. 하단 드로어 카드 즐겨찾기 탭 선택
3. 등록지 타이틀 우측 영역 확인</t>
        </is>
      </c>
      <c r="M354" s="30" t="inlineStr">
        <is>
          <t>1. 삭제 버튼 미노출</t>
        </is>
      </c>
      <c r="N354" s="75">
        <f>IF(COUNTIF(P354:W354,"F")&gt;=1,"FAIL",(IF(COUNTIF(P354:W354,"P")&gt;=1,"PASS",(IF(COUNTIF(P354:W354,"N/T")&gt;=1,"N/T",(IF(COUNTIF(P354:W354,"N/A")&gt;=1,"N/A","-")))))))</f>
        <v/>
      </c>
      <c r="O354" s="81">
        <f>IF(COUNTIF(P354:Q354,"F")&gt;=1,"FAIL",(IF(COUNTIF(P354:Q354,"P")&gt;=1,"PASS",(IF(COUNTIF(P354:Q354,"N/T")&gt;=1,"N/T",(IF(COUNTIF(P354:Q354,"N/A")&gt;=1,"N/A","-")))))))</f>
        <v/>
      </c>
      <c r="P354" s="29" t="inlineStr">
        <is>
          <t>P</t>
        </is>
      </c>
      <c r="Q354" s="29" t="inlineStr">
        <is>
          <t>P</t>
        </is>
      </c>
      <c r="R354" s="120">
        <f>IF(COUNTIF(S354:T354,"F")&gt;=1,"FAIL",(IF(COUNTIF(S354:T354,"P")&gt;=1,"PASS",(IF(COUNTIF(S354:T354,"N/T")&gt;=1,"N/T",(IF(COUNTIF(S354:T354,"N/A")&gt;=1,"N/A","-")))))))</f>
        <v/>
      </c>
      <c r="S354" s="29" t="inlineStr">
        <is>
          <t>P</t>
        </is>
      </c>
      <c r="T354" s="29" t="inlineStr">
        <is>
          <t>P</t>
        </is>
      </c>
      <c r="U354" s="120">
        <f>IF(COUNTIF(V354:W354,"F")&gt;=1,"FAIL",(IF(COUNTIF(V354:W354,"P")&gt;=1,"PASS",(IF(COUNTIF(V354:W354,"N/T")&gt;=1,"N/T",(IF(COUNTIF(V354:W354,"N/A")&gt;=1,"N/A","-")))))))</f>
        <v/>
      </c>
      <c r="V354" s="29" t="inlineStr">
        <is>
          <t>P</t>
        </is>
      </c>
      <c r="W354" s="29" t="inlineStr">
        <is>
          <t>P</t>
        </is>
      </c>
      <c r="X354" s="29" t="n"/>
      <c r="Y354" s="29" t="n"/>
      <c r="Z354" s="39" t="n"/>
      <c r="AA354" s="29" t="n"/>
      <c r="AB354" s="29" t="n"/>
    </row>
    <row r="355" ht="52.8" customHeight="1" s="357">
      <c r="A355" s="108" t="inlineStr">
        <is>
          <t>Z_009</t>
        </is>
      </c>
      <c r="B355" s="29" t="inlineStr">
        <is>
          <t>TC_MAP_0272</t>
        </is>
      </c>
      <c r="C355" s="29" t="inlineStr">
        <is>
          <t>Map</t>
        </is>
      </c>
      <c r="D355" s="29" t="inlineStr">
        <is>
          <t>즐겨찾기 탭</t>
        </is>
      </c>
      <c r="E355" s="29" t="inlineStr">
        <is>
          <t>즐겨찾기 목록</t>
        </is>
      </c>
      <c r="F355" s="29" t="inlineStr">
        <is>
          <t>등록지 목록</t>
        </is>
      </c>
      <c r="G355" s="29" t="inlineStr">
        <is>
          <t>KR, EU</t>
        </is>
      </c>
      <c r="H355" s="66" t="n"/>
      <c r="I355" s="29" t="n">
        <v>1</v>
      </c>
      <c r="J355" s="30" t="inlineStr">
        <is>
          <t>1. 위치 서비스 ON 상태
2. 프로필 미등록 상태
3. 등록지가 있는 상태</t>
        </is>
      </c>
      <c r="K355" s="63" t="n"/>
      <c r="L355" s="30" t="inlineStr">
        <is>
          <t>1. Map 진입
2. 하단 드로어 카드 즐겨찾기 탭 선택
3. 등록지 타이틀 우측 영역 확인
4. 삭제 버튼 선택</t>
        </is>
      </c>
      <c r="M355" s="30" t="inlineStr">
        <is>
          <t>1. 등록지 삭제 화면으로 이동</t>
        </is>
      </c>
      <c r="N355" s="75">
        <f>IF(COUNTIF(P355:W355,"F")&gt;=1,"FAIL",(IF(COUNTIF(P355:W355,"P")&gt;=1,"PASS",(IF(COUNTIF(P355:W355,"N/T")&gt;=1,"N/T",(IF(COUNTIF(P355:W355,"N/A")&gt;=1,"N/A","-")))))))</f>
        <v/>
      </c>
      <c r="O355" s="81">
        <f>IF(COUNTIF(P355:Q355,"F")&gt;=1,"FAIL",(IF(COUNTIF(P355:Q355,"P")&gt;=1,"PASS",(IF(COUNTIF(P355:Q355,"N/T")&gt;=1,"N/T",(IF(COUNTIF(P355:Q355,"N/A")&gt;=1,"N/A","-")))))))</f>
        <v/>
      </c>
      <c r="P355" s="29" t="inlineStr">
        <is>
          <t>P</t>
        </is>
      </c>
      <c r="Q355" s="29" t="inlineStr">
        <is>
          <t>P</t>
        </is>
      </c>
      <c r="R355" s="120">
        <f>IF(COUNTIF(S355:T355,"F")&gt;=1,"FAIL",(IF(COUNTIF(S355:T355,"P")&gt;=1,"PASS",(IF(COUNTIF(S355:T355,"N/T")&gt;=1,"N/T",(IF(COUNTIF(S355:T355,"N/A")&gt;=1,"N/A","-")))))))</f>
        <v/>
      </c>
      <c r="S355" s="29" t="inlineStr">
        <is>
          <t>P</t>
        </is>
      </c>
      <c r="T355" s="29" t="inlineStr">
        <is>
          <t>P</t>
        </is>
      </c>
      <c r="U355" s="120">
        <f>IF(COUNTIF(V355:W355,"F")&gt;=1,"FAIL",(IF(COUNTIF(V355:W355,"P")&gt;=1,"PASS",(IF(COUNTIF(V355:W355,"N/T")&gt;=1,"N/T",(IF(COUNTIF(V355:W355,"N/A")&gt;=1,"N/A","-")))))))</f>
        <v/>
      </c>
      <c r="V355" s="29" t="inlineStr">
        <is>
          <t>P</t>
        </is>
      </c>
      <c r="W355" s="29" t="inlineStr">
        <is>
          <t>P</t>
        </is>
      </c>
      <c r="X355" s="29" t="n"/>
      <c r="Y355" s="29" t="n"/>
      <c r="Z355" s="39" t="n"/>
      <c r="AA355" s="29" t="n"/>
      <c r="AB355" s="29" t="inlineStr">
        <is>
          <t>Sanity</t>
        </is>
      </c>
    </row>
    <row r="356" ht="39.6" customHeight="1" s="357">
      <c r="A356" s="108" t="inlineStr">
        <is>
          <t>Z_010</t>
        </is>
      </c>
      <c r="B356" s="29" t="inlineStr">
        <is>
          <t>TC_MAP_0273</t>
        </is>
      </c>
      <c r="C356" s="29" t="inlineStr">
        <is>
          <t>Map</t>
        </is>
      </c>
      <c r="D356" s="29" t="inlineStr">
        <is>
          <t>즐겨찾기 탭</t>
        </is>
      </c>
      <c r="E356" s="29" t="inlineStr">
        <is>
          <t>즐겨찾기 목록</t>
        </is>
      </c>
      <c r="F356" s="29" t="inlineStr">
        <is>
          <t>등록지 목록</t>
        </is>
      </c>
      <c r="G356" s="29" t="inlineStr">
        <is>
          <t>KR, EU</t>
        </is>
      </c>
      <c r="H356" s="66" t="n"/>
      <c r="I356" s="29" t="n">
        <v>1</v>
      </c>
      <c r="J356" s="30" t="inlineStr">
        <is>
          <t>1. 위치 서비스 ON 상태
2. 프로필 미등록 상태
3. 등록지 50개 미만</t>
        </is>
      </c>
      <c r="K356" s="63" t="n"/>
      <c r="L356" s="30" t="inlineStr">
        <is>
          <t>1. Map 진입
2. 하단 드로어 카드 즐겨찾기 탭 선택 
3. 등록지 영역 확인</t>
        </is>
      </c>
      <c r="M356" s="30" t="inlineStr">
        <is>
          <t>1. 등록지 추가 버튼 노출</t>
        </is>
      </c>
      <c r="N356" s="91">
        <f>IF(COUNTIF(P356:W356,"F")&gt;=1,"FAIL",(IF(COUNTIF(P356:W356,"P")&gt;=1,"PASS",(IF(COUNTIF(P356:W356,"N/T")&gt;=1,"N/T",(IF(COUNTIF(P356:W356,"N/A")&gt;=1,"N/A","-")))))))</f>
        <v/>
      </c>
      <c r="O356" s="81">
        <f>IF(COUNTIF(P356:Q356,"F")&gt;=1,"FAIL",(IF(COUNTIF(P356:Q356,"P")&gt;=1,"PASS",(IF(COUNTIF(P356:Q356,"N/T")&gt;=1,"N/T",(IF(COUNTIF(P356:Q356,"N/A")&gt;=1,"N/A","-")))))))</f>
        <v/>
      </c>
      <c r="P356" s="17" t="inlineStr">
        <is>
          <t>P</t>
        </is>
      </c>
      <c r="Q356" s="17" t="inlineStr">
        <is>
          <t>F</t>
        </is>
      </c>
      <c r="R356" s="120">
        <f>IF(COUNTIF(S356:T356,"F")&gt;=1,"FAIL",(IF(COUNTIF(S356:T356,"P")&gt;=1,"PASS",(IF(COUNTIF(S356:T356,"N/T")&gt;=1,"N/T",(IF(COUNTIF(S356:T356,"N/A")&gt;=1,"N/A","-")))))))</f>
        <v/>
      </c>
      <c r="S356" s="29" t="inlineStr">
        <is>
          <t>P</t>
        </is>
      </c>
      <c r="T356" s="29" t="inlineStr">
        <is>
          <t>P</t>
        </is>
      </c>
      <c r="U356" s="120">
        <f>IF(COUNTIF(V356:W356,"F")&gt;=1,"FAIL",(IF(COUNTIF(V356:W356,"P")&gt;=1,"PASS",(IF(COUNTIF(V356:W356,"N/T")&gt;=1,"N/T",(IF(COUNTIF(V356:W356,"N/A")&gt;=1,"N/A","-")))))))</f>
        <v/>
      </c>
      <c r="V356" s="29" t="inlineStr">
        <is>
          <t>P</t>
        </is>
      </c>
      <c r="W356" s="29" t="inlineStr">
        <is>
          <t>P</t>
        </is>
      </c>
      <c r="X356" s="29" t="inlineStr">
        <is>
          <t>SPAQA-26141</t>
        </is>
      </c>
      <c r="Y356" s="29" t="inlineStr">
        <is>
          <t>SPAQA-25744</t>
        </is>
      </c>
      <c r="Z356" s="39" t="n"/>
      <c r="AA356" s="29" t="n"/>
      <c r="AB356" s="29" t="inlineStr">
        <is>
          <t>Sanity</t>
        </is>
      </c>
    </row>
    <row r="357" ht="26.4" customHeight="1" s="357">
      <c r="A357" s="108" t="inlineStr">
        <is>
          <t>m_058</t>
        </is>
      </c>
      <c r="B357" s="63" t="inlineStr">
        <is>
          <t>TC_MAP_1534</t>
        </is>
      </c>
      <c r="C357" s="29" t="inlineStr">
        <is>
          <t>Map</t>
        </is>
      </c>
      <c r="D357" s="29" t="inlineStr">
        <is>
          <t>즐겨찾기 탭</t>
        </is>
      </c>
      <c r="E357" s="29" t="inlineStr">
        <is>
          <t>즐겨찾기 목록</t>
        </is>
      </c>
      <c r="F357" s="29" t="inlineStr">
        <is>
          <t>등록지 목록</t>
        </is>
      </c>
      <c r="G357" s="29" t="inlineStr">
        <is>
          <t>EU</t>
        </is>
      </c>
      <c r="H357" s="66" t="n"/>
      <c r="I357" s="29" t="n">
        <v>4</v>
      </c>
      <c r="J357" s="30" t="inlineStr">
        <is>
          <t>1. Google Map</t>
        </is>
      </c>
      <c r="K357" s="63" t="n"/>
      <c r="L357" s="30" t="inlineStr">
        <is>
          <t>1. Map 진입
2. 즐겨찾기 탭 확인</t>
        </is>
      </c>
      <c r="M357" s="30" t="inlineStr">
        <is>
          <t>1. Google Map은 즐겨찾기 탭 미노출</t>
        </is>
      </c>
      <c r="N357" s="75">
        <f>IF(COUNTIF(P357:W357,"F")&gt;=1,"FAIL",(IF(COUNTIF(P357:W357,"P")&gt;=1,"PASS",(IF(COUNTIF(P357:W357,"N/T")&gt;=1,"N/T",(IF(COUNTIF(P357:W357,"N/A")&gt;=1,"N/A","-")))))))</f>
        <v/>
      </c>
      <c r="O357" s="81">
        <f>IF(COUNTIF(P357:Q357,"F")&gt;=1,"FAIL",(IF(COUNTIF(P357:Q357,"P")&gt;=1,"PASS",(IF(COUNTIF(P357:Q357,"N/T")&gt;=1,"N/T",(IF(COUNTIF(P357:Q357,"N/A")&gt;=1,"N/A","-")))))))</f>
        <v/>
      </c>
      <c r="P357" s="29" t="inlineStr">
        <is>
          <t>P</t>
        </is>
      </c>
      <c r="Q357" s="29" t="inlineStr">
        <is>
          <t>P</t>
        </is>
      </c>
      <c r="R357" s="81">
        <f>IF(COUNTIF(S357:T357,"F")&gt;=1,"FAIL",(IF(COUNTIF(S357:T357,"P")&gt;=1,"PASS",(IF(COUNTIF(S357:T357,"N/T")&gt;=1,"N/T",(IF(COUNTIF(S357:T357,"N/A")&gt;=1,"N/A","-")))))))</f>
        <v/>
      </c>
      <c r="S357" s="29" t="inlineStr">
        <is>
          <t>P</t>
        </is>
      </c>
      <c r="T357" s="29" t="inlineStr">
        <is>
          <t>P</t>
        </is>
      </c>
      <c r="U357" s="120">
        <f>IF(COUNTIF(V357:W357,"F")&gt;=1,"FAIL",(IF(COUNTIF(V357:W357,"P")&gt;=1,"PASS",(IF(COUNTIF(V357:W357,"N/T")&gt;=1,"N/T",(IF(COUNTIF(V357:W357,"N/A")&gt;=1,"N/A","-")))))))</f>
        <v/>
      </c>
      <c r="V357" s="29" t="inlineStr">
        <is>
          <t>P</t>
        </is>
      </c>
      <c r="W357" s="29" t="inlineStr">
        <is>
          <t>P</t>
        </is>
      </c>
      <c r="X357" s="29" t="inlineStr">
        <is>
          <t>SPAQA-22382</t>
        </is>
      </c>
      <c r="Y357" s="29" t="n"/>
      <c r="Z357" s="39" t="n"/>
      <c r="AA357" s="29" t="n"/>
      <c r="AB357" s="29" t="n"/>
    </row>
    <row r="358" ht="39.6" customHeight="1" s="357">
      <c r="A358" s="108" t="inlineStr">
        <is>
          <t>Z_011</t>
        </is>
      </c>
      <c r="B358" s="29" t="inlineStr">
        <is>
          <t>TC_MAP_0274</t>
        </is>
      </c>
      <c r="C358" s="29" t="inlineStr">
        <is>
          <t>Map</t>
        </is>
      </c>
      <c r="D358" s="29" t="inlineStr">
        <is>
          <t>즐겨찾기 탭</t>
        </is>
      </c>
      <c r="E358" s="29" t="inlineStr">
        <is>
          <t>즐겨찾기 목록</t>
        </is>
      </c>
      <c r="F358" s="29" t="inlineStr">
        <is>
          <t>등록지 목록</t>
        </is>
      </c>
      <c r="G358" s="29" t="inlineStr">
        <is>
          <t>KR, EU</t>
        </is>
      </c>
      <c r="H358" s="66" t="n"/>
      <c r="I358" s="29" t="n">
        <v>4</v>
      </c>
      <c r="J358" s="30" t="inlineStr">
        <is>
          <t>1. 위치 서비스 ON 상태
2. 프로필 미등록 상태
3. 등록 항목이 50개인 상태</t>
        </is>
      </c>
      <c r="K358" s="63" t="n"/>
      <c r="L358" s="30" t="inlineStr">
        <is>
          <t>1. Map 진입
2. 하단 드로어 카드 즐겨찾기 탭 선택
3. 등록지 영역 확인</t>
        </is>
      </c>
      <c r="M358" s="30" t="inlineStr">
        <is>
          <t>1. 등록지 추가 버튼 미노출</t>
        </is>
      </c>
      <c r="N358" s="75">
        <f>IF(COUNTIF(P358:W358,"F")&gt;=1,"FAIL",(IF(COUNTIF(P358:W358,"P")&gt;=1,"PASS",(IF(COUNTIF(P358:W358,"N/T")&gt;=1,"N/T",(IF(COUNTIF(P358:W358,"N/A")&gt;=1,"N/A","-")))))))</f>
        <v/>
      </c>
      <c r="O358" s="81">
        <f>IF(COUNTIF(P358:Q358,"F")&gt;=1,"FAIL",(IF(COUNTIF(P358:Q358,"P")&gt;=1,"PASS",(IF(COUNTIF(P358:Q358,"N/T")&gt;=1,"N/T",(IF(COUNTIF(P358:Q358,"N/A")&gt;=1,"N/A","-")))))))</f>
        <v/>
      </c>
      <c r="P358" s="29" t="inlineStr">
        <is>
          <t>P</t>
        </is>
      </c>
      <c r="Q358" s="29" t="inlineStr">
        <is>
          <t>P</t>
        </is>
      </c>
      <c r="R358" s="120">
        <f>IF(COUNTIF(S358:T358,"F")&gt;=1,"FAIL",(IF(COUNTIF(S358:T358,"P")&gt;=1,"PASS",(IF(COUNTIF(S358:T358,"N/T")&gt;=1,"N/T",(IF(COUNTIF(S358:T358,"N/A")&gt;=1,"N/A","-")))))))</f>
        <v/>
      </c>
      <c r="S358" s="29" t="inlineStr">
        <is>
          <t>P</t>
        </is>
      </c>
      <c r="T358" s="29" t="inlineStr">
        <is>
          <t>P</t>
        </is>
      </c>
      <c r="U358" s="120">
        <f>IF(COUNTIF(V358:W358,"F")&gt;=1,"FAIL",(IF(COUNTIF(V358:W358,"P")&gt;=1,"PASS",(IF(COUNTIF(V358:W358,"N/T")&gt;=1,"N/T",(IF(COUNTIF(V358:W358,"N/A")&gt;=1,"N/A","-")))))))</f>
        <v/>
      </c>
      <c r="V358" s="29" t="inlineStr">
        <is>
          <t>P</t>
        </is>
      </c>
      <c r="W358" s="29" t="inlineStr">
        <is>
          <t>P</t>
        </is>
      </c>
      <c r="X358" s="29" t="inlineStr">
        <is>
          <t>SPAQA-21432</t>
        </is>
      </c>
      <c r="Y358" s="29" t="n"/>
      <c r="Z358" s="39" t="n"/>
      <c r="AA358" s="29" t="n"/>
      <c r="AB358" s="29" t="n"/>
    </row>
    <row r="359" ht="52.8" customHeight="1" s="357">
      <c r="A359" s="108" t="inlineStr">
        <is>
          <t>Z_012</t>
        </is>
      </c>
      <c r="B359" s="29" t="inlineStr">
        <is>
          <t>TC_MAP_0275</t>
        </is>
      </c>
      <c r="C359" s="29" t="inlineStr">
        <is>
          <t>Map</t>
        </is>
      </c>
      <c r="D359" s="29" t="inlineStr">
        <is>
          <t>즐겨찾기 탭</t>
        </is>
      </c>
      <c r="E359" s="29" t="inlineStr">
        <is>
          <t>즐겨찾기 목록</t>
        </is>
      </c>
      <c r="F359" s="29" t="inlineStr">
        <is>
          <t>등록지 목록</t>
        </is>
      </c>
      <c r="G359" s="29" t="inlineStr">
        <is>
          <t>KR, EU</t>
        </is>
      </c>
      <c r="H359" s="66" t="n"/>
      <c r="I359" s="29" t="n">
        <v>4</v>
      </c>
      <c r="J359" s="30" t="inlineStr">
        <is>
          <t>1. 위치 서비스 ON 상태
2. 프로필 미등록 상태
3. 등록지 50개 미만</t>
        </is>
      </c>
      <c r="K359" s="63" t="n"/>
      <c r="L359" s="30" t="inlineStr">
        <is>
          <t>1. Map 진입
2. 하단 드로어 카드 즐겨찾기 탭 선택
3. 등록지 영역 확인
4. 등록지 추가 버튼 선택</t>
        </is>
      </c>
      <c r="M359" s="30" t="inlineStr">
        <is>
          <t>1. 장소 / 주소 검색 Type 2 화면으로 이동</t>
        </is>
      </c>
      <c r="N359" s="75">
        <f>IF(COUNTIF(P359:W359,"F")&gt;=1,"FAIL",(IF(COUNTIF(P359:W359,"P")&gt;=1,"PASS",(IF(COUNTIF(P359:W359,"N/T")&gt;=1,"N/T",(IF(COUNTIF(P359:W359,"N/A")&gt;=1,"N/A","-")))))))</f>
        <v/>
      </c>
      <c r="O359" s="81">
        <f>IF(COUNTIF(P359:Q359,"F")&gt;=1,"FAIL",(IF(COUNTIF(P359:Q359,"P")&gt;=1,"PASS",(IF(COUNTIF(P359:Q359,"N/T")&gt;=1,"N/T",(IF(COUNTIF(P359:Q359,"N/A")&gt;=1,"N/A","-")))))))</f>
        <v/>
      </c>
      <c r="P359" s="29" t="inlineStr">
        <is>
          <t>P</t>
        </is>
      </c>
      <c r="Q359" s="29" t="inlineStr">
        <is>
          <t>P</t>
        </is>
      </c>
      <c r="R359" s="120">
        <f>IF(COUNTIF(S359:T359,"F")&gt;=1,"FAIL",(IF(COUNTIF(S359:T359,"P")&gt;=1,"PASS",(IF(COUNTIF(S359:T359,"N/T")&gt;=1,"N/T",(IF(COUNTIF(S359:T359,"N/A")&gt;=1,"N/A","-")))))))</f>
        <v/>
      </c>
      <c r="S359" s="29" t="inlineStr">
        <is>
          <t>P</t>
        </is>
      </c>
      <c r="T359" s="29" t="inlineStr">
        <is>
          <t>P</t>
        </is>
      </c>
      <c r="U359" s="120">
        <f>IF(COUNTIF(V359:W359,"F")&gt;=1,"FAIL",(IF(COUNTIF(V359:W359,"P")&gt;=1,"PASS",(IF(COUNTIF(V359:W359,"N/T")&gt;=1,"N/T",(IF(COUNTIF(V359:W359,"N/A")&gt;=1,"N/A","-")))))))</f>
        <v/>
      </c>
      <c r="V359" s="29" t="inlineStr">
        <is>
          <t>P</t>
        </is>
      </c>
      <c r="W359" s="29" t="inlineStr">
        <is>
          <t>P</t>
        </is>
      </c>
      <c r="X359" s="29" t="n"/>
      <c r="Y359" s="29" t="n"/>
      <c r="Z359" s="39" t="n"/>
      <c r="AA359" s="29" t="n"/>
      <c r="AB359" s="29" t="n"/>
    </row>
    <row r="360" ht="211.2" customHeight="1" s="357">
      <c r="A360" s="108" t="inlineStr">
        <is>
          <t>Z_013</t>
        </is>
      </c>
      <c r="B360" s="29" t="inlineStr">
        <is>
          <t>TC_MAP_0276</t>
        </is>
      </c>
      <c r="C360" s="29" t="inlineStr">
        <is>
          <t>Map</t>
        </is>
      </c>
      <c r="D360" s="29" t="inlineStr">
        <is>
          <t>즐겨찾기 탭</t>
        </is>
      </c>
      <c r="E360" s="29" t="inlineStr">
        <is>
          <t>즐겨찾기 목록</t>
        </is>
      </c>
      <c r="F360" s="29" t="inlineStr">
        <is>
          <t>등록지 목록</t>
        </is>
      </c>
      <c r="G360" s="29" t="inlineStr">
        <is>
          <t>KR, EU</t>
        </is>
      </c>
      <c r="H360" s="66" t="n"/>
      <c r="I360" s="29" t="n">
        <v>4</v>
      </c>
      <c r="J360" s="30" t="inlineStr">
        <is>
          <t>1. 위치 서비스 ON 상태
2. 프로필 미등록 상태
3. 등록 항목 없는 상태</t>
        </is>
      </c>
      <c r="K360" s="63" t="n"/>
      <c r="L360" s="30" t="inlineStr">
        <is>
          <t>1. Map 진입
2. 하단 드로어 카드 즐겨찾기 탭 선택
3. 등록지 영역 확인</t>
        </is>
      </c>
      <c r="M360" s="30" t="inlineStr">
        <is>
          <t>1. 아래 화면 노출
[KR]
등록지
등록지를 추가해 보세요
[+ 등록지 추가]
[EU]
Address book
Add to address book
[+ Add to address book]</t>
        </is>
      </c>
      <c r="N360" s="75">
        <f>IF(COUNTIF(P360:W360,"F")&gt;=1,"FAIL",(IF(COUNTIF(P360:W360,"P")&gt;=1,"PASS",(IF(COUNTIF(P360:W360,"N/T")&gt;=1,"N/T",(IF(COUNTIF(P360:W360,"N/A")&gt;=1,"N/A","-")))))))</f>
        <v/>
      </c>
      <c r="O360" s="81">
        <f>IF(COUNTIF(P360:Q360,"F")&gt;=1,"FAIL",(IF(COUNTIF(P360:Q360,"P")&gt;=1,"PASS",(IF(COUNTIF(P360:Q360,"N/T")&gt;=1,"N/T",(IF(COUNTIF(P360:Q360,"N/A")&gt;=1,"N/A","-")))))))</f>
        <v/>
      </c>
      <c r="P360" s="29" t="inlineStr">
        <is>
          <t>P</t>
        </is>
      </c>
      <c r="Q360" s="29" t="inlineStr">
        <is>
          <t>P</t>
        </is>
      </c>
      <c r="R360" s="120">
        <f>IF(COUNTIF(S360:T360,"F")&gt;=1,"FAIL",(IF(COUNTIF(S360:T360,"P")&gt;=1,"PASS",(IF(COUNTIF(S360:T360,"N/T")&gt;=1,"N/T",(IF(COUNTIF(S360:T360,"N/A")&gt;=1,"N/A","-")))))))</f>
        <v/>
      </c>
      <c r="S360" s="29" t="inlineStr">
        <is>
          <t>P</t>
        </is>
      </c>
      <c r="T360" s="29" t="inlineStr">
        <is>
          <t>P</t>
        </is>
      </c>
      <c r="U360" s="120">
        <f>IF(COUNTIF(V360:W360,"F")&gt;=1,"FAIL",(IF(COUNTIF(V360:W360,"P")&gt;=1,"PASS",(IF(COUNTIF(V360:W360,"N/T")&gt;=1,"N/T",(IF(COUNTIF(V360:W360,"N/A")&gt;=1,"N/A","-")))))))</f>
        <v/>
      </c>
      <c r="V360" s="29" t="inlineStr">
        <is>
          <t>P</t>
        </is>
      </c>
      <c r="W360" s="29" t="inlineStr">
        <is>
          <t>P</t>
        </is>
      </c>
      <c r="X360" s="29" t="inlineStr">
        <is>
          <t>SPAQA-16046
SPAQA-18516
SPAQA-21771
SPAQA-21090
SPAQA-18481
SPAQA-20585
SPAQA-25116</t>
        </is>
      </c>
      <c r="Y360" s="29" t="n"/>
      <c r="Z360" s="39" t="n"/>
      <c r="AA360" s="29" t="n"/>
      <c r="AB360" s="29" t="n"/>
    </row>
    <row r="361" ht="39.6" customHeight="1" s="357">
      <c r="A361" s="108" t="inlineStr">
        <is>
          <t>Z_014</t>
        </is>
      </c>
      <c r="B361" s="29" t="inlineStr">
        <is>
          <t>TC_MAP_0277</t>
        </is>
      </c>
      <c r="C361" s="29" t="inlineStr">
        <is>
          <t>Map</t>
        </is>
      </c>
      <c r="D361" s="29" t="inlineStr">
        <is>
          <t>즐겨찾기 탭</t>
        </is>
      </c>
      <c r="E361" s="29" t="inlineStr">
        <is>
          <t>즐겨찾기 목록</t>
        </is>
      </c>
      <c r="F361" s="29" t="inlineStr">
        <is>
          <t>등록지 목록</t>
        </is>
      </c>
      <c r="G361" s="29" t="inlineStr">
        <is>
          <t>KR, EU</t>
        </is>
      </c>
      <c r="H361" s="66" t="n"/>
      <c r="I361" s="29" t="n">
        <v>4</v>
      </c>
      <c r="J361" s="30" t="inlineStr">
        <is>
          <t>1. 위치 서비스 ON 상태
2. 프로필 미등록 상태
3. 등록 항목 있는 상태</t>
        </is>
      </c>
      <c r="K361" s="63" t="n"/>
      <c r="L361" s="30" t="inlineStr">
        <is>
          <t>1. Map 진입
2. 하단 드로어 카드 즐겨찾기 탭 선택
3. 등록지 영역 확인</t>
        </is>
      </c>
      <c r="M361" s="30" t="inlineStr">
        <is>
          <t>1. 각 등록지에 직선 거리 노출</t>
        </is>
      </c>
      <c r="N361" s="75">
        <f>IF(COUNTIF(P361:W361,"F")&gt;=1,"FAIL",(IF(COUNTIF(P361:W361,"P")&gt;=1,"PASS",(IF(COUNTIF(P361:W361,"N/T")&gt;=1,"N/T",(IF(COUNTIF(P361:W361,"N/A")&gt;=1,"N/A","-")))))))</f>
        <v/>
      </c>
      <c r="O361" s="81">
        <f>IF(COUNTIF(P361:Q361,"F")&gt;=1,"FAIL",(IF(COUNTIF(P361:Q361,"P")&gt;=1,"PASS",(IF(COUNTIF(P361:Q361,"N/T")&gt;=1,"N/T",(IF(COUNTIF(P361:Q361,"N/A")&gt;=1,"N/A","-")))))))</f>
        <v/>
      </c>
      <c r="P361" s="29" t="inlineStr">
        <is>
          <t>P</t>
        </is>
      </c>
      <c r="Q361" s="29" t="inlineStr">
        <is>
          <t>P</t>
        </is>
      </c>
      <c r="R361" s="120">
        <f>IF(COUNTIF(S361:T361,"F")&gt;=1,"FAIL",(IF(COUNTIF(S361:T361,"P")&gt;=1,"PASS",(IF(COUNTIF(S361:T361,"N/T")&gt;=1,"N/T",(IF(COUNTIF(S361:T361,"N/A")&gt;=1,"N/A","-")))))))</f>
        <v/>
      </c>
      <c r="S361" s="17" t="inlineStr">
        <is>
          <t>P</t>
        </is>
      </c>
      <c r="T361" s="17" t="inlineStr">
        <is>
          <t>P</t>
        </is>
      </c>
      <c r="U361" s="120">
        <f>IF(COUNTIF(V361:W361,"F")&gt;=1,"FAIL",(IF(COUNTIF(V361:W361,"P")&gt;=1,"PASS",(IF(COUNTIF(V361:W361,"N/T")&gt;=1,"N/T",(IF(COUNTIF(V361:W361,"N/A")&gt;=1,"N/A","-")))))))</f>
        <v/>
      </c>
      <c r="V361" s="29" t="inlineStr">
        <is>
          <t>P</t>
        </is>
      </c>
      <c r="W361" s="29" t="inlineStr">
        <is>
          <t>P</t>
        </is>
      </c>
      <c r="X361" s="29" t="n"/>
      <c r="Y361" s="29" t="n"/>
      <c r="Z361" s="39" t="inlineStr">
        <is>
          <t>
</t>
        </is>
      </c>
      <c r="AA361" s="29" t="n"/>
      <c r="AB361" s="29" t="n"/>
    </row>
    <row r="362" ht="52.8" customHeight="1" s="357">
      <c r="A362" s="108" t="inlineStr">
        <is>
          <t>Z_015</t>
        </is>
      </c>
      <c r="B362" s="29" t="inlineStr">
        <is>
          <t>TC_MAP_0278</t>
        </is>
      </c>
      <c r="C362" s="29" t="inlineStr">
        <is>
          <t>Map</t>
        </is>
      </c>
      <c r="D362" s="29" t="inlineStr">
        <is>
          <t>즐겨찾기 탭</t>
        </is>
      </c>
      <c r="E362" s="29" t="inlineStr">
        <is>
          <t>즐겨찾기 목록</t>
        </is>
      </c>
      <c r="F362" s="29" t="inlineStr">
        <is>
          <t>등록지 목록</t>
        </is>
      </c>
      <c r="G362" s="29" t="inlineStr">
        <is>
          <t>KR, EU</t>
        </is>
      </c>
      <c r="H362" s="66" t="n"/>
      <c r="I362" s="29" t="n">
        <v>5</v>
      </c>
      <c r="J362" s="30" t="inlineStr">
        <is>
          <t>1. 위치 서비스 OFF 
2. 내 차 조회 불가 상태
3. 프로필 미등록 상태
4. 등록 항목 있는 상태</t>
        </is>
      </c>
      <c r="K362" s="63" t="n"/>
      <c r="L362" s="30" t="inlineStr">
        <is>
          <t>1. Map 진입
2. 하단 드로어 카드 츨겨찾기 탭 선택
3. 등록지 영역 확인</t>
        </is>
      </c>
      <c r="M362" s="30" t="inlineStr">
        <is>
          <t>1. 직선 거리 미노출</t>
        </is>
      </c>
      <c r="N362" s="75">
        <f>IF(COUNTIF(P362:W362,"F")&gt;=1,"FAIL",(IF(COUNTIF(P362:W362,"P")&gt;=1,"PASS",(IF(COUNTIF(P362:W362,"N/T")&gt;=1,"N/T",(IF(COUNTIF(P362:W362,"N/A")&gt;=1,"N/A","-")))))))</f>
        <v/>
      </c>
      <c r="O362" s="81">
        <f>IF(COUNTIF(P362:Q362,"F")&gt;=1,"FAIL",(IF(COUNTIF(P362:Q362,"P")&gt;=1,"PASS",(IF(COUNTIF(P362:Q362,"N/T")&gt;=1,"N/T",(IF(COUNTIF(P362:Q362,"N/A")&gt;=1,"N/A","-")))))))</f>
        <v/>
      </c>
      <c r="P362" s="29" t="inlineStr">
        <is>
          <t>N/T</t>
        </is>
      </c>
      <c r="Q362" s="29" t="inlineStr">
        <is>
          <t>N/T</t>
        </is>
      </c>
      <c r="R362" s="81">
        <f>IF(COUNTIF(S362:T362,"F")&gt;=1,"FAIL",(IF(COUNTIF(S362:T362,"P")&gt;=1,"PASS",(IF(COUNTIF(S362:T362,"N/T")&gt;=1,"N/T",(IF(COUNTIF(S362:T362,"N/A")&gt;=1,"N/A","-")))))))</f>
        <v/>
      </c>
      <c r="S362" s="29" t="inlineStr">
        <is>
          <t>N/T</t>
        </is>
      </c>
      <c r="T362" s="29" t="inlineStr">
        <is>
          <t>N/T</t>
        </is>
      </c>
      <c r="U362" s="120">
        <f>IF(COUNTIF(V362:W362,"F")&gt;=1,"FAIL",(IF(COUNTIF(V362:W362,"P")&gt;=1,"PASS",(IF(COUNTIF(V362:W362,"N/T")&gt;=1,"N/T",(IF(COUNTIF(V362:W362,"N/A")&gt;=1,"N/A","-")))))))</f>
        <v/>
      </c>
      <c r="V362" s="29" t="inlineStr">
        <is>
          <t>P</t>
        </is>
      </c>
      <c r="W362" s="29" t="inlineStr">
        <is>
          <t>P</t>
        </is>
      </c>
      <c r="X362" s="29" t="n"/>
      <c r="Y362" s="29" t="n"/>
      <c r="Z362" s="39" t="inlineStr">
        <is>
          <t>K/H: 위치 서비스 OFF / 프로필 미등록 / 내 차 조회 불가 상태 환경 필요(N/T)</t>
        </is>
      </c>
      <c r="AA362" s="29" t="inlineStr">
        <is>
          <t>N/T : 특수상황/실패 조건 필요(조건)</t>
        </is>
      </c>
      <c r="AB362" s="29" t="n"/>
    </row>
    <row r="363" ht="92.40000000000001" customHeight="1" s="357">
      <c r="A363" s="108" t="inlineStr">
        <is>
          <t>m_013</t>
        </is>
      </c>
      <c r="B363" s="29" t="inlineStr">
        <is>
          <t>TC_MAP_0279</t>
        </is>
      </c>
      <c r="C363" s="29" t="inlineStr">
        <is>
          <t>Map</t>
        </is>
      </c>
      <c r="D363" s="29" t="inlineStr">
        <is>
          <t>즐겨찾기 탭</t>
        </is>
      </c>
      <c r="E363" s="29" t="inlineStr">
        <is>
          <t>즐겨찾기 목록</t>
        </is>
      </c>
      <c r="F363" s="29" t="inlineStr">
        <is>
          <t>등록지 목록</t>
        </is>
      </c>
      <c r="G363" s="29" t="inlineStr">
        <is>
          <t>KR, EU</t>
        </is>
      </c>
      <c r="H363" s="66" t="n"/>
      <c r="I363" s="29" t="n">
        <v>4</v>
      </c>
      <c r="J363" s="63" t="n"/>
      <c r="K363" s="63" t="n"/>
      <c r="L363" s="30" t="inlineStr">
        <is>
          <t>1. Map &gt; 즐겨찾기 탭 진입
2. [편집] 버튼 선택
3. 편집 바텀 시트 내 [삭제] 버튼 선택
4. 임의의 POI 체크
5. 즐겨찾기 삭제 화면 내 [삭제] 버튼 선택
6. 팝업 내 버튼의 배열 확인</t>
        </is>
      </c>
      <c r="M363" s="30" t="inlineStr">
        <is>
          <t>1. 버튼 세로 배열 표출</t>
        </is>
      </c>
      <c r="N363" s="75">
        <f>IF(COUNTIF(P363:W363,"F")&gt;=1,"FAIL",(IF(COUNTIF(P363:W363,"P")&gt;=1,"PASS",(IF(COUNTIF(P363:W363,"N/T")&gt;=1,"N/T",(IF(COUNTIF(P363:W363,"N/A")&gt;=1,"N/A","-")))))))</f>
        <v/>
      </c>
      <c r="O363" s="81">
        <f>IF(COUNTIF(P363:Q363,"F")&gt;=1,"FAIL",(IF(COUNTIF(P363:Q363,"P")&gt;=1,"PASS",(IF(COUNTIF(P363:Q363,"N/T")&gt;=1,"N/T",(IF(COUNTIF(P363:Q363,"N/A")&gt;=1,"N/A","-")))))))</f>
        <v/>
      </c>
      <c r="P363" s="29" t="inlineStr">
        <is>
          <t>P</t>
        </is>
      </c>
      <c r="Q363" s="29" t="inlineStr">
        <is>
          <t>P</t>
        </is>
      </c>
      <c r="R363" s="120">
        <f>IF(COUNTIF(S363:T363,"F")&gt;=1,"FAIL",(IF(COUNTIF(S363:T363,"P")&gt;=1,"PASS",(IF(COUNTIF(S363:T363,"N/T")&gt;=1,"N/T",(IF(COUNTIF(S363:T363,"N/A")&gt;=1,"N/A","-")))))))</f>
        <v/>
      </c>
      <c r="S363" s="29" t="inlineStr">
        <is>
          <t>P</t>
        </is>
      </c>
      <c r="T363" s="29" t="inlineStr">
        <is>
          <t>P</t>
        </is>
      </c>
      <c r="U363" s="120">
        <f>IF(COUNTIF(V363:W363,"F")&gt;=1,"FAIL",(IF(COUNTIF(V363:W363,"P")&gt;=1,"PASS",(IF(COUNTIF(V363:W363,"N/T")&gt;=1,"N/T",(IF(COUNTIF(V363:W363,"N/A")&gt;=1,"N/A","-")))))))</f>
        <v/>
      </c>
      <c r="V363" s="29" t="inlineStr">
        <is>
          <t>P</t>
        </is>
      </c>
      <c r="W363" s="29" t="inlineStr">
        <is>
          <t>P</t>
        </is>
      </c>
      <c r="X363" s="29" t="inlineStr">
        <is>
          <t>SPAQA-17028(TASK)</t>
        </is>
      </c>
      <c r="Y363" s="29" t="n"/>
      <c r="Z363" s="39" t="n"/>
      <c r="AA363" s="29" t="n"/>
      <c r="AB363" s="29" t="inlineStr">
        <is>
          <t>TASK</t>
        </is>
      </c>
    </row>
    <row r="364" ht="92.40000000000001" customHeight="1" s="357">
      <c r="A364" s="108" t="inlineStr">
        <is>
          <t>m_014</t>
        </is>
      </c>
      <c r="B364" s="29" t="inlineStr">
        <is>
          <t>TC_MAP_0280</t>
        </is>
      </c>
      <c r="C364" s="29" t="inlineStr">
        <is>
          <t>Map</t>
        </is>
      </c>
      <c r="D364" s="29" t="inlineStr">
        <is>
          <t>즐겨찾기 탭</t>
        </is>
      </c>
      <c r="E364" s="29" t="inlineStr">
        <is>
          <t>즐겨찾기 목록</t>
        </is>
      </c>
      <c r="F364" s="29" t="inlineStr">
        <is>
          <t>등록지 목록</t>
        </is>
      </c>
      <c r="G364" s="29" t="inlineStr">
        <is>
          <t>KR, EU</t>
        </is>
      </c>
      <c r="H364" s="66" t="n"/>
      <c r="I364" s="29" t="n">
        <v>4</v>
      </c>
      <c r="J364" s="30" t="inlineStr">
        <is>
          <t>1. 즐겨찾기 추가되어 있는 상태</t>
        </is>
      </c>
      <c r="K364" s="63" t="n"/>
      <c r="L364" s="30" t="inlineStr">
        <is>
          <t>1. Map 진입
2. 임의의 POI를 이미 등록되어 있는 즐겨찾기에 추가 시도
ex) 즐겨찾는 등록지 1에 A 장소가 등록되어 있을때, B 장소를 즐겨찾는 등록지 1에 저장 시도
3. 즐겨찾기 중복 저장 팝업 확인</t>
        </is>
      </c>
      <c r="M364" s="30" t="inlineStr">
        <is>
          <t>1. 버튼 세로 배열 표출</t>
        </is>
      </c>
      <c r="N364" s="75">
        <f>IF(COUNTIF(P364:W364,"F")&gt;=1,"FAIL",(IF(COUNTIF(P364:W364,"P")&gt;=1,"PASS",(IF(COUNTIF(P364:W364,"N/T")&gt;=1,"N/T",(IF(COUNTIF(P364:W364,"N/A")&gt;=1,"N/A","-")))))))</f>
        <v/>
      </c>
      <c r="O364" s="81">
        <f>IF(COUNTIF(P364:Q364,"F")&gt;=1,"FAIL",(IF(COUNTIF(P364:Q364,"P")&gt;=1,"PASS",(IF(COUNTIF(P364:Q364,"N/T")&gt;=1,"N/T",(IF(COUNTIF(P364:Q364,"N/A")&gt;=1,"N/A","-")))))))</f>
        <v/>
      </c>
      <c r="P364" s="29" t="inlineStr">
        <is>
          <t>P</t>
        </is>
      </c>
      <c r="Q364" s="29" t="inlineStr">
        <is>
          <t>P</t>
        </is>
      </c>
      <c r="R364" s="120">
        <f>IF(COUNTIF(S364:T364,"F")&gt;=1,"FAIL",(IF(COUNTIF(S364:T364,"P")&gt;=1,"PASS",(IF(COUNTIF(S364:T364,"N/T")&gt;=1,"N/T",(IF(COUNTIF(S364:T364,"N/A")&gt;=1,"N/A","-")))))))</f>
        <v/>
      </c>
      <c r="S364" s="29" t="inlineStr">
        <is>
          <t>P</t>
        </is>
      </c>
      <c r="T364" s="29" t="inlineStr">
        <is>
          <t>P</t>
        </is>
      </c>
      <c r="U364" s="120">
        <f>IF(COUNTIF(V364:W364,"F")&gt;=1,"FAIL",(IF(COUNTIF(V364:W364,"P")&gt;=1,"PASS",(IF(COUNTIF(V364:W364,"N/T")&gt;=1,"N/T",(IF(COUNTIF(V364:W364,"N/A")&gt;=1,"N/A","-")))))))</f>
        <v/>
      </c>
      <c r="V364" s="29" t="inlineStr">
        <is>
          <t>P</t>
        </is>
      </c>
      <c r="W364" s="29" t="inlineStr">
        <is>
          <t>P</t>
        </is>
      </c>
      <c r="X364" s="29" t="inlineStr">
        <is>
          <t>SPAQA-17028(TASK)</t>
        </is>
      </c>
      <c r="Y364" s="29" t="n"/>
      <c r="Z364" s="39" t="n"/>
      <c r="AA364" s="29" t="n"/>
      <c r="AB364" s="29" t="inlineStr">
        <is>
          <t>TASK</t>
        </is>
      </c>
    </row>
    <row r="365" ht="52.8" customHeight="1" s="357">
      <c r="A365" s="108" t="inlineStr">
        <is>
          <t>m_015</t>
        </is>
      </c>
      <c r="B365" s="29" t="inlineStr">
        <is>
          <t>TC_MAP_0281</t>
        </is>
      </c>
      <c r="C365" s="29" t="inlineStr">
        <is>
          <t>Map</t>
        </is>
      </c>
      <c r="D365" s="29" t="inlineStr">
        <is>
          <t>즐겨찾기 탭</t>
        </is>
      </c>
      <c r="E365" s="29" t="inlineStr">
        <is>
          <t>즐겨찾기 목록</t>
        </is>
      </c>
      <c r="F365" s="29" t="inlineStr">
        <is>
          <t>등록지 목록</t>
        </is>
      </c>
      <c r="G365" s="29" t="inlineStr">
        <is>
          <t>KR, EU</t>
        </is>
      </c>
      <c r="H365" s="66" t="n"/>
      <c r="I365" s="29" t="n">
        <v>4</v>
      </c>
      <c r="J365" s="30" t="inlineStr">
        <is>
          <t>1. 등록지 50개 추가되어 있는 상태</t>
        </is>
      </c>
      <c r="K365" s="63" t="n"/>
      <c r="L365" s="30" t="inlineStr">
        <is>
          <t>1. Map 진입
2. 즐겨찾기 탭 선택
3. 등록지 추가 버튼 선택
4. 임의의 POI 등록지 추가 시도</t>
        </is>
      </c>
      <c r="M365" s="30" t="inlineStr">
        <is>
          <t>1. 버튼 세로 배열 표출</t>
        </is>
      </c>
      <c r="N365" s="75">
        <f>IF(COUNTIF(P365:W365,"F")&gt;=1,"FAIL",(IF(COUNTIF(P365:W365,"P")&gt;=1,"PASS",(IF(COUNTIF(P365:W365,"N/T")&gt;=1,"N/T",(IF(COUNTIF(P365:W365,"N/A")&gt;=1,"N/A","-")))))))</f>
        <v/>
      </c>
      <c r="O365" s="81">
        <f>IF(COUNTIF(P365:Q365,"F")&gt;=1,"FAIL",(IF(COUNTIF(P365:Q365,"P")&gt;=1,"PASS",(IF(COUNTIF(P365:Q365,"N/T")&gt;=1,"N/T",(IF(COUNTIF(P365:Q365,"N/A")&gt;=1,"N/A","-")))))))</f>
        <v/>
      </c>
      <c r="P365" s="29" t="inlineStr">
        <is>
          <t>P</t>
        </is>
      </c>
      <c r="Q365" s="29" t="inlineStr">
        <is>
          <t>P</t>
        </is>
      </c>
      <c r="R365" s="120">
        <f>IF(COUNTIF(S365:T365,"F")&gt;=1,"FAIL",(IF(COUNTIF(S365:T365,"P")&gt;=1,"PASS",(IF(COUNTIF(S365:T365,"N/T")&gt;=1,"N/T",(IF(COUNTIF(S365:T365,"N/A")&gt;=1,"N/A","-")))))))</f>
        <v/>
      </c>
      <c r="S365" s="29" t="inlineStr">
        <is>
          <t>P</t>
        </is>
      </c>
      <c r="T365" s="29" t="inlineStr">
        <is>
          <t>P</t>
        </is>
      </c>
      <c r="U365" s="120">
        <f>IF(COUNTIF(V365:W365,"F")&gt;=1,"FAIL",(IF(COUNTIF(V365:W365,"P")&gt;=1,"PASS",(IF(COUNTIF(V365:W365,"N/T")&gt;=1,"N/T",(IF(COUNTIF(V365:W365,"N/A")&gt;=1,"N/A","-")))))))</f>
        <v/>
      </c>
      <c r="V365" s="29" t="inlineStr">
        <is>
          <t>P</t>
        </is>
      </c>
      <c r="W365" s="29" t="inlineStr">
        <is>
          <t>P</t>
        </is>
      </c>
      <c r="X365" s="29" t="inlineStr">
        <is>
          <t>SPAQA-17028(TASK)</t>
        </is>
      </c>
      <c r="Y365" s="29" t="n"/>
      <c r="Z365" s="39" t="n"/>
      <c r="AA365" s="29" t="n"/>
      <c r="AB365" s="29" t="inlineStr">
        <is>
          <t>TASK</t>
        </is>
      </c>
    </row>
    <row r="366" ht="118.8" customHeight="1" s="357">
      <c r="A366" s="108" t="inlineStr">
        <is>
          <t>X_061</t>
        </is>
      </c>
      <c r="B366" s="29" t="inlineStr">
        <is>
          <t>TC_MAP_0282</t>
        </is>
      </c>
      <c r="C366" s="29" t="inlineStr">
        <is>
          <t>Map</t>
        </is>
      </c>
      <c r="D366" s="29" t="inlineStr">
        <is>
          <t>즐겨찾기 탭</t>
        </is>
      </c>
      <c r="E366" s="29" t="inlineStr">
        <is>
          <t>즐겨찾기 목록</t>
        </is>
      </c>
      <c r="F366" s="29" t="inlineStr">
        <is>
          <t>즐겨찾기 목록 동기화</t>
        </is>
      </c>
      <c r="G366" s="29" t="inlineStr">
        <is>
          <t>KR, EU</t>
        </is>
      </c>
      <c r="H366" s="66" t="n"/>
      <c r="I366" s="29" t="n">
        <v>5</v>
      </c>
      <c r="J366" s="30" t="inlineStr">
        <is>
          <t>1. 위치 서비스 ON 상태
2. 프로필 등록 상태</t>
        </is>
      </c>
      <c r="K366" s="30" t="inlineStr">
        <is>
          <t>1. 차량 계정 연동 상태
2. 개인화 4 단계 차량
3. 동기화 OFF 상태</t>
        </is>
      </c>
      <c r="L366" s="30" t="inlineStr">
        <is>
          <t>1. Map 진입
2. 하단 드로어 카드 즐겨찾기 탭 선택
3. 드로어 카드 영역 확인</t>
        </is>
      </c>
      <c r="M366" s="30" t="inlineStr">
        <is>
          <t>1. 아래 화면 노출
[ 즐겨찾기 ] [ 충전소 ]
동기화 설정 안내문구 표시
: "차량의 즐겨찾기 목록을 보시려면 차량에서 동기화를 활성화 해주세요."
※ 버튼 비활성화</t>
        </is>
      </c>
      <c r="N366" s="92">
        <f>IF(COUNTIF(P366:W366,"F")&gt;=1,"FAIL",(IF(COUNTIF(P366:W366,"P")&gt;=1,"PASS",(IF(COUNTIF(P366:W366,"N/T")&gt;=1,"N/T",(IF(COUNTIF(P366:W366,"N/A")&gt;=1,"N/A","-")))))))</f>
        <v/>
      </c>
      <c r="O366" s="81">
        <f>IF(COUNTIF(P366:Q366,"F")&gt;=1,"FAIL",(IF(COUNTIF(P366:Q366,"P")&gt;=1,"PASS",(IF(COUNTIF(P366:Q366,"N/T")&gt;=1,"N/T",(IF(COUNTIF(P366:Q366,"N/A")&gt;=1,"N/A","-")))))))</f>
        <v/>
      </c>
      <c r="P366" s="29" t="inlineStr">
        <is>
          <t>N/T</t>
        </is>
      </c>
      <c r="Q366" s="29" t="inlineStr">
        <is>
          <t>N/T</t>
        </is>
      </c>
      <c r="R366" s="120">
        <f>IF(COUNTIF(S366:T366,"F")&gt;=1,"FAIL",(IF(COUNTIF(S366:T366,"P")&gt;=1,"PASS",(IF(COUNTIF(S366:T366,"N/T")&gt;=1,"N/T",(IF(COUNTIF(S366:T366,"N/A")&gt;=1,"N/A","-")))))))</f>
        <v/>
      </c>
      <c r="S366" s="29" t="inlineStr">
        <is>
          <t>N/T</t>
        </is>
      </c>
      <c r="T366" s="29" t="inlineStr">
        <is>
          <t>N/T</t>
        </is>
      </c>
      <c r="U366" s="120">
        <f>IF(COUNTIF(V366:W366,"F")&gt;=1,"FAIL",(IF(COUNTIF(V366:W366,"P")&gt;=1,"PASS",(IF(COUNTIF(V366:W366,"N/T")&gt;=1,"N/T",(IF(COUNTIF(V366:W366,"N/A")&gt;=1,"N/A","-")))))))</f>
        <v/>
      </c>
      <c r="V366" s="29" t="inlineStr">
        <is>
          <t>N/T</t>
        </is>
      </c>
      <c r="W366" s="29" t="inlineStr">
        <is>
          <t>N/T</t>
        </is>
      </c>
      <c r="X366" s="29" t="n"/>
      <c r="Y366" s="29" t="n"/>
      <c r="Z366" s="39" t="inlineStr">
        <is>
          <t>(공통) 동기화 설정 가능 차량 필요(N/T)</t>
        </is>
      </c>
      <c r="AA366" s="29" t="inlineStr">
        <is>
          <t>N/T : 차량/디바이스 필요(조건)</t>
        </is>
      </c>
      <c r="AB366" s="29" t="inlineStr">
        <is>
          <t>개인화, 실차</t>
        </is>
      </c>
    </row>
    <row r="367" ht="132" customHeight="1" s="357">
      <c r="A367" s="108" t="inlineStr">
        <is>
          <t>X_062</t>
        </is>
      </c>
      <c r="B367" s="29" t="inlineStr">
        <is>
          <t>TC_MAP_0283</t>
        </is>
      </c>
      <c r="C367" s="29" t="inlineStr">
        <is>
          <t>Map</t>
        </is>
      </c>
      <c r="D367" s="29" t="inlineStr">
        <is>
          <t>즐겨찾기 탭</t>
        </is>
      </c>
      <c r="E367" s="29" t="inlineStr">
        <is>
          <t>즐겨찾기 목록</t>
        </is>
      </c>
      <c r="F367" s="29" t="inlineStr">
        <is>
          <t>즐겨찾기 목록 동기화</t>
        </is>
      </c>
      <c r="G367" s="29" t="inlineStr">
        <is>
          <t>KR, EU</t>
        </is>
      </c>
      <c r="H367" s="66" t="n"/>
      <c r="I367" s="29" t="n">
        <v>5</v>
      </c>
      <c r="J367" s="30" t="inlineStr">
        <is>
          <t>1. 위치 서비스 ON 상태
2. 프로필 등록 상태</t>
        </is>
      </c>
      <c r="K367" s="30" t="inlineStr">
        <is>
          <t>1. 차량 계정 연동 상태
2. 개인화 4 단계 차량
3. 동기화 중인 상태</t>
        </is>
      </c>
      <c r="L367" s="30" t="inlineStr">
        <is>
          <t>1. Map 진입
2. 차량에서 동기화 실행
3. 하단 드로어 카드 즐겨찾기 탭 선택
4. 드로어 카드 영역 확인</t>
        </is>
      </c>
      <c r="M367" s="30" t="inlineStr">
        <is>
          <t>1. 아래 화면 노출
[ 즐겨찾기 ] [ 충전소 ]
           동기화 중 아이콘
차량의 즐겨찾기 목록을 불러오는 중입니다.
다음 차량 시동시 설정이 완료됩니다.
※ 버튼 비활성화</t>
        </is>
      </c>
      <c r="N367" s="92">
        <f>IF(COUNTIF(P367:W367,"F")&gt;=1,"FAIL",(IF(COUNTIF(P367:W367,"P")&gt;=1,"PASS",(IF(COUNTIF(P367:W367,"N/T")&gt;=1,"N/T",(IF(COUNTIF(P367:W367,"N/A")&gt;=1,"N/A","-")))))))</f>
        <v/>
      </c>
      <c r="O367" s="81">
        <f>IF(COUNTIF(P367:Q367,"F")&gt;=1,"FAIL",(IF(COUNTIF(P367:Q367,"P")&gt;=1,"PASS",(IF(COUNTIF(P367:Q367,"N/T")&gt;=1,"N/T",(IF(COUNTIF(P367:Q367,"N/A")&gt;=1,"N/A","-")))))))</f>
        <v/>
      </c>
      <c r="P367" s="29" t="inlineStr">
        <is>
          <t>N/T</t>
        </is>
      </c>
      <c r="Q367" s="29" t="inlineStr">
        <is>
          <t>N/T</t>
        </is>
      </c>
      <c r="R367" s="120">
        <f>IF(COUNTIF(S367:T367,"F")&gt;=1,"FAIL",(IF(COUNTIF(S367:T367,"P")&gt;=1,"PASS",(IF(COUNTIF(S367:T367,"N/T")&gt;=1,"N/T",(IF(COUNTIF(S367:T367,"N/A")&gt;=1,"N/A","-")))))))</f>
        <v/>
      </c>
      <c r="S367" s="29" t="inlineStr">
        <is>
          <t>N/T</t>
        </is>
      </c>
      <c r="T367" s="29" t="inlineStr">
        <is>
          <t>N/T</t>
        </is>
      </c>
      <c r="U367" s="120">
        <f>IF(COUNTIF(V367:W367,"F")&gt;=1,"FAIL",(IF(COUNTIF(V367:W367,"P")&gt;=1,"PASS",(IF(COUNTIF(V367:W367,"N/T")&gt;=1,"N/T",(IF(COUNTIF(V367:W367,"N/A")&gt;=1,"N/A","-")))))))</f>
        <v/>
      </c>
      <c r="V367" s="29" t="inlineStr">
        <is>
          <t>N/T</t>
        </is>
      </c>
      <c r="W367" s="29" t="inlineStr">
        <is>
          <t>N/T</t>
        </is>
      </c>
      <c r="X367" s="29" t="n"/>
      <c r="Y367" s="29" t="n"/>
      <c r="Z367" s="39" t="inlineStr">
        <is>
          <t>(공통) 동기화 설정 가능 차량 필요(N/T)</t>
        </is>
      </c>
      <c r="AA367" s="29" t="inlineStr">
        <is>
          <t>N/T : 차량/디바이스 필요(조건)</t>
        </is>
      </c>
      <c r="AB367" s="29" t="inlineStr">
        <is>
          <t>개인화, 실차</t>
        </is>
      </c>
    </row>
    <row r="368" ht="118.8" customHeight="1" s="357">
      <c r="A368" s="108" t="inlineStr">
        <is>
          <t>Y_001</t>
        </is>
      </c>
      <c r="B368" s="54" t="inlineStr">
        <is>
          <t>TC_MAP_0284</t>
        </is>
      </c>
      <c r="C368" s="54" t="inlineStr">
        <is>
          <t>Map</t>
        </is>
      </c>
      <c r="D368" s="54" t="inlineStr">
        <is>
          <t>즐겨찾기 탭</t>
        </is>
      </c>
      <c r="E368" s="54" t="inlineStr">
        <is>
          <t>즐겨찾기 목록</t>
        </is>
      </c>
      <c r="F368" s="54" t="inlineStr">
        <is>
          <t>즐겨찾기 목록 동기화</t>
        </is>
      </c>
      <c r="G368" s="54" t="inlineStr">
        <is>
          <t>KR</t>
        </is>
      </c>
      <c r="H368" s="54" t="n"/>
      <c r="I368" s="54" t="n"/>
      <c r="J368" s="31" t="inlineStr">
        <is>
          <t>1. 위치 서비스 ON 상태
2. 프로필 등록 상태</t>
        </is>
      </c>
      <c r="K368" s="31" t="inlineStr">
        <is>
          <t>1. 차량 계정 연동 상태
2. 개인화 4 단계 차량
3. 동기화 OFF 상태</t>
        </is>
      </c>
      <c r="L368" s="31" t="inlineStr">
        <is>
          <t>1. Map 진입
2. 하단 드로어 카드 즐겨찾기 탭 선택
3. 드로어 카드 영역 확인</t>
        </is>
      </c>
      <c r="M368" s="31" t="inlineStr">
        <is>
          <t>1. 아래 화면 노출
[ 즐겨찾기 ] [ 충전소 ]
                               차량의 즐겨찾기 목록을 보시려면
                               차량에서 동기화를 활성화 해주세요.</t>
        </is>
      </c>
      <c r="N368" s="103">
        <f>IF(COUNTIF(P368:W368,"F")&gt;=1,"FAIL",(IF(COUNTIF(P368:W368,"P")&gt;=1,"PASS",(IF(COUNTIF(P368:W368,"N/T")&gt;=1,"N/T",(IF(COUNTIF(P368:W368,"N/A")&gt;=1,"N/A","-")))))))</f>
        <v/>
      </c>
      <c r="O368" s="81">
        <f>IF(COUNTIF(P368:Q368,"F")&gt;=1,"FAIL",(IF(COUNTIF(P368:Q368,"P")&gt;=1,"PASS",(IF(COUNTIF(P368:Q368,"N/T")&gt;=1,"N/T",(IF(COUNTIF(P368:Q368,"N/A")&gt;=1,"N/A","-")))))))</f>
        <v/>
      </c>
      <c r="P368" s="29" t="inlineStr">
        <is>
          <t>N/A</t>
        </is>
      </c>
      <c r="Q368" s="29" t="inlineStr">
        <is>
          <t>N/A</t>
        </is>
      </c>
      <c r="R368" s="120">
        <f>IF(COUNTIF(S368:T368,"F")&gt;=1,"FAIL",(IF(COUNTIF(S368:T368,"P")&gt;=1,"PASS",(IF(COUNTIF(S368:T368,"N/T")&gt;=1,"N/T",(IF(COUNTIF(S368:T368,"N/A")&gt;=1,"N/A","-")))))))</f>
        <v/>
      </c>
      <c r="S368" s="29" t="inlineStr">
        <is>
          <t>N/A</t>
        </is>
      </c>
      <c r="T368" s="29" t="inlineStr">
        <is>
          <t>N/A</t>
        </is>
      </c>
      <c r="U368" s="120">
        <f>IF(COUNTIF(V368:W368,"F")&gt;=1,"FAIL",(IF(COUNTIF(V368:W368,"P")&gt;=1,"PASS",(IF(COUNTIF(V368:W368,"N/T")&gt;=1,"N/T",(IF(COUNTIF(V368:W368,"N/A")&gt;=1,"N/A","-")))))))</f>
        <v/>
      </c>
      <c r="V368" s="29" t="inlineStr">
        <is>
          <t>N/A</t>
        </is>
      </c>
      <c r="W368" s="29" t="inlineStr">
        <is>
          <t>N/A</t>
        </is>
      </c>
      <c r="X368" s="29" t="n"/>
      <c r="Y368" s="29" t="n"/>
      <c r="Z368" s="39" t="inlineStr">
        <is>
          <t>불필요 KR TC(N/A)</t>
        </is>
      </c>
      <c r="AA368" s="29" t="inlineStr">
        <is>
          <t>사양 아님(N/A)</t>
        </is>
      </c>
      <c r="AB368" s="29" t="inlineStr">
        <is>
          <t>개인화, 실차, 삭제</t>
        </is>
      </c>
    </row>
    <row r="369" ht="158.4" customHeight="1" s="357">
      <c r="A369" s="108" t="inlineStr">
        <is>
          <t>Y_002</t>
        </is>
      </c>
      <c r="B369" s="54" t="inlineStr">
        <is>
          <t>TC_MAP_0285</t>
        </is>
      </c>
      <c r="C369" s="54" t="inlineStr">
        <is>
          <t>Map</t>
        </is>
      </c>
      <c r="D369" s="54" t="inlineStr">
        <is>
          <t>즐겨찾기 탭</t>
        </is>
      </c>
      <c r="E369" s="54" t="inlineStr">
        <is>
          <t>즐겨찾기 목록</t>
        </is>
      </c>
      <c r="F369" s="54" t="inlineStr">
        <is>
          <t>즐겨찾기 목록 동기화</t>
        </is>
      </c>
      <c r="G369" s="54" t="inlineStr">
        <is>
          <t>KR</t>
        </is>
      </c>
      <c r="H369" s="54" t="n"/>
      <c r="I369" s="54" t="n"/>
      <c r="J369" s="31" t="inlineStr">
        <is>
          <t>1. 위치 서비스 ON 상태
2. 프로필 등록 상태</t>
        </is>
      </c>
      <c r="K369" s="31" t="inlineStr">
        <is>
          <t>1. 차량 계정 연동 상태
2. 개인화 4 단계 차량
3. 동기화 중인 상태</t>
        </is>
      </c>
      <c r="L369" s="31" t="inlineStr">
        <is>
          <t>1. Map 진입
2. 하단 드로어 카드 즐겨찾기 탭 선택
3. 드로어 카드 영역 확인</t>
        </is>
      </c>
      <c r="M369" s="31" t="inlineStr">
        <is>
          <t>1. 아래 화면 노출
[ 즐겨찾기 ] [ 충전소 ]
                                                   새고로침 아이콘
                                   차량의 즐겨찾기 목록을 불러오는 중입니다.
                                     다음 차량 시동시 설정이 완료됩니다.</t>
        </is>
      </c>
      <c r="N369" s="103">
        <f>IF(COUNTIF(P369:W369,"F")&gt;=1,"FAIL",(IF(COUNTIF(P369:W369,"P")&gt;=1,"PASS",(IF(COUNTIF(P369:W369,"N/T")&gt;=1,"N/T",(IF(COUNTIF(P369:W369,"N/A")&gt;=1,"N/A","-")))))))</f>
        <v/>
      </c>
      <c r="O369" s="81">
        <f>IF(COUNTIF(P369:Q369,"F")&gt;=1,"FAIL",(IF(COUNTIF(P369:Q369,"P")&gt;=1,"PASS",(IF(COUNTIF(P369:Q369,"N/T")&gt;=1,"N/T",(IF(COUNTIF(P369:Q369,"N/A")&gt;=1,"N/A","-")))))))</f>
        <v/>
      </c>
      <c r="P369" s="29" t="inlineStr">
        <is>
          <t>N/A</t>
        </is>
      </c>
      <c r="Q369" s="29" t="inlineStr">
        <is>
          <t>N/A</t>
        </is>
      </c>
      <c r="R369" s="120">
        <f>IF(COUNTIF(S369:T369,"F")&gt;=1,"FAIL",(IF(COUNTIF(S369:T369,"P")&gt;=1,"PASS",(IF(COUNTIF(S369:T369,"N/T")&gt;=1,"N/T",(IF(COUNTIF(S369:T369,"N/A")&gt;=1,"N/A","-")))))))</f>
        <v/>
      </c>
      <c r="S369" s="29" t="inlineStr">
        <is>
          <t>N/A</t>
        </is>
      </c>
      <c r="T369" s="29" t="inlineStr">
        <is>
          <t>N/A</t>
        </is>
      </c>
      <c r="U369" s="120">
        <f>IF(COUNTIF(V369:W369,"F")&gt;=1,"FAIL",(IF(COUNTIF(V369:W369,"P")&gt;=1,"PASS",(IF(COUNTIF(V369:W369,"N/T")&gt;=1,"N/T",(IF(COUNTIF(V369:W369,"N/A")&gt;=1,"N/A","-")))))))</f>
        <v/>
      </c>
      <c r="V369" s="29" t="inlineStr">
        <is>
          <t>N/A</t>
        </is>
      </c>
      <c r="W369" s="29" t="inlineStr">
        <is>
          <t>N/A</t>
        </is>
      </c>
      <c r="X369" s="29" t="n"/>
      <c r="Y369" s="29" t="n"/>
      <c r="Z369" s="39" t="inlineStr">
        <is>
          <t>불필요 KR TC(N/A)</t>
        </is>
      </c>
      <c r="AA369" s="29" t="inlineStr">
        <is>
          <t>사양 아님(N/A)</t>
        </is>
      </c>
      <c r="AB369" s="29" t="inlineStr">
        <is>
          <t>개인화, 실차, 삭제</t>
        </is>
      </c>
    </row>
    <row r="370" ht="39.6" customHeight="1" s="357">
      <c r="A370" s="108" t="inlineStr">
        <is>
          <t>m_018</t>
        </is>
      </c>
      <c r="B370" s="29" t="inlineStr">
        <is>
          <t>TC_MAP_0286</t>
        </is>
      </c>
      <c r="C370" s="29" t="inlineStr">
        <is>
          <t>Map</t>
        </is>
      </c>
      <c r="D370" s="29" t="inlineStr">
        <is>
          <t>즐겨찾기 탭</t>
        </is>
      </c>
      <c r="E370" s="29" t="inlineStr">
        <is>
          <t>즐겨찾기 목록</t>
        </is>
      </c>
      <c r="F370" s="29" t="inlineStr">
        <is>
          <t>즐겨찾기 목록</t>
        </is>
      </c>
      <c r="G370" s="29" t="inlineStr">
        <is>
          <t>KR, EU</t>
        </is>
      </c>
      <c r="H370" s="66" t="n"/>
      <c r="I370" s="29" t="n">
        <v>4</v>
      </c>
      <c r="J370" s="63" t="n"/>
      <c r="K370" s="30" t="inlineStr">
        <is>
          <t>1. 차량 계정 연동 상태</t>
        </is>
      </c>
      <c r="L370" s="30" t="inlineStr">
        <is>
          <t>1. Map 진입
2. 하단 드로어 카드 즐겨찾기 탭 선택
3. 즐겨찾는 등록지 타이틀 영역 확인</t>
        </is>
      </c>
      <c r="M370" s="30" t="inlineStr">
        <is>
          <t>1. 타이틀 노출
'즐겨찾는 등록지'</t>
        </is>
      </c>
      <c r="N370" s="75">
        <f>IF(COUNTIF(P370:W370,"F")&gt;=1,"FAIL",(IF(COUNTIF(P370:W370,"P")&gt;=1,"PASS",(IF(COUNTIF(P370:W370,"N/T")&gt;=1,"N/T",(IF(COUNTIF(P370:W370,"N/A")&gt;=1,"N/A","-")))))))</f>
        <v/>
      </c>
      <c r="O370" s="81">
        <f>IF(COUNTIF(P370:Q370,"F")&gt;=1,"FAIL",(IF(COUNTIF(P370:Q370,"P")&gt;=1,"PASS",(IF(COUNTIF(P370:Q370,"N/T")&gt;=1,"N/T",(IF(COUNTIF(P370:Q370,"N/A")&gt;=1,"N/A","-")))))))</f>
        <v/>
      </c>
      <c r="P370" s="29" t="inlineStr">
        <is>
          <t>P</t>
        </is>
      </c>
      <c r="Q370" s="29" t="inlineStr">
        <is>
          <t>P</t>
        </is>
      </c>
      <c r="R370" s="120">
        <f>IF(COUNTIF(S370:T370,"F")&gt;=1,"FAIL",(IF(COUNTIF(S370:T370,"P")&gt;=1,"PASS",(IF(COUNTIF(S370:T370,"N/T")&gt;=1,"N/T",(IF(COUNTIF(S370:T370,"N/A")&gt;=1,"N/A","-")))))))</f>
        <v/>
      </c>
      <c r="S370" s="29" t="inlineStr">
        <is>
          <t>P</t>
        </is>
      </c>
      <c r="T370" s="29" t="inlineStr">
        <is>
          <t>P</t>
        </is>
      </c>
      <c r="U370" s="120">
        <f>IF(COUNTIF(V370:W370,"F")&gt;=1,"FAIL",(IF(COUNTIF(V370:W370,"P")&gt;=1,"PASS",(IF(COUNTIF(V370:W370,"N/T")&gt;=1,"N/T",(IF(COUNTIF(V370:W370,"N/A")&gt;=1,"N/A","-")))))))</f>
        <v/>
      </c>
      <c r="V370" s="29" t="inlineStr">
        <is>
          <t>P</t>
        </is>
      </c>
      <c r="W370" s="29" t="inlineStr">
        <is>
          <t>P</t>
        </is>
      </c>
      <c r="X370" s="29" t="n"/>
      <c r="Y370" s="29" t="n"/>
      <c r="Z370" s="39" t="n"/>
      <c r="AA370" s="29" t="n"/>
      <c r="AB370" s="29" t="inlineStr">
        <is>
          <t>개인화</t>
        </is>
      </c>
    </row>
    <row r="371" ht="39.6" customHeight="1" s="357">
      <c r="A371" s="108" t="inlineStr">
        <is>
          <t>m_019</t>
        </is>
      </c>
      <c r="B371" s="29" t="inlineStr">
        <is>
          <t>TC_MAP_0287</t>
        </is>
      </c>
      <c r="C371" s="29" t="inlineStr">
        <is>
          <t>Map</t>
        </is>
      </c>
      <c r="D371" s="29" t="inlineStr">
        <is>
          <t>즐겨찾기 탭</t>
        </is>
      </c>
      <c r="E371" s="29" t="inlineStr">
        <is>
          <t>즐겨찾기 목록</t>
        </is>
      </c>
      <c r="F371" s="29" t="inlineStr">
        <is>
          <t>즐겨찾기 목록</t>
        </is>
      </c>
      <c r="G371" s="29" t="inlineStr">
        <is>
          <t>KR, EU</t>
        </is>
      </c>
      <c r="H371" s="66" t="n"/>
      <c r="I371" s="29" t="n">
        <v>4</v>
      </c>
      <c r="J371" s="63" t="n"/>
      <c r="K371" s="30" t="inlineStr">
        <is>
          <t>1. 차량 계정 연동 상태</t>
        </is>
      </c>
      <c r="L371" s="30" t="inlineStr">
        <is>
          <t>1. Map 진입
2. 하단 드로어 카드 즐겨찾기 탭 선택
3. 즐겨찾는 등록지 타이틀 영역 확인</t>
        </is>
      </c>
      <c r="M371" s="30" t="inlineStr">
        <is>
          <t>1. 타이틀 우측 개수 노출
- 우리집+사무실+즐겨찾는 등록지 합</t>
        </is>
      </c>
      <c r="N371" s="75">
        <f>IF(COUNTIF(P371:W371,"F")&gt;=1,"FAIL",(IF(COUNTIF(P371:W371,"P")&gt;=1,"PASS",(IF(COUNTIF(P371:W371,"N/T")&gt;=1,"N/T",(IF(COUNTIF(P371:W371,"N/A")&gt;=1,"N/A","-")))))))</f>
        <v/>
      </c>
      <c r="O371" s="81">
        <f>IF(COUNTIF(P371:Q371,"F")&gt;=1,"FAIL",(IF(COUNTIF(P371:Q371,"P")&gt;=1,"PASS",(IF(COUNTIF(P371:Q371,"N/T")&gt;=1,"N/T",(IF(COUNTIF(P371:Q371,"N/A")&gt;=1,"N/A","-")))))))</f>
        <v/>
      </c>
      <c r="P371" s="29" t="inlineStr">
        <is>
          <t>P</t>
        </is>
      </c>
      <c r="Q371" s="29" t="inlineStr">
        <is>
          <t>P</t>
        </is>
      </c>
      <c r="R371" s="120">
        <f>IF(COUNTIF(S371:T371,"F")&gt;=1,"FAIL",(IF(COUNTIF(S371:T371,"P")&gt;=1,"PASS",(IF(COUNTIF(S371:T371,"N/T")&gt;=1,"N/T",(IF(COUNTIF(S371:T371,"N/A")&gt;=1,"N/A","-")))))))</f>
        <v/>
      </c>
      <c r="S371" s="29" t="inlineStr">
        <is>
          <t>P</t>
        </is>
      </c>
      <c r="T371" s="29" t="inlineStr">
        <is>
          <t>P</t>
        </is>
      </c>
      <c r="U371" s="120">
        <f>IF(COUNTIF(V371:W371,"F")&gt;=1,"FAIL",(IF(COUNTIF(V371:W371,"P")&gt;=1,"PASS",(IF(COUNTIF(V371:W371,"N/T")&gt;=1,"N/T",(IF(COUNTIF(V371:W371,"N/A")&gt;=1,"N/A","-")))))))</f>
        <v/>
      </c>
      <c r="V371" s="29" t="inlineStr">
        <is>
          <t>P</t>
        </is>
      </c>
      <c r="W371" s="29" t="inlineStr">
        <is>
          <t>P</t>
        </is>
      </c>
      <c r="X371" s="29" t="n"/>
      <c r="Y371" s="29" t="n"/>
      <c r="Z371" s="39" t="n"/>
      <c r="AA371" s="29" t="n"/>
      <c r="AB371" s="29" t="inlineStr">
        <is>
          <t>개인화</t>
        </is>
      </c>
    </row>
    <row r="372" ht="39.6" customHeight="1" s="357">
      <c r="A372" s="108" t="inlineStr">
        <is>
          <t>m_020</t>
        </is>
      </c>
      <c r="B372" s="29" t="inlineStr">
        <is>
          <t>TC_MAP_0288</t>
        </is>
      </c>
      <c r="C372" s="29" t="inlineStr">
        <is>
          <t>Map</t>
        </is>
      </c>
      <c r="D372" s="29" t="inlineStr">
        <is>
          <t>즐겨찾기 탭</t>
        </is>
      </c>
      <c r="E372" s="29" t="inlineStr">
        <is>
          <t>즐겨찾기 목록</t>
        </is>
      </c>
      <c r="F372" s="29" t="inlineStr">
        <is>
          <t>즐겨찾기 목록</t>
        </is>
      </c>
      <c r="G372" s="29" t="inlineStr">
        <is>
          <t>KR, EU</t>
        </is>
      </c>
      <c r="H372" s="66" t="n"/>
      <c r="I372" s="29" t="n">
        <v>4</v>
      </c>
      <c r="J372" s="30" t="inlineStr">
        <is>
          <t>1. 저장된 즐겨찾는 등록지가 있는 상태</t>
        </is>
      </c>
      <c r="K372" s="30" t="inlineStr">
        <is>
          <t>1. 차량 계정 연동 상태</t>
        </is>
      </c>
      <c r="L372" s="30" t="inlineStr">
        <is>
          <t>1. Map 진입
2. 하단 드로어 카드 즐겨찾기 탭 선택
3. 즐겨찾는 등록지 우측 영역 확인</t>
        </is>
      </c>
      <c r="M372" s="30" t="inlineStr">
        <is>
          <t>1. 편집 버튼 노출</t>
        </is>
      </c>
      <c r="N372" s="75">
        <f>IF(COUNTIF(P372:W372,"F")&gt;=1,"FAIL",(IF(COUNTIF(P372:W372,"P")&gt;=1,"PASS",(IF(COUNTIF(P372:W372,"N/T")&gt;=1,"N/T",(IF(COUNTIF(P372:W372,"N/A")&gt;=1,"N/A","-")))))))</f>
        <v/>
      </c>
      <c r="O372" s="81">
        <f>IF(COUNTIF(P372:Q372,"F")&gt;=1,"FAIL",(IF(COUNTIF(P372:Q372,"P")&gt;=1,"PASS",(IF(COUNTIF(P372:Q372,"N/T")&gt;=1,"N/T",(IF(COUNTIF(P372:Q372,"N/A")&gt;=1,"N/A","-")))))))</f>
        <v/>
      </c>
      <c r="P372" s="29" t="inlineStr">
        <is>
          <t>P</t>
        </is>
      </c>
      <c r="Q372" s="29" t="inlineStr">
        <is>
          <t>P</t>
        </is>
      </c>
      <c r="R372" s="120">
        <f>IF(COUNTIF(S372:T372,"F")&gt;=1,"FAIL",(IF(COUNTIF(S372:T372,"P")&gt;=1,"PASS",(IF(COUNTIF(S372:T372,"N/T")&gt;=1,"N/T",(IF(COUNTIF(S372:T372,"N/A")&gt;=1,"N/A","-")))))))</f>
        <v/>
      </c>
      <c r="S372" s="29" t="inlineStr">
        <is>
          <t>P</t>
        </is>
      </c>
      <c r="T372" s="29" t="inlineStr">
        <is>
          <t>P</t>
        </is>
      </c>
      <c r="U372" s="120">
        <f>IF(COUNTIF(V372:W372,"F")&gt;=1,"FAIL",(IF(COUNTIF(V372:W372,"P")&gt;=1,"PASS",(IF(COUNTIF(V372:W372,"N/T")&gt;=1,"N/T",(IF(COUNTIF(V372:W372,"N/A")&gt;=1,"N/A","-")))))))</f>
        <v/>
      </c>
      <c r="V372" s="29" t="inlineStr">
        <is>
          <t>P</t>
        </is>
      </c>
      <c r="W372" s="29" t="inlineStr">
        <is>
          <t>P</t>
        </is>
      </c>
      <c r="X372" s="29" t="inlineStr">
        <is>
          <t>SPAQA-16052</t>
        </is>
      </c>
      <c r="Y372" s="29" t="n"/>
      <c r="Z372" s="39" t="n"/>
      <c r="AA372" s="29" t="n"/>
      <c r="AB372" s="29" t="inlineStr">
        <is>
          <t>개인화</t>
        </is>
      </c>
    </row>
    <row r="373" ht="66" customHeight="1" s="357">
      <c r="A373" s="108" t="inlineStr">
        <is>
          <t>m_021</t>
        </is>
      </c>
      <c r="B373" s="29" t="inlineStr">
        <is>
          <t>TC_MAP_0289</t>
        </is>
      </c>
      <c r="C373" s="29" t="inlineStr">
        <is>
          <t>Map</t>
        </is>
      </c>
      <c r="D373" s="29" t="inlineStr">
        <is>
          <t>즐겨찾기 탭</t>
        </is>
      </c>
      <c r="E373" s="29" t="inlineStr">
        <is>
          <t>즐겨찾기 목록</t>
        </is>
      </c>
      <c r="F373" s="29" t="inlineStr">
        <is>
          <t>즐겨찾기 목록</t>
        </is>
      </c>
      <c r="G373" s="29" t="inlineStr">
        <is>
          <t>KR, EU</t>
        </is>
      </c>
      <c r="H373" s="66" t="n"/>
      <c r="I373" s="29" t="n">
        <v>4</v>
      </c>
      <c r="J373" s="30" t="inlineStr">
        <is>
          <t>1. 저장된 즐겨찾는 등록지가 있는 상태</t>
        </is>
      </c>
      <c r="K373" s="30" t="inlineStr">
        <is>
          <t>1. 차량 계정 연동 상태</t>
        </is>
      </c>
      <c r="L373" s="30" t="inlineStr">
        <is>
          <t>1. Map 진입
2. 하단 드로어 카드 즐겨찾기 탭 선택
3. 즐겨찾는 등록지 우측 영역 확인
4. 편집 버튼 선택</t>
        </is>
      </c>
      <c r="M373" s="30" t="inlineStr">
        <is>
          <t>1. 편집 옵션 팝업 노출
편집 [X]
[삭제]
[정보 수정]</t>
        </is>
      </c>
      <c r="N373" s="75">
        <f>IF(COUNTIF(P373:W373,"F")&gt;=1,"FAIL",(IF(COUNTIF(P373:W373,"P")&gt;=1,"PASS",(IF(COUNTIF(P373:W373,"N/T")&gt;=1,"N/T",(IF(COUNTIF(P373:W373,"N/A")&gt;=1,"N/A","-")))))))</f>
        <v/>
      </c>
      <c r="O373" s="81">
        <f>IF(COUNTIF(P373:Q373,"F")&gt;=1,"FAIL",(IF(COUNTIF(P373:Q373,"P")&gt;=1,"PASS",(IF(COUNTIF(P373:Q373,"N/T")&gt;=1,"N/T",(IF(COUNTIF(P373:Q373,"N/A")&gt;=1,"N/A","-")))))))</f>
        <v/>
      </c>
      <c r="P373" s="29" t="inlineStr">
        <is>
          <t>P</t>
        </is>
      </c>
      <c r="Q373" s="29" t="inlineStr">
        <is>
          <t>P</t>
        </is>
      </c>
      <c r="R373" s="120">
        <f>IF(COUNTIF(S373:T373,"F")&gt;=1,"FAIL",(IF(COUNTIF(S373:T373,"P")&gt;=1,"PASS",(IF(COUNTIF(S373:T373,"N/T")&gt;=1,"N/T",(IF(COUNTIF(S373:T373,"N/A")&gt;=1,"N/A","-")))))))</f>
        <v/>
      </c>
      <c r="S373" s="29" t="inlineStr">
        <is>
          <t>P</t>
        </is>
      </c>
      <c r="T373" s="29" t="inlineStr">
        <is>
          <t>P</t>
        </is>
      </c>
      <c r="U373" s="120">
        <f>IF(COUNTIF(V373:W373,"F")&gt;=1,"FAIL",(IF(COUNTIF(V373:W373,"P")&gt;=1,"PASS",(IF(COUNTIF(V373:W373,"N/T")&gt;=1,"N/T",(IF(COUNTIF(V373:W373,"N/A")&gt;=1,"N/A","-")))))))</f>
        <v/>
      </c>
      <c r="V373" s="29" t="inlineStr">
        <is>
          <t>P</t>
        </is>
      </c>
      <c r="W373" s="29" t="inlineStr">
        <is>
          <t>P</t>
        </is>
      </c>
      <c r="X373" s="29" t="n"/>
      <c r="Y373" s="29" t="n"/>
      <c r="Z373" s="39" t="n"/>
      <c r="AA373" s="29" t="n"/>
      <c r="AB373" s="29" t="inlineStr">
        <is>
          <t>개인화</t>
        </is>
      </c>
    </row>
    <row r="374" ht="66" customHeight="1" s="357">
      <c r="A374" s="108" t="inlineStr">
        <is>
          <t>m_022</t>
        </is>
      </c>
      <c r="B374" s="29" t="inlineStr">
        <is>
          <t>TC_MAP_0290</t>
        </is>
      </c>
      <c r="C374" s="29" t="inlineStr">
        <is>
          <t>Map</t>
        </is>
      </c>
      <c r="D374" s="29" t="inlineStr">
        <is>
          <t>즐겨찾기 탭</t>
        </is>
      </c>
      <c r="E374" s="29" t="inlineStr">
        <is>
          <t>즐겨찾기 목록</t>
        </is>
      </c>
      <c r="F374" s="29" t="inlineStr">
        <is>
          <t>즐겨찾기 목록</t>
        </is>
      </c>
      <c r="G374" s="29" t="inlineStr">
        <is>
          <t>KR, EU</t>
        </is>
      </c>
      <c r="H374" s="66" t="n"/>
      <c r="I374" s="29" t="n">
        <v>4</v>
      </c>
      <c r="J374" s="30" t="inlineStr">
        <is>
          <t>1. 저장된 즐겨찾는 등록지가 있는 상태</t>
        </is>
      </c>
      <c r="K374" s="30" t="inlineStr">
        <is>
          <t>1. 차량 계정 연동 상태</t>
        </is>
      </c>
      <c r="L374" s="30" t="inlineStr">
        <is>
          <t>1. Map 진입
2. 하단 드로어 카드 즐겨찾기 탭 선택
3. 즐겨찾는 등록지 우측 영역 확인
4. 편집 버튼 선택
5. 닫기 버튼 선택</t>
        </is>
      </c>
      <c r="M374" s="30" t="inlineStr">
        <is>
          <t>1. 팝업 닫힘</t>
        </is>
      </c>
      <c r="N374" s="75">
        <f>IF(COUNTIF(P374:W374,"F")&gt;=1,"FAIL",(IF(COUNTIF(P374:W374,"P")&gt;=1,"PASS",(IF(COUNTIF(P374:W374,"N/T")&gt;=1,"N/T",(IF(COUNTIF(P374:W374,"N/A")&gt;=1,"N/A","-")))))))</f>
        <v/>
      </c>
      <c r="O374" s="81">
        <f>IF(COUNTIF(P374:Q374,"F")&gt;=1,"FAIL",(IF(COUNTIF(P374:Q374,"P")&gt;=1,"PASS",(IF(COUNTIF(P374:Q374,"N/T")&gt;=1,"N/T",(IF(COUNTIF(P374:Q374,"N/A")&gt;=1,"N/A","-")))))))</f>
        <v/>
      </c>
      <c r="P374" s="29" t="inlineStr">
        <is>
          <t>P</t>
        </is>
      </c>
      <c r="Q374" s="29" t="inlineStr">
        <is>
          <t>P</t>
        </is>
      </c>
      <c r="R374" s="120">
        <f>IF(COUNTIF(S374:T374,"F")&gt;=1,"FAIL",(IF(COUNTIF(S374:T374,"P")&gt;=1,"PASS",(IF(COUNTIF(S374:T374,"N/T")&gt;=1,"N/T",(IF(COUNTIF(S374:T374,"N/A")&gt;=1,"N/A","-")))))))</f>
        <v/>
      </c>
      <c r="S374" s="29" t="inlineStr">
        <is>
          <t>P</t>
        </is>
      </c>
      <c r="T374" s="29" t="inlineStr">
        <is>
          <t>P</t>
        </is>
      </c>
      <c r="U374" s="120">
        <f>IF(COUNTIF(V374:W374,"F")&gt;=1,"FAIL",(IF(COUNTIF(V374:W374,"P")&gt;=1,"PASS",(IF(COUNTIF(V374:W374,"N/T")&gt;=1,"N/T",(IF(COUNTIF(V374:W374,"N/A")&gt;=1,"N/A","-")))))))</f>
        <v/>
      </c>
      <c r="V374" s="29" t="inlineStr">
        <is>
          <t>P</t>
        </is>
      </c>
      <c r="W374" s="29" t="inlineStr">
        <is>
          <t>P</t>
        </is>
      </c>
      <c r="X374" s="29" t="n"/>
      <c r="Y374" s="29" t="n"/>
      <c r="Z374" s="39" t="n"/>
      <c r="AA374" s="29" t="n"/>
      <c r="AB374" s="29" t="inlineStr">
        <is>
          <t>개인화</t>
        </is>
      </c>
    </row>
    <row r="375" ht="39.6" customHeight="1" s="357">
      <c r="A375" s="108" t="inlineStr">
        <is>
          <t>m_023</t>
        </is>
      </c>
      <c r="B375" s="29" t="inlineStr">
        <is>
          <t>TC_MAP_0291</t>
        </is>
      </c>
      <c r="C375" s="29" t="inlineStr">
        <is>
          <t>Map</t>
        </is>
      </c>
      <c r="D375" s="29" t="inlineStr">
        <is>
          <t>즐겨찾기 탭</t>
        </is>
      </c>
      <c r="E375" s="29" t="inlineStr">
        <is>
          <t>즐겨찾기 목록</t>
        </is>
      </c>
      <c r="F375" s="29" t="inlineStr">
        <is>
          <t>즐겨찾기 목록</t>
        </is>
      </c>
      <c r="G375" s="29" t="inlineStr">
        <is>
          <t>KR, EU</t>
        </is>
      </c>
      <c r="H375" s="66" t="n"/>
      <c r="I375" s="29" t="n">
        <v>4</v>
      </c>
      <c r="J375" s="30" t="inlineStr">
        <is>
          <t>1. 저장된 즐겨찾는 등록지가 있는 상태</t>
        </is>
      </c>
      <c r="K375" s="30" t="inlineStr">
        <is>
          <t>1. 차량 계정 연동 상태</t>
        </is>
      </c>
      <c r="L375" s="30" t="inlineStr">
        <is>
          <t>1. Map 진입
2. 메인 지도 내 즐겨찾는 등록지 마커 선택</t>
        </is>
      </c>
      <c r="M375" s="30" t="inlineStr">
        <is>
          <t>1. 선택한 즐겨찾는 등록지의 간단 상세 화면 표출</t>
        </is>
      </c>
      <c r="N375" s="75">
        <f>IF(COUNTIF(P375:W375,"F")&gt;=1,"FAIL",(IF(COUNTIF(P375:W375,"P")&gt;=1,"PASS",(IF(COUNTIF(P375:W375,"N/T")&gt;=1,"N/T",(IF(COUNTIF(P375:W375,"N/A")&gt;=1,"N/A","-")))))))</f>
        <v/>
      </c>
      <c r="O375" s="81">
        <f>IF(COUNTIF(P375:Q375,"F")&gt;=1,"FAIL",(IF(COUNTIF(P375:Q375,"P")&gt;=1,"PASS",(IF(COUNTIF(P375:Q375,"N/T")&gt;=1,"N/T",(IF(COUNTIF(P375:Q375,"N/A")&gt;=1,"N/A","-")))))))</f>
        <v/>
      </c>
      <c r="P375" s="29" t="inlineStr">
        <is>
          <t>P</t>
        </is>
      </c>
      <c r="Q375" s="29" t="inlineStr">
        <is>
          <t>P</t>
        </is>
      </c>
      <c r="R375" s="120">
        <f>IF(COUNTIF(S375:T375,"F")&gt;=1,"FAIL",(IF(COUNTIF(S375:T375,"P")&gt;=1,"PASS",(IF(COUNTIF(S375:T375,"N/T")&gt;=1,"N/T",(IF(COUNTIF(S375:T375,"N/A")&gt;=1,"N/A","-")))))))</f>
        <v/>
      </c>
      <c r="S375" s="29" t="inlineStr">
        <is>
          <t>P</t>
        </is>
      </c>
      <c r="T375" s="29" t="inlineStr">
        <is>
          <t>P</t>
        </is>
      </c>
      <c r="U375" s="120">
        <f>IF(COUNTIF(V375:W375,"F")&gt;=1,"FAIL",(IF(COUNTIF(V375:W375,"P")&gt;=1,"PASS",(IF(COUNTIF(V375:W375,"N/T")&gt;=1,"N/T",(IF(COUNTIF(V375:W375,"N/A")&gt;=1,"N/A","-")))))))</f>
        <v/>
      </c>
      <c r="V375" s="29" t="inlineStr">
        <is>
          <t>P</t>
        </is>
      </c>
      <c r="W375" s="29" t="inlineStr">
        <is>
          <t>P</t>
        </is>
      </c>
      <c r="X375" s="29" t="inlineStr">
        <is>
          <t>SPAQA-19207
SPAQA-25137</t>
        </is>
      </c>
      <c r="Y375" s="29" t="n"/>
      <c r="Z375" s="39" t="n"/>
      <c r="AA375" s="29" t="n"/>
      <c r="AB375" s="29" t="n"/>
    </row>
    <row r="376" ht="39.6" customHeight="1" s="357">
      <c r="A376" s="108" t="inlineStr">
        <is>
          <t>m_024</t>
        </is>
      </c>
      <c r="B376" s="29" t="inlineStr">
        <is>
          <t>TC_MAP_0292</t>
        </is>
      </c>
      <c r="C376" s="29" t="inlineStr">
        <is>
          <t>Map</t>
        </is>
      </c>
      <c r="D376" s="29" t="inlineStr">
        <is>
          <t>즐겨찾기 탭</t>
        </is>
      </c>
      <c r="E376" s="29" t="inlineStr">
        <is>
          <t>즐겨찾기 목록</t>
        </is>
      </c>
      <c r="F376" s="29" t="inlineStr">
        <is>
          <t>즐겨찾기 목록</t>
        </is>
      </c>
      <c r="G376" s="29" t="inlineStr">
        <is>
          <t>KR, EU</t>
        </is>
      </c>
      <c r="H376" s="66" t="n"/>
      <c r="I376" s="29" t="n">
        <v>4</v>
      </c>
      <c r="J376" s="63" t="n"/>
      <c r="K376" s="30" t="inlineStr">
        <is>
          <t>1. 차량 계정 연동 상태</t>
        </is>
      </c>
      <c r="L376" s="30" t="inlineStr">
        <is>
          <t>1. Map 진입
2. 하단 드로어에서 즐겨찾기 탭 선택
3. 즐겨찾는 등록지 영역 확인</t>
        </is>
      </c>
      <c r="M376" s="30" t="inlineStr">
        <is>
          <t>1. 등록 유/무와 상관 없이 우리집/사무실/즐겨찾는 등록지 영역 상시 노출</t>
        </is>
      </c>
      <c r="N376" s="75">
        <f>IF(COUNTIF(P376:W376,"F")&gt;=1,"FAIL",(IF(COUNTIF(P376:W376,"P")&gt;=1,"PASS",(IF(COUNTIF(P376:W376,"N/T")&gt;=1,"N/T",(IF(COUNTIF(P376:W376,"N/A")&gt;=1,"N/A","-")))))))</f>
        <v/>
      </c>
      <c r="O376" s="81">
        <f>IF(COUNTIF(P376:Q376,"F")&gt;=1,"FAIL",(IF(COUNTIF(P376:Q376,"P")&gt;=1,"PASS",(IF(COUNTIF(P376:Q376,"N/T")&gt;=1,"N/T",(IF(COUNTIF(P376:Q376,"N/A")&gt;=1,"N/A","-")))))))</f>
        <v/>
      </c>
      <c r="P376" s="29" t="inlineStr">
        <is>
          <t>P</t>
        </is>
      </c>
      <c r="Q376" s="29" t="inlineStr">
        <is>
          <t>P</t>
        </is>
      </c>
      <c r="R376" s="120">
        <f>IF(COUNTIF(S376:T376,"F")&gt;=1,"FAIL",(IF(COUNTIF(S376:T376,"P")&gt;=1,"PASS",(IF(COUNTIF(S376:T376,"N/T")&gt;=1,"N/T",(IF(COUNTIF(S376:T376,"N/A")&gt;=1,"N/A","-")))))))</f>
        <v/>
      </c>
      <c r="S376" s="29" t="inlineStr">
        <is>
          <t>P</t>
        </is>
      </c>
      <c r="T376" s="29" t="inlineStr">
        <is>
          <t>P</t>
        </is>
      </c>
      <c r="U376" s="120">
        <f>IF(COUNTIF(V376:W376,"F")&gt;=1,"FAIL",(IF(COUNTIF(V376:W376,"P")&gt;=1,"PASS",(IF(COUNTIF(V376:W376,"N/T")&gt;=1,"N/T",(IF(COUNTIF(V376:W376,"N/A")&gt;=1,"N/A","-")))))))</f>
        <v/>
      </c>
      <c r="V376" s="29" t="inlineStr">
        <is>
          <t>P</t>
        </is>
      </c>
      <c r="W376" s="29" t="inlineStr">
        <is>
          <t>P</t>
        </is>
      </c>
      <c r="X376" s="29" t="n"/>
      <c r="Y376" s="29" t="n"/>
      <c r="Z376" s="39" t="n"/>
      <c r="AA376" s="29" t="n"/>
      <c r="AB376" s="29" t="inlineStr">
        <is>
          <t>개인화</t>
        </is>
      </c>
    </row>
    <row r="377" ht="52.8" customHeight="1" s="357">
      <c r="A377" s="108" t="inlineStr">
        <is>
          <t>m_025</t>
        </is>
      </c>
      <c r="B377" s="29" t="inlineStr">
        <is>
          <t>TC_MAP_0293</t>
        </is>
      </c>
      <c r="C377" s="29" t="inlineStr">
        <is>
          <t>Map</t>
        </is>
      </c>
      <c r="D377" s="29" t="inlineStr">
        <is>
          <t>즐겨찾기 탭</t>
        </is>
      </c>
      <c r="E377" s="29" t="inlineStr">
        <is>
          <t>즐겨찾기 목록</t>
        </is>
      </c>
      <c r="F377" s="29" t="inlineStr">
        <is>
          <t>즐겨찾기 목록</t>
        </is>
      </c>
      <c r="G377" s="29" t="inlineStr">
        <is>
          <t>KR, EU</t>
        </is>
      </c>
      <c r="H377" s="66" t="n"/>
      <c r="I377" s="29" t="n">
        <v>1</v>
      </c>
      <c r="J377" s="30" t="inlineStr">
        <is>
          <t>1. 우리집/사무실/즐겨찾는 등록지 1,2,3 등록되어 있는 상태
2. Location OS 권한 On</t>
        </is>
      </c>
      <c r="K377" s="30" t="inlineStr">
        <is>
          <t>1. 차량 계정 연동 상태</t>
        </is>
      </c>
      <c r="L377" s="30" t="inlineStr">
        <is>
          <t>1. Map 진입
2. 하단 드로어에서 즐겨찾기 탭 선택
3. 즐겨찾기 (우리집/사무실/즐겨찾는 등록지 1,2,3) 영역 확인</t>
        </is>
      </c>
      <c r="M377" s="30" t="inlineStr">
        <is>
          <t>1. 제공 항목 확인
- 우리집/사무실/즐겨찾는 등록지 1,2,3 아이콘
- 직선 거리</t>
        </is>
      </c>
      <c r="N377" s="75">
        <f>IF(COUNTIF(P377:W377,"F")&gt;=1,"FAIL",(IF(COUNTIF(P377:W377,"P")&gt;=1,"PASS",(IF(COUNTIF(P377:W377,"N/T")&gt;=1,"N/T",(IF(COUNTIF(P377:W377,"N/A")&gt;=1,"N/A","-")))))))</f>
        <v/>
      </c>
      <c r="O377" s="81">
        <f>IF(COUNTIF(P377:Q377,"F")&gt;=1,"FAIL",(IF(COUNTIF(P377:Q377,"P")&gt;=1,"PASS",(IF(COUNTIF(P377:Q377,"N/T")&gt;=1,"N/T",(IF(COUNTIF(P377:Q377,"N/A")&gt;=1,"N/A","-")))))))</f>
        <v/>
      </c>
      <c r="P377" s="29" t="inlineStr">
        <is>
          <t>P</t>
        </is>
      </c>
      <c r="Q377" s="29" t="inlineStr">
        <is>
          <t>P</t>
        </is>
      </c>
      <c r="R377" s="120">
        <f>IF(COUNTIF(S377:T377,"F")&gt;=1,"FAIL",(IF(COUNTIF(S377:T377,"P")&gt;=1,"PASS",(IF(COUNTIF(S377:T377,"N/T")&gt;=1,"N/T",(IF(COUNTIF(S377:T377,"N/A")&gt;=1,"N/A","-")))))))</f>
        <v/>
      </c>
      <c r="S377" s="29" t="inlineStr">
        <is>
          <t>P</t>
        </is>
      </c>
      <c r="T377" s="29" t="inlineStr">
        <is>
          <t>P</t>
        </is>
      </c>
      <c r="U377" s="120">
        <f>IF(COUNTIF(V377:W377,"F")&gt;=1,"FAIL",(IF(COUNTIF(V377:W377,"P")&gt;=1,"PASS",(IF(COUNTIF(V377:W377,"N/T")&gt;=1,"N/T",(IF(COUNTIF(V377:W377,"N/A")&gt;=1,"N/A","-")))))))</f>
        <v/>
      </c>
      <c r="V377" s="29" t="inlineStr">
        <is>
          <t>P</t>
        </is>
      </c>
      <c r="W377" s="29" t="inlineStr">
        <is>
          <t>P</t>
        </is>
      </c>
      <c r="X377" s="29" t="inlineStr">
        <is>
          <t>SPAQA-21894
SPAQA-18327
SPAQA-21786</t>
        </is>
      </c>
      <c r="Y377" s="29" t="n"/>
      <c r="Z377" s="39" t="n"/>
      <c r="AA377" s="29" t="n"/>
      <c r="AB377" s="29" t="inlineStr">
        <is>
          <t>CheckList, 개인화</t>
        </is>
      </c>
    </row>
    <row r="378" ht="52.8" customHeight="1" s="357">
      <c r="A378" s="108" t="inlineStr">
        <is>
          <t>m_026</t>
        </is>
      </c>
      <c r="B378" s="29" t="inlineStr">
        <is>
          <t>TC_MAP_0294</t>
        </is>
      </c>
      <c r="C378" s="29" t="inlineStr">
        <is>
          <t>Map</t>
        </is>
      </c>
      <c r="D378" s="29" t="inlineStr">
        <is>
          <t>즐겨찾기 탭</t>
        </is>
      </c>
      <c r="E378" s="29" t="inlineStr">
        <is>
          <t>즐겨찾기 목록</t>
        </is>
      </c>
      <c r="F378" s="29" t="inlineStr">
        <is>
          <t>즐겨찾기 목록</t>
        </is>
      </c>
      <c r="G378" s="29" t="inlineStr">
        <is>
          <t>KR, EU</t>
        </is>
      </c>
      <c r="H378" s="66" t="n"/>
      <c r="I378" s="29" t="n">
        <v>4</v>
      </c>
      <c r="J378" s="30" t="inlineStr">
        <is>
          <t>1. 우리집/사무실/즐겨찾는 등록지 1,2,3 등록되어 있는 상태
2. 내 차 위치 또는 내 위치 조회 상태</t>
        </is>
      </c>
      <c r="K378" s="30" t="inlineStr">
        <is>
          <t>1. 차량 계정 연동 상태</t>
        </is>
      </c>
      <c r="L378" s="30" t="inlineStr">
        <is>
          <t>1. Map 진입
2. 하단 드로어에서 즐겨찾기 탭 선택
3. 우리집/사무실 영역 확인</t>
        </is>
      </c>
      <c r="M378" s="30" t="inlineStr">
        <is>
          <t>1. 위치 기준(내 차 위치 또는 내 위치)에서 우리집/사무실까지의 소요 시간 노출</t>
        </is>
      </c>
      <c r="N378" s="75">
        <f>IF(COUNTIF(P378:W378,"F")&gt;=1,"FAIL",(IF(COUNTIF(P378:W378,"P")&gt;=1,"PASS",(IF(COUNTIF(P378:W378,"N/T")&gt;=1,"N/T",(IF(COUNTIF(P378:W378,"N/A")&gt;=1,"N/A","-")))))))</f>
        <v/>
      </c>
      <c r="O378" s="81">
        <f>IF(COUNTIF(P378:Q378,"F")&gt;=1,"FAIL",(IF(COUNTIF(P378:Q378,"P")&gt;=1,"PASS",(IF(COUNTIF(P378:Q378,"N/T")&gt;=1,"N/T",(IF(COUNTIF(P378:Q378,"N/A")&gt;=1,"N/A","-")))))))</f>
        <v/>
      </c>
      <c r="P378" s="29" t="inlineStr">
        <is>
          <t>P</t>
        </is>
      </c>
      <c r="Q378" s="29" t="inlineStr">
        <is>
          <t>P</t>
        </is>
      </c>
      <c r="R378" s="120">
        <f>IF(COUNTIF(S378:T378,"F")&gt;=1,"FAIL",(IF(COUNTIF(S378:T378,"P")&gt;=1,"PASS",(IF(COUNTIF(S378:T378,"N/T")&gt;=1,"N/T",(IF(COUNTIF(S378:T378,"N/A")&gt;=1,"N/A","-")))))))</f>
        <v/>
      </c>
      <c r="S378" s="29" t="inlineStr">
        <is>
          <t>P</t>
        </is>
      </c>
      <c r="T378" s="29" t="inlineStr">
        <is>
          <t>P</t>
        </is>
      </c>
      <c r="U378" s="120">
        <f>IF(COUNTIF(V378:W378,"F")&gt;=1,"FAIL",(IF(COUNTIF(V378:W378,"P")&gt;=1,"PASS",(IF(COUNTIF(V378:W378,"N/T")&gt;=1,"N/T",(IF(COUNTIF(V378:W378,"N/A")&gt;=1,"N/A","-")))))))</f>
        <v/>
      </c>
      <c r="V378" s="29" t="inlineStr">
        <is>
          <t>P</t>
        </is>
      </c>
      <c r="W378" s="29" t="inlineStr">
        <is>
          <t>P</t>
        </is>
      </c>
      <c r="X378" s="29" t="inlineStr">
        <is>
          <t>SPAQA-25084</t>
        </is>
      </c>
      <c r="Y378" s="29" t="n"/>
      <c r="Z378" s="39" t="n"/>
      <c r="AA378" s="29" t="n"/>
      <c r="AB378" s="29" t="n"/>
    </row>
    <row r="379" ht="14.4" customHeight="1" s="357">
      <c r="A379" s="108" t="inlineStr">
        <is>
          <t>Y_060</t>
        </is>
      </c>
      <c r="B379" s="29" t="inlineStr">
        <is>
          <t>TC_MAP_0295</t>
        </is>
      </c>
      <c r="C379" s="54" t="inlineStr">
        <is>
          <t>Map</t>
        </is>
      </c>
      <c r="D379" s="54" t="inlineStr">
        <is>
          <t>즐겨찾기 탭</t>
        </is>
      </c>
      <c r="E379" s="54" t="inlineStr">
        <is>
          <t>즐겨찾기 목록</t>
        </is>
      </c>
      <c r="F379" s="54" t="inlineStr">
        <is>
          <t>즐겨찾기 목록</t>
        </is>
      </c>
      <c r="G379" s="54" t="inlineStr">
        <is>
          <t>KR, EU</t>
        </is>
      </c>
      <c r="H379" s="29" t="n"/>
      <c r="I379" s="54" t="n"/>
      <c r="J379" s="31" t="inlineStr">
        <is>
          <t>1. 우리집 등록되어 있는 상태</t>
        </is>
      </c>
      <c r="K379" s="31" t="inlineStr">
        <is>
          <t>1. 차량 계정 연동 상태</t>
        </is>
      </c>
      <c r="L379" s="31" t="inlineStr">
        <is>
          <t>1. 차량 AVN 화면 내 우리집 확인</t>
        </is>
      </c>
      <c r="M379" s="31" t="inlineStr">
        <is>
          <t>1. 앱에서 등록한 우리집 차량 AVN에서 정상 표출된다.</t>
        </is>
      </c>
      <c r="N379" s="103">
        <f>IF(COUNTIF(P379:W379,"F")&gt;=1,"FAIL",(IF(COUNTIF(P379:W379,"P")&gt;=1,"PASS",(IF(COUNTIF(P379:W379,"N/T")&gt;=1,"N/T",(IF(COUNTIF(P379:W379,"N/A")&gt;=1,"N/A","-")))))))</f>
        <v/>
      </c>
      <c r="O379" s="81">
        <f>IF(COUNTIF(P379:Q379,"F")&gt;=1,"FAIL",(IF(COUNTIF(P379:Q379,"P")&gt;=1,"PASS",(IF(COUNTIF(P379:Q379,"N/T")&gt;=1,"N/T",(IF(COUNTIF(P379:Q379,"N/A")&gt;=1,"N/A","-")))))))</f>
        <v/>
      </c>
      <c r="P379" s="29" t="inlineStr">
        <is>
          <t>N/A</t>
        </is>
      </c>
      <c r="Q379" s="29" t="inlineStr">
        <is>
          <t>N/A</t>
        </is>
      </c>
      <c r="R379" s="120">
        <f>IF(COUNTIF(S379:T379,"F")&gt;=1,"FAIL",(IF(COUNTIF(S379:T379,"P")&gt;=1,"PASS",(IF(COUNTIF(S379:T379,"N/T")&gt;=1,"N/T",(IF(COUNTIF(S379:T379,"N/A")&gt;=1,"N/A","-")))))))</f>
        <v/>
      </c>
      <c r="S379" s="29" t="inlineStr">
        <is>
          <t>N/A</t>
        </is>
      </c>
      <c r="T379" s="29" t="inlineStr">
        <is>
          <t>N/A</t>
        </is>
      </c>
      <c r="U379" s="120">
        <f>IF(COUNTIF(V379:W379,"F")&gt;=1,"FAIL",(IF(COUNTIF(V379:W379,"P")&gt;=1,"PASS",(IF(COUNTIF(V379:W379,"N/T")&gt;=1,"N/T",(IF(COUNTIF(V379:W379,"N/A")&gt;=1,"N/A","-")))))))</f>
        <v/>
      </c>
      <c r="V379" s="29" t="inlineStr">
        <is>
          <t>N/A</t>
        </is>
      </c>
      <c r="W379" s="29" t="inlineStr">
        <is>
          <t>N/A</t>
        </is>
      </c>
      <c r="X379" s="29" t="n"/>
      <c r="Y379" s="29" t="n"/>
      <c r="Z379" s="39" t="inlineStr">
        <is>
          <t>삭제 TC: AVN 연동 평가는 CL로 대체(N/A)</t>
        </is>
      </c>
      <c r="AA379" s="29" t="inlineStr">
        <is>
          <t>사양 아님(N/A)</t>
        </is>
      </c>
      <c r="AB379" s="29" t="inlineStr">
        <is>
          <t>실차, 삭제</t>
        </is>
      </c>
    </row>
    <row r="380" ht="14.4" customHeight="1" s="357">
      <c r="A380" s="108" t="inlineStr">
        <is>
          <t>Y_061</t>
        </is>
      </c>
      <c r="B380" s="29" t="inlineStr">
        <is>
          <t>TC_MAP_0296</t>
        </is>
      </c>
      <c r="C380" s="54" t="inlineStr">
        <is>
          <t>Map</t>
        </is>
      </c>
      <c r="D380" s="54" t="inlineStr">
        <is>
          <t>즐겨찾기 탭</t>
        </is>
      </c>
      <c r="E380" s="54" t="inlineStr">
        <is>
          <t>즐겨찾기 목록</t>
        </is>
      </c>
      <c r="F380" s="54" t="inlineStr">
        <is>
          <t>즐겨찾기 목록</t>
        </is>
      </c>
      <c r="G380" s="54" t="inlineStr">
        <is>
          <t>KR, EU</t>
        </is>
      </c>
      <c r="H380" s="29" t="n"/>
      <c r="I380" s="54" t="n"/>
      <c r="J380" s="31" t="inlineStr">
        <is>
          <t>1. 사무실 등록되어 있는 상태</t>
        </is>
      </c>
      <c r="K380" s="31" t="inlineStr">
        <is>
          <t>1. 차량 계정 연동 상태</t>
        </is>
      </c>
      <c r="L380" s="31" t="inlineStr">
        <is>
          <t>1. 차량 AVN 화면 내 사무실 확인</t>
        </is>
      </c>
      <c r="M380" s="31" t="inlineStr">
        <is>
          <t>1. 앱에서 등록한 사무실 차량 AVN에서 정상 표출된다.</t>
        </is>
      </c>
      <c r="N380" s="103">
        <f>IF(COUNTIF(P380:W380,"F")&gt;=1,"FAIL",(IF(COUNTIF(P380:W380,"P")&gt;=1,"PASS",(IF(COUNTIF(P380:W380,"N/T")&gt;=1,"N/T",(IF(COUNTIF(P380:W380,"N/A")&gt;=1,"N/A","-")))))))</f>
        <v/>
      </c>
      <c r="O380" s="81">
        <f>IF(COUNTIF(P380:Q380,"F")&gt;=1,"FAIL",(IF(COUNTIF(P380:Q380,"P")&gt;=1,"PASS",(IF(COUNTIF(P380:Q380,"N/T")&gt;=1,"N/T",(IF(COUNTIF(P380:Q380,"N/A")&gt;=1,"N/A","-")))))))</f>
        <v/>
      </c>
      <c r="P380" s="29" t="inlineStr">
        <is>
          <t>N/A</t>
        </is>
      </c>
      <c r="Q380" s="29" t="inlineStr">
        <is>
          <t>N/A</t>
        </is>
      </c>
      <c r="R380" s="120">
        <f>IF(COUNTIF(S380:T380,"F")&gt;=1,"FAIL",(IF(COUNTIF(S380:T380,"P")&gt;=1,"PASS",(IF(COUNTIF(S380:T380,"N/T")&gt;=1,"N/T",(IF(COUNTIF(S380:T380,"N/A")&gt;=1,"N/A","-")))))))</f>
        <v/>
      </c>
      <c r="S380" s="29" t="inlineStr">
        <is>
          <t>N/A</t>
        </is>
      </c>
      <c r="T380" s="29" t="inlineStr">
        <is>
          <t>N/A</t>
        </is>
      </c>
      <c r="U380" s="120">
        <f>IF(COUNTIF(V380:W380,"F")&gt;=1,"FAIL",(IF(COUNTIF(V380:W380,"P")&gt;=1,"PASS",(IF(COUNTIF(V380:W380,"N/T")&gt;=1,"N/T",(IF(COUNTIF(V380:W380,"N/A")&gt;=1,"N/A","-")))))))</f>
        <v/>
      </c>
      <c r="V380" s="29" t="inlineStr">
        <is>
          <t>N/A</t>
        </is>
      </c>
      <c r="W380" s="29" t="inlineStr">
        <is>
          <t>N/A</t>
        </is>
      </c>
      <c r="X380" s="29" t="n"/>
      <c r="Y380" s="29" t="n"/>
      <c r="Z380" s="39" t="inlineStr">
        <is>
          <t>삭제 TC: AVN 연동 평가는 CL로 대체(N/A)</t>
        </is>
      </c>
      <c r="AA380" s="29" t="inlineStr">
        <is>
          <t>사양 아님(N/A)</t>
        </is>
      </c>
      <c r="AB380" s="29" t="inlineStr">
        <is>
          <t>실차, 삭제</t>
        </is>
      </c>
    </row>
    <row r="381" ht="26.4" customHeight="1" s="357">
      <c r="A381" s="108" t="inlineStr">
        <is>
          <t>Y_066</t>
        </is>
      </c>
      <c r="B381" s="29" t="inlineStr">
        <is>
          <t>TC_MAP_0297</t>
        </is>
      </c>
      <c r="C381" s="54" t="inlineStr">
        <is>
          <t>Map</t>
        </is>
      </c>
      <c r="D381" s="54" t="inlineStr">
        <is>
          <t>즐겨찾기 탭</t>
        </is>
      </c>
      <c r="E381" s="54" t="inlineStr">
        <is>
          <t>즐겨찾기 목록</t>
        </is>
      </c>
      <c r="F381" s="54" t="inlineStr">
        <is>
          <t>즐겨찾기 목록</t>
        </is>
      </c>
      <c r="G381" s="54" t="inlineStr">
        <is>
          <t>KR, EU</t>
        </is>
      </c>
      <c r="H381" s="29" t="n"/>
      <c r="I381" s="54" t="n"/>
      <c r="J381" s="31" t="inlineStr">
        <is>
          <t>1. 즐겨찾는 등록지 1 등록되어 있는 상태</t>
        </is>
      </c>
      <c r="K381" s="31" t="inlineStr">
        <is>
          <t>1. 차량 계정 연동 상태</t>
        </is>
      </c>
      <c r="L381" s="31" t="inlineStr">
        <is>
          <t>1. 차량 AVN 화면 내 즐겨찾는 등록지 1 확인</t>
        </is>
      </c>
      <c r="M381" s="31" t="inlineStr">
        <is>
          <t>1. 앱에서 등록한 즐겨찾는 등록지 1 차량 AVN에서 정상 표출된다.</t>
        </is>
      </c>
      <c r="N381" s="103">
        <f>IF(COUNTIF(P381:W381,"F")&gt;=1,"FAIL",(IF(COUNTIF(P381:W381,"P")&gt;=1,"PASS",(IF(COUNTIF(P381:W381,"N/T")&gt;=1,"N/T",(IF(COUNTIF(P381:W381,"N/A")&gt;=1,"N/A","-")))))))</f>
        <v/>
      </c>
      <c r="O381" s="81">
        <f>IF(COUNTIF(P381:Q381,"F")&gt;=1,"FAIL",(IF(COUNTIF(P381:Q381,"P")&gt;=1,"PASS",(IF(COUNTIF(P381:Q381,"N/T")&gt;=1,"N/T",(IF(COUNTIF(P381:Q381,"N/A")&gt;=1,"N/A","-")))))))</f>
        <v/>
      </c>
      <c r="P381" s="29" t="inlineStr">
        <is>
          <t>N/A</t>
        </is>
      </c>
      <c r="Q381" s="29" t="inlineStr">
        <is>
          <t>N/A</t>
        </is>
      </c>
      <c r="R381" s="120">
        <f>IF(COUNTIF(S381:T381,"F")&gt;=1,"FAIL",(IF(COUNTIF(S381:T381,"P")&gt;=1,"PASS",(IF(COUNTIF(S381:T381,"N/T")&gt;=1,"N/T",(IF(COUNTIF(S381:T381,"N/A")&gt;=1,"N/A","-")))))))</f>
        <v/>
      </c>
      <c r="S381" s="29" t="inlineStr">
        <is>
          <t>N/A</t>
        </is>
      </c>
      <c r="T381" s="29" t="inlineStr">
        <is>
          <t>N/A</t>
        </is>
      </c>
      <c r="U381" s="120">
        <f>IF(COUNTIF(V381:W381,"F")&gt;=1,"FAIL",(IF(COUNTIF(V381:W381,"P")&gt;=1,"PASS",(IF(COUNTIF(V381:W381,"N/T")&gt;=1,"N/T",(IF(COUNTIF(V381:W381,"N/A")&gt;=1,"N/A","-")))))))</f>
        <v/>
      </c>
      <c r="V381" s="29" t="inlineStr">
        <is>
          <t>N/A</t>
        </is>
      </c>
      <c r="W381" s="29" t="inlineStr">
        <is>
          <t>N/A</t>
        </is>
      </c>
      <c r="X381" s="29" t="n"/>
      <c r="Y381" s="29" t="n"/>
      <c r="Z381" s="39" t="inlineStr">
        <is>
          <t>삭제 TC: AVN 연동 평가는 CL로 대체(N/A)</t>
        </is>
      </c>
      <c r="AA381" s="29" t="inlineStr">
        <is>
          <t>사양 아님(N/A)</t>
        </is>
      </c>
      <c r="AB381" s="29" t="inlineStr">
        <is>
          <t>실차, 삭제</t>
        </is>
      </c>
    </row>
    <row r="382" ht="26.4" customHeight="1" s="357">
      <c r="A382" s="108" t="inlineStr">
        <is>
          <t>Y_096</t>
        </is>
      </c>
      <c r="B382" s="29" t="inlineStr">
        <is>
          <t>TC_MAP_0298</t>
        </is>
      </c>
      <c r="C382" s="54" t="inlineStr">
        <is>
          <t>Map</t>
        </is>
      </c>
      <c r="D382" s="54" t="inlineStr">
        <is>
          <t>즐겨찾기 탭</t>
        </is>
      </c>
      <c r="E382" s="54" t="inlineStr">
        <is>
          <t>즐겨찾기 목록</t>
        </is>
      </c>
      <c r="F382" s="54" t="inlineStr">
        <is>
          <t>즐겨찾기 목록</t>
        </is>
      </c>
      <c r="G382" s="54" t="inlineStr">
        <is>
          <t>KR, EU</t>
        </is>
      </c>
      <c r="H382" s="29" t="n"/>
      <c r="I382" s="54" t="n"/>
      <c r="J382" s="31" t="inlineStr">
        <is>
          <t>1. 즐겨찾는 등록지 2 등록되어 있는 상태</t>
        </is>
      </c>
      <c r="K382" s="31" t="inlineStr">
        <is>
          <t>1. 차량 계정 연동 상태</t>
        </is>
      </c>
      <c r="L382" s="31" t="inlineStr">
        <is>
          <t>1. 차량 AVN 화면 내 즐겨찾는 등록지 2 확인</t>
        </is>
      </c>
      <c r="M382" s="31" t="inlineStr">
        <is>
          <t>1. 앱에서 등록한 즐겨찾는 등록지 2 차량 AVN에서 정상 표출된다.</t>
        </is>
      </c>
      <c r="N382" s="103">
        <f>IF(COUNTIF(P382:W382,"F")&gt;=1,"FAIL",(IF(COUNTIF(P382:W382,"P")&gt;=1,"PASS",(IF(COUNTIF(P382:W382,"N/T")&gt;=1,"N/T",(IF(COUNTIF(P382:W382,"N/A")&gt;=1,"N/A","-")))))))</f>
        <v/>
      </c>
      <c r="O382" s="81">
        <f>IF(COUNTIF(P382:Q382,"F")&gt;=1,"FAIL",(IF(COUNTIF(P382:Q382,"P")&gt;=1,"PASS",(IF(COUNTIF(P382:Q382,"N/T")&gt;=1,"N/T",(IF(COUNTIF(P382:Q382,"N/A")&gt;=1,"N/A","-")))))))</f>
        <v/>
      </c>
      <c r="P382" s="29" t="inlineStr">
        <is>
          <t>N/A</t>
        </is>
      </c>
      <c r="Q382" s="29" t="inlineStr">
        <is>
          <t>N/A</t>
        </is>
      </c>
      <c r="R382" s="120">
        <f>IF(COUNTIF(S382:T382,"F")&gt;=1,"FAIL",(IF(COUNTIF(S382:T382,"P")&gt;=1,"PASS",(IF(COUNTIF(S382:T382,"N/T")&gt;=1,"N/T",(IF(COUNTIF(S382:T382,"N/A")&gt;=1,"N/A","-")))))))</f>
        <v/>
      </c>
      <c r="S382" s="29" t="inlineStr">
        <is>
          <t>N/A</t>
        </is>
      </c>
      <c r="T382" s="29" t="inlineStr">
        <is>
          <t>N/A</t>
        </is>
      </c>
      <c r="U382" s="120">
        <f>IF(COUNTIF(V382:W382,"F")&gt;=1,"FAIL",(IF(COUNTIF(V382:W382,"P")&gt;=1,"PASS",(IF(COUNTIF(V382:W382,"N/T")&gt;=1,"N/T",(IF(COUNTIF(V382:W382,"N/A")&gt;=1,"N/A","-")))))))</f>
        <v/>
      </c>
      <c r="V382" s="29" t="inlineStr">
        <is>
          <t>N/A</t>
        </is>
      </c>
      <c r="W382" s="29" t="inlineStr">
        <is>
          <t>N/A</t>
        </is>
      </c>
      <c r="X382" s="29" t="n"/>
      <c r="Y382" s="29" t="n"/>
      <c r="Z382" s="39" t="inlineStr">
        <is>
          <t>삭제 TC: AVN 연동 평가는 CL로 대체(N/A)</t>
        </is>
      </c>
      <c r="AA382" s="29" t="inlineStr">
        <is>
          <t>사양 아님(N/A)</t>
        </is>
      </c>
      <c r="AB382" s="29" t="inlineStr">
        <is>
          <t>실차, 삭제</t>
        </is>
      </c>
    </row>
    <row r="383" ht="26.4" customHeight="1" s="357">
      <c r="A383" s="108" t="inlineStr">
        <is>
          <t>Y_097</t>
        </is>
      </c>
      <c r="B383" s="29" t="inlineStr">
        <is>
          <t>TC_MAP_0299</t>
        </is>
      </c>
      <c r="C383" s="54" t="inlineStr">
        <is>
          <t>Map</t>
        </is>
      </c>
      <c r="D383" s="54" t="inlineStr">
        <is>
          <t>즐겨찾기 탭</t>
        </is>
      </c>
      <c r="E383" s="54" t="inlineStr">
        <is>
          <t>즐겨찾기 목록</t>
        </is>
      </c>
      <c r="F383" s="54" t="inlineStr">
        <is>
          <t>즐겨찾기 목록</t>
        </is>
      </c>
      <c r="G383" s="54" t="inlineStr">
        <is>
          <t>KR, EU</t>
        </is>
      </c>
      <c r="H383" s="29" t="n"/>
      <c r="I383" s="54" t="n"/>
      <c r="J383" s="31" t="inlineStr">
        <is>
          <t>1. 즐겨찾는 등록지 3 등록되어 있는 상태</t>
        </is>
      </c>
      <c r="K383" s="31" t="inlineStr">
        <is>
          <t>1. 차량 계정 연동 상태</t>
        </is>
      </c>
      <c r="L383" s="31" t="inlineStr">
        <is>
          <t>1. 차량 AVN 화면 내 즐겨찾는 등록지 3 확인</t>
        </is>
      </c>
      <c r="M383" s="31" t="inlineStr">
        <is>
          <t>1. 앱에서 등록한 즐겨찾는 등록지 3 차량 AVN에서 정상 표출된다.</t>
        </is>
      </c>
      <c r="N383" s="103">
        <f>IF(COUNTIF(P383:W383,"F")&gt;=1,"FAIL",(IF(COUNTIF(P383:W383,"P")&gt;=1,"PASS",(IF(COUNTIF(P383:W383,"N/T")&gt;=1,"N/T",(IF(COUNTIF(P383:W383,"N/A")&gt;=1,"N/A","-")))))))</f>
        <v/>
      </c>
      <c r="O383" s="81">
        <f>IF(COUNTIF(P383:Q383,"F")&gt;=1,"FAIL",(IF(COUNTIF(P383:Q383,"P")&gt;=1,"PASS",(IF(COUNTIF(P383:Q383,"N/T")&gt;=1,"N/T",(IF(COUNTIF(P383:Q383,"N/A")&gt;=1,"N/A","-")))))))</f>
        <v/>
      </c>
      <c r="P383" s="29" t="inlineStr">
        <is>
          <t>N/A</t>
        </is>
      </c>
      <c r="Q383" s="29" t="inlineStr">
        <is>
          <t>N/A</t>
        </is>
      </c>
      <c r="R383" s="120">
        <f>IF(COUNTIF(S383:T383,"F")&gt;=1,"FAIL",(IF(COUNTIF(S383:T383,"P")&gt;=1,"PASS",(IF(COUNTIF(S383:T383,"N/T")&gt;=1,"N/T",(IF(COUNTIF(S383:T383,"N/A")&gt;=1,"N/A","-")))))))</f>
        <v/>
      </c>
      <c r="S383" s="29" t="inlineStr">
        <is>
          <t>N/A</t>
        </is>
      </c>
      <c r="T383" s="29" t="inlineStr">
        <is>
          <t>N/A</t>
        </is>
      </c>
      <c r="U383" s="120">
        <f>IF(COUNTIF(V383:W383,"F")&gt;=1,"FAIL",(IF(COUNTIF(V383:W383,"P")&gt;=1,"PASS",(IF(COUNTIF(V383:W383,"N/T")&gt;=1,"N/T",(IF(COUNTIF(V383:W383,"N/A")&gt;=1,"N/A","-")))))))</f>
        <v/>
      </c>
      <c r="V383" s="29" t="inlineStr">
        <is>
          <t>N/A</t>
        </is>
      </c>
      <c r="W383" s="29" t="inlineStr">
        <is>
          <t>N/A</t>
        </is>
      </c>
      <c r="X383" s="29" t="n"/>
      <c r="Y383" s="29" t="n"/>
      <c r="Z383" s="39" t="inlineStr">
        <is>
          <t>삭제 TC: AVN 연동 평가는 CL로 대체(N/A)</t>
        </is>
      </c>
      <c r="AA383" s="29" t="inlineStr">
        <is>
          <t>사양 아님(N/A)</t>
        </is>
      </c>
      <c r="AB383" s="29" t="inlineStr">
        <is>
          <t>실차, 삭제</t>
        </is>
      </c>
    </row>
    <row r="384" ht="66" customHeight="1" s="357">
      <c r="A384" s="108" t="inlineStr">
        <is>
          <t>m_027</t>
        </is>
      </c>
      <c r="B384" s="29" t="inlineStr">
        <is>
          <t>TC_MAP_0300</t>
        </is>
      </c>
      <c r="C384" s="29" t="inlineStr">
        <is>
          <t>Map</t>
        </is>
      </c>
      <c r="D384" s="29" t="inlineStr">
        <is>
          <t>즐겨찾기 탭</t>
        </is>
      </c>
      <c r="E384" s="29" t="inlineStr">
        <is>
          <t>즐겨찾기 목록</t>
        </is>
      </c>
      <c r="F384" s="29" t="inlineStr">
        <is>
          <t>즐겨찾기 목록</t>
        </is>
      </c>
      <c r="G384" s="29" t="inlineStr">
        <is>
          <t>KR, EU</t>
        </is>
      </c>
      <c r="H384" s="66" t="n"/>
      <c r="I384" s="29" t="n">
        <v>5</v>
      </c>
      <c r="J384" s="30" t="inlineStr">
        <is>
          <t>1. 소요 시간, 직선 거리 정보 미수신
2. 우리집/사무실/즐겨찾는 등록지 1,2,3 등록되어 있는 상태
3. 해당값 미수신된 상태</t>
        </is>
      </c>
      <c r="K384" s="30" t="inlineStr">
        <is>
          <t>1. 차량 계정 연동 상태</t>
        </is>
      </c>
      <c r="L384" s="30" t="inlineStr">
        <is>
          <t>1. Map 진입
2. 하단 드로어에서 즐겨찾기 탭 선택
3. 즐겨찾기 (우리집/사무실/즐겨찾는 등록지 1,2,3) 영역 확인</t>
        </is>
      </c>
      <c r="M384" s="30" t="inlineStr">
        <is>
          <t>1. 거리 표시 영역에 안내문구 표출
"Search manually"</t>
        </is>
      </c>
      <c r="N384" s="75">
        <f>IF(COUNTIF(P384:W384,"F")&gt;=1,"FAIL",(IF(COUNTIF(P384:W384,"P")&gt;=1,"PASS",(IF(COUNTIF(P384:W384,"N/T")&gt;=1,"N/T",(IF(COUNTIF(P384:W384,"N/A")&gt;=1,"N/A","-")))))))</f>
        <v/>
      </c>
      <c r="O384" s="81">
        <f>IF(COUNTIF(P384:Q384,"F")&gt;=1,"FAIL",(IF(COUNTIF(P384:Q384,"P")&gt;=1,"PASS",(IF(COUNTIF(P384:Q384,"N/T")&gt;=1,"N/T",(IF(COUNTIF(P384:Q384,"N/A")&gt;=1,"N/A","-")))))))</f>
        <v/>
      </c>
      <c r="P384" s="29" t="inlineStr">
        <is>
          <t>P</t>
        </is>
      </c>
      <c r="Q384" s="29" t="inlineStr">
        <is>
          <t>P</t>
        </is>
      </c>
      <c r="R384" s="120">
        <f>IF(COUNTIF(S384:T384,"F")&gt;=1,"FAIL",(IF(COUNTIF(S384:T384,"P")&gt;=1,"PASS",(IF(COUNTIF(S384:T384,"N/T")&gt;=1,"N/T",(IF(COUNTIF(S384:T384,"N/A")&gt;=1,"N/A","-")))))))</f>
        <v/>
      </c>
      <c r="S384" s="29" t="inlineStr">
        <is>
          <t>P</t>
        </is>
      </c>
      <c r="T384" s="29" t="inlineStr">
        <is>
          <t>P</t>
        </is>
      </c>
      <c r="U384" s="120">
        <f>IF(COUNTIF(V384:W384,"F")&gt;=1,"FAIL",(IF(COUNTIF(V384:W384,"P")&gt;=1,"PASS",(IF(COUNTIF(V384:W384,"N/T")&gt;=1,"N/T",(IF(COUNTIF(V384:W384,"N/A")&gt;=1,"N/A","-")))))))</f>
        <v/>
      </c>
      <c r="V384" s="29" t="inlineStr">
        <is>
          <t>P</t>
        </is>
      </c>
      <c r="W384" s="29" t="inlineStr">
        <is>
          <t>P</t>
        </is>
      </c>
      <c r="X384" s="29" t="n"/>
      <c r="Y384" s="29" t="n"/>
      <c r="Z384" s="39" t="inlineStr">
        <is>
          <t>(공통) Japan, 내 위치 저장시 표출 됨.</t>
        </is>
      </c>
      <c r="AA384" s="29" t="n"/>
      <c r="AB384" s="29" t="inlineStr">
        <is>
          <t>개인화</t>
        </is>
      </c>
    </row>
    <row r="385" ht="39.6" customHeight="1" s="357">
      <c r="A385" s="108" t="inlineStr">
        <is>
          <t>m_028</t>
        </is>
      </c>
      <c r="B385" s="29" t="inlineStr">
        <is>
          <t>TC_MAP_0301</t>
        </is>
      </c>
      <c r="C385" s="29" t="inlineStr">
        <is>
          <t>Map</t>
        </is>
      </c>
      <c r="D385" s="29" t="inlineStr">
        <is>
          <t>즐겨찾기 탭</t>
        </is>
      </c>
      <c r="E385" s="29" t="inlineStr">
        <is>
          <t>즐겨찾기 목록</t>
        </is>
      </c>
      <c r="F385" s="29" t="inlineStr">
        <is>
          <t>즐겨찾기 목록</t>
        </is>
      </c>
      <c r="G385" s="29" t="inlineStr">
        <is>
          <t>KR, EU</t>
        </is>
      </c>
      <c r="H385" s="66" t="n"/>
      <c r="I385" s="29" t="n">
        <v>1</v>
      </c>
      <c r="J385" s="63" t="n"/>
      <c r="K385" s="30" t="inlineStr">
        <is>
          <t>1. 차량 계정 연동 상태
2. EV 차량</t>
        </is>
      </c>
      <c r="L385" s="30" t="inlineStr">
        <is>
          <t>1. Map 진입
2. 하단 드로어 카드 즐겨찾기 탭 선택
3. 즐겨찾는 등록지 상단 영역 확인</t>
        </is>
      </c>
      <c r="M385" s="30" t="inlineStr">
        <is>
          <t>1. 즐겨찾기 탭 , 충전소 탭 노출</t>
        </is>
      </c>
      <c r="N385" s="75">
        <f>IF(COUNTIF(P385:W385,"F")&gt;=1,"FAIL",(IF(COUNTIF(P385:W385,"P")&gt;=1,"PASS",(IF(COUNTIF(P385:W385,"N/T")&gt;=1,"N/T",(IF(COUNTIF(P385:W385,"N/A")&gt;=1,"N/A","-")))))))</f>
        <v/>
      </c>
      <c r="O385" s="81">
        <f>IF(COUNTIF(P385:Q385,"F")&gt;=1,"FAIL",(IF(COUNTIF(P385:Q385,"P")&gt;=1,"PASS",(IF(COUNTIF(P385:Q385,"N/T")&gt;=1,"N/T",(IF(COUNTIF(P385:Q385,"N/A")&gt;=1,"N/A","-")))))))</f>
        <v/>
      </c>
      <c r="P385" s="29" t="inlineStr">
        <is>
          <t>P</t>
        </is>
      </c>
      <c r="Q385" s="29" t="inlineStr">
        <is>
          <t>P</t>
        </is>
      </c>
      <c r="R385" s="120">
        <f>IF(COUNTIF(S385:T385,"F")&gt;=1,"FAIL",(IF(COUNTIF(S385:T385,"P")&gt;=1,"PASS",(IF(COUNTIF(S385:T385,"N/T")&gt;=1,"N/T",(IF(COUNTIF(S385:T385,"N/A")&gt;=1,"N/A","-")))))))</f>
        <v/>
      </c>
      <c r="S385" s="29" t="inlineStr">
        <is>
          <t>P</t>
        </is>
      </c>
      <c r="T385" s="29" t="inlineStr">
        <is>
          <t>P</t>
        </is>
      </c>
      <c r="U385" s="120">
        <f>IF(COUNTIF(V385:W385,"F")&gt;=1,"FAIL",(IF(COUNTIF(V385:W385,"P")&gt;=1,"PASS",(IF(COUNTIF(V385:W385,"N/T")&gt;=1,"N/T",(IF(COUNTIF(V385:W385,"N/A")&gt;=1,"N/A","-")))))))</f>
        <v/>
      </c>
      <c r="V385" s="29" t="inlineStr">
        <is>
          <t>P</t>
        </is>
      </c>
      <c r="W385" s="29" t="inlineStr">
        <is>
          <t>P</t>
        </is>
      </c>
      <c r="X385" s="29" t="inlineStr">
        <is>
          <t>SPAQA-18363(TASK)
SPAQA-18364(TASK)</t>
        </is>
      </c>
      <c r="Y385" s="29" t="n"/>
      <c r="Z385" s="39" t="n"/>
      <c r="AA385" s="29" t="n"/>
      <c r="AB385" s="29" t="inlineStr">
        <is>
          <t>CheckList, 개인화, TASK</t>
        </is>
      </c>
    </row>
    <row r="386" ht="39.6" customHeight="1" s="357">
      <c r="A386" s="108" t="inlineStr">
        <is>
          <t>Y_098</t>
        </is>
      </c>
      <c r="B386" s="29" t="inlineStr">
        <is>
          <t>TC_MAP_0302</t>
        </is>
      </c>
      <c r="C386" s="29" t="inlineStr">
        <is>
          <t>Map</t>
        </is>
      </c>
      <c r="D386" s="29" t="inlineStr">
        <is>
          <t>즐겨찾기 탭</t>
        </is>
      </c>
      <c r="E386" s="29" t="inlineStr">
        <is>
          <t>즐겨찾기 목록</t>
        </is>
      </c>
      <c r="F386" s="29" t="inlineStr">
        <is>
          <t>즐겨찾기 목록</t>
        </is>
      </c>
      <c r="G386" s="29" t="inlineStr">
        <is>
          <t>KR, EU</t>
        </is>
      </c>
      <c r="H386" s="66" t="n"/>
      <c r="I386" s="29" t="n">
        <v>5</v>
      </c>
      <c r="J386" s="63" t="n"/>
      <c r="K386" s="30" t="inlineStr">
        <is>
          <t>1. 차량 계정 연동 상태
2. EV 차량
3. EVS 2.0 미지원 차량</t>
        </is>
      </c>
      <c r="L386" s="30" t="inlineStr">
        <is>
          <t>1. Map 진입
2. 하단 드로어 카드 즐겨찾기 탭 선택
3. 즐겨찾는 등록지 상단 영역 확인</t>
        </is>
      </c>
      <c r="M386" s="30" t="inlineStr">
        <is>
          <t>1. 탭 미노출 되며 즐겨찾기 목록만 제공</t>
        </is>
      </c>
      <c r="N386" s="92">
        <f>IF(COUNTIF(P386:W386,"F")&gt;=1,"FAIL",(IF(COUNTIF(P386:W386,"P")&gt;=1,"PASS",(IF(COUNTIF(P386:W386,"N/T")&gt;=1,"N/T",(IF(COUNTIF(P386:W386,"N/A")&gt;=1,"N/A","-")))))))</f>
        <v/>
      </c>
      <c r="O386" s="81">
        <f>IF(COUNTIF(P386:Q386,"F")&gt;=1,"FAIL",(IF(COUNTIF(P386:Q386,"P")&gt;=1,"PASS",(IF(COUNTIF(P386:Q386,"N/T")&gt;=1,"N/T",(IF(COUNTIF(P386:Q386,"N/A")&gt;=1,"N/A","-")))))))</f>
        <v/>
      </c>
      <c r="P386" s="29" t="inlineStr">
        <is>
          <t>N/T</t>
        </is>
      </c>
      <c r="Q386" s="29" t="inlineStr">
        <is>
          <t>N/T</t>
        </is>
      </c>
      <c r="R386" s="120">
        <f>IF(COUNTIF(S386:T386,"F")&gt;=1,"FAIL",(IF(COUNTIF(S386:T386,"P")&gt;=1,"PASS",(IF(COUNTIF(S386:T386,"N/T")&gt;=1,"N/T",(IF(COUNTIF(S386:T386,"N/A")&gt;=1,"N/A","-")))))))</f>
        <v/>
      </c>
      <c r="S386" s="29" t="inlineStr">
        <is>
          <t>N/T</t>
        </is>
      </c>
      <c r="T386" s="29" t="inlineStr">
        <is>
          <t>N/T</t>
        </is>
      </c>
      <c r="U386" s="120">
        <f>IF(COUNTIF(V386:W386,"F")&gt;=1,"FAIL",(IF(COUNTIF(V386:W386,"P")&gt;=1,"PASS",(IF(COUNTIF(V386:W386,"N/T")&gt;=1,"N/T",(IF(COUNTIF(V386:W386,"N/A")&gt;=1,"N/A","-")))))))</f>
        <v/>
      </c>
      <c r="V386" s="29" t="inlineStr">
        <is>
          <t>N/T</t>
        </is>
      </c>
      <c r="W386" s="29" t="inlineStr">
        <is>
          <t>N/T</t>
        </is>
      </c>
      <c r="X386" s="29" t="inlineStr">
        <is>
          <t>SPAQA-18363(TASK)
SPAQA-18364(TASK)</t>
        </is>
      </c>
      <c r="Y386" s="29" t="n"/>
      <c r="Z386" s="39" t="inlineStr">
        <is>
          <t>(공통) 관심 충전소 미지원 차량(N/T)</t>
        </is>
      </c>
      <c r="AA386" s="29" t="inlineStr">
        <is>
          <t>N/T : 차량/디바이스 필요(조건)</t>
        </is>
      </c>
      <c r="AB386" s="29" t="inlineStr">
        <is>
          <t>개인화, 실차, TASK</t>
        </is>
      </c>
    </row>
    <row r="387" ht="316.8" customHeight="1" s="357">
      <c r="A387" s="108" t="inlineStr">
        <is>
          <t>m_029</t>
        </is>
      </c>
      <c r="B387" s="29" t="inlineStr">
        <is>
          <t>TC_MAP_0303</t>
        </is>
      </c>
      <c r="C387" s="29" t="inlineStr">
        <is>
          <t>Map</t>
        </is>
      </c>
      <c r="D387" s="29" t="inlineStr">
        <is>
          <t>즐겨찾기 탭</t>
        </is>
      </c>
      <c r="E387" s="29" t="inlineStr">
        <is>
          <t>즐겨찾기 목록</t>
        </is>
      </c>
      <c r="F387" s="29" t="inlineStr">
        <is>
          <t>즐겨찾기 목록</t>
        </is>
      </c>
      <c r="G387" s="29" t="inlineStr">
        <is>
          <t>KR, EU</t>
        </is>
      </c>
      <c r="H387" s="66" t="n"/>
      <c r="I387" s="29" t="n">
        <v>4</v>
      </c>
      <c r="J387" s="63" t="n"/>
      <c r="K387" s="30" t="inlineStr">
        <is>
          <t>1. 차량 계정 연동 상태
2. EV 차량
3. EVS 2.0 지원 차량</t>
        </is>
      </c>
      <c r="L387" s="30" t="inlineStr">
        <is>
          <t>1. Map 진입
2. 하단 드로어 카드 즐겨찾기 탭 선택
3. 즐겨찾는 등록지 상단 영역 확인</t>
        </is>
      </c>
      <c r="M387" s="30" t="inlineStr">
        <is>
          <t>1. 아래 화면 노출
[ 즐겨찾기 ] [ 충전소 ]
즐겨찾는 등록지 5                                                   편집
아이콘 | 우리집                 |               아이콘 | 사무실
                                     |
N 분 | NN Km                   |                N분 | NN Km
                  즐겨찾기1
핀 아이콘      루첸타워 주차장
                   100m | 서울 강남구 테헤란로
                  즐겨찾기2
핀 아이콘      루첸타워 주차장
                   100m | 서울 강남구 테헤란로
                  즐겨찾기3
핀 아이콘      루첸타워 주차장
                   100m | 서울 강남구 테헤란로</t>
        </is>
      </c>
      <c r="N387" s="92">
        <f>IF(COUNTIF(P387:W387,"F")&gt;=1,"FAIL",(IF(COUNTIF(P387:W387,"P")&gt;=1,"PASS",(IF(COUNTIF(P387:W387,"N/T")&gt;=1,"N/T",(IF(COUNTIF(P387:W387,"N/A")&gt;=1,"N/A","-")))))))</f>
        <v/>
      </c>
      <c r="O387" s="81">
        <f>IF(COUNTIF(P387:Q387,"F")&gt;=1,"FAIL",(IF(COUNTIF(P387:Q387,"P")&gt;=1,"PASS",(IF(COUNTIF(P387:Q387,"N/T")&gt;=1,"N/T",(IF(COUNTIF(P387:Q387,"N/A")&gt;=1,"N/A","-")))))))</f>
        <v/>
      </c>
      <c r="P387" s="29" t="inlineStr">
        <is>
          <t>N/T</t>
        </is>
      </c>
      <c r="Q387" s="29" t="inlineStr">
        <is>
          <t>N/T</t>
        </is>
      </c>
      <c r="R387" s="120">
        <f>IF(COUNTIF(S387:T387,"F")&gt;=1,"FAIL",(IF(COUNTIF(S387:T387,"P")&gt;=1,"PASS",(IF(COUNTIF(S387:T387,"N/T")&gt;=1,"N/T",(IF(COUNTIF(S387:T387,"N/A")&gt;=1,"N/A","-")))))))</f>
        <v/>
      </c>
      <c r="S387" s="29" t="inlineStr">
        <is>
          <t>N/T</t>
        </is>
      </c>
      <c r="T387" s="29" t="inlineStr">
        <is>
          <t>N/T</t>
        </is>
      </c>
      <c r="U387" s="120">
        <f>IF(COUNTIF(V387:W387,"F")&gt;=1,"FAIL",(IF(COUNTIF(V387:W387,"P")&gt;=1,"PASS",(IF(COUNTIF(V387:W387,"N/T")&gt;=1,"N/T",(IF(COUNTIF(V387:W387,"N/A")&gt;=1,"N/A","-")))))))</f>
        <v/>
      </c>
      <c r="V387" s="29" t="inlineStr">
        <is>
          <t>N/T</t>
        </is>
      </c>
      <c r="W387" s="29" t="inlineStr">
        <is>
          <t>N/T</t>
        </is>
      </c>
      <c r="X387" s="29" t="inlineStr">
        <is>
          <t>SPAQA-18363(TASK)
SPAQA-18364(TASK)</t>
        </is>
      </c>
      <c r="Y387" s="29" t="n"/>
      <c r="Z387" s="39" t="inlineStr">
        <is>
          <t>(공통) EVS 2.0 지원 차량 필요(N/T)</t>
        </is>
      </c>
      <c r="AA387" s="29" t="inlineStr">
        <is>
          <t>N/T : 차량/디바이스 필요(조건)</t>
        </is>
      </c>
      <c r="AB387" s="29" t="inlineStr">
        <is>
          <t>개인화, TASK</t>
        </is>
      </c>
    </row>
    <row r="388" ht="52.8" customHeight="1" s="357">
      <c r="A388" s="108" t="inlineStr">
        <is>
          <t>m_030</t>
        </is>
      </c>
      <c r="B388" s="29" t="inlineStr">
        <is>
          <t>TC_MAP_0304</t>
        </is>
      </c>
      <c r="C388" s="29" t="inlineStr">
        <is>
          <t>Map</t>
        </is>
      </c>
      <c r="D388" s="29" t="inlineStr">
        <is>
          <t>즐겨찾기 탭</t>
        </is>
      </c>
      <c r="E388" s="29" t="inlineStr">
        <is>
          <t>즐겨찾기 목록</t>
        </is>
      </c>
      <c r="F388" s="29" t="inlineStr">
        <is>
          <t>즐겨찾기 목록</t>
        </is>
      </c>
      <c r="G388" s="29" t="inlineStr">
        <is>
          <t>KR, EU</t>
        </is>
      </c>
      <c r="H388" s="66" t="n"/>
      <c r="I388" s="29" t="n">
        <v>4</v>
      </c>
      <c r="J388" s="63" t="n"/>
      <c r="K388" s="30" t="inlineStr">
        <is>
          <t>1. 차량 계정 연동 상태
2. EV 차량
3. EVS 2.0 지원 차량</t>
        </is>
      </c>
      <c r="L388" s="30" t="inlineStr">
        <is>
          <t>1. Map 진입
2. 하단 드로어 카드 즐겨찾기 탭 선택
3. 즐겨찾는 등록지 상단 영역의 탭 영역 확인</t>
        </is>
      </c>
      <c r="M388" s="30" t="inlineStr">
        <is>
          <t>1. [즐겨찾기] 탭과 [즐겨찾는 충전소] 탭 중 [즐겨찾기] 탭이 Default로 활성화 되어있음</t>
        </is>
      </c>
      <c r="N388" s="92">
        <f>IF(COUNTIF(P388:W388,"F")&gt;=1,"FAIL",(IF(COUNTIF(P388:W388,"P")&gt;=1,"PASS",(IF(COUNTIF(P388:W388,"N/T")&gt;=1,"N/T",(IF(COUNTIF(P388:W388,"N/A")&gt;=1,"N/A","-")))))))</f>
        <v/>
      </c>
      <c r="O388" s="81">
        <f>IF(COUNTIF(P388:Q388,"F")&gt;=1,"FAIL",(IF(COUNTIF(P388:Q388,"P")&gt;=1,"PASS",(IF(COUNTIF(P388:Q388,"N/T")&gt;=1,"N/T",(IF(COUNTIF(P388:Q388,"N/A")&gt;=1,"N/A","-")))))))</f>
        <v/>
      </c>
      <c r="P388" s="29" t="inlineStr">
        <is>
          <t>N/T</t>
        </is>
      </c>
      <c r="Q388" s="29" t="inlineStr">
        <is>
          <t>N/T</t>
        </is>
      </c>
      <c r="R388" s="120">
        <f>IF(COUNTIF(S388:T388,"F")&gt;=1,"FAIL",(IF(COUNTIF(S388:T388,"P")&gt;=1,"PASS",(IF(COUNTIF(S388:T388,"N/T")&gt;=1,"N/T",(IF(COUNTIF(S388:T388,"N/A")&gt;=1,"N/A","-")))))))</f>
        <v/>
      </c>
      <c r="S388" s="29" t="inlineStr">
        <is>
          <t>N/T</t>
        </is>
      </c>
      <c r="T388" s="29" t="inlineStr">
        <is>
          <t>N/T</t>
        </is>
      </c>
      <c r="U388" s="120">
        <f>IF(COUNTIF(V388:W388,"F")&gt;=1,"FAIL",(IF(COUNTIF(V388:W388,"P")&gt;=1,"PASS",(IF(COUNTIF(V388:W388,"N/T")&gt;=1,"N/T",(IF(COUNTIF(V388:W388,"N/A")&gt;=1,"N/A","-")))))))</f>
        <v/>
      </c>
      <c r="V388" s="29" t="inlineStr">
        <is>
          <t>N/T</t>
        </is>
      </c>
      <c r="W388" s="29" t="inlineStr">
        <is>
          <t>N/T</t>
        </is>
      </c>
      <c r="X388" s="29" t="inlineStr">
        <is>
          <t>SPAQA-18363(TASK)
SPAQA-18364(TASK)</t>
        </is>
      </c>
      <c r="Y388" s="29" t="n"/>
      <c r="Z388" s="39" t="inlineStr">
        <is>
          <t>(공통) EVS 2.0 지원 차량 필요(N/T)</t>
        </is>
      </c>
      <c r="AA388" s="29" t="inlineStr">
        <is>
          <t>N/T : 차량/디바이스 필요(조건)</t>
        </is>
      </c>
      <c r="AB388" s="29" t="inlineStr">
        <is>
          <t>개인화, TASK</t>
        </is>
      </c>
    </row>
    <row r="389" ht="52.8" customHeight="1" s="357">
      <c r="A389" s="108" t="inlineStr">
        <is>
          <t>m_031</t>
        </is>
      </c>
      <c r="B389" s="29" t="inlineStr">
        <is>
          <t>TC_MAP_0305</t>
        </is>
      </c>
      <c r="C389" s="29" t="inlineStr">
        <is>
          <t>Map</t>
        </is>
      </c>
      <c r="D389" s="29" t="inlineStr">
        <is>
          <t>즐겨찾기 탭</t>
        </is>
      </c>
      <c r="E389" s="29" t="inlineStr">
        <is>
          <t>즐겨찾기 목록</t>
        </is>
      </c>
      <c r="F389" s="29" t="inlineStr">
        <is>
          <t>즐겨찾기 목록</t>
        </is>
      </c>
      <c r="G389" s="29" t="inlineStr">
        <is>
          <t>KR, EU</t>
        </is>
      </c>
      <c r="H389" s="66" t="n"/>
      <c r="I389" s="29" t="n">
        <v>4</v>
      </c>
      <c r="J389" s="63" t="n"/>
      <c r="K389" s="30" t="inlineStr">
        <is>
          <t>1. 차량 계정 연동 상태
2. EV 차량
3. EVS 2.0 지원 차량</t>
        </is>
      </c>
      <c r="L389" s="30" t="inlineStr">
        <is>
          <t>1. Map 진입
2. 하단 드로어 카드 즐겨찾기 탭 선택
3. 즐겨찾는 등록지 상단 영역 확인
4. 충전소 탭 선택</t>
        </is>
      </c>
      <c r="M389" s="30" t="inlineStr">
        <is>
          <t>1. 충전소 탭의 즐겨찾기 목록 노출</t>
        </is>
      </c>
      <c r="N389" s="92">
        <f>IF(COUNTIF(P389:W389,"F")&gt;=1,"FAIL",(IF(COUNTIF(P389:W389,"P")&gt;=1,"PASS",(IF(COUNTIF(P389:W389,"N/T")&gt;=1,"N/T",(IF(COUNTIF(P389:W389,"N/A")&gt;=1,"N/A","-")))))))</f>
        <v/>
      </c>
      <c r="O389" s="81">
        <f>IF(COUNTIF(P389:Q389,"F")&gt;=1,"FAIL",(IF(COUNTIF(P389:Q389,"P")&gt;=1,"PASS",(IF(COUNTIF(P389:Q389,"N/T")&gt;=1,"N/T",(IF(COUNTIF(P389:Q389,"N/A")&gt;=1,"N/A","-")))))))</f>
        <v/>
      </c>
      <c r="P389" s="29" t="inlineStr">
        <is>
          <t>N/T</t>
        </is>
      </c>
      <c r="Q389" s="29" t="inlineStr">
        <is>
          <t>N/T</t>
        </is>
      </c>
      <c r="R389" s="120">
        <f>IF(COUNTIF(S389:T389,"F")&gt;=1,"FAIL",(IF(COUNTIF(S389:T389,"P")&gt;=1,"PASS",(IF(COUNTIF(S389:T389,"N/T")&gt;=1,"N/T",(IF(COUNTIF(S389:T389,"N/A")&gt;=1,"N/A","-")))))))</f>
        <v/>
      </c>
      <c r="S389" s="29" t="inlineStr">
        <is>
          <t>N/T</t>
        </is>
      </c>
      <c r="T389" s="29" t="inlineStr">
        <is>
          <t>N/T</t>
        </is>
      </c>
      <c r="U389" s="120">
        <f>IF(COUNTIF(V389:W389,"F")&gt;=1,"FAIL",(IF(COUNTIF(V389:W389,"P")&gt;=1,"PASS",(IF(COUNTIF(V389:W389,"N/T")&gt;=1,"N/T",(IF(COUNTIF(V389:W389,"N/A")&gt;=1,"N/A","-")))))))</f>
        <v/>
      </c>
      <c r="V389" s="29" t="inlineStr">
        <is>
          <t>N/T</t>
        </is>
      </c>
      <c r="W389" s="29" t="inlineStr">
        <is>
          <t>N/T</t>
        </is>
      </c>
      <c r="X389" s="29" t="inlineStr">
        <is>
          <t>SPAQA-18363(TASK)
SPAQA-18364(TASK)
SPAQA-16172</t>
        </is>
      </c>
      <c r="Y389" s="29" t="n"/>
      <c r="Z389" s="39" t="inlineStr">
        <is>
          <t>(공통) EVS 2.0 지원 차량 필요(N/T)</t>
        </is>
      </c>
      <c r="AA389" s="29" t="inlineStr">
        <is>
          <t>N/T : 차량/디바이스 필요(조건)</t>
        </is>
      </c>
      <c r="AB389" s="29" t="inlineStr">
        <is>
          <t>개인화, TASK</t>
        </is>
      </c>
    </row>
    <row r="390" ht="66" customHeight="1" s="357">
      <c r="A390" s="108" t="inlineStr">
        <is>
          <t>m_032</t>
        </is>
      </c>
      <c r="B390" s="29" t="inlineStr">
        <is>
          <t>TC_MAP_0306</t>
        </is>
      </c>
      <c r="C390" s="29" t="inlineStr">
        <is>
          <t>Map</t>
        </is>
      </c>
      <c r="D390" s="29" t="inlineStr">
        <is>
          <t>즐겨찾기 탭</t>
        </is>
      </c>
      <c r="E390" s="29" t="inlineStr">
        <is>
          <t>즐겨찾기 목록</t>
        </is>
      </c>
      <c r="F390" s="29" t="inlineStr">
        <is>
          <t>즐겨찾기 목록</t>
        </is>
      </c>
      <c r="G390" s="29" t="inlineStr">
        <is>
          <t>KR, EU</t>
        </is>
      </c>
      <c r="H390" s="66" t="n"/>
      <c r="I390" s="29" t="n">
        <v>4</v>
      </c>
      <c r="J390" s="63" t="n"/>
      <c r="K390" s="30" t="inlineStr">
        <is>
          <t>1. 차량 계정 연동 상태
2. EV 차량
3.EVS 2.0 지원 차량</t>
        </is>
      </c>
      <c r="L390" s="30" t="inlineStr">
        <is>
          <t>1. Map 진입
2. 하단 드로어 카드 즐겨찾기 탭 선택
3. 즐겨찾는 등록지 상단 영역 확인
4. 충전소 탭 선택
5. 즐겨찾기 탭 선택</t>
        </is>
      </c>
      <c r="M390" s="30" t="inlineStr">
        <is>
          <t>1. 즐겨찾기 탭의 즐겨찾기 목록 노출</t>
        </is>
      </c>
      <c r="N390" s="92">
        <f>IF(COUNTIF(P390:W390,"F")&gt;=1,"FAIL",(IF(COUNTIF(P390:W390,"P")&gt;=1,"PASS",(IF(COUNTIF(P390:W390,"N/T")&gt;=1,"N/T",(IF(COUNTIF(P390:W390,"N/A")&gt;=1,"N/A","-")))))))</f>
        <v/>
      </c>
      <c r="O390" s="81">
        <f>IF(COUNTIF(P390:Q390,"F")&gt;=1,"FAIL",(IF(COUNTIF(P390:Q390,"P")&gt;=1,"PASS",(IF(COUNTIF(P390:Q390,"N/T")&gt;=1,"N/T",(IF(COUNTIF(P390:Q390,"N/A")&gt;=1,"N/A","-")))))))</f>
        <v/>
      </c>
      <c r="P390" s="29" t="inlineStr">
        <is>
          <t>N/T</t>
        </is>
      </c>
      <c r="Q390" s="29" t="inlineStr">
        <is>
          <t>N/T</t>
        </is>
      </c>
      <c r="R390" s="120">
        <f>IF(COUNTIF(S390:T390,"F")&gt;=1,"FAIL",(IF(COUNTIF(S390:T390,"P")&gt;=1,"PASS",(IF(COUNTIF(S390:T390,"N/T")&gt;=1,"N/T",(IF(COUNTIF(S390:T390,"N/A")&gt;=1,"N/A","-")))))))</f>
        <v/>
      </c>
      <c r="S390" s="29" t="inlineStr">
        <is>
          <t>N/T</t>
        </is>
      </c>
      <c r="T390" s="29" t="inlineStr">
        <is>
          <t>N/T</t>
        </is>
      </c>
      <c r="U390" s="120">
        <f>IF(COUNTIF(V390:W390,"F")&gt;=1,"FAIL",(IF(COUNTIF(V390:W390,"P")&gt;=1,"PASS",(IF(COUNTIF(V390:W390,"N/T")&gt;=1,"N/T",(IF(COUNTIF(V390:W390,"N/A")&gt;=1,"N/A","-")))))))</f>
        <v/>
      </c>
      <c r="V390" s="29" t="inlineStr">
        <is>
          <t>N/T</t>
        </is>
      </c>
      <c r="W390" s="29" t="inlineStr">
        <is>
          <t>N/T</t>
        </is>
      </c>
      <c r="X390" s="29" t="inlineStr">
        <is>
          <t>SPAQA-18363(TASK)
SPAQA-18364(TASK)</t>
        </is>
      </c>
      <c r="Y390" s="29" t="n"/>
      <c r="Z390" s="39" t="inlineStr">
        <is>
          <t>(공통) EVS 2.0 지원 차량 필요(N/T)</t>
        </is>
      </c>
      <c r="AA390" s="29" t="inlineStr">
        <is>
          <t>N/T : 차량/디바이스 필요(조건)</t>
        </is>
      </c>
      <c r="AB390" s="29" t="inlineStr">
        <is>
          <t>개인화, TASK</t>
        </is>
      </c>
    </row>
    <row r="391" ht="330" customHeight="1" s="357">
      <c r="A391" s="108" t="inlineStr">
        <is>
          <t>m_033</t>
        </is>
      </c>
      <c r="B391" s="29" t="inlineStr">
        <is>
          <t>TC_MAP_0307</t>
        </is>
      </c>
      <c r="C391" s="29" t="inlineStr">
        <is>
          <t>Map</t>
        </is>
      </c>
      <c r="D391" s="29" t="inlineStr">
        <is>
          <t>즐겨찾기 탭</t>
        </is>
      </c>
      <c r="E391" s="29" t="inlineStr">
        <is>
          <t>즐겨찾기 목록</t>
        </is>
      </c>
      <c r="F391" s="29" t="inlineStr">
        <is>
          <t>즐겨찾기 목록</t>
        </is>
      </c>
      <c r="G391" s="29" t="inlineStr">
        <is>
          <t>KR, EU</t>
        </is>
      </c>
      <c r="H391" s="66" t="n"/>
      <c r="I391" s="29" t="n">
        <v>1</v>
      </c>
      <c r="J391" s="63" t="n"/>
      <c r="K391" s="30" t="inlineStr">
        <is>
          <t>1. 차량 계정 연동 상태</t>
        </is>
      </c>
      <c r="L391" s="30" t="inlineStr">
        <is>
          <t>1. Map 진입
2. 하단 드로어 카드 즐겨찾기 탭 선택
3. 즐겨찾는 등록지의 우리집 영역 확인
4. 우리집 영역 선택</t>
        </is>
      </c>
      <c r="M391" s="30" t="inlineStr">
        <is>
          <t>1. 아래 화면 노출
&lt;                        우리집 등록
집 아이콘 | 우리집
등록지에서 장소를 선택하거나 검색해보세요.
등록할 장소/주소                                                                       돋보기 아이콘
루첸타워 주차장
서울 강남구 테헤란로
루첸타워 주차장
서울 강남구 테헤란로
루첸타워 주차장
서울 강남구 테헤란로
루첸타워 주차장
서울 강남구 테헤란로
루첸타워 주차장
서울 강남구 테헤란로</t>
        </is>
      </c>
      <c r="N391" s="75">
        <f>IF(COUNTIF(P391:W391,"F")&gt;=1,"FAIL",(IF(COUNTIF(P391:W391,"P")&gt;=1,"PASS",(IF(COUNTIF(P391:W391,"N/T")&gt;=1,"N/T",(IF(COUNTIF(P391:W391,"N/A")&gt;=1,"N/A","-")))))))</f>
        <v/>
      </c>
      <c r="O391" s="81">
        <f>IF(COUNTIF(P391:Q391,"F")&gt;=1,"FAIL",(IF(COUNTIF(P391:Q391,"P")&gt;=1,"PASS",(IF(COUNTIF(P391:Q391,"N/T")&gt;=1,"N/T",(IF(COUNTIF(P391:Q391,"N/A")&gt;=1,"N/A","-")))))))</f>
        <v/>
      </c>
      <c r="P391" s="29" t="inlineStr">
        <is>
          <t>P</t>
        </is>
      </c>
      <c r="Q391" s="29" t="inlineStr">
        <is>
          <t>P</t>
        </is>
      </c>
      <c r="R391" s="120">
        <f>IF(COUNTIF(S391:T391,"F")&gt;=1,"FAIL",(IF(COUNTIF(S391:T391,"P")&gt;=1,"PASS",(IF(COUNTIF(S391:T391,"N/T")&gt;=1,"N/T",(IF(COUNTIF(S391:T391,"N/A")&gt;=1,"N/A","-")))))))</f>
        <v/>
      </c>
      <c r="S391" s="29" t="inlineStr">
        <is>
          <t>P</t>
        </is>
      </c>
      <c r="T391" s="29" t="inlineStr">
        <is>
          <t>P</t>
        </is>
      </c>
      <c r="U391" s="120">
        <f>IF(COUNTIF(V391:W391,"F")&gt;=1,"FAIL",(IF(COUNTIF(V391:W391,"P")&gt;=1,"PASS",(IF(COUNTIF(V391:W391,"N/T")&gt;=1,"N/T",(IF(COUNTIF(V391:W391,"N/A")&gt;=1,"N/A","-")))))))</f>
        <v/>
      </c>
      <c r="V391" s="29" t="inlineStr">
        <is>
          <t>P</t>
        </is>
      </c>
      <c r="W391" s="29" t="inlineStr">
        <is>
          <t>P</t>
        </is>
      </c>
      <c r="X391" s="29" t="n"/>
      <c r="Y391" s="29" t="n"/>
      <c r="Z391" s="39" t="n"/>
      <c r="AA391" s="29" t="n"/>
      <c r="AB391" s="29" t="inlineStr">
        <is>
          <t>CheckList, 개인화</t>
        </is>
      </c>
    </row>
    <row r="392" ht="66" customHeight="1" s="357">
      <c r="A392" s="108" t="inlineStr">
        <is>
          <t>m_034</t>
        </is>
      </c>
      <c r="B392" s="29" t="inlineStr">
        <is>
          <t>TC_MAP_0308</t>
        </is>
      </c>
      <c r="C392" s="29" t="inlineStr">
        <is>
          <t>Map</t>
        </is>
      </c>
      <c r="D392" s="29" t="inlineStr">
        <is>
          <t>즐겨찾기 탭</t>
        </is>
      </c>
      <c r="E392" s="29" t="inlineStr">
        <is>
          <t>즐겨찾기 목록</t>
        </is>
      </c>
      <c r="F392" s="29" t="inlineStr">
        <is>
          <t>즐겨찾기 목록</t>
        </is>
      </c>
      <c r="G392" s="29" t="inlineStr">
        <is>
          <t>KR, EU</t>
        </is>
      </c>
      <c r="H392" s="66" t="n"/>
      <c r="I392" s="29" t="n">
        <v>1</v>
      </c>
      <c r="J392" s="63" t="n"/>
      <c r="K392" s="30" t="inlineStr">
        <is>
          <t>1. 차량 계정 연동 상태</t>
        </is>
      </c>
      <c r="L392" s="30" t="inlineStr">
        <is>
          <t>1. Map 진입
2. 하단 드로어 카드 즐겨찾기 탭 선택
3. 즐겨찾는 등록지의 우리집 영역 확인
4. 우리집 영역 선택
5. 이전 버튼 선택</t>
        </is>
      </c>
      <c r="M392" s="30" t="inlineStr">
        <is>
          <t>1. 화면 닫히며 이전 화면으로 이동
- 진입 이전 즐겨찾기 탭의 확장/축소 상태 유지</t>
        </is>
      </c>
      <c r="N392" s="75">
        <f>IF(COUNTIF(P392:W392,"F")&gt;=1,"FAIL",(IF(COUNTIF(P392:W392,"P")&gt;=1,"PASS",(IF(COUNTIF(P392:W392,"N/T")&gt;=1,"N/T",(IF(COUNTIF(P392:W392,"N/A")&gt;=1,"N/A","-")))))))</f>
        <v/>
      </c>
      <c r="O392" s="81">
        <f>IF(COUNTIF(P392:Q392,"F")&gt;=1,"FAIL",(IF(COUNTIF(P392:Q392,"P")&gt;=1,"PASS",(IF(COUNTIF(P392:Q392,"N/T")&gt;=1,"N/T",(IF(COUNTIF(P392:Q392,"N/A")&gt;=1,"N/A","-")))))))</f>
        <v/>
      </c>
      <c r="P392" s="29" t="inlineStr">
        <is>
          <t>P</t>
        </is>
      </c>
      <c r="Q392" s="29" t="inlineStr">
        <is>
          <t>P</t>
        </is>
      </c>
      <c r="R392" s="120">
        <f>IF(COUNTIF(S392:T392,"F")&gt;=1,"FAIL",(IF(COUNTIF(S392:T392,"P")&gt;=1,"PASS",(IF(COUNTIF(S392:T392,"N/T")&gt;=1,"N/T",(IF(COUNTIF(S392:T392,"N/A")&gt;=1,"N/A","-")))))))</f>
        <v/>
      </c>
      <c r="S392" s="29" t="inlineStr">
        <is>
          <t>P</t>
        </is>
      </c>
      <c r="T392" s="29" t="inlineStr">
        <is>
          <t>P</t>
        </is>
      </c>
      <c r="U392" s="120">
        <f>IF(COUNTIF(V392:W392,"F")&gt;=1,"FAIL",(IF(COUNTIF(V392:W392,"P")&gt;=1,"PASS",(IF(COUNTIF(V392:W392,"N/T")&gt;=1,"N/T",(IF(COUNTIF(V392:W392,"N/A")&gt;=1,"N/A","-")))))))</f>
        <v/>
      </c>
      <c r="V392" s="29" t="inlineStr">
        <is>
          <t>P</t>
        </is>
      </c>
      <c r="W392" s="29" t="inlineStr">
        <is>
          <t>P</t>
        </is>
      </c>
      <c r="X392" s="29" t="n"/>
      <c r="Y392" s="29" t="n"/>
      <c r="Z392" s="39" t="n"/>
      <c r="AA392" s="29" t="n"/>
      <c r="AB392" s="29" t="inlineStr">
        <is>
          <t>CheckList, 개인화</t>
        </is>
      </c>
    </row>
    <row r="393" ht="39.6" customHeight="1" s="357">
      <c r="A393" s="108" t="inlineStr">
        <is>
          <t>Y_099</t>
        </is>
      </c>
      <c r="B393" s="29" t="inlineStr">
        <is>
          <t>TC_MAP_0309</t>
        </is>
      </c>
      <c r="C393" s="54" t="inlineStr">
        <is>
          <t>Map</t>
        </is>
      </c>
      <c r="D393" s="54" t="inlineStr">
        <is>
          <t>즐겨찾기 탭</t>
        </is>
      </c>
      <c r="E393" s="54" t="inlineStr">
        <is>
          <t>즐겨찾기 목록</t>
        </is>
      </c>
      <c r="F393" s="54" t="inlineStr">
        <is>
          <t>즐겨찾기 목록</t>
        </is>
      </c>
      <c r="G393" s="54" t="inlineStr">
        <is>
          <t>KR, EU</t>
        </is>
      </c>
      <c r="H393" s="29" t="n"/>
      <c r="I393" s="54" t="n"/>
      <c r="J393" s="63" t="n"/>
      <c r="K393" s="63" t="n"/>
      <c r="L393" s="31" t="inlineStr">
        <is>
          <t>1. MAP 진입
2. 최근 검색 탭
3. 즐겨찾기 영역 내 주소 확인</t>
        </is>
      </c>
      <c r="M393" s="31" t="inlineStr">
        <is>
          <t>1. 개행처리 없이 총 1개의 레이어로 표출</t>
        </is>
      </c>
      <c r="N393" s="103">
        <f>IF(COUNTIF(P393:W393,"F")&gt;=1,"FAIL",(IF(COUNTIF(P393:W393,"P")&gt;=1,"PASS",(IF(COUNTIF(P393:W393,"N/T")&gt;=1,"N/T",(IF(COUNTIF(P393:W393,"N/A")&gt;=1,"N/A","-")))))))</f>
        <v/>
      </c>
      <c r="O393" s="81">
        <f>IF(COUNTIF(P393:Q393,"F")&gt;=1,"FAIL",(IF(COUNTIF(P393:Q393,"P")&gt;=1,"PASS",(IF(COUNTIF(P393:Q393,"N/T")&gt;=1,"N/T",(IF(COUNTIF(P393:Q393,"N/A")&gt;=1,"N/A","-")))))))</f>
        <v/>
      </c>
      <c r="P393" s="29" t="inlineStr">
        <is>
          <t>N/A</t>
        </is>
      </c>
      <c r="Q393" s="29" t="inlineStr">
        <is>
          <t>N/A</t>
        </is>
      </c>
      <c r="R393" s="120">
        <f>IF(COUNTIF(S393:T393,"F")&gt;=1,"FAIL",(IF(COUNTIF(S393:T393,"P")&gt;=1,"PASS",(IF(COUNTIF(S393:T393,"N/T")&gt;=1,"N/T",(IF(COUNTIF(S393:T393,"N/A")&gt;=1,"N/A","-")))))))</f>
        <v/>
      </c>
      <c r="S393" s="29" t="inlineStr">
        <is>
          <t>N/A</t>
        </is>
      </c>
      <c r="T393" s="29" t="inlineStr">
        <is>
          <t>N/A</t>
        </is>
      </c>
      <c r="U393" s="120">
        <f>IF(COUNTIF(V393:W393,"F")&gt;=1,"FAIL",(IF(COUNTIF(V393:W393,"P")&gt;=1,"PASS",(IF(COUNTIF(V393:W393,"N/T")&gt;=1,"N/T",(IF(COUNTIF(V393:W393,"N/A")&gt;=1,"N/A","-")))))))</f>
        <v/>
      </c>
      <c r="V393" s="29" t="inlineStr">
        <is>
          <t>N/A</t>
        </is>
      </c>
      <c r="W393" s="29" t="inlineStr">
        <is>
          <t>N/A</t>
        </is>
      </c>
      <c r="X393" s="29" t="inlineStr">
        <is>
          <t>TASK-16317</t>
        </is>
      </c>
      <c r="Y393" s="29" t="n"/>
      <c r="Z393" s="39" t="inlineStr">
        <is>
          <t>삭제 TC(N/A)</t>
        </is>
      </c>
      <c r="AA393" s="29" t="inlineStr">
        <is>
          <t>사양 아님(N/A)</t>
        </is>
      </c>
      <c r="AB393" s="29" t="inlineStr">
        <is>
          <t>TASK, 삭제</t>
        </is>
      </c>
    </row>
    <row r="394" ht="39.6" customHeight="1" s="357">
      <c r="A394" s="108" t="inlineStr">
        <is>
          <t>m_035</t>
        </is>
      </c>
      <c r="B394" s="29" t="inlineStr">
        <is>
          <t>TC_MAP_0310</t>
        </is>
      </c>
      <c r="C394" s="29" t="inlineStr">
        <is>
          <t>Map</t>
        </is>
      </c>
      <c r="D394" s="29" t="inlineStr">
        <is>
          <t>즐겨찾기 탭</t>
        </is>
      </c>
      <c r="E394" s="29" t="inlineStr">
        <is>
          <t>즐겨찾기 목록</t>
        </is>
      </c>
      <c r="F394" s="29" t="inlineStr">
        <is>
          <t>즐겨찾는 등록지 추가</t>
        </is>
      </c>
      <c r="G394" s="29" t="inlineStr">
        <is>
          <t>KR, EU</t>
        </is>
      </c>
      <c r="H394" s="66" t="n"/>
      <c r="I394" s="29" t="n">
        <v>4</v>
      </c>
      <c r="J394" s="30" t="inlineStr">
        <is>
          <t>1. 우리집/사무실 미등록 상태</t>
        </is>
      </c>
      <c r="K394" s="30" t="inlineStr">
        <is>
          <t>1. 차량 계정 연동 상태</t>
        </is>
      </c>
      <c r="L394" s="30" t="inlineStr">
        <is>
          <t>1. Map 진입
2. 즐겨찾기 탭 선택
3. 우리집/사무실 영역 확인</t>
        </is>
      </c>
      <c r="M394" s="30" t="inlineStr">
        <is>
          <t>1. 아래 문구 노출
- 우리집을 추가해 보세요
- 사무실을 추가해 보세요</t>
        </is>
      </c>
      <c r="N394" s="75">
        <f>IF(COUNTIF(P394:W394,"F")&gt;=1,"FAIL",(IF(COUNTIF(P394:W394,"P")&gt;=1,"PASS",(IF(COUNTIF(P394:W394,"N/T")&gt;=1,"N/T",(IF(COUNTIF(P394:W394,"N/A")&gt;=1,"N/A","-")))))))</f>
        <v/>
      </c>
      <c r="O394" s="81">
        <f>IF(COUNTIF(P394:Q394,"F")&gt;=1,"FAIL",(IF(COUNTIF(P394:Q394,"P")&gt;=1,"PASS",(IF(COUNTIF(P394:Q394,"N/T")&gt;=1,"N/T",(IF(COUNTIF(P394:Q394,"N/A")&gt;=1,"N/A","-")))))))</f>
        <v/>
      </c>
      <c r="P394" s="29" t="inlineStr">
        <is>
          <t>P</t>
        </is>
      </c>
      <c r="Q394" s="29" t="inlineStr">
        <is>
          <t>P</t>
        </is>
      </c>
      <c r="R394" s="120">
        <f>IF(COUNTIF(S394:T394,"F")&gt;=1,"FAIL",(IF(COUNTIF(S394:T394,"P")&gt;=1,"PASS",(IF(COUNTIF(S394:T394,"N/T")&gt;=1,"N/T",(IF(COUNTIF(S394:T394,"N/A")&gt;=1,"N/A","-")))))))</f>
        <v/>
      </c>
      <c r="S394" s="29" t="inlineStr">
        <is>
          <t>P</t>
        </is>
      </c>
      <c r="T394" s="29" t="inlineStr">
        <is>
          <t>P</t>
        </is>
      </c>
      <c r="U394" s="120">
        <f>IF(COUNTIF(V394:W394,"F")&gt;=1,"FAIL",(IF(COUNTIF(V394:W394,"P")&gt;=1,"PASS",(IF(COUNTIF(V394:W394,"N/T")&gt;=1,"N/T",(IF(COUNTIF(V394:W394,"N/A")&gt;=1,"N/A","-")))))))</f>
        <v/>
      </c>
      <c r="V394" s="29" t="inlineStr">
        <is>
          <t>P</t>
        </is>
      </c>
      <c r="W394" s="29" t="inlineStr">
        <is>
          <t>P</t>
        </is>
      </c>
      <c r="X394" s="29" t="n"/>
      <c r="Y394" s="29" t="n"/>
      <c r="Z394" s="39" t="n"/>
      <c r="AA394" s="29" t="n"/>
      <c r="AB394" s="29" t="inlineStr">
        <is>
          <t>개인화</t>
        </is>
      </c>
    </row>
    <row r="395" ht="52.8" customHeight="1" s="357">
      <c r="A395" s="108" t="inlineStr">
        <is>
          <t>m_036</t>
        </is>
      </c>
      <c r="B395" s="29" t="inlineStr">
        <is>
          <t>TC_MAP_0311</t>
        </is>
      </c>
      <c r="C395" s="29" t="inlineStr">
        <is>
          <t>Map</t>
        </is>
      </c>
      <c r="D395" s="29" t="inlineStr">
        <is>
          <t>즐겨찾기 탭</t>
        </is>
      </c>
      <c r="E395" s="29" t="inlineStr">
        <is>
          <t>즐겨찾기 목록</t>
        </is>
      </c>
      <c r="F395" s="29" t="inlineStr">
        <is>
          <t>즐겨찾는 등록지 추가</t>
        </is>
      </c>
      <c r="G395" s="29" t="inlineStr">
        <is>
          <t>KR, EU</t>
        </is>
      </c>
      <c r="H395" s="66" t="n"/>
      <c r="I395" s="29" t="n">
        <v>4</v>
      </c>
      <c r="J395" s="30" t="inlineStr">
        <is>
          <t>1. 우리집/사무실/즐겨찾는 등록지 1,2,3 미등록 상태</t>
        </is>
      </c>
      <c r="K395" s="30" t="inlineStr">
        <is>
          <t>1. 차량 계정 연동 상태</t>
        </is>
      </c>
      <c r="L395" s="30" t="inlineStr">
        <is>
          <t>1. Map 진입
2. 즐겨찾기 탭 선택
3. 즐겨찾기 (우리집/사무실/즐겨찾는 등록지 1,2,3) 영역 선택</t>
        </is>
      </c>
      <c r="M395" s="30" t="inlineStr">
        <is>
          <t>1. 우리집/사무실/즐겨찾는 등록지 1,2,3 등록 화면 이동</t>
        </is>
      </c>
      <c r="N395" s="75">
        <f>IF(COUNTIF(P395:W395,"F")&gt;=1,"FAIL",(IF(COUNTIF(P395:W395,"P")&gt;=1,"PASS",(IF(COUNTIF(P395:W395,"N/T")&gt;=1,"N/T",(IF(COUNTIF(P395:W395,"N/A")&gt;=1,"N/A","-")))))))</f>
        <v/>
      </c>
      <c r="O395" s="81">
        <f>IF(COUNTIF(P395:Q395,"F")&gt;=1,"FAIL",(IF(COUNTIF(P395:Q395,"P")&gt;=1,"PASS",(IF(COUNTIF(P395:Q395,"N/T")&gt;=1,"N/T",(IF(COUNTIF(P395:Q395,"N/A")&gt;=1,"N/A","-")))))))</f>
        <v/>
      </c>
      <c r="P395" s="29" t="inlineStr">
        <is>
          <t>P</t>
        </is>
      </c>
      <c r="Q395" s="29" t="inlineStr">
        <is>
          <t>P</t>
        </is>
      </c>
      <c r="R395" s="120">
        <f>IF(COUNTIF(S395:T395,"F")&gt;=1,"FAIL",(IF(COUNTIF(S395:T395,"P")&gt;=1,"PASS",(IF(COUNTIF(S395:T395,"N/T")&gt;=1,"N/T",(IF(COUNTIF(S395:T395,"N/A")&gt;=1,"N/A","-")))))))</f>
        <v/>
      </c>
      <c r="S395" s="29" t="inlineStr">
        <is>
          <t>P</t>
        </is>
      </c>
      <c r="T395" s="29" t="inlineStr">
        <is>
          <t>P</t>
        </is>
      </c>
      <c r="U395" s="120">
        <f>IF(COUNTIF(V395:W395,"F")&gt;=1,"FAIL",(IF(COUNTIF(V395:W395,"P")&gt;=1,"PASS",(IF(COUNTIF(V395:W395,"N/T")&gt;=1,"N/T",(IF(COUNTIF(V395:W395,"N/A")&gt;=1,"N/A","-")))))))</f>
        <v/>
      </c>
      <c r="V395" s="29" t="inlineStr">
        <is>
          <t>P</t>
        </is>
      </c>
      <c r="W395" s="29" t="inlineStr">
        <is>
          <t>P</t>
        </is>
      </c>
      <c r="X395" s="29" t="n"/>
      <c r="Y395" s="29" t="n"/>
      <c r="Z395" s="39" t="n"/>
      <c r="AA395" s="29" t="n"/>
      <c r="AB395" s="29" t="inlineStr">
        <is>
          <t>개인화</t>
        </is>
      </c>
    </row>
    <row r="396" ht="92.40000000000001" customHeight="1" s="357">
      <c r="A396" s="108" t="inlineStr">
        <is>
          <t>m_037</t>
        </is>
      </c>
      <c r="B396" s="29" t="inlineStr">
        <is>
          <t>TC_MAP_0312</t>
        </is>
      </c>
      <c r="C396" s="29" t="inlineStr">
        <is>
          <t>Map</t>
        </is>
      </c>
      <c r="D396" s="29" t="inlineStr">
        <is>
          <t>즐겨찾기 탭</t>
        </is>
      </c>
      <c r="E396" s="29" t="inlineStr">
        <is>
          <t>즐겨찾기 목록</t>
        </is>
      </c>
      <c r="F396" s="29" t="inlineStr">
        <is>
          <t>즐겨찾는 등록지 추가</t>
        </is>
      </c>
      <c r="G396" s="29" t="inlineStr">
        <is>
          <t>KR, EU</t>
        </is>
      </c>
      <c r="H396" s="66" t="n"/>
      <c r="I396" s="29" t="n">
        <v>4</v>
      </c>
      <c r="J396" s="30" t="inlineStr">
        <is>
          <t>1. 우리집 즐겨찾기 등록 상태</t>
        </is>
      </c>
      <c r="K396" s="30" t="inlineStr">
        <is>
          <t>1. 차량 계정 연동 상태</t>
        </is>
      </c>
      <c r="L396" s="30" t="inlineStr">
        <is>
          <t>1. Map 진입
2. 즐겨찾기 탭 선택
3. 우리집 영역 확인</t>
        </is>
      </c>
      <c r="M396" s="30" t="inlineStr">
        <is>
          <t>1. 소요 시간 노출 형식 확인
⑴ 값 미수신 시 : - 안내 문구 표시
⑵ 60초 미만 : '1분
⑶ 60초 이상 : 'M분'
⑷ 60분 이상 : 'H시간' 또는 'H 시간 M분'
⑸ 24시간 이상 : 'D일'</t>
        </is>
      </c>
      <c r="N396" s="75">
        <f>IF(COUNTIF(P396:W396,"F")&gt;=1,"FAIL",(IF(COUNTIF(P396:W396,"P")&gt;=1,"PASS",(IF(COUNTIF(P396:W396,"N/T")&gt;=1,"N/T",(IF(COUNTIF(P396:W396,"N/A")&gt;=1,"N/A","-")))))))</f>
        <v/>
      </c>
      <c r="O396" s="81">
        <f>IF(COUNTIF(P396:Q396,"F")&gt;=1,"FAIL",(IF(COUNTIF(P396:Q396,"P")&gt;=1,"PASS",(IF(COUNTIF(P396:Q396,"N/T")&gt;=1,"N/T",(IF(COUNTIF(P396:Q396,"N/A")&gt;=1,"N/A","-")))))))</f>
        <v/>
      </c>
      <c r="P396" s="29" t="inlineStr">
        <is>
          <t>P</t>
        </is>
      </c>
      <c r="Q396" s="29" t="inlineStr">
        <is>
          <t>P</t>
        </is>
      </c>
      <c r="R396" s="120">
        <f>IF(COUNTIF(S396:T396,"F")&gt;=1,"FAIL",(IF(COUNTIF(S396:T396,"P")&gt;=1,"PASS",(IF(COUNTIF(S396:T396,"N/T")&gt;=1,"N/T",(IF(COUNTIF(S396:T396,"N/A")&gt;=1,"N/A","-")))))))</f>
        <v/>
      </c>
      <c r="S396" s="29" t="inlineStr">
        <is>
          <t>P</t>
        </is>
      </c>
      <c r="T396" s="29" t="inlineStr">
        <is>
          <t>P</t>
        </is>
      </c>
      <c r="U396" s="120">
        <f>IF(COUNTIF(V396:W396,"F")&gt;=1,"FAIL",(IF(COUNTIF(V396:W396,"P")&gt;=1,"PASS",(IF(COUNTIF(V396:W396,"N/T")&gt;=1,"N/T",(IF(COUNTIF(V396:W396,"N/A")&gt;=1,"N/A","-")))))))</f>
        <v/>
      </c>
      <c r="V396" s="29" t="inlineStr">
        <is>
          <t>P</t>
        </is>
      </c>
      <c r="W396" s="29" t="inlineStr">
        <is>
          <t>P</t>
        </is>
      </c>
      <c r="X396" s="29" t="inlineStr">
        <is>
          <t>SPAQA-15946
SPAQA-23352</t>
        </is>
      </c>
      <c r="Y396" s="29" t="n"/>
      <c r="Z396" s="39" t="n"/>
      <c r="AA396" s="29" t="n"/>
      <c r="AB396" s="29" t="inlineStr">
        <is>
          <t>개인화</t>
        </is>
      </c>
    </row>
    <row r="397" ht="92.40000000000001" customHeight="1" s="357">
      <c r="A397" s="108" t="inlineStr">
        <is>
          <t>Y_003</t>
        </is>
      </c>
      <c r="B397" s="29" t="inlineStr">
        <is>
          <t>TC_MAP_0313</t>
        </is>
      </c>
      <c r="C397" s="29" t="inlineStr">
        <is>
          <t>Map</t>
        </is>
      </c>
      <c r="D397" s="29" t="inlineStr">
        <is>
          <t>즐겨찾기 탭</t>
        </is>
      </c>
      <c r="E397" s="29" t="inlineStr">
        <is>
          <t>즐겨찾기 목록</t>
        </is>
      </c>
      <c r="F397" s="29" t="inlineStr">
        <is>
          <t>즐겨찾는 등록지 추가</t>
        </is>
      </c>
      <c r="G397" s="29" t="inlineStr">
        <is>
          <t>KR, EU</t>
        </is>
      </c>
      <c r="H397" s="66" t="n"/>
      <c r="I397" s="29" t="n">
        <v>5</v>
      </c>
      <c r="J397" s="30" t="inlineStr">
        <is>
          <t>1. 사무실 즐겨찾기 등록 상태</t>
        </is>
      </c>
      <c r="K397" s="30" t="inlineStr">
        <is>
          <t>1. 차량 계정 연동 상태</t>
        </is>
      </c>
      <c r="L397" s="30" t="inlineStr">
        <is>
          <t>1. Map 진입
2. 즐겨찾기 탭 선택
3. 사무실 영역 확인</t>
        </is>
      </c>
      <c r="M397" s="30" t="inlineStr">
        <is>
          <t>1. 소요 시간 노출 형식 확인
⑴ 값 미수신 시 : - 안내 문구 표시
⑵ 60초 미만 : '1분
⑶ 60초 이상 : 'M분'
⑷ 60분 이상 : 'H시간' 또는 'H 시간 M분'
⑸ 24시간 이상 : 'D일'</t>
        </is>
      </c>
      <c r="N397" s="75">
        <f>IF(COUNTIF(P397:W397,"F")&gt;=1,"FAIL",(IF(COUNTIF(P397:W397,"P")&gt;=1,"PASS",(IF(COUNTIF(P397:W397,"N/T")&gt;=1,"N/T",(IF(COUNTIF(P397:W397,"N/A")&gt;=1,"N/A","-")))))))</f>
        <v/>
      </c>
      <c r="O397" s="81">
        <f>IF(COUNTIF(P397:Q397,"F")&gt;=1,"FAIL",(IF(COUNTIF(P397:Q397,"P")&gt;=1,"PASS",(IF(COUNTIF(P397:Q397,"N/T")&gt;=1,"N/T",(IF(COUNTIF(P397:Q397,"N/A")&gt;=1,"N/A","-")))))))</f>
        <v/>
      </c>
      <c r="P397" s="29" t="inlineStr">
        <is>
          <t>P</t>
        </is>
      </c>
      <c r="Q397" s="29" t="inlineStr">
        <is>
          <t>P</t>
        </is>
      </c>
      <c r="R397" s="120">
        <f>IF(COUNTIF(S397:T397,"F")&gt;=1,"FAIL",(IF(COUNTIF(S397:T397,"P")&gt;=1,"PASS",(IF(COUNTIF(S397:T397,"N/T")&gt;=1,"N/T",(IF(COUNTIF(S397:T397,"N/A")&gt;=1,"N/A","-")))))))</f>
        <v/>
      </c>
      <c r="S397" s="29" t="inlineStr">
        <is>
          <t>P</t>
        </is>
      </c>
      <c r="T397" s="29" t="inlineStr">
        <is>
          <t>P</t>
        </is>
      </c>
      <c r="U397" s="120">
        <f>IF(COUNTIF(V397:W397,"F")&gt;=1,"FAIL",(IF(COUNTIF(V397:W397,"P")&gt;=1,"PASS",(IF(COUNTIF(V397:W397,"N/T")&gt;=1,"N/T",(IF(COUNTIF(V397:W397,"N/A")&gt;=1,"N/A","-")))))))</f>
        <v/>
      </c>
      <c r="V397" s="29" t="inlineStr">
        <is>
          <t>P</t>
        </is>
      </c>
      <c r="W397" s="29" t="inlineStr">
        <is>
          <t>P</t>
        </is>
      </c>
      <c r="X397" s="29" t="inlineStr">
        <is>
          <t>SPAQA-15946
SPAQA-23352</t>
        </is>
      </c>
      <c r="Y397" s="29" t="n"/>
      <c r="Z397" s="39" t="n"/>
      <c r="AA397" s="29" t="n"/>
      <c r="AB397" s="29" t="inlineStr">
        <is>
          <t>개인화, 실차</t>
        </is>
      </c>
    </row>
    <row r="398" ht="79.2" customHeight="1" s="357">
      <c r="A398" s="108" t="inlineStr">
        <is>
          <t>m_038</t>
        </is>
      </c>
      <c r="B398" s="29" t="inlineStr">
        <is>
          <t>TC_MAP_0314</t>
        </is>
      </c>
      <c r="C398" s="29" t="inlineStr">
        <is>
          <t>Map</t>
        </is>
      </c>
      <c r="D398" s="29" t="inlineStr">
        <is>
          <t>즐겨찾기 탭</t>
        </is>
      </c>
      <c r="E398" s="29" t="inlineStr">
        <is>
          <t>즐겨찾기 목록</t>
        </is>
      </c>
      <c r="F398" s="29" t="inlineStr">
        <is>
          <t>즐겨찾는 등록지 추가</t>
        </is>
      </c>
      <c r="G398" s="29" t="inlineStr">
        <is>
          <t>KR, EU</t>
        </is>
      </c>
      <c r="H398" s="66" t="n"/>
      <c r="I398" s="29" t="n">
        <v>4</v>
      </c>
      <c r="J398" s="30" t="inlineStr">
        <is>
          <t>1. 즐겨찾기 1, 2, 3 등록 상태</t>
        </is>
      </c>
      <c r="K398" s="30" t="inlineStr">
        <is>
          <t>1. 차량 계정 연동 상태</t>
        </is>
      </c>
      <c r="L398" s="30" t="inlineStr">
        <is>
          <t>1. Map 진입
2. 즐겨찾기 탭 선택
3. 즐겨찾기 목록 영역 확인</t>
        </is>
      </c>
      <c r="M398" s="30" t="inlineStr">
        <is>
          <t>1.제공 항목 확인
- 핀 아이콘
- 별칭 (*미설정 시 Default 로 즐겨찾기 1, 2 ,3 노출)
- 장소명
- 직선 거리 (*위치 서비스 On 일 때만 수치 표시)
- 주소</t>
        </is>
      </c>
      <c r="N398" s="75">
        <f>IF(COUNTIF(P398:W398,"F")&gt;=1,"FAIL",(IF(COUNTIF(P398:W398,"P")&gt;=1,"PASS",(IF(COUNTIF(P398:W398,"N/T")&gt;=1,"N/T",(IF(COUNTIF(P398:W398,"N/A")&gt;=1,"N/A","-")))))))</f>
        <v/>
      </c>
      <c r="O398" s="81">
        <f>IF(COUNTIF(P398:Q398,"F")&gt;=1,"FAIL",(IF(COUNTIF(P398:Q398,"P")&gt;=1,"PASS",(IF(COUNTIF(P398:Q398,"N/T")&gt;=1,"N/T",(IF(COUNTIF(P398:Q398,"N/A")&gt;=1,"N/A","-")))))))</f>
        <v/>
      </c>
      <c r="P398" s="29" t="inlineStr">
        <is>
          <t>P</t>
        </is>
      </c>
      <c r="Q398" s="29" t="inlineStr">
        <is>
          <t>P</t>
        </is>
      </c>
      <c r="R398" s="120">
        <f>IF(COUNTIF(S398:T398,"F")&gt;=1,"FAIL",(IF(COUNTIF(S398:T398,"P")&gt;=1,"PASS",(IF(COUNTIF(S398:T398,"N/T")&gt;=1,"N/T",(IF(COUNTIF(S398:T398,"N/A")&gt;=1,"N/A","-")))))))</f>
        <v/>
      </c>
      <c r="S398" s="29" t="inlineStr">
        <is>
          <t>P</t>
        </is>
      </c>
      <c r="T398" s="29" t="inlineStr">
        <is>
          <t>P</t>
        </is>
      </c>
      <c r="U398" s="120">
        <f>IF(COUNTIF(V398:W398,"F")&gt;=1,"FAIL",(IF(COUNTIF(V398:W398,"P")&gt;=1,"PASS",(IF(COUNTIF(V398:W398,"N/T")&gt;=1,"N/T",(IF(COUNTIF(V398:W398,"N/A")&gt;=1,"N/A","-")))))))</f>
        <v/>
      </c>
      <c r="V398" s="29" t="inlineStr">
        <is>
          <t>P</t>
        </is>
      </c>
      <c r="W398" s="29" t="inlineStr">
        <is>
          <t>P</t>
        </is>
      </c>
      <c r="X398" s="29" t="n"/>
      <c r="Y398" s="29" t="n"/>
      <c r="Z398" s="39" t="n"/>
      <c r="AA398" s="29" t="n"/>
      <c r="AB398" s="29" t="inlineStr">
        <is>
          <t>개인화</t>
        </is>
      </c>
    </row>
    <row r="399" ht="39.6" customHeight="1" s="357">
      <c r="A399" s="108" t="inlineStr">
        <is>
          <t>m_039</t>
        </is>
      </c>
      <c r="B399" s="29" t="inlineStr">
        <is>
          <t>TC_MAP_0315</t>
        </is>
      </c>
      <c r="C399" s="29" t="inlineStr">
        <is>
          <t>Map</t>
        </is>
      </c>
      <c r="D399" s="29" t="inlineStr">
        <is>
          <t>즐겨찾기 탭</t>
        </is>
      </c>
      <c r="E399" s="29" t="inlineStr">
        <is>
          <t>즐겨찾기 목록</t>
        </is>
      </c>
      <c r="F399" s="29" t="inlineStr">
        <is>
          <t>즐겨찾는 등록지 추가</t>
        </is>
      </c>
      <c r="G399" s="29" t="inlineStr">
        <is>
          <t>KR, EU</t>
        </is>
      </c>
      <c r="H399" s="66" t="n"/>
      <c r="I399" s="29" t="n">
        <v>4</v>
      </c>
      <c r="J399" s="30" t="inlineStr">
        <is>
          <t>1. 즐겨찾는 등록지 1,2,3 별칭 설정하여 등록된 상태</t>
        </is>
      </c>
      <c r="K399" s="30" t="inlineStr">
        <is>
          <t>1. 차량 계정 연동 상태</t>
        </is>
      </c>
      <c r="L399" s="30" t="inlineStr">
        <is>
          <t>1. Map 진입
2. 즐겨찾기 탭 선택
3. 즐겨찾기 목록 영역 확인</t>
        </is>
      </c>
      <c r="M399" s="30" t="inlineStr">
        <is>
          <t>1. 설정한 별칭 노출</t>
        </is>
      </c>
      <c r="N399" s="75">
        <f>IF(COUNTIF(P399:W399,"F")&gt;=1,"FAIL",(IF(COUNTIF(P399:W399,"P")&gt;=1,"PASS",(IF(COUNTIF(P399:W399,"N/T")&gt;=1,"N/T",(IF(COUNTIF(P399:W399,"N/A")&gt;=1,"N/A","-")))))))</f>
        <v/>
      </c>
      <c r="O399" s="81">
        <f>IF(COUNTIF(P399:Q399,"F")&gt;=1,"FAIL",(IF(COUNTIF(P399:Q399,"P")&gt;=1,"PASS",(IF(COUNTIF(P399:Q399,"N/T")&gt;=1,"N/T",(IF(COUNTIF(P399:Q399,"N/A")&gt;=1,"N/A","-")))))))</f>
        <v/>
      </c>
      <c r="P399" s="29" t="inlineStr">
        <is>
          <t>P</t>
        </is>
      </c>
      <c r="Q399" s="29" t="inlineStr">
        <is>
          <t>P</t>
        </is>
      </c>
      <c r="R399" s="120">
        <f>IF(COUNTIF(S399:T399,"F")&gt;=1,"FAIL",(IF(COUNTIF(S399:T399,"P")&gt;=1,"PASS",(IF(COUNTIF(S399:T399,"N/T")&gt;=1,"N/T",(IF(COUNTIF(S399:T399,"N/A")&gt;=1,"N/A","-")))))))</f>
        <v/>
      </c>
      <c r="S399" s="29" t="inlineStr">
        <is>
          <t>P</t>
        </is>
      </c>
      <c r="T399" s="29" t="inlineStr">
        <is>
          <t>P</t>
        </is>
      </c>
      <c r="U399" s="120">
        <f>IF(COUNTIF(V399:W399,"F")&gt;=1,"FAIL",(IF(COUNTIF(V399:W399,"P")&gt;=1,"PASS",(IF(COUNTIF(V399:W399,"N/T")&gt;=1,"N/T",(IF(COUNTIF(V399:W399,"N/A")&gt;=1,"N/A","-")))))))</f>
        <v/>
      </c>
      <c r="V399" s="29" t="inlineStr">
        <is>
          <t>P</t>
        </is>
      </c>
      <c r="W399" s="29" t="inlineStr">
        <is>
          <t>P</t>
        </is>
      </c>
      <c r="X399" s="29" t="n"/>
      <c r="Y399" s="29" t="n"/>
      <c r="Z399" s="39" t="n"/>
      <c r="AA399" s="29" t="n"/>
      <c r="AB399" s="29" t="inlineStr">
        <is>
          <t>개인화</t>
        </is>
      </c>
    </row>
    <row r="400" ht="290.4" customHeight="1" s="357">
      <c r="A400" s="108" t="inlineStr">
        <is>
          <t>m_040</t>
        </is>
      </c>
      <c r="B400" s="29" t="inlineStr">
        <is>
          <t>TC_MAP_0316</t>
        </is>
      </c>
      <c r="C400" s="29" t="inlineStr">
        <is>
          <t>Map</t>
        </is>
      </c>
      <c r="D400" s="29" t="inlineStr">
        <is>
          <t>즐겨찾기 탭</t>
        </is>
      </c>
      <c r="E400" s="29" t="inlineStr">
        <is>
          <t>즐겨찾기 목록</t>
        </is>
      </c>
      <c r="F400" s="29" t="inlineStr">
        <is>
          <t>즐겨찾는 등록지 추가</t>
        </is>
      </c>
      <c r="G400" s="29" t="inlineStr">
        <is>
          <t>KR, EU</t>
        </is>
      </c>
      <c r="H400" s="66" t="n"/>
      <c r="I400" s="29" t="n">
        <v>4</v>
      </c>
      <c r="J400" s="30" t="inlineStr">
        <is>
          <t>1. 즐겨찾기 1, 2, 3 이 모두 등록된 상태</t>
        </is>
      </c>
      <c r="K400" s="30" t="inlineStr">
        <is>
          <t>1. 차량 계정 연동 상태</t>
        </is>
      </c>
      <c r="L400" s="30" t="inlineStr">
        <is>
          <t>1. Map 진입
2. 즐겨찾기 탭 선택
3. 즐겨찾기 목록 영역 확인</t>
        </is>
      </c>
      <c r="M400" s="30" t="inlineStr">
        <is>
          <t>1. 아래 화면 노출
즐겨찾는 등록지 5                                                   편집
아이콘 | 우리집                 |               아이콘 | 사무실
                                     |
N 분 | NN Km                   |                N분 | NN Km
                  즐겨찾기1
핀 아이콘      루첸타워 주차장
                   100m | 서울 강남구 테헤란로
                  즐겨찾기2
핀 아이콘      루첸타워 주차장
                   100m | 서울 강남구 테헤란로
                  즐겨찾기3
핀 아이콘      루첸타워 주차장
                   100m | 서울 강남구 테헤란로</t>
        </is>
      </c>
      <c r="N400" s="75">
        <f>IF(COUNTIF(P400:W400,"F")&gt;=1,"FAIL",(IF(COUNTIF(P400:W400,"P")&gt;=1,"PASS",(IF(COUNTIF(P400:W400,"N/T")&gt;=1,"N/T",(IF(COUNTIF(P400:W400,"N/A")&gt;=1,"N/A","-")))))))</f>
        <v/>
      </c>
      <c r="O400" s="81">
        <f>IF(COUNTIF(P400:Q400,"F")&gt;=1,"FAIL",(IF(COUNTIF(P400:Q400,"P")&gt;=1,"PASS",(IF(COUNTIF(P400:Q400,"N/T")&gt;=1,"N/T",(IF(COUNTIF(P400:Q400,"N/A")&gt;=1,"N/A","-")))))))</f>
        <v/>
      </c>
      <c r="P400" s="29" t="inlineStr">
        <is>
          <t>P</t>
        </is>
      </c>
      <c r="Q400" s="29" t="inlineStr">
        <is>
          <t>P</t>
        </is>
      </c>
      <c r="R400" s="120">
        <f>IF(COUNTIF(S400:T400,"F")&gt;=1,"FAIL",(IF(COUNTIF(S400:T400,"P")&gt;=1,"PASS",(IF(COUNTIF(S400:T400,"N/T")&gt;=1,"N/T",(IF(COUNTIF(S400:T400,"N/A")&gt;=1,"N/A","-")))))))</f>
        <v/>
      </c>
      <c r="S400" s="29" t="inlineStr">
        <is>
          <t>P</t>
        </is>
      </c>
      <c r="T400" s="29" t="inlineStr">
        <is>
          <t>P</t>
        </is>
      </c>
      <c r="U400" s="120">
        <f>IF(COUNTIF(V400:W400,"F")&gt;=1,"FAIL",(IF(COUNTIF(V400:W400,"P")&gt;=1,"PASS",(IF(COUNTIF(V400:W400,"N/T")&gt;=1,"N/T",(IF(COUNTIF(V400:W400,"N/A")&gt;=1,"N/A","-")))))))</f>
        <v/>
      </c>
      <c r="V400" s="29" t="inlineStr">
        <is>
          <t>P</t>
        </is>
      </c>
      <c r="W400" s="29" t="inlineStr">
        <is>
          <t>P</t>
        </is>
      </c>
      <c r="X400" s="29" t="n"/>
      <c r="Y400" s="29" t="n"/>
      <c r="Z400" s="39" t="n"/>
      <c r="AA400" s="29" t="n"/>
      <c r="AB400" s="29" t="inlineStr">
        <is>
          <t>개인화</t>
        </is>
      </c>
    </row>
    <row r="401" ht="52.8" customHeight="1" s="357">
      <c r="A401" s="108" t="inlineStr">
        <is>
          <t>m_041</t>
        </is>
      </c>
      <c r="B401" s="29" t="inlineStr">
        <is>
          <t>TC_MAP_0317</t>
        </is>
      </c>
      <c r="C401" s="29" t="inlineStr">
        <is>
          <t>Map</t>
        </is>
      </c>
      <c r="D401" s="29" t="inlineStr">
        <is>
          <t>즐겨찾기 탭</t>
        </is>
      </c>
      <c r="E401" s="29" t="inlineStr">
        <is>
          <t>즐겨찾기 목록</t>
        </is>
      </c>
      <c r="F401" s="29" t="inlineStr">
        <is>
          <t>즐겨찾는 등록지 추가</t>
        </is>
      </c>
      <c r="G401" s="29" t="inlineStr">
        <is>
          <t>KR, EU</t>
        </is>
      </c>
      <c r="H401" s="66" t="n"/>
      <c r="I401" s="29" t="n">
        <v>1</v>
      </c>
      <c r="J401" s="30" t="inlineStr">
        <is>
          <t>1. 미등록된 즐겨찾는 등록지 있는 상태</t>
        </is>
      </c>
      <c r="K401" s="30" t="inlineStr">
        <is>
          <t>1. 차량 계정 연동 상태</t>
        </is>
      </c>
      <c r="L401" s="30" t="inlineStr">
        <is>
          <t>1. Map 진입
2. 즐겨찾기 탭 선택
3. 즐겨찾기 목록 영역 확인</t>
        </is>
      </c>
      <c r="M401" s="30" t="inlineStr">
        <is>
          <t>1. 즐겨찾기 추가 안내 문구 노출
핀 아이콘   즐겨찾기를 추가해 보세요                            [+]</t>
        </is>
      </c>
      <c r="N401" s="75">
        <f>IF(COUNTIF(P401:W401,"F")&gt;=1,"FAIL",(IF(COUNTIF(P401:W401,"P")&gt;=1,"PASS",(IF(COUNTIF(P401:W401,"N/T")&gt;=1,"N/T",(IF(COUNTIF(P401:W401,"N/A")&gt;=1,"N/A","-")))))))</f>
        <v/>
      </c>
      <c r="O401" s="81">
        <f>IF(COUNTIF(P401:Q401,"F")&gt;=1,"FAIL",(IF(COUNTIF(P401:Q401,"P")&gt;=1,"PASS",(IF(COUNTIF(P401:Q401,"N/T")&gt;=1,"N/T",(IF(COUNTIF(P401:Q401,"N/A")&gt;=1,"N/A","-")))))))</f>
        <v/>
      </c>
      <c r="P401" s="29" t="inlineStr">
        <is>
          <t>P</t>
        </is>
      </c>
      <c r="Q401" s="29" t="inlineStr">
        <is>
          <t>P</t>
        </is>
      </c>
      <c r="R401" s="120">
        <f>IF(COUNTIF(S401:T401,"F")&gt;=1,"FAIL",(IF(COUNTIF(S401:T401,"P")&gt;=1,"PASS",(IF(COUNTIF(S401:T401,"N/T")&gt;=1,"N/T",(IF(COUNTIF(S401:T401,"N/A")&gt;=1,"N/A","-")))))))</f>
        <v/>
      </c>
      <c r="S401" s="29" t="inlineStr">
        <is>
          <t>P</t>
        </is>
      </c>
      <c r="T401" s="29" t="inlineStr">
        <is>
          <t>P</t>
        </is>
      </c>
      <c r="U401" s="120">
        <f>IF(COUNTIF(V401:W401,"F")&gt;=1,"FAIL",(IF(COUNTIF(V401:W401,"P")&gt;=1,"PASS",(IF(COUNTIF(V401:W401,"N/T")&gt;=1,"N/T",(IF(COUNTIF(V401:W401,"N/A")&gt;=1,"N/A","-")))))))</f>
        <v/>
      </c>
      <c r="V401" s="29" t="inlineStr">
        <is>
          <t>P</t>
        </is>
      </c>
      <c r="W401" s="29" t="inlineStr">
        <is>
          <t>P</t>
        </is>
      </c>
      <c r="X401" s="29" t="inlineStr">
        <is>
          <t>SPAQA-16064
SPAQA-22135</t>
        </is>
      </c>
      <c r="Y401" s="29" t="n"/>
      <c r="Z401" s="39" t="n"/>
      <c r="AA401" s="29" t="n"/>
      <c r="AB401" s="29" t="inlineStr">
        <is>
          <t>CheckList, 개인화</t>
        </is>
      </c>
    </row>
    <row r="402" ht="52.8" customHeight="1" s="357">
      <c r="A402" s="108" t="inlineStr">
        <is>
          <t>m_042</t>
        </is>
      </c>
      <c r="B402" s="29" t="inlineStr">
        <is>
          <t>TC_MAP_0318</t>
        </is>
      </c>
      <c r="C402" s="29" t="inlineStr">
        <is>
          <t>Map</t>
        </is>
      </c>
      <c r="D402" s="29" t="inlineStr">
        <is>
          <t>즐겨찾기 탭</t>
        </is>
      </c>
      <c r="E402" s="29" t="inlineStr">
        <is>
          <t>즐겨찾기 목록</t>
        </is>
      </c>
      <c r="F402" s="29" t="inlineStr">
        <is>
          <t>즐겨찾는 등록지 추가</t>
        </is>
      </c>
      <c r="G402" s="29" t="inlineStr">
        <is>
          <t>KR, EU</t>
        </is>
      </c>
      <c r="H402" s="66" t="n"/>
      <c r="I402" s="29" t="n">
        <v>1</v>
      </c>
      <c r="J402" s="30" t="inlineStr">
        <is>
          <t>1. 미등록된 즐겨찾는 등록지 있는 상태</t>
        </is>
      </c>
      <c r="K402" s="30" t="inlineStr">
        <is>
          <t>1. 차량 계정 연동 상태</t>
        </is>
      </c>
      <c r="L402" s="30" t="inlineStr">
        <is>
          <t>1. Map 진입
2. 즐겨찾기 탭 선택
3. 즐겨찾기 목록 영역 확인
4. 즐겨찾기 추가 버튼 선택</t>
        </is>
      </c>
      <c r="M402" s="30" t="inlineStr">
        <is>
          <t>1. 즐겨찾기 1,2,3 등록 화면으로 이동</t>
        </is>
      </c>
      <c r="N402" s="75">
        <f>IF(COUNTIF(P402:W402,"F")&gt;=1,"FAIL",(IF(COUNTIF(P402:W402,"P")&gt;=1,"PASS",(IF(COUNTIF(P402:W402,"N/T")&gt;=1,"N/T",(IF(COUNTIF(P402:W402,"N/A")&gt;=1,"N/A","-")))))))</f>
        <v/>
      </c>
      <c r="O402" s="81">
        <f>IF(COUNTIF(P402:Q402,"F")&gt;=1,"FAIL",(IF(COUNTIF(P402:Q402,"P")&gt;=1,"PASS",(IF(COUNTIF(P402:Q402,"N/T")&gt;=1,"N/T",(IF(COUNTIF(P402:Q402,"N/A")&gt;=1,"N/A","-")))))))</f>
        <v/>
      </c>
      <c r="P402" s="29" t="inlineStr">
        <is>
          <t>P</t>
        </is>
      </c>
      <c r="Q402" s="29" t="inlineStr">
        <is>
          <t>P</t>
        </is>
      </c>
      <c r="R402" s="120">
        <f>IF(COUNTIF(S402:T402,"F")&gt;=1,"FAIL",(IF(COUNTIF(S402:T402,"P")&gt;=1,"PASS",(IF(COUNTIF(S402:T402,"N/T")&gt;=1,"N/T",(IF(COUNTIF(S402:T402,"N/A")&gt;=1,"N/A","-")))))))</f>
        <v/>
      </c>
      <c r="S402" s="29" t="inlineStr">
        <is>
          <t>P</t>
        </is>
      </c>
      <c r="T402" s="29" t="inlineStr">
        <is>
          <t>P</t>
        </is>
      </c>
      <c r="U402" s="120">
        <f>IF(COUNTIF(V402:W402,"F")&gt;=1,"FAIL",(IF(COUNTIF(V402:W402,"P")&gt;=1,"PASS",(IF(COUNTIF(V402:W402,"N/T")&gt;=1,"N/T",(IF(COUNTIF(V402:W402,"N/A")&gt;=1,"N/A","-")))))))</f>
        <v/>
      </c>
      <c r="V402" s="29" t="inlineStr">
        <is>
          <t>P</t>
        </is>
      </c>
      <c r="W402" s="29" t="inlineStr">
        <is>
          <t>P</t>
        </is>
      </c>
      <c r="X402" s="29" t="n"/>
      <c r="Y402" s="29" t="n"/>
      <c r="Z402" s="39" t="n"/>
      <c r="AA402" s="29" t="n"/>
      <c r="AB402" s="29" t="inlineStr">
        <is>
          <t>CheckList, 개인화</t>
        </is>
      </c>
    </row>
    <row r="403" ht="52.8" customHeight="1" s="357">
      <c r="A403" s="108" t="inlineStr">
        <is>
          <t>Q_016</t>
        </is>
      </c>
      <c r="B403" s="29" t="inlineStr">
        <is>
          <t>TC_MAP_0319</t>
        </is>
      </c>
      <c r="C403" s="29" t="inlineStr">
        <is>
          <t>Map</t>
        </is>
      </c>
      <c r="D403" s="29" t="inlineStr">
        <is>
          <t>즐겨찾기 탭</t>
        </is>
      </c>
      <c r="E403" s="29" t="inlineStr">
        <is>
          <t>즐겨찾기 목록</t>
        </is>
      </c>
      <c r="F403" s="29" t="inlineStr">
        <is>
          <t>즐겨찾는 등록지 추가</t>
        </is>
      </c>
      <c r="G403" s="29" t="inlineStr">
        <is>
          <t>KR, EU</t>
        </is>
      </c>
      <c r="H403" s="66" t="n"/>
      <c r="I403" s="29" t="n">
        <v>4</v>
      </c>
      <c r="J403" s="30" t="inlineStr">
        <is>
          <t>1. 저장된 우리집, 사무실 없는 상태</t>
        </is>
      </c>
      <c r="K403" s="30" t="inlineStr">
        <is>
          <t>1. 차량 계정 연동 상태</t>
        </is>
      </c>
      <c r="L403" s="30" t="inlineStr">
        <is>
          <t>1. Map 진입
2. 즐겨찾기 탭 선택
3. 우리집, 사무실 영역 선택</t>
        </is>
      </c>
      <c r="M403" s="30" t="inlineStr">
        <is>
          <t>1. 제공 항목 확인
- 별칭 영역(비활성화)
- 장소 설정 안내
- 장소 / 주소 표시 영역</t>
        </is>
      </c>
      <c r="N403" s="75">
        <f>IF(COUNTIF(P403:W403,"F")&gt;=1,"FAIL",(IF(COUNTIF(P403:W403,"P")&gt;=1,"PASS",(IF(COUNTIF(P403:W403,"N/T")&gt;=1,"N/T",(IF(COUNTIF(P403:W403,"N/A")&gt;=1,"N/A","-")))))))</f>
        <v/>
      </c>
      <c r="O403" s="81">
        <f>IF(COUNTIF(P403:Q403,"F")&gt;=1,"FAIL",(IF(COUNTIF(P403:Q403,"P")&gt;=1,"PASS",(IF(COUNTIF(P403:Q403,"N/T")&gt;=1,"N/T",(IF(COUNTIF(P403:Q403,"N/A")&gt;=1,"N/A","-")))))))</f>
        <v/>
      </c>
      <c r="P403" s="29" t="inlineStr">
        <is>
          <t>P</t>
        </is>
      </c>
      <c r="Q403" s="29" t="inlineStr">
        <is>
          <t>P</t>
        </is>
      </c>
      <c r="R403" s="120">
        <f>IF(COUNTIF(S403:T403,"F")&gt;=1,"FAIL",(IF(COUNTIF(S403:T403,"P")&gt;=1,"PASS",(IF(COUNTIF(S403:T403,"N/T")&gt;=1,"N/T",(IF(COUNTIF(S403:T403,"N/A")&gt;=1,"N/A","-")))))))</f>
        <v/>
      </c>
      <c r="S403" s="29" t="inlineStr">
        <is>
          <t>P</t>
        </is>
      </c>
      <c r="T403" s="29" t="inlineStr">
        <is>
          <t>P</t>
        </is>
      </c>
      <c r="U403" s="120">
        <f>IF(COUNTIF(V403:W403,"F")&gt;=1,"FAIL",(IF(COUNTIF(V403:W403,"P")&gt;=1,"PASS",(IF(COUNTIF(V403:W403,"N/T")&gt;=1,"N/T",(IF(COUNTIF(V403:W403,"N/A")&gt;=1,"N/A","-")))))))</f>
        <v/>
      </c>
      <c r="V403" s="29" t="inlineStr">
        <is>
          <t>P</t>
        </is>
      </c>
      <c r="W403" s="29" t="inlineStr">
        <is>
          <t>P</t>
        </is>
      </c>
      <c r="X403" s="29" t="n"/>
      <c r="Y403" s="29" t="n"/>
      <c r="Z403" s="39" t="n"/>
      <c r="AA403" s="29" t="n"/>
      <c r="AB403" s="29" t="inlineStr">
        <is>
          <t>개인화</t>
        </is>
      </c>
    </row>
    <row r="404" ht="52.8" customHeight="1" s="357">
      <c r="A404" s="108" t="inlineStr">
        <is>
          <t>m_043</t>
        </is>
      </c>
      <c r="B404" s="29" t="inlineStr">
        <is>
          <t>TC_MAP_0320</t>
        </is>
      </c>
      <c r="C404" s="29" t="inlineStr">
        <is>
          <t>Map</t>
        </is>
      </c>
      <c r="D404" s="29" t="inlineStr">
        <is>
          <t>즐겨찾기 탭</t>
        </is>
      </c>
      <c r="E404" s="29" t="inlineStr">
        <is>
          <t>즐겨찾기 목록</t>
        </is>
      </c>
      <c r="F404" s="29" t="inlineStr">
        <is>
          <t>즐겨찾는 등록지 추가</t>
        </is>
      </c>
      <c r="G404" s="29" t="inlineStr">
        <is>
          <t>KR, EU</t>
        </is>
      </c>
      <c r="H404" s="66" t="n"/>
      <c r="I404" s="29" t="n">
        <v>4</v>
      </c>
      <c r="J404" s="63" t="n"/>
      <c r="K404" s="30" t="inlineStr">
        <is>
          <t>1. 차량 계정 연동 상태</t>
        </is>
      </c>
      <c r="L404" s="30" t="inlineStr">
        <is>
          <t>1. Map 진입
2. 즐겨찾기 탭 선택
3. 우리집 영역 선택
4. 별칭 영역 확인</t>
        </is>
      </c>
      <c r="M404" s="30" t="inlineStr">
        <is>
          <t>1. 별칭 영역에 우리집 아이콘 노출</t>
        </is>
      </c>
      <c r="N404" s="75">
        <f>IF(COUNTIF(P404:W404,"F")&gt;=1,"FAIL",(IF(COUNTIF(P404:W404,"P")&gt;=1,"PASS",(IF(COUNTIF(P404:W404,"N/T")&gt;=1,"N/T",(IF(COUNTIF(P404:W404,"N/A")&gt;=1,"N/A","-")))))))</f>
        <v/>
      </c>
      <c r="O404" s="81">
        <f>IF(COUNTIF(P404:Q404,"F")&gt;=1,"FAIL",(IF(COUNTIF(P404:Q404,"P")&gt;=1,"PASS",(IF(COUNTIF(P404:Q404,"N/T")&gt;=1,"N/T",(IF(COUNTIF(P404:Q404,"N/A")&gt;=1,"N/A","-")))))))</f>
        <v/>
      </c>
      <c r="P404" s="29" t="inlineStr">
        <is>
          <t>P</t>
        </is>
      </c>
      <c r="Q404" s="29" t="inlineStr">
        <is>
          <t>P</t>
        </is>
      </c>
      <c r="R404" s="120">
        <f>IF(COUNTIF(S404:T404,"F")&gt;=1,"FAIL",(IF(COUNTIF(S404:T404,"P")&gt;=1,"PASS",(IF(COUNTIF(S404:T404,"N/T")&gt;=1,"N/T",(IF(COUNTIF(S404:T404,"N/A")&gt;=1,"N/A","-")))))))</f>
        <v/>
      </c>
      <c r="S404" s="29" t="inlineStr">
        <is>
          <t>P</t>
        </is>
      </c>
      <c r="T404" s="29" t="inlineStr">
        <is>
          <t>P</t>
        </is>
      </c>
      <c r="U404" s="120">
        <f>IF(COUNTIF(V404:W404,"F")&gt;=1,"FAIL",(IF(COUNTIF(V404:W404,"P")&gt;=1,"PASS",(IF(COUNTIF(V404:W404,"N/T")&gt;=1,"N/T",(IF(COUNTIF(V404:W404,"N/A")&gt;=1,"N/A","-")))))))</f>
        <v/>
      </c>
      <c r="V404" s="29" t="inlineStr">
        <is>
          <t>P</t>
        </is>
      </c>
      <c r="W404" s="29" t="inlineStr">
        <is>
          <t>P</t>
        </is>
      </c>
      <c r="X404" s="29" t="n"/>
      <c r="Y404" s="29" t="n"/>
      <c r="Z404" s="39" t="n"/>
      <c r="AA404" s="29" t="n"/>
      <c r="AB404" s="29" t="inlineStr">
        <is>
          <t>개인화</t>
        </is>
      </c>
    </row>
    <row r="405" ht="52.8" customHeight="1" s="357">
      <c r="A405" s="108" t="inlineStr">
        <is>
          <t>m_044</t>
        </is>
      </c>
      <c r="B405" s="29" t="inlineStr">
        <is>
          <t>TC_MAP_0321</t>
        </is>
      </c>
      <c r="C405" s="29" t="inlineStr">
        <is>
          <t>Map</t>
        </is>
      </c>
      <c r="D405" s="29" t="inlineStr">
        <is>
          <t>즐겨찾기 탭</t>
        </is>
      </c>
      <c r="E405" s="29" t="inlineStr">
        <is>
          <t>즐겨찾기 목록</t>
        </is>
      </c>
      <c r="F405" s="29" t="inlineStr">
        <is>
          <t>즐겨찾는 등록지 추가</t>
        </is>
      </c>
      <c r="G405" s="29" t="inlineStr">
        <is>
          <t>KR, EU</t>
        </is>
      </c>
      <c r="H405" s="66" t="n"/>
      <c r="I405" s="29" t="n">
        <v>4</v>
      </c>
      <c r="J405" s="63" t="n"/>
      <c r="K405" s="30" t="inlineStr">
        <is>
          <t>1. 차량 계정 연동 상태</t>
        </is>
      </c>
      <c r="L405" s="30" t="inlineStr">
        <is>
          <t>1. Map 진입
2. 즐겨찾기 탭 선택
3. 사무실 영역 선택
4. 별칭 영역 확인</t>
        </is>
      </c>
      <c r="M405" s="30" t="inlineStr">
        <is>
          <t>1. 별칭 영역에 사무실 아이콘 노출</t>
        </is>
      </c>
      <c r="N405" s="75">
        <f>IF(COUNTIF(P405:W405,"F")&gt;=1,"FAIL",(IF(COUNTIF(P405:W405,"P")&gt;=1,"PASS",(IF(COUNTIF(P405:W405,"N/T")&gt;=1,"N/T",(IF(COUNTIF(P405:W405,"N/A")&gt;=1,"N/A","-")))))))</f>
        <v/>
      </c>
      <c r="O405" s="81">
        <f>IF(COUNTIF(P405:Q405,"F")&gt;=1,"FAIL",(IF(COUNTIF(P405:Q405,"P")&gt;=1,"PASS",(IF(COUNTIF(P405:Q405,"N/T")&gt;=1,"N/T",(IF(COUNTIF(P405:Q405,"N/A")&gt;=1,"N/A","-")))))))</f>
        <v/>
      </c>
      <c r="P405" s="29" t="inlineStr">
        <is>
          <t>P</t>
        </is>
      </c>
      <c r="Q405" s="29" t="inlineStr">
        <is>
          <t>P</t>
        </is>
      </c>
      <c r="R405" s="120">
        <f>IF(COUNTIF(S405:T405,"F")&gt;=1,"FAIL",(IF(COUNTIF(S405:T405,"P")&gt;=1,"PASS",(IF(COUNTIF(S405:T405,"N/T")&gt;=1,"N/T",(IF(COUNTIF(S405:T405,"N/A")&gt;=1,"N/A","-")))))))</f>
        <v/>
      </c>
      <c r="S405" s="29" t="inlineStr">
        <is>
          <t>P</t>
        </is>
      </c>
      <c r="T405" s="29" t="inlineStr">
        <is>
          <t>P</t>
        </is>
      </c>
      <c r="U405" s="120">
        <f>IF(COUNTIF(V405:W405,"F")&gt;=1,"FAIL",(IF(COUNTIF(V405:W405,"P")&gt;=1,"PASS",(IF(COUNTIF(V405:W405,"N/T")&gt;=1,"N/T",(IF(COUNTIF(V405:W405,"N/A")&gt;=1,"N/A","-")))))))</f>
        <v/>
      </c>
      <c r="V405" s="29" t="inlineStr">
        <is>
          <t>P</t>
        </is>
      </c>
      <c r="W405" s="29" t="inlineStr">
        <is>
          <t>P</t>
        </is>
      </c>
      <c r="X405" s="29" t="n"/>
      <c r="Y405" s="29" t="n"/>
      <c r="Z405" s="39" t="n"/>
      <c r="AA405" s="29" t="n"/>
      <c r="AB405" s="29" t="inlineStr">
        <is>
          <t>개인화</t>
        </is>
      </c>
    </row>
    <row r="406" ht="52.8" customHeight="1" s="357">
      <c r="A406" s="153" t="n"/>
      <c r="B406" s="29" t="inlineStr">
        <is>
          <t>TC_MAP_0322</t>
        </is>
      </c>
      <c r="C406" s="54" t="inlineStr">
        <is>
          <t>Map</t>
        </is>
      </c>
      <c r="D406" s="54" t="inlineStr">
        <is>
          <t>즐겨찾기 탭</t>
        </is>
      </c>
      <c r="E406" s="54" t="inlineStr">
        <is>
          <t>즐겨찾기 목록</t>
        </is>
      </c>
      <c r="F406" s="54" t="inlineStr">
        <is>
          <t>즐겨찾는 등록지 추가</t>
        </is>
      </c>
      <c r="G406" s="54" t="inlineStr">
        <is>
          <t>KR, EU</t>
        </is>
      </c>
      <c r="H406" s="29" t="n"/>
      <c r="I406" s="54" t="n"/>
      <c r="J406" s="63" t="n"/>
      <c r="K406" s="31" t="inlineStr">
        <is>
          <t>1. 차량 계정 연동 상태</t>
        </is>
      </c>
      <c r="L406" s="31" t="inlineStr">
        <is>
          <t>1. Map 진입
2. 즐겨찾기 탭 선택
3. 우리집 영역 선택
4. 별칭 영역 선택</t>
        </is>
      </c>
      <c r="M406" s="31" t="inlineStr">
        <is>
          <t>1. 반응 없음</t>
        </is>
      </c>
      <c r="N406" s="103">
        <f>IF(COUNTIF(P406:W406,"F")&gt;=1,"FAIL",(IF(COUNTIF(P406:W406,"P")&gt;=1,"PASS",(IF(COUNTIF(P406:W406,"N/T")&gt;=1,"N/T",(IF(COUNTIF(P406:W406,"N/A")&gt;=1,"N/A","-")))))))</f>
        <v/>
      </c>
      <c r="O406" s="120">
        <f>IF(COUNTIF(P406:Q406,"F")&gt;=1,"FAIL",(IF(COUNTIF(P406:Q406,"P")&gt;=1,"PASS",(IF(COUNTIF(P406:Q406,"N/T")&gt;=1,"N/T",(IF(COUNTIF(P406:Q406,"N/A")&gt;=1,"N/A","-")))))))</f>
        <v/>
      </c>
      <c r="P406" s="29" t="inlineStr">
        <is>
          <t>N/A</t>
        </is>
      </c>
      <c r="Q406" s="29" t="inlineStr">
        <is>
          <t>N/A</t>
        </is>
      </c>
      <c r="R406" s="120">
        <f>IF(COUNTIF(S406:T406,"F")&gt;=1,"FAIL",(IF(COUNTIF(S406:T406,"P")&gt;=1,"PASS",(IF(COUNTIF(S406:T406,"N/T")&gt;=1,"N/T",(IF(COUNTIF(S406:T406,"N/A")&gt;=1,"N/A","-")))))))</f>
        <v/>
      </c>
      <c r="S406" s="29" t="inlineStr">
        <is>
          <t>N/A</t>
        </is>
      </c>
      <c r="T406" s="29" t="inlineStr">
        <is>
          <t>N/A</t>
        </is>
      </c>
      <c r="U406" s="120">
        <f>IF(COUNTIF(V406:W406,"F")&gt;=1,"FAIL",(IF(COUNTIF(V406:W406,"P")&gt;=1,"PASS",(IF(COUNTIF(V406:W406,"N/T")&gt;=1,"N/T",(IF(COUNTIF(V406:W406,"N/A")&gt;=1,"N/A","-")))))))</f>
        <v/>
      </c>
      <c r="V406" s="29" t="inlineStr">
        <is>
          <t>N/A</t>
        </is>
      </c>
      <c r="W406" s="29" t="inlineStr">
        <is>
          <t>N/A</t>
        </is>
      </c>
      <c r="X406" s="29" t="n"/>
      <c r="Y406" s="29" t="n"/>
      <c r="Z406" s="39" t="inlineStr">
        <is>
          <t>삭제 TC(N/A)</t>
        </is>
      </c>
      <c r="AA406" s="29" t="inlineStr">
        <is>
          <t>사양 아님(N/A)</t>
        </is>
      </c>
      <c r="AB406" s="29" t="inlineStr">
        <is>
          <t>개인화, 삭제</t>
        </is>
      </c>
    </row>
    <row r="407" ht="52.8" customHeight="1" s="357">
      <c r="A407" s="153" t="n"/>
      <c r="B407" s="29" t="inlineStr">
        <is>
          <t>TC_MAP_0323</t>
        </is>
      </c>
      <c r="C407" s="54" t="inlineStr">
        <is>
          <t>Map</t>
        </is>
      </c>
      <c r="D407" s="54" t="inlineStr">
        <is>
          <t>즐겨찾기 탭</t>
        </is>
      </c>
      <c r="E407" s="54" t="inlineStr">
        <is>
          <t>즐겨찾기 목록</t>
        </is>
      </c>
      <c r="F407" s="54" t="inlineStr">
        <is>
          <t>즐겨찾는 등록지 추가</t>
        </is>
      </c>
      <c r="G407" s="54" t="inlineStr">
        <is>
          <t>KR, EU</t>
        </is>
      </c>
      <c r="H407" s="29" t="n"/>
      <c r="I407" s="54" t="n"/>
      <c r="J407" s="63" t="n"/>
      <c r="K407" s="31" t="inlineStr">
        <is>
          <t>1. 차량 계정 연동 상태</t>
        </is>
      </c>
      <c r="L407" s="31" t="inlineStr">
        <is>
          <t>1. Map 진입
2. 즐겨찾기 탭 선택
3. 사무실 영역 선택
4. 별칭 영역 선택</t>
        </is>
      </c>
      <c r="M407" s="31" t="inlineStr">
        <is>
          <t>1. 반응 없음</t>
        </is>
      </c>
      <c r="N407" s="103">
        <f>IF(COUNTIF(P407:W407,"F")&gt;=1,"FAIL",(IF(COUNTIF(P407:W407,"P")&gt;=1,"PASS",(IF(COUNTIF(P407:W407,"N/T")&gt;=1,"N/T",(IF(COUNTIF(P407:W407,"N/A")&gt;=1,"N/A","-")))))))</f>
        <v/>
      </c>
      <c r="O407" s="120">
        <f>IF(COUNTIF(P407:Q407,"F")&gt;=1,"FAIL",(IF(COUNTIF(P407:Q407,"P")&gt;=1,"PASS",(IF(COUNTIF(P407:Q407,"N/T")&gt;=1,"N/T",(IF(COUNTIF(P407:Q407,"N/A")&gt;=1,"N/A","-")))))))</f>
        <v/>
      </c>
      <c r="P407" s="29" t="inlineStr">
        <is>
          <t>N/A</t>
        </is>
      </c>
      <c r="Q407" s="29" t="inlineStr">
        <is>
          <t>N/A</t>
        </is>
      </c>
      <c r="R407" s="120">
        <f>IF(COUNTIF(S407:T407,"F")&gt;=1,"FAIL",(IF(COUNTIF(S407:T407,"P")&gt;=1,"PASS",(IF(COUNTIF(S407:T407,"N/T")&gt;=1,"N/T",(IF(COUNTIF(S407:T407,"N/A")&gt;=1,"N/A","-")))))))</f>
        <v/>
      </c>
      <c r="S407" s="29" t="inlineStr">
        <is>
          <t>N/A</t>
        </is>
      </c>
      <c r="T407" s="29" t="inlineStr">
        <is>
          <t>N/A</t>
        </is>
      </c>
      <c r="U407" s="120">
        <f>IF(COUNTIF(V407:W407,"F")&gt;=1,"FAIL",(IF(COUNTIF(V407:W407,"P")&gt;=1,"PASS",(IF(COUNTIF(V407:W407,"N/T")&gt;=1,"N/T",(IF(COUNTIF(V407:W407,"N/A")&gt;=1,"N/A","-")))))))</f>
        <v/>
      </c>
      <c r="V407" s="29" t="inlineStr">
        <is>
          <t>N/A</t>
        </is>
      </c>
      <c r="W407" s="29" t="inlineStr">
        <is>
          <t>N/A</t>
        </is>
      </c>
      <c r="X407" s="29" t="n"/>
      <c r="Y407" s="29" t="n"/>
      <c r="Z407" s="39" t="inlineStr">
        <is>
          <t>삭제 TC(N/A)</t>
        </is>
      </c>
      <c r="AA407" s="29" t="inlineStr">
        <is>
          <t>사양 아님(N/A)</t>
        </is>
      </c>
      <c r="AB407" s="29" t="inlineStr">
        <is>
          <t>개인화, 삭제</t>
        </is>
      </c>
    </row>
    <row r="408" ht="39.6" customHeight="1" s="357">
      <c r="A408" s="108" t="inlineStr">
        <is>
          <t>m_045</t>
        </is>
      </c>
      <c r="B408" s="29" t="inlineStr">
        <is>
          <t>TC_MAP_0324</t>
        </is>
      </c>
      <c r="C408" s="29" t="inlineStr">
        <is>
          <t>Map</t>
        </is>
      </c>
      <c r="D408" s="29" t="inlineStr">
        <is>
          <t>즐겨찾기 탭</t>
        </is>
      </c>
      <c r="E408" s="29" t="inlineStr">
        <is>
          <t>즐겨찾기 목록</t>
        </is>
      </c>
      <c r="F408" s="29" t="inlineStr">
        <is>
          <t>즐겨찾는 등록지 추가</t>
        </is>
      </c>
      <c r="G408" s="29" t="inlineStr">
        <is>
          <t>KR, EU</t>
        </is>
      </c>
      <c r="H408" s="66" t="n"/>
      <c r="I408" s="29" t="n">
        <v>4</v>
      </c>
      <c r="J408" s="30" t="inlineStr">
        <is>
          <t>1. 설정된 장소 정보가 없는 상태</t>
        </is>
      </c>
      <c r="K408" s="30" t="inlineStr">
        <is>
          <t>1. 차량 계정 연동 상태</t>
        </is>
      </c>
      <c r="L408" s="30" t="inlineStr">
        <is>
          <t>1. Map 진입
2. 즐겨찾기 탭 선택
3. 우리집 , 사무실 영역 선택</t>
        </is>
      </c>
      <c r="M408" s="30" t="inlineStr">
        <is>
          <t>1. 장소 설정 가이드 노출
'등록지에서 장소를 선택하거나 검색해 보세요.'
2. 장소/주소 표시 영역, 아이콘 노출</t>
        </is>
      </c>
      <c r="N408" s="75">
        <f>IF(COUNTIF(P408:W408,"F")&gt;=1,"FAIL",(IF(COUNTIF(P408:W408,"P")&gt;=1,"PASS",(IF(COUNTIF(P408:W408,"N/T")&gt;=1,"N/T",(IF(COUNTIF(P408:W408,"N/A")&gt;=1,"N/A","-")))))))</f>
        <v/>
      </c>
      <c r="O408" s="81">
        <f>IF(COUNTIF(P408:Q408,"F")&gt;=1,"FAIL",(IF(COUNTIF(P408:Q408,"P")&gt;=1,"PASS",(IF(COUNTIF(P408:Q408,"N/T")&gt;=1,"N/T",(IF(COUNTIF(P408:Q408,"N/A")&gt;=1,"N/A","-")))))))</f>
        <v/>
      </c>
      <c r="P408" s="29" t="inlineStr">
        <is>
          <t>P</t>
        </is>
      </c>
      <c r="Q408" s="29" t="inlineStr">
        <is>
          <t>P</t>
        </is>
      </c>
      <c r="R408" s="120">
        <f>IF(COUNTIF(S408:T408,"F")&gt;=1,"FAIL",(IF(COUNTIF(S408:T408,"P")&gt;=1,"PASS",(IF(COUNTIF(S408:T408,"N/T")&gt;=1,"N/T",(IF(COUNTIF(S408:T408,"N/A")&gt;=1,"N/A","-")))))))</f>
        <v/>
      </c>
      <c r="S408" s="29" t="inlineStr">
        <is>
          <t>P</t>
        </is>
      </c>
      <c r="T408" s="29" t="inlineStr">
        <is>
          <t>P</t>
        </is>
      </c>
      <c r="U408" s="120">
        <f>IF(COUNTIF(V408:W408,"F")&gt;=1,"FAIL",(IF(COUNTIF(V408:W408,"P")&gt;=1,"PASS",(IF(COUNTIF(V408:W408,"N/T")&gt;=1,"N/T",(IF(COUNTIF(V408:W408,"N/A")&gt;=1,"N/A","-")))))))</f>
        <v/>
      </c>
      <c r="V408" s="29" t="inlineStr">
        <is>
          <t>P</t>
        </is>
      </c>
      <c r="W408" s="29" t="inlineStr">
        <is>
          <t>P</t>
        </is>
      </c>
      <c r="X408" s="29" t="n"/>
      <c r="Y408" s="29" t="n"/>
      <c r="Z408" s="39" t="n"/>
      <c r="AA408" s="29" t="n"/>
      <c r="AB408" s="29" t="inlineStr">
        <is>
          <t>개인화</t>
        </is>
      </c>
    </row>
    <row r="409" ht="52.8" customHeight="1" s="357">
      <c r="A409" s="108" t="inlineStr">
        <is>
          <t>m_046</t>
        </is>
      </c>
      <c r="B409" s="29" t="inlineStr">
        <is>
          <t>TC_MAP_0325</t>
        </is>
      </c>
      <c r="C409" s="29" t="inlineStr">
        <is>
          <t>Map</t>
        </is>
      </c>
      <c r="D409" s="29" t="inlineStr">
        <is>
          <t>즐겨찾기 탭</t>
        </is>
      </c>
      <c r="E409" s="29" t="inlineStr">
        <is>
          <t>즐겨찾기 목록</t>
        </is>
      </c>
      <c r="F409" s="29" t="inlineStr">
        <is>
          <t>즐겨찾는 등록지 추가</t>
        </is>
      </c>
      <c r="G409" s="29" t="inlineStr">
        <is>
          <t>KR, EU</t>
        </is>
      </c>
      <c r="H409" s="66" t="n"/>
      <c r="I409" s="29" t="n">
        <v>4</v>
      </c>
      <c r="J409" s="30" t="inlineStr">
        <is>
          <t>1. 설정된 장소 정보가 없는 상태</t>
        </is>
      </c>
      <c r="K409" s="30" t="inlineStr">
        <is>
          <t>1. 차량 계정 연동 상태</t>
        </is>
      </c>
      <c r="L409" s="30" t="inlineStr">
        <is>
          <t>1. Map 진입
2. 즐겨찾기 탭 선택
3. 우리집 , 사무실 영역 선택
4. 검색 필드 영역 확인</t>
        </is>
      </c>
      <c r="M409" s="30" t="inlineStr">
        <is>
          <t>1. 플레이스 홀더, 검색 아이콘 노출</t>
        </is>
      </c>
      <c r="N409" s="75">
        <f>IF(COUNTIF(P409:W409,"F")&gt;=1,"FAIL",(IF(COUNTIF(P409:W409,"P")&gt;=1,"PASS",(IF(COUNTIF(P409:W409,"N/T")&gt;=1,"N/T",(IF(COUNTIF(P409:W409,"N/A")&gt;=1,"N/A","-")))))))</f>
        <v/>
      </c>
      <c r="O409" s="81">
        <f>IF(COUNTIF(P409:Q409,"F")&gt;=1,"FAIL",(IF(COUNTIF(P409:Q409,"P")&gt;=1,"PASS",(IF(COUNTIF(P409:Q409,"N/T")&gt;=1,"N/T",(IF(COUNTIF(P409:Q409,"N/A")&gt;=1,"N/A","-")))))))</f>
        <v/>
      </c>
      <c r="P409" s="29" t="inlineStr">
        <is>
          <t>P</t>
        </is>
      </c>
      <c r="Q409" s="29" t="inlineStr">
        <is>
          <t>P</t>
        </is>
      </c>
      <c r="R409" s="120">
        <f>IF(COUNTIF(S409:T409,"F")&gt;=1,"FAIL",(IF(COUNTIF(S409:T409,"P")&gt;=1,"PASS",(IF(COUNTIF(S409:T409,"N/T")&gt;=1,"N/T",(IF(COUNTIF(S409:T409,"N/A")&gt;=1,"N/A","-")))))))</f>
        <v/>
      </c>
      <c r="S409" s="29" t="inlineStr">
        <is>
          <t>P</t>
        </is>
      </c>
      <c r="T409" s="29" t="inlineStr">
        <is>
          <t>P</t>
        </is>
      </c>
      <c r="U409" s="120">
        <f>IF(COUNTIF(V409:W409,"F")&gt;=1,"FAIL",(IF(COUNTIF(V409:W409,"P")&gt;=1,"PASS",(IF(COUNTIF(V409:W409,"N/T")&gt;=1,"N/T",(IF(COUNTIF(V409:W409,"N/A")&gt;=1,"N/A","-")))))))</f>
        <v/>
      </c>
      <c r="V409" s="29" t="inlineStr">
        <is>
          <t>P</t>
        </is>
      </c>
      <c r="W409" s="29" t="inlineStr">
        <is>
          <t>P</t>
        </is>
      </c>
      <c r="X409" s="29" t="n"/>
      <c r="Y409" s="29" t="n"/>
      <c r="Z409" s="39" t="n"/>
      <c r="AA409" s="29" t="n"/>
      <c r="AB409" s="29" t="inlineStr">
        <is>
          <t>개인화</t>
        </is>
      </c>
    </row>
    <row r="410" ht="39.6" customHeight="1" s="357">
      <c r="A410" s="153" t="n"/>
      <c r="B410" s="29" t="inlineStr">
        <is>
          <t>TC_MAP_0326</t>
        </is>
      </c>
      <c r="C410" s="54" t="inlineStr">
        <is>
          <t>Map</t>
        </is>
      </c>
      <c r="D410" s="54" t="inlineStr">
        <is>
          <t>즐겨찾기 탭</t>
        </is>
      </c>
      <c r="E410" s="54" t="inlineStr">
        <is>
          <t>즐겨찾기 목록</t>
        </is>
      </c>
      <c r="F410" s="54" t="inlineStr">
        <is>
          <t>즐겨찾는 등록지 추가</t>
        </is>
      </c>
      <c r="G410" s="54" t="inlineStr">
        <is>
          <t>KR, EU</t>
        </is>
      </c>
      <c r="H410" s="29" t="n"/>
      <c r="I410" s="54" t="n"/>
      <c r="J410" s="31" t="inlineStr">
        <is>
          <t>1. 설정된 장소 정보가 있는 상태</t>
        </is>
      </c>
      <c r="K410" s="31" t="inlineStr">
        <is>
          <t>1. 차량 계정 연동 상태</t>
        </is>
      </c>
      <c r="L410" s="31" t="inlineStr">
        <is>
          <t>1. Map 진입
2. 즐겨찾기 탭 선택
3. 우리집 , 사무실 영역 선택</t>
        </is>
      </c>
      <c r="M410" s="31" t="inlineStr">
        <is>
          <t>1. 장소명/주소 정보 , 검색 아이콘 노출</t>
        </is>
      </c>
      <c r="N410" s="103">
        <f>IF(COUNTIF(P410:W410,"F")&gt;=1,"FAIL",(IF(COUNTIF(P410:W410,"P")&gt;=1,"PASS",(IF(COUNTIF(P410:W410,"N/T")&gt;=1,"N/T",(IF(COUNTIF(P410:W410,"N/A")&gt;=1,"N/A","-")))))))</f>
        <v/>
      </c>
      <c r="O410" s="120">
        <f>IF(COUNTIF(P410:Q410,"F")&gt;=1,"FAIL",(IF(COUNTIF(P410:Q410,"P")&gt;=1,"PASS",(IF(COUNTIF(P410:Q410,"N/T")&gt;=1,"N/T",(IF(COUNTIF(P410:Q410,"N/A")&gt;=1,"N/A","-")))))))</f>
        <v/>
      </c>
      <c r="P410" s="29" t="inlineStr">
        <is>
          <t>N/A</t>
        </is>
      </c>
      <c r="Q410" s="29" t="inlineStr">
        <is>
          <t>N/A</t>
        </is>
      </c>
      <c r="R410" s="120">
        <f>IF(COUNTIF(S410:T410,"F")&gt;=1,"FAIL",(IF(COUNTIF(S410:T410,"P")&gt;=1,"PASS",(IF(COUNTIF(S410:T410,"N/T")&gt;=1,"N/T",(IF(COUNTIF(S410:T410,"N/A")&gt;=1,"N/A","-")))))))</f>
        <v/>
      </c>
      <c r="S410" s="29" t="inlineStr">
        <is>
          <t>N/A</t>
        </is>
      </c>
      <c r="T410" s="29" t="inlineStr">
        <is>
          <t>N/A</t>
        </is>
      </c>
      <c r="U410" s="120">
        <f>IF(COUNTIF(V410:W410,"F")&gt;=1,"FAIL",(IF(COUNTIF(V410:W410,"P")&gt;=1,"PASS",(IF(COUNTIF(V410:W410,"N/T")&gt;=1,"N/T",(IF(COUNTIF(V410:W410,"N/A")&gt;=1,"N/A","-")))))))</f>
        <v/>
      </c>
      <c r="V410" s="29" t="inlineStr">
        <is>
          <t>N/A</t>
        </is>
      </c>
      <c r="W410" s="29" t="inlineStr">
        <is>
          <t>N/A</t>
        </is>
      </c>
      <c r="X410" s="29" t="n"/>
      <c r="Y410" s="29" t="n"/>
      <c r="Z410" s="39" t="inlineStr">
        <is>
          <t>중복 TC(N/A)</t>
        </is>
      </c>
      <c r="AA410" s="29" t="inlineStr">
        <is>
          <t>사양 아님(N/A)</t>
        </is>
      </c>
      <c r="AB410" s="29" t="inlineStr">
        <is>
          <t>개인화, 삭제</t>
        </is>
      </c>
    </row>
    <row r="411" ht="52.8" customHeight="1" s="357">
      <c r="A411" s="108" t="inlineStr">
        <is>
          <t>m_047</t>
        </is>
      </c>
      <c r="B411" s="29" t="inlineStr">
        <is>
          <t>TC_MAP_0327</t>
        </is>
      </c>
      <c r="C411" s="29" t="inlineStr">
        <is>
          <t>Map</t>
        </is>
      </c>
      <c r="D411" s="29" t="inlineStr">
        <is>
          <t>즐겨찾기 탭</t>
        </is>
      </c>
      <c r="E411" s="29" t="inlineStr">
        <is>
          <t>즐겨찾기 목록</t>
        </is>
      </c>
      <c r="F411" s="29" t="inlineStr">
        <is>
          <t>즐겨찾는 등록지 추가</t>
        </is>
      </c>
      <c r="G411" s="29" t="inlineStr">
        <is>
          <t>KR, EU</t>
        </is>
      </c>
      <c r="H411" s="66" t="n"/>
      <c r="I411" s="29" t="n">
        <v>4</v>
      </c>
      <c r="J411" s="30" t="inlineStr">
        <is>
          <t>1. 설정된 장소 정보가 없는 상태</t>
        </is>
      </c>
      <c r="K411" s="30" t="inlineStr">
        <is>
          <t>1. 차량 계정 연동 상태</t>
        </is>
      </c>
      <c r="L411" s="30" t="inlineStr">
        <is>
          <t>1. Map 진입
2. 즐겨찾기 탭 선택
3. 우리집 , 사무실 영역 선택
4. 장소/주소 표시 영역 선택</t>
        </is>
      </c>
      <c r="M411" s="30" t="inlineStr">
        <is>
          <t>1. 장소/주소 검색 Type 2 화면으로 이동</t>
        </is>
      </c>
      <c r="N411" s="75">
        <f>IF(COUNTIF(P411:W411,"F")&gt;=1,"FAIL",(IF(COUNTIF(P411:W411,"P")&gt;=1,"PASS",(IF(COUNTIF(P411:W411,"N/T")&gt;=1,"N/T",(IF(COUNTIF(P411:W411,"N/A")&gt;=1,"N/A","-")))))))</f>
        <v/>
      </c>
      <c r="O411" s="81">
        <f>IF(COUNTIF(P411:Q411,"F")&gt;=1,"FAIL",(IF(COUNTIF(P411:Q411,"P")&gt;=1,"PASS",(IF(COUNTIF(P411:Q411,"N/T")&gt;=1,"N/T",(IF(COUNTIF(P411:Q411,"N/A")&gt;=1,"N/A","-")))))))</f>
        <v/>
      </c>
      <c r="P411" s="29" t="inlineStr">
        <is>
          <t>P</t>
        </is>
      </c>
      <c r="Q411" s="29" t="inlineStr">
        <is>
          <t>P</t>
        </is>
      </c>
      <c r="R411" s="120">
        <f>IF(COUNTIF(S411:T411,"F")&gt;=1,"FAIL",(IF(COUNTIF(S411:T411,"P")&gt;=1,"PASS",(IF(COUNTIF(S411:T411,"N/T")&gt;=1,"N/T",(IF(COUNTIF(S411:T411,"N/A")&gt;=1,"N/A","-")))))))</f>
        <v/>
      </c>
      <c r="S411" s="29" t="inlineStr">
        <is>
          <t>P</t>
        </is>
      </c>
      <c r="T411" s="29" t="inlineStr">
        <is>
          <t>P</t>
        </is>
      </c>
      <c r="U411" s="120">
        <f>IF(COUNTIF(V411:W411,"F")&gt;=1,"FAIL",(IF(COUNTIF(V411:W411,"P")&gt;=1,"PASS",(IF(COUNTIF(V411:W411,"N/T")&gt;=1,"N/T",(IF(COUNTIF(V411:W411,"N/A")&gt;=1,"N/A","-")))))))</f>
        <v/>
      </c>
      <c r="V411" s="29" t="inlineStr">
        <is>
          <t>P</t>
        </is>
      </c>
      <c r="W411" s="29" t="inlineStr">
        <is>
          <t>P</t>
        </is>
      </c>
      <c r="X411" s="29" t="n"/>
      <c r="Y411" s="29" t="n"/>
      <c r="Z411" s="39" t="n"/>
      <c r="AA411" s="29" t="n"/>
      <c r="AB411" s="29" t="inlineStr">
        <is>
          <t>개인화</t>
        </is>
      </c>
    </row>
    <row r="412" ht="39.6" customHeight="1" s="357">
      <c r="A412" s="108" t="inlineStr">
        <is>
          <t>m_048</t>
        </is>
      </c>
      <c r="B412" s="29" t="inlineStr">
        <is>
          <t>TC_MAP_0328</t>
        </is>
      </c>
      <c r="C412" s="29" t="inlineStr">
        <is>
          <t>Map</t>
        </is>
      </c>
      <c r="D412" s="29" t="inlineStr">
        <is>
          <t>즐겨찾기 탭</t>
        </is>
      </c>
      <c r="E412" s="29" t="inlineStr">
        <is>
          <t>즐겨찾기 목록</t>
        </is>
      </c>
      <c r="F412" s="29" t="inlineStr">
        <is>
          <t>즐겨찾는 등록지 추가</t>
        </is>
      </c>
      <c r="G412" s="29" t="inlineStr">
        <is>
          <t>KR, EU</t>
        </is>
      </c>
      <c r="H412" s="66" t="n"/>
      <c r="I412" s="29" t="n">
        <v>4</v>
      </c>
      <c r="J412" s="30" t="inlineStr">
        <is>
          <t>1. 저장된 등록지 있는 경우</t>
        </is>
      </c>
      <c r="K412" s="30" t="inlineStr">
        <is>
          <t>1. 차량 계정 연동 상태</t>
        </is>
      </c>
      <c r="L412" s="30" t="inlineStr">
        <is>
          <t>1. Map 진입
2. 즐겨찾기 탭 선택
3. 등록지 목록 영역 확인</t>
        </is>
      </c>
      <c r="M412" s="30" t="inlineStr">
        <is>
          <t>1. 저장된 등록지 항목 확인
- 장소명
- 주소</t>
        </is>
      </c>
      <c r="N412" s="75">
        <f>IF(COUNTIF(P412:W412,"F")&gt;=1,"FAIL",(IF(COUNTIF(P412:W412,"P")&gt;=1,"PASS",(IF(COUNTIF(P412:W412,"N/T")&gt;=1,"N/T",(IF(COUNTIF(P412:W412,"N/A")&gt;=1,"N/A","-")))))))</f>
        <v/>
      </c>
      <c r="O412" s="81">
        <f>IF(COUNTIF(P412:Q412,"F")&gt;=1,"FAIL",(IF(COUNTIF(P412:Q412,"P")&gt;=1,"PASS",(IF(COUNTIF(P412:Q412,"N/T")&gt;=1,"N/T",(IF(COUNTIF(P412:Q412,"N/A")&gt;=1,"N/A","-")))))))</f>
        <v/>
      </c>
      <c r="P412" s="29" t="inlineStr">
        <is>
          <t>P</t>
        </is>
      </c>
      <c r="Q412" s="29" t="inlineStr">
        <is>
          <t>P</t>
        </is>
      </c>
      <c r="R412" s="120">
        <f>IF(COUNTIF(S412:T412,"F")&gt;=1,"FAIL",(IF(COUNTIF(S412:T412,"P")&gt;=1,"PASS",(IF(COUNTIF(S412:T412,"N/T")&gt;=1,"N/T",(IF(COUNTIF(S412:T412,"N/A")&gt;=1,"N/A","-")))))))</f>
        <v/>
      </c>
      <c r="S412" s="29" t="inlineStr">
        <is>
          <t>P</t>
        </is>
      </c>
      <c r="T412" s="29" t="inlineStr">
        <is>
          <t>P</t>
        </is>
      </c>
      <c r="U412" s="120">
        <f>IF(COUNTIF(V412:W412,"F")&gt;=1,"FAIL",(IF(COUNTIF(V412:W412,"P")&gt;=1,"PASS",(IF(COUNTIF(V412:W412,"N/T")&gt;=1,"N/T",(IF(COUNTIF(V412:W412,"N/A")&gt;=1,"N/A","-")))))))</f>
        <v/>
      </c>
      <c r="V412" s="29" t="inlineStr">
        <is>
          <t>P</t>
        </is>
      </c>
      <c r="W412" s="29" t="inlineStr">
        <is>
          <t>P</t>
        </is>
      </c>
      <c r="X412" s="29" t="n"/>
      <c r="Y412" s="29" t="n"/>
      <c r="Z412" s="39" t="n"/>
      <c r="AA412" s="29" t="n"/>
      <c r="AB412" s="29" t="inlineStr">
        <is>
          <t>개인화</t>
        </is>
      </c>
    </row>
    <row r="413" ht="52.8" customHeight="1" s="357">
      <c r="A413" s="108" t="inlineStr">
        <is>
          <t>m_049</t>
        </is>
      </c>
      <c r="B413" s="29" t="inlineStr">
        <is>
          <t>TC_MAP_0329</t>
        </is>
      </c>
      <c r="C413" s="29" t="inlineStr">
        <is>
          <t>Map</t>
        </is>
      </c>
      <c r="D413" s="29" t="inlineStr">
        <is>
          <t>즐겨찾기 탭</t>
        </is>
      </c>
      <c r="E413" s="29" t="inlineStr">
        <is>
          <t>즐겨찾기 목록</t>
        </is>
      </c>
      <c r="F413" s="29" t="inlineStr">
        <is>
          <t>즐겨찾는 등록지 추가</t>
        </is>
      </c>
      <c r="G413" s="29" t="inlineStr">
        <is>
          <t>KR, EU</t>
        </is>
      </c>
      <c r="H413" s="66" t="n"/>
      <c r="I413" s="29" t="n">
        <v>4</v>
      </c>
      <c r="J413" s="30" t="inlineStr">
        <is>
          <t>1. 저장된 등록지 있는 경우</t>
        </is>
      </c>
      <c r="K413" s="30" t="inlineStr">
        <is>
          <t>1. 차량 계정 연동 상태</t>
        </is>
      </c>
      <c r="L413" s="30" t="inlineStr">
        <is>
          <t>1. Map 진입
2. 즐겨찾기 탭 선택
3. 등록지 목록 영역 확인
4. 등록지 선택</t>
        </is>
      </c>
      <c r="M413" s="30" t="inlineStr">
        <is>
          <t>1. 장소/주소 표시 영역에 선택한 등록지 노출</t>
        </is>
      </c>
      <c r="N413" s="75">
        <f>IF(COUNTIF(P413:W413,"F")&gt;=1,"FAIL",(IF(COUNTIF(P413:W413,"P")&gt;=1,"PASS",(IF(COUNTIF(P413:W413,"N/T")&gt;=1,"N/T",(IF(COUNTIF(P413:W413,"N/A")&gt;=1,"N/A","-")))))))</f>
        <v/>
      </c>
      <c r="O413" s="81">
        <f>IF(COUNTIF(P413:Q413,"F")&gt;=1,"FAIL",(IF(COUNTIF(P413:Q413,"P")&gt;=1,"PASS",(IF(COUNTIF(P413:Q413,"N/T")&gt;=1,"N/T",(IF(COUNTIF(P413:Q413,"N/A")&gt;=1,"N/A","-")))))))</f>
        <v/>
      </c>
      <c r="P413" s="29" t="inlineStr">
        <is>
          <t>P</t>
        </is>
      </c>
      <c r="Q413" s="29" t="inlineStr">
        <is>
          <t>P</t>
        </is>
      </c>
      <c r="R413" s="120">
        <f>IF(COUNTIF(S413:T413,"F")&gt;=1,"FAIL",(IF(COUNTIF(S413:T413,"P")&gt;=1,"PASS",(IF(COUNTIF(S413:T413,"N/T")&gt;=1,"N/T",(IF(COUNTIF(S413:T413,"N/A")&gt;=1,"N/A","-")))))))</f>
        <v/>
      </c>
      <c r="S413" s="29" t="inlineStr">
        <is>
          <t>P</t>
        </is>
      </c>
      <c r="T413" s="29" t="inlineStr">
        <is>
          <t>P</t>
        </is>
      </c>
      <c r="U413" s="120">
        <f>IF(COUNTIF(V413:W413,"F")&gt;=1,"FAIL",(IF(COUNTIF(V413:W413,"P")&gt;=1,"PASS",(IF(COUNTIF(V413:W413,"N/T")&gt;=1,"N/T",(IF(COUNTIF(V413:W413,"N/A")&gt;=1,"N/A","-")))))))</f>
        <v/>
      </c>
      <c r="V413" s="29" t="inlineStr">
        <is>
          <t>P</t>
        </is>
      </c>
      <c r="W413" s="29" t="inlineStr">
        <is>
          <t>P</t>
        </is>
      </c>
      <c r="X413" s="29" t="inlineStr">
        <is>
          <t>SPAQA-22451</t>
        </is>
      </c>
      <c r="Y413" s="29" t="n"/>
      <c r="Z413" s="39" t="n"/>
      <c r="AA413" s="29" t="n"/>
      <c r="AB413" s="29" t="inlineStr">
        <is>
          <t>개인화</t>
        </is>
      </c>
    </row>
    <row r="414" ht="39.6" customHeight="1" s="357">
      <c r="A414" s="108" t="inlineStr">
        <is>
          <t>m_050</t>
        </is>
      </c>
      <c r="B414" s="29" t="inlineStr">
        <is>
          <t>TC_MAP_0330</t>
        </is>
      </c>
      <c r="C414" s="29" t="inlineStr">
        <is>
          <t>Map</t>
        </is>
      </c>
      <c r="D414" s="29" t="inlineStr">
        <is>
          <t>즐겨찾기 탭</t>
        </is>
      </c>
      <c r="E414" s="29" t="inlineStr">
        <is>
          <t>즐겨찾기 목록</t>
        </is>
      </c>
      <c r="F414" s="29" t="inlineStr">
        <is>
          <t>즐겨찾는 등록지 추가</t>
        </is>
      </c>
      <c r="G414" s="29" t="inlineStr">
        <is>
          <t>KR, EU</t>
        </is>
      </c>
      <c r="H414" s="66" t="n"/>
      <c r="I414" s="29" t="n">
        <v>4</v>
      </c>
      <c r="J414" s="30" t="inlineStr">
        <is>
          <t>1. 저장된 등록지 없는 경우</t>
        </is>
      </c>
      <c r="K414" s="30" t="inlineStr">
        <is>
          <t>1. 차량 계정 연동 상태</t>
        </is>
      </c>
      <c r="L414" s="30" t="inlineStr">
        <is>
          <t>1. Map 진입
2. 즐겨찾기 탭 선택
3. 등록지 목록 영역 확인</t>
        </is>
      </c>
      <c r="M414" s="30" t="inlineStr">
        <is>
          <t>1. 안내 문구 노출
저장된 등록지가 없습니다.</t>
        </is>
      </c>
      <c r="N414" s="75">
        <f>IF(COUNTIF(P414:W414,"F")&gt;=1,"FAIL",(IF(COUNTIF(P414:W414,"P")&gt;=1,"PASS",(IF(COUNTIF(P414:W414,"N/T")&gt;=1,"N/T",(IF(COUNTIF(P414:W414,"N/A")&gt;=1,"N/A","-")))))))</f>
        <v/>
      </c>
      <c r="O414" s="81">
        <f>IF(COUNTIF(P414:Q414,"F")&gt;=1,"FAIL",(IF(COUNTIF(P414:Q414,"P")&gt;=1,"PASS",(IF(COUNTIF(P414:Q414,"N/T")&gt;=1,"N/T",(IF(COUNTIF(P414:Q414,"N/A")&gt;=1,"N/A","-")))))))</f>
        <v/>
      </c>
      <c r="P414" s="29" t="inlineStr">
        <is>
          <t>P</t>
        </is>
      </c>
      <c r="Q414" s="29" t="inlineStr">
        <is>
          <t>P</t>
        </is>
      </c>
      <c r="R414" s="120">
        <f>IF(COUNTIF(S414:T414,"F")&gt;=1,"FAIL",(IF(COUNTIF(S414:T414,"P")&gt;=1,"PASS",(IF(COUNTIF(S414:T414,"N/T")&gt;=1,"N/T",(IF(COUNTIF(S414:T414,"N/A")&gt;=1,"N/A","-")))))))</f>
        <v/>
      </c>
      <c r="S414" s="29" t="inlineStr">
        <is>
          <t>P</t>
        </is>
      </c>
      <c r="T414" s="29" t="inlineStr">
        <is>
          <t>P</t>
        </is>
      </c>
      <c r="U414" s="120">
        <f>IF(COUNTIF(V414:W414,"F")&gt;=1,"FAIL",(IF(COUNTIF(V414:W414,"P")&gt;=1,"PASS",(IF(COUNTIF(V414:W414,"N/T")&gt;=1,"N/T",(IF(COUNTIF(V414:W414,"N/A")&gt;=1,"N/A","-")))))))</f>
        <v/>
      </c>
      <c r="V414" s="29" t="inlineStr">
        <is>
          <t>P</t>
        </is>
      </c>
      <c r="W414" s="29" t="inlineStr">
        <is>
          <t>P</t>
        </is>
      </c>
      <c r="X414" s="29" t="n"/>
      <c r="Y414" s="29" t="n"/>
      <c r="Z414" s="39" t="n"/>
      <c r="AA414" s="29" t="n"/>
      <c r="AB414" s="29" t="inlineStr">
        <is>
          <t>개인화</t>
        </is>
      </c>
    </row>
    <row r="415" ht="52.8" customHeight="1" s="357">
      <c r="A415" s="108" t="inlineStr">
        <is>
          <t>m_051</t>
        </is>
      </c>
      <c r="B415" s="29" t="inlineStr">
        <is>
          <t>TC_MAP_0331</t>
        </is>
      </c>
      <c r="C415" s="29" t="inlineStr">
        <is>
          <t>Map</t>
        </is>
      </c>
      <c r="D415" s="29" t="inlineStr">
        <is>
          <t>즐겨찾기 탭</t>
        </is>
      </c>
      <c r="E415" s="29" t="inlineStr">
        <is>
          <t>즐겨찾기 목록</t>
        </is>
      </c>
      <c r="F415" s="29" t="inlineStr">
        <is>
          <t>즐겨찾는 등록지 추가</t>
        </is>
      </c>
      <c r="G415" s="29" t="inlineStr">
        <is>
          <t>KR, EU</t>
        </is>
      </c>
      <c r="H415" s="66" t="n"/>
      <c r="I415" s="29" t="n">
        <v>4</v>
      </c>
      <c r="J415" s="30" t="inlineStr">
        <is>
          <t>1. 설정된 장소 정보가 없는 상태</t>
        </is>
      </c>
      <c r="K415" s="30" t="inlineStr">
        <is>
          <t>1. 차량 계정 연동 상태</t>
        </is>
      </c>
      <c r="L415" s="30" t="inlineStr">
        <is>
          <t>1. Map 진입
2. 즐겨찾기 탭 선택
3. 우리집 , 사무실 영역 선택
4. 화면 하단 확인</t>
        </is>
      </c>
      <c r="M415" s="30" t="inlineStr">
        <is>
          <t>1. 저장 버튼 노출
- Default: 비활성화</t>
        </is>
      </c>
      <c r="N415" s="75">
        <f>IF(COUNTIF(P415:W415,"F")&gt;=1,"FAIL",(IF(COUNTIF(P415:W415,"P")&gt;=1,"PASS",(IF(COUNTIF(P415:W415,"N/T")&gt;=1,"N/T",(IF(COUNTIF(P415:W415,"N/A")&gt;=1,"N/A","-")))))))</f>
        <v/>
      </c>
      <c r="O415" s="81">
        <f>IF(COUNTIF(P415:Q415,"F")&gt;=1,"FAIL",(IF(COUNTIF(P415:Q415,"P")&gt;=1,"PASS",(IF(COUNTIF(P415:Q415,"N/T")&gt;=1,"N/T",(IF(COUNTIF(P415:Q415,"N/A")&gt;=1,"N/A","-")))))))</f>
        <v/>
      </c>
      <c r="P415" s="29" t="inlineStr">
        <is>
          <t>P</t>
        </is>
      </c>
      <c r="Q415" s="29" t="inlineStr">
        <is>
          <t>P</t>
        </is>
      </c>
      <c r="R415" s="120">
        <f>IF(COUNTIF(S415:T415,"F")&gt;=1,"FAIL",(IF(COUNTIF(S415:T415,"P")&gt;=1,"PASS",(IF(COUNTIF(S415:T415,"N/T")&gt;=1,"N/T",(IF(COUNTIF(S415:T415,"N/A")&gt;=1,"N/A","-")))))))</f>
        <v/>
      </c>
      <c r="S415" s="29" t="inlineStr">
        <is>
          <t>P</t>
        </is>
      </c>
      <c r="T415" s="29" t="inlineStr">
        <is>
          <t>P</t>
        </is>
      </c>
      <c r="U415" s="120">
        <f>IF(COUNTIF(V415:W415,"F")&gt;=1,"FAIL",(IF(COUNTIF(V415:W415,"P")&gt;=1,"PASS",(IF(COUNTIF(V415:W415,"N/T")&gt;=1,"N/T",(IF(COUNTIF(V415:W415,"N/A")&gt;=1,"N/A","-")))))))</f>
        <v/>
      </c>
      <c r="V415" s="29" t="inlineStr">
        <is>
          <t>P</t>
        </is>
      </c>
      <c r="W415" s="29" t="inlineStr">
        <is>
          <t>P</t>
        </is>
      </c>
      <c r="X415" s="29" t="n"/>
      <c r="Y415" s="29" t="n"/>
      <c r="Z415" s="39" t="n"/>
      <c r="AA415" s="29" t="n"/>
      <c r="AB415" s="29" t="inlineStr">
        <is>
          <t>개인화</t>
        </is>
      </c>
    </row>
    <row r="416" ht="52.8" customHeight="1" s="357">
      <c r="A416" s="108" t="inlineStr">
        <is>
          <t>m_059</t>
        </is>
      </c>
      <c r="B416" s="29" t="inlineStr">
        <is>
          <t>TC_MAP_0332</t>
        </is>
      </c>
      <c r="C416" s="29" t="inlineStr">
        <is>
          <t>Map</t>
        </is>
      </c>
      <c r="D416" s="29" t="inlineStr">
        <is>
          <t>즐겨찾기 탭</t>
        </is>
      </c>
      <c r="E416" s="29" t="inlineStr">
        <is>
          <t>즐겨찾기 목록</t>
        </is>
      </c>
      <c r="F416" s="29" t="inlineStr">
        <is>
          <t>즐겨찾는 등록지 추가</t>
        </is>
      </c>
      <c r="G416" s="29" t="inlineStr">
        <is>
          <t>KR, EU</t>
        </is>
      </c>
      <c r="H416" s="66" t="n"/>
      <c r="I416" s="29" t="n">
        <v>4</v>
      </c>
      <c r="J416" s="30" t="inlineStr">
        <is>
          <t>1. 설정된 장소 정보가 없는 상태</t>
        </is>
      </c>
      <c r="K416" s="30" t="inlineStr">
        <is>
          <t>1. 차량 계정 연동 상태</t>
        </is>
      </c>
      <c r="L416" s="30" t="inlineStr">
        <is>
          <t>1. Map 진입
2. 즐겨찾기 탭 선택
3. 우리집 , 사무실 영역 선택
4. 등록 화면에서 내용 변경</t>
        </is>
      </c>
      <c r="M416" s="30" t="inlineStr">
        <is>
          <t>1. 저장 버튼 활성화</t>
        </is>
      </c>
      <c r="N416" s="75">
        <f>IF(COUNTIF(P416:W416,"F")&gt;=1,"FAIL",(IF(COUNTIF(P416:W416,"P")&gt;=1,"PASS",(IF(COUNTIF(P416:W416,"N/T")&gt;=1,"N/T",(IF(COUNTIF(P416:W416,"N/A")&gt;=1,"N/A","-")))))))</f>
        <v/>
      </c>
      <c r="O416" s="81">
        <f>IF(COUNTIF(P416:Q416,"F")&gt;=1,"FAIL",(IF(COUNTIF(P416:Q416,"P")&gt;=1,"PASS",(IF(COUNTIF(P416:Q416,"N/T")&gt;=1,"N/T",(IF(COUNTIF(P416:Q416,"N/A")&gt;=1,"N/A","-")))))))</f>
        <v/>
      </c>
      <c r="P416" s="29" t="inlineStr">
        <is>
          <t>P</t>
        </is>
      </c>
      <c r="Q416" s="29" t="inlineStr">
        <is>
          <t>P</t>
        </is>
      </c>
      <c r="R416" s="120">
        <f>IF(COUNTIF(S416:T416,"F")&gt;=1,"FAIL",(IF(COUNTIF(S416:T416,"P")&gt;=1,"PASS",(IF(COUNTIF(S416:T416,"N/T")&gt;=1,"N/T",(IF(COUNTIF(S416:T416,"N/A")&gt;=1,"N/A","-")))))))</f>
        <v/>
      </c>
      <c r="S416" s="29" t="inlineStr">
        <is>
          <t>P</t>
        </is>
      </c>
      <c r="T416" s="29" t="inlineStr">
        <is>
          <t>P</t>
        </is>
      </c>
      <c r="U416" s="120">
        <f>IF(COUNTIF(V416:W416,"F")&gt;=1,"FAIL",(IF(COUNTIF(V416:W416,"P")&gt;=1,"PASS",(IF(COUNTIF(V416:W416,"N/T")&gt;=1,"N/T",(IF(COUNTIF(V416:W416,"N/A")&gt;=1,"N/A","-")))))))</f>
        <v/>
      </c>
      <c r="V416" s="29" t="inlineStr">
        <is>
          <t>P</t>
        </is>
      </c>
      <c r="W416" s="29" t="inlineStr">
        <is>
          <t>P</t>
        </is>
      </c>
      <c r="X416" s="29" t="n"/>
      <c r="Y416" s="29" t="n"/>
      <c r="Z416" s="39" t="n"/>
      <c r="AA416" s="29" t="n"/>
      <c r="AB416" s="29" t="inlineStr">
        <is>
          <t>개인화</t>
        </is>
      </c>
    </row>
    <row r="417" ht="52.8" customHeight="1" s="357">
      <c r="A417" s="108" t="inlineStr">
        <is>
          <t>m_060</t>
        </is>
      </c>
      <c r="B417" s="29" t="inlineStr">
        <is>
          <t>TC_MAP_0333</t>
        </is>
      </c>
      <c r="C417" s="29" t="inlineStr">
        <is>
          <t>Map</t>
        </is>
      </c>
      <c r="D417" s="29" t="inlineStr">
        <is>
          <t>즐겨찾기 탭</t>
        </is>
      </c>
      <c r="E417" s="29" t="inlineStr">
        <is>
          <t>즐겨찾기 목록</t>
        </is>
      </c>
      <c r="F417" s="29" t="inlineStr">
        <is>
          <t>즐겨찾는 등록지 추가</t>
        </is>
      </c>
      <c r="G417" s="29" t="inlineStr">
        <is>
          <t>KR, EU</t>
        </is>
      </c>
      <c r="H417" s="66" t="n"/>
      <c r="I417" s="29" t="n">
        <v>4</v>
      </c>
      <c r="J417" s="30" t="inlineStr">
        <is>
          <t>1. 설정된 장소 정보가 있는 상태
2. 등록 화면에서 변경점이 없는 상태</t>
        </is>
      </c>
      <c r="K417" s="30" t="inlineStr">
        <is>
          <t>1. 차량 계정 연동 상태</t>
        </is>
      </c>
      <c r="L417" s="30" t="inlineStr">
        <is>
          <t>1. Map 진입
2. 즐겨찾기 탭 선택
3. 우리집 , 사무실 영역 선택
4. 저장 버튼 선택</t>
        </is>
      </c>
      <c r="M417" s="30" t="inlineStr">
        <is>
          <t>1. 저장 버튼 선택 시 무반응</t>
        </is>
      </c>
      <c r="N417" s="75">
        <f>IF(COUNTIF(P417:W417,"F")&gt;=1,"FAIL",(IF(COUNTIF(P417:W417,"P")&gt;=1,"PASS",(IF(COUNTIF(P417:W417,"N/T")&gt;=1,"N/T",(IF(COUNTIF(P417:W417,"N/A")&gt;=1,"N/A","-")))))))</f>
        <v/>
      </c>
      <c r="O417" s="81">
        <f>IF(COUNTIF(P417:Q417,"F")&gt;=1,"FAIL",(IF(COUNTIF(P417:Q417,"P")&gt;=1,"PASS",(IF(COUNTIF(P417:Q417,"N/T")&gt;=1,"N/T",(IF(COUNTIF(P417:Q417,"N/A")&gt;=1,"N/A","-")))))))</f>
        <v/>
      </c>
      <c r="P417" s="29" t="inlineStr">
        <is>
          <t>P</t>
        </is>
      </c>
      <c r="Q417" s="29" t="inlineStr">
        <is>
          <t>P</t>
        </is>
      </c>
      <c r="R417" s="120">
        <f>IF(COUNTIF(S417:T417,"F")&gt;=1,"FAIL",(IF(COUNTIF(S417:T417,"P")&gt;=1,"PASS",(IF(COUNTIF(S417:T417,"N/T")&gt;=1,"N/T",(IF(COUNTIF(S417:T417,"N/A")&gt;=1,"N/A","-")))))))</f>
        <v/>
      </c>
      <c r="S417" s="29" t="inlineStr">
        <is>
          <t>P</t>
        </is>
      </c>
      <c r="T417" s="29" t="inlineStr">
        <is>
          <t>P</t>
        </is>
      </c>
      <c r="U417" s="120">
        <f>IF(COUNTIF(V417:W417,"F")&gt;=1,"FAIL",(IF(COUNTIF(V417:W417,"P")&gt;=1,"PASS",(IF(COUNTIF(V417:W417,"N/T")&gt;=1,"N/T",(IF(COUNTIF(V417:W417,"N/A")&gt;=1,"N/A","-")))))))</f>
        <v/>
      </c>
      <c r="V417" s="29" t="inlineStr">
        <is>
          <t>P</t>
        </is>
      </c>
      <c r="W417" s="29" t="inlineStr">
        <is>
          <t>P</t>
        </is>
      </c>
      <c r="X417" s="29" t="n"/>
      <c r="Y417" s="29" t="n"/>
      <c r="Z417" s="39" t="n"/>
      <c r="AA417" s="29" t="n"/>
      <c r="AB417" s="29" t="inlineStr">
        <is>
          <t>개인화</t>
        </is>
      </c>
    </row>
    <row r="418" ht="52.8" customHeight="1" s="357">
      <c r="A418" s="108" t="inlineStr">
        <is>
          <t>m_061</t>
        </is>
      </c>
      <c r="B418" s="29" t="inlineStr">
        <is>
          <t>TC_MAP_0334</t>
        </is>
      </c>
      <c r="C418" s="29" t="inlineStr">
        <is>
          <t>Map</t>
        </is>
      </c>
      <c r="D418" s="29" t="inlineStr">
        <is>
          <t>즐겨찾기 탭</t>
        </is>
      </c>
      <c r="E418" s="29" t="inlineStr">
        <is>
          <t>즐겨찾기 목록</t>
        </is>
      </c>
      <c r="F418" s="29" t="inlineStr">
        <is>
          <t>즐겨찾는 등록지 추가</t>
        </is>
      </c>
      <c r="G418" s="29" t="inlineStr">
        <is>
          <t>KR, EU</t>
        </is>
      </c>
      <c r="H418" s="66" t="n"/>
      <c r="I418" s="29" t="n">
        <v>4</v>
      </c>
      <c r="J418" s="30" t="inlineStr">
        <is>
          <t>1. 설정된 장소 정보가 있는 상태
2. 등록 화면에서 변경점이 있는 상태</t>
        </is>
      </c>
      <c r="K418" s="30" t="inlineStr">
        <is>
          <t>1. 차량 계정 연동 상태</t>
        </is>
      </c>
      <c r="L418" s="30" t="inlineStr">
        <is>
          <t>1. Map 진입
2. 즐겨찾기 탭 선택
3. 우리집 , 사무실 영역 선택
4. 저장 버튼 선택</t>
        </is>
      </c>
      <c r="M418" s="30" t="inlineStr">
        <is>
          <t>1. 변경 사항이 저장되며 이전 화면으로 이동된다.</t>
        </is>
      </c>
      <c r="N418" s="75">
        <f>IF(COUNTIF(P418:W418,"F")&gt;=1,"FAIL",(IF(COUNTIF(P418:W418,"P")&gt;=1,"PASS",(IF(COUNTIF(P418:W418,"N/T")&gt;=1,"N/T",(IF(COUNTIF(P418:W418,"N/A")&gt;=1,"N/A","-")))))))</f>
        <v/>
      </c>
      <c r="O418" s="81">
        <f>IF(COUNTIF(P418:Q418,"F")&gt;=1,"FAIL",(IF(COUNTIF(P418:Q418,"P")&gt;=1,"PASS",(IF(COUNTIF(P418:Q418,"N/T")&gt;=1,"N/T",(IF(COUNTIF(P418:Q418,"N/A")&gt;=1,"N/A","-")))))))</f>
        <v/>
      </c>
      <c r="P418" s="29" t="inlineStr">
        <is>
          <t>P</t>
        </is>
      </c>
      <c r="Q418" s="29" t="inlineStr">
        <is>
          <t>P</t>
        </is>
      </c>
      <c r="R418" s="120">
        <f>IF(COUNTIF(S418:T418,"F")&gt;=1,"FAIL",(IF(COUNTIF(S418:T418,"P")&gt;=1,"PASS",(IF(COUNTIF(S418:T418,"N/T")&gt;=1,"N/T",(IF(COUNTIF(S418:T418,"N/A")&gt;=1,"N/A","-")))))))</f>
        <v/>
      </c>
      <c r="S418" s="29" t="inlineStr">
        <is>
          <t>P</t>
        </is>
      </c>
      <c r="T418" s="29" t="inlineStr">
        <is>
          <t>P</t>
        </is>
      </c>
      <c r="U418" s="120">
        <f>IF(COUNTIF(V418:W418,"F")&gt;=1,"FAIL",(IF(COUNTIF(V418:W418,"P")&gt;=1,"PASS",(IF(COUNTIF(V418:W418,"N/T")&gt;=1,"N/T",(IF(COUNTIF(V418:W418,"N/A")&gt;=1,"N/A","-")))))))</f>
        <v/>
      </c>
      <c r="V418" s="29" t="inlineStr">
        <is>
          <t>P</t>
        </is>
      </c>
      <c r="W418" s="29" t="inlineStr">
        <is>
          <t>P</t>
        </is>
      </c>
      <c r="X418" s="29" t="inlineStr">
        <is>
          <t>SPAQA-23747</t>
        </is>
      </c>
      <c r="Y418" s="29" t="n"/>
      <c r="Z418" s="39" t="n"/>
      <c r="AA418" s="29" t="n"/>
      <c r="AB418" s="29" t="inlineStr">
        <is>
          <t>개인화</t>
        </is>
      </c>
    </row>
    <row r="419" ht="52.8" customHeight="1" s="357">
      <c r="A419" s="108" t="inlineStr">
        <is>
          <t>m_062</t>
        </is>
      </c>
      <c r="B419" s="29" t="inlineStr">
        <is>
          <t>TC_MAP_0335</t>
        </is>
      </c>
      <c r="C419" s="29" t="inlineStr">
        <is>
          <t>Map</t>
        </is>
      </c>
      <c r="D419" s="29" t="inlineStr">
        <is>
          <t>즐겨찾기 탭</t>
        </is>
      </c>
      <c r="E419" s="29" t="inlineStr">
        <is>
          <t>즐겨찾기 목록</t>
        </is>
      </c>
      <c r="F419" s="29" t="inlineStr">
        <is>
          <t>즐겨찾는 등록지 추가</t>
        </is>
      </c>
      <c r="G419" s="29" t="inlineStr">
        <is>
          <t>KR, EU</t>
        </is>
      </c>
      <c r="H419" s="66" t="n"/>
      <c r="I419" s="29" t="n">
        <v>4</v>
      </c>
      <c r="J419" s="30" t="inlineStr">
        <is>
          <t>1. 설정된 장소 정보가 있는 상태
2. 등록 화면에서 변경점이 있는 상태</t>
        </is>
      </c>
      <c r="K419" s="30" t="inlineStr">
        <is>
          <t>1. 차량 계정 연동 상태</t>
        </is>
      </c>
      <c r="L419" s="30" t="inlineStr">
        <is>
          <t>1. Map 진입
2. 즐겨찾기 탭 선택
3. 우리집 , 사무실 영역 선택
4. 저장 버튼 선택</t>
        </is>
      </c>
      <c r="M419" s="30" t="inlineStr">
        <is>
          <t>1. 상단에 저장 완료 토스트 노출
                      저장되었습니다.</t>
        </is>
      </c>
      <c r="N419" s="75">
        <f>IF(COUNTIF(P419:W419,"F")&gt;=1,"FAIL",(IF(COUNTIF(P419:W419,"P")&gt;=1,"PASS",(IF(COUNTIF(P419:W419,"N/T")&gt;=1,"N/T",(IF(COUNTIF(P419:W419,"N/A")&gt;=1,"N/A","-")))))))</f>
        <v/>
      </c>
      <c r="O419" s="81">
        <f>IF(COUNTIF(P419:Q419,"F")&gt;=1,"FAIL",(IF(COUNTIF(P419:Q419,"P")&gt;=1,"PASS",(IF(COUNTIF(P419:Q419,"N/T")&gt;=1,"N/T",(IF(COUNTIF(P419:Q419,"N/A")&gt;=1,"N/A","-")))))))</f>
        <v/>
      </c>
      <c r="P419" s="29" t="inlineStr">
        <is>
          <t>P</t>
        </is>
      </c>
      <c r="Q419" s="29" t="inlineStr">
        <is>
          <t>P</t>
        </is>
      </c>
      <c r="R419" s="120">
        <f>IF(COUNTIF(S419:T419,"F")&gt;=1,"FAIL",(IF(COUNTIF(S419:T419,"P")&gt;=1,"PASS",(IF(COUNTIF(S419:T419,"N/T")&gt;=1,"N/T",(IF(COUNTIF(S419:T419,"N/A")&gt;=1,"N/A","-")))))))</f>
        <v/>
      </c>
      <c r="S419" s="29" t="inlineStr">
        <is>
          <t>P</t>
        </is>
      </c>
      <c r="T419" s="29" t="inlineStr">
        <is>
          <t>P</t>
        </is>
      </c>
      <c r="U419" s="120">
        <f>IF(COUNTIF(V419:W419,"F")&gt;=1,"FAIL",(IF(COUNTIF(V419:W419,"P")&gt;=1,"PASS",(IF(COUNTIF(V419:W419,"N/T")&gt;=1,"N/T",(IF(COUNTIF(V419:W419,"N/A")&gt;=1,"N/A","-")))))))</f>
        <v/>
      </c>
      <c r="V419" s="29" t="inlineStr">
        <is>
          <t>P</t>
        </is>
      </c>
      <c r="W419" s="29" t="inlineStr">
        <is>
          <t>P</t>
        </is>
      </c>
      <c r="X419" s="29" t="inlineStr">
        <is>
          <t>SPAQA-15387</t>
        </is>
      </c>
      <c r="Y419" s="29" t="n"/>
      <c r="Z419" s="39" t="n"/>
      <c r="AA419" s="29" t="n"/>
      <c r="AB419" s="29" t="inlineStr">
        <is>
          <t>개인화</t>
        </is>
      </c>
    </row>
    <row r="420" ht="66" customHeight="1" s="357">
      <c r="A420" s="108" t="inlineStr">
        <is>
          <t>m_063</t>
        </is>
      </c>
      <c r="B420" s="29" t="inlineStr">
        <is>
          <t>TC_MAP_0336</t>
        </is>
      </c>
      <c r="C420" s="29" t="inlineStr">
        <is>
          <t>Map</t>
        </is>
      </c>
      <c r="D420" s="29" t="inlineStr">
        <is>
          <t>즐겨찾기 탭</t>
        </is>
      </c>
      <c r="E420" s="29" t="inlineStr">
        <is>
          <t>즐겨찾기 목록</t>
        </is>
      </c>
      <c r="F420" s="29" t="inlineStr">
        <is>
          <t>즐겨찾는 등록지 추가</t>
        </is>
      </c>
      <c r="G420" s="29" t="inlineStr">
        <is>
          <t>KR, EU</t>
        </is>
      </c>
      <c r="H420" s="66" t="n"/>
      <c r="I420" s="29" t="n">
        <v>4</v>
      </c>
      <c r="J420" s="30" t="inlineStr">
        <is>
          <t>1. 설정된 장소 정보가 있는 상태</t>
        </is>
      </c>
      <c r="K420" s="30" t="inlineStr">
        <is>
          <t>1. 차량 계정 연동 상태</t>
        </is>
      </c>
      <c r="L420" s="30" t="inlineStr">
        <is>
          <t>1. Map 진입
2. 즐겨찾기 탭 선택
3. 우리집 , 사무실 영역 선택
4. 등록지 목록에서 항목을 선택 후 저장 
5. 즐겨찾기 목록 확인</t>
        </is>
      </c>
      <c r="M420" s="30" t="inlineStr">
        <is>
          <t>1. 등록지 목록에서 해당 항목 유지 되고, 즐겨찾기 목록에 중복 추가</t>
        </is>
      </c>
      <c r="N420" s="75">
        <f>IF(COUNTIF(P420:W420,"F")&gt;=1,"FAIL",(IF(COUNTIF(P420:W420,"P")&gt;=1,"PASS",(IF(COUNTIF(P420:W420,"N/T")&gt;=1,"N/T",(IF(COUNTIF(P420:W420,"N/A")&gt;=1,"N/A","-")))))))</f>
        <v/>
      </c>
      <c r="O420" s="81">
        <f>IF(COUNTIF(P420:Q420,"F")&gt;=1,"FAIL",(IF(COUNTIF(P420:Q420,"P")&gt;=1,"PASS",(IF(COUNTIF(P420:Q420,"N/T")&gt;=1,"N/T",(IF(COUNTIF(P420:Q420,"N/A")&gt;=1,"N/A","-")))))))</f>
        <v/>
      </c>
      <c r="P420" s="29" t="inlineStr">
        <is>
          <t>P</t>
        </is>
      </c>
      <c r="Q420" s="29" t="inlineStr">
        <is>
          <t>P</t>
        </is>
      </c>
      <c r="R420" s="120">
        <f>IF(COUNTIF(S420:T420,"F")&gt;=1,"FAIL",(IF(COUNTIF(S420:T420,"P")&gt;=1,"PASS",(IF(COUNTIF(S420:T420,"N/T")&gt;=1,"N/T",(IF(COUNTIF(S420:T420,"N/A")&gt;=1,"N/A","-")))))))</f>
        <v/>
      </c>
      <c r="S420" s="29" t="inlineStr">
        <is>
          <t>P</t>
        </is>
      </c>
      <c r="T420" s="29" t="inlineStr">
        <is>
          <t>P</t>
        </is>
      </c>
      <c r="U420" s="120">
        <f>IF(COUNTIF(V420:W420,"F")&gt;=1,"FAIL",(IF(COUNTIF(V420:W420,"P")&gt;=1,"PASS",(IF(COUNTIF(V420:W420,"N/T")&gt;=1,"N/T",(IF(COUNTIF(V420:W420,"N/A")&gt;=1,"N/A","-")))))))</f>
        <v/>
      </c>
      <c r="V420" s="29" t="inlineStr">
        <is>
          <t>P</t>
        </is>
      </c>
      <c r="W420" s="29" t="inlineStr">
        <is>
          <t>P</t>
        </is>
      </c>
      <c r="X420" s="29" t="n"/>
      <c r="Y420" s="29" t="n"/>
      <c r="Z420" s="39" t="n"/>
      <c r="AA420" s="29" t="n"/>
      <c r="AB420" s="29" t="inlineStr">
        <is>
          <t>개인화</t>
        </is>
      </c>
    </row>
    <row r="421" ht="66" customHeight="1" s="357">
      <c r="A421" s="153" t="n"/>
      <c r="B421" s="29" t="inlineStr">
        <is>
          <t>TC_MAP_0337</t>
        </is>
      </c>
      <c r="C421" s="29" t="inlineStr">
        <is>
          <t>Map</t>
        </is>
      </c>
      <c r="D421" s="29" t="inlineStr">
        <is>
          <t>즐겨찾기 탭</t>
        </is>
      </c>
      <c r="E421" s="29" t="inlineStr">
        <is>
          <t>즐겨찾기 목록</t>
        </is>
      </c>
      <c r="F421" s="29" t="inlineStr">
        <is>
          <t>즐겨찾는 등록지 추가</t>
        </is>
      </c>
      <c r="G421" s="29" t="inlineStr">
        <is>
          <t>KR, EU</t>
        </is>
      </c>
      <c r="H421" s="66" t="n"/>
      <c r="I421" s="29" t="n">
        <v>4</v>
      </c>
      <c r="J421" s="30" t="inlineStr">
        <is>
          <t>1. 설정된 장소 정보가 있는 상태</t>
        </is>
      </c>
      <c r="K421" s="30" t="inlineStr">
        <is>
          <t>1. 차량 계정 연동 상태</t>
        </is>
      </c>
      <c r="L421" s="30" t="inlineStr">
        <is>
          <t>1. Map 진입
2. 즐겨찾기 탭 선택
3. 우리집 , 사무실 영역 선택
4. 신규 항목을 등록지로 저장
5. 즐겨찾기 목록 확인</t>
        </is>
      </c>
      <c r="M421" s="30" t="inlineStr">
        <is>
          <t>1. 해당 항목 즐겨찾는 등록지 목록에 추가</t>
        </is>
      </c>
      <c r="N421" s="75">
        <f>IF(COUNTIF(P421:W421,"F")&gt;=1,"FAIL",(IF(COUNTIF(P421:W421,"P")&gt;=1,"PASS",(IF(COUNTIF(P421:W421,"N/T")&gt;=1,"N/T",(IF(COUNTIF(P421:W421,"N/A")&gt;=1,"N/A","-")))))))</f>
        <v/>
      </c>
      <c r="O421" s="81">
        <f>IF(COUNTIF(P421:Q421,"F")&gt;=1,"FAIL",(IF(COUNTIF(P421:Q421,"P")&gt;=1,"PASS",(IF(COUNTIF(P421:Q421,"N/T")&gt;=1,"N/T",(IF(COUNTIF(P421:Q421,"N/A")&gt;=1,"N/A","-")))))))</f>
        <v/>
      </c>
      <c r="P421" s="29" t="inlineStr">
        <is>
          <t>P</t>
        </is>
      </c>
      <c r="Q421" s="29" t="inlineStr">
        <is>
          <t>P</t>
        </is>
      </c>
      <c r="R421" s="120">
        <f>IF(COUNTIF(S421:T421,"F")&gt;=1,"FAIL",(IF(COUNTIF(S421:T421,"P")&gt;=1,"PASS",(IF(COUNTIF(S421:T421,"N/T")&gt;=1,"N/T",(IF(COUNTIF(S421:T421,"N/A")&gt;=1,"N/A","-")))))))</f>
        <v/>
      </c>
      <c r="S421" s="29" t="inlineStr">
        <is>
          <t>P</t>
        </is>
      </c>
      <c r="T421" s="29" t="inlineStr">
        <is>
          <t>P</t>
        </is>
      </c>
      <c r="U421" s="120">
        <f>IF(COUNTIF(V421:W421,"F")&gt;=1,"FAIL",(IF(COUNTIF(V421:W421,"P")&gt;=1,"PASS",(IF(COUNTIF(V421:W421,"N/T")&gt;=1,"N/T",(IF(COUNTIF(V421:W421,"N/A")&gt;=1,"N/A","-")))))))</f>
        <v/>
      </c>
      <c r="V421" s="29" t="inlineStr">
        <is>
          <t>P</t>
        </is>
      </c>
      <c r="W421" s="29" t="inlineStr">
        <is>
          <t>P</t>
        </is>
      </c>
      <c r="X421" s="29" t="inlineStr">
        <is>
          <t>SPAQA-25431</t>
        </is>
      </c>
      <c r="Y421" s="29" t="n"/>
      <c r="Z421" s="39" t="n"/>
      <c r="AA421" s="29" t="n"/>
      <c r="AB421" s="29" t="inlineStr">
        <is>
          <t>개인화</t>
        </is>
      </c>
    </row>
    <row r="422" ht="409.6" customHeight="1" s="357">
      <c r="A422" s="107" t="n"/>
      <c r="B422" s="29" t="inlineStr">
        <is>
          <t>TC_MAP_0338</t>
        </is>
      </c>
      <c r="C422" s="29" t="inlineStr">
        <is>
          <t>Map</t>
        </is>
      </c>
      <c r="D422" s="29" t="inlineStr">
        <is>
          <t>즐겨찾기 탭</t>
        </is>
      </c>
      <c r="E422" s="29" t="inlineStr">
        <is>
          <t>즐겨찾기 목록</t>
        </is>
      </c>
      <c r="F422" s="29" t="inlineStr">
        <is>
          <t>즐겨찾는 등록지 추가</t>
        </is>
      </c>
      <c r="G422" s="29" t="inlineStr">
        <is>
          <t>KR, EU</t>
        </is>
      </c>
      <c r="H422" s="66" t="n"/>
      <c r="I422" s="29" t="n">
        <v>4</v>
      </c>
      <c r="J422" s="63" t="n"/>
      <c r="K422" s="30" t="inlineStr">
        <is>
          <t>1. 차량 계정 연동 상태</t>
        </is>
      </c>
      <c r="L422" s="30" t="inlineStr">
        <is>
          <t>1. Map 진입
2. 즐겨찾기 탭 선택
3. 즐겨찾기 영역 선택
4. 임의의 즐겨찾기 추가 선택</t>
        </is>
      </c>
      <c r="M422" s="30" t="inlineStr">
        <is>
          <t>1. 아래 화면 노출
&lt;                       즐겨찾기 등록
등록할 위치를 선택해 주세요.
핀 아이콘 | 즐겨찾기1
[별칭 입력 영역]
등록지에서 장소를 선택하거나 검색해보세요.
등록할 장소/주소                        [돋보기 아이콘]
루첸타워 주차장
서울 강남구 테헤란로
루첸타워 주차장
서울 강남구 테헤란로
루첸타워 주차장
서울 강남구 테헤란로
루첸타워 주차장
서울 강남구 테헤란로
루첸타워 주차장
서울 강남구 테헤란로
[                           저장                          ]</t>
        </is>
      </c>
      <c r="N422" s="75">
        <f>IF(COUNTIF(P422:W422,"F")&gt;=1,"FAIL",(IF(COUNTIF(P422:W422,"P")&gt;=1,"PASS",(IF(COUNTIF(P422:W422,"N/T")&gt;=1,"N/T",(IF(COUNTIF(P422:W422,"N/A")&gt;=1,"N/A","-")))))))</f>
        <v/>
      </c>
      <c r="O422" s="81">
        <f>IF(COUNTIF(P422:Q422,"F")&gt;=1,"FAIL",(IF(COUNTIF(P422:Q422,"P")&gt;=1,"PASS",(IF(COUNTIF(P422:Q422,"N/T")&gt;=1,"N/T",(IF(COUNTIF(P422:Q422,"N/A")&gt;=1,"N/A","-")))))))</f>
        <v/>
      </c>
      <c r="P422" s="29" t="inlineStr">
        <is>
          <t>P</t>
        </is>
      </c>
      <c r="Q422" s="29" t="inlineStr">
        <is>
          <t>P</t>
        </is>
      </c>
      <c r="R422" s="120">
        <f>IF(COUNTIF(S422:T422,"F")&gt;=1,"FAIL",(IF(COUNTIF(S422:T422,"P")&gt;=1,"PASS",(IF(COUNTIF(S422:T422,"N/T")&gt;=1,"N/T",(IF(COUNTIF(S422:T422,"N/A")&gt;=1,"N/A","-")))))))</f>
        <v/>
      </c>
      <c r="S422" s="29" t="inlineStr">
        <is>
          <t>P</t>
        </is>
      </c>
      <c r="T422" s="29" t="inlineStr">
        <is>
          <t>P</t>
        </is>
      </c>
      <c r="U422" s="120">
        <f>IF(COUNTIF(V422:W422,"F")&gt;=1,"FAIL",(IF(COUNTIF(V422:W422,"P")&gt;=1,"PASS",(IF(COUNTIF(V422:W422,"N/T")&gt;=1,"N/T",(IF(COUNTIF(V422:W422,"N/A")&gt;=1,"N/A","-")))))))</f>
        <v/>
      </c>
      <c r="V422" s="29" t="inlineStr">
        <is>
          <t>P</t>
        </is>
      </c>
      <c r="W422" s="29" t="inlineStr">
        <is>
          <t>P</t>
        </is>
      </c>
      <c r="X422" s="29" t="n"/>
      <c r="Y422" s="29" t="n"/>
      <c r="Z422" s="39" t="n"/>
      <c r="AA422" s="29" t="n"/>
      <c r="AB422" s="29" t="inlineStr">
        <is>
          <t>개인화</t>
        </is>
      </c>
    </row>
    <row r="423" ht="66" customHeight="1" s="357">
      <c r="A423" s="107" t="n"/>
      <c r="B423" s="29" t="inlineStr">
        <is>
          <t>TC_MAP_0339</t>
        </is>
      </c>
      <c r="C423" s="29" t="inlineStr">
        <is>
          <t>Map</t>
        </is>
      </c>
      <c r="D423" s="29" t="inlineStr">
        <is>
          <t>즐겨찾기 탭</t>
        </is>
      </c>
      <c r="E423" s="29" t="inlineStr">
        <is>
          <t>즐겨찾기 목록</t>
        </is>
      </c>
      <c r="F423" s="29" t="inlineStr">
        <is>
          <t>즐겨찾는 등록지 추가</t>
        </is>
      </c>
      <c r="G423" s="29" t="inlineStr">
        <is>
          <t>KR, EU</t>
        </is>
      </c>
      <c r="H423" s="66" t="n"/>
      <c r="I423" s="29" t="n">
        <v>4</v>
      </c>
      <c r="J423" s="30" t="inlineStr">
        <is>
          <t>1. 즐겨찾는 등록지 미등록 상태</t>
        </is>
      </c>
      <c r="K423" s="30" t="inlineStr">
        <is>
          <t>1. 차량 계정 연동 상태</t>
        </is>
      </c>
      <c r="L423" s="30" t="inlineStr">
        <is>
          <t>1. Map &gt; 즐겨찾기 탭 진입
2. 즐겨찾는 등록지 추가 선택
3. 추가 화면 내 상단 별칭 영역 확인</t>
        </is>
      </c>
      <c r="M423" s="30" t="inlineStr">
        <is>
          <t>1. 제공 항목 확인
- 핀 아이콘
- 미등록 상태의 즐겨찾기 항목 별칭
- '하 방향' 인디케이터
- 플레이스 홀더</t>
        </is>
      </c>
      <c r="N423" s="75">
        <f>IF(COUNTIF(P423:W423,"F")&gt;=1,"FAIL",(IF(COUNTIF(P423:W423,"P")&gt;=1,"PASS",(IF(COUNTIF(P423:W423,"N/T")&gt;=1,"N/T",(IF(COUNTIF(P423:W423,"N/A")&gt;=1,"N/A","-")))))))</f>
        <v/>
      </c>
      <c r="O423" s="81">
        <f>IF(COUNTIF(P423:Q423,"F")&gt;=1,"FAIL",(IF(COUNTIF(P423:Q423,"P")&gt;=1,"PASS",(IF(COUNTIF(P423:Q423,"N/T")&gt;=1,"N/T",(IF(COUNTIF(P423:Q423,"N/A")&gt;=1,"N/A","-")))))))</f>
        <v/>
      </c>
      <c r="P423" s="29" t="inlineStr">
        <is>
          <t>P</t>
        </is>
      </c>
      <c r="Q423" s="29" t="inlineStr">
        <is>
          <t>P</t>
        </is>
      </c>
      <c r="R423" s="120">
        <f>IF(COUNTIF(S423:T423,"F")&gt;=1,"FAIL",(IF(COUNTIF(S423:T423,"P")&gt;=1,"PASS",(IF(COUNTIF(S423:T423,"N/T")&gt;=1,"N/T",(IF(COUNTIF(S423:T423,"N/A")&gt;=1,"N/A","-")))))))</f>
        <v/>
      </c>
      <c r="S423" s="29" t="inlineStr">
        <is>
          <t>P</t>
        </is>
      </c>
      <c r="T423" s="29" t="inlineStr">
        <is>
          <t>P</t>
        </is>
      </c>
      <c r="U423" s="120">
        <f>IF(COUNTIF(V423:W423,"F")&gt;=1,"FAIL",(IF(COUNTIF(V423:W423,"P")&gt;=1,"PASS",(IF(COUNTIF(V423:W423,"N/T")&gt;=1,"N/T",(IF(COUNTIF(V423:W423,"N/A")&gt;=1,"N/A","-")))))))</f>
        <v/>
      </c>
      <c r="V423" s="29" t="inlineStr">
        <is>
          <t>P</t>
        </is>
      </c>
      <c r="W423" s="29" t="inlineStr">
        <is>
          <t>P</t>
        </is>
      </c>
      <c r="X423" s="29" t="n"/>
      <c r="Y423" s="29" t="n"/>
      <c r="Z423" s="39" t="n"/>
      <c r="AA423" s="29" t="n"/>
      <c r="AB423" s="29" t="inlineStr">
        <is>
          <t>개인화</t>
        </is>
      </c>
    </row>
    <row r="424" ht="52.8" customHeight="1" s="357">
      <c r="A424" s="108" t="inlineStr">
        <is>
          <t>Y_102</t>
        </is>
      </c>
      <c r="B424" s="29" t="inlineStr">
        <is>
          <t>TC_MAP_0340</t>
        </is>
      </c>
      <c r="C424" s="54" t="inlineStr">
        <is>
          <t>Map</t>
        </is>
      </c>
      <c r="D424" s="54" t="inlineStr">
        <is>
          <t>즐겨찾기 탭</t>
        </is>
      </c>
      <c r="E424" s="54" t="inlineStr">
        <is>
          <t>즐겨찾기 목록</t>
        </is>
      </c>
      <c r="F424" s="54" t="inlineStr">
        <is>
          <t>즐겨찾는 등록지 추가</t>
        </is>
      </c>
      <c r="G424" s="54" t="inlineStr">
        <is>
          <t>KR, EU</t>
        </is>
      </c>
      <c r="H424" s="29" t="n"/>
      <c r="I424" s="54" t="n"/>
      <c r="J424" s="63" t="n"/>
      <c r="K424" s="31" t="inlineStr">
        <is>
          <t>1. 차량 계정 연동 상태</t>
        </is>
      </c>
      <c r="L424" s="31" t="inlineStr">
        <is>
          <t>1. Map 진입
2. 즐겨찾기 탭 선택
3. 즐겨찾기 영역 선택
4. 상단 별칭 영역 확인</t>
        </is>
      </c>
      <c r="M424" s="31" t="inlineStr">
        <is>
          <t>1. 즐겨찾기 항목 별칭 노출</t>
        </is>
      </c>
      <c r="N424" s="103">
        <f>IF(COUNTIF(P424:W424,"F")&gt;=1,"FAIL",(IF(COUNTIF(P424:W424,"P")&gt;=1,"PASS",(IF(COUNTIF(P424:W424,"N/T")&gt;=1,"N/T",(IF(COUNTIF(P424:W424,"N/A")&gt;=1,"N/A","-")))))))</f>
        <v/>
      </c>
      <c r="O424" s="120">
        <f>IF(COUNTIF(P424:Q424,"F")&gt;=1,"FAIL",(IF(COUNTIF(P424:Q424,"P")&gt;=1,"PASS",(IF(COUNTIF(P424:Q424,"N/T")&gt;=1,"N/T",(IF(COUNTIF(P424:Q424,"N/A")&gt;=1,"N/A","-")))))))</f>
        <v/>
      </c>
      <c r="P424" s="29" t="inlineStr">
        <is>
          <t>N/A</t>
        </is>
      </c>
      <c r="Q424" s="29" t="inlineStr">
        <is>
          <t>N/A</t>
        </is>
      </c>
      <c r="R424" s="120">
        <f>IF(COUNTIF(S424:T424,"F")&gt;=1,"FAIL",(IF(COUNTIF(S424:T424,"P")&gt;=1,"PASS",(IF(COUNTIF(S424:T424,"N/T")&gt;=1,"N/T",(IF(COUNTIF(S424:T424,"N/A")&gt;=1,"N/A","-")))))))</f>
        <v/>
      </c>
      <c r="S424" s="29" t="inlineStr">
        <is>
          <t>N/A</t>
        </is>
      </c>
      <c r="T424" s="29" t="inlineStr">
        <is>
          <t>N/A</t>
        </is>
      </c>
      <c r="U424" s="120">
        <f>IF(COUNTIF(V424:W424,"F")&gt;=1,"FAIL",(IF(COUNTIF(V424:W424,"P")&gt;=1,"PASS",(IF(COUNTIF(V424:W424,"N/T")&gt;=1,"N/T",(IF(COUNTIF(V424:W424,"N/A")&gt;=1,"N/A","-")))))))</f>
        <v/>
      </c>
      <c r="V424" s="29" t="inlineStr">
        <is>
          <t>N/A</t>
        </is>
      </c>
      <c r="W424" s="29" t="inlineStr">
        <is>
          <t>N/A</t>
        </is>
      </c>
      <c r="X424" s="29" t="n"/>
      <c r="Y424" s="29" t="n"/>
      <c r="Z424" s="39" t="inlineStr">
        <is>
          <t>중복 TC(N/A)</t>
        </is>
      </c>
      <c r="AA424" s="29" t="inlineStr">
        <is>
          <t>사양 아님(N/A)</t>
        </is>
      </c>
      <c r="AB424" s="29" t="inlineStr">
        <is>
          <t>개인화, 삭제</t>
        </is>
      </c>
    </row>
    <row r="425" ht="52.8" customHeight="1" s="357">
      <c r="A425" s="107" t="n"/>
      <c r="B425" s="29" t="inlineStr">
        <is>
          <t>TC_MAP_0341</t>
        </is>
      </c>
      <c r="C425" s="29" t="inlineStr">
        <is>
          <t>Map</t>
        </is>
      </c>
      <c r="D425" s="29" t="inlineStr">
        <is>
          <t>즐겨찾기 탭</t>
        </is>
      </c>
      <c r="E425" s="29" t="inlineStr">
        <is>
          <t>즐겨찾기 목록</t>
        </is>
      </c>
      <c r="F425" s="29" t="inlineStr">
        <is>
          <t>즐겨찾는 등록지 추가</t>
        </is>
      </c>
      <c r="G425" s="29" t="inlineStr">
        <is>
          <t>KR, EU</t>
        </is>
      </c>
      <c r="H425" s="66" t="n"/>
      <c r="I425" s="29" t="n">
        <v>4</v>
      </c>
      <c r="J425" s="63" t="n"/>
      <c r="K425" s="30" t="inlineStr">
        <is>
          <t>1. 차량 계정 연동 상태</t>
        </is>
      </c>
      <c r="L425" s="30" t="inlineStr">
        <is>
          <t>1. Map 진입
2. 즐겨찾기 탭 선택
3. 즐겨찾기 영역 선택
4. 상단 별칭 영역 확인</t>
        </is>
      </c>
      <c r="M425" s="30" t="inlineStr">
        <is>
          <t>1. 즐겨찾기 항목 별칭 순서 우선순위가 높은 즐겨찾기 항목의 별칭이 Default 로 노출
1-2-3 순
ex) 즐겨찾기 1, 3 미등록 상태일 때, 즐겨찾기 1 노출</t>
        </is>
      </c>
      <c r="N425" s="75">
        <f>IF(COUNTIF(P425:W425,"F")&gt;=1,"FAIL",(IF(COUNTIF(P425:W425,"P")&gt;=1,"PASS",(IF(COUNTIF(P425:W425,"N/T")&gt;=1,"N/T",(IF(COUNTIF(P425:W425,"N/A")&gt;=1,"N/A","-")))))))</f>
        <v/>
      </c>
      <c r="O425" s="81">
        <f>IF(COUNTIF(P425:Q425,"F")&gt;=1,"FAIL",(IF(COUNTIF(P425:Q425,"P")&gt;=1,"PASS",(IF(COUNTIF(P425:Q425,"N/T")&gt;=1,"N/T",(IF(COUNTIF(P425:Q425,"N/A")&gt;=1,"N/A","-")))))))</f>
        <v/>
      </c>
      <c r="P425" s="29" t="inlineStr">
        <is>
          <t>P</t>
        </is>
      </c>
      <c r="Q425" s="29" t="inlineStr">
        <is>
          <t>P</t>
        </is>
      </c>
      <c r="R425" s="120">
        <f>IF(COUNTIF(S425:T425,"F")&gt;=1,"FAIL",(IF(COUNTIF(S425:T425,"P")&gt;=1,"PASS",(IF(COUNTIF(S425:T425,"N/T")&gt;=1,"N/T",(IF(COUNTIF(S425:T425,"N/A")&gt;=1,"N/A","-")))))))</f>
        <v/>
      </c>
      <c r="S425" s="29" t="inlineStr">
        <is>
          <t>P</t>
        </is>
      </c>
      <c r="T425" s="29" t="inlineStr">
        <is>
          <t>P</t>
        </is>
      </c>
      <c r="U425" s="120">
        <f>IF(COUNTIF(V425:W425,"F")&gt;=1,"FAIL",(IF(COUNTIF(V425:W425,"P")&gt;=1,"PASS",(IF(COUNTIF(V425:W425,"N/T")&gt;=1,"N/T",(IF(COUNTIF(V425:W425,"N/A")&gt;=1,"N/A","-")))))))</f>
        <v/>
      </c>
      <c r="V425" s="29" t="inlineStr">
        <is>
          <t>P</t>
        </is>
      </c>
      <c r="W425" s="29" t="inlineStr">
        <is>
          <t>P</t>
        </is>
      </c>
      <c r="X425" s="29" t="n"/>
      <c r="Y425" s="29" t="n"/>
      <c r="Z425" s="39" t="n"/>
      <c r="AA425" s="29" t="n"/>
      <c r="AB425" s="29" t="n"/>
    </row>
    <row r="426" ht="52.8" customHeight="1" s="357">
      <c r="A426" s="108" t="inlineStr">
        <is>
          <t>m_052</t>
        </is>
      </c>
      <c r="B426" s="29" t="inlineStr">
        <is>
          <t>TC_MAP_0342</t>
        </is>
      </c>
      <c r="C426" s="29" t="inlineStr">
        <is>
          <t>Map</t>
        </is>
      </c>
      <c r="D426" s="29" t="inlineStr">
        <is>
          <t>즐겨찾기 탭</t>
        </is>
      </c>
      <c r="E426" s="29" t="inlineStr">
        <is>
          <t>즐겨찾기 목록</t>
        </is>
      </c>
      <c r="F426" s="29" t="inlineStr">
        <is>
          <t>즐겨찾는 등록지 추가</t>
        </is>
      </c>
      <c r="G426" s="29" t="inlineStr">
        <is>
          <t>KR, EU</t>
        </is>
      </c>
      <c r="H426" s="66" t="n"/>
      <c r="I426" s="29" t="n">
        <v>4</v>
      </c>
      <c r="J426" s="30" t="inlineStr">
        <is>
          <t>1. 미등록 상태의 즐겨찾기 항목이 2개 이상인 상태</t>
        </is>
      </c>
      <c r="K426" s="30" t="inlineStr">
        <is>
          <t>1. 차량 계정 연동 상태</t>
        </is>
      </c>
      <c r="L426" s="30" t="inlineStr">
        <is>
          <t>1. Map 진입
2. 즐겨찾기 탭 선택
3. 즐겨찾기 영역 선택
4. 상단 별칭 영역 확인</t>
        </is>
      </c>
      <c r="M426" s="30" t="inlineStr">
        <is>
          <t>1. '하 방향' 인디케이터 노출</t>
        </is>
      </c>
      <c r="N426" s="75">
        <f>IF(COUNTIF(P426:W426,"F")&gt;=1,"FAIL",(IF(COUNTIF(P426:W426,"P")&gt;=1,"PASS",(IF(COUNTIF(P426:W426,"N/T")&gt;=1,"N/T",(IF(COUNTIF(P426:W426,"N/A")&gt;=1,"N/A","-")))))))</f>
        <v/>
      </c>
      <c r="O426" s="81">
        <f>IF(COUNTIF(P426:Q426,"F")&gt;=1,"FAIL",(IF(COUNTIF(P426:Q426,"P")&gt;=1,"PASS",(IF(COUNTIF(P426:Q426,"N/T")&gt;=1,"N/T",(IF(COUNTIF(P426:Q426,"N/A")&gt;=1,"N/A","-")))))))</f>
        <v/>
      </c>
      <c r="P426" s="29" t="inlineStr">
        <is>
          <t>P</t>
        </is>
      </c>
      <c r="Q426" s="29" t="inlineStr">
        <is>
          <t>P</t>
        </is>
      </c>
      <c r="R426" s="120">
        <f>IF(COUNTIF(S426:T426,"F")&gt;=1,"FAIL",(IF(COUNTIF(S426:T426,"P")&gt;=1,"PASS",(IF(COUNTIF(S426:T426,"N/T")&gt;=1,"N/T",(IF(COUNTIF(S426:T426,"N/A")&gt;=1,"N/A","-")))))))</f>
        <v/>
      </c>
      <c r="S426" s="29" t="inlineStr">
        <is>
          <t>P</t>
        </is>
      </c>
      <c r="T426" s="29" t="inlineStr">
        <is>
          <t>P</t>
        </is>
      </c>
      <c r="U426" s="120">
        <f>IF(COUNTIF(V426:W426,"F")&gt;=1,"FAIL",(IF(COUNTIF(V426:W426,"P")&gt;=1,"PASS",(IF(COUNTIF(V426:W426,"N/T")&gt;=1,"N/T",(IF(COUNTIF(V426:W426,"N/A")&gt;=1,"N/A","-")))))))</f>
        <v/>
      </c>
      <c r="V426" s="29" t="inlineStr">
        <is>
          <t>P</t>
        </is>
      </c>
      <c r="W426" s="29" t="inlineStr">
        <is>
          <t>P</t>
        </is>
      </c>
      <c r="X426" s="29" t="n"/>
      <c r="Y426" s="29" t="n"/>
      <c r="Z426" s="39" t="n"/>
      <c r="AA426" s="29" t="n"/>
      <c r="AB426" s="29" t="inlineStr">
        <is>
          <t>개인화</t>
        </is>
      </c>
    </row>
    <row r="427" ht="52.8" customHeight="1" s="357">
      <c r="A427" s="108" t="inlineStr">
        <is>
          <t>m_053</t>
        </is>
      </c>
      <c r="B427" s="29" t="inlineStr">
        <is>
          <t>TC_MAP_0343</t>
        </is>
      </c>
      <c r="C427" s="29" t="inlineStr">
        <is>
          <t>Map</t>
        </is>
      </c>
      <c r="D427" s="29" t="inlineStr">
        <is>
          <t>즐겨찾기 탭</t>
        </is>
      </c>
      <c r="E427" s="29" t="inlineStr">
        <is>
          <t>즐겨찾기 목록</t>
        </is>
      </c>
      <c r="F427" s="29" t="inlineStr">
        <is>
          <t>즐겨찾는 등록지 추가</t>
        </is>
      </c>
      <c r="G427" s="29" t="inlineStr">
        <is>
          <t>KR, EU</t>
        </is>
      </c>
      <c r="H427" s="66" t="n"/>
      <c r="I427" s="29" t="n">
        <v>4</v>
      </c>
      <c r="J427" s="30" t="inlineStr">
        <is>
          <t>1. 미등록 상태의 즐겨찾기 항목이 1개인 상태</t>
        </is>
      </c>
      <c r="K427" s="30" t="inlineStr">
        <is>
          <t>1. 차량 계정 연동 상태</t>
        </is>
      </c>
      <c r="L427" s="30" t="inlineStr">
        <is>
          <t>1. Map 진입
2. 즐겨찾기 탭 선택
3. 즐겨찾기 영역 선택
4. 상단 별칭 영역 확인</t>
        </is>
      </c>
      <c r="M427" s="30" t="inlineStr">
        <is>
          <t>1. '하 방향' 인디케이터 미노출</t>
        </is>
      </c>
      <c r="N427" s="75">
        <f>IF(COUNTIF(P427:W427,"F")&gt;=1,"FAIL",(IF(COUNTIF(P427:W427,"P")&gt;=1,"PASS",(IF(COUNTIF(P427:W427,"N/T")&gt;=1,"N/T",(IF(COUNTIF(P427:W427,"N/A")&gt;=1,"N/A","-")))))))</f>
        <v/>
      </c>
      <c r="O427" s="81">
        <f>IF(COUNTIF(P427:Q427,"F")&gt;=1,"FAIL",(IF(COUNTIF(P427:Q427,"P")&gt;=1,"PASS",(IF(COUNTIF(P427:Q427,"N/T")&gt;=1,"N/T",(IF(COUNTIF(P427:Q427,"N/A")&gt;=1,"N/A","-")))))))</f>
        <v/>
      </c>
      <c r="P427" s="29" t="inlineStr">
        <is>
          <t>P</t>
        </is>
      </c>
      <c r="Q427" s="29" t="inlineStr">
        <is>
          <t>P</t>
        </is>
      </c>
      <c r="R427" s="120">
        <f>IF(COUNTIF(S427:T427,"F")&gt;=1,"FAIL",(IF(COUNTIF(S427:T427,"P")&gt;=1,"PASS",(IF(COUNTIF(S427:T427,"N/T")&gt;=1,"N/T",(IF(COUNTIF(S427:T427,"N/A")&gt;=1,"N/A","-")))))))</f>
        <v/>
      </c>
      <c r="S427" s="29" t="inlineStr">
        <is>
          <t>P</t>
        </is>
      </c>
      <c r="T427" s="29" t="inlineStr">
        <is>
          <t>P</t>
        </is>
      </c>
      <c r="U427" s="120">
        <f>IF(COUNTIF(V427:W427,"F")&gt;=1,"FAIL",(IF(COUNTIF(V427:W427,"P")&gt;=1,"PASS",(IF(COUNTIF(V427:W427,"N/T")&gt;=1,"N/T",(IF(COUNTIF(V427:W427,"N/A")&gt;=1,"N/A","-")))))))</f>
        <v/>
      </c>
      <c r="V427" s="29" t="inlineStr">
        <is>
          <t>P</t>
        </is>
      </c>
      <c r="W427" s="29" t="inlineStr">
        <is>
          <t>P</t>
        </is>
      </c>
      <c r="X427" s="29" t="n"/>
      <c r="Y427" s="29" t="n"/>
      <c r="Z427" s="39" t="n"/>
      <c r="AA427" s="29" t="n"/>
      <c r="AB427" s="29" t="inlineStr">
        <is>
          <t>개인화</t>
        </is>
      </c>
    </row>
    <row r="428" ht="79.2" customHeight="1" s="357">
      <c r="A428" s="108" t="inlineStr">
        <is>
          <t>m_054</t>
        </is>
      </c>
      <c r="B428" s="29" t="inlineStr">
        <is>
          <t>TC_MAP_0344</t>
        </is>
      </c>
      <c r="C428" s="29" t="inlineStr">
        <is>
          <t>Map</t>
        </is>
      </c>
      <c r="D428" s="29" t="inlineStr">
        <is>
          <t>즐겨찾기 탭</t>
        </is>
      </c>
      <c r="E428" s="29" t="inlineStr">
        <is>
          <t>즐겨찾기 목록</t>
        </is>
      </c>
      <c r="F428" s="29" t="inlineStr">
        <is>
          <t>즐겨찾는 등록지 추가</t>
        </is>
      </c>
      <c r="G428" s="29" t="inlineStr">
        <is>
          <t>KR, EU</t>
        </is>
      </c>
      <c r="H428" s="66" t="n"/>
      <c r="I428" s="29" t="n">
        <v>4</v>
      </c>
      <c r="J428" s="64" t="inlineStr">
        <is>
          <t>1. 미등록 상태의 즐겨찾기 항목이 2개 이상인 상태</t>
        </is>
      </c>
      <c r="K428" s="64" t="inlineStr">
        <is>
          <t>1. 차량 계정 연동 상태</t>
        </is>
      </c>
      <c r="L428" s="64" t="inlineStr">
        <is>
          <t>1. Map 진입
2. 즐겨찾기 탭 선택
3. 즐겨찾기 영역 선택
4. 별칭 영역 선택</t>
        </is>
      </c>
      <c r="M428" s="64" t="inlineStr">
        <is>
          <t>1. 등록 위치 선택 옵션 팝업 노출
- Select location   [X]
- Favourite 1
- Favourite 2
※ 버튼이 있는 행 아무 곳이나 선택 시, 터치 이벤트 발생</t>
        </is>
      </c>
      <c r="N428" s="75">
        <f>IF(COUNTIF(P428:W428,"F")&gt;=1,"FAIL",(IF(COUNTIF(P428:W428,"P")&gt;=1,"PASS",(IF(COUNTIF(P428:W428,"N/T")&gt;=1,"N/T",(IF(COUNTIF(P428:W428,"N/A")&gt;=1,"N/A","-")))))))</f>
        <v/>
      </c>
      <c r="O428" s="81">
        <f>IF(COUNTIF(P428:Q428,"F")&gt;=1,"FAIL",(IF(COUNTIF(P428:Q428,"P")&gt;=1,"PASS",(IF(COUNTIF(P428:Q428,"N/T")&gt;=1,"N/T",(IF(COUNTIF(P428:Q428,"N/A")&gt;=1,"N/A","-")))))))</f>
        <v/>
      </c>
      <c r="P428" s="29" t="inlineStr">
        <is>
          <t>P</t>
        </is>
      </c>
      <c r="Q428" s="29" t="inlineStr">
        <is>
          <t>P</t>
        </is>
      </c>
      <c r="R428" s="120">
        <f>IF(COUNTIF(S428:T428,"F")&gt;=1,"FAIL",(IF(COUNTIF(S428:T428,"P")&gt;=1,"PASS",(IF(COUNTIF(S428:T428,"N/T")&gt;=1,"N/T",(IF(COUNTIF(S428:T428,"N/A")&gt;=1,"N/A","-")))))))</f>
        <v/>
      </c>
      <c r="S428" s="29" t="inlineStr">
        <is>
          <t>P</t>
        </is>
      </c>
      <c r="T428" s="29" t="inlineStr">
        <is>
          <t>P</t>
        </is>
      </c>
      <c r="U428" s="120">
        <f>IF(COUNTIF(V428:W428,"F")&gt;=1,"FAIL",(IF(COUNTIF(V428:W428,"P")&gt;=1,"PASS",(IF(COUNTIF(V428:W428,"N/T")&gt;=1,"N/T",(IF(COUNTIF(V428:W428,"N/A")&gt;=1,"N/A","-")))))))</f>
        <v/>
      </c>
      <c r="V428" s="29" t="inlineStr">
        <is>
          <t>P</t>
        </is>
      </c>
      <c r="W428" s="29" t="inlineStr">
        <is>
          <t>P</t>
        </is>
      </c>
      <c r="X428" s="29" t="n"/>
      <c r="Y428" s="29" t="n"/>
      <c r="Z428" s="39" t="n"/>
      <c r="AA428" s="29" t="n"/>
      <c r="AB428" s="29" t="inlineStr">
        <is>
          <t>개인화</t>
        </is>
      </c>
    </row>
    <row r="429" ht="66" customHeight="1" s="357">
      <c r="A429" s="108" t="inlineStr">
        <is>
          <t>m_055</t>
        </is>
      </c>
      <c r="B429" s="29" t="inlineStr">
        <is>
          <t>TC_MAP_0345</t>
        </is>
      </c>
      <c r="C429" s="29" t="inlineStr">
        <is>
          <t>Map</t>
        </is>
      </c>
      <c r="D429" s="29" t="inlineStr">
        <is>
          <t>즐겨찾기 탭</t>
        </is>
      </c>
      <c r="E429" s="29" t="inlineStr">
        <is>
          <t>즐겨찾기 목록</t>
        </is>
      </c>
      <c r="F429" s="29" t="inlineStr">
        <is>
          <t>즐겨찾는 등록지 추가</t>
        </is>
      </c>
      <c r="G429" s="29" t="inlineStr">
        <is>
          <t>KR, EU</t>
        </is>
      </c>
      <c r="H429" s="66" t="n"/>
      <c r="I429" s="29" t="n">
        <v>4</v>
      </c>
      <c r="J429" s="30" t="inlineStr">
        <is>
          <t>1. 미등록 상태의 즐겨찾기 항목이 2개 이상인 상태</t>
        </is>
      </c>
      <c r="K429" s="30" t="inlineStr">
        <is>
          <t>1. 차량 계정 연동 상태</t>
        </is>
      </c>
      <c r="L429" s="30" t="inlineStr">
        <is>
          <t>1. Map 진입
2. 즐겨찾기 탭 선택
3. 즐겨찾기 영역 선택
4. 별칭 영역 선택
5. 닫기 버튼 선택</t>
        </is>
      </c>
      <c r="M429" s="30" t="inlineStr">
        <is>
          <t>1. 팝업 닫힘</t>
        </is>
      </c>
      <c r="N429" s="75">
        <f>IF(COUNTIF(P429:W429,"F")&gt;=1,"FAIL",(IF(COUNTIF(P429:W429,"P")&gt;=1,"PASS",(IF(COUNTIF(P429:W429,"N/T")&gt;=1,"N/T",(IF(COUNTIF(P429:W429,"N/A")&gt;=1,"N/A","-")))))))</f>
        <v/>
      </c>
      <c r="O429" s="81">
        <f>IF(COUNTIF(P429:Q429,"F")&gt;=1,"FAIL",(IF(COUNTIF(P429:Q429,"P")&gt;=1,"PASS",(IF(COUNTIF(P429:Q429,"N/T")&gt;=1,"N/T",(IF(COUNTIF(P429:Q429,"N/A")&gt;=1,"N/A","-")))))))</f>
        <v/>
      </c>
      <c r="P429" s="29" t="inlineStr">
        <is>
          <t>P</t>
        </is>
      </c>
      <c r="Q429" s="29" t="inlineStr">
        <is>
          <t>P</t>
        </is>
      </c>
      <c r="R429" s="120">
        <f>IF(COUNTIF(S429:T429,"F")&gt;=1,"FAIL",(IF(COUNTIF(S429:T429,"P")&gt;=1,"PASS",(IF(COUNTIF(S429:T429,"N/T")&gt;=1,"N/T",(IF(COUNTIF(S429:T429,"N/A")&gt;=1,"N/A","-")))))))</f>
        <v/>
      </c>
      <c r="S429" s="29" t="inlineStr">
        <is>
          <t>P</t>
        </is>
      </c>
      <c r="T429" s="29" t="inlineStr">
        <is>
          <t>P</t>
        </is>
      </c>
      <c r="U429" s="120">
        <f>IF(COUNTIF(V429:W429,"F")&gt;=1,"FAIL",(IF(COUNTIF(V429:W429,"P")&gt;=1,"PASS",(IF(COUNTIF(V429:W429,"N/T")&gt;=1,"N/T",(IF(COUNTIF(V429:W429,"N/A")&gt;=1,"N/A","-")))))))</f>
        <v/>
      </c>
      <c r="V429" s="29" t="inlineStr">
        <is>
          <t>P</t>
        </is>
      </c>
      <c r="W429" s="29" t="inlineStr">
        <is>
          <t>P</t>
        </is>
      </c>
      <c r="X429" s="29" t="n"/>
      <c r="Y429" s="29" t="n"/>
      <c r="Z429" s="39" t="n"/>
      <c r="AA429" s="29" t="n"/>
      <c r="AB429" s="29" t="inlineStr">
        <is>
          <t>개인화</t>
        </is>
      </c>
    </row>
    <row r="430" ht="66" customHeight="1" s="357">
      <c r="A430" s="108" t="inlineStr">
        <is>
          <t>m_056</t>
        </is>
      </c>
      <c r="B430" s="29" t="inlineStr">
        <is>
          <t>TC_MAP_0346</t>
        </is>
      </c>
      <c r="C430" s="29" t="inlineStr">
        <is>
          <t>Map</t>
        </is>
      </c>
      <c r="D430" s="29" t="inlineStr">
        <is>
          <t>즐겨찾기 탭</t>
        </is>
      </c>
      <c r="E430" s="29" t="inlineStr">
        <is>
          <t>즐겨찾기 목록</t>
        </is>
      </c>
      <c r="F430" s="29" t="inlineStr">
        <is>
          <t>즐겨찾는 등록지 추가</t>
        </is>
      </c>
      <c r="G430" s="29" t="inlineStr">
        <is>
          <t>KR, EU</t>
        </is>
      </c>
      <c r="H430" s="66" t="n"/>
      <c r="I430" s="29" t="n">
        <v>4</v>
      </c>
      <c r="J430" s="30" t="inlineStr">
        <is>
          <t>1. 미등록 상태의 즐겨찾기 항목이 2개 이상인 상태</t>
        </is>
      </c>
      <c r="K430" s="30" t="inlineStr">
        <is>
          <t>1. 차량 계정 연동 상태</t>
        </is>
      </c>
      <c r="L430" s="30" t="inlineStr">
        <is>
          <t>1. Map 진입
2. 즐겨찾기 탭 선택
4. 즐겨찾기 영역 선택
5. 별칭 영역 선택
6. 즐겨찾기 항목 버튼 선택</t>
        </is>
      </c>
      <c r="M430" s="30" t="inlineStr">
        <is>
          <t>1. 팝업이 닫히며 상단 별칭 영역이 선택한 항목으로 노출</t>
        </is>
      </c>
      <c r="N430" s="75">
        <f>IF(COUNTIF(P430:W430,"F")&gt;=1,"FAIL",(IF(COUNTIF(P430:W430,"P")&gt;=1,"PASS",(IF(COUNTIF(P430:W430,"N/T")&gt;=1,"N/T",(IF(COUNTIF(P430:W430,"N/A")&gt;=1,"N/A","-")))))))</f>
        <v/>
      </c>
      <c r="O430" s="81">
        <f>IF(COUNTIF(P430:Q430,"F")&gt;=1,"FAIL",(IF(COUNTIF(P430:Q430,"P")&gt;=1,"PASS",(IF(COUNTIF(P430:Q430,"N/T")&gt;=1,"N/T",(IF(COUNTIF(P430:Q430,"N/A")&gt;=1,"N/A","-")))))))</f>
        <v/>
      </c>
      <c r="P430" s="29" t="inlineStr">
        <is>
          <t>P</t>
        </is>
      </c>
      <c r="Q430" s="29" t="inlineStr">
        <is>
          <t>P</t>
        </is>
      </c>
      <c r="R430" s="120">
        <f>IF(COUNTIF(S430:T430,"F")&gt;=1,"FAIL",(IF(COUNTIF(S430:T430,"P")&gt;=1,"PASS",(IF(COUNTIF(S430:T430,"N/T")&gt;=1,"N/T",(IF(COUNTIF(S430:T430,"N/A")&gt;=1,"N/A","-")))))))</f>
        <v/>
      </c>
      <c r="S430" s="29" t="inlineStr">
        <is>
          <t>P</t>
        </is>
      </c>
      <c r="T430" s="29" t="inlineStr">
        <is>
          <t>P</t>
        </is>
      </c>
      <c r="U430" s="120">
        <f>IF(COUNTIF(V430:W430,"F")&gt;=1,"FAIL",(IF(COUNTIF(V430:W430,"P")&gt;=1,"PASS",(IF(COUNTIF(V430:W430,"N/T")&gt;=1,"N/T",(IF(COUNTIF(V430:W430,"N/A")&gt;=1,"N/A","-")))))))</f>
        <v/>
      </c>
      <c r="V430" s="29" t="inlineStr">
        <is>
          <t>P</t>
        </is>
      </c>
      <c r="W430" s="29" t="inlineStr">
        <is>
          <t>P</t>
        </is>
      </c>
      <c r="X430" s="29" t="n"/>
      <c r="Y430" s="29" t="n"/>
      <c r="Z430" s="39" t="n"/>
      <c r="AA430" s="29" t="n"/>
      <c r="AB430" s="29" t="inlineStr">
        <is>
          <t>개인화</t>
        </is>
      </c>
    </row>
    <row r="431" ht="52.8" customHeight="1" s="357">
      <c r="A431" s="108" t="inlineStr">
        <is>
          <t>m_057</t>
        </is>
      </c>
      <c r="B431" s="29" t="inlineStr">
        <is>
          <t>TC_MAP_0347</t>
        </is>
      </c>
      <c r="C431" s="29" t="inlineStr">
        <is>
          <t>Map</t>
        </is>
      </c>
      <c r="D431" s="29" t="inlineStr">
        <is>
          <t>즐겨찾기 탭</t>
        </is>
      </c>
      <c r="E431" s="29" t="inlineStr">
        <is>
          <t>즐겨찾기 목록</t>
        </is>
      </c>
      <c r="F431" s="29" t="inlineStr">
        <is>
          <t>즐겨찾는 등록지 추가</t>
        </is>
      </c>
      <c r="G431" s="29" t="inlineStr">
        <is>
          <t>KR, EU</t>
        </is>
      </c>
      <c r="H431" s="66" t="n"/>
      <c r="I431" s="29" t="n">
        <v>3</v>
      </c>
      <c r="J431" s="30" t="inlineStr">
        <is>
          <t>1. 미등록 상태의 즐겨찾기 항목이 1개인 상태</t>
        </is>
      </c>
      <c r="K431" s="30" t="inlineStr">
        <is>
          <t>1. 차량 계정 연동 상태</t>
        </is>
      </c>
      <c r="L431" s="30" t="inlineStr">
        <is>
          <t>1. Map 진입
2. 즐겨찾기 탭 선택
3. 즐겨찾기 영역 선택
4. 별칭 영역 선택</t>
        </is>
      </c>
      <c r="M431" s="30" t="inlineStr">
        <is>
          <t>1. 반응 없음</t>
        </is>
      </c>
      <c r="N431" s="75">
        <f>IF(COUNTIF(P431:W431,"F")&gt;=1,"FAIL",(IF(COUNTIF(P431:W431,"P")&gt;=1,"PASS",(IF(COUNTIF(P431:W431,"N/T")&gt;=1,"N/T",(IF(COUNTIF(P431:W431,"N/A")&gt;=1,"N/A","-")))))))</f>
        <v/>
      </c>
      <c r="O431" s="81">
        <f>IF(COUNTIF(P431:Q431,"F")&gt;=1,"FAIL",(IF(COUNTIF(P431:Q431,"P")&gt;=1,"PASS",(IF(COUNTIF(P431:Q431,"N/T")&gt;=1,"N/T",(IF(COUNTIF(P431:Q431,"N/A")&gt;=1,"N/A","-")))))))</f>
        <v/>
      </c>
      <c r="P431" s="29" t="inlineStr">
        <is>
          <t>P</t>
        </is>
      </c>
      <c r="Q431" s="29" t="inlineStr">
        <is>
          <t>P</t>
        </is>
      </c>
      <c r="R431" s="120">
        <f>IF(COUNTIF(S431:T431,"F")&gt;=1,"FAIL",(IF(COUNTIF(S431:T431,"P")&gt;=1,"PASS",(IF(COUNTIF(S431:T431,"N/T")&gt;=1,"N/T",(IF(COUNTIF(S431:T431,"N/A")&gt;=1,"N/A","-")))))))</f>
        <v/>
      </c>
      <c r="S431" s="29" t="inlineStr">
        <is>
          <t>P</t>
        </is>
      </c>
      <c r="T431" s="29" t="inlineStr">
        <is>
          <t>P</t>
        </is>
      </c>
      <c r="U431" s="120">
        <f>IF(COUNTIF(V431:W431,"F")&gt;=1,"FAIL",(IF(COUNTIF(V431:W431,"P")&gt;=1,"PASS",(IF(COUNTIF(V431:W431,"N/T")&gt;=1,"N/T",(IF(COUNTIF(V431:W431,"N/A")&gt;=1,"N/A","-")))))))</f>
        <v/>
      </c>
      <c r="V431" s="29" t="inlineStr">
        <is>
          <t>P</t>
        </is>
      </c>
      <c r="W431" s="29" t="inlineStr">
        <is>
          <t>P</t>
        </is>
      </c>
      <c r="X431" s="29" t="n"/>
      <c r="Y431" s="29" t="n"/>
      <c r="Z431" s="39" t="n"/>
      <c r="AA431" s="29" t="n"/>
      <c r="AB431" s="29" t="inlineStr">
        <is>
          <t>개인화</t>
        </is>
      </c>
    </row>
    <row r="432" ht="52.8" customHeight="1" s="357">
      <c r="A432" s="108" t="n"/>
      <c r="B432" s="29" t="inlineStr">
        <is>
          <t>TC_MAP_0348</t>
        </is>
      </c>
      <c r="C432" s="29" t="inlineStr">
        <is>
          <t>Map</t>
        </is>
      </c>
      <c r="D432" s="29" t="inlineStr">
        <is>
          <t>즐겨찾기 탭</t>
        </is>
      </c>
      <c r="E432" s="29" t="inlineStr">
        <is>
          <t>즐겨찾기 목록</t>
        </is>
      </c>
      <c r="F432" s="29" t="inlineStr">
        <is>
          <t>즐겨찾는 등록지 추가</t>
        </is>
      </c>
      <c r="G432" s="29" t="inlineStr">
        <is>
          <t>KR, EU</t>
        </is>
      </c>
      <c r="H432" s="66" t="n"/>
      <c r="I432" s="29" t="n">
        <v>4</v>
      </c>
      <c r="J432" s="30" t="inlineStr">
        <is>
          <t>1. 별칭 설정이 가능한 상태
2. 설정된 별칭 정보가 없는 상태</t>
        </is>
      </c>
      <c r="K432" s="30" t="inlineStr">
        <is>
          <t>1. 차량 계정 연동 상태</t>
        </is>
      </c>
      <c r="L432" s="30" t="inlineStr">
        <is>
          <t>1. Map 진입
2. 즐겨찾기 탭 선택
3. 즐겨찾기 영역 선택
4. 별칭 영역 하단 텍스트 입력란 확인</t>
        </is>
      </c>
      <c r="M432" s="30" t="inlineStr">
        <is>
          <t>1. 안내 문구 표시
즐겨찾기O 의 별칭을 입력해 보세요.</t>
        </is>
      </c>
      <c r="N432" s="75">
        <f>IF(COUNTIF(P432:W432,"F")&gt;=1,"FAIL",(IF(COUNTIF(P432:W432,"P")&gt;=1,"PASS",(IF(COUNTIF(P432:W432,"N/T")&gt;=1,"N/T",(IF(COUNTIF(P432:W432,"N/A")&gt;=1,"N/A","-")))))))</f>
        <v/>
      </c>
      <c r="O432" s="81">
        <f>IF(COUNTIF(P432:Q432,"F")&gt;=1,"FAIL",(IF(COUNTIF(P432:Q432,"P")&gt;=1,"PASS",(IF(COUNTIF(P432:Q432,"N/T")&gt;=1,"N/T",(IF(COUNTIF(P432:Q432,"N/A")&gt;=1,"N/A","-")))))))</f>
        <v/>
      </c>
      <c r="P432" s="29" t="inlineStr">
        <is>
          <t>P</t>
        </is>
      </c>
      <c r="Q432" s="29" t="inlineStr">
        <is>
          <t>P</t>
        </is>
      </c>
      <c r="R432" s="120">
        <f>IF(COUNTIF(S432:T432,"F")&gt;=1,"FAIL",(IF(COUNTIF(S432:T432,"P")&gt;=1,"PASS",(IF(COUNTIF(S432:T432,"N/T")&gt;=1,"N/T",(IF(COUNTIF(S432:T432,"N/A")&gt;=1,"N/A","-")))))))</f>
        <v/>
      </c>
      <c r="S432" s="29" t="inlineStr">
        <is>
          <t>P</t>
        </is>
      </c>
      <c r="T432" s="29" t="inlineStr">
        <is>
          <t>P</t>
        </is>
      </c>
      <c r="U432" s="120">
        <f>IF(COUNTIF(V432:W432,"F")&gt;=1,"FAIL",(IF(COUNTIF(V432:W432,"P")&gt;=1,"PASS",(IF(COUNTIF(V432:W432,"N/T")&gt;=1,"N/T",(IF(COUNTIF(V432:W432,"N/A")&gt;=1,"N/A","-")))))))</f>
        <v/>
      </c>
      <c r="V432" s="29" t="inlineStr">
        <is>
          <t>P</t>
        </is>
      </c>
      <c r="W432" s="29" t="inlineStr">
        <is>
          <t>P</t>
        </is>
      </c>
      <c r="X432" s="29" t="n"/>
      <c r="Y432" s="29" t="n"/>
      <c r="Z432" s="39" t="n"/>
      <c r="AA432" s="29" t="n"/>
      <c r="AB432" s="29" t="inlineStr">
        <is>
          <t>개인화</t>
        </is>
      </c>
    </row>
    <row r="433" ht="79.2" customHeight="1" s="357">
      <c r="A433" s="108" t="inlineStr">
        <is>
          <t>n_001</t>
        </is>
      </c>
      <c r="B433" s="29" t="inlineStr">
        <is>
          <t>TC_MAP_0349</t>
        </is>
      </c>
      <c r="C433" s="29" t="inlineStr">
        <is>
          <t>Map</t>
        </is>
      </c>
      <c r="D433" s="29" t="inlineStr">
        <is>
          <t>즐겨찾기 탭</t>
        </is>
      </c>
      <c r="E433" s="29" t="inlineStr">
        <is>
          <t>즐겨찾기 목록</t>
        </is>
      </c>
      <c r="F433" s="29" t="inlineStr">
        <is>
          <t>즐겨찾는 등록지 추가</t>
        </is>
      </c>
      <c r="G433" s="29" t="inlineStr">
        <is>
          <t>KR, EU</t>
        </is>
      </c>
      <c r="H433" s="66" t="n"/>
      <c r="I433" s="29" t="n">
        <v>4</v>
      </c>
      <c r="J433" s="30" t="inlineStr">
        <is>
          <t>1. 별칭 설정이 가능한 상태
2. 설정된 별칭 정보가 있는 상태</t>
        </is>
      </c>
      <c r="K433" s="30" t="inlineStr">
        <is>
          <t>1. 차량 계정 연동 상태</t>
        </is>
      </c>
      <c r="L433" s="30" t="inlineStr">
        <is>
          <t>1. Map 진입
2. 즐겨찾기 탭 선택
3. 편집 버튼 선택
4. 정보 수정 버튼 선택
5. 즐겨찾기 항목 선택
6. 상단 별칭 영역 확인</t>
        </is>
      </c>
      <c r="M433" s="30" t="inlineStr">
        <is>
          <t>1. 설정된 별칭 노출</t>
        </is>
      </c>
      <c r="N433" s="75">
        <f>IF(COUNTIF(P433:W433,"F")&gt;=1,"FAIL",(IF(COUNTIF(P433:W433,"P")&gt;=1,"PASS",(IF(COUNTIF(P433:W433,"N/T")&gt;=1,"N/T",(IF(COUNTIF(P433:W433,"N/A")&gt;=1,"N/A","-")))))))</f>
        <v/>
      </c>
      <c r="O433" s="81">
        <f>IF(COUNTIF(P433:Q433,"F")&gt;=1,"FAIL",(IF(COUNTIF(P433:Q433,"P")&gt;=1,"PASS",(IF(COUNTIF(P433:Q433,"N/T")&gt;=1,"N/T",(IF(COUNTIF(P433:Q433,"N/A")&gt;=1,"N/A","-")))))))</f>
        <v/>
      </c>
      <c r="P433" s="29" t="inlineStr">
        <is>
          <t>P</t>
        </is>
      </c>
      <c r="Q433" s="29" t="inlineStr">
        <is>
          <t>P</t>
        </is>
      </c>
      <c r="R433" s="120">
        <f>IF(COUNTIF(S433:T433,"F")&gt;=1,"FAIL",(IF(COUNTIF(S433:T433,"P")&gt;=1,"PASS",(IF(COUNTIF(S433:T433,"N/T")&gt;=1,"N/T",(IF(COUNTIF(S433:T433,"N/A")&gt;=1,"N/A","-")))))))</f>
        <v/>
      </c>
      <c r="S433" s="29" t="inlineStr">
        <is>
          <t>P</t>
        </is>
      </c>
      <c r="T433" s="29" t="inlineStr">
        <is>
          <t>P</t>
        </is>
      </c>
      <c r="U433" s="120">
        <f>IF(COUNTIF(V433:W433,"F")&gt;=1,"FAIL",(IF(COUNTIF(V433:W433,"P")&gt;=1,"PASS",(IF(COUNTIF(V433:W433,"N/T")&gt;=1,"N/T",(IF(COUNTIF(V433:W433,"N/A")&gt;=1,"N/A","-")))))))</f>
        <v/>
      </c>
      <c r="V433" s="29" t="inlineStr">
        <is>
          <t>P</t>
        </is>
      </c>
      <c r="W433" s="29" t="inlineStr">
        <is>
          <t>P</t>
        </is>
      </c>
      <c r="X433" s="29" t="n"/>
      <c r="Y433" s="29" t="n"/>
      <c r="Z433" s="39" t="n"/>
      <c r="AA433" s="29" t="n"/>
      <c r="AB433" s="29" t="inlineStr">
        <is>
          <t>개인화</t>
        </is>
      </c>
    </row>
    <row r="434" ht="79.2" customHeight="1" s="357">
      <c r="A434" s="108" t="inlineStr">
        <is>
          <t>n_002</t>
        </is>
      </c>
      <c r="B434" s="29" t="inlineStr">
        <is>
          <t>TC_MAP_0350</t>
        </is>
      </c>
      <c r="C434" s="29" t="inlineStr">
        <is>
          <t>Map</t>
        </is>
      </c>
      <c r="D434" s="29" t="inlineStr">
        <is>
          <t>즐겨찾기 탭</t>
        </is>
      </c>
      <c r="E434" s="29" t="inlineStr">
        <is>
          <t>즐겨찾기 목록</t>
        </is>
      </c>
      <c r="F434" s="29" t="inlineStr">
        <is>
          <t>즐겨찾는 등록지 추가</t>
        </is>
      </c>
      <c r="G434" s="29" t="inlineStr">
        <is>
          <t>KR, EU</t>
        </is>
      </c>
      <c r="H434" s="66" t="n"/>
      <c r="I434" s="29" t="n">
        <v>4</v>
      </c>
      <c r="J434" s="30" t="inlineStr">
        <is>
          <t>1. 별칭 설정이 가능한 상태
2. 설정된 별칭 정보가 있는 상태</t>
        </is>
      </c>
      <c r="K434" s="30" t="inlineStr">
        <is>
          <t>1. 차량 계정 연동 상태</t>
        </is>
      </c>
      <c r="L434" s="30" t="inlineStr">
        <is>
          <t>1. Map 진입
2. 즐겨찾기 탭 선택
3. 편집 버튼 선택
4. 정보 수정 버튼 선택
5. 즐겨찾기 항목 선택
4. 별칭 영역 하단 텍스트 입력란 확인</t>
        </is>
      </c>
      <c r="M434" s="30" t="inlineStr">
        <is>
          <t>1. 별칭 우측에 X 버튼 노출</t>
        </is>
      </c>
      <c r="N434" s="75">
        <f>IF(COUNTIF(P434:W434,"F")&gt;=1,"FAIL",(IF(COUNTIF(P434:W434,"P")&gt;=1,"PASS",(IF(COUNTIF(P434:W434,"N/T")&gt;=1,"N/T",(IF(COUNTIF(P434:W434,"N/A")&gt;=1,"N/A","-")))))))</f>
        <v/>
      </c>
      <c r="O434" s="81">
        <f>IF(COUNTIF(P434:Q434,"F")&gt;=1,"FAIL",(IF(COUNTIF(P434:Q434,"P")&gt;=1,"PASS",(IF(COUNTIF(P434:Q434,"N/T")&gt;=1,"N/T",(IF(COUNTIF(P434:Q434,"N/A")&gt;=1,"N/A","-")))))))</f>
        <v/>
      </c>
      <c r="P434" s="29" t="inlineStr">
        <is>
          <t>P</t>
        </is>
      </c>
      <c r="Q434" s="29" t="inlineStr">
        <is>
          <t>P</t>
        </is>
      </c>
      <c r="R434" s="120">
        <f>IF(COUNTIF(S434:T434,"F")&gt;=1,"FAIL",(IF(COUNTIF(S434:T434,"P")&gt;=1,"PASS",(IF(COUNTIF(S434:T434,"N/T")&gt;=1,"N/T",(IF(COUNTIF(S434:T434,"N/A")&gt;=1,"N/A","-")))))))</f>
        <v/>
      </c>
      <c r="S434" s="29" t="inlineStr">
        <is>
          <t>P</t>
        </is>
      </c>
      <c r="T434" s="29" t="inlineStr">
        <is>
          <t>P</t>
        </is>
      </c>
      <c r="U434" s="120">
        <f>IF(COUNTIF(V434:W434,"F")&gt;=1,"FAIL",(IF(COUNTIF(V434:W434,"P")&gt;=1,"PASS",(IF(COUNTIF(V434:W434,"N/T")&gt;=1,"N/T",(IF(COUNTIF(V434:W434,"N/A")&gt;=1,"N/A","-")))))))</f>
        <v/>
      </c>
      <c r="V434" s="29" t="inlineStr">
        <is>
          <t>P</t>
        </is>
      </c>
      <c r="W434" s="29" t="inlineStr">
        <is>
          <t>P</t>
        </is>
      </c>
      <c r="X434" s="29" t="n"/>
      <c r="Y434" s="29" t="n"/>
      <c r="Z434" s="39" t="n"/>
      <c r="AA434" s="29" t="n"/>
      <c r="AB434" s="29" t="inlineStr">
        <is>
          <t>개인화</t>
        </is>
      </c>
    </row>
    <row r="435" ht="92.40000000000001" customHeight="1" s="357">
      <c r="A435" s="108" t="inlineStr">
        <is>
          <t>n_003</t>
        </is>
      </c>
      <c r="B435" s="29" t="inlineStr">
        <is>
          <t>TC_MAP_0351</t>
        </is>
      </c>
      <c r="C435" s="29" t="inlineStr">
        <is>
          <t>Map</t>
        </is>
      </c>
      <c r="D435" s="29" t="inlineStr">
        <is>
          <t>즐겨찾기 탭</t>
        </is>
      </c>
      <c r="E435" s="29" t="inlineStr">
        <is>
          <t>즐겨찾기 목록</t>
        </is>
      </c>
      <c r="F435" s="29" t="inlineStr">
        <is>
          <t>즐겨찾는 등록지 추가</t>
        </is>
      </c>
      <c r="G435" s="29" t="inlineStr">
        <is>
          <t>KR, EU</t>
        </is>
      </c>
      <c r="H435" s="66" t="n"/>
      <c r="I435" s="29" t="n">
        <v>4</v>
      </c>
      <c r="J435" s="30" t="inlineStr">
        <is>
          <t>1. 별칭 설정이 가능한 상태
2. 설정된 별칭 정보가 있는 상태</t>
        </is>
      </c>
      <c r="K435" s="30" t="inlineStr">
        <is>
          <t>1. 차량 계정 연동 상태</t>
        </is>
      </c>
      <c r="L435" s="30" t="inlineStr">
        <is>
          <t>1. Map 진입
2. 즐겨찾기 탭 선택
3. 편집 버튼 선택
4. 정보 수정 버튼 선택
5. 즐겨찾기 항목 선택
4. 별칭 영역 하단 텍스트 입력란 확인
6. X 버튼 선택</t>
        </is>
      </c>
      <c r="M435" s="30" t="inlineStr">
        <is>
          <t>1. Default 별칭 삭제되고 가이드 문구 노출되며 문구 앞 커서 노출
' 별칭을 입력해 주세요. '</t>
        </is>
      </c>
      <c r="N435" s="75">
        <f>IF(COUNTIF(P435:W435,"F")&gt;=1,"FAIL",(IF(COUNTIF(P435:W435,"P")&gt;=1,"PASS",(IF(COUNTIF(P435:W435,"N/T")&gt;=1,"N/T",(IF(COUNTIF(P435:W435,"N/A")&gt;=1,"N/A","-")))))))</f>
        <v/>
      </c>
      <c r="O435" s="81">
        <f>IF(COUNTIF(P435:Q435,"F")&gt;=1,"FAIL",(IF(COUNTIF(P435:Q435,"P")&gt;=1,"PASS",(IF(COUNTIF(P435:Q435,"N/T")&gt;=1,"N/T",(IF(COUNTIF(P435:Q435,"N/A")&gt;=1,"N/A","-")))))))</f>
        <v/>
      </c>
      <c r="P435" s="29" t="inlineStr">
        <is>
          <t>P</t>
        </is>
      </c>
      <c r="Q435" s="29" t="inlineStr">
        <is>
          <t>P</t>
        </is>
      </c>
      <c r="R435" s="120">
        <f>IF(COUNTIF(S435:T435,"F")&gt;=1,"FAIL",(IF(COUNTIF(S435:T435,"P")&gt;=1,"PASS",(IF(COUNTIF(S435:T435,"N/T")&gt;=1,"N/T",(IF(COUNTIF(S435:T435,"N/A")&gt;=1,"N/A","-")))))))</f>
        <v/>
      </c>
      <c r="S435" s="29" t="inlineStr">
        <is>
          <t>P</t>
        </is>
      </c>
      <c r="T435" s="29" t="inlineStr">
        <is>
          <t>P</t>
        </is>
      </c>
      <c r="U435" s="120">
        <f>IF(COUNTIF(V435:W435,"F")&gt;=1,"FAIL",(IF(COUNTIF(V435:W435,"P")&gt;=1,"PASS",(IF(COUNTIF(V435:W435,"N/T")&gt;=1,"N/T",(IF(COUNTIF(V435:W435,"N/A")&gt;=1,"N/A","-")))))))</f>
        <v/>
      </c>
      <c r="V435" s="29" t="inlineStr">
        <is>
          <t>P</t>
        </is>
      </c>
      <c r="W435" s="29" t="inlineStr">
        <is>
          <t>P</t>
        </is>
      </c>
      <c r="X435" s="29" t="n"/>
      <c r="Y435" s="29" t="n"/>
      <c r="Z435" s="39" t="n"/>
      <c r="AA435" s="29" t="n"/>
      <c r="AB435" s="29" t="inlineStr">
        <is>
          <t>개인화</t>
        </is>
      </c>
    </row>
    <row r="436" ht="79.2" customHeight="1" s="357">
      <c r="A436" s="108" t="inlineStr">
        <is>
          <t>n_004</t>
        </is>
      </c>
      <c r="B436" s="29" t="inlineStr">
        <is>
          <t>TC_MAP_0352</t>
        </is>
      </c>
      <c r="C436" s="29" t="inlineStr">
        <is>
          <t>Map</t>
        </is>
      </c>
      <c r="D436" s="29" t="inlineStr">
        <is>
          <t>즐겨찾기 탭</t>
        </is>
      </c>
      <c r="E436" s="29" t="inlineStr">
        <is>
          <t>즐겨찾기 목록</t>
        </is>
      </c>
      <c r="F436" s="29" t="inlineStr">
        <is>
          <t>즐겨찾는 등록지 추가</t>
        </is>
      </c>
      <c r="G436" s="29" t="inlineStr">
        <is>
          <t>KR, EU</t>
        </is>
      </c>
      <c r="H436" s="66" t="n"/>
      <c r="I436" s="29" t="n">
        <v>4</v>
      </c>
      <c r="J436" s="30" t="inlineStr">
        <is>
          <t>1. 별칭 설정이 가능한 상태
2. 설정된 별칭 정보가 없는 상태</t>
        </is>
      </c>
      <c r="K436" s="30" t="inlineStr">
        <is>
          <t>1. 차량 계정 연동 상태</t>
        </is>
      </c>
      <c r="L436" s="30" t="inlineStr">
        <is>
          <t>1. Map 진입
2. 즐겨찾기 탭 선택
3. 편집 버튼 선택
4. 정보 수정 버튼 선택
5. 즐겨찾기 항목 선택
6. 별칭 영역 하단 텍스트 입력란 선택</t>
        </is>
      </c>
      <c r="M436" s="30" t="inlineStr">
        <is>
          <t>1. 필드 포커스되며 키패드 노출</t>
        </is>
      </c>
      <c r="N436" s="75">
        <f>IF(COUNTIF(P436:W436,"F")&gt;=1,"FAIL",(IF(COUNTIF(P436:W436,"P")&gt;=1,"PASS",(IF(COUNTIF(P436:W436,"N/T")&gt;=1,"N/T",(IF(COUNTIF(P436:W436,"N/A")&gt;=1,"N/A","-")))))))</f>
        <v/>
      </c>
      <c r="O436" s="81">
        <f>IF(COUNTIF(P436:Q436,"F")&gt;=1,"FAIL",(IF(COUNTIF(P436:Q436,"P")&gt;=1,"PASS",(IF(COUNTIF(P436:Q436,"N/T")&gt;=1,"N/T",(IF(COUNTIF(P436:Q436,"N/A")&gt;=1,"N/A","-")))))))</f>
        <v/>
      </c>
      <c r="P436" s="29" t="inlineStr">
        <is>
          <t>P</t>
        </is>
      </c>
      <c r="Q436" s="29" t="inlineStr">
        <is>
          <t>P</t>
        </is>
      </c>
      <c r="R436" s="120">
        <f>IF(COUNTIF(S436:T436,"F")&gt;=1,"FAIL",(IF(COUNTIF(S436:T436,"P")&gt;=1,"PASS",(IF(COUNTIF(S436:T436,"N/T")&gt;=1,"N/T",(IF(COUNTIF(S436:T436,"N/A")&gt;=1,"N/A","-")))))))</f>
        <v/>
      </c>
      <c r="S436" s="29" t="inlineStr">
        <is>
          <t>P</t>
        </is>
      </c>
      <c r="T436" s="29" t="inlineStr">
        <is>
          <t>P</t>
        </is>
      </c>
      <c r="U436" s="120">
        <f>IF(COUNTIF(V436:W436,"F")&gt;=1,"FAIL",(IF(COUNTIF(V436:W436,"P")&gt;=1,"PASS",(IF(COUNTIF(V436:W436,"N/T")&gt;=1,"N/T",(IF(COUNTIF(V436:W436,"N/A")&gt;=1,"N/A","-")))))))</f>
        <v/>
      </c>
      <c r="V436" s="29" t="inlineStr">
        <is>
          <t>P</t>
        </is>
      </c>
      <c r="W436" s="29" t="inlineStr">
        <is>
          <t>P</t>
        </is>
      </c>
      <c r="X436" s="29" t="n"/>
      <c r="Y436" s="29" t="n"/>
      <c r="Z436" s="39" t="n"/>
      <c r="AA436" s="29" t="n"/>
      <c r="AB436" s="29" t="inlineStr">
        <is>
          <t>개인화</t>
        </is>
      </c>
    </row>
    <row r="437" ht="92.40000000000001" customHeight="1" s="357">
      <c r="A437" s="108" t="inlineStr">
        <is>
          <t>n_005</t>
        </is>
      </c>
      <c r="B437" s="29" t="inlineStr">
        <is>
          <t>TC_MAP_0353</t>
        </is>
      </c>
      <c r="C437" s="29" t="inlineStr">
        <is>
          <t>Map</t>
        </is>
      </c>
      <c r="D437" s="29" t="inlineStr">
        <is>
          <t>즐겨찾기 탭</t>
        </is>
      </c>
      <c r="E437" s="29" t="inlineStr">
        <is>
          <t>즐겨찾기 목록</t>
        </is>
      </c>
      <c r="F437" s="29" t="inlineStr">
        <is>
          <t>즐겨찾는 등록지 추가</t>
        </is>
      </c>
      <c r="G437" s="29" t="inlineStr">
        <is>
          <t>KR, EU</t>
        </is>
      </c>
      <c r="H437" s="66" t="n"/>
      <c r="I437" s="29" t="n">
        <v>4</v>
      </c>
      <c r="J437" s="30" t="inlineStr">
        <is>
          <t>1. 별칭 설정이 가능한 상태
2. 설정된 별칭 정보가 없는 상태</t>
        </is>
      </c>
      <c r="K437" s="30" t="inlineStr">
        <is>
          <t>1. 차량 계정 연동 상태</t>
        </is>
      </c>
      <c r="L437" s="30" t="inlineStr">
        <is>
          <t>1. Map 진입
2. 즐겨찾기 탭 선택
3. 편집 버튼 선택
4. 정보 수정 버튼 선택
5. 즐겨찾기 항목 선택
6. 별칭 영역 하단 텍스트 입력란 선택
7. 입력란 공란인 상태에서 키패드 닫기</t>
        </is>
      </c>
      <c r="M437" s="30" t="inlineStr">
        <is>
          <t>1. 이전 저장 별칭으로 원복</t>
        </is>
      </c>
      <c r="N437" s="75">
        <f>IF(COUNTIF(P437:W437,"F")&gt;=1,"FAIL",(IF(COUNTIF(P437:W437,"P")&gt;=1,"PASS",(IF(COUNTIF(P437:W437,"N/T")&gt;=1,"N/T",(IF(COUNTIF(P437:W437,"N/A")&gt;=1,"N/A","-")))))))</f>
        <v/>
      </c>
      <c r="O437" s="81">
        <f>IF(COUNTIF(P437:Q437,"F")&gt;=1,"FAIL",(IF(COUNTIF(P437:Q437,"P")&gt;=1,"PASS",(IF(COUNTIF(P437:Q437,"N/T")&gt;=1,"N/T",(IF(COUNTIF(P437:Q437,"N/A")&gt;=1,"N/A","-")))))))</f>
        <v/>
      </c>
      <c r="P437" s="29" t="inlineStr">
        <is>
          <t>P</t>
        </is>
      </c>
      <c r="Q437" s="29" t="inlineStr">
        <is>
          <t>P</t>
        </is>
      </c>
      <c r="R437" s="120">
        <f>IF(COUNTIF(S437:T437,"F")&gt;=1,"FAIL",(IF(COUNTIF(S437:T437,"P")&gt;=1,"PASS",(IF(COUNTIF(S437:T437,"N/T")&gt;=1,"N/T",(IF(COUNTIF(S437:T437,"N/A")&gt;=1,"N/A","-")))))))</f>
        <v/>
      </c>
      <c r="S437" s="29" t="inlineStr">
        <is>
          <t>P</t>
        </is>
      </c>
      <c r="T437" s="29" t="inlineStr">
        <is>
          <t>P</t>
        </is>
      </c>
      <c r="U437" s="120">
        <f>IF(COUNTIF(V437:W437,"F")&gt;=1,"FAIL",(IF(COUNTIF(V437:W437,"P")&gt;=1,"PASS",(IF(COUNTIF(V437:W437,"N/T")&gt;=1,"N/T",(IF(COUNTIF(V437:W437,"N/A")&gt;=1,"N/A","-")))))))</f>
        <v/>
      </c>
      <c r="V437" s="29" t="inlineStr">
        <is>
          <t>P</t>
        </is>
      </c>
      <c r="W437" s="29" t="inlineStr">
        <is>
          <t>P</t>
        </is>
      </c>
      <c r="X437" s="29" t="inlineStr">
        <is>
          <t>SPAQA-25510</t>
        </is>
      </c>
      <c r="Y437" s="29" t="n"/>
      <c r="Z437" s="39" t="n"/>
      <c r="AA437" s="29" t="n"/>
      <c r="AB437" s="29" t="inlineStr">
        <is>
          <t>개인화</t>
        </is>
      </c>
    </row>
    <row r="438" ht="79.2" customHeight="1" s="357">
      <c r="A438" s="108" t="inlineStr">
        <is>
          <t>n_006</t>
        </is>
      </c>
      <c r="B438" s="29" t="inlineStr">
        <is>
          <t>TC_MAP_0354</t>
        </is>
      </c>
      <c r="C438" s="29" t="inlineStr">
        <is>
          <t>Map</t>
        </is>
      </c>
      <c r="D438" s="29" t="inlineStr">
        <is>
          <t>즐겨찾기 탭</t>
        </is>
      </c>
      <c r="E438" s="29" t="inlineStr">
        <is>
          <t>즐겨찾기 목록</t>
        </is>
      </c>
      <c r="F438" s="29" t="inlineStr">
        <is>
          <t>즐겨찾는 등록지 추가</t>
        </is>
      </c>
      <c r="G438" s="29" t="inlineStr">
        <is>
          <t>KR, EU</t>
        </is>
      </c>
      <c r="H438" s="66" t="n"/>
      <c r="I438" s="29" t="n">
        <v>4</v>
      </c>
      <c r="J438" s="30" t="inlineStr">
        <is>
          <t>1. 별칭 설정이 가능한 상태
2. 설정된 별칭 정보가 있는 상태</t>
        </is>
      </c>
      <c r="K438" s="30" t="inlineStr">
        <is>
          <t>1. 차량 계정 연동 상태</t>
        </is>
      </c>
      <c r="L438" s="30" t="inlineStr">
        <is>
          <t>1. Map 진입
2. 즐겨찾기 탭 선택
3. 편집 버튼 선택
4. 정보 수정 버튼 선택
5. 즐겨찾기 항목 선택
6. 별칭 영역 하단 텍스트 입력란 선택</t>
        </is>
      </c>
      <c r="M438" s="30" t="inlineStr">
        <is>
          <t>1. 텍스트 영역 선택 시 입력 내용 유지되며 내용 뒤에 커서 노출</t>
        </is>
      </c>
      <c r="N438" s="75">
        <f>IF(COUNTIF(P438:W438,"F")&gt;=1,"FAIL",(IF(COUNTIF(P438:W438,"P")&gt;=1,"PASS",(IF(COUNTIF(P438:W438,"N/T")&gt;=1,"N/T",(IF(COUNTIF(P438:W438,"N/A")&gt;=1,"N/A","-")))))))</f>
        <v/>
      </c>
      <c r="O438" s="81">
        <f>IF(COUNTIF(P438:Q438,"F")&gt;=1,"FAIL",(IF(COUNTIF(P438:Q438,"P")&gt;=1,"PASS",(IF(COUNTIF(P438:Q438,"N/T")&gt;=1,"N/T",(IF(COUNTIF(P438:Q438,"N/A")&gt;=1,"N/A","-")))))))</f>
        <v/>
      </c>
      <c r="P438" s="29" t="inlineStr">
        <is>
          <t>P</t>
        </is>
      </c>
      <c r="Q438" s="29" t="inlineStr">
        <is>
          <t>P</t>
        </is>
      </c>
      <c r="R438" s="120">
        <f>IF(COUNTIF(S438:T438,"F")&gt;=1,"FAIL",(IF(COUNTIF(S438:T438,"P")&gt;=1,"PASS",(IF(COUNTIF(S438:T438,"N/T")&gt;=1,"N/T",(IF(COUNTIF(S438:T438,"N/A")&gt;=1,"N/A","-")))))))</f>
        <v/>
      </c>
      <c r="S438" s="29" t="inlineStr">
        <is>
          <t>P</t>
        </is>
      </c>
      <c r="T438" s="29" t="inlineStr">
        <is>
          <t>P</t>
        </is>
      </c>
      <c r="U438" s="120">
        <f>IF(COUNTIF(V438:W438,"F")&gt;=1,"FAIL",(IF(COUNTIF(V438:W438,"P")&gt;=1,"PASS",(IF(COUNTIF(V438:W438,"N/T")&gt;=1,"N/T",(IF(COUNTIF(V438:W438,"N/A")&gt;=1,"N/A","-")))))))</f>
        <v/>
      </c>
      <c r="V438" s="29" t="inlineStr">
        <is>
          <t>P</t>
        </is>
      </c>
      <c r="W438" s="29" t="inlineStr">
        <is>
          <t>P</t>
        </is>
      </c>
      <c r="X438" s="29" t="n"/>
      <c r="Y438" s="29" t="n"/>
      <c r="Z438" s="39" t="n"/>
      <c r="AA438" s="29" t="n"/>
      <c r="AB438" s="29" t="inlineStr">
        <is>
          <t>개인화</t>
        </is>
      </c>
    </row>
    <row r="439" ht="92.40000000000001" customHeight="1" s="357">
      <c r="A439" s="108" t="inlineStr">
        <is>
          <t>n_007</t>
        </is>
      </c>
      <c r="B439" s="29" t="inlineStr">
        <is>
          <t>TC_MAP_0355</t>
        </is>
      </c>
      <c r="C439" s="29" t="inlineStr">
        <is>
          <t>Map</t>
        </is>
      </c>
      <c r="D439" s="29" t="inlineStr">
        <is>
          <t>즐겨찾기 탭</t>
        </is>
      </c>
      <c r="E439" s="29" t="inlineStr">
        <is>
          <t>즐겨찾기 목록</t>
        </is>
      </c>
      <c r="F439" s="29" t="inlineStr">
        <is>
          <t>즐겨찾는 등록지 추가</t>
        </is>
      </c>
      <c r="G439" s="29" t="inlineStr">
        <is>
          <t>KR, EU</t>
        </is>
      </c>
      <c r="H439" s="66" t="n"/>
      <c r="I439" s="29" t="n">
        <v>4</v>
      </c>
      <c r="J439" s="30" t="inlineStr">
        <is>
          <t>1. 별칭 설정이 가능한 상태
2. 설정된 별칭 정보가 있는 상태</t>
        </is>
      </c>
      <c r="K439" s="30" t="inlineStr">
        <is>
          <t>1. 차량 계정 연동 상태</t>
        </is>
      </c>
      <c r="L439" s="30" t="inlineStr">
        <is>
          <t>1. Map 진입
2. 즐겨찾기 탭 선택
3. 편집 버튼 선택
4. 정보 수정 버튼 선택
5. 즐겨찾기 항목 선택
6. 별칭 영역 하단 텍스트 입력란에서 X 버튼 선택</t>
        </is>
      </c>
      <c r="M439" s="30" t="inlineStr">
        <is>
          <t>1. 설정된 별칭 정보 삭제</t>
        </is>
      </c>
      <c r="N439" s="75">
        <f>IF(COUNTIF(P439:W439,"F")&gt;=1,"FAIL",(IF(COUNTIF(P439:W439,"P")&gt;=1,"PASS",(IF(COUNTIF(P439:W439,"N/T")&gt;=1,"N/T",(IF(COUNTIF(P439:W439,"N/A")&gt;=1,"N/A","-")))))))</f>
        <v/>
      </c>
      <c r="O439" s="81">
        <f>IF(COUNTIF(P439:Q439,"F")&gt;=1,"FAIL",(IF(COUNTIF(P439:Q439,"P")&gt;=1,"PASS",(IF(COUNTIF(P439:Q439,"N/T")&gt;=1,"N/T",(IF(COUNTIF(P439:Q439,"N/A")&gt;=1,"N/A","-")))))))</f>
        <v/>
      </c>
      <c r="P439" s="29" t="inlineStr">
        <is>
          <t>P</t>
        </is>
      </c>
      <c r="Q439" s="29" t="inlineStr">
        <is>
          <t>P</t>
        </is>
      </c>
      <c r="R439" s="120">
        <f>IF(COUNTIF(S439:T439,"F")&gt;=1,"FAIL",(IF(COUNTIF(S439:T439,"P")&gt;=1,"PASS",(IF(COUNTIF(S439:T439,"N/T")&gt;=1,"N/T",(IF(COUNTIF(S439:T439,"N/A")&gt;=1,"N/A","-")))))))</f>
        <v/>
      </c>
      <c r="S439" s="29" t="inlineStr">
        <is>
          <t>P</t>
        </is>
      </c>
      <c r="T439" s="29" t="inlineStr">
        <is>
          <t>P</t>
        </is>
      </c>
      <c r="U439" s="120">
        <f>IF(COUNTIF(V439:W439,"F")&gt;=1,"FAIL",(IF(COUNTIF(V439:W439,"P")&gt;=1,"PASS",(IF(COUNTIF(V439:W439,"N/T")&gt;=1,"N/T",(IF(COUNTIF(V439:W439,"N/A")&gt;=1,"N/A","-")))))))</f>
        <v/>
      </c>
      <c r="V439" s="29" t="inlineStr">
        <is>
          <t>P</t>
        </is>
      </c>
      <c r="W439" s="29" t="inlineStr">
        <is>
          <t>P</t>
        </is>
      </c>
      <c r="X439" s="29" t="n"/>
      <c r="Y439" s="29" t="n"/>
      <c r="Z439" s="39" t="n"/>
      <c r="AA439" s="29" t="n"/>
      <c r="AB439" s="29" t="inlineStr">
        <is>
          <t>개인화</t>
        </is>
      </c>
    </row>
    <row r="440" ht="39.6" customHeight="1" s="357">
      <c r="A440" s="108" t="inlineStr">
        <is>
          <t>n_008</t>
        </is>
      </c>
      <c r="B440" s="29" t="inlineStr">
        <is>
          <t>TC_MAP_0356</t>
        </is>
      </c>
      <c r="C440" s="29" t="inlineStr">
        <is>
          <t>Map</t>
        </is>
      </c>
      <c r="D440" s="29" t="inlineStr">
        <is>
          <t>즐겨찾기 탭</t>
        </is>
      </c>
      <c r="E440" s="29" t="inlineStr">
        <is>
          <t>즐겨찾기 목록</t>
        </is>
      </c>
      <c r="F440" s="29" t="inlineStr">
        <is>
          <t>즐겨찾는 등록지 추가</t>
        </is>
      </c>
      <c r="G440" s="29" t="inlineStr">
        <is>
          <t>KR, EU</t>
        </is>
      </c>
      <c r="H440" s="66" t="n"/>
      <c r="I440" s="29" t="n">
        <v>4</v>
      </c>
      <c r="J440" s="63" t="n"/>
      <c r="K440" s="30" t="inlineStr">
        <is>
          <t>1. 차량 계정 연동 상태</t>
        </is>
      </c>
      <c r="L440" s="30" t="inlineStr">
        <is>
          <t>1. Map 진입
2. 즐겨찾기 탭 선택
3. 즐겨찾기 저장 영역 선택</t>
        </is>
      </c>
      <c r="M440" s="30" t="inlineStr">
        <is>
          <t>1. 저장 버튼 노출
- Default: 비활성화</t>
        </is>
      </c>
      <c r="N440" s="75">
        <f>IF(COUNTIF(P440:W440,"F")&gt;=1,"FAIL",(IF(COUNTIF(P440:W440,"P")&gt;=1,"PASS",(IF(COUNTIF(P440:W440,"N/T")&gt;=1,"N/T",(IF(COUNTIF(P440:W440,"N/A")&gt;=1,"N/A","-")))))))</f>
        <v/>
      </c>
      <c r="O440" s="81">
        <f>IF(COUNTIF(P440:Q440,"F")&gt;=1,"FAIL",(IF(COUNTIF(P440:Q440,"P")&gt;=1,"PASS",(IF(COUNTIF(P440:Q440,"N/T")&gt;=1,"N/T",(IF(COUNTIF(P440:Q440,"N/A")&gt;=1,"N/A","-")))))))</f>
        <v/>
      </c>
      <c r="P440" s="29" t="inlineStr">
        <is>
          <t>P</t>
        </is>
      </c>
      <c r="Q440" s="29" t="inlineStr">
        <is>
          <t>P</t>
        </is>
      </c>
      <c r="R440" s="120">
        <f>IF(COUNTIF(S440:T440,"F")&gt;=1,"FAIL",(IF(COUNTIF(S440:T440,"P")&gt;=1,"PASS",(IF(COUNTIF(S440:T440,"N/T")&gt;=1,"N/T",(IF(COUNTIF(S440:T440,"N/A")&gt;=1,"N/A","-")))))))</f>
        <v/>
      </c>
      <c r="S440" s="29" t="inlineStr">
        <is>
          <t>P</t>
        </is>
      </c>
      <c r="T440" s="29" t="inlineStr">
        <is>
          <t>P</t>
        </is>
      </c>
      <c r="U440" s="120">
        <f>IF(COUNTIF(V440:W440,"F")&gt;=1,"FAIL",(IF(COUNTIF(V440:W440,"P")&gt;=1,"PASS",(IF(COUNTIF(V440:W440,"N/T")&gt;=1,"N/T",(IF(COUNTIF(V440:W440,"N/A")&gt;=1,"N/A","-")))))))</f>
        <v/>
      </c>
      <c r="V440" s="29" t="inlineStr">
        <is>
          <t>P</t>
        </is>
      </c>
      <c r="W440" s="29" t="inlineStr">
        <is>
          <t>P</t>
        </is>
      </c>
      <c r="X440" s="29" t="inlineStr">
        <is>
          <t>SPAQA-24255</t>
        </is>
      </c>
      <c r="Y440" s="29" t="n"/>
      <c r="Z440" s="39" t="n"/>
      <c r="AA440" s="29" t="n"/>
      <c r="AB440" s="29" t="inlineStr">
        <is>
          <t>개인화</t>
        </is>
      </c>
    </row>
    <row r="441" ht="52.8" customHeight="1" s="357">
      <c r="A441" s="108" t="inlineStr">
        <is>
          <t>n_009</t>
        </is>
      </c>
      <c r="B441" s="29" t="inlineStr">
        <is>
          <t>TC_MAP_0357</t>
        </is>
      </c>
      <c r="C441" s="29" t="inlineStr">
        <is>
          <t>Map</t>
        </is>
      </c>
      <c r="D441" s="29" t="inlineStr">
        <is>
          <t>즐겨찾기 탭</t>
        </is>
      </c>
      <c r="E441" s="29" t="inlineStr">
        <is>
          <t>즐겨찾기 목록</t>
        </is>
      </c>
      <c r="F441" s="29" t="inlineStr">
        <is>
          <t>즐겨찾는 등록지 추가</t>
        </is>
      </c>
      <c r="G441" s="29" t="inlineStr">
        <is>
          <t>KR, EU</t>
        </is>
      </c>
      <c r="H441" s="66" t="n"/>
      <c r="I441" s="29" t="n">
        <v>4</v>
      </c>
      <c r="J441" s="30" t="inlineStr">
        <is>
          <t>1. 즐겨찾기 영역 내 변경사항이 있는 상태</t>
        </is>
      </c>
      <c r="K441" s="30" t="inlineStr">
        <is>
          <t>1. 차량 계정 연동 상태</t>
        </is>
      </c>
      <c r="L441" s="30" t="inlineStr">
        <is>
          <t>1. Map 진입
2. 즐겨찾기 탭 선택
3. 즐겨찾기 저장 영역 선택
4. 화면에서 내용 변경</t>
        </is>
      </c>
      <c r="M441" s="30" t="inlineStr">
        <is>
          <t>1. 저장 버튼 활성화 상태 노출</t>
        </is>
      </c>
      <c r="N441" s="75">
        <f>IF(COUNTIF(P441:W441,"F")&gt;=1,"FAIL",(IF(COUNTIF(P441:W441,"P")&gt;=1,"PASS",(IF(COUNTIF(P441:W441,"N/T")&gt;=1,"N/T",(IF(COUNTIF(P441:W441,"N/A")&gt;=1,"N/A","-")))))))</f>
        <v/>
      </c>
      <c r="O441" s="81">
        <f>IF(COUNTIF(P441:Q441,"F")&gt;=1,"FAIL",(IF(COUNTIF(P441:Q441,"P")&gt;=1,"PASS",(IF(COUNTIF(P441:Q441,"N/T")&gt;=1,"N/T",(IF(COUNTIF(P441:Q441,"N/A")&gt;=1,"N/A","-")))))))</f>
        <v/>
      </c>
      <c r="P441" s="29" t="inlineStr">
        <is>
          <t>P</t>
        </is>
      </c>
      <c r="Q441" s="29" t="inlineStr">
        <is>
          <t>P</t>
        </is>
      </c>
      <c r="R441" s="120">
        <f>IF(COUNTIF(S441:T441,"F")&gt;=1,"FAIL",(IF(COUNTIF(S441:T441,"P")&gt;=1,"PASS",(IF(COUNTIF(S441:T441,"N/T")&gt;=1,"N/T",(IF(COUNTIF(S441:T441,"N/A")&gt;=1,"N/A","-")))))))</f>
        <v/>
      </c>
      <c r="S441" s="29" t="inlineStr">
        <is>
          <t>P</t>
        </is>
      </c>
      <c r="T441" s="29" t="inlineStr">
        <is>
          <t>P</t>
        </is>
      </c>
      <c r="U441" s="120">
        <f>IF(COUNTIF(V441:W441,"F")&gt;=1,"FAIL",(IF(COUNTIF(V441:W441,"P")&gt;=1,"PASS",(IF(COUNTIF(V441:W441,"N/T")&gt;=1,"N/T",(IF(COUNTIF(V441:W441,"N/A")&gt;=1,"N/A","-")))))))</f>
        <v/>
      </c>
      <c r="V441" s="29" t="inlineStr">
        <is>
          <t>P</t>
        </is>
      </c>
      <c r="W441" s="29" t="inlineStr">
        <is>
          <t>P</t>
        </is>
      </c>
      <c r="X441" s="29" t="n"/>
      <c r="Y441" s="29" t="n"/>
      <c r="Z441" s="39" t="n"/>
      <c r="AA441" s="29" t="n"/>
      <c r="AB441" s="29" t="inlineStr">
        <is>
          <t>개인화</t>
        </is>
      </c>
    </row>
    <row r="442" ht="52.8" customHeight="1" s="357">
      <c r="A442" s="108" t="inlineStr">
        <is>
          <t>n_010</t>
        </is>
      </c>
      <c r="B442" s="29" t="inlineStr">
        <is>
          <t>TC_MAP_0358</t>
        </is>
      </c>
      <c r="C442" s="29" t="inlineStr">
        <is>
          <t>Map</t>
        </is>
      </c>
      <c r="D442" s="29" t="inlineStr">
        <is>
          <t>즐겨찾기 탭</t>
        </is>
      </c>
      <c r="E442" s="29" t="inlineStr">
        <is>
          <t>즐겨찾기 목록</t>
        </is>
      </c>
      <c r="F442" s="29" t="inlineStr">
        <is>
          <t>즐겨찾는 등록지 추가</t>
        </is>
      </c>
      <c r="G442" s="29" t="inlineStr">
        <is>
          <t>KR, EU</t>
        </is>
      </c>
      <c r="H442" s="66" t="n"/>
      <c r="I442" s="29" t="n">
        <v>4</v>
      </c>
      <c r="J442" s="63" t="n"/>
      <c r="K442" s="30" t="inlineStr">
        <is>
          <t>1. 차량 계정 연동 상태</t>
        </is>
      </c>
      <c r="L442" s="30" t="inlineStr">
        <is>
          <t>1. Map 진입
2. 즐겨찾기 탭 선택
3. 즐겨찾기 영역 선택
4. 비활성화 상태의 저장 버튼 선택</t>
        </is>
      </c>
      <c r="M442" s="30" t="inlineStr">
        <is>
          <t>1. 반응 없음</t>
        </is>
      </c>
      <c r="N442" s="75">
        <f>IF(COUNTIF(P442:W442,"F")&gt;=1,"FAIL",(IF(COUNTIF(P442:W442,"P")&gt;=1,"PASS",(IF(COUNTIF(P442:W442,"N/T")&gt;=1,"N/T",(IF(COUNTIF(P442:W442,"N/A")&gt;=1,"N/A","-")))))))</f>
        <v/>
      </c>
      <c r="O442" s="81">
        <f>IF(COUNTIF(P442:Q442,"F")&gt;=1,"FAIL",(IF(COUNTIF(P442:Q442,"P")&gt;=1,"PASS",(IF(COUNTIF(P442:Q442,"N/T")&gt;=1,"N/T",(IF(COUNTIF(P442:Q442,"N/A")&gt;=1,"N/A","-")))))))</f>
        <v/>
      </c>
      <c r="P442" s="29" t="inlineStr">
        <is>
          <t>P</t>
        </is>
      </c>
      <c r="Q442" s="29" t="inlineStr">
        <is>
          <t>P</t>
        </is>
      </c>
      <c r="R442" s="120">
        <f>IF(COUNTIF(S442:T442,"F")&gt;=1,"FAIL",(IF(COUNTIF(S442:T442,"P")&gt;=1,"PASS",(IF(COUNTIF(S442:T442,"N/T")&gt;=1,"N/T",(IF(COUNTIF(S442:T442,"N/A")&gt;=1,"N/A","-")))))))</f>
        <v/>
      </c>
      <c r="S442" s="29" t="inlineStr">
        <is>
          <t>P</t>
        </is>
      </c>
      <c r="T442" s="29" t="inlineStr">
        <is>
          <t>P</t>
        </is>
      </c>
      <c r="U442" s="120">
        <f>IF(COUNTIF(V442:W442,"F")&gt;=1,"FAIL",(IF(COUNTIF(V442:W442,"P")&gt;=1,"PASS",(IF(COUNTIF(V442:W442,"N/T")&gt;=1,"N/T",(IF(COUNTIF(V442:W442,"N/A")&gt;=1,"N/A","-")))))))</f>
        <v/>
      </c>
      <c r="V442" s="29" t="inlineStr">
        <is>
          <t>P</t>
        </is>
      </c>
      <c r="W442" s="29" t="inlineStr">
        <is>
          <t>P</t>
        </is>
      </c>
      <c r="X442" s="29" t="n"/>
      <c r="Y442" s="29" t="n"/>
      <c r="Z442" s="39" t="n"/>
      <c r="AA442" s="29" t="n"/>
      <c r="AB442" s="29" t="inlineStr">
        <is>
          <t>개인화</t>
        </is>
      </c>
    </row>
    <row r="443" ht="66" customHeight="1" s="357">
      <c r="A443" s="108" t="inlineStr">
        <is>
          <t>n_011</t>
        </is>
      </c>
      <c r="B443" s="29" t="inlineStr">
        <is>
          <t>TC_MAP_0359</t>
        </is>
      </c>
      <c r="C443" s="29" t="inlineStr">
        <is>
          <t>Map</t>
        </is>
      </c>
      <c r="D443" s="29" t="inlineStr">
        <is>
          <t>즐겨찾기 탭</t>
        </is>
      </c>
      <c r="E443" s="29" t="inlineStr">
        <is>
          <t>즐겨찾기 목록</t>
        </is>
      </c>
      <c r="F443" s="29" t="inlineStr">
        <is>
          <t>즐겨찾는 등록지 추가</t>
        </is>
      </c>
      <c r="G443" s="29" t="inlineStr">
        <is>
          <t>KR, EU</t>
        </is>
      </c>
      <c r="H443" s="66" t="n"/>
      <c r="I443" s="29" t="n">
        <v>4</v>
      </c>
      <c r="J443" s="30" t="inlineStr">
        <is>
          <t>1. 즐겨찾기 영역 내 변경사항이 있는 상태</t>
        </is>
      </c>
      <c r="K443" s="30" t="inlineStr">
        <is>
          <t>1. 차량 계정 연동 상태</t>
        </is>
      </c>
      <c r="L443" s="30" t="inlineStr">
        <is>
          <t>1. Map 진입
2. 즐겨찾기 탭 선택
3. 즐겨찾기 영역 선택
4. 별칭 입력 영역에 특수문자 입력
5. 저장 버튼 선택</t>
        </is>
      </c>
      <c r="M443" s="30" t="inlineStr">
        <is>
          <t>1. 특수 문자 입력 제한 토스트 상단 노출
별칭에는 특수 문자를 사용할 수 없습니다.</t>
        </is>
      </c>
      <c r="N443" s="75">
        <f>IF(COUNTIF(P443:W443,"F")&gt;=1,"FAIL",(IF(COUNTIF(P443:W443,"P")&gt;=1,"PASS",(IF(COUNTIF(P443:W443,"N/T")&gt;=1,"N/T",(IF(COUNTIF(P443:W443,"N/A")&gt;=1,"N/A","-")))))))</f>
        <v/>
      </c>
      <c r="O443" s="81">
        <f>IF(COUNTIF(P443:Q443,"F")&gt;=1,"FAIL",(IF(COUNTIF(P443:Q443,"P")&gt;=1,"PASS",(IF(COUNTIF(P443:Q443,"N/T")&gt;=1,"N/T",(IF(COUNTIF(P443:Q443,"N/A")&gt;=1,"N/A","-")))))))</f>
        <v/>
      </c>
      <c r="P443" s="29" t="inlineStr">
        <is>
          <t>P</t>
        </is>
      </c>
      <c r="Q443" s="29" t="inlineStr">
        <is>
          <t>P</t>
        </is>
      </c>
      <c r="R443" s="120">
        <f>IF(COUNTIF(S443:T443,"F")&gt;=1,"FAIL",(IF(COUNTIF(S443:T443,"P")&gt;=1,"PASS",(IF(COUNTIF(S443:T443,"N/T")&gt;=1,"N/T",(IF(COUNTIF(S443:T443,"N/A")&gt;=1,"N/A","-")))))))</f>
        <v/>
      </c>
      <c r="S443" s="29" t="inlineStr">
        <is>
          <t>P</t>
        </is>
      </c>
      <c r="T443" s="29" t="inlineStr">
        <is>
          <t>P</t>
        </is>
      </c>
      <c r="U443" s="120">
        <f>IF(COUNTIF(V443:W443,"F")&gt;=1,"FAIL",(IF(COUNTIF(V443:W443,"P")&gt;=1,"PASS",(IF(COUNTIF(V443:W443,"N/T")&gt;=1,"N/T",(IF(COUNTIF(V443:W443,"N/A")&gt;=1,"N/A","-")))))))</f>
        <v/>
      </c>
      <c r="V443" s="29" t="inlineStr">
        <is>
          <t>P</t>
        </is>
      </c>
      <c r="W443" s="29" t="inlineStr">
        <is>
          <t>P</t>
        </is>
      </c>
      <c r="X443" s="29" t="n"/>
      <c r="Y443" s="29" t="n"/>
      <c r="Z443" s="39" t="n"/>
      <c r="AA443" s="29" t="n"/>
      <c r="AB443" s="29" t="inlineStr">
        <is>
          <t>개인화</t>
        </is>
      </c>
    </row>
    <row r="444" ht="66" customHeight="1" s="357">
      <c r="A444" s="108" t="inlineStr">
        <is>
          <t>n_012</t>
        </is>
      </c>
      <c r="B444" s="29" t="inlineStr">
        <is>
          <t>TC_MAP_0360</t>
        </is>
      </c>
      <c r="C444" s="29" t="inlineStr">
        <is>
          <t>Map</t>
        </is>
      </c>
      <c r="D444" s="29" t="inlineStr">
        <is>
          <t>즐겨찾기 탭</t>
        </is>
      </c>
      <c r="E444" s="29" t="inlineStr">
        <is>
          <t>즐겨찾기 목록</t>
        </is>
      </c>
      <c r="F444" s="29" t="inlineStr">
        <is>
          <t>즐겨찾는 등록지 추가</t>
        </is>
      </c>
      <c r="G444" s="29" t="inlineStr">
        <is>
          <t>KR, EU</t>
        </is>
      </c>
      <c r="H444" s="66" t="n"/>
      <c r="I444" s="29" t="n">
        <v>4</v>
      </c>
      <c r="J444" s="30" t="inlineStr">
        <is>
          <t>1. 즐겨찾기 영역 내 변경사항이 있는 상태</t>
        </is>
      </c>
      <c r="K444" s="30" t="inlineStr">
        <is>
          <t>1. 차량 계정 연동 상태</t>
        </is>
      </c>
      <c r="L444" s="30" t="inlineStr">
        <is>
          <t>1. Map 진입
2. 즐겨찾기 탭 선택
3. 즐겨찾기 영역 선택
4. 별칭 입력 영역에 특수문자 입력
5. 저장 버튼 선택</t>
        </is>
      </c>
      <c r="M444" s="30" t="inlineStr">
        <is>
          <t>1. 별칭 설정 필드에 입력했던 내용 중 특수문자 삭제되며 키패드 노출되지 않음</t>
        </is>
      </c>
      <c r="N444" s="75">
        <f>IF(COUNTIF(P444:W444,"F")&gt;=1,"FAIL",(IF(COUNTIF(P444:W444,"P")&gt;=1,"PASS",(IF(COUNTIF(P444:W444,"N/T")&gt;=1,"N/T",(IF(COUNTIF(P444:W444,"N/A")&gt;=1,"N/A","-")))))))</f>
        <v/>
      </c>
      <c r="O444" s="81">
        <f>IF(COUNTIF(P444:Q444,"F")&gt;=1,"FAIL",(IF(COUNTIF(P444:Q444,"P")&gt;=1,"PASS",(IF(COUNTIF(P444:Q444,"N/T")&gt;=1,"N/T",(IF(COUNTIF(P444:Q444,"N/A")&gt;=1,"N/A","-")))))))</f>
        <v/>
      </c>
      <c r="P444" s="29" t="inlineStr">
        <is>
          <t>P</t>
        </is>
      </c>
      <c r="Q444" s="29" t="inlineStr">
        <is>
          <t>P</t>
        </is>
      </c>
      <c r="R444" s="120">
        <f>IF(COUNTIF(S444:T444,"F")&gt;=1,"FAIL",(IF(COUNTIF(S444:T444,"P")&gt;=1,"PASS",(IF(COUNTIF(S444:T444,"N/T")&gt;=1,"N/T",(IF(COUNTIF(S444:T444,"N/A")&gt;=1,"N/A","-")))))))</f>
        <v/>
      </c>
      <c r="S444" s="29" t="inlineStr">
        <is>
          <t>P</t>
        </is>
      </c>
      <c r="T444" s="29" t="inlineStr">
        <is>
          <t>P</t>
        </is>
      </c>
      <c r="U444" s="120">
        <f>IF(COUNTIF(V444:W444,"F")&gt;=1,"FAIL",(IF(COUNTIF(V444:W444,"P")&gt;=1,"PASS",(IF(COUNTIF(V444:W444,"N/T")&gt;=1,"N/T",(IF(COUNTIF(V444:W444,"N/A")&gt;=1,"N/A","-")))))))</f>
        <v/>
      </c>
      <c r="V444" s="29" t="inlineStr">
        <is>
          <t>P</t>
        </is>
      </c>
      <c r="W444" s="29" t="inlineStr">
        <is>
          <t>P</t>
        </is>
      </c>
      <c r="X444" s="29" t="n"/>
      <c r="Y444" s="29" t="n"/>
      <c r="Z444" s="39" t="n"/>
      <c r="AA444" s="29" t="n"/>
      <c r="AB444" s="29" t="inlineStr">
        <is>
          <t>개인화</t>
        </is>
      </c>
    </row>
    <row r="445" ht="52.8" customHeight="1" s="357">
      <c r="A445" s="108" t="inlineStr">
        <is>
          <t>n_013</t>
        </is>
      </c>
      <c r="B445" s="29" t="inlineStr">
        <is>
          <t>TC_MAP_0361</t>
        </is>
      </c>
      <c r="C445" s="29" t="inlineStr">
        <is>
          <t>Map</t>
        </is>
      </c>
      <c r="D445" s="29" t="inlineStr">
        <is>
          <t>즐겨찾기 탭</t>
        </is>
      </c>
      <c r="E445" s="29" t="inlineStr">
        <is>
          <t>즐겨찾기 목록</t>
        </is>
      </c>
      <c r="F445" s="29" t="inlineStr">
        <is>
          <t>즐겨찾는 등록지 추가</t>
        </is>
      </c>
      <c r="G445" s="29" t="inlineStr">
        <is>
          <t>KR, EU</t>
        </is>
      </c>
      <c r="H445" s="66" t="n"/>
      <c r="I445" s="29" t="n">
        <v>4</v>
      </c>
      <c r="J445" s="30" t="inlineStr">
        <is>
          <t>1. 즐겨찾기 영역 내 변경사항이 있는 상태</t>
        </is>
      </c>
      <c r="K445" s="30" t="inlineStr">
        <is>
          <t>1. 차량 계정 연동 상태</t>
        </is>
      </c>
      <c r="L445" s="30" t="inlineStr">
        <is>
          <t>1. Map 진입
2. 즐겨찾기 탭 선택
3. 즐겨찾기 영역 선택
4. 저장 버튼 선택</t>
        </is>
      </c>
      <c r="M445" s="30" t="inlineStr">
        <is>
          <t>1. 변경 사항이 저장되고 이전 화면으로 이동</t>
        </is>
      </c>
      <c r="N445" s="75">
        <f>IF(COUNTIF(P445:W445,"F")&gt;=1,"FAIL",(IF(COUNTIF(P445:W445,"P")&gt;=1,"PASS",(IF(COUNTIF(P445:W445,"N/T")&gt;=1,"N/T",(IF(COUNTIF(P445:W445,"N/A")&gt;=1,"N/A","-")))))))</f>
        <v/>
      </c>
      <c r="O445" s="81">
        <f>IF(COUNTIF(P445:Q445,"F")&gt;=1,"FAIL",(IF(COUNTIF(P445:Q445,"P")&gt;=1,"PASS",(IF(COUNTIF(P445:Q445,"N/T")&gt;=1,"N/T",(IF(COUNTIF(P445:Q445,"N/A")&gt;=1,"N/A","-")))))))</f>
        <v/>
      </c>
      <c r="P445" s="29" t="inlineStr">
        <is>
          <t>P</t>
        </is>
      </c>
      <c r="Q445" s="29" t="inlineStr">
        <is>
          <t>P</t>
        </is>
      </c>
      <c r="R445" s="120">
        <f>IF(COUNTIF(S445:T445,"F")&gt;=1,"FAIL",(IF(COUNTIF(S445:T445,"P")&gt;=1,"PASS",(IF(COUNTIF(S445:T445,"N/T")&gt;=1,"N/T",(IF(COUNTIF(S445:T445,"N/A")&gt;=1,"N/A","-")))))))</f>
        <v/>
      </c>
      <c r="S445" s="29" t="inlineStr">
        <is>
          <t>P</t>
        </is>
      </c>
      <c r="T445" s="29" t="inlineStr">
        <is>
          <t>P</t>
        </is>
      </c>
      <c r="U445" s="120">
        <f>IF(COUNTIF(V445:W445,"F")&gt;=1,"FAIL",(IF(COUNTIF(V445:W445,"P")&gt;=1,"PASS",(IF(COUNTIF(V445:W445,"N/T")&gt;=1,"N/T",(IF(COUNTIF(V445:W445,"N/A")&gt;=1,"N/A","-")))))))</f>
        <v/>
      </c>
      <c r="V445" s="29" t="inlineStr">
        <is>
          <t>P</t>
        </is>
      </c>
      <c r="W445" s="29" t="inlineStr">
        <is>
          <t>P</t>
        </is>
      </c>
      <c r="X445" s="29" t="n"/>
      <c r="Y445" s="29" t="n"/>
      <c r="Z445" s="39" t="n"/>
      <c r="AA445" s="29" t="n"/>
      <c r="AB445" s="29" t="inlineStr">
        <is>
          <t>개인화</t>
        </is>
      </c>
    </row>
    <row r="446" ht="52.8" customHeight="1" s="357">
      <c r="A446" s="108" t="inlineStr">
        <is>
          <t>n_014</t>
        </is>
      </c>
      <c r="B446" s="29" t="inlineStr">
        <is>
          <t>TC_MAP_0362</t>
        </is>
      </c>
      <c r="C446" s="29" t="inlineStr">
        <is>
          <t>Map</t>
        </is>
      </c>
      <c r="D446" s="29" t="inlineStr">
        <is>
          <t>즐겨찾기 탭</t>
        </is>
      </c>
      <c r="E446" s="29" t="inlineStr">
        <is>
          <t>즐겨찾기 목록</t>
        </is>
      </c>
      <c r="F446" s="29" t="inlineStr">
        <is>
          <t>즐겨찾는 등록지 추가</t>
        </is>
      </c>
      <c r="G446" s="29" t="inlineStr">
        <is>
          <t>KR, EU</t>
        </is>
      </c>
      <c r="H446" s="66" t="n"/>
      <c r="I446" s="29" t="n">
        <v>4</v>
      </c>
      <c r="J446" s="30" t="inlineStr">
        <is>
          <t>1. 즐겨찾기 영역 내 변경사항이 있는 상태</t>
        </is>
      </c>
      <c r="K446" s="30" t="inlineStr">
        <is>
          <t>1. 차량 계정 연동 상태</t>
        </is>
      </c>
      <c r="L446" s="30" t="inlineStr">
        <is>
          <t>1. Map 진입
2. 즐겨찾기 탭 선택
3. 즐겨찾기 영역 선택
4. 저장 버튼 선택</t>
        </is>
      </c>
      <c r="M446" s="30" t="inlineStr">
        <is>
          <t>1. 저장 완료 토스트 상단 노출
저장되었습니다.</t>
        </is>
      </c>
      <c r="N446" s="75">
        <f>IF(COUNTIF(P446:W446,"F")&gt;=1,"FAIL",(IF(COUNTIF(P446:W446,"P")&gt;=1,"PASS",(IF(COUNTIF(P446:W446,"N/T")&gt;=1,"N/T",(IF(COUNTIF(P446:W446,"N/A")&gt;=1,"N/A","-")))))))</f>
        <v/>
      </c>
      <c r="O446" s="81">
        <f>IF(COUNTIF(P446:Q446,"F")&gt;=1,"FAIL",(IF(COUNTIF(P446:Q446,"P")&gt;=1,"PASS",(IF(COUNTIF(P446:Q446,"N/T")&gt;=1,"N/T",(IF(COUNTIF(P446:Q446,"N/A")&gt;=1,"N/A","-")))))))</f>
        <v/>
      </c>
      <c r="P446" s="29" t="inlineStr">
        <is>
          <t>P</t>
        </is>
      </c>
      <c r="Q446" s="29" t="inlineStr">
        <is>
          <t>P</t>
        </is>
      </c>
      <c r="R446" s="120">
        <f>IF(COUNTIF(S446:T446,"F")&gt;=1,"FAIL",(IF(COUNTIF(S446:T446,"P")&gt;=1,"PASS",(IF(COUNTIF(S446:T446,"N/T")&gt;=1,"N/T",(IF(COUNTIF(S446:T446,"N/A")&gt;=1,"N/A","-")))))))</f>
        <v/>
      </c>
      <c r="S446" s="29" t="inlineStr">
        <is>
          <t>P</t>
        </is>
      </c>
      <c r="T446" s="29" t="inlineStr">
        <is>
          <t>P</t>
        </is>
      </c>
      <c r="U446" s="120">
        <f>IF(COUNTIF(V446:W446,"F")&gt;=1,"FAIL",(IF(COUNTIF(V446:W446,"P")&gt;=1,"PASS",(IF(COUNTIF(V446:W446,"N/T")&gt;=1,"N/T",(IF(COUNTIF(V446:W446,"N/A")&gt;=1,"N/A","-")))))))</f>
        <v/>
      </c>
      <c r="V446" s="29" t="inlineStr">
        <is>
          <t>P</t>
        </is>
      </c>
      <c r="W446" s="29" t="inlineStr">
        <is>
          <t>P</t>
        </is>
      </c>
      <c r="X446" s="29" t="inlineStr">
        <is>
          <t>SPAQA-25579</t>
        </is>
      </c>
      <c r="Y446" s="29" t="n"/>
      <c r="Z446" s="39" t="n"/>
      <c r="AA446" s="29" t="n"/>
      <c r="AB446" s="29" t="inlineStr">
        <is>
          <t>개인화</t>
        </is>
      </c>
    </row>
    <row r="447" ht="52.8" customHeight="1" s="357">
      <c r="A447" s="108" t="inlineStr">
        <is>
          <t>n_015</t>
        </is>
      </c>
      <c r="B447" s="29" t="inlineStr">
        <is>
          <t>TC_MAP_0363</t>
        </is>
      </c>
      <c r="C447" s="29" t="inlineStr">
        <is>
          <t>Map</t>
        </is>
      </c>
      <c r="D447" s="29" t="inlineStr">
        <is>
          <t>즐겨찾기 탭</t>
        </is>
      </c>
      <c r="E447" s="29" t="inlineStr">
        <is>
          <t>즐겨찾기 목록</t>
        </is>
      </c>
      <c r="F447" s="29" t="inlineStr">
        <is>
          <t>즐겨찾는 등록지 추가</t>
        </is>
      </c>
      <c r="G447" s="29" t="inlineStr">
        <is>
          <t>KR, EU</t>
        </is>
      </c>
      <c r="H447" s="66" t="n"/>
      <c r="I447" s="29" t="n">
        <v>4</v>
      </c>
      <c r="J447" s="30" t="inlineStr">
        <is>
          <t>1. 즐겨찾기 영역 내 변경사항이 있는 상태
2. 등록지 항목을 즐겨찾는 등록지에 등록하는 상태</t>
        </is>
      </c>
      <c r="K447" s="30" t="inlineStr">
        <is>
          <t>1. 차량 계정 연동 상태</t>
        </is>
      </c>
      <c r="L447" s="30" t="inlineStr">
        <is>
          <t>1. Map 진입.4. 저장 버튼 선택</t>
        </is>
      </c>
      <c r="M447" s="30" t="inlineStr">
        <is>
          <t>1. 등록지 목록에서 등록지, 즐겨찾는 등록지 2곳 다 표출</t>
        </is>
      </c>
      <c r="N447" s="75">
        <f>IF(COUNTIF(P447:W447,"F")&gt;=1,"FAIL",(IF(COUNTIF(P447:W447,"P")&gt;=1,"PASS",(IF(COUNTIF(P447:W447,"N/T")&gt;=1,"N/T",(IF(COUNTIF(P447:W447,"N/A")&gt;=1,"N/A","-")))))))</f>
        <v/>
      </c>
      <c r="O447" s="81">
        <f>IF(COUNTIF(P447:Q447,"F")&gt;=1,"FAIL",(IF(COUNTIF(P447:Q447,"P")&gt;=1,"PASS",(IF(COUNTIF(P447:Q447,"N/T")&gt;=1,"N/T",(IF(COUNTIF(P447:Q447,"N/A")&gt;=1,"N/A","-")))))))</f>
        <v/>
      </c>
      <c r="P447" s="29" t="inlineStr">
        <is>
          <t>P</t>
        </is>
      </c>
      <c r="Q447" s="29" t="inlineStr">
        <is>
          <t>P</t>
        </is>
      </c>
      <c r="R447" s="120">
        <f>IF(COUNTIF(S447:T447,"F")&gt;=1,"FAIL",(IF(COUNTIF(S447:T447,"P")&gt;=1,"PASS",(IF(COUNTIF(S447:T447,"N/T")&gt;=1,"N/T",(IF(COUNTIF(S447:T447,"N/A")&gt;=1,"N/A","-")))))))</f>
        <v/>
      </c>
      <c r="S447" s="29" t="inlineStr">
        <is>
          <t>P</t>
        </is>
      </c>
      <c r="T447" s="29" t="inlineStr">
        <is>
          <t>P</t>
        </is>
      </c>
      <c r="U447" s="120">
        <f>IF(COUNTIF(V447:W447,"F")&gt;=1,"FAIL",(IF(COUNTIF(V447:W447,"P")&gt;=1,"PASS",(IF(COUNTIF(V447:W447,"N/T")&gt;=1,"N/T",(IF(COUNTIF(V447:W447,"N/A")&gt;=1,"N/A","-")))))))</f>
        <v/>
      </c>
      <c r="V447" s="29" t="inlineStr">
        <is>
          <t>P</t>
        </is>
      </c>
      <c r="W447" s="29" t="inlineStr">
        <is>
          <t>P</t>
        </is>
      </c>
      <c r="X447" s="29" t="n"/>
      <c r="Y447" s="29" t="n"/>
      <c r="Z447" s="39" t="n"/>
      <c r="AA447" s="29" t="n"/>
      <c r="AB447" s="29" t="inlineStr">
        <is>
          <t>개인화</t>
        </is>
      </c>
    </row>
    <row r="448" ht="52.8" customHeight="1" s="357">
      <c r="A448" s="108" t="inlineStr">
        <is>
          <t>n_016</t>
        </is>
      </c>
      <c r="B448" s="29" t="inlineStr">
        <is>
          <t>TC_MAP_0364</t>
        </is>
      </c>
      <c r="C448" s="29" t="inlineStr">
        <is>
          <t>Map</t>
        </is>
      </c>
      <c r="D448" s="29" t="inlineStr">
        <is>
          <t>즐겨찾기 탭</t>
        </is>
      </c>
      <c r="E448" s="29" t="inlineStr">
        <is>
          <t>즐겨찾기 목록</t>
        </is>
      </c>
      <c r="F448" s="29" t="inlineStr">
        <is>
          <t>즐겨찾는 등록지 추가</t>
        </is>
      </c>
      <c r="G448" s="29" t="inlineStr">
        <is>
          <t>KR, EU</t>
        </is>
      </c>
      <c r="H448" s="66" t="n"/>
      <c r="I448" s="29" t="n">
        <v>4</v>
      </c>
      <c r="J448" s="30" t="inlineStr">
        <is>
          <t>1. 즐겨찾기 영역 내 변경사항이 있는 상태
2. 신규 항목을 즐겨찾는 등록지에 등록하는 상태</t>
        </is>
      </c>
      <c r="K448" s="30" t="inlineStr">
        <is>
          <t>1. 차량 계정 연동 상태</t>
        </is>
      </c>
      <c r="L448" s="30" t="inlineStr">
        <is>
          <t>1. Map 진입
2. 즐겨찾기 탭 선택
3. 즐겨찾기 영역 선택
4. 저장 버튼 선택</t>
        </is>
      </c>
      <c r="M448" s="30" t="inlineStr">
        <is>
          <t>1. 해당 항목 즐겨찾기는 등록지 목록에 추가</t>
        </is>
      </c>
      <c r="N448" s="75">
        <f>IF(COUNTIF(P448:W448,"F")&gt;=1,"FAIL",(IF(COUNTIF(P448:W448,"P")&gt;=1,"PASS",(IF(COUNTIF(P448:W448,"N/T")&gt;=1,"N/T",(IF(COUNTIF(P448:W448,"N/A")&gt;=1,"N/A","-")))))))</f>
        <v/>
      </c>
      <c r="O448" s="81">
        <f>IF(COUNTIF(P448:Q448,"F")&gt;=1,"FAIL",(IF(COUNTIF(P448:Q448,"P")&gt;=1,"PASS",(IF(COUNTIF(P448:Q448,"N/T")&gt;=1,"N/T",(IF(COUNTIF(P448:Q448,"N/A")&gt;=1,"N/A","-")))))))</f>
        <v/>
      </c>
      <c r="P448" s="29" t="inlineStr">
        <is>
          <t>P</t>
        </is>
      </c>
      <c r="Q448" s="29" t="inlineStr">
        <is>
          <t>P</t>
        </is>
      </c>
      <c r="R448" s="120">
        <f>IF(COUNTIF(S448:T448,"F")&gt;=1,"FAIL",(IF(COUNTIF(S448:T448,"P")&gt;=1,"PASS",(IF(COUNTIF(S448:T448,"N/T")&gt;=1,"N/T",(IF(COUNTIF(S448:T448,"N/A")&gt;=1,"N/A","-")))))))</f>
        <v/>
      </c>
      <c r="S448" s="29" t="inlineStr">
        <is>
          <t>P</t>
        </is>
      </c>
      <c r="T448" s="29" t="inlineStr">
        <is>
          <t>P</t>
        </is>
      </c>
      <c r="U448" s="120">
        <f>IF(COUNTIF(V448:W448,"F")&gt;=1,"FAIL",(IF(COUNTIF(V448:W448,"P")&gt;=1,"PASS",(IF(COUNTIF(V448:W448,"N/T")&gt;=1,"N/T",(IF(COUNTIF(V448:W448,"N/A")&gt;=1,"N/A","-")))))))</f>
        <v/>
      </c>
      <c r="V448" s="29" t="inlineStr">
        <is>
          <t>P</t>
        </is>
      </c>
      <c r="W448" s="29" t="inlineStr">
        <is>
          <t>P</t>
        </is>
      </c>
      <c r="X448" s="29" t="n"/>
      <c r="Y448" s="29" t="n"/>
      <c r="Z448" s="39" t="n"/>
      <c r="AA448" s="29" t="n"/>
      <c r="AB448" s="29" t="inlineStr">
        <is>
          <t>개인화</t>
        </is>
      </c>
    </row>
    <row r="449" ht="66" customHeight="1" s="357">
      <c r="A449" s="107" t="n"/>
      <c r="B449" s="29" t="inlineStr">
        <is>
          <t>TC_MAP_0365</t>
        </is>
      </c>
      <c r="C449" s="29" t="inlineStr">
        <is>
          <t>Map</t>
        </is>
      </c>
      <c r="D449" s="29" t="inlineStr">
        <is>
          <t>즐겨찾기 탭</t>
        </is>
      </c>
      <c r="E449" s="29" t="inlineStr">
        <is>
          <t>즐겨찾기 목록</t>
        </is>
      </c>
      <c r="F449" s="29" t="inlineStr">
        <is>
          <t>즐겨찾는 등록지 추가</t>
        </is>
      </c>
      <c r="G449" s="29" t="inlineStr">
        <is>
          <t>KR, EU</t>
        </is>
      </c>
      <c r="H449" s="66" t="n"/>
      <c r="I449" s="29" t="n">
        <v>4</v>
      </c>
      <c r="J449" s="30" t="inlineStr">
        <is>
          <t>1. 즐겨찾기 추가 된 상태</t>
        </is>
      </c>
      <c r="K449" s="30" t="inlineStr">
        <is>
          <t>1. 차량 계정 연동 상태</t>
        </is>
      </c>
      <c r="L449" s="30" t="inlineStr">
        <is>
          <t>1. Map 진입
2. 즐겨찾기 탭 선택
3. 즐겨찾기 영역 선택
4. 동일한 주소 저장
5. 저장 버튼 선택</t>
        </is>
      </c>
      <c r="M449" s="30" t="inlineStr">
        <is>
          <t>1. 동일한 주소/장소 즐겨찾기 중복 저장 가능</t>
        </is>
      </c>
      <c r="N449" s="75">
        <f>IF(COUNTIF(P449:W449,"F")&gt;=1,"FAIL",(IF(COUNTIF(P449:W449,"P")&gt;=1,"PASS",(IF(COUNTIF(P449:W449,"N/T")&gt;=1,"N/T",(IF(COUNTIF(P449:W449,"N/A")&gt;=1,"N/A","-")))))))</f>
        <v/>
      </c>
      <c r="O449" s="81">
        <f>IF(COUNTIF(P449:Q449,"F")&gt;=1,"FAIL",(IF(COUNTIF(P449:Q449,"P")&gt;=1,"PASS",(IF(COUNTIF(P449:Q449,"N/T")&gt;=1,"N/T",(IF(COUNTIF(P449:Q449,"N/A")&gt;=1,"N/A","-")))))))</f>
        <v/>
      </c>
      <c r="P449" s="29" t="inlineStr">
        <is>
          <t>P</t>
        </is>
      </c>
      <c r="Q449" s="29" t="inlineStr">
        <is>
          <t>P</t>
        </is>
      </c>
      <c r="R449" s="120">
        <f>IF(COUNTIF(S449:T449,"F")&gt;=1,"FAIL",(IF(COUNTIF(S449:T449,"P")&gt;=1,"PASS",(IF(COUNTIF(S449:T449,"N/T")&gt;=1,"N/T",(IF(COUNTIF(S449:T449,"N/A")&gt;=1,"N/A","-")))))))</f>
        <v/>
      </c>
      <c r="S449" s="29" t="inlineStr">
        <is>
          <t>P</t>
        </is>
      </c>
      <c r="T449" s="29" t="inlineStr">
        <is>
          <t>P</t>
        </is>
      </c>
      <c r="U449" s="120">
        <f>IF(COUNTIF(V449:W449,"F")&gt;=1,"FAIL",(IF(COUNTIF(V449:W449,"P")&gt;=1,"PASS",(IF(COUNTIF(V449:W449,"N/T")&gt;=1,"N/T",(IF(COUNTIF(V449:W449,"N/A")&gt;=1,"N/A","-")))))))</f>
        <v/>
      </c>
      <c r="V449" s="29" t="inlineStr">
        <is>
          <t>P</t>
        </is>
      </c>
      <c r="W449" s="29" t="inlineStr">
        <is>
          <t>P</t>
        </is>
      </c>
      <c r="X449" s="29" t="n"/>
      <c r="Y449" s="29" t="n"/>
      <c r="Z449" s="39" t="n"/>
      <c r="AA449" s="29" t="n"/>
      <c r="AB449" s="29" t="n"/>
    </row>
    <row r="450" ht="52.8" customHeight="1" s="357">
      <c r="A450" s="107" t="n"/>
      <c r="B450" s="29" t="inlineStr">
        <is>
          <t>TC_MAP_0366</t>
        </is>
      </c>
      <c r="C450" s="29" t="inlineStr">
        <is>
          <t>Map</t>
        </is>
      </c>
      <c r="D450" s="29" t="inlineStr">
        <is>
          <t>즐겨찾기 탭</t>
        </is>
      </c>
      <c r="E450" s="29" t="inlineStr">
        <is>
          <t>즐겨찾기 목록</t>
        </is>
      </c>
      <c r="F450" s="29" t="inlineStr">
        <is>
          <t>즐겨찾기 목록 삭제</t>
        </is>
      </c>
      <c r="G450" s="29" t="inlineStr">
        <is>
          <t>KR, EU</t>
        </is>
      </c>
      <c r="H450" s="66" t="n"/>
      <c r="I450" s="29" t="n">
        <v>1</v>
      </c>
      <c r="J450" s="30" t="inlineStr">
        <is>
          <t>1. 저장된 즐겨찾기가 있는 상태</t>
        </is>
      </c>
      <c r="K450" s="30" t="inlineStr">
        <is>
          <t>1. 차량 계정 연동 상태</t>
        </is>
      </c>
      <c r="L450" s="30" t="inlineStr">
        <is>
          <t>1. Map 진입
2. 하단 드로어 카드 즐겨찾기 탭 선택
3. 편집 버튼 선택
4. 삭제 버튼 선택</t>
        </is>
      </c>
      <c r="M450" s="30" t="inlineStr">
        <is>
          <t>1. 즐겨찾기 삭제 화면 이동</t>
        </is>
      </c>
      <c r="N450" s="75">
        <f>IF(COUNTIF(P450:W450,"F")&gt;=1,"FAIL",(IF(COUNTIF(P450:W450,"P")&gt;=1,"PASS",(IF(COUNTIF(P450:W450,"N/T")&gt;=1,"N/T",(IF(COUNTIF(P450:W450,"N/A")&gt;=1,"N/A","-")))))))</f>
        <v/>
      </c>
      <c r="O450" s="81">
        <f>IF(COUNTIF(P450:Q450,"F")&gt;=1,"FAIL",(IF(COUNTIF(P450:Q450,"P")&gt;=1,"PASS",(IF(COUNTIF(P450:Q450,"N/T")&gt;=1,"N/T",(IF(COUNTIF(P450:Q450,"N/A")&gt;=1,"N/A","-")))))))</f>
        <v/>
      </c>
      <c r="P450" s="17" t="inlineStr">
        <is>
          <t>P</t>
        </is>
      </c>
      <c r="Q450" s="17" t="inlineStr">
        <is>
          <t>P</t>
        </is>
      </c>
      <c r="R450" s="120">
        <f>IF(COUNTIF(S450:T450,"F")&gt;=1,"FAIL",(IF(COUNTIF(S450:T450,"P")&gt;=1,"PASS",(IF(COUNTIF(S450:T450,"N/T")&gt;=1,"N/T",(IF(COUNTIF(S450:T450,"N/A")&gt;=1,"N/A","-")))))))</f>
        <v/>
      </c>
      <c r="S450" s="29" t="inlineStr">
        <is>
          <t>P</t>
        </is>
      </c>
      <c r="T450" s="29" t="inlineStr">
        <is>
          <t>P</t>
        </is>
      </c>
      <c r="U450" s="120">
        <f>IF(COUNTIF(V450:W450,"F")&gt;=1,"FAIL",(IF(COUNTIF(V450:W450,"P")&gt;=1,"PASS",(IF(COUNTIF(V450:W450,"N/T")&gt;=1,"N/T",(IF(COUNTIF(V450:W450,"N/A")&gt;=1,"N/A","-")))))))</f>
        <v/>
      </c>
      <c r="V450" s="29" t="inlineStr">
        <is>
          <t>P</t>
        </is>
      </c>
      <c r="W450" s="29" t="inlineStr">
        <is>
          <t>P</t>
        </is>
      </c>
      <c r="X450" s="29" t="n"/>
      <c r="Y450" s="29" t="n"/>
      <c r="Z450" s="39" t="n"/>
      <c r="AA450" s="29" t="n"/>
      <c r="AB450" s="29" t="inlineStr">
        <is>
          <t>CheckList, 개인화</t>
        </is>
      </c>
    </row>
    <row r="451" ht="396" customHeight="1" s="357">
      <c r="A451" s="108" t="inlineStr">
        <is>
          <t>Z_030</t>
        </is>
      </c>
      <c r="B451" s="29" t="inlineStr">
        <is>
          <t>TC_MAP_0367</t>
        </is>
      </c>
      <c r="C451" s="29" t="inlineStr">
        <is>
          <t>Map</t>
        </is>
      </c>
      <c r="D451" s="29" t="inlineStr">
        <is>
          <t>즐겨찾기 탭</t>
        </is>
      </c>
      <c r="E451" s="29" t="inlineStr">
        <is>
          <t>즐겨찾기 목록</t>
        </is>
      </c>
      <c r="F451" s="29" t="inlineStr">
        <is>
          <t>즐겨찾기 목록 삭제</t>
        </is>
      </c>
      <c r="G451" s="29" t="inlineStr">
        <is>
          <t>KR, EU</t>
        </is>
      </c>
      <c r="H451" s="66" t="n"/>
      <c r="I451" s="29" t="n">
        <v>1</v>
      </c>
      <c r="J451" s="64" t="inlineStr">
        <is>
          <t>1. 위치 서비스 ON 상태
2. 프로필 미등록 상태</t>
        </is>
      </c>
      <c r="K451" s="93" t="n"/>
      <c r="L451" s="64" t="inlineStr">
        <is>
          <t>1. Map 진입
2. 하단 드로어 카드 즐겨찾기 탭 선택
3. 등록지 타이틀 영역 우측 영역 확인
4. 삭제 버튼 선택</t>
        </is>
      </c>
      <c r="M451" s="64" t="inlineStr">
        <is>
          <t>1. 삭제 화면으로 이동
&lt;                     삭제
등록지 5
V e편한세상아파트
  서울시 강남구 테헤란로 1 
V e편한세상아파트
  서울시 강남구 테헤란로 1
V e편한세상아파트
  서울시 강남구 테헤란로 1
V e편한세상아파트
  서울시 강남구 테헤란로 1
V e편한세상아파트
  서울시 강남구 테헤란로 1
[          삭제 0          ]
[         전체 선택       ]        
※ 버튼이 있는 행 아무 곳이나 선택 시, 터치 이벤트 발생</t>
        </is>
      </c>
      <c r="N451" s="75">
        <f>IF(COUNTIF(P451:W451,"F")&gt;=1,"FAIL",(IF(COUNTIF(P451:W451,"P")&gt;=1,"PASS",(IF(COUNTIF(P451:W451,"N/T")&gt;=1,"N/T",(IF(COUNTIF(P451:W451,"N/A")&gt;=1,"N/A","-")))))))</f>
        <v/>
      </c>
      <c r="O451" s="81">
        <f>IF(COUNTIF(P451:Q451,"F")&gt;=1,"FAIL",(IF(COUNTIF(P451:Q451,"P")&gt;=1,"PASS",(IF(COUNTIF(P451:Q451,"N/T")&gt;=1,"N/T",(IF(COUNTIF(P451:Q451,"N/A")&gt;=1,"N/A","-")))))))</f>
        <v/>
      </c>
      <c r="P451" s="17" t="inlineStr">
        <is>
          <t>P</t>
        </is>
      </c>
      <c r="Q451" s="17" t="inlineStr">
        <is>
          <t>P</t>
        </is>
      </c>
      <c r="R451" s="120">
        <f>IF(COUNTIF(S451:T451,"F")&gt;=1,"FAIL",(IF(COUNTIF(S451:T451,"P")&gt;=1,"PASS",(IF(COUNTIF(S451:T451,"N/T")&gt;=1,"N/T",(IF(COUNTIF(S451:T451,"N/A")&gt;=1,"N/A","-")))))))</f>
        <v/>
      </c>
      <c r="S451" s="29" t="inlineStr">
        <is>
          <t>P</t>
        </is>
      </c>
      <c r="T451" s="29" t="inlineStr">
        <is>
          <t>P</t>
        </is>
      </c>
      <c r="U451" s="120">
        <f>IF(COUNTIF(V451:W451,"F")&gt;=1,"FAIL",(IF(COUNTIF(V451:W451,"P")&gt;=1,"PASS",(IF(COUNTIF(V451:W451,"N/T")&gt;=1,"N/T",(IF(COUNTIF(V451:W451,"N/A")&gt;=1,"N/A","-")))))))</f>
        <v/>
      </c>
      <c r="V451" s="29" t="inlineStr">
        <is>
          <t>P</t>
        </is>
      </c>
      <c r="W451" s="29" t="inlineStr">
        <is>
          <t>P</t>
        </is>
      </c>
      <c r="X451" s="29" t="n"/>
      <c r="Y451" s="29" t="n"/>
      <c r="Z451" s="39" t="n"/>
      <c r="AA451" s="29" t="n"/>
      <c r="AB451" s="29" t="inlineStr">
        <is>
          <t>CheckList</t>
        </is>
      </c>
    </row>
    <row r="452" ht="52.8" customHeight="1" s="357">
      <c r="A452" s="108" t="inlineStr">
        <is>
          <t>Z_031</t>
        </is>
      </c>
      <c r="B452" s="29" t="inlineStr">
        <is>
          <t>TC_MAP_0368</t>
        </is>
      </c>
      <c r="C452" s="29" t="inlineStr">
        <is>
          <t>Map</t>
        </is>
      </c>
      <c r="D452" s="29" t="inlineStr">
        <is>
          <t>즐겨찾기 탭</t>
        </is>
      </c>
      <c r="E452" s="29" t="inlineStr">
        <is>
          <t>즐겨찾기 목록</t>
        </is>
      </c>
      <c r="F452" s="29" t="inlineStr">
        <is>
          <t>즐겨찾기 목록 삭제</t>
        </is>
      </c>
      <c r="G452" s="29" t="inlineStr">
        <is>
          <t>KR, EU</t>
        </is>
      </c>
      <c r="H452" s="66" t="n"/>
      <c r="I452" s="29" t="n">
        <v>4</v>
      </c>
      <c r="J452" s="30" t="inlineStr">
        <is>
          <t>1. 위치 서비스 ON 상태
2. 프로필 미등록 상태</t>
        </is>
      </c>
      <c r="K452" s="63" t="n"/>
      <c r="L452" s="30" t="inlineStr">
        <is>
          <t>1. Map 진입
2. 하단 드로어 카드 즐겨찾기 탭 선택
3. 등록지 타이틀 영역 우측 영역 확인
4. 삭제 버튼 선택</t>
        </is>
      </c>
      <c r="M452" s="30" t="inlineStr">
        <is>
          <t>1. 제공 항목 확인
- 타이틀
- 이전 버튼</t>
        </is>
      </c>
      <c r="N452" s="75">
        <f>IF(COUNTIF(P452:W452,"F")&gt;=1,"FAIL",(IF(COUNTIF(P452:W452,"P")&gt;=1,"PASS",(IF(COUNTIF(P452:W452,"N/T")&gt;=1,"N/T",(IF(COUNTIF(P452:W452,"N/A")&gt;=1,"N/A","-")))))))</f>
        <v/>
      </c>
      <c r="O452" s="81">
        <f>IF(COUNTIF(P452:Q452,"F")&gt;=1,"FAIL",(IF(COUNTIF(P452:Q452,"P")&gt;=1,"PASS",(IF(COUNTIF(P452:Q452,"N/T")&gt;=1,"N/T",(IF(COUNTIF(P452:Q452,"N/A")&gt;=1,"N/A","-")))))))</f>
        <v/>
      </c>
      <c r="P452" s="17" t="inlineStr">
        <is>
          <t>P</t>
        </is>
      </c>
      <c r="Q452" s="17" t="inlineStr">
        <is>
          <t>P</t>
        </is>
      </c>
      <c r="R452" s="120">
        <f>IF(COUNTIF(S452:T452,"F")&gt;=1,"FAIL",(IF(COUNTIF(S452:T452,"P")&gt;=1,"PASS",(IF(COUNTIF(S452:T452,"N/T")&gt;=1,"N/T",(IF(COUNTIF(S452:T452,"N/A")&gt;=1,"N/A","-")))))))</f>
        <v/>
      </c>
      <c r="S452" s="29" t="inlineStr">
        <is>
          <t>P</t>
        </is>
      </c>
      <c r="T452" s="29" t="inlineStr">
        <is>
          <t>P</t>
        </is>
      </c>
      <c r="U452" s="120">
        <f>IF(COUNTIF(V452:W452,"F")&gt;=1,"FAIL",(IF(COUNTIF(V452:W452,"P")&gt;=1,"PASS",(IF(COUNTIF(V452:W452,"N/T")&gt;=1,"N/T",(IF(COUNTIF(V452:W452,"N/A")&gt;=1,"N/A","-")))))))</f>
        <v/>
      </c>
      <c r="V452" s="29" t="inlineStr">
        <is>
          <t>P</t>
        </is>
      </c>
      <c r="W452" s="29" t="inlineStr">
        <is>
          <t>P</t>
        </is>
      </c>
      <c r="X452" s="29" t="n"/>
      <c r="Y452" s="29" t="n"/>
      <c r="Z452" s="39" t="n"/>
      <c r="AA452" s="29" t="n"/>
      <c r="AB452" s="29" t="n"/>
    </row>
    <row r="453" ht="52.8" customHeight="1" s="357">
      <c r="A453" s="108" t="inlineStr">
        <is>
          <t>Z_032</t>
        </is>
      </c>
      <c r="B453" s="29" t="inlineStr">
        <is>
          <t>TC_MAP_0369</t>
        </is>
      </c>
      <c r="C453" s="29" t="inlineStr">
        <is>
          <t>Map</t>
        </is>
      </c>
      <c r="D453" s="29" t="inlineStr">
        <is>
          <t>즐겨찾기 탭</t>
        </is>
      </c>
      <c r="E453" s="29" t="inlineStr">
        <is>
          <t>즐겨찾기 목록</t>
        </is>
      </c>
      <c r="F453" s="29" t="inlineStr">
        <is>
          <t>즐겨찾기 목록 삭제</t>
        </is>
      </c>
      <c r="G453" s="29" t="inlineStr">
        <is>
          <t>KR, EU</t>
        </is>
      </c>
      <c r="H453" s="66" t="n"/>
      <c r="I453" s="29" t="n">
        <v>4</v>
      </c>
      <c r="J453" s="30" t="inlineStr">
        <is>
          <t>1. 위치 서비스 ON 상태
2. 프로필 미등록 상태</t>
        </is>
      </c>
      <c r="K453" s="63" t="n"/>
      <c r="L453" s="30" t="inlineStr">
        <is>
          <t>1. Map 진입
2. 하단 드로어 카드 즐겨찾기 탭 선택
3. 등록지 타이틀 영역 우측 영역 확인
4. 삭제 버튼 선택</t>
        </is>
      </c>
      <c r="M453" s="30" t="inlineStr">
        <is>
          <t>1. 타이틀 노출
'Delete'</t>
        </is>
      </c>
      <c r="N453" s="75">
        <f>IF(COUNTIF(P453:W453,"F")&gt;=1,"FAIL",(IF(COUNTIF(P453:W453,"P")&gt;=1,"PASS",(IF(COUNTIF(P453:W453,"N/T")&gt;=1,"N/T",(IF(COUNTIF(P453:W453,"N/A")&gt;=1,"N/A","-")))))))</f>
        <v/>
      </c>
      <c r="O453" s="81">
        <f>IF(COUNTIF(P453:Q453,"F")&gt;=1,"FAIL",(IF(COUNTIF(P453:Q453,"P")&gt;=1,"PASS",(IF(COUNTIF(P453:Q453,"N/T")&gt;=1,"N/T",(IF(COUNTIF(P453:Q453,"N/A")&gt;=1,"N/A","-")))))))</f>
        <v/>
      </c>
      <c r="P453" s="17" t="inlineStr">
        <is>
          <t>P</t>
        </is>
      </c>
      <c r="Q453" s="17" t="inlineStr">
        <is>
          <t>P</t>
        </is>
      </c>
      <c r="R453" s="120">
        <f>IF(COUNTIF(S453:T453,"F")&gt;=1,"FAIL",(IF(COUNTIF(S453:T453,"P")&gt;=1,"PASS",(IF(COUNTIF(S453:T453,"N/T")&gt;=1,"N/T",(IF(COUNTIF(S453:T453,"N/A")&gt;=1,"N/A","-")))))))</f>
        <v/>
      </c>
      <c r="S453" s="29" t="inlineStr">
        <is>
          <t>P</t>
        </is>
      </c>
      <c r="T453" s="29" t="inlineStr">
        <is>
          <t>P</t>
        </is>
      </c>
      <c r="U453" s="120">
        <f>IF(COUNTIF(V453:W453,"F")&gt;=1,"FAIL",(IF(COUNTIF(V453:W453,"P")&gt;=1,"PASS",(IF(COUNTIF(V453:W453,"N/T")&gt;=1,"N/T",(IF(COUNTIF(V453:W453,"N/A")&gt;=1,"N/A","-")))))))</f>
        <v/>
      </c>
      <c r="V453" s="29" t="inlineStr">
        <is>
          <t>P</t>
        </is>
      </c>
      <c r="W453" s="29" t="inlineStr">
        <is>
          <t>P</t>
        </is>
      </c>
      <c r="X453" s="29" t="n"/>
      <c r="Y453" s="29" t="n"/>
      <c r="Z453" s="39" t="n"/>
      <c r="AA453" s="29" t="n"/>
      <c r="AB453" s="29" t="n"/>
    </row>
    <row r="454" ht="52.8" customHeight="1" s="357">
      <c r="A454" s="107" t="n"/>
      <c r="B454" s="29" t="inlineStr">
        <is>
          <t>TC_MAP_0370</t>
        </is>
      </c>
      <c r="C454" s="29" t="inlineStr">
        <is>
          <t>Map</t>
        </is>
      </c>
      <c r="D454" s="29" t="inlineStr">
        <is>
          <t>즐겨찾기 탭</t>
        </is>
      </c>
      <c r="E454" s="29" t="inlineStr">
        <is>
          <t>즐겨찾기 목록</t>
        </is>
      </c>
      <c r="F454" s="29" t="inlineStr">
        <is>
          <t>즐겨찾기 목록 삭제</t>
        </is>
      </c>
      <c r="G454" s="29" t="inlineStr">
        <is>
          <t>KR, EU</t>
        </is>
      </c>
      <c r="H454" s="66" t="n"/>
      <c r="I454" s="29" t="n">
        <v>4</v>
      </c>
      <c r="J454" s="30" t="inlineStr">
        <is>
          <t>1. 위치 서비스 ON 상태
2. 프로필 미등록 상태</t>
        </is>
      </c>
      <c r="K454" s="63" t="n"/>
      <c r="L454" s="30" t="inlineStr">
        <is>
          <t>1. Map 진입
2. 하단 드로어 카드 즐겨찾기 탭 선택
3. 등록지 타이틀 영역 우측 영역 확인
4. 삭제 버튼 선택</t>
        </is>
      </c>
      <c r="M454" s="30" t="inlineStr">
        <is>
          <t>1. 이전 버튼 노출</t>
        </is>
      </c>
      <c r="N454" s="75">
        <f>IF(COUNTIF(P454:W454,"F")&gt;=1,"FAIL",(IF(COUNTIF(P454:W454,"P")&gt;=1,"PASS",(IF(COUNTIF(P454:W454,"N/T")&gt;=1,"N/T",(IF(COUNTIF(P454:W454,"N/A")&gt;=1,"N/A","-")))))))</f>
        <v/>
      </c>
      <c r="O454" s="81">
        <f>IF(COUNTIF(P454:Q454,"F")&gt;=1,"FAIL",(IF(COUNTIF(P454:Q454,"P")&gt;=1,"PASS",(IF(COUNTIF(P454:Q454,"N/T")&gt;=1,"N/T",(IF(COUNTIF(P454:Q454,"N/A")&gt;=1,"N/A","-")))))))</f>
        <v/>
      </c>
      <c r="P454" s="17" t="inlineStr">
        <is>
          <t>P</t>
        </is>
      </c>
      <c r="Q454" s="17" t="inlineStr">
        <is>
          <t>P</t>
        </is>
      </c>
      <c r="R454" s="120">
        <f>IF(COUNTIF(S454:T454,"F")&gt;=1,"FAIL",(IF(COUNTIF(S454:T454,"P")&gt;=1,"PASS",(IF(COUNTIF(S454:T454,"N/T")&gt;=1,"N/T",(IF(COUNTIF(S454:T454,"N/A")&gt;=1,"N/A","-")))))))</f>
        <v/>
      </c>
      <c r="S454" s="29" t="inlineStr">
        <is>
          <t>P</t>
        </is>
      </c>
      <c r="T454" s="29" t="inlineStr">
        <is>
          <t>P</t>
        </is>
      </c>
      <c r="U454" s="120">
        <f>IF(COUNTIF(V454:W454,"F")&gt;=1,"FAIL",(IF(COUNTIF(V454:W454,"P")&gt;=1,"PASS",(IF(COUNTIF(V454:W454,"N/T")&gt;=1,"N/T",(IF(COUNTIF(V454:W454,"N/A")&gt;=1,"N/A","-")))))))</f>
        <v/>
      </c>
      <c r="V454" s="29" t="inlineStr">
        <is>
          <t>P</t>
        </is>
      </c>
      <c r="W454" s="29" t="inlineStr">
        <is>
          <t>P</t>
        </is>
      </c>
      <c r="X454" s="29" t="n"/>
      <c r="Y454" s="29" t="n"/>
      <c r="Z454" s="39" t="n"/>
      <c r="AA454" s="29" t="n"/>
      <c r="AB454" s="29" t="n"/>
    </row>
    <row r="455" ht="66" customHeight="1" s="357">
      <c r="A455" s="107" t="n"/>
      <c r="B455" s="29" t="inlineStr">
        <is>
          <t>TC_MAP_0371</t>
        </is>
      </c>
      <c r="C455" s="29" t="inlineStr">
        <is>
          <t>Map</t>
        </is>
      </c>
      <c r="D455" s="29" t="inlineStr">
        <is>
          <t>즐겨찾기 탭</t>
        </is>
      </c>
      <c r="E455" s="29" t="inlineStr">
        <is>
          <t>즐겨찾기 목록</t>
        </is>
      </c>
      <c r="F455" s="29" t="inlineStr">
        <is>
          <t>즐겨찾기 목록 삭제</t>
        </is>
      </c>
      <c r="G455" s="29" t="inlineStr">
        <is>
          <t>KR, EU</t>
        </is>
      </c>
      <c r="H455" s="66" t="n"/>
      <c r="I455" s="29" t="n">
        <v>4</v>
      </c>
      <c r="J455" s="30" t="inlineStr">
        <is>
          <t>1. 위치 서비스 ON 상태
2. 프로필 미등록 상태</t>
        </is>
      </c>
      <c r="K455" s="63" t="n"/>
      <c r="L455" s="30" t="inlineStr">
        <is>
          <t>1. Map 진입
2. 하단 드로어 카드 즐겨찾기 탭 선택
3. 등록지 타이틀 영역 우측 영역 확인
4. 삭제 버튼 선택
5. 이전 버튼 선택</t>
        </is>
      </c>
      <c r="M455" s="30" t="inlineStr">
        <is>
          <t>1. 화면이 닫히며 이전 화면으로 이동
즐겨찾기 목록으로 이동되며 화면 축소/확장 상태 유지</t>
        </is>
      </c>
      <c r="N455" s="75">
        <f>IF(COUNTIF(P455:W455,"F")&gt;=1,"FAIL",(IF(COUNTIF(P455:W455,"P")&gt;=1,"PASS",(IF(COUNTIF(P455:W455,"N/T")&gt;=1,"N/T",(IF(COUNTIF(P455:W455,"N/A")&gt;=1,"N/A","-")))))))</f>
        <v/>
      </c>
      <c r="O455" s="81">
        <f>IF(COUNTIF(P455:Q455,"F")&gt;=1,"FAIL",(IF(COUNTIF(P455:Q455,"P")&gt;=1,"PASS",(IF(COUNTIF(P455:Q455,"N/T")&gt;=1,"N/T",(IF(COUNTIF(P455:Q455,"N/A")&gt;=1,"N/A","-")))))))</f>
        <v/>
      </c>
      <c r="P455" s="17" t="inlineStr">
        <is>
          <t>P</t>
        </is>
      </c>
      <c r="Q455" s="17" t="inlineStr">
        <is>
          <t>P</t>
        </is>
      </c>
      <c r="R455" s="120">
        <f>IF(COUNTIF(S455:T455,"F")&gt;=1,"FAIL",(IF(COUNTIF(S455:T455,"P")&gt;=1,"PASS",(IF(COUNTIF(S455:T455,"N/T")&gt;=1,"N/T",(IF(COUNTIF(S455:T455,"N/A")&gt;=1,"N/A","-")))))))</f>
        <v/>
      </c>
      <c r="S455" s="29" t="inlineStr">
        <is>
          <t>P</t>
        </is>
      </c>
      <c r="T455" s="29" t="inlineStr">
        <is>
          <t>P</t>
        </is>
      </c>
      <c r="U455" s="120">
        <f>IF(COUNTIF(V455:W455,"F")&gt;=1,"FAIL",(IF(COUNTIF(V455:W455,"P")&gt;=1,"PASS",(IF(COUNTIF(V455:W455,"N/T")&gt;=1,"N/T",(IF(COUNTIF(V455:W455,"N/A")&gt;=1,"N/A","-")))))))</f>
        <v/>
      </c>
      <c r="V455" s="29" t="inlineStr">
        <is>
          <t>P</t>
        </is>
      </c>
      <c r="W455" s="29" t="inlineStr">
        <is>
          <t>P</t>
        </is>
      </c>
      <c r="X455" s="29" t="n"/>
      <c r="Y455" s="29" t="n"/>
      <c r="Z455" s="39" t="n"/>
      <c r="AA455" s="29" t="n"/>
      <c r="AB455" s="29" t="n"/>
    </row>
    <row r="456" ht="79.2" customHeight="1" s="357">
      <c r="A456" s="108" t="inlineStr">
        <is>
          <t>o_001</t>
        </is>
      </c>
      <c r="B456" s="29" t="inlineStr">
        <is>
          <t>TC_MAP_0372</t>
        </is>
      </c>
      <c r="C456" s="29" t="inlineStr">
        <is>
          <t>Map</t>
        </is>
      </c>
      <c r="D456" s="29" t="inlineStr">
        <is>
          <t>즐겨찾기 탭</t>
        </is>
      </c>
      <c r="E456" s="29" t="inlineStr">
        <is>
          <t>즐겨찾기 목록</t>
        </is>
      </c>
      <c r="F456" s="29" t="inlineStr">
        <is>
          <t>즐겨찾기 목록 삭제</t>
        </is>
      </c>
      <c r="G456" s="29" t="inlineStr">
        <is>
          <t>KR, EU</t>
        </is>
      </c>
      <c r="H456" s="66" t="n"/>
      <c r="I456" s="29" t="n">
        <v>4</v>
      </c>
      <c r="J456" s="30" t="inlineStr">
        <is>
          <t>1. 위치 서비스 ON 상태
2. 프로필 미등록 상태</t>
        </is>
      </c>
      <c r="K456" s="63" t="n"/>
      <c r="L456" s="30" t="inlineStr">
        <is>
          <t>1. Map 진입
2. 하단 드로어 카드 즐겨찾기 탭 선택
3. 등록지 타이틀 영역 우측 영역 확인
4. 삭제 버튼 선택</t>
        </is>
      </c>
      <c r="M456" s="30" t="inlineStr">
        <is>
          <t>1. 제공 항목 확인
- 타이틀
- 체크박스 버튼
- 장소 정보 
⑴ 장소명 , 주소 노출
⑵ 삭제/순서 변경 화면에서는 직선 거리 제공 안함</t>
        </is>
      </c>
      <c r="N456" s="75">
        <f>IF(COUNTIF(P456:W456,"F")&gt;=1,"FAIL",(IF(COUNTIF(P456:W456,"P")&gt;=1,"PASS",(IF(COUNTIF(P456:W456,"N/T")&gt;=1,"N/T",(IF(COUNTIF(P456:W456,"N/A")&gt;=1,"N/A","-")))))))</f>
        <v/>
      </c>
      <c r="O456" s="81">
        <f>IF(COUNTIF(P456:Q456,"F")&gt;=1,"FAIL",(IF(COUNTIF(P456:Q456,"P")&gt;=1,"PASS",(IF(COUNTIF(P456:Q456,"N/T")&gt;=1,"N/T",(IF(COUNTIF(P456:Q456,"N/A")&gt;=1,"N/A","-")))))))</f>
        <v/>
      </c>
      <c r="P456" s="17" t="inlineStr">
        <is>
          <t>P</t>
        </is>
      </c>
      <c r="Q456" s="17" t="inlineStr">
        <is>
          <t>P</t>
        </is>
      </c>
      <c r="R456" s="120">
        <f>IF(COUNTIF(S456:T456,"F")&gt;=1,"FAIL",(IF(COUNTIF(S456:T456,"P")&gt;=1,"PASS",(IF(COUNTIF(S456:T456,"N/T")&gt;=1,"N/T",(IF(COUNTIF(S456:T456,"N/A")&gt;=1,"N/A","-")))))))</f>
        <v/>
      </c>
      <c r="S456" s="29" t="inlineStr">
        <is>
          <t>P</t>
        </is>
      </c>
      <c r="T456" s="29" t="inlineStr">
        <is>
          <t>P</t>
        </is>
      </c>
      <c r="U456" s="120">
        <f>IF(COUNTIF(V456:W456,"F")&gt;=1,"FAIL",(IF(COUNTIF(V456:W456,"P")&gt;=1,"PASS",(IF(COUNTIF(V456:W456,"N/T")&gt;=1,"N/T",(IF(COUNTIF(V456:W456,"N/A")&gt;=1,"N/A","-")))))))</f>
        <v/>
      </c>
      <c r="V456" s="29" t="inlineStr">
        <is>
          <t>P</t>
        </is>
      </c>
      <c r="W456" s="29" t="inlineStr">
        <is>
          <t>P</t>
        </is>
      </c>
      <c r="X456" s="29" t="n"/>
      <c r="Y456" s="29" t="n"/>
      <c r="Z456" s="39" t="n"/>
      <c r="AA456" s="29" t="n"/>
      <c r="AB456" s="29" t="n"/>
    </row>
    <row r="457" ht="66" customHeight="1" s="357">
      <c r="A457" s="108" t="inlineStr">
        <is>
          <t>o_004</t>
        </is>
      </c>
      <c r="B457" s="29" t="inlineStr">
        <is>
          <t>TC_MAP_0373</t>
        </is>
      </c>
      <c r="C457" s="29" t="inlineStr">
        <is>
          <t>Map</t>
        </is>
      </c>
      <c r="D457" s="29" t="inlineStr">
        <is>
          <t>즐겨찾기 탭</t>
        </is>
      </c>
      <c r="E457" s="29" t="inlineStr">
        <is>
          <t>즐겨찾기 목록</t>
        </is>
      </c>
      <c r="F457" s="29" t="inlineStr">
        <is>
          <t>즐겨찾기 목록 삭제</t>
        </is>
      </c>
      <c r="G457" s="29" t="inlineStr">
        <is>
          <t>KR, EU</t>
        </is>
      </c>
      <c r="H457" s="66" t="n"/>
      <c r="I457" s="29" t="n">
        <v>4</v>
      </c>
      <c r="J457" s="30" t="inlineStr">
        <is>
          <t>1. 위치 서비스 ON 상태
2. 프로필 미등록 상태</t>
        </is>
      </c>
      <c r="K457" s="63" t="n"/>
      <c r="L457" s="30" t="inlineStr">
        <is>
          <t>1. Map 진입
2. 하단 드로어 카드 즐겨찾기 탭 선택
3. 등록지 타이틀 영역 우측 영역 확인
4. 삭제 버튼 선택
5. 등록지 타이틀 영역 확인</t>
        </is>
      </c>
      <c r="M457" s="30" t="inlineStr">
        <is>
          <t>1. 타이틀 노출
'Address book'</t>
        </is>
      </c>
      <c r="N457" s="75">
        <f>IF(COUNTIF(P457:W457,"F")&gt;=1,"FAIL",(IF(COUNTIF(P457:W457,"P")&gt;=1,"PASS",(IF(COUNTIF(P457:W457,"N/T")&gt;=1,"N/T",(IF(COUNTIF(P457:W457,"N/A")&gt;=1,"N/A","-")))))))</f>
        <v/>
      </c>
      <c r="O457" s="81">
        <f>IF(COUNTIF(P457:Q457,"F")&gt;=1,"FAIL",(IF(COUNTIF(P457:Q457,"P")&gt;=1,"PASS",(IF(COUNTIF(P457:Q457,"N/T")&gt;=1,"N/T",(IF(COUNTIF(P457:Q457,"N/A")&gt;=1,"N/A","-")))))))</f>
        <v/>
      </c>
      <c r="P457" s="17" t="inlineStr">
        <is>
          <t>P</t>
        </is>
      </c>
      <c r="Q457" s="17" t="inlineStr">
        <is>
          <t>P</t>
        </is>
      </c>
      <c r="R457" s="120">
        <f>IF(COUNTIF(S457:T457,"F")&gt;=1,"FAIL",(IF(COUNTIF(S457:T457,"P")&gt;=1,"PASS",(IF(COUNTIF(S457:T457,"N/T")&gt;=1,"N/T",(IF(COUNTIF(S457:T457,"N/A")&gt;=1,"N/A","-")))))))</f>
        <v/>
      </c>
      <c r="S457" s="29" t="inlineStr">
        <is>
          <t>P</t>
        </is>
      </c>
      <c r="T457" s="29" t="inlineStr">
        <is>
          <t>P</t>
        </is>
      </c>
      <c r="U457" s="120">
        <f>IF(COUNTIF(V457:W457,"F")&gt;=1,"FAIL",(IF(COUNTIF(V457:W457,"P")&gt;=1,"PASS",(IF(COUNTIF(V457:W457,"N/T")&gt;=1,"N/T",(IF(COUNTIF(V457:W457,"N/A")&gt;=1,"N/A","-")))))))</f>
        <v/>
      </c>
      <c r="V457" s="29" t="inlineStr">
        <is>
          <t>P</t>
        </is>
      </c>
      <c r="W457" s="29" t="inlineStr">
        <is>
          <t>P</t>
        </is>
      </c>
      <c r="X457" s="29" t="n"/>
      <c r="Y457" s="29" t="n"/>
      <c r="Z457" s="39" t="n"/>
      <c r="AA457" s="29" t="n"/>
      <c r="AB457" s="29" t="n"/>
    </row>
    <row r="458" ht="66" customHeight="1" s="357">
      <c r="A458" s="108" t="inlineStr">
        <is>
          <t>o_005</t>
        </is>
      </c>
      <c r="B458" s="29" t="inlineStr">
        <is>
          <t>TC_MAP_0374</t>
        </is>
      </c>
      <c r="C458" s="29" t="inlineStr">
        <is>
          <t>Map</t>
        </is>
      </c>
      <c r="D458" s="29" t="inlineStr">
        <is>
          <t>즐겨찾기 탭</t>
        </is>
      </c>
      <c r="E458" s="29" t="inlineStr">
        <is>
          <t>즐겨찾기 목록</t>
        </is>
      </c>
      <c r="F458" s="29" t="inlineStr">
        <is>
          <t>즐겨찾기 목록 삭제</t>
        </is>
      </c>
      <c r="G458" s="29" t="inlineStr">
        <is>
          <t>KR, EU</t>
        </is>
      </c>
      <c r="H458" s="66" t="n"/>
      <c r="I458" s="29" t="n">
        <v>4</v>
      </c>
      <c r="J458" s="30" t="inlineStr">
        <is>
          <t>1. 위치 서비스 ON 상태
2. 프로필 미등록 상태</t>
        </is>
      </c>
      <c r="K458" s="63" t="n"/>
      <c r="L458" s="30" t="inlineStr">
        <is>
          <t>1. Map 진입
2. 하단 드로어 카드 즐겨찾기 탭 선택
3. 등록지 타이틀 영역 우측 영역 확인
4. 삭제 버튼 선택
5. 등록지 타이틀 우측 영역 확인</t>
        </is>
      </c>
      <c r="M458" s="30" t="inlineStr">
        <is>
          <t>1. 저장된 항목의 개수 노출</t>
        </is>
      </c>
      <c r="N458" s="75">
        <f>IF(COUNTIF(P458:W458,"F")&gt;=1,"FAIL",(IF(COUNTIF(P458:W458,"P")&gt;=1,"PASS",(IF(COUNTIF(P458:W458,"N/T")&gt;=1,"N/T",(IF(COUNTIF(P458:W458,"N/A")&gt;=1,"N/A","-")))))))</f>
        <v/>
      </c>
      <c r="O458" s="81">
        <f>IF(COUNTIF(P458:Q458,"F")&gt;=1,"FAIL",(IF(COUNTIF(P458:Q458,"P")&gt;=1,"PASS",(IF(COUNTIF(P458:Q458,"N/T")&gt;=1,"N/T",(IF(COUNTIF(P458:Q458,"N/A")&gt;=1,"N/A","-")))))))</f>
        <v/>
      </c>
      <c r="P458" s="17" t="inlineStr">
        <is>
          <t>P</t>
        </is>
      </c>
      <c r="Q458" s="17" t="inlineStr">
        <is>
          <t>P</t>
        </is>
      </c>
      <c r="R458" s="120">
        <f>IF(COUNTIF(S458:T458,"F")&gt;=1,"FAIL",(IF(COUNTIF(S458:T458,"P")&gt;=1,"PASS",(IF(COUNTIF(S458:T458,"N/T")&gt;=1,"N/T",(IF(COUNTIF(S458:T458,"N/A")&gt;=1,"N/A","-")))))))</f>
        <v/>
      </c>
      <c r="S458" s="29" t="inlineStr">
        <is>
          <t>P</t>
        </is>
      </c>
      <c r="T458" s="29" t="inlineStr">
        <is>
          <t>P</t>
        </is>
      </c>
      <c r="U458" s="120">
        <f>IF(COUNTIF(V458:W458,"F")&gt;=1,"FAIL",(IF(COUNTIF(V458:W458,"P")&gt;=1,"PASS",(IF(COUNTIF(V458:W458,"N/T")&gt;=1,"N/T",(IF(COUNTIF(V458:W458,"N/A")&gt;=1,"N/A","-")))))))</f>
        <v/>
      </c>
      <c r="V458" s="29" t="inlineStr">
        <is>
          <t>P</t>
        </is>
      </c>
      <c r="W458" s="29" t="inlineStr">
        <is>
          <t>P</t>
        </is>
      </c>
      <c r="X458" s="29" t="n"/>
      <c r="Y458" s="29" t="n"/>
      <c r="Z458" s="39" t="n"/>
      <c r="AA458" s="29" t="n"/>
      <c r="AB458" s="29" t="n"/>
    </row>
    <row r="459" ht="79.2" customHeight="1" s="357">
      <c r="A459" s="107" t="n"/>
      <c r="B459" s="29" t="inlineStr">
        <is>
          <t>TC_MAP_0375</t>
        </is>
      </c>
      <c r="C459" s="29" t="inlineStr">
        <is>
          <t>Map</t>
        </is>
      </c>
      <c r="D459" s="29" t="inlineStr">
        <is>
          <t>즐겨찾기 탭</t>
        </is>
      </c>
      <c r="E459" s="29" t="inlineStr">
        <is>
          <t>즐겨찾기 목록</t>
        </is>
      </c>
      <c r="F459" s="29" t="inlineStr">
        <is>
          <t>즐겨찾기 목록 삭제</t>
        </is>
      </c>
      <c r="G459" s="29" t="inlineStr">
        <is>
          <t>KR, EU</t>
        </is>
      </c>
      <c r="H459" s="66" t="n"/>
      <c r="I459" s="29" t="n">
        <v>4</v>
      </c>
      <c r="J459" s="30" t="inlineStr">
        <is>
          <t>1. 위치 서비스 ON 상태
2. 프로필 미등록 상태</t>
        </is>
      </c>
      <c r="K459" s="63" t="n"/>
      <c r="L459" s="30" t="inlineStr">
        <is>
          <t>1. Map 진입
2. 하단 드로어 카드 즐겨찾기 탭 선택
3. 등록지 타이틀 영역 우측 영역 확인
4. 삭제 버튼 선택
5. 등록지 타이틀 영역 확인
6. 타이틀 영역 선택</t>
        </is>
      </c>
      <c r="M459" s="30" t="inlineStr">
        <is>
          <t>1. 반응 없음</t>
        </is>
      </c>
      <c r="N459" s="75">
        <f>IF(COUNTIF(P459:W459,"F")&gt;=1,"FAIL",(IF(COUNTIF(P459:W459,"P")&gt;=1,"PASS",(IF(COUNTIF(P459:W459,"N/T")&gt;=1,"N/T",(IF(COUNTIF(P459:W459,"N/A")&gt;=1,"N/A","-")))))))</f>
        <v/>
      </c>
      <c r="O459" s="81">
        <f>IF(COUNTIF(P459:Q459,"F")&gt;=1,"FAIL",(IF(COUNTIF(P459:Q459,"P")&gt;=1,"PASS",(IF(COUNTIF(P459:Q459,"N/T")&gt;=1,"N/T",(IF(COUNTIF(P459:Q459,"N/A")&gt;=1,"N/A","-")))))))</f>
        <v/>
      </c>
      <c r="P459" s="17" t="inlineStr">
        <is>
          <t>P</t>
        </is>
      </c>
      <c r="Q459" s="17" t="inlineStr">
        <is>
          <t>P</t>
        </is>
      </c>
      <c r="R459" s="120">
        <f>IF(COUNTIF(S459:T459,"F")&gt;=1,"FAIL",(IF(COUNTIF(S459:T459,"P")&gt;=1,"PASS",(IF(COUNTIF(S459:T459,"N/T")&gt;=1,"N/T",(IF(COUNTIF(S459:T459,"N/A")&gt;=1,"N/A","-")))))))</f>
        <v/>
      </c>
      <c r="S459" s="29" t="inlineStr">
        <is>
          <t>P</t>
        </is>
      </c>
      <c r="T459" s="29" t="inlineStr">
        <is>
          <t>P</t>
        </is>
      </c>
      <c r="U459" s="120">
        <f>IF(COUNTIF(V459:W459,"F")&gt;=1,"FAIL",(IF(COUNTIF(V459:W459,"P")&gt;=1,"PASS",(IF(COUNTIF(V459:W459,"N/T")&gt;=1,"N/T",(IF(COUNTIF(V459:W459,"N/A")&gt;=1,"N/A","-")))))))</f>
        <v/>
      </c>
      <c r="V459" s="29" t="inlineStr">
        <is>
          <t>P</t>
        </is>
      </c>
      <c r="W459" s="29" t="inlineStr">
        <is>
          <t>P</t>
        </is>
      </c>
      <c r="X459" s="29" t="n"/>
      <c r="Y459" s="29" t="n"/>
      <c r="Z459" s="39" t="n"/>
      <c r="AA459" s="29" t="n"/>
      <c r="AB459" s="29" t="n"/>
    </row>
    <row r="460" ht="66" customHeight="1" s="357">
      <c r="A460" s="107" t="n"/>
      <c r="B460" s="29" t="inlineStr">
        <is>
          <t>TC_MAP_0376</t>
        </is>
      </c>
      <c r="C460" s="29" t="inlineStr">
        <is>
          <t>Map</t>
        </is>
      </c>
      <c r="D460" s="29" t="inlineStr">
        <is>
          <t>즐겨찾기 탭</t>
        </is>
      </c>
      <c r="E460" s="29" t="inlineStr">
        <is>
          <t>즐겨찾기 목록</t>
        </is>
      </c>
      <c r="F460" s="29" t="inlineStr">
        <is>
          <t>즐겨찾기 목록 삭제</t>
        </is>
      </c>
      <c r="G460" s="29" t="inlineStr">
        <is>
          <t>KR, EU</t>
        </is>
      </c>
      <c r="H460" s="66" t="n"/>
      <c r="I460" s="29" t="n">
        <v>4</v>
      </c>
      <c r="J460" s="30" t="inlineStr">
        <is>
          <t>1. 위치 서비스 ON 상태
2. 프로필 미등록 상태</t>
        </is>
      </c>
      <c r="K460" s="63" t="n"/>
      <c r="L460" s="30" t="inlineStr">
        <is>
          <t>1. Map 진입
2. 하단 드로어 카드 즐겨찾기 탭 선택
3. 등록지 타이틀 영역 우측 영역 확인
4. 삭제 버튼 선택
5. 체크박스 영역 확인</t>
        </is>
      </c>
      <c r="M460" s="30" t="inlineStr">
        <is>
          <t>1. 체크박스 버튼 노출</t>
        </is>
      </c>
      <c r="N460" s="75">
        <f>IF(COUNTIF(P460:W460,"F")&gt;=1,"FAIL",(IF(COUNTIF(P460:W460,"P")&gt;=1,"PASS",(IF(COUNTIF(P460:W460,"N/T")&gt;=1,"N/T",(IF(COUNTIF(P460:W460,"N/A")&gt;=1,"N/A","-")))))))</f>
        <v/>
      </c>
      <c r="O460" s="81">
        <f>IF(COUNTIF(P460:Q460,"F")&gt;=1,"FAIL",(IF(COUNTIF(P460:Q460,"P")&gt;=1,"PASS",(IF(COUNTIF(P460:Q460,"N/T")&gt;=1,"N/T",(IF(COUNTIF(P460:Q460,"N/A")&gt;=1,"N/A","-")))))))</f>
        <v/>
      </c>
      <c r="P460" s="17" t="inlineStr">
        <is>
          <t>P</t>
        </is>
      </c>
      <c r="Q460" s="17" t="inlineStr">
        <is>
          <t>P</t>
        </is>
      </c>
      <c r="R460" s="120">
        <f>IF(COUNTIF(S460:T460,"F")&gt;=1,"FAIL",(IF(COUNTIF(S460:T460,"P")&gt;=1,"PASS",(IF(COUNTIF(S460:T460,"N/T")&gt;=1,"N/T",(IF(COUNTIF(S460:T460,"N/A")&gt;=1,"N/A","-")))))))</f>
        <v/>
      </c>
      <c r="S460" s="29" t="inlineStr">
        <is>
          <t>P</t>
        </is>
      </c>
      <c r="T460" s="29" t="inlineStr">
        <is>
          <t>P</t>
        </is>
      </c>
      <c r="U460" s="120">
        <f>IF(COUNTIF(V460:W460,"F")&gt;=1,"FAIL",(IF(COUNTIF(V460:W460,"P")&gt;=1,"PASS",(IF(COUNTIF(V460:W460,"N/T")&gt;=1,"N/T",(IF(COUNTIF(V460:W460,"N/A")&gt;=1,"N/A","-")))))))</f>
        <v/>
      </c>
      <c r="V460" s="29" t="inlineStr">
        <is>
          <t>P</t>
        </is>
      </c>
      <c r="W460" s="29" t="inlineStr">
        <is>
          <t>P</t>
        </is>
      </c>
      <c r="X460" s="29" t="n"/>
      <c r="Y460" s="29" t="n"/>
      <c r="Z460" s="39" t="n"/>
      <c r="AA460" s="29" t="n"/>
      <c r="AB460" s="29" t="n"/>
    </row>
    <row r="461" ht="66" customHeight="1" s="357">
      <c r="A461" s="108" t="inlineStr">
        <is>
          <t>o_165</t>
        </is>
      </c>
      <c r="B461" s="29" t="inlineStr">
        <is>
          <t>TC_MAP_0377</t>
        </is>
      </c>
      <c r="C461" s="29" t="inlineStr">
        <is>
          <t>Map</t>
        </is>
      </c>
      <c r="D461" s="29" t="inlineStr">
        <is>
          <t>즐겨찾기 탭</t>
        </is>
      </c>
      <c r="E461" s="29" t="inlineStr">
        <is>
          <t>즐겨찾기 목록</t>
        </is>
      </c>
      <c r="F461" s="29" t="inlineStr">
        <is>
          <t>즐겨찾기 목록 삭제</t>
        </is>
      </c>
      <c r="G461" s="29" t="inlineStr">
        <is>
          <t>KR, EU</t>
        </is>
      </c>
      <c r="H461" s="66" t="n"/>
      <c r="I461" s="29" t="n">
        <v>4</v>
      </c>
      <c r="J461" s="30" t="inlineStr">
        <is>
          <t>1. 위치 서비스 ON 상태
2. 프로필 미등록 상태
3. 체크박스 미선택 상태</t>
        </is>
      </c>
      <c r="K461" s="63" t="n"/>
      <c r="L461" s="30" t="inlineStr">
        <is>
          <t>1. Map 진입
2. 하단 드로어 카드 즐겨찾기 탭 선택
3. 등록지 타이틀 영역 우측 영역 확인
4. 삭제 버튼 선택
5. 체크박스 영역 확인</t>
        </is>
      </c>
      <c r="M461" s="30" t="inlineStr">
        <is>
          <t>1. 체크박스 미선택 상태 Default 노출</t>
        </is>
      </c>
      <c r="N461" s="75">
        <f>IF(COUNTIF(P461:W461,"F")&gt;=1,"FAIL",(IF(COUNTIF(P461:W461,"P")&gt;=1,"PASS",(IF(COUNTIF(P461:W461,"N/T")&gt;=1,"N/T",(IF(COUNTIF(P461:W461,"N/A")&gt;=1,"N/A","-")))))))</f>
        <v/>
      </c>
      <c r="O461" s="81">
        <f>IF(COUNTIF(P461:Q461,"F")&gt;=1,"FAIL",(IF(COUNTIF(P461:Q461,"P")&gt;=1,"PASS",(IF(COUNTIF(P461:Q461,"N/T")&gt;=1,"N/T",(IF(COUNTIF(P461:Q461,"N/A")&gt;=1,"N/A","-")))))))</f>
        <v/>
      </c>
      <c r="P461" s="17" t="inlineStr">
        <is>
          <t>P</t>
        </is>
      </c>
      <c r="Q461" s="17" t="inlineStr">
        <is>
          <t>P</t>
        </is>
      </c>
      <c r="R461" s="120">
        <f>IF(COUNTIF(S461:T461,"F")&gt;=1,"FAIL",(IF(COUNTIF(S461:T461,"P")&gt;=1,"PASS",(IF(COUNTIF(S461:T461,"N/T")&gt;=1,"N/T",(IF(COUNTIF(S461:T461,"N/A")&gt;=1,"N/A","-")))))))</f>
        <v/>
      </c>
      <c r="S461" s="29" t="inlineStr">
        <is>
          <t>P</t>
        </is>
      </c>
      <c r="T461" s="29" t="inlineStr">
        <is>
          <t>P</t>
        </is>
      </c>
      <c r="U461" s="120">
        <f>IF(COUNTIF(V461:W461,"F")&gt;=1,"FAIL",(IF(COUNTIF(V461:W461,"P")&gt;=1,"PASS",(IF(COUNTIF(V461:W461,"N/T")&gt;=1,"N/T",(IF(COUNTIF(V461:W461,"N/A")&gt;=1,"N/A","-")))))))</f>
        <v/>
      </c>
      <c r="V461" s="29" t="inlineStr">
        <is>
          <t>P</t>
        </is>
      </c>
      <c r="W461" s="29" t="inlineStr">
        <is>
          <t>P</t>
        </is>
      </c>
      <c r="X461" s="29" t="n"/>
      <c r="Y461" s="29" t="n"/>
      <c r="Z461" s="39" t="n"/>
      <c r="AA461" s="29" t="n"/>
      <c r="AB461" s="29" t="n"/>
    </row>
    <row r="462" ht="66" customHeight="1" s="357">
      <c r="A462" s="107" t="n"/>
      <c r="B462" s="29" t="inlineStr">
        <is>
          <t>TC_MAP_0378</t>
        </is>
      </c>
      <c r="C462" s="29" t="inlineStr">
        <is>
          <t>Map</t>
        </is>
      </c>
      <c r="D462" s="29" t="inlineStr">
        <is>
          <t>즐겨찾기 탭</t>
        </is>
      </c>
      <c r="E462" s="29" t="inlineStr">
        <is>
          <t>즐겨찾기 목록</t>
        </is>
      </c>
      <c r="F462" s="29" t="inlineStr">
        <is>
          <t>즐겨찾기 목록 삭제</t>
        </is>
      </c>
      <c r="G462" s="29" t="inlineStr">
        <is>
          <t>KR, EU</t>
        </is>
      </c>
      <c r="H462" s="66" t="n"/>
      <c r="I462" s="29" t="n">
        <v>4</v>
      </c>
      <c r="J462" s="30" t="inlineStr">
        <is>
          <t>1. 위치 서비스 ON 상태
2. 프로필 미등록 상태
3. 체크박스 선택 상태</t>
        </is>
      </c>
      <c r="K462" s="63" t="n"/>
      <c r="L462" s="30" t="inlineStr">
        <is>
          <t>1. Map 진입
2. 하단 드로어 카드 즐겨찾기 탭 선택
3. 등록지 타이틀 영역 우측 영역 확인
4. 삭제 버튼 선택
5. 체크박스 영역 확인</t>
        </is>
      </c>
      <c r="M462" s="30" t="inlineStr">
        <is>
          <t>1. 체크박스 선택 상태 노출</t>
        </is>
      </c>
      <c r="N462" s="75">
        <f>IF(COUNTIF(P462:W462,"F")&gt;=1,"FAIL",(IF(COUNTIF(P462:W462,"P")&gt;=1,"PASS",(IF(COUNTIF(P462:W462,"N/T")&gt;=1,"N/T",(IF(COUNTIF(P462:W462,"N/A")&gt;=1,"N/A","-")))))))</f>
        <v/>
      </c>
      <c r="O462" s="81">
        <f>IF(COUNTIF(P462:Q462,"F")&gt;=1,"FAIL",(IF(COUNTIF(P462:Q462,"P")&gt;=1,"PASS",(IF(COUNTIF(P462:Q462,"N/T")&gt;=1,"N/T",(IF(COUNTIF(P462:Q462,"N/A")&gt;=1,"N/A","-")))))))</f>
        <v/>
      </c>
      <c r="P462" s="17" t="inlineStr">
        <is>
          <t>P</t>
        </is>
      </c>
      <c r="Q462" s="17" t="inlineStr">
        <is>
          <t>P</t>
        </is>
      </c>
      <c r="R462" s="120">
        <f>IF(COUNTIF(S462:T462,"F")&gt;=1,"FAIL",(IF(COUNTIF(S462:T462,"P")&gt;=1,"PASS",(IF(COUNTIF(S462:T462,"N/T")&gt;=1,"N/T",(IF(COUNTIF(S462:T462,"N/A")&gt;=1,"N/A","-")))))))</f>
        <v/>
      </c>
      <c r="S462" s="29" t="inlineStr">
        <is>
          <t>P</t>
        </is>
      </c>
      <c r="T462" s="29" t="inlineStr">
        <is>
          <t>P</t>
        </is>
      </c>
      <c r="U462" s="120">
        <f>IF(COUNTIF(V462:W462,"F")&gt;=1,"FAIL",(IF(COUNTIF(V462:W462,"P")&gt;=1,"PASS",(IF(COUNTIF(V462:W462,"N/T")&gt;=1,"N/T",(IF(COUNTIF(V462:W462,"N/A")&gt;=1,"N/A","-")))))))</f>
        <v/>
      </c>
      <c r="V462" s="29" t="inlineStr">
        <is>
          <t>P</t>
        </is>
      </c>
      <c r="W462" s="29" t="inlineStr">
        <is>
          <t>P</t>
        </is>
      </c>
      <c r="X462" s="29" t="n"/>
      <c r="Y462" s="29" t="n"/>
      <c r="Z462" s="39" t="n"/>
      <c r="AA462" s="29" t="n"/>
      <c r="AB462" s="29" t="n"/>
    </row>
    <row r="463" ht="79.2" customHeight="1" s="357">
      <c r="A463" s="107" t="n"/>
      <c r="B463" s="29" t="inlineStr">
        <is>
          <t>TC_MAP_0379</t>
        </is>
      </c>
      <c r="C463" s="29" t="inlineStr">
        <is>
          <t>Map</t>
        </is>
      </c>
      <c r="D463" s="29" t="inlineStr">
        <is>
          <t>즐겨찾기 탭</t>
        </is>
      </c>
      <c r="E463" s="29" t="inlineStr">
        <is>
          <t>즐겨찾기 목록</t>
        </is>
      </c>
      <c r="F463" s="29" t="inlineStr">
        <is>
          <t>즐겨찾기 목록 삭제</t>
        </is>
      </c>
      <c r="G463" s="29" t="inlineStr">
        <is>
          <t>KR, EU</t>
        </is>
      </c>
      <c r="H463" s="66" t="n"/>
      <c r="I463" s="29" t="n">
        <v>4</v>
      </c>
      <c r="J463" s="30" t="inlineStr">
        <is>
          <t>1. 위치 서비스 ON 상태
2. 프로필 미등록 상태
3. 체크박스 미선택 상태</t>
        </is>
      </c>
      <c r="K463" s="63" t="n"/>
      <c r="L463" s="30" t="inlineStr">
        <is>
          <t>1. Map 진입
2. 하단 드로어 카드 즐겨찾기 탭 선택
3. 등록지 타이틀 영역 우측 영역 확인
4. 삭제 버튼 선택
5. 체크박스 영역 확인
6. 체크박스 선택</t>
        </is>
      </c>
      <c r="M463" s="30" t="inlineStr">
        <is>
          <t>1. 체크박스 선택 상태로 전환</t>
        </is>
      </c>
      <c r="N463" s="75">
        <f>IF(COUNTIF(P463:W463,"F")&gt;=1,"FAIL",(IF(COUNTIF(P463:W463,"P")&gt;=1,"PASS",(IF(COUNTIF(P463:W463,"N/T")&gt;=1,"N/T",(IF(COUNTIF(P463:W463,"N/A")&gt;=1,"N/A","-")))))))</f>
        <v/>
      </c>
      <c r="O463" s="81">
        <f>IF(COUNTIF(P463:Q463,"F")&gt;=1,"FAIL",(IF(COUNTIF(P463:Q463,"P")&gt;=1,"PASS",(IF(COUNTIF(P463:Q463,"N/T")&gt;=1,"N/T",(IF(COUNTIF(P463:Q463,"N/A")&gt;=1,"N/A","-")))))))</f>
        <v/>
      </c>
      <c r="P463" s="17" t="inlineStr">
        <is>
          <t>P</t>
        </is>
      </c>
      <c r="Q463" s="17" t="inlineStr">
        <is>
          <t>P</t>
        </is>
      </c>
      <c r="R463" s="120">
        <f>IF(COUNTIF(S463:T463,"F")&gt;=1,"FAIL",(IF(COUNTIF(S463:T463,"P")&gt;=1,"PASS",(IF(COUNTIF(S463:T463,"N/T")&gt;=1,"N/T",(IF(COUNTIF(S463:T463,"N/A")&gt;=1,"N/A","-")))))))</f>
        <v/>
      </c>
      <c r="S463" s="29" t="inlineStr">
        <is>
          <t>P</t>
        </is>
      </c>
      <c r="T463" s="29" t="inlineStr">
        <is>
          <t>P</t>
        </is>
      </c>
      <c r="U463" s="120">
        <f>IF(COUNTIF(V463:W463,"F")&gt;=1,"FAIL",(IF(COUNTIF(V463:W463,"P")&gt;=1,"PASS",(IF(COUNTIF(V463:W463,"N/T")&gt;=1,"N/T",(IF(COUNTIF(V463:W463,"N/A")&gt;=1,"N/A","-")))))))</f>
        <v/>
      </c>
      <c r="V463" s="29" t="inlineStr">
        <is>
          <t>P</t>
        </is>
      </c>
      <c r="W463" s="29" t="inlineStr">
        <is>
          <t>P</t>
        </is>
      </c>
      <c r="X463" s="29" t="inlineStr">
        <is>
          <t>SPAQA-25119</t>
        </is>
      </c>
      <c r="Y463" s="29" t="n"/>
      <c r="Z463" s="39" t="n"/>
      <c r="AA463" s="29" t="n"/>
      <c r="AB463" s="29" t="n"/>
    </row>
    <row r="464" ht="92.40000000000001" customHeight="1" s="357">
      <c r="A464" s="108" t="inlineStr">
        <is>
          <t>f_001</t>
        </is>
      </c>
      <c r="B464" s="29" t="inlineStr">
        <is>
          <t>TC_MAP_0380</t>
        </is>
      </c>
      <c r="C464" s="29" t="inlineStr">
        <is>
          <t>Map</t>
        </is>
      </c>
      <c r="D464" s="29" t="inlineStr">
        <is>
          <t>즐겨찾기 탭</t>
        </is>
      </c>
      <c r="E464" s="29" t="inlineStr">
        <is>
          <t>즐겨찾기 목록</t>
        </is>
      </c>
      <c r="F464" s="29" t="inlineStr">
        <is>
          <t>즐겨찾기 목록 삭제</t>
        </is>
      </c>
      <c r="G464" s="29" t="inlineStr">
        <is>
          <t>KR, EU</t>
        </is>
      </c>
      <c r="H464" s="66" t="n"/>
      <c r="I464" s="29" t="n">
        <v>4</v>
      </c>
      <c r="J464" s="30" t="inlineStr">
        <is>
          <t>1. 위치 서비스 ON 상태
2. 프로필 미등록 상태
3. 체크박스 선택 상태</t>
        </is>
      </c>
      <c r="K464" s="63" t="n"/>
      <c r="L464" s="30" t="inlineStr">
        <is>
          <t>1. Map 진입
2. 하단 드로어 카드 즐겨찾기 탭 선택
3. 등록지 타이틀 영역 우측 영역 확인
4. 삭제 버튼 선택
5. 체크박스 영역 확인
6. 체크박스 선택
7. 하단 삭제 버튼 영역 확인</t>
        </is>
      </c>
      <c r="M464" s="30" t="inlineStr">
        <is>
          <t>1. 삭제 버튼 활성화</t>
        </is>
      </c>
      <c r="N464" s="75">
        <f>IF(COUNTIF(P464:W464,"F")&gt;=1,"FAIL",(IF(COUNTIF(P464:W464,"P")&gt;=1,"PASS",(IF(COUNTIF(P464:W464,"N/T")&gt;=1,"N/T",(IF(COUNTIF(P464:W464,"N/A")&gt;=1,"N/A","-")))))))</f>
        <v/>
      </c>
      <c r="O464" s="81">
        <f>IF(COUNTIF(P464:Q464,"F")&gt;=1,"FAIL",(IF(COUNTIF(P464:Q464,"P")&gt;=1,"PASS",(IF(COUNTIF(P464:Q464,"N/T")&gt;=1,"N/T",(IF(COUNTIF(P464:Q464,"N/A")&gt;=1,"N/A","-")))))))</f>
        <v/>
      </c>
      <c r="P464" s="17" t="inlineStr">
        <is>
          <t>P</t>
        </is>
      </c>
      <c r="Q464" s="17" t="inlineStr">
        <is>
          <t>P</t>
        </is>
      </c>
      <c r="R464" s="120">
        <f>IF(COUNTIF(S464:T464,"F")&gt;=1,"FAIL",(IF(COUNTIF(S464:T464,"P")&gt;=1,"PASS",(IF(COUNTIF(S464:T464,"N/T")&gt;=1,"N/T",(IF(COUNTIF(S464:T464,"N/A")&gt;=1,"N/A","-")))))))</f>
        <v/>
      </c>
      <c r="S464" s="29" t="inlineStr">
        <is>
          <t>P</t>
        </is>
      </c>
      <c r="T464" s="29" t="inlineStr">
        <is>
          <t>P</t>
        </is>
      </c>
      <c r="U464" s="120">
        <f>IF(COUNTIF(V464:W464,"F")&gt;=1,"FAIL",(IF(COUNTIF(V464:W464,"P")&gt;=1,"PASS",(IF(COUNTIF(V464:W464,"N/T")&gt;=1,"N/T",(IF(COUNTIF(V464:W464,"N/A")&gt;=1,"N/A","-")))))))</f>
        <v/>
      </c>
      <c r="V464" s="29" t="inlineStr">
        <is>
          <t>P</t>
        </is>
      </c>
      <c r="W464" s="29" t="inlineStr">
        <is>
          <t>P</t>
        </is>
      </c>
      <c r="X464" s="29" t="n"/>
      <c r="Y464" s="29" t="n"/>
      <c r="Z464" s="39" t="n"/>
      <c r="AA464" s="29" t="n"/>
      <c r="AB464" s="29" t="n"/>
    </row>
    <row r="465" ht="92.40000000000001" customHeight="1" s="357">
      <c r="A465" s="108" t="inlineStr">
        <is>
          <t>f_002</t>
        </is>
      </c>
      <c r="B465" s="29" t="inlineStr">
        <is>
          <t>TC_MAP_0381</t>
        </is>
      </c>
      <c r="C465" s="29" t="inlineStr">
        <is>
          <t>Map</t>
        </is>
      </c>
      <c r="D465" s="29" t="inlineStr">
        <is>
          <t>즐겨찾기 탭</t>
        </is>
      </c>
      <c r="E465" s="29" t="inlineStr">
        <is>
          <t>즐겨찾기 목록</t>
        </is>
      </c>
      <c r="F465" s="29" t="inlineStr">
        <is>
          <t>즐겨찾기 목록 삭제</t>
        </is>
      </c>
      <c r="G465" s="29" t="inlineStr">
        <is>
          <t>KR, EU</t>
        </is>
      </c>
      <c r="H465" s="66" t="n"/>
      <c r="I465" s="29" t="n">
        <v>4</v>
      </c>
      <c r="J465" s="30" t="inlineStr">
        <is>
          <t>1. 위치 서비스 ON 상태
2. 프로필 미등록 상태
3. 체크박스 선택 상태</t>
        </is>
      </c>
      <c r="K465" s="63" t="n"/>
      <c r="L465" s="30" t="inlineStr">
        <is>
          <t>1. Map 진입
2. 하단 드로어 카드 즐겨찾기 탭 선택
3. 등록지 타이틀 영역 우측 영역 확인
4. 삭제 버튼 선택
5. 체크박스 영역 확인
6. 체크박스 선택
7. 체크박스 재선택</t>
        </is>
      </c>
      <c r="M465" s="30" t="inlineStr">
        <is>
          <t>1. 체크박스 미선택 상태로 전환</t>
        </is>
      </c>
      <c r="N465" s="75">
        <f>IF(COUNTIF(P465:W465,"F")&gt;=1,"FAIL",(IF(COUNTIF(P465:W465,"P")&gt;=1,"PASS",(IF(COUNTIF(P465:W465,"N/T")&gt;=1,"N/T",(IF(COUNTIF(P465:W465,"N/A")&gt;=1,"N/A","-")))))))</f>
        <v/>
      </c>
      <c r="O465" s="81">
        <f>IF(COUNTIF(P465:Q465,"F")&gt;=1,"FAIL",(IF(COUNTIF(P465:Q465,"P")&gt;=1,"PASS",(IF(COUNTIF(P465:Q465,"N/T")&gt;=1,"N/T",(IF(COUNTIF(P465:Q465,"N/A")&gt;=1,"N/A","-")))))))</f>
        <v/>
      </c>
      <c r="P465" s="17" t="inlineStr">
        <is>
          <t>P</t>
        </is>
      </c>
      <c r="Q465" s="17" t="inlineStr">
        <is>
          <t>P</t>
        </is>
      </c>
      <c r="R465" s="120">
        <f>IF(COUNTIF(S465:T465,"F")&gt;=1,"FAIL",(IF(COUNTIF(S465:T465,"P")&gt;=1,"PASS",(IF(COUNTIF(S465:T465,"N/T")&gt;=1,"N/T",(IF(COUNTIF(S465:T465,"N/A")&gt;=1,"N/A","-")))))))</f>
        <v/>
      </c>
      <c r="S465" s="29" t="inlineStr">
        <is>
          <t>P</t>
        </is>
      </c>
      <c r="T465" s="29" t="inlineStr">
        <is>
          <t>P</t>
        </is>
      </c>
      <c r="U465" s="120">
        <f>IF(COUNTIF(V465:W465,"F")&gt;=1,"FAIL",(IF(COUNTIF(V465:W465,"P")&gt;=1,"PASS",(IF(COUNTIF(V465:W465,"N/T")&gt;=1,"N/T",(IF(COUNTIF(V465:W465,"N/A")&gt;=1,"N/A","-")))))))</f>
        <v/>
      </c>
      <c r="V465" s="29" t="inlineStr">
        <is>
          <t>P</t>
        </is>
      </c>
      <c r="W465" s="29" t="inlineStr">
        <is>
          <t>P</t>
        </is>
      </c>
      <c r="X465" s="29" t="n"/>
      <c r="Y465" s="29" t="n"/>
      <c r="Z465" s="39" t="n"/>
      <c r="AA465" s="29" t="n"/>
      <c r="AB465" s="29" t="n"/>
    </row>
    <row r="466" ht="92.40000000000001" customHeight="1" s="357">
      <c r="A466" s="108" t="inlineStr">
        <is>
          <t>f_003</t>
        </is>
      </c>
      <c r="B466" s="29" t="inlineStr">
        <is>
          <t>TC_MAP_0382</t>
        </is>
      </c>
      <c r="C466" s="29" t="inlineStr">
        <is>
          <t>Map</t>
        </is>
      </c>
      <c r="D466" s="29" t="inlineStr">
        <is>
          <t>즐겨찾기 탭</t>
        </is>
      </c>
      <c r="E466" s="29" t="inlineStr">
        <is>
          <t>즐겨찾기 목록</t>
        </is>
      </c>
      <c r="F466" s="29" t="inlineStr">
        <is>
          <t>즐겨찾기 목록 삭제</t>
        </is>
      </c>
      <c r="G466" s="29" t="inlineStr">
        <is>
          <t>KR, EU</t>
        </is>
      </c>
      <c r="H466" s="66" t="n"/>
      <c r="I466" s="29" t="n">
        <v>4</v>
      </c>
      <c r="J466" s="30" t="inlineStr">
        <is>
          <t>1. 위치 서비스 ON 상태
2. 프로필 미등록 상태
3. 체크박스 선택 상태</t>
        </is>
      </c>
      <c r="K466" s="63" t="n"/>
      <c r="L466" s="30" t="inlineStr">
        <is>
          <t>1. Map 진입
2. 하단 드로어 카드 즐겨찾기 탭 선택
3. 등록지 타이틀 영역 우측 영역 확인
4. 삭제 버튼 선택
5. 체크박스 영역 확인
6. 체크박스 선택
7. 하단 삭제 버튼 영역 확인</t>
        </is>
      </c>
      <c r="M466" s="30" t="inlineStr">
        <is>
          <t>1. 체크박스 선택 개수 카운트</t>
        </is>
      </c>
      <c r="N466" s="75">
        <f>IF(COUNTIF(P466:W466,"F")&gt;=1,"FAIL",(IF(COUNTIF(P466:W466,"P")&gt;=1,"PASS",(IF(COUNTIF(P466:W466,"N/T")&gt;=1,"N/T",(IF(COUNTIF(P466:W466,"N/A")&gt;=1,"N/A","-")))))))</f>
        <v/>
      </c>
      <c r="O466" s="81">
        <f>IF(COUNTIF(P466:Q466,"F")&gt;=1,"FAIL",(IF(COUNTIF(P466:Q466,"P")&gt;=1,"PASS",(IF(COUNTIF(P466:Q466,"N/T")&gt;=1,"N/T",(IF(COUNTIF(P466:Q466,"N/A")&gt;=1,"N/A","-")))))))</f>
        <v/>
      </c>
      <c r="P466" s="17" t="inlineStr">
        <is>
          <t>P</t>
        </is>
      </c>
      <c r="Q466" s="17" t="inlineStr">
        <is>
          <t>P</t>
        </is>
      </c>
      <c r="R466" s="120">
        <f>IF(COUNTIF(S466:T466,"F")&gt;=1,"FAIL",(IF(COUNTIF(S466:T466,"P")&gt;=1,"PASS",(IF(COUNTIF(S466:T466,"N/T")&gt;=1,"N/T",(IF(COUNTIF(S466:T466,"N/A")&gt;=1,"N/A","-")))))))</f>
        <v/>
      </c>
      <c r="S466" s="29" t="inlineStr">
        <is>
          <t>P</t>
        </is>
      </c>
      <c r="T466" s="29" t="inlineStr">
        <is>
          <t>P</t>
        </is>
      </c>
      <c r="U466" s="120">
        <f>IF(COUNTIF(V466:W466,"F")&gt;=1,"FAIL",(IF(COUNTIF(V466:W466,"P")&gt;=1,"PASS",(IF(COUNTIF(V466:W466,"N/T")&gt;=1,"N/T",(IF(COUNTIF(V466:W466,"N/A")&gt;=1,"N/A","-")))))))</f>
        <v/>
      </c>
      <c r="V466" s="29" t="inlineStr">
        <is>
          <t>P</t>
        </is>
      </c>
      <c r="W466" s="29" t="inlineStr">
        <is>
          <t>P</t>
        </is>
      </c>
      <c r="X466" s="29" t="n"/>
      <c r="Y466" s="29" t="n"/>
      <c r="Z466" s="39" t="n"/>
      <c r="AA466" s="29" t="n"/>
      <c r="AB466" s="29" t="n"/>
    </row>
    <row r="467" ht="66" customHeight="1" s="357">
      <c r="A467" s="108" t="inlineStr">
        <is>
          <t>f_004</t>
        </is>
      </c>
      <c r="B467" s="29" t="inlineStr">
        <is>
          <t>TC_MAP_0383</t>
        </is>
      </c>
      <c r="C467" s="29" t="inlineStr">
        <is>
          <t>Map</t>
        </is>
      </c>
      <c r="D467" s="29" t="inlineStr">
        <is>
          <t>즐겨찾기 탭</t>
        </is>
      </c>
      <c r="E467" s="29" t="inlineStr">
        <is>
          <t>즐겨찾기 목록</t>
        </is>
      </c>
      <c r="F467" s="29" t="inlineStr">
        <is>
          <t>즐겨찾기 목록 삭제</t>
        </is>
      </c>
      <c r="G467" s="29" t="inlineStr">
        <is>
          <t>KR, EU</t>
        </is>
      </c>
      <c r="H467" s="66" t="n"/>
      <c r="I467" s="29" t="n">
        <v>4</v>
      </c>
      <c r="J467" s="30" t="inlineStr">
        <is>
          <t>1. 위치 서비스 ON 상태
2. 프로필 미등록 상태</t>
        </is>
      </c>
      <c r="K467" s="63" t="n"/>
      <c r="L467" s="30" t="inlineStr">
        <is>
          <t>1. Map 진입
2. 하단 드로어 카드 즐겨찾기 탭 선택
3. 등록지 타이틀 영역 우측 영역 확인
4. 삭제 버튼 선택
5. 하단 버튼 영역 확인</t>
        </is>
      </c>
      <c r="M467" s="30" t="inlineStr">
        <is>
          <t>1. 제공 항목 확인
- 전체 선택 / 전체 선택 해체 버튼
- 삭제 버튼</t>
        </is>
      </c>
      <c r="N467" s="75">
        <f>IF(COUNTIF(P467:W467,"F")&gt;=1,"FAIL",(IF(COUNTIF(P467:W467,"P")&gt;=1,"PASS",(IF(COUNTIF(P467:W467,"N/T")&gt;=1,"N/T",(IF(COUNTIF(P467:W467,"N/A")&gt;=1,"N/A","-")))))))</f>
        <v/>
      </c>
      <c r="O467" s="81">
        <f>IF(COUNTIF(P467:Q467,"F")&gt;=1,"FAIL",(IF(COUNTIF(P467:Q467,"P")&gt;=1,"PASS",(IF(COUNTIF(P467:Q467,"N/T")&gt;=1,"N/T",(IF(COUNTIF(P467:Q467,"N/A")&gt;=1,"N/A","-")))))))</f>
        <v/>
      </c>
      <c r="P467" s="17" t="inlineStr">
        <is>
          <t>P</t>
        </is>
      </c>
      <c r="Q467" s="17" t="inlineStr">
        <is>
          <t>P</t>
        </is>
      </c>
      <c r="R467" s="120">
        <f>IF(COUNTIF(S467:T467,"F")&gt;=1,"FAIL",(IF(COUNTIF(S467:T467,"P")&gt;=1,"PASS",(IF(COUNTIF(S467:T467,"N/T")&gt;=1,"N/T",(IF(COUNTIF(S467:T467,"N/A")&gt;=1,"N/A","-")))))))</f>
        <v/>
      </c>
      <c r="S467" s="29" t="inlineStr">
        <is>
          <t>P</t>
        </is>
      </c>
      <c r="T467" s="29" t="inlineStr">
        <is>
          <t>P</t>
        </is>
      </c>
      <c r="U467" s="120">
        <f>IF(COUNTIF(V467:W467,"F")&gt;=1,"FAIL",(IF(COUNTIF(V467:W467,"P")&gt;=1,"PASS",(IF(COUNTIF(V467:W467,"N/T")&gt;=1,"N/T",(IF(COUNTIF(V467:W467,"N/A")&gt;=1,"N/A","-")))))))</f>
        <v/>
      </c>
      <c r="V467" s="29" t="inlineStr">
        <is>
          <t>P</t>
        </is>
      </c>
      <c r="W467" s="29" t="inlineStr">
        <is>
          <t>P</t>
        </is>
      </c>
      <c r="X467" s="29" t="n"/>
      <c r="Y467" s="29" t="n"/>
      <c r="Z467" s="39" t="n"/>
      <c r="AA467" s="29" t="n"/>
      <c r="AB467" s="29" t="n"/>
    </row>
    <row r="468" ht="79.2" customHeight="1" s="357">
      <c r="A468" s="107" t="n"/>
      <c r="B468" s="29" t="inlineStr">
        <is>
          <t>TC_MAP_0384</t>
        </is>
      </c>
      <c r="C468" s="29" t="inlineStr">
        <is>
          <t>Map</t>
        </is>
      </c>
      <c r="D468" s="29" t="inlineStr">
        <is>
          <t>즐겨찾기 탭</t>
        </is>
      </c>
      <c r="E468" s="29" t="inlineStr">
        <is>
          <t>즐겨찾기 목록</t>
        </is>
      </c>
      <c r="F468" s="29" t="inlineStr">
        <is>
          <t>즐겨찾기 목록 삭제</t>
        </is>
      </c>
      <c r="G468" s="29" t="inlineStr">
        <is>
          <t>KR, EU</t>
        </is>
      </c>
      <c r="H468" s="66" t="n"/>
      <c r="I468" s="29" t="n">
        <v>4</v>
      </c>
      <c r="J468" s="30" t="inlineStr">
        <is>
          <t>1. 위치 서비스 ON 상태
2. 프로필 미등록 상태</t>
        </is>
      </c>
      <c r="K468" s="63" t="n"/>
      <c r="L468" s="30" t="inlineStr">
        <is>
          <t>1. Map 진입
2. 하단 드로어 카드 즐겨찾기 탭 선택
3. 등록지 타이틀 영역 우측 영역 확인
4. 삭제 버튼 선택
5. 하단 버튼 영역 확인
6. 전체 선택 버튼 영역 확인</t>
        </is>
      </c>
      <c r="M468" s="30" t="inlineStr">
        <is>
          <t>1 전체 선택 버튼 Default 노출</t>
        </is>
      </c>
      <c r="N468" s="75">
        <f>IF(COUNTIF(P468:W468,"F")&gt;=1,"FAIL",(IF(COUNTIF(P468:W468,"P")&gt;=1,"PASS",(IF(COUNTIF(P468:W468,"N/T")&gt;=1,"N/T",(IF(COUNTIF(P468:W468,"N/A")&gt;=1,"N/A","-")))))))</f>
        <v/>
      </c>
      <c r="O468" s="81">
        <f>IF(COUNTIF(P468:Q468,"F")&gt;=1,"FAIL",(IF(COUNTIF(P468:Q468,"P")&gt;=1,"PASS",(IF(COUNTIF(P468:Q468,"N/T")&gt;=1,"N/T",(IF(COUNTIF(P468:Q468,"N/A")&gt;=1,"N/A","-")))))))</f>
        <v/>
      </c>
      <c r="P468" s="17" t="inlineStr">
        <is>
          <t>P</t>
        </is>
      </c>
      <c r="Q468" s="17" t="inlineStr">
        <is>
          <t>P</t>
        </is>
      </c>
      <c r="R468" s="120">
        <f>IF(COUNTIF(S468:T468,"F")&gt;=1,"FAIL",(IF(COUNTIF(S468:T468,"P")&gt;=1,"PASS",(IF(COUNTIF(S468:T468,"N/T")&gt;=1,"N/T",(IF(COUNTIF(S468:T468,"N/A")&gt;=1,"N/A","-")))))))</f>
        <v/>
      </c>
      <c r="S468" s="29" t="inlineStr">
        <is>
          <t>P</t>
        </is>
      </c>
      <c r="T468" s="29" t="inlineStr">
        <is>
          <t>P</t>
        </is>
      </c>
      <c r="U468" s="120">
        <f>IF(COUNTIF(V468:W468,"F")&gt;=1,"FAIL",(IF(COUNTIF(V468:W468,"P")&gt;=1,"PASS",(IF(COUNTIF(V468:W468,"N/T")&gt;=1,"N/T",(IF(COUNTIF(V468:W468,"N/A")&gt;=1,"N/A","-")))))))</f>
        <v/>
      </c>
      <c r="V468" s="29" t="inlineStr">
        <is>
          <t>P</t>
        </is>
      </c>
      <c r="W468" s="29" t="inlineStr">
        <is>
          <t>P</t>
        </is>
      </c>
      <c r="X468" s="29" t="n"/>
      <c r="Y468" s="29" t="n"/>
      <c r="Z468" s="39" t="n"/>
      <c r="AA468" s="29" t="n"/>
      <c r="AB468" s="29" t="n"/>
    </row>
    <row r="469" ht="79.2" customHeight="1" s="357">
      <c r="A469" s="108" t="inlineStr">
        <is>
          <t>f_005</t>
        </is>
      </c>
      <c r="B469" s="29" t="inlineStr">
        <is>
          <t>TC_MAP_0385</t>
        </is>
      </c>
      <c r="C469" s="29" t="inlineStr">
        <is>
          <t>Map</t>
        </is>
      </c>
      <c r="D469" s="29" t="inlineStr">
        <is>
          <t>즐겨찾기 탭</t>
        </is>
      </c>
      <c r="E469" s="29" t="inlineStr">
        <is>
          <t>즐겨찾기 목록</t>
        </is>
      </c>
      <c r="F469" s="29" t="inlineStr">
        <is>
          <t>즐겨찾기 목록 삭제</t>
        </is>
      </c>
      <c r="G469" s="29" t="inlineStr">
        <is>
          <t>KR, EU</t>
        </is>
      </c>
      <c r="H469" s="66" t="n"/>
      <c r="I469" s="29" t="n">
        <v>4</v>
      </c>
      <c r="J469" s="30" t="inlineStr">
        <is>
          <t>1. 위치 서비스 ON 상태
2. 프로필 미등록 상태
3. 전체 선택 상태</t>
        </is>
      </c>
      <c r="K469" s="63" t="n"/>
      <c r="L469" s="30" t="inlineStr">
        <is>
          <t>1. Map 진입
2. 하단 드로어 카드 즐겨찾기 탭 선택
3. 등록지 타이틀 영역 우측 영역 확인
4. 삭제 버튼 선택
5. 하단 버튼 영역 확인
6. 전체 선택 버튼 영역 확인</t>
        </is>
      </c>
      <c r="M469" s="30" t="inlineStr">
        <is>
          <t>1. 전체 선택 해제 버튼으로 노출</t>
        </is>
      </c>
      <c r="N469" s="75">
        <f>IF(COUNTIF(P469:W469,"F")&gt;=1,"FAIL",(IF(COUNTIF(P469:W469,"P")&gt;=1,"PASS",(IF(COUNTIF(P469:W469,"N/T")&gt;=1,"N/T",(IF(COUNTIF(P469:W469,"N/A")&gt;=1,"N/A","-")))))))</f>
        <v/>
      </c>
      <c r="O469" s="81">
        <f>IF(COUNTIF(P469:Q469,"F")&gt;=1,"FAIL",(IF(COUNTIF(P469:Q469,"P")&gt;=1,"PASS",(IF(COUNTIF(P469:Q469,"N/T")&gt;=1,"N/T",(IF(COUNTIF(P469:Q469,"N/A")&gt;=1,"N/A","-")))))))</f>
        <v/>
      </c>
      <c r="P469" s="17" t="inlineStr">
        <is>
          <t>P</t>
        </is>
      </c>
      <c r="Q469" s="17" t="inlineStr">
        <is>
          <t>P</t>
        </is>
      </c>
      <c r="R469" s="120">
        <f>IF(COUNTIF(S469:T469,"F")&gt;=1,"FAIL",(IF(COUNTIF(S469:T469,"P")&gt;=1,"PASS",(IF(COUNTIF(S469:T469,"N/T")&gt;=1,"N/T",(IF(COUNTIF(S469:T469,"N/A")&gt;=1,"N/A","-")))))))</f>
        <v/>
      </c>
      <c r="S469" s="29" t="inlineStr">
        <is>
          <t>P</t>
        </is>
      </c>
      <c r="T469" s="29" t="inlineStr">
        <is>
          <t>P</t>
        </is>
      </c>
      <c r="U469" s="120">
        <f>IF(COUNTIF(V469:W469,"F")&gt;=1,"FAIL",(IF(COUNTIF(V469:W469,"P")&gt;=1,"PASS",(IF(COUNTIF(V469:W469,"N/T")&gt;=1,"N/T",(IF(COUNTIF(V469:W469,"N/A")&gt;=1,"N/A","-")))))))</f>
        <v/>
      </c>
      <c r="V469" s="29" t="inlineStr">
        <is>
          <t>P</t>
        </is>
      </c>
      <c r="W469" s="29" t="inlineStr">
        <is>
          <t>P</t>
        </is>
      </c>
      <c r="X469" s="29" t="n"/>
      <c r="Y469" s="29" t="n"/>
      <c r="Z469" s="39" t="n"/>
      <c r="AA469" s="29" t="n"/>
      <c r="AB469" s="29" t="n"/>
    </row>
    <row r="470" ht="79.2" customHeight="1" s="357">
      <c r="A470" s="108" t="inlineStr">
        <is>
          <t>f_006</t>
        </is>
      </c>
      <c r="B470" s="29" t="inlineStr">
        <is>
          <t>TC_MAP_0386</t>
        </is>
      </c>
      <c r="C470" s="29" t="inlineStr">
        <is>
          <t>Map</t>
        </is>
      </c>
      <c r="D470" s="29" t="inlineStr">
        <is>
          <t>즐겨찾기 탭</t>
        </is>
      </c>
      <c r="E470" s="29" t="inlineStr">
        <is>
          <t>즐겨찾기 목록</t>
        </is>
      </c>
      <c r="F470" s="29" t="inlineStr">
        <is>
          <t>즐겨찾기 목록 삭제</t>
        </is>
      </c>
      <c r="G470" s="29" t="inlineStr">
        <is>
          <t>KR, EU</t>
        </is>
      </c>
      <c r="H470" s="66" t="n"/>
      <c r="I470" s="29" t="n">
        <v>4</v>
      </c>
      <c r="J470" s="30" t="inlineStr">
        <is>
          <t>1. 위치 서비스 ON 상태
2. 프로필 미등록 상태</t>
        </is>
      </c>
      <c r="K470" s="63" t="n"/>
      <c r="L470" s="30" t="inlineStr">
        <is>
          <t>1. Map 진입
2. 하단 드로어 카드 즐겨찾기 탭 선택
3. 등록지 타이틀 영역 우측 영역 확인
4. 삭제 버튼 선택
5. 하단 버튼 영역 확인
6. 전체 선택 버튼 선택</t>
        </is>
      </c>
      <c r="M470" s="30" t="inlineStr">
        <is>
          <t>1. 등록지 항목 모두 선택 노출</t>
        </is>
      </c>
      <c r="N470" s="75">
        <f>IF(COUNTIF(P470:W470,"F")&gt;=1,"FAIL",(IF(COUNTIF(P470:W470,"P")&gt;=1,"PASS",(IF(COUNTIF(P470:W470,"N/T")&gt;=1,"N/T",(IF(COUNTIF(P470:W470,"N/A")&gt;=1,"N/A","-")))))))</f>
        <v/>
      </c>
      <c r="O470" s="81">
        <f>IF(COUNTIF(P470:Q470,"F")&gt;=1,"FAIL",(IF(COUNTIF(P470:Q470,"P")&gt;=1,"PASS",(IF(COUNTIF(P470:Q470,"N/T")&gt;=1,"N/T",(IF(COUNTIF(P470:Q470,"N/A")&gt;=1,"N/A","-")))))))</f>
        <v/>
      </c>
      <c r="P470" s="17" t="inlineStr">
        <is>
          <t>P</t>
        </is>
      </c>
      <c r="Q470" s="17" t="inlineStr">
        <is>
          <t>P</t>
        </is>
      </c>
      <c r="R470" s="120">
        <f>IF(COUNTIF(S470:T470,"F")&gt;=1,"FAIL",(IF(COUNTIF(S470:T470,"P")&gt;=1,"PASS",(IF(COUNTIF(S470:T470,"N/T")&gt;=1,"N/T",(IF(COUNTIF(S470:T470,"N/A")&gt;=1,"N/A","-")))))))</f>
        <v/>
      </c>
      <c r="S470" s="29" t="inlineStr">
        <is>
          <t>P</t>
        </is>
      </c>
      <c r="T470" s="29" t="inlineStr">
        <is>
          <t>P</t>
        </is>
      </c>
      <c r="U470" s="120">
        <f>IF(COUNTIF(V470:W470,"F")&gt;=1,"FAIL",(IF(COUNTIF(V470:W470,"P")&gt;=1,"PASS",(IF(COUNTIF(V470:W470,"N/T")&gt;=1,"N/T",(IF(COUNTIF(V470:W470,"N/A")&gt;=1,"N/A","-")))))))</f>
        <v/>
      </c>
      <c r="V470" s="29" t="inlineStr">
        <is>
          <t>P</t>
        </is>
      </c>
      <c r="W470" s="29" t="inlineStr">
        <is>
          <t>P</t>
        </is>
      </c>
      <c r="X470" s="29" t="n"/>
      <c r="Y470" s="29" t="n"/>
      <c r="Z470" s="39" t="n"/>
      <c r="AA470" s="29" t="n"/>
      <c r="AB470" s="29" t="n"/>
    </row>
    <row r="471" ht="79.2" customHeight="1" s="357">
      <c r="A471" s="108" t="inlineStr">
        <is>
          <t>f_007</t>
        </is>
      </c>
      <c r="B471" s="29" t="inlineStr">
        <is>
          <t>TC_MAP_0387</t>
        </is>
      </c>
      <c r="C471" s="29" t="inlineStr">
        <is>
          <t>Map</t>
        </is>
      </c>
      <c r="D471" s="29" t="inlineStr">
        <is>
          <t>즐겨찾기 탭</t>
        </is>
      </c>
      <c r="E471" s="29" t="inlineStr">
        <is>
          <t>즐겨찾기 목록</t>
        </is>
      </c>
      <c r="F471" s="29" t="inlineStr">
        <is>
          <t>즐겨찾기 목록 삭제</t>
        </is>
      </c>
      <c r="G471" s="29" t="inlineStr">
        <is>
          <t>KR, EU</t>
        </is>
      </c>
      <c r="H471" s="66" t="n"/>
      <c r="I471" s="29" t="n">
        <v>4</v>
      </c>
      <c r="J471" s="30" t="inlineStr">
        <is>
          <t xml:space="preserve">
1. 위치 서비스 ON 상태
2. 프로필 미등록 상태
3. 체크박스 미선택 상태</t>
        </is>
      </c>
      <c r="K471" s="63" t="n"/>
      <c r="L471" s="30" t="inlineStr">
        <is>
          <t>1. Map 진입
2. 하단 드로어 카드 즐겨찾기 탭 선택
3. 등록지 타이틀 영역 우측 영역 확인
4. 삭제 버튼 선택
5. 하단 버튼 영역 확인
6. 삭제 버튼 영역 확인</t>
        </is>
      </c>
      <c r="M471" s="30" t="inlineStr">
        <is>
          <t>1. 삭제 버튼 비활성화 Default 노출</t>
        </is>
      </c>
      <c r="N471" s="75">
        <f>IF(COUNTIF(P471:W471,"F")&gt;=1,"FAIL",(IF(COUNTIF(P471:W471,"P")&gt;=1,"PASS",(IF(COUNTIF(P471:W471,"N/T")&gt;=1,"N/T",(IF(COUNTIF(P471:W471,"N/A")&gt;=1,"N/A","-")))))))</f>
        <v/>
      </c>
      <c r="O471" s="81">
        <f>IF(COUNTIF(P471:Q471,"F")&gt;=1,"FAIL",(IF(COUNTIF(P471:Q471,"P")&gt;=1,"PASS",(IF(COUNTIF(P471:Q471,"N/T")&gt;=1,"N/T",(IF(COUNTIF(P471:Q471,"N/A")&gt;=1,"N/A","-")))))))</f>
        <v/>
      </c>
      <c r="P471" s="17" t="inlineStr">
        <is>
          <t>P</t>
        </is>
      </c>
      <c r="Q471" s="17" t="inlineStr">
        <is>
          <t>P</t>
        </is>
      </c>
      <c r="R471" s="120">
        <f>IF(COUNTIF(S471:T471,"F")&gt;=1,"FAIL",(IF(COUNTIF(S471:T471,"P")&gt;=1,"PASS",(IF(COUNTIF(S471:T471,"N/T")&gt;=1,"N/T",(IF(COUNTIF(S471:T471,"N/A")&gt;=1,"N/A","-")))))))</f>
        <v/>
      </c>
      <c r="S471" s="29" t="inlineStr">
        <is>
          <t>P</t>
        </is>
      </c>
      <c r="T471" s="29" t="inlineStr">
        <is>
          <t>P</t>
        </is>
      </c>
      <c r="U471" s="120">
        <f>IF(COUNTIF(V471:W471,"F")&gt;=1,"FAIL",(IF(COUNTIF(V471:W471,"P")&gt;=1,"PASS",(IF(COUNTIF(V471:W471,"N/T")&gt;=1,"N/T",(IF(COUNTIF(V471:W471,"N/A")&gt;=1,"N/A","-")))))))</f>
        <v/>
      </c>
      <c r="V471" s="29" t="inlineStr">
        <is>
          <t>P</t>
        </is>
      </c>
      <c r="W471" s="29" t="inlineStr">
        <is>
          <t>P</t>
        </is>
      </c>
      <c r="X471" s="29" t="n"/>
      <c r="Y471" s="29" t="n"/>
      <c r="Z471" s="39" t="n"/>
      <c r="AA471" s="29" t="n"/>
      <c r="AB471" s="29" t="n"/>
    </row>
    <row r="472" ht="79.2" customHeight="1" s="357">
      <c r="A472" s="108" t="inlineStr">
        <is>
          <t>f_008</t>
        </is>
      </c>
      <c r="B472" s="29" t="inlineStr">
        <is>
          <t>TC_MAP_0388</t>
        </is>
      </c>
      <c r="C472" s="29" t="inlineStr">
        <is>
          <t>Map</t>
        </is>
      </c>
      <c r="D472" s="29" t="inlineStr">
        <is>
          <t>즐겨찾기 탭</t>
        </is>
      </c>
      <c r="E472" s="29" t="inlineStr">
        <is>
          <t>즐겨찾기 목록</t>
        </is>
      </c>
      <c r="F472" s="29" t="inlineStr">
        <is>
          <t>즐겨찾기 목록 삭제</t>
        </is>
      </c>
      <c r="G472" s="29" t="inlineStr">
        <is>
          <t>KR, EU</t>
        </is>
      </c>
      <c r="H472" s="66" t="n"/>
      <c r="I472" s="29" t="n">
        <v>4</v>
      </c>
      <c r="J472" s="30" t="inlineStr">
        <is>
          <t xml:space="preserve">
1. 위치 서비스 ON 상태
2. 프로필 미등록 상태
3. 체크박스 선택 상태</t>
        </is>
      </c>
      <c r="K472" s="63" t="n"/>
      <c r="L472" s="30" t="inlineStr">
        <is>
          <t>1. Map 진입
2. 하단 드로어 카드 즐겨찾기 탭 선택
3. 등록지 타이틀 영역 우측 영역 확인
4. 삭제 버튼 선택
5. 하단 버튼 영역 확인
6. 삭제 버튼 영역 확인</t>
        </is>
      </c>
      <c r="M472" s="30" t="inlineStr">
        <is>
          <t>1. 삭제 버튼 활성화</t>
        </is>
      </c>
      <c r="N472" s="75">
        <f>IF(COUNTIF(P472:W472,"F")&gt;=1,"FAIL",(IF(COUNTIF(P472:W472,"P")&gt;=1,"PASS",(IF(COUNTIF(P472:W472,"N/T")&gt;=1,"N/T",(IF(COUNTIF(P472:W472,"N/A")&gt;=1,"N/A","-")))))))</f>
        <v/>
      </c>
      <c r="O472" s="81">
        <f>IF(COUNTIF(P472:Q472,"F")&gt;=1,"FAIL",(IF(COUNTIF(P472:Q472,"P")&gt;=1,"PASS",(IF(COUNTIF(P472:Q472,"N/T")&gt;=1,"N/T",(IF(COUNTIF(P472:Q472,"N/A")&gt;=1,"N/A","-")))))))</f>
        <v/>
      </c>
      <c r="P472" s="17" t="inlineStr">
        <is>
          <t>P</t>
        </is>
      </c>
      <c r="Q472" s="17" t="inlineStr">
        <is>
          <t>P</t>
        </is>
      </c>
      <c r="R472" s="120">
        <f>IF(COUNTIF(S472:T472,"F")&gt;=1,"FAIL",(IF(COUNTIF(S472:T472,"P")&gt;=1,"PASS",(IF(COUNTIF(S472:T472,"N/T")&gt;=1,"N/T",(IF(COUNTIF(S472:T472,"N/A")&gt;=1,"N/A","-")))))))</f>
        <v/>
      </c>
      <c r="S472" s="29" t="inlineStr">
        <is>
          <t>P</t>
        </is>
      </c>
      <c r="T472" s="29" t="inlineStr">
        <is>
          <t>P</t>
        </is>
      </c>
      <c r="U472" s="120">
        <f>IF(COUNTIF(V472:W472,"F")&gt;=1,"FAIL",(IF(COUNTIF(V472:W472,"P")&gt;=1,"PASS",(IF(COUNTIF(V472:W472,"N/T")&gt;=1,"N/T",(IF(COUNTIF(V472:W472,"N/A")&gt;=1,"N/A","-")))))))</f>
        <v/>
      </c>
      <c r="V472" s="29" t="inlineStr">
        <is>
          <t>P</t>
        </is>
      </c>
      <c r="W472" s="29" t="inlineStr">
        <is>
          <t>P</t>
        </is>
      </c>
      <c r="X472" s="29" t="n"/>
      <c r="Y472" s="29" t="n"/>
      <c r="Z472" s="39" t="n"/>
      <c r="AA472" s="29" t="n"/>
      <c r="AB472" s="29" t="n"/>
    </row>
    <row r="473" ht="92.40000000000001" customHeight="1" s="357">
      <c r="A473" s="153" t="n"/>
      <c r="B473" s="29" t="inlineStr">
        <is>
          <t>TC_MAP_0389</t>
        </is>
      </c>
      <c r="C473" s="29" t="inlineStr">
        <is>
          <t>Map</t>
        </is>
      </c>
      <c r="D473" s="29" t="inlineStr">
        <is>
          <t>즐겨찾기 탭</t>
        </is>
      </c>
      <c r="E473" s="29" t="inlineStr">
        <is>
          <t>즐겨찾기 목록</t>
        </is>
      </c>
      <c r="F473" s="29" t="inlineStr">
        <is>
          <t>즐겨찾기 목록 삭제</t>
        </is>
      </c>
      <c r="G473" s="29" t="inlineStr">
        <is>
          <t>KR, EU</t>
        </is>
      </c>
      <c r="H473" s="66" t="n"/>
      <c r="I473" s="29" t="n">
        <v>4</v>
      </c>
      <c r="J473" s="30" t="inlineStr">
        <is>
          <t>1. 위치 서비스 ON 상태
2. 프로필 미등록 상태</t>
        </is>
      </c>
      <c r="K473" s="63" t="n"/>
      <c r="L473" s="30" t="inlineStr">
        <is>
          <t>1. Map 진입
2. 하단 드로어 카드 즐겨찾기 탭 선택
3. 등록지 타이틀 영역 우측 영역 확인
4. 삭제 버튼 선택
5. 하단 버튼 영역 확인
6. 전체 선택 버튼 선택
7. 삭제 버튼 영역 확인</t>
        </is>
      </c>
      <c r="M473" s="30" t="inlineStr">
        <is>
          <t>1. 삭제 버튼에 선택 개수 카운트 노출</t>
        </is>
      </c>
      <c r="N473" s="75">
        <f>IF(COUNTIF(P473:W473,"F")&gt;=1,"FAIL",(IF(COUNTIF(P473:W473,"P")&gt;=1,"PASS",(IF(COUNTIF(P473:W473,"N/T")&gt;=1,"N/T",(IF(COUNTIF(P473:W473,"N/A")&gt;=1,"N/A","-")))))))</f>
        <v/>
      </c>
      <c r="O473" s="81">
        <f>IF(COUNTIF(P473:Q473,"F")&gt;=1,"FAIL",(IF(COUNTIF(P473:Q473,"P")&gt;=1,"PASS",(IF(COUNTIF(P473:Q473,"N/T")&gt;=1,"N/T",(IF(COUNTIF(P473:Q473,"N/A")&gt;=1,"N/A","-")))))))</f>
        <v/>
      </c>
      <c r="P473" s="17" t="inlineStr">
        <is>
          <t>P</t>
        </is>
      </c>
      <c r="Q473" s="17" t="inlineStr">
        <is>
          <t>P</t>
        </is>
      </c>
      <c r="R473" s="120">
        <f>IF(COUNTIF(S473:T473,"F")&gt;=1,"FAIL",(IF(COUNTIF(S473:T473,"P")&gt;=1,"PASS",(IF(COUNTIF(S473:T473,"N/T")&gt;=1,"N/T",(IF(COUNTIF(S473:T473,"N/A")&gt;=1,"N/A","-")))))))</f>
        <v/>
      </c>
      <c r="S473" s="29" t="inlineStr">
        <is>
          <t>P</t>
        </is>
      </c>
      <c r="T473" s="29" t="inlineStr">
        <is>
          <t>P</t>
        </is>
      </c>
      <c r="U473" s="120">
        <f>IF(COUNTIF(V473:W473,"F")&gt;=1,"FAIL",(IF(COUNTIF(V473:W473,"P")&gt;=1,"PASS",(IF(COUNTIF(V473:W473,"N/T")&gt;=1,"N/T",(IF(COUNTIF(V473:W473,"N/A")&gt;=1,"N/A","-")))))))</f>
        <v/>
      </c>
      <c r="V473" s="29" t="inlineStr">
        <is>
          <t>P</t>
        </is>
      </c>
      <c r="W473" s="29" t="inlineStr">
        <is>
          <t>P</t>
        </is>
      </c>
      <c r="X473" s="29" t="n"/>
      <c r="Y473" s="29" t="n"/>
      <c r="Z473" s="39" t="n"/>
      <c r="AA473" s="29" t="n"/>
      <c r="AB473" s="29" t="n"/>
    </row>
    <row r="474" ht="105.6" customHeight="1" s="357">
      <c r="A474" s="108" t="inlineStr">
        <is>
          <t>f_009</t>
        </is>
      </c>
      <c r="B474" s="29" t="inlineStr">
        <is>
          <t>TC_MAP_0390</t>
        </is>
      </c>
      <c r="C474" s="29" t="inlineStr">
        <is>
          <t>Map</t>
        </is>
      </c>
      <c r="D474" s="29" t="inlineStr">
        <is>
          <t>즐겨찾기 탭</t>
        </is>
      </c>
      <c r="E474" s="29" t="inlineStr">
        <is>
          <t>즐겨찾기 목록</t>
        </is>
      </c>
      <c r="F474" s="29" t="inlineStr">
        <is>
          <t>즐겨찾기 목록 삭제</t>
        </is>
      </c>
      <c r="G474" s="29" t="inlineStr">
        <is>
          <t>KR, EU</t>
        </is>
      </c>
      <c r="H474" s="66" t="n"/>
      <c r="I474" s="29" t="n">
        <v>4</v>
      </c>
      <c r="J474" s="30" t="inlineStr">
        <is>
          <t>1. 위치 서비스 ON 상태
2. 프로필 미등록 상태</t>
        </is>
      </c>
      <c r="K474" s="63" t="n"/>
      <c r="L474" s="30" t="inlineStr">
        <is>
          <t>1. Map 진입
2. 하단 드로어 카드 즐겨찾기 탭 선택
3. 등록지 타이틀 영역 우측 영역 확인
4. 삭제 버튼 선택
5. 하단 버튼 영역 확인
6. 전체 선택 버튼 선택
7. 전체 선택 버튼 선택
8. 삭제 버튼 영역 확인</t>
        </is>
      </c>
      <c r="M474" s="30" t="inlineStr">
        <is>
          <t>1. 삭제 버튼 비활성화 노출</t>
        </is>
      </c>
      <c r="N474" s="75">
        <f>IF(COUNTIF(P474:W474,"F")&gt;=1,"FAIL",(IF(COUNTIF(P474:W474,"P")&gt;=1,"PASS",(IF(COUNTIF(P474:W474,"N/T")&gt;=1,"N/T",(IF(COUNTIF(P474:W474,"N/A")&gt;=1,"N/A","-")))))))</f>
        <v/>
      </c>
      <c r="O474" s="81">
        <f>IF(COUNTIF(P474:Q474,"F")&gt;=1,"FAIL",(IF(COUNTIF(P474:Q474,"P")&gt;=1,"PASS",(IF(COUNTIF(P474:Q474,"N/T")&gt;=1,"N/T",(IF(COUNTIF(P474:Q474,"N/A")&gt;=1,"N/A","-")))))))</f>
        <v/>
      </c>
      <c r="P474" s="17" t="inlineStr">
        <is>
          <t>P</t>
        </is>
      </c>
      <c r="Q474" s="17" t="inlineStr">
        <is>
          <t>P</t>
        </is>
      </c>
      <c r="R474" s="120">
        <f>IF(COUNTIF(S474:T474,"F")&gt;=1,"FAIL",(IF(COUNTIF(S474:T474,"P")&gt;=1,"PASS",(IF(COUNTIF(S474:T474,"N/T")&gt;=1,"N/T",(IF(COUNTIF(S474:T474,"N/A")&gt;=1,"N/A","-")))))))</f>
        <v/>
      </c>
      <c r="S474" s="29" t="inlineStr">
        <is>
          <t>P</t>
        </is>
      </c>
      <c r="T474" s="29" t="inlineStr">
        <is>
          <t>P</t>
        </is>
      </c>
      <c r="U474" s="120">
        <f>IF(COUNTIF(V474:W474,"F")&gt;=1,"FAIL",(IF(COUNTIF(V474:W474,"P")&gt;=1,"PASS",(IF(COUNTIF(V474:W474,"N/T")&gt;=1,"N/T",(IF(COUNTIF(V474:W474,"N/A")&gt;=1,"N/A","-")))))))</f>
        <v/>
      </c>
      <c r="V474" s="29" t="inlineStr">
        <is>
          <t>P</t>
        </is>
      </c>
      <c r="W474" s="29" t="inlineStr">
        <is>
          <t>P</t>
        </is>
      </c>
      <c r="X474" s="29" t="n"/>
      <c r="Y474" s="29" t="n"/>
      <c r="Z474" s="39" t="n"/>
      <c r="AA474" s="29" t="n"/>
      <c r="AB474" s="29" t="n"/>
    </row>
    <row r="475" ht="105.6" customHeight="1" s="357">
      <c r="A475" s="108" t="inlineStr">
        <is>
          <t>S_001</t>
        </is>
      </c>
      <c r="B475" s="29" t="inlineStr">
        <is>
          <t>TC_MAP_0391</t>
        </is>
      </c>
      <c r="C475" s="29" t="inlineStr">
        <is>
          <t>Map</t>
        </is>
      </c>
      <c r="D475" s="29" t="inlineStr">
        <is>
          <t>즐겨찾기 탭</t>
        </is>
      </c>
      <c r="E475" s="29" t="inlineStr">
        <is>
          <t>즐겨찾기 목록</t>
        </is>
      </c>
      <c r="F475" s="29" t="inlineStr">
        <is>
          <t>즐겨찾기 목록 삭제</t>
        </is>
      </c>
      <c r="G475" s="29" t="inlineStr">
        <is>
          <t>KR, EU</t>
        </is>
      </c>
      <c r="H475" s="66" t="n"/>
      <c r="I475" s="29" t="n">
        <v>4</v>
      </c>
      <c r="J475" s="30" t="inlineStr">
        <is>
          <t>1. 위치 서비스 ON 상태
2. 프로필 미등록 상태</t>
        </is>
      </c>
      <c r="K475" s="63" t="n"/>
      <c r="L475" s="30" t="inlineStr">
        <is>
          <t>1. Map 진입
2. 하단 드로어 카드 즐겨찾기 탭 선택
3. 등록지 타이틀 영역 우측 영역 확인
4. 삭제 버튼 선택
5. 하단 버튼 영역 확인
6. 전체 선택 버튼 선택
7. 전체 선택 버튼 선택
8. 삭제 버튼 영역 확인</t>
        </is>
      </c>
      <c r="M475" s="30" t="inlineStr">
        <is>
          <t>1. 삭제 버튼 카운트 개수 0개 노출</t>
        </is>
      </c>
      <c r="N475" s="75">
        <f>IF(COUNTIF(P475:W475,"F")&gt;=1,"FAIL",(IF(COUNTIF(P475:W475,"P")&gt;=1,"PASS",(IF(COUNTIF(P475:W475,"N/T")&gt;=1,"N/T",(IF(COUNTIF(P475:W475,"N/A")&gt;=1,"N/A","-")))))))</f>
        <v/>
      </c>
      <c r="O475" s="81">
        <f>IF(COUNTIF(P475:Q475,"F")&gt;=1,"FAIL",(IF(COUNTIF(P475:Q475,"P")&gt;=1,"PASS",(IF(COUNTIF(P475:Q475,"N/T")&gt;=1,"N/T",(IF(COUNTIF(P475:Q475,"N/A")&gt;=1,"N/A","-")))))))</f>
        <v/>
      </c>
      <c r="P475" s="17" t="inlineStr">
        <is>
          <t>P</t>
        </is>
      </c>
      <c r="Q475" s="17" t="inlineStr">
        <is>
          <t>P</t>
        </is>
      </c>
      <c r="R475" s="120">
        <f>IF(COUNTIF(S475:T475,"F")&gt;=1,"FAIL",(IF(COUNTIF(S475:T475,"P")&gt;=1,"PASS",(IF(COUNTIF(S475:T475,"N/T")&gt;=1,"N/T",(IF(COUNTIF(S475:T475,"N/A")&gt;=1,"N/A","-")))))))</f>
        <v/>
      </c>
      <c r="S475" s="29" t="inlineStr">
        <is>
          <t>P</t>
        </is>
      </c>
      <c r="T475" s="29" t="inlineStr">
        <is>
          <t>P</t>
        </is>
      </c>
      <c r="U475" s="120">
        <f>IF(COUNTIF(V475:W475,"F")&gt;=1,"FAIL",(IF(COUNTIF(V475:W475,"P")&gt;=1,"PASS",(IF(COUNTIF(V475:W475,"N/T")&gt;=1,"N/T",(IF(COUNTIF(V475:W475,"N/A")&gt;=1,"N/A","-")))))))</f>
        <v/>
      </c>
      <c r="V475" s="29" t="inlineStr">
        <is>
          <t>P</t>
        </is>
      </c>
      <c r="W475" s="29" t="inlineStr">
        <is>
          <t>P</t>
        </is>
      </c>
      <c r="X475" s="29" t="n"/>
      <c r="Y475" s="29" t="n"/>
      <c r="Z475" s="39" t="n"/>
      <c r="AA475" s="29" t="n"/>
      <c r="AB475" s="29" t="n"/>
    </row>
    <row r="476" ht="105.6" customHeight="1" s="357">
      <c r="A476" s="108" t="inlineStr">
        <is>
          <t>S_002</t>
        </is>
      </c>
      <c r="B476" s="29" t="inlineStr">
        <is>
          <t>TC_MAP_0392</t>
        </is>
      </c>
      <c r="C476" s="29" t="inlineStr">
        <is>
          <t>Map</t>
        </is>
      </c>
      <c r="D476" s="29" t="inlineStr">
        <is>
          <t>즐겨찾기 탭</t>
        </is>
      </c>
      <c r="E476" s="29" t="inlineStr">
        <is>
          <t>즐겨찾기 목록</t>
        </is>
      </c>
      <c r="F476" s="29" t="inlineStr">
        <is>
          <t>즐겨찾기 목록 삭제</t>
        </is>
      </c>
      <c r="G476" s="29" t="inlineStr">
        <is>
          <t>KR, EU</t>
        </is>
      </c>
      <c r="H476" s="66" t="n"/>
      <c r="I476" s="29" t="n">
        <v>4</v>
      </c>
      <c r="J476" s="30" t="inlineStr">
        <is>
          <t>1. 위치 서비스 ON 상태
2. 프로필 미등록 상태
3. 체크박스 선택 상태</t>
        </is>
      </c>
      <c r="K476" s="63" t="n"/>
      <c r="L476" s="30" t="inlineStr">
        <is>
          <t>1. Map 진입
2. 하단 드로어 카드 즐겨찾기 탭 선택
3. 등록지 타이틀 영역 우측 영역 확인
4. 삭제 버튼 선택
5. 하단 버튼 영역 확인
6. 전체 선택 버튼 선택
7. 삭제 버튼 영역 확인
8. 삭제 버튼 선택</t>
        </is>
      </c>
      <c r="M476" s="30" t="inlineStr">
        <is>
          <t>1. 삭제 확인 팝업 노출
- Do you want to delete N items?
- [Cancel] [Delete]</t>
        </is>
      </c>
      <c r="N476" s="75">
        <f>IF(COUNTIF(P476:W476,"F")&gt;=1,"FAIL",(IF(COUNTIF(P476:W476,"P")&gt;=1,"PASS",(IF(COUNTIF(P476:W476,"N/T")&gt;=1,"N/T",(IF(COUNTIF(P476:W476,"N/A")&gt;=1,"N/A","-")))))))</f>
        <v/>
      </c>
      <c r="O476" s="81">
        <f>IF(COUNTIF(P476:Q476,"F")&gt;=1,"FAIL",(IF(COUNTIF(P476:Q476,"P")&gt;=1,"PASS",(IF(COUNTIF(P476:Q476,"N/T")&gt;=1,"N/T",(IF(COUNTIF(P476:Q476,"N/A")&gt;=1,"N/A","-")))))))</f>
        <v/>
      </c>
      <c r="P476" s="17" t="inlineStr">
        <is>
          <t>P</t>
        </is>
      </c>
      <c r="Q476" s="17" t="inlineStr">
        <is>
          <t>P</t>
        </is>
      </c>
      <c r="R476" s="120">
        <f>IF(COUNTIF(S476:T476,"F")&gt;=1,"FAIL",(IF(COUNTIF(S476:T476,"P")&gt;=1,"PASS",(IF(COUNTIF(S476:T476,"N/T")&gt;=1,"N/T",(IF(COUNTIF(S476:T476,"N/A")&gt;=1,"N/A","-")))))))</f>
        <v/>
      </c>
      <c r="S476" s="29" t="inlineStr">
        <is>
          <t>P</t>
        </is>
      </c>
      <c r="T476" s="29" t="inlineStr">
        <is>
          <t>P</t>
        </is>
      </c>
      <c r="U476" s="120">
        <f>IF(COUNTIF(V476:W476,"F")&gt;=1,"FAIL",(IF(COUNTIF(V476:W476,"P")&gt;=1,"PASS",(IF(COUNTIF(V476:W476,"N/T")&gt;=1,"N/T",(IF(COUNTIF(V476:W476,"N/A")&gt;=1,"N/A","-")))))))</f>
        <v/>
      </c>
      <c r="V476" s="29" t="inlineStr">
        <is>
          <t>P</t>
        </is>
      </c>
      <c r="W476" s="29" t="inlineStr">
        <is>
          <t>P</t>
        </is>
      </c>
      <c r="X476" s="29" t="n"/>
      <c r="Y476" s="29" t="n"/>
      <c r="Z476" s="39" t="n"/>
      <c r="AA476" s="29" t="n"/>
      <c r="AB476" s="29" t="n"/>
    </row>
    <row r="477" ht="118.8" customHeight="1" s="357">
      <c r="A477" s="153" t="n"/>
      <c r="B477" s="29" t="inlineStr">
        <is>
          <t>TC_MAP_0393</t>
        </is>
      </c>
      <c r="C477" s="29" t="inlineStr">
        <is>
          <t>Map</t>
        </is>
      </c>
      <c r="D477" s="29" t="inlineStr">
        <is>
          <t>즐겨찾기 탭</t>
        </is>
      </c>
      <c r="E477" s="29" t="inlineStr">
        <is>
          <t>즐겨찾기 목록</t>
        </is>
      </c>
      <c r="F477" s="29" t="inlineStr">
        <is>
          <t>즐겨찾기 목록 삭제</t>
        </is>
      </c>
      <c r="G477" s="29" t="inlineStr">
        <is>
          <t>KR, EU</t>
        </is>
      </c>
      <c r="H477" s="66" t="n"/>
      <c r="I477" s="29" t="n">
        <v>4</v>
      </c>
      <c r="J477" s="30" t="inlineStr">
        <is>
          <t>1. 위치 서비스 ON 상태
2. 프로필 미등록 상태
3. 체크박스 선택 상태</t>
        </is>
      </c>
      <c r="K477" s="63" t="n"/>
      <c r="L477" s="30" t="inlineStr">
        <is>
          <t>1. Map 진입
2. 하단 드로어 카드 즐겨찾기 탭 선택
3. 등록지 타이틀 영역 우측 영역 확인
4. 삭제 버튼 선택
5. 하단 버튼 영역 확인
6. 전체 선택 버튼 선택
7. 삭제 버튼 영역 확인
8. 삭제 버튼 선택
9. 취소 버튼 선택</t>
        </is>
      </c>
      <c r="M477" s="30" t="inlineStr">
        <is>
          <t>1. 팝업 닫힘</t>
        </is>
      </c>
      <c r="N477" s="75">
        <f>IF(COUNTIF(P477:W477,"F")&gt;=1,"FAIL",(IF(COUNTIF(P477:W477,"P")&gt;=1,"PASS",(IF(COUNTIF(P477:W477,"N/T")&gt;=1,"N/T",(IF(COUNTIF(P477:W477,"N/A")&gt;=1,"N/A","-")))))))</f>
        <v/>
      </c>
      <c r="O477" s="81">
        <f>IF(COUNTIF(P477:Q477,"F")&gt;=1,"FAIL",(IF(COUNTIF(P477:Q477,"P")&gt;=1,"PASS",(IF(COUNTIF(P477:Q477,"N/T")&gt;=1,"N/T",(IF(COUNTIF(P477:Q477,"N/A")&gt;=1,"N/A","-")))))))</f>
        <v/>
      </c>
      <c r="P477" s="17" t="inlineStr">
        <is>
          <t>P</t>
        </is>
      </c>
      <c r="Q477" s="17" t="inlineStr">
        <is>
          <t>P</t>
        </is>
      </c>
      <c r="R477" s="120">
        <f>IF(COUNTIF(S477:T477,"F")&gt;=1,"FAIL",(IF(COUNTIF(S477:T477,"P")&gt;=1,"PASS",(IF(COUNTIF(S477:T477,"N/T")&gt;=1,"N/T",(IF(COUNTIF(S477:T477,"N/A")&gt;=1,"N/A","-")))))))</f>
        <v/>
      </c>
      <c r="S477" s="29" t="inlineStr">
        <is>
          <t>P</t>
        </is>
      </c>
      <c r="T477" s="29" t="inlineStr">
        <is>
          <t>P</t>
        </is>
      </c>
      <c r="U477" s="120">
        <f>IF(COUNTIF(V477:W477,"F")&gt;=1,"FAIL",(IF(COUNTIF(V477:W477,"P")&gt;=1,"PASS",(IF(COUNTIF(V477:W477,"N/T")&gt;=1,"N/T",(IF(COUNTIF(V477:W477,"N/A")&gt;=1,"N/A","-")))))))</f>
        <v/>
      </c>
      <c r="V477" s="29" t="inlineStr">
        <is>
          <t>P</t>
        </is>
      </c>
      <c r="W477" s="29" t="inlineStr">
        <is>
          <t>P</t>
        </is>
      </c>
      <c r="X477" s="29" t="n"/>
      <c r="Y477" s="29" t="n"/>
      <c r="Z477" s="39" t="n"/>
      <c r="AA477" s="29" t="n"/>
      <c r="AB477" s="29" t="n"/>
    </row>
    <row r="478" ht="118.8" customHeight="1" s="357">
      <c r="A478" s="108" t="inlineStr">
        <is>
          <t>S_003</t>
        </is>
      </c>
      <c r="B478" s="29" t="inlineStr">
        <is>
          <t>TC_MAP_0394</t>
        </is>
      </c>
      <c r="C478" s="29" t="inlineStr">
        <is>
          <t>Map</t>
        </is>
      </c>
      <c r="D478" s="29" t="inlineStr">
        <is>
          <t>즐겨찾기 탭</t>
        </is>
      </c>
      <c r="E478" s="29" t="inlineStr">
        <is>
          <t>즐겨찾기 목록</t>
        </is>
      </c>
      <c r="F478" s="29" t="inlineStr">
        <is>
          <t>즐겨찾기 목록 삭제</t>
        </is>
      </c>
      <c r="G478" s="29" t="inlineStr">
        <is>
          <t>KR, EU</t>
        </is>
      </c>
      <c r="H478" s="66" t="n"/>
      <c r="I478" s="29" t="n">
        <v>1</v>
      </c>
      <c r="J478" s="30" t="inlineStr">
        <is>
          <t>1. 위치 서비스 ON 상태
2. 프로필 미등록 상태
3. 체크박스 선택 상태</t>
        </is>
      </c>
      <c r="K478" s="63" t="n"/>
      <c r="L478" s="30" t="inlineStr">
        <is>
          <t>1. Map 진입
2. 하단 드로어 카드 즐겨찾기 탭 선택
3. 등록지 타이틀 영역 우측 영역 확인
4. 삭제 버튼 선택
5. 하단 버튼 영역 확인
6. 전체 선택 버튼 선택
7. 삭제 버튼 영역 확인
8. 삭제 버튼 선택
9. 삭제 버튼 선택</t>
        </is>
      </c>
      <c r="M478" s="30" t="inlineStr">
        <is>
          <t>1. 팝업이 닫히며 선택했던 항목 삭제</t>
        </is>
      </c>
      <c r="N478" s="75">
        <f>IF(COUNTIF(P478:W478,"F")&gt;=1,"FAIL",(IF(COUNTIF(P478:W478,"P")&gt;=1,"PASS",(IF(COUNTIF(P478:W478,"N/T")&gt;=1,"N/T",(IF(COUNTIF(P478:W478,"N/A")&gt;=1,"N/A","-")))))))</f>
        <v/>
      </c>
      <c r="O478" s="81">
        <f>IF(COUNTIF(P478:Q478,"F")&gt;=1,"FAIL",(IF(COUNTIF(P478:Q478,"P")&gt;=1,"PASS",(IF(COUNTIF(P478:Q478,"N/T")&gt;=1,"N/T",(IF(COUNTIF(P478:Q478,"N/A")&gt;=1,"N/A","-")))))))</f>
        <v/>
      </c>
      <c r="P478" s="17" t="inlineStr">
        <is>
          <t>P</t>
        </is>
      </c>
      <c r="Q478" s="17" t="inlineStr">
        <is>
          <t>P</t>
        </is>
      </c>
      <c r="R478" s="120">
        <f>IF(COUNTIF(S478:T478,"F")&gt;=1,"FAIL",(IF(COUNTIF(S478:T478,"P")&gt;=1,"PASS",(IF(COUNTIF(S478:T478,"N/T")&gt;=1,"N/T",(IF(COUNTIF(S478:T478,"N/A")&gt;=1,"N/A","-")))))))</f>
        <v/>
      </c>
      <c r="S478" s="29" t="inlineStr">
        <is>
          <t>P</t>
        </is>
      </c>
      <c r="T478" s="29" t="inlineStr">
        <is>
          <t>P</t>
        </is>
      </c>
      <c r="U478" s="120">
        <f>IF(COUNTIF(V478:W478,"F")&gt;=1,"FAIL",(IF(COUNTIF(V478:W478,"P")&gt;=1,"PASS",(IF(COUNTIF(V478:W478,"N/T")&gt;=1,"N/T",(IF(COUNTIF(V478:W478,"N/A")&gt;=1,"N/A","-")))))))</f>
        <v/>
      </c>
      <c r="V478" s="29" t="inlineStr">
        <is>
          <t>P</t>
        </is>
      </c>
      <c r="W478" s="29" t="inlineStr">
        <is>
          <t>P</t>
        </is>
      </c>
      <c r="X478" s="29" t="n"/>
      <c r="Y478" s="29" t="n"/>
      <c r="Z478" s="39" t="n"/>
      <c r="AA478" s="29" t="n"/>
      <c r="AB478" s="29" t="inlineStr">
        <is>
          <t>Sanity</t>
        </is>
      </c>
    </row>
    <row r="479" ht="105.6" customHeight="1" s="357">
      <c r="A479" s="153" t="n"/>
      <c r="B479" s="29" t="inlineStr">
        <is>
          <t>TC_MAP_0395</t>
        </is>
      </c>
      <c r="C479" s="29" t="inlineStr">
        <is>
          <t>Map</t>
        </is>
      </c>
      <c r="D479" s="29" t="inlineStr">
        <is>
          <t>즐겨찾기 탭</t>
        </is>
      </c>
      <c r="E479" s="29" t="inlineStr">
        <is>
          <t>즐겨찾기 목록</t>
        </is>
      </c>
      <c r="F479" s="29" t="inlineStr">
        <is>
          <t>즐겨찾기 목록 삭제</t>
        </is>
      </c>
      <c r="G479" s="29" t="inlineStr">
        <is>
          <t>KR, EU</t>
        </is>
      </c>
      <c r="H479" s="66" t="n"/>
      <c r="I479" s="29" t="n">
        <v>4</v>
      </c>
      <c r="J479" s="30" t="inlineStr">
        <is>
          <t>1. 위치 서비스 ON 상태
2. 프로필 미등록 상태
3. 체크박스 선택 상태</t>
        </is>
      </c>
      <c r="K479" s="63" t="n"/>
      <c r="L479" s="30" t="inlineStr">
        <is>
          <t>1. Map 진입
2. 하단 드로어 카드 즐겨찾기 탭 선택
3. 등록지 타이틀 영역 우측 영역 확인
4. 삭제 버튼 선택
5. 하단 버튼 영역 확인
6. 전체 선택 버튼 선택
7. 삭제 버튼 영역 확인
8. 삭제 버튼 선택</t>
        </is>
      </c>
      <c r="M479" s="30" t="inlineStr">
        <is>
          <t>1. 화면 상단 삭제 완료 토스트 팝업 노출
- Deleted the list.</t>
        </is>
      </c>
      <c r="N479" s="75">
        <f>IF(COUNTIF(P479:W479,"F")&gt;=1,"FAIL",(IF(COUNTIF(P479:W479,"P")&gt;=1,"PASS",(IF(COUNTIF(P479:W479,"N/T")&gt;=1,"N/T",(IF(COUNTIF(P479:W479,"N/A")&gt;=1,"N/A","-")))))))</f>
        <v/>
      </c>
      <c r="O479" s="81">
        <f>IF(COUNTIF(P479:Q479,"F")&gt;=1,"FAIL",(IF(COUNTIF(P479:Q479,"P")&gt;=1,"PASS",(IF(COUNTIF(P479:Q479,"N/T")&gt;=1,"N/T",(IF(COUNTIF(P479:Q479,"N/A")&gt;=1,"N/A","-")))))))</f>
        <v/>
      </c>
      <c r="P479" s="17" t="inlineStr">
        <is>
          <t>P</t>
        </is>
      </c>
      <c r="Q479" s="17" t="inlineStr">
        <is>
          <t>P</t>
        </is>
      </c>
      <c r="R479" s="120">
        <f>IF(COUNTIF(S479:T479,"F")&gt;=1,"FAIL",(IF(COUNTIF(S479:T479,"P")&gt;=1,"PASS",(IF(COUNTIF(S479:T479,"N/T")&gt;=1,"N/T",(IF(COUNTIF(S479:T479,"N/A")&gt;=1,"N/A","-")))))))</f>
        <v/>
      </c>
      <c r="S479" s="29" t="inlineStr">
        <is>
          <t>P</t>
        </is>
      </c>
      <c r="T479" s="29" t="inlineStr">
        <is>
          <t>P</t>
        </is>
      </c>
      <c r="U479" s="120">
        <f>IF(COUNTIF(V479:W479,"F")&gt;=1,"FAIL",(IF(COUNTIF(V479:W479,"P")&gt;=1,"PASS",(IF(COUNTIF(V479:W479,"N/T")&gt;=1,"N/T",(IF(COUNTIF(V479:W479,"N/A")&gt;=1,"N/A","-")))))))</f>
        <v/>
      </c>
      <c r="V479" s="29" t="inlineStr">
        <is>
          <t>P</t>
        </is>
      </c>
      <c r="W479" s="29" t="inlineStr">
        <is>
          <t>P</t>
        </is>
      </c>
      <c r="X479" s="29" t="n"/>
      <c r="Y479" s="29" t="n"/>
      <c r="Z479" s="39" t="n"/>
      <c r="AA479" s="29" t="n"/>
      <c r="AB479" s="29" t="n"/>
    </row>
    <row r="480" ht="105.6" customHeight="1" s="357">
      <c r="A480" s="108" t="inlineStr">
        <is>
          <t>S_004</t>
        </is>
      </c>
      <c r="B480" s="29" t="inlineStr">
        <is>
          <t>TC_MAP_0396</t>
        </is>
      </c>
      <c r="C480" s="29" t="inlineStr">
        <is>
          <t>Map</t>
        </is>
      </c>
      <c r="D480" s="29" t="inlineStr">
        <is>
          <t>즐겨찾기 탭</t>
        </is>
      </c>
      <c r="E480" s="29" t="inlineStr">
        <is>
          <t>즐겨찾기 목록</t>
        </is>
      </c>
      <c r="F480" s="29" t="inlineStr">
        <is>
          <t>즐겨찾기 목록 삭제</t>
        </is>
      </c>
      <c r="G480" s="29" t="inlineStr">
        <is>
          <t>KR, EU</t>
        </is>
      </c>
      <c r="H480" s="66" t="n"/>
      <c r="I480" s="29" t="n">
        <v>4</v>
      </c>
      <c r="J480" s="30" t="inlineStr">
        <is>
          <t>1. 위치 서비스 ON 상태
2. 프로필 미등록 상태
3. 체크박스 미선택 상태</t>
        </is>
      </c>
      <c r="K480" s="63" t="n"/>
      <c r="L480" s="30" t="inlineStr">
        <is>
          <t>1. Map 진입
2. 하단 드로어 카드 즐겨찾기 탭 선택
3. 등록지 타이틀 영역 우측 영역 확인
4. 삭제 버튼 선택
5. 하단 버튼 영역 확인
6. 전체 선택 버튼 선택
7. 삭제 버튼 영역 확인
8. 삭제 버튼 선택</t>
        </is>
      </c>
      <c r="M480" s="30" t="inlineStr">
        <is>
          <t>1. 삭제 버튼 선택 시 반응 없음</t>
        </is>
      </c>
      <c r="N480" s="75">
        <f>IF(COUNTIF(P480:W480,"F")&gt;=1,"FAIL",(IF(COUNTIF(P480:W480,"P")&gt;=1,"PASS",(IF(COUNTIF(P480:W480,"N/T")&gt;=1,"N/T",(IF(COUNTIF(P480:W480,"N/A")&gt;=1,"N/A","-")))))))</f>
        <v/>
      </c>
      <c r="O480" s="81">
        <f>IF(COUNTIF(P480:Q480,"F")&gt;=1,"FAIL",(IF(COUNTIF(P480:Q480,"P")&gt;=1,"PASS",(IF(COUNTIF(P480:Q480,"N/T")&gt;=1,"N/T",(IF(COUNTIF(P480:Q480,"N/A")&gt;=1,"N/A","-")))))))</f>
        <v/>
      </c>
      <c r="P480" s="17" t="inlineStr">
        <is>
          <t>P</t>
        </is>
      </c>
      <c r="Q480" s="17" t="inlineStr">
        <is>
          <t>P</t>
        </is>
      </c>
      <c r="R480" s="120">
        <f>IF(COUNTIF(S480:T480,"F")&gt;=1,"FAIL",(IF(COUNTIF(S480:T480,"P")&gt;=1,"PASS",(IF(COUNTIF(S480:T480,"N/T")&gt;=1,"N/T",(IF(COUNTIF(S480:T480,"N/A")&gt;=1,"N/A","-")))))))</f>
        <v/>
      </c>
      <c r="S480" s="29" t="inlineStr">
        <is>
          <t>P</t>
        </is>
      </c>
      <c r="T480" s="29" t="inlineStr">
        <is>
          <t>P</t>
        </is>
      </c>
      <c r="U480" s="120">
        <f>IF(COUNTIF(V480:W480,"F")&gt;=1,"FAIL",(IF(COUNTIF(V480:W480,"P")&gt;=1,"PASS",(IF(COUNTIF(V480:W480,"N/T")&gt;=1,"N/T",(IF(COUNTIF(V480:W480,"N/A")&gt;=1,"N/A","-")))))))</f>
        <v/>
      </c>
      <c r="V480" s="29" t="inlineStr">
        <is>
          <t>P</t>
        </is>
      </c>
      <c r="W480" s="29" t="inlineStr">
        <is>
          <t>P</t>
        </is>
      </c>
      <c r="X480" s="29" t="n"/>
      <c r="Y480" s="29" t="n"/>
      <c r="Z480" s="39" t="n"/>
      <c r="AA480" s="29" t="n"/>
      <c r="AB480" s="29" t="n"/>
    </row>
    <row r="481" ht="66" customHeight="1" s="357">
      <c r="A481" s="153" t="n"/>
      <c r="B481" s="29" t="inlineStr">
        <is>
          <t>TC_MAP_0397</t>
        </is>
      </c>
      <c r="C481" s="29" t="inlineStr">
        <is>
          <t>Map</t>
        </is>
      </c>
      <c r="D481" s="29" t="inlineStr">
        <is>
          <t>즐겨찾기 탭</t>
        </is>
      </c>
      <c r="E481" s="29" t="inlineStr">
        <is>
          <t>즐겨찾기 목록</t>
        </is>
      </c>
      <c r="F481" s="29" t="inlineStr">
        <is>
          <t>즐겨찾기 목록 삭제</t>
        </is>
      </c>
      <c r="G481" s="29" t="inlineStr">
        <is>
          <t>KR, EU</t>
        </is>
      </c>
      <c r="H481" s="66" t="n"/>
      <c r="I481" s="29" t="n">
        <v>4</v>
      </c>
      <c r="J481" s="30" t="inlineStr">
        <is>
          <t>1. 위치 서비스 ON 상태
2. 프로필 등록 상태</t>
        </is>
      </c>
      <c r="K481" s="30" t="inlineStr">
        <is>
          <t>1. 차량 계정 연동 상태</t>
        </is>
      </c>
      <c r="L481" s="30" t="inlineStr">
        <is>
          <t>1. Map 진입
2. 하단 드로어 카드 즐겨찾기 탭 선택
3. 편집 버튼 선택
4. 삭제 버튼 선택
5. 타이틀 영역 확인</t>
        </is>
      </c>
      <c r="M481" s="30" t="inlineStr">
        <is>
          <t>1. 타이틀 노출 
'삭제'</t>
        </is>
      </c>
      <c r="N481" s="75">
        <f>IF(COUNTIF(P481:W481,"F")&gt;=1,"FAIL",(IF(COUNTIF(P481:W481,"P")&gt;=1,"PASS",(IF(COUNTIF(P481:W481,"N/T")&gt;=1,"N/T",(IF(COUNTIF(P481:W481,"N/A")&gt;=1,"N/A","-")))))))</f>
        <v/>
      </c>
      <c r="O481" s="81">
        <f>IF(COUNTIF(P481:Q481,"F")&gt;=1,"FAIL",(IF(COUNTIF(P481:Q481,"P")&gt;=1,"PASS",(IF(COUNTIF(P481:Q481,"N/T")&gt;=1,"N/T",(IF(COUNTIF(P481:Q481,"N/A")&gt;=1,"N/A","-")))))))</f>
        <v/>
      </c>
      <c r="P481" s="17" t="inlineStr">
        <is>
          <t>P</t>
        </is>
      </c>
      <c r="Q481" s="17" t="inlineStr">
        <is>
          <t>P</t>
        </is>
      </c>
      <c r="R481" s="120">
        <f>IF(COUNTIF(S481:T481,"F")&gt;=1,"FAIL",(IF(COUNTIF(S481:T481,"P")&gt;=1,"PASS",(IF(COUNTIF(S481:T481,"N/T")&gt;=1,"N/T",(IF(COUNTIF(S481:T481,"N/A")&gt;=1,"N/A","-")))))))</f>
        <v/>
      </c>
      <c r="S481" s="29" t="inlineStr">
        <is>
          <t>P</t>
        </is>
      </c>
      <c r="T481" s="29" t="inlineStr">
        <is>
          <t>P</t>
        </is>
      </c>
      <c r="U481" s="120">
        <f>IF(COUNTIF(V481:W481,"F")&gt;=1,"FAIL",(IF(COUNTIF(V481:W481,"P")&gt;=1,"PASS",(IF(COUNTIF(V481:W481,"N/T")&gt;=1,"N/T",(IF(COUNTIF(V481:W481,"N/A")&gt;=1,"N/A","-")))))))</f>
        <v/>
      </c>
      <c r="V481" s="29" t="inlineStr">
        <is>
          <t>P</t>
        </is>
      </c>
      <c r="W481" s="29" t="inlineStr">
        <is>
          <t>P</t>
        </is>
      </c>
      <c r="X481" s="29" t="n"/>
      <c r="Y481" s="29" t="n"/>
      <c r="Z481" s="39" t="n"/>
      <c r="AA481" s="29" t="n"/>
      <c r="AB481" s="29" t="inlineStr">
        <is>
          <t>개인화</t>
        </is>
      </c>
    </row>
    <row r="482" ht="66" customHeight="1" s="357">
      <c r="A482" s="108" t="inlineStr">
        <is>
          <t>n_017</t>
        </is>
      </c>
      <c r="B482" s="29" t="inlineStr">
        <is>
          <t>TC_MAP_0398</t>
        </is>
      </c>
      <c r="C482" s="29" t="inlineStr">
        <is>
          <t>Map</t>
        </is>
      </c>
      <c r="D482" s="29" t="inlineStr">
        <is>
          <t>즐겨찾기 탭</t>
        </is>
      </c>
      <c r="E482" s="29" t="inlineStr">
        <is>
          <t>즐겨찾기 목록</t>
        </is>
      </c>
      <c r="F482" s="29" t="inlineStr">
        <is>
          <t>즐겨찾기 목록 삭제</t>
        </is>
      </c>
      <c r="G482" s="29" t="inlineStr">
        <is>
          <t>KR, EU</t>
        </is>
      </c>
      <c r="H482" s="66" t="n"/>
      <c r="I482" s="29" t="n">
        <v>4</v>
      </c>
      <c r="J482" s="30" t="inlineStr">
        <is>
          <t>1. 위치 서비스 ON 상태
2. 프로필 등록 상태</t>
        </is>
      </c>
      <c r="K482" s="30" t="inlineStr">
        <is>
          <t>1. 차량 계정 연동 상태</t>
        </is>
      </c>
      <c r="L482" s="30" t="inlineStr">
        <is>
          <t>1. Map 진입
2. 하단 드로어 카드 즐겨찾기 탭 선택
3. 편집 버튼 선택
4. 삭제 버튼 선택
5. 타이틀 영역 확인</t>
        </is>
      </c>
      <c r="M482" s="30" t="inlineStr">
        <is>
          <t>1. 타이틀 우측에 등록지 병합 개수 노출
All (  )
Favourites (  )
Adress Book (  )</t>
        </is>
      </c>
      <c r="N482" s="75">
        <f>IF(COUNTIF(P482:W482,"F")&gt;=1,"FAIL",(IF(COUNTIF(P482:W482,"P")&gt;=1,"PASS",(IF(COUNTIF(P482:W482,"N/T")&gt;=1,"N/T",(IF(COUNTIF(P482:W482,"N/A")&gt;=1,"N/A","-")))))))</f>
        <v/>
      </c>
      <c r="O482" s="81">
        <f>IF(COUNTIF(P482:Q482,"F")&gt;=1,"FAIL",(IF(COUNTIF(P482:Q482,"P")&gt;=1,"PASS",(IF(COUNTIF(P482:Q482,"N/T")&gt;=1,"N/T",(IF(COUNTIF(P482:Q482,"N/A")&gt;=1,"N/A","-")))))))</f>
        <v/>
      </c>
      <c r="P482" s="17" t="inlineStr">
        <is>
          <t>P</t>
        </is>
      </c>
      <c r="Q482" s="17" t="inlineStr">
        <is>
          <t>P</t>
        </is>
      </c>
      <c r="R482" s="120">
        <f>IF(COUNTIF(S482:T482,"F")&gt;=1,"FAIL",(IF(COUNTIF(S482:T482,"P")&gt;=1,"PASS",(IF(COUNTIF(S482:T482,"N/T")&gt;=1,"N/T",(IF(COUNTIF(S482:T482,"N/A")&gt;=1,"N/A","-")))))))</f>
        <v/>
      </c>
      <c r="S482" s="29" t="inlineStr">
        <is>
          <t>P</t>
        </is>
      </c>
      <c r="T482" s="29" t="inlineStr">
        <is>
          <t>P</t>
        </is>
      </c>
      <c r="U482" s="120">
        <f>IF(COUNTIF(V482:W482,"F")&gt;=1,"FAIL",(IF(COUNTIF(V482:W482,"P")&gt;=1,"PASS",(IF(COUNTIF(V482:W482,"N/T")&gt;=1,"N/T",(IF(COUNTIF(V482:W482,"N/A")&gt;=1,"N/A","-")))))))</f>
        <v/>
      </c>
      <c r="V482" s="29" t="inlineStr">
        <is>
          <t>P</t>
        </is>
      </c>
      <c r="W482" s="29" t="inlineStr">
        <is>
          <t>P</t>
        </is>
      </c>
      <c r="X482" s="29" t="n"/>
      <c r="Y482" s="29" t="n"/>
      <c r="Z482" s="39" t="n"/>
      <c r="AA482" s="29" t="n"/>
      <c r="AB482" s="29" t="inlineStr">
        <is>
          <t>개인화, 수정</t>
        </is>
      </c>
    </row>
    <row r="483" ht="66" customHeight="1" s="357">
      <c r="A483" s="108" t="inlineStr">
        <is>
          <t>n_018</t>
        </is>
      </c>
      <c r="B483" s="29" t="inlineStr">
        <is>
          <t>TC_MAP_0399</t>
        </is>
      </c>
      <c r="C483" s="29" t="inlineStr">
        <is>
          <t>Map</t>
        </is>
      </c>
      <c r="D483" s="29" t="inlineStr">
        <is>
          <t>즐겨찾기 탭</t>
        </is>
      </c>
      <c r="E483" s="29" t="inlineStr">
        <is>
          <t>즐겨찾기 목록</t>
        </is>
      </c>
      <c r="F483" s="29" t="inlineStr">
        <is>
          <t>즐겨찾기 목록 삭제</t>
        </is>
      </c>
      <c r="G483" s="29" t="inlineStr">
        <is>
          <t>KR, EU</t>
        </is>
      </c>
      <c r="H483" s="66" t="n"/>
      <c r="I483" s="29" t="n">
        <v>4</v>
      </c>
      <c r="J483" s="30" t="inlineStr">
        <is>
          <t>1. 위치 서비스 ON 상태
2. 프로필 등록 상태</t>
        </is>
      </c>
      <c r="K483" s="30" t="inlineStr">
        <is>
          <t>1. 차량 계정 연동 상태</t>
        </is>
      </c>
      <c r="L483" s="30" t="inlineStr">
        <is>
          <t>1. Map 진입
2. 하단 드로어 카드 즐겨찾기 탭 선택
3. 편집 버튼 선택
4. 삭제 버튼 선택
5. 타이틀 영역 선택</t>
        </is>
      </c>
      <c r="M483" s="30" t="inlineStr">
        <is>
          <t>1. 반응 없음</t>
        </is>
      </c>
      <c r="N483" s="75">
        <f>IF(COUNTIF(P483:W483,"F")&gt;=1,"FAIL",(IF(COUNTIF(P483:W483,"P")&gt;=1,"PASS",(IF(COUNTIF(P483:W483,"N/T")&gt;=1,"N/T",(IF(COUNTIF(P483:W483,"N/A")&gt;=1,"N/A","-")))))))</f>
        <v/>
      </c>
      <c r="O483" s="81">
        <f>IF(COUNTIF(P483:Q483,"F")&gt;=1,"FAIL",(IF(COUNTIF(P483:Q483,"P")&gt;=1,"PASS",(IF(COUNTIF(P483:Q483,"N/T")&gt;=1,"N/T",(IF(COUNTIF(P483:Q483,"N/A")&gt;=1,"N/A","-")))))))</f>
        <v/>
      </c>
      <c r="P483" s="17" t="inlineStr">
        <is>
          <t>P</t>
        </is>
      </c>
      <c r="Q483" s="17" t="inlineStr">
        <is>
          <t>P</t>
        </is>
      </c>
      <c r="R483" s="120">
        <f>IF(COUNTIF(S483:T483,"F")&gt;=1,"FAIL",(IF(COUNTIF(S483:T483,"P")&gt;=1,"PASS",(IF(COUNTIF(S483:T483,"N/T")&gt;=1,"N/T",(IF(COUNTIF(S483:T483,"N/A")&gt;=1,"N/A","-")))))))</f>
        <v/>
      </c>
      <c r="S483" s="29" t="inlineStr">
        <is>
          <t>P</t>
        </is>
      </c>
      <c r="T483" s="29" t="inlineStr">
        <is>
          <t>P</t>
        </is>
      </c>
      <c r="U483" s="120">
        <f>IF(COUNTIF(V483:W483,"F")&gt;=1,"FAIL",(IF(COUNTIF(V483:W483,"P")&gt;=1,"PASS",(IF(COUNTIF(V483:W483,"N/T")&gt;=1,"N/T",(IF(COUNTIF(V483:W483,"N/A")&gt;=1,"N/A","-")))))))</f>
        <v/>
      </c>
      <c r="V483" s="29" t="inlineStr">
        <is>
          <t>P</t>
        </is>
      </c>
      <c r="W483" s="29" t="inlineStr">
        <is>
          <t>P</t>
        </is>
      </c>
      <c r="X483" s="29" t="n"/>
      <c r="Y483" s="29" t="n"/>
      <c r="Z483" s="39" t="n"/>
      <c r="AA483" s="29" t="n"/>
      <c r="AB483" s="29" t="inlineStr">
        <is>
          <t>개인화</t>
        </is>
      </c>
    </row>
    <row r="484" ht="66" customHeight="1" s="357">
      <c r="A484" s="108" t="inlineStr">
        <is>
          <t>n_019</t>
        </is>
      </c>
      <c r="B484" s="29" t="inlineStr">
        <is>
          <t>TC_MAP_0400</t>
        </is>
      </c>
      <c r="C484" s="29" t="inlineStr">
        <is>
          <t>Map</t>
        </is>
      </c>
      <c r="D484" s="29" t="inlineStr">
        <is>
          <t>즐겨찾기 탭</t>
        </is>
      </c>
      <c r="E484" s="29" t="inlineStr">
        <is>
          <t>즐겨찾기 목록</t>
        </is>
      </c>
      <c r="F484" s="29" t="inlineStr">
        <is>
          <t>즐겨찾기 목록 삭제</t>
        </is>
      </c>
      <c r="G484" s="29" t="inlineStr">
        <is>
          <t>KR, EU</t>
        </is>
      </c>
      <c r="H484" s="66" t="n"/>
      <c r="I484" s="29" t="n">
        <v>4</v>
      </c>
      <c r="J484" s="30" t="inlineStr">
        <is>
          <t>1. 위치 서비스 ON 상태
2. 프로필 등록 상태</t>
        </is>
      </c>
      <c r="K484" s="30" t="inlineStr">
        <is>
          <t>1. 차량 계정 연동 상태</t>
        </is>
      </c>
      <c r="L484" s="30" t="inlineStr">
        <is>
          <t>1. Map 진입
2. 하단 드로어 카드 즐겨찾기 탭 선택
3. 편집 버튼 선택
4. 삭제 버튼 선택
5. 체크박스 버튼 영역 확인</t>
        </is>
      </c>
      <c r="M484" s="30" t="inlineStr">
        <is>
          <t>1. 체크박스 버튼 노출</t>
        </is>
      </c>
      <c r="N484" s="75">
        <f>IF(COUNTIF(P484:W484,"F")&gt;=1,"FAIL",(IF(COUNTIF(P484:W484,"P")&gt;=1,"PASS",(IF(COUNTIF(P484:W484,"N/T")&gt;=1,"N/T",(IF(COUNTIF(P484:W484,"N/A")&gt;=1,"N/A","-")))))))</f>
        <v/>
      </c>
      <c r="O484" s="81">
        <f>IF(COUNTIF(P484:Q484,"F")&gt;=1,"FAIL",(IF(COUNTIF(P484:Q484,"P")&gt;=1,"PASS",(IF(COUNTIF(P484:Q484,"N/T")&gt;=1,"N/T",(IF(COUNTIF(P484:Q484,"N/A")&gt;=1,"N/A","-")))))))</f>
        <v/>
      </c>
      <c r="P484" s="17" t="inlineStr">
        <is>
          <t>P</t>
        </is>
      </c>
      <c r="Q484" s="17" t="inlineStr">
        <is>
          <t>P</t>
        </is>
      </c>
      <c r="R484" s="120">
        <f>IF(COUNTIF(S484:T484,"F")&gt;=1,"FAIL",(IF(COUNTIF(S484:T484,"P")&gt;=1,"PASS",(IF(COUNTIF(S484:T484,"N/T")&gt;=1,"N/T",(IF(COUNTIF(S484:T484,"N/A")&gt;=1,"N/A","-")))))))</f>
        <v/>
      </c>
      <c r="S484" s="29" t="inlineStr">
        <is>
          <t>P</t>
        </is>
      </c>
      <c r="T484" s="29" t="inlineStr">
        <is>
          <t>P</t>
        </is>
      </c>
      <c r="U484" s="120">
        <f>IF(COUNTIF(V484:W484,"F")&gt;=1,"FAIL",(IF(COUNTIF(V484:W484,"P")&gt;=1,"PASS",(IF(COUNTIF(V484:W484,"N/T")&gt;=1,"N/T",(IF(COUNTIF(V484:W484,"N/A")&gt;=1,"N/A","-")))))))</f>
        <v/>
      </c>
      <c r="V484" s="29" t="inlineStr">
        <is>
          <t>P</t>
        </is>
      </c>
      <c r="W484" s="29" t="inlineStr">
        <is>
          <t>P</t>
        </is>
      </c>
      <c r="X484" s="29" t="n"/>
      <c r="Y484" s="29" t="n"/>
      <c r="Z484" s="39" t="n"/>
      <c r="AA484" s="29" t="n"/>
      <c r="AB484" s="29" t="inlineStr">
        <is>
          <t>개인화</t>
        </is>
      </c>
    </row>
    <row r="485" ht="66" customHeight="1" s="357">
      <c r="A485" s="108" t="inlineStr">
        <is>
          <t>n_020</t>
        </is>
      </c>
      <c r="B485" s="29" t="inlineStr">
        <is>
          <t>TC_MAP_0401</t>
        </is>
      </c>
      <c r="C485" s="29" t="inlineStr">
        <is>
          <t>Map</t>
        </is>
      </c>
      <c r="D485" s="29" t="inlineStr">
        <is>
          <t>즐겨찾기 탭</t>
        </is>
      </c>
      <c r="E485" s="29" t="inlineStr">
        <is>
          <t>즐겨찾기 목록</t>
        </is>
      </c>
      <c r="F485" s="29" t="inlineStr">
        <is>
          <t>즐겨찾기 목록 삭제</t>
        </is>
      </c>
      <c r="G485" s="29" t="inlineStr">
        <is>
          <t>KR, EU</t>
        </is>
      </c>
      <c r="H485" s="66" t="n"/>
      <c r="I485" s="29" t="n">
        <v>4</v>
      </c>
      <c r="J485" s="30" t="inlineStr">
        <is>
          <t>1. 위치 서비스 ON 상태
2. 프로필 등록 상태</t>
        </is>
      </c>
      <c r="K485" s="30" t="inlineStr">
        <is>
          <t>1. 차량 계정 연동 상태</t>
        </is>
      </c>
      <c r="L485" s="30" t="inlineStr">
        <is>
          <t>1. Map 진입
2. 하단 드로어 카드 즐겨찾기 탭 선택
3. 편집 버튼 선택
4. 삭제 버튼 선택
5. 체크박스 버튼 영역 확인</t>
        </is>
      </c>
      <c r="M485" s="30" t="inlineStr">
        <is>
          <t>1. 체크박스 미선택 상태 Default 노출</t>
        </is>
      </c>
      <c r="N485" s="75">
        <f>IF(COUNTIF(P485:W485,"F")&gt;=1,"FAIL",(IF(COUNTIF(P485:W485,"P")&gt;=1,"PASS",(IF(COUNTIF(P485:W485,"N/T")&gt;=1,"N/T",(IF(COUNTIF(P485:W485,"N/A")&gt;=1,"N/A","-")))))))</f>
        <v/>
      </c>
      <c r="O485" s="81">
        <f>IF(COUNTIF(P485:Q485,"F")&gt;=1,"FAIL",(IF(COUNTIF(P485:Q485,"P")&gt;=1,"PASS",(IF(COUNTIF(P485:Q485,"N/T")&gt;=1,"N/T",(IF(COUNTIF(P485:Q485,"N/A")&gt;=1,"N/A","-")))))))</f>
        <v/>
      </c>
      <c r="P485" s="17" t="inlineStr">
        <is>
          <t>P</t>
        </is>
      </c>
      <c r="Q485" s="17" t="inlineStr">
        <is>
          <t>P</t>
        </is>
      </c>
      <c r="R485" s="120">
        <f>IF(COUNTIF(S485:T485,"F")&gt;=1,"FAIL",(IF(COUNTIF(S485:T485,"P")&gt;=1,"PASS",(IF(COUNTIF(S485:T485,"N/T")&gt;=1,"N/T",(IF(COUNTIF(S485:T485,"N/A")&gt;=1,"N/A","-")))))))</f>
        <v/>
      </c>
      <c r="S485" s="29" t="inlineStr">
        <is>
          <t>P</t>
        </is>
      </c>
      <c r="T485" s="29" t="inlineStr">
        <is>
          <t>P</t>
        </is>
      </c>
      <c r="U485" s="120">
        <f>IF(COUNTIF(V485:W485,"F")&gt;=1,"FAIL",(IF(COUNTIF(V485:W485,"P")&gt;=1,"PASS",(IF(COUNTIF(V485:W485,"N/T")&gt;=1,"N/T",(IF(COUNTIF(V485:W485,"N/A")&gt;=1,"N/A","-")))))))</f>
        <v/>
      </c>
      <c r="V485" s="29" t="inlineStr">
        <is>
          <t>P</t>
        </is>
      </c>
      <c r="W485" s="29" t="inlineStr">
        <is>
          <t>P</t>
        </is>
      </c>
      <c r="X485" s="29" t="n"/>
      <c r="Y485" s="29" t="n"/>
      <c r="Z485" s="39" t="n"/>
      <c r="AA485" s="29" t="n"/>
      <c r="AB485" s="29" t="inlineStr">
        <is>
          <t>개인화</t>
        </is>
      </c>
    </row>
    <row r="486" ht="66" customHeight="1" s="357">
      <c r="A486" s="108" t="inlineStr">
        <is>
          <t>n_021</t>
        </is>
      </c>
      <c r="B486" s="29" t="inlineStr">
        <is>
          <t>TC_MAP_0402</t>
        </is>
      </c>
      <c r="C486" s="29" t="inlineStr">
        <is>
          <t>Map</t>
        </is>
      </c>
      <c r="D486" s="29" t="inlineStr">
        <is>
          <t>즐겨찾기 탭</t>
        </is>
      </c>
      <c r="E486" s="29" t="inlineStr">
        <is>
          <t>즐겨찾기 목록</t>
        </is>
      </c>
      <c r="F486" s="29" t="inlineStr">
        <is>
          <t>즐겨찾기 목록 삭제</t>
        </is>
      </c>
      <c r="G486" s="29" t="inlineStr">
        <is>
          <t>KR, EU</t>
        </is>
      </c>
      <c r="H486" s="66" t="n"/>
      <c r="I486" s="29" t="n">
        <v>4</v>
      </c>
      <c r="J486" s="30" t="inlineStr">
        <is>
          <t>1. 위치 서비스 ON 상태
2. 프로필 등록 상태</t>
        </is>
      </c>
      <c r="K486" s="30" t="inlineStr">
        <is>
          <t>1. 차량 계정 연동 상태</t>
        </is>
      </c>
      <c r="L486" s="30" t="inlineStr">
        <is>
          <t>1. Map 진입
2. 하단 드로어 카드 즐겨찾기 탭 선택
3. 편집 버튼 선택
4. 삭제 버튼 선택
5. 체크박스 버튼 영역의 주소 영역 선택</t>
        </is>
      </c>
      <c r="M486" s="30" t="inlineStr">
        <is>
          <t>1. 체크박스 선택 상태로 변경</t>
        </is>
      </c>
      <c r="N486" s="75">
        <f>IF(COUNTIF(P486:W486,"F")&gt;=1,"FAIL",(IF(COUNTIF(P486:W486,"P")&gt;=1,"PASS",(IF(COUNTIF(P486:W486,"N/T")&gt;=1,"N/T",(IF(COUNTIF(P486:W486,"N/A")&gt;=1,"N/A","-")))))))</f>
        <v/>
      </c>
      <c r="O486" s="81">
        <f>IF(COUNTIF(P486:Q486,"F")&gt;=1,"FAIL",(IF(COUNTIF(P486:Q486,"P")&gt;=1,"PASS",(IF(COUNTIF(P486:Q486,"N/T")&gt;=1,"N/T",(IF(COUNTIF(P486:Q486,"N/A")&gt;=1,"N/A","-")))))))</f>
        <v/>
      </c>
      <c r="P486" s="17" t="inlineStr">
        <is>
          <t>P</t>
        </is>
      </c>
      <c r="Q486" s="17" t="inlineStr">
        <is>
          <t>P</t>
        </is>
      </c>
      <c r="R486" s="120">
        <f>IF(COUNTIF(S486:T486,"F")&gt;=1,"FAIL",(IF(COUNTIF(S486:T486,"P")&gt;=1,"PASS",(IF(COUNTIF(S486:T486,"N/T")&gt;=1,"N/T",(IF(COUNTIF(S486:T486,"N/A")&gt;=1,"N/A","-")))))))</f>
        <v/>
      </c>
      <c r="S486" s="29" t="inlineStr">
        <is>
          <t>P</t>
        </is>
      </c>
      <c r="T486" s="29" t="inlineStr">
        <is>
          <t>P</t>
        </is>
      </c>
      <c r="U486" s="120">
        <f>IF(COUNTIF(V486:W486,"F")&gt;=1,"FAIL",(IF(COUNTIF(V486:W486,"P")&gt;=1,"PASS",(IF(COUNTIF(V486:W486,"N/T")&gt;=1,"N/T",(IF(COUNTIF(V486:W486,"N/A")&gt;=1,"N/A","-")))))))</f>
        <v/>
      </c>
      <c r="V486" s="29" t="inlineStr">
        <is>
          <t>P</t>
        </is>
      </c>
      <c r="W486" s="29" t="inlineStr">
        <is>
          <t>P</t>
        </is>
      </c>
      <c r="X486" s="29" t="n"/>
      <c r="Y486" s="29" t="n"/>
      <c r="Z486" s="39" t="n"/>
      <c r="AA486" s="29" t="n"/>
      <c r="AB486" s="29" t="inlineStr">
        <is>
          <t>개인화</t>
        </is>
      </c>
    </row>
    <row r="487" ht="66" customHeight="1" s="357">
      <c r="A487" s="108" t="inlineStr">
        <is>
          <t>n_022</t>
        </is>
      </c>
      <c r="B487" s="29" t="inlineStr">
        <is>
          <t>TC_MAP_0403</t>
        </is>
      </c>
      <c r="C487" s="29" t="inlineStr">
        <is>
          <t>Map</t>
        </is>
      </c>
      <c r="D487" s="29" t="inlineStr">
        <is>
          <t>즐겨찾기 탭</t>
        </is>
      </c>
      <c r="E487" s="29" t="inlineStr">
        <is>
          <t>즐겨찾기 목록</t>
        </is>
      </c>
      <c r="F487" s="29" t="inlineStr">
        <is>
          <t>즐겨찾기 목록 삭제</t>
        </is>
      </c>
      <c r="G487" s="29" t="inlineStr">
        <is>
          <t>KR, EU</t>
        </is>
      </c>
      <c r="H487" s="66" t="n"/>
      <c r="I487" s="29" t="n">
        <v>4</v>
      </c>
      <c r="J487" s="30" t="inlineStr">
        <is>
          <t>1. 위치 서비스 ON 상태
2. 프로필 등록 상태</t>
        </is>
      </c>
      <c r="K487" s="30" t="inlineStr">
        <is>
          <t>1. 차량 계정 연동 상태</t>
        </is>
      </c>
      <c r="L487" s="30" t="inlineStr">
        <is>
          <t>1. Map 진입
2. 하단 드로어 카드 즐겨찾기 탭 선택
3. 편집 버튼 선택
4. 삭제 버튼 선택
5. 체크박스 선택</t>
        </is>
      </c>
      <c r="M487" s="30" t="inlineStr">
        <is>
          <t>1. 체크박스 선택 상태로 변경</t>
        </is>
      </c>
      <c r="N487" s="75">
        <f>IF(COUNTIF(P487:W487,"F")&gt;=1,"FAIL",(IF(COUNTIF(P487:W487,"P")&gt;=1,"PASS",(IF(COUNTIF(P487:W487,"N/T")&gt;=1,"N/T",(IF(COUNTIF(P487:W487,"N/A")&gt;=1,"N/A","-")))))))</f>
        <v/>
      </c>
      <c r="O487" s="81">
        <f>IF(COUNTIF(P487:Q487,"F")&gt;=1,"FAIL",(IF(COUNTIF(P487:Q487,"P")&gt;=1,"PASS",(IF(COUNTIF(P487:Q487,"N/T")&gt;=1,"N/T",(IF(COUNTIF(P487:Q487,"N/A")&gt;=1,"N/A","-")))))))</f>
        <v/>
      </c>
      <c r="P487" s="17" t="inlineStr">
        <is>
          <t>P</t>
        </is>
      </c>
      <c r="Q487" s="17" t="inlineStr">
        <is>
          <t>P</t>
        </is>
      </c>
      <c r="R487" s="120">
        <f>IF(COUNTIF(S487:T487,"F")&gt;=1,"FAIL",(IF(COUNTIF(S487:T487,"P")&gt;=1,"PASS",(IF(COUNTIF(S487:T487,"N/T")&gt;=1,"N/T",(IF(COUNTIF(S487:T487,"N/A")&gt;=1,"N/A","-")))))))</f>
        <v/>
      </c>
      <c r="S487" s="29" t="inlineStr">
        <is>
          <t>P</t>
        </is>
      </c>
      <c r="T487" s="29" t="inlineStr">
        <is>
          <t>P</t>
        </is>
      </c>
      <c r="U487" s="120">
        <f>IF(COUNTIF(V487:W487,"F")&gt;=1,"FAIL",(IF(COUNTIF(V487:W487,"P")&gt;=1,"PASS",(IF(COUNTIF(V487:W487,"N/T")&gt;=1,"N/T",(IF(COUNTIF(V487:W487,"N/A")&gt;=1,"N/A","-")))))))</f>
        <v/>
      </c>
      <c r="V487" s="29" t="inlineStr">
        <is>
          <t>P</t>
        </is>
      </c>
      <c r="W487" s="29" t="inlineStr">
        <is>
          <t>P</t>
        </is>
      </c>
      <c r="X487" s="29" t="n"/>
      <c r="Y487" s="29" t="n"/>
      <c r="Z487" s="39" t="n"/>
      <c r="AA487" s="29" t="n"/>
      <c r="AB487" s="29" t="inlineStr">
        <is>
          <t>개인화</t>
        </is>
      </c>
    </row>
    <row r="488" ht="79.2" customHeight="1" s="357">
      <c r="A488" s="108" t="inlineStr">
        <is>
          <t>n_023</t>
        </is>
      </c>
      <c r="B488" s="29" t="inlineStr">
        <is>
          <t>TC_MAP_0404</t>
        </is>
      </c>
      <c r="C488" s="29" t="inlineStr">
        <is>
          <t>Map</t>
        </is>
      </c>
      <c r="D488" s="29" t="inlineStr">
        <is>
          <t>즐겨찾기 탭</t>
        </is>
      </c>
      <c r="E488" s="29" t="inlineStr">
        <is>
          <t>즐겨찾기 목록</t>
        </is>
      </c>
      <c r="F488" s="29" t="inlineStr">
        <is>
          <t>즐겨찾기 목록 삭제</t>
        </is>
      </c>
      <c r="G488" s="29" t="inlineStr">
        <is>
          <t>KR, EU</t>
        </is>
      </c>
      <c r="H488" s="66" t="n"/>
      <c r="I488" s="29" t="n">
        <v>4</v>
      </c>
      <c r="J488" s="30" t="inlineStr">
        <is>
          <t>1. 위치 서비스 ON 상태
2. 프로필 등록 상태</t>
        </is>
      </c>
      <c r="K488" s="30" t="inlineStr">
        <is>
          <t>1. 차량 계정 연동 상태</t>
        </is>
      </c>
      <c r="L488" s="30" t="inlineStr">
        <is>
          <t>1. Map 진입
2. 하단 드로어 카드 즐겨찾기 탭 선택
3. 편집 버튼 선택
4. 삭제 버튼 선택
5. 체크박스 선택
6. 삭제 버튼 확인</t>
        </is>
      </c>
      <c r="M488" s="30" t="inlineStr">
        <is>
          <t>1. 삭제 버튼 활성화 및 개수 카운트</t>
        </is>
      </c>
      <c r="N488" s="75">
        <f>IF(COUNTIF(P488:W488,"F")&gt;=1,"FAIL",(IF(COUNTIF(P488:W488,"P")&gt;=1,"PASS",(IF(COUNTIF(P488:W488,"N/T")&gt;=1,"N/T",(IF(COUNTIF(P488:W488,"N/A")&gt;=1,"N/A","-")))))))</f>
        <v/>
      </c>
      <c r="O488" s="81">
        <f>IF(COUNTIF(P488:Q488,"F")&gt;=1,"FAIL",(IF(COUNTIF(P488:Q488,"P")&gt;=1,"PASS",(IF(COUNTIF(P488:Q488,"N/T")&gt;=1,"N/T",(IF(COUNTIF(P488:Q488,"N/A")&gt;=1,"N/A","-")))))))</f>
        <v/>
      </c>
      <c r="P488" s="17" t="inlineStr">
        <is>
          <t>P</t>
        </is>
      </c>
      <c r="Q488" s="17" t="inlineStr">
        <is>
          <t>P</t>
        </is>
      </c>
      <c r="R488" s="120">
        <f>IF(COUNTIF(S488:T488,"F")&gt;=1,"FAIL",(IF(COUNTIF(S488:T488,"P")&gt;=1,"PASS",(IF(COUNTIF(S488:T488,"N/T")&gt;=1,"N/T",(IF(COUNTIF(S488:T488,"N/A")&gt;=1,"N/A","-")))))))</f>
        <v/>
      </c>
      <c r="S488" s="29" t="inlineStr">
        <is>
          <t>P</t>
        </is>
      </c>
      <c r="T488" s="29" t="inlineStr">
        <is>
          <t>P</t>
        </is>
      </c>
      <c r="U488" s="120">
        <f>IF(COUNTIF(V488:W488,"F")&gt;=1,"FAIL",(IF(COUNTIF(V488:W488,"P")&gt;=1,"PASS",(IF(COUNTIF(V488:W488,"N/T")&gt;=1,"N/T",(IF(COUNTIF(V488:W488,"N/A")&gt;=1,"N/A","-")))))))</f>
        <v/>
      </c>
      <c r="V488" s="29" t="inlineStr">
        <is>
          <t>P</t>
        </is>
      </c>
      <c r="W488" s="29" t="inlineStr">
        <is>
          <t>P</t>
        </is>
      </c>
      <c r="X488" s="29" t="n"/>
      <c r="Y488" s="29" t="n"/>
      <c r="Z488" s="39" t="n"/>
      <c r="AA488" s="29" t="n"/>
      <c r="AB488" s="29" t="inlineStr">
        <is>
          <t>개인화</t>
        </is>
      </c>
    </row>
    <row r="489" ht="79.2" customHeight="1" s="357">
      <c r="A489" s="108" t="inlineStr">
        <is>
          <t>n_024</t>
        </is>
      </c>
      <c r="B489" s="29" t="inlineStr">
        <is>
          <t>TC_MAP_0405</t>
        </is>
      </c>
      <c r="C489" s="29" t="inlineStr">
        <is>
          <t>Map</t>
        </is>
      </c>
      <c r="D489" s="29" t="inlineStr">
        <is>
          <t>즐겨찾기 탭</t>
        </is>
      </c>
      <c r="E489" s="29" t="inlineStr">
        <is>
          <t>즐겨찾기 목록</t>
        </is>
      </c>
      <c r="F489" s="29" t="inlineStr">
        <is>
          <t>즐겨찾기 목록 삭제</t>
        </is>
      </c>
      <c r="G489" s="29" t="inlineStr">
        <is>
          <t>KR, EU</t>
        </is>
      </c>
      <c r="H489" s="66" t="n"/>
      <c r="I489" s="29" t="n">
        <v>4</v>
      </c>
      <c r="J489" s="30" t="inlineStr">
        <is>
          <t>1. 위치 서비스 ON 상태
2. 프로필 등록 상태</t>
        </is>
      </c>
      <c r="K489" s="30" t="inlineStr">
        <is>
          <t>1. 차량 계정 연동 상태</t>
        </is>
      </c>
      <c r="L489" s="30" t="inlineStr">
        <is>
          <t>1. Map 진입
2. 하단 드로어 카드 즐겨찾기 탭 선택
3. 편집 버튼 선택
4. 삭제 버튼 선택
5. 체크박스 버튼 영역 확인
6. 선택된 상태의 체크박스 탭</t>
        </is>
      </c>
      <c r="M489" s="30" t="inlineStr">
        <is>
          <t>1. 체크박스 미선택 상태로 전환</t>
        </is>
      </c>
      <c r="N489" s="75">
        <f>IF(COUNTIF(P489:W489,"F")&gt;=1,"FAIL",(IF(COUNTIF(P489:W489,"P")&gt;=1,"PASS",(IF(COUNTIF(P489:W489,"N/T")&gt;=1,"N/T",(IF(COUNTIF(P489:W489,"N/A")&gt;=1,"N/A","-")))))))</f>
        <v/>
      </c>
      <c r="O489" s="81">
        <f>IF(COUNTIF(P489:Q489,"F")&gt;=1,"FAIL",(IF(COUNTIF(P489:Q489,"P")&gt;=1,"PASS",(IF(COUNTIF(P489:Q489,"N/T")&gt;=1,"N/T",(IF(COUNTIF(P489:Q489,"N/A")&gt;=1,"N/A","-")))))))</f>
        <v/>
      </c>
      <c r="P489" s="17" t="inlineStr">
        <is>
          <t>P</t>
        </is>
      </c>
      <c r="Q489" s="17" t="inlineStr">
        <is>
          <t>P</t>
        </is>
      </c>
      <c r="R489" s="120">
        <f>IF(COUNTIF(S489:T489,"F")&gt;=1,"FAIL",(IF(COUNTIF(S489:T489,"P")&gt;=1,"PASS",(IF(COUNTIF(S489:T489,"N/T")&gt;=1,"N/T",(IF(COUNTIF(S489:T489,"N/A")&gt;=1,"N/A","-")))))))</f>
        <v/>
      </c>
      <c r="S489" s="29" t="inlineStr">
        <is>
          <t>P</t>
        </is>
      </c>
      <c r="T489" s="29" t="inlineStr">
        <is>
          <t>P</t>
        </is>
      </c>
      <c r="U489" s="120">
        <f>IF(COUNTIF(V489:W489,"F")&gt;=1,"FAIL",(IF(COUNTIF(V489:W489,"P")&gt;=1,"PASS",(IF(COUNTIF(V489:W489,"N/T")&gt;=1,"N/T",(IF(COUNTIF(V489:W489,"N/A")&gt;=1,"N/A","-")))))))</f>
        <v/>
      </c>
      <c r="V489" s="29" t="inlineStr">
        <is>
          <t>P</t>
        </is>
      </c>
      <c r="W489" s="29" t="inlineStr">
        <is>
          <t>P</t>
        </is>
      </c>
      <c r="X489" s="29" t="n"/>
      <c r="Y489" s="29" t="n"/>
      <c r="Z489" s="39" t="n"/>
      <c r="AA489" s="29" t="n"/>
      <c r="AB489" s="29" t="inlineStr">
        <is>
          <t>개인화</t>
        </is>
      </c>
    </row>
    <row r="490" ht="79.2" customHeight="1" s="357">
      <c r="A490" s="108" t="inlineStr">
        <is>
          <t>n_025</t>
        </is>
      </c>
      <c r="B490" s="29" t="inlineStr">
        <is>
          <t>TC_MAP_0406</t>
        </is>
      </c>
      <c r="C490" s="29" t="inlineStr">
        <is>
          <t>Map</t>
        </is>
      </c>
      <c r="D490" s="29" t="inlineStr">
        <is>
          <t>즐겨찾기 탭</t>
        </is>
      </c>
      <c r="E490" s="29" t="inlineStr">
        <is>
          <t>즐겨찾기 목록</t>
        </is>
      </c>
      <c r="F490" s="29" t="inlineStr">
        <is>
          <t>즐겨찾기 목록 삭제</t>
        </is>
      </c>
      <c r="G490" s="29" t="inlineStr">
        <is>
          <t>KR, EU</t>
        </is>
      </c>
      <c r="H490" s="66" t="n"/>
      <c r="I490" s="29" t="n">
        <v>4</v>
      </c>
      <c r="J490" s="30" t="inlineStr">
        <is>
          <t>1. 위치 서비스 ON 상태
2. 프로필 등록 상태</t>
        </is>
      </c>
      <c r="K490" s="30" t="inlineStr">
        <is>
          <t>1. 차량 계정 연동 상태</t>
        </is>
      </c>
      <c r="L490" s="30" t="inlineStr">
        <is>
          <t>1. Map 진입
2. 하단 드로어 카드 즐겨찾기 탭 선택
3. 편집 버튼 선택
4. 삭제 버튼 선택
5. 체크박스 버튼 영역 확인
6. 체크박스 선택</t>
        </is>
      </c>
      <c r="M490" s="30" t="inlineStr">
        <is>
          <t>1. 삭제 버튼 활성화
2. 선택한 체크박스의 수만큼, 삭제 버튼 내 개수 카운트</t>
        </is>
      </c>
      <c r="N490" s="75">
        <f>IF(COUNTIF(P490:W490,"F")&gt;=1,"FAIL",(IF(COUNTIF(P490:W490,"P")&gt;=1,"PASS",(IF(COUNTIF(P490:W490,"N/T")&gt;=1,"N/T",(IF(COUNTIF(P490:W490,"N/A")&gt;=1,"N/A","-")))))))</f>
        <v/>
      </c>
      <c r="O490" s="81">
        <f>IF(COUNTIF(P490:Q490,"F")&gt;=1,"FAIL",(IF(COUNTIF(P490:Q490,"P")&gt;=1,"PASS",(IF(COUNTIF(P490:Q490,"N/T")&gt;=1,"N/T",(IF(COUNTIF(P490:Q490,"N/A")&gt;=1,"N/A","-")))))))</f>
        <v/>
      </c>
      <c r="P490" s="17" t="inlineStr">
        <is>
          <t>P</t>
        </is>
      </c>
      <c r="Q490" s="17" t="inlineStr">
        <is>
          <t>P</t>
        </is>
      </c>
      <c r="R490" s="120">
        <f>IF(COUNTIF(S490:T490,"F")&gt;=1,"FAIL",(IF(COUNTIF(S490:T490,"P")&gt;=1,"PASS",(IF(COUNTIF(S490:T490,"N/T")&gt;=1,"N/T",(IF(COUNTIF(S490:T490,"N/A")&gt;=1,"N/A","-")))))))</f>
        <v/>
      </c>
      <c r="S490" s="29" t="inlineStr">
        <is>
          <t>P</t>
        </is>
      </c>
      <c r="T490" s="29" t="inlineStr">
        <is>
          <t>P</t>
        </is>
      </c>
      <c r="U490" s="120">
        <f>IF(COUNTIF(V490:W490,"F")&gt;=1,"FAIL",(IF(COUNTIF(V490:W490,"P")&gt;=1,"PASS",(IF(COUNTIF(V490:W490,"N/T")&gt;=1,"N/T",(IF(COUNTIF(V490:W490,"N/A")&gt;=1,"N/A","-")))))))</f>
        <v/>
      </c>
      <c r="V490" s="29" t="inlineStr">
        <is>
          <t>P</t>
        </is>
      </c>
      <c r="W490" s="29" t="inlineStr">
        <is>
          <t>P</t>
        </is>
      </c>
      <c r="X490" s="29" t="n"/>
      <c r="Y490" s="29" t="n"/>
      <c r="Z490" s="39" t="n"/>
      <c r="AA490" s="29" t="n"/>
      <c r="AB490" s="29" t="inlineStr">
        <is>
          <t>개인화</t>
        </is>
      </c>
    </row>
    <row r="491" ht="92.40000000000001" customHeight="1" s="357">
      <c r="A491" s="107" t="n"/>
      <c r="B491" s="29" t="inlineStr">
        <is>
          <t>TC_MAP_0407</t>
        </is>
      </c>
      <c r="C491" s="29" t="inlineStr">
        <is>
          <t>Map</t>
        </is>
      </c>
      <c r="D491" s="29" t="inlineStr">
        <is>
          <t>즐겨찾기 탭</t>
        </is>
      </c>
      <c r="E491" s="29" t="inlineStr">
        <is>
          <t>즐겨찾기 목록</t>
        </is>
      </c>
      <c r="F491" s="29" t="inlineStr">
        <is>
          <t>즐겨찾기 목록 삭제</t>
        </is>
      </c>
      <c r="G491" s="29" t="inlineStr">
        <is>
          <t>KR, EU</t>
        </is>
      </c>
      <c r="H491" s="66" t="n"/>
      <c r="I491" s="29" t="n">
        <v>4</v>
      </c>
      <c r="J491" s="30" t="inlineStr">
        <is>
          <t>1. 위치 서비스 ON 상태
2. 프로필 등록 상태</t>
        </is>
      </c>
      <c r="K491" s="30" t="inlineStr">
        <is>
          <t>1. 차량 계정 연동 상태</t>
        </is>
      </c>
      <c r="L491" s="30" t="inlineStr">
        <is>
          <t>1. Map 진입
2. 하단 드로어 카드 즐겨찾기 탭 선택
3. 편집 버튼 선택
4. 삭제 버튼 선택
5. 체크박스 버튼 영역 확인
6. 체크박스 미선택 상태에서 삭제버튼 확인</t>
        </is>
      </c>
      <c r="M491" s="30" t="inlineStr">
        <is>
          <t>1. 삭제 버튼 비활성화 및 개수 0개 노출</t>
        </is>
      </c>
      <c r="N491" s="75">
        <f>IF(COUNTIF(P491:W491,"F")&gt;=1,"FAIL",(IF(COUNTIF(P491:W491,"P")&gt;=1,"PASS",(IF(COUNTIF(P491:W491,"N/T")&gt;=1,"N/T",(IF(COUNTIF(P491:W491,"N/A")&gt;=1,"N/A","-")))))))</f>
        <v/>
      </c>
      <c r="O491" s="81">
        <f>IF(COUNTIF(P491:Q491,"F")&gt;=1,"FAIL",(IF(COUNTIF(P491:Q491,"P")&gt;=1,"PASS",(IF(COUNTIF(P491:Q491,"N/T")&gt;=1,"N/T",(IF(COUNTIF(P491:Q491,"N/A")&gt;=1,"N/A","-")))))))</f>
        <v/>
      </c>
      <c r="P491" s="17" t="inlineStr">
        <is>
          <t>P</t>
        </is>
      </c>
      <c r="Q491" s="17" t="inlineStr">
        <is>
          <t>P</t>
        </is>
      </c>
      <c r="R491" s="120">
        <f>IF(COUNTIF(S491:T491,"F")&gt;=1,"FAIL",(IF(COUNTIF(S491:T491,"P")&gt;=1,"PASS",(IF(COUNTIF(S491:T491,"N/T")&gt;=1,"N/T",(IF(COUNTIF(S491:T491,"N/A")&gt;=1,"N/A","-")))))))</f>
        <v/>
      </c>
      <c r="S491" s="29" t="inlineStr">
        <is>
          <t>P</t>
        </is>
      </c>
      <c r="T491" s="29" t="inlineStr">
        <is>
          <t>P</t>
        </is>
      </c>
      <c r="U491" s="120">
        <f>IF(COUNTIF(V491:W491,"F")&gt;=1,"FAIL",(IF(COUNTIF(V491:W491,"P")&gt;=1,"PASS",(IF(COUNTIF(V491:W491,"N/T")&gt;=1,"N/T",(IF(COUNTIF(V491:W491,"N/A")&gt;=1,"N/A","-")))))))</f>
        <v/>
      </c>
      <c r="V491" s="29" t="inlineStr">
        <is>
          <t>P</t>
        </is>
      </c>
      <c r="W491" s="29" t="inlineStr">
        <is>
          <t>P</t>
        </is>
      </c>
      <c r="X491" s="29" t="n"/>
      <c r="Y491" s="29" t="n"/>
      <c r="Z491" s="39" t="n"/>
      <c r="AA491" s="29" t="n"/>
      <c r="AB491" s="29" t="inlineStr">
        <is>
          <t>개인화</t>
        </is>
      </c>
    </row>
    <row r="492" ht="66" customHeight="1" s="357">
      <c r="A492" s="108" t="inlineStr">
        <is>
          <t>n_028</t>
        </is>
      </c>
      <c r="B492" s="29" t="inlineStr">
        <is>
          <t>TC_MAP_0408</t>
        </is>
      </c>
      <c r="C492" s="29" t="inlineStr">
        <is>
          <t>Map</t>
        </is>
      </c>
      <c r="D492" s="29" t="inlineStr">
        <is>
          <t>즐겨찾기 탭</t>
        </is>
      </c>
      <c r="E492" s="29" t="inlineStr">
        <is>
          <t>즐겨찾기 목록</t>
        </is>
      </c>
      <c r="F492" s="29" t="inlineStr">
        <is>
          <t>즐겨찾기 목록 삭제</t>
        </is>
      </c>
      <c r="G492" s="29" t="inlineStr">
        <is>
          <t>KR, EU</t>
        </is>
      </c>
      <c r="H492" s="66" t="n"/>
      <c r="I492" s="29" t="n">
        <v>4</v>
      </c>
      <c r="J492" s="30" t="inlineStr">
        <is>
          <t>1. 위치 서비스 ON 상태
2. 프로필 등록 상태</t>
        </is>
      </c>
      <c r="K492" s="30" t="inlineStr">
        <is>
          <t>1. 차량 계정 연동 상태</t>
        </is>
      </c>
      <c r="L492" s="30" t="inlineStr">
        <is>
          <t>1. Map 진입
2. 하단 드로어 카드 즐겨찾기 탭 선택
3. 편집 버튼 선택
4. 삭제 버튼 선택
5. 우리집 영역 확인</t>
        </is>
      </c>
      <c r="M492" s="30" t="inlineStr">
        <is>
          <t>1. 우리집 아이콘 노출</t>
        </is>
      </c>
      <c r="N492" s="75">
        <f>IF(COUNTIF(P492:W492,"F")&gt;=1,"FAIL",(IF(COUNTIF(P492:W492,"P")&gt;=1,"PASS",(IF(COUNTIF(P492:W492,"N/T")&gt;=1,"N/T",(IF(COUNTIF(P492:W492,"N/A")&gt;=1,"N/A","-")))))))</f>
        <v/>
      </c>
      <c r="O492" s="81">
        <f>IF(COUNTIF(P492:Q492,"F")&gt;=1,"FAIL",(IF(COUNTIF(P492:Q492,"P")&gt;=1,"PASS",(IF(COUNTIF(P492:Q492,"N/T")&gt;=1,"N/T",(IF(COUNTIF(P492:Q492,"N/A")&gt;=1,"N/A","-")))))))</f>
        <v/>
      </c>
      <c r="P492" s="17" t="inlineStr">
        <is>
          <t>P</t>
        </is>
      </c>
      <c r="Q492" s="17" t="inlineStr">
        <is>
          <t>P</t>
        </is>
      </c>
      <c r="R492" s="120">
        <f>IF(COUNTIF(S492:T492,"F")&gt;=1,"FAIL",(IF(COUNTIF(S492:T492,"P")&gt;=1,"PASS",(IF(COUNTIF(S492:T492,"N/T")&gt;=1,"N/T",(IF(COUNTIF(S492:T492,"N/A")&gt;=1,"N/A","-")))))))</f>
        <v/>
      </c>
      <c r="S492" s="29" t="inlineStr">
        <is>
          <t>P</t>
        </is>
      </c>
      <c r="T492" s="29" t="inlineStr">
        <is>
          <t>P</t>
        </is>
      </c>
      <c r="U492" s="120">
        <f>IF(COUNTIF(V492:W492,"F")&gt;=1,"FAIL",(IF(COUNTIF(V492:W492,"P")&gt;=1,"PASS",(IF(COUNTIF(V492:W492,"N/T")&gt;=1,"N/T",(IF(COUNTIF(V492:W492,"N/A")&gt;=1,"N/A","-")))))))</f>
        <v/>
      </c>
      <c r="V492" s="29" t="inlineStr">
        <is>
          <t>P</t>
        </is>
      </c>
      <c r="W492" s="29" t="inlineStr">
        <is>
          <t>P</t>
        </is>
      </c>
      <c r="X492" s="29" t="inlineStr">
        <is>
          <t>SPAQA-24473</t>
        </is>
      </c>
      <c r="Y492" s="43" t="n"/>
      <c r="Z492" s="39" t="n"/>
      <c r="AA492" s="29" t="n"/>
      <c r="AB492" s="29" t="inlineStr">
        <is>
          <t>개인화</t>
        </is>
      </c>
    </row>
    <row r="493" ht="66" customHeight="1" s="357">
      <c r="A493" s="108" t="inlineStr">
        <is>
          <t>n_029</t>
        </is>
      </c>
      <c r="B493" s="29" t="inlineStr">
        <is>
          <t>TC_MAP_0409</t>
        </is>
      </c>
      <c r="C493" s="29" t="inlineStr">
        <is>
          <t>Map</t>
        </is>
      </c>
      <c r="D493" s="29" t="inlineStr">
        <is>
          <t>즐겨찾기 탭</t>
        </is>
      </c>
      <c r="E493" s="29" t="inlineStr">
        <is>
          <t>즐겨찾기 목록</t>
        </is>
      </c>
      <c r="F493" s="29" t="inlineStr">
        <is>
          <t>즐겨찾기 목록 삭제</t>
        </is>
      </c>
      <c r="G493" s="29" t="inlineStr">
        <is>
          <t>KR, EU</t>
        </is>
      </c>
      <c r="H493" s="66" t="n"/>
      <c r="I493" s="29" t="n">
        <v>4</v>
      </c>
      <c r="J493" s="30" t="inlineStr">
        <is>
          <t>1. 위치 서비스 ON 상태
2. 프로필 등록 상태</t>
        </is>
      </c>
      <c r="K493" s="30" t="inlineStr">
        <is>
          <t>1. 차량 계정 연동 상태</t>
        </is>
      </c>
      <c r="L493" s="30" t="inlineStr">
        <is>
          <t>1. Map 진입
2. 하단 드로어 카드 즐겨찾기 탭 선택
3. 편집 버튼 선택
4. 삭제 버튼 선택
5. 사무실 영역 확인</t>
        </is>
      </c>
      <c r="M493" s="30" t="inlineStr">
        <is>
          <t>1. 사무실 아이콘 노출</t>
        </is>
      </c>
      <c r="N493" s="75">
        <f>IF(COUNTIF(P493:W493,"F")&gt;=1,"FAIL",(IF(COUNTIF(P493:W493,"P")&gt;=1,"PASS",(IF(COUNTIF(P493:W493,"N/T")&gt;=1,"N/T",(IF(COUNTIF(P493:W493,"N/A")&gt;=1,"N/A","-")))))))</f>
        <v/>
      </c>
      <c r="O493" s="81">
        <f>IF(COUNTIF(P493:Q493,"F")&gt;=1,"FAIL",(IF(COUNTIF(P493:Q493,"P")&gt;=1,"PASS",(IF(COUNTIF(P493:Q493,"N/T")&gt;=1,"N/T",(IF(COUNTIF(P493:Q493,"N/A")&gt;=1,"N/A","-")))))))</f>
        <v/>
      </c>
      <c r="P493" s="17" t="inlineStr">
        <is>
          <t>P</t>
        </is>
      </c>
      <c r="Q493" s="17" t="inlineStr">
        <is>
          <t>P</t>
        </is>
      </c>
      <c r="R493" s="120">
        <f>IF(COUNTIF(S493:T493,"F")&gt;=1,"FAIL",(IF(COUNTIF(S493:T493,"P")&gt;=1,"PASS",(IF(COUNTIF(S493:T493,"N/T")&gt;=1,"N/T",(IF(COUNTIF(S493:T493,"N/A")&gt;=1,"N/A","-")))))))</f>
        <v/>
      </c>
      <c r="S493" s="29" t="inlineStr">
        <is>
          <t>P</t>
        </is>
      </c>
      <c r="T493" s="29" t="inlineStr">
        <is>
          <t>P</t>
        </is>
      </c>
      <c r="U493" s="120">
        <f>IF(COUNTIF(V493:W493,"F")&gt;=1,"FAIL",(IF(COUNTIF(V493:W493,"P")&gt;=1,"PASS",(IF(COUNTIF(V493:W493,"N/T")&gt;=1,"N/T",(IF(COUNTIF(V493:W493,"N/A")&gt;=1,"N/A","-")))))))</f>
        <v/>
      </c>
      <c r="V493" s="29" t="inlineStr">
        <is>
          <t>P</t>
        </is>
      </c>
      <c r="W493" s="29" t="inlineStr">
        <is>
          <t>P</t>
        </is>
      </c>
      <c r="X493" s="29" t="n"/>
      <c r="Y493" s="29" t="n"/>
      <c r="Z493" s="39" t="n"/>
      <c r="AA493" s="29" t="n"/>
      <c r="AB493" s="29" t="inlineStr">
        <is>
          <t>개인화</t>
        </is>
      </c>
    </row>
    <row r="494" ht="66" customHeight="1" s="357">
      <c r="A494" s="107" t="n"/>
      <c r="B494" s="29" t="inlineStr">
        <is>
          <t>TC_MAP_0410</t>
        </is>
      </c>
      <c r="C494" s="29" t="inlineStr">
        <is>
          <t>Map</t>
        </is>
      </c>
      <c r="D494" s="29" t="inlineStr">
        <is>
          <t>즐겨찾기 탭</t>
        </is>
      </c>
      <c r="E494" s="29" t="inlineStr">
        <is>
          <t>즐겨찾기 목록</t>
        </is>
      </c>
      <c r="F494" s="29" t="inlineStr">
        <is>
          <t>즐겨찾기 목록 삭제</t>
        </is>
      </c>
      <c r="G494" s="29" t="inlineStr">
        <is>
          <t>KR, EU</t>
        </is>
      </c>
      <c r="H494" s="66" t="n"/>
      <c r="I494" s="29" t="n">
        <v>4</v>
      </c>
      <c r="J494" s="30" t="inlineStr">
        <is>
          <t>1. 위치 서비스 ON 상태
2. 프로필 등록 상태</t>
        </is>
      </c>
      <c r="K494" s="30" t="inlineStr">
        <is>
          <t>1. 차량 계정 연동 상태</t>
        </is>
      </c>
      <c r="L494" s="30" t="inlineStr">
        <is>
          <t>1. Map 진입
2. 하단 드로어 카드 즐겨찾기 탭 선택
3. 편집 버튼 선택
4. 삭제 버튼 선택
5. 즐겨찾는 등록지 영역 확인</t>
        </is>
      </c>
      <c r="M494" s="30" t="inlineStr">
        <is>
          <t>1. 핀 아이콘 노출</t>
        </is>
      </c>
      <c r="N494" s="75">
        <f>IF(COUNTIF(P494:W494,"F")&gt;=1,"FAIL",(IF(COUNTIF(P494:W494,"P")&gt;=1,"PASS",(IF(COUNTIF(P494:W494,"N/T")&gt;=1,"N/T",(IF(COUNTIF(P494:W494,"N/A")&gt;=1,"N/A","-")))))))</f>
        <v/>
      </c>
      <c r="O494" s="81">
        <f>IF(COUNTIF(P494:Q494,"F")&gt;=1,"FAIL",(IF(COUNTIF(P494:Q494,"P")&gt;=1,"PASS",(IF(COUNTIF(P494:Q494,"N/T")&gt;=1,"N/T",(IF(COUNTIF(P494:Q494,"N/A")&gt;=1,"N/A","-")))))))</f>
        <v/>
      </c>
      <c r="P494" s="17" t="inlineStr">
        <is>
          <t>P</t>
        </is>
      </c>
      <c r="Q494" s="17" t="inlineStr">
        <is>
          <t>P</t>
        </is>
      </c>
      <c r="R494" s="120">
        <f>IF(COUNTIF(S494:T494,"F")&gt;=1,"FAIL",(IF(COUNTIF(S494:T494,"P")&gt;=1,"PASS",(IF(COUNTIF(S494:T494,"N/T")&gt;=1,"N/T",(IF(COUNTIF(S494:T494,"N/A")&gt;=1,"N/A","-")))))))</f>
        <v/>
      </c>
      <c r="S494" s="29" t="inlineStr">
        <is>
          <t>P</t>
        </is>
      </c>
      <c r="T494" s="29" t="inlineStr">
        <is>
          <t>P</t>
        </is>
      </c>
      <c r="U494" s="120">
        <f>IF(COUNTIF(V494:W494,"F")&gt;=1,"FAIL",(IF(COUNTIF(V494:W494,"P")&gt;=1,"PASS",(IF(COUNTIF(V494:W494,"N/T")&gt;=1,"N/T",(IF(COUNTIF(V494:W494,"N/A")&gt;=1,"N/A","-")))))))</f>
        <v/>
      </c>
      <c r="V494" s="29" t="inlineStr">
        <is>
          <t>P</t>
        </is>
      </c>
      <c r="W494" s="29" t="inlineStr">
        <is>
          <t>P</t>
        </is>
      </c>
      <c r="X494" s="29" t="n"/>
      <c r="Y494" s="29" t="n"/>
      <c r="Z494" s="39" t="n"/>
      <c r="AA494" s="29" t="n"/>
      <c r="AB494" s="29" t="inlineStr">
        <is>
          <t>개인화</t>
        </is>
      </c>
    </row>
    <row r="495" ht="66" customHeight="1" s="357">
      <c r="A495" s="107" t="n"/>
      <c r="B495" s="29" t="inlineStr">
        <is>
          <t>TC_MAP_0411</t>
        </is>
      </c>
      <c r="C495" s="29" t="inlineStr">
        <is>
          <t>Map</t>
        </is>
      </c>
      <c r="D495" s="29" t="inlineStr">
        <is>
          <t>즐겨찾기 탭</t>
        </is>
      </c>
      <c r="E495" s="29" t="inlineStr">
        <is>
          <t>즐겨찾기 목록</t>
        </is>
      </c>
      <c r="F495" s="29" t="inlineStr">
        <is>
          <t>즐겨찾기 목록 삭제</t>
        </is>
      </c>
      <c r="G495" s="29" t="inlineStr">
        <is>
          <t>KR, EU</t>
        </is>
      </c>
      <c r="H495" s="66" t="n"/>
      <c r="I495" s="29" t="n">
        <v>4</v>
      </c>
      <c r="J495" s="63" t="n"/>
      <c r="K495" s="30" t="inlineStr">
        <is>
          <t>1. 차량 계정 연동 상태</t>
        </is>
      </c>
      <c r="L495" s="30" t="inlineStr">
        <is>
          <t>1. Map 진입
2. 하단 드로어 카드 즐겨찾기 탭 선택
3. 편집 버튼 선택
4. 삭제 버튼 선택
5. 별칭 영역 확인</t>
        </is>
      </c>
      <c r="M495" s="30" t="inlineStr">
        <is>
          <t>1. 별칭 영역에 "우리집" 노출</t>
        </is>
      </c>
      <c r="N495" s="75">
        <f>IF(COUNTIF(P495:W495,"F")&gt;=1,"FAIL",(IF(COUNTIF(P495:W495,"P")&gt;=1,"PASS",(IF(COUNTIF(P495:W495,"N/T")&gt;=1,"N/T",(IF(COUNTIF(P495:W495,"N/A")&gt;=1,"N/A","-")))))))</f>
        <v/>
      </c>
      <c r="O495" s="81">
        <f>IF(COUNTIF(P495:Q495,"F")&gt;=1,"FAIL",(IF(COUNTIF(P495:Q495,"P")&gt;=1,"PASS",(IF(COUNTIF(P495:Q495,"N/T")&gt;=1,"N/T",(IF(COUNTIF(P495:Q495,"N/A")&gt;=1,"N/A","-")))))))</f>
        <v/>
      </c>
      <c r="P495" s="17" t="inlineStr">
        <is>
          <t>P</t>
        </is>
      </c>
      <c r="Q495" s="17" t="inlineStr">
        <is>
          <t>P</t>
        </is>
      </c>
      <c r="R495" s="120">
        <f>IF(COUNTIF(S495:T495,"F")&gt;=1,"FAIL",(IF(COUNTIF(S495:T495,"P")&gt;=1,"PASS",(IF(COUNTIF(S495:T495,"N/T")&gt;=1,"N/T",(IF(COUNTIF(S495:T495,"N/A")&gt;=1,"N/A","-")))))))</f>
        <v/>
      </c>
      <c r="S495" s="29" t="inlineStr">
        <is>
          <t>P</t>
        </is>
      </c>
      <c r="T495" s="29" t="inlineStr">
        <is>
          <t>P</t>
        </is>
      </c>
      <c r="U495" s="120">
        <f>IF(COUNTIF(V495:W495,"F")&gt;=1,"FAIL",(IF(COUNTIF(V495:W495,"P")&gt;=1,"PASS",(IF(COUNTIF(V495:W495,"N/T")&gt;=1,"N/T",(IF(COUNTIF(V495:W495,"N/A")&gt;=1,"N/A","-")))))))</f>
        <v/>
      </c>
      <c r="V495" s="29" t="inlineStr">
        <is>
          <t>P</t>
        </is>
      </c>
      <c r="W495" s="29" t="inlineStr">
        <is>
          <t>P</t>
        </is>
      </c>
      <c r="X495" s="29" t="n"/>
      <c r="Y495" s="29" t="n"/>
      <c r="Z495" s="39" t="n"/>
      <c r="AA495" s="29" t="n"/>
      <c r="AB495" s="29" t="inlineStr">
        <is>
          <t>개인화</t>
        </is>
      </c>
    </row>
    <row r="496" ht="66" customHeight="1" s="357">
      <c r="A496" s="107" t="n"/>
      <c r="B496" s="29" t="inlineStr">
        <is>
          <t>TC_MAP_0412</t>
        </is>
      </c>
      <c r="C496" s="29" t="inlineStr">
        <is>
          <t>Map</t>
        </is>
      </c>
      <c r="D496" s="29" t="inlineStr">
        <is>
          <t>즐겨찾기 탭</t>
        </is>
      </c>
      <c r="E496" s="29" t="inlineStr">
        <is>
          <t>즐겨찾기 목록</t>
        </is>
      </c>
      <c r="F496" s="29" t="inlineStr">
        <is>
          <t>즐겨찾기 목록 삭제</t>
        </is>
      </c>
      <c r="G496" s="29" t="inlineStr">
        <is>
          <t>KR, EU</t>
        </is>
      </c>
      <c r="H496" s="66" t="n"/>
      <c r="I496" s="29" t="n">
        <v>4</v>
      </c>
      <c r="J496" s="63" t="n"/>
      <c r="K496" s="30" t="inlineStr">
        <is>
          <t>1. 차량 계정 연동 상태</t>
        </is>
      </c>
      <c r="L496" s="30" t="inlineStr">
        <is>
          <t>1. Map 진입
2. 하단 드로어 카드 즐겨찾기 탭 선택
3. 편집 버튼 선택
4. 삭제 버튼 선택
5. 별칭 영역 확인</t>
        </is>
      </c>
      <c r="M496" s="30" t="inlineStr">
        <is>
          <t>1. 별칭 영역에 "사무실" 노출</t>
        </is>
      </c>
      <c r="N496" s="75">
        <f>IF(COUNTIF(P496:W496,"F")&gt;=1,"FAIL",(IF(COUNTIF(P496:W496,"P")&gt;=1,"PASS",(IF(COUNTIF(P496:W496,"N/T")&gt;=1,"N/T",(IF(COUNTIF(P496:W496,"N/A")&gt;=1,"N/A","-")))))))</f>
        <v/>
      </c>
      <c r="O496" s="81">
        <f>IF(COUNTIF(P496:Q496,"F")&gt;=1,"FAIL",(IF(COUNTIF(P496:Q496,"P")&gt;=1,"PASS",(IF(COUNTIF(P496:Q496,"N/T")&gt;=1,"N/T",(IF(COUNTIF(P496:Q496,"N/A")&gt;=1,"N/A","-")))))))</f>
        <v/>
      </c>
      <c r="P496" s="29" t="inlineStr">
        <is>
          <t>P</t>
        </is>
      </c>
      <c r="Q496" s="29" t="inlineStr">
        <is>
          <t>P</t>
        </is>
      </c>
      <c r="R496" s="120">
        <f>IF(COUNTIF(S496:T496,"F")&gt;=1,"FAIL",(IF(COUNTIF(S496:T496,"P")&gt;=1,"PASS",(IF(COUNTIF(S496:T496,"N/T")&gt;=1,"N/T",(IF(COUNTIF(S496:T496,"N/A")&gt;=1,"N/A","-")))))))</f>
        <v/>
      </c>
      <c r="S496" s="29" t="inlineStr">
        <is>
          <t>P</t>
        </is>
      </c>
      <c r="T496" s="29" t="inlineStr">
        <is>
          <t>P</t>
        </is>
      </c>
      <c r="U496" s="120">
        <f>IF(COUNTIF(V496:W496,"F")&gt;=1,"FAIL",(IF(COUNTIF(V496:W496,"P")&gt;=1,"PASS",(IF(COUNTIF(V496:W496,"N/T")&gt;=1,"N/T",(IF(COUNTIF(V496:W496,"N/A")&gt;=1,"N/A","-")))))))</f>
        <v/>
      </c>
      <c r="V496" s="29" t="inlineStr">
        <is>
          <t>P</t>
        </is>
      </c>
      <c r="W496" s="29" t="inlineStr">
        <is>
          <t>P</t>
        </is>
      </c>
      <c r="X496" s="29" t="n"/>
      <c r="Y496" s="29" t="n"/>
      <c r="Z496" s="39" t="n"/>
      <c r="AA496" s="29" t="n"/>
      <c r="AB496" s="29" t="inlineStr">
        <is>
          <t>개인화</t>
        </is>
      </c>
    </row>
    <row r="497" ht="66" customHeight="1" s="357">
      <c r="A497" s="107" t="n"/>
      <c r="B497" s="29" t="inlineStr">
        <is>
          <t>TC_MAP_0413</t>
        </is>
      </c>
      <c r="C497" s="29" t="inlineStr">
        <is>
          <t>Map</t>
        </is>
      </c>
      <c r="D497" s="29" t="inlineStr">
        <is>
          <t>즐겨찾기 탭</t>
        </is>
      </c>
      <c r="E497" s="29" t="inlineStr">
        <is>
          <t>즐겨찾기 목록</t>
        </is>
      </c>
      <c r="F497" s="29" t="inlineStr">
        <is>
          <t>즐겨찾기 목록 삭제</t>
        </is>
      </c>
      <c r="G497" s="29" t="inlineStr">
        <is>
          <t>KR, EU</t>
        </is>
      </c>
      <c r="H497" s="66" t="n"/>
      <c r="I497" s="29" t="n">
        <v>4</v>
      </c>
      <c r="J497" s="30" t="inlineStr">
        <is>
          <t>1. 즐겨찾는 등록지 별칭 별도로 등록 안 한 상태</t>
        </is>
      </c>
      <c r="K497" s="30" t="inlineStr">
        <is>
          <t>1. 차량 계정 연동 상태</t>
        </is>
      </c>
      <c r="L497" s="30" t="inlineStr">
        <is>
          <t>1. Map 진입
2. 하단 드로어 카드 즐겨찾기 탭 선택
3. 편집 버튼 선택
4. 삭제 버튼 선택
5. 즐겨찾는 등록지의 별칭 영역 확인</t>
        </is>
      </c>
      <c r="M497" s="30" t="inlineStr">
        <is>
          <t>1. 각각 "즐겨찾기 1, 2, 3" 노출</t>
        </is>
      </c>
      <c r="N497" s="75">
        <f>IF(COUNTIF(P497:W497,"F")&gt;=1,"FAIL",(IF(COUNTIF(P497:W497,"P")&gt;=1,"PASS",(IF(COUNTIF(P497:W497,"N/T")&gt;=1,"N/T",(IF(COUNTIF(P497:W497,"N/A")&gt;=1,"N/A","-")))))))</f>
        <v/>
      </c>
      <c r="O497" s="81">
        <f>IF(COUNTIF(P497:Q497,"F")&gt;=1,"FAIL",(IF(COUNTIF(P497:Q497,"P")&gt;=1,"PASS",(IF(COUNTIF(P497:Q497,"N/T")&gt;=1,"N/T",(IF(COUNTIF(P497:Q497,"N/A")&gt;=1,"N/A","-")))))))</f>
        <v/>
      </c>
      <c r="P497" s="29" t="inlineStr">
        <is>
          <t>P</t>
        </is>
      </c>
      <c r="Q497" s="29" t="inlineStr">
        <is>
          <t>P</t>
        </is>
      </c>
      <c r="R497" s="120">
        <f>IF(COUNTIF(S497:T497,"F")&gt;=1,"FAIL",(IF(COUNTIF(S497:T497,"P")&gt;=1,"PASS",(IF(COUNTIF(S497:T497,"N/T")&gt;=1,"N/T",(IF(COUNTIF(S497:T497,"N/A")&gt;=1,"N/A","-")))))))</f>
        <v/>
      </c>
      <c r="S497" s="29" t="inlineStr">
        <is>
          <t>P</t>
        </is>
      </c>
      <c r="T497" s="29" t="inlineStr">
        <is>
          <t>P</t>
        </is>
      </c>
      <c r="U497" s="120">
        <f>IF(COUNTIF(V497:W497,"F")&gt;=1,"FAIL",(IF(COUNTIF(V497:W497,"P")&gt;=1,"PASS",(IF(COUNTIF(V497:W497,"N/T")&gt;=1,"N/T",(IF(COUNTIF(V497:W497,"N/A")&gt;=1,"N/A","-")))))))</f>
        <v/>
      </c>
      <c r="V497" s="29" t="inlineStr">
        <is>
          <t>P</t>
        </is>
      </c>
      <c r="W497" s="29" t="inlineStr">
        <is>
          <t>P</t>
        </is>
      </c>
      <c r="X497" s="29" t="n"/>
      <c r="Y497" s="29" t="n"/>
      <c r="Z497" s="39" t="n"/>
      <c r="AA497" s="29" t="n"/>
      <c r="AB497" s="29" t="inlineStr">
        <is>
          <t>개인화</t>
        </is>
      </c>
    </row>
    <row r="498" ht="66" customHeight="1" s="357">
      <c r="A498" s="107" t="n"/>
      <c r="B498" s="29" t="inlineStr">
        <is>
          <t>TC_MAP_0414</t>
        </is>
      </c>
      <c r="C498" s="29" t="inlineStr">
        <is>
          <t>Map</t>
        </is>
      </c>
      <c r="D498" s="29" t="inlineStr">
        <is>
          <t>즐겨찾기 탭</t>
        </is>
      </c>
      <c r="E498" s="29" t="inlineStr">
        <is>
          <t>즐겨찾기 목록</t>
        </is>
      </c>
      <c r="F498" s="29" t="inlineStr">
        <is>
          <t>즐겨찾기 목록 삭제</t>
        </is>
      </c>
      <c r="G498" s="29" t="inlineStr">
        <is>
          <t>KR, EU</t>
        </is>
      </c>
      <c r="H498" s="66" t="n"/>
      <c r="I498" s="29" t="n">
        <v>4</v>
      </c>
      <c r="J498" s="30" t="inlineStr">
        <is>
          <t>1. 즐겨찾는 등록지 별칭 별도로 등록한 상태</t>
        </is>
      </c>
      <c r="K498" s="30" t="inlineStr">
        <is>
          <t>1. 차량 계정 연동 상태</t>
        </is>
      </c>
      <c r="L498" s="30" t="inlineStr">
        <is>
          <t>1. Map 진입
2. 하단 드로어 카드 즐겨찾기 탭 선택
3. 편집 버튼 선택
4. 삭제 버튼 선택
5. 즐겨찾는 등록지의 별칭 영역 확인</t>
        </is>
      </c>
      <c r="M498" s="30" t="inlineStr">
        <is>
          <t>1. 등록한 해당 별칭으로 노출</t>
        </is>
      </c>
      <c r="N498" s="75">
        <f>IF(COUNTIF(P498:W498,"F")&gt;=1,"FAIL",(IF(COUNTIF(P498:W498,"P")&gt;=1,"PASS",(IF(COUNTIF(P498:W498,"N/T")&gt;=1,"N/T",(IF(COUNTIF(P498:W498,"N/A")&gt;=1,"N/A","-")))))))</f>
        <v/>
      </c>
      <c r="O498" s="81">
        <f>IF(COUNTIF(P498:Q498,"F")&gt;=1,"FAIL",(IF(COUNTIF(P498:Q498,"P")&gt;=1,"PASS",(IF(COUNTIF(P498:Q498,"N/T")&gt;=1,"N/T",(IF(COUNTIF(P498:Q498,"N/A")&gt;=1,"N/A","-")))))))</f>
        <v/>
      </c>
      <c r="P498" s="29" t="inlineStr">
        <is>
          <t>P</t>
        </is>
      </c>
      <c r="Q498" s="29" t="inlineStr">
        <is>
          <t>P</t>
        </is>
      </c>
      <c r="R498" s="120">
        <f>IF(COUNTIF(S498:T498,"F")&gt;=1,"FAIL",(IF(COUNTIF(S498:T498,"P")&gt;=1,"PASS",(IF(COUNTIF(S498:T498,"N/T")&gt;=1,"N/T",(IF(COUNTIF(S498:T498,"N/A")&gt;=1,"N/A","-")))))))</f>
        <v/>
      </c>
      <c r="S498" s="29" t="inlineStr">
        <is>
          <t>P</t>
        </is>
      </c>
      <c r="T498" s="29" t="inlineStr">
        <is>
          <t>P</t>
        </is>
      </c>
      <c r="U498" s="120">
        <f>IF(COUNTIF(V498:W498,"F")&gt;=1,"FAIL",(IF(COUNTIF(V498:W498,"P")&gt;=1,"PASS",(IF(COUNTIF(V498:W498,"N/T")&gt;=1,"N/T",(IF(COUNTIF(V498:W498,"N/A")&gt;=1,"N/A","-")))))))</f>
        <v/>
      </c>
      <c r="V498" s="29" t="inlineStr">
        <is>
          <t>P</t>
        </is>
      </c>
      <c r="W498" s="29" t="inlineStr">
        <is>
          <t>P</t>
        </is>
      </c>
      <c r="X498" s="29" t="n"/>
      <c r="Y498" s="29" t="n"/>
      <c r="Z498" s="39" t="n"/>
      <c r="AA498" s="29" t="n"/>
      <c r="AB498" s="29" t="inlineStr">
        <is>
          <t>개인화</t>
        </is>
      </c>
    </row>
    <row r="499" ht="66" customHeight="1" s="357">
      <c r="A499" s="107" t="n"/>
      <c r="B499" s="29" t="inlineStr">
        <is>
          <t>TC_MAP_0415</t>
        </is>
      </c>
      <c r="C499" s="29" t="inlineStr">
        <is>
          <t>Map</t>
        </is>
      </c>
      <c r="D499" s="29" t="inlineStr">
        <is>
          <t>즐겨찾기 탭</t>
        </is>
      </c>
      <c r="E499" s="29" t="inlineStr">
        <is>
          <t>즐겨찾기 목록</t>
        </is>
      </c>
      <c r="F499" s="29" t="inlineStr">
        <is>
          <t>즐겨찾기 목록 삭제</t>
        </is>
      </c>
      <c r="G499" s="29" t="inlineStr">
        <is>
          <t>KR, EU</t>
        </is>
      </c>
      <c r="H499" s="66" t="n"/>
      <c r="I499" s="29" t="n">
        <v>4</v>
      </c>
      <c r="J499" s="63" t="n"/>
      <c r="K499" s="30" t="inlineStr">
        <is>
          <t>1. 차량 계정 연동 상태</t>
        </is>
      </c>
      <c r="L499" s="30" t="inlineStr">
        <is>
          <t>1. Map 진입
2. 하단 드로어 카드 즐겨찾기 탭 선택
3. 편집 버튼 선택
4. 삭제 버튼 선택
5. 전체 선택  버튼 영역 확인</t>
        </is>
      </c>
      <c r="M499" s="30" t="inlineStr">
        <is>
          <t>1 전체 선택 버튼 Default 노출</t>
        </is>
      </c>
      <c r="N499" s="75">
        <f>IF(COUNTIF(P499:W499,"F")&gt;=1,"FAIL",(IF(COUNTIF(P499:W499,"P")&gt;=1,"PASS",(IF(COUNTIF(P499:W499,"N/T")&gt;=1,"N/T",(IF(COUNTIF(P499:W499,"N/A")&gt;=1,"N/A","-")))))))</f>
        <v/>
      </c>
      <c r="O499" s="81">
        <f>IF(COUNTIF(P499:Q499,"F")&gt;=1,"FAIL",(IF(COUNTIF(P499:Q499,"P")&gt;=1,"PASS",(IF(COUNTIF(P499:Q499,"N/T")&gt;=1,"N/T",(IF(COUNTIF(P499:Q499,"N/A")&gt;=1,"N/A","-")))))))</f>
        <v/>
      </c>
      <c r="P499" s="29" t="inlineStr">
        <is>
          <t>P</t>
        </is>
      </c>
      <c r="Q499" s="29" t="inlineStr">
        <is>
          <t>P</t>
        </is>
      </c>
      <c r="R499" s="120">
        <f>IF(COUNTIF(S499:T499,"F")&gt;=1,"FAIL",(IF(COUNTIF(S499:T499,"P")&gt;=1,"PASS",(IF(COUNTIF(S499:T499,"N/T")&gt;=1,"N/T",(IF(COUNTIF(S499:T499,"N/A")&gt;=1,"N/A","-")))))))</f>
        <v/>
      </c>
      <c r="S499" s="29" t="inlineStr">
        <is>
          <t>P</t>
        </is>
      </c>
      <c r="T499" s="29" t="inlineStr">
        <is>
          <t>P</t>
        </is>
      </c>
      <c r="U499" s="120">
        <f>IF(COUNTIF(V499:W499,"F")&gt;=1,"FAIL",(IF(COUNTIF(V499:W499,"P")&gt;=1,"PASS",(IF(COUNTIF(V499:W499,"N/T")&gt;=1,"N/T",(IF(COUNTIF(V499:W499,"N/A")&gt;=1,"N/A","-")))))))</f>
        <v/>
      </c>
      <c r="V499" s="29" t="inlineStr">
        <is>
          <t>P</t>
        </is>
      </c>
      <c r="W499" s="29" t="inlineStr">
        <is>
          <t>P</t>
        </is>
      </c>
      <c r="X499" s="29" t="n"/>
      <c r="Y499" s="29" t="n"/>
      <c r="Z499" s="39" t="n"/>
      <c r="AA499" s="29" t="n"/>
      <c r="AB499" s="29" t="inlineStr">
        <is>
          <t>개인화</t>
        </is>
      </c>
    </row>
    <row r="500" ht="66" customHeight="1" s="357">
      <c r="A500" s="107" t="n"/>
      <c r="B500" s="29" t="inlineStr">
        <is>
          <t>TC_MAP_0416</t>
        </is>
      </c>
      <c r="C500" s="29" t="inlineStr">
        <is>
          <t>Map</t>
        </is>
      </c>
      <c r="D500" s="29" t="inlineStr">
        <is>
          <t>즐겨찾기 탭</t>
        </is>
      </c>
      <c r="E500" s="29" t="inlineStr">
        <is>
          <t>즐겨찾기 목록</t>
        </is>
      </c>
      <c r="F500" s="29" t="inlineStr">
        <is>
          <t>즐겨찾기 목록 삭제</t>
        </is>
      </c>
      <c r="G500" s="29" t="inlineStr">
        <is>
          <t>KR, EU</t>
        </is>
      </c>
      <c r="H500" s="66" t="n"/>
      <c r="I500" s="29" t="n">
        <v>4</v>
      </c>
      <c r="J500" s="63" t="n"/>
      <c r="K500" s="30" t="inlineStr">
        <is>
          <t>1. 차량 계정 연동 상태</t>
        </is>
      </c>
      <c r="L500" s="30" t="inlineStr">
        <is>
          <t>1. Map 진입
2. 하단 드로어 카드 즐겨찾기 탭 선택
3. 편집 버튼 선택
4. 전체 선택  버튼 영역 확인
5. 전체 선택 버튼 선택</t>
        </is>
      </c>
      <c r="M500" s="30" t="inlineStr">
        <is>
          <t>1. 전체 선택 해제 버튼으로 노출</t>
        </is>
      </c>
      <c r="N500" s="75">
        <f>IF(COUNTIF(P500:W500,"F")&gt;=1,"FAIL",(IF(COUNTIF(P500:W500,"P")&gt;=1,"PASS",(IF(COUNTIF(P500:W500,"N/T")&gt;=1,"N/T",(IF(COUNTIF(P500:W500,"N/A")&gt;=1,"N/A","-")))))))</f>
        <v/>
      </c>
      <c r="O500" s="81">
        <f>IF(COUNTIF(P500:Q500,"F")&gt;=1,"FAIL",(IF(COUNTIF(P500:Q500,"P")&gt;=1,"PASS",(IF(COUNTIF(P500:Q500,"N/T")&gt;=1,"N/T",(IF(COUNTIF(P500:Q500,"N/A")&gt;=1,"N/A","-")))))))</f>
        <v/>
      </c>
      <c r="P500" s="29" t="inlineStr">
        <is>
          <t>P</t>
        </is>
      </c>
      <c r="Q500" s="29" t="inlineStr">
        <is>
          <t>P</t>
        </is>
      </c>
      <c r="R500" s="120">
        <f>IF(COUNTIF(S500:T500,"F")&gt;=1,"FAIL",(IF(COUNTIF(S500:T500,"P")&gt;=1,"PASS",(IF(COUNTIF(S500:T500,"N/T")&gt;=1,"N/T",(IF(COUNTIF(S500:T500,"N/A")&gt;=1,"N/A","-")))))))</f>
        <v/>
      </c>
      <c r="S500" s="29" t="inlineStr">
        <is>
          <t>P</t>
        </is>
      </c>
      <c r="T500" s="29" t="inlineStr">
        <is>
          <t>P</t>
        </is>
      </c>
      <c r="U500" s="120">
        <f>IF(COUNTIF(V500:W500,"F")&gt;=1,"FAIL",(IF(COUNTIF(V500:W500,"P")&gt;=1,"PASS",(IF(COUNTIF(V500:W500,"N/T")&gt;=1,"N/T",(IF(COUNTIF(V500:W500,"N/A")&gt;=1,"N/A","-")))))))</f>
        <v/>
      </c>
      <c r="V500" s="29" t="inlineStr">
        <is>
          <t>P</t>
        </is>
      </c>
      <c r="W500" s="29" t="inlineStr">
        <is>
          <t>P</t>
        </is>
      </c>
      <c r="X500" s="29" t="n"/>
      <c r="Y500" s="29" t="n"/>
      <c r="Z500" s="39" t="n"/>
      <c r="AA500" s="29" t="n"/>
      <c r="AB500" s="29" t="inlineStr">
        <is>
          <t>개인화</t>
        </is>
      </c>
    </row>
    <row r="501" ht="66" customHeight="1" s="357">
      <c r="A501" s="108" t="inlineStr">
        <is>
          <t>n_047</t>
        </is>
      </c>
      <c r="B501" s="29" t="inlineStr">
        <is>
          <t>TC_MAP_0417</t>
        </is>
      </c>
      <c r="C501" s="29" t="inlineStr">
        <is>
          <t>Map</t>
        </is>
      </c>
      <c r="D501" s="29" t="inlineStr">
        <is>
          <t>즐겨찾기 탭</t>
        </is>
      </c>
      <c r="E501" s="29" t="inlineStr">
        <is>
          <t>즐겨찾기 목록</t>
        </is>
      </c>
      <c r="F501" s="29" t="inlineStr">
        <is>
          <t>즐겨찾기 목록 삭제</t>
        </is>
      </c>
      <c r="G501" s="29" t="inlineStr">
        <is>
          <t>KR, EU</t>
        </is>
      </c>
      <c r="H501" s="66" t="n"/>
      <c r="I501" s="29" t="n">
        <v>4</v>
      </c>
      <c r="J501" s="63" t="n"/>
      <c r="K501" s="30" t="inlineStr">
        <is>
          <t>1. 차량 계정 연동 상태</t>
        </is>
      </c>
      <c r="L501" s="30" t="inlineStr">
        <is>
          <t>1. Map 진입
2. 하단 드로어 카드 즐겨찾기 탭 선택
3. 편집 버튼 선택
4. 삭제 버튼 선택
5. 전체 선택 버튼 선택</t>
        </is>
      </c>
      <c r="M501" s="30" t="inlineStr">
        <is>
          <t>1. 즐겨찾는 등록지 , 등록지 항목 모두 선택 노출</t>
        </is>
      </c>
      <c r="N501" s="75">
        <f>IF(COUNTIF(P501:W501,"F")&gt;=1,"FAIL",(IF(COUNTIF(P501:W501,"P")&gt;=1,"PASS",(IF(COUNTIF(P501:W501,"N/T")&gt;=1,"N/T",(IF(COUNTIF(P501:W501,"N/A")&gt;=1,"N/A","-")))))))</f>
        <v/>
      </c>
      <c r="O501" s="81">
        <f>IF(COUNTIF(P501:Q501,"F")&gt;=1,"FAIL",(IF(COUNTIF(P501:Q501,"P")&gt;=1,"PASS",(IF(COUNTIF(P501:Q501,"N/T")&gt;=1,"N/T",(IF(COUNTIF(P501:Q501,"N/A")&gt;=1,"N/A","-")))))))</f>
        <v/>
      </c>
      <c r="P501" s="29" t="inlineStr">
        <is>
          <t>P</t>
        </is>
      </c>
      <c r="Q501" s="29" t="inlineStr">
        <is>
          <t>P</t>
        </is>
      </c>
      <c r="R501" s="120">
        <f>IF(COUNTIF(S501:T501,"F")&gt;=1,"FAIL",(IF(COUNTIF(S501:T501,"P")&gt;=1,"PASS",(IF(COUNTIF(S501:T501,"N/T")&gt;=1,"N/T",(IF(COUNTIF(S501:T501,"N/A")&gt;=1,"N/A","-")))))))</f>
        <v/>
      </c>
      <c r="S501" s="29" t="inlineStr">
        <is>
          <t>P</t>
        </is>
      </c>
      <c r="T501" s="29" t="inlineStr">
        <is>
          <t>P</t>
        </is>
      </c>
      <c r="U501" s="120">
        <f>IF(COUNTIF(V501:W501,"F")&gt;=1,"FAIL",(IF(COUNTIF(V501:W501,"P")&gt;=1,"PASS",(IF(COUNTIF(V501:W501,"N/T")&gt;=1,"N/T",(IF(COUNTIF(V501:W501,"N/A")&gt;=1,"N/A","-")))))))</f>
        <v/>
      </c>
      <c r="V501" s="29" t="inlineStr">
        <is>
          <t>P</t>
        </is>
      </c>
      <c r="W501" s="29" t="inlineStr">
        <is>
          <t>P</t>
        </is>
      </c>
      <c r="X501" s="29" t="n"/>
      <c r="Y501" s="29" t="n"/>
      <c r="Z501" s="39" t="n"/>
      <c r="AA501" s="29" t="n"/>
      <c r="AB501" s="29" t="inlineStr">
        <is>
          <t>개인화</t>
        </is>
      </c>
    </row>
    <row r="502" ht="66" customHeight="1" s="357">
      <c r="A502" s="108" t="inlineStr">
        <is>
          <t>n_048</t>
        </is>
      </c>
      <c r="B502" s="29" t="inlineStr">
        <is>
          <t>TC_MAP_0418</t>
        </is>
      </c>
      <c r="C502" s="29" t="inlineStr">
        <is>
          <t>Map</t>
        </is>
      </c>
      <c r="D502" s="29" t="inlineStr">
        <is>
          <t>즐겨찾기 탭</t>
        </is>
      </c>
      <c r="E502" s="29" t="inlineStr">
        <is>
          <t>즐겨찾기 목록</t>
        </is>
      </c>
      <c r="F502" s="29" t="inlineStr">
        <is>
          <t>즐겨찾기 목록 삭제</t>
        </is>
      </c>
      <c r="G502" s="29" t="inlineStr">
        <is>
          <t>KR, EU</t>
        </is>
      </c>
      <c r="H502" s="66" t="n"/>
      <c r="I502" s="29" t="n">
        <v>4</v>
      </c>
      <c r="J502" s="63" t="n"/>
      <c r="K502" s="30" t="inlineStr">
        <is>
          <t>1. 차량 계정 연동 상태</t>
        </is>
      </c>
      <c r="L502" s="30" t="inlineStr">
        <is>
          <t>1. Map 진입
2. 하단 드로어 카드 즐겨찾기 탭 선택
3. 편집 버튼 선택
4. 삭제 버튼 선택
5. 삭제 버튼 영역 확인</t>
        </is>
      </c>
      <c r="M502" s="30" t="inlineStr">
        <is>
          <t>1. 삭제 버튼 비활성화 Default 노출</t>
        </is>
      </c>
      <c r="N502" s="75">
        <f>IF(COUNTIF(P502:W502,"F")&gt;=1,"FAIL",(IF(COUNTIF(P502:W502,"P")&gt;=1,"PASS",(IF(COUNTIF(P502:W502,"N/T")&gt;=1,"N/T",(IF(COUNTIF(P502:W502,"N/A")&gt;=1,"N/A","-")))))))</f>
        <v/>
      </c>
      <c r="O502" s="81">
        <f>IF(COUNTIF(P502:Q502,"F")&gt;=1,"FAIL",(IF(COUNTIF(P502:Q502,"P")&gt;=1,"PASS",(IF(COUNTIF(P502:Q502,"N/T")&gt;=1,"N/T",(IF(COUNTIF(P502:Q502,"N/A")&gt;=1,"N/A","-")))))))</f>
        <v/>
      </c>
      <c r="P502" s="29" t="inlineStr">
        <is>
          <t>P</t>
        </is>
      </c>
      <c r="Q502" s="29" t="inlineStr">
        <is>
          <t>P</t>
        </is>
      </c>
      <c r="R502" s="120">
        <f>IF(COUNTIF(S502:T502,"F")&gt;=1,"FAIL",(IF(COUNTIF(S502:T502,"P")&gt;=1,"PASS",(IF(COUNTIF(S502:T502,"N/T")&gt;=1,"N/T",(IF(COUNTIF(S502:T502,"N/A")&gt;=1,"N/A","-")))))))</f>
        <v/>
      </c>
      <c r="S502" s="29" t="inlineStr">
        <is>
          <t>P</t>
        </is>
      </c>
      <c r="T502" s="29" t="inlineStr">
        <is>
          <t>P</t>
        </is>
      </c>
      <c r="U502" s="120">
        <f>IF(COUNTIF(V502:W502,"F")&gt;=1,"FAIL",(IF(COUNTIF(V502:W502,"P")&gt;=1,"PASS",(IF(COUNTIF(V502:W502,"N/T")&gt;=1,"N/T",(IF(COUNTIF(V502:W502,"N/A")&gt;=1,"N/A","-")))))))</f>
        <v/>
      </c>
      <c r="V502" s="29" t="inlineStr">
        <is>
          <t>P</t>
        </is>
      </c>
      <c r="W502" s="29" t="inlineStr">
        <is>
          <t>P</t>
        </is>
      </c>
      <c r="X502" s="29" t="n"/>
      <c r="Y502" s="29" t="n"/>
      <c r="Z502" s="39" t="n"/>
      <c r="AA502" s="29" t="n"/>
      <c r="AB502" s="29" t="inlineStr">
        <is>
          <t>개인화</t>
        </is>
      </c>
    </row>
    <row r="503" ht="66" customHeight="1" s="357">
      <c r="A503" s="108" t="inlineStr">
        <is>
          <t>n_049</t>
        </is>
      </c>
      <c r="B503" s="29" t="inlineStr">
        <is>
          <t>TC_MAP_0419</t>
        </is>
      </c>
      <c r="C503" s="29" t="inlineStr">
        <is>
          <t>Map</t>
        </is>
      </c>
      <c r="D503" s="29" t="inlineStr">
        <is>
          <t>즐겨찾기 탭</t>
        </is>
      </c>
      <c r="E503" s="29" t="inlineStr">
        <is>
          <t>즐겨찾기 목록</t>
        </is>
      </c>
      <c r="F503" s="29" t="inlineStr">
        <is>
          <t>즐겨찾기 목록 삭제</t>
        </is>
      </c>
      <c r="G503" s="29" t="inlineStr">
        <is>
          <t>KR, EU</t>
        </is>
      </c>
      <c r="H503" s="66" t="n"/>
      <c r="I503" s="29" t="n">
        <v>4</v>
      </c>
      <c r="J503" s="63" t="n"/>
      <c r="K503" s="30" t="inlineStr">
        <is>
          <t>1. 차량 계정 연동 상태</t>
        </is>
      </c>
      <c r="L503" s="30" t="inlineStr">
        <is>
          <t>1. Map 진입
2. 하단 드로어 카드 즐겨찾기 탭 선택
3. 편집 버튼 선택
4. 삭제 버튼 선택
5. 체크박스 선택</t>
        </is>
      </c>
      <c r="M503" s="30" t="inlineStr">
        <is>
          <t>1. 삭제 버튼 활성화</t>
        </is>
      </c>
      <c r="N503" s="75">
        <f>IF(COUNTIF(P503:W503,"F")&gt;=1,"FAIL",(IF(COUNTIF(P503:W503,"P")&gt;=1,"PASS",(IF(COUNTIF(P503:W503,"N/T")&gt;=1,"N/T",(IF(COUNTIF(P503:W503,"N/A")&gt;=1,"N/A","-")))))))</f>
        <v/>
      </c>
      <c r="O503" s="81">
        <f>IF(COUNTIF(P503:Q503,"F")&gt;=1,"FAIL",(IF(COUNTIF(P503:Q503,"P")&gt;=1,"PASS",(IF(COUNTIF(P503:Q503,"N/T")&gt;=1,"N/T",(IF(COUNTIF(P503:Q503,"N/A")&gt;=1,"N/A","-")))))))</f>
        <v/>
      </c>
      <c r="P503" s="29" t="inlineStr">
        <is>
          <t>P</t>
        </is>
      </c>
      <c r="Q503" s="29" t="inlineStr">
        <is>
          <t>P</t>
        </is>
      </c>
      <c r="R503" s="120">
        <f>IF(COUNTIF(S503:T503,"F")&gt;=1,"FAIL",(IF(COUNTIF(S503:T503,"P")&gt;=1,"PASS",(IF(COUNTIF(S503:T503,"N/T")&gt;=1,"N/T",(IF(COUNTIF(S503:T503,"N/A")&gt;=1,"N/A","-")))))))</f>
        <v/>
      </c>
      <c r="S503" s="29" t="inlineStr">
        <is>
          <t>P</t>
        </is>
      </c>
      <c r="T503" s="29" t="inlineStr">
        <is>
          <t>P</t>
        </is>
      </c>
      <c r="U503" s="120">
        <f>IF(COUNTIF(V503:W503,"F")&gt;=1,"FAIL",(IF(COUNTIF(V503:W503,"P")&gt;=1,"PASS",(IF(COUNTIF(V503:W503,"N/T")&gt;=1,"N/T",(IF(COUNTIF(V503:W503,"N/A")&gt;=1,"N/A","-")))))))</f>
        <v/>
      </c>
      <c r="V503" s="29" t="inlineStr">
        <is>
          <t>P</t>
        </is>
      </c>
      <c r="W503" s="29" t="inlineStr">
        <is>
          <t>P</t>
        </is>
      </c>
      <c r="X503" s="29" t="n"/>
      <c r="Y503" s="29" t="n"/>
      <c r="Z503" s="39" t="n"/>
      <c r="AA503" s="29" t="n"/>
      <c r="AB503" s="29" t="inlineStr">
        <is>
          <t>개인화</t>
        </is>
      </c>
    </row>
    <row r="504" ht="66" customHeight="1" s="357">
      <c r="A504" s="108" t="inlineStr">
        <is>
          <t>n_050</t>
        </is>
      </c>
      <c r="B504" s="29" t="inlineStr">
        <is>
          <t>TC_MAP_0420</t>
        </is>
      </c>
      <c r="C504" s="29" t="inlineStr">
        <is>
          <t>Map</t>
        </is>
      </c>
      <c r="D504" s="29" t="inlineStr">
        <is>
          <t>즐겨찾기 탭</t>
        </is>
      </c>
      <c r="E504" s="29" t="inlineStr">
        <is>
          <t>즐겨찾기 목록</t>
        </is>
      </c>
      <c r="F504" s="29" t="inlineStr">
        <is>
          <t>즐겨찾기 목록 삭제</t>
        </is>
      </c>
      <c r="G504" s="29" t="inlineStr">
        <is>
          <t>KR, EU</t>
        </is>
      </c>
      <c r="H504" s="66" t="n"/>
      <c r="I504" s="29" t="n">
        <v>4</v>
      </c>
      <c r="J504" s="63" t="n"/>
      <c r="K504" s="30" t="inlineStr">
        <is>
          <t>1. 차량 계정 연동 상태</t>
        </is>
      </c>
      <c r="L504" s="30" t="inlineStr">
        <is>
          <t>1. Map 진입
2. 하단 드로어 카드 즐겨찾기 탭 선택
3. 편집 버튼 선택
4. 삭제 버튼 선택
5. 체크박스 선택</t>
        </is>
      </c>
      <c r="M504" s="30" t="inlineStr">
        <is>
          <t>1. 삭제 버튼에 선택 개수 카운트 노출</t>
        </is>
      </c>
      <c r="N504" s="75">
        <f>IF(COUNTIF(P504:W504,"F")&gt;=1,"FAIL",(IF(COUNTIF(P504:W504,"P")&gt;=1,"PASS",(IF(COUNTIF(P504:W504,"N/T")&gt;=1,"N/T",(IF(COUNTIF(P504:W504,"N/A")&gt;=1,"N/A","-")))))))</f>
        <v/>
      </c>
      <c r="O504" s="81">
        <f>IF(COUNTIF(P504:Q504,"F")&gt;=1,"FAIL",(IF(COUNTIF(P504:Q504,"P")&gt;=1,"PASS",(IF(COUNTIF(P504:Q504,"N/T")&gt;=1,"N/T",(IF(COUNTIF(P504:Q504,"N/A")&gt;=1,"N/A","-")))))))</f>
        <v/>
      </c>
      <c r="P504" s="29" t="inlineStr">
        <is>
          <t>P</t>
        </is>
      </c>
      <c r="Q504" s="29" t="inlineStr">
        <is>
          <t>P</t>
        </is>
      </c>
      <c r="R504" s="120">
        <f>IF(COUNTIF(S504:T504,"F")&gt;=1,"FAIL",(IF(COUNTIF(S504:T504,"P")&gt;=1,"PASS",(IF(COUNTIF(S504:T504,"N/T")&gt;=1,"N/T",(IF(COUNTIF(S504:T504,"N/A")&gt;=1,"N/A","-")))))))</f>
        <v/>
      </c>
      <c r="S504" s="29" t="inlineStr">
        <is>
          <t>P</t>
        </is>
      </c>
      <c r="T504" s="29" t="inlineStr">
        <is>
          <t>P</t>
        </is>
      </c>
      <c r="U504" s="120">
        <f>IF(COUNTIF(V504:W504,"F")&gt;=1,"FAIL",(IF(COUNTIF(V504:W504,"P")&gt;=1,"PASS",(IF(COUNTIF(V504:W504,"N/T")&gt;=1,"N/T",(IF(COUNTIF(V504:W504,"N/A")&gt;=1,"N/A","-")))))))</f>
        <v/>
      </c>
      <c r="V504" s="29" t="inlineStr">
        <is>
          <t>P</t>
        </is>
      </c>
      <c r="W504" s="29" t="inlineStr">
        <is>
          <t>P</t>
        </is>
      </c>
      <c r="X504" s="29" t="n"/>
      <c r="Y504" s="29" t="n"/>
      <c r="Z504" s="39" t="n"/>
      <c r="AA504" s="29" t="n"/>
      <c r="AB504" s="29" t="inlineStr">
        <is>
          <t>개인화</t>
        </is>
      </c>
    </row>
    <row r="505" ht="66" customHeight="1" s="357">
      <c r="A505" s="108" t="inlineStr">
        <is>
          <t>n_051</t>
        </is>
      </c>
      <c r="B505" s="29" t="inlineStr">
        <is>
          <t>TC_MAP_0421</t>
        </is>
      </c>
      <c r="C505" s="29" t="inlineStr">
        <is>
          <t>Map</t>
        </is>
      </c>
      <c r="D505" s="29" t="inlineStr">
        <is>
          <t>즐겨찾기 탭</t>
        </is>
      </c>
      <c r="E505" s="29" t="inlineStr">
        <is>
          <t>즐겨찾기 목록</t>
        </is>
      </c>
      <c r="F505" s="29" t="inlineStr">
        <is>
          <t>즐겨찾기 목록 삭제</t>
        </is>
      </c>
      <c r="G505" s="29" t="inlineStr">
        <is>
          <t>KR, EU</t>
        </is>
      </c>
      <c r="H505" s="66" t="n"/>
      <c r="I505" s="29" t="n">
        <v>4</v>
      </c>
      <c r="J505" s="63" t="n"/>
      <c r="K505" s="30" t="inlineStr">
        <is>
          <t>1. 차량 계정 연동 상태</t>
        </is>
      </c>
      <c r="L505" s="30" t="inlineStr">
        <is>
          <t>1. Map 진입
2. 하단 드로어 카드 즐겨찾기 탭 선택
3. 편집 버튼 선택
4. 삭제 버튼 선택
5. 삭제 버튼 영역 확인</t>
        </is>
      </c>
      <c r="M505" s="30" t="inlineStr">
        <is>
          <t>1. 삭제 버튼 비활성화 노출</t>
        </is>
      </c>
      <c r="N505" s="75">
        <f>IF(COUNTIF(P505:W505,"F")&gt;=1,"FAIL",(IF(COUNTIF(P505:W505,"P")&gt;=1,"PASS",(IF(COUNTIF(P505:W505,"N/T")&gt;=1,"N/T",(IF(COUNTIF(P505:W505,"N/A")&gt;=1,"N/A","-")))))))</f>
        <v/>
      </c>
      <c r="O505" s="81">
        <f>IF(COUNTIF(P505:Q505,"F")&gt;=1,"FAIL",(IF(COUNTIF(P505:Q505,"P")&gt;=1,"PASS",(IF(COUNTIF(P505:Q505,"N/T")&gt;=1,"N/T",(IF(COUNTIF(P505:Q505,"N/A")&gt;=1,"N/A","-")))))))</f>
        <v/>
      </c>
      <c r="P505" s="29" t="inlineStr">
        <is>
          <t>P</t>
        </is>
      </c>
      <c r="Q505" s="29" t="inlineStr">
        <is>
          <t>P</t>
        </is>
      </c>
      <c r="R505" s="120">
        <f>IF(COUNTIF(S505:T505,"F")&gt;=1,"FAIL",(IF(COUNTIF(S505:T505,"P")&gt;=1,"PASS",(IF(COUNTIF(S505:T505,"N/T")&gt;=1,"N/T",(IF(COUNTIF(S505:T505,"N/A")&gt;=1,"N/A","-")))))))</f>
        <v/>
      </c>
      <c r="S505" s="29" t="inlineStr">
        <is>
          <t>P</t>
        </is>
      </c>
      <c r="T505" s="29" t="inlineStr">
        <is>
          <t>P</t>
        </is>
      </c>
      <c r="U505" s="120">
        <f>IF(COUNTIF(V505:W505,"F")&gt;=1,"FAIL",(IF(COUNTIF(V505:W505,"P")&gt;=1,"PASS",(IF(COUNTIF(V505:W505,"N/T")&gt;=1,"N/T",(IF(COUNTIF(V505:W505,"N/A")&gt;=1,"N/A","-")))))))</f>
        <v/>
      </c>
      <c r="V505" s="29" t="inlineStr">
        <is>
          <t>P</t>
        </is>
      </c>
      <c r="W505" s="29" t="inlineStr">
        <is>
          <t>P</t>
        </is>
      </c>
      <c r="X505" s="29" t="n"/>
      <c r="Y505" s="29" t="n"/>
      <c r="Z505" s="39" t="n"/>
      <c r="AA505" s="29" t="n"/>
      <c r="AB505" s="29" t="inlineStr">
        <is>
          <t>개인화</t>
        </is>
      </c>
    </row>
    <row r="506" ht="66" customHeight="1" s="357">
      <c r="A506" s="108" t="inlineStr">
        <is>
          <t>n_052</t>
        </is>
      </c>
      <c r="B506" s="29" t="inlineStr">
        <is>
          <t>TC_MAP_0422</t>
        </is>
      </c>
      <c r="C506" s="29" t="inlineStr">
        <is>
          <t>Map</t>
        </is>
      </c>
      <c r="D506" s="29" t="inlineStr">
        <is>
          <t>즐겨찾기 탭</t>
        </is>
      </c>
      <c r="E506" s="29" t="inlineStr">
        <is>
          <t>즐겨찾기 목록</t>
        </is>
      </c>
      <c r="F506" s="29" t="inlineStr">
        <is>
          <t>즐겨찾기 목록 삭제</t>
        </is>
      </c>
      <c r="G506" s="29" t="inlineStr">
        <is>
          <t>KR, EU</t>
        </is>
      </c>
      <c r="H506" s="66" t="n"/>
      <c r="I506" s="29" t="n">
        <v>4</v>
      </c>
      <c r="J506" s="63" t="n"/>
      <c r="K506" s="30" t="inlineStr">
        <is>
          <t>1. 차량 계정 연동 상태</t>
        </is>
      </c>
      <c r="L506" s="30" t="inlineStr">
        <is>
          <t>1. Map 진입
2. 하단 드로어 카드 즐겨찾기 탭 선택
3. 편집 버튼 선택
4. 삭제 버튼 선택
5. 삭제 버튼 영역 확인</t>
        </is>
      </c>
      <c r="M506" s="30" t="inlineStr">
        <is>
          <t>1. 삭제 버튼 카운트 개수 0개 노출</t>
        </is>
      </c>
      <c r="N506" s="75">
        <f>IF(COUNTIF(P506:W506,"F")&gt;=1,"FAIL",(IF(COUNTIF(P506:W506,"P")&gt;=1,"PASS",(IF(COUNTIF(P506:W506,"N/T")&gt;=1,"N/T",(IF(COUNTIF(P506:W506,"N/A")&gt;=1,"N/A","-")))))))</f>
        <v/>
      </c>
      <c r="O506" s="81">
        <f>IF(COUNTIF(P506:Q506,"F")&gt;=1,"FAIL",(IF(COUNTIF(P506:Q506,"P")&gt;=1,"PASS",(IF(COUNTIF(P506:Q506,"N/T")&gt;=1,"N/T",(IF(COUNTIF(P506:Q506,"N/A")&gt;=1,"N/A","-")))))))</f>
        <v/>
      </c>
      <c r="P506" s="29" t="inlineStr">
        <is>
          <t>P</t>
        </is>
      </c>
      <c r="Q506" s="29" t="inlineStr">
        <is>
          <t>P</t>
        </is>
      </c>
      <c r="R506" s="120">
        <f>IF(COUNTIF(S506:T506,"F")&gt;=1,"FAIL",(IF(COUNTIF(S506:T506,"P")&gt;=1,"PASS",(IF(COUNTIF(S506:T506,"N/T")&gt;=1,"N/T",(IF(COUNTIF(S506:T506,"N/A")&gt;=1,"N/A","-")))))))</f>
        <v/>
      </c>
      <c r="S506" s="29" t="inlineStr">
        <is>
          <t>P</t>
        </is>
      </c>
      <c r="T506" s="29" t="inlineStr">
        <is>
          <t>P</t>
        </is>
      </c>
      <c r="U506" s="120">
        <f>IF(COUNTIF(V506:W506,"F")&gt;=1,"FAIL",(IF(COUNTIF(V506:W506,"P")&gt;=1,"PASS",(IF(COUNTIF(V506:W506,"N/T")&gt;=1,"N/T",(IF(COUNTIF(V506:W506,"N/A")&gt;=1,"N/A","-")))))))</f>
        <v/>
      </c>
      <c r="V506" s="29" t="inlineStr">
        <is>
          <t>P</t>
        </is>
      </c>
      <c r="W506" s="29" t="inlineStr">
        <is>
          <t>P</t>
        </is>
      </c>
      <c r="X506" s="29" t="n"/>
      <c r="Y506" s="29" t="n"/>
      <c r="Z506" s="39" t="n"/>
      <c r="AA506" s="29" t="n"/>
      <c r="AB506" s="29" t="inlineStr">
        <is>
          <t>개인화</t>
        </is>
      </c>
    </row>
    <row r="507" ht="79.2" customHeight="1" s="357">
      <c r="A507" s="108" t="inlineStr">
        <is>
          <t>n_053</t>
        </is>
      </c>
      <c r="B507" s="29" t="inlineStr">
        <is>
          <t>TC_MAP_0423</t>
        </is>
      </c>
      <c r="C507" s="29" t="inlineStr">
        <is>
          <t>Map</t>
        </is>
      </c>
      <c r="D507" s="29" t="inlineStr">
        <is>
          <t>즐겨찾기 탭</t>
        </is>
      </c>
      <c r="E507" s="29" t="inlineStr">
        <is>
          <t>즐겨찾기 목록</t>
        </is>
      </c>
      <c r="F507" s="29" t="inlineStr">
        <is>
          <t>즐겨찾기 목록 삭제</t>
        </is>
      </c>
      <c r="G507" s="29" t="inlineStr">
        <is>
          <t>KR, EU</t>
        </is>
      </c>
      <c r="H507" s="66" t="n"/>
      <c r="I507" s="29" t="n">
        <v>4</v>
      </c>
      <c r="J507" s="63" t="n"/>
      <c r="K507" s="30" t="inlineStr">
        <is>
          <t>1. 차량 계정 연동 상태</t>
        </is>
      </c>
      <c r="L507" s="30" t="inlineStr">
        <is>
          <t>1. Map 진입
2. 하단 드로어 카드 즐겨찾기 탭 선택
3. 편집 버튼 선택
4. 삭제 버튼 선택
5. 체크 박스 선택
6. 활성화된 삭제 버튼 선택</t>
        </is>
      </c>
      <c r="M507" s="30" t="inlineStr">
        <is>
          <t>1. 삭제 확인 팝업 노출
- Do you want to delete N items?
- [Cancel] [Delete]</t>
        </is>
      </c>
      <c r="N507" s="75">
        <f>IF(COUNTIF(P507:W507,"F")&gt;=1,"FAIL",(IF(COUNTIF(P507:W507,"P")&gt;=1,"PASS",(IF(COUNTIF(P507:W507,"N/T")&gt;=1,"N/T",(IF(COUNTIF(P507:W507,"N/A")&gt;=1,"N/A","-")))))))</f>
        <v/>
      </c>
      <c r="O507" s="81">
        <f>IF(COUNTIF(P507:Q507,"F")&gt;=1,"FAIL",(IF(COUNTIF(P507:Q507,"P")&gt;=1,"PASS",(IF(COUNTIF(P507:Q507,"N/T")&gt;=1,"N/T",(IF(COUNTIF(P507:Q507,"N/A")&gt;=1,"N/A","-")))))))</f>
        <v/>
      </c>
      <c r="P507" s="29" t="inlineStr">
        <is>
          <t>P</t>
        </is>
      </c>
      <c r="Q507" s="29" t="inlineStr">
        <is>
          <t>P</t>
        </is>
      </c>
      <c r="R507" s="120">
        <f>IF(COUNTIF(S507:T507,"F")&gt;=1,"FAIL",(IF(COUNTIF(S507:T507,"P")&gt;=1,"PASS",(IF(COUNTIF(S507:T507,"N/T")&gt;=1,"N/T",(IF(COUNTIF(S507:T507,"N/A")&gt;=1,"N/A","-")))))))</f>
        <v/>
      </c>
      <c r="S507" s="29" t="inlineStr">
        <is>
          <t>P</t>
        </is>
      </c>
      <c r="T507" s="29" t="inlineStr">
        <is>
          <t>P</t>
        </is>
      </c>
      <c r="U507" s="120">
        <f>IF(COUNTIF(V507:W507,"F")&gt;=1,"FAIL",(IF(COUNTIF(V507:W507,"P")&gt;=1,"PASS",(IF(COUNTIF(V507:W507,"N/T")&gt;=1,"N/T",(IF(COUNTIF(V507:W507,"N/A")&gt;=1,"N/A","-")))))))</f>
        <v/>
      </c>
      <c r="V507" s="29" t="inlineStr">
        <is>
          <t>P</t>
        </is>
      </c>
      <c r="W507" s="29" t="inlineStr">
        <is>
          <t>P</t>
        </is>
      </c>
      <c r="X507" s="29" t="n"/>
      <c r="Y507" s="29" t="n"/>
      <c r="Z507" s="39" t="n"/>
      <c r="AA507" s="29" t="n"/>
      <c r="AB507" s="29" t="inlineStr">
        <is>
          <t>개인화</t>
        </is>
      </c>
    </row>
    <row r="508" ht="92.40000000000001" customHeight="1" s="357">
      <c r="A508" s="108" t="inlineStr">
        <is>
          <t>n_054</t>
        </is>
      </c>
      <c r="B508" s="29" t="inlineStr">
        <is>
          <t>TC_MAP_0424</t>
        </is>
      </c>
      <c r="C508" s="29" t="inlineStr">
        <is>
          <t>Map</t>
        </is>
      </c>
      <c r="D508" s="29" t="inlineStr">
        <is>
          <t>즐겨찾기 탭</t>
        </is>
      </c>
      <c r="E508" s="29" t="inlineStr">
        <is>
          <t>즐겨찾기 목록</t>
        </is>
      </c>
      <c r="F508" s="29" t="inlineStr">
        <is>
          <t>즐겨찾기 목록 삭제</t>
        </is>
      </c>
      <c r="G508" s="29" t="inlineStr">
        <is>
          <t>KR, EU</t>
        </is>
      </c>
      <c r="H508" s="66" t="n"/>
      <c r="I508" s="29" t="n">
        <v>4</v>
      </c>
      <c r="J508" s="63" t="n"/>
      <c r="K508" s="30" t="inlineStr">
        <is>
          <t>1. 차량 계정 연동 상태</t>
        </is>
      </c>
      <c r="L508" s="30" t="inlineStr">
        <is>
          <t>1. Map 진입
2. 하단 드로어 카드 즐겨찾기 탭 선택
3. 편집 버튼 선택
4. 삭제 버튼 선택
5. 체크 박스 선택
6. 활성화된 삭제 버튼 선택
7. 팝업 내 취소 버튼 선택</t>
        </is>
      </c>
      <c r="M508" s="30" t="inlineStr">
        <is>
          <t>1. 팝업 닫힘</t>
        </is>
      </c>
      <c r="N508" s="75">
        <f>IF(COUNTIF(P508:W508,"F")&gt;=1,"FAIL",(IF(COUNTIF(P508:W508,"P")&gt;=1,"PASS",(IF(COUNTIF(P508:W508,"N/T")&gt;=1,"N/T",(IF(COUNTIF(P508:W508,"N/A")&gt;=1,"N/A","-")))))))</f>
        <v/>
      </c>
      <c r="O508" s="81">
        <f>IF(COUNTIF(P508:Q508,"F")&gt;=1,"FAIL",(IF(COUNTIF(P508:Q508,"P")&gt;=1,"PASS",(IF(COUNTIF(P508:Q508,"N/T")&gt;=1,"N/T",(IF(COUNTIF(P508:Q508,"N/A")&gt;=1,"N/A","-")))))))</f>
        <v/>
      </c>
      <c r="P508" s="29" t="inlineStr">
        <is>
          <t>P</t>
        </is>
      </c>
      <c r="Q508" s="29" t="inlineStr">
        <is>
          <t>P</t>
        </is>
      </c>
      <c r="R508" s="120">
        <f>IF(COUNTIF(S508:T508,"F")&gt;=1,"FAIL",(IF(COUNTIF(S508:T508,"P")&gt;=1,"PASS",(IF(COUNTIF(S508:T508,"N/T")&gt;=1,"N/T",(IF(COUNTIF(S508:T508,"N/A")&gt;=1,"N/A","-")))))))</f>
        <v/>
      </c>
      <c r="S508" s="29" t="inlineStr">
        <is>
          <t>P</t>
        </is>
      </c>
      <c r="T508" s="29" t="inlineStr">
        <is>
          <t>P</t>
        </is>
      </c>
      <c r="U508" s="120">
        <f>IF(COUNTIF(V508:W508,"F")&gt;=1,"FAIL",(IF(COUNTIF(V508:W508,"P")&gt;=1,"PASS",(IF(COUNTIF(V508:W508,"N/T")&gt;=1,"N/T",(IF(COUNTIF(V508:W508,"N/A")&gt;=1,"N/A","-")))))))</f>
        <v/>
      </c>
      <c r="V508" s="29" t="inlineStr">
        <is>
          <t>P</t>
        </is>
      </c>
      <c r="W508" s="29" t="inlineStr">
        <is>
          <t>P</t>
        </is>
      </c>
      <c r="X508" s="29" t="n"/>
      <c r="Y508" s="29" t="n"/>
      <c r="Z508" s="39" t="n"/>
      <c r="AA508" s="29" t="n"/>
      <c r="AB508" s="29" t="inlineStr">
        <is>
          <t>개인화</t>
        </is>
      </c>
    </row>
    <row r="509" ht="92.40000000000001" customHeight="1" s="357">
      <c r="A509" s="107" t="n"/>
      <c r="B509" s="29" t="inlineStr">
        <is>
          <t>TC_MAP_0425</t>
        </is>
      </c>
      <c r="C509" s="29" t="inlineStr">
        <is>
          <t>Map</t>
        </is>
      </c>
      <c r="D509" s="29" t="inlineStr">
        <is>
          <t>즐겨찾기 탭</t>
        </is>
      </c>
      <c r="E509" s="29" t="inlineStr">
        <is>
          <t>즐겨찾기 목록</t>
        </is>
      </c>
      <c r="F509" s="29" t="inlineStr">
        <is>
          <t>즐겨찾기 목록 삭제</t>
        </is>
      </c>
      <c r="G509" s="29" t="inlineStr">
        <is>
          <t>KR, EU</t>
        </is>
      </c>
      <c r="H509" s="66" t="n"/>
      <c r="I509" s="29" t="n">
        <v>1</v>
      </c>
      <c r="J509" s="63" t="n"/>
      <c r="K509" s="30" t="inlineStr">
        <is>
          <t>1. 차량 계정 연동 상태</t>
        </is>
      </c>
      <c r="L509" s="30" t="inlineStr">
        <is>
          <t>1. Map 진입
2. 하단 드로어 카드 즐겨찾기 탭 선택
3. 편집 버튼 선택
4. 삭제 버튼 선택
5. 체크 박스 선택
6. 활성화된 삭제 버튼 선택
7. 팝업 내 삭제 버튼 선택</t>
        </is>
      </c>
      <c r="M509" s="30" t="inlineStr">
        <is>
          <t>1. 팝업이 닫히며 선택했던 항목 삭제</t>
        </is>
      </c>
      <c r="N509" s="75">
        <f>IF(COUNTIF(P509:W509,"F")&gt;=1,"FAIL",(IF(COUNTIF(P509:W509,"P")&gt;=1,"PASS",(IF(COUNTIF(P509:W509,"N/T")&gt;=1,"N/T",(IF(COUNTIF(P509:W509,"N/A")&gt;=1,"N/A","-")))))))</f>
        <v/>
      </c>
      <c r="O509" s="81">
        <f>IF(COUNTIF(P509:Q509,"F")&gt;=1,"FAIL",(IF(COUNTIF(P509:Q509,"P")&gt;=1,"PASS",(IF(COUNTIF(P509:Q509,"N/T")&gt;=1,"N/T",(IF(COUNTIF(P509:Q509,"N/A")&gt;=1,"N/A","-")))))))</f>
        <v/>
      </c>
      <c r="P509" s="29" t="inlineStr">
        <is>
          <t>P</t>
        </is>
      </c>
      <c r="Q509" s="29" t="inlineStr">
        <is>
          <t>P</t>
        </is>
      </c>
      <c r="R509" s="120">
        <f>IF(COUNTIF(S509:T509,"F")&gt;=1,"FAIL",(IF(COUNTIF(S509:T509,"P")&gt;=1,"PASS",(IF(COUNTIF(S509:T509,"N/T")&gt;=1,"N/T",(IF(COUNTIF(S509:T509,"N/A")&gt;=1,"N/A","-")))))))</f>
        <v/>
      </c>
      <c r="S509" s="29" t="inlineStr">
        <is>
          <t>P</t>
        </is>
      </c>
      <c r="T509" s="29" t="inlineStr">
        <is>
          <t>P</t>
        </is>
      </c>
      <c r="U509" s="120">
        <f>IF(COUNTIF(V509:W509,"F")&gt;=1,"FAIL",(IF(COUNTIF(V509:W509,"P")&gt;=1,"PASS",(IF(COUNTIF(V509:W509,"N/T")&gt;=1,"N/T",(IF(COUNTIF(V509:W509,"N/A")&gt;=1,"N/A","-")))))))</f>
        <v/>
      </c>
      <c r="V509" s="29" t="inlineStr">
        <is>
          <t>P</t>
        </is>
      </c>
      <c r="W509" s="29" t="inlineStr">
        <is>
          <t>P</t>
        </is>
      </c>
      <c r="X509" s="29" t="n"/>
      <c r="Y509" s="29" t="n"/>
      <c r="Z509" s="39" t="n"/>
      <c r="AA509" s="29" t="n"/>
      <c r="AB509" s="29" t="inlineStr">
        <is>
          <t>Sanity, 개인화</t>
        </is>
      </c>
    </row>
    <row r="510" ht="92.40000000000001" customHeight="1" s="357">
      <c r="A510" s="108" t="inlineStr">
        <is>
          <t>n_033</t>
        </is>
      </c>
      <c r="B510" s="29" t="inlineStr">
        <is>
          <t>TC_MAP_0426</t>
        </is>
      </c>
      <c r="C510" s="29" t="inlineStr">
        <is>
          <t>Map</t>
        </is>
      </c>
      <c r="D510" s="29" t="inlineStr">
        <is>
          <t>즐겨찾기 탭</t>
        </is>
      </c>
      <c r="E510" s="29" t="inlineStr">
        <is>
          <t>즐겨찾기 목록</t>
        </is>
      </c>
      <c r="F510" s="29" t="inlineStr">
        <is>
          <t>즐겨찾기 목록 삭제</t>
        </is>
      </c>
      <c r="G510" s="29" t="inlineStr">
        <is>
          <t>KR, EU</t>
        </is>
      </c>
      <c r="H510" s="66" t="n"/>
      <c r="I510" s="29" t="n">
        <v>4</v>
      </c>
      <c r="J510" s="63" t="n"/>
      <c r="K510" s="30" t="inlineStr">
        <is>
          <t>1. 차량 계정 연동 상태</t>
        </is>
      </c>
      <c r="L510" s="30" t="inlineStr">
        <is>
          <t>1. Map 진입
2. 하단 드로어 카드 즐겨찾기 탭 선택
3. 편집 버튼 선택
4. 삭제 버튼 선택
5. 체크 박스 선택
6. 활성화된 삭제 버튼 선택
7. 팝업 내 삭제 버튼 선택</t>
        </is>
      </c>
      <c r="M510" s="30" t="inlineStr">
        <is>
          <t>1. 화면 상단 삭제 완료 토스트 팝업 노출
Deleted</t>
        </is>
      </c>
      <c r="N510" s="75">
        <f>IF(COUNTIF(P510:W510,"F")&gt;=1,"FAIL",(IF(COUNTIF(P510:W510,"P")&gt;=1,"PASS",(IF(COUNTIF(P510:W510,"N/T")&gt;=1,"N/T",(IF(COUNTIF(P510:W510,"N/A")&gt;=1,"N/A","-")))))))</f>
        <v/>
      </c>
      <c r="O510" s="81">
        <f>IF(COUNTIF(P510:Q510,"F")&gt;=1,"FAIL",(IF(COUNTIF(P510:Q510,"P")&gt;=1,"PASS",(IF(COUNTIF(P510:Q510,"N/T")&gt;=1,"N/T",(IF(COUNTIF(P510:Q510,"N/A")&gt;=1,"N/A","-")))))))</f>
        <v/>
      </c>
      <c r="P510" s="29" t="inlineStr">
        <is>
          <t>P</t>
        </is>
      </c>
      <c r="Q510" s="29" t="inlineStr">
        <is>
          <t>P</t>
        </is>
      </c>
      <c r="R510" s="120">
        <f>IF(COUNTIF(S510:T510,"F")&gt;=1,"FAIL",(IF(COUNTIF(S510:T510,"P")&gt;=1,"PASS",(IF(COUNTIF(S510:T510,"N/T")&gt;=1,"N/T",(IF(COUNTIF(S510:T510,"N/A")&gt;=1,"N/A","-")))))))</f>
        <v/>
      </c>
      <c r="S510" s="29" t="inlineStr">
        <is>
          <t>P</t>
        </is>
      </c>
      <c r="T510" s="29" t="inlineStr">
        <is>
          <t>P</t>
        </is>
      </c>
      <c r="U510" s="120">
        <f>IF(COUNTIF(V510:W510,"F")&gt;=1,"FAIL",(IF(COUNTIF(V510:W510,"P")&gt;=1,"PASS",(IF(COUNTIF(V510:W510,"N/T")&gt;=1,"N/T",(IF(COUNTIF(V510:W510,"N/A")&gt;=1,"N/A","-")))))))</f>
        <v/>
      </c>
      <c r="V510" s="29" t="inlineStr">
        <is>
          <t>P</t>
        </is>
      </c>
      <c r="W510" s="29" t="inlineStr">
        <is>
          <t>P</t>
        </is>
      </c>
      <c r="X510" s="29" t="n"/>
      <c r="Y510" s="29" t="n"/>
      <c r="Z510" s="39" t="n"/>
      <c r="AA510" s="29" t="n"/>
      <c r="AB510" s="29" t="inlineStr">
        <is>
          <t>개인화</t>
        </is>
      </c>
    </row>
    <row r="511" ht="132" customHeight="1" s="357">
      <c r="A511" s="108" t="inlineStr">
        <is>
          <t>Y_112</t>
        </is>
      </c>
      <c r="B511" s="54" t="inlineStr">
        <is>
          <t>TC_MAP_0427</t>
        </is>
      </c>
      <c r="C511" s="54" t="inlineStr">
        <is>
          <t>Map</t>
        </is>
      </c>
      <c r="D511" s="54" t="inlineStr">
        <is>
          <t>즐겨찾기 탭</t>
        </is>
      </c>
      <c r="E511" s="54" t="inlineStr">
        <is>
          <t>즐겨찾기 목록</t>
        </is>
      </c>
      <c r="F511" s="54" t="inlineStr">
        <is>
          <t>즐겨찾기 목록 삭제</t>
        </is>
      </c>
      <c r="G511" s="54" t="inlineStr">
        <is>
          <t>KR, EU</t>
        </is>
      </c>
      <c r="H511" s="54" t="n"/>
      <c r="I511" s="54" t="n"/>
      <c r="J511" s="31" t="inlineStr">
        <is>
          <t>1. 위치 서비스 ON 상태
2. 프로필 등록 상태
3. 우리집 등록된 상태</t>
        </is>
      </c>
      <c r="K511" s="31" t="inlineStr">
        <is>
          <t>1. 차량 계정 연동 상태</t>
        </is>
      </c>
      <c r="L511" s="31" t="inlineStr">
        <is>
          <t>1. Map 진입
2. 하단 드로어 카드 즐겨찾기 탭 선택
3. 편집 버튼 선택
4. 삭제 버튼 선택
5. 우리집 체크 박스 선택
6. 활성화된 삭제 버튼 선택
7. 팝업 내 삭제 버튼 선택
8. 우리집 삭제 완료
9. 차량 AVN 내 즐겨찾는 등록지 [우리집] 확인</t>
        </is>
      </c>
      <c r="M511" s="31" t="inlineStr">
        <is>
          <t>1. [우리집] 삭제되어 차량 내 AVN에서 미표출된다.</t>
        </is>
      </c>
      <c r="N511" s="103">
        <f>IF(COUNTIF(P511:W511,"F")&gt;=1,"FAIL",(IF(COUNTIF(P511:W511,"P")&gt;=1,"PASS",(IF(COUNTIF(P511:W511,"N/T")&gt;=1,"N/T",(IF(COUNTIF(P511:W511,"N/A")&gt;=1,"N/A","-")))))))</f>
        <v/>
      </c>
      <c r="O511" s="81">
        <f>IF(COUNTIF(P511:Q511,"F")&gt;=1,"FAIL",(IF(COUNTIF(P511:Q511,"P")&gt;=1,"PASS",(IF(COUNTIF(P511:Q511,"N/T")&gt;=1,"N/T",(IF(COUNTIF(P511:Q511,"N/A")&gt;=1,"N/A","-")))))))</f>
        <v/>
      </c>
      <c r="P511" s="29" t="inlineStr">
        <is>
          <t>N/A</t>
        </is>
      </c>
      <c r="Q511" s="29" t="inlineStr">
        <is>
          <t>N/A</t>
        </is>
      </c>
      <c r="R511" s="120">
        <f>IF(COUNTIF(S511:T511,"F")&gt;=1,"FAIL",(IF(COUNTIF(S511:T511,"P")&gt;=1,"PASS",(IF(COUNTIF(S511:T511,"N/T")&gt;=1,"N/T",(IF(COUNTIF(S511:T511,"N/A")&gt;=1,"N/A","-")))))))</f>
        <v/>
      </c>
      <c r="S511" s="29" t="inlineStr">
        <is>
          <t>N/A</t>
        </is>
      </c>
      <c r="T511" s="29" t="inlineStr">
        <is>
          <t>N/A</t>
        </is>
      </c>
      <c r="U511" s="120">
        <f>IF(COUNTIF(V511:W511,"F")&gt;=1,"FAIL",(IF(COUNTIF(V511:W511,"P")&gt;=1,"PASS",(IF(COUNTIF(V511:W511,"N/T")&gt;=1,"N/T",(IF(COUNTIF(V511:W511,"N/A")&gt;=1,"N/A","-")))))))</f>
        <v/>
      </c>
      <c r="V511" s="29" t="inlineStr">
        <is>
          <t>N/A</t>
        </is>
      </c>
      <c r="W511" s="29" t="inlineStr">
        <is>
          <t>N/A</t>
        </is>
      </c>
      <c r="X511" s="29" t="n"/>
      <c r="Y511" s="29" t="n"/>
      <c r="Z511" s="39" t="inlineStr">
        <is>
          <t>삭제 TC: AVN 연동 평가는 CL로 대체(N/A)</t>
        </is>
      </c>
      <c r="AA511" s="29" t="inlineStr">
        <is>
          <t>사양 아님(N/A)</t>
        </is>
      </c>
      <c r="AB511" s="29" t="inlineStr">
        <is>
          <t>실차, 삭제</t>
        </is>
      </c>
    </row>
    <row r="512" ht="132" customHeight="1" s="357">
      <c r="A512" s="108" t="inlineStr">
        <is>
          <t>Y_113</t>
        </is>
      </c>
      <c r="B512" s="54" t="inlineStr">
        <is>
          <t>TC_MAP_0428</t>
        </is>
      </c>
      <c r="C512" s="54" t="inlineStr">
        <is>
          <t>Map</t>
        </is>
      </c>
      <c r="D512" s="54" t="inlineStr">
        <is>
          <t>즐겨찾기 탭</t>
        </is>
      </c>
      <c r="E512" s="54" t="inlineStr">
        <is>
          <t>즐겨찾기 목록</t>
        </is>
      </c>
      <c r="F512" s="54" t="inlineStr">
        <is>
          <t>즐겨찾기 목록 삭제</t>
        </is>
      </c>
      <c r="G512" s="54" t="inlineStr">
        <is>
          <t>KR, EU</t>
        </is>
      </c>
      <c r="H512" s="54" t="n"/>
      <c r="I512" s="54" t="n"/>
      <c r="J512" s="31" t="inlineStr">
        <is>
          <t>1. 위치 서비스 ON 상태
2. 프로필 등록 상태
3. 사무실 등록된 상태</t>
        </is>
      </c>
      <c r="K512" s="31" t="inlineStr">
        <is>
          <t>1. 차량 계정 연동 상태</t>
        </is>
      </c>
      <c r="L512" s="31" t="inlineStr">
        <is>
          <t>1. Map 진입
2. 하단 드로어 카드 즐겨찾기 탭 선택
3. 편집 버튼 선택
4. 삭제 버튼 선택
5. 사무실 체크 박스 선택
6. 활성화된 삭제 버튼 선택
7. 팝업 내 삭제 버튼 선택
8. 사무실 삭제 완료
9. 차량 AVN 내 즐겨찾는 등록지 [사무실] 확인</t>
        </is>
      </c>
      <c r="M512" s="31" t="inlineStr">
        <is>
          <t>1. [사무실] 삭제되어 차량 내 AVN에서 미표출된다.</t>
        </is>
      </c>
      <c r="N512" s="103">
        <f>IF(COUNTIF(P512:W512,"F")&gt;=1,"FAIL",(IF(COUNTIF(P512:W512,"P")&gt;=1,"PASS",(IF(COUNTIF(P512:W512,"N/T")&gt;=1,"N/T",(IF(COUNTIF(P512:W512,"N/A")&gt;=1,"N/A","-")))))))</f>
        <v/>
      </c>
      <c r="O512" s="81">
        <f>IF(COUNTIF(P512:Q512,"F")&gt;=1,"FAIL",(IF(COUNTIF(P512:Q512,"P")&gt;=1,"PASS",(IF(COUNTIF(P512:Q512,"N/T")&gt;=1,"N/T",(IF(COUNTIF(P512:Q512,"N/A")&gt;=1,"N/A","-")))))))</f>
        <v/>
      </c>
      <c r="P512" s="29" t="inlineStr">
        <is>
          <t>N/A</t>
        </is>
      </c>
      <c r="Q512" s="29" t="inlineStr">
        <is>
          <t>N/A</t>
        </is>
      </c>
      <c r="R512" s="120">
        <f>IF(COUNTIF(S512:T512,"F")&gt;=1,"FAIL",(IF(COUNTIF(S512:T512,"P")&gt;=1,"PASS",(IF(COUNTIF(S512:T512,"N/T")&gt;=1,"N/T",(IF(COUNTIF(S512:T512,"N/A")&gt;=1,"N/A","-")))))))</f>
        <v/>
      </c>
      <c r="S512" s="29" t="inlineStr">
        <is>
          <t>N/A</t>
        </is>
      </c>
      <c r="T512" s="29" t="inlineStr">
        <is>
          <t>N/A</t>
        </is>
      </c>
      <c r="U512" s="120">
        <f>IF(COUNTIF(V512:W512,"F")&gt;=1,"FAIL",(IF(COUNTIF(V512:W512,"P")&gt;=1,"PASS",(IF(COUNTIF(V512:W512,"N/T")&gt;=1,"N/T",(IF(COUNTIF(V512:W512,"N/A")&gt;=1,"N/A","-")))))))</f>
        <v/>
      </c>
      <c r="V512" s="29" t="inlineStr">
        <is>
          <t>N/A</t>
        </is>
      </c>
      <c r="W512" s="29" t="inlineStr">
        <is>
          <t>N/A</t>
        </is>
      </c>
      <c r="X512" s="29" t="n"/>
      <c r="Y512" s="29" t="n"/>
      <c r="Z512" s="39" t="inlineStr">
        <is>
          <t>삭제 TC: AVN 연동 평가는 CL로 대체(N/A)</t>
        </is>
      </c>
      <c r="AA512" s="29" t="inlineStr">
        <is>
          <t>사양 아님(N/A)</t>
        </is>
      </c>
      <c r="AB512" s="29" t="inlineStr">
        <is>
          <t>실차, 삭제</t>
        </is>
      </c>
    </row>
    <row r="513" ht="132" customHeight="1" s="357">
      <c r="A513" s="108" t="inlineStr">
        <is>
          <t>Y_114</t>
        </is>
      </c>
      <c r="B513" s="54" t="inlineStr">
        <is>
          <t>TC_MAP_0429</t>
        </is>
      </c>
      <c r="C513" s="54" t="inlineStr">
        <is>
          <t>Map</t>
        </is>
      </c>
      <c r="D513" s="54" t="inlineStr">
        <is>
          <t>즐겨찾기 탭</t>
        </is>
      </c>
      <c r="E513" s="54" t="inlineStr">
        <is>
          <t>즐겨찾기 목록</t>
        </is>
      </c>
      <c r="F513" s="54" t="inlineStr">
        <is>
          <t>즐겨찾기 목록 삭제</t>
        </is>
      </c>
      <c r="G513" s="54" t="inlineStr">
        <is>
          <t>KR, EU</t>
        </is>
      </c>
      <c r="H513" s="54" t="n"/>
      <c r="I513" s="54" t="n"/>
      <c r="J513" s="31" t="inlineStr">
        <is>
          <t>1. 위치 서비스 ON 상태
2. 프로필 등록 상태
3. 즐겨찾기 1 등록된 상태</t>
        </is>
      </c>
      <c r="K513" s="31" t="inlineStr">
        <is>
          <t>1. 차량 계정 연동 상태</t>
        </is>
      </c>
      <c r="L513" s="31" t="inlineStr">
        <is>
          <t>1. Map 진입
2. 하단 드로어 카드 즐겨찾기 탭 선택
3. 편집 버튼 선택
4. 삭제 버튼 선택
5. 즐겨찾기 1 체크 박스 선택
6. 활성화된 삭제 버튼 선택
7. 팝업 내 삭제 버튼 선택
8. 즐겨찾기 1 삭제 완료
9. 차량 AVN 내 즐겨찾는 등록지 [즐겨찾기 1] 확인</t>
        </is>
      </c>
      <c r="M513" s="31" t="inlineStr">
        <is>
          <t>1. [즐겨찾기 1] 삭제되어 차량 내 AVN에서 미표출된다.</t>
        </is>
      </c>
      <c r="N513" s="103">
        <f>IF(COUNTIF(P513:W513,"F")&gt;=1,"FAIL",(IF(COUNTIF(P513:W513,"P")&gt;=1,"PASS",(IF(COUNTIF(P513:W513,"N/T")&gt;=1,"N/T",(IF(COUNTIF(P513:W513,"N/A")&gt;=1,"N/A","-")))))))</f>
        <v/>
      </c>
      <c r="O513" s="81">
        <f>IF(COUNTIF(P513:Q513,"F")&gt;=1,"FAIL",(IF(COUNTIF(P513:Q513,"P")&gt;=1,"PASS",(IF(COUNTIF(P513:Q513,"N/T")&gt;=1,"N/T",(IF(COUNTIF(P513:Q513,"N/A")&gt;=1,"N/A","-")))))))</f>
        <v/>
      </c>
      <c r="P513" s="29" t="inlineStr">
        <is>
          <t>N/A</t>
        </is>
      </c>
      <c r="Q513" s="29" t="inlineStr">
        <is>
          <t>N/A</t>
        </is>
      </c>
      <c r="R513" s="120">
        <f>IF(COUNTIF(S513:T513,"F")&gt;=1,"FAIL",(IF(COUNTIF(S513:T513,"P")&gt;=1,"PASS",(IF(COUNTIF(S513:T513,"N/T")&gt;=1,"N/T",(IF(COUNTIF(S513:T513,"N/A")&gt;=1,"N/A","-")))))))</f>
        <v/>
      </c>
      <c r="S513" s="29" t="inlineStr">
        <is>
          <t>N/A</t>
        </is>
      </c>
      <c r="T513" s="29" t="inlineStr">
        <is>
          <t>N/A</t>
        </is>
      </c>
      <c r="U513" s="120">
        <f>IF(COUNTIF(V513:W513,"F")&gt;=1,"FAIL",(IF(COUNTIF(V513:W513,"P")&gt;=1,"PASS",(IF(COUNTIF(V513:W513,"N/T")&gt;=1,"N/T",(IF(COUNTIF(V513:W513,"N/A")&gt;=1,"N/A","-")))))))</f>
        <v/>
      </c>
      <c r="V513" s="29" t="inlineStr">
        <is>
          <t>N/A</t>
        </is>
      </c>
      <c r="W513" s="29" t="inlineStr">
        <is>
          <t>N/A</t>
        </is>
      </c>
      <c r="X513" s="29" t="n"/>
      <c r="Y513" s="29" t="n"/>
      <c r="Z513" s="39" t="inlineStr">
        <is>
          <t>삭제 TC: AVN 연동 평가는 CL로 대체(N/A)</t>
        </is>
      </c>
      <c r="AA513" s="29" t="inlineStr">
        <is>
          <t>사양 아님(N/A)</t>
        </is>
      </c>
      <c r="AB513" s="29" t="inlineStr">
        <is>
          <t>실차, 삭제</t>
        </is>
      </c>
    </row>
    <row r="514" ht="132" customHeight="1" s="357">
      <c r="A514" s="108" t="inlineStr">
        <is>
          <t>Y_116</t>
        </is>
      </c>
      <c r="B514" s="54" t="inlineStr">
        <is>
          <t>TC_MAP_0430</t>
        </is>
      </c>
      <c r="C514" s="54" t="inlineStr">
        <is>
          <t>Map</t>
        </is>
      </c>
      <c r="D514" s="54" t="inlineStr">
        <is>
          <t>즐겨찾기 탭</t>
        </is>
      </c>
      <c r="E514" s="54" t="inlineStr">
        <is>
          <t>즐겨찾기 목록</t>
        </is>
      </c>
      <c r="F514" s="54" t="inlineStr">
        <is>
          <t>즐겨찾기 목록 삭제</t>
        </is>
      </c>
      <c r="G514" s="54" t="inlineStr">
        <is>
          <t>KR, EU</t>
        </is>
      </c>
      <c r="H514" s="54" t="n"/>
      <c r="I514" s="54" t="n"/>
      <c r="J514" s="31" t="inlineStr">
        <is>
          <t>1. 위치 서비스 ON 상태
2. 프로필 등록 상태
3. 즐겨찾기 2 등록된 상태</t>
        </is>
      </c>
      <c r="K514" s="31" t="inlineStr">
        <is>
          <t>1. 차량 계정 연동 상태</t>
        </is>
      </c>
      <c r="L514" s="31" t="inlineStr">
        <is>
          <t>1. Map 진입
2. 하단 드로어 카드 즐겨찾기 탭 선택
3. 편집 버튼 선택
4. 삭제 버튼 선택
5. 즐겨찾기 2 체크 박스 선택
6. 활성화된 삭제 버튼 선택
7. 팝업 내 삭제 버튼 선택
8. 즐겨찾기 2 삭제 완료
9. 차량 AVN 내 즐겨찾는 등록지 [즐겨찾기 2] 확인</t>
        </is>
      </c>
      <c r="M514" s="31" t="inlineStr">
        <is>
          <t>1. [즐겨찾기 2] 삭제되어 차량 내 AVN에서 미표출된다.</t>
        </is>
      </c>
      <c r="N514" s="103">
        <f>IF(COUNTIF(P514:W514,"F")&gt;=1,"FAIL",(IF(COUNTIF(P514:W514,"P")&gt;=1,"PASS",(IF(COUNTIF(P514:W514,"N/T")&gt;=1,"N/T",(IF(COUNTIF(P514:W514,"N/A")&gt;=1,"N/A","-")))))))</f>
        <v/>
      </c>
      <c r="O514" s="81">
        <f>IF(COUNTIF(P514:Q514,"F")&gt;=1,"FAIL",(IF(COUNTIF(P514:Q514,"P")&gt;=1,"PASS",(IF(COUNTIF(P514:Q514,"N/T")&gt;=1,"N/T",(IF(COUNTIF(P514:Q514,"N/A")&gt;=1,"N/A","-")))))))</f>
        <v/>
      </c>
      <c r="P514" s="29" t="inlineStr">
        <is>
          <t>N/A</t>
        </is>
      </c>
      <c r="Q514" s="29" t="inlineStr">
        <is>
          <t>N/A</t>
        </is>
      </c>
      <c r="R514" s="120">
        <f>IF(COUNTIF(S514:T514,"F")&gt;=1,"FAIL",(IF(COUNTIF(S514:T514,"P")&gt;=1,"PASS",(IF(COUNTIF(S514:T514,"N/T")&gt;=1,"N/T",(IF(COUNTIF(S514:T514,"N/A")&gt;=1,"N/A","-")))))))</f>
        <v/>
      </c>
      <c r="S514" s="29" t="inlineStr">
        <is>
          <t>N/A</t>
        </is>
      </c>
      <c r="T514" s="29" t="inlineStr">
        <is>
          <t>N/A</t>
        </is>
      </c>
      <c r="U514" s="120">
        <f>IF(COUNTIF(V514:W514,"F")&gt;=1,"FAIL",(IF(COUNTIF(V514:W514,"P")&gt;=1,"PASS",(IF(COUNTIF(V514:W514,"N/T")&gt;=1,"N/T",(IF(COUNTIF(V514:W514,"N/A")&gt;=1,"N/A","-")))))))</f>
        <v/>
      </c>
      <c r="V514" s="29" t="inlineStr">
        <is>
          <t>N/A</t>
        </is>
      </c>
      <c r="W514" s="29" t="inlineStr">
        <is>
          <t>N/A</t>
        </is>
      </c>
      <c r="X514" s="29" t="n"/>
      <c r="Y514" s="29" t="n"/>
      <c r="Z514" s="39" t="inlineStr">
        <is>
          <t>삭제 TC: AVN 연동 평가는 CL로 대체(N/A)</t>
        </is>
      </c>
      <c r="AA514" s="29" t="inlineStr">
        <is>
          <t>사양 아님(N/A)</t>
        </is>
      </c>
      <c r="AB514" s="29" t="inlineStr">
        <is>
          <t>실차, 삭제</t>
        </is>
      </c>
    </row>
    <row r="515" ht="132" customHeight="1" s="357">
      <c r="A515" s="108" t="inlineStr">
        <is>
          <t>Y_131</t>
        </is>
      </c>
      <c r="B515" s="54" t="inlineStr">
        <is>
          <t>TC_MAP_0431</t>
        </is>
      </c>
      <c r="C515" s="54" t="inlineStr">
        <is>
          <t>Map</t>
        </is>
      </c>
      <c r="D515" s="54" t="inlineStr">
        <is>
          <t>즐겨찾기 탭</t>
        </is>
      </c>
      <c r="E515" s="54" t="inlineStr">
        <is>
          <t>즐겨찾기 목록</t>
        </is>
      </c>
      <c r="F515" s="54" t="inlineStr">
        <is>
          <t>즐겨찾기 목록 삭제</t>
        </is>
      </c>
      <c r="G515" s="54" t="inlineStr">
        <is>
          <t>KR, EU</t>
        </is>
      </c>
      <c r="H515" s="54" t="n"/>
      <c r="I515" s="54" t="n"/>
      <c r="J515" s="31" t="inlineStr">
        <is>
          <t>1. 위치 서비스 ON 상태
2. 프로필 등록 상태
3. 즐겨찾기 3 등록된 상태</t>
        </is>
      </c>
      <c r="K515" s="31" t="inlineStr">
        <is>
          <t>1. 차량 계정 연동 상태</t>
        </is>
      </c>
      <c r="L515" s="31" t="inlineStr">
        <is>
          <t>1. Map 진입
2. 하단 드로어 카드 즐겨찾기 탭 선택
3. 편집 버튼 선택
4. 삭제 버튼 선택
5. 즐겨찾기 3 체크 박스 선택
6. 활성화된 삭제 버튼 선택
7. 팝업 내 삭제 버튼 선택
8. 즐겨찾기 3 삭제 완료
9. 차량 AVN 내 즐겨찾는 등록지 [즐겨찾기 3] 확인</t>
        </is>
      </c>
      <c r="M515" s="31" t="inlineStr">
        <is>
          <t>1. [즐겨찾기 3] 삭제되어 차량 내 AVN에서 미표출된다.</t>
        </is>
      </c>
      <c r="N515" s="103">
        <f>IF(COUNTIF(P515:W515,"F")&gt;=1,"FAIL",(IF(COUNTIF(P515:W515,"P")&gt;=1,"PASS",(IF(COUNTIF(P515:W515,"N/T")&gt;=1,"N/T",(IF(COUNTIF(P515:W515,"N/A")&gt;=1,"N/A","-")))))))</f>
        <v/>
      </c>
      <c r="O515" s="81">
        <f>IF(COUNTIF(P515:Q515,"F")&gt;=1,"FAIL",(IF(COUNTIF(P515:Q515,"P")&gt;=1,"PASS",(IF(COUNTIF(P515:Q515,"N/T")&gt;=1,"N/T",(IF(COUNTIF(P515:Q515,"N/A")&gt;=1,"N/A","-")))))))</f>
        <v/>
      </c>
      <c r="P515" s="29" t="inlineStr">
        <is>
          <t>N/A</t>
        </is>
      </c>
      <c r="Q515" s="29" t="inlineStr">
        <is>
          <t>N/A</t>
        </is>
      </c>
      <c r="R515" s="120">
        <f>IF(COUNTIF(S515:T515,"F")&gt;=1,"FAIL",(IF(COUNTIF(S515:T515,"P")&gt;=1,"PASS",(IF(COUNTIF(S515:T515,"N/T")&gt;=1,"N/T",(IF(COUNTIF(S515:T515,"N/A")&gt;=1,"N/A","-")))))))</f>
        <v/>
      </c>
      <c r="S515" s="29" t="inlineStr">
        <is>
          <t>N/A</t>
        </is>
      </c>
      <c r="T515" s="29" t="inlineStr">
        <is>
          <t>N/A</t>
        </is>
      </c>
      <c r="U515" s="120">
        <f>IF(COUNTIF(V515:W515,"F")&gt;=1,"FAIL",(IF(COUNTIF(V515:W515,"P")&gt;=1,"PASS",(IF(COUNTIF(V515:W515,"N/T")&gt;=1,"N/T",(IF(COUNTIF(V515:W515,"N/A")&gt;=1,"N/A","-")))))))</f>
        <v/>
      </c>
      <c r="V515" s="29" t="inlineStr">
        <is>
          <t>N/A</t>
        </is>
      </c>
      <c r="W515" s="29" t="inlineStr">
        <is>
          <t>N/A</t>
        </is>
      </c>
      <c r="X515" s="29" t="n"/>
      <c r="Y515" s="29" t="n"/>
      <c r="Z515" s="39" t="inlineStr">
        <is>
          <t>삭제 TC: AVN 연동 평가는 CL로 대체(N/A)</t>
        </is>
      </c>
      <c r="AA515" s="29" t="inlineStr">
        <is>
          <t>사양 아님(N/A)</t>
        </is>
      </c>
      <c r="AB515" s="29" t="inlineStr">
        <is>
          <t>실차, 삭제</t>
        </is>
      </c>
    </row>
    <row r="516" ht="66" customHeight="1" s="357">
      <c r="A516" s="108" t="inlineStr">
        <is>
          <t>n_034</t>
        </is>
      </c>
      <c r="B516" s="29" t="inlineStr">
        <is>
          <t>TC_MAP_0432</t>
        </is>
      </c>
      <c r="C516" s="29" t="inlineStr">
        <is>
          <t>Map</t>
        </is>
      </c>
      <c r="D516" s="29" t="inlineStr">
        <is>
          <t>즐겨찾기 탭</t>
        </is>
      </c>
      <c r="E516" s="29" t="inlineStr">
        <is>
          <t>즐겨찾기 목록</t>
        </is>
      </c>
      <c r="F516" s="29" t="inlineStr">
        <is>
          <t>즐겨찾기 목록 삭제</t>
        </is>
      </c>
      <c r="G516" s="29" t="inlineStr">
        <is>
          <t>KR, EU</t>
        </is>
      </c>
      <c r="H516" s="66" t="n"/>
      <c r="I516" s="29" t="n">
        <v>4</v>
      </c>
      <c r="J516" s="63" t="n"/>
      <c r="K516" s="30" t="inlineStr">
        <is>
          <t>1. 차량 계정 연동 상태</t>
        </is>
      </c>
      <c r="L516" s="30" t="inlineStr">
        <is>
          <t>1. Map 진입
2. 하단 드로어 카드 즐겨찾기 탭 선택
3. 편집 버튼 선택
4. 삭제 버튼 선택
5. 비활성화 상태의 삭제 버튼 선택</t>
        </is>
      </c>
      <c r="M516" s="30" t="inlineStr">
        <is>
          <t>1. 삭제 버튼 선택 시 반응 없음(N/A)</t>
        </is>
      </c>
      <c r="N516" s="75">
        <f>IF(COUNTIF(P516:W516,"F")&gt;=1,"FAIL",(IF(COUNTIF(P516:W516,"P")&gt;=1,"PASS",(IF(COUNTIF(P516:W516,"N/T")&gt;=1,"N/T",(IF(COUNTIF(P516:W516,"N/A")&gt;=1,"N/A","-")))))))</f>
        <v/>
      </c>
      <c r="O516" s="81">
        <f>IF(COUNTIF(P516:Q516,"F")&gt;=1,"FAIL",(IF(COUNTIF(P516:Q516,"P")&gt;=1,"PASS",(IF(COUNTIF(P516:Q516,"N/T")&gt;=1,"N/T",(IF(COUNTIF(P516:Q516,"N/A")&gt;=1,"N/A","-")))))))</f>
        <v/>
      </c>
      <c r="P516" s="29" t="inlineStr">
        <is>
          <t>P</t>
        </is>
      </c>
      <c r="Q516" s="29" t="inlineStr">
        <is>
          <t>P</t>
        </is>
      </c>
      <c r="R516" s="120">
        <f>IF(COUNTIF(S516:T516,"F")&gt;=1,"FAIL",(IF(COUNTIF(S516:T516,"P")&gt;=1,"PASS",(IF(COUNTIF(S516:T516,"N/T")&gt;=1,"N/T",(IF(COUNTIF(S516:T516,"N/A")&gt;=1,"N/A","-")))))))</f>
        <v/>
      </c>
      <c r="S516" s="29" t="inlineStr">
        <is>
          <t>P</t>
        </is>
      </c>
      <c r="T516" s="29" t="inlineStr">
        <is>
          <t>P</t>
        </is>
      </c>
      <c r="U516" s="120">
        <f>IF(COUNTIF(V516:W516,"F")&gt;=1,"FAIL",(IF(COUNTIF(V516:W516,"P")&gt;=1,"PASS",(IF(COUNTIF(V516:W516,"N/T")&gt;=1,"N/T",(IF(COUNTIF(V516:W516,"N/A")&gt;=1,"N/A","-")))))))</f>
        <v/>
      </c>
      <c r="V516" s="29" t="inlineStr">
        <is>
          <t>P</t>
        </is>
      </c>
      <c r="W516" s="29" t="inlineStr">
        <is>
          <t>P</t>
        </is>
      </c>
      <c r="X516" s="29" t="n"/>
      <c r="Y516" s="29" t="n"/>
      <c r="Z516" s="39" t="n"/>
      <c r="AA516" s="29" t="n"/>
      <c r="AB516" s="29" t="inlineStr">
        <is>
          <t>개인화</t>
        </is>
      </c>
    </row>
    <row r="517" ht="66" customHeight="1" s="357">
      <c r="A517" s="108" t="inlineStr">
        <is>
          <t>n_035</t>
        </is>
      </c>
      <c r="B517" s="29" t="inlineStr">
        <is>
          <t>TC_MAP_0433</t>
        </is>
      </c>
      <c r="C517" s="29" t="inlineStr">
        <is>
          <t>Map</t>
        </is>
      </c>
      <c r="D517" s="29" t="inlineStr">
        <is>
          <t>즐겨찾기 탭</t>
        </is>
      </c>
      <c r="E517" s="29" t="inlineStr">
        <is>
          <t>즐겨찾기 목록</t>
        </is>
      </c>
      <c r="F517" s="29" t="inlineStr">
        <is>
          <t>즐겨찾는 등록지 정보 수정</t>
        </is>
      </c>
      <c r="G517" s="29" t="inlineStr">
        <is>
          <t>KR, EU</t>
        </is>
      </c>
      <c r="H517" s="66" t="n"/>
      <c r="I517" s="29" t="n">
        <v>4</v>
      </c>
      <c r="J517" s="30" t="inlineStr">
        <is>
          <t>1. 저장된 즐겨찾는 등록지가 1개인 상태</t>
        </is>
      </c>
      <c r="K517" s="30" t="inlineStr">
        <is>
          <t>1. 차량 계정 연동 상태</t>
        </is>
      </c>
      <c r="L517" s="30" t="inlineStr">
        <is>
          <t>1. Map 진입
2. 하단 드로어 카드 즐겨찾기 탭 선택
3. 즐겨찾는 등록지 우측 영역 확인
4. 편집 버튼 선택
5. 정보 수정 버튼 선택</t>
        </is>
      </c>
      <c r="M517" s="30" t="inlineStr">
        <is>
          <t>1. 즐겨찾기 수정 화면으로 이동
ex) 우리집 1개만 저장되어 있을 경우, 우리집 수정 화면으로 바로 이동</t>
        </is>
      </c>
      <c r="N517" s="75">
        <f>IF(COUNTIF(P517:W517,"F")&gt;=1,"FAIL",(IF(COUNTIF(P517:W517,"P")&gt;=1,"PASS",(IF(COUNTIF(P517:W517,"N/T")&gt;=1,"N/T",(IF(COUNTIF(P517:W517,"N/A")&gt;=1,"N/A","-")))))))</f>
        <v/>
      </c>
      <c r="O517" s="81">
        <f>IF(COUNTIF(P517:Q517,"F")&gt;=1,"FAIL",(IF(COUNTIF(P517:Q517,"P")&gt;=1,"PASS",(IF(COUNTIF(P517:Q517,"N/T")&gt;=1,"N/T",(IF(COUNTIF(P517:Q517,"N/A")&gt;=1,"N/A","-")))))))</f>
        <v/>
      </c>
      <c r="P517" s="29" t="inlineStr">
        <is>
          <t>P</t>
        </is>
      </c>
      <c r="Q517" s="29" t="inlineStr">
        <is>
          <t>P</t>
        </is>
      </c>
      <c r="R517" s="120">
        <f>IF(COUNTIF(S517:T517,"F")&gt;=1,"FAIL",(IF(COUNTIF(S517:T517,"P")&gt;=1,"PASS",(IF(COUNTIF(S517:T517,"N/T")&gt;=1,"N/T",(IF(COUNTIF(S517:T517,"N/A")&gt;=1,"N/A","-")))))))</f>
        <v/>
      </c>
      <c r="S517" s="29" t="inlineStr">
        <is>
          <t>P</t>
        </is>
      </c>
      <c r="T517" s="29" t="inlineStr">
        <is>
          <t>P</t>
        </is>
      </c>
      <c r="U517" s="120">
        <f>IF(COUNTIF(V517:W517,"F")&gt;=1,"FAIL",(IF(COUNTIF(V517:W517,"P")&gt;=1,"PASS",(IF(COUNTIF(V517:W517,"N/T")&gt;=1,"N/T",(IF(COUNTIF(V517:W517,"N/A")&gt;=1,"N/A","-")))))))</f>
        <v/>
      </c>
      <c r="V517" s="29" t="inlineStr">
        <is>
          <t>P</t>
        </is>
      </c>
      <c r="W517" s="29" t="inlineStr">
        <is>
          <t>P</t>
        </is>
      </c>
      <c r="X517" s="29" t="n"/>
      <c r="Y517" s="29" t="n"/>
      <c r="Z517" s="39" t="n"/>
      <c r="AA517" s="29" t="n"/>
      <c r="AB517" s="29" t="inlineStr">
        <is>
          <t>개인화</t>
        </is>
      </c>
    </row>
    <row r="518" ht="66" customHeight="1" s="357">
      <c r="A518" s="108" t="inlineStr">
        <is>
          <t>n_036</t>
        </is>
      </c>
      <c r="B518" s="29" t="inlineStr">
        <is>
          <t>TC_MAP_0434</t>
        </is>
      </c>
      <c r="C518" s="29" t="inlineStr">
        <is>
          <t>Map</t>
        </is>
      </c>
      <c r="D518" s="29" t="inlineStr">
        <is>
          <t>즐겨찾기 탭</t>
        </is>
      </c>
      <c r="E518" s="29" t="inlineStr">
        <is>
          <t>즐겨찾기 목록</t>
        </is>
      </c>
      <c r="F518" s="29" t="inlineStr">
        <is>
          <t>즐겨찾는 등록지 정보 수정</t>
        </is>
      </c>
      <c r="G518" s="29" t="inlineStr">
        <is>
          <t>KR, EU</t>
        </is>
      </c>
      <c r="H518" s="66" t="n"/>
      <c r="I518" s="29" t="n">
        <v>4</v>
      </c>
      <c r="J518" s="30" t="inlineStr">
        <is>
          <t>1. 저장된 즐겨찾는 등록지가 2개 이상인 상태</t>
        </is>
      </c>
      <c r="K518" s="30" t="inlineStr">
        <is>
          <t>1. 차량 계정 연동 상태</t>
        </is>
      </c>
      <c r="L518" s="30" t="inlineStr">
        <is>
          <t>1. Map 진입
2. 하단 드로어 카드 즐겨찾기 탭 선택
3. 즐겨찾는 등록지 우측 영역 확인
4. 편집 버튼 선택
5. 정보 수정 버튼 선택</t>
        </is>
      </c>
      <c r="M518" s="30" t="inlineStr">
        <is>
          <t>1. 정보 수정 화면으로 이동
* 즐겨찾기 여러개 중에서 어떤 것을 수정할지 선택하는 화면</t>
        </is>
      </c>
      <c r="N518" s="75">
        <f>IF(COUNTIF(P518:W518,"F")&gt;=1,"FAIL",(IF(COUNTIF(P518:W518,"P")&gt;=1,"PASS",(IF(COUNTIF(P518:W518,"N/T")&gt;=1,"N/T",(IF(COUNTIF(P518:W518,"N/A")&gt;=1,"N/A","-")))))))</f>
        <v/>
      </c>
      <c r="O518" s="81">
        <f>IF(COUNTIF(P518:Q518,"F")&gt;=1,"FAIL",(IF(COUNTIF(P518:Q518,"P")&gt;=1,"PASS",(IF(COUNTIF(P518:Q518,"N/T")&gt;=1,"N/T",(IF(COUNTIF(P518:Q518,"N/A")&gt;=1,"N/A","-")))))))</f>
        <v/>
      </c>
      <c r="P518" s="29" t="inlineStr">
        <is>
          <t>P</t>
        </is>
      </c>
      <c r="Q518" s="29" t="inlineStr">
        <is>
          <t>P</t>
        </is>
      </c>
      <c r="R518" s="120">
        <f>IF(COUNTIF(S518:T518,"F")&gt;=1,"FAIL",(IF(COUNTIF(S518:T518,"P")&gt;=1,"PASS",(IF(COUNTIF(S518:T518,"N/T")&gt;=1,"N/T",(IF(COUNTIF(S518:T518,"N/A")&gt;=1,"N/A","-")))))))</f>
        <v/>
      </c>
      <c r="S518" s="29" t="inlineStr">
        <is>
          <t>P</t>
        </is>
      </c>
      <c r="T518" s="29" t="inlineStr">
        <is>
          <t>P</t>
        </is>
      </c>
      <c r="U518" s="120">
        <f>IF(COUNTIF(V518:W518,"F")&gt;=1,"FAIL",(IF(COUNTIF(V518:W518,"P")&gt;=1,"PASS",(IF(COUNTIF(V518:W518,"N/T")&gt;=1,"N/T",(IF(COUNTIF(V518:W518,"N/A")&gt;=1,"N/A","-")))))))</f>
        <v/>
      </c>
      <c r="V518" s="29" t="inlineStr">
        <is>
          <t>P</t>
        </is>
      </c>
      <c r="W518" s="29" t="inlineStr">
        <is>
          <t>P</t>
        </is>
      </c>
      <c r="X518" s="29" t="inlineStr">
        <is>
          <t>SPAQA-23423</t>
        </is>
      </c>
      <c r="Y518" s="29" t="n"/>
      <c r="Z518" s="39" t="n"/>
      <c r="AA518" s="29" t="n"/>
      <c r="AB518" s="29" t="inlineStr">
        <is>
          <t>개인화</t>
        </is>
      </c>
    </row>
    <row r="519" ht="52.8" customHeight="1" s="357">
      <c r="A519" s="108" t="inlineStr">
        <is>
          <t>n_037</t>
        </is>
      </c>
      <c r="B519" s="29" t="inlineStr">
        <is>
          <t>TC_MAP_0435</t>
        </is>
      </c>
      <c r="C519" s="29" t="inlineStr">
        <is>
          <t>Map</t>
        </is>
      </c>
      <c r="D519" s="29" t="inlineStr">
        <is>
          <t>즐겨찾기 탭</t>
        </is>
      </c>
      <c r="E519" s="29" t="inlineStr">
        <is>
          <t>즐겨찾기 목록</t>
        </is>
      </c>
      <c r="F519" s="29" t="inlineStr">
        <is>
          <t>즐겨찾는 등록지 정보 수정</t>
        </is>
      </c>
      <c r="G519" s="29" t="inlineStr">
        <is>
          <t>KR, EU</t>
        </is>
      </c>
      <c r="H519" s="66" t="n"/>
      <c r="I519" s="29" t="n">
        <v>4</v>
      </c>
      <c r="J519" s="30" t="inlineStr">
        <is>
          <t>1. 위치 서비스 ON 상태
2. 프로필 등록 상태
3. 즐겨찾는 등록지가 1개인 상태</t>
        </is>
      </c>
      <c r="K519" s="30" t="inlineStr">
        <is>
          <t>1. 차량 계정 연동 상태</t>
        </is>
      </c>
      <c r="L519" s="30" t="inlineStr">
        <is>
          <t>1. Map 진입
2. 하단 드로어 카드 즐겨찾기 탭 선택
3. 편집 버튼 선택
4. 정보 수정 버튼 선택</t>
        </is>
      </c>
      <c r="M519" s="30" t="inlineStr">
        <is>
          <t>1. 등록된 1개의 등록지 수정 화면으로 이동</t>
        </is>
      </c>
      <c r="N519" s="75">
        <f>IF(COUNTIF(P519:W519,"F")&gt;=1,"FAIL",(IF(COUNTIF(P519:W519,"P")&gt;=1,"PASS",(IF(COUNTIF(P519:W519,"N/T")&gt;=1,"N/T",(IF(COUNTIF(P519:W519,"N/A")&gt;=1,"N/A","-")))))))</f>
        <v/>
      </c>
      <c r="O519" s="81">
        <f>IF(COUNTIF(P519:Q519,"F")&gt;=1,"FAIL",(IF(COUNTIF(P519:Q519,"P")&gt;=1,"PASS",(IF(COUNTIF(P519:Q519,"N/T")&gt;=1,"N/T",(IF(COUNTIF(P519:Q519,"N/A")&gt;=1,"N/A","-")))))))</f>
        <v/>
      </c>
      <c r="P519" s="29" t="inlineStr">
        <is>
          <t>P</t>
        </is>
      </c>
      <c r="Q519" s="29" t="inlineStr">
        <is>
          <t>P</t>
        </is>
      </c>
      <c r="R519" s="120">
        <f>IF(COUNTIF(S519:T519,"F")&gt;=1,"FAIL",(IF(COUNTIF(S519:T519,"P")&gt;=1,"PASS",(IF(COUNTIF(S519:T519,"N/T")&gt;=1,"N/T",(IF(COUNTIF(S519:T519,"N/A")&gt;=1,"N/A","-")))))))</f>
        <v/>
      </c>
      <c r="S519" s="29" t="inlineStr">
        <is>
          <t>P</t>
        </is>
      </c>
      <c r="T519" s="29" t="inlineStr">
        <is>
          <t>P</t>
        </is>
      </c>
      <c r="U519" s="120">
        <f>IF(COUNTIF(V519:W519,"F")&gt;=1,"FAIL",(IF(COUNTIF(V519:W519,"P")&gt;=1,"PASS",(IF(COUNTIF(V519:W519,"N/T")&gt;=1,"N/T",(IF(COUNTIF(V519:W519,"N/A")&gt;=1,"N/A","-")))))))</f>
        <v/>
      </c>
      <c r="V519" s="29" t="inlineStr">
        <is>
          <t>P</t>
        </is>
      </c>
      <c r="W519" s="29" t="inlineStr">
        <is>
          <t>P</t>
        </is>
      </c>
      <c r="X519" s="29" t="inlineStr">
        <is>
          <t>SPAQA-16413</t>
        </is>
      </c>
      <c r="Y519" s="29" t="n"/>
      <c r="Z519" s="39" t="n"/>
      <c r="AA519" s="29" t="n"/>
      <c r="AB519" s="29" t="inlineStr">
        <is>
          <t>개인화</t>
        </is>
      </c>
    </row>
    <row r="520" ht="303.6" customHeight="1" s="357">
      <c r="A520" s="108" t="inlineStr">
        <is>
          <t>n_038</t>
        </is>
      </c>
      <c r="B520" s="29" t="inlineStr">
        <is>
          <t>TC_MAP_0436</t>
        </is>
      </c>
      <c r="C520" s="29" t="inlineStr">
        <is>
          <t>Map</t>
        </is>
      </c>
      <c r="D520" s="29" t="inlineStr">
        <is>
          <t>즐겨찾기 탭</t>
        </is>
      </c>
      <c r="E520" s="29" t="inlineStr">
        <is>
          <t>즐겨찾기 목록</t>
        </is>
      </c>
      <c r="F520" s="29" t="inlineStr">
        <is>
          <t>즐겨찾는 등록지 정보 수정</t>
        </is>
      </c>
      <c r="G520" s="29" t="inlineStr">
        <is>
          <t>KR, EU</t>
        </is>
      </c>
      <c r="H520" s="66" t="n"/>
      <c r="I520" s="29" t="n">
        <v>3</v>
      </c>
      <c r="J520" s="30" t="inlineStr">
        <is>
          <t>1. 위치 서비스 ON 상태
2. 프로필 등록 상태
3. 즐겨찾는 등록지가 2개 이상인 상태</t>
        </is>
      </c>
      <c r="K520" s="30" t="inlineStr">
        <is>
          <t>1. 차량 계정 연동 상태</t>
        </is>
      </c>
      <c r="L520" s="30" t="inlineStr">
        <is>
          <t>1. Map 진입
2. 하단 드로어 카드 즐겨찾기 탭 선택
3. 편집 버튼 선택
4. 정보 수정 버튼 선택</t>
        </is>
      </c>
      <c r="M520" s="30" t="inlineStr">
        <is>
          <t>1. 수정 항목을 선택할 수 있는 정보 수정 화면으로 이동
&lt;                       정보 수정
정보 수정을 위해 즐겨찾는 등록지를 선택해 주세요.
우리집 |  우리집
아이콘 |  e편한세상아파트                            &gt;
           서울 강남구 테헤란로 510
사무실 |  사무실
아이콘 |  루첸타워                                      &gt;
           서울 강남구 테헤란로 510
핀       |  즐겨찾기 1
아이콘 |  삼성 스타필드                                &gt;
           서울 강남구 테헤란로 510
핀       |  즐겨찾기 2
아이콘 |  롯데타워                                      &gt;
           서울 강남구 테헤란로 510</t>
        </is>
      </c>
      <c r="N520" s="75">
        <f>IF(COUNTIF(P520:W520,"F")&gt;=1,"FAIL",(IF(COUNTIF(P520:W520,"P")&gt;=1,"PASS",(IF(COUNTIF(P520:W520,"N/T")&gt;=1,"N/T",(IF(COUNTIF(P520:W520,"N/A")&gt;=1,"N/A","-")))))))</f>
        <v/>
      </c>
      <c r="O520" s="81">
        <f>IF(COUNTIF(P520:Q520,"F")&gt;=1,"FAIL",(IF(COUNTIF(P520:Q520,"P")&gt;=1,"PASS",(IF(COUNTIF(P520:Q520,"N/T")&gt;=1,"N/T",(IF(COUNTIF(P520:Q520,"N/A")&gt;=1,"N/A","-")))))))</f>
        <v/>
      </c>
      <c r="P520" s="29" t="inlineStr">
        <is>
          <t>P</t>
        </is>
      </c>
      <c r="Q520" s="29" t="inlineStr">
        <is>
          <t>P</t>
        </is>
      </c>
      <c r="R520" s="120">
        <f>IF(COUNTIF(S520:T520,"F")&gt;=1,"FAIL",(IF(COUNTIF(S520:T520,"P")&gt;=1,"PASS",(IF(COUNTIF(S520:T520,"N/T")&gt;=1,"N/T",(IF(COUNTIF(S520:T520,"N/A")&gt;=1,"N/A","-")))))))</f>
        <v/>
      </c>
      <c r="S520" s="29" t="inlineStr">
        <is>
          <t>P</t>
        </is>
      </c>
      <c r="T520" s="29" t="inlineStr">
        <is>
          <t>P</t>
        </is>
      </c>
      <c r="U520" s="120">
        <f>IF(COUNTIF(V520:W520,"F")&gt;=1,"FAIL",(IF(COUNTIF(V520:W520,"P")&gt;=1,"PASS",(IF(COUNTIF(V520:W520,"N/T")&gt;=1,"N/T",(IF(COUNTIF(V520:W520,"N/A")&gt;=1,"N/A","-")))))))</f>
        <v/>
      </c>
      <c r="V520" s="29" t="inlineStr">
        <is>
          <t>P</t>
        </is>
      </c>
      <c r="W520" s="29" t="inlineStr">
        <is>
          <t>P</t>
        </is>
      </c>
      <c r="X520" s="29" t="inlineStr">
        <is>
          <t>SPAQA-20177</t>
        </is>
      </c>
      <c r="Y520" s="29" t="n"/>
      <c r="Z520" s="39" t="n"/>
      <c r="AA520" s="29" t="n"/>
      <c r="AB520" s="29" t="inlineStr">
        <is>
          <t>개인화</t>
        </is>
      </c>
    </row>
    <row r="521" ht="52.8" customHeight="1" s="357">
      <c r="A521" s="108" t="inlineStr">
        <is>
          <t>n_039</t>
        </is>
      </c>
      <c r="B521" s="29" t="inlineStr">
        <is>
          <t>TC_MAP_0437</t>
        </is>
      </c>
      <c r="C521" s="29" t="inlineStr">
        <is>
          <t>Map</t>
        </is>
      </c>
      <c r="D521" s="29" t="inlineStr">
        <is>
          <t>즐겨찾기 탭</t>
        </is>
      </c>
      <c r="E521" s="29" t="inlineStr">
        <is>
          <t>즐겨찾기 목록</t>
        </is>
      </c>
      <c r="F521" s="29" t="inlineStr">
        <is>
          <t>즐겨찾는 등록지 정보 수정</t>
        </is>
      </c>
      <c r="G521" s="29" t="inlineStr">
        <is>
          <t>KR, EU</t>
        </is>
      </c>
      <c r="H521" s="66" t="n"/>
      <c r="I521" s="29" t="n">
        <v>3</v>
      </c>
      <c r="J521" s="30" t="inlineStr">
        <is>
          <t>1. 위치 서비스 ON 상태
2. 프로필 등록 상태
3. 즐겨찾는 등록지가 2개 이상인 상태</t>
        </is>
      </c>
      <c r="K521" s="30" t="inlineStr">
        <is>
          <t>1. 차량 계정 연동 상태</t>
        </is>
      </c>
      <c r="L521" s="30" t="inlineStr">
        <is>
          <t>1. Map 진입
2. 하단 드로어 카드 즐겨찾기 탭 선택
3. 편집 버튼 선택
4. 정보 수정 버튼 선택</t>
        </is>
      </c>
      <c r="M521" s="30" t="inlineStr">
        <is>
          <t>1. 제공 항목 확인
- 타이틀
- 이전 버튼</t>
        </is>
      </c>
      <c r="N521" s="75">
        <f>IF(COUNTIF(P521:W521,"F")&gt;=1,"FAIL",(IF(COUNTIF(P521:W521,"P")&gt;=1,"PASS",(IF(COUNTIF(P521:W521,"N/T")&gt;=1,"N/T",(IF(COUNTIF(P521:W521,"N/A")&gt;=1,"N/A","-")))))))</f>
        <v/>
      </c>
      <c r="O521" s="81">
        <f>IF(COUNTIF(P521:Q521,"F")&gt;=1,"FAIL",(IF(COUNTIF(P521:Q521,"P")&gt;=1,"PASS",(IF(COUNTIF(P521:Q521,"N/T")&gt;=1,"N/T",(IF(COUNTIF(P521:Q521,"N/A")&gt;=1,"N/A","-")))))))</f>
        <v/>
      </c>
      <c r="P521" s="29" t="inlineStr">
        <is>
          <t>P</t>
        </is>
      </c>
      <c r="Q521" s="29" t="inlineStr">
        <is>
          <t>P</t>
        </is>
      </c>
      <c r="R521" s="120">
        <f>IF(COUNTIF(S521:T521,"F")&gt;=1,"FAIL",(IF(COUNTIF(S521:T521,"P")&gt;=1,"PASS",(IF(COUNTIF(S521:T521,"N/T")&gt;=1,"N/T",(IF(COUNTIF(S521:T521,"N/A")&gt;=1,"N/A","-")))))))</f>
        <v/>
      </c>
      <c r="S521" s="29" t="inlineStr">
        <is>
          <t>P</t>
        </is>
      </c>
      <c r="T521" s="29" t="inlineStr">
        <is>
          <t>P</t>
        </is>
      </c>
      <c r="U521" s="120">
        <f>IF(COUNTIF(V521:W521,"F")&gt;=1,"FAIL",(IF(COUNTIF(V521:W521,"P")&gt;=1,"PASS",(IF(COUNTIF(V521:W521,"N/T")&gt;=1,"N/T",(IF(COUNTIF(V521:W521,"N/A")&gt;=1,"N/A","-")))))))</f>
        <v/>
      </c>
      <c r="V521" s="29" t="inlineStr">
        <is>
          <t>P</t>
        </is>
      </c>
      <c r="W521" s="29" t="inlineStr">
        <is>
          <t>P</t>
        </is>
      </c>
      <c r="X521" s="29" t="n"/>
      <c r="Y521" s="29" t="n"/>
      <c r="Z521" s="39" t="n"/>
      <c r="AA521" s="29" t="n"/>
      <c r="AB521" s="29" t="inlineStr">
        <is>
          <t>개인화</t>
        </is>
      </c>
    </row>
    <row r="522" ht="66" customHeight="1" s="357">
      <c r="A522" s="108" t="inlineStr">
        <is>
          <t>n_040</t>
        </is>
      </c>
      <c r="B522" s="29" t="inlineStr">
        <is>
          <t>TC_MAP_0438</t>
        </is>
      </c>
      <c r="C522" s="29" t="inlineStr">
        <is>
          <t>Map</t>
        </is>
      </c>
      <c r="D522" s="29" t="inlineStr">
        <is>
          <t>즐겨찾기 탭</t>
        </is>
      </c>
      <c r="E522" s="29" t="inlineStr">
        <is>
          <t>즐겨찾기 목록</t>
        </is>
      </c>
      <c r="F522" s="29" t="inlineStr">
        <is>
          <t>즐겨찾는 등록지 정보 수정</t>
        </is>
      </c>
      <c r="G522" s="29" t="inlineStr">
        <is>
          <t>KR, EU</t>
        </is>
      </c>
      <c r="H522" s="66" t="n"/>
      <c r="I522" s="29" t="n">
        <v>3</v>
      </c>
      <c r="J522" s="30" t="inlineStr">
        <is>
          <t>1. 위치 서비스 ON 상태
2. 프로필 등록 상태
3. 즐겨찾는 등록지가 2개 이상인 상태</t>
        </is>
      </c>
      <c r="K522" s="30" t="inlineStr">
        <is>
          <t>1. 차량 계정 연동 상태</t>
        </is>
      </c>
      <c r="L522" s="30" t="inlineStr">
        <is>
          <t>1. Map 진입
2. 하단 드로어 카드 즐겨찾기 탭 선택
3. 편집 버튼 선택
4. 정보 수정 버튼 선택
5. 타이틀 영역 확인</t>
        </is>
      </c>
      <c r="M522" s="30" t="inlineStr">
        <is>
          <t>1. 타이틀 노출
'정보 수정'</t>
        </is>
      </c>
      <c r="N522" s="75">
        <f>IF(COUNTIF(P522:W522,"F")&gt;=1,"FAIL",(IF(COUNTIF(P522:W522,"P")&gt;=1,"PASS",(IF(COUNTIF(P522:W522,"N/T")&gt;=1,"N/T",(IF(COUNTIF(P522:W522,"N/A")&gt;=1,"N/A","-")))))))</f>
        <v/>
      </c>
      <c r="O522" s="81">
        <f>IF(COUNTIF(P522:Q522,"F")&gt;=1,"FAIL",(IF(COUNTIF(P522:Q522,"P")&gt;=1,"PASS",(IF(COUNTIF(P522:Q522,"N/T")&gt;=1,"N/T",(IF(COUNTIF(P522:Q522,"N/A")&gt;=1,"N/A","-")))))))</f>
        <v/>
      </c>
      <c r="P522" s="29" t="inlineStr">
        <is>
          <t>P</t>
        </is>
      </c>
      <c r="Q522" s="29" t="inlineStr">
        <is>
          <t>P</t>
        </is>
      </c>
      <c r="R522" s="120">
        <f>IF(COUNTIF(S522:T522,"F")&gt;=1,"FAIL",(IF(COUNTIF(S522:T522,"P")&gt;=1,"PASS",(IF(COUNTIF(S522:T522,"N/T")&gt;=1,"N/T",(IF(COUNTIF(S522:T522,"N/A")&gt;=1,"N/A","-")))))))</f>
        <v/>
      </c>
      <c r="S522" s="29" t="inlineStr">
        <is>
          <t>P</t>
        </is>
      </c>
      <c r="T522" s="29" t="inlineStr">
        <is>
          <t>P</t>
        </is>
      </c>
      <c r="U522" s="120">
        <f>IF(COUNTIF(V522:W522,"F")&gt;=1,"FAIL",(IF(COUNTIF(V522:W522,"P")&gt;=1,"PASS",(IF(COUNTIF(V522:W522,"N/T")&gt;=1,"N/T",(IF(COUNTIF(V522:W522,"N/A")&gt;=1,"N/A","-")))))))</f>
        <v/>
      </c>
      <c r="V522" s="29" t="inlineStr">
        <is>
          <t>P</t>
        </is>
      </c>
      <c r="W522" s="29" t="inlineStr">
        <is>
          <t>P</t>
        </is>
      </c>
      <c r="X522" s="29" t="n"/>
      <c r="Y522" s="29" t="n"/>
      <c r="Z522" s="39" t="n"/>
      <c r="AA522" s="29" t="n"/>
      <c r="AB522" s="29" t="inlineStr">
        <is>
          <t>개인화</t>
        </is>
      </c>
    </row>
    <row r="523" ht="66" customHeight="1" s="357">
      <c r="A523" s="108" t="inlineStr">
        <is>
          <t>n_041</t>
        </is>
      </c>
      <c r="B523" s="29" t="inlineStr">
        <is>
          <t>TC_MAP_0439</t>
        </is>
      </c>
      <c r="C523" s="29" t="inlineStr">
        <is>
          <t>Map</t>
        </is>
      </c>
      <c r="D523" s="29" t="inlineStr">
        <is>
          <t>즐겨찾기 탭</t>
        </is>
      </c>
      <c r="E523" s="29" t="inlineStr">
        <is>
          <t>즐겨찾기 목록</t>
        </is>
      </c>
      <c r="F523" s="29" t="inlineStr">
        <is>
          <t>즐겨찾는 등록지 정보 수정</t>
        </is>
      </c>
      <c r="G523" s="29" t="inlineStr">
        <is>
          <t>KR, EU</t>
        </is>
      </c>
      <c r="H523" s="66" t="n"/>
      <c r="I523" s="29" t="n">
        <v>3</v>
      </c>
      <c r="J523" s="30" t="inlineStr">
        <is>
          <t>1. 위치 서비스 ON 상태
2. 프로필 등록 상태
3. 즐겨찾는 등록지가 2개 이상인 상태</t>
        </is>
      </c>
      <c r="K523" s="30" t="inlineStr">
        <is>
          <t>1. 차량 계정 연동 상태</t>
        </is>
      </c>
      <c r="L523" s="30" t="inlineStr">
        <is>
          <t>1. Map 진입
2. 하단 드로어 카드 즐겨찾기 탭 선택
3. 편집 버튼 선택
4. 정보 수정 버튼 선택
5. 이전 버튼 영역 확인</t>
        </is>
      </c>
      <c r="M523" s="30" t="inlineStr">
        <is>
          <t>1. 이전 버튼 노출</t>
        </is>
      </c>
      <c r="N523" s="75">
        <f>IF(COUNTIF(P523:W523,"F")&gt;=1,"FAIL",(IF(COUNTIF(P523:W523,"P")&gt;=1,"PASS",(IF(COUNTIF(P523:W523,"N/T")&gt;=1,"N/T",(IF(COUNTIF(P523:W523,"N/A")&gt;=1,"N/A","-")))))))</f>
        <v/>
      </c>
      <c r="O523" s="81">
        <f>IF(COUNTIF(P523:Q523,"F")&gt;=1,"FAIL",(IF(COUNTIF(P523:Q523,"P")&gt;=1,"PASS",(IF(COUNTIF(P523:Q523,"N/T")&gt;=1,"N/T",(IF(COUNTIF(P523:Q523,"N/A")&gt;=1,"N/A","-")))))))</f>
        <v/>
      </c>
      <c r="P523" s="29" t="inlineStr">
        <is>
          <t>P</t>
        </is>
      </c>
      <c r="Q523" s="29" t="inlineStr">
        <is>
          <t>P</t>
        </is>
      </c>
      <c r="R523" s="120">
        <f>IF(COUNTIF(S523:T523,"F")&gt;=1,"FAIL",(IF(COUNTIF(S523:T523,"P")&gt;=1,"PASS",(IF(COUNTIF(S523:T523,"N/T")&gt;=1,"N/T",(IF(COUNTIF(S523:T523,"N/A")&gt;=1,"N/A","-")))))))</f>
        <v/>
      </c>
      <c r="S523" s="29" t="inlineStr">
        <is>
          <t>P</t>
        </is>
      </c>
      <c r="T523" s="29" t="inlineStr">
        <is>
          <t>P</t>
        </is>
      </c>
      <c r="U523" s="120">
        <f>IF(COUNTIF(V523:W523,"F")&gt;=1,"FAIL",(IF(COUNTIF(V523:W523,"P")&gt;=1,"PASS",(IF(COUNTIF(V523:W523,"N/T")&gt;=1,"N/T",(IF(COUNTIF(V523:W523,"N/A")&gt;=1,"N/A","-")))))))</f>
        <v/>
      </c>
      <c r="V523" s="29" t="inlineStr">
        <is>
          <t>P</t>
        </is>
      </c>
      <c r="W523" s="29" t="inlineStr">
        <is>
          <t>P</t>
        </is>
      </c>
      <c r="X523" s="29" t="n"/>
      <c r="Y523" s="29" t="n"/>
      <c r="Z523" s="39" t="n"/>
      <c r="AA523" s="29" t="n"/>
      <c r="AB523" s="29" t="inlineStr">
        <is>
          <t>개인화</t>
        </is>
      </c>
    </row>
    <row r="524" ht="66" customHeight="1" s="357">
      <c r="A524" s="108" t="inlineStr">
        <is>
          <t>n_055</t>
        </is>
      </c>
      <c r="B524" s="29" t="inlineStr">
        <is>
          <t>TC_MAP_0440</t>
        </is>
      </c>
      <c r="C524" s="29" t="inlineStr">
        <is>
          <t>Map</t>
        </is>
      </c>
      <c r="D524" s="29" t="inlineStr">
        <is>
          <t>즐겨찾기 탭</t>
        </is>
      </c>
      <c r="E524" s="29" t="inlineStr">
        <is>
          <t>즐겨찾기 목록</t>
        </is>
      </c>
      <c r="F524" s="29" t="inlineStr">
        <is>
          <t>즐겨찾는 등록지 정보 수정</t>
        </is>
      </c>
      <c r="G524" s="29" t="inlineStr">
        <is>
          <t>KR, EU</t>
        </is>
      </c>
      <c r="H524" s="66" t="n"/>
      <c r="I524" s="29" t="n">
        <v>4</v>
      </c>
      <c r="J524" s="30" t="inlineStr">
        <is>
          <t>1. 위치 서비스 ON 상태
2. 프로필 등록 상태
3. 즐겨찾는 등록지가 2개 이상인 상태</t>
        </is>
      </c>
      <c r="K524" s="30" t="inlineStr">
        <is>
          <t>1. 차량 계정 연동 상태</t>
        </is>
      </c>
      <c r="L524" s="30" t="inlineStr">
        <is>
          <t xml:space="preserve">1. Map 진입
2. 하단 드로어 카드 즐겨찾기 탭 선택
3. 편집 버튼 선택
4. 정보 수정 버튼 선택
5. 이전 버튼 선택 </t>
        </is>
      </c>
      <c r="M524" s="30" t="inlineStr">
        <is>
          <t>1. 화면이 닫히고 이전 화면으로 이동한다.</t>
        </is>
      </c>
      <c r="N524" s="75">
        <f>IF(COUNTIF(P524:W524,"F")&gt;=1,"FAIL",(IF(COUNTIF(P524:W524,"P")&gt;=1,"PASS",(IF(COUNTIF(P524:W524,"N/T")&gt;=1,"N/T",(IF(COUNTIF(P524:W524,"N/A")&gt;=1,"N/A","-")))))))</f>
        <v/>
      </c>
      <c r="O524" s="81">
        <f>IF(COUNTIF(P524:Q524,"F")&gt;=1,"FAIL",(IF(COUNTIF(P524:Q524,"P")&gt;=1,"PASS",(IF(COUNTIF(P524:Q524,"N/T")&gt;=1,"N/T",(IF(COUNTIF(P524:Q524,"N/A")&gt;=1,"N/A","-")))))))</f>
        <v/>
      </c>
      <c r="P524" s="29" t="inlineStr">
        <is>
          <t>P</t>
        </is>
      </c>
      <c r="Q524" s="29" t="inlineStr">
        <is>
          <t>P</t>
        </is>
      </c>
      <c r="R524" s="120">
        <f>IF(COUNTIF(S524:T524,"F")&gt;=1,"FAIL",(IF(COUNTIF(S524:T524,"P")&gt;=1,"PASS",(IF(COUNTIF(S524:T524,"N/T")&gt;=1,"N/T",(IF(COUNTIF(S524:T524,"N/A")&gt;=1,"N/A","-")))))))</f>
        <v/>
      </c>
      <c r="S524" s="29" t="inlineStr">
        <is>
          <t>P</t>
        </is>
      </c>
      <c r="T524" s="29" t="inlineStr">
        <is>
          <t>P</t>
        </is>
      </c>
      <c r="U524" s="120">
        <f>IF(COUNTIF(V524:W524,"F")&gt;=1,"FAIL",(IF(COUNTIF(V524:W524,"P")&gt;=1,"PASS",(IF(COUNTIF(V524:W524,"N/T")&gt;=1,"N/T",(IF(COUNTIF(V524:W524,"N/A")&gt;=1,"N/A","-")))))))</f>
        <v/>
      </c>
      <c r="V524" s="29" t="inlineStr">
        <is>
          <t>P</t>
        </is>
      </c>
      <c r="W524" s="29" t="inlineStr">
        <is>
          <t>P</t>
        </is>
      </c>
      <c r="X524" s="29" t="n"/>
      <c r="Y524" s="29" t="n"/>
      <c r="Z524" s="39" t="n"/>
      <c r="AA524" s="29" t="n"/>
      <c r="AB524" s="29" t="inlineStr">
        <is>
          <t>개인화</t>
        </is>
      </c>
    </row>
    <row r="525" ht="66" customHeight="1" s="357">
      <c r="A525" s="108" t="inlineStr">
        <is>
          <t>n_056</t>
        </is>
      </c>
      <c r="B525" s="29" t="inlineStr">
        <is>
          <t>TC_MAP_0441</t>
        </is>
      </c>
      <c r="C525" s="29" t="inlineStr">
        <is>
          <t>Map</t>
        </is>
      </c>
      <c r="D525" s="29" t="inlineStr">
        <is>
          <t>즐겨찾기 탭</t>
        </is>
      </c>
      <c r="E525" s="29" t="inlineStr">
        <is>
          <t>즐겨찾기 목록</t>
        </is>
      </c>
      <c r="F525" s="29" t="inlineStr">
        <is>
          <t>즐겨찾는 등록지 정보 수정</t>
        </is>
      </c>
      <c r="G525" s="29" t="inlineStr">
        <is>
          <t>KR, EU</t>
        </is>
      </c>
      <c r="H525" s="66" t="n"/>
      <c r="I525" s="29" t="n">
        <v>4</v>
      </c>
      <c r="J525" s="30" t="inlineStr">
        <is>
          <t>1. 위치 서비스 ON 상태
2. 프로필 등록 상태
3. 즐겨찾는 등록지가 2개 이상인 상태</t>
        </is>
      </c>
      <c r="K525" s="30" t="inlineStr">
        <is>
          <t>1. 차량 계정 연동 상태</t>
        </is>
      </c>
      <c r="L525" s="30" t="inlineStr">
        <is>
          <t>1. Map 진입
2. 하단 드로어 카드 즐겨찾기 탭 선택
3. 편집 버튼 선택
4. 정보 수정 버튼 선택
5. 등록지 항목 영역 확인</t>
        </is>
      </c>
      <c r="M525" s="30" t="inlineStr">
        <is>
          <t>1. 제공 항목 확인
- 안내 문구
- 즐겨찾는 등록지로 저장된 목록</t>
        </is>
      </c>
      <c r="N525" s="75">
        <f>IF(COUNTIF(P525:W525,"F")&gt;=1,"FAIL",(IF(COUNTIF(P525:W525,"P")&gt;=1,"PASS",(IF(COUNTIF(P525:W525,"N/T")&gt;=1,"N/T",(IF(COUNTIF(P525:W525,"N/A")&gt;=1,"N/A","-")))))))</f>
        <v/>
      </c>
      <c r="O525" s="81">
        <f>IF(COUNTIF(P525:Q525,"F")&gt;=1,"FAIL",(IF(COUNTIF(P525:Q525,"P")&gt;=1,"PASS",(IF(COUNTIF(P525:Q525,"N/T")&gt;=1,"N/T",(IF(COUNTIF(P525:Q525,"N/A")&gt;=1,"N/A","-")))))))</f>
        <v/>
      </c>
      <c r="P525" s="29" t="inlineStr">
        <is>
          <t>P</t>
        </is>
      </c>
      <c r="Q525" s="29" t="inlineStr">
        <is>
          <t>P</t>
        </is>
      </c>
      <c r="R525" s="120">
        <f>IF(COUNTIF(S525:T525,"F")&gt;=1,"FAIL",(IF(COUNTIF(S525:T525,"P")&gt;=1,"PASS",(IF(COUNTIF(S525:T525,"N/T")&gt;=1,"N/T",(IF(COUNTIF(S525:T525,"N/A")&gt;=1,"N/A","-")))))))</f>
        <v/>
      </c>
      <c r="S525" s="29" t="inlineStr">
        <is>
          <t>P</t>
        </is>
      </c>
      <c r="T525" s="29" t="inlineStr">
        <is>
          <t>P</t>
        </is>
      </c>
      <c r="U525" s="120">
        <f>IF(COUNTIF(V525:W525,"F")&gt;=1,"FAIL",(IF(COUNTIF(V525:W525,"P")&gt;=1,"PASS",(IF(COUNTIF(V525:W525,"N/T")&gt;=1,"N/T",(IF(COUNTIF(V525:W525,"N/A")&gt;=1,"N/A","-")))))))</f>
        <v/>
      </c>
      <c r="V525" s="29" t="inlineStr">
        <is>
          <t>P</t>
        </is>
      </c>
      <c r="W525" s="29" t="inlineStr">
        <is>
          <t>P</t>
        </is>
      </c>
      <c r="X525" s="29" t="n"/>
      <c r="Y525" s="29" t="n"/>
      <c r="Z525" s="39" t="n"/>
      <c r="AA525" s="29" t="n"/>
      <c r="AB525" s="29" t="inlineStr">
        <is>
          <t>개인화</t>
        </is>
      </c>
    </row>
    <row r="526" ht="66" customHeight="1" s="357">
      <c r="A526" s="108" t="inlineStr">
        <is>
          <t>n_057</t>
        </is>
      </c>
      <c r="B526" s="29" t="inlineStr">
        <is>
          <t>TC_MAP_0442</t>
        </is>
      </c>
      <c r="C526" s="29" t="inlineStr">
        <is>
          <t>Map</t>
        </is>
      </c>
      <c r="D526" s="29" t="inlineStr">
        <is>
          <t>즐겨찾기 탭</t>
        </is>
      </c>
      <c r="E526" s="29" t="inlineStr">
        <is>
          <t>즐겨찾기 목록</t>
        </is>
      </c>
      <c r="F526" s="29" t="inlineStr">
        <is>
          <t>즐겨찾는 등록지 정보 수정</t>
        </is>
      </c>
      <c r="G526" s="29" t="inlineStr">
        <is>
          <t>KR, EU</t>
        </is>
      </c>
      <c r="H526" s="66" t="n"/>
      <c r="I526" s="29" t="n">
        <v>4</v>
      </c>
      <c r="J526" s="30" t="inlineStr">
        <is>
          <t>1. 위치 서비스 ON 상태
2. 프로필 등록 상태
3. 즐겨찾는 등록지가 2개 이상인 상태</t>
        </is>
      </c>
      <c r="K526" s="30" t="inlineStr">
        <is>
          <t>1. 차량 계정 연동 상태</t>
        </is>
      </c>
      <c r="L526" s="30" t="inlineStr">
        <is>
          <t>1. Map 진입
2. 하단 드로어 카드 즐겨찾기 탭 선택
3. 편집 버튼 선택
4. 정보 수정 버튼 선택
5. 상단 안내 문구 영역 확인</t>
        </is>
      </c>
      <c r="M526" s="30" t="inlineStr">
        <is>
          <t>1. 안내 문구 노출
정보 수정을 위해 즐겨찾는 등록지를 선택해 주세요.</t>
        </is>
      </c>
      <c r="N526" s="75">
        <f>IF(COUNTIF(P526:W526,"F")&gt;=1,"FAIL",(IF(COUNTIF(P526:W526,"P")&gt;=1,"PASS",(IF(COUNTIF(P526:W526,"N/T")&gt;=1,"N/T",(IF(COUNTIF(P526:W526,"N/A")&gt;=1,"N/A","-")))))))</f>
        <v/>
      </c>
      <c r="O526" s="81">
        <f>IF(COUNTIF(P526:Q526,"F")&gt;=1,"FAIL",(IF(COUNTIF(P526:Q526,"P")&gt;=1,"PASS",(IF(COUNTIF(P526:Q526,"N/T")&gt;=1,"N/T",(IF(COUNTIF(P526:Q526,"N/A")&gt;=1,"N/A","-")))))))</f>
        <v/>
      </c>
      <c r="P526" s="29" t="inlineStr">
        <is>
          <t>P</t>
        </is>
      </c>
      <c r="Q526" s="29" t="inlineStr">
        <is>
          <t>P</t>
        </is>
      </c>
      <c r="R526" s="120">
        <f>IF(COUNTIF(S526:T526,"F")&gt;=1,"FAIL",(IF(COUNTIF(S526:T526,"P")&gt;=1,"PASS",(IF(COUNTIF(S526:T526,"N/T")&gt;=1,"N/T",(IF(COUNTIF(S526:T526,"N/A")&gt;=1,"N/A","-")))))))</f>
        <v/>
      </c>
      <c r="S526" s="29" t="inlineStr">
        <is>
          <t>P</t>
        </is>
      </c>
      <c r="T526" s="29" t="inlineStr">
        <is>
          <t>P</t>
        </is>
      </c>
      <c r="U526" s="120">
        <f>IF(COUNTIF(V526:W526,"F")&gt;=1,"FAIL",(IF(COUNTIF(V526:W526,"P")&gt;=1,"PASS",(IF(COUNTIF(V526:W526,"N/T")&gt;=1,"N/T",(IF(COUNTIF(V526:W526,"N/A")&gt;=1,"N/A","-")))))))</f>
        <v/>
      </c>
      <c r="V526" s="29" t="inlineStr">
        <is>
          <t>P</t>
        </is>
      </c>
      <c r="W526" s="29" t="inlineStr">
        <is>
          <t>P</t>
        </is>
      </c>
      <c r="X526" s="29" t="n"/>
      <c r="Y526" s="29" t="n"/>
      <c r="Z526" s="39" t="n"/>
      <c r="AA526" s="29" t="n"/>
      <c r="AB526" s="29" t="inlineStr">
        <is>
          <t>개인화</t>
        </is>
      </c>
    </row>
    <row r="527" ht="92.40000000000001" customHeight="1" s="357">
      <c r="A527" s="108" t="inlineStr">
        <is>
          <t>n_058</t>
        </is>
      </c>
      <c r="B527" s="29" t="inlineStr">
        <is>
          <t>TC_MAP_0443</t>
        </is>
      </c>
      <c r="C527" s="29" t="inlineStr">
        <is>
          <t>Map</t>
        </is>
      </c>
      <c r="D527" s="29" t="inlineStr">
        <is>
          <t>즐겨찾기 탭</t>
        </is>
      </c>
      <c r="E527" s="29" t="inlineStr">
        <is>
          <t>즐겨찾기 목록</t>
        </is>
      </c>
      <c r="F527" s="29" t="inlineStr">
        <is>
          <t>즐겨찾는 등록지 정보 수정</t>
        </is>
      </c>
      <c r="G527" s="29" t="inlineStr">
        <is>
          <t>KR, EU</t>
        </is>
      </c>
      <c r="H527" s="66" t="n"/>
      <c r="I527" s="29" t="n">
        <v>4</v>
      </c>
      <c r="J527" s="30" t="inlineStr">
        <is>
          <t>1. 위치 서비스 ON 상태
2. 프로필 등록 상태
3. 즐겨찾는 등록지가 2개 이상인 상태</t>
        </is>
      </c>
      <c r="K527" s="30" t="inlineStr">
        <is>
          <t>1. 차량 계정 연동 상태</t>
        </is>
      </c>
      <c r="L527" s="30" t="inlineStr">
        <is>
          <t>1. Map 진입
2. 하단 드로어 카드 즐겨찾기 탭 선택
3. 편집 버튼 선택
4. 정보 수정 버튼 선택
5. 즐겨찾는 등록지로 저장된 목록 영역 확인</t>
        </is>
      </c>
      <c r="M527" s="30" t="inlineStr">
        <is>
          <t>1. 각 등록지 마다 제공 항목 확인
- 장소 속성 아이콘 ( 우리집 , 사무실 , 핀 )
- 장소 속성 명 ( 우리집 , 사무실 , 즐겨찾기 1 2 3 , 등록된 별칭 )
- 장소명 , 주소
- 바로가기 인디케이터</t>
        </is>
      </c>
      <c r="N527" s="75">
        <f>IF(COUNTIF(P527:W527,"F")&gt;=1,"FAIL",(IF(COUNTIF(P527:W527,"P")&gt;=1,"PASS",(IF(COUNTIF(P527:W527,"N/T")&gt;=1,"N/T",(IF(COUNTIF(P527:W527,"N/A")&gt;=1,"N/A","-")))))))</f>
        <v/>
      </c>
      <c r="O527" s="81">
        <f>IF(COUNTIF(P527:Q527,"F")&gt;=1,"FAIL",(IF(COUNTIF(P527:Q527,"P")&gt;=1,"PASS",(IF(COUNTIF(P527:Q527,"N/T")&gt;=1,"N/T",(IF(COUNTIF(P527:Q527,"N/A")&gt;=1,"N/A","-")))))))</f>
        <v/>
      </c>
      <c r="P527" s="29" t="inlineStr">
        <is>
          <t>P</t>
        </is>
      </c>
      <c r="Q527" s="29" t="inlineStr">
        <is>
          <t>P</t>
        </is>
      </c>
      <c r="R527" s="120">
        <f>IF(COUNTIF(S527:T527,"F")&gt;=1,"FAIL",(IF(COUNTIF(S527:T527,"P")&gt;=1,"PASS",(IF(COUNTIF(S527:T527,"N/T")&gt;=1,"N/T",(IF(COUNTIF(S527:T527,"N/A")&gt;=1,"N/A","-")))))))</f>
        <v/>
      </c>
      <c r="S527" s="29" t="inlineStr">
        <is>
          <t>P</t>
        </is>
      </c>
      <c r="T527" s="29" t="inlineStr">
        <is>
          <t>P</t>
        </is>
      </c>
      <c r="U527" s="120">
        <f>IF(COUNTIF(V527:W527,"F")&gt;=1,"FAIL",(IF(COUNTIF(V527:W527,"P")&gt;=1,"PASS",(IF(COUNTIF(V527:W527,"N/T")&gt;=1,"N/T",(IF(COUNTIF(V527:W527,"N/A")&gt;=1,"N/A","-")))))))</f>
        <v/>
      </c>
      <c r="V527" s="29" t="inlineStr">
        <is>
          <t>P</t>
        </is>
      </c>
      <c r="W527" s="29" t="inlineStr">
        <is>
          <t>P</t>
        </is>
      </c>
      <c r="X527" s="29" t="n"/>
      <c r="Y527" s="29" t="n"/>
      <c r="Z527" s="39" t="n"/>
      <c r="AA527" s="29" t="n"/>
      <c r="AB527" s="29" t="inlineStr">
        <is>
          <t>개인화</t>
        </is>
      </c>
    </row>
    <row r="528" ht="79.2" customHeight="1" s="357">
      <c r="A528" s="108" t="inlineStr">
        <is>
          <t>n_059</t>
        </is>
      </c>
      <c r="B528" s="29" t="inlineStr">
        <is>
          <t>TC_MAP_0444</t>
        </is>
      </c>
      <c r="C528" s="29" t="inlineStr">
        <is>
          <t>Map</t>
        </is>
      </c>
      <c r="D528" s="29" t="inlineStr">
        <is>
          <t>즐겨찾기 탭</t>
        </is>
      </c>
      <c r="E528" s="29" t="inlineStr">
        <is>
          <t>즐겨찾기 목록</t>
        </is>
      </c>
      <c r="F528" s="29" t="inlineStr">
        <is>
          <t>즐겨찾는 등록지 정보 수정</t>
        </is>
      </c>
      <c r="G528" s="29" t="inlineStr">
        <is>
          <t>KR, EU</t>
        </is>
      </c>
      <c r="H528" s="66" t="n"/>
      <c r="I528" s="29" t="n">
        <v>4</v>
      </c>
      <c r="J528" s="30" t="inlineStr">
        <is>
          <t>1. 위치 서비스 ON 상태
2. 프로필 등록 상태
3. 즐겨찾는 등록지가 2개 이상인 상태</t>
        </is>
      </c>
      <c r="K528" s="30" t="inlineStr">
        <is>
          <t>1. 차량 계정 연동 상태</t>
        </is>
      </c>
      <c r="L528" s="30" t="inlineStr">
        <is>
          <t>1. Map 진입
2. 하단 드로어 카드 즐겨찾기 탭 선택
3. 편집 버튼 선택
4. 정보 수정 버튼 선택
5. 즐겨찾는 등록지로 저장된 목록 영역 확인</t>
        </is>
      </c>
      <c r="M528" s="30" t="inlineStr">
        <is>
          <t>1. 장소 속성 아이콘 노출 확인
우리집 아이콘 , 사무실 아이콘 , 핀 아이콘</t>
        </is>
      </c>
      <c r="N528" s="75">
        <f>IF(COUNTIF(P528:W528,"F")&gt;=1,"FAIL",(IF(COUNTIF(P528:W528,"P")&gt;=1,"PASS",(IF(COUNTIF(P528:W528,"N/T")&gt;=1,"N/T",(IF(COUNTIF(P528:W528,"N/A")&gt;=1,"N/A","-")))))))</f>
        <v/>
      </c>
      <c r="O528" s="81">
        <f>IF(COUNTIF(P528:Q528,"F")&gt;=1,"FAIL",(IF(COUNTIF(P528:Q528,"P")&gt;=1,"PASS",(IF(COUNTIF(P528:Q528,"N/T")&gt;=1,"N/T",(IF(COUNTIF(P528:Q528,"N/A")&gt;=1,"N/A","-")))))))</f>
        <v/>
      </c>
      <c r="P528" s="29" t="inlineStr">
        <is>
          <t>P</t>
        </is>
      </c>
      <c r="Q528" s="29" t="inlineStr">
        <is>
          <t>P</t>
        </is>
      </c>
      <c r="R528" s="120">
        <f>IF(COUNTIF(S528:T528,"F")&gt;=1,"FAIL",(IF(COUNTIF(S528:T528,"P")&gt;=1,"PASS",(IF(COUNTIF(S528:T528,"N/T")&gt;=1,"N/T",(IF(COUNTIF(S528:T528,"N/A")&gt;=1,"N/A","-")))))))</f>
        <v/>
      </c>
      <c r="S528" s="29" t="inlineStr">
        <is>
          <t>P</t>
        </is>
      </c>
      <c r="T528" s="29" t="inlineStr">
        <is>
          <t>P</t>
        </is>
      </c>
      <c r="U528" s="120">
        <f>IF(COUNTIF(V528:W528,"F")&gt;=1,"FAIL",(IF(COUNTIF(V528:W528,"P")&gt;=1,"PASS",(IF(COUNTIF(V528:W528,"N/T")&gt;=1,"N/T",(IF(COUNTIF(V528:W528,"N/A")&gt;=1,"N/A","-")))))))</f>
        <v/>
      </c>
      <c r="V528" s="29" t="inlineStr">
        <is>
          <t>P</t>
        </is>
      </c>
      <c r="W528" s="29" t="inlineStr">
        <is>
          <t>P</t>
        </is>
      </c>
      <c r="X528" s="29" t="n"/>
      <c r="Y528" s="29" t="n"/>
      <c r="Z528" s="39" t="n"/>
      <c r="AA528" s="29" t="n"/>
      <c r="AB528" s="29" t="inlineStr">
        <is>
          <t>개인화</t>
        </is>
      </c>
    </row>
    <row r="529" ht="79.2" customHeight="1" s="357">
      <c r="A529" s="108" t="inlineStr">
        <is>
          <t>n_060</t>
        </is>
      </c>
      <c r="B529" s="29" t="inlineStr">
        <is>
          <t>TC_MAP_0445</t>
        </is>
      </c>
      <c r="C529" s="29" t="inlineStr">
        <is>
          <t>Map</t>
        </is>
      </c>
      <c r="D529" s="29" t="inlineStr">
        <is>
          <t>즐겨찾기 탭</t>
        </is>
      </c>
      <c r="E529" s="29" t="inlineStr">
        <is>
          <t>즐겨찾기 목록</t>
        </is>
      </c>
      <c r="F529" s="29" t="inlineStr">
        <is>
          <t>즐겨찾는 등록지 정보 수정</t>
        </is>
      </c>
      <c r="G529" s="29" t="inlineStr">
        <is>
          <t>KR, EU</t>
        </is>
      </c>
      <c r="H529" s="66" t="n"/>
      <c r="I529" s="29" t="n">
        <v>4</v>
      </c>
      <c r="J529" s="30" t="inlineStr">
        <is>
          <t>1. 위치 서비스 ON 상태
2. 프로필 등록 상태
3. 즐겨찾는 등록지가 2개 이상인 상태</t>
        </is>
      </c>
      <c r="K529" s="30" t="inlineStr">
        <is>
          <t>1. 차량 계정 연동 상태</t>
        </is>
      </c>
      <c r="L529" s="30" t="inlineStr">
        <is>
          <t>1. Map 진입
2. 하단 드로어 카드 즐겨찾기 탭 선택
3. 편집 버튼 선택
4. 정보 수정 버튼 선택
5. 즐겨찾는 등록지로 저장된 목록 영역 확인</t>
        </is>
      </c>
      <c r="M529" s="30" t="inlineStr">
        <is>
          <t>1. 장소 속성 명 노출 확인
우리집 , 사무실 , 즐겨찾기 1 2 3 , 등록된 별칭</t>
        </is>
      </c>
      <c r="N529" s="75">
        <f>IF(COUNTIF(P529:W529,"F")&gt;=1,"FAIL",(IF(COUNTIF(P529:W529,"P")&gt;=1,"PASS",(IF(COUNTIF(P529:W529,"N/T")&gt;=1,"N/T",(IF(COUNTIF(P529:W529,"N/A")&gt;=1,"N/A","-")))))))</f>
        <v/>
      </c>
      <c r="O529" s="81">
        <f>IF(COUNTIF(P529:Q529,"F")&gt;=1,"FAIL",(IF(COUNTIF(P529:Q529,"P")&gt;=1,"PASS",(IF(COUNTIF(P529:Q529,"N/T")&gt;=1,"N/T",(IF(COUNTIF(P529:Q529,"N/A")&gt;=1,"N/A","-")))))))</f>
        <v/>
      </c>
      <c r="P529" s="29" t="inlineStr">
        <is>
          <t>P</t>
        </is>
      </c>
      <c r="Q529" s="29" t="inlineStr">
        <is>
          <t>P</t>
        </is>
      </c>
      <c r="R529" s="120">
        <f>IF(COUNTIF(S529:T529,"F")&gt;=1,"FAIL",(IF(COUNTIF(S529:T529,"P")&gt;=1,"PASS",(IF(COUNTIF(S529:T529,"N/T")&gt;=1,"N/T",(IF(COUNTIF(S529:T529,"N/A")&gt;=1,"N/A","-")))))))</f>
        <v/>
      </c>
      <c r="S529" s="29" t="inlineStr">
        <is>
          <t>P</t>
        </is>
      </c>
      <c r="T529" s="29" t="inlineStr">
        <is>
          <t>P</t>
        </is>
      </c>
      <c r="U529" s="120">
        <f>IF(COUNTIF(V529:W529,"F")&gt;=1,"FAIL",(IF(COUNTIF(V529:W529,"P")&gt;=1,"PASS",(IF(COUNTIF(V529:W529,"N/T")&gt;=1,"N/T",(IF(COUNTIF(V529:W529,"N/A")&gt;=1,"N/A","-")))))))</f>
        <v/>
      </c>
      <c r="V529" s="29" t="inlineStr">
        <is>
          <t>P</t>
        </is>
      </c>
      <c r="W529" s="29" t="inlineStr">
        <is>
          <t>P</t>
        </is>
      </c>
      <c r="X529" s="29" t="n"/>
      <c r="Y529" s="29" t="n"/>
      <c r="Z529" s="39" t="n"/>
      <c r="AA529" s="29" t="n"/>
      <c r="AB529" s="29" t="inlineStr">
        <is>
          <t>개인화</t>
        </is>
      </c>
    </row>
    <row r="530" ht="79.2" customHeight="1" s="357">
      <c r="A530" s="108" t="inlineStr">
        <is>
          <t>n_061</t>
        </is>
      </c>
      <c r="B530" s="29" t="inlineStr">
        <is>
          <t>TC_MAP_0446</t>
        </is>
      </c>
      <c r="C530" s="29" t="inlineStr">
        <is>
          <t>Map</t>
        </is>
      </c>
      <c r="D530" s="29" t="inlineStr">
        <is>
          <t>즐겨찾기 탭</t>
        </is>
      </c>
      <c r="E530" s="29" t="inlineStr">
        <is>
          <t>즐겨찾기 목록</t>
        </is>
      </c>
      <c r="F530" s="29" t="inlineStr">
        <is>
          <t>즐겨찾는 등록지 정보 수정</t>
        </is>
      </c>
      <c r="G530" s="29" t="inlineStr">
        <is>
          <t>KR, EU</t>
        </is>
      </c>
      <c r="H530" s="66" t="n"/>
      <c r="I530" s="29" t="n">
        <v>4</v>
      </c>
      <c r="J530" s="30" t="inlineStr">
        <is>
          <t>1. 위치 서비스 ON 상태
2. 프로필 등록 상태
3. 즐겨찾는 등록지가 2개 이상인 상태</t>
        </is>
      </c>
      <c r="K530" s="30" t="inlineStr">
        <is>
          <t>1. 차량 계정 연동 상태</t>
        </is>
      </c>
      <c r="L530" s="30" t="inlineStr">
        <is>
          <t>1. Map 진입
2. 하단 드로어 카드 즐겨찾기 탭 선택
3. 편집 버튼 선택
4. 정보 수정 버튼 선택
5. 즐겨찾는 등록지로 저장된 목록 영역 확인</t>
        </is>
      </c>
      <c r="M530" s="30" t="inlineStr">
        <is>
          <t>1. 장소명 노출</t>
        </is>
      </c>
      <c r="N530" s="75">
        <f>IF(COUNTIF(P530:W530,"F")&gt;=1,"FAIL",(IF(COUNTIF(P530:W530,"P")&gt;=1,"PASS",(IF(COUNTIF(P530:W530,"N/T")&gt;=1,"N/T",(IF(COUNTIF(P530:W530,"N/A")&gt;=1,"N/A","-")))))))</f>
        <v/>
      </c>
      <c r="O530" s="81">
        <f>IF(COUNTIF(P530:Q530,"F")&gt;=1,"FAIL",(IF(COUNTIF(P530:Q530,"P")&gt;=1,"PASS",(IF(COUNTIF(P530:Q530,"N/T")&gt;=1,"N/T",(IF(COUNTIF(P530:Q530,"N/A")&gt;=1,"N/A","-")))))))</f>
        <v/>
      </c>
      <c r="P530" s="29" t="inlineStr">
        <is>
          <t>P</t>
        </is>
      </c>
      <c r="Q530" s="29" t="inlineStr">
        <is>
          <t>P</t>
        </is>
      </c>
      <c r="R530" s="120">
        <f>IF(COUNTIF(S530:T530,"F")&gt;=1,"FAIL",(IF(COUNTIF(S530:T530,"P")&gt;=1,"PASS",(IF(COUNTIF(S530:T530,"N/T")&gt;=1,"N/T",(IF(COUNTIF(S530:T530,"N/A")&gt;=1,"N/A","-")))))))</f>
        <v/>
      </c>
      <c r="S530" s="29" t="inlineStr">
        <is>
          <t>P</t>
        </is>
      </c>
      <c r="T530" s="29" t="inlineStr">
        <is>
          <t>P</t>
        </is>
      </c>
      <c r="U530" s="120">
        <f>IF(COUNTIF(V530:W530,"F")&gt;=1,"FAIL",(IF(COUNTIF(V530:W530,"P")&gt;=1,"PASS",(IF(COUNTIF(V530:W530,"N/T")&gt;=1,"N/T",(IF(COUNTIF(V530:W530,"N/A")&gt;=1,"N/A","-")))))))</f>
        <v/>
      </c>
      <c r="V530" s="29" t="inlineStr">
        <is>
          <t>P</t>
        </is>
      </c>
      <c r="W530" s="29" t="inlineStr">
        <is>
          <t>P</t>
        </is>
      </c>
      <c r="X530" s="29" t="n"/>
      <c r="Y530" s="29" t="n"/>
      <c r="Z530" s="39" t="n"/>
      <c r="AA530" s="29" t="n"/>
      <c r="AB530" s="29" t="inlineStr">
        <is>
          <t>개인화</t>
        </is>
      </c>
    </row>
    <row r="531" ht="79.2" customHeight="1" s="357">
      <c r="A531" s="108" t="inlineStr">
        <is>
          <t>n_062</t>
        </is>
      </c>
      <c r="B531" s="29" t="inlineStr">
        <is>
          <t>TC_MAP_0447</t>
        </is>
      </c>
      <c r="C531" s="29" t="inlineStr">
        <is>
          <t>Map</t>
        </is>
      </c>
      <c r="D531" s="29" t="inlineStr">
        <is>
          <t>즐겨찾기 탭</t>
        </is>
      </c>
      <c r="E531" s="29" t="inlineStr">
        <is>
          <t>즐겨찾기 목록</t>
        </is>
      </c>
      <c r="F531" s="29" t="inlineStr">
        <is>
          <t>즐겨찾는 등록지 정보 수정</t>
        </is>
      </c>
      <c r="G531" s="29" t="inlineStr">
        <is>
          <t>KR, EU</t>
        </is>
      </c>
      <c r="H531" s="66" t="n"/>
      <c r="I531" s="29" t="n">
        <v>4</v>
      </c>
      <c r="J531" s="30" t="inlineStr">
        <is>
          <t>1. 위치 서비스 ON 상태
2. 프로필 등록 상태
3. 즐겨찾는 등록지가 2개 이상인 상태</t>
        </is>
      </c>
      <c r="K531" s="30" t="inlineStr">
        <is>
          <t>1. 차량 계정 연동 상태</t>
        </is>
      </c>
      <c r="L531" s="30" t="inlineStr">
        <is>
          <t>1. Map 진입
2. 하단 드로어 카드 즐겨찾기 탭 선택
3. 편집 버튼 선택
4. 정보 수정 버튼 선택
5. 즐겨찾는 등록지로 저장된 목록 영역 확인</t>
        </is>
      </c>
      <c r="M531" s="30" t="inlineStr">
        <is>
          <t>1. 주소 노출</t>
        </is>
      </c>
      <c r="N531" s="75">
        <f>IF(COUNTIF(P531:W531,"F")&gt;=1,"FAIL",(IF(COUNTIF(P531:W531,"P")&gt;=1,"PASS",(IF(COUNTIF(P531:W531,"N/T")&gt;=1,"N/T",(IF(COUNTIF(P531:W531,"N/A")&gt;=1,"N/A","-")))))))</f>
        <v/>
      </c>
      <c r="O531" s="81">
        <f>IF(COUNTIF(P531:Q531,"F")&gt;=1,"FAIL",(IF(COUNTIF(P531:Q531,"P")&gt;=1,"PASS",(IF(COUNTIF(P531:Q531,"N/T")&gt;=1,"N/T",(IF(COUNTIF(P531:Q531,"N/A")&gt;=1,"N/A","-")))))))</f>
        <v/>
      </c>
      <c r="P531" s="29" t="inlineStr">
        <is>
          <t>P</t>
        </is>
      </c>
      <c r="Q531" s="29" t="inlineStr">
        <is>
          <t>P</t>
        </is>
      </c>
      <c r="R531" s="120">
        <f>IF(COUNTIF(S531:T531,"F")&gt;=1,"FAIL",(IF(COUNTIF(S531:T531,"P")&gt;=1,"PASS",(IF(COUNTIF(S531:T531,"N/T")&gt;=1,"N/T",(IF(COUNTIF(S531:T531,"N/A")&gt;=1,"N/A","-")))))))</f>
        <v/>
      </c>
      <c r="S531" s="29" t="inlineStr">
        <is>
          <t>P</t>
        </is>
      </c>
      <c r="T531" s="29" t="inlineStr">
        <is>
          <t>P</t>
        </is>
      </c>
      <c r="U531" s="120">
        <f>IF(COUNTIF(V531:W531,"F")&gt;=1,"FAIL",(IF(COUNTIF(V531:W531,"P")&gt;=1,"PASS",(IF(COUNTIF(V531:W531,"N/T")&gt;=1,"N/T",(IF(COUNTIF(V531:W531,"N/A")&gt;=1,"N/A","-")))))))</f>
        <v/>
      </c>
      <c r="V531" s="29" t="inlineStr">
        <is>
          <t>P</t>
        </is>
      </c>
      <c r="W531" s="29" t="inlineStr">
        <is>
          <t>P</t>
        </is>
      </c>
      <c r="X531" s="29" t="n"/>
      <c r="Y531" s="29" t="n"/>
      <c r="Z531" s="39" t="n"/>
      <c r="AA531" s="29" t="n"/>
      <c r="AB531" s="29" t="inlineStr">
        <is>
          <t>개인화</t>
        </is>
      </c>
    </row>
    <row r="532" ht="79.2" customHeight="1" s="357">
      <c r="A532" s="108" t="inlineStr">
        <is>
          <t>n_063</t>
        </is>
      </c>
      <c r="B532" s="29" t="inlineStr">
        <is>
          <t>TC_MAP_0448</t>
        </is>
      </c>
      <c r="C532" s="29" t="inlineStr">
        <is>
          <t>Map</t>
        </is>
      </c>
      <c r="D532" s="29" t="inlineStr">
        <is>
          <t>즐겨찾기 탭</t>
        </is>
      </c>
      <c r="E532" s="29" t="inlineStr">
        <is>
          <t>즐겨찾기 목록</t>
        </is>
      </c>
      <c r="F532" s="29" t="inlineStr">
        <is>
          <t>즐겨찾는 등록지 정보 수정</t>
        </is>
      </c>
      <c r="G532" s="29" t="inlineStr">
        <is>
          <t>KR, EU</t>
        </is>
      </c>
      <c r="H532" s="66" t="n"/>
      <c r="I532" s="29" t="n">
        <v>4</v>
      </c>
      <c r="J532" s="30" t="inlineStr">
        <is>
          <t>1. 위치 서비스 ON 상태
2. 프로필 등록 상태
3. 즐겨찾는 등록지가 2개 이상인 상태</t>
        </is>
      </c>
      <c r="K532" s="30" t="inlineStr">
        <is>
          <t>1. 차량 계정 연동 상태</t>
        </is>
      </c>
      <c r="L532" s="30" t="inlineStr">
        <is>
          <t>1. Map 진입
2. 하단 드로어 카드 즐겨찾기 탭 선택
3. 편집 버튼 선택
4. 정보 수정 버튼 선택
5. 즐겨찾는 등록지로 저장된 목록 영역 확인</t>
        </is>
      </c>
      <c r="M532" s="30" t="inlineStr">
        <is>
          <t>1. 바로가기 인디케이터 노출</t>
        </is>
      </c>
      <c r="N532" s="75">
        <f>IF(COUNTIF(P532:W532,"F")&gt;=1,"FAIL",(IF(COUNTIF(P532:W532,"P")&gt;=1,"PASS",(IF(COUNTIF(P532:W532,"N/T")&gt;=1,"N/T",(IF(COUNTIF(P532:W532,"N/A")&gt;=1,"N/A","-")))))))</f>
        <v/>
      </c>
      <c r="O532" s="81">
        <f>IF(COUNTIF(P532:Q532,"F")&gt;=1,"FAIL",(IF(COUNTIF(P532:Q532,"P")&gt;=1,"PASS",(IF(COUNTIF(P532:Q532,"N/T")&gt;=1,"N/T",(IF(COUNTIF(P532:Q532,"N/A")&gt;=1,"N/A","-")))))))</f>
        <v/>
      </c>
      <c r="P532" s="29" t="inlineStr">
        <is>
          <t>P</t>
        </is>
      </c>
      <c r="Q532" s="29" t="inlineStr">
        <is>
          <t>P</t>
        </is>
      </c>
      <c r="R532" s="120">
        <f>IF(COUNTIF(S532:T532,"F")&gt;=1,"FAIL",(IF(COUNTIF(S532:T532,"P")&gt;=1,"PASS",(IF(COUNTIF(S532:T532,"N/T")&gt;=1,"N/T",(IF(COUNTIF(S532:T532,"N/A")&gt;=1,"N/A","-")))))))</f>
        <v/>
      </c>
      <c r="S532" s="29" t="inlineStr">
        <is>
          <t>P</t>
        </is>
      </c>
      <c r="T532" s="29" t="inlineStr">
        <is>
          <t>P</t>
        </is>
      </c>
      <c r="U532" s="120">
        <f>IF(COUNTIF(V532:W532,"F")&gt;=1,"FAIL",(IF(COUNTIF(V532:W532,"P")&gt;=1,"PASS",(IF(COUNTIF(V532:W532,"N/T")&gt;=1,"N/T",(IF(COUNTIF(V532:W532,"N/A")&gt;=1,"N/A","-")))))))</f>
        <v/>
      </c>
      <c r="V532" s="29" t="inlineStr">
        <is>
          <t>P</t>
        </is>
      </c>
      <c r="W532" s="29" t="inlineStr">
        <is>
          <t>P</t>
        </is>
      </c>
      <c r="X532" s="29" t="n"/>
      <c r="Y532" s="29" t="n"/>
      <c r="Z532" s="39" t="n"/>
      <c r="AA532" s="29" t="n"/>
      <c r="AB532" s="29" t="inlineStr">
        <is>
          <t>개인화</t>
        </is>
      </c>
    </row>
    <row r="533" ht="66" customHeight="1" s="357">
      <c r="A533" s="108" t="inlineStr">
        <is>
          <t>n_064</t>
        </is>
      </c>
      <c r="B533" s="29" t="inlineStr">
        <is>
          <t>TC_MAP_0449</t>
        </is>
      </c>
      <c r="C533" s="29" t="inlineStr">
        <is>
          <t>Map</t>
        </is>
      </c>
      <c r="D533" s="29" t="inlineStr">
        <is>
          <t>즐겨찾기 탭</t>
        </is>
      </c>
      <c r="E533" s="29" t="inlineStr">
        <is>
          <t>즐겨찾기 목록</t>
        </is>
      </c>
      <c r="F533" s="29" t="inlineStr">
        <is>
          <t>즐겨찾는 등록지 정보 수정</t>
        </is>
      </c>
      <c r="G533" s="29" t="inlineStr">
        <is>
          <t>KR, EU</t>
        </is>
      </c>
      <c r="H533" s="66" t="n"/>
      <c r="I533" s="29" t="n">
        <v>4</v>
      </c>
      <c r="J533" s="30" t="inlineStr">
        <is>
          <t>1. 위치 서비스 ON 상태
2. 프로필 등록 상태
3. 즐겨찾는 등록지가 2개 이상인 상태</t>
        </is>
      </c>
      <c r="K533" s="30" t="inlineStr">
        <is>
          <t>1. 차량 계정 연동 상태</t>
        </is>
      </c>
      <c r="L533" s="30" t="inlineStr">
        <is>
          <t>1. Map 진입
2. 하단 드로어 카드 즐겨찾기 탭 선택
3. 편집 버튼 선택
4. 정보 수정 버튼 선택
5. 즐겨찾는 등록지로 저장된 목록 선택</t>
        </is>
      </c>
      <c r="M533" s="30" t="inlineStr">
        <is>
          <t>1. 해당 항목의 수정 화면으로 이동한다.</t>
        </is>
      </c>
      <c r="N533" s="75">
        <f>IF(COUNTIF(P533:W533,"F")&gt;=1,"FAIL",(IF(COUNTIF(P533:W533,"P")&gt;=1,"PASS",(IF(COUNTIF(P533:W533,"N/T")&gt;=1,"N/T",(IF(COUNTIF(P533:W533,"N/A")&gt;=1,"N/A","-")))))))</f>
        <v/>
      </c>
      <c r="O533" s="81">
        <f>IF(COUNTIF(P533:Q533,"F")&gt;=1,"FAIL",(IF(COUNTIF(P533:Q533,"P")&gt;=1,"PASS",(IF(COUNTIF(P533:Q533,"N/T")&gt;=1,"N/T",(IF(COUNTIF(P533:Q533,"N/A")&gt;=1,"N/A","-")))))))</f>
        <v/>
      </c>
      <c r="P533" s="29" t="inlineStr">
        <is>
          <t>P</t>
        </is>
      </c>
      <c r="Q533" s="29" t="inlineStr">
        <is>
          <t>P</t>
        </is>
      </c>
      <c r="R533" s="120">
        <f>IF(COUNTIF(S533:T533,"F")&gt;=1,"FAIL",(IF(COUNTIF(S533:T533,"P")&gt;=1,"PASS",(IF(COUNTIF(S533:T533,"N/T")&gt;=1,"N/T",(IF(COUNTIF(S533:T533,"N/A")&gt;=1,"N/A","-")))))))</f>
        <v/>
      </c>
      <c r="S533" s="29" t="inlineStr">
        <is>
          <t>P</t>
        </is>
      </c>
      <c r="T533" s="29" t="inlineStr">
        <is>
          <t>P</t>
        </is>
      </c>
      <c r="U533" s="120">
        <f>IF(COUNTIF(V533:W533,"F")&gt;=1,"FAIL",(IF(COUNTIF(V533:W533,"P")&gt;=1,"PASS",(IF(COUNTIF(V533:W533,"N/T")&gt;=1,"N/T",(IF(COUNTIF(V533:W533,"N/A")&gt;=1,"N/A","-")))))))</f>
        <v/>
      </c>
      <c r="V533" s="29" t="inlineStr">
        <is>
          <t>P</t>
        </is>
      </c>
      <c r="W533" s="29" t="inlineStr">
        <is>
          <t>P</t>
        </is>
      </c>
      <c r="X533" s="29" t="n"/>
      <c r="Y533" s="29" t="n"/>
      <c r="Z533" s="39" t="n"/>
      <c r="AA533" s="29" t="n"/>
      <c r="AB533" s="29" t="inlineStr">
        <is>
          <t>개인화</t>
        </is>
      </c>
    </row>
    <row r="534" ht="356.4" customHeight="1" s="357">
      <c r="A534" s="108" t="inlineStr">
        <is>
          <t>n_065</t>
        </is>
      </c>
      <c r="B534" s="29" t="inlineStr">
        <is>
          <t>TC_MAP_0450</t>
        </is>
      </c>
      <c r="C534" s="29" t="inlineStr">
        <is>
          <t>Map</t>
        </is>
      </c>
      <c r="D534" s="29" t="inlineStr">
        <is>
          <t>즐겨찾기 탭</t>
        </is>
      </c>
      <c r="E534" s="29" t="inlineStr">
        <is>
          <t>즐겨찾기 목록</t>
        </is>
      </c>
      <c r="F534" s="29" t="inlineStr">
        <is>
          <t>즐겨찾는 등록지 정보 수정</t>
        </is>
      </c>
      <c r="G534" s="29" t="inlineStr">
        <is>
          <t>KR, EU</t>
        </is>
      </c>
      <c r="H534" s="66" t="n"/>
      <c r="I534" s="29" t="n">
        <v>4</v>
      </c>
      <c r="J534" s="30" t="inlineStr">
        <is>
          <t>1. 위치 서비스 ON 상태
2. 프로필 등록 상태</t>
        </is>
      </c>
      <c r="K534" s="30" t="inlineStr">
        <is>
          <t>1. 차량 계정 연동 상태</t>
        </is>
      </c>
      <c r="L534" s="30" t="inlineStr">
        <is>
          <t>1. Map 진입
2. 하단 드로어 카드 즐겨찾기 탭 선택
3. 드로어 카드 즐겨찾는 등록지 우측 영역 확인
4. 편집 버튼 선택
5. 정보 수정 버튼 선택
6. 우리집 항목 선택</t>
        </is>
      </c>
      <c r="M534" s="30" t="inlineStr">
        <is>
          <t>1. 우리집 수정 화면으로 이동
&lt;                        우리집 수정
집       | 우리집
아이콘 | 
등록지에서 장소를 선택하거나 검색해보세요.
e편한세상아파트
서울 강남구 테헤란로 510                                                                      돋보기 아이콘
루첸타워 주차장
서울 강남구 테헤란로
바스버거 선릉점
서울 강남구 테헤란로
현대백화점 더 현대 서울
서울 강남구 테헤란로
비욘드비엣남 국회의사당점
서울 강남구 테헤란로
을지다락 여의도점
서울 강남구 테헤란로</t>
        </is>
      </c>
      <c r="N534" s="91">
        <f>IF(COUNTIF(P534:W534,"F")&gt;=1,"FAIL",(IF(COUNTIF(P534:W534,"P")&gt;=1,"PASS",(IF(COUNTIF(P534:W534,"N/T")&gt;=1,"N/T",(IF(COUNTIF(P534:W534,"N/A")&gt;=1,"N/A","-")))))))</f>
        <v/>
      </c>
      <c r="O534" s="81">
        <f>IF(COUNTIF(P534:Q534,"F")&gt;=1,"FAIL",(IF(COUNTIF(P534:Q534,"P")&gt;=1,"PASS",(IF(COUNTIF(P534:Q534,"N/T")&gt;=1,"N/T",(IF(COUNTIF(P534:Q534,"N/A")&gt;=1,"N/A","-")))))))</f>
        <v/>
      </c>
      <c r="P534" s="29" t="inlineStr">
        <is>
          <t>P</t>
        </is>
      </c>
      <c r="Q534" s="29" t="inlineStr">
        <is>
          <t>F</t>
        </is>
      </c>
      <c r="R534" s="81">
        <f>IF(COUNTIF(S534:T534,"F")&gt;=1,"FAIL",(IF(COUNTIF(S534:T534,"P")&gt;=1,"PASS",(IF(COUNTIF(S534:T534,"N/T")&gt;=1,"N/T",(IF(COUNTIF(S534:T534,"N/A")&gt;=1,"N/A","-")))))))</f>
        <v/>
      </c>
      <c r="S534" s="29" t="inlineStr">
        <is>
          <t>P</t>
        </is>
      </c>
      <c r="T534" s="29" t="inlineStr">
        <is>
          <t>F</t>
        </is>
      </c>
      <c r="U534" s="81">
        <f>IF(COUNTIF(V534:W534,"F")&gt;=1,"FAIL",(IF(COUNTIF(V534:W534,"P")&gt;=1,"PASS",(IF(COUNTIF(V534:W534,"N/T")&gt;=1,"N/T",(IF(COUNTIF(V534:W534,"N/A")&gt;=1,"N/A","-")))))))</f>
        <v/>
      </c>
      <c r="V534" s="29" t="inlineStr">
        <is>
          <t>P</t>
        </is>
      </c>
      <c r="W534" s="29" t="inlineStr">
        <is>
          <t>F</t>
        </is>
      </c>
      <c r="X534" s="29" t="n"/>
      <c r="Y534" s="29" t="inlineStr">
        <is>
          <t>SPAQA-26491</t>
        </is>
      </c>
      <c r="Z534" s="39" t="n"/>
      <c r="AA534" s="29" t="n"/>
      <c r="AB534" s="29" t="inlineStr">
        <is>
          <t>개인화</t>
        </is>
      </c>
    </row>
    <row r="535" ht="356.4" customHeight="1" s="357">
      <c r="A535" s="108" t="inlineStr">
        <is>
          <t>n_066</t>
        </is>
      </c>
      <c r="B535" s="29" t="inlineStr">
        <is>
          <t>TC_MAP_0451</t>
        </is>
      </c>
      <c r="C535" s="29" t="inlineStr">
        <is>
          <t>Map</t>
        </is>
      </c>
      <c r="D535" s="29" t="inlineStr">
        <is>
          <t>즐겨찾기 탭</t>
        </is>
      </c>
      <c r="E535" s="29" t="inlineStr">
        <is>
          <t>즐겨찾기 목록</t>
        </is>
      </c>
      <c r="F535" s="29" t="inlineStr">
        <is>
          <t>즐겨찾는 등록지 정보 수정</t>
        </is>
      </c>
      <c r="G535" s="29" t="inlineStr">
        <is>
          <t>KR, EU</t>
        </is>
      </c>
      <c r="H535" s="66" t="n"/>
      <c r="I535" s="29" t="n">
        <v>4</v>
      </c>
      <c r="J535" s="30" t="inlineStr">
        <is>
          <t>1. 위치 서비스 ON 상태
2. 프로필 등록 상태</t>
        </is>
      </c>
      <c r="K535" s="30" t="inlineStr">
        <is>
          <t>1. 차량 계정 연동 상태</t>
        </is>
      </c>
      <c r="L535" s="30" t="inlineStr">
        <is>
          <t>1. Map 진입
2. 하단 드로어 카드 즐겨찾기 탭 선택
3. 드로어 카드 즐겨찾는 등록지 우측 영역 확인
4. 편집 버튼 선택
5. 정보 수정 버튼 선택
6. 사무실 항목 선택</t>
        </is>
      </c>
      <c r="M535" s="30" t="inlineStr">
        <is>
          <t>1. 사무실 수정 화면으로 이동
&lt;                        사무실 수정
사무실 | 사무실
아이콘 | 
등록지에서 장소를 선택하거나 검색해보세요.
루첸타워
서울 강남구 테헤란로 510                                                                      돋보기 아이콘
루첸타워 주차장
서울 강남구 테헤란로
바스버거 선릉점
서울 강남구 테헤란로
현대백화점 더 현대 서울
서울 강남구 테헤란로
비욘드비엣남 국회의사당점
서울 강남구 테헤란로
을지다락 여의도점
서울 강남구 테헤란로</t>
        </is>
      </c>
      <c r="N535" s="91">
        <f>IF(COUNTIF(P535:W535,"F")&gt;=1,"FAIL",(IF(COUNTIF(P535:W535,"P")&gt;=1,"PASS",(IF(COUNTIF(P535:W535,"N/T")&gt;=1,"N/T",(IF(COUNTIF(P535:W535,"N/A")&gt;=1,"N/A","-")))))))</f>
        <v/>
      </c>
      <c r="O535" s="81">
        <f>IF(COUNTIF(P535:Q535,"F")&gt;=1,"FAIL",(IF(COUNTIF(P535:Q535,"P")&gt;=1,"PASS",(IF(COUNTIF(P535:Q535,"N/T")&gt;=1,"N/T",(IF(COUNTIF(P535:Q535,"N/A")&gt;=1,"N/A","-")))))))</f>
        <v/>
      </c>
      <c r="P535" s="29" t="inlineStr">
        <is>
          <t>P</t>
        </is>
      </c>
      <c r="Q535" s="29" t="inlineStr">
        <is>
          <t>F</t>
        </is>
      </c>
      <c r="R535" s="81">
        <f>IF(COUNTIF(S535:T535,"F")&gt;=1,"FAIL",(IF(COUNTIF(S535:T535,"P")&gt;=1,"PASS",(IF(COUNTIF(S535:T535,"N/T")&gt;=1,"N/T",(IF(COUNTIF(S535:T535,"N/A")&gt;=1,"N/A","-")))))))</f>
        <v/>
      </c>
      <c r="S535" s="29" t="inlineStr">
        <is>
          <t>P</t>
        </is>
      </c>
      <c r="T535" s="29" t="inlineStr">
        <is>
          <t>F</t>
        </is>
      </c>
      <c r="U535" s="81">
        <f>IF(COUNTIF(V535:W535,"F")&gt;=1,"FAIL",(IF(COUNTIF(V535:W535,"P")&gt;=1,"PASS",(IF(COUNTIF(V535:W535,"N/T")&gt;=1,"N/T",(IF(COUNTIF(V535:W535,"N/A")&gt;=1,"N/A","-")))))))</f>
        <v/>
      </c>
      <c r="V535" s="29" t="inlineStr">
        <is>
          <t>P</t>
        </is>
      </c>
      <c r="W535" s="29" t="inlineStr">
        <is>
          <t>F</t>
        </is>
      </c>
      <c r="X535" s="29" t="n"/>
      <c r="Y535" s="29" t="inlineStr">
        <is>
          <t>SPAQA-26491</t>
        </is>
      </c>
      <c r="Z535" s="39" t="n"/>
      <c r="AA535" s="29" t="n"/>
      <c r="AB535" s="29" t="inlineStr">
        <is>
          <t>개인화</t>
        </is>
      </c>
    </row>
    <row r="536" ht="92.40000000000001" customHeight="1" s="357">
      <c r="A536" s="108" t="inlineStr">
        <is>
          <t>n_067</t>
        </is>
      </c>
      <c r="B536" s="29" t="inlineStr">
        <is>
          <t>TC_MAP_0452</t>
        </is>
      </c>
      <c r="C536" s="29" t="inlineStr">
        <is>
          <t>Map</t>
        </is>
      </c>
      <c r="D536" s="29" t="inlineStr">
        <is>
          <t>즐겨찾기 탭</t>
        </is>
      </c>
      <c r="E536" s="29" t="inlineStr">
        <is>
          <t>즐겨찾기 목록</t>
        </is>
      </c>
      <c r="F536" s="29" t="inlineStr">
        <is>
          <t>즐겨찾는 등록지 정보 수정</t>
        </is>
      </c>
      <c r="G536" s="29" t="inlineStr">
        <is>
          <t>KR, EU</t>
        </is>
      </c>
      <c r="H536" s="66" t="n"/>
      <c r="I536" s="29" t="n">
        <v>4</v>
      </c>
      <c r="J536" s="30" t="inlineStr">
        <is>
          <t>1. 위치 서비스 ON 상태
2. 프로필 등록 상태</t>
        </is>
      </c>
      <c r="K536" s="30" t="inlineStr">
        <is>
          <t>1. 차량 계정 연동 상태</t>
        </is>
      </c>
      <c r="L536" s="30" t="inlineStr">
        <is>
          <t>1. Map 진입
2. 하단 드로어 카드 즐겨찾기 탭 선택
3. 드로어 카드 즐겨찾는 등록지 우측 영역 확인
4. 편집 버튼 선택
5. 정보 수정 버튼 선택
6. 우리집 , 사무실 항목 선택</t>
        </is>
      </c>
      <c r="M536" s="30" t="inlineStr">
        <is>
          <t>1. 제공 항목 확인
- 타이틀
- 이전 버튼</t>
        </is>
      </c>
      <c r="N536" s="75">
        <f>IF(COUNTIF(P536:W536,"F")&gt;=1,"FAIL",(IF(COUNTIF(P536:W536,"P")&gt;=1,"PASS",(IF(COUNTIF(P536:W536,"N/T")&gt;=1,"N/T",(IF(COUNTIF(P536:W536,"N/A")&gt;=1,"N/A","-")))))))</f>
        <v/>
      </c>
      <c r="O536" s="81">
        <f>IF(COUNTIF(P536:Q536,"F")&gt;=1,"FAIL",(IF(COUNTIF(P536:Q536,"P")&gt;=1,"PASS",(IF(COUNTIF(P536:Q536,"N/T")&gt;=1,"N/T",(IF(COUNTIF(P536:Q536,"N/A")&gt;=1,"N/A","-")))))))</f>
        <v/>
      </c>
      <c r="P536" s="29" t="inlineStr">
        <is>
          <t>P</t>
        </is>
      </c>
      <c r="Q536" s="29" t="inlineStr">
        <is>
          <t>P</t>
        </is>
      </c>
      <c r="R536" s="120">
        <f>IF(COUNTIF(S536:T536,"F")&gt;=1,"FAIL",(IF(COUNTIF(S536:T536,"P")&gt;=1,"PASS",(IF(COUNTIF(S536:T536,"N/T")&gt;=1,"N/T",(IF(COUNTIF(S536:T536,"N/A")&gt;=1,"N/A","-")))))))</f>
        <v/>
      </c>
      <c r="S536" s="29" t="inlineStr">
        <is>
          <t>P</t>
        </is>
      </c>
      <c r="T536" s="29" t="inlineStr">
        <is>
          <t>P</t>
        </is>
      </c>
      <c r="U536" s="120">
        <f>IF(COUNTIF(V536:W536,"F")&gt;=1,"FAIL",(IF(COUNTIF(V536:W536,"P")&gt;=1,"PASS",(IF(COUNTIF(V536:W536,"N/T")&gt;=1,"N/T",(IF(COUNTIF(V536:W536,"N/A")&gt;=1,"N/A","-")))))))</f>
        <v/>
      </c>
      <c r="V536" s="29" t="inlineStr">
        <is>
          <t>P</t>
        </is>
      </c>
      <c r="W536" s="29" t="inlineStr">
        <is>
          <t>P</t>
        </is>
      </c>
      <c r="X536" s="29" t="n"/>
      <c r="Y536" s="29" t="n"/>
      <c r="Z536" s="39" t="n"/>
      <c r="AA536" s="29" t="n"/>
      <c r="AB536" s="29" t="inlineStr">
        <is>
          <t>개인화</t>
        </is>
      </c>
    </row>
    <row r="537" ht="105.6" customHeight="1" s="357">
      <c r="A537" s="108" t="inlineStr">
        <is>
          <t>n_069</t>
        </is>
      </c>
      <c r="B537" s="29" t="inlineStr">
        <is>
          <t>TC_MAP_0453</t>
        </is>
      </c>
      <c r="C537" s="29" t="inlineStr">
        <is>
          <t>Map</t>
        </is>
      </c>
      <c r="D537" s="29" t="inlineStr">
        <is>
          <t>즐겨찾기 탭</t>
        </is>
      </c>
      <c r="E537" s="29" t="inlineStr">
        <is>
          <t>즐겨찾기 목록</t>
        </is>
      </c>
      <c r="F537" s="29" t="inlineStr">
        <is>
          <t>즐겨찾는 등록지 정보 수정</t>
        </is>
      </c>
      <c r="G537" s="29" t="inlineStr">
        <is>
          <t>KR, EU</t>
        </is>
      </c>
      <c r="H537" s="66" t="n"/>
      <c r="I537" s="29" t="n">
        <v>4</v>
      </c>
      <c r="J537" s="30" t="inlineStr">
        <is>
          <t>1. 위치 서비스 ON 상태
2. 프로필 등록 상태</t>
        </is>
      </c>
      <c r="K537" s="30" t="inlineStr">
        <is>
          <t>1. 차량 계정 연동 상태</t>
        </is>
      </c>
      <c r="L537" s="30" t="inlineStr">
        <is>
          <t>1. Map 진입
2. 하단 드로어 카드 즐겨찾기 탭 선택
3. 드로어 카드 즐겨찾는 등록지 우측 영역 확인
4. 편집 버튼 선택
5. 정보 수정 버튼 선택
6. 우리집 항목 선택
7. 화면 상단 타이틀 영역 확인</t>
        </is>
      </c>
      <c r="M537" s="30" t="inlineStr">
        <is>
          <t>1. 타이틀 노출
'우리집 수정'</t>
        </is>
      </c>
      <c r="N537" s="75">
        <f>IF(COUNTIF(P537:W537,"F")&gt;=1,"FAIL",(IF(COUNTIF(P537:W537,"P")&gt;=1,"PASS",(IF(COUNTIF(P537:W537,"N/T")&gt;=1,"N/T",(IF(COUNTIF(P537:W537,"N/A")&gt;=1,"N/A","-")))))))</f>
        <v/>
      </c>
      <c r="O537" s="81">
        <f>IF(COUNTIF(P537:Q537,"F")&gt;=1,"FAIL",(IF(COUNTIF(P537:Q537,"P")&gt;=1,"PASS",(IF(COUNTIF(P537:Q537,"N/T")&gt;=1,"N/T",(IF(COUNTIF(P537:Q537,"N/A")&gt;=1,"N/A","-")))))))</f>
        <v/>
      </c>
      <c r="P537" s="29" t="inlineStr">
        <is>
          <t>P</t>
        </is>
      </c>
      <c r="Q537" s="29" t="inlineStr">
        <is>
          <t>P</t>
        </is>
      </c>
      <c r="R537" s="120">
        <f>IF(COUNTIF(S537:T537,"F")&gt;=1,"FAIL",(IF(COUNTIF(S537:T537,"P")&gt;=1,"PASS",(IF(COUNTIF(S537:T537,"N/T")&gt;=1,"N/T",(IF(COUNTIF(S537:T537,"N/A")&gt;=1,"N/A","-")))))))</f>
        <v/>
      </c>
      <c r="S537" s="29" t="inlineStr">
        <is>
          <t>P</t>
        </is>
      </c>
      <c r="T537" s="29" t="inlineStr">
        <is>
          <t>P</t>
        </is>
      </c>
      <c r="U537" s="120">
        <f>IF(COUNTIF(V537:W537,"F")&gt;=1,"FAIL",(IF(COUNTIF(V537:W537,"P")&gt;=1,"PASS",(IF(COUNTIF(V537:W537,"N/T")&gt;=1,"N/T",(IF(COUNTIF(V537:W537,"N/A")&gt;=1,"N/A","-")))))))</f>
        <v/>
      </c>
      <c r="V537" s="29" t="inlineStr">
        <is>
          <t>P</t>
        </is>
      </c>
      <c r="W537" s="29" t="inlineStr">
        <is>
          <t>P</t>
        </is>
      </c>
      <c r="X537" s="29" t="n"/>
      <c r="Y537" s="29" t="n"/>
      <c r="Z537" s="39" t="n"/>
      <c r="AA537" s="29" t="n"/>
      <c r="AB537" s="29" t="inlineStr">
        <is>
          <t>개인화</t>
        </is>
      </c>
    </row>
    <row r="538" ht="105.6" customHeight="1" s="357">
      <c r="A538" s="108" t="inlineStr">
        <is>
          <t>n_070</t>
        </is>
      </c>
      <c r="B538" s="29" t="inlineStr">
        <is>
          <t>TC_MAP_0454</t>
        </is>
      </c>
      <c r="C538" s="29" t="inlineStr">
        <is>
          <t>Map</t>
        </is>
      </c>
      <c r="D538" s="29" t="inlineStr">
        <is>
          <t>즐겨찾기 탭</t>
        </is>
      </c>
      <c r="E538" s="29" t="inlineStr">
        <is>
          <t>즐겨찾기 목록</t>
        </is>
      </c>
      <c r="F538" s="29" t="inlineStr">
        <is>
          <t>즐겨찾는 등록지 정보 수정</t>
        </is>
      </c>
      <c r="G538" s="29" t="inlineStr">
        <is>
          <t>KR, EU</t>
        </is>
      </c>
      <c r="H538" s="66" t="n"/>
      <c r="I538" s="29" t="n">
        <v>4</v>
      </c>
      <c r="J538" s="30" t="inlineStr">
        <is>
          <t>1. 위치 서비스 ON 상태
2. 프로필 등록 상태</t>
        </is>
      </c>
      <c r="K538" s="30" t="inlineStr">
        <is>
          <t>1. 차량 계정 연동 상태</t>
        </is>
      </c>
      <c r="L538" s="30" t="inlineStr">
        <is>
          <t>1. Map 진입
2. 하단 드로어 카드 즐겨찾기 탭 선택
3. 드로어 카드 즐겨찾는 등록지 우측 영역 확인
4. 편집 버튼 선택
5. 정보 수정 버튼 선택
6. 사무실 항목 선택
7. 화면 상단 타이틀 영역 확인</t>
        </is>
      </c>
      <c r="M538" s="30" t="inlineStr">
        <is>
          <t>1. 타이틀 노출
'사무실 수정'</t>
        </is>
      </c>
      <c r="N538" s="75">
        <f>IF(COUNTIF(P538:W538,"F")&gt;=1,"FAIL",(IF(COUNTIF(P538:W538,"P")&gt;=1,"PASS",(IF(COUNTIF(P538:W538,"N/T")&gt;=1,"N/T",(IF(COUNTIF(P538:W538,"N/A")&gt;=1,"N/A","-")))))))</f>
        <v/>
      </c>
      <c r="O538" s="81">
        <f>IF(COUNTIF(P538:Q538,"F")&gt;=1,"FAIL",(IF(COUNTIF(P538:Q538,"P")&gt;=1,"PASS",(IF(COUNTIF(P538:Q538,"N/T")&gt;=1,"N/T",(IF(COUNTIF(P538:Q538,"N/A")&gt;=1,"N/A","-")))))))</f>
        <v/>
      </c>
      <c r="P538" s="29" t="inlineStr">
        <is>
          <t>P</t>
        </is>
      </c>
      <c r="Q538" s="29" t="inlineStr">
        <is>
          <t>P</t>
        </is>
      </c>
      <c r="R538" s="120">
        <f>IF(COUNTIF(S538:T538,"F")&gt;=1,"FAIL",(IF(COUNTIF(S538:T538,"P")&gt;=1,"PASS",(IF(COUNTIF(S538:T538,"N/T")&gt;=1,"N/T",(IF(COUNTIF(S538:T538,"N/A")&gt;=1,"N/A","-")))))))</f>
        <v/>
      </c>
      <c r="S538" s="29" t="inlineStr">
        <is>
          <t>P</t>
        </is>
      </c>
      <c r="T538" s="29" t="inlineStr">
        <is>
          <t>P</t>
        </is>
      </c>
      <c r="U538" s="120">
        <f>IF(COUNTIF(V538:W538,"F")&gt;=1,"FAIL",(IF(COUNTIF(V538:W538,"P")&gt;=1,"PASS",(IF(COUNTIF(V538:W538,"N/T")&gt;=1,"N/T",(IF(COUNTIF(V538:W538,"N/A")&gt;=1,"N/A","-")))))))</f>
        <v/>
      </c>
      <c r="V538" s="29" t="inlineStr">
        <is>
          <t>P</t>
        </is>
      </c>
      <c r="W538" s="29" t="inlineStr">
        <is>
          <t>P</t>
        </is>
      </c>
      <c r="X538" s="29" t="n"/>
      <c r="Y538" s="29" t="n"/>
      <c r="Z538" s="39" t="n"/>
      <c r="AA538" s="29" t="n"/>
      <c r="AB538" s="29" t="inlineStr">
        <is>
          <t>개인화</t>
        </is>
      </c>
    </row>
    <row r="539" ht="105.6" customHeight="1" s="357">
      <c r="A539" s="108" t="inlineStr">
        <is>
          <t>n_071</t>
        </is>
      </c>
      <c r="B539" s="29" t="inlineStr">
        <is>
          <t>TC_MAP_0455</t>
        </is>
      </c>
      <c r="C539" s="29" t="inlineStr">
        <is>
          <t>Map</t>
        </is>
      </c>
      <c r="D539" s="29" t="inlineStr">
        <is>
          <t>즐겨찾기 탭</t>
        </is>
      </c>
      <c r="E539" s="29" t="inlineStr">
        <is>
          <t>즐겨찾기 목록</t>
        </is>
      </c>
      <c r="F539" s="29" t="inlineStr">
        <is>
          <t>즐겨찾는 등록지 정보 수정</t>
        </is>
      </c>
      <c r="G539" s="29" t="inlineStr">
        <is>
          <t>KR, EU</t>
        </is>
      </c>
      <c r="H539" s="66" t="n"/>
      <c r="I539" s="29" t="n">
        <v>4</v>
      </c>
      <c r="J539" s="30" t="inlineStr">
        <is>
          <t>1. 위치 서비스 ON 상태
2. 프로필 등록 상태</t>
        </is>
      </c>
      <c r="K539" s="30" t="inlineStr">
        <is>
          <t>1. 차량 계정 연동 상태</t>
        </is>
      </c>
      <c r="L539" s="30" t="inlineStr">
        <is>
          <t>1. Map 진입
2. 하단 드로어 카드 즐겨찾기 탭 선택
3. 드로어 카드 즐겨찾는 등록지 우측 영역 확인
4. 편집 버튼 선택
5. 정보 수정 버튼 선택
6. 우리집 , 사무실 항목 선택
7. 화면 상단 이전 버튼 영역 확인</t>
        </is>
      </c>
      <c r="M539" s="30" t="inlineStr">
        <is>
          <t>1. 이전 버튼 노출</t>
        </is>
      </c>
      <c r="N539" s="75">
        <f>IF(COUNTIF(P539:W539,"F")&gt;=1,"FAIL",(IF(COUNTIF(P539:W539,"P")&gt;=1,"PASS",(IF(COUNTIF(P539:W539,"N/T")&gt;=1,"N/T",(IF(COUNTIF(P539:W539,"N/A")&gt;=1,"N/A","-")))))))</f>
        <v/>
      </c>
      <c r="O539" s="81">
        <f>IF(COUNTIF(P539:Q539,"F")&gt;=1,"FAIL",(IF(COUNTIF(P539:Q539,"P")&gt;=1,"PASS",(IF(COUNTIF(P539:Q539,"N/T")&gt;=1,"N/T",(IF(COUNTIF(P539:Q539,"N/A")&gt;=1,"N/A","-")))))))</f>
        <v/>
      </c>
      <c r="P539" s="29" t="inlineStr">
        <is>
          <t>P</t>
        </is>
      </c>
      <c r="Q539" s="29" t="inlineStr">
        <is>
          <t>P</t>
        </is>
      </c>
      <c r="R539" s="120">
        <f>IF(COUNTIF(S539:T539,"F")&gt;=1,"FAIL",(IF(COUNTIF(S539:T539,"P")&gt;=1,"PASS",(IF(COUNTIF(S539:T539,"N/T")&gt;=1,"N/T",(IF(COUNTIF(S539:T539,"N/A")&gt;=1,"N/A","-")))))))</f>
        <v/>
      </c>
      <c r="S539" s="29" t="inlineStr">
        <is>
          <t>P</t>
        </is>
      </c>
      <c r="T539" s="29" t="inlineStr">
        <is>
          <t>P</t>
        </is>
      </c>
      <c r="U539" s="120">
        <f>IF(COUNTIF(V539:W539,"F")&gt;=1,"FAIL",(IF(COUNTIF(V539:W539,"P")&gt;=1,"PASS",(IF(COUNTIF(V539:W539,"N/T")&gt;=1,"N/T",(IF(COUNTIF(V539:W539,"N/A")&gt;=1,"N/A","-")))))))</f>
        <v/>
      </c>
      <c r="V539" s="29" t="inlineStr">
        <is>
          <t>P</t>
        </is>
      </c>
      <c r="W539" s="29" t="inlineStr">
        <is>
          <t>P</t>
        </is>
      </c>
      <c r="X539" s="29" t="n"/>
      <c r="Y539" s="29" t="n"/>
      <c r="Z539" s="39" t="n"/>
      <c r="AA539" s="29" t="n"/>
      <c r="AB539" s="29" t="inlineStr">
        <is>
          <t>개인화</t>
        </is>
      </c>
    </row>
    <row r="540" ht="118.8" customHeight="1" s="357">
      <c r="A540" s="108" t="inlineStr">
        <is>
          <t>n_072</t>
        </is>
      </c>
      <c r="B540" s="29" t="inlineStr">
        <is>
          <t>TC_MAP_0456</t>
        </is>
      </c>
      <c r="C540" s="29" t="inlineStr">
        <is>
          <t>Map</t>
        </is>
      </c>
      <c r="D540" s="29" t="inlineStr">
        <is>
          <t>즐겨찾기 탭</t>
        </is>
      </c>
      <c r="E540" s="29" t="inlineStr">
        <is>
          <t>즐겨찾기 목록</t>
        </is>
      </c>
      <c r="F540" s="29" t="inlineStr">
        <is>
          <t>즐겨찾는 등록지 정보 수정</t>
        </is>
      </c>
      <c r="G540" s="29" t="inlineStr">
        <is>
          <t>KR, EU</t>
        </is>
      </c>
      <c r="H540" s="66" t="n"/>
      <c r="I540" s="29" t="n">
        <v>4</v>
      </c>
      <c r="J540" s="30" t="inlineStr">
        <is>
          <t>1. 위치 서비스 ON 상태
2. 프로필 등록 상태</t>
        </is>
      </c>
      <c r="K540" s="30" t="inlineStr">
        <is>
          <t>1. 차량 계정 연동 상태</t>
        </is>
      </c>
      <c r="L540" s="30" t="inlineStr">
        <is>
          <t>1. Map 진입
2. 하단 드로어 카드 즐겨찾기 탭 선택
3. 드로어 카드 즐겨찾는 등록지 우측 영역 확인
4. 편집 버튼 선택
5. 정보 수정 버튼 선택
6. 우리집 , 사무실 항목 선택
7. 화면 상단 이전 버튼 영역 확인
8. 이전 버튼 선택</t>
        </is>
      </c>
      <c r="M540" s="30" t="inlineStr">
        <is>
          <t>1. 화면이 닫히고 이전 화면으로 이동한다.</t>
        </is>
      </c>
      <c r="N540" s="75">
        <f>IF(COUNTIF(P540:W540,"F")&gt;=1,"FAIL",(IF(COUNTIF(P540:W540,"P")&gt;=1,"PASS",(IF(COUNTIF(P540:W540,"N/T")&gt;=1,"N/T",(IF(COUNTIF(P540:W540,"N/A")&gt;=1,"N/A","-")))))))</f>
        <v/>
      </c>
      <c r="O540" s="81">
        <f>IF(COUNTIF(P540:Q540,"F")&gt;=1,"FAIL",(IF(COUNTIF(P540:Q540,"P")&gt;=1,"PASS",(IF(COUNTIF(P540:Q540,"N/T")&gt;=1,"N/T",(IF(COUNTIF(P540:Q540,"N/A")&gt;=1,"N/A","-")))))))</f>
        <v/>
      </c>
      <c r="P540" s="29" t="inlineStr">
        <is>
          <t>P</t>
        </is>
      </c>
      <c r="Q540" s="29" t="inlineStr">
        <is>
          <t>P</t>
        </is>
      </c>
      <c r="R540" s="120">
        <f>IF(COUNTIF(S540:T540,"F")&gt;=1,"FAIL",(IF(COUNTIF(S540:T540,"P")&gt;=1,"PASS",(IF(COUNTIF(S540:T540,"N/T")&gt;=1,"N/T",(IF(COUNTIF(S540:T540,"N/A")&gt;=1,"N/A","-")))))))</f>
        <v/>
      </c>
      <c r="S540" s="29" t="inlineStr">
        <is>
          <t>P</t>
        </is>
      </c>
      <c r="T540" s="29" t="inlineStr">
        <is>
          <t>P</t>
        </is>
      </c>
      <c r="U540" s="120">
        <f>IF(COUNTIF(V540:W540,"F")&gt;=1,"FAIL",(IF(COUNTIF(V540:W540,"P")&gt;=1,"PASS",(IF(COUNTIF(V540:W540,"N/T")&gt;=1,"N/T",(IF(COUNTIF(V540:W540,"N/A")&gt;=1,"N/A","-")))))))</f>
        <v/>
      </c>
      <c r="V540" s="29" t="inlineStr">
        <is>
          <t>P</t>
        </is>
      </c>
      <c r="W540" s="29" t="inlineStr">
        <is>
          <t>P</t>
        </is>
      </c>
      <c r="X540" s="29" t="n"/>
      <c r="Y540" s="29" t="n"/>
      <c r="Z540" s="39" t="n"/>
      <c r="AA540" s="29" t="n"/>
      <c r="AB540" s="29" t="inlineStr">
        <is>
          <t>개인화</t>
        </is>
      </c>
    </row>
    <row r="541" ht="92.40000000000001" customHeight="1" s="357">
      <c r="A541" s="108" t="inlineStr">
        <is>
          <t>n_073</t>
        </is>
      </c>
      <c r="B541" s="29" t="inlineStr">
        <is>
          <t>TC_MAP_0457</t>
        </is>
      </c>
      <c r="C541" s="29" t="inlineStr">
        <is>
          <t>Map</t>
        </is>
      </c>
      <c r="D541" s="29" t="inlineStr">
        <is>
          <t>즐겨찾기 탭</t>
        </is>
      </c>
      <c r="E541" s="29" t="inlineStr">
        <is>
          <t>즐겨찾기 목록</t>
        </is>
      </c>
      <c r="F541" s="29" t="inlineStr">
        <is>
          <t>즐겨찾는 등록지 정보 수정</t>
        </is>
      </c>
      <c r="G541" s="29" t="inlineStr">
        <is>
          <t>KR, EU</t>
        </is>
      </c>
      <c r="H541" s="66" t="n"/>
      <c r="I541" s="29" t="n">
        <v>4</v>
      </c>
      <c r="J541" s="30" t="inlineStr">
        <is>
          <t>1. 위치 서비스 ON 상태
2. 프로필 등록 상태</t>
        </is>
      </c>
      <c r="K541" s="30" t="inlineStr">
        <is>
          <t>1. 차량 계정 연동 상태</t>
        </is>
      </c>
      <c r="L541" s="30" t="inlineStr">
        <is>
          <t>1. Map 진입
2. 하단 드로어 카드 즐겨찾기 탭 선택
3. 드로어 카드 즐겨찾는 등록지 우측 영역 확인
4. 편집 버튼 선택
5. 정보 수정 버튼 선택
6. 우리집 , 사무실 항목 선택</t>
        </is>
      </c>
      <c r="M541" s="30" t="inlineStr">
        <is>
          <t>1. 제공 항목 확인
- 별칭 영역
- 장소 설정 안내
- 장소/주소 표시 영역</t>
        </is>
      </c>
      <c r="N541" s="75">
        <f>IF(COUNTIF(P541:W541,"F")&gt;=1,"FAIL",(IF(COUNTIF(P541:W541,"P")&gt;=1,"PASS",(IF(COUNTIF(P541:W541,"N/T")&gt;=1,"N/T",(IF(COUNTIF(P541:W541,"N/A")&gt;=1,"N/A","-")))))))</f>
        <v/>
      </c>
      <c r="O541" s="81">
        <f>IF(COUNTIF(P541:Q541,"F")&gt;=1,"FAIL",(IF(COUNTIF(P541:Q541,"P")&gt;=1,"PASS",(IF(COUNTIF(P541:Q541,"N/T")&gt;=1,"N/T",(IF(COUNTIF(P541:Q541,"N/A")&gt;=1,"N/A","-")))))))</f>
        <v/>
      </c>
      <c r="P541" s="29" t="inlineStr">
        <is>
          <t>P</t>
        </is>
      </c>
      <c r="Q541" s="29" t="inlineStr">
        <is>
          <t>P</t>
        </is>
      </c>
      <c r="R541" s="120">
        <f>IF(COUNTIF(S541:T541,"F")&gt;=1,"FAIL",(IF(COUNTIF(S541:T541,"P")&gt;=1,"PASS",(IF(COUNTIF(S541:T541,"N/T")&gt;=1,"N/T",(IF(COUNTIF(S541:T541,"N/A")&gt;=1,"N/A","-")))))))</f>
        <v/>
      </c>
      <c r="S541" s="29" t="inlineStr">
        <is>
          <t>P</t>
        </is>
      </c>
      <c r="T541" s="29" t="inlineStr">
        <is>
          <t>P</t>
        </is>
      </c>
      <c r="U541" s="120">
        <f>IF(COUNTIF(V541:W541,"F")&gt;=1,"FAIL",(IF(COUNTIF(V541:W541,"P")&gt;=1,"PASS",(IF(COUNTIF(V541:W541,"N/T")&gt;=1,"N/T",(IF(COUNTIF(V541:W541,"N/A")&gt;=1,"N/A","-")))))))</f>
        <v/>
      </c>
      <c r="V541" s="29" t="inlineStr">
        <is>
          <t>P</t>
        </is>
      </c>
      <c r="W541" s="29" t="inlineStr">
        <is>
          <t>P</t>
        </is>
      </c>
      <c r="X541" s="29" t="n"/>
      <c r="Y541" s="29" t="n"/>
      <c r="Z541" s="39" t="n"/>
      <c r="AA541" s="29" t="n"/>
      <c r="AB541" s="29" t="inlineStr">
        <is>
          <t>개인화</t>
        </is>
      </c>
    </row>
    <row r="542" ht="105.6" customHeight="1" s="357">
      <c r="A542" s="108" t="inlineStr">
        <is>
          <t>n_074</t>
        </is>
      </c>
      <c r="B542" s="29" t="inlineStr">
        <is>
          <t>TC_MAP_0458</t>
        </is>
      </c>
      <c r="C542" s="29" t="inlineStr">
        <is>
          <t>Map</t>
        </is>
      </c>
      <c r="D542" s="29" t="inlineStr">
        <is>
          <t>즐겨찾기 탭</t>
        </is>
      </c>
      <c r="E542" s="29" t="inlineStr">
        <is>
          <t>즐겨찾기 목록</t>
        </is>
      </c>
      <c r="F542" s="29" t="inlineStr">
        <is>
          <t>즐겨찾는 등록지 정보 수정</t>
        </is>
      </c>
      <c r="G542" s="29" t="inlineStr">
        <is>
          <t>KR, EU</t>
        </is>
      </c>
      <c r="H542" s="66" t="n"/>
      <c r="I542" s="29" t="n">
        <v>4</v>
      </c>
      <c r="J542" s="30" t="inlineStr">
        <is>
          <t>1. 위치 서비스 ON 상태
2. 프로필 등록 상태</t>
        </is>
      </c>
      <c r="K542" s="30" t="inlineStr">
        <is>
          <t>1. 차량 계정 연동 상태</t>
        </is>
      </c>
      <c r="L542" s="30" t="inlineStr">
        <is>
          <t>1. Map 진입
2. 하단 드로어 카드 즐겨찾기 탭 선택
3. 드로어 카드 즐겨찾는 등록지 우측 영역 확인
4. 편집 버튼 선택
5. 정보 수정 버튼 선택
6. 우리집 , 사무실 항목 선택
7. 별칭 영역 확인</t>
        </is>
      </c>
      <c r="M542" s="30" t="inlineStr">
        <is>
          <t>1. 선택한 항목의 아이콘 노출
우리집 : 집 아이콘
사무실 : 사무실 아이콘</t>
        </is>
      </c>
      <c r="N542" s="75">
        <f>IF(COUNTIF(P542:W542,"F")&gt;=1,"FAIL",(IF(COUNTIF(P542:W542,"P")&gt;=1,"PASS",(IF(COUNTIF(P542:W542,"N/T")&gt;=1,"N/T",(IF(COUNTIF(P542:W542,"N/A")&gt;=1,"N/A","-")))))))</f>
        <v/>
      </c>
      <c r="O542" s="81">
        <f>IF(COUNTIF(P542:Q542,"F")&gt;=1,"FAIL",(IF(COUNTIF(P542:Q542,"P")&gt;=1,"PASS",(IF(COUNTIF(P542:Q542,"N/T")&gt;=1,"N/T",(IF(COUNTIF(P542:Q542,"N/A")&gt;=1,"N/A","-")))))))</f>
        <v/>
      </c>
      <c r="P542" s="29" t="inlineStr">
        <is>
          <t>P</t>
        </is>
      </c>
      <c r="Q542" s="29" t="inlineStr">
        <is>
          <t>P</t>
        </is>
      </c>
      <c r="R542" s="120">
        <f>IF(COUNTIF(S542:T542,"F")&gt;=1,"FAIL",(IF(COUNTIF(S542:T542,"P")&gt;=1,"PASS",(IF(COUNTIF(S542:T542,"N/T")&gt;=1,"N/T",(IF(COUNTIF(S542:T542,"N/A")&gt;=1,"N/A","-")))))))</f>
        <v/>
      </c>
      <c r="S542" s="29" t="inlineStr">
        <is>
          <t>P</t>
        </is>
      </c>
      <c r="T542" s="29" t="inlineStr">
        <is>
          <t>P</t>
        </is>
      </c>
      <c r="U542" s="120">
        <f>IF(COUNTIF(V542:W542,"F")&gt;=1,"FAIL",(IF(COUNTIF(V542:W542,"P")&gt;=1,"PASS",(IF(COUNTIF(V542:W542,"N/T")&gt;=1,"N/T",(IF(COUNTIF(V542:W542,"N/A")&gt;=1,"N/A","-")))))))</f>
        <v/>
      </c>
      <c r="V542" s="29" t="inlineStr">
        <is>
          <t>P</t>
        </is>
      </c>
      <c r="W542" s="29" t="inlineStr">
        <is>
          <t>P</t>
        </is>
      </c>
      <c r="X542" s="29" t="n"/>
      <c r="Y542" s="29" t="n"/>
      <c r="Z542" s="39" t="n"/>
      <c r="AA542" s="29" t="n"/>
      <c r="AB542" s="29" t="inlineStr">
        <is>
          <t>개인화</t>
        </is>
      </c>
    </row>
    <row r="543" ht="105.6" customHeight="1" s="357">
      <c r="A543" s="108" t="inlineStr">
        <is>
          <t>n_075</t>
        </is>
      </c>
      <c r="B543" s="29" t="inlineStr">
        <is>
          <t>TC_MAP_0459</t>
        </is>
      </c>
      <c r="C543" s="29" t="inlineStr">
        <is>
          <t>Map</t>
        </is>
      </c>
      <c r="D543" s="29" t="inlineStr">
        <is>
          <t>즐겨찾기 탭</t>
        </is>
      </c>
      <c r="E543" s="29" t="inlineStr">
        <is>
          <t>즐겨찾기 목록</t>
        </is>
      </c>
      <c r="F543" s="29" t="inlineStr">
        <is>
          <t>즐겨찾는 등록지 정보 수정</t>
        </is>
      </c>
      <c r="G543" s="29" t="inlineStr">
        <is>
          <t>KR, EU</t>
        </is>
      </c>
      <c r="H543" s="66" t="n"/>
      <c r="I543" s="29" t="n">
        <v>4</v>
      </c>
      <c r="J543" s="30" t="inlineStr">
        <is>
          <t>1. 위치 서비스 ON 상태
2. 프로필 등록 상태</t>
        </is>
      </c>
      <c r="K543" s="30" t="inlineStr">
        <is>
          <t>1. 차량 계정 연동 상태</t>
        </is>
      </c>
      <c r="L543" s="30" t="inlineStr">
        <is>
          <t>1. Map 진입
2. 하단 드로어 카드 즐겨찾기 탭 선택
3. 드로어 카드 즐겨찾는 등록지 우측 영역 확인
4. 편집 버튼 선택
5. 정보 수정 버튼 선택
6. 우리집 , 사무실 항목 선택
7. 별칭 영역 확인</t>
        </is>
      </c>
      <c r="M543" s="30" t="inlineStr">
        <is>
          <t>1. 선택한 항목의 별칭 노출
우리집 , 사무실</t>
        </is>
      </c>
      <c r="N543" s="75">
        <f>IF(COUNTIF(P543:W543,"F")&gt;=1,"FAIL",(IF(COUNTIF(P543:W543,"P")&gt;=1,"PASS",(IF(COUNTIF(P543:W543,"N/T")&gt;=1,"N/T",(IF(COUNTIF(P543:W543,"N/A")&gt;=1,"N/A","-")))))))</f>
        <v/>
      </c>
      <c r="O543" s="81">
        <f>IF(COUNTIF(P543:Q543,"F")&gt;=1,"FAIL",(IF(COUNTIF(P543:Q543,"P")&gt;=1,"PASS",(IF(COUNTIF(P543:Q543,"N/T")&gt;=1,"N/T",(IF(COUNTIF(P543:Q543,"N/A")&gt;=1,"N/A","-")))))))</f>
        <v/>
      </c>
      <c r="P543" s="29" t="inlineStr">
        <is>
          <t>P</t>
        </is>
      </c>
      <c r="Q543" s="29" t="inlineStr">
        <is>
          <t>P</t>
        </is>
      </c>
      <c r="R543" s="120">
        <f>IF(COUNTIF(S543:T543,"F")&gt;=1,"FAIL",(IF(COUNTIF(S543:T543,"P")&gt;=1,"PASS",(IF(COUNTIF(S543:T543,"N/T")&gt;=1,"N/T",(IF(COUNTIF(S543:T543,"N/A")&gt;=1,"N/A","-")))))))</f>
        <v/>
      </c>
      <c r="S543" s="29" t="inlineStr">
        <is>
          <t>P</t>
        </is>
      </c>
      <c r="T543" s="29" t="inlineStr">
        <is>
          <t>P</t>
        </is>
      </c>
      <c r="U543" s="120">
        <f>IF(COUNTIF(V543:W543,"F")&gt;=1,"FAIL",(IF(COUNTIF(V543:W543,"P")&gt;=1,"PASS",(IF(COUNTIF(V543:W543,"N/T")&gt;=1,"N/T",(IF(COUNTIF(V543:W543,"N/A")&gt;=1,"N/A","-")))))))</f>
        <v/>
      </c>
      <c r="V543" s="29" t="inlineStr">
        <is>
          <t>P</t>
        </is>
      </c>
      <c r="W543" s="29" t="inlineStr">
        <is>
          <t>P</t>
        </is>
      </c>
      <c r="X543" s="29" t="n"/>
      <c r="Y543" s="29" t="n"/>
      <c r="Z543" s="39" t="n"/>
      <c r="AA543" s="29" t="n"/>
      <c r="AB543" s="29" t="inlineStr">
        <is>
          <t>개인화</t>
        </is>
      </c>
    </row>
    <row r="544" ht="118.8" customHeight="1" s="357">
      <c r="A544" s="108" t="inlineStr">
        <is>
          <t>n_076</t>
        </is>
      </c>
      <c r="B544" s="29" t="inlineStr">
        <is>
          <t>TC_MAP_0460</t>
        </is>
      </c>
      <c r="C544" s="29" t="inlineStr">
        <is>
          <t>Map</t>
        </is>
      </c>
      <c r="D544" s="29" t="inlineStr">
        <is>
          <t>즐겨찾기 탭</t>
        </is>
      </c>
      <c r="E544" s="29" t="inlineStr">
        <is>
          <t>즐겨찾기 목록</t>
        </is>
      </c>
      <c r="F544" s="29" t="inlineStr">
        <is>
          <t>즐겨찾는 등록지 정보 수정</t>
        </is>
      </c>
      <c r="G544" s="29" t="inlineStr">
        <is>
          <t>KR, EU</t>
        </is>
      </c>
      <c r="H544" s="66" t="n"/>
      <c r="I544" s="29" t="n">
        <v>4</v>
      </c>
      <c r="J544" s="30" t="inlineStr">
        <is>
          <t>1. 위치 서비스 ON 상태
2. 프로필 등록 상태</t>
        </is>
      </c>
      <c r="K544" s="30" t="inlineStr">
        <is>
          <t>1. 차량 계정 연동 상태</t>
        </is>
      </c>
      <c r="L544" s="30" t="inlineStr">
        <is>
          <t>1. Map 진입
2. 하단 드로어 카드 즐겨찾기 탭 선택
3. 드로어 카드 즐겨찾는 등록지 우측 영역 확인
4. 편집 버튼 선택
5. 정보 수정 버튼 선택
6. 우리집 , 사무실 항목 선택
7. 별칭 영역 확인
8. 별칭 영역 선택</t>
        </is>
      </c>
      <c r="M544" s="30" t="inlineStr">
        <is>
          <t>1. 별칭 영역 선택 시 반응 없음</t>
        </is>
      </c>
      <c r="N544" s="75">
        <f>IF(COUNTIF(P544:W544,"F")&gt;=1,"FAIL",(IF(COUNTIF(P544:W544,"P")&gt;=1,"PASS",(IF(COUNTIF(P544:W544,"N/T")&gt;=1,"N/T",(IF(COUNTIF(P544:W544,"N/A")&gt;=1,"N/A","-")))))))</f>
        <v/>
      </c>
      <c r="O544" s="81">
        <f>IF(COUNTIF(P544:Q544,"F")&gt;=1,"FAIL",(IF(COUNTIF(P544:Q544,"P")&gt;=1,"PASS",(IF(COUNTIF(P544:Q544,"N/T")&gt;=1,"N/T",(IF(COUNTIF(P544:Q544,"N/A")&gt;=1,"N/A","-")))))))</f>
        <v/>
      </c>
      <c r="P544" s="29" t="inlineStr">
        <is>
          <t>P</t>
        </is>
      </c>
      <c r="Q544" s="29" t="inlineStr">
        <is>
          <t>P</t>
        </is>
      </c>
      <c r="R544" s="120">
        <f>IF(COUNTIF(S544:T544,"F")&gt;=1,"FAIL",(IF(COUNTIF(S544:T544,"P")&gt;=1,"PASS",(IF(COUNTIF(S544:T544,"N/T")&gt;=1,"N/T",(IF(COUNTIF(S544:T544,"N/A")&gt;=1,"N/A","-")))))))</f>
        <v/>
      </c>
      <c r="S544" s="29" t="inlineStr">
        <is>
          <t>P</t>
        </is>
      </c>
      <c r="T544" s="29" t="inlineStr">
        <is>
          <t>P</t>
        </is>
      </c>
      <c r="U544" s="120">
        <f>IF(COUNTIF(V544:W544,"F")&gt;=1,"FAIL",(IF(COUNTIF(V544:W544,"P")&gt;=1,"PASS",(IF(COUNTIF(V544:W544,"N/T")&gt;=1,"N/T",(IF(COUNTIF(V544:W544,"N/A")&gt;=1,"N/A","-")))))))</f>
        <v/>
      </c>
      <c r="V544" s="29" t="inlineStr">
        <is>
          <t>P</t>
        </is>
      </c>
      <c r="W544" s="29" t="inlineStr">
        <is>
          <t>P</t>
        </is>
      </c>
      <c r="X544" s="29" t="n"/>
      <c r="Y544" s="29" t="n"/>
      <c r="Z544" s="39" t="n"/>
      <c r="AA544" s="29" t="n"/>
      <c r="AB544" s="29" t="inlineStr">
        <is>
          <t>개인화</t>
        </is>
      </c>
    </row>
    <row r="545" ht="118.8" customHeight="1" s="357">
      <c r="A545" s="108" t="inlineStr">
        <is>
          <t>n_078</t>
        </is>
      </c>
      <c r="B545" s="29" t="inlineStr">
        <is>
          <t>TC_MAP_0461</t>
        </is>
      </c>
      <c r="C545" s="29" t="inlineStr">
        <is>
          <t>Map</t>
        </is>
      </c>
      <c r="D545" s="29" t="inlineStr">
        <is>
          <t>즐겨찾기 탭</t>
        </is>
      </c>
      <c r="E545" s="29" t="inlineStr">
        <is>
          <t>즐겨찾기 목록</t>
        </is>
      </c>
      <c r="F545" s="29" t="inlineStr">
        <is>
          <t>즐겨찾는 등록지 정보 수정</t>
        </is>
      </c>
      <c r="G545" s="29" t="inlineStr">
        <is>
          <t>KR, EU</t>
        </is>
      </c>
      <c r="H545" s="66" t="n"/>
      <c r="I545" s="29" t="n">
        <v>4</v>
      </c>
      <c r="J545" s="30" t="inlineStr">
        <is>
          <t>1. 위치 서비스 ON 상태
2. 프로필 등록 상태</t>
        </is>
      </c>
      <c r="K545" s="30" t="inlineStr">
        <is>
          <t>1. 차량 계정 연동 상태</t>
        </is>
      </c>
      <c r="L545" s="30" t="inlineStr">
        <is>
          <t>1. Map 진입
2. 하단 드로어 카드 즐겨찾기 탭 선택
3. 드로어 카드 즐겨찾는 등록지 우측 영역 확인
4. 편집 버튼 선택
5. 정보 수정 버튼 선택
6. 우리집 , 사무실 항목 선택
7. 별칭 영역 하단 장소 설정 안내 문구 영역 확인</t>
        </is>
      </c>
      <c r="M545" s="30" t="inlineStr">
        <is>
          <t>1. 장소 설정 안내 문구 노출
등록지에서 장소를 선택하거나 검색해 보세요.</t>
        </is>
      </c>
      <c r="N545" s="75">
        <f>IF(COUNTIF(P545:W545,"F")&gt;=1,"FAIL",(IF(COUNTIF(P545:W545,"P")&gt;=1,"PASS",(IF(COUNTIF(P545:W545,"N/T")&gt;=1,"N/T",(IF(COUNTIF(P545:W545,"N/A")&gt;=1,"N/A","-")))))))</f>
        <v/>
      </c>
      <c r="O545" s="81">
        <f>IF(COUNTIF(P545:Q545,"F")&gt;=1,"FAIL",(IF(COUNTIF(P545:Q545,"P")&gt;=1,"PASS",(IF(COUNTIF(P545:Q545,"N/T")&gt;=1,"N/T",(IF(COUNTIF(P545:Q545,"N/A")&gt;=1,"N/A","-")))))))</f>
        <v/>
      </c>
      <c r="P545" s="29" t="inlineStr">
        <is>
          <t>P</t>
        </is>
      </c>
      <c r="Q545" s="29" t="inlineStr">
        <is>
          <t>P</t>
        </is>
      </c>
      <c r="R545" s="120">
        <f>IF(COUNTIF(S545:T545,"F")&gt;=1,"FAIL",(IF(COUNTIF(S545:T545,"P")&gt;=1,"PASS",(IF(COUNTIF(S545:T545,"N/T")&gt;=1,"N/T",(IF(COUNTIF(S545:T545,"N/A")&gt;=1,"N/A","-")))))))</f>
        <v/>
      </c>
      <c r="S545" s="29" t="inlineStr">
        <is>
          <t>P</t>
        </is>
      </c>
      <c r="T545" s="29" t="inlineStr">
        <is>
          <t>P</t>
        </is>
      </c>
      <c r="U545" s="120">
        <f>IF(COUNTIF(V545:W545,"F")&gt;=1,"FAIL",(IF(COUNTIF(V545:W545,"P")&gt;=1,"PASS",(IF(COUNTIF(V545:W545,"N/T")&gt;=1,"N/T",(IF(COUNTIF(V545:W545,"N/A")&gt;=1,"N/A","-")))))))</f>
        <v/>
      </c>
      <c r="V545" s="29" t="inlineStr">
        <is>
          <t>P</t>
        </is>
      </c>
      <c r="W545" s="29" t="inlineStr">
        <is>
          <t>P</t>
        </is>
      </c>
      <c r="X545" s="29" t="n"/>
      <c r="Y545" s="29" t="n"/>
      <c r="Z545" s="39" t="n"/>
      <c r="AA545" s="29" t="n"/>
      <c r="AB545" s="29" t="inlineStr">
        <is>
          <t>개인화</t>
        </is>
      </c>
    </row>
    <row r="546" ht="105.6" customHeight="1" s="357">
      <c r="A546" s="108" t="inlineStr">
        <is>
          <t>n_079</t>
        </is>
      </c>
      <c r="B546" s="29" t="inlineStr">
        <is>
          <t>TC_MAP_0462</t>
        </is>
      </c>
      <c r="C546" s="29" t="inlineStr">
        <is>
          <t>Map</t>
        </is>
      </c>
      <c r="D546" s="29" t="inlineStr">
        <is>
          <t>즐겨찾기 탭</t>
        </is>
      </c>
      <c r="E546" s="29" t="inlineStr">
        <is>
          <t>즐겨찾기 목록</t>
        </is>
      </c>
      <c r="F546" s="29" t="inlineStr">
        <is>
          <t>즐겨찾는 등록지 정보 수정</t>
        </is>
      </c>
      <c r="G546" s="29" t="inlineStr">
        <is>
          <t>KR, EU</t>
        </is>
      </c>
      <c r="H546" s="66" t="n"/>
      <c r="I546" s="29" t="n">
        <v>4</v>
      </c>
      <c r="J546" s="30" t="inlineStr">
        <is>
          <t>1. 위치 서비스 ON 상태
2. 프로필 등록 상태
3. 등록된 우리집 , 사무실 정보가 있는 상태</t>
        </is>
      </c>
      <c r="K546" s="30" t="inlineStr">
        <is>
          <t>1. 차량 계정 연동 상태</t>
        </is>
      </c>
      <c r="L546" s="30" t="inlineStr">
        <is>
          <t>1. Map 진입
2. 하단 드로어 카드 즐겨찾기 탭 선택
3. 드로어 카드 즐겨찾는 등록지 우측 영역 확인
4. 편집 버튼 선택
5. 정보 수정 버튼 선택
6. 우리집 , 사무실 항목 선택
7. 장소 주소 표시 영역 확인</t>
        </is>
      </c>
      <c r="M546" s="30" t="inlineStr">
        <is>
          <t>1. 등록된 우리집 , 사무실의 장소명 / 주소 정보 , 검색 아이콘 노출
e편한세상아파트
서울 강남구 테헤란로 510                                                   돋보기 아이콘</t>
        </is>
      </c>
      <c r="N546" s="75">
        <f>IF(COUNTIF(P546:W546,"F")&gt;=1,"FAIL",(IF(COUNTIF(P546:W546,"P")&gt;=1,"PASS",(IF(COUNTIF(P546:W546,"N/T")&gt;=1,"N/T",(IF(COUNTIF(P546:W546,"N/A")&gt;=1,"N/A","-")))))))</f>
        <v/>
      </c>
      <c r="O546" s="81">
        <f>IF(COUNTIF(P546:Q546,"F")&gt;=1,"FAIL",(IF(COUNTIF(P546:Q546,"P")&gt;=1,"PASS",(IF(COUNTIF(P546:Q546,"N/T")&gt;=1,"N/T",(IF(COUNTIF(P546:Q546,"N/A")&gt;=1,"N/A","-")))))))</f>
        <v/>
      </c>
      <c r="P546" s="29" t="inlineStr">
        <is>
          <t>P</t>
        </is>
      </c>
      <c r="Q546" s="29" t="inlineStr">
        <is>
          <t>P</t>
        </is>
      </c>
      <c r="R546" s="120">
        <f>IF(COUNTIF(S546:T546,"F")&gt;=1,"FAIL",(IF(COUNTIF(S546:T546,"P")&gt;=1,"PASS",(IF(COUNTIF(S546:T546,"N/T")&gt;=1,"N/T",(IF(COUNTIF(S546:T546,"N/A")&gt;=1,"N/A","-")))))))</f>
        <v/>
      </c>
      <c r="S546" s="29" t="inlineStr">
        <is>
          <t>P</t>
        </is>
      </c>
      <c r="T546" s="29" t="inlineStr">
        <is>
          <t>P</t>
        </is>
      </c>
      <c r="U546" s="120">
        <f>IF(COUNTIF(V546:W546,"F")&gt;=1,"FAIL",(IF(COUNTIF(V546:W546,"P")&gt;=1,"PASS",(IF(COUNTIF(V546:W546,"N/T")&gt;=1,"N/T",(IF(COUNTIF(V546:W546,"N/A")&gt;=1,"N/A","-")))))))</f>
        <v/>
      </c>
      <c r="V546" s="29" t="inlineStr">
        <is>
          <t>P</t>
        </is>
      </c>
      <c r="W546" s="29" t="inlineStr">
        <is>
          <t>P</t>
        </is>
      </c>
      <c r="X546" s="29" t="n"/>
      <c r="Y546" s="29" t="n"/>
      <c r="Z546" s="39" t="n"/>
      <c r="AA546" s="29" t="n"/>
      <c r="AB546" s="29" t="inlineStr">
        <is>
          <t>개인화</t>
        </is>
      </c>
    </row>
    <row r="547" ht="118.8" customHeight="1" s="357">
      <c r="A547" s="108" t="inlineStr">
        <is>
          <t>n_081</t>
        </is>
      </c>
      <c r="B547" s="29" t="inlineStr">
        <is>
          <t>TC_MAP_0463</t>
        </is>
      </c>
      <c r="C547" s="29" t="inlineStr">
        <is>
          <t>Map</t>
        </is>
      </c>
      <c r="D547" s="29" t="inlineStr">
        <is>
          <t>즐겨찾기 탭</t>
        </is>
      </c>
      <c r="E547" s="29" t="inlineStr">
        <is>
          <t>즐겨찾기 목록</t>
        </is>
      </c>
      <c r="F547" s="29" t="inlineStr">
        <is>
          <t>즐겨찾는 등록지 정보 수정</t>
        </is>
      </c>
      <c r="G547" s="29" t="inlineStr">
        <is>
          <t>KR, EU</t>
        </is>
      </c>
      <c r="H547" s="66" t="n"/>
      <c r="I547" s="29" t="n">
        <v>4</v>
      </c>
      <c r="J547" s="30" t="inlineStr">
        <is>
          <t>1. 위치 서비스 ON 상태
2. 프로필 등록 상태</t>
        </is>
      </c>
      <c r="K547" s="30" t="inlineStr">
        <is>
          <t>1. 차량 계정 연동 상태</t>
        </is>
      </c>
      <c r="L547" s="30" t="inlineStr">
        <is>
          <t>1. Map 진입
2. 하단 드로어 카드 즐겨찾기 탭 선택
3. 드로어 카드 즐겨찾는 등록지 우측 영역 확인
4. 편집 버튼 선택
5. 정보 수정 버튼 선택
6. 우리집 , 사무실 항목 선택
7. 장소 주소 표시 영역 확인
8. 장소 주소 표시 영역 선택</t>
        </is>
      </c>
      <c r="M547" s="30" t="inlineStr">
        <is>
          <t>1. 장소 / 주소 검색 Type 2 화면으로 이동한다.</t>
        </is>
      </c>
      <c r="N547" s="75">
        <f>IF(COUNTIF(P547:W547,"F")&gt;=1,"FAIL",(IF(COUNTIF(P547:W547,"P")&gt;=1,"PASS",(IF(COUNTIF(P547:W547,"N/T")&gt;=1,"N/T",(IF(COUNTIF(P547:W547,"N/A")&gt;=1,"N/A","-")))))))</f>
        <v/>
      </c>
      <c r="O547" s="81">
        <f>IF(COUNTIF(P547:Q547,"F")&gt;=1,"FAIL",(IF(COUNTIF(P547:Q547,"P")&gt;=1,"PASS",(IF(COUNTIF(P547:Q547,"N/T")&gt;=1,"N/T",(IF(COUNTIF(P547:Q547,"N/A")&gt;=1,"N/A","-")))))))</f>
        <v/>
      </c>
      <c r="P547" s="29" t="inlineStr">
        <is>
          <t>P</t>
        </is>
      </c>
      <c r="Q547" s="29" t="inlineStr">
        <is>
          <t>P</t>
        </is>
      </c>
      <c r="R547" s="120">
        <f>IF(COUNTIF(S547:T547,"F")&gt;=1,"FAIL",(IF(COUNTIF(S547:T547,"P")&gt;=1,"PASS",(IF(COUNTIF(S547:T547,"N/T")&gt;=1,"N/T",(IF(COUNTIF(S547:T547,"N/A")&gt;=1,"N/A","-")))))))</f>
        <v/>
      </c>
      <c r="S547" s="29" t="inlineStr">
        <is>
          <t>P</t>
        </is>
      </c>
      <c r="T547" s="29" t="inlineStr">
        <is>
          <t>P</t>
        </is>
      </c>
      <c r="U547" s="120">
        <f>IF(COUNTIF(V547:W547,"F")&gt;=1,"FAIL",(IF(COUNTIF(V547:W547,"P")&gt;=1,"PASS",(IF(COUNTIF(V547:W547,"N/T")&gt;=1,"N/T",(IF(COUNTIF(V547:W547,"N/A")&gt;=1,"N/A","-")))))))</f>
        <v/>
      </c>
      <c r="V547" s="29" t="inlineStr">
        <is>
          <t>P</t>
        </is>
      </c>
      <c r="W547" s="29" t="inlineStr">
        <is>
          <t>P</t>
        </is>
      </c>
      <c r="X547" s="29" t="inlineStr">
        <is>
          <t>SPAQA-25700</t>
        </is>
      </c>
      <c r="Y547" s="29" t="n"/>
      <c r="Z547" s="39" t="n"/>
      <c r="AA547" s="29" t="n"/>
      <c r="AB547" s="29" t="inlineStr">
        <is>
          <t>개인화</t>
        </is>
      </c>
    </row>
    <row r="548" ht="105.6" customHeight="1" s="357">
      <c r="A548" s="108" t="inlineStr">
        <is>
          <t>n_082</t>
        </is>
      </c>
      <c r="B548" s="29" t="inlineStr">
        <is>
          <t>TC_MAP_0464</t>
        </is>
      </c>
      <c r="C548" s="29" t="inlineStr">
        <is>
          <t>Map</t>
        </is>
      </c>
      <c r="D548" s="29" t="inlineStr">
        <is>
          <t>즐겨찾기 탭</t>
        </is>
      </c>
      <c r="E548" s="29" t="inlineStr">
        <is>
          <t>즐겨찾기 목록</t>
        </is>
      </c>
      <c r="F548" s="29" t="inlineStr">
        <is>
          <t>즐겨찾는 등록지 정보 수정</t>
        </is>
      </c>
      <c r="G548" s="29" t="inlineStr">
        <is>
          <t>KR, EU</t>
        </is>
      </c>
      <c r="H548" s="66" t="n"/>
      <c r="I548" s="29" t="n">
        <v>4</v>
      </c>
      <c r="J548" s="30" t="inlineStr">
        <is>
          <t>1. 위치 서비스 ON 상태
2. 프로필 등록 상태</t>
        </is>
      </c>
      <c r="K548" s="30" t="inlineStr">
        <is>
          <t>1. 차량 계정 연동 상태</t>
        </is>
      </c>
      <c r="L548" s="30" t="inlineStr">
        <is>
          <t>1. Map 진입
2. 하단 드로어 카드 즐겨찾기 탭 선택
3. 드로어 카드 즐겨찾는 등록지 우측 영역 확인
4. 편집 버튼 선택
5. 정보 수정 버튼 선택
6. 우리집 , 사무실 항목 선택
7. 등록지 목록 영역 확인</t>
        </is>
      </c>
      <c r="M548" s="30" t="inlineStr">
        <is>
          <t>1. 제공 항목 확인
- 장소명 
- 주소</t>
        </is>
      </c>
      <c r="N548" s="75">
        <f>IF(COUNTIF(P548:W548,"F")&gt;=1,"FAIL",(IF(COUNTIF(P548:W548,"P")&gt;=1,"PASS",(IF(COUNTIF(P548:W548,"N/T")&gt;=1,"N/T",(IF(COUNTIF(P548:W548,"N/A")&gt;=1,"N/A","-")))))))</f>
        <v/>
      </c>
      <c r="O548" s="81">
        <f>IF(COUNTIF(P548:Q548,"F")&gt;=1,"FAIL",(IF(COUNTIF(P548:Q548,"P")&gt;=1,"PASS",(IF(COUNTIF(P548:Q548,"N/T")&gt;=1,"N/T",(IF(COUNTIF(P548:Q548,"N/A")&gt;=1,"N/A","-")))))))</f>
        <v/>
      </c>
      <c r="P548" s="29" t="inlineStr">
        <is>
          <t>P</t>
        </is>
      </c>
      <c r="Q548" s="29" t="inlineStr">
        <is>
          <t>P</t>
        </is>
      </c>
      <c r="R548" s="120">
        <f>IF(COUNTIF(S548:T548,"F")&gt;=1,"FAIL",(IF(COUNTIF(S548:T548,"P")&gt;=1,"PASS",(IF(COUNTIF(S548:T548,"N/T")&gt;=1,"N/T",(IF(COUNTIF(S548:T548,"N/A")&gt;=1,"N/A","-")))))))</f>
        <v/>
      </c>
      <c r="S548" s="29" t="inlineStr">
        <is>
          <t>P</t>
        </is>
      </c>
      <c r="T548" s="29" t="inlineStr">
        <is>
          <t>P</t>
        </is>
      </c>
      <c r="U548" s="120">
        <f>IF(COUNTIF(V548:W548,"F")&gt;=1,"FAIL",(IF(COUNTIF(V548:W548,"P")&gt;=1,"PASS",(IF(COUNTIF(V548:W548,"N/T")&gt;=1,"N/T",(IF(COUNTIF(V548:W548,"N/A")&gt;=1,"N/A","-")))))))</f>
        <v/>
      </c>
      <c r="V548" s="29" t="inlineStr">
        <is>
          <t>P</t>
        </is>
      </c>
      <c r="W548" s="29" t="inlineStr">
        <is>
          <t>P</t>
        </is>
      </c>
      <c r="X548" s="29" t="n"/>
      <c r="Y548" s="29" t="n"/>
      <c r="Z548" s="39" t="n"/>
      <c r="AA548" s="29" t="n"/>
      <c r="AB548" s="29" t="inlineStr">
        <is>
          <t>개인화</t>
        </is>
      </c>
    </row>
    <row r="549" ht="118.8" customHeight="1" s="357">
      <c r="A549" s="108" t="inlineStr">
        <is>
          <t>n_083</t>
        </is>
      </c>
      <c r="B549" s="29" t="inlineStr">
        <is>
          <t>TC_MAP_0465</t>
        </is>
      </c>
      <c r="C549" s="29" t="inlineStr">
        <is>
          <t>Map</t>
        </is>
      </c>
      <c r="D549" s="29" t="inlineStr">
        <is>
          <t>즐겨찾기 탭</t>
        </is>
      </c>
      <c r="E549" s="29" t="inlineStr">
        <is>
          <t>즐겨찾기 목록</t>
        </is>
      </c>
      <c r="F549" s="29" t="inlineStr">
        <is>
          <t>즐겨찾는 등록지 정보 수정</t>
        </is>
      </c>
      <c r="G549" s="29" t="inlineStr">
        <is>
          <t>KR, EU</t>
        </is>
      </c>
      <c r="H549" s="66" t="n"/>
      <c r="I549" s="29" t="n">
        <v>4</v>
      </c>
      <c r="J549" s="30" t="inlineStr">
        <is>
          <t>1. 위치 서비스 ON 상태
2. 프로필 등록 상태</t>
        </is>
      </c>
      <c r="K549" s="30" t="inlineStr">
        <is>
          <t>1. 차량 계정 연동 상태</t>
        </is>
      </c>
      <c r="L549" s="30" t="inlineStr">
        <is>
          <t>1. Map 진입
2. 하단 드로어 카드 즐겨찾기 탭 선택
3. 드로어 카드 즐겨찾는 등록지 우측 영역 확인
4. 편집 버튼 선택
5. 정보 수정 버튼 선택
6. 우리집 , 사무실 항목 선택
7. 등록지 목록 영역 확인
8. 등록지 선택</t>
        </is>
      </c>
      <c r="M549" s="30" t="inlineStr">
        <is>
          <t>1. 장소/주소 표시 영역에 선택한 등록지 노출</t>
        </is>
      </c>
      <c r="N549" s="75">
        <f>IF(COUNTIF(P549:W549,"F")&gt;=1,"FAIL",(IF(COUNTIF(P549:W549,"P")&gt;=1,"PASS",(IF(COUNTIF(P549:W549,"N/T")&gt;=1,"N/T",(IF(COUNTIF(P549:W549,"N/A")&gt;=1,"N/A","-")))))))</f>
        <v/>
      </c>
      <c r="O549" s="81">
        <f>IF(COUNTIF(P549:Q549,"F")&gt;=1,"FAIL",(IF(COUNTIF(P549:Q549,"P")&gt;=1,"PASS",(IF(COUNTIF(P549:Q549,"N/T")&gt;=1,"N/T",(IF(COUNTIF(P549:Q549,"N/A")&gt;=1,"N/A","-")))))))</f>
        <v/>
      </c>
      <c r="P549" s="29" t="inlineStr">
        <is>
          <t>P</t>
        </is>
      </c>
      <c r="Q549" s="29" t="inlineStr">
        <is>
          <t>P</t>
        </is>
      </c>
      <c r="R549" s="120">
        <f>IF(COUNTIF(S549:T549,"F")&gt;=1,"FAIL",(IF(COUNTIF(S549:T549,"P")&gt;=1,"PASS",(IF(COUNTIF(S549:T549,"N/T")&gt;=1,"N/T",(IF(COUNTIF(S549:T549,"N/A")&gt;=1,"N/A","-")))))))</f>
        <v/>
      </c>
      <c r="S549" s="29" t="inlineStr">
        <is>
          <t>P</t>
        </is>
      </c>
      <c r="T549" s="29" t="inlineStr">
        <is>
          <t>P</t>
        </is>
      </c>
      <c r="U549" s="120">
        <f>IF(COUNTIF(V549:W549,"F")&gt;=1,"FAIL",(IF(COUNTIF(V549:W549,"P")&gt;=1,"PASS",(IF(COUNTIF(V549:W549,"N/T")&gt;=1,"N/T",(IF(COUNTIF(V549:W549,"N/A")&gt;=1,"N/A","-")))))))</f>
        <v/>
      </c>
      <c r="V549" s="29" t="inlineStr">
        <is>
          <t>P</t>
        </is>
      </c>
      <c r="W549" s="29" t="inlineStr">
        <is>
          <t>P</t>
        </is>
      </c>
      <c r="X549" s="29" t="n"/>
      <c r="Y549" s="29" t="n"/>
      <c r="Z549" s="39" t="n"/>
      <c r="AA549" s="29" t="n"/>
      <c r="AB549" s="29" t="inlineStr">
        <is>
          <t>개인화</t>
        </is>
      </c>
    </row>
    <row r="550" ht="105.6" customHeight="1" s="357">
      <c r="A550" s="108" t="inlineStr">
        <is>
          <t>n_084</t>
        </is>
      </c>
      <c r="B550" s="29" t="inlineStr">
        <is>
          <t>TC_MAP_0466</t>
        </is>
      </c>
      <c r="C550" s="29" t="inlineStr">
        <is>
          <t>Map</t>
        </is>
      </c>
      <c r="D550" s="29" t="inlineStr">
        <is>
          <t>즐겨찾기 탭</t>
        </is>
      </c>
      <c r="E550" s="29" t="inlineStr">
        <is>
          <t>즐겨찾기 목록</t>
        </is>
      </c>
      <c r="F550" s="29" t="inlineStr">
        <is>
          <t>즐겨찾는 등록지 정보 수정</t>
        </is>
      </c>
      <c r="G550" s="29" t="inlineStr">
        <is>
          <t>KR, EU</t>
        </is>
      </c>
      <c r="H550" s="66" t="n"/>
      <c r="I550" s="29" t="n">
        <v>4</v>
      </c>
      <c r="J550" s="30" t="inlineStr">
        <is>
          <t>1. 위치 서비스 ON 상태
2. 프로필 등록 상태
3. 등록된 등록지가 없는 상태</t>
        </is>
      </c>
      <c r="K550" s="30" t="inlineStr">
        <is>
          <t>1. 차량 계정 연동 상태</t>
        </is>
      </c>
      <c r="L550" s="30" t="inlineStr">
        <is>
          <t>1. Map 진입
2. 하단 드로어 카드 즐겨찾기 탭 선택
3. 드로어 카드 즐겨찾는 등록지 우측 영역 확인
4. 편집 버튼 선택
5. 정보 수정 버튼 선택
6. 우리집 , 사무실 항목 선택
7. 등록지 목록 영역 확인</t>
        </is>
      </c>
      <c r="M550" s="30" t="inlineStr">
        <is>
          <t>1. 안내 문구 노출
저장된 등록지가 없습니다.</t>
        </is>
      </c>
      <c r="N550" s="75">
        <f>IF(COUNTIF(P550:W550,"F")&gt;=1,"FAIL",(IF(COUNTIF(P550:W550,"P")&gt;=1,"PASS",(IF(COUNTIF(P550:W550,"N/T")&gt;=1,"N/T",(IF(COUNTIF(P550:W550,"N/A")&gt;=1,"N/A","-")))))))</f>
        <v/>
      </c>
      <c r="O550" s="81">
        <f>IF(COUNTIF(P550:Q550,"F")&gt;=1,"FAIL",(IF(COUNTIF(P550:Q550,"P")&gt;=1,"PASS",(IF(COUNTIF(P550:Q550,"N/T")&gt;=1,"N/T",(IF(COUNTIF(P550:Q550,"N/A")&gt;=1,"N/A","-")))))))</f>
        <v/>
      </c>
      <c r="P550" s="29" t="inlineStr">
        <is>
          <t>P</t>
        </is>
      </c>
      <c r="Q550" s="29" t="inlineStr">
        <is>
          <t>P</t>
        </is>
      </c>
      <c r="R550" s="120">
        <f>IF(COUNTIF(S550:T550,"F")&gt;=1,"FAIL",(IF(COUNTIF(S550:T550,"P")&gt;=1,"PASS",(IF(COUNTIF(S550:T550,"N/T")&gt;=1,"N/T",(IF(COUNTIF(S550:T550,"N/A")&gt;=1,"N/A","-")))))))</f>
        <v/>
      </c>
      <c r="S550" s="29" t="inlineStr">
        <is>
          <t>P</t>
        </is>
      </c>
      <c r="T550" s="29" t="inlineStr">
        <is>
          <t>P</t>
        </is>
      </c>
      <c r="U550" s="120">
        <f>IF(COUNTIF(V550:W550,"F")&gt;=1,"FAIL",(IF(COUNTIF(V550:W550,"P")&gt;=1,"PASS",(IF(COUNTIF(V550:W550,"N/T")&gt;=1,"N/T",(IF(COUNTIF(V550:W550,"N/A")&gt;=1,"N/A","-")))))))</f>
        <v/>
      </c>
      <c r="V550" s="29" t="inlineStr">
        <is>
          <t>P</t>
        </is>
      </c>
      <c r="W550" s="29" t="inlineStr">
        <is>
          <t>P</t>
        </is>
      </c>
      <c r="X550" s="29" t="n"/>
      <c r="Y550" s="29" t="n"/>
      <c r="Z550" s="39" t="n"/>
      <c r="AA550" s="29" t="n"/>
      <c r="AB550" s="29" t="inlineStr">
        <is>
          <t>개인화</t>
        </is>
      </c>
    </row>
    <row r="551" ht="105.6" customHeight="1" s="357">
      <c r="A551" s="108" t="inlineStr">
        <is>
          <t>n_085</t>
        </is>
      </c>
      <c r="B551" s="29" t="inlineStr">
        <is>
          <t>TC_MAP_0467</t>
        </is>
      </c>
      <c r="C551" s="29" t="inlineStr">
        <is>
          <t>Map</t>
        </is>
      </c>
      <c r="D551" s="29" t="inlineStr">
        <is>
          <t>즐겨찾기 탭</t>
        </is>
      </c>
      <c r="E551" s="29" t="inlineStr">
        <is>
          <t>즐겨찾기 목록</t>
        </is>
      </c>
      <c r="F551" s="29" t="inlineStr">
        <is>
          <t>즐겨찾는 등록지 정보 수정</t>
        </is>
      </c>
      <c r="G551" s="29" t="inlineStr">
        <is>
          <t>KR, EU</t>
        </is>
      </c>
      <c r="H551" s="66" t="n"/>
      <c r="I551" s="29" t="n">
        <v>4</v>
      </c>
      <c r="J551" s="30" t="inlineStr">
        <is>
          <t>1. 위치 서비스 ON 상태
2. 프로필 등록 상태</t>
        </is>
      </c>
      <c r="K551" s="30" t="inlineStr">
        <is>
          <t>1. 차량 계정 연동 상태</t>
        </is>
      </c>
      <c r="L551" s="30" t="inlineStr">
        <is>
          <t>1. Map 진입
2. 하단 드로어 카드 즐겨찾기 탭 선택
3. 드로어 카드 즐겨찾는 등록지 우측 영역 확인
4. 편집 버튼 선택
5. 정보 수정 버튼 선택
6. 우리집 , 사무실 항목 선택
7. 버튼 영역 확인</t>
        </is>
      </c>
      <c r="M551" s="30" t="inlineStr">
        <is>
          <t>1. 저장 버튼 노출</t>
        </is>
      </c>
      <c r="N551" s="75">
        <f>IF(COUNTIF(P551:W551,"F")&gt;=1,"FAIL",(IF(COUNTIF(P551:W551,"P")&gt;=1,"PASS",(IF(COUNTIF(P551:W551,"N/T")&gt;=1,"N/T",(IF(COUNTIF(P551:W551,"N/A")&gt;=1,"N/A","-")))))))</f>
        <v/>
      </c>
      <c r="O551" s="81">
        <f>IF(COUNTIF(P551:Q551,"F")&gt;=1,"FAIL",(IF(COUNTIF(P551:Q551,"P")&gt;=1,"PASS",(IF(COUNTIF(P551:Q551,"N/T")&gt;=1,"N/T",(IF(COUNTIF(P551:Q551,"N/A")&gt;=1,"N/A","-")))))))</f>
        <v/>
      </c>
      <c r="P551" s="29" t="inlineStr">
        <is>
          <t>P</t>
        </is>
      </c>
      <c r="Q551" s="29" t="inlineStr">
        <is>
          <t>P</t>
        </is>
      </c>
      <c r="R551" s="120">
        <f>IF(COUNTIF(S551:T551,"F")&gt;=1,"FAIL",(IF(COUNTIF(S551:T551,"P")&gt;=1,"PASS",(IF(COUNTIF(S551:T551,"N/T")&gt;=1,"N/T",(IF(COUNTIF(S551:T551,"N/A")&gt;=1,"N/A","-")))))))</f>
        <v/>
      </c>
      <c r="S551" s="29" t="inlineStr">
        <is>
          <t>P</t>
        </is>
      </c>
      <c r="T551" s="29" t="inlineStr">
        <is>
          <t>P</t>
        </is>
      </c>
      <c r="U551" s="120">
        <f>IF(COUNTIF(V551:W551,"F")&gt;=1,"FAIL",(IF(COUNTIF(V551:W551,"P")&gt;=1,"PASS",(IF(COUNTIF(V551:W551,"N/T")&gt;=1,"N/T",(IF(COUNTIF(V551:W551,"N/A")&gt;=1,"N/A","-")))))))</f>
        <v/>
      </c>
      <c r="V551" s="29" t="inlineStr">
        <is>
          <t>P</t>
        </is>
      </c>
      <c r="W551" s="29" t="inlineStr">
        <is>
          <t>P</t>
        </is>
      </c>
      <c r="X551" s="29" t="n"/>
      <c r="Y551" s="29" t="n"/>
      <c r="Z551" s="39" t="n"/>
      <c r="AA551" s="29" t="n"/>
      <c r="AB551" s="29" t="inlineStr">
        <is>
          <t>개인화</t>
        </is>
      </c>
    </row>
    <row r="552" ht="105.6" customHeight="1" s="357">
      <c r="A552" s="108" t="inlineStr">
        <is>
          <t>n_086</t>
        </is>
      </c>
      <c r="B552" s="29" t="inlineStr">
        <is>
          <t>TC_MAP_0468</t>
        </is>
      </c>
      <c r="C552" s="29" t="inlineStr">
        <is>
          <t>Map</t>
        </is>
      </c>
      <c r="D552" s="29" t="inlineStr">
        <is>
          <t>즐겨찾기 탭</t>
        </is>
      </c>
      <c r="E552" s="29" t="inlineStr">
        <is>
          <t>즐겨찾기 목록</t>
        </is>
      </c>
      <c r="F552" s="29" t="inlineStr">
        <is>
          <t>즐겨찾는 등록지 정보 수정</t>
        </is>
      </c>
      <c r="G552" s="29" t="inlineStr">
        <is>
          <t>KR, EU</t>
        </is>
      </c>
      <c r="H552" s="66" t="n"/>
      <c r="I552" s="29" t="n">
        <v>4</v>
      </c>
      <c r="J552" s="30" t="inlineStr">
        <is>
          <t>1. 위치 서비스 ON 상태
2. 프로필 등록 상태
3. 즐겨찾기의 변경 사항이 없는 상태</t>
        </is>
      </c>
      <c r="K552" s="30" t="inlineStr">
        <is>
          <t>1. 차량 계정 연동 상태</t>
        </is>
      </c>
      <c r="L552" s="30" t="inlineStr">
        <is>
          <t>1. Map 진입
2. 하단 드로어 카드 즐겨찾기 탭 선택
3. 드로어 카드 즐겨찾는 등록지 우측 영역 확인
4. 편집 버튼 선택
5. 정보 수정 버튼 선택
6. 우리집 , 사무실 항목 선택
7. 버튼 영역 확인</t>
        </is>
      </c>
      <c r="M552" s="30" t="inlineStr">
        <is>
          <t>1. 저장 버튼 비활성화 노출</t>
        </is>
      </c>
      <c r="N552" s="75">
        <f>IF(COUNTIF(P552:W552,"F")&gt;=1,"FAIL",(IF(COUNTIF(P552:W552,"P")&gt;=1,"PASS",(IF(COUNTIF(P552:W552,"N/T")&gt;=1,"N/T",(IF(COUNTIF(P552:W552,"N/A")&gt;=1,"N/A","-")))))))</f>
        <v/>
      </c>
      <c r="O552" s="81">
        <f>IF(COUNTIF(P552:Q552,"F")&gt;=1,"FAIL",(IF(COUNTIF(P552:Q552,"P")&gt;=1,"PASS",(IF(COUNTIF(P552:Q552,"N/T")&gt;=1,"N/T",(IF(COUNTIF(P552:Q552,"N/A")&gt;=1,"N/A","-")))))))</f>
        <v/>
      </c>
      <c r="P552" s="29" t="inlineStr">
        <is>
          <t>P</t>
        </is>
      </c>
      <c r="Q552" s="29" t="inlineStr">
        <is>
          <t>P</t>
        </is>
      </c>
      <c r="R552" s="120">
        <f>IF(COUNTIF(S552:T552,"F")&gt;=1,"FAIL",(IF(COUNTIF(S552:T552,"P")&gt;=1,"PASS",(IF(COUNTIF(S552:T552,"N/T")&gt;=1,"N/T",(IF(COUNTIF(S552:T552,"N/A")&gt;=1,"N/A","-")))))))</f>
        <v/>
      </c>
      <c r="S552" s="29" t="inlineStr">
        <is>
          <t>P</t>
        </is>
      </c>
      <c r="T552" s="29" t="inlineStr">
        <is>
          <t>P</t>
        </is>
      </c>
      <c r="U552" s="120">
        <f>IF(COUNTIF(V552:W552,"F")&gt;=1,"FAIL",(IF(COUNTIF(V552:W552,"P")&gt;=1,"PASS",(IF(COUNTIF(V552:W552,"N/T")&gt;=1,"N/T",(IF(COUNTIF(V552:W552,"N/A")&gt;=1,"N/A","-")))))))</f>
        <v/>
      </c>
      <c r="V552" s="29" t="inlineStr">
        <is>
          <t>P</t>
        </is>
      </c>
      <c r="W552" s="29" t="inlineStr">
        <is>
          <t>P</t>
        </is>
      </c>
      <c r="X552" s="29" t="n"/>
      <c r="Y552" s="29" t="n"/>
      <c r="Z552" s="39" t="n"/>
      <c r="AA552" s="29" t="n"/>
      <c r="AB552" s="29" t="inlineStr">
        <is>
          <t>개인화</t>
        </is>
      </c>
    </row>
    <row r="553" ht="118.8" customHeight="1" s="357">
      <c r="A553" s="108" t="inlineStr">
        <is>
          <t>n_087</t>
        </is>
      </c>
      <c r="B553" s="29" t="inlineStr">
        <is>
          <t>TC_MAP_0469</t>
        </is>
      </c>
      <c r="C553" s="29" t="inlineStr">
        <is>
          <t>Map</t>
        </is>
      </c>
      <c r="D553" s="29" t="inlineStr">
        <is>
          <t>즐겨찾기 탭</t>
        </is>
      </c>
      <c r="E553" s="29" t="inlineStr">
        <is>
          <t>즐겨찾기 목록</t>
        </is>
      </c>
      <c r="F553" s="29" t="inlineStr">
        <is>
          <t>즐겨찾는 등록지 정보 수정</t>
        </is>
      </c>
      <c r="G553" s="29" t="inlineStr">
        <is>
          <t>KR, EU</t>
        </is>
      </c>
      <c r="H553" s="66" t="n"/>
      <c r="I553" s="29" t="n">
        <v>4</v>
      </c>
      <c r="J553" s="30" t="inlineStr">
        <is>
          <t>1. 위치 서비스 ON 상태
2. 프로필 등록 상태
3. 즐겨찾기의 변경 사항이 없는 상태</t>
        </is>
      </c>
      <c r="K553" s="30" t="inlineStr">
        <is>
          <t>1. 차량 계정 연동 상태</t>
        </is>
      </c>
      <c r="L553" s="30" t="inlineStr">
        <is>
          <t>1. Map 진입
2. 하단 드로어 카드 즐겨찾기 탭 선택
3. 드로어 카드 즐겨찾는 등록지 우측 영역 확인
4. 편집 버튼 선택
5. 정보 수정 버튼 선택
6. 우리집 , 사무실 항목 선택
7. 변경 가능한 정보 변경
8. 버튼 영역 확인</t>
        </is>
      </c>
      <c r="M553" s="30" t="inlineStr">
        <is>
          <t>1. 저장 버튼 비활성화에서 활성화 상태로 변경되어 노출</t>
        </is>
      </c>
      <c r="N553" s="75">
        <f>IF(COUNTIF(P553:W553,"F")&gt;=1,"FAIL",(IF(COUNTIF(P553:W553,"P")&gt;=1,"PASS",(IF(COUNTIF(P553:W553,"N/T")&gt;=1,"N/T",(IF(COUNTIF(P553:W553,"N/A")&gt;=1,"N/A","-")))))))</f>
        <v/>
      </c>
      <c r="O553" s="81">
        <f>IF(COUNTIF(P553:Q553,"F")&gt;=1,"FAIL",(IF(COUNTIF(P553:Q553,"P")&gt;=1,"PASS",(IF(COUNTIF(P553:Q553,"N/T")&gt;=1,"N/T",(IF(COUNTIF(P553:Q553,"N/A")&gt;=1,"N/A","-")))))))</f>
        <v/>
      </c>
      <c r="P553" s="29" t="inlineStr">
        <is>
          <t>P</t>
        </is>
      </c>
      <c r="Q553" s="29" t="inlineStr">
        <is>
          <t>P</t>
        </is>
      </c>
      <c r="R553" s="120">
        <f>IF(COUNTIF(S553:T553,"F")&gt;=1,"FAIL",(IF(COUNTIF(S553:T553,"P")&gt;=1,"PASS",(IF(COUNTIF(S553:T553,"N/T")&gt;=1,"N/T",(IF(COUNTIF(S553:T553,"N/A")&gt;=1,"N/A","-")))))))</f>
        <v/>
      </c>
      <c r="S553" s="29" t="inlineStr">
        <is>
          <t>P</t>
        </is>
      </c>
      <c r="T553" s="29" t="inlineStr">
        <is>
          <t>P</t>
        </is>
      </c>
      <c r="U553" s="120">
        <f>IF(COUNTIF(V553:W553,"F")&gt;=1,"FAIL",(IF(COUNTIF(V553:W553,"P")&gt;=1,"PASS",(IF(COUNTIF(V553:W553,"N/T")&gt;=1,"N/T",(IF(COUNTIF(V553:W553,"N/A")&gt;=1,"N/A","-")))))))</f>
        <v/>
      </c>
      <c r="V553" s="29" t="inlineStr">
        <is>
          <t>P</t>
        </is>
      </c>
      <c r="W553" s="29" t="inlineStr">
        <is>
          <t>P</t>
        </is>
      </c>
      <c r="X553" s="29" t="n"/>
      <c r="Y553" s="29" t="n"/>
      <c r="Z553" s="39" t="n"/>
      <c r="AA553" s="29" t="n"/>
      <c r="AB553" s="29" t="inlineStr">
        <is>
          <t>개인화</t>
        </is>
      </c>
    </row>
    <row r="554" ht="118.8" customHeight="1" s="357">
      <c r="A554" s="108" t="inlineStr">
        <is>
          <t>n_088</t>
        </is>
      </c>
      <c r="B554" s="29" t="inlineStr">
        <is>
          <t>TC_MAP_0470</t>
        </is>
      </c>
      <c r="C554" s="29" t="inlineStr">
        <is>
          <t>Map</t>
        </is>
      </c>
      <c r="D554" s="29" t="inlineStr">
        <is>
          <t>즐겨찾기 탭</t>
        </is>
      </c>
      <c r="E554" s="29" t="inlineStr">
        <is>
          <t>즐겨찾기 목록</t>
        </is>
      </c>
      <c r="F554" s="29" t="inlineStr">
        <is>
          <t>즐겨찾는 등록지 정보 수정</t>
        </is>
      </c>
      <c r="G554" s="29" t="inlineStr">
        <is>
          <t>KR, EU</t>
        </is>
      </c>
      <c r="H554" s="66" t="n"/>
      <c r="I554" s="29" t="n">
        <v>4</v>
      </c>
      <c r="J554" s="30" t="inlineStr">
        <is>
          <t>1. 위치 서비스 ON 상태
2. 프로필 등록 상태
3. 즐겨찾기의 변경 사항이 없는 상태</t>
        </is>
      </c>
      <c r="K554" s="30" t="inlineStr">
        <is>
          <t>1. 차량 계정 연동 상태</t>
        </is>
      </c>
      <c r="L554" s="30" t="inlineStr">
        <is>
          <t>1. Map 진입
2. 하단 드로어 카드 즐겨찾기 탭 선택
3. 드로어 카드 즐겨찾는 등록지 우측 영역 확인
4. 편집 버튼 선택
5. 정보 수정 버튼 선택
6. 우리집 , 사무실 항목 선택
7. 버튼 영역 확인
8. 저장 버튼 선택</t>
        </is>
      </c>
      <c r="M554" s="30" t="inlineStr">
        <is>
          <t>1. 반응 없음</t>
        </is>
      </c>
      <c r="N554" s="75">
        <f>IF(COUNTIF(P554:W554,"F")&gt;=1,"FAIL",(IF(COUNTIF(P554:W554,"P")&gt;=1,"PASS",(IF(COUNTIF(P554:W554,"N/T")&gt;=1,"N/T",(IF(COUNTIF(P554:W554,"N/A")&gt;=1,"N/A","-")))))))</f>
        <v/>
      </c>
      <c r="O554" s="81">
        <f>IF(COUNTIF(P554:Q554,"F")&gt;=1,"FAIL",(IF(COUNTIF(P554:Q554,"P")&gt;=1,"PASS",(IF(COUNTIF(P554:Q554,"N/T")&gt;=1,"N/T",(IF(COUNTIF(P554:Q554,"N/A")&gt;=1,"N/A","-")))))))</f>
        <v/>
      </c>
      <c r="P554" s="29" t="inlineStr">
        <is>
          <t>P</t>
        </is>
      </c>
      <c r="Q554" s="29" t="inlineStr">
        <is>
          <t>P</t>
        </is>
      </c>
      <c r="R554" s="120">
        <f>IF(COUNTIF(S554:T554,"F")&gt;=1,"FAIL",(IF(COUNTIF(S554:T554,"P")&gt;=1,"PASS",(IF(COUNTIF(S554:T554,"N/T")&gt;=1,"N/T",(IF(COUNTIF(S554:T554,"N/A")&gt;=1,"N/A","-")))))))</f>
        <v/>
      </c>
      <c r="S554" s="29" t="inlineStr">
        <is>
          <t>P</t>
        </is>
      </c>
      <c r="T554" s="29" t="inlineStr">
        <is>
          <t>P</t>
        </is>
      </c>
      <c r="U554" s="120">
        <f>IF(COUNTIF(V554:W554,"F")&gt;=1,"FAIL",(IF(COUNTIF(V554:W554,"P")&gt;=1,"PASS",(IF(COUNTIF(V554:W554,"N/T")&gt;=1,"N/T",(IF(COUNTIF(V554:W554,"N/A")&gt;=1,"N/A","-")))))))</f>
        <v/>
      </c>
      <c r="V554" s="29" t="inlineStr">
        <is>
          <t>P</t>
        </is>
      </c>
      <c r="W554" s="29" t="inlineStr">
        <is>
          <t>P</t>
        </is>
      </c>
      <c r="X554" s="29" t="n"/>
      <c r="Y554" s="29" t="n"/>
      <c r="Z554" s="39" t="n"/>
      <c r="AA554" s="29" t="n"/>
      <c r="AB554" s="29" t="inlineStr">
        <is>
          <t>개인화</t>
        </is>
      </c>
    </row>
    <row r="555" ht="118.8" customHeight="1" s="357">
      <c r="A555" s="108" t="inlineStr">
        <is>
          <t>n_089</t>
        </is>
      </c>
      <c r="B555" s="29" t="inlineStr">
        <is>
          <t>TC_MAP_0471</t>
        </is>
      </c>
      <c r="C555" s="29" t="inlineStr">
        <is>
          <t>Map</t>
        </is>
      </c>
      <c r="D555" s="29" t="inlineStr">
        <is>
          <t>즐겨찾기 탭</t>
        </is>
      </c>
      <c r="E555" s="29" t="inlineStr">
        <is>
          <t>즐겨찾기 목록</t>
        </is>
      </c>
      <c r="F555" s="29" t="inlineStr">
        <is>
          <t>즐겨찾는 등록지 정보 수정</t>
        </is>
      </c>
      <c r="G555" s="29" t="inlineStr">
        <is>
          <t>KR, EU</t>
        </is>
      </c>
      <c r="H555" s="66" t="n"/>
      <c r="I555" s="29" t="n">
        <v>4</v>
      </c>
      <c r="J555" s="30" t="inlineStr">
        <is>
          <t>1. 위치 서비스 ON 상태
2. 프로필 등록 상태
3. 즐겨찾기의 변경 사항이 있는 상태</t>
        </is>
      </c>
      <c r="K555" s="30" t="inlineStr">
        <is>
          <t>1. 차량 계정 연동 상태</t>
        </is>
      </c>
      <c r="L555" s="30" t="inlineStr">
        <is>
          <t>1. Map 진입
2. 하단 드로어 카드 즐겨찾기 탭 선택
3. 드로어 카드 즐겨찾는 등록지 우측 영역 확인
4. 편집 버튼 선택
5. 정보 수정 버튼 선택
6. 우리집 , 사무실 항목 선택
7. 버튼 영역 확인
8. 저장 버튼 선택</t>
        </is>
      </c>
      <c r="M555" s="30" t="inlineStr">
        <is>
          <t>1. 변경 사항이 저장되며 이전 화면으로 이동된다.</t>
        </is>
      </c>
      <c r="N555" s="75">
        <f>IF(COUNTIF(P555:W555,"F")&gt;=1,"FAIL",(IF(COUNTIF(P555:W555,"P")&gt;=1,"PASS",(IF(COUNTIF(P555:W555,"N/T")&gt;=1,"N/T",(IF(COUNTIF(P555:W555,"N/A")&gt;=1,"N/A","-")))))))</f>
        <v/>
      </c>
      <c r="O555" s="81">
        <f>IF(COUNTIF(P555:Q555,"F")&gt;=1,"FAIL",(IF(COUNTIF(P555:Q555,"P")&gt;=1,"PASS",(IF(COUNTIF(P555:Q555,"N/T")&gt;=1,"N/T",(IF(COUNTIF(P555:Q555,"N/A")&gt;=1,"N/A","-")))))))</f>
        <v/>
      </c>
      <c r="P555" s="29" t="inlineStr">
        <is>
          <t>P</t>
        </is>
      </c>
      <c r="Q555" s="29" t="inlineStr">
        <is>
          <t>P</t>
        </is>
      </c>
      <c r="R555" s="120">
        <f>IF(COUNTIF(S555:T555,"F")&gt;=1,"FAIL",(IF(COUNTIF(S555:T555,"P")&gt;=1,"PASS",(IF(COUNTIF(S555:T555,"N/T")&gt;=1,"N/T",(IF(COUNTIF(S555:T555,"N/A")&gt;=1,"N/A","-")))))))</f>
        <v/>
      </c>
      <c r="S555" s="29" t="inlineStr">
        <is>
          <t>P</t>
        </is>
      </c>
      <c r="T555" s="29" t="inlineStr">
        <is>
          <t>P</t>
        </is>
      </c>
      <c r="U555" s="120">
        <f>IF(COUNTIF(V555:W555,"F")&gt;=1,"FAIL",(IF(COUNTIF(V555:W555,"P")&gt;=1,"PASS",(IF(COUNTIF(V555:W555,"N/T")&gt;=1,"N/T",(IF(COUNTIF(V555:W555,"N/A")&gt;=1,"N/A","-")))))))</f>
        <v/>
      </c>
      <c r="V555" s="29" t="inlineStr">
        <is>
          <t>P</t>
        </is>
      </c>
      <c r="W555" s="29" t="inlineStr">
        <is>
          <t>P</t>
        </is>
      </c>
      <c r="X555" s="29" t="n"/>
      <c r="Y555" s="29" t="n"/>
      <c r="Z555" s="39" t="n"/>
      <c r="AA555" s="29" t="n"/>
      <c r="AB555" s="29" t="inlineStr">
        <is>
          <t>개인화</t>
        </is>
      </c>
    </row>
    <row r="556" ht="118.8" customHeight="1" s="357">
      <c r="A556" s="108" t="inlineStr">
        <is>
          <t>n_090</t>
        </is>
      </c>
      <c r="B556" s="29" t="inlineStr">
        <is>
          <t>TC_MAP_0472</t>
        </is>
      </c>
      <c r="C556" s="29" t="inlineStr">
        <is>
          <t>Map</t>
        </is>
      </c>
      <c r="D556" s="29" t="inlineStr">
        <is>
          <t>즐겨찾기 탭</t>
        </is>
      </c>
      <c r="E556" s="29" t="inlineStr">
        <is>
          <t>즐겨찾기 목록</t>
        </is>
      </c>
      <c r="F556" s="29" t="inlineStr">
        <is>
          <t>즐겨찾는 등록지 정보 수정</t>
        </is>
      </c>
      <c r="G556" s="29" t="inlineStr">
        <is>
          <t>KR, EU</t>
        </is>
      </c>
      <c r="H556" s="66" t="n"/>
      <c r="I556" s="29" t="n">
        <v>4</v>
      </c>
      <c r="J556" s="30" t="inlineStr">
        <is>
          <t>1. 프로필 등록 상태
2. 즐겨찾기의 변경 사항이 있는 상태</t>
        </is>
      </c>
      <c r="K556" s="30" t="inlineStr">
        <is>
          <t>1. 차량 계정 연동 상태</t>
        </is>
      </c>
      <c r="L556" s="30" t="inlineStr">
        <is>
          <t>1. Map 진입
2. 하단 드로어 카드 즐겨찾기 탭 선택
3. 드로어 카드 즐겨찾는 등록지 우측 영역 확인
4. 편집 버튼 선택
5. 정보 수정 버튼 선택
6. 우리집 , 사무실항목 선택
7. 버튼 영역 확인
8. 저장 버튼 선택</t>
        </is>
      </c>
      <c r="M556" s="30" t="inlineStr">
        <is>
          <t>1. 화면 상단에 토스트 팝업 노출
Saved the list.</t>
        </is>
      </c>
      <c r="N556" s="75">
        <f>IF(COUNTIF(P556:W556,"F")&gt;=1,"FAIL",(IF(COUNTIF(P556:W556,"P")&gt;=1,"PASS",(IF(COUNTIF(P556:W556,"N/T")&gt;=1,"N/T",(IF(COUNTIF(P556:W556,"N/A")&gt;=1,"N/A","-")))))))</f>
        <v/>
      </c>
      <c r="O556" s="81">
        <f>IF(COUNTIF(P556:Q556,"F")&gt;=1,"FAIL",(IF(COUNTIF(P556:Q556,"P")&gt;=1,"PASS",(IF(COUNTIF(P556:Q556,"N/T")&gt;=1,"N/T",(IF(COUNTIF(P556:Q556,"N/A")&gt;=1,"N/A","-")))))))</f>
        <v/>
      </c>
      <c r="P556" s="29" t="inlineStr">
        <is>
          <t>P</t>
        </is>
      </c>
      <c r="Q556" s="29" t="inlineStr">
        <is>
          <t>P</t>
        </is>
      </c>
      <c r="R556" s="120">
        <f>IF(COUNTIF(S556:T556,"F")&gt;=1,"FAIL",(IF(COUNTIF(S556:T556,"P")&gt;=1,"PASS",(IF(COUNTIF(S556:T556,"N/T")&gt;=1,"N/T",(IF(COUNTIF(S556:T556,"N/A")&gt;=1,"N/A","-")))))))</f>
        <v/>
      </c>
      <c r="S556" s="29" t="inlineStr">
        <is>
          <t>P</t>
        </is>
      </c>
      <c r="T556" s="29" t="inlineStr">
        <is>
          <t>P</t>
        </is>
      </c>
      <c r="U556" s="120">
        <f>IF(COUNTIF(V556:W556,"F")&gt;=1,"FAIL",(IF(COUNTIF(V556:W556,"P")&gt;=1,"PASS",(IF(COUNTIF(V556:W556,"N/T")&gt;=1,"N/T",(IF(COUNTIF(V556:W556,"N/A")&gt;=1,"N/A","-")))))))</f>
        <v/>
      </c>
      <c r="V556" s="29" t="inlineStr">
        <is>
          <t>P</t>
        </is>
      </c>
      <c r="W556" s="29" t="inlineStr">
        <is>
          <t>P</t>
        </is>
      </c>
      <c r="X556" s="29" t="inlineStr">
        <is>
          <t>SPAQA-23252</t>
        </is>
      </c>
      <c r="Y556" s="29" t="n"/>
      <c r="Z556" s="39" t="n"/>
      <c r="AA556" s="29" t="n"/>
      <c r="AB556" s="29" t="inlineStr">
        <is>
          <t>개인화</t>
        </is>
      </c>
    </row>
    <row r="557" ht="105.6" customHeight="1" s="357">
      <c r="A557" s="108" t="inlineStr">
        <is>
          <t>n_091</t>
        </is>
      </c>
      <c r="B557" s="29" t="inlineStr">
        <is>
          <t>TC_MAP_0473</t>
        </is>
      </c>
      <c r="C557" s="29" t="inlineStr">
        <is>
          <t>Map</t>
        </is>
      </c>
      <c r="D557" s="29" t="inlineStr">
        <is>
          <t>즐겨찾기 탭</t>
        </is>
      </c>
      <c r="E557" s="29" t="inlineStr">
        <is>
          <t>즐겨찾기 목록</t>
        </is>
      </c>
      <c r="F557" s="29" t="inlineStr">
        <is>
          <t>즐겨찾는 등록지 정보 수정</t>
        </is>
      </c>
      <c r="G557" s="29" t="inlineStr">
        <is>
          <t>KR, EU</t>
        </is>
      </c>
      <c r="H557" s="66" t="n"/>
      <c r="I557" s="29" t="n">
        <v>4</v>
      </c>
      <c r="J557" s="30" t="inlineStr">
        <is>
          <t>1. 위치 서비스 ON 상태
2. 프로필 등록 상태
3. 즐겨찾기의 변경 사항이 있는 상태</t>
        </is>
      </c>
      <c r="K557" s="30" t="inlineStr">
        <is>
          <t>1. 차량 계정 연동 상태</t>
        </is>
      </c>
      <c r="L557" s="30" t="inlineStr">
        <is>
          <t>1. Map 진입
2. 하단 드로어 카드 즐겨찾기 탭 선택
3. 편집 버튼 선택
4. 정보 수정 버튼 선택
5. 우리집 , 사무실 항목 선택
6. 하단 등록지 목록에서 임의의 장소 선택
7. 저장 버튼 선택</t>
        </is>
      </c>
      <c r="M557" s="30" t="inlineStr">
        <is>
          <t>1. 등록지 목록에서 해당 항목 유지되고 즐겨찾는 등록지 목록에 중복 추가</t>
        </is>
      </c>
      <c r="N557" s="75">
        <f>IF(COUNTIF(P557:W557,"F")&gt;=1,"FAIL",(IF(COUNTIF(P557:W557,"P")&gt;=1,"PASS",(IF(COUNTIF(P557:W557,"N/T")&gt;=1,"N/T",(IF(COUNTIF(P557:W557,"N/A")&gt;=1,"N/A","-")))))))</f>
        <v/>
      </c>
      <c r="O557" s="81">
        <f>IF(COUNTIF(P557:Q557,"F")&gt;=1,"FAIL",(IF(COUNTIF(P557:Q557,"P")&gt;=1,"PASS",(IF(COUNTIF(P557:Q557,"N/T")&gt;=1,"N/T",(IF(COUNTIF(P557:Q557,"N/A")&gt;=1,"N/A","-")))))))</f>
        <v/>
      </c>
      <c r="P557" s="29" t="inlineStr">
        <is>
          <t>P</t>
        </is>
      </c>
      <c r="Q557" s="29" t="inlineStr">
        <is>
          <t>P</t>
        </is>
      </c>
      <c r="R557" s="120">
        <f>IF(COUNTIF(S557:T557,"F")&gt;=1,"FAIL",(IF(COUNTIF(S557:T557,"P")&gt;=1,"PASS",(IF(COUNTIF(S557:T557,"N/T")&gt;=1,"N/T",(IF(COUNTIF(S557:T557,"N/A")&gt;=1,"N/A","-")))))))</f>
        <v/>
      </c>
      <c r="S557" s="29" t="inlineStr">
        <is>
          <t>P</t>
        </is>
      </c>
      <c r="T557" s="29" t="inlineStr">
        <is>
          <t>P</t>
        </is>
      </c>
      <c r="U557" s="120">
        <f>IF(COUNTIF(V557:W557,"F")&gt;=1,"FAIL",(IF(COUNTIF(V557:W557,"P")&gt;=1,"PASS",(IF(COUNTIF(V557:W557,"N/T")&gt;=1,"N/T",(IF(COUNTIF(V557:W557,"N/A")&gt;=1,"N/A","-")))))))</f>
        <v/>
      </c>
      <c r="V557" s="29" t="inlineStr">
        <is>
          <t>P</t>
        </is>
      </c>
      <c r="W557" s="29" t="inlineStr">
        <is>
          <t>P</t>
        </is>
      </c>
      <c r="X557" s="29" t="n"/>
      <c r="Y557" s="29" t="n"/>
      <c r="Z557" s="39" t="n"/>
      <c r="AA557" s="29" t="n"/>
      <c r="AB557" s="29" t="inlineStr">
        <is>
          <t>개인화</t>
        </is>
      </c>
    </row>
    <row r="558" ht="92.40000000000001" customHeight="1" s="357">
      <c r="A558" s="108" t="inlineStr">
        <is>
          <t>n_092</t>
        </is>
      </c>
      <c r="B558" s="29" t="inlineStr">
        <is>
          <t>TC_MAP_0474</t>
        </is>
      </c>
      <c r="C558" s="29" t="inlineStr">
        <is>
          <t>Map</t>
        </is>
      </c>
      <c r="D558" s="29" t="inlineStr">
        <is>
          <t>즐겨찾기 탭</t>
        </is>
      </c>
      <c r="E558" s="29" t="inlineStr">
        <is>
          <t>즐겨찾기 목록</t>
        </is>
      </c>
      <c r="F558" s="29" t="inlineStr">
        <is>
          <t>즐겨찾는 등록지 정보 수정</t>
        </is>
      </c>
      <c r="G558" s="29" t="inlineStr">
        <is>
          <t>KR, EU</t>
        </is>
      </c>
      <c r="H558" s="66" t="n"/>
      <c r="I558" s="29" t="n">
        <v>4</v>
      </c>
      <c r="J558" s="30" t="inlineStr">
        <is>
          <t>1. 위치 서비스 ON 상태
2. 프로필 등록 상태
3. 즐겨찾기의 변경 사항이 있는 상태</t>
        </is>
      </c>
      <c r="K558" s="30" t="inlineStr">
        <is>
          <t>1. 차량 계정 연동 상태</t>
        </is>
      </c>
      <c r="L558" s="30" t="inlineStr">
        <is>
          <t>1. Map 진입
2. 하단 드로어 카드 즐겨찾기 탭 선택
3. 편집 버튼 선택
4. 정보 수정 버튼 선택
5. 우리집 , 사무실 항목 선택
6. 임의의 신규 장소를 입력창에 추가
7. 저장 버튼 선택</t>
        </is>
      </c>
      <c r="M558" s="30" t="inlineStr">
        <is>
          <t>1. 선택한 항목이 즐겨찾는 등록지 목록에 추가되어 저장</t>
        </is>
      </c>
      <c r="N558" s="75">
        <f>IF(COUNTIF(P558:W558,"F")&gt;=1,"FAIL",(IF(COUNTIF(P558:W558,"P")&gt;=1,"PASS",(IF(COUNTIF(P558:W558,"N/T")&gt;=1,"N/T",(IF(COUNTIF(P558:W558,"N/A")&gt;=1,"N/A","-")))))))</f>
        <v/>
      </c>
      <c r="O558" s="81">
        <f>IF(COUNTIF(P558:Q558,"F")&gt;=1,"FAIL",(IF(COUNTIF(P558:Q558,"P")&gt;=1,"PASS",(IF(COUNTIF(P558:Q558,"N/T")&gt;=1,"N/T",(IF(COUNTIF(P558:Q558,"N/A")&gt;=1,"N/A","-")))))))</f>
        <v/>
      </c>
      <c r="P558" s="29" t="inlineStr">
        <is>
          <t>P</t>
        </is>
      </c>
      <c r="Q558" s="29" t="inlineStr">
        <is>
          <t>P</t>
        </is>
      </c>
      <c r="R558" s="120">
        <f>IF(COUNTIF(S558:T558,"F")&gt;=1,"FAIL",(IF(COUNTIF(S558:T558,"P")&gt;=1,"PASS",(IF(COUNTIF(S558:T558,"N/T")&gt;=1,"N/T",(IF(COUNTIF(S558:T558,"N/A")&gt;=1,"N/A","-")))))))</f>
        <v/>
      </c>
      <c r="S558" s="29" t="inlineStr">
        <is>
          <t>P</t>
        </is>
      </c>
      <c r="T558" s="29" t="inlineStr">
        <is>
          <t>P</t>
        </is>
      </c>
      <c r="U558" s="120">
        <f>IF(COUNTIF(V558:W558,"F")&gt;=1,"FAIL",(IF(COUNTIF(V558:W558,"P")&gt;=1,"PASS",(IF(COUNTIF(V558:W558,"N/T")&gt;=1,"N/T",(IF(COUNTIF(V558:W558,"N/A")&gt;=1,"N/A","-")))))))</f>
        <v/>
      </c>
      <c r="V558" s="29" t="inlineStr">
        <is>
          <t>P</t>
        </is>
      </c>
      <c r="W558" s="29" t="inlineStr">
        <is>
          <t>P</t>
        </is>
      </c>
      <c r="X558" s="29" t="n"/>
      <c r="Y558" s="29" t="n"/>
      <c r="Z558" s="39" t="n"/>
      <c r="AA558" s="29" t="n"/>
      <c r="AB558" s="29" t="inlineStr">
        <is>
          <t>개인화</t>
        </is>
      </c>
    </row>
    <row r="559" ht="356.4" customHeight="1" s="357">
      <c r="A559" s="108" t="inlineStr">
        <is>
          <t>n_093</t>
        </is>
      </c>
      <c r="B559" s="29" t="inlineStr">
        <is>
          <t>TC_MAP_0475</t>
        </is>
      </c>
      <c r="C559" s="29" t="inlineStr">
        <is>
          <t>Map</t>
        </is>
      </c>
      <c r="D559" s="29" t="inlineStr">
        <is>
          <t>즐겨찾기 탭</t>
        </is>
      </c>
      <c r="E559" s="29" t="inlineStr">
        <is>
          <t>즐겨찾기 목록</t>
        </is>
      </c>
      <c r="F559" s="29" t="inlineStr">
        <is>
          <t>즐겨찾는 등록지 정보 수정</t>
        </is>
      </c>
      <c r="G559" s="29" t="inlineStr">
        <is>
          <t>KR, EU</t>
        </is>
      </c>
      <c r="H559" s="66" t="n"/>
      <c r="I559" s="29" t="n">
        <v>1</v>
      </c>
      <c r="J559" s="30" t="inlineStr">
        <is>
          <t>1. 위치 서비스 ON 상태
2. 프로필 등록 상태</t>
        </is>
      </c>
      <c r="K559" s="30" t="inlineStr">
        <is>
          <t>1. 차량 계정 연동 상태</t>
        </is>
      </c>
      <c r="L559" s="30" t="inlineStr">
        <is>
          <t>1. Map 진입
2. 하단 드로어 카드 즐겨찾기 탭 선택
3. 드로어 카드 즐겨찾는 등록지 우측 영역 확인
4. 편집 버튼 선택
5. 정보 수정 버튼 선택
6. 즐겨찾기 항목 선택</t>
        </is>
      </c>
      <c r="M559" s="30" t="inlineStr">
        <is>
          <t>1. 즐겨찾기 수정 화면으로 이동
&lt;                        즐겨찾기 수정
핀       |  즐겨찾기 1
아이콘 | 
등록지에서 장소를 선택하거나 검색해보세요.
루첸타워
서울 강남구 테헤란로 510                                                                      돋보기 아이콘
루첸타워 주차장
서울 강남구 테헤란로
바스버거 선릉점
서울 강남구 테헤란로
현대백화점 더 현대 서울
서울 강남구 테헤란로
비욘드비엣남 국회의사당점
서울 강남구 테헤란로
을지다락 여의도점
서울 강남구 테헤란로</t>
        </is>
      </c>
      <c r="N559" s="75">
        <f>IF(COUNTIF(P559:W559,"F")&gt;=1,"FAIL",(IF(COUNTIF(P559:W559,"P")&gt;=1,"PASS",(IF(COUNTIF(P559:W559,"N/T")&gt;=1,"N/T",(IF(COUNTIF(P559:W559,"N/A")&gt;=1,"N/A","-")))))))</f>
        <v/>
      </c>
      <c r="O559" s="81">
        <f>IF(COUNTIF(P559:Q559,"F")&gt;=1,"FAIL",(IF(COUNTIF(P559:Q559,"P")&gt;=1,"PASS",(IF(COUNTIF(P559:Q559,"N/T")&gt;=1,"N/T",(IF(COUNTIF(P559:Q559,"N/A")&gt;=1,"N/A","-")))))))</f>
        <v/>
      </c>
      <c r="P559" s="29" t="inlineStr">
        <is>
          <t>P</t>
        </is>
      </c>
      <c r="Q559" s="29" t="inlineStr">
        <is>
          <t>P</t>
        </is>
      </c>
      <c r="R559" s="120">
        <f>IF(COUNTIF(S559:T559,"F")&gt;=1,"FAIL",(IF(COUNTIF(S559:T559,"P")&gt;=1,"PASS",(IF(COUNTIF(S559:T559,"N/T")&gt;=1,"N/T",(IF(COUNTIF(S559:T559,"N/A")&gt;=1,"N/A","-")))))))</f>
        <v/>
      </c>
      <c r="S559" s="29" t="inlineStr">
        <is>
          <t>P</t>
        </is>
      </c>
      <c r="T559" s="29" t="inlineStr">
        <is>
          <t>P</t>
        </is>
      </c>
      <c r="U559" s="120">
        <f>IF(COUNTIF(V559:W559,"F")&gt;=1,"FAIL",(IF(COUNTIF(V559:W559,"P")&gt;=1,"PASS",(IF(COUNTIF(V559:W559,"N/T")&gt;=1,"N/T",(IF(COUNTIF(V559:W559,"N/A")&gt;=1,"N/A","-")))))))</f>
        <v/>
      </c>
      <c r="V559" s="29" t="inlineStr">
        <is>
          <t>P</t>
        </is>
      </c>
      <c r="W559" s="29" t="inlineStr">
        <is>
          <t>P</t>
        </is>
      </c>
      <c r="X559" s="29" t="n"/>
      <c r="Y559" s="29" t="n"/>
      <c r="Z559" s="39" t="n"/>
      <c r="AA559" s="29" t="n"/>
      <c r="AB559" s="29" t="inlineStr">
        <is>
          <t>CheckList, 개인화</t>
        </is>
      </c>
    </row>
    <row r="560" ht="105.6" customHeight="1" s="357">
      <c r="A560" s="108" t="inlineStr">
        <is>
          <t>n_094</t>
        </is>
      </c>
      <c r="B560" s="29" t="inlineStr">
        <is>
          <t>TC_MAP_0476</t>
        </is>
      </c>
      <c r="C560" s="29" t="inlineStr">
        <is>
          <t>Map</t>
        </is>
      </c>
      <c r="D560" s="29" t="inlineStr">
        <is>
          <t>즐겨찾기 탭</t>
        </is>
      </c>
      <c r="E560" s="29" t="inlineStr">
        <is>
          <t>즐겨찾기 목록</t>
        </is>
      </c>
      <c r="F560" s="29" t="inlineStr">
        <is>
          <t>즐겨찾는 등록지 정보 수정</t>
        </is>
      </c>
      <c r="G560" s="29" t="inlineStr">
        <is>
          <t>KR, EU</t>
        </is>
      </c>
      <c r="H560" s="66" t="n"/>
      <c r="I560" s="29" t="n">
        <v>4</v>
      </c>
      <c r="J560" s="30" t="inlineStr">
        <is>
          <t>1. 위치 서비스 ON 상태
2. 프로필 등록 상태</t>
        </is>
      </c>
      <c r="K560" s="30" t="inlineStr">
        <is>
          <t>1. 차량 계정 연동 상태</t>
        </is>
      </c>
      <c r="L560" s="30" t="inlineStr">
        <is>
          <t>1. Map 진입
2. 하단 드로어 카드 즐겨찾기 탭 선택
3. 드로어 카드 즐겨찾는 등록지 우측 영역 확인
4. 편집 버튼 선택
5. 정보 수정 버튼 선택
6. 즐겨찾기 항목 선택
7. 이전 버튼 영역 확인</t>
        </is>
      </c>
      <c r="M560" s="30" t="inlineStr">
        <is>
          <t>1. 이전 버튼 노출</t>
        </is>
      </c>
      <c r="N560" s="75">
        <f>IF(COUNTIF(P560:W560,"F")&gt;=1,"FAIL",(IF(COUNTIF(P560:W560,"P")&gt;=1,"PASS",(IF(COUNTIF(P560:W560,"N/T")&gt;=1,"N/T",(IF(COUNTIF(P560:W560,"N/A")&gt;=1,"N/A","-")))))))</f>
        <v/>
      </c>
      <c r="O560" s="81">
        <f>IF(COUNTIF(P560:Q560,"F")&gt;=1,"FAIL",(IF(COUNTIF(P560:Q560,"P")&gt;=1,"PASS",(IF(COUNTIF(P560:Q560,"N/T")&gt;=1,"N/T",(IF(COUNTIF(P560:Q560,"N/A")&gt;=1,"N/A","-")))))))</f>
        <v/>
      </c>
      <c r="P560" s="29" t="inlineStr">
        <is>
          <t>P</t>
        </is>
      </c>
      <c r="Q560" s="29" t="inlineStr">
        <is>
          <t>P</t>
        </is>
      </c>
      <c r="R560" s="120">
        <f>IF(COUNTIF(S560:T560,"F")&gt;=1,"FAIL",(IF(COUNTIF(S560:T560,"P")&gt;=1,"PASS",(IF(COUNTIF(S560:T560,"N/T")&gt;=1,"N/T",(IF(COUNTIF(S560:T560,"N/A")&gt;=1,"N/A","-")))))))</f>
        <v/>
      </c>
      <c r="S560" s="29" t="inlineStr">
        <is>
          <t>P</t>
        </is>
      </c>
      <c r="T560" s="29" t="inlineStr">
        <is>
          <t>P</t>
        </is>
      </c>
      <c r="U560" s="120">
        <f>IF(COUNTIF(V560:W560,"F")&gt;=1,"FAIL",(IF(COUNTIF(V560:W560,"P")&gt;=1,"PASS",(IF(COUNTIF(V560:W560,"N/T")&gt;=1,"N/T",(IF(COUNTIF(V560:W560,"N/A")&gt;=1,"N/A","-")))))))</f>
        <v/>
      </c>
      <c r="V560" s="29" t="inlineStr">
        <is>
          <t>P</t>
        </is>
      </c>
      <c r="W560" s="29" t="inlineStr">
        <is>
          <t>P</t>
        </is>
      </c>
      <c r="X560" s="29" t="n"/>
      <c r="Y560" s="29" t="n"/>
      <c r="Z560" s="39" t="n"/>
      <c r="AA560" s="29" t="n"/>
      <c r="AB560" s="29" t="inlineStr">
        <is>
          <t>개인화</t>
        </is>
      </c>
    </row>
    <row r="561" ht="105.6" customHeight="1" s="357">
      <c r="A561" s="108" t="inlineStr">
        <is>
          <t>n_095</t>
        </is>
      </c>
      <c r="B561" s="29" t="inlineStr">
        <is>
          <t>TC_MAP_0477</t>
        </is>
      </c>
      <c r="C561" s="29" t="inlineStr">
        <is>
          <t>Map</t>
        </is>
      </c>
      <c r="D561" s="29" t="inlineStr">
        <is>
          <t>즐겨찾기 탭</t>
        </is>
      </c>
      <c r="E561" s="29" t="inlineStr">
        <is>
          <t>즐겨찾기 목록</t>
        </is>
      </c>
      <c r="F561" s="29" t="inlineStr">
        <is>
          <t>즐겨찾는 등록지 정보 수정</t>
        </is>
      </c>
      <c r="G561" s="29" t="inlineStr">
        <is>
          <t>KR, EU</t>
        </is>
      </c>
      <c r="H561" s="66" t="n"/>
      <c r="I561" s="29" t="n">
        <v>4</v>
      </c>
      <c r="J561" s="30" t="inlineStr">
        <is>
          <t>1. 위치 서비스 ON 상태
2. 프로필 등록 상태</t>
        </is>
      </c>
      <c r="K561" s="30" t="inlineStr">
        <is>
          <t>1. 차량 계정 연동 상태</t>
        </is>
      </c>
      <c r="L561" s="30" t="inlineStr">
        <is>
          <t>1. Map 진입
2. 하단 드로어 카드 즐겨찾기 탭 선택
3. 드로어 카드 즐겨찾는 등록지 우측 영역 확인
4. 편집 버튼 선택
5. 정보 수정 버튼 선택
6. 즐겨찾기 항목 선택
7. 이전 버튼 선택</t>
        </is>
      </c>
      <c r="M561" s="30" t="inlineStr">
        <is>
          <t>1. 화면이 닫히고 이전 화면으로 이동한다.</t>
        </is>
      </c>
      <c r="N561" s="75">
        <f>IF(COUNTIF(P561:W561,"F")&gt;=1,"FAIL",(IF(COUNTIF(P561:W561,"P")&gt;=1,"PASS",(IF(COUNTIF(P561:W561,"N/T")&gt;=1,"N/T",(IF(COUNTIF(P561:W561,"N/A")&gt;=1,"N/A","-")))))))</f>
        <v/>
      </c>
      <c r="O561" s="81">
        <f>IF(COUNTIF(P561:Q561,"F")&gt;=1,"FAIL",(IF(COUNTIF(P561:Q561,"P")&gt;=1,"PASS",(IF(COUNTIF(P561:Q561,"N/T")&gt;=1,"N/T",(IF(COUNTIF(P561:Q561,"N/A")&gt;=1,"N/A","-")))))))</f>
        <v/>
      </c>
      <c r="P561" s="29" t="inlineStr">
        <is>
          <t>P</t>
        </is>
      </c>
      <c r="Q561" s="29" t="inlineStr">
        <is>
          <t>P</t>
        </is>
      </c>
      <c r="R561" s="120">
        <f>IF(COUNTIF(S561:T561,"F")&gt;=1,"FAIL",(IF(COUNTIF(S561:T561,"P")&gt;=1,"PASS",(IF(COUNTIF(S561:T561,"N/T")&gt;=1,"N/T",(IF(COUNTIF(S561:T561,"N/A")&gt;=1,"N/A","-")))))))</f>
        <v/>
      </c>
      <c r="S561" s="29" t="inlineStr">
        <is>
          <t>P</t>
        </is>
      </c>
      <c r="T561" s="29" t="inlineStr">
        <is>
          <t>P</t>
        </is>
      </c>
      <c r="U561" s="120">
        <f>IF(COUNTIF(V561:W561,"F")&gt;=1,"FAIL",(IF(COUNTIF(V561:W561,"P")&gt;=1,"PASS",(IF(COUNTIF(V561:W561,"N/T")&gt;=1,"N/T",(IF(COUNTIF(V561:W561,"N/A")&gt;=1,"N/A","-")))))))</f>
        <v/>
      </c>
      <c r="V561" s="29" t="inlineStr">
        <is>
          <t>P</t>
        </is>
      </c>
      <c r="W561" s="29" t="inlineStr">
        <is>
          <t>P</t>
        </is>
      </c>
      <c r="X561" s="29" t="n"/>
      <c r="Y561" s="29" t="n"/>
      <c r="Z561" s="39" t="n"/>
      <c r="AA561" s="29" t="n"/>
      <c r="AB561" s="29" t="inlineStr">
        <is>
          <t>개인화</t>
        </is>
      </c>
    </row>
    <row r="562" ht="105.6" customHeight="1" s="357">
      <c r="A562" s="108" t="inlineStr">
        <is>
          <t>n_097</t>
        </is>
      </c>
      <c r="B562" s="29" t="inlineStr">
        <is>
          <t>TC_MAP_0478</t>
        </is>
      </c>
      <c r="C562" s="29" t="inlineStr">
        <is>
          <t>Map</t>
        </is>
      </c>
      <c r="D562" s="29" t="inlineStr">
        <is>
          <t>즐겨찾기 탭</t>
        </is>
      </c>
      <c r="E562" s="29" t="inlineStr">
        <is>
          <t>즐겨찾기 목록</t>
        </is>
      </c>
      <c r="F562" s="29" t="inlineStr">
        <is>
          <t>즐겨찾는 등록지 정보 수정</t>
        </is>
      </c>
      <c r="G562" s="29" t="inlineStr">
        <is>
          <t>KR, EU</t>
        </is>
      </c>
      <c r="H562" s="66" t="n"/>
      <c r="I562" s="29" t="n">
        <v>4</v>
      </c>
      <c r="J562" s="30" t="inlineStr">
        <is>
          <t>1. 위치 서비스 ON 상태
2. 프로필 등록 상태
3. 별칭 설정이 불가능한 상태</t>
        </is>
      </c>
      <c r="K562" s="30" t="inlineStr">
        <is>
          <t>1. 차량 계정 연동 상태</t>
        </is>
      </c>
      <c r="L562" s="30" t="inlineStr">
        <is>
          <t>1. Map 진입
2. 하단 드로어 카드 즐겨찾기 탭 선택
3. 드로어 카드 즐겨찾는 등록지 우측 영역 확인
4. 편집 버튼 선택
5. 정보 수정 버튼 선택
6. 즐겨찾기 항목 선택
7. 별칭 영역 확인</t>
        </is>
      </c>
      <c r="M562" s="30" t="inlineStr">
        <is>
          <t>1. 제공 항목 확인
- 별칭 영역 비활성화
- 핀 아이콘
- 즐겨찾기 항목에 따른 별칭</t>
        </is>
      </c>
      <c r="N562" s="75">
        <f>IF(COUNTIF(P562:W562,"F")&gt;=1,"FAIL",(IF(COUNTIF(P562:W562,"P")&gt;=1,"PASS",(IF(COUNTIF(P562:W562,"N/T")&gt;=1,"N/T",(IF(COUNTIF(P562:W562,"N/A")&gt;=1,"N/A","-")))))))</f>
        <v/>
      </c>
      <c r="O562" s="81">
        <f>IF(COUNTIF(P562:Q562,"F")&gt;=1,"FAIL",(IF(COUNTIF(P562:Q562,"P")&gt;=1,"PASS",(IF(COUNTIF(P562:Q562,"N/T")&gt;=1,"N/T",(IF(COUNTIF(P562:Q562,"N/A")&gt;=1,"N/A","-")))))))</f>
        <v/>
      </c>
      <c r="P562" s="29" t="inlineStr">
        <is>
          <t>P</t>
        </is>
      </c>
      <c r="Q562" s="29" t="inlineStr">
        <is>
          <t>P</t>
        </is>
      </c>
      <c r="R562" s="120">
        <f>IF(COUNTIF(S562:T562,"F")&gt;=1,"FAIL",(IF(COUNTIF(S562:T562,"P")&gt;=1,"PASS",(IF(COUNTIF(S562:T562,"N/T")&gt;=1,"N/T",(IF(COUNTIF(S562:T562,"N/A")&gt;=1,"N/A","-")))))))</f>
        <v/>
      </c>
      <c r="S562" s="29" t="inlineStr">
        <is>
          <t>P</t>
        </is>
      </c>
      <c r="T562" s="29" t="inlineStr">
        <is>
          <t>P</t>
        </is>
      </c>
      <c r="U562" s="120">
        <f>IF(COUNTIF(V562:W562,"F")&gt;=1,"FAIL",(IF(COUNTIF(V562:W562,"P")&gt;=1,"PASS",(IF(COUNTIF(V562:W562,"N/T")&gt;=1,"N/T",(IF(COUNTIF(V562:W562,"N/A")&gt;=1,"N/A","-")))))))</f>
        <v/>
      </c>
      <c r="V562" s="29" t="inlineStr">
        <is>
          <t>P</t>
        </is>
      </c>
      <c r="W562" s="29" t="inlineStr">
        <is>
          <t>P</t>
        </is>
      </c>
      <c r="X562" s="29" t="n"/>
      <c r="Y562" s="29" t="n"/>
      <c r="Z562" s="39" t="n"/>
      <c r="AA562" s="29" t="n"/>
      <c r="AB562" s="29" t="inlineStr">
        <is>
          <t>개인화</t>
        </is>
      </c>
    </row>
    <row r="563" ht="105.6" customHeight="1" s="357">
      <c r="A563" s="108" t="inlineStr">
        <is>
          <t>n_098</t>
        </is>
      </c>
      <c r="B563" s="29" t="inlineStr">
        <is>
          <t>TC_MAP_0479</t>
        </is>
      </c>
      <c r="C563" s="29" t="inlineStr">
        <is>
          <t>Map</t>
        </is>
      </c>
      <c r="D563" s="29" t="inlineStr">
        <is>
          <t>즐겨찾기 탭</t>
        </is>
      </c>
      <c r="E563" s="29" t="inlineStr">
        <is>
          <t>즐겨찾기 목록</t>
        </is>
      </c>
      <c r="F563" s="29" t="inlineStr">
        <is>
          <t>즐겨찾는 등록지 정보 수정</t>
        </is>
      </c>
      <c r="G563" s="29" t="inlineStr">
        <is>
          <t>KR, EU</t>
        </is>
      </c>
      <c r="H563" s="66" t="n"/>
      <c r="I563" s="29" t="n">
        <v>4</v>
      </c>
      <c r="J563" s="30" t="inlineStr">
        <is>
          <t>1. 위치 서비스 ON 상태
2. 프로필 등록 상태
3. 별칭 설정이 가능한 상태</t>
        </is>
      </c>
      <c r="K563" s="30" t="inlineStr">
        <is>
          <t>1. 차량 계정 연동 상태</t>
        </is>
      </c>
      <c r="L563" s="30" t="inlineStr">
        <is>
          <t>1. Map 진입
2. 하단 드로어 카드 즐겨찾기 탭 선택
3. 드로어 카드 즐겨찾는 등록지 우측 영역 확인
4. 편집 버튼 선택
5. 정보 수정 버튼 선택
6. 즐겨찾기 항목 선택
7. 별칭 영역 확인</t>
        </is>
      </c>
      <c r="M563" s="30" t="inlineStr">
        <is>
          <t>1. 제공 항목 확인
- 핀 아이콘
- 즐겨찾기 항목에 따른 별칭
- X 버튼</t>
        </is>
      </c>
      <c r="N563" s="75">
        <f>IF(COUNTIF(P563:W563,"F")&gt;=1,"FAIL",(IF(COUNTIF(P563:W563,"P")&gt;=1,"PASS",(IF(COUNTIF(P563:W563,"N/T")&gt;=1,"N/T",(IF(COUNTIF(P563:W563,"N/A")&gt;=1,"N/A","-")))))))</f>
        <v/>
      </c>
      <c r="O563" s="81">
        <f>IF(COUNTIF(P563:Q563,"F")&gt;=1,"FAIL",(IF(COUNTIF(P563:Q563,"P")&gt;=1,"PASS",(IF(COUNTIF(P563:Q563,"N/T")&gt;=1,"N/T",(IF(COUNTIF(P563:Q563,"N/A")&gt;=1,"N/A","-")))))))</f>
        <v/>
      </c>
      <c r="P563" s="29" t="inlineStr">
        <is>
          <t>P</t>
        </is>
      </c>
      <c r="Q563" s="29" t="inlineStr">
        <is>
          <t>P</t>
        </is>
      </c>
      <c r="R563" s="120">
        <f>IF(COUNTIF(S563:T563,"F")&gt;=1,"FAIL",(IF(COUNTIF(S563:T563,"P")&gt;=1,"PASS",(IF(COUNTIF(S563:T563,"N/T")&gt;=1,"N/T",(IF(COUNTIF(S563:T563,"N/A")&gt;=1,"N/A","-")))))))</f>
        <v/>
      </c>
      <c r="S563" s="29" t="inlineStr">
        <is>
          <t>P</t>
        </is>
      </c>
      <c r="T563" s="29" t="inlineStr">
        <is>
          <t>P</t>
        </is>
      </c>
      <c r="U563" s="120">
        <f>IF(COUNTIF(V563:W563,"F")&gt;=1,"FAIL",(IF(COUNTIF(V563:W563,"P")&gt;=1,"PASS",(IF(COUNTIF(V563:W563,"N/T")&gt;=1,"N/T",(IF(COUNTIF(V563:W563,"N/A")&gt;=1,"N/A","-")))))))</f>
        <v/>
      </c>
      <c r="V563" s="29" t="inlineStr">
        <is>
          <t>P</t>
        </is>
      </c>
      <c r="W563" s="29" t="inlineStr">
        <is>
          <t>P</t>
        </is>
      </c>
      <c r="X563" s="29" t="n"/>
      <c r="Y563" s="29" t="n"/>
      <c r="Z563" s="39" t="n"/>
      <c r="AA563" s="29" t="n"/>
      <c r="AB563" s="29" t="inlineStr">
        <is>
          <t>개인화</t>
        </is>
      </c>
    </row>
    <row r="564" ht="118.8" customHeight="1" s="357">
      <c r="A564" s="108" t="inlineStr">
        <is>
          <t>n_099</t>
        </is>
      </c>
      <c r="B564" s="29" t="inlineStr">
        <is>
          <t>TC_MAP_0480</t>
        </is>
      </c>
      <c r="C564" s="29" t="inlineStr">
        <is>
          <t>Map</t>
        </is>
      </c>
      <c r="D564" s="29" t="inlineStr">
        <is>
          <t>즐겨찾기 탭</t>
        </is>
      </c>
      <c r="E564" s="29" t="inlineStr">
        <is>
          <t>즐겨찾기 목록</t>
        </is>
      </c>
      <c r="F564" s="29" t="inlineStr">
        <is>
          <t>즐겨찾는 등록지 정보 수정</t>
        </is>
      </c>
      <c r="G564" s="29" t="inlineStr">
        <is>
          <t>KR, EU</t>
        </is>
      </c>
      <c r="H564" s="66" t="n"/>
      <c r="I564" s="29" t="n">
        <v>4</v>
      </c>
      <c r="J564" s="30" t="inlineStr">
        <is>
          <t>1. 위치 서비스 ON 상태
2. 프로필 등록 상태
3. 별칭 설정이 불가능한 상태</t>
        </is>
      </c>
      <c r="K564" s="30" t="inlineStr">
        <is>
          <t>1. 차량 계정 연동 상태</t>
        </is>
      </c>
      <c r="L564" s="30" t="inlineStr">
        <is>
          <t>1. Map 진입
2. 하단 드로어 카드 즐겨찾기 탭 선택
3. 드로어 카드 즐겨찾는 등록지 우측 영역 확인
4. 편집 버튼 선택
5. 정보 수정 버튼 선택
6. 즐겨찾기 항목 선택
7. 별칭 영역 확인
8. 별칭 영역 선택</t>
        </is>
      </c>
      <c r="M564" s="30" t="inlineStr">
        <is>
          <t>1. 선택 시 반응 없음</t>
        </is>
      </c>
      <c r="N564" s="75">
        <f>IF(COUNTIF(P564:W564,"F")&gt;=1,"FAIL",(IF(COUNTIF(P564:W564,"P")&gt;=1,"PASS",(IF(COUNTIF(P564:W564,"N/T")&gt;=1,"N/T",(IF(COUNTIF(P564:W564,"N/A")&gt;=1,"N/A","-")))))))</f>
        <v/>
      </c>
      <c r="O564" s="81">
        <f>IF(COUNTIF(P564:Q564,"F")&gt;=1,"FAIL",(IF(COUNTIF(P564:Q564,"P")&gt;=1,"PASS",(IF(COUNTIF(P564:Q564,"N/T")&gt;=1,"N/T",(IF(COUNTIF(P564:Q564,"N/A")&gt;=1,"N/A","-")))))))</f>
        <v/>
      </c>
      <c r="P564" s="29" t="inlineStr">
        <is>
          <t>P</t>
        </is>
      </c>
      <c r="Q564" s="29" t="inlineStr">
        <is>
          <t>P</t>
        </is>
      </c>
      <c r="R564" s="120">
        <f>IF(COUNTIF(S564:T564,"F")&gt;=1,"FAIL",(IF(COUNTIF(S564:T564,"P")&gt;=1,"PASS",(IF(COUNTIF(S564:T564,"N/T")&gt;=1,"N/T",(IF(COUNTIF(S564:T564,"N/A")&gt;=1,"N/A","-")))))))</f>
        <v/>
      </c>
      <c r="S564" s="29" t="inlineStr">
        <is>
          <t>P</t>
        </is>
      </c>
      <c r="T564" s="29" t="inlineStr">
        <is>
          <t>P</t>
        </is>
      </c>
      <c r="U564" s="120">
        <f>IF(COUNTIF(V564:W564,"F")&gt;=1,"FAIL",(IF(COUNTIF(V564:W564,"P")&gt;=1,"PASS",(IF(COUNTIF(V564:W564,"N/T")&gt;=1,"N/T",(IF(COUNTIF(V564:W564,"N/A")&gt;=1,"N/A","-")))))))</f>
        <v/>
      </c>
      <c r="V564" s="29" t="inlineStr">
        <is>
          <t>P</t>
        </is>
      </c>
      <c r="W564" s="29" t="inlineStr">
        <is>
          <t>P</t>
        </is>
      </c>
      <c r="X564" s="29" t="n"/>
      <c r="Y564" s="29" t="n"/>
      <c r="Z564" s="39" t="n"/>
      <c r="AA564" s="29" t="n"/>
      <c r="AB564" s="29" t="inlineStr">
        <is>
          <t>개인화</t>
        </is>
      </c>
    </row>
    <row r="565" ht="118.8" customHeight="1" s="357">
      <c r="A565" s="108" t="inlineStr">
        <is>
          <t>n_100</t>
        </is>
      </c>
      <c r="B565" s="29" t="inlineStr">
        <is>
          <t>TC_MAP_0481</t>
        </is>
      </c>
      <c r="C565" s="29" t="inlineStr">
        <is>
          <t>Map</t>
        </is>
      </c>
      <c r="D565" s="29" t="inlineStr">
        <is>
          <t>즐겨찾기 탭</t>
        </is>
      </c>
      <c r="E565" s="29" t="inlineStr">
        <is>
          <t>즐겨찾기 목록</t>
        </is>
      </c>
      <c r="F565" s="29" t="inlineStr">
        <is>
          <t>즐겨찾는 등록지 정보 수정</t>
        </is>
      </c>
      <c r="G565" s="29" t="inlineStr">
        <is>
          <t>KR, EU</t>
        </is>
      </c>
      <c r="H565" s="66" t="n"/>
      <c r="I565" s="29" t="n">
        <v>4</v>
      </c>
      <c r="J565" s="30" t="inlineStr">
        <is>
          <t>1. 위치 서비스 ON 상태
2. 프로필 등록 상태
3. 별칭 설정이 가능한 상태</t>
        </is>
      </c>
      <c r="K565" s="30" t="inlineStr">
        <is>
          <t>1. 차량 계정 연동 상태</t>
        </is>
      </c>
      <c r="L565" s="30" t="inlineStr">
        <is>
          <t>1. Map 진입
2. 하단 드로어 카드 즐겨찾기 탭 선택
3. 드로어 카드 즐겨찾는 등록지 우측 영역 확인
4. 편집 버튼 선택
5. 정보 수정 버튼 선택
6. 즐겨찾기 항목 선택
7. 별칭 영역 확인
8. 별칭 영역 선택</t>
        </is>
      </c>
      <c r="M565" s="30" t="inlineStr">
        <is>
          <t>1. 선택 시 키패드 호출</t>
        </is>
      </c>
      <c r="N565" s="75">
        <f>IF(COUNTIF(P565:W565,"F")&gt;=1,"FAIL",(IF(COUNTIF(P565:W565,"P")&gt;=1,"PASS",(IF(COUNTIF(P565:W565,"N/T")&gt;=1,"N/T",(IF(COUNTIF(P565:W565,"N/A")&gt;=1,"N/A","-")))))))</f>
        <v/>
      </c>
      <c r="O565" s="81">
        <f>IF(COUNTIF(P565:Q565,"F")&gt;=1,"FAIL",(IF(COUNTIF(P565:Q565,"P")&gt;=1,"PASS",(IF(COUNTIF(P565:Q565,"N/T")&gt;=1,"N/T",(IF(COUNTIF(P565:Q565,"N/A")&gt;=1,"N/A","-")))))))</f>
        <v/>
      </c>
      <c r="P565" s="29" t="inlineStr">
        <is>
          <t>P</t>
        </is>
      </c>
      <c r="Q565" s="29" t="inlineStr">
        <is>
          <t>P</t>
        </is>
      </c>
      <c r="R565" s="120">
        <f>IF(COUNTIF(S565:T565,"F")&gt;=1,"FAIL",(IF(COUNTIF(S565:T565,"P")&gt;=1,"PASS",(IF(COUNTIF(S565:T565,"N/T")&gt;=1,"N/T",(IF(COUNTIF(S565:T565,"N/A")&gt;=1,"N/A","-")))))))</f>
        <v/>
      </c>
      <c r="S565" s="29" t="inlineStr">
        <is>
          <t>P</t>
        </is>
      </c>
      <c r="T565" s="29" t="inlineStr">
        <is>
          <t>P</t>
        </is>
      </c>
      <c r="U565" s="120">
        <f>IF(COUNTIF(V565:W565,"F")&gt;=1,"FAIL",(IF(COUNTIF(V565:W565,"P")&gt;=1,"PASS",(IF(COUNTIF(V565:W565,"N/T")&gt;=1,"N/T",(IF(COUNTIF(V565:W565,"N/A")&gt;=1,"N/A","-")))))))</f>
        <v/>
      </c>
      <c r="V565" s="29" t="inlineStr">
        <is>
          <t>P</t>
        </is>
      </c>
      <c r="W565" s="29" t="inlineStr">
        <is>
          <t>P</t>
        </is>
      </c>
      <c r="X565" s="29" t="n"/>
      <c r="Y565" s="29" t="n"/>
      <c r="Z565" s="39" t="n"/>
      <c r="AA565" s="29" t="n"/>
      <c r="AB565" s="29" t="inlineStr">
        <is>
          <t>개인화</t>
        </is>
      </c>
    </row>
    <row r="566" ht="105.6" customHeight="1" s="357">
      <c r="A566" s="108" t="inlineStr">
        <is>
          <t>n_101</t>
        </is>
      </c>
      <c r="B566" s="29" t="inlineStr">
        <is>
          <t>TC_MAP_0482</t>
        </is>
      </c>
      <c r="C566" s="29" t="inlineStr">
        <is>
          <t>Map</t>
        </is>
      </c>
      <c r="D566" s="29" t="inlineStr">
        <is>
          <t>즐겨찾기 탭</t>
        </is>
      </c>
      <c r="E566" s="29" t="inlineStr">
        <is>
          <t>즐겨찾기 목록</t>
        </is>
      </c>
      <c r="F566" s="29" t="inlineStr">
        <is>
          <t>즐겨찾는 등록지 정보 수정</t>
        </is>
      </c>
      <c r="G566" s="29" t="inlineStr">
        <is>
          <t>KR, EU</t>
        </is>
      </c>
      <c r="H566" s="66" t="n"/>
      <c r="I566" s="29" t="n">
        <v>4</v>
      </c>
      <c r="J566" s="30" t="inlineStr">
        <is>
          <t>1. 위치 서비스 ON 상태
2. 프로필 등록 상태</t>
        </is>
      </c>
      <c r="K566" s="30" t="inlineStr">
        <is>
          <t>1. 차량 계정 연동 상태</t>
        </is>
      </c>
      <c r="L566" s="30" t="inlineStr">
        <is>
          <t>1. Map 진입
2. 하단 드로어 카드 즐겨찾기 탭 선택
3. 드로어 카드 즐겨찾는 등록지 우측 영역 확인
4. 편집 버튼 선택
5. 정보 수정 버튼 선택
6. 즐겨찾기 항목 선택
7. 버튼 영역 확인</t>
        </is>
      </c>
      <c r="M566" s="30" t="inlineStr">
        <is>
          <t>1. 저장 버튼 노출</t>
        </is>
      </c>
      <c r="N566" s="75">
        <f>IF(COUNTIF(P566:W566,"F")&gt;=1,"FAIL",(IF(COUNTIF(P566:W566,"P")&gt;=1,"PASS",(IF(COUNTIF(P566:W566,"N/T")&gt;=1,"N/T",(IF(COUNTIF(P566:W566,"N/A")&gt;=1,"N/A","-")))))))</f>
        <v/>
      </c>
      <c r="O566" s="81">
        <f>IF(COUNTIF(P566:Q566,"F")&gt;=1,"FAIL",(IF(COUNTIF(P566:Q566,"P")&gt;=1,"PASS",(IF(COUNTIF(P566:Q566,"N/T")&gt;=1,"N/T",(IF(COUNTIF(P566:Q566,"N/A")&gt;=1,"N/A","-")))))))</f>
        <v/>
      </c>
      <c r="P566" s="29" t="inlineStr">
        <is>
          <t>P</t>
        </is>
      </c>
      <c r="Q566" s="29" t="inlineStr">
        <is>
          <t>P</t>
        </is>
      </c>
      <c r="R566" s="120">
        <f>IF(COUNTIF(S566:T566,"F")&gt;=1,"FAIL",(IF(COUNTIF(S566:T566,"P")&gt;=1,"PASS",(IF(COUNTIF(S566:T566,"N/T")&gt;=1,"N/T",(IF(COUNTIF(S566:T566,"N/A")&gt;=1,"N/A","-")))))))</f>
        <v/>
      </c>
      <c r="S566" s="29" t="inlineStr">
        <is>
          <t>P</t>
        </is>
      </c>
      <c r="T566" s="29" t="inlineStr">
        <is>
          <t>P</t>
        </is>
      </c>
      <c r="U566" s="120">
        <f>IF(COUNTIF(V566:W566,"F")&gt;=1,"FAIL",(IF(COUNTIF(V566:W566,"P")&gt;=1,"PASS",(IF(COUNTIF(V566:W566,"N/T")&gt;=1,"N/T",(IF(COUNTIF(V566:W566,"N/A")&gt;=1,"N/A","-")))))))</f>
        <v/>
      </c>
      <c r="V566" s="29" t="inlineStr">
        <is>
          <t>P</t>
        </is>
      </c>
      <c r="W566" s="29" t="inlineStr">
        <is>
          <t>P</t>
        </is>
      </c>
      <c r="X566" s="29" t="n"/>
      <c r="Y566" s="29" t="n"/>
      <c r="Z566" s="39" t="n"/>
      <c r="AA566" s="29" t="n"/>
      <c r="AB566" s="29" t="inlineStr">
        <is>
          <t>개인화</t>
        </is>
      </c>
    </row>
    <row r="567" ht="105.6" customHeight="1" s="357">
      <c r="A567" s="108" t="inlineStr">
        <is>
          <t>n_102</t>
        </is>
      </c>
      <c r="B567" s="29" t="inlineStr">
        <is>
          <t>TC_MAP_0483</t>
        </is>
      </c>
      <c r="C567" s="29" t="inlineStr">
        <is>
          <t>Map</t>
        </is>
      </c>
      <c r="D567" s="29" t="inlineStr">
        <is>
          <t>즐겨찾기 탭</t>
        </is>
      </c>
      <c r="E567" s="29" t="inlineStr">
        <is>
          <t>즐겨찾기 목록</t>
        </is>
      </c>
      <c r="F567" s="29" t="inlineStr">
        <is>
          <t>즐겨찾는 등록지 정보 수정</t>
        </is>
      </c>
      <c r="G567" s="29" t="inlineStr">
        <is>
          <t>KR, EU</t>
        </is>
      </c>
      <c r="H567" s="66" t="n"/>
      <c r="I567" s="29" t="n">
        <v>4</v>
      </c>
      <c r="J567" s="30" t="inlineStr">
        <is>
          <t>1. 위치 서비스 ON 상태
2. 프로필 등록 상태</t>
        </is>
      </c>
      <c r="K567" s="30" t="inlineStr">
        <is>
          <t>1. 차량 계정 연동 상태</t>
        </is>
      </c>
      <c r="L567" s="30" t="inlineStr">
        <is>
          <t>1. Map 진입
2. 하단 드로어 카드 즐겨찾기 탭 선택
3. 드로어 카드 즐겨찾는 등록지 우측 영역 확인
4. 편집 버튼 선택
5. 정보 수정 버튼 선택
6. 즐겨찾기 항목 선택
7. 버튼 영역 확인</t>
        </is>
      </c>
      <c r="M567" s="30" t="inlineStr">
        <is>
          <t>1. 저장 버튼 Default 로 비활성화 상태 노출</t>
        </is>
      </c>
      <c r="N567" s="75">
        <f>IF(COUNTIF(P567:W567,"F")&gt;=1,"FAIL",(IF(COUNTIF(P567:W567,"P")&gt;=1,"PASS",(IF(COUNTIF(P567:W567,"N/T")&gt;=1,"N/T",(IF(COUNTIF(P567:W567,"N/A")&gt;=1,"N/A","-")))))))</f>
        <v/>
      </c>
      <c r="O567" s="81">
        <f>IF(COUNTIF(P567:Q567,"F")&gt;=1,"FAIL",(IF(COUNTIF(P567:Q567,"P")&gt;=1,"PASS",(IF(COUNTIF(P567:Q567,"N/T")&gt;=1,"N/T",(IF(COUNTIF(P567:Q567,"N/A")&gt;=1,"N/A","-")))))))</f>
        <v/>
      </c>
      <c r="P567" s="29" t="inlineStr">
        <is>
          <t>P</t>
        </is>
      </c>
      <c r="Q567" s="29" t="inlineStr">
        <is>
          <t>P</t>
        </is>
      </c>
      <c r="R567" s="120">
        <f>IF(COUNTIF(S567:T567,"F")&gt;=1,"FAIL",(IF(COUNTIF(S567:T567,"P")&gt;=1,"PASS",(IF(COUNTIF(S567:T567,"N/T")&gt;=1,"N/T",(IF(COUNTIF(S567:T567,"N/A")&gt;=1,"N/A","-")))))))</f>
        <v/>
      </c>
      <c r="S567" s="29" t="inlineStr">
        <is>
          <t>P</t>
        </is>
      </c>
      <c r="T567" s="29" t="inlineStr">
        <is>
          <t>P</t>
        </is>
      </c>
      <c r="U567" s="120">
        <f>IF(COUNTIF(V567:W567,"F")&gt;=1,"FAIL",(IF(COUNTIF(V567:W567,"P")&gt;=1,"PASS",(IF(COUNTIF(V567:W567,"N/T")&gt;=1,"N/T",(IF(COUNTIF(V567:W567,"N/A")&gt;=1,"N/A","-")))))))</f>
        <v/>
      </c>
      <c r="V567" s="29" t="inlineStr">
        <is>
          <t>P</t>
        </is>
      </c>
      <c r="W567" s="29" t="inlineStr">
        <is>
          <t>P</t>
        </is>
      </c>
      <c r="X567" s="29" t="n"/>
      <c r="Y567" s="29" t="n"/>
      <c r="Z567" s="39" t="n"/>
      <c r="AA567" s="29" t="n"/>
      <c r="AB567" s="29" t="inlineStr">
        <is>
          <t>개인화</t>
        </is>
      </c>
    </row>
    <row r="568" ht="105.6" customHeight="1" s="357">
      <c r="A568" s="108" t="inlineStr">
        <is>
          <t>n_103</t>
        </is>
      </c>
      <c r="B568" s="29" t="inlineStr">
        <is>
          <t>TC_MAP_0484</t>
        </is>
      </c>
      <c r="C568" s="29" t="inlineStr">
        <is>
          <t>Map</t>
        </is>
      </c>
      <c r="D568" s="29" t="inlineStr">
        <is>
          <t>즐겨찾기 탭</t>
        </is>
      </c>
      <c r="E568" s="29" t="inlineStr">
        <is>
          <t>즐겨찾기 목록</t>
        </is>
      </c>
      <c r="F568" s="29" t="inlineStr">
        <is>
          <t>즐겨찾는 등록지 정보 수정</t>
        </is>
      </c>
      <c r="G568" s="29" t="inlineStr">
        <is>
          <t>KR, EU</t>
        </is>
      </c>
      <c r="H568" s="66" t="n"/>
      <c r="I568" s="29" t="n">
        <v>4</v>
      </c>
      <c r="J568" s="30" t="inlineStr">
        <is>
          <t>1. 위치 서비스 ON 상태
2. 프로필 등록 상태
3. 변경 사항이 있는 상태</t>
        </is>
      </c>
      <c r="K568" s="30" t="inlineStr">
        <is>
          <t>1. 차량 계정 연동 상태</t>
        </is>
      </c>
      <c r="L568" s="30" t="inlineStr">
        <is>
          <t>1. Map 진입
2. 하단 드로어 카드 즐겨찾기 탭 선택
3. 드로어 카드 즐겨찾는 등록지 우측 영역 확인
4. 편집 버튼 선택
5. 정보 수정 버튼 선택
6. 즐겨찾기 항목 선택
7. 버튼 영역 확인</t>
        </is>
      </c>
      <c r="M568" s="30" t="inlineStr">
        <is>
          <t>1. 저장 버튼 활성화 상태 노출</t>
        </is>
      </c>
      <c r="N568" s="75">
        <f>IF(COUNTIF(P568:W568,"F")&gt;=1,"FAIL",(IF(COUNTIF(P568:W568,"P")&gt;=1,"PASS",(IF(COUNTIF(P568:W568,"N/T")&gt;=1,"N/T",(IF(COUNTIF(P568:W568,"N/A")&gt;=1,"N/A","-")))))))</f>
        <v/>
      </c>
      <c r="O568" s="81">
        <f>IF(COUNTIF(P568:Q568,"F")&gt;=1,"FAIL",(IF(COUNTIF(P568:Q568,"P")&gt;=1,"PASS",(IF(COUNTIF(P568:Q568,"N/T")&gt;=1,"N/T",(IF(COUNTIF(P568:Q568,"N/A")&gt;=1,"N/A","-")))))))</f>
        <v/>
      </c>
      <c r="P568" s="29" t="inlineStr">
        <is>
          <t>P</t>
        </is>
      </c>
      <c r="Q568" s="29" t="inlineStr">
        <is>
          <t>P</t>
        </is>
      </c>
      <c r="R568" s="120">
        <f>IF(COUNTIF(S568:T568,"F")&gt;=1,"FAIL",(IF(COUNTIF(S568:T568,"P")&gt;=1,"PASS",(IF(COUNTIF(S568:T568,"N/T")&gt;=1,"N/T",(IF(COUNTIF(S568:T568,"N/A")&gt;=1,"N/A","-")))))))</f>
        <v/>
      </c>
      <c r="S568" s="29" t="inlineStr">
        <is>
          <t>P</t>
        </is>
      </c>
      <c r="T568" s="29" t="inlineStr">
        <is>
          <t>P</t>
        </is>
      </c>
      <c r="U568" s="120">
        <f>IF(COUNTIF(V568:W568,"F")&gt;=1,"FAIL",(IF(COUNTIF(V568:W568,"P")&gt;=1,"PASS",(IF(COUNTIF(V568:W568,"N/T")&gt;=1,"N/T",(IF(COUNTIF(V568:W568,"N/A")&gt;=1,"N/A","-")))))))</f>
        <v/>
      </c>
      <c r="V568" s="29" t="inlineStr">
        <is>
          <t>P</t>
        </is>
      </c>
      <c r="W568" s="29" t="inlineStr">
        <is>
          <t>P</t>
        </is>
      </c>
      <c r="X568" s="29" t="inlineStr">
        <is>
          <t>SPAQA-23952</t>
        </is>
      </c>
      <c r="Y568" s="29" t="n"/>
      <c r="Z568" s="39" t="n"/>
      <c r="AA568" s="29" t="n"/>
      <c r="AB568" s="29" t="inlineStr">
        <is>
          <t>개인화</t>
        </is>
      </c>
    </row>
    <row r="569" ht="118.8" customHeight="1" s="357">
      <c r="A569" s="108" t="inlineStr">
        <is>
          <t>n_104</t>
        </is>
      </c>
      <c r="B569" s="29" t="inlineStr">
        <is>
          <t>TC_MAP_0485</t>
        </is>
      </c>
      <c r="C569" s="29" t="inlineStr">
        <is>
          <t>Map</t>
        </is>
      </c>
      <c r="D569" s="29" t="inlineStr">
        <is>
          <t>즐겨찾기 탭</t>
        </is>
      </c>
      <c r="E569" s="29" t="inlineStr">
        <is>
          <t>즐겨찾기 목록</t>
        </is>
      </c>
      <c r="F569" s="29" t="inlineStr">
        <is>
          <t>즐겨찾는 등록지 정보 수정</t>
        </is>
      </c>
      <c r="G569" s="29" t="inlineStr">
        <is>
          <t>KR, EU</t>
        </is>
      </c>
      <c r="H569" s="66" t="n"/>
      <c r="I569" s="29" t="n">
        <v>4</v>
      </c>
      <c r="J569" s="30" t="inlineStr">
        <is>
          <t>1. 위치 서비스 ON 상태
2. 프로필 등록 상태
3. 변경 사항이 없는 상태</t>
        </is>
      </c>
      <c r="K569" s="30" t="inlineStr">
        <is>
          <t>1. 차량 계정 연동 상태</t>
        </is>
      </c>
      <c r="L569" s="30" t="inlineStr">
        <is>
          <t>1. Map 진입
2. 하단 드로어 카드 즐겨찾기 탭 선택
3. 드로어 카드 즐겨찾는 등록지 우측 영역 확인
4. 편집 버튼 선택
5. 정보 수정 버튼 선택
6. 즐겨찾기 항목 선택
7. 버튼 영역 확인
8. 저장 버튼 선택</t>
        </is>
      </c>
      <c r="M569" s="30" t="inlineStr">
        <is>
          <t>1. 반응 없음</t>
        </is>
      </c>
      <c r="N569" s="75">
        <f>IF(COUNTIF(P569:W569,"F")&gt;=1,"FAIL",(IF(COUNTIF(P569:W569,"P")&gt;=1,"PASS",(IF(COUNTIF(P569:W569,"N/T")&gt;=1,"N/T",(IF(COUNTIF(P569:W569,"N/A")&gt;=1,"N/A","-")))))))</f>
        <v/>
      </c>
      <c r="O569" s="81">
        <f>IF(COUNTIF(P569:Q569,"F")&gt;=1,"FAIL",(IF(COUNTIF(P569:Q569,"P")&gt;=1,"PASS",(IF(COUNTIF(P569:Q569,"N/T")&gt;=1,"N/T",(IF(COUNTIF(P569:Q569,"N/A")&gt;=1,"N/A","-")))))))</f>
        <v/>
      </c>
      <c r="P569" s="29" t="inlineStr">
        <is>
          <t>P</t>
        </is>
      </c>
      <c r="Q569" s="29" t="inlineStr">
        <is>
          <t>P</t>
        </is>
      </c>
      <c r="R569" s="120">
        <f>IF(COUNTIF(S569:T569,"F")&gt;=1,"FAIL",(IF(COUNTIF(S569:T569,"P")&gt;=1,"PASS",(IF(COUNTIF(S569:T569,"N/T")&gt;=1,"N/T",(IF(COUNTIF(S569:T569,"N/A")&gt;=1,"N/A","-")))))))</f>
        <v/>
      </c>
      <c r="S569" s="29" t="inlineStr">
        <is>
          <t>P</t>
        </is>
      </c>
      <c r="T569" s="29" t="inlineStr">
        <is>
          <t>P</t>
        </is>
      </c>
      <c r="U569" s="120">
        <f>IF(COUNTIF(V569:W569,"F")&gt;=1,"FAIL",(IF(COUNTIF(V569:W569,"P")&gt;=1,"PASS",(IF(COUNTIF(V569:W569,"N/T")&gt;=1,"N/T",(IF(COUNTIF(V569:W569,"N/A")&gt;=1,"N/A","-")))))))</f>
        <v/>
      </c>
      <c r="V569" s="29" t="inlineStr">
        <is>
          <t>P</t>
        </is>
      </c>
      <c r="W569" s="29" t="inlineStr">
        <is>
          <t>P</t>
        </is>
      </c>
      <c r="X569" s="29" t="n"/>
      <c r="Y569" s="29" t="n"/>
      <c r="Z569" s="39" t="n"/>
      <c r="AA569" s="29" t="n"/>
      <c r="AB569" s="29" t="inlineStr">
        <is>
          <t>개인화</t>
        </is>
      </c>
    </row>
    <row r="570" ht="118.8" customHeight="1" s="357">
      <c r="A570" s="107" t="n"/>
      <c r="B570" s="29" t="inlineStr">
        <is>
          <t>TC_MAP_0486</t>
        </is>
      </c>
      <c r="C570" s="29" t="inlineStr">
        <is>
          <t>Map</t>
        </is>
      </c>
      <c r="D570" s="29" t="inlineStr">
        <is>
          <t>즐겨찾기 탭</t>
        </is>
      </c>
      <c r="E570" s="29" t="inlineStr">
        <is>
          <t>즐겨찾기 목록</t>
        </is>
      </c>
      <c r="F570" s="29" t="inlineStr">
        <is>
          <t>즐겨찾는 등록지 정보 수정</t>
        </is>
      </c>
      <c r="G570" s="29" t="inlineStr">
        <is>
          <t>KR, EU</t>
        </is>
      </c>
      <c r="H570" s="66" t="n"/>
      <c r="I570" s="29" t="n">
        <v>4</v>
      </c>
      <c r="J570" s="30" t="inlineStr">
        <is>
          <t>1. 위치 서비스 ON 상태
2. 프로필 등록 상태
3. 변경 사항이 있는 상태
4. 별칭 영역에 특수 문자가 입력된 상태</t>
        </is>
      </c>
      <c r="K570" s="30" t="inlineStr">
        <is>
          <t>1. 차량 계정 연동 상태</t>
        </is>
      </c>
      <c r="L570" s="30" t="inlineStr">
        <is>
          <t>1. Map 진입
2. 하단 드로어 카드 즐겨찾기 탭 선택
3. 드로어 카드 즐겨찾는 등록지 우측 영역 확인
4. 편집 버튼 선택
5. 정보 수정 버튼 선택
6. 즐겨찾기 항목 선택
7. 버튼 영역 확인
8. 저장 버튼 선택</t>
        </is>
      </c>
      <c r="M570" s="30" t="inlineStr">
        <is>
          <t>1. 특수 문자 입력 제한 토스트 상단 노출
별칭에는 특수 문자를 사용할 수 없습니다.</t>
        </is>
      </c>
      <c r="N570" s="75">
        <f>IF(COUNTIF(P570:W570,"F")&gt;=1,"FAIL",(IF(COUNTIF(P570:W570,"P")&gt;=1,"PASS",(IF(COUNTIF(P570:W570,"N/T")&gt;=1,"N/T",(IF(COUNTIF(P570:W570,"N/A")&gt;=1,"N/A","-")))))))</f>
        <v/>
      </c>
      <c r="O570" s="81">
        <f>IF(COUNTIF(P570:Q570,"F")&gt;=1,"FAIL",(IF(COUNTIF(P570:Q570,"P")&gt;=1,"PASS",(IF(COUNTIF(P570:Q570,"N/T")&gt;=1,"N/T",(IF(COUNTIF(P570:Q570,"N/A")&gt;=1,"N/A","-")))))))</f>
        <v/>
      </c>
      <c r="P570" s="29" t="inlineStr">
        <is>
          <t>P</t>
        </is>
      </c>
      <c r="Q570" s="29" t="inlineStr">
        <is>
          <t>P</t>
        </is>
      </c>
      <c r="R570" s="120">
        <f>IF(COUNTIF(S570:T570,"F")&gt;=1,"FAIL",(IF(COUNTIF(S570:T570,"P")&gt;=1,"PASS",(IF(COUNTIF(S570:T570,"N/T")&gt;=1,"N/T",(IF(COUNTIF(S570:T570,"N/A")&gt;=1,"N/A","-")))))))</f>
        <v/>
      </c>
      <c r="S570" s="29" t="inlineStr">
        <is>
          <t>P</t>
        </is>
      </c>
      <c r="T570" s="29" t="inlineStr">
        <is>
          <t>P</t>
        </is>
      </c>
      <c r="U570" s="120">
        <f>IF(COUNTIF(V570:W570,"F")&gt;=1,"FAIL",(IF(COUNTIF(V570:W570,"P")&gt;=1,"PASS",(IF(COUNTIF(V570:W570,"N/T")&gt;=1,"N/T",(IF(COUNTIF(V570:W570,"N/A")&gt;=1,"N/A","-")))))))</f>
        <v/>
      </c>
      <c r="V570" s="29" t="inlineStr">
        <is>
          <t>P</t>
        </is>
      </c>
      <c r="W570" s="29" t="inlineStr">
        <is>
          <t>P</t>
        </is>
      </c>
      <c r="X570" s="29" t="n"/>
      <c r="Y570" s="29" t="n"/>
      <c r="Z570" s="39" t="n"/>
      <c r="AA570" s="29" t="n"/>
      <c r="AB570" s="29" t="inlineStr">
        <is>
          <t>개인화</t>
        </is>
      </c>
    </row>
    <row r="571" ht="118.8" customHeight="1" s="357">
      <c r="A571" s="108" t="inlineStr">
        <is>
          <t>n_044</t>
        </is>
      </c>
      <c r="B571" s="29" t="inlineStr">
        <is>
          <t>TC_MAP_0487</t>
        </is>
      </c>
      <c r="C571" s="29" t="inlineStr">
        <is>
          <t>Map</t>
        </is>
      </c>
      <c r="D571" s="29" t="inlineStr">
        <is>
          <t>즐겨찾기 탭</t>
        </is>
      </c>
      <c r="E571" s="29" t="inlineStr">
        <is>
          <t>즐겨찾기 목록</t>
        </is>
      </c>
      <c r="F571" s="29" t="inlineStr">
        <is>
          <t>즐겨찾는 등록지 정보 수정</t>
        </is>
      </c>
      <c r="G571" s="29" t="inlineStr">
        <is>
          <t>KR, EU</t>
        </is>
      </c>
      <c r="H571" s="66" t="n"/>
      <c r="I571" s="29" t="n">
        <v>4</v>
      </c>
      <c r="J571" s="30" t="inlineStr">
        <is>
          <t>1. 위치 서비스 ON 상태
2. 프로필 등록 상태
3. 변경 사항이 있는 상태
4. 별칭 영역에 특수 문자가 입력된 상태</t>
        </is>
      </c>
      <c r="K571" s="30" t="inlineStr">
        <is>
          <t>1. 차량 계정 연동 상태</t>
        </is>
      </c>
      <c r="L571" s="30" t="inlineStr">
        <is>
          <t>1. Map 진입
2. 하단 드로어 카드 즐겨찾기 탭 선택
3. 드로어 카드 즐겨찾는 등록지 우측 영역 확인
4. 편집 버튼 선택
5. 정보 수정 버튼 선택
6. 즐겨찾기 항목 선택
7. 버튼 영역 확인
8. 저장 버튼 선택</t>
        </is>
      </c>
      <c r="M571" s="30" t="inlineStr">
        <is>
          <t>1. 별칭 설정 필드에 입력했던 내용 중 특수문자 삭제되며 키패드 노출되지 않음</t>
        </is>
      </c>
      <c r="N571" s="75">
        <f>IF(COUNTIF(P571:W571,"F")&gt;=1,"FAIL",(IF(COUNTIF(P571:W571,"P")&gt;=1,"PASS",(IF(COUNTIF(P571:W571,"N/T")&gt;=1,"N/T",(IF(COUNTIF(P571:W571,"N/A")&gt;=1,"N/A","-")))))))</f>
        <v/>
      </c>
      <c r="O571" s="81">
        <f>IF(COUNTIF(P571:Q571,"F")&gt;=1,"FAIL",(IF(COUNTIF(P571:Q571,"P")&gt;=1,"PASS",(IF(COUNTIF(P571:Q571,"N/T")&gt;=1,"N/T",(IF(COUNTIF(P571:Q571,"N/A")&gt;=1,"N/A","-")))))))</f>
        <v/>
      </c>
      <c r="P571" s="29" t="inlineStr">
        <is>
          <t>P</t>
        </is>
      </c>
      <c r="Q571" s="29" t="inlineStr">
        <is>
          <t>P</t>
        </is>
      </c>
      <c r="R571" s="120">
        <f>IF(COUNTIF(S571:T571,"F")&gt;=1,"FAIL",(IF(COUNTIF(S571:T571,"P")&gt;=1,"PASS",(IF(COUNTIF(S571:T571,"N/T")&gt;=1,"N/T",(IF(COUNTIF(S571:T571,"N/A")&gt;=1,"N/A","-")))))))</f>
        <v/>
      </c>
      <c r="S571" s="29" t="inlineStr">
        <is>
          <t>P</t>
        </is>
      </c>
      <c r="T571" s="29" t="inlineStr">
        <is>
          <t>P</t>
        </is>
      </c>
      <c r="U571" s="120">
        <f>IF(COUNTIF(V571:W571,"F")&gt;=1,"FAIL",(IF(COUNTIF(V571:W571,"P")&gt;=1,"PASS",(IF(COUNTIF(V571:W571,"N/T")&gt;=1,"N/T",(IF(COUNTIF(V571:W571,"N/A")&gt;=1,"N/A","-")))))))</f>
        <v/>
      </c>
      <c r="V571" s="29" t="inlineStr">
        <is>
          <t>P</t>
        </is>
      </c>
      <c r="W571" s="29" t="inlineStr">
        <is>
          <t>P</t>
        </is>
      </c>
      <c r="X571" s="29" t="n"/>
      <c r="Y571" s="29" t="n"/>
      <c r="Z571" s="39" t="n"/>
      <c r="AA571" s="29" t="n"/>
      <c r="AB571" s="29" t="inlineStr">
        <is>
          <t>개인화</t>
        </is>
      </c>
    </row>
    <row r="572" ht="118.8" customHeight="1" s="357">
      <c r="A572" s="108" t="inlineStr">
        <is>
          <t>n_105</t>
        </is>
      </c>
      <c r="B572" s="29" t="inlineStr">
        <is>
          <t>TC_MAP_0488</t>
        </is>
      </c>
      <c r="C572" s="29" t="inlineStr">
        <is>
          <t>Map</t>
        </is>
      </c>
      <c r="D572" s="17" t="inlineStr">
        <is>
          <t>즐겨찾기 탭</t>
        </is>
      </c>
      <c r="E572" s="29" t="inlineStr">
        <is>
          <t>즐겨찾기 목록</t>
        </is>
      </c>
      <c r="F572" s="29" t="inlineStr">
        <is>
          <t>즐겨찾는 등록지 정보 수정</t>
        </is>
      </c>
      <c r="G572" s="29" t="inlineStr">
        <is>
          <t>KR, EU</t>
        </is>
      </c>
      <c r="H572" s="66" t="n"/>
      <c r="I572" s="29" t="n">
        <v>4</v>
      </c>
      <c r="J572" s="30" t="inlineStr">
        <is>
          <t>1. 위치 서비스 ON 상태
2. 프로필 등록 상태
3. 변경 사항이 있는 상태</t>
        </is>
      </c>
      <c r="K572" s="30" t="inlineStr">
        <is>
          <t>1. 차량 계정 연동 상태</t>
        </is>
      </c>
      <c r="L572" s="30" t="inlineStr">
        <is>
          <t>1. Map 진입
2. 하단 드로어 카드 즐겨찾기 탭 선택
3. 드로어 카드 즐겨찾는 등록지 우측 영역 확인
4. 편집 버튼 선택
5. 정보 수정 버튼 선택
6. 즐겨찾기 항목 선택
7. 버튼 영역 확인
8. 저장 버튼 선택</t>
        </is>
      </c>
      <c r="M572" s="30" t="inlineStr">
        <is>
          <t>1. 변경 사항이 저장되고 이전 화면으로 이동</t>
        </is>
      </c>
      <c r="N572" s="75">
        <f>IF(COUNTIF(P572:W572,"F")&gt;=1,"FAIL",(IF(COUNTIF(P572:W572,"P")&gt;=1,"PASS",(IF(COUNTIF(P572:W572,"N/T")&gt;=1,"N/T",(IF(COUNTIF(P572:W572,"N/A")&gt;=1,"N/A","-")))))))</f>
        <v/>
      </c>
      <c r="O572" s="81">
        <f>IF(COUNTIF(P572:Q572,"F")&gt;=1,"FAIL",(IF(COUNTIF(P572:Q572,"P")&gt;=1,"PASS",(IF(COUNTIF(P572:Q572,"N/T")&gt;=1,"N/T",(IF(COUNTIF(P572:Q572,"N/A")&gt;=1,"N/A","-")))))))</f>
        <v/>
      </c>
      <c r="P572" s="29" t="inlineStr">
        <is>
          <t>P</t>
        </is>
      </c>
      <c r="Q572" s="29" t="inlineStr">
        <is>
          <t>P</t>
        </is>
      </c>
      <c r="R572" s="120">
        <f>IF(COUNTIF(S572:T572,"F")&gt;=1,"FAIL",(IF(COUNTIF(S572:T572,"P")&gt;=1,"PASS",(IF(COUNTIF(S572:T572,"N/T")&gt;=1,"N/T",(IF(COUNTIF(S572:T572,"N/A")&gt;=1,"N/A","-")))))))</f>
        <v/>
      </c>
      <c r="S572" s="29" t="inlineStr">
        <is>
          <t>P</t>
        </is>
      </c>
      <c r="T572" s="29" t="inlineStr">
        <is>
          <t>P</t>
        </is>
      </c>
      <c r="U572" s="120">
        <f>IF(COUNTIF(V572:W572,"F")&gt;=1,"FAIL",(IF(COUNTIF(V572:W572,"P")&gt;=1,"PASS",(IF(COUNTIF(V572:W572,"N/T")&gt;=1,"N/T",(IF(COUNTIF(V572:W572,"N/A")&gt;=1,"N/A","-")))))))</f>
        <v/>
      </c>
      <c r="V572" s="29" t="inlineStr">
        <is>
          <t>P</t>
        </is>
      </c>
      <c r="W572" s="29" t="inlineStr">
        <is>
          <t>P</t>
        </is>
      </c>
      <c r="X572" s="29" t="n"/>
      <c r="Y572" s="29" t="n"/>
      <c r="Z572" s="39" t="n"/>
      <c r="AA572" s="29" t="n"/>
      <c r="AB572" s="29" t="inlineStr">
        <is>
          <t>개인화</t>
        </is>
      </c>
    </row>
    <row r="573" ht="118.8" customHeight="1" s="357">
      <c r="A573" s="108" t="inlineStr">
        <is>
          <t>n_106</t>
        </is>
      </c>
      <c r="B573" s="29" t="inlineStr">
        <is>
          <t>TC_MAP_0489</t>
        </is>
      </c>
      <c r="C573" s="29" t="inlineStr">
        <is>
          <t>Map</t>
        </is>
      </c>
      <c r="D573" s="17" t="inlineStr">
        <is>
          <t>즐겨찾기 탭</t>
        </is>
      </c>
      <c r="E573" s="29" t="inlineStr">
        <is>
          <t>즐겨찾기 목록</t>
        </is>
      </c>
      <c r="F573" s="29" t="inlineStr">
        <is>
          <t>즐겨찾는 등록지 정보 수정</t>
        </is>
      </c>
      <c r="G573" s="29" t="inlineStr">
        <is>
          <t>KR, EU</t>
        </is>
      </c>
      <c r="H573" s="66" t="n"/>
      <c r="I573" s="29" t="n">
        <v>4</v>
      </c>
      <c r="J573" s="30" t="inlineStr">
        <is>
          <t>1. 위치 서비스 ON 상태
2. 프로필 등록 상태
3. 변경 사항이 있는 상태</t>
        </is>
      </c>
      <c r="K573" s="30" t="inlineStr">
        <is>
          <t>1. 차량 계정 연동 상태</t>
        </is>
      </c>
      <c r="L573" s="30" t="inlineStr">
        <is>
          <t>1. Map 진입
2. 하단 드로어 카드 즐겨찾기 탭 선택
3. 드로어 카드 즐겨찾는 등록지 우측 영역 확인
4. 편집 버튼 선택
5. 정보 수정 버튼 선택
6. 즐겨찾기 항목 선택
7. 버튼 영역 확인
8. 저장 버튼 선택</t>
        </is>
      </c>
      <c r="M573" s="30" t="inlineStr">
        <is>
          <t>1. 저장 완료 토스트 상단 노출
저장되었습니다.</t>
        </is>
      </c>
      <c r="N573" s="75">
        <f>IF(COUNTIF(P573:W573,"F")&gt;=1,"FAIL",(IF(COUNTIF(P573:W573,"P")&gt;=1,"PASS",(IF(COUNTIF(P573:W573,"N/T")&gt;=1,"N/T",(IF(COUNTIF(P573:W573,"N/A")&gt;=1,"N/A","-")))))))</f>
        <v/>
      </c>
      <c r="O573" s="81">
        <f>IF(COUNTIF(P573:Q573,"F")&gt;=1,"FAIL",(IF(COUNTIF(P573:Q573,"P")&gt;=1,"PASS",(IF(COUNTIF(P573:Q573,"N/T")&gt;=1,"N/T",(IF(COUNTIF(P573:Q573,"N/A")&gt;=1,"N/A","-")))))))</f>
        <v/>
      </c>
      <c r="P573" s="29" t="inlineStr">
        <is>
          <t>P</t>
        </is>
      </c>
      <c r="Q573" s="29" t="inlineStr">
        <is>
          <t>P</t>
        </is>
      </c>
      <c r="R573" s="120">
        <f>IF(COUNTIF(S573:T573,"F")&gt;=1,"FAIL",(IF(COUNTIF(S573:T573,"P")&gt;=1,"PASS",(IF(COUNTIF(S573:T573,"N/T")&gt;=1,"N/T",(IF(COUNTIF(S573:T573,"N/A")&gt;=1,"N/A","-")))))))</f>
        <v/>
      </c>
      <c r="S573" s="29" t="inlineStr">
        <is>
          <t>P</t>
        </is>
      </c>
      <c r="T573" s="29" t="inlineStr">
        <is>
          <t>P</t>
        </is>
      </c>
      <c r="U573" s="120">
        <f>IF(COUNTIF(V573:W573,"F")&gt;=1,"FAIL",(IF(COUNTIF(V573:W573,"P")&gt;=1,"PASS",(IF(COUNTIF(V573:W573,"N/T")&gt;=1,"N/T",(IF(COUNTIF(V573:W573,"N/A")&gt;=1,"N/A","-")))))))</f>
        <v/>
      </c>
      <c r="V573" s="29" t="inlineStr">
        <is>
          <t>P</t>
        </is>
      </c>
      <c r="W573" s="29" t="inlineStr">
        <is>
          <t>P</t>
        </is>
      </c>
      <c r="X573" s="29" t="n"/>
      <c r="Y573" s="29" t="n"/>
      <c r="Z573" s="39" t="n"/>
      <c r="AA573" s="29" t="n"/>
      <c r="AB573" s="29" t="inlineStr">
        <is>
          <t>개인화</t>
        </is>
      </c>
    </row>
    <row r="574" ht="118.8" customHeight="1" s="357">
      <c r="A574" s="108" t="inlineStr">
        <is>
          <t>n_107</t>
        </is>
      </c>
      <c r="B574" s="29" t="inlineStr">
        <is>
          <t>TC_MAP_0490</t>
        </is>
      </c>
      <c r="C574" s="29" t="inlineStr">
        <is>
          <t>Map</t>
        </is>
      </c>
      <c r="D574" s="17" t="inlineStr">
        <is>
          <t>즐겨찾기 탭</t>
        </is>
      </c>
      <c r="E574" s="29" t="inlineStr">
        <is>
          <t>즐겨찾기 목록</t>
        </is>
      </c>
      <c r="F574" s="29" t="inlineStr">
        <is>
          <t>즐겨찾는 등록지 정보 수정</t>
        </is>
      </c>
      <c r="G574" s="29" t="inlineStr">
        <is>
          <t>KR, EU</t>
        </is>
      </c>
      <c r="H574" s="66" t="n"/>
      <c r="I574" s="29" t="n">
        <v>4</v>
      </c>
      <c r="J574" s="30" t="inlineStr">
        <is>
          <t>1. 위치 서비스 ON 상태
2. 프로필 등록 상태
3. 변경 사항이 있는 상태</t>
        </is>
      </c>
      <c r="K574" s="30" t="inlineStr">
        <is>
          <t>1. 차량 계정 연동 상태</t>
        </is>
      </c>
      <c r="L574" s="30" t="inlineStr">
        <is>
          <t>1. Map 진입
2. 하단 드로어 카드 즐겨찾기 탭 선택
3. 드로어 카드 즐겨찾는 등록지 우측 영역 확인
4. 편집 버튼 선택
5. 정보 수정 버튼 선택
6. 즐겨찾기 항목 선택
7. 등록지 목록에서 항목 선택
8. 저장 버튼 선택</t>
        </is>
      </c>
      <c r="M574" s="30" t="inlineStr">
        <is>
          <t>1. 등록지 목록에서 해당 등록지가 유지되고 즐겨찾기 목록에 중복 추가</t>
        </is>
      </c>
      <c r="N574" s="75">
        <f>IF(COUNTIF(P574:W574,"F")&gt;=1,"FAIL",(IF(COUNTIF(P574:W574,"P")&gt;=1,"PASS",(IF(COUNTIF(P574:W574,"N/T")&gt;=1,"N/T",(IF(COUNTIF(P574:W574,"N/A")&gt;=1,"N/A","-")))))))</f>
        <v/>
      </c>
      <c r="O574" s="81">
        <f>IF(COUNTIF(P574:Q574,"F")&gt;=1,"FAIL",(IF(COUNTIF(P574:Q574,"P")&gt;=1,"PASS",(IF(COUNTIF(P574:Q574,"N/T")&gt;=1,"N/T",(IF(COUNTIF(P574:Q574,"N/A")&gt;=1,"N/A","-")))))))</f>
        <v/>
      </c>
      <c r="P574" s="29" t="inlineStr">
        <is>
          <t>P</t>
        </is>
      </c>
      <c r="Q574" s="29" t="inlineStr">
        <is>
          <t>P</t>
        </is>
      </c>
      <c r="R574" s="120">
        <f>IF(COUNTIF(S574:T574,"F")&gt;=1,"FAIL",(IF(COUNTIF(S574:T574,"P")&gt;=1,"PASS",(IF(COUNTIF(S574:T574,"N/T")&gt;=1,"N/T",(IF(COUNTIF(S574:T574,"N/A")&gt;=1,"N/A","-")))))))</f>
        <v/>
      </c>
      <c r="S574" s="29" t="inlineStr">
        <is>
          <t>P</t>
        </is>
      </c>
      <c r="T574" s="29" t="inlineStr">
        <is>
          <t>P</t>
        </is>
      </c>
      <c r="U574" s="120">
        <f>IF(COUNTIF(V574:W574,"F")&gt;=1,"FAIL",(IF(COUNTIF(V574:W574,"P")&gt;=1,"PASS",(IF(COUNTIF(V574:W574,"N/T")&gt;=1,"N/T",(IF(COUNTIF(V574:W574,"N/A")&gt;=1,"N/A","-")))))))</f>
        <v/>
      </c>
      <c r="V574" s="29" t="inlineStr">
        <is>
          <t>P</t>
        </is>
      </c>
      <c r="W574" s="29" t="inlineStr">
        <is>
          <t>P</t>
        </is>
      </c>
      <c r="X574" s="29" t="n"/>
      <c r="Y574" s="29" t="n"/>
      <c r="Z574" s="39" t="n"/>
      <c r="AA574" s="29" t="n"/>
      <c r="AB574" s="29" t="inlineStr">
        <is>
          <t>개인화</t>
        </is>
      </c>
    </row>
    <row r="575" ht="132" customHeight="1" s="357">
      <c r="A575" s="108" t="inlineStr">
        <is>
          <t>n_108</t>
        </is>
      </c>
      <c r="B575" s="29" t="inlineStr">
        <is>
          <t>TC_MAP_0491</t>
        </is>
      </c>
      <c r="C575" s="29" t="inlineStr">
        <is>
          <t>Map</t>
        </is>
      </c>
      <c r="D575" s="17" t="inlineStr">
        <is>
          <t>즐겨찾기 탭</t>
        </is>
      </c>
      <c r="E575" s="29" t="inlineStr">
        <is>
          <t>즐겨찾기 목록</t>
        </is>
      </c>
      <c r="F575" s="29" t="inlineStr">
        <is>
          <t>즐겨찾는 등록지 정보 수정</t>
        </is>
      </c>
      <c r="G575" s="29" t="inlineStr">
        <is>
          <t>KR, EU</t>
        </is>
      </c>
      <c r="H575" s="66" t="n"/>
      <c r="I575" s="29" t="n">
        <v>4</v>
      </c>
      <c r="J575" s="30" t="inlineStr">
        <is>
          <t>1. 위치 서비스 ON 상태
2. 프로필 등록 상태
3. 변경 사항이 있는 상태</t>
        </is>
      </c>
      <c r="K575" s="30" t="inlineStr">
        <is>
          <t>1. 차량 계정 연동 상태</t>
        </is>
      </c>
      <c r="L575" s="30" t="inlineStr">
        <is>
          <t>1. Map 진입
2. 하단 드로어 카드 즐겨찾기 탭 선택
3. 드로어 카드 즐겨찾는 등록지 우측 영역 확인
4. 편집 버튼 선택
5. 정보 수정 버튼 선택
6. 즐겨찾기 항목 선택
7. 신규 장소 추가(등록지 목록에서 선택 X)
8. 저장 버튼 선택</t>
        </is>
      </c>
      <c r="M575" s="30" t="inlineStr">
        <is>
          <t>1. 해당 항목 즐겨찾기 목록에 추가</t>
        </is>
      </c>
      <c r="N575" s="75">
        <f>IF(COUNTIF(P575:W575,"F")&gt;=1,"FAIL",(IF(COUNTIF(P575:W575,"P")&gt;=1,"PASS",(IF(COUNTIF(P575:W575,"N/T")&gt;=1,"N/T",(IF(COUNTIF(P575:W575,"N/A")&gt;=1,"N/A","-")))))))</f>
        <v/>
      </c>
      <c r="O575" s="81">
        <f>IF(COUNTIF(P575:Q575,"F")&gt;=1,"FAIL",(IF(COUNTIF(P575:Q575,"P")&gt;=1,"PASS",(IF(COUNTIF(P575:Q575,"N/T")&gt;=1,"N/T",(IF(COUNTIF(P575:Q575,"N/A")&gt;=1,"N/A","-")))))))</f>
        <v/>
      </c>
      <c r="P575" s="29" t="inlineStr">
        <is>
          <t>P</t>
        </is>
      </c>
      <c r="Q575" s="29" t="inlineStr">
        <is>
          <t>P</t>
        </is>
      </c>
      <c r="R575" s="120">
        <f>IF(COUNTIF(S575:T575,"F")&gt;=1,"FAIL",(IF(COUNTIF(S575:T575,"P")&gt;=1,"PASS",(IF(COUNTIF(S575:T575,"N/T")&gt;=1,"N/T",(IF(COUNTIF(S575:T575,"N/A")&gt;=1,"N/A","-")))))))</f>
        <v/>
      </c>
      <c r="S575" s="29" t="inlineStr">
        <is>
          <t>P</t>
        </is>
      </c>
      <c r="T575" s="29" t="inlineStr">
        <is>
          <t>P</t>
        </is>
      </c>
      <c r="U575" s="120">
        <f>IF(COUNTIF(V575:W575,"F")&gt;=1,"FAIL",(IF(COUNTIF(V575:W575,"P")&gt;=1,"PASS",(IF(COUNTIF(V575:W575,"N/T")&gt;=1,"N/T",(IF(COUNTIF(V575:W575,"N/A")&gt;=1,"N/A","-")))))))</f>
        <v/>
      </c>
      <c r="V575" s="29" t="inlineStr">
        <is>
          <t>P</t>
        </is>
      </c>
      <c r="W575" s="29" t="inlineStr">
        <is>
          <t>P</t>
        </is>
      </c>
      <c r="X575" s="29" t="n"/>
      <c r="Y575" s="29" t="n"/>
      <c r="Z575" s="39" t="n"/>
      <c r="AA575" s="29" t="n"/>
      <c r="AB575" s="29" t="inlineStr">
        <is>
          <t>개인화</t>
        </is>
      </c>
    </row>
    <row r="576" ht="39.6" customHeight="1" s="357">
      <c r="A576" s="108" t="inlineStr">
        <is>
          <t>n_109</t>
        </is>
      </c>
      <c r="B576" s="29" t="inlineStr">
        <is>
          <t>TC_MAP_0492</t>
        </is>
      </c>
      <c r="C576" s="29" t="inlineStr">
        <is>
          <t>Map</t>
        </is>
      </c>
      <c r="D576" s="29" t="inlineStr">
        <is>
          <t>즐겨찾기 탭</t>
        </is>
      </c>
      <c r="E576" s="29" t="inlineStr">
        <is>
          <t>즐겨찾기 목록</t>
        </is>
      </c>
      <c r="F576" s="29" t="inlineStr">
        <is>
          <t>저장 정보 호출</t>
        </is>
      </c>
      <c r="G576" s="29" t="inlineStr">
        <is>
          <t>KR, EU</t>
        </is>
      </c>
      <c r="H576" s="66" t="n"/>
      <c r="I576" s="29" t="n">
        <v>1</v>
      </c>
      <c r="J576" s="30" t="inlineStr">
        <is>
          <t>1. 위치 서비스 ON
2. 우리집/사무실 등록 상태</t>
        </is>
      </c>
      <c r="K576" s="30" t="inlineStr">
        <is>
          <t>1. 차량 계정 연동 상태</t>
        </is>
      </c>
      <c r="L576" s="30" t="inlineStr">
        <is>
          <t>1. Map 진입
2. 하단 드로어에서 즐겨찾기 탭 선택
3. 우리집/사무실 영역 선택</t>
        </is>
      </c>
      <c r="M576" s="30" t="inlineStr">
        <is>
          <t>1. 우리집/사무실을 도착지로 설정한 경로 탐색 결과 화면으로 이동</t>
        </is>
      </c>
      <c r="N576" s="75">
        <f>IF(COUNTIF(P576:W576,"F")&gt;=1,"FAIL",(IF(COUNTIF(P576:W576,"P")&gt;=1,"PASS",(IF(COUNTIF(P576:W576,"N/T")&gt;=1,"N/T",(IF(COUNTIF(P576:W576,"N/A")&gt;=1,"N/A","-")))))))</f>
        <v/>
      </c>
      <c r="O576" s="81">
        <f>IF(COUNTIF(P576:Q576,"F")&gt;=1,"FAIL",(IF(COUNTIF(P576:Q576,"P")&gt;=1,"PASS",(IF(COUNTIF(P576:Q576,"N/T")&gt;=1,"N/T",(IF(COUNTIF(P576:Q576,"N/A")&gt;=1,"N/A","-")))))))</f>
        <v/>
      </c>
      <c r="P576" s="29" t="inlineStr">
        <is>
          <t>P</t>
        </is>
      </c>
      <c r="Q576" s="29" t="inlineStr">
        <is>
          <t>P</t>
        </is>
      </c>
      <c r="R576" s="120">
        <f>IF(COUNTIF(S576:T576,"F")&gt;=1,"FAIL",(IF(COUNTIF(S576:T576,"P")&gt;=1,"PASS",(IF(COUNTIF(S576:T576,"N/T")&gt;=1,"N/T",(IF(COUNTIF(S576:T576,"N/A")&gt;=1,"N/A","-")))))))</f>
        <v/>
      </c>
      <c r="S576" s="29" t="inlineStr">
        <is>
          <t>P</t>
        </is>
      </c>
      <c r="T576" s="29" t="inlineStr">
        <is>
          <t>P</t>
        </is>
      </c>
      <c r="U576" s="120">
        <f>IF(COUNTIF(V576:W576,"F")&gt;=1,"FAIL",(IF(COUNTIF(V576:W576,"P")&gt;=1,"PASS",(IF(COUNTIF(V576:W576,"N/T")&gt;=1,"N/T",(IF(COUNTIF(V576:W576,"N/A")&gt;=1,"N/A","-")))))))</f>
        <v/>
      </c>
      <c r="V576" s="29" t="inlineStr">
        <is>
          <t>P</t>
        </is>
      </c>
      <c r="W576" s="29" t="inlineStr">
        <is>
          <t>P</t>
        </is>
      </c>
      <c r="X576" s="29" t="inlineStr">
        <is>
          <t>SPAQA-16098</t>
        </is>
      </c>
      <c r="Y576" s="29" t="n"/>
      <c r="Z576" s="39" t="n"/>
      <c r="AA576" s="29" t="n"/>
      <c r="AB576" s="29" t="inlineStr">
        <is>
          <t>CheckList, 개인화</t>
        </is>
      </c>
    </row>
    <row r="577" ht="39.6" customHeight="1" s="357">
      <c r="A577" s="108" t="inlineStr">
        <is>
          <t>n_110</t>
        </is>
      </c>
      <c r="B577" s="29" t="inlineStr">
        <is>
          <t>TC_MAP_0493</t>
        </is>
      </c>
      <c r="C577" s="29" t="inlineStr">
        <is>
          <t>Map</t>
        </is>
      </c>
      <c r="D577" s="29" t="inlineStr">
        <is>
          <t>즐겨찾기 탭</t>
        </is>
      </c>
      <c r="E577" s="29" t="inlineStr">
        <is>
          <t>즐겨찾기 목록</t>
        </is>
      </c>
      <c r="F577" s="29" t="inlineStr">
        <is>
          <t>저장 정보 호출</t>
        </is>
      </c>
      <c r="G577" s="29" t="inlineStr">
        <is>
          <t>KR, EU</t>
        </is>
      </c>
      <c r="H577" s="66" t="n"/>
      <c r="I577" s="29" t="n">
        <v>1</v>
      </c>
      <c r="J577" s="30" t="inlineStr">
        <is>
          <t>1. 위치 서비스 Off
2. 우리집/사무실 등록 상태</t>
        </is>
      </c>
      <c r="K577" s="30" t="inlineStr">
        <is>
          <t>1. 차량 계정 연동 상태</t>
        </is>
      </c>
      <c r="L577" s="30" t="inlineStr">
        <is>
          <t>1. Map 진입
2. 하단 드로어에서 즐겨찾기 탭 선택
3. 우리집/사무실 영역 선택</t>
        </is>
      </c>
      <c r="M577" s="30" t="inlineStr">
        <is>
          <t>1. 우리집/사무실을 출발지로 설정한 경로 탐색 시작 화면으로 이동</t>
        </is>
      </c>
      <c r="N577" s="75">
        <f>IF(COUNTIF(P577:W577,"F")&gt;=1,"FAIL",(IF(COUNTIF(P577:W577,"P")&gt;=1,"PASS",(IF(COUNTIF(P577:W577,"N/T")&gt;=1,"N/T",(IF(COUNTIF(P577:W577,"N/A")&gt;=1,"N/A","-")))))))</f>
        <v/>
      </c>
      <c r="O577" s="81">
        <f>IF(COUNTIF(P577:Q577,"F")&gt;=1,"FAIL",(IF(COUNTIF(P577:Q577,"P")&gt;=1,"PASS",(IF(COUNTIF(P577:Q577,"N/T")&gt;=1,"N/T",(IF(COUNTIF(P577:Q577,"N/A")&gt;=1,"N/A","-")))))))</f>
        <v/>
      </c>
      <c r="P577" s="29" t="inlineStr">
        <is>
          <t>P</t>
        </is>
      </c>
      <c r="Q577" s="29" t="inlineStr">
        <is>
          <t>P</t>
        </is>
      </c>
      <c r="R577" s="120">
        <f>IF(COUNTIF(S577:T577,"F")&gt;=1,"FAIL",(IF(COUNTIF(S577:T577,"P")&gt;=1,"PASS",(IF(COUNTIF(S577:T577,"N/T")&gt;=1,"N/T",(IF(COUNTIF(S577:T577,"N/A")&gt;=1,"N/A","-")))))))</f>
        <v/>
      </c>
      <c r="S577" s="29" t="inlineStr">
        <is>
          <t>P</t>
        </is>
      </c>
      <c r="T577" s="29" t="inlineStr">
        <is>
          <t>P</t>
        </is>
      </c>
      <c r="U577" s="120">
        <f>IF(COUNTIF(V577:W577,"F")&gt;=1,"FAIL",(IF(COUNTIF(V577:W577,"P")&gt;=1,"PASS",(IF(COUNTIF(V577:W577,"N/T")&gt;=1,"N/T",(IF(COUNTIF(V577:W577,"N/A")&gt;=1,"N/A","-")))))))</f>
        <v/>
      </c>
      <c r="V577" s="29" t="inlineStr">
        <is>
          <t>P</t>
        </is>
      </c>
      <c r="W577" s="29" t="inlineStr">
        <is>
          <t>P</t>
        </is>
      </c>
      <c r="X577" s="29" t="n"/>
      <c r="Y577" s="29" t="n"/>
      <c r="Z577" s="39" t="n"/>
      <c r="AA577" s="29" t="n"/>
      <c r="AB577" s="29" t="inlineStr">
        <is>
          <t>CheckList, 개인화</t>
        </is>
      </c>
    </row>
    <row r="578" ht="330" customHeight="1" s="357">
      <c r="A578" s="108" t="inlineStr">
        <is>
          <t>n_111</t>
        </is>
      </c>
      <c r="B578" s="29" t="inlineStr">
        <is>
          <t>TC_MAP_0494</t>
        </is>
      </c>
      <c r="C578" s="29" t="inlineStr">
        <is>
          <t>Map</t>
        </is>
      </c>
      <c r="D578" s="17" t="inlineStr">
        <is>
          <t>즐겨찾기 탭</t>
        </is>
      </c>
      <c r="E578" s="29" t="inlineStr">
        <is>
          <t>즐겨찾기 목록</t>
        </is>
      </c>
      <c r="F578" s="29" t="inlineStr">
        <is>
          <t>저장 정보 호출</t>
        </is>
      </c>
      <c r="G578" s="29" t="inlineStr">
        <is>
          <t>KR, EU</t>
        </is>
      </c>
      <c r="H578" s="66" t="n"/>
      <c r="I578" s="29" t="n">
        <v>4</v>
      </c>
      <c r="J578" s="30" t="inlineStr">
        <is>
          <t>1. 위치 서비스 ON 상태
2. 프로필 등록 상태</t>
        </is>
      </c>
      <c r="K578" s="30" t="inlineStr">
        <is>
          <t>1. 차량 계정 연동 상태</t>
        </is>
      </c>
      <c r="L578" s="30" t="inlineStr">
        <is>
          <t>1. Map 진입
2. 하단 드로어 카드 즐겨찾기 탭 선택
3. 등록된 즐겨찾는 등록지 항목 선택</t>
        </is>
      </c>
      <c r="M578" s="30" t="inlineStr">
        <is>
          <t>1. 해당 위치 POI 화면으로 이동한다.
&lt;          검색어 필드 영역                 X
           지도             영역
                                            내 위치 조회 버튼
그랜드 키친                                                     즐겨찾기 버튼    공유 버튼
350m         |    국회대로 62길 15 ( 여의도동 )
[            경로       탐색       ] [        내 차로 전송   ]</t>
        </is>
      </c>
      <c r="N578" s="75">
        <f>IF(COUNTIF(P578:W578,"F")&gt;=1,"FAIL",(IF(COUNTIF(P578:W578,"P")&gt;=1,"PASS",(IF(COUNTIF(P578:W578,"N/T")&gt;=1,"N/T",(IF(COUNTIF(P578:W578,"N/A")&gt;=1,"N/A","-")))))))</f>
        <v/>
      </c>
      <c r="O578" s="81">
        <f>IF(COUNTIF(P578:Q578,"F")&gt;=1,"FAIL",(IF(COUNTIF(P578:Q578,"P")&gt;=1,"PASS",(IF(COUNTIF(P578:Q578,"N/T")&gt;=1,"N/T",(IF(COUNTIF(P578:Q578,"N/A")&gt;=1,"N/A","-")))))))</f>
        <v/>
      </c>
      <c r="P578" s="29" t="inlineStr">
        <is>
          <t>P</t>
        </is>
      </c>
      <c r="Q578" s="29" t="inlineStr">
        <is>
          <t>P</t>
        </is>
      </c>
      <c r="R578" s="120">
        <f>IF(COUNTIF(S578:T578,"F")&gt;=1,"FAIL",(IF(COUNTIF(S578:T578,"P")&gt;=1,"PASS",(IF(COUNTIF(S578:T578,"N/T")&gt;=1,"N/T",(IF(COUNTIF(S578:T578,"N/A")&gt;=1,"N/A","-")))))))</f>
        <v/>
      </c>
      <c r="S578" s="29" t="inlineStr">
        <is>
          <t>P</t>
        </is>
      </c>
      <c r="T578" s="29" t="inlineStr">
        <is>
          <t>P</t>
        </is>
      </c>
      <c r="U578" s="120">
        <f>IF(COUNTIF(V578:W578,"F")&gt;=1,"FAIL",(IF(COUNTIF(V578:W578,"P")&gt;=1,"PASS",(IF(COUNTIF(V578:W578,"N/T")&gt;=1,"N/T",(IF(COUNTIF(V578:W578,"N/A")&gt;=1,"N/A","-")))))))</f>
        <v/>
      </c>
      <c r="V578" s="29" t="inlineStr">
        <is>
          <t>P</t>
        </is>
      </c>
      <c r="W578" s="29" t="inlineStr">
        <is>
          <t>P</t>
        </is>
      </c>
      <c r="X578" s="29" t="n"/>
      <c r="Y578" s="29" t="n"/>
      <c r="Z578" s="39" t="n"/>
      <c r="AA578" s="29" t="n"/>
      <c r="AB578" s="29" t="inlineStr">
        <is>
          <t>개인화</t>
        </is>
      </c>
    </row>
    <row r="579" ht="264" customHeight="1" s="357">
      <c r="A579" s="153" t="n"/>
      <c r="B579" s="54" t="inlineStr">
        <is>
          <t>TC_MAP_0495</t>
        </is>
      </c>
      <c r="C579" s="54" t="inlineStr">
        <is>
          <t>Map</t>
        </is>
      </c>
      <c r="D579" s="220" t="inlineStr">
        <is>
          <t>즐겨찾기 탭</t>
        </is>
      </c>
      <c r="E579" s="54" t="inlineStr">
        <is>
          <t>즐겨찾는 충전소</t>
        </is>
      </c>
      <c r="F579" s="54" t="inlineStr">
        <is>
          <t>즐겨찾는 충전소 목록</t>
        </is>
      </c>
      <c r="G579" s="54" t="inlineStr">
        <is>
          <t>KR, EU</t>
        </is>
      </c>
      <c r="H579" s="54" t="n"/>
      <c r="I579" s="54" t="n"/>
      <c r="J579" s="31" t="inlineStr">
        <is>
          <t xml:space="preserve">
1. 위치 서비스 ON 상태
2. 프로필 등록 상태</t>
        </is>
      </c>
      <c r="K579" s="31" t="inlineStr">
        <is>
          <t>1. 차량 계정 연동 상태
2. evs 2.0 지원하는 차량
3. EV, PHEV 차량</t>
        </is>
      </c>
      <c r="L579" s="31" t="inlineStr">
        <is>
          <t>1. Map 진입
2. 하단 드로어 카드 즐겨찾기 탭 선택
3. 드로어 카드 확장
4. 충전소 탭 선택</t>
        </is>
      </c>
      <c r="M579" s="31" t="inlineStr">
        <is>
          <t>1. 즐겨찾는 충전소 영역 진입 시 evs2.0 지원하는 차량일 경우 [삭제][충전소 추가] 버튼 노출
[즐겨찾기] [충전소]
즐겨찾는 충전소 23 | 거리순                     [삭제]
[                  + 충전소 추가                         ]
신안빌딩 충전소
90m | 서울 강남구 테헤란로 111
신안빌딩 충전소
90m | 서울 강남구 테헤란로 111
신안빌딩 충전소
90m | 서울 강남구 테헤란로 111
신안빌딩 충전소
90m | 서울 강남구 테헤란로 111</t>
        </is>
      </c>
      <c r="N579" s="103">
        <f>IF(COUNTIF(P579:W579,"F")&gt;=1,"FAIL",(IF(COUNTIF(P579:W579,"P")&gt;=1,"PASS",(IF(COUNTIF(P579:W579,"N/T")&gt;=1,"N/T",(IF(COUNTIF(P579:W579,"N/A")&gt;=1,"N/A","-")))))))</f>
        <v/>
      </c>
      <c r="O579" s="81">
        <f>IF(COUNTIF(P579:Q579,"F")&gt;=1,"FAIL",(IF(COUNTIF(P579:Q579,"P")&gt;=1,"PASS",(IF(COUNTIF(P579:Q579,"N/T")&gt;=1,"N/T",(IF(COUNTIF(P579:Q579,"N/A")&gt;=1,"N/A","-")))))))</f>
        <v/>
      </c>
      <c r="P579" s="29" t="inlineStr">
        <is>
          <t>N/A</t>
        </is>
      </c>
      <c r="Q579" s="29" t="inlineStr">
        <is>
          <t>N/A</t>
        </is>
      </c>
      <c r="R579" s="120">
        <f>IF(COUNTIF(S579:T579,"F")&gt;=1,"FAIL",(IF(COUNTIF(S579:T579,"P")&gt;=1,"PASS",(IF(COUNTIF(S579:T579,"N/T")&gt;=1,"N/T",(IF(COUNTIF(S579:T579,"N/A")&gt;=1,"N/A","-")))))))</f>
        <v/>
      </c>
      <c r="S579" s="29" t="inlineStr">
        <is>
          <t>N/A</t>
        </is>
      </c>
      <c r="T579" s="29" t="inlineStr">
        <is>
          <t>N/A</t>
        </is>
      </c>
      <c r="U579" s="120">
        <f>IF(COUNTIF(V579:W579,"F")&gt;=1,"FAIL",(IF(COUNTIF(V579:W579,"P")&gt;=1,"PASS",(IF(COUNTIF(V579:W579,"N/T")&gt;=1,"N/T",(IF(COUNTIF(V579:W579,"N/A")&gt;=1,"N/A","-")))))))</f>
        <v/>
      </c>
      <c r="V579" s="29" t="inlineStr">
        <is>
          <t>N/A</t>
        </is>
      </c>
      <c r="W579" s="29" t="inlineStr">
        <is>
          <t>N/A</t>
        </is>
      </c>
      <c r="X579" s="29" t="inlineStr">
        <is>
          <t>SPAQA-18363(TASK)
SPAQA-18364(TASK)
SPAQA-21360
SPAQA-24588(TASK)</t>
        </is>
      </c>
      <c r="Y579" s="29" t="n"/>
      <c r="Z579" s="39" t="inlineStr">
        <is>
          <t>삭제 TC(N/A)</t>
        </is>
      </c>
      <c r="AA579" s="29" t="inlineStr">
        <is>
          <t>사양 아님(N/A)</t>
        </is>
      </c>
      <c r="AB579" s="29" t="inlineStr">
        <is>
          <t>개인화, 실차, TASK, 삭제</t>
        </is>
      </c>
    </row>
    <row r="580" ht="356.4" customHeight="1" s="357">
      <c r="A580" s="108" t="inlineStr">
        <is>
          <t>n_112</t>
        </is>
      </c>
      <c r="B580" s="29" t="inlineStr">
        <is>
          <t>TC_MAP_0496</t>
        </is>
      </c>
      <c r="C580" s="29" t="inlineStr">
        <is>
          <t>Map</t>
        </is>
      </c>
      <c r="D580" s="17" t="inlineStr">
        <is>
          <t>즐겨찾기 탭</t>
        </is>
      </c>
      <c r="E580" s="29" t="inlineStr">
        <is>
          <t>즐겨찾는 충전소</t>
        </is>
      </c>
      <c r="F580" s="29" t="inlineStr">
        <is>
          <t>즐겨찾는 충전소 목록</t>
        </is>
      </c>
      <c r="G580" s="29" t="inlineStr">
        <is>
          <t>KR, EU</t>
        </is>
      </c>
      <c r="H580" s="66" t="n"/>
      <c r="I580" s="29" t="n">
        <v>4</v>
      </c>
      <c r="J580" s="30" t="inlineStr">
        <is>
          <t xml:space="preserve">
1. 위치 서비스 ON 상태
2. 프로필 등록 상태</t>
        </is>
      </c>
      <c r="K580" s="30" t="inlineStr">
        <is>
          <t>1. 차량 계정 연동 상태
2. EV, PHEV 차량</t>
        </is>
      </c>
      <c r="L580" s="30" t="inlineStr">
        <is>
          <t>1. Map 진입
2. 하단 드로어 카드 즐겨찾기 탭 선택
3. 드로어 카드 확장
4. 충전소 탭 선택</t>
        </is>
      </c>
      <c r="M580" s="30" t="inlineStr">
        <is>
          <t>1. 즐겨찾는 충전소 목록 노출
[즐겨찾기] [충전소]
즐겨찾는 충전소 23 | 거리순                     
신안빌딩 충전소
90m | 서울 강남구 테헤란로 111
신안빌딩 충전소
90m | 서울 강남구 테헤란로 111
신안빌딩 충전소
90m | 서울 강남구 테헤란로 111
신안빌딩 충전소
90m | 서울 강남구 테헤란로 111</t>
        </is>
      </c>
      <c r="N580" s="75">
        <f>IF(COUNTIF(P580:W580,"F")&gt;=1,"FAIL",(IF(COUNTIF(P580:W580,"P")&gt;=1,"PASS",(IF(COUNTIF(P580:W580,"N/T")&gt;=1,"N/T",(IF(COUNTIF(P580:W580,"N/A")&gt;=1,"N/A","-")))))))</f>
        <v/>
      </c>
      <c r="O580" s="120">
        <f>IF(COUNTIF(P580:Q580,"F")&gt;=1,"FAIL",(IF(COUNTIF(P580:Q580,"P")&gt;=1,"PASS",(IF(COUNTIF(P580:Q580,"N/T")&gt;=1,"N/T",(IF(COUNTIF(P580:Q580,"N/A")&gt;=1,"N/A","-")))))))</f>
        <v/>
      </c>
      <c r="P580" s="29" t="inlineStr">
        <is>
          <t>P</t>
        </is>
      </c>
      <c r="Q580" s="29" t="inlineStr">
        <is>
          <t>P</t>
        </is>
      </c>
      <c r="R580" s="120">
        <f>IF(COUNTIF(S580:T580,"F")&gt;=1,"FAIL",(IF(COUNTIF(S580:T580,"P")&gt;=1,"PASS",(IF(COUNTIF(S580:T580,"N/T")&gt;=1,"N/T",(IF(COUNTIF(S580:T580,"N/A")&gt;=1,"N/A","-")))))))</f>
        <v/>
      </c>
      <c r="S580" s="29" t="inlineStr">
        <is>
          <t>P</t>
        </is>
      </c>
      <c r="T580" s="29" t="inlineStr">
        <is>
          <t>P</t>
        </is>
      </c>
      <c r="U580" s="120">
        <f>IF(COUNTIF(V580:W580,"F")&gt;=1,"FAIL",(IF(COUNTIF(V580:W580,"P")&gt;=1,"PASS",(IF(COUNTIF(V580:W580,"N/T")&gt;=1,"N/T",(IF(COUNTIF(V580:W580,"N/A")&gt;=1,"N/A","-")))))))</f>
        <v/>
      </c>
      <c r="V580" s="29" t="inlineStr">
        <is>
          <t>P</t>
        </is>
      </c>
      <c r="W580" s="29" t="inlineStr">
        <is>
          <t>P</t>
        </is>
      </c>
      <c r="X580" s="29" t="inlineStr">
        <is>
          <t>SPAQA-24588(TASK)</t>
        </is>
      </c>
      <c r="Y580" s="29" t="n"/>
      <c r="Z580" s="39" t="n"/>
      <c r="AA580" s="29" t="n"/>
      <c r="AB580" s="29" t="inlineStr">
        <is>
          <t>TASK</t>
        </is>
      </c>
    </row>
    <row r="581" ht="52.8" customHeight="1" s="357">
      <c r="A581" s="108" t="inlineStr">
        <is>
          <t>Y_008</t>
        </is>
      </c>
      <c r="B581" s="29" t="inlineStr">
        <is>
          <t>TC_MAP_0497</t>
        </is>
      </c>
      <c r="C581" s="29" t="inlineStr">
        <is>
          <t>Map</t>
        </is>
      </c>
      <c r="D581" s="17" t="inlineStr">
        <is>
          <t>즐겨찾기 탭</t>
        </is>
      </c>
      <c r="E581" s="29" t="inlineStr">
        <is>
          <t>즐겨찾는 충전소</t>
        </is>
      </c>
      <c r="F581" s="29" t="inlineStr">
        <is>
          <t>즐겨찾는 충전소 목록</t>
        </is>
      </c>
      <c r="G581" s="29" t="inlineStr">
        <is>
          <t>KR, EU</t>
        </is>
      </c>
      <c r="H581" s="66" t="n"/>
      <c r="I581" s="29" t="n">
        <v>3</v>
      </c>
      <c r="J581" s="30" t="inlineStr">
        <is>
          <t>1. 위치 서비스 ON 상태
2. 프로필 등록 상태</t>
        </is>
      </c>
      <c r="K581" s="30" t="inlineStr">
        <is>
          <t>1. 차량 계정 연동 상태
2. EV, PHEV 차량</t>
        </is>
      </c>
      <c r="L581" s="30" t="inlineStr">
        <is>
          <t>1. Map 진입
2. 하단 드로어 카드 즐겨찾기 탭 선택
3. 드로어 카드 확장
4. 하위 탭 영역 확인</t>
        </is>
      </c>
      <c r="M581" s="30" t="inlineStr">
        <is>
          <t>1. 제공 항목 확인
- 즐겨찾기 / 충전소 탭</t>
        </is>
      </c>
      <c r="N581" s="75">
        <f>IF(COUNTIF(P581:W581,"F")&gt;=1,"FAIL",(IF(COUNTIF(P581:W581,"P")&gt;=1,"PASS",(IF(COUNTIF(P581:W581,"N/T")&gt;=1,"N/T",(IF(COUNTIF(P581:W581,"N/A")&gt;=1,"N/A","-")))))))</f>
        <v/>
      </c>
      <c r="O581" s="120">
        <f>IF(COUNTIF(P581:Q581,"F")&gt;=1,"FAIL",(IF(COUNTIF(P581:Q581,"P")&gt;=1,"PASS",(IF(COUNTIF(P581:Q581,"N/T")&gt;=1,"N/T",(IF(COUNTIF(P581:Q581,"N/A")&gt;=1,"N/A","-")))))))</f>
        <v/>
      </c>
      <c r="P581" s="29" t="inlineStr">
        <is>
          <t>P</t>
        </is>
      </c>
      <c r="Q581" s="29" t="inlineStr">
        <is>
          <t>P</t>
        </is>
      </c>
      <c r="R581" s="120">
        <f>IF(COUNTIF(S581:T581,"F")&gt;=1,"FAIL",(IF(COUNTIF(S581:T581,"P")&gt;=1,"PASS",(IF(COUNTIF(S581:T581,"N/T")&gt;=1,"N/T",(IF(COUNTIF(S581:T581,"N/A")&gt;=1,"N/A","-")))))))</f>
        <v/>
      </c>
      <c r="S581" s="29" t="inlineStr">
        <is>
          <t>P</t>
        </is>
      </c>
      <c r="T581" s="29" t="inlineStr">
        <is>
          <t>P</t>
        </is>
      </c>
      <c r="U581" s="120">
        <f>IF(COUNTIF(V581:W581,"F")&gt;=1,"FAIL",(IF(COUNTIF(V581:W581,"P")&gt;=1,"PASS",(IF(COUNTIF(V581:W581,"N/T")&gt;=1,"N/T",(IF(COUNTIF(V581:W581,"N/A")&gt;=1,"N/A","-")))))))</f>
        <v/>
      </c>
      <c r="V581" s="29" t="inlineStr">
        <is>
          <t>P</t>
        </is>
      </c>
      <c r="W581" s="29" t="inlineStr">
        <is>
          <t>P</t>
        </is>
      </c>
      <c r="X581" s="29" t="inlineStr">
        <is>
          <t>SPAQA-24029</t>
        </is>
      </c>
      <c r="Y581" s="29" t="n"/>
      <c r="Z581" s="39" t="n"/>
      <c r="AA581" s="29" t="n"/>
      <c r="AB581" s="29" t="inlineStr">
        <is>
          <t>개인화, 실차</t>
        </is>
      </c>
    </row>
    <row r="582" ht="66" customHeight="1" s="357">
      <c r="A582" s="108" t="inlineStr">
        <is>
          <t>S_008</t>
        </is>
      </c>
      <c r="B582" s="29" t="inlineStr">
        <is>
          <t>TC_MAP_0498</t>
        </is>
      </c>
      <c r="C582" s="29" t="inlineStr">
        <is>
          <t>Map</t>
        </is>
      </c>
      <c r="D582" s="17" t="inlineStr">
        <is>
          <t>즐겨찾기 탭</t>
        </is>
      </c>
      <c r="E582" s="29" t="inlineStr">
        <is>
          <t>즐겨찾는 충전소</t>
        </is>
      </c>
      <c r="F582" s="29" t="inlineStr">
        <is>
          <t>즐겨찾는 충전소 목록</t>
        </is>
      </c>
      <c r="G582" s="29" t="inlineStr">
        <is>
          <t>KR, EU</t>
        </is>
      </c>
      <c r="H582" s="66" t="n"/>
      <c r="I582" s="29" t="n">
        <v>3</v>
      </c>
      <c r="J582" s="30" t="inlineStr">
        <is>
          <t>1. 위치 서비스 ON 상태
2. 프로필 미등록 상태</t>
        </is>
      </c>
      <c r="K582" s="63" t="n"/>
      <c r="L582" s="30" t="inlineStr">
        <is>
          <t>1. Map 진입
2. 하단 드로어 카드 즐겨찾기 탭 선택
3. 드로어 카드 확장
4. 우리집/사무실/즐겨찾는 등록지 영역 확인</t>
        </is>
      </c>
      <c r="M582" s="30" t="inlineStr">
        <is>
          <t>1. 우리집/사무실/즐겨찾는 등록지 영역 미제공</t>
        </is>
      </c>
      <c r="N582" s="75">
        <f>IF(COUNTIF(P582:W582,"F")&gt;=1,"FAIL",(IF(COUNTIF(P582:W582,"P")&gt;=1,"PASS",(IF(COUNTIF(P582:W582,"N/T")&gt;=1,"N/T",(IF(COUNTIF(P582:W582,"N/A")&gt;=1,"N/A","-")))))))</f>
        <v/>
      </c>
      <c r="O582" s="120">
        <f>IF(COUNTIF(P582:Q582,"F")&gt;=1,"FAIL",(IF(COUNTIF(P582:Q582,"P")&gt;=1,"PASS",(IF(COUNTIF(P582:Q582,"N/T")&gt;=1,"N/T",(IF(COUNTIF(P582:Q582,"N/A")&gt;=1,"N/A","-")))))))</f>
        <v/>
      </c>
      <c r="P582" s="29" t="inlineStr">
        <is>
          <t>P</t>
        </is>
      </c>
      <c r="Q582" s="29" t="inlineStr">
        <is>
          <t>P</t>
        </is>
      </c>
      <c r="R582" s="120">
        <f>IF(COUNTIF(S582:T582,"F")&gt;=1,"FAIL",(IF(COUNTIF(S582:T582,"P")&gt;=1,"PASS",(IF(COUNTIF(S582:T582,"N/T")&gt;=1,"N/T",(IF(COUNTIF(S582:T582,"N/A")&gt;=1,"N/A","-")))))))</f>
        <v/>
      </c>
      <c r="S582" s="29" t="inlineStr">
        <is>
          <t>P</t>
        </is>
      </c>
      <c r="T582" s="29" t="inlineStr">
        <is>
          <t>P</t>
        </is>
      </c>
      <c r="U582" s="120">
        <f>IF(COUNTIF(V582:W582,"F")&gt;=1,"FAIL",(IF(COUNTIF(V582:W582,"P")&gt;=1,"PASS",(IF(COUNTIF(V582:W582,"N/T")&gt;=1,"N/T",(IF(COUNTIF(V582:W582,"N/A")&gt;=1,"N/A","-")))))))</f>
        <v/>
      </c>
      <c r="V582" s="29" t="inlineStr">
        <is>
          <t>P</t>
        </is>
      </c>
      <c r="W582" s="29" t="inlineStr">
        <is>
          <t>P</t>
        </is>
      </c>
      <c r="X582" s="29" t="n"/>
      <c r="Y582" s="29" t="n"/>
      <c r="Z582" s="39" t="n"/>
      <c r="AA582" s="29" t="n"/>
      <c r="AB582" s="29" t="inlineStr">
        <is>
          <t>개인화, 실차</t>
        </is>
      </c>
    </row>
    <row r="583" ht="52.8" customHeight="1" s="357">
      <c r="A583" s="108" t="inlineStr">
        <is>
          <t>Y_011</t>
        </is>
      </c>
      <c r="B583" s="29" t="inlineStr">
        <is>
          <t>TC_MAP_0499</t>
        </is>
      </c>
      <c r="C583" s="29" t="inlineStr">
        <is>
          <t>Map</t>
        </is>
      </c>
      <c r="D583" s="17" t="inlineStr">
        <is>
          <t>즐겨찾기 탭</t>
        </is>
      </c>
      <c r="E583" s="29" t="inlineStr">
        <is>
          <t>즐겨찾는 충전소</t>
        </is>
      </c>
      <c r="F583" s="29" t="inlineStr">
        <is>
          <t>즐겨찾는 충전소 목록</t>
        </is>
      </c>
      <c r="G583" s="29" t="inlineStr">
        <is>
          <t>KR, EU</t>
        </is>
      </c>
      <c r="H583" s="66" t="n"/>
      <c r="I583" s="29" t="n">
        <v>3</v>
      </c>
      <c r="J583" s="30" t="inlineStr">
        <is>
          <t>1. 위치 서비스 ON 상태
2. 프로필 등록 상태</t>
        </is>
      </c>
      <c r="K583" s="30" t="inlineStr">
        <is>
          <t>1. 차량 계정 연동 상태
2. EV, PHEV 차량</t>
        </is>
      </c>
      <c r="L583" s="30" t="inlineStr">
        <is>
          <t>1. Map 진입
2. 하단 드로어 카드 즐겨찾기 탭 선택
3. 드로어 카드 확장
4. 하위 탭 영역 확인</t>
        </is>
      </c>
      <c r="M583" s="30" t="inlineStr">
        <is>
          <t>1. 탭 선택 Default 로 즐겨찾기 탭으로 선택</t>
        </is>
      </c>
      <c r="N583" s="75">
        <f>IF(COUNTIF(P583:W583,"F")&gt;=1,"FAIL",(IF(COUNTIF(P583:W583,"P")&gt;=1,"PASS",(IF(COUNTIF(P583:W583,"N/T")&gt;=1,"N/T",(IF(COUNTIF(P583:W583,"N/A")&gt;=1,"N/A","-")))))))</f>
        <v/>
      </c>
      <c r="O583" s="120">
        <f>IF(COUNTIF(P583:Q583,"F")&gt;=1,"FAIL",(IF(COUNTIF(P583:Q583,"P")&gt;=1,"PASS",(IF(COUNTIF(P583:Q583,"N/T")&gt;=1,"N/T",(IF(COUNTIF(P583:Q583,"N/A")&gt;=1,"N/A","-")))))))</f>
        <v/>
      </c>
      <c r="P583" s="29" t="inlineStr">
        <is>
          <t>P</t>
        </is>
      </c>
      <c r="Q583" s="29" t="inlineStr">
        <is>
          <t>P</t>
        </is>
      </c>
      <c r="R583" s="120">
        <f>IF(COUNTIF(S583:T583,"F")&gt;=1,"FAIL",(IF(COUNTIF(S583:T583,"P")&gt;=1,"PASS",(IF(COUNTIF(S583:T583,"N/T")&gt;=1,"N/T",(IF(COUNTIF(S583:T583,"N/A")&gt;=1,"N/A","-")))))))</f>
        <v/>
      </c>
      <c r="S583" s="29" t="inlineStr">
        <is>
          <t>P</t>
        </is>
      </c>
      <c r="T583" s="29" t="inlineStr">
        <is>
          <t>P</t>
        </is>
      </c>
      <c r="U583" s="120">
        <f>IF(COUNTIF(V583:W583,"F")&gt;=1,"FAIL",(IF(COUNTIF(V583:W583,"P")&gt;=1,"PASS",(IF(COUNTIF(V583:W583,"N/T")&gt;=1,"N/T",(IF(COUNTIF(V583:W583,"N/A")&gt;=1,"N/A","-")))))))</f>
        <v/>
      </c>
      <c r="V583" s="29" t="inlineStr">
        <is>
          <t>P</t>
        </is>
      </c>
      <c r="W583" s="29" t="inlineStr">
        <is>
          <t>P</t>
        </is>
      </c>
      <c r="X583" s="29" t="n"/>
      <c r="Y583" s="29" t="n"/>
      <c r="Z583" s="39" t="n"/>
      <c r="AA583" s="29" t="n"/>
      <c r="AB583" s="29" t="inlineStr">
        <is>
          <t>개인화, 실차</t>
        </is>
      </c>
    </row>
    <row r="584" ht="66" customHeight="1" s="357">
      <c r="A584" s="108" t="inlineStr">
        <is>
          <t>Y_012</t>
        </is>
      </c>
      <c r="B584" s="29" t="inlineStr">
        <is>
          <t>TC_MAP_0500</t>
        </is>
      </c>
      <c r="C584" s="29" t="inlineStr">
        <is>
          <t>Map</t>
        </is>
      </c>
      <c r="D584" s="17" t="inlineStr">
        <is>
          <t>즐겨찾기 탭</t>
        </is>
      </c>
      <c r="E584" s="29" t="inlineStr">
        <is>
          <t>즐겨찾는 충전소</t>
        </is>
      </c>
      <c r="F584" s="29" t="inlineStr">
        <is>
          <t>즐겨찾는 충전소 목록</t>
        </is>
      </c>
      <c r="G584" s="29" t="inlineStr">
        <is>
          <t>KR, EU</t>
        </is>
      </c>
      <c r="H584" s="66" t="n"/>
      <c r="I584" s="29" t="n">
        <v>3</v>
      </c>
      <c r="J584" s="30" t="inlineStr">
        <is>
          <t>1. 위치 서비스 ON 상태
2. 프로필 등록 상태</t>
        </is>
      </c>
      <c r="K584" s="30" t="inlineStr">
        <is>
          <t>1. 차량 계정 연동 상태
2. EV, PHEV 차량</t>
        </is>
      </c>
      <c r="L584" s="30" t="inlineStr">
        <is>
          <t>1. Map 진입
2. 하단 드로어 카드 즐겨찾기 탭 선택
3. 드로어 카드 확장
4. 하위 탭 영역 확인
5. 하위 탭 선택</t>
        </is>
      </c>
      <c r="M584" s="30" t="inlineStr">
        <is>
          <t>1. 각 탭 선택 시 해당 탭의 즐겨찾기 목록 노출</t>
        </is>
      </c>
      <c r="N584" s="75">
        <f>IF(COUNTIF(P584:W584,"F")&gt;=1,"FAIL",(IF(COUNTIF(P584:W584,"P")&gt;=1,"PASS",(IF(COUNTIF(P584:W584,"N/T")&gt;=1,"N/T",(IF(COUNTIF(P584:W584,"N/A")&gt;=1,"N/A","-")))))))</f>
        <v/>
      </c>
      <c r="O584" s="120">
        <f>IF(COUNTIF(P584:Q584,"F")&gt;=1,"FAIL",(IF(COUNTIF(P584:Q584,"P")&gt;=1,"PASS",(IF(COUNTIF(P584:Q584,"N/T")&gt;=1,"N/T",(IF(COUNTIF(P584:Q584,"N/A")&gt;=1,"N/A","-")))))))</f>
        <v/>
      </c>
      <c r="P584" s="29" t="inlineStr">
        <is>
          <t>P</t>
        </is>
      </c>
      <c r="Q584" s="29" t="inlineStr">
        <is>
          <t>P</t>
        </is>
      </c>
      <c r="R584" s="120">
        <f>IF(COUNTIF(S584:T584,"F")&gt;=1,"FAIL",(IF(COUNTIF(S584:T584,"P")&gt;=1,"PASS",(IF(COUNTIF(S584:T584,"N/T")&gt;=1,"N/T",(IF(COUNTIF(S584:T584,"N/A")&gt;=1,"N/A","-")))))))</f>
        <v/>
      </c>
      <c r="S584" s="29" t="inlineStr">
        <is>
          <t>P</t>
        </is>
      </c>
      <c r="T584" s="29" t="inlineStr">
        <is>
          <t>P</t>
        </is>
      </c>
      <c r="U584" s="120">
        <f>IF(COUNTIF(V584:W584,"F")&gt;=1,"FAIL",(IF(COUNTIF(V584:W584,"P")&gt;=1,"PASS",(IF(COUNTIF(V584:W584,"N/T")&gt;=1,"N/T",(IF(COUNTIF(V584:W584,"N/A")&gt;=1,"N/A","-")))))))</f>
        <v/>
      </c>
      <c r="V584" s="29" t="inlineStr">
        <is>
          <t>P</t>
        </is>
      </c>
      <c r="W584" s="29" t="inlineStr">
        <is>
          <t>P</t>
        </is>
      </c>
      <c r="X584" s="29" t="inlineStr">
        <is>
          <t>SPAQA-18979
SPAQA-24664</t>
        </is>
      </c>
      <c r="Y584" s="29" t="n"/>
      <c r="Z584" s="39" t="n"/>
      <c r="AA584" s="29" t="n"/>
      <c r="AB584" s="29" t="inlineStr">
        <is>
          <t>개인화, 실차</t>
        </is>
      </c>
    </row>
    <row r="585" ht="79.2" customHeight="1" s="357">
      <c r="A585" s="108" t="inlineStr">
        <is>
          <t>Q_017</t>
        </is>
      </c>
      <c r="B585" s="29" t="inlineStr">
        <is>
          <t>TC_MAP_0501</t>
        </is>
      </c>
      <c r="C585" s="29" t="inlineStr">
        <is>
          <t>Map</t>
        </is>
      </c>
      <c r="D585" s="17" t="inlineStr">
        <is>
          <t>즐겨찾기 탭</t>
        </is>
      </c>
      <c r="E585" s="29" t="inlineStr">
        <is>
          <t>즐겨찾는 충전소</t>
        </is>
      </c>
      <c r="F585" s="29" t="inlineStr">
        <is>
          <t>즐겨찾는 충전소 목록</t>
        </is>
      </c>
      <c r="G585" s="29" t="inlineStr">
        <is>
          <t>KR, EU</t>
        </is>
      </c>
      <c r="H585" s="66" t="n"/>
      <c r="I585" s="29" t="n">
        <v>3</v>
      </c>
      <c r="J585" s="30" t="inlineStr">
        <is>
          <t>1. 위치 서비스 ON 상태
2. 프로필 등록 상태</t>
        </is>
      </c>
      <c r="K585" s="30" t="inlineStr">
        <is>
          <t>1. 차량 계정 연동 상태
2. EV, PHEV 차량</t>
        </is>
      </c>
      <c r="L585" s="30" t="inlineStr">
        <is>
          <t>1. Map 진입
2. 하단 드로어 카드 즐겨찾기 탭 선택
3. 드로어 카드 확장
4. 하위 탭 영역 확인
5. 하위 탭 선택
6. 충전소 목록 정렬 방식 확인</t>
        </is>
      </c>
      <c r="M585" s="30" t="inlineStr">
        <is>
          <t>1. 최신순으로 정렬되어 표출된다.</t>
        </is>
      </c>
      <c r="N585" s="75">
        <f>IF(COUNTIF(P585:W585,"F")&gt;=1,"FAIL",(IF(COUNTIF(P585:W585,"P")&gt;=1,"PASS",(IF(COUNTIF(P585:W585,"N/T")&gt;=1,"N/T",(IF(COUNTIF(P585:W585,"N/A")&gt;=1,"N/A","-")))))))</f>
        <v/>
      </c>
      <c r="O585" s="81">
        <f>IF(COUNTIF(P585:Q585,"F")&gt;=1,"FAIL",(IF(COUNTIF(P585:Q585,"P")&gt;=1,"PASS",(IF(COUNTIF(P585:Q585,"N/T")&gt;=1,"N/T",(IF(COUNTIF(P585:Q585,"N/A")&gt;=1,"N/A","-")))))))</f>
        <v/>
      </c>
      <c r="P585" s="29" t="inlineStr">
        <is>
          <t>P</t>
        </is>
      </c>
      <c r="Q585" s="29" t="inlineStr">
        <is>
          <t>P</t>
        </is>
      </c>
      <c r="R585" s="120">
        <f>IF(COUNTIF(S585:T585,"F")&gt;=1,"FAIL",(IF(COUNTIF(S585:T585,"P")&gt;=1,"PASS",(IF(COUNTIF(S585:T585,"N/T")&gt;=1,"N/T",(IF(COUNTIF(S585:T585,"N/A")&gt;=1,"N/A","-")))))))</f>
        <v/>
      </c>
      <c r="S585" s="29" t="inlineStr">
        <is>
          <t>P</t>
        </is>
      </c>
      <c r="T585" s="29" t="inlineStr">
        <is>
          <t>P</t>
        </is>
      </c>
      <c r="U585" s="120">
        <f>IF(COUNTIF(V585:W585,"F")&gt;=1,"FAIL",(IF(COUNTIF(V585:W585,"P")&gt;=1,"PASS",(IF(COUNTIF(V585:W585,"N/T")&gt;=1,"N/T",(IF(COUNTIF(V585:W585,"N/A")&gt;=1,"N/A","-")))))))</f>
        <v/>
      </c>
      <c r="V585" s="29" t="inlineStr">
        <is>
          <t>P</t>
        </is>
      </c>
      <c r="W585" s="29" t="inlineStr">
        <is>
          <t>P</t>
        </is>
      </c>
      <c r="X585" s="29" t="inlineStr">
        <is>
          <t>SPAQA-21003</t>
        </is>
      </c>
      <c r="Y585" s="29" t="n"/>
      <c r="Z585" s="39" t="n"/>
      <c r="AA585" s="29" t="n"/>
      <c r="AB585" s="29" t="n"/>
    </row>
    <row r="586" ht="66" customHeight="1" s="357">
      <c r="A586" s="153" t="n"/>
      <c r="B586" s="29" t="inlineStr">
        <is>
          <t>TC_MAP_0502</t>
        </is>
      </c>
      <c r="C586" s="29" t="inlineStr">
        <is>
          <t>Map</t>
        </is>
      </c>
      <c r="D586" s="17" t="inlineStr">
        <is>
          <t>즐겨찾기 탭</t>
        </is>
      </c>
      <c r="E586" s="29" t="inlineStr">
        <is>
          <t>즐겨찾는 충전소</t>
        </is>
      </c>
      <c r="F586" s="29" t="inlineStr">
        <is>
          <t>즐겨찾는 충전소 목록</t>
        </is>
      </c>
      <c r="G586" s="29" t="inlineStr">
        <is>
          <t>KR, EU</t>
        </is>
      </c>
      <c r="H586" s="66" t="n"/>
      <c r="I586" s="29" t="n">
        <v>3</v>
      </c>
      <c r="J586" s="30" t="inlineStr">
        <is>
          <t>1. 위치 서비스 OFF 상태
2. 프로필 등록 상태</t>
        </is>
      </c>
      <c r="K586" s="30" t="inlineStr">
        <is>
          <t>1. 차량 계정 연동 상태
2. EV, PHEV 차량</t>
        </is>
      </c>
      <c r="L586" s="30" t="inlineStr">
        <is>
          <t>1. Map 진입
2. 하단 드로어 카드 즐겨찾기 탭 선택
3. 드로어 카드 확장
4. 충전소 탭 선택
5. 즐겨찾는 충전소 목록 영역 확인</t>
        </is>
      </c>
      <c r="M586" s="30" t="inlineStr">
        <is>
          <t>1. 충전소 목록에서 각 충전소 직선 거리 노출</t>
        </is>
      </c>
      <c r="N586" s="75">
        <f>IF(COUNTIF(P586:W586,"F")&gt;=1,"FAIL",(IF(COUNTIF(P586:W586,"P")&gt;=1,"PASS",(IF(COUNTIF(P586:W586,"N/T")&gt;=1,"N/T",(IF(COUNTIF(P586:W586,"N/A")&gt;=1,"N/A","-")))))))</f>
        <v/>
      </c>
      <c r="O586" s="81">
        <f>IF(COUNTIF(P586:Q586,"F")&gt;=1,"FAIL",(IF(COUNTIF(P586:Q586,"P")&gt;=1,"PASS",(IF(COUNTIF(P586:Q586,"N/T")&gt;=1,"N/T",(IF(COUNTIF(P586:Q586,"N/A")&gt;=1,"N/A","-")))))))</f>
        <v/>
      </c>
      <c r="P586" s="29" t="inlineStr">
        <is>
          <t>N/T</t>
        </is>
      </c>
      <c r="Q586" s="29" t="inlineStr">
        <is>
          <t>N/T</t>
        </is>
      </c>
      <c r="R586" s="120">
        <f>IF(COUNTIF(S586:T586,"F")&gt;=1,"FAIL",(IF(COUNTIF(S586:T586,"P")&gt;=1,"PASS",(IF(COUNTIF(S586:T586,"N/T")&gt;=1,"N/T",(IF(COUNTIF(S586:T586,"N/A")&gt;=1,"N/A","-")))))))</f>
        <v/>
      </c>
      <c r="S586" s="29" t="inlineStr">
        <is>
          <t>P</t>
        </is>
      </c>
      <c r="T586" s="29" t="inlineStr">
        <is>
          <t>P</t>
        </is>
      </c>
      <c r="U586" s="120">
        <f>IF(COUNTIF(V586:W586,"F")&gt;=1,"FAIL",(IF(COUNTIF(V586:W586,"P")&gt;=1,"PASS",(IF(COUNTIF(V586:W586,"N/T")&gt;=1,"N/T",(IF(COUNTIF(V586:W586,"N/A")&gt;=1,"N/A","-")))))))</f>
        <v/>
      </c>
      <c r="V586" s="29" t="inlineStr">
        <is>
          <t>P</t>
        </is>
      </c>
      <c r="W586" s="29" t="inlineStr">
        <is>
          <t>P</t>
        </is>
      </c>
      <c r="X586" s="29" t="inlineStr">
        <is>
          <t>SPAQA-20377</t>
        </is>
      </c>
      <c r="Y586" s="29" t="n"/>
      <c r="Z586" s="39" t="inlineStr">
        <is>
          <t>K: MV 방전으로 원격사용불가(N/T)</t>
        </is>
      </c>
      <c r="AA586" s="29" t="inlineStr">
        <is>
          <t>N/T : 차량/디바이스 필요(조건)</t>
        </is>
      </c>
      <c r="AB586" s="29" t="inlineStr">
        <is>
          <t>개인화, 실차</t>
        </is>
      </c>
    </row>
    <row r="587" ht="66" customHeight="1" s="357">
      <c r="A587" s="107" t="n"/>
      <c r="B587" s="29" t="inlineStr">
        <is>
          <t>TC_MAP_0503</t>
        </is>
      </c>
      <c r="C587" s="29" t="inlineStr">
        <is>
          <t>Map</t>
        </is>
      </c>
      <c r="D587" s="17" t="inlineStr">
        <is>
          <t>즐겨찾기 탭</t>
        </is>
      </c>
      <c r="E587" s="29" t="inlineStr">
        <is>
          <t>즐겨찾는 충전소</t>
        </is>
      </c>
      <c r="F587" s="29" t="inlineStr">
        <is>
          <t>즐겨찾는 충전소 목록</t>
        </is>
      </c>
      <c r="G587" s="29" t="inlineStr">
        <is>
          <t>KR, EU</t>
        </is>
      </c>
      <c r="H587" s="66" t="n"/>
      <c r="I587" s="29" t="n">
        <v>5</v>
      </c>
      <c r="J587" s="30" t="inlineStr">
        <is>
          <t>1. 위치 서비스 ON 상태
2. 프로필 등록 상태
3. 내 위치 조회 불가 상태</t>
        </is>
      </c>
      <c r="K587" s="30" t="inlineStr">
        <is>
          <t>1. 차량 계정 연동 상태
2. EV, PHEV 차량</t>
        </is>
      </c>
      <c r="L587" s="30" t="inlineStr">
        <is>
          <t>1. Map 진입
2. 하단 드로어 카드 즐겨찾기 탭 선택
3. 드로어 카드 확장
4. 충전소 탭 선택
5. 즐겨찾는 충전소 목록 영역 확인</t>
        </is>
      </c>
      <c r="M587" s="30" t="inlineStr">
        <is>
          <t>1. 충전소 목록에서 각 충전소 직선 거리 미노출</t>
        </is>
      </c>
      <c r="N587" s="92">
        <f>IF(COUNTIF(P587:W587,"F")&gt;=1,"FAIL",(IF(COUNTIF(P587:W587,"P")&gt;=1,"PASS",(IF(COUNTIF(P587:W587,"N/T")&gt;=1,"N/T",(IF(COUNTIF(P587:W587,"N/A")&gt;=1,"N/A","-")))))))</f>
        <v/>
      </c>
      <c r="O587" s="81">
        <f>IF(COUNTIF(P587:Q587,"F")&gt;=1,"FAIL",(IF(COUNTIF(P587:Q587,"P")&gt;=1,"PASS",(IF(COUNTIF(P587:Q587,"N/T")&gt;=1,"N/T",(IF(COUNTIF(P587:Q587,"N/A")&gt;=1,"N/A","-")))))))</f>
        <v/>
      </c>
      <c r="P587" s="29" t="inlineStr">
        <is>
          <t>N/T</t>
        </is>
      </c>
      <c r="Q587" s="29" t="inlineStr">
        <is>
          <t>N/T</t>
        </is>
      </c>
      <c r="R587" s="120">
        <f>IF(COUNTIF(S587:T587,"F")&gt;=1,"FAIL",(IF(COUNTIF(S587:T587,"P")&gt;=1,"PASS",(IF(COUNTIF(S587:T587,"N/T")&gt;=1,"N/T",(IF(COUNTIF(S587:T587,"N/A")&gt;=1,"N/A","-")))))))</f>
        <v/>
      </c>
      <c r="S587" s="29" t="inlineStr">
        <is>
          <t>N/T</t>
        </is>
      </c>
      <c r="T587" s="29" t="inlineStr">
        <is>
          <t>N/T</t>
        </is>
      </c>
      <c r="U587" s="120">
        <f>IF(COUNTIF(V587:W587,"F")&gt;=1,"FAIL",(IF(COUNTIF(V587:W587,"P")&gt;=1,"PASS",(IF(COUNTIF(V587:W587,"N/T")&gt;=1,"N/T",(IF(COUNTIF(V587:W587,"N/A")&gt;=1,"N/A","-")))))))</f>
        <v/>
      </c>
      <c r="V587" s="29" t="inlineStr">
        <is>
          <t>N/T</t>
        </is>
      </c>
      <c r="W587" s="29" t="inlineStr">
        <is>
          <t>N/T</t>
        </is>
      </c>
      <c r="X587" s="29" t="n"/>
      <c r="Y587" s="29" t="n"/>
      <c r="Z587" s="39" t="inlineStr">
        <is>
          <t>(공통) 위치 서비스 ON / 내 위치 조회 불가인 상태 필요(N/T)</t>
        </is>
      </c>
      <c r="AA587" s="29" t="inlineStr">
        <is>
          <t>N/T : 특수상황/실패 조건 필요(조건)</t>
        </is>
      </c>
      <c r="AB587" s="29" t="inlineStr">
        <is>
          <t>개인화, 실차</t>
        </is>
      </c>
    </row>
    <row r="588" ht="66" customHeight="1" s="357">
      <c r="A588" s="107" t="n"/>
      <c r="B588" s="29" t="inlineStr">
        <is>
          <t>TC_MAP_0504</t>
        </is>
      </c>
      <c r="C588" s="29" t="inlineStr">
        <is>
          <t>Map</t>
        </is>
      </c>
      <c r="D588" s="17" t="inlineStr">
        <is>
          <t>즐겨찾기 탭</t>
        </is>
      </c>
      <c r="E588" s="29" t="inlineStr">
        <is>
          <t>즐겨찾는 충전소</t>
        </is>
      </c>
      <c r="F588" s="29" t="inlineStr">
        <is>
          <t>즐겨찾는 충전소 목록</t>
        </is>
      </c>
      <c r="G588" s="29" t="inlineStr">
        <is>
          <t>KR, EU</t>
        </is>
      </c>
      <c r="H588" s="66" t="n"/>
      <c r="I588" s="29" t="n">
        <v>3</v>
      </c>
      <c r="J588" s="30" t="inlineStr">
        <is>
          <t>1. 위치 서비스 ON 상태
2. 프로필 등록 상태</t>
        </is>
      </c>
      <c r="K588" s="30" t="inlineStr">
        <is>
          <t>1. 차량 계정 연동 상태
2. EV, PHEV 차량</t>
        </is>
      </c>
      <c r="L588" s="30" t="inlineStr">
        <is>
          <t>1. Map 진입
2. 하단 드로어 카드 즐겨찾기 탭 선택
3. 드로어 카드 확장
4. 충전소 탭 선택
5. 즐겨찾는 충전소 타이틀 영역 확인</t>
        </is>
      </c>
      <c r="M588" s="30" t="inlineStr">
        <is>
          <t>1. '즐겨찾는 충전소' 타이틀과 항목 개수 함께 노출</t>
        </is>
      </c>
      <c r="N588" s="75">
        <f>IF(COUNTIF(P588:W588,"F")&gt;=1,"FAIL",(IF(COUNTIF(P588:W588,"P")&gt;=1,"PASS",(IF(COUNTIF(P588:W588,"N/T")&gt;=1,"N/T",(IF(COUNTIF(P588:W588,"N/A")&gt;=1,"N/A","-")))))))</f>
        <v/>
      </c>
      <c r="O588" s="120">
        <f>IF(COUNTIF(P588:Q588,"F")&gt;=1,"FAIL",(IF(COUNTIF(P588:Q588,"P")&gt;=1,"PASS",(IF(COUNTIF(P588:Q588,"N/T")&gt;=1,"N/T",(IF(COUNTIF(P588:Q588,"N/A")&gt;=1,"N/A","-")))))))</f>
        <v/>
      </c>
      <c r="P588" s="29" t="inlineStr">
        <is>
          <t>P</t>
        </is>
      </c>
      <c r="Q588" s="29" t="inlineStr">
        <is>
          <t>P</t>
        </is>
      </c>
      <c r="R588" s="120">
        <f>IF(COUNTIF(S588:T588,"F")&gt;=1,"FAIL",(IF(COUNTIF(S588:T588,"P")&gt;=1,"PASS",(IF(COUNTIF(S588:T588,"N/T")&gt;=1,"N/T",(IF(COUNTIF(S588:T588,"N/A")&gt;=1,"N/A","-")))))))</f>
        <v/>
      </c>
      <c r="S588" s="29" t="inlineStr">
        <is>
          <t>P</t>
        </is>
      </c>
      <c r="T588" s="29" t="inlineStr">
        <is>
          <t>P</t>
        </is>
      </c>
      <c r="U588" s="120">
        <f>IF(COUNTIF(V588:W588,"F")&gt;=1,"FAIL",(IF(COUNTIF(V588:W588,"P")&gt;=1,"PASS",(IF(COUNTIF(V588:W588,"N/T")&gt;=1,"N/T",(IF(COUNTIF(V588:W588,"N/A")&gt;=1,"N/A","-")))))))</f>
        <v/>
      </c>
      <c r="V588" s="29" t="inlineStr">
        <is>
          <t>P</t>
        </is>
      </c>
      <c r="W588" s="29" t="inlineStr">
        <is>
          <t>P</t>
        </is>
      </c>
      <c r="X588" s="29" t="inlineStr">
        <is>
          <t>SPAQA-24743</t>
        </is>
      </c>
      <c r="Y588" s="29" t="n"/>
      <c r="Z588" s="39" t="n"/>
      <c r="AA588" s="29" t="n"/>
      <c r="AB588" s="29" t="inlineStr">
        <is>
          <t>개인화, 실차</t>
        </is>
      </c>
    </row>
    <row r="589" ht="66" customHeight="1" s="357">
      <c r="A589" s="108" t="inlineStr">
        <is>
          <t>Y_013</t>
        </is>
      </c>
      <c r="B589" s="29" t="inlineStr">
        <is>
          <t>TC_MAP_0505</t>
        </is>
      </c>
      <c r="C589" s="29" t="inlineStr">
        <is>
          <t>Map</t>
        </is>
      </c>
      <c r="D589" s="17" t="inlineStr">
        <is>
          <t>즐겨찾기 탭</t>
        </is>
      </c>
      <c r="E589" s="29" t="inlineStr">
        <is>
          <t>즐겨찾는 충전소</t>
        </is>
      </c>
      <c r="F589" s="29" t="inlineStr">
        <is>
          <t>즐겨찾는 충전소 목록</t>
        </is>
      </c>
      <c r="G589" s="29" t="inlineStr">
        <is>
          <t>KR, EU</t>
        </is>
      </c>
      <c r="H589" s="66" t="n"/>
      <c r="I589" s="29" t="n">
        <v>3</v>
      </c>
      <c r="J589" s="30" t="inlineStr">
        <is>
          <t>1. 위치 서비스 ON 상태
2. 프로필 등록 상태
3. 즐겨찾는 충전소가 없는 상태</t>
        </is>
      </c>
      <c r="K589" s="30" t="inlineStr">
        <is>
          <t>1. 차량 계정 연동 상태
2. EV, PHEV 차량</t>
        </is>
      </c>
      <c r="L589" s="30" t="inlineStr">
        <is>
          <t>1. Map 진입
2. 하단 드로어 카드 즐겨찾기 탭 선택
3. 드로어 카드 확장
4. 충전소 탭 선택
5. 즐겨찾는 충전소 타이틀 영역 확인</t>
        </is>
      </c>
      <c r="M589" s="30" t="inlineStr">
        <is>
          <t>1. 개수 미노출 되지 않고 "0" 으로 노출</t>
        </is>
      </c>
      <c r="N589" s="75">
        <f>IF(COUNTIF(P589:W589,"F")&gt;=1,"FAIL",(IF(COUNTIF(P589:W589,"P")&gt;=1,"PASS",(IF(COUNTIF(P589:W589,"N/T")&gt;=1,"N/T",(IF(COUNTIF(P589:W589,"N/A")&gt;=1,"N/A","-")))))))</f>
        <v/>
      </c>
      <c r="O589" s="120">
        <f>IF(COUNTIF(P589:Q589,"F")&gt;=1,"FAIL",(IF(COUNTIF(P589:Q589,"P")&gt;=1,"PASS",(IF(COUNTIF(P589:Q589,"N/T")&gt;=1,"N/T",(IF(COUNTIF(P589:Q589,"N/A")&gt;=1,"N/A","-")))))))</f>
        <v/>
      </c>
      <c r="P589" s="29" t="inlineStr">
        <is>
          <t>P</t>
        </is>
      </c>
      <c r="Q589" s="29" t="inlineStr">
        <is>
          <t>P</t>
        </is>
      </c>
      <c r="R589" s="120">
        <f>IF(COUNTIF(S589:T589,"F")&gt;=1,"FAIL",(IF(COUNTIF(S589:T589,"P")&gt;=1,"PASS",(IF(COUNTIF(S589:T589,"N/T")&gt;=1,"N/T",(IF(COUNTIF(S589:T589,"N/A")&gt;=1,"N/A","-")))))))</f>
        <v/>
      </c>
      <c r="S589" s="29" t="inlineStr">
        <is>
          <t>P</t>
        </is>
      </c>
      <c r="T589" s="29" t="inlineStr">
        <is>
          <t>P</t>
        </is>
      </c>
      <c r="U589" s="120">
        <f>IF(COUNTIF(V589:W589,"F")&gt;=1,"FAIL",(IF(COUNTIF(V589:W589,"P")&gt;=1,"PASS",(IF(COUNTIF(V589:W589,"N/T")&gt;=1,"N/T",(IF(COUNTIF(V589:W589,"N/A")&gt;=1,"N/A","-")))))))</f>
        <v/>
      </c>
      <c r="V589" s="29" t="inlineStr">
        <is>
          <t>P</t>
        </is>
      </c>
      <c r="W589" s="29" t="inlineStr">
        <is>
          <t>P</t>
        </is>
      </c>
      <c r="X589" s="29" t="n"/>
      <c r="Y589" s="29" t="n"/>
      <c r="Z589" s="39" t="n"/>
      <c r="AA589" s="29" t="n"/>
      <c r="AB589" s="29" t="inlineStr">
        <is>
          <t>개인화, 실차</t>
        </is>
      </c>
    </row>
    <row r="590" ht="66" customHeight="1" s="357">
      <c r="A590" s="108" t="inlineStr">
        <is>
          <t>Y_144</t>
        </is>
      </c>
      <c r="B590" s="29" t="inlineStr">
        <is>
          <t>TC_MAP_0506</t>
        </is>
      </c>
      <c r="C590" s="29" t="inlineStr">
        <is>
          <t>Map</t>
        </is>
      </c>
      <c r="D590" s="29" t="inlineStr">
        <is>
          <t>즐겨찾기 탭</t>
        </is>
      </c>
      <c r="E590" s="29" t="inlineStr">
        <is>
          <t>즐겨찾는 충전소</t>
        </is>
      </c>
      <c r="F590" s="29" t="inlineStr">
        <is>
          <t>즐겨찾는 충전소 목록</t>
        </is>
      </c>
      <c r="G590" s="29" t="inlineStr">
        <is>
          <t>EU</t>
        </is>
      </c>
      <c r="H590" s="29" t="n"/>
      <c r="I590" s="29" t="n">
        <v>5</v>
      </c>
      <c r="J590" s="63" t="n"/>
      <c r="K590" s="30" t="inlineStr">
        <is>
          <t>1. EV
2. body type 7, 21 (SW1, 카고밴 차량, 단말 PBV 적용차량)
3. 프로필 등록 상태</t>
        </is>
      </c>
      <c r="L590" s="30" t="inlineStr">
        <is>
          <t>1. Map 진입
2. 하단 드로어 카드 즐겨찾기 탭 선택
3. 즐겨찾는 등록지 상단 영역의 탭 영역 확인</t>
        </is>
      </c>
      <c r="M590" s="30" t="inlineStr">
        <is>
          <t>1. 즐겨찾는 충전소 탭 미표출</t>
        </is>
      </c>
      <c r="N590" s="75">
        <f>IF(COUNTIF(P590:W590,"F")&gt;=1,"FAIL",(IF(COUNTIF(P590:W590,"P")&gt;=1,"PASS",(IF(COUNTIF(P590:W590,"N/T")&gt;=1,"N/T",(IF(COUNTIF(P590:W590,"N/A")&gt;=1,"N/A","-")))))))</f>
        <v/>
      </c>
      <c r="O590" s="81">
        <f>IF(COUNTIF(P590:Q590,"F")&gt;=1,"FAIL",(IF(COUNTIF(P590:Q590,"P")&gt;=1,"PASS",(IF(COUNTIF(P590:Q590,"N/T")&gt;=1,"N/T",(IF(COUNTIF(P590:Q590,"N/A")&gt;=1,"N/A","-")))))))</f>
        <v/>
      </c>
      <c r="P590" s="29" t="inlineStr">
        <is>
          <t>P</t>
        </is>
      </c>
      <c r="Q590" s="29" t="inlineStr">
        <is>
          <t>P</t>
        </is>
      </c>
      <c r="R590" s="120">
        <f>IF(COUNTIF(S590:T590,"F")&gt;=1,"FAIL",(IF(COUNTIF(S590:T590,"P")&gt;=1,"PASS",(IF(COUNTIF(S590:T590,"N/T")&gt;=1,"N/T",(IF(COUNTIF(S590:T590,"N/A")&gt;=1,"N/A","-")))))))</f>
        <v/>
      </c>
      <c r="S590" s="29" t="inlineStr">
        <is>
          <t>N/T</t>
        </is>
      </c>
      <c r="T590" s="29" t="inlineStr">
        <is>
          <t>N/T</t>
        </is>
      </c>
      <c r="U590" s="120">
        <f>IF(COUNTIF(V590:W590,"F")&gt;=1,"FAIL",(IF(COUNTIF(V590:W590,"P")&gt;=1,"PASS",(IF(COUNTIF(V590:W590,"N/T")&gt;=1,"N/T",(IF(COUNTIF(V590:W590,"N/A")&gt;=1,"N/A","-")))))))</f>
        <v/>
      </c>
      <c r="V590" s="29" t="inlineStr">
        <is>
          <t>N/T</t>
        </is>
      </c>
      <c r="W590" s="29" t="inlineStr">
        <is>
          <t>N/T</t>
        </is>
      </c>
      <c r="X590" s="29" t="inlineStr">
        <is>
          <t>SPAQA-22862(TASK)</t>
        </is>
      </c>
      <c r="Y590" s="29" t="n"/>
      <c r="Z590" s="39" t="inlineStr">
        <is>
          <t>K/H/G: SW1, 카고밴, PBV 적용 차량필요(N/T)</t>
        </is>
      </c>
      <c r="AA590" s="29" t="inlineStr">
        <is>
          <t>N/T : 차량/디바이스 필요(조건)</t>
        </is>
      </c>
      <c r="AB590" s="29" t="inlineStr">
        <is>
          <t>TASK</t>
        </is>
      </c>
    </row>
    <row r="591" ht="39.6" customHeight="1" s="357">
      <c r="A591" s="108" t="inlineStr">
        <is>
          <t>n_113</t>
        </is>
      </c>
      <c r="B591" s="29" t="inlineStr">
        <is>
          <t>TC_MAP_0507</t>
        </is>
      </c>
      <c r="C591" s="29" t="inlineStr">
        <is>
          <t>Map</t>
        </is>
      </c>
      <c r="D591" s="29" t="inlineStr">
        <is>
          <t>즐겨찾기 탭</t>
        </is>
      </c>
      <c r="E591" s="29" t="inlineStr">
        <is>
          <t>즐겨찾는 충전소</t>
        </is>
      </c>
      <c r="F591" s="29" t="inlineStr">
        <is>
          <t>즐겨찾는 충전소 목록</t>
        </is>
      </c>
      <c r="G591" s="29" t="inlineStr">
        <is>
          <t>KR, EU</t>
        </is>
      </c>
      <c r="H591" s="66" t="n"/>
      <c r="I591" s="29" t="n">
        <v>4</v>
      </c>
      <c r="J591" s="30" t="inlineStr">
        <is>
          <t>1. 프로필 연동</t>
        </is>
      </c>
      <c r="K591" s="30" t="inlineStr">
        <is>
          <t>1. EV/PHEV
2. 저장된 즐겨찾는 충전소 없음</t>
        </is>
      </c>
      <c r="L591" s="30" t="inlineStr">
        <is>
          <t>1. Map &gt; 즐겨찾기 탭 진입
2. 즐겨찾는 충전소 chip 선택
3. 안내 문구 확인</t>
        </is>
      </c>
      <c r="M591" s="30" t="inlineStr">
        <is>
          <t>1. 안내문구 표출
- 즐겨찾는 충전소는 차량에서만 추가할 수 있습니다.</t>
        </is>
      </c>
      <c r="N591" s="75">
        <f>IF(COUNTIF(P591:W591,"F")&gt;=1,"FAIL",(IF(COUNTIF(P591:W591,"P")&gt;=1,"PASS",(IF(COUNTIF(P591:W591,"N/T")&gt;=1,"N/T",(IF(COUNTIF(P591:W591,"N/A")&gt;=1,"N/A","-")))))))</f>
        <v/>
      </c>
      <c r="O591" s="120">
        <f>IF(COUNTIF(P591:Q591,"F")&gt;=1,"FAIL",(IF(COUNTIF(P591:Q591,"P")&gt;=1,"PASS",(IF(COUNTIF(P591:Q591,"N/T")&gt;=1,"N/T",(IF(COUNTIF(P591:Q591,"N/A")&gt;=1,"N/A","-")))))))</f>
        <v/>
      </c>
      <c r="P591" s="29" t="inlineStr">
        <is>
          <t>P</t>
        </is>
      </c>
      <c r="Q591" s="29" t="inlineStr">
        <is>
          <t>P</t>
        </is>
      </c>
      <c r="R591" s="120">
        <f>IF(COUNTIF(S591:T591,"F")&gt;=1,"FAIL",(IF(COUNTIF(S591:T591,"P")&gt;=1,"PASS",(IF(COUNTIF(S591:T591,"N/T")&gt;=1,"N/T",(IF(COUNTIF(S591:T591,"N/A")&gt;=1,"N/A","-")))))))</f>
        <v/>
      </c>
      <c r="S591" s="29" t="inlineStr">
        <is>
          <t>P</t>
        </is>
      </c>
      <c r="T591" s="29" t="inlineStr">
        <is>
          <t>P</t>
        </is>
      </c>
      <c r="U591" s="120">
        <f>IF(COUNTIF(V591:W591,"F")&gt;=1,"FAIL",(IF(COUNTIF(V591:W591,"P")&gt;=1,"PASS",(IF(COUNTIF(V591:W591,"N/T")&gt;=1,"N/T",(IF(COUNTIF(V591:W591,"N/A")&gt;=1,"N/A","-")))))))</f>
        <v/>
      </c>
      <c r="V591" s="29" t="inlineStr">
        <is>
          <t>P</t>
        </is>
      </c>
      <c r="W591" s="29" t="inlineStr">
        <is>
          <t>P</t>
        </is>
      </c>
      <c r="X591" s="29" t="inlineStr">
        <is>
          <t>SPAQA-21793
SPAQA-19751</t>
        </is>
      </c>
      <c r="Y591" s="29" t="n"/>
      <c r="Z591" s="39" t="n"/>
      <c r="AA591" s="29" t="n"/>
      <c r="AB591" s="29" t="n"/>
    </row>
    <row r="592" ht="356.4" customHeight="1" s="357">
      <c r="A592" s="108" t="inlineStr">
        <is>
          <t>n_112</t>
        </is>
      </c>
      <c r="B592" s="29" t="inlineStr">
        <is>
          <t>TC_MAP_1543</t>
        </is>
      </c>
      <c r="C592" s="29" t="inlineStr">
        <is>
          <t>Map</t>
        </is>
      </c>
      <c r="D592" s="17" t="inlineStr">
        <is>
          <t>즐겨찾기 탭</t>
        </is>
      </c>
      <c r="E592" s="29" t="inlineStr">
        <is>
          <t>즐겨찾는 충전소</t>
        </is>
      </c>
      <c r="F592" s="29" t="inlineStr">
        <is>
          <t>즐겨찾는 충전소 목록</t>
        </is>
      </c>
      <c r="G592" s="29" t="inlineStr">
        <is>
          <t>KR, EU</t>
        </is>
      </c>
      <c r="H592" s="66" t="inlineStr">
        <is>
          <t>HOA</t>
        </is>
      </c>
      <c r="I592" s="29" t="n">
        <v>4</v>
      </c>
      <c r="J592" s="30" t="inlineStr">
        <is>
          <t xml:space="preserve">
1. 위치 서비스 ON 상태
2. 프로필 등록 상태</t>
        </is>
      </c>
      <c r="K592" s="30" t="inlineStr">
        <is>
          <t>1. 차량 계정 연동 상태
2. FCEV 차량</t>
        </is>
      </c>
      <c r="L592" s="30" t="inlineStr">
        <is>
          <t>1. Map 진입
2. 하단 드로어 카드 즐겨찾기 탭 선택
3. 드로어 카드 확장
4. 충전소 탭 선택</t>
        </is>
      </c>
      <c r="M592" s="30" t="inlineStr">
        <is>
          <t>1. 즐겨찾는 충전소 목록 노출
[즐겨찾기] [충전소]
즐겨찾는 충전소 23 | 거리순                     
신안빌딩 충전소
90m | 서울 강남구 테헤란로 111
신안빌딩 충전소
90m | 서울 강남구 테헤란로 111
신안빌딩 충전소
90m | 서울 강남구 테헤란로 111
신안빌딩 충전소
90m | 서울 강남구 테헤란로 111</t>
        </is>
      </c>
      <c r="N592" s="92">
        <f>IF(COUNTIF(P592:W592,"F")&gt;=1,"FAIL",(IF(COUNTIF(P592:W592,"P")&gt;=1,"PASS",(IF(COUNTIF(P592:W592,"N/T")&gt;=1,"N/T",(IF(COUNTIF(P592:W592,"N/A")&gt;=1,"N/A","-")))))))</f>
        <v/>
      </c>
      <c r="O592" s="81">
        <f>IF(COUNTIF(P592:Q592,"F")&gt;=1,"FAIL",(IF(COUNTIF(P592:Q592,"P")&gt;=1,"PASS",(IF(COUNTIF(P592:Q592,"N/T")&gt;=1,"N/T",(IF(COUNTIF(P592:Q592,"N/A")&gt;=1,"N/A","-")))))))</f>
        <v/>
      </c>
      <c r="P592" s="17" t="inlineStr">
        <is>
          <t>N/A</t>
        </is>
      </c>
      <c r="Q592" s="17" t="inlineStr">
        <is>
          <t>N/A</t>
        </is>
      </c>
      <c r="R592" s="120">
        <f>IF(COUNTIF(S592:T592,"F")&gt;=1,"FAIL",(IF(COUNTIF(S592:T592,"P")&gt;=1,"PASS",(IF(COUNTIF(S592:T592,"N/T")&gt;=1,"N/T",(IF(COUNTIF(S592:T592,"N/A")&gt;=1,"N/A","-")))))))</f>
        <v/>
      </c>
      <c r="S592" s="29" t="inlineStr">
        <is>
          <t>N/T</t>
        </is>
      </c>
      <c r="T592" s="29" t="inlineStr">
        <is>
          <t>N/T</t>
        </is>
      </c>
      <c r="U592" s="120">
        <f>IF(COUNTIF(V592:W592,"F")&gt;=1,"FAIL",(IF(COUNTIF(V592:W592,"P")&gt;=1,"PASS",(IF(COUNTIF(V592:W592,"N/T")&gt;=1,"N/T",(IF(COUNTIF(V592:W592,"N/A")&gt;=1,"N/A","-")))))))</f>
        <v/>
      </c>
      <c r="V592" s="29" t="inlineStr">
        <is>
          <t>N/A</t>
        </is>
      </c>
      <c r="W592" s="29" t="inlineStr">
        <is>
          <t>N/A</t>
        </is>
      </c>
      <c r="X592" s="29" t="n"/>
      <c r="Y592" s="29" t="n"/>
      <c r="Z592" s="39" t="inlineStr">
        <is>
          <t>K/G: FCEV 차량 미지원(N/A)
H: 즐겨찾기 충전소 추가 된 FCEV 차량 필요(N/T)</t>
        </is>
      </c>
      <c r="AA592" s="29" t="inlineStr">
        <is>
          <t>N/T : 차량/디바이스 필요(조건)</t>
        </is>
      </c>
      <c r="AB592" s="29" t="n"/>
    </row>
    <row r="593" ht="52.8" customHeight="1" s="357">
      <c r="A593" s="108" t="inlineStr">
        <is>
          <t>Y_008</t>
        </is>
      </c>
      <c r="B593" s="29" t="inlineStr">
        <is>
          <t>TC_MAP_1544</t>
        </is>
      </c>
      <c r="C593" s="29" t="inlineStr">
        <is>
          <t>Map</t>
        </is>
      </c>
      <c r="D593" s="17" t="inlineStr">
        <is>
          <t>즐겨찾기 탭</t>
        </is>
      </c>
      <c r="E593" s="29" t="inlineStr">
        <is>
          <t>즐겨찾는 충전소</t>
        </is>
      </c>
      <c r="F593" s="29" t="inlineStr">
        <is>
          <t>즐겨찾는 충전소 목록</t>
        </is>
      </c>
      <c r="G593" s="29" t="inlineStr">
        <is>
          <t>KR, EU</t>
        </is>
      </c>
      <c r="H593" s="29" t="inlineStr">
        <is>
          <t>HOA</t>
        </is>
      </c>
      <c r="I593" s="29" t="n">
        <v>3</v>
      </c>
      <c r="J593" s="30" t="inlineStr">
        <is>
          <t>1. 위치 서비스 ON 상태
2. 프로필 등록 상태</t>
        </is>
      </c>
      <c r="K593" s="30" t="inlineStr">
        <is>
          <t>1. 차량 계정 연동 상태
2. FCEV 차량</t>
        </is>
      </c>
      <c r="L593" s="30" t="inlineStr">
        <is>
          <t>1. Map 진입
2. 하단 드로어 카드 즐겨찾기 탭 선택
3. 드로어 카드 확장
4. 하위 탭 영역 확인</t>
        </is>
      </c>
      <c r="M593" s="30" t="inlineStr">
        <is>
          <t>1. 제공 항목 확인
- 즐겨찾기 / 충전소 탭</t>
        </is>
      </c>
      <c r="N593" s="75">
        <f>IF(COUNTIF(P593:W593,"F")&gt;=1,"FAIL",(IF(COUNTIF(P593:W593,"P")&gt;=1,"PASS",(IF(COUNTIF(P593:W593,"N/T")&gt;=1,"N/T",(IF(COUNTIF(P593:W593,"N/A")&gt;=1,"N/A","-")))))))</f>
        <v/>
      </c>
      <c r="O593" s="81">
        <f>IF(COUNTIF(P593:Q593,"F")&gt;=1,"FAIL",(IF(COUNTIF(P593:Q593,"P")&gt;=1,"PASS",(IF(COUNTIF(P593:Q593,"N/T")&gt;=1,"N/T",(IF(COUNTIF(P593:Q593,"N/A")&gt;=1,"N/A","-")))))))</f>
        <v/>
      </c>
      <c r="P593" s="17" t="inlineStr">
        <is>
          <t>N/A</t>
        </is>
      </c>
      <c r="Q593" s="17" t="inlineStr">
        <is>
          <t>N/A</t>
        </is>
      </c>
      <c r="R593" s="120">
        <f>IF(COUNTIF(S593:T593,"F")&gt;=1,"FAIL",(IF(COUNTIF(S593:T593,"P")&gt;=1,"PASS",(IF(COUNTIF(S593:T593,"N/T")&gt;=1,"N/T",(IF(COUNTIF(S593:T593,"N/A")&gt;=1,"N/A","-")))))))</f>
        <v/>
      </c>
      <c r="S593" s="29" t="inlineStr">
        <is>
          <t>P</t>
        </is>
      </c>
      <c r="T593" s="29" t="inlineStr">
        <is>
          <t>P</t>
        </is>
      </c>
      <c r="U593" s="120">
        <f>IF(COUNTIF(V593:W593,"F")&gt;=1,"FAIL",(IF(COUNTIF(V593:W593,"P")&gt;=1,"PASS",(IF(COUNTIF(V593:W593,"N/T")&gt;=1,"N/T",(IF(COUNTIF(V593:W593,"N/A")&gt;=1,"N/A","-")))))))</f>
        <v/>
      </c>
      <c r="V593" s="29" t="inlineStr">
        <is>
          <t>N/A</t>
        </is>
      </c>
      <c r="W593" s="29" t="inlineStr">
        <is>
          <t>N/A</t>
        </is>
      </c>
      <c r="X593" s="29" t="n"/>
      <c r="Y593" s="29" t="n"/>
      <c r="Z593" s="39" t="inlineStr">
        <is>
          <t>K/G: FCEV 차량 미지원(N/A)</t>
        </is>
      </c>
      <c r="AA593" s="29" t="inlineStr">
        <is>
          <t>비대상 차종(N/A)</t>
        </is>
      </c>
      <c r="AB593" s="29" t="inlineStr">
        <is>
          <t>개인화, 실차</t>
        </is>
      </c>
    </row>
    <row r="594" ht="66" customHeight="1" s="357">
      <c r="A594" s="108" t="inlineStr">
        <is>
          <t>S_008</t>
        </is>
      </c>
      <c r="B594" s="29" t="inlineStr">
        <is>
          <t>TC_MAP_1545</t>
        </is>
      </c>
      <c r="C594" s="29" t="inlineStr">
        <is>
          <t>Map</t>
        </is>
      </c>
      <c r="D594" s="17" t="inlineStr">
        <is>
          <t>즐겨찾기 탭</t>
        </is>
      </c>
      <c r="E594" s="29" t="inlineStr">
        <is>
          <t>즐겨찾는 충전소</t>
        </is>
      </c>
      <c r="F594" s="29" t="inlineStr">
        <is>
          <t>즐겨찾는 충전소 목록</t>
        </is>
      </c>
      <c r="G594" s="29" t="inlineStr">
        <is>
          <t>KR, EU</t>
        </is>
      </c>
      <c r="H594" s="29" t="inlineStr">
        <is>
          <t>HOA</t>
        </is>
      </c>
      <c r="I594" s="29" t="n">
        <v>3</v>
      </c>
      <c r="J594" s="30" t="inlineStr">
        <is>
          <t>1. 위치 서비스 ON 상태
2. 프로필 미등록 상태</t>
        </is>
      </c>
      <c r="K594" s="16" t="inlineStr">
        <is>
          <t>1. FCEV 차량</t>
        </is>
      </c>
      <c r="L594" s="30" t="inlineStr">
        <is>
          <t>1. Map 진입
2. 하단 드로어 카드 즐겨찾기 탭 선택
3. 드로어 카드 확장
4. 우리집/사무실/즐겨찾는 등록지 영역 확인</t>
        </is>
      </c>
      <c r="M594" s="30" t="inlineStr">
        <is>
          <t>1. 우리집/사무실/즐겨찾는 등록지 영역 미제공</t>
        </is>
      </c>
      <c r="N594" s="92">
        <f>IF(COUNTIF(P594:W594,"F")&gt;=1,"FAIL",(IF(COUNTIF(P594:W594,"P")&gt;=1,"PASS",(IF(COUNTIF(P594:W594,"N/T")&gt;=1,"N/T",(IF(COUNTIF(P594:W594,"N/A")&gt;=1,"N/A","-")))))))</f>
        <v/>
      </c>
      <c r="O594" s="81">
        <f>IF(COUNTIF(P594:Q594,"F")&gt;=1,"FAIL",(IF(COUNTIF(P594:Q594,"P")&gt;=1,"PASS",(IF(COUNTIF(P594:Q594,"N/T")&gt;=1,"N/T",(IF(COUNTIF(P594:Q594,"N/A")&gt;=1,"N/A","-")))))))</f>
        <v/>
      </c>
      <c r="P594" s="17" t="inlineStr">
        <is>
          <t>N/A</t>
        </is>
      </c>
      <c r="Q594" s="17" t="inlineStr">
        <is>
          <t>N/A</t>
        </is>
      </c>
      <c r="R594" s="120">
        <f>IF(COUNTIF(S594:T594,"F")&gt;=1,"FAIL",(IF(COUNTIF(S594:T594,"P")&gt;=1,"PASS",(IF(COUNTIF(S594:T594,"N/T")&gt;=1,"N/T",(IF(COUNTIF(S594:T594,"N/A")&gt;=1,"N/A","-")))))))</f>
        <v/>
      </c>
      <c r="S594" s="29" t="inlineStr">
        <is>
          <t>N/T</t>
        </is>
      </c>
      <c r="T594" s="29" t="inlineStr">
        <is>
          <t>N/T</t>
        </is>
      </c>
      <c r="U594" s="120">
        <f>IF(COUNTIF(V594:W594,"F")&gt;=1,"FAIL",(IF(COUNTIF(V594:W594,"P")&gt;=1,"PASS",(IF(COUNTIF(V594:W594,"N/T")&gt;=1,"N/T",(IF(COUNTIF(V594:W594,"N/A")&gt;=1,"N/A","-")))))))</f>
        <v/>
      </c>
      <c r="V594" s="29" t="inlineStr">
        <is>
          <t>N/A</t>
        </is>
      </c>
      <c r="W594" s="29" t="inlineStr">
        <is>
          <t>N/A</t>
        </is>
      </c>
      <c r="X594" s="29" t="n"/>
      <c r="Y594" s="29" t="n"/>
      <c r="Z594" s="39" t="inlineStr">
        <is>
          <t>K/G: FCEV 차량 미지원(N/A)
H: 프로필 미등록 상태 FCEV 차량 필요(N/T)</t>
        </is>
      </c>
      <c r="AA594" s="29" t="inlineStr">
        <is>
          <t>N/T : 차량/디바이스 필요(조건)</t>
        </is>
      </c>
      <c r="AB594" s="29" t="inlineStr">
        <is>
          <t>개인화, 실차</t>
        </is>
      </c>
    </row>
    <row r="595" ht="52.8" customHeight="1" s="357">
      <c r="A595" s="108" t="inlineStr">
        <is>
          <t>Y_011</t>
        </is>
      </c>
      <c r="B595" s="29" t="inlineStr">
        <is>
          <t>TC_MAP_1546</t>
        </is>
      </c>
      <c r="C595" s="29" t="inlineStr">
        <is>
          <t>Map</t>
        </is>
      </c>
      <c r="D595" s="17" t="inlineStr">
        <is>
          <t>즐겨찾기 탭</t>
        </is>
      </c>
      <c r="E595" s="29" t="inlineStr">
        <is>
          <t>즐겨찾는 충전소</t>
        </is>
      </c>
      <c r="F595" s="29" t="inlineStr">
        <is>
          <t>즐겨찾는 충전소 목록</t>
        </is>
      </c>
      <c r="G595" s="29" t="inlineStr">
        <is>
          <t>KR, EU</t>
        </is>
      </c>
      <c r="H595" s="29" t="inlineStr">
        <is>
          <t>HOA</t>
        </is>
      </c>
      <c r="I595" s="29" t="n">
        <v>3</v>
      </c>
      <c r="J595" s="30" t="inlineStr">
        <is>
          <t>1. 위치 서비스 ON 상태
2. 프로필 등록 상태</t>
        </is>
      </c>
      <c r="K595" s="30" t="inlineStr">
        <is>
          <t>1. 차량 계정 연동 상태
2. FCEV 차량</t>
        </is>
      </c>
      <c r="L595" s="30" t="inlineStr">
        <is>
          <t>1. Map 진입
2. 하단 드로어 카드 즐겨찾기 탭 선택
3. 드로어 카드 확장
4. 하위 탭 영역 확인</t>
        </is>
      </c>
      <c r="M595" s="30" t="inlineStr">
        <is>
          <t>1. 탭 선택 Default 로 즐겨찾기 탭으로 선택</t>
        </is>
      </c>
      <c r="N595" s="75">
        <f>IF(COUNTIF(P595:W595,"F")&gt;=1,"FAIL",(IF(COUNTIF(P595:W595,"P")&gt;=1,"PASS",(IF(COUNTIF(P595:W595,"N/T")&gt;=1,"N/T",(IF(COUNTIF(P595:W595,"N/A")&gt;=1,"N/A","-")))))))</f>
        <v/>
      </c>
      <c r="O595" s="81">
        <f>IF(COUNTIF(P595:Q595,"F")&gt;=1,"FAIL",(IF(COUNTIF(P595:Q595,"P")&gt;=1,"PASS",(IF(COUNTIF(P595:Q595,"N/T")&gt;=1,"N/T",(IF(COUNTIF(P595:Q595,"N/A")&gt;=1,"N/A","-")))))))</f>
        <v/>
      </c>
      <c r="P595" s="17" t="inlineStr">
        <is>
          <t>N/A</t>
        </is>
      </c>
      <c r="Q595" s="17" t="inlineStr">
        <is>
          <t>N/A</t>
        </is>
      </c>
      <c r="R595" s="120">
        <f>IF(COUNTIF(S595:T595,"F")&gt;=1,"FAIL",(IF(COUNTIF(S595:T595,"P")&gt;=1,"PASS",(IF(COUNTIF(S595:T595,"N/T")&gt;=1,"N/T",(IF(COUNTIF(S595:T595,"N/A")&gt;=1,"N/A","-")))))))</f>
        <v/>
      </c>
      <c r="S595" s="29" t="inlineStr">
        <is>
          <t>P</t>
        </is>
      </c>
      <c r="T595" s="29" t="inlineStr">
        <is>
          <t>P</t>
        </is>
      </c>
      <c r="U595" s="120">
        <f>IF(COUNTIF(V595:W595,"F")&gt;=1,"FAIL",(IF(COUNTIF(V595:W595,"P")&gt;=1,"PASS",(IF(COUNTIF(V595:W595,"N/T")&gt;=1,"N/T",(IF(COUNTIF(V595:W595,"N/A")&gt;=1,"N/A","-")))))))</f>
        <v/>
      </c>
      <c r="V595" s="29" t="inlineStr">
        <is>
          <t>N/A</t>
        </is>
      </c>
      <c r="W595" s="29" t="inlineStr">
        <is>
          <t>N/A</t>
        </is>
      </c>
      <c r="X595" s="29" t="n"/>
      <c r="Y595" s="29" t="n"/>
      <c r="Z595" s="39" t="inlineStr">
        <is>
          <t>K/G: FCEV 차량 미지원(N/A)</t>
        </is>
      </c>
      <c r="AA595" s="29" t="inlineStr">
        <is>
          <t>비대상 차종(N/A)</t>
        </is>
      </c>
      <c r="AB595" s="29" t="inlineStr">
        <is>
          <t>개인화, 실차</t>
        </is>
      </c>
    </row>
    <row r="596" ht="66" customHeight="1" s="357">
      <c r="A596" s="108" t="inlineStr">
        <is>
          <t>Y_012</t>
        </is>
      </c>
      <c r="B596" s="29" t="inlineStr">
        <is>
          <t>TC_MAP_1547</t>
        </is>
      </c>
      <c r="C596" s="29" t="inlineStr">
        <is>
          <t>Map</t>
        </is>
      </c>
      <c r="D596" s="17" t="inlineStr">
        <is>
          <t>즐겨찾기 탭</t>
        </is>
      </c>
      <c r="E596" s="29" t="inlineStr">
        <is>
          <t>즐겨찾는 충전소</t>
        </is>
      </c>
      <c r="F596" s="29" t="inlineStr">
        <is>
          <t>즐겨찾는 충전소 목록</t>
        </is>
      </c>
      <c r="G596" s="29" t="inlineStr">
        <is>
          <t>KR, EU</t>
        </is>
      </c>
      <c r="H596" s="29" t="inlineStr">
        <is>
          <t>HOA</t>
        </is>
      </c>
      <c r="I596" s="29" t="n">
        <v>3</v>
      </c>
      <c r="J596" s="30" t="inlineStr">
        <is>
          <t>1. 위치 서비스 ON 상태
2. 프로필 등록 상태</t>
        </is>
      </c>
      <c r="K596" s="30" t="inlineStr">
        <is>
          <t>1. 차량 계정 연동 상태
2. FCEV 차량</t>
        </is>
      </c>
      <c r="L596" s="30" t="inlineStr">
        <is>
          <t>1. Map 진입
2. 하단 드로어 카드 즐겨찾기 탭 선택
3. 드로어 카드 확장
4. 하위 탭 영역 확인
5. 하위 탭 선택</t>
        </is>
      </c>
      <c r="M596" s="30" t="inlineStr">
        <is>
          <t>1. 각 탭 선택 시 해당 탭의 즐겨찾기 목록 노출</t>
        </is>
      </c>
      <c r="N596" s="75">
        <f>IF(COUNTIF(P596:W596,"F")&gt;=1,"FAIL",(IF(COUNTIF(P596:W596,"P")&gt;=1,"PASS",(IF(COUNTIF(P596:W596,"N/T")&gt;=1,"N/T",(IF(COUNTIF(P596:W596,"N/A")&gt;=1,"N/A","-")))))))</f>
        <v/>
      </c>
      <c r="O596" s="81">
        <f>IF(COUNTIF(P596:Q596,"F")&gt;=1,"FAIL",(IF(COUNTIF(P596:Q596,"P")&gt;=1,"PASS",(IF(COUNTIF(P596:Q596,"N/T")&gt;=1,"N/T",(IF(COUNTIF(P596:Q596,"N/A")&gt;=1,"N/A","-")))))))</f>
        <v/>
      </c>
      <c r="P596" s="17" t="inlineStr">
        <is>
          <t>N/A</t>
        </is>
      </c>
      <c r="Q596" s="17" t="inlineStr">
        <is>
          <t>N/A</t>
        </is>
      </c>
      <c r="R596" s="120">
        <f>IF(COUNTIF(S596:T596,"F")&gt;=1,"FAIL",(IF(COUNTIF(S596:T596,"P")&gt;=1,"PASS",(IF(COUNTIF(S596:T596,"N/T")&gt;=1,"N/T",(IF(COUNTIF(S596:T596,"N/A")&gt;=1,"N/A","-")))))))</f>
        <v/>
      </c>
      <c r="S596" s="29" t="inlineStr">
        <is>
          <t>P</t>
        </is>
      </c>
      <c r="T596" s="29" t="inlineStr">
        <is>
          <t>P</t>
        </is>
      </c>
      <c r="U596" s="120">
        <f>IF(COUNTIF(V596:W596,"F")&gt;=1,"FAIL",(IF(COUNTIF(V596:W596,"P")&gt;=1,"PASS",(IF(COUNTIF(V596:W596,"N/T")&gt;=1,"N/T",(IF(COUNTIF(V596:W596,"N/A")&gt;=1,"N/A","-")))))))</f>
        <v/>
      </c>
      <c r="V596" s="29" t="inlineStr">
        <is>
          <t>N/A</t>
        </is>
      </c>
      <c r="W596" s="29" t="inlineStr">
        <is>
          <t>N/A</t>
        </is>
      </c>
      <c r="X596" s="29" t="n"/>
      <c r="Y596" s="29" t="n"/>
      <c r="Z596" s="39" t="inlineStr">
        <is>
          <t>K/G: FCEV 차량 미지원(N/A)</t>
        </is>
      </c>
      <c r="AA596" s="29" t="inlineStr">
        <is>
          <t>비대상 차종(N/A)</t>
        </is>
      </c>
      <c r="AB596" s="29" t="inlineStr">
        <is>
          <t>개인화, 실차</t>
        </is>
      </c>
    </row>
    <row r="597" ht="79.2" customHeight="1" s="357">
      <c r="A597" s="108" t="inlineStr">
        <is>
          <t>Q_017</t>
        </is>
      </c>
      <c r="B597" s="29" t="inlineStr">
        <is>
          <t>TC_MAP_1548</t>
        </is>
      </c>
      <c r="C597" s="29" t="inlineStr">
        <is>
          <t>Map</t>
        </is>
      </c>
      <c r="D597" s="17" t="inlineStr">
        <is>
          <t>즐겨찾기 탭</t>
        </is>
      </c>
      <c r="E597" s="29" t="inlineStr">
        <is>
          <t>즐겨찾는 충전소</t>
        </is>
      </c>
      <c r="F597" s="29" t="inlineStr">
        <is>
          <t>즐겨찾는 충전소 목록</t>
        </is>
      </c>
      <c r="G597" s="29" t="inlineStr">
        <is>
          <t>KR, EU</t>
        </is>
      </c>
      <c r="H597" s="66" t="inlineStr">
        <is>
          <t>HOA</t>
        </is>
      </c>
      <c r="I597" s="29" t="n">
        <v>3</v>
      </c>
      <c r="J597" s="30" t="inlineStr">
        <is>
          <t>1. 위치 서비스 ON 상태
2. 프로필 등록 상태</t>
        </is>
      </c>
      <c r="K597" s="30" t="inlineStr">
        <is>
          <t>1. 차량 계정 연동 상태
2. FCEV 차량</t>
        </is>
      </c>
      <c r="L597" s="30" t="inlineStr">
        <is>
          <t>1. Map 진입
2. 하단 드로어 카드 즐겨찾기 탭 선택
3. 드로어 카드 확장
4. 하위 탭 영역 확인
5. 하위 탭 선택
6. 충전소 목록 정렬 방식 확인</t>
        </is>
      </c>
      <c r="M597" s="30" t="inlineStr">
        <is>
          <t>1. 최신순으로 정렬되어 표출된다.</t>
        </is>
      </c>
      <c r="N597" s="92">
        <f>IF(COUNTIF(P597:W597,"F")&gt;=1,"FAIL",(IF(COUNTIF(P597:W597,"P")&gt;=1,"PASS",(IF(COUNTIF(P597:W597,"N/T")&gt;=1,"N/T",(IF(COUNTIF(P597:W597,"N/A")&gt;=1,"N/A","-")))))))</f>
        <v/>
      </c>
      <c r="O597" s="81">
        <f>IF(COUNTIF(P597:Q597,"F")&gt;=1,"FAIL",(IF(COUNTIF(P597:Q597,"P")&gt;=1,"PASS",(IF(COUNTIF(P597:Q597,"N/T")&gt;=1,"N/T",(IF(COUNTIF(P597:Q597,"N/A")&gt;=1,"N/A","-")))))))</f>
        <v/>
      </c>
      <c r="P597" s="17" t="inlineStr">
        <is>
          <t>N/A</t>
        </is>
      </c>
      <c r="Q597" s="17" t="inlineStr">
        <is>
          <t>N/A</t>
        </is>
      </c>
      <c r="R597" s="120">
        <f>IF(COUNTIF(S597:T597,"F")&gt;=1,"FAIL",(IF(COUNTIF(S597:T597,"P")&gt;=1,"PASS",(IF(COUNTIF(S597:T597,"N/T")&gt;=1,"N/T",(IF(COUNTIF(S597:T597,"N/A")&gt;=1,"N/A","-")))))))</f>
        <v/>
      </c>
      <c r="S597" s="29" t="inlineStr">
        <is>
          <t>N/T</t>
        </is>
      </c>
      <c r="T597" s="29" t="inlineStr">
        <is>
          <t>N/T</t>
        </is>
      </c>
      <c r="U597" s="120">
        <f>IF(COUNTIF(V597:W597,"F")&gt;=1,"FAIL",(IF(COUNTIF(V597:W597,"P")&gt;=1,"PASS",(IF(COUNTIF(V597:W597,"N/T")&gt;=1,"N/T",(IF(COUNTIF(V597:W597,"N/A")&gt;=1,"N/A","-")))))))</f>
        <v/>
      </c>
      <c r="V597" s="29" t="inlineStr">
        <is>
          <t>N/A</t>
        </is>
      </c>
      <c r="W597" s="29" t="inlineStr">
        <is>
          <t>N/A</t>
        </is>
      </c>
      <c r="X597" s="29" t="n"/>
      <c r="Y597" s="29" t="n"/>
      <c r="Z597" s="39" t="inlineStr">
        <is>
          <t>K/G: FCEV 차량 미지원(N/A)
H: 즐겨찾기 충전소 추가 된 FCEV 차량 필요(N/T)</t>
        </is>
      </c>
      <c r="AA597" s="29" t="inlineStr">
        <is>
          <t>N/T : 차량/디바이스 필요(조건)</t>
        </is>
      </c>
      <c r="AB597" s="29" t="n"/>
    </row>
    <row r="598" ht="66" customHeight="1" s="357">
      <c r="A598" s="153" t="n"/>
      <c r="B598" s="29" t="inlineStr">
        <is>
          <t>TC_MAP_1549</t>
        </is>
      </c>
      <c r="C598" s="29" t="inlineStr">
        <is>
          <t>Map</t>
        </is>
      </c>
      <c r="D598" s="17" t="inlineStr">
        <is>
          <t>즐겨찾기 탭</t>
        </is>
      </c>
      <c r="E598" s="29" t="inlineStr">
        <is>
          <t>즐겨찾는 충전소</t>
        </is>
      </c>
      <c r="F598" s="29" t="inlineStr">
        <is>
          <t>즐겨찾는 충전소 목록</t>
        </is>
      </c>
      <c r="G598" s="29" t="inlineStr">
        <is>
          <t>KR, EU</t>
        </is>
      </c>
      <c r="H598" s="29" t="inlineStr">
        <is>
          <t>HOA</t>
        </is>
      </c>
      <c r="I598" s="29" t="n">
        <v>3</v>
      </c>
      <c r="J598" s="30" t="inlineStr">
        <is>
          <t>1. 위치 서비스 OFF 상태
2. 프로필 등록 상태</t>
        </is>
      </c>
      <c r="K598" s="30" t="inlineStr">
        <is>
          <t>1. 차량 계정 연동 상태
2. FCEV 차량</t>
        </is>
      </c>
      <c r="L598" s="30" t="inlineStr">
        <is>
          <t>1. Map 진입
2. 하단 드로어 카드 즐겨찾기 탭 선택
3. 드로어 카드 확장
4. 충전소 탭 선택
5. 즐겨찾는 충전소 목록 영역 확인</t>
        </is>
      </c>
      <c r="M598" s="30" t="inlineStr">
        <is>
          <t>1. 충전소 목록에서 각 충전소 직선 거리 노출</t>
        </is>
      </c>
      <c r="N598" s="92">
        <f>IF(COUNTIF(P598:W598,"F")&gt;=1,"FAIL",(IF(COUNTIF(P598:W598,"P")&gt;=1,"PASS",(IF(COUNTIF(P598:W598,"N/T")&gt;=1,"N/T",(IF(COUNTIF(P598:W598,"N/A")&gt;=1,"N/A","-")))))))</f>
        <v/>
      </c>
      <c r="O598" s="81">
        <f>IF(COUNTIF(P598:Q598,"F")&gt;=1,"FAIL",(IF(COUNTIF(P598:Q598,"P")&gt;=1,"PASS",(IF(COUNTIF(P598:Q598,"N/T")&gt;=1,"N/T",(IF(COUNTIF(P598:Q598,"N/A")&gt;=1,"N/A","-")))))))</f>
        <v/>
      </c>
      <c r="P598" s="17" t="inlineStr">
        <is>
          <t>N/A</t>
        </is>
      </c>
      <c r="Q598" s="17" t="inlineStr">
        <is>
          <t>N/A</t>
        </is>
      </c>
      <c r="R598" s="120">
        <f>IF(COUNTIF(S598:T598,"F")&gt;=1,"FAIL",(IF(COUNTIF(S598:T598,"P")&gt;=1,"PASS",(IF(COUNTIF(S598:T598,"N/T")&gt;=1,"N/T",(IF(COUNTIF(S598:T598,"N/A")&gt;=1,"N/A","-")))))))</f>
        <v/>
      </c>
      <c r="S598" s="29" t="inlineStr">
        <is>
          <t>N/T</t>
        </is>
      </c>
      <c r="T598" s="29" t="inlineStr">
        <is>
          <t>N/T</t>
        </is>
      </c>
      <c r="U598" s="120">
        <f>IF(COUNTIF(V598:W598,"F")&gt;=1,"FAIL",(IF(COUNTIF(V598:W598,"P")&gt;=1,"PASS",(IF(COUNTIF(V598:W598,"N/T")&gt;=1,"N/T",(IF(COUNTIF(V598:W598,"N/A")&gt;=1,"N/A","-")))))))</f>
        <v/>
      </c>
      <c r="V598" s="29" t="inlineStr">
        <is>
          <t>N/A</t>
        </is>
      </c>
      <c r="W598" s="29" t="inlineStr">
        <is>
          <t>N/A</t>
        </is>
      </c>
      <c r="X598" s="29" t="n"/>
      <c r="Y598" s="29" t="n"/>
      <c r="Z598" s="39" t="inlineStr">
        <is>
          <t>K/G: FCEV 차량 미지원(N/A)
H: 즐겨찾기 충전소 추가 된 FCEV 차량 필요(N/T)</t>
        </is>
      </c>
      <c r="AA598" s="29" t="inlineStr">
        <is>
          <t>N/T : 차량/디바이스 필요(조건)</t>
        </is>
      </c>
      <c r="AB598" s="29" t="inlineStr">
        <is>
          <t>개인화, 실차</t>
        </is>
      </c>
    </row>
    <row r="599" ht="66" customHeight="1" s="357">
      <c r="A599" s="153" t="n"/>
      <c r="B599" s="29" t="inlineStr">
        <is>
          <t>TC_MAP_1550</t>
        </is>
      </c>
      <c r="C599" s="29" t="inlineStr">
        <is>
          <t>Map</t>
        </is>
      </c>
      <c r="D599" s="17" t="inlineStr">
        <is>
          <t>즐겨찾기 탭</t>
        </is>
      </c>
      <c r="E599" s="29" t="inlineStr">
        <is>
          <t>즐겨찾는 충전소</t>
        </is>
      </c>
      <c r="F599" s="29" t="inlineStr">
        <is>
          <t>즐겨찾는 충전소 목록</t>
        </is>
      </c>
      <c r="G599" s="29" t="inlineStr">
        <is>
          <t>KR, EU</t>
        </is>
      </c>
      <c r="H599" s="29" t="inlineStr">
        <is>
          <t>HOA</t>
        </is>
      </c>
      <c r="I599" s="29" t="n">
        <v>3</v>
      </c>
      <c r="J599" s="30" t="inlineStr">
        <is>
          <t>1. 위치 서비스 ON 상태
2. 프로필 등록 상태
3. 내 위치 조회 불가 상태</t>
        </is>
      </c>
      <c r="K599" s="30" t="inlineStr">
        <is>
          <t>1. 차량 계정 연동 상태
2. FCEV 차량</t>
        </is>
      </c>
      <c r="L599" s="30" t="inlineStr">
        <is>
          <t>1. Map 진입
2. 하단 드로어 카드 즐겨찾기 탭 선택
3. 드로어 카드 확장
4. 충전소 탭 선택
5. 즐겨찾는 충전소 목록 영역 확인</t>
        </is>
      </c>
      <c r="M599" s="30" t="inlineStr">
        <is>
          <t>1. 충전소 목록에서 각 충전소 직선 거리 미노출</t>
        </is>
      </c>
      <c r="N599" s="92">
        <f>IF(COUNTIF(P599:W599,"F")&gt;=1,"FAIL",(IF(COUNTIF(P599:W599,"P")&gt;=1,"PASS",(IF(COUNTIF(P599:W599,"N/T")&gt;=1,"N/T",(IF(COUNTIF(P599:W599,"N/A")&gt;=1,"N/A","-")))))))</f>
        <v/>
      </c>
      <c r="O599" s="81">
        <f>IF(COUNTIF(P599:Q599,"F")&gt;=1,"FAIL",(IF(COUNTIF(P599:Q599,"P")&gt;=1,"PASS",(IF(COUNTIF(P599:Q599,"N/T")&gt;=1,"N/T",(IF(COUNTIF(P599:Q599,"N/A")&gt;=1,"N/A","-")))))))</f>
        <v/>
      </c>
      <c r="P599" s="17" t="inlineStr">
        <is>
          <t>N/A</t>
        </is>
      </c>
      <c r="Q599" s="17" t="inlineStr">
        <is>
          <t>N/A</t>
        </is>
      </c>
      <c r="R599" s="120">
        <f>IF(COUNTIF(S599:T599,"F")&gt;=1,"FAIL",(IF(COUNTIF(S599:T599,"P")&gt;=1,"PASS",(IF(COUNTIF(S599:T599,"N/T")&gt;=1,"N/T",(IF(COUNTIF(S599:T599,"N/A")&gt;=1,"N/A","-")))))))</f>
        <v/>
      </c>
      <c r="S599" s="29" t="inlineStr">
        <is>
          <t>N/T</t>
        </is>
      </c>
      <c r="T599" s="29" t="inlineStr">
        <is>
          <t>N/T</t>
        </is>
      </c>
      <c r="U599" s="120">
        <f>IF(COUNTIF(V599:W599,"F")&gt;=1,"FAIL",(IF(COUNTIF(V599:W599,"P")&gt;=1,"PASS",(IF(COUNTIF(V599:W599,"N/T")&gt;=1,"N/T",(IF(COUNTIF(V599:W599,"N/A")&gt;=1,"N/A","-")))))))</f>
        <v/>
      </c>
      <c r="V599" s="29" t="inlineStr">
        <is>
          <t>N/A</t>
        </is>
      </c>
      <c r="W599" s="29" t="inlineStr">
        <is>
          <t>N/A</t>
        </is>
      </c>
      <c r="X599" s="29" t="n"/>
      <c r="Y599" s="29" t="n"/>
      <c r="Z599" s="39" t="inlineStr">
        <is>
          <t>K/G: FCEV 차량 미지원(N/A)
H: 즐겨찾기 충전소 추가 된 FCEV 차량 필요(N/T)</t>
        </is>
      </c>
      <c r="AA599" s="29" t="inlineStr">
        <is>
          <t>N/T : 차량/디바이스 필요(조건)</t>
        </is>
      </c>
      <c r="AB599" s="29" t="inlineStr">
        <is>
          <t>개인화, 실차</t>
        </is>
      </c>
    </row>
    <row r="600" ht="66" customHeight="1" s="357">
      <c r="A600" s="153" t="n"/>
      <c r="B600" s="29" t="inlineStr">
        <is>
          <t>TC_MAP_1551</t>
        </is>
      </c>
      <c r="C600" s="29" t="inlineStr">
        <is>
          <t>Map</t>
        </is>
      </c>
      <c r="D600" s="17" t="inlineStr">
        <is>
          <t>즐겨찾기 탭</t>
        </is>
      </c>
      <c r="E600" s="29" t="inlineStr">
        <is>
          <t>즐겨찾는 충전소</t>
        </is>
      </c>
      <c r="F600" s="29" t="inlineStr">
        <is>
          <t>즐겨찾는 충전소 목록</t>
        </is>
      </c>
      <c r="G600" s="29" t="inlineStr">
        <is>
          <t>KR, EU</t>
        </is>
      </c>
      <c r="H600" s="29" t="inlineStr">
        <is>
          <t>HOA</t>
        </is>
      </c>
      <c r="I600" s="29" t="n">
        <v>3</v>
      </c>
      <c r="J600" s="30" t="inlineStr">
        <is>
          <t>1. 위치 서비스 ON 상태
2. 프로필 등록 상태</t>
        </is>
      </c>
      <c r="K600" s="30" t="inlineStr">
        <is>
          <t>1. 차량 계정 연동 상태
2. FCEV 차량</t>
        </is>
      </c>
      <c r="L600" s="30" t="inlineStr">
        <is>
          <t>1. Map 진입
2. 하단 드로어 카드 즐겨찾기 탭 선택
3. 드로어 카드 확장
4. 충전소 탭 선택
5. 즐겨찾는 충전소 타이틀 영역 확인</t>
        </is>
      </c>
      <c r="M600" s="30" t="inlineStr">
        <is>
          <t>1. '즐겨찾는 충전소' 타이틀과 항목 개수 함께 노출</t>
        </is>
      </c>
      <c r="N600" s="92">
        <f>IF(COUNTIF(P600:W600,"F")&gt;=1,"FAIL",(IF(COUNTIF(P600:W600,"P")&gt;=1,"PASS",(IF(COUNTIF(P600:W600,"N/T")&gt;=1,"N/T",(IF(COUNTIF(P600:W600,"N/A")&gt;=1,"N/A","-")))))))</f>
        <v/>
      </c>
      <c r="O600" s="81">
        <f>IF(COUNTIF(P600:Q600,"F")&gt;=1,"FAIL",(IF(COUNTIF(P600:Q600,"P")&gt;=1,"PASS",(IF(COUNTIF(P600:Q600,"N/T")&gt;=1,"N/T",(IF(COUNTIF(P600:Q600,"N/A")&gt;=1,"N/A","-")))))))</f>
        <v/>
      </c>
      <c r="P600" s="17" t="inlineStr">
        <is>
          <t>N/A</t>
        </is>
      </c>
      <c r="Q600" s="17" t="inlineStr">
        <is>
          <t>N/A</t>
        </is>
      </c>
      <c r="R600" s="120">
        <f>IF(COUNTIF(S600:T600,"F")&gt;=1,"FAIL",(IF(COUNTIF(S600:T600,"P")&gt;=1,"PASS",(IF(COUNTIF(S600:T600,"N/T")&gt;=1,"N/T",(IF(COUNTIF(S600:T600,"N/A")&gt;=1,"N/A","-")))))))</f>
        <v/>
      </c>
      <c r="S600" s="29" t="inlineStr">
        <is>
          <t>N/T</t>
        </is>
      </c>
      <c r="T600" s="29" t="inlineStr">
        <is>
          <t>N/T</t>
        </is>
      </c>
      <c r="U600" s="120">
        <f>IF(COUNTIF(V600:W600,"F")&gt;=1,"FAIL",(IF(COUNTIF(V600:W600,"P")&gt;=1,"PASS",(IF(COUNTIF(V600:W600,"N/T")&gt;=1,"N/T",(IF(COUNTIF(V600:W600,"N/A")&gt;=1,"N/A","-")))))))</f>
        <v/>
      </c>
      <c r="V600" s="29" t="inlineStr">
        <is>
          <t>N/A</t>
        </is>
      </c>
      <c r="W600" s="29" t="inlineStr">
        <is>
          <t>N/A</t>
        </is>
      </c>
      <c r="X600" s="29" t="n"/>
      <c r="Y600" s="29" t="n"/>
      <c r="Z600" s="39" t="inlineStr">
        <is>
          <t>K/G: FCEV 차량 미지원(N/A)
H: 즐겨찾기 충전소 추가 된 FCEV 차량 필요(N/T)</t>
        </is>
      </c>
      <c r="AA600" s="29" t="inlineStr">
        <is>
          <t>N/T : 차량/디바이스 필요(조건)</t>
        </is>
      </c>
      <c r="AB600" s="29" t="inlineStr">
        <is>
          <t>개인화, 실차</t>
        </is>
      </c>
    </row>
    <row r="601" ht="66" customHeight="1" s="357">
      <c r="A601" s="108" t="inlineStr">
        <is>
          <t>Y_013</t>
        </is>
      </c>
      <c r="B601" s="29" t="inlineStr">
        <is>
          <t>TC_MAP_1552</t>
        </is>
      </c>
      <c r="C601" s="29" t="inlineStr">
        <is>
          <t>Map</t>
        </is>
      </c>
      <c r="D601" s="17" t="inlineStr">
        <is>
          <t>즐겨찾기 탭</t>
        </is>
      </c>
      <c r="E601" s="29" t="inlineStr">
        <is>
          <t>즐겨찾는 충전소</t>
        </is>
      </c>
      <c r="F601" s="29" t="inlineStr">
        <is>
          <t>즐겨찾는 충전소 목록</t>
        </is>
      </c>
      <c r="G601" s="29" t="inlineStr">
        <is>
          <t>KR, EU</t>
        </is>
      </c>
      <c r="H601" s="29" t="inlineStr">
        <is>
          <t>HOA</t>
        </is>
      </c>
      <c r="I601" s="29" t="n">
        <v>3</v>
      </c>
      <c r="J601" s="30" t="inlineStr">
        <is>
          <t>1. 위치 서비스 ON 상태
2. 프로필 등록 상태
3. 즐겨찾는 충전소가 없는 상태</t>
        </is>
      </c>
      <c r="K601" s="30" t="inlineStr">
        <is>
          <t>1. 차량 계정 연동 상태
2. FCEV 차량</t>
        </is>
      </c>
      <c r="L601" s="30" t="inlineStr">
        <is>
          <t>1. Map 진입
2. 하단 드로어 카드 즐겨찾기 탭 선택
3. 드로어 카드 확장
4. 충전소 탭 선택
5. 즐겨찾는 충전소 타이틀 영역 확인</t>
        </is>
      </c>
      <c r="M601" s="30" t="inlineStr">
        <is>
          <t>1. 개수 미노출 되지 않고 "0" 으로 노출</t>
        </is>
      </c>
      <c r="N601" s="75">
        <f>IF(COUNTIF(P601:W601,"F")&gt;=1,"FAIL",(IF(COUNTIF(P601:W601,"P")&gt;=1,"PASS",(IF(COUNTIF(P601:W601,"N/T")&gt;=1,"N/T",(IF(COUNTIF(P601:W601,"N/A")&gt;=1,"N/A","-")))))))</f>
        <v/>
      </c>
      <c r="O601" s="81">
        <f>IF(COUNTIF(P601:Q601,"F")&gt;=1,"FAIL",(IF(COUNTIF(P601:Q601,"P")&gt;=1,"PASS",(IF(COUNTIF(P601:Q601,"N/T")&gt;=1,"N/T",(IF(COUNTIF(P601:Q601,"N/A")&gt;=1,"N/A","-")))))))</f>
        <v/>
      </c>
      <c r="P601" s="17" t="inlineStr">
        <is>
          <t>N/A</t>
        </is>
      </c>
      <c r="Q601" s="17" t="inlineStr">
        <is>
          <t>N/A</t>
        </is>
      </c>
      <c r="R601" s="120">
        <f>IF(COUNTIF(S601:T601,"F")&gt;=1,"FAIL",(IF(COUNTIF(S601:T601,"P")&gt;=1,"PASS",(IF(COUNTIF(S601:T601,"N/T")&gt;=1,"N/T",(IF(COUNTIF(S601:T601,"N/A")&gt;=1,"N/A","-")))))))</f>
        <v/>
      </c>
      <c r="S601" s="29" t="inlineStr">
        <is>
          <t>P</t>
        </is>
      </c>
      <c r="T601" s="29" t="inlineStr">
        <is>
          <t>P</t>
        </is>
      </c>
      <c r="U601" s="120">
        <f>IF(COUNTIF(V601:W601,"F")&gt;=1,"FAIL",(IF(COUNTIF(V601:W601,"P")&gt;=1,"PASS",(IF(COUNTIF(V601:W601,"N/T")&gt;=1,"N/T",(IF(COUNTIF(V601:W601,"N/A")&gt;=1,"N/A","-")))))))</f>
        <v/>
      </c>
      <c r="V601" s="29" t="inlineStr">
        <is>
          <t>N/A</t>
        </is>
      </c>
      <c r="W601" s="29" t="inlineStr">
        <is>
          <t>N/A</t>
        </is>
      </c>
      <c r="X601" s="29" t="n"/>
      <c r="Y601" s="29" t="n"/>
      <c r="Z601" s="39" t="inlineStr">
        <is>
          <t>K/G: FCEV 차량 미지원(N/A)</t>
        </is>
      </c>
      <c r="AA601" s="29" t="inlineStr">
        <is>
          <t>비대상 차종(N/A)</t>
        </is>
      </c>
      <c r="AB601" s="29" t="inlineStr">
        <is>
          <t>개인화, 실차</t>
        </is>
      </c>
    </row>
    <row r="602" ht="39.6" customHeight="1" s="357">
      <c r="A602" s="108" t="inlineStr">
        <is>
          <t>n_113</t>
        </is>
      </c>
      <c r="B602" s="29" t="inlineStr">
        <is>
          <t>TC_MAP_1553</t>
        </is>
      </c>
      <c r="C602" s="29" t="inlineStr">
        <is>
          <t>Map</t>
        </is>
      </c>
      <c r="D602" s="29" t="inlineStr">
        <is>
          <t>즐겨찾기 탭</t>
        </is>
      </c>
      <c r="E602" s="29" t="inlineStr">
        <is>
          <t>즐겨찾는 충전소</t>
        </is>
      </c>
      <c r="F602" s="29" t="inlineStr">
        <is>
          <t>즐겨찾는 충전소 목록</t>
        </is>
      </c>
      <c r="G602" s="29" t="inlineStr">
        <is>
          <t>KR, EU</t>
        </is>
      </c>
      <c r="H602" s="29" t="inlineStr">
        <is>
          <t>HOA</t>
        </is>
      </c>
      <c r="I602" s="29" t="n">
        <v>4</v>
      </c>
      <c r="J602" s="30" t="inlineStr">
        <is>
          <t>1. 프로필 연동</t>
        </is>
      </c>
      <c r="K602" s="30" t="inlineStr">
        <is>
          <t>1. FCEV 차량
2. 저장된 즐겨찾는 충전소 없음</t>
        </is>
      </c>
      <c r="L602" s="30" t="inlineStr">
        <is>
          <t>1. Map &gt; 즐겨찾기 탭 진입
2. 즐겨찾는 충전소 chip 선택
3. 안내 문구 확인</t>
        </is>
      </c>
      <c r="M602" s="30" t="inlineStr">
        <is>
          <t>1. 안내문구 표출
- 즐겨찾는 충전소는 차량에서만 추가할 수 있습니다.</t>
        </is>
      </c>
      <c r="N602" s="75">
        <f>IF(COUNTIF(P602:W602,"F")&gt;=1,"FAIL",(IF(COUNTIF(P602:W602,"P")&gt;=1,"PASS",(IF(COUNTIF(P602:W602,"N/T")&gt;=1,"N/T",(IF(COUNTIF(P602:W602,"N/A")&gt;=1,"N/A","-")))))))</f>
        <v/>
      </c>
      <c r="O602" s="81">
        <f>IF(COUNTIF(P602:Q602,"F")&gt;=1,"FAIL",(IF(COUNTIF(P602:Q602,"P")&gt;=1,"PASS",(IF(COUNTIF(P602:Q602,"N/T")&gt;=1,"N/T",(IF(COUNTIF(P602:Q602,"N/A")&gt;=1,"N/A","-")))))))</f>
        <v/>
      </c>
      <c r="P602" s="17" t="inlineStr">
        <is>
          <t>N/A</t>
        </is>
      </c>
      <c r="Q602" s="17" t="inlineStr">
        <is>
          <t>N/A</t>
        </is>
      </c>
      <c r="R602" s="120">
        <f>IF(COUNTIF(S602:T602,"F")&gt;=1,"FAIL",(IF(COUNTIF(S602:T602,"P")&gt;=1,"PASS",(IF(COUNTIF(S602:T602,"N/T")&gt;=1,"N/T",(IF(COUNTIF(S602:T602,"N/A")&gt;=1,"N/A","-")))))))</f>
        <v/>
      </c>
      <c r="S602" s="29" t="inlineStr">
        <is>
          <t>P</t>
        </is>
      </c>
      <c r="T602" s="29" t="inlineStr">
        <is>
          <t>P</t>
        </is>
      </c>
      <c r="U602" s="120">
        <f>IF(COUNTIF(V602:W602,"F")&gt;=1,"FAIL",(IF(COUNTIF(V602:W602,"P")&gt;=1,"PASS",(IF(COUNTIF(V602:W602,"N/T")&gt;=1,"N/T",(IF(COUNTIF(V602:W602,"N/A")&gt;=1,"N/A","-")))))))</f>
        <v/>
      </c>
      <c r="V602" s="29" t="inlineStr">
        <is>
          <t>N/A</t>
        </is>
      </c>
      <c r="W602" s="29" t="inlineStr">
        <is>
          <t>N/A</t>
        </is>
      </c>
      <c r="X602" s="29" t="n"/>
      <c r="Y602" s="29" t="n"/>
      <c r="Z602" s="39" t="inlineStr">
        <is>
          <t>K/G: FCEV 차량 미지원(N/A)</t>
        </is>
      </c>
      <c r="AA602" s="29" t="inlineStr">
        <is>
          <t>비대상 차종(N/A)</t>
        </is>
      </c>
      <c r="AB602" s="29" t="n"/>
    </row>
    <row r="603" ht="79.2" customHeight="1" s="357">
      <c r="A603" s="108" t="inlineStr">
        <is>
          <t>Y_016</t>
        </is>
      </c>
      <c r="B603" s="29" t="inlineStr">
        <is>
          <t>TC_MAP_0508</t>
        </is>
      </c>
      <c r="C603" s="29" t="inlineStr">
        <is>
          <t>Map</t>
        </is>
      </c>
      <c r="D603" s="17" t="inlineStr">
        <is>
          <t>즐겨찾기 탭</t>
        </is>
      </c>
      <c r="E603" s="29" t="inlineStr">
        <is>
          <t>즐겨찾는 충전소</t>
        </is>
      </c>
      <c r="F603" s="29" t="inlineStr">
        <is>
          <t>즐겨찾는 충전소 추가</t>
        </is>
      </c>
      <c r="G603" s="29" t="inlineStr">
        <is>
          <t>KR, EU</t>
        </is>
      </c>
      <c r="H603" s="66" t="n"/>
      <c r="I603" s="29" t="n">
        <v>3</v>
      </c>
      <c r="J603" s="30" t="inlineStr">
        <is>
          <t>1. 위치 서비스 ON 상태
2. 프로필 등록 상태</t>
        </is>
      </c>
      <c r="K603" s="30" t="inlineStr">
        <is>
          <t>1. 차량 계정 연동 상태
2. evs 미지원 차량
3. EV, PHEV 차량</t>
        </is>
      </c>
      <c r="L603" s="30" t="inlineStr">
        <is>
          <t>1. Map 진입
2. 하단 드로어 카드 즐겨찾기 탭 선택
3. 드로어 카드 확장
4. 충전소 탭 선택
5. 즐겨찾는 충전소 타이틀 영역 하단 확인</t>
        </is>
      </c>
      <c r="M603" s="30" t="inlineStr">
        <is>
          <t>1. 충전소 추가 버튼 미노출
* 충전소 추가 버튼은 항상 미노출</t>
        </is>
      </c>
      <c r="N603" s="75">
        <f>IF(COUNTIF(P603:W603,"F")&gt;=1,"FAIL",(IF(COUNTIF(P603:W603,"P")&gt;=1,"PASS",(IF(COUNTIF(P603:W603,"N/T")&gt;=1,"N/T",(IF(COUNTIF(P603:W603,"N/A")&gt;=1,"N/A","-")))))))</f>
        <v/>
      </c>
      <c r="O603" s="81">
        <f>IF(COUNTIF(P603:Q603,"F")&gt;=1,"FAIL",(IF(COUNTIF(P603:Q603,"P")&gt;=1,"PASS",(IF(COUNTIF(P603:Q603,"N/T")&gt;=1,"N/T",(IF(COUNTIF(P603:Q603,"N/A")&gt;=1,"N/A","-")))))))</f>
        <v/>
      </c>
      <c r="P603" s="29" t="inlineStr">
        <is>
          <t>P</t>
        </is>
      </c>
      <c r="Q603" s="29" t="inlineStr">
        <is>
          <t>P</t>
        </is>
      </c>
      <c r="R603" s="120">
        <f>IF(COUNTIF(S603:T603,"F")&gt;=1,"FAIL",(IF(COUNTIF(S603:T603,"P")&gt;=1,"PASS",(IF(COUNTIF(S603:T603,"N/T")&gt;=1,"N/T",(IF(COUNTIF(S603:T603,"N/A")&gt;=1,"N/A","-")))))))</f>
        <v/>
      </c>
      <c r="S603" s="29" t="inlineStr">
        <is>
          <t>P</t>
        </is>
      </c>
      <c r="T603" s="29" t="inlineStr">
        <is>
          <t>P</t>
        </is>
      </c>
      <c r="U603" s="120">
        <f>IF(COUNTIF(V603:W603,"F")&gt;=1,"FAIL",(IF(COUNTIF(V603:W603,"P")&gt;=1,"PASS",(IF(COUNTIF(V603:W603,"N/T")&gt;=1,"N/T",(IF(COUNTIF(V603:W603,"N/A")&gt;=1,"N/A","-")))))))</f>
        <v/>
      </c>
      <c r="V603" s="29" t="inlineStr">
        <is>
          <t>P</t>
        </is>
      </c>
      <c r="W603" s="29" t="inlineStr">
        <is>
          <t>P</t>
        </is>
      </c>
      <c r="X603" s="29" t="inlineStr">
        <is>
          <t>SPAQA-18363(TASK)
SPAQA-18364(TASK)
SPAQA-19656</t>
        </is>
      </c>
      <c r="Y603" s="29" t="n"/>
      <c r="Z603" s="39" t="n"/>
      <c r="AA603" s="29" t="n"/>
      <c r="AB603" s="29" t="inlineStr">
        <is>
          <t>개인화, 실차, TASK</t>
        </is>
      </c>
    </row>
    <row r="604" ht="105.6" customHeight="1" s="357">
      <c r="A604" s="108" t="inlineStr">
        <is>
          <t>Y_017</t>
        </is>
      </c>
      <c r="B604" s="29" t="inlineStr">
        <is>
          <t>TC_MAP_0509</t>
        </is>
      </c>
      <c r="C604" s="54" t="inlineStr">
        <is>
          <t>Map</t>
        </is>
      </c>
      <c r="D604" s="220" t="inlineStr">
        <is>
          <t>즐겨찾기 탭</t>
        </is>
      </c>
      <c r="E604" s="54" t="inlineStr">
        <is>
          <t>즐겨찾는 충전소</t>
        </is>
      </c>
      <c r="F604" s="54" t="inlineStr">
        <is>
          <t>즐겨찾는 충전소 추가</t>
        </is>
      </c>
      <c r="G604" s="54" t="inlineStr">
        <is>
          <t>KR, EU</t>
        </is>
      </c>
      <c r="H604" s="54" t="n"/>
      <c r="I604" s="54" t="n"/>
      <c r="J604" s="31" t="inlineStr">
        <is>
          <t>1. 위치 서비스 ON 상태
2. 프로필 등록 상태</t>
        </is>
      </c>
      <c r="K604" s="31" t="inlineStr">
        <is>
          <t>1. 차량 계정 연동 상태
2 .evs 2.0 지원하는 차량
3. EV, PHEV 차량</t>
        </is>
      </c>
      <c r="L604" s="31" t="inlineStr">
        <is>
          <t>1. Map 진입
2. 하단 드로어 카드 즐겨찾기 탭 선택
3. 드로어 카드 확장
4. 충전소 탭 선택
5. 즐겨찾는 충전소 타이틀 영역 하단 확인</t>
        </is>
      </c>
      <c r="M604" s="31" t="inlineStr">
        <is>
          <t>1. 충전소 추가 버튼 노출
* 해외: EVS 2.0 차량인 경우 버튼 노출
즐겨찾는 충전소 0
          즐겨찾는 충전소를 추가해 보세요.
               [ + 충전소 추가  ]</t>
        </is>
      </c>
      <c r="N604" s="103">
        <f>IF(COUNTIF(P604:W604,"F")&gt;=1,"FAIL",(IF(COUNTIF(P604:W604,"P")&gt;=1,"PASS",(IF(COUNTIF(P604:W604,"N/T")&gt;=1,"N/T",(IF(COUNTIF(P604:W604,"N/A")&gt;=1,"N/A","-")))))))</f>
        <v/>
      </c>
      <c r="O604" s="120">
        <f>IF(COUNTIF(P604:Q604,"F")&gt;=1,"FAIL",(IF(COUNTIF(P604:Q604,"P")&gt;=1,"PASS",(IF(COUNTIF(P604:Q604,"N/T")&gt;=1,"N/T",(IF(COUNTIF(P604:Q604,"N/A")&gt;=1,"N/A","-")))))))</f>
        <v/>
      </c>
      <c r="P604" s="29" t="inlineStr">
        <is>
          <t>N/A</t>
        </is>
      </c>
      <c r="Q604" s="29" t="inlineStr">
        <is>
          <t>N/A</t>
        </is>
      </c>
      <c r="R604" s="120">
        <f>IF(COUNTIF(S604:T604,"F")&gt;=1,"FAIL",(IF(COUNTIF(S604:T604,"P")&gt;=1,"PASS",(IF(COUNTIF(S604:T604,"N/T")&gt;=1,"N/T",(IF(COUNTIF(S604:T604,"N/A")&gt;=1,"N/A","-")))))))</f>
        <v/>
      </c>
      <c r="S604" s="29" t="inlineStr">
        <is>
          <t>N/A</t>
        </is>
      </c>
      <c r="T604" s="29" t="inlineStr">
        <is>
          <t>N/A</t>
        </is>
      </c>
      <c r="U604" s="120">
        <f>IF(COUNTIF(V604:W604,"F")&gt;=1,"FAIL",(IF(COUNTIF(V604:W604,"P")&gt;=1,"PASS",(IF(COUNTIF(V604:W604,"N/T")&gt;=1,"N/T",(IF(COUNTIF(V604:W604,"N/A")&gt;=1,"N/A","-")))))))</f>
        <v/>
      </c>
      <c r="V604" s="29" t="inlineStr">
        <is>
          <t>N/A</t>
        </is>
      </c>
      <c r="W604" s="29" t="inlineStr">
        <is>
          <t>N/A</t>
        </is>
      </c>
      <c r="X604" s="29" t="inlineStr">
        <is>
          <t>SPAQA-18363(TASK)
SPAQA-18364(TASK)
SPAQA-24588(TASK)</t>
        </is>
      </c>
      <c r="Y604" s="29" t="n"/>
      <c r="Z604" s="39" t="inlineStr">
        <is>
          <t>삭제 TC(N/A)</t>
        </is>
      </c>
      <c r="AA604" s="29" t="inlineStr">
        <is>
          <t>사양 아님(N/A)</t>
        </is>
      </c>
      <c r="AB604" s="29" t="inlineStr">
        <is>
          <t>TASK, 삭제</t>
        </is>
      </c>
    </row>
    <row r="605" ht="79.2" customHeight="1" s="357">
      <c r="A605" s="108" t="inlineStr">
        <is>
          <t>Y_016</t>
        </is>
      </c>
      <c r="B605" s="29" t="inlineStr">
        <is>
          <t>TC_MAP_1554</t>
        </is>
      </c>
      <c r="C605" s="29" t="inlineStr">
        <is>
          <t>Map</t>
        </is>
      </c>
      <c r="D605" s="17" t="inlineStr">
        <is>
          <t>즐겨찾기 탭</t>
        </is>
      </c>
      <c r="E605" s="29" t="inlineStr">
        <is>
          <t>즐겨찾는 충전소</t>
        </is>
      </c>
      <c r="F605" s="29" t="inlineStr">
        <is>
          <t>즐겨찾는 충전소 추가</t>
        </is>
      </c>
      <c r="G605" s="29" t="inlineStr">
        <is>
          <t>KR, EU</t>
        </is>
      </c>
      <c r="H605" s="29" t="inlineStr">
        <is>
          <t>HOA</t>
        </is>
      </c>
      <c r="I605" s="29" t="n">
        <v>3</v>
      </c>
      <c r="J605" s="30" t="inlineStr">
        <is>
          <t>1. 위치 서비스 ON 상태
2. 프로필 등록 상태</t>
        </is>
      </c>
      <c r="K605" s="30" t="inlineStr">
        <is>
          <t>1. 차량 계정 연동 상태
2. evs 미지원 차량
3. FCEV 차량</t>
        </is>
      </c>
      <c r="L605" s="30" t="inlineStr">
        <is>
          <t>1. Map 진입
2. 하단 드로어 카드 즐겨찾기 탭 선택
3. 드로어 카드 확장
4. 충전소 탭 선택
5. 즐겨찾는 충전소 타이틀 영역 하단 확인</t>
        </is>
      </c>
      <c r="M605" s="30" t="inlineStr">
        <is>
          <t>1. 충전소 추가 버튼 미노출
* 충전소 추가 버튼은 항상 미노출</t>
        </is>
      </c>
      <c r="N605" s="75">
        <f>IF(COUNTIF(P605:W605,"F")&gt;=1,"FAIL",(IF(COUNTIF(P605:W605,"P")&gt;=1,"PASS",(IF(COUNTIF(P605:W605,"N/T")&gt;=1,"N/T",(IF(COUNTIF(P605:W605,"N/A")&gt;=1,"N/A","-")))))))</f>
        <v/>
      </c>
      <c r="O605" s="120">
        <f>IF(COUNTIF(P605:Q605,"F")&gt;=1,"FAIL",(IF(COUNTIF(P605:Q605,"P")&gt;=1,"PASS",(IF(COUNTIF(P605:Q605,"N/T")&gt;=1,"N/T",(IF(COUNTIF(P605:Q605,"N/A")&gt;=1,"N/A","-")))))))</f>
        <v/>
      </c>
      <c r="P605" s="17" t="inlineStr">
        <is>
          <t>N/A</t>
        </is>
      </c>
      <c r="Q605" s="17" t="inlineStr">
        <is>
          <t>N/A</t>
        </is>
      </c>
      <c r="R605" s="120">
        <f>IF(COUNTIF(S605:T605,"F")&gt;=1,"FAIL",(IF(COUNTIF(S605:T605,"P")&gt;=1,"PASS",(IF(COUNTIF(S605:T605,"N/T")&gt;=1,"N/T",(IF(COUNTIF(S605:T605,"N/A")&gt;=1,"N/A","-")))))))</f>
        <v/>
      </c>
      <c r="S605" s="29" t="inlineStr">
        <is>
          <t>P</t>
        </is>
      </c>
      <c r="T605" s="29" t="inlineStr">
        <is>
          <t>P</t>
        </is>
      </c>
      <c r="U605" s="120">
        <f>IF(COUNTIF(V605:W605,"F")&gt;=1,"FAIL",(IF(COUNTIF(V605:W605,"P")&gt;=1,"PASS",(IF(COUNTIF(V605:W605,"N/T")&gt;=1,"N/T",(IF(COUNTIF(V605:W605,"N/A")&gt;=1,"N/A","-")))))))</f>
        <v/>
      </c>
      <c r="V605" s="17" t="inlineStr">
        <is>
          <t>N/A</t>
        </is>
      </c>
      <c r="W605" s="17" t="inlineStr">
        <is>
          <t>N/A</t>
        </is>
      </c>
      <c r="X605" s="29" t="n"/>
      <c r="Y605" s="29" t="n"/>
      <c r="Z605" s="39" t="inlineStr">
        <is>
          <t>K/G: FCEV 차량 미지원(N/A)</t>
        </is>
      </c>
      <c r="AA605" s="29" t="inlineStr">
        <is>
          <t>비대상 차종(N/A)</t>
        </is>
      </c>
      <c r="AB605" s="29" t="inlineStr">
        <is>
          <t>개인화</t>
        </is>
      </c>
    </row>
    <row r="606" ht="66" customHeight="1" s="357">
      <c r="A606" s="108" t="inlineStr">
        <is>
          <t>Y_150</t>
        </is>
      </c>
      <c r="B606" s="29" t="inlineStr">
        <is>
          <t>TC_MAP_1555</t>
        </is>
      </c>
      <c r="C606" s="29" t="inlineStr">
        <is>
          <t>Map</t>
        </is>
      </c>
      <c r="D606" s="17" t="inlineStr">
        <is>
          <t>즐겨찾기 탭</t>
        </is>
      </c>
      <c r="E606" s="29" t="inlineStr">
        <is>
          <t>즐겨찾는 충전소</t>
        </is>
      </c>
      <c r="F606" s="29" t="inlineStr">
        <is>
          <t>즐겨찾는 충전소 추가</t>
        </is>
      </c>
      <c r="G606" s="29" t="inlineStr">
        <is>
          <t>KR, EU</t>
        </is>
      </c>
      <c r="H606" s="29" t="inlineStr">
        <is>
          <t>HOA</t>
        </is>
      </c>
      <c r="I606" s="29" t="n">
        <v>3</v>
      </c>
      <c r="J606" s="30" t="inlineStr">
        <is>
          <t>1. 저장된 즐겨찾는 충전소 있는 상태</t>
        </is>
      </c>
      <c r="K606" s="16" t="inlineStr">
        <is>
          <t>1. FCEV 차량</t>
        </is>
      </c>
      <c r="L606" s="30" t="inlineStr">
        <is>
          <t>1. Map 진입
2. 하단 드로어 카드의 즐겨찾기 탭 선택
3. 임의의 즐겨찾는 충전소 선택</t>
        </is>
      </c>
      <c r="M606" s="30" t="inlineStr">
        <is>
          <t>1. 간단 상세 화면 표출
- 입력창 닫기[X] 버튼 표출
- 충전소 마커 표출
- 하단 영역의 팝업 내 충전소 정보 표출
- [Send to car][Kia charge][Call][Save][Share] 버튼 표출</t>
        </is>
      </c>
      <c r="N606" s="92">
        <f>IF(COUNTIF(P606:W606,"F")&gt;=1,"FAIL",(IF(COUNTIF(P606:W606,"P")&gt;=1,"PASS",(IF(COUNTIF(P606:W606,"N/T")&gt;=1,"N/T",(IF(COUNTIF(P606:W606,"N/A")&gt;=1,"N/A","-")))))))</f>
        <v/>
      </c>
      <c r="O606" s="120">
        <f>IF(COUNTIF(P606:Q606,"F")&gt;=1,"FAIL",(IF(COUNTIF(P606:Q606,"P")&gt;=1,"PASS",(IF(COUNTIF(P606:Q606,"N/T")&gt;=1,"N/T",(IF(COUNTIF(P606:Q606,"N/A")&gt;=1,"N/A","-")))))))</f>
        <v/>
      </c>
      <c r="P606" s="17" t="inlineStr">
        <is>
          <t>N/A</t>
        </is>
      </c>
      <c r="Q606" s="17" t="inlineStr">
        <is>
          <t>N/A</t>
        </is>
      </c>
      <c r="R606" s="120">
        <f>IF(COUNTIF(S606:T606,"F")&gt;=1,"FAIL",(IF(COUNTIF(S606:T606,"P")&gt;=1,"PASS",(IF(COUNTIF(S606:T606,"N/T")&gt;=1,"N/T",(IF(COUNTIF(S606:T606,"N/A")&gt;=1,"N/A","-")))))))</f>
        <v/>
      </c>
      <c r="S606" s="29" t="inlineStr">
        <is>
          <t>N/T</t>
        </is>
      </c>
      <c r="T606" s="29" t="inlineStr">
        <is>
          <t>N/T</t>
        </is>
      </c>
      <c r="U606" s="120">
        <f>IF(COUNTIF(V606:W606,"F")&gt;=1,"FAIL",(IF(COUNTIF(V606:W606,"P")&gt;=1,"PASS",(IF(COUNTIF(V606:W606,"N/T")&gt;=1,"N/T",(IF(COUNTIF(V606:W606,"N/A")&gt;=1,"N/A","-")))))))</f>
        <v/>
      </c>
      <c r="V606" s="17" t="inlineStr">
        <is>
          <t>N/A</t>
        </is>
      </c>
      <c r="W606" s="17" t="inlineStr">
        <is>
          <t>N/A</t>
        </is>
      </c>
      <c r="X606" s="29" t="n"/>
      <c r="Y606" s="29" t="n"/>
      <c r="Z606" s="39" t="inlineStr">
        <is>
          <t>K/G: FCEV 차량 미지원(N/A)
H: 즐겨찾기 충전소 추가 된 FCEV 차량 필요(N/T)</t>
        </is>
      </c>
      <c r="AA606" s="29" t="inlineStr">
        <is>
          <t>N/T : 특수상황/실패 조건 필요(조건)</t>
        </is>
      </c>
      <c r="AB606" s="29" t="inlineStr">
        <is>
          <t>실차</t>
        </is>
      </c>
    </row>
    <row r="607" ht="66" customHeight="1" s="357">
      <c r="A607" s="108" t="inlineStr">
        <is>
          <t>Y_150</t>
        </is>
      </c>
      <c r="B607" s="29" t="inlineStr">
        <is>
          <t>TC_MAP_0510</t>
        </is>
      </c>
      <c r="C607" s="29" t="inlineStr">
        <is>
          <t>Map</t>
        </is>
      </c>
      <c r="D607" s="17" t="inlineStr">
        <is>
          <t>즐겨찾기 탭</t>
        </is>
      </c>
      <c r="E607" s="29" t="inlineStr">
        <is>
          <t>즐겨찾는 충전소</t>
        </is>
      </c>
      <c r="F607" s="29" t="inlineStr">
        <is>
          <t>즐겨찾는 충전소 추가</t>
        </is>
      </c>
      <c r="G607" s="29" t="inlineStr">
        <is>
          <t>KR, EU</t>
        </is>
      </c>
      <c r="H607" s="66" t="n"/>
      <c r="I607" s="29" t="n">
        <v>3</v>
      </c>
      <c r="J607" s="30" t="inlineStr">
        <is>
          <t>1. 저장된 즐겨찾는 충전소 있는 상태</t>
        </is>
      </c>
      <c r="K607" s="63" t="n"/>
      <c r="L607" s="30" t="inlineStr">
        <is>
          <t>1. Map 진입
2. 하단 드로어 카드의 즐겨찾기 탭 선택
3. 임의의 즐겨찾는 충전소 선택</t>
        </is>
      </c>
      <c r="M607" s="30" t="inlineStr">
        <is>
          <t>1. 간단 상세 화면 표출
- 입력창 닫기[X] 버튼 표출
- 충전소 마커 표출
- 하단 영역의 팝업 내 충전소 정보 표출
- [Send to car][Kia charge][Call][Save][Share] 버튼 표출</t>
        </is>
      </c>
      <c r="N607" s="75">
        <f>IF(COUNTIF(P607:W607,"F")&gt;=1,"FAIL",(IF(COUNTIF(P607:W607,"P")&gt;=1,"PASS",(IF(COUNTIF(P607:W607,"N/T")&gt;=1,"N/T",(IF(COUNTIF(P607:W607,"N/A")&gt;=1,"N/A","-")))))))</f>
        <v/>
      </c>
      <c r="O607" s="81">
        <f>IF(COUNTIF(P607:Q607,"F")&gt;=1,"FAIL",(IF(COUNTIF(P607:Q607,"P")&gt;=1,"PASS",(IF(COUNTIF(P607:Q607,"N/T")&gt;=1,"N/T",(IF(COUNTIF(P607:Q607,"N/A")&gt;=1,"N/A","-")))))))</f>
        <v/>
      </c>
      <c r="P607" s="29" t="inlineStr">
        <is>
          <t>N/T</t>
        </is>
      </c>
      <c r="Q607" s="29" t="inlineStr">
        <is>
          <t>N/T</t>
        </is>
      </c>
      <c r="R607" s="120">
        <f>IF(COUNTIF(S607:T607,"F")&gt;=1,"FAIL",(IF(COUNTIF(S607:T607,"P")&gt;=1,"PASS",(IF(COUNTIF(S607:T607,"N/T")&gt;=1,"N/T",(IF(COUNTIF(S607:T607,"N/A")&gt;=1,"N/A","-")))))))</f>
        <v/>
      </c>
      <c r="S607" s="29" t="inlineStr">
        <is>
          <t>P</t>
        </is>
      </c>
      <c r="T607" s="29" t="inlineStr">
        <is>
          <t>P</t>
        </is>
      </c>
      <c r="U607" s="120">
        <f>IF(COUNTIF(V607:W607,"F")&gt;=1,"FAIL",(IF(COUNTIF(V607:W607,"P")&gt;=1,"PASS",(IF(COUNTIF(V607:W607,"N/T")&gt;=1,"N/T",(IF(COUNTIF(V607:W607,"N/A")&gt;=1,"N/A","-")))))))</f>
        <v/>
      </c>
      <c r="V607" s="29" t="inlineStr">
        <is>
          <t>P</t>
        </is>
      </c>
      <c r="W607" s="29" t="inlineStr">
        <is>
          <t>P</t>
        </is>
      </c>
      <c r="X607" s="29" t="inlineStr">
        <is>
          <t>SPAQA-18531
SPAQA-19611
SPAQA-23681
SPAQA-24281
SPAQA-25307</t>
        </is>
      </c>
      <c r="Y607" s="29" t="n"/>
      <c r="Z607" s="39" t="inlineStr">
        <is>
          <t>K: MV 방전으로 원격사용불가(N/T)</t>
        </is>
      </c>
      <c r="AA607" s="29" t="n"/>
      <c r="AB607" s="29" t="inlineStr">
        <is>
          <t>실차</t>
        </is>
      </c>
    </row>
    <row r="608" ht="52.8" customHeight="1" s="357">
      <c r="A608" s="108" t="inlineStr">
        <is>
          <t>n_114</t>
        </is>
      </c>
      <c r="B608" s="29" t="inlineStr">
        <is>
          <t>TC_MAP_0511</t>
        </is>
      </c>
      <c r="C608" s="29" t="inlineStr">
        <is>
          <t>Map</t>
        </is>
      </c>
      <c r="D608" s="17" t="inlineStr">
        <is>
          <t>최근 검색 탭</t>
        </is>
      </c>
      <c r="E608" s="29" t="inlineStr">
        <is>
          <t>최근 검색 탭</t>
        </is>
      </c>
      <c r="F608" s="29" t="inlineStr">
        <is>
          <t>최근 검색 목록</t>
        </is>
      </c>
      <c r="G608" s="29" t="inlineStr">
        <is>
          <t>KR, EU</t>
        </is>
      </c>
      <c r="H608" s="66" t="n"/>
      <c r="I608" s="29" t="n">
        <v>1</v>
      </c>
      <c r="J608" s="63" t="n"/>
      <c r="K608" s="63" t="n"/>
      <c r="L608" s="30" t="inlineStr">
        <is>
          <t>1. MAP 진입</t>
        </is>
      </c>
      <c r="M608" s="30" t="inlineStr">
        <is>
          <t>1. 표시 속성
- 최근 검색 목록 타이틀
- [삭제] 버튼 (*최근 검색 항목 없을 경우 미표출)</t>
        </is>
      </c>
      <c r="N608" s="75">
        <f>IF(COUNTIF(P608:W608,"F")&gt;=1,"FAIL",(IF(COUNTIF(P608:W608,"P")&gt;=1,"PASS",(IF(COUNTIF(P608:W608,"N/T")&gt;=1,"N/T",(IF(COUNTIF(P608:W608,"N/A")&gt;=1,"N/A","-")))))))</f>
        <v/>
      </c>
      <c r="O608" s="81">
        <f>IF(COUNTIF(P608:Q608,"F")&gt;=1,"FAIL",(IF(COUNTIF(P608:Q608,"P")&gt;=1,"PASS",(IF(COUNTIF(P608:Q608,"N/T")&gt;=1,"N/T",(IF(COUNTIF(P608:Q608,"N/A")&gt;=1,"N/A","-")))))))</f>
        <v/>
      </c>
      <c r="P608" s="29" t="inlineStr">
        <is>
          <t>P</t>
        </is>
      </c>
      <c r="Q608" s="29" t="inlineStr">
        <is>
          <t>P</t>
        </is>
      </c>
      <c r="R608" s="120">
        <f>IF(COUNTIF(S608:T608,"F")&gt;=1,"FAIL",(IF(COUNTIF(S608:T608,"P")&gt;=1,"PASS",(IF(COUNTIF(S608:T608,"N/T")&gt;=1,"N/T",(IF(COUNTIF(S608:T608,"N/A")&gt;=1,"N/A","-")))))))</f>
        <v/>
      </c>
      <c r="S608" s="29" t="inlineStr">
        <is>
          <t>P</t>
        </is>
      </c>
      <c r="T608" s="29" t="inlineStr">
        <is>
          <t>P</t>
        </is>
      </c>
      <c r="U608" s="120">
        <f>IF(COUNTIF(V608:W608,"F")&gt;=1,"FAIL",(IF(COUNTIF(V608:W608,"P")&gt;=1,"PASS",(IF(COUNTIF(V608:W608,"N/T")&gt;=1,"N/T",(IF(COUNTIF(V608:W608,"N/A")&gt;=1,"N/A","-")))))))</f>
        <v/>
      </c>
      <c r="V608" s="29" t="inlineStr">
        <is>
          <t>P</t>
        </is>
      </c>
      <c r="W608" s="29" t="inlineStr">
        <is>
          <t>P</t>
        </is>
      </c>
      <c r="X608" s="29" t="inlineStr">
        <is>
          <t>SPAQA-16418
SPAQA-22595
SPAQA-18135
SPAQA-22934</t>
        </is>
      </c>
      <c r="Y608" s="29" t="n"/>
      <c r="Z608" s="39" t="inlineStr">
        <is>
          <t>
</t>
        </is>
      </c>
      <c r="AA608" s="29" t="n"/>
      <c r="AB608" s="29" t="inlineStr">
        <is>
          <t>Sanity</t>
        </is>
      </c>
    </row>
    <row r="609" ht="14.4" customHeight="1" s="357">
      <c r="A609" s="108" t="inlineStr">
        <is>
          <t>n_115</t>
        </is>
      </c>
      <c r="B609" s="29" t="inlineStr">
        <is>
          <t>TC_MAP_0512</t>
        </is>
      </c>
      <c r="C609" s="29" t="inlineStr">
        <is>
          <t>Map</t>
        </is>
      </c>
      <c r="D609" s="17" t="inlineStr">
        <is>
          <t>최근 검색 탭</t>
        </is>
      </c>
      <c r="E609" s="29" t="inlineStr">
        <is>
          <t>최근 검색 탭</t>
        </is>
      </c>
      <c r="F609" s="29" t="inlineStr">
        <is>
          <t>최근 검색 목록</t>
        </is>
      </c>
      <c r="G609" s="29" t="inlineStr">
        <is>
          <t>KR, EU</t>
        </is>
      </c>
      <c r="H609" s="66" t="n"/>
      <c r="I609" s="29" t="n">
        <v>1</v>
      </c>
      <c r="J609" s="63" t="n"/>
      <c r="K609" s="63" t="n"/>
      <c r="L609" s="30" t="inlineStr">
        <is>
          <t>1. MAP 진입</t>
        </is>
      </c>
      <c r="M609" s="30" t="inlineStr">
        <is>
          <t>1. [삭제] 선택 시 최근 검색어 삭제 화면으로 이동</t>
        </is>
      </c>
      <c r="N609" s="75">
        <f>IF(COUNTIF(P609:W609,"F")&gt;=1,"FAIL",(IF(COUNTIF(P609:W609,"P")&gt;=1,"PASS",(IF(COUNTIF(P609:W609,"N/T")&gt;=1,"N/T",(IF(COUNTIF(P609:W609,"N/A")&gt;=1,"N/A","-")))))))</f>
        <v/>
      </c>
      <c r="O609" s="81">
        <f>IF(COUNTIF(P609:Q609,"F")&gt;=1,"FAIL",(IF(COUNTIF(P609:Q609,"P")&gt;=1,"PASS",(IF(COUNTIF(P609:Q609,"N/T")&gt;=1,"N/T",(IF(COUNTIF(P609:Q609,"N/A")&gt;=1,"N/A","-")))))))</f>
        <v/>
      </c>
      <c r="P609" s="29" t="inlineStr">
        <is>
          <t>P</t>
        </is>
      </c>
      <c r="Q609" s="29" t="inlineStr">
        <is>
          <t>P</t>
        </is>
      </c>
      <c r="R609" s="120">
        <f>IF(COUNTIF(S609:T609,"F")&gt;=1,"FAIL",(IF(COUNTIF(S609:T609,"P")&gt;=1,"PASS",(IF(COUNTIF(S609:T609,"N/T")&gt;=1,"N/T",(IF(COUNTIF(S609:T609,"N/A")&gt;=1,"N/A","-")))))))</f>
        <v/>
      </c>
      <c r="S609" s="29" t="inlineStr">
        <is>
          <t>P</t>
        </is>
      </c>
      <c r="T609" s="29" t="inlineStr">
        <is>
          <t>P</t>
        </is>
      </c>
      <c r="U609" s="120">
        <f>IF(COUNTIF(V609:W609,"F")&gt;=1,"FAIL",(IF(COUNTIF(V609:W609,"P")&gt;=1,"PASS",(IF(COUNTIF(V609:W609,"N/T")&gt;=1,"N/T",(IF(COUNTIF(V609:W609,"N/A")&gt;=1,"N/A","-")))))))</f>
        <v/>
      </c>
      <c r="V609" s="29" t="inlineStr">
        <is>
          <t>P</t>
        </is>
      </c>
      <c r="W609" s="29" t="inlineStr">
        <is>
          <t>P</t>
        </is>
      </c>
      <c r="X609" s="29" t="inlineStr">
        <is>
          <t>SPAQA-24155</t>
        </is>
      </c>
      <c r="Y609" s="29" t="n"/>
      <c r="Z609" s="39" t="n"/>
      <c r="AA609" s="29" t="n"/>
      <c r="AB609" s="29" t="inlineStr">
        <is>
          <t>Sanity</t>
        </is>
      </c>
    </row>
    <row r="610" ht="66" customHeight="1" s="357">
      <c r="A610" s="108" t="inlineStr">
        <is>
          <t>n_116</t>
        </is>
      </c>
      <c r="B610" s="29" t="inlineStr">
        <is>
          <t>TC_MAP_0513</t>
        </is>
      </c>
      <c r="C610" s="29" t="inlineStr">
        <is>
          <t>Map</t>
        </is>
      </c>
      <c r="D610" s="17" t="inlineStr">
        <is>
          <t>최근 검색 탭</t>
        </is>
      </c>
      <c r="E610" s="29" t="inlineStr">
        <is>
          <t>최근 검색 탭</t>
        </is>
      </c>
      <c r="F610" s="29" t="inlineStr">
        <is>
          <t>최근 검색 목록</t>
        </is>
      </c>
      <c r="G610" s="29" t="inlineStr">
        <is>
          <t>KR, EU</t>
        </is>
      </c>
      <c r="H610" s="66" t="n"/>
      <c r="I610" s="29" t="n">
        <v>1</v>
      </c>
      <c r="J610" s="63" t="n"/>
      <c r="K610" s="63" t="n"/>
      <c r="L610" s="30" t="inlineStr">
        <is>
          <t>1. MAP 진입</t>
        </is>
      </c>
      <c r="M610" s="30" t="inlineStr">
        <is>
          <t>1. 표시 속성 확인
- 최근 검색어
- 직선 거리 (*CLDR 적용 / 위치 서비스 On 및 내 위치 조회 가능한 경우만 표시)
- 날짜</t>
        </is>
      </c>
      <c r="N610" s="75">
        <f>IF(COUNTIF(P610:W610,"F")&gt;=1,"FAIL",(IF(COUNTIF(P610:W610,"P")&gt;=1,"PASS",(IF(COUNTIF(P610:W610,"N/T")&gt;=1,"N/T",(IF(COUNTIF(P610:W610,"N/A")&gt;=1,"N/A","-")))))))</f>
        <v/>
      </c>
      <c r="O610" s="81">
        <f>IF(COUNTIF(P610:Q610,"F")&gt;=1,"FAIL",(IF(COUNTIF(P610:Q610,"P")&gt;=1,"PASS",(IF(COUNTIF(P610:Q610,"N/T")&gt;=1,"N/T",(IF(COUNTIF(P610:Q610,"N/A")&gt;=1,"N/A","-")))))))</f>
        <v/>
      </c>
      <c r="P610" s="29" t="inlineStr">
        <is>
          <t>P</t>
        </is>
      </c>
      <c r="Q610" s="29" t="inlineStr">
        <is>
          <t>P</t>
        </is>
      </c>
      <c r="R610" s="81">
        <f>IF(COUNTIF(S610:T610,"F")&gt;=1,"FAIL",(IF(COUNTIF(S610:T610,"P")&gt;=1,"PASS",(IF(COUNTIF(S610:T610,"N/T")&gt;=1,"N/T",(IF(COUNTIF(S610:T610,"N/A")&gt;=1,"N/A","-")))))))</f>
        <v/>
      </c>
      <c r="S610" s="29" t="inlineStr">
        <is>
          <t>P</t>
        </is>
      </c>
      <c r="T610" s="29" t="inlineStr">
        <is>
          <t>P</t>
        </is>
      </c>
      <c r="U610" s="81">
        <f>IF(COUNTIF(V610:W610,"F")&gt;=1,"FAIL",(IF(COUNTIF(V610:W610,"P")&gt;=1,"PASS",(IF(COUNTIF(V610:W610,"N/T")&gt;=1,"N/T",(IF(COUNTIF(V610:W610,"N/A")&gt;=1,"N/A","-")))))))</f>
        <v/>
      </c>
      <c r="V610" s="29" t="inlineStr">
        <is>
          <t>P</t>
        </is>
      </c>
      <c r="W610" s="29" t="inlineStr">
        <is>
          <t>P</t>
        </is>
      </c>
      <c r="X610" s="29" t="inlineStr">
        <is>
          <t>SPAQA-18945
SPAQA-19109
SPAQA-23834
SPAQA-23891</t>
        </is>
      </c>
      <c r="Y610" s="29" t="inlineStr">
        <is>
          <t>SPAQA-26527(TASK)</t>
        </is>
      </c>
      <c r="Z610" s="39" t="n"/>
      <c r="AA610" s="29" t="n"/>
      <c r="AB610" s="29" t="inlineStr">
        <is>
          <t>Sanity, 수정, TASK</t>
        </is>
      </c>
    </row>
    <row r="611" ht="66" customHeight="1" s="357">
      <c r="A611" s="108" t="inlineStr">
        <is>
          <t>n_117</t>
        </is>
      </c>
      <c r="B611" s="29" t="inlineStr">
        <is>
          <t>TC_MAP_0514</t>
        </is>
      </c>
      <c r="C611" s="29" t="inlineStr">
        <is>
          <t>Map</t>
        </is>
      </c>
      <c r="D611" s="17" t="inlineStr">
        <is>
          <t>최근 검색 탭</t>
        </is>
      </c>
      <c r="E611" s="29" t="inlineStr">
        <is>
          <t>최근 검색 탭</t>
        </is>
      </c>
      <c r="F611" s="29" t="inlineStr">
        <is>
          <t>최근 검색 목록</t>
        </is>
      </c>
      <c r="G611" s="29" t="inlineStr">
        <is>
          <t>KR, EU</t>
        </is>
      </c>
      <c r="H611" s="66" t="n"/>
      <c r="I611" s="29" t="n">
        <v>1</v>
      </c>
      <c r="J611" s="63" t="n"/>
      <c r="K611" s="63" t="n"/>
      <c r="L611" s="30" t="inlineStr">
        <is>
          <t>1. MAP 진입
2. 임의의 poi 간단 상세 화면 진입
3. 최근 검색 탭 리스트 확인</t>
        </is>
      </c>
      <c r="M611" s="30" t="inlineStr">
        <is>
          <t>1. 간단 상세까지 진입한 poi가 최근 검색 탭에 저장된다.</t>
        </is>
      </c>
      <c r="N611" s="75">
        <f>IF(COUNTIF(P611:W611,"F")&gt;=1,"FAIL",(IF(COUNTIF(P611:W611,"P")&gt;=1,"PASS",(IF(COUNTIF(P611:W611,"N/T")&gt;=1,"N/T",(IF(COUNTIF(P611:W611,"N/A")&gt;=1,"N/A","-")))))))</f>
        <v/>
      </c>
      <c r="O611" s="81">
        <f>IF(COUNTIF(P611:Q611,"F")&gt;=1,"FAIL",(IF(COUNTIF(P611:Q611,"P")&gt;=1,"PASS",(IF(COUNTIF(P611:Q611,"N/T")&gt;=1,"N/T",(IF(COUNTIF(P611:Q611,"N/A")&gt;=1,"N/A","-")))))))</f>
        <v/>
      </c>
      <c r="P611" s="29" t="inlineStr">
        <is>
          <t>P</t>
        </is>
      </c>
      <c r="Q611" s="29" t="inlineStr">
        <is>
          <t>P</t>
        </is>
      </c>
      <c r="R611" s="120">
        <f>IF(COUNTIF(S611:T611,"F")&gt;=1,"FAIL",(IF(COUNTIF(S611:T611,"P")&gt;=1,"PASS",(IF(COUNTIF(S611:T611,"N/T")&gt;=1,"N/T",(IF(COUNTIF(S611:T611,"N/A")&gt;=1,"N/A","-")))))))</f>
        <v/>
      </c>
      <c r="S611" s="29" t="inlineStr">
        <is>
          <t>P</t>
        </is>
      </c>
      <c r="T611" s="29" t="inlineStr">
        <is>
          <t>P</t>
        </is>
      </c>
      <c r="U611" s="120">
        <f>IF(COUNTIF(V611:W611,"F")&gt;=1,"FAIL",(IF(COUNTIF(V611:W611,"P")&gt;=1,"PASS",(IF(COUNTIF(V611:W611,"N/T")&gt;=1,"N/T",(IF(COUNTIF(V611:W611,"N/A")&gt;=1,"N/A","-")))))))</f>
        <v/>
      </c>
      <c r="V611" s="29" t="inlineStr">
        <is>
          <t>P</t>
        </is>
      </c>
      <c r="W611" s="29" t="inlineStr">
        <is>
          <t>P</t>
        </is>
      </c>
      <c r="X611" s="29" t="inlineStr">
        <is>
          <t>SPAQA-16921
SPAQA-19109
SPAQA-20104
SPAQA-20106
SPAQA-23483</t>
        </is>
      </c>
      <c r="Y611" s="29" t="n"/>
      <c r="Z611" s="39" t="n"/>
      <c r="AA611" s="29" t="n"/>
      <c r="AB611" s="29" t="inlineStr">
        <is>
          <t>Sanity</t>
        </is>
      </c>
    </row>
    <row r="612" ht="39.6" customHeight="1" s="357">
      <c r="A612" s="108" t="inlineStr">
        <is>
          <t>Y_151</t>
        </is>
      </c>
      <c r="B612" s="29" t="inlineStr">
        <is>
          <t>TC_MAP_0515</t>
        </is>
      </c>
      <c r="C612" s="29" t="inlineStr">
        <is>
          <t>Map</t>
        </is>
      </c>
      <c r="D612" s="17" t="inlineStr">
        <is>
          <t>최근 검색 탭</t>
        </is>
      </c>
      <c r="E612" s="29" t="inlineStr">
        <is>
          <t>최근 검색 탭</t>
        </is>
      </c>
      <c r="F612" s="29" t="inlineStr">
        <is>
          <t>최근 검색 목록</t>
        </is>
      </c>
      <c r="G612" s="29" t="inlineStr">
        <is>
          <t>KR, EU</t>
        </is>
      </c>
      <c r="H612" s="66" t="n"/>
      <c r="I612" s="29" t="n">
        <v>3</v>
      </c>
      <c r="J612" s="63" t="n"/>
      <c r="K612" s="30" t="inlineStr">
        <is>
          <t>1. 즐겨찾는 충전소 등록 된 상태</t>
        </is>
      </c>
      <c r="L612" s="30" t="inlineStr">
        <is>
          <t>1. MAP 진입
2. 임의의 poi 간단 상세 화면 진입
3. 최근 검색 탭 리스트 확인</t>
        </is>
      </c>
      <c r="M612" s="30" t="inlineStr">
        <is>
          <t>1. 즐겨찾는 충전소 POI 선택시 검색 기록 저장되면 안됨.</t>
        </is>
      </c>
      <c r="N612" s="75">
        <f>IF(COUNTIF(P612:W612,"F")&gt;=1,"FAIL",(IF(COUNTIF(P612:W612,"P")&gt;=1,"PASS",(IF(COUNTIF(P612:W612,"N/T")&gt;=1,"N/T",(IF(COUNTIF(P612:W612,"N/A")&gt;=1,"N/A","-")))))))</f>
        <v/>
      </c>
      <c r="O612" s="81">
        <f>IF(COUNTIF(P612:Q612,"F")&gt;=1,"FAIL",(IF(COUNTIF(P612:Q612,"P")&gt;=1,"PASS",(IF(COUNTIF(P612:Q612,"N/T")&gt;=1,"N/T",(IF(COUNTIF(P612:Q612,"N/A")&gt;=1,"N/A","-")))))))</f>
        <v/>
      </c>
      <c r="P612" s="29" t="inlineStr">
        <is>
          <t>N/T</t>
        </is>
      </c>
      <c r="Q612" s="29" t="inlineStr">
        <is>
          <t>N/T</t>
        </is>
      </c>
      <c r="R612" s="120">
        <f>IF(COUNTIF(S612:T612,"F")&gt;=1,"FAIL",(IF(COUNTIF(S612:T612,"P")&gt;=1,"PASS",(IF(COUNTIF(S612:T612,"N/T")&gt;=1,"N/T",(IF(COUNTIF(S612:T612,"N/A")&gt;=1,"N/A","-")))))))</f>
        <v/>
      </c>
      <c r="S612" s="29" t="inlineStr">
        <is>
          <t>P</t>
        </is>
      </c>
      <c r="T612" s="29" t="inlineStr">
        <is>
          <t>P</t>
        </is>
      </c>
      <c r="U612" s="120">
        <f>IF(COUNTIF(V612:W612,"F")&gt;=1,"FAIL",(IF(COUNTIF(V612:W612,"P")&gt;=1,"PASS",(IF(COUNTIF(V612:W612,"N/T")&gt;=1,"N/T",(IF(COUNTIF(V612:W612,"N/A")&gt;=1,"N/A","-")))))))</f>
        <v/>
      </c>
      <c r="V612" s="29" t="inlineStr">
        <is>
          <t>P</t>
        </is>
      </c>
      <c r="W612" s="29" t="inlineStr">
        <is>
          <t>P</t>
        </is>
      </c>
      <c r="X612" s="29" t="inlineStr">
        <is>
          <t>SPAQA-23225
SPAQA-18532</t>
        </is>
      </c>
      <c r="Y612" s="29" t="n"/>
      <c r="Z612" s="39" t="inlineStr">
        <is>
          <t>K: MV 방전으로 원격사용불가(N/T)</t>
        </is>
      </c>
      <c r="AA612" s="29" t="n"/>
      <c r="AB612" s="29" t="inlineStr">
        <is>
          <t>실차</t>
        </is>
      </c>
    </row>
    <row r="613" ht="39.6" customHeight="1" s="357">
      <c r="A613" s="108" t="inlineStr">
        <is>
          <t>Y_019</t>
        </is>
      </c>
      <c r="B613" s="29" t="inlineStr">
        <is>
          <t>TC_MAP_0516</t>
        </is>
      </c>
      <c r="C613" s="29" t="inlineStr">
        <is>
          <t>Map</t>
        </is>
      </c>
      <c r="D613" s="17" t="inlineStr">
        <is>
          <t>최근 검색 탭</t>
        </is>
      </c>
      <c r="E613" s="29" t="inlineStr">
        <is>
          <t>최근 검색 탭</t>
        </is>
      </c>
      <c r="F613" s="29" t="inlineStr">
        <is>
          <t>최근 검색 목록</t>
        </is>
      </c>
      <c r="G613" s="29" t="inlineStr">
        <is>
          <t>EU</t>
        </is>
      </c>
      <c r="H613" s="66" t="n"/>
      <c r="I613" s="29" t="n">
        <v>3</v>
      </c>
      <c r="J613" s="30" t="inlineStr">
        <is>
          <t>1. 프로필 등록</t>
        </is>
      </c>
      <c r="K613" s="30" t="inlineStr">
        <is>
          <t>1. evs2.0 지원 
2. 즐겨찾는 충전소 등록 된 상태</t>
        </is>
      </c>
      <c r="L613" s="30" t="inlineStr">
        <is>
          <t>1. MAP 진입
2. 즐겨찾는 충전소 검색</t>
        </is>
      </c>
      <c r="M613" s="30" t="inlineStr">
        <is>
          <t>1. 즐겨찾는 충전소 검색 이력 제외
- 최근 검색 기록 미표출 되어야 함.</t>
        </is>
      </c>
      <c r="N613" s="92">
        <f>IF(COUNTIF(P613:W613,"F")&gt;=1,"FAIL",(IF(COUNTIF(P613:W613,"P")&gt;=1,"PASS",(IF(COUNTIF(P613:W613,"N/T")&gt;=1,"N/T",(IF(COUNTIF(P613:W613,"N/A")&gt;=1,"N/A","-")))))))</f>
        <v/>
      </c>
      <c r="O613" s="81">
        <f>IF(COUNTIF(P613:Q613,"F")&gt;=1,"FAIL",(IF(COUNTIF(P613:Q613,"P")&gt;=1,"PASS",(IF(COUNTIF(P613:Q613,"N/T")&gt;=1,"N/T",(IF(COUNTIF(P613:Q613,"N/A")&gt;=1,"N/A","-")))))))</f>
        <v/>
      </c>
      <c r="P613" s="29" t="inlineStr">
        <is>
          <t>N/T</t>
        </is>
      </c>
      <c r="Q613" s="29" t="inlineStr">
        <is>
          <t>N/T</t>
        </is>
      </c>
      <c r="R613" s="120">
        <f>IF(COUNTIF(S613:T613,"F")&gt;=1,"FAIL",(IF(COUNTIF(S613:T613,"P")&gt;=1,"PASS",(IF(COUNTIF(S613:T613,"N/T")&gt;=1,"N/T",(IF(COUNTIF(S613:T613,"N/A")&gt;=1,"N/A","-")))))))</f>
        <v/>
      </c>
      <c r="S613" s="29" t="inlineStr">
        <is>
          <t>N/T</t>
        </is>
      </c>
      <c r="T613" s="29" t="inlineStr">
        <is>
          <t>N/T</t>
        </is>
      </c>
      <c r="U613" s="120">
        <f>IF(COUNTIF(V613:W613,"F")&gt;=1,"FAIL",(IF(COUNTIF(V613:W613,"P")&gt;=1,"PASS",(IF(COUNTIF(V613:W613,"N/T")&gt;=1,"N/T",(IF(COUNTIF(V613:W613,"N/A")&gt;=1,"N/A","-")))))))</f>
        <v/>
      </c>
      <c r="V613" s="29" t="inlineStr">
        <is>
          <t>N/T</t>
        </is>
      </c>
      <c r="W613" s="29" t="inlineStr">
        <is>
          <t>N/T</t>
        </is>
      </c>
      <c r="X613" s="29" t="n"/>
      <c r="Y613" s="29" t="n"/>
      <c r="Z613" s="39" t="inlineStr">
        <is>
          <t>(공통) EVS 2.0 지원 차량 필요(N/T)</t>
        </is>
      </c>
      <c r="AA613" s="29" t="inlineStr">
        <is>
          <t>N/T : 차량/디바이스 필요(조건)</t>
        </is>
      </c>
      <c r="AB613" s="29" t="inlineStr">
        <is>
          <t>실차</t>
        </is>
      </c>
    </row>
    <row r="614" ht="39.6" customHeight="1" s="357">
      <c r="A614" s="108" t="inlineStr">
        <is>
          <t>n_118</t>
        </is>
      </c>
      <c r="B614" s="29" t="inlineStr">
        <is>
          <t>TC_MAP_0517</t>
        </is>
      </c>
      <c r="C614" s="29" t="inlineStr">
        <is>
          <t>Map</t>
        </is>
      </c>
      <c r="D614" s="17" t="inlineStr">
        <is>
          <t>최근 검색 탭</t>
        </is>
      </c>
      <c r="E614" s="29" t="inlineStr">
        <is>
          <t>최근 검색 탭</t>
        </is>
      </c>
      <c r="F614" s="29" t="inlineStr">
        <is>
          <t>최근 검색 목록</t>
        </is>
      </c>
      <c r="G614" s="29" t="inlineStr">
        <is>
          <t>KR, EU</t>
        </is>
      </c>
      <c r="H614" s="66" t="n"/>
      <c r="I614" s="29" t="n">
        <v>1</v>
      </c>
      <c r="J614" s="30" t="inlineStr">
        <is>
          <t>1. 최근 검색어 있는 상태</t>
        </is>
      </c>
      <c r="K614" s="63" t="n"/>
      <c r="L614" s="30" t="inlineStr">
        <is>
          <t>1. MAP 진입
2. 최근 검색어 선택</t>
        </is>
      </c>
      <c r="M614" s="30" t="inlineStr">
        <is>
          <t>1. 해당 검색어의 간단 상세 화면으로 이동</t>
        </is>
      </c>
      <c r="N614" s="75">
        <f>IF(COUNTIF(P614:W614,"F")&gt;=1,"FAIL",(IF(COUNTIF(P614:W614,"P")&gt;=1,"PASS",(IF(COUNTIF(P614:W614,"N/T")&gt;=1,"N/T",(IF(COUNTIF(P614:W614,"N/A")&gt;=1,"N/A","-")))))))</f>
        <v/>
      </c>
      <c r="O614" s="81">
        <f>IF(COUNTIF(P614:Q614,"F")&gt;=1,"FAIL",(IF(COUNTIF(P614:Q614,"P")&gt;=1,"PASS",(IF(COUNTIF(P614:Q614,"N/T")&gt;=1,"N/T",(IF(COUNTIF(P614:Q614,"N/A")&gt;=1,"N/A","-")))))))</f>
        <v/>
      </c>
      <c r="P614" s="29" t="inlineStr">
        <is>
          <t>P</t>
        </is>
      </c>
      <c r="Q614" s="29" t="inlineStr">
        <is>
          <t>P</t>
        </is>
      </c>
      <c r="R614" s="120">
        <f>IF(COUNTIF(S614:T614,"F")&gt;=1,"FAIL",(IF(COUNTIF(S614:T614,"P")&gt;=1,"PASS",(IF(COUNTIF(S614:T614,"N/T")&gt;=1,"N/T",(IF(COUNTIF(S614:T614,"N/A")&gt;=1,"N/A","-")))))))</f>
        <v/>
      </c>
      <c r="S614" s="29" t="inlineStr">
        <is>
          <t>P</t>
        </is>
      </c>
      <c r="T614" s="29" t="inlineStr">
        <is>
          <t>P</t>
        </is>
      </c>
      <c r="U614" s="120">
        <f>IF(COUNTIF(V614:W614,"F")&gt;=1,"FAIL",(IF(COUNTIF(V614:W614,"P")&gt;=1,"PASS",(IF(COUNTIF(V614:W614,"N/T")&gt;=1,"N/T",(IF(COUNTIF(V614:W614,"N/A")&gt;=1,"N/A","-")))))))</f>
        <v/>
      </c>
      <c r="V614" s="29" t="inlineStr">
        <is>
          <t>P</t>
        </is>
      </c>
      <c r="W614" s="29" t="inlineStr">
        <is>
          <t>P</t>
        </is>
      </c>
      <c r="X614" s="29" t="inlineStr">
        <is>
          <t>SPAQA-20448
SPAQA-14534
SPAQA-23606</t>
        </is>
      </c>
      <c r="Y614" s="29" t="n"/>
      <c r="Z614" s="39" t="n"/>
      <c r="AA614" s="29" t="n"/>
      <c r="AB614" s="29" t="inlineStr">
        <is>
          <t>Sanity</t>
        </is>
      </c>
    </row>
    <row r="615" ht="39.6" customHeight="1" s="357">
      <c r="A615" s="108" t="inlineStr">
        <is>
          <t>n_119</t>
        </is>
      </c>
      <c r="B615" s="29" t="inlineStr">
        <is>
          <t>TC_MAP_0518</t>
        </is>
      </c>
      <c r="C615" s="29" t="inlineStr">
        <is>
          <t>Map</t>
        </is>
      </c>
      <c r="D615" s="29" t="inlineStr">
        <is>
          <t>최근 검색 탭</t>
        </is>
      </c>
      <c r="E615" s="29" t="inlineStr">
        <is>
          <t>최근 검색 탭</t>
        </is>
      </c>
      <c r="F615" s="29" t="inlineStr">
        <is>
          <t>최근 검색 목록</t>
        </is>
      </c>
      <c r="G615" s="29" t="inlineStr">
        <is>
          <t>KR, EU</t>
        </is>
      </c>
      <c r="H615" s="66" t="n"/>
      <c r="I615" s="29" t="n">
        <v>1</v>
      </c>
      <c r="J615" s="63" t="n"/>
      <c r="K615" s="63" t="n"/>
      <c r="L615" s="30" t="inlineStr">
        <is>
          <t>1. MAP 진입
2. 최근 검색 탭
3. 앱 최근 검색 목록 내 주소 확인</t>
        </is>
      </c>
      <c r="M615" s="30" t="inlineStr">
        <is>
          <t>1. 개행처리 없이 총 1개의 레이어로 표출</t>
        </is>
      </c>
      <c r="N615" s="75">
        <f>IF(COUNTIF(P615:W615,"F")&gt;=1,"FAIL",(IF(COUNTIF(P615:W615,"P")&gt;=1,"PASS",(IF(COUNTIF(P615:W615,"N/T")&gt;=1,"N/T",(IF(COUNTIF(P615:W615,"N/A")&gt;=1,"N/A","-")))))))</f>
        <v/>
      </c>
      <c r="O615" s="81">
        <f>IF(COUNTIF(P615:Q615,"F")&gt;=1,"FAIL",(IF(COUNTIF(P615:Q615,"P")&gt;=1,"PASS",(IF(COUNTIF(P615:Q615,"N/T")&gt;=1,"N/T",(IF(COUNTIF(P615:Q615,"N/A")&gt;=1,"N/A","-")))))))</f>
        <v/>
      </c>
      <c r="P615" s="29" t="inlineStr">
        <is>
          <t>P</t>
        </is>
      </c>
      <c r="Q615" s="29" t="inlineStr">
        <is>
          <t>P</t>
        </is>
      </c>
      <c r="R615" s="120">
        <f>IF(COUNTIF(S615:T615,"F")&gt;=1,"FAIL",(IF(COUNTIF(S615:T615,"P")&gt;=1,"PASS",(IF(COUNTIF(S615:T615,"N/T")&gt;=1,"N/T",(IF(COUNTIF(S615:T615,"N/A")&gt;=1,"N/A","-")))))))</f>
        <v/>
      </c>
      <c r="S615" s="29" t="inlineStr">
        <is>
          <t>P</t>
        </is>
      </c>
      <c r="T615" s="29" t="inlineStr">
        <is>
          <t>P</t>
        </is>
      </c>
      <c r="U615" s="120">
        <f>IF(COUNTIF(V615:W615,"F")&gt;=1,"FAIL",(IF(COUNTIF(V615:W615,"P")&gt;=1,"PASS",(IF(COUNTIF(V615:W615,"N/T")&gt;=1,"N/T",(IF(COUNTIF(V615:W615,"N/A")&gt;=1,"N/A","-")))))))</f>
        <v/>
      </c>
      <c r="V615" s="29" t="inlineStr">
        <is>
          <t>P</t>
        </is>
      </c>
      <c r="W615" s="29" t="inlineStr">
        <is>
          <t>P</t>
        </is>
      </c>
      <c r="X615" s="29" t="inlineStr">
        <is>
          <t>SPAQA-16317(TASK)</t>
        </is>
      </c>
      <c r="Y615" s="29" t="n"/>
      <c r="Z615" s="39" t="n"/>
      <c r="AA615" s="29" t="n"/>
      <c r="AB615" s="29" t="inlineStr">
        <is>
          <t>Sanity, TASK</t>
        </is>
      </c>
    </row>
    <row r="616" ht="26.4" customHeight="1" s="357">
      <c r="A616" s="108" t="inlineStr">
        <is>
          <t>n_120</t>
        </is>
      </c>
      <c r="B616" s="29" t="inlineStr">
        <is>
          <t>TC_MAP_0519</t>
        </is>
      </c>
      <c r="C616" s="29" t="inlineStr">
        <is>
          <t>Map</t>
        </is>
      </c>
      <c r="D616" s="17" t="inlineStr">
        <is>
          <t>최근 검색 탭</t>
        </is>
      </c>
      <c r="E616" s="29" t="inlineStr">
        <is>
          <t>최근 검색 탭</t>
        </is>
      </c>
      <c r="F616" s="29" t="inlineStr">
        <is>
          <t>최근 검색 목록</t>
        </is>
      </c>
      <c r="G616" s="29" t="inlineStr">
        <is>
          <t>KR, EU</t>
        </is>
      </c>
      <c r="H616" s="66" t="n"/>
      <c r="I616" s="29" t="n">
        <v>1</v>
      </c>
      <c r="J616" s="30" t="inlineStr">
        <is>
          <t>1. 최근 검색어 없는 상태</t>
        </is>
      </c>
      <c r="K616" s="63" t="n"/>
      <c r="L616" s="30" t="inlineStr">
        <is>
          <t>1. MAP 진입
2. 최근 검색 목록 확인</t>
        </is>
      </c>
      <c r="M616" s="30" t="inlineStr">
        <is>
          <t>1. 최근 검색 내역이 없습니다. 문구 표출</t>
        </is>
      </c>
      <c r="N616" s="75">
        <f>IF(COUNTIF(P616:W616,"F")&gt;=1,"FAIL",(IF(COUNTIF(P616:W616,"P")&gt;=1,"PASS",(IF(COUNTIF(P616:W616,"N/T")&gt;=1,"N/T",(IF(COUNTIF(P616:W616,"N/A")&gt;=1,"N/A","-")))))))</f>
        <v/>
      </c>
      <c r="O616" s="81">
        <f>IF(COUNTIF(P616:Q616,"F")&gt;=1,"FAIL",(IF(COUNTIF(P616:Q616,"P")&gt;=1,"PASS",(IF(COUNTIF(P616:Q616,"N/T")&gt;=1,"N/T",(IF(COUNTIF(P616:Q616,"N/A")&gt;=1,"N/A","-")))))))</f>
        <v/>
      </c>
      <c r="P616" s="29" t="inlineStr">
        <is>
          <t>P</t>
        </is>
      </c>
      <c r="Q616" s="29" t="inlineStr">
        <is>
          <t>P</t>
        </is>
      </c>
      <c r="R616" s="120">
        <f>IF(COUNTIF(S616:T616,"F")&gt;=1,"FAIL",(IF(COUNTIF(S616:T616,"P")&gt;=1,"PASS",(IF(COUNTIF(S616:T616,"N/T")&gt;=1,"N/T",(IF(COUNTIF(S616:T616,"N/A")&gt;=1,"N/A","-")))))))</f>
        <v/>
      </c>
      <c r="S616" s="29" t="inlineStr">
        <is>
          <t>P</t>
        </is>
      </c>
      <c r="T616" s="29" t="inlineStr">
        <is>
          <t>P</t>
        </is>
      </c>
      <c r="U616" s="120">
        <f>IF(COUNTIF(V616:W616,"F")&gt;=1,"FAIL",(IF(COUNTIF(V616:W616,"P")&gt;=1,"PASS",(IF(COUNTIF(V616:W616,"N/T")&gt;=1,"N/T",(IF(COUNTIF(V616:W616,"N/A")&gt;=1,"N/A","-")))))))</f>
        <v/>
      </c>
      <c r="V616" s="29" t="inlineStr">
        <is>
          <t>P</t>
        </is>
      </c>
      <c r="W616" s="29" t="inlineStr">
        <is>
          <t>P</t>
        </is>
      </c>
      <c r="X616" s="29" t="n"/>
      <c r="Y616" s="29" t="n"/>
      <c r="Z616" s="39" t="n"/>
      <c r="AA616" s="29" t="n"/>
      <c r="AB616" s="29" t="inlineStr">
        <is>
          <t>Sanity</t>
        </is>
      </c>
    </row>
    <row r="617" ht="39.6" customHeight="1" s="357">
      <c r="A617" s="108" t="inlineStr">
        <is>
          <t>n_121</t>
        </is>
      </c>
      <c r="B617" s="29" t="inlineStr">
        <is>
          <t>TC_MAP_0520</t>
        </is>
      </c>
      <c r="C617" s="29" t="inlineStr">
        <is>
          <t>Map</t>
        </is>
      </c>
      <c r="D617" s="17" t="inlineStr">
        <is>
          <t>최근 검색 탭</t>
        </is>
      </c>
      <c r="E617" s="29" t="inlineStr">
        <is>
          <t>최근 검색 탭</t>
        </is>
      </c>
      <c r="F617" s="29" t="inlineStr">
        <is>
          <t>최근 검색 목록</t>
        </is>
      </c>
      <c r="G617" s="29" t="inlineStr">
        <is>
          <t>KR, EU</t>
        </is>
      </c>
      <c r="H617" s="66" t="n"/>
      <c r="I617" s="29" t="n">
        <v>1</v>
      </c>
      <c r="J617" s="63" t="n"/>
      <c r="K617" s="63" t="n"/>
      <c r="L617" s="30" t="inlineStr">
        <is>
          <t>1. MAP 진입
2. 최근 검색 탭
3. 앱 최근 검색 목록</t>
        </is>
      </c>
      <c r="M617" s="30" t="inlineStr">
        <is>
          <t>1. 최근 검색 순으로 정렬</t>
        </is>
      </c>
      <c r="N617" s="75">
        <f>IF(COUNTIF(P617:W617,"F")&gt;=1,"FAIL",(IF(COUNTIF(P617:W617,"P")&gt;=1,"PASS",(IF(COUNTIF(P617:W617,"N/T")&gt;=1,"N/T",(IF(COUNTIF(P617:W617,"N/A")&gt;=1,"N/A","-")))))))</f>
        <v/>
      </c>
      <c r="O617" s="81">
        <f>IF(COUNTIF(P617:Q617,"F")&gt;=1,"FAIL",(IF(COUNTIF(P617:Q617,"P")&gt;=1,"PASS",(IF(COUNTIF(P617:Q617,"N/T")&gt;=1,"N/T",(IF(COUNTIF(P617:Q617,"N/A")&gt;=1,"N/A","-")))))))</f>
        <v/>
      </c>
      <c r="P617" s="29" t="inlineStr">
        <is>
          <t>P</t>
        </is>
      </c>
      <c r="Q617" s="29" t="inlineStr">
        <is>
          <t>P</t>
        </is>
      </c>
      <c r="R617" s="120">
        <f>IF(COUNTIF(S617:T617,"F")&gt;=1,"FAIL",(IF(COUNTIF(S617:T617,"P")&gt;=1,"PASS",(IF(COUNTIF(S617:T617,"N/T")&gt;=1,"N/T",(IF(COUNTIF(S617:T617,"N/A")&gt;=1,"N/A","-")))))))</f>
        <v/>
      </c>
      <c r="S617" s="29" t="inlineStr">
        <is>
          <t>P</t>
        </is>
      </c>
      <c r="T617" s="29" t="inlineStr">
        <is>
          <t>P</t>
        </is>
      </c>
      <c r="U617" s="120">
        <f>IF(COUNTIF(V617:W617,"F")&gt;=1,"FAIL",(IF(COUNTIF(V617:W617,"P")&gt;=1,"PASS",(IF(COUNTIF(V617:W617,"N/T")&gt;=1,"N/T",(IF(COUNTIF(V617:W617,"N/A")&gt;=1,"N/A","-")))))))</f>
        <v/>
      </c>
      <c r="V617" s="29" t="inlineStr">
        <is>
          <t>P</t>
        </is>
      </c>
      <c r="W617" s="29" t="inlineStr">
        <is>
          <t>P</t>
        </is>
      </c>
      <c r="X617" s="29" t="n"/>
      <c r="Y617" s="29" t="n"/>
      <c r="Z617" s="39" t="n"/>
      <c r="AA617" s="29" t="n"/>
      <c r="AB617" s="29" t="inlineStr">
        <is>
          <t>Sanity</t>
        </is>
      </c>
    </row>
    <row r="618" ht="52.8" customHeight="1" s="357">
      <c r="A618" s="108" t="inlineStr">
        <is>
          <t>n_122</t>
        </is>
      </c>
      <c r="B618" s="29" t="inlineStr">
        <is>
          <t>TC_MAP_0521</t>
        </is>
      </c>
      <c r="C618" s="29" t="inlineStr">
        <is>
          <t>Map</t>
        </is>
      </c>
      <c r="D618" s="17" t="inlineStr">
        <is>
          <t>최근 검색 탭</t>
        </is>
      </c>
      <c r="E618" s="29" t="inlineStr">
        <is>
          <t>최근 검색 탭</t>
        </is>
      </c>
      <c r="F618" s="29" t="inlineStr">
        <is>
          <t>최근 검색 키워드 재검색</t>
        </is>
      </c>
      <c r="G618" s="29" t="inlineStr">
        <is>
          <t>KR, EU</t>
        </is>
      </c>
      <c r="H618" s="66" t="n"/>
      <c r="I618" s="29" t="n">
        <v>1</v>
      </c>
      <c r="J618" s="30" t="inlineStr">
        <is>
          <t>1. 최근 검색어 있는 상태</t>
        </is>
      </c>
      <c r="K618" s="63" t="n"/>
      <c r="L618" s="30" t="inlineStr">
        <is>
          <t>1. MAP 진입
2. 최근 검색 목록에 있는 poi의 간단 상세 화면 진입
3. 최근 검색 목록 확인</t>
        </is>
      </c>
      <c r="M618" s="30" t="inlineStr">
        <is>
          <t>1. 최근 검색 목록에 있는 키워드를 재검색 하는 경우 중복표기하지 않으며, 해당 키워드를 검색리스트 최상단으로 이동</t>
        </is>
      </c>
      <c r="N618" s="75">
        <f>IF(COUNTIF(P618:W618,"F")&gt;=1,"FAIL",(IF(COUNTIF(P618:W618,"P")&gt;=1,"PASS",(IF(COUNTIF(P618:W618,"N/T")&gt;=1,"N/T",(IF(COUNTIF(P618:W618,"N/A")&gt;=1,"N/A","-")))))))</f>
        <v/>
      </c>
      <c r="O618" s="81">
        <f>IF(COUNTIF(P618:Q618,"F")&gt;=1,"FAIL",(IF(COUNTIF(P618:Q618,"P")&gt;=1,"PASS",(IF(COUNTIF(P618:Q618,"N/T")&gt;=1,"N/T",(IF(COUNTIF(P618:Q618,"N/A")&gt;=1,"N/A","-")))))))</f>
        <v/>
      </c>
      <c r="P618" s="29" t="inlineStr">
        <is>
          <t>P</t>
        </is>
      </c>
      <c r="Q618" s="29" t="inlineStr">
        <is>
          <t>P</t>
        </is>
      </c>
      <c r="R618" s="120">
        <f>IF(COUNTIF(S618:T618,"F")&gt;=1,"FAIL",(IF(COUNTIF(S618:T618,"P")&gt;=1,"PASS",(IF(COUNTIF(S618:T618,"N/T")&gt;=1,"N/T",(IF(COUNTIF(S618:T618,"N/A")&gt;=1,"N/A","-")))))))</f>
        <v/>
      </c>
      <c r="S618" s="29" t="inlineStr">
        <is>
          <t>P</t>
        </is>
      </c>
      <c r="T618" s="29" t="inlineStr">
        <is>
          <t>P</t>
        </is>
      </c>
      <c r="U618" s="120">
        <f>IF(COUNTIF(V618:W618,"F")&gt;=1,"FAIL",(IF(COUNTIF(V618:W618,"P")&gt;=1,"PASS",(IF(COUNTIF(V618:W618,"N/T")&gt;=1,"N/T",(IF(COUNTIF(V618:W618,"N/A")&gt;=1,"N/A","-")))))))</f>
        <v/>
      </c>
      <c r="V618" s="29" t="inlineStr">
        <is>
          <t>P</t>
        </is>
      </c>
      <c r="W618" s="29" t="inlineStr">
        <is>
          <t>P</t>
        </is>
      </c>
      <c r="X618" s="29" t="n"/>
      <c r="Y618" s="29" t="n"/>
      <c r="Z618" s="39" t="n"/>
      <c r="AA618" s="29" t="n"/>
      <c r="AB618" s="29" t="inlineStr">
        <is>
          <t>Sanity</t>
        </is>
      </c>
    </row>
    <row r="619" ht="52.8" customHeight="1" s="357">
      <c r="A619" s="108" t="inlineStr">
        <is>
          <t>n_123</t>
        </is>
      </c>
      <c r="B619" s="29" t="inlineStr">
        <is>
          <t>TC_MAP_0522</t>
        </is>
      </c>
      <c r="C619" s="29" t="inlineStr">
        <is>
          <t>Map</t>
        </is>
      </c>
      <c r="D619" s="17" t="inlineStr">
        <is>
          <t>최근 검색 탭</t>
        </is>
      </c>
      <c r="E619" s="29" t="inlineStr">
        <is>
          <t>최근 검색 탭</t>
        </is>
      </c>
      <c r="F619" s="29" t="inlineStr">
        <is>
          <t>최근 검색 목록 삭제</t>
        </is>
      </c>
      <c r="G619" s="29" t="inlineStr">
        <is>
          <t>KR, EU</t>
        </is>
      </c>
      <c r="H619" s="66" t="n"/>
      <c r="I619" s="29" t="n">
        <v>1</v>
      </c>
      <c r="J619" s="63" t="n"/>
      <c r="K619" s="63" t="n"/>
      <c r="L619" s="30" t="inlineStr">
        <is>
          <t>1. MAP 진입
2. 최근 검색 탭
3. 앱 최근 검색 목록
4. [삭제] 버튼 선택</t>
        </is>
      </c>
      <c r="M619" s="30" t="inlineStr">
        <is>
          <t>1. 표시 속성
- [전체 선택] 버튼 : Default로 [전체 선택] 버튼으로 표시</t>
        </is>
      </c>
      <c r="N619" s="75">
        <f>IF(COUNTIF(P619:W619,"F")&gt;=1,"FAIL",(IF(COUNTIF(P619:W619,"P")&gt;=1,"PASS",(IF(COUNTIF(P619:W619,"N/T")&gt;=1,"N/T",(IF(COUNTIF(P619:W619,"N/A")&gt;=1,"N/A","-")))))))</f>
        <v/>
      </c>
      <c r="O619" s="81">
        <f>IF(COUNTIF(P619:Q619,"F")&gt;=1,"FAIL",(IF(COUNTIF(P619:Q619,"P")&gt;=1,"PASS",(IF(COUNTIF(P619:Q619,"N/T")&gt;=1,"N/T",(IF(COUNTIF(P619:Q619,"N/A")&gt;=1,"N/A","-")))))))</f>
        <v/>
      </c>
      <c r="P619" s="29" t="inlineStr">
        <is>
          <t>P</t>
        </is>
      </c>
      <c r="Q619" s="29" t="inlineStr">
        <is>
          <t>P</t>
        </is>
      </c>
      <c r="R619" s="120">
        <f>IF(COUNTIF(S619:T619,"F")&gt;=1,"FAIL",(IF(COUNTIF(S619:T619,"P")&gt;=1,"PASS",(IF(COUNTIF(S619:T619,"N/T")&gt;=1,"N/T",(IF(COUNTIF(S619:T619,"N/A")&gt;=1,"N/A","-")))))))</f>
        <v/>
      </c>
      <c r="S619" s="29" t="inlineStr">
        <is>
          <t>P</t>
        </is>
      </c>
      <c r="T619" s="29" t="inlineStr">
        <is>
          <t>P</t>
        </is>
      </c>
      <c r="U619" s="120">
        <f>IF(COUNTIF(V619:W619,"F")&gt;=1,"FAIL",(IF(COUNTIF(V619:W619,"P")&gt;=1,"PASS",(IF(COUNTIF(V619:W619,"N/T")&gt;=1,"N/T",(IF(COUNTIF(V619:W619,"N/A")&gt;=1,"N/A","-")))))))</f>
        <v/>
      </c>
      <c r="V619" s="29" t="inlineStr">
        <is>
          <t>P</t>
        </is>
      </c>
      <c r="W619" s="29" t="inlineStr">
        <is>
          <t>P</t>
        </is>
      </c>
      <c r="X619" s="29" t="inlineStr">
        <is>
          <t>SPAQA-18447</t>
        </is>
      </c>
      <c r="Y619" s="29" t="n"/>
      <c r="Z619" s="39" t="n"/>
      <c r="AA619" s="29" t="n"/>
      <c r="AB619" s="29" t="inlineStr">
        <is>
          <t>Sanity</t>
        </is>
      </c>
    </row>
    <row r="620" ht="79.2" customHeight="1" s="357">
      <c r="A620" s="108" t="inlineStr">
        <is>
          <t>n_124</t>
        </is>
      </c>
      <c r="B620" s="29" t="inlineStr">
        <is>
          <t>TC_MAP_0523</t>
        </is>
      </c>
      <c r="C620" s="29" t="inlineStr">
        <is>
          <t>Map</t>
        </is>
      </c>
      <c r="D620" s="17" t="inlineStr">
        <is>
          <t>최근 검색 탭</t>
        </is>
      </c>
      <c r="E620" s="29" t="inlineStr">
        <is>
          <t>최근 검색 탭</t>
        </is>
      </c>
      <c r="F620" s="29" t="inlineStr">
        <is>
          <t>최근 검색 목록 삭제</t>
        </is>
      </c>
      <c r="G620" s="29" t="inlineStr">
        <is>
          <t>KR, EU</t>
        </is>
      </c>
      <c r="H620" s="66" t="n"/>
      <c r="I620" s="29" t="n">
        <v>1</v>
      </c>
      <c r="J620" s="63" t="n"/>
      <c r="K620" s="63" t="n"/>
      <c r="L620" s="30" t="inlineStr">
        <is>
          <t>1. MAP 진입
2. 최근 검색 탭
3. 앱 최근 검색 목록
4. [삭제] 버튼 선택 &gt; 최근 검색 목록 삭제 화면 진입
5. [전체 선택] 버튼 선택/선택 해제</t>
        </is>
      </c>
      <c r="M620" s="30" t="inlineStr">
        <is>
          <t>1. 선택 상태에 따라 [전체 선택] 버튼의 문구가 아래와 같이 노출한다.
- 전체 선택 : 하나라도 체크되지 않은 항목이 있을 경우
- 전체 선택 해제 : 모든 항목이 선택되었을 경우</t>
        </is>
      </c>
      <c r="N620" s="75">
        <f>IF(COUNTIF(P620:W620,"F")&gt;=1,"FAIL",(IF(COUNTIF(P620:W620,"P")&gt;=1,"PASS",(IF(COUNTIF(P620:W620,"N/T")&gt;=1,"N/T",(IF(COUNTIF(P620:W620,"N/A")&gt;=1,"N/A","-")))))))</f>
        <v/>
      </c>
      <c r="O620" s="81">
        <f>IF(COUNTIF(P620:Q620,"F")&gt;=1,"FAIL",(IF(COUNTIF(P620:Q620,"P")&gt;=1,"PASS",(IF(COUNTIF(P620:Q620,"N/T")&gt;=1,"N/T",(IF(COUNTIF(P620:Q620,"N/A")&gt;=1,"N/A","-")))))))</f>
        <v/>
      </c>
      <c r="P620" s="29" t="inlineStr">
        <is>
          <t>P</t>
        </is>
      </c>
      <c r="Q620" s="29" t="inlineStr">
        <is>
          <t>P</t>
        </is>
      </c>
      <c r="R620" s="120">
        <f>IF(COUNTIF(S620:T620,"F")&gt;=1,"FAIL",(IF(COUNTIF(S620:T620,"P")&gt;=1,"PASS",(IF(COUNTIF(S620:T620,"N/T")&gt;=1,"N/T",(IF(COUNTIF(S620:T620,"N/A")&gt;=1,"N/A","-")))))))</f>
        <v/>
      </c>
      <c r="S620" s="29" t="inlineStr">
        <is>
          <t>P</t>
        </is>
      </c>
      <c r="T620" s="29" t="inlineStr">
        <is>
          <t>P</t>
        </is>
      </c>
      <c r="U620" s="120">
        <f>IF(COUNTIF(V620:W620,"F")&gt;=1,"FAIL",(IF(COUNTIF(V620:W620,"P")&gt;=1,"PASS",(IF(COUNTIF(V620:W620,"N/T")&gt;=1,"N/T",(IF(COUNTIF(V620:W620,"N/A")&gt;=1,"N/A","-")))))))</f>
        <v/>
      </c>
      <c r="V620" s="29" t="inlineStr">
        <is>
          <t>P</t>
        </is>
      </c>
      <c r="W620" s="29" t="inlineStr">
        <is>
          <t>P</t>
        </is>
      </c>
      <c r="X620" s="29" t="inlineStr">
        <is>
          <t>SPAQA-18446</t>
        </is>
      </c>
      <c r="Y620" s="29" t="n"/>
      <c r="Z620" s="39" t="n"/>
      <c r="AA620" s="29" t="n"/>
      <c r="AB620" s="29" t="inlineStr">
        <is>
          <t>Sanity</t>
        </is>
      </c>
    </row>
    <row r="621" ht="66" customHeight="1" s="357">
      <c r="A621" s="108" t="inlineStr">
        <is>
          <t>n_125</t>
        </is>
      </c>
      <c r="B621" s="29" t="inlineStr">
        <is>
          <t>TC_MAP_0524</t>
        </is>
      </c>
      <c r="C621" s="29" t="inlineStr">
        <is>
          <t>Map</t>
        </is>
      </c>
      <c r="D621" s="17" t="inlineStr">
        <is>
          <t>최근 검색 탭</t>
        </is>
      </c>
      <c r="E621" s="29" t="inlineStr">
        <is>
          <t>최근 검색 탭</t>
        </is>
      </c>
      <c r="F621" s="29" t="inlineStr">
        <is>
          <t>최근 검색 목록 삭제</t>
        </is>
      </c>
      <c r="G621" s="29" t="inlineStr">
        <is>
          <t>KR, EU</t>
        </is>
      </c>
      <c r="H621" s="66" t="n"/>
      <c r="I621" s="29" t="n">
        <v>1</v>
      </c>
      <c r="J621" s="63" t="n"/>
      <c r="K621" s="63" t="n"/>
      <c r="L621" s="30" t="inlineStr">
        <is>
          <t>1. MAP 진입
2. 최근 검색 탭
3. 앱 최근 검색 목록
4. [삭제] 버튼 선택
5. [전체 선택] 버튼 선택</t>
        </is>
      </c>
      <c r="M621" s="30" t="inlineStr">
        <is>
          <t>1. [전체 선택] 선택 시 최근 검색어 항목 전체 선택 상태로 변경 : [체크 박스] 버튼 모두 선택 상태로 표시</t>
        </is>
      </c>
      <c r="N621" s="75">
        <f>IF(COUNTIF(P621:W621,"F")&gt;=1,"FAIL",(IF(COUNTIF(P621:W621,"P")&gt;=1,"PASS",(IF(COUNTIF(P621:W621,"N/T")&gt;=1,"N/T",(IF(COUNTIF(P621:W621,"N/A")&gt;=1,"N/A","-")))))))</f>
        <v/>
      </c>
      <c r="O621" s="81">
        <f>IF(COUNTIF(P621:Q621,"F")&gt;=1,"FAIL",(IF(COUNTIF(P621:Q621,"P")&gt;=1,"PASS",(IF(COUNTIF(P621:Q621,"N/T")&gt;=1,"N/T",(IF(COUNTIF(P621:Q621,"N/A")&gt;=1,"N/A","-")))))))</f>
        <v/>
      </c>
      <c r="P621" s="29" t="inlineStr">
        <is>
          <t>P</t>
        </is>
      </c>
      <c r="Q621" s="29" t="inlineStr">
        <is>
          <t>P</t>
        </is>
      </c>
      <c r="R621" s="120">
        <f>IF(COUNTIF(S621:T621,"F")&gt;=1,"FAIL",(IF(COUNTIF(S621:T621,"P")&gt;=1,"PASS",(IF(COUNTIF(S621:T621,"N/T")&gt;=1,"N/T",(IF(COUNTIF(S621:T621,"N/A")&gt;=1,"N/A","-")))))))</f>
        <v/>
      </c>
      <c r="S621" s="29" t="inlineStr">
        <is>
          <t>P</t>
        </is>
      </c>
      <c r="T621" s="29" t="inlineStr">
        <is>
          <t>P</t>
        </is>
      </c>
      <c r="U621" s="120">
        <f>IF(COUNTIF(V621:W621,"F")&gt;=1,"FAIL",(IF(COUNTIF(V621:W621,"P")&gt;=1,"PASS",(IF(COUNTIF(V621:W621,"N/T")&gt;=1,"N/T",(IF(COUNTIF(V621:W621,"N/A")&gt;=1,"N/A","-")))))))</f>
        <v/>
      </c>
      <c r="V621" s="29" t="inlineStr">
        <is>
          <t>P</t>
        </is>
      </c>
      <c r="W621" s="29" t="inlineStr">
        <is>
          <t>P</t>
        </is>
      </c>
      <c r="X621" s="29" t="n"/>
      <c r="Y621" s="29" t="n"/>
      <c r="Z621" s="39" t="n"/>
      <c r="AA621" s="29" t="n"/>
      <c r="AB621" s="29" t="inlineStr">
        <is>
          <t>Sanity</t>
        </is>
      </c>
    </row>
    <row r="622" ht="79.2" customHeight="1" s="357">
      <c r="A622" s="108" t="inlineStr">
        <is>
          <t>n_126</t>
        </is>
      </c>
      <c r="B622" s="29" t="inlineStr">
        <is>
          <t>TC_MAP_0525</t>
        </is>
      </c>
      <c r="C622" s="29" t="inlineStr">
        <is>
          <t>Map</t>
        </is>
      </c>
      <c r="D622" s="17" t="inlineStr">
        <is>
          <t>최근 검색 탭</t>
        </is>
      </c>
      <c r="E622" s="29" t="inlineStr">
        <is>
          <t>최근 검색 탭</t>
        </is>
      </c>
      <c r="F622" s="29" t="inlineStr">
        <is>
          <t>최근 검색 목록 삭제</t>
        </is>
      </c>
      <c r="G622" s="29" t="inlineStr">
        <is>
          <t>KR, EU</t>
        </is>
      </c>
      <c r="H622" s="66" t="n"/>
      <c r="I622" s="29" t="n">
        <v>1</v>
      </c>
      <c r="J622" s="63" t="n"/>
      <c r="K622" s="63" t="n"/>
      <c r="L622" s="30" t="inlineStr">
        <is>
          <t xml:space="preserve">1. MAP 진입
2. 최근 검색 탭
3. 앱 최근 검색 목록
4. [삭제] 버튼 선택
5. [전체 선택] 버튼 선택
6. [전체 선택 해제] 선택 </t>
        </is>
      </c>
      <c r="M622" s="30" t="inlineStr">
        <is>
          <t>1. [전체 선택 해제] 버튼 선택 시 최근 검색어 항목 전체 미선택 상태로 변경 : [체크 박스] 버튼 모두 미선택 상태로 표시</t>
        </is>
      </c>
      <c r="N622" s="75">
        <f>IF(COUNTIF(P622:W622,"F")&gt;=1,"FAIL",(IF(COUNTIF(P622:W622,"P")&gt;=1,"PASS",(IF(COUNTIF(P622:W622,"N/T")&gt;=1,"N/T",(IF(COUNTIF(P622:W622,"N/A")&gt;=1,"N/A","-")))))))</f>
        <v/>
      </c>
      <c r="O622" s="81">
        <f>IF(COUNTIF(P622:Q622,"F")&gt;=1,"FAIL",(IF(COUNTIF(P622:Q622,"P")&gt;=1,"PASS",(IF(COUNTIF(P622:Q622,"N/T")&gt;=1,"N/T",(IF(COUNTIF(P622:Q622,"N/A")&gt;=1,"N/A","-")))))))</f>
        <v/>
      </c>
      <c r="P622" s="29" t="inlineStr">
        <is>
          <t>P</t>
        </is>
      </c>
      <c r="Q622" s="29" t="inlineStr">
        <is>
          <t>P</t>
        </is>
      </c>
      <c r="R622" s="120">
        <f>IF(COUNTIF(S622:T622,"F")&gt;=1,"FAIL",(IF(COUNTIF(S622:T622,"P")&gt;=1,"PASS",(IF(COUNTIF(S622:T622,"N/T")&gt;=1,"N/T",(IF(COUNTIF(S622:T622,"N/A")&gt;=1,"N/A","-")))))))</f>
        <v/>
      </c>
      <c r="S622" s="29" t="inlineStr">
        <is>
          <t>P</t>
        </is>
      </c>
      <c r="T622" s="29" t="inlineStr">
        <is>
          <t>P</t>
        </is>
      </c>
      <c r="U622" s="120">
        <f>IF(COUNTIF(V622:W622,"F")&gt;=1,"FAIL",(IF(COUNTIF(V622:W622,"P")&gt;=1,"PASS",(IF(COUNTIF(V622:W622,"N/T")&gt;=1,"N/T",(IF(COUNTIF(V622:W622,"N/A")&gt;=1,"N/A","-")))))))</f>
        <v/>
      </c>
      <c r="V622" s="29" t="inlineStr">
        <is>
          <t>P</t>
        </is>
      </c>
      <c r="W622" s="29" t="inlineStr">
        <is>
          <t>P</t>
        </is>
      </c>
      <c r="X622" s="29" t="n"/>
      <c r="Y622" s="29" t="n"/>
      <c r="Z622" s="39" t="n"/>
      <c r="AA622" s="29" t="n"/>
      <c r="AB622" s="29" t="inlineStr">
        <is>
          <t>Sanity</t>
        </is>
      </c>
    </row>
    <row r="623" ht="52.8" customHeight="1" s="357">
      <c r="A623" s="108" t="inlineStr">
        <is>
          <t>n_127</t>
        </is>
      </c>
      <c r="B623" s="29" t="inlineStr">
        <is>
          <t>TC_MAP_0526</t>
        </is>
      </c>
      <c r="C623" s="29" t="inlineStr">
        <is>
          <t>Map</t>
        </is>
      </c>
      <c r="D623" s="17" t="inlineStr">
        <is>
          <t>최근 검색 탭</t>
        </is>
      </c>
      <c r="E623" s="29" t="inlineStr">
        <is>
          <t>최근 검색 탭</t>
        </is>
      </c>
      <c r="F623" s="29" t="inlineStr">
        <is>
          <t>최근 검색 목록 삭제</t>
        </is>
      </c>
      <c r="G623" s="29" t="inlineStr">
        <is>
          <t>KR, EU</t>
        </is>
      </c>
      <c r="H623" s="66" t="n"/>
      <c r="I623" s="29" t="n">
        <v>1</v>
      </c>
      <c r="J623" s="63" t="n"/>
      <c r="K623" s="63" t="n"/>
      <c r="L623" s="30" t="inlineStr">
        <is>
          <t>1. MAP 진입
2. 최근 검색 탭
3. 앱 최근 검색 목록
4. [삭제] 버튼 선택</t>
        </is>
      </c>
      <c r="M623" s="30" t="inlineStr">
        <is>
          <t>1. 표시 속성
- [체크 박스] 버튼 : Default로 [체크 박스] 버튼 미선택 상태로 표시</t>
        </is>
      </c>
      <c r="N623" s="75">
        <f>IF(COUNTIF(P623:W623,"F")&gt;=1,"FAIL",(IF(COUNTIF(P623:W623,"P")&gt;=1,"PASS",(IF(COUNTIF(P623:W623,"N/T")&gt;=1,"N/T",(IF(COUNTIF(P623:W623,"N/A")&gt;=1,"N/A","-")))))))</f>
        <v/>
      </c>
      <c r="O623" s="81">
        <f>IF(COUNTIF(P623:Q623,"F")&gt;=1,"FAIL",(IF(COUNTIF(P623:Q623,"P")&gt;=1,"PASS",(IF(COUNTIF(P623:Q623,"N/T")&gt;=1,"N/T",(IF(COUNTIF(P623:Q623,"N/A")&gt;=1,"N/A","-")))))))</f>
        <v/>
      </c>
      <c r="P623" s="29" t="inlineStr">
        <is>
          <t>P</t>
        </is>
      </c>
      <c r="Q623" s="29" t="inlineStr">
        <is>
          <t>P</t>
        </is>
      </c>
      <c r="R623" s="120">
        <f>IF(COUNTIF(S623:T623,"F")&gt;=1,"FAIL",(IF(COUNTIF(S623:T623,"P")&gt;=1,"PASS",(IF(COUNTIF(S623:T623,"N/T")&gt;=1,"N/T",(IF(COUNTIF(S623:T623,"N/A")&gt;=1,"N/A","-")))))))</f>
        <v/>
      </c>
      <c r="S623" s="29" t="inlineStr">
        <is>
          <t>P</t>
        </is>
      </c>
      <c r="T623" s="29" t="inlineStr">
        <is>
          <t>P</t>
        </is>
      </c>
      <c r="U623" s="120">
        <f>IF(COUNTIF(V623:W623,"F")&gt;=1,"FAIL",(IF(COUNTIF(V623:W623,"P")&gt;=1,"PASS",(IF(COUNTIF(V623:W623,"N/T")&gt;=1,"N/T",(IF(COUNTIF(V623:W623,"N/A")&gt;=1,"N/A","-")))))))</f>
        <v/>
      </c>
      <c r="V623" s="29" t="inlineStr">
        <is>
          <t>P</t>
        </is>
      </c>
      <c r="W623" s="29" t="inlineStr">
        <is>
          <t>P</t>
        </is>
      </c>
      <c r="X623" s="29" t="n"/>
      <c r="Y623" s="29" t="n"/>
      <c r="Z623" s="39" t="n"/>
      <c r="AA623" s="29" t="n"/>
      <c r="AB623" s="29" t="inlineStr">
        <is>
          <t>Sanity</t>
        </is>
      </c>
    </row>
    <row r="624" ht="79.2" customHeight="1" s="357">
      <c r="A624" s="108" t="inlineStr">
        <is>
          <t>n_128</t>
        </is>
      </c>
      <c r="B624" s="29" t="inlineStr">
        <is>
          <t>TC_MAP_0527</t>
        </is>
      </c>
      <c r="C624" s="29" t="inlineStr">
        <is>
          <t>Map</t>
        </is>
      </c>
      <c r="D624" s="17" t="inlineStr">
        <is>
          <t>최근 검색 탭</t>
        </is>
      </c>
      <c r="E624" s="29" t="inlineStr">
        <is>
          <t>최근 검색 탭</t>
        </is>
      </c>
      <c r="F624" s="29" t="inlineStr">
        <is>
          <t>최근 검색 목록 삭제</t>
        </is>
      </c>
      <c r="G624" s="29" t="inlineStr">
        <is>
          <t>KR, EU</t>
        </is>
      </c>
      <c r="H624" s="66" t="n"/>
      <c r="I624" s="29" t="n">
        <v>1</v>
      </c>
      <c r="J624" s="63" t="n"/>
      <c r="K624" s="63" t="n"/>
      <c r="L624" s="30" t="inlineStr">
        <is>
          <t>1. MAP 진입
2. 최근 검색 탭
3. 앱 최근 검색 목록
4. [삭제] 버튼 선택
5. 최근 검색 목록에서 최근 검색어 1개 선택</t>
        </is>
      </c>
      <c r="M624" s="30" t="inlineStr">
        <is>
          <t>1. 미선택 상태의 [체크 박스] 선택 시 최근 검색어 항목이 선택 상태로 변경</t>
        </is>
      </c>
      <c r="N624" s="75">
        <f>IF(COUNTIF(P624:W624,"F")&gt;=1,"FAIL",(IF(COUNTIF(P624:W624,"P")&gt;=1,"PASS",(IF(COUNTIF(P624:W624,"N/T")&gt;=1,"N/T",(IF(COUNTIF(P624:W624,"N/A")&gt;=1,"N/A","-")))))))</f>
        <v/>
      </c>
      <c r="O624" s="81">
        <f>IF(COUNTIF(P624:Q624,"F")&gt;=1,"FAIL",(IF(COUNTIF(P624:Q624,"P")&gt;=1,"PASS",(IF(COUNTIF(P624:Q624,"N/T")&gt;=1,"N/T",(IF(COUNTIF(P624:Q624,"N/A")&gt;=1,"N/A","-")))))))</f>
        <v/>
      </c>
      <c r="P624" s="29" t="inlineStr">
        <is>
          <t>P</t>
        </is>
      </c>
      <c r="Q624" s="29" t="inlineStr">
        <is>
          <t>P</t>
        </is>
      </c>
      <c r="R624" s="120">
        <f>IF(COUNTIF(S624:T624,"F")&gt;=1,"FAIL",(IF(COUNTIF(S624:T624,"P")&gt;=1,"PASS",(IF(COUNTIF(S624:T624,"N/T")&gt;=1,"N/T",(IF(COUNTIF(S624:T624,"N/A")&gt;=1,"N/A","-")))))))</f>
        <v/>
      </c>
      <c r="S624" s="29" t="inlineStr">
        <is>
          <t>P</t>
        </is>
      </c>
      <c r="T624" s="29" t="inlineStr">
        <is>
          <t>P</t>
        </is>
      </c>
      <c r="U624" s="120">
        <f>IF(COUNTIF(V624:W624,"F")&gt;=1,"FAIL",(IF(COUNTIF(V624:W624,"P")&gt;=1,"PASS",(IF(COUNTIF(V624:W624,"N/T")&gt;=1,"N/T",(IF(COUNTIF(V624:W624,"N/A")&gt;=1,"N/A","-")))))))</f>
        <v/>
      </c>
      <c r="V624" s="29" t="inlineStr">
        <is>
          <t>P</t>
        </is>
      </c>
      <c r="W624" s="29" t="inlineStr">
        <is>
          <t>P</t>
        </is>
      </c>
      <c r="X624" s="29" t="n"/>
      <c r="Y624" s="29" t="n"/>
      <c r="Z624" s="39" t="n"/>
      <c r="AA624" s="29" t="n"/>
      <c r="AB624" s="29" t="inlineStr">
        <is>
          <t>Sanity</t>
        </is>
      </c>
    </row>
    <row r="625" ht="79.2" customHeight="1" s="357">
      <c r="A625" s="108" t="inlineStr">
        <is>
          <t>n_129</t>
        </is>
      </c>
      <c r="B625" s="29" t="inlineStr">
        <is>
          <t>TC_MAP_0528</t>
        </is>
      </c>
      <c r="C625" s="29" t="inlineStr">
        <is>
          <t>Map</t>
        </is>
      </c>
      <c r="D625" s="17" t="inlineStr">
        <is>
          <t>최근 검색 탭</t>
        </is>
      </c>
      <c r="E625" s="29" t="inlineStr">
        <is>
          <t>최근 검색 탭</t>
        </is>
      </c>
      <c r="F625" s="29" t="inlineStr">
        <is>
          <t>최근 검색 목록 삭제</t>
        </is>
      </c>
      <c r="G625" s="29" t="inlineStr">
        <is>
          <t>KR, EU</t>
        </is>
      </c>
      <c r="H625" s="66" t="n"/>
      <c r="I625" s="29" t="n">
        <v>1</v>
      </c>
      <c r="J625" s="63" t="n"/>
      <c r="K625" s="63" t="n"/>
      <c r="L625" s="30" t="inlineStr">
        <is>
          <t>1. MAP 진입
2. 최근 검색 탭
3. 앱 최근 검색 목록
4. [삭제] 버튼 선택
5. 최근 검색 목록에서 최근 검색어 1개 선택 &gt; 재 선택</t>
        </is>
      </c>
      <c r="M625" s="30" t="inlineStr">
        <is>
          <t>1. 선택 상태의 [체크 박스] 선택 시 해당 최근 검색어 항목이 선택 해제 상태로 변경</t>
        </is>
      </c>
      <c r="N625" s="75">
        <f>IF(COUNTIF(P625:W625,"F")&gt;=1,"FAIL",(IF(COUNTIF(P625:W625,"P")&gt;=1,"PASS",(IF(COUNTIF(P625:W625,"N/T")&gt;=1,"N/T",(IF(COUNTIF(P625:W625,"N/A")&gt;=1,"N/A","-")))))))</f>
        <v/>
      </c>
      <c r="O625" s="81">
        <f>IF(COUNTIF(P625:Q625,"F")&gt;=1,"FAIL",(IF(COUNTIF(P625:Q625,"P")&gt;=1,"PASS",(IF(COUNTIF(P625:Q625,"N/T")&gt;=1,"N/T",(IF(COUNTIF(P625:Q625,"N/A")&gt;=1,"N/A","-")))))))</f>
        <v/>
      </c>
      <c r="P625" s="29" t="inlineStr">
        <is>
          <t>P</t>
        </is>
      </c>
      <c r="Q625" s="29" t="inlineStr">
        <is>
          <t>P</t>
        </is>
      </c>
      <c r="R625" s="120">
        <f>IF(COUNTIF(S625:T625,"F")&gt;=1,"FAIL",(IF(COUNTIF(S625:T625,"P")&gt;=1,"PASS",(IF(COUNTIF(S625:T625,"N/T")&gt;=1,"N/T",(IF(COUNTIF(S625:T625,"N/A")&gt;=1,"N/A","-")))))))</f>
        <v/>
      </c>
      <c r="S625" s="29" t="inlineStr">
        <is>
          <t>P</t>
        </is>
      </c>
      <c r="T625" s="29" t="inlineStr">
        <is>
          <t>P</t>
        </is>
      </c>
      <c r="U625" s="120">
        <f>IF(COUNTIF(V625:W625,"F")&gt;=1,"FAIL",(IF(COUNTIF(V625:W625,"P")&gt;=1,"PASS",(IF(COUNTIF(V625:W625,"N/T")&gt;=1,"N/T",(IF(COUNTIF(V625:W625,"N/A")&gt;=1,"N/A","-")))))))</f>
        <v/>
      </c>
      <c r="V625" s="29" t="inlineStr">
        <is>
          <t>P</t>
        </is>
      </c>
      <c r="W625" s="29" t="inlineStr">
        <is>
          <t>P</t>
        </is>
      </c>
      <c r="X625" s="29" t="n"/>
      <c r="Y625" s="29" t="n"/>
      <c r="Z625" s="39" t="n"/>
      <c r="AA625" s="29" t="n"/>
      <c r="AB625" s="29" t="inlineStr">
        <is>
          <t>Sanity</t>
        </is>
      </c>
    </row>
    <row r="626" ht="52.8" customHeight="1" s="357">
      <c r="A626" s="108" t="inlineStr">
        <is>
          <t>n_130</t>
        </is>
      </c>
      <c r="B626" s="29" t="inlineStr">
        <is>
          <t>TC_MAP_0529</t>
        </is>
      </c>
      <c r="C626" s="29" t="inlineStr">
        <is>
          <t>Map</t>
        </is>
      </c>
      <c r="D626" s="17" t="inlineStr">
        <is>
          <t>최근 검색 탭</t>
        </is>
      </c>
      <c r="E626" s="29" t="inlineStr">
        <is>
          <t>최근 검색 탭</t>
        </is>
      </c>
      <c r="F626" s="29" t="inlineStr">
        <is>
          <t>최근 검색 목록 삭제</t>
        </is>
      </c>
      <c r="G626" s="29" t="inlineStr">
        <is>
          <t>KR, EU</t>
        </is>
      </c>
      <c r="H626" s="66" t="n"/>
      <c r="I626" s="29" t="n">
        <v>1</v>
      </c>
      <c r="J626" s="63" t="n"/>
      <c r="K626" s="63" t="n"/>
      <c r="L626" s="30" t="inlineStr">
        <is>
          <t>1. MAP 진입
2. 최근 검색 탭
3. 앱 최근 검색 목록
4. [삭제] 버튼 선택</t>
        </is>
      </c>
      <c r="M626" s="30" t="inlineStr">
        <is>
          <t>1. [삭제] 버튼 : Default 비활성화 상태로 표시</t>
        </is>
      </c>
      <c r="N626" s="75">
        <f>IF(COUNTIF(P626:W626,"F")&gt;=1,"FAIL",(IF(COUNTIF(P626:W626,"P")&gt;=1,"PASS",(IF(COUNTIF(P626:W626,"N/T")&gt;=1,"N/T",(IF(COUNTIF(P626:W626,"N/A")&gt;=1,"N/A","-")))))))</f>
        <v/>
      </c>
      <c r="O626" s="81">
        <f>IF(COUNTIF(P626:Q626,"F")&gt;=1,"FAIL",(IF(COUNTIF(P626:Q626,"P")&gt;=1,"PASS",(IF(COUNTIF(P626:Q626,"N/T")&gt;=1,"N/T",(IF(COUNTIF(P626:Q626,"N/A")&gt;=1,"N/A","-")))))))</f>
        <v/>
      </c>
      <c r="P626" s="29" t="inlineStr">
        <is>
          <t>P</t>
        </is>
      </c>
      <c r="Q626" s="29" t="inlineStr">
        <is>
          <t>P</t>
        </is>
      </c>
      <c r="R626" s="120">
        <f>IF(COUNTIF(S626:T626,"F")&gt;=1,"FAIL",(IF(COUNTIF(S626:T626,"P")&gt;=1,"PASS",(IF(COUNTIF(S626:T626,"N/T")&gt;=1,"N/T",(IF(COUNTIF(S626:T626,"N/A")&gt;=1,"N/A","-")))))))</f>
        <v/>
      </c>
      <c r="S626" s="29" t="inlineStr">
        <is>
          <t>P</t>
        </is>
      </c>
      <c r="T626" s="29" t="inlineStr">
        <is>
          <t>P</t>
        </is>
      </c>
      <c r="U626" s="120">
        <f>IF(COUNTIF(V626:W626,"F")&gt;=1,"FAIL",(IF(COUNTIF(V626:W626,"P")&gt;=1,"PASS",(IF(COUNTIF(V626:W626,"N/T")&gt;=1,"N/T",(IF(COUNTIF(V626:W626,"N/A")&gt;=1,"N/A","-")))))))</f>
        <v/>
      </c>
      <c r="V626" s="29" t="inlineStr">
        <is>
          <t>P</t>
        </is>
      </c>
      <c r="W626" s="29" t="inlineStr">
        <is>
          <t>P</t>
        </is>
      </c>
      <c r="X626" s="29" t="n"/>
      <c r="Y626" s="29" t="n"/>
      <c r="Z626" s="39" t="n"/>
      <c r="AA626" s="29" t="n"/>
      <c r="AB626" s="29" t="inlineStr">
        <is>
          <t>Sanity</t>
        </is>
      </c>
    </row>
    <row r="627" ht="66" customHeight="1" s="357">
      <c r="A627" s="108" t="inlineStr">
        <is>
          <t>n_131</t>
        </is>
      </c>
      <c r="B627" s="29" t="inlineStr">
        <is>
          <t>TC_MAP_0530</t>
        </is>
      </c>
      <c r="C627" s="29" t="inlineStr">
        <is>
          <t>Map</t>
        </is>
      </c>
      <c r="D627" s="17" t="inlineStr">
        <is>
          <t>최근 검색 탭</t>
        </is>
      </c>
      <c r="E627" s="29" t="inlineStr">
        <is>
          <t>최근 검색 탭</t>
        </is>
      </c>
      <c r="F627" s="29" t="inlineStr">
        <is>
          <t>최근 검색 목록 삭제</t>
        </is>
      </c>
      <c r="G627" s="29" t="inlineStr">
        <is>
          <t>KR, EU</t>
        </is>
      </c>
      <c r="H627" s="66" t="n"/>
      <c r="I627" s="29" t="n">
        <v>1</v>
      </c>
      <c r="J627" s="63" t="n"/>
      <c r="K627" s="63" t="n"/>
      <c r="L627" s="30" t="inlineStr">
        <is>
          <t>1. MAP 진입
2. 최근 검색 탭
3. 앱 최근 검색 목록
4. [삭제] 버튼 선택
5. 최근 검색 목록에서 최근 검색어 선택</t>
        </is>
      </c>
      <c r="M627" s="30" t="inlineStr">
        <is>
          <t>1. 선택 항목이 있을 경우 활성화 상태로 표시 : 선택 항목 개수를 함께 카운트 하여 표시</t>
        </is>
      </c>
      <c r="N627" s="75">
        <f>IF(COUNTIF(P627:W627,"F")&gt;=1,"FAIL",(IF(COUNTIF(P627:W627,"P")&gt;=1,"PASS",(IF(COUNTIF(P627:W627,"N/T")&gt;=1,"N/T",(IF(COUNTIF(P627:W627,"N/A")&gt;=1,"N/A","-")))))))</f>
        <v/>
      </c>
      <c r="O627" s="81">
        <f>IF(COUNTIF(P627:Q627,"F")&gt;=1,"FAIL",(IF(COUNTIF(P627:Q627,"P")&gt;=1,"PASS",(IF(COUNTIF(P627:Q627,"N/T")&gt;=1,"N/T",(IF(COUNTIF(P627:Q627,"N/A")&gt;=1,"N/A","-")))))))</f>
        <v/>
      </c>
      <c r="P627" s="29" t="inlineStr">
        <is>
          <t>P</t>
        </is>
      </c>
      <c r="Q627" s="29" t="inlineStr">
        <is>
          <t>P</t>
        </is>
      </c>
      <c r="R627" s="120">
        <f>IF(COUNTIF(S627:T627,"F")&gt;=1,"FAIL",(IF(COUNTIF(S627:T627,"P")&gt;=1,"PASS",(IF(COUNTIF(S627:T627,"N/T")&gt;=1,"N/T",(IF(COUNTIF(S627:T627,"N/A")&gt;=1,"N/A","-")))))))</f>
        <v/>
      </c>
      <c r="S627" s="29" t="inlineStr">
        <is>
          <t>P</t>
        </is>
      </c>
      <c r="T627" s="29" t="inlineStr">
        <is>
          <t>P</t>
        </is>
      </c>
      <c r="U627" s="120">
        <f>IF(COUNTIF(V627:W627,"F")&gt;=1,"FAIL",(IF(COUNTIF(V627:W627,"P")&gt;=1,"PASS",(IF(COUNTIF(V627:W627,"N/T")&gt;=1,"N/T",(IF(COUNTIF(V627:W627,"N/A")&gt;=1,"N/A","-")))))))</f>
        <v/>
      </c>
      <c r="V627" s="29" t="inlineStr">
        <is>
          <t>P</t>
        </is>
      </c>
      <c r="W627" s="29" t="inlineStr">
        <is>
          <t>P</t>
        </is>
      </c>
      <c r="X627" s="29" t="inlineStr">
        <is>
          <t>SPAQA-18446</t>
        </is>
      </c>
      <c r="Y627" s="29" t="n"/>
      <c r="Z627" s="39" t="n"/>
      <c r="AA627" s="29" t="n"/>
      <c r="AB627" s="29" t="inlineStr">
        <is>
          <t>Sanity</t>
        </is>
      </c>
    </row>
    <row r="628" ht="52.8" customHeight="1" s="357">
      <c r="A628" s="108" t="inlineStr">
        <is>
          <t>n_132</t>
        </is>
      </c>
      <c r="B628" s="29" t="inlineStr">
        <is>
          <t>TC_MAP_0531</t>
        </is>
      </c>
      <c r="C628" s="29" t="inlineStr">
        <is>
          <t>Map</t>
        </is>
      </c>
      <c r="D628" s="17" t="inlineStr">
        <is>
          <t>최근 검색 탭</t>
        </is>
      </c>
      <c r="E628" s="29" t="inlineStr">
        <is>
          <t>최근 검색 탭</t>
        </is>
      </c>
      <c r="F628" s="29" t="inlineStr">
        <is>
          <t>최근 검색 목록 삭제</t>
        </is>
      </c>
      <c r="G628" s="29" t="inlineStr">
        <is>
          <t>KR, EU</t>
        </is>
      </c>
      <c r="H628" s="66" t="n"/>
      <c r="I628" s="29" t="n">
        <v>1</v>
      </c>
      <c r="J628" s="63" t="n"/>
      <c r="K628" s="63" t="n"/>
      <c r="L628" s="30" t="inlineStr">
        <is>
          <t>1. MAP 진입
2. 최근 검색 탭
3. 앱 최근 검색 목록
4. [삭제] 버튼 선택</t>
        </is>
      </c>
      <c r="M628" s="30" t="inlineStr">
        <is>
          <t>1. 비활성화 상태의 [삭제] 버튼 선택 시 N/A</t>
        </is>
      </c>
      <c r="N628" s="75">
        <f>IF(COUNTIF(P628:W628,"F")&gt;=1,"FAIL",(IF(COUNTIF(P628:W628,"P")&gt;=1,"PASS",(IF(COUNTIF(P628:W628,"N/T")&gt;=1,"N/T",(IF(COUNTIF(P628:W628,"N/A")&gt;=1,"N/A","-")))))))</f>
        <v/>
      </c>
      <c r="O628" s="81">
        <f>IF(COUNTIF(P628:Q628,"F")&gt;=1,"FAIL",(IF(COUNTIF(P628:Q628,"P")&gt;=1,"PASS",(IF(COUNTIF(P628:Q628,"N/T")&gt;=1,"N/T",(IF(COUNTIF(P628:Q628,"N/A")&gt;=1,"N/A","-")))))))</f>
        <v/>
      </c>
      <c r="P628" s="29" t="inlineStr">
        <is>
          <t>P</t>
        </is>
      </c>
      <c r="Q628" s="29" t="inlineStr">
        <is>
          <t>P</t>
        </is>
      </c>
      <c r="R628" s="120">
        <f>IF(COUNTIF(S628:T628,"F")&gt;=1,"FAIL",(IF(COUNTIF(S628:T628,"P")&gt;=1,"PASS",(IF(COUNTIF(S628:T628,"N/T")&gt;=1,"N/T",(IF(COUNTIF(S628:T628,"N/A")&gt;=1,"N/A","-")))))))</f>
        <v/>
      </c>
      <c r="S628" s="29" t="inlineStr">
        <is>
          <t>P</t>
        </is>
      </c>
      <c r="T628" s="29" t="inlineStr">
        <is>
          <t>P</t>
        </is>
      </c>
      <c r="U628" s="120">
        <f>IF(COUNTIF(V628:W628,"F")&gt;=1,"FAIL",(IF(COUNTIF(V628:W628,"P")&gt;=1,"PASS",(IF(COUNTIF(V628:W628,"N/T")&gt;=1,"N/T",(IF(COUNTIF(V628:W628,"N/A")&gt;=1,"N/A","-")))))))</f>
        <v/>
      </c>
      <c r="V628" s="29" t="inlineStr">
        <is>
          <t>P</t>
        </is>
      </c>
      <c r="W628" s="29" t="inlineStr">
        <is>
          <t>P</t>
        </is>
      </c>
      <c r="X628" s="29" t="n"/>
      <c r="Y628" s="29" t="n"/>
      <c r="Z628" s="39" t="n"/>
      <c r="AA628" s="29" t="n"/>
      <c r="AB628" s="29" t="inlineStr">
        <is>
          <t>Sanity</t>
        </is>
      </c>
    </row>
    <row r="629" ht="118.8" customHeight="1" s="357">
      <c r="A629" s="108" t="inlineStr">
        <is>
          <t>n_133</t>
        </is>
      </c>
      <c r="B629" s="29" t="inlineStr">
        <is>
          <t>TC_MAP_0532</t>
        </is>
      </c>
      <c r="C629" s="29" t="inlineStr">
        <is>
          <t>Map</t>
        </is>
      </c>
      <c r="D629" s="17" t="inlineStr">
        <is>
          <t>최근 검색 탭</t>
        </is>
      </c>
      <c r="E629" s="29" t="inlineStr">
        <is>
          <t>최근 검색 탭</t>
        </is>
      </c>
      <c r="F629" s="29" t="inlineStr">
        <is>
          <t>최근 검색 목록 삭제</t>
        </is>
      </c>
      <c r="G629" s="29" t="inlineStr">
        <is>
          <t>KR, EU</t>
        </is>
      </c>
      <c r="H629" s="66" t="n"/>
      <c r="I629" s="29" t="n">
        <v>1</v>
      </c>
      <c r="J629" s="63" t="n"/>
      <c r="K629" s="63" t="n"/>
      <c r="L629" s="30" t="inlineStr">
        <is>
          <t>1. MAP 진입
2. 최근 검색 탭
3. 앱 최근 검색 목록
4. [삭제] 버튼 선택
5. 최근 검색 목록에서 최근 검색어 선택
6. 하단 삭제 버튼 선택</t>
        </is>
      </c>
      <c r="M629" s="30" t="inlineStr">
        <is>
          <t>1. 최근 검색 삭제 팝업 표출
--
- Do you want to delete N items?
[Delete]
[Cancel]
(* 취소 버튼 선택 시 팝업 닫히고 변경사항 없이 화면 유지)</t>
        </is>
      </c>
      <c r="N629" s="75">
        <f>IF(COUNTIF(P629:W629,"F")&gt;=1,"FAIL",(IF(COUNTIF(P629:W629,"P")&gt;=1,"PASS",(IF(COUNTIF(P629:W629,"N/T")&gt;=1,"N/T",(IF(COUNTIF(P629:W629,"N/A")&gt;=1,"N/A","-")))))))</f>
        <v/>
      </c>
      <c r="O629" s="81">
        <f>IF(COUNTIF(P629:Q629,"F")&gt;=1,"FAIL",(IF(COUNTIF(P629:Q629,"P")&gt;=1,"PASS",(IF(COUNTIF(P629:Q629,"N/T")&gt;=1,"N/T",(IF(COUNTIF(P629:Q629,"N/A")&gt;=1,"N/A","-")))))))</f>
        <v/>
      </c>
      <c r="P629" s="29" t="inlineStr">
        <is>
          <t>P</t>
        </is>
      </c>
      <c r="Q629" s="29" t="inlineStr">
        <is>
          <t>P</t>
        </is>
      </c>
      <c r="R629" s="120">
        <f>IF(COUNTIF(S629:T629,"F")&gt;=1,"FAIL",(IF(COUNTIF(S629:T629,"P")&gt;=1,"PASS",(IF(COUNTIF(S629:T629,"N/T")&gt;=1,"N/T",(IF(COUNTIF(S629:T629,"N/A")&gt;=1,"N/A","-")))))))</f>
        <v/>
      </c>
      <c r="S629" s="29" t="inlineStr">
        <is>
          <t>P</t>
        </is>
      </c>
      <c r="T629" s="29" t="inlineStr">
        <is>
          <t>P</t>
        </is>
      </c>
      <c r="U629" s="120">
        <f>IF(COUNTIF(V629:W629,"F")&gt;=1,"FAIL",(IF(COUNTIF(V629:W629,"P")&gt;=1,"PASS",(IF(COUNTIF(V629:W629,"N/T")&gt;=1,"N/T",(IF(COUNTIF(V629:W629,"N/A")&gt;=1,"N/A","-")))))))</f>
        <v/>
      </c>
      <c r="V629" s="29" t="inlineStr">
        <is>
          <t>P</t>
        </is>
      </c>
      <c r="W629" s="29" t="inlineStr">
        <is>
          <t>P</t>
        </is>
      </c>
      <c r="X629" s="29" t="inlineStr">
        <is>
          <t>SPAQA-16514</t>
        </is>
      </c>
      <c r="Y629" s="29" t="n"/>
      <c r="Z629" s="39" t="n"/>
      <c r="AA629" s="29" t="n"/>
      <c r="AB629" s="29" t="inlineStr">
        <is>
          <t>Sanity</t>
        </is>
      </c>
    </row>
    <row r="630" ht="92.40000000000001" customHeight="1" s="357">
      <c r="A630" s="108" t="inlineStr">
        <is>
          <t>n_134</t>
        </is>
      </c>
      <c r="B630" s="29" t="inlineStr">
        <is>
          <t>TC_MAP_0533</t>
        </is>
      </c>
      <c r="C630" s="29" t="inlineStr">
        <is>
          <t>Map</t>
        </is>
      </c>
      <c r="D630" s="17" t="inlineStr">
        <is>
          <t>최근 검색 탭</t>
        </is>
      </c>
      <c r="E630" s="29" t="inlineStr">
        <is>
          <t>최근 검색 탭</t>
        </is>
      </c>
      <c r="F630" s="29" t="inlineStr">
        <is>
          <t>최근 검색 목록 삭제</t>
        </is>
      </c>
      <c r="G630" s="29" t="inlineStr">
        <is>
          <t>KR, EU</t>
        </is>
      </c>
      <c r="H630" s="66" t="n"/>
      <c r="I630" s="29" t="n">
        <v>1</v>
      </c>
      <c r="J630" s="63" t="n"/>
      <c r="K630" s="63" t="n"/>
      <c r="L630" s="30" t="inlineStr">
        <is>
          <t>1. MAP 진입
2. 최근 검색 탭
3. 앱 최근 검색 목록
4. [삭제] 버튼 선택
5. 최근 검색 목록에서 최근 검색어 선택
6. 하단 삭제 버튼 선택
7. 삭제 팝업에서 [삭제] 버튼 선택</t>
        </is>
      </c>
      <c r="M630" s="30" t="inlineStr">
        <is>
          <t>1. 해당 항목이 삭제된다.
2. Deleted 토스트 표출</t>
        </is>
      </c>
      <c r="N630" s="75">
        <f>IF(COUNTIF(P630:W630,"F")&gt;=1,"FAIL",(IF(COUNTIF(P630:W630,"P")&gt;=1,"PASS",(IF(COUNTIF(P630:W630,"N/T")&gt;=1,"N/T",(IF(COUNTIF(P630:W630,"N/A")&gt;=1,"N/A","-")))))))</f>
        <v/>
      </c>
      <c r="O630" s="81">
        <f>IF(COUNTIF(P630:Q630,"F")&gt;=1,"FAIL",(IF(COUNTIF(P630:Q630,"P")&gt;=1,"PASS",(IF(COUNTIF(P630:Q630,"N/T")&gt;=1,"N/T",(IF(COUNTIF(P630:Q630,"N/A")&gt;=1,"N/A","-")))))))</f>
        <v/>
      </c>
      <c r="P630" s="29" t="inlineStr">
        <is>
          <t>P</t>
        </is>
      </c>
      <c r="Q630" s="29" t="inlineStr">
        <is>
          <t>P</t>
        </is>
      </c>
      <c r="R630" s="120">
        <f>IF(COUNTIF(S630:T630,"F")&gt;=1,"FAIL",(IF(COUNTIF(S630:T630,"P")&gt;=1,"PASS",(IF(COUNTIF(S630:T630,"N/T")&gt;=1,"N/T",(IF(COUNTIF(S630:T630,"N/A")&gt;=1,"N/A","-")))))))</f>
        <v/>
      </c>
      <c r="S630" s="29" t="inlineStr">
        <is>
          <t>P</t>
        </is>
      </c>
      <c r="T630" s="29" t="inlineStr">
        <is>
          <t>P</t>
        </is>
      </c>
      <c r="U630" s="120">
        <f>IF(COUNTIF(V630:W630,"F")&gt;=1,"FAIL",(IF(COUNTIF(V630:W630,"P")&gt;=1,"PASS",(IF(COUNTIF(V630:W630,"N/T")&gt;=1,"N/T",(IF(COUNTIF(V630:W630,"N/A")&gt;=1,"N/A","-")))))))</f>
        <v/>
      </c>
      <c r="V630" s="29" t="inlineStr">
        <is>
          <t>P</t>
        </is>
      </c>
      <c r="W630" s="29" t="inlineStr">
        <is>
          <t>P</t>
        </is>
      </c>
      <c r="X630" s="29" t="inlineStr">
        <is>
          <t>SPAQA-19114</t>
        </is>
      </c>
      <c r="Y630" s="29" t="n"/>
      <c r="Z630" s="39" t="n"/>
      <c r="AA630" s="29" t="n"/>
      <c r="AB630" s="29" t="inlineStr">
        <is>
          <t>Sanity</t>
        </is>
      </c>
    </row>
    <row r="631" ht="52.8" customHeight="1" s="357">
      <c r="A631" s="108" t="inlineStr">
        <is>
          <t>n_135</t>
        </is>
      </c>
      <c r="B631" s="29" t="inlineStr">
        <is>
          <t>TC_MAP_0534</t>
        </is>
      </c>
      <c r="C631" s="29" t="inlineStr">
        <is>
          <t>Map</t>
        </is>
      </c>
      <c r="D631" s="17" t="inlineStr">
        <is>
          <t>최근 검색 탭</t>
        </is>
      </c>
      <c r="E631" s="29" t="inlineStr">
        <is>
          <t>최근 검색 탭</t>
        </is>
      </c>
      <c r="F631" s="29" t="inlineStr">
        <is>
          <t>최근 검색 목록 삭제</t>
        </is>
      </c>
      <c r="G631" s="29" t="inlineStr">
        <is>
          <t>KR, EU</t>
        </is>
      </c>
      <c r="H631" s="66" t="n"/>
      <c r="I631" s="29" t="n">
        <v>4</v>
      </c>
      <c r="J631" s="63" t="n"/>
      <c r="K631" s="63" t="n"/>
      <c r="L631" s="30" t="inlineStr">
        <is>
          <t>1. MAP 진입
2. 최근 검색 탭
3. 앱 최근 검색 목록
4. [삭제] 버튼 선택</t>
        </is>
      </c>
      <c r="M631" s="30" t="inlineStr">
        <is>
          <t>1. 버튼 세로 배열 표출</t>
        </is>
      </c>
      <c r="N631" s="75">
        <f>IF(COUNTIF(P631:W631,"F")&gt;=1,"FAIL",(IF(COUNTIF(P631:W631,"P")&gt;=1,"PASS",(IF(COUNTIF(P631:W631,"N/T")&gt;=1,"N/T",(IF(COUNTIF(P631:W631,"N/A")&gt;=1,"N/A","-")))))))</f>
        <v/>
      </c>
      <c r="O631" s="81">
        <f>IF(COUNTIF(P631:Q631,"F")&gt;=1,"FAIL",(IF(COUNTIF(P631:Q631,"P")&gt;=1,"PASS",(IF(COUNTIF(P631:Q631,"N/T")&gt;=1,"N/T",(IF(COUNTIF(P631:Q631,"N/A")&gt;=1,"N/A","-")))))))</f>
        <v/>
      </c>
      <c r="P631" s="29" t="inlineStr">
        <is>
          <t>P</t>
        </is>
      </c>
      <c r="Q631" s="29" t="inlineStr">
        <is>
          <t>P</t>
        </is>
      </c>
      <c r="R631" s="120">
        <f>IF(COUNTIF(S631:T631,"F")&gt;=1,"FAIL",(IF(COUNTIF(S631:T631,"P")&gt;=1,"PASS",(IF(COUNTIF(S631:T631,"N/T")&gt;=1,"N/T",(IF(COUNTIF(S631:T631,"N/A")&gt;=1,"N/A","-")))))))</f>
        <v/>
      </c>
      <c r="S631" s="29" t="inlineStr">
        <is>
          <t>P</t>
        </is>
      </c>
      <c r="T631" s="29" t="inlineStr">
        <is>
          <t>P</t>
        </is>
      </c>
      <c r="U631" s="120">
        <f>IF(COUNTIF(V631:W631,"F")&gt;=1,"FAIL",(IF(COUNTIF(V631:W631,"P")&gt;=1,"PASS",(IF(COUNTIF(V631:W631,"N/T")&gt;=1,"N/T",(IF(COUNTIF(V631:W631,"N/A")&gt;=1,"N/A","-")))))))</f>
        <v/>
      </c>
      <c r="V631" s="29" t="inlineStr">
        <is>
          <t>P</t>
        </is>
      </c>
      <c r="W631" s="29" t="inlineStr">
        <is>
          <t>P</t>
        </is>
      </c>
      <c r="X631" s="29" t="inlineStr">
        <is>
          <t>SPAQA-17026(TASK)</t>
        </is>
      </c>
      <c r="Y631" s="29" t="n"/>
      <c r="Z631" s="39" t="n"/>
      <c r="AA631" s="29" t="n"/>
      <c r="AB631" s="29" t="inlineStr">
        <is>
          <t>TASK</t>
        </is>
      </c>
    </row>
    <row r="632" ht="52.8" customHeight="1" s="357">
      <c r="A632" s="108" t="inlineStr">
        <is>
          <t>n_136</t>
        </is>
      </c>
      <c r="B632" s="29" t="inlineStr">
        <is>
          <t>TC_MAP_0535</t>
        </is>
      </c>
      <c r="C632" s="29" t="inlineStr">
        <is>
          <t>Map</t>
        </is>
      </c>
      <c r="D632" s="29" t="inlineStr">
        <is>
          <t>장소/주소 검색</t>
        </is>
      </c>
      <c r="E632" s="29" t="inlineStr">
        <is>
          <t>장소/주소 검색 (공통)</t>
        </is>
      </c>
      <c r="F632" s="29" t="inlineStr">
        <is>
          <t>교정 검색</t>
        </is>
      </c>
      <c r="G632" s="29" t="inlineStr">
        <is>
          <t>KR, EU</t>
        </is>
      </c>
      <c r="H632" s="66" t="n"/>
      <c r="I632" s="29" t="n">
        <v>4</v>
      </c>
      <c r="J632" s="30" t="inlineStr">
        <is>
          <t>1. 장소/주소 검색(Type 1 또는 Type2) 진입 상태</t>
        </is>
      </c>
      <c r="K632" s="63" t="n"/>
      <c r="L632" s="30" t="inlineStr">
        <is>
          <t>1. Map 진입
2. 장소/주소 검색 필드에 잘못된 검색어 입력
ex) Starbicks</t>
        </is>
      </c>
      <c r="M632" s="30" t="inlineStr">
        <is>
          <t>1. 교정 검색 결과 화면 표출
* 단, 검색 결과 없을 경우 [검색 결과 없음] 플로우대로 진행</t>
        </is>
      </c>
      <c r="N632" s="75">
        <f>IF(COUNTIF(P632:W632,"F")&gt;=1,"FAIL",(IF(COUNTIF(P632:W632,"P")&gt;=1,"PASS",(IF(COUNTIF(P632:W632,"N/T")&gt;=1,"N/T",(IF(COUNTIF(P632:W632,"N/A")&gt;=1,"N/A","-")))))))</f>
        <v/>
      </c>
      <c r="O632" s="120">
        <f>IF(COUNTIF(P632:Q632,"F")&gt;=1,"FAIL",(IF(COUNTIF(P632:Q632,"P")&gt;=1,"PASS",(IF(COUNTIF(P632:Q632,"N/T")&gt;=1,"N/T",(IF(COUNTIF(P632:Q632,"N/A")&gt;=1,"N/A","-")))))))</f>
        <v/>
      </c>
      <c r="P632" s="29" t="inlineStr">
        <is>
          <t>P</t>
        </is>
      </c>
      <c r="Q632" s="29" t="inlineStr">
        <is>
          <t>P</t>
        </is>
      </c>
      <c r="R632" s="120">
        <f>IF(COUNTIF(S632:T632,"F")&gt;=1,"FAIL",(IF(COUNTIF(S632:T632,"P")&gt;=1,"PASS",(IF(COUNTIF(S632:T632,"N/T")&gt;=1,"N/T",(IF(COUNTIF(S632:T632,"N/A")&gt;=1,"N/A","-")))))))</f>
        <v/>
      </c>
      <c r="S632" s="29" t="inlineStr">
        <is>
          <t>P</t>
        </is>
      </c>
      <c r="T632" s="29" t="inlineStr">
        <is>
          <t>P</t>
        </is>
      </c>
      <c r="U632" s="120">
        <f>IF(COUNTIF(V632:W632,"F")&gt;=1,"FAIL",(IF(COUNTIF(V632:W632,"P")&gt;=1,"PASS",(IF(COUNTIF(V632:W632,"N/T")&gt;=1,"N/T",(IF(COUNTIF(V632:W632,"N/A")&gt;=1,"N/A","-")))))))</f>
        <v/>
      </c>
      <c r="V632" s="29" t="inlineStr">
        <is>
          <t>P</t>
        </is>
      </c>
      <c r="W632" s="29" t="inlineStr">
        <is>
          <t>P</t>
        </is>
      </c>
      <c r="X632" s="29" t="n"/>
      <c r="Y632" s="29" t="n"/>
      <c r="Z632" s="39" t="inlineStr">
        <is>
          <t>
</t>
        </is>
      </c>
      <c r="AA632" s="29" t="n"/>
      <c r="AB632" s="29" t="n"/>
    </row>
    <row r="633" ht="79.2" customHeight="1" s="357">
      <c r="A633" s="108" t="inlineStr">
        <is>
          <t>n_137</t>
        </is>
      </c>
      <c r="B633" s="29" t="inlineStr">
        <is>
          <t>TC_MAP_0536</t>
        </is>
      </c>
      <c r="C633" s="29" t="inlineStr">
        <is>
          <t>Map</t>
        </is>
      </c>
      <c r="D633" s="29" t="inlineStr">
        <is>
          <t>장소/주소 검색</t>
        </is>
      </c>
      <c r="E633" s="29" t="inlineStr">
        <is>
          <t>장소/주소 검색 (공통)</t>
        </is>
      </c>
      <c r="F633" s="29" t="inlineStr">
        <is>
          <t>검색 결과 추가 호출</t>
        </is>
      </c>
      <c r="G633" s="29" t="inlineStr">
        <is>
          <t>EU, KR</t>
        </is>
      </c>
      <c r="H633" s="66" t="n"/>
      <c r="I633" s="29" t="n">
        <v>4</v>
      </c>
      <c r="J633" s="30" t="inlineStr">
        <is>
          <t>1. Google 지도 적용
2. 아래 주변 검색은 제외
- 전기차 충전소
- 수소 충전소
- 딜러샵
- 정비소</t>
        </is>
      </c>
      <c r="K633" s="63" t="n"/>
      <c r="L633" s="30" t="inlineStr">
        <is>
          <t>1. Map 실행
2. 장소/ 주소 검색 실행(ex Starbucks)
3. 지도 이동
4. 화면 확인</t>
        </is>
      </c>
      <c r="M633" s="30" t="inlineStr">
        <is>
          <t>1. 추가 결과 보기 버튼 표출
--
'추가 결과 보기'
※ 페이지 넘버 미표출</t>
        </is>
      </c>
      <c r="N633" s="75">
        <f>IF(COUNTIF(P633:W633,"F")&gt;=1,"FAIL",(IF(COUNTIF(P633:W633,"P")&gt;=1,"PASS",(IF(COUNTIF(P633:W633,"N/T")&gt;=1,"N/T",(IF(COUNTIF(P633:W633,"N/A")&gt;=1,"N/A","-")))))))</f>
        <v/>
      </c>
      <c r="O633" s="120">
        <f>IF(COUNTIF(P633:Q633,"F")&gt;=1,"FAIL",(IF(COUNTIF(P633:Q633,"P")&gt;=1,"PASS",(IF(COUNTIF(P633:Q633,"N/T")&gt;=1,"N/T",(IF(COUNTIF(P633:Q633,"N/A")&gt;=1,"N/A","-")))))))</f>
        <v/>
      </c>
      <c r="P633" s="29" t="inlineStr">
        <is>
          <t>P</t>
        </is>
      </c>
      <c r="Q633" s="29" t="inlineStr">
        <is>
          <t>P</t>
        </is>
      </c>
      <c r="R633" s="120">
        <f>IF(COUNTIF(S633:T633,"F")&gt;=1,"FAIL",(IF(COUNTIF(S633:T633,"P")&gt;=1,"PASS",(IF(COUNTIF(S633:T633,"N/T")&gt;=1,"N/T",(IF(COUNTIF(S633:T633,"N/A")&gt;=1,"N/A","-")))))))</f>
        <v/>
      </c>
      <c r="S633" s="29" t="inlineStr">
        <is>
          <t>P</t>
        </is>
      </c>
      <c r="T633" s="29" t="inlineStr">
        <is>
          <t>P</t>
        </is>
      </c>
      <c r="U633" s="120">
        <f>IF(COUNTIF(V633:W633,"F")&gt;=1,"FAIL",(IF(COUNTIF(V633:W633,"P")&gt;=1,"PASS",(IF(COUNTIF(V633:W633,"N/T")&gt;=1,"N/T",(IF(COUNTIF(V633:W633,"N/A")&gt;=1,"N/A","-")))))))</f>
        <v/>
      </c>
      <c r="V633" s="29" t="inlineStr">
        <is>
          <t>P</t>
        </is>
      </c>
      <c r="W633" s="29" t="inlineStr">
        <is>
          <t>P</t>
        </is>
      </c>
      <c r="X633" s="29" t="inlineStr">
        <is>
          <t>SPAQA-22983(TASK)
SPAQA-24833</t>
        </is>
      </c>
      <c r="Y633" s="29" t="n"/>
      <c r="Z633" s="39" t="n"/>
      <c r="AA633" s="29" t="n"/>
      <c r="AB633" s="29" t="inlineStr">
        <is>
          <t>TASK</t>
        </is>
      </c>
    </row>
    <row r="634" ht="171.6" customHeight="1" s="357">
      <c r="A634" s="108" t="inlineStr">
        <is>
          <t>n_138</t>
        </is>
      </c>
      <c r="B634" s="29" t="inlineStr">
        <is>
          <t>TC_MAP_0537</t>
        </is>
      </c>
      <c r="C634" s="29" t="inlineStr">
        <is>
          <t>Map</t>
        </is>
      </c>
      <c r="D634" s="29" t="inlineStr">
        <is>
          <t>장소/주소 검색</t>
        </is>
      </c>
      <c r="E634" s="29" t="inlineStr">
        <is>
          <t>장소/주소 검색 (Type1)</t>
        </is>
      </c>
      <c r="F634" s="29" t="inlineStr">
        <is>
          <t>장소/주소 검색 (Type1)</t>
        </is>
      </c>
      <c r="G634" s="29" t="inlineStr">
        <is>
          <t>EU</t>
        </is>
      </c>
      <c r="H634" s="66" t="n"/>
      <c r="I634" s="29" t="n">
        <v>1</v>
      </c>
      <c r="J634" s="63" t="n"/>
      <c r="K634" s="63" t="n"/>
      <c r="L634" s="30" t="inlineStr">
        <is>
          <t>1. Map 진입
2. 상단 검색 영역 선택</t>
        </is>
      </c>
      <c r="M634" s="30" t="inlineStr">
        <is>
          <t>1. 장소/주소 검색 화면
- [이전] 버튼, 검색 영역
- 주변 검색 영역
 : 주유소, 전기차 충전소, 주차장, 세차장
- 즐겨찾기 영역
 : 우리집, 사무소, 충전소, 즐겨찾는 등록지, [더보기] 버튼
- 최근 검색 영역
: 차량 최근 검색, 앱 최근 검색, [삭제] 버튼
- 키패드 영역
* ICE : 주유소, EV : 전기차 충전소, PHEV : 주유소, 전기차 충전소 표출
* 즐겨찾기 영역은 차량 연동 이후 표출</t>
        </is>
      </c>
      <c r="N634" s="75">
        <f>IF(COUNTIF(P634:W634,"F")&gt;=1,"FAIL",(IF(COUNTIF(P634:W634,"P")&gt;=1,"PASS",(IF(COUNTIF(P634:W634,"N/T")&gt;=1,"N/T",(IF(COUNTIF(P634:W634,"N/A")&gt;=1,"N/A","-")))))))</f>
        <v/>
      </c>
      <c r="O634" s="81">
        <f>IF(COUNTIF(P634:Q634,"F")&gt;=1,"FAIL",(IF(COUNTIF(P634:Q634,"P")&gt;=1,"PASS",(IF(COUNTIF(P634:Q634,"N/T")&gt;=1,"N/T",(IF(COUNTIF(P634:Q634,"N/A")&gt;=1,"N/A","-")))))))</f>
        <v/>
      </c>
      <c r="P634" s="29" t="inlineStr">
        <is>
          <t>P</t>
        </is>
      </c>
      <c r="Q634" s="29" t="inlineStr">
        <is>
          <t>P</t>
        </is>
      </c>
      <c r="R634" s="120">
        <f>IF(COUNTIF(S634:T634,"F")&gt;=1,"FAIL",(IF(COUNTIF(S634:T634,"P")&gt;=1,"PASS",(IF(COUNTIF(S634:T634,"N/T")&gt;=1,"N/T",(IF(COUNTIF(S634:T634,"N/A")&gt;=1,"N/A","-")))))))</f>
        <v/>
      </c>
      <c r="S634" s="29" t="inlineStr">
        <is>
          <t>P</t>
        </is>
      </c>
      <c r="T634" s="29" t="inlineStr">
        <is>
          <t>P</t>
        </is>
      </c>
      <c r="U634" s="120">
        <f>IF(COUNTIF(V634:W634,"F")&gt;=1,"FAIL",(IF(COUNTIF(V634:W634,"P")&gt;=1,"PASS",(IF(COUNTIF(V634:W634,"N/T")&gt;=1,"N/T",(IF(COUNTIF(V634:W634,"N/A")&gt;=1,"N/A","-")))))))</f>
        <v/>
      </c>
      <c r="V634" s="29" t="inlineStr">
        <is>
          <t>P</t>
        </is>
      </c>
      <c r="W634" s="29" t="inlineStr">
        <is>
          <t>P</t>
        </is>
      </c>
      <c r="X634" s="29" t="inlineStr">
        <is>
          <t>SPAQA-21417
SPAQA-22880
SPAQA-23234</t>
        </is>
      </c>
      <c r="Y634" s="29" t="n"/>
      <c r="Z634" s="39" t="n"/>
      <c r="AA634" s="29" t="n"/>
      <c r="AB634" s="29" t="inlineStr">
        <is>
          <t>Sanity, CheckList</t>
        </is>
      </c>
    </row>
    <row r="635" ht="39.6" customHeight="1" s="357">
      <c r="A635" s="108" t="inlineStr">
        <is>
          <t>n_140</t>
        </is>
      </c>
      <c r="B635" s="29" t="inlineStr">
        <is>
          <t>TC_MAP_0538</t>
        </is>
      </c>
      <c r="C635" s="29" t="inlineStr">
        <is>
          <t>Map</t>
        </is>
      </c>
      <c r="D635" s="29" t="inlineStr">
        <is>
          <t>장소/주소 검색</t>
        </is>
      </c>
      <c r="E635" s="29" t="inlineStr">
        <is>
          <t>장소/주소 검색 (Type1)</t>
        </is>
      </c>
      <c r="F635" s="29" t="inlineStr">
        <is>
          <t>장소/주소 검색 (Type1)</t>
        </is>
      </c>
      <c r="G635" s="29" t="inlineStr">
        <is>
          <t>KR, EU</t>
        </is>
      </c>
      <c r="H635" s="66" t="n"/>
      <c r="I635" s="29" t="n">
        <v>4</v>
      </c>
      <c r="J635" s="63" t="n"/>
      <c r="K635" s="63" t="n"/>
      <c r="L635" s="30" t="inlineStr">
        <is>
          <t>1. Map 진입
2. 상단 검색 영역 선택
3. [이전] 버튼 선택</t>
        </is>
      </c>
      <c r="M635" s="30" t="inlineStr">
        <is>
          <t>1. 메인 지도로 이동</t>
        </is>
      </c>
      <c r="N635" s="75">
        <f>IF(COUNTIF(P635:W635,"F")&gt;=1,"FAIL",(IF(COUNTIF(P635:W635,"P")&gt;=1,"PASS",(IF(COUNTIF(P635:W635,"N/T")&gt;=1,"N/T",(IF(COUNTIF(P635:W635,"N/A")&gt;=1,"N/A","-")))))))</f>
        <v/>
      </c>
      <c r="O635" s="120">
        <f>IF(COUNTIF(P635:Q635,"F")&gt;=1,"FAIL",(IF(COUNTIF(P635:Q635,"P")&gt;=1,"PASS",(IF(COUNTIF(P635:Q635,"N/T")&gt;=1,"N/T",(IF(COUNTIF(P635:Q635,"N/A")&gt;=1,"N/A","-")))))))</f>
        <v/>
      </c>
      <c r="P635" s="29" t="inlineStr">
        <is>
          <t>P</t>
        </is>
      </c>
      <c r="Q635" s="29" t="inlineStr">
        <is>
          <t>P</t>
        </is>
      </c>
      <c r="R635" s="120">
        <f>IF(COUNTIF(S635:T635,"F")&gt;=1,"FAIL",(IF(COUNTIF(S635:T635,"P")&gt;=1,"PASS",(IF(COUNTIF(S635:T635,"N/T")&gt;=1,"N/T",(IF(COUNTIF(S635:T635,"N/A")&gt;=1,"N/A","-")))))))</f>
        <v/>
      </c>
      <c r="S635" s="29" t="inlineStr">
        <is>
          <t>P</t>
        </is>
      </c>
      <c r="T635" s="29" t="inlineStr">
        <is>
          <t>P</t>
        </is>
      </c>
      <c r="U635" s="120">
        <f>IF(COUNTIF(V635:W635,"F")&gt;=1,"FAIL",(IF(COUNTIF(V635:W635,"P")&gt;=1,"PASS",(IF(COUNTIF(V635:W635,"N/T")&gt;=1,"N/T",(IF(COUNTIF(V635:W635,"N/A")&gt;=1,"N/A","-")))))))</f>
        <v/>
      </c>
      <c r="V635" s="29" t="inlineStr">
        <is>
          <t>P</t>
        </is>
      </c>
      <c r="W635" s="29" t="inlineStr">
        <is>
          <t>P</t>
        </is>
      </c>
      <c r="X635" s="29" t="n"/>
      <c r="Y635" s="29" t="n"/>
      <c r="Z635" s="39" t="n"/>
      <c r="AA635" s="29" t="n"/>
      <c r="AB635" s="29" t="n"/>
    </row>
    <row r="636" ht="39.6" customHeight="1" s="357">
      <c r="A636" s="108" t="inlineStr">
        <is>
          <t>n_141</t>
        </is>
      </c>
      <c r="B636" s="29" t="inlineStr">
        <is>
          <t>TC_MAP_0539</t>
        </is>
      </c>
      <c r="C636" s="29" t="inlineStr">
        <is>
          <t>Map</t>
        </is>
      </c>
      <c r="D636" s="29" t="inlineStr">
        <is>
          <t>장소/주소 검색</t>
        </is>
      </c>
      <c r="E636" s="29" t="inlineStr">
        <is>
          <t>장소/주소 검색 (Type1)</t>
        </is>
      </c>
      <c r="F636" s="29" t="inlineStr">
        <is>
          <t>장소/주소 검색 (Type1)</t>
        </is>
      </c>
      <c r="G636" s="29" t="inlineStr">
        <is>
          <t>KR, EU</t>
        </is>
      </c>
      <c r="H636" s="66" t="n"/>
      <c r="I636" s="29" t="n">
        <v>4</v>
      </c>
      <c r="J636" s="30" t="inlineStr">
        <is>
          <t>1. 검색 영역에 아무것도 입력하지 않았을 경우</t>
        </is>
      </c>
      <c r="K636" s="63" t="n"/>
      <c r="L636" s="30" t="inlineStr">
        <is>
          <t>1. Map 진입
2. 상단 검색 영역 선택
3. 검색 영역 확인</t>
        </is>
      </c>
      <c r="M636" s="30" t="inlineStr">
        <is>
          <t>1. 아래의 가이드 문구 노출
- 장소, 주소 검색</t>
        </is>
      </c>
      <c r="N636" s="75">
        <f>IF(COUNTIF(P636:W636,"F")&gt;=1,"FAIL",(IF(COUNTIF(P636:W636,"P")&gt;=1,"PASS",(IF(COUNTIF(P636:W636,"N/T")&gt;=1,"N/T",(IF(COUNTIF(P636:W636,"N/A")&gt;=1,"N/A","-")))))))</f>
        <v/>
      </c>
      <c r="O636" s="120">
        <f>IF(COUNTIF(P636:Q636,"F")&gt;=1,"FAIL",(IF(COUNTIF(P636:Q636,"P")&gt;=1,"PASS",(IF(COUNTIF(P636:Q636,"N/T")&gt;=1,"N/T",(IF(COUNTIF(P636:Q636,"N/A")&gt;=1,"N/A","-")))))))</f>
        <v/>
      </c>
      <c r="P636" s="29" t="inlineStr">
        <is>
          <t>P</t>
        </is>
      </c>
      <c r="Q636" s="29" t="inlineStr">
        <is>
          <t>P</t>
        </is>
      </c>
      <c r="R636" s="120">
        <f>IF(COUNTIF(S636:T636,"F")&gt;=1,"FAIL",(IF(COUNTIF(S636:T636,"P")&gt;=1,"PASS",(IF(COUNTIF(S636:T636,"N/T")&gt;=1,"N/T",(IF(COUNTIF(S636:T636,"N/A")&gt;=1,"N/A","-")))))))</f>
        <v/>
      </c>
      <c r="S636" s="29" t="inlineStr">
        <is>
          <t>P</t>
        </is>
      </c>
      <c r="T636" s="29" t="inlineStr">
        <is>
          <t>P</t>
        </is>
      </c>
      <c r="U636" s="120">
        <f>IF(COUNTIF(V636:W636,"F")&gt;=1,"FAIL",(IF(COUNTIF(V636:W636,"P")&gt;=1,"PASS",(IF(COUNTIF(V636:W636,"N/T")&gt;=1,"N/T",(IF(COUNTIF(V636:W636,"N/A")&gt;=1,"N/A","-")))))))</f>
        <v/>
      </c>
      <c r="V636" s="29" t="inlineStr">
        <is>
          <t>P</t>
        </is>
      </c>
      <c r="W636" s="29" t="inlineStr">
        <is>
          <t>P</t>
        </is>
      </c>
      <c r="X636" s="29" t="n"/>
      <c r="Y636" s="29" t="n"/>
      <c r="Z636" s="39" t="n"/>
      <c r="AA636" s="29" t="n"/>
      <c r="AB636" s="29" t="n"/>
    </row>
    <row r="637" ht="39.6" customHeight="1" s="357">
      <c r="A637" s="108" t="inlineStr">
        <is>
          <t>n_142</t>
        </is>
      </c>
      <c r="B637" s="29" t="inlineStr">
        <is>
          <t>TC_MAP_0540</t>
        </is>
      </c>
      <c r="C637" s="29" t="inlineStr">
        <is>
          <t>Map</t>
        </is>
      </c>
      <c r="D637" s="29" t="inlineStr">
        <is>
          <t>장소/주소 검색</t>
        </is>
      </c>
      <c r="E637" s="29" t="inlineStr">
        <is>
          <t>장소/주소 검색 (Type1)</t>
        </is>
      </c>
      <c r="F637" s="29" t="inlineStr">
        <is>
          <t>장소/주소 검색 (Type1)</t>
        </is>
      </c>
      <c r="G637" s="29" t="inlineStr">
        <is>
          <t>KR, EU</t>
        </is>
      </c>
      <c r="H637" s="66" t="n"/>
      <c r="I637" s="29" t="n">
        <v>4</v>
      </c>
      <c r="J637" s="30" t="inlineStr">
        <is>
          <t>1. 검색 영역에 임의의 검색어를 입력한 상태</t>
        </is>
      </c>
      <c r="K637" s="63" t="n"/>
      <c r="L637" s="30" t="inlineStr">
        <is>
          <t>1. Map 진입
2. 상단 검색 영역 선택
3. 검색 영역 확인</t>
        </is>
      </c>
      <c r="M637" s="30" t="inlineStr">
        <is>
          <t>1. 아래의 가이드 문구 미노출
- 장소, 주소 검색</t>
        </is>
      </c>
      <c r="N637" s="75">
        <f>IF(COUNTIF(P637:W637,"F")&gt;=1,"FAIL",(IF(COUNTIF(P637:W637,"P")&gt;=1,"PASS",(IF(COUNTIF(P637:W637,"N/T")&gt;=1,"N/T",(IF(COUNTIF(P637:W637,"N/A")&gt;=1,"N/A","-")))))))</f>
        <v/>
      </c>
      <c r="O637" s="120">
        <f>IF(COUNTIF(P637:Q637,"F")&gt;=1,"FAIL",(IF(COUNTIF(P637:Q637,"P")&gt;=1,"PASS",(IF(COUNTIF(P637:Q637,"N/T")&gt;=1,"N/T",(IF(COUNTIF(P637:Q637,"N/A")&gt;=1,"N/A","-")))))))</f>
        <v/>
      </c>
      <c r="P637" s="29" t="inlineStr">
        <is>
          <t>P</t>
        </is>
      </c>
      <c r="Q637" s="29" t="inlineStr">
        <is>
          <t>P</t>
        </is>
      </c>
      <c r="R637" s="120">
        <f>IF(COUNTIF(S637:T637,"F")&gt;=1,"FAIL",(IF(COUNTIF(S637:T637,"P")&gt;=1,"PASS",(IF(COUNTIF(S637:T637,"N/T")&gt;=1,"N/T",(IF(COUNTIF(S637:T637,"N/A")&gt;=1,"N/A","-")))))))</f>
        <v/>
      </c>
      <c r="S637" s="29" t="inlineStr">
        <is>
          <t>P</t>
        </is>
      </c>
      <c r="T637" s="29" t="inlineStr">
        <is>
          <t>P</t>
        </is>
      </c>
      <c r="U637" s="120">
        <f>IF(COUNTIF(V637:W637,"F")&gt;=1,"FAIL",(IF(COUNTIF(V637:W637,"P")&gt;=1,"PASS",(IF(COUNTIF(V637:W637,"N/T")&gt;=1,"N/T",(IF(COUNTIF(V637:W637,"N/A")&gt;=1,"N/A","-")))))))</f>
        <v/>
      </c>
      <c r="V637" s="29" t="inlineStr">
        <is>
          <t>P</t>
        </is>
      </c>
      <c r="W637" s="29" t="inlineStr">
        <is>
          <t>P</t>
        </is>
      </c>
      <c r="X637" s="29" t="n"/>
      <c r="Y637" s="29" t="n"/>
      <c r="Z637" s="39" t="n"/>
      <c r="AA637" s="29" t="n"/>
      <c r="AB637" s="29" t="n"/>
    </row>
    <row r="638" ht="39.6" customHeight="1" s="357">
      <c r="A638" s="108" t="inlineStr">
        <is>
          <t>n_143</t>
        </is>
      </c>
      <c r="B638" s="29" t="inlineStr">
        <is>
          <t>TC_MAP_0541</t>
        </is>
      </c>
      <c r="C638" s="29" t="inlineStr">
        <is>
          <t>Map</t>
        </is>
      </c>
      <c r="D638" s="29" t="inlineStr">
        <is>
          <t>장소/주소 검색</t>
        </is>
      </c>
      <c r="E638" s="29" t="inlineStr">
        <is>
          <t>장소/주소 검색 (Type1)</t>
        </is>
      </c>
      <c r="F638" s="29" t="inlineStr">
        <is>
          <t>장소/주소 검색 (Type1)</t>
        </is>
      </c>
      <c r="G638" s="29" t="inlineStr">
        <is>
          <t>KR, EU</t>
        </is>
      </c>
      <c r="H638" s="66" t="n"/>
      <c r="I638" s="29" t="n">
        <v>4</v>
      </c>
      <c r="J638" s="30" t="inlineStr">
        <is>
          <t>1. 검색 영역을 선택한 상태(포커스 상태)</t>
        </is>
      </c>
      <c r="K638" s="63" t="n"/>
      <c r="L638" s="30" t="inlineStr">
        <is>
          <t>1. Map 진입
2. 상단 검색 영역 선택
3. 검색 영역 확인</t>
        </is>
      </c>
      <c r="M638" s="30" t="inlineStr">
        <is>
          <t>1. 입력 커서 노출</t>
        </is>
      </c>
      <c r="N638" s="75">
        <f>IF(COUNTIF(P638:W638,"F")&gt;=1,"FAIL",(IF(COUNTIF(P638:W638,"P")&gt;=1,"PASS",(IF(COUNTIF(P638:W638,"N/T")&gt;=1,"N/T",(IF(COUNTIF(P638:W638,"N/A")&gt;=1,"N/A","-")))))))</f>
        <v/>
      </c>
      <c r="O638" s="120">
        <f>IF(COUNTIF(P638:Q638,"F")&gt;=1,"FAIL",(IF(COUNTIF(P638:Q638,"P")&gt;=1,"PASS",(IF(COUNTIF(P638:Q638,"N/T")&gt;=1,"N/T",(IF(COUNTIF(P638:Q638,"N/A")&gt;=1,"N/A","-")))))))</f>
        <v/>
      </c>
      <c r="P638" s="29" t="inlineStr">
        <is>
          <t>P</t>
        </is>
      </c>
      <c r="Q638" s="29" t="inlineStr">
        <is>
          <t>P</t>
        </is>
      </c>
      <c r="R638" s="120">
        <f>IF(COUNTIF(S638:T638,"F")&gt;=1,"FAIL",(IF(COUNTIF(S638:T638,"P")&gt;=1,"PASS",(IF(COUNTIF(S638:T638,"N/T")&gt;=1,"N/T",(IF(COUNTIF(S638:T638,"N/A")&gt;=1,"N/A","-")))))))</f>
        <v/>
      </c>
      <c r="S638" s="29" t="inlineStr">
        <is>
          <t>P</t>
        </is>
      </c>
      <c r="T638" s="29" t="inlineStr">
        <is>
          <t>P</t>
        </is>
      </c>
      <c r="U638" s="120">
        <f>IF(COUNTIF(V638:W638,"F")&gt;=1,"FAIL",(IF(COUNTIF(V638:W638,"P")&gt;=1,"PASS",(IF(COUNTIF(V638:W638,"N/T")&gt;=1,"N/T",(IF(COUNTIF(V638:W638,"N/A")&gt;=1,"N/A","-")))))))</f>
        <v/>
      </c>
      <c r="V638" s="29" t="inlineStr">
        <is>
          <t>P</t>
        </is>
      </c>
      <c r="W638" s="29" t="inlineStr">
        <is>
          <t>P</t>
        </is>
      </c>
      <c r="X638" s="29" t="n"/>
      <c r="Y638" s="29" t="n"/>
      <c r="Z638" s="39" t="n"/>
      <c r="AA638" s="29" t="n"/>
      <c r="AB638" s="29" t="n"/>
    </row>
    <row r="639" ht="39.6" customHeight="1" s="357">
      <c r="A639" s="108" t="inlineStr">
        <is>
          <t>n_144</t>
        </is>
      </c>
      <c r="B639" s="29" t="inlineStr">
        <is>
          <t>TC_MAP_0542</t>
        </is>
      </c>
      <c r="C639" s="29" t="inlineStr">
        <is>
          <t>Map</t>
        </is>
      </c>
      <c r="D639" s="29" t="inlineStr">
        <is>
          <t>장소/주소 검색</t>
        </is>
      </c>
      <c r="E639" s="29" t="inlineStr">
        <is>
          <t>장소/주소 검색 (Type1)</t>
        </is>
      </c>
      <c r="F639" s="29" t="inlineStr">
        <is>
          <t>장소/주소 검색 (Type1)</t>
        </is>
      </c>
      <c r="G639" s="29" t="inlineStr">
        <is>
          <t>KR, EU</t>
        </is>
      </c>
      <c r="H639" s="66" t="n"/>
      <c r="I639" s="29" t="n">
        <v>4</v>
      </c>
      <c r="J639" s="30" t="inlineStr">
        <is>
          <t>1. 검색 실행 또는 주변 검색, 즐겨찾기, 최근 검색어 항목 선택 후 복귀한 상태</t>
        </is>
      </c>
      <c r="K639" s="63" t="n"/>
      <c r="L639" s="30" t="inlineStr">
        <is>
          <t>1. Map 진입
2. 상단 검색 영역 선택
3. 화면 확인</t>
        </is>
      </c>
      <c r="M639" s="30" t="inlineStr">
        <is>
          <t>1. 검색 영역 및 키패드 비활성화</t>
        </is>
      </c>
      <c r="N639" s="75">
        <f>IF(COUNTIF(P639:W639,"F")&gt;=1,"FAIL",(IF(COUNTIF(P639:W639,"P")&gt;=1,"PASS",(IF(COUNTIF(P639:W639,"N/T")&gt;=1,"N/T",(IF(COUNTIF(P639:W639,"N/A")&gt;=1,"N/A","-")))))))</f>
        <v/>
      </c>
      <c r="O639" s="120">
        <f>IF(COUNTIF(P639:Q639,"F")&gt;=1,"FAIL",(IF(COUNTIF(P639:Q639,"P")&gt;=1,"PASS",(IF(COUNTIF(P639:Q639,"N/T")&gt;=1,"N/T",(IF(COUNTIF(P639:Q639,"N/A")&gt;=1,"N/A","-")))))))</f>
        <v/>
      </c>
      <c r="P639" s="29" t="inlineStr">
        <is>
          <t>P</t>
        </is>
      </c>
      <c r="Q639" s="29" t="inlineStr">
        <is>
          <t>P</t>
        </is>
      </c>
      <c r="R639" s="120">
        <f>IF(COUNTIF(S639:T639,"F")&gt;=1,"FAIL",(IF(COUNTIF(S639:T639,"P")&gt;=1,"PASS",(IF(COUNTIF(S639:T639,"N/T")&gt;=1,"N/T",(IF(COUNTIF(S639:T639,"N/A")&gt;=1,"N/A","-")))))))</f>
        <v/>
      </c>
      <c r="S639" s="29" t="inlineStr">
        <is>
          <t>P</t>
        </is>
      </c>
      <c r="T639" s="29" t="inlineStr">
        <is>
          <t>P</t>
        </is>
      </c>
      <c r="U639" s="120">
        <f>IF(COUNTIF(V639:W639,"F")&gt;=1,"FAIL",(IF(COUNTIF(V639:W639,"P")&gt;=1,"PASS",(IF(COUNTIF(V639:W639,"N/T")&gt;=1,"N/T",(IF(COUNTIF(V639:W639,"N/A")&gt;=1,"N/A","-")))))))</f>
        <v/>
      </c>
      <c r="V639" s="29" t="inlineStr">
        <is>
          <t>P</t>
        </is>
      </c>
      <c r="W639" s="29" t="inlineStr">
        <is>
          <t>P</t>
        </is>
      </c>
      <c r="X639" s="29" t="n"/>
      <c r="Y639" s="29" t="n"/>
      <c r="Z639" s="39" t="n"/>
      <c r="AA639" s="29" t="n"/>
      <c r="AB639" s="29" t="n"/>
    </row>
    <row r="640" ht="39.6" customHeight="1" s="357">
      <c r="A640" s="108" t="inlineStr">
        <is>
          <t>Y_020</t>
        </is>
      </c>
      <c r="B640" s="29" t="inlineStr">
        <is>
          <t>TC_MAP_0543</t>
        </is>
      </c>
      <c r="C640" s="29" t="inlineStr">
        <is>
          <t>Map</t>
        </is>
      </c>
      <c r="D640" s="29" t="inlineStr">
        <is>
          <t>장소/주소 검색</t>
        </is>
      </c>
      <c r="E640" s="29" t="inlineStr">
        <is>
          <t>장소/주소 검색 (Type1)</t>
        </is>
      </c>
      <c r="F640" s="29" t="inlineStr">
        <is>
          <t>장소/주소 검색 (Type1)</t>
        </is>
      </c>
      <c r="G640" s="29" t="inlineStr">
        <is>
          <t>EU</t>
        </is>
      </c>
      <c r="H640" s="66" t="n"/>
      <c r="I640" s="29" t="n">
        <v>5</v>
      </c>
      <c r="J640" s="63" t="n"/>
      <c r="K640" s="30" t="inlineStr">
        <is>
          <t>1. 내연 차량</t>
        </is>
      </c>
      <c r="L640" s="30" t="inlineStr">
        <is>
          <t>1. Map 진입
2. 상단 검색 영역 선택
3. 검색 창 하단 [주변 검색 영역] 확인</t>
        </is>
      </c>
      <c r="M640" s="30" t="inlineStr">
        <is>
          <t>1. 주변 검색 영역 항목
- 주유소 / 정비소 / 딜러샵 / 주차장 / 세차장</t>
        </is>
      </c>
      <c r="N640" s="92">
        <f>IF(COUNTIF(P640:W640,"F")&gt;=1,"FAIL",(IF(COUNTIF(P640:W640,"P")&gt;=1,"PASS",(IF(COUNTIF(P640:W640,"N/T")&gt;=1,"N/T",(IF(COUNTIF(P640:W640,"N/A")&gt;=1,"N/A","-")))))))</f>
        <v/>
      </c>
      <c r="O640" s="81">
        <f>IF(COUNTIF(P640:Q640,"F")&gt;=1,"FAIL",(IF(COUNTIF(P640:Q640,"P")&gt;=1,"PASS",(IF(COUNTIF(P640:Q640,"N/T")&gt;=1,"N/T",(IF(COUNTIF(P640:Q640,"N/A")&gt;=1,"N/A","-")))))))</f>
        <v/>
      </c>
      <c r="P640" s="29" t="inlineStr">
        <is>
          <t>N/T</t>
        </is>
      </c>
      <c r="Q640" s="29" t="inlineStr">
        <is>
          <t>N/T</t>
        </is>
      </c>
      <c r="R640" s="120">
        <f>IF(COUNTIF(S640:T640,"F")&gt;=1,"FAIL",(IF(COUNTIF(S640:T640,"P")&gt;=1,"PASS",(IF(COUNTIF(S640:T640,"N/T")&gt;=1,"N/T",(IF(COUNTIF(S640:T640,"N/A")&gt;=1,"N/A","-")))))))</f>
        <v/>
      </c>
      <c r="S640" s="29" t="inlineStr">
        <is>
          <t>N/T</t>
        </is>
      </c>
      <c r="T640" s="29" t="inlineStr">
        <is>
          <t>N/T</t>
        </is>
      </c>
      <c r="U640" s="120">
        <f>IF(COUNTIF(V640:W640,"F")&gt;=1,"FAIL",(IF(COUNTIF(V640:W640,"P")&gt;=1,"PASS",(IF(COUNTIF(V640:W640,"N/T")&gt;=1,"N/T",(IF(COUNTIF(V640:W640,"N/A")&gt;=1,"N/A","-")))))))</f>
        <v/>
      </c>
      <c r="V640" s="29" t="inlineStr">
        <is>
          <t>N/T</t>
        </is>
      </c>
      <c r="W640" s="29" t="inlineStr">
        <is>
          <t>N/T</t>
        </is>
      </c>
      <c r="X640" s="29" t="n"/>
      <c r="Y640" s="29" t="n"/>
      <c r="Z640" s="39" t="inlineStr">
        <is>
          <t>(공통) 내연 차량 필요(N/T)</t>
        </is>
      </c>
      <c r="AA640" s="29" t="inlineStr">
        <is>
          <t>N/T : 차량/디바이스 필요(조건)</t>
        </is>
      </c>
      <c r="AB640" s="29" t="n"/>
    </row>
    <row r="641" ht="39.6" customHeight="1" s="357">
      <c r="A641" s="108" t="inlineStr">
        <is>
          <t>n_145</t>
        </is>
      </c>
      <c r="B641" s="29" t="inlineStr">
        <is>
          <t>TC_MAP_0544</t>
        </is>
      </c>
      <c r="C641" s="29" t="inlineStr">
        <is>
          <t>Map</t>
        </is>
      </c>
      <c r="D641" s="29" t="inlineStr">
        <is>
          <t>장소/주소 검색</t>
        </is>
      </c>
      <c r="E641" s="29" t="inlineStr">
        <is>
          <t>장소/주소 검색 (Type1)</t>
        </is>
      </c>
      <c r="F641" s="29" t="inlineStr">
        <is>
          <t>장소/주소 검색 (Type1)</t>
        </is>
      </c>
      <c r="G641" s="29" t="inlineStr">
        <is>
          <t>EU</t>
        </is>
      </c>
      <c r="H641" s="66" t="n"/>
      <c r="I641" s="29" t="n">
        <v>4</v>
      </c>
      <c r="J641" s="63" t="n"/>
      <c r="K641" s="30" t="inlineStr">
        <is>
          <t>1. EV 차량</t>
        </is>
      </c>
      <c r="L641" s="30" t="inlineStr">
        <is>
          <t>1. Map 진입
2. 상단 검색 영역 선택
3. 검색 창 하단 [주변 검색 영역] 확인</t>
        </is>
      </c>
      <c r="M641" s="30" t="inlineStr">
        <is>
          <t>1. 주변 검색 영역 항목
- 전기차 충전소 / 정비소 / 딜러샵 / 주차장 / 세차장</t>
        </is>
      </c>
      <c r="N641" s="75">
        <f>IF(COUNTIF(P641:W641,"F")&gt;=1,"FAIL",(IF(COUNTIF(P641:W641,"P")&gt;=1,"PASS",(IF(COUNTIF(P641:W641,"N/T")&gt;=1,"N/T",(IF(COUNTIF(P641:W641,"N/A")&gt;=1,"N/A","-")))))))</f>
        <v/>
      </c>
      <c r="O641" s="120">
        <f>IF(COUNTIF(P641:Q641,"F")&gt;=1,"FAIL",(IF(COUNTIF(P641:Q641,"P")&gt;=1,"PASS",(IF(COUNTIF(P641:Q641,"N/T")&gt;=1,"N/T",(IF(COUNTIF(P641:Q641,"N/A")&gt;=1,"N/A","-")))))))</f>
        <v/>
      </c>
      <c r="P641" s="29" t="inlineStr">
        <is>
          <t>P</t>
        </is>
      </c>
      <c r="Q641" s="29" t="inlineStr">
        <is>
          <t>P</t>
        </is>
      </c>
      <c r="R641" s="120">
        <f>IF(COUNTIF(S641:T641,"F")&gt;=1,"FAIL",(IF(COUNTIF(S641:T641,"P")&gt;=1,"PASS",(IF(COUNTIF(S641:T641,"N/T")&gt;=1,"N/T",(IF(COUNTIF(S641:T641,"N/A")&gt;=1,"N/A","-")))))))</f>
        <v/>
      </c>
      <c r="S641" s="29" t="inlineStr">
        <is>
          <t>P</t>
        </is>
      </c>
      <c r="T641" s="29" t="inlineStr">
        <is>
          <t>P</t>
        </is>
      </c>
      <c r="U641" s="120">
        <f>IF(COUNTIF(V641:W641,"F")&gt;=1,"FAIL",(IF(COUNTIF(V641:W641,"P")&gt;=1,"PASS",(IF(COUNTIF(V641:W641,"N/T")&gt;=1,"N/T",(IF(COUNTIF(V641:W641,"N/A")&gt;=1,"N/A","-")))))))</f>
        <v/>
      </c>
      <c r="V641" s="29" t="inlineStr">
        <is>
          <t>P</t>
        </is>
      </c>
      <c r="W641" s="29" t="inlineStr">
        <is>
          <t>P</t>
        </is>
      </c>
      <c r="X641" s="29" t="inlineStr">
        <is>
          <t>SPAQA-23368</t>
        </is>
      </c>
      <c r="Y641" s="29" t="n"/>
      <c r="Z641" s="39" t="n"/>
      <c r="AA641" s="29" t="n"/>
      <c r="AB641" s="29" t="n"/>
    </row>
    <row r="642" ht="52.8" customHeight="1" s="357">
      <c r="A642" s="108" t="inlineStr">
        <is>
          <t>n_146</t>
        </is>
      </c>
      <c r="B642" s="29" t="inlineStr">
        <is>
          <t>TC_MAP_0545</t>
        </is>
      </c>
      <c r="C642" s="29" t="inlineStr">
        <is>
          <t>Map</t>
        </is>
      </c>
      <c r="D642" s="29" t="inlineStr">
        <is>
          <t>장소/주소 검색</t>
        </is>
      </c>
      <c r="E642" s="29" t="inlineStr">
        <is>
          <t>장소/주소 검색 (Type1)</t>
        </is>
      </c>
      <c r="F642" s="29" t="inlineStr">
        <is>
          <t>장소/주소 검색 (Type1)</t>
        </is>
      </c>
      <c r="G642" s="29" t="inlineStr">
        <is>
          <t>KR, EU</t>
        </is>
      </c>
      <c r="H642" s="66" t="n"/>
      <c r="I642" s="29" t="n">
        <v>4</v>
      </c>
      <c r="J642" s="63" t="n"/>
      <c r="K642" s="63" t="n"/>
      <c r="L642" s="30" t="inlineStr">
        <is>
          <t>1. Map 진입
2. 상단 검색 영역 선택
3. 검색 창 하단 [주변 검색 영역] 항목 임의 선택</t>
        </is>
      </c>
      <c r="M642" s="30" t="inlineStr">
        <is>
          <t>1. 주변 검색 결과 화면으로 이동</t>
        </is>
      </c>
      <c r="N642" s="75">
        <f>IF(COUNTIF(P642:W642,"F")&gt;=1,"FAIL",(IF(COUNTIF(P642:W642,"P")&gt;=1,"PASS",(IF(COUNTIF(P642:W642,"N/T")&gt;=1,"N/T",(IF(COUNTIF(P642:W642,"N/A")&gt;=1,"N/A","-")))))))</f>
        <v/>
      </c>
      <c r="O642" s="120">
        <f>IF(COUNTIF(P642:Q642,"F")&gt;=1,"FAIL",(IF(COUNTIF(P642:Q642,"P")&gt;=1,"PASS",(IF(COUNTIF(P642:Q642,"N/T")&gt;=1,"N/T",(IF(COUNTIF(P642:Q642,"N/A")&gt;=1,"N/A","-")))))))</f>
        <v/>
      </c>
      <c r="P642" s="29" t="inlineStr">
        <is>
          <t>P</t>
        </is>
      </c>
      <c r="Q642" s="29" t="inlineStr">
        <is>
          <t>P</t>
        </is>
      </c>
      <c r="R642" s="120">
        <f>IF(COUNTIF(S642:T642,"F")&gt;=1,"FAIL",(IF(COUNTIF(S642:T642,"P")&gt;=1,"PASS",(IF(COUNTIF(S642:T642,"N/T")&gt;=1,"N/T",(IF(COUNTIF(S642:T642,"N/A")&gt;=1,"N/A","-")))))))</f>
        <v/>
      </c>
      <c r="S642" s="29" t="inlineStr">
        <is>
          <t>P</t>
        </is>
      </c>
      <c r="T642" s="29" t="inlineStr">
        <is>
          <t>P</t>
        </is>
      </c>
      <c r="U642" s="120">
        <f>IF(COUNTIF(V642:W642,"F")&gt;=1,"FAIL",(IF(COUNTIF(V642:W642,"P")&gt;=1,"PASS",(IF(COUNTIF(V642:W642,"N/T")&gt;=1,"N/T",(IF(COUNTIF(V642:W642,"N/A")&gt;=1,"N/A","-")))))))</f>
        <v/>
      </c>
      <c r="V642" s="29" t="inlineStr">
        <is>
          <t>P</t>
        </is>
      </c>
      <c r="W642" s="29" t="inlineStr">
        <is>
          <t>P</t>
        </is>
      </c>
      <c r="X642" s="29" t="n"/>
      <c r="Y642" s="29" t="n"/>
      <c r="Z642" s="39" t="n"/>
      <c r="AA642" s="29" t="n"/>
      <c r="AB642" s="29" t="n"/>
    </row>
    <row r="643" ht="39.6" customHeight="1" s="357">
      <c r="A643" s="108" t="inlineStr">
        <is>
          <t>Y_021</t>
        </is>
      </c>
      <c r="B643" s="29" t="inlineStr">
        <is>
          <t>TC_MAP_0546</t>
        </is>
      </c>
      <c r="C643" s="29" t="inlineStr">
        <is>
          <t>Map</t>
        </is>
      </c>
      <c r="D643" s="29" t="inlineStr">
        <is>
          <t>장소/주소 검색</t>
        </is>
      </c>
      <c r="E643" s="29" t="inlineStr">
        <is>
          <t>장소/주소 검색 (Type1)</t>
        </is>
      </c>
      <c r="F643" s="29" t="inlineStr">
        <is>
          <t>장소/주소 검색 (Type1)</t>
        </is>
      </c>
      <c r="G643" s="29" t="inlineStr">
        <is>
          <t>KR, EU</t>
        </is>
      </c>
      <c r="H643" s="66" t="n"/>
      <c r="I643" s="29" t="n">
        <v>4</v>
      </c>
      <c r="J643" s="30" t="inlineStr">
        <is>
          <t>1. 프로필 미등록 상태</t>
        </is>
      </c>
      <c r="K643" s="63" t="n"/>
      <c r="L643" s="30" t="inlineStr">
        <is>
          <t>1. Map 진입
2. 상단 검색 영역 선택
3. 즐겨찾기 영역 확인</t>
        </is>
      </c>
      <c r="M643" s="30" t="inlineStr">
        <is>
          <t>1. 즐겨찾기 영역 미제공</t>
        </is>
      </c>
      <c r="N643" s="75">
        <f>IF(COUNTIF(P643:W643,"F")&gt;=1,"FAIL",(IF(COUNTIF(P643:W643,"P")&gt;=1,"PASS",(IF(COUNTIF(P643:W643,"N/T")&gt;=1,"N/T",(IF(COUNTIF(P643:W643,"N/A")&gt;=1,"N/A","-")))))))</f>
        <v/>
      </c>
      <c r="O643" s="120">
        <f>IF(COUNTIF(P643:Q643,"F")&gt;=1,"FAIL",(IF(COUNTIF(P643:Q643,"P")&gt;=1,"PASS",(IF(COUNTIF(P643:Q643,"N/T")&gt;=1,"N/T",(IF(COUNTIF(P643:Q643,"N/A")&gt;=1,"N/A","-")))))))</f>
        <v/>
      </c>
      <c r="P643" s="29" t="inlineStr">
        <is>
          <t>P</t>
        </is>
      </c>
      <c r="Q643" s="29" t="inlineStr">
        <is>
          <t>P</t>
        </is>
      </c>
      <c r="R643" s="120">
        <f>IF(COUNTIF(S643:T643,"F")&gt;=1,"FAIL",(IF(COUNTIF(S643:T643,"P")&gt;=1,"PASS",(IF(COUNTIF(S643:T643,"N/T")&gt;=1,"N/T",(IF(COUNTIF(S643:T643,"N/A")&gt;=1,"N/A","-")))))))</f>
        <v/>
      </c>
      <c r="S643" s="29" t="inlineStr">
        <is>
          <t>P</t>
        </is>
      </c>
      <c r="T643" s="29" t="inlineStr">
        <is>
          <t>P</t>
        </is>
      </c>
      <c r="U643" s="120">
        <f>IF(COUNTIF(V643:W643,"F")&gt;=1,"FAIL",(IF(COUNTIF(V643:W643,"P")&gt;=1,"PASS",(IF(COUNTIF(V643:W643,"N/T")&gt;=1,"N/T",(IF(COUNTIF(V643:W643,"N/A")&gt;=1,"N/A","-")))))))</f>
        <v/>
      </c>
      <c r="V643" s="29" t="inlineStr">
        <is>
          <t>P</t>
        </is>
      </c>
      <c r="W643" s="29" t="inlineStr">
        <is>
          <t>P</t>
        </is>
      </c>
      <c r="X643" s="29" t="n"/>
      <c r="Y643" s="29" t="n"/>
      <c r="Z643" s="39" t="n"/>
      <c r="AA643" s="29" t="n"/>
      <c r="AB643" s="29" t="n"/>
    </row>
    <row r="644" ht="39.6" customHeight="1" s="357">
      <c r="A644" s="108" t="inlineStr">
        <is>
          <t>n_147</t>
        </is>
      </c>
      <c r="B644" s="29" t="inlineStr">
        <is>
          <t>TC_MAP_0547</t>
        </is>
      </c>
      <c r="C644" s="29" t="inlineStr">
        <is>
          <t>Map</t>
        </is>
      </c>
      <c r="D644" s="29" t="inlineStr">
        <is>
          <t>장소/주소 검색</t>
        </is>
      </c>
      <c r="E644" s="29" t="inlineStr">
        <is>
          <t>장소/주소 검색 (Type1)</t>
        </is>
      </c>
      <c r="F644" s="29" t="inlineStr">
        <is>
          <t>장소/주소 검색 (Type1)</t>
        </is>
      </c>
      <c r="G644" s="29" t="inlineStr">
        <is>
          <t>KR, EU</t>
        </is>
      </c>
      <c r="H644" s="66" t="n"/>
      <c r="I644" s="29" t="n">
        <v>4</v>
      </c>
      <c r="J644" s="63" t="n"/>
      <c r="K644" s="30" t="inlineStr">
        <is>
          <t>1. 차량 계정 연동
2. 내연</t>
        </is>
      </c>
      <c r="L644" s="30" t="inlineStr">
        <is>
          <t>1. Map 진입
2. 상단 검색 영역 선택
3. 즐겨찾기 영역 확인</t>
        </is>
      </c>
      <c r="M644" s="30" t="inlineStr">
        <is>
          <t>1. 즐겨찾기 영역
 - 우리집 / 사무실 / 즐겨찾기 1, 2, 3 / [더보기]</t>
        </is>
      </c>
      <c r="N644" s="92">
        <f>IF(COUNTIF(P644:W644,"F")&gt;=1,"FAIL",(IF(COUNTIF(P644:W644,"P")&gt;=1,"PASS",(IF(COUNTIF(P644:W644,"N/T")&gt;=1,"N/T",(IF(COUNTIF(P644:W644,"N/A")&gt;=1,"N/A","-")))))))</f>
        <v/>
      </c>
      <c r="O644" s="81">
        <f>IF(COUNTIF(P644:Q644,"F")&gt;=1,"FAIL",(IF(COUNTIF(P644:Q644,"P")&gt;=1,"PASS",(IF(COUNTIF(P644:Q644,"N/T")&gt;=1,"N/T",(IF(COUNTIF(P644:Q644,"N/A")&gt;=1,"N/A","-")))))))</f>
        <v/>
      </c>
      <c r="P644" s="29" t="inlineStr">
        <is>
          <t>N/T</t>
        </is>
      </c>
      <c r="Q644" s="29" t="inlineStr">
        <is>
          <t>N/T</t>
        </is>
      </c>
      <c r="R644" s="120">
        <f>IF(COUNTIF(S644:T644,"F")&gt;=1,"FAIL",(IF(COUNTIF(S644:T644,"P")&gt;=1,"PASS",(IF(COUNTIF(S644:T644,"N/T")&gt;=1,"N/T",(IF(COUNTIF(S644:T644,"N/A")&gt;=1,"N/A","-")))))))</f>
        <v/>
      </c>
      <c r="S644" s="29" t="inlineStr">
        <is>
          <t>N/T</t>
        </is>
      </c>
      <c r="T644" s="29" t="inlineStr">
        <is>
          <t>N/T</t>
        </is>
      </c>
      <c r="U644" s="120">
        <f>IF(COUNTIF(V644:W644,"F")&gt;=1,"FAIL",(IF(COUNTIF(V644:W644,"P")&gt;=1,"PASS",(IF(COUNTIF(V644:W644,"N/T")&gt;=1,"N/T",(IF(COUNTIF(V644:W644,"N/A")&gt;=1,"N/A","-")))))))</f>
        <v/>
      </c>
      <c r="V644" s="29" t="inlineStr">
        <is>
          <t>N/T</t>
        </is>
      </c>
      <c r="W644" s="29" t="inlineStr">
        <is>
          <t>N/T</t>
        </is>
      </c>
      <c r="X644" s="29" t="n"/>
      <c r="Y644" s="29" t="n"/>
      <c r="Z644" s="39" t="inlineStr">
        <is>
          <t>(공통) 내연 차량 필요(N/T)</t>
        </is>
      </c>
      <c r="AA644" s="29" t="inlineStr">
        <is>
          <t>N/T : 차량/디바이스 필요(조건)</t>
        </is>
      </c>
      <c r="AB644" s="29" t="n"/>
    </row>
    <row r="645" ht="39.6" customHeight="1" s="357">
      <c r="A645" s="108" t="inlineStr">
        <is>
          <t>n_148</t>
        </is>
      </c>
      <c r="B645" s="29" t="inlineStr">
        <is>
          <t>TC_MAP_0548</t>
        </is>
      </c>
      <c r="C645" s="29" t="inlineStr">
        <is>
          <t>Map</t>
        </is>
      </c>
      <c r="D645" s="29" t="inlineStr">
        <is>
          <t>장소/주소 검색</t>
        </is>
      </c>
      <c r="E645" s="29" t="inlineStr">
        <is>
          <t>장소/주소 검색 (Type1)</t>
        </is>
      </c>
      <c r="F645" s="29" t="inlineStr">
        <is>
          <t>장소/주소 검색 (Type1)</t>
        </is>
      </c>
      <c r="G645" s="29" t="inlineStr">
        <is>
          <t>KR, EU</t>
        </is>
      </c>
      <c r="H645" s="66" t="n"/>
      <c r="I645" s="29" t="n">
        <v>4</v>
      </c>
      <c r="J645" s="63" t="n"/>
      <c r="K645" s="30" t="inlineStr">
        <is>
          <t>1. 차량 계정 연동
2. 즐겨찾는 충전소 지원 차량</t>
        </is>
      </c>
      <c r="L645" s="30" t="inlineStr">
        <is>
          <t>1. Map 진입
2. 상단 검색 영역 선택
3. 즐겨찾기 영역 확인</t>
        </is>
      </c>
      <c r="M645" s="30" t="inlineStr">
        <is>
          <t>1. 즐겨찾기 영역
 - 우리집 / 사무실 / 충전소 / 즐겨찾기 1, 2, 3 / [더보기]</t>
        </is>
      </c>
      <c r="N645" s="75">
        <f>IF(COUNTIF(P645:W645,"F")&gt;=1,"FAIL",(IF(COUNTIF(P645:W645,"P")&gt;=1,"PASS",(IF(COUNTIF(P645:W645,"N/T")&gt;=1,"N/T",(IF(COUNTIF(P645:W645,"N/A")&gt;=1,"N/A","-")))))))</f>
        <v/>
      </c>
      <c r="O645" s="120">
        <f>IF(COUNTIF(P645:Q645,"F")&gt;=1,"FAIL",(IF(COUNTIF(P645:Q645,"P")&gt;=1,"PASS",(IF(COUNTIF(P645:Q645,"N/T")&gt;=1,"N/T",(IF(COUNTIF(P645:Q645,"N/A")&gt;=1,"N/A","-")))))))</f>
        <v/>
      </c>
      <c r="P645" s="29" t="inlineStr">
        <is>
          <t>P</t>
        </is>
      </c>
      <c r="Q645" s="29" t="inlineStr">
        <is>
          <t>P</t>
        </is>
      </c>
      <c r="R645" s="120">
        <f>IF(COUNTIF(S645:T645,"F")&gt;=1,"FAIL",(IF(COUNTIF(S645:T645,"P")&gt;=1,"PASS",(IF(COUNTIF(S645:T645,"N/T")&gt;=1,"N/T",(IF(COUNTIF(S645:T645,"N/A")&gt;=1,"N/A","-")))))))</f>
        <v/>
      </c>
      <c r="S645" s="29" t="inlineStr">
        <is>
          <t>P</t>
        </is>
      </c>
      <c r="T645" s="29" t="inlineStr">
        <is>
          <t>P</t>
        </is>
      </c>
      <c r="U645" s="120">
        <f>IF(COUNTIF(V645:W645,"F")&gt;=1,"FAIL",(IF(COUNTIF(V645:W645,"P")&gt;=1,"PASS",(IF(COUNTIF(V645:W645,"N/T")&gt;=1,"N/T",(IF(COUNTIF(V645:W645,"N/A")&gt;=1,"N/A","-")))))))</f>
        <v/>
      </c>
      <c r="V645" s="29" t="inlineStr">
        <is>
          <t>P</t>
        </is>
      </c>
      <c r="W645" s="29" t="inlineStr">
        <is>
          <t>P</t>
        </is>
      </c>
      <c r="X645" s="29" t="n"/>
      <c r="Y645" s="29" t="n"/>
      <c r="Z645" s="39" t="n"/>
      <c r="AA645" s="29" t="n"/>
      <c r="AB645" s="29" t="n"/>
    </row>
    <row r="646" ht="39.6" customHeight="1" s="357">
      <c r="A646" s="108" t="inlineStr">
        <is>
          <t>n_149</t>
        </is>
      </c>
      <c r="B646" s="29" t="inlineStr">
        <is>
          <t>TC_MAP_0549</t>
        </is>
      </c>
      <c r="C646" s="29" t="inlineStr">
        <is>
          <t>Map</t>
        </is>
      </c>
      <c r="D646" s="29" t="inlineStr">
        <is>
          <t>장소/주소 검색</t>
        </is>
      </c>
      <c r="E646" s="29" t="inlineStr">
        <is>
          <t>장소/주소 검색 (Type1)</t>
        </is>
      </c>
      <c r="F646" s="29" t="inlineStr">
        <is>
          <t>장소/주소 검색 (Type1)</t>
        </is>
      </c>
      <c r="G646" s="29" t="inlineStr">
        <is>
          <t>KR, EU</t>
        </is>
      </c>
      <c r="H646" s="66" t="n"/>
      <c r="I646" s="29" t="n">
        <v>4</v>
      </c>
      <c r="J646" s="63" t="n"/>
      <c r="K646" s="30" t="inlineStr">
        <is>
          <t>1. 차량 계정 연동
2. 내연</t>
        </is>
      </c>
      <c r="L646" s="30" t="inlineStr">
        <is>
          <t>1. Map 진입
2. 상단 검색 영역 선택
3. 즐겨찾기 영역의 아이콘 확인</t>
        </is>
      </c>
      <c r="M646" s="30" t="inlineStr">
        <is>
          <t>1. 즐겨찾기 영역
 - 우리집(집) / 사무실(빌딩) / 즐겨찾기 1, 2, 3(핀)</t>
        </is>
      </c>
      <c r="N646" s="92">
        <f>IF(COUNTIF(P646:W646,"F")&gt;=1,"FAIL",(IF(COUNTIF(P646:W646,"P")&gt;=1,"PASS",(IF(COUNTIF(P646:W646,"N/T")&gt;=1,"N/T",(IF(COUNTIF(P646:W646,"N/A")&gt;=1,"N/A","-")))))))</f>
        <v/>
      </c>
      <c r="O646" s="81">
        <f>IF(COUNTIF(P646:Q646,"F")&gt;=1,"FAIL",(IF(COUNTIF(P646:Q646,"P")&gt;=1,"PASS",(IF(COUNTIF(P646:Q646,"N/T")&gt;=1,"N/T",(IF(COUNTIF(P646:Q646,"N/A")&gt;=1,"N/A","-")))))))</f>
        <v/>
      </c>
      <c r="P646" s="29" t="inlineStr">
        <is>
          <t>N/T</t>
        </is>
      </c>
      <c r="Q646" s="29" t="inlineStr">
        <is>
          <t>N/T</t>
        </is>
      </c>
      <c r="R646" s="120">
        <f>IF(COUNTIF(S646:T646,"F")&gt;=1,"FAIL",(IF(COUNTIF(S646:T646,"P")&gt;=1,"PASS",(IF(COUNTIF(S646:T646,"N/T")&gt;=1,"N/T",(IF(COUNTIF(S646:T646,"N/A")&gt;=1,"N/A","-")))))))</f>
        <v/>
      </c>
      <c r="S646" s="29" t="inlineStr">
        <is>
          <t>N/T</t>
        </is>
      </c>
      <c r="T646" s="29" t="inlineStr">
        <is>
          <t>N/T</t>
        </is>
      </c>
      <c r="U646" s="120">
        <f>IF(COUNTIF(V646:W646,"F")&gt;=1,"FAIL",(IF(COUNTIF(V646:W646,"P")&gt;=1,"PASS",(IF(COUNTIF(V646:W646,"N/T")&gt;=1,"N/T",(IF(COUNTIF(V646:W646,"N/A")&gt;=1,"N/A","-")))))))</f>
        <v/>
      </c>
      <c r="V646" s="29" t="inlineStr">
        <is>
          <t>N/T</t>
        </is>
      </c>
      <c r="W646" s="29" t="inlineStr">
        <is>
          <t>N/T</t>
        </is>
      </c>
      <c r="X646" s="29" t="n"/>
      <c r="Y646" s="29" t="n"/>
      <c r="Z646" s="39" t="inlineStr">
        <is>
          <t>(공통) 내연 차량 필요(N/T)</t>
        </is>
      </c>
      <c r="AA646" s="29" t="inlineStr">
        <is>
          <t>N/T : 차량/디바이스 필요(조건)</t>
        </is>
      </c>
      <c r="AB646" s="29" t="n"/>
    </row>
    <row r="647" ht="39.6" customHeight="1" s="357">
      <c r="A647" s="108" t="inlineStr">
        <is>
          <t>n_150</t>
        </is>
      </c>
      <c r="B647" s="29" t="inlineStr">
        <is>
          <t>TC_MAP_0550</t>
        </is>
      </c>
      <c r="C647" s="29" t="inlineStr">
        <is>
          <t>Map</t>
        </is>
      </c>
      <c r="D647" s="29" t="inlineStr">
        <is>
          <t>장소/주소 검색</t>
        </is>
      </c>
      <c r="E647" s="29" t="inlineStr">
        <is>
          <t>장소/주소 검색 (Type1)</t>
        </is>
      </c>
      <c r="F647" s="29" t="inlineStr">
        <is>
          <t>장소/주소 검색 (Type1)</t>
        </is>
      </c>
      <c r="G647" s="29" t="inlineStr">
        <is>
          <t>KR, EU</t>
        </is>
      </c>
      <c r="H647" s="66" t="n"/>
      <c r="I647" s="29" t="n">
        <v>4</v>
      </c>
      <c r="J647" s="63" t="n"/>
      <c r="K647" s="30" t="inlineStr">
        <is>
          <t>1. 차량 계정 연동
2. 즐겨찾는 충전소 지원 차량</t>
        </is>
      </c>
      <c r="L647" s="30" t="inlineStr">
        <is>
          <t>1. Map 진입
2. 상단 검색 영역 선택
3. 즐겨찾기 영역의 아이콘 확인</t>
        </is>
      </c>
      <c r="M647" s="30" t="inlineStr">
        <is>
          <t>1. 즐겨찾기 영역
 - 우리집(집) / 사무실(빌딩) / 충전소(플러그) / 즐겨찾기 1, 2, 3(핀)</t>
        </is>
      </c>
      <c r="N647" s="75">
        <f>IF(COUNTIF(P647:W647,"F")&gt;=1,"FAIL",(IF(COUNTIF(P647:W647,"P")&gt;=1,"PASS",(IF(COUNTIF(P647:W647,"N/T")&gt;=1,"N/T",(IF(COUNTIF(P647:W647,"N/A")&gt;=1,"N/A","-")))))))</f>
        <v/>
      </c>
      <c r="O647" s="120">
        <f>IF(COUNTIF(P647:Q647,"F")&gt;=1,"FAIL",(IF(COUNTIF(P647:Q647,"P")&gt;=1,"PASS",(IF(COUNTIF(P647:Q647,"N/T")&gt;=1,"N/T",(IF(COUNTIF(P647:Q647,"N/A")&gt;=1,"N/A","-")))))))</f>
        <v/>
      </c>
      <c r="P647" s="29" t="inlineStr">
        <is>
          <t>P</t>
        </is>
      </c>
      <c r="Q647" s="29" t="inlineStr">
        <is>
          <t>P</t>
        </is>
      </c>
      <c r="R647" s="120">
        <f>IF(COUNTIF(S647:T647,"F")&gt;=1,"FAIL",(IF(COUNTIF(S647:T647,"P")&gt;=1,"PASS",(IF(COUNTIF(S647:T647,"N/T")&gt;=1,"N/T",(IF(COUNTIF(S647:T647,"N/A")&gt;=1,"N/A","-")))))))</f>
        <v/>
      </c>
      <c r="S647" s="29" t="inlineStr">
        <is>
          <t>P</t>
        </is>
      </c>
      <c r="T647" s="29" t="inlineStr">
        <is>
          <t>P</t>
        </is>
      </c>
      <c r="U647" s="120">
        <f>IF(COUNTIF(V647:W647,"F")&gt;=1,"FAIL",(IF(COUNTIF(V647:W647,"P")&gt;=1,"PASS",(IF(COUNTIF(V647:W647,"N/T")&gt;=1,"N/T",(IF(COUNTIF(V647:W647,"N/A")&gt;=1,"N/A","-")))))))</f>
        <v/>
      </c>
      <c r="V647" s="29" t="inlineStr">
        <is>
          <t>P</t>
        </is>
      </c>
      <c r="W647" s="29" t="inlineStr">
        <is>
          <t>P</t>
        </is>
      </c>
      <c r="X647" s="29" t="n"/>
      <c r="Y647" s="29" t="n"/>
      <c r="Z647" s="39" t="n"/>
      <c r="AA647" s="29" t="n"/>
      <c r="AB647" s="29" t="n"/>
    </row>
    <row r="648" ht="39.6" customHeight="1" s="357">
      <c r="A648" s="108" t="inlineStr">
        <is>
          <t>n_151</t>
        </is>
      </c>
      <c r="B648" s="29" t="inlineStr">
        <is>
          <t>TC_MAP_0551</t>
        </is>
      </c>
      <c r="C648" s="29" t="inlineStr">
        <is>
          <t>Map</t>
        </is>
      </c>
      <c r="D648" s="29" t="inlineStr">
        <is>
          <t>장소/주소 검색</t>
        </is>
      </c>
      <c r="E648" s="29" t="inlineStr">
        <is>
          <t>장소/주소 검색 (Type1)</t>
        </is>
      </c>
      <c r="F648" s="29" t="inlineStr">
        <is>
          <t>장소/주소 검색 (Type1)</t>
        </is>
      </c>
      <c r="G648" s="29" t="inlineStr">
        <is>
          <t>KR, EU</t>
        </is>
      </c>
      <c r="H648" s="66" t="n"/>
      <c r="I648" s="29" t="n">
        <v>1</v>
      </c>
      <c r="J648" s="30" t="inlineStr">
        <is>
          <t>1. 우리집 / 사무실 / 충전소 / 즐겨찾기 1~3 등록된 항목이 있는 경우</t>
        </is>
      </c>
      <c r="K648" s="30" t="inlineStr">
        <is>
          <t>1. 차량 계정 연동</t>
        </is>
      </c>
      <c r="L648" s="30" t="inlineStr">
        <is>
          <t>1. Map 진입
2. 상단 검색 영역 선택
3. 즐겨찾기 영역의 아이콘 확인</t>
        </is>
      </c>
      <c r="M648" s="30" t="inlineStr">
        <is>
          <t>1. 즐겨찾기 영역 아이콘(핀) 활성화</t>
        </is>
      </c>
      <c r="N648" s="75">
        <f>IF(COUNTIF(P648:W648,"F")&gt;=1,"FAIL",(IF(COUNTIF(P648:W648,"P")&gt;=1,"PASS",(IF(COUNTIF(P648:W648,"N/T")&gt;=1,"N/T",(IF(COUNTIF(P648:W648,"N/A")&gt;=1,"N/A","-")))))))</f>
        <v/>
      </c>
      <c r="O648" s="81">
        <f>IF(COUNTIF(P648:Q648,"F")&gt;=1,"FAIL",(IF(COUNTIF(P648:Q648,"P")&gt;=1,"PASS",(IF(COUNTIF(P648:Q648,"N/T")&gt;=1,"N/T",(IF(COUNTIF(P648:Q648,"N/A")&gt;=1,"N/A","-")))))))</f>
        <v/>
      </c>
      <c r="P648" s="29" t="inlineStr">
        <is>
          <t>P</t>
        </is>
      </c>
      <c r="Q648" s="29" t="inlineStr">
        <is>
          <t>P</t>
        </is>
      </c>
      <c r="R648" s="120">
        <f>IF(COUNTIF(S648:T648,"F")&gt;=1,"FAIL",(IF(COUNTIF(S648:T648,"P")&gt;=1,"PASS",(IF(COUNTIF(S648:T648,"N/T")&gt;=1,"N/T",(IF(COUNTIF(S648:T648,"N/A")&gt;=1,"N/A","-")))))))</f>
        <v/>
      </c>
      <c r="S648" s="29" t="inlineStr">
        <is>
          <t>P</t>
        </is>
      </c>
      <c r="T648" s="29" t="inlineStr">
        <is>
          <t>P</t>
        </is>
      </c>
      <c r="U648" s="120">
        <f>IF(COUNTIF(V648:W648,"F")&gt;=1,"FAIL",(IF(COUNTIF(V648:W648,"P")&gt;=1,"PASS",(IF(COUNTIF(V648:W648,"N/T")&gt;=1,"N/T",(IF(COUNTIF(V648:W648,"N/A")&gt;=1,"N/A","-")))))))</f>
        <v/>
      </c>
      <c r="V648" s="29" t="inlineStr">
        <is>
          <t>P</t>
        </is>
      </c>
      <c r="W648" s="29" t="inlineStr">
        <is>
          <t>P</t>
        </is>
      </c>
      <c r="X648" s="29" t="inlineStr">
        <is>
          <t>SPAQA-23632</t>
        </is>
      </c>
      <c r="Y648" s="29" t="n"/>
      <c r="Z648" s="39" t="n"/>
      <c r="AA648" s="29" t="n"/>
      <c r="AB648" s="29" t="inlineStr">
        <is>
          <t>Sanity</t>
        </is>
      </c>
    </row>
    <row r="649" ht="39.6" customHeight="1" s="357">
      <c r="A649" s="108" t="inlineStr">
        <is>
          <t>n_152</t>
        </is>
      </c>
      <c r="B649" s="29" t="inlineStr">
        <is>
          <t>TC_MAP_0552</t>
        </is>
      </c>
      <c r="C649" s="29" t="inlineStr">
        <is>
          <t>Map</t>
        </is>
      </c>
      <c r="D649" s="29" t="inlineStr">
        <is>
          <t>장소/주소 검색</t>
        </is>
      </c>
      <c r="E649" s="29" t="inlineStr">
        <is>
          <t>장소/주소 검색 (Type1)</t>
        </is>
      </c>
      <c r="F649" s="29" t="inlineStr">
        <is>
          <t>장소/주소 검색 (Type1)</t>
        </is>
      </c>
      <c r="G649" s="29" t="inlineStr">
        <is>
          <t>KR, EU</t>
        </is>
      </c>
      <c r="H649" s="66" t="n"/>
      <c r="I649" s="29" t="n">
        <v>4</v>
      </c>
      <c r="J649" s="30" t="inlineStr">
        <is>
          <t>1. 우리집 / 사무실 / 충전소 / 즐겨찾기 1~3 등록된 항목이 없는 경우</t>
        </is>
      </c>
      <c r="K649" s="30" t="inlineStr">
        <is>
          <t>1. 차량 계정 연동</t>
        </is>
      </c>
      <c r="L649" s="30" t="inlineStr">
        <is>
          <t>1. Map 진입
2. 상단 검색 영역 선택
3. 미등록 상태의 즐겨찾기 아이콘 확인</t>
        </is>
      </c>
      <c r="M649" s="30" t="inlineStr">
        <is>
          <t>1. 즐겨찾기 영역 아이콘(핀) 비활성화</t>
        </is>
      </c>
      <c r="N649" s="75">
        <f>IF(COUNTIF(P649:W649,"F")&gt;=1,"FAIL",(IF(COUNTIF(P649:W649,"P")&gt;=1,"PASS",(IF(COUNTIF(P649:W649,"N/T")&gt;=1,"N/T",(IF(COUNTIF(P649:W649,"N/A")&gt;=1,"N/A","-")))))))</f>
        <v/>
      </c>
      <c r="O649" s="120">
        <f>IF(COUNTIF(P649:Q649,"F")&gt;=1,"FAIL",(IF(COUNTIF(P649:Q649,"P")&gt;=1,"PASS",(IF(COUNTIF(P649:Q649,"N/T")&gt;=1,"N/T",(IF(COUNTIF(P649:Q649,"N/A")&gt;=1,"N/A","-")))))))</f>
        <v/>
      </c>
      <c r="P649" s="29" t="inlineStr">
        <is>
          <t>P</t>
        </is>
      </c>
      <c r="Q649" s="29" t="inlineStr">
        <is>
          <t>P</t>
        </is>
      </c>
      <c r="R649" s="120">
        <f>IF(COUNTIF(S649:T649,"F")&gt;=1,"FAIL",(IF(COUNTIF(S649:T649,"P")&gt;=1,"PASS",(IF(COUNTIF(S649:T649,"N/T")&gt;=1,"N/T",(IF(COUNTIF(S649:T649,"N/A")&gt;=1,"N/A","-")))))))</f>
        <v/>
      </c>
      <c r="S649" s="29" t="inlineStr">
        <is>
          <t>P</t>
        </is>
      </c>
      <c r="T649" s="29" t="inlineStr">
        <is>
          <t>P</t>
        </is>
      </c>
      <c r="U649" s="120">
        <f>IF(COUNTIF(V649:W649,"F")&gt;=1,"FAIL",(IF(COUNTIF(V649:W649,"P")&gt;=1,"PASS",(IF(COUNTIF(V649:W649,"N/T")&gt;=1,"N/T",(IF(COUNTIF(V649:W649,"N/A")&gt;=1,"N/A","-")))))))</f>
        <v/>
      </c>
      <c r="V649" s="29" t="inlineStr">
        <is>
          <t>P</t>
        </is>
      </c>
      <c r="W649" s="29" t="inlineStr">
        <is>
          <t>P</t>
        </is>
      </c>
      <c r="X649" s="29" t="n"/>
      <c r="Y649" s="29" t="n"/>
      <c r="Z649" s="39" t="n"/>
      <c r="AA649" s="29" t="n"/>
      <c r="AB649" s="29" t="n"/>
    </row>
    <row r="650" ht="39.6" customHeight="1" s="357">
      <c r="A650" s="108" t="inlineStr">
        <is>
          <t>Y_153</t>
        </is>
      </c>
      <c r="B650" s="29" t="inlineStr">
        <is>
          <t>TC_MAP_0553</t>
        </is>
      </c>
      <c r="C650" s="29" t="inlineStr">
        <is>
          <t>Map</t>
        </is>
      </c>
      <c r="D650" s="29" t="inlineStr">
        <is>
          <t>장소/주소 검색</t>
        </is>
      </c>
      <c r="E650" s="29" t="inlineStr">
        <is>
          <t>장소/주소 검색 (Type1)</t>
        </is>
      </c>
      <c r="F650" s="29" t="inlineStr">
        <is>
          <t>장소/주소 검색 (Type1)</t>
        </is>
      </c>
      <c r="G650" s="29" t="inlineStr">
        <is>
          <t>EU</t>
        </is>
      </c>
      <c r="H650" s="66" t="n"/>
      <c r="I650" s="29" t="n">
        <v>4</v>
      </c>
      <c r="J650" s="30" t="inlineStr">
        <is>
          <t>1. 프로필 등록 상태
2. 즐겨찾는 충전소 미등록</t>
        </is>
      </c>
      <c r="K650" s="30" t="inlineStr">
        <is>
          <t>1. evs 2.0 지원</t>
        </is>
      </c>
      <c r="L650" s="30" t="inlineStr">
        <is>
          <t>1. Map 진입
2. 상단 검색 영역 선택
3. 즐겨찾기 영역의 충전소 버튼 선택</t>
        </is>
      </c>
      <c r="M650" s="30" t="inlineStr">
        <is>
          <t>1. 충전소 선택 시 즐겨찾는 충전소 등록 화면으로 이동</t>
        </is>
      </c>
      <c r="N650" s="92">
        <f>IF(COUNTIF(P650:W650,"F")&gt;=1,"FAIL",(IF(COUNTIF(P650:W650,"P")&gt;=1,"PASS",(IF(COUNTIF(P650:W650,"N/T")&gt;=1,"N/T",(IF(COUNTIF(P650:W650,"N/A")&gt;=1,"N/A","-")))))))</f>
        <v/>
      </c>
      <c r="O650" s="81">
        <f>IF(COUNTIF(P650:Q650,"F")&gt;=1,"FAIL",(IF(COUNTIF(P650:Q650,"P")&gt;=1,"PASS",(IF(COUNTIF(P650:Q650,"N/T")&gt;=1,"N/T",(IF(COUNTIF(P650:Q650,"N/A")&gt;=1,"N/A","-")))))))</f>
        <v/>
      </c>
      <c r="P650" s="29" t="inlineStr">
        <is>
          <t>N/T</t>
        </is>
      </c>
      <c r="Q650" s="29" t="inlineStr">
        <is>
          <t>N/T</t>
        </is>
      </c>
      <c r="R650" s="120">
        <f>IF(COUNTIF(S650:T650,"F")&gt;=1,"FAIL",(IF(COUNTIF(S650:T650,"P")&gt;=1,"PASS",(IF(COUNTIF(S650:T650,"N/T")&gt;=1,"N/T",(IF(COUNTIF(S650:T650,"N/A")&gt;=1,"N/A","-")))))))</f>
        <v/>
      </c>
      <c r="S650" s="29" t="inlineStr">
        <is>
          <t>N/T</t>
        </is>
      </c>
      <c r="T650" s="29" t="inlineStr">
        <is>
          <t>N/T</t>
        </is>
      </c>
      <c r="U650" s="120">
        <f>IF(COUNTIF(V650:W650,"F")&gt;=1,"FAIL",(IF(COUNTIF(V650:W650,"P")&gt;=1,"PASS",(IF(COUNTIF(V650:W650,"N/T")&gt;=1,"N/T",(IF(COUNTIF(V650:W650,"N/A")&gt;=1,"N/A","-")))))))</f>
        <v/>
      </c>
      <c r="V650" s="29" t="inlineStr">
        <is>
          <t>N/T</t>
        </is>
      </c>
      <c r="W650" s="29" t="inlineStr">
        <is>
          <t>N/T</t>
        </is>
      </c>
      <c r="X650" s="29" t="n"/>
      <c r="Y650" s="29" t="n"/>
      <c r="Z650" s="39" t="inlineStr">
        <is>
          <t>(공통) EVS 2.0 지원 차량 필요(N/T)</t>
        </is>
      </c>
      <c r="AA650" s="29" t="inlineStr">
        <is>
          <t>N/T : 차량/디바이스 필요(조건)</t>
        </is>
      </c>
      <c r="AB650" s="29" t="n"/>
    </row>
    <row r="651" ht="66" customHeight="1" s="357">
      <c r="A651" s="108" t="inlineStr">
        <is>
          <t>Y_022</t>
        </is>
      </c>
      <c r="B651" s="54" t="inlineStr">
        <is>
          <t>TC_MAP_0554</t>
        </is>
      </c>
      <c r="C651" s="54" t="inlineStr">
        <is>
          <t>Map</t>
        </is>
      </c>
      <c r="D651" s="54" t="inlineStr">
        <is>
          <t>장소/주소 검색</t>
        </is>
      </c>
      <c r="E651" s="54" t="inlineStr">
        <is>
          <t>장소/주소 검색 (Type1)</t>
        </is>
      </c>
      <c r="F651" s="54" t="inlineStr">
        <is>
          <t>장소/주소 검색 (Type1)</t>
        </is>
      </c>
      <c r="G651" s="54" t="inlineStr">
        <is>
          <t>EU</t>
        </is>
      </c>
      <c r="H651" s="54" t="n"/>
      <c r="I651" s="54" t="n"/>
      <c r="J651" s="31" t="inlineStr">
        <is>
          <t>1. 프로필 등록 상태
2. 즐겨찾는 충전소 미등록</t>
        </is>
      </c>
      <c r="K651" s="31" t="inlineStr">
        <is>
          <t>1. evs 2.0 미지원</t>
        </is>
      </c>
      <c r="L651" s="31" t="inlineStr">
        <is>
          <t>1. Map 진입
2. 상단 검색 영역 선택
3. 즐겨찾기 영역의 충전소 버튼 선택</t>
        </is>
      </c>
      <c r="M651" s="31" t="inlineStr">
        <is>
          <t>1. 충전소 선택 시 충전소 추가 안내 팝업 표시
//
즐겨찾는 충전소는 차량에서만 추가할 수 있습니다.
[닫기]
* [닫기] 버튼 선택 시, 팝업 닫힘</t>
        </is>
      </c>
      <c r="N651" s="103">
        <f>IF(COUNTIF(P651:W651,"F")&gt;=1,"FAIL",(IF(COUNTIF(P651:W651,"P")&gt;=1,"PASS",(IF(COUNTIF(P651:W651,"N/T")&gt;=1,"N/T",(IF(COUNTIF(P651:W651,"N/A")&gt;=1,"N/A","-")))))))</f>
        <v/>
      </c>
      <c r="O651" s="81">
        <f>IF(COUNTIF(P651:Q651,"F")&gt;=1,"FAIL",(IF(COUNTIF(P651:Q651,"P")&gt;=1,"PASS",(IF(COUNTIF(P651:Q651,"N/T")&gt;=1,"N/T",(IF(COUNTIF(P651:Q651,"N/A")&gt;=1,"N/A","-")))))))</f>
        <v/>
      </c>
      <c r="P651" s="29" t="inlineStr">
        <is>
          <t>N/A</t>
        </is>
      </c>
      <c r="Q651" s="29" t="inlineStr">
        <is>
          <t>N/A</t>
        </is>
      </c>
      <c r="R651" s="120">
        <f>IF(COUNTIF(S651:T651,"F")&gt;=1,"FAIL",(IF(COUNTIF(S651:T651,"P")&gt;=1,"PASS",(IF(COUNTIF(S651:T651,"N/T")&gt;=1,"N/T",(IF(COUNTIF(S651:T651,"N/A")&gt;=1,"N/A","-")))))))</f>
        <v/>
      </c>
      <c r="S651" s="29" t="inlineStr">
        <is>
          <t>N/A</t>
        </is>
      </c>
      <c r="T651" s="29" t="inlineStr">
        <is>
          <t>N/A</t>
        </is>
      </c>
      <c r="U651" s="120">
        <f>IF(COUNTIF(V651:W651,"F")&gt;=1,"FAIL",(IF(COUNTIF(V651:W651,"P")&gt;=1,"PASS",(IF(COUNTIF(V651:W651,"N/T")&gt;=1,"N/T",(IF(COUNTIF(V651:W651,"N/A")&gt;=1,"N/A","-")))))))</f>
        <v/>
      </c>
      <c r="V651" s="29" t="inlineStr">
        <is>
          <t>N/A</t>
        </is>
      </c>
      <c r="W651" s="29" t="inlineStr">
        <is>
          <t>N/A</t>
        </is>
      </c>
      <c r="X651" s="29" t="n"/>
      <c r="Y651" s="29" t="n"/>
      <c r="Z651" s="39" t="inlineStr">
        <is>
          <t>삭제 TC(N/A)</t>
        </is>
      </c>
      <c r="AA651" s="29" t="inlineStr">
        <is>
          <t>사양 아님(N/A)</t>
        </is>
      </c>
      <c r="AB651" s="29" t="inlineStr">
        <is>
          <t>실차, 삭제, TASK</t>
        </is>
      </c>
    </row>
    <row r="652" ht="52.8" customHeight="1" s="357">
      <c r="A652" s="108" t="inlineStr">
        <is>
          <t>n_153</t>
        </is>
      </c>
      <c r="B652" s="29" t="inlineStr">
        <is>
          <t>TC_MAP_0555</t>
        </is>
      </c>
      <c r="C652" s="29" t="inlineStr">
        <is>
          <t>Map</t>
        </is>
      </c>
      <c r="D652" s="29" t="inlineStr">
        <is>
          <t>장소/주소 검색</t>
        </is>
      </c>
      <c r="E652" s="29" t="inlineStr">
        <is>
          <t>장소/주소 검색 (Type1)</t>
        </is>
      </c>
      <c r="F652" s="29" t="inlineStr">
        <is>
          <t>장소/주소 검색 (Type1)</t>
        </is>
      </c>
      <c r="G652" s="29" t="inlineStr">
        <is>
          <t>KR, EU</t>
        </is>
      </c>
      <c r="H652" s="66" t="n"/>
      <c r="I652" s="29" t="n">
        <v>4</v>
      </c>
      <c r="J652" s="63" t="n"/>
      <c r="K652" s="30" t="inlineStr">
        <is>
          <t>1. EV 외 차량(ICE)
2. 차량 계정 연동</t>
        </is>
      </c>
      <c r="L652" s="30" t="inlineStr">
        <is>
          <t>1. Map 진입
2. 상단 검색 영역 선택
3. 즐겨찾기 영역의 [더보기] 버튼 선택</t>
        </is>
      </c>
      <c r="M652" s="30" t="inlineStr">
        <is>
          <t>1. 즐겨찾기 화면 노출
- [이전] 버튼, 즐겨찾기
- 즐겨찾는 등록지, 등록지
- 주소 저장 목록</t>
        </is>
      </c>
      <c r="N652" s="92">
        <f>IF(COUNTIF(P652:W652,"F")&gt;=1,"FAIL",(IF(COUNTIF(P652:W652,"P")&gt;=1,"PASS",(IF(COUNTIF(P652:W652,"N/T")&gt;=1,"N/T",(IF(COUNTIF(P652:W652,"N/A")&gt;=1,"N/A","-")))))))</f>
        <v/>
      </c>
      <c r="O652" s="81">
        <f>IF(COUNTIF(P652:Q652,"F")&gt;=1,"FAIL",(IF(COUNTIF(P652:Q652,"P")&gt;=1,"PASS",(IF(COUNTIF(P652:Q652,"N/T")&gt;=1,"N/T",(IF(COUNTIF(P652:Q652,"N/A")&gt;=1,"N/A","-")))))))</f>
        <v/>
      </c>
      <c r="P652" s="29" t="inlineStr">
        <is>
          <t>N/T</t>
        </is>
      </c>
      <c r="Q652" s="29" t="inlineStr">
        <is>
          <t>N/T</t>
        </is>
      </c>
      <c r="R652" s="120">
        <f>IF(COUNTIF(S652:T652,"F")&gt;=1,"FAIL",(IF(COUNTIF(S652:T652,"P")&gt;=1,"PASS",(IF(COUNTIF(S652:T652,"N/T")&gt;=1,"N/T",(IF(COUNTIF(S652:T652,"N/A")&gt;=1,"N/A","-")))))))</f>
        <v/>
      </c>
      <c r="S652" s="29" t="inlineStr">
        <is>
          <t>N/T</t>
        </is>
      </c>
      <c r="T652" s="29" t="inlineStr">
        <is>
          <t>N/T</t>
        </is>
      </c>
      <c r="U652" s="120">
        <f>IF(COUNTIF(V652:W652,"F")&gt;=1,"FAIL",(IF(COUNTIF(V652:W652,"P")&gt;=1,"PASS",(IF(COUNTIF(V652:W652,"N/T")&gt;=1,"N/T",(IF(COUNTIF(V652:W652,"N/A")&gt;=1,"N/A","-")))))))</f>
        <v/>
      </c>
      <c r="V652" s="29" t="inlineStr">
        <is>
          <t>N/T</t>
        </is>
      </c>
      <c r="W652" s="29" t="inlineStr">
        <is>
          <t>N/T</t>
        </is>
      </c>
      <c r="X652" s="29" t="n"/>
      <c r="Y652" s="29" t="n"/>
      <c r="Z652" s="39" t="inlineStr">
        <is>
          <t>(공통) 내연 차량 필요(N/T)</t>
        </is>
      </c>
      <c r="AA652" s="29" t="inlineStr">
        <is>
          <t>N/T : 차량/디바이스 필요(조건)</t>
        </is>
      </c>
      <c r="AB652" s="29" t="n"/>
    </row>
    <row r="653" ht="52.8" customHeight="1" s="357">
      <c r="A653" s="108" t="inlineStr">
        <is>
          <t>n_154</t>
        </is>
      </c>
      <c r="B653" s="29" t="inlineStr">
        <is>
          <t>TC_MAP_0556</t>
        </is>
      </c>
      <c r="C653" s="29" t="inlineStr">
        <is>
          <t>Map</t>
        </is>
      </c>
      <c r="D653" s="29" t="inlineStr">
        <is>
          <t>장소/주소 검색</t>
        </is>
      </c>
      <c r="E653" s="29" t="inlineStr">
        <is>
          <t>장소/주소 검색 (Type1)</t>
        </is>
      </c>
      <c r="F653" s="29" t="inlineStr">
        <is>
          <t>장소/주소 검색 (Type1)</t>
        </is>
      </c>
      <c r="G653" s="29" t="inlineStr">
        <is>
          <t>KR, EU</t>
        </is>
      </c>
      <c r="H653" s="66" t="n"/>
      <c r="I653" s="29" t="n">
        <v>4</v>
      </c>
      <c r="J653" s="30" t="inlineStr">
        <is>
          <t>1. 프로필 등록 상태</t>
        </is>
      </c>
      <c r="K653" s="30" t="inlineStr">
        <is>
          <t>1. EV 차량</t>
        </is>
      </c>
      <c r="L653" s="30" t="inlineStr">
        <is>
          <t>1. Map 진입
2. 상단 검색 영역 선택
3. 즐겨찾기 영역의 [더보기] 버튼 선택</t>
        </is>
      </c>
      <c r="M653" s="30" t="inlineStr">
        <is>
          <t>1. 즐겨찾기 화면 노출
- [이전] 버튼, 즐겨찾기
- 즐겨찾는 등록지, 등록지, 충전소
- 주소 저장 목록</t>
        </is>
      </c>
      <c r="N653" s="75">
        <f>IF(COUNTIF(P653:W653,"F")&gt;=1,"FAIL",(IF(COUNTIF(P653:W653,"P")&gt;=1,"PASS",(IF(COUNTIF(P653:W653,"N/T")&gt;=1,"N/T",(IF(COUNTIF(P653:W653,"N/A")&gt;=1,"N/A","-")))))))</f>
        <v/>
      </c>
      <c r="O653" s="81">
        <f>IF(COUNTIF(P653:Q653,"F")&gt;=1,"FAIL",(IF(COUNTIF(P653:Q653,"P")&gt;=1,"PASS",(IF(COUNTIF(P653:Q653,"N/T")&gt;=1,"N/T",(IF(COUNTIF(P653:Q653,"N/A")&gt;=1,"N/A","-")))))))</f>
        <v/>
      </c>
      <c r="P653" s="29" t="inlineStr">
        <is>
          <t>N/T</t>
        </is>
      </c>
      <c r="Q653" s="29" t="inlineStr">
        <is>
          <t>N/T</t>
        </is>
      </c>
      <c r="R653" s="120">
        <f>IF(COUNTIF(S653:T653,"F")&gt;=1,"FAIL",(IF(COUNTIF(S653:T653,"P")&gt;=1,"PASS",(IF(COUNTIF(S653:T653,"N/T")&gt;=1,"N/T",(IF(COUNTIF(S653:T653,"N/A")&gt;=1,"N/A","-")))))))</f>
        <v/>
      </c>
      <c r="S653" s="29" t="inlineStr">
        <is>
          <t>P</t>
        </is>
      </c>
      <c r="T653" s="29" t="inlineStr">
        <is>
          <t>P</t>
        </is>
      </c>
      <c r="U653" s="120">
        <f>IF(COUNTIF(V653:W653,"F")&gt;=1,"FAIL",(IF(COUNTIF(V653:W653,"P")&gt;=1,"PASS",(IF(COUNTIF(V653:W653,"N/T")&gt;=1,"N/T",(IF(COUNTIF(V653:W653,"N/A")&gt;=1,"N/A","-")))))))</f>
        <v/>
      </c>
      <c r="V653" s="29" t="inlineStr">
        <is>
          <t>P</t>
        </is>
      </c>
      <c r="W653" s="29" t="inlineStr">
        <is>
          <t>P</t>
        </is>
      </c>
      <c r="X653" s="29" t="inlineStr">
        <is>
          <t>SPAQA-22101
SPAQA-24018</t>
        </is>
      </c>
      <c r="Y653" s="29" t="n"/>
      <c r="Z653" s="39" t="inlineStr">
        <is>
          <t>K: MV 방전으로 프로필 등록 불가(N/T)</t>
        </is>
      </c>
      <c r="AA653" s="29" t="inlineStr">
        <is>
          <t>N/T : 차량/디바이스 필요(조건)</t>
        </is>
      </c>
      <c r="AB653" s="29" t="n"/>
    </row>
    <row r="654" ht="52.8" customHeight="1" s="357">
      <c r="A654" s="108" t="inlineStr">
        <is>
          <t>n_155</t>
        </is>
      </c>
      <c r="B654" s="29" t="inlineStr">
        <is>
          <t>TC_MAP_0557</t>
        </is>
      </c>
      <c r="C654" s="29" t="inlineStr">
        <is>
          <t>Map</t>
        </is>
      </c>
      <c r="D654" s="29" t="inlineStr">
        <is>
          <t>장소/주소 검색</t>
        </is>
      </c>
      <c r="E654" s="29" t="inlineStr">
        <is>
          <t>장소/주소 검색 (Type1)</t>
        </is>
      </c>
      <c r="F654" s="29" t="inlineStr">
        <is>
          <t>장소/주소 검색 (Type1)</t>
        </is>
      </c>
      <c r="G654" s="29" t="inlineStr">
        <is>
          <t>KR, EU</t>
        </is>
      </c>
      <c r="H654" s="66" t="n"/>
      <c r="I654" s="29" t="n">
        <v>4</v>
      </c>
      <c r="J654" s="63" t="n"/>
      <c r="K654" s="30" t="inlineStr">
        <is>
          <t>1. 차량 계정 연동</t>
        </is>
      </c>
      <c r="L654" s="30" t="inlineStr">
        <is>
          <t>1. Map 진입
2. 상단 검색 영역 선택
3. 즐겨찾기 영역의 [더보기] 버튼 선택
4. [이전] 버튼 선택</t>
        </is>
      </c>
      <c r="M654" s="30" t="inlineStr">
        <is>
          <t>1. 이전 화면으로 이동</t>
        </is>
      </c>
      <c r="N654" s="75">
        <f>IF(COUNTIF(P654:W654,"F")&gt;=1,"FAIL",(IF(COUNTIF(P654:W654,"P")&gt;=1,"PASS",(IF(COUNTIF(P654:W654,"N/T")&gt;=1,"N/T",(IF(COUNTIF(P654:W654,"N/A")&gt;=1,"N/A","-")))))))</f>
        <v/>
      </c>
      <c r="O654" s="120">
        <f>IF(COUNTIF(P654:Q654,"F")&gt;=1,"FAIL",(IF(COUNTIF(P654:Q654,"P")&gt;=1,"PASS",(IF(COUNTIF(P654:Q654,"N/T")&gt;=1,"N/T",(IF(COUNTIF(P654:Q654,"N/A")&gt;=1,"N/A","-")))))))</f>
        <v/>
      </c>
      <c r="P654" s="29" t="inlineStr">
        <is>
          <t>P</t>
        </is>
      </c>
      <c r="Q654" s="29" t="inlineStr">
        <is>
          <t>P</t>
        </is>
      </c>
      <c r="R654" s="120">
        <f>IF(COUNTIF(S654:T654,"F")&gt;=1,"FAIL",(IF(COUNTIF(S654:T654,"P")&gt;=1,"PASS",(IF(COUNTIF(S654:T654,"N/T")&gt;=1,"N/T",(IF(COUNTIF(S654:T654,"N/A")&gt;=1,"N/A","-")))))))</f>
        <v/>
      </c>
      <c r="S654" s="29" t="inlineStr">
        <is>
          <t>P</t>
        </is>
      </c>
      <c r="T654" s="29" t="inlineStr">
        <is>
          <t>P</t>
        </is>
      </c>
      <c r="U654" s="120">
        <f>IF(COUNTIF(V654:W654,"F")&gt;=1,"FAIL",(IF(COUNTIF(V654:W654,"P")&gt;=1,"PASS",(IF(COUNTIF(V654:W654,"N/T")&gt;=1,"N/T",(IF(COUNTIF(V654:W654,"N/A")&gt;=1,"N/A","-")))))))</f>
        <v/>
      </c>
      <c r="V654" s="29" t="inlineStr">
        <is>
          <t>P</t>
        </is>
      </c>
      <c r="W654" s="29" t="inlineStr">
        <is>
          <t>P</t>
        </is>
      </c>
      <c r="X654" s="29" t="inlineStr">
        <is>
          <t>SPAQA-24123</t>
        </is>
      </c>
      <c r="Y654" s="29" t="n"/>
      <c r="Z654" s="39" t="n"/>
      <c r="AA654" s="29" t="n"/>
      <c r="AB654" s="29" t="n"/>
    </row>
    <row r="655" ht="66" customHeight="1" s="357">
      <c r="A655" s="108" t="inlineStr">
        <is>
          <t>n_156</t>
        </is>
      </c>
      <c r="B655" s="29" t="inlineStr">
        <is>
          <t>TC_MAP_0558</t>
        </is>
      </c>
      <c r="C655" s="29" t="inlineStr">
        <is>
          <t>Map</t>
        </is>
      </c>
      <c r="D655" s="29" t="inlineStr">
        <is>
          <t>장소/주소 검색</t>
        </is>
      </c>
      <c r="E655" s="29" t="inlineStr">
        <is>
          <t>장소/주소 검색 (Type1)</t>
        </is>
      </c>
      <c r="F655" s="29" t="inlineStr">
        <is>
          <t>장소/주소 검색 (Type1)</t>
        </is>
      </c>
      <c r="G655" s="29" t="inlineStr">
        <is>
          <t>KR, EU</t>
        </is>
      </c>
      <c r="H655" s="66" t="n"/>
      <c r="I655" s="29" t="n">
        <v>4</v>
      </c>
      <c r="J655" s="63" t="n"/>
      <c r="K655" s="30" t="inlineStr">
        <is>
          <t>1. 차량 계정 연동</t>
        </is>
      </c>
      <c r="L655" s="30" t="inlineStr">
        <is>
          <t>1. Map 진입
2. 상단 검색 영역 선택
3. 즐겨찾기 영역의 [더보기] 버튼 선택
4. 즐겨찾기 등록지, 등록지, 충전소 각 탭 선택</t>
        </is>
      </c>
      <c r="M655" s="30" t="inlineStr">
        <is>
          <t>1. 해당 탭으로 이동</t>
        </is>
      </c>
      <c r="N655" s="75">
        <f>IF(COUNTIF(P655:W655,"F")&gt;=1,"FAIL",(IF(COUNTIF(P655:W655,"P")&gt;=1,"PASS",(IF(COUNTIF(P655:W655,"N/T")&gt;=1,"N/T",(IF(COUNTIF(P655:W655,"N/A")&gt;=1,"N/A","-")))))))</f>
        <v/>
      </c>
      <c r="O655" s="120">
        <f>IF(COUNTIF(P655:Q655,"F")&gt;=1,"FAIL",(IF(COUNTIF(P655:Q655,"P")&gt;=1,"PASS",(IF(COUNTIF(P655:Q655,"N/T")&gt;=1,"N/T",(IF(COUNTIF(P655:Q655,"N/A")&gt;=1,"N/A","-")))))))</f>
        <v/>
      </c>
      <c r="P655" s="29" t="inlineStr">
        <is>
          <t>P</t>
        </is>
      </c>
      <c r="Q655" s="29" t="inlineStr">
        <is>
          <t>P</t>
        </is>
      </c>
      <c r="R655" s="120">
        <f>IF(COUNTIF(S655:T655,"F")&gt;=1,"FAIL",(IF(COUNTIF(S655:T655,"P")&gt;=1,"PASS",(IF(COUNTIF(S655:T655,"N/T")&gt;=1,"N/T",(IF(COUNTIF(S655:T655,"N/A")&gt;=1,"N/A","-")))))))</f>
        <v/>
      </c>
      <c r="S655" s="29" t="inlineStr">
        <is>
          <t>P</t>
        </is>
      </c>
      <c r="T655" s="29" t="inlineStr">
        <is>
          <t>P</t>
        </is>
      </c>
      <c r="U655" s="120">
        <f>IF(COUNTIF(V655:W655,"F")&gt;=1,"FAIL",(IF(COUNTIF(V655:W655,"P")&gt;=1,"PASS",(IF(COUNTIF(V655:W655,"N/T")&gt;=1,"N/T",(IF(COUNTIF(V655:W655,"N/A")&gt;=1,"N/A","-")))))))</f>
        <v/>
      </c>
      <c r="V655" s="29" t="inlineStr">
        <is>
          <t>P</t>
        </is>
      </c>
      <c r="W655" s="29" t="inlineStr">
        <is>
          <t>P</t>
        </is>
      </c>
      <c r="X655" s="29" t="n"/>
      <c r="Y655" s="29" t="n"/>
      <c r="Z655" s="39" t="n"/>
      <c r="AA655" s="29" t="n"/>
      <c r="AB655" s="29" t="n"/>
    </row>
    <row r="656" ht="52.8" customHeight="1" s="357">
      <c r="A656" s="108" t="inlineStr">
        <is>
          <t>n_157</t>
        </is>
      </c>
      <c r="B656" s="29" t="inlineStr">
        <is>
          <t>TC_MAP_0559</t>
        </is>
      </c>
      <c r="C656" s="29" t="inlineStr">
        <is>
          <t>Map</t>
        </is>
      </c>
      <c r="D656" s="29" t="inlineStr">
        <is>
          <t>장소/주소 검색</t>
        </is>
      </c>
      <c r="E656" s="29" t="inlineStr">
        <is>
          <t>장소/주소 검색 (Type1)</t>
        </is>
      </c>
      <c r="F656" s="29" t="inlineStr">
        <is>
          <t>장소/주소 검색 (Type1)</t>
        </is>
      </c>
      <c r="G656" s="29" t="inlineStr">
        <is>
          <t>KR, EU</t>
        </is>
      </c>
      <c r="H656" s="66" t="n"/>
      <c r="I656" s="29" t="n">
        <v>4</v>
      </c>
      <c r="J656" s="30" t="inlineStr">
        <is>
          <t>1. 즐겨찾는 등록지 저장 상태</t>
        </is>
      </c>
      <c r="K656" s="30" t="inlineStr">
        <is>
          <t>1. 차량 계정 연동</t>
        </is>
      </c>
      <c r="L656" s="30" t="inlineStr">
        <is>
          <t>1. Map 진입
2. 상단 검색 영역 선택
3. 즐겨찾기 영역의 [더보기] 버튼 선택
4. 즐겨찾기 등록지 탭 선택</t>
        </is>
      </c>
      <c r="M656" s="30" t="inlineStr">
        <is>
          <t>1. 즐겨찾기 화면 노출
- 우리집 아이콘+우리집+주소 노출
- 사무실 아이콘+사무실+주소 노출
- 즐겨찾기 1, 2, 3 핀 아이콘+별칭+장소명+주소 노출</t>
        </is>
      </c>
      <c r="N656" s="75">
        <f>IF(COUNTIF(P656:W656,"F")&gt;=1,"FAIL",(IF(COUNTIF(P656:W656,"P")&gt;=1,"PASS",(IF(COUNTIF(P656:W656,"N/T")&gt;=1,"N/T",(IF(COUNTIF(P656:W656,"N/A")&gt;=1,"N/A","-")))))))</f>
        <v/>
      </c>
      <c r="O656" s="120">
        <f>IF(COUNTIF(P656:Q656,"F")&gt;=1,"FAIL",(IF(COUNTIF(P656:Q656,"P")&gt;=1,"PASS",(IF(COUNTIF(P656:Q656,"N/T")&gt;=1,"N/T",(IF(COUNTIF(P656:Q656,"N/A")&gt;=1,"N/A","-")))))))</f>
        <v/>
      </c>
      <c r="P656" s="29" t="inlineStr">
        <is>
          <t>P</t>
        </is>
      </c>
      <c r="Q656" s="29" t="inlineStr">
        <is>
          <t>P</t>
        </is>
      </c>
      <c r="R656" s="120">
        <f>IF(COUNTIF(S656:T656,"F")&gt;=1,"FAIL",(IF(COUNTIF(S656:T656,"P")&gt;=1,"PASS",(IF(COUNTIF(S656:T656,"N/T")&gt;=1,"N/T",(IF(COUNTIF(S656:T656,"N/A")&gt;=1,"N/A","-")))))))</f>
        <v/>
      </c>
      <c r="S656" s="29" t="inlineStr">
        <is>
          <t>P</t>
        </is>
      </c>
      <c r="T656" s="29" t="inlineStr">
        <is>
          <t>P</t>
        </is>
      </c>
      <c r="U656" s="120">
        <f>IF(COUNTIF(V656:W656,"F")&gt;=1,"FAIL",(IF(COUNTIF(V656:W656,"P")&gt;=1,"PASS",(IF(COUNTIF(V656:W656,"N/T")&gt;=1,"N/T",(IF(COUNTIF(V656:W656,"N/A")&gt;=1,"N/A","-")))))))</f>
        <v/>
      </c>
      <c r="V656" s="29" t="inlineStr">
        <is>
          <t>P</t>
        </is>
      </c>
      <c r="W656" s="29" t="inlineStr">
        <is>
          <t>P</t>
        </is>
      </c>
      <c r="X656" s="29" t="inlineStr">
        <is>
          <t>SPAQA-26353</t>
        </is>
      </c>
      <c r="Y656" s="29" t="n"/>
      <c r="Z656" s="39" t="n"/>
      <c r="AA656" s="29" t="n"/>
      <c r="AB656" s="29" t="n"/>
    </row>
    <row r="657" ht="52.8" customHeight="1" s="357">
      <c r="A657" s="108" t="inlineStr">
        <is>
          <t>n_158</t>
        </is>
      </c>
      <c r="B657" s="29" t="inlineStr">
        <is>
          <t>TC_MAP_0560</t>
        </is>
      </c>
      <c r="C657" s="29" t="inlineStr">
        <is>
          <t>Map</t>
        </is>
      </c>
      <c r="D657" s="29" t="inlineStr">
        <is>
          <t>장소/주소 검색</t>
        </is>
      </c>
      <c r="E657" s="29" t="inlineStr">
        <is>
          <t>장소/주소 검색 (Type1)</t>
        </is>
      </c>
      <c r="F657" s="29" t="inlineStr">
        <is>
          <t>장소/주소 검색 (Type1)</t>
        </is>
      </c>
      <c r="G657" s="29" t="inlineStr">
        <is>
          <t>KR, EU</t>
        </is>
      </c>
      <c r="H657" s="66" t="n"/>
      <c r="I657" s="29" t="n">
        <v>4</v>
      </c>
      <c r="J657" s="30" t="inlineStr">
        <is>
          <t>1. 등록지 저장 상태</t>
        </is>
      </c>
      <c r="K657" s="30" t="inlineStr">
        <is>
          <t>1. 차량 계정 연동</t>
        </is>
      </c>
      <c r="L657" s="30" t="inlineStr">
        <is>
          <t>1. Map 진입
2. 상단 검색 영역 선택
3. 즐겨찾기 영역의 [더보기] 버튼 선택
4. 등록지 탭 선택</t>
        </is>
      </c>
      <c r="M657" s="30" t="inlineStr">
        <is>
          <t>1. 장소명+주소 노출</t>
        </is>
      </c>
      <c r="N657" s="75">
        <f>IF(COUNTIF(P657:W657,"F")&gt;=1,"FAIL",(IF(COUNTIF(P657:W657,"P")&gt;=1,"PASS",(IF(COUNTIF(P657:W657,"N/T")&gt;=1,"N/T",(IF(COUNTIF(P657:W657,"N/A")&gt;=1,"N/A","-")))))))</f>
        <v/>
      </c>
      <c r="O657" s="120">
        <f>IF(COUNTIF(P657:Q657,"F")&gt;=1,"FAIL",(IF(COUNTIF(P657:Q657,"P")&gt;=1,"PASS",(IF(COUNTIF(P657:Q657,"N/T")&gt;=1,"N/T",(IF(COUNTIF(P657:Q657,"N/A")&gt;=1,"N/A","-")))))))</f>
        <v/>
      </c>
      <c r="P657" s="29" t="inlineStr">
        <is>
          <t>P</t>
        </is>
      </c>
      <c r="Q657" s="29" t="inlineStr">
        <is>
          <t>P</t>
        </is>
      </c>
      <c r="R657" s="120">
        <f>IF(COUNTIF(S657:T657,"F")&gt;=1,"FAIL",(IF(COUNTIF(S657:T657,"P")&gt;=1,"PASS",(IF(COUNTIF(S657:T657,"N/T")&gt;=1,"N/T",(IF(COUNTIF(S657:T657,"N/A")&gt;=1,"N/A","-")))))))</f>
        <v/>
      </c>
      <c r="S657" s="29" t="inlineStr">
        <is>
          <t>P</t>
        </is>
      </c>
      <c r="T657" s="29" t="inlineStr">
        <is>
          <t>P</t>
        </is>
      </c>
      <c r="U657" s="120">
        <f>IF(COUNTIF(V657:W657,"F")&gt;=1,"FAIL",(IF(COUNTIF(V657:W657,"P")&gt;=1,"PASS",(IF(COUNTIF(V657:W657,"N/T")&gt;=1,"N/T",(IF(COUNTIF(V657:W657,"N/A")&gt;=1,"N/A","-")))))))</f>
        <v/>
      </c>
      <c r="V657" s="29" t="inlineStr">
        <is>
          <t>P</t>
        </is>
      </c>
      <c r="W657" s="29" t="inlineStr">
        <is>
          <t>P</t>
        </is>
      </c>
      <c r="X657" s="29" t="inlineStr">
        <is>
          <t>SPAQA-26353</t>
        </is>
      </c>
      <c r="Y657" s="29" t="n"/>
      <c r="Z657" s="39" t="n"/>
      <c r="AA657" s="29" t="n"/>
      <c r="AB657" s="29" t="n"/>
    </row>
    <row r="658" ht="52.8" customHeight="1" s="357">
      <c r="A658" s="108" t="inlineStr">
        <is>
          <t>Y_023</t>
        </is>
      </c>
      <c r="B658" s="29" t="inlineStr">
        <is>
          <t>TC_MAP_0561</t>
        </is>
      </c>
      <c r="C658" s="29" t="inlineStr">
        <is>
          <t>Map</t>
        </is>
      </c>
      <c r="D658" s="29" t="inlineStr">
        <is>
          <t>장소/주소 검색</t>
        </is>
      </c>
      <c r="E658" s="29" t="inlineStr">
        <is>
          <t>장소/주소 검색 (Type1)</t>
        </is>
      </c>
      <c r="F658" s="29" t="inlineStr">
        <is>
          <t>장소/주소 검색 (Type1)</t>
        </is>
      </c>
      <c r="G658" s="29" t="inlineStr">
        <is>
          <t>KR, EU</t>
        </is>
      </c>
      <c r="H658" s="66" t="n"/>
      <c r="I658" s="29" t="n">
        <v>3</v>
      </c>
      <c r="J658" s="30" t="inlineStr">
        <is>
          <t>1. 충전소 저장 상태</t>
        </is>
      </c>
      <c r="K658" s="30" t="inlineStr">
        <is>
          <t>1. EV
2. 차량 계정 연동</t>
        </is>
      </c>
      <c r="L658" s="30" t="inlineStr">
        <is>
          <t>1. Map 진입
2. 상단 검색 영역 선택
3. 즐겨찾기 영역의 [더보기] 버튼 선택
4. 충전소 탭 선택</t>
        </is>
      </c>
      <c r="M658" s="30" t="inlineStr">
        <is>
          <t>1. 장소명+주소 노출</t>
        </is>
      </c>
      <c r="N658" s="75">
        <f>IF(COUNTIF(P658:W658,"F")&gt;=1,"FAIL",(IF(COUNTIF(P658:W658,"P")&gt;=1,"PASS",(IF(COUNTIF(P658:W658,"N/T")&gt;=1,"N/T",(IF(COUNTIF(P658:W658,"N/A")&gt;=1,"N/A","-")))))))</f>
        <v/>
      </c>
      <c r="O658" s="81">
        <f>IF(COUNTIF(P658:Q658,"F")&gt;=1,"FAIL",(IF(COUNTIF(P658:Q658,"P")&gt;=1,"PASS",(IF(COUNTIF(P658:Q658,"N/T")&gt;=1,"N/T",(IF(COUNTIF(P658:Q658,"N/A")&gt;=1,"N/A","-")))))))</f>
        <v/>
      </c>
      <c r="P658" s="29" t="inlineStr">
        <is>
          <t>N/T</t>
        </is>
      </c>
      <c r="Q658" s="29" t="inlineStr">
        <is>
          <t>N/T</t>
        </is>
      </c>
      <c r="R658" s="120">
        <f>IF(COUNTIF(S658:T658,"F")&gt;=1,"FAIL",(IF(COUNTIF(S658:T658,"P")&gt;=1,"PASS",(IF(COUNTIF(S658:T658,"N/T")&gt;=1,"N/T",(IF(COUNTIF(S658:T658,"N/A")&gt;=1,"N/A","-")))))))</f>
        <v/>
      </c>
      <c r="S658" s="29" t="inlineStr">
        <is>
          <t>P</t>
        </is>
      </c>
      <c r="T658" s="29" t="inlineStr">
        <is>
          <t>P</t>
        </is>
      </c>
      <c r="U658" s="120">
        <f>IF(COUNTIF(V658:W658,"F")&gt;=1,"FAIL",(IF(COUNTIF(V658:W658,"P")&gt;=1,"PASS",(IF(COUNTIF(V658:W658,"N/T")&gt;=1,"N/T",(IF(COUNTIF(V658:W658,"N/A")&gt;=1,"N/A","-")))))))</f>
        <v/>
      </c>
      <c r="V658" s="29" t="inlineStr">
        <is>
          <t>P</t>
        </is>
      </c>
      <c r="W658" s="29" t="inlineStr">
        <is>
          <t>P</t>
        </is>
      </c>
      <c r="X658" s="29" t="n"/>
      <c r="Y658" s="29" t="n"/>
      <c r="Z658" s="39" t="inlineStr">
        <is>
          <t>K: MV 방전으로 원격사용불가(N/T)</t>
        </is>
      </c>
      <c r="AA658" s="29" t="inlineStr">
        <is>
          <t>N/T : 차량/디바이스 필요(조건)</t>
        </is>
      </c>
      <c r="AB658" s="29" t="inlineStr">
        <is>
          <t>실차</t>
        </is>
      </c>
    </row>
    <row r="659" ht="52.8" customHeight="1" s="357">
      <c r="A659" s="108" t="inlineStr">
        <is>
          <t>n_159</t>
        </is>
      </c>
      <c r="B659" s="29" t="inlineStr">
        <is>
          <t>TC_MAP_0562</t>
        </is>
      </c>
      <c r="C659" s="29" t="inlineStr">
        <is>
          <t>Map</t>
        </is>
      </c>
      <c r="D659" s="29" t="inlineStr">
        <is>
          <t>장소/주소 검색</t>
        </is>
      </c>
      <c r="E659" s="29" t="inlineStr">
        <is>
          <t>장소/주소 검색 (Type1)</t>
        </is>
      </c>
      <c r="F659" s="29" t="inlineStr">
        <is>
          <t>장소/주소 검색 (Type1)</t>
        </is>
      </c>
      <c r="G659" s="29" t="inlineStr">
        <is>
          <t>KR, EU</t>
        </is>
      </c>
      <c r="H659" s="66" t="n"/>
      <c r="I659" s="29" t="n">
        <v>4</v>
      </c>
      <c r="J659" s="30" t="inlineStr">
        <is>
          <t>1. 저장 항목이 없는 속성의 탭</t>
        </is>
      </c>
      <c r="K659" s="30" t="inlineStr">
        <is>
          <t>1. 차량 계정 연동</t>
        </is>
      </c>
      <c r="L659" s="30" t="inlineStr">
        <is>
          <t>1. Map 진입
2. 상단 검색 영역 선택
3. 즐겨찾기 영역의 [더보기] 버튼 선택
4. 탭 선택</t>
        </is>
      </c>
      <c r="M659" s="30" t="inlineStr">
        <is>
          <t>1. 비활성화 노출 및 선택 시 반응 없음
- 즐겨찾기 화면 진입 시 비활성화 탭을 제외하고 활성화 탭 중 가장 좌측에 위치한 탭이 Default로 포커스</t>
        </is>
      </c>
      <c r="N659" s="75">
        <f>IF(COUNTIF(P659:W659,"F")&gt;=1,"FAIL",(IF(COUNTIF(P659:W659,"P")&gt;=1,"PASS",(IF(COUNTIF(P659:W659,"N/T")&gt;=1,"N/T",(IF(COUNTIF(P659:W659,"N/A")&gt;=1,"N/A","-")))))))</f>
        <v/>
      </c>
      <c r="O659" s="120">
        <f>IF(COUNTIF(P659:Q659,"F")&gt;=1,"FAIL",(IF(COUNTIF(P659:Q659,"P")&gt;=1,"PASS",(IF(COUNTIF(P659:Q659,"N/T")&gt;=1,"N/T",(IF(COUNTIF(P659:Q659,"N/A")&gt;=1,"N/A","-")))))))</f>
        <v/>
      </c>
      <c r="P659" s="29" t="inlineStr">
        <is>
          <t>P</t>
        </is>
      </c>
      <c r="Q659" s="29" t="inlineStr">
        <is>
          <t>P</t>
        </is>
      </c>
      <c r="R659" s="120">
        <f>IF(COUNTIF(S659:T659,"F")&gt;=1,"FAIL",(IF(COUNTIF(S659:T659,"P")&gt;=1,"PASS",(IF(COUNTIF(S659:T659,"N/T")&gt;=1,"N/T",(IF(COUNTIF(S659:T659,"N/A")&gt;=1,"N/A","-")))))))</f>
        <v/>
      </c>
      <c r="S659" s="29" t="inlineStr">
        <is>
          <t>P</t>
        </is>
      </c>
      <c r="T659" s="29" t="inlineStr">
        <is>
          <t>P</t>
        </is>
      </c>
      <c r="U659" s="120">
        <f>IF(COUNTIF(V659:W659,"F")&gt;=1,"FAIL",(IF(COUNTIF(V659:W659,"P")&gt;=1,"PASS",(IF(COUNTIF(V659:W659,"N/T")&gt;=1,"N/T",(IF(COUNTIF(V659:W659,"N/A")&gt;=1,"N/A","-")))))))</f>
        <v/>
      </c>
      <c r="V659" s="29" t="inlineStr">
        <is>
          <t>P</t>
        </is>
      </c>
      <c r="W659" s="29" t="inlineStr">
        <is>
          <t>P</t>
        </is>
      </c>
      <c r="X659" s="29" t="inlineStr">
        <is>
          <t>SPAQA-25120</t>
        </is>
      </c>
      <c r="Y659" s="29" t="n"/>
      <c r="Z659" s="39" t="n"/>
      <c r="AA659" s="29" t="n"/>
      <c r="AB659" s="29" t="n"/>
    </row>
    <row r="660" ht="52.8" customHeight="1" s="357">
      <c r="A660" s="108" t="inlineStr">
        <is>
          <t>n_160</t>
        </is>
      </c>
      <c r="B660" s="29" t="inlineStr">
        <is>
          <t>TC_MAP_0563</t>
        </is>
      </c>
      <c r="C660" s="29" t="inlineStr">
        <is>
          <t>Map</t>
        </is>
      </c>
      <c r="D660" s="29" t="inlineStr">
        <is>
          <t>장소/주소 검색</t>
        </is>
      </c>
      <c r="E660" s="29" t="inlineStr">
        <is>
          <t>장소/주소 검색 (Type1)</t>
        </is>
      </c>
      <c r="F660" s="29" t="inlineStr">
        <is>
          <t>장소/주소 검색 (Type1)</t>
        </is>
      </c>
      <c r="G660" s="29" t="inlineStr">
        <is>
          <t>KR, EU</t>
        </is>
      </c>
      <c r="H660" s="66" t="n"/>
      <c r="I660" s="29" t="n">
        <v>1</v>
      </c>
      <c r="J660" s="30" t="inlineStr">
        <is>
          <t>1. 앱 최근 검색 항목이 있는 경우</t>
        </is>
      </c>
      <c r="K660" s="63" t="n"/>
      <c r="L660" s="30" t="inlineStr">
        <is>
          <t>1. Map 진입
2. 상단 검색 영역 선택</t>
        </is>
      </c>
      <c r="M660" s="30" t="inlineStr">
        <is>
          <t>1. 아래와 같이 표출
- 최근 검색 타이틀
- 최근 검색 목록
- [삭제] 버튼</t>
        </is>
      </c>
      <c r="N660" s="75">
        <f>IF(COUNTIF(P660:W660,"F")&gt;=1,"FAIL",(IF(COUNTIF(P660:W660,"P")&gt;=1,"PASS",(IF(COUNTIF(P660:W660,"N/T")&gt;=1,"N/T",(IF(COUNTIF(P660:W660,"N/A")&gt;=1,"N/A","-")))))))</f>
        <v/>
      </c>
      <c r="O660" s="81">
        <f>IF(COUNTIF(P660:Q660,"F")&gt;=1,"FAIL",(IF(COUNTIF(P660:Q660,"P")&gt;=1,"PASS",(IF(COUNTIF(P660:Q660,"N/T")&gt;=1,"N/T",(IF(COUNTIF(P660:Q660,"N/A")&gt;=1,"N/A","-")))))))</f>
        <v/>
      </c>
      <c r="P660" s="29" t="inlineStr">
        <is>
          <t>P</t>
        </is>
      </c>
      <c r="Q660" s="29" t="inlineStr">
        <is>
          <t>P</t>
        </is>
      </c>
      <c r="R660" s="120">
        <f>IF(COUNTIF(S660:T660,"F")&gt;=1,"FAIL",(IF(COUNTIF(S660:T660,"P")&gt;=1,"PASS",(IF(COUNTIF(S660:T660,"N/T")&gt;=1,"N/T",(IF(COUNTIF(S660:T660,"N/A")&gt;=1,"N/A","-")))))))</f>
        <v/>
      </c>
      <c r="S660" s="29" t="inlineStr">
        <is>
          <t>P</t>
        </is>
      </c>
      <c r="T660" s="29" t="inlineStr">
        <is>
          <t>P</t>
        </is>
      </c>
      <c r="U660" s="120">
        <f>IF(COUNTIF(V660:W660,"F")&gt;=1,"FAIL",(IF(COUNTIF(V660:W660,"P")&gt;=1,"PASS",(IF(COUNTIF(V660:W660,"N/T")&gt;=1,"N/T",(IF(COUNTIF(V660:W660,"N/A")&gt;=1,"N/A","-")))))))</f>
        <v/>
      </c>
      <c r="V660" s="29" t="inlineStr">
        <is>
          <t>P</t>
        </is>
      </c>
      <c r="W660" s="29" t="inlineStr">
        <is>
          <t>P</t>
        </is>
      </c>
      <c r="X660" s="29" t="n"/>
      <c r="Y660" s="29" t="n"/>
      <c r="Z660" s="39" t="n"/>
      <c r="AA660" s="29" t="n"/>
      <c r="AB660" s="29" t="inlineStr">
        <is>
          <t>Sanity</t>
        </is>
      </c>
    </row>
    <row r="661" ht="79.2" customHeight="1" s="357">
      <c r="A661" s="108" t="inlineStr">
        <is>
          <t>n_161</t>
        </is>
      </c>
      <c r="B661" s="29" t="inlineStr">
        <is>
          <t>TC_MAP_0564</t>
        </is>
      </c>
      <c r="C661" s="29" t="inlineStr">
        <is>
          <t>Map</t>
        </is>
      </c>
      <c r="D661" s="29" t="inlineStr">
        <is>
          <t>장소/주소 검색</t>
        </is>
      </c>
      <c r="E661" s="29" t="inlineStr">
        <is>
          <t>장소/주소 검색 (Type1)</t>
        </is>
      </c>
      <c r="F661" s="29" t="inlineStr">
        <is>
          <t>장소/주소 검색 (Type1)</t>
        </is>
      </c>
      <c r="G661" s="29" t="inlineStr">
        <is>
          <t>KR, EU</t>
        </is>
      </c>
      <c r="H661" s="66" t="n"/>
      <c r="I661" s="29" t="n">
        <v>1</v>
      </c>
      <c r="J661" s="30" t="inlineStr">
        <is>
          <t>1. 앱 최근 검색 항목이 있는 경우</t>
        </is>
      </c>
      <c r="K661" s="63" t="n"/>
      <c r="L661" s="30" t="inlineStr">
        <is>
          <t>1. Map 진입
2. 상단 검색 영역 선택
3. 최근 검색 목록 확인
4. 앱 재실행 
5. Map 진입
6. 상단 검색 영역 선택</t>
        </is>
      </c>
      <c r="M661" s="30" t="inlineStr">
        <is>
          <t>1. 최근 검색 목록 삭제되지 않고 정상 표출된다.</t>
        </is>
      </c>
      <c r="N661" s="75">
        <f>IF(COUNTIF(P661:W661,"F")&gt;=1,"FAIL",(IF(COUNTIF(P661:W661,"P")&gt;=1,"PASS",(IF(COUNTIF(P661:W661,"N/T")&gt;=1,"N/T",(IF(COUNTIF(P661:W661,"N/A")&gt;=1,"N/A","-")))))))</f>
        <v/>
      </c>
      <c r="O661" s="81">
        <f>IF(COUNTIF(P661:Q661,"F")&gt;=1,"FAIL",(IF(COUNTIF(P661:Q661,"P")&gt;=1,"PASS",(IF(COUNTIF(P661:Q661,"N/T")&gt;=1,"N/T",(IF(COUNTIF(P661:Q661,"N/A")&gt;=1,"N/A","-")))))))</f>
        <v/>
      </c>
      <c r="P661" s="29" t="inlineStr">
        <is>
          <t>P</t>
        </is>
      </c>
      <c r="Q661" s="29" t="inlineStr">
        <is>
          <t>P</t>
        </is>
      </c>
      <c r="R661" s="120">
        <f>IF(COUNTIF(S661:T661,"F")&gt;=1,"FAIL",(IF(COUNTIF(S661:T661,"P")&gt;=1,"PASS",(IF(COUNTIF(S661:T661,"N/T")&gt;=1,"N/T",(IF(COUNTIF(S661:T661,"N/A")&gt;=1,"N/A","-")))))))</f>
        <v/>
      </c>
      <c r="S661" s="29" t="inlineStr">
        <is>
          <t>P</t>
        </is>
      </c>
      <c r="T661" s="29" t="inlineStr">
        <is>
          <t>P</t>
        </is>
      </c>
      <c r="U661" s="120">
        <f>IF(COUNTIF(V661:W661,"F")&gt;=1,"FAIL",(IF(COUNTIF(V661:W661,"P")&gt;=1,"PASS",(IF(COUNTIF(V661:W661,"N/T")&gt;=1,"N/T",(IF(COUNTIF(V661:W661,"N/A")&gt;=1,"N/A","-")))))))</f>
        <v/>
      </c>
      <c r="V661" s="29" t="inlineStr">
        <is>
          <t>P</t>
        </is>
      </c>
      <c r="W661" s="29" t="inlineStr">
        <is>
          <t>P</t>
        </is>
      </c>
      <c r="X661" s="29" t="n"/>
      <c r="Y661" s="29" t="n"/>
      <c r="Z661" s="39" t="n"/>
      <c r="AA661" s="29" t="n"/>
      <c r="AB661" s="29" t="inlineStr">
        <is>
          <t>Sanity</t>
        </is>
      </c>
    </row>
    <row r="662" ht="66" customHeight="1" s="357">
      <c r="A662" s="108" t="inlineStr">
        <is>
          <t>n_162</t>
        </is>
      </c>
      <c r="B662" s="29" t="inlineStr">
        <is>
          <t>TC_MAP_0565</t>
        </is>
      </c>
      <c r="C662" s="29" t="inlineStr">
        <is>
          <t>Map</t>
        </is>
      </c>
      <c r="D662" s="29" t="inlineStr">
        <is>
          <t>장소/주소 검색</t>
        </is>
      </c>
      <c r="E662" s="29" t="inlineStr">
        <is>
          <t>장소/주소 검색 (Type1)</t>
        </is>
      </c>
      <c r="F662" s="29" t="inlineStr">
        <is>
          <t>장소/주소 검색 (Type1)</t>
        </is>
      </c>
      <c r="G662" s="29" t="inlineStr">
        <is>
          <t>KR, EU</t>
        </is>
      </c>
      <c r="H662" s="66" t="n"/>
      <c r="I662" s="29" t="n">
        <v>4</v>
      </c>
      <c r="J662" s="63" t="n"/>
      <c r="K662" s="63" t="n"/>
      <c r="L662" s="30" t="inlineStr">
        <is>
          <t>1. Map 진입
2. 상단 검색 영역 선택</t>
        </is>
      </c>
      <c r="M662" s="30" t="inlineStr">
        <is>
          <t>1. 최근 검색 화면 노출
- 최근 검색 [삭제]
- 검색어 노출 (장소명 + 거리 + 날짜)
* 위치 권한 On 시에만 거리 노출</t>
        </is>
      </c>
      <c r="N662" s="75">
        <f>IF(COUNTIF(P662:W662,"F")&gt;=1,"FAIL",(IF(COUNTIF(P662:W662,"P")&gt;=1,"PASS",(IF(COUNTIF(P662:W662,"N/T")&gt;=1,"N/T",(IF(COUNTIF(P662:W662,"N/A")&gt;=1,"N/A","-")))))))</f>
        <v/>
      </c>
      <c r="O662" s="81">
        <f>IF(COUNTIF(P662:Q662,"F")&gt;=1,"FAIL",(IF(COUNTIF(P662:Q662,"P")&gt;=1,"PASS",(IF(COUNTIF(P662:Q662,"N/T")&gt;=1,"N/T",(IF(COUNTIF(P662:Q662,"N/A")&gt;=1,"N/A","-")))))))</f>
        <v/>
      </c>
      <c r="P662" s="29" t="inlineStr">
        <is>
          <t>P</t>
        </is>
      </c>
      <c r="Q662" s="29" t="inlineStr">
        <is>
          <t>P</t>
        </is>
      </c>
      <c r="R662" s="81">
        <f>IF(COUNTIF(S662:T662,"F")&gt;=1,"FAIL",(IF(COUNTIF(S662:T662,"P")&gt;=1,"PASS",(IF(COUNTIF(S662:T662,"N/T")&gt;=1,"N/T",(IF(COUNTIF(S662:T662,"N/A")&gt;=1,"N/A","-")))))))</f>
        <v/>
      </c>
      <c r="S662" s="29" t="inlineStr">
        <is>
          <t>P</t>
        </is>
      </c>
      <c r="T662" s="29" t="inlineStr">
        <is>
          <t>P</t>
        </is>
      </c>
      <c r="U662" s="81">
        <f>IF(COUNTIF(V662:W662,"F")&gt;=1,"FAIL",(IF(COUNTIF(V662:W662,"P")&gt;=1,"PASS",(IF(COUNTIF(V662:W662,"N/T")&gt;=1,"N/T",(IF(COUNTIF(V662:W662,"N/A")&gt;=1,"N/A","-")))))))</f>
        <v/>
      </c>
      <c r="V662" s="29" t="inlineStr">
        <is>
          <t>P</t>
        </is>
      </c>
      <c r="W662" s="29" t="inlineStr">
        <is>
          <t>P</t>
        </is>
      </c>
      <c r="X662" s="29" t="inlineStr">
        <is>
          <t>SPAQA-20377</t>
        </is>
      </c>
      <c r="Y662" s="29" t="inlineStr">
        <is>
          <t>SPAQA-26527(TASK)</t>
        </is>
      </c>
      <c r="Z662" s="39" t="n"/>
      <c r="AA662" s="29" t="n"/>
      <c r="AB662" s="29" t="inlineStr">
        <is>
          <t>수정, TASK</t>
        </is>
      </c>
    </row>
    <row r="663" ht="39.6" customHeight="1" s="357">
      <c r="A663" s="108" t="inlineStr">
        <is>
          <t>n_163</t>
        </is>
      </c>
      <c r="B663" s="29" t="inlineStr">
        <is>
          <t>TC_MAP_0566</t>
        </is>
      </c>
      <c r="C663" s="29" t="inlineStr">
        <is>
          <t>Map</t>
        </is>
      </c>
      <c r="D663" s="29" t="inlineStr">
        <is>
          <t>장소/주소 검색</t>
        </is>
      </c>
      <c r="E663" s="29" t="inlineStr">
        <is>
          <t>장소/주소 검색 (Type1)</t>
        </is>
      </c>
      <c r="F663" s="29" t="inlineStr">
        <is>
          <t>장소/주소 검색 (Type1)</t>
        </is>
      </c>
      <c r="G663" s="29" t="inlineStr">
        <is>
          <t>KR, EU</t>
        </is>
      </c>
      <c r="H663" s="66" t="n"/>
      <c r="I663" s="29" t="n">
        <v>1</v>
      </c>
      <c r="J663" s="30" t="inlineStr">
        <is>
          <t>1. 최근 검색 항목이 없는 경우</t>
        </is>
      </c>
      <c r="K663" s="63" t="n"/>
      <c r="L663" s="30" t="inlineStr">
        <is>
          <t>1. Map 진입
2. 상단 검색 영역 선택</t>
        </is>
      </c>
      <c r="M663" s="30" t="inlineStr">
        <is>
          <t>1. 최근 검색 화면 노출
2. 문구 노출
- 최근 검색 내역이 없습니다.</t>
        </is>
      </c>
      <c r="N663" s="75">
        <f>IF(COUNTIF(P663:W663,"F")&gt;=1,"FAIL",(IF(COUNTIF(P663:W663,"P")&gt;=1,"PASS",(IF(COUNTIF(P663:W663,"N/T")&gt;=1,"N/T",(IF(COUNTIF(P663:W663,"N/A")&gt;=1,"N/A","-")))))))</f>
        <v/>
      </c>
      <c r="O663" s="81">
        <f>IF(COUNTIF(P663:Q663,"F")&gt;=1,"FAIL",(IF(COUNTIF(P663:Q663,"P")&gt;=1,"PASS",(IF(COUNTIF(P663:Q663,"N/T")&gt;=1,"N/T",(IF(COUNTIF(P663:Q663,"N/A")&gt;=1,"N/A","-")))))))</f>
        <v/>
      </c>
      <c r="P663" s="29" t="inlineStr">
        <is>
          <t>P</t>
        </is>
      </c>
      <c r="Q663" s="29" t="inlineStr">
        <is>
          <t>P</t>
        </is>
      </c>
      <c r="R663" s="120">
        <f>IF(COUNTIF(S663:T663,"F")&gt;=1,"FAIL",(IF(COUNTIF(S663:T663,"P")&gt;=1,"PASS",(IF(COUNTIF(S663:T663,"N/T")&gt;=1,"N/T",(IF(COUNTIF(S663:T663,"N/A")&gt;=1,"N/A","-")))))))</f>
        <v/>
      </c>
      <c r="S663" s="29" t="inlineStr">
        <is>
          <t>P</t>
        </is>
      </c>
      <c r="T663" s="29" t="inlineStr">
        <is>
          <t>P</t>
        </is>
      </c>
      <c r="U663" s="120">
        <f>IF(COUNTIF(V663:W663,"F")&gt;=1,"FAIL",(IF(COUNTIF(V663:W663,"P")&gt;=1,"PASS",(IF(COUNTIF(V663:W663,"N/T")&gt;=1,"N/T",(IF(COUNTIF(V663:W663,"N/A")&gt;=1,"N/A","-")))))))</f>
        <v/>
      </c>
      <c r="V663" s="29" t="inlineStr">
        <is>
          <t>P</t>
        </is>
      </c>
      <c r="W663" s="29" t="inlineStr">
        <is>
          <t>P</t>
        </is>
      </c>
      <c r="X663" s="29" t="n"/>
      <c r="Y663" s="29" t="n"/>
      <c r="Z663" s="39" t="n"/>
      <c r="AA663" s="29" t="n"/>
      <c r="AB663" s="29" t="inlineStr">
        <is>
          <t>Sanity</t>
        </is>
      </c>
    </row>
    <row r="664" ht="52.8" customHeight="1" s="357">
      <c r="A664" s="108" t="inlineStr">
        <is>
          <t>n_164</t>
        </is>
      </c>
      <c r="B664" s="29" t="inlineStr">
        <is>
          <t>TC_MAP_0567</t>
        </is>
      </c>
      <c r="C664" s="29" t="inlineStr">
        <is>
          <t>Map</t>
        </is>
      </c>
      <c r="D664" s="29" t="inlineStr">
        <is>
          <t>장소/주소 검색</t>
        </is>
      </c>
      <c r="E664" s="29" t="inlineStr">
        <is>
          <t>장소/주소 검색 (Type1)</t>
        </is>
      </c>
      <c r="F664" s="29" t="inlineStr">
        <is>
          <t>장소/주소 검색 (Type1)</t>
        </is>
      </c>
      <c r="G664" s="29" t="inlineStr">
        <is>
          <t>KR, EU</t>
        </is>
      </c>
      <c r="H664" s="66" t="n"/>
      <c r="I664" s="29" t="n">
        <v>4</v>
      </c>
      <c r="J664" s="63" t="n"/>
      <c r="K664" s="63" t="n"/>
      <c r="L664" s="30" t="inlineStr">
        <is>
          <t>1. Map 진입
2. 상단 검색 영역 선택
3. [삭제] 버튼 선택</t>
        </is>
      </c>
      <c r="M664" s="30" t="inlineStr">
        <is>
          <t>1. [이전] 버튼, 최근 검색 삭제
- 최근 검색
 : [체크 박스], 검색 목록 영역
- [전체 선택] 버튼, [삭제 0] 버튼</t>
        </is>
      </c>
      <c r="N664" s="75">
        <f>IF(COUNTIF(P664:W664,"F")&gt;=1,"FAIL",(IF(COUNTIF(P664:W664,"P")&gt;=1,"PASS",(IF(COUNTIF(P664:W664,"N/T")&gt;=1,"N/T",(IF(COUNTIF(P664:W664,"N/A")&gt;=1,"N/A","-")))))))</f>
        <v/>
      </c>
      <c r="O664" s="120">
        <f>IF(COUNTIF(P664:Q664,"F")&gt;=1,"FAIL",(IF(COUNTIF(P664:Q664,"P")&gt;=1,"PASS",(IF(COUNTIF(P664:Q664,"N/T")&gt;=1,"N/T",(IF(COUNTIF(P664:Q664,"N/A")&gt;=1,"N/A","-")))))))</f>
        <v/>
      </c>
      <c r="P664" s="29" t="inlineStr">
        <is>
          <t>P</t>
        </is>
      </c>
      <c r="Q664" s="29" t="inlineStr">
        <is>
          <t>P</t>
        </is>
      </c>
      <c r="R664" s="120">
        <f>IF(COUNTIF(S664:T664,"F")&gt;=1,"FAIL",(IF(COUNTIF(S664:T664,"P")&gt;=1,"PASS",(IF(COUNTIF(S664:T664,"N/T")&gt;=1,"N/T",(IF(COUNTIF(S664:T664,"N/A")&gt;=1,"N/A","-")))))))</f>
        <v/>
      </c>
      <c r="S664" s="29" t="inlineStr">
        <is>
          <t>P</t>
        </is>
      </c>
      <c r="T664" s="29" t="inlineStr">
        <is>
          <t>P</t>
        </is>
      </c>
      <c r="U664" s="120">
        <f>IF(COUNTIF(V664:W664,"F")&gt;=1,"FAIL",(IF(COUNTIF(V664:W664,"P")&gt;=1,"PASS",(IF(COUNTIF(V664:W664,"N/T")&gt;=1,"N/T",(IF(COUNTIF(V664:W664,"N/A")&gt;=1,"N/A","-")))))))</f>
        <v/>
      </c>
      <c r="V664" s="29" t="inlineStr">
        <is>
          <t>P</t>
        </is>
      </c>
      <c r="W664" s="29" t="inlineStr">
        <is>
          <t>P</t>
        </is>
      </c>
      <c r="X664" s="29" t="n"/>
      <c r="Y664" s="29" t="n"/>
      <c r="Z664" s="39" t="n"/>
      <c r="AA664" s="29" t="n"/>
      <c r="AB664" s="29" t="n"/>
    </row>
    <row r="665" ht="52.8" customHeight="1" s="357">
      <c r="A665" s="108" t="inlineStr">
        <is>
          <t>n_165</t>
        </is>
      </c>
      <c r="B665" s="29" t="inlineStr">
        <is>
          <t>TC_MAP_0568</t>
        </is>
      </c>
      <c r="C665" s="29" t="inlineStr">
        <is>
          <t>Map</t>
        </is>
      </c>
      <c r="D665" s="29" t="inlineStr">
        <is>
          <t>장소/주소 검색</t>
        </is>
      </c>
      <c r="E665" s="29" t="inlineStr">
        <is>
          <t>장소/주소 검색 (Type1)</t>
        </is>
      </c>
      <c r="F665" s="29" t="inlineStr">
        <is>
          <t>장소/주소 검색 (Type1)</t>
        </is>
      </c>
      <c r="G665" s="29" t="inlineStr">
        <is>
          <t>KR, EU</t>
        </is>
      </c>
      <c r="H665" s="66" t="n"/>
      <c r="I665" s="29" t="n">
        <v>4</v>
      </c>
      <c r="J665" s="63" t="n"/>
      <c r="K665" s="63" t="n"/>
      <c r="L665" s="30" t="inlineStr">
        <is>
          <t>1. Map 진입
2. 상단 검색 영역 선택
3. [삭제] 버튼 선택
4. [이전] 버튼 선택</t>
        </is>
      </c>
      <c r="M665" s="30" t="inlineStr">
        <is>
          <t>1. 이전 화면으로 이동</t>
        </is>
      </c>
      <c r="N665" s="75">
        <f>IF(COUNTIF(P665:W665,"F")&gt;=1,"FAIL",(IF(COUNTIF(P665:W665,"P")&gt;=1,"PASS",(IF(COUNTIF(P665:W665,"N/T")&gt;=1,"N/T",(IF(COUNTIF(P665:W665,"N/A")&gt;=1,"N/A","-")))))))</f>
        <v/>
      </c>
      <c r="O665" s="120">
        <f>IF(COUNTIF(P665:Q665,"F")&gt;=1,"FAIL",(IF(COUNTIF(P665:Q665,"P")&gt;=1,"PASS",(IF(COUNTIF(P665:Q665,"N/T")&gt;=1,"N/T",(IF(COUNTIF(P665:Q665,"N/A")&gt;=1,"N/A","-")))))))</f>
        <v/>
      </c>
      <c r="P665" s="29" t="inlineStr">
        <is>
          <t>P</t>
        </is>
      </c>
      <c r="Q665" s="29" t="inlineStr">
        <is>
          <t>P</t>
        </is>
      </c>
      <c r="R665" s="120">
        <f>IF(COUNTIF(S665:T665,"F")&gt;=1,"FAIL",(IF(COUNTIF(S665:T665,"P")&gt;=1,"PASS",(IF(COUNTIF(S665:T665,"N/T")&gt;=1,"N/T",(IF(COUNTIF(S665:T665,"N/A")&gt;=1,"N/A","-")))))))</f>
        <v/>
      </c>
      <c r="S665" s="29" t="inlineStr">
        <is>
          <t>P</t>
        </is>
      </c>
      <c r="T665" s="29" t="inlineStr">
        <is>
          <t>P</t>
        </is>
      </c>
      <c r="U665" s="120">
        <f>IF(COUNTIF(V665:W665,"F")&gt;=1,"FAIL",(IF(COUNTIF(V665:W665,"P")&gt;=1,"PASS",(IF(COUNTIF(V665:W665,"N/T")&gt;=1,"N/T",(IF(COUNTIF(V665:W665,"N/A")&gt;=1,"N/A","-")))))))</f>
        <v/>
      </c>
      <c r="V665" s="29" t="inlineStr">
        <is>
          <t>P</t>
        </is>
      </c>
      <c r="W665" s="29" t="inlineStr">
        <is>
          <t>P</t>
        </is>
      </c>
      <c r="X665" s="29" t="n"/>
      <c r="Y665" s="29" t="n"/>
      <c r="Z665" s="39" t="n"/>
      <c r="AA665" s="29" t="n"/>
      <c r="AB665" s="29" t="n"/>
    </row>
    <row r="666" ht="52.8" customHeight="1" s="357">
      <c r="A666" s="107" t="n"/>
      <c r="B666" s="29" t="inlineStr">
        <is>
          <t>TC_MAP_0569</t>
        </is>
      </c>
      <c r="C666" s="29" t="inlineStr">
        <is>
          <t>Map</t>
        </is>
      </c>
      <c r="D666" s="29" t="inlineStr">
        <is>
          <t>장소/주소 검색</t>
        </is>
      </c>
      <c r="E666" s="29" t="inlineStr">
        <is>
          <t>장소/주소 검색 (Type1)</t>
        </is>
      </c>
      <c r="F666" s="29" t="inlineStr">
        <is>
          <t>장소/주소 검색 (Type1)</t>
        </is>
      </c>
      <c r="G666" s="29" t="inlineStr">
        <is>
          <t>KR, EU</t>
        </is>
      </c>
      <c r="H666" s="66" t="n"/>
      <c r="I666" s="29" t="n">
        <v>4</v>
      </c>
      <c r="J666" s="63" t="n"/>
      <c r="K666" s="63" t="n"/>
      <c r="L666" s="30" t="inlineStr">
        <is>
          <t>1. Map 진입
2. 상단 검색 영역 선택
3. [삭제] 버튼 선택
4. [전체 선택] 버튼 선택</t>
        </is>
      </c>
      <c r="M666" s="30" t="inlineStr">
        <is>
          <t>1. [체크 박스] 전체 선택
2. [전체 선택] 버튼 [전체 선택 해제] 버튼으로 노출
3. [삭제 N개] 버튼</t>
        </is>
      </c>
      <c r="N666" s="75">
        <f>IF(COUNTIF(P666:W666,"F")&gt;=1,"FAIL",(IF(COUNTIF(P666:W666,"P")&gt;=1,"PASS",(IF(COUNTIF(P666:W666,"N/T")&gt;=1,"N/T",(IF(COUNTIF(P666:W666,"N/A")&gt;=1,"N/A","-")))))))</f>
        <v/>
      </c>
      <c r="O666" s="120">
        <f>IF(COUNTIF(P666:Q666,"F")&gt;=1,"FAIL",(IF(COUNTIF(P666:Q666,"P")&gt;=1,"PASS",(IF(COUNTIF(P666:Q666,"N/T")&gt;=1,"N/T",(IF(COUNTIF(P666:Q666,"N/A")&gt;=1,"N/A","-")))))))</f>
        <v/>
      </c>
      <c r="P666" s="29" t="inlineStr">
        <is>
          <t>P</t>
        </is>
      </c>
      <c r="Q666" s="29" t="inlineStr">
        <is>
          <t>P</t>
        </is>
      </c>
      <c r="R666" s="120">
        <f>IF(COUNTIF(S666:T666,"F")&gt;=1,"FAIL",(IF(COUNTIF(S666:T666,"P")&gt;=1,"PASS",(IF(COUNTIF(S666:T666,"N/T")&gt;=1,"N/T",(IF(COUNTIF(S666:T666,"N/A")&gt;=1,"N/A","-")))))))</f>
        <v/>
      </c>
      <c r="S666" s="29" t="inlineStr">
        <is>
          <t>P</t>
        </is>
      </c>
      <c r="T666" s="29" t="inlineStr">
        <is>
          <t>P</t>
        </is>
      </c>
      <c r="U666" s="120">
        <f>IF(COUNTIF(V666:W666,"F")&gt;=1,"FAIL",(IF(COUNTIF(V666:W666,"P")&gt;=1,"PASS",(IF(COUNTIF(V666:W666,"N/T")&gt;=1,"N/T",(IF(COUNTIF(V666:W666,"N/A")&gt;=1,"N/A","-")))))))</f>
        <v/>
      </c>
      <c r="V666" s="29" t="inlineStr">
        <is>
          <t>P</t>
        </is>
      </c>
      <c r="W666" s="29" t="inlineStr">
        <is>
          <t>P</t>
        </is>
      </c>
      <c r="X666" s="29" t="n"/>
      <c r="Y666" s="29" t="n"/>
      <c r="Z666" s="39" t="n"/>
      <c r="AA666" s="29" t="n"/>
      <c r="AB666" s="29" t="n"/>
    </row>
    <row r="667" ht="52.8" customHeight="1" s="357">
      <c r="A667" s="107" t="n"/>
      <c r="B667" s="29" t="inlineStr">
        <is>
          <t>TC_MAP_0570</t>
        </is>
      </c>
      <c r="C667" s="29" t="inlineStr">
        <is>
          <t>Map</t>
        </is>
      </c>
      <c r="D667" s="29" t="inlineStr">
        <is>
          <t>장소/주소 검색</t>
        </is>
      </c>
      <c r="E667" s="29" t="inlineStr">
        <is>
          <t>장소/주소 검색 (Type1)</t>
        </is>
      </c>
      <c r="F667" s="29" t="inlineStr">
        <is>
          <t>장소/주소 검색 (Type1)</t>
        </is>
      </c>
      <c r="G667" s="29" t="inlineStr">
        <is>
          <t>KR, EU</t>
        </is>
      </c>
      <c r="H667" s="66" t="n"/>
      <c r="I667" s="29" t="n">
        <v>4</v>
      </c>
      <c r="J667" s="63" t="n"/>
      <c r="K667" s="63" t="n"/>
      <c r="L667" s="30" t="inlineStr">
        <is>
          <t>1. Map 진입
2. 상단 검색 영역 선택
3. [삭제] 버튼 선택
4. [전체 선택 해제] 버튼 선택</t>
        </is>
      </c>
      <c r="M667" s="30" t="inlineStr">
        <is>
          <t>1. [체크 박스] 전체 해제
2. [전체 선택 해제] 버튼 [전체 선택] 버튼으로 노출
3. [삭제 0] 버튼</t>
        </is>
      </c>
      <c r="N667" s="75">
        <f>IF(COUNTIF(P667:W667,"F")&gt;=1,"FAIL",(IF(COUNTIF(P667:W667,"P")&gt;=1,"PASS",(IF(COUNTIF(P667:W667,"N/T")&gt;=1,"N/T",(IF(COUNTIF(P667:W667,"N/A")&gt;=1,"N/A","-")))))))</f>
        <v/>
      </c>
      <c r="O667" s="120">
        <f>IF(COUNTIF(P667:Q667,"F")&gt;=1,"FAIL",(IF(COUNTIF(P667:Q667,"P")&gt;=1,"PASS",(IF(COUNTIF(P667:Q667,"N/T")&gt;=1,"N/T",(IF(COUNTIF(P667:Q667,"N/A")&gt;=1,"N/A","-")))))))</f>
        <v/>
      </c>
      <c r="P667" s="29" t="inlineStr">
        <is>
          <t>P</t>
        </is>
      </c>
      <c r="Q667" s="29" t="inlineStr">
        <is>
          <t>P</t>
        </is>
      </c>
      <c r="R667" s="120">
        <f>IF(COUNTIF(S667:T667,"F")&gt;=1,"FAIL",(IF(COUNTIF(S667:T667,"P")&gt;=1,"PASS",(IF(COUNTIF(S667:T667,"N/T")&gt;=1,"N/T",(IF(COUNTIF(S667:T667,"N/A")&gt;=1,"N/A","-")))))))</f>
        <v/>
      </c>
      <c r="S667" s="29" t="inlineStr">
        <is>
          <t>P</t>
        </is>
      </c>
      <c r="T667" s="29" t="inlineStr">
        <is>
          <t>P</t>
        </is>
      </c>
      <c r="U667" s="120">
        <f>IF(COUNTIF(V667:W667,"F")&gt;=1,"FAIL",(IF(COUNTIF(V667:W667,"P")&gt;=1,"PASS",(IF(COUNTIF(V667:W667,"N/T")&gt;=1,"N/T",(IF(COUNTIF(V667:W667,"N/A")&gt;=1,"N/A","-")))))))</f>
        <v/>
      </c>
      <c r="V667" s="29" t="inlineStr">
        <is>
          <t>P</t>
        </is>
      </c>
      <c r="W667" s="29" t="inlineStr">
        <is>
          <t>P</t>
        </is>
      </c>
      <c r="X667" s="29" t="n"/>
      <c r="Y667" s="29" t="n"/>
      <c r="Z667" s="39" t="n"/>
      <c r="AA667" s="29" t="n"/>
      <c r="AB667" s="29" t="n"/>
    </row>
    <row r="668" ht="52.8" customHeight="1" s="357">
      <c r="A668" s="107" t="n"/>
      <c r="B668" s="29" t="inlineStr">
        <is>
          <t>TC_MAP_0571</t>
        </is>
      </c>
      <c r="C668" s="29" t="inlineStr">
        <is>
          <t>Map</t>
        </is>
      </c>
      <c r="D668" s="29" t="inlineStr">
        <is>
          <t>장소/주소 검색</t>
        </is>
      </c>
      <c r="E668" s="29" t="inlineStr">
        <is>
          <t>장소/주소 검색 (Type1)</t>
        </is>
      </c>
      <c r="F668" s="29" t="inlineStr">
        <is>
          <t>장소/주소 검색 (Type1)</t>
        </is>
      </c>
      <c r="G668" s="29" t="inlineStr">
        <is>
          <t>KR, EU</t>
        </is>
      </c>
      <c r="H668" s="66" t="n"/>
      <c r="I668" s="29" t="n">
        <v>4</v>
      </c>
      <c r="J668" s="30" t="inlineStr">
        <is>
          <t>1. [체크 박스] 전체 해제 상태</t>
        </is>
      </c>
      <c r="K668" s="63" t="n"/>
      <c r="L668" s="30" t="inlineStr">
        <is>
          <t>1. Map 진입
2. 상단 검색 영역 선택
3. [삭제] 버튼 선택
4. [삭제 0] 버튼 선택</t>
        </is>
      </c>
      <c r="M668" s="30" t="inlineStr">
        <is>
          <t>1. 반응 없음</t>
        </is>
      </c>
      <c r="N668" s="75">
        <f>IF(COUNTIF(P668:W668,"F")&gt;=1,"FAIL",(IF(COUNTIF(P668:W668,"P")&gt;=1,"PASS",(IF(COUNTIF(P668:W668,"N/T")&gt;=1,"N/T",(IF(COUNTIF(P668:W668,"N/A")&gt;=1,"N/A","-")))))))</f>
        <v/>
      </c>
      <c r="O668" s="120">
        <f>IF(COUNTIF(P668:Q668,"F")&gt;=1,"FAIL",(IF(COUNTIF(P668:Q668,"P")&gt;=1,"PASS",(IF(COUNTIF(P668:Q668,"N/T")&gt;=1,"N/T",(IF(COUNTIF(P668:Q668,"N/A")&gt;=1,"N/A","-")))))))</f>
        <v/>
      </c>
      <c r="P668" s="29" t="inlineStr">
        <is>
          <t>P</t>
        </is>
      </c>
      <c r="Q668" s="29" t="inlineStr">
        <is>
          <t>P</t>
        </is>
      </c>
      <c r="R668" s="120">
        <f>IF(COUNTIF(S668:T668,"F")&gt;=1,"FAIL",(IF(COUNTIF(S668:T668,"P")&gt;=1,"PASS",(IF(COUNTIF(S668:T668,"N/T")&gt;=1,"N/T",(IF(COUNTIF(S668:T668,"N/A")&gt;=1,"N/A","-")))))))</f>
        <v/>
      </c>
      <c r="S668" s="29" t="inlineStr">
        <is>
          <t>P</t>
        </is>
      </c>
      <c r="T668" s="29" t="inlineStr">
        <is>
          <t>P</t>
        </is>
      </c>
      <c r="U668" s="120">
        <f>IF(COUNTIF(V668:W668,"F")&gt;=1,"FAIL",(IF(COUNTIF(V668:W668,"P")&gt;=1,"PASS",(IF(COUNTIF(V668:W668,"N/T")&gt;=1,"N/T",(IF(COUNTIF(V668:W668,"N/A")&gt;=1,"N/A","-")))))))</f>
        <v/>
      </c>
      <c r="V668" s="29" t="inlineStr">
        <is>
          <t>P</t>
        </is>
      </c>
      <c r="W668" s="29" t="inlineStr">
        <is>
          <t>P</t>
        </is>
      </c>
      <c r="X668" s="29" t="n"/>
      <c r="Y668" s="29" t="n"/>
      <c r="Z668" s="39" t="n"/>
      <c r="AA668" s="29" t="n"/>
      <c r="AB668" s="29" t="n"/>
    </row>
    <row r="669" ht="79.2" customHeight="1" s="357">
      <c r="A669" s="107" t="n"/>
      <c r="B669" s="29" t="inlineStr">
        <is>
          <t>TC_MAP_0572</t>
        </is>
      </c>
      <c r="C669" s="29" t="inlineStr">
        <is>
          <t>Map</t>
        </is>
      </c>
      <c r="D669" s="29" t="inlineStr">
        <is>
          <t>장소/주소 검색</t>
        </is>
      </c>
      <c r="E669" s="29" t="inlineStr">
        <is>
          <t>장소/주소 검색 (Type1)</t>
        </is>
      </c>
      <c r="F669" s="29" t="inlineStr">
        <is>
          <t>장소/주소 검색 (Type1)</t>
        </is>
      </c>
      <c r="G669" s="29" t="inlineStr">
        <is>
          <t>KR, EU</t>
        </is>
      </c>
      <c r="H669" s="66" t="n"/>
      <c r="I669" s="29" t="n">
        <v>4</v>
      </c>
      <c r="J669" s="63" t="n"/>
      <c r="K669" s="63" t="n"/>
      <c r="L669" s="30" t="inlineStr">
        <is>
          <t>1. Map 진입
2. 상단 검색 영역 선택
3. [삭제] 버튼 선택
4. 목록에서 임의의 항목 or [전체 선택] 선택
5. [삭제 N개] 버튼 선택</t>
        </is>
      </c>
      <c r="M669" s="30" t="inlineStr">
        <is>
          <t>1. 팝업 노출
- Do you want to delete N items?
- [Cancel] [Delete]</t>
        </is>
      </c>
      <c r="N669" s="75">
        <f>IF(COUNTIF(P669:W669,"F")&gt;=1,"FAIL",(IF(COUNTIF(P669:W669,"P")&gt;=1,"PASS",(IF(COUNTIF(P669:W669,"N/T")&gt;=1,"N/T",(IF(COUNTIF(P669:W669,"N/A")&gt;=1,"N/A","-")))))))</f>
        <v/>
      </c>
      <c r="O669" s="120">
        <f>IF(COUNTIF(P669:Q669,"F")&gt;=1,"FAIL",(IF(COUNTIF(P669:Q669,"P")&gt;=1,"PASS",(IF(COUNTIF(P669:Q669,"N/T")&gt;=1,"N/T",(IF(COUNTIF(P669:Q669,"N/A")&gt;=1,"N/A","-")))))))</f>
        <v/>
      </c>
      <c r="P669" s="29" t="inlineStr">
        <is>
          <t>P</t>
        </is>
      </c>
      <c r="Q669" s="29" t="inlineStr">
        <is>
          <t>P</t>
        </is>
      </c>
      <c r="R669" s="120">
        <f>IF(COUNTIF(S669:T669,"F")&gt;=1,"FAIL",(IF(COUNTIF(S669:T669,"P")&gt;=1,"PASS",(IF(COUNTIF(S669:T669,"N/T")&gt;=1,"N/T",(IF(COUNTIF(S669:T669,"N/A")&gt;=1,"N/A","-")))))))</f>
        <v/>
      </c>
      <c r="S669" s="29" t="inlineStr">
        <is>
          <t>P</t>
        </is>
      </c>
      <c r="T669" s="29" t="inlineStr">
        <is>
          <t>P</t>
        </is>
      </c>
      <c r="U669" s="120">
        <f>IF(COUNTIF(V669:W669,"F")&gt;=1,"FAIL",(IF(COUNTIF(V669:W669,"P")&gt;=1,"PASS",(IF(COUNTIF(V669:W669,"N/T")&gt;=1,"N/T",(IF(COUNTIF(V669:W669,"N/A")&gt;=1,"N/A","-")))))))</f>
        <v/>
      </c>
      <c r="V669" s="29" t="inlineStr">
        <is>
          <t>P</t>
        </is>
      </c>
      <c r="W669" s="29" t="inlineStr">
        <is>
          <t>P</t>
        </is>
      </c>
      <c r="X669" s="29" t="n"/>
      <c r="Y669" s="29" t="n"/>
      <c r="Z669" s="39" t="n"/>
      <c r="AA669" s="29" t="n"/>
      <c r="AB669" s="29" t="n"/>
    </row>
    <row r="670" ht="79.2" customHeight="1" s="357">
      <c r="A670" s="107" t="n"/>
      <c r="B670" s="29" t="inlineStr">
        <is>
          <t>TC_MAP_0573</t>
        </is>
      </c>
      <c r="C670" s="29" t="inlineStr">
        <is>
          <t>Map</t>
        </is>
      </c>
      <c r="D670" s="29" t="inlineStr">
        <is>
          <t>장소/주소 검색</t>
        </is>
      </c>
      <c r="E670" s="29" t="inlineStr">
        <is>
          <t>장소/주소 검색 (Type1)</t>
        </is>
      </c>
      <c r="F670" s="29" t="inlineStr">
        <is>
          <t>장소/주소 검색 (Type1)</t>
        </is>
      </c>
      <c r="G670" s="29" t="inlineStr">
        <is>
          <t>KR, EU</t>
        </is>
      </c>
      <c r="H670" s="66" t="n"/>
      <c r="I670" s="29" t="n">
        <v>4</v>
      </c>
      <c r="J670" s="63" t="n"/>
      <c r="K670" s="63" t="n"/>
      <c r="L670" s="30" t="inlineStr">
        <is>
          <t>1. Map 진입
2. 상단 검색 영역 선택
3. [삭제] 버튼 선택
4. 목록에서 임의의 항목 선택
5. [삭제 N개] 버튼 선택
6. [취소] 버튼 선택</t>
        </is>
      </c>
      <c r="M670" s="30" t="inlineStr">
        <is>
          <t>1. 삭제 없이 팝업 닫힘</t>
        </is>
      </c>
      <c r="N670" s="75">
        <f>IF(COUNTIF(P670:W670,"F")&gt;=1,"FAIL",(IF(COUNTIF(P670:W670,"P")&gt;=1,"PASS",(IF(COUNTIF(P670:W670,"N/T")&gt;=1,"N/T",(IF(COUNTIF(P670:W670,"N/A")&gt;=1,"N/A","-")))))))</f>
        <v/>
      </c>
      <c r="O670" s="120">
        <f>IF(COUNTIF(P670:Q670,"F")&gt;=1,"FAIL",(IF(COUNTIF(P670:Q670,"P")&gt;=1,"PASS",(IF(COUNTIF(P670:Q670,"N/T")&gt;=1,"N/T",(IF(COUNTIF(P670:Q670,"N/A")&gt;=1,"N/A","-")))))))</f>
        <v/>
      </c>
      <c r="P670" s="29" t="inlineStr">
        <is>
          <t>P</t>
        </is>
      </c>
      <c r="Q670" s="29" t="inlineStr">
        <is>
          <t>P</t>
        </is>
      </c>
      <c r="R670" s="120">
        <f>IF(COUNTIF(S670:T670,"F")&gt;=1,"FAIL",(IF(COUNTIF(S670:T670,"P")&gt;=1,"PASS",(IF(COUNTIF(S670:T670,"N/T")&gt;=1,"N/T",(IF(COUNTIF(S670:T670,"N/A")&gt;=1,"N/A","-")))))))</f>
        <v/>
      </c>
      <c r="S670" s="29" t="inlineStr">
        <is>
          <t>P</t>
        </is>
      </c>
      <c r="T670" s="29" t="inlineStr">
        <is>
          <t>P</t>
        </is>
      </c>
      <c r="U670" s="120">
        <f>IF(COUNTIF(V670:W670,"F")&gt;=1,"FAIL",(IF(COUNTIF(V670:W670,"P")&gt;=1,"PASS",(IF(COUNTIF(V670:W670,"N/T")&gt;=1,"N/T",(IF(COUNTIF(V670:W670,"N/A")&gt;=1,"N/A","-")))))))</f>
        <v/>
      </c>
      <c r="V670" s="29" t="inlineStr">
        <is>
          <t>P</t>
        </is>
      </c>
      <c r="W670" s="29" t="inlineStr">
        <is>
          <t>P</t>
        </is>
      </c>
      <c r="X670" s="29" t="n"/>
      <c r="Y670" s="29" t="n"/>
      <c r="Z670" s="39" t="n"/>
      <c r="AA670" s="29" t="n"/>
      <c r="AB670" s="29" t="n"/>
    </row>
    <row r="671" ht="79.2" customHeight="1" s="357">
      <c r="A671" s="108" t="inlineStr">
        <is>
          <t>n_166</t>
        </is>
      </c>
      <c r="B671" s="29" t="inlineStr">
        <is>
          <t>TC_MAP_0574</t>
        </is>
      </c>
      <c r="C671" s="29" t="inlineStr">
        <is>
          <t>Map</t>
        </is>
      </c>
      <c r="D671" s="29" t="inlineStr">
        <is>
          <t>장소/주소 검색</t>
        </is>
      </c>
      <c r="E671" s="29" t="inlineStr">
        <is>
          <t>장소/주소 검색 (Type1)</t>
        </is>
      </c>
      <c r="F671" s="29" t="inlineStr">
        <is>
          <t>장소/주소 검색 (Type1)</t>
        </is>
      </c>
      <c r="G671" s="29" t="inlineStr">
        <is>
          <t>KR, EU</t>
        </is>
      </c>
      <c r="H671" s="66" t="n"/>
      <c r="I671" s="29" t="n">
        <v>4</v>
      </c>
      <c r="J671" s="63" t="n"/>
      <c r="K671" s="63" t="n"/>
      <c r="L671" s="30" t="inlineStr">
        <is>
          <t>1. Map 진입
2. 상단 검색 영역 선택
3. [삭제] 버튼 선택
4. 목록에서 임의의 항목 or [전체 선택] 선택
5. [삭제 N개] 버튼 선택</t>
        </is>
      </c>
      <c r="M671" s="30" t="inlineStr">
        <is>
          <t>1. 항목 삭제되고 토스트 노출
Deleted</t>
        </is>
      </c>
      <c r="N671" s="75">
        <f>IF(COUNTIF(P671:W671,"F")&gt;=1,"FAIL",(IF(COUNTIF(P671:W671,"P")&gt;=1,"PASS",(IF(COUNTIF(P671:W671,"N/T")&gt;=1,"N/T",(IF(COUNTIF(P671:W671,"N/A")&gt;=1,"N/A","-")))))))</f>
        <v/>
      </c>
      <c r="O671" s="120">
        <f>IF(COUNTIF(P671:Q671,"F")&gt;=1,"FAIL",(IF(COUNTIF(P671:Q671,"P")&gt;=1,"PASS",(IF(COUNTIF(P671:Q671,"N/T")&gt;=1,"N/T",(IF(COUNTIF(P671:Q671,"N/A")&gt;=1,"N/A","-")))))))</f>
        <v/>
      </c>
      <c r="P671" s="29" t="inlineStr">
        <is>
          <t>P</t>
        </is>
      </c>
      <c r="Q671" s="29" t="inlineStr">
        <is>
          <t>P</t>
        </is>
      </c>
      <c r="R671" s="120">
        <f>IF(COUNTIF(S671:T671,"F")&gt;=1,"FAIL",(IF(COUNTIF(S671:T671,"P")&gt;=1,"PASS",(IF(COUNTIF(S671:T671,"N/T")&gt;=1,"N/T",(IF(COUNTIF(S671:T671,"N/A")&gt;=1,"N/A","-")))))))</f>
        <v/>
      </c>
      <c r="S671" s="29" t="inlineStr">
        <is>
          <t>P</t>
        </is>
      </c>
      <c r="T671" s="29" t="inlineStr">
        <is>
          <t>P</t>
        </is>
      </c>
      <c r="U671" s="120">
        <f>IF(COUNTIF(V671:W671,"F")&gt;=1,"FAIL",(IF(COUNTIF(V671:W671,"P")&gt;=1,"PASS",(IF(COUNTIF(V671:W671,"N/T")&gt;=1,"N/T",(IF(COUNTIF(V671:W671,"N/A")&gt;=1,"N/A","-")))))))</f>
        <v/>
      </c>
      <c r="V671" s="29" t="inlineStr">
        <is>
          <t>P</t>
        </is>
      </c>
      <c r="W671" s="29" t="inlineStr">
        <is>
          <t>P</t>
        </is>
      </c>
      <c r="X671" s="29" t="n"/>
      <c r="Y671" s="29" t="n"/>
      <c r="Z671" s="39" t="n"/>
      <c r="AA671" s="29" t="n"/>
      <c r="AB671" s="29" t="n"/>
    </row>
    <row r="672" ht="39.6" customHeight="1" s="357">
      <c r="A672" s="108" t="inlineStr">
        <is>
          <t>n_026</t>
        </is>
      </c>
      <c r="B672" s="29" t="inlineStr">
        <is>
          <t>TC_MAP_0575</t>
        </is>
      </c>
      <c r="C672" s="29" t="inlineStr">
        <is>
          <t>Map</t>
        </is>
      </c>
      <c r="D672" s="29" t="inlineStr">
        <is>
          <t>장소/주소 검색</t>
        </is>
      </c>
      <c r="E672" s="29" t="inlineStr">
        <is>
          <t>장소/주소 검색 (Type1)</t>
        </is>
      </c>
      <c r="F672" s="29" t="inlineStr">
        <is>
          <t>장소/주소 검색 실행</t>
        </is>
      </c>
      <c r="G672" s="29" t="inlineStr">
        <is>
          <t>KR, EU</t>
        </is>
      </c>
      <c r="H672" s="66" t="n"/>
      <c r="I672" s="29" t="n">
        <v>4</v>
      </c>
      <c r="J672" s="63" t="n"/>
      <c r="K672" s="63" t="n"/>
      <c r="L672" s="30" t="inlineStr">
        <is>
          <t>1. Map 진입
2. 상단 검색 영역 선택
3. 공백 입력 후 키패드 [검색] 버튼 선택</t>
        </is>
      </c>
      <c r="M672" s="30" t="inlineStr">
        <is>
          <t>1. 반응 없음
- 입력란 내 포커스, 키패드 영역 유지</t>
        </is>
      </c>
      <c r="N672" s="75">
        <f>IF(COUNTIF(P672:W672,"F")&gt;=1,"FAIL",(IF(COUNTIF(P672:W672,"P")&gt;=1,"PASS",(IF(COUNTIF(P672:W672,"N/T")&gt;=1,"N/T",(IF(COUNTIF(P672:W672,"N/A")&gt;=1,"N/A","-")))))))</f>
        <v/>
      </c>
      <c r="O672" s="120">
        <f>IF(COUNTIF(P672:Q672,"F")&gt;=1,"FAIL",(IF(COUNTIF(P672:Q672,"P")&gt;=1,"PASS",(IF(COUNTIF(P672:Q672,"N/T")&gt;=1,"N/T",(IF(COUNTIF(P672:Q672,"N/A")&gt;=1,"N/A","-")))))))</f>
        <v/>
      </c>
      <c r="P672" s="29" t="inlineStr">
        <is>
          <t>P</t>
        </is>
      </c>
      <c r="Q672" s="29" t="inlineStr">
        <is>
          <t>P</t>
        </is>
      </c>
      <c r="R672" s="120">
        <f>IF(COUNTIF(S672:T672,"F")&gt;=1,"FAIL",(IF(COUNTIF(S672:T672,"P")&gt;=1,"PASS",(IF(COUNTIF(S672:T672,"N/T")&gt;=1,"N/T",(IF(COUNTIF(S672:T672,"N/A")&gt;=1,"N/A","-")))))))</f>
        <v/>
      </c>
      <c r="S672" s="29" t="inlineStr">
        <is>
          <t>P</t>
        </is>
      </c>
      <c r="T672" s="29" t="inlineStr">
        <is>
          <t>P</t>
        </is>
      </c>
      <c r="U672" s="120">
        <f>IF(COUNTIF(V672:W672,"F")&gt;=1,"FAIL",(IF(COUNTIF(V672:W672,"P")&gt;=1,"PASS",(IF(COUNTIF(V672:W672,"N/T")&gt;=1,"N/T",(IF(COUNTIF(V672:W672,"N/A")&gt;=1,"N/A","-")))))))</f>
        <v/>
      </c>
      <c r="V672" s="29" t="inlineStr">
        <is>
          <t>P</t>
        </is>
      </c>
      <c r="W672" s="29" t="inlineStr">
        <is>
          <t>P</t>
        </is>
      </c>
      <c r="X672" s="29" t="n"/>
      <c r="Y672" s="29" t="n"/>
      <c r="Z672" s="39" t="n"/>
      <c r="AA672" s="29" t="n"/>
      <c r="AB672" s="29" t="n"/>
    </row>
    <row r="673" ht="132" customHeight="1" s="357">
      <c r="A673" s="108" t="inlineStr">
        <is>
          <t>n_027</t>
        </is>
      </c>
      <c r="B673" s="29" t="inlineStr">
        <is>
          <t>TC_MAP_0576</t>
        </is>
      </c>
      <c r="C673" s="29" t="inlineStr">
        <is>
          <t>Map</t>
        </is>
      </c>
      <c r="D673" s="29" t="inlineStr">
        <is>
          <t>장소/주소 검색</t>
        </is>
      </c>
      <c r="E673" s="29" t="inlineStr">
        <is>
          <t>장소/주소 검색 (Type1)</t>
        </is>
      </c>
      <c r="F673" s="29" t="inlineStr">
        <is>
          <t>장소/주소 검색 실행</t>
        </is>
      </c>
      <c r="G673" s="29" t="inlineStr">
        <is>
          <t>KR, EU</t>
        </is>
      </c>
      <c r="H673" s="66" t="n"/>
      <c r="I673" s="29" t="n">
        <v>1</v>
      </c>
      <c r="J673" s="30" t="inlineStr">
        <is>
          <t>1. 검색 결과 1개일 경우</t>
        </is>
      </c>
      <c r="K673" s="63" t="n"/>
      <c r="L673" s="30" t="inlineStr">
        <is>
          <t>1. Map 진입
2. 상단 검색 영역 선택
3. 검색 후 화면 확인</t>
        </is>
      </c>
      <c r="M673" s="30" t="inlineStr">
        <is>
          <t>1. 간단 상세 화면 노출
- [이전] 버튼, 입력한 검색어 [닫기] 버튼
- 지도, POI 마커, 내 위치 마커
- 내 위치 조회 버튼
- POI명, 즐겨찾기 등록 버튼, 공유 버튼
- 직선 거리, POI 주소
- [경로 탐색] 버튼, [내 차로 전송] 버튼
* 직선 거리는 위치 권한 On일 경우 노출</t>
        </is>
      </c>
      <c r="N673" s="75">
        <f>IF(COUNTIF(P673:W673,"F")&gt;=1,"FAIL",(IF(COUNTIF(P673:W673,"P")&gt;=1,"PASS",(IF(COUNTIF(P673:W673,"N/T")&gt;=1,"N/T",(IF(COUNTIF(P673:W673,"N/A")&gt;=1,"N/A","-")))))))</f>
        <v/>
      </c>
      <c r="O673" s="81">
        <f>IF(COUNTIF(P673:Q673,"F")&gt;=1,"FAIL",(IF(COUNTIF(P673:Q673,"P")&gt;=1,"PASS",(IF(COUNTIF(P673:Q673,"N/T")&gt;=1,"N/T",(IF(COUNTIF(P673:Q673,"N/A")&gt;=1,"N/A","-")))))))</f>
        <v/>
      </c>
      <c r="P673" s="29" t="inlineStr">
        <is>
          <t>P</t>
        </is>
      </c>
      <c r="Q673" s="29" t="inlineStr">
        <is>
          <t>P</t>
        </is>
      </c>
      <c r="R673" s="120">
        <f>IF(COUNTIF(S673:T673,"F")&gt;=1,"FAIL",(IF(COUNTIF(S673:T673,"P")&gt;=1,"PASS",(IF(COUNTIF(S673:T673,"N/T")&gt;=1,"N/T",(IF(COUNTIF(S673:T673,"N/A")&gt;=1,"N/A","-")))))))</f>
        <v/>
      </c>
      <c r="S673" s="29" t="inlineStr">
        <is>
          <t>P</t>
        </is>
      </c>
      <c r="T673" s="29" t="inlineStr">
        <is>
          <t>P</t>
        </is>
      </c>
      <c r="U673" s="120">
        <f>IF(COUNTIF(V673:W673,"F")&gt;=1,"FAIL",(IF(COUNTIF(V673:W673,"P")&gt;=1,"PASS",(IF(COUNTIF(V673:W673,"N/T")&gt;=1,"N/T",(IF(COUNTIF(V673:W673,"N/A")&gt;=1,"N/A","-")))))))</f>
        <v/>
      </c>
      <c r="V673" s="29" t="inlineStr">
        <is>
          <t>P</t>
        </is>
      </c>
      <c r="W673" s="29" t="inlineStr">
        <is>
          <t>P</t>
        </is>
      </c>
      <c r="X673" s="29" t="inlineStr">
        <is>
          <t>SPAQA-22834
SPAQA-22822
SPAQA-25524
SPAQA-16751</t>
        </is>
      </c>
      <c r="Y673" s="29" t="n"/>
      <c r="Z673" s="39" t="n"/>
      <c r="AA673" s="29" t="n"/>
      <c r="AB673" s="29" t="inlineStr">
        <is>
          <t>Sanity</t>
        </is>
      </c>
    </row>
    <row r="674" ht="52.8" customHeight="1" s="357">
      <c r="A674" s="108" t="inlineStr">
        <is>
          <t>n_167</t>
        </is>
      </c>
      <c r="B674" s="29" t="inlineStr">
        <is>
          <t>TC_MAP_0577</t>
        </is>
      </c>
      <c r="C674" s="29" t="inlineStr">
        <is>
          <t>Map</t>
        </is>
      </c>
      <c r="D674" s="29" t="inlineStr">
        <is>
          <t>장소/주소 검색</t>
        </is>
      </c>
      <c r="E674" s="29" t="inlineStr">
        <is>
          <t>장소/주소 검색 (Type1)</t>
        </is>
      </c>
      <c r="F674" s="29" t="inlineStr">
        <is>
          <t>장소/주소 검색 실행</t>
        </is>
      </c>
      <c r="G674" s="29" t="inlineStr">
        <is>
          <t>KR, EU</t>
        </is>
      </c>
      <c r="H674" s="66" t="n"/>
      <c r="I674" s="29" t="n">
        <v>1</v>
      </c>
      <c r="J674" s="63" t="n"/>
      <c r="K674" s="63" t="n"/>
      <c r="L674" s="30" t="inlineStr">
        <is>
          <t>1. Map 진입
2. 상단 검색 영역 선택
3. 검색 후 화면 확인
4. 입력 필드 선택</t>
        </is>
      </c>
      <c r="M674" s="30" t="inlineStr">
        <is>
          <t>1. 입력 필드 포커스 상태 및 키패드 노출</t>
        </is>
      </c>
      <c r="N674" s="75">
        <f>IF(COUNTIF(P674:W674,"F")&gt;=1,"FAIL",(IF(COUNTIF(P674:W674,"P")&gt;=1,"PASS",(IF(COUNTIF(P674:W674,"N/T")&gt;=1,"N/T",(IF(COUNTIF(P674:W674,"N/A")&gt;=1,"N/A","-")))))))</f>
        <v/>
      </c>
      <c r="O674" s="81">
        <f>IF(COUNTIF(P674:Q674,"F")&gt;=1,"FAIL",(IF(COUNTIF(P674:Q674,"P")&gt;=1,"PASS",(IF(COUNTIF(P674:Q674,"N/T")&gt;=1,"N/T",(IF(COUNTIF(P674:Q674,"N/A")&gt;=1,"N/A","-")))))))</f>
        <v/>
      </c>
      <c r="P674" s="29" t="inlineStr">
        <is>
          <t>P</t>
        </is>
      </c>
      <c r="Q674" s="29" t="inlineStr">
        <is>
          <t>P</t>
        </is>
      </c>
      <c r="R674" s="120">
        <f>IF(COUNTIF(S674:T674,"F")&gt;=1,"FAIL",(IF(COUNTIF(S674:T674,"P")&gt;=1,"PASS",(IF(COUNTIF(S674:T674,"N/T")&gt;=1,"N/T",(IF(COUNTIF(S674:T674,"N/A")&gt;=1,"N/A","-")))))))</f>
        <v/>
      </c>
      <c r="S674" s="29" t="inlineStr">
        <is>
          <t>P</t>
        </is>
      </c>
      <c r="T674" s="29" t="inlineStr">
        <is>
          <t>P</t>
        </is>
      </c>
      <c r="U674" s="120">
        <f>IF(COUNTIF(V674:W674,"F")&gt;=1,"FAIL",(IF(COUNTIF(V674:W674,"P")&gt;=1,"PASS",(IF(COUNTIF(V674:W674,"N/T")&gt;=1,"N/T",(IF(COUNTIF(V674:W674,"N/A")&gt;=1,"N/A","-")))))))</f>
        <v/>
      </c>
      <c r="V674" s="29" t="inlineStr">
        <is>
          <t>P</t>
        </is>
      </c>
      <c r="W674" s="29" t="inlineStr">
        <is>
          <t>P</t>
        </is>
      </c>
      <c r="X674" s="29" t="n"/>
      <c r="Y674" s="29" t="n"/>
      <c r="Z674" s="39" t="n"/>
      <c r="AA674" s="29" t="n"/>
      <c r="AB674" s="29" t="inlineStr">
        <is>
          <t>Sanity</t>
        </is>
      </c>
    </row>
    <row r="675" ht="52.8" customHeight="1" s="357">
      <c r="A675" s="108" t="inlineStr">
        <is>
          <t>n_168</t>
        </is>
      </c>
      <c r="B675" s="29" t="inlineStr">
        <is>
          <t>TC_MAP_0578</t>
        </is>
      </c>
      <c r="C675" s="29" t="inlineStr">
        <is>
          <t>Map</t>
        </is>
      </c>
      <c r="D675" s="29" t="inlineStr">
        <is>
          <t>장소/주소 검색</t>
        </is>
      </c>
      <c r="E675" s="29" t="inlineStr">
        <is>
          <t>장소/주소 검색 (Type1)</t>
        </is>
      </c>
      <c r="F675" s="29" t="inlineStr">
        <is>
          <t>장소/주소 검색 실행</t>
        </is>
      </c>
      <c r="G675" s="29" t="inlineStr">
        <is>
          <t>KR, EU</t>
        </is>
      </c>
      <c r="H675" s="66" t="n"/>
      <c r="I675" s="29" t="n">
        <v>1</v>
      </c>
      <c r="J675" s="63" t="n"/>
      <c r="K675" s="63" t="n"/>
      <c r="L675" s="30" t="inlineStr">
        <is>
          <t>1. Map 진입
2. 상단 검색 영역 선택
3. 검색 후 화면 확인
4. 입력 필드 선택</t>
        </is>
      </c>
      <c r="M675" s="30" t="inlineStr">
        <is>
          <t>1. 입력 필드 하단에 검색어에 대한 추천 검색어 목록 표시</t>
        </is>
      </c>
      <c r="N675" s="75">
        <f>IF(COUNTIF(P675:W675,"F")&gt;=1,"FAIL",(IF(COUNTIF(P675:W675,"P")&gt;=1,"PASS",(IF(COUNTIF(P675:W675,"N/T")&gt;=1,"N/T",(IF(COUNTIF(P675:W675,"N/A")&gt;=1,"N/A","-")))))))</f>
        <v/>
      </c>
      <c r="O675" s="81">
        <f>IF(COUNTIF(P675:Q675,"F")&gt;=1,"FAIL",(IF(COUNTIF(P675:Q675,"P")&gt;=1,"PASS",(IF(COUNTIF(P675:Q675,"N/T")&gt;=1,"N/T",(IF(COUNTIF(P675:Q675,"N/A")&gt;=1,"N/A","-")))))))</f>
        <v/>
      </c>
      <c r="P675" s="29" t="inlineStr">
        <is>
          <t>P</t>
        </is>
      </c>
      <c r="Q675" s="29" t="inlineStr">
        <is>
          <t>P</t>
        </is>
      </c>
      <c r="R675" s="120">
        <f>IF(COUNTIF(S675:T675,"F")&gt;=1,"FAIL",(IF(COUNTIF(S675:T675,"P")&gt;=1,"PASS",(IF(COUNTIF(S675:T675,"N/T")&gt;=1,"N/T",(IF(COUNTIF(S675:T675,"N/A")&gt;=1,"N/A","-")))))))</f>
        <v/>
      </c>
      <c r="S675" s="29" t="inlineStr">
        <is>
          <t>P</t>
        </is>
      </c>
      <c r="T675" s="29" t="inlineStr">
        <is>
          <t>P</t>
        </is>
      </c>
      <c r="U675" s="120">
        <f>IF(COUNTIF(V675:W675,"F")&gt;=1,"FAIL",(IF(COUNTIF(V675:W675,"P")&gt;=1,"PASS",(IF(COUNTIF(V675:W675,"N/T")&gt;=1,"N/T",(IF(COUNTIF(V675:W675,"N/A")&gt;=1,"N/A","-")))))))</f>
        <v/>
      </c>
      <c r="V675" s="29" t="inlineStr">
        <is>
          <t>P</t>
        </is>
      </c>
      <c r="W675" s="29" t="inlineStr">
        <is>
          <t>P</t>
        </is>
      </c>
      <c r="X675" s="29" t="n"/>
      <c r="Y675" s="29" t="n"/>
      <c r="Z675" s="39" t="n"/>
      <c r="AA675" s="29" t="n"/>
      <c r="AB675" s="29" t="inlineStr">
        <is>
          <t>Sanity</t>
        </is>
      </c>
    </row>
    <row r="676" ht="52.8" customHeight="1" s="357">
      <c r="A676" s="108" t="inlineStr">
        <is>
          <t>n_169</t>
        </is>
      </c>
      <c r="B676" s="29" t="inlineStr">
        <is>
          <t>TC_MAP_0579</t>
        </is>
      </c>
      <c r="C676" s="29" t="inlineStr">
        <is>
          <t>Map</t>
        </is>
      </c>
      <c r="D676" s="29" t="inlineStr">
        <is>
          <t>장소/주소 검색</t>
        </is>
      </c>
      <c r="E676" s="29" t="inlineStr">
        <is>
          <t>장소/주소 검색 (Type1)</t>
        </is>
      </c>
      <c r="F676" s="29" t="inlineStr">
        <is>
          <t>장소/주소 검색 실행</t>
        </is>
      </c>
      <c r="G676" s="29" t="inlineStr">
        <is>
          <t>KR, EU</t>
        </is>
      </c>
      <c r="H676" s="66" t="n"/>
      <c r="I676" s="29" t="n">
        <v>4</v>
      </c>
      <c r="J676" s="63" t="n"/>
      <c r="K676" s="63" t="n"/>
      <c r="L676" s="30" t="inlineStr">
        <is>
          <t>1. Map 진입
2. 상단 검색 영역 선택
3. 검색 후 화면 확인
4. [닫기] 버튼 선택</t>
        </is>
      </c>
      <c r="M676" s="30" t="inlineStr">
        <is>
          <t>1. 메인 지도로 이동</t>
        </is>
      </c>
      <c r="N676" s="75">
        <f>IF(COUNTIF(P676:W676,"F")&gt;=1,"FAIL",(IF(COUNTIF(P676:W676,"P")&gt;=1,"PASS",(IF(COUNTIF(P676:W676,"N/T")&gt;=1,"N/T",(IF(COUNTIF(P676:W676,"N/A")&gt;=1,"N/A","-")))))))</f>
        <v/>
      </c>
      <c r="O676" s="120">
        <f>IF(COUNTIF(P676:Q676,"F")&gt;=1,"FAIL",(IF(COUNTIF(P676:Q676,"P")&gt;=1,"PASS",(IF(COUNTIF(P676:Q676,"N/T")&gt;=1,"N/T",(IF(COUNTIF(P676:Q676,"N/A")&gt;=1,"N/A","-")))))))</f>
        <v/>
      </c>
      <c r="P676" s="29" t="inlineStr">
        <is>
          <t>P</t>
        </is>
      </c>
      <c r="Q676" s="29" t="inlineStr">
        <is>
          <t>P</t>
        </is>
      </c>
      <c r="R676" s="120">
        <f>IF(COUNTIF(S676:T676,"F")&gt;=1,"FAIL",(IF(COUNTIF(S676:T676,"P")&gt;=1,"PASS",(IF(COUNTIF(S676:T676,"N/T")&gt;=1,"N/T",(IF(COUNTIF(S676:T676,"N/A")&gt;=1,"N/A","-")))))))</f>
        <v/>
      </c>
      <c r="S676" s="29" t="inlineStr">
        <is>
          <t>P</t>
        </is>
      </c>
      <c r="T676" s="29" t="inlineStr">
        <is>
          <t>P</t>
        </is>
      </c>
      <c r="U676" s="120">
        <f>IF(COUNTIF(V676:W676,"F")&gt;=1,"FAIL",(IF(COUNTIF(V676:W676,"P")&gt;=1,"PASS",(IF(COUNTIF(V676:W676,"N/T")&gt;=1,"N/T",(IF(COUNTIF(V676:W676,"N/A")&gt;=1,"N/A","-")))))))</f>
        <v/>
      </c>
      <c r="V676" s="29" t="inlineStr">
        <is>
          <t>P</t>
        </is>
      </c>
      <c r="W676" s="29" t="inlineStr">
        <is>
          <t>P</t>
        </is>
      </c>
      <c r="X676" s="29" t="n"/>
      <c r="Y676" s="29" t="n"/>
      <c r="Z676" s="39" t="n"/>
      <c r="AA676" s="29" t="n"/>
      <c r="AB676" s="29" t="n"/>
    </row>
    <row r="677" ht="52.8" customHeight="1" s="357">
      <c r="A677" s="108" t="inlineStr">
        <is>
          <t>n_170</t>
        </is>
      </c>
      <c r="B677" s="29" t="inlineStr">
        <is>
          <t>TC_MAP_0580</t>
        </is>
      </c>
      <c r="C677" s="29" t="inlineStr">
        <is>
          <t>Map</t>
        </is>
      </c>
      <c r="D677" s="29" t="inlineStr">
        <is>
          <t>장소/주소 검색</t>
        </is>
      </c>
      <c r="E677" s="29" t="inlineStr">
        <is>
          <t>장소/주소 검색 (Type1)</t>
        </is>
      </c>
      <c r="F677" s="29" t="inlineStr">
        <is>
          <t>장소/주소 검색 결과</t>
        </is>
      </c>
      <c r="G677" s="29" t="inlineStr">
        <is>
          <t>KR, EU</t>
        </is>
      </c>
      <c r="H677" s="66" t="n"/>
      <c r="I677" s="29" t="n">
        <v>4</v>
      </c>
      <c r="J677" s="30" t="inlineStr">
        <is>
          <t>1. 검색 결과 1개일 경우</t>
        </is>
      </c>
      <c r="K677" s="63" t="n"/>
      <c r="L677" s="30" t="inlineStr">
        <is>
          <t>1. Map 진입
2. 상단 검색 영역 선택
3. 검색 후 화면 확인
4. 검색 결과 POI 마커 선택</t>
        </is>
      </c>
      <c r="M677" s="30" t="inlineStr">
        <is>
          <t>1. 반응 없음</t>
        </is>
      </c>
      <c r="N677" s="75">
        <f>IF(COUNTIF(P677:W677,"F")&gt;=1,"FAIL",(IF(COUNTIF(P677:W677,"P")&gt;=1,"PASS",(IF(COUNTIF(P677:W677,"N/T")&gt;=1,"N/T",(IF(COUNTIF(P677:W677,"N/A")&gt;=1,"N/A","-")))))))</f>
        <v/>
      </c>
      <c r="O677" s="120">
        <f>IF(COUNTIF(P677:Q677,"F")&gt;=1,"FAIL",(IF(COUNTIF(P677:Q677,"P")&gt;=1,"PASS",(IF(COUNTIF(P677:Q677,"N/T")&gt;=1,"N/T",(IF(COUNTIF(P677:Q677,"N/A")&gt;=1,"N/A","-")))))))</f>
        <v/>
      </c>
      <c r="P677" s="29" t="inlineStr">
        <is>
          <t>P</t>
        </is>
      </c>
      <c r="Q677" s="29" t="inlineStr">
        <is>
          <t>P</t>
        </is>
      </c>
      <c r="R677" s="120">
        <f>IF(COUNTIF(S677:T677,"F")&gt;=1,"FAIL",(IF(COUNTIF(S677:T677,"P")&gt;=1,"PASS",(IF(COUNTIF(S677:T677,"N/T")&gt;=1,"N/T",(IF(COUNTIF(S677:T677,"N/A")&gt;=1,"N/A","-")))))))</f>
        <v/>
      </c>
      <c r="S677" s="29" t="inlineStr">
        <is>
          <t>P</t>
        </is>
      </c>
      <c r="T677" s="29" t="inlineStr">
        <is>
          <t>P</t>
        </is>
      </c>
      <c r="U677" s="120">
        <f>IF(COUNTIF(V677:W677,"F")&gt;=1,"FAIL",(IF(COUNTIF(V677:W677,"P")&gt;=1,"PASS",(IF(COUNTIF(V677:W677,"N/T")&gt;=1,"N/T",(IF(COUNTIF(V677:W677,"N/A")&gt;=1,"N/A","-")))))))</f>
        <v/>
      </c>
      <c r="V677" s="29" t="inlineStr">
        <is>
          <t>P</t>
        </is>
      </c>
      <c r="W677" s="29" t="inlineStr">
        <is>
          <t>P</t>
        </is>
      </c>
      <c r="X677" s="29" t="inlineStr">
        <is>
          <t>SPAQA-25334</t>
        </is>
      </c>
      <c r="Y677" s="29" t="n"/>
      <c r="Z677" s="39" t="n"/>
      <c r="AA677" s="29" t="n"/>
      <c r="AB677" s="29" t="n"/>
    </row>
    <row r="678" ht="52.8" customHeight="1" s="357">
      <c r="A678" s="108" t="inlineStr">
        <is>
          <t>n_171</t>
        </is>
      </c>
      <c r="B678" s="29" t="inlineStr">
        <is>
          <t>TC_MAP_0581</t>
        </is>
      </c>
      <c r="C678" s="29" t="inlineStr">
        <is>
          <t>Map</t>
        </is>
      </c>
      <c r="D678" s="29" t="inlineStr">
        <is>
          <t>장소/주소 검색</t>
        </is>
      </c>
      <c r="E678" s="29" t="inlineStr">
        <is>
          <t>장소/주소 검색 (Type1)</t>
        </is>
      </c>
      <c r="F678" s="29" t="inlineStr">
        <is>
          <t>장소/주소 검색 결과</t>
        </is>
      </c>
      <c r="G678" s="29" t="inlineStr">
        <is>
          <t>KR, EU</t>
        </is>
      </c>
      <c r="H678" s="66" t="n"/>
      <c r="I678" s="29" t="n">
        <v>4</v>
      </c>
      <c r="J678" s="30" t="inlineStr">
        <is>
          <t>1. 검색 결과 1개일 경우</t>
        </is>
      </c>
      <c r="K678" s="63" t="n"/>
      <c r="L678" s="30" t="inlineStr">
        <is>
          <t>1. Map 진입
2. 상단 검색 영역 선택
3. 검색 후 화면 확인
4. 지도 위치 변경 및 인터랙션</t>
        </is>
      </c>
      <c r="M678" s="30" t="inlineStr">
        <is>
          <t>1. POI 마커 표시 유지</t>
        </is>
      </c>
      <c r="N678" s="75">
        <f>IF(COUNTIF(P678:W678,"F")&gt;=1,"FAIL",(IF(COUNTIF(P678:W678,"P")&gt;=1,"PASS",(IF(COUNTIF(P678:W678,"N/T")&gt;=1,"N/T",(IF(COUNTIF(P678:W678,"N/A")&gt;=1,"N/A","-")))))))</f>
        <v/>
      </c>
      <c r="O678" s="120">
        <f>IF(COUNTIF(P678:Q678,"F")&gt;=1,"FAIL",(IF(COUNTIF(P678:Q678,"P")&gt;=1,"PASS",(IF(COUNTIF(P678:Q678,"N/T")&gt;=1,"N/T",(IF(COUNTIF(P678:Q678,"N/A")&gt;=1,"N/A","-")))))))</f>
        <v/>
      </c>
      <c r="P678" s="29" t="inlineStr">
        <is>
          <t>P</t>
        </is>
      </c>
      <c r="Q678" s="29" t="inlineStr">
        <is>
          <t>P</t>
        </is>
      </c>
      <c r="R678" s="120">
        <f>IF(COUNTIF(S678:T678,"F")&gt;=1,"FAIL",(IF(COUNTIF(S678:T678,"P")&gt;=1,"PASS",(IF(COUNTIF(S678:T678,"N/T")&gt;=1,"N/T",(IF(COUNTIF(S678:T678,"N/A")&gt;=1,"N/A","-")))))))</f>
        <v/>
      </c>
      <c r="S678" s="29" t="inlineStr">
        <is>
          <t>P</t>
        </is>
      </c>
      <c r="T678" s="29" t="inlineStr">
        <is>
          <t>P</t>
        </is>
      </c>
      <c r="U678" s="120">
        <f>IF(COUNTIF(V678:W678,"F")&gt;=1,"FAIL",(IF(COUNTIF(V678:W678,"P")&gt;=1,"PASS",(IF(COUNTIF(V678:W678,"N/T")&gt;=1,"N/T",(IF(COUNTIF(V678:W678,"N/A")&gt;=1,"N/A","-")))))))</f>
        <v/>
      </c>
      <c r="V678" s="29" t="inlineStr">
        <is>
          <t>P</t>
        </is>
      </c>
      <c r="W678" s="29" t="inlineStr">
        <is>
          <t>P</t>
        </is>
      </c>
      <c r="X678" s="29" t="inlineStr">
        <is>
          <t>SPAQA-20025</t>
        </is>
      </c>
      <c r="Y678" s="29" t="n"/>
      <c r="Z678" s="39" t="n"/>
      <c r="AA678" s="29" t="n"/>
      <c r="AB678" s="29" t="n"/>
    </row>
    <row r="679" ht="52.8" customHeight="1" s="357">
      <c r="A679" s="108" t="inlineStr">
        <is>
          <t>n_172</t>
        </is>
      </c>
      <c r="B679" s="29" t="inlineStr">
        <is>
          <t>TC_MAP_0582</t>
        </is>
      </c>
      <c r="C679" s="29" t="inlineStr">
        <is>
          <t>Map</t>
        </is>
      </c>
      <c r="D679" s="29" t="inlineStr">
        <is>
          <t>장소/주소 검색</t>
        </is>
      </c>
      <c r="E679" s="29" t="inlineStr">
        <is>
          <t>장소/주소 검색 (Type1)</t>
        </is>
      </c>
      <c r="F679" s="29" t="inlineStr">
        <is>
          <t>장소/주소 검색 결과</t>
        </is>
      </c>
      <c r="G679" s="29" t="inlineStr">
        <is>
          <t>KR, EU</t>
        </is>
      </c>
      <c r="H679" s="66" t="n"/>
      <c r="I679" s="29" t="n">
        <v>4</v>
      </c>
      <c r="J679" s="30" t="inlineStr">
        <is>
          <t>1. 검색 결과 1개일 경우</t>
        </is>
      </c>
      <c r="K679" s="63" t="n"/>
      <c r="L679" s="30" t="inlineStr">
        <is>
          <t>1. Map 진입
2. 상단 검색 영역 선택
3. 검색 후 화면 확인
4. [즐겨찾기 등록] 버튼 선택</t>
        </is>
      </c>
      <c r="M679" s="30" t="inlineStr">
        <is>
          <t>1. 등록지에 저장 또는 삭제가 가능하다.</t>
        </is>
      </c>
      <c r="N679" s="75">
        <f>IF(COUNTIF(P679:W679,"F")&gt;=1,"FAIL",(IF(COUNTIF(P679:W679,"P")&gt;=1,"PASS",(IF(COUNTIF(P679:W679,"N/T")&gt;=1,"N/T",(IF(COUNTIF(P679:W679,"N/A")&gt;=1,"N/A","-")))))))</f>
        <v/>
      </c>
      <c r="O679" s="120">
        <f>IF(COUNTIF(P679:Q679,"F")&gt;=1,"FAIL",(IF(COUNTIF(P679:Q679,"P")&gt;=1,"PASS",(IF(COUNTIF(P679:Q679,"N/T")&gt;=1,"N/T",(IF(COUNTIF(P679:Q679,"N/A")&gt;=1,"N/A","-")))))))</f>
        <v/>
      </c>
      <c r="P679" s="29" t="inlineStr">
        <is>
          <t>P</t>
        </is>
      </c>
      <c r="Q679" s="29" t="inlineStr">
        <is>
          <t>P</t>
        </is>
      </c>
      <c r="R679" s="120">
        <f>IF(COUNTIF(S679:T679,"F")&gt;=1,"FAIL",(IF(COUNTIF(S679:T679,"P")&gt;=1,"PASS",(IF(COUNTIF(S679:T679,"N/T")&gt;=1,"N/T",(IF(COUNTIF(S679:T679,"N/A")&gt;=1,"N/A","-")))))))</f>
        <v/>
      </c>
      <c r="S679" s="29" t="inlineStr">
        <is>
          <t>P</t>
        </is>
      </c>
      <c r="T679" s="29" t="inlineStr">
        <is>
          <t>P</t>
        </is>
      </c>
      <c r="U679" s="120">
        <f>IF(COUNTIF(V679:W679,"F")&gt;=1,"FAIL",(IF(COUNTIF(V679:W679,"P")&gt;=1,"PASS",(IF(COUNTIF(V679:W679,"N/T")&gt;=1,"N/T",(IF(COUNTIF(V679:W679,"N/A")&gt;=1,"N/A","-")))))))</f>
        <v/>
      </c>
      <c r="V679" s="29" t="inlineStr">
        <is>
          <t>P</t>
        </is>
      </c>
      <c r="W679" s="29" t="inlineStr">
        <is>
          <t>P</t>
        </is>
      </c>
      <c r="X679" s="29" t="n"/>
      <c r="Y679" s="29" t="n"/>
      <c r="Z679" s="39" t="n"/>
      <c r="AA679" s="29" t="n"/>
      <c r="AB679" s="29" t="n"/>
    </row>
    <row r="680" ht="52.8" customHeight="1" s="357">
      <c r="A680" s="108" t="inlineStr">
        <is>
          <t>n_173</t>
        </is>
      </c>
      <c r="B680" s="29" t="inlineStr">
        <is>
          <t>TC_MAP_0583</t>
        </is>
      </c>
      <c r="C680" s="29" t="inlineStr">
        <is>
          <t>Map</t>
        </is>
      </c>
      <c r="D680" s="29" t="inlineStr">
        <is>
          <t>장소/주소 검색</t>
        </is>
      </c>
      <c r="E680" s="29" t="inlineStr">
        <is>
          <t>장소/주소 검색 (Type1)</t>
        </is>
      </c>
      <c r="F680" s="29" t="inlineStr">
        <is>
          <t>장소/주소 검색 결과</t>
        </is>
      </c>
      <c r="G680" s="29" t="inlineStr">
        <is>
          <t>KR, EU</t>
        </is>
      </c>
      <c r="H680" s="66" t="n"/>
      <c r="I680" s="29" t="n">
        <v>4</v>
      </c>
      <c r="J680" s="30" t="inlineStr">
        <is>
          <t>1. 검색 결과 1개일 경우</t>
        </is>
      </c>
      <c r="K680" s="63" t="n"/>
      <c r="L680" s="30" t="inlineStr">
        <is>
          <t>1. Map 진입
2. 상단 검색 영역 선택
3. 검색 후 화면 확인
4. 하단 드로어에서 버튼 외 영역 선택</t>
        </is>
      </c>
      <c r="M680" s="30" t="inlineStr">
        <is>
          <t>1. POI 상세 화면으로 이동</t>
        </is>
      </c>
      <c r="N680" s="75">
        <f>IF(COUNTIF(P680:W680,"F")&gt;=1,"FAIL",(IF(COUNTIF(P680:W680,"P")&gt;=1,"PASS",(IF(COUNTIF(P680:W680,"N/T")&gt;=1,"N/T",(IF(COUNTIF(P680:W680,"N/A")&gt;=1,"N/A","-")))))))</f>
        <v/>
      </c>
      <c r="O680" s="120">
        <f>IF(COUNTIF(P680:Q680,"F")&gt;=1,"FAIL",(IF(COUNTIF(P680:Q680,"P")&gt;=1,"PASS",(IF(COUNTIF(P680:Q680,"N/T")&gt;=1,"N/T",(IF(COUNTIF(P680:Q680,"N/A")&gt;=1,"N/A","-")))))))</f>
        <v/>
      </c>
      <c r="P680" s="29" t="inlineStr">
        <is>
          <t>P</t>
        </is>
      </c>
      <c r="Q680" s="29" t="inlineStr">
        <is>
          <t>P</t>
        </is>
      </c>
      <c r="R680" s="120">
        <f>IF(COUNTIF(S680:T680,"F")&gt;=1,"FAIL",(IF(COUNTIF(S680:T680,"P")&gt;=1,"PASS",(IF(COUNTIF(S680:T680,"N/T")&gt;=1,"N/T",(IF(COUNTIF(S680:T680,"N/A")&gt;=1,"N/A","-")))))))</f>
        <v/>
      </c>
      <c r="S680" s="29" t="inlineStr">
        <is>
          <t>P</t>
        </is>
      </c>
      <c r="T680" s="29" t="inlineStr">
        <is>
          <t>P</t>
        </is>
      </c>
      <c r="U680" s="120">
        <f>IF(COUNTIF(V680:W680,"F")&gt;=1,"FAIL",(IF(COUNTIF(V680:W680,"P")&gt;=1,"PASS",(IF(COUNTIF(V680:W680,"N/T")&gt;=1,"N/T",(IF(COUNTIF(V680:W680,"N/A")&gt;=1,"N/A","-")))))))</f>
        <v/>
      </c>
      <c r="V680" s="29" t="inlineStr">
        <is>
          <t>P</t>
        </is>
      </c>
      <c r="W680" s="29" t="inlineStr">
        <is>
          <t>P</t>
        </is>
      </c>
      <c r="X680" s="29" t="n"/>
      <c r="Y680" s="29" t="n"/>
      <c r="Z680" s="39" t="n"/>
      <c r="AA680" s="29" t="n"/>
      <c r="AB680" s="29" t="n"/>
    </row>
    <row r="681" ht="66" customHeight="1" s="357">
      <c r="A681" s="108" t="inlineStr">
        <is>
          <t>n_174</t>
        </is>
      </c>
      <c r="B681" s="29" t="inlineStr">
        <is>
          <t>TC_MAP_0584</t>
        </is>
      </c>
      <c r="C681" s="29" t="inlineStr">
        <is>
          <t>Map</t>
        </is>
      </c>
      <c r="D681" s="29" t="inlineStr">
        <is>
          <t>장소/주소 검색</t>
        </is>
      </c>
      <c r="E681" s="29" t="inlineStr">
        <is>
          <t>장소/주소 검색 (Type1)</t>
        </is>
      </c>
      <c r="F681" s="29" t="inlineStr">
        <is>
          <t>장소/주소 검색 결과</t>
        </is>
      </c>
      <c r="G681" s="29" t="inlineStr">
        <is>
          <t>KR, EU</t>
        </is>
      </c>
      <c r="H681" s="66" t="n"/>
      <c r="I681" s="29" t="n">
        <v>4</v>
      </c>
      <c r="J681" s="30" t="inlineStr">
        <is>
          <t>1. 검색 결과 1개
2. 위치 서비스 On
3. 내 차 위치 조회</t>
        </is>
      </c>
      <c r="K681" s="63" t="n"/>
      <c r="L681" s="30" t="inlineStr">
        <is>
          <t>1. Map 진입
2. 상단 검색 영역 선택
3. 검색 후 화면 확인
4. [경로 탐색] 버튼 선택</t>
        </is>
      </c>
      <c r="M681" s="30" t="inlineStr">
        <is>
          <t>1. 내 차 위치부터 해당 POI까지의 경로 탐색 결과 화면으로 이동</t>
        </is>
      </c>
      <c r="N681" s="75">
        <f>IF(COUNTIF(P681:W681,"F")&gt;=1,"FAIL",(IF(COUNTIF(P681:W681,"P")&gt;=1,"PASS",(IF(COUNTIF(P681:W681,"N/T")&gt;=1,"N/T",(IF(COUNTIF(P681:W681,"N/A")&gt;=1,"N/A","-")))))))</f>
        <v/>
      </c>
      <c r="O681" s="120">
        <f>IF(COUNTIF(P681:Q681,"F")&gt;=1,"FAIL",(IF(COUNTIF(P681:Q681,"P")&gt;=1,"PASS",(IF(COUNTIF(P681:Q681,"N/T")&gt;=1,"N/T",(IF(COUNTIF(P681:Q681,"N/A")&gt;=1,"N/A","-")))))))</f>
        <v/>
      </c>
      <c r="P681" s="29" t="inlineStr">
        <is>
          <t>P</t>
        </is>
      </c>
      <c r="Q681" s="29" t="inlineStr">
        <is>
          <t>P</t>
        </is>
      </c>
      <c r="R681" s="120">
        <f>IF(COUNTIF(S681:T681,"F")&gt;=1,"FAIL",(IF(COUNTIF(S681:T681,"P")&gt;=1,"PASS",(IF(COUNTIF(S681:T681,"N/T")&gt;=1,"N/T",(IF(COUNTIF(S681:T681,"N/A")&gt;=1,"N/A","-")))))))</f>
        <v/>
      </c>
      <c r="S681" s="29" t="inlineStr">
        <is>
          <t>P</t>
        </is>
      </c>
      <c r="T681" s="29" t="inlineStr">
        <is>
          <t>P</t>
        </is>
      </c>
      <c r="U681" s="120">
        <f>IF(COUNTIF(V681:W681,"F")&gt;=1,"FAIL",(IF(COUNTIF(V681:W681,"P")&gt;=1,"PASS",(IF(COUNTIF(V681:W681,"N/T")&gt;=1,"N/T",(IF(COUNTIF(V681:W681,"N/A")&gt;=1,"N/A","-")))))))</f>
        <v/>
      </c>
      <c r="V681" s="29" t="inlineStr">
        <is>
          <t>P</t>
        </is>
      </c>
      <c r="W681" s="29" t="inlineStr">
        <is>
          <t>P</t>
        </is>
      </c>
      <c r="X681" s="29" t="inlineStr">
        <is>
          <t>SPAQA-1655S
SPAQA-18868
SPAQA-19610
"SPAQA-22589
SPAQA-22601"</t>
        </is>
      </c>
      <c r="Y681" s="29" t="n"/>
      <c r="Z681" s="39" t="n"/>
      <c r="AA681" s="29" t="n"/>
      <c r="AB681" s="29" t="n"/>
    </row>
    <row r="682" ht="52.8" customHeight="1" s="357">
      <c r="A682" s="108" t="inlineStr">
        <is>
          <t>Y_025</t>
        </is>
      </c>
      <c r="B682" s="29" t="inlineStr">
        <is>
          <t>TC_MAP_0585</t>
        </is>
      </c>
      <c r="C682" s="29" t="inlineStr">
        <is>
          <t>Map</t>
        </is>
      </c>
      <c r="D682" s="29" t="inlineStr">
        <is>
          <t>장소/주소 검색</t>
        </is>
      </c>
      <c r="E682" s="29" t="inlineStr">
        <is>
          <t>장소/주소 검색 (Type1)</t>
        </is>
      </c>
      <c r="F682" s="29" t="inlineStr">
        <is>
          <t>장소/주소 검색 결과</t>
        </is>
      </c>
      <c r="G682" s="29" t="inlineStr">
        <is>
          <t>KR, EU</t>
        </is>
      </c>
      <c r="H682" s="66" t="n"/>
      <c r="I682" s="29" t="n">
        <v>5</v>
      </c>
      <c r="J682" s="30" t="inlineStr">
        <is>
          <t>1. 검색 결과 1개
2. 위치 서비스 On
3. 내 차 위치 조회 불가능한 상태</t>
        </is>
      </c>
      <c r="K682" s="63" t="n"/>
      <c r="L682" s="30" t="inlineStr">
        <is>
          <t>1. Map 진입
2. 상단 검색 영역 선택
3. 검색 후 화면 확인
4. [경로 탐색] 버튼 선택</t>
        </is>
      </c>
      <c r="M682" s="30" t="inlineStr">
        <is>
          <t>1. 내 위치부터 해당 POI까지의 경로 탐색 결과 화면으로 이동</t>
        </is>
      </c>
      <c r="N682" s="75">
        <f>IF(COUNTIF(P682:W682,"F")&gt;=1,"FAIL",(IF(COUNTIF(P682:W682,"P")&gt;=1,"PASS",(IF(COUNTIF(P682:W682,"N/T")&gt;=1,"N/T",(IF(COUNTIF(P682:W682,"N/A")&gt;=1,"N/A","-")))))))</f>
        <v/>
      </c>
      <c r="O682" s="81">
        <f>IF(COUNTIF(P682:Q682,"F")&gt;=1,"FAIL",(IF(COUNTIF(P682:Q682,"P")&gt;=1,"PASS",(IF(COUNTIF(P682:Q682,"N/T")&gt;=1,"N/T",(IF(COUNTIF(P682:Q682,"N/A")&gt;=1,"N/A","-")))))))</f>
        <v/>
      </c>
      <c r="P682" s="29" t="inlineStr">
        <is>
          <t>P</t>
        </is>
      </c>
      <c r="Q682" s="29" t="inlineStr">
        <is>
          <t>P</t>
        </is>
      </c>
      <c r="R682" s="120">
        <f>IF(COUNTIF(S682:T682,"F")&gt;=1,"FAIL",(IF(COUNTIF(S682:T682,"P")&gt;=1,"PASS",(IF(COUNTIF(S682:T682,"N/T")&gt;=1,"N/T",(IF(COUNTIF(S682:T682,"N/A")&gt;=1,"N/A","-")))))))</f>
        <v/>
      </c>
      <c r="S682" s="29" t="inlineStr">
        <is>
          <t>P</t>
        </is>
      </c>
      <c r="T682" s="29" t="inlineStr">
        <is>
          <t>P</t>
        </is>
      </c>
      <c r="U682" s="120">
        <f>IF(COUNTIF(V682:W682,"F")&gt;=1,"FAIL",(IF(COUNTIF(V682:W682,"P")&gt;=1,"PASS",(IF(COUNTIF(V682:W682,"N/T")&gt;=1,"N/T",(IF(COUNTIF(V682:W682,"N/A")&gt;=1,"N/A","-")))))))</f>
        <v/>
      </c>
      <c r="V682" s="29" t="inlineStr">
        <is>
          <t>P</t>
        </is>
      </c>
      <c r="W682" s="29" t="inlineStr">
        <is>
          <t>P</t>
        </is>
      </c>
      <c r="X682" s="29" t="n"/>
      <c r="Y682" s="29" t="n"/>
      <c r="Z682" s="39" t="inlineStr">
        <is>
          <t>내 차 위치 OFF: E-privacy 미지원 차량에서 Servicelist OFF</t>
        </is>
      </c>
      <c r="AA682" s="29" t="n"/>
      <c r="AB682" s="29" t="n"/>
    </row>
    <row r="683" ht="52.8" customHeight="1" s="357">
      <c r="A683" s="108" t="inlineStr">
        <is>
          <t>Y_026</t>
        </is>
      </c>
      <c r="B683" s="29" t="inlineStr">
        <is>
          <t>TC_MAP_0586</t>
        </is>
      </c>
      <c r="C683" s="29" t="inlineStr">
        <is>
          <t>Map</t>
        </is>
      </c>
      <c r="D683" s="29" t="inlineStr">
        <is>
          <t>장소/주소 검색</t>
        </is>
      </c>
      <c r="E683" s="29" t="inlineStr">
        <is>
          <t>장소/주소 검색 (Type1)</t>
        </is>
      </c>
      <c r="F683" s="29" t="inlineStr">
        <is>
          <t>장소/주소 검색 결과</t>
        </is>
      </c>
      <c r="G683" s="29" t="inlineStr">
        <is>
          <t>KR, EU</t>
        </is>
      </c>
      <c r="H683" s="66" t="n"/>
      <c r="I683" s="29" t="n">
        <v>5</v>
      </c>
      <c r="J683" s="30" t="inlineStr">
        <is>
          <t>1. 검색 결과 1개일 경우
2. 내 차 위치/내 위치 조회 불가일 경우</t>
        </is>
      </c>
      <c r="K683" s="63" t="n"/>
      <c r="L683" s="30" t="inlineStr">
        <is>
          <t>1. Map 진입
2. 상단 검색 영역 선택
3. 검색 후 화면 확인
4. [경로 탐색] 버튼 선택</t>
        </is>
      </c>
      <c r="M683" s="30" t="inlineStr">
        <is>
          <t>1. 해당 POI가 도착지로 설정된 경로 탐색 시작 화면으로 이동</t>
        </is>
      </c>
      <c r="N683" s="75">
        <f>IF(COUNTIF(P683:W683,"F")&gt;=1,"FAIL",(IF(COUNTIF(P683:W683,"P")&gt;=1,"PASS",(IF(COUNTIF(P683:W683,"N/T")&gt;=1,"N/T",(IF(COUNTIF(P683:W683,"N/A")&gt;=1,"N/A","-")))))))</f>
        <v/>
      </c>
      <c r="O683" s="81">
        <f>IF(COUNTIF(P683:Q683,"F")&gt;=1,"FAIL",(IF(COUNTIF(P683:Q683,"P")&gt;=1,"PASS",(IF(COUNTIF(P683:Q683,"N/T")&gt;=1,"N/T",(IF(COUNTIF(P683:Q683,"N/A")&gt;=1,"N/A","-")))))))</f>
        <v/>
      </c>
      <c r="P683" s="29" t="inlineStr">
        <is>
          <t>P</t>
        </is>
      </c>
      <c r="Q683" s="29" t="inlineStr">
        <is>
          <t>P</t>
        </is>
      </c>
      <c r="R683" s="120">
        <f>IF(COUNTIF(S683:T683,"F")&gt;=1,"FAIL",(IF(COUNTIF(S683:T683,"P")&gt;=1,"PASS",(IF(COUNTIF(S683:T683,"N/T")&gt;=1,"N/T",(IF(COUNTIF(S683:T683,"N/A")&gt;=1,"N/A","-")))))))</f>
        <v/>
      </c>
      <c r="S683" s="29" t="inlineStr">
        <is>
          <t>P</t>
        </is>
      </c>
      <c r="T683" s="29" t="inlineStr">
        <is>
          <t>P</t>
        </is>
      </c>
      <c r="U683" s="120">
        <f>IF(COUNTIF(V683:W683,"F")&gt;=1,"FAIL",(IF(COUNTIF(V683:W683,"P")&gt;=1,"PASS",(IF(COUNTIF(V683:W683,"N/T")&gt;=1,"N/T",(IF(COUNTIF(V683:W683,"N/A")&gt;=1,"N/A","-")))))))</f>
        <v/>
      </c>
      <c r="V683" s="29" t="inlineStr">
        <is>
          <t>P</t>
        </is>
      </c>
      <c r="W683" s="29" t="inlineStr">
        <is>
          <t>P</t>
        </is>
      </c>
      <c r="X683" s="29" t="n"/>
      <c r="Y683" s="29" t="n"/>
      <c r="Z683" s="39" t="inlineStr">
        <is>
          <t>내 위치 OFF: App 내 위치 권한 OFF
내 차 위치 OFF: E-privacy 미지원 차량에서 Servicelist OFF</t>
        </is>
      </c>
      <c r="AA683" s="29" t="n"/>
      <c r="AB683" s="29" t="n"/>
    </row>
    <row r="684" ht="118.8" customHeight="1" s="357">
      <c r="A684" s="108" t="inlineStr">
        <is>
          <t>n_175</t>
        </is>
      </c>
      <c r="B684" s="29" t="inlineStr">
        <is>
          <t>TC_MAP_0587</t>
        </is>
      </c>
      <c r="C684" s="29" t="inlineStr">
        <is>
          <t>Map</t>
        </is>
      </c>
      <c r="D684" s="29" t="inlineStr">
        <is>
          <t>장소/주소 검색</t>
        </is>
      </c>
      <c r="E684" s="29" t="inlineStr">
        <is>
          <t>장소/주소 검색 (Type1)</t>
        </is>
      </c>
      <c r="F684" s="29" t="inlineStr">
        <is>
          <t>장소/주소 검색 결과</t>
        </is>
      </c>
      <c r="G684" s="29" t="inlineStr">
        <is>
          <t>KR, EU</t>
        </is>
      </c>
      <c r="H684" s="66" t="n"/>
      <c r="I684" s="29" t="n">
        <v>1</v>
      </c>
      <c r="J684" s="30" t="inlineStr">
        <is>
          <t>1. 검색 결과 2개 이상</t>
        </is>
      </c>
      <c r="K684" s="63" t="n"/>
      <c r="L684" s="30" t="inlineStr">
        <is>
          <t>1. Map 진입
2. 상단 검색 영역 선택
3. 검색 후 화면 확인</t>
        </is>
      </c>
      <c r="M684" s="30" t="inlineStr">
        <is>
          <t>1. 검색 결과 목록 표출
- [이전] 버튼, 입력한 검색어, [닫기] 버튼
- 지도, POI 마커, 내 위치 마커
- 내 위치 조회 버튼
- POI명, 공유 버튼
- 직선 거리, POI 주소
- [경로 탐색] 버튼, [내 차로 전송] 버튼
* 직선 거리는 위치 권한 On 시에만 노출</t>
        </is>
      </c>
      <c r="N684" s="75">
        <f>IF(COUNTIF(P684:W684,"F")&gt;=1,"FAIL",(IF(COUNTIF(P684:W684,"P")&gt;=1,"PASS",(IF(COUNTIF(P684:W684,"N/T")&gt;=1,"N/T",(IF(COUNTIF(P684:W684,"N/A")&gt;=1,"N/A","-")))))))</f>
        <v/>
      </c>
      <c r="O684" s="81">
        <f>IF(COUNTIF(P684:Q684,"F")&gt;=1,"FAIL",(IF(COUNTIF(P684:Q684,"P")&gt;=1,"PASS",(IF(COUNTIF(P684:Q684,"N/T")&gt;=1,"N/T",(IF(COUNTIF(P684:Q684,"N/A")&gt;=1,"N/A","-")))))))</f>
        <v/>
      </c>
      <c r="P684" s="29" t="inlineStr">
        <is>
          <t>P</t>
        </is>
      </c>
      <c r="Q684" s="29" t="inlineStr">
        <is>
          <t>P</t>
        </is>
      </c>
      <c r="R684" s="120">
        <f>IF(COUNTIF(S684:T684,"F")&gt;=1,"FAIL",(IF(COUNTIF(S684:T684,"P")&gt;=1,"PASS",(IF(COUNTIF(S684:T684,"N/T")&gt;=1,"N/T",(IF(COUNTIF(S684:T684,"N/A")&gt;=1,"N/A","-")))))))</f>
        <v/>
      </c>
      <c r="S684" s="29" t="inlineStr">
        <is>
          <t>P</t>
        </is>
      </c>
      <c r="T684" s="29" t="inlineStr">
        <is>
          <t>P</t>
        </is>
      </c>
      <c r="U684" s="120">
        <f>IF(COUNTIF(V684:W684,"F")&gt;=1,"FAIL",(IF(COUNTIF(V684:W684,"P")&gt;=1,"PASS",(IF(COUNTIF(V684:W684,"N/T")&gt;=1,"N/T",(IF(COUNTIF(V684:W684,"N/A")&gt;=1,"N/A","-")))))))</f>
        <v/>
      </c>
      <c r="V684" s="29" t="inlineStr">
        <is>
          <t>P</t>
        </is>
      </c>
      <c r="W684" s="29" t="inlineStr">
        <is>
          <t>P</t>
        </is>
      </c>
      <c r="X684" s="29" t="inlineStr">
        <is>
          <t>SPAQA-23579</t>
        </is>
      </c>
      <c r="Y684" s="29" t="n"/>
      <c r="Z684" s="39" t="n"/>
      <c r="AA684" s="29" t="n"/>
      <c r="AB684" s="29" t="inlineStr">
        <is>
          <t>Sanity, CheckList</t>
        </is>
      </c>
    </row>
    <row r="685" ht="52.8" customHeight="1" s="357">
      <c r="A685" s="108" t="inlineStr">
        <is>
          <t>n_176</t>
        </is>
      </c>
      <c r="B685" s="29" t="inlineStr">
        <is>
          <t>TC_MAP_0588</t>
        </is>
      </c>
      <c r="C685" s="29" t="inlineStr">
        <is>
          <t>Map</t>
        </is>
      </c>
      <c r="D685" s="29" t="inlineStr">
        <is>
          <t>장소/주소 검색</t>
        </is>
      </c>
      <c r="E685" s="29" t="inlineStr">
        <is>
          <t>장소/주소 검색 (Type1)</t>
        </is>
      </c>
      <c r="F685" s="29" t="inlineStr">
        <is>
          <t>장소/주소 검색 결과</t>
        </is>
      </c>
      <c r="G685" s="29" t="inlineStr">
        <is>
          <t>KR, EU</t>
        </is>
      </c>
      <c r="H685" s="66" t="n"/>
      <c r="I685" s="29" t="n">
        <v>1</v>
      </c>
      <c r="J685" s="30" t="inlineStr">
        <is>
          <t>1. 검색 결과 2개 이상</t>
        </is>
      </c>
      <c r="K685" s="63" t="n"/>
      <c r="L685" s="30" t="inlineStr">
        <is>
          <t>1. Map 진입
2. 상단 검색 영역 선택
3. 검색 후 화면 확인
4. 임의의 마커 선택</t>
        </is>
      </c>
      <c r="M685" s="30" t="inlineStr">
        <is>
          <t>1. [목록 보기] 버튼 노출</t>
        </is>
      </c>
      <c r="N685" s="75">
        <f>IF(COUNTIF(P685:W685,"F")&gt;=1,"FAIL",(IF(COUNTIF(P685:W685,"P")&gt;=1,"PASS",(IF(COUNTIF(P685:W685,"N/T")&gt;=1,"N/T",(IF(COUNTIF(P685:W685,"N/A")&gt;=1,"N/A","-")))))))</f>
        <v/>
      </c>
      <c r="O685" s="81">
        <f>IF(COUNTIF(P685:Q685,"F")&gt;=1,"FAIL",(IF(COUNTIF(P685:Q685,"P")&gt;=1,"PASS",(IF(COUNTIF(P685:Q685,"N/T")&gt;=1,"N/T",(IF(COUNTIF(P685:Q685,"N/A")&gt;=1,"N/A","-")))))))</f>
        <v/>
      </c>
      <c r="P685" s="29" t="inlineStr">
        <is>
          <t>P</t>
        </is>
      </c>
      <c r="Q685" s="29" t="inlineStr">
        <is>
          <t>P</t>
        </is>
      </c>
      <c r="R685" s="120">
        <f>IF(COUNTIF(S685:T685,"F")&gt;=1,"FAIL",(IF(COUNTIF(S685:T685,"P")&gt;=1,"PASS",(IF(COUNTIF(S685:T685,"N/T")&gt;=1,"N/T",(IF(COUNTIF(S685:T685,"N/A")&gt;=1,"N/A","-")))))))</f>
        <v/>
      </c>
      <c r="S685" s="29" t="inlineStr">
        <is>
          <t>P</t>
        </is>
      </c>
      <c r="T685" s="29" t="inlineStr">
        <is>
          <t>P</t>
        </is>
      </c>
      <c r="U685" s="120">
        <f>IF(COUNTIF(V685:W685,"F")&gt;=1,"FAIL",(IF(COUNTIF(V685:W685,"P")&gt;=1,"PASS",(IF(COUNTIF(V685:W685,"N/T")&gt;=1,"N/T",(IF(COUNTIF(V685:W685,"N/A")&gt;=1,"N/A","-")))))))</f>
        <v/>
      </c>
      <c r="V685" s="29" t="inlineStr">
        <is>
          <t>P</t>
        </is>
      </c>
      <c r="W685" s="29" t="inlineStr">
        <is>
          <t>P</t>
        </is>
      </c>
      <c r="X685" s="29" t="n"/>
      <c r="Y685" s="29" t="n"/>
      <c r="Z685" s="39" t="n"/>
      <c r="AA685" s="29" t="n"/>
      <c r="AB685" s="29" t="inlineStr">
        <is>
          <t>Sanity, CheckList</t>
        </is>
      </c>
    </row>
    <row r="686" ht="52.8" customHeight="1" s="357">
      <c r="A686" s="108" t="inlineStr">
        <is>
          <t>n_177</t>
        </is>
      </c>
      <c r="B686" s="29" t="inlineStr">
        <is>
          <t>TC_MAP_0589</t>
        </is>
      </c>
      <c r="C686" s="29" t="inlineStr">
        <is>
          <t>Map</t>
        </is>
      </c>
      <c r="D686" s="29" t="inlineStr">
        <is>
          <t>장소/주소 검색</t>
        </is>
      </c>
      <c r="E686" s="29" t="inlineStr">
        <is>
          <t>장소/주소 검색 (Type1)</t>
        </is>
      </c>
      <c r="F686" s="29" t="inlineStr">
        <is>
          <t>장소/주소 검색 결과</t>
        </is>
      </c>
      <c r="G686" s="29" t="inlineStr">
        <is>
          <t>KR, EU</t>
        </is>
      </c>
      <c r="H686" s="66" t="n"/>
      <c r="I686" s="29" t="n">
        <v>1</v>
      </c>
      <c r="J686" s="30" t="inlineStr">
        <is>
          <t>1. 검색 결과 2개 이상</t>
        </is>
      </c>
      <c r="K686" s="63" t="n"/>
      <c r="L686" s="30" t="inlineStr">
        <is>
          <t>1. Map 진입
2. 상단 검색 영역 선택
3. 검색 후 화면 확인
4. 검색 결과 일반 속성의 POI 마커 선택</t>
        </is>
      </c>
      <c r="M686" s="30" t="inlineStr">
        <is>
          <t>1. 반응 없음</t>
        </is>
      </c>
      <c r="N686" s="75">
        <f>IF(COUNTIF(P686:W686,"F")&gt;=1,"FAIL",(IF(COUNTIF(P686:W686,"P")&gt;=1,"PASS",(IF(COUNTIF(P686:W686,"N/T")&gt;=1,"N/T",(IF(COUNTIF(P686:W686,"N/A")&gt;=1,"N/A","-")))))))</f>
        <v/>
      </c>
      <c r="O686" s="81">
        <f>IF(COUNTIF(P686:Q686,"F")&gt;=1,"FAIL",(IF(COUNTIF(P686:Q686,"P")&gt;=1,"PASS",(IF(COUNTIF(P686:Q686,"N/T")&gt;=1,"N/T",(IF(COUNTIF(P686:Q686,"N/A")&gt;=1,"N/A","-")))))))</f>
        <v/>
      </c>
      <c r="P686" s="29" t="inlineStr">
        <is>
          <t>P</t>
        </is>
      </c>
      <c r="Q686" s="29" t="inlineStr">
        <is>
          <t>P</t>
        </is>
      </c>
      <c r="R686" s="120">
        <f>IF(COUNTIF(S686:T686,"F")&gt;=1,"FAIL",(IF(COUNTIF(S686:T686,"P")&gt;=1,"PASS",(IF(COUNTIF(S686:T686,"N/T")&gt;=1,"N/T",(IF(COUNTIF(S686:T686,"N/A")&gt;=1,"N/A","-")))))))</f>
        <v/>
      </c>
      <c r="S686" s="29" t="inlineStr">
        <is>
          <t>P</t>
        </is>
      </c>
      <c r="T686" s="29" t="inlineStr">
        <is>
          <t>P</t>
        </is>
      </c>
      <c r="U686" s="120">
        <f>IF(COUNTIF(V686:W686,"F")&gt;=1,"FAIL",(IF(COUNTIF(V686:W686,"P")&gt;=1,"PASS",(IF(COUNTIF(V686:W686,"N/T")&gt;=1,"N/T",(IF(COUNTIF(V686:W686,"N/A")&gt;=1,"N/A","-")))))))</f>
        <v/>
      </c>
      <c r="V686" s="29" t="inlineStr">
        <is>
          <t>P</t>
        </is>
      </c>
      <c r="W686" s="29" t="inlineStr">
        <is>
          <t>P</t>
        </is>
      </c>
      <c r="X686" s="29" t="inlineStr">
        <is>
          <t>SPAQA-22924</t>
        </is>
      </c>
      <c r="Y686" s="29" t="n"/>
      <c r="Z686" s="39" t="n"/>
      <c r="AA686" s="29" t="n"/>
      <c r="AB686" s="29" t="inlineStr">
        <is>
          <t>Sanity, CheckList</t>
        </is>
      </c>
    </row>
    <row r="687" ht="52.8" customHeight="1" s="357">
      <c r="A687" s="108" t="inlineStr">
        <is>
          <t>n_178</t>
        </is>
      </c>
      <c r="B687" s="29" t="inlineStr">
        <is>
          <t>TC_MAP_0590</t>
        </is>
      </c>
      <c r="C687" s="29" t="inlineStr">
        <is>
          <t>Map</t>
        </is>
      </c>
      <c r="D687" s="29" t="inlineStr">
        <is>
          <t>장소/주소 검색</t>
        </is>
      </c>
      <c r="E687" s="29" t="inlineStr">
        <is>
          <t>장소/주소 검색 (Type1)</t>
        </is>
      </c>
      <c r="F687" s="29" t="inlineStr">
        <is>
          <t>장소/주소 검색 결과</t>
        </is>
      </c>
      <c r="G687" s="29" t="inlineStr">
        <is>
          <t>KR, EU</t>
        </is>
      </c>
      <c r="H687" s="66" t="n"/>
      <c r="I687" s="29" t="n">
        <v>4</v>
      </c>
      <c r="J687" s="30" t="inlineStr">
        <is>
          <t>1. 검색 결과 2개 이상
2. 일반 POI 속성일 경우
3. POI 마커 선택한 상태</t>
        </is>
      </c>
      <c r="K687" s="63" t="n"/>
      <c r="L687" s="30" t="inlineStr">
        <is>
          <t>1. Map 진입
2. 상단 검색 영역 선택
3. 검색 후 화면 확인
4. 선택한 POI 마커 재선택</t>
        </is>
      </c>
      <c r="M687" s="107" t="inlineStr">
        <is>
          <t>1. 반응 없음</t>
        </is>
      </c>
      <c r="N687" s="75">
        <f>IF(COUNTIF(P687:W687,"F")&gt;=1,"FAIL",(IF(COUNTIF(P687:W687,"P")&gt;=1,"PASS",(IF(COUNTIF(P687:W687,"N/T")&gt;=1,"N/T",(IF(COUNTIF(P687:W687,"N/A")&gt;=1,"N/A","-")))))))</f>
        <v/>
      </c>
      <c r="O687" s="120">
        <f>IF(COUNTIF(P687:Q687,"F")&gt;=1,"FAIL",(IF(COUNTIF(P687:Q687,"P")&gt;=1,"PASS",(IF(COUNTIF(P687:Q687,"N/T")&gt;=1,"N/T",(IF(COUNTIF(P687:Q687,"N/A")&gt;=1,"N/A","-")))))))</f>
        <v/>
      </c>
      <c r="P687" s="29" t="inlineStr">
        <is>
          <t>P</t>
        </is>
      </c>
      <c r="Q687" s="29" t="inlineStr">
        <is>
          <t>P</t>
        </is>
      </c>
      <c r="R687" s="120">
        <f>IF(COUNTIF(S687:T687,"F")&gt;=1,"FAIL",(IF(COUNTIF(S687:T687,"P")&gt;=1,"PASS",(IF(COUNTIF(S687:T687,"N/T")&gt;=1,"N/T",(IF(COUNTIF(S687:T687,"N/A")&gt;=1,"N/A","-")))))))</f>
        <v/>
      </c>
      <c r="S687" s="29" t="inlineStr">
        <is>
          <t>P</t>
        </is>
      </c>
      <c r="T687" s="29" t="inlineStr">
        <is>
          <t>P</t>
        </is>
      </c>
      <c r="U687" s="120">
        <f>IF(COUNTIF(V687:W687,"F")&gt;=1,"FAIL",(IF(COUNTIF(V687:W687,"P")&gt;=1,"PASS",(IF(COUNTIF(V687:W687,"N/T")&gt;=1,"N/T",(IF(COUNTIF(V687:W687,"N/A")&gt;=1,"N/A","-")))))))</f>
        <v/>
      </c>
      <c r="V687" s="29" t="inlineStr">
        <is>
          <t>P</t>
        </is>
      </c>
      <c r="W687" s="29" t="inlineStr">
        <is>
          <t>P</t>
        </is>
      </c>
      <c r="X687" s="29" t="n"/>
      <c r="Y687" s="29" t="n"/>
      <c r="Z687" s="39" t="n"/>
      <c r="AA687" s="29" t="n"/>
      <c r="AB687" s="29" t="n"/>
    </row>
    <row r="688" ht="52.8" customHeight="1" s="357">
      <c r="A688" s="108" t="inlineStr">
        <is>
          <t>n_179</t>
        </is>
      </c>
      <c r="B688" s="29" t="inlineStr">
        <is>
          <t>TC_MAP_0591</t>
        </is>
      </c>
      <c r="C688" s="29" t="inlineStr">
        <is>
          <t>Map</t>
        </is>
      </c>
      <c r="D688" s="29" t="inlineStr">
        <is>
          <t>장소/주소 검색</t>
        </is>
      </c>
      <c r="E688" s="29" t="inlineStr">
        <is>
          <t>장소/주소 검색 (Type1)</t>
        </is>
      </c>
      <c r="F688" s="29" t="inlineStr">
        <is>
          <t>장소/주소 검색 결과</t>
        </is>
      </c>
      <c r="G688" s="29" t="inlineStr">
        <is>
          <t>KR, EU</t>
        </is>
      </c>
      <c r="H688" s="66" t="n"/>
      <c r="I688" s="29" t="n">
        <v>4</v>
      </c>
      <c r="J688" s="30" t="inlineStr">
        <is>
          <t>1. 검색 결과 2개 이상
2. 주변 검색 POI 속성일 경우</t>
        </is>
      </c>
      <c r="K688" s="63" t="n"/>
      <c r="L688" s="30" t="inlineStr">
        <is>
          <t>1. Map 진입
2. 상단 검색 영역 선택
3. 검색 후 화면 확인
4. 지도 위치 변경 및 인터랙션</t>
        </is>
      </c>
      <c r="M688" s="30" t="inlineStr">
        <is>
          <t>1. POI 마커 표시 유지</t>
        </is>
      </c>
      <c r="N688" s="75">
        <f>IF(COUNTIF(P688:W688,"F")&gt;=1,"FAIL",(IF(COUNTIF(P688:W688,"P")&gt;=1,"PASS",(IF(COUNTIF(P688:W688,"N/T")&gt;=1,"N/T",(IF(COUNTIF(P688:W688,"N/A")&gt;=1,"N/A","-")))))))</f>
        <v/>
      </c>
      <c r="O688" s="120">
        <f>IF(COUNTIF(P688:Q688,"F")&gt;=1,"FAIL",(IF(COUNTIF(P688:Q688,"P")&gt;=1,"PASS",(IF(COUNTIF(P688:Q688,"N/T")&gt;=1,"N/T",(IF(COUNTIF(P688:Q688,"N/A")&gt;=1,"N/A","-")))))))</f>
        <v/>
      </c>
      <c r="P688" s="29" t="inlineStr">
        <is>
          <t>P</t>
        </is>
      </c>
      <c r="Q688" s="29" t="inlineStr">
        <is>
          <t>P</t>
        </is>
      </c>
      <c r="R688" s="120">
        <f>IF(COUNTIF(S688:T688,"F")&gt;=1,"FAIL",(IF(COUNTIF(S688:T688,"P")&gt;=1,"PASS",(IF(COUNTIF(S688:T688,"N/T")&gt;=1,"N/T",(IF(COUNTIF(S688:T688,"N/A")&gt;=1,"N/A","-")))))))</f>
        <v/>
      </c>
      <c r="S688" s="29" t="inlineStr">
        <is>
          <t>P</t>
        </is>
      </c>
      <c r="T688" s="29" t="inlineStr">
        <is>
          <t>P</t>
        </is>
      </c>
      <c r="U688" s="120">
        <f>IF(COUNTIF(V688:W688,"F")&gt;=1,"FAIL",(IF(COUNTIF(V688:W688,"P")&gt;=1,"PASS",(IF(COUNTIF(V688:W688,"N/T")&gt;=1,"N/T",(IF(COUNTIF(V688:W688,"N/A")&gt;=1,"N/A","-")))))))</f>
        <v/>
      </c>
      <c r="V688" s="29" t="inlineStr">
        <is>
          <t>P</t>
        </is>
      </c>
      <c r="W688" s="29" t="inlineStr">
        <is>
          <t>P</t>
        </is>
      </c>
      <c r="X688" s="29" t="n"/>
      <c r="Y688" s="29" t="n"/>
      <c r="Z688" s="39" t="n"/>
      <c r="AA688" s="29" t="n"/>
      <c r="AB688" s="29" t="n"/>
    </row>
    <row r="689" ht="52.8" customHeight="1" s="357">
      <c r="A689" s="108" t="inlineStr">
        <is>
          <t>n_180</t>
        </is>
      </c>
      <c r="B689" s="29" t="inlineStr">
        <is>
          <t>TC_MAP_0592</t>
        </is>
      </c>
      <c r="C689" s="29" t="inlineStr">
        <is>
          <t>Map</t>
        </is>
      </c>
      <c r="D689" s="29" t="inlineStr">
        <is>
          <t>장소/주소 검색</t>
        </is>
      </c>
      <c r="E689" s="29" t="inlineStr">
        <is>
          <t>장소/주소 검색 (Type1)</t>
        </is>
      </c>
      <c r="F689" s="29" t="inlineStr">
        <is>
          <t>장소/주소 검색 결과</t>
        </is>
      </c>
      <c r="G689" s="29" t="inlineStr">
        <is>
          <t>KR, EU</t>
        </is>
      </c>
      <c r="H689" s="66" t="n"/>
      <c r="I689" s="29" t="n">
        <v>4</v>
      </c>
      <c r="J689" s="30" t="inlineStr">
        <is>
          <t>1. 검색 결과 2개 이상
2. 주변 검색 POI 속성일 경우</t>
        </is>
      </c>
      <c r="K689" s="63" t="n"/>
      <c r="L689" s="30" t="inlineStr">
        <is>
          <t>1. Map 진입
2. 상단 검색 영역 선택
3. 검색 후 화면 확인
4. [즐겨찾기 등록] 버튼 선택</t>
        </is>
      </c>
      <c r="M689" s="30" t="inlineStr">
        <is>
          <t>1. 등록지에 저장 또는 삭제</t>
        </is>
      </c>
      <c r="N689" s="75">
        <f>IF(COUNTIF(P689:W689,"F")&gt;=1,"FAIL",(IF(COUNTIF(P689:W689,"P")&gt;=1,"PASS",(IF(COUNTIF(P689:W689,"N/T")&gt;=1,"N/T",(IF(COUNTIF(P689:W689,"N/A")&gt;=1,"N/A","-")))))))</f>
        <v/>
      </c>
      <c r="O689" s="120">
        <f>IF(COUNTIF(P689:Q689,"F")&gt;=1,"FAIL",(IF(COUNTIF(P689:Q689,"P")&gt;=1,"PASS",(IF(COUNTIF(P689:Q689,"N/T")&gt;=1,"N/T",(IF(COUNTIF(P689:Q689,"N/A")&gt;=1,"N/A","-")))))))</f>
        <v/>
      </c>
      <c r="P689" s="29" t="inlineStr">
        <is>
          <t>P</t>
        </is>
      </c>
      <c r="Q689" s="29" t="inlineStr">
        <is>
          <t>P</t>
        </is>
      </c>
      <c r="R689" s="120">
        <f>IF(COUNTIF(S689:T689,"F")&gt;=1,"FAIL",(IF(COUNTIF(S689:T689,"P")&gt;=1,"PASS",(IF(COUNTIF(S689:T689,"N/T")&gt;=1,"N/T",(IF(COUNTIF(S689:T689,"N/A")&gt;=1,"N/A","-")))))))</f>
        <v/>
      </c>
      <c r="S689" s="29" t="inlineStr">
        <is>
          <t>P</t>
        </is>
      </c>
      <c r="T689" s="29" t="inlineStr">
        <is>
          <t>P</t>
        </is>
      </c>
      <c r="U689" s="120">
        <f>IF(COUNTIF(V689:W689,"F")&gt;=1,"FAIL",(IF(COUNTIF(V689:W689,"P")&gt;=1,"PASS",(IF(COUNTIF(V689:W689,"N/T")&gt;=1,"N/T",(IF(COUNTIF(V689:W689,"N/A")&gt;=1,"N/A","-")))))))</f>
        <v/>
      </c>
      <c r="V689" s="29" t="inlineStr">
        <is>
          <t>P</t>
        </is>
      </c>
      <c r="W689" s="29" t="inlineStr">
        <is>
          <t>P</t>
        </is>
      </c>
      <c r="X689" s="29" t="n"/>
      <c r="Y689" s="29" t="n"/>
      <c r="Z689" s="39" t="n"/>
      <c r="AA689" s="29" t="n"/>
      <c r="AB689" s="29" t="n"/>
    </row>
    <row r="690" ht="66" customHeight="1" s="357">
      <c r="A690" s="108" t="inlineStr">
        <is>
          <t>n_181</t>
        </is>
      </c>
      <c r="B690" s="29" t="inlineStr">
        <is>
          <t>TC_MAP_0593</t>
        </is>
      </c>
      <c r="C690" s="29" t="inlineStr">
        <is>
          <t>Map</t>
        </is>
      </c>
      <c r="D690" s="29" t="inlineStr">
        <is>
          <t>장소/주소 검색</t>
        </is>
      </c>
      <c r="E690" s="29" t="inlineStr">
        <is>
          <t>장소/주소 검색 (Type1)</t>
        </is>
      </c>
      <c r="F690" s="29" t="inlineStr">
        <is>
          <t>장소/주소 검색 결과</t>
        </is>
      </c>
      <c r="G690" s="29" t="inlineStr">
        <is>
          <t>KR, EU</t>
        </is>
      </c>
      <c r="H690" s="66" t="n"/>
      <c r="I690" s="29" t="n">
        <v>4</v>
      </c>
      <c r="J690" s="30" t="inlineStr">
        <is>
          <t>1. 검색 결과 2개 이상
2. 주변 검색 POI 속성일 경우
3. 위치 서비스 on일 경우
4. 내 차 위치 조회 가능한 경우</t>
        </is>
      </c>
      <c r="K690" s="63" t="n"/>
      <c r="L690" s="30" t="inlineStr">
        <is>
          <t>1. Map 진입
2. 상단 검색 영역 선택
3. 검색 후 화면 확인
4. [경로 탐색] 버튼 선택</t>
        </is>
      </c>
      <c r="M690" s="30" t="inlineStr">
        <is>
          <t>1. 내 차 위치부터 해당 POI까지의 경로 탐색 결과 화면으로 이동</t>
        </is>
      </c>
      <c r="N690" s="75">
        <f>IF(COUNTIF(P690:W690,"F")&gt;=1,"FAIL",(IF(COUNTIF(P690:W690,"P")&gt;=1,"PASS",(IF(COUNTIF(P690:W690,"N/T")&gt;=1,"N/T",(IF(COUNTIF(P690:W690,"N/A")&gt;=1,"N/A","-")))))))</f>
        <v/>
      </c>
      <c r="O690" s="120">
        <f>IF(COUNTIF(P690:Q690,"F")&gt;=1,"FAIL",(IF(COUNTIF(P690:Q690,"P")&gt;=1,"PASS",(IF(COUNTIF(P690:Q690,"N/T")&gt;=1,"N/T",(IF(COUNTIF(P690:Q690,"N/A")&gt;=1,"N/A","-")))))))</f>
        <v/>
      </c>
      <c r="P690" s="29" t="inlineStr">
        <is>
          <t>P</t>
        </is>
      </c>
      <c r="Q690" s="29" t="inlineStr">
        <is>
          <t>P</t>
        </is>
      </c>
      <c r="R690" s="120">
        <f>IF(COUNTIF(S690:T690,"F")&gt;=1,"FAIL",(IF(COUNTIF(S690:T690,"P")&gt;=1,"PASS",(IF(COUNTIF(S690:T690,"N/T")&gt;=1,"N/T",(IF(COUNTIF(S690:T690,"N/A")&gt;=1,"N/A","-")))))))</f>
        <v/>
      </c>
      <c r="S690" s="29" t="inlineStr">
        <is>
          <t>P</t>
        </is>
      </c>
      <c r="T690" s="29" t="inlineStr">
        <is>
          <t>P</t>
        </is>
      </c>
      <c r="U690" s="120">
        <f>IF(COUNTIF(V690:W690,"F")&gt;=1,"FAIL",(IF(COUNTIF(V690:W690,"P")&gt;=1,"PASS",(IF(COUNTIF(V690:W690,"N/T")&gt;=1,"N/T",(IF(COUNTIF(V690:W690,"N/A")&gt;=1,"N/A","-")))))))</f>
        <v/>
      </c>
      <c r="V690" s="29" t="inlineStr">
        <is>
          <t>P</t>
        </is>
      </c>
      <c r="W690" s="29" t="inlineStr">
        <is>
          <t>P</t>
        </is>
      </c>
      <c r="X690" s="29" t="inlineStr">
        <is>
          <t>SPAQA-18868</t>
        </is>
      </c>
      <c r="Y690" s="29" t="n"/>
      <c r="Z690" s="39" t="n"/>
      <c r="AA690" s="29" t="n"/>
      <c r="AB690" s="29" t="n"/>
    </row>
    <row r="691" ht="66" customHeight="1" s="357">
      <c r="A691" s="108" t="inlineStr">
        <is>
          <t>Y_027</t>
        </is>
      </c>
      <c r="B691" s="29" t="inlineStr">
        <is>
          <t>TC_MAP_0594</t>
        </is>
      </c>
      <c r="C691" s="29" t="inlineStr">
        <is>
          <t>Map</t>
        </is>
      </c>
      <c r="D691" s="29" t="inlineStr">
        <is>
          <t>장소/주소 검색</t>
        </is>
      </c>
      <c r="E691" s="29" t="inlineStr">
        <is>
          <t>장소/주소 검색 (Type1)</t>
        </is>
      </c>
      <c r="F691" s="29" t="inlineStr">
        <is>
          <t>장소/주소 검색 결과</t>
        </is>
      </c>
      <c r="G691" s="29" t="inlineStr">
        <is>
          <t>KR, EU</t>
        </is>
      </c>
      <c r="H691" s="66" t="n"/>
      <c r="I691" s="29" t="n">
        <v>5</v>
      </c>
      <c r="J691" s="30" t="inlineStr">
        <is>
          <t>1. 검색 결과 2개 이상
2. 주변 검색 POI 속성일 경우
3. 위치 서비스 on일 경우
4. 내 차 위치 조회 불가능한 경우</t>
        </is>
      </c>
      <c r="K691" s="63" t="n"/>
      <c r="L691" s="30" t="inlineStr">
        <is>
          <t>1. Map 진입
2. 상단 검색 영역 선택
3. 검색 후 화면 확인
4. [경로 탐색] 버튼 선택</t>
        </is>
      </c>
      <c r="M691" s="30" t="inlineStr">
        <is>
          <t>1. 내 위치부터 해당 POI까지의 경로 탐색 결과 화면으로 이동</t>
        </is>
      </c>
      <c r="N691" s="75">
        <f>IF(COUNTIF(P691:W691,"F")&gt;=1,"FAIL",(IF(COUNTIF(P691:W691,"P")&gt;=1,"PASS",(IF(COUNTIF(P691:W691,"N/T")&gt;=1,"N/T",(IF(COUNTIF(P691:W691,"N/A")&gt;=1,"N/A","-")))))))</f>
        <v/>
      </c>
      <c r="O691" s="81">
        <f>IF(COUNTIF(P691:Q691,"F")&gt;=1,"FAIL",(IF(COUNTIF(P691:Q691,"P")&gt;=1,"PASS",(IF(COUNTIF(P691:Q691,"N/T")&gt;=1,"N/T",(IF(COUNTIF(P691:Q691,"N/A")&gt;=1,"N/A","-")))))))</f>
        <v/>
      </c>
      <c r="P691" s="29" t="inlineStr">
        <is>
          <t>P</t>
        </is>
      </c>
      <c r="Q691" s="29" t="inlineStr">
        <is>
          <t>P</t>
        </is>
      </c>
      <c r="R691" s="120">
        <f>IF(COUNTIF(S691:T691,"F")&gt;=1,"FAIL",(IF(COUNTIF(S691:T691,"P")&gt;=1,"PASS",(IF(COUNTIF(S691:T691,"N/T")&gt;=1,"N/T",(IF(COUNTIF(S691:T691,"N/A")&gt;=1,"N/A","-")))))))</f>
        <v/>
      </c>
      <c r="S691" s="29" t="inlineStr">
        <is>
          <t>P</t>
        </is>
      </c>
      <c r="T691" s="29" t="inlineStr">
        <is>
          <t>P</t>
        </is>
      </c>
      <c r="U691" s="120">
        <f>IF(COUNTIF(V691:W691,"F")&gt;=1,"FAIL",(IF(COUNTIF(V691:W691,"P")&gt;=1,"PASS",(IF(COUNTIF(V691:W691,"N/T")&gt;=1,"N/T",(IF(COUNTIF(V691:W691,"N/A")&gt;=1,"N/A","-")))))))</f>
        <v/>
      </c>
      <c r="V691" s="29" t="inlineStr">
        <is>
          <t>P</t>
        </is>
      </c>
      <c r="W691" s="29" t="inlineStr">
        <is>
          <t>P</t>
        </is>
      </c>
      <c r="X691" s="29" t="n"/>
      <c r="Y691" s="29" t="n"/>
      <c r="Z691" s="39" t="inlineStr">
        <is>
          <t>내 차 위치 OFF: E-privacy 미지원 차량에서 Servicelist OFF</t>
        </is>
      </c>
      <c r="AA691" s="29" t="n"/>
      <c r="AB691" s="29" t="n"/>
    </row>
    <row r="692" ht="52.8" customHeight="1" s="357">
      <c r="A692" s="108" t="inlineStr">
        <is>
          <t>Y_029</t>
        </is>
      </c>
      <c r="B692" s="29" t="inlineStr">
        <is>
          <t>TC_MAP_0595</t>
        </is>
      </c>
      <c r="C692" s="29" t="inlineStr">
        <is>
          <t>Map</t>
        </is>
      </c>
      <c r="D692" s="29" t="inlineStr">
        <is>
          <t>장소/주소 검색</t>
        </is>
      </c>
      <c r="E692" s="29" t="inlineStr">
        <is>
          <t>장소/주소 검색 (Type1)</t>
        </is>
      </c>
      <c r="F692" s="29" t="inlineStr">
        <is>
          <t>장소/주소 검색 결과</t>
        </is>
      </c>
      <c r="G692" s="29" t="inlineStr">
        <is>
          <t>KR, EU</t>
        </is>
      </c>
      <c r="H692" s="66" t="n"/>
      <c r="I692" s="29" t="n">
        <v>5</v>
      </c>
      <c r="J692" s="30" t="inlineStr">
        <is>
          <t>1. 검색 결과 2개 이상
2. 주변 검색 POI 속성일 경우
3. 내 차 위치/내 위치 조회 불가일 경우</t>
        </is>
      </c>
      <c r="K692" s="63" t="n"/>
      <c r="L692" s="30" t="inlineStr">
        <is>
          <t>1. Map 진입
2. 상단 검색 영역 선택
3. 검색 후 화면 확인
4. [경로 탐색] 버튼 선택</t>
        </is>
      </c>
      <c r="M692" s="30" t="inlineStr">
        <is>
          <t>1. 해당 POI가 도착지로 설정된 경로 탐색 시작 화면으로 이동</t>
        </is>
      </c>
      <c r="N692" s="75">
        <f>IF(COUNTIF(P692:W692,"F")&gt;=1,"FAIL",(IF(COUNTIF(P692:W692,"P")&gt;=1,"PASS",(IF(COUNTIF(P692:W692,"N/T")&gt;=1,"N/T",(IF(COUNTIF(P692:W692,"N/A")&gt;=1,"N/A","-")))))))</f>
        <v/>
      </c>
      <c r="O692" s="81">
        <f>IF(COUNTIF(P692:Q692,"F")&gt;=1,"FAIL",(IF(COUNTIF(P692:Q692,"P")&gt;=1,"PASS",(IF(COUNTIF(P692:Q692,"N/T")&gt;=1,"N/T",(IF(COUNTIF(P692:Q692,"N/A")&gt;=1,"N/A","-")))))))</f>
        <v/>
      </c>
      <c r="P692" s="29" t="inlineStr">
        <is>
          <t>P</t>
        </is>
      </c>
      <c r="Q692" s="29" t="inlineStr">
        <is>
          <t>P</t>
        </is>
      </c>
      <c r="R692" s="120">
        <f>IF(COUNTIF(S692:T692,"F")&gt;=1,"FAIL",(IF(COUNTIF(S692:T692,"P")&gt;=1,"PASS",(IF(COUNTIF(S692:T692,"N/T")&gt;=1,"N/T",(IF(COUNTIF(S692:T692,"N/A")&gt;=1,"N/A","-")))))))</f>
        <v/>
      </c>
      <c r="S692" s="29" t="inlineStr">
        <is>
          <t>P</t>
        </is>
      </c>
      <c r="T692" s="29" t="inlineStr">
        <is>
          <t>P</t>
        </is>
      </c>
      <c r="U692" s="120">
        <f>IF(COUNTIF(V692:W692,"F")&gt;=1,"FAIL",(IF(COUNTIF(V692:W692,"P")&gt;=1,"PASS",(IF(COUNTIF(V692:W692,"N/T")&gt;=1,"N/T",(IF(COUNTIF(V692:W692,"N/A")&gt;=1,"N/A","-")))))))</f>
        <v/>
      </c>
      <c r="V692" s="29" t="inlineStr">
        <is>
          <t>P</t>
        </is>
      </c>
      <c r="W692" s="29" t="inlineStr">
        <is>
          <t>P</t>
        </is>
      </c>
      <c r="X692" s="29" t="n"/>
      <c r="Y692" s="29" t="n"/>
      <c r="Z692" s="39" t="inlineStr">
        <is>
          <t>내 위치 OFF: App 내 위치 권한 OFF
내 차 위치 OFF: E-privacy 미지원 차량에서 Servicelist OFF</t>
        </is>
      </c>
      <c r="AA692" s="29" t="n"/>
      <c r="AB692" s="29" t="n"/>
    </row>
    <row r="693" ht="52.8" customHeight="1" s="357">
      <c r="A693" s="108" t="inlineStr">
        <is>
          <t>n_182</t>
        </is>
      </c>
      <c r="B693" s="29" t="inlineStr">
        <is>
          <t>TC_MAP_0596</t>
        </is>
      </c>
      <c r="C693" s="29" t="inlineStr">
        <is>
          <t>Map</t>
        </is>
      </c>
      <c r="D693" s="29" t="inlineStr">
        <is>
          <t>장소/주소 검색</t>
        </is>
      </c>
      <c r="E693" s="29" t="inlineStr">
        <is>
          <t>장소/주소 검색 (Type1)</t>
        </is>
      </c>
      <c r="F693" s="29" t="inlineStr">
        <is>
          <t>장소/주소 검색 결과</t>
        </is>
      </c>
      <c r="G693" s="29" t="inlineStr">
        <is>
          <t>KR, EU</t>
        </is>
      </c>
      <c r="H693" s="66" t="n"/>
      <c r="I693" s="29" t="n">
        <v>4</v>
      </c>
      <c r="J693" s="30" t="inlineStr">
        <is>
          <t>1. 검색 결과 2개 이상
2. 일반 POI 속성일 경우</t>
        </is>
      </c>
      <c r="K693" s="63" t="n"/>
      <c r="L693" s="30" t="inlineStr">
        <is>
          <t>1. Map 진입
2. 상단 검색 영역 선택
3. 검색 후 화면 확인
4. 입력 필드 선택</t>
        </is>
      </c>
      <c r="M693" s="30" t="inlineStr">
        <is>
          <t>1. 입력 필드 포커스 상태 및 키패드 노출</t>
        </is>
      </c>
      <c r="N693" s="75">
        <f>IF(COUNTIF(P693:W693,"F")&gt;=1,"FAIL",(IF(COUNTIF(P693:W693,"P")&gt;=1,"PASS",(IF(COUNTIF(P693:W693,"N/T")&gt;=1,"N/T",(IF(COUNTIF(P693:W693,"N/A")&gt;=1,"N/A","-")))))))</f>
        <v/>
      </c>
      <c r="O693" s="120">
        <f>IF(COUNTIF(P693:Q693,"F")&gt;=1,"FAIL",(IF(COUNTIF(P693:Q693,"P")&gt;=1,"PASS",(IF(COUNTIF(P693:Q693,"N/T")&gt;=1,"N/T",(IF(COUNTIF(P693:Q693,"N/A")&gt;=1,"N/A","-")))))))</f>
        <v/>
      </c>
      <c r="P693" s="29" t="inlineStr">
        <is>
          <t>P</t>
        </is>
      </c>
      <c r="Q693" s="29" t="inlineStr">
        <is>
          <t>P</t>
        </is>
      </c>
      <c r="R693" s="120">
        <f>IF(COUNTIF(S693:T693,"F")&gt;=1,"FAIL",(IF(COUNTIF(S693:T693,"P")&gt;=1,"PASS",(IF(COUNTIF(S693:T693,"N/T")&gt;=1,"N/T",(IF(COUNTIF(S693:T693,"N/A")&gt;=1,"N/A","-")))))))</f>
        <v/>
      </c>
      <c r="S693" s="29" t="inlineStr">
        <is>
          <t>P</t>
        </is>
      </c>
      <c r="T693" s="29" t="inlineStr">
        <is>
          <t>P</t>
        </is>
      </c>
      <c r="U693" s="120">
        <f>IF(COUNTIF(V693:W693,"F")&gt;=1,"FAIL",(IF(COUNTIF(V693:W693,"P")&gt;=1,"PASS",(IF(COUNTIF(V693:W693,"N/T")&gt;=1,"N/T",(IF(COUNTIF(V693:W693,"N/A")&gt;=1,"N/A","-")))))))</f>
        <v/>
      </c>
      <c r="V693" s="29" t="inlineStr">
        <is>
          <t>P</t>
        </is>
      </c>
      <c r="W693" s="29" t="inlineStr">
        <is>
          <t>P</t>
        </is>
      </c>
      <c r="X693" s="29" t="n"/>
      <c r="Y693" s="29" t="n"/>
      <c r="Z693" s="39" t="n"/>
      <c r="AA693" s="29" t="n"/>
      <c r="AB693" s="29" t="n"/>
    </row>
    <row r="694" ht="52.8" customHeight="1" s="357">
      <c r="A694" s="108" t="inlineStr">
        <is>
          <t>n_183</t>
        </is>
      </c>
      <c r="B694" s="29" t="inlineStr">
        <is>
          <t>TC_MAP_0597</t>
        </is>
      </c>
      <c r="C694" s="29" t="inlineStr">
        <is>
          <t>Map</t>
        </is>
      </c>
      <c r="D694" s="29" t="inlineStr">
        <is>
          <t>장소/주소 검색</t>
        </is>
      </c>
      <c r="E694" s="29" t="inlineStr">
        <is>
          <t>장소/주소 검색 (Type1)</t>
        </is>
      </c>
      <c r="F694" s="29" t="inlineStr">
        <is>
          <t>장소/주소 검색 결과</t>
        </is>
      </c>
      <c r="G694" s="29" t="inlineStr">
        <is>
          <t>KR, EU</t>
        </is>
      </c>
      <c r="H694" s="66" t="n"/>
      <c r="I694" s="29" t="n">
        <v>4</v>
      </c>
      <c r="J694" s="30" t="inlineStr">
        <is>
          <t>1. 검색 결과 2개 이상
2. 일반 POI 속성일 경우</t>
        </is>
      </c>
      <c r="K694" s="63" t="n"/>
      <c r="L694" s="30" t="inlineStr">
        <is>
          <t>1. Map 진입
2. 상단 검색 영역 선택
3. 검색 후 화면 확인
4. 입력 필드 선택</t>
        </is>
      </c>
      <c r="M694" s="30" t="inlineStr">
        <is>
          <t>1. 입력 필드 하단에 검색어에 대한 추천 검색어 목록 표시</t>
        </is>
      </c>
      <c r="N694" s="75">
        <f>IF(COUNTIF(P694:W694,"F")&gt;=1,"FAIL",(IF(COUNTIF(P694:W694,"P")&gt;=1,"PASS",(IF(COUNTIF(P694:W694,"N/T")&gt;=1,"N/T",(IF(COUNTIF(P694:W694,"N/A")&gt;=1,"N/A","-")))))))</f>
        <v/>
      </c>
      <c r="O694" s="120">
        <f>IF(COUNTIF(P694:Q694,"F")&gt;=1,"FAIL",(IF(COUNTIF(P694:Q694,"P")&gt;=1,"PASS",(IF(COUNTIF(P694:Q694,"N/T")&gt;=1,"N/T",(IF(COUNTIF(P694:Q694,"N/A")&gt;=1,"N/A","-")))))))</f>
        <v/>
      </c>
      <c r="P694" s="29" t="inlineStr">
        <is>
          <t>P</t>
        </is>
      </c>
      <c r="Q694" s="29" t="inlineStr">
        <is>
          <t>P</t>
        </is>
      </c>
      <c r="R694" s="120">
        <f>IF(COUNTIF(S694:T694,"F")&gt;=1,"FAIL",(IF(COUNTIF(S694:T694,"P")&gt;=1,"PASS",(IF(COUNTIF(S694:T694,"N/T")&gt;=1,"N/T",(IF(COUNTIF(S694:T694,"N/A")&gt;=1,"N/A","-")))))))</f>
        <v/>
      </c>
      <c r="S694" s="29" t="inlineStr">
        <is>
          <t>P</t>
        </is>
      </c>
      <c r="T694" s="29" t="inlineStr">
        <is>
          <t>P</t>
        </is>
      </c>
      <c r="U694" s="120">
        <f>IF(COUNTIF(V694:W694,"F")&gt;=1,"FAIL",(IF(COUNTIF(V694:W694,"P")&gt;=1,"PASS",(IF(COUNTIF(V694:W694,"N/T")&gt;=1,"N/T",(IF(COUNTIF(V694:W694,"N/A")&gt;=1,"N/A","-")))))))</f>
        <v/>
      </c>
      <c r="V694" s="29" t="inlineStr">
        <is>
          <t>P</t>
        </is>
      </c>
      <c r="W694" s="29" t="inlineStr">
        <is>
          <t>P</t>
        </is>
      </c>
      <c r="X694" s="29" t="inlineStr">
        <is>
          <t>SPAQA-22581</t>
        </is>
      </c>
      <c r="Y694" s="29" t="n"/>
      <c r="Z694" s="39" t="inlineStr">
        <is>
          <t>
</t>
        </is>
      </c>
      <c r="AA694" s="29" t="n"/>
      <c r="AB694" s="29" t="n"/>
    </row>
    <row r="695" ht="52.8" customHeight="1" s="357">
      <c r="A695" s="108" t="inlineStr">
        <is>
          <t>n_184</t>
        </is>
      </c>
      <c r="B695" s="29" t="inlineStr">
        <is>
          <t>TC_MAP_0598</t>
        </is>
      </c>
      <c r="C695" s="29" t="inlineStr">
        <is>
          <t>Map</t>
        </is>
      </c>
      <c r="D695" s="29" t="inlineStr">
        <is>
          <t>장소/주소 검색</t>
        </is>
      </c>
      <c r="E695" s="29" t="inlineStr">
        <is>
          <t>장소/주소 검색 (Type1)</t>
        </is>
      </c>
      <c r="F695" s="29" t="inlineStr">
        <is>
          <t>장소/주소 검색 결과</t>
        </is>
      </c>
      <c r="G695" s="29" t="inlineStr">
        <is>
          <t>KR, EU</t>
        </is>
      </c>
      <c r="H695" s="66" t="n"/>
      <c r="I695" s="29" t="n">
        <v>4</v>
      </c>
      <c r="J695" s="30" t="inlineStr">
        <is>
          <t>1. 검색 결과 2개 이상
2. 일반 POI 속성일 경우</t>
        </is>
      </c>
      <c r="K695" s="63" t="n"/>
      <c r="L695" s="30" t="inlineStr">
        <is>
          <t>1. Map 진입
2. 상단 검색 영역 선택
3. 검색 후 화면 확인
4. [이전] 버튼 선택</t>
        </is>
      </c>
      <c r="M695" s="30" t="inlineStr">
        <is>
          <t>1. 이전 화면으로 이동
- 장소/주소 검색 화면의 입력 필드 리셋
- 그 외 추천 검색어 목록, 키패드 미표시</t>
        </is>
      </c>
      <c r="N695" s="75">
        <f>IF(COUNTIF(P695:W695,"F")&gt;=1,"FAIL",(IF(COUNTIF(P695:W695,"P")&gt;=1,"PASS",(IF(COUNTIF(P695:W695,"N/T")&gt;=1,"N/T",(IF(COUNTIF(P695:W695,"N/A")&gt;=1,"N/A","-")))))))</f>
        <v/>
      </c>
      <c r="O695" s="120">
        <f>IF(COUNTIF(P695:Q695,"F")&gt;=1,"FAIL",(IF(COUNTIF(P695:Q695,"P")&gt;=1,"PASS",(IF(COUNTIF(P695:Q695,"N/T")&gt;=1,"N/T",(IF(COUNTIF(P695:Q695,"N/A")&gt;=1,"N/A","-")))))))</f>
        <v/>
      </c>
      <c r="P695" s="29" t="inlineStr">
        <is>
          <t>P</t>
        </is>
      </c>
      <c r="Q695" s="29" t="inlineStr">
        <is>
          <t>P</t>
        </is>
      </c>
      <c r="R695" s="120">
        <f>IF(COUNTIF(S695:T695,"F")&gt;=1,"FAIL",(IF(COUNTIF(S695:T695,"P")&gt;=1,"PASS",(IF(COUNTIF(S695:T695,"N/T")&gt;=1,"N/T",(IF(COUNTIF(S695:T695,"N/A")&gt;=1,"N/A","-")))))))</f>
        <v/>
      </c>
      <c r="S695" s="29" t="inlineStr">
        <is>
          <t>P</t>
        </is>
      </c>
      <c r="T695" s="29" t="inlineStr">
        <is>
          <t>P</t>
        </is>
      </c>
      <c r="U695" s="120">
        <f>IF(COUNTIF(V695:W695,"F")&gt;=1,"FAIL",(IF(COUNTIF(V695:W695,"P")&gt;=1,"PASS",(IF(COUNTIF(V695:W695,"N/T")&gt;=1,"N/T",(IF(COUNTIF(V695:W695,"N/A")&gt;=1,"N/A","-")))))))</f>
        <v/>
      </c>
      <c r="V695" s="29" t="inlineStr">
        <is>
          <t>P</t>
        </is>
      </c>
      <c r="W695" s="29" t="inlineStr">
        <is>
          <t>P</t>
        </is>
      </c>
      <c r="X695" s="29" t="n"/>
      <c r="Y695" s="29" t="n"/>
      <c r="Z695" s="39" t="n"/>
      <c r="AA695" s="29" t="n"/>
      <c r="AB695" s="29" t="n"/>
    </row>
    <row r="696" ht="52.8" customHeight="1" s="357">
      <c r="A696" s="108" t="inlineStr">
        <is>
          <t>n_185</t>
        </is>
      </c>
      <c r="B696" s="29" t="inlineStr">
        <is>
          <t>TC_MAP_0599</t>
        </is>
      </c>
      <c r="C696" s="29" t="inlineStr">
        <is>
          <t>Map</t>
        </is>
      </c>
      <c r="D696" s="29" t="inlineStr">
        <is>
          <t>장소/주소 검색</t>
        </is>
      </c>
      <c r="E696" s="29" t="inlineStr">
        <is>
          <t>장소/주소 검색 (Type1)</t>
        </is>
      </c>
      <c r="F696" s="29" t="inlineStr">
        <is>
          <t>장소/주소 검색 결과</t>
        </is>
      </c>
      <c r="G696" s="29" t="inlineStr">
        <is>
          <t>KR, EU</t>
        </is>
      </c>
      <c r="H696" s="66" t="n"/>
      <c r="I696" s="29" t="n">
        <v>4</v>
      </c>
      <c r="J696" s="30" t="inlineStr">
        <is>
          <t>1. 검색 결과 2개 이상
2. 일반 POI 속성일 경우</t>
        </is>
      </c>
      <c r="K696" s="63" t="n"/>
      <c r="L696" s="30" t="inlineStr">
        <is>
          <t>1. Map 진입
2. 상단 검색 영역 선택
3. 검색 후 화면 확인
4. [닫기] 버튼 선택</t>
        </is>
      </c>
      <c r="M696" s="30" t="inlineStr">
        <is>
          <t>1. 메인 지도로 이동</t>
        </is>
      </c>
      <c r="N696" s="75">
        <f>IF(COUNTIF(P696:W696,"F")&gt;=1,"FAIL",(IF(COUNTIF(P696:W696,"P")&gt;=1,"PASS",(IF(COUNTIF(P696:W696,"N/T")&gt;=1,"N/T",(IF(COUNTIF(P696:W696,"N/A")&gt;=1,"N/A","-")))))))</f>
        <v/>
      </c>
      <c r="O696" s="120">
        <f>IF(COUNTIF(P696:Q696,"F")&gt;=1,"FAIL",(IF(COUNTIF(P696:Q696,"P")&gt;=1,"PASS",(IF(COUNTIF(P696:Q696,"N/T")&gt;=1,"N/T",(IF(COUNTIF(P696:Q696,"N/A")&gt;=1,"N/A","-")))))))</f>
        <v/>
      </c>
      <c r="P696" s="29" t="inlineStr">
        <is>
          <t>P</t>
        </is>
      </c>
      <c r="Q696" s="29" t="inlineStr">
        <is>
          <t>P</t>
        </is>
      </c>
      <c r="R696" s="120">
        <f>IF(COUNTIF(S696:T696,"F")&gt;=1,"FAIL",(IF(COUNTIF(S696:T696,"P")&gt;=1,"PASS",(IF(COUNTIF(S696:T696,"N/T")&gt;=1,"N/T",(IF(COUNTIF(S696:T696,"N/A")&gt;=1,"N/A","-")))))))</f>
        <v/>
      </c>
      <c r="S696" s="29" t="inlineStr">
        <is>
          <t>P</t>
        </is>
      </c>
      <c r="T696" s="29" t="inlineStr">
        <is>
          <t>P</t>
        </is>
      </c>
      <c r="U696" s="120">
        <f>IF(COUNTIF(V696:W696,"F")&gt;=1,"FAIL",(IF(COUNTIF(V696:W696,"P")&gt;=1,"PASS",(IF(COUNTIF(V696:W696,"N/T")&gt;=1,"N/T",(IF(COUNTIF(V696:W696,"N/A")&gt;=1,"N/A","-")))))))</f>
        <v/>
      </c>
      <c r="V696" s="29" t="inlineStr">
        <is>
          <t>P</t>
        </is>
      </c>
      <c r="W696" s="29" t="inlineStr">
        <is>
          <t>P</t>
        </is>
      </c>
      <c r="X696" s="29" t="n"/>
      <c r="Y696" s="29" t="n"/>
      <c r="Z696" s="39" t="n"/>
      <c r="AA696" s="29" t="n"/>
      <c r="AB696" s="29" t="n"/>
    </row>
    <row r="697" ht="52.8" customHeight="1" s="357">
      <c r="A697" s="108" t="inlineStr">
        <is>
          <t>n_186</t>
        </is>
      </c>
      <c r="B697" s="29" t="inlineStr">
        <is>
          <t>TC_MAP_0600</t>
        </is>
      </c>
      <c r="C697" s="29" t="inlineStr">
        <is>
          <t>Map</t>
        </is>
      </c>
      <c r="D697" s="29" t="inlineStr">
        <is>
          <t>장소/주소 검색</t>
        </is>
      </c>
      <c r="E697" s="29" t="inlineStr">
        <is>
          <t>장소/주소 검색 (Type1)</t>
        </is>
      </c>
      <c r="F697" s="29" t="inlineStr">
        <is>
          <t>장소/주소 검색 결과</t>
        </is>
      </c>
      <c r="G697" s="29" t="inlineStr">
        <is>
          <t>KR, EU</t>
        </is>
      </c>
      <c r="H697" s="66" t="n"/>
      <c r="I697" s="29" t="n">
        <v>1</v>
      </c>
      <c r="J697" s="30" t="inlineStr">
        <is>
          <t>1. 검색 결과 2개 이상
2. 일반 POI 속성일 경우</t>
        </is>
      </c>
      <c r="K697" s="63" t="n"/>
      <c r="L697" s="30" t="inlineStr">
        <is>
          <t>1. Map 진입
2. 상단 검색 영역 선택
3. 검색 후 화면 확인
4. 지도 이동</t>
        </is>
      </c>
      <c r="M697" s="30" t="inlineStr">
        <is>
          <t>1. [현 위치에서 다시 검색] 버튼 노출</t>
        </is>
      </c>
      <c r="N697" s="75">
        <f>IF(COUNTIF(P697:W697,"F")&gt;=1,"FAIL",(IF(COUNTIF(P697:W697,"P")&gt;=1,"PASS",(IF(COUNTIF(P697:W697,"N/T")&gt;=1,"N/T",(IF(COUNTIF(P697:W697,"N/A")&gt;=1,"N/A","-")))))))</f>
        <v/>
      </c>
      <c r="O697" s="81">
        <f>IF(COUNTIF(P697:Q697,"F")&gt;=1,"FAIL",(IF(COUNTIF(P697:Q697,"P")&gt;=1,"PASS",(IF(COUNTIF(P697:Q697,"N/T")&gt;=1,"N/T",(IF(COUNTIF(P697:Q697,"N/A")&gt;=1,"N/A","-")))))))</f>
        <v/>
      </c>
      <c r="P697" s="29" t="inlineStr">
        <is>
          <t>P</t>
        </is>
      </c>
      <c r="Q697" s="29" t="inlineStr">
        <is>
          <t>P</t>
        </is>
      </c>
      <c r="R697" s="120">
        <f>IF(COUNTIF(S697:T697,"F")&gt;=1,"FAIL",(IF(COUNTIF(S697:T697,"P")&gt;=1,"PASS",(IF(COUNTIF(S697:T697,"N/T")&gt;=1,"N/T",(IF(COUNTIF(S697:T697,"N/A")&gt;=1,"N/A","-")))))))</f>
        <v/>
      </c>
      <c r="S697" s="29" t="inlineStr">
        <is>
          <t>P</t>
        </is>
      </c>
      <c r="T697" s="29" t="inlineStr">
        <is>
          <t>P</t>
        </is>
      </c>
      <c r="U697" s="120">
        <f>IF(COUNTIF(V697:W697,"F")&gt;=1,"FAIL",(IF(COUNTIF(V697:W697,"P")&gt;=1,"PASS",(IF(COUNTIF(V697:W697,"N/T")&gt;=1,"N/T",(IF(COUNTIF(V697:W697,"N/A")&gt;=1,"N/A","-")))))))</f>
        <v/>
      </c>
      <c r="V697" s="29" t="inlineStr">
        <is>
          <t>P</t>
        </is>
      </c>
      <c r="W697" s="29" t="inlineStr">
        <is>
          <t>P</t>
        </is>
      </c>
      <c r="X697" s="29" t="inlineStr">
        <is>
          <t>SPAQA-20603
SPAQA-22583</t>
        </is>
      </c>
      <c r="Y697" s="29" t="n"/>
      <c r="Z697" s="39" t="inlineStr">
        <is>
          <t>
</t>
        </is>
      </c>
      <c r="AA697" s="29" t="n"/>
      <c r="AB697" s="29" t="inlineStr">
        <is>
          <t>Sanity, CheckList</t>
        </is>
      </c>
    </row>
    <row r="698" ht="52.8" customHeight="1" s="357">
      <c r="A698" s="108" t="inlineStr">
        <is>
          <t>n_187</t>
        </is>
      </c>
      <c r="B698" s="29" t="inlineStr">
        <is>
          <t>TC_MAP_0601</t>
        </is>
      </c>
      <c r="C698" s="29" t="inlineStr">
        <is>
          <t>Map</t>
        </is>
      </c>
      <c r="D698" s="29" t="inlineStr">
        <is>
          <t>장소/주소 검색</t>
        </is>
      </c>
      <c r="E698" s="29" t="inlineStr">
        <is>
          <t>장소/주소 검색 (Type1)</t>
        </is>
      </c>
      <c r="F698" s="29" t="inlineStr">
        <is>
          <t>장소/주소 검색 결과</t>
        </is>
      </c>
      <c r="G698" s="29" t="inlineStr">
        <is>
          <t>KR, EU</t>
        </is>
      </c>
      <c r="H698" s="66" t="n"/>
      <c r="I698" s="29" t="n">
        <v>1</v>
      </c>
      <c r="J698" s="30" t="inlineStr">
        <is>
          <t>1. 검색 결과 2개 이상
2. 일반 POI 속성일 경우
3. 지도 영역의 마커를 선택한 경우</t>
        </is>
      </c>
      <c r="K698" s="63" t="n"/>
      <c r="L698" s="30" t="inlineStr">
        <is>
          <t>1. Map 진입
2. 상단 검색 영역 선택
3. 검색 후 화면 확인</t>
        </is>
      </c>
      <c r="M698" s="30" t="inlineStr">
        <is>
          <t>1. [목록 보기] 버튼 노출</t>
        </is>
      </c>
      <c r="N698" s="75">
        <f>IF(COUNTIF(P698:W698,"F")&gt;=1,"FAIL",(IF(COUNTIF(P698:W698,"P")&gt;=1,"PASS",(IF(COUNTIF(P698:W698,"N/T")&gt;=1,"N/T",(IF(COUNTIF(P698:W698,"N/A")&gt;=1,"N/A","-")))))))</f>
        <v/>
      </c>
      <c r="O698" s="81">
        <f>IF(COUNTIF(P698:Q698,"F")&gt;=1,"FAIL",(IF(COUNTIF(P698:Q698,"P")&gt;=1,"PASS",(IF(COUNTIF(P698:Q698,"N/T")&gt;=1,"N/T",(IF(COUNTIF(P698:Q698,"N/A")&gt;=1,"N/A","-")))))))</f>
        <v/>
      </c>
      <c r="P698" s="29" t="inlineStr">
        <is>
          <t>P</t>
        </is>
      </c>
      <c r="Q698" s="29" t="inlineStr">
        <is>
          <t>P</t>
        </is>
      </c>
      <c r="R698" s="120">
        <f>IF(COUNTIF(S698:T698,"F")&gt;=1,"FAIL",(IF(COUNTIF(S698:T698,"P")&gt;=1,"PASS",(IF(COUNTIF(S698:T698,"N/T")&gt;=1,"N/T",(IF(COUNTIF(S698:T698,"N/A")&gt;=1,"N/A","-")))))))</f>
        <v/>
      </c>
      <c r="S698" s="29" t="inlineStr">
        <is>
          <t>P</t>
        </is>
      </c>
      <c r="T698" s="29" t="inlineStr">
        <is>
          <t>P</t>
        </is>
      </c>
      <c r="U698" s="120">
        <f>IF(COUNTIF(V698:W698,"F")&gt;=1,"FAIL",(IF(COUNTIF(V698:W698,"P")&gt;=1,"PASS",(IF(COUNTIF(V698:W698,"N/T")&gt;=1,"N/T",(IF(COUNTIF(V698:W698,"N/A")&gt;=1,"N/A","-")))))))</f>
        <v/>
      </c>
      <c r="V698" s="29" t="inlineStr">
        <is>
          <t>P</t>
        </is>
      </c>
      <c r="W698" s="29" t="inlineStr">
        <is>
          <t>P</t>
        </is>
      </c>
      <c r="X698" s="29" t="n"/>
      <c r="Y698" s="29" t="n"/>
      <c r="Z698" s="39" t="n"/>
      <c r="AA698" s="29" t="n"/>
      <c r="AB698" s="29" t="inlineStr">
        <is>
          <t>Sanity, CheckList</t>
        </is>
      </c>
    </row>
    <row r="699" ht="52.8" customHeight="1" s="357">
      <c r="A699" s="108" t="inlineStr">
        <is>
          <t>n_188</t>
        </is>
      </c>
      <c r="B699" s="29" t="inlineStr">
        <is>
          <t>TC_MAP_0602</t>
        </is>
      </c>
      <c r="C699" s="29" t="inlineStr">
        <is>
          <t>Map</t>
        </is>
      </c>
      <c r="D699" s="29" t="inlineStr">
        <is>
          <t>장소/주소 검색</t>
        </is>
      </c>
      <c r="E699" s="29" t="inlineStr">
        <is>
          <t>장소/주소 검색 (Type1)</t>
        </is>
      </c>
      <c r="F699" s="29" t="inlineStr">
        <is>
          <t>장소/주소 검색 결과</t>
        </is>
      </c>
      <c r="G699" s="29" t="inlineStr">
        <is>
          <t>KR, EU</t>
        </is>
      </c>
      <c r="H699" s="66" t="n"/>
      <c r="I699" s="29" t="n">
        <v>1</v>
      </c>
      <c r="J699" s="30" t="inlineStr">
        <is>
          <t>1. 검색 결과 2개 이상
2. 일반 POI 속성일 경우
3. 지도 영역의 마커를 선택한 경우</t>
        </is>
      </c>
      <c r="K699" s="63" t="n"/>
      <c r="L699" s="30" t="inlineStr">
        <is>
          <t>1. Map 진입
2. 상단 검색 영역 선택
3. 검색 후 화면 확인
4. [목록 보기] 버튼 선택</t>
        </is>
      </c>
      <c r="M699" s="30" t="inlineStr">
        <is>
          <t>1. 검색 결과 목록 화면으로 이동</t>
        </is>
      </c>
      <c r="N699" s="75">
        <f>IF(COUNTIF(P699:W699,"F")&gt;=1,"FAIL",(IF(COUNTIF(P699:W699,"P")&gt;=1,"PASS",(IF(COUNTIF(P699:W699,"N/T")&gt;=1,"N/T",(IF(COUNTIF(P699:W699,"N/A")&gt;=1,"N/A","-")))))))</f>
        <v/>
      </c>
      <c r="O699" s="81">
        <f>IF(COUNTIF(P699:Q699,"F")&gt;=1,"FAIL",(IF(COUNTIF(P699:Q699,"P")&gt;=1,"PASS",(IF(COUNTIF(P699:Q699,"N/T")&gt;=1,"N/T",(IF(COUNTIF(P699:Q699,"N/A")&gt;=1,"N/A","-")))))))</f>
        <v/>
      </c>
      <c r="P699" s="29" t="inlineStr">
        <is>
          <t>P</t>
        </is>
      </c>
      <c r="Q699" s="29" t="inlineStr">
        <is>
          <t>P</t>
        </is>
      </c>
      <c r="R699" s="120">
        <f>IF(COUNTIF(S699:T699,"F")&gt;=1,"FAIL",(IF(COUNTIF(S699:T699,"P")&gt;=1,"PASS",(IF(COUNTIF(S699:T699,"N/T")&gt;=1,"N/T",(IF(COUNTIF(S699:T699,"N/A")&gt;=1,"N/A","-")))))))</f>
        <v/>
      </c>
      <c r="S699" s="29" t="inlineStr">
        <is>
          <t>P</t>
        </is>
      </c>
      <c r="T699" s="29" t="inlineStr">
        <is>
          <t>P</t>
        </is>
      </c>
      <c r="U699" s="120">
        <f>IF(COUNTIF(V699:W699,"F")&gt;=1,"FAIL",(IF(COUNTIF(V699:W699,"P")&gt;=1,"PASS",(IF(COUNTIF(V699:W699,"N/T")&gt;=1,"N/T",(IF(COUNTIF(V699:W699,"N/A")&gt;=1,"N/A","-")))))))</f>
        <v/>
      </c>
      <c r="V699" s="29" t="inlineStr">
        <is>
          <t>P</t>
        </is>
      </c>
      <c r="W699" s="29" t="inlineStr">
        <is>
          <t>P</t>
        </is>
      </c>
      <c r="X699" s="29" t="n"/>
      <c r="Y699" s="29" t="n"/>
      <c r="Z699" s="39" t="n"/>
      <c r="AA699" s="29" t="n"/>
      <c r="AB699" s="29" t="inlineStr">
        <is>
          <t>Sanity, CheckList</t>
        </is>
      </c>
    </row>
    <row r="700" ht="52.8" customHeight="1" s="357">
      <c r="A700" s="108" t="inlineStr">
        <is>
          <t>n_189</t>
        </is>
      </c>
      <c r="B700" s="29" t="inlineStr">
        <is>
          <t>TC_MAP_0603</t>
        </is>
      </c>
      <c r="C700" s="29" t="inlineStr">
        <is>
          <t>Map</t>
        </is>
      </c>
      <c r="D700" s="29" t="inlineStr">
        <is>
          <t>장소/주소 검색</t>
        </is>
      </c>
      <c r="E700" s="29" t="inlineStr">
        <is>
          <t>장소/주소 검색 (Type1)</t>
        </is>
      </c>
      <c r="F700" s="29" t="inlineStr">
        <is>
          <t>장소/주소 검색 결과</t>
        </is>
      </c>
      <c r="G700" s="29" t="inlineStr">
        <is>
          <t>KR, EU</t>
        </is>
      </c>
      <c r="H700" s="66" t="n"/>
      <c r="I700" s="29" t="n">
        <v>4</v>
      </c>
      <c r="J700" s="30" t="inlineStr">
        <is>
          <t>1. 검색 결과 2개 이상
2. 일반 POI 속성일 경우</t>
        </is>
      </c>
      <c r="K700" s="63" t="n"/>
      <c r="L700" s="30" t="inlineStr">
        <is>
          <t>1. Map 진입
2. 상단 검색 영역 선택
3. 검색 후 화면 확인
4. 검색 결과 일반 속성의 POI 마커 선택</t>
        </is>
      </c>
      <c r="M700" s="30" t="inlineStr">
        <is>
          <t>1. 선택 상태의 일반 POI 마커 표시</t>
        </is>
      </c>
      <c r="N700" s="75">
        <f>IF(COUNTIF(P700:W700,"F")&gt;=1,"FAIL",(IF(COUNTIF(P700:W700,"P")&gt;=1,"PASS",(IF(COUNTIF(P700:W700,"N/T")&gt;=1,"N/T",(IF(COUNTIF(P700:W700,"N/A")&gt;=1,"N/A","-")))))))</f>
        <v/>
      </c>
      <c r="O700" s="120">
        <f>IF(COUNTIF(P700:Q700,"F")&gt;=1,"FAIL",(IF(COUNTIF(P700:Q700,"P")&gt;=1,"PASS",(IF(COUNTIF(P700:Q700,"N/T")&gt;=1,"N/T",(IF(COUNTIF(P700:Q700,"N/A")&gt;=1,"N/A","-")))))))</f>
        <v/>
      </c>
      <c r="P700" s="29" t="inlineStr">
        <is>
          <t>P</t>
        </is>
      </c>
      <c r="Q700" s="29" t="inlineStr">
        <is>
          <t>P</t>
        </is>
      </c>
      <c r="R700" s="120">
        <f>IF(COUNTIF(S700:T700,"F")&gt;=1,"FAIL",(IF(COUNTIF(S700:T700,"P")&gt;=1,"PASS",(IF(COUNTIF(S700:T700,"N/T")&gt;=1,"N/T",(IF(COUNTIF(S700:T700,"N/A")&gt;=1,"N/A","-")))))))</f>
        <v/>
      </c>
      <c r="S700" s="29" t="inlineStr">
        <is>
          <t>P</t>
        </is>
      </c>
      <c r="T700" s="29" t="inlineStr">
        <is>
          <t>P</t>
        </is>
      </c>
      <c r="U700" s="120">
        <f>IF(COUNTIF(V700:W700,"F")&gt;=1,"FAIL",(IF(COUNTIF(V700:W700,"P")&gt;=1,"PASS",(IF(COUNTIF(V700:W700,"N/T")&gt;=1,"N/T",(IF(COUNTIF(V700:W700,"N/A")&gt;=1,"N/A","-")))))))</f>
        <v/>
      </c>
      <c r="V700" s="29" t="inlineStr">
        <is>
          <t>P</t>
        </is>
      </c>
      <c r="W700" s="29" t="inlineStr">
        <is>
          <t>P</t>
        </is>
      </c>
      <c r="X700" s="29" t="n"/>
      <c r="Y700" s="29" t="n"/>
      <c r="Z700" s="39" t="n"/>
      <c r="AA700" s="29" t="n"/>
      <c r="AB700" s="29" t="n"/>
    </row>
    <row r="701" ht="52.8" customHeight="1" s="357">
      <c r="A701" s="108" t="inlineStr">
        <is>
          <t>n_190</t>
        </is>
      </c>
      <c r="B701" s="29" t="inlineStr">
        <is>
          <t>TC_MAP_0604</t>
        </is>
      </c>
      <c r="C701" s="29" t="inlineStr">
        <is>
          <t>Map</t>
        </is>
      </c>
      <c r="D701" s="29" t="inlineStr">
        <is>
          <t>장소/주소 검색</t>
        </is>
      </c>
      <c r="E701" s="29" t="inlineStr">
        <is>
          <t>장소/주소 검색 (Type1)</t>
        </is>
      </c>
      <c r="F701" s="29" t="inlineStr">
        <is>
          <t>장소/주소 검색 결과</t>
        </is>
      </c>
      <c r="G701" s="29" t="inlineStr">
        <is>
          <t>KR, EU</t>
        </is>
      </c>
      <c r="H701" s="66" t="n"/>
      <c r="I701" s="29" t="n">
        <v>4</v>
      </c>
      <c r="J701" s="30" t="inlineStr">
        <is>
          <t>1. 검색 결과 2개 이상
2. 주변 POI 속성일 경우</t>
        </is>
      </c>
      <c r="K701" s="63" t="n"/>
      <c r="L701" s="30" t="inlineStr">
        <is>
          <t>1. Map 진입
2. 상단 검색 영역 선택
3. 주변 검색 속성인 POI 검색 
4. 검색 결과의 POI 마커 선택</t>
        </is>
      </c>
      <c r="M701" s="30" t="inlineStr">
        <is>
          <t>1. 선택 상태의 일반 POI 마커 표시
※ 통합 검색인 경우 모든 검색 결과 일반 POI 마커(해외)</t>
        </is>
      </c>
      <c r="N701" s="75">
        <f>IF(COUNTIF(P701:W701,"F")&gt;=1,"FAIL",(IF(COUNTIF(P701:W701,"P")&gt;=1,"PASS",(IF(COUNTIF(P701:W701,"N/T")&gt;=1,"N/T",(IF(COUNTIF(P701:W701,"N/A")&gt;=1,"N/A","-")))))))</f>
        <v/>
      </c>
      <c r="O701" s="120">
        <f>IF(COUNTIF(P701:Q701,"F")&gt;=1,"FAIL",(IF(COUNTIF(P701:Q701,"P")&gt;=1,"PASS",(IF(COUNTIF(P701:Q701,"N/T")&gt;=1,"N/T",(IF(COUNTIF(P701:Q701,"N/A")&gt;=1,"N/A","-")))))))</f>
        <v/>
      </c>
      <c r="P701" s="29" t="inlineStr">
        <is>
          <t>P</t>
        </is>
      </c>
      <c r="Q701" s="29" t="inlineStr">
        <is>
          <t>P</t>
        </is>
      </c>
      <c r="R701" s="120">
        <f>IF(COUNTIF(S701:T701,"F")&gt;=1,"FAIL",(IF(COUNTIF(S701:T701,"P")&gt;=1,"PASS",(IF(COUNTIF(S701:T701,"N/T")&gt;=1,"N/T",(IF(COUNTIF(S701:T701,"N/A")&gt;=1,"N/A","-")))))))</f>
        <v/>
      </c>
      <c r="S701" s="29" t="inlineStr">
        <is>
          <t>P</t>
        </is>
      </c>
      <c r="T701" s="29" t="inlineStr">
        <is>
          <t>P</t>
        </is>
      </c>
      <c r="U701" s="120">
        <f>IF(COUNTIF(V701:W701,"F")&gt;=1,"FAIL",(IF(COUNTIF(V701:W701,"P")&gt;=1,"PASS",(IF(COUNTIF(V701:W701,"N/T")&gt;=1,"N/T",(IF(COUNTIF(V701:W701,"N/A")&gt;=1,"N/A","-")))))))</f>
        <v/>
      </c>
      <c r="V701" s="29" t="inlineStr">
        <is>
          <t>P</t>
        </is>
      </c>
      <c r="W701" s="29" t="inlineStr">
        <is>
          <t>P</t>
        </is>
      </c>
      <c r="X701" s="29" t="n"/>
      <c r="Y701" s="29" t="n"/>
      <c r="Z701" s="39" t="n"/>
      <c r="AA701" s="29" t="n"/>
      <c r="AB701" s="29" t="n"/>
    </row>
    <row r="702" ht="52.8" customHeight="1" s="357">
      <c r="A702" s="108" t="inlineStr">
        <is>
          <t>n_191</t>
        </is>
      </c>
      <c r="B702" s="29" t="inlineStr">
        <is>
          <t>TC_MAP_0605</t>
        </is>
      </c>
      <c r="C702" s="29" t="inlineStr">
        <is>
          <t>Map</t>
        </is>
      </c>
      <c r="D702" s="29" t="inlineStr">
        <is>
          <t>장소/주소 검색</t>
        </is>
      </c>
      <c r="E702" s="29" t="inlineStr">
        <is>
          <t>장소/주소 검색 (Type1)</t>
        </is>
      </c>
      <c r="F702" s="29" t="inlineStr">
        <is>
          <t>장소/주소 검색 결과</t>
        </is>
      </c>
      <c r="G702" s="29" t="inlineStr">
        <is>
          <t>KR, EU</t>
        </is>
      </c>
      <c r="H702" s="66" t="n"/>
      <c r="I702" s="29" t="n">
        <v>4</v>
      </c>
      <c r="J702" s="30" t="inlineStr">
        <is>
          <t>1. 검색 결과 2개 이상
2. 일반 POI 속성일 경우
3. POI 마커 선택한 상태</t>
        </is>
      </c>
      <c r="K702" s="63" t="n"/>
      <c r="L702" s="30" t="inlineStr">
        <is>
          <t>1. Map 진입
2. 상단 검색 영역 선택
3. 검색 후 화면 확인
4. 선택한 POI 마커 재선택</t>
        </is>
      </c>
      <c r="M702" s="30" t="inlineStr">
        <is>
          <t>1. 반응 없음</t>
        </is>
      </c>
      <c r="N702" s="75">
        <f>IF(COUNTIF(P702:W702,"F")&gt;=1,"FAIL",(IF(COUNTIF(P702:W702,"P")&gt;=1,"PASS",(IF(COUNTIF(P702:W702,"N/T")&gt;=1,"N/T",(IF(COUNTIF(P702:W702,"N/A")&gt;=1,"N/A","-")))))))</f>
        <v/>
      </c>
      <c r="O702" s="120">
        <f>IF(COUNTIF(P702:Q702,"F")&gt;=1,"FAIL",(IF(COUNTIF(P702:Q702,"P")&gt;=1,"PASS",(IF(COUNTIF(P702:Q702,"N/T")&gt;=1,"N/T",(IF(COUNTIF(P702:Q702,"N/A")&gt;=1,"N/A","-")))))))</f>
        <v/>
      </c>
      <c r="P702" s="29" t="inlineStr">
        <is>
          <t>P</t>
        </is>
      </c>
      <c r="Q702" s="29" t="inlineStr">
        <is>
          <t>P</t>
        </is>
      </c>
      <c r="R702" s="120">
        <f>IF(COUNTIF(S702:T702,"F")&gt;=1,"FAIL",(IF(COUNTIF(S702:T702,"P")&gt;=1,"PASS",(IF(COUNTIF(S702:T702,"N/T")&gt;=1,"N/T",(IF(COUNTIF(S702:T702,"N/A")&gt;=1,"N/A","-")))))))</f>
        <v/>
      </c>
      <c r="S702" s="29" t="inlineStr">
        <is>
          <t>P</t>
        </is>
      </c>
      <c r="T702" s="29" t="inlineStr">
        <is>
          <t>P</t>
        </is>
      </c>
      <c r="U702" s="120">
        <f>IF(COUNTIF(V702:W702,"F")&gt;=1,"FAIL",(IF(COUNTIF(V702:W702,"P")&gt;=1,"PASS",(IF(COUNTIF(V702:W702,"N/T")&gt;=1,"N/T",(IF(COUNTIF(V702:W702,"N/A")&gt;=1,"N/A","-")))))))</f>
        <v/>
      </c>
      <c r="V702" s="29" t="inlineStr">
        <is>
          <t>P</t>
        </is>
      </c>
      <c r="W702" s="29" t="inlineStr">
        <is>
          <t>P</t>
        </is>
      </c>
      <c r="X702" s="29" t="n"/>
      <c r="Y702" s="29" t="n"/>
      <c r="Z702" s="39" t="n"/>
      <c r="AA702" s="29" t="n"/>
      <c r="AB702" s="29" t="n"/>
    </row>
    <row r="703" ht="52.8" customHeight="1" s="357">
      <c r="A703" s="108" t="inlineStr">
        <is>
          <t>n_192</t>
        </is>
      </c>
      <c r="B703" s="29" t="inlineStr">
        <is>
          <t>TC_MAP_0606</t>
        </is>
      </c>
      <c r="C703" s="29" t="inlineStr">
        <is>
          <t>Map</t>
        </is>
      </c>
      <c r="D703" s="29" t="inlineStr">
        <is>
          <t>장소/주소 검색</t>
        </is>
      </c>
      <c r="E703" s="29" t="inlineStr">
        <is>
          <t>장소/주소 검색 (Type1)</t>
        </is>
      </c>
      <c r="F703" s="29" t="inlineStr">
        <is>
          <t>장소/주소 검색 결과</t>
        </is>
      </c>
      <c r="G703" s="29" t="inlineStr">
        <is>
          <t>KR, EU</t>
        </is>
      </c>
      <c r="H703" s="66" t="n"/>
      <c r="I703" s="29" t="n">
        <v>4</v>
      </c>
      <c r="J703" s="30" t="inlineStr">
        <is>
          <t>1. 검색 결과 2개 이상
2. 일반 POI 속성일 경우</t>
        </is>
      </c>
      <c r="K703" s="63" t="n"/>
      <c r="L703" s="30" t="inlineStr">
        <is>
          <t>1. Map 진입
2. 상단 검색 영역 선택
3. 검색 후 화면 확인
4. 지도 위치 변경 및 인터랙션</t>
        </is>
      </c>
      <c r="M703" s="30" t="inlineStr">
        <is>
          <t>1. POI 마커 표시 유지</t>
        </is>
      </c>
      <c r="N703" s="75">
        <f>IF(COUNTIF(P703:W703,"F")&gt;=1,"FAIL",(IF(COUNTIF(P703:W703,"P")&gt;=1,"PASS",(IF(COUNTIF(P703:W703,"N/T")&gt;=1,"N/T",(IF(COUNTIF(P703:W703,"N/A")&gt;=1,"N/A","-")))))))</f>
        <v/>
      </c>
      <c r="O703" s="120">
        <f>IF(COUNTIF(P703:Q703,"F")&gt;=1,"FAIL",(IF(COUNTIF(P703:Q703,"P")&gt;=1,"PASS",(IF(COUNTIF(P703:Q703,"N/T")&gt;=1,"N/T",(IF(COUNTIF(P703:Q703,"N/A")&gt;=1,"N/A","-")))))))</f>
        <v/>
      </c>
      <c r="P703" s="29" t="inlineStr">
        <is>
          <t>P</t>
        </is>
      </c>
      <c r="Q703" s="29" t="inlineStr">
        <is>
          <t>P</t>
        </is>
      </c>
      <c r="R703" s="120">
        <f>IF(COUNTIF(S703:T703,"F")&gt;=1,"FAIL",(IF(COUNTIF(S703:T703,"P")&gt;=1,"PASS",(IF(COUNTIF(S703:T703,"N/T")&gt;=1,"N/T",(IF(COUNTIF(S703:T703,"N/A")&gt;=1,"N/A","-")))))))</f>
        <v/>
      </c>
      <c r="S703" s="29" t="inlineStr">
        <is>
          <t>P</t>
        </is>
      </c>
      <c r="T703" s="29" t="inlineStr">
        <is>
          <t>P</t>
        </is>
      </c>
      <c r="U703" s="120">
        <f>IF(COUNTIF(V703:W703,"F")&gt;=1,"FAIL",(IF(COUNTIF(V703:W703,"P")&gt;=1,"PASS",(IF(COUNTIF(V703:W703,"N/T")&gt;=1,"N/T",(IF(COUNTIF(V703:W703,"N/A")&gt;=1,"N/A","-")))))))</f>
        <v/>
      </c>
      <c r="V703" s="29" t="inlineStr">
        <is>
          <t>P</t>
        </is>
      </c>
      <c r="W703" s="29" t="inlineStr">
        <is>
          <t>P</t>
        </is>
      </c>
      <c r="X703" s="29" t="n"/>
      <c r="Y703" s="29" t="n"/>
      <c r="Z703" s="39" t="n"/>
      <c r="AA703" s="29" t="n"/>
      <c r="AB703" s="29" t="n"/>
    </row>
    <row r="704" ht="39.6" customHeight="1" s="357">
      <c r="A704" s="108" t="inlineStr">
        <is>
          <t>n_193</t>
        </is>
      </c>
      <c r="B704" s="29" t="inlineStr">
        <is>
          <t>TC_MAP_0607</t>
        </is>
      </c>
      <c r="C704" s="29" t="inlineStr">
        <is>
          <t>Map</t>
        </is>
      </c>
      <c r="D704" s="29" t="inlineStr">
        <is>
          <t>장소/주소 검색</t>
        </is>
      </c>
      <c r="E704" s="29" t="inlineStr">
        <is>
          <t>장소/주소 검색 (Type1)</t>
        </is>
      </c>
      <c r="F704" s="29" t="inlineStr">
        <is>
          <t>장소/주소 검색 결과</t>
        </is>
      </c>
      <c r="G704" s="29" t="inlineStr">
        <is>
          <t>KR, EU</t>
        </is>
      </c>
      <c r="H704" s="66" t="n"/>
      <c r="I704" s="29" t="n">
        <v>4</v>
      </c>
      <c r="J704" s="30" t="inlineStr">
        <is>
          <t>1. 검색 결과 2개 이상
2. 일반 POI 속성일 경우
3. 위치 서비스 On</t>
        </is>
      </c>
      <c r="K704" s="63" t="n"/>
      <c r="L704" s="30" t="inlineStr">
        <is>
          <t>1. Map 진입
2. 상단 검색 영역 선택
3. 검색 후 화면 확인</t>
        </is>
      </c>
      <c r="M704" s="30" t="inlineStr">
        <is>
          <t>1. 직선 거리 표시</t>
        </is>
      </c>
      <c r="N704" s="75">
        <f>IF(COUNTIF(P704:W704,"F")&gt;=1,"FAIL",(IF(COUNTIF(P704:W704,"P")&gt;=1,"PASS",(IF(COUNTIF(P704:W704,"N/T")&gt;=1,"N/T",(IF(COUNTIF(P704:W704,"N/A")&gt;=1,"N/A","-")))))))</f>
        <v/>
      </c>
      <c r="O704" s="120">
        <f>IF(COUNTIF(P704:Q704,"F")&gt;=1,"FAIL",(IF(COUNTIF(P704:Q704,"P")&gt;=1,"PASS",(IF(COUNTIF(P704:Q704,"N/T")&gt;=1,"N/T",(IF(COUNTIF(P704:Q704,"N/A")&gt;=1,"N/A","-")))))))</f>
        <v/>
      </c>
      <c r="P704" s="29" t="inlineStr">
        <is>
          <t>P</t>
        </is>
      </c>
      <c r="Q704" s="29" t="inlineStr">
        <is>
          <t>P</t>
        </is>
      </c>
      <c r="R704" s="120">
        <f>IF(COUNTIF(S704:T704,"F")&gt;=1,"FAIL",(IF(COUNTIF(S704:T704,"P")&gt;=1,"PASS",(IF(COUNTIF(S704:T704,"N/T")&gt;=1,"N/T",(IF(COUNTIF(S704:T704,"N/A")&gt;=1,"N/A","-")))))))</f>
        <v/>
      </c>
      <c r="S704" s="29" t="inlineStr">
        <is>
          <t>P</t>
        </is>
      </c>
      <c r="T704" s="29" t="inlineStr">
        <is>
          <t>P</t>
        </is>
      </c>
      <c r="U704" s="120">
        <f>IF(COUNTIF(V704:W704,"F")&gt;=1,"FAIL",(IF(COUNTIF(V704:W704,"P")&gt;=1,"PASS",(IF(COUNTIF(V704:W704,"N/T")&gt;=1,"N/T",(IF(COUNTIF(V704:W704,"N/A")&gt;=1,"N/A","-")))))))</f>
        <v/>
      </c>
      <c r="V704" s="29" t="inlineStr">
        <is>
          <t>P</t>
        </is>
      </c>
      <c r="W704" s="29" t="inlineStr">
        <is>
          <t>P</t>
        </is>
      </c>
      <c r="X704" s="29" t="inlineStr">
        <is>
          <t>SPAQA-25524</t>
        </is>
      </c>
      <c r="Y704" s="29" t="n"/>
      <c r="Z704" s="39" t="n"/>
      <c r="AA704" s="29" t="n"/>
      <c r="AB704" s="29" t="n"/>
    </row>
    <row r="705" ht="39.6" customHeight="1" s="357">
      <c r="A705" s="108" t="inlineStr">
        <is>
          <t>Y_030</t>
        </is>
      </c>
      <c r="B705" s="29" t="inlineStr">
        <is>
          <t>TC_MAP_0608</t>
        </is>
      </c>
      <c r="C705" s="29" t="inlineStr">
        <is>
          <t>Map</t>
        </is>
      </c>
      <c r="D705" s="29" t="inlineStr">
        <is>
          <t>장소/주소 검색</t>
        </is>
      </c>
      <c r="E705" s="29" t="inlineStr">
        <is>
          <t>장소/주소 검색 (Type1)</t>
        </is>
      </c>
      <c r="F705" s="29" t="inlineStr">
        <is>
          <t>장소/주소 검색 결과</t>
        </is>
      </c>
      <c r="G705" s="29" t="inlineStr">
        <is>
          <t>KR, EU</t>
        </is>
      </c>
      <c r="H705" s="66" t="n"/>
      <c r="I705" s="29" t="n">
        <v>5</v>
      </c>
      <c r="J705" s="30" t="inlineStr">
        <is>
          <t>1. 검색 결과 2개 이상
2. 일반 POI 속성일 경우
3. 위치 서비스 Off</t>
        </is>
      </c>
      <c r="K705" s="30" t="inlineStr">
        <is>
          <t>1. 차량 위치 불러오지 못하는 상태</t>
        </is>
      </c>
      <c r="L705" s="30" t="inlineStr">
        <is>
          <t>1. Map 진입
2. 상단 검색 영역 선택
3. 검색 후 화면 확인</t>
        </is>
      </c>
      <c r="M705" s="30" t="inlineStr">
        <is>
          <t>1. 직선 거리 미표시</t>
        </is>
      </c>
      <c r="N705" s="75">
        <f>IF(COUNTIF(P705:W705,"F")&gt;=1,"FAIL",(IF(COUNTIF(P705:W705,"P")&gt;=1,"PASS",(IF(COUNTIF(P705:W705,"N/T")&gt;=1,"N/T",(IF(COUNTIF(P705:W705,"N/A")&gt;=1,"N/A","-")))))))</f>
        <v/>
      </c>
      <c r="O705" s="81">
        <f>IF(COUNTIF(P705:Q705,"F")&gt;=1,"FAIL",(IF(COUNTIF(P705:Q705,"P")&gt;=1,"PASS",(IF(COUNTIF(P705:Q705,"N/T")&gt;=1,"N/T",(IF(COUNTIF(P705:Q705,"N/A")&gt;=1,"N/A","-")))))))</f>
        <v/>
      </c>
      <c r="P705" s="29" t="inlineStr">
        <is>
          <t>P</t>
        </is>
      </c>
      <c r="Q705" s="29" t="inlineStr">
        <is>
          <t>P</t>
        </is>
      </c>
      <c r="R705" s="120">
        <f>IF(COUNTIF(S705:T705,"F")&gt;=1,"FAIL",(IF(COUNTIF(S705:T705,"P")&gt;=1,"PASS",(IF(COUNTIF(S705:T705,"N/T")&gt;=1,"N/T",(IF(COUNTIF(S705:T705,"N/A")&gt;=1,"N/A","-")))))))</f>
        <v/>
      </c>
      <c r="S705" s="29" t="inlineStr">
        <is>
          <t>P</t>
        </is>
      </c>
      <c r="T705" s="29" t="inlineStr">
        <is>
          <t>P</t>
        </is>
      </c>
      <c r="U705" s="120">
        <f>IF(COUNTIF(V705:W705,"F")&gt;=1,"FAIL",(IF(COUNTIF(V705:W705,"P")&gt;=1,"PASS",(IF(COUNTIF(V705:W705,"N/T")&gt;=1,"N/T",(IF(COUNTIF(V705:W705,"N/A")&gt;=1,"N/A","-")))))))</f>
        <v/>
      </c>
      <c r="V705" s="29" t="inlineStr">
        <is>
          <t>P</t>
        </is>
      </c>
      <c r="W705" s="29" t="inlineStr">
        <is>
          <t>P</t>
        </is>
      </c>
      <c r="X705" s="29" t="inlineStr">
        <is>
          <t>SPAQA-21505</t>
        </is>
      </c>
      <c r="Y705" s="29" t="n"/>
      <c r="Z705" s="39" t="inlineStr">
        <is>
          <t>내 위치 OFF: App 내 위치 권한 OFF
내 차 위치 OFF: E-privacy 미지원 차량에서 Servicelist OFF</t>
        </is>
      </c>
      <c r="AA705" s="29" t="n"/>
      <c r="AB705" s="29" t="n"/>
    </row>
    <row r="706" ht="52.8" customHeight="1" s="357">
      <c r="A706" s="108" t="inlineStr">
        <is>
          <t>n_194</t>
        </is>
      </c>
      <c r="B706" s="29" t="inlineStr">
        <is>
          <t>TC_MAP_0609</t>
        </is>
      </c>
      <c r="C706" s="29" t="inlineStr">
        <is>
          <t>Map</t>
        </is>
      </c>
      <c r="D706" s="29" t="inlineStr">
        <is>
          <t>장소/주소 검색</t>
        </is>
      </c>
      <c r="E706" s="29" t="inlineStr">
        <is>
          <t>장소/주소 검색 (Type1)</t>
        </is>
      </c>
      <c r="F706" s="29" t="inlineStr">
        <is>
          <t>장소/주소 검색 결과</t>
        </is>
      </c>
      <c r="G706" s="29" t="inlineStr">
        <is>
          <t>KR, EU</t>
        </is>
      </c>
      <c r="H706" s="66" t="n"/>
      <c r="I706" s="29" t="n">
        <v>4</v>
      </c>
      <c r="J706" s="30" t="inlineStr">
        <is>
          <t>1. 검색 결과 2개 이상
2. 일반 POI 속성일 경우</t>
        </is>
      </c>
      <c r="K706" s="63" t="n"/>
      <c r="L706" s="30" t="inlineStr">
        <is>
          <t>1. Map 진입
2. 상단 검색 영역 선택
3. 검색 후 화면 확인
4. [즐겨찾기 등록] 버튼 선택</t>
        </is>
      </c>
      <c r="M706" s="30" t="inlineStr">
        <is>
          <t>1. 등록지에 저장 또는 삭제</t>
        </is>
      </c>
      <c r="N706" s="75">
        <f>IF(COUNTIF(P706:W706,"F")&gt;=1,"FAIL",(IF(COUNTIF(P706:W706,"P")&gt;=1,"PASS",(IF(COUNTIF(P706:W706,"N/T")&gt;=1,"N/T",(IF(COUNTIF(P706:W706,"N/A")&gt;=1,"N/A","-")))))))</f>
        <v/>
      </c>
      <c r="O706" s="120">
        <f>IF(COUNTIF(P706:Q706,"F")&gt;=1,"FAIL",(IF(COUNTIF(P706:Q706,"P")&gt;=1,"PASS",(IF(COUNTIF(P706:Q706,"N/T")&gt;=1,"N/T",(IF(COUNTIF(P706:Q706,"N/A")&gt;=1,"N/A","-")))))))</f>
        <v/>
      </c>
      <c r="P706" s="29" t="inlineStr">
        <is>
          <t>P</t>
        </is>
      </c>
      <c r="Q706" s="29" t="inlineStr">
        <is>
          <t>P</t>
        </is>
      </c>
      <c r="R706" s="120">
        <f>IF(COUNTIF(S706:T706,"F")&gt;=1,"FAIL",(IF(COUNTIF(S706:T706,"P")&gt;=1,"PASS",(IF(COUNTIF(S706:T706,"N/T")&gt;=1,"N/T",(IF(COUNTIF(S706:T706,"N/A")&gt;=1,"N/A","-")))))))</f>
        <v/>
      </c>
      <c r="S706" s="29" t="inlineStr">
        <is>
          <t>P</t>
        </is>
      </c>
      <c r="T706" s="29" t="inlineStr">
        <is>
          <t>P</t>
        </is>
      </c>
      <c r="U706" s="120">
        <f>IF(COUNTIF(V706:W706,"F")&gt;=1,"FAIL",(IF(COUNTIF(V706:W706,"P")&gt;=1,"PASS",(IF(COUNTIF(V706:W706,"N/T")&gt;=1,"N/T",(IF(COUNTIF(V706:W706,"N/A")&gt;=1,"N/A","-")))))))</f>
        <v/>
      </c>
      <c r="V706" s="29" t="inlineStr">
        <is>
          <t>P</t>
        </is>
      </c>
      <c r="W706" s="29" t="inlineStr">
        <is>
          <t>P</t>
        </is>
      </c>
      <c r="X706" s="29" t="n"/>
      <c r="Y706" s="29" t="n"/>
      <c r="Z706" s="39" t="n"/>
      <c r="AA706" s="29" t="n"/>
      <c r="AB706" s="29" t="n"/>
    </row>
    <row r="707" ht="66" customHeight="1" s="357">
      <c r="A707" s="108" t="inlineStr">
        <is>
          <t>n_195</t>
        </is>
      </c>
      <c r="B707" s="29" t="inlineStr">
        <is>
          <t>TC_MAP_0610</t>
        </is>
      </c>
      <c r="C707" s="29" t="inlineStr">
        <is>
          <t>Map</t>
        </is>
      </c>
      <c r="D707" s="29" t="inlineStr">
        <is>
          <t>장소/주소 검색</t>
        </is>
      </c>
      <c r="E707" s="29" t="inlineStr">
        <is>
          <t>장소/주소 검색 (Type1)</t>
        </is>
      </c>
      <c r="F707" s="29" t="inlineStr">
        <is>
          <t>장소/주소 검색 결과</t>
        </is>
      </c>
      <c r="G707" s="29" t="inlineStr">
        <is>
          <t>KR, EU</t>
        </is>
      </c>
      <c r="H707" s="30" t="n"/>
      <c r="I707" s="29" t="n">
        <v>4</v>
      </c>
      <c r="J707" s="30" t="inlineStr">
        <is>
          <t>1. 검색 결과 2개 이상
2. 주변 검색 POI 속성일 경우</t>
        </is>
      </c>
      <c r="K707" s="16" t="n"/>
      <c r="L707" s="30" t="inlineStr">
        <is>
          <t>1. Map 진입
2. 상단 검색 영역 선택
3. 주변 검색 속성 POI 검색 
4. 마커 선택
5. 하단 드로어 내 버튼 외 영역 선택</t>
        </is>
      </c>
      <c r="M707" s="30" t="inlineStr">
        <is>
          <t>1. 일반 검색 속성의 POI 상세 화면으로 이동</t>
        </is>
      </c>
      <c r="N707" s="75">
        <f>IF(COUNTIF(P707:W707,"F")&gt;=1,"FAIL",(IF(COUNTIF(P707:W707,"P")&gt;=1,"PASS",(IF(COUNTIF(P707:W707,"N/T")&gt;=1,"N/T",(IF(COUNTIF(P707:W707,"N/A")&gt;=1,"N/A","-")))))))</f>
        <v/>
      </c>
      <c r="O707" s="120">
        <f>IF(COUNTIF(P707:Q707,"F")&gt;=1,"FAIL",(IF(COUNTIF(P707:Q707,"P")&gt;=1,"PASS",(IF(COUNTIF(P707:Q707,"N/T")&gt;=1,"N/T",(IF(COUNTIF(P707:Q707,"N/A")&gt;=1,"N/A","-")))))))</f>
        <v/>
      </c>
      <c r="P707" s="29" t="inlineStr">
        <is>
          <t>P</t>
        </is>
      </c>
      <c r="Q707" s="29" t="inlineStr">
        <is>
          <t>P</t>
        </is>
      </c>
      <c r="R707" s="120">
        <f>IF(COUNTIF(S707:T707,"F")&gt;=1,"FAIL",(IF(COUNTIF(S707:T707,"P")&gt;=1,"PASS",(IF(COUNTIF(S707:T707,"N/T")&gt;=1,"N/T",(IF(COUNTIF(S707:T707,"N/A")&gt;=1,"N/A","-")))))))</f>
        <v/>
      </c>
      <c r="S707" s="29" t="inlineStr">
        <is>
          <t>P</t>
        </is>
      </c>
      <c r="T707" s="29" t="inlineStr">
        <is>
          <t>P</t>
        </is>
      </c>
      <c r="U707" s="120">
        <f>IF(COUNTIF(V707:W707,"F")&gt;=1,"FAIL",(IF(COUNTIF(V707:W707,"P")&gt;=1,"PASS",(IF(COUNTIF(V707:W707,"N/T")&gt;=1,"N/T",(IF(COUNTIF(V707:W707,"N/A")&gt;=1,"N/A","-")))))))</f>
        <v/>
      </c>
      <c r="V707" s="29" t="inlineStr">
        <is>
          <t>P</t>
        </is>
      </c>
      <c r="W707" s="29" t="inlineStr">
        <is>
          <t>P</t>
        </is>
      </c>
      <c r="X707" s="29" t="n"/>
      <c r="Y707" s="29" t="n"/>
      <c r="Z707" s="39" t="n"/>
      <c r="AA707" s="29" t="n"/>
      <c r="AB707" s="29" t="n"/>
    </row>
    <row r="708" ht="66" customHeight="1" s="357">
      <c r="A708" s="108" t="inlineStr">
        <is>
          <t>n_196</t>
        </is>
      </c>
      <c r="B708" s="29" t="inlineStr">
        <is>
          <t>TC_MAP_0611</t>
        </is>
      </c>
      <c r="C708" s="29" t="inlineStr">
        <is>
          <t>Map</t>
        </is>
      </c>
      <c r="D708" s="29" t="inlineStr">
        <is>
          <t>장소/주소 검색</t>
        </is>
      </c>
      <c r="E708" s="29" t="inlineStr">
        <is>
          <t>장소/주소 검색 (Type1)</t>
        </is>
      </c>
      <c r="F708" s="29" t="inlineStr">
        <is>
          <t>장소/주소 검색 결과</t>
        </is>
      </c>
      <c r="G708" s="29" t="inlineStr">
        <is>
          <t>KR, EU</t>
        </is>
      </c>
      <c r="H708" s="30" t="n"/>
      <c r="I708" s="29" t="n">
        <v>4</v>
      </c>
      <c r="J708" s="30" t="inlineStr">
        <is>
          <t>1. 검색 결과 2개 이상
2. 일반 POI 속성일 경우
3. 위치 서비스 on일 경우
4. 내 차 위치 조회 가능한 경우</t>
        </is>
      </c>
      <c r="K708" s="16" t="n"/>
      <c r="L708" s="30" t="inlineStr">
        <is>
          <t>1. Map 진입
2. 상단 검색 영역 선택
3. 검색 후 화면 확인
4. [경로 탐색] 버튼 선택</t>
        </is>
      </c>
      <c r="M708" s="30" t="inlineStr">
        <is>
          <t>1. 내 차 위치부터 해당 POI까지의 경로 탐색 결과 화면으로 이동</t>
        </is>
      </c>
      <c r="N708" s="75">
        <f>IF(COUNTIF(P708:W708,"F")&gt;=1,"FAIL",(IF(COUNTIF(P708:W708,"P")&gt;=1,"PASS",(IF(COUNTIF(P708:W708,"N/T")&gt;=1,"N/T",(IF(COUNTIF(P708:W708,"N/A")&gt;=1,"N/A","-")))))))</f>
        <v/>
      </c>
      <c r="O708" s="120">
        <f>IF(COUNTIF(P708:Q708,"F")&gt;=1,"FAIL",(IF(COUNTIF(P708:Q708,"P")&gt;=1,"PASS",(IF(COUNTIF(P708:Q708,"N/T")&gt;=1,"N/T",(IF(COUNTIF(P708:Q708,"N/A")&gt;=1,"N/A","-")))))))</f>
        <v/>
      </c>
      <c r="P708" s="29" t="inlineStr">
        <is>
          <t>P</t>
        </is>
      </c>
      <c r="Q708" s="29" t="inlineStr">
        <is>
          <t>P</t>
        </is>
      </c>
      <c r="R708" s="120">
        <f>IF(COUNTIF(S708:T708,"F")&gt;=1,"FAIL",(IF(COUNTIF(S708:T708,"P")&gt;=1,"PASS",(IF(COUNTIF(S708:T708,"N/T")&gt;=1,"N/T",(IF(COUNTIF(S708:T708,"N/A")&gt;=1,"N/A","-")))))))</f>
        <v/>
      </c>
      <c r="S708" s="29" t="inlineStr">
        <is>
          <t>P</t>
        </is>
      </c>
      <c r="T708" s="29" t="inlineStr">
        <is>
          <t>P</t>
        </is>
      </c>
      <c r="U708" s="120">
        <f>IF(COUNTIF(V708:W708,"F")&gt;=1,"FAIL",(IF(COUNTIF(V708:W708,"P")&gt;=1,"PASS",(IF(COUNTIF(V708:W708,"N/T")&gt;=1,"N/T",(IF(COUNTIF(V708:W708,"N/A")&gt;=1,"N/A","-")))))))</f>
        <v/>
      </c>
      <c r="V708" s="29" t="inlineStr">
        <is>
          <t>P</t>
        </is>
      </c>
      <c r="W708" s="29" t="inlineStr">
        <is>
          <t>P</t>
        </is>
      </c>
      <c r="X708" s="29" t="inlineStr">
        <is>
          <t>SPAQA-18868</t>
        </is>
      </c>
      <c r="Y708" s="29" t="n"/>
      <c r="Z708" s="39" t="n"/>
      <c r="AA708" s="29" t="n"/>
      <c r="AB708" s="29" t="n"/>
    </row>
    <row r="709" ht="66" customHeight="1" s="357">
      <c r="A709" s="108" t="inlineStr">
        <is>
          <t>Y_162</t>
        </is>
      </c>
      <c r="B709" s="29" t="inlineStr">
        <is>
          <t>TC_MAP_0612</t>
        </is>
      </c>
      <c r="C709" s="29" t="inlineStr">
        <is>
          <t>Map</t>
        </is>
      </c>
      <c r="D709" s="29" t="inlineStr">
        <is>
          <t>장소/주소 검색</t>
        </is>
      </c>
      <c r="E709" s="29" t="inlineStr">
        <is>
          <t>장소/주소 검색 (Type1)</t>
        </is>
      </c>
      <c r="F709" s="29" t="inlineStr">
        <is>
          <t>장소/주소 검색 결과</t>
        </is>
      </c>
      <c r="G709" s="29" t="inlineStr">
        <is>
          <t>KR, EU</t>
        </is>
      </c>
      <c r="H709" s="66" t="n"/>
      <c r="I709" s="29" t="n">
        <v>5</v>
      </c>
      <c r="J709" s="30" t="inlineStr">
        <is>
          <t>1. 검색 결과 2개 이상
2. 일반 POI 속성일 경우
3. 위치 서비스 on일 경우
4. 내 차 위치 조회 불가능한 경우</t>
        </is>
      </c>
      <c r="K709" s="30" t="inlineStr">
        <is>
          <t>1. 차량 위치 불러오지 못하는 상태</t>
        </is>
      </c>
      <c r="L709" s="30" t="inlineStr">
        <is>
          <t>1. Map 진입
2. 상단 검색 영역 선택
3. 검색 후 화면 확인
4. [경로 탐색] 버튼 선택</t>
        </is>
      </c>
      <c r="M709" s="30" t="inlineStr">
        <is>
          <t>1. 내 위치부터 해당 POI까지의 경로 탐색 결과 화면으로 이동</t>
        </is>
      </c>
      <c r="N709" s="75">
        <f>IF(COUNTIF(P709:W709,"F")&gt;=1,"FAIL",(IF(COUNTIF(P709:W709,"P")&gt;=1,"PASS",(IF(COUNTIF(P709:W709,"N/T")&gt;=1,"N/T",(IF(COUNTIF(P709:W709,"N/A")&gt;=1,"N/A","-")))))))</f>
        <v/>
      </c>
      <c r="O709" s="81">
        <f>IF(COUNTIF(P709:Q709,"F")&gt;=1,"FAIL",(IF(COUNTIF(P709:Q709,"P")&gt;=1,"PASS",(IF(COUNTIF(P709:Q709,"N/T")&gt;=1,"N/T",(IF(COUNTIF(P709:Q709,"N/A")&gt;=1,"N/A","-")))))))</f>
        <v/>
      </c>
      <c r="P709" s="29" t="inlineStr">
        <is>
          <t>P</t>
        </is>
      </c>
      <c r="Q709" s="29" t="inlineStr">
        <is>
          <t>P</t>
        </is>
      </c>
      <c r="R709" s="120">
        <f>IF(COUNTIF(S709:T709,"F")&gt;=1,"FAIL",(IF(COUNTIF(S709:T709,"P")&gt;=1,"PASS",(IF(COUNTIF(S709:T709,"N/T")&gt;=1,"N/T",(IF(COUNTIF(S709:T709,"N/A")&gt;=1,"N/A","-")))))))</f>
        <v/>
      </c>
      <c r="S709" s="29" t="inlineStr">
        <is>
          <t>P</t>
        </is>
      </c>
      <c r="T709" s="29" t="inlineStr">
        <is>
          <t>P</t>
        </is>
      </c>
      <c r="U709" s="120">
        <f>IF(COUNTIF(V709:W709,"F")&gt;=1,"FAIL",(IF(COUNTIF(V709:W709,"P")&gt;=1,"PASS",(IF(COUNTIF(V709:W709,"N/T")&gt;=1,"N/T",(IF(COUNTIF(V709:W709,"N/A")&gt;=1,"N/A","-")))))))</f>
        <v/>
      </c>
      <c r="V709" s="29" t="inlineStr">
        <is>
          <t>P</t>
        </is>
      </c>
      <c r="W709" s="29" t="inlineStr">
        <is>
          <t>P</t>
        </is>
      </c>
      <c r="X709" s="29" t="n"/>
      <c r="Y709" s="29" t="n"/>
      <c r="Z709" s="39" t="inlineStr">
        <is>
          <t>내 차 위치 OFF: E-privacy 미지원 차량에서 Servicelist OFF</t>
        </is>
      </c>
      <c r="AA709" s="29" t="n"/>
      <c r="AB709" s="29" t="n"/>
    </row>
    <row r="710" ht="52.8" customHeight="1" s="357">
      <c r="A710" s="108" t="inlineStr">
        <is>
          <t>Y_172</t>
        </is>
      </c>
      <c r="B710" s="29" t="inlineStr">
        <is>
          <t>TC_MAP_0613</t>
        </is>
      </c>
      <c r="C710" s="29" t="inlineStr">
        <is>
          <t>Map</t>
        </is>
      </c>
      <c r="D710" s="29" t="inlineStr">
        <is>
          <t>장소/주소 검색</t>
        </is>
      </c>
      <c r="E710" s="29" t="inlineStr">
        <is>
          <t>장소/주소 검색 (Type1)</t>
        </is>
      </c>
      <c r="F710" s="29" t="inlineStr">
        <is>
          <t>장소/주소 검색 결과</t>
        </is>
      </c>
      <c r="G710" s="29" t="inlineStr">
        <is>
          <t>KR, EU</t>
        </is>
      </c>
      <c r="H710" s="66" t="n"/>
      <c r="I710" s="29" t="n">
        <v>5</v>
      </c>
      <c r="J710" s="30" t="inlineStr">
        <is>
          <t>1. 검색 결과 2개 이상
2. 일반 POI 속성일 경우
3. 내 차 위치/내 위치 조회 불가일 경우</t>
        </is>
      </c>
      <c r="K710" s="30" t="inlineStr">
        <is>
          <t>1. 차량 위치 불러오지 못하는 상태</t>
        </is>
      </c>
      <c r="L710" s="30" t="inlineStr">
        <is>
          <t>1. Map 진입
2. 상단 검색 영역 선택
3. 검색 후 화면 확인
4. [경로 탐색] 버튼 선택</t>
        </is>
      </c>
      <c r="M710" s="30" t="inlineStr">
        <is>
          <t>1. 해당 POI가 도착지로 설정된 경로 탐색 시작 화면으로 이동</t>
        </is>
      </c>
      <c r="N710" s="75">
        <f>IF(COUNTIF(P710:W710,"F")&gt;=1,"FAIL",(IF(COUNTIF(P710:W710,"P")&gt;=1,"PASS",(IF(COUNTIF(P710:W710,"N/T")&gt;=1,"N/T",(IF(COUNTIF(P710:W710,"N/A")&gt;=1,"N/A","-")))))))</f>
        <v/>
      </c>
      <c r="O710" s="81">
        <f>IF(COUNTIF(P710:Q710,"F")&gt;=1,"FAIL",(IF(COUNTIF(P710:Q710,"P")&gt;=1,"PASS",(IF(COUNTIF(P710:Q710,"N/T")&gt;=1,"N/T",(IF(COUNTIF(P710:Q710,"N/A")&gt;=1,"N/A","-")))))))</f>
        <v/>
      </c>
      <c r="P710" s="29" t="inlineStr">
        <is>
          <t>P</t>
        </is>
      </c>
      <c r="Q710" s="29" t="inlineStr">
        <is>
          <t>P</t>
        </is>
      </c>
      <c r="R710" s="120">
        <f>IF(COUNTIF(S710:T710,"F")&gt;=1,"FAIL",(IF(COUNTIF(S710:T710,"P")&gt;=1,"PASS",(IF(COUNTIF(S710:T710,"N/T")&gt;=1,"N/T",(IF(COUNTIF(S710:T710,"N/A")&gt;=1,"N/A","-")))))))</f>
        <v/>
      </c>
      <c r="S710" s="29" t="inlineStr">
        <is>
          <t>P</t>
        </is>
      </c>
      <c r="T710" s="29" t="inlineStr">
        <is>
          <t>P</t>
        </is>
      </c>
      <c r="U710" s="120">
        <f>IF(COUNTIF(V710:W710,"F")&gt;=1,"FAIL",(IF(COUNTIF(V710:W710,"P")&gt;=1,"PASS",(IF(COUNTIF(V710:W710,"N/T")&gt;=1,"N/T",(IF(COUNTIF(V710:W710,"N/A")&gt;=1,"N/A","-")))))))</f>
        <v/>
      </c>
      <c r="V710" s="29" t="inlineStr">
        <is>
          <t>P</t>
        </is>
      </c>
      <c r="W710" s="29" t="inlineStr">
        <is>
          <t>P</t>
        </is>
      </c>
      <c r="X710" s="29" t="n"/>
      <c r="Y710" s="29" t="n"/>
      <c r="Z710" s="39" t="inlineStr">
        <is>
          <t>내 위치 OFF: App 내 위치 권한 OFF
내 차 위치 OFF: E-privacy 미지원 차량에서 Servicelist OFF</t>
        </is>
      </c>
      <c r="AA710" s="29" t="n"/>
      <c r="AB710" s="29" t="n"/>
    </row>
    <row r="711" ht="52.8" customHeight="1" s="357">
      <c r="A711" s="108" t="inlineStr">
        <is>
          <t>n_197</t>
        </is>
      </c>
      <c r="B711" s="29" t="inlineStr">
        <is>
          <t>TC_MAP_0614</t>
        </is>
      </c>
      <c r="C711" s="29" t="inlineStr">
        <is>
          <t>Map</t>
        </is>
      </c>
      <c r="D711" s="29" t="inlineStr">
        <is>
          <t>장소/주소 검색</t>
        </is>
      </c>
      <c r="E711" s="29" t="inlineStr">
        <is>
          <t>장소/주소 검색 (Type1)</t>
        </is>
      </c>
      <c r="F711" s="29" t="inlineStr">
        <is>
          <t>장소/주소 검색 결과</t>
        </is>
      </c>
      <c r="G711" s="29" t="inlineStr">
        <is>
          <t>KR, EU</t>
        </is>
      </c>
      <c r="H711" s="30" t="n"/>
      <c r="I711" s="29" t="n">
        <v>1</v>
      </c>
      <c r="J711" s="30" t="inlineStr">
        <is>
          <t>1. 검색 결과 2개 이상
2. 일반 POI 속성일 경우</t>
        </is>
      </c>
      <c r="K711" s="16" t="n"/>
      <c r="L711" s="30" t="inlineStr">
        <is>
          <t>1. Map 진입
2. 상단 검색 영역 선택
3. 검색 후 화면 확인
4. [내 차로 전송] 버튼 선택</t>
        </is>
      </c>
      <c r="M711" s="30" t="inlineStr">
        <is>
          <t>1. 내 차로 전송 프로세스 실행</t>
        </is>
      </c>
      <c r="N711" s="75">
        <f>IF(COUNTIF(P711:W711,"F")&gt;=1,"FAIL",(IF(COUNTIF(P711:W711,"P")&gt;=1,"PASS",(IF(COUNTIF(P711:W711,"N/T")&gt;=1,"N/T",(IF(COUNTIF(P711:W711,"N/A")&gt;=1,"N/A","-")))))))</f>
        <v/>
      </c>
      <c r="O711" s="81">
        <f>IF(COUNTIF(P711:Q711,"F")&gt;=1,"FAIL",(IF(COUNTIF(P711:Q711,"P")&gt;=1,"PASS",(IF(COUNTIF(P711:Q711,"N/T")&gt;=1,"N/T",(IF(COUNTIF(P711:Q711,"N/A")&gt;=1,"N/A","-")))))))</f>
        <v/>
      </c>
      <c r="P711" s="29" t="inlineStr">
        <is>
          <t>P</t>
        </is>
      </c>
      <c r="Q711" s="29" t="inlineStr">
        <is>
          <t>P</t>
        </is>
      </c>
      <c r="R711" s="120">
        <f>IF(COUNTIF(S711:T711,"F")&gt;=1,"FAIL",(IF(COUNTIF(S711:T711,"P")&gt;=1,"PASS",(IF(COUNTIF(S711:T711,"N/T")&gt;=1,"N/T",(IF(COUNTIF(S711:T711,"N/A")&gt;=1,"N/A","-")))))))</f>
        <v/>
      </c>
      <c r="S711" s="29" t="inlineStr">
        <is>
          <t>P</t>
        </is>
      </c>
      <c r="T711" s="29" t="inlineStr">
        <is>
          <t>P</t>
        </is>
      </c>
      <c r="U711" s="120">
        <f>IF(COUNTIF(V711:W711,"F")&gt;=1,"FAIL",(IF(COUNTIF(V711:W711,"P")&gt;=1,"PASS",(IF(COUNTIF(V711:W711,"N/T")&gt;=1,"N/T",(IF(COUNTIF(V711:W711,"N/A")&gt;=1,"N/A","-")))))))</f>
        <v/>
      </c>
      <c r="V711" s="29" t="inlineStr">
        <is>
          <t>P</t>
        </is>
      </c>
      <c r="W711" s="29" t="inlineStr">
        <is>
          <t>P</t>
        </is>
      </c>
      <c r="X711" s="29" t="inlineStr">
        <is>
          <t>SPAQA-16736
SPAQA-16595
SPAQA-23115</t>
        </is>
      </c>
      <c r="Y711" s="29" t="n"/>
      <c r="Z711" s="39" t="n"/>
      <c r="AA711" s="29" t="n"/>
      <c r="AB711" s="29" t="inlineStr">
        <is>
          <t>CheckList</t>
        </is>
      </c>
    </row>
    <row r="712" ht="52.8" customHeight="1" s="357">
      <c r="A712" s="108" t="inlineStr">
        <is>
          <t>n_198</t>
        </is>
      </c>
      <c r="B712" s="29" t="inlineStr">
        <is>
          <t>TC_MAP_0615</t>
        </is>
      </c>
      <c r="C712" s="29" t="inlineStr">
        <is>
          <t>Map</t>
        </is>
      </c>
      <c r="D712" s="29" t="inlineStr">
        <is>
          <t>장소/주소 검색</t>
        </is>
      </c>
      <c r="E712" s="29" t="inlineStr">
        <is>
          <t>장소/주소 검색 (Type1)</t>
        </is>
      </c>
      <c r="F712" s="29" t="inlineStr">
        <is>
          <t>장소/주소 검색 결과</t>
        </is>
      </c>
      <c r="G712" s="29" t="inlineStr">
        <is>
          <t>KR, EU</t>
        </is>
      </c>
      <c r="H712" s="30" t="n"/>
      <c r="I712" s="29" t="n">
        <v>1</v>
      </c>
      <c r="J712" s="30" t="inlineStr">
        <is>
          <t>1. 검색 결과 2개 이상
2. 주변 검색 POI 속성일 경우
3. 지도 영역의 마커를 선택한 경우</t>
        </is>
      </c>
      <c r="K712" s="16" t="n"/>
      <c r="L712" s="30" t="inlineStr">
        <is>
          <t>1. Map 진입
2. 상단 검색 영역 선택
3. 검색 후 화면 확인</t>
        </is>
      </c>
      <c r="M712" s="30" t="inlineStr">
        <is>
          <t>1. [목록 보기] 버튼 노출</t>
        </is>
      </c>
      <c r="N712" s="75">
        <f>IF(COUNTIF(P712:W712,"F")&gt;=1,"FAIL",(IF(COUNTIF(P712:W712,"P")&gt;=1,"PASS",(IF(COUNTIF(P712:W712,"N/T")&gt;=1,"N/T",(IF(COUNTIF(P712:W712,"N/A")&gt;=1,"N/A","-")))))))</f>
        <v/>
      </c>
      <c r="O712" s="81">
        <f>IF(COUNTIF(P712:Q712,"F")&gt;=1,"FAIL",(IF(COUNTIF(P712:Q712,"P")&gt;=1,"PASS",(IF(COUNTIF(P712:Q712,"N/T")&gt;=1,"N/T",(IF(COUNTIF(P712:Q712,"N/A")&gt;=1,"N/A","-")))))))</f>
        <v/>
      </c>
      <c r="P712" s="29" t="inlineStr">
        <is>
          <t>P</t>
        </is>
      </c>
      <c r="Q712" s="29" t="inlineStr">
        <is>
          <t>P</t>
        </is>
      </c>
      <c r="R712" s="120">
        <f>IF(COUNTIF(S712:T712,"F")&gt;=1,"FAIL",(IF(COUNTIF(S712:T712,"P")&gt;=1,"PASS",(IF(COUNTIF(S712:T712,"N/T")&gt;=1,"N/T",(IF(COUNTIF(S712:T712,"N/A")&gt;=1,"N/A","-")))))))</f>
        <v/>
      </c>
      <c r="S712" s="29" t="inlineStr">
        <is>
          <t>P</t>
        </is>
      </c>
      <c r="T712" s="29" t="inlineStr">
        <is>
          <t>P</t>
        </is>
      </c>
      <c r="U712" s="120">
        <f>IF(COUNTIF(V712:W712,"F")&gt;=1,"FAIL",(IF(COUNTIF(V712:W712,"P")&gt;=1,"PASS",(IF(COUNTIF(V712:W712,"N/T")&gt;=1,"N/T",(IF(COUNTIF(V712:W712,"N/A")&gt;=1,"N/A","-")))))))</f>
        <v/>
      </c>
      <c r="V712" s="29" t="inlineStr">
        <is>
          <t>P</t>
        </is>
      </c>
      <c r="W712" s="29" t="inlineStr">
        <is>
          <t>P</t>
        </is>
      </c>
      <c r="X712" s="29" t="n"/>
      <c r="Y712" s="29" t="n"/>
      <c r="Z712" s="39" t="n"/>
      <c r="AA712" s="29" t="n"/>
      <c r="AB712" s="29" t="inlineStr">
        <is>
          <t>Sanity, CheckList</t>
        </is>
      </c>
    </row>
    <row r="713" ht="66" customHeight="1" s="357">
      <c r="A713" s="108" t="inlineStr">
        <is>
          <t>n_199</t>
        </is>
      </c>
      <c r="B713" s="29" t="inlineStr">
        <is>
          <t>TC_MAP_0616</t>
        </is>
      </c>
      <c r="C713" s="29" t="inlineStr">
        <is>
          <t>Map</t>
        </is>
      </c>
      <c r="D713" s="29" t="inlineStr">
        <is>
          <t>장소/주소 검색</t>
        </is>
      </c>
      <c r="E713" s="29" t="inlineStr">
        <is>
          <t>장소/주소 검색 (Type1)</t>
        </is>
      </c>
      <c r="F713" s="29" t="inlineStr">
        <is>
          <t>장소/주소 검색 결과</t>
        </is>
      </c>
      <c r="G713" s="29" t="inlineStr">
        <is>
          <t>KR, EU</t>
        </is>
      </c>
      <c r="H713" s="30" t="n"/>
      <c r="I713" s="29" t="n">
        <v>4</v>
      </c>
      <c r="J713" s="30" t="inlineStr">
        <is>
          <t>1. 검색 결과 2개 이상</t>
        </is>
      </c>
      <c r="K713" s="16" t="n"/>
      <c r="L713" s="30" t="inlineStr">
        <is>
          <t>1. Map 진입
2. 상단 검색 영역 선택
3. 검색 후 화면 확인
4. 임의 마커 선택
5. [목록 보기] 버튼 선택</t>
        </is>
      </c>
      <c r="M713" s="30" t="inlineStr">
        <is>
          <t>1. 검색 결과 목록 화면으로 이동</t>
        </is>
      </c>
      <c r="N713" s="75">
        <f>IF(COUNTIF(P713:W713,"F")&gt;=1,"FAIL",(IF(COUNTIF(P713:W713,"P")&gt;=1,"PASS",(IF(COUNTIF(P713:W713,"N/T")&gt;=1,"N/T",(IF(COUNTIF(P713:W713,"N/A")&gt;=1,"N/A","-")))))))</f>
        <v/>
      </c>
      <c r="O713" s="120">
        <f>IF(COUNTIF(P713:Q713,"F")&gt;=1,"FAIL",(IF(COUNTIF(P713:Q713,"P")&gt;=1,"PASS",(IF(COUNTIF(P713:Q713,"N/T")&gt;=1,"N/T",(IF(COUNTIF(P713:Q713,"N/A")&gt;=1,"N/A","-")))))))</f>
        <v/>
      </c>
      <c r="P713" s="29" t="inlineStr">
        <is>
          <t>P</t>
        </is>
      </c>
      <c r="Q713" s="29" t="inlineStr">
        <is>
          <t>P</t>
        </is>
      </c>
      <c r="R713" s="120">
        <f>IF(COUNTIF(S713:T713,"F")&gt;=1,"FAIL",(IF(COUNTIF(S713:T713,"P")&gt;=1,"PASS",(IF(COUNTIF(S713:T713,"N/T")&gt;=1,"N/T",(IF(COUNTIF(S713:T713,"N/A")&gt;=1,"N/A","-")))))))</f>
        <v/>
      </c>
      <c r="S713" s="29" t="inlineStr">
        <is>
          <t>P</t>
        </is>
      </c>
      <c r="T713" s="29" t="inlineStr">
        <is>
          <t>P</t>
        </is>
      </c>
      <c r="U713" s="120">
        <f>IF(COUNTIF(V713:W713,"F")&gt;=1,"FAIL",(IF(COUNTIF(V713:W713,"P")&gt;=1,"PASS",(IF(COUNTIF(V713:W713,"N/T")&gt;=1,"N/T",(IF(COUNTIF(V713:W713,"N/A")&gt;=1,"N/A","-")))))))</f>
        <v/>
      </c>
      <c r="V713" s="29" t="inlineStr">
        <is>
          <t>P</t>
        </is>
      </c>
      <c r="W713" s="29" t="inlineStr">
        <is>
          <t>P</t>
        </is>
      </c>
      <c r="X713" s="29" t="n"/>
      <c r="Y713" s="29" t="n"/>
      <c r="Z713" s="39" t="n"/>
      <c r="AA713" s="29" t="n"/>
      <c r="AB713" s="29" t="n"/>
    </row>
    <row r="714" ht="52.8" customHeight="1" s="357">
      <c r="A714" s="108" t="inlineStr">
        <is>
          <t>n_200</t>
        </is>
      </c>
      <c r="B714" s="29" t="inlineStr">
        <is>
          <t>TC_MAP_0617</t>
        </is>
      </c>
      <c r="C714" s="29" t="inlineStr">
        <is>
          <t>Map</t>
        </is>
      </c>
      <c r="D714" s="29" t="inlineStr">
        <is>
          <t>장소/주소 검색</t>
        </is>
      </c>
      <c r="E714" s="29" t="inlineStr">
        <is>
          <t>장소/주소 검색 (Type1)</t>
        </is>
      </c>
      <c r="F714" s="29" t="inlineStr">
        <is>
          <t>장소/주소 검색 결과</t>
        </is>
      </c>
      <c r="G714" s="29" t="inlineStr">
        <is>
          <t>KR, EU</t>
        </is>
      </c>
      <c r="H714" s="30" t="n"/>
      <c r="I714" s="29" t="n">
        <v>4</v>
      </c>
      <c r="J714" s="30" t="inlineStr">
        <is>
          <t>1. 검색 결과 2개 이상</t>
        </is>
      </c>
      <c r="K714" s="16" t="n"/>
      <c r="L714" s="30" t="inlineStr">
        <is>
          <t>1. Map 진입
2. 상단 검색 영역 선택
3. 검색 후 화면 확인
4. 검색 결과 일반 속성의 POI 마커 선택</t>
        </is>
      </c>
      <c r="M714" s="30" t="inlineStr">
        <is>
          <t>1. 선택 상태의 일반 POI 마커 표시</t>
        </is>
      </c>
      <c r="N714" s="75">
        <f>IF(COUNTIF(P714:W714,"F")&gt;=1,"FAIL",(IF(COUNTIF(P714:W714,"P")&gt;=1,"PASS",(IF(COUNTIF(P714:W714,"N/T")&gt;=1,"N/T",(IF(COUNTIF(P714:W714,"N/A")&gt;=1,"N/A","-")))))))</f>
        <v/>
      </c>
      <c r="O714" s="120">
        <f>IF(COUNTIF(P714:Q714,"F")&gt;=1,"FAIL",(IF(COUNTIF(P714:Q714,"P")&gt;=1,"PASS",(IF(COUNTIF(P714:Q714,"N/T")&gt;=1,"N/T",(IF(COUNTIF(P714:Q714,"N/A")&gt;=1,"N/A","-")))))))</f>
        <v/>
      </c>
      <c r="P714" s="29" t="inlineStr">
        <is>
          <t>P</t>
        </is>
      </c>
      <c r="Q714" s="29" t="inlineStr">
        <is>
          <t>P</t>
        </is>
      </c>
      <c r="R714" s="120">
        <f>IF(COUNTIF(S714:T714,"F")&gt;=1,"FAIL",(IF(COUNTIF(S714:T714,"P")&gt;=1,"PASS",(IF(COUNTIF(S714:T714,"N/T")&gt;=1,"N/T",(IF(COUNTIF(S714:T714,"N/A")&gt;=1,"N/A","-")))))))</f>
        <v/>
      </c>
      <c r="S714" s="29" t="inlineStr">
        <is>
          <t>P</t>
        </is>
      </c>
      <c r="T714" s="29" t="inlineStr">
        <is>
          <t>P</t>
        </is>
      </c>
      <c r="U714" s="120">
        <f>IF(COUNTIF(V714:W714,"F")&gt;=1,"FAIL",(IF(COUNTIF(V714:W714,"P")&gt;=1,"PASS",(IF(COUNTIF(V714:W714,"N/T")&gt;=1,"N/T",(IF(COUNTIF(V714:W714,"N/A")&gt;=1,"N/A","-")))))))</f>
        <v/>
      </c>
      <c r="V714" s="29" t="inlineStr">
        <is>
          <t>P</t>
        </is>
      </c>
      <c r="W714" s="29" t="inlineStr">
        <is>
          <t>P</t>
        </is>
      </c>
      <c r="X714" s="29" t="n"/>
      <c r="Y714" s="29" t="n"/>
      <c r="Z714" s="39" t="n"/>
      <c r="AA714" s="29" t="n"/>
      <c r="AB714" s="29" t="n"/>
    </row>
    <row r="715" ht="52.8" customHeight="1" s="357">
      <c r="A715" s="108" t="inlineStr">
        <is>
          <t>n_201</t>
        </is>
      </c>
      <c r="B715" s="29" t="inlineStr">
        <is>
          <t>TC_MAP_0618</t>
        </is>
      </c>
      <c r="C715" s="29" t="inlineStr">
        <is>
          <t>Map</t>
        </is>
      </c>
      <c r="D715" s="29" t="inlineStr">
        <is>
          <t>장소/주소 검색</t>
        </is>
      </c>
      <c r="E715" s="29" t="inlineStr">
        <is>
          <t>장소/주소 검색 (Type1)</t>
        </is>
      </c>
      <c r="F715" s="29" t="inlineStr">
        <is>
          <t>장소/주소 검색 결과</t>
        </is>
      </c>
      <c r="G715" s="29" t="inlineStr">
        <is>
          <t>KR, EU</t>
        </is>
      </c>
      <c r="H715" s="30" t="n"/>
      <c r="I715" s="29" t="n">
        <v>4</v>
      </c>
      <c r="J715" s="30" t="inlineStr">
        <is>
          <t>1. 검색 결과 2개 이상</t>
        </is>
      </c>
      <c r="K715" s="16" t="n"/>
      <c r="L715" s="30" t="inlineStr">
        <is>
          <t>1. Map 진입
2. 상단 검색 영역 선택
3. 주변 검색 속성인 POI 검색 
4. POI 마커 선택</t>
        </is>
      </c>
      <c r="M715" s="30" t="inlineStr">
        <is>
          <t>1. 선택 상태의 일반 검색 속성 POI 마커 표시</t>
        </is>
      </c>
      <c r="N715" s="75">
        <f>IF(COUNTIF(P715:W715,"F")&gt;=1,"FAIL",(IF(COUNTIF(P715:W715,"P")&gt;=1,"PASS",(IF(COUNTIF(P715:W715,"N/T")&gt;=1,"N/T",(IF(COUNTIF(P715:W715,"N/A")&gt;=1,"N/A","-")))))))</f>
        <v/>
      </c>
      <c r="O715" s="120">
        <f>IF(COUNTIF(P715:Q715,"F")&gt;=1,"FAIL",(IF(COUNTIF(P715:Q715,"P")&gt;=1,"PASS",(IF(COUNTIF(P715:Q715,"N/T")&gt;=1,"N/T",(IF(COUNTIF(P715:Q715,"N/A")&gt;=1,"N/A","-")))))))</f>
        <v/>
      </c>
      <c r="P715" s="29" t="inlineStr">
        <is>
          <t>P</t>
        </is>
      </c>
      <c r="Q715" s="29" t="inlineStr">
        <is>
          <t>P</t>
        </is>
      </c>
      <c r="R715" s="120">
        <f>IF(COUNTIF(S715:T715,"F")&gt;=1,"FAIL",(IF(COUNTIF(S715:T715,"P")&gt;=1,"PASS",(IF(COUNTIF(S715:T715,"N/T")&gt;=1,"N/T",(IF(COUNTIF(S715:T715,"N/A")&gt;=1,"N/A","-")))))))</f>
        <v/>
      </c>
      <c r="S715" s="29" t="inlineStr">
        <is>
          <t>P</t>
        </is>
      </c>
      <c r="T715" s="29" t="inlineStr">
        <is>
          <t>P</t>
        </is>
      </c>
      <c r="U715" s="120">
        <f>IF(COUNTIF(V715:W715,"F")&gt;=1,"FAIL",(IF(COUNTIF(V715:W715,"P")&gt;=1,"PASS",(IF(COUNTIF(V715:W715,"N/T")&gt;=1,"N/T",(IF(COUNTIF(V715:W715,"N/A")&gt;=1,"N/A","-")))))))</f>
        <v/>
      </c>
      <c r="V715" s="29" t="inlineStr">
        <is>
          <t>P</t>
        </is>
      </c>
      <c r="W715" s="29" t="inlineStr">
        <is>
          <t>P</t>
        </is>
      </c>
      <c r="X715" s="29" t="n"/>
      <c r="Y715" s="29" t="n"/>
      <c r="Z715" s="39" t="n"/>
      <c r="AA715" s="29" t="n"/>
      <c r="AB715" s="29" t="n"/>
    </row>
    <row r="716" ht="39.6" customHeight="1" s="357">
      <c r="A716" s="108" t="inlineStr">
        <is>
          <t>n_202</t>
        </is>
      </c>
      <c r="B716" s="29" t="inlineStr">
        <is>
          <t>TC_MAP_0619</t>
        </is>
      </c>
      <c r="C716" s="29" t="inlineStr">
        <is>
          <t>Map</t>
        </is>
      </c>
      <c r="D716" s="29" t="inlineStr">
        <is>
          <t>장소/주소 검색</t>
        </is>
      </c>
      <c r="E716" s="29" t="inlineStr">
        <is>
          <t>장소/주소 검색 (Type1)</t>
        </is>
      </c>
      <c r="F716" s="29" t="inlineStr">
        <is>
          <t xml:space="preserve">장소/주소 검색 결과: 목록 구성 </t>
        </is>
      </c>
      <c r="G716" s="29" t="inlineStr">
        <is>
          <t>EU</t>
        </is>
      </c>
      <c r="H716" s="66" t="n"/>
      <c r="I716" s="29" t="n">
        <v>1</v>
      </c>
      <c r="J716" s="63" t="n"/>
      <c r="K716" s="30" t="inlineStr">
        <is>
          <t>1. EV 차량</t>
        </is>
      </c>
      <c r="L716" s="30" t="inlineStr">
        <is>
          <t>1. Map 진입
2. 상단 검색 영역 선택
3. 주변 검색 영역 확인</t>
        </is>
      </c>
      <c r="M716" s="30" t="inlineStr">
        <is>
          <t>1. 주변 검색 영역 표시 항목
- 전기차 충전소 - 주차장 - 세차장 순</t>
        </is>
      </c>
      <c r="N716" s="75">
        <f>IF(COUNTIF(P716:W716,"F")&gt;=1,"FAIL",(IF(COUNTIF(P716:W716,"P")&gt;=1,"PASS",(IF(COUNTIF(P716:W716,"N/T")&gt;=1,"N/T",(IF(COUNTIF(P716:W716,"N/A")&gt;=1,"N/A","-")))))))</f>
        <v/>
      </c>
      <c r="O716" s="81">
        <f>IF(COUNTIF(P716:Q716,"F")&gt;=1,"FAIL",(IF(COUNTIF(P716:Q716,"P")&gt;=1,"PASS",(IF(COUNTIF(P716:Q716,"N/T")&gt;=1,"N/T",(IF(COUNTIF(P716:Q716,"N/A")&gt;=1,"N/A","-")))))))</f>
        <v/>
      </c>
      <c r="P716" s="29" t="inlineStr">
        <is>
          <t>P</t>
        </is>
      </c>
      <c r="Q716" s="29" t="inlineStr">
        <is>
          <t>P</t>
        </is>
      </c>
      <c r="R716" s="120">
        <f>IF(COUNTIF(S716:T716,"F")&gt;=1,"FAIL",(IF(COUNTIF(S716:T716,"P")&gt;=1,"PASS",(IF(COUNTIF(S716:T716,"N/T")&gt;=1,"N/T",(IF(COUNTIF(S716:T716,"N/A")&gt;=1,"N/A","-")))))))</f>
        <v/>
      </c>
      <c r="S716" s="29" t="inlineStr">
        <is>
          <t>P</t>
        </is>
      </c>
      <c r="T716" s="29" t="inlineStr">
        <is>
          <t>P</t>
        </is>
      </c>
      <c r="U716" s="120">
        <f>IF(COUNTIF(V716:W716,"F")&gt;=1,"FAIL",(IF(COUNTIF(V716:W716,"P")&gt;=1,"PASS",(IF(COUNTIF(V716:W716,"N/T")&gt;=1,"N/T",(IF(COUNTIF(V716:W716,"N/A")&gt;=1,"N/A","-")))))))</f>
        <v/>
      </c>
      <c r="V716" s="29" t="inlineStr">
        <is>
          <t>P</t>
        </is>
      </c>
      <c r="W716" s="29" t="inlineStr">
        <is>
          <t>P</t>
        </is>
      </c>
      <c r="X716" s="29" t="n"/>
      <c r="Y716" s="29" t="n"/>
      <c r="Z716" s="39" t="n"/>
      <c r="AA716" s="29" t="n"/>
      <c r="AB716" s="29" t="inlineStr">
        <is>
          <t>Sanity, CheckList</t>
        </is>
      </c>
    </row>
    <row r="717" ht="39.6" customHeight="1" s="357">
      <c r="A717" s="108" t="inlineStr">
        <is>
          <t>Y_031</t>
        </is>
      </c>
      <c r="B717" s="29" t="inlineStr">
        <is>
          <t>TC_MAP_0620</t>
        </is>
      </c>
      <c r="C717" s="29" t="inlineStr">
        <is>
          <t>Map</t>
        </is>
      </c>
      <c r="D717" s="29" t="inlineStr">
        <is>
          <t>장소/주소 검색</t>
        </is>
      </c>
      <c r="E717" s="29" t="inlineStr">
        <is>
          <t>장소/주소 검색 (Type1)</t>
        </is>
      </c>
      <c r="F717" s="29" t="inlineStr">
        <is>
          <t xml:space="preserve">장소/주소 검색 결과: 목록 구성 </t>
        </is>
      </c>
      <c r="G717" s="29" t="inlineStr">
        <is>
          <t>EU</t>
        </is>
      </c>
      <c r="H717" s="30" t="n"/>
      <c r="I717" s="29" t="n">
        <v>1</v>
      </c>
      <c r="J717" s="16" t="n"/>
      <c r="K717" s="30" t="inlineStr">
        <is>
          <t>1. PHEV 차량</t>
        </is>
      </c>
      <c r="L717" s="30" t="inlineStr">
        <is>
          <t>1. Map 진입
2. 상단 검색 영역 선택
3. 주변 검색 영역 확인</t>
        </is>
      </c>
      <c r="M717" s="30" t="inlineStr">
        <is>
          <t>1. 주변 검색 영역 표시 항목
- 주유소 - 전기차 충전소 - 주차장 - 세차장 순</t>
        </is>
      </c>
      <c r="N717" s="75">
        <f>IF(COUNTIF(P717:W717,"F")&gt;=1,"FAIL",(IF(COUNTIF(P717:W717,"P")&gt;=1,"PASS",(IF(COUNTIF(P717:W717,"N/T")&gt;=1,"N/T",(IF(COUNTIF(P717:W717,"N/A")&gt;=1,"N/A","-")))))))</f>
        <v/>
      </c>
      <c r="O717" s="81">
        <f>IF(COUNTIF(P717:Q717,"F")&gt;=1,"FAIL",(IF(COUNTIF(P717:Q717,"P")&gt;=1,"PASS",(IF(COUNTIF(P717:Q717,"N/T")&gt;=1,"N/T",(IF(COUNTIF(P717:Q717,"N/A")&gt;=1,"N/A","-")))))))</f>
        <v/>
      </c>
      <c r="P717" s="29" t="inlineStr">
        <is>
          <t>P</t>
        </is>
      </c>
      <c r="Q717" s="29" t="inlineStr">
        <is>
          <t>P</t>
        </is>
      </c>
      <c r="R717" s="120">
        <f>IF(COUNTIF(S717:T717,"F")&gt;=1,"FAIL",(IF(COUNTIF(S717:T717,"P")&gt;=1,"PASS",(IF(COUNTIF(S717:T717,"N/T")&gt;=1,"N/T",(IF(COUNTIF(S717:T717,"N/A")&gt;=1,"N/A","-")))))))</f>
        <v/>
      </c>
      <c r="S717" s="29" t="inlineStr">
        <is>
          <t>P</t>
        </is>
      </c>
      <c r="T717" s="29" t="inlineStr">
        <is>
          <t>P</t>
        </is>
      </c>
      <c r="U717" s="120">
        <f>IF(COUNTIF(V717:W717,"F")&gt;=1,"FAIL",(IF(COUNTIF(V717:W717,"P")&gt;=1,"PASS",(IF(COUNTIF(V717:W717,"N/T")&gt;=1,"N/T",(IF(COUNTIF(V717:W717,"N/A")&gt;=1,"N/A","-")))))))</f>
        <v/>
      </c>
      <c r="V717" s="29" t="inlineStr">
        <is>
          <t>N/A</t>
        </is>
      </c>
      <c r="W717" s="29" t="inlineStr">
        <is>
          <t>N/A</t>
        </is>
      </c>
      <c r="X717" s="29" t="n"/>
      <c r="Y717" s="29" t="n"/>
      <c r="Z717" s="39" t="inlineStr">
        <is>
          <t>G: PHEV 차량 미지원(N/A)</t>
        </is>
      </c>
      <c r="AA717" s="29" t="inlineStr">
        <is>
          <t>비대상 차종(N/A)</t>
        </is>
      </c>
      <c r="AB717" s="29" t="inlineStr">
        <is>
          <t>Sanity, CheckList</t>
        </is>
      </c>
    </row>
    <row r="718" ht="105.6" customHeight="1" s="357">
      <c r="A718" s="108" t="inlineStr">
        <is>
          <t>n_203</t>
        </is>
      </c>
      <c r="B718" s="29" t="inlineStr">
        <is>
          <t>TC_MAP_0621</t>
        </is>
      </c>
      <c r="C718" s="29" t="inlineStr">
        <is>
          <t>Map</t>
        </is>
      </c>
      <c r="D718" s="29" t="inlineStr">
        <is>
          <t>장소/주소 검색</t>
        </is>
      </c>
      <c r="E718" s="29" t="inlineStr">
        <is>
          <t>장소/주소 검색 (Type1)</t>
        </is>
      </c>
      <c r="F718" s="29" t="inlineStr">
        <is>
          <t xml:space="preserve">장소/주소 검색 결과: 목록 구성 </t>
        </is>
      </c>
      <c r="G718" s="29" t="inlineStr">
        <is>
          <t>KR, EU</t>
        </is>
      </c>
      <c r="H718" s="66" t="n"/>
      <c r="I718" s="29" t="n">
        <v>4</v>
      </c>
      <c r="J718" s="63" t="n"/>
      <c r="K718" s="30" t="inlineStr">
        <is>
          <t>1. PHEV, EV 차량</t>
        </is>
      </c>
      <c r="L718" s="30" t="inlineStr">
        <is>
          <t>1. Map 진입
2. 상단 검색 영역 선택
3. 주변 검색 영역 확인
4. 전기차 충전소 선택
5. 전기차 충전소 목록 확인</t>
        </is>
      </c>
      <c r="M718" s="30" t="inlineStr">
        <is>
          <t>1. 전기차 충전소 공통 표시 내용
- 충전소 명
- 직선 거리
- 주소
- 충전소 상태
- Tag
* 직선 거리는 위치 권한 On인 경우 노출</t>
        </is>
      </c>
      <c r="N718" s="75">
        <f>IF(COUNTIF(P718:W718,"F")&gt;=1,"FAIL",(IF(COUNTIF(P718:W718,"P")&gt;=1,"PASS",(IF(COUNTIF(P718:W718,"N/T")&gt;=1,"N/T",(IF(COUNTIF(P718:W718,"N/A")&gt;=1,"N/A","-")))))))</f>
        <v/>
      </c>
      <c r="O718" s="120">
        <f>IF(COUNTIF(P718:Q718,"F")&gt;=1,"FAIL",(IF(COUNTIF(P718:Q718,"P")&gt;=1,"PASS",(IF(COUNTIF(P718:Q718,"N/T")&gt;=1,"N/T",(IF(COUNTIF(P718:Q718,"N/A")&gt;=1,"N/A","-")))))))</f>
        <v/>
      </c>
      <c r="P718" s="29" t="inlineStr">
        <is>
          <t>P</t>
        </is>
      </c>
      <c r="Q718" s="29" t="inlineStr">
        <is>
          <t>P</t>
        </is>
      </c>
      <c r="R718" s="120">
        <f>IF(COUNTIF(S718:T718,"F")&gt;=1,"FAIL",(IF(COUNTIF(S718:T718,"P")&gt;=1,"PASS",(IF(COUNTIF(S718:T718,"N/T")&gt;=1,"N/T",(IF(COUNTIF(S718:T718,"N/A")&gt;=1,"N/A","-")))))))</f>
        <v/>
      </c>
      <c r="S718" s="29" t="inlineStr">
        <is>
          <t>P</t>
        </is>
      </c>
      <c r="T718" s="29" t="inlineStr">
        <is>
          <t>P</t>
        </is>
      </c>
      <c r="U718" s="120">
        <f>IF(COUNTIF(V718:W718,"F")&gt;=1,"FAIL",(IF(COUNTIF(V718:W718,"P")&gt;=1,"PASS",(IF(COUNTIF(V718:W718,"N/T")&gt;=1,"N/T",(IF(COUNTIF(V718:W718,"N/A")&gt;=1,"N/A","-")))))))</f>
        <v/>
      </c>
      <c r="V718" s="29" t="inlineStr">
        <is>
          <t>P</t>
        </is>
      </c>
      <c r="W718" s="29" t="inlineStr">
        <is>
          <t>P</t>
        </is>
      </c>
      <c r="X718" s="29" t="n"/>
      <c r="Y718" s="29" t="n"/>
      <c r="Z718" s="39" t="inlineStr">
        <is>
          <t>
</t>
        </is>
      </c>
      <c r="AA718" s="29" t="n"/>
      <c r="AB718" s="29" t="n"/>
    </row>
    <row r="719" ht="92.40000000000001" customHeight="1" s="357">
      <c r="A719" s="108" t="inlineStr">
        <is>
          <t>n_204</t>
        </is>
      </c>
      <c r="B719" s="29" t="inlineStr">
        <is>
          <t>TC_MAP_0622</t>
        </is>
      </c>
      <c r="C719" s="29" t="inlineStr">
        <is>
          <t>Map</t>
        </is>
      </c>
      <c r="D719" s="29" t="inlineStr">
        <is>
          <t>장소/주소 검색</t>
        </is>
      </c>
      <c r="E719" s="29" t="inlineStr">
        <is>
          <t>장소/주소 검색 (Type1)</t>
        </is>
      </c>
      <c r="F719" s="29" t="inlineStr">
        <is>
          <t xml:space="preserve">장소/주소 검색 결과: 목록 구성 </t>
        </is>
      </c>
      <c r="G719" s="29" t="inlineStr">
        <is>
          <t>KR, EU</t>
        </is>
      </c>
      <c r="H719" s="66" t="n"/>
      <c r="I719" s="29" t="n">
        <v>4</v>
      </c>
      <c r="J719" s="63" t="n"/>
      <c r="K719" s="30" t="inlineStr">
        <is>
          <t>1. EV 차량</t>
        </is>
      </c>
      <c r="L719" s="30" t="inlineStr">
        <is>
          <t>1. Map 진입
2. 상단 검색 영역 선택
3. 주변 검색 영역 확인
4. 전기차 충전소 선택
5. 목록에서 [충전 가능] 충전소 찾기
6. 전기차 충전소 상태 영역 확인</t>
        </is>
      </c>
      <c r="M719" s="30" t="inlineStr">
        <is>
          <t>1. HPC, DC, AC 순으로 표시
2. 속도 별 충전기 가용 대수 표시
- 초급속 N대, 급속 N대, 완속 N대
3. 가용 대수가 없는 속도는 표시 안함
- 가용 대수 없는 속도는 표시 안함
ex) 초급속 가용 대수 없을 경우
 : 급속 5대, 완속 5대</t>
        </is>
      </c>
      <c r="N719" s="75">
        <f>IF(COUNTIF(P719:W719,"F")&gt;=1,"FAIL",(IF(COUNTIF(P719:W719,"P")&gt;=1,"PASS",(IF(COUNTIF(P719:W719,"N/T")&gt;=1,"N/T",(IF(COUNTIF(P719:W719,"N/A")&gt;=1,"N/A","-")))))))</f>
        <v/>
      </c>
      <c r="O719" s="120">
        <f>IF(COUNTIF(P719:Q719,"F")&gt;=1,"FAIL",(IF(COUNTIF(P719:Q719,"P")&gt;=1,"PASS",(IF(COUNTIF(P719:Q719,"N/T")&gt;=1,"N/T",(IF(COUNTIF(P719:Q719,"N/A")&gt;=1,"N/A","-")))))))</f>
        <v/>
      </c>
      <c r="P719" s="29" t="inlineStr">
        <is>
          <t>P</t>
        </is>
      </c>
      <c r="Q719" s="29" t="inlineStr">
        <is>
          <t>P</t>
        </is>
      </c>
      <c r="R719" s="120">
        <f>IF(COUNTIF(S719:T719,"F")&gt;=1,"FAIL",(IF(COUNTIF(S719:T719,"P")&gt;=1,"PASS",(IF(COUNTIF(S719:T719,"N/T")&gt;=1,"N/T",(IF(COUNTIF(S719:T719,"N/A")&gt;=1,"N/A","-")))))))</f>
        <v/>
      </c>
      <c r="S719" s="29" t="inlineStr">
        <is>
          <t>P</t>
        </is>
      </c>
      <c r="T719" s="29" t="inlineStr">
        <is>
          <t>P</t>
        </is>
      </c>
      <c r="U719" s="120">
        <f>IF(COUNTIF(V719:W719,"F")&gt;=1,"FAIL",(IF(COUNTIF(V719:W719,"P")&gt;=1,"PASS",(IF(COUNTIF(V719:W719,"N/T")&gt;=1,"N/T",(IF(COUNTIF(V719:W719,"N/A")&gt;=1,"N/A","-")))))))</f>
        <v/>
      </c>
      <c r="V719" s="29" t="inlineStr">
        <is>
          <t>P</t>
        </is>
      </c>
      <c r="W719" s="29" t="inlineStr">
        <is>
          <t>P</t>
        </is>
      </c>
      <c r="X719" s="29" t="n"/>
      <c r="Y719" s="29" t="n"/>
      <c r="Z719" s="39" t="n"/>
      <c r="AA719" s="29" t="n"/>
      <c r="AB719" s="29" t="inlineStr">
        <is>
          <t>개인화, TASK</t>
        </is>
      </c>
    </row>
    <row r="720" ht="79.2" customHeight="1" s="357">
      <c r="A720" s="108" t="inlineStr">
        <is>
          <t>n_205</t>
        </is>
      </c>
      <c r="B720" s="29" t="inlineStr">
        <is>
          <t>TC_MAP_0623</t>
        </is>
      </c>
      <c r="C720" s="29" t="inlineStr">
        <is>
          <t>Map</t>
        </is>
      </c>
      <c r="D720" s="29" t="inlineStr">
        <is>
          <t>장소/주소 검색</t>
        </is>
      </c>
      <c r="E720" s="29" t="inlineStr">
        <is>
          <t>장소/주소 검색 (Type1)</t>
        </is>
      </c>
      <c r="F720" s="29" t="inlineStr">
        <is>
          <t xml:space="preserve">장소/주소 검색 결과: 목록 구성 </t>
        </is>
      </c>
      <c r="G720" s="29" t="inlineStr">
        <is>
          <t>KR, EU</t>
        </is>
      </c>
      <c r="H720" s="66" t="n"/>
      <c r="I720" s="29" t="n">
        <v>4</v>
      </c>
      <c r="J720" s="63" t="n"/>
      <c r="K720" s="30" t="inlineStr">
        <is>
          <t>1. EV 차량</t>
        </is>
      </c>
      <c r="L720" s="30" t="inlineStr">
        <is>
          <t>1. Map 진입
2. 상단 검색 영역 선택
3. 주변 검색 영역 확인
4. 전기차 충전소 선택
5. 목록에서 [충전 중] 충전소 찾기
6. 전기차 충전소 상태 영역 확인</t>
        </is>
      </c>
      <c r="M720" s="30" t="inlineStr">
        <is>
          <t>1. [충전 중] 노출
- 태그 색 : 황색</t>
        </is>
      </c>
      <c r="N720" s="75">
        <f>IF(COUNTIF(P720:W720,"F")&gt;=1,"FAIL",(IF(COUNTIF(P720:W720,"P")&gt;=1,"PASS",(IF(COUNTIF(P720:W720,"N/T")&gt;=1,"N/T",(IF(COUNTIF(P720:W720,"N/A")&gt;=1,"N/A","-")))))))</f>
        <v/>
      </c>
      <c r="O720" s="120">
        <f>IF(COUNTIF(P720:Q720,"F")&gt;=1,"FAIL",(IF(COUNTIF(P720:Q720,"P")&gt;=1,"PASS",(IF(COUNTIF(P720:Q720,"N/T")&gt;=1,"N/T",(IF(COUNTIF(P720:Q720,"N/A")&gt;=1,"N/A","-")))))))</f>
        <v/>
      </c>
      <c r="P720" s="29" t="inlineStr">
        <is>
          <t>P</t>
        </is>
      </c>
      <c r="Q720" s="29" t="inlineStr">
        <is>
          <t>P</t>
        </is>
      </c>
      <c r="R720" s="120">
        <f>IF(COUNTIF(S720:T720,"F")&gt;=1,"FAIL",(IF(COUNTIF(S720:T720,"P")&gt;=1,"PASS",(IF(COUNTIF(S720:T720,"N/T")&gt;=1,"N/T",(IF(COUNTIF(S720:T720,"N/A")&gt;=1,"N/A","-")))))))</f>
        <v/>
      </c>
      <c r="S720" s="29" t="inlineStr">
        <is>
          <t>P</t>
        </is>
      </c>
      <c r="T720" s="29" t="inlineStr">
        <is>
          <t>P</t>
        </is>
      </c>
      <c r="U720" s="120">
        <f>IF(COUNTIF(V720:W720,"F")&gt;=1,"FAIL",(IF(COUNTIF(V720:W720,"P")&gt;=1,"PASS",(IF(COUNTIF(V720:W720,"N/T")&gt;=1,"N/T",(IF(COUNTIF(V720:W720,"N/A")&gt;=1,"N/A","-")))))))</f>
        <v/>
      </c>
      <c r="V720" s="29" t="inlineStr">
        <is>
          <t>P</t>
        </is>
      </c>
      <c r="W720" s="29" t="inlineStr">
        <is>
          <t>P</t>
        </is>
      </c>
      <c r="X720" s="29" t="inlineStr">
        <is>
          <t>SPAQA-20235</t>
        </is>
      </c>
      <c r="Y720" s="227" t="n"/>
      <c r="Z720" s="39" t="n"/>
      <c r="AA720" s="29" t="n"/>
      <c r="AB720" s="29" t="n"/>
    </row>
    <row r="721" ht="79.2" customHeight="1" s="357">
      <c r="A721" s="108" t="inlineStr">
        <is>
          <t>n_206</t>
        </is>
      </c>
      <c r="B721" s="29" t="inlineStr">
        <is>
          <t>TC_MAP_0624</t>
        </is>
      </c>
      <c r="C721" s="29" t="inlineStr">
        <is>
          <t>Map</t>
        </is>
      </c>
      <c r="D721" s="29" t="inlineStr">
        <is>
          <t>장소/주소 검색</t>
        </is>
      </c>
      <c r="E721" s="29" t="inlineStr">
        <is>
          <t>장소/주소 검색 (Type1)</t>
        </is>
      </c>
      <c r="F721" s="29" t="inlineStr">
        <is>
          <t xml:space="preserve">장소/주소 검색 결과: 목록 구성 </t>
        </is>
      </c>
      <c r="G721" s="29" t="inlineStr">
        <is>
          <t>KR, EU</t>
        </is>
      </c>
      <c r="H721" s="66" t="n"/>
      <c r="I721" s="29" t="n">
        <v>4</v>
      </c>
      <c r="J721" s="63" t="n"/>
      <c r="K721" s="30" t="inlineStr">
        <is>
          <t>1. EV 차량</t>
        </is>
      </c>
      <c r="L721" s="30" t="inlineStr">
        <is>
          <t>1. Map 진입
2. 상단 검색 영역 선택
3. 주변 검색 영역 확인
4. 전기차 충전소 선택
5. 목록에서 [알 수 없음] 충전소 찾기
6. 전기차 충전소 상태 영역 확인</t>
        </is>
      </c>
      <c r="M721" s="30" t="inlineStr">
        <is>
          <t>1. [알 수 없음] 노출
- 태그 색 : 검정</t>
        </is>
      </c>
      <c r="N721" s="75">
        <f>IF(COUNTIF(P721:W721,"F")&gt;=1,"FAIL",(IF(COUNTIF(P721:W721,"P")&gt;=1,"PASS",(IF(COUNTIF(P721:W721,"N/T")&gt;=1,"N/T",(IF(COUNTIF(P721:W721,"N/A")&gt;=1,"N/A","-")))))))</f>
        <v/>
      </c>
      <c r="O721" s="120">
        <f>IF(COUNTIF(P721:Q721,"F")&gt;=1,"FAIL",(IF(COUNTIF(P721:Q721,"P")&gt;=1,"PASS",(IF(COUNTIF(P721:Q721,"N/T")&gt;=1,"N/T",(IF(COUNTIF(P721:Q721,"N/A")&gt;=1,"N/A","-")))))))</f>
        <v/>
      </c>
      <c r="P721" s="29" t="inlineStr">
        <is>
          <t>P</t>
        </is>
      </c>
      <c r="Q721" s="29" t="inlineStr">
        <is>
          <t>P</t>
        </is>
      </c>
      <c r="R721" s="120">
        <f>IF(COUNTIF(S721:T721,"F")&gt;=1,"FAIL",(IF(COUNTIF(S721:T721,"P")&gt;=1,"PASS",(IF(COUNTIF(S721:T721,"N/T")&gt;=1,"N/T",(IF(COUNTIF(S721:T721,"N/A")&gt;=1,"N/A","-")))))))</f>
        <v/>
      </c>
      <c r="S721" s="29" t="inlineStr">
        <is>
          <t>P</t>
        </is>
      </c>
      <c r="T721" s="29" t="inlineStr">
        <is>
          <t>P</t>
        </is>
      </c>
      <c r="U721" s="120">
        <f>IF(COUNTIF(V721:W721,"F")&gt;=1,"FAIL",(IF(COUNTIF(V721:W721,"P")&gt;=1,"PASS",(IF(COUNTIF(V721:W721,"N/T")&gt;=1,"N/T",(IF(COUNTIF(V721:W721,"N/A")&gt;=1,"N/A","-")))))))</f>
        <v/>
      </c>
      <c r="V721" s="29" t="inlineStr">
        <is>
          <t>P</t>
        </is>
      </c>
      <c r="W721" s="29" t="inlineStr">
        <is>
          <t>P</t>
        </is>
      </c>
      <c r="X721" s="29" t="inlineStr">
        <is>
          <t>SPAQA-20235</t>
        </is>
      </c>
      <c r="Y721" s="29" t="n"/>
      <c r="Z721" s="39" t="n"/>
      <c r="AA721" s="29" t="n"/>
      <c r="AB721" s="29" t="n"/>
    </row>
    <row r="722" ht="79.2" customHeight="1" s="357">
      <c r="A722" s="108" t="inlineStr">
        <is>
          <t>n_207</t>
        </is>
      </c>
      <c r="B722" s="29" t="inlineStr">
        <is>
          <t>TC_MAP_0625</t>
        </is>
      </c>
      <c r="C722" s="29" t="inlineStr">
        <is>
          <t>Map</t>
        </is>
      </c>
      <c r="D722" s="29" t="inlineStr">
        <is>
          <t>장소/주소 검색</t>
        </is>
      </c>
      <c r="E722" s="29" t="inlineStr">
        <is>
          <t>장소/주소 검색 (Type1)</t>
        </is>
      </c>
      <c r="F722" s="29" t="inlineStr">
        <is>
          <t xml:space="preserve">장소/주소 검색 결과: 목록 구성 </t>
        </is>
      </c>
      <c r="G722" s="29" t="inlineStr">
        <is>
          <t>KR, EU</t>
        </is>
      </c>
      <c r="H722" s="66" t="n"/>
      <c r="I722" s="29" t="n">
        <v>4</v>
      </c>
      <c r="J722" s="63" t="n"/>
      <c r="K722" s="30" t="inlineStr">
        <is>
          <t>1. EV 차량</t>
        </is>
      </c>
      <c r="L722" s="30" t="inlineStr">
        <is>
          <t>1. Map 진입
2. 상단 검색 영역 선택
3. 주변 검색 영역 확인
4. 전기차 충전소 선택
5. 목록에서 [충전 불가] 충전소 찾기
6. 전기차 충전소 상태 영역 확인</t>
        </is>
      </c>
      <c r="M722" s="30" t="inlineStr">
        <is>
          <t>1. [충전 불가] 노출
- 태그 색 : 적색</t>
        </is>
      </c>
      <c r="N722" s="75">
        <f>IF(COUNTIF(P722:W722,"F")&gt;=1,"FAIL",(IF(COUNTIF(P722:W722,"P")&gt;=1,"PASS",(IF(COUNTIF(P722:W722,"N/T")&gt;=1,"N/T",(IF(COUNTIF(P722:W722,"N/A")&gt;=1,"N/A","-")))))))</f>
        <v/>
      </c>
      <c r="O722" s="120">
        <f>IF(COUNTIF(P722:Q722,"F")&gt;=1,"FAIL",(IF(COUNTIF(P722:Q722,"P")&gt;=1,"PASS",(IF(COUNTIF(P722:Q722,"N/T")&gt;=1,"N/T",(IF(COUNTIF(P722:Q722,"N/A")&gt;=1,"N/A","-")))))))</f>
        <v/>
      </c>
      <c r="P722" s="29" t="inlineStr">
        <is>
          <t>P</t>
        </is>
      </c>
      <c r="Q722" s="29" t="inlineStr">
        <is>
          <t>P</t>
        </is>
      </c>
      <c r="R722" s="120">
        <f>IF(COUNTIF(S722:T722,"F")&gt;=1,"FAIL",(IF(COUNTIF(S722:T722,"P")&gt;=1,"PASS",(IF(COUNTIF(S722:T722,"N/T")&gt;=1,"N/T",(IF(COUNTIF(S722:T722,"N/A")&gt;=1,"N/A","-")))))))</f>
        <v/>
      </c>
      <c r="S722" s="29" t="inlineStr">
        <is>
          <t>P</t>
        </is>
      </c>
      <c r="T722" s="29" t="inlineStr">
        <is>
          <t>P</t>
        </is>
      </c>
      <c r="U722" s="120">
        <f>IF(COUNTIF(V722:W722,"F")&gt;=1,"FAIL",(IF(COUNTIF(V722:W722,"P")&gt;=1,"PASS",(IF(COUNTIF(V722:W722,"N/T")&gt;=1,"N/T",(IF(COUNTIF(V722:W722,"N/A")&gt;=1,"N/A","-")))))))</f>
        <v/>
      </c>
      <c r="V722" s="29" t="inlineStr">
        <is>
          <t>P</t>
        </is>
      </c>
      <c r="W722" s="29" t="inlineStr">
        <is>
          <t>P</t>
        </is>
      </c>
      <c r="X722" s="29" t="inlineStr">
        <is>
          <t>SPAQA-20235</t>
        </is>
      </c>
      <c r="Y722" s="29" t="n"/>
      <c r="Z722" s="39" t="n"/>
      <c r="AA722" s="29" t="n"/>
      <c r="AB722" s="29" t="n"/>
    </row>
    <row r="723" ht="66" customHeight="1" s="357">
      <c r="A723" s="108" t="inlineStr">
        <is>
          <t>n_208</t>
        </is>
      </c>
      <c r="B723" s="29" t="inlineStr">
        <is>
          <t>TC_MAP_0626</t>
        </is>
      </c>
      <c r="C723" s="29" t="inlineStr">
        <is>
          <t>Map</t>
        </is>
      </c>
      <c r="D723" s="29" t="inlineStr">
        <is>
          <t>장소/주소 검색</t>
        </is>
      </c>
      <c r="E723" s="29" t="inlineStr">
        <is>
          <t>장소/주소 검색 (Type1)</t>
        </is>
      </c>
      <c r="F723" s="29" t="inlineStr">
        <is>
          <t xml:space="preserve">장소/주소 검색 결과: 목록 구성 </t>
        </is>
      </c>
      <c r="G723" s="29" t="inlineStr">
        <is>
          <t>KR, EU</t>
        </is>
      </c>
      <c r="H723" s="30" t="n"/>
      <c r="I723" s="29" t="n">
        <v>4</v>
      </c>
      <c r="J723" s="16" t="n"/>
      <c r="K723" s="16" t="n"/>
      <c r="L723" s="30" t="inlineStr">
        <is>
          <t>1. Map 진입
2. 상단 검색 영역 선택
3. 주변 검색 영역 확인
4. 세차장 선택
5. 세차장 정보 확인</t>
        </is>
      </c>
      <c r="M723" s="30" t="inlineStr">
        <is>
          <t>1. 각 목록의 구성 정보가 없을 경우 해당 정보 영역을 표시하지 않고, 좌측/상단을 중심으로 정보 나열
- 상호명
- 거리, 주소
- [경로 탐색] 버튼, [내 차로 전송] 버튼</t>
        </is>
      </c>
      <c r="N723" s="75">
        <f>IF(COUNTIF(P723:W723,"F")&gt;=1,"FAIL",(IF(COUNTIF(P723:W723,"P")&gt;=1,"PASS",(IF(COUNTIF(P723:W723,"N/T")&gt;=1,"N/T",(IF(COUNTIF(P723:W723,"N/A")&gt;=1,"N/A","-")))))))</f>
        <v/>
      </c>
      <c r="O723" s="120">
        <f>IF(COUNTIF(P723:Q723,"F")&gt;=1,"FAIL",(IF(COUNTIF(P723:Q723,"P")&gt;=1,"PASS",(IF(COUNTIF(P723:Q723,"N/T")&gt;=1,"N/T",(IF(COUNTIF(P723:Q723,"N/A")&gt;=1,"N/A","-")))))))</f>
        <v/>
      </c>
      <c r="P723" s="29" t="inlineStr">
        <is>
          <t>P</t>
        </is>
      </c>
      <c r="Q723" s="29" t="inlineStr">
        <is>
          <t>P</t>
        </is>
      </c>
      <c r="R723" s="120">
        <f>IF(COUNTIF(S723:T723,"F")&gt;=1,"FAIL",(IF(COUNTIF(S723:T723,"P")&gt;=1,"PASS",(IF(COUNTIF(S723:T723,"N/T")&gt;=1,"N/T",(IF(COUNTIF(S723:T723,"N/A")&gt;=1,"N/A","-")))))))</f>
        <v/>
      </c>
      <c r="S723" s="29" t="inlineStr">
        <is>
          <t>P</t>
        </is>
      </c>
      <c r="T723" s="29" t="inlineStr">
        <is>
          <t>P</t>
        </is>
      </c>
      <c r="U723" s="120">
        <f>IF(COUNTIF(V723:W723,"F")&gt;=1,"FAIL",(IF(COUNTIF(V723:W723,"P")&gt;=1,"PASS",(IF(COUNTIF(V723:W723,"N/T")&gt;=1,"N/T",(IF(COUNTIF(V723:W723,"N/A")&gt;=1,"N/A","-")))))))</f>
        <v/>
      </c>
      <c r="V723" s="29" t="inlineStr">
        <is>
          <t>P</t>
        </is>
      </c>
      <c r="W723" s="29" t="inlineStr">
        <is>
          <t>P</t>
        </is>
      </c>
      <c r="X723" s="29" t="n"/>
      <c r="Y723" s="29" t="n"/>
      <c r="Z723" s="39" t="n"/>
      <c r="AA723" s="29" t="n"/>
      <c r="AB723" s="29" t="n"/>
    </row>
    <row r="724" ht="52.8" customHeight="1" s="357">
      <c r="A724" s="108" t="inlineStr">
        <is>
          <t>n_209</t>
        </is>
      </c>
      <c r="B724" s="29" t="inlineStr">
        <is>
          <t>TC_MAP_0627</t>
        </is>
      </c>
      <c r="C724" s="29" t="inlineStr">
        <is>
          <t>Map</t>
        </is>
      </c>
      <c r="D724" s="29" t="inlineStr">
        <is>
          <t>장소/주소 검색</t>
        </is>
      </c>
      <c r="E724" s="29" t="inlineStr">
        <is>
          <t>장소/주소 검색 (Type1)</t>
        </is>
      </c>
      <c r="F724" s="29" t="inlineStr">
        <is>
          <t xml:space="preserve">장소/주소 검색 결과: 목록 구성 </t>
        </is>
      </c>
      <c r="G724" s="29" t="inlineStr">
        <is>
          <t>EU</t>
        </is>
      </c>
      <c r="H724" s="30" t="n"/>
      <c r="I724" s="29" t="n">
        <v>4</v>
      </c>
      <c r="J724" s="30" t="inlineStr">
        <is>
          <t>1. 검색 결과 20개 이상일 경우</t>
        </is>
      </c>
      <c r="K724" s="16" t="n"/>
      <c r="L724" s="30" t="inlineStr">
        <is>
          <t>1. Map 진입
2. 상단 검색 영역 선택
3. 검색 후 화면 확인
4. 목록 영역 확장</t>
        </is>
      </c>
      <c r="M724" s="30" t="inlineStr">
        <is>
          <t>1. 최초 검색 시 100개 목록 노출
- 100개 이상인 경우에도 100개까지만 노출</t>
        </is>
      </c>
      <c r="N724" s="75">
        <f>IF(COUNTIF(P724:W724,"F")&gt;=1,"FAIL",(IF(COUNTIF(P724:W724,"P")&gt;=1,"PASS",(IF(COUNTIF(P724:W724,"N/T")&gt;=1,"N/T",(IF(COUNTIF(P724:W724,"N/A")&gt;=1,"N/A","-")))))))</f>
        <v/>
      </c>
      <c r="O724" s="120">
        <f>IF(COUNTIF(P724:Q724,"F")&gt;=1,"FAIL",(IF(COUNTIF(P724:Q724,"P")&gt;=1,"PASS",(IF(COUNTIF(P724:Q724,"N/T")&gt;=1,"N/T",(IF(COUNTIF(P724:Q724,"N/A")&gt;=1,"N/A","-")))))))</f>
        <v/>
      </c>
      <c r="P724" s="29" t="inlineStr">
        <is>
          <t>P</t>
        </is>
      </c>
      <c r="Q724" s="29" t="inlineStr">
        <is>
          <t>P</t>
        </is>
      </c>
      <c r="R724" s="120">
        <f>IF(COUNTIF(S724:T724,"F")&gt;=1,"FAIL",(IF(COUNTIF(S724:T724,"P")&gt;=1,"PASS",(IF(COUNTIF(S724:T724,"N/T")&gt;=1,"N/T",(IF(COUNTIF(S724:T724,"N/A")&gt;=1,"N/A","-")))))))</f>
        <v/>
      </c>
      <c r="S724" s="29" t="inlineStr">
        <is>
          <t>P</t>
        </is>
      </c>
      <c r="T724" s="29" t="inlineStr">
        <is>
          <t>P</t>
        </is>
      </c>
      <c r="U724" s="120">
        <f>IF(COUNTIF(V724:W724,"F")&gt;=1,"FAIL",(IF(COUNTIF(V724:W724,"P")&gt;=1,"PASS",(IF(COUNTIF(V724:W724,"N/T")&gt;=1,"N/T",(IF(COUNTIF(V724:W724,"N/A")&gt;=1,"N/A","-")))))))</f>
        <v/>
      </c>
      <c r="V724" s="29" t="inlineStr">
        <is>
          <t>P</t>
        </is>
      </c>
      <c r="W724" s="29" t="inlineStr">
        <is>
          <t>P</t>
        </is>
      </c>
      <c r="X724" s="29" t="inlineStr">
        <is>
          <t>SPAQA-21662</t>
        </is>
      </c>
      <c r="Y724" s="29" t="n"/>
      <c r="Z724" s="39" t="n"/>
      <c r="AA724" s="29" t="n"/>
      <c r="AB724" s="29" t="n"/>
    </row>
    <row r="725" ht="52.8" customHeight="1" s="357">
      <c r="A725" s="108" t="inlineStr">
        <is>
          <t>Y_032</t>
        </is>
      </c>
      <c r="B725" s="54" t="inlineStr">
        <is>
          <t>TC_MAP_0628</t>
        </is>
      </c>
      <c r="C725" s="54" t="inlineStr">
        <is>
          <t>Map</t>
        </is>
      </c>
      <c r="D725" s="54" t="inlineStr">
        <is>
          <t>장소/주소 검색</t>
        </is>
      </c>
      <c r="E725" s="54" t="inlineStr">
        <is>
          <t>장소/주소 검색 (Type1)</t>
        </is>
      </c>
      <c r="F725" s="54" t="inlineStr">
        <is>
          <t xml:space="preserve">장소/주소 검색 결과: 목록 구성 </t>
        </is>
      </c>
      <c r="G725" s="54" t="inlineStr">
        <is>
          <t>KR, EU</t>
        </is>
      </c>
      <c r="H725" s="54" t="n"/>
      <c r="I725" s="54" t="n"/>
      <c r="J725" s="31" t="inlineStr">
        <is>
          <t>1. 검색 결과 20개 미만일 경우</t>
        </is>
      </c>
      <c r="K725" s="218" t="n"/>
      <c r="L725" s="31" t="inlineStr">
        <is>
          <t>1. Map 진입
2. 상단 검색 영역 선택
3. 검색 후 화면 확인
4. 목록 영역 확장</t>
        </is>
      </c>
      <c r="M725" s="31" t="inlineStr">
        <is>
          <t>1. 목록 하단 로딩 제공 후 결과 목록 개수 유지</t>
        </is>
      </c>
      <c r="N725" s="103">
        <f>IF(COUNTIF(P725:W725,"F")&gt;=1,"FAIL",(IF(COUNTIF(P725:W725,"P")&gt;=1,"PASS",(IF(COUNTIF(P725:W725,"N/T")&gt;=1,"N/T",(IF(COUNTIF(P725:W725,"N/A")&gt;=1,"N/A","-")))))))</f>
        <v/>
      </c>
      <c r="O725" s="120">
        <f>IF(COUNTIF(P725:Q725,"F")&gt;=1,"FAIL",(IF(COUNTIF(P725:Q725,"P")&gt;=1,"PASS",(IF(COUNTIF(P725:Q725,"N/T")&gt;=1,"N/T",(IF(COUNTIF(P725:Q725,"N/A")&gt;=1,"N/A","-")))))))</f>
        <v/>
      </c>
      <c r="P725" s="29" t="inlineStr">
        <is>
          <t>N/A</t>
        </is>
      </c>
      <c r="Q725" s="29" t="inlineStr">
        <is>
          <t>N/A</t>
        </is>
      </c>
      <c r="R725" s="120">
        <f>IF(COUNTIF(S725:T725,"F")&gt;=1,"FAIL",(IF(COUNTIF(S725:T725,"P")&gt;=1,"PASS",(IF(COUNTIF(S725:T725,"N/T")&gt;=1,"N/T",(IF(COUNTIF(S725:T725,"N/A")&gt;=1,"N/A","-")))))))</f>
        <v/>
      </c>
      <c r="S725" s="29" t="inlineStr">
        <is>
          <t>N/A</t>
        </is>
      </c>
      <c r="T725" s="29" t="inlineStr">
        <is>
          <t>N/A</t>
        </is>
      </c>
      <c r="U725" s="120">
        <f>IF(COUNTIF(V725:W725,"F")&gt;=1,"FAIL",(IF(COUNTIF(V725:W725,"P")&gt;=1,"PASS",(IF(COUNTIF(V725:W725,"N/T")&gt;=1,"N/T",(IF(COUNTIF(V725:W725,"N/A")&gt;=1,"N/A","-")))))))</f>
        <v/>
      </c>
      <c r="V725" s="29" t="inlineStr">
        <is>
          <t>N/A</t>
        </is>
      </c>
      <c r="W725" s="29" t="inlineStr">
        <is>
          <t>N/A</t>
        </is>
      </c>
      <c r="X725" s="29" t="n"/>
      <c r="Y725" s="29" t="n"/>
      <c r="Z725" s="39" t="inlineStr">
        <is>
          <t>삭제 TC(N/A)</t>
        </is>
      </c>
      <c r="AA725" s="29" t="inlineStr">
        <is>
          <t>사양 아님(N/A)</t>
        </is>
      </c>
      <c r="AB725" s="29" t="inlineStr">
        <is>
          <t>삭제</t>
        </is>
      </c>
    </row>
    <row r="726" ht="66" customHeight="1" s="357">
      <c r="A726" s="108" t="inlineStr">
        <is>
          <t>n_210</t>
        </is>
      </c>
      <c r="B726" s="29" t="inlineStr">
        <is>
          <t>TC_MAP_0629</t>
        </is>
      </c>
      <c r="C726" s="29" t="inlineStr">
        <is>
          <t>Map</t>
        </is>
      </c>
      <c r="D726" s="29" t="inlineStr">
        <is>
          <t>장소/주소 검색</t>
        </is>
      </c>
      <c r="E726" s="29" t="inlineStr">
        <is>
          <t>장소/주소 검색 (Type1)</t>
        </is>
      </c>
      <c r="F726" s="29" t="inlineStr">
        <is>
          <t xml:space="preserve">장소/주소 검색 결과: 목록 구성 </t>
        </is>
      </c>
      <c r="G726" s="29" t="inlineStr">
        <is>
          <t>KR, EU</t>
        </is>
      </c>
      <c r="H726" s="30" t="n"/>
      <c r="I726" s="29" t="n">
        <v>4</v>
      </c>
      <c r="J726" s="30" t="inlineStr">
        <is>
          <t>1. 검색 결과가 없는 경우</t>
        </is>
      </c>
      <c r="K726" s="16" t="n"/>
      <c r="L726" s="30" t="inlineStr">
        <is>
          <t>1. Map 진입
2. 상단 검색 영역 선택
3. 검색 후 화면 확인</t>
        </is>
      </c>
      <c r="M726" s="30" t="inlineStr">
        <is>
          <t>1. 검색 결과 없음 화면
- [이전] 버튼, 검색 영역, [닫기] 버튼
 : 검색 영역에 입력한 검색어 표시
- 문구 노출
 : No search results.</t>
        </is>
      </c>
      <c r="N726" s="75">
        <f>IF(COUNTIF(P726:W726,"F")&gt;=1,"FAIL",(IF(COUNTIF(P726:W726,"P")&gt;=1,"PASS",(IF(COUNTIF(P726:W726,"N/T")&gt;=1,"N/T",(IF(COUNTIF(P726:W726,"N/A")&gt;=1,"N/A","-")))))))</f>
        <v/>
      </c>
      <c r="O726" s="120">
        <f>IF(COUNTIF(P726:Q726,"F")&gt;=1,"FAIL",(IF(COUNTIF(P726:Q726,"P")&gt;=1,"PASS",(IF(COUNTIF(P726:Q726,"N/T")&gt;=1,"N/T",(IF(COUNTIF(P726:Q726,"N/A")&gt;=1,"N/A","-")))))))</f>
        <v/>
      </c>
      <c r="P726" s="29" t="inlineStr">
        <is>
          <t>P</t>
        </is>
      </c>
      <c r="Q726" s="29" t="inlineStr">
        <is>
          <t>P</t>
        </is>
      </c>
      <c r="R726" s="120">
        <f>IF(COUNTIF(S726:T726,"F")&gt;=1,"FAIL",(IF(COUNTIF(S726:T726,"P")&gt;=1,"PASS",(IF(COUNTIF(S726:T726,"N/T")&gt;=1,"N/T",(IF(COUNTIF(S726:T726,"N/A")&gt;=1,"N/A","-")))))))</f>
        <v/>
      </c>
      <c r="S726" s="29" t="inlineStr">
        <is>
          <t>P</t>
        </is>
      </c>
      <c r="T726" s="29" t="inlineStr">
        <is>
          <t>P</t>
        </is>
      </c>
      <c r="U726" s="120">
        <f>IF(COUNTIF(V726:W726,"F")&gt;=1,"FAIL",(IF(COUNTIF(V726:W726,"P")&gt;=1,"PASS",(IF(COUNTIF(V726:W726,"N/T")&gt;=1,"N/T",(IF(COUNTIF(V726:W726,"N/A")&gt;=1,"N/A","-")))))))</f>
        <v/>
      </c>
      <c r="V726" s="29" t="inlineStr">
        <is>
          <t>P</t>
        </is>
      </c>
      <c r="W726" s="29" t="inlineStr">
        <is>
          <t>P</t>
        </is>
      </c>
      <c r="X726" s="29" t="inlineStr">
        <is>
          <t>SPAQA-20784</t>
        </is>
      </c>
      <c r="Y726" s="29" t="n"/>
      <c r="Z726" s="39" t="n"/>
      <c r="AA726" s="29" t="n"/>
      <c r="AB726" s="29" t="n"/>
    </row>
    <row r="727" ht="52.8" customHeight="1" s="357">
      <c r="A727" s="108" t="inlineStr">
        <is>
          <t>n_211</t>
        </is>
      </c>
      <c r="B727" s="29" t="inlineStr">
        <is>
          <t>TC_MAP_0630</t>
        </is>
      </c>
      <c r="C727" s="29" t="inlineStr">
        <is>
          <t>Map</t>
        </is>
      </c>
      <c r="D727" s="29" t="inlineStr">
        <is>
          <t>장소/주소 검색</t>
        </is>
      </c>
      <c r="E727" s="29" t="inlineStr">
        <is>
          <t>장소/주소 검색 (Type1)</t>
        </is>
      </c>
      <c r="F727" s="29" t="inlineStr">
        <is>
          <t xml:space="preserve">장소/주소 검색 결과: 목록 구성 </t>
        </is>
      </c>
      <c r="G727" s="29" t="inlineStr">
        <is>
          <t>KR, EU</t>
        </is>
      </c>
      <c r="H727" s="30" t="n"/>
      <c r="I727" s="29" t="n">
        <v>4</v>
      </c>
      <c r="J727" s="30" t="inlineStr">
        <is>
          <t>1. 검색 결과가 없는 경우</t>
        </is>
      </c>
      <c r="K727" s="16" t="n"/>
      <c r="L727" s="30" t="inlineStr">
        <is>
          <t>1. Map 진입
2. 상단 검색 영역 선택
3. 검색 후 화면 확인
4. [이전] 버튼 선택</t>
        </is>
      </c>
      <c r="M727" s="30" t="inlineStr">
        <is>
          <t>1. 이전 화면으로 이동</t>
        </is>
      </c>
      <c r="N727" s="75">
        <f>IF(COUNTIF(P727:W727,"F")&gt;=1,"FAIL",(IF(COUNTIF(P727:W727,"P")&gt;=1,"PASS",(IF(COUNTIF(P727:W727,"N/T")&gt;=1,"N/T",(IF(COUNTIF(P727:W727,"N/A")&gt;=1,"N/A","-")))))))</f>
        <v/>
      </c>
      <c r="O727" s="120">
        <f>IF(COUNTIF(P727:Q727,"F")&gt;=1,"FAIL",(IF(COUNTIF(P727:Q727,"P")&gt;=1,"PASS",(IF(COUNTIF(P727:Q727,"N/T")&gt;=1,"N/T",(IF(COUNTIF(P727:Q727,"N/A")&gt;=1,"N/A","-")))))))</f>
        <v/>
      </c>
      <c r="P727" s="29" t="inlineStr">
        <is>
          <t>P</t>
        </is>
      </c>
      <c r="Q727" s="29" t="inlineStr">
        <is>
          <t>P</t>
        </is>
      </c>
      <c r="R727" s="120">
        <f>IF(COUNTIF(S727:T727,"F")&gt;=1,"FAIL",(IF(COUNTIF(S727:T727,"P")&gt;=1,"PASS",(IF(COUNTIF(S727:T727,"N/T")&gt;=1,"N/T",(IF(COUNTIF(S727:T727,"N/A")&gt;=1,"N/A","-")))))))</f>
        <v/>
      </c>
      <c r="S727" s="29" t="inlineStr">
        <is>
          <t>P</t>
        </is>
      </c>
      <c r="T727" s="29" t="inlineStr">
        <is>
          <t>P</t>
        </is>
      </c>
      <c r="U727" s="120">
        <f>IF(COUNTIF(V727:W727,"F")&gt;=1,"FAIL",(IF(COUNTIF(V727:W727,"P")&gt;=1,"PASS",(IF(COUNTIF(V727:W727,"N/T")&gt;=1,"N/T",(IF(COUNTIF(V727:W727,"N/A")&gt;=1,"N/A","-")))))))</f>
        <v/>
      </c>
      <c r="V727" s="29" t="inlineStr">
        <is>
          <t>P</t>
        </is>
      </c>
      <c r="W727" s="29" t="inlineStr">
        <is>
          <t>P</t>
        </is>
      </c>
      <c r="X727" s="29" t="inlineStr">
        <is>
          <t>SPAQA-20784</t>
        </is>
      </c>
      <c r="Y727" s="29" t="n"/>
      <c r="Z727" s="39" t="n"/>
      <c r="AA727" s="29" t="n"/>
      <c r="AB727" s="29" t="n"/>
    </row>
    <row r="728" ht="52.8" customHeight="1" s="357">
      <c r="A728" s="108" t="inlineStr">
        <is>
          <t>n_212</t>
        </is>
      </c>
      <c r="B728" s="29" t="inlineStr">
        <is>
          <t>TC_MAP_0631</t>
        </is>
      </c>
      <c r="C728" s="29" t="inlineStr">
        <is>
          <t>Map</t>
        </is>
      </c>
      <c r="D728" s="29" t="inlineStr">
        <is>
          <t>장소/주소 검색</t>
        </is>
      </c>
      <c r="E728" s="29" t="inlineStr">
        <is>
          <t>장소/주소 검색 (Type1)</t>
        </is>
      </c>
      <c r="F728" s="29" t="inlineStr">
        <is>
          <t xml:space="preserve">장소/주소 검색 결과: 목록 구성 </t>
        </is>
      </c>
      <c r="G728" s="29" t="inlineStr">
        <is>
          <t>KR, EU</t>
        </is>
      </c>
      <c r="H728" s="30" t="n"/>
      <c r="I728" s="29" t="n">
        <v>4</v>
      </c>
      <c r="J728" s="30" t="inlineStr">
        <is>
          <t>1. 검색 결과가 없는 경우</t>
        </is>
      </c>
      <c r="K728" s="16" t="n"/>
      <c r="L728" s="30" t="inlineStr">
        <is>
          <t>1. Map 진입
2. 상단 검색 영역 선택
3. 검색 후 화면 확인
4. [닫기] 버튼 선택</t>
        </is>
      </c>
      <c r="M728" s="30" t="inlineStr">
        <is>
          <t>1. 메인 지도 화면으로 이동</t>
        </is>
      </c>
      <c r="N728" s="75">
        <f>IF(COUNTIF(P728:W728,"F")&gt;=1,"FAIL",(IF(COUNTIF(P728:W728,"P")&gt;=1,"PASS",(IF(COUNTIF(P728:W728,"N/T")&gt;=1,"N/T",(IF(COUNTIF(P728:W728,"N/A")&gt;=1,"N/A","-")))))))</f>
        <v/>
      </c>
      <c r="O728" s="120">
        <f>IF(COUNTIF(P728:Q728,"F")&gt;=1,"FAIL",(IF(COUNTIF(P728:Q728,"P")&gt;=1,"PASS",(IF(COUNTIF(P728:Q728,"N/T")&gt;=1,"N/T",(IF(COUNTIF(P728:Q728,"N/A")&gt;=1,"N/A","-")))))))</f>
        <v/>
      </c>
      <c r="P728" s="29" t="inlineStr">
        <is>
          <t>P</t>
        </is>
      </c>
      <c r="Q728" s="29" t="inlineStr">
        <is>
          <t>P</t>
        </is>
      </c>
      <c r="R728" s="120">
        <f>IF(COUNTIF(S728:T728,"F")&gt;=1,"FAIL",(IF(COUNTIF(S728:T728,"P")&gt;=1,"PASS",(IF(COUNTIF(S728:T728,"N/T")&gt;=1,"N/T",(IF(COUNTIF(S728:T728,"N/A")&gt;=1,"N/A","-")))))))</f>
        <v/>
      </c>
      <c r="S728" s="29" t="inlineStr">
        <is>
          <t>P</t>
        </is>
      </c>
      <c r="T728" s="29" t="inlineStr">
        <is>
          <t>P</t>
        </is>
      </c>
      <c r="U728" s="120">
        <f>IF(COUNTIF(V728:W728,"F")&gt;=1,"FAIL",(IF(COUNTIF(V728:W728,"P")&gt;=1,"PASS",(IF(COUNTIF(V728:W728,"N/T")&gt;=1,"N/T",(IF(COUNTIF(V728:W728,"N/A")&gt;=1,"N/A","-")))))))</f>
        <v/>
      </c>
      <c r="V728" s="29" t="inlineStr">
        <is>
          <t>P</t>
        </is>
      </c>
      <c r="W728" s="29" t="inlineStr">
        <is>
          <t>P</t>
        </is>
      </c>
      <c r="X728" s="29" t="inlineStr">
        <is>
          <t>SPAQA-20784</t>
        </is>
      </c>
      <c r="Y728" s="29" t="n"/>
      <c r="Z728" s="39" t="n"/>
      <c r="AA728" s="29" t="n"/>
      <c r="AB728" s="29" t="n"/>
    </row>
    <row r="729" ht="52.8" customHeight="1" s="357">
      <c r="A729" s="108" t="inlineStr">
        <is>
          <t>n_213</t>
        </is>
      </c>
      <c r="B729" s="29" t="inlineStr">
        <is>
          <t>TC_MAP_0632</t>
        </is>
      </c>
      <c r="C729" s="29" t="inlineStr">
        <is>
          <t>Map</t>
        </is>
      </c>
      <c r="D729" s="29" t="inlineStr">
        <is>
          <t>장소/주소 검색</t>
        </is>
      </c>
      <c r="E729" s="29" t="inlineStr">
        <is>
          <t>장소/주소 검색 (Type1)</t>
        </is>
      </c>
      <c r="F729" s="29" t="inlineStr">
        <is>
          <t xml:space="preserve">장소/주소 검색 결과: 목록 구성 </t>
        </is>
      </c>
      <c r="G729" s="29" t="inlineStr">
        <is>
          <t>KR, EU</t>
        </is>
      </c>
      <c r="H729" s="30" t="n"/>
      <c r="I729" s="29" t="n">
        <v>4</v>
      </c>
      <c r="J729" s="30" t="inlineStr">
        <is>
          <t>1. 검색 결과가 없는 경우</t>
        </is>
      </c>
      <c r="K729" s="16" t="n"/>
      <c r="L729" s="30" t="inlineStr">
        <is>
          <t>1. Map 진입
2. 상단 검색 영역 선택
3. 검색 후 화면 확인
4. 검색 영역 선택</t>
        </is>
      </c>
      <c r="M729" s="30" t="inlineStr">
        <is>
          <t>1. 입력 필드 포커스 상태 제공 및 키패드 호출</t>
        </is>
      </c>
      <c r="N729" s="75">
        <f>IF(COUNTIF(P729:W729,"F")&gt;=1,"FAIL",(IF(COUNTIF(P729:W729,"P")&gt;=1,"PASS",(IF(COUNTIF(P729:W729,"N/T")&gt;=1,"N/T",(IF(COUNTIF(P729:W729,"N/A")&gt;=1,"N/A","-")))))))</f>
        <v/>
      </c>
      <c r="O729" s="120">
        <f>IF(COUNTIF(P729:Q729,"F")&gt;=1,"FAIL",(IF(COUNTIF(P729:Q729,"P")&gt;=1,"PASS",(IF(COUNTIF(P729:Q729,"N/T")&gt;=1,"N/T",(IF(COUNTIF(P729:Q729,"N/A")&gt;=1,"N/A","-")))))))</f>
        <v/>
      </c>
      <c r="P729" s="29" t="inlineStr">
        <is>
          <t>P</t>
        </is>
      </c>
      <c r="Q729" s="29" t="inlineStr">
        <is>
          <t>P</t>
        </is>
      </c>
      <c r="R729" s="120">
        <f>IF(COUNTIF(S729:T729,"F")&gt;=1,"FAIL",(IF(COUNTIF(S729:T729,"P")&gt;=1,"PASS",(IF(COUNTIF(S729:T729,"N/T")&gt;=1,"N/T",(IF(COUNTIF(S729:T729,"N/A")&gt;=1,"N/A","-")))))))</f>
        <v/>
      </c>
      <c r="S729" s="29" t="inlineStr">
        <is>
          <t>P</t>
        </is>
      </c>
      <c r="T729" s="29" t="inlineStr">
        <is>
          <t>P</t>
        </is>
      </c>
      <c r="U729" s="120">
        <f>IF(COUNTIF(V729:W729,"F")&gt;=1,"FAIL",(IF(COUNTIF(V729:W729,"P")&gt;=1,"PASS",(IF(COUNTIF(V729:W729,"N/T")&gt;=1,"N/T",(IF(COUNTIF(V729:W729,"N/A")&gt;=1,"N/A","-")))))))</f>
        <v/>
      </c>
      <c r="V729" s="29" t="inlineStr">
        <is>
          <t>P</t>
        </is>
      </c>
      <c r="W729" s="29" t="inlineStr">
        <is>
          <t>P</t>
        </is>
      </c>
      <c r="X729" s="29" t="inlineStr">
        <is>
          <t>SPAQA-20784</t>
        </is>
      </c>
      <c r="Y729" s="29" t="n"/>
      <c r="Z729" s="39" t="n"/>
      <c r="AA729" s="29" t="n"/>
      <c r="AB729" s="29" t="n"/>
    </row>
    <row r="730" ht="52.8" customHeight="1" s="357">
      <c r="A730" s="108" t="inlineStr">
        <is>
          <t>n_214</t>
        </is>
      </c>
      <c r="B730" s="29" t="inlineStr">
        <is>
          <t>TC_MAP_0633</t>
        </is>
      </c>
      <c r="C730" s="29" t="inlineStr">
        <is>
          <t>Map</t>
        </is>
      </c>
      <c r="D730" s="29" t="inlineStr">
        <is>
          <t>장소/주소 검색</t>
        </is>
      </c>
      <c r="E730" s="29" t="inlineStr">
        <is>
          <t>장소/주소 검색 (Type1)</t>
        </is>
      </c>
      <c r="F730" s="29" t="inlineStr">
        <is>
          <t xml:space="preserve">장소/주소 검색 결과: 목록 구성 </t>
        </is>
      </c>
      <c r="G730" s="29" t="inlineStr">
        <is>
          <t>KR, EU</t>
        </is>
      </c>
      <c r="H730" s="30" t="n"/>
      <c r="I730" s="29" t="n">
        <v>4</v>
      </c>
      <c r="J730" s="30" t="inlineStr">
        <is>
          <t>1. 검색 결과가 없는 경우</t>
        </is>
      </c>
      <c r="K730" s="16" t="n"/>
      <c r="L730" s="30" t="inlineStr">
        <is>
          <t>1. Map 진입
2. 상단 검색 영역 선택
3. 검색 후 화면 확인
4. 검색 영역 선택</t>
        </is>
      </c>
      <c r="M730" s="30" t="inlineStr">
        <is>
          <t>1. 입력한 검색어에 대한 추천 검색어 목록 표시</t>
        </is>
      </c>
      <c r="N730" s="75">
        <f>IF(COUNTIF(P730:W730,"F")&gt;=1,"FAIL",(IF(COUNTIF(P730:W730,"P")&gt;=1,"PASS",(IF(COUNTIF(P730:W730,"N/T")&gt;=1,"N/T",(IF(COUNTIF(P730:W730,"N/A")&gt;=1,"N/A","-")))))))</f>
        <v/>
      </c>
      <c r="O730" s="120">
        <f>IF(COUNTIF(P730:Q730,"F")&gt;=1,"FAIL",(IF(COUNTIF(P730:Q730,"P")&gt;=1,"PASS",(IF(COUNTIF(P730:Q730,"N/T")&gt;=1,"N/T",(IF(COUNTIF(P730:Q730,"N/A")&gt;=1,"N/A","-")))))))</f>
        <v/>
      </c>
      <c r="P730" s="29" t="inlineStr">
        <is>
          <t>P</t>
        </is>
      </c>
      <c r="Q730" s="29" t="inlineStr">
        <is>
          <t>P</t>
        </is>
      </c>
      <c r="R730" s="120">
        <f>IF(COUNTIF(S730:T730,"F")&gt;=1,"FAIL",(IF(COUNTIF(S730:T730,"P")&gt;=1,"PASS",(IF(COUNTIF(S730:T730,"N/T")&gt;=1,"N/T",(IF(COUNTIF(S730:T730,"N/A")&gt;=1,"N/A","-")))))))</f>
        <v/>
      </c>
      <c r="S730" s="29" t="inlineStr">
        <is>
          <t>P</t>
        </is>
      </c>
      <c r="T730" s="29" t="inlineStr">
        <is>
          <t>P</t>
        </is>
      </c>
      <c r="U730" s="120">
        <f>IF(COUNTIF(V730:W730,"F")&gt;=1,"FAIL",(IF(COUNTIF(V730:W730,"P")&gt;=1,"PASS",(IF(COUNTIF(V730:W730,"N/T")&gt;=1,"N/T",(IF(COUNTIF(V730:W730,"N/A")&gt;=1,"N/A","-")))))))</f>
        <v/>
      </c>
      <c r="V730" s="29" t="inlineStr">
        <is>
          <t>P</t>
        </is>
      </c>
      <c r="W730" s="29" t="inlineStr">
        <is>
          <t>P</t>
        </is>
      </c>
      <c r="X730" s="29" t="inlineStr">
        <is>
          <t>SPAQA-22581</t>
        </is>
      </c>
      <c r="Y730" s="29" t="n"/>
      <c r="Z730" s="39" t="inlineStr">
        <is>
          <t>
</t>
        </is>
      </c>
      <c r="AA730" s="29" t="n"/>
      <c r="AB730" s="29" t="n"/>
    </row>
    <row r="731" ht="52.8" customHeight="1" s="357">
      <c r="A731" s="108" t="inlineStr">
        <is>
          <t>n_215</t>
        </is>
      </c>
      <c r="B731" s="29" t="inlineStr">
        <is>
          <t>TC_MAP_0634</t>
        </is>
      </c>
      <c r="C731" s="29" t="inlineStr">
        <is>
          <t>Map</t>
        </is>
      </c>
      <c r="D731" s="29" t="inlineStr">
        <is>
          <t>장소/주소 검색</t>
        </is>
      </c>
      <c r="E731" s="29" t="inlineStr">
        <is>
          <t>장소/주소 검색 (Type1)</t>
        </is>
      </c>
      <c r="F731" s="29" t="inlineStr">
        <is>
          <t xml:space="preserve">장소/주소 검색 결과: 목록 구성 </t>
        </is>
      </c>
      <c r="G731" s="29" t="inlineStr">
        <is>
          <t>KR, EU</t>
        </is>
      </c>
      <c r="H731" s="30" t="n"/>
      <c r="I731" s="29" t="n">
        <v>4</v>
      </c>
      <c r="J731" s="30" t="inlineStr">
        <is>
          <t>1. 검색 결과가 없는 경우
2. 추천 검색 결과가 없는 경우</t>
        </is>
      </c>
      <c r="K731" s="16" t="n"/>
      <c r="L731" s="30" t="inlineStr">
        <is>
          <t>1. Map 진입
2. 상단 검색 영역 선택
3. 검색 후 화면 확인
4. 검색 영역 선택</t>
        </is>
      </c>
      <c r="M731" s="30" t="inlineStr">
        <is>
          <t>1. 검색 결과 없음 화면
- [이전] 버튼, 검색 영역, [닫기] 버튼 만 제공</t>
        </is>
      </c>
      <c r="N731" s="75">
        <f>IF(COUNTIF(P731:W731,"F")&gt;=1,"FAIL",(IF(COUNTIF(P731:W731,"P")&gt;=1,"PASS",(IF(COUNTIF(P731:W731,"N/T")&gt;=1,"N/T",(IF(COUNTIF(P731:W731,"N/A")&gt;=1,"N/A","-")))))))</f>
        <v/>
      </c>
      <c r="O731" s="120">
        <f>IF(COUNTIF(P731:Q731,"F")&gt;=1,"FAIL",(IF(COUNTIF(P731:Q731,"P")&gt;=1,"PASS",(IF(COUNTIF(P731:Q731,"N/T")&gt;=1,"N/T",(IF(COUNTIF(P731:Q731,"N/A")&gt;=1,"N/A","-")))))))</f>
        <v/>
      </c>
      <c r="P731" s="29" t="inlineStr">
        <is>
          <t>P</t>
        </is>
      </c>
      <c r="Q731" s="29" t="inlineStr">
        <is>
          <t>P</t>
        </is>
      </c>
      <c r="R731" s="120">
        <f>IF(COUNTIF(S731:T731,"F")&gt;=1,"FAIL",(IF(COUNTIF(S731:T731,"P")&gt;=1,"PASS",(IF(COUNTIF(S731:T731,"N/T")&gt;=1,"N/T",(IF(COUNTIF(S731:T731,"N/A")&gt;=1,"N/A","-")))))))</f>
        <v/>
      </c>
      <c r="S731" s="29" t="inlineStr">
        <is>
          <t>P</t>
        </is>
      </c>
      <c r="T731" s="29" t="inlineStr">
        <is>
          <t>P</t>
        </is>
      </c>
      <c r="U731" s="120">
        <f>IF(COUNTIF(V731:W731,"F")&gt;=1,"FAIL",(IF(COUNTIF(V731:W731,"P")&gt;=1,"PASS",(IF(COUNTIF(V731:W731,"N/T")&gt;=1,"N/T",(IF(COUNTIF(V731:W731,"N/A")&gt;=1,"N/A","-")))))))</f>
        <v/>
      </c>
      <c r="V731" s="29" t="inlineStr">
        <is>
          <t>P</t>
        </is>
      </c>
      <c r="W731" s="29" t="inlineStr">
        <is>
          <t>P</t>
        </is>
      </c>
      <c r="X731" s="29" t="inlineStr">
        <is>
          <t>SPAQA-20784</t>
        </is>
      </c>
      <c r="Y731" s="29" t="n"/>
      <c r="Z731" s="39" t="n"/>
      <c r="AA731" s="29" t="n"/>
      <c r="AB731" s="29" t="n"/>
    </row>
    <row r="732" ht="79.2" customHeight="1" s="357">
      <c r="A732" s="108" t="inlineStr">
        <is>
          <t>n_216</t>
        </is>
      </c>
      <c r="B732" s="29" t="inlineStr">
        <is>
          <t>TC_MAP_0635</t>
        </is>
      </c>
      <c r="C732" s="29" t="inlineStr">
        <is>
          <t>Map</t>
        </is>
      </c>
      <c r="D732" s="29" t="inlineStr">
        <is>
          <t>장소/주소 검색</t>
        </is>
      </c>
      <c r="E732" s="29" t="inlineStr">
        <is>
          <t>장소/주소 검색 (Type1)</t>
        </is>
      </c>
      <c r="F732" s="29" t="inlineStr">
        <is>
          <t>등록지 저장/삭제</t>
        </is>
      </c>
      <c r="G732" s="29" t="inlineStr">
        <is>
          <t>KR, EU</t>
        </is>
      </c>
      <c r="H732" s="30" t="n"/>
      <c r="I732" s="29" t="n">
        <v>4</v>
      </c>
      <c r="J732" s="30" t="inlineStr">
        <is>
          <t>1. 등록지 50개 등록 상태</t>
        </is>
      </c>
      <c r="K732" s="16" t="n"/>
      <c r="L732" s="30" t="inlineStr">
        <is>
          <t>1. Map 진입
2. 상단 검색 영역 선택
3. 검색어 입력
4. 간단 상세 화면에서 [즐겨찾기 등록] 버튼 선택
5. 등록지 선택</t>
        </is>
      </c>
      <c r="M732" s="30" t="inlineStr">
        <is>
          <t>1. 등록지 삭제 팝업 노출
- Up to 50 favorites can be saved.
- Please edit and save the list.
- [Cancel] [Delete]</t>
        </is>
      </c>
      <c r="N732" s="75">
        <f>IF(COUNTIF(P732:W732,"F")&gt;=1,"FAIL",(IF(COUNTIF(P732:W732,"P")&gt;=1,"PASS",(IF(COUNTIF(P732:W732,"N/T")&gt;=1,"N/T",(IF(COUNTIF(P732:W732,"N/A")&gt;=1,"N/A","-")))))))</f>
        <v/>
      </c>
      <c r="O732" s="120">
        <f>IF(COUNTIF(P732:Q732,"F")&gt;=1,"FAIL",(IF(COUNTIF(P732:Q732,"P")&gt;=1,"PASS",(IF(COUNTIF(P732:Q732,"N/T")&gt;=1,"N/T",(IF(COUNTIF(P732:Q732,"N/A")&gt;=1,"N/A","-")))))))</f>
        <v/>
      </c>
      <c r="P732" s="29" t="inlineStr">
        <is>
          <t>P</t>
        </is>
      </c>
      <c r="Q732" s="29" t="inlineStr">
        <is>
          <t>P</t>
        </is>
      </c>
      <c r="R732" s="120">
        <f>IF(COUNTIF(S732:T732,"F")&gt;=1,"FAIL",(IF(COUNTIF(S732:T732,"P")&gt;=1,"PASS",(IF(COUNTIF(S732:T732,"N/T")&gt;=1,"N/T",(IF(COUNTIF(S732:T732,"N/A")&gt;=1,"N/A","-")))))))</f>
        <v/>
      </c>
      <c r="S732" s="29" t="inlineStr">
        <is>
          <t>P</t>
        </is>
      </c>
      <c r="T732" s="29" t="inlineStr">
        <is>
          <t>P</t>
        </is>
      </c>
      <c r="U732" s="120">
        <f>IF(COUNTIF(V732:W732,"F")&gt;=1,"FAIL",(IF(COUNTIF(V732:W732,"P")&gt;=1,"PASS",(IF(COUNTIF(V732:W732,"N/T")&gt;=1,"N/T",(IF(COUNTIF(V732:W732,"N/A")&gt;=1,"N/A","-")))))))</f>
        <v/>
      </c>
      <c r="V732" s="29" t="inlineStr">
        <is>
          <t>P</t>
        </is>
      </c>
      <c r="W732" s="29" t="inlineStr">
        <is>
          <t>P</t>
        </is>
      </c>
      <c r="X732" s="29" t="inlineStr">
        <is>
          <t>SPAQA-16212
SPAQA-25177</t>
        </is>
      </c>
      <c r="Y732" s="29" t="n"/>
      <c r="Z732" s="39" t="n"/>
      <c r="AA732" s="29" t="n"/>
      <c r="AB732" s="29" t="n"/>
    </row>
    <row r="733" ht="92.40000000000001" customHeight="1" s="357">
      <c r="A733" s="108" t="inlineStr">
        <is>
          <t>n_217</t>
        </is>
      </c>
      <c r="B733" s="29" t="inlineStr">
        <is>
          <t>TC_MAP_0636</t>
        </is>
      </c>
      <c r="C733" s="29" t="inlineStr">
        <is>
          <t>Map</t>
        </is>
      </c>
      <c r="D733" s="29" t="inlineStr">
        <is>
          <t>장소/주소 검색</t>
        </is>
      </c>
      <c r="E733" s="29" t="inlineStr">
        <is>
          <t>장소/주소 검색 (Type1)</t>
        </is>
      </c>
      <c r="F733" s="29" t="inlineStr">
        <is>
          <t>등록지 저장/삭제</t>
        </is>
      </c>
      <c r="G733" s="29" t="inlineStr">
        <is>
          <t>KR, EU</t>
        </is>
      </c>
      <c r="H733" s="30" t="n"/>
      <c r="I733" s="29" t="n">
        <v>4</v>
      </c>
      <c r="J733" s="30" t="inlineStr">
        <is>
          <t>1. 등록지 50개 등록 상태</t>
        </is>
      </c>
      <c r="K733" s="16" t="n"/>
      <c r="L733" s="30" t="inlineStr">
        <is>
          <t>1. Map 진입
2. 상단 검색 영역 선택
3. 검색어 입력
4. 간단 상세 화면에서 [즐겨찾기 등록] 버튼 선택
5. 등록지 선택
6. [취소] 버튼 선택</t>
        </is>
      </c>
      <c r="M733" s="30" t="inlineStr">
        <is>
          <t>1. 팝업 닫음</t>
        </is>
      </c>
      <c r="N733" s="75">
        <f>IF(COUNTIF(P733:W733,"F")&gt;=1,"FAIL",(IF(COUNTIF(P733:W733,"P")&gt;=1,"PASS",(IF(COUNTIF(P733:W733,"N/T")&gt;=1,"N/T",(IF(COUNTIF(P733:W733,"N/A")&gt;=1,"N/A","-")))))))</f>
        <v/>
      </c>
      <c r="O733" s="120">
        <f>IF(COUNTIF(P733:Q733,"F")&gt;=1,"FAIL",(IF(COUNTIF(P733:Q733,"P")&gt;=1,"PASS",(IF(COUNTIF(P733:Q733,"N/T")&gt;=1,"N/T",(IF(COUNTIF(P733:Q733,"N/A")&gt;=1,"N/A","-")))))))</f>
        <v/>
      </c>
      <c r="P733" s="29" t="inlineStr">
        <is>
          <t>P</t>
        </is>
      </c>
      <c r="Q733" s="29" t="inlineStr">
        <is>
          <t>P</t>
        </is>
      </c>
      <c r="R733" s="120">
        <f>IF(COUNTIF(S733:T733,"F")&gt;=1,"FAIL",(IF(COUNTIF(S733:T733,"P")&gt;=1,"PASS",(IF(COUNTIF(S733:T733,"N/T")&gt;=1,"N/T",(IF(COUNTIF(S733:T733,"N/A")&gt;=1,"N/A","-")))))))</f>
        <v/>
      </c>
      <c r="S733" s="29" t="inlineStr">
        <is>
          <t>P</t>
        </is>
      </c>
      <c r="T733" s="29" t="inlineStr">
        <is>
          <t>P</t>
        </is>
      </c>
      <c r="U733" s="120">
        <f>IF(COUNTIF(V733:W733,"F")&gt;=1,"FAIL",(IF(COUNTIF(V733:W733,"P")&gt;=1,"PASS",(IF(COUNTIF(V733:W733,"N/T")&gt;=1,"N/T",(IF(COUNTIF(V733:W733,"N/A")&gt;=1,"N/A","-")))))))</f>
        <v/>
      </c>
      <c r="V733" s="29" t="inlineStr">
        <is>
          <t>P</t>
        </is>
      </c>
      <c r="W733" s="29" t="inlineStr">
        <is>
          <t>P</t>
        </is>
      </c>
      <c r="X733" s="29" t="n"/>
      <c r="Y733" s="29" t="n"/>
      <c r="Z733" s="39" t="n"/>
      <c r="AA733" s="29" t="n"/>
      <c r="AB733" s="29" t="n"/>
    </row>
    <row r="734" ht="92.40000000000001" customHeight="1" s="357">
      <c r="A734" s="108" t="inlineStr">
        <is>
          <t>n_218</t>
        </is>
      </c>
      <c r="B734" s="29" t="inlineStr">
        <is>
          <t>TC_MAP_0637</t>
        </is>
      </c>
      <c r="C734" s="29" t="inlineStr">
        <is>
          <t>Map</t>
        </is>
      </c>
      <c r="D734" s="29" t="inlineStr">
        <is>
          <t>장소/주소 검색</t>
        </is>
      </c>
      <c r="E734" s="29" t="inlineStr">
        <is>
          <t>장소/주소 검색 (Type1)</t>
        </is>
      </c>
      <c r="F734" s="29" t="inlineStr">
        <is>
          <t>등록지 저장/삭제</t>
        </is>
      </c>
      <c r="G734" s="29" t="inlineStr">
        <is>
          <t>KR, EU</t>
        </is>
      </c>
      <c r="H734" s="30" t="n"/>
      <c r="I734" s="29" t="n">
        <v>4</v>
      </c>
      <c r="J734" s="30" t="inlineStr">
        <is>
          <t>1. 등록지 50개 등록 상태</t>
        </is>
      </c>
      <c r="K734" s="16" t="n"/>
      <c r="L734" s="30" t="inlineStr">
        <is>
          <t>1. Map 진입
2. 상단 검색 영역 선택
3. 검색어 입력
4. 간단 상세 화면에서 [즐겨찾기 등록] 버튼 선택
5. 등록지 선택
6. [삭제] 버튼 선택</t>
        </is>
      </c>
      <c r="M734" s="30" t="inlineStr">
        <is>
          <t>1. 등록지 편집 화면으로 이동
- [이전], 삭제
- 등록지 N(개수)
- 체크 박스, 상호명
- 주소
- [전체 선택] 버튼, [삭제0] 버튼</t>
        </is>
      </c>
      <c r="N734" s="75">
        <f>IF(COUNTIF(P734:W734,"F")&gt;=1,"FAIL",(IF(COUNTIF(P734:W734,"P")&gt;=1,"PASS",(IF(COUNTIF(P734:W734,"N/T")&gt;=1,"N/T",(IF(COUNTIF(P734:W734,"N/A")&gt;=1,"N/A","-")))))))</f>
        <v/>
      </c>
      <c r="O734" s="120">
        <f>IF(COUNTIF(P734:Q734,"F")&gt;=1,"FAIL",(IF(COUNTIF(P734:Q734,"P")&gt;=1,"PASS",(IF(COUNTIF(P734:Q734,"N/T")&gt;=1,"N/T",(IF(COUNTIF(P734:Q734,"N/A")&gt;=1,"N/A","-")))))))</f>
        <v/>
      </c>
      <c r="P734" s="29" t="inlineStr">
        <is>
          <t>P</t>
        </is>
      </c>
      <c r="Q734" s="29" t="inlineStr">
        <is>
          <t>P</t>
        </is>
      </c>
      <c r="R734" s="120">
        <f>IF(COUNTIF(S734:T734,"F")&gt;=1,"FAIL",(IF(COUNTIF(S734:T734,"P")&gt;=1,"PASS",(IF(COUNTIF(S734:T734,"N/T")&gt;=1,"N/T",(IF(COUNTIF(S734:T734,"N/A")&gt;=1,"N/A","-")))))))</f>
        <v/>
      </c>
      <c r="S734" s="29" t="inlineStr">
        <is>
          <t>P</t>
        </is>
      </c>
      <c r="T734" s="29" t="inlineStr">
        <is>
          <t>P</t>
        </is>
      </c>
      <c r="U734" s="120">
        <f>IF(COUNTIF(V734:W734,"F")&gt;=1,"FAIL",(IF(COUNTIF(V734:W734,"P")&gt;=1,"PASS",(IF(COUNTIF(V734:W734,"N/T")&gt;=1,"N/T",(IF(COUNTIF(V734:W734,"N/A")&gt;=1,"N/A","-")))))))</f>
        <v/>
      </c>
      <c r="V734" s="29" t="inlineStr">
        <is>
          <t>P</t>
        </is>
      </c>
      <c r="W734" s="29" t="inlineStr">
        <is>
          <t>P</t>
        </is>
      </c>
      <c r="X734" s="29" t="n"/>
      <c r="Y734" s="29" t="n"/>
      <c r="Z734" s="39" t="n"/>
      <c r="AA734" s="29" t="n"/>
      <c r="AB734" s="29" t="n"/>
    </row>
    <row r="735" ht="105.6" customHeight="1" s="357">
      <c r="A735" s="108" t="inlineStr">
        <is>
          <t>n_219</t>
        </is>
      </c>
      <c r="B735" s="29" t="inlineStr">
        <is>
          <t>TC_MAP_0638</t>
        </is>
      </c>
      <c r="C735" s="29" t="inlineStr">
        <is>
          <t>Map</t>
        </is>
      </c>
      <c r="D735" s="29" t="inlineStr">
        <is>
          <t>장소/주소 검색</t>
        </is>
      </c>
      <c r="E735" s="29" t="inlineStr">
        <is>
          <t>장소/주소 검색 (Type1)</t>
        </is>
      </c>
      <c r="F735" s="29" t="inlineStr">
        <is>
          <t>등록지 저장/삭제</t>
        </is>
      </c>
      <c r="G735" s="29" t="inlineStr">
        <is>
          <t>KR, EU</t>
        </is>
      </c>
      <c r="H735" s="30" t="n"/>
      <c r="I735" s="29" t="n">
        <v>4</v>
      </c>
      <c r="J735" s="30" t="inlineStr">
        <is>
          <t>1. 등록지 50개 등록 상태</t>
        </is>
      </c>
      <c r="K735" s="16" t="n"/>
      <c r="L735" s="30" t="inlineStr">
        <is>
          <t>1. Map 진입
2. 상단 검색 영역 선택
3. 검색어 입력
4. 간단 상세 화면에서 [즐겨찾기 등록] 버튼 선택
5. 등록지 선택
6. [삭제] 버튼 선택
7. [이전] 버튼 선택</t>
        </is>
      </c>
      <c r="M735" s="30" t="inlineStr">
        <is>
          <t>1. 간단 상세 화면으로 복귀</t>
        </is>
      </c>
      <c r="N735" s="75">
        <f>IF(COUNTIF(P735:W735,"F")&gt;=1,"FAIL",(IF(COUNTIF(P735:W735,"P")&gt;=1,"PASS",(IF(COUNTIF(P735:W735,"N/T")&gt;=1,"N/T",(IF(COUNTIF(P735:W735,"N/A")&gt;=1,"N/A","-")))))))</f>
        <v/>
      </c>
      <c r="O735" s="120">
        <f>IF(COUNTIF(P735:Q735,"F")&gt;=1,"FAIL",(IF(COUNTIF(P735:Q735,"P")&gt;=1,"PASS",(IF(COUNTIF(P735:Q735,"N/T")&gt;=1,"N/T",(IF(COUNTIF(P735:Q735,"N/A")&gt;=1,"N/A","-")))))))</f>
        <v/>
      </c>
      <c r="P735" s="29" t="inlineStr">
        <is>
          <t>P</t>
        </is>
      </c>
      <c r="Q735" s="29" t="inlineStr">
        <is>
          <t>P</t>
        </is>
      </c>
      <c r="R735" s="120">
        <f>IF(COUNTIF(S735:T735,"F")&gt;=1,"FAIL",(IF(COUNTIF(S735:T735,"P")&gt;=1,"PASS",(IF(COUNTIF(S735:T735,"N/T")&gt;=1,"N/T",(IF(COUNTIF(S735:T735,"N/A")&gt;=1,"N/A","-")))))))</f>
        <v/>
      </c>
      <c r="S735" s="29" t="inlineStr">
        <is>
          <t>P</t>
        </is>
      </c>
      <c r="T735" s="29" t="inlineStr">
        <is>
          <t>P</t>
        </is>
      </c>
      <c r="U735" s="120">
        <f>IF(COUNTIF(V735:W735,"F")&gt;=1,"FAIL",(IF(COUNTIF(V735:W735,"P")&gt;=1,"PASS",(IF(COUNTIF(V735:W735,"N/T")&gt;=1,"N/T",(IF(COUNTIF(V735:W735,"N/A")&gt;=1,"N/A","-")))))))</f>
        <v/>
      </c>
      <c r="V735" s="29" t="inlineStr">
        <is>
          <t>P</t>
        </is>
      </c>
      <c r="W735" s="29" t="inlineStr">
        <is>
          <t>P</t>
        </is>
      </c>
      <c r="X735" s="29" t="n"/>
      <c r="Y735" s="29" t="n"/>
      <c r="Z735" s="39" t="n"/>
      <c r="AA735" s="29" t="n"/>
      <c r="AB735" s="29" t="n"/>
    </row>
    <row r="736" ht="105.6" customHeight="1" s="357">
      <c r="A736" s="108" t="inlineStr">
        <is>
          <t>n_220</t>
        </is>
      </c>
      <c r="B736" s="29" t="inlineStr">
        <is>
          <t>TC_MAP_0639</t>
        </is>
      </c>
      <c r="C736" s="29" t="inlineStr">
        <is>
          <t>Map</t>
        </is>
      </c>
      <c r="D736" s="29" t="inlineStr">
        <is>
          <t>장소/주소 검색</t>
        </is>
      </c>
      <c r="E736" s="29" t="inlineStr">
        <is>
          <t>장소/주소 검색 (Type1)</t>
        </is>
      </c>
      <c r="F736" s="29" t="inlineStr">
        <is>
          <t>등록지 저장/삭제</t>
        </is>
      </c>
      <c r="G736" s="29" t="inlineStr">
        <is>
          <t>KR, EU</t>
        </is>
      </c>
      <c r="H736" s="30" t="n"/>
      <c r="I736" s="29" t="n">
        <v>4</v>
      </c>
      <c r="J736" s="30" t="inlineStr">
        <is>
          <t>1. 등록지 50개 등록 상태</t>
        </is>
      </c>
      <c r="K736" s="16" t="n"/>
      <c r="L736" s="30" t="inlineStr">
        <is>
          <t>1. Map 진입
2. 상단 검색 영역 선택
3. 검색어 입력
4. 간단 상세 화면에서 [즐겨찾기 등록] 버튼 선택
5. 등록지 선택
6. [삭제] 버튼 선택
7. [전체 선택] 버튼 선택</t>
        </is>
      </c>
      <c r="M736" s="30" t="inlineStr">
        <is>
          <t>1. 체크 박스 전체 선택
2. [전체 선택 해제] 버튼으로 전환
- 재선택 시 [전체 선택] 버튼으로 전환</t>
        </is>
      </c>
      <c r="N736" s="75">
        <f>IF(COUNTIF(P736:W736,"F")&gt;=1,"FAIL",(IF(COUNTIF(P736:W736,"P")&gt;=1,"PASS",(IF(COUNTIF(P736:W736,"N/T")&gt;=1,"N/T",(IF(COUNTIF(P736:W736,"N/A")&gt;=1,"N/A","-")))))))</f>
        <v/>
      </c>
      <c r="O736" s="120">
        <f>IF(COUNTIF(P736:Q736,"F")&gt;=1,"FAIL",(IF(COUNTIF(P736:Q736,"P")&gt;=1,"PASS",(IF(COUNTIF(P736:Q736,"N/T")&gt;=1,"N/T",(IF(COUNTIF(P736:Q736,"N/A")&gt;=1,"N/A","-")))))))</f>
        <v/>
      </c>
      <c r="P736" s="29" t="inlineStr">
        <is>
          <t>P</t>
        </is>
      </c>
      <c r="Q736" s="29" t="inlineStr">
        <is>
          <t>P</t>
        </is>
      </c>
      <c r="R736" s="120">
        <f>IF(COUNTIF(S736:T736,"F")&gt;=1,"FAIL",(IF(COUNTIF(S736:T736,"P")&gt;=1,"PASS",(IF(COUNTIF(S736:T736,"N/T")&gt;=1,"N/T",(IF(COUNTIF(S736:T736,"N/A")&gt;=1,"N/A","-")))))))</f>
        <v/>
      </c>
      <c r="S736" s="29" t="inlineStr">
        <is>
          <t>P</t>
        </is>
      </c>
      <c r="T736" s="29" t="inlineStr">
        <is>
          <t>P</t>
        </is>
      </c>
      <c r="U736" s="120">
        <f>IF(COUNTIF(V736:W736,"F")&gt;=1,"FAIL",(IF(COUNTIF(V736:W736,"P")&gt;=1,"PASS",(IF(COUNTIF(V736:W736,"N/T")&gt;=1,"N/T",(IF(COUNTIF(V736:W736,"N/A")&gt;=1,"N/A","-")))))))</f>
        <v/>
      </c>
      <c r="V736" s="29" t="inlineStr">
        <is>
          <t>P</t>
        </is>
      </c>
      <c r="W736" s="29" t="inlineStr">
        <is>
          <t>P</t>
        </is>
      </c>
      <c r="X736" s="29" t="n"/>
      <c r="Y736" s="29" t="n"/>
      <c r="Z736" s="39" t="n"/>
      <c r="AA736" s="29" t="n"/>
      <c r="AB736" s="29" t="n"/>
    </row>
    <row r="737" ht="105.6" customHeight="1" s="357">
      <c r="A737" s="108" t="inlineStr">
        <is>
          <t>n_221</t>
        </is>
      </c>
      <c r="B737" s="29" t="inlineStr">
        <is>
          <t>TC_MAP_0640</t>
        </is>
      </c>
      <c r="C737" s="29" t="inlineStr">
        <is>
          <t>Map</t>
        </is>
      </c>
      <c r="D737" s="29" t="inlineStr">
        <is>
          <t>장소/주소 검색</t>
        </is>
      </c>
      <c r="E737" s="29" t="inlineStr">
        <is>
          <t>장소/주소 검색 (Type1)</t>
        </is>
      </c>
      <c r="F737" s="29" t="inlineStr">
        <is>
          <t>등록지 저장/삭제</t>
        </is>
      </c>
      <c r="G737" s="29" t="inlineStr">
        <is>
          <t>KR, EU</t>
        </is>
      </c>
      <c r="H737" s="30" t="n"/>
      <c r="I737" s="29" t="n">
        <v>4</v>
      </c>
      <c r="J737" s="30" t="inlineStr">
        <is>
          <t>1. 등록지 50개 등록 상태</t>
        </is>
      </c>
      <c r="K737" s="16" t="n"/>
      <c r="L737" s="30" t="inlineStr">
        <is>
          <t>1. Map 진입
2. 상단 검색 영역 선택
3. 검색어 입력
4. 간단 상세 화면에서 [즐겨찾기 등록] 버튼 선택
5. 등록지 선택
6. [삭제] 버튼 선택
7. 체크 박스 부분 선택</t>
        </is>
      </c>
      <c r="M737" s="30" t="inlineStr">
        <is>
          <t>1. 선택한 개수에 따라 [삭제0] 버튼의 숫자 변경
- 2개 선택 시 [삭제2] 버튼으로 전환</t>
        </is>
      </c>
      <c r="N737" s="75">
        <f>IF(COUNTIF(P737:W737,"F")&gt;=1,"FAIL",(IF(COUNTIF(P737:W737,"P")&gt;=1,"PASS",(IF(COUNTIF(P737:W737,"N/T")&gt;=1,"N/T",(IF(COUNTIF(P737:W737,"N/A")&gt;=1,"N/A","-")))))))</f>
        <v/>
      </c>
      <c r="O737" s="120">
        <f>IF(COUNTIF(P737:Q737,"F")&gt;=1,"FAIL",(IF(COUNTIF(P737:Q737,"P")&gt;=1,"PASS",(IF(COUNTIF(P737:Q737,"N/T")&gt;=1,"N/T",(IF(COUNTIF(P737:Q737,"N/A")&gt;=1,"N/A","-")))))))</f>
        <v/>
      </c>
      <c r="P737" s="29" t="inlineStr">
        <is>
          <t>P</t>
        </is>
      </c>
      <c r="Q737" s="29" t="inlineStr">
        <is>
          <t>P</t>
        </is>
      </c>
      <c r="R737" s="120">
        <f>IF(COUNTIF(S737:T737,"F")&gt;=1,"FAIL",(IF(COUNTIF(S737:T737,"P")&gt;=1,"PASS",(IF(COUNTIF(S737:T737,"N/T")&gt;=1,"N/T",(IF(COUNTIF(S737:T737,"N/A")&gt;=1,"N/A","-")))))))</f>
        <v/>
      </c>
      <c r="S737" s="29" t="inlineStr">
        <is>
          <t>P</t>
        </is>
      </c>
      <c r="T737" s="29" t="inlineStr">
        <is>
          <t>P</t>
        </is>
      </c>
      <c r="U737" s="120">
        <f>IF(COUNTIF(V737:W737,"F")&gt;=1,"FAIL",(IF(COUNTIF(V737:W737,"P")&gt;=1,"PASS",(IF(COUNTIF(V737:W737,"N/T")&gt;=1,"N/T",(IF(COUNTIF(V737:W737,"N/A")&gt;=1,"N/A","-")))))))</f>
        <v/>
      </c>
      <c r="V737" s="29" t="inlineStr">
        <is>
          <t>P</t>
        </is>
      </c>
      <c r="W737" s="29" t="inlineStr">
        <is>
          <t>P</t>
        </is>
      </c>
      <c r="X737" s="29" t="n"/>
      <c r="Y737" s="29" t="n"/>
      <c r="Z737" s="39" t="n"/>
      <c r="AA737" s="29" t="n"/>
      <c r="AB737" s="29" t="n"/>
    </row>
    <row r="738" ht="118.8" customHeight="1" s="357">
      <c r="A738" s="108" t="inlineStr">
        <is>
          <t>n_222</t>
        </is>
      </c>
      <c r="B738" s="29" t="inlineStr">
        <is>
          <t>TC_MAP_0641</t>
        </is>
      </c>
      <c r="C738" s="29" t="inlineStr">
        <is>
          <t>Map</t>
        </is>
      </c>
      <c r="D738" s="29" t="inlineStr">
        <is>
          <t>장소/주소 검색</t>
        </is>
      </c>
      <c r="E738" s="29" t="inlineStr">
        <is>
          <t>장소/주소 검색 (Type1)</t>
        </is>
      </c>
      <c r="F738" s="29" t="inlineStr">
        <is>
          <t>등록지 저장/삭제</t>
        </is>
      </c>
      <c r="G738" s="29" t="inlineStr">
        <is>
          <t>KR, EU</t>
        </is>
      </c>
      <c r="H738" s="30" t="n"/>
      <c r="I738" s="29" t="n">
        <v>4</v>
      </c>
      <c r="J738" s="30" t="inlineStr">
        <is>
          <t>1. 등록지 50개 등록 상태</t>
        </is>
      </c>
      <c r="K738" s="16" t="n"/>
      <c r="L738" s="30" t="inlineStr">
        <is>
          <t>1. Map 진입
2. 상단 검색 영역 선택
3. 검색어 입력
4. 간단 상세 화면에서 [즐겨찾기 등록] 버튼 선택
5. 등록지 선택
6. [삭제] 버튼 선택
7. [전체 선택] 버튼 선택
8. [삭제N] 버튼 선택</t>
        </is>
      </c>
      <c r="M738" s="30" t="inlineStr">
        <is>
          <t>1. 삭제 확인 팝업 노출
- Do you want to delete N items?
- [Cancel] [Delete]</t>
        </is>
      </c>
      <c r="N738" s="75">
        <f>IF(COUNTIF(P738:W738,"F")&gt;=1,"FAIL",(IF(COUNTIF(P738:W738,"P")&gt;=1,"PASS",(IF(COUNTIF(P738:W738,"N/T")&gt;=1,"N/T",(IF(COUNTIF(P738:W738,"N/A")&gt;=1,"N/A","-")))))))</f>
        <v/>
      </c>
      <c r="O738" s="120">
        <f>IF(COUNTIF(P738:Q738,"F")&gt;=1,"FAIL",(IF(COUNTIF(P738:Q738,"P")&gt;=1,"PASS",(IF(COUNTIF(P738:Q738,"N/T")&gt;=1,"N/T",(IF(COUNTIF(P738:Q738,"N/A")&gt;=1,"N/A","-")))))))</f>
        <v/>
      </c>
      <c r="P738" s="29" t="inlineStr">
        <is>
          <t>P</t>
        </is>
      </c>
      <c r="Q738" s="29" t="inlineStr">
        <is>
          <t>P</t>
        </is>
      </c>
      <c r="R738" s="120">
        <f>IF(COUNTIF(S738:T738,"F")&gt;=1,"FAIL",(IF(COUNTIF(S738:T738,"P")&gt;=1,"PASS",(IF(COUNTIF(S738:T738,"N/T")&gt;=1,"N/T",(IF(COUNTIF(S738:T738,"N/A")&gt;=1,"N/A","-")))))))</f>
        <v/>
      </c>
      <c r="S738" s="29" t="inlineStr">
        <is>
          <t>P</t>
        </is>
      </c>
      <c r="T738" s="29" t="inlineStr">
        <is>
          <t>P</t>
        </is>
      </c>
      <c r="U738" s="120">
        <f>IF(COUNTIF(V738:W738,"F")&gt;=1,"FAIL",(IF(COUNTIF(V738:W738,"P")&gt;=1,"PASS",(IF(COUNTIF(V738:W738,"N/T")&gt;=1,"N/T",(IF(COUNTIF(V738:W738,"N/A")&gt;=1,"N/A","-")))))))</f>
        <v/>
      </c>
      <c r="V738" s="29" t="inlineStr">
        <is>
          <t>P</t>
        </is>
      </c>
      <c r="W738" s="29" t="inlineStr">
        <is>
          <t>P</t>
        </is>
      </c>
      <c r="X738" s="29" t="n"/>
      <c r="Y738" s="29" t="n"/>
      <c r="Z738" s="39" t="n"/>
      <c r="AA738" s="29" t="n"/>
      <c r="AB738" s="29" t="n"/>
    </row>
    <row r="739" ht="132" customHeight="1" s="357">
      <c r="A739" s="108" t="inlineStr">
        <is>
          <t>n_223</t>
        </is>
      </c>
      <c r="B739" s="29" t="inlineStr">
        <is>
          <t>TC_MAP_0642</t>
        </is>
      </c>
      <c r="C739" s="29" t="inlineStr">
        <is>
          <t>Map</t>
        </is>
      </c>
      <c r="D739" s="29" t="inlineStr">
        <is>
          <t>장소/주소 검색</t>
        </is>
      </c>
      <c r="E739" s="29" t="inlineStr">
        <is>
          <t>장소/주소 검색 (Type1)</t>
        </is>
      </c>
      <c r="F739" s="29" t="inlineStr">
        <is>
          <t>등록지 저장/삭제</t>
        </is>
      </c>
      <c r="G739" s="29" t="inlineStr">
        <is>
          <t>KR, EU</t>
        </is>
      </c>
      <c r="H739" s="30" t="n"/>
      <c r="I739" s="29" t="n">
        <v>4</v>
      </c>
      <c r="J739" s="30" t="inlineStr">
        <is>
          <t>1. 등록지 50개 등록 상태</t>
        </is>
      </c>
      <c r="K739" s="16" t="n"/>
      <c r="L739" s="30" t="inlineStr">
        <is>
          <t>1. Map 진입
2. 상단 검색 영역 선택
3. 검색어 입력
4. 간단 상세 화면에서 [즐겨찾기 등록] 버튼 선택
5. 등록지 선택
6. [삭제] 버튼 선택
7. [전체 선택] 버튼 선택
8. [삭제N] 버튼 선택
9. [취소] 버튼 선택</t>
        </is>
      </c>
      <c r="M739" s="30" t="inlineStr">
        <is>
          <t>1. 변경 사항 없이 팝업 닫힘</t>
        </is>
      </c>
      <c r="N739" s="75">
        <f>IF(COUNTIF(P739:W739,"F")&gt;=1,"FAIL",(IF(COUNTIF(P739:W739,"P")&gt;=1,"PASS",(IF(COUNTIF(P739:W739,"N/T")&gt;=1,"N/T",(IF(COUNTIF(P739:W739,"N/A")&gt;=1,"N/A","-")))))))</f>
        <v/>
      </c>
      <c r="O739" s="120">
        <f>IF(COUNTIF(P739:Q739,"F")&gt;=1,"FAIL",(IF(COUNTIF(P739:Q739,"P")&gt;=1,"PASS",(IF(COUNTIF(P739:Q739,"N/T")&gt;=1,"N/T",(IF(COUNTIF(P739:Q739,"N/A")&gt;=1,"N/A","-")))))))</f>
        <v/>
      </c>
      <c r="P739" s="29" t="inlineStr">
        <is>
          <t>P</t>
        </is>
      </c>
      <c r="Q739" s="29" t="inlineStr">
        <is>
          <t>P</t>
        </is>
      </c>
      <c r="R739" s="120">
        <f>IF(COUNTIF(S739:T739,"F")&gt;=1,"FAIL",(IF(COUNTIF(S739:T739,"P")&gt;=1,"PASS",(IF(COUNTIF(S739:T739,"N/T")&gt;=1,"N/T",(IF(COUNTIF(S739:T739,"N/A")&gt;=1,"N/A","-")))))))</f>
        <v/>
      </c>
      <c r="S739" s="29" t="inlineStr">
        <is>
          <t>P</t>
        </is>
      </c>
      <c r="T739" s="29" t="inlineStr">
        <is>
          <t>P</t>
        </is>
      </c>
      <c r="U739" s="120">
        <f>IF(COUNTIF(V739:W739,"F")&gt;=1,"FAIL",(IF(COUNTIF(V739:W739,"P")&gt;=1,"PASS",(IF(COUNTIF(V739:W739,"N/T")&gt;=1,"N/T",(IF(COUNTIF(V739:W739,"N/A")&gt;=1,"N/A","-")))))))</f>
        <v/>
      </c>
      <c r="V739" s="29" t="inlineStr">
        <is>
          <t>P</t>
        </is>
      </c>
      <c r="W739" s="29" t="inlineStr">
        <is>
          <t>P</t>
        </is>
      </c>
      <c r="X739" s="29" t="n"/>
      <c r="Y739" s="29" t="n"/>
      <c r="Z739" s="39" t="n"/>
      <c r="AA739" s="29" t="n"/>
      <c r="AB739" s="29" t="n"/>
    </row>
    <row r="740" ht="132" customHeight="1" s="357">
      <c r="A740" s="108" t="inlineStr">
        <is>
          <t>n_031</t>
        </is>
      </c>
      <c r="B740" s="29" t="inlineStr">
        <is>
          <t>TC_MAP_0643</t>
        </is>
      </c>
      <c r="C740" s="29" t="inlineStr">
        <is>
          <t>Map</t>
        </is>
      </c>
      <c r="D740" s="29" t="inlineStr">
        <is>
          <t>장소/주소 검색</t>
        </is>
      </c>
      <c r="E740" s="29" t="inlineStr">
        <is>
          <t>장소/주소 검색 (Type1)</t>
        </is>
      </c>
      <c r="F740" s="29" t="inlineStr">
        <is>
          <t>등록지 저장/삭제</t>
        </is>
      </c>
      <c r="G740" s="29" t="inlineStr">
        <is>
          <t>KR, EU</t>
        </is>
      </c>
      <c r="H740" s="30" t="n"/>
      <c r="I740" s="29" t="n">
        <v>4</v>
      </c>
      <c r="J740" s="30" t="inlineStr">
        <is>
          <t>1. 등록지 50개 등록 상태</t>
        </is>
      </c>
      <c r="K740" s="16" t="n"/>
      <c r="L740" s="30" t="inlineStr">
        <is>
          <t>1. Map 진입
2. 상단 검색 영역 선택
3. 검색어 입력
4. 간단 상세 화면에서 [즐겨찾기 등록] 버튼 선택
5. 등록지 선택
6. [삭제] 버튼 선택
7. [전체 선택] 버튼 선택
8. [삭제N] 버튼 선택
9. [삭제] 버튼 선택</t>
        </is>
      </c>
      <c r="M740" s="30" t="inlineStr">
        <is>
          <t>1. 선택 항목 삭제되며 삭제 완료 토스트 노출
- 삭제되었습니다.</t>
        </is>
      </c>
      <c r="N740" s="75">
        <f>IF(COUNTIF(P740:W740,"F")&gt;=1,"FAIL",(IF(COUNTIF(P740:W740,"P")&gt;=1,"PASS",(IF(COUNTIF(P740:W740,"N/T")&gt;=1,"N/T",(IF(COUNTIF(P740:W740,"N/A")&gt;=1,"N/A","-")))))))</f>
        <v/>
      </c>
      <c r="O740" s="120">
        <f>IF(COUNTIF(P740:Q740,"F")&gt;=1,"FAIL",(IF(COUNTIF(P740:Q740,"P")&gt;=1,"PASS",(IF(COUNTIF(P740:Q740,"N/T")&gt;=1,"N/T",(IF(COUNTIF(P740:Q740,"N/A")&gt;=1,"N/A","-")))))))</f>
        <v/>
      </c>
      <c r="P740" s="29" t="inlineStr">
        <is>
          <t>P</t>
        </is>
      </c>
      <c r="Q740" s="29" t="inlineStr">
        <is>
          <t>P</t>
        </is>
      </c>
      <c r="R740" s="120">
        <f>IF(COUNTIF(S740:T740,"F")&gt;=1,"FAIL",(IF(COUNTIF(S740:T740,"P")&gt;=1,"PASS",(IF(COUNTIF(S740:T740,"N/T")&gt;=1,"N/T",(IF(COUNTIF(S740:T740,"N/A")&gt;=1,"N/A","-")))))))</f>
        <v/>
      </c>
      <c r="S740" s="29" t="inlineStr">
        <is>
          <t>P</t>
        </is>
      </c>
      <c r="T740" s="29" t="inlineStr">
        <is>
          <t>P</t>
        </is>
      </c>
      <c r="U740" s="120">
        <f>IF(COUNTIF(V740:W740,"F")&gt;=1,"FAIL",(IF(COUNTIF(V740:W740,"P")&gt;=1,"PASS",(IF(COUNTIF(V740:W740,"N/T")&gt;=1,"N/T",(IF(COUNTIF(V740:W740,"N/A")&gt;=1,"N/A","-")))))))</f>
        <v/>
      </c>
      <c r="V740" s="29" t="inlineStr">
        <is>
          <t>P</t>
        </is>
      </c>
      <c r="W740" s="29" t="inlineStr">
        <is>
          <t>P</t>
        </is>
      </c>
      <c r="X740" s="29" t="inlineStr">
        <is>
          <t>SPAQA-16006</t>
        </is>
      </c>
      <c r="Y740" s="29" t="n"/>
      <c r="Z740" s="39" t="n"/>
      <c r="AA740" s="29" t="n"/>
      <c r="AB740" s="29" t="n"/>
    </row>
    <row r="741" ht="66" customHeight="1" s="357">
      <c r="A741" s="108" t="inlineStr">
        <is>
          <t>n_032</t>
        </is>
      </c>
      <c r="B741" s="29" t="inlineStr">
        <is>
          <t>TC_MAP_0644</t>
        </is>
      </c>
      <c r="C741" s="29" t="inlineStr">
        <is>
          <t>Map</t>
        </is>
      </c>
      <c r="D741" s="29" t="inlineStr">
        <is>
          <t>장소/주소 검색</t>
        </is>
      </c>
      <c r="E741" s="29" t="inlineStr">
        <is>
          <t>장소/주소 검색 (Type1)</t>
        </is>
      </c>
      <c r="F741" s="29" t="inlineStr">
        <is>
          <t>등록지 저장/삭제</t>
        </is>
      </c>
      <c r="G741" s="29" t="inlineStr">
        <is>
          <t>KR, EU</t>
        </is>
      </c>
      <c r="H741" s="30" t="n"/>
      <c r="I741" s="29" t="n">
        <v>4</v>
      </c>
      <c r="J741" s="30" t="inlineStr">
        <is>
          <t>1. 등록지 저장 가능 상태
2. 프로필 미등록</t>
        </is>
      </c>
      <c r="K741" s="16" t="n"/>
      <c r="L741" s="30" t="inlineStr">
        <is>
          <t>1. Map 진입
2. 상단 검색 영역 선택
3. 검색어 입력
4. 간단 상세 화면에서 [즐겨찾기 등록] 버튼 선택</t>
        </is>
      </c>
      <c r="M741" s="30" t="inlineStr">
        <is>
          <t>1. 해당 항목 저장되고 간단 상세 화면으로 이동</t>
        </is>
      </c>
      <c r="N741" s="75">
        <f>IF(COUNTIF(P741:W741,"F")&gt;=1,"FAIL",(IF(COUNTIF(P741:W741,"P")&gt;=1,"PASS",(IF(COUNTIF(P741:W741,"N/T")&gt;=1,"N/T",(IF(COUNTIF(P741:W741,"N/A")&gt;=1,"N/A","-")))))))</f>
        <v/>
      </c>
      <c r="O741" s="120">
        <f>IF(COUNTIF(P741:Q741,"F")&gt;=1,"FAIL",(IF(COUNTIF(P741:Q741,"P")&gt;=1,"PASS",(IF(COUNTIF(P741:Q741,"N/T")&gt;=1,"N/T",(IF(COUNTIF(P741:Q741,"N/A")&gt;=1,"N/A","-")))))))</f>
        <v/>
      </c>
      <c r="P741" s="29" t="inlineStr">
        <is>
          <t>P</t>
        </is>
      </c>
      <c r="Q741" s="29" t="inlineStr">
        <is>
          <t>P</t>
        </is>
      </c>
      <c r="R741" s="120">
        <f>IF(COUNTIF(S741:T741,"F")&gt;=1,"FAIL",(IF(COUNTIF(S741:T741,"P")&gt;=1,"PASS",(IF(COUNTIF(S741:T741,"N/T")&gt;=1,"N/T",(IF(COUNTIF(S741:T741,"N/A")&gt;=1,"N/A","-")))))))</f>
        <v/>
      </c>
      <c r="S741" s="29" t="inlineStr">
        <is>
          <t>P</t>
        </is>
      </c>
      <c r="T741" s="29" t="inlineStr">
        <is>
          <t>P</t>
        </is>
      </c>
      <c r="U741" s="120">
        <f>IF(COUNTIF(V741:W741,"F")&gt;=1,"FAIL",(IF(COUNTIF(V741:W741,"P")&gt;=1,"PASS",(IF(COUNTIF(V741:W741,"N/T")&gt;=1,"N/T",(IF(COUNTIF(V741:W741,"N/A")&gt;=1,"N/A","-")))))))</f>
        <v/>
      </c>
      <c r="V741" s="29" t="inlineStr">
        <is>
          <t>P</t>
        </is>
      </c>
      <c r="W741" s="29" t="inlineStr">
        <is>
          <t>P</t>
        </is>
      </c>
      <c r="X741" s="29" t="inlineStr">
        <is>
          <t>SPAQA-19276
SPAQA-21791
SPAQA-20568</t>
        </is>
      </c>
      <c r="Y741" s="29" t="n"/>
      <c r="Z741" s="39" t="n"/>
      <c r="AA741" s="29" t="n"/>
      <c r="AB741" s="29" t="n"/>
    </row>
    <row r="742" ht="66" customHeight="1" s="357">
      <c r="A742" s="108" t="inlineStr">
        <is>
          <t>n_224</t>
        </is>
      </c>
      <c r="B742" s="29" t="inlineStr">
        <is>
          <t>TC_MAP_0645</t>
        </is>
      </c>
      <c r="C742" s="29" t="inlineStr">
        <is>
          <t>Map</t>
        </is>
      </c>
      <c r="D742" s="29" t="inlineStr">
        <is>
          <t>장소/주소 검색</t>
        </is>
      </c>
      <c r="E742" s="29" t="inlineStr">
        <is>
          <t>장소/주소 검색 (Type1)</t>
        </is>
      </c>
      <c r="F742" s="29" t="inlineStr">
        <is>
          <t>등록지 저장/삭제</t>
        </is>
      </c>
      <c r="G742" s="29" t="inlineStr">
        <is>
          <t>KR, EU</t>
        </is>
      </c>
      <c r="H742" s="30" t="n"/>
      <c r="I742" s="29" t="n">
        <v>4</v>
      </c>
      <c r="J742" s="30" t="inlineStr">
        <is>
          <t>1. 간단 상세 화면에서 [즐겨찾기 등록] 버튼 활성화된 상태(등록지에 추가된 경우)
2. 프로필 미등록</t>
        </is>
      </c>
      <c r="K742" s="16" t="n"/>
      <c r="L742" s="30" t="inlineStr">
        <is>
          <t>1. Map 진입
2. 상단 검색 영역 선택
3. 검색어 입력
4. 간단 상세 화면에서 활성화된 [즐겨찾기 등록] 버튼 선택</t>
        </is>
      </c>
      <c r="M742" s="30" t="inlineStr">
        <is>
          <t>1. 삭제 완료 토스트 노출
- 삭제되었습니다.</t>
        </is>
      </c>
      <c r="N742" s="75">
        <f>IF(COUNTIF(P742:W742,"F")&gt;=1,"FAIL",(IF(COUNTIF(P742:W742,"P")&gt;=1,"PASS",(IF(COUNTIF(P742:W742,"N/T")&gt;=1,"N/T",(IF(COUNTIF(P742:W742,"N/A")&gt;=1,"N/A","-")))))))</f>
        <v/>
      </c>
      <c r="O742" s="120">
        <f>IF(COUNTIF(P742:Q742,"F")&gt;=1,"FAIL",(IF(COUNTIF(P742:Q742,"P")&gt;=1,"PASS",(IF(COUNTIF(P742:Q742,"N/T")&gt;=1,"N/T",(IF(COUNTIF(P742:Q742,"N/A")&gt;=1,"N/A","-")))))))</f>
        <v/>
      </c>
      <c r="P742" s="29" t="inlineStr">
        <is>
          <t>P</t>
        </is>
      </c>
      <c r="Q742" s="29" t="inlineStr">
        <is>
          <t>P</t>
        </is>
      </c>
      <c r="R742" s="120">
        <f>IF(COUNTIF(S742:T742,"F")&gt;=1,"FAIL",(IF(COUNTIF(S742:T742,"P")&gt;=1,"PASS",(IF(COUNTIF(S742:T742,"N/T")&gt;=1,"N/T",(IF(COUNTIF(S742:T742,"N/A")&gt;=1,"N/A","-")))))))</f>
        <v/>
      </c>
      <c r="S742" s="29" t="inlineStr">
        <is>
          <t>P</t>
        </is>
      </c>
      <c r="T742" s="29" t="inlineStr">
        <is>
          <t>P</t>
        </is>
      </c>
      <c r="U742" s="120">
        <f>IF(COUNTIF(V742:W742,"F")&gt;=1,"FAIL",(IF(COUNTIF(V742:W742,"P")&gt;=1,"PASS",(IF(COUNTIF(V742:W742,"N/T")&gt;=1,"N/T",(IF(COUNTIF(V742:W742,"N/A")&gt;=1,"N/A","-")))))))</f>
        <v/>
      </c>
      <c r="V742" s="29" t="inlineStr">
        <is>
          <t>P</t>
        </is>
      </c>
      <c r="W742" s="29" t="inlineStr">
        <is>
          <t>P</t>
        </is>
      </c>
      <c r="X742" s="29" t="n"/>
      <c r="Y742" s="29" t="n"/>
      <c r="Z742" s="39" t="n"/>
      <c r="AA742" s="29" t="n"/>
      <c r="AB742" s="29" t="n"/>
    </row>
    <row r="743" ht="184.8" customHeight="1" s="357">
      <c r="A743" s="108" t="inlineStr">
        <is>
          <t>p_001</t>
        </is>
      </c>
      <c r="B743" s="29" t="inlineStr">
        <is>
          <t>TC_MAP_0646</t>
        </is>
      </c>
      <c r="C743" s="29" t="inlineStr">
        <is>
          <t>Map</t>
        </is>
      </c>
      <c r="D743" s="29" t="inlineStr">
        <is>
          <t>장소/주소 검색</t>
        </is>
      </c>
      <c r="E743" s="29" t="inlineStr">
        <is>
          <t>장소/주소 검색 (Type1)</t>
        </is>
      </c>
      <c r="F743" s="29" t="inlineStr">
        <is>
          <t>즐겨찾기 저장/편집/삭제</t>
        </is>
      </c>
      <c r="G743" s="29" t="inlineStr">
        <is>
          <t>KR, EU</t>
        </is>
      </c>
      <c r="H743" s="30" t="n"/>
      <c r="I743" s="29" t="n">
        <v>1</v>
      </c>
      <c r="J743" s="30" t="inlineStr">
        <is>
          <t>1. 차량 동기화 상태
2. 간단 상세 화면 진입 상태
3. 즐겨찾는 등록지(우리집/사무실/즐겨찾기 1,2,3,) 저장 개수가 초과할 경우</t>
        </is>
      </c>
      <c r="K743" s="16" t="n"/>
      <c r="L743" s="30" t="inlineStr">
        <is>
          <t>1. Map 진입
2. 상단 검색 영역 선택
3. 임의의 장소 검색 후 화면 확인
4. [즐겨찾기 등록] 버튼 선택</t>
        </is>
      </c>
      <c r="M743" s="30" t="inlineStr">
        <is>
          <t>1. 저장 위치 선택 팝업 
- Saved                               [x]
- My Places
- This item can only be saved in one list.
- {아이콘}  Home  {체크 박스}
 : 주소
- {아이콘}  Office  {체크 박스}
 : 주소
- {아이콘}  My Place 1/2/3  {체크 박스}
 : 주소
- Favorites
- {아이콘}  Foavori  {체크 박스}
- [Save]</t>
        </is>
      </c>
      <c r="N743" s="75">
        <f>IF(COUNTIF(P743:W743,"F")&gt;=1,"FAIL",(IF(COUNTIF(P743:W743,"P")&gt;=1,"PASS",(IF(COUNTIF(P743:W743,"N/T")&gt;=1,"N/T",(IF(COUNTIF(P743:W743,"N/A")&gt;=1,"N/A","-")))))))</f>
        <v/>
      </c>
      <c r="O743" s="81">
        <f>IF(COUNTIF(P743:Q743,"F")&gt;=1,"FAIL",(IF(COUNTIF(P743:Q743,"P")&gt;=1,"PASS",(IF(COUNTIF(P743:Q743,"N/T")&gt;=1,"N/T",(IF(COUNTIF(P743:Q743,"N/A")&gt;=1,"N/A","-")))))))</f>
        <v/>
      </c>
      <c r="P743" s="29" t="inlineStr">
        <is>
          <t>P</t>
        </is>
      </c>
      <c r="Q743" s="29" t="inlineStr">
        <is>
          <t>P</t>
        </is>
      </c>
      <c r="R743" s="120">
        <f>IF(COUNTIF(S743:T743,"F")&gt;=1,"FAIL",(IF(COUNTIF(S743:T743,"P")&gt;=1,"PASS",(IF(COUNTIF(S743:T743,"N/T")&gt;=1,"N/T",(IF(COUNTIF(S743:T743,"N/A")&gt;=1,"N/A","-")))))))</f>
        <v/>
      </c>
      <c r="S743" s="29" t="inlineStr">
        <is>
          <t>P</t>
        </is>
      </c>
      <c r="T743" s="29" t="inlineStr">
        <is>
          <t>P</t>
        </is>
      </c>
      <c r="U743" s="120">
        <f>IF(COUNTIF(V743:W743,"F")&gt;=1,"FAIL",(IF(COUNTIF(V743:W743,"P")&gt;=1,"PASS",(IF(COUNTIF(V743:W743,"N/T")&gt;=1,"N/T",(IF(COUNTIF(V743:W743,"N/A")&gt;=1,"N/A","-")))))))</f>
        <v/>
      </c>
      <c r="V743" s="29" t="inlineStr">
        <is>
          <t>P</t>
        </is>
      </c>
      <c r="W743" s="29" t="inlineStr">
        <is>
          <t>P</t>
        </is>
      </c>
      <c r="X743" s="29" t="inlineStr">
        <is>
          <t>SPAQA-15373
SPAQA-17281</t>
        </is>
      </c>
      <c r="Y743" s="29" t="n"/>
      <c r="Z743" s="39" t="n"/>
      <c r="AA743" s="29" t="n"/>
      <c r="AB743" s="29" t="inlineStr">
        <is>
          <t>CheckList</t>
        </is>
      </c>
    </row>
    <row r="744" ht="66" customHeight="1" s="357">
      <c r="A744" s="107" t="n"/>
      <c r="B744" s="29" t="inlineStr">
        <is>
          <t>TC_MAP_0647</t>
        </is>
      </c>
      <c r="C744" s="29" t="inlineStr">
        <is>
          <t>Map</t>
        </is>
      </c>
      <c r="D744" s="29" t="inlineStr">
        <is>
          <t>장소/주소 검색</t>
        </is>
      </c>
      <c r="E744" s="29" t="inlineStr">
        <is>
          <t>장소/주소 검색 (Type1)</t>
        </is>
      </c>
      <c r="F744" s="29" t="inlineStr">
        <is>
          <t>즐겨찾기 저장/편집/삭제</t>
        </is>
      </c>
      <c r="G744" s="29" t="inlineStr">
        <is>
          <t>KR, EU</t>
        </is>
      </c>
      <c r="H744" s="30" t="n"/>
      <c r="I744" s="29" t="n">
        <v>1</v>
      </c>
      <c r="J744" s="30" t="inlineStr">
        <is>
          <t>1. 차량 동기화 상태
2. 간단 상세 화면 진입 상태
3. 즐겨찾는 등록지(우리집/사무실/즐겨찾기 1,2,3,) 저장 개수가 초과할 경우</t>
        </is>
      </c>
      <c r="K744" s="16" t="n"/>
      <c r="L744" s="30" t="inlineStr">
        <is>
          <t>1. Map 진입
2. 상단 검색 영역 선택
3. 임의의 장소 검색 후 화면 확인
4. [즐겨찾기 등록] 버튼 선택
5. [닫기] 버튼 선택</t>
        </is>
      </c>
      <c r="M744" s="30" t="inlineStr">
        <is>
          <t>1. 이전 화면으로 이동</t>
        </is>
      </c>
      <c r="N744" s="75">
        <f>IF(COUNTIF(P744:W744,"F")&gt;=1,"FAIL",(IF(COUNTIF(P744:W744,"P")&gt;=1,"PASS",(IF(COUNTIF(P744:W744,"N/T")&gt;=1,"N/T",(IF(COUNTIF(P744:W744,"N/A")&gt;=1,"N/A","-")))))))</f>
        <v/>
      </c>
      <c r="O744" s="81">
        <f>IF(COUNTIF(P744:Q744,"F")&gt;=1,"FAIL",(IF(COUNTIF(P744:Q744,"P")&gt;=1,"PASS",(IF(COUNTIF(P744:Q744,"N/T")&gt;=1,"N/T",(IF(COUNTIF(P744:Q744,"N/A")&gt;=1,"N/A","-")))))))</f>
        <v/>
      </c>
      <c r="P744" s="29" t="inlineStr">
        <is>
          <t>P</t>
        </is>
      </c>
      <c r="Q744" s="29" t="inlineStr">
        <is>
          <t>P</t>
        </is>
      </c>
      <c r="R744" s="120">
        <f>IF(COUNTIF(S744:T744,"F")&gt;=1,"FAIL",(IF(COUNTIF(S744:T744,"P")&gt;=1,"PASS",(IF(COUNTIF(S744:T744,"N/T")&gt;=1,"N/T",(IF(COUNTIF(S744:T744,"N/A")&gt;=1,"N/A","-")))))))</f>
        <v/>
      </c>
      <c r="S744" s="29" t="inlineStr">
        <is>
          <t>P</t>
        </is>
      </c>
      <c r="T744" s="29" t="inlineStr">
        <is>
          <t>P</t>
        </is>
      </c>
      <c r="U744" s="120">
        <f>IF(COUNTIF(V744:W744,"F")&gt;=1,"FAIL",(IF(COUNTIF(V744:W744,"P")&gt;=1,"PASS",(IF(COUNTIF(V744:W744,"N/T")&gt;=1,"N/T",(IF(COUNTIF(V744:W744,"N/A")&gt;=1,"N/A","-")))))))</f>
        <v/>
      </c>
      <c r="V744" s="29" t="inlineStr">
        <is>
          <t>P</t>
        </is>
      </c>
      <c r="W744" s="29" t="inlineStr">
        <is>
          <t>P</t>
        </is>
      </c>
      <c r="X744" s="29" t="n"/>
      <c r="Y744" s="29" t="n"/>
      <c r="Z744" s="39" t="n"/>
      <c r="AA744" s="29" t="n"/>
      <c r="AB744" s="29" t="inlineStr">
        <is>
          <t>CheckList</t>
        </is>
      </c>
    </row>
    <row r="745" ht="92.40000000000001" customHeight="1" s="357">
      <c r="A745" s="108" t="inlineStr">
        <is>
          <t>p_002</t>
        </is>
      </c>
      <c r="B745" s="29" t="inlineStr">
        <is>
          <t>TC_MAP_0648</t>
        </is>
      </c>
      <c r="C745" s="29" t="inlineStr">
        <is>
          <t>Map</t>
        </is>
      </c>
      <c r="D745" s="29" t="inlineStr">
        <is>
          <t>장소/주소 검색</t>
        </is>
      </c>
      <c r="E745" s="29" t="inlineStr">
        <is>
          <t>장소/주소 검색 (Type1)</t>
        </is>
      </c>
      <c r="F745" s="29" t="inlineStr">
        <is>
          <t>즐겨찾기 저장/편집/삭제</t>
        </is>
      </c>
      <c r="G745" s="29" t="inlineStr">
        <is>
          <t>KR, EU</t>
        </is>
      </c>
      <c r="H745" s="30" t="n"/>
      <c r="I745" s="29" t="n">
        <v>1</v>
      </c>
      <c r="J745" s="30" t="inlineStr">
        <is>
          <t>1. 차량 동기화 상태
2. 간단 상세 화면 진입 상태
3. 즐겨찾는 등록지(우리집/사무실/즐겨찾기 1,2,3,) 저장 개수 초과가 아닐 경우</t>
        </is>
      </c>
      <c r="K745" s="16" t="n"/>
      <c r="L745" s="30" t="inlineStr">
        <is>
          <t>1. Map 진입
2. 상단 검색 영역 선택
3. 임의의 장소 검색 후 화면 확인
4. [즐겨찾기 등록] 버튼 선택
5. 즐겨찾는 등록지 중 택 1 체크 박스 선택
6. [저장] 버튼 선택</t>
        </is>
      </c>
      <c r="M745" s="30" t="inlineStr">
        <is>
          <t>1. 저장 완료 토스트 노출
- 저장되었습니다.</t>
        </is>
      </c>
      <c r="N745" s="75">
        <f>IF(COUNTIF(P745:W745,"F")&gt;=1,"FAIL",(IF(COUNTIF(P745:W745,"P")&gt;=1,"PASS",(IF(COUNTIF(P745:W745,"N/T")&gt;=1,"N/T",(IF(COUNTIF(P745:W745,"N/A")&gt;=1,"N/A","-")))))))</f>
        <v/>
      </c>
      <c r="O745" s="81">
        <f>IF(COUNTIF(P745:Q745,"F")&gt;=1,"FAIL",(IF(COUNTIF(P745:Q745,"P")&gt;=1,"PASS",(IF(COUNTIF(P745:Q745,"N/T")&gt;=1,"N/T",(IF(COUNTIF(P745:Q745,"N/A")&gt;=1,"N/A","-")))))))</f>
        <v/>
      </c>
      <c r="P745" s="29" t="inlineStr">
        <is>
          <t>P</t>
        </is>
      </c>
      <c r="Q745" s="29" t="inlineStr">
        <is>
          <t>P</t>
        </is>
      </c>
      <c r="R745" s="120">
        <f>IF(COUNTIF(S745:T745,"F")&gt;=1,"FAIL",(IF(COUNTIF(S745:T745,"P")&gt;=1,"PASS",(IF(COUNTIF(S745:T745,"N/T")&gt;=1,"N/T",(IF(COUNTIF(S745:T745,"N/A")&gt;=1,"N/A","-")))))))</f>
        <v/>
      </c>
      <c r="S745" s="29" t="inlineStr">
        <is>
          <t>P</t>
        </is>
      </c>
      <c r="T745" s="29" t="inlineStr">
        <is>
          <t>P</t>
        </is>
      </c>
      <c r="U745" s="120">
        <f>IF(COUNTIF(V745:W745,"F")&gt;=1,"FAIL",(IF(COUNTIF(V745:W745,"P")&gt;=1,"PASS",(IF(COUNTIF(V745:W745,"N/T")&gt;=1,"N/T",(IF(COUNTIF(V745:W745,"N/A")&gt;=1,"N/A","-")))))))</f>
        <v/>
      </c>
      <c r="V745" s="29" t="inlineStr">
        <is>
          <t>P</t>
        </is>
      </c>
      <c r="W745" s="29" t="inlineStr">
        <is>
          <t>P</t>
        </is>
      </c>
      <c r="X745" s="29" t="n"/>
      <c r="Y745" s="29" t="n"/>
      <c r="Z745" s="39" t="n"/>
      <c r="AA745" s="29" t="n"/>
      <c r="AB745" s="29" t="inlineStr">
        <is>
          <t>CheckList</t>
        </is>
      </c>
    </row>
    <row r="746" ht="158.4" customHeight="1" s="357">
      <c r="A746" s="108" t="inlineStr">
        <is>
          <t>p_003</t>
        </is>
      </c>
      <c r="B746" s="29" t="inlineStr">
        <is>
          <t>TC_MAP_0649</t>
        </is>
      </c>
      <c r="C746" s="29" t="inlineStr">
        <is>
          <t>Map</t>
        </is>
      </c>
      <c r="D746" s="29" t="inlineStr">
        <is>
          <t>장소/주소 검색</t>
        </is>
      </c>
      <c r="E746" s="29" t="inlineStr">
        <is>
          <t>장소/주소 검색 (Type1)</t>
        </is>
      </c>
      <c r="F746" s="29" t="inlineStr">
        <is>
          <t>즐겨찾기 저장/편집/삭제</t>
        </is>
      </c>
      <c r="G746" s="29" t="inlineStr">
        <is>
          <t>KR, EU</t>
        </is>
      </c>
      <c r="H746" s="30" t="n"/>
      <c r="I746" s="29" t="n">
        <v>1</v>
      </c>
      <c r="J746" s="30" t="inlineStr">
        <is>
          <t>1. 차량 동기화 상태
2. 간단 상세 화면 진입 상태
3. 즐겨찾는 등록지(우리집/사무실/즐겨찾기 1,2,3,) 저장 개수 초과일 경우</t>
        </is>
      </c>
      <c r="K746" s="16" t="n"/>
      <c r="L746" s="30" t="inlineStr">
        <is>
          <t>1. Map 진입
2. 상단 검색 영역 선택
3. 임의의 장소 검색 후 화면 확인
4. [즐겨찾기 등록] 버튼 선택
5. 즐겨찾는 등록지 중 택1 체크 박스 선택</t>
        </is>
      </c>
      <c r="M746" s="30" t="inlineStr">
        <is>
          <t>1. 즐겨찾는 등록지 변경 팝업 노출
A location is already saved in the selected My Places.
Favourites
- My Place 1: {장소명}
- My Place 2: {장소명}
- My Place 3: {장소명}
Change it?
[Change]
 [Cancel]</t>
        </is>
      </c>
      <c r="N746" s="75">
        <f>IF(COUNTIF(P746:W746,"F")&gt;=1,"FAIL",(IF(COUNTIF(P746:W746,"P")&gt;=1,"PASS",(IF(COUNTIF(P746:W746,"N/T")&gt;=1,"N/T",(IF(COUNTIF(P746:W746,"N/A")&gt;=1,"N/A","-")))))))</f>
        <v/>
      </c>
      <c r="O746" s="81">
        <f>IF(COUNTIF(P746:Q746,"F")&gt;=1,"FAIL",(IF(COUNTIF(P746:Q746,"P")&gt;=1,"PASS",(IF(COUNTIF(P746:Q746,"N/T")&gt;=1,"N/T",(IF(COUNTIF(P746:Q746,"N/A")&gt;=1,"N/A","-")))))))</f>
        <v/>
      </c>
      <c r="P746" s="29" t="inlineStr">
        <is>
          <t>P</t>
        </is>
      </c>
      <c r="Q746" s="29" t="inlineStr">
        <is>
          <t>P</t>
        </is>
      </c>
      <c r="R746" s="120">
        <f>IF(COUNTIF(S746:T746,"F")&gt;=1,"FAIL",(IF(COUNTIF(S746:T746,"P")&gt;=1,"PASS",(IF(COUNTIF(S746:T746,"N/T")&gt;=1,"N/T",(IF(COUNTIF(S746:T746,"N/A")&gt;=1,"N/A","-")))))))</f>
        <v/>
      </c>
      <c r="S746" s="29" t="inlineStr">
        <is>
          <t>P</t>
        </is>
      </c>
      <c r="T746" s="29" t="inlineStr">
        <is>
          <t>P</t>
        </is>
      </c>
      <c r="U746" s="120">
        <f>IF(COUNTIF(V746:W746,"F")&gt;=1,"FAIL",(IF(COUNTIF(V746:W746,"P")&gt;=1,"PASS",(IF(COUNTIF(V746:W746,"N/T")&gt;=1,"N/T",(IF(COUNTIF(V746:W746,"N/A")&gt;=1,"N/A","-")))))))</f>
        <v/>
      </c>
      <c r="V746" s="29" t="inlineStr">
        <is>
          <t>P</t>
        </is>
      </c>
      <c r="W746" s="29" t="inlineStr">
        <is>
          <t>P</t>
        </is>
      </c>
      <c r="X746" s="29" t="n"/>
      <c r="Y746" s="29" t="n"/>
      <c r="Z746" s="39" t="n"/>
      <c r="AA746" s="29" t="n"/>
      <c r="AB746" s="29" t="inlineStr">
        <is>
          <t>CheckList</t>
        </is>
      </c>
    </row>
    <row r="747" ht="79.2" customHeight="1" s="357">
      <c r="A747" s="108" t="inlineStr">
        <is>
          <t>p_004</t>
        </is>
      </c>
      <c r="B747" s="29" t="inlineStr">
        <is>
          <t>TC_MAP_0650</t>
        </is>
      </c>
      <c r="C747" s="29" t="inlineStr">
        <is>
          <t>Map</t>
        </is>
      </c>
      <c r="D747" s="29" t="inlineStr">
        <is>
          <t>장소/주소 검색</t>
        </is>
      </c>
      <c r="E747" s="29" t="inlineStr">
        <is>
          <t>장소/주소 검색 (Type1)</t>
        </is>
      </c>
      <c r="F747" s="29" t="inlineStr">
        <is>
          <t>즐겨찾기 저장/편집/삭제</t>
        </is>
      </c>
      <c r="G747" s="29" t="inlineStr">
        <is>
          <t>KR, EU</t>
        </is>
      </c>
      <c r="H747" s="30" t="n"/>
      <c r="I747" s="29" t="n">
        <v>1</v>
      </c>
      <c r="J747" s="30" t="inlineStr">
        <is>
          <t>1. 차량 동기화 상태
2. 간단 상세 화면 진입 상태
3. 즐겨찾는 등록지(우리집/사무실/즐겨찾기 1,2,3,) 저장 개수 초과일 경우</t>
        </is>
      </c>
      <c r="K747" s="16" t="n"/>
      <c r="L747" s="30" t="inlineStr">
        <is>
          <t>1. Map 진입
2. 상단 검색 영역 선택
3. 임의의 장소 검색 후 화면 확인
4. [즐겨찾기 등록] 버튼 선택
5. 즐겨찾는 등록지 중 택1 &amp; 등록지 체크 박스 선택</t>
        </is>
      </c>
      <c r="M747" s="30" t="inlineStr">
        <is>
          <t>1. 우리집/사무실/즐겨찾는 등록지/등록지 중복 선택 가능</t>
        </is>
      </c>
      <c r="N747" s="75">
        <f>IF(COUNTIF(P747:W747,"F")&gt;=1,"FAIL",(IF(COUNTIF(P747:W747,"P")&gt;=1,"PASS",(IF(COUNTIF(P747:W747,"N/T")&gt;=1,"N/T",(IF(COUNTIF(P747:W747,"N/A")&gt;=1,"N/A","-")))))))</f>
        <v/>
      </c>
      <c r="O747" s="81">
        <f>IF(COUNTIF(P747:Q747,"F")&gt;=1,"FAIL",(IF(COUNTIF(P747:Q747,"P")&gt;=1,"PASS",(IF(COUNTIF(P747:Q747,"N/T")&gt;=1,"N/T",(IF(COUNTIF(P747:Q747,"N/A")&gt;=1,"N/A","-")))))))</f>
        <v/>
      </c>
      <c r="P747" s="29" t="inlineStr">
        <is>
          <t>P</t>
        </is>
      </c>
      <c r="Q747" s="29" t="inlineStr">
        <is>
          <t>P</t>
        </is>
      </c>
      <c r="R747" s="120">
        <f>IF(COUNTIF(S747:T747,"F")&gt;=1,"FAIL",(IF(COUNTIF(S747:T747,"P")&gt;=1,"PASS",(IF(COUNTIF(S747:T747,"N/T")&gt;=1,"N/T",(IF(COUNTIF(S747:T747,"N/A")&gt;=1,"N/A","-")))))))</f>
        <v/>
      </c>
      <c r="S747" s="29" t="inlineStr">
        <is>
          <t>P</t>
        </is>
      </c>
      <c r="T747" s="29" t="inlineStr">
        <is>
          <t>P</t>
        </is>
      </c>
      <c r="U747" s="120">
        <f>IF(COUNTIF(V747:W747,"F")&gt;=1,"FAIL",(IF(COUNTIF(V747:W747,"P")&gt;=1,"PASS",(IF(COUNTIF(V747:W747,"N/T")&gt;=1,"N/T",(IF(COUNTIF(V747:W747,"N/A")&gt;=1,"N/A","-")))))))</f>
        <v/>
      </c>
      <c r="V747" s="29" t="inlineStr">
        <is>
          <t>P</t>
        </is>
      </c>
      <c r="W747" s="29" t="inlineStr">
        <is>
          <t>P</t>
        </is>
      </c>
      <c r="X747" s="29" t="n"/>
      <c r="Y747" s="29" t="n"/>
      <c r="Z747" s="39" t="n"/>
      <c r="AA747" s="29" t="n"/>
      <c r="AB747" s="29" t="inlineStr">
        <is>
          <t>CheckList</t>
        </is>
      </c>
    </row>
    <row r="748" ht="92.40000000000001" customHeight="1" s="357">
      <c r="A748" s="108" t="inlineStr">
        <is>
          <t>p_005</t>
        </is>
      </c>
      <c r="B748" s="29" t="inlineStr">
        <is>
          <t>TC_MAP_0651</t>
        </is>
      </c>
      <c r="C748" s="29" t="inlineStr">
        <is>
          <t>Map</t>
        </is>
      </c>
      <c r="D748" s="29" t="inlineStr">
        <is>
          <t>장소/주소 검색</t>
        </is>
      </c>
      <c r="E748" s="29" t="inlineStr">
        <is>
          <t>장소/주소 검색 (Type1)</t>
        </is>
      </c>
      <c r="F748" s="29" t="inlineStr">
        <is>
          <t>즐겨찾기 저장/편집/삭제</t>
        </is>
      </c>
      <c r="G748" s="29" t="inlineStr">
        <is>
          <t>KR, EU</t>
        </is>
      </c>
      <c r="H748" s="30" t="n"/>
      <c r="I748" s="29" t="n">
        <v>4</v>
      </c>
      <c r="J748" s="30" t="inlineStr">
        <is>
          <t>1. 차량 동기화 상태
2. 간단 상세 화면 진입 상태
3. 즐겨찾는 등록지(우리집/사무실/즐겨찾기 1,2,3,) 저장 개수 초과일 경우</t>
        </is>
      </c>
      <c r="K748" s="16" t="n"/>
      <c r="L748" s="30" t="inlineStr">
        <is>
          <t>1. Map 진입
2. 상단 검색 영역 선택
3. 임의의 장소 검색 후 화면 확인
4. [즐겨찾기 등록] 버튼 선택
5. 즐겨찾는 등록지 중 택1 체크 박스 선택
6. [취소] 버튼 선택</t>
        </is>
      </c>
      <c r="M748" s="30" t="inlineStr">
        <is>
          <t>1. 팝업 닫힘
- 초기 상태의 즐겨찾기 팝업으로 이동</t>
        </is>
      </c>
      <c r="N748" s="75">
        <f>IF(COUNTIF(P748:W748,"F")&gt;=1,"FAIL",(IF(COUNTIF(P748:W748,"P")&gt;=1,"PASS",(IF(COUNTIF(P748:W748,"N/T")&gt;=1,"N/T",(IF(COUNTIF(P748:W748,"N/A")&gt;=1,"N/A","-")))))))</f>
        <v/>
      </c>
      <c r="O748" s="120">
        <f>IF(COUNTIF(P748:Q748,"F")&gt;=1,"FAIL",(IF(COUNTIF(P748:Q748,"P")&gt;=1,"PASS",(IF(COUNTIF(P748:Q748,"N/T")&gt;=1,"N/T",(IF(COUNTIF(P748:Q748,"N/A")&gt;=1,"N/A","-")))))))</f>
        <v/>
      </c>
      <c r="P748" s="29" t="inlineStr">
        <is>
          <t>P</t>
        </is>
      </c>
      <c r="Q748" s="29" t="inlineStr">
        <is>
          <t>P</t>
        </is>
      </c>
      <c r="R748" s="120">
        <f>IF(COUNTIF(S748:T748,"F")&gt;=1,"FAIL",(IF(COUNTIF(S748:T748,"P")&gt;=1,"PASS",(IF(COUNTIF(S748:T748,"N/T")&gt;=1,"N/T",(IF(COUNTIF(S748:T748,"N/A")&gt;=1,"N/A","-")))))))</f>
        <v/>
      </c>
      <c r="S748" s="29" t="inlineStr">
        <is>
          <t>P</t>
        </is>
      </c>
      <c r="T748" s="29" t="inlineStr">
        <is>
          <t>P</t>
        </is>
      </c>
      <c r="U748" s="120">
        <f>IF(COUNTIF(V748:W748,"F")&gt;=1,"FAIL",(IF(COUNTIF(V748:W748,"P")&gt;=1,"PASS",(IF(COUNTIF(V748:W748,"N/T")&gt;=1,"N/T",(IF(COUNTIF(V748:W748,"N/A")&gt;=1,"N/A","-")))))))</f>
        <v/>
      </c>
      <c r="V748" s="29" t="inlineStr">
        <is>
          <t>P</t>
        </is>
      </c>
      <c r="W748" s="29" t="inlineStr">
        <is>
          <t>P</t>
        </is>
      </c>
      <c r="X748" s="29" t="n"/>
      <c r="Y748" s="29" t="n"/>
      <c r="Z748" s="39" t="n"/>
      <c r="AA748" s="29" t="n"/>
      <c r="AB748" s="29" t="n"/>
    </row>
    <row r="749" ht="92.40000000000001" customHeight="1" s="357">
      <c r="A749" s="107" t="n"/>
      <c r="B749" s="29" t="inlineStr">
        <is>
          <t>TC_MAP_0652</t>
        </is>
      </c>
      <c r="C749" s="29" t="inlineStr">
        <is>
          <t>Map</t>
        </is>
      </c>
      <c r="D749" s="29" t="inlineStr">
        <is>
          <t>장소/주소 검색</t>
        </is>
      </c>
      <c r="E749" s="29" t="inlineStr">
        <is>
          <t>장소/주소 검색 (Type1)</t>
        </is>
      </c>
      <c r="F749" s="29" t="inlineStr">
        <is>
          <t>즐겨찾기 저장/편집/삭제</t>
        </is>
      </c>
      <c r="G749" s="29" t="inlineStr">
        <is>
          <t>KR, EU</t>
        </is>
      </c>
      <c r="H749" s="30" t="n"/>
      <c r="I749" s="29" t="n">
        <v>4</v>
      </c>
      <c r="J749" s="30" t="inlineStr">
        <is>
          <t>1. 차량 동기화 상태
2. 간단 상세 화면 진입 상태
3. 즐겨찾는 등록지(우리집/사무실/즐겨찾기 1,2,3,) 저장 개수 초과일 경우</t>
        </is>
      </c>
      <c r="K749" s="16" t="n"/>
      <c r="L749" s="30" t="inlineStr">
        <is>
          <t>1. Map 진입
2. 상단 검색 영역 선택
3. 임의의 장소 검색 후 화면 확인
4. [즐겨찾기 등록] 버튼 선택
5. 즐겨찾는 등록지 중 택1 체크 박스 선택
6. [변경] 버튼 선택</t>
        </is>
      </c>
      <c r="M749" s="30" t="inlineStr">
        <is>
          <t>1. 저장 완료 토스트 노출
- 저장되었습니다.</t>
        </is>
      </c>
      <c r="N749" s="75">
        <f>IF(COUNTIF(P749:W749,"F")&gt;=1,"FAIL",(IF(COUNTIF(P749:W749,"P")&gt;=1,"PASS",(IF(COUNTIF(P749:W749,"N/T")&gt;=1,"N/T",(IF(COUNTIF(P749:W749,"N/A")&gt;=1,"N/A","-")))))))</f>
        <v/>
      </c>
      <c r="O749" s="120">
        <f>IF(COUNTIF(P749:Q749,"F")&gt;=1,"FAIL",(IF(COUNTIF(P749:Q749,"P")&gt;=1,"PASS",(IF(COUNTIF(P749:Q749,"N/T")&gt;=1,"N/T",(IF(COUNTIF(P749:Q749,"N/A")&gt;=1,"N/A","-")))))))</f>
        <v/>
      </c>
      <c r="P749" s="29" t="inlineStr">
        <is>
          <t>P</t>
        </is>
      </c>
      <c r="Q749" s="29" t="inlineStr">
        <is>
          <t>P</t>
        </is>
      </c>
      <c r="R749" s="120">
        <f>IF(COUNTIF(S749:T749,"F")&gt;=1,"FAIL",(IF(COUNTIF(S749:T749,"P")&gt;=1,"PASS",(IF(COUNTIF(S749:T749,"N/T")&gt;=1,"N/T",(IF(COUNTIF(S749:T749,"N/A")&gt;=1,"N/A","-")))))))</f>
        <v/>
      </c>
      <c r="S749" s="29" t="inlineStr">
        <is>
          <t>P</t>
        </is>
      </c>
      <c r="T749" s="29" t="inlineStr">
        <is>
          <t>P</t>
        </is>
      </c>
      <c r="U749" s="120">
        <f>IF(COUNTIF(V749:W749,"F")&gt;=1,"FAIL",(IF(COUNTIF(V749:W749,"P")&gt;=1,"PASS",(IF(COUNTIF(V749:W749,"N/T")&gt;=1,"N/T",(IF(COUNTIF(V749:W749,"N/A")&gt;=1,"N/A","-")))))))</f>
        <v/>
      </c>
      <c r="V749" s="29" t="inlineStr">
        <is>
          <t>P</t>
        </is>
      </c>
      <c r="W749" s="29" t="inlineStr">
        <is>
          <t>P</t>
        </is>
      </c>
      <c r="X749" s="29" t="inlineStr">
        <is>
          <t>SPAQA-16875</t>
        </is>
      </c>
      <c r="Y749" s="29" t="n"/>
      <c r="Z749" s="39" t="n"/>
      <c r="AA749" s="29" t="n"/>
      <c r="AB749" s="29" t="n"/>
    </row>
    <row r="750" ht="184.8" customHeight="1" s="357">
      <c r="A750" s="108" t="inlineStr">
        <is>
          <t>p_011</t>
        </is>
      </c>
      <c r="B750" s="29" t="inlineStr">
        <is>
          <t>TC_MAP_0653</t>
        </is>
      </c>
      <c r="C750" s="29" t="inlineStr">
        <is>
          <t>Map</t>
        </is>
      </c>
      <c r="D750" s="29" t="inlineStr">
        <is>
          <t>장소/주소 검색</t>
        </is>
      </c>
      <c r="E750" s="29" t="inlineStr">
        <is>
          <t>장소/주소 검색 (Type1)</t>
        </is>
      </c>
      <c r="F750" s="29" t="inlineStr">
        <is>
          <t>즐겨찾기 저장/편집/삭제</t>
        </is>
      </c>
      <c r="G750" s="29" t="inlineStr">
        <is>
          <t>KR, EU</t>
        </is>
      </c>
      <c r="H750" s="30" t="n"/>
      <c r="I750" s="29" t="n">
        <v>4</v>
      </c>
      <c r="J750" s="30" t="inlineStr">
        <is>
          <t>1. 차량 동기화 상태
2. 간단 상세 화면 진입 상태
3. 등록지 저장 개수가 초과할 경우</t>
        </is>
      </c>
      <c r="K750" s="16" t="n"/>
      <c r="L750" s="30" t="inlineStr">
        <is>
          <t>1. Map 진입
2. 상단 검색 영역 선택
3. 임의의 장소 검색 후 화면 확인
4. [즐겨찾기 등록] 버튼 선택</t>
        </is>
      </c>
      <c r="M750" s="30" t="inlineStr">
        <is>
          <t>1. 저장 위치 선택 팝업 
- Saved                               [x]
- My Places
- This item can only be saved in one list.
- {아이콘}  Home  {체크 박스}
 : 주소
- {아이콘}  Office  {체크 박스}
 : 주소
- {아이콘}  My Place 1/2/3  {체크 박스}
 : 주소
- Favorites
- {아이콘}  Favorites  {체크 박스}
- [Save]</t>
        </is>
      </c>
      <c r="N750" s="75">
        <f>IF(COUNTIF(P750:W750,"F")&gt;=1,"FAIL",(IF(COUNTIF(P750:W750,"P")&gt;=1,"PASS",(IF(COUNTIF(P750:W750,"N/T")&gt;=1,"N/T",(IF(COUNTIF(P750:W750,"N/A")&gt;=1,"N/A","-")))))))</f>
        <v/>
      </c>
      <c r="O750" s="120">
        <f>IF(COUNTIF(P750:Q750,"F")&gt;=1,"FAIL",(IF(COUNTIF(P750:Q750,"P")&gt;=1,"PASS",(IF(COUNTIF(P750:Q750,"N/T")&gt;=1,"N/T",(IF(COUNTIF(P750:Q750,"N/A")&gt;=1,"N/A","-")))))))</f>
        <v/>
      </c>
      <c r="P750" s="29" t="inlineStr">
        <is>
          <t>P</t>
        </is>
      </c>
      <c r="Q750" s="29" t="inlineStr">
        <is>
          <t>P</t>
        </is>
      </c>
      <c r="R750" s="120">
        <f>IF(COUNTIF(S750:T750,"F")&gt;=1,"FAIL",(IF(COUNTIF(S750:T750,"P")&gt;=1,"PASS",(IF(COUNTIF(S750:T750,"N/T")&gt;=1,"N/T",(IF(COUNTIF(S750:T750,"N/A")&gt;=1,"N/A","-")))))))</f>
        <v/>
      </c>
      <c r="S750" s="29" t="inlineStr">
        <is>
          <t>P</t>
        </is>
      </c>
      <c r="T750" s="29" t="inlineStr">
        <is>
          <t>P</t>
        </is>
      </c>
      <c r="U750" s="120">
        <f>IF(COUNTIF(V750:W750,"F")&gt;=1,"FAIL",(IF(COUNTIF(V750:W750,"P")&gt;=1,"PASS",(IF(COUNTIF(V750:W750,"N/T")&gt;=1,"N/T",(IF(COUNTIF(V750:W750,"N/A")&gt;=1,"N/A","-")))))))</f>
        <v/>
      </c>
      <c r="V750" s="29" t="inlineStr">
        <is>
          <t>P</t>
        </is>
      </c>
      <c r="W750" s="29" t="inlineStr">
        <is>
          <t>P</t>
        </is>
      </c>
      <c r="X750" s="29" t="n"/>
      <c r="Y750" s="29" t="n"/>
      <c r="Z750" s="39" t="n"/>
      <c r="AA750" s="29" t="n"/>
      <c r="AB750" s="29" t="n"/>
    </row>
    <row r="751" ht="66" customHeight="1" s="357">
      <c r="A751" s="108" t="inlineStr">
        <is>
          <t>p_012</t>
        </is>
      </c>
      <c r="B751" s="29" t="inlineStr">
        <is>
          <t>TC_MAP_0654</t>
        </is>
      </c>
      <c r="C751" s="29" t="inlineStr">
        <is>
          <t>Map</t>
        </is>
      </c>
      <c r="D751" s="29" t="inlineStr">
        <is>
          <t>장소/주소 검색</t>
        </is>
      </c>
      <c r="E751" s="29" t="inlineStr">
        <is>
          <t>장소/주소 검색 (Type1)</t>
        </is>
      </c>
      <c r="F751" s="29" t="inlineStr">
        <is>
          <t>즐겨찾기 저장/편집/삭제</t>
        </is>
      </c>
      <c r="G751" s="29" t="inlineStr">
        <is>
          <t>KR, EU</t>
        </is>
      </c>
      <c r="H751" s="30" t="n"/>
      <c r="I751" s="29" t="n">
        <v>4</v>
      </c>
      <c r="J751" s="30" t="inlineStr">
        <is>
          <t>1. 차량 동기화 상태
2. 간단 상세 화면 진입 상태
3. 등록지 저장 개수가 초과할 경우</t>
        </is>
      </c>
      <c r="K751" s="16" t="n"/>
      <c r="L751" s="30" t="inlineStr">
        <is>
          <t>1. Map 진입
2. 상단 검색 영역 선택
3. 임의의 장소 검색 후 화면 확인
4. [즐겨찾기 등록] 버튼 선택
5. [닫기] 버튼 선택</t>
        </is>
      </c>
      <c r="M751" s="30" t="inlineStr">
        <is>
          <t>1. 이전 화면으로 이동</t>
        </is>
      </c>
      <c r="N751" s="75">
        <f>IF(COUNTIF(P751:W751,"F")&gt;=1,"FAIL",(IF(COUNTIF(P751:W751,"P")&gt;=1,"PASS",(IF(COUNTIF(P751:W751,"N/T")&gt;=1,"N/T",(IF(COUNTIF(P751:W751,"N/A")&gt;=1,"N/A","-")))))))</f>
        <v/>
      </c>
      <c r="O751" s="120">
        <f>IF(COUNTIF(P751:Q751,"F")&gt;=1,"FAIL",(IF(COUNTIF(P751:Q751,"P")&gt;=1,"PASS",(IF(COUNTIF(P751:Q751,"N/T")&gt;=1,"N/T",(IF(COUNTIF(P751:Q751,"N/A")&gt;=1,"N/A","-")))))))</f>
        <v/>
      </c>
      <c r="P751" s="29" t="inlineStr">
        <is>
          <t>P</t>
        </is>
      </c>
      <c r="Q751" s="29" t="inlineStr">
        <is>
          <t>P</t>
        </is>
      </c>
      <c r="R751" s="120">
        <f>IF(COUNTIF(S751:T751,"F")&gt;=1,"FAIL",(IF(COUNTIF(S751:T751,"P")&gt;=1,"PASS",(IF(COUNTIF(S751:T751,"N/T")&gt;=1,"N/T",(IF(COUNTIF(S751:T751,"N/A")&gt;=1,"N/A","-")))))))</f>
        <v/>
      </c>
      <c r="S751" s="29" t="inlineStr">
        <is>
          <t>P</t>
        </is>
      </c>
      <c r="T751" s="29" t="inlineStr">
        <is>
          <t>P</t>
        </is>
      </c>
      <c r="U751" s="120">
        <f>IF(COUNTIF(V751:W751,"F")&gt;=1,"FAIL",(IF(COUNTIF(V751:W751,"P")&gt;=1,"PASS",(IF(COUNTIF(V751:W751,"N/T")&gt;=1,"N/T",(IF(COUNTIF(V751:W751,"N/A")&gt;=1,"N/A","-")))))))</f>
        <v/>
      </c>
      <c r="V751" s="29" t="inlineStr">
        <is>
          <t>P</t>
        </is>
      </c>
      <c r="W751" s="29" t="inlineStr">
        <is>
          <t>P</t>
        </is>
      </c>
      <c r="X751" s="29" t="n"/>
      <c r="Y751" s="29" t="n"/>
      <c r="Z751" s="39" t="n"/>
      <c r="AA751" s="29" t="n"/>
      <c r="AB751" s="29" t="n"/>
    </row>
    <row r="752" ht="79.2" customHeight="1" s="357">
      <c r="A752" s="108" t="inlineStr">
        <is>
          <t>p_013</t>
        </is>
      </c>
      <c r="B752" s="29" t="inlineStr">
        <is>
          <t>TC_MAP_0655</t>
        </is>
      </c>
      <c r="C752" s="29" t="inlineStr">
        <is>
          <t>Map</t>
        </is>
      </c>
      <c r="D752" s="29" t="inlineStr">
        <is>
          <t>장소/주소 검색</t>
        </is>
      </c>
      <c r="E752" s="29" t="inlineStr">
        <is>
          <t>장소/주소 검색 (Type1)</t>
        </is>
      </c>
      <c r="F752" s="29" t="inlineStr">
        <is>
          <t>즐겨찾기 저장/편집/삭제</t>
        </is>
      </c>
      <c r="G752" s="29" t="inlineStr">
        <is>
          <t>KR, EU</t>
        </is>
      </c>
      <c r="H752" s="30" t="n"/>
      <c r="I752" s="29" t="n">
        <v>4</v>
      </c>
      <c r="J752" s="30" t="inlineStr">
        <is>
          <t>1. 차량 동기화 상태
2. 간단 상세 화면 진입 상태
3. 등록지 저장 개수가 초과가 아닐 경우</t>
        </is>
      </c>
      <c r="K752" s="16" t="n"/>
      <c r="L752" s="30" t="inlineStr">
        <is>
          <t>1. Map 진입
2. 상단 검색 영역 선택
3. 임의의 장소 검색 후 화면 확인
4. [즐겨찾기 등록] 버튼 선택
5. 등록지 체크 박스 선택
6. [저장] 버튼 선택</t>
        </is>
      </c>
      <c r="M752" s="30" t="inlineStr">
        <is>
          <t>1. 저장 완료 토스트 노출
- 저장되었습니다.</t>
        </is>
      </c>
      <c r="N752" s="75">
        <f>IF(COUNTIF(P752:W752,"F")&gt;=1,"FAIL",(IF(COUNTIF(P752:W752,"P")&gt;=1,"PASS",(IF(COUNTIF(P752:W752,"N/T")&gt;=1,"N/T",(IF(COUNTIF(P752:W752,"N/A")&gt;=1,"N/A","-")))))))</f>
        <v/>
      </c>
      <c r="O752" s="120">
        <f>IF(COUNTIF(P752:Q752,"F")&gt;=1,"FAIL",(IF(COUNTIF(P752:Q752,"P")&gt;=1,"PASS",(IF(COUNTIF(P752:Q752,"N/T")&gt;=1,"N/T",(IF(COUNTIF(P752:Q752,"N/A")&gt;=1,"N/A","-")))))))</f>
        <v/>
      </c>
      <c r="P752" s="29" t="inlineStr">
        <is>
          <t>P</t>
        </is>
      </c>
      <c r="Q752" s="29" t="inlineStr">
        <is>
          <t>P</t>
        </is>
      </c>
      <c r="R752" s="120">
        <f>IF(COUNTIF(S752:T752,"F")&gt;=1,"FAIL",(IF(COUNTIF(S752:T752,"P")&gt;=1,"PASS",(IF(COUNTIF(S752:T752,"N/T")&gt;=1,"N/T",(IF(COUNTIF(S752:T752,"N/A")&gt;=1,"N/A","-")))))))</f>
        <v/>
      </c>
      <c r="S752" s="29" t="inlineStr">
        <is>
          <t>P</t>
        </is>
      </c>
      <c r="T752" s="29" t="inlineStr">
        <is>
          <t>P</t>
        </is>
      </c>
      <c r="U752" s="120">
        <f>IF(COUNTIF(V752:W752,"F")&gt;=1,"FAIL",(IF(COUNTIF(V752:W752,"P")&gt;=1,"PASS",(IF(COUNTIF(V752:W752,"N/T")&gt;=1,"N/T",(IF(COUNTIF(V752:W752,"N/A")&gt;=1,"N/A","-")))))))</f>
        <v/>
      </c>
      <c r="V752" s="29" t="inlineStr">
        <is>
          <t>P</t>
        </is>
      </c>
      <c r="W752" s="29" t="inlineStr">
        <is>
          <t>P</t>
        </is>
      </c>
      <c r="X752" s="29" t="n"/>
      <c r="Y752" s="29" t="n"/>
      <c r="Z752" s="39" t="n"/>
      <c r="AA752" s="29" t="n"/>
      <c r="AB752" s="29" t="n"/>
    </row>
    <row r="753" ht="79.2" customHeight="1" s="357">
      <c r="A753" s="108" t="inlineStr">
        <is>
          <t>p_014</t>
        </is>
      </c>
      <c r="B753" s="29" t="inlineStr">
        <is>
          <t>TC_MAP_0656</t>
        </is>
      </c>
      <c r="C753" s="29" t="inlineStr">
        <is>
          <t>Map</t>
        </is>
      </c>
      <c r="D753" s="29" t="inlineStr">
        <is>
          <t>장소/주소 검색</t>
        </is>
      </c>
      <c r="E753" s="29" t="inlineStr">
        <is>
          <t>장소/주소 검색 (Type1)</t>
        </is>
      </c>
      <c r="F753" s="29" t="inlineStr">
        <is>
          <t>즐겨찾기 저장/편집/삭제</t>
        </is>
      </c>
      <c r="G753" s="29" t="inlineStr">
        <is>
          <t>KR, EU</t>
        </is>
      </c>
      <c r="H753" s="30" t="n"/>
      <c r="I753" s="29" t="n">
        <v>4</v>
      </c>
      <c r="J753" s="30" t="inlineStr">
        <is>
          <t>1. 차량 동기화 상태
2. 간단 상세 화면 진입 상태
3. 등록지 저장 개수가 초과할 경우</t>
        </is>
      </c>
      <c r="K753" s="16" t="n"/>
      <c r="L753" s="30" t="inlineStr">
        <is>
          <t>1. Map 진입
2. 상단 검색 영역 선택
3. 임의의 장소 검색 후 화면 확인
4. [즐겨찾기 등록] 버튼 선택
5. 등록지 체크 박스 선택
6. 저장 버튼 선택</t>
        </is>
      </c>
      <c r="M753" s="30" t="inlineStr">
        <is>
          <t>1. 삭제 후 저장 안내 팝업
- Up to 50 favorites can be saved.
- Please edit and save the list.
- [Cancel] [Delete]</t>
        </is>
      </c>
      <c r="N753" s="75">
        <f>IF(COUNTIF(P753:W753,"F")&gt;=1,"FAIL",(IF(COUNTIF(P753:W753,"P")&gt;=1,"PASS",(IF(COUNTIF(P753:W753,"N/T")&gt;=1,"N/T",(IF(COUNTIF(P753:W753,"N/A")&gt;=1,"N/A","-")))))))</f>
        <v/>
      </c>
      <c r="O753" s="120">
        <f>IF(COUNTIF(P753:Q753,"F")&gt;=1,"FAIL",(IF(COUNTIF(P753:Q753,"P")&gt;=1,"PASS",(IF(COUNTIF(P753:Q753,"N/T")&gt;=1,"N/T",(IF(COUNTIF(P753:Q753,"N/A")&gt;=1,"N/A","-")))))))</f>
        <v/>
      </c>
      <c r="P753" s="29" t="inlineStr">
        <is>
          <t>P</t>
        </is>
      </c>
      <c r="Q753" s="29" t="inlineStr">
        <is>
          <t>P</t>
        </is>
      </c>
      <c r="R753" s="120">
        <f>IF(COUNTIF(S753:T753,"F")&gt;=1,"FAIL",(IF(COUNTIF(S753:T753,"P")&gt;=1,"PASS",(IF(COUNTIF(S753:T753,"N/T")&gt;=1,"N/T",(IF(COUNTIF(S753:T753,"N/A")&gt;=1,"N/A","-")))))))</f>
        <v/>
      </c>
      <c r="S753" s="29" t="inlineStr">
        <is>
          <t>P</t>
        </is>
      </c>
      <c r="T753" s="29" t="inlineStr">
        <is>
          <t>P</t>
        </is>
      </c>
      <c r="U753" s="120">
        <f>IF(COUNTIF(V753:W753,"F")&gt;=1,"FAIL",(IF(COUNTIF(V753:W753,"P")&gt;=1,"PASS",(IF(COUNTIF(V753:W753,"N/T")&gt;=1,"N/T",(IF(COUNTIF(V753:W753,"N/A")&gt;=1,"N/A","-")))))))</f>
        <v/>
      </c>
      <c r="V753" s="29" t="inlineStr">
        <is>
          <t>P</t>
        </is>
      </c>
      <c r="W753" s="29" t="inlineStr">
        <is>
          <t>P</t>
        </is>
      </c>
      <c r="X753" s="29" t="inlineStr">
        <is>
          <t>SPAQA-16212</t>
        </is>
      </c>
      <c r="Y753" s="29" t="n"/>
      <c r="Z753" s="39" t="n"/>
      <c r="AA753" s="29" t="n"/>
      <c r="AB753" s="29" t="n"/>
    </row>
    <row r="754" ht="79.2" customHeight="1" s="357">
      <c r="A754" s="108" t="inlineStr">
        <is>
          <t>S_012</t>
        </is>
      </c>
      <c r="B754" s="29" t="inlineStr">
        <is>
          <t>TC_MAP_0657</t>
        </is>
      </c>
      <c r="C754" s="29" t="inlineStr">
        <is>
          <t>Map</t>
        </is>
      </c>
      <c r="D754" s="29" t="inlineStr">
        <is>
          <t>장소/주소 검색</t>
        </is>
      </c>
      <c r="E754" s="29" t="inlineStr">
        <is>
          <t>장소/주소 검색 (Type1)</t>
        </is>
      </c>
      <c r="F754" s="29" t="inlineStr">
        <is>
          <t>즐겨찾기 저장/편집/삭제</t>
        </is>
      </c>
      <c r="G754" s="29" t="inlineStr">
        <is>
          <t>KR, EU</t>
        </is>
      </c>
      <c r="H754" s="30" t="n"/>
      <c r="I754" s="29" t="n">
        <v>4</v>
      </c>
      <c r="J754" s="30" t="inlineStr">
        <is>
          <t>1. 차량 동기화 상태
2. 간단 상세 화면 진입 상태
3. 등록지 저장 개수가 초과할 경우</t>
        </is>
      </c>
      <c r="K754" s="16" t="n"/>
      <c r="L754" s="30" t="inlineStr">
        <is>
          <t>1. Map 진입
2. 상단 검색 영역 선택
3. 임의의 장소 검색 후 화면 확인
4. [즐겨찾기 등록] 버튼 선택
5. 즐겨찾는 등록지 중 택1 &amp; 등록지 체크 박스 선택</t>
        </is>
      </c>
      <c r="M754" s="30" t="inlineStr">
        <is>
          <t>1. 즐겨찾는 등록지 중 택1 &amp; 등록지 1개, 총 2개 영역 중복 선택 가능</t>
        </is>
      </c>
      <c r="N754" s="75">
        <f>IF(COUNTIF(P754:W754,"F")&gt;=1,"FAIL",(IF(COUNTIF(P754:W754,"P")&gt;=1,"PASS",(IF(COUNTIF(P754:W754,"N/T")&gt;=1,"N/T",(IF(COUNTIF(P754:W754,"N/A")&gt;=1,"N/A","-")))))))</f>
        <v/>
      </c>
      <c r="O754" s="120">
        <f>IF(COUNTIF(P754:Q754,"F")&gt;=1,"FAIL",(IF(COUNTIF(P754:Q754,"P")&gt;=1,"PASS",(IF(COUNTIF(P754:Q754,"N/T")&gt;=1,"N/T",(IF(COUNTIF(P754:Q754,"N/A")&gt;=1,"N/A","-")))))))</f>
        <v/>
      </c>
      <c r="P754" s="29" t="inlineStr">
        <is>
          <t>P</t>
        </is>
      </c>
      <c r="Q754" s="29" t="inlineStr">
        <is>
          <t>P</t>
        </is>
      </c>
      <c r="R754" s="120">
        <f>IF(COUNTIF(S754:T754,"F")&gt;=1,"FAIL",(IF(COUNTIF(S754:T754,"P")&gt;=1,"PASS",(IF(COUNTIF(S754:T754,"N/T")&gt;=1,"N/T",(IF(COUNTIF(S754:T754,"N/A")&gt;=1,"N/A","-")))))))</f>
        <v/>
      </c>
      <c r="S754" s="29" t="inlineStr">
        <is>
          <t>P</t>
        </is>
      </c>
      <c r="T754" s="29" t="inlineStr">
        <is>
          <t>P</t>
        </is>
      </c>
      <c r="U754" s="120">
        <f>IF(COUNTIF(V754:W754,"F")&gt;=1,"FAIL",(IF(COUNTIF(V754:W754,"P")&gt;=1,"PASS",(IF(COUNTIF(V754:W754,"N/T")&gt;=1,"N/T",(IF(COUNTIF(V754:W754,"N/A")&gt;=1,"N/A","-")))))))</f>
        <v/>
      </c>
      <c r="V754" s="29" t="inlineStr">
        <is>
          <t>P</t>
        </is>
      </c>
      <c r="W754" s="29" t="inlineStr">
        <is>
          <t>P</t>
        </is>
      </c>
      <c r="X754" s="29" t="n"/>
      <c r="Y754" s="29" t="n"/>
      <c r="Z754" s="39" t="n"/>
      <c r="AA754" s="29" t="n"/>
      <c r="AB754" s="29" t="n"/>
    </row>
    <row r="755" ht="79.2" customHeight="1" s="357">
      <c r="A755" s="107" t="n"/>
      <c r="B755" s="29" t="inlineStr">
        <is>
          <t>TC_MAP_0658</t>
        </is>
      </c>
      <c r="C755" s="29" t="inlineStr">
        <is>
          <t>Map</t>
        </is>
      </c>
      <c r="D755" s="29" t="inlineStr">
        <is>
          <t>장소/주소 검색</t>
        </is>
      </c>
      <c r="E755" s="29" t="inlineStr">
        <is>
          <t>장소/주소 검색 (Type1)</t>
        </is>
      </c>
      <c r="F755" s="29" t="inlineStr">
        <is>
          <t>즐겨찾기 저장/편집/삭제</t>
        </is>
      </c>
      <c r="G755" s="29" t="inlineStr">
        <is>
          <t>KR, EU</t>
        </is>
      </c>
      <c r="H755" s="30" t="n"/>
      <c r="I755" s="29" t="n">
        <v>4</v>
      </c>
      <c r="J755" s="30" t="inlineStr">
        <is>
          <t>1. 차량 동기화 상태
2. 간단 상세 화면 진입 상태
3. 등록지 저장 개수가 초과할 경우</t>
        </is>
      </c>
      <c r="K755" s="16" t="n"/>
      <c r="L755" s="30" t="inlineStr">
        <is>
          <t>1. Map 진입
2. 상단 검색 영역 선택
3. 임의의 장소 검색 후 화면 확인
4. [즐겨찾기 등록] 버튼 선택
5. 등록지 체크 박스 선택
6. [취소] 버튼 선택</t>
        </is>
      </c>
      <c r="M755" s="30" t="inlineStr">
        <is>
          <t>1. 팝업 닫힘
- 초기 상태의 즐겨찾기 팝업으로 이동</t>
        </is>
      </c>
      <c r="N755" s="75">
        <f>IF(COUNTIF(P755:W755,"F")&gt;=1,"FAIL",(IF(COUNTIF(P755:W755,"P")&gt;=1,"PASS",(IF(COUNTIF(P755:W755,"N/T")&gt;=1,"N/T",(IF(COUNTIF(P755:W755,"N/A")&gt;=1,"N/A","-")))))))</f>
        <v/>
      </c>
      <c r="O755" s="120">
        <f>IF(COUNTIF(P755:Q755,"F")&gt;=1,"FAIL",(IF(COUNTIF(P755:Q755,"P")&gt;=1,"PASS",(IF(COUNTIF(P755:Q755,"N/T")&gt;=1,"N/T",(IF(COUNTIF(P755:Q755,"N/A")&gt;=1,"N/A","-")))))))</f>
        <v/>
      </c>
      <c r="P755" s="29" t="inlineStr">
        <is>
          <t>P</t>
        </is>
      </c>
      <c r="Q755" s="29" t="inlineStr">
        <is>
          <t>P</t>
        </is>
      </c>
      <c r="R755" s="120">
        <f>IF(COUNTIF(S755:T755,"F")&gt;=1,"FAIL",(IF(COUNTIF(S755:T755,"P")&gt;=1,"PASS",(IF(COUNTIF(S755:T755,"N/T")&gt;=1,"N/T",(IF(COUNTIF(S755:T755,"N/A")&gt;=1,"N/A","-")))))))</f>
        <v/>
      </c>
      <c r="S755" s="29" t="inlineStr">
        <is>
          <t>P</t>
        </is>
      </c>
      <c r="T755" s="29" t="inlineStr">
        <is>
          <t>P</t>
        </is>
      </c>
      <c r="U755" s="120">
        <f>IF(COUNTIF(V755:W755,"F")&gt;=1,"FAIL",(IF(COUNTIF(V755:W755,"P")&gt;=1,"PASS",(IF(COUNTIF(V755:W755,"N/T")&gt;=1,"N/T",(IF(COUNTIF(V755:W755,"N/A")&gt;=1,"N/A","-")))))))</f>
        <v/>
      </c>
      <c r="V755" s="29" t="inlineStr">
        <is>
          <t>P</t>
        </is>
      </c>
      <c r="W755" s="29" t="inlineStr">
        <is>
          <t>P</t>
        </is>
      </c>
      <c r="X755" s="29" t="n"/>
      <c r="Y755" s="29" t="n"/>
      <c r="Z755" s="39" t="n"/>
      <c r="AA755" s="29" t="n"/>
      <c r="AB755" s="29" t="n"/>
    </row>
    <row r="756" ht="171.6" customHeight="1" s="357">
      <c r="A756" s="108" t="inlineStr">
        <is>
          <t>p_019</t>
        </is>
      </c>
      <c r="B756" s="29" t="inlineStr">
        <is>
          <t>TC_MAP_0659</t>
        </is>
      </c>
      <c r="C756" s="29" t="inlineStr">
        <is>
          <t>Map</t>
        </is>
      </c>
      <c r="D756" s="29" t="inlineStr">
        <is>
          <t>장소/주소 검색</t>
        </is>
      </c>
      <c r="E756" s="29" t="inlineStr">
        <is>
          <t>장소/주소 검색 (Type1)</t>
        </is>
      </c>
      <c r="F756" s="29" t="inlineStr">
        <is>
          <t>즐겨찾기 저장/편집/삭제</t>
        </is>
      </c>
      <c r="G756" s="29" t="inlineStr">
        <is>
          <t>KR, EU</t>
        </is>
      </c>
      <c r="H756" s="30" t="n"/>
      <c r="I756" s="29" t="n">
        <v>4</v>
      </c>
      <c r="J756" s="30" t="inlineStr">
        <is>
          <t>1. 차량 동기화 상태
2. 간단 상세 화면 진입 상태
3. 등록지 저장 개수가 초과할 경우</t>
        </is>
      </c>
      <c r="K756" s="16" t="n"/>
      <c r="L756" s="30" t="inlineStr">
        <is>
          <t>1. Map 진입
2. 상단 검색 영역 선택
3. 임의의 장소 검색 후 화면 확인
4. [즐겨찾기 등록] 버튼 선택
5. 등록지 체크 박스 선택
6. [삭제] 버튼 선택</t>
        </is>
      </c>
      <c r="M756" s="30" t="inlineStr">
        <is>
          <t>1. 삭제 팝업
[&lt;]                  Delete list
- All {N}
- My Places {N}
-  Home {체크 박스} {아이콘} + 상호명
 : 주소
- Office  {체크 박스} {아이콘} + 상호명
 : 주소
- My Place 1/2/3 {체크 박스} {아이콘} + 상호명
 : 주소
- Favorites {N}
- {체크 박스} + 상호명
- [Select all] [Delete {N}]</t>
        </is>
      </c>
      <c r="N756" s="75">
        <f>IF(COUNTIF(P756:W756,"F")&gt;=1,"FAIL",(IF(COUNTIF(P756:W756,"P")&gt;=1,"PASS",(IF(COUNTIF(P756:W756,"N/T")&gt;=1,"N/T",(IF(COUNTIF(P756:W756,"N/A")&gt;=1,"N/A","-")))))))</f>
        <v/>
      </c>
      <c r="O756" s="120">
        <f>IF(COUNTIF(P756:Q756,"F")&gt;=1,"FAIL",(IF(COUNTIF(P756:Q756,"P")&gt;=1,"PASS",(IF(COUNTIF(P756:Q756,"N/T")&gt;=1,"N/T",(IF(COUNTIF(P756:Q756,"N/A")&gt;=1,"N/A","-")))))))</f>
        <v/>
      </c>
      <c r="P756" s="29" t="inlineStr">
        <is>
          <t>P</t>
        </is>
      </c>
      <c r="Q756" s="29" t="inlineStr">
        <is>
          <t>P</t>
        </is>
      </c>
      <c r="R756" s="120">
        <f>IF(COUNTIF(S756:T756,"F")&gt;=1,"FAIL",(IF(COUNTIF(S756:T756,"P")&gt;=1,"PASS",(IF(COUNTIF(S756:T756,"N/T")&gt;=1,"N/T",(IF(COUNTIF(S756:T756,"N/A")&gt;=1,"N/A","-")))))))</f>
        <v/>
      </c>
      <c r="S756" s="29" t="inlineStr">
        <is>
          <t>P</t>
        </is>
      </c>
      <c r="T756" s="29" t="inlineStr">
        <is>
          <t>P</t>
        </is>
      </c>
      <c r="U756" s="120">
        <f>IF(COUNTIF(V756:W756,"F")&gt;=1,"FAIL",(IF(COUNTIF(V756:W756,"P")&gt;=1,"PASS",(IF(COUNTIF(V756:W756,"N/T")&gt;=1,"N/T",(IF(COUNTIF(V756:W756,"N/A")&gt;=1,"N/A","-")))))))</f>
        <v/>
      </c>
      <c r="V756" s="29" t="inlineStr">
        <is>
          <t>P</t>
        </is>
      </c>
      <c r="W756" s="29" t="inlineStr">
        <is>
          <t>P</t>
        </is>
      </c>
      <c r="X756" s="29" t="n"/>
      <c r="Y756" s="29" t="n"/>
      <c r="Z756" s="39" t="n"/>
      <c r="AA756" s="29" t="n"/>
      <c r="AB756" s="29" t="n"/>
    </row>
    <row r="757" ht="92.40000000000001" customHeight="1" s="357">
      <c r="A757" s="107" t="n"/>
      <c r="B757" s="29" t="inlineStr">
        <is>
          <t>TC_MAP_0660</t>
        </is>
      </c>
      <c r="C757" s="29" t="inlineStr">
        <is>
          <t>Map</t>
        </is>
      </c>
      <c r="D757" s="29" t="inlineStr">
        <is>
          <t>장소/주소 검색</t>
        </is>
      </c>
      <c r="E757" s="29" t="inlineStr">
        <is>
          <t>장소/주소 검색 (Type1)</t>
        </is>
      </c>
      <c r="F757" s="29" t="inlineStr">
        <is>
          <t>즐겨찾기 저장/편집/삭제</t>
        </is>
      </c>
      <c r="G757" s="29" t="inlineStr">
        <is>
          <t>KR, EU</t>
        </is>
      </c>
      <c r="H757" s="30" t="n"/>
      <c r="I757" s="29" t="n">
        <v>4</v>
      </c>
      <c r="J757" s="30" t="inlineStr">
        <is>
          <t>1. 차량 동기화 상태
2. 간단 상세 화면 진입 상태
3. 등록지 저장 개수가 초과할 경우</t>
        </is>
      </c>
      <c r="K757" s="16" t="n"/>
      <c r="L757" s="30" t="inlineStr">
        <is>
          <t>1. Map 진입
2. 상단 검색 영역 선택
3. 임의의 장소 검색 후 화면 확인
4. [즐겨찾기 등록] 버튼 선택
5. 등록지 체크 박스 선택
6. [삭제] 버튼 선택
7. [이전] 버튼 선택</t>
        </is>
      </c>
      <c r="M757" s="30" t="inlineStr">
        <is>
          <t>1. 간단 상세 화면으로 복귀</t>
        </is>
      </c>
      <c r="N757" s="75">
        <f>IF(COUNTIF(P757:W757,"F")&gt;=1,"FAIL",(IF(COUNTIF(P757:W757,"P")&gt;=1,"PASS",(IF(COUNTIF(P757:W757,"N/T")&gt;=1,"N/T",(IF(COUNTIF(P757:W757,"N/A")&gt;=1,"N/A","-")))))))</f>
        <v/>
      </c>
      <c r="O757" s="120">
        <f>IF(COUNTIF(P757:Q757,"F")&gt;=1,"FAIL",(IF(COUNTIF(P757:Q757,"P")&gt;=1,"PASS",(IF(COUNTIF(P757:Q757,"N/T")&gt;=1,"N/T",(IF(COUNTIF(P757:Q757,"N/A")&gt;=1,"N/A","-")))))))</f>
        <v/>
      </c>
      <c r="P757" s="29" t="inlineStr">
        <is>
          <t>P</t>
        </is>
      </c>
      <c r="Q757" s="29" t="inlineStr">
        <is>
          <t>P</t>
        </is>
      </c>
      <c r="R757" s="120">
        <f>IF(COUNTIF(S757:T757,"F")&gt;=1,"FAIL",(IF(COUNTIF(S757:T757,"P")&gt;=1,"PASS",(IF(COUNTIF(S757:T757,"N/T")&gt;=1,"N/T",(IF(COUNTIF(S757:T757,"N/A")&gt;=1,"N/A","-")))))))</f>
        <v/>
      </c>
      <c r="S757" s="29" t="inlineStr">
        <is>
          <t>P</t>
        </is>
      </c>
      <c r="T757" s="29" t="inlineStr">
        <is>
          <t>P</t>
        </is>
      </c>
      <c r="U757" s="120">
        <f>IF(COUNTIF(V757:W757,"F")&gt;=1,"FAIL",(IF(COUNTIF(V757:W757,"P")&gt;=1,"PASS",(IF(COUNTIF(V757:W757,"N/T")&gt;=1,"N/T",(IF(COUNTIF(V757:W757,"N/A")&gt;=1,"N/A","-")))))))</f>
        <v/>
      </c>
      <c r="V757" s="29" t="inlineStr">
        <is>
          <t>P</t>
        </is>
      </c>
      <c r="W757" s="29" t="inlineStr">
        <is>
          <t>P</t>
        </is>
      </c>
      <c r="X757" s="29" t="n"/>
      <c r="Y757" s="29" t="n"/>
      <c r="Z757" s="39" t="n"/>
      <c r="AA757" s="29" t="n"/>
      <c r="AB757" s="29" t="n"/>
    </row>
    <row r="758" ht="92.40000000000001" customHeight="1" s="357">
      <c r="A758" s="107" t="n"/>
      <c r="B758" s="29" t="inlineStr">
        <is>
          <t>TC_MAP_0661</t>
        </is>
      </c>
      <c r="C758" s="29" t="inlineStr">
        <is>
          <t>Map</t>
        </is>
      </c>
      <c r="D758" s="29" t="inlineStr">
        <is>
          <t>장소/주소 검색</t>
        </is>
      </c>
      <c r="E758" s="29" t="inlineStr">
        <is>
          <t>장소/주소 검색 (Type1)</t>
        </is>
      </c>
      <c r="F758" s="29" t="inlineStr">
        <is>
          <t>즐겨찾기 저장/편집/삭제</t>
        </is>
      </c>
      <c r="G758" s="29" t="inlineStr">
        <is>
          <t>KR, EU</t>
        </is>
      </c>
      <c r="H758" s="30" t="n"/>
      <c r="I758" s="29" t="n">
        <v>4</v>
      </c>
      <c r="J758" s="30" t="inlineStr">
        <is>
          <t>1. 차량 동기화 상태
2. 간단 상세 화면 진입 상태
3. 등록지 저장 개수가 초과할 경우</t>
        </is>
      </c>
      <c r="K758" s="16" t="n"/>
      <c r="L758" s="30" t="inlineStr">
        <is>
          <t>1. Map 진입
2. 상단 검색 영역 선택
3. 임의의 장소 검색 후 화면 확인
4. [즐겨찾기 등록] 버튼 선택
5. 등록지 체크 박스 선택
6. [삭제] 버튼 선택
7. 체크 박스 선택 반복</t>
        </is>
      </c>
      <c r="M758" s="30" t="inlineStr">
        <is>
          <t>1. 체크 박스 on/off
2. 체크 박스 개수에 따라 [삭제0] 버튼 개수 변동</t>
        </is>
      </c>
      <c r="N758" s="75">
        <f>IF(COUNTIF(P758:W758,"F")&gt;=1,"FAIL",(IF(COUNTIF(P758:W758,"P")&gt;=1,"PASS",(IF(COUNTIF(P758:W758,"N/T")&gt;=1,"N/T",(IF(COUNTIF(P758:W758,"N/A")&gt;=1,"N/A","-")))))))</f>
        <v/>
      </c>
      <c r="O758" s="120">
        <f>IF(COUNTIF(P758:Q758,"F")&gt;=1,"FAIL",(IF(COUNTIF(P758:Q758,"P")&gt;=1,"PASS",(IF(COUNTIF(P758:Q758,"N/T")&gt;=1,"N/T",(IF(COUNTIF(P758:Q758,"N/A")&gt;=1,"N/A","-")))))))</f>
        <v/>
      </c>
      <c r="P758" s="29" t="inlineStr">
        <is>
          <t>P</t>
        </is>
      </c>
      <c r="Q758" s="29" t="inlineStr">
        <is>
          <t>P</t>
        </is>
      </c>
      <c r="R758" s="120">
        <f>IF(COUNTIF(S758:T758,"F")&gt;=1,"FAIL",(IF(COUNTIF(S758:T758,"P")&gt;=1,"PASS",(IF(COUNTIF(S758:T758,"N/T")&gt;=1,"N/T",(IF(COUNTIF(S758:T758,"N/A")&gt;=1,"N/A","-")))))))</f>
        <v/>
      </c>
      <c r="S758" s="29" t="inlineStr">
        <is>
          <t>P</t>
        </is>
      </c>
      <c r="T758" s="29" t="inlineStr">
        <is>
          <t>P</t>
        </is>
      </c>
      <c r="U758" s="120">
        <f>IF(COUNTIF(V758:W758,"F")&gt;=1,"FAIL",(IF(COUNTIF(V758:W758,"P")&gt;=1,"PASS",(IF(COUNTIF(V758:W758,"N/T")&gt;=1,"N/T",(IF(COUNTIF(V758:W758,"N/A")&gt;=1,"N/A","-")))))))</f>
        <v/>
      </c>
      <c r="V758" s="29" t="inlineStr">
        <is>
          <t>P</t>
        </is>
      </c>
      <c r="W758" s="29" t="inlineStr">
        <is>
          <t>P</t>
        </is>
      </c>
      <c r="X758" s="29" t="n"/>
      <c r="Y758" s="29" t="n"/>
      <c r="Z758" s="39" t="n"/>
      <c r="AA758" s="29" t="n"/>
      <c r="AB758" s="29" t="n"/>
    </row>
    <row r="759" ht="105.6" customHeight="1" s="357">
      <c r="A759" s="108" t="inlineStr">
        <is>
          <t>Q_001</t>
        </is>
      </c>
      <c r="B759" s="29" t="inlineStr">
        <is>
          <t>TC_MAP_0662</t>
        </is>
      </c>
      <c r="C759" s="29" t="inlineStr">
        <is>
          <t>Map</t>
        </is>
      </c>
      <c r="D759" s="29" t="inlineStr">
        <is>
          <t>장소/주소 검색</t>
        </is>
      </c>
      <c r="E759" s="29" t="inlineStr">
        <is>
          <t>장소/주소 검색 (Type1)</t>
        </is>
      </c>
      <c r="F759" s="29" t="inlineStr">
        <is>
          <t>즐겨찾기 저장/편집/삭제</t>
        </is>
      </c>
      <c r="G759" s="29" t="inlineStr">
        <is>
          <t>KR, EU</t>
        </is>
      </c>
      <c r="H759" s="30" t="n"/>
      <c r="I759" s="29" t="n">
        <v>4</v>
      </c>
      <c r="J759" s="30" t="inlineStr">
        <is>
          <t>1. 차량 동기화 상태
2. 간단 상세 화면 진입 상태
3. 등록지 저장 개수가 초과할 경우</t>
        </is>
      </c>
      <c r="K759" s="16" t="n"/>
      <c r="L759" s="30" t="inlineStr">
        <is>
          <t>1. Map 진입
2. 상단 검색 영역 선택
3. 임의의 장소 검색 후 화면 확인
4. [즐겨찾기 등록] 버튼 선택
5. 등록지 체크 박스 선택
6. [삭제] 버튼 선택
7. 체크 박스 선택
8. [삭제N] 버튼 선택</t>
        </is>
      </c>
      <c r="M759" s="30" t="inlineStr">
        <is>
          <t>1. 삭제 확인 팝업
- Do you want to delete N items?
- [Cancel] [Delete]</t>
        </is>
      </c>
      <c r="N759" s="75">
        <f>IF(COUNTIF(P759:W759,"F")&gt;=1,"FAIL",(IF(COUNTIF(P759:W759,"P")&gt;=1,"PASS",(IF(COUNTIF(P759:W759,"N/T")&gt;=1,"N/T",(IF(COUNTIF(P759:W759,"N/A")&gt;=1,"N/A","-")))))))</f>
        <v/>
      </c>
      <c r="O759" s="120">
        <f>IF(COUNTIF(P759:Q759,"F")&gt;=1,"FAIL",(IF(COUNTIF(P759:Q759,"P")&gt;=1,"PASS",(IF(COUNTIF(P759:Q759,"N/T")&gt;=1,"N/T",(IF(COUNTIF(P759:Q759,"N/A")&gt;=1,"N/A","-")))))))</f>
        <v/>
      </c>
      <c r="P759" s="29" t="inlineStr">
        <is>
          <t>P</t>
        </is>
      </c>
      <c r="Q759" s="29" t="inlineStr">
        <is>
          <t>P</t>
        </is>
      </c>
      <c r="R759" s="120">
        <f>IF(COUNTIF(S759:T759,"F")&gt;=1,"FAIL",(IF(COUNTIF(S759:T759,"P")&gt;=1,"PASS",(IF(COUNTIF(S759:T759,"N/T")&gt;=1,"N/T",(IF(COUNTIF(S759:T759,"N/A")&gt;=1,"N/A","-")))))))</f>
        <v/>
      </c>
      <c r="S759" s="29" t="inlineStr">
        <is>
          <t>P</t>
        </is>
      </c>
      <c r="T759" s="29" t="inlineStr">
        <is>
          <t>P</t>
        </is>
      </c>
      <c r="U759" s="120">
        <f>IF(COUNTIF(V759:W759,"F")&gt;=1,"FAIL",(IF(COUNTIF(V759:W759,"P")&gt;=1,"PASS",(IF(COUNTIF(V759:W759,"N/T")&gt;=1,"N/T",(IF(COUNTIF(V759:W759,"N/A")&gt;=1,"N/A","-")))))))</f>
        <v/>
      </c>
      <c r="V759" s="29" t="inlineStr">
        <is>
          <t>P</t>
        </is>
      </c>
      <c r="W759" s="29" t="inlineStr">
        <is>
          <t>P</t>
        </is>
      </c>
      <c r="X759" s="29" t="n"/>
      <c r="Y759" s="29" t="n"/>
      <c r="Z759" s="39" t="n"/>
      <c r="AA759" s="29" t="n"/>
      <c r="AB759" s="29" t="n"/>
    </row>
    <row r="760" ht="118.8" customHeight="1" s="357">
      <c r="A760" s="108" t="inlineStr">
        <is>
          <t>Q_002</t>
        </is>
      </c>
      <c r="B760" s="29" t="inlineStr">
        <is>
          <t>TC_MAP_0663</t>
        </is>
      </c>
      <c r="C760" s="29" t="inlineStr">
        <is>
          <t>Map</t>
        </is>
      </c>
      <c r="D760" s="29" t="inlineStr">
        <is>
          <t>장소/주소 검색</t>
        </is>
      </c>
      <c r="E760" s="29" t="inlineStr">
        <is>
          <t>장소/주소 검색 (Type1)</t>
        </is>
      </c>
      <c r="F760" s="29" t="inlineStr">
        <is>
          <t>즐겨찾기 저장/편집/삭제</t>
        </is>
      </c>
      <c r="G760" s="29" t="inlineStr">
        <is>
          <t>KR, EU</t>
        </is>
      </c>
      <c r="H760" s="30" t="n"/>
      <c r="I760" s="29" t="n">
        <v>4</v>
      </c>
      <c r="J760" s="30" t="inlineStr">
        <is>
          <t>1. 차량 동기화 상태
2. 간단 상세 화면 진입 상태
3. 등록지 저장 개수가 초과할 경우</t>
        </is>
      </c>
      <c r="K760" s="16" t="n"/>
      <c r="L760" s="30" t="inlineStr">
        <is>
          <t>1. Map 진입
2. 상단 검색 영역 선택
3. 임의의 장소 검색 후 화면 확인
4. [즐겨찾기 등록] 버튼 선택
5. 등록지 체크 박스 선택
6. [삭제] 버튼 선택
7. 체크 박스 선택
8. [삭제N] 버튼 선택
9. [취소] 버튼 선택</t>
        </is>
      </c>
      <c r="M760" s="30" t="inlineStr">
        <is>
          <t>1. 변경 사항 없이 팝업 닫힘</t>
        </is>
      </c>
      <c r="N760" s="75">
        <f>IF(COUNTIF(P760:W760,"F")&gt;=1,"FAIL",(IF(COUNTIF(P760:W760,"P")&gt;=1,"PASS",(IF(COUNTIF(P760:W760,"N/T")&gt;=1,"N/T",(IF(COUNTIF(P760:W760,"N/A")&gt;=1,"N/A","-")))))))</f>
        <v/>
      </c>
      <c r="O760" s="120">
        <f>IF(COUNTIF(P760:Q760,"F")&gt;=1,"FAIL",(IF(COUNTIF(P760:Q760,"P")&gt;=1,"PASS",(IF(COUNTIF(P760:Q760,"N/T")&gt;=1,"N/T",(IF(COUNTIF(P760:Q760,"N/A")&gt;=1,"N/A","-")))))))</f>
        <v/>
      </c>
      <c r="P760" s="29" t="inlineStr">
        <is>
          <t>P</t>
        </is>
      </c>
      <c r="Q760" s="29" t="inlineStr">
        <is>
          <t>P</t>
        </is>
      </c>
      <c r="R760" s="120">
        <f>IF(COUNTIF(S760:T760,"F")&gt;=1,"FAIL",(IF(COUNTIF(S760:T760,"P")&gt;=1,"PASS",(IF(COUNTIF(S760:T760,"N/T")&gt;=1,"N/T",(IF(COUNTIF(S760:T760,"N/A")&gt;=1,"N/A","-")))))))</f>
        <v/>
      </c>
      <c r="S760" s="29" t="inlineStr">
        <is>
          <t>P</t>
        </is>
      </c>
      <c r="T760" s="29" t="inlineStr">
        <is>
          <t>P</t>
        </is>
      </c>
      <c r="U760" s="120">
        <f>IF(COUNTIF(V760:W760,"F")&gt;=1,"FAIL",(IF(COUNTIF(V760:W760,"P")&gt;=1,"PASS",(IF(COUNTIF(V760:W760,"N/T")&gt;=1,"N/T",(IF(COUNTIF(V760:W760,"N/A")&gt;=1,"N/A","-")))))))</f>
        <v/>
      </c>
      <c r="V760" s="29" t="inlineStr">
        <is>
          <t>P</t>
        </is>
      </c>
      <c r="W760" s="29" t="inlineStr">
        <is>
          <t>P</t>
        </is>
      </c>
      <c r="X760" s="29" t="n"/>
      <c r="Y760" s="29" t="n"/>
      <c r="Z760" s="39" t="n"/>
      <c r="AA760" s="29" t="n"/>
      <c r="AB760" s="29" t="n"/>
    </row>
    <row r="761" ht="118.8" customHeight="1" s="357">
      <c r="A761" s="108" t="inlineStr">
        <is>
          <t>Q_003</t>
        </is>
      </c>
      <c r="B761" s="29" t="inlineStr">
        <is>
          <t>TC_MAP_0664</t>
        </is>
      </c>
      <c r="C761" s="29" t="inlineStr">
        <is>
          <t>Map</t>
        </is>
      </c>
      <c r="D761" s="29" t="inlineStr">
        <is>
          <t>장소/주소 검색</t>
        </is>
      </c>
      <c r="E761" s="29" t="inlineStr">
        <is>
          <t>장소/주소 검색 (Type1)</t>
        </is>
      </c>
      <c r="F761" s="29" t="inlineStr">
        <is>
          <t>즐겨찾기 저장/편집/삭제</t>
        </is>
      </c>
      <c r="G761" s="29" t="inlineStr">
        <is>
          <t>KR, EU</t>
        </is>
      </c>
      <c r="H761" s="30" t="n"/>
      <c r="I761" s="29" t="n">
        <v>4</v>
      </c>
      <c r="J761" s="30" t="inlineStr">
        <is>
          <t>1. 차량 동기화 상태
2. 간단 상세 화면 진입 상태
3. 등록지 저장 개수가 초과할 경우</t>
        </is>
      </c>
      <c r="K761" s="16" t="n"/>
      <c r="L761" s="30" t="inlineStr">
        <is>
          <t>1. Map 진입
2. 상단 검색 영역 선택
3. 임의의 장소 검색 후 화면 확인
4. [즐겨찾기 등록] 버튼 선택
5. 등록지 체크 박스 선택
6. [삭제] 버튼 선택
7. 체크 박스 선택
8. [삭제N] 버튼 선택
9. [삭제] 버튼 선택</t>
        </is>
      </c>
      <c r="M761" s="30" t="inlineStr">
        <is>
          <t>1. 삭제 확인 팝업 노출
- Deleted the list.
2. 간단 상세 화면으로 복귀</t>
        </is>
      </c>
      <c r="N761" s="75">
        <f>IF(COUNTIF(P761:W761,"F")&gt;=1,"FAIL",(IF(COUNTIF(P761:W761,"P")&gt;=1,"PASS",(IF(COUNTIF(P761:W761,"N/T")&gt;=1,"N/T",(IF(COUNTIF(P761:W761,"N/A")&gt;=1,"N/A","-")))))))</f>
        <v/>
      </c>
      <c r="O761" s="120">
        <f>IF(COUNTIF(P761:Q761,"F")&gt;=1,"FAIL",(IF(COUNTIF(P761:Q761,"P")&gt;=1,"PASS",(IF(COUNTIF(P761:Q761,"N/T")&gt;=1,"N/T",(IF(COUNTIF(P761:Q761,"N/A")&gt;=1,"N/A","-")))))))</f>
        <v/>
      </c>
      <c r="P761" s="29" t="inlineStr">
        <is>
          <t>P</t>
        </is>
      </c>
      <c r="Q761" s="29" t="inlineStr">
        <is>
          <t>P</t>
        </is>
      </c>
      <c r="R761" s="120">
        <f>IF(COUNTIF(S761:T761,"F")&gt;=1,"FAIL",(IF(COUNTIF(S761:T761,"P")&gt;=1,"PASS",(IF(COUNTIF(S761:T761,"N/T")&gt;=1,"N/T",(IF(COUNTIF(S761:T761,"N/A")&gt;=1,"N/A","-")))))))</f>
        <v/>
      </c>
      <c r="S761" s="29" t="inlineStr">
        <is>
          <t>P</t>
        </is>
      </c>
      <c r="T761" s="29" t="inlineStr">
        <is>
          <t>P</t>
        </is>
      </c>
      <c r="U761" s="120">
        <f>IF(COUNTIF(V761:W761,"F")&gt;=1,"FAIL",(IF(COUNTIF(V761:W761,"P")&gt;=1,"PASS",(IF(COUNTIF(V761:W761,"N/T")&gt;=1,"N/T",(IF(COUNTIF(V761:W761,"N/A")&gt;=1,"N/A","-")))))))</f>
        <v/>
      </c>
      <c r="V761" s="29" t="inlineStr">
        <is>
          <t>P</t>
        </is>
      </c>
      <c r="W761" s="29" t="inlineStr">
        <is>
          <t>P</t>
        </is>
      </c>
      <c r="X761" s="29" t="inlineStr">
        <is>
          <t>SPAQA-24255</t>
        </is>
      </c>
      <c r="Y761" s="29" t="n"/>
      <c r="Z761" s="39" t="n"/>
      <c r="AA761" s="29" t="n"/>
      <c r="AB761" s="29" t="n"/>
    </row>
    <row r="762" ht="79.2" customHeight="1" s="357">
      <c r="A762" s="108" t="inlineStr">
        <is>
          <t>Q_004</t>
        </is>
      </c>
      <c r="B762" s="29" t="inlineStr">
        <is>
          <t>TC_MAP_0665</t>
        </is>
      </c>
      <c r="C762" s="29" t="inlineStr">
        <is>
          <t>Map</t>
        </is>
      </c>
      <c r="D762" s="29" t="inlineStr">
        <is>
          <t>장소/주소 검색</t>
        </is>
      </c>
      <c r="E762" s="29" t="inlineStr">
        <is>
          <t>장소/주소 검색 (Type1)</t>
        </is>
      </c>
      <c r="F762" s="29" t="inlineStr">
        <is>
          <t>즐겨찾기 저장/편집/삭제</t>
        </is>
      </c>
      <c r="G762" s="29" t="inlineStr">
        <is>
          <t>KR, EU</t>
        </is>
      </c>
      <c r="H762" s="30" t="n"/>
      <c r="I762" s="29" t="n">
        <v>4</v>
      </c>
      <c r="J762" s="30" t="inlineStr">
        <is>
          <t>1. 차량 동기화 상태
2. 간단 상세 화면 진입 상태
3. 즐겨찾는 등록지 &amp; 등록지 저장 개수가 모두 초과할 경우</t>
        </is>
      </c>
      <c r="K762" s="16" t="n"/>
      <c r="L762" s="30" t="inlineStr">
        <is>
          <t>1. Map 진입
2. 상단 검색 영역 선택
3. 임의의 장소 검색 후 화면 확인
4. [즐겨찾기 등록] 버튼 선택
5. 즐겨찾는 등록지 중 택1 &amp; 등록지 체크 박스 선택</t>
        </is>
      </c>
      <c r="M762" s="30" t="inlineStr">
        <is>
          <t>1. 즐겨찾는 등록지 중 택1 &amp; 등록지 1개, 총 2개 영역 중복 선택 가능</t>
        </is>
      </c>
      <c r="N762" s="75">
        <f>IF(COUNTIF(P762:W762,"F")&gt;=1,"FAIL",(IF(COUNTIF(P762:W762,"P")&gt;=1,"PASS",(IF(COUNTIF(P762:W762,"N/T")&gt;=1,"N/T",(IF(COUNTIF(P762:W762,"N/A")&gt;=1,"N/A","-")))))))</f>
        <v/>
      </c>
      <c r="O762" s="120">
        <f>IF(COUNTIF(P762:Q762,"F")&gt;=1,"FAIL",(IF(COUNTIF(P762:Q762,"P")&gt;=1,"PASS",(IF(COUNTIF(P762:Q762,"N/T")&gt;=1,"N/T",(IF(COUNTIF(P762:Q762,"N/A")&gt;=1,"N/A","-")))))))</f>
        <v/>
      </c>
      <c r="P762" s="29" t="inlineStr">
        <is>
          <t>P</t>
        </is>
      </c>
      <c r="Q762" s="29" t="inlineStr">
        <is>
          <t>P</t>
        </is>
      </c>
      <c r="R762" s="120">
        <f>IF(COUNTIF(S762:T762,"F")&gt;=1,"FAIL",(IF(COUNTIF(S762:T762,"P")&gt;=1,"PASS",(IF(COUNTIF(S762:T762,"N/T")&gt;=1,"N/T",(IF(COUNTIF(S762:T762,"N/A")&gt;=1,"N/A","-")))))))</f>
        <v/>
      </c>
      <c r="S762" s="29" t="inlineStr">
        <is>
          <t>P</t>
        </is>
      </c>
      <c r="T762" s="29" t="inlineStr">
        <is>
          <t>P</t>
        </is>
      </c>
      <c r="U762" s="120">
        <f>IF(COUNTIF(V762:W762,"F")&gt;=1,"FAIL",(IF(COUNTIF(V762:W762,"P")&gt;=1,"PASS",(IF(COUNTIF(V762:W762,"N/T")&gt;=1,"N/T",(IF(COUNTIF(V762:W762,"N/A")&gt;=1,"N/A","-")))))))</f>
        <v/>
      </c>
      <c r="V762" s="29" t="inlineStr">
        <is>
          <t>P</t>
        </is>
      </c>
      <c r="W762" s="29" t="inlineStr">
        <is>
          <t>P</t>
        </is>
      </c>
      <c r="X762" s="29" t="n"/>
      <c r="Y762" s="29" t="n"/>
      <c r="Z762" s="39" t="n"/>
      <c r="AA762" s="29" t="n"/>
      <c r="AB762" s="29" t="n"/>
    </row>
    <row r="763" ht="92.40000000000001" customHeight="1" s="357">
      <c r="A763" s="107" t="n"/>
      <c r="B763" s="29" t="inlineStr">
        <is>
          <t>TC_MAP_0666</t>
        </is>
      </c>
      <c r="C763" s="29" t="inlineStr">
        <is>
          <t>Map</t>
        </is>
      </c>
      <c r="D763" s="29" t="inlineStr">
        <is>
          <t>장소/주소 검색</t>
        </is>
      </c>
      <c r="E763" s="29" t="inlineStr">
        <is>
          <t>장소/주소 검색 (Type1)</t>
        </is>
      </c>
      <c r="F763" s="29" t="inlineStr">
        <is>
          <t>즐겨찾기 저장/편집/삭제</t>
        </is>
      </c>
      <c r="G763" s="29" t="inlineStr">
        <is>
          <t>KR, EU</t>
        </is>
      </c>
      <c r="H763" s="30" t="n"/>
      <c r="I763" s="29" t="n">
        <v>4</v>
      </c>
      <c r="J763" s="30" t="inlineStr">
        <is>
          <t>1. 차량 동기화 상태
2. 간단 상세 화면 진입 상태
3. 즐겨찾는 등록지 &amp; 등록지 저장 개수가 모두 초과할 경우</t>
        </is>
      </c>
      <c r="K763" s="16" t="n"/>
      <c r="L763" s="30" t="inlineStr">
        <is>
          <t>1. Map 진입
2. 상단 검색 영역 선택
3. 임의의 장소 검색 후 화면 확인
4. [즐겨찾기 등록] 버튼 선택
5. 즐겨찾는 등록지 중 택1 &amp; 등록지 체크 박스 선택
6. [저장] 버튼 선택</t>
        </is>
      </c>
      <c r="M763" s="30" t="inlineStr">
        <is>
          <t>1. 선택 목록 저장 개수 초과 토스트 팝업 노출
- 선택한 목록 모두 저장 개수가 초과합니다.</t>
        </is>
      </c>
      <c r="N763" s="75">
        <f>IF(COUNTIF(P763:W763,"F")&gt;=1,"FAIL",(IF(COUNTIF(P763:W763,"P")&gt;=1,"PASS",(IF(COUNTIF(P763:W763,"N/T")&gt;=1,"N/T",(IF(COUNTIF(P763:W763,"N/A")&gt;=1,"N/A","-")))))))</f>
        <v/>
      </c>
      <c r="O763" s="120">
        <f>IF(COUNTIF(P763:Q763,"F")&gt;=1,"FAIL",(IF(COUNTIF(P763:Q763,"P")&gt;=1,"PASS",(IF(COUNTIF(P763:Q763,"N/T")&gt;=1,"N/T",(IF(COUNTIF(P763:Q763,"N/A")&gt;=1,"N/A","-")))))))</f>
        <v/>
      </c>
      <c r="P763" s="29" t="inlineStr">
        <is>
          <t>P</t>
        </is>
      </c>
      <c r="Q763" s="29" t="inlineStr">
        <is>
          <t>P</t>
        </is>
      </c>
      <c r="R763" s="120">
        <f>IF(COUNTIF(S763:T763,"F")&gt;=1,"FAIL",(IF(COUNTIF(S763:T763,"P")&gt;=1,"PASS",(IF(COUNTIF(S763:T763,"N/T")&gt;=1,"N/T",(IF(COUNTIF(S763:T763,"N/A")&gt;=1,"N/A","-")))))))</f>
        <v/>
      </c>
      <c r="S763" s="29" t="inlineStr">
        <is>
          <t>P</t>
        </is>
      </c>
      <c r="T763" s="29" t="inlineStr">
        <is>
          <t>P</t>
        </is>
      </c>
      <c r="U763" s="120">
        <f>IF(COUNTIF(V763:W763,"F")&gt;=1,"FAIL",(IF(COUNTIF(V763:W763,"P")&gt;=1,"PASS",(IF(COUNTIF(V763:W763,"N/T")&gt;=1,"N/T",(IF(COUNTIF(V763:W763,"N/A")&gt;=1,"N/A","-")))))))</f>
        <v/>
      </c>
      <c r="V763" s="29" t="inlineStr">
        <is>
          <t>P</t>
        </is>
      </c>
      <c r="W763" s="29" t="inlineStr">
        <is>
          <t>P</t>
        </is>
      </c>
      <c r="X763" s="29" t="n"/>
      <c r="Y763" s="29" t="n"/>
      <c r="Z763" s="39" t="n"/>
      <c r="AA763" s="29" t="n"/>
      <c r="AB763" s="29" t="n"/>
    </row>
    <row r="764" ht="92.40000000000001" customHeight="1" s="357">
      <c r="A764" s="107" t="n"/>
      <c r="B764" s="29" t="inlineStr">
        <is>
          <t>TC_MAP_0667</t>
        </is>
      </c>
      <c r="C764" s="29" t="inlineStr">
        <is>
          <t>Map</t>
        </is>
      </c>
      <c r="D764" s="29" t="inlineStr">
        <is>
          <t>장소/주소 검색</t>
        </is>
      </c>
      <c r="E764" s="29" t="inlineStr">
        <is>
          <t>장소/주소 검색 (Type1)</t>
        </is>
      </c>
      <c r="F764" s="29" t="inlineStr">
        <is>
          <t>즐겨찾기 저장/편집/삭제</t>
        </is>
      </c>
      <c r="G764" s="29" t="inlineStr">
        <is>
          <t>KR, EU</t>
        </is>
      </c>
      <c r="H764" s="30" t="n"/>
      <c r="I764" s="29" t="n">
        <v>4</v>
      </c>
      <c r="J764" s="30" t="inlineStr">
        <is>
          <t>1. 차량 동기화 상태
2. 간단 상세 화면 진입 상태
3. 즐겨찾는 등록지 &amp; 등록지 저장 개수가 모두 초과가 아닐 경우</t>
        </is>
      </c>
      <c r="K764" s="16" t="n"/>
      <c r="L764" s="30" t="inlineStr">
        <is>
          <t>1. Map 진입
2. 상단 검색 영역 선택
3. 임의의 장소 검색 후 화면 확인
4. [즐겨찾기 등록] 버튼 선택
5. 즐겨찾는 등록지 중 택1 &amp; 등록지 체크 박스 선택
6. [저장] 버튼 선택</t>
        </is>
      </c>
      <c r="M764" s="30" t="inlineStr">
        <is>
          <t>1. 저장 완료 토스트 노출
- 저장되었습니다.</t>
        </is>
      </c>
      <c r="N764" s="75">
        <f>IF(COUNTIF(P764:W764,"F")&gt;=1,"FAIL",(IF(COUNTIF(P764:W764,"P")&gt;=1,"PASS",(IF(COUNTIF(P764:W764,"N/T")&gt;=1,"N/T",(IF(COUNTIF(P764:W764,"N/A")&gt;=1,"N/A","-")))))))</f>
        <v/>
      </c>
      <c r="O764" s="120">
        <f>IF(COUNTIF(P764:Q764,"F")&gt;=1,"FAIL",(IF(COUNTIF(P764:Q764,"P")&gt;=1,"PASS",(IF(COUNTIF(P764:Q764,"N/T")&gt;=1,"N/T",(IF(COUNTIF(P764:Q764,"N/A")&gt;=1,"N/A","-")))))))</f>
        <v/>
      </c>
      <c r="P764" s="29" t="inlineStr">
        <is>
          <t>P</t>
        </is>
      </c>
      <c r="Q764" s="29" t="inlineStr">
        <is>
          <t>P</t>
        </is>
      </c>
      <c r="R764" s="120">
        <f>IF(COUNTIF(S764:T764,"F")&gt;=1,"FAIL",(IF(COUNTIF(S764:T764,"P")&gt;=1,"PASS",(IF(COUNTIF(S764:T764,"N/T")&gt;=1,"N/T",(IF(COUNTIF(S764:T764,"N/A")&gt;=1,"N/A","-")))))))</f>
        <v/>
      </c>
      <c r="S764" s="29" t="inlineStr">
        <is>
          <t>P</t>
        </is>
      </c>
      <c r="T764" s="29" t="inlineStr">
        <is>
          <t>P</t>
        </is>
      </c>
      <c r="U764" s="120">
        <f>IF(COUNTIF(V764:W764,"F")&gt;=1,"FAIL",(IF(COUNTIF(V764:W764,"P")&gt;=1,"PASS",(IF(COUNTIF(V764:W764,"N/T")&gt;=1,"N/T",(IF(COUNTIF(V764:W764,"N/A")&gt;=1,"N/A","-")))))))</f>
        <v/>
      </c>
      <c r="V764" s="29" t="inlineStr">
        <is>
          <t>P</t>
        </is>
      </c>
      <c r="W764" s="29" t="inlineStr">
        <is>
          <t>P</t>
        </is>
      </c>
      <c r="X764" s="29" t="n"/>
      <c r="Y764" s="29" t="n"/>
      <c r="Z764" s="39" t="n"/>
      <c r="AA764" s="29" t="n"/>
      <c r="AB764" s="29" t="n"/>
    </row>
    <row r="765" ht="118.8" customHeight="1" s="357">
      <c r="A765" s="108" t="inlineStr">
        <is>
          <t>Q_018</t>
        </is>
      </c>
      <c r="B765" s="29" t="inlineStr">
        <is>
          <t>TC_MAP_0668</t>
        </is>
      </c>
      <c r="C765" s="29" t="inlineStr">
        <is>
          <t>Map</t>
        </is>
      </c>
      <c r="D765" s="29" t="inlineStr">
        <is>
          <t>장소/주소 검색</t>
        </is>
      </c>
      <c r="E765" s="29" t="inlineStr">
        <is>
          <t>장소/주소 검색 (Type1)</t>
        </is>
      </c>
      <c r="F765" s="29" t="inlineStr">
        <is>
          <t>즐겨찾기 저장/편집/삭제</t>
        </is>
      </c>
      <c r="G765" s="29" t="inlineStr">
        <is>
          <t>KR, EU</t>
        </is>
      </c>
      <c r="H765" s="30" t="n"/>
      <c r="I765" s="29" t="n">
        <v>4</v>
      </c>
      <c r="J765" s="30" t="inlineStr">
        <is>
          <t>1. 즐겨찾는 등록지 &amp; 등록지 최소 1개씩 등록된 상태</t>
        </is>
      </c>
      <c r="K765" s="16" t="n"/>
      <c r="L765" s="30" t="inlineStr">
        <is>
          <t>1. Map 진입
2. 상단 검색 영역 선택
3. 즐겨찾기에 등록된 장소 검색
ex : 우리집에 등록된 장소
4. [즐겨찾기 등록] 버튼 선택</t>
        </is>
      </c>
      <c r="M765" s="30" t="inlineStr">
        <is>
          <t>1. 저장 위치 선택 팝업 
-             Favourites                  [x]
- {아이콘}  Home  {체크 박스}
- {아이콘}  Office  {체크 박스}
- {아이콘}  Favourite 1/2/3  {체크 박스}
- {아이콘}  Address book (n/50) {체크 박스}
- [Save]</t>
        </is>
      </c>
      <c r="N765" s="75">
        <f>IF(COUNTIF(P765:W765,"F")&gt;=1,"FAIL",(IF(COUNTIF(P765:W765,"P")&gt;=1,"PASS",(IF(COUNTIF(P765:W765,"N/T")&gt;=1,"N/T",(IF(COUNTIF(P765:W765,"N/A")&gt;=1,"N/A","-")))))))</f>
        <v/>
      </c>
      <c r="O765" s="120">
        <f>IF(COUNTIF(P765:Q765,"F")&gt;=1,"FAIL",(IF(COUNTIF(P765:Q765,"P")&gt;=1,"PASS",(IF(COUNTIF(P765:Q765,"N/T")&gt;=1,"N/T",(IF(COUNTIF(P765:Q765,"N/A")&gt;=1,"N/A","-")))))))</f>
        <v/>
      </c>
      <c r="P765" s="29" t="inlineStr">
        <is>
          <t>P</t>
        </is>
      </c>
      <c r="Q765" s="29" t="inlineStr">
        <is>
          <t>P</t>
        </is>
      </c>
      <c r="R765" s="120">
        <f>IF(COUNTIF(S765:T765,"F")&gt;=1,"FAIL",(IF(COUNTIF(S765:T765,"P")&gt;=1,"PASS",(IF(COUNTIF(S765:T765,"N/T")&gt;=1,"N/T",(IF(COUNTIF(S765:T765,"N/A")&gt;=1,"N/A","-")))))))</f>
        <v/>
      </c>
      <c r="S765" s="29" t="inlineStr">
        <is>
          <t>P</t>
        </is>
      </c>
      <c r="T765" s="29" t="inlineStr">
        <is>
          <t>P</t>
        </is>
      </c>
      <c r="U765" s="120">
        <f>IF(COUNTIF(V765:W765,"F")&gt;=1,"FAIL",(IF(COUNTIF(V765:W765,"P")&gt;=1,"PASS",(IF(COUNTIF(V765:W765,"N/T")&gt;=1,"N/T",(IF(COUNTIF(V765:W765,"N/A")&gt;=1,"N/A","-")))))))</f>
        <v/>
      </c>
      <c r="V765" s="29" t="inlineStr">
        <is>
          <t>P</t>
        </is>
      </c>
      <c r="W765" s="29" t="inlineStr">
        <is>
          <t>P</t>
        </is>
      </c>
      <c r="X765" s="29" t="n"/>
      <c r="Y765" s="29" t="n"/>
      <c r="Z765" s="39" t="n"/>
      <c r="AA765" s="29" t="n"/>
      <c r="AB765" s="29" t="n"/>
    </row>
    <row r="766" ht="79.2" customHeight="1" s="357">
      <c r="A766" s="108" t="inlineStr">
        <is>
          <t>Q_019</t>
        </is>
      </c>
      <c r="B766" s="29" t="inlineStr">
        <is>
          <t>TC_MAP_0669</t>
        </is>
      </c>
      <c r="C766" s="29" t="inlineStr">
        <is>
          <t>Map</t>
        </is>
      </c>
      <c r="D766" s="29" t="inlineStr">
        <is>
          <t>장소/주소 검색</t>
        </is>
      </c>
      <c r="E766" s="29" t="inlineStr">
        <is>
          <t>장소/주소 검색 (Type1)</t>
        </is>
      </c>
      <c r="F766" s="29" t="inlineStr">
        <is>
          <t>즐겨찾기 저장/편집/삭제</t>
        </is>
      </c>
      <c r="G766" s="29" t="inlineStr">
        <is>
          <t>KR, EU</t>
        </is>
      </c>
      <c r="H766" s="30" t="n"/>
      <c r="I766" s="29" t="n">
        <v>4</v>
      </c>
      <c r="J766" s="30" t="inlineStr">
        <is>
          <t>1. 즐겨찾는 등록지 &amp; 등록지 최소 1개씩 등록된 상태</t>
        </is>
      </c>
      <c r="K766" s="16" t="n"/>
      <c r="L766" s="30" t="inlineStr">
        <is>
          <t>1. Map 진입
2. 상단 검색 영역 선택
3. 즐겨찾기에 등록된 장소 검색
ex : 우리집에 등록된 장소
4. [즐겨찾기 등록] 버튼 선택
5. [닫기] 버튼 선택</t>
        </is>
      </c>
      <c r="M766" s="30" t="inlineStr">
        <is>
          <t>1. 이전 화면으로 이동</t>
        </is>
      </c>
      <c r="N766" s="75">
        <f>IF(COUNTIF(P766:W766,"F")&gt;=1,"FAIL",(IF(COUNTIF(P766:W766,"P")&gt;=1,"PASS",(IF(COUNTIF(P766:W766,"N/T")&gt;=1,"N/T",(IF(COUNTIF(P766:W766,"N/A")&gt;=1,"N/A","-")))))))</f>
        <v/>
      </c>
      <c r="O766" s="120">
        <f>IF(COUNTIF(P766:Q766,"F")&gt;=1,"FAIL",(IF(COUNTIF(P766:Q766,"P")&gt;=1,"PASS",(IF(COUNTIF(P766:Q766,"N/T")&gt;=1,"N/T",(IF(COUNTIF(P766:Q766,"N/A")&gt;=1,"N/A","-")))))))</f>
        <v/>
      </c>
      <c r="P766" s="29" t="inlineStr">
        <is>
          <t>P</t>
        </is>
      </c>
      <c r="Q766" s="29" t="inlineStr">
        <is>
          <t>P</t>
        </is>
      </c>
      <c r="R766" s="120">
        <f>IF(COUNTIF(S766:T766,"F")&gt;=1,"FAIL",(IF(COUNTIF(S766:T766,"P")&gt;=1,"PASS",(IF(COUNTIF(S766:T766,"N/T")&gt;=1,"N/T",(IF(COUNTIF(S766:T766,"N/A")&gt;=1,"N/A","-")))))))</f>
        <v/>
      </c>
      <c r="S766" s="29" t="inlineStr">
        <is>
          <t>P</t>
        </is>
      </c>
      <c r="T766" s="29" t="inlineStr">
        <is>
          <t>P</t>
        </is>
      </c>
      <c r="U766" s="120">
        <f>IF(COUNTIF(V766:W766,"F")&gt;=1,"FAIL",(IF(COUNTIF(V766:W766,"P")&gt;=1,"PASS",(IF(COUNTIF(V766:W766,"N/T")&gt;=1,"N/T",(IF(COUNTIF(V766:W766,"N/A")&gt;=1,"N/A","-")))))))</f>
        <v/>
      </c>
      <c r="V766" s="29" t="inlineStr">
        <is>
          <t>P</t>
        </is>
      </c>
      <c r="W766" s="29" t="inlineStr">
        <is>
          <t>P</t>
        </is>
      </c>
      <c r="X766" s="29" t="n"/>
      <c r="Y766" s="29" t="n"/>
      <c r="Z766" s="39" t="n"/>
      <c r="AA766" s="29" t="n"/>
      <c r="AB766" s="29" t="n"/>
    </row>
    <row r="767" ht="92.40000000000001" customHeight="1" s="357">
      <c r="A767" s="108" t="inlineStr">
        <is>
          <t>Q_020</t>
        </is>
      </c>
      <c r="B767" s="29" t="inlineStr">
        <is>
          <t>TC_MAP_0670</t>
        </is>
      </c>
      <c r="C767" s="29" t="inlineStr">
        <is>
          <t>Map</t>
        </is>
      </c>
      <c r="D767" s="29" t="inlineStr">
        <is>
          <t>장소/주소 검색</t>
        </is>
      </c>
      <c r="E767" s="29" t="inlineStr">
        <is>
          <t>장소/주소 검색 (Type1)</t>
        </is>
      </c>
      <c r="F767" s="29" t="inlineStr">
        <is>
          <t>즐겨찾기 저장/편집/삭제</t>
        </is>
      </c>
      <c r="G767" s="29" t="inlineStr">
        <is>
          <t>KR, EU</t>
        </is>
      </c>
      <c r="H767" s="30" t="n"/>
      <c r="I767" s="29" t="n">
        <v>4</v>
      </c>
      <c r="J767" s="30" t="inlineStr">
        <is>
          <t>1. 즐겨찾는 등록지 &amp; 등록지 최소 1개씩 등록된 상태</t>
        </is>
      </c>
      <c r="K767" s="16" t="n"/>
      <c r="L767" s="30" t="inlineStr">
        <is>
          <t>1. Map 진입
2. 상단 검색 영역 선택
3. 즐겨찾기에 등록된 장소 검색
ex : 우리집에 등록된 장소
4. [즐겨찾기 등록] 버튼 선택
5. 활성화된 체크 박스 모두 선택
6. 팝업 최하단 버튼 확인</t>
        </is>
      </c>
      <c r="M767" s="30" t="inlineStr">
        <is>
          <t>1. [Delete] 버튼 표출</t>
        </is>
      </c>
      <c r="N767" s="75">
        <f>IF(COUNTIF(P767:W767,"F")&gt;=1,"FAIL",(IF(COUNTIF(P767:W767,"P")&gt;=1,"PASS",(IF(COUNTIF(P767:W767,"N/T")&gt;=1,"N/T",(IF(COUNTIF(P767:W767,"N/A")&gt;=1,"N/A","-")))))))</f>
        <v/>
      </c>
      <c r="O767" s="120">
        <f>IF(COUNTIF(P767:Q767,"F")&gt;=1,"FAIL",(IF(COUNTIF(P767:Q767,"P")&gt;=1,"PASS",(IF(COUNTIF(P767:Q767,"N/T")&gt;=1,"N/T",(IF(COUNTIF(P767:Q767,"N/A")&gt;=1,"N/A","-")))))))</f>
        <v/>
      </c>
      <c r="P767" s="29" t="inlineStr">
        <is>
          <t>P</t>
        </is>
      </c>
      <c r="Q767" s="29" t="inlineStr">
        <is>
          <t>P</t>
        </is>
      </c>
      <c r="R767" s="120">
        <f>IF(COUNTIF(S767:T767,"F")&gt;=1,"FAIL",(IF(COUNTIF(S767:T767,"P")&gt;=1,"PASS",(IF(COUNTIF(S767:T767,"N/T")&gt;=1,"N/T",(IF(COUNTIF(S767:T767,"N/A")&gt;=1,"N/A","-")))))))</f>
        <v/>
      </c>
      <c r="S767" s="29" t="inlineStr">
        <is>
          <t>P</t>
        </is>
      </c>
      <c r="T767" s="29" t="inlineStr">
        <is>
          <t>P</t>
        </is>
      </c>
      <c r="U767" s="120">
        <f>IF(COUNTIF(V767:W767,"F")&gt;=1,"FAIL",(IF(COUNTIF(V767:W767,"P")&gt;=1,"PASS",(IF(COUNTIF(V767:W767,"N/T")&gt;=1,"N/T",(IF(COUNTIF(V767:W767,"N/A")&gt;=1,"N/A","-")))))))</f>
        <v/>
      </c>
      <c r="V767" s="29" t="inlineStr">
        <is>
          <t>P</t>
        </is>
      </c>
      <c r="W767" s="29" t="inlineStr">
        <is>
          <t>P</t>
        </is>
      </c>
      <c r="X767" s="29" t="inlineStr">
        <is>
          <t>SPAQA-18837</t>
        </is>
      </c>
      <c r="Y767" s="29" t="n"/>
      <c r="Z767" s="39" t="n"/>
      <c r="AA767" s="29" t="n"/>
      <c r="AB767" s="29" t="n"/>
    </row>
    <row r="768" ht="92.40000000000001" customHeight="1" s="357">
      <c r="A768" s="107" t="n"/>
      <c r="B768" s="29" t="inlineStr">
        <is>
          <t>TC_MAP_0671</t>
        </is>
      </c>
      <c r="C768" s="29" t="inlineStr">
        <is>
          <t>Map</t>
        </is>
      </c>
      <c r="D768" s="29" t="inlineStr">
        <is>
          <t>장소/주소 검색</t>
        </is>
      </c>
      <c r="E768" s="29" t="inlineStr">
        <is>
          <t>장소/주소 검색 (Type1)</t>
        </is>
      </c>
      <c r="F768" s="29" t="inlineStr">
        <is>
          <t>즐겨찾기 저장/편집/삭제</t>
        </is>
      </c>
      <c r="G768" s="29" t="inlineStr">
        <is>
          <t>KR, EU</t>
        </is>
      </c>
      <c r="H768" s="30" t="n"/>
      <c r="I768" s="29" t="n">
        <v>4</v>
      </c>
      <c r="J768" s="30" t="inlineStr">
        <is>
          <t>1. 즐겨찾는 등록지 &amp; 등록지 최소 1개씩 등록된 상태</t>
        </is>
      </c>
      <c r="K768" s="16" t="n"/>
      <c r="L768" s="30" t="inlineStr">
        <is>
          <t>1. Map 진입
2. 상단 검색 영역 선택
3. 즐겨찾기에 등록된 장소 검색
ex : 우리집에 등록된 장소
4. [즐겨찾기 등록] 버튼 선택
5. 활성화된 체크 박스 모두 선택
6. [삭제] 버튼 선택</t>
        </is>
      </c>
      <c r="M768" s="30" t="inlineStr">
        <is>
          <t>1. 삭제 완료 토스트 노출
- 삭제되었습니다.
2. 간단 상세의 [즐겨찾기 등록] 버튼 비활성화
3. 지도 화면의 마커 변경 없음</t>
        </is>
      </c>
      <c r="N768" s="75">
        <f>IF(COUNTIF(P768:W768,"F")&gt;=1,"FAIL",(IF(COUNTIF(P768:W768,"P")&gt;=1,"PASS",(IF(COUNTIF(P768:W768,"N/T")&gt;=1,"N/T",(IF(COUNTIF(P768:W768,"N/A")&gt;=1,"N/A","-")))))))</f>
        <v/>
      </c>
      <c r="O768" s="120">
        <f>IF(COUNTIF(P768:Q768,"F")&gt;=1,"FAIL",(IF(COUNTIF(P768:Q768,"P")&gt;=1,"PASS",(IF(COUNTIF(P768:Q768,"N/T")&gt;=1,"N/T",(IF(COUNTIF(P768:Q768,"N/A")&gt;=1,"N/A","-")))))))</f>
        <v/>
      </c>
      <c r="P768" s="29" t="inlineStr">
        <is>
          <t>P</t>
        </is>
      </c>
      <c r="Q768" s="29" t="inlineStr">
        <is>
          <t>P</t>
        </is>
      </c>
      <c r="R768" s="120">
        <f>IF(COUNTIF(S768:T768,"F")&gt;=1,"FAIL",(IF(COUNTIF(S768:T768,"P")&gt;=1,"PASS",(IF(COUNTIF(S768:T768,"N/T")&gt;=1,"N/T",(IF(COUNTIF(S768:T768,"N/A")&gt;=1,"N/A","-")))))))</f>
        <v/>
      </c>
      <c r="S768" s="29" t="inlineStr">
        <is>
          <t>P</t>
        </is>
      </c>
      <c r="T768" s="29" t="inlineStr">
        <is>
          <t>P</t>
        </is>
      </c>
      <c r="U768" s="120">
        <f>IF(COUNTIF(V768:W768,"F")&gt;=1,"FAIL",(IF(COUNTIF(V768:W768,"P")&gt;=1,"PASS",(IF(COUNTIF(V768:W768,"N/T")&gt;=1,"N/T",(IF(COUNTIF(V768:W768,"N/A")&gt;=1,"N/A","-")))))))</f>
        <v/>
      </c>
      <c r="V768" s="29" t="inlineStr">
        <is>
          <t>P</t>
        </is>
      </c>
      <c r="W768" s="29" t="inlineStr">
        <is>
          <t>P</t>
        </is>
      </c>
      <c r="X768" s="29" t="n"/>
      <c r="Y768" s="29" t="n"/>
      <c r="Z768" s="39" t="n"/>
      <c r="AA768" s="29" t="n"/>
      <c r="AB768" s="29" t="n"/>
    </row>
    <row r="769" ht="105.6" customHeight="1" s="357">
      <c r="A769" s="107" t="n"/>
      <c r="B769" s="29" t="inlineStr">
        <is>
          <t>TC_MAP_0672</t>
        </is>
      </c>
      <c r="C769" s="29" t="inlineStr">
        <is>
          <t>Map</t>
        </is>
      </c>
      <c r="D769" s="29" t="inlineStr">
        <is>
          <t>장소/주소 검색</t>
        </is>
      </c>
      <c r="E769" s="29" t="inlineStr">
        <is>
          <t>장소/주소 검색 (Type1)</t>
        </is>
      </c>
      <c r="F769" s="29" t="inlineStr">
        <is>
          <t>즐겨찾기 저장/편집/삭제</t>
        </is>
      </c>
      <c r="G769" s="29" t="inlineStr">
        <is>
          <t>KR, EU</t>
        </is>
      </c>
      <c r="H769" s="30" t="n"/>
      <c r="I769" s="29" t="n">
        <v>4</v>
      </c>
      <c r="J769" s="30" t="inlineStr">
        <is>
          <t>1. 즐겨찾는 등록지 &amp; 등록지 최소 1개씩 등록된 상태</t>
        </is>
      </c>
      <c r="K769" s="16" t="n"/>
      <c r="L769" s="30" t="inlineStr">
        <is>
          <t>1. Map 진입
2. 상단 검색 영역 선택
3. 즐겨찾기에 등록된 장소 검색
ex : 우리집에 등록된 장소
4. [즐겨찾기 등록] 버튼 선택
5. 활성화된 체크 박스 1개만 선택</t>
        </is>
      </c>
      <c r="M769" s="30" t="inlineStr">
        <is>
          <t>1. 저장 위치 선택 팝업 
-             Favourites                  [x]
- {아이콘}  Home  {체크 박스}
- {아이콘}  Office  {체크 박스}
- {아이콘}  Favourite 1/2/3  {체크 박스}
- {아이콘}  Address book (n/50) {체크 박스}
- [Save]</t>
        </is>
      </c>
      <c r="N769" s="75">
        <f>IF(COUNTIF(P769:W769,"F")&gt;=1,"FAIL",(IF(COUNTIF(P769:W769,"P")&gt;=1,"PASS",(IF(COUNTIF(P769:W769,"N/T")&gt;=1,"N/T",(IF(COUNTIF(P769:W769,"N/A")&gt;=1,"N/A","-")))))))</f>
        <v/>
      </c>
      <c r="O769" s="120">
        <f>IF(COUNTIF(P769:Q769,"F")&gt;=1,"FAIL",(IF(COUNTIF(P769:Q769,"P")&gt;=1,"PASS",(IF(COUNTIF(P769:Q769,"N/T")&gt;=1,"N/T",(IF(COUNTIF(P769:Q769,"N/A")&gt;=1,"N/A","-")))))))</f>
        <v/>
      </c>
      <c r="P769" s="29" t="inlineStr">
        <is>
          <t>P</t>
        </is>
      </c>
      <c r="Q769" s="29" t="inlineStr">
        <is>
          <t>P</t>
        </is>
      </c>
      <c r="R769" s="120">
        <f>IF(COUNTIF(S769:T769,"F")&gt;=1,"FAIL",(IF(COUNTIF(S769:T769,"P")&gt;=1,"PASS",(IF(COUNTIF(S769:T769,"N/T")&gt;=1,"N/T",(IF(COUNTIF(S769:T769,"N/A")&gt;=1,"N/A","-")))))))</f>
        <v/>
      </c>
      <c r="S769" s="29" t="inlineStr">
        <is>
          <t>P</t>
        </is>
      </c>
      <c r="T769" s="29" t="inlineStr">
        <is>
          <t>P</t>
        </is>
      </c>
      <c r="U769" s="120">
        <f>IF(COUNTIF(V769:W769,"F")&gt;=1,"FAIL",(IF(COUNTIF(V769:W769,"P")&gt;=1,"PASS",(IF(COUNTIF(V769:W769,"N/T")&gt;=1,"N/T",(IF(COUNTIF(V769:W769,"N/A")&gt;=1,"N/A","-")))))))</f>
        <v/>
      </c>
      <c r="V769" s="29" t="inlineStr">
        <is>
          <t>P</t>
        </is>
      </c>
      <c r="W769" s="29" t="inlineStr">
        <is>
          <t>P</t>
        </is>
      </c>
      <c r="X769" s="29" t="n"/>
      <c r="Y769" s="29" t="n"/>
      <c r="Z769" s="39" t="n"/>
      <c r="AA769" s="29" t="n"/>
      <c r="AB769" s="29" t="n"/>
    </row>
    <row r="770" ht="92.40000000000001" customHeight="1" s="357">
      <c r="A770" s="107" t="n"/>
      <c r="B770" s="29" t="inlineStr">
        <is>
          <t>TC_MAP_0673</t>
        </is>
      </c>
      <c r="C770" s="29" t="inlineStr">
        <is>
          <t>Map</t>
        </is>
      </c>
      <c r="D770" s="29" t="inlineStr">
        <is>
          <t>장소/주소 검색</t>
        </is>
      </c>
      <c r="E770" s="29" t="inlineStr">
        <is>
          <t>장소/주소 검색 (Type1)</t>
        </is>
      </c>
      <c r="F770" s="29" t="inlineStr">
        <is>
          <t>즐겨찾기 저장/편집/삭제</t>
        </is>
      </c>
      <c r="G770" s="29" t="inlineStr">
        <is>
          <t>KR, EU</t>
        </is>
      </c>
      <c r="H770" s="30" t="n"/>
      <c r="I770" s="29" t="n">
        <v>4</v>
      </c>
      <c r="J770" s="30" t="inlineStr">
        <is>
          <t>1. 즐겨찾는 등록지 &amp; 등록지 최소 1개씩 등록된 상태</t>
        </is>
      </c>
      <c r="K770" s="16" t="n"/>
      <c r="L770" s="30" t="inlineStr">
        <is>
          <t>1. Map 진입
2. 상단 검색 영역 선택
3. 즐겨찾기에 등록된 장소 검색
ex : 우리집에 등록된 장소
4. [즐겨찾기 등록] 버튼 선택
5. 활성화된 체크 박스 1개만 선택
6. [저장] 버튼 선택</t>
        </is>
      </c>
      <c r="M770" s="30" t="inlineStr">
        <is>
          <t>1. 저장 완료 토스트 노출
- Saved the list.</t>
        </is>
      </c>
      <c r="N770" s="75">
        <f>IF(COUNTIF(P770:W770,"F")&gt;=1,"FAIL",(IF(COUNTIF(P770:W770,"P")&gt;=1,"PASS",(IF(COUNTIF(P770:W770,"N/T")&gt;=1,"N/T",(IF(COUNTIF(P770:W770,"N/A")&gt;=1,"N/A","-")))))))</f>
        <v/>
      </c>
      <c r="O770" s="120">
        <f>IF(COUNTIF(P770:Q770,"F")&gt;=1,"FAIL",(IF(COUNTIF(P770:Q770,"P")&gt;=1,"PASS",(IF(COUNTIF(P770:Q770,"N/T")&gt;=1,"N/T",(IF(COUNTIF(P770:Q770,"N/A")&gt;=1,"N/A","-")))))))</f>
        <v/>
      </c>
      <c r="P770" s="29" t="inlineStr">
        <is>
          <t>P</t>
        </is>
      </c>
      <c r="Q770" s="29" t="inlineStr">
        <is>
          <t>P</t>
        </is>
      </c>
      <c r="R770" s="120">
        <f>IF(COUNTIF(S770:T770,"F")&gt;=1,"FAIL",(IF(COUNTIF(S770:T770,"P")&gt;=1,"PASS",(IF(COUNTIF(S770:T770,"N/T")&gt;=1,"N/T",(IF(COUNTIF(S770:T770,"N/A")&gt;=1,"N/A","-")))))))</f>
        <v/>
      </c>
      <c r="S770" s="29" t="inlineStr">
        <is>
          <t>P</t>
        </is>
      </c>
      <c r="T770" s="29" t="inlineStr">
        <is>
          <t>P</t>
        </is>
      </c>
      <c r="U770" s="120">
        <f>IF(COUNTIF(V770:W770,"F")&gt;=1,"FAIL",(IF(COUNTIF(V770:W770,"P")&gt;=1,"PASS",(IF(COUNTIF(V770:W770,"N/T")&gt;=1,"N/T",(IF(COUNTIF(V770:W770,"N/A")&gt;=1,"N/A","-")))))))</f>
        <v/>
      </c>
      <c r="V770" s="29" t="inlineStr">
        <is>
          <t>P</t>
        </is>
      </c>
      <c r="W770" s="29" t="inlineStr">
        <is>
          <t>P</t>
        </is>
      </c>
      <c r="X770" s="29" t="inlineStr">
        <is>
          <t>SPAQA-18838</t>
        </is>
      </c>
      <c r="Y770" s="29" t="n"/>
      <c r="Z770" s="39" t="n"/>
      <c r="AA770" s="29" t="n"/>
      <c r="AB770" s="29" t="n"/>
    </row>
    <row r="771" ht="105.6" customHeight="1" s="357">
      <c r="A771" s="108" t="inlineStr">
        <is>
          <t>R_001</t>
        </is>
      </c>
      <c r="B771" s="29" t="inlineStr">
        <is>
          <t>TC_MAP_0674</t>
        </is>
      </c>
      <c r="C771" s="29" t="inlineStr">
        <is>
          <t>Map</t>
        </is>
      </c>
      <c r="D771" s="29" t="inlineStr">
        <is>
          <t>장소/주소 검색</t>
        </is>
      </c>
      <c r="E771" s="29" t="inlineStr">
        <is>
          <t>장소/주소 검색 (Type1)</t>
        </is>
      </c>
      <c r="F771" s="29" t="inlineStr">
        <is>
          <t>즐겨찾기 저장/편집/삭제</t>
        </is>
      </c>
      <c r="G771" s="29" t="inlineStr">
        <is>
          <t>KR, EU</t>
        </is>
      </c>
      <c r="H771" s="30" t="n"/>
      <c r="I771" s="29" t="n">
        <v>4</v>
      </c>
      <c r="J771" s="30" t="inlineStr">
        <is>
          <t>1. 즐겨찾는 등록지만 등록된 상태</t>
        </is>
      </c>
      <c r="K771" s="16" t="n"/>
      <c r="L771" s="30" t="inlineStr">
        <is>
          <t>1. Map 진입
2. 상단 검색 영역 선택
3. 즐겨찾기에 등록된 장소 검색
ex : 우리집에 등록된 장소
4. [즐겨찾기 등록] 버튼 선택
5. 다른 즐겨찾는 등록지 선택
ex : 사무실</t>
        </is>
      </c>
      <c r="M771" s="30" t="inlineStr">
        <is>
          <t>1. 저장 위치 선택 팝업 
-             Favourites                  [x]
- {아이콘}  Home  {체크 박스}
- {아이콘}  Office  {체크 박스}
- {아이콘}  Favourite 1/2/3  {체크 박스}
- {아이콘}  Address book (n/50) {체크 박스}
- [Save]</t>
        </is>
      </c>
      <c r="N771" s="75">
        <f>IF(COUNTIF(P771:W771,"F")&gt;=1,"FAIL",(IF(COUNTIF(P771:W771,"P")&gt;=1,"PASS",(IF(COUNTIF(P771:W771,"N/T")&gt;=1,"N/T",(IF(COUNTIF(P771:W771,"N/A")&gt;=1,"N/A","-")))))))</f>
        <v/>
      </c>
      <c r="O771" s="120">
        <f>IF(COUNTIF(P771:Q771,"F")&gt;=1,"FAIL",(IF(COUNTIF(P771:Q771,"P")&gt;=1,"PASS",(IF(COUNTIF(P771:Q771,"N/T")&gt;=1,"N/T",(IF(COUNTIF(P771:Q771,"N/A")&gt;=1,"N/A","-")))))))</f>
        <v/>
      </c>
      <c r="P771" s="29" t="inlineStr">
        <is>
          <t>P</t>
        </is>
      </c>
      <c r="Q771" s="29" t="inlineStr">
        <is>
          <t>P</t>
        </is>
      </c>
      <c r="R771" s="120">
        <f>IF(COUNTIF(S771:T771,"F")&gt;=1,"FAIL",(IF(COUNTIF(S771:T771,"P")&gt;=1,"PASS",(IF(COUNTIF(S771:T771,"N/T")&gt;=1,"N/T",(IF(COUNTIF(S771:T771,"N/A")&gt;=1,"N/A","-")))))))</f>
        <v/>
      </c>
      <c r="S771" s="29" t="inlineStr">
        <is>
          <t>P</t>
        </is>
      </c>
      <c r="T771" s="29" t="inlineStr">
        <is>
          <t>P</t>
        </is>
      </c>
      <c r="U771" s="120">
        <f>IF(COUNTIF(V771:W771,"F")&gt;=1,"FAIL",(IF(COUNTIF(V771:W771,"P")&gt;=1,"PASS",(IF(COUNTIF(V771:W771,"N/T")&gt;=1,"N/T",(IF(COUNTIF(V771:W771,"N/A")&gt;=1,"N/A","-")))))))</f>
        <v/>
      </c>
      <c r="V771" s="29" t="inlineStr">
        <is>
          <t>P</t>
        </is>
      </c>
      <c r="W771" s="29" t="inlineStr">
        <is>
          <t>P</t>
        </is>
      </c>
      <c r="X771" s="29" t="n"/>
      <c r="Y771" s="29" t="n"/>
      <c r="Z771" s="39" t="n"/>
      <c r="AA771" s="29" t="n"/>
      <c r="AB771" s="29" t="n"/>
    </row>
    <row r="772" ht="145.2" customHeight="1" s="357">
      <c r="A772" s="108" t="inlineStr">
        <is>
          <t>R_002</t>
        </is>
      </c>
      <c r="B772" s="29" t="inlineStr">
        <is>
          <t>TC_MAP_0675</t>
        </is>
      </c>
      <c r="C772" s="29" t="inlineStr">
        <is>
          <t>Map</t>
        </is>
      </c>
      <c r="D772" s="29" t="inlineStr">
        <is>
          <t>장소/주소 검색</t>
        </is>
      </c>
      <c r="E772" s="29" t="inlineStr">
        <is>
          <t>장소/주소 검색 (Type1)</t>
        </is>
      </c>
      <c r="F772" s="29" t="inlineStr">
        <is>
          <t>즐겨찾기 저장/편집/삭제</t>
        </is>
      </c>
      <c r="G772" s="29" t="inlineStr">
        <is>
          <t>KR, EU</t>
        </is>
      </c>
      <c r="H772" s="30" t="n"/>
      <c r="I772" s="29" t="n">
        <v>4</v>
      </c>
      <c r="J772" s="30" t="inlineStr">
        <is>
          <t>1. 즐겨찾는 등록지만 등록된 상태</t>
        </is>
      </c>
      <c r="K772" s="16" t="n"/>
      <c r="L772" s="30" t="inlineStr">
        <is>
          <t>1. Map 진입
2. 상단 검색 영역 선택
3. 즐겨찾기에 등록된 장소 검색
ex : 우리집에 등록된 장소
4. [즐겨찾기 등록] 버튼 선택
5. 다른 즐겨찾는 등록지 선택
ex : 사무실
6. [저장] 버튼 선택</t>
        </is>
      </c>
      <c r="M772" s="30" t="inlineStr">
        <is>
          <t>1. 즐겨찾는 등록지 변경 팝업 노출
A location is already stored in the selected favourite.
Favourites
- Home : {POI 우선 표시, 없으면 주소 표시}
- Office : {POI 우선 표시, 없으면 주소 표시}
- Favourite 1 : {POI 우선 표시, 없으면 주소 표시}
- Favourite 2 : {POI 우선 표시, 없으면 주소 표시}
- Favourite 3 : {POI 우선 표시, 없으면 주소 표시}
- Do you want to change it to a new location?
- [Cancel] [Change]</t>
        </is>
      </c>
      <c r="N772" s="75">
        <f>IF(COUNTIF(P772:W772,"F")&gt;=1,"FAIL",(IF(COUNTIF(P772:W772,"P")&gt;=1,"PASS",(IF(COUNTIF(P772:W772,"N/T")&gt;=1,"N/T",(IF(COUNTIF(P772:W772,"N/A")&gt;=1,"N/A","-")))))))</f>
        <v/>
      </c>
      <c r="O772" s="120">
        <f>IF(COUNTIF(P772:Q772,"F")&gt;=1,"FAIL",(IF(COUNTIF(P772:Q772,"P")&gt;=1,"PASS",(IF(COUNTIF(P772:Q772,"N/T")&gt;=1,"N/T",(IF(COUNTIF(P772:Q772,"N/A")&gt;=1,"N/A","-")))))))</f>
        <v/>
      </c>
      <c r="P772" s="29" t="inlineStr">
        <is>
          <t>P</t>
        </is>
      </c>
      <c r="Q772" s="29" t="inlineStr">
        <is>
          <t>P</t>
        </is>
      </c>
      <c r="R772" s="120">
        <f>IF(COUNTIF(S772:T772,"F")&gt;=1,"FAIL",(IF(COUNTIF(S772:T772,"P")&gt;=1,"PASS",(IF(COUNTIF(S772:T772,"N/T")&gt;=1,"N/T",(IF(COUNTIF(S772:T772,"N/A")&gt;=1,"N/A","-")))))))</f>
        <v/>
      </c>
      <c r="S772" s="29" t="inlineStr">
        <is>
          <t>P</t>
        </is>
      </c>
      <c r="T772" s="29" t="inlineStr">
        <is>
          <t>P</t>
        </is>
      </c>
      <c r="U772" s="120">
        <f>IF(COUNTIF(V772:W772,"F")&gt;=1,"FAIL",(IF(COUNTIF(V772:W772,"P")&gt;=1,"PASS",(IF(COUNTIF(V772:W772,"N/T")&gt;=1,"N/T",(IF(COUNTIF(V772:W772,"N/A")&gt;=1,"N/A","-")))))))</f>
        <v/>
      </c>
      <c r="V772" s="29" t="inlineStr">
        <is>
          <t>P</t>
        </is>
      </c>
      <c r="W772" s="29" t="inlineStr">
        <is>
          <t>P</t>
        </is>
      </c>
      <c r="X772" s="29" t="n"/>
      <c r="Y772" s="29" t="n"/>
      <c r="Z772" s="39" t="n"/>
      <c r="AA772" s="29" t="n"/>
      <c r="AB772" s="29" t="n"/>
    </row>
    <row r="773" ht="118.8" customHeight="1" s="357">
      <c r="A773" s="108" t="inlineStr">
        <is>
          <t>R_003</t>
        </is>
      </c>
      <c r="B773" s="29" t="inlineStr">
        <is>
          <t>TC_MAP_0676</t>
        </is>
      </c>
      <c r="C773" s="29" t="inlineStr">
        <is>
          <t>Map</t>
        </is>
      </c>
      <c r="D773" s="29" t="inlineStr">
        <is>
          <t>장소/주소 검색</t>
        </is>
      </c>
      <c r="E773" s="29" t="inlineStr">
        <is>
          <t>장소/주소 검색 (Type1)</t>
        </is>
      </c>
      <c r="F773" s="29" t="inlineStr">
        <is>
          <t>즐겨찾기 저장/편집/삭제</t>
        </is>
      </c>
      <c r="G773" s="29" t="inlineStr">
        <is>
          <t>KR, EU</t>
        </is>
      </c>
      <c r="H773" s="30" t="n"/>
      <c r="I773" s="29" t="n">
        <v>4</v>
      </c>
      <c r="J773" s="30" t="inlineStr">
        <is>
          <t>1. 즐겨찾는 등록지만 등록된 상태</t>
        </is>
      </c>
      <c r="K773" s="16" t="n"/>
      <c r="L773" s="30" t="inlineStr">
        <is>
          <t>1. Map 진입
2. 상단 검색 영역 선택
3. 즐겨찾기에 등록된 장소 검색
ex : 우리집에 등록된 장소
4. [즐겨찾기 등록] 버튼 선택
5. 다른 즐겨찾는 등록지 선택
ex : 사무실
6. [저장] 버튼 선택
7. [취소] 버튼 선택</t>
        </is>
      </c>
      <c r="M773" s="30" t="inlineStr">
        <is>
          <t>1. 팝업 닫힘
- 초기 상태의 즐겨찾기 팝업으로 이동</t>
        </is>
      </c>
      <c r="N773" s="75">
        <f>IF(COUNTIF(P773:W773,"F")&gt;=1,"FAIL",(IF(COUNTIF(P773:W773,"P")&gt;=1,"PASS",(IF(COUNTIF(P773:W773,"N/T")&gt;=1,"N/T",(IF(COUNTIF(P773:W773,"N/A")&gt;=1,"N/A","-")))))))</f>
        <v/>
      </c>
      <c r="O773" s="120">
        <f>IF(COUNTIF(P773:Q773,"F")&gt;=1,"FAIL",(IF(COUNTIF(P773:Q773,"P")&gt;=1,"PASS",(IF(COUNTIF(P773:Q773,"N/T")&gt;=1,"N/T",(IF(COUNTIF(P773:Q773,"N/A")&gt;=1,"N/A","-")))))))</f>
        <v/>
      </c>
      <c r="P773" s="29" t="inlineStr">
        <is>
          <t>P</t>
        </is>
      </c>
      <c r="Q773" s="29" t="inlineStr">
        <is>
          <t>P</t>
        </is>
      </c>
      <c r="R773" s="120">
        <f>IF(COUNTIF(S773:T773,"F")&gt;=1,"FAIL",(IF(COUNTIF(S773:T773,"P")&gt;=1,"PASS",(IF(COUNTIF(S773:T773,"N/T")&gt;=1,"N/T",(IF(COUNTIF(S773:T773,"N/A")&gt;=1,"N/A","-")))))))</f>
        <v/>
      </c>
      <c r="S773" s="29" t="inlineStr">
        <is>
          <t>P</t>
        </is>
      </c>
      <c r="T773" s="29" t="inlineStr">
        <is>
          <t>P</t>
        </is>
      </c>
      <c r="U773" s="120">
        <f>IF(COUNTIF(V773:W773,"F")&gt;=1,"FAIL",(IF(COUNTIF(V773:W773,"P")&gt;=1,"PASS",(IF(COUNTIF(V773:W773,"N/T")&gt;=1,"N/T",(IF(COUNTIF(V773:W773,"N/A")&gt;=1,"N/A","-")))))))</f>
        <v/>
      </c>
      <c r="V773" s="29" t="inlineStr">
        <is>
          <t>P</t>
        </is>
      </c>
      <c r="W773" s="29" t="inlineStr">
        <is>
          <t>P</t>
        </is>
      </c>
      <c r="X773" s="29" t="n"/>
      <c r="Y773" s="29" t="n"/>
      <c r="Z773" s="39" t="n"/>
      <c r="AA773" s="29" t="n"/>
      <c r="AB773" s="29" t="n"/>
    </row>
    <row r="774" ht="118.8" customHeight="1" s="357">
      <c r="A774" s="108" t="inlineStr">
        <is>
          <t>R_004</t>
        </is>
      </c>
      <c r="B774" s="29" t="inlineStr">
        <is>
          <t>TC_MAP_0677</t>
        </is>
      </c>
      <c r="C774" s="29" t="inlineStr">
        <is>
          <t>Map</t>
        </is>
      </c>
      <c r="D774" s="29" t="inlineStr">
        <is>
          <t>장소/주소 검색</t>
        </is>
      </c>
      <c r="E774" s="29" t="inlineStr">
        <is>
          <t>장소/주소 검색 (Type1)</t>
        </is>
      </c>
      <c r="F774" s="29" t="inlineStr">
        <is>
          <t>즐겨찾기 저장/편집/삭제</t>
        </is>
      </c>
      <c r="G774" s="29" t="inlineStr">
        <is>
          <t>KR, EU</t>
        </is>
      </c>
      <c r="H774" s="30" t="n"/>
      <c r="I774" s="29" t="n">
        <v>4</v>
      </c>
      <c r="J774" s="30" t="inlineStr">
        <is>
          <t>1. 즐겨찾는 등록지만 등록된 상태</t>
        </is>
      </c>
      <c r="K774" s="16" t="n"/>
      <c r="L774" s="30" t="inlineStr">
        <is>
          <t>1. Map 진입
2. 상단 검색 영역 선택
3. 즐겨찾기에 등록된 장소 검색
ex : 우리집에 등록된 장소
4. [즐겨찾기 등록] 버튼 선택
5. 다른 즐겨찾는 등록지 선택
ex : 사무실
6. [저장] 버튼 선택
7. [변경] 버튼 선택</t>
        </is>
      </c>
      <c r="M774" s="30" t="inlineStr">
        <is>
          <t>1. 저장 완료 토스트 노출
- 저장되었습니다.</t>
        </is>
      </c>
      <c r="N774" s="75">
        <f>IF(COUNTIF(P774:W774,"F")&gt;=1,"FAIL",(IF(COUNTIF(P774:W774,"P")&gt;=1,"PASS",(IF(COUNTIF(P774:W774,"N/T")&gt;=1,"N/T",(IF(COUNTIF(P774:W774,"N/A")&gt;=1,"N/A","-")))))))</f>
        <v/>
      </c>
      <c r="O774" s="120">
        <f>IF(COUNTIF(P774:Q774,"F")&gt;=1,"FAIL",(IF(COUNTIF(P774:Q774,"P")&gt;=1,"PASS",(IF(COUNTIF(P774:Q774,"N/T")&gt;=1,"N/T",(IF(COUNTIF(P774:Q774,"N/A")&gt;=1,"N/A","-")))))))</f>
        <v/>
      </c>
      <c r="P774" s="29" t="inlineStr">
        <is>
          <t>P</t>
        </is>
      </c>
      <c r="Q774" s="29" t="inlineStr">
        <is>
          <t>P</t>
        </is>
      </c>
      <c r="R774" s="120">
        <f>IF(COUNTIF(S774:T774,"F")&gt;=1,"FAIL",(IF(COUNTIF(S774:T774,"P")&gt;=1,"PASS",(IF(COUNTIF(S774:T774,"N/T")&gt;=1,"N/T",(IF(COUNTIF(S774:T774,"N/A")&gt;=1,"N/A","-")))))))</f>
        <v/>
      </c>
      <c r="S774" s="29" t="inlineStr">
        <is>
          <t>P</t>
        </is>
      </c>
      <c r="T774" s="29" t="inlineStr">
        <is>
          <t>P</t>
        </is>
      </c>
      <c r="U774" s="120">
        <f>IF(COUNTIF(V774:W774,"F")&gt;=1,"FAIL",(IF(COUNTIF(V774:W774,"P")&gt;=1,"PASS",(IF(COUNTIF(V774:W774,"N/T")&gt;=1,"N/T",(IF(COUNTIF(V774:W774,"N/A")&gt;=1,"N/A","-")))))))</f>
        <v/>
      </c>
      <c r="V774" s="29" t="inlineStr">
        <is>
          <t>P</t>
        </is>
      </c>
      <c r="W774" s="29" t="inlineStr">
        <is>
          <t>P</t>
        </is>
      </c>
      <c r="X774" s="29" t="n"/>
      <c r="Y774" s="29" t="n"/>
      <c r="Z774" s="39" t="n"/>
      <c r="AA774" s="29" t="n"/>
      <c r="AB774" s="29" t="n"/>
    </row>
    <row r="775" ht="79.2" customHeight="1" s="357">
      <c r="A775" s="108" t="inlineStr">
        <is>
          <t>R_005</t>
        </is>
      </c>
      <c r="B775" s="29" t="inlineStr">
        <is>
          <t>TC_MAP_0678</t>
        </is>
      </c>
      <c r="C775" s="29" t="inlineStr">
        <is>
          <t>Map</t>
        </is>
      </c>
      <c r="D775" s="29" t="inlineStr">
        <is>
          <t>장소/주소 검색</t>
        </is>
      </c>
      <c r="E775" s="29" t="inlineStr">
        <is>
          <t>장소/주소 검색 (Type1)</t>
        </is>
      </c>
      <c r="F775" s="29" t="inlineStr">
        <is>
          <t>POI 공유</t>
        </is>
      </c>
      <c r="G775" s="29" t="inlineStr">
        <is>
          <t>KR, EU</t>
        </is>
      </c>
      <c r="H775" s="30" t="n"/>
      <c r="I775" s="29" t="n">
        <v>4</v>
      </c>
      <c r="J775" s="16" t="n"/>
      <c r="K775" s="16" t="n"/>
      <c r="L775" s="30" t="inlineStr">
        <is>
          <t>1. Map 진입
2. 상단 검색 영역 선택
3. 임의의 장소 검색
4. [공유] 버튼 선택
5. 공유할 APP 선택
6. 공유 받은 링크 선택</t>
        </is>
      </c>
      <c r="M775" s="30" t="inlineStr">
        <is>
          <t>1. 외부 앱으로 해당 POI 화면으로 이동</t>
        </is>
      </c>
      <c r="N775" s="75">
        <f>IF(COUNTIF(P775:W775,"F")&gt;=1,"FAIL",(IF(COUNTIF(P775:W775,"P")&gt;=1,"PASS",(IF(COUNTIF(P775:W775,"N/T")&gt;=1,"N/T",(IF(COUNTIF(P775:W775,"N/A")&gt;=1,"N/A","-")))))))</f>
        <v/>
      </c>
      <c r="O775" s="120">
        <f>IF(COUNTIF(P775:Q775,"F")&gt;=1,"FAIL",(IF(COUNTIF(P775:Q775,"P")&gt;=1,"PASS",(IF(COUNTIF(P775:Q775,"N/T")&gt;=1,"N/T",(IF(COUNTIF(P775:Q775,"N/A")&gt;=1,"N/A","-")))))))</f>
        <v/>
      </c>
      <c r="P775" s="17" t="inlineStr">
        <is>
          <t>N/A</t>
        </is>
      </c>
      <c r="Q775" s="29" t="inlineStr">
        <is>
          <t>P</t>
        </is>
      </c>
      <c r="R775" s="120">
        <f>IF(COUNTIF(S775:T775,"F")&gt;=1,"FAIL",(IF(COUNTIF(S775:T775,"P")&gt;=1,"PASS",(IF(COUNTIF(S775:T775,"N/T")&gt;=1,"N/T",(IF(COUNTIF(S775:T775,"N/A")&gt;=1,"N/A","-")))))))</f>
        <v/>
      </c>
      <c r="S775" s="17" t="inlineStr">
        <is>
          <t>N/A</t>
        </is>
      </c>
      <c r="T775" s="29" t="inlineStr">
        <is>
          <t>P</t>
        </is>
      </c>
      <c r="U775" s="120">
        <f>IF(COUNTIF(V775:W775,"F")&gt;=1,"FAIL",(IF(COUNTIF(V775:W775,"P")&gt;=1,"PASS",(IF(COUNTIF(V775:W775,"N/T")&gt;=1,"N/T",(IF(COUNTIF(V775:W775,"N/A")&gt;=1,"N/A","-")))))))</f>
        <v/>
      </c>
      <c r="V775" s="17" t="inlineStr">
        <is>
          <t>N/A</t>
        </is>
      </c>
      <c r="W775" s="29" t="inlineStr">
        <is>
          <t>P</t>
        </is>
      </c>
      <c r="X775" s="29" t="inlineStr">
        <is>
          <t>SPAQA-15655
SPAQA-16564
SPAQA-25922</t>
        </is>
      </c>
      <c r="Y775" s="29" t="n"/>
      <c r="Z775" s="39" t="inlineStr">
        <is>
          <t>(공통) SPAQA-25922 이슈로 Android는 외부 앱 공유 확인 불가(N/A)</t>
        </is>
      </c>
      <c r="AA775" s="29" t="inlineStr">
        <is>
          <t>EU 미지원 기능(N/A)</t>
        </is>
      </c>
      <c r="AB775" s="29" t="n"/>
    </row>
    <row r="776" ht="66" customHeight="1" s="357">
      <c r="A776" s="108" t="inlineStr">
        <is>
          <t>Q_005</t>
        </is>
      </c>
      <c r="B776" s="29" t="inlineStr">
        <is>
          <t>TC_MAP_0679</t>
        </is>
      </c>
      <c r="C776" s="29" t="inlineStr">
        <is>
          <t>Map</t>
        </is>
      </c>
      <c r="D776" s="29" t="inlineStr">
        <is>
          <t>장소/주소 검색</t>
        </is>
      </c>
      <c r="E776" s="29" t="inlineStr">
        <is>
          <t>장소/주소 검색 (Type1)</t>
        </is>
      </c>
      <c r="F776" s="29" t="inlineStr">
        <is>
          <t>내 차로 전송</t>
        </is>
      </c>
      <c r="G776" s="29" t="inlineStr">
        <is>
          <t>EU</t>
        </is>
      </c>
      <c r="H776" s="30" t="n"/>
      <c r="I776" s="29" t="n">
        <v>1</v>
      </c>
      <c r="J776" s="30" t="inlineStr">
        <is>
          <t>1. 경유지가 추가된 상태</t>
        </is>
      </c>
      <c r="K776" s="16" t="n"/>
      <c r="L776" s="30" t="inlineStr">
        <is>
          <t>1. Map 진입
2. 상단 검색 영역 선택
3. 임의의 장소 검색
4. [내 차로 전송] 버튼 선택
5. [취소] 버튼 선택</t>
        </is>
      </c>
      <c r="M776" s="30" t="inlineStr">
        <is>
          <t>1. 팝업 닫힘</t>
        </is>
      </c>
      <c r="N776" s="75">
        <f>IF(COUNTIF(P776:W776,"F")&gt;=1,"FAIL",(IF(COUNTIF(P776:W776,"P")&gt;=1,"PASS",(IF(COUNTIF(P776:W776,"N/T")&gt;=1,"N/T",(IF(COUNTIF(P776:W776,"N/A")&gt;=1,"N/A","-")))))))</f>
        <v/>
      </c>
      <c r="O776" s="81">
        <f>IF(COUNTIF(P776:Q776,"F")&gt;=1,"FAIL",(IF(COUNTIF(P776:Q776,"P")&gt;=1,"PASS",(IF(COUNTIF(P776:Q776,"N/T")&gt;=1,"N/T",(IF(COUNTIF(P776:Q776,"N/A")&gt;=1,"N/A","-")))))))</f>
        <v/>
      </c>
      <c r="P776" s="29" t="inlineStr">
        <is>
          <t>P</t>
        </is>
      </c>
      <c r="Q776" s="29" t="inlineStr">
        <is>
          <t>P</t>
        </is>
      </c>
      <c r="R776" s="120">
        <f>IF(COUNTIF(S776:T776,"F")&gt;=1,"FAIL",(IF(COUNTIF(S776:T776,"P")&gt;=1,"PASS",(IF(COUNTIF(S776:T776,"N/T")&gt;=1,"N/T",(IF(COUNTIF(S776:T776,"N/A")&gt;=1,"N/A","-")))))))</f>
        <v/>
      </c>
      <c r="S776" s="29" t="inlineStr">
        <is>
          <t>P</t>
        </is>
      </c>
      <c r="T776" s="29" t="inlineStr">
        <is>
          <t>P</t>
        </is>
      </c>
      <c r="U776" s="120">
        <f>IF(COUNTIF(V776:W776,"F")&gt;=1,"FAIL",(IF(COUNTIF(V776:W776,"P")&gt;=1,"PASS",(IF(COUNTIF(V776:W776,"N/T")&gt;=1,"N/T",(IF(COUNTIF(V776:W776,"N/A")&gt;=1,"N/A","-")))))))</f>
        <v/>
      </c>
      <c r="V776" s="29" t="inlineStr">
        <is>
          <t>P</t>
        </is>
      </c>
      <c r="W776" s="29" t="inlineStr">
        <is>
          <t>P</t>
        </is>
      </c>
      <c r="X776" s="29" t="n"/>
      <c r="Y776" s="29" t="n"/>
      <c r="Z776" s="39" t="n"/>
      <c r="AA776" s="29" t="n"/>
      <c r="AB776" s="29" t="inlineStr">
        <is>
          <t>Sanity, CheckList</t>
        </is>
      </c>
    </row>
    <row r="777" ht="66" customHeight="1" s="357">
      <c r="A777" s="107" t="n"/>
      <c r="B777" s="29" t="inlineStr">
        <is>
          <t>TC_MAP_0680</t>
        </is>
      </c>
      <c r="C777" s="29" t="inlineStr">
        <is>
          <t>Map</t>
        </is>
      </c>
      <c r="D777" s="29" t="inlineStr">
        <is>
          <t>장소/주소 검색</t>
        </is>
      </c>
      <c r="E777" s="29" t="inlineStr">
        <is>
          <t>장소/주소 검색 (Type1)</t>
        </is>
      </c>
      <c r="F777" s="29" t="inlineStr">
        <is>
          <t>내 차로 전송</t>
        </is>
      </c>
      <c r="G777" s="29" t="inlineStr">
        <is>
          <t>EU</t>
        </is>
      </c>
      <c r="H777" s="30" t="n"/>
      <c r="I777" s="29" t="n">
        <v>1</v>
      </c>
      <c r="J777" s="30" t="inlineStr">
        <is>
          <t>1. 앱 포그라운드 상태</t>
        </is>
      </c>
      <c r="K777" s="30" t="inlineStr">
        <is>
          <t>1. 목적지만 전송 가능한 차량</t>
        </is>
      </c>
      <c r="L777" s="30" t="inlineStr">
        <is>
          <t>1. Map 진입
2. 상단 검색 영역 선택
3. 임의의 장소 검색
4. [내 차로 전송] 버튼 선택
5. [목적지 전송] 버튼 선택</t>
        </is>
      </c>
      <c r="M777" s="30" t="inlineStr">
        <is>
          <t>1. 목적지 전송 명령 실행 및 로딩 제공
2. 목적지 전송 완료 토스트 제공
- The location has been sent.</t>
        </is>
      </c>
      <c r="N777" s="75">
        <f>IF(COUNTIF(P777:W777,"F")&gt;=1,"FAIL",(IF(COUNTIF(P777:W777,"P")&gt;=1,"PASS",(IF(COUNTIF(P777:W777,"N/T")&gt;=1,"N/T",(IF(COUNTIF(P777:W777,"N/A")&gt;=1,"N/A","-")))))))</f>
        <v/>
      </c>
      <c r="O777" s="81">
        <f>IF(COUNTIF(P777:Q777,"F")&gt;=1,"FAIL",(IF(COUNTIF(P777:Q777,"P")&gt;=1,"PASS",(IF(COUNTIF(P777:Q777,"N/T")&gt;=1,"N/T",(IF(COUNTIF(P777:Q777,"N/A")&gt;=1,"N/A","-")))))))</f>
        <v/>
      </c>
      <c r="P777" s="29" t="inlineStr">
        <is>
          <t>P</t>
        </is>
      </c>
      <c r="Q777" s="29" t="inlineStr">
        <is>
          <t>P</t>
        </is>
      </c>
      <c r="R777" s="120">
        <f>IF(COUNTIF(S777:T777,"F")&gt;=1,"FAIL",(IF(COUNTIF(S777:T777,"P")&gt;=1,"PASS",(IF(COUNTIF(S777:T777,"N/T")&gt;=1,"N/T",(IF(COUNTIF(S777:T777,"N/A")&gt;=1,"N/A","-")))))))</f>
        <v/>
      </c>
      <c r="S777" s="29" t="inlineStr">
        <is>
          <t>P</t>
        </is>
      </c>
      <c r="T777" s="29" t="inlineStr">
        <is>
          <t>P</t>
        </is>
      </c>
      <c r="U777" s="120">
        <f>IF(COUNTIF(V777:W777,"F")&gt;=1,"FAIL",(IF(COUNTIF(V777:W777,"P")&gt;=1,"PASS",(IF(COUNTIF(V777:W777,"N/T")&gt;=1,"N/T",(IF(COUNTIF(V777:W777,"N/A")&gt;=1,"N/A","-")))))))</f>
        <v/>
      </c>
      <c r="V777" s="29" t="inlineStr">
        <is>
          <t>P</t>
        </is>
      </c>
      <c r="W777" s="29" t="inlineStr">
        <is>
          <t>P</t>
        </is>
      </c>
      <c r="X777" s="29" t="inlineStr">
        <is>
          <t>SPAQA-18881</t>
        </is>
      </c>
      <c r="Y777" s="29" t="n"/>
      <c r="Z777" s="39" t="n"/>
      <c r="AA777" s="29" t="n"/>
      <c r="AB777" s="29" t="inlineStr">
        <is>
          <t>Sanity, CheckList</t>
        </is>
      </c>
    </row>
    <row r="778" ht="92.40000000000001" customHeight="1" s="357">
      <c r="A778" s="108" t="inlineStr">
        <is>
          <t>Y_033</t>
        </is>
      </c>
      <c r="B778" s="29" t="inlineStr">
        <is>
          <t>TC_MAP_0681</t>
        </is>
      </c>
      <c r="C778" s="29" t="inlineStr">
        <is>
          <t>Map</t>
        </is>
      </c>
      <c r="D778" s="29" t="inlineStr">
        <is>
          <t>장소/주소 검색</t>
        </is>
      </c>
      <c r="E778" s="29" t="inlineStr">
        <is>
          <t>장소/주소 검색 (Type1)</t>
        </is>
      </c>
      <c r="F778" s="29" t="inlineStr">
        <is>
          <t>내 차로 전송</t>
        </is>
      </c>
      <c r="G778" s="29" t="inlineStr">
        <is>
          <t>EU</t>
        </is>
      </c>
      <c r="H778" s="66" t="n"/>
      <c r="I778" s="29" t="n">
        <v>5</v>
      </c>
      <c r="J778" s="63" t="n"/>
      <c r="K778" s="30" t="inlineStr">
        <is>
          <t>1. FMST(대형 트럭)
2. FMST2(중형 트럭)
3. FMSB(대형 버스)
4. FMSBE(소형 버스)</t>
        </is>
      </c>
      <c r="L778" s="30" t="inlineStr">
        <is>
          <t>1. Map 진입
2. 상단 검색 영역 선택
3. 임의의 장소 검색
4. [내 차로 전송] 버튼 선택</t>
        </is>
      </c>
      <c r="M778" s="30" t="inlineStr">
        <is>
          <t>1. 내 차로 전송 팝업
- 차량으로 목적지를 전송하시겠습니까?
전송된 목적지는 [차량 단말 &gt; (서비스 명) &gt; 목적지 수신목록] 에서 확인할 수 있습니다.
- 목적지 : 상호명
※ 경유지가 미지원되는 차량입니다.
- [취소] 버튼, [목적지 전송] 버튼</t>
        </is>
      </c>
      <c r="N778" s="92">
        <f>IF(COUNTIF(P778:W778,"F")&gt;=1,"FAIL",(IF(COUNTIF(P778:W778,"P")&gt;=1,"PASS",(IF(COUNTIF(P778:W778,"N/T")&gt;=1,"N/T",(IF(COUNTIF(P778:W778,"N/A")&gt;=1,"N/A","-")))))))</f>
        <v/>
      </c>
      <c r="O778" s="81">
        <f>IF(COUNTIF(P778:Q778,"F")&gt;=1,"FAIL",(IF(COUNTIF(P778:Q778,"P")&gt;=1,"PASS",(IF(COUNTIF(P778:Q778,"N/T")&gt;=1,"N/T",(IF(COUNTIF(P778:Q778,"N/A")&gt;=1,"N/A","-")))))))</f>
        <v/>
      </c>
      <c r="P778" s="29" t="inlineStr">
        <is>
          <t>N/T</t>
        </is>
      </c>
      <c r="Q778" s="29" t="inlineStr">
        <is>
          <t>N/T</t>
        </is>
      </c>
      <c r="R778" s="120">
        <f>IF(COUNTIF(S778:T778,"F")&gt;=1,"FAIL",(IF(COUNTIF(S778:T778,"P")&gt;=1,"PASS",(IF(COUNTIF(S778:T778,"N/T")&gt;=1,"N/T",(IF(COUNTIF(S778:T778,"N/A")&gt;=1,"N/A","-")))))))</f>
        <v/>
      </c>
      <c r="S778" s="29" t="inlineStr">
        <is>
          <t>N/T</t>
        </is>
      </c>
      <c r="T778" s="29" t="inlineStr">
        <is>
          <t>N/T</t>
        </is>
      </c>
      <c r="U778" s="120">
        <f>IF(COUNTIF(V778:W778,"F")&gt;=1,"FAIL",(IF(COUNTIF(V778:W778,"P")&gt;=1,"PASS",(IF(COUNTIF(V778:W778,"N/T")&gt;=1,"N/T",(IF(COUNTIF(V778:W778,"N/A")&gt;=1,"N/A","-")))))))</f>
        <v/>
      </c>
      <c r="V778" s="29" t="inlineStr">
        <is>
          <t>N/T</t>
        </is>
      </c>
      <c r="W778" s="29" t="inlineStr">
        <is>
          <t>N/T</t>
        </is>
      </c>
      <c r="X778" s="29" t="n"/>
      <c r="Y778" s="29" t="n"/>
      <c r="Z778" s="39" t="inlineStr">
        <is>
          <t>(공통) Pre-condition에 있는 차량 필요(N/T)</t>
        </is>
      </c>
      <c r="AA778" s="29" t="inlineStr">
        <is>
          <t>N/T : 차량/디바이스 필요(조건)</t>
        </is>
      </c>
      <c r="AB778" s="29" t="n"/>
    </row>
    <row r="779" ht="66" customHeight="1" s="357">
      <c r="A779" s="108" t="inlineStr">
        <is>
          <t>Y_034</t>
        </is>
      </c>
      <c r="B779" s="29" t="inlineStr">
        <is>
          <t>TC_MAP_0682</t>
        </is>
      </c>
      <c r="C779" s="29" t="inlineStr">
        <is>
          <t>Map</t>
        </is>
      </c>
      <c r="D779" s="29" t="inlineStr">
        <is>
          <t>장소/주소 검색</t>
        </is>
      </c>
      <c r="E779" s="29" t="inlineStr">
        <is>
          <t>장소/주소 검색 (Type1)</t>
        </is>
      </c>
      <c r="F779" s="29" t="inlineStr">
        <is>
          <t>내 차로 전송</t>
        </is>
      </c>
      <c r="G779" s="29" t="inlineStr">
        <is>
          <t>EU</t>
        </is>
      </c>
      <c r="H779" s="66" t="n"/>
      <c r="I779" s="29" t="n">
        <v>5</v>
      </c>
      <c r="J779" s="63" t="n"/>
      <c r="K779" s="30" t="inlineStr">
        <is>
          <t>1. FMST(대형 트럭)
2. FMST2(중형 트럭)
3. FMSB(대형 버스)
4. FMSBE(소형 버스)</t>
        </is>
      </c>
      <c r="L779" s="30" t="inlineStr">
        <is>
          <t>1. Map 진입
2. 상단 검색 영역 선택
3. 임의의 장소 검색
4. [내 차로 전송] 버튼 선택
5. [취소] 버튼 선택</t>
        </is>
      </c>
      <c r="M779" s="30" t="inlineStr">
        <is>
          <t>1. 팝업 닫힘</t>
        </is>
      </c>
      <c r="N779" s="92">
        <f>IF(COUNTIF(P779:W779,"F")&gt;=1,"FAIL",(IF(COUNTIF(P779:W779,"P")&gt;=1,"PASS",(IF(COUNTIF(P779:W779,"N/T")&gt;=1,"N/T",(IF(COUNTIF(P779:W779,"N/A")&gt;=1,"N/A","-")))))))</f>
        <v/>
      </c>
      <c r="O779" s="81">
        <f>IF(COUNTIF(P779:Q779,"F")&gt;=1,"FAIL",(IF(COUNTIF(P779:Q779,"P")&gt;=1,"PASS",(IF(COUNTIF(P779:Q779,"N/T")&gt;=1,"N/T",(IF(COUNTIF(P779:Q779,"N/A")&gt;=1,"N/A","-")))))))</f>
        <v/>
      </c>
      <c r="P779" s="29" t="inlineStr">
        <is>
          <t>N/T</t>
        </is>
      </c>
      <c r="Q779" s="29" t="inlineStr">
        <is>
          <t>N/T</t>
        </is>
      </c>
      <c r="R779" s="120">
        <f>IF(COUNTIF(S779:T779,"F")&gt;=1,"FAIL",(IF(COUNTIF(S779:T779,"P")&gt;=1,"PASS",(IF(COUNTIF(S779:T779,"N/T")&gt;=1,"N/T",(IF(COUNTIF(S779:T779,"N/A")&gt;=1,"N/A","-")))))))</f>
        <v/>
      </c>
      <c r="S779" s="29" t="inlineStr">
        <is>
          <t>N/T</t>
        </is>
      </c>
      <c r="T779" s="29" t="inlineStr">
        <is>
          <t>N/T</t>
        </is>
      </c>
      <c r="U779" s="120">
        <f>IF(COUNTIF(V779:W779,"F")&gt;=1,"FAIL",(IF(COUNTIF(V779:W779,"P")&gt;=1,"PASS",(IF(COUNTIF(V779:W779,"N/T")&gt;=1,"N/T",(IF(COUNTIF(V779:W779,"N/A")&gt;=1,"N/A","-")))))))</f>
        <v/>
      </c>
      <c r="V779" s="29" t="inlineStr">
        <is>
          <t>N/T</t>
        </is>
      </c>
      <c r="W779" s="29" t="inlineStr">
        <is>
          <t>N/T</t>
        </is>
      </c>
      <c r="X779" s="29" t="n"/>
      <c r="Y779" s="29" t="n"/>
      <c r="Z779" s="39" t="inlineStr">
        <is>
          <t>(공통) Pre-condition에 있는 차량 필요(N/T)</t>
        </is>
      </c>
      <c r="AA779" s="29" t="inlineStr">
        <is>
          <t>N/T : 차량/디바이스 필요(조건)</t>
        </is>
      </c>
      <c r="AB779" s="29" t="n"/>
    </row>
    <row r="780" ht="66" customHeight="1" s="357">
      <c r="A780" s="108" t="inlineStr">
        <is>
          <t>Y_035</t>
        </is>
      </c>
      <c r="B780" s="29" t="inlineStr">
        <is>
          <t>TC_MAP_0683</t>
        </is>
      </c>
      <c r="C780" s="29" t="inlineStr">
        <is>
          <t>Map</t>
        </is>
      </c>
      <c r="D780" s="29" t="inlineStr">
        <is>
          <t>장소/주소 검색</t>
        </is>
      </c>
      <c r="E780" s="29" t="inlineStr">
        <is>
          <t>장소/주소 검색 (Type1)</t>
        </is>
      </c>
      <c r="F780" s="29" t="inlineStr">
        <is>
          <t>내 차로 전송</t>
        </is>
      </c>
      <c r="G780" s="29" t="inlineStr">
        <is>
          <t>EU</t>
        </is>
      </c>
      <c r="H780" s="66" t="n"/>
      <c r="I780" s="29" t="n">
        <v>5</v>
      </c>
      <c r="J780" s="30" t="inlineStr">
        <is>
          <t>1. 앱 포그라운드 상태</t>
        </is>
      </c>
      <c r="K780" s="30" t="inlineStr">
        <is>
          <t>1. FMST(대형 트럭)
2. FMST2(중형 트럭)
3. FMSB(대형 버스)
4. FMSBE(소형 버스)</t>
        </is>
      </c>
      <c r="L780" s="30" t="inlineStr">
        <is>
          <t>1. Map 진입
2. 상단 검색 영역 선택
3. 임의의 장소 검색
4. [내 차로 전송] 버튼 선택
5. [목적지 전송] 버튼 선택</t>
        </is>
      </c>
      <c r="M780" s="30" t="inlineStr">
        <is>
          <t>1. 목적지 전송 명령 실행 및 로딩 제공
2. 목적지 전송 완료 토스트 제공
- 목적지를 전송했습니다.</t>
        </is>
      </c>
      <c r="N780" s="92">
        <f>IF(COUNTIF(P780:W780,"F")&gt;=1,"FAIL",(IF(COUNTIF(P780:W780,"P")&gt;=1,"PASS",(IF(COUNTIF(P780:W780,"N/T")&gt;=1,"N/T",(IF(COUNTIF(P780:W780,"N/A")&gt;=1,"N/A","-")))))))</f>
        <v/>
      </c>
      <c r="O780" s="81">
        <f>IF(COUNTIF(P780:Q780,"F")&gt;=1,"FAIL",(IF(COUNTIF(P780:Q780,"P")&gt;=1,"PASS",(IF(COUNTIF(P780:Q780,"N/T")&gt;=1,"N/T",(IF(COUNTIF(P780:Q780,"N/A")&gt;=1,"N/A","-")))))))</f>
        <v/>
      </c>
      <c r="P780" s="29" t="inlineStr">
        <is>
          <t>N/T</t>
        </is>
      </c>
      <c r="Q780" s="29" t="inlineStr">
        <is>
          <t>N/T</t>
        </is>
      </c>
      <c r="R780" s="120">
        <f>IF(COUNTIF(S780:T780,"F")&gt;=1,"FAIL",(IF(COUNTIF(S780:T780,"P")&gt;=1,"PASS",(IF(COUNTIF(S780:T780,"N/T")&gt;=1,"N/T",(IF(COUNTIF(S780:T780,"N/A")&gt;=1,"N/A","-")))))))</f>
        <v/>
      </c>
      <c r="S780" s="29" t="inlineStr">
        <is>
          <t>N/T</t>
        </is>
      </c>
      <c r="T780" s="29" t="inlineStr">
        <is>
          <t>N/T</t>
        </is>
      </c>
      <c r="U780" s="120">
        <f>IF(COUNTIF(V780:W780,"F")&gt;=1,"FAIL",(IF(COUNTIF(V780:W780,"P")&gt;=1,"PASS",(IF(COUNTIF(V780:W780,"N/T")&gt;=1,"N/T",(IF(COUNTIF(V780:W780,"N/A")&gt;=1,"N/A","-")))))))</f>
        <v/>
      </c>
      <c r="V780" s="29" t="inlineStr">
        <is>
          <t>N/T</t>
        </is>
      </c>
      <c r="W780" s="29" t="inlineStr">
        <is>
          <t>N/T</t>
        </is>
      </c>
      <c r="X780" s="29" t="n"/>
      <c r="Y780" s="29" t="n"/>
      <c r="Z780" s="39" t="inlineStr">
        <is>
          <t>(공통) Pre-condition에 있는 차량 필요(N/T)</t>
        </is>
      </c>
      <c r="AA780" s="29" t="inlineStr">
        <is>
          <t>N/T : 차량/디바이스 필요(조건)</t>
        </is>
      </c>
      <c r="AB780" s="29" t="n"/>
    </row>
    <row r="781" ht="66" customHeight="1" s="357">
      <c r="A781" s="108" t="inlineStr">
        <is>
          <t>Y_036</t>
        </is>
      </c>
      <c r="B781" s="29" t="inlineStr">
        <is>
          <t>TC_MAP_0684</t>
        </is>
      </c>
      <c r="C781" s="29" t="inlineStr">
        <is>
          <t>Map</t>
        </is>
      </c>
      <c r="D781" s="29" t="inlineStr">
        <is>
          <t>장소/주소 검색</t>
        </is>
      </c>
      <c r="E781" s="29" t="inlineStr">
        <is>
          <t>장소/주소 검색 (Type1)</t>
        </is>
      </c>
      <c r="F781" s="29" t="inlineStr">
        <is>
          <t>내 차로 전송</t>
        </is>
      </c>
      <c r="G781" s="29" t="inlineStr">
        <is>
          <t>EU</t>
        </is>
      </c>
      <c r="H781" s="66" t="n"/>
      <c r="I781" s="29" t="n">
        <v>5</v>
      </c>
      <c r="J781" s="30" t="inlineStr">
        <is>
          <t>1. 앱 백그라운드 상태</t>
        </is>
      </c>
      <c r="K781" s="30" t="inlineStr">
        <is>
          <t>1. FMST(대형 트럭)
2. FMST2(중형 트럭)
3. FMSB(대형 버스)
4. FMSBE(소형 버스)</t>
        </is>
      </c>
      <c r="L781" s="30" t="inlineStr">
        <is>
          <t>1. Map 진입
2. 상단 검색 영역 선택
3. 임의의 장소 검색
4. [내 차로 전송] 버튼 선택
5. [목적지 전송] 버튼 선택</t>
        </is>
      </c>
      <c r="M781" s="30" t="inlineStr">
        <is>
          <t>1. 목적지 전송 명령 실행 및 로딩 제공
2. 목적지 전송 완료 토스트 미제공</t>
        </is>
      </c>
      <c r="N781" s="92">
        <f>IF(COUNTIF(P781:W781,"F")&gt;=1,"FAIL",(IF(COUNTIF(P781:W781,"P")&gt;=1,"PASS",(IF(COUNTIF(P781:W781,"N/T")&gt;=1,"N/T",(IF(COUNTIF(P781:W781,"N/A")&gt;=1,"N/A","-")))))))</f>
        <v/>
      </c>
      <c r="O781" s="81">
        <f>IF(COUNTIF(P781:Q781,"F")&gt;=1,"FAIL",(IF(COUNTIF(P781:Q781,"P")&gt;=1,"PASS",(IF(COUNTIF(P781:Q781,"N/T")&gt;=1,"N/T",(IF(COUNTIF(P781:Q781,"N/A")&gt;=1,"N/A","-")))))))</f>
        <v/>
      </c>
      <c r="P781" s="29" t="inlineStr">
        <is>
          <t>N/T</t>
        </is>
      </c>
      <c r="Q781" s="29" t="inlineStr">
        <is>
          <t>N/T</t>
        </is>
      </c>
      <c r="R781" s="120">
        <f>IF(COUNTIF(S781:T781,"F")&gt;=1,"FAIL",(IF(COUNTIF(S781:T781,"P")&gt;=1,"PASS",(IF(COUNTIF(S781:T781,"N/T")&gt;=1,"N/T",(IF(COUNTIF(S781:T781,"N/A")&gt;=1,"N/A","-")))))))</f>
        <v/>
      </c>
      <c r="S781" s="29" t="inlineStr">
        <is>
          <t>N/T</t>
        </is>
      </c>
      <c r="T781" s="29" t="inlineStr">
        <is>
          <t>N/T</t>
        </is>
      </c>
      <c r="U781" s="120">
        <f>IF(COUNTIF(V781:W781,"F")&gt;=1,"FAIL",(IF(COUNTIF(V781:W781,"P")&gt;=1,"PASS",(IF(COUNTIF(V781:W781,"N/T")&gt;=1,"N/T",(IF(COUNTIF(V781:W781,"N/A")&gt;=1,"N/A","-")))))))</f>
        <v/>
      </c>
      <c r="V781" s="29" t="inlineStr">
        <is>
          <t>N/T</t>
        </is>
      </c>
      <c r="W781" s="29" t="inlineStr">
        <is>
          <t>N/T</t>
        </is>
      </c>
      <c r="X781" s="29" t="n"/>
      <c r="Y781" s="29" t="n"/>
      <c r="Z781" s="39" t="inlineStr">
        <is>
          <t>(공통) Pre-condition에 있는 차량 필요(N/T)</t>
        </is>
      </c>
      <c r="AA781" s="29" t="inlineStr">
        <is>
          <t>N/T : 차량/디바이스 필요(조건)</t>
        </is>
      </c>
      <c r="AB781" s="29" t="n"/>
    </row>
    <row r="782" ht="66" customHeight="1" s="357">
      <c r="A782" s="108" t="inlineStr">
        <is>
          <t>R_046</t>
        </is>
      </c>
      <c r="B782" s="29" t="inlineStr">
        <is>
          <t>TC_MAP_0685</t>
        </is>
      </c>
      <c r="C782" s="29" t="inlineStr">
        <is>
          <t>Map</t>
        </is>
      </c>
      <c r="D782" s="29" t="inlineStr">
        <is>
          <t>장소/주소 검색</t>
        </is>
      </c>
      <c r="E782" s="29" t="inlineStr">
        <is>
          <t>장소/주소 검색 (Type1)</t>
        </is>
      </c>
      <c r="F782" s="29" t="inlineStr">
        <is>
          <t>내 차로 전송</t>
        </is>
      </c>
      <c r="G782" s="29" t="inlineStr">
        <is>
          <t>KR, EU, NA</t>
        </is>
      </c>
      <c r="H782" s="30" t="n"/>
      <c r="I782" s="29" t="n">
        <v>4</v>
      </c>
      <c r="J782" s="16" t="n"/>
      <c r="K782" s="30" t="inlineStr">
        <is>
          <t>1. 내 차로 전송 기능 지원 차량</t>
        </is>
      </c>
      <c r="L782" s="30" t="inlineStr">
        <is>
          <t xml:space="preserve">1. Map 진입
2. 장소/주소검색
   POI 상세
   경로 탐색 실행
3. [내 차로 전송]버튼 선택 </t>
        </is>
      </c>
      <c r="M782" s="30" t="inlineStr">
        <is>
          <t>1. 목적지 전송 실행 명령 및 로딩 제공</t>
        </is>
      </c>
      <c r="N782" s="75">
        <f>IF(COUNTIF(P782:W782,"F")&gt;=1,"FAIL",(IF(COUNTIF(P782:W782,"P")&gt;=1,"PASS",(IF(COUNTIF(P782:W782,"N/T")&gt;=1,"N/T",(IF(COUNTIF(P782:W782,"N/A")&gt;=1,"N/A","-")))))))</f>
        <v/>
      </c>
      <c r="O782" s="120">
        <f>IF(COUNTIF(P782:Q782,"F")&gt;=1,"FAIL",(IF(COUNTIF(P782:Q782,"P")&gt;=1,"PASS",(IF(COUNTIF(P782:Q782,"N/T")&gt;=1,"N/T",(IF(COUNTIF(P782:Q782,"N/A")&gt;=1,"N/A","-")))))))</f>
        <v/>
      </c>
      <c r="P782" s="29" t="inlineStr">
        <is>
          <t>P</t>
        </is>
      </c>
      <c r="Q782" s="29" t="inlineStr">
        <is>
          <t>P</t>
        </is>
      </c>
      <c r="R782" s="120">
        <f>IF(COUNTIF(S782:T782,"F")&gt;=1,"FAIL",(IF(COUNTIF(S782:T782,"P")&gt;=1,"PASS",(IF(COUNTIF(S782:T782,"N/T")&gt;=1,"N/T",(IF(COUNTIF(S782:T782,"N/A")&gt;=1,"N/A","-")))))))</f>
        <v/>
      </c>
      <c r="S782" s="29" t="inlineStr">
        <is>
          <t>P</t>
        </is>
      </c>
      <c r="T782" s="29" t="inlineStr">
        <is>
          <t>P</t>
        </is>
      </c>
      <c r="U782" s="120">
        <f>IF(COUNTIF(V782:W782,"F")&gt;=1,"FAIL",(IF(COUNTIF(V782:W782,"P")&gt;=1,"PASS",(IF(COUNTIF(V782:W782,"N/T")&gt;=1,"N/T",(IF(COUNTIF(V782:W782,"N/A")&gt;=1,"N/A","-")))))))</f>
        <v/>
      </c>
      <c r="V782" s="29" t="inlineStr">
        <is>
          <t>P</t>
        </is>
      </c>
      <c r="W782" s="29" t="inlineStr">
        <is>
          <t>P</t>
        </is>
      </c>
      <c r="X782" s="29" t="inlineStr">
        <is>
          <t>SPAQA-21842
SPAQA-25341</t>
        </is>
      </c>
      <c r="Y782" s="29" t="n"/>
      <c r="Z782" s="39" t="n"/>
      <c r="AA782" s="29" t="n"/>
      <c r="AB782" s="29" t="n"/>
    </row>
    <row r="783" ht="39.6" customHeight="1" s="357">
      <c r="A783" s="108" t="inlineStr">
        <is>
          <t>R_047</t>
        </is>
      </c>
      <c r="B783" s="29" t="inlineStr">
        <is>
          <t>TC_MAP_0686</t>
        </is>
      </c>
      <c r="C783" s="29" t="inlineStr">
        <is>
          <t>Map</t>
        </is>
      </c>
      <c r="D783" s="17" t="inlineStr">
        <is>
          <t>장소/주소 검색</t>
        </is>
      </c>
      <c r="E783" s="29" t="inlineStr">
        <is>
          <t>장소/주소 검색 (Type2)</t>
        </is>
      </c>
      <c r="F783" s="29" t="inlineStr">
        <is>
          <t>장소/주소 검색 (Type2)</t>
        </is>
      </c>
      <c r="G783" s="29" t="inlineStr">
        <is>
          <t>EU</t>
        </is>
      </c>
      <c r="H783" s="66" t="n"/>
      <c r="I783" s="29" t="n">
        <v>4</v>
      </c>
      <c r="J783" s="30" t="inlineStr">
        <is>
          <t>1. 프로필 등록</t>
        </is>
      </c>
      <c r="K783" s="30" t="inlineStr">
        <is>
          <t>1. evs2.0 지원</t>
        </is>
      </c>
      <c r="L783" s="30" t="inlineStr">
        <is>
          <t>1. Map 진입
2. 장소/주소 검색 (Type2) 화면 진입
3. 즐겨찾기 영역 확인</t>
        </is>
      </c>
      <c r="M783" s="30" t="inlineStr">
        <is>
          <t>1. 즐겨찾는 충전소 칩 제공</t>
        </is>
      </c>
      <c r="N783" s="92">
        <f>IF(COUNTIF(P783:W783,"F")&gt;=1,"FAIL",(IF(COUNTIF(P783:W783,"P")&gt;=1,"PASS",(IF(COUNTIF(P783:W783,"N/T")&gt;=1,"N/T",(IF(COUNTIF(P783:W783,"N/A")&gt;=1,"N/A","-")))))))</f>
        <v/>
      </c>
      <c r="O783" s="81">
        <f>IF(COUNTIF(P783:Q783,"F")&gt;=1,"FAIL",(IF(COUNTIF(P783:Q783,"P")&gt;=1,"PASS",(IF(COUNTIF(P783:Q783,"N/T")&gt;=1,"N/T",(IF(COUNTIF(P783:Q783,"N/A")&gt;=1,"N/A","-")))))))</f>
        <v/>
      </c>
      <c r="P783" s="29" t="inlineStr">
        <is>
          <t>N/T</t>
        </is>
      </c>
      <c r="Q783" s="29" t="inlineStr">
        <is>
          <t>N/T</t>
        </is>
      </c>
      <c r="R783" s="120">
        <f>IF(COUNTIF(S783:T783,"F")&gt;=1,"FAIL",(IF(COUNTIF(S783:T783,"P")&gt;=1,"PASS",(IF(COUNTIF(S783:T783,"N/T")&gt;=1,"N/T",(IF(COUNTIF(S783:T783,"N/A")&gt;=1,"N/A","-")))))))</f>
        <v/>
      </c>
      <c r="S783" s="29" t="inlineStr">
        <is>
          <t>N/T</t>
        </is>
      </c>
      <c r="T783" s="29" t="inlineStr">
        <is>
          <t>N/T</t>
        </is>
      </c>
      <c r="U783" s="120">
        <f>IF(COUNTIF(V783:W783,"F")&gt;=1,"FAIL",(IF(COUNTIF(V783:W783,"P")&gt;=1,"PASS",(IF(COUNTIF(V783:W783,"N/T")&gt;=1,"N/T",(IF(COUNTIF(V783:W783,"N/A")&gt;=1,"N/A","-")))))))</f>
        <v/>
      </c>
      <c r="V783" s="29" t="inlineStr">
        <is>
          <t>N/T</t>
        </is>
      </c>
      <c r="W783" s="29" t="inlineStr">
        <is>
          <t>N/T</t>
        </is>
      </c>
      <c r="X783" s="29" t="n"/>
      <c r="Y783" s="29" t="n"/>
      <c r="Z783" s="39" t="inlineStr">
        <is>
          <t>(공통) EVS 2.0 지원 차량 필요(N/T)</t>
        </is>
      </c>
      <c r="AA783" s="29" t="inlineStr">
        <is>
          <t>N/T : 차량/디바이스 필요(조건)</t>
        </is>
      </c>
      <c r="AB783" s="29" t="n"/>
    </row>
    <row r="784" ht="39.6" customHeight="1" s="357">
      <c r="A784" s="108" t="inlineStr">
        <is>
          <t>R_048</t>
        </is>
      </c>
      <c r="B784" s="29" t="inlineStr">
        <is>
          <t>TC_MAP_0687</t>
        </is>
      </c>
      <c r="C784" s="29" t="inlineStr">
        <is>
          <t>Map</t>
        </is>
      </c>
      <c r="D784" s="17" t="inlineStr">
        <is>
          <t>장소/주소 검색</t>
        </is>
      </c>
      <c r="E784" s="29" t="inlineStr">
        <is>
          <t>장소/주소 검색 (Type2)</t>
        </is>
      </c>
      <c r="F784" s="29" t="inlineStr">
        <is>
          <t>장소/주소 검색 (Type2)</t>
        </is>
      </c>
      <c r="G784" s="29" t="inlineStr">
        <is>
          <t>EU</t>
        </is>
      </c>
      <c r="H784" s="66" t="n"/>
      <c r="I784" s="29" t="n">
        <v>4</v>
      </c>
      <c r="J784" s="30" t="inlineStr">
        <is>
          <t>1. 프로필 등록</t>
        </is>
      </c>
      <c r="K784" s="30" t="inlineStr">
        <is>
          <t>1. evs2.0 미지원</t>
        </is>
      </c>
      <c r="L784" s="30" t="inlineStr">
        <is>
          <t>1. Map 진입
2. 장소/주소 검색 (Type2) 화면 진입
3. 즐겨찾기 영역 확인</t>
        </is>
      </c>
      <c r="M784" s="30" t="inlineStr">
        <is>
          <t>1. 즐겨찾는 충전소 칩 미제공</t>
        </is>
      </c>
      <c r="N784" s="75">
        <f>IF(COUNTIF(P784:W784,"F")&gt;=1,"FAIL",(IF(COUNTIF(P784:W784,"P")&gt;=1,"PASS",(IF(COUNTIF(P784:W784,"N/T")&gt;=1,"N/T",(IF(COUNTIF(P784:W784,"N/A")&gt;=1,"N/A","-")))))))</f>
        <v/>
      </c>
      <c r="O784" s="120">
        <f>IF(COUNTIF(P784:Q784,"F")&gt;=1,"FAIL",(IF(COUNTIF(P784:Q784,"P")&gt;=1,"PASS",(IF(COUNTIF(P784:Q784,"N/T")&gt;=1,"N/T",(IF(COUNTIF(P784:Q784,"N/A")&gt;=1,"N/A","-")))))))</f>
        <v/>
      </c>
      <c r="P784" s="29" t="inlineStr">
        <is>
          <t>P</t>
        </is>
      </c>
      <c r="Q784" s="29" t="inlineStr">
        <is>
          <t>P</t>
        </is>
      </c>
      <c r="R784" s="120">
        <f>IF(COUNTIF(S784:T784,"F")&gt;=1,"FAIL",(IF(COUNTIF(S784:T784,"P")&gt;=1,"PASS",(IF(COUNTIF(S784:T784,"N/T")&gt;=1,"N/T",(IF(COUNTIF(S784:T784,"N/A")&gt;=1,"N/A","-")))))))</f>
        <v/>
      </c>
      <c r="S784" s="29" t="inlineStr">
        <is>
          <t>P</t>
        </is>
      </c>
      <c r="T784" s="29" t="inlineStr">
        <is>
          <t>P</t>
        </is>
      </c>
      <c r="U784" s="120">
        <f>IF(COUNTIF(V784:W784,"F")&gt;=1,"FAIL",(IF(COUNTIF(V784:W784,"P")&gt;=1,"PASS",(IF(COUNTIF(V784:W784,"N/T")&gt;=1,"N/T",(IF(COUNTIF(V784:W784,"N/A")&gt;=1,"N/A","-")))))))</f>
        <v/>
      </c>
      <c r="V784" s="29" t="inlineStr">
        <is>
          <t>P</t>
        </is>
      </c>
      <c r="W784" s="29" t="inlineStr">
        <is>
          <t>P</t>
        </is>
      </c>
      <c r="X784" s="29" t="inlineStr">
        <is>
          <t>SPAQA-24066</t>
        </is>
      </c>
      <c r="Y784" s="29" t="n"/>
      <c r="Z784" s="39" t="n"/>
      <c r="AA784" s="29" t="n"/>
      <c r="AB784" s="29" t="n"/>
    </row>
    <row r="785" ht="118.8" customHeight="1" s="357">
      <c r="A785" s="108" t="inlineStr">
        <is>
          <t>R_051</t>
        </is>
      </c>
      <c r="B785" s="29" t="inlineStr">
        <is>
          <t>TC_MAP_0688</t>
        </is>
      </c>
      <c r="C785" s="29" t="inlineStr">
        <is>
          <t>Map</t>
        </is>
      </c>
      <c r="D785" s="17" t="inlineStr">
        <is>
          <t>장소/주소 검색</t>
        </is>
      </c>
      <c r="E785" s="29" t="inlineStr">
        <is>
          <t>장소/주소 검색 (Type2)</t>
        </is>
      </c>
      <c r="F785" s="29" t="inlineStr">
        <is>
          <t>장소/주소 검색 (Type2)</t>
        </is>
      </c>
      <c r="G785" s="29" t="inlineStr">
        <is>
          <t>KR, EU</t>
        </is>
      </c>
      <c r="H785" s="30" t="n"/>
      <c r="I785" s="29" t="n">
        <v>4</v>
      </c>
      <c r="J785" s="30" t="inlineStr">
        <is>
          <t>1. 장소/주소 검색 Type2 : 즐겨찾기 검색
- 우리집/사무실/즐겨찾는 등록지 추가 또는 편집
- 등록지 추가
2. 장소/주소 검색 Type2 : 경로 탐색 검색
- 출발지/경유지/도착지 설정</t>
        </is>
      </c>
      <c r="K785" s="16" t="n"/>
      <c r="L785" s="30" t="inlineStr">
        <is>
          <t>1. Map 진입
2. 장소/주소 검색 (Type2) 화면 진입
3. [내 위치] 버튼 선택</t>
        </is>
      </c>
      <c r="M785" s="30" t="inlineStr">
        <is>
          <t>1. 이전 화면에서 선택한 입력란에 현재 내 위치로 장소 설정</t>
        </is>
      </c>
      <c r="N785" s="75">
        <f>IF(COUNTIF(P785:W785,"F")&gt;=1,"FAIL",(IF(COUNTIF(P785:W785,"P")&gt;=1,"PASS",(IF(COUNTIF(P785:W785,"N/T")&gt;=1,"N/T",(IF(COUNTIF(P785:W785,"N/A")&gt;=1,"N/A","-")))))))</f>
        <v/>
      </c>
      <c r="O785" s="120">
        <f>IF(COUNTIF(P785:Q785,"F")&gt;=1,"FAIL",(IF(COUNTIF(P785:Q785,"P")&gt;=1,"PASS",(IF(COUNTIF(P785:Q785,"N/T")&gt;=1,"N/T",(IF(COUNTIF(P785:Q785,"N/A")&gt;=1,"N/A","-")))))))</f>
        <v/>
      </c>
      <c r="P785" s="29" t="inlineStr">
        <is>
          <t>P</t>
        </is>
      </c>
      <c r="Q785" s="29" t="inlineStr">
        <is>
          <t>P</t>
        </is>
      </c>
      <c r="R785" s="120">
        <f>IF(COUNTIF(S785:T785,"F")&gt;=1,"FAIL",(IF(COUNTIF(S785:T785,"P")&gt;=1,"PASS",(IF(COUNTIF(S785:T785,"N/T")&gt;=1,"N/T",(IF(COUNTIF(S785:T785,"N/A")&gt;=1,"N/A","-")))))))</f>
        <v/>
      </c>
      <c r="S785" s="29" t="inlineStr">
        <is>
          <t>P</t>
        </is>
      </c>
      <c r="T785" s="29" t="inlineStr">
        <is>
          <t>P</t>
        </is>
      </c>
      <c r="U785" s="120">
        <f>IF(COUNTIF(V785:W785,"F")&gt;=1,"FAIL",(IF(COUNTIF(V785:W785,"P")&gt;=1,"PASS",(IF(COUNTIF(V785:W785,"N/T")&gt;=1,"N/T",(IF(COUNTIF(V785:W785,"N/A")&gt;=1,"N/A","-")))))))</f>
        <v/>
      </c>
      <c r="V785" s="29" t="inlineStr">
        <is>
          <t>P</t>
        </is>
      </c>
      <c r="W785" s="29" t="inlineStr">
        <is>
          <t>P</t>
        </is>
      </c>
      <c r="X785" s="29" t="n"/>
      <c r="Y785" s="29" t="n"/>
      <c r="Z785" s="39" t="n"/>
      <c r="AA785" s="29" t="n"/>
      <c r="AB785" s="29" t="n"/>
    </row>
    <row r="786" ht="118.8" customHeight="1" s="357">
      <c r="A786" s="108" t="inlineStr">
        <is>
          <t>R_052</t>
        </is>
      </c>
      <c r="B786" s="29" t="inlineStr">
        <is>
          <t>TC_MAP_0689</t>
        </is>
      </c>
      <c r="C786" s="29" t="inlineStr">
        <is>
          <t>Map</t>
        </is>
      </c>
      <c r="D786" s="17" t="inlineStr">
        <is>
          <t>장소/주소 검색</t>
        </is>
      </c>
      <c r="E786" s="29" t="inlineStr">
        <is>
          <t>장소/주소 검색 (Type2)</t>
        </is>
      </c>
      <c r="F786" s="29" t="inlineStr">
        <is>
          <t>장소/주소 검색 (Type2)</t>
        </is>
      </c>
      <c r="G786" s="29" t="inlineStr">
        <is>
          <t>KR, EU</t>
        </is>
      </c>
      <c r="H786" s="30" t="n"/>
      <c r="I786" s="29" t="n">
        <v>4</v>
      </c>
      <c r="J786" s="30" t="inlineStr">
        <is>
          <t>1. 장소/주소 검색 Type2 : 즐겨찾기 검색
- 우리집/사무실/즐겨찾는 등록지 추가 또는 편집
- 등록지 추가
2. 장소/주소 검색 Type2 : 경로 탐색 검색
- 출발지/경유지/도착지 설정</t>
        </is>
      </c>
      <c r="K786" s="16" t="n"/>
      <c r="L786" s="30" t="inlineStr">
        <is>
          <t>1. Map 진입
2. 장소/주소 검색 (Type2) 화면 진입
3. [내 차 위치] 버튼 선택</t>
        </is>
      </c>
      <c r="M786" s="30" t="inlineStr">
        <is>
          <t>1. 이전 화면에서 선택한 입력란에 현재 내 차 위치로 장소 설정</t>
        </is>
      </c>
      <c r="N786" s="75">
        <f>IF(COUNTIF(P786:W786,"F")&gt;=1,"FAIL",(IF(COUNTIF(P786:W786,"P")&gt;=1,"PASS",(IF(COUNTIF(P786:W786,"N/T")&gt;=1,"N/T",(IF(COUNTIF(P786:W786,"N/A")&gt;=1,"N/A","-")))))))</f>
        <v/>
      </c>
      <c r="O786" s="120">
        <f>IF(COUNTIF(P786:Q786,"F")&gt;=1,"FAIL",(IF(COUNTIF(P786:Q786,"P")&gt;=1,"PASS",(IF(COUNTIF(P786:Q786,"N/T")&gt;=1,"N/T",(IF(COUNTIF(P786:Q786,"N/A")&gt;=1,"N/A","-")))))))</f>
        <v/>
      </c>
      <c r="P786" s="29" t="inlineStr">
        <is>
          <t>P</t>
        </is>
      </c>
      <c r="Q786" s="29" t="inlineStr">
        <is>
          <t>P</t>
        </is>
      </c>
      <c r="R786" s="120">
        <f>IF(COUNTIF(S786:T786,"F")&gt;=1,"FAIL",(IF(COUNTIF(S786:T786,"P")&gt;=1,"PASS",(IF(COUNTIF(S786:T786,"N/T")&gt;=1,"N/T",(IF(COUNTIF(S786:T786,"N/A")&gt;=1,"N/A","-")))))))</f>
        <v/>
      </c>
      <c r="S786" s="29" t="inlineStr">
        <is>
          <t>P</t>
        </is>
      </c>
      <c r="T786" s="29" t="inlineStr">
        <is>
          <t>P</t>
        </is>
      </c>
      <c r="U786" s="120">
        <f>IF(COUNTIF(V786:W786,"F")&gt;=1,"FAIL",(IF(COUNTIF(V786:W786,"P")&gt;=1,"PASS",(IF(COUNTIF(V786:W786,"N/T")&gt;=1,"N/T",(IF(COUNTIF(V786:W786,"N/A")&gt;=1,"N/A","-")))))))</f>
        <v/>
      </c>
      <c r="V786" s="29" t="inlineStr">
        <is>
          <t>P</t>
        </is>
      </c>
      <c r="W786" s="29" t="inlineStr">
        <is>
          <t>P</t>
        </is>
      </c>
      <c r="X786" s="29" t="n"/>
      <c r="Y786" s="29" t="n"/>
      <c r="Z786" s="39" t="n"/>
      <c r="AA786" s="29" t="n"/>
      <c r="AB786" s="29" t="n"/>
    </row>
    <row r="787" ht="145.2" customHeight="1" s="357">
      <c r="A787" s="108" t="inlineStr">
        <is>
          <t>R_054</t>
        </is>
      </c>
      <c r="B787" s="29" t="inlineStr">
        <is>
          <t>TC_MAP_0690</t>
        </is>
      </c>
      <c r="C787" s="29" t="inlineStr">
        <is>
          <t>Map</t>
        </is>
      </c>
      <c r="D787" s="17" t="inlineStr">
        <is>
          <t>장소/주소 검색</t>
        </is>
      </c>
      <c r="E787" s="29" t="inlineStr">
        <is>
          <t>장소/주소 검색 (Type2)</t>
        </is>
      </c>
      <c r="F787" s="29" t="inlineStr">
        <is>
          <t>장소/주소 검색 (Type2)</t>
        </is>
      </c>
      <c r="G787" s="29" t="inlineStr">
        <is>
          <t>KR, EU</t>
        </is>
      </c>
      <c r="H787" s="30" t="n"/>
      <c r="I787" s="29" t="n">
        <v>4</v>
      </c>
      <c r="J787" s="30" t="inlineStr">
        <is>
          <t>1. 장소/주소 검색 Type2 : 즐겨찾기 검색
- 우리집/사무실/즐겨찾는 등록지 추가 또는 편집
- 등록지 추가
2. 장소/주소 검색 Type2 : 경로 탐색 검색
- 출발지/경유지/도착지 설정
3. 위치 권한 OFF</t>
        </is>
      </c>
      <c r="K787" s="16" t="n"/>
      <c r="L787" s="30" t="inlineStr">
        <is>
          <t>1. Map 진입
2. 장소/주소 검색 (Type2) 화면 진입
3. [내 위치] 버튼 선택</t>
        </is>
      </c>
      <c r="M787" s="30" t="inlineStr">
        <is>
          <t>1. 위치 권한 설정 팝업 표출
Permission is required to identify the location of the registered vehicle or user.
Please grant access permission under [Settings].
[Settings]
[Close]
* [Close] 버튼 선택 시 변경사항 없이 팝업 닫힘</t>
        </is>
      </c>
      <c r="N787" s="75">
        <f>IF(COUNTIF(P787:W787,"F")&gt;=1,"FAIL",(IF(COUNTIF(P787:W787,"P")&gt;=1,"PASS",(IF(COUNTIF(P787:W787,"N/T")&gt;=1,"N/T",(IF(COUNTIF(P787:W787,"N/A")&gt;=1,"N/A","-")))))))</f>
        <v/>
      </c>
      <c r="O787" s="120">
        <f>IF(COUNTIF(P787:Q787,"F")&gt;=1,"FAIL",(IF(COUNTIF(P787:Q787,"P")&gt;=1,"PASS",(IF(COUNTIF(P787:Q787,"N/T")&gt;=1,"N/T",(IF(COUNTIF(P787:Q787,"N/A")&gt;=1,"N/A","-")))))))</f>
        <v/>
      </c>
      <c r="P787" s="29" t="inlineStr">
        <is>
          <t>P</t>
        </is>
      </c>
      <c r="Q787" s="29" t="inlineStr">
        <is>
          <t>P</t>
        </is>
      </c>
      <c r="R787" s="120">
        <f>IF(COUNTIF(S787:T787,"F")&gt;=1,"FAIL",(IF(COUNTIF(S787:T787,"P")&gt;=1,"PASS",(IF(COUNTIF(S787:T787,"N/T")&gt;=1,"N/T",(IF(COUNTIF(S787:T787,"N/A")&gt;=1,"N/A","-")))))))</f>
        <v/>
      </c>
      <c r="S787" s="29" t="inlineStr">
        <is>
          <t>P</t>
        </is>
      </c>
      <c r="T787" s="29" t="inlineStr">
        <is>
          <t>P</t>
        </is>
      </c>
      <c r="U787" s="120">
        <f>IF(COUNTIF(V787:W787,"F")&gt;=1,"FAIL",(IF(COUNTIF(V787:W787,"P")&gt;=1,"PASS",(IF(COUNTIF(V787:W787,"N/T")&gt;=1,"N/T",(IF(COUNTIF(V787:W787,"N/A")&gt;=1,"N/A","-")))))))</f>
        <v/>
      </c>
      <c r="V787" s="29" t="inlineStr">
        <is>
          <t>P</t>
        </is>
      </c>
      <c r="W787" s="29" t="inlineStr">
        <is>
          <t>P</t>
        </is>
      </c>
      <c r="X787" s="29" t="n"/>
      <c r="Y787" s="29" t="n"/>
      <c r="Z787" s="39" t="n"/>
      <c r="AA787" s="29" t="n"/>
      <c r="AB787" s="29" t="n"/>
    </row>
    <row r="788" ht="145.2" customHeight="1" s="357">
      <c r="A788" s="108" t="inlineStr">
        <is>
          <t>R_055</t>
        </is>
      </c>
      <c r="B788" s="29" t="inlineStr">
        <is>
          <t>TC_MAP_0691</t>
        </is>
      </c>
      <c r="C788" s="29" t="inlineStr">
        <is>
          <t>Map</t>
        </is>
      </c>
      <c r="D788" s="17" t="inlineStr">
        <is>
          <t>장소/주소 검색</t>
        </is>
      </c>
      <c r="E788" s="29" t="inlineStr">
        <is>
          <t>장소/주소 검색 (Type2)</t>
        </is>
      </c>
      <c r="F788" s="29" t="inlineStr">
        <is>
          <t>장소/주소 검색 (Type2)</t>
        </is>
      </c>
      <c r="G788" s="29" t="inlineStr">
        <is>
          <t>KR, EU</t>
        </is>
      </c>
      <c r="H788" s="30" t="n"/>
      <c r="I788" s="29" t="n">
        <v>4</v>
      </c>
      <c r="J788" s="30" t="inlineStr">
        <is>
          <t>1. 장소/주소 검색 Type2 : 즐겨찾기 검색
- 우리집/사무실/즐겨찾는 등록지 추가 또는 편집
- 등록지 추가
2. 장소/주소 검색 Type2 : 경로 탐색 검색
- 출발지/경유지/도착지 설정
3. 위치 권한 OFF</t>
        </is>
      </c>
      <c r="K788" s="16" t="n"/>
      <c r="L788" s="30" t="inlineStr">
        <is>
          <t>1. Map 진입
2. 장소/주소 검색 (Type2) 화면 진입
3. [내 위치] 버튼 선택
4. 팝업 내 [Settings] 버튼 선택</t>
        </is>
      </c>
      <c r="M788" s="30" t="inlineStr">
        <is>
          <t>1. 디바이스 권한 설정 화면 이동</t>
        </is>
      </c>
      <c r="N788" s="75">
        <f>IF(COUNTIF(P788:W788,"F")&gt;=1,"FAIL",(IF(COUNTIF(P788:W788,"P")&gt;=1,"PASS",(IF(COUNTIF(P788:W788,"N/T")&gt;=1,"N/T",(IF(COUNTIF(P788:W788,"N/A")&gt;=1,"N/A","-")))))))</f>
        <v/>
      </c>
      <c r="O788" s="120">
        <f>IF(COUNTIF(P788:Q788,"F")&gt;=1,"FAIL",(IF(COUNTIF(P788:Q788,"P")&gt;=1,"PASS",(IF(COUNTIF(P788:Q788,"N/T")&gt;=1,"N/T",(IF(COUNTIF(P788:Q788,"N/A")&gt;=1,"N/A","-")))))))</f>
        <v/>
      </c>
      <c r="P788" s="29" t="inlineStr">
        <is>
          <t>P</t>
        </is>
      </c>
      <c r="Q788" s="29" t="inlineStr">
        <is>
          <t>P</t>
        </is>
      </c>
      <c r="R788" s="120">
        <f>IF(COUNTIF(S788:T788,"F")&gt;=1,"FAIL",(IF(COUNTIF(S788:T788,"P")&gt;=1,"PASS",(IF(COUNTIF(S788:T788,"N/T")&gt;=1,"N/T",(IF(COUNTIF(S788:T788,"N/A")&gt;=1,"N/A","-")))))))</f>
        <v/>
      </c>
      <c r="S788" s="29" t="inlineStr">
        <is>
          <t>P</t>
        </is>
      </c>
      <c r="T788" s="29" t="inlineStr">
        <is>
          <t>P</t>
        </is>
      </c>
      <c r="U788" s="120">
        <f>IF(COUNTIF(V788:W788,"F")&gt;=1,"FAIL",(IF(COUNTIF(V788:W788,"P")&gt;=1,"PASS",(IF(COUNTIF(V788:W788,"N/T")&gt;=1,"N/T",(IF(COUNTIF(V788:W788,"N/A")&gt;=1,"N/A","-")))))))</f>
        <v/>
      </c>
      <c r="V788" s="29" t="inlineStr">
        <is>
          <t>P</t>
        </is>
      </c>
      <c r="W788" s="29" t="inlineStr">
        <is>
          <t>P</t>
        </is>
      </c>
      <c r="X788" s="29" t="n"/>
      <c r="Y788" s="29" t="n"/>
      <c r="Z788" s="39" t="n"/>
      <c r="AA788" s="29" t="n"/>
      <c r="AB788" s="29" t="n"/>
    </row>
    <row r="789" ht="171.6" customHeight="1" s="357">
      <c r="A789" s="108" t="inlineStr">
        <is>
          <t>Q_007</t>
        </is>
      </c>
      <c r="B789" s="29" t="inlineStr">
        <is>
          <t>TC_MAP_0692</t>
        </is>
      </c>
      <c r="C789" s="29" t="inlineStr">
        <is>
          <t>Map</t>
        </is>
      </c>
      <c r="D789" s="17" t="inlineStr">
        <is>
          <t>장소/주소 검색</t>
        </is>
      </c>
      <c r="E789" s="29" t="inlineStr">
        <is>
          <t>장소/주소 검색 (Type2)</t>
        </is>
      </c>
      <c r="F789" s="29" t="inlineStr">
        <is>
          <t>장소/주소 검색 (Type2)</t>
        </is>
      </c>
      <c r="G789" s="29" t="inlineStr">
        <is>
          <t>KR, EU</t>
        </is>
      </c>
      <c r="H789" s="66" t="n"/>
      <c r="I789" s="29" t="n">
        <v>5</v>
      </c>
      <c r="J789" s="30" t="inlineStr">
        <is>
          <t>1. 장소/주소 검색 Type2 : 즐겨찾기 검색
- 우리집/사무실/즐겨찾는 등록지 추가 또는 편집
- 등록지 추가
2. 장소/주소 검색 Type2 : 경로 탐색 검색
- 출발지/경유지/도착지 설정
3. 위치 권한 On
4. 내 위치 조회 불가</t>
        </is>
      </c>
      <c r="K789" s="63" t="n"/>
      <c r="L789" s="30" t="inlineStr">
        <is>
          <t>1. Map 진입
2. 장소/주소 검색 (Type2) 화면 진입
3. [내 위치] 버튼 선택</t>
        </is>
      </c>
      <c r="M789" s="30" t="inlineStr">
        <is>
          <t>1. 내 위치 조회 불가 팝업 노출
Unable to identify current loaction.
Do you want to search again?
[Search]
[Close]
* [Close] 버튼 선택 시 변경사항 없이 팝업 닫힘</t>
        </is>
      </c>
      <c r="N789" s="92">
        <f>IF(COUNTIF(P789:W789,"F")&gt;=1,"FAIL",(IF(COUNTIF(P789:W789,"P")&gt;=1,"PASS",(IF(COUNTIF(P789:W789,"N/T")&gt;=1,"N/T",(IF(COUNTIF(P789:W789,"N/A")&gt;=1,"N/A","-")))))))</f>
        <v/>
      </c>
      <c r="O789" s="81">
        <f>IF(COUNTIF(P789:Q789,"F")&gt;=1,"FAIL",(IF(COUNTIF(P789:Q789,"P")&gt;=1,"PASS",(IF(COUNTIF(P789:Q789,"N/T")&gt;=1,"N/T",(IF(COUNTIF(P789:Q789,"N/A")&gt;=1,"N/A","-")))))))</f>
        <v/>
      </c>
      <c r="P789" s="29" t="inlineStr">
        <is>
          <t>N/T</t>
        </is>
      </c>
      <c r="Q789" s="29" t="inlineStr">
        <is>
          <t>N/T</t>
        </is>
      </c>
      <c r="R789" s="120">
        <f>IF(COUNTIF(S789:T789,"F")&gt;=1,"FAIL",(IF(COUNTIF(S789:T789,"P")&gt;=1,"PASS",(IF(COUNTIF(S789:T789,"N/T")&gt;=1,"N/T",(IF(COUNTIF(S789:T789,"N/A")&gt;=1,"N/A","-")))))))</f>
        <v/>
      </c>
      <c r="S789" s="29" t="inlineStr">
        <is>
          <t>N/T</t>
        </is>
      </c>
      <c r="T789" s="29" t="inlineStr">
        <is>
          <t>N/T</t>
        </is>
      </c>
      <c r="U789" s="120">
        <f>IF(COUNTIF(V789:W789,"F")&gt;=1,"FAIL",(IF(COUNTIF(V789:W789,"P")&gt;=1,"PASS",(IF(COUNTIF(V789:W789,"N/T")&gt;=1,"N/T",(IF(COUNTIF(V789:W789,"N/A")&gt;=1,"N/A","-")))))))</f>
        <v/>
      </c>
      <c r="V789" s="29" t="inlineStr">
        <is>
          <t>N/T</t>
        </is>
      </c>
      <c r="W789" s="29" t="inlineStr">
        <is>
          <t>N/T</t>
        </is>
      </c>
      <c r="X789" s="29" t="n"/>
      <c r="Y789" s="29" t="n"/>
      <c r="Z789" s="39" t="inlineStr">
        <is>
          <t>(공통) 위치 서비스 ON / 내 위치 조회 불가인 상태 필요(N/T)</t>
        </is>
      </c>
      <c r="AA789" s="29" t="inlineStr">
        <is>
          <t>N/T : 특수상황/실패 조건 필요(조건)</t>
        </is>
      </c>
      <c r="AB789" s="29" t="n"/>
    </row>
    <row r="790" ht="171.6" customHeight="1" s="357">
      <c r="A790" s="108" t="inlineStr">
        <is>
          <t>Q_008</t>
        </is>
      </c>
      <c r="B790" s="29" t="inlineStr">
        <is>
          <t>TC_MAP_0693</t>
        </is>
      </c>
      <c r="C790" s="29" t="inlineStr">
        <is>
          <t>Map</t>
        </is>
      </c>
      <c r="D790" s="17" t="inlineStr">
        <is>
          <t>장소/주소 검색</t>
        </is>
      </c>
      <c r="E790" s="29" t="inlineStr">
        <is>
          <t>장소/주소 검색 (Type2)</t>
        </is>
      </c>
      <c r="F790" s="29" t="inlineStr">
        <is>
          <t>장소/주소 검색 (Type2)</t>
        </is>
      </c>
      <c r="G790" s="29" t="inlineStr">
        <is>
          <t>KR, EU</t>
        </is>
      </c>
      <c r="H790" s="66" t="n"/>
      <c r="I790" s="29" t="n">
        <v>5</v>
      </c>
      <c r="J790" s="30" t="inlineStr">
        <is>
          <t>1. 장소/주소 검색 Type2 : 즐겨찾기 검색
- 우리집/사무실/즐겨찾는 등록지 추가 또는 편집
- 등록지 추가
2. 장소/주소 검색 Type2 : 경로 탐색 검색
- 출발지/경유지/도착지 설정
3. 위치 권한 On
4. 내 위치 조회 불가</t>
        </is>
      </c>
      <c r="K790" s="63" t="n"/>
      <c r="L790" s="30" t="inlineStr">
        <is>
          <t>1. Map 진입
2. 장소/주소 검색 (Type2) 화면 진입
3. [내 위치] 버튼 선택
4. 팝업 내 [Search] 버튼 선택</t>
        </is>
      </c>
      <c r="M790" s="30" t="inlineStr">
        <is>
          <t>1. 내 위치 재 조회 실행</t>
        </is>
      </c>
      <c r="N790" s="92">
        <f>IF(COUNTIF(P790:W790,"F")&gt;=1,"FAIL",(IF(COUNTIF(P790:W790,"P")&gt;=1,"PASS",(IF(COUNTIF(P790:W790,"N/T")&gt;=1,"N/T",(IF(COUNTIF(P790:W790,"N/A")&gt;=1,"N/A","-")))))))</f>
        <v/>
      </c>
      <c r="O790" s="81">
        <f>IF(COUNTIF(P790:Q790,"F")&gt;=1,"FAIL",(IF(COUNTIF(P790:Q790,"P")&gt;=1,"PASS",(IF(COUNTIF(P790:Q790,"N/T")&gt;=1,"N/T",(IF(COUNTIF(P790:Q790,"N/A")&gt;=1,"N/A","-")))))))</f>
        <v/>
      </c>
      <c r="P790" s="29" t="inlineStr">
        <is>
          <t>N/T</t>
        </is>
      </c>
      <c r="Q790" s="29" t="inlineStr">
        <is>
          <t>N/T</t>
        </is>
      </c>
      <c r="R790" s="120">
        <f>IF(COUNTIF(S790:T790,"F")&gt;=1,"FAIL",(IF(COUNTIF(S790:T790,"P")&gt;=1,"PASS",(IF(COUNTIF(S790:T790,"N/T")&gt;=1,"N/T",(IF(COUNTIF(S790:T790,"N/A")&gt;=1,"N/A","-")))))))</f>
        <v/>
      </c>
      <c r="S790" s="29" t="inlineStr">
        <is>
          <t>N/T</t>
        </is>
      </c>
      <c r="T790" s="29" t="inlineStr">
        <is>
          <t>N/T</t>
        </is>
      </c>
      <c r="U790" s="120">
        <f>IF(COUNTIF(V790:W790,"F")&gt;=1,"FAIL",(IF(COUNTIF(V790:W790,"P")&gt;=1,"PASS",(IF(COUNTIF(V790:W790,"N/T")&gt;=1,"N/T",(IF(COUNTIF(V790:W790,"N/A")&gt;=1,"N/A","-")))))))</f>
        <v/>
      </c>
      <c r="V790" s="29" t="inlineStr">
        <is>
          <t>N/T</t>
        </is>
      </c>
      <c r="W790" s="29" t="inlineStr">
        <is>
          <t>N/T</t>
        </is>
      </c>
      <c r="X790" s="29" t="n"/>
      <c r="Y790" s="29" t="n"/>
      <c r="Z790" s="39" t="inlineStr">
        <is>
          <t>(공통) 위치 서비스 ON / 내 위치 조회 불가인 상태 필요(N/T)</t>
        </is>
      </c>
      <c r="AA790" s="29" t="inlineStr">
        <is>
          <t>N/T : 특수상황/실패 조건 필요(조건)</t>
        </is>
      </c>
      <c r="AB790" s="29" t="n"/>
    </row>
    <row r="791" ht="145.2" customHeight="1" s="357">
      <c r="A791" s="108" t="inlineStr">
        <is>
          <t>R_061</t>
        </is>
      </c>
      <c r="B791" s="29" t="inlineStr">
        <is>
          <t>TC_MAP_0694</t>
        </is>
      </c>
      <c r="C791" s="29" t="inlineStr">
        <is>
          <t>Map</t>
        </is>
      </c>
      <c r="D791" s="17" t="inlineStr">
        <is>
          <t>장소/주소 검색</t>
        </is>
      </c>
      <c r="E791" s="29" t="inlineStr">
        <is>
          <t>장소/주소 검색 (Type2)</t>
        </is>
      </c>
      <c r="F791" s="29" t="inlineStr">
        <is>
          <t>장소/주소 검색 (Type2)</t>
        </is>
      </c>
      <c r="G791" s="29" t="inlineStr">
        <is>
          <t>KR, EU</t>
        </is>
      </c>
      <c r="H791" s="66" t="n"/>
      <c r="I791" s="29" t="n">
        <v>3</v>
      </c>
      <c r="J791" s="64" t="inlineStr">
        <is>
          <t>1. 장소/주소 검색 Type2 : 즐겨찾기 검색
- 우리집/사무실/즐겨찾는 등록지 추가 또는 편집
- 등록지 추가
2. 장소/주소 검색 Type2 : 경로 탐색 검색
- 출발지/경유지/도착지 설정
3. Service list Off</t>
        </is>
      </c>
      <c r="K791" s="93" t="n"/>
      <c r="L791" s="64" t="inlineStr">
        <is>
          <t>1. Map 진입
2. 장소/주소 검색 (Type2) 화면 진입
3. [내 차 위치] 버튼 선택</t>
        </is>
      </c>
      <c r="M791" s="64" t="inlineStr">
        <is>
          <t>1. 차량과 통신 실패 시 에러 처리
- 팝업 표출 확인
Please enable the service access to continue
[Settings]
[Close]</t>
        </is>
      </c>
      <c r="N791" s="75">
        <f>IF(COUNTIF(P791:W791,"F")&gt;=1,"FAIL",(IF(COUNTIF(P791:W791,"P")&gt;=1,"PASS",(IF(COUNTIF(P791:W791,"N/T")&gt;=1,"N/T",(IF(COUNTIF(P791:W791,"N/A")&gt;=1,"N/A","-")))))))</f>
        <v/>
      </c>
      <c r="O791" s="120">
        <f>IF(COUNTIF(P791:Q791,"F")&gt;=1,"FAIL",(IF(COUNTIF(P791:Q791,"P")&gt;=1,"PASS",(IF(COUNTIF(P791:Q791,"N/T")&gt;=1,"N/T",(IF(COUNTIF(P791:Q791,"N/A")&gt;=1,"N/A","-")))))))</f>
        <v/>
      </c>
      <c r="P791" s="17" t="inlineStr">
        <is>
          <t>P</t>
        </is>
      </c>
      <c r="Q791" s="17" t="inlineStr">
        <is>
          <t>P</t>
        </is>
      </c>
      <c r="R791" s="120">
        <f>IF(COUNTIF(S791:T791,"F")&gt;=1,"FAIL",(IF(COUNTIF(S791:T791,"P")&gt;=1,"PASS",(IF(COUNTIF(S791:T791,"N/T")&gt;=1,"N/T",(IF(COUNTIF(S791:T791,"N/A")&gt;=1,"N/A","-")))))))</f>
        <v/>
      </c>
      <c r="S791" s="17" t="inlineStr">
        <is>
          <t>P</t>
        </is>
      </c>
      <c r="T791" s="17" t="inlineStr">
        <is>
          <t>P</t>
        </is>
      </c>
      <c r="U791" s="120">
        <f>IF(COUNTIF(V791:W791,"F")&gt;=1,"FAIL",(IF(COUNTIF(V791:W791,"P")&gt;=1,"PASS",(IF(COUNTIF(V791:W791,"N/T")&gt;=1,"N/T",(IF(COUNTIF(V791:W791,"N/A")&gt;=1,"N/A","-")))))))</f>
        <v/>
      </c>
      <c r="V791" s="29" t="inlineStr">
        <is>
          <t>P</t>
        </is>
      </c>
      <c r="W791" s="29" t="inlineStr">
        <is>
          <t>P</t>
        </is>
      </c>
      <c r="X791" s="29" t="inlineStr">
        <is>
          <t>SPAQA-24656
SPAQA-24907
SPAQA-25134</t>
        </is>
      </c>
      <c r="Y791" s="29" t="n"/>
      <c r="Z791" s="39" t="n"/>
      <c r="AA791" s="29" t="n"/>
      <c r="AB791" s="29" t="inlineStr">
        <is>
          <t>실차</t>
        </is>
      </c>
    </row>
    <row r="792" ht="118.8" customHeight="1" s="357">
      <c r="A792" s="108" t="inlineStr">
        <is>
          <t>R_062</t>
        </is>
      </c>
      <c r="B792" s="29" t="inlineStr">
        <is>
          <t>TC_MAP_0695</t>
        </is>
      </c>
      <c r="C792" s="29" t="inlineStr">
        <is>
          <t>Map</t>
        </is>
      </c>
      <c r="D792" s="29" t="inlineStr">
        <is>
          <t>장소/주소 검색</t>
        </is>
      </c>
      <c r="E792" s="29" t="inlineStr">
        <is>
          <t>장소/주소 검색 (Type2)</t>
        </is>
      </c>
      <c r="F792" s="29" t="inlineStr">
        <is>
          <t>장소/주소 검색 (Type2)</t>
        </is>
      </c>
      <c r="G792" s="29" t="inlineStr">
        <is>
          <t>KR, EU</t>
        </is>
      </c>
      <c r="H792" s="30" t="n"/>
      <c r="I792" s="29" t="n">
        <v>4</v>
      </c>
      <c r="J792" s="30" t="inlineStr">
        <is>
          <t>1. 장소/주소 검색 Type2 : 즐겨찾기 검색
- 우리집/사무실/즐겨찾는 등록지 추가 또는 편집
- 등록지 추가
2. 장소/주소 검색 Type2 : 경로 탐색 검색
- 출발지/경유지/도착지 설정</t>
        </is>
      </c>
      <c r="K792" s="16" t="n"/>
      <c r="L792" s="30" t="inlineStr">
        <is>
          <t>1. Map 진입
2. 장소/주소 검색 (Type2) 화면 진입
3. 즐겨찾기 chip 영역 확인</t>
        </is>
      </c>
      <c r="M792" s="30" t="inlineStr">
        <is>
          <t>1. 차량 종류에 맞는 주변 검색 chip 표출
ex) 차종 별 주변 검색 chips
내연 : 주유소
EV : 충전소
PHEV : 주유소/충전소 
주변 검색 관련 TC는 아래 참고
Map &gt; 주변 검색 &gt; 주변 검색(공통/일반/예외)</t>
        </is>
      </c>
      <c r="N792" s="75">
        <f>IF(COUNTIF(P792:W792,"F")&gt;=1,"FAIL",(IF(COUNTIF(P792:W792,"P")&gt;=1,"PASS",(IF(COUNTIF(P792:W792,"N/T")&gt;=1,"N/T",(IF(COUNTIF(P792:W792,"N/A")&gt;=1,"N/A","-")))))))</f>
        <v/>
      </c>
      <c r="O792" s="120">
        <f>IF(COUNTIF(P792:Q792,"F")&gt;=1,"FAIL",(IF(COUNTIF(P792:Q792,"P")&gt;=1,"PASS",(IF(COUNTIF(P792:Q792,"N/T")&gt;=1,"N/T",(IF(COUNTIF(P792:Q792,"N/A")&gt;=1,"N/A","-")))))))</f>
        <v/>
      </c>
      <c r="P792" s="29" t="inlineStr">
        <is>
          <t>P</t>
        </is>
      </c>
      <c r="Q792" s="29" t="inlineStr">
        <is>
          <t>P</t>
        </is>
      </c>
      <c r="R792" s="120">
        <f>IF(COUNTIF(S792:T792,"F")&gt;=1,"FAIL",(IF(COUNTIF(S792:T792,"P")&gt;=1,"PASS",(IF(COUNTIF(S792:T792,"N/T")&gt;=1,"N/T",(IF(COUNTIF(S792:T792,"N/A")&gt;=1,"N/A","-")))))))</f>
        <v/>
      </c>
      <c r="S792" s="29" t="inlineStr">
        <is>
          <t>P</t>
        </is>
      </c>
      <c r="T792" s="29" t="inlineStr">
        <is>
          <t>P</t>
        </is>
      </c>
      <c r="U792" s="120">
        <f>IF(COUNTIF(V792:W792,"F")&gt;=1,"FAIL",(IF(COUNTIF(V792:W792,"P")&gt;=1,"PASS",(IF(COUNTIF(V792:W792,"N/T")&gt;=1,"N/T",(IF(COUNTIF(V792:W792,"N/A")&gt;=1,"N/A","-")))))))</f>
        <v/>
      </c>
      <c r="V792" s="29" t="inlineStr">
        <is>
          <t>P</t>
        </is>
      </c>
      <c r="W792" s="29" t="inlineStr">
        <is>
          <t>P</t>
        </is>
      </c>
      <c r="X792" s="29" t="n"/>
      <c r="Y792" s="29" t="n"/>
      <c r="Z792" s="39" t="n"/>
      <c r="AA792" s="29" t="n"/>
      <c r="AB792" s="29" t="n"/>
    </row>
    <row r="793" ht="145.2" customHeight="1" s="357">
      <c r="A793" s="108" t="inlineStr">
        <is>
          <t>R_063</t>
        </is>
      </c>
      <c r="B793" s="29" t="inlineStr">
        <is>
          <t>TC_MAP_0696</t>
        </is>
      </c>
      <c r="C793" s="29" t="inlineStr">
        <is>
          <t>Map</t>
        </is>
      </c>
      <c r="D793" s="29" t="inlineStr">
        <is>
          <t>장소/주소 검색</t>
        </is>
      </c>
      <c r="E793" s="29" t="inlineStr">
        <is>
          <t>장소/주소 검색 (Type2)</t>
        </is>
      </c>
      <c r="F793" s="29" t="inlineStr">
        <is>
          <t>장소/주소 검색 (Type2)</t>
        </is>
      </c>
      <c r="G793" s="29" t="inlineStr">
        <is>
          <t>KR, EU</t>
        </is>
      </c>
      <c r="H793" s="30" t="n"/>
      <c r="I793" s="29" t="n">
        <v>4</v>
      </c>
      <c r="J793" s="30" t="inlineStr">
        <is>
          <t>1. 장소/주소 검색 Type2 : 즐겨찾기 검색
- 우리집/사무실/즐겨찾는 등록지 추가 또는 편집
- 등록지 추가
2. 장소/주소 검색 Type2 : 경로 탐색 검색
- 출발지/경유지/도착지 설정
3. 최근 검색어 있음</t>
        </is>
      </c>
      <c r="K793" s="16" t="n"/>
      <c r="L793" s="30" t="inlineStr">
        <is>
          <t>1. Map 진입
2. 장소/주소 검색 (Type2) 화면 진입
3. 최근 검색 영역 확인</t>
        </is>
      </c>
      <c r="M793" s="30" t="inlineStr">
        <is>
          <t>1. 최근 검색 영역에 검색 목록 노출</t>
        </is>
      </c>
      <c r="N793" s="75">
        <f>IF(COUNTIF(P793:W793,"F")&gt;=1,"FAIL",(IF(COUNTIF(P793:W793,"P")&gt;=1,"PASS",(IF(COUNTIF(P793:W793,"N/T")&gt;=1,"N/T",(IF(COUNTIF(P793:W793,"N/A")&gt;=1,"N/A","-")))))))</f>
        <v/>
      </c>
      <c r="O793" s="120">
        <f>IF(COUNTIF(P793:Q793,"F")&gt;=1,"FAIL",(IF(COUNTIF(P793:Q793,"P")&gt;=1,"PASS",(IF(COUNTIF(P793:Q793,"N/T")&gt;=1,"N/T",(IF(COUNTIF(P793:Q793,"N/A")&gt;=1,"N/A","-")))))))</f>
        <v/>
      </c>
      <c r="P793" s="29" t="inlineStr">
        <is>
          <t>P</t>
        </is>
      </c>
      <c r="Q793" s="29" t="inlineStr">
        <is>
          <t>P</t>
        </is>
      </c>
      <c r="R793" s="120">
        <f>IF(COUNTIF(S793:T793,"F")&gt;=1,"FAIL",(IF(COUNTIF(S793:T793,"P")&gt;=1,"PASS",(IF(COUNTIF(S793:T793,"N/T")&gt;=1,"N/T",(IF(COUNTIF(S793:T793,"N/A")&gt;=1,"N/A","-")))))))</f>
        <v/>
      </c>
      <c r="S793" s="29" t="inlineStr">
        <is>
          <t>P</t>
        </is>
      </c>
      <c r="T793" s="29" t="inlineStr">
        <is>
          <t>P</t>
        </is>
      </c>
      <c r="U793" s="120">
        <f>IF(COUNTIF(V793:W793,"F")&gt;=1,"FAIL",(IF(COUNTIF(V793:W793,"P")&gt;=1,"PASS",(IF(COUNTIF(V793:W793,"N/T")&gt;=1,"N/T",(IF(COUNTIF(V793:W793,"N/A")&gt;=1,"N/A","-")))))))</f>
        <v/>
      </c>
      <c r="V793" s="29" t="inlineStr">
        <is>
          <t>P</t>
        </is>
      </c>
      <c r="W793" s="29" t="inlineStr">
        <is>
          <t>P</t>
        </is>
      </c>
      <c r="X793" s="29" t="n"/>
      <c r="Y793" s="29" t="n"/>
      <c r="Z793" s="39" t="n"/>
      <c r="AA793" s="29" t="n"/>
      <c r="AB793" s="29" t="n"/>
    </row>
    <row r="794" ht="145.2" customHeight="1" s="357">
      <c r="A794" s="108" t="inlineStr">
        <is>
          <t>R_066</t>
        </is>
      </c>
      <c r="B794" s="29" t="inlineStr">
        <is>
          <t>TC_MAP_0697</t>
        </is>
      </c>
      <c r="C794" s="29" t="inlineStr">
        <is>
          <t>Map</t>
        </is>
      </c>
      <c r="D794" s="29" t="inlineStr">
        <is>
          <t>장소/주소 검색</t>
        </is>
      </c>
      <c r="E794" s="29" t="inlineStr">
        <is>
          <t>장소/주소 검색 (Type2)</t>
        </is>
      </c>
      <c r="F794" s="29" t="inlineStr">
        <is>
          <t>장소/주소 검색 (Type2)</t>
        </is>
      </c>
      <c r="G794" s="29" t="inlineStr">
        <is>
          <t>KR, EU</t>
        </is>
      </c>
      <c r="H794" s="30" t="n"/>
      <c r="I794" s="29" t="n">
        <v>4</v>
      </c>
      <c r="J794" s="30" t="inlineStr">
        <is>
          <t>1. 장소/주소 검색 Type2 : 즐겨찾기 검색
- 우리집/사무실/즐겨찾는 등록지 추가 또는 편집
- 등록지 추가
2. 장소/주소 검색 Type2 : 경로 탐색 검색
- 출발지/경유지/도착지 설정
3. 최근 검색어 있음</t>
        </is>
      </c>
      <c r="K794" s="16" t="n"/>
      <c r="L794" s="30" t="inlineStr">
        <is>
          <t>1. Map 진입
2. 장소/주소 검색 (Type2) 화면 진입
3. 최근 검색어 선택</t>
        </is>
      </c>
      <c r="M794" s="30" t="inlineStr">
        <is>
          <t>1. 선택한 poi 적용
2. 진입에 따라 기존 화면 이동
1) 우리집/사무실/즐겨찾기 추가 화면
2) 우리집/사무실/즐겨찾기 편집 화면
3) 즐겨찾기 탭(등록지 추가)
4) 경로 탐색 시작 또는 경유지 추가 모드 화면(출발지/경유지/도착지 중 1개라도 빠져있을 경우)
5) 경로 탐색 결과 화면(출발지/경유지/도착지 모두 poi 적용된 경우)</t>
        </is>
      </c>
      <c r="N794" s="91">
        <f>IF(COUNTIF(P794:W794,"F")&gt;=1,"FAIL",(IF(COUNTIF(P794:W794,"P")&gt;=1,"PASS",(IF(COUNTIF(P794:W794,"N/T")&gt;=1,"N/T",(IF(COUNTIF(P794:W794,"N/A")&gt;=1,"N/A","-")))))))</f>
        <v/>
      </c>
      <c r="O794" s="120">
        <f>IF(COUNTIF(P794:Q794,"F")&gt;=1,"FAIL",(IF(COUNTIF(P794:Q794,"P")&gt;=1,"PASS",(IF(COUNTIF(P794:Q794,"N/T")&gt;=1,"N/T",(IF(COUNTIF(P794:Q794,"N/A")&gt;=1,"N/A","-")))))))</f>
        <v/>
      </c>
      <c r="P794" s="29" t="inlineStr">
        <is>
          <t>P</t>
        </is>
      </c>
      <c r="Q794" s="29" t="inlineStr">
        <is>
          <t>F</t>
        </is>
      </c>
      <c r="R794" s="120">
        <f>IF(COUNTIF(S794:T794,"F")&gt;=1,"FAIL",(IF(COUNTIF(S794:T794,"P")&gt;=1,"PASS",(IF(COUNTIF(S794:T794,"N/T")&gt;=1,"N/T",(IF(COUNTIF(S794:T794,"N/A")&gt;=1,"N/A","-")))))))</f>
        <v/>
      </c>
      <c r="S794" s="17" t="inlineStr">
        <is>
          <t>P</t>
        </is>
      </c>
      <c r="T794" s="17" t="inlineStr">
        <is>
          <t>F</t>
        </is>
      </c>
      <c r="U794" s="120">
        <f>IF(COUNTIF(V794:W794,"F")&gt;=1,"FAIL",(IF(COUNTIF(V794:W794,"P")&gt;=1,"PASS",(IF(COUNTIF(V794:W794,"N/T")&gt;=1,"N/T",(IF(COUNTIF(V794:W794,"N/A")&gt;=1,"N/A","-")))))))</f>
        <v/>
      </c>
      <c r="V794" s="17" t="inlineStr">
        <is>
          <t>P</t>
        </is>
      </c>
      <c r="W794" s="17" t="inlineStr">
        <is>
          <t>F</t>
        </is>
      </c>
      <c r="X794" s="29" t="n"/>
      <c r="Y794" s="29" t="inlineStr">
        <is>
          <t>SPAQA-26138</t>
        </is>
      </c>
      <c r="Z794" s="39" t="n"/>
      <c r="AA794" s="29" t="n"/>
      <c r="AB794" s="29" t="n"/>
    </row>
    <row r="795" ht="145.2" customHeight="1" s="357">
      <c r="A795" s="108" t="inlineStr">
        <is>
          <t>R_067</t>
        </is>
      </c>
      <c r="B795" s="29" t="inlineStr">
        <is>
          <t>TC_MAP_0698</t>
        </is>
      </c>
      <c r="C795" s="29" t="inlineStr">
        <is>
          <t>Map</t>
        </is>
      </c>
      <c r="D795" s="29" t="inlineStr">
        <is>
          <t>장소/주소 검색</t>
        </is>
      </c>
      <c r="E795" s="29" t="inlineStr">
        <is>
          <t>장소/주소 검색 (Type2)</t>
        </is>
      </c>
      <c r="F795" s="29" t="inlineStr">
        <is>
          <t>장소/주소 검색 (Type2)</t>
        </is>
      </c>
      <c r="G795" s="29" t="inlineStr">
        <is>
          <t>KR, EU</t>
        </is>
      </c>
      <c r="H795" s="30" t="n"/>
      <c r="I795" s="29" t="n">
        <v>4</v>
      </c>
      <c r="J795" s="30" t="inlineStr">
        <is>
          <t>1. 장소/주소 검색 Type2 : 즐겨찾기 검색
- 우리집/사무실/즐겨찾는 등록지 추가 또는 편집
- 등록지 추가
2. 장소/주소 검색 Type2 : 경로 탐색 검색
- 출발지/경유지/도착지 설정
3. 검색 결과 2개 이상</t>
        </is>
      </c>
      <c r="K795" s="16" t="n"/>
      <c r="L795" s="30" t="inlineStr">
        <is>
          <t xml:space="preserve">1. Map 진입
2. 장소/주소 검색 (Type2) 화면 진입
3. 검색 결과가 2개 이상이 나오도록 주변 검색 또는 통합 검색 실행
4. 검색 결과 목록에서 [+] 버튼 선택
</t>
        </is>
      </c>
      <c r="M795" s="30" t="inlineStr">
        <is>
          <t xml:space="preserve">1. 선택한 poi 적용
2. 진입에 따라 기존 화면 이동
1) 우리집/사무실/즐겨찾기 추가 화면
2) 우리집/사무실/즐겨찾기 편집 화면
3) 즐겨찾기 탭(등록지 추가)
4) 경로 탐색 시작 또는 경유지 추가 모드 화면(출발지/경유지/도착지 중 1개라도 빠져있을 경우)
5) 경로 탐색 결과 화면(출발지/경유지/도착지 모두 poi 적용된 경우) </t>
        </is>
      </c>
      <c r="N795" s="75">
        <f>IF(COUNTIF(P795:W795,"F")&gt;=1,"FAIL",(IF(COUNTIF(P795:W795,"P")&gt;=1,"PASS",(IF(COUNTIF(P795:W795,"N/T")&gt;=1,"N/T",(IF(COUNTIF(P795:W795,"N/A")&gt;=1,"N/A","-")))))))</f>
        <v/>
      </c>
      <c r="O795" s="120">
        <f>IF(COUNTIF(P795:Q795,"F")&gt;=1,"FAIL",(IF(COUNTIF(P795:Q795,"P")&gt;=1,"PASS",(IF(COUNTIF(P795:Q795,"N/T")&gt;=1,"N/T",(IF(COUNTIF(P795:Q795,"N/A")&gt;=1,"N/A","-")))))))</f>
        <v/>
      </c>
      <c r="P795" s="29" t="inlineStr">
        <is>
          <t>P</t>
        </is>
      </c>
      <c r="Q795" s="29" t="inlineStr">
        <is>
          <t>P</t>
        </is>
      </c>
      <c r="R795" s="120">
        <f>IF(COUNTIF(S795:T795,"F")&gt;=1,"FAIL",(IF(COUNTIF(S795:T795,"P")&gt;=1,"PASS",(IF(COUNTIF(S795:T795,"N/T")&gt;=1,"N/T",(IF(COUNTIF(S795:T795,"N/A")&gt;=1,"N/A","-")))))))</f>
        <v/>
      </c>
      <c r="S795" s="29" t="inlineStr">
        <is>
          <t>P</t>
        </is>
      </c>
      <c r="T795" s="29" t="inlineStr">
        <is>
          <t>P</t>
        </is>
      </c>
      <c r="U795" s="120">
        <f>IF(COUNTIF(V795:W795,"F")&gt;=1,"FAIL",(IF(COUNTIF(V795:W795,"P")&gt;=1,"PASS",(IF(COUNTIF(V795:W795,"N/T")&gt;=1,"N/T",(IF(COUNTIF(V795:W795,"N/A")&gt;=1,"N/A","-")))))))</f>
        <v/>
      </c>
      <c r="V795" s="29" t="inlineStr">
        <is>
          <t>P</t>
        </is>
      </c>
      <c r="W795" s="29" t="inlineStr">
        <is>
          <t>P</t>
        </is>
      </c>
      <c r="X795" s="29" t="n"/>
      <c r="Y795" s="29" t="n"/>
      <c r="Z795" s="39" t="n"/>
      <c r="AA795" s="29" t="n"/>
      <c r="AB795" s="29" t="n"/>
    </row>
    <row r="796" ht="145.2" customHeight="1" s="357">
      <c r="A796" s="108" t="inlineStr">
        <is>
          <t>R_068</t>
        </is>
      </c>
      <c r="B796" s="29" t="inlineStr">
        <is>
          <t>TC_MAP_0699</t>
        </is>
      </c>
      <c r="C796" s="29" t="inlineStr">
        <is>
          <t>Map</t>
        </is>
      </c>
      <c r="D796" s="29" t="inlineStr">
        <is>
          <t>장소/주소 검색</t>
        </is>
      </c>
      <c r="E796" s="29" t="inlineStr">
        <is>
          <t>장소/주소 검색 (Type2)</t>
        </is>
      </c>
      <c r="F796" s="29" t="inlineStr">
        <is>
          <t>장소/주소 검색 (Type2)</t>
        </is>
      </c>
      <c r="G796" s="29" t="inlineStr">
        <is>
          <t>KR, EU</t>
        </is>
      </c>
      <c r="H796" s="30" t="n"/>
      <c r="I796" s="29" t="n">
        <v>4</v>
      </c>
      <c r="J796" s="30" t="inlineStr">
        <is>
          <t>1. 장소/주소 검색 Type2 : 즐겨찾기 검색
- 우리집/사무실/즐겨찾는 등록지 추가 또는 편집
- 등록지 추가
2. 장소/주소 검색 Type2 : 경로 탐색 검색
- 출발지/경유지/도착지 설정
3. 검색 결과 1개</t>
        </is>
      </c>
      <c r="K796" s="16" t="n"/>
      <c r="L796" s="30" t="inlineStr">
        <is>
          <t xml:space="preserve">1. Map 진입
2. 장소/주소 검색 (Type2) 화면 진입
3. 검색 결과가 1개가 나오도록 주변 검색 또는 통합 검색 실행
4. 검색 결과 목록에서 [+ Select] 버튼 선택
</t>
        </is>
      </c>
      <c r="M796" s="30" t="inlineStr">
        <is>
          <t xml:space="preserve">1. 선택한 poi 적용
2. 진입에 따라 기존 화면 이동
1) 우리집/사무실/즐겨찾기 추가 화면
2) 우리집/사무실/즐겨찾기 편집 화면
3) 즐겨찾기 탭(등록지 추가)
4) 경로 탐색 시작 또는 경유지 추가 모드 화면(출발지/경유지/도착지 중 1개라도 빠져있을 경우)
5) 경로 탐색 결과 화면(출발지/경유지/도착지 모두 poi 적용된 경우) </t>
        </is>
      </c>
      <c r="N796" s="75">
        <f>IF(COUNTIF(P796:W796,"F")&gt;=1,"FAIL",(IF(COUNTIF(P796:W796,"P")&gt;=1,"PASS",(IF(COUNTIF(P796:W796,"N/T")&gt;=1,"N/T",(IF(COUNTIF(P796:W796,"N/A")&gt;=1,"N/A","-")))))))</f>
        <v/>
      </c>
      <c r="O796" s="120">
        <f>IF(COUNTIF(P796:Q796,"F")&gt;=1,"FAIL",(IF(COUNTIF(P796:Q796,"P")&gt;=1,"PASS",(IF(COUNTIF(P796:Q796,"N/T")&gt;=1,"N/T",(IF(COUNTIF(P796:Q796,"N/A")&gt;=1,"N/A","-")))))))</f>
        <v/>
      </c>
      <c r="P796" s="29" t="inlineStr">
        <is>
          <t>P</t>
        </is>
      </c>
      <c r="Q796" s="29" t="inlineStr">
        <is>
          <t>P</t>
        </is>
      </c>
      <c r="R796" s="120">
        <f>IF(COUNTIF(S796:T796,"F")&gt;=1,"FAIL",(IF(COUNTIF(S796:T796,"P")&gt;=1,"PASS",(IF(COUNTIF(S796:T796,"N/T")&gt;=1,"N/T",(IF(COUNTIF(S796:T796,"N/A")&gt;=1,"N/A","-")))))))</f>
        <v/>
      </c>
      <c r="S796" s="29" t="inlineStr">
        <is>
          <t>P</t>
        </is>
      </c>
      <c r="T796" s="29" t="inlineStr">
        <is>
          <t>P</t>
        </is>
      </c>
      <c r="U796" s="120">
        <f>IF(COUNTIF(V796:W796,"F")&gt;=1,"FAIL",(IF(COUNTIF(V796:W796,"P")&gt;=1,"PASS",(IF(COUNTIF(V796:W796,"N/T")&gt;=1,"N/T",(IF(COUNTIF(V796:W796,"N/A")&gt;=1,"N/A","-")))))))</f>
        <v/>
      </c>
      <c r="V796" s="29" t="inlineStr">
        <is>
          <t>P</t>
        </is>
      </c>
      <c r="W796" s="29" t="inlineStr">
        <is>
          <t>P</t>
        </is>
      </c>
      <c r="X796" s="29" t="inlineStr">
        <is>
          <t>SPAQA-19006
SPAQA-25182</t>
        </is>
      </c>
      <c r="Y796" s="29" t="n"/>
      <c r="Z796" s="39" t="n"/>
      <c r="AA796" s="29" t="n"/>
      <c r="AB796" s="29" t="n"/>
    </row>
    <row r="797" ht="66" customHeight="1" s="357">
      <c r="A797" s="108" t="inlineStr">
        <is>
          <t>R_069</t>
        </is>
      </c>
      <c r="B797" s="29" t="inlineStr">
        <is>
          <t>TC_MAP_0700</t>
        </is>
      </c>
      <c r="C797" s="29" t="inlineStr">
        <is>
          <t>Map</t>
        </is>
      </c>
      <c r="D797" s="29" t="inlineStr">
        <is>
          <t>장소/주소 검색</t>
        </is>
      </c>
      <c r="E797" s="29" t="inlineStr">
        <is>
          <t>장소/주소 검색 (Type2)</t>
        </is>
      </c>
      <c r="F797" s="29" t="inlineStr">
        <is>
          <t>경로 탐색 검색</t>
        </is>
      </c>
      <c r="G797" s="29" t="inlineStr">
        <is>
          <t>KR, EU</t>
        </is>
      </c>
      <c r="H797" s="30" t="n"/>
      <c r="I797" s="29" t="n">
        <v>4</v>
      </c>
      <c r="J797" s="16" t="n"/>
      <c r="K797" s="16" t="n"/>
      <c r="L797" s="30" t="inlineStr">
        <is>
          <t>1. Map 진입
2. 경로 탐색 시작 화면 or 경유지 추가 모드에서 장소/주소 검색 실행
3. 검색 필드 영역
4. [&lt;] 버튼 선택</t>
        </is>
      </c>
      <c r="M797" s="30" t="inlineStr">
        <is>
          <t>1. 이전 화면으로 이동된다. (경로 탐색 시작 or 경유지 추가 모드 화면)</t>
        </is>
      </c>
      <c r="N797" s="75">
        <f>IF(COUNTIF(P797:W797,"F")&gt;=1,"FAIL",(IF(COUNTIF(P797:W797,"P")&gt;=1,"PASS",(IF(COUNTIF(P797:W797,"N/T")&gt;=1,"N/T",(IF(COUNTIF(P797:W797,"N/A")&gt;=1,"N/A","-")))))))</f>
        <v/>
      </c>
      <c r="O797" s="120">
        <f>IF(COUNTIF(P797:Q797,"F")&gt;=1,"FAIL",(IF(COUNTIF(P797:Q797,"P")&gt;=1,"PASS",(IF(COUNTIF(P797:Q797,"N/T")&gt;=1,"N/T",(IF(COUNTIF(P797:Q797,"N/A")&gt;=1,"N/A","-")))))))</f>
        <v/>
      </c>
      <c r="P797" s="29" t="inlineStr">
        <is>
          <t>P</t>
        </is>
      </c>
      <c r="Q797" s="29" t="inlineStr">
        <is>
          <t>P</t>
        </is>
      </c>
      <c r="R797" s="120">
        <f>IF(COUNTIF(S797:T797,"F")&gt;=1,"FAIL",(IF(COUNTIF(S797:T797,"P")&gt;=1,"PASS",(IF(COUNTIF(S797:T797,"N/T")&gt;=1,"N/T",(IF(COUNTIF(S797:T797,"N/A")&gt;=1,"N/A","-")))))))</f>
        <v/>
      </c>
      <c r="S797" s="29" t="inlineStr">
        <is>
          <t>P</t>
        </is>
      </c>
      <c r="T797" s="29" t="inlineStr">
        <is>
          <t>P</t>
        </is>
      </c>
      <c r="U797" s="120">
        <f>IF(COUNTIF(V797:W797,"F")&gt;=1,"FAIL",(IF(COUNTIF(V797:W797,"P")&gt;=1,"PASS",(IF(COUNTIF(V797:W797,"N/T")&gt;=1,"N/T",(IF(COUNTIF(V797:W797,"N/A")&gt;=1,"N/A","-")))))))</f>
        <v/>
      </c>
      <c r="V797" s="29" t="inlineStr">
        <is>
          <t>P</t>
        </is>
      </c>
      <c r="W797" s="29" t="inlineStr">
        <is>
          <t>P</t>
        </is>
      </c>
      <c r="X797" s="29" t="n"/>
      <c r="Y797" s="29" t="n"/>
      <c r="Z797" s="39" t="inlineStr">
        <is>
          <t>
</t>
        </is>
      </c>
      <c r="AA797" s="29" t="n"/>
      <c r="AB797" s="29" t="n"/>
    </row>
    <row r="798" ht="66" customHeight="1" s="357">
      <c r="A798" s="108" t="inlineStr">
        <is>
          <t>R_070</t>
        </is>
      </c>
      <c r="B798" s="29" t="inlineStr">
        <is>
          <t>TC_MAP_0701</t>
        </is>
      </c>
      <c r="C798" s="29" t="inlineStr">
        <is>
          <t>Map</t>
        </is>
      </c>
      <c r="D798" s="29" t="inlineStr">
        <is>
          <t>장소/주소 검색</t>
        </is>
      </c>
      <c r="E798" s="29" t="inlineStr">
        <is>
          <t>장소/주소 검색 (Type2)</t>
        </is>
      </c>
      <c r="F798" s="29" t="inlineStr">
        <is>
          <t>경로 탐색 검색</t>
        </is>
      </c>
      <c r="G798" s="29" t="inlineStr">
        <is>
          <t>KR, EU</t>
        </is>
      </c>
      <c r="H798" s="30" t="n"/>
      <c r="I798" s="29" t="n">
        <v>4</v>
      </c>
      <c r="J798" s="30" t="inlineStr">
        <is>
          <t>1. 내 차 위치 조회 상태</t>
        </is>
      </c>
      <c r="K798" s="16" t="n"/>
      <c r="L798" s="30" t="inlineStr">
        <is>
          <t>1. Map 진입
2. 경로 탐색 시작 화면 또는 경유지 추가 모드 진입
3. 검색 필드 영역 입력란에 내 차 위치 정보 확인</t>
        </is>
      </c>
      <c r="M798" s="30" t="inlineStr">
        <is>
          <t>1. 내 차 위치 정보가 표시된다.</t>
        </is>
      </c>
      <c r="N798" s="75">
        <f>IF(COUNTIF(P798:W798,"F")&gt;=1,"FAIL",(IF(COUNTIF(P798:W798,"P")&gt;=1,"PASS",(IF(COUNTIF(P798:W798,"N/T")&gt;=1,"N/T",(IF(COUNTIF(P798:W798,"N/A")&gt;=1,"N/A","-")))))))</f>
        <v/>
      </c>
      <c r="O798" s="120">
        <f>IF(COUNTIF(P798:Q798,"F")&gt;=1,"FAIL",(IF(COUNTIF(P798:Q798,"P")&gt;=1,"PASS",(IF(COUNTIF(P798:Q798,"N/T")&gt;=1,"N/T",(IF(COUNTIF(P798:Q798,"N/A")&gt;=1,"N/A","-")))))))</f>
        <v/>
      </c>
      <c r="P798" s="29" t="inlineStr">
        <is>
          <t>P</t>
        </is>
      </c>
      <c r="Q798" s="29" t="inlineStr">
        <is>
          <t>P</t>
        </is>
      </c>
      <c r="R798" s="120">
        <f>IF(COUNTIF(S798:T798,"F")&gt;=1,"FAIL",(IF(COUNTIF(S798:T798,"P")&gt;=1,"PASS",(IF(COUNTIF(S798:T798,"N/T")&gt;=1,"N/T",(IF(COUNTIF(S798:T798,"N/A")&gt;=1,"N/A","-")))))))</f>
        <v/>
      </c>
      <c r="S798" s="29" t="inlineStr">
        <is>
          <t>P</t>
        </is>
      </c>
      <c r="T798" s="29" t="inlineStr">
        <is>
          <t>P</t>
        </is>
      </c>
      <c r="U798" s="120">
        <f>IF(COUNTIF(V798:W798,"F")&gt;=1,"FAIL",(IF(COUNTIF(V798:W798,"P")&gt;=1,"PASS",(IF(COUNTIF(V798:W798,"N/T")&gt;=1,"N/T",(IF(COUNTIF(V798:W798,"N/A")&gt;=1,"N/A","-")))))))</f>
        <v/>
      </c>
      <c r="V798" s="29" t="inlineStr">
        <is>
          <t>P</t>
        </is>
      </c>
      <c r="W798" s="29" t="inlineStr">
        <is>
          <t>P</t>
        </is>
      </c>
      <c r="X798" s="29" t="inlineStr">
        <is>
          <t>SPAQA-18789</t>
        </is>
      </c>
      <c r="Y798" s="29" t="n"/>
      <c r="Z798" s="39" t="inlineStr">
        <is>
          <t>
</t>
        </is>
      </c>
      <c r="AA798" s="29" t="n"/>
      <c r="AB798" s="29" t="n"/>
    </row>
    <row r="799" ht="66" customHeight="1" s="357">
      <c r="A799" s="108" t="inlineStr">
        <is>
          <t>R_071</t>
        </is>
      </c>
      <c r="B799" s="29" t="inlineStr">
        <is>
          <t>TC_MAP_0702</t>
        </is>
      </c>
      <c r="C799" s="29" t="inlineStr">
        <is>
          <t>Map</t>
        </is>
      </c>
      <c r="D799" s="29" t="inlineStr">
        <is>
          <t>장소/주소 검색</t>
        </is>
      </c>
      <c r="E799" s="29" t="inlineStr">
        <is>
          <t>장소/주소 검색 (Type2)</t>
        </is>
      </c>
      <c r="F799" s="29" t="inlineStr">
        <is>
          <t>경로 탐색 검색</t>
        </is>
      </c>
      <c r="G799" s="29" t="inlineStr">
        <is>
          <t>KR, EU</t>
        </is>
      </c>
      <c r="H799" s="30" t="n"/>
      <c r="I799" s="29" t="n">
        <v>5</v>
      </c>
      <c r="J799" s="30" t="inlineStr">
        <is>
          <t>1. 내 차 위치 조회 불가 상태
2. 내 위치 조회 상태</t>
        </is>
      </c>
      <c r="K799" s="16" t="n"/>
      <c r="L799" s="30" t="inlineStr">
        <is>
          <t>1. Map 진입
2. 경로 탐색 시작 화면 또는 경유지 추가 모드 진입
3. 검색 필드 영역 입력란에 내 위치 정보 확인</t>
        </is>
      </c>
      <c r="M799" s="30" t="inlineStr">
        <is>
          <t>1. 내 위치 정보가 표시된다.</t>
        </is>
      </c>
      <c r="N799" s="75">
        <f>IF(COUNTIF(P799:W799,"F")&gt;=1,"FAIL",(IF(COUNTIF(P799:W799,"P")&gt;=1,"PASS",(IF(COUNTIF(P799:W799,"N/T")&gt;=1,"N/T",(IF(COUNTIF(P799:W799,"N/A")&gt;=1,"N/A","-")))))))</f>
        <v/>
      </c>
      <c r="O799" s="120">
        <f>IF(COUNTIF(P799:Q799,"F")&gt;=1,"FAIL",(IF(COUNTIF(P799:Q799,"P")&gt;=1,"PASS",(IF(COUNTIF(P799:Q799,"N/T")&gt;=1,"N/T",(IF(COUNTIF(P799:Q799,"N/A")&gt;=1,"N/A","-")))))))</f>
        <v/>
      </c>
      <c r="P799" s="29" t="inlineStr">
        <is>
          <t>P</t>
        </is>
      </c>
      <c r="Q799" s="29" t="inlineStr">
        <is>
          <t>P</t>
        </is>
      </c>
      <c r="R799" s="120">
        <f>IF(COUNTIF(S799:T799,"F")&gt;=1,"FAIL",(IF(COUNTIF(S799:T799,"P")&gt;=1,"PASS",(IF(COUNTIF(S799:T799,"N/T")&gt;=1,"N/T",(IF(COUNTIF(S799:T799,"N/A")&gt;=1,"N/A","-")))))))</f>
        <v/>
      </c>
      <c r="S799" s="29" t="inlineStr">
        <is>
          <t>P</t>
        </is>
      </c>
      <c r="T799" s="29" t="inlineStr">
        <is>
          <t>P</t>
        </is>
      </c>
      <c r="U799" s="120">
        <f>IF(COUNTIF(V799:W799,"F")&gt;=1,"FAIL",(IF(COUNTIF(V799:W799,"P")&gt;=1,"PASS",(IF(COUNTIF(V799:W799,"N/T")&gt;=1,"N/T",(IF(COUNTIF(V799:W799,"N/A")&gt;=1,"N/A","-")))))))</f>
        <v/>
      </c>
      <c r="V799" s="29" t="inlineStr">
        <is>
          <t>P</t>
        </is>
      </c>
      <c r="W799" s="29" t="inlineStr">
        <is>
          <t>P</t>
        </is>
      </c>
      <c r="X799" s="29" t="n"/>
      <c r="Y799" s="29" t="n"/>
      <c r="Z799" s="39" t="n"/>
      <c r="AA799" s="29" t="n"/>
      <c r="AB799" s="29" t="n"/>
    </row>
    <row r="800" ht="79.2" customHeight="1" s="357">
      <c r="A800" s="108" t="inlineStr">
        <is>
          <t>R_072</t>
        </is>
      </c>
      <c r="B800" s="29" t="inlineStr">
        <is>
          <t>TC_MAP_0703</t>
        </is>
      </c>
      <c r="C800" s="29" t="inlineStr">
        <is>
          <t>Map</t>
        </is>
      </c>
      <c r="D800" s="29" t="inlineStr">
        <is>
          <t>장소/주소 검색</t>
        </is>
      </c>
      <c r="E800" s="29" t="inlineStr">
        <is>
          <t>장소/주소 검색 (Type2)</t>
        </is>
      </c>
      <c r="F800" s="29" t="inlineStr">
        <is>
          <t>경로 탐색 검색</t>
        </is>
      </c>
      <c r="G800" s="29" t="inlineStr">
        <is>
          <t>KR, EU</t>
        </is>
      </c>
      <c r="H800" s="30" t="n"/>
      <c r="I800" s="29" t="n">
        <v>4</v>
      </c>
      <c r="J800" s="16" t="n"/>
      <c r="K800" s="16" t="n"/>
      <c r="L800" s="30" t="inlineStr">
        <is>
          <t>1. Map 진입
2. 경로 탐색 시작 화면 또는 경유지 추가 모드 진입
3. 검색 필드 영역 입력란에 임의의 위치 입력
4. 입력란 확인</t>
        </is>
      </c>
      <c r="M800" s="30" t="inlineStr">
        <is>
          <t>1. 입력한 장소 정보가 표시된다.</t>
        </is>
      </c>
      <c r="N800" s="75">
        <f>IF(COUNTIF(P800:W800,"F")&gt;=1,"FAIL",(IF(COUNTIF(P800:W800,"P")&gt;=1,"PASS",(IF(COUNTIF(P800:W800,"N/T")&gt;=1,"N/T",(IF(COUNTIF(P800:W800,"N/A")&gt;=1,"N/A","-")))))))</f>
        <v/>
      </c>
      <c r="O800" s="120">
        <f>IF(COUNTIF(P800:Q800,"F")&gt;=1,"FAIL",(IF(COUNTIF(P800:Q800,"P")&gt;=1,"PASS",(IF(COUNTIF(P800:Q800,"N/T")&gt;=1,"N/T",(IF(COUNTIF(P800:Q800,"N/A")&gt;=1,"N/A","-")))))))</f>
        <v/>
      </c>
      <c r="P800" s="29" t="inlineStr">
        <is>
          <t>P</t>
        </is>
      </c>
      <c r="Q800" s="29" t="inlineStr">
        <is>
          <t>P</t>
        </is>
      </c>
      <c r="R800" s="120">
        <f>IF(COUNTIF(S800:T800,"F")&gt;=1,"FAIL",(IF(COUNTIF(S800:T800,"P")&gt;=1,"PASS",(IF(COUNTIF(S800:T800,"N/T")&gt;=1,"N/T",(IF(COUNTIF(S800:T800,"N/A")&gt;=1,"N/A","-")))))))</f>
        <v/>
      </c>
      <c r="S800" s="29" t="inlineStr">
        <is>
          <t>P</t>
        </is>
      </c>
      <c r="T800" s="29" t="inlineStr">
        <is>
          <t>P</t>
        </is>
      </c>
      <c r="U800" s="120">
        <f>IF(COUNTIF(V800:W800,"F")&gt;=1,"FAIL",(IF(COUNTIF(V800:W800,"P")&gt;=1,"PASS",(IF(COUNTIF(V800:W800,"N/T")&gt;=1,"N/T",(IF(COUNTIF(V800:W800,"N/A")&gt;=1,"N/A","-")))))))</f>
        <v/>
      </c>
      <c r="V800" s="29" t="inlineStr">
        <is>
          <t>P</t>
        </is>
      </c>
      <c r="W800" s="29" t="inlineStr">
        <is>
          <t>P</t>
        </is>
      </c>
      <c r="X800" s="29" t="inlineStr">
        <is>
          <t>SPAQA-25092</t>
        </is>
      </c>
      <c r="Y800" s="29" t="n"/>
      <c r="Z800" s="39" t="inlineStr">
        <is>
          <t>
</t>
        </is>
      </c>
      <c r="AA800" s="29" t="n"/>
      <c r="AB800" s="29" t="n"/>
    </row>
    <row r="801" ht="39.6" customHeight="1" s="357">
      <c r="A801" s="108" t="inlineStr">
        <is>
          <t>R_073</t>
        </is>
      </c>
      <c r="B801" s="29" t="inlineStr">
        <is>
          <t>TC_MAP_0704</t>
        </is>
      </c>
      <c r="C801" s="29" t="inlineStr">
        <is>
          <t>Map</t>
        </is>
      </c>
      <c r="D801" s="29" t="inlineStr">
        <is>
          <t>장소/주소 검색</t>
        </is>
      </c>
      <c r="E801" s="29" t="inlineStr">
        <is>
          <t>장소/주소 검색 (Type2)</t>
        </is>
      </c>
      <c r="F801" s="29" t="inlineStr">
        <is>
          <t>경로 탐색 검색</t>
        </is>
      </c>
      <c r="G801" s="29" t="inlineStr">
        <is>
          <t>KR, EU</t>
        </is>
      </c>
      <c r="H801" s="30" t="n"/>
      <c r="I801" s="29" t="n">
        <v>4</v>
      </c>
      <c r="J801" s="16" t="n"/>
      <c r="K801" s="16" t="n"/>
      <c r="L801" s="30" t="inlineStr">
        <is>
          <t>1. Map 진입
2. [경로 탐색] 버튼 선택
3. 입력된 정보가 없는 출발지 필드 확인</t>
        </is>
      </c>
      <c r="M801" s="30" t="inlineStr">
        <is>
          <t>1. 플레이스 홀더 표시
- 출발지 입력</t>
        </is>
      </c>
      <c r="N801" s="75">
        <f>IF(COUNTIF(P801:W801,"F")&gt;=1,"FAIL",(IF(COUNTIF(P801:W801,"P")&gt;=1,"PASS",(IF(COUNTIF(P801:W801,"N/T")&gt;=1,"N/T",(IF(COUNTIF(P801:W801,"N/A")&gt;=1,"N/A","-")))))))</f>
        <v/>
      </c>
      <c r="O801" s="120">
        <f>IF(COUNTIF(P801:Q801,"F")&gt;=1,"FAIL",(IF(COUNTIF(P801:Q801,"P")&gt;=1,"PASS",(IF(COUNTIF(P801:Q801,"N/T")&gt;=1,"N/T",(IF(COUNTIF(P801:Q801,"N/A")&gt;=1,"N/A","-")))))))</f>
        <v/>
      </c>
      <c r="P801" s="29" t="inlineStr">
        <is>
          <t>P</t>
        </is>
      </c>
      <c r="Q801" s="29" t="inlineStr">
        <is>
          <t>P</t>
        </is>
      </c>
      <c r="R801" s="120">
        <f>IF(COUNTIF(S801:T801,"F")&gt;=1,"FAIL",(IF(COUNTIF(S801:T801,"P")&gt;=1,"PASS",(IF(COUNTIF(S801:T801,"N/T")&gt;=1,"N/T",(IF(COUNTIF(S801:T801,"N/A")&gt;=1,"N/A","-")))))))</f>
        <v/>
      </c>
      <c r="S801" s="29" t="inlineStr">
        <is>
          <t>P</t>
        </is>
      </c>
      <c r="T801" s="29" t="inlineStr">
        <is>
          <t>P</t>
        </is>
      </c>
      <c r="U801" s="120">
        <f>IF(COUNTIF(V801:W801,"F")&gt;=1,"FAIL",(IF(COUNTIF(V801:W801,"P")&gt;=1,"PASS",(IF(COUNTIF(V801:W801,"N/T")&gt;=1,"N/T",(IF(COUNTIF(V801:W801,"N/A")&gt;=1,"N/A","-")))))))</f>
        <v/>
      </c>
      <c r="V801" s="29" t="inlineStr">
        <is>
          <t>P</t>
        </is>
      </c>
      <c r="W801" s="29" t="inlineStr">
        <is>
          <t>P</t>
        </is>
      </c>
      <c r="X801" s="29" t="n"/>
      <c r="Y801" s="29" t="n"/>
      <c r="Z801" s="39" t="inlineStr">
        <is>
          <t>
</t>
        </is>
      </c>
      <c r="AA801" s="29" t="n"/>
      <c r="AB801" s="29" t="n"/>
    </row>
    <row r="802" ht="39.6" customHeight="1" s="357">
      <c r="A802" s="108" t="inlineStr">
        <is>
          <t>R_074</t>
        </is>
      </c>
      <c r="B802" s="29" t="inlineStr">
        <is>
          <t>TC_MAP_0705</t>
        </is>
      </c>
      <c r="C802" s="29" t="inlineStr">
        <is>
          <t>Map</t>
        </is>
      </c>
      <c r="D802" s="29" t="inlineStr">
        <is>
          <t>장소/주소 검색</t>
        </is>
      </c>
      <c r="E802" s="29" t="inlineStr">
        <is>
          <t>장소/주소 검색 (Type2)</t>
        </is>
      </c>
      <c r="F802" s="29" t="inlineStr">
        <is>
          <t>경로 탐색 검색</t>
        </is>
      </c>
      <c r="G802" s="29" t="inlineStr">
        <is>
          <t>KR, EU</t>
        </is>
      </c>
      <c r="H802" s="30" t="n"/>
      <c r="I802" s="29" t="n">
        <v>4</v>
      </c>
      <c r="J802" s="16" t="n"/>
      <c r="K802" s="16" t="n"/>
      <c r="L802" s="30" t="inlineStr">
        <is>
          <t>1. Map 진입
2. [경로 탐색] 버튼 선택
3. 입력된 정보가 없는 도착지 필드 확인</t>
        </is>
      </c>
      <c r="M802" s="30" t="inlineStr">
        <is>
          <t>1. 플레이스 홀더 표시
- 도착지 입력</t>
        </is>
      </c>
      <c r="N802" s="75">
        <f>IF(COUNTIF(P802:W802,"F")&gt;=1,"FAIL",(IF(COUNTIF(P802:W802,"P")&gt;=1,"PASS",(IF(COUNTIF(P802:W802,"N/T")&gt;=1,"N/T",(IF(COUNTIF(P802:W802,"N/A")&gt;=1,"N/A","-")))))))</f>
        <v/>
      </c>
      <c r="O802" s="120">
        <f>IF(COUNTIF(P802:Q802,"F")&gt;=1,"FAIL",(IF(COUNTIF(P802:Q802,"P")&gt;=1,"PASS",(IF(COUNTIF(P802:Q802,"N/T")&gt;=1,"N/T",(IF(COUNTIF(P802:Q802,"N/A")&gt;=1,"N/A","-")))))))</f>
        <v/>
      </c>
      <c r="P802" s="29" t="inlineStr">
        <is>
          <t>P</t>
        </is>
      </c>
      <c r="Q802" s="29" t="inlineStr">
        <is>
          <t>P</t>
        </is>
      </c>
      <c r="R802" s="120">
        <f>IF(COUNTIF(S802:T802,"F")&gt;=1,"FAIL",(IF(COUNTIF(S802:T802,"P")&gt;=1,"PASS",(IF(COUNTIF(S802:T802,"N/T")&gt;=1,"N/T",(IF(COUNTIF(S802:T802,"N/A")&gt;=1,"N/A","-")))))))</f>
        <v/>
      </c>
      <c r="S802" s="29" t="inlineStr">
        <is>
          <t>P</t>
        </is>
      </c>
      <c r="T802" s="29" t="inlineStr">
        <is>
          <t>P</t>
        </is>
      </c>
      <c r="U802" s="120">
        <f>IF(COUNTIF(V802:W802,"F")&gt;=1,"FAIL",(IF(COUNTIF(V802:W802,"P")&gt;=1,"PASS",(IF(COUNTIF(V802:W802,"N/T")&gt;=1,"N/T",(IF(COUNTIF(V802:W802,"N/A")&gt;=1,"N/A","-")))))))</f>
        <v/>
      </c>
      <c r="V802" s="29" t="inlineStr">
        <is>
          <t>P</t>
        </is>
      </c>
      <c r="W802" s="29" t="inlineStr">
        <is>
          <t>P</t>
        </is>
      </c>
      <c r="X802" s="29" t="n"/>
      <c r="Y802" s="29" t="n"/>
      <c r="Z802" s="39" t="inlineStr">
        <is>
          <t>
</t>
        </is>
      </c>
      <c r="AA802" s="29" t="n"/>
      <c r="AB802" s="29" t="n"/>
    </row>
    <row r="803" ht="66" customHeight="1" s="357">
      <c r="A803" s="108" t="inlineStr">
        <is>
          <t>R_075</t>
        </is>
      </c>
      <c r="B803" s="29" t="inlineStr">
        <is>
          <t>TC_MAP_0706</t>
        </is>
      </c>
      <c r="C803" s="29" t="inlineStr">
        <is>
          <t>Map</t>
        </is>
      </c>
      <c r="D803" s="29" t="inlineStr">
        <is>
          <t>장소/주소 검색</t>
        </is>
      </c>
      <c r="E803" s="29" t="inlineStr">
        <is>
          <t>장소/주소 검색 (Type2)</t>
        </is>
      </c>
      <c r="F803" s="29" t="inlineStr">
        <is>
          <t>경로 탐색 검색</t>
        </is>
      </c>
      <c r="G803" s="29" t="inlineStr">
        <is>
          <t>KR, EU</t>
        </is>
      </c>
      <c r="H803" s="30" t="n"/>
      <c r="I803" s="29" t="n">
        <v>4</v>
      </c>
      <c r="J803" s="16" t="n"/>
      <c r="K803" s="16" t="n"/>
      <c r="L803" s="30" t="inlineStr">
        <is>
          <t>1. Map 진입
2. [경로 탐색] 버튼 선택
3. [+] 버튼 선택하여 경유지 추가
4. 입력된 정보가 없는 경유지 1,2 필드 확인</t>
        </is>
      </c>
      <c r="M803" s="30" t="inlineStr">
        <is>
          <t>1. 플레이스 홀더 표시
- 경유지 1 입력
- 경유지 2 입력</t>
        </is>
      </c>
      <c r="N803" s="75">
        <f>IF(COUNTIF(P803:W803,"F")&gt;=1,"FAIL",(IF(COUNTIF(P803:W803,"P")&gt;=1,"PASS",(IF(COUNTIF(P803:W803,"N/T")&gt;=1,"N/T",(IF(COUNTIF(P803:W803,"N/A")&gt;=1,"N/A","-")))))))</f>
        <v/>
      </c>
      <c r="O803" s="120">
        <f>IF(COUNTIF(P803:Q803,"F")&gt;=1,"FAIL",(IF(COUNTIF(P803:Q803,"P")&gt;=1,"PASS",(IF(COUNTIF(P803:Q803,"N/T")&gt;=1,"N/T",(IF(COUNTIF(P803:Q803,"N/A")&gt;=1,"N/A","-")))))))</f>
        <v/>
      </c>
      <c r="P803" s="29" t="inlineStr">
        <is>
          <t>P</t>
        </is>
      </c>
      <c r="Q803" s="29" t="inlineStr">
        <is>
          <t>P</t>
        </is>
      </c>
      <c r="R803" s="120">
        <f>IF(COUNTIF(S803:T803,"F")&gt;=1,"FAIL",(IF(COUNTIF(S803:T803,"P")&gt;=1,"PASS",(IF(COUNTIF(S803:T803,"N/T")&gt;=1,"N/T",(IF(COUNTIF(S803:T803,"N/A")&gt;=1,"N/A","-")))))))</f>
        <v/>
      </c>
      <c r="S803" s="29" t="inlineStr">
        <is>
          <t>P</t>
        </is>
      </c>
      <c r="T803" s="29" t="inlineStr">
        <is>
          <t>P</t>
        </is>
      </c>
      <c r="U803" s="120">
        <f>IF(COUNTIF(V803:W803,"F")&gt;=1,"FAIL",(IF(COUNTIF(V803:W803,"P")&gt;=1,"PASS",(IF(COUNTIF(V803:W803,"N/T")&gt;=1,"N/T",(IF(COUNTIF(V803:W803,"N/A")&gt;=1,"N/A","-")))))))</f>
        <v/>
      </c>
      <c r="V803" s="29" t="inlineStr">
        <is>
          <t>P</t>
        </is>
      </c>
      <c r="W803" s="29" t="inlineStr">
        <is>
          <t>P</t>
        </is>
      </c>
      <c r="X803" s="29" t="n"/>
      <c r="Y803" s="29" t="n"/>
      <c r="Z803" s="39" t="inlineStr">
        <is>
          <t>
</t>
        </is>
      </c>
      <c r="AA803" s="29" t="n"/>
      <c r="AB803" s="29" t="n"/>
    </row>
    <row r="804" ht="92.40000000000001" customHeight="1" s="357">
      <c r="A804" s="108" t="inlineStr">
        <is>
          <t>R_076</t>
        </is>
      </c>
      <c r="B804" s="29" t="inlineStr">
        <is>
          <t>TC_MAP_0707</t>
        </is>
      </c>
      <c r="C804" s="29" t="inlineStr">
        <is>
          <t>Map</t>
        </is>
      </c>
      <c r="D804" s="29" t="inlineStr">
        <is>
          <t>장소/주소 검색</t>
        </is>
      </c>
      <c r="E804" s="29" t="inlineStr">
        <is>
          <t>장소/주소 검색 (Type2)</t>
        </is>
      </c>
      <c r="F804" s="29" t="inlineStr">
        <is>
          <t>경로 탐색 검색</t>
        </is>
      </c>
      <c r="G804" s="29" t="inlineStr">
        <is>
          <t>KR, EU</t>
        </is>
      </c>
      <c r="H804" s="30" t="n"/>
      <c r="I804" s="29" t="n">
        <v>4</v>
      </c>
      <c r="J804" s="16" t="n"/>
      <c r="K804" s="16" t="n"/>
      <c r="L804" s="30" t="inlineStr">
        <is>
          <t>1. Map 진입
2. 경로 탐색 시작 화면 또는 경유지 추가 모드 진입
3. 장소/주소 검색 실행
4. 입력된 장소 정보 삭제 or 입력된 장소 정보가 있음
5. 입력 필드 포커스 및 키패드 확인</t>
        </is>
      </c>
      <c r="M804" s="30" t="inlineStr">
        <is>
          <t>1. 입력 필드 포커스 상태로 제공 및 키패드가 호출된다.</t>
        </is>
      </c>
      <c r="N804" s="75">
        <f>IF(COUNTIF(P804:W804,"F")&gt;=1,"FAIL",(IF(COUNTIF(P804:W804,"P")&gt;=1,"PASS",(IF(COUNTIF(P804:W804,"N/T")&gt;=1,"N/T",(IF(COUNTIF(P804:W804,"N/A")&gt;=1,"N/A","-")))))))</f>
        <v/>
      </c>
      <c r="O804" s="120">
        <f>IF(COUNTIF(P804:Q804,"F")&gt;=1,"FAIL",(IF(COUNTIF(P804:Q804,"P")&gt;=1,"PASS",(IF(COUNTIF(P804:Q804,"N/T")&gt;=1,"N/T",(IF(COUNTIF(P804:Q804,"N/A")&gt;=1,"N/A","-")))))))</f>
        <v/>
      </c>
      <c r="P804" s="29" t="inlineStr">
        <is>
          <t>P</t>
        </is>
      </c>
      <c r="Q804" s="29" t="inlineStr">
        <is>
          <t>P</t>
        </is>
      </c>
      <c r="R804" s="120">
        <f>IF(COUNTIF(S804:T804,"F")&gt;=1,"FAIL",(IF(COUNTIF(S804:T804,"P")&gt;=1,"PASS",(IF(COUNTIF(S804:T804,"N/T")&gt;=1,"N/T",(IF(COUNTIF(S804:T804,"N/A")&gt;=1,"N/A","-")))))))</f>
        <v/>
      </c>
      <c r="S804" s="29" t="inlineStr">
        <is>
          <t>P</t>
        </is>
      </c>
      <c r="T804" s="29" t="inlineStr">
        <is>
          <t>P</t>
        </is>
      </c>
      <c r="U804" s="120">
        <f>IF(COUNTIF(V804:W804,"F")&gt;=1,"FAIL",(IF(COUNTIF(V804:W804,"P")&gt;=1,"PASS",(IF(COUNTIF(V804:W804,"N/T")&gt;=1,"N/T",(IF(COUNTIF(V804:W804,"N/A")&gt;=1,"N/A","-")))))))</f>
        <v/>
      </c>
      <c r="V804" s="29" t="inlineStr">
        <is>
          <t>P</t>
        </is>
      </c>
      <c r="W804" s="29" t="inlineStr">
        <is>
          <t>P</t>
        </is>
      </c>
      <c r="X804" s="29" t="n"/>
      <c r="Y804" s="29" t="n"/>
      <c r="Z804" s="39" t="inlineStr">
        <is>
          <t>
</t>
        </is>
      </c>
      <c r="AA804" s="29" t="n"/>
      <c r="AB804" s="29" t="n"/>
    </row>
    <row r="805" ht="132" customHeight="1" s="357">
      <c r="A805" s="108" t="inlineStr">
        <is>
          <t>R_077</t>
        </is>
      </c>
      <c r="B805" s="29" t="inlineStr">
        <is>
          <t>TC_MAP_0708</t>
        </is>
      </c>
      <c r="C805" s="29" t="inlineStr">
        <is>
          <t>Map</t>
        </is>
      </c>
      <c r="D805" s="29" t="inlineStr">
        <is>
          <t>장소/주소 검색</t>
        </is>
      </c>
      <c r="E805" s="29" t="inlineStr">
        <is>
          <t>장소/주소 검색 (Type2)</t>
        </is>
      </c>
      <c r="F805" s="29" t="inlineStr">
        <is>
          <t>경로 탐색 검색</t>
        </is>
      </c>
      <c r="G805" s="29" t="inlineStr">
        <is>
          <t>KR, EU</t>
        </is>
      </c>
      <c r="H805" s="30" t="n"/>
      <c r="I805" s="29" t="n">
        <v>4</v>
      </c>
      <c r="J805" s="16" t="n"/>
      <c r="K805" s="16" t="n"/>
      <c r="L805" s="30" t="inlineStr">
        <is>
          <t>1. Map 진입
2. 경로 탐색 시작 화면 또는 경유지 추가 모드 진입
3. 장소/주소 검색 실행
4. 입력된 장소 정보 삭제 or 입력된 장소 정보가 있음
5. 장소/주소 검색 실행 또는 주변 검색 , 즐겨찾기 , 최근 검색어 항목 선택
6. 뒤로가기 버튼 선택하여 복귀
7. 입력 필드 포커스 및 키패드 확인</t>
        </is>
      </c>
      <c r="M805" s="30" t="inlineStr">
        <is>
          <t>1. 입력 필드 미 포커스 상태 및 키패드가 호출되지 않는다.</t>
        </is>
      </c>
      <c r="N805" s="75">
        <f>IF(COUNTIF(P805:W805,"F")&gt;=1,"FAIL",(IF(COUNTIF(P805:W805,"P")&gt;=1,"PASS",(IF(COUNTIF(P805:W805,"N/T")&gt;=1,"N/T",(IF(COUNTIF(P805:W805,"N/A")&gt;=1,"N/A","-")))))))</f>
        <v/>
      </c>
      <c r="O805" s="120">
        <f>IF(COUNTIF(P805:Q805,"F")&gt;=1,"FAIL",(IF(COUNTIF(P805:Q805,"P")&gt;=1,"PASS",(IF(COUNTIF(P805:Q805,"N/T")&gt;=1,"N/T",(IF(COUNTIF(P805:Q805,"N/A")&gt;=1,"N/A","-")))))))</f>
        <v/>
      </c>
      <c r="P805" s="29" t="inlineStr">
        <is>
          <t>P</t>
        </is>
      </c>
      <c r="Q805" s="29" t="inlineStr">
        <is>
          <t>P</t>
        </is>
      </c>
      <c r="R805" s="120">
        <f>IF(COUNTIF(S805:T805,"F")&gt;=1,"FAIL",(IF(COUNTIF(S805:T805,"P")&gt;=1,"PASS",(IF(COUNTIF(S805:T805,"N/T")&gt;=1,"N/T",(IF(COUNTIF(S805:T805,"N/A")&gt;=1,"N/A","-")))))))</f>
        <v/>
      </c>
      <c r="S805" s="29" t="inlineStr">
        <is>
          <t>P</t>
        </is>
      </c>
      <c r="T805" s="29" t="inlineStr">
        <is>
          <t>P</t>
        </is>
      </c>
      <c r="U805" s="120">
        <f>IF(COUNTIF(V805:W805,"F")&gt;=1,"FAIL",(IF(COUNTIF(V805:W805,"P")&gt;=1,"PASS",(IF(COUNTIF(V805:W805,"N/T")&gt;=1,"N/T",(IF(COUNTIF(V805:W805,"N/A")&gt;=1,"N/A","-")))))))</f>
        <v/>
      </c>
      <c r="V805" s="29" t="inlineStr">
        <is>
          <t>P</t>
        </is>
      </c>
      <c r="W805" s="29" t="inlineStr">
        <is>
          <t>P</t>
        </is>
      </c>
      <c r="X805" s="29" t="n"/>
      <c r="Y805" s="29" t="n"/>
      <c r="Z805" s="39" t="inlineStr">
        <is>
          <t>
</t>
        </is>
      </c>
      <c r="AA805" s="29" t="n"/>
      <c r="AB805" s="29" t="n"/>
    </row>
    <row r="806" ht="118.8" customHeight="1" s="357">
      <c r="A806" s="108" t="inlineStr">
        <is>
          <t>R_078</t>
        </is>
      </c>
      <c r="B806" s="29" t="inlineStr">
        <is>
          <t>TC_MAP_0709</t>
        </is>
      </c>
      <c r="C806" s="29" t="inlineStr">
        <is>
          <t>Map</t>
        </is>
      </c>
      <c r="D806" s="29" t="inlineStr">
        <is>
          <t>장소/주소 검색</t>
        </is>
      </c>
      <c r="E806" s="29" t="inlineStr">
        <is>
          <t>장소/주소 검색 (Type2)</t>
        </is>
      </c>
      <c r="F806" s="29" t="inlineStr">
        <is>
          <t>경로 탐색 검색</t>
        </is>
      </c>
      <c r="G806" s="29" t="inlineStr">
        <is>
          <t>KR, EU</t>
        </is>
      </c>
      <c r="H806" s="30" t="n"/>
      <c r="I806" s="29" t="n">
        <v>4</v>
      </c>
      <c r="J806" s="16" t="n"/>
      <c r="K806" s="16" t="n"/>
      <c r="L806" s="30" t="inlineStr">
        <is>
          <t>1. Map 진입
2. 경로 탐색 시작 화면 또는 경유지 추가 모드 진입
3. 장소/주소 검색 실행
3. 입력된 장소 정보 삭제 or 입력된 장소 정보가 있음
4. 검색 필드 영역
5. 입력란에 텍스트 입력
6. 입력 필드 영역 하단 확인</t>
        </is>
      </c>
      <c r="M806" s="30" t="inlineStr">
        <is>
          <t>1. 하단에 자동 완성 목록 제공되어 출력된다.
- &lt;추천 검색어&gt;참고</t>
        </is>
      </c>
      <c r="N806" s="75">
        <f>IF(COUNTIF(P806:W806,"F")&gt;=1,"FAIL",(IF(COUNTIF(P806:W806,"P")&gt;=1,"PASS",(IF(COUNTIF(P806:W806,"N/T")&gt;=1,"N/T",(IF(COUNTIF(P806:W806,"N/A")&gt;=1,"N/A","-")))))))</f>
        <v/>
      </c>
      <c r="O806" s="120">
        <f>IF(COUNTIF(P806:Q806,"F")&gt;=1,"FAIL",(IF(COUNTIF(P806:Q806,"P")&gt;=1,"PASS",(IF(COUNTIF(P806:Q806,"N/T")&gt;=1,"N/T",(IF(COUNTIF(P806:Q806,"N/A")&gt;=1,"N/A","-")))))))</f>
        <v/>
      </c>
      <c r="P806" s="29" t="inlineStr">
        <is>
          <t>P</t>
        </is>
      </c>
      <c r="Q806" s="29" t="inlineStr">
        <is>
          <t>P</t>
        </is>
      </c>
      <c r="R806" s="120">
        <f>IF(COUNTIF(S806:T806,"F")&gt;=1,"FAIL",(IF(COUNTIF(S806:T806,"P")&gt;=1,"PASS",(IF(COUNTIF(S806:T806,"N/T")&gt;=1,"N/T",(IF(COUNTIF(S806:T806,"N/A")&gt;=1,"N/A","-")))))))</f>
        <v/>
      </c>
      <c r="S806" s="29" t="inlineStr">
        <is>
          <t>P</t>
        </is>
      </c>
      <c r="T806" s="29" t="inlineStr">
        <is>
          <t>P</t>
        </is>
      </c>
      <c r="U806" s="120">
        <f>IF(COUNTIF(V806:W806,"F")&gt;=1,"FAIL",(IF(COUNTIF(V806:W806,"P")&gt;=1,"PASS",(IF(COUNTIF(V806:W806,"N/T")&gt;=1,"N/T",(IF(COUNTIF(V806:W806,"N/A")&gt;=1,"N/A","-")))))))</f>
        <v/>
      </c>
      <c r="V806" s="29" t="inlineStr">
        <is>
          <t>P</t>
        </is>
      </c>
      <c r="W806" s="29" t="inlineStr">
        <is>
          <t>P</t>
        </is>
      </c>
      <c r="X806" s="29" t="n"/>
      <c r="Y806" s="29" t="n"/>
      <c r="Z806" s="39" t="inlineStr">
        <is>
          <t>
</t>
        </is>
      </c>
      <c r="AA806" s="29" t="n"/>
      <c r="AB806" s="29" t="n"/>
    </row>
    <row r="807" ht="52.8" customHeight="1" s="357">
      <c r="A807" s="108" t="inlineStr">
        <is>
          <t>R_079</t>
        </is>
      </c>
      <c r="B807" s="29" t="inlineStr">
        <is>
          <t>TC_MAP_0710</t>
        </is>
      </c>
      <c r="C807" s="29" t="inlineStr">
        <is>
          <t>Map</t>
        </is>
      </c>
      <c r="D807" s="29" t="inlineStr">
        <is>
          <t>장소/주소 검색</t>
        </is>
      </c>
      <c r="E807" s="29" t="inlineStr">
        <is>
          <t>장소/주소 검색 (Type2)</t>
        </is>
      </c>
      <c r="F807" s="29" t="inlineStr">
        <is>
          <t>경로 탐색 검색</t>
        </is>
      </c>
      <c r="G807" s="29" t="inlineStr">
        <is>
          <t>KR, EU</t>
        </is>
      </c>
      <c r="H807" s="30" t="n"/>
      <c r="I807" s="29" t="n">
        <v>4</v>
      </c>
      <c r="J807" s="16" t="n"/>
      <c r="K807" s="16" t="n"/>
      <c r="L807" s="30" t="inlineStr">
        <is>
          <t>1. Map 진입
2. 경로 탐색 시작 화면 또는 경유지 추가 모드 진입
3. 출발지/경유지/도착지 필드 선택</t>
        </is>
      </c>
      <c r="M807" s="30" t="inlineStr">
        <is>
          <t>1. [내 위치] / [내 차 위치] / [지도에서 선택] 버튼 표출</t>
        </is>
      </c>
      <c r="N807" s="75">
        <f>IF(COUNTIF(P807:W807,"F")&gt;=1,"FAIL",(IF(COUNTIF(P807:W807,"P")&gt;=1,"PASS",(IF(COUNTIF(P807:W807,"N/T")&gt;=1,"N/T",(IF(COUNTIF(P807:W807,"N/A")&gt;=1,"N/A","-")))))))</f>
        <v/>
      </c>
      <c r="O807" s="120">
        <f>IF(COUNTIF(P807:Q807,"F")&gt;=1,"FAIL",(IF(COUNTIF(P807:Q807,"P")&gt;=1,"PASS",(IF(COUNTIF(P807:Q807,"N/T")&gt;=1,"N/T",(IF(COUNTIF(P807:Q807,"N/A")&gt;=1,"N/A","-")))))))</f>
        <v/>
      </c>
      <c r="P807" s="29" t="inlineStr">
        <is>
          <t>P</t>
        </is>
      </c>
      <c r="Q807" s="29" t="inlineStr">
        <is>
          <t>P</t>
        </is>
      </c>
      <c r="R807" s="120">
        <f>IF(COUNTIF(S807:T807,"F")&gt;=1,"FAIL",(IF(COUNTIF(S807:T807,"P")&gt;=1,"PASS",(IF(COUNTIF(S807:T807,"N/T")&gt;=1,"N/T",(IF(COUNTIF(S807:T807,"N/A")&gt;=1,"N/A","-")))))))</f>
        <v/>
      </c>
      <c r="S807" s="29" t="inlineStr">
        <is>
          <t>P</t>
        </is>
      </c>
      <c r="T807" s="29" t="inlineStr">
        <is>
          <t>P</t>
        </is>
      </c>
      <c r="U807" s="120">
        <f>IF(COUNTIF(V807:W807,"F")&gt;=1,"FAIL",(IF(COUNTIF(V807:W807,"P")&gt;=1,"PASS",(IF(COUNTIF(V807:W807,"N/T")&gt;=1,"N/T",(IF(COUNTIF(V807:W807,"N/A")&gt;=1,"N/A","-")))))))</f>
        <v/>
      </c>
      <c r="V807" s="29" t="inlineStr">
        <is>
          <t>P</t>
        </is>
      </c>
      <c r="W807" s="29" t="inlineStr">
        <is>
          <t>P</t>
        </is>
      </c>
      <c r="X807" s="29" t="n"/>
      <c r="Y807" s="29" t="n"/>
      <c r="Z807" s="39" t="inlineStr">
        <is>
          <t>
</t>
        </is>
      </c>
      <c r="AA807" s="29" t="n"/>
      <c r="AB807" s="29" t="n"/>
    </row>
    <row r="808" ht="66" customHeight="1" s="357">
      <c r="A808" s="108" t="inlineStr">
        <is>
          <t>R_080</t>
        </is>
      </c>
      <c r="B808" s="29" t="inlineStr">
        <is>
          <t>TC_MAP_0711</t>
        </is>
      </c>
      <c r="C808" s="29" t="inlineStr">
        <is>
          <t>Map</t>
        </is>
      </c>
      <c r="D808" s="29" t="inlineStr">
        <is>
          <t>장소/주소 검색</t>
        </is>
      </c>
      <c r="E808" s="29" t="inlineStr">
        <is>
          <t>장소/주소 검색 (Type2)</t>
        </is>
      </c>
      <c r="F808" s="29" t="inlineStr">
        <is>
          <t>경로 탐색 검색</t>
        </is>
      </c>
      <c r="G808" s="29" t="inlineStr">
        <is>
          <t>KR, EU</t>
        </is>
      </c>
      <c r="H808" s="30" t="n"/>
      <c r="I808" s="29" t="n">
        <v>4</v>
      </c>
      <c r="J808" s="30" t="inlineStr">
        <is>
          <t>1. 위치 서비스 ON 상태</t>
        </is>
      </c>
      <c r="K808" s="16" t="n"/>
      <c r="L808" s="30" t="inlineStr">
        <is>
          <t>1. Map 진입
2. 경로 탐색 시작 화면 또는 경유지 추가 모드 진입
3. 출발지/경유지/도착지 필드 선택
4. [내 위치] 버튼 선택</t>
        </is>
      </c>
      <c r="M808" s="30" t="inlineStr">
        <is>
          <t>1. 이전 화면에서 선택한 입력란에 '내 위치' 장소로 설정된다.</t>
        </is>
      </c>
      <c r="N808" s="75">
        <f>IF(COUNTIF(P808:W808,"F")&gt;=1,"FAIL",(IF(COUNTIF(P808:W808,"P")&gt;=1,"PASS",(IF(COUNTIF(P808:W808,"N/T")&gt;=1,"N/T",(IF(COUNTIF(P808:W808,"N/A")&gt;=1,"N/A","-")))))))</f>
        <v/>
      </c>
      <c r="O808" s="120">
        <f>IF(COUNTIF(P808:Q808,"F")&gt;=1,"FAIL",(IF(COUNTIF(P808:Q808,"P")&gt;=1,"PASS",(IF(COUNTIF(P808:Q808,"N/T")&gt;=1,"N/T",(IF(COUNTIF(P808:Q808,"N/A")&gt;=1,"N/A","-")))))))</f>
        <v/>
      </c>
      <c r="P808" s="29" t="inlineStr">
        <is>
          <t>P</t>
        </is>
      </c>
      <c r="Q808" s="29" t="inlineStr">
        <is>
          <t>P</t>
        </is>
      </c>
      <c r="R808" s="120">
        <f>IF(COUNTIF(S808:T808,"F")&gt;=1,"FAIL",(IF(COUNTIF(S808:T808,"P")&gt;=1,"PASS",(IF(COUNTIF(S808:T808,"N/T")&gt;=1,"N/T",(IF(COUNTIF(S808:T808,"N/A")&gt;=1,"N/A","-")))))))</f>
        <v/>
      </c>
      <c r="S808" s="29" t="inlineStr">
        <is>
          <t>P</t>
        </is>
      </c>
      <c r="T808" s="29" t="inlineStr">
        <is>
          <t>P</t>
        </is>
      </c>
      <c r="U808" s="120">
        <f>IF(COUNTIF(V808:W808,"F")&gt;=1,"FAIL",(IF(COUNTIF(V808:W808,"P")&gt;=1,"PASS",(IF(COUNTIF(V808:W808,"N/T")&gt;=1,"N/T",(IF(COUNTIF(V808:W808,"N/A")&gt;=1,"N/A","-")))))))</f>
        <v/>
      </c>
      <c r="V808" s="29" t="inlineStr">
        <is>
          <t>P</t>
        </is>
      </c>
      <c r="W808" s="29" t="inlineStr">
        <is>
          <t>P</t>
        </is>
      </c>
      <c r="X808" s="29" t="n"/>
      <c r="Y808" s="29" t="n"/>
      <c r="Z808" s="39" t="inlineStr">
        <is>
          <t>
</t>
        </is>
      </c>
      <c r="AA808" s="29" t="n"/>
      <c r="AB808" s="29" t="n"/>
    </row>
    <row r="809" ht="66" customHeight="1" s="357">
      <c r="A809" s="108" t="inlineStr">
        <is>
          <t>R_081</t>
        </is>
      </c>
      <c r="B809" s="29" t="inlineStr">
        <is>
          <t>TC_MAP_0712</t>
        </is>
      </c>
      <c r="C809" s="29" t="inlineStr">
        <is>
          <t>Map</t>
        </is>
      </c>
      <c r="D809" s="29" t="inlineStr">
        <is>
          <t>장소/주소 검색</t>
        </is>
      </c>
      <c r="E809" s="29" t="inlineStr">
        <is>
          <t>장소/주소 검색 (Type2)</t>
        </is>
      </c>
      <c r="F809" s="29" t="inlineStr">
        <is>
          <t>경로 탐색 검색</t>
        </is>
      </c>
      <c r="G809" s="29" t="inlineStr">
        <is>
          <t>KR, EU</t>
        </is>
      </c>
      <c r="H809" s="30" t="n"/>
      <c r="I809" s="29" t="n">
        <v>4</v>
      </c>
      <c r="J809" s="30" t="inlineStr">
        <is>
          <t>1. 내 차 위치 조회된 상태</t>
        </is>
      </c>
      <c r="K809" s="16" t="n"/>
      <c r="L809" s="30" t="inlineStr">
        <is>
          <t>1. Map 진입
2. 경로 탐색 시작 화면 또는 경유지 추가 모드 진입
3. 출발지/경유지/도착지 필드 선택
4. [내 차 위치] 버튼 선택</t>
        </is>
      </c>
      <c r="M809" s="30" t="inlineStr">
        <is>
          <t>1. 이전 화면에서 선택한 입력란에 '내 차 위치' 장소로 설정된다.</t>
        </is>
      </c>
      <c r="N809" s="75">
        <f>IF(COUNTIF(P809:W809,"F")&gt;=1,"FAIL",(IF(COUNTIF(P809:W809,"P")&gt;=1,"PASS",(IF(COUNTIF(P809:W809,"N/T")&gt;=1,"N/T",(IF(COUNTIF(P809:W809,"N/A")&gt;=1,"N/A","-")))))))</f>
        <v/>
      </c>
      <c r="O809" s="120">
        <f>IF(COUNTIF(P809:Q809,"F")&gt;=1,"FAIL",(IF(COUNTIF(P809:Q809,"P")&gt;=1,"PASS",(IF(COUNTIF(P809:Q809,"N/T")&gt;=1,"N/T",(IF(COUNTIF(P809:Q809,"N/A")&gt;=1,"N/A","-")))))))</f>
        <v/>
      </c>
      <c r="P809" s="29" t="inlineStr">
        <is>
          <t>P</t>
        </is>
      </c>
      <c r="Q809" s="29" t="inlineStr">
        <is>
          <t>P</t>
        </is>
      </c>
      <c r="R809" s="120">
        <f>IF(COUNTIF(S809:T809,"F")&gt;=1,"FAIL",(IF(COUNTIF(S809:T809,"P")&gt;=1,"PASS",(IF(COUNTIF(S809:T809,"N/T")&gt;=1,"N/T",(IF(COUNTIF(S809:T809,"N/A")&gt;=1,"N/A","-")))))))</f>
        <v/>
      </c>
      <c r="S809" s="29" t="inlineStr">
        <is>
          <t>P</t>
        </is>
      </c>
      <c r="T809" s="29" t="inlineStr">
        <is>
          <t>P</t>
        </is>
      </c>
      <c r="U809" s="120">
        <f>IF(COUNTIF(V809:W809,"F")&gt;=1,"FAIL",(IF(COUNTIF(V809:W809,"P")&gt;=1,"PASS",(IF(COUNTIF(V809:W809,"N/T")&gt;=1,"N/T",(IF(COUNTIF(V809:W809,"N/A")&gt;=1,"N/A","-")))))))</f>
        <v/>
      </c>
      <c r="V809" s="29" t="inlineStr">
        <is>
          <t>P</t>
        </is>
      </c>
      <c r="W809" s="29" t="inlineStr">
        <is>
          <t>P</t>
        </is>
      </c>
      <c r="X809" s="29" t="inlineStr">
        <is>
          <t>SPAQA-17247
SPAQA-17383</t>
        </is>
      </c>
      <c r="Y809" s="29" t="n"/>
      <c r="Z809" s="39" t="inlineStr">
        <is>
          <t>
</t>
        </is>
      </c>
      <c r="AA809" s="29" t="n"/>
      <c r="AB809" s="29" t="n"/>
    </row>
    <row r="810" ht="66" customHeight="1" s="357">
      <c r="A810" s="108" t="inlineStr">
        <is>
          <t>R_082</t>
        </is>
      </c>
      <c r="B810" s="29" t="inlineStr">
        <is>
          <t>TC_MAP_0713</t>
        </is>
      </c>
      <c r="C810" s="29" t="inlineStr">
        <is>
          <t>Map</t>
        </is>
      </c>
      <c r="D810" s="29" t="inlineStr">
        <is>
          <t>장소/주소 검색</t>
        </is>
      </c>
      <c r="E810" s="29" t="inlineStr">
        <is>
          <t>장소/주소 검색 (Type2)</t>
        </is>
      </c>
      <c r="F810" s="29" t="inlineStr">
        <is>
          <t>경로 탐색 검색</t>
        </is>
      </c>
      <c r="G810" s="29" t="inlineStr">
        <is>
          <t>KR, EU</t>
        </is>
      </c>
      <c r="H810" s="30" t="n"/>
      <c r="I810" s="29" t="n">
        <v>5</v>
      </c>
      <c r="J810" s="30" t="inlineStr">
        <is>
          <t>1. 위치 서비스 OFF 상태</t>
        </is>
      </c>
      <c r="K810" s="16" t="n"/>
      <c r="L810" s="30" t="inlineStr">
        <is>
          <t>1. Map 진입
2. 경로 탐색 시작 화면 또는 경유지 추가 모드 진입
3. 출발지/경유지/도착지 필드 선택
4. [내 위치] 버튼 선택</t>
        </is>
      </c>
      <c r="M810" s="30" t="inlineStr">
        <is>
          <t>1. &lt;위치 서비스 사용 불가 팝업&gt; 표시된다.
- 이전 화면에서 선택한 입력란에 장소 미설정</t>
        </is>
      </c>
      <c r="N810" s="75">
        <f>IF(COUNTIF(P810:W810,"F")&gt;=1,"FAIL",(IF(COUNTIF(P810:W810,"P")&gt;=1,"PASS",(IF(COUNTIF(P810:W810,"N/T")&gt;=1,"N/T",(IF(COUNTIF(P810:W810,"N/A")&gt;=1,"N/A","-")))))))</f>
        <v/>
      </c>
      <c r="O810" s="120">
        <f>IF(COUNTIF(P810:Q810,"F")&gt;=1,"FAIL",(IF(COUNTIF(P810:Q810,"P")&gt;=1,"PASS",(IF(COUNTIF(P810:Q810,"N/T")&gt;=1,"N/T",(IF(COUNTIF(P810:Q810,"N/A")&gt;=1,"N/A","-")))))))</f>
        <v/>
      </c>
      <c r="P810" s="29" t="inlineStr">
        <is>
          <t>P</t>
        </is>
      </c>
      <c r="Q810" s="29" t="inlineStr">
        <is>
          <t>P</t>
        </is>
      </c>
      <c r="R810" s="120">
        <f>IF(COUNTIF(S810:T810,"F")&gt;=1,"FAIL",(IF(COUNTIF(S810:T810,"P")&gt;=1,"PASS",(IF(COUNTIF(S810:T810,"N/T")&gt;=1,"N/T",(IF(COUNTIF(S810:T810,"N/A")&gt;=1,"N/A","-")))))))</f>
        <v/>
      </c>
      <c r="S810" s="29" t="inlineStr">
        <is>
          <t>P</t>
        </is>
      </c>
      <c r="T810" s="29" t="inlineStr">
        <is>
          <t>P</t>
        </is>
      </c>
      <c r="U810" s="120">
        <f>IF(COUNTIF(V810:W810,"F")&gt;=1,"FAIL",(IF(COUNTIF(V810:W810,"P")&gt;=1,"PASS",(IF(COUNTIF(V810:W810,"N/T")&gt;=1,"N/T",(IF(COUNTIF(V810:W810,"N/A")&gt;=1,"N/A","-")))))))</f>
        <v/>
      </c>
      <c r="V810" s="29" t="inlineStr">
        <is>
          <t>P</t>
        </is>
      </c>
      <c r="W810" s="29" t="inlineStr">
        <is>
          <t>P</t>
        </is>
      </c>
      <c r="X810" s="29" t="n"/>
      <c r="Y810" s="29" t="n"/>
      <c r="Z810" s="39" t="inlineStr">
        <is>
          <t>
</t>
        </is>
      </c>
      <c r="AA810" s="29" t="n"/>
      <c r="AB810" s="29" t="n"/>
    </row>
    <row r="811" ht="92.40000000000001" customHeight="1" s="357">
      <c r="A811" s="108" t="inlineStr">
        <is>
          <t>Y_037</t>
        </is>
      </c>
      <c r="B811" s="29" t="inlineStr">
        <is>
          <t>TC_MAP_0714</t>
        </is>
      </c>
      <c r="C811" s="29" t="inlineStr">
        <is>
          <t>Map</t>
        </is>
      </c>
      <c r="D811" s="29" t="inlineStr">
        <is>
          <t>장소/주소 검색</t>
        </is>
      </c>
      <c r="E811" s="29" t="inlineStr">
        <is>
          <t>장소/주소 검색 (Type2)</t>
        </is>
      </c>
      <c r="F811" s="29" t="inlineStr">
        <is>
          <t>경로 탐색 검색</t>
        </is>
      </c>
      <c r="G811" s="29" t="inlineStr">
        <is>
          <t>KR, EU</t>
        </is>
      </c>
      <c r="H811" s="66" t="n"/>
      <c r="I811" s="29" t="n">
        <v>5</v>
      </c>
      <c r="J811" s="30" t="inlineStr">
        <is>
          <t>1. 위치 서비스 조회 불가 상태</t>
        </is>
      </c>
      <c r="K811" s="63" t="n"/>
      <c r="L811" s="30" t="inlineStr">
        <is>
          <t>1. Map 진입
2. 경로 탐색 시작 화면 또는 경유지 추가 모드 진입
3. 장소/주소 검색 실행
4. 입력된 장소 정보 삭제 or 입력된 장소 정보가 있음
5. [내 위치] 버튼 선택</t>
        </is>
      </c>
      <c r="M811" s="30" t="inlineStr">
        <is>
          <t>1. &lt;내 위치 조회 불가 팝업&gt; 표시된다.
- 이전 화면에서 선택한 입력란에 장소 미설정</t>
        </is>
      </c>
      <c r="N811" s="75">
        <f>IF(COUNTIF(P811:W811,"F")&gt;=1,"FAIL",(IF(COUNTIF(P811:W811,"P")&gt;=1,"PASS",(IF(COUNTIF(P811:W811,"N/T")&gt;=1,"N/T",(IF(COUNTIF(P811:W811,"N/A")&gt;=1,"N/A","-")))))))</f>
        <v/>
      </c>
      <c r="O811" s="81">
        <f>IF(COUNTIF(P811:Q811,"F")&gt;=1,"FAIL",(IF(COUNTIF(P811:Q811,"P")&gt;=1,"PASS",(IF(COUNTIF(P811:Q811,"N/T")&gt;=1,"N/T",(IF(COUNTIF(P811:Q811,"N/A")&gt;=1,"N/A","-")))))))</f>
        <v/>
      </c>
      <c r="P811" s="29" t="inlineStr">
        <is>
          <t>P</t>
        </is>
      </c>
      <c r="Q811" s="29" t="inlineStr">
        <is>
          <t>P</t>
        </is>
      </c>
      <c r="R811" s="120">
        <f>IF(COUNTIF(S811:T811,"F")&gt;=1,"FAIL",(IF(COUNTIF(S811:T811,"P")&gt;=1,"PASS",(IF(COUNTIF(S811:T811,"N/T")&gt;=1,"N/T",(IF(COUNTIF(S811:T811,"N/A")&gt;=1,"N/A","-")))))))</f>
        <v/>
      </c>
      <c r="S811" s="29" t="inlineStr">
        <is>
          <t>P</t>
        </is>
      </c>
      <c r="T811" s="29" t="inlineStr">
        <is>
          <t>P</t>
        </is>
      </c>
      <c r="U811" s="120">
        <f>IF(COUNTIF(V811:W811,"F")&gt;=1,"FAIL",(IF(COUNTIF(V811:W811,"P")&gt;=1,"PASS",(IF(COUNTIF(V811:W811,"N/T")&gt;=1,"N/T",(IF(COUNTIF(V811:W811,"N/A")&gt;=1,"N/A","-")))))))</f>
        <v/>
      </c>
      <c r="V811" s="29" t="inlineStr">
        <is>
          <t>P</t>
        </is>
      </c>
      <c r="W811" s="29" t="inlineStr">
        <is>
          <t>P</t>
        </is>
      </c>
      <c r="X811" s="29" t="n"/>
      <c r="Y811" s="29" t="n"/>
      <c r="Z811" s="39" t="inlineStr">
        <is>
          <t>내 위치 OFF: App 내 위치 권한 OFF</t>
        </is>
      </c>
      <c r="AA811" s="29" t="n"/>
      <c r="AB811" s="29" t="n"/>
    </row>
    <row r="812" ht="92.40000000000001" customHeight="1" s="357">
      <c r="A812" s="108" t="inlineStr">
        <is>
          <t>Y_038</t>
        </is>
      </c>
      <c r="B812" s="29" t="inlineStr">
        <is>
          <t>TC_MAP_0715</t>
        </is>
      </c>
      <c r="C812" s="29" t="inlineStr">
        <is>
          <t>Map</t>
        </is>
      </c>
      <c r="D812" s="29" t="inlineStr">
        <is>
          <t>장소/주소 검색</t>
        </is>
      </c>
      <c r="E812" s="29" t="inlineStr">
        <is>
          <t>장소/주소 검색 (Type2)</t>
        </is>
      </c>
      <c r="F812" s="29" t="inlineStr">
        <is>
          <t>경로 탐색 검색</t>
        </is>
      </c>
      <c r="G812" s="29" t="inlineStr">
        <is>
          <t>KR, EU</t>
        </is>
      </c>
      <c r="H812" s="66" t="n"/>
      <c r="I812" s="29" t="n">
        <v>5</v>
      </c>
      <c r="J812" s="30" t="inlineStr">
        <is>
          <t>1. 위치 서비스 조회 불가 상태</t>
        </is>
      </c>
      <c r="K812" s="63" t="n"/>
      <c r="L812" s="30" t="inlineStr">
        <is>
          <t>1. Map 진입
2. 경로 탐색 시작 화면 또는 경유지 추가 모드 진입
3. 장소/주소 검색 실행
4. 입력된 장소 정보 삭제 or 입력된 장소 정보가 있음
5. [내 차 위치] 버튼 선택</t>
        </is>
      </c>
      <c r="M812" s="30" t="inlineStr">
        <is>
          <t>1. &lt;내 차 위치 조회 불가 팝업&gt; 표시된다.
- 이전 화면에서 선택한 입력란에 장소 미설정</t>
        </is>
      </c>
      <c r="N812" s="75">
        <f>IF(COUNTIF(P812:W812,"F")&gt;=1,"FAIL",(IF(COUNTIF(P812:W812,"P")&gt;=1,"PASS",(IF(COUNTIF(P812:W812,"N/T")&gt;=1,"N/T",(IF(COUNTIF(P812:W812,"N/A")&gt;=1,"N/A","-")))))))</f>
        <v/>
      </c>
      <c r="O812" s="81">
        <f>IF(COUNTIF(P812:Q812,"F")&gt;=1,"FAIL",(IF(COUNTIF(P812:Q812,"P")&gt;=1,"PASS",(IF(COUNTIF(P812:Q812,"N/T")&gt;=1,"N/T",(IF(COUNTIF(P812:Q812,"N/A")&gt;=1,"N/A","-")))))))</f>
        <v/>
      </c>
      <c r="P812" s="29" t="inlineStr">
        <is>
          <t>P</t>
        </is>
      </c>
      <c r="Q812" s="29" t="inlineStr">
        <is>
          <t>P</t>
        </is>
      </c>
      <c r="R812" s="120">
        <f>IF(COUNTIF(S812:T812,"F")&gt;=1,"FAIL",(IF(COUNTIF(S812:T812,"P")&gt;=1,"PASS",(IF(COUNTIF(S812:T812,"N/T")&gt;=1,"N/T",(IF(COUNTIF(S812:T812,"N/A")&gt;=1,"N/A","-")))))))</f>
        <v/>
      </c>
      <c r="S812" s="29" t="inlineStr">
        <is>
          <t>P</t>
        </is>
      </c>
      <c r="T812" s="29" t="inlineStr">
        <is>
          <t>P</t>
        </is>
      </c>
      <c r="U812" s="120">
        <f>IF(COUNTIF(V812:W812,"F")&gt;=1,"FAIL",(IF(COUNTIF(V812:W812,"P")&gt;=1,"PASS",(IF(COUNTIF(V812:W812,"N/T")&gt;=1,"N/T",(IF(COUNTIF(V812:W812,"N/A")&gt;=1,"N/A","-")))))))</f>
        <v/>
      </c>
      <c r="V812" s="29" t="inlineStr">
        <is>
          <t>P</t>
        </is>
      </c>
      <c r="W812" s="29" t="inlineStr">
        <is>
          <t>P</t>
        </is>
      </c>
      <c r="X812" s="29" t="inlineStr">
        <is>
          <t>SPAQA-21522</t>
        </is>
      </c>
      <c r="Y812" s="29" t="n"/>
      <c r="Z812" s="39" t="inlineStr">
        <is>
          <t>내 차 위치 OFF: E-privacy 미지원 차량에서 Servicelist OFF</t>
        </is>
      </c>
      <c r="AA812" s="29" t="n"/>
      <c r="AB812" s="29" t="n"/>
    </row>
    <row r="813" ht="92.40000000000001" customHeight="1" s="357">
      <c r="A813" s="153" t="n"/>
      <c r="B813" s="29" t="inlineStr">
        <is>
          <t>TC_MAP_0716</t>
        </is>
      </c>
      <c r="C813" s="54" t="inlineStr">
        <is>
          <t>Map</t>
        </is>
      </c>
      <c r="D813" s="54" t="inlineStr">
        <is>
          <t>장소/주소 검색</t>
        </is>
      </c>
      <c r="E813" s="54" t="inlineStr">
        <is>
          <t>장소/주소 검색 (Type2)</t>
        </is>
      </c>
      <c r="F813" s="54" t="inlineStr">
        <is>
          <t>경로 탐색 검색</t>
        </is>
      </c>
      <c r="G813" s="54" t="inlineStr">
        <is>
          <t>EU</t>
        </is>
      </c>
      <c r="H813" s="29" t="n"/>
      <c r="I813" s="54" t="n"/>
      <c r="J813" s="31" t="inlineStr">
        <is>
          <t>1. Service List off 상태</t>
        </is>
      </c>
      <c r="K813" s="63" t="n"/>
      <c r="L813" s="31" t="inlineStr">
        <is>
          <t>1. Map 진입
2. 경로 탐색 시작 화면 또는 경유지 추가 모드 진입
3. 장소/주소 검색 실행
4. 입력된 장소 정보 삭제 or 입력된 장소 정보가 있음
5. [내 차 위치] 버튼 선택</t>
        </is>
      </c>
      <c r="M813" s="31" t="inlineStr">
        <is>
          <t>1. 차량과 통신 실패 시 에러 처리된다.
- 사양서 &lt;Service List&gt; 참고
- 이전 화면에서 선택한 입력란에 장소 미설정</t>
        </is>
      </c>
      <c r="N813" s="103">
        <f>IF(COUNTIF(P813:W813,"F")&gt;=1,"FAIL",(IF(COUNTIF(P813:W813,"P")&gt;=1,"PASS",(IF(COUNTIF(P813:W813,"N/T")&gt;=1,"N/T",(IF(COUNTIF(P813:W813,"N/A")&gt;=1,"N/A","-")))))))</f>
        <v/>
      </c>
      <c r="O813" s="81">
        <f>IF(COUNTIF(P813:Q813,"F")&gt;=1,"FAIL",(IF(COUNTIF(P813:Q813,"P")&gt;=1,"PASS",(IF(COUNTIF(P813:Q813,"N/T")&gt;=1,"N/T",(IF(COUNTIF(P813:Q813,"N/A")&gt;=1,"N/A","-")))))))</f>
        <v/>
      </c>
      <c r="P813" s="29" t="inlineStr">
        <is>
          <t>N/A</t>
        </is>
      </c>
      <c r="Q813" s="29" t="inlineStr">
        <is>
          <t>N/A</t>
        </is>
      </c>
      <c r="R813" s="120">
        <f>IF(COUNTIF(S813:T813,"F")&gt;=1,"FAIL",(IF(COUNTIF(S813:T813,"P")&gt;=1,"PASS",(IF(COUNTIF(S813:T813,"N/T")&gt;=1,"N/T",(IF(COUNTIF(S813:T813,"N/A")&gt;=1,"N/A","-")))))))</f>
        <v/>
      </c>
      <c r="S813" s="29" t="inlineStr">
        <is>
          <t>N/A</t>
        </is>
      </c>
      <c r="T813" s="29" t="inlineStr">
        <is>
          <t>N/A</t>
        </is>
      </c>
      <c r="U813" s="120">
        <f>IF(COUNTIF(V813:W813,"F")&gt;=1,"FAIL",(IF(COUNTIF(V813:W813,"P")&gt;=1,"PASS",(IF(COUNTIF(V813:W813,"N/T")&gt;=1,"N/T",(IF(COUNTIF(V813:W813,"N/A")&gt;=1,"N/A","-")))))))</f>
        <v/>
      </c>
      <c r="V813" s="29" t="inlineStr">
        <is>
          <t>N/A</t>
        </is>
      </c>
      <c r="W813" s="29" t="inlineStr">
        <is>
          <t>N/A</t>
        </is>
      </c>
      <c r="X813" s="29" t="inlineStr">
        <is>
          <t>SPAQA-14959</t>
        </is>
      </c>
      <c r="Y813" s="29" t="n"/>
      <c r="Z813" s="39" t="inlineStr">
        <is>
          <t>중복 TC(N/A)</t>
        </is>
      </c>
      <c r="AA813" s="29" t="inlineStr">
        <is>
          <t>사양 아님(N/A)</t>
        </is>
      </c>
      <c r="AB813" s="29" t="inlineStr">
        <is>
          <t>실차, 삭제</t>
        </is>
      </c>
    </row>
    <row r="814" ht="66" customHeight="1" s="357">
      <c r="A814" s="108" t="inlineStr">
        <is>
          <t>R_091</t>
        </is>
      </c>
      <c r="B814" s="29" t="inlineStr">
        <is>
          <t>TC_MAP_0717</t>
        </is>
      </c>
      <c r="C814" s="29" t="inlineStr">
        <is>
          <t>Map</t>
        </is>
      </c>
      <c r="D814" s="29" t="inlineStr">
        <is>
          <t>장소/주소 검색</t>
        </is>
      </c>
      <c r="E814" s="29" t="inlineStr">
        <is>
          <t>장소/주소 검색 (Type2)</t>
        </is>
      </c>
      <c r="F814" s="29" t="inlineStr">
        <is>
          <t>경로 탐색 검색</t>
        </is>
      </c>
      <c r="G814" s="29" t="inlineStr">
        <is>
          <t>KR, EU</t>
        </is>
      </c>
      <c r="H814" s="30" t="n"/>
      <c r="I814" s="29" t="n">
        <v>4</v>
      </c>
      <c r="J814" s="16" t="n"/>
      <c r="K814" s="16" t="n"/>
      <c r="L814" s="30" t="inlineStr">
        <is>
          <t>1. Map 진입
2. 경로 탐색 시작 화면 또는 경유지 추가 모드 진입
3. 출발지/경유지/도착지 필드 선택
4. [지도에서 선택] 버튼 선택</t>
        </is>
      </c>
      <c r="M814" s="30" t="inlineStr">
        <is>
          <t>1. 지도 검색 화면으로 이동된다.
- &lt;경로 탐색 : 지도 선택&gt; 참고</t>
        </is>
      </c>
      <c r="N814" s="75">
        <f>IF(COUNTIF(P814:W814,"F")&gt;=1,"FAIL",(IF(COUNTIF(P814:W814,"P")&gt;=1,"PASS",(IF(COUNTIF(P814:W814,"N/T")&gt;=1,"N/T",(IF(COUNTIF(P814:W814,"N/A")&gt;=1,"N/A","-")))))))</f>
        <v/>
      </c>
      <c r="O814" s="120">
        <f>IF(COUNTIF(P814:Q814,"F")&gt;=1,"FAIL",(IF(COUNTIF(P814:Q814,"P")&gt;=1,"PASS",(IF(COUNTIF(P814:Q814,"N/T")&gt;=1,"N/T",(IF(COUNTIF(P814:Q814,"N/A")&gt;=1,"N/A","-")))))))</f>
        <v/>
      </c>
      <c r="P814" s="29" t="inlineStr">
        <is>
          <t>P</t>
        </is>
      </c>
      <c r="Q814" s="29" t="inlineStr">
        <is>
          <t>P</t>
        </is>
      </c>
      <c r="R814" s="120">
        <f>IF(COUNTIF(S814:T814,"F")&gt;=1,"FAIL",(IF(COUNTIF(S814:T814,"P")&gt;=1,"PASS",(IF(COUNTIF(S814:T814,"N/T")&gt;=1,"N/T",(IF(COUNTIF(S814:T814,"N/A")&gt;=1,"N/A","-")))))))</f>
        <v/>
      </c>
      <c r="S814" s="29" t="inlineStr">
        <is>
          <t>P</t>
        </is>
      </c>
      <c r="T814" s="29" t="inlineStr">
        <is>
          <t>P</t>
        </is>
      </c>
      <c r="U814" s="120">
        <f>IF(COUNTIF(V814:W814,"F")&gt;=1,"FAIL",(IF(COUNTIF(V814:W814,"P")&gt;=1,"PASS",(IF(COUNTIF(V814:W814,"N/T")&gt;=1,"N/T",(IF(COUNTIF(V814:W814,"N/A")&gt;=1,"N/A","-")))))))</f>
        <v/>
      </c>
      <c r="V814" s="29" t="inlineStr">
        <is>
          <t>P</t>
        </is>
      </c>
      <c r="W814" s="29" t="inlineStr">
        <is>
          <t>P</t>
        </is>
      </c>
      <c r="X814" s="29" t="n"/>
      <c r="Y814" s="29" t="n"/>
      <c r="Z814" s="39" t="n"/>
      <c r="AA814" s="29" t="n"/>
      <c r="AB814" s="29" t="n"/>
    </row>
    <row r="815" ht="92.40000000000001" customHeight="1" s="357">
      <c r="A815" s="108" t="inlineStr">
        <is>
          <t>R_092</t>
        </is>
      </c>
      <c r="B815" s="29" t="inlineStr">
        <is>
          <t>TC_MAP_0718</t>
        </is>
      </c>
      <c r="C815" s="29" t="inlineStr">
        <is>
          <t>Map</t>
        </is>
      </c>
      <c r="D815" s="29" t="inlineStr">
        <is>
          <t>장소/주소 검색</t>
        </is>
      </c>
      <c r="E815" s="29" t="inlineStr">
        <is>
          <t>장소/주소 검색 (Type2)</t>
        </is>
      </c>
      <c r="F815" s="29" t="inlineStr">
        <is>
          <t>경로 탐색 검색</t>
        </is>
      </c>
      <c r="G815" s="29" t="inlineStr">
        <is>
          <t>KR, EU</t>
        </is>
      </c>
      <c r="H815" s="30" t="n"/>
      <c r="I815" s="29" t="n">
        <v>4</v>
      </c>
      <c r="J815" s="30" t="inlineStr">
        <is>
          <t>1. 즐겨찾기 항목 중 저장된 항목이 있는 상태</t>
        </is>
      </c>
      <c r="K815" s="16" t="n"/>
      <c r="L815" s="30" t="inlineStr">
        <is>
          <t>1. Map 진입
2. 경로 탐색 시작 화면 또는 경유지 추가 모드 진입
3. 장소/주소 검색 실행
4. 입력된 장소 정보 삭제 or 입력된 장소 정보가 있음
5. 즐겨찾기 영역 [더보기] 버튼 확인</t>
        </is>
      </c>
      <c r="M815" s="30" t="inlineStr">
        <is>
          <t>1. [더보기] 버튼이 출력된다.</t>
        </is>
      </c>
      <c r="N815" s="75">
        <f>IF(COUNTIF(P815:W815,"F")&gt;=1,"FAIL",(IF(COUNTIF(P815:W815,"P")&gt;=1,"PASS",(IF(COUNTIF(P815:W815,"N/T")&gt;=1,"N/T",(IF(COUNTIF(P815:W815,"N/A")&gt;=1,"N/A","-")))))))</f>
        <v/>
      </c>
      <c r="O815" s="120">
        <f>IF(COUNTIF(P815:Q815,"F")&gt;=1,"FAIL",(IF(COUNTIF(P815:Q815,"P")&gt;=1,"PASS",(IF(COUNTIF(P815:Q815,"N/T")&gt;=1,"N/T",(IF(COUNTIF(P815:Q815,"N/A")&gt;=1,"N/A","-")))))))</f>
        <v/>
      </c>
      <c r="P815" s="29" t="inlineStr">
        <is>
          <t>P</t>
        </is>
      </c>
      <c r="Q815" s="29" t="inlineStr">
        <is>
          <t>P</t>
        </is>
      </c>
      <c r="R815" s="120">
        <f>IF(COUNTIF(S815:T815,"F")&gt;=1,"FAIL",(IF(COUNTIF(S815:T815,"P")&gt;=1,"PASS",(IF(COUNTIF(S815:T815,"N/T")&gt;=1,"N/T",(IF(COUNTIF(S815:T815,"N/A")&gt;=1,"N/A","-")))))))</f>
        <v/>
      </c>
      <c r="S815" s="29" t="inlineStr">
        <is>
          <t>P</t>
        </is>
      </c>
      <c r="T815" s="29" t="inlineStr">
        <is>
          <t>P</t>
        </is>
      </c>
      <c r="U815" s="120">
        <f>IF(COUNTIF(V815:W815,"F")&gt;=1,"FAIL",(IF(COUNTIF(V815:W815,"P")&gt;=1,"PASS",(IF(COUNTIF(V815:W815,"N/T")&gt;=1,"N/T",(IF(COUNTIF(V815:W815,"N/A")&gt;=1,"N/A","-")))))))</f>
        <v/>
      </c>
      <c r="V815" s="29" t="inlineStr">
        <is>
          <t>P</t>
        </is>
      </c>
      <c r="W815" s="29" t="inlineStr">
        <is>
          <t>P</t>
        </is>
      </c>
      <c r="X815" s="29" t="n"/>
      <c r="Y815" s="29" t="n"/>
      <c r="Z815" s="39" t="n"/>
      <c r="AA815" s="29" t="n"/>
      <c r="AB815" s="29" t="n"/>
    </row>
    <row r="816" ht="92.40000000000001" customHeight="1" s="357">
      <c r="A816" s="108" t="inlineStr">
        <is>
          <t>R_093</t>
        </is>
      </c>
      <c r="B816" s="29" t="inlineStr">
        <is>
          <t>TC_MAP_0719</t>
        </is>
      </c>
      <c r="C816" s="29" t="inlineStr">
        <is>
          <t>Map</t>
        </is>
      </c>
      <c r="D816" s="29" t="inlineStr">
        <is>
          <t>장소/주소 검색</t>
        </is>
      </c>
      <c r="E816" s="29" t="inlineStr">
        <is>
          <t>장소/주소 검색 (Type2)</t>
        </is>
      </c>
      <c r="F816" s="29" t="inlineStr">
        <is>
          <t>경로 탐색 검색</t>
        </is>
      </c>
      <c r="G816" s="29" t="inlineStr">
        <is>
          <t>KR, EU</t>
        </is>
      </c>
      <c r="H816" s="30" t="n"/>
      <c r="I816" s="29" t="n">
        <v>4</v>
      </c>
      <c r="J816" s="30" t="inlineStr">
        <is>
          <t>1. 즐겨찾기 항목(즐겨찾기, 즐겨찾는 충전소)에 저장된 항목이 없는 상태</t>
        </is>
      </c>
      <c r="K816" s="16" t="n"/>
      <c r="L816" s="30" t="inlineStr">
        <is>
          <t>1. Map 진입
2. 경로 탐색 시작 화면 또는 경유지 추가 모드 진입
3. 장소/주소 검색 실행
4. 입력된 장소 정보 삭제 or 입력된 장소 정보가 있음
5. 즐겨찾기 영역 [더보기] 버튼 확인</t>
        </is>
      </c>
      <c r="M816" s="30" t="inlineStr">
        <is>
          <t>1. [더보기] 버튼이 미출력된다.</t>
        </is>
      </c>
      <c r="N816" s="75">
        <f>IF(COUNTIF(P816:W816,"F")&gt;=1,"FAIL",(IF(COUNTIF(P816:W816,"P")&gt;=1,"PASS",(IF(COUNTIF(P816:W816,"N/T")&gt;=1,"N/T",(IF(COUNTIF(P816:W816,"N/A")&gt;=1,"N/A","-")))))))</f>
        <v/>
      </c>
      <c r="O816" s="120">
        <f>IF(COUNTIF(P816:Q816,"F")&gt;=1,"FAIL",(IF(COUNTIF(P816:Q816,"P")&gt;=1,"PASS",(IF(COUNTIF(P816:Q816,"N/T")&gt;=1,"N/T",(IF(COUNTIF(P816:Q816,"N/A")&gt;=1,"N/A","-")))))))</f>
        <v/>
      </c>
      <c r="P816" s="29" t="inlineStr">
        <is>
          <t>P</t>
        </is>
      </c>
      <c r="Q816" s="29" t="inlineStr">
        <is>
          <t>P</t>
        </is>
      </c>
      <c r="R816" s="120">
        <f>IF(COUNTIF(S816:T816,"F")&gt;=1,"FAIL",(IF(COUNTIF(S816:T816,"P")&gt;=1,"PASS",(IF(COUNTIF(S816:T816,"N/T")&gt;=1,"N/T",(IF(COUNTIF(S816:T816,"N/A")&gt;=1,"N/A","-")))))))</f>
        <v/>
      </c>
      <c r="S816" s="29" t="inlineStr">
        <is>
          <t>P</t>
        </is>
      </c>
      <c r="T816" s="29" t="inlineStr">
        <is>
          <t>P</t>
        </is>
      </c>
      <c r="U816" s="120">
        <f>IF(COUNTIF(V816:W816,"F")&gt;=1,"FAIL",(IF(COUNTIF(V816:W816,"P")&gt;=1,"PASS",(IF(COUNTIF(V816:W816,"N/T")&gt;=1,"N/T",(IF(COUNTIF(V816:W816,"N/A")&gt;=1,"N/A","-")))))))</f>
        <v/>
      </c>
      <c r="V816" s="29" t="inlineStr">
        <is>
          <t>P</t>
        </is>
      </c>
      <c r="W816" s="29" t="inlineStr">
        <is>
          <t>P</t>
        </is>
      </c>
      <c r="X816" s="29" t="inlineStr">
        <is>
          <t>SPAQA-21619
SPAQA-23870
SPAQA-23865</t>
        </is>
      </c>
      <c r="Y816" s="29" t="n"/>
      <c r="Z816" s="39" t="n"/>
      <c r="AA816" s="29" t="n"/>
      <c r="AB816" s="29" t="n"/>
    </row>
    <row r="817" ht="92.40000000000001" customHeight="1" s="357">
      <c r="A817" s="108" t="inlineStr">
        <is>
          <t>R_094</t>
        </is>
      </c>
      <c r="B817" s="29" t="inlineStr">
        <is>
          <t>TC_MAP_0720</t>
        </is>
      </c>
      <c r="C817" s="29" t="inlineStr">
        <is>
          <t>Map</t>
        </is>
      </c>
      <c r="D817" s="29" t="inlineStr">
        <is>
          <t>장소/주소 검색</t>
        </is>
      </c>
      <c r="E817" s="29" t="inlineStr">
        <is>
          <t>장소/주소 검색 (Type2)</t>
        </is>
      </c>
      <c r="F817" s="29" t="inlineStr">
        <is>
          <t>경로 탐색 검색</t>
        </is>
      </c>
      <c r="G817" s="29" t="inlineStr">
        <is>
          <t>KR, EU</t>
        </is>
      </c>
      <c r="H817" s="30" t="n"/>
      <c r="I817" s="29" t="n">
        <v>4</v>
      </c>
      <c r="J817" s="30" t="inlineStr">
        <is>
          <t>1. 프로필 등록 상태</t>
        </is>
      </c>
      <c r="K817" s="16" t="n"/>
      <c r="L817" s="30" t="inlineStr">
        <is>
          <t>1. Map 진입
2. 경로 탐색 시작 화면 또는 경유지 추가 모드 진입
3. 장소/주소 검색 실행
4. 입력된 장소 정보 삭제 or 입력된 장소 정보가 있음
5. 즐겨찾기 영역 확인</t>
        </is>
      </c>
      <c r="M817" s="30" t="inlineStr">
        <is>
          <t>1. 즐겨찾기 영역이 제공된다.</t>
        </is>
      </c>
      <c r="N817" s="75">
        <f>IF(COUNTIF(P817:W817,"F")&gt;=1,"FAIL",(IF(COUNTIF(P817:W817,"P")&gt;=1,"PASS",(IF(COUNTIF(P817:W817,"N/T")&gt;=1,"N/T",(IF(COUNTIF(P817:W817,"N/A")&gt;=1,"N/A","-")))))))</f>
        <v/>
      </c>
      <c r="O817" s="120">
        <f>IF(COUNTIF(P817:Q817,"F")&gt;=1,"FAIL",(IF(COUNTIF(P817:Q817,"P")&gt;=1,"PASS",(IF(COUNTIF(P817:Q817,"N/T")&gt;=1,"N/T",(IF(COUNTIF(P817:Q817,"N/A")&gt;=1,"N/A","-")))))))</f>
        <v/>
      </c>
      <c r="P817" s="29" t="inlineStr">
        <is>
          <t>P</t>
        </is>
      </c>
      <c r="Q817" s="29" t="inlineStr">
        <is>
          <t>P</t>
        </is>
      </c>
      <c r="R817" s="120">
        <f>IF(COUNTIF(S817:T817,"F")&gt;=1,"FAIL",(IF(COUNTIF(S817:T817,"P")&gt;=1,"PASS",(IF(COUNTIF(S817:T817,"N/T")&gt;=1,"N/T",(IF(COUNTIF(S817:T817,"N/A")&gt;=1,"N/A","-")))))))</f>
        <v/>
      </c>
      <c r="S817" s="29" t="inlineStr">
        <is>
          <t>P</t>
        </is>
      </c>
      <c r="T817" s="29" t="inlineStr">
        <is>
          <t>P</t>
        </is>
      </c>
      <c r="U817" s="120">
        <f>IF(COUNTIF(V817:W817,"F")&gt;=1,"FAIL",(IF(COUNTIF(V817:W817,"P")&gt;=1,"PASS",(IF(COUNTIF(V817:W817,"N/T")&gt;=1,"N/T",(IF(COUNTIF(V817:W817,"N/A")&gt;=1,"N/A","-")))))))</f>
        <v/>
      </c>
      <c r="V817" s="29" t="inlineStr">
        <is>
          <t>P</t>
        </is>
      </c>
      <c r="W817" s="29" t="inlineStr">
        <is>
          <t>P</t>
        </is>
      </c>
      <c r="X817" s="29" t="n"/>
      <c r="Y817" s="29" t="n"/>
      <c r="Z817" s="39" t="n"/>
      <c r="AA817" s="29" t="n"/>
      <c r="AB817" s="29" t="n"/>
    </row>
    <row r="818" ht="92.40000000000001" customHeight="1" s="357">
      <c r="A818" s="108" t="inlineStr">
        <is>
          <t>S_021</t>
        </is>
      </c>
      <c r="B818" s="29" t="inlineStr">
        <is>
          <t>TC_MAP_0721</t>
        </is>
      </c>
      <c r="C818" s="29" t="inlineStr">
        <is>
          <t>Map</t>
        </is>
      </c>
      <c r="D818" s="29" t="inlineStr">
        <is>
          <t>장소/주소 검색</t>
        </is>
      </c>
      <c r="E818" s="29" t="inlineStr">
        <is>
          <t>장소/주소 검색 (Type2)</t>
        </is>
      </c>
      <c r="F818" s="29" t="inlineStr">
        <is>
          <t>경로 탐색 검색</t>
        </is>
      </c>
      <c r="G818" s="29" t="inlineStr">
        <is>
          <t>KR, EU</t>
        </is>
      </c>
      <c r="H818" s="66" t="n"/>
      <c r="I818" s="29" t="n">
        <v>1</v>
      </c>
      <c r="J818" s="64" t="inlineStr">
        <is>
          <t>1. 프로필 미등록 상태</t>
        </is>
      </c>
      <c r="K818" s="93" t="n"/>
      <c r="L818" s="64" t="inlineStr">
        <is>
          <t>1. Map 진입
2. 경로 탐색 시작 화면 또는 경유지 추가 모드 진입
3. 장소/주소 검색 실행
4. 입력된 장소 정보 삭제 or 입력된 장소 정보가 있음
5. 즐겨찾기는 등록지 영역 확인</t>
        </is>
      </c>
      <c r="M818" s="64" t="inlineStr">
        <is>
          <t>1. 즐겨찾기는 등록지 영역이 미제공된다.</t>
        </is>
      </c>
      <c r="N818" s="75">
        <f>IF(COUNTIF(P818:W818,"F")&gt;=1,"FAIL",(IF(COUNTIF(P818:W818,"P")&gt;=1,"PASS",(IF(COUNTIF(P818:W818,"N/T")&gt;=1,"N/T",(IF(COUNTIF(P818:W818,"N/A")&gt;=1,"N/A","-")))))))</f>
        <v/>
      </c>
      <c r="O818" s="81">
        <f>IF(COUNTIF(P818:Q818,"F")&gt;=1,"FAIL",(IF(COUNTIF(P818:Q818,"P")&gt;=1,"PASS",(IF(COUNTIF(P818:Q818,"N/T")&gt;=1,"N/T",(IF(COUNTIF(P818:Q818,"N/A")&gt;=1,"N/A","-")))))))</f>
        <v/>
      </c>
      <c r="P818" s="29" t="inlineStr">
        <is>
          <t>P</t>
        </is>
      </c>
      <c r="Q818" s="29" t="inlineStr">
        <is>
          <t>P</t>
        </is>
      </c>
      <c r="R818" s="120">
        <f>IF(COUNTIF(S818:T818,"F")&gt;=1,"FAIL",(IF(COUNTIF(S818:T818,"P")&gt;=1,"PASS",(IF(COUNTIF(S818:T818,"N/T")&gt;=1,"N/T",(IF(COUNTIF(S818:T818,"N/A")&gt;=1,"N/A","-")))))))</f>
        <v/>
      </c>
      <c r="S818" s="29" t="inlineStr">
        <is>
          <t>P</t>
        </is>
      </c>
      <c r="T818" s="29" t="inlineStr">
        <is>
          <t>P</t>
        </is>
      </c>
      <c r="U818" s="120">
        <f>IF(COUNTIF(V818:W818,"F")&gt;=1,"FAIL",(IF(COUNTIF(V818:W818,"P")&gt;=1,"PASS",(IF(COUNTIF(V818:W818,"N/T")&gt;=1,"N/T",(IF(COUNTIF(V818:W818,"N/A")&gt;=1,"N/A","-")))))))</f>
        <v/>
      </c>
      <c r="V818" s="29" t="inlineStr">
        <is>
          <t>P</t>
        </is>
      </c>
      <c r="W818" s="29" t="inlineStr">
        <is>
          <t>P</t>
        </is>
      </c>
      <c r="X818" s="29" t="inlineStr">
        <is>
          <t>SPAQA-21557</t>
        </is>
      </c>
      <c r="Y818" s="29" t="n"/>
      <c r="Z818" s="39" t="n"/>
      <c r="AA818" s="29" t="n"/>
      <c r="AB818" s="29" t="inlineStr">
        <is>
          <t>Sanity, 실차</t>
        </is>
      </c>
    </row>
    <row r="819" ht="105.6" customHeight="1" s="357">
      <c r="A819" s="108" t="inlineStr">
        <is>
          <t>R_106</t>
        </is>
      </c>
      <c r="B819" s="29" t="inlineStr">
        <is>
          <t>TC_MAP_0722</t>
        </is>
      </c>
      <c r="C819" s="29" t="inlineStr">
        <is>
          <t>Map</t>
        </is>
      </c>
      <c r="D819" s="29" t="inlineStr">
        <is>
          <t>장소/주소 검색</t>
        </is>
      </c>
      <c r="E819" s="29" t="inlineStr">
        <is>
          <t>장소/주소 검색 (Type2)</t>
        </is>
      </c>
      <c r="F819" s="29" t="inlineStr">
        <is>
          <t>경로 탐색 검색</t>
        </is>
      </c>
      <c r="G819" s="29" t="inlineStr">
        <is>
          <t>KR, EU</t>
        </is>
      </c>
      <c r="H819" s="30" t="n"/>
      <c r="I819" s="29" t="n">
        <v>4</v>
      </c>
      <c r="J819" s="30" t="inlineStr">
        <is>
          <t>1. 프로필 등록 상태</t>
        </is>
      </c>
      <c r="K819" s="16" t="n"/>
      <c r="L819" s="30" t="inlineStr">
        <is>
          <t>1. Map 진입
2. 경로 탐색 시작 화면 또는 경유지 추가 모드 진입
3. 장소/주소 검색 실행
4. 입력된 장소 정보 삭제 or 입력된 장소 정보가 있음
5. 등록된 [우리집] / [사무실] / [즐겨찾는 등록지] 항목 선택</t>
        </is>
      </c>
      <c r="M819" s="30" t="inlineStr">
        <is>
          <t>1. 경로 탐색 시작 화면에서 진입한 경우 해당 화면에 즉시 적용된다.</t>
        </is>
      </c>
      <c r="N819" s="75">
        <f>IF(COUNTIF(P819:W819,"F")&gt;=1,"FAIL",(IF(COUNTIF(P819:W819,"P")&gt;=1,"PASS",(IF(COUNTIF(P819:W819,"N/T")&gt;=1,"N/T",(IF(COUNTIF(P819:W819,"N/A")&gt;=1,"N/A","-")))))))</f>
        <v/>
      </c>
      <c r="O819" s="120">
        <f>IF(COUNTIF(P819:Q819,"F")&gt;=1,"FAIL",(IF(COUNTIF(P819:Q819,"P")&gt;=1,"PASS",(IF(COUNTIF(P819:Q819,"N/T")&gt;=1,"N/T",(IF(COUNTIF(P819:Q819,"N/A")&gt;=1,"N/A","-")))))))</f>
        <v/>
      </c>
      <c r="P819" s="29" t="inlineStr">
        <is>
          <t>P</t>
        </is>
      </c>
      <c r="Q819" s="29" t="inlineStr">
        <is>
          <t>P</t>
        </is>
      </c>
      <c r="R819" s="120">
        <f>IF(COUNTIF(S819:T819,"F")&gt;=1,"FAIL",(IF(COUNTIF(S819:T819,"P")&gt;=1,"PASS",(IF(COUNTIF(S819:T819,"N/T")&gt;=1,"N/T",(IF(COUNTIF(S819:T819,"N/A")&gt;=1,"N/A","-")))))))</f>
        <v/>
      </c>
      <c r="S819" s="29" t="inlineStr">
        <is>
          <t>P</t>
        </is>
      </c>
      <c r="T819" s="29" t="inlineStr">
        <is>
          <t>P</t>
        </is>
      </c>
      <c r="U819" s="120">
        <f>IF(COUNTIF(V819:W819,"F")&gt;=1,"FAIL",(IF(COUNTIF(V819:W819,"P")&gt;=1,"PASS",(IF(COUNTIF(V819:W819,"N/T")&gt;=1,"N/T",(IF(COUNTIF(V819:W819,"N/A")&gt;=1,"N/A","-")))))))</f>
        <v/>
      </c>
      <c r="V819" s="29" t="inlineStr">
        <is>
          <t>P</t>
        </is>
      </c>
      <c r="W819" s="29" t="inlineStr">
        <is>
          <t>P</t>
        </is>
      </c>
      <c r="X819" s="29" t="n"/>
      <c r="Y819" s="29" t="n"/>
      <c r="Z819" s="39" t="n"/>
      <c r="AA819" s="29" t="n"/>
      <c r="AB819" s="29" t="n"/>
    </row>
    <row r="820" ht="105.6" customHeight="1" s="357">
      <c r="A820" s="108" t="inlineStr">
        <is>
          <t>R_107</t>
        </is>
      </c>
      <c r="B820" s="29" t="inlineStr">
        <is>
          <t>TC_MAP_0723</t>
        </is>
      </c>
      <c r="C820" s="29" t="inlineStr">
        <is>
          <t>Map</t>
        </is>
      </c>
      <c r="D820" s="29" t="inlineStr">
        <is>
          <t>장소/주소 검색</t>
        </is>
      </c>
      <c r="E820" s="29" t="inlineStr">
        <is>
          <t>장소/주소 검색 (Type2)</t>
        </is>
      </c>
      <c r="F820" s="29" t="inlineStr">
        <is>
          <t>경로 탐색 검색</t>
        </is>
      </c>
      <c r="G820" s="29" t="inlineStr">
        <is>
          <t>KR, EU</t>
        </is>
      </c>
      <c r="H820" s="30" t="n"/>
      <c r="I820" s="29" t="n">
        <v>4</v>
      </c>
      <c r="J820" s="30" t="inlineStr">
        <is>
          <t>1. 프로필 등록 상태</t>
        </is>
      </c>
      <c r="K820" s="16" t="n"/>
      <c r="L820" s="30" t="inlineStr">
        <is>
          <t>1. Map 진입
2. 경로 탐색 시작 화면 또는 경유지 추가 모드 진입
3. 장소/주소 검색 실행
4. 입력된 장소 정보 삭제 or 입력된 장소 정보가 있음
5. 등록된 [우리집] / [사무실] / [즐겨찾는 등록지] 항목 선택</t>
        </is>
      </c>
      <c r="M820" s="30" t="inlineStr">
        <is>
          <t>1. 경유지 추가모드에서 진입한 경우 해당 화면에 즉시 적용된다.</t>
        </is>
      </c>
      <c r="N820" s="75">
        <f>IF(COUNTIF(P820:W820,"F")&gt;=1,"FAIL",(IF(COUNTIF(P820:W820,"P")&gt;=1,"PASS",(IF(COUNTIF(P820:W820,"N/T")&gt;=1,"N/T",(IF(COUNTIF(P820:W820,"N/A")&gt;=1,"N/A","-")))))))</f>
        <v/>
      </c>
      <c r="O820" s="120">
        <f>IF(COUNTIF(P820:Q820,"F")&gt;=1,"FAIL",(IF(COUNTIF(P820:Q820,"P")&gt;=1,"PASS",(IF(COUNTIF(P820:Q820,"N/T")&gt;=1,"N/T",(IF(COUNTIF(P820:Q820,"N/A")&gt;=1,"N/A","-")))))))</f>
        <v/>
      </c>
      <c r="P820" s="29" t="inlineStr">
        <is>
          <t>P</t>
        </is>
      </c>
      <c r="Q820" s="29" t="inlineStr">
        <is>
          <t>P</t>
        </is>
      </c>
      <c r="R820" s="120">
        <f>IF(COUNTIF(S820:T820,"F")&gt;=1,"FAIL",(IF(COUNTIF(S820:T820,"P")&gt;=1,"PASS",(IF(COUNTIF(S820:T820,"N/T")&gt;=1,"N/T",(IF(COUNTIF(S820:T820,"N/A")&gt;=1,"N/A","-")))))))</f>
        <v/>
      </c>
      <c r="S820" s="29" t="inlineStr">
        <is>
          <t>P</t>
        </is>
      </c>
      <c r="T820" s="29" t="inlineStr">
        <is>
          <t>P</t>
        </is>
      </c>
      <c r="U820" s="120">
        <f>IF(COUNTIF(V820:W820,"F")&gt;=1,"FAIL",(IF(COUNTIF(V820:W820,"P")&gt;=1,"PASS",(IF(COUNTIF(V820:W820,"N/T")&gt;=1,"N/T",(IF(COUNTIF(V820:W820,"N/A")&gt;=1,"N/A","-")))))))</f>
        <v/>
      </c>
      <c r="V820" s="29" t="inlineStr">
        <is>
          <t>P</t>
        </is>
      </c>
      <c r="W820" s="29" t="inlineStr">
        <is>
          <t>P</t>
        </is>
      </c>
      <c r="X820" s="29" t="n"/>
      <c r="Y820" s="29" t="n"/>
      <c r="Z820" s="39" t="n"/>
      <c r="AA820" s="29" t="n"/>
      <c r="AB820" s="29" t="n"/>
    </row>
    <row r="821" ht="92.40000000000001" customHeight="1" s="357">
      <c r="A821" s="108" t="inlineStr">
        <is>
          <t>Y_039</t>
        </is>
      </c>
      <c r="B821" s="29" t="inlineStr">
        <is>
          <t>TC_MAP_0724</t>
        </is>
      </c>
      <c r="C821" s="29" t="inlineStr">
        <is>
          <t>Map</t>
        </is>
      </c>
      <c r="D821" s="29" t="inlineStr">
        <is>
          <t>장소/주소 검색</t>
        </is>
      </c>
      <c r="E821" s="29" t="inlineStr">
        <is>
          <t>장소/주소 검색 (Type2)</t>
        </is>
      </c>
      <c r="F821" s="29" t="inlineStr">
        <is>
          <t>경로 탐색 검색</t>
        </is>
      </c>
      <c r="G821" s="29" t="inlineStr">
        <is>
          <t>KR, EU</t>
        </is>
      </c>
      <c r="H821" s="66" t="n"/>
      <c r="I821" s="29" t="n">
        <v>4</v>
      </c>
      <c r="J821" s="30" t="inlineStr">
        <is>
          <t>1. 프로필 등록 상태</t>
        </is>
      </c>
      <c r="K821" s="16" t="inlineStr">
        <is>
          <t>1. evs 2.0 차량</t>
        </is>
      </c>
      <c r="L821" s="30" t="inlineStr">
        <is>
          <t>1. Map 진입
2. 경로 탐색 시작 화면 또는 경유지 추가 모드 진입
3. 장소/주소 검색 실행
4. 입력된 장소 정보 삭제 or 입력된 장소 정보가 있음
5. 등록된 [즐겨찾는 충전소] 선택</t>
        </is>
      </c>
      <c r="M821" s="30" t="inlineStr">
        <is>
          <t>1. 즐겨찾기 목록으로 이동된다.
- 이때 '충전소'탭이 포커스된 상태의 목록 표시
&lt;즐겨찾기 영역&gt; 참고</t>
        </is>
      </c>
      <c r="N821" s="92">
        <f>IF(COUNTIF(P821:W821,"F")&gt;=1,"FAIL",(IF(COUNTIF(P821:W821,"P")&gt;=1,"PASS",(IF(COUNTIF(P821:W821,"N/T")&gt;=1,"N/T",(IF(COUNTIF(P821:W821,"N/A")&gt;=1,"N/A","-")))))))</f>
        <v/>
      </c>
      <c r="O821" s="120">
        <f>IF(COUNTIF(P821:Q821,"F")&gt;=1,"FAIL",(IF(COUNTIF(P821:Q821,"P")&gt;=1,"PASS",(IF(COUNTIF(P821:Q821,"N/T")&gt;=1,"N/T",(IF(COUNTIF(P821:Q821,"N/A")&gt;=1,"N/A","-")))))))</f>
        <v/>
      </c>
      <c r="P821" s="102" t="inlineStr">
        <is>
          <t>N/T</t>
        </is>
      </c>
      <c r="Q821" s="102" t="inlineStr">
        <is>
          <t>N/T</t>
        </is>
      </c>
      <c r="R821" s="120">
        <f>IF(COUNTIF(S821:T821,"F")&gt;=1,"FAIL",(IF(COUNTIF(S821:T821,"P")&gt;=1,"PASS",(IF(COUNTIF(S821:T821,"N/T")&gt;=1,"N/T",(IF(COUNTIF(S821:T821,"N/A")&gt;=1,"N/A","-")))))))</f>
        <v/>
      </c>
      <c r="S821" s="102" t="inlineStr">
        <is>
          <t>N/T</t>
        </is>
      </c>
      <c r="T821" s="102" t="inlineStr">
        <is>
          <t>N/T</t>
        </is>
      </c>
      <c r="U821" s="120">
        <f>IF(COUNTIF(V821:W821,"F")&gt;=1,"FAIL",(IF(COUNTIF(V821:W821,"P")&gt;=1,"PASS",(IF(COUNTIF(V821:W821,"N/T")&gt;=1,"N/T",(IF(COUNTIF(V821:W821,"N/A")&gt;=1,"N/A","-")))))))</f>
        <v/>
      </c>
      <c r="V821" s="102" t="inlineStr">
        <is>
          <t>N/T</t>
        </is>
      </c>
      <c r="W821" s="102" t="inlineStr">
        <is>
          <t>N/T</t>
        </is>
      </c>
      <c r="X821" s="29" t="n"/>
      <c r="Y821" s="29" t="n"/>
      <c r="Z821" s="39" t="inlineStr">
        <is>
          <t>(공통) EVS 2.0 지원 차량 필요(N/T)</t>
        </is>
      </c>
      <c r="AA821" s="29" t="inlineStr">
        <is>
          <t>N/T : 차량/디바이스 필요(조건)</t>
        </is>
      </c>
      <c r="AB821" s="29" t="n"/>
    </row>
    <row r="822" ht="92.40000000000001" customHeight="1" s="357">
      <c r="A822" s="108" t="inlineStr">
        <is>
          <t>R_109</t>
        </is>
      </c>
      <c r="B822" s="29" t="inlineStr">
        <is>
          <t>TC_MAP_0725</t>
        </is>
      </c>
      <c r="C822" s="29" t="inlineStr">
        <is>
          <t>Map</t>
        </is>
      </c>
      <c r="D822" s="29" t="inlineStr">
        <is>
          <t>장소/주소 검색</t>
        </is>
      </c>
      <c r="E822" s="29" t="inlineStr">
        <is>
          <t>장소/주소 검색 (Type2)</t>
        </is>
      </c>
      <c r="F822" s="29" t="inlineStr">
        <is>
          <t>경로 탐색 검색</t>
        </is>
      </c>
      <c r="G822" s="29" t="inlineStr">
        <is>
          <t>KR, EU</t>
        </is>
      </c>
      <c r="H822" s="30" t="n"/>
      <c r="I822" s="29" t="n">
        <v>4</v>
      </c>
      <c r="J822" s="30" t="inlineStr">
        <is>
          <t>1. 프로필 등록 상태</t>
        </is>
      </c>
      <c r="K822" s="16" t="n"/>
      <c r="L822" s="30" t="inlineStr">
        <is>
          <t>1. Map 진입
2. 경로 탐색 시작 화면 또는 경유지 추가 모드 진입
3. 장소/주소 검색 실행
4. 입력된 장소 정보 삭제 or 입력된 장소 정보가 있음
5. 미등록된 [우리집] / [사무실] 선택</t>
        </is>
      </c>
      <c r="M822" s="30" t="inlineStr">
        <is>
          <t>1. 우리집 등록 또는 사무실 등록 화면으로 이동된다.</t>
        </is>
      </c>
      <c r="N822" s="75">
        <f>IF(COUNTIF(P822:W822,"F")&gt;=1,"FAIL",(IF(COUNTIF(P822:W822,"P")&gt;=1,"PASS",(IF(COUNTIF(P822:W822,"N/T")&gt;=1,"N/T",(IF(COUNTIF(P822:W822,"N/A")&gt;=1,"N/A","-")))))))</f>
        <v/>
      </c>
      <c r="O822" s="120">
        <f>IF(COUNTIF(P822:Q822,"F")&gt;=1,"FAIL",(IF(COUNTIF(P822:Q822,"P")&gt;=1,"PASS",(IF(COUNTIF(P822:Q822,"N/T")&gt;=1,"N/T",(IF(COUNTIF(P822:Q822,"N/A")&gt;=1,"N/A","-")))))))</f>
        <v/>
      </c>
      <c r="P822" s="29" t="inlineStr">
        <is>
          <t>P</t>
        </is>
      </c>
      <c r="Q822" s="29" t="inlineStr">
        <is>
          <t>P</t>
        </is>
      </c>
      <c r="R822" s="120">
        <f>IF(COUNTIF(S822:T822,"F")&gt;=1,"FAIL",(IF(COUNTIF(S822:T822,"P")&gt;=1,"PASS",(IF(COUNTIF(S822:T822,"N/T")&gt;=1,"N/T",(IF(COUNTIF(S822:T822,"N/A")&gt;=1,"N/A","-")))))))</f>
        <v/>
      </c>
      <c r="S822" s="29" t="inlineStr">
        <is>
          <t>P</t>
        </is>
      </c>
      <c r="T822" s="29" t="inlineStr">
        <is>
          <t>P</t>
        </is>
      </c>
      <c r="U822" s="120">
        <f>IF(COUNTIF(V822:W822,"F")&gt;=1,"FAIL",(IF(COUNTIF(V822:W822,"P")&gt;=1,"PASS",(IF(COUNTIF(V822:W822,"N/T")&gt;=1,"N/T",(IF(COUNTIF(V822:W822,"N/A")&gt;=1,"N/A","-")))))))</f>
        <v/>
      </c>
      <c r="V822" s="29" t="inlineStr">
        <is>
          <t>P</t>
        </is>
      </c>
      <c r="W822" s="29" t="inlineStr">
        <is>
          <t>P</t>
        </is>
      </c>
      <c r="X822" s="29" t="n"/>
      <c r="Y822" s="29" t="n"/>
      <c r="Z822" s="39" t="n"/>
      <c r="AA822" s="29" t="n"/>
      <c r="AB822" s="29" t="n"/>
    </row>
    <row r="823" ht="92.40000000000001" customHeight="1" s="357">
      <c r="A823" s="108" t="inlineStr">
        <is>
          <t>R_110</t>
        </is>
      </c>
      <c r="B823" s="29" t="inlineStr">
        <is>
          <t>TC_MAP_0726</t>
        </is>
      </c>
      <c r="C823" s="29" t="inlineStr">
        <is>
          <t>Map</t>
        </is>
      </c>
      <c r="D823" s="29" t="inlineStr">
        <is>
          <t>장소/주소 검색</t>
        </is>
      </c>
      <c r="E823" s="29" t="inlineStr">
        <is>
          <t>장소/주소 검색 (Type2)</t>
        </is>
      </c>
      <c r="F823" s="29" t="inlineStr">
        <is>
          <t>경로 탐색 검색</t>
        </is>
      </c>
      <c r="G823" s="29" t="inlineStr">
        <is>
          <t>KR, EU</t>
        </is>
      </c>
      <c r="H823" s="30" t="n"/>
      <c r="I823" s="29" t="n">
        <v>4</v>
      </c>
      <c r="J823" s="30" t="inlineStr">
        <is>
          <t>1. 프로필 등록 상태</t>
        </is>
      </c>
      <c r="K823" s="16" t="n"/>
      <c r="L823" s="30" t="inlineStr">
        <is>
          <t>1. Map 진입
2. 경로 탐색 시작 화면 또는 경유지 추가 모드 진입
3. 장소/주소 검색 실행
4. 입력된 장소 정보 삭제 or 입력된 장소 정보가 있음
5. 미등록된 [즐겨찾는 등록지] 선택</t>
        </is>
      </c>
      <c r="M823" s="30" t="inlineStr">
        <is>
          <t>1. 즐겨찾기 등록 화면으로 이동된다.</t>
        </is>
      </c>
      <c r="N823" s="75">
        <f>IF(COUNTIF(P823:W823,"F")&gt;=1,"FAIL",(IF(COUNTIF(P823:W823,"P")&gt;=1,"PASS",(IF(COUNTIF(P823:W823,"N/T")&gt;=1,"N/T",(IF(COUNTIF(P823:W823,"N/A")&gt;=1,"N/A","-")))))))</f>
        <v/>
      </c>
      <c r="O823" s="120">
        <f>IF(COUNTIF(P823:Q823,"F")&gt;=1,"FAIL",(IF(COUNTIF(P823:Q823,"P")&gt;=1,"PASS",(IF(COUNTIF(P823:Q823,"N/T")&gt;=1,"N/T",(IF(COUNTIF(P823:Q823,"N/A")&gt;=1,"N/A","-")))))))</f>
        <v/>
      </c>
      <c r="P823" s="29" t="inlineStr">
        <is>
          <t>P</t>
        </is>
      </c>
      <c r="Q823" s="29" t="inlineStr">
        <is>
          <t>P</t>
        </is>
      </c>
      <c r="R823" s="120">
        <f>IF(COUNTIF(S823:T823,"F")&gt;=1,"FAIL",(IF(COUNTIF(S823:T823,"P")&gt;=1,"PASS",(IF(COUNTIF(S823:T823,"N/T")&gt;=1,"N/T",(IF(COUNTIF(S823:T823,"N/A")&gt;=1,"N/A","-")))))))</f>
        <v/>
      </c>
      <c r="S823" s="29" t="inlineStr">
        <is>
          <t>P</t>
        </is>
      </c>
      <c r="T823" s="29" t="inlineStr">
        <is>
          <t>P</t>
        </is>
      </c>
      <c r="U823" s="120">
        <f>IF(COUNTIF(V823:W823,"F")&gt;=1,"FAIL",(IF(COUNTIF(V823:W823,"P")&gt;=1,"PASS",(IF(COUNTIF(V823:W823,"N/T")&gt;=1,"N/T",(IF(COUNTIF(V823:W823,"N/A")&gt;=1,"N/A","-")))))))</f>
        <v/>
      </c>
      <c r="V823" s="29" t="inlineStr">
        <is>
          <t>P</t>
        </is>
      </c>
      <c r="W823" s="29" t="inlineStr">
        <is>
          <t>P</t>
        </is>
      </c>
      <c r="X823" s="29" t="n"/>
      <c r="Y823" s="29" t="n"/>
      <c r="Z823" s="39" t="n"/>
      <c r="AA823" s="29" t="n"/>
      <c r="AB823" s="29" t="n"/>
    </row>
    <row r="824" ht="92.40000000000001" customHeight="1" s="357">
      <c r="A824" s="108" t="inlineStr">
        <is>
          <t>R_111</t>
        </is>
      </c>
      <c r="B824" s="29" t="inlineStr">
        <is>
          <t>TC_MAP_0727</t>
        </is>
      </c>
      <c r="C824" s="29" t="inlineStr">
        <is>
          <t>Map</t>
        </is>
      </c>
      <c r="D824" s="29" t="inlineStr">
        <is>
          <t>장소/주소 검색</t>
        </is>
      </c>
      <c r="E824" s="29" t="inlineStr">
        <is>
          <t>장소/주소 검색 (Type2)</t>
        </is>
      </c>
      <c r="F824" s="29" t="inlineStr">
        <is>
          <t>경로 탐색 검색</t>
        </is>
      </c>
      <c r="G824" s="29" t="inlineStr">
        <is>
          <t>KR, EU</t>
        </is>
      </c>
      <c r="H824" s="30" t="n"/>
      <c r="I824" s="29" t="n">
        <v>4</v>
      </c>
      <c r="J824" s="16" t="n"/>
      <c r="K824" s="16" t="n"/>
      <c r="L824" s="30" t="inlineStr">
        <is>
          <t>1. Map 진입
2. 경로 탐색 시작 화면 또는 경유지 추가 모드 진입
3. 장소/주소 검색 실행
4. 입력된 장소 정보 삭제 or 입력된 장소 정보가 있음
5. 최근 검색 영역 생성 조건 확인</t>
        </is>
      </c>
      <c r="M824" s="30" t="inlineStr">
        <is>
          <t>1. 최근 검색어 항목 유/무에 따라 다르게 제공된다.
- 최근 검색어 항목 유 : 검색 영역 리스트 제공
- 최근 검색어 항목 무 : 검색 영역 리스트 미제공</t>
        </is>
      </c>
      <c r="N824" s="75">
        <f>IF(COUNTIF(P824:W824,"F")&gt;=1,"FAIL",(IF(COUNTIF(P824:W824,"P")&gt;=1,"PASS",(IF(COUNTIF(P824:W824,"N/T")&gt;=1,"N/T",(IF(COUNTIF(P824:W824,"N/A")&gt;=1,"N/A","-")))))))</f>
        <v/>
      </c>
      <c r="O824" s="120">
        <f>IF(COUNTIF(P824:Q824,"F")&gt;=1,"FAIL",(IF(COUNTIF(P824:Q824,"P")&gt;=1,"PASS",(IF(COUNTIF(P824:Q824,"N/T")&gt;=1,"N/T",(IF(COUNTIF(P824:Q824,"N/A")&gt;=1,"N/A","-")))))))</f>
        <v/>
      </c>
      <c r="P824" s="29" t="inlineStr">
        <is>
          <t>P</t>
        </is>
      </c>
      <c r="Q824" s="29" t="inlineStr">
        <is>
          <t>P</t>
        </is>
      </c>
      <c r="R824" s="120">
        <f>IF(COUNTIF(S824:T824,"F")&gt;=1,"FAIL",(IF(COUNTIF(S824:T824,"P")&gt;=1,"PASS",(IF(COUNTIF(S824:T824,"N/T")&gt;=1,"N/T",(IF(COUNTIF(S824:T824,"N/A")&gt;=1,"N/A","-")))))))</f>
        <v/>
      </c>
      <c r="S824" s="29" t="inlineStr">
        <is>
          <t>P</t>
        </is>
      </c>
      <c r="T824" s="29" t="inlineStr">
        <is>
          <t>P</t>
        </is>
      </c>
      <c r="U824" s="120">
        <f>IF(COUNTIF(V824:W824,"F")&gt;=1,"FAIL",(IF(COUNTIF(V824:W824,"P")&gt;=1,"PASS",(IF(COUNTIF(V824:W824,"N/T")&gt;=1,"N/T",(IF(COUNTIF(V824:W824,"N/A")&gt;=1,"N/A","-")))))))</f>
        <v/>
      </c>
      <c r="V824" s="29" t="inlineStr">
        <is>
          <t>P</t>
        </is>
      </c>
      <c r="W824" s="29" t="inlineStr">
        <is>
          <t>P</t>
        </is>
      </c>
      <c r="X824" s="29" t="inlineStr">
        <is>
          <t>SPAQA-23803</t>
        </is>
      </c>
      <c r="Y824" s="29" t="n"/>
      <c r="Z824" s="39" t="inlineStr">
        <is>
          <t>
</t>
        </is>
      </c>
      <c r="AA824" s="29" t="n"/>
      <c r="AB824" s="29" t="n"/>
    </row>
    <row r="825" ht="26.4" customHeight="1" s="357">
      <c r="A825" s="108" t="inlineStr">
        <is>
          <t>R_112</t>
        </is>
      </c>
      <c r="B825" s="29" t="inlineStr">
        <is>
          <t>TC_MAP_0728</t>
        </is>
      </c>
      <c r="C825" s="29" t="inlineStr">
        <is>
          <t>Map</t>
        </is>
      </c>
      <c r="D825" s="29" t="inlineStr">
        <is>
          <t>장소/주소 검색</t>
        </is>
      </c>
      <c r="E825" s="29" t="inlineStr">
        <is>
          <t>장소/주소 검색 (Type2)</t>
        </is>
      </c>
      <c r="F825" s="29" t="inlineStr">
        <is>
          <t>경로 탐색 검색</t>
        </is>
      </c>
      <c r="G825" s="29" t="inlineStr">
        <is>
          <t>KR, EU</t>
        </is>
      </c>
      <c r="H825" s="30" t="n"/>
      <c r="I825" s="29" t="n">
        <v>4</v>
      </c>
      <c r="J825" s="16" t="n"/>
      <c r="K825" s="16" t="n"/>
      <c r="L825" s="30" t="inlineStr">
        <is>
          <t>1. 검색 결과 목록 내 표시 속성 우선순위 확인</t>
        </is>
      </c>
      <c r="M825" s="30" t="inlineStr">
        <is>
          <t>1. 하나의 항목에 대해 2개 이상의 POI 속성이 있을 경우 우선순위가 높은 속성의 정보로 구성된다.</t>
        </is>
      </c>
      <c r="N825" s="75">
        <f>IF(COUNTIF(P825:W825,"F")&gt;=1,"FAIL",(IF(COUNTIF(P825:W825,"P")&gt;=1,"PASS",(IF(COUNTIF(P825:W825,"N/T")&gt;=1,"N/T",(IF(COUNTIF(P825:W825,"N/A")&gt;=1,"N/A","-")))))))</f>
        <v/>
      </c>
      <c r="O825" s="120">
        <f>IF(COUNTIF(P825:Q825,"F")&gt;=1,"FAIL",(IF(COUNTIF(P825:Q825,"P")&gt;=1,"PASS",(IF(COUNTIF(P825:Q825,"N/T")&gt;=1,"N/T",(IF(COUNTIF(P825:Q825,"N/A")&gt;=1,"N/A","-")))))))</f>
        <v/>
      </c>
      <c r="P825" s="29" t="inlineStr">
        <is>
          <t>P</t>
        </is>
      </c>
      <c r="Q825" s="29" t="inlineStr">
        <is>
          <t>P</t>
        </is>
      </c>
      <c r="R825" s="120">
        <f>IF(COUNTIF(S825:T825,"F")&gt;=1,"FAIL",(IF(COUNTIF(S825:T825,"P")&gt;=1,"PASS",(IF(COUNTIF(S825:T825,"N/T")&gt;=1,"N/T",(IF(COUNTIF(S825:T825,"N/A")&gt;=1,"N/A","-")))))))</f>
        <v/>
      </c>
      <c r="S825" s="29" t="inlineStr">
        <is>
          <t>P</t>
        </is>
      </c>
      <c r="T825" s="29" t="inlineStr">
        <is>
          <t>P</t>
        </is>
      </c>
      <c r="U825" s="120">
        <f>IF(COUNTIF(V825:W825,"F")&gt;=1,"FAIL",(IF(COUNTIF(V825:W825,"P")&gt;=1,"PASS",(IF(COUNTIF(V825:W825,"N/T")&gt;=1,"N/T",(IF(COUNTIF(V825:W825,"N/A")&gt;=1,"N/A","-")))))))</f>
        <v/>
      </c>
      <c r="V825" s="29" t="inlineStr">
        <is>
          <t>P</t>
        </is>
      </c>
      <c r="W825" s="29" t="inlineStr">
        <is>
          <t>P</t>
        </is>
      </c>
      <c r="X825" s="29" t="n"/>
      <c r="Y825" s="29" t="n"/>
      <c r="Z825" s="39" t="inlineStr">
        <is>
          <t>
</t>
        </is>
      </c>
      <c r="AA825" s="29" t="n"/>
      <c r="AB825" s="29" t="n"/>
    </row>
    <row r="826" ht="26.4" customHeight="1" s="357">
      <c r="A826" s="108" t="inlineStr">
        <is>
          <t>Y_040</t>
        </is>
      </c>
      <c r="B826" s="29" t="inlineStr">
        <is>
          <t>TC_MAP_0729</t>
        </is>
      </c>
      <c r="C826" s="29" t="inlineStr">
        <is>
          <t>Map</t>
        </is>
      </c>
      <c r="D826" s="29" t="inlineStr">
        <is>
          <t>장소/주소 검색</t>
        </is>
      </c>
      <c r="E826" s="29" t="inlineStr">
        <is>
          <t>장소/주소 검색 (Type2)</t>
        </is>
      </c>
      <c r="F826" s="29" t="inlineStr">
        <is>
          <t>경로 탐색 검색</t>
        </is>
      </c>
      <c r="G826" s="29" t="inlineStr">
        <is>
          <t>EU</t>
        </is>
      </c>
      <c r="H826" s="66" t="n"/>
      <c r="I826" s="29" t="n">
        <v>5</v>
      </c>
      <c r="J826" s="63" t="n"/>
      <c r="K826" s="30" t="inlineStr">
        <is>
          <t>1. ICE 차량</t>
        </is>
      </c>
      <c r="L826" s="30" t="inlineStr">
        <is>
          <t>1. 주변 검색 영역 표시 항목 확인</t>
        </is>
      </c>
      <c r="M826" s="30" t="inlineStr">
        <is>
          <t>1. 주유소 - 주차장 - 세차장 - 일반 순으로 표시된다.</t>
        </is>
      </c>
      <c r="N826" s="92">
        <f>IF(COUNTIF(P826:W826,"F")&gt;=1,"FAIL",(IF(COUNTIF(P826:W826,"P")&gt;=1,"PASS",(IF(COUNTIF(P826:W826,"N/T")&gt;=1,"N/T",(IF(COUNTIF(P826:W826,"N/A")&gt;=1,"N/A","-")))))))</f>
        <v/>
      </c>
      <c r="O826" s="81">
        <f>IF(COUNTIF(P826:Q826,"F")&gt;=1,"FAIL",(IF(COUNTIF(P826:Q826,"P")&gt;=1,"PASS",(IF(COUNTIF(P826:Q826,"N/T")&gt;=1,"N/T",(IF(COUNTIF(P826:Q826,"N/A")&gt;=1,"N/A","-")))))))</f>
        <v/>
      </c>
      <c r="P826" s="29" t="inlineStr">
        <is>
          <t>N/T</t>
        </is>
      </c>
      <c r="Q826" s="29" t="inlineStr">
        <is>
          <t>N/T</t>
        </is>
      </c>
      <c r="R826" s="120">
        <f>IF(COUNTIF(S826:T826,"F")&gt;=1,"FAIL",(IF(COUNTIF(S826:T826,"P")&gt;=1,"PASS",(IF(COUNTIF(S826:T826,"N/T")&gt;=1,"N/T",(IF(COUNTIF(S826:T826,"N/A")&gt;=1,"N/A","-")))))))</f>
        <v/>
      </c>
      <c r="S826" s="29" t="inlineStr">
        <is>
          <t>N/T</t>
        </is>
      </c>
      <c r="T826" s="29" t="inlineStr">
        <is>
          <t>N/T</t>
        </is>
      </c>
      <c r="U826" s="120">
        <f>IF(COUNTIF(V826:W826,"F")&gt;=1,"FAIL",(IF(COUNTIF(V826:W826,"P")&gt;=1,"PASS",(IF(COUNTIF(V826:W826,"N/T")&gt;=1,"N/T",(IF(COUNTIF(V826:W826,"N/A")&gt;=1,"N/A","-")))))))</f>
        <v/>
      </c>
      <c r="V826" s="29" t="inlineStr">
        <is>
          <t>N/T</t>
        </is>
      </c>
      <c r="W826" s="29" t="inlineStr">
        <is>
          <t>N/T</t>
        </is>
      </c>
      <c r="X826" s="29" t="n"/>
      <c r="Y826" s="29" t="n"/>
      <c r="Z826" s="39" t="inlineStr">
        <is>
          <t>(공통) 내연 차량 필요(N/T)</t>
        </is>
      </c>
      <c r="AA826" s="29" t="inlineStr">
        <is>
          <t>N/T : 차량/디바이스 필요(조건)</t>
        </is>
      </c>
      <c r="AB826" s="29" t="n"/>
    </row>
    <row r="827" ht="66" customHeight="1" s="357">
      <c r="A827" s="108" t="inlineStr">
        <is>
          <t>R_114</t>
        </is>
      </c>
      <c r="B827" s="29" t="inlineStr">
        <is>
          <t>TC_MAP_0730</t>
        </is>
      </c>
      <c r="C827" s="29" t="inlineStr">
        <is>
          <t>Map</t>
        </is>
      </c>
      <c r="D827" s="29" t="inlineStr">
        <is>
          <t>장소/주소 검색</t>
        </is>
      </c>
      <c r="E827" s="29" t="inlineStr">
        <is>
          <t>장소/주소 검색 (Type2)</t>
        </is>
      </c>
      <c r="F827" s="29" t="inlineStr">
        <is>
          <t>경로 탐색 검색</t>
        </is>
      </c>
      <c r="G827" s="29" t="inlineStr">
        <is>
          <t>KR, EU</t>
        </is>
      </c>
      <c r="H827" s="30" t="n"/>
      <c r="I827" s="29" t="n">
        <v>4</v>
      </c>
      <c r="J827" s="16" t="n"/>
      <c r="K827" s="16" t="n"/>
      <c r="L827" s="30" t="inlineStr">
        <is>
          <t>1. Map 진입
2. 경로 탐색 선택
3. 경로 탐색 시작 화면 진입
4. 출발지/경유지/도착지 필드 선택
5. 최근 검색어 선택</t>
        </is>
      </c>
      <c r="M827" s="30" t="inlineStr">
        <is>
          <t>1. 선택한 입력란에 해당 장소로 설정된다.</t>
        </is>
      </c>
      <c r="N827" s="75">
        <f>IF(COUNTIF(P827:W827,"F")&gt;=1,"FAIL",(IF(COUNTIF(P827:W827,"P")&gt;=1,"PASS",(IF(COUNTIF(P827:W827,"N/T")&gt;=1,"N/T",(IF(COUNTIF(P827:W827,"N/A")&gt;=1,"N/A","-")))))))</f>
        <v/>
      </c>
      <c r="O827" s="120">
        <f>IF(COUNTIF(P827:Q827,"F")&gt;=1,"FAIL",(IF(COUNTIF(P827:Q827,"P")&gt;=1,"PASS",(IF(COUNTIF(P827:Q827,"N/T")&gt;=1,"N/T",(IF(COUNTIF(P827:Q827,"N/A")&gt;=1,"N/A","-")))))))</f>
        <v/>
      </c>
      <c r="P827" s="29" t="inlineStr">
        <is>
          <t>P</t>
        </is>
      </c>
      <c r="Q827" s="29" t="inlineStr">
        <is>
          <t>P</t>
        </is>
      </c>
      <c r="R827" s="120">
        <f>IF(COUNTIF(S827:T827,"F")&gt;=1,"FAIL",(IF(COUNTIF(S827:T827,"P")&gt;=1,"PASS",(IF(COUNTIF(S827:T827,"N/T")&gt;=1,"N/T",(IF(COUNTIF(S827:T827,"N/A")&gt;=1,"N/A","-")))))))</f>
        <v/>
      </c>
      <c r="S827" s="29" t="inlineStr">
        <is>
          <t>P</t>
        </is>
      </c>
      <c r="T827" s="29" t="inlineStr">
        <is>
          <t>P</t>
        </is>
      </c>
      <c r="U827" s="120">
        <f>IF(COUNTIF(V827:W827,"F")&gt;=1,"FAIL",(IF(COUNTIF(V827:W827,"P")&gt;=1,"PASS",(IF(COUNTIF(V827:W827,"N/T")&gt;=1,"N/T",(IF(COUNTIF(V827:W827,"N/A")&gt;=1,"N/A","-")))))))</f>
        <v/>
      </c>
      <c r="V827" s="29" t="inlineStr">
        <is>
          <t>P</t>
        </is>
      </c>
      <c r="W827" s="29" t="inlineStr">
        <is>
          <t>P</t>
        </is>
      </c>
      <c r="X827" s="29" t="n"/>
      <c r="Y827" s="29" t="n"/>
      <c r="Z827" s="39" t="inlineStr">
        <is>
          <t>
</t>
        </is>
      </c>
      <c r="AA827" s="29" t="n"/>
      <c r="AB827" s="29" t="n"/>
    </row>
    <row r="828" ht="79.2" customHeight="1" s="357">
      <c r="A828" s="108" t="inlineStr">
        <is>
          <t>R_115</t>
        </is>
      </c>
      <c r="B828" s="29" t="inlineStr">
        <is>
          <t>TC_MAP_0731</t>
        </is>
      </c>
      <c r="C828" s="29" t="inlineStr">
        <is>
          <t>Map</t>
        </is>
      </c>
      <c r="D828" s="29" t="inlineStr">
        <is>
          <t>장소/주소 검색</t>
        </is>
      </c>
      <c r="E828" s="29" t="inlineStr">
        <is>
          <t>장소/주소 검색 (Type2)</t>
        </is>
      </c>
      <c r="F828" s="29" t="inlineStr">
        <is>
          <t>경로 탐색 검색</t>
        </is>
      </c>
      <c r="G828" s="29" t="inlineStr">
        <is>
          <t>KR, EU</t>
        </is>
      </c>
      <c r="H828" s="66" t="n"/>
      <c r="I828" s="29" t="n">
        <v>4</v>
      </c>
      <c r="J828" s="63" t="n"/>
      <c r="K828" s="30" t="inlineStr">
        <is>
          <t>1. EV 차량</t>
        </is>
      </c>
      <c r="L828" s="30" t="inlineStr">
        <is>
          <t>1. Map 진입
2. 경로 탐색 선택
3. 경로 탐색 시작 페이지에서 출발지/경유지/도착지 정보 입력
4. 하단 [확인] 버튼 선택
5. 경로 탐색 결과 화면 출력</t>
        </is>
      </c>
      <c r="M828" s="30" t="inlineStr">
        <is>
          <t>1. 중앙 로딩바에만 dim 처리</t>
        </is>
      </c>
      <c r="N828" s="75">
        <f>IF(COUNTIF(P828:W828,"F")&gt;=1,"FAIL",(IF(COUNTIF(P828:W828,"P")&gt;=1,"PASS",(IF(COUNTIF(P828:W828,"N/T")&gt;=1,"N/T",(IF(COUNTIF(P828:W828,"N/A")&gt;=1,"N/A","-")))))))</f>
        <v/>
      </c>
      <c r="O828" s="120">
        <f>IF(COUNTIF(P828:Q828,"F")&gt;=1,"FAIL",(IF(COUNTIF(P828:Q828,"P")&gt;=1,"PASS",(IF(COUNTIF(P828:Q828,"N/T")&gt;=1,"N/T",(IF(COUNTIF(P828:Q828,"N/A")&gt;=1,"N/A","-")))))))</f>
        <v/>
      </c>
      <c r="P828" s="29" t="inlineStr">
        <is>
          <t>P</t>
        </is>
      </c>
      <c r="Q828" s="29" t="inlineStr">
        <is>
          <t>P</t>
        </is>
      </c>
      <c r="R828" s="120">
        <f>IF(COUNTIF(S828:T828,"F")&gt;=1,"FAIL",(IF(COUNTIF(S828:T828,"P")&gt;=1,"PASS",(IF(COUNTIF(S828:T828,"N/T")&gt;=1,"N/T",(IF(COUNTIF(S828:T828,"N/A")&gt;=1,"N/A","-")))))))</f>
        <v/>
      </c>
      <c r="S828" s="29" t="inlineStr">
        <is>
          <t>P</t>
        </is>
      </c>
      <c r="T828" s="29" t="inlineStr">
        <is>
          <t>P</t>
        </is>
      </c>
      <c r="U828" s="120">
        <f>IF(COUNTIF(V828:W828,"F")&gt;=1,"FAIL",(IF(COUNTIF(V828:W828,"P")&gt;=1,"PASS",(IF(COUNTIF(V828:W828,"N/T")&gt;=1,"N/T",(IF(COUNTIF(V828:W828,"N/A")&gt;=1,"N/A","-")))))))</f>
        <v/>
      </c>
      <c r="V828" s="29" t="inlineStr">
        <is>
          <t>P</t>
        </is>
      </c>
      <c r="W828" s="29" t="inlineStr">
        <is>
          <t>P</t>
        </is>
      </c>
      <c r="X828" s="29" t="inlineStr">
        <is>
          <t>SPAQA-17627(TASK)</t>
        </is>
      </c>
      <c r="Y828" s="29" t="n"/>
      <c r="Z828" s="39" t="n"/>
      <c r="AA828" s="29" t="n"/>
      <c r="AB828" s="29" t="inlineStr">
        <is>
          <t>TASK</t>
        </is>
      </c>
    </row>
    <row r="829" ht="66" customHeight="1" s="357">
      <c r="A829" s="108" t="inlineStr">
        <is>
          <t>R_116</t>
        </is>
      </c>
      <c r="B829" s="29" t="inlineStr">
        <is>
          <t>TC_MAP_0732</t>
        </is>
      </c>
      <c r="C829" s="29" t="inlineStr">
        <is>
          <t>Map</t>
        </is>
      </c>
      <c r="D829" s="29" t="inlineStr">
        <is>
          <t>장소/주소 검색</t>
        </is>
      </c>
      <c r="E829" s="29" t="inlineStr">
        <is>
          <t>장소/주소 검색 (Type2)</t>
        </is>
      </c>
      <c r="F829" s="29" t="inlineStr">
        <is>
          <t>경로 탐색 검색</t>
        </is>
      </c>
      <c r="G829" s="29" t="inlineStr">
        <is>
          <t>KR, EU</t>
        </is>
      </c>
      <c r="H829" s="30" t="n"/>
      <c r="I829" s="29" t="n">
        <v>4</v>
      </c>
      <c r="J829" s="16" t="n"/>
      <c r="K829" s="16" t="n"/>
      <c r="L829" s="30" t="inlineStr">
        <is>
          <t>1. Map 진입
2. 경로 탐색 시작 화면 또는 경유지 추가 모드 진입
3. 출발지/경유지/도착지 필드 선택
4. [지도에서 선택] 버튼 선택</t>
        </is>
      </c>
      <c r="M829" s="30" t="inlineStr">
        <is>
          <t>1. 출발지/경유지/도착지 마커 미표출&gt;tlf</t>
        </is>
      </c>
      <c r="N829" s="75">
        <f>IF(COUNTIF(P829:W829,"F")&gt;=1,"FAIL",(IF(COUNTIF(P829:W829,"P")&gt;=1,"PASS",(IF(COUNTIF(P829:W829,"N/T")&gt;=1,"N/T",(IF(COUNTIF(P829:W829,"N/A")&gt;=1,"N/A","-")))))))</f>
        <v/>
      </c>
      <c r="O829" s="120">
        <f>IF(COUNTIF(P829:Q829,"F")&gt;=1,"FAIL",(IF(COUNTIF(P829:Q829,"P")&gt;=1,"PASS",(IF(COUNTIF(P829:Q829,"N/T")&gt;=1,"N/T",(IF(COUNTIF(P829:Q829,"N/A")&gt;=1,"N/A","-")))))))</f>
        <v/>
      </c>
      <c r="P829" s="29" t="inlineStr">
        <is>
          <t>P</t>
        </is>
      </c>
      <c r="Q829" s="29" t="inlineStr">
        <is>
          <t>P</t>
        </is>
      </c>
      <c r="R829" s="120">
        <f>IF(COUNTIF(S829:T829,"F")&gt;=1,"FAIL",(IF(COUNTIF(S829:T829,"P")&gt;=1,"PASS",(IF(COUNTIF(S829:T829,"N/T")&gt;=1,"N/T",(IF(COUNTIF(S829:T829,"N/A")&gt;=1,"N/A","-")))))))</f>
        <v/>
      </c>
      <c r="S829" s="29" t="inlineStr">
        <is>
          <t>P</t>
        </is>
      </c>
      <c r="T829" s="29" t="inlineStr">
        <is>
          <t>P</t>
        </is>
      </c>
      <c r="U829" s="120">
        <f>IF(COUNTIF(V829:W829,"F")&gt;=1,"FAIL",(IF(COUNTIF(V829:W829,"P")&gt;=1,"PASS",(IF(COUNTIF(V829:W829,"N/T")&gt;=1,"N/T",(IF(COUNTIF(V829:W829,"N/A")&gt;=1,"N/A","-")))))))</f>
        <v/>
      </c>
      <c r="V829" s="29" t="inlineStr">
        <is>
          <t>P</t>
        </is>
      </c>
      <c r="W829" s="29" t="inlineStr">
        <is>
          <t>P</t>
        </is>
      </c>
      <c r="X829" s="29" t="inlineStr">
        <is>
          <t>SPAQA-17656
SPAQA-22402 comment
SPAQA-24127</t>
        </is>
      </c>
      <c r="Y829" s="29" t="inlineStr">
        <is>
          <t>KOA-3930 개발 완료시  검증 시도</t>
        </is>
      </c>
      <c r="Z829" s="39" t="inlineStr">
        <is>
          <t>
</t>
        </is>
      </c>
      <c r="AA829" s="29" t="n"/>
      <c r="AB829" s="29" t="n"/>
    </row>
    <row r="830" ht="118.8" customHeight="1" s="357">
      <c r="A830" s="108" t="inlineStr">
        <is>
          <t>R_117</t>
        </is>
      </c>
      <c r="B830" s="29" t="inlineStr">
        <is>
          <t>TC_MAP_0733</t>
        </is>
      </c>
      <c r="C830" s="29" t="inlineStr">
        <is>
          <t>Map</t>
        </is>
      </c>
      <c r="D830" s="17" t="inlineStr">
        <is>
          <t>장소/주소 검색</t>
        </is>
      </c>
      <c r="E830" s="29" t="inlineStr">
        <is>
          <t>장소/주소 검색 (Type2)</t>
        </is>
      </c>
      <c r="F830" s="29" t="inlineStr">
        <is>
          <t>즐겨찾기 검색</t>
        </is>
      </c>
      <c r="G830" s="29" t="inlineStr">
        <is>
          <t>KR, EU</t>
        </is>
      </c>
      <c r="H830" s="30" t="n"/>
      <c r="I830" s="29" t="n">
        <v>4</v>
      </c>
      <c r="J830" s="30" t="inlineStr">
        <is>
          <t>1. 프로필 연동</t>
        </is>
      </c>
      <c r="K830" s="16" t="n"/>
      <c r="L830" s="30" t="inlineStr">
        <is>
          <t>1. Map &gt; 즐겨찾기 탭 진입
2. 우리집/사무실/즐겨찾는 등록지의 [+] 버튼 선택
3. 장소/주소 등록 필드 선택(돋보기 아이콘)</t>
        </is>
      </c>
      <c r="M830" s="30" t="inlineStr">
        <is>
          <t>1. 장소/주소 검색(Type2) 화면 이동
[&lt;] [장소, 주소 검색]
[icon 내 위치] | [icon 내 차 위치] | [icon 지도에서 선택]
[주변 검색 chip]
최근 검색 목록</t>
        </is>
      </c>
      <c r="N830" s="75">
        <f>IF(COUNTIF(P830:W830,"F")&gt;=1,"FAIL",(IF(COUNTIF(P830:W830,"P")&gt;=1,"PASS",(IF(COUNTIF(P830:W830,"N/T")&gt;=1,"N/T",(IF(COUNTIF(P830:W830,"N/A")&gt;=1,"N/A","-")))))))</f>
        <v/>
      </c>
      <c r="O830" s="120">
        <f>IF(COUNTIF(P830:Q830,"F")&gt;=1,"FAIL",(IF(COUNTIF(P830:Q830,"P")&gt;=1,"PASS",(IF(COUNTIF(P830:Q830,"N/T")&gt;=1,"N/T",(IF(COUNTIF(P830:Q830,"N/A")&gt;=1,"N/A","-")))))))</f>
        <v/>
      </c>
      <c r="P830" s="29" t="inlineStr">
        <is>
          <t>P</t>
        </is>
      </c>
      <c r="Q830" s="29" t="inlineStr">
        <is>
          <t>P</t>
        </is>
      </c>
      <c r="R830" s="120">
        <f>IF(COUNTIF(S830:T830,"F")&gt;=1,"FAIL",(IF(COUNTIF(S830:T830,"P")&gt;=1,"PASS",(IF(COUNTIF(S830:T830,"N/T")&gt;=1,"N/T",(IF(COUNTIF(S830:T830,"N/A")&gt;=1,"N/A","-")))))))</f>
        <v/>
      </c>
      <c r="S830" s="29" t="inlineStr">
        <is>
          <t>P</t>
        </is>
      </c>
      <c r="T830" s="29" t="inlineStr">
        <is>
          <t>P</t>
        </is>
      </c>
      <c r="U830" s="120">
        <f>IF(COUNTIF(V830:W830,"F")&gt;=1,"FAIL",(IF(COUNTIF(V830:W830,"P")&gt;=1,"PASS",(IF(COUNTIF(V830:W830,"N/T")&gt;=1,"N/T",(IF(COUNTIF(V830:W830,"N/A")&gt;=1,"N/A","-")))))))</f>
        <v/>
      </c>
      <c r="V830" s="29" t="inlineStr">
        <is>
          <t>P</t>
        </is>
      </c>
      <c r="W830" s="29" t="inlineStr">
        <is>
          <t>P</t>
        </is>
      </c>
      <c r="X830" s="29" t="inlineStr">
        <is>
          <t>SPAQA-16427
SPAQA-26179</t>
        </is>
      </c>
      <c r="Y830" s="29" t="n"/>
      <c r="Z830" s="39" t="n"/>
      <c r="AA830" s="29" t="n"/>
      <c r="AB830" s="29" t="inlineStr">
        <is>
          <t>개인화</t>
        </is>
      </c>
    </row>
    <row r="831" ht="79.2" customHeight="1" s="357">
      <c r="A831" s="108" t="inlineStr">
        <is>
          <t>R_118</t>
        </is>
      </c>
      <c r="B831" s="29" t="inlineStr">
        <is>
          <t>TC_MAP_0734</t>
        </is>
      </c>
      <c r="C831" s="29" t="inlineStr">
        <is>
          <t>Map</t>
        </is>
      </c>
      <c r="D831" s="17" t="inlineStr">
        <is>
          <t>장소/주소 검색</t>
        </is>
      </c>
      <c r="E831" s="29" t="inlineStr">
        <is>
          <t>장소/주소 검색 (Type2)</t>
        </is>
      </c>
      <c r="F831" s="29" t="inlineStr">
        <is>
          <t>즐겨찾기 검색</t>
        </is>
      </c>
      <c r="G831" s="29" t="inlineStr">
        <is>
          <t>KR, EU</t>
        </is>
      </c>
      <c r="H831" s="30" t="n"/>
      <c r="I831" s="29" t="n">
        <v>4</v>
      </c>
      <c r="J831" s="16" t="n"/>
      <c r="K831" s="30" t="inlineStr">
        <is>
          <t>1. 차량 계정 연동 상태</t>
        </is>
      </c>
      <c r="L831" s="30" t="inlineStr">
        <is>
          <t>1. Map 진입
2. 하단 드로어 카드 즐겨찾기 탭 선택
3. 즐겨찾는 등록지 , 등록지 추가 및 수정
4. 검색 필드 영역 확인 
5. 이전 버튼 선택</t>
        </is>
      </c>
      <c r="M831" s="30" t="inlineStr">
        <is>
          <t>1. 이전 화면으로 이동</t>
        </is>
      </c>
      <c r="N831" s="75">
        <f>IF(COUNTIF(P831:W831,"F")&gt;=1,"FAIL",(IF(COUNTIF(P831:W831,"P")&gt;=1,"PASS",(IF(COUNTIF(P831:W831,"N/T")&gt;=1,"N/T",(IF(COUNTIF(P831:W831,"N/A")&gt;=1,"N/A","-")))))))</f>
        <v/>
      </c>
      <c r="O831" s="120">
        <f>IF(COUNTIF(P831:Q831,"F")&gt;=1,"FAIL",(IF(COUNTIF(P831:Q831,"P")&gt;=1,"PASS",(IF(COUNTIF(P831:Q831,"N/T")&gt;=1,"N/T",(IF(COUNTIF(P831:Q831,"N/A")&gt;=1,"N/A","-")))))))</f>
        <v/>
      </c>
      <c r="P831" s="29" t="inlineStr">
        <is>
          <t>P</t>
        </is>
      </c>
      <c r="Q831" s="29" t="inlineStr">
        <is>
          <t>P</t>
        </is>
      </c>
      <c r="R831" s="120">
        <f>IF(COUNTIF(S831:T831,"F")&gt;=1,"FAIL",(IF(COUNTIF(S831:T831,"P")&gt;=1,"PASS",(IF(COUNTIF(S831:T831,"N/T")&gt;=1,"N/T",(IF(COUNTIF(S831:T831,"N/A")&gt;=1,"N/A","-")))))))</f>
        <v/>
      </c>
      <c r="S831" s="29" t="inlineStr">
        <is>
          <t>P</t>
        </is>
      </c>
      <c r="T831" s="29" t="inlineStr">
        <is>
          <t>P</t>
        </is>
      </c>
      <c r="U831" s="120">
        <f>IF(COUNTIF(V831:W831,"F")&gt;=1,"FAIL",(IF(COUNTIF(V831:W831,"P")&gt;=1,"PASS",(IF(COUNTIF(V831:W831,"N/T")&gt;=1,"N/T",(IF(COUNTIF(V831:W831,"N/A")&gt;=1,"N/A","-")))))))</f>
        <v/>
      </c>
      <c r="V831" s="29" t="inlineStr">
        <is>
          <t>P</t>
        </is>
      </c>
      <c r="W831" s="29" t="inlineStr">
        <is>
          <t>P</t>
        </is>
      </c>
      <c r="X831" s="29" t="n"/>
      <c r="Y831" s="29" t="n"/>
      <c r="Z831" s="39" t="n"/>
      <c r="AA831" s="29" t="n"/>
      <c r="AB831" s="29" t="inlineStr">
        <is>
          <t>개인화</t>
        </is>
      </c>
    </row>
    <row r="832" ht="79.2" customHeight="1" s="357">
      <c r="A832" s="108" t="inlineStr">
        <is>
          <t>R_119</t>
        </is>
      </c>
      <c r="B832" s="29" t="inlineStr">
        <is>
          <t>TC_MAP_0735</t>
        </is>
      </c>
      <c r="C832" s="29" t="inlineStr">
        <is>
          <t>Map</t>
        </is>
      </c>
      <c r="D832" s="17" t="inlineStr">
        <is>
          <t>장소/주소 검색</t>
        </is>
      </c>
      <c r="E832" s="29" t="inlineStr">
        <is>
          <t>장소/주소 검색 (Type2)</t>
        </is>
      </c>
      <c r="F832" s="29" t="inlineStr">
        <is>
          <t>즐겨찾기 검색</t>
        </is>
      </c>
      <c r="G832" s="29" t="inlineStr">
        <is>
          <t>KR, EU</t>
        </is>
      </c>
      <c r="H832" s="30" t="n"/>
      <c r="I832" s="29" t="n">
        <v>4</v>
      </c>
      <c r="J832" s="30" t="inlineStr">
        <is>
          <t>1. 장소/주소 검색 Type2 : 즐겨찾기 검색
- (프로필 연동) 우리집/사무실/즐겨찾는 등록지 1,2,3 추가 또는 편집
- 등록지 추가</t>
        </is>
      </c>
      <c r="K832" s="16" t="n"/>
      <c r="L832" s="30" t="inlineStr">
        <is>
          <t>1. Map &gt; 즐겨찾기 탭 진입
2. 장소/주소 검색 (Type2) : 즐겨찾기 검색 화면 진입
3. 입력 필드 확인</t>
        </is>
      </c>
      <c r="M832" s="30" t="inlineStr">
        <is>
          <t>1. 입력 필드에 플레이스 홀더 표출
- Search address</t>
        </is>
      </c>
      <c r="N832" s="75">
        <f>IF(COUNTIF(P832:W832,"F")&gt;=1,"FAIL",(IF(COUNTIF(P832:W832,"P")&gt;=1,"PASS",(IF(COUNTIF(P832:W832,"N/T")&gt;=1,"N/T",(IF(COUNTIF(P832:W832,"N/A")&gt;=1,"N/A","-")))))))</f>
        <v/>
      </c>
      <c r="O832" s="120">
        <f>IF(COUNTIF(P832:Q832,"F")&gt;=1,"FAIL",(IF(COUNTIF(P832:Q832,"P")&gt;=1,"PASS",(IF(COUNTIF(P832:Q832,"N/T")&gt;=1,"N/T",(IF(COUNTIF(P832:Q832,"N/A")&gt;=1,"N/A","-")))))))</f>
        <v/>
      </c>
      <c r="P832" s="29" t="inlineStr">
        <is>
          <t>P</t>
        </is>
      </c>
      <c r="Q832" s="29" t="inlineStr">
        <is>
          <t>P</t>
        </is>
      </c>
      <c r="R832" s="120">
        <f>IF(COUNTIF(S832:T832,"F")&gt;=1,"FAIL",(IF(COUNTIF(S832:T832,"P")&gt;=1,"PASS",(IF(COUNTIF(S832:T832,"N/T")&gt;=1,"N/T",(IF(COUNTIF(S832:T832,"N/A")&gt;=1,"N/A","-")))))))</f>
        <v/>
      </c>
      <c r="S832" s="29" t="inlineStr">
        <is>
          <t>P</t>
        </is>
      </c>
      <c r="T832" s="29" t="inlineStr">
        <is>
          <t>P</t>
        </is>
      </c>
      <c r="U832" s="120">
        <f>IF(COUNTIF(V832:W832,"F")&gt;=1,"FAIL",(IF(COUNTIF(V832:W832,"P")&gt;=1,"PASS",(IF(COUNTIF(V832:W832,"N/T")&gt;=1,"N/T",(IF(COUNTIF(V832:W832,"N/A")&gt;=1,"N/A","-")))))))</f>
        <v/>
      </c>
      <c r="V832" s="29" t="inlineStr">
        <is>
          <t>P</t>
        </is>
      </c>
      <c r="W832" s="29" t="inlineStr">
        <is>
          <t>P</t>
        </is>
      </c>
      <c r="X832" s="29" t="n"/>
      <c r="Y832" s="29" t="n"/>
      <c r="Z832" s="39" t="n"/>
      <c r="AA832" s="29" t="n"/>
      <c r="AB832" s="29" t="inlineStr">
        <is>
          <t>개인화</t>
        </is>
      </c>
    </row>
    <row r="833" ht="39.6" customHeight="1" s="357">
      <c r="A833" s="108" t="inlineStr">
        <is>
          <t>S_022</t>
        </is>
      </c>
      <c r="B833" s="29" t="inlineStr">
        <is>
          <t>TC_MAP_0736</t>
        </is>
      </c>
      <c r="C833" s="29" t="inlineStr">
        <is>
          <t>Map</t>
        </is>
      </c>
      <c r="D833" s="17" t="inlineStr">
        <is>
          <t>장소/주소 검색</t>
        </is>
      </c>
      <c r="E833" s="17" t="inlineStr">
        <is>
          <t>장소/주소 검색 (Type2)</t>
        </is>
      </c>
      <c r="F833" s="29" t="inlineStr">
        <is>
          <t>즐겨찾기 검색</t>
        </is>
      </c>
      <c r="G833" s="29" t="inlineStr">
        <is>
          <t>EU</t>
        </is>
      </c>
      <c r="H833" s="66" t="n"/>
      <c r="I833" s="29" t="n">
        <v>4</v>
      </c>
      <c r="J833" s="63" t="n"/>
      <c r="K833" s="30" t="inlineStr">
        <is>
          <t>1. evs 2.0 미지원</t>
        </is>
      </c>
      <c r="L833" s="30" t="inlineStr">
        <is>
          <t>1. Map 진입
2. 즐겨찾는 충전소 검색
3. 버튼 확인</t>
        </is>
      </c>
      <c r="M833" s="30" t="inlineStr">
        <is>
          <t>1. [경로] 버튼 미지원</t>
        </is>
      </c>
      <c r="N833" s="75">
        <f>IF(COUNTIF(P833:W833,"F")&gt;=1,"FAIL",(IF(COUNTIF(P833:W833,"P")&gt;=1,"PASS",(IF(COUNTIF(P833:W833,"N/T")&gt;=1,"N/T",(IF(COUNTIF(P833:W833,"N/A")&gt;=1,"N/A","-")))))))</f>
        <v/>
      </c>
      <c r="O833" s="81">
        <f>IF(COUNTIF(P833:Q833,"F")&gt;=1,"FAIL",(IF(COUNTIF(P833:Q833,"P")&gt;=1,"PASS",(IF(COUNTIF(P833:Q833,"N/T")&gt;=1,"N/T",(IF(COUNTIF(P833:Q833,"N/A")&gt;=1,"N/A","-")))))))</f>
        <v/>
      </c>
      <c r="P833" s="29" t="inlineStr">
        <is>
          <t>N/T</t>
        </is>
      </c>
      <c r="Q833" s="29" t="inlineStr">
        <is>
          <t>N/T</t>
        </is>
      </c>
      <c r="R833" s="120">
        <f>IF(COUNTIF(S833:T833,"F")&gt;=1,"FAIL",(IF(COUNTIF(S833:T833,"P")&gt;=1,"PASS",(IF(COUNTIF(S833:T833,"N/T")&gt;=1,"N/T",(IF(COUNTIF(S833:T833,"N/A")&gt;=1,"N/A","-")))))))</f>
        <v/>
      </c>
      <c r="S833" s="29" t="inlineStr">
        <is>
          <t>P</t>
        </is>
      </c>
      <c r="T833" s="29" t="inlineStr">
        <is>
          <t>P</t>
        </is>
      </c>
      <c r="U833" s="120">
        <f>IF(COUNTIF(V833:W833,"F")&gt;=1,"FAIL",(IF(COUNTIF(V833:W833,"P")&gt;=1,"PASS",(IF(COUNTIF(V833:W833,"N/T")&gt;=1,"N/T",(IF(COUNTIF(V833:W833,"N/A")&gt;=1,"N/A","-")))))))</f>
        <v/>
      </c>
      <c r="V833" s="29" t="inlineStr">
        <is>
          <t>P</t>
        </is>
      </c>
      <c r="W833" s="29" t="inlineStr">
        <is>
          <t>P</t>
        </is>
      </c>
      <c r="X833" s="29" t="inlineStr">
        <is>
          <t>SPAQA-23681</t>
        </is>
      </c>
      <c r="Y833" s="29" t="n"/>
      <c r="Z833" s="39" t="inlineStr">
        <is>
          <t>K: MV 방전으로 원격사용불가(N/T)</t>
        </is>
      </c>
      <c r="AA833" s="29" t="n"/>
      <c r="AB833" s="29" t="n"/>
    </row>
    <row r="834" ht="39.6" customHeight="1" s="357">
      <c r="A834" s="108" t="inlineStr">
        <is>
          <t>Y_041</t>
        </is>
      </c>
      <c r="B834" s="29" t="inlineStr">
        <is>
          <t>TC_MAP_0737</t>
        </is>
      </c>
      <c r="C834" s="29" t="inlineStr">
        <is>
          <t>Map</t>
        </is>
      </c>
      <c r="D834" s="17" t="inlineStr">
        <is>
          <t>장소/주소 검색</t>
        </is>
      </c>
      <c r="E834" s="17" t="inlineStr">
        <is>
          <t>장소/주소 검색 (Type2)</t>
        </is>
      </c>
      <c r="F834" s="29" t="inlineStr">
        <is>
          <t>즐겨찾기 검색</t>
        </is>
      </c>
      <c r="G834" s="29" t="inlineStr">
        <is>
          <t>EU</t>
        </is>
      </c>
      <c r="H834" s="66" t="n"/>
      <c r="I834" s="29" t="n">
        <v>4</v>
      </c>
      <c r="J834" s="63" t="n"/>
      <c r="K834" s="30" t="inlineStr">
        <is>
          <t>1. evs 2.0 지원</t>
        </is>
      </c>
      <c r="L834" s="30" t="inlineStr">
        <is>
          <t>1. Map 진입
2. 충전소 검색
3. 버튼 확인</t>
        </is>
      </c>
      <c r="M834" s="30" t="inlineStr">
        <is>
          <t>1. [경로] 버튼 지원</t>
        </is>
      </c>
      <c r="N834" s="92">
        <f>IF(COUNTIF(P834:W834,"F")&gt;=1,"FAIL",(IF(COUNTIF(P834:W834,"P")&gt;=1,"PASS",(IF(COUNTIF(P834:W834,"N/T")&gt;=1,"N/T",(IF(COUNTIF(P834:W834,"N/A")&gt;=1,"N/A","-")))))))</f>
        <v/>
      </c>
      <c r="O834" s="81">
        <f>IF(COUNTIF(P834:Q834,"F")&gt;=1,"FAIL",(IF(COUNTIF(P834:Q834,"P")&gt;=1,"PASS",(IF(COUNTIF(P834:Q834,"N/T")&gt;=1,"N/T",(IF(COUNTIF(P834:Q834,"N/A")&gt;=1,"N/A","-")))))))</f>
        <v/>
      </c>
      <c r="P834" s="29" t="inlineStr">
        <is>
          <t>N/T</t>
        </is>
      </c>
      <c r="Q834" s="29" t="inlineStr">
        <is>
          <t>N/T</t>
        </is>
      </c>
      <c r="R834" s="120">
        <f>IF(COUNTIF(S834:T834,"F")&gt;=1,"FAIL",(IF(COUNTIF(S834:T834,"P")&gt;=1,"PASS",(IF(COUNTIF(S834:T834,"N/T")&gt;=1,"N/T",(IF(COUNTIF(S834:T834,"N/A")&gt;=1,"N/A","-")))))))</f>
        <v/>
      </c>
      <c r="S834" s="29" t="inlineStr">
        <is>
          <t>N/T</t>
        </is>
      </c>
      <c r="T834" s="29" t="inlineStr">
        <is>
          <t>N/T</t>
        </is>
      </c>
      <c r="U834" s="120">
        <f>IF(COUNTIF(V834:W834,"F")&gt;=1,"FAIL",(IF(COUNTIF(V834:W834,"P")&gt;=1,"PASS",(IF(COUNTIF(V834:W834,"N/T")&gt;=1,"N/T",(IF(COUNTIF(V834:W834,"N/A")&gt;=1,"N/A","-")))))))</f>
        <v/>
      </c>
      <c r="V834" s="29" t="inlineStr">
        <is>
          <t>N/T</t>
        </is>
      </c>
      <c r="W834" s="29" t="inlineStr">
        <is>
          <t>N/T</t>
        </is>
      </c>
      <c r="X834" s="29" t="n"/>
      <c r="Y834" s="29" t="n"/>
      <c r="Z834" s="39" t="inlineStr">
        <is>
          <t>(공통) EVS 2.0 지원 차량 필요(N/T)</t>
        </is>
      </c>
      <c r="AA834" s="29" t="inlineStr">
        <is>
          <t>N/T : 차량/디바이스 필요(조건)</t>
        </is>
      </c>
      <c r="AB834" s="29" t="n"/>
    </row>
    <row r="835" ht="79.2" customHeight="1" s="357">
      <c r="A835" s="153" t="n"/>
      <c r="B835" s="29" t="inlineStr">
        <is>
          <t>TC_MAP_0738</t>
        </is>
      </c>
      <c r="C835" s="54" t="inlineStr">
        <is>
          <t>Map</t>
        </is>
      </c>
      <c r="D835" s="220" t="inlineStr">
        <is>
          <t>장소/주소 검색</t>
        </is>
      </c>
      <c r="E835" s="220" t="inlineStr">
        <is>
          <t>장소/주소 검색 (Type2)</t>
        </is>
      </c>
      <c r="F835" s="54" t="inlineStr">
        <is>
          <t>즐겨찾기 검색</t>
        </is>
      </c>
      <c r="G835" s="54" t="inlineStr">
        <is>
          <t>EU</t>
        </is>
      </c>
      <c r="H835" s="29" t="n"/>
      <c r="I835" s="54" t="n"/>
      <c r="J835" s="31" t="inlineStr">
        <is>
          <t>1. 위치 서비스 ON 상태
2. 프로필 등록 상태</t>
        </is>
      </c>
      <c r="K835" s="31" t="inlineStr">
        <is>
          <t>1. 차량 계정 연동 상태</t>
        </is>
      </c>
      <c r="L835" s="31" t="inlineStr">
        <is>
          <t>1. Map 진입
2. 하단 드로어 카드 즐겨찾기 탭 선택
3. 즐겨찾는 등록지 , 등록지 추가 및 수정
4. 장소 주소 표시 영역 선택
5. 위치 검색</t>
        </is>
      </c>
      <c r="M835" s="31" t="inlineStr">
        <is>
          <t>1.최초 검색시 검색 목록 100개 노출</t>
        </is>
      </c>
      <c r="N835" s="103">
        <f>IF(COUNTIF(P835:W835,"F")&gt;=1,"FAIL",(IF(COUNTIF(P835:W835,"P")&gt;=1,"PASS",(IF(COUNTIF(P835:W835,"N/T")&gt;=1,"N/T",(IF(COUNTIF(P835:W835,"N/A")&gt;=1,"N/A","-")))))))</f>
        <v/>
      </c>
      <c r="O835" s="81">
        <f>IF(COUNTIF(P835:Q835,"F")&gt;=1,"FAIL",(IF(COUNTIF(P835:Q835,"P")&gt;=1,"PASS",(IF(COUNTIF(P835:Q835,"N/T")&gt;=1,"N/T",(IF(COUNTIF(P835:Q835,"N/A")&gt;=1,"N/A","-")))))))</f>
        <v/>
      </c>
      <c r="P835" s="29" t="inlineStr">
        <is>
          <t>N/A</t>
        </is>
      </c>
      <c r="Q835" s="29" t="inlineStr">
        <is>
          <t>N/A</t>
        </is>
      </c>
      <c r="R835" s="120">
        <f>IF(COUNTIF(S835:T835,"F")&gt;=1,"FAIL",(IF(COUNTIF(S835:T835,"P")&gt;=1,"PASS",(IF(COUNTIF(S835:T835,"N/T")&gt;=1,"N/T",(IF(COUNTIF(S835:T835,"N/A")&gt;=1,"N/A","-")))))))</f>
        <v/>
      </c>
      <c r="S835" s="29" t="inlineStr">
        <is>
          <t>N/A</t>
        </is>
      </c>
      <c r="T835" s="29" t="inlineStr">
        <is>
          <t>N/A</t>
        </is>
      </c>
      <c r="U835" s="120">
        <f>IF(COUNTIF(V835:W835,"F")&gt;=1,"FAIL",(IF(COUNTIF(V835:W835,"P")&gt;=1,"PASS",(IF(COUNTIF(V835:W835,"N/T")&gt;=1,"N/T",(IF(COUNTIF(V835:W835,"N/A")&gt;=1,"N/A","-")))))))</f>
        <v/>
      </c>
      <c r="V835" s="29" t="inlineStr">
        <is>
          <t>N/A</t>
        </is>
      </c>
      <c r="W835" s="29" t="inlineStr">
        <is>
          <t>N/A</t>
        </is>
      </c>
      <c r="X835" s="29" t="n"/>
      <c r="Y835" s="29" t="n"/>
      <c r="Z835" s="39" t="inlineStr">
        <is>
          <t>삭제 TC(N/A)</t>
        </is>
      </c>
      <c r="AA835" s="29" t="inlineStr">
        <is>
          <t>사양 아님(N/A)</t>
        </is>
      </c>
      <c r="AB835" s="29" t="inlineStr">
        <is>
          <t>개인화, 삭제</t>
        </is>
      </c>
    </row>
    <row r="836" ht="118.8" customHeight="1" s="357">
      <c r="A836" s="108" t="inlineStr">
        <is>
          <t>S_024</t>
        </is>
      </c>
      <c r="B836" s="29" t="inlineStr">
        <is>
          <t>TC_MAP_0739</t>
        </is>
      </c>
      <c r="C836" s="29" t="inlineStr">
        <is>
          <t>Map</t>
        </is>
      </c>
      <c r="D836" s="17" t="inlineStr">
        <is>
          <t>장소/주소 검색</t>
        </is>
      </c>
      <c r="E836" s="29" t="inlineStr">
        <is>
          <t>장소/주소 검색 (Type2)</t>
        </is>
      </c>
      <c r="F836" s="29" t="inlineStr">
        <is>
          <t>즐겨찾기 검색</t>
        </is>
      </c>
      <c r="G836" s="29" t="inlineStr">
        <is>
          <t>KR, EU</t>
        </is>
      </c>
      <c r="H836" s="30" t="n"/>
      <c r="I836" s="29" t="n">
        <v>4</v>
      </c>
      <c r="J836" s="30" t="inlineStr">
        <is>
          <t>1. 프로필 연동</t>
        </is>
      </c>
      <c r="K836" s="16" t="n"/>
      <c r="L836" s="30" t="inlineStr">
        <is>
          <t>1. Map &gt; 즐겨찾기 탭 진입
2. [편집] 버튼 선택
3. 편집 옵션 팝업에서 [정보 수정] 선택
4. 장소/주소 등록 필드 선택(돋보기 아이콘)</t>
        </is>
      </c>
      <c r="M836" s="30" t="inlineStr">
        <is>
          <t>1. 장소/주소 검색(Type2) 화면 이동
[&lt;] [장소, 주소 검색]
[icon 내 위치] | [icon 내 차 위치] | [icon 지도에서 선택]
[주변 검색 chip]
최근 검색 목록</t>
        </is>
      </c>
      <c r="N836" s="75">
        <f>IF(COUNTIF(P836:W836,"F")&gt;=1,"FAIL",(IF(COUNTIF(P836:W836,"P")&gt;=1,"PASS",(IF(COUNTIF(P836:W836,"N/T")&gt;=1,"N/T",(IF(COUNTIF(P836:W836,"N/A")&gt;=1,"N/A","-")))))))</f>
        <v/>
      </c>
      <c r="O836" s="120">
        <f>IF(COUNTIF(P836:Q836,"F")&gt;=1,"FAIL",(IF(COUNTIF(P836:Q836,"P")&gt;=1,"PASS",(IF(COUNTIF(P836:Q836,"N/T")&gt;=1,"N/T",(IF(COUNTIF(P836:Q836,"N/A")&gt;=1,"N/A","-")))))))</f>
        <v/>
      </c>
      <c r="P836" s="29" t="inlineStr">
        <is>
          <t>P</t>
        </is>
      </c>
      <c r="Q836" s="29" t="inlineStr">
        <is>
          <t>P</t>
        </is>
      </c>
      <c r="R836" s="120">
        <f>IF(COUNTIF(S836:T836,"F")&gt;=1,"FAIL",(IF(COUNTIF(S836:T836,"P")&gt;=1,"PASS",(IF(COUNTIF(S836:T836,"N/T")&gt;=1,"N/T",(IF(COUNTIF(S836:T836,"N/A")&gt;=1,"N/A","-")))))))</f>
        <v/>
      </c>
      <c r="S836" s="29" t="inlineStr">
        <is>
          <t>P</t>
        </is>
      </c>
      <c r="T836" s="29" t="inlineStr">
        <is>
          <t>P</t>
        </is>
      </c>
      <c r="U836" s="120">
        <f>IF(COUNTIF(V836:W836,"F")&gt;=1,"FAIL",(IF(COUNTIF(V836:W836,"P")&gt;=1,"PASS",(IF(COUNTIF(V836:W836,"N/T")&gt;=1,"N/T",(IF(COUNTIF(V836:W836,"N/A")&gt;=1,"N/A","-")))))))</f>
        <v/>
      </c>
      <c r="V836" s="29" t="inlineStr">
        <is>
          <t>P</t>
        </is>
      </c>
      <c r="W836" s="29" t="inlineStr">
        <is>
          <t>P</t>
        </is>
      </c>
      <c r="X836" s="29" t="n"/>
      <c r="Y836" s="29" t="n"/>
      <c r="Z836" s="39" t="n"/>
      <c r="AA836" s="29" t="n"/>
      <c r="AB836" s="29" t="n"/>
    </row>
    <row r="837" ht="118.8" customHeight="1" s="357">
      <c r="A837" s="108" t="inlineStr">
        <is>
          <t>S_025</t>
        </is>
      </c>
      <c r="B837" s="29" t="inlineStr">
        <is>
          <t>TC_MAP_0740</t>
        </is>
      </c>
      <c r="C837" s="29" t="inlineStr">
        <is>
          <t>Map</t>
        </is>
      </c>
      <c r="D837" s="17" t="inlineStr">
        <is>
          <t>장소/주소 검색</t>
        </is>
      </c>
      <c r="E837" s="29" t="inlineStr">
        <is>
          <t>장소/주소 검색 (Type2)</t>
        </is>
      </c>
      <c r="F837" s="29" t="inlineStr">
        <is>
          <t>즐겨찾기 검색</t>
        </is>
      </c>
      <c r="G837" s="29" t="inlineStr">
        <is>
          <t>KR, EU</t>
        </is>
      </c>
      <c r="H837" s="30" t="n"/>
      <c r="I837" s="29" t="n">
        <v>4</v>
      </c>
      <c r="J837" s="16" t="n"/>
      <c r="K837" s="16" t="n"/>
      <c r="L837" s="30" t="inlineStr">
        <is>
          <t>1. Map &gt; 즐겨찾기 탭 진입
2. 등록치 추가 버튼 선택</t>
        </is>
      </c>
      <c r="M837" s="30" t="inlineStr">
        <is>
          <t>1. 장소/주소 검색(Type2) 화면 이동
[&lt;] [장소, 주소 검색]
[icon 내 위치] | [icon 내 차 위치] | [icon 지도에서 선택]
[주변 검색 chip]
최근 검색 목록</t>
        </is>
      </c>
      <c r="N837" s="75">
        <f>IF(COUNTIF(P837:W837,"F")&gt;=1,"FAIL",(IF(COUNTIF(P837:W837,"P")&gt;=1,"PASS",(IF(COUNTIF(P837:W837,"N/T")&gt;=1,"N/T",(IF(COUNTIF(P837:W837,"N/A")&gt;=1,"N/A","-")))))))</f>
        <v/>
      </c>
      <c r="O837" s="120">
        <f>IF(COUNTIF(P837:Q837,"F")&gt;=1,"FAIL",(IF(COUNTIF(P837:Q837,"P")&gt;=1,"PASS",(IF(COUNTIF(P837:Q837,"N/T")&gt;=1,"N/T",(IF(COUNTIF(P837:Q837,"N/A")&gt;=1,"N/A","-")))))))</f>
        <v/>
      </c>
      <c r="P837" s="29" t="inlineStr">
        <is>
          <t>P</t>
        </is>
      </c>
      <c r="Q837" s="29" t="inlineStr">
        <is>
          <t>P</t>
        </is>
      </c>
      <c r="R837" s="120">
        <f>IF(COUNTIF(S837:T837,"F")&gt;=1,"FAIL",(IF(COUNTIF(S837:T837,"P")&gt;=1,"PASS",(IF(COUNTIF(S837:T837,"N/T")&gt;=1,"N/T",(IF(COUNTIF(S837:T837,"N/A")&gt;=1,"N/A","-")))))))</f>
        <v/>
      </c>
      <c r="S837" s="29" t="inlineStr">
        <is>
          <t>P</t>
        </is>
      </c>
      <c r="T837" s="29" t="inlineStr">
        <is>
          <t>P</t>
        </is>
      </c>
      <c r="U837" s="120">
        <f>IF(COUNTIF(V837:W837,"F")&gt;=1,"FAIL",(IF(COUNTIF(V837:W837,"P")&gt;=1,"PASS",(IF(COUNTIF(V837:W837,"N/T")&gt;=1,"N/T",(IF(COUNTIF(V837:W837,"N/A")&gt;=1,"N/A","-")))))))</f>
        <v/>
      </c>
      <c r="V837" s="29" t="inlineStr">
        <is>
          <t>P</t>
        </is>
      </c>
      <c r="W837" s="29" t="inlineStr">
        <is>
          <t>P</t>
        </is>
      </c>
      <c r="X837" s="29" t="n"/>
      <c r="Y837" s="29" t="n"/>
      <c r="Z837" s="39" t="n"/>
      <c r="AA837" s="29" t="n"/>
      <c r="AB837" s="29" t="n"/>
    </row>
    <row r="838" ht="39.6" customHeight="1" s="357">
      <c r="A838" s="108" t="inlineStr">
        <is>
          <t>S_026</t>
        </is>
      </c>
      <c r="B838" s="29" t="inlineStr">
        <is>
          <t>TC_MAP_0741</t>
        </is>
      </c>
      <c r="C838" s="29" t="inlineStr">
        <is>
          <t>Map</t>
        </is>
      </c>
      <c r="D838" s="29" t="inlineStr">
        <is>
          <t>장소/주소 검색</t>
        </is>
      </c>
      <c r="E838" s="29" t="inlineStr">
        <is>
          <t>장소/주소 검색 (Type2)</t>
        </is>
      </c>
      <c r="F838" s="29" t="inlineStr">
        <is>
          <t>지도에서 선택</t>
        </is>
      </c>
      <c r="G838" s="29" t="inlineStr">
        <is>
          <t>KR, EU</t>
        </is>
      </c>
      <c r="H838" s="30" t="n"/>
      <c r="I838" s="29" t="n">
        <v>4</v>
      </c>
      <c r="J838" s="30" t="inlineStr">
        <is>
          <t>1. 장소/주소 검색 (Type2)
- 즐겨찾기 검색
- 경로 탐색 검색</t>
        </is>
      </c>
      <c r="K838" s="16" t="n"/>
      <c r="L838" s="30" t="inlineStr">
        <is>
          <t>1. Map 진입
2. 장소/주소 검색 (Type2) 필드 진입</t>
        </is>
      </c>
      <c r="M838" s="30" t="inlineStr">
        <is>
          <t>1. [지도에서 선택] 버튼 표출</t>
        </is>
      </c>
      <c r="N838" s="75">
        <f>IF(COUNTIF(P838:W838,"F")&gt;=1,"FAIL",(IF(COUNTIF(P838:W838,"P")&gt;=1,"PASS",(IF(COUNTIF(P838:W838,"N/T")&gt;=1,"N/T",(IF(COUNTIF(P838:W838,"N/A")&gt;=1,"N/A","-")))))))</f>
        <v/>
      </c>
      <c r="O838" s="120">
        <f>IF(COUNTIF(P838:Q838,"F")&gt;=1,"FAIL",(IF(COUNTIF(P838:Q838,"P")&gt;=1,"PASS",(IF(COUNTIF(P838:Q838,"N/T")&gt;=1,"N/T",(IF(COUNTIF(P838:Q838,"N/A")&gt;=1,"N/A","-")))))))</f>
        <v/>
      </c>
      <c r="P838" s="29" t="inlineStr">
        <is>
          <t>P</t>
        </is>
      </c>
      <c r="Q838" s="29" t="inlineStr">
        <is>
          <t>P</t>
        </is>
      </c>
      <c r="R838" s="120">
        <f>IF(COUNTIF(S838:T838,"F")&gt;=1,"FAIL",(IF(COUNTIF(S838:T838,"P")&gt;=1,"PASS",(IF(COUNTIF(S838:T838,"N/T")&gt;=1,"N/T",(IF(COUNTIF(S838:T838,"N/A")&gt;=1,"N/A","-")))))))</f>
        <v/>
      </c>
      <c r="S838" s="29" t="inlineStr">
        <is>
          <t>P</t>
        </is>
      </c>
      <c r="T838" s="29" t="inlineStr">
        <is>
          <t>P</t>
        </is>
      </c>
      <c r="U838" s="120">
        <f>IF(COUNTIF(V838:W838,"F")&gt;=1,"FAIL",(IF(COUNTIF(V838:W838,"P")&gt;=1,"PASS",(IF(COUNTIF(V838:W838,"N/T")&gt;=1,"N/T",(IF(COUNTIF(V838:W838,"N/A")&gt;=1,"N/A","-")))))))</f>
        <v/>
      </c>
      <c r="V838" s="29" t="inlineStr">
        <is>
          <t>P</t>
        </is>
      </c>
      <c r="W838" s="29" t="inlineStr">
        <is>
          <t>P</t>
        </is>
      </c>
      <c r="X838" s="29" t="inlineStr">
        <is>
          <t>SPAQA-16422</t>
        </is>
      </c>
      <c r="Y838" s="29" t="n"/>
      <c r="Z838" s="39" t="inlineStr">
        <is>
          <t> 
</t>
        </is>
      </c>
      <c r="AA838" s="29" t="n"/>
      <c r="AB838" s="29" t="n"/>
    </row>
    <row r="839" ht="184.8" customHeight="1" s="357">
      <c r="A839" s="108" t="inlineStr">
        <is>
          <t>S_027</t>
        </is>
      </c>
      <c r="B839" s="29" t="inlineStr">
        <is>
          <t>TC_MAP_0742</t>
        </is>
      </c>
      <c r="C839" s="29" t="inlineStr">
        <is>
          <t>Map</t>
        </is>
      </c>
      <c r="D839" s="29" t="inlineStr">
        <is>
          <t>장소/주소 검색</t>
        </is>
      </c>
      <c r="E839" s="29" t="inlineStr">
        <is>
          <t>장소/주소 검색 (Type2)</t>
        </is>
      </c>
      <c r="F839" s="29" t="inlineStr">
        <is>
          <t>지도에서 선택</t>
        </is>
      </c>
      <c r="G839" s="29" t="inlineStr">
        <is>
          <t>KR, EU</t>
        </is>
      </c>
      <c r="H839" s="30" t="n"/>
      <c r="I839" s="29" t="n">
        <v>4</v>
      </c>
      <c r="J839" s="30" t="inlineStr">
        <is>
          <t>1. 장소/주소 검색 (Type2)
- 즐겨찾기 검색
- 경로 탐색 검색</t>
        </is>
      </c>
      <c r="K839" s="16" t="n"/>
      <c r="L839" s="30" t="inlineStr">
        <is>
          <t>1. Map 진입
2. 장소/주소 검색 (Type2) 필드 진입
3. [지도에서 선택] 버튼 선택</t>
        </is>
      </c>
      <c r="M839" s="30" t="inlineStr">
        <is>
          <t>1. 지도 선택 화면 진입
[&lt;] 지도 선택
지도를 움직여 원하는 위치로 마커를 옮기세요.
지도 화면
- 위치 설정 마커
- 내 위치 마커
- 내 위치 조회 버튼
상세 정보 영역
- 주소
[+ 선택]</t>
        </is>
      </c>
      <c r="N839" s="75">
        <f>IF(COUNTIF(P839:W839,"F")&gt;=1,"FAIL",(IF(COUNTIF(P839:W839,"P")&gt;=1,"PASS",(IF(COUNTIF(P839:W839,"N/T")&gt;=1,"N/T",(IF(COUNTIF(P839:W839,"N/A")&gt;=1,"N/A","-")))))))</f>
        <v/>
      </c>
      <c r="O839" s="120">
        <f>IF(COUNTIF(P839:Q839,"F")&gt;=1,"FAIL",(IF(COUNTIF(P839:Q839,"P")&gt;=1,"PASS",(IF(COUNTIF(P839:Q839,"N/T")&gt;=1,"N/T",(IF(COUNTIF(P839:Q839,"N/A")&gt;=1,"N/A","-")))))))</f>
        <v/>
      </c>
      <c r="P839" s="29" t="inlineStr">
        <is>
          <t>P</t>
        </is>
      </c>
      <c r="Q839" s="29" t="inlineStr">
        <is>
          <t>P</t>
        </is>
      </c>
      <c r="R839" s="120">
        <f>IF(COUNTIF(S839:T839,"F")&gt;=1,"FAIL",(IF(COUNTIF(S839:T839,"P")&gt;=1,"PASS",(IF(COUNTIF(S839:T839,"N/T")&gt;=1,"N/T",(IF(COUNTIF(S839:T839,"N/A")&gt;=1,"N/A","-")))))))</f>
        <v/>
      </c>
      <c r="S839" s="29" t="inlineStr">
        <is>
          <t>P</t>
        </is>
      </c>
      <c r="T839" s="29" t="inlineStr">
        <is>
          <t>P</t>
        </is>
      </c>
      <c r="U839" s="120">
        <f>IF(COUNTIF(V839:W839,"F")&gt;=1,"FAIL",(IF(COUNTIF(V839:W839,"P")&gt;=1,"PASS",(IF(COUNTIF(V839:W839,"N/T")&gt;=1,"N/T",(IF(COUNTIF(V839:W839,"N/A")&gt;=1,"N/A","-")))))))</f>
        <v/>
      </c>
      <c r="V839" s="29" t="inlineStr">
        <is>
          <t>P</t>
        </is>
      </c>
      <c r="W839" s="29" t="inlineStr">
        <is>
          <t>P</t>
        </is>
      </c>
      <c r="X839" s="29" t="inlineStr">
        <is>
          <t>SPAQA-16149
SPAQA-17603
SPAQA-19583
SPAQA-19516
SPAQA-19737
SPAQA-20171</t>
        </is>
      </c>
      <c r="Y839" s="29" t="n"/>
      <c r="Z839" s="39" t="inlineStr">
        <is>
          <t> 
</t>
        </is>
      </c>
      <c r="AA839" s="29" t="n"/>
      <c r="AB839" s="29" t="n"/>
    </row>
    <row r="840" ht="52.8" customHeight="1" s="357">
      <c r="A840" s="108" t="inlineStr">
        <is>
          <t>S_028</t>
        </is>
      </c>
      <c r="B840" s="29" t="inlineStr">
        <is>
          <t>TC_MAP_0743</t>
        </is>
      </c>
      <c r="C840" s="29" t="inlineStr">
        <is>
          <t>Map</t>
        </is>
      </c>
      <c r="D840" s="29" t="inlineStr">
        <is>
          <t>장소/주소 검색</t>
        </is>
      </c>
      <c r="E840" s="29" t="inlineStr">
        <is>
          <t>장소/주소 검색 (Type2)</t>
        </is>
      </c>
      <c r="F840" s="29" t="inlineStr">
        <is>
          <t>지도에서 선택</t>
        </is>
      </c>
      <c r="G840" s="29" t="inlineStr">
        <is>
          <t>KR, EU</t>
        </is>
      </c>
      <c r="H840" s="30" t="n"/>
      <c r="I840" s="29" t="n">
        <v>4</v>
      </c>
      <c r="J840" s="30" t="inlineStr">
        <is>
          <t>1. 장소/주소 검색 (Type2)
- 즐겨찾기 검색
- 경로 탐색 검색</t>
        </is>
      </c>
      <c r="K840" s="16" t="n"/>
      <c r="L840" s="64" t="inlineStr">
        <is>
          <t>1. Map 진입
2. 장소/주소 검색 (Type2) 필드 진입
3. [지도에서 선택] 버튼 선택
4. [&lt;] 버튼 선택</t>
        </is>
      </c>
      <c r="M840" s="64" t="inlineStr">
        <is>
          <t>1. 이전 화면 이동 (Type 2 시작 화면으로 회귀)</t>
        </is>
      </c>
      <c r="N840" s="75">
        <f>IF(COUNTIF(P840:W840,"F")&gt;=1,"FAIL",(IF(COUNTIF(P840:W840,"P")&gt;=1,"PASS",(IF(COUNTIF(P840:W840,"N/T")&gt;=1,"N/T",(IF(COUNTIF(P840:W840,"N/A")&gt;=1,"N/A","-")))))))</f>
        <v/>
      </c>
      <c r="O840" s="120">
        <f>IF(COUNTIF(P840:Q840,"F")&gt;=1,"FAIL",(IF(COUNTIF(P840:Q840,"P")&gt;=1,"PASS",(IF(COUNTIF(P840:Q840,"N/T")&gt;=1,"N/T",(IF(COUNTIF(P840:Q840,"N/A")&gt;=1,"N/A","-")))))))</f>
        <v/>
      </c>
      <c r="P840" s="29" t="inlineStr">
        <is>
          <t>P</t>
        </is>
      </c>
      <c r="Q840" s="29" t="inlineStr">
        <is>
          <t>P</t>
        </is>
      </c>
      <c r="R840" s="120">
        <f>IF(COUNTIF(S840:T840,"F")&gt;=1,"FAIL",(IF(COUNTIF(S840:T840,"P")&gt;=1,"PASS",(IF(COUNTIF(S840:T840,"N/T")&gt;=1,"N/T",(IF(COUNTIF(S840:T840,"N/A")&gt;=1,"N/A","-")))))))</f>
        <v/>
      </c>
      <c r="S840" s="29" t="inlineStr">
        <is>
          <t>P</t>
        </is>
      </c>
      <c r="T840" s="29" t="inlineStr">
        <is>
          <t>P</t>
        </is>
      </c>
      <c r="U840" s="120">
        <f>IF(COUNTIF(V840:W840,"F")&gt;=1,"FAIL",(IF(COUNTIF(V840:W840,"P")&gt;=1,"PASS",(IF(COUNTIF(V840:W840,"N/T")&gt;=1,"N/T",(IF(COUNTIF(V840:W840,"N/A")&gt;=1,"N/A","-")))))))</f>
        <v/>
      </c>
      <c r="V840" s="29" t="inlineStr">
        <is>
          <t>P</t>
        </is>
      </c>
      <c r="W840" s="29" t="inlineStr">
        <is>
          <t>P</t>
        </is>
      </c>
      <c r="X840" s="29" t="inlineStr">
        <is>
          <t>SPAQA-26061(TASK)</t>
        </is>
      </c>
      <c r="Y840" s="29" t="n"/>
      <c r="Z840" s="39" t="inlineStr">
        <is>
          <t> 
</t>
        </is>
      </c>
      <c r="AA840" s="29" t="n"/>
      <c r="AB840" s="29" t="inlineStr">
        <is>
          <t>TASK</t>
        </is>
      </c>
    </row>
    <row r="841" ht="66" customHeight="1" s="357">
      <c r="A841" s="108" t="n"/>
      <c r="B841" s="29" t="inlineStr">
        <is>
          <t>TC_Map_1600</t>
        </is>
      </c>
      <c r="C841" s="29" t="inlineStr">
        <is>
          <t>Map</t>
        </is>
      </c>
      <c r="D841" s="29" t="inlineStr">
        <is>
          <t>장소/주소 검색</t>
        </is>
      </c>
      <c r="E841" s="29" t="inlineStr">
        <is>
          <t>장소/주소 검색 (Type2)</t>
        </is>
      </c>
      <c r="F841" s="29" t="inlineStr">
        <is>
          <t>지도에서 선택</t>
        </is>
      </c>
      <c r="G841" s="29" t="inlineStr">
        <is>
          <t>KR, EU</t>
        </is>
      </c>
      <c r="H841" s="30" t="n"/>
      <c r="I841" s="29" t="n">
        <v>4</v>
      </c>
      <c r="J841" s="30" t="inlineStr">
        <is>
          <t>1. 장소/주소 검색 (Type2)
- 즐겨찾기 검색
- 경로 탐색 검색</t>
        </is>
      </c>
      <c r="K841" s="16" t="n"/>
      <c r="L841" s="30" t="inlineStr">
        <is>
          <t>1. Map 진입
2. 장소/주소 검색 (Type2) 필드 진입
3. [지도에서 선택] 버튼 선택
4. [&lt;] 버튼 선택
5. 검색 인풋박스 확인</t>
        </is>
      </c>
      <c r="M841" s="30" t="inlineStr">
        <is>
          <t>1. 검색 인풋박스에 텍스트 삭제된 상태(Default)로 호출 확인</t>
        </is>
      </c>
      <c r="N841" s="75">
        <f>IF(COUNTIF(P841:W841,"F")&gt;=1,"FAIL",(IF(COUNTIF(P841:W841,"P")&gt;=1,"PASS",(IF(COUNTIF(P841:W841,"N/T")&gt;=1,"N/T",(IF(COUNTIF(P841:W841,"N/A")&gt;=1,"N/A","-")))))))</f>
        <v/>
      </c>
      <c r="O841" s="120">
        <f>IF(COUNTIF(P841:Q841,"F")&gt;=1,"FAIL",(IF(COUNTIF(P841:Q841,"P")&gt;=1,"PASS",(IF(COUNTIF(P841:Q841,"N/T")&gt;=1,"N/T",(IF(COUNTIF(P841:Q841,"N/A")&gt;=1,"N/A","-")))))))</f>
        <v/>
      </c>
      <c r="P841" s="29" t="inlineStr">
        <is>
          <t>P</t>
        </is>
      </c>
      <c r="Q841" s="29" t="inlineStr">
        <is>
          <t>P</t>
        </is>
      </c>
      <c r="R841" s="120">
        <f>IF(COUNTIF(S841:T841,"F")&gt;=1,"FAIL",(IF(COUNTIF(S841:T841,"P")&gt;=1,"PASS",(IF(COUNTIF(S841:T841,"N/T")&gt;=1,"N/T",(IF(COUNTIF(S841:T841,"N/A")&gt;=1,"N/A","-")))))))</f>
        <v/>
      </c>
      <c r="S841" s="29" t="inlineStr">
        <is>
          <t>P</t>
        </is>
      </c>
      <c r="T841" s="29" t="inlineStr">
        <is>
          <t>P</t>
        </is>
      </c>
      <c r="U841" s="120">
        <f>IF(COUNTIF(V841:W841,"F")&gt;=1,"FAIL",(IF(COUNTIF(V841:W841,"P")&gt;=1,"PASS",(IF(COUNTIF(V841:W841,"N/T")&gt;=1,"N/T",(IF(COUNTIF(V841:W841,"N/A")&gt;=1,"N/A","-")))))))</f>
        <v/>
      </c>
      <c r="V841" s="29" t="inlineStr">
        <is>
          <t>P</t>
        </is>
      </c>
      <c r="W841" s="29" t="inlineStr">
        <is>
          <t>P</t>
        </is>
      </c>
      <c r="X841" s="29" t="inlineStr">
        <is>
          <t>SPAQA-26061(TASK)</t>
        </is>
      </c>
      <c r="Y841" s="29" t="n"/>
      <c r="Z841" s="39" t="n"/>
      <c r="AA841" s="29" t="n"/>
      <c r="AB841" s="29" t="inlineStr">
        <is>
          <t>TASK</t>
        </is>
      </c>
    </row>
    <row r="842" ht="79.2" customHeight="1" s="357">
      <c r="A842" s="108" t="n"/>
      <c r="B842" s="29" t="inlineStr">
        <is>
          <t>TC_Map_1601</t>
        </is>
      </c>
      <c r="C842" s="29" t="inlineStr">
        <is>
          <t>Map</t>
        </is>
      </c>
      <c r="D842" s="29" t="inlineStr">
        <is>
          <t>장소/주소 검색</t>
        </is>
      </c>
      <c r="E842" s="29" t="inlineStr">
        <is>
          <t>장소/주소 검색 (Type2)</t>
        </is>
      </c>
      <c r="F842" s="29" t="inlineStr">
        <is>
          <t>지도에서 선택</t>
        </is>
      </c>
      <c r="G842" s="29" t="inlineStr">
        <is>
          <t>KR, EU</t>
        </is>
      </c>
      <c r="H842" s="30" t="n"/>
      <c r="I842" s="29" t="n">
        <v>4</v>
      </c>
      <c r="J842" s="30" t="inlineStr">
        <is>
          <t>1. 장소/주소 검색 (Type2)
- 즐겨찾기 검색
- 경로 탐색 검색</t>
        </is>
      </c>
      <c r="K842" s="16" t="n"/>
      <c r="L842" s="30" t="inlineStr">
        <is>
          <t>1. Map 진입
2. 장소/주소 검색 (Type2) 필드 진입
3. 검색 결과 없는 텍스트 입력(ex ppppp)
4. 검색 실행</t>
        </is>
      </c>
      <c r="M842" s="30" t="inlineStr">
        <is>
          <t>1. 검색 결과 없음 화면 확인
&lt; ppppp
내 위치 | 내 차 위치 | 지도에서 선택
검색 결과 없음 (No search results)</t>
        </is>
      </c>
      <c r="N842" s="75">
        <f>IF(COUNTIF(P842:W842,"F")&gt;=1,"FAIL",(IF(COUNTIF(P842:W842,"P")&gt;=1,"PASS",(IF(COUNTIF(P842:W842,"N/T")&gt;=1,"N/T",(IF(COUNTIF(P842:W842,"N/A")&gt;=1,"N/A","-")))))))</f>
        <v/>
      </c>
      <c r="O842" s="120">
        <f>IF(COUNTIF(P842:Q842,"F")&gt;=1,"FAIL",(IF(COUNTIF(P842:Q842,"P")&gt;=1,"PASS",(IF(COUNTIF(P842:Q842,"N/T")&gt;=1,"N/T",(IF(COUNTIF(P842:Q842,"N/A")&gt;=1,"N/A","-")))))))</f>
        <v/>
      </c>
      <c r="P842" s="29" t="inlineStr">
        <is>
          <t>P</t>
        </is>
      </c>
      <c r="Q842" s="29" t="inlineStr">
        <is>
          <t>P</t>
        </is>
      </c>
      <c r="R842" s="120">
        <f>IF(COUNTIF(S842:T842,"F")&gt;=1,"FAIL",(IF(COUNTIF(S842:T842,"P")&gt;=1,"PASS",(IF(COUNTIF(S842:T842,"N/T")&gt;=1,"N/T",(IF(COUNTIF(S842:T842,"N/A")&gt;=1,"N/A","-")))))))</f>
        <v/>
      </c>
      <c r="S842" s="29" t="inlineStr">
        <is>
          <t>P</t>
        </is>
      </c>
      <c r="T842" s="29" t="inlineStr">
        <is>
          <t>P</t>
        </is>
      </c>
      <c r="U842" s="120">
        <f>IF(COUNTIF(V842:W842,"F")&gt;=1,"FAIL",(IF(COUNTIF(V842:W842,"P")&gt;=1,"PASS",(IF(COUNTIF(V842:W842,"N/T")&gt;=1,"N/T",(IF(COUNTIF(V842:W842,"N/A")&gt;=1,"N/A","-")))))))</f>
        <v/>
      </c>
      <c r="V842" s="29" t="inlineStr">
        <is>
          <t>P</t>
        </is>
      </c>
      <c r="W842" s="29" t="inlineStr">
        <is>
          <t>P</t>
        </is>
      </c>
      <c r="X842" s="29" t="inlineStr">
        <is>
          <t>SPAQA-26061(TASK)</t>
        </is>
      </c>
      <c r="Y842" s="29" t="n"/>
      <c r="Z842" s="39" t="n"/>
      <c r="AA842" s="29" t="inlineStr">
        <is>
          <t>N/T : 특수상황/실패 조건 필요(조건)</t>
        </is>
      </c>
      <c r="AB842" s="29" t="inlineStr">
        <is>
          <t>TASK</t>
        </is>
      </c>
    </row>
    <row r="843" ht="66" customHeight="1" s="357">
      <c r="A843" s="108" t="n"/>
      <c r="B843" s="29" t="inlineStr">
        <is>
          <t>TC_Map_1602</t>
        </is>
      </c>
      <c r="C843" s="29" t="inlineStr">
        <is>
          <t>Map</t>
        </is>
      </c>
      <c r="D843" s="29" t="inlineStr">
        <is>
          <t>장소/주소 검색</t>
        </is>
      </c>
      <c r="E843" s="29" t="inlineStr">
        <is>
          <t>장소/주소 검색 (Type2)</t>
        </is>
      </c>
      <c r="F843" s="29" t="inlineStr">
        <is>
          <t>지도에서 선택</t>
        </is>
      </c>
      <c r="G843" s="29" t="inlineStr">
        <is>
          <t>KR, EU</t>
        </is>
      </c>
      <c r="H843" s="30" t="n"/>
      <c r="I843" s="29" t="n">
        <v>4</v>
      </c>
      <c r="J843" s="30" t="inlineStr">
        <is>
          <t>1. 장소/주소 검색 (Type2)
- 즐겨찾기 검색
- 경로 탐색 검색</t>
        </is>
      </c>
      <c r="K843" s="16" t="n"/>
      <c r="L843" s="30" t="inlineStr">
        <is>
          <t>1. Map 진입
2. 장소/주소 검색 (Type2) 필드 진입
3. 검색 결과 없는 텍스트 입력
4. [지도에서 선택] 버튼 선택
5. [&lt;] 버튼 선택</t>
        </is>
      </c>
      <c r="M843" s="30" t="inlineStr">
        <is>
          <t>1. 이전 화면 이동 (Type 2 시작 화면으로 회귀)
※ 검색 액션 없는 텍스트 입력
: ppppp</t>
        </is>
      </c>
      <c r="N843" s="75">
        <f>IF(COUNTIF(P843:W843,"F")&gt;=1,"FAIL",(IF(COUNTIF(P843:W843,"P")&gt;=1,"PASS",(IF(COUNTIF(P843:W843,"N/T")&gt;=1,"N/T",(IF(COUNTIF(P843:W843,"N/A")&gt;=1,"N/A","-")))))))</f>
        <v/>
      </c>
      <c r="O843" s="120">
        <f>IF(COUNTIF(P843:Q843,"F")&gt;=1,"FAIL",(IF(COUNTIF(P843:Q843,"P")&gt;=1,"PASS",(IF(COUNTIF(P843:Q843,"N/T")&gt;=1,"N/T",(IF(COUNTIF(P843:Q843,"N/A")&gt;=1,"N/A","-")))))))</f>
        <v/>
      </c>
      <c r="P843" s="29" t="inlineStr">
        <is>
          <t>P</t>
        </is>
      </c>
      <c r="Q843" s="29" t="inlineStr">
        <is>
          <t>P</t>
        </is>
      </c>
      <c r="R843" s="120">
        <f>IF(COUNTIF(S843:T843,"F")&gt;=1,"FAIL",(IF(COUNTIF(S843:T843,"P")&gt;=1,"PASS",(IF(COUNTIF(S843:T843,"N/T")&gt;=1,"N/T",(IF(COUNTIF(S843:T843,"N/A")&gt;=1,"N/A","-")))))))</f>
        <v/>
      </c>
      <c r="S843" s="29" t="inlineStr">
        <is>
          <t>P</t>
        </is>
      </c>
      <c r="T843" s="29" t="inlineStr">
        <is>
          <t>P</t>
        </is>
      </c>
      <c r="U843" s="120">
        <f>IF(COUNTIF(V843:W843,"F")&gt;=1,"FAIL",(IF(COUNTIF(V843:W843,"P")&gt;=1,"PASS",(IF(COUNTIF(V843:W843,"N/T")&gt;=1,"N/T",(IF(COUNTIF(V843:W843,"N/A")&gt;=1,"N/A","-")))))))</f>
        <v/>
      </c>
      <c r="V843" s="29" t="inlineStr">
        <is>
          <t>P</t>
        </is>
      </c>
      <c r="W843" s="29" t="inlineStr">
        <is>
          <t>P</t>
        </is>
      </c>
      <c r="X843" s="29" t="inlineStr">
        <is>
          <t>SPAQA-26061(TASK)</t>
        </is>
      </c>
      <c r="Y843" s="29" t="n"/>
      <c r="Z843" s="39" t="n"/>
      <c r="AA843" s="29" t="n"/>
      <c r="AB843" s="29" t="inlineStr">
        <is>
          <t>TASK</t>
        </is>
      </c>
    </row>
    <row r="844" ht="79.2" customHeight="1" s="357">
      <c r="A844" s="108" t="n"/>
      <c r="B844" s="29" t="inlineStr">
        <is>
          <t>TC_Map_1603</t>
        </is>
      </c>
      <c r="C844" s="29" t="inlineStr">
        <is>
          <t>Map</t>
        </is>
      </c>
      <c r="D844" s="29" t="inlineStr">
        <is>
          <t>장소/주소 검색</t>
        </is>
      </c>
      <c r="E844" s="29" t="inlineStr">
        <is>
          <t>장소/주소 검색 (Type2)</t>
        </is>
      </c>
      <c r="F844" s="29" t="inlineStr">
        <is>
          <t>지도에서 선택</t>
        </is>
      </c>
      <c r="G844" s="29" t="inlineStr">
        <is>
          <t>KR, EU</t>
        </is>
      </c>
      <c r="H844" s="30" t="n"/>
      <c r="I844" s="29" t="n">
        <v>4</v>
      </c>
      <c r="J844" s="30" t="inlineStr">
        <is>
          <t>1. 장소/주소 검색 (Type2)
- 즐겨찾기 검색
- 경로 탐색 검색</t>
        </is>
      </c>
      <c r="K844" s="16" t="n"/>
      <c r="L844" s="30" t="inlineStr">
        <is>
          <t>1. Map 진입
2. 장소/주소 검색 (Type2) 필드 진입
3. 검색 결과 없는 텍스트 입력
4. [지도에서 선택] 버튼 선택
5. [&lt;] 버튼 선택
5. 검색 인풋박스 확인</t>
        </is>
      </c>
      <c r="M844" s="30" t="inlineStr">
        <is>
          <t>1. 검색 인풋박스에 텍스트 삭제된 상태(Default)로 호출 확인
※ 검색 액션 없는 텍스트 입력
: ppppp</t>
        </is>
      </c>
      <c r="N844" s="75">
        <f>IF(COUNTIF(P844:W844,"F")&gt;=1,"FAIL",(IF(COUNTIF(P844:W844,"P")&gt;=1,"PASS",(IF(COUNTIF(P844:W844,"N/T")&gt;=1,"N/T",(IF(COUNTIF(P844:W844,"N/A")&gt;=1,"N/A","-")))))))</f>
        <v/>
      </c>
      <c r="O844" s="120">
        <f>IF(COUNTIF(P844:Q844,"F")&gt;=1,"FAIL",(IF(COUNTIF(P844:Q844,"P")&gt;=1,"PASS",(IF(COUNTIF(P844:Q844,"N/T")&gt;=1,"N/T",(IF(COUNTIF(P844:Q844,"N/A")&gt;=1,"N/A","-")))))))</f>
        <v/>
      </c>
      <c r="P844" s="29" t="inlineStr">
        <is>
          <t>P</t>
        </is>
      </c>
      <c r="Q844" s="29" t="inlineStr">
        <is>
          <t>P</t>
        </is>
      </c>
      <c r="R844" s="120">
        <f>IF(COUNTIF(S844:T844,"F")&gt;=1,"FAIL",(IF(COUNTIF(S844:T844,"P")&gt;=1,"PASS",(IF(COUNTIF(S844:T844,"N/T")&gt;=1,"N/T",(IF(COUNTIF(S844:T844,"N/A")&gt;=1,"N/A","-")))))))</f>
        <v/>
      </c>
      <c r="S844" s="29" t="inlineStr">
        <is>
          <t>P</t>
        </is>
      </c>
      <c r="T844" s="29" t="inlineStr">
        <is>
          <t>P</t>
        </is>
      </c>
      <c r="U844" s="120">
        <f>IF(COUNTIF(V844:W844,"F")&gt;=1,"FAIL",(IF(COUNTIF(V844:W844,"P")&gt;=1,"PASS",(IF(COUNTIF(V844:W844,"N/T")&gt;=1,"N/T",(IF(COUNTIF(V844:W844,"N/A")&gt;=1,"N/A","-")))))))</f>
        <v/>
      </c>
      <c r="V844" s="29" t="inlineStr">
        <is>
          <t>P</t>
        </is>
      </c>
      <c r="W844" s="29" t="inlineStr">
        <is>
          <t>P</t>
        </is>
      </c>
      <c r="X844" s="29" t="inlineStr">
        <is>
          <t>SPAQA-26061(TASK)</t>
        </is>
      </c>
      <c r="Y844" s="29" t="n"/>
      <c r="Z844" s="39" t="n"/>
      <c r="AA844" s="29" t="n"/>
      <c r="AB844" s="29" t="inlineStr">
        <is>
          <t>TASK</t>
        </is>
      </c>
    </row>
    <row r="845" ht="52.8" customHeight="1" s="357">
      <c r="A845" s="108" t="inlineStr">
        <is>
          <t>S_029</t>
        </is>
      </c>
      <c r="B845" s="29" t="inlineStr">
        <is>
          <t>TC_MAP_0744</t>
        </is>
      </c>
      <c r="C845" s="29" t="inlineStr">
        <is>
          <t>Map</t>
        </is>
      </c>
      <c r="D845" s="29" t="inlineStr">
        <is>
          <t>장소/주소 검색</t>
        </is>
      </c>
      <c r="E845" s="29" t="inlineStr">
        <is>
          <t>장소/주소 검색 (Type2)</t>
        </is>
      </c>
      <c r="F845" s="29" t="inlineStr">
        <is>
          <t>지도에서 선택</t>
        </is>
      </c>
      <c r="G845" s="29" t="inlineStr">
        <is>
          <t>KR, EU</t>
        </is>
      </c>
      <c r="H845" s="30" t="n"/>
      <c r="I845" s="29" t="n">
        <v>4</v>
      </c>
      <c r="J845" s="30" t="inlineStr">
        <is>
          <t>1. 장소/주소 검색 (Type2)
- 즐겨찾기 검색
- 경로 탐색 검색</t>
        </is>
      </c>
      <c r="K845" s="16" t="n"/>
      <c r="L845" s="30" t="inlineStr">
        <is>
          <t>1. Map 진입
2. 장소/주소 검색 (Type2) 필드 진입
3. [지도에서 선택] 버튼 선택
4. Flick 또는 Touch &amp; Drag로 지도 이동</t>
        </is>
      </c>
      <c r="M845" s="30" t="inlineStr">
        <is>
          <t>1. 지도 위치 변경 시 [위치 설정 마커] 화면 중앙에 고정된채 지도만 변경</t>
        </is>
      </c>
      <c r="N845" s="75">
        <f>IF(COUNTIF(P845:W845,"F")&gt;=1,"FAIL",(IF(COUNTIF(P845:W845,"P")&gt;=1,"PASS",(IF(COUNTIF(P845:W845,"N/T")&gt;=1,"N/T",(IF(COUNTIF(P845:W845,"N/A")&gt;=1,"N/A","-")))))))</f>
        <v/>
      </c>
      <c r="O845" s="120">
        <f>IF(COUNTIF(P845:Q845,"F")&gt;=1,"FAIL",(IF(COUNTIF(P845:Q845,"P")&gt;=1,"PASS",(IF(COUNTIF(P845:Q845,"N/T")&gt;=1,"N/T",(IF(COUNTIF(P845:Q845,"N/A")&gt;=1,"N/A","-")))))))</f>
        <v/>
      </c>
      <c r="P845" s="29" t="inlineStr">
        <is>
          <t>P</t>
        </is>
      </c>
      <c r="Q845" s="29" t="inlineStr">
        <is>
          <t>P</t>
        </is>
      </c>
      <c r="R845" s="120">
        <f>IF(COUNTIF(S845:T845,"F")&gt;=1,"FAIL",(IF(COUNTIF(S845:T845,"P")&gt;=1,"PASS",(IF(COUNTIF(S845:T845,"N/T")&gt;=1,"N/T",(IF(COUNTIF(S845:T845,"N/A")&gt;=1,"N/A","-")))))))</f>
        <v/>
      </c>
      <c r="S845" s="29" t="inlineStr">
        <is>
          <t>P</t>
        </is>
      </c>
      <c r="T845" s="29" t="inlineStr">
        <is>
          <t>P</t>
        </is>
      </c>
      <c r="U845" s="120">
        <f>IF(COUNTIF(V845:W845,"F")&gt;=1,"FAIL",(IF(COUNTIF(V845:W845,"P")&gt;=1,"PASS",(IF(COUNTIF(V845:W845,"N/T")&gt;=1,"N/T",(IF(COUNTIF(V845:W845,"N/A")&gt;=1,"N/A","-")))))))</f>
        <v/>
      </c>
      <c r="V845" s="29" t="inlineStr">
        <is>
          <t>P</t>
        </is>
      </c>
      <c r="W845" s="29" t="inlineStr">
        <is>
          <t>P</t>
        </is>
      </c>
      <c r="X845" s="29" t="n"/>
      <c r="Y845" s="29" t="n"/>
      <c r="Z845" s="39" t="inlineStr">
        <is>
          <t> 
</t>
        </is>
      </c>
      <c r="AA845" s="29" t="n"/>
      <c r="AB845" s="29" t="n"/>
    </row>
    <row r="846" ht="52.8" customHeight="1" s="357">
      <c r="A846" s="108" t="inlineStr">
        <is>
          <t>S_030</t>
        </is>
      </c>
      <c r="B846" s="29" t="inlineStr">
        <is>
          <t>TC_MAP_0745</t>
        </is>
      </c>
      <c r="C846" s="29" t="inlineStr">
        <is>
          <t>Map</t>
        </is>
      </c>
      <c r="D846" s="29" t="inlineStr">
        <is>
          <t>장소/주소 검색</t>
        </is>
      </c>
      <c r="E846" s="29" t="inlineStr">
        <is>
          <t>장소/주소 검색 (Type2)</t>
        </is>
      </c>
      <c r="F846" s="29" t="inlineStr">
        <is>
          <t>지도에서 선택</t>
        </is>
      </c>
      <c r="G846" s="29" t="inlineStr">
        <is>
          <t>KR, EU</t>
        </is>
      </c>
      <c r="H846" s="30" t="n"/>
      <c r="I846" s="29" t="n">
        <v>4</v>
      </c>
      <c r="J846" s="30" t="inlineStr">
        <is>
          <t>1. 장소/주소 검색 (Type2)
- 즐겨찾기 검색
- 경로 탐색 검색</t>
        </is>
      </c>
      <c r="K846" s="16" t="n"/>
      <c r="L846" s="30" t="inlineStr">
        <is>
          <t>1. Map 진입
2. 장소/주소 검색 (Type2) 필드 진입
3. [지도에서 선택] 버튼 선택
4. Flick 또는 Touch &amp; Drag로 지도 이동</t>
        </is>
      </c>
      <c r="M846" s="30" t="inlineStr">
        <is>
          <t>1. 지도 위치 이동시 선택 버튼 비활성화</t>
        </is>
      </c>
      <c r="N846" s="75">
        <f>IF(COUNTIF(P846:W846,"F")&gt;=1,"FAIL",(IF(COUNTIF(P846:W846,"P")&gt;=1,"PASS",(IF(COUNTIF(P846:W846,"N/T")&gt;=1,"N/T",(IF(COUNTIF(P846:W846,"N/A")&gt;=1,"N/A","-")))))))</f>
        <v/>
      </c>
      <c r="O846" s="120">
        <f>IF(COUNTIF(P846:Q846,"F")&gt;=1,"FAIL",(IF(COUNTIF(P846:Q846,"P")&gt;=1,"PASS",(IF(COUNTIF(P846:Q846,"N/T")&gt;=1,"N/T",(IF(COUNTIF(P846:Q846,"N/A")&gt;=1,"N/A","-")))))))</f>
        <v/>
      </c>
      <c r="P846" s="29" t="inlineStr">
        <is>
          <t>P</t>
        </is>
      </c>
      <c r="Q846" s="29" t="inlineStr">
        <is>
          <t>P</t>
        </is>
      </c>
      <c r="R846" s="120">
        <f>IF(COUNTIF(S846:T846,"F")&gt;=1,"FAIL",(IF(COUNTIF(S846:T846,"P")&gt;=1,"PASS",(IF(COUNTIF(S846:T846,"N/T")&gt;=1,"N/T",(IF(COUNTIF(S846:T846,"N/A")&gt;=1,"N/A","-")))))))</f>
        <v/>
      </c>
      <c r="S846" s="29" t="inlineStr">
        <is>
          <t>P</t>
        </is>
      </c>
      <c r="T846" s="29" t="inlineStr">
        <is>
          <t>P</t>
        </is>
      </c>
      <c r="U846" s="120">
        <f>IF(COUNTIF(V846:W846,"F")&gt;=1,"FAIL",(IF(COUNTIF(V846:W846,"P")&gt;=1,"PASS",(IF(COUNTIF(V846:W846,"N/T")&gt;=1,"N/T",(IF(COUNTIF(V846:W846,"N/A")&gt;=1,"N/A","-")))))))</f>
        <v/>
      </c>
      <c r="V846" s="29" t="inlineStr">
        <is>
          <t>P</t>
        </is>
      </c>
      <c r="W846" s="29" t="inlineStr">
        <is>
          <t>P</t>
        </is>
      </c>
      <c r="X846" s="29" t="inlineStr">
        <is>
          <t>SPAQA-16062</t>
        </is>
      </c>
      <c r="Y846" s="29" t="n"/>
      <c r="Z846" s="39" t="n"/>
      <c r="AA846" s="29" t="n"/>
      <c r="AB846" s="29" t="n"/>
    </row>
    <row r="847" ht="66" customHeight="1" s="357">
      <c r="A847" s="108" t="inlineStr">
        <is>
          <t>S_031</t>
        </is>
      </c>
      <c r="B847" s="29" t="inlineStr">
        <is>
          <t>TC_MAP_0746</t>
        </is>
      </c>
      <c r="C847" s="29" t="inlineStr">
        <is>
          <t>Map</t>
        </is>
      </c>
      <c r="D847" s="29" t="inlineStr">
        <is>
          <t>장소/주소 검색</t>
        </is>
      </c>
      <c r="E847" s="29" t="inlineStr">
        <is>
          <t>장소/주소 검색 (Type2)</t>
        </is>
      </c>
      <c r="F847" s="29" t="inlineStr">
        <is>
          <t>지도에서 선택</t>
        </is>
      </c>
      <c r="G847" s="29" t="inlineStr">
        <is>
          <t>KR, EU</t>
        </is>
      </c>
      <c r="H847" s="30" t="n"/>
      <c r="I847" s="29" t="n">
        <v>4</v>
      </c>
      <c r="J847" s="30" t="inlineStr">
        <is>
          <t>1. 장소/주소 검색 (Type2)
- 즐겨찾기 검색
- 경로 탐색 검색</t>
        </is>
      </c>
      <c r="K847" s="16" t="n"/>
      <c r="L847" s="30" t="inlineStr">
        <is>
          <t>1. Map 진입
2. 장소/주소 검색 (Type2) 필드 진입
3. [지도에서 선택] 버튼 선택
4. Flick 또는 Touch &amp; Drag로 지도 이동
5. 상세 정보 영역 확인</t>
        </is>
      </c>
      <c r="M847" s="30" t="inlineStr">
        <is>
          <t>1. 위치 설정 마커가 위치한 장소의 주소가 하단 상세 정보 영역에 표시</t>
        </is>
      </c>
      <c r="N847" s="75">
        <f>IF(COUNTIF(P847:W847,"F")&gt;=1,"FAIL",(IF(COUNTIF(P847:W847,"P")&gt;=1,"PASS",(IF(COUNTIF(P847:W847,"N/T")&gt;=1,"N/T",(IF(COUNTIF(P847:W847,"N/A")&gt;=1,"N/A","-")))))))</f>
        <v/>
      </c>
      <c r="O847" s="120">
        <f>IF(COUNTIF(P847:Q847,"F")&gt;=1,"FAIL",(IF(COUNTIF(P847:Q847,"P")&gt;=1,"PASS",(IF(COUNTIF(P847:Q847,"N/T")&gt;=1,"N/T",(IF(COUNTIF(P847:Q847,"N/A")&gt;=1,"N/A","-")))))))</f>
        <v/>
      </c>
      <c r="P847" s="29" t="inlineStr">
        <is>
          <t>P</t>
        </is>
      </c>
      <c r="Q847" s="29" t="inlineStr">
        <is>
          <t>P</t>
        </is>
      </c>
      <c r="R847" s="120">
        <f>IF(COUNTIF(S847:T847,"F")&gt;=1,"FAIL",(IF(COUNTIF(S847:T847,"P")&gt;=1,"PASS",(IF(COUNTIF(S847:T847,"N/T")&gt;=1,"N/T",(IF(COUNTIF(S847:T847,"N/A")&gt;=1,"N/A","-")))))))</f>
        <v/>
      </c>
      <c r="S847" s="29" t="inlineStr">
        <is>
          <t>P</t>
        </is>
      </c>
      <c r="T847" s="29" t="inlineStr">
        <is>
          <t>P</t>
        </is>
      </c>
      <c r="U847" s="120">
        <f>IF(COUNTIF(V847:W847,"F")&gt;=1,"FAIL",(IF(COUNTIF(V847:W847,"P")&gt;=1,"PASS",(IF(COUNTIF(V847:W847,"N/T")&gt;=1,"N/T",(IF(COUNTIF(V847:W847,"N/A")&gt;=1,"N/A","-")))))))</f>
        <v/>
      </c>
      <c r="V847" s="29" t="inlineStr">
        <is>
          <t>P</t>
        </is>
      </c>
      <c r="W847" s="29" t="inlineStr">
        <is>
          <t>P</t>
        </is>
      </c>
      <c r="X847" s="29" t="inlineStr">
        <is>
          <t>SPAQA-20247</t>
        </is>
      </c>
      <c r="Y847" s="29" t="n"/>
      <c r="Z847" s="39" t="inlineStr">
        <is>
          <t> 
</t>
        </is>
      </c>
      <c r="AA847" s="29" t="n"/>
      <c r="AB847" s="29" t="n"/>
    </row>
    <row r="848" ht="79.2" customHeight="1" s="357">
      <c r="A848" s="108" t="inlineStr">
        <is>
          <t>S_032</t>
        </is>
      </c>
      <c r="B848" s="29" t="inlineStr">
        <is>
          <t>TC_MAP_0747</t>
        </is>
      </c>
      <c r="C848" s="29" t="inlineStr">
        <is>
          <t>Map</t>
        </is>
      </c>
      <c r="D848" s="29" t="inlineStr">
        <is>
          <t>장소/주소 검색</t>
        </is>
      </c>
      <c r="E848" s="29" t="inlineStr">
        <is>
          <t>장소/주소 검색 (Type2)</t>
        </is>
      </c>
      <c r="F848" s="29" t="inlineStr">
        <is>
          <t>지도에서 선택</t>
        </is>
      </c>
      <c r="G848" s="29" t="inlineStr">
        <is>
          <t>KR, EU</t>
        </is>
      </c>
      <c r="H848" s="30" t="n"/>
      <c r="I848" s="29" t="n">
        <v>4</v>
      </c>
      <c r="J848" s="30" t="inlineStr">
        <is>
          <t>1. 장소/주소 검색 (Type2)
- 즐겨찾기 검색
- 경로 탐색 검색</t>
        </is>
      </c>
      <c r="K848" s="16" t="n"/>
      <c r="L848" s="30" t="inlineStr">
        <is>
          <t>1. Map 진입
2. 장소/주소 검색 (Type2) 필드 진입
3. [지도에서 선택] 버튼 선택
4. Flick 또는 Touch &amp; Drag로 지도 이동
5. [+ 선택] 버튼 확인</t>
        </is>
      </c>
      <c r="M848" s="30" t="inlineStr">
        <is>
          <t>1. 설정 마커가 위치한 곳에 주소 정보가 있을 경우
- [+ 선택] 버튼 활성화
2. 설정 마커가 위치한 곳이 선택 불가한 위치일 경우
- [+ 선택] 버튼 비활성화</t>
        </is>
      </c>
      <c r="N848" s="75">
        <f>IF(COUNTIF(P848:W848,"F")&gt;=1,"FAIL",(IF(COUNTIF(P848:W848,"P")&gt;=1,"PASS",(IF(COUNTIF(P848:W848,"N/T")&gt;=1,"N/T",(IF(COUNTIF(P848:W848,"N/A")&gt;=1,"N/A","-")))))))</f>
        <v/>
      </c>
      <c r="O848" s="120">
        <f>IF(COUNTIF(P848:Q848,"F")&gt;=1,"FAIL",(IF(COUNTIF(P848:Q848,"P")&gt;=1,"PASS",(IF(COUNTIF(P848:Q848,"N/T")&gt;=1,"N/T",(IF(COUNTIF(P848:Q848,"N/A")&gt;=1,"N/A","-")))))))</f>
        <v/>
      </c>
      <c r="P848" s="29" t="inlineStr">
        <is>
          <t>P</t>
        </is>
      </c>
      <c r="Q848" s="29" t="inlineStr">
        <is>
          <t>P</t>
        </is>
      </c>
      <c r="R848" s="120">
        <f>IF(COUNTIF(S848:T848,"F")&gt;=1,"FAIL",(IF(COUNTIF(S848:T848,"P")&gt;=1,"PASS",(IF(COUNTIF(S848:T848,"N/T")&gt;=1,"N/T",(IF(COUNTIF(S848:T848,"N/A")&gt;=1,"N/A","-")))))))</f>
        <v/>
      </c>
      <c r="S848" s="29" t="inlineStr">
        <is>
          <t>P</t>
        </is>
      </c>
      <c r="T848" s="29" t="inlineStr">
        <is>
          <t>P</t>
        </is>
      </c>
      <c r="U848" s="120">
        <f>IF(COUNTIF(V848:W848,"F")&gt;=1,"FAIL",(IF(COUNTIF(V848:W848,"P")&gt;=1,"PASS",(IF(COUNTIF(V848:W848,"N/T")&gt;=1,"N/T",(IF(COUNTIF(V848:W848,"N/A")&gt;=1,"N/A","-")))))))</f>
        <v/>
      </c>
      <c r="V848" s="29" t="inlineStr">
        <is>
          <t>P</t>
        </is>
      </c>
      <c r="W848" s="29" t="inlineStr">
        <is>
          <t>P</t>
        </is>
      </c>
      <c r="X848" s="29" t="inlineStr">
        <is>
          <t>SPAQA-19616
SPAQA-19793
SPAQA-20248
SPAQA-21520
SPAQA-22402
SPAQA-24761</t>
        </is>
      </c>
      <c r="Y848" s="29" t="n"/>
      <c r="Z848" s="39" t="inlineStr">
        <is>
          <t> 
</t>
        </is>
      </c>
      <c r="AA848" s="29" t="n"/>
      <c r="AB848" s="29" t="n"/>
    </row>
    <row r="849" ht="66" customHeight="1" s="357">
      <c r="A849" s="108" t="inlineStr">
        <is>
          <t>S_033</t>
        </is>
      </c>
      <c r="B849" s="29" t="inlineStr">
        <is>
          <t>TC_MAP_0748</t>
        </is>
      </c>
      <c r="C849" s="29" t="inlineStr">
        <is>
          <t>Map</t>
        </is>
      </c>
      <c r="D849" s="29" t="inlineStr">
        <is>
          <t>장소/주소 검색</t>
        </is>
      </c>
      <c r="E849" s="29" t="inlineStr">
        <is>
          <t>장소/주소 검색 (Type2)</t>
        </is>
      </c>
      <c r="F849" s="29" t="inlineStr">
        <is>
          <t>지도에서 선택</t>
        </is>
      </c>
      <c r="G849" s="29" t="inlineStr">
        <is>
          <t>KR, EU</t>
        </is>
      </c>
      <c r="H849" s="30" t="n"/>
      <c r="I849" s="29" t="n">
        <v>4</v>
      </c>
      <c r="J849" s="30" t="inlineStr">
        <is>
          <t>1. 장소/주소 검색 (Type2)
- 즐겨찾기 검색
- 경로 탐색 검색</t>
        </is>
      </c>
      <c r="K849" s="16" t="n"/>
      <c r="L849" s="30" t="inlineStr">
        <is>
          <t>1. Map 진입
2. 장소/주소 검색 (Type2) 필드 진입
3. [지도에서 선택] 버튼 선택
4. Flick 또는 Touch &amp; Drag로 지도 이동
5. [+ 선택] 버튼 선택</t>
        </is>
      </c>
      <c r="M849" s="30" t="inlineStr">
        <is>
          <t>1. 해당 위치가 정상적으로 적용됨</t>
        </is>
      </c>
      <c r="N849" s="75">
        <f>IF(COUNTIF(P849:W849,"F")&gt;=1,"FAIL",(IF(COUNTIF(P849:W849,"P")&gt;=1,"PASS",(IF(COUNTIF(P849:W849,"N/T")&gt;=1,"N/T",(IF(COUNTIF(P849:W849,"N/A")&gt;=1,"N/A","-")))))))</f>
        <v/>
      </c>
      <c r="O849" s="120">
        <f>IF(COUNTIF(P849:Q849,"F")&gt;=1,"FAIL",(IF(COUNTIF(P849:Q849,"P")&gt;=1,"PASS",(IF(COUNTIF(P849:Q849,"N/T")&gt;=1,"N/T",(IF(COUNTIF(P849:Q849,"N/A")&gt;=1,"N/A","-")))))))</f>
        <v/>
      </c>
      <c r="P849" s="29" t="inlineStr">
        <is>
          <t>P</t>
        </is>
      </c>
      <c r="Q849" s="29" t="inlineStr">
        <is>
          <t>P</t>
        </is>
      </c>
      <c r="R849" s="120">
        <f>IF(COUNTIF(S849:T849,"F")&gt;=1,"FAIL",(IF(COUNTIF(S849:T849,"P")&gt;=1,"PASS",(IF(COUNTIF(S849:T849,"N/T")&gt;=1,"N/T",(IF(COUNTIF(S849:T849,"N/A")&gt;=1,"N/A","-")))))))</f>
        <v/>
      </c>
      <c r="S849" s="29" t="inlineStr">
        <is>
          <t>P</t>
        </is>
      </c>
      <c r="T849" s="29" t="inlineStr">
        <is>
          <t>P</t>
        </is>
      </c>
      <c r="U849" s="120">
        <f>IF(COUNTIF(V849:W849,"F")&gt;=1,"FAIL",(IF(COUNTIF(V849:W849,"P")&gt;=1,"PASS",(IF(COUNTIF(V849:W849,"N/T")&gt;=1,"N/T",(IF(COUNTIF(V849:W849,"N/A")&gt;=1,"N/A","-")))))))</f>
        <v/>
      </c>
      <c r="V849" s="29" t="inlineStr">
        <is>
          <t>P</t>
        </is>
      </c>
      <c r="W849" s="29" t="inlineStr">
        <is>
          <t>P</t>
        </is>
      </c>
      <c r="X849" s="29" t="inlineStr">
        <is>
          <t>SPAQA-22157
SPAQA-22638</t>
        </is>
      </c>
      <c r="Y849" s="29" t="n"/>
      <c r="Z849" s="39" t="n"/>
      <c r="AA849" s="29" t="n"/>
      <c r="AB849" s="29" t="n"/>
    </row>
    <row r="850" ht="66" customHeight="1" s="357">
      <c r="A850" s="153" t="n"/>
      <c r="B850" s="29" t="inlineStr">
        <is>
          <t>TC_MAP_0749</t>
        </is>
      </c>
      <c r="C850" s="54" t="inlineStr">
        <is>
          <t>Map</t>
        </is>
      </c>
      <c r="D850" s="54" t="inlineStr">
        <is>
          <t>장소/주소 검색</t>
        </is>
      </c>
      <c r="E850" s="54" t="inlineStr">
        <is>
          <t>장소/주소 검색 (Type2)</t>
        </is>
      </c>
      <c r="F850" s="54" t="inlineStr">
        <is>
          <t>지도에서 선택</t>
        </is>
      </c>
      <c r="G850" s="54" t="inlineStr">
        <is>
          <t>KR, EU</t>
        </is>
      </c>
      <c r="H850" s="29" t="n"/>
      <c r="I850" s="54" t="n"/>
      <c r="J850" s="31" t="inlineStr">
        <is>
          <t>1. 장소/주소 검색 (Type2)
- 즐겨찾기 검색
- 경로 탐색 검색</t>
        </is>
      </c>
      <c r="K850" s="63" t="n"/>
      <c r="L850" s="31" t="inlineStr">
        <is>
          <t>1. Map 진입
2. 장소/주소 검색 (Type2) 필드 진입
3. [지도에서 선택] 버튼 선택
4. Flick 또는 Touch &amp; Drag를 통해 주소 확인 불가한 곳으로 지도 이동</t>
        </is>
      </c>
      <c r="M850" s="31" t="inlineStr">
        <is>
          <t>1. 안내 문구 표시
선택할 수 없는 위치입니다.</t>
        </is>
      </c>
      <c r="N850" s="103">
        <f>IF(COUNTIF(P850:W850,"F")&gt;=1,"FAIL",(IF(COUNTIF(P850:W850,"P")&gt;=1,"PASS",(IF(COUNTIF(P850:W850,"N/T")&gt;=1,"N/T",(IF(COUNTIF(P850:W850,"N/A")&gt;=1,"N/A","-")))))))</f>
        <v/>
      </c>
      <c r="O850" s="81">
        <f>IF(COUNTIF(P850:Q850,"F")&gt;=1,"FAIL",(IF(COUNTIF(P850:Q850,"P")&gt;=1,"PASS",(IF(COUNTIF(P850:Q850,"N/T")&gt;=1,"N/T",(IF(COUNTIF(P850:Q850,"N/A")&gt;=1,"N/A","-")))))))</f>
        <v/>
      </c>
      <c r="P850" s="29" t="inlineStr">
        <is>
          <t>N/A</t>
        </is>
      </c>
      <c r="Q850" s="29" t="inlineStr">
        <is>
          <t>N/A</t>
        </is>
      </c>
      <c r="R850" s="120">
        <f>IF(COUNTIF(S850:T850,"F")&gt;=1,"FAIL",(IF(COUNTIF(S850:T850,"P")&gt;=1,"PASS",(IF(COUNTIF(S850:T850,"N/T")&gt;=1,"N/T",(IF(COUNTIF(S850:T850,"N/A")&gt;=1,"N/A","-")))))))</f>
        <v/>
      </c>
      <c r="S850" s="29" t="inlineStr">
        <is>
          <t>N/A</t>
        </is>
      </c>
      <c r="T850" s="29" t="inlineStr">
        <is>
          <t>N/A</t>
        </is>
      </c>
      <c r="U850" s="120">
        <f>IF(COUNTIF(V850:W850,"F")&gt;=1,"FAIL",(IF(COUNTIF(V850:W850,"P")&gt;=1,"PASS",(IF(COUNTIF(V850:W850,"N/T")&gt;=1,"N/T",(IF(COUNTIF(V850:W850,"N/A")&gt;=1,"N/A","-")))))))</f>
        <v/>
      </c>
      <c r="V850" s="29" t="inlineStr">
        <is>
          <t>N/A</t>
        </is>
      </c>
      <c r="W850" s="29" t="inlineStr">
        <is>
          <t>N/A</t>
        </is>
      </c>
      <c r="X850" s="29" t="inlineStr">
        <is>
          <t>SPAQA-19959
SPAQA-22402</t>
        </is>
      </c>
      <c r="Y850" s="29" t="n"/>
      <c r="Z850" s="39" t="inlineStr">
        <is>
          <t>삭제 TC(N/A)</t>
        </is>
      </c>
      <c r="AA850" s="29" t="inlineStr">
        <is>
          <t>사양 아님(N/A)</t>
        </is>
      </c>
      <c r="AB850" s="29" t="inlineStr">
        <is>
          <t>삭제</t>
        </is>
      </c>
    </row>
    <row r="851" ht="66" customHeight="1" s="357">
      <c r="A851" s="108" t="inlineStr">
        <is>
          <t>S_035</t>
        </is>
      </c>
      <c r="B851" s="29" t="inlineStr">
        <is>
          <t>TC_MAP_0750</t>
        </is>
      </c>
      <c r="C851" s="29" t="inlineStr">
        <is>
          <t>Map</t>
        </is>
      </c>
      <c r="D851" s="29" t="inlineStr">
        <is>
          <t>장소/주소 검색</t>
        </is>
      </c>
      <c r="E851" s="29" t="inlineStr">
        <is>
          <t>장소/주소 검색 (Type2)</t>
        </is>
      </c>
      <c r="F851" s="29" t="inlineStr">
        <is>
          <t>지도에서 선택</t>
        </is>
      </c>
      <c r="G851" s="29" t="inlineStr">
        <is>
          <t>KR, EU</t>
        </is>
      </c>
      <c r="H851" s="30" t="n"/>
      <c r="I851" s="29" t="n">
        <v>4</v>
      </c>
      <c r="J851" s="30" t="inlineStr">
        <is>
          <t>1. 장소/주소 검색 (Type2)
- 즐겨찾기 검색
- 경로 탐색 검색</t>
        </is>
      </c>
      <c r="K851" s="16" t="n"/>
      <c r="L851" s="30" t="inlineStr">
        <is>
          <t>1. Map 진입
2. 장소/주소 검색 (Type2) 필드 진입
3. [지도에서 선택] 버튼 선택
4. Flick 또는 Touch &amp; Drag를 통해 주소 확인 불가한 곳으로 지도 이동</t>
        </is>
      </c>
      <c r="M851" s="30" t="inlineStr">
        <is>
          <t>1. 안내 문구 표시
주소를 확인할 수 없습니다..</t>
        </is>
      </c>
      <c r="N851" s="75">
        <f>IF(COUNTIF(P851:W851,"F")&gt;=1,"FAIL",(IF(COUNTIF(P851:W851,"P")&gt;=1,"PASS",(IF(COUNTIF(P851:W851,"N/T")&gt;=1,"N/T",(IF(COUNTIF(P851:W851,"N/A")&gt;=1,"N/A","-")))))))</f>
        <v/>
      </c>
      <c r="O851" s="120">
        <f>IF(COUNTIF(P851:Q851,"F")&gt;=1,"FAIL",(IF(COUNTIF(P851:Q851,"P")&gt;=1,"PASS",(IF(COUNTIF(P851:Q851,"N/T")&gt;=1,"N/T",(IF(COUNTIF(P851:Q851,"N/A")&gt;=1,"N/A","-")))))))</f>
        <v/>
      </c>
      <c r="P851" s="29" t="inlineStr">
        <is>
          <t>P</t>
        </is>
      </c>
      <c r="Q851" s="29" t="inlineStr">
        <is>
          <t>P</t>
        </is>
      </c>
      <c r="R851" s="120">
        <f>IF(COUNTIF(S851:T851,"F")&gt;=1,"FAIL",(IF(COUNTIF(S851:T851,"P")&gt;=1,"PASS",(IF(COUNTIF(S851:T851,"N/T")&gt;=1,"N/T",(IF(COUNTIF(S851:T851,"N/A")&gt;=1,"N/A","-")))))))</f>
        <v/>
      </c>
      <c r="S851" s="29" t="inlineStr">
        <is>
          <t>P</t>
        </is>
      </c>
      <c r="T851" s="29" t="inlineStr">
        <is>
          <t>P</t>
        </is>
      </c>
      <c r="U851" s="120">
        <f>IF(COUNTIF(V851:W851,"F")&gt;=1,"FAIL",(IF(COUNTIF(V851:W851,"P")&gt;=1,"PASS",(IF(COUNTIF(V851:W851,"N/T")&gt;=1,"N/T",(IF(COUNTIF(V851:W851,"N/A")&gt;=1,"N/A","-")))))))</f>
        <v/>
      </c>
      <c r="V851" s="29" t="inlineStr">
        <is>
          <t>P</t>
        </is>
      </c>
      <c r="W851" s="29" t="inlineStr">
        <is>
          <t>P</t>
        </is>
      </c>
      <c r="X851" s="29" t="inlineStr">
        <is>
          <t>SPAQA-23204(TASK)</t>
        </is>
      </c>
      <c r="Y851" s="29" t="n"/>
      <c r="Z851" s="39" t="n"/>
      <c r="AA851" s="29" t="n"/>
      <c r="AB851" s="29" t="inlineStr">
        <is>
          <t>TASK</t>
        </is>
      </c>
    </row>
    <row r="852" ht="52.8" customHeight="1" s="357">
      <c r="A852" s="108" t="inlineStr">
        <is>
          <t>S_036</t>
        </is>
      </c>
      <c r="B852" s="29" t="inlineStr">
        <is>
          <t>TC_MAP_0751</t>
        </is>
      </c>
      <c r="C852" s="29" t="inlineStr">
        <is>
          <t>Map</t>
        </is>
      </c>
      <c r="D852" s="29" t="inlineStr">
        <is>
          <t>장소/주소 검색</t>
        </is>
      </c>
      <c r="E852" s="29" t="inlineStr">
        <is>
          <t>장소/주소 검색 (Type2)</t>
        </is>
      </c>
      <c r="F852" s="29" t="inlineStr">
        <is>
          <t>지도에서 선택</t>
        </is>
      </c>
      <c r="G852" s="29" t="inlineStr">
        <is>
          <t>KR, EU</t>
        </is>
      </c>
      <c r="H852" s="30" t="n"/>
      <c r="I852" s="29" t="n">
        <v>4</v>
      </c>
      <c r="J852" s="30" t="inlineStr">
        <is>
          <t>1. 장소/주소 검색 (Type2)
- 즐겨찾기 검색
- 경로 탐색 검색</t>
        </is>
      </c>
      <c r="K852" s="16" t="n"/>
      <c r="L852" s="30" t="inlineStr">
        <is>
          <t>1. Map 진입
2. 장소/주소 검색 (Type2) 필드 진입
3. [지도에서 선택] 버튼 선택
4. 내 위치 조회 버튼 선택</t>
        </is>
      </c>
      <c r="M852" s="30" t="inlineStr">
        <is>
          <t>1. 내 위치를 중심으로 지도 이동</t>
        </is>
      </c>
      <c r="N852" s="75">
        <f>IF(COUNTIF(P852:W852,"F")&gt;=1,"FAIL",(IF(COUNTIF(P852:W852,"P")&gt;=1,"PASS",(IF(COUNTIF(P852:W852,"N/T")&gt;=1,"N/T",(IF(COUNTIF(P852:W852,"N/A")&gt;=1,"N/A","-")))))))</f>
        <v/>
      </c>
      <c r="O852" s="120">
        <f>IF(COUNTIF(P852:Q852,"F")&gt;=1,"FAIL",(IF(COUNTIF(P852:Q852,"P")&gt;=1,"PASS",(IF(COUNTIF(P852:Q852,"N/T")&gt;=1,"N/T",(IF(COUNTIF(P852:Q852,"N/A")&gt;=1,"N/A","-")))))))</f>
        <v/>
      </c>
      <c r="P852" s="29" t="inlineStr">
        <is>
          <t>P</t>
        </is>
      </c>
      <c r="Q852" s="29" t="inlineStr">
        <is>
          <t>P</t>
        </is>
      </c>
      <c r="R852" s="120">
        <f>IF(COUNTIF(S852:T852,"F")&gt;=1,"FAIL",(IF(COUNTIF(S852:T852,"P")&gt;=1,"PASS",(IF(COUNTIF(S852:T852,"N/T")&gt;=1,"N/T",(IF(COUNTIF(S852:T852,"N/A")&gt;=1,"N/A","-")))))))</f>
        <v/>
      </c>
      <c r="S852" s="29" t="inlineStr">
        <is>
          <t>P</t>
        </is>
      </c>
      <c r="T852" s="29" t="inlineStr">
        <is>
          <t>P</t>
        </is>
      </c>
      <c r="U852" s="120">
        <f>IF(COUNTIF(V852:W852,"F")&gt;=1,"FAIL",(IF(COUNTIF(V852:W852,"P")&gt;=1,"PASS",(IF(COUNTIF(V852:W852,"N/T")&gt;=1,"N/T",(IF(COUNTIF(V852:W852,"N/A")&gt;=1,"N/A","-")))))))</f>
        <v/>
      </c>
      <c r="V852" s="29" t="inlineStr">
        <is>
          <t>P</t>
        </is>
      </c>
      <c r="W852" s="29" t="inlineStr">
        <is>
          <t>P</t>
        </is>
      </c>
      <c r="X852" s="29" t="inlineStr">
        <is>
          <t>SPAQA-19779
SPAQA-22936</t>
        </is>
      </c>
      <c r="Y852" s="29" t="n"/>
      <c r="Z852" s="39" t="inlineStr">
        <is>
          <t> 
</t>
        </is>
      </c>
      <c r="AA852" s="29" t="n"/>
      <c r="AB852" s="29" t="n"/>
    </row>
    <row r="853" ht="79.2" customHeight="1" s="357">
      <c r="A853" s="108" t="inlineStr">
        <is>
          <t>R_121</t>
        </is>
      </c>
      <c r="B853" s="29" t="inlineStr">
        <is>
          <t>TC_MAP_0752</t>
        </is>
      </c>
      <c r="C853" s="29" t="inlineStr">
        <is>
          <t>Map</t>
        </is>
      </c>
      <c r="D853" s="29" t="inlineStr">
        <is>
          <t>주변 검색</t>
        </is>
      </c>
      <c r="E853" s="29" t="inlineStr">
        <is>
          <t>주변 검색(공통)</t>
        </is>
      </c>
      <c r="F853" s="29" t="inlineStr">
        <is>
          <t>주변 검색 구성</t>
        </is>
      </c>
      <c r="G853" s="29" t="inlineStr">
        <is>
          <t>KR, EU</t>
        </is>
      </c>
      <c r="H853" s="66" t="n"/>
      <c r="I853" s="29" t="n">
        <v>1</v>
      </c>
      <c r="J853" s="30" t="inlineStr">
        <is>
          <t>1. 주변 검색 chip이 노출되는 모든 화면
- 메인 지도
- Type1 (장소, 주소 검색)
- Type2 (경로 탐색 검색, 즐겨찾기 검색)</t>
        </is>
      </c>
      <c r="K853" s="30" t="inlineStr">
        <is>
          <t>1. PHEV 차량</t>
        </is>
      </c>
      <c r="L853" s="30" t="inlineStr">
        <is>
          <t>1. 주변 검색 chip 확인</t>
        </is>
      </c>
      <c r="M853" s="30" t="inlineStr">
        <is>
          <t>1. PHEV 주변 검색 chip 아래와 같이 표출
- 주유소, 전기차 충전소, 정비소, 딜러샵, 주차장, 세차장</t>
        </is>
      </c>
      <c r="N853" s="75">
        <f>IF(COUNTIF(P853:W853,"F")&gt;=1,"FAIL",(IF(COUNTIF(P853:W853,"P")&gt;=1,"PASS",(IF(COUNTIF(P853:W853,"N/T")&gt;=1,"N/T",(IF(COUNTIF(P853:W853,"N/A")&gt;=1,"N/A","-")))))))</f>
        <v/>
      </c>
      <c r="O853" s="81">
        <f>IF(COUNTIF(P853:Q853,"F")&gt;=1,"FAIL",(IF(COUNTIF(P853:Q853,"P")&gt;=1,"PASS",(IF(COUNTIF(P853:Q853,"N/T")&gt;=1,"N/T",(IF(COUNTIF(P853:Q853,"N/A")&gt;=1,"N/A","-")))))))</f>
        <v/>
      </c>
      <c r="P853" s="17" t="inlineStr">
        <is>
          <t>P</t>
        </is>
      </c>
      <c r="Q853" s="17" t="inlineStr">
        <is>
          <t>P</t>
        </is>
      </c>
      <c r="R853" s="120">
        <f>IF(COUNTIF(S853:T853,"F")&gt;=1,"FAIL",(IF(COUNTIF(S853:T853,"P")&gt;=1,"PASS",(IF(COUNTIF(S853:T853,"N/T")&gt;=1,"N/T",(IF(COUNTIF(S853:T853,"N/A")&gt;=1,"N/A","-")))))))</f>
        <v/>
      </c>
      <c r="S853" s="29" t="inlineStr">
        <is>
          <t>P</t>
        </is>
      </c>
      <c r="T853" s="29" t="inlineStr">
        <is>
          <t>P</t>
        </is>
      </c>
      <c r="U853" s="120">
        <f>IF(COUNTIF(V853:W853,"F")&gt;=1,"FAIL",(IF(COUNTIF(V853:W853,"P")&gt;=1,"PASS",(IF(COUNTIF(V853:W853,"N/T")&gt;=1,"N/T",(IF(COUNTIF(V853:W853,"N/A")&gt;=1,"N/A","-")))))))</f>
        <v/>
      </c>
      <c r="V853" s="29" t="inlineStr">
        <is>
          <t>N/A</t>
        </is>
      </c>
      <c r="W853" s="29" t="inlineStr">
        <is>
          <t>N/A</t>
        </is>
      </c>
      <c r="X853" s="29" t="inlineStr">
        <is>
          <t>SPAQA-16556
SPAQA-16550</t>
        </is>
      </c>
      <c r="Y853" s="29" t="n"/>
      <c r="Z853" s="39" t="inlineStr">
        <is>
          <t>G: PHEV 차량 미지원(N/A)</t>
        </is>
      </c>
      <c r="AA853" s="29" t="inlineStr">
        <is>
          <t>비대상 차종(N/A)</t>
        </is>
      </c>
      <c r="AB853" s="29" t="inlineStr">
        <is>
          <t>Sanity</t>
        </is>
      </c>
    </row>
    <row r="854" ht="79.2" customHeight="1" s="357">
      <c r="A854" s="108" t="inlineStr">
        <is>
          <t>R_122</t>
        </is>
      </c>
      <c r="B854" s="29" t="inlineStr">
        <is>
          <t>TC_MAP_0753</t>
        </is>
      </c>
      <c r="C854" s="29" t="inlineStr">
        <is>
          <t>Map</t>
        </is>
      </c>
      <c r="D854" s="29" t="inlineStr">
        <is>
          <t>주변 검색</t>
        </is>
      </c>
      <c r="E854" s="29" t="inlineStr">
        <is>
          <t>주변 검색(공통)</t>
        </is>
      </c>
      <c r="F854" s="29" t="inlineStr">
        <is>
          <t>주변 검색 구성</t>
        </is>
      </c>
      <c r="G854" s="29" t="inlineStr">
        <is>
          <t>KR, EU</t>
        </is>
      </c>
      <c r="H854" s="66" t="n"/>
      <c r="I854" s="29" t="n">
        <v>1</v>
      </c>
      <c r="J854" s="30" t="inlineStr">
        <is>
          <t>1. 주변 검색 chip이 노출되는 모든 화면
- 메인 지도
- Type1 (장소, 주소 검색)
- Type2 (경로 탐색 검색, 즐겨찾기 검색)</t>
        </is>
      </c>
      <c r="K854" s="30" t="inlineStr">
        <is>
          <t>1. EV 차량</t>
        </is>
      </c>
      <c r="L854" s="30" t="inlineStr">
        <is>
          <t>1. 주변 검색 chip 확인</t>
        </is>
      </c>
      <c r="M854" s="30" t="inlineStr">
        <is>
          <t>1. EV 주변 검색 chip 아래와 같이 표출
- 전기차 충전소, 정비소, 딜러샵, 주차장, 세차장</t>
        </is>
      </c>
      <c r="N854" s="75">
        <f>IF(COUNTIF(P854:W854,"F")&gt;=1,"FAIL",(IF(COUNTIF(P854:W854,"P")&gt;=1,"PASS",(IF(COUNTIF(P854:W854,"N/T")&gt;=1,"N/T",(IF(COUNTIF(P854:W854,"N/A")&gt;=1,"N/A","-")))))))</f>
        <v/>
      </c>
      <c r="O854" s="81">
        <f>IF(COUNTIF(P854:Q854,"F")&gt;=1,"FAIL",(IF(COUNTIF(P854:Q854,"P")&gt;=1,"PASS",(IF(COUNTIF(P854:Q854,"N/T")&gt;=1,"N/T",(IF(COUNTIF(P854:Q854,"N/A")&gt;=1,"N/A","-")))))))</f>
        <v/>
      </c>
      <c r="P854" s="17" t="inlineStr">
        <is>
          <t>P</t>
        </is>
      </c>
      <c r="Q854" s="17" t="inlineStr">
        <is>
          <t>P</t>
        </is>
      </c>
      <c r="R854" s="120">
        <f>IF(COUNTIF(S854:T854,"F")&gt;=1,"FAIL",(IF(COUNTIF(S854:T854,"P")&gt;=1,"PASS",(IF(COUNTIF(S854:T854,"N/T")&gt;=1,"N/T",(IF(COUNTIF(S854:T854,"N/A")&gt;=1,"N/A","-")))))))</f>
        <v/>
      </c>
      <c r="S854" s="29" t="inlineStr">
        <is>
          <t>P</t>
        </is>
      </c>
      <c r="T854" s="29" t="inlineStr">
        <is>
          <t>P</t>
        </is>
      </c>
      <c r="U854" s="120">
        <f>IF(COUNTIF(V854:W854,"F")&gt;=1,"FAIL",(IF(COUNTIF(V854:W854,"P")&gt;=1,"PASS",(IF(COUNTIF(V854:W854,"N/T")&gt;=1,"N/T",(IF(COUNTIF(V854:W854,"N/A")&gt;=1,"N/A","-")))))))</f>
        <v/>
      </c>
      <c r="V854" s="29" t="inlineStr">
        <is>
          <t>P</t>
        </is>
      </c>
      <c r="W854" s="29" t="inlineStr">
        <is>
          <t>P</t>
        </is>
      </c>
      <c r="X854" s="29" t="n"/>
      <c r="Y854" s="29" t="n"/>
      <c r="Z854" s="39" t="n"/>
      <c r="AA854" s="29" t="n"/>
      <c r="AB854" s="29" t="inlineStr">
        <is>
          <t>Sanity</t>
        </is>
      </c>
    </row>
    <row r="855" ht="79.2" customHeight="1" s="357">
      <c r="A855" s="108" t="inlineStr">
        <is>
          <t>R_123</t>
        </is>
      </c>
      <c r="B855" s="29" t="inlineStr">
        <is>
          <t>TC_MAP_0754</t>
        </is>
      </c>
      <c r="C855" s="29" t="inlineStr">
        <is>
          <t>Map</t>
        </is>
      </c>
      <c r="D855" s="29" t="inlineStr">
        <is>
          <t>주변 검색</t>
        </is>
      </c>
      <c r="E855" s="29" t="inlineStr">
        <is>
          <t>주변 검색(공통)</t>
        </is>
      </c>
      <c r="F855" s="29" t="inlineStr">
        <is>
          <t>주변 검색 구성</t>
        </is>
      </c>
      <c r="G855" s="29" t="inlineStr">
        <is>
          <t>KR, EU, NA</t>
        </is>
      </c>
      <c r="H855" s="29" t="inlineStr">
        <is>
          <t>HOA</t>
        </is>
      </c>
      <c r="I855" s="29" t="n">
        <v>4</v>
      </c>
      <c r="J855" s="30" t="inlineStr">
        <is>
          <t>1. 주변 검색 chip이 노출되는 모든 화면
- 메인 지도
- Type1 (장소, 주소 검색)
- Type2 (경로 탐색 검색, 즐겨찾기 검색)</t>
        </is>
      </c>
      <c r="K855" s="30" t="inlineStr">
        <is>
          <t>1. FCEV 차량</t>
        </is>
      </c>
      <c r="L855" s="64" t="inlineStr">
        <is>
          <t>1. 주변 검색 chip 확인</t>
        </is>
      </c>
      <c r="M855" s="64" t="inlineStr">
        <is>
          <t>1. FCEV 주변 검색 chip 아래와 같이 표출
- 수소차 충전소,서비스.딜러,주차장, 세차장</t>
        </is>
      </c>
      <c r="N855" s="75">
        <f>IF(COUNTIF(P855:W855,"F")&gt;=1,"FAIL",(IF(COUNTIF(P855:W855,"P")&gt;=1,"PASS",(IF(COUNTIF(P855:W855,"N/T")&gt;=1,"N/T",(IF(COUNTIF(P855:W855,"N/A")&gt;=1,"N/A","-")))))))</f>
        <v/>
      </c>
      <c r="O855" s="81">
        <f>IF(COUNTIF(P855:Q855,"F")&gt;=1,"FAIL",(IF(COUNTIF(P855:Q855,"P")&gt;=1,"PASS",(IF(COUNTIF(P855:Q855,"N/T")&gt;=1,"N/T",(IF(COUNTIF(P855:Q855,"N/A")&gt;=1,"N/A","-")))))))</f>
        <v/>
      </c>
      <c r="P855" s="102" t="inlineStr">
        <is>
          <t>N/A</t>
        </is>
      </c>
      <c r="Q855" s="102" t="inlineStr">
        <is>
          <t>N/A</t>
        </is>
      </c>
      <c r="R855" s="120">
        <f>IF(COUNTIF(S855:T855,"F")&gt;=1,"FAIL",(IF(COUNTIF(S855:T855,"P")&gt;=1,"PASS",(IF(COUNTIF(S855:T855,"N/T")&gt;=1,"N/T",(IF(COUNTIF(S855:T855,"N/A")&gt;=1,"N/A","-")))))))</f>
        <v/>
      </c>
      <c r="S855" s="29" t="inlineStr">
        <is>
          <t>P</t>
        </is>
      </c>
      <c r="T855" s="29" t="inlineStr">
        <is>
          <t>P</t>
        </is>
      </c>
      <c r="U855" s="120">
        <f>IF(COUNTIF(V855:W855,"F")&gt;=1,"FAIL",(IF(COUNTIF(V855:W855,"P")&gt;=1,"PASS",(IF(COUNTIF(V855:W855,"N/T")&gt;=1,"N/T",(IF(COUNTIF(V855:W855,"N/A")&gt;=1,"N/A","-")))))))</f>
        <v/>
      </c>
      <c r="V855" s="17" t="inlineStr">
        <is>
          <t>N/A</t>
        </is>
      </c>
      <c r="W855" s="17" t="inlineStr">
        <is>
          <t>N/A</t>
        </is>
      </c>
      <c r="X855" s="29" t="n"/>
      <c r="Y855" s="29" t="n"/>
      <c r="Z855" s="39" t="inlineStr">
        <is>
          <t>K/G: FCEV 차량 미지원(N/A)</t>
        </is>
      </c>
      <c r="AA855" s="29" t="inlineStr">
        <is>
          <t>비대상 차종(N/A)</t>
        </is>
      </c>
      <c r="AB855" s="29" t="n"/>
    </row>
    <row r="856" ht="79.2" customHeight="1" s="357">
      <c r="A856" s="108" t="inlineStr">
        <is>
          <t>R_124</t>
        </is>
      </c>
      <c r="B856" s="29" t="inlineStr">
        <is>
          <t>TC_MAP_0755</t>
        </is>
      </c>
      <c r="C856" s="29" t="inlineStr">
        <is>
          <t>Map</t>
        </is>
      </c>
      <c r="D856" s="29" t="inlineStr">
        <is>
          <t>주변 검색</t>
        </is>
      </c>
      <c r="E856" s="29" t="inlineStr">
        <is>
          <t>주변 검색(공통)</t>
        </is>
      </c>
      <c r="F856" s="29" t="inlineStr">
        <is>
          <t>주변 검색 실행</t>
        </is>
      </c>
      <c r="G856" s="29" t="inlineStr">
        <is>
          <t>KR, EU</t>
        </is>
      </c>
      <c r="H856" s="66" t="n"/>
      <c r="I856" s="29" t="n">
        <v>1</v>
      </c>
      <c r="J856" s="30" t="inlineStr">
        <is>
          <t>1. 주변 검색 chip이 노출되는 모든 화면
- 메인 지도
- Type1 (장소, 주소 검색)
- Type2 (경로 탐색 검색, 즐겨찾기 검색)</t>
        </is>
      </c>
      <c r="K856" s="30" t="inlineStr">
        <is>
          <t>1. 내연, PHEV 차량</t>
        </is>
      </c>
      <c r="L856" s="30" t="inlineStr">
        <is>
          <t>1. 주유소 chip 선택</t>
        </is>
      </c>
      <c r="M856" s="30" t="inlineStr">
        <is>
          <t>1. 주유소 주변 검색 결과 표출
- 위치 기준으로 반경 20km 이내 주유소만 노출</t>
        </is>
      </c>
      <c r="N856" s="75">
        <f>IF(COUNTIF(P856:W856,"F")&gt;=1,"FAIL",(IF(COUNTIF(P856:W856,"P")&gt;=1,"PASS",(IF(COUNTIF(P856:W856,"N/T")&gt;=1,"N/T",(IF(COUNTIF(P856:W856,"N/A")&gt;=1,"N/A","-")))))))</f>
        <v/>
      </c>
      <c r="O856" s="81">
        <f>IF(COUNTIF(P856:Q856,"F")&gt;=1,"FAIL",(IF(COUNTIF(P856:Q856,"P")&gt;=1,"PASS",(IF(COUNTIF(P856:Q856,"N/T")&gt;=1,"N/T",(IF(COUNTIF(P856:Q856,"N/A")&gt;=1,"N/A","-")))))))</f>
        <v/>
      </c>
      <c r="P856" s="29" t="inlineStr">
        <is>
          <t>P</t>
        </is>
      </c>
      <c r="Q856" s="29" t="inlineStr">
        <is>
          <t>P</t>
        </is>
      </c>
      <c r="R856" s="120">
        <f>IF(COUNTIF(S856:T856,"F")&gt;=1,"FAIL",(IF(COUNTIF(S856:T856,"P")&gt;=1,"PASS",(IF(COUNTIF(S856:T856,"N/T")&gt;=1,"N/T",(IF(COUNTIF(S856:T856,"N/A")&gt;=1,"N/A","-")))))))</f>
        <v/>
      </c>
      <c r="S856" s="29" t="inlineStr">
        <is>
          <t>P</t>
        </is>
      </c>
      <c r="T856" s="29" t="inlineStr">
        <is>
          <t>P</t>
        </is>
      </c>
      <c r="U856" s="120">
        <f>IF(COUNTIF(V856:W856,"F")&gt;=1,"FAIL",(IF(COUNTIF(V856:W856,"P")&gt;=1,"PASS",(IF(COUNTIF(V856:W856,"N/T")&gt;=1,"N/T",(IF(COUNTIF(V856:W856,"N/A")&gt;=1,"N/A","-")))))))</f>
        <v/>
      </c>
      <c r="V856" s="29" t="inlineStr">
        <is>
          <t>N/T</t>
        </is>
      </c>
      <c r="W856" s="29" t="inlineStr">
        <is>
          <t>N/T</t>
        </is>
      </c>
      <c r="X856" s="29" t="inlineStr">
        <is>
          <t>SPAQA-22617</t>
        </is>
      </c>
      <c r="Y856" s="29" t="n"/>
      <c r="Z856" s="39" t="inlineStr">
        <is>
          <t>G: 내연 차량 필요(N/T)</t>
        </is>
      </c>
      <c r="AA856" s="29" t="inlineStr">
        <is>
          <t>N/T : 차량/디바이스 필요(조건)</t>
        </is>
      </c>
      <c r="AB856" s="29" t="inlineStr">
        <is>
          <t>Sanity, TASK</t>
        </is>
      </c>
    </row>
    <row r="857" ht="79.2" customHeight="1" s="357">
      <c r="A857" s="108" t="inlineStr">
        <is>
          <t>R_125</t>
        </is>
      </c>
      <c r="B857" s="29" t="inlineStr">
        <is>
          <t>TC_MAP_0756</t>
        </is>
      </c>
      <c r="C857" s="29" t="inlineStr">
        <is>
          <t>Map</t>
        </is>
      </c>
      <c r="D857" s="29" t="inlineStr">
        <is>
          <t>주변 검색</t>
        </is>
      </c>
      <c r="E857" s="29" t="inlineStr">
        <is>
          <t>주변 검색(공통)</t>
        </is>
      </c>
      <c r="F857" s="29" t="inlineStr">
        <is>
          <t>주변 검색 실행</t>
        </is>
      </c>
      <c r="G857" s="29" t="inlineStr">
        <is>
          <t>KR, EU</t>
        </is>
      </c>
      <c r="H857" s="66" t="n"/>
      <c r="I857" s="29" t="n">
        <v>1</v>
      </c>
      <c r="J857" s="30" t="inlineStr">
        <is>
          <t>1. 주변 검색 chip이 노출되는 모든 화면
- 메인 지도
- Type1 (장소, 주소 검색)
- Type2 (경로 탐색 검색, 즐겨찾기 검색)</t>
        </is>
      </c>
      <c r="K857" s="30" t="inlineStr">
        <is>
          <t>1. 내연, PHEV 차량</t>
        </is>
      </c>
      <c r="L857" s="30" t="inlineStr">
        <is>
          <t>1. Map
2. 주유소 chip 선택
3. 지도 상단 [X] 버튼 선택 
4. Home 화면 표출
5. 주유소 chip 선택
6. 포커싱된 위치 확인</t>
        </is>
      </c>
      <c r="M857" s="30" t="inlineStr">
        <is>
          <t>1. 내 차 위치 중심으로 주유소 주변 검색 결과 표출된다.
- 위치 기준으로 반경 20km 이내 주유소만 노출</t>
        </is>
      </c>
      <c r="N857" s="75">
        <f>IF(COUNTIF(P857:W857,"F")&gt;=1,"FAIL",(IF(COUNTIF(P857:W857,"P")&gt;=1,"PASS",(IF(COUNTIF(P857:W857,"N/T")&gt;=1,"N/T",(IF(COUNTIF(P857:W857,"N/A")&gt;=1,"N/A","-")))))))</f>
        <v/>
      </c>
      <c r="O857" s="81">
        <f>IF(COUNTIF(P857:Q857,"F")&gt;=1,"FAIL",(IF(COUNTIF(P857:Q857,"P")&gt;=1,"PASS",(IF(COUNTIF(P857:Q857,"N/T")&gt;=1,"N/T",(IF(COUNTIF(P857:Q857,"N/A")&gt;=1,"N/A","-")))))))</f>
        <v/>
      </c>
      <c r="P857" s="29" t="inlineStr">
        <is>
          <t>P</t>
        </is>
      </c>
      <c r="Q857" s="29" t="inlineStr">
        <is>
          <t>P</t>
        </is>
      </c>
      <c r="R857" s="120">
        <f>IF(COUNTIF(S857:T857,"F")&gt;=1,"FAIL",(IF(COUNTIF(S857:T857,"P")&gt;=1,"PASS",(IF(COUNTIF(S857:T857,"N/T")&gt;=1,"N/T",(IF(COUNTIF(S857:T857,"N/A")&gt;=1,"N/A","-")))))))</f>
        <v/>
      </c>
      <c r="S857" s="29" t="inlineStr">
        <is>
          <t>P</t>
        </is>
      </c>
      <c r="T857" s="29" t="inlineStr">
        <is>
          <t>P</t>
        </is>
      </c>
      <c r="U857" s="120">
        <f>IF(COUNTIF(V857:W857,"F")&gt;=1,"FAIL",(IF(COUNTIF(V857:W857,"P")&gt;=1,"PASS",(IF(COUNTIF(V857:W857,"N/T")&gt;=1,"N/T",(IF(COUNTIF(V857:W857,"N/A")&gt;=1,"N/A","-")))))))</f>
        <v/>
      </c>
      <c r="V857" s="29" t="inlineStr">
        <is>
          <t>N/T</t>
        </is>
      </c>
      <c r="W857" s="29" t="inlineStr">
        <is>
          <t>N/T</t>
        </is>
      </c>
      <c r="X857" s="29" t="inlineStr">
        <is>
          <t>SPAQA-21836</t>
        </is>
      </c>
      <c r="Y857" s="29" t="n"/>
      <c r="Z857" s="39" t="inlineStr">
        <is>
          <t>G: 내연 차량 필요(N/T)</t>
        </is>
      </c>
      <c r="AA857" s="29" t="inlineStr">
        <is>
          <t>N/T : 차량/디바이스 필요(조건)</t>
        </is>
      </c>
      <c r="AB857" s="29" t="inlineStr">
        <is>
          <t>Sanity</t>
        </is>
      </c>
    </row>
    <row r="858" ht="79.2" customHeight="1" s="357">
      <c r="A858" s="108" t="inlineStr">
        <is>
          <t>R_126</t>
        </is>
      </c>
      <c r="B858" s="29" t="inlineStr">
        <is>
          <t>TC_MAP_0757</t>
        </is>
      </c>
      <c r="C858" s="29" t="inlineStr">
        <is>
          <t>Map</t>
        </is>
      </c>
      <c r="D858" s="29" t="inlineStr">
        <is>
          <t>주변 검색</t>
        </is>
      </c>
      <c r="E858" s="29" t="inlineStr">
        <is>
          <t>주변 검색(공통)</t>
        </is>
      </c>
      <c r="F858" s="29" t="inlineStr">
        <is>
          <t>주변 검색 실행</t>
        </is>
      </c>
      <c r="G858" s="29" t="inlineStr">
        <is>
          <t>KR, EU</t>
        </is>
      </c>
      <c r="H858" s="66" t="n"/>
      <c r="I858" s="29" t="n">
        <v>1</v>
      </c>
      <c r="J858" s="30" t="inlineStr">
        <is>
          <t>1. 주변 검색 chip이 노출되는 모든 화면
- 메인 지도
- Type1 (장소, 주소 검색)
- Type2 (경로 탐색 검색, 즐겨찾기 검색)</t>
        </is>
      </c>
      <c r="K858" s="30" t="inlineStr">
        <is>
          <t>1. 내연, PHEV 차량</t>
        </is>
      </c>
      <c r="L858" s="30" t="inlineStr">
        <is>
          <t>1. 주유소 chip 선택</t>
        </is>
      </c>
      <c r="M858" s="30" t="inlineStr">
        <is>
          <t>1. 지도에 주유소 poi 마커 표시
* 선택/미선택 상태의 주유소 마커가 각 디자인 사양에 맞게 표출</t>
        </is>
      </c>
      <c r="N858" s="75">
        <f>IF(COUNTIF(P858:W858,"F")&gt;=1,"FAIL",(IF(COUNTIF(P858:W858,"P")&gt;=1,"PASS",(IF(COUNTIF(P858:W858,"N/T")&gt;=1,"N/T",(IF(COUNTIF(P858:W858,"N/A")&gt;=1,"N/A","-")))))))</f>
        <v/>
      </c>
      <c r="O858" s="81">
        <f>IF(COUNTIF(P858:Q858,"F")&gt;=1,"FAIL",(IF(COUNTIF(P858:Q858,"P")&gt;=1,"PASS",(IF(COUNTIF(P858:Q858,"N/T")&gt;=1,"N/T",(IF(COUNTIF(P858:Q858,"N/A")&gt;=1,"N/A","-")))))))</f>
        <v/>
      </c>
      <c r="P858" s="29" t="inlineStr">
        <is>
          <t>P</t>
        </is>
      </c>
      <c r="Q858" s="29" t="inlineStr">
        <is>
          <t>P</t>
        </is>
      </c>
      <c r="R858" s="120">
        <f>IF(COUNTIF(S858:T858,"F")&gt;=1,"FAIL",(IF(COUNTIF(S858:T858,"P")&gt;=1,"PASS",(IF(COUNTIF(S858:T858,"N/T")&gt;=1,"N/T",(IF(COUNTIF(S858:T858,"N/A")&gt;=1,"N/A","-")))))))</f>
        <v/>
      </c>
      <c r="S858" s="29" t="inlineStr">
        <is>
          <t>P</t>
        </is>
      </c>
      <c r="T858" s="29" t="inlineStr">
        <is>
          <t>P</t>
        </is>
      </c>
      <c r="U858" s="120">
        <f>IF(COUNTIF(V858:W858,"F")&gt;=1,"FAIL",(IF(COUNTIF(V858:W858,"P")&gt;=1,"PASS",(IF(COUNTIF(V858:W858,"N/T")&gt;=1,"N/T",(IF(COUNTIF(V858:W858,"N/A")&gt;=1,"N/A","-")))))))</f>
        <v/>
      </c>
      <c r="V858" s="29" t="inlineStr">
        <is>
          <t>N/T</t>
        </is>
      </c>
      <c r="W858" s="29" t="inlineStr">
        <is>
          <t>N/T</t>
        </is>
      </c>
      <c r="X858" s="29" t="inlineStr">
        <is>
          <t>SPAQA-19000</t>
        </is>
      </c>
      <c r="Y858" s="29" t="n"/>
      <c r="Z858" s="39" t="inlineStr">
        <is>
          <t>G: 내연 차량 필요(N/T)</t>
        </is>
      </c>
      <c r="AA858" s="29" t="inlineStr">
        <is>
          <t>N/T : 차량/디바이스 필요(조건)</t>
        </is>
      </c>
      <c r="AB858" s="29" t="inlineStr">
        <is>
          <t>Sanity</t>
        </is>
      </c>
    </row>
    <row r="859" ht="79.2" customHeight="1" s="357">
      <c r="A859" s="108" t="inlineStr">
        <is>
          <t>R_127</t>
        </is>
      </c>
      <c r="B859" s="29" t="inlineStr">
        <is>
          <t>TC_MAP_0758</t>
        </is>
      </c>
      <c r="C859" s="29" t="inlineStr">
        <is>
          <t>Map</t>
        </is>
      </c>
      <c r="D859" s="29" t="inlineStr">
        <is>
          <t>주변 검색</t>
        </is>
      </c>
      <c r="E859" s="29" t="inlineStr">
        <is>
          <t>주변 검색(공통)</t>
        </is>
      </c>
      <c r="F859" s="29" t="inlineStr">
        <is>
          <t>주변 검색 실행</t>
        </is>
      </c>
      <c r="G859" s="29" t="inlineStr">
        <is>
          <t>KR, EU</t>
        </is>
      </c>
      <c r="H859" s="66" t="n"/>
      <c r="I859" s="29" t="n">
        <v>1</v>
      </c>
      <c r="J859" s="30" t="inlineStr">
        <is>
          <t>1. 주변 검색 chip이 노출되는 모든 화면
- 메인 지도
- Type1 (장소, 주소 검색)
- Type2 (경로 탐색 검색, 즐겨찾기 검색)</t>
        </is>
      </c>
      <c r="K859" s="30" t="inlineStr">
        <is>
          <t>1. PHEV, EV 차량</t>
        </is>
      </c>
      <c r="L859" s="30" t="inlineStr">
        <is>
          <t>1. 전기차 충전소 chip 선택</t>
        </is>
      </c>
      <c r="M859" s="30" t="inlineStr">
        <is>
          <t>1. 전기차 충전소 주변 검색 결과 표출
- 위치 기준으로 반경 20km 이내 전기차 충전소만 노출</t>
        </is>
      </c>
      <c r="N859" s="75">
        <f>IF(COUNTIF(P859:W859,"F")&gt;=1,"FAIL",(IF(COUNTIF(P859:W859,"P")&gt;=1,"PASS",(IF(COUNTIF(P859:W859,"N/T")&gt;=1,"N/T",(IF(COUNTIF(P859:W859,"N/A")&gt;=1,"N/A","-")))))))</f>
        <v/>
      </c>
      <c r="O859" s="81">
        <f>IF(COUNTIF(P859:Q859,"F")&gt;=1,"FAIL",(IF(COUNTIF(P859:Q859,"P")&gt;=1,"PASS",(IF(COUNTIF(P859:Q859,"N/T")&gt;=1,"N/T",(IF(COUNTIF(P859:Q859,"N/A")&gt;=1,"N/A","-")))))))</f>
        <v/>
      </c>
      <c r="P859" s="29" t="inlineStr">
        <is>
          <t>P</t>
        </is>
      </c>
      <c r="Q859" s="29" t="inlineStr">
        <is>
          <t>P</t>
        </is>
      </c>
      <c r="R859" s="120">
        <f>IF(COUNTIF(S859:T859,"F")&gt;=1,"FAIL",(IF(COUNTIF(S859:T859,"P")&gt;=1,"PASS",(IF(COUNTIF(S859:T859,"N/T")&gt;=1,"N/T",(IF(COUNTIF(S859:T859,"N/A")&gt;=1,"N/A","-")))))))</f>
        <v/>
      </c>
      <c r="S859" s="29" t="inlineStr">
        <is>
          <t>P</t>
        </is>
      </c>
      <c r="T859" s="29" t="inlineStr">
        <is>
          <t>P</t>
        </is>
      </c>
      <c r="U859" s="120">
        <f>IF(COUNTIF(V859:W859,"F")&gt;=1,"FAIL",(IF(COUNTIF(V859:W859,"P")&gt;=1,"PASS",(IF(COUNTIF(V859:W859,"N/T")&gt;=1,"N/T",(IF(COUNTIF(V859:W859,"N/A")&gt;=1,"N/A","-")))))))</f>
        <v/>
      </c>
      <c r="V859" s="29" t="inlineStr">
        <is>
          <t>P</t>
        </is>
      </c>
      <c r="W859" s="29" t="inlineStr">
        <is>
          <t>P</t>
        </is>
      </c>
      <c r="X859" s="29" t="inlineStr">
        <is>
          <t>SPAQA-22531</t>
        </is>
      </c>
      <c r="Y859" s="29" t="n"/>
      <c r="Z859" s="39" t="n"/>
      <c r="AA859" s="29" t="n"/>
      <c r="AB859" s="29" t="inlineStr">
        <is>
          <t>Sanity, TASK</t>
        </is>
      </c>
    </row>
    <row r="860" ht="79.2" customHeight="1" s="357">
      <c r="A860" s="108" t="inlineStr">
        <is>
          <t>R_128</t>
        </is>
      </c>
      <c r="B860" s="29" t="inlineStr">
        <is>
          <t>TC_MAP_0759</t>
        </is>
      </c>
      <c r="C860" s="29" t="inlineStr">
        <is>
          <t>Map</t>
        </is>
      </c>
      <c r="D860" s="29" t="inlineStr">
        <is>
          <t>주변 검색</t>
        </is>
      </c>
      <c r="E860" s="29" t="inlineStr">
        <is>
          <t>주변 검색(공통)</t>
        </is>
      </c>
      <c r="F860" s="29" t="inlineStr">
        <is>
          <t>주변 검색 실행</t>
        </is>
      </c>
      <c r="G860" s="29" t="inlineStr">
        <is>
          <t>KR, EU</t>
        </is>
      </c>
      <c r="H860" s="66" t="n"/>
      <c r="I860" s="29" t="n">
        <v>1</v>
      </c>
      <c r="J860" s="30" t="inlineStr">
        <is>
          <t>1. 주변 검색 chip이 노출되는 모든 화면
- 메인 지도
- Type1 (장소, 주소 검색)
- Type2 (경로 탐색 검색, 즐겨찾기 검색)</t>
        </is>
      </c>
      <c r="K860" s="30" t="n"/>
      <c r="L860" s="30" t="inlineStr">
        <is>
          <t>1. Map
2. 전기 충전소 chip 선택
3. 지도 상단 [X] 버튼 선택 
4. Home 화면 표출
5. 전기 충전소 chip 선택
6. 포커싱된 위치 확인</t>
        </is>
      </c>
      <c r="M860" s="30" t="inlineStr">
        <is>
          <t>1. 내 차 위치 중심으로 전기 충전소 주변 검색 결과 표출된다.
- 위치 기준으로 반경 20km 이내 전기 충전소만 노출</t>
        </is>
      </c>
      <c r="N860" s="75">
        <f>IF(COUNTIF(P860:W860,"F")&gt;=1,"FAIL",(IF(COUNTIF(P860:W860,"P")&gt;=1,"PASS",(IF(COUNTIF(P860:W860,"N/T")&gt;=1,"N/T",(IF(COUNTIF(P860:W860,"N/A")&gt;=1,"N/A","-")))))))</f>
        <v/>
      </c>
      <c r="O860" s="81">
        <f>IF(COUNTIF(P860:Q860,"F")&gt;=1,"FAIL",(IF(COUNTIF(P860:Q860,"P")&gt;=1,"PASS",(IF(COUNTIF(P860:Q860,"N/T")&gt;=1,"N/T",(IF(COUNTIF(P860:Q860,"N/A")&gt;=1,"N/A","-")))))))</f>
        <v/>
      </c>
      <c r="P860" s="29" t="inlineStr">
        <is>
          <t>P</t>
        </is>
      </c>
      <c r="Q860" s="29" t="inlineStr">
        <is>
          <t>P</t>
        </is>
      </c>
      <c r="R860" s="120">
        <f>IF(COUNTIF(S860:T860,"F")&gt;=1,"FAIL",(IF(COUNTIF(S860:T860,"P")&gt;=1,"PASS",(IF(COUNTIF(S860:T860,"N/T")&gt;=1,"N/T",(IF(COUNTIF(S860:T860,"N/A")&gt;=1,"N/A","-")))))))</f>
        <v/>
      </c>
      <c r="S860" s="29" t="inlineStr">
        <is>
          <t>P</t>
        </is>
      </c>
      <c r="T860" s="29" t="inlineStr">
        <is>
          <t>P</t>
        </is>
      </c>
      <c r="U860" s="120">
        <f>IF(COUNTIF(V860:W860,"F")&gt;=1,"FAIL",(IF(COUNTIF(V860:W860,"P")&gt;=1,"PASS",(IF(COUNTIF(V860:W860,"N/T")&gt;=1,"N/T",(IF(COUNTIF(V860:W860,"N/A")&gt;=1,"N/A","-")))))))</f>
        <v/>
      </c>
      <c r="V860" s="29" t="inlineStr">
        <is>
          <t>P</t>
        </is>
      </c>
      <c r="W860" s="29" t="inlineStr">
        <is>
          <t>P</t>
        </is>
      </c>
      <c r="X860" s="29" t="inlineStr">
        <is>
          <t>SPAQA-21836</t>
        </is>
      </c>
      <c r="Y860" s="29" t="n"/>
      <c r="Z860" s="39" t="n"/>
      <c r="AA860" s="29" t="n"/>
      <c r="AB860" s="29" t="inlineStr">
        <is>
          <t>Sanity</t>
        </is>
      </c>
    </row>
    <row r="861" ht="79.2" customHeight="1" s="357">
      <c r="A861" s="108" t="inlineStr">
        <is>
          <t>R_129</t>
        </is>
      </c>
      <c r="B861" s="29" t="inlineStr">
        <is>
          <t>TC_MAP_0760</t>
        </is>
      </c>
      <c r="C861" s="29" t="inlineStr">
        <is>
          <t>Map</t>
        </is>
      </c>
      <c r="D861" s="29" t="inlineStr">
        <is>
          <t>주변 검색</t>
        </is>
      </c>
      <c r="E861" s="29" t="inlineStr">
        <is>
          <t>주변 검색(공통)</t>
        </is>
      </c>
      <c r="F861" s="29" t="inlineStr">
        <is>
          <t>주변 검색 실행</t>
        </is>
      </c>
      <c r="G861" s="29" t="inlineStr">
        <is>
          <t>KR, EU</t>
        </is>
      </c>
      <c r="H861" s="66" t="n"/>
      <c r="I861" s="29" t="n">
        <v>1</v>
      </c>
      <c r="J861" s="30" t="inlineStr">
        <is>
          <t>1. 주변 검색 chip이 노출되는 모든 화면
- 메인 지도
- Type1 (장소, 주소 검색)
- Type2 (경로 탐색 검색, 즐겨찾기 검색)</t>
        </is>
      </c>
      <c r="K861" s="30" t="inlineStr">
        <is>
          <t>1. PHEV, EV 차량</t>
        </is>
      </c>
      <c r="L861" s="30" t="inlineStr">
        <is>
          <t>1. 전기차 충전소 chip 선택</t>
        </is>
      </c>
      <c r="M861" s="30" t="inlineStr">
        <is>
          <t>1. 지도에 전기차 충전소 poi 마커 표시
* 선택/미선택 상태의 전기차 충전소 마커가 각 디자인 사양에 맞게 표출</t>
        </is>
      </c>
      <c r="N861" s="91">
        <f>IF(COUNTIF(P861:W861,"F")&gt;=1,"FAIL",(IF(COUNTIF(P861:W861,"P")&gt;=1,"PASS",(IF(COUNTIF(P861:W861,"N/T")&gt;=1,"N/T",(IF(COUNTIF(P861:W861,"N/A")&gt;=1,"N/A","-")))))))</f>
        <v/>
      </c>
      <c r="O861" s="81">
        <f>IF(COUNTIF(P861:Q861,"F")&gt;=1,"FAIL",(IF(COUNTIF(P861:Q861,"P")&gt;=1,"PASS",(IF(COUNTIF(P861:Q861,"N/T")&gt;=1,"N/T",(IF(COUNTIF(P861:Q861,"N/A")&gt;=1,"N/A","-")))))))</f>
        <v/>
      </c>
      <c r="P861" s="29" t="inlineStr">
        <is>
          <t>F</t>
        </is>
      </c>
      <c r="Q861" s="29" t="inlineStr">
        <is>
          <t>P</t>
        </is>
      </c>
      <c r="R861" s="81">
        <f>IF(COUNTIF(S861:T861,"F")&gt;=1,"FAIL",(IF(COUNTIF(S861:T861,"P")&gt;=1,"PASS",(IF(COUNTIF(S861:T861,"N/T")&gt;=1,"N/T",(IF(COUNTIF(S861:T861,"N/A")&gt;=1,"N/A","-")))))))</f>
        <v/>
      </c>
      <c r="S861" s="29" t="inlineStr">
        <is>
          <t>F</t>
        </is>
      </c>
      <c r="T861" s="29" t="inlineStr">
        <is>
          <t>P</t>
        </is>
      </c>
      <c r="U861" s="81">
        <f>IF(COUNTIF(V861:W861,"F")&gt;=1,"FAIL",(IF(COUNTIF(V861:W861,"P")&gt;=1,"PASS",(IF(COUNTIF(V861:W861,"N/T")&gt;=1,"N/T",(IF(COUNTIF(V861:W861,"N/A")&gt;=1,"N/A","-")))))))</f>
        <v/>
      </c>
      <c r="V861" s="29" t="inlineStr">
        <is>
          <t>F</t>
        </is>
      </c>
      <c r="W861" s="29" t="inlineStr">
        <is>
          <t>P</t>
        </is>
      </c>
      <c r="X861" s="29" t="inlineStr">
        <is>
          <t>SPAQA-17172
SPAQA-22286
SPAQA-25771</t>
        </is>
      </c>
      <c r="Y861" s="29" t="inlineStr">
        <is>
          <t>SPAQA-26430</t>
        </is>
      </c>
      <c r="Z861" s="39" t="n"/>
      <c r="AA861" s="29" t="n"/>
      <c r="AB861" s="29" t="inlineStr">
        <is>
          <t>Sanity</t>
        </is>
      </c>
    </row>
    <row r="862" ht="79.2" customHeight="1" s="357">
      <c r="A862" s="108" t="inlineStr">
        <is>
          <t>R_130</t>
        </is>
      </c>
      <c r="B862" s="29" t="inlineStr">
        <is>
          <t>TC_MAP_0761</t>
        </is>
      </c>
      <c r="C862" s="29" t="inlineStr">
        <is>
          <t>Map</t>
        </is>
      </c>
      <c r="D862" s="29" t="inlineStr">
        <is>
          <t>주변 검색</t>
        </is>
      </c>
      <c r="E862" s="29" t="inlineStr">
        <is>
          <t>주변 검색(공통)</t>
        </is>
      </c>
      <c r="F862" s="29" t="inlineStr">
        <is>
          <t>주변 검색 실행</t>
        </is>
      </c>
      <c r="G862" s="29" t="inlineStr">
        <is>
          <t>KR, EU</t>
        </is>
      </c>
      <c r="H862" s="66" t="n"/>
      <c r="I862" s="29" t="n">
        <v>1</v>
      </c>
      <c r="J862" s="30" t="inlineStr">
        <is>
          <t>1. 주변 검색 chip이 노출되는 모든 화면
- 메인 지도
- Type1 (장소, 주소 검색)
- Type2 (경로 탐색 검색, 즐겨찾기 검색)</t>
        </is>
      </c>
      <c r="K862" s="63" t="n"/>
      <c r="L862" s="30" t="inlineStr">
        <is>
          <t>1. 주차장 chip 선택</t>
        </is>
      </c>
      <c r="M862" s="30" t="inlineStr">
        <is>
          <t>1. 주차장 주변 검색 결과 표출
- 위치 기준으로 반경 20km 이내 주차장만 노출</t>
        </is>
      </c>
      <c r="N862" s="75">
        <f>IF(COUNTIF(P862:W862,"F")&gt;=1,"FAIL",(IF(COUNTIF(P862:W862,"P")&gt;=1,"PASS",(IF(COUNTIF(P862:W862,"N/T")&gt;=1,"N/T",(IF(COUNTIF(P862:W862,"N/A")&gt;=1,"N/A","-")))))))</f>
        <v/>
      </c>
      <c r="O862" s="81">
        <f>IF(COUNTIF(P862:Q862,"F")&gt;=1,"FAIL",(IF(COUNTIF(P862:Q862,"P")&gt;=1,"PASS",(IF(COUNTIF(P862:Q862,"N/T")&gt;=1,"N/T",(IF(COUNTIF(P862:Q862,"N/A")&gt;=1,"N/A","-")))))))</f>
        <v/>
      </c>
      <c r="P862" s="29" t="inlineStr">
        <is>
          <t>P</t>
        </is>
      </c>
      <c r="Q862" s="29" t="inlineStr">
        <is>
          <t>P</t>
        </is>
      </c>
      <c r="R862" s="120">
        <f>IF(COUNTIF(S862:T862,"F")&gt;=1,"FAIL",(IF(COUNTIF(S862:T862,"P")&gt;=1,"PASS",(IF(COUNTIF(S862:T862,"N/T")&gt;=1,"N/T",(IF(COUNTIF(S862:T862,"N/A")&gt;=1,"N/A","-")))))))</f>
        <v/>
      </c>
      <c r="S862" s="29" t="inlineStr">
        <is>
          <t>P</t>
        </is>
      </c>
      <c r="T862" s="29" t="inlineStr">
        <is>
          <t>P</t>
        </is>
      </c>
      <c r="U862" s="120">
        <f>IF(COUNTIF(V862:W862,"F")&gt;=1,"FAIL",(IF(COUNTIF(V862:W862,"P")&gt;=1,"PASS",(IF(COUNTIF(V862:W862,"N/T")&gt;=1,"N/T",(IF(COUNTIF(V862:W862,"N/A")&gt;=1,"N/A","-")))))))</f>
        <v/>
      </c>
      <c r="V862" s="29" t="inlineStr">
        <is>
          <t>P</t>
        </is>
      </c>
      <c r="W862" s="29" t="inlineStr">
        <is>
          <t>P</t>
        </is>
      </c>
      <c r="X862" s="29" t="inlineStr">
        <is>
          <t>SPAQA-22531</t>
        </is>
      </c>
      <c r="Y862" s="29" t="n"/>
      <c r="Z862" s="39" t="inlineStr">
        <is>
          <t>
</t>
        </is>
      </c>
      <c r="AA862" s="29" t="n"/>
      <c r="AB862" s="29" t="inlineStr">
        <is>
          <t>Sanity, TASK</t>
        </is>
      </c>
    </row>
    <row r="863" ht="79.2" customHeight="1" s="357">
      <c r="A863" s="108" t="inlineStr">
        <is>
          <t>R_131</t>
        </is>
      </c>
      <c r="B863" s="29" t="inlineStr">
        <is>
          <t>TC_MAP_0762</t>
        </is>
      </c>
      <c r="C863" s="29" t="inlineStr">
        <is>
          <t>Map</t>
        </is>
      </c>
      <c r="D863" s="29" t="inlineStr">
        <is>
          <t>주변 검색</t>
        </is>
      </c>
      <c r="E863" s="29" t="inlineStr">
        <is>
          <t>주변 검색(공통)</t>
        </is>
      </c>
      <c r="F863" s="29" t="inlineStr">
        <is>
          <t>주변 검색 실행</t>
        </is>
      </c>
      <c r="G863" s="29" t="inlineStr">
        <is>
          <t>KR, EU</t>
        </is>
      </c>
      <c r="H863" s="66" t="n"/>
      <c r="I863" s="29" t="n">
        <v>1</v>
      </c>
      <c r="J863" s="30" t="inlineStr">
        <is>
          <t>1. 주변 검색 chip이 노출되는 모든 화면
- 메인 지도
- Type1 (장소, 주소 검색)
- Type2 (경로 탐색 검색, 즐겨찾기 검색)</t>
        </is>
      </c>
      <c r="K863" s="63" t="n"/>
      <c r="L863" s="30" t="inlineStr">
        <is>
          <t>1. Map
2. 주차장 chip 선택
3. 지도 상단 [X] 버튼 선택 
4. Home 화면 표출
5. 주차장 chip 선택
6. 포커싱된 위치 확인</t>
        </is>
      </c>
      <c r="M863" s="30" t="inlineStr">
        <is>
          <t>1. 내 차 위치 중심으로 주차장 주변 검색 결과 표출된다.
- 위치 기준으로 반경 20km 이내 주차장만 노출</t>
        </is>
      </c>
      <c r="N863" s="75">
        <f>IF(COUNTIF(P863:W863,"F")&gt;=1,"FAIL",(IF(COUNTIF(P863:W863,"P")&gt;=1,"PASS",(IF(COUNTIF(P863:W863,"N/T")&gt;=1,"N/T",(IF(COUNTIF(P863:W863,"N/A")&gt;=1,"N/A","-")))))))</f>
        <v/>
      </c>
      <c r="O863" s="81">
        <f>IF(COUNTIF(P863:Q863,"F")&gt;=1,"FAIL",(IF(COUNTIF(P863:Q863,"P")&gt;=1,"PASS",(IF(COUNTIF(P863:Q863,"N/T")&gt;=1,"N/T",(IF(COUNTIF(P863:Q863,"N/A")&gt;=1,"N/A","-")))))))</f>
        <v/>
      </c>
      <c r="P863" s="29" t="inlineStr">
        <is>
          <t>P</t>
        </is>
      </c>
      <c r="Q863" s="29" t="inlineStr">
        <is>
          <t>P</t>
        </is>
      </c>
      <c r="R863" s="120">
        <f>IF(COUNTIF(S863:T863,"F")&gt;=1,"FAIL",(IF(COUNTIF(S863:T863,"P")&gt;=1,"PASS",(IF(COUNTIF(S863:T863,"N/T")&gt;=1,"N/T",(IF(COUNTIF(S863:T863,"N/A")&gt;=1,"N/A","-")))))))</f>
        <v/>
      </c>
      <c r="S863" s="29" t="inlineStr">
        <is>
          <t>P</t>
        </is>
      </c>
      <c r="T863" s="29" t="inlineStr">
        <is>
          <t>P</t>
        </is>
      </c>
      <c r="U863" s="120">
        <f>IF(COUNTIF(V863:W863,"F")&gt;=1,"FAIL",(IF(COUNTIF(V863:W863,"P")&gt;=1,"PASS",(IF(COUNTIF(V863:W863,"N/T")&gt;=1,"N/T",(IF(COUNTIF(V863:W863,"N/A")&gt;=1,"N/A","-")))))))</f>
        <v/>
      </c>
      <c r="V863" s="29" t="inlineStr">
        <is>
          <t>P</t>
        </is>
      </c>
      <c r="W863" s="29" t="inlineStr">
        <is>
          <t>P</t>
        </is>
      </c>
      <c r="X863" s="29" t="inlineStr">
        <is>
          <t>SPAQA-21836</t>
        </is>
      </c>
      <c r="Y863" s="29" t="n"/>
      <c r="Z863" s="39" t="n"/>
      <c r="AA863" s="29" t="n"/>
      <c r="AB863" s="29" t="inlineStr">
        <is>
          <t>Sanity</t>
        </is>
      </c>
    </row>
    <row r="864" ht="79.2" customHeight="1" s="357">
      <c r="A864" s="108" t="inlineStr">
        <is>
          <t>R_132</t>
        </is>
      </c>
      <c r="B864" s="29" t="inlineStr">
        <is>
          <t>TC_MAP_0763</t>
        </is>
      </c>
      <c r="C864" s="29" t="inlineStr">
        <is>
          <t>Map</t>
        </is>
      </c>
      <c r="D864" s="29" t="inlineStr">
        <is>
          <t>주변 검색</t>
        </is>
      </c>
      <c r="E864" s="29" t="inlineStr">
        <is>
          <t>주변 검색(공통)</t>
        </is>
      </c>
      <c r="F864" s="29" t="inlineStr">
        <is>
          <t>주변 검색 실행</t>
        </is>
      </c>
      <c r="G864" s="29" t="inlineStr">
        <is>
          <t>KR, EU</t>
        </is>
      </c>
      <c r="H864" s="66" t="n"/>
      <c r="I864" s="29" t="n">
        <v>1</v>
      </c>
      <c r="J864" s="30" t="inlineStr">
        <is>
          <t>1. 주변 검색 chip이 노출되는 모든 화면
- 메인 지도
- Type1 (장소, 주소 검색)
- Type2 (경로 탐색 검색, 즐겨찾기 검색)</t>
        </is>
      </c>
      <c r="K864" s="63" t="n"/>
      <c r="L864" s="30" t="inlineStr">
        <is>
          <t>1. 주차장 chip 선택</t>
        </is>
      </c>
      <c r="M864" s="30" t="inlineStr">
        <is>
          <t>1. 지도에 주차장 poi 마커 표시
* 선택/미선택 상태의 주차장 마커가 각 디자인 사양에 맞게 표출</t>
        </is>
      </c>
      <c r="N864" s="75">
        <f>IF(COUNTIF(P864:W864,"F")&gt;=1,"FAIL",(IF(COUNTIF(P864:W864,"P")&gt;=1,"PASS",(IF(COUNTIF(P864:W864,"N/T")&gt;=1,"N/T",(IF(COUNTIF(P864:W864,"N/A")&gt;=1,"N/A","-")))))))</f>
        <v/>
      </c>
      <c r="O864" s="81">
        <f>IF(COUNTIF(P864:Q864,"F")&gt;=1,"FAIL",(IF(COUNTIF(P864:Q864,"P")&gt;=1,"PASS",(IF(COUNTIF(P864:Q864,"N/T")&gt;=1,"N/T",(IF(COUNTIF(P864:Q864,"N/A")&gt;=1,"N/A","-")))))))</f>
        <v/>
      </c>
      <c r="P864" s="29" t="inlineStr">
        <is>
          <t>P</t>
        </is>
      </c>
      <c r="Q864" s="29" t="inlineStr">
        <is>
          <t>P</t>
        </is>
      </c>
      <c r="R864" s="120">
        <f>IF(COUNTIF(S864:T864,"F")&gt;=1,"FAIL",(IF(COUNTIF(S864:T864,"P")&gt;=1,"PASS",(IF(COUNTIF(S864:T864,"N/T")&gt;=1,"N/T",(IF(COUNTIF(S864:T864,"N/A")&gt;=1,"N/A","-")))))))</f>
        <v/>
      </c>
      <c r="S864" s="29" t="inlineStr">
        <is>
          <t>P</t>
        </is>
      </c>
      <c r="T864" s="29" t="inlineStr">
        <is>
          <t>P</t>
        </is>
      </c>
      <c r="U864" s="120">
        <f>IF(COUNTIF(V864:W864,"F")&gt;=1,"FAIL",(IF(COUNTIF(V864:W864,"P")&gt;=1,"PASS",(IF(COUNTIF(V864:W864,"N/T")&gt;=1,"N/T",(IF(COUNTIF(V864:W864,"N/A")&gt;=1,"N/A","-")))))))</f>
        <v/>
      </c>
      <c r="V864" s="29" t="inlineStr">
        <is>
          <t>P</t>
        </is>
      </c>
      <c r="W864" s="29" t="inlineStr">
        <is>
          <t>P</t>
        </is>
      </c>
      <c r="X864" s="29" t="n"/>
      <c r="Y864" s="29" t="n"/>
      <c r="Z864" s="39" t="n"/>
      <c r="AA864" s="29" t="n"/>
      <c r="AB864" s="29" t="inlineStr">
        <is>
          <t>Sanity</t>
        </is>
      </c>
    </row>
    <row r="865" ht="79.2" customHeight="1" s="357">
      <c r="A865" s="108" t="inlineStr">
        <is>
          <t>R_133</t>
        </is>
      </c>
      <c r="B865" s="29" t="inlineStr">
        <is>
          <t>TC_MAP_0764</t>
        </is>
      </c>
      <c r="C865" s="29" t="inlineStr">
        <is>
          <t>Map</t>
        </is>
      </c>
      <c r="D865" s="29" t="inlineStr">
        <is>
          <t>주변 검색</t>
        </is>
      </c>
      <c r="E865" s="29" t="inlineStr">
        <is>
          <t>주변 검색(공통)</t>
        </is>
      </c>
      <c r="F865" s="29" t="inlineStr">
        <is>
          <t>주변 검색 실행</t>
        </is>
      </c>
      <c r="G865" s="29" t="inlineStr">
        <is>
          <t>KR, EU</t>
        </is>
      </c>
      <c r="H865" s="66" t="n"/>
      <c r="I865" s="29" t="n">
        <v>1</v>
      </c>
      <c r="J865" s="30" t="inlineStr">
        <is>
          <t>1. 주변 검색 chip이 노출되는 모든 화면
- 메인 지도
- Type1 (장소, 주소 검색)
- Type2 (경로 탐색 검색, 즐겨찾기 검색)</t>
        </is>
      </c>
      <c r="K865" s="63" t="n"/>
      <c r="L865" s="30" t="inlineStr">
        <is>
          <t>1. 세차장 chip 선택</t>
        </is>
      </c>
      <c r="M865" s="30" t="inlineStr">
        <is>
          <t>1. 세차장 주변 검색 결과 표출
- 위치 기준으로 반경 20km 이내 세차장만 노출</t>
        </is>
      </c>
      <c r="N865" s="75">
        <f>IF(COUNTIF(P865:W865,"F")&gt;=1,"FAIL",(IF(COUNTIF(P865:W865,"P")&gt;=1,"PASS",(IF(COUNTIF(P865:W865,"N/T")&gt;=1,"N/T",(IF(COUNTIF(P865:W865,"N/A")&gt;=1,"N/A","-")))))))</f>
        <v/>
      </c>
      <c r="O865" s="81">
        <f>IF(COUNTIF(P865:Q865,"F")&gt;=1,"FAIL",(IF(COUNTIF(P865:Q865,"P")&gt;=1,"PASS",(IF(COUNTIF(P865:Q865,"N/T")&gt;=1,"N/T",(IF(COUNTIF(P865:Q865,"N/A")&gt;=1,"N/A","-")))))))</f>
        <v/>
      </c>
      <c r="P865" s="29" t="inlineStr">
        <is>
          <t>P</t>
        </is>
      </c>
      <c r="Q865" s="29" t="inlineStr">
        <is>
          <t>P</t>
        </is>
      </c>
      <c r="R865" s="120">
        <f>IF(COUNTIF(S865:T865,"F")&gt;=1,"FAIL",(IF(COUNTIF(S865:T865,"P")&gt;=1,"PASS",(IF(COUNTIF(S865:T865,"N/T")&gt;=1,"N/T",(IF(COUNTIF(S865:T865,"N/A")&gt;=1,"N/A","-")))))))</f>
        <v/>
      </c>
      <c r="S865" s="29" t="inlineStr">
        <is>
          <t>P</t>
        </is>
      </c>
      <c r="T865" s="29" t="inlineStr">
        <is>
          <t>P</t>
        </is>
      </c>
      <c r="U865" s="120">
        <f>IF(COUNTIF(V865:W865,"F")&gt;=1,"FAIL",(IF(COUNTIF(V865:W865,"P")&gt;=1,"PASS",(IF(COUNTIF(V865:W865,"N/T")&gt;=1,"N/T",(IF(COUNTIF(V865:W865,"N/A")&gt;=1,"N/A","-")))))))</f>
        <v/>
      </c>
      <c r="V865" s="29" t="inlineStr">
        <is>
          <t>P</t>
        </is>
      </c>
      <c r="W865" s="29" t="inlineStr">
        <is>
          <t>P</t>
        </is>
      </c>
      <c r="X865" s="29" t="inlineStr">
        <is>
          <t>SPAQA-22531
SPAQA-22775</t>
        </is>
      </c>
      <c r="Y865" s="29" t="n"/>
      <c r="Z865" s="39" t="inlineStr">
        <is>
          <t>
</t>
        </is>
      </c>
      <c r="AA865" s="29" t="n"/>
      <c r="AB865" s="29" t="inlineStr">
        <is>
          <t>Sanity, TASK</t>
        </is>
      </c>
    </row>
    <row r="866" ht="79.2" customHeight="1" s="357">
      <c r="A866" s="108" t="inlineStr">
        <is>
          <t>R_134</t>
        </is>
      </c>
      <c r="B866" s="29" t="inlineStr">
        <is>
          <t>TC_MAP_0765</t>
        </is>
      </c>
      <c r="C866" s="29" t="inlineStr">
        <is>
          <t>Map</t>
        </is>
      </c>
      <c r="D866" s="29" t="inlineStr">
        <is>
          <t>주변 검색</t>
        </is>
      </c>
      <c r="E866" s="29" t="inlineStr">
        <is>
          <t>주변 검색(공통)</t>
        </is>
      </c>
      <c r="F866" s="29" t="inlineStr">
        <is>
          <t>주변 검색 실행</t>
        </is>
      </c>
      <c r="G866" s="29" t="inlineStr">
        <is>
          <t>KR, EU</t>
        </is>
      </c>
      <c r="H866" s="66" t="n"/>
      <c r="I866" s="29" t="n">
        <v>1</v>
      </c>
      <c r="J866" s="30" t="inlineStr">
        <is>
          <t>1. 주변 검색 chip이 노출되는 모든 화면
- 메인 지도
- Type1 (장소, 주소 검색)
- Type2 (경로 탐색 검색, 즐겨찾기 검색)</t>
        </is>
      </c>
      <c r="K866" s="63" t="n"/>
      <c r="L866" s="30" t="inlineStr">
        <is>
          <t>1. Map
2. 세차장 chip 선택
3. 지도 상단 [X] 버튼 선택 
4. Home 화면 표출
5. 세차장 chip 선택
6. 포커싱된 위치 확인</t>
        </is>
      </c>
      <c r="M866" s="30" t="inlineStr">
        <is>
          <t>1. 내 차 위치 중심으로 세차장 주변 검색 결과 표출된다.
- 위치 기준으로 반경 20km 이내 세차장만 노출</t>
        </is>
      </c>
      <c r="N866" s="75">
        <f>IF(COUNTIF(P866:W866,"F")&gt;=1,"FAIL",(IF(COUNTIF(P866:W866,"P")&gt;=1,"PASS",(IF(COUNTIF(P866:W866,"N/T")&gt;=1,"N/T",(IF(COUNTIF(P866:W866,"N/A")&gt;=1,"N/A","-")))))))</f>
        <v/>
      </c>
      <c r="O866" s="81">
        <f>IF(COUNTIF(P866:Q866,"F")&gt;=1,"FAIL",(IF(COUNTIF(P866:Q866,"P")&gt;=1,"PASS",(IF(COUNTIF(P866:Q866,"N/T")&gt;=1,"N/T",(IF(COUNTIF(P866:Q866,"N/A")&gt;=1,"N/A","-")))))))</f>
        <v/>
      </c>
      <c r="P866" s="29" t="inlineStr">
        <is>
          <t>P</t>
        </is>
      </c>
      <c r="Q866" s="29" t="inlineStr">
        <is>
          <t>P</t>
        </is>
      </c>
      <c r="R866" s="120">
        <f>IF(COUNTIF(S866:T866,"F")&gt;=1,"FAIL",(IF(COUNTIF(S866:T866,"P")&gt;=1,"PASS",(IF(COUNTIF(S866:T866,"N/T")&gt;=1,"N/T",(IF(COUNTIF(S866:T866,"N/A")&gt;=1,"N/A","-")))))))</f>
        <v/>
      </c>
      <c r="S866" s="29" t="inlineStr">
        <is>
          <t>P</t>
        </is>
      </c>
      <c r="T866" s="29" t="inlineStr">
        <is>
          <t>P</t>
        </is>
      </c>
      <c r="U866" s="120">
        <f>IF(COUNTIF(V866:W866,"F")&gt;=1,"FAIL",(IF(COUNTIF(V866:W866,"P")&gt;=1,"PASS",(IF(COUNTIF(V866:W866,"N/T")&gt;=1,"N/T",(IF(COUNTIF(V866:W866,"N/A")&gt;=1,"N/A","-")))))))</f>
        <v/>
      </c>
      <c r="V866" s="29" t="inlineStr">
        <is>
          <t>P</t>
        </is>
      </c>
      <c r="W866" s="29" t="inlineStr">
        <is>
          <t>P</t>
        </is>
      </c>
      <c r="X866" s="29" t="inlineStr">
        <is>
          <t>SPAQA-21836</t>
        </is>
      </c>
      <c r="Y866" s="29" t="n"/>
      <c r="Z866" s="39" t="n"/>
      <c r="AA866" s="29" t="n"/>
      <c r="AB866" s="29" t="inlineStr">
        <is>
          <t>Sanity</t>
        </is>
      </c>
    </row>
    <row r="867" ht="79.2" customHeight="1" s="357">
      <c r="A867" s="108" t="inlineStr">
        <is>
          <t>R_135</t>
        </is>
      </c>
      <c r="B867" s="29" t="inlineStr">
        <is>
          <t>TC_MAP_0766</t>
        </is>
      </c>
      <c r="C867" s="29" t="inlineStr">
        <is>
          <t>Map</t>
        </is>
      </c>
      <c r="D867" s="29" t="inlineStr">
        <is>
          <t>주변 검색</t>
        </is>
      </c>
      <c r="E867" s="29" t="inlineStr">
        <is>
          <t>주변 검색(공통)</t>
        </is>
      </c>
      <c r="F867" s="29" t="inlineStr">
        <is>
          <t>주변 검색 실행</t>
        </is>
      </c>
      <c r="G867" s="29" t="inlineStr">
        <is>
          <t>KR, EU</t>
        </is>
      </c>
      <c r="H867" s="66" t="n"/>
      <c r="I867" s="29" t="n">
        <v>1</v>
      </c>
      <c r="J867" s="30" t="inlineStr">
        <is>
          <t>1. 주변 검색 chip이 노출되는 모든 화면
- 메인 지도
- Type1 (장소, 주소 검색)
- Type2 (경로 탐색 검색, 즐겨찾기 검색)</t>
        </is>
      </c>
      <c r="K867" s="63" t="n"/>
      <c r="L867" s="30" t="inlineStr">
        <is>
          <t>1. 세차장 chip 선택</t>
        </is>
      </c>
      <c r="M867" s="30" t="inlineStr">
        <is>
          <t>1. 지도에 세차장 poi 마커 표시
* 선택/미선택 상태의 세차장 마커가 각 디자인 사양에 맞게 표출</t>
        </is>
      </c>
      <c r="N867" s="75">
        <f>IF(COUNTIF(P867:W867,"F")&gt;=1,"FAIL",(IF(COUNTIF(P867:W867,"P")&gt;=1,"PASS",(IF(COUNTIF(P867:W867,"N/T")&gt;=1,"N/T",(IF(COUNTIF(P867:W867,"N/A")&gt;=1,"N/A","-")))))))</f>
        <v/>
      </c>
      <c r="O867" s="81">
        <f>IF(COUNTIF(P867:Q867,"F")&gt;=1,"FAIL",(IF(COUNTIF(P867:Q867,"P")&gt;=1,"PASS",(IF(COUNTIF(P867:Q867,"N/T")&gt;=1,"N/T",(IF(COUNTIF(P867:Q867,"N/A")&gt;=1,"N/A","-")))))))</f>
        <v/>
      </c>
      <c r="P867" s="29" t="inlineStr">
        <is>
          <t>P</t>
        </is>
      </c>
      <c r="Q867" s="29" t="inlineStr">
        <is>
          <t>P</t>
        </is>
      </c>
      <c r="R867" s="120">
        <f>IF(COUNTIF(S867:T867,"F")&gt;=1,"FAIL",(IF(COUNTIF(S867:T867,"P")&gt;=1,"PASS",(IF(COUNTIF(S867:T867,"N/T")&gt;=1,"N/T",(IF(COUNTIF(S867:T867,"N/A")&gt;=1,"N/A","-")))))))</f>
        <v/>
      </c>
      <c r="S867" s="29" t="inlineStr">
        <is>
          <t>P</t>
        </is>
      </c>
      <c r="T867" s="29" t="inlineStr">
        <is>
          <t>P</t>
        </is>
      </c>
      <c r="U867" s="120">
        <f>IF(COUNTIF(V867:W867,"F")&gt;=1,"FAIL",(IF(COUNTIF(V867:W867,"P")&gt;=1,"PASS",(IF(COUNTIF(V867:W867,"N/T")&gt;=1,"N/T",(IF(COUNTIF(V867:W867,"N/A")&gt;=1,"N/A","-")))))))</f>
        <v/>
      </c>
      <c r="V867" s="29" t="inlineStr">
        <is>
          <t>P</t>
        </is>
      </c>
      <c r="W867" s="29" t="inlineStr">
        <is>
          <t>P</t>
        </is>
      </c>
      <c r="X867" s="29" t="inlineStr">
        <is>
          <t>SPAQA-22775</t>
        </is>
      </c>
      <c r="Y867" s="29" t="n"/>
      <c r="Z867" s="39" t="n"/>
      <c r="AA867" s="29" t="n"/>
      <c r="AB867" s="29" t="inlineStr">
        <is>
          <t>Sanity</t>
        </is>
      </c>
    </row>
    <row r="868" ht="79.2" customHeight="1" s="357">
      <c r="A868" s="108" t="inlineStr">
        <is>
          <t>R_136</t>
        </is>
      </c>
      <c r="B868" s="29" t="inlineStr">
        <is>
          <t>TC_MAP_0767</t>
        </is>
      </c>
      <c r="C868" s="29" t="inlineStr">
        <is>
          <t>Map</t>
        </is>
      </c>
      <c r="D868" s="29" t="inlineStr">
        <is>
          <t>주변 검색</t>
        </is>
      </c>
      <c r="E868" s="29" t="inlineStr">
        <is>
          <t>주변 검색(공통)</t>
        </is>
      </c>
      <c r="F868" s="29" t="inlineStr">
        <is>
          <t>주변 검색 실행</t>
        </is>
      </c>
      <c r="G868" s="29" t="inlineStr">
        <is>
          <t>KR, EU</t>
        </is>
      </c>
      <c r="H868" s="66" t="n"/>
      <c r="I868" s="29" t="n">
        <v>1</v>
      </c>
      <c r="J868" s="30" t="inlineStr">
        <is>
          <t>1. 주변 검색 chip이 노출되는 모든 화면
- 메인 지도
- Type1 (장소, 주소 검색)
- Type2 (경로 탐색 검색, 즐겨찾기 검색)</t>
        </is>
      </c>
      <c r="K868" s="63" t="n"/>
      <c r="L868" s="30" t="inlineStr">
        <is>
          <t>1. 정비소 chip 선택</t>
        </is>
      </c>
      <c r="M868" s="30" t="inlineStr">
        <is>
          <t>1. 정비소 주변 검색 결과 표출
- 위치 기준으로 반경 50km 이내 정비소만 노출</t>
        </is>
      </c>
      <c r="N868" s="75">
        <f>IF(COUNTIF(P868:W868,"F")&gt;=1,"FAIL",(IF(COUNTIF(P868:W868,"P")&gt;=1,"PASS",(IF(COUNTIF(P868:W868,"N/T")&gt;=1,"N/T",(IF(COUNTIF(P868:W868,"N/A")&gt;=1,"N/A","-")))))))</f>
        <v/>
      </c>
      <c r="O868" s="81">
        <f>IF(COUNTIF(P868:Q868,"F")&gt;=1,"FAIL",(IF(COUNTIF(P868:Q868,"P")&gt;=1,"PASS",(IF(COUNTIF(P868:Q868,"N/T")&gt;=1,"N/T",(IF(COUNTIF(P868:Q868,"N/A")&gt;=1,"N/A","-")))))))</f>
        <v/>
      </c>
      <c r="P868" s="29" t="inlineStr">
        <is>
          <t>P</t>
        </is>
      </c>
      <c r="Q868" s="29" t="inlineStr">
        <is>
          <t>P</t>
        </is>
      </c>
      <c r="R868" s="120">
        <f>IF(COUNTIF(S868:T868,"F")&gt;=1,"FAIL",(IF(COUNTIF(S868:T868,"P")&gt;=1,"PASS",(IF(COUNTIF(S868:T868,"N/T")&gt;=1,"N/T",(IF(COUNTIF(S868:T868,"N/A")&gt;=1,"N/A","-")))))))</f>
        <v/>
      </c>
      <c r="S868" s="29" t="inlineStr">
        <is>
          <t>P</t>
        </is>
      </c>
      <c r="T868" s="29" t="inlineStr">
        <is>
          <t>P</t>
        </is>
      </c>
      <c r="U868" s="120">
        <f>IF(COUNTIF(V868:W868,"F")&gt;=1,"FAIL",(IF(COUNTIF(V868:W868,"P")&gt;=1,"PASS",(IF(COUNTIF(V868:W868,"N/T")&gt;=1,"N/T",(IF(COUNTIF(V868:W868,"N/A")&gt;=1,"N/A","-")))))))</f>
        <v/>
      </c>
      <c r="V868" s="29" t="inlineStr">
        <is>
          <t>N/T</t>
        </is>
      </c>
      <c r="W868" s="29" t="inlineStr">
        <is>
          <t>N/T</t>
        </is>
      </c>
      <c r="X868" s="29" t="inlineStr">
        <is>
          <t>SPAQA-16515
SPAQA-16384
SPAQA-22531
SPAQA-23689
SPAQA-17461(TASK)
SPAQA-22586(TASK)</t>
        </is>
      </c>
      <c r="Y868" s="29" t="n"/>
      <c r="Z868" s="39" t="inlineStr">
        <is>
          <t>G: 주변 정비소 검색결과 없음(N/T)</t>
        </is>
      </c>
      <c r="AA868" s="29" t="inlineStr">
        <is>
          <t>N/T : 특수상황/실패 조건 필요(조건)</t>
        </is>
      </c>
      <c r="AB868" s="29" t="inlineStr">
        <is>
          <t>Sanity, TASK</t>
        </is>
      </c>
    </row>
    <row r="869" ht="79.2" customHeight="1" s="357">
      <c r="A869" s="108" t="inlineStr">
        <is>
          <t>R_137</t>
        </is>
      </c>
      <c r="B869" s="29" t="inlineStr">
        <is>
          <t>TC_MAP_0768</t>
        </is>
      </c>
      <c r="C869" s="29" t="inlineStr">
        <is>
          <t>Map</t>
        </is>
      </c>
      <c r="D869" s="29" t="inlineStr">
        <is>
          <t>주변 검색</t>
        </is>
      </c>
      <c r="E869" s="29" t="inlineStr">
        <is>
          <t>주변 검색(공통)</t>
        </is>
      </c>
      <c r="F869" s="29" t="inlineStr">
        <is>
          <t>주변 검색 실행</t>
        </is>
      </c>
      <c r="G869" s="29" t="inlineStr">
        <is>
          <t>KR, EU</t>
        </is>
      </c>
      <c r="H869" s="66" t="n"/>
      <c r="I869" s="29" t="n">
        <v>1</v>
      </c>
      <c r="J869" s="30" t="inlineStr">
        <is>
          <t>1. 주변 검색 chip이 노출되는 모든 화면
- 메인 지도
- Type1 (장소, 주소 검색)
- Type2 (경로 탐색 검색, 즐겨찾기 검색)</t>
        </is>
      </c>
      <c r="K869" s="63" t="n"/>
      <c r="L869" s="30" t="inlineStr">
        <is>
          <t>1. Map
2. 정비소 chip 선택
3. 지도 상단 [X] 버튼 선택 
4. Home 화면 표출
5. 정비소 chip 선택
6. 포커싱된 위치 확인</t>
        </is>
      </c>
      <c r="M869" s="30" t="inlineStr">
        <is>
          <t>1. 내 차 위치 중심으로 정비소 주변 검색 결과 표출된다.
- 위치 기준으로 반경 50km 이내 정비소만 노출</t>
        </is>
      </c>
      <c r="N869" s="75">
        <f>IF(COUNTIF(P869:W869,"F")&gt;=1,"FAIL",(IF(COUNTIF(P869:W869,"P")&gt;=1,"PASS",(IF(COUNTIF(P869:W869,"N/T")&gt;=1,"N/T",(IF(COUNTIF(P869:W869,"N/A")&gt;=1,"N/A","-")))))))</f>
        <v/>
      </c>
      <c r="O869" s="81">
        <f>IF(COUNTIF(P869:Q869,"F")&gt;=1,"FAIL",(IF(COUNTIF(P869:Q869,"P")&gt;=1,"PASS",(IF(COUNTIF(P869:Q869,"N/T")&gt;=1,"N/T",(IF(COUNTIF(P869:Q869,"N/A")&gt;=1,"N/A","-")))))))</f>
        <v/>
      </c>
      <c r="P869" s="29" t="inlineStr">
        <is>
          <t>P</t>
        </is>
      </c>
      <c r="Q869" s="29" t="inlineStr">
        <is>
          <t>P</t>
        </is>
      </c>
      <c r="R869" s="120">
        <f>IF(COUNTIF(S869:T869,"F")&gt;=1,"FAIL",(IF(COUNTIF(S869:T869,"P")&gt;=1,"PASS",(IF(COUNTIF(S869:T869,"N/T")&gt;=1,"N/T",(IF(COUNTIF(S869:T869,"N/A")&gt;=1,"N/A","-")))))))</f>
        <v/>
      </c>
      <c r="S869" s="29" t="inlineStr">
        <is>
          <t>P</t>
        </is>
      </c>
      <c r="T869" s="29" t="inlineStr">
        <is>
          <t>P</t>
        </is>
      </c>
      <c r="U869" s="120">
        <f>IF(COUNTIF(V869:W869,"F")&gt;=1,"FAIL",(IF(COUNTIF(V869:W869,"P")&gt;=1,"PASS",(IF(COUNTIF(V869:W869,"N/T")&gt;=1,"N/T",(IF(COUNTIF(V869:W869,"N/A")&gt;=1,"N/A","-")))))))</f>
        <v/>
      </c>
      <c r="V869" s="29" t="inlineStr">
        <is>
          <t>N/T</t>
        </is>
      </c>
      <c r="W869" s="29" t="inlineStr">
        <is>
          <t>N/T</t>
        </is>
      </c>
      <c r="X869" s="29" t="inlineStr">
        <is>
          <t>SPAQA-21836</t>
        </is>
      </c>
      <c r="Y869" s="29" t="n"/>
      <c r="Z869" s="39" t="inlineStr">
        <is>
          <t>G: 주변 정비소 검색결과 없음(N/T)</t>
        </is>
      </c>
      <c r="AA869" s="29" t="inlineStr">
        <is>
          <t>N/T : 특수상황/실패 조건 필요(조건)</t>
        </is>
      </c>
      <c r="AB869" s="29" t="inlineStr">
        <is>
          <t>Sanity</t>
        </is>
      </c>
    </row>
    <row r="870" ht="79.2" customHeight="1" s="357">
      <c r="A870" s="108" t="inlineStr">
        <is>
          <t>R_138</t>
        </is>
      </c>
      <c r="B870" s="29" t="inlineStr">
        <is>
          <t>TC_MAP_0769</t>
        </is>
      </c>
      <c r="C870" s="29" t="inlineStr">
        <is>
          <t>Map</t>
        </is>
      </c>
      <c r="D870" s="29" t="inlineStr">
        <is>
          <t>주변 검색</t>
        </is>
      </c>
      <c r="E870" s="29" t="inlineStr">
        <is>
          <t>주변 검색(공통)</t>
        </is>
      </c>
      <c r="F870" s="29" t="inlineStr">
        <is>
          <t>주변 검색 실행</t>
        </is>
      </c>
      <c r="G870" s="29" t="inlineStr">
        <is>
          <t>KR, EU</t>
        </is>
      </c>
      <c r="H870" s="66" t="n"/>
      <c r="I870" s="29" t="n">
        <v>1</v>
      </c>
      <c r="J870" s="30" t="inlineStr">
        <is>
          <t>1. 주변 검색 chip이 노출되는 모든 화면
- 메인 지도
- Type1 (장소, 주소 검색)
- Type2 (경로 탐색 검색, 즐겨찾기 검색)</t>
        </is>
      </c>
      <c r="K870" s="63" t="n"/>
      <c r="L870" s="30" t="inlineStr">
        <is>
          <t>1. 정비소 chip 선택</t>
        </is>
      </c>
      <c r="M870" s="30" t="inlineStr">
        <is>
          <t>1. 지도에 정비소 poi 마커 표시
* 선택/미선택 상태의 정비소 마커가 각 디자인 사양에 맞게 표출</t>
        </is>
      </c>
      <c r="N870" s="75">
        <f>IF(COUNTIF(P870:W870,"F")&gt;=1,"FAIL",(IF(COUNTIF(P870:W870,"P")&gt;=1,"PASS",(IF(COUNTIF(P870:W870,"N/T")&gt;=1,"N/T",(IF(COUNTIF(P870:W870,"N/A")&gt;=1,"N/A","-")))))))</f>
        <v/>
      </c>
      <c r="O870" s="81">
        <f>IF(COUNTIF(P870:Q870,"F")&gt;=1,"FAIL",(IF(COUNTIF(P870:Q870,"P")&gt;=1,"PASS",(IF(COUNTIF(P870:Q870,"N/T")&gt;=1,"N/T",(IF(COUNTIF(P870:Q870,"N/A")&gt;=1,"N/A","-")))))))</f>
        <v/>
      </c>
      <c r="P870" s="29" t="inlineStr">
        <is>
          <t>P</t>
        </is>
      </c>
      <c r="Q870" s="29" t="inlineStr">
        <is>
          <t>P</t>
        </is>
      </c>
      <c r="R870" s="120">
        <f>IF(COUNTIF(S870:T870,"F")&gt;=1,"FAIL",(IF(COUNTIF(S870:T870,"P")&gt;=1,"PASS",(IF(COUNTIF(S870:T870,"N/T")&gt;=1,"N/T",(IF(COUNTIF(S870:T870,"N/A")&gt;=1,"N/A","-")))))))</f>
        <v/>
      </c>
      <c r="S870" s="29" t="inlineStr">
        <is>
          <t>P</t>
        </is>
      </c>
      <c r="T870" s="29" t="inlineStr">
        <is>
          <t>P</t>
        </is>
      </c>
      <c r="U870" s="120">
        <f>IF(COUNTIF(V870:W870,"F")&gt;=1,"FAIL",(IF(COUNTIF(V870:W870,"P")&gt;=1,"PASS",(IF(COUNTIF(V870:W870,"N/T")&gt;=1,"N/T",(IF(COUNTIF(V870:W870,"N/A")&gt;=1,"N/A","-")))))))</f>
        <v/>
      </c>
      <c r="V870" s="29" t="inlineStr">
        <is>
          <t>N/T</t>
        </is>
      </c>
      <c r="W870" s="29" t="inlineStr">
        <is>
          <t>N/T</t>
        </is>
      </c>
      <c r="X870" s="29" t="inlineStr">
        <is>
          <t>SPAQA-16384
SPAQA-14602</t>
        </is>
      </c>
      <c r="Y870" s="29" t="n"/>
      <c r="Z870" s="39" t="inlineStr">
        <is>
          <t>G: 주변 정비소 검색결과 없음(N/T)</t>
        </is>
      </c>
      <c r="AA870" s="29" t="inlineStr">
        <is>
          <t>N/T : 특수상황/실패 조건 필요(조건)</t>
        </is>
      </c>
      <c r="AB870" s="29" t="inlineStr">
        <is>
          <t>Sanity</t>
        </is>
      </c>
    </row>
    <row r="871" ht="79.2" customHeight="1" s="357">
      <c r="A871" s="108" t="inlineStr">
        <is>
          <t>R_139</t>
        </is>
      </c>
      <c r="B871" s="29" t="inlineStr">
        <is>
          <t>TC_MAP_0770</t>
        </is>
      </c>
      <c r="C871" s="29" t="inlineStr">
        <is>
          <t>Map</t>
        </is>
      </c>
      <c r="D871" s="29" t="inlineStr">
        <is>
          <t>주변 검색</t>
        </is>
      </c>
      <c r="E871" s="29" t="inlineStr">
        <is>
          <t>주변 검색(공통)</t>
        </is>
      </c>
      <c r="F871" s="29" t="inlineStr">
        <is>
          <t>주변 검색 실행</t>
        </is>
      </c>
      <c r="G871" s="29" t="inlineStr">
        <is>
          <t>KR, EU</t>
        </is>
      </c>
      <c r="H871" s="66" t="n"/>
      <c r="I871" s="29" t="n">
        <v>1</v>
      </c>
      <c r="J871" s="30" t="inlineStr">
        <is>
          <t>1. 주변 검색 chip이 노출되는 모든 화면
- 메인 지도
- Type1 (장소, 주소 검색)
- Type2 (경로 탐색 검색, 즐겨찾기 검색)</t>
        </is>
      </c>
      <c r="K871" s="63" t="n"/>
      <c r="L871" s="30" t="inlineStr">
        <is>
          <t>1. 정비소 chip 선택</t>
        </is>
      </c>
      <c r="M871" s="30" t="inlineStr">
        <is>
          <t>1. 버튼 표출
- [경로] 버튼, [내 차로 전송], [예약](G :미제공) (TBD), [전화], [저장], [공유] 버튼 
- [전화] 정보 없는 경우 버튼 미표시</t>
        </is>
      </c>
      <c r="N871" s="75">
        <f>IF(COUNTIF(P871:W871,"F")&gt;=1,"FAIL",(IF(COUNTIF(P871:W871,"P")&gt;=1,"PASS",(IF(COUNTIF(P871:W871,"N/T")&gt;=1,"N/T",(IF(COUNTIF(P871:W871,"N/A")&gt;=1,"N/A","-")))))))</f>
        <v/>
      </c>
      <c r="O871" s="81">
        <f>IF(COUNTIF(P871:Q871,"F")&gt;=1,"FAIL",(IF(COUNTIF(P871:Q871,"P")&gt;=1,"PASS",(IF(COUNTIF(P871:Q871,"N/T")&gt;=1,"N/T",(IF(COUNTIF(P871:Q871,"N/A")&gt;=1,"N/A","-")))))))</f>
        <v/>
      </c>
      <c r="P871" s="29" t="inlineStr">
        <is>
          <t>P</t>
        </is>
      </c>
      <c r="Q871" s="29" t="inlineStr">
        <is>
          <t>P</t>
        </is>
      </c>
      <c r="R871" s="120">
        <f>IF(COUNTIF(S871:T871,"F")&gt;=1,"FAIL",(IF(COUNTIF(S871:T871,"P")&gt;=1,"PASS",(IF(COUNTIF(S871:T871,"N/T")&gt;=1,"N/T",(IF(COUNTIF(S871:T871,"N/A")&gt;=1,"N/A","-")))))))</f>
        <v/>
      </c>
      <c r="S871" s="29" t="inlineStr">
        <is>
          <t>P</t>
        </is>
      </c>
      <c r="T871" s="29" t="inlineStr">
        <is>
          <t>P</t>
        </is>
      </c>
      <c r="U871" s="120">
        <f>IF(COUNTIF(V871:W871,"F")&gt;=1,"FAIL",(IF(COUNTIF(V871:W871,"P")&gt;=1,"PASS",(IF(COUNTIF(V871:W871,"N/T")&gt;=1,"N/T",(IF(COUNTIF(V871:W871,"N/A")&gt;=1,"N/A","-")))))))</f>
        <v/>
      </c>
      <c r="V871" s="29" t="inlineStr">
        <is>
          <t>N/T</t>
        </is>
      </c>
      <c r="W871" s="29" t="inlineStr">
        <is>
          <t>N/T</t>
        </is>
      </c>
      <c r="X871" s="29" t="n"/>
      <c r="Y871" s="29" t="n"/>
      <c r="Z871" s="39" t="inlineStr">
        <is>
          <t>G: 주변 정비소 검색결과 없음(N/T)</t>
        </is>
      </c>
      <c r="AA871" s="29" t="inlineStr">
        <is>
          <t>N/T : 특수상황/실패 조건 필요(조건)</t>
        </is>
      </c>
      <c r="AB871" s="29" t="inlineStr">
        <is>
          <t>Sanity</t>
        </is>
      </c>
    </row>
    <row r="872" ht="79.2" customHeight="1" s="357">
      <c r="A872" s="108" t="inlineStr">
        <is>
          <t>R_142</t>
        </is>
      </c>
      <c r="B872" s="29" t="inlineStr">
        <is>
          <t>TC_MAP_0771</t>
        </is>
      </c>
      <c r="C872" s="29" t="inlineStr">
        <is>
          <t>Map</t>
        </is>
      </c>
      <c r="D872" s="29" t="inlineStr">
        <is>
          <t>주변 검색</t>
        </is>
      </c>
      <c r="E872" s="29" t="inlineStr">
        <is>
          <t>주변 검색(공통)</t>
        </is>
      </c>
      <c r="F872" s="29" t="inlineStr">
        <is>
          <t>주변 검색 실행</t>
        </is>
      </c>
      <c r="G872" s="29" t="inlineStr">
        <is>
          <t>KR, EU</t>
        </is>
      </c>
      <c r="H872" s="66" t="n"/>
      <c r="I872" s="29" t="n">
        <v>1</v>
      </c>
      <c r="J872" s="30" t="inlineStr">
        <is>
          <t>1. 주변 검색 chip이 노출되는 모든 화면
- 메인 지도
- Type1 (장소, 주소 검색)
- Type2 (경로 탐색 검색, 즐겨찾기 검색)</t>
        </is>
      </c>
      <c r="K872" s="63" t="n"/>
      <c r="L872" s="30" t="inlineStr">
        <is>
          <t>1. 딜러샵 chip 선택</t>
        </is>
      </c>
      <c r="M872" s="30" t="inlineStr">
        <is>
          <t>1. 딜러샵 주변 검색 결과 표출
- 위치 기준으로 반경 50km 이내 딜러샵만 노출</t>
        </is>
      </c>
      <c r="N872" s="75">
        <f>IF(COUNTIF(P872:W872,"F")&gt;=1,"FAIL",(IF(COUNTIF(P872:W872,"P")&gt;=1,"PASS",(IF(COUNTIF(P872:W872,"N/T")&gt;=1,"N/T",(IF(COUNTIF(P872:W872,"N/A")&gt;=1,"N/A","-")))))))</f>
        <v/>
      </c>
      <c r="O872" s="81">
        <f>IF(COUNTIF(P872:Q872,"F")&gt;=1,"FAIL",(IF(COUNTIF(P872:Q872,"P")&gt;=1,"PASS",(IF(COUNTIF(P872:Q872,"N/T")&gt;=1,"N/T",(IF(COUNTIF(P872:Q872,"N/A")&gt;=1,"N/A","-")))))))</f>
        <v/>
      </c>
      <c r="P872" s="29" t="inlineStr">
        <is>
          <t>P</t>
        </is>
      </c>
      <c r="Q872" s="29" t="inlineStr">
        <is>
          <t>P</t>
        </is>
      </c>
      <c r="R872" s="120">
        <f>IF(COUNTIF(S872:T872,"F")&gt;=1,"FAIL",(IF(COUNTIF(S872:T872,"P")&gt;=1,"PASS",(IF(COUNTIF(S872:T872,"N/T")&gt;=1,"N/T",(IF(COUNTIF(S872:T872,"N/A")&gt;=1,"N/A","-")))))))</f>
        <v/>
      </c>
      <c r="S872" s="29" t="inlineStr">
        <is>
          <t>P</t>
        </is>
      </c>
      <c r="T872" s="29" t="inlineStr">
        <is>
          <t>P</t>
        </is>
      </c>
      <c r="U872" s="120">
        <f>IF(COUNTIF(V872:W872,"F")&gt;=1,"FAIL",(IF(COUNTIF(V872:W872,"P")&gt;=1,"PASS",(IF(COUNTIF(V872:W872,"N/T")&gt;=1,"N/T",(IF(COUNTIF(V872:W872,"N/A")&gt;=1,"N/A","-")))))))</f>
        <v/>
      </c>
      <c r="V872" s="29" t="inlineStr">
        <is>
          <t>P</t>
        </is>
      </c>
      <c r="W872" s="29" t="inlineStr">
        <is>
          <t>P</t>
        </is>
      </c>
      <c r="X872" s="29" t="inlineStr">
        <is>
          <t>SPAQA-16384
SPAQA-15987
SPAQA-22531
SPAQA-23689
SPAQA-17461(TASK)
SPAQA-22586(TASK)</t>
        </is>
      </c>
      <c r="Y872" s="29" t="n"/>
      <c r="Z872" s="39" t="n"/>
      <c r="AA872" s="29" t="n"/>
      <c r="AB872" s="29" t="inlineStr">
        <is>
          <t>Sanity, TASK</t>
        </is>
      </c>
    </row>
    <row r="873" ht="79.2" customHeight="1" s="357">
      <c r="A873" s="108" t="inlineStr">
        <is>
          <t>R_143</t>
        </is>
      </c>
      <c r="B873" s="29" t="inlineStr">
        <is>
          <t>TC_MAP_0772</t>
        </is>
      </c>
      <c r="C873" s="29" t="inlineStr">
        <is>
          <t>Map</t>
        </is>
      </c>
      <c r="D873" s="29" t="inlineStr">
        <is>
          <t>주변 검색</t>
        </is>
      </c>
      <c r="E873" s="29" t="inlineStr">
        <is>
          <t>주변 검색(공통)</t>
        </is>
      </c>
      <c r="F873" s="29" t="inlineStr">
        <is>
          <t>주변 검색 실행</t>
        </is>
      </c>
      <c r="G873" s="29" t="inlineStr">
        <is>
          <t>KR, EU</t>
        </is>
      </c>
      <c r="H873" s="66" t="n"/>
      <c r="I873" s="29" t="n">
        <v>1</v>
      </c>
      <c r="J873" s="30" t="inlineStr">
        <is>
          <t>1. 주변 검색 chip이 노출되는 모든 화면
- 메인 지도
- Type1 (장소, 주소 검색)
- Type2 (경로 탐색 검색, 즐겨찾기 검색)</t>
        </is>
      </c>
      <c r="K873" s="63" t="n"/>
      <c r="L873" s="30" t="inlineStr">
        <is>
          <t>1. Map
2. 딜러샵 chip 선택
3. 지도 상단 [X] 버튼 선택 
4. Home 화면 표출
5. 딜러샵 chip 선택
6. 포커싱된 위치 확인</t>
        </is>
      </c>
      <c r="M873" s="30" t="inlineStr">
        <is>
          <t>1. 내 차 위치 중심으로 딜러샵 주변 검색 결과 표출된다.
- 위치 기준으로 반경 50km 이내 딜러샵만 노출</t>
        </is>
      </c>
      <c r="N873" s="75">
        <f>IF(COUNTIF(P873:W873,"F")&gt;=1,"FAIL",(IF(COUNTIF(P873:W873,"P")&gt;=1,"PASS",(IF(COUNTIF(P873:W873,"N/T")&gt;=1,"N/T",(IF(COUNTIF(P873:W873,"N/A")&gt;=1,"N/A","-")))))))</f>
        <v/>
      </c>
      <c r="O873" s="81">
        <f>IF(COUNTIF(P873:Q873,"F")&gt;=1,"FAIL",(IF(COUNTIF(P873:Q873,"P")&gt;=1,"PASS",(IF(COUNTIF(P873:Q873,"N/T")&gt;=1,"N/T",(IF(COUNTIF(P873:Q873,"N/A")&gt;=1,"N/A","-")))))))</f>
        <v/>
      </c>
      <c r="P873" s="29" t="inlineStr">
        <is>
          <t>P</t>
        </is>
      </c>
      <c r="Q873" s="29" t="inlineStr">
        <is>
          <t>P</t>
        </is>
      </c>
      <c r="R873" s="120">
        <f>IF(COUNTIF(S873:T873,"F")&gt;=1,"FAIL",(IF(COUNTIF(S873:T873,"P")&gt;=1,"PASS",(IF(COUNTIF(S873:T873,"N/T")&gt;=1,"N/T",(IF(COUNTIF(S873:T873,"N/A")&gt;=1,"N/A","-")))))))</f>
        <v/>
      </c>
      <c r="S873" s="29" t="inlineStr">
        <is>
          <t>P</t>
        </is>
      </c>
      <c r="T873" s="29" t="inlineStr">
        <is>
          <t>P</t>
        </is>
      </c>
      <c r="U873" s="120">
        <f>IF(COUNTIF(V873:W873,"F")&gt;=1,"FAIL",(IF(COUNTIF(V873:W873,"P")&gt;=1,"PASS",(IF(COUNTIF(V873:W873,"N/T")&gt;=1,"N/T",(IF(COUNTIF(V873:W873,"N/A")&gt;=1,"N/A","-")))))))</f>
        <v/>
      </c>
      <c r="V873" s="29" t="inlineStr">
        <is>
          <t>P</t>
        </is>
      </c>
      <c r="W873" s="29" t="inlineStr">
        <is>
          <t>P</t>
        </is>
      </c>
      <c r="X873" s="29" t="inlineStr">
        <is>
          <t>SPAQA-21836</t>
        </is>
      </c>
      <c r="Y873" s="29" t="n"/>
      <c r="Z873" s="39" t="n"/>
      <c r="AA873" s="29" t="n"/>
      <c r="AB873" s="29" t="inlineStr">
        <is>
          <t>Sanity</t>
        </is>
      </c>
    </row>
    <row r="874" ht="79.2" customHeight="1" s="357">
      <c r="A874" s="108" t="inlineStr">
        <is>
          <t>R_144</t>
        </is>
      </c>
      <c r="B874" s="29" t="inlineStr">
        <is>
          <t>TC_MAP_0773</t>
        </is>
      </c>
      <c r="C874" s="29" t="inlineStr">
        <is>
          <t>Map</t>
        </is>
      </c>
      <c r="D874" s="29" t="inlineStr">
        <is>
          <t>주변 검색</t>
        </is>
      </c>
      <c r="E874" s="29" t="inlineStr">
        <is>
          <t>주변 검색(공통)</t>
        </is>
      </c>
      <c r="F874" s="29" t="inlineStr">
        <is>
          <t>주변 검색 실행</t>
        </is>
      </c>
      <c r="G874" s="29" t="inlineStr">
        <is>
          <t>KR, EU</t>
        </is>
      </c>
      <c r="H874" s="66" t="n"/>
      <c r="I874" s="29" t="n">
        <v>1</v>
      </c>
      <c r="J874" s="30" t="inlineStr">
        <is>
          <t>1. 주변 검색 chip이 노출되는 모든 화면
- 메인 지도
- Type1 (장소, 주소 검색)
- Type2 (경로 탐색 검색, 즐겨찾기 검색)</t>
        </is>
      </c>
      <c r="K874" s="63" t="n"/>
      <c r="L874" s="30" t="inlineStr">
        <is>
          <t>1. 딜러샵 chip 선택</t>
        </is>
      </c>
      <c r="M874" s="30" t="inlineStr">
        <is>
          <t>1. 지도에 딜러샵 poi 마커 표시
* 선택/미선택 상태의 딜러샵 마커가 각 디자인 사양에 맞게 표출</t>
        </is>
      </c>
      <c r="N874" s="75">
        <f>IF(COUNTIF(P874:W874,"F")&gt;=1,"FAIL",(IF(COUNTIF(P874:W874,"P")&gt;=1,"PASS",(IF(COUNTIF(P874:W874,"N/T")&gt;=1,"N/T",(IF(COUNTIF(P874:W874,"N/A")&gt;=1,"N/A","-")))))))</f>
        <v/>
      </c>
      <c r="O874" s="81">
        <f>IF(COUNTIF(P874:Q874,"F")&gt;=1,"FAIL",(IF(COUNTIF(P874:Q874,"P")&gt;=1,"PASS",(IF(COUNTIF(P874:Q874,"N/T")&gt;=1,"N/T",(IF(COUNTIF(P874:Q874,"N/A")&gt;=1,"N/A","-")))))))</f>
        <v/>
      </c>
      <c r="P874" s="29" t="inlineStr">
        <is>
          <t>P</t>
        </is>
      </c>
      <c r="Q874" s="29" t="inlineStr">
        <is>
          <t>P</t>
        </is>
      </c>
      <c r="R874" s="120">
        <f>IF(COUNTIF(S874:T874,"F")&gt;=1,"FAIL",(IF(COUNTIF(S874:T874,"P")&gt;=1,"PASS",(IF(COUNTIF(S874:T874,"N/T")&gt;=1,"N/T",(IF(COUNTIF(S874:T874,"N/A")&gt;=1,"N/A","-")))))))</f>
        <v/>
      </c>
      <c r="S874" s="29" t="inlineStr">
        <is>
          <t>P</t>
        </is>
      </c>
      <c r="T874" s="29" t="inlineStr">
        <is>
          <t>P</t>
        </is>
      </c>
      <c r="U874" s="120">
        <f>IF(COUNTIF(V874:W874,"F")&gt;=1,"FAIL",(IF(COUNTIF(V874:W874,"P")&gt;=1,"PASS",(IF(COUNTIF(V874:W874,"N/T")&gt;=1,"N/T",(IF(COUNTIF(V874:W874,"N/A")&gt;=1,"N/A","-")))))))</f>
        <v/>
      </c>
      <c r="V874" s="29" t="inlineStr">
        <is>
          <t>P</t>
        </is>
      </c>
      <c r="W874" s="29" t="inlineStr">
        <is>
          <t>P</t>
        </is>
      </c>
      <c r="X874" s="29" t="inlineStr">
        <is>
          <t>SPAQA-16384
SPAQA-16384
SPAQA-19007
SPAQA-14602</t>
        </is>
      </c>
      <c r="Y874" s="29" t="n"/>
      <c r="Z874" s="39" t="n"/>
      <c r="AA874" s="29" t="n"/>
      <c r="AB874" s="29" t="inlineStr">
        <is>
          <t>Sanity</t>
        </is>
      </c>
    </row>
    <row r="875" ht="79.2" customHeight="1" s="357">
      <c r="A875" s="153" t="n"/>
      <c r="B875" s="29" t="inlineStr">
        <is>
          <t>TC_MAP_0774</t>
        </is>
      </c>
      <c r="C875" s="29" t="inlineStr">
        <is>
          <t>Map</t>
        </is>
      </c>
      <c r="D875" s="54" t="inlineStr">
        <is>
          <t>주변 검색</t>
        </is>
      </c>
      <c r="E875" s="54" t="inlineStr">
        <is>
          <t>주변 검색(공통)</t>
        </is>
      </c>
      <c r="F875" s="54" t="inlineStr">
        <is>
          <t>주변 검색 실행</t>
        </is>
      </c>
      <c r="G875" s="54" t="inlineStr">
        <is>
          <t>KR, EU</t>
        </is>
      </c>
      <c r="H875" s="29" t="n"/>
      <c r="I875" s="54" t="n"/>
      <c r="J875" s="31" t="inlineStr">
        <is>
          <t>1. 주변 검색 chip이 노출되는 모든 화면
- 메인 지도
- Type1 (장소, 주소 검색)
- Type2 (경로 탐색 검색, 즐겨찾기 검색)</t>
        </is>
      </c>
      <c r="K875" s="63" t="n"/>
      <c r="L875" s="31" t="inlineStr">
        <is>
          <t>1. Map 진입
2. 주변 검색 chip 선택 
(충전소, 주유소, 딜러, 서비스, 세차장, 주차장)</t>
        </is>
      </c>
      <c r="M875" s="31" t="inlineStr">
        <is>
          <t>1. 위치 기준 반경 20km 까지 결과 표출</t>
        </is>
      </c>
      <c r="N875" s="103">
        <f>IF(COUNTIF(P875:W875,"F")&gt;=1,"FAIL",(IF(COUNTIF(P875:W875,"P")&gt;=1,"PASS",(IF(COUNTIF(P875:W875,"N/T")&gt;=1,"N/T",(IF(COUNTIF(P875:W875,"N/A")&gt;=1,"N/A","-")))))))</f>
        <v/>
      </c>
      <c r="O875" s="120">
        <f>IF(COUNTIF(P875:Q875,"F")&gt;=1,"FAIL",(IF(COUNTIF(P875:Q875,"P")&gt;=1,"PASS",(IF(COUNTIF(P875:Q875,"N/T")&gt;=1,"N/T",(IF(COUNTIF(P875:Q875,"N/A")&gt;=1,"N/A","-")))))))</f>
        <v/>
      </c>
      <c r="P875" s="29" t="inlineStr">
        <is>
          <t>N/A</t>
        </is>
      </c>
      <c r="Q875" s="29" t="inlineStr">
        <is>
          <t>N/A</t>
        </is>
      </c>
      <c r="R875" s="120">
        <f>IF(COUNTIF(S875:T875,"F")&gt;=1,"FAIL",(IF(COUNTIF(S875:T875,"P")&gt;=1,"PASS",(IF(COUNTIF(S875:T875,"N/T")&gt;=1,"N/T",(IF(COUNTIF(S875:T875,"N/A")&gt;=1,"N/A","-")))))))</f>
        <v/>
      </c>
      <c r="S875" s="29" t="inlineStr">
        <is>
          <t>N/A</t>
        </is>
      </c>
      <c r="T875" s="29" t="inlineStr">
        <is>
          <t>N/A</t>
        </is>
      </c>
      <c r="U875" s="120">
        <f>IF(COUNTIF(V875:W875,"F")&gt;=1,"FAIL",(IF(COUNTIF(V875:W875,"P")&gt;=1,"PASS",(IF(COUNTIF(V875:W875,"N/T")&gt;=1,"N/T",(IF(COUNTIF(V875:W875,"N/A")&gt;=1,"N/A","-")))))))</f>
        <v/>
      </c>
      <c r="V875" s="29" t="inlineStr">
        <is>
          <t>N/A</t>
        </is>
      </c>
      <c r="W875" s="29" t="inlineStr">
        <is>
          <t>N/A</t>
        </is>
      </c>
      <c r="X875" s="29" t="n"/>
      <c r="Y875" s="29" t="n"/>
      <c r="Z875" s="39" t="inlineStr">
        <is>
          <t>중복 TC(N/A)</t>
        </is>
      </c>
      <c r="AA875" s="29" t="inlineStr">
        <is>
          <t>사양 아님(N/A)</t>
        </is>
      </c>
      <c r="AB875" s="29" t="inlineStr">
        <is>
          <t>TASK, 삭제</t>
        </is>
      </c>
    </row>
    <row r="876" ht="79.2" customHeight="1" s="357">
      <c r="A876" s="108" t="inlineStr">
        <is>
          <t>Y_192</t>
        </is>
      </c>
      <c r="B876" s="29" t="inlineStr">
        <is>
          <t>TC_MAP_0775</t>
        </is>
      </c>
      <c r="C876" s="29" t="inlineStr">
        <is>
          <t>Map</t>
        </is>
      </c>
      <c r="D876" s="54" t="inlineStr">
        <is>
          <t>주변 검색</t>
        </is>
      </c>
      <c r="E876" s="54" t="inlineStr">
        <is>
          <t>주변 검색(공통)</t>
        </is>
      </c>
      <c r="F876" s="54" t="inlineStr">
        <is>
          <t>주변 검색 실행</t>
        </is>
      </c>
      <c r="G876" s="54" t="inlineStr">
        <is>
          <t>KR, EU</t>
        </is>
      </c>
      <c r="H876" s="29" t="n"/>
      <c r="I876" s="54" t="n"/>
      <c r="J876" s="31" t="inlineStr">
        <is>
          <t>1. 주변 검색 chip이 노출되는 모든 화면
- 메인 지도
- Type1 (장소, 주소 검색)
- Type2 (경로 탐색 검색, 즐겨찾기 검색)</t>
        </is>
      </c>
      <c r="K876" s="63" t="n"/>
      <c r="L876" s="31" t="inlineStr">
        <is>
          <t>1. Map 진입
2. 주변 검색 chip 선택 
(충전소, 주유소, 딜러, 서비스, 세차장, 주차장)</t>
        </is>
      </c>
      <c r="M876" s="31" t="inlineStr">
        <is>
          <t>1. 필터 바텀시트 버튼 세로 배열 표출</t>
        </is>
      </c>
      <c r="N876" s="103">
        <f>IF(COUNTIF(P876:W876,"F")&gt;=1,"FAIL",(IF(COUNTIF(P876:W876,"P")&gt;=1,"PASS",(IF(COUNTIF(P876:W876,"N/T")&gt;=1,"N/T",(IF(COUNTIF(P876:W876,"N/A")&gt;=1,"N/A","-")))))))</f>
        <v/>
      </c>
      <c r="O876" s="120">
        <f>IF(COUNTIF(P876:Q876,"F")&gt;=1,"FAIL",(IF(COUNTIF(P876:Q876,"P")&gt;=1,"PASS",(IF(COUNTIF(P876:Q876,"N/T")&gt;=1,"N/T",(IF(COUNTIF(P876:Q876,"N/A")&gt;=1,"N/A","-")))))))</f>
        <v/>
      </c>
      <c r="P876" s="29" t="inlineStr">
        <is>
          <t>N/A</t>
        </is>
      </c>
      <c r="Q876" s="29" t="inlineStr">
        <is>
          <t>N/A</t>
        </is>
      </c>
      <c r="R876" s="120">
        <f>IF(COUNTIF(S876:T876,"F")&gt;=1,"FAIL",(IF(COUNTIF(S876:T876,"P")&gt;=1,"PASS",(IF(COUNTIF(S876:T876,"N/T")&gt;=1,"N/T",(IF(COUNTIF(S876:T876,"N/A")&gt;=1,"N/A","-")))))))</f>
        <v/>
      </c>
      <c r="S876" s="29" t="inlineStr">
        <is>
          <t>N/A</t>
        </is>
      </c>
      <c r="T876" s="29" t="inlineStr">
        <is>
          <t>N/A</t>
        </is>
      </c>
      <c r="U876" s="120">
        <f>IF(COUNTIF(V876:W876,"F")&gt;=1,"FAIL",(IF(COUNTIF(V876:W876,"P")&gt;=1,"PASS",(IF(COUNTIF(V876:W876,"N/T")&gt;=1,"N/T",(IF(COUNTIF(V876:W876,"N/A")&gt;=1,"N/A","-")))))))</f>
        <v/>
      </c>
      <c r="V876" s="29" t="inlineStr">
        <is>
          <t>N/A</t>
        </is>
      </c>
      <c r="W876" s="29" t="inlineStr">
        <is>
          <t>N/A</t>
        </is>
      </c>
      <c r="X876" s="29" t="n"/>
      <c r="Y876" s="29" t="n"/>
      <c r="Z876" s="39" t="inlineStr">
        <is>
          <t>삭제 TC(N/A)</t>
        </is>
      </c>
      <c r="AA876" s="29" t="inlineStr">
        <is>
          <t>사양 아님(N/A)</t>
        </is>
      </c>
      <c r="AB876" s="29" t="inlineStr">
        <is>
          <t>TASK, 삭제</t>
        </is>
      </c>
    </row>
    <row r="877" ht="79.2" customHeight="1" s="357">
      <c r="A877" s="108" t="inlineStr">
        <is>
          <t>R_145</t>
        </is>
      </c>
      <c r="B877" s="29" t="inlineStr">
        <is>
          <t>TC_MAP_0776</t>
        </is>
      </c>
      <c r="C877" s="29" t="inlineStr">
        <is>
          <t>Map</t>
        </is>
      </c>
      <c r="D877" s="29" t="inlineStr">
        <is>
          <t>주변 검색</t>
        </is>
      </c>
      <c r="E877" s="29" t="inlineStr">
        <is>
          <t>주변 검색(공통)</t>
        </is>
      </c>
      <c r="F877" s="29" t="inlineStr">
        <is>
          <t>주변 검색 실행</t>
        </is>
      </c>
      <c r="G877" s="29" t="inlineStr">
        <is>
          <t>EU</t>
        </is>
      </c>
      <c r="H877" s="66" t="n"/>
      <c r="I877" s="29" t="n">
        <v>4</v>
      </c>
      <c r="J877" s="30" t="inlineStr">
        <is>
          <t>1. 주변 검색 chip이 노출되는 모든 화면
- 메인 지도
- Type1 (장소, 주소 검색)
- Type2 (경로 탐색 검색, 즐겨찾기 검색)</t>
        </is>
      </c>
      <c r="K877" s="63" t="n"/>
      <c r="L877" s="30" t="inlineStr">
        <is>
          <t>1. Map 진입
2. 장소,주소 영역에서 검색 결과값이 20개 이상인 임의의 장소 검색
3. 하단 목록 영역 개수 확인</t>
        </is>
      </c>
      <c r="M877" s="30" t="inlineStr">
        <is>
          <t>1. 최대 100개까지만 결과 표출</t>
        </is>
      </c>
      <c r="N877" s="75">
        <f>IF(COUNTIF(P877:W877,"F")&gt;=1,"FAIL",(IF(COUNTIF(P877:W877,"P")&gt;=1,"PASS",(IF(COUNTIF(P877:W877,"N/T")&gt;=1,"N/T",(IF(COUNTIF(P877:W877,"N/A")&gt;=1,"N/A","-")))))))</f>
        <v/>
      </c>
      <c r="O877" s="81">
        <f>IF(COUNTIF(P877:Q877,"F")&gt;=1,"FAIL",(IF(COUNTIF(P877:Q877,"P")&gt;=1,"PASS",(IF(COUNTIF(P877:Q877,"N/T")&gt;=1,"N/T",(IF(COUNTIF(P877:Q877,"N/A")&gt;=1,"N/A","-")))))))</f>
        <v/>
      </c>
      <c r="P877" s="29" t="inlineStr">
        <is>
          <t>P</t>
        </is>
      </c>
      <c r="Q877" s="29" t="inlineStr">
        <is>
          <t>P</t>
        </is>
      </c>
      <c r="R877" s="120">
        <f>IF(COUNTIF(S877:T877,"F")&gt;=1,"FAIL",(IF(COUNTIF(S877:T877,"P")&gt;=1,"PASS",(IF(COUNTIF(S877:T877,"N/T")&gt;=1,"N/T",(IF(COUNTIF(S877:T877,"N/A")&gt;=1,"N/A","-")))))))</f>
        <v/>
      </c>
      <c r="S877" s="29" t="inlineStr">
        <is>
          <t>P</t>
        </is>
      </c>
      <c r="T877" s="29" t="inlineStr">
        <is>
          <t>P</t>
        </is>
      </c>
      <c r="U877" s="120">
        <f>IF(COUNTIF(V877:W877,"F")&gt;=1,"FAIL",(IF(COUNTIF(V877:W877,"P")&gt;=1,"PASS",(IF(COUNTIF(V877:W877,"N/T")&gt;=1,"N/T",(IF(COUNTIF(V877:W877,"N/A")&gt;=1,"N/A","-")))))))</f>
        <v/>
      </c>
      <c r="V877" s="29" t="inlineStr">
        <is>
          <t>P</t>
        </is>
      </c>
      <c r="W877" s="29" t="inlineStr">
        <is>
          <t>P</t>
        </is>
      </c>
      <c r="X877" s="29" t="inlineStr">
        <is>
          <t>SPAQA-17405</t>
        </is>
      </c>
      <c r="Y877" s="29" t="n"/>
      <c r="Z877" s="39" t="n"/>
      <c r="AA877" s="29" t="n"/>
      <c r="AB877" s="29" t="n"/>
    </row>
    <row r="878" ht="52.8" customHeight="1" s="357">
      <c r="A878" s="108" t="inlineStr">
        <is>
          <t>R_146</t>
        </is>
      </c>
      <c r="B878" s="29" t="inlineStr">
        <is>
          <t>TC_MAP_0777</t>
        </is>
      </c>
      <c r="C878" s="29" t="inlineStr">
        <is>
          <t>Map</t>
        </is>
      </c>
      <c r="D878" s="29" t="inlineStr">
        <is>
          <t>주변 검색</t>
        </is>
      </c>
      <c r="E878" s="29" t="inlineStr">
        <is>
          <t>주변 검색(공통)</t>
        </is>
      </c>
      <c r="F878" s="29" t="inlineStr">
        <is>
          <t>검색 결과 필터</t>
        </is>
      </c>
      <c r="G878" s="29" t="inlineStr">
        <is>
          <t>EU</t>
        </is>
      </c>
      <c r="H878" s="66" t="n"/>
      <c r="I878" s="29" t="n">
        <v>4</v>
      </c>
      <c r="J878" s="30" t="inlineStr">
        <is>
          <t>1. 필터가 존재하는 주변 검색
- 전기차 충전소</t>
        </is>
      </c>
      <c r="K878" s="30" t="inlineStr">
        <is>
          <t>1. PHEV, EV 차량</t>
        </is>
      </c>
      <c r="L878" s="30" t="inlineStr">
        <is>
          <t>1. Map 진입
2. 검색 결과값이 1개가 나오도록 주변 검색 실행
3. 필터 확인</t>
        </is>
      </c>
      <c r="M878" s="30" t="inlineStr">
        <is>
          <t>1. 필터 표출</t>
        </is>
      </c>
      <c r="N878" s="75">
        <f>IF(COUNTIF(P878:W878,"F")&gt;=1,"FAIL",(IF(COUNTIF(P878:W878,"P")&gt;=1,"PASS",(IF(COUNTIF(P878:W878,"N/T")&gt;=1,"N/T",(IF(COUNTIF(P878:W878,"N/A")&gt;=1,"N/A","-")))))))</f>
        <v/>
      </c>
      <c r="O878" s="81">
        <f>IF(COUNTIF(P878:Q878,"F")&gt;=1,"FAIL",(IF(COUNTIF(P878:Q878,"P")&gt;=1,"PASS",(IF(COUNTIF(P878:Q878,"N/T")&gt;=1,"N/T",(IF(COUNTIF(P878:Q878,"N/A")&gt;=1,"N/A","-")))))))</f>
        <v/>
      </c>
      <c r="P878" s="29" t="inlineStr">
        <is>
          <t>P</t>
        </is>
      </c>
      <c r="Q878" s="29" t="inlineStr">
        <is>
          <t>P</t>
        </is>
      </c>
      <c r="R878" s="120">
        <f>IF(COUNTIF(S878:T878,"F")&gt;=1,"FAIL",(IF(COUNTIF(S878:T878,"P")&gt;=1,"PASS",(IF(COUNTIF(S878:T878,"N/T")&gt;=1,"N/T",(IF(COUNTIF(S878:T878,"N/A")&gt;=1,"N/A","-")))))))</f>
        <v/>
      </c>
      <c r="S878" s="29" t="inlineStr">
        <is>
          <t>P</t>
        </is>
      </c>
      <c r="T878" s="29" t="inlineStr">
        <is>
          <t>P</t>
        </is>
      </c>
      <c r="U878" s="120">
        <f>IF(COUNTIF(V878:W878,"F")&gt;=1,"FAIL",(IF(COUNTIF(V878:W878,"P")&gt;=1,"PASS",(IF(COUNTIF(V878:W878,"N/T")&gt;=1,"N/T",(IF(COUNTIF(V878:W878,"N/A")&gt;=1,"N/A","-")))))))</f>
        <v/>
      </c>
      <c r="V878" s="29" t="inlineStr">
        <is>
          <t>P</t>
        </is>
      </c>
      <c r="W878" s="29" t="inlineStr">
        <is>
          <t>P</t>
        </is>
      </c>
      <c r="X878" s="29" t="n"/>
      <c r="Y878" s="29" t="n"/>
      <c r="Z878" s="39" t="n"/>
      <c r="AA878" s="29" t="n"/>
      <c r="AB878" s="29" t="n"/>
    </row>
    <row r="879" ht="52.8" customHeight="1" s="357">
      <c r="A879" s="108" t="inlineStr">
        <is>
          <t>R_147</t>
        </is>
      </c>
      <c r="B879" s="29" t="inlineStr">
        <is>
          <t>TC_MAP_0778</t>
        </is>
      </c>
      <c r="C879" s="29" t="inlineStr">
        <is>
          <t>Map</t>
        </is>
      </c>
      <c r="D879" s="29" t="inlineStr">
        <is>
          <t>주변 검색</t>
        </is>
      </c>
      <c r="E879" s="29" t="inlineStr">
        <is>
          <t>주변 검색(공통)</t>
        </is>
      </c>
      <c r="F879" s="29" t="inlineStr">
        <is>
          <t>검색 결과 필터</t>
        </is>
      </c>
      <c r="G879" s="29" t="inlineStr">
        <is>
          <t>EU</t>
        </is>
      </c>
      <c r="H879" s="66" t="n"/>
      <c r="I879" s="29" t="n">
        <v>4</v>
      </c>
      <c r="J879" s="30" t="inlineStr">
        <is>
          <t>1. 필터가 존재하지 않는 주변 검색
- 주유소, 정비소, 딜러샵, 주차장, 세차장</t>
        </is>
      </c>
      <c r="K879" s="63" t="n"/>
      <c r="L879" s="30" t="inlineStr">
        <is>
          <t>1. Map 진입
2. 필터가 존재하지 않는 주변 검색 실행
3. 필터 표출 여부 확인</t>
        </is>
      </c>
      <c r="M879" s="30" t="inlineStr">
        <is>
          <t>1. 필터 미표출</t>
        </is>
      </c>
      <c r="N879" s="75">
        <f>IF(COUNTIF(P879:W879,"F")&gt;=1,"FAIL",(IF(COUNTIF(P879:W879,"P")&gt;=1,"PASS",(IF(COUNTIF(P879:W879,"N/T")&gt;=1,"N/T",(IF(COUNTIF(P879:W879,"N/A")&gt;=1,"N/A","-")))))))</f>
        <v/>
      </c>
      <c r="O879" s="81">
        <f>IF(COUNTIF(P879:Q879,"F")&gt;=1,"FAIL",(IF(COUNTIF(P879:Q879,"P")&gt;=1,"PASS",(IF(COUNTIF(P879:Q879,"N/T")&gt;=1,"N/T",(IF(COUNTIF(P879:Q879,"N/A")&gt;=1,"N/A","-")))))))</f>
        <v/>
      </c>
      <c r="P879" s="29" t="inlineStr">
        <is>
          <t>P</t>
        </is>
      </c>
      <c r="Q879" s="29" t="inlineStr">
        <is>
          <t>P</t>
        </is>
      </c>
      <c r="R879" s="120">
        <f>IF(COUNTIF(S879:T879,"F")&gt;=1,"FAIL",(IF(COUNTIF(S879:T879,"P")&gt;=1,"PASS",(IF(COUNTIF(S879:T879,"N/T")&gt;=1,"N/T",(IF(COUNTIF(S879:T879,"N/A")&gt;=1,"N/A","-")))))))</f>
        <v/>
      </c>
      <c r="S879" s="29" t="inlineStr">
        <is>
          <t>P</t>
        </is>
      </c>
      <c r="T879" s="29" t="inlineStr">
        <is>
          <t>P</t>
        </is>
      </c>
      <c r="U879" s="120">
        <f>IF(COUNTIF(V879:W879,"F")&gt;=1,"FAIL",(IF(COUNTIF(V879:W879,"P")&gt;=1,"PASS",(IF(COUNTIF(V879:W879,"N/T")&gt;=1,"N/T",(IF(COUNTIF(V879:W879,"N/A")&gt;=1,"N/A","-")))))))</f>
        <v/>
      </c>
      <c r="V879" s="29" t="inlineStr">
        <is>
          <t>P</t>
        </is>
      </c>
      <c r="W879" s="29" t="inlineStr">
        <is>
          <t>P</t>
        </is>
      </c>
      <c r="X879" s="29" t="n"/>
      <c r="Y879" s="29" t="n"/>
      <c r="Z879" s="39" t="n"/>
      <c r="AA879" s="29" t="n"/>
      <c r="AB879" s="29" t="n"/>
    </row>
    <row r="880" ht="39.6" customHeight="1" s="357">
      <c r="A880" s="108" t="inlineStr">
        <is>
          <t>R_148</t>
        </is>
      </c>
      <c r="B880" s="29" t="inlineStr">
        <is>
          <t>TC_MAP_0779</t>
        </is>
      </c>
      <c r="C880" s="29" t="inlineStr">
        <is>
          <t>Map</t>
        </is>
      </c>
      <c r="D880" s="29" t="inlineStr">
        <is>
          <t>주변 검색</t>
        </is>
      </c>
      <c r="E880" s="29" t="inlineStr">
        <is>
          <t>주변 검색(공통)</t>
        </is>
      </c>
      <c r="F880" s="29" t="inlineStr">
        <is>
          <t>검색 결과 필터</t>
        </is>
      </c>
      <c r="G880" s="29" t="inlineStr">
        <is>
          <t>EU</t>
        </is>
      </c>
      <c r="H880" s="66" t="n"/>
      <c r="I880" s="29" t="n">
        <v>4</v>
      </c>
      <c r="J880" s="30" t="inlineStr">
        <is>
          <t>1. 필터가 존재하는 주변 검색
- 전기차 충전소</t>
        </is>
      </c>
      <c r="K880" s="30" t="inlineStr">
        <is>
          <t>1. PHEV, EV 차량</t>
        </is>
      </c>
      <c r="L880" s="30" t="inlineStr">
        <is>
          <t>1. Map 진입
2. 필터가 존재하는 주변 검색 실행
3. 필터 제공 위치 확인</t>
        </is>
      </c>
      <c r="M880" s="30" t="inlineStr">
        <is>
          <t>1. 검색 결과 목록의 최상단에 표시된다.</t>
        </is>
      </c>
      <c r="N880" s="75">
        <f>IF(COUNTIF(P880:W880,"F")&gt;=1,"FAIL",(IF(COUNTIF(P880:W880,"P")&gt;=1,"PASS",(IF(COUNTIF(P880:W880,"N/T")&gt;=1,"N/T",(IF(COUNTIF(P880:W880,"N/A")&gt;=1,"N/A","-")))))))</f>
        <v/>
      </c>
      <c r="O880" s="81">
        <f>IF(COUNTIF(P880:Q880,"F")&gt;=1,"FAIL",(IF(COUNTIF(P880:Q880,"P")&gt;=1,"PASS",(IF(COUNTIF(P880:Q880,"N/T")&gt;=1,"N/T",(IF(COUNTIF(P880:Q880,"N/A")&gt;=1,"N/A","-")))))))</f>
        <v/>
      </c>
      <c r="P880" s="29" t="inlineStr">
        <is>
          <t>P</t>
        </is>
      </c>
      <c r="Q880" s="29" t="inlineStr">
        <is>
          <t>P</t>
        </is>
      </c>
      <c r="R880" s="120">
        <f>IF(COUNTIF(S880:T880,"F")&gt;=1,"FAIL",(IF(COUNTIF(S880:T880,"P")&gt;=1,"PASS",(IF(COUNTIF(S880:T880,"N/T")&gt;=1,"N/T",(IF(COUNTIF(S880:T880,"N/A")&gt;=1,"N/A","-")))))))</f>
        <v/>
      </c>
      <c r="S880" s="29" t="inlineStr">
        <is>
          <t>P</t>
        </is>
      </c>
      <c r="T880" s="29" t="inlineStr">
        <is>
          <t>P</t>
        </is>
      </c>
      <c r="U880" s="120">
        <f>IF(COUNTIF(V880:W880,"F")&gt;=1,"FAIL",(IF(COUNTIF(V880:W880,"P")&gt;=1,"PASS",(IF(COUNTIF(V880:W880,"N/T")&gt;=1,"N/T",(IF(COUNTIF(V880:W880,"N/A")&gt;=1,"N/A","-")))))))</f>
        <v/>
      </c>
      <c r="V880" s="29" t="inlineStr">
        <is>
          <t>P</t>
        </is>
      </c>
      <c r="W880" s="29" t="inlineStr">
        <is>
          <t>P</t>
        </is>
      </c>
      <c r="X880" s="29" t="n"/>
      <c r="Y880" s="29" t="n"/>
      <c r="Z880" s="39" t="n"/>
      <c r="AA880" s="29" t="n"/>
      <c r="AB880" s="29" t="n"/>
    </row>
    <row r="881" ht="92.40000000000001" customHeight="1" s="357">
      <c r="A881" s="108" t="inlineStr">
        <is>
          <t>R_149</t>
        </is>
      </c>
      <c r="B881" s="29" t="inlineStr">
        <is>
          <t>TC_MAP_0780</t>
        </is>
      </c>
      <c r="C881" s="29" t="inlineStr">
        <is>
          <t>Map</t>
        </is>
      </c>
      <c r="D881" s="29" t="inlineStr">
        <is>
          <t>주변 검색</t>
        </is>
      </c>
      <c r="E881" s="29" t="inlineStr">
        <is>
          <t>주변 검색(공통)</t>
        </is>
      </c>
      <c r="F881" s="29" t="inlineStr">
        <is>
          <t>검색 결과 필터</t>
        </is>
      </c>
      <c r="G881" s="29" t="inlineStr">
        <is>
          <t>KR, EU</t>
        </is>
      </c>
      <c r="H881" s="66" t="n"/>
      <c r="I881" s="29" t="n">
        <v>4</v>
      </c>
      <c r="J881" s="64" t="inlineStr">
        <is>
          <t>1. 필터가 존재하는 주변 검색
- 전기차 충전소</t>
        </is>
      </c>
      <c r="K881" s="64" t="inlineStr">
        <is>
          <t>1. EV 차량</t>
        </is>
      </c>
      <c r="L881" s="64" t="inlineStr">
        <is>
          <t>1. Map 진입
2. 필터가 존재하는 주변 검색 실행
3. 필터 확인</t>
        </is>
      </c>
      <c r="M881" s="64" t="inlineStr">
        <is>
          <t>1. 최초 진입 시 Default 값으로 필터 설정되어 출력된다. 
- 사용자가 필터 변경 전까진 유지
* 연결 타입 defalut : 전체 (search all)
* 운영 업체 default : 전체 (search all)
※ 버튼이 있는 행 아무 곳이나 선택 시, 터치 이벤트 발생</t>
        </is>
      </c>
      <c r="N881" s="75">
        <f>IF(COUNTIF(P881:W881,"F")&gt;=1,"FAIL",(IF(COUNTIF(P881:W881,"P")&gt;=1,"PASS",(IF(COUNTIF(P881:W881,"N/T")&gt;=1,"N/T",(IF(COUNTIF(P881:W881,"N/A")&gt;=1,"N/A","-")))))))</f>
        <v/>
      </c>
      <c r="O881" s="120">
        <f>IF(COUNTIF(P881:Q881,"F")&gt;=1,"FAIL",(IF(COUNTIF(P881:Q881,"P")&gt;=1,"PASS",(IF(COUNTIF(P881:Q881,"N/T")&gt;=1,"N/T",(IF(COUNTIF(P881:Q881,"N/A")&gt;=1,"N/A","-")))))))</f>
        <v/>
      </c>
      <c r="P881" s="29" t="inlineStr">
        <is>
          <t>P</t>
        </is>
      </c>
      <c r="Q881" s="29" t="inlineStr">
        <is>
          <t>P</t>
        </is>
      </c>
      <c r="R881" s="120">
        <f>IF(COUNTIF(S881:T881,"F")&gt;=1,"FAIL",(IF(COUNTIF(S881:T881,"P")&gt;=1,"PASS",(IF(COUNTIF(S881:T881,"N/T")&gt;=1,"N/T",(IF(COUNTIF(S881:T881,"N/A")&gt;=1,"N/A","-")))))))</f>
        <v/>
      </c>
      <c r="S881" s="29" t="inlineStr">
        <is>
          <t>P</t>
        </is>
      </c>
      <c r="T881" s="29" t="inlineStr">
        <is>
          <t>P</t>
        </is>
      </c>
      <c r="U881" s="120">
        <f>IF(COUNTIF(V881:W881,"F")&gt;=1,"FAIL",(IF(COUNTIF(V881:W881,"P")&gt;=1,"PASS",(IF(COUNTIF(V881:W881,"N/T")&gt;=1,"N/T",(IF(COUNTIF(V881:W881,"N/A")&gt;=1,"N/A","-")))))))</f>
        <v/>
      </c>
      <c r="V881" s="29" t="inlineStr">
        <is>
          <t>P</t>
        </is>
      </c>
      <c r="W881" s="29" t="inlineStr">
        <is>
          <t>P</t>
        </is>
      </c>
      <c r="X881" s="29" t="inlineStr">
        <is>
          <t>SPAQA-18257</t>
        </is>
      </c>
      <c r="Y881" s="29" t="n"/>
      <c r="Z881" s="39" t="n"/>
      <c r="AA881" s="29" t="n"/>
      <c r="AB881" s="29" t="n"/>
    </row>
    <row r="882" ht="92.40000000000001" customHeight="1" s="357">
      <c r="A882" s="108" t="inlineStr">
        <is>
          <t>R_150</t>
        </is>
      </c>
      <c r="B882" s="29" t="inlineStr">
        <is>
          <t>TC_MAP_0781</t>
        </is>
      </c>
      <c r="C882" s="29" t="inlineStr">
        <is>
          <t>Map</t>
        </is>
      </c>
      <c r="D882" s="29" t="inlineStr">
        <is>
          <t>주변 검색</t>
        </is>
      </c>
      <c r="E882" s="29" t="inlineStr">
        <is>
          <t>주변 검색(공통)</t>
        </is>
      </c>
      <c r="F882" s="29" t="inlineStr">
        <is>
          <t>검색 결과 필터</t>
        </is>
      </c>
      <c r="G882" s="29" t="inlineStr">
        <is>
          <t>KR, EU</t>
        </is>
      </c>
      <c r="H882" s="66" t="n"/>
      <c r="I882" s="29" t="n">
        <v>4</v>
      </c>
      <c r="J882" s="64" t="inlineStr">
        <is>
          <t>1. 필터가 존재하는 주변 검색
- 전기차 충전소</t>
        </is>
      </c>
      <c r="K882" s="64" t="inlineStr">
        <is>
          <t>1. PHEV 차량</t>
        </is>
      </c>
      <c r="L882" s="64" t="inlineStr">
        <is>
          <t>1. Map 진입
2. 필터가 존재하는 주변 검색 실행
3. 필터 확인</t>
        </is>
      </c>
      <c r="M882" s="64" t="inlineStr">
        <is>
          <t>1. 최초 진입 시 Default 값으로 필터 설정되어 출력된다. 
- 사용자가 필터 변경 전까진 유지
* 연결 타입 defalut : Type 2
* 운영 업체 default : 전체 (search all)
※ 버튼이 있는 행 아무 곳이나 선택 시, 터치 이벤트 발생</t>
        </is>
      </c>
      <c r="N882" s="75">
        <f>IF(COUNTIF(P882:W882,"F")&gt;=1,"FAIL",(IF(COUNTIF(P882:W882,"P")&gt;=1,"PASS",(IF(COUNTIF(P882:W882,"N/T")&gt;=1,"N/T",(IF(COUNTIF(P882:W882,"N/A")&gt;=1,"N/A","-")))))))</f>
        <v/>
      </c>
      <c r="O882" s="120">
        <f>IF(COUNTIF(P882:Q882,"F")&gt;=1,"FAIL",(IF(COUNTIF(P882:Q882,"P")&gt;=1,"PASS",(IF(COUNTIF(P882:Q882,"N/T")&gt;=1,"N/T",(IF(COUNTIF(P882:Q882,"N/A")&gt;=1,"N/A","-")))))))</f>
        <v/>
      </c>
      <c r="P882" s="29" t="inlineStr">
        <is>
          <t>P</t>
        </is>
      </c>
      <c r="Q882" s="29" t="inlineStr">
        <is>
          <t>P</t>
        </is>
      </c>
      <c r="R882" s="120">
        <f>IF(COUNTIF(S882:T882,"F")&gt;=1,"FAIL",(IF(COUNTIF(S882:T882,"P")&gt;=1,"PASS",(IF(COUNTIF(S882:T882,"N/T")&gt;=1,"N/T",(IF(COUNTIF(S882:T882,"N/A")&gt;=1,"N/A","-")))))))</f>
        <v/>
      </c>
      <c r="S882" s="29" t="inlineStr">
        <is>
          <t>P</t>
        </is>
      </c>
      <c r="T882" s="29" t="inlineStr">
        <is>
          <t>P</t>
        </is>
      </c>
      <c r="U882" s="120">
        <f>IF(COUNTIF(V882:W882,"F")&gt;=1,"FAIL",(IF(COUNTIF(V882:W882,"P")&gt;=1,"PASS",(IF(COUNTIF(V882:W882,"N/T")&gt;=1,"N/T",(IF(COUNTIF(V882:W882,"N/A")&gt;=1,"N/A","-")))))))</f>
        <v/>
      </c>
      <c r="V882" s="29" t="inlineStr">
        <is>
          <t>N/A</t>
        </is>
      </c>
      <c r="W882" s="29" t="inlineStr">
        <is>
          <t>N/A</t>
        </is>
      </c>
      <c r="X882" s="29" t="n"/>
      <c r="Y882" s="29" t="n"/>
      <c r="Z882" s="39" t="inlineStr">
        <is>
          <t>G: PHEV 차량 미지원(N/A)</t>
        </is>
      </c>
      <c r="AA882" s="29" t="inlineStr">
        <is>
          <t>비대상 차종(N/A)</t>
        </is>
      </c>
      <c r="AB882" s="29" t="n"/>
    </row>
    <row r="883" ht="79.2" customHeight="1" s="357">
      <c r="A883" s="108" t="inlineStr">
        <is>
          <t>R_151</t>
        </is>
      </c>
      <c r="B883" s="29" t="inlineStr">
        <is>
          <t>TC_MAP_0782</t>
        </is>
      </c>
      <c r="C883" s="29" t="inlineStr">
        <is>
          <t>Map</t>
        </is>
      </c>
      <c r="D883" s="29" t="inlineStr">
        <is>
          <t>주변 검색</t>
        </is>
      </c>
      <c r="E883" s="29" t="inlineStr">
        <is>
          <t>주변 검색(공통)</t>
        </is>
      </c>
      <c r="F883" s="29" t="inlineStr">
        <is>
          <t>검색 결과 필터</t>
        </is>
      </c>
      <c r="G883" s="29" t="inlineStr">
        <is>
          <t>KR, EU</t>
        </is>
      </c>
      <c r="H883" s="66" t="n"/>
      <c r="I883" s="29" t="n">
        <v>4</v>
      </c>
      <c r="J883" s="30" t="inlineStr">
        <is>
          <t xml:space="preserve">1. 필터가 존재하는 주변 검색
- 전기차 충전소
2. 사용자가 Default 외 값으로 필터를 변경한 이력이 있는 경우 </t>
        </is>
      </c>
      <c r="K883" s="30" t="inlineStr">
        <is>
          <t>1. PHEV, EV 차량</t>
        </is>
      </c>
      <c r="L883" s="30" t="inlineStr">
        <is>
          <t>1. Map 진입
2. 필터가 존재하는 주변 검색 실행
3. 필터 확인</t>
        </is>
      </c>
      <c r="M883" s="30" t="inlineStr">
        <is>
          <t xml:space="preserve">1. 사용자가 가장 최근에 변경한 설정 값으로 출력된다. </t>
        </is>
      </c>
      <c r="N883" s="75">
        <f>IF(COUNTIF(P883:W883,"F")&gt;=1,"FAIL",(IF(COUNTIF(P883:W883,"P")&gt;=1,"PASS",(IF(COUNTIF(P883:W883,"N/T")&gt;=1,"N/T",(IF(COUNTIF(P883:W883,"N/A")&gt;=1,"N/A","-")))))))</f>
        <v/>
      </c>
      <c r="O883" s="120">
        <f>IF(COUNTIF(P883:Q883,"F")&gt;=1,"FAIL",(IF(COUNTIF(P883:Q883,"P")&gt;=1,"PASS",(IF(COUNTIF(P883:Q883,"N/T")&gt;=1,"N/T",(IF(COUNTIF(P883:Q883,"N/A")&gt;=1,"N/A","-")))))))</f>
        <v/>
      </c>
      <c r="P883" s="29" t="inlineStr">
        <is>
          <t>P</t>
        </is>
      </c>
      <c r="Q883" s="29" t="inlineStr">
        <is>
          <t>P</t>
        </is>
      </c>
      <c r="R883" s="120">
        <f>IF(COUNTIF(S883:T883,"F")&gt;=1,"FAIL",(IF(COUNTIF(S883:T883,"P")&gt;=1,"PASS",(IF(COUNTIF(S883:T883,"N/T")&gt;=1,"N/T",(IF(COUNTIF(S883:T883,"N/A")&gt;=1,"N/A","-")))))))</f>
        <v/>
      </c>
      <c r="S883" s="29" t="inlineStr">
        <is>
          <t>P</t>
        </is>
      </c>
      <c r="T883" s="29" t="inlineStr">
        <is>
          <t>P</t>
        </is>
      </c>
      <c r="U883" s="120">
        <f>IF(COUNTIF(V883:W883,"F")&gt;=1,"FAIL",(IF(COUNTIF(V883:W883,"P")&gt;=1,"PASS",(IF(COUNTIF(V883:W883,"N/T")&gt;=1,"N/T",(IF(COUNTIF(V883:W883,"N/A")&gt;=1,"N/A","-")))))))</f>
        <v/>
      </c>
      <c r="V883" s="29" t="inlineStr">
        <is>
          <t>P</t>
        </is>
      </c>
      <c r="W883" s="29" t="inlineStr">
        <is>
          <t>P</t>
        </is>
      </c>
      <c r="X883" s="29" t="n"/>
      <c r="Y883" s="29" t="n"/>
      <c r="Z883" s="39" t="n"/>
      <c r="AA883" s="29" t="n"/>
      <c r="AB883" s="29" t="n"/>
    </row>
    <row r="884" ht="66" customHeight="1" s="357">
      <c r="A884" s="108" t="inlineStr">
        <is>
          <t>S_039</t>
        </is>
      </c>
      <c r="B884" s="29" t="inlineStr">
        <is>
          <t>TC_MAP_0783</t>
        </is>
      </c>
      <c r="C884" s="29" t="inlineStr">
        <is>
          <t>Map</t>
        </is>
      </c>
      <c r="D884" s="29" t="inlineStr">
        <is>
          <t>주변 검색</t>
        </is>
      </c>
      <c r="E884" s="29" t="inlineStr">
        <is>
          <t>주변 검색(공통)</t>
        </is>
      </c>
      <c r="F884" s="29" t="inlineStr">
        <is>
          <t>검색 결과 필터</t>
        </is>
      </c>
      <c r="G884" s="29" t="inlineStr">
        <is>
          <t>KR, EU</t>
        </is>
      </c>
      <c r="H884" s="66" t="n"/>
      <c r="I884" s="29" t="n">
        <v>4</v>
      </c>
      <c r="J884" s="30" t="inlineStr">
        <is>
          <t>1. 전기차 충전소 필터 메뉴 변경 된 상태</t>
        </is>
      </c>
      <c r="K884" s="63" t="n"/>
      <c r="L884" s="30" t="inlineStr">
        <is>
          <t>1. Map 진입
2. 주변 검색으로 장소 검색
3. 필터 값 임의 변경
4. 로그아웃 후 재로그인
5. 주변 검색 실행 후 필터 값 확인</t>
        </is>
      </c>
      <c r="M884" s="30" t="inlineStr">
        <is>
          <t xml:space="preserve">1. 로그아웃 이전에 설정한 필터 값 저장하지 않고, Default 필터 값으로 리셋되어 제공된다.  </t>
        </is>
      </c>
      <c r="N884" s="75">
        <f>IF(COUNTIF(P884:W884,"F")&gt;=1,"FAIL",(IF(COUNTIF(P884:W884,"P")&gt;=1,"PASS",(IF(COUNTIF(P884:W884,"N/T")&gt;=1,"N/T",(IF(COUNTIF(P884:W884,"N/A")&gt;=1,"N/A","-")))))))</f>
        <v/>
      </c>
      <c r="O884" s="120">
        <f>IF(COUNTIF(P884:Q884,"F")&gt;=1,"FAIL",(IF(COUNTIF(P884:Q884,"P")&gt;=1,"PASS",(IF(COUNTIF(P884:Q884,"N/T")&gt;=1,"N/T",(IF(COUNTIF(P884:Q884,"N/A")&gt;=1,"N/A","-")))))))</f>
        <v/>
      </c>
      <c r="P884" s="29" t="inlineStr">
        <is>
          <t>P</t>
        </is>
      </c>
      <c r="Q884" s="29" t="inlineStr">
        <is>
          <t>P</t>
        </is>
      </c>
      <c r="R884" s="120">
        <f>IF(COUNTIF(S884:T884,"F")&gt;=1,"FAIL",(IF(COUNTIF(S884:T884,"P")&gt;=1,"PASS",(IF(COUNTIF(S884:T884,"N/T")&gt;=1,"N/T",(IF(COUNTIF(S884:T884,"N/A")&gt;=1,"N/A","-")))))))</f>
        <v/>
      </c>
      <c r="S884" s="29" t="inlineStr">
        <is>
          <t>P</t>
        </is>
      </c>
      <c r="T884" s="29" t="inlineStr">
        <is>
          <t>P</t>
        </is>
      </c>
      <c r="U884" s="120">
        <f>IF(COUNTIF(V884:W884,"F")&gt;=1,"FAIL",(IF(COUNTIF(V884:W884,"P")&gt;=1,"PASS",(IF(COUNTIF(V884:W884,"N/T")&gt;=1,"N/T",(IF(COUNTIF(V884:W884,"N/A")&gt;=1,"N/A","-")))))))</f>
        <v/>
      </c>
      <c r="V884" s="29" t="inlineStr">
        <is>
          <t>P</t>
        </is>
      </c>
      <c r="W884" s="29" t="inlineStr">
        <is>
          <t>P</t>
        </is>
      </c>
      <c r="X884" s="29" t="inlineStr">
        <is>
          <t>SPAQA-22710</t>
        </is>
      </c>
      <c r="Y884" s="29" t="n"/>
      <c r="Z884" s="39" t="n"/>
      <c r="AA884" s="29" t="n"/>
      <c r="AB884" s="29" t="n"/>
    </row>
    <row r="885" ht="52.8" customHeight="1" s="357">
      <c r="A885" s="108" t="inlineStr">
        <is>
          <t>R_152</t>
        </is>
      </c>
      <c r="B885" s="29" t="inlineStr">
        <is>
          <t>TC_MAP_0784</t>
        </is>
      </c>
      <c r="C885" s="29" t="inlineStr">
        <is>
          <t>Map</t>
        </is>
      </c>
      <c r="D885" s="29" t="inlineStr">
        <is>
          <t>주변 검색</t>
        </is>
      </c>
      <c r="E885" s="29" t="inlineStr">
        <is>
          <t>주변 검색(공통)</t>
        </is>
      </c>
      <c r="F885" s="29" t="inlineStr">
        <is>
          <t>검색 결과 필터</t>
        </is>
      </c>
      <c r="G885" s="29" t="inlineStr">
        <is>
          <t>KR, EU</t>
        </is>
      </c>
      <c r="H885" s="66" t="n"/>
      <c r="I885" s="29" t="n">
        <v>4</v>
      </c>
      <c r="J885" s="63" t="n"/>
      <c r="K885" s="63" t="n"/>
      <c r="L885" s="30" t="inlineStr">
        <is>
          <t>1. Map 진입
2. 주변 검색으로 장소 검색
3. 하위 옵션이 2개 이상인 개별 필터 선택</t>
        </is>
      </c>
      <c r="M885" s="30" t="inlineStr">
        <is>
          <t>1. Drop Down 형태의 바텀 시트 표출</t>
        </is>
      </c>
      <c r="N885" s="75">
        <f>IF(COUNTIF(P885:W885,"F")&gt;=1,"FAIL",(IF(COUNTIF(P885:W885,"P")&gt;=1,"PASS",(IF(COUNTIF(P885:W885,"N/T")&gt;=1,"N/T",(IF(COUNTIF(P885:W885,"N/A")&gt;=1,"N/A","-")))))))</f>
        <v/>
      </c>
      <c r="O885" s="120">
        <f>IF(COUNTIF(P885:Q885,"F")&gt;=1,"FAIL",(IF(COUNTIF(P885:Q885,"P")&gt;=1,"PASS",(IF(COUNTIF(P885:Q885,"N/T")&gt;=1,"N/T",(IF(COUNTIF(P885:Q885,"N/A")&gt;=1,"N/A","-")))))))</f>
        <v/>
      </c>
      <c r="P885" s="29" t="inlineStr">
        <is>
          <t>P</t>
        </is>
      </c>
      <c r="Q885" s="29" t="inlineStr">
        <is>
          <t>P</t>
        </is>
      </c>
      <c r="R885" s="120">
        <f>IF(COUNTIF(S885:T885,"F")&gt;=1,"FAIL",(IF(COUNTIF(S885:T885,"P")&gt;=1,"PASS",(IF(COUNTIF(S885:T885,"N/T")&gt;=1,"N/T",(IF(COUNTIF(S885:T885,"N/A")&gt;=1,"N/A","-")))))))</f>
        <v/>
      </c>
      <c r="S885" s="29" t="inlineStr">
        <is>
          <t>P</t>
        </is>
      </c>
      <c r="T885" s="29" t="inlineStr">
        <is>
          <t>P</t>
        </is>
      </c>
      <c r="U885" s="120">
        <f>IF(COUNTIF(V885:W885,"F")&gt;=1,"FAIL",(IF(COUNTIF(V885:W885,"P")&gt;=1,"PASS",(IF(COUNTIF(V885:W885,"N/T")&gt;=1,"N/T",(IF(COUNTIF(V885:W885,"N/A")&gt;=1,"N/A","-")))))))</f>
        <v/>
      </c>
      <c r="V885" s="29" t="inlineStr">
        <is>
          <t>P</t>
        </is>
      </c>
      <c r="W885" s="29" t="inlineStr">
        <is>
          <t>P</t>
        </is>
      </c>
      <c r="X885" s="29" t="inlineStr">
        <is>
          <t>SPAQA-19446
SPAQA-22887</t>
        </is>
      </c>
      <c r="Y885" s="29" t="n"/>
      <c r="Z885" s="39" t="n"/>
      <c r="AA885" s="29" t="n"/>
      <c r="AB885" s="29" t="n"/>
    </row>
    <row r="886" ht="66" customHeight="1" s="357">
      <c r="A886" s="108" t="inlineStr">
        <is>
          <t>R_153</t>
        </is>
      </c>
      <c r="B886" s="29" t="inlineStr">
        <is>
          <t>TC_MAP_0785</t>
        </is>
      </c>
      <c r="C886" s="29" t="inlineStr">
        <is>
          <t>Map</t>
        </is>
      </c>
      <c r="D886" s="29" t="inlineStr">
        <is>
          <t>주변 검색</t>
        </is>
      </c>
      <c r="E886" s="29" t="inlineStr">
        <is>
          <t>주변 검색(공통)</t>
        </is>
      </c>
      <c r="F886" s="29" t="inlineStr">
        <is>
          <t>검색 결과 필터</t>
        </is>
      </c>
      <c r="G886" s="29" t="inlineStr">
        <is>
          <t>KR, EU</t>
        </is>
      </c>
      <c r="H886" s="66" t="n"/>
      <c r="I886" s="29" t="n">
        <v>4</v>
      </c>
      <c r="J886" s="30" t="inlineStr">
        <is>
          <t>1. 개별 필터가 default 값으로 설정된 경우</t>
        </is>
      </c>
      <c r="K886" s="63" t="n"/>
      <c r="L886" s="30" t="inlineStr">
        <is>
          <t>1. Map 진입
2. 주변 검색으로 장소 검색
3. 하단 목록 영역 필터 하위 옵션 영역 확인
4. 개별 필터 상태 확인</t>
        </is>
      </c>
      <c r="M886" s="30" t="inlineStr">
        <is>
          <t>1. 옵션 Off 상태로 색 표시된다</t>
        </is>
      </c>
      <c r="N886" s="75">
        <f>IF(COUNTIF(P886:W886,"F")&gt;=1,"FAIL",(IF(COUNTIF(P886:W886,"P")&gt;=1,"PASS",(IF(COUNTIF(P886:W886,"N/T")&gt;=1,"N/T",(IF(COUNTIF(P886:W886,"N/A")&gt;=1,"N/A","-")))))))</f>
        <v/>
      </c>
      <c r="O886" s="120">
        <f>IF(COUNTIF(P886:Q886,"F")&gt;=1,"FAIL",(IF(COUNTIF(P886:Q886,"P")&gt;=1,"PASS",(IF(COUNTIF(P886:Q886,"N/T")&gt;=1,"N/T",(IF(COUNTIF(P886:Q886,"N/A")&gt;=1,"N/A","-")))))))</f>
        <v/>
      </c>
      <c r="P886" s="29" t="inlineStr">
        <is>
          <t>P</t>
        </is>
      </c>
      <c r="Q886" s="29" t="inlineStr">
        <is>
          <t>P</t>
        </is>
      </c>
      <c r="R886" s="120">
        <f>IF(COUNTIF(S886:T886,"F")&gt;=1,"FAIL",(IF(COUNTIF(S886:T886,"P")&gt;=1,"PASS",(IF(COUNTIF(S886:T886,"N/T")&gt;=1,"N/T",(IF(COUNTIF(S886:T886,"N/A")&gt;=1,"N/A","-")))))))</f>
        <v/>
      </c>
      <c r="S886" s="29" t="inlineStr">
        <is>
          <t>P</t>
        </is>
      </c>
      <c r="T886" s="29" t="inlineStr">
        <is>
          <t>P</t>
        </is>
      </c>
      <c r="U886" s="120">
        <f>IF(COUNTIF(V886:W886,"F")&gt;=1,"FAIL",(IF(COUNTIF(V886:W886,"P")&gt;=1,"PASS",(IF(COUNTIF(V886:W886,"N/T")&gt;=1,"N/T",(IF(COUNTIF(V886:W886,"N/A")&gt;=1,"N/A","-")))))))</f>
        <v/>
      </c>
      <c r="V886" s="29" t="inlineStr">
        <is>
          <t>P</t>
        </is>
      </c>
      <c r="W886" s="29" t="inlineStr">
        <is>
          <t>P</t>
        </is>
      </c>
      <c r="X886" s="29" t="n"/>
      <c r="Y886" s="29" t="n"/>
      <c r="Z886" s="39" t="n"/>
      <c r="AA886" s="29" t="n"/>
      <c r="AB886" s="29" t="n"/>
    </row>
    <row r="887" ht="66" customHeight="1" s="357">
      <c r="A887" s="108" t="inlineStr">
        <is>
          <t>R_154</t>
        </is>
      </c>
      <c r="B887" s="29" t="inlineStr">
        <is>
          <t>TC_MAP_0786</t>
        </is>
      </c>
      <c r="C887" s="29" t="inlineStr">
        <is>
          <t>Map</t>
        </is>
      </c>
      <c r="D887" s="29" t="inlineStr">
        <is>
          <t>주변 검색</t>
        </is>
      </c>
      <c r="E887" s="29" t="inlineStr">
        <is>
          <t>주변 검색(공통)</t>
        </is>
      </c>
      <c r="F887" s="29" t="inlineStr">
        <is>
          <t>검색 결과 필터</t>
        </is>
      </c>
      <c r="G887" s="29" t="inlineStr">
        <is>
          <t>KR, EU</t>
        </is>
      </c>
      <c r="H887" s="66" t="n"/>
      <c r="I887" s="29" t="n">
        <v>4</v>
      </c>
      <c r="J887" s="30" t="inlineStr">
        <is>
          <t>1. 개별 필터의 하위 옵션이 2개 이상일 경우</t>
        </is>
      </c>
      <c r="K887" s="63" t="n"/>
      <c r="L887" s="30" t="inlineStr">
        <is>
          <t>1. Map 진입
2. 주변 검색으로 장소 검색
3. 개별 필터 선택
4. 임의 옵션 선택 및 적용
5. 검색 결과 목록 확인</t>
        </is>
      </c>
      <c r="M887" s="30" t="inlineStr">
        <is>
          <t>1. 해당 필터 값 기준으로 목록 업데이트</t>
        </is>
      </c>
      <c r="N887" s="75">
        <f>IF(COUNTIF(P887:W887,"F")&gt;=1,"FAIL",(IF(COUNTIF(P887:W887,"P")&gt;=1,"PASS",(IF(COUNTIF(P887:W887,"N/T")&gt;=1,"N/T",(IF(COUNTIF(P887:W887,"N/A")&gt;=1,"N/A","-")))))))</f>
        <v/>
      </c>
      <c r="O887" s="120">
        <f>IF(COUNTIF(P887:Q887,"F")&gt;=1,"FAIL",(IF(COUNTIF(P887:Q887,"P")&gt;=1,"PASS",(IF(COUNTIF(P887:Q887,"N/T")&gt;=1,"N/T",(IF(COUNTIF(P887:Q887,"N/A")&gt;=1,"N/A","-")))))))</f>
        <v/>
      </c>
      <c r="P887" s="29" t="inlineStr">
        <is>
          <t>P</t>
        </is>
      </c>
      <c r="Q887" s="29" t="inlineStr">
        <is>
          <t>P</t>
        </is>
      </c>
      <c r="R887" s="120">
        <f>IF(COUNTIF(S887:T887,"F")&gt;=1,"FAIL",(IF(COUNTIF(S887:T887,"P")&gt;=1,"PASS",(IF(COUNTIF(S887:T887,"N/T")&gt;=1,"N/T",(IF(COUNTIF(S887:T887,"N/A")&gt;=1,"N/A","-")))))))</f>
        <v/>
      </c>
      <c r="S887" s="29" t="inlineStr">
        <is>
          <t>P</t>
        </is>
      </c>
      <c r="T887" s="29" t="inlineStr">
        <is>
          <t>P</t>
        </is>
      </c>
      <c r="U887" s="120">
        <f>IF(COUNTIF(V887:W887,"F")&gt;=1,"FAIL",(IF(COUNTIF(V887:W887,"P")&gt;=1,"PASS",(IF(COUNTIF(V887:W887,"N/T")&gt;=1,"N/T",(IF(COUNTIF(V887:W887,"N/A")&gt;=1,"N/A","-")))))))</f>
        <v/>
      </c>
      <c r="V887" s="29" t="inlineStr">
        <is>
          <t>P</t>
        </is>
      </c>
      <c r="W887" s="29" t="inlineStr">
        <is>
          <t>P</t>
        </is>
      </c>
      <c r="X887" s="29" t="inlineStr">
        <is>
          <t>SPAQA-21466</t>
        </is>
      </c>
      <c r="Y887" s="29" t="n"/>
      <c r="Z887" s="39" t="n"/>
      <c r="AA887" s="29" t="n"/>
      <c r="AB887" s="29" t="n"/>
    </row>
    <row r="888" ht="52.8" customHeight="1" s="357">
      <c r="A888" s="108" t="inlineStr">
        <is>
          <t>R_155</t>
        </is>
      </c>
      <c r="B888" s="29" t="inlineStr">
        <is>
          <t>TC_MAP_0787</t>
        </is>
      </c>
      <c r="C888" s="29" t="inlineStr">
        <is>
          <t>Map</t>
        </is>
      </c>
      <c r="D888" s="29" t="inlineStr">
        <is>
          <t>주변 검색</t>
        </is>
      </c>
      <c r="E888" s="29" t="inlineStr">
        <is>
          <t>주변 검색(공통)</t>
        </is>
      </c>
      <c r="F888" s="29" t="inlineStr">
        <is>
          <t>검색 결과 필터</t>
        </is>
      </c>
      <c r="G888" s="29" t="inlineStr">
        <is>
          <t>KR, EU</t>
        </is>
      </c>
      <c r="H888" s="66" t="n"/>
      <c r="I888" s="29" t="n">
        <v>4</v>
      </c>
      <c r="J888" s="30" t="inlineStr">
        <is>
          <t>1. '전체' 옵션 선택 상태일 경우</t>
        </is>
      </c>
      <c r="K888" s="63" t="n"/>
      <c r="L888" s="30" t="inlineStr">
        <is>
          <t>1. Map 진입
2. 주변 검색 결과 목록 화면 내 필터 전체 선택
3. 버튼 형태 확인</t>
        </is>
      </c>
      <c r="M888" s="30" t="inlineStr">
        <is>
          <t>1. 버튼 내 '필터 타이틀 + 전체'로 출력된다.</t>
        </is>
      </c>
      <c r="N888" s="75">
        <f>IF(COUNTIF(P888:W888,"F")&gt;=1,"FAIL",(IF(COUNTIF(P888:W888,"P")&gt;=1,"PASS",(IF(COUNTIF(P888:W888,"N/T")&gt;=1,"N/T",(IF(COUNTIF(P888:W888,"N/A")&gt;=1,"N/A","-")))))))</f>
        <v/>
      </c>
      <c r="O888" s="120">
        <f>IF(COUNTIF(P888:Q888,"F")&gt;=1,"FAIL",(IF(COUNTIF(P888:Q888,"P")&gt;=1,"PASS",(IF(COUNTIF(P888:Q888,"N/T")&gt;=1,"N/T",(IF(COUNTIF(P888:Q888,"N/A")&gt;=1,"N/A","-")))))))</f>
        <v/>
      </c>
      <c r="P888" s="29" t="inlineStr">
        <is>
          <t>P</t>
        </is>
      </c>
      <c r="Q888" s="29" t="inlineStr">
        <is>
          <t>P</t>
        </is>
      </c>
      <c r="R888" s="120">
        <f>IF(COUNTIF(S888:T888,"F")&gt;=1,"FAIL",(IF(COUNTIF(S888:T888,"P")&gt;=1,"PASS",(IF(COUNTIF(S888:T888,"N/T")&gt;=1,"N/T",(IF(COUNTIF(S888:T888,"N/A")&gt;=1,"N/A","-")))))))</f>
        <v/>
      </c>
      <c r="S888" s="29" t="inlineStr">
        <is>
          <t>P</t>
        </is>
      </c>
      <c r="T888" s="29" t="inlineStr">
        <is>
          <t>P</t>
        </is>
      </c>
      <c r="U888" s="120">
        <f>IF(COUNTIF(V888:W888,"F")&gt;=1,"FAIL",(IF(COUNTIF(V888:W888,"P")&gt;=1,"PASS",(IF(COUNTIF(V888:W888,"N/T")&gt;=1,"N/T",(IF(COUNTIF(V888:W888,"N/A")&gt;=1,"N/A","-")))))))</f>
        <v/>
      </c>
      <c r="V888" s="29" t="inlineStr">
        <is>
          <t>P</t>
        </is>
      </c>
      <c r="W888" s="29" t="inlineStr">
        <is>
          <t>P</t>
        </is>
      </c>
      <c r="X888" s="29" t="n"/>
      <c r="Y888" s="29" t="n"/>
      <c r="Z888" s="39" t="inlineStr">
        <is>
          <t>
</t>
        </is>
      </c>
      <c r="AA888" s="29" t="n"/>
      <c r="AB888" s="29" t="n"/>
    </row>
    <row r="889" ht="52.8" customHeight="1" s="357">
      <c r="A889" s="108" t="inlineStr">
        <is>
          <t>R_156</t>
        </is>
      </c>
      <c r="B889" s="29" t="inlineStr">
        <is>
          <t>TC_MAP_0788</t>
        </is>
      </c>
      <c r="C889" s="29" t="inlineStr">
        <is>
          <t>Map</t>
        </is>
      </c>
      <c r="D889" s="29" t="inlineStr">
        <is>
          <t>주변 검색</t>
        </is>
      </c>
      <c r="E889" s="29" t="inlineStr">
        <is>
          <t>주변 검색(공통)</t>
        </is>
      </c>
      <c r="F889" s="29" t="inlineStr">
        <is>
          <t>검색 결과 필터</t>
        </is>
      </c>
      <c r="G889" s="29" t="inlineStr">
        <is>
          <t>KR, EU</t>
        </is>
      </c>
      <c r="H889" s="66" t="n"/>
      <c r="I889" s="29" t="n">
        <v>4</v>
      </c>
      <c r="J889" s="30" t="inlineStr">
        <is>
          <t>1. 1개의 하위 옵션 선택 상태일 경우</t>
        </is>
      </c>
      <c r="K889" s="63" t="n"/>
      <c r="L889" s="30" t="inlineStr">
        <is>
          <t>1. Map 진입
2. 주변 검색 결과 목록 화면 내 필터 영역 하나 선택
3. 버튼 형태 확인</t>
        </is>
      </c>
      <c r="M889" s="30" t="inlineStr">
        <is>
          <t>1. 버튼 내 '선택된 항목의 옵션명'이 출력된다.</t>
        </is>
      </c>
      <c r="N889" s="75">
        <f>IF(COUNTIF(P889:W889,"F")&gt;=1,"FAIL",(IF(COUNTIF(P889:W889,"P")&gt;=1,"PASS",(IF(COUNTIF(P889:W889,"N/T")&gt;=1,"N/T",(IF(COUNTIF(P889:W889,"N/A")&gt;=1,"N/A","-")))))))</f>
        <v/>
      </c>
      <c r="O889" s="120">
        <f>IF(COUNTIF(P889:Q889,"F")&gt;=1,"FAIL",(IF(COUNTIF(P889:Q889,"P")&gt;=1,"PASS",(IF(COUNTIF(P889:Q889,"N/T")&gt;=1,"N/T",(IF(COUNTIF(P889:Q889,"N/A")&gt;=1,"N/A","-")))))))</f>
        <v/>
      </c>
      <c r="P889" s="29" t="inlineStr">
        <is>
          <t>P</t>
        </is>
      </c>
      <c r="Q889" s="29" t="inlineStr">
        <is>
          <t>P</t>
        </is>
      </c>
      <c r="R889" s="120">
        <f>IF(COUNTIF(S889:T889,"F")&gt;=1,"FAIL",(IF(COUNTIF(S889:T889,"P")&gt;=1,"PASS",(IF(COUNTIF(S889:T889,"N/T")&gt;=1,"N/T",(IF(COUNTIF(S889:T889,"N/A")&gt;=1,"N/A","-")))))))</f>
        <v/>
      </c>
      <c r="S889" s="29" t="inlineStr">
        <is>
          <t>P</t>
        </is>
      </c>
      <c r="T889" s="29" t="inlineStr">
        <is>
          <t>P</t>
        </is>
      </c>
      <c r="U889" s="120">
        <f>IF(COUNTIF(V889:W889,"F")&gt;=1,"FAIL",(IF(COUNTIF(V889:W889,"P")&gt;=1,"PASS",(IF(COUNTIF(V889:W889,"N/T")&gt;=1,"N/T",(IF(COUNTIF(V889:W889,"N/A")&gt;=1,"N/A","-")))))))</f>
        <v/>
      </c>
      <c r="V889" s="29" t="inlineStr">
        <is>
          <t>P</t>
        </is>
      </c>
      <c r="W889" s="29" t="inlineStr">
        <is>
          <t>P</t>
        </is>
      </c>
      <c r="X889" s="29" t="n"/>
      <c r="Y889" s="29" t="n"/>
      <c r="Z889" s="39" t="n"/>
      <c r="AA889" s="29" t="n"/>
      <c r="AB889" s="29" t="n"/>
    </row>
    <row r="890" ht="52.8" customHeight="1" s="357">
      <c r="A890" s="108" t="inlineStr">
        <is>
          <t>R_157</t>
        </is>
      </c>
      <c r="B890" s="29" t="inlineStr">
        <is>
          <t>TC_MAP_0789</t>
        </is>
      </c>
      <c r="C890" s="29" t="inlineStr">
        <is>
          <t>Map</t>
        </is>
      </c>
      <c r="D890" s="29" t="inlineStr">
        <is>
          <t>주변 검색</t>
        </is>
      </c>
      <c r="E890" s="29" t="inlineStr">
        <is>
          <t>주변 검색(공통)</t>
        </is>
      </c>
      <c r="F890" s="29" t="inlineStr">
        <is>
          <t>검색 결과 필터</t>
        </is>
      </c>
      <c r="G890" s="29" t="inlineStr">
        <is>
          <t>KR, EU</t>
        </is>
      </c>
      <c r="H890" s="66" t="n"/>
      <c r="I890" s="29" t="n">
        <v>4</v>
      </c>
      <c r="J890" s="30" t="inlineStr">
        <is>
          <t>1. 2개의 하위 옵션 선택 상태일 경우</t>
        </is>
      </c>
      <c r="K890" s="63" t="n"/>
      <c r="L890" s="30" t="inlineStr">
        <is>
          <t>1. Map 진입
2. 주변 검색 결과 목록 화면 내 필터 영역 다중 선택
3. 버튼 형태 확인</t>
        </is>
      </c>
      <c r="M890" s="30" t="inlineStr">
        <is>
          <t>1. 버튼 내 '선택된 항목 중 빠른 순서의 옵션명 + 외 + 선택 개수(N)'으로 출력된다.</t>
        </is>
      </c>
      <c r="N890" s="75">
        <f>IF(COUNTIF(P890:W890,"F")&gt;=1,"FAIL",(IF(COUNTIF(P890:W890,"P")&gt;=1,"PASS",(IF(COUNTIF(P890:W890,"N/T")&gt;=1,"N/T",(IF(COUNTIF(P890:W890,"N/A")&gt;=1,"N/A","-")))))))</f>
        <v/>
      </c>
      <c r="O890" s="120">
        <f>IF(COUNTIF(P890:Q890,"F")&gt;=1,"FAIL",(IF(COUNTIF(P890:Q890,"P")&gt;=1,"PASS",(IF(COUNTIF(P890:Q890,"N/T")&gt;=1,"N/T",(IF(COUNTIF(P890:Q890,"N/A")&gt;=1,"N/A","-")))))))</f>
        <v/>
      </c>
      <c r="P890" s="17" t="inlineStr">
        <is>
          <t>P</t>
        </is>
      </c>
      <c r="Q890" s="17" t="inlineStr">
        <is>
          <t>P</t>
        </is>
      </c>
      <c r="R890" s="120">
        <f>IF(COUNTIF(S890:T890,"F")&gt;=1,"FAIL",(IF(COUNTIF(S890:T890,"P")&gt;=1,"PASS",(IF(COUNTIF(S890:T890,"N/T")&gt;=1,"N/T",(IF(COUNTIF(S890:T890,"N/A")&gt;=1,"N/A","-")))))))</f>
        <v/>
      </c>
      <c r="S890" s="29" t="inlineStr">
        <is>
          <t>P</t>
        </is>
      </c>
      <c r="T890" s="29" t="inlineStr">
        <is>
          <t>P</t>
        </is>
      </c>
      <c r="U890" s="120">
        <f>IF(COUNTIF(V890:W890,"F")&gt;=1,"FAIL",(IF(COUNTIF(V890:W890,"P")&gt;=1,"PASS",(IF(COUNTIF(V890:W890,"N/T")&gt;=1,"N/T",(IF(COUNTIF(V890:W890,"N/A")&gt;=1,"N/A","-")))))))</f>
        <v/>
      </c>
      <c r="V890" s="29" t="inlineStr">
        <is>
          <t>P</t>
        </is>
      </c>
      <c r="W890" s="29" t="inlineStr">
        <is>
          <t>P</t>
        </is>
      </c>
      <c r="X890" s="29" t="inlineStr">
        <is>
          <t>SPAQA-25364</t>
        </is>
      </c>
      <c r="Y890" s="29" t="n"/>
      <c r="Z890" s="39" t="inlineStr">
        <is>
          <t>
</t>
        </is>
      </c>
      <c r="AA890" s="29" t="n"/>
      <c r="AB890" s="29" t="n"/>
    </row>
    <row r="891" ht="79.2" customHeight="1" s="357">
      <c r="A891" s="108" t="inlineStr">
        <is>
          <t>Y_042</t>
        </is>
      </c>
      <c r="B891" s="29" t="inlineStr">
        <is>
          <t>TC_MAP_0790</t>
        </is>
      </c>
      <c r="C891" s="29" t="inlineStr">
        <is>
          <t>Map</t>
        </is>
      </c>
      <c r="D891" s="29" t="inlineStr">
        <is>
          <t>주변 검색</t>
        </is>
      </c>
      <c r="E891" s="29" t="inlineStr">
        <is>
          <t>주변 검색(공통)</t>
        </is>
      </c>
      <c r="F891" s="29" t="inlineStr">
        <is>
          <t>검색 결과 필터</t>
        </is>
      </c>
      <c r="G891" s="29" t="inlineStr">
        <is>
          <t>KR, EU</t>
        </is>
      </c>
      <c r="H891" s="66" t="n"/>
      <c r="I891" s="29" t="n">
        <v>4</v>
      </c>
      <c r="J891" s="30" t="inlineStr">
        <is>
          <t>1. 개별 필터의 하위 옵션이 2개 이상이며, 단일 선택 유형일 경우
2. 개별 필터가 단일 선택 유형일 경우</t>
        </is>
      </c>
      <c r="K891" s="63" t="n"/>
      <c r="L891" s="30" t="inlineStr">
        <is>
          <t>1. Map 진입
2. 장소 주변 검색 
3. 하단 검색 목록 영역의 전체 필터 아이콘 터치
4. 전체 필터 페이지의 하위 옵션 버튼 유형 확인</t>
        </is>
      </c>
      <c r="M891" s="30" t="inlineStr">
        <is>
          <t>1. 단일 선택 유형의 버튼 형태로 출력된다.</t>
        </is>
      </c>
      <c r="N891" s="75">
        <f>IF(COUNTIF(P891:W891,"F")&gt;=1,"FAIL",(IF(COUNTIF(P891:W891,"P")&gt;=1,"PASS",(IF(COUNTIF(P891:W891,"N/T")&gt;=1,"N/T",(IF(COUNTIF(P891:W891,"N/A")&gt;=1,"N/A","-")))))))</f>
        <v/>
      </c>
      <c r="O891" s="81">
        <f>IF(COUNTIF(P891:Q891,"F")&gt;=1,"FAIL",(IF(COUNTIF(P891:Q891,"P")&gt;=1,"PASS",(IF(COUNTIF(P891:Q891,"N/T")&gt;=1,"N/T",(IF(COUNTIF(P891:Q891,"N/A")&gt;=1,"N/A","-")))))))</f>
        <v/>
      </c>
      <c r="P891" s="29" t="inlineStr">
        <is>
          <t>P</t>
        </is>
      </c>
      <c r="Q891" s="29" t="inlineStr">
        <is>
          <t>P</t>
        </is>
      </c>
      <c r="R891" s="120">
        <f>IF(COUNTIF(S891:T891,"F")&gt;=1,"FAIL",(IF(COUNTIF(S891:T891,"P")&gt;=1,"PASS",(IF(COUNTIF(S891:T891,"N/T")&gt;=1,"N/T",(IF(COUNTIF(S891:T891,"N/A")&gt;=1,"N/A","-")))))))</f>
        <v/>
      </c>
      <c r="S891" s="29" t="inlineStr">
        <is>
          <t>N/A</t>
        </is>
      </c>
      <c r="T891" s="29" t="inlineStr">
        <is>
          <t>N/A</t>
        </is>
      </c>
      <c r="U891" s="120">
        <f>IF(COUNTIF(V891:W891,"F")&gt;=1,"FAIL",(IF(COUNTIF(V891:W891,"P")&gt;=1,"PASS",(IF(COUNTIF(V891:W891,"N/T")&gt;=1,"N/T",(IF(COUNTIF(V891:W891,"N/A")&gt;=1,"N/A","-")))))))</f>
        <v/>
      </c>
      <c r="V891" s="29" t="inlineStr">
        <is>
          <t>N/A</t>
        </is>
      </c>
      <c r="W891" s="29" t="inlineStr">
        <is>
          <t>N/A</t>
        </is>
      </c>
      <c r="X891" s="29" t="inlineStr">
        <is>
          <t>SPAQA-14725
SPAQA-25585</t>
        </is>
      </c>
      <c r="Y891" s="29" t="n"/>
      <c r="Z891" s="39" t="inlineStr">
        <is>
          <t>K: Kia Charge
H/G: 단일 선택 유형 버튼 미지원(N/A)</t>
        </is>
      </c>
      <c r="AA891" s="29" t="inlineStr">
        <is>
          <t>비대상 앱모드(N/A)</t>
        </is>
      </c>
      <c r="AB891" s="29" t="n"/>
    </row>
    <row r="892" ht="79.2" customHeight="1" s="357">
      <c r="A892" s="108" t="inlineStr">
        <is>
          <t>Y_043</t>
        </is>
      </c>
      <c r="B892" s="29" t="inlineStr">
        <is>
          <t>TC_MAP_0791</t>
        </is>
      </c>
      <c r="C892" s="29" t="inlineStr">
        <is>
          <t>Map</t>
        </is>
      </c>
      <c r="D892" s="29" t="inlineStr">
        <is>
          <t>주변 검색</t>
        </is>
      </c>
      <c r="E892" s="29" t="inlineStr">
        <is>
          <t>주변 검색(공통)</t>
        </is>
      </c>
      <c r="F892" s="29" t="inlineStr">
        <is>
          <t>검색 결과 필터</t>
        </is>
      </c>
      <c r="G892" s="29" t="inlineStr">
        <is>
          <t>EU</t>
        </is>
      </c>
      <c r="H892" s="66" t="n"/>
      <c r="I892" s="29" t="n">
        <v>4</v>
      </c>
      <c r="J892" s="30" t="inlineStr">
        <is>
          <t>1. 개별 필터의 하위 옵션이 2개 이상이며 , 단일 선택 유형일 경우</t>
        </is>
      </c>
      <c r="K892" s="63" t="n"/>
      <c r="L892" s="30" t="inlineStr">
        <is>
          <t>1. Map 진입
2. 장소 주변 검색 
3. 하단 검색 목록 영역 전체 필터 아이콘 터치
4. 전체 필터 페이지 진입
5. Default 설정 값 확인</t>
        </is>
      </c>
      <c r="M892" s="30" t="inlineStr">
        <is>
          <t>1. Default로 옵션 1개가 on 되어 출력된다.</t>
        </is>
      </c>
      <c r="N892" s="75">
        <f>IF(COUNTIF(P892:W892,"F")&gt;=1,"FAIL",(IF(COUNTIF(P892:W892,"P")&gt;=1,"PASS",(IF(COUNTIF(P892:W892,"N/T")&gt;=1,"N/T",(IF(COUNTIF(P892:W892,"N/A")&gt;=1,"N/A","-")))))))</f>
        <v/>
      </c>
      <c r="O892" s="81">
        <f>IF(COUNTIF(P892:Q892,"F")&gt;=1,"FAIL",(IF(COUNTIF(P892:Q892,"P")&gt;=1,"PASS",(IF(COUNTIF(P892:Q892,"N/T")&gt;=1,"N/T",(IF(COUNTIF(P892:Q892,"N/A")&gt;=1,"N/A","-")))))))</f>
        <v/>
      </c>
      <c r="P892" s="29" t="inlineStr">
        <is>
          <t>P</t>
        </is>
      </c>
      <c r="Q892" s="29" t="inlineStr">
        <is>
          <t>P</t>
        </is>
      </c>
      <c r="R892" s="120">
        <f>IF(COUNTIF(S892:T892,"F")&gt;=1,"FAIL",(IF(COUNTIF(S892:T892,"P")&gt;=1,"PASS",(IF(COUNTIF(S892:T892,"N/T")&gt;=1,"N/T",(IF(COUNTIF(S892:T892,"N/A")&gt;=1,"N/A","-")))))))</f>
        <v/>
      </c>
      <c r="S892" s="29" t="inlineStr">
        <is>
          <t>N/A</t>
        </is>
      </c>
      <c r="T892" s="29" t="inlineStr">
        <is>
          <t>N/A</t>
        </is>
      </c>
      <c r="U892" s="120">
        <f>IF(COUNTIF(V892:W892,"F")&gt;=1,"FAIL",(IF(COUNTIF(V892:W892,"P")&gt;=1,"PASS",(IF(COUNTIF(V892:W892,"N/T")&gt;=1,"N/T",(IF(COUNTIF(V892:W892,"N/A")&gt;=1,"N/A","-")))))))</f>
        <v/>
      </c>
      <c r="V892" s="29" t="inlineStr">
        <is>
          <t>N/A</t>
        </is>
      </c>
      <c r="W892" s="29" t="inlineStr">
        <is>
          <t>N/A</t>
        </is>
      </c>
      <c r="X892" s="29" t="inlineStr">
        <is>
          <t>SPAQA-14725</t>
        </is>
      </c>
      <c r="Y892" s="29" t="n"/>
      <c r="Z892" s="39" t="inlineStr">
        <is>
          <t>K: Kia Charge
H/G: 단일 선택 유형 버튼 미지원(N/A)</t>
        </is>
      </c>
      <c r="AA892" s="29" t="inlineStr">
        <is>
          <t>비대상 앱모드(N/A)</t>
        </is>
      </c>
      <c r="AB892" s="29" t="n"/>
    </row>
    <row r="893" ht="92.40000000000001" customHeight="1" s="357">
      <c r="A893" s="108" t="inlineStr">
        <is>
          <t>Y_044</t>
        </is>
      </c>
      <c r="B893" s="29" t="inlineStr">
        <is>
          <t>TC_MAP_0792</t>
        </is>
      </c>
      <c r="C893" s="29" t="inlineStr">
        <is>
          <t>Map</t>
        </is>
      </c>
      <c r="D893" s="29" t="inlineStr">
        <is>
          <t>주변 검색</t>
        </is>
      </c>
      <c r="E893" s="29" t="inlineStr">
        <is>
          <t>주변 검색(공통)</t>
        </is>
      </c>
      <c r="F893" s="29" t="inlineStr">
        <is>
          <t>검색 결과 필터</t>
        </is>
      </c>
      <c r="G893" s="29" t="inlineStr">
        <is>
          <t>EU</t>
        </is>
      </c>
      <c r="H893" s="66" t="n"/>
      <c r="I893" s="29" t="n">
        <v>4</v>
      </c>
      <c r="J893" s="30" t="inlineStr">
        <is>
          <t>1. 개별 필터의 하위 옵션이 2개 이상이며 , 단일 선택 유형일 경우</t>
        </is>
      </c>
      <c r="K893" s="63" t="n"/>
      <c r="L893" s="30" t="inlineStr">
        <is>
          <t>1. Map 진입
2. 개별 필터의 하위 옵션이 2개 이상 있는 임의의 장소 주변 검색 
3. 하단 검색 목록 영역 전체 필터 아이콘 터치
4. 전체 필터 페이지 진입
5. Default 설정된 옵션 외 옵션 선택</t>
        </is>
      </c>
      <c r="M893" s="30" t="inlineStr">
        <is>
          <t>1. 해당 옵션이 선택 상태로 전환되고 , 나머지 옵션은 선택 해제된다.</t>
        </is>
      </c>
      <c r="N893" s="75">
        <f>IF(COUNTIF(P893:W893,"F")&gt;=1,"FAIL",(IF(COUNTIF(P893:W893,"P")&gt;=1,"PASS",(IF(COUNTIF(P893:W893,"N/T")&gt;=1,"N/T",(IF(COUNTIF(P893:W893,"N/A")&gt;=1,"N/A","-")))))))</f>
        <v/>
      </c>
      <c r="O893" s="81">
        <f>IF(COUNTIF(P893:Q893,"F")&gt;=1,"FAIL",(IF(COUNTIF(P893:Q893,"P")&gt;=1,"PASS",(IF(COUNTIF(P893:Q893,"N/T")&gt;=1,"N/T",(IF(COUNTIF(P893:Q893,"N/A")&gt;=1,"N/A","-")))))))</f>
        <v/>
      </c>
      <c r="P893" s="29" t="inlineStr">
        <is>
          <t>P</t>
        </is>
      </c>
      <c r="Q893" s="29" t="inlineStr">
        <is>
          <t>P</t>
        </is>
      </c>
      <c r="R893" s="120">
        <f>IF(COUNTIF(S893:T893,"F")&gt;=1,"FAIL",(IF(COUNTIF(S893:T893,"P")&gt;=1,"PASS",(IF(COUNTIF(S893:T893,"N/T")&gt;=1,"N/T",(IF(COUNTIF(S893:T893,"N/A")&gt;=1,"N/A","-")))))))</f>
        <v/>
      </c>
      <c r="S893" s="29" t="inlineStr">
        <is>
          <t>N/A</t>
        </is>
      </c>
      <c r="T893" s="29" t="inlineStr">
        <is>
          <t>N/A</t>
        </is>
      </c>
      <c r="U893" s="120">
        <f>IF(COUNTIF(V893:W893,"F")&gt;=1,"FAIL",(IF(COUNTIF(V893:W893,"P")&gt;=1,"PASS",(IF(COUNTIF(V893:W893,"N/T")&gt;=1,"N/T",(IF(COUNTIF(V893:W893,"N/A")&gt;=1,"N/A","-")))))))</f>
        <v/>
      </c>
      <c r="V893" s="29" t="inlineStr">
        <is>
          <t>N/A</t>
        </is>
      </c>
      <c r="W893" s="29" t="inlineStr">
        <is>
          <t>N/A</t>
        </is>
      </c>
      <c r="X893" s="29" t="inlineStr">
        <is>
          <t>SPAQA-14733
SPAQA-14725</t>
        </is>
      </c>
      <c r="Y893" s="29" t="n"/>
      <c r="Z893" s="39" t="inlineStr">
        <is>
          <t>K: Kia Charge
H/G: 단일 선택 유형 버튼 미지원(N/A)</t>
        </is>
      </c>
      <c r="AA893" s="29" t="inlineStr">
        <is>
          <t>비대상 앱모드(N/A)</t>
        </is>
      </c>
      <c r="AB893" s="29" t="n"/>
    </row>
    <row r="894" ht="79.2" customHeight="1" s="357">
      <c r="A894" s="108" t="inlineStr">
        <is>
          <t>Y_045</t>
        </is>
      </c>
      <c r="B894" s="29" t="inlineStr">
        <is>
          <t>TC_MAP_0793</t>
        </is>
      </c>
      <c r="C894" s="29" t="inlineStr">
        <is>
          <t>Map</t>
        </is>
      </c>
      <c r="D894" s="29" t="inlineStr">
        <is>
          <t>주변 검색</t>
        </is>
      </c>
      <c r="E894" s="29" t="inlineStr">
        <is>
          <t>주변 검색(공통)</t>
        </is>
      </c>
      <c r="F894" s="29" t="inlineStr">
        <is>
          <t>검색 결과 필터</t>
        </is>
      </c>
      <c r="G894" s="29" t="inlineStr">
        <is>
          <t>EU</t>
        </is>
      </c>
      <c r="H894" s="66" t="n"/>
      <c r="I894" s="29" t="n">
        <v>4</v>
      </c>
      <c r="J894" s="30" t="inlineStr">
        <is>
          <t>1. 개별 필터의 하위 옵션이 2개 이상이며 , 단일 선택 유형일 경우</t>
        </is>
      </c>
      <c r="K894" s="63" t="n"/>
      <c r="L894" s="30" t="inlineStr">
        <is>
          <t>1. Map 진입
2. 임의의 장소 주변 검색 
3. 하단 검색 목록 영역 전체 필터 아이콘 터치
4. 전체 필터 페이지 진입
5. Default 설정된 옵션 터치</t>
        </is>
      </c>
      <c r="M894" s="30" t="inlineStr">
        <is>
          <t>1. 선택된 상태의 옵션 재터치 시 변경 사항이 없이 출력된다.</t>
        </is>
      </c>
      <c r="N894" s="75">
        <f>IF(COUNTIF(P894:W894,"F")&gt;=1,"FAIL",(IF(COUNTIF(P894:W894,"P")&gt;=1,"PASS",(IF(COUNTIF(P894:W894,"N/T")&gt;=1,"N/T",(IF(COUNTIF(P894:W894,"N/A")&gt;=1,"N/A","-")))))))</f>
        <v/>
      </c>
      <c r="O894" s="81">
        <f>IF(COUNTIF(P894:Q894,"F")&gt;=1,"FAIL",(IF(COUNTIF(P894:Q894,"P")&gt;=1,"PASS",(IF(COUNTIF(P894:Q894,"N/T")&gt;=1,"N/T",(IF(COUNTIF(P894:Q894,"N/A")&gt;=1,"N/A","-")))))))</f>
        <v/>
      </c>
      <c r="P894" s="29" t="inlineStr">
        <is>
          <t>P</t>
        </is>
      </c>
      <c r="Q894" s="29" t="inlineStr">
        <is>
          <t>P</t>
        </is>
      </c>
      <c r="R894" s="120">
        <f>IF(COUNTIF(S894:T894,"F")&gt;=1,"FAIL",(IF(COUNTIF(S894:T894,"P")&gt;=1,"PASS",(IF(COUNTIF(S894:T894,"N/T")&gt;=1,"N/T",(IF(COUNTIF(S894:T894,"N/A")&gt;=1,"N/A","-")))))))</f>
        <v/>
      </c>
      <c r="S894" s="29" t="inlineStr">
        <is>
          <t>N/A</t>
        </is>
      </c>
      <c r="T894" s="29" t="inlineStr">
        <is>
          <t>N/A</t>
        </is>
      </c>
      <c r="U894" s="120">
        <f>IF(COUNTIF(V894:W894,"F")&gt;=1,"FAIL",(IF(COUNTIF(V894:W894,"P")&gt;=1,"PASS",(IF(COUNTIF(V894:W894,"N/T")&gt;=1,"N/T",(IF(COUNTIF(V894:W894,"N/A")&gt;=1,"N/A","-")))))))</f>
        <v/>
      </c>
      <c r="V894" s="29" t="inlineStr">
        <is>
          <t>N/A</t>
        </is>
      </c>
      <c r="W894" s="29" t="inlineStr">
        <is>
          <t>N/A</t>
        </is>
      </c>
      <c r="X894" s="29" t="inlineStr">
        <is>
          <t>SPAQA-14725</t>
        </is>
      </c>
      <c r="Y894" s="29" t="n"/>
      <c r="Z894" s="39" t="inlineStr">
        <is>
          <t>K: Kia Charge
H/G: 단일 선택 유형 버튼 미지원(N/A)</t>
        </is>
      </c>
      <c r="AA894" s="29" t="inlineStr">
        <is>
          <t>비대상 앱모드(N/A)</t>
        </is>
      </c>
      <c r="AB894" s="29" t="n"/>
    </row>
    <row r="895" ht="79.2" customHeight="1" s="357">
      <c r="A895" s="108" t="inlineStr">
        <is>
          <t>S_040</t>
        </is>
      </c>
      <c r="B895" s="29" t="inlineStr">
        <is>
          <t>TC_MAP_0794</t>
        </is>
      </c>
      <c r="C895" s="29" t="inlineStr">
        <is>
          <t>Map</t>
        </is>
      </c>
      <c r="D895" s="29" t="inlineStr">
        <is>
          <t>주변 검색</t>
        </is>
      </c>
      <c r="E895" s="29" t="inlineStr">
        <is>
          <t>주변 검색(공통)</t>
        </is>
      </c>
      <c r="F895" s="29" t="inlineStr">
        <is>
          <t>검색 결과 필터</t>
        </is>
      </c>
      <c r="G895" s="29" t="inlineStr">
        <is>
          <t>KR, EU</t>
        </is>
      </c>
      <c r="H895" s="66" t="n"/>
      <c r="I895" s="29" t="n">
        <v>4</v>
      </c>
      <c r="J895" s="30" t="inlineStr">
        <is>
          <t>1. 개별 필터의 하위 옵션이 2개 이상이며 , 다중 선택 유형일 경우</t>
        </is>
      </c>
      <c r="K895" s="63" t="n"/>
      <c r="L895" s="30" t="inlineStr">
        <is>
          <t>1. Map 진입
2. 임의의 장소 주변 검색 
3. 하단 검색 목록 영역 전체 필터 아이콘 터치
4. 전체 필터 페이지 진입
5. 버튼 유형 확인</t>
        </is>
      </c>
      <c r="M895" s="30" t="inlineStr">
        <is>
          <t>1. 하위 옵션이 다중선택 유형의 버튼 형태로 출력된다.</t>
        </is>
      </c>
      <c r="N895" s="75">
        <f>IF(COUNTIF(P895:W895,"F")&gt;=1,"FAIL",(IF(COUNTIF(P895:W895,"P")&gt;=1,"PASS",(IF(COUNTIF(P895:W895,"N/T")&gt;=1,"N/T",(IF(COUNTIF(P895:W895,"N/A")&gt;=1,"N/A","-")))))))</f>
        <v/>
      </c>
      <c r="O895" s="120">
        <f>IF(COUNTIF(P895:Q895,"F")&gt;=1,"FAIL",(IF(COUNTIF(P895:Q895,"P")&gt;=1,"PASS",(IF(COUNTIF(P895:Q895,"N/T")&gt;=1,"N/T",(IF(COUNTIF(P895:Q895,"N/A")&gt;=1,"N/A","-")))))))</f>
        <v/>
      </c>
      <c r="P895" s="29" t="inlineStr">
        <is>
          <t>P</t>
        </is>
      </c>
      <c r="Q895" s="29" t="inlineStr">
        <is>
          <t>P</t>
        </is>
      </c>
      <c r="R895" s="120">
        <f>IF(COUNTIF(S895:T895,"F")&gt;=1,"FAIL",(IF(COUNTIF(S895:T895,"P")&gt;=1,"PASS",(IF(COUNTIF(S895:T895,"N/T")&gt;=1,"N/T",(IF(COUNTIF(S895:T895,"N/A")&gt;=1,"N/A","-")))))))</f>
        <v/>
      </c>
      <c r="S895" s="29" t="inlineStr">
        <is>
          <t>P</t>
        </is>
      </c>
      <c r="T895" s="29" t="inlineStr">
        <is>
          <t>P</t>
        </is>
      </c>
      <c r="U895" s="120">
        <f>IF(COUNTIF(V895:W895,"F")&gt;=1,"FAIL",(IF(COUNTIF(V895:W895,"P")&gt;=1,"PASS",(IF(COUNTIF(V895:W895,"N/T")&gt;=1,"N/T",(IF(COUNTIF(V895:W895,"N/A")&gt;=1,"N/A","-")))))))</f>
        <v/>
      </c>
      <c r="V895" s="29" t="inlineStr">
        <is>
          <t>P</t>
        </is>
      </c>
      <c r="W895" s="29" t="inlineStr">
        <is>
          <t>P</t>
        </is>
      </c>
      <c r="X895" s="29" t="n"/>
      <c r="Y895" s="29" t="n"/>
      <c r="Z895" s="39" t="inlineStr">
        <is>
          <t>
</t>
        </is>
      </c>
      <c r="AA895" s="29" t="n"/>
      <c r="AB895" s="29" t="n"/>
    </row>
    <row r="896" ht="79.2" customHeight="1" s="357">
      <c r="A896" s="108" t="inlineStr">
        <is>
          <t>S_042</t>
        </is>
      </c>
      <c r="B896" s="29" t="inlineStr">
        <is>
          <t>TC_MAP_0795</t>
        </is>
      </c>
      <c r="C896" s="29" t="inlineStr">
        <is>
          <t>Map</t>
        </is>
      </c>
      <c r="D896" s="29" t="inlineStr">
        <is>
          <t>주변 검색</t>
        </is>
      </c>
      <c r="E896" s="29" t="inlineStr">
        <is>
          <t>주변 검색(공통)</t>
        </is>
      </c>
      <c r="F896" s="29" t="inlineStr">
        <is>
          <t>검색 결과 필터</t>
        </is>
      </c>
      <c r="G896" s="29" t="inlineStr">
        <is>
          <t>KR, EU</t>
        </is>
      </c>
      <c r="H896" s="66" t="n"/>
      <c r="I896" s="29" t="n">
        <v>4</v>
      </c>
      <c r="J896" s="30" t="inlineStr">
        <is>
          <t>1. 개별 필터의 하위 옵션이 2개 이상이며 , 다중 선택 유형일 경우</t>
        </is>
      </c>
      <c r="K896" s="63" t="n"/>
      <c r="L896" s="30" t="inlineStr">
        <is>
          <t>1. Map 진입
2. 임의의 장소 주변 검색 
3. 하단 검색 목록 영역 전체 필터 아이콘 터치
4. 전체 필터 페이지 진입
5. Default 설정 값 확인</t>
        </is>
      </c>
      <c r="M896" s="30" t="inlineStr">
        <is>
          <t>1. [전체] 옵션 선택되어 출력된다.
 - 그 외 다른 옵션 선택 해제</t>
        </is>
      </c>
      <c r="N896" s="75">
        <f>IF(COUNTIF(P896:W896,"F")&gt;=1,"FAIL",(IF(COUNTIF(P896:W896,"P")&gt;=1,"PASS",(IF(COUNTIF(P896:W896,"N/T")&gt;=1,"N/T",(IF(COUNTIF(P896:W896,"N/A")&gt;=1,"N/A","-")))))))</f>
        <v/>
      </c>
      <c r="O896" s="120">
        <f>IF(COUNTIF(P896:Q896,"F")&gt;=1,"FAIL",(IF(COUNTIF(P896:Q896,"P")&gt;=1,"PASS",(IF(COUNTIF(P896:Q896,"N/T")&gt;=1,"N/T",(IF(COUNTIF(P896:Q896,"N/A")&gt;=1,"N/A","-")))))))</f>
        <v/>
      </c>
      <c r="P896" s="29" t="inlineStr">
        <is>
          <t>P</t>
        </is>
      </c>
      <c r="Q896" s="29" t="inlineStr">
        <is>
          <t>P</t>
        </is>
      </c>
      <c r="R896" s="120">
        <f>IF(COUNTIF(S896:T896,"F")&gt;=1,"FAIL",(IF(COUNTIF(S896:T896,"P")&gt;=1,"PASS",(IF(COUNTIF(S896:T896,"N/T")&gt;=1,"N/T",(IF(COUNTIF(S896:T896,"N/A")&gt;=1,"N/A","-")))))))</f>
        <v/>
      </c>
      <c r="S896" s="29" t="inlineStr">
        <is>
          <t>P</t>
        </is>
      </c>
      <c r="T896" s="29" t="inlineStr">
        <is>
          <t>P</t>
        </is>
      </c>
      <c r="U896" s="120">
        <f>IF(COUNTIF(V896:W896,"F")&gt;=1,"FAIL",(IF(COUNTIF(V896:W896,"P")&gt;=1,"PASS",(IF(COUNTIF(V896:W896,"N/T")&gt;=1,"N/T",(IF(COUNTIF(V896:W896,"N/A")&gt;=1,"N/A","-")))))))</f>
        <v/>
      </c>
      <c r="V896" s="29" t="inlineStr">
        <is>
          <t>P</t>
        </is>
      </c>
      <c r="W896" s="29" t="inlineStr">
        <is>
          <t>P</t>
        </is>
      </c>
      <c r="X896" s="29" t="n"/>
      <c r="Y896" s="29" t="n"/>
      <c r="Z896" s="39" t="inlineStr">
        <is>
          <t>
</t>
        </is>
      </c>
      <c r="AA896" s="29" t="n"/>
      <c r="AB896" s="29" t="n"/>
    </row>
    <row r="897" ht="105.6" customHeight="1" s="357">
      <c r="A897" s="108" t="inlineStr">
        <is>
          <t>S_043</t>
        </is>
      </c>
      <c r="B897" s="29" t="inlineStr">
        <is>
          <t>TC_MAP_0796</t>
        </is>
      </c>
      <c r="C897" s="29" t="inlineStr">
        <is>
          <t>Map</t>
        </is>
      </c>
      <c r="D897" s="29" t="inlineStr">
        <is>
          <t>주변 검색</t>
        </is>
      </c>
      <c r="E897" s="29" t="inlineStr">
        <is>
          <t>주변 검색(공통)</t>
        </is>
      </c>
      <c r="F897" s="29" t="inlineStr">
        <is>
          <t>검색 결과 필터</t>
        </is>
      </c>
      <c r="G897" s="29" t="inlineStr">
        <is>
          <t>KR, EU</t>
        </is>
      </c>
      <c r="H897" s="66" t="n"/>
      <c r="I897" s="29" t="n">
        <v>4</v>
      </c>
      <c r="J897" s="30" t="inlineStr">
        <is>
          <t>1. 개별 필터의 하위 옵션이 2개 이상이며 , 다중 선택 유형일 경우</t>
        </is>
      </c>
      <c r="K897" s="63" t="n"/>
      <c r="L897" s="30" t="inlineStr">
        <is>
          <t>1. Map 진입
2. 개별 필터의 하위 옵션이 2개 이상 있는 임의의 장소 주변 검색 
3. 하단 검색 목록 영역 전체 필터 아이콘 터치
4. 전체 필터 페이지 진입
5. [전체] 옵션 선택 상태에서 다른 옵션 선택</t>
        </is>
      </c>
      <c r="M897" s="30" t="inlineStr">
        <is>
          <t>1. 선택한 다른 옵션이 선택 상태로 전환된다.
- [전체] 옵션은 선택 해제</t>
        </is>
      </c>
      <c r="N897" s="75">
        <f>IF(COUNTIF(P897:W897,"F")&gt;=1,"FAIL",(IF(COUNTIF(P897:W897,"P")&gt;=1,"PASS",(IF(COUNTIF(P897:W897,"N/T")&gt;=1,"N/T",(IF(COUNTIF(P897:W897,"N/A")&gt;=1,"N/A","-")))))))</f>
        <v/>
      </c>
      <c r="O897" s="120">
        <f>IF(COUNTIF(P897:Q897,"F")&gt;=1,"FAIL",(IF(COUNTIF(P897:Q897,"P")&gt;=1,"PASS",(IF(COUNTIF(P897:Q897,"N/T")&gt;=1,"N/T",(IF(COUNTIF(P897:Q897,"N/A")&gt;=1,"N/A","-")))))))</f>
        <v/>
      </c>
      <c r="P897" s="29" t="inlineStr">
        <is>
          <t>P</t>
        </is>
      </c>
      <c r="Q897" s="29" t="inlineStr">
        <is>
          <t>P</t>
        </is>
      </c>
      <c r="R897" s="120">
        <f>IF(COUNTIF(S897:T897,"F")&gt;=1,"FAIL",(IF(COUNTIF(S897:T897,"P")&gt;=1,"PASS",(IF(COUNTIF(S897:T897,"N/T")&gt;=1,"N/T",(IF(COUNTIF(S897:T897,"N/A")&gt;=1,"N/A","-")))))))</f>
        <v/>
      </c>
      <c r="S897" s="29" t="inlineStr">
        <is>
          <t>P</t>
        </is>
      </c>
      <c r="T897" s="29" t="inlineStr">
        <is>
          <t>P</t>
        </is>
      </c>
      <c r="U897" s="120">
        <f>IF(COUNTIF(V897:W897,"F")&gt;=1,"FAIL",(IF(COUNTIF(V897:W897,"P")&gt;=1,"PASS",(IF(COUNTIF(V897:W897,"N/T")&gt;=1,"N/T",(IF(COUNTIF(V897:W897,"N/A")&gt;=1,"N/A","-")))))))</f>
        <v/>
      </c>
      <c r="V897" s="29" t="inlineStr">
        <is>
          <t>P</t>
        </is>
      </c>
      <c r="W897" s="29" t="inlineStr">
        <is>
          <t>P</t>
        </is>
      </c>
      <c r="X897" s="29" t="n"/>
      <c r="Y897" s="29" t="n"/>
      <c r="Z897" s="39" t="inlineStr">
        <is>
          <t>
</t>
        </is>
      </c>
      <c r="AA897" s="29" t="n"/>
      <c r="AB897" s="29" t="n"/>
    </row>
    <row r="898" ht="105.6" customHeight="1" s="357">
      <c r="A898" s="108" t="inlineStr">
        <is>
          <t>S_044</t>
        </is>
      </c>
      <c r="B898" s="29" t="inlineStr">
        <is>
          <t>TC_MAP_0797</t>
        </is>
      </c>
      <c r="C898" s="29" t="inlineStr">
        <is>
          <t>Map</t>
        </is>
      </c>
      <c r="D898" s="29" t="inlineStr">
        <is>
          <t>주변 검색</t>
        </is>
      </c>
      <c r="E898" s="29" t="inlineStr">
        <is>
          <t>주변 검색(공통)</t>
        </is>
      </c>
      <c r="F898" s="29" t="inlineStr">
        <is>
          <t>검색 결과 필터</t>
        </is>
      </c>
      <c r="G898" s="29" t="inlineStr">
        <is>
          <t>KR, EU</t>
        </is>
      </c>
      <c r="H898" s="66" t="n"/>
      <c r="I898" s="29" t="n">
        <v>4</v>
      </c>
      <c r="J898" s="30" t="inlineStr">
        <is>
          <t>1. 개별 필터의 하위 옵션이 2개 이상이며 , 다중 선택 유형일 경우</t>
        </is>
      </c>
      <c r="K898" s="63" t="n"/>
      <c r="L898" s="30" t="inlineStr">
        <is>
          <t>1. Map 진입
2. 개별 필터의 하위 옵션이 2개 이상 있는 임의의 장소 주변 검색 
3. 하단 검색 목록 영역 전체 필터 아이콘 터치
4. 전체 필터 페이지 진입
5. [전체] 옵션 선택 상태에서 다른 옵션 다중 선택</t>
        </is>
      </c>
      <c r="M898" s="30" t="inlineStr">
        <is>
          <t>1. 다중 선택이 가능하다.</t>
        </is>
      </c>
      <c r="N898" s="75">
        <f>IF(COUNTIF(P898:W898,"F")&gt;=1,"FAIL",(IF(COUNTIF(P898:W898,"P")&gt;=1,"PASS",(IF(COUNTIF(P898:W898,"N/T")&gt;=1,"N/T",(IF(COUNTIF(P898:W898,"N/A")&gt;=1,"N/A","-")))))))</f>
        <v/>
      </c>
      <c r="O898" s="120">
        <f>IF(COUNTIF(P898:Q898,"F")&gt;=1,"FAIL",(IF(COUNTIF(P898:Q898,"P")&gt;=1,"PASS",(IF(COUNTIF(P898:Q898,"N/T")&gt;=1,"N/T",(IF(COUNTIF(P898:Q898,"N/A")&gt;=1,"N/A","-")))))))</f>
        <v/>
      </c>
      <c r="P898" s="29" t="inlineStr">
        <is>
          <t>P</t>
        </is>
      </c>
      <c r="Q898" s="29" t="inlineStr">
        <is>
          <t>P</t>
        </is>
      </c>
      <c r="R898" s="120">
        <f>IF(COUNTIF(S898:T898,"F")&gt;=1,"FAIL",(IF(COUNTIF(S898:T898,"P")&gt;=1,"PASS",(IF(COUNTIF(S898:T898,"N/T")&gt;=1,"N/T",(IF(COUNTIF(S898:T898,"N/A")&gt;=1,"N/A","-")))))))</f>
        <v/>
      </c>
      <c r="S898" s="29" t="inlineStr">
        <is>
          <t>P</t>
        </is>
      </c>
      <c r="T898" s="29" t="inlineStr">
        <is>
          <t>P</t>
        </is>
      </c>
      <c r="U898" s="120">
        <f>IF(COUNTIF(V898:W898,"F")&gt;=1,"FAIL",(IF(COUNTIF(V898:W898,"P")&gt;=1,"PASS",(IF(COUNTIF(V898:W898,"N/T")&gt;=1,"N/T",(IF(COUNTIF(V898:W898,"N/A")&gt;=1,"N/A","-")))))))</f>
        <v/>
      </c>
      <c r="V898" s="29" t="inlineStr">
        <is>
          <t>P</t>
        </is>
      </c>
      <c r="W898" s="29" t="inlineStr">
        <is>
          <t>P</t>
        </is>
      </c>
      <c r="X898" s="29" t="n"/>
      <c r="Y898" s="29" t="n"/>
      <c r="Z898" s="39" t="inlineStr">
        <is>
          <t>
</t>
        </is>
      </c>
      <c r="AA898" s="29" t="n"/>
      <c r="AB898" s="29" t="n"/>
    </row>
    <row r="899" ht="79.2" customHeight="1" s="357">
      <c r="A899" s="108" t="inlineStr">
        <is>
          <t>S_045</t>
        </is>
      </c>
      <c r="B899" s="29" t="inlineStr">
        <is>
          <t>TC_MAP_0798</t>
        </is>
      </c>
      <c r="C899" s="29" t="inlineStr">
        <is>
          <t>Map</t>
        </is>
      </c>
      <c r="D899" s="29" t="inlineStr">
        <is>
          <t>주변 검색</t>
        </is>
      </c>
      <c r="E899" s="29" t="inlineStr">
        <is>
          <t>주변 검색(공통)</t>
        </is>
      </c>
      <c r="F899" s="29" t="inlineStr">
        <is>
          <t>검색 결과 필터</t>
        </is>
      </c>
      <c r="G899" s="29" t="inlineStr">
        <is>
          <t>KR, EU</t>
        </is>
      </c>
      <c r="H899" s="66" t="n"/>
      <c r="I899" s="29" t="n">
        <v>4</v>
      </c>
      <c r="J899" s="30" t="inlineStr">
        <is>
          <t>1. 개별 필터의 하위 옵션이 2개 이상이며 , 다중 선택 유형일 경우</t>
        </is>
      </c>
      <c r="K899" s="63" t="n"/>
      <c r="L899" s="30" t="inlineStr">
        <is>
          <t>1. Map 진입
2. 임의의 장소 주변 검색 
3. 하단 검색 목록 영역 전체 필터 아이콘 터치
4. 전체 필터 페이지 진입
5. Default 설정된 옵션 터치</t>
        </is>
      </c>
      <c r="M899" s="30" t="inlineStr">
        <is>
          <t xml:space="preserve">1. 선택된 Default 옵션 재선택 시 반응 없음 </t>
        </is>
      </c>
      <c r="N899" s="75">
        <f>IF(COUNTIF(P899:W899,"F")&gt;=1,"FAIL",(IF(COUNTIF(P899:W899,"P")&gt;=1,"PASS",(IF(COUNTIF(P899:W899,"N/T")&gt;=1,"N/T",(IF(COUNTIF(P899:W899,"N/A")&gt;=1,"N/A","-")))))))</f>
        <v/>
      </c>
      <c r="O899" s="120">
        <f>IF(COUNTIF(P899:Q899,"F")&gt;=1,"FAIL",(IF(COUNTIF(P899:Q899,"P")&gt;=1,"PASS",(IF(COUNTIF(P899:Q899,"N/T")&gt;=1,"N/T",(IF(COUNTIF(P899:Q899,"N/A")&gt;=1,"N/A","-")))))))</f>
        <v/>
      </c>
      <c r="P899" s="29" t="inlineStr">
        <is>
          <t>P</t>
        </is>
      </c>
      <c r="Q899" s="29" t="inlineStr">
        <is>
          <t>P</t>
        </is>
      </c>
      <c r="R899" s="120">
        <f>IF(COUNTIF(S899:T899,"F")&gt;=1,"FAIL",(IF(COUNTIF(S899:T899,"P")&gt;=1,"PASS",(IF(COUNTIF(S899:T899,"N/T")&gt;=1,"N/T",(IF(COUNTIF(S899:T899,"N/A")&gt;=1,"N/A","-")))))))</f>
        <v/>
      </c>
      <c r="S899" s="29" t="inlineStr">
        <is>
          <t>P</t>
        </is>
      </c>
      <c r="T899" s="29" t="inlineStr">
        <is>
          <t>P</t>
        </is>
      </c>
      <c r="U899" s="120">
        <f>IF(COUNTIF(V899:W899,"F")&gt;=1,"FAIL",(IF(COUNTIF(V899:W899,"P")&gt;=1,"PASS",(IF(COUNTIF(V899:W899,"N/T")&gt;=1,"N/T",(IF(COUNTIF(V899:W899,"N/A")&gt;=1,"N/A","-")))))))</f>
        <v/>
      </c>
      <c r="V899" s="29" t="inlineStr">
        <is>
          <t>P</t>
        </is>
      </c>
      <c r="W899" s="29" t="inlineStr">
        <is>
          <t>P</t>
        </is>
      </c>
      <c r="X899" s="29" t="n"/>
      <c r="Y899" s="29" t="n"/>
      <c r="Z899" s="39" t="inlineStr">
        <is>
          <t>
</t>
        </is>
      </c>
      <c r="AA899" s="29" t="n"/>
      <c r="AB899" s="29" t="n"/>
    </row>
    <row r="900" ht="118.8" customHeight="1" s="357">
      <c r="A900" s="108" t="inlineStr">
        <is>
          <t>S_012</t>
        </is>
      </c>
      <c r="B900" s="29" t="inlineStr">
        <is>
          <t>TC_MAP_0799</t>
        </is>
      </c>
      <c r="C900" s="29" t="inlineStr">
        <is>
          <t>Map</t>
        </is>
      </c>
      <c r="D900" s="29" t="inlineStr">
        <is>
          <t>주변 검색</t>
        </is>
      </c>
      <c r="E900" s="29" t="inlineStr">
        <is>
          <t>주변 검색(공통)</t>
        </is>
      </c>
      <c r="F900" s="29" t="inlineStr">
        <is>
          <t>검색 결과 필터</t>
        </is>
      </c>
      <c r="G900" s="29" t="inlineStr">
        <is>
          <t>KR, EU</t>
        </is>
      </c>
      <c r="H900" s="66" t="n"/>
      <c r="I900" s="29" t="n">
        <v>4</v>
      </c>
      <c r="J900" s="30" t="inlineStr">
        <is>
          <t>1. 개별 필터의 하위 옵션이 2개 이상이며 , 다중 선택 유형일 경우</t>
        </is>
      </c>
      <c r="K900" s="63" t="n"/>
      <c r="L900" s="30" t="inlineStr">
        <is>
          <t>1. Map 진입
2. 임의의 장소 주변 검색 
3. 하단 검색 목록 영역 전체 필터 아이콘 터치
4. 전체 필터 페이지 진입
5. Default 설정된 옵션에서 다른 옵션 선택
6. 다른 옵션 선택 상태에서 동일 옵션을 재선택</t>
        </is>
      </c>
      <c r="M900" s="30" t="inlineStr">
        <is>
          <t>1. 재선택한 다른 옵션이 선택 해제 상태로 전환되어 출력된다.</t>
        </is>
      </c>
      <c r="N900" s="75">
        <f>IF(COUNTIF(P900:W900,"F")&gt;=1,"FAIL",(IF(COUNTIF(P900:W900,"P")&gt;=1,"PASS",(IF(COUNTIF(P900:W900,"N/T")&gt;=1,"N/T",(IF(COUNTIF(P900:W900,"N/A")&gt;=1,"N/A","-")))))))</f>
        <v/>
      </c>
      <c r="O900" s="120">
        <f>IF(COUNTIF(P900:Q900,"F")&gt;=1,"FAIL",(IF(COUNTIF(P900:Q900,"P")&gt;=1,"PASS",(IF(COUNTIF(P900:Q900,"N/T")&gt;=1,"N/T",(IF(COUNTIF(P900:Q900,"N/A")&gt;=1,"N/A","-")))))))</f>
        <v/>
      </c>
      <c r="P900" s="29" t="inlineStr">
        <is>
          <t>P</t>
        </is>
      </c>
      <c r="Q900" s="29" t="inlineStr">
        <is>
          <t>P</t>
        </is>
      </c>
      <c r="R900" s="120">
        <f>IF(COUNTIF(S900:T900,"F")&gt;=1,"FAIL",(IF(COUNTIF(S900:T900,"P")&gt;=1,"PASS",(IF(COUNTIF(S900:T900,"N/T")&gt;=1,"N/T",(IF(COUNTIF(S900:T900,"N/A")&gt;=1,"N/A","-")))))))</f>
        <v/>
      </c>
      <c r="S900" s="29" t="inlineStr">
        <is>
          <t>P</t>
        </is>
      </c>
      <c r="T900" s="29" t="inlineStr">
        <is>
          <t>P</t>
        </is>
      </c>
      <c r="U900" s="120">
        <f>IF(COUNTIF(V900:W900,"F")&gt;=1,"FAIL",(IF(COUNTIF(V900:W900,"P")&gt;=1,"PASS",(IF(COUNTIF(V900:W900,"N/T")&gt;=1,"N/T",(IF(COUNTIF(V900:W900,"N/A")&gt;=1,"N/A","-")))))))</f>
        <v/>
      </c>
      <c r="V900" s="29" t="inlineStr">
        <is>
          <t>P</t>
        </is>
      </c>
      <c r="W900" s="29" t="inlineStr">
        <is>
          <t>P</t>
        </is>
      </c>
      <c r="X900" s="29" t="inlineStr">
        <is>
          <t>SPAQA-20170</t>
        </is>
      </c>
      <c r="Y900" s="29" t="n"/>
      <c r="Z900" s="39" t="inlineStr">
        <is>
          <t>
</t>
        </is>
      </c>
      <c r="AA900" s="29" t="n"/>
      <c r="AB900" s="29" t="n"/>
    </row>
    <row r="901" ht="105.6" customHeight="1" s="357">
      <c r="A901" s="108" t="inlineStr">
        <is>
          <t>S_047</t>
        </is>
      </c>
      <c r="B901" s="29" t="inlineStr">
        <is>
          <t>TC_MAP_0800</t>
        </is>
      </c>
      <c r="C901" s="29" t="inlineStr">
        <is>
          <t>Map</t>
        </is>
      </c>
      <c r="D901" s="29" t="inlineStr">
        <is>
          <t>주변 검색</t>
        </is>
      </c>
      <c r="E901" s="29" t="inlineStr">
        <is>
          <t>주변 검색(공통)</t>
        </is>
      </c>
      <c r="F901" s="29" t="inlineStr">
        <is>
          <t>검색 결과 필터</t>
        </is>
      </c>
      <c r="G901" s="29" t="inlineStr">
        <is>
          <t>KR, EU</t>
        </is>
      </c>
      <c r="H901" s="66" t="n"/>
      <c r="I901" s="29" t="n">
        <v>4</v>
      </c>
      <c r="J901" s="30" t="inlineStr">
        <is>
          <t>1. 개별 필터의 하위 옵션이 2개 이상이며 , 다중 선택 유형일 경우</t>
        </is>
      </c>
      <c r="K901" s="63" t="n"/>
      <c r="L901" s="30" t="inlineStr">
        <is>
          <t>1. Map 진입
2. 임의의 장소 주변 검색 
3. 하단 검색 목록 영역 전체 필터 아이콘 터치
4. 전체 필터 페이지 진입
5. Default 설정된 옵션에서 다른 옵션 선택
6. 선택된 옵션 모두 선택 해제</t>
        </is>
      </c>
      <c r="M901" s="30" t="inlineStr">
        <is>
          <t>1. [전체] 옵션 상태로 전환되어 출력된다.</t>
        </is>
      </c>
      <c r="N901" s="75">
        <f>IF(COUNTIF(P901:W901,"F")&gt;=1,"FAIL",(IF(COUNTIF(P901:W901,"P")&gt;=1,"PASS",(IF(COUNTIF(P901:W901,"N/T")&gt;=1,"N/T",(IF(COUNTIF(P901:W901,"N/A")&gt;=1,"N/A","-")))))))</f>
        <v/>
      </c>
      <c r="O901" s="120">
        <f>IF(COUNTIF(P901:Q901,"F")&gt;=1,"FAIL",(IF(COUNTIF(P901:Q901,"P")&gt;=1,"PASS",(IF(COUNTIF(P901:Q901,"N/T")&gt;=1,"N/T",(IF(COUNTIF(P901:Q901,"N/A")&gt;=1,"N/A","-")))))))</f>
        <v/>
      </c>
      <c r="P901" s="29" t="inlineStr">
        <is>
          <t>P</t>
        </is>
      </c>
      <c r="Q901" s="29" t="inlineStr">
        <is>
          <t>P</t>
        </is>
      </c>
      <c r="R901" s="120">
        <f>IF(COUNTIF(S901:T901,"F")&gt;=1,"FAIL",(IF(COUNTIF(S901:T901,"P")&gt;=1,"PASS",(IF(COUNTIF(S901:T901,"N/T")&gt;=1,"N/T",(IF(COUNTIF(S901:T901,"N/A")&gt;=1,"N/A","-")))))))</f>
        <v/>
      </c>
      <c r="S901" s="29" t="inlineStr">
        <is>
          <t>P</t>
        </is>
      </c>
      <c r="T901" s="29" t="inlineStr">
        <is>
          <t>P</t>
        </is>
      </c>
      <c r="U901" s="120">
        <f>IF(COUNTIF(V901:W901,"F")&gt;=1,"FAIL",(IF(COUNTIF(V901:W901,"P")&gt;=1,"PASS",(IF(COUNTIF(V901:W901,"N/T")&gt;=1,"N/T",(IF(COUNTIF(V901:W901,"N/A")&gt;=1,"N/A","-")))))))</f>
        <v/>
      </c>
      <c r="V901" s="29" t="inlineStr">
        <is>
          <t>P</t>
        </is>
      </c>
      <c r="W901" s="29" t="inlineStr">
        <is>
          <t>P</t>
        </is>
      </c>
      <c r="X901" s="29" t="n"/>
      <c r="Y901" s="29" t="n"/>
      <c r="Z901" s="39" t="inlineStr">
        <is>
          <t>
</t>
        </is>
      </c>
      <c r="AA901" s="29" t="n"/>
      <c r="AB901" s="29" t="n"/>
    </row>
    <row r="902" ht="92.40000000000001" customHeight="1" s="357">
      <c r="A902" s="108" t="inlineStr">
        <is>
          <t>S_048</t>
        </is>
      </c>
      <c r="B902" s="29" t="inlineStr">
        <is>
          <t>TC_MAP_0801</t>
        </is>
      </c>
      <c r="C902" s="29" t="inlineStr">
        <is>
          <t>Map</t>
        </is>
      </c>
      <c r="D902" s="29" t="inlineStr">
        <is>
          <t>주변 검색</t>
        </is>
      </c>
      <c r="E902" s="29" t="inlineStr">
        <is>
          <t>주변 검색(공통)</t>
        </is>
      </c>
      <c r="F902" s="29" t="inlineStr">
        <is>
          <t>검색 결과 필터</t>
        </is>
      </c>
      <c r="G902" s="29" t="inlineStr">
        <is>
          <t>KR, EU</t>
        </is>
      </c>
      <c r="H902" s="66" t="n"/>
      <c r="I902" s="29" t="n">
        <v>4</v>
      </c>
      <c r="J902" s="30" t="inlineStr">
        <is>
          <t>1. 개별 필터의 하위 옵션이 2개 이상이며 , 다중 선택 유형일 경우</t>
        </is>
      </c>
      <c r="K902" s="63" t="n"/>
      <c r="L902" s="30" t="inlineStr">
        <is>
          <t>1. Map 진입
2. 임의의 장소 주변 검색 
3. 하단 검색 목록 영역 전체 필터 아이콘 터치
4. 전체 필터 페이지 진입
5. [전체] 옵션 상태에서 다른 옵션 선택
6. 하단 [초기화] 버튼 확인</t>
        </is>
      </c>
      <c r="M902" s="30" t="inlineStr">
        <is>
          <t>1. [초기화] 버튼이 활성화 되어 출력된다. 
- 필터 설정값이 Default 상태가 아닐 경우 활성화</t>
        </is>
      </c>
      <c r="N902" s="75">
        <f>IF(COUNTIF(P902:W902,"F")&gt;=1,"FAIL",(IF(COUNTIF(P902:W902,"P")&gt;=1,"PASS",(IF(COUNTIF(P902:W902,"N/T")&gt;=1,"N/T",(IF(COUNTIF(P902:W902,"N/A")&gt;=1,"N/A","-")))))))</f>
        <v/>
      </c>
      <c r="O902" s="120">
        <f>IF(COUNTIF(P902:Q902,"F")&gt;=1,"FAIL",(IF(COUNTIF(P902:Q902,"P")&gt;=1,"PASS",(IF(COUNTIF(P902:Q902,"N/T")&gt;=1,"N/T",(IF(COUNTIF(P902:Q902,"N/A")&gt;=1,"N/A","-")))))))</f>
        <v/>
      </c>
      <c r="P902" s="29" t="inlineStr">
        <is>
          <t>P</t>
        </is>
      </c>
      <c r="Q902" s="29" t="inlineStr">
        <is>
          <t>P</t>
        </is>
      </c>
      <c r="R902" s="120">
        <f>IF(COUNTIF(S902:T902,"F")&gt;=1,"FAIL",(IF(COUNTIF(S902:T902,"P")&gt;=1,"PASS",(IF(COUNTIF(S902:T902,"N/T")&gt;=1,"N/T",(IF(COUNTIF(S902:T902,"N/A")&gt;=1,"N/A","-")))))))</f>
        <v/>
      </c>
      <c r="S902" s="29" t="inlineStr">
        <is>
          <t>P</t>
        </is>
      </c>
      <c r="T902" s="29" t="inlineStr">
        <is>
          <t>P</t>
        </is>
      </c>
      <c r="U902" s="120">
        <f>IF(COUNTIF(V902:W902,"F")&gt;=1,"FAIL",(IF(COUNTIF(V902:W902,"P")&gt;=1,"PASS",(IF(COUNTIF(V902:W902,"N/T")&gt;=1,"N/T",(IF(COUNTIF(V902:W902,"N/A")&gt;=1,"N/A","-")))))))</f>
        <v/>
      </c>
      <c r="V902" s="29" t="inlineStr">
        <is>
          <t>P</t>
        </is>
      </c>
      <c r="W902" s="29" t="inlineStr">
        <is>
          <t>P</t>
        </is>
      </c>
      <c r="X902" s="29" t="inlineStr">
        <is>
          <t>SPAQA-21921</t>
        </is>
      </c>
      <c r="Y902" s="29" t="n"/>
      <c r="Z902" s="39" t="inlineStr">
        <is>
          <t>
</t>
        </is>
      </c>
      <c r="AA902" s="29" t="n"/>
      <c r="AB902" s="29" t="n"/>
    </row>
    <row r="903" ht="92.40000000000001" customHeight="1" s="357">
      <c r="A903" s="108" t="inlineStr">
        <is>
          <t>S_049</t>
        </is>
      </c>
      <c r="B903" s="29" t="inlineStr">
        <is>
          <t>TC_MAP_0802</t>
        </is>
      </c>
      <c r="C903" s="29" t="inlineStr">
        <is>
          <t>Map</t>
        </is>
      </c>
      <c r="D903" s="29" t="inlineStr">
        <is>
          <t>주변 검색</t>
        </is>
      </c>
      <c r="E903" s="29" t="inlineStr">
        <is>
          <t>주변 검색(공통)</t>
        </is>
      </c>
      <c r="F903" s="29" t="inlineStr">
        <is>
          <t>검색 결과 필터</t>
        </is>
      </c>
      <c r="G903" s="29" t="inlineStr">
        <is>
          <t>KR, EU</t>
        </is>
      </c>
      <c r="H903" s="66" t="n"/>
      <c r="I903" s="29" t="n">
        <v>4</v>
      </c>
      <c r="J903" s="30" t="inlineStr">
        <is>
          <t>1. 개별 필터의 하위 옵션이 2개 이상이며 , 다중 선택 유형일 경우</t>
        </is>
      </c>
      <c r="K903" s="63" t="n"/>
      <c r="L903" s="30" t="inlineStr">
        <is>
          <t>1. Map 진입
2. 임의의 장소 주변 검색 
3. 하단 검색 목록 영역 전체 필터 아이콘 터치
4. 전체 필터 페이지 진입
5. [전체] 옵션 상태에서 다른 옵션 선택
6. 하단 [적용] 버튼 확인</t>
        </is>
      </c>
      <c r="M903" s="30" t="inlineStr">
        <is>
          <t>1. [적용] 버튼이 활성화 되어 출력된다. 
- 필터 설정 값에 변경 사항이 있는 경우 활성화</t>
        </is>
      </c>
      <c r="N903" s="75">
        <f>IF(COUNTIF(P903:W903,"F")&gt;=1,"FAIL",(IF(COUNTIF(P903:W903,"P")&gt;=1,"PASS",(IF(COUNTIF(P903:W903,"N/T")&gt;=1,"N/T",(IF(COUNTIF(P903:W903,"N/A")&gt;=1,"N/A","-")))))))</f>
        <v/>
      </c>
      <c r="O903" s="120">
        <f>IF(COUNTIF(P903:Q903,"F")&gt;=1,"FAIL",(IF(COUNTIF(P903:Q903,"P")&gt;=1,"PASS",(IF(COUNTIF(P903:Q903,"N/T")&gt;=1,"N/T",(IF(COUNTIF(P903:Q903,"N/A")&gt;=1,"N/A","-")))))))</f>
        <v/>
      </c>
      <c r="P903" s="29" t="inlineStr">
        <is>
          <t>P</t>
        </is>
      </c>
      <c r="Q903" s="29" t="inlineStr">
        <is>
          <t>P</t>
        </is>
      </c>
      <c r="R903" s="120">
        <f>IF(COUNTIF(S903:T903,"F")&gt;=1,"FAIL",(IF(COUNTIF(S903:T903,"P")&gt;=1,"PASS",(IF(COUNTIF(S903:T903,"N/T")&gt;=1,"N/T",(IF(COUNTIF(S903:T903,"N/A")&gt;=1,"N/A","-")))))))</f>
        <v/>
      </c>
      <c r="S903" s="29" t="inlineStr">
        <is>
          <t>P</t>
        </is>
      </c>
      <c r="T903" s="29" t="inlineStr">
        <is>
          <t>P</t>
        </is>
      </c>
      <c r="U903" s="120">
        <f>IF(COUNTIF(V903:W903,"F")&gt;=1,"FAIL",(IF(COUNTIF(V903:W903,"P")&gt;=1,"PASS",(IF(COUNTIF(V903:W903,"N/T")&gt;=1,"N/T",(IF(COUNTIF(V903:W903,"N/A")&gt;=1,"N/A","-")))))))</f>
        <v/>
      </c>
      <c r="V903" s="29" t="inlineStr">
        <is>
          <t>P</t>
        </is>
      </c>
      <c r="W903" s="29" t="inlineStr">
        <is>
          <t>P</t>
        </is>
      </c>
      <c r="X903" s="29" t="n"/>
      <c r="Y903" s="29" t="n"/>
      <c r="Z903" s="39" t="inlineStr">
        <is>
          <t>
</t>
        </is>
      </c>
      <c r="AA903" s="29" t="n"/>
      <c r="AB903" s="29" t="n"/>
    </row>
    <row r="904" ht="105.6" customHeight="1" s="357">
      <c r="A904" s="107" t="n"/>
      <c r="B904" s="29" t="inlineStr">
        <is>
          <t>TC_MAP_0803</t>
        </is>
      </c>
      <c r="C904" s="29" t="inlineStr">
        <is>
          <t>Map</t>
        </is>
      </c>
      <c r="D904" s="29" t="inlineStr">
        <is>
          <t>주변 검색</t>
        </is>
      </c>
      <c r="E904" s="29" t="inlineStr">
        <is>
          <t>주변 검색(공통)</t>
        </is>
      </c>
      <c r="F904" s="29" t="inlineStr">
        <is>
          <t>검색 결과 필터</t>
        </is>
      </c>
      <c r="G904" s="29" t="inlineStr">
        <is>
          <t>KR, EU</t>
        </is>
      </c>
      <c r="H904" s="66" t="n"/>
      <c r="I904" s="29" t="n">
        <v>4</v>
      </c>
      <c r="J904" s="30" t="inlineStr">
        <is>
          <t>1. 개별 필터의 하위 옵션이 2개 이상이며 , 다중 선택 유형일 경우</t>
        </is>
      </c>
      <c r="K904" s="63" t="n"/>
      <c r="L904" s="30" t="inlineStr">
        <is>
          <t>1. Map 진입
2. 개별 필터의 하위 옵션이 2개 이상 있는 임의의 장소 주변 검색 
3. 하단 검색 목록 영역 전체 필터 아이콘 터치
4. 전체 필터 페이지 진입
5. [전체] 옵션 상태에서 다른 옵션 선택
6. 하단 [초기화] 버튼 터치</t>
        </is>
      </c>
      <c r="M904" s="30" t="inlineStr">
        <is>
          <t>1. 각 개별 필터 하위 옵션이 Default 선택 상태로 전환된다.</t>
        </is>
      </c>
      <c r="N904" s="75">
        <f>IF(COUNTIF(P904:W904,"F")&gt;=1,"FAIL",(IF(COUNTIF(P904:W904,"P")&gt;=1,"PASS",(IF(COUNTIF(P904:W904,"N/T")&gt;=1,"N/T",(IF(COUNTIF(P904:W904,"N/A")&gt;=1,"N/A","-")))))))</f>
        <v/>
      </c>
      <c r="O904" s="120">
        <f>IF(COUNTIF(P904:Q904,"F")&gt;=1,"FAIL",(IF(COUNTIF(P904:Q904,"P")&gt;=1,"PASS",(IF(COUNTIF(P904:Q904,"N/T")&gt;=1,"N/T",(IF(COUNTIF(P904:Q904,"N/A")&gt;=1,"N/A","-")))))))</f>
        <v/>
      </c>
      <c r="P904" s="29" t="inlineStr">
        <is>
          <t>P</t>
        </is>
      </c>
      <c r="Q904" s="29" t="inlineStr">
        <is>
          <t>P</t>
        </is>
      </c>
      <c r="R904" s="120">
        <f>IF(COUNTIF(S904:T904,"F")&gt;=1,"FAIL",(IF(COUNTIF(S904:T904,"P")&gt;=1,"PASS",(IF(COUNTIF(S904:T904,"N/T")&gt;=1,"N/T",(IF(COUNTIF(S904:T904,"N/A")&gt;=1,"N/A","-")))))))</f>
        <v/>
      </c>
      <c r="S904" s="29" t="inlineStr">
        <is>
          <t>P</t>
        </is>
      </c>
      <c r="T904" s="29" t="inlineStr">
        <is>
          <t>P</t>
        </is>
      </c>
      <c r="U904" s="120">
        <f>IF(COUNTIF(V904:W904,"F")&gt;=1,"FAIL",(IF(COUNTIF(V904:W904,"P")&gt;=1,"PASS",(IF(COUNTIF(V904:W904,"N/T")&gt;=1,"N/T",(IF(COUNTIF(V904:W904,"N/A")&gt;=1,"N/A","-")))))))</f>
        <v/>
      </c>
      <c r="V904" s="29" t="inlineStr">
        <is>
          <t>P</t>
        </is>
      </c>
      <c r="W904" s="29" t="inlineStr">
        <is>
          <t>P</t>
        </is>
      </c>
      <c r="X904" s="29" t="n"/>
      <c r="Y904" s="29" t="n"/>
      <c r="Z904" s="39" t="inlineStr">
        <is>
          <t>
</t>
        </is>
      </c>
      <c r="AA904" s="29" t="n"/>
      <c r="AB904" s="29" t="n"/>
    </row>
    <row r="905" ht="105.6" customHeight="1" s="357">
      <c r="A905" s="107" t="n"/>
      <c r="B905" s="29" t="inlineStr">
        <is>
          <t>TC_MAP_0804</t>
        </is>
      </c>
      <c r="C905" s="29" t="inlineStr">
        <is>
          <t>Map</t>
        </is>
      </c>
      <c r="D905" s="29" t="inlineStr">
        <is>
          <t>주변 검색</t>
        </is>
      </c>
      <c r="E905" s="29" t="inlineStr">
        <is>
          <t>주변 검색(공통)</t>
        </is>
      </c>
      <c r="F905" s="29" t="inlineStr">
        <is>
          <t>검색 결과 필터</t>
        </is>
      </c>
      <c r="G905" s="29" t="inlineStr">
        <is>
          <t>KR, EU</t>
        </is>
      </c>
      <c r="H905" s="66" t="n"/>
      <c r="I905" s="29" t="n">
        <v>4</v>
      </c>
      <c r="J905" s="30" t="inlineStr">
        <is>
          <t>1. 개별 필터의 하위 옵션이 2개 이상이며 , 다중 선택 유형일 경우</t>
        </is>
      </c>
      <c r="K905" s="63" t="n"/>
      <c r="L905" s="30" t="inlineStr">
        <is>
          <t>1. Map 진입
2. 개별 필터의 하위 옵션이 2개 이상 있는 임의의 장소 주변 검색 
3. 하단 검색 목록 영역 전체 필터 아이콘 터치
4. 전체 필터 페이지 진입
5. [전체] 옵션 상태에서 다른 옵션 선택
6. 하단 [적용] 버튼 터치</t>
        </is>
      </c>
      <c r="M905" s="30" t="inlineStr">
        <is>
          <t>1. 적용한 필터 값으로 검색 결과 목록 업데이트</t>
        </is>
      </c>
      <c r="N905" s="75">
        <f>IF(COUNTIF(P905:W905,"F")&gt;=1,"FAIL",(IF(COUNTIF(P905:W905,"P")&gt;=1,"PASS",(IF(COUNTIF(P905:W905,"N/T")&gt;=1,"N/T",(IF(COUNTIF(P905:W905,"N/A")&gt;=1,"N/A","-")))))))</f>
        <v/>
      </c>
      <c r="O905" s="120">
        <f>IF(COUNTIF(P905:Q905,"F")&gt;=1,"FAIL",(IF(COUNTIF(P905:Q905,"P")&gt;=1,"PASS",(IF(COUNTIF(P905:Q905,"N/T")&gt;=1,"N/T",(IF(COUNTIF(P905:Q905,"N/A")&gt;=1,"N/A","-")))))))</f>
        <v/>
      </c>
      <c r="P905" s="29" t="inlineStr">
        <is>
          <t>P</t>
        </is>
      </c>
      <c r="Q905" s="29" t="inlineStr">
        <is>
          <t>P</t>
        </is>
      </c>
      <c r="R905" s="120">
        <f>IF(COUNTIF(S905:T905,"F")&gt;=1,"FAIL",(IF(COUNTIF(S905:T905,"P")&gt;=1,"PASS",(IF(COUNTIF(S905:T905,"N/T")&gt;=1,"N/T",(IF(COUNTIF(S905:T905,"N/A")&gt;=1,"N/A","-")))))))</f>
        <v/>
      </c>
      <c r="S905" s="29" t="inlineStr">
        <is>
          <t>P</t>
        </is>
      </c>
      <c r="T905" s="29" t="inlineStr">
        <is>
          <t>P</t>
        </is>
      </c>
      <c r="U905" s="120">
        <f>IF(COUNTIF(V905:W905,"F")&gt;=1,"FAIL",(IF(COUNTIF(V905:W905,"P")&gt;=1,"PASS",(IF(COUNTIF(V905:W905,"N/T")&gt;=1,"N/T",(IF(COUNTIF(V905:W905,"N/A")&gt;=1,"N/A","-")))))))</f>
        <v/>
      </c>
      <c r="V905" s="29" t="inlineStr">
        <is>
          <t>P</t>
        </is>
      </c>
      <c r="W905" s="29" t="inlineStr">
        <is>
          <t>P</t>
        </is>
      </c>
      <c r="X905" s="29" t="n"/>
      <c r="Y905" s="29" t="n"/>
      <c r="Z905" s="39" t="inlineStr">
        <is>
          <t>
</t>
        </is>
      </c>
      <c r="AA905" s="29" t="n"/>
      <c r="AB905" s="29" t="n"/>
    </row>
    <row r="906" ht="66" customHeight="1" s="357">
      <c r="A906" s="107" t="n"/>
      <c r="B906" s="29" t="inlineStr">
        <is>
          <t>TC_MAP_0805</t>
        </is>
      </c>
      <c r="C906" s="29" t="inlineStr">
        <is>
          <t>Map</t>
        </is>
      </c>
      <c r="D906" s="29" t="inlineStr">
        <is>
          <t>주변 검색</t>
        </is>
      </c>
      <c r="E906" s="29" t="inlineStr">
        <is>
          <t>주변 검색(공통)</t>
        </is>
      </c>
      <c r="F906" s="29" t="inlineStr">
        <is>
          <t>검색 결과 필터</t>
        </is>
      </c>
      <c r="G906" s="29" t="inlineStr">
        <is>
          <t>KR, EU</t>
        </is>
      </c>
      <c r="H906" s="66" t="n"/>
      <c r="I906" s="29" t="n">
        <v>4</v>
      </c>
      <c r="J906" s="30" t="inlineStr">
        <is>
          <t>1. 개별 필터의 하위 옵션 속성이 다중 선택 유형일 경우</t>
        </is>
      </c>
      <c r="K906" s="30" t="inlineStr">
        <is>
          <t>EV 차량</t>
        </is>
      </c>
      <c r="L906" s="30" t="inlineStr">
        <is>
          <t xml:space="preserve">1. Map 진입
2. 개별 필터의 하위 옵션이 다중 선택 유형인 주변 검색 실행(ex : 전기차 충전소) 
3. 개별 필터 선택하여 바텀 시트 호출
4. [전체] 외 선택 </t>
        </is>
      </c>
      <c r="M906" s="30" t="inlineStr">
        <is>
          <t xml:space="preserve">1. 선택한 옵션의 체크 버튼이 활성화 되어 출력된다. </t>
        </is>
      </c>
      <c r="N906" s="75">
        <f>IF(COUNTIF(P906:W906,"F")&gt;=1,"FAIL",(IF(COUNTIF(P906:W906,"P")&gt;=1,"PASS",(IF(COUNTIF(P906:W906,"N/T")&gt;=1,"N/T",(IF(COUNTIF(P906:W906,"N/A")&gt;=1,"N/A","-")))))))</f>
        <v/>
      </c>
      <c r="O906" s="120">
        <f>IF(COUNTIF(P906:Q906,"F")&gt;=1,"FAIL",(IF(COUNTIF(P906:Q906,"P")&gt;=1,"PASS",(IF(COUNTIF(P906:Q906,"N/T")&gt;=1,"N/T",(IF(COUNTIF(P906:Q906,"N/A")&gt;=1,"N/A","-")))))))</f>
        <v/>
      </c>
      <c r="P906" s="29" t="inlineStr">
        <is>
          <t>P</t>
        </is>
      </c>
      <c r="Q906" s="29" t="inlineStr">
        <is>
          <t>P</t>
        </is>
      </c>
      <c r="R906" s="120">
        <f>IF(COUNTIF(S906:T906,"F")&gt;=1,"FAIL",(IF(COUNTIF(S906:T906,"P")&gt;=1,"PASS",(IF(COUNTIF(S906:T906,"N/T")&gt;=1,"N/T",(IF(COUNTIF(S906:T906,"N/A")&gt;=1,"N/A","-")))))))</f>
        <v/>
      </c>
      <c r="S906" s="29" t="inlineStr">
        <is>
          <t>P</t>
        </is>
      </c>
      <c r="T906" s="29" t="inlineStr">
        <is>
          <t>P</t>
        </is>
      </c>
      <c r="U906" s="120">
        <f>IF(COUNTIF(V906:W906,"F")&gt;=1,"FAIL",(IF(COUNTIF(V906:W906,"P")&gt;=1,"PASS",(IF(COUNTIF(V906:W906,"N/T")&gt;=1,"N/T",(IF(COUNTIF(V906:W906,"N/A")&gt;=1,"N/A","-")))))))</f>
        <v/>
      </c>
      <c r="V906" s="29" t="inlineStr">
        <is>
          <t>P</t>
        </is>
      </c>
      <c r="W906" s="29" t="inlineStr">
        <is>
          <t>P</t>
        </is>
      </c>
      <c r="X906" s="29" t="inlineStr">
        <is>
          <t>SPAQA-19363</t>
        </is>
      </c>
      <c r="Y906" s="29" t="n"/>
      <c r="Z906" s="39" t="inlineStr">
        <is>
          <t>
</t>
        </is>
      </c>
      <c r="AA906" s="29" t="n"/>
      <c r="AB906" s="29" t="n"/>
    </row>
    <row r="907" ht="79.2" customHeight="1" s="357">
      <c r="A907" s="107" t="n"/>
      <c r="B907" s="29" t="inlineStr">
        <is>
          <t>TC_MAP_0806</t>
        </is>
      </c>
      <c r="C907" s="29" t="inlineStr">
        <is>
          <t>Map</t>
        </is>
      </c>
      <c r="D907" s="29" t="inlineStr">
        <is>
          <t>주변 검색</t>
        </is>
      </c>
      <c r="E907" s="29" t="inlineStr">
        <is>
          <t>주변 검색(공통)</t>
        </is>
      </c>
      <c r="F907" s="29" t="inlineStr">
        <is>
          <t>검색 결과 필터</t>
        </is>
      </c>
      <c r="G907" s="29" t="inlineStr">
        <is>
          <t>KR, EU</t>
        </is>
      </c>
      <c r="H907" s="66" t="n"/>
      <c r="I907" s="29" t="n">
        <v>4</v>
      </c>
      <c r="J907" s="30" t="inlineStr">
        <is>
          <t>1. 주변 검색 chip이 노출되는 모든 화면
- 메인 지도
- Type1 (장소, 주소 검색)
- Type2 (경로 탐색 검색, 즐겨찾기 검색)</t>
        </is>
      </c>
      <c r="K907" s="63" t="n"/>
      <c r="L907" s="30" t="inlineStr">
        <is>
          <t>1. Map 진입
2. 주변 검색 실행(ex : 전기차 충전소) 
3. drop down 형태의 개별 필터 선택하여 바텀 시트 호출
4. 비활성화 상태의 [초기화] 버튼 선택</t>
        </is>
      </c>
      <c r="M907" s="30" t="inlineStr">
        <is>
          <t>1. 반응 없음</t>
        </is>
      </c>
      <c r="N907" s="75">
        <f>IF(COUNTIF(P907:W907,"F")&gt;=1,"FAIL",(IF(COUNTIF(P907:W907,"P")&gt;=1,"PASS",(IF(COUNTIF(P907:W907,"N/T")&gt;=1,"N/T",(IF(COUNTIF(P907:W907,"N/A")&gt;=1,"N/A","-")))))))</f>
        <v/>
      </c>
      <c r="O907" s="120">
        <f>IF(COUNTIF(P907:Q907,"F")&gt;=1,"FAIL",(IF(COUNTIF(P907:Q907,"P")&gt;=1,"PASS",(IF(COUNTIF(P907:Q907,"N/T")&gt;=1,"N/T",(IF(COUNTIF(P907:Q907,"N/A")&gt;=1,"N/A","-")))))))</f>
        <v/>
      </c>
      <c r="P907" s="29" t="inlineStr">
        <is>
          <t>P</t>
        </is>
      </c>
      <c r="Q907" s="29" t="inlineStr">
        <is>
          <t>P</t>
        </is>
      </c>
      <c r="R907" s="120">
        <f>IF(COUNTIF(S907:T907,"F")&gt;=1,"FAIL",(IF(COUNTIF(S907:T907,"P")&gt;=1,"PASS",(IF(COUNTIF(S907:T907,"N/T")&gt;=1,"N/T",(IF(COUNTIF(S907:T907,"N/A")&gt;=1,"N/A","-")))))))</f>
        <v/>
      </c>
      <c r="S907" s="29" t="inlineStr">
        <is>
          <t>P</t>
        </is>
      </c>
      <c r="T907" s="29" t="inlineStr">
        <is>
          <t>P</t>
        </is>
      </c>
      <c r="U907" s="120">
        <f>IF(COUNTIF(V907:W907,"F")&gt;=1,"FAIL",(IF(COUNTIF(V907:W907,"P")&gt;=1,"PASS",(IF(COUNTIF(V907:W907,"N/T")&gt;=1,"N/T",(IF(COUNTIF(V907:W907,"N/A")&gt;=1,"N/A","-")))))))</f>
        <v/>
      </c>
      <c r="V907" s="29" t="inlineStr">
        <is>
          <t>P</t>
        </is>
      </c>
      <c r="W907" s="29" t="inlineStr">
        <is>
          <t>P</t>
        </is>
      </c>
      <c r="X907" s="29" t="n"/>
      <c r="Y907" s="29" t="n"/>
      <c r="Z907" s="39" t="inlineStr">
        <is>
          <t>
</t>
        </is>
      </c>
      <c r="AA907" s="29" t="n"/>
      <c r="AB907" s="29" t="n"/>
    </row>
    <row r="908" ht="79.2" customHeight="1" s="357">
      <c r="A908" s="108" t="inlineStr">
        <is>
          <t>T_001</t>
        </is>
      </c>
      <c r="B908" s="29" t="inlineStr">
        <is>
          <t>TC_MAP_0807</t>
        </is>
      </c>
      <c r="C908" s="29" t="inlineStr">
        <is>
          <t>Map</t>
        </is>
      </c>
      <c r="D908" s="29" t="inlineStr">
        <is>
          <t>주변 검색</t>
        </is>
      </c>
      <c r="E908" s="29" t="inlineStr">
        <is>
          <t>주변 검색(공통)</t>
        </is>
      </c>
      <c r="F908" s="29" t="inlineStr">
        <is>
          <t>검색 결과 필터</t>
        </is>
      </c>
      <c r="G908" s="29" t="inlineStr">
        <is>
          <t>KR, EU</t>
        </is>
      </c>
      <c r="H908" s="66" t="n"/>
      <c r="I908" s="29" t="n">
        <v>4</v>
      </c>
      <c r="J908" s="30" t="inlineStr">
        <is>
          <t>1. 주변 검색 chip이 노출되는 모든 화면
- 메인 지도
- Type1 (장소, 주소 검색)
- Type2 (경로 탐색 검색, 즐겨찾기 검색)</t>
        </is>
      </c>
      <c r="K908" s="63" t="n"/>
      <c r="L908" s="30" t="inlineStr">
        <is>
          <t>1. Map 진입
2. 주변 검색 실행(ex : 전기차 충전소) 
3. drop down 형태의 개별 필터 선택하여 바텀 시트 호출
4. 비활성화 상태의 [적용] 버튼 선택</t>
        </is>
      </c>
      <c r="M908" s="30" t="inlineStr">
        <is>
          <t>1. 반응 없음</t>
        </is>
      </c>
      <c r="N908" s="75">
        <f>IF(COUNTIF(P908:W908,"F")&gt;=1,"FAIL",(IF(COUNTIF(P908:W908,"P")&gt;=1,"PASS",(IF(COUNTIF(P908:W908,"N/T")&gt;=1,"N/T",(IF(COUNTIF(P908:W908,"N/A")&gt;=1,"N/A","-")))))))</f>
        <v/>
      </c>
      <c r="O908" s="120">
        <f>IF(COUNTIF(P908:Q908,"F")&gt;=1,"FAIL",(IF(COUNTIF(P908:Q908,"P")&gt;=1,"PASS",(IF(COUNTIF(P908:Q908,"N/T")&gt;=1,"N/T",(IF(COUNTIF(P908:Q908,"N/A")&gt;=1,"N/A","-")))))))</f>
        <v/>
      </c>
      <c r="P908" s="29" t="inlineStr">
        <is>
          <t>P</t>
        </is>
      </c>
      <c r="Q908" s="29" t="inlineStr">
        <is>
          <t>P</t>
        </is>
      </c>
      <c r="R908" s="120">
        <f>IF(COUNTIF(S908:T908,"F")&gt;=1,"FAIL",(IF(COUNTIF(S908:T908,"P")&gt;=1,"PASS",(IF(COUNTIF(S908:T908,"N/T")&gt;=1,"N/T",(IF(COUNTIF(S908:T908,"N/A")&gt;=1,"N/A","-")))))))</f>
        <v/>
      </c>
      <c r="S908" s="29" t="inlineStr">
        <is>
          <t>P</t>
        </is>
      </c>
      <c r="T908" s="29" t="inlineStr">
        <is>
          <t>P</t>
        </is>
      </c>
      <c r="U908" s="120">
        <f>IF(COUNTIF(V908:W908,"F")&gt;=1,"FAIL",(IF(COUNTIF(V908:W908,"P")&gt;=1,"PASS",(IF(COUNTIF(V908:W908,"N/T")&gt;=1,"N/T",(IF(COUNTIF(V908:W908,"N/A")&gt;=1,"N/A","-")))))))</f>
        <v/>
      </c>
      <c r="V908" s="29" t="inlineStr">
        <is>
          <t>P</t>
        </is>
      </c>
      <c r="W908" s="29" t="inlineStr">
        <is>
          <t>P</t>
        </is>
      </c>
      <c r="X908" s="29" t="n"/>
      <c r="Y908" s="29" t="n"/>
      <c r="Z908" s="39" t="inlineStr">
        <is>
          <t>
</t>
        </is>
      </c>
      <c r="AA908" s="29" t="n"/>
      <c r="AB908" s="29" t="n"/>
    </row>
    <row r="909" ht="79.2" customHeight="1" s="357">
      <c r="A909" s="108" t="inlineStr">
        <is>
          <t>T_002</t>
        </is>
      </c>
      <c r="B909" s="29" t="inlineStr">
        <is>
          <t>TC_MAP_0808</t>
        </is>
      </c>
      <c r="C909" s="29" t="inlineStr">
        <is>
          <t>Map</t>
        </is>
      </c>
      <c r="D909" s="29" t="inlineStr">
        <is>
          <t>주변 검색</t>
        </is>
      </c>
      <c r="E909" s="29" t="inlineStr">
        <is>
          <t>주변 검색(공통)</t>
        </is>
      </c>
      <c r="F909" s="29" t="inlineStr">
        <is>
          <t>검색 결과 필터</t>
        </is>
      </c>
      <c r="G909" s="29" t="inlineStr">
        <is>
          <t>KR, EU</t>
        </is>
      </c>
      <c r="H909" s="30" t="n"/>
      <c r="I909" s="29" t="n">
        <v>4</v>
      </c>
      <c r="J909" s="30" t="inlineStr">
        <is>
          <t>1. 개별 필터의 하위 옵션 속성이 다중 선택 유형일 경우</t>
        </is>
      </c>
      <c r="K909" s="16" t="n"/>
      <c r="L909" s="30" t="inlineStr">
        <is>
          <t>1. Map 진입
2. 개별 필터의 하위 옵션이 다중 선택 유형인 주변 검색 실행(ex : 전기차 충전소) 
3. 개별 필터 선택하여 바텀 시트 호출
4. [전체] 외 선택
5. 하단 [초기화] 버튼 선택</t>
        </is>
      </c>
      <c r="M909" s="30" t="inlineStr">
        <is>
          <t>1. 선택한 옵션의 체크 버튼이 비활성화 되며 [전체] 옵션에 체크 버튼 활성화 되어 출력된다. 
- Default 값 [전체]</t>
        </is>
      </c>
      <c r="N909" s="75">
        <f>IF(COUNTIF(P909:W909,"F")&gt;=1,"FAIL",(IF(COUNTIF(P909:W909,"P")&gt;=1,"PASS",(IF(COUNTIF(P909:W909,"N/T")&gt;=1,"N/T",(IF(COUNTIF(P909:W909,"N/A")&gt;=1,"N/A","-")))))))</f>
        <v/>
      </c>
      <c r="O909" s="120">
        <f>IF(COUNTIF(P909:Q909,"F")&gt;=1,"FAIL",(IF(COUNTIF(P909:Q909,"P")&gt;=1,"PASS",(IF(COUNTIF(P909:Q909,"N/T")&gt;=1,"N/T",(IF(COUNTIF(P909:Q909,"N/A")&gt;=1,"N/A","-")))))))</f>
        <v/>
      </c>
      <c r="P909" s="29" t="inlineStr">
        <is>
          <t>P</t>
        </is>
      </c>
      <c r="Q909" s="29" t="inlineStr">
        <is>
          <t>P</t>
        </is>
      </c>
      <c r="R909" s="120">
        <f>IF(COUNTIF(S909:T909,"F")&gt;=1,"FAIL",(IF(COUNTIF(S909:T909,"P")&gt;=1,"PASS",(IF(COUNTIF(S909:T909,"N/T")&gt;=1,"N/T",(IF(COUNTIF(S909:T909,"N/A")&gt;=1,"N/A","-")))))))</f>
        <v/>
      </c>
      <c r="S909" s="29" t="inlineStr">
        <is>
          <t>P</t>
        </is>
      </c>
      <c r="T909" s="29" t="inlineStr">
        <is>
          <t>P</t>
        </is>
      </c>
      <c r="U909" s="120">
        <f>IF(COUNTIF(V909:W909,"F")&gt;=1,"FAIL",(IF(COUNTIF(V909:W909,"P")&gt;=1,"PASS",(IF(COUNTIF(V909:W909,"N/T")&gt;=1,"N/T",(IF(COUNTIF(V909:W909,"N/A")&gt;=1,"N/A","-")))))))</f>
        <v/>
      </c>
      <c r="V909" s="29" t="inlineStr">
        <is>
          <t>P</t>
        </is>
      </c>
      <c r="W909" s="29" t="inlineStr">
        <is>
          <t>P</t>
        </is>
      </c>
      <c r="X909" s="29" t="inlineStr">
        <is>
          <t>SPAQA-19271</t>
        </is>
      </c>
      <c r="Y909" s="29" t="n"/>
      <c r="Z909" s="39" t="inlineStr">
        <is>
          <t>
</t>
        </is>
      </c>
      <c r="AA909" s="29" t="n"/>
      <c r="AB909" s="29" t="n"/>
    </row>
    <row r="910" ht="79.2" customHeight="1" s="357">
      <c r="A910" s="108" t="inlineStr">
        <is>
          <t>T_003</t>
        </is>
      </c>
      <c r="B910" s="29" t="inlineStr">
        <is>
          <t>TC_MAP_0809</t>
        </is>
      </c>
      <c r="C910" s="29" t="inlineStr">
        <is>
          <t>Map</t>
        </is>
      </c>
      <c r="D910" s="29" t="inlineStr">
        <is>
          <t>주변 검색</t>
        </is>
      </c>
      <c r="E910" s="29" t="inlineStr">
        <is>
          <t>주변 검색(공통)</t>
        </is>
      </c>
      <c r="F910" s="29" t="inlineStr">
        <is>
          <t>검색 결과 필터</t>
        </is>
      </c>
      <c r="G910" s="29" t="inlineStr">
        <is>
          <t>KR, EU</t>
        </is>
      </c>
      <c r="H910" s="30" t="n"/>
      <c r="I910" s="29" t="n">
        <v>4</v>
      </c>
      <c r="J910" s="30" t="inlineStr">
        <is>
          <t>1. 개별 필터의 하위 옵션 속성이 다중 선택 유형일 경우</t>
        </is>
      </c>
      <c r="K910" s="16" t="n"/>
      <c r="L910" s="30" t="inlineStr">
        <is>
          <t>1. Map 진입
2. 개별 필터의 하위 옵션이 다중 선택 유형인 주변 검색 실행(ex : 전기차 충전소) 
3. 개별 필터 선택하여 바텀 시트 호출
4. [전체] 외 선택
5. 하단 [적용] 버튼 선택</t>
        </is>
      </c>
      <c r="M910" s="30" t="inlineStr">
        <is>
          <t>1. 검색 목록 영역에 선택한 옵션이 적용되어 출력된다.</t>
        </is>
      </c>
      <c r="N910" s="75">
        <f>IF(COUNTIF(P910:W910,"F")&gt;=1,"FAIL",(IF(COUNTIF(P910:W910,"P")&gt;=1,"PASS",(IF(COUNTIF(P910:W910,"N/T")&gt;=1,"N/T",(IF(COUNTIF(P910:W910,"N/A")&gt;=1,"N/A","-")))))))</f>
        <v/>
      </c>
      <c r="O910" s="120">
        <f>IF(COUNTIF(P910:Q910,"F")&gt;=1,"FAIL",(IF(COUNTIF(P910:Q910,"P")&gt;=1,"PASS",(IF(COUNTIF(P910:Q910,"N/T")&gt;=1,"N/T",(IF(COUNTIF(P910:Q910,"N/A")&gt;=1,"N/A","-")))))))</f>
        <v/>
      </c>
      <c r="P910" s="29" t="inlineStr">
        <is>
          <t>P</t>
        </is>
      </c>
      <c r="Q910" s="29" t="inlineStr">
        <is>
          <t>P</t>
        </is>
      </c>
      <c r="R910" s="120">
        <f>IF(COUNTIF(S910:T910,"F")&gt;=1,"FAIL",(IF(COUNTIF(S910:T910,"P")&gt;=1,"PASS",(IF(COUNTIF(S910:T910,"N/T")&gt;=1,"N/T",(IF(COUNTIF(S910:T910,"N/A")&gt;=1,"N/A","-")))))))</f>
        <v/>
      </c>
      <c r="S910" s="29" t="inlineStr">
        <is>
          <t>P</t>
        </is>
      </c>
      <c r="T910" s="29" t="inlineStr">
        <is>
          <t>P</t>
        </is>
      </c>
      <c r="U910" s="120">
        <f>IF(COUNTIF(V910:W910,"F")&gt;=1,"FAIL",(IF(COUNTIF(V910:W910,"P")&gt;=1,"PASS",(IF(COUNTIF(V910:W910,"N/T")&gt;=1,"N/T",(IF(COUNTIF(V910:W910,"N/A")&gt;=1,"N/A","-")))))))</f>
        <v/>
      </c>
      <c r="V910" s="29" t="inlineStr">
        <is>
          <t>P</t>
        </is>
      </c>
      <c r="W910" s="29" t="inlineStr">
        <is>
          <t>P</t>
        </is>
      </c>
      <c r="X910" s="29" t="inlineStr">
        <is>
          <t>SPAQA-19271</t>
        </is>
      </c>
      <c r="Y910" s="29" t="n"/>
      <c r="Z910" s="39" t="inlineStr">
        <is>
          <t>
</t>
        </is>
      </c>
      <c r="AA910" s="29" t="n"/>
      <c r="AB910" s="29" t="n"/>
    </row>
    <row r="911" ht="39.6" customHeight="1" s="357">
      <c r="A911" s="108" t="inlineStr">
        <is>
          <t>T_004</t>
        </is>
      </c>
      <c r="B911" s="29" t="inlineStr">
        <is>
          <t>TC_MAP_0810</t>
        </is>
      </c>
      <c r="C911" s="29" t="inlineStr">
        <is>
          <t>Map</t>
        </is>
      </c>
      <c r="D911" s="29" t="inlineStr">
        <is>
          <t>주변 검색</t>
        </is>
      </c>
      <c r="E911" s="29" t="inlineStr">
        <is>
          <t>주변 검색(공통)</t>
        </is>
      </c>
      <c r="F911" s="29" t="inlineStr">
        <is>
          <t>검색 결과 필터</t>
        </is>
      </c>
      <c r="G911" s="29" t="inlineStr">
        <is>
          <t>EU</t>
        </is>
      </c>
      <c r="H911" s="30" t="n"/>
      <c r="I911" s="29" t="n">
        <v>4</v>
      </c>
      <c r="J911" s="16" t="n"/>
      <c r="K911" s="16" t="n"/>
      <c r="L911" s="30" t="inlineStr">
        <is>
          <t>1. Map 진입
2. 검색 결과값이 1개가 나오도록 주변 검색 실행</t>
        </is>
      </c>
      <c r="M911" s="30" t="inlineStr">
        <is>
          <t>1. 검색 결과 "지도 중심" 문구 미표출</t>
        </is>
      </c>
      <c r="N911" s="75">
        <f>IF(COUNTIF(P911:W911,"F")&gt;=1,"FAIL",(IF(COUNTIF(P911:W911,"P")&gt;=1,"PASS",(IF(COUNTIF(P911:W911,"N/T")&gt;=1,"N/T",(IF(COUNTIF(P911:W911,"N/A")&gt;=1,"N/A","-")))))))</f>
        <v/>
      </c>
      <c r="O911" s="120">
        <f>IF(COUNTIF(P911:Q911,"F")&gt;=1,"FAIL",(IF(COUNTIF(P911:Q911,"P")&gt;=1,"PASS",(IF(COUNTIF(P911:Q911,"N/T")&gt;=1,"N/T",(IF(COUNTIF(P911:Q911,"N/A")&gt;=1,"N/A","-")))))))</f>
        <v/>
      </c>
      <c r="P911" s="29" t="inlineStr">
        <is>
          <t>P</t>
        </is>
      </c>
      <c r="Q911" s="29" t="inlineStr">
        <is>
          <t>P</t>
        </is>
      </c>
      <c r="R911" s="120">
        <f>IF(COUNTIF(S911:T911,"F")&gt;=1,"FAIL",(IF(COUNTIF(S911:T911,"P")&gt;=1,"PASS",(IF(COUNTIF(S911:T911,"N/T")&gt;=1,"N/T",(IF(COUNTIF(S911:T911,"N/A")&gt;=1,"N/A","-")))))))</f>
        <v/>
      </c>
      <c r="S911" s="29" t="inlineStr">
        <is>
          <t>P</t>
        </is>
      </c>
      <c r="T911" s="29" t="inlineStr">
        <is>
          <t>P</t>
        </is>
      </c>
      <c r="U911" s="120">
        <f>IF(COUNTIF(V911:W911,"F")&gt;=1,"FAIL",(IF(COUNTIF(V911:W911,"P")&gt;=1,"PASS",(IF(COUNTIF(V911:W911,"N/T")&gt;=1,"N/T",(IF(COUNTIF(V911:W911,"N/A")&gt;=1,"N/A","-")))))))</f>
        <v/>
      </c>
      <c r="V911" s="29" t="inlineStr">
        <is>
          <t>P</t>
        </is>
      </c>
      <c r="W911" s="29" t="inlineStr">
        <is>
          <t>P</t>
        </is>
      </c>
      <c r="X911" s="29" t="inlineStr">
        <is>
          <t>SPAQA-22292(TASK)</t>
        </is>
      </c>
      <c r="Y911" s="29" t="n"/>
      <c r="Z911" s="39" t="n"/>
      <c r="AA911" s="29" t="n"/>
      <c r="AB911" s="29" t="inlineStr">
        <is>
          <t>TASK</t>
        </is>
      </c>
    </row>
    <row r="912" ht="79.2" customHeight="1" s="357">
      <c r="A912" s="108" t="inlineStr">
        <is>
          <t>T_005</t>
        </is>
      </c>
      <c r="B912" s="29" t="inlineStr">
        <is>
          <t>TC_MAP_0811</t>
        </is>
      </c>
      <c r="C912" s="29" t="inlineStr">
        <is>
          <t>Map</t>
        </is>
      </c>
      <c r="D912" s="29" t="inlineStr">
        <is>
          <t>주변 검색</t>
        </is>
      </c>
      <c r="E912" s="29" t="inlineStr">
        <is>
          <t>주변 검색(공통)</t>
        </is>
      </c>
      <c r="F912" s="29" t="inlineStr">
        <is>
          <t>검색 결과 데이터 업데이트</t>
        </is>
      </c>
      <c r="G912" s="29" t="inlineStr">
        <is>
          <t>KR, EU</t>
        </is>
      </c>
      <c r="H912" s="30" t="n"/>
      <c r="I912" s="29" t="n">
        <v>4</v>
      </c>
      <c r="J912" s="30" t="inlineStr">
        <is>
          <t>1. 주변 검색 chip이 노출되는 모든 화면
- 메인 지도
- Type1 (장소, 주소 검색)
- Type2 (경로 탐색 검색, 즐겨찾기 검색)</t>
        </is>
      </c>
      <c r="K912" s="16" t="n"/>
      <c r="L912" s="30" t="inlineStr">
        <is>
          <t>1. Map 진입
2. 주변 검색 실행
3. 데이터 로딩 중인 상태일 때, 검색 결과 목록(또는 간단 상세) 영역 확인</t>
        </is>
      </c>
      <c r="M912" s="30" t="inlineStr">
        <is>
          <t>1. 스켈레톤 제공
* 로딩 중인 상태에도 바텀 시트 확장/축소 가능</t>
        </is>
      </c>
      <c r="N912" s="75">
        <f>IF(COUNTIF(P912:W912,"F")&gt;=1,"FAIL",(IF(COUNTIF(P912:W912,"P")&gt;=1,"PASS",(IF(COUNTIF(P912:W912,"N/T")&gt;=1,"N/T",(IF(COUNTIF(P912:W912,"N/A")&gt;=1,"N/A","-")))))))</f>
        <v/>
      </c>
      <c r="O912" s="81">
        <f>IF(COUNTIF(P912:Q912,"F")&gt;=1,"FAIL",(IF(COUNTIF(P912:Q912,"P")&gt;=1,"PASS",(IF(COUNTIF(P912:Q912,"N/T")&gt;=1,"N/T",(IF(COUNTIF(P912:Q912,"N/A")&gt;=1,"N/A","-")))))))</f>
        <v/>
      </c>
      <c r="P912" s="29" t="inlineStr">
        <is>
          <t>P</t>
        </is>
      </c>
      <c r="Q912" s="29" t="inlineStr">
        <is>
          <t>P</t>
        </is>
      </c>
      <c r="R912" s="120">
        <f>IF(COUNTIF(S912:T912,"F")&gt;=1,"FAIL",(IF(COUNTIF(S912:T912,"P")&gt;=1,"PASS",(IF(COUNTIF(S912:T912,"N/T")&gt;=1,"N/T",(IF(COUNTIF(S912:T912,"N/A")&gt;=1,"N/A","-")))))))</f>
        <v/>
      </c>
      <c r="S912" s="29" t="inlineStr">
        <is>
          <t>P</t>
        </is>
      </c>
      <c r="T912" s="29" t="inlineStr">
        <is>
          <t>P</t>
        </is>
      </c>
      <c r="U912" s="120">
        <f>IF(COUNTIF(V912:W912,"F")&gt;=1,"FAIL",(IF(COUNTIF(V912:W912,"P")&gt;=1,"PASS",(IF(COUNTIF(V912:W912,"N/T")&gt;=1,"N/T",(IF(COUNTIF(V912:W912,"N/A")&gt;=1,"N/A","-")))))))</f>
        <v/>
      </c>
      <c r="V912" s="29" t="inlineStr">
        <is>
          <t>P</t>
        </is>
      </c>
      <c r="W912" s="29" t="inlineStr">
        <is>
          <t>P</t>
        </is>
      </c>
      <c r="X912" s="29" t="inlineStr">
        <is>
          <t>SPAQA-17445
SPAQA-24399</t>
        </is>
      </c>
      <c r="Y912" s="29" t="n"/>
      <c r="Z912" s="39" t="inlineStr">
        <is>
          <t>
</t>
        </is>
      </c>
      <c r="AA912" s="29" t="n"/>
      <c r="AB912" s="29" t="n"/>
    </row>
    <row r="913" ht="79.2" customHeight="1" s="357">
      <c r="A913" s="107" t="n"/>
      <c r="B913" s="29" t="inlineStr">
        <is>
          <t>TC_MAP_0812</t>
        </is>
      </c>
      <c r="C913" s="29" t="inlineStr">
        <is>
          <t>Map</t>
        </is>
      </c>
      <c r="D913" s="29" t="inlineStr">
        <is>
          <t>주변 검색</t>
        </is>
      </c>
      <c r="E913" s="29" t="inlineStr">
        <is>
          <t>주변 검색(공통)</t>
        </is>
      </c>
      <c r="F913" s="29" t="inlineStr">
        <is>
          <t>검색 결과 데이터 업데이트</t>
        </is>
      </c>
      <c r="G913" s="29" t="inlineStr">
        <is>
          <t>KR, EU</t>
        </is>
      </c>
      <c r="H913" s="30" t="n"/>
      <c r="I913" s="29" t="n">
        <v>4</v>
      </c>
      <c r="J913" s="30" t="inlineStr">
        <is>
          <t>1. 주변 검색 chip이 노출되는 모든 화면
- 메인 지도
- Type1 (장소, 주소 검색)
- Type2 (경로 탐색 검색, 즐겨찾기 검색)</t>
        </is>
      </c>
      <c r="K913" s="16" t="n"/>
      <c r="L913" s="30" t="inlineStr">
        <is>
          <t>1. Map 진입
2. 주변 검색 실행
3. 지도 이동하여 [현 위치에서 다시 검색] 버튼 선택
4. 데이터 로딩 중인 상태일 때, 검색 결과 목록(또는 간단 상세) 영역 확인</t>
        </is>
      </c>
      <c r="M913" s="30" t="inlineStr">
        <is>
          <t>1. 스켈레톤 제공
* 로딩 중인 상태에도 바텀 시트 확장/축소 가능</t>
        </is>
      </c>
      <c r="N913" s="75">
        <f>IF(COUNTIF(P913:W913,"F")&gt;=1,"FAIL",(IF(COUNTIF(P913:W913,"P")&gt;=1,"PASS",(IF(COUNTIF(P913:W913,"N/T")&gt;=1,"N/T",(IF(COUNTIF(P913:W913,"N/A")&gt;=1,"N/A","-")))))))</f>
        <v/>
      </c>
      <c r="O913" s="81">
        <f>IF(COUNTIF(P913:Q913,"F")&gt;=1,"FAIL",(IF(COUNTIF(P913:Q913,"P")&gt;=1,"PASS",(IF(COUNTIF(P913:Q913,"N/T")&gt;=1,"N/T",(IF(COUNTIF(P913:Q913,"N/A")&gt;=1,"N/A","-")))))))</f>
        <v/>
      </c>
      <c r="P913" s="29" t="inlineStr">
        <is>
          <t>P</t>
        </is>
      </c>
      <c r="Q913" s="29" t="inlineStr">
        <is>
          <t>P</t>
        </is>
      </c>
      <c r="R913" s="120">
        <f>IF(COUNTIF(S913:T913,"F")&gt;=1,"FAIL",(IF(COUNTIF(S913:T913,"P")&gt;=1,"PASS",(IF(COUNTIF(S913:T913,"N/T")&gt;=1,"N/T",(IF(COUNTIF(S913:T913,"N/A")&gt;=1,"N/A","-")))))))</f>
        <v/>
      </c>
      <c r="S913" s="29" t="inlineStr">
        <is>
          <t>P</t>
        </is>
      </c>
      <c r="T913" s="29" t="inlineStr">
        <is>
          <t>P</t>
        </is>
      </c>
      <c r="U913" s="120">
        <f>IF(COUNTIF(V913:W913,"F")&gt;=1,"FAIL",(IF(COUNTIF(V913:W913,"P")&gt;=1,"PASS",(IF(COUNTIF(V913:W913,"N/T")&gt;=1,"N/T",(IF(COUNTIF(V913:W913,"N/A")&gt;=1,"N/A","-")))))))</f>
        <v/>
      </c>
      <c r="V913" s="29" t="inlineStr">
        <is>
          <t>P</t>
        </is>
      </c>
      <c r="W913" s="29" t="inlineStr">
        <is>
          <t>P</t>
        </is>
      </c>
      <c r="X913" s="29" t="n"/>
      <c r="Y913" s="29" t="n"/>
      <c r="Z913" s="39" t="inlineStr">
        <is>
          <t>
</t>
        </is>
      </c>
      <c r="AA913" s="29" t="n"/>
      <c r="AB913" s="29" t="n"/>
    </row>
    <row r="914" ht="118.8" customHeight="1" s="357">
      <c r="A914" s="107" t="n"/>
      <c r="B914" s="29" t="inlineStr">
        <is>
          <t>TC_MAP_0813</t>
        </is>
      </c>
      <c r="C914" s="29" t="inlineStr">
        <is>
          <t>Map</t>
        </is>
      </c>
      <c r="D914" s="29" t="inlineStr">
        <is>
          <t>주변 검색</t>
        </is>
      </c>
      <c r="E914" s="29" t="inlineStr">
        <is>
          <t>주변 검색(공통)</t>
        </is>
      </c>
      <c r="F914" s="29" t="inlineStr">
        <is>
          <t>검색 결과 데이터 업데이트</t>
        </is>
      </c>
      <c r="G914" s="29" t="inlineStr">
        <is>
          <t>KR, EU</t>
        </is>
      </c>
      <c r="H914" s="30" t="n"/>
      <c r="I914" s="29" t="n">
        <v>4</v>
      </c>
      <c r="J914" s="30" t="inlineStr">
        <is>
          <t>1. 주변 검색 chip이 노출되는 모든 화면
- 메인 지도
- Type1 (장소, 주소 검색)
- Type2 (경로 탐색 검색, 즐겨찾기 검색)
2. 필터가 존재하는 주변 검색
- 전기차 충전소</t>
        </is>
      </c>
      <c r="K914" s="16" t="n"/>
      <c r="L914" s="30" t="inlineStr">
        <is>
          <t>1. Map 진입
2. 필터가 존재하는 주변 검색 실행
3. 필터 변경
4. 데이터 로딩 중인 상태일 때, 검색 결과 목록(또는 간단 상세) 영역 확인</t>
        </is>
      </c>
      <c r="M914" s="30" t="inlineStr">
        <is>
          <t>1. 스켈레톤 제공
* 로딩 중인 상태에도 바텀 시트 확장/축소 가능</t>
        </is>
      </c>
      <c r="N914" s="75">
        <f>IF(COUNTIF(P914:W914,"F")&gt;=1,"FAIL",(IF(COUNTIF(P914:W914,"P")&gt;=1,"PASS",(IF(COUNTIF(P914:W914,"N/T")&gt;=1,"N/T",(IF(COUNTIF(P914:W914,"N/A")&gt;=1,"N/A","-")))))))</f>
        <v/>
      </c>
      <c r="O914" s="81">
        <f>IF(COUNTIF(P914:Q914,"F")&gt;=1,"FAIL",(IF(COUNTIF(P914:Q914,"P")&gt;=1,"PASS",(IF(COUNTIF(P914:Q914,"N/T")&gt;=1,"N/T",(IF(COUNTIF(P914:Q914,"N/A")&gt;=1,"N/A","-")))))))</f>
        <v/>
      </c>
      <c r="P914" s="29" t="inlineStr">
        <is>
          <t>P</t>
        </is>
      </c>
      <c r="Q914" s="29" t="inlineStr">
        <is>
          <t>P</t>
        </is>
      </c>
      <c r="R914" s="120">
        <f>IF(COUNTIF(S914:T914,"F")&gt;=1,"FAIL",(IF(COUNTIF(S914:T914,"P")&gt;=1,"PASS",(IF(COUNTIF(S914:T914,"N/T")&gt;=1,"N/T",(IF(COUNTIF(S914:T914,"N/A")&gt;=1,"N/A","-")))))))</f>
        <v/>
      </c>
      <c r="S914" s="29" t="inlineStr">
        <is>
          <t>P</t>
        </is>
      </c>
      <c r="T914" s="29" t="inlineStr">
        <is>
          <t>P</t>
        </is>
      </c>
      <c r="U914" s="120">
        <f>IF(COUNTIF(V914:W914,"F")&gt;=1,"FAIL",(IF(COUNTIF(V914:W914,"P")&gt;=1,"PASS",(IF(COUNTIF(V914:W914,"N/T")&gt;=1,"N/T",(IF(COUNTIF(V914:W914,"N/A")&gt;=1,"N/A","-")))))))</f>
        <v/>
      </c>
      <c r="V914" s="29" t="inlineStr">
        <is>
          <t>P</t>
        </is>
      </c>
      <c r="W914" s="29" t="inlineStr">
        <is>
          <t>P</t>
        </is>
      </c>
      <c r="X914" s="29" t="n"/>
      <c r="Y914" s="29" t="n"/>
      <c r="Z914" s="39" t="inlineStr">
        <is>
          <t>
</t>
        </is>
      </c>
      <c r="AA914" s="29" t="n"/>
      <c r="AB914" s="29" t="n"/>
    </row>
    <row r="915" ht="145.2" customHeight="1" s="357">
      <c r="A915" s="108" t="inlineStr">
        <is>
          <t>R_006</t>
        </is>
      </c>
      <c r="B915" s="29" t="inlineStr">
        <is>
          <t>TC_MAP_0814</t>
        </is>
      </c>
      <c r="C915" s="29" t="inlineStr">
        <is>
          <t>Map</t>
        </is>
      </c>
      <c r="D915" s="29" t="inlineStr">
        <is>
          <t>주변 검색</t>
        </is>
      </c>
      <c r="E915" s="29" t="inlineStr">
        <is>
          <t>주변 검색(일반)</t>
        </is>
      </c>
      <c r="F915" s="29" t="inlineStr">
        <is>
          <t>전기차 충전소</t>
        </is>
      </c>
      <c r="G915" s="29" t="inlineStr">
        <is>
          <t>KR, EU, NA</t>
        </is>
      </c>
      <c r="H915" s="66" t="n"/>
      <c r="I915" s="29" t="n">
        <v>4</v>
      </c>
      <c r="J915"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15" s="30" t="inlineStr">
        <is>
          <t>1. PHEV, EV차량</t>
        </is>
      </c>
      <c r="L915" s="30" t="inlineStr">
        <is>
          <t>1. Map 진입
2. 전기차 충전소 주변 검색 실행
3. 텍스트 필드 확인</t>
        </is>
      </c>
      <c r="M915" s="30" t="inlineStr">
        <is>
          <t>1. 전기차 충전소 표시</t>
        </is>
      </c>
      <c r="N915" s="75">
        <f>IF(COUNTIF(P915:W915,"F")&gt;=1,"FAIL",(IF(COUNTIF(P915:W915,"P")&gt;=1,"PASS",(IF(COUNTIF(P915:W915,"N/T")&gt;=1,"N/T",(IF(COUNTIF(P915:W915,"N/A")&gt;=1,"N/A","-")))))))</f>
        <v/>
      </c>
      <c r="O915" s="120">
        <f>IF(COUNTIF(P915:Q915,"F")&gt;=1,"FAIL",(IF(COUNTIF(P915:Q915,"P")&gt;=1,"PASS",(IF(COUNTIF(P915:Q915,"N/T")&gt;=1,"N/T",(IF(COUNTIF(P915:Q915,"N/A")&gt;=1,"N/A","-")))))))</f>
        <v/>
      </c>
      <c r="P915" s="29" t="inlineStr">
        <is>
          <t>P</t>
        </is>
      </c>
      <c r="Q915" s="29" t="inlineStr">
        <is>
          <t>P</t>
        </is>
      </c>
      <c r="R915" s="120">
        <f>IF(COUNTIF(S915:T915,"F")&gt;=1,"FAIL",(IF(COUNTIF(S915:T915,"P")&gt;=1,"PASS",(IF(COUNTIF(S915:T915,"N/T")&gt;=1,"N/T",(IF(COUNTIF(S915:T915,"N/A")&gt;=1,"N/A","-")))))))</f>
        <v/>
      </c>
      <c r="S915" s="29" t="inlineStr">
        <is>
          <t>P</t>
        </is>
      </c>
      <c r="T915" s="29" t="inlineStr">
        <is>
          <t>P</t>
        </is>
      </c>
      <c r="U915" s="120">
        <f>IF(COUNTIF(V915:W915,"F")&gt;=1,"FAIL",(IF(COUNTIF(V915:W915,"P")&gt;=1,"PASS",(IF(COUNTIF(V915:W915,"N/T")&gt;=1,"N/T",(IF(COUNTIF(V915:W915,"N/A")&gt;=1,"N/A","-")))))))</f>
        <v/>
      </c>
      <c r="V915" s="29" t="inlineStr">
        <is>
          <t>P</t>
        </is>
      </c>
      <c r="W915" s="29" t="inlineStr">
        <is>
          <t>P</t>
        </is>
      </c>
      <c r="X915" s="29" t="n"/>
      <c r="Y915" s="29" t="n"/>
      <c r="Z915" s="39" t="n"/>
      <c r="AA915" s="29" t="n"/>
      <c r="AB915" s="29" t="n"/>
    </row>
    <row r="916" ht="145.2" customHeight="1" s="357">
      <c r="A916" s="108" t="inlineStr">
        <is>
          <t>R_007</t>
        </is>
      </c>
      <c r="B916" s="29" t="inlineStr">
        <is>
          <t>TC_MAP_0815</t>
        </is>
      </c>
      <c r="C916" s="29" t="inlineStr">
        <is>
          <t>Map</t>
        </is>
      </c>
      <c r="D916" s="29" t="inlineStr">
        <is>
          <t>주변 검색</t>
        </is>
      </c>
      <c r="E916" s="29" t="inlineStr">
        <is>
          <t>주변 검색(일반)</t>
        </is>
      </c>
      <c r="F916" s="29" t="inlineStr">
        <is>
          <t>전기차 충전소</t>
        </is>
      </c>
      <c r="G916" s="29" t="inlineStr">
        <is>
          <t>KR, EU</t>
        </is>
      </c>
      <c r="H916" s="30" t="n"/>
      <c r="I916" s="29" t="n">
        <v>4</v>
      </c>
      <c r="J916"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16" s="30" t="inlineStr">
        <is>
          <t>1. PHEV, EV차량</t>
        </is>
      </c>
      <c r="L916" s="30" t="inlineStr">
        <is>
          <t>1. Map 진입
2. 전기차 충전소 주변 검색 실행
3. (검색 결과 2개 이상) 미선택 상태의 마커 선택</t>
        </is>
      </c>
      <c r="M916" s="30" t="inlineStr">
        <is>
          <t>1. 선택 상태의 마커 변경
2. 해당 POI의 간단 상세 표출</t>
        </is>
      </c>
      <c r="N916" s="75">
        <f>IF(COUNTIF(P916:W916,"F")&gt;=1,"FAIL",(IF(COUNTIF(P916:W916,"P")&gt;=1,"PASS",(IF(COUNTIF(P916:W916,"N/T")&gt;=1,"N/T",(IF(COUNTIF(P916:W916,"N/A")&gt;=1,"N/A","-")))))))</f>
        <v/>
      </c>
      <c r="O916" s="120">
        <f>IF(COUNTIF(P916:Q916,"F")&gt;=1,"FAIL",(IF(COUNTIF(P916:Q916,"P")&gt;=1,"PASS",(IF(COUNTIF(P916:Q916,"N/T")&gt;=1,"N/T",(IF(COUNTIF(P916:Q916,"N/A")&gt;=1,"N/A","-")))))))</f>
        <v/>
      </c>
      <c r="P916" s="29" t="inlineStr">
        <is>
          <t>P</t>
        </is>
      </c>
      <c r="Q916" s="29" t="inlineStr">
        <is>
          <t>P</t>
        </is>
      </c>
      <c r="R916" s="120">
        <f>IF(COUNTIF(S916:T916,"F")&gt;=1,"FAIL",(IF(COUNTIF(S916:T916,"P")&gt;=1,"PASS",(IF(COUNTIF(S916:T916,"N/T")&gt;=1,"N/T",(IF(COUNTIF(S916:T916,"N/A")&gt;=1,"N/A","-")))))))</f>
        <v/>
      </c>
      <c r="S916" s="29" t="inlineStr">
        <is>
          <t>P</t>
        </is>
      </c>
      <c r="T916" s="29" t="inlineStr">
        <is>
          <t>P</t>
        </is>
      </c>
      <c r="U916" s="120">
        <f>IF(COUNTIF(V916:W916,"F")&gt;=1,"FAIL",(IF(COUNTIF(V916:W916,"P")&gt;=1,"PASS",(IF(COUNTIF(V916:W916,"N/T")&gt;=1,"N/T",(IF(COUNTIF(V916:W916,"N/A")&gt;=1,"N/A","-")))))))</f>
        <v/>
      </c>
      <c r="V916" s="29" t="inlineStr">
        <is>
          <t>P</t>
        </is>
      </c>
      <c r="W916" s="29" t="inlineStr">
        <is>
          <t>P</t>
        </is>
      </c>
      <c r="X916" s="29" t="inlineStr">
        <is>
          <t>SPAQA-23137
SPAQA-23128</t>
        </is>
      </c>
      <c r="Y916" s="29" t="n"/>
      <c r="Z916" s="39" t="n"/>
      <c r="AA916" s="29" t="n"/>
      <c r="AB916" s="29" t="n"/>
    </row>
    <row r="917" ht="145.2" customHeight="1" s="357">
      <c r="A917" s="108" t="inlineStr">
        <is>
          <t>R_008</t>
        </is>
      </c>
      <c r="B917" s="29" t="inlineStr">
        <is>
          <t>TC_MAP_0816</t>
        </is>
      </c>
      <c r="C917" s="29" t="inlineStr">
        <is>
          <t>Map</t>
        </is>
      </c>
      <c r="D917" s="29" t="inlineStr">
        <is>
          <t>주변 검색</t>
        </is>
      </c>
      <c r="E917" s="29" t="inlineStr">
        <is>
          <t>주변 검색(일반)</t>
        </is>
      </c>
      <c r="F917" s="29" t="inlineStr">
        <is>
          <t>전기차 충전소</t>
        </is>
      </c>
      <c r="G917" s="29" t="inlineStr">
        <is>
          <t>KR, EU, NA</t>
        </is>
      </c>
      <c r="H917" s="30" t="n"/>
      <c r="I917" s="29" t="n">
        <v>4</v>
      </c>
      <c r="J917"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17" s="30" t="inlineStr">
        <is>
          <t>1. PHEV, EV차량</t>
        </is>
      </c>
      <c r="L917" s="30" t="inlineStr">
        <is>
          <t>1. Map 진입
2. 전기차 충전소 주변 검색 실행
3. (검색 결과 2개 이상) 미선택 상태의 마커 선택
4. 선택 상태의 마커 재선택</t>
        </is>
      </c>
      <c r="M917" s="30" t="inlineStr">
        <is>
          <t>1. 별도 반응 없음</t>
        </is>
      </c>
      <c r="N917" s="75">
        <f>IF(COUNTIF(P917:W917,"F")&gt;=1,"FAIL",(IF(COUNTIF(P917:W917,"P")&gt;=1,"PASS",(IF(COUNTIF(P917:W917,"N/T")&gt;=1,"N/T",(IF(COUNTIF(P917:W917,"N/A")&gt;=1,"N/A","-")))))))</f>
        <v/>
      </c>
      <c r="O917" s="120">
        <f>IF(COUNTIF(P917:Q917,"F")&gt;=1,"FAIL",(IF(COUNTIF(P917:Q917,"P")&gt;=1,"PASS",(IF(COUNTIF(P917:Q917,"N/T")&gt;=1,"N/T",(IF(COUNTIF(P917:Q917,"N/A")&gt;=1,"N/A","-")))))))</f>
        <v/>
      </c>
      <c r="P917" s="29" t="inlineStr">
        <is>
          <t>P</t>
        </is>
      </c>
      <c r="Q917" s="29" t="inlineStr">
        <is>
          <t>P</t>
        </is>
      </c>
      <c r="R917" s="120">
        <f>IF(COUNTIF(S917:T917,"F")&gt;=1,"FAIL",(IF(COUNTIF(S917:T917,"P")&gt;=1,"PASS",(IF(COUNTIF(S917:T917,"N/T")&gt;=1,"N/T",(IF(COUNTIF(S917:T917,"N/A")&gt;=1,"N/A","-")))))))</f>
        <v/>
      </c>
      <c r="S917" s="29" t="inlineStr">
        <is>
          <t>P</t>
        </is>
      </c>
      <c r="T917" s="29" t="inlineStr">
        <is>
          <t>P</t>
        </is>
      </c>
      <c r="U917" s="120">
        <f>IF(COUNTIF(V917:W917,"F")&gt;=1,"FAIL",(IF(COUNTIF(V917:W917,"P")&gt;=1,"PASS",(IF(COUNTIF(V917:W917,"N/T")&gt;=1,"N/T",(IF(COUNTIF(V917:W917,"N/A")&gt;=1,"N/A","-")))))))</f>
        <v/>
      </c>
      <c r="V917" s="29" t="inlineStr">
        <is>
          <t>P</t>
        </is>
      </c>
      <c r="W917" s="29" t="inlineStr">
        <is>
          <t>P</t>
        </is>
      </c>
      <c r="X917" s="29" t="n"/>
      <c r="Y917" s="29" t="n"/>
      <c r="Z917" s="39" t="n"/>
      <c r="AA917" s="29" t="n"/>
      <c r="AB917" s="29" t="n"/>
    </row>
    <row r="918" ht="145.2" customHeight="1" s="357">
      <c r="A918" s="108" t="inlineStr">
        <is>
          <t>R_009</t>
        </is>
      </c>
      <c r="B918" s="29" t="inlineStr">
        <is>
          <t>TC_MAP_0817</t>
        </is>
      </c>
      <c r="C918" s="29" t="inlineStr">
        <is>
          <t>Map</t>
        </is>
      </c>
      <c r="D918" s="29" t="inlineStr">
        <is>
          <t>주변 검색</t>
        </is>
      </c>
      <c r="E918" s="29" t="inlineStr">
        <is>
          <t>주변 검색(일반)</t>
        </is>
      </c>
      <c r="F918" s="29" t="inlineStr">
        <is>
          <t>전기차 충전소</t>
        </is>
      </c>
      <c r="G918" s="29" t="inlineStr">
        <is>
          <t>KR, EU</t>
        </is>
      </c>
      <c r="H918" s="30" t="n"/>
      <c r="I918" s="29" t="n">
        <v>4</v>
      </c>
      <c r="J918"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18" s="30" t="inlineStr">
        <is>
          <t>1. PHEV, EV차량</t>
        </is>
      </c>
      <c r="L918" s="30" t="inlineStr">
        <is>
          <t>1. Map 진입
2. 전기차 충전소 주변 검색 실행
3. (검색 결과 1개) 미선택 상태의 마커 선택
4. 선택 상태의 마커 재선택</t>
        </is>
      </c>
      <c r="M918" s="30" t="inlineStr">
        <is>
          <t>1. 별도 반응 없음</t>
        </is>
      </c>
      <c r="N918" s="75">
        <f>IF(COUNTIF(P918:W918,"F")&gt;=1,"FAIL",(IF(COUNTIF(P918:W918,"P")&gt;=1,"PASS",(IF(COUNTIF(P918:W918,"N/T")&gt;=1,"N/T",(IF(COUNTIF(P918:W918,"N/A")&gt;=1,"N/A","-")))))))</f>
        <v/>
      </c>
      <c r="O918" s="120">
        <f>IF(COUNTIF(P918:Q918,"F")&gt;=1,"FAIL",(IF(COUNTIF(P918:Q918,"P")&gt;=1,"PASS",(IF(COUNTIF(P918:Q918,"N/T")&gt;=1,"N/T",(IF(COUNTIF(P918:Q918,"N/A")&gt;=1,"N/A","-")))))))</f>
        <v/>
      </c>
      <c r="P918" s="29" t="inlineStr">
        <is>
          <t>P</t>
        </is>
      </c>
      <c r="Q918" s="29" t="inlineStr">
        <is>
          <t>P</t>
        </is>
      </c>
      <c r="R918" s="120">
        <f>IF(COUNTIF(S918:T918,"F")&gt;=1,"FAIL",(IF(COUNTIF(S918:T918,"P")&gt;=1,"PASS",(IF(COUNTIF(S918:T918,"N/T")&gt;=1,"N/T",(IF(COUNTIF(S918:T918,"N/A")&gt;=1,"N/A","-")))))))</f>
        <v/>
      </c>
      <c r="S918" s="29" t="inlineStr">
        <is>
          <t>P</t>
        </is>
      </c>
      <c r="T918" s="29" t="inlineStr">
        <is>
          <t>P</t>
        </is>
      </c>
      <c r="U918" s="120">
        <f>IF(COUNTIF(V918:W918,"F")&gt;=1,"FAIL",(IF(COUNTIF(V918:W918,"P")&gt;=1,"PASS",(IF(COUNTIF(V918:W918,"N/T")&gt;=1,"N/T",(IF(COUNTIF(V918:W918,"N/A")&gt;=1,"N/A","-")))))))</f>
        <v/>
      </c>
      <c r="V918" s="29" t="inlineStr">
        <is>
          <t>P</t>
        </is>
      </c>
      <c r="W918" s="29" t="inlineStr">
        <is>
          <t>P</t>
        </is>
      </c>
      <c r="X918" s="29" t="inlineStr">
        <is>
          <t>SPAQA-23137
SPAQA-23128</t>
        </is>
      </c>
      <c r="Y918" s="29" t="n"/>
      <c r="Z918" s="39" t="n"/>
      <c r="AA918" s="29" t="n"/>
      <c r="AB918" s="29" t="n"/>
    </row>
    <row r="919" ht="145.2" customHeight="1" s="357">
      <c r="A919" s="108" t="inlineStr">
        <is>
          <t>R_010</t>
        </is>
      </c>
      <c r="B919" s="29" t="inlineStr">
        <is>
          <t>TC_MAP_0818</t>
        </is>
      </c>
      <c r="C919" s="29" t="inlineStr">
        <is>
          <t>Map</t>
        </is>
      </c>
      <c r="D919" s="29" t="inlineStr">
        <is>
          <t>주변 검색</t>
        </is>
      </c>
      <c r="E919" s="29" t="inlineStr">
        <is>
          <t>주변 검색(일반)</t>
        </is>
      </c>
      <c r="F919" s="29" t="inlineStr">
        <is>
          <t>전기차 충전소</t>
        </is>
      </c>
      <c r="G919" s="29" t="inlineStr">
        <is>
          <t>EU</t>
        </is>
      </c>
      <c r="H919" s="30" t="n"/>
      <c r="I919" s="29" t="n">
        <v>4</v>
      </c>
      <c r="J919"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19" s="30" t="inlineStr">
        <is>
          <t>1. PHEV, EV차량</t>
        </is>
      </c>
      <c r="L919" s="30" t="inlineStr">
        <is>
          <t>1. Map 진입
2. 전기차 충전소 주변 검색 실행
3. 전체 필터 선택
4. 임의 값 설정 후 [적용] 버튼 선택</t>
        </is>
      </c>
      <c r="M919" s="30" t="inlineStr">
        <is>
          <t>1. [전체 필터] 설정 값이 적용된 검색 결과 노출
- 변경된 이력 로그아웃 전까지 유지</t>
        </is>
      </c>
      <c r="N919" s="75">
        <f>IF(COUNTIF(P919:W919,"F")&gt;=1,"FAIL",(IF(COUNTIF(P919:W919,"P")&gt;=1,"PASS",(IF(COUNTIF(P919:W919,"N/T")&gt;=1,"N/T",(IF(COUNTIF(P919:W919,"N/A")&gt;=1,"N/A","-")))))))</f>
        <v/>
      </c>
      <c r="O919" s="120">
        <f>IF(COUNTIF(P919:Q919,"F")&gt;=1,"FAIL",(IF(COUNTIF(P919:Q919,"P")&gt;=1,"PASS",(IF(COUNTIF(P919:Q919,"N/T")&gt;=1,"N/T",(IF(COUNTIF(P919:Q919,"N/A")&gt;=1,"N/A","-")))))))</f>
        <v/>
      </c>
      <c r="P919" s="29" t="inlineStr">
        <is>
          <t>P</t>
        </is>
      </c>
      <c r="Q919" s="29" t="inlineStr">
        <is>
          <t>P</t>
        </is>
      </c>
      <c r="R919" s="120">
        <f>IF(COUNTIF(S919:T919,"F")&gt;=1,"FAIL",(IF(COUNTIF(S919:T919,"P")&gt;=1,"PASS",(IF(COUNTIF(S919:T919,"N/T")&gt;=1,"N/T",(IF(COUNTIF(S919:T919,"N/A")&gt;=1,"N/A","-")))))))</f>
        <v/>
      </c>
      <c r="S919" s="29" t="inlineStr">
        <is>
          <t>P</t>
        </is>
      </c>
      <c r="T919" s="29" t="inlineStr">
        <is>
          <t>P</t>
        </is>
      </c>
      <c r="U919" s="120">
        <f>IF(COUNTIF(V919:W919,"F")&gt;=1,"FAIL",(IF(COUNTIF(V919:W919,"P")&gt;=1,"PASS",(IF(COUNTIF(V919:W919,"N/T")&gt;=1,"N/T",(IF(COUNTIF(V919:W919,"N/A")&gt;=1,"N/A","-")))))))</f>
        <v/>
      </c>
      <c r="V919" s="29" t="inlineStr">
        <is>
          <t>P</t>
        </is>
      </c>
      <c r="W919" s="29" t="inlineStr">
        <is>
          <t>P</t>
        </is>
      </c>
      <c r="X919" s="29" t="n"/>
      <c r="Y919" s="29" t="n"/>
      <c r="Z919" s="39" t="inlineStr">
        <is>
          <t>
</t>
        </is>
      </c>
      <c r="AA919" s="29" t="n"/>
      <c r="AB919" s="29" t="n"/>
    </row>
    <row r="920" ht="145.2" customHeight="1" s="357">
      <c r="A920" s="108" t="inlineStr">
        <is>
          <t>R_011</t>
        </is>
      </c>
      <c r="B920" s="29" t="inlineStr">
        <is>
          <t>TC_MAP_0819</t>
        </is>
      </c>
      <c r="C920" s="29" t="inlineStr">
        <is>
          <t>Map</t>
        </is>
      </c>
      <c r="D920" s="29" t="inlineStr">
        <is>
          <t>주변 검색</t>
        </is>
      </c>
      <c r="E920" s="29" t="inlineStr">
        <is>
          <t>주변 검색(일반)</t>
        </is>
      </c>
      <c r="F920" s="29" t="inlineStr">
        <is>
          <t>전기차 충전소</t>
        </is>
      </c>
      <c r="G920" s="29" t="inlineStr">
        <is>
          <t>EU</t>
        </is>
      </c>
      <c r="H920" s="30" t="n"/>
      <c r="I920" s="29" t="n">
        <v>4</v>
      </c>
      <c r="J920"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20" s="30" t="inlineStr">
        <is>
          <t>1. EV차량</t>
        </is>
      </c>
      <c r="L920" s="30" t="inlineStr">
        <is>
          <t>1. Map 진입
2. 전기차 충전소 주변 검색 실행
3. [연결 타입] 개별 필터 선택
4. 임의 값 설정 후 [적용] 버튼 선택</t>
        </is>
      </c>
      <c r="M920" s="30" t="inlineStr">
        <is>
          <t>1. [연결 타입] 개별 필터 설정 값이 적용된 검색 결과 노출
- 변경된 이력 로그아웃 전까지 유지</t>
        </is>
      </c>
      <c r="N920" s="75">
        <f>IF(COUNTIF(P920:W920,"F")&gt;=1,"FAIL",(IF(COUNTIF(P920:W920,"P")&gt;=1,"PASS",(IF(COUNTIF(P920:W920,"N/T")&gt;=1,"N/T",(IF(COUNTIF(P920:W920,"N/A")&gt;=1,"N/A","-")))))))</f>
        <v/>
      </c>
      <c r="O920" s="120">
        <f>IF(COUNTIF(P920:Q920,"F")&gt;=1,"FAIL",(IF(COUNTIF(P920:Q920,"P")&gt;=1,"PASS",(IF(COUNTIF(P920:Q920,"N/T")&gt;=1,"N/T",(IF(COUNTIF(P920:Q920,"N/A")&gt;=1,"N/A","-")))))))</f>
        <v/>
      </c>
      <c r="P920" s="29" t="inlineStr">
        <is>
          <t>P</t>
        </is>
      </c>
      <c r="Q920" s="29" t="inlineStr">
        <is>
          <t>P</t>
        </is>
      </c>
      <c r="R920" s="120">
        <f>IF(COUNTIF(S920:T920,"F")&gt;=1,"FAIL",(IF(COUNTIF(S920:T920,"P")&gt;=1,"PASS",(IF(COUNTIF(S920:T920,"N/T")&gt;=1,"N/T",(IF(COUNTIF(S920:T920,"N/A")&gt;=1,"N/A","-")))))))</f>
        <v/>
      </c>
      <c r="S920" s="29" t="inlineStr">
        <is>
          <t>P</t>
        </is>
      </c>
      <c r="T920" s="29" t="inlineStr">
        <is>
          <t>P</t>
        </is>
      </c>
      <c r="U920" s="120">
        <f>IF(COUNTIF(V920:W920,"F")&gt;=1,"FAIL",(IF(COUNTIF(V920:W920,"P")&gt;=1,"PASS",(IF(COUNTIF(V920:W920,"N/T")&gt;=1,"N/T",(IF(COUNTIF(V920:W920,"N/A")&gt;=1,"N/A","-")))))))</f>
        <v/>
      </c>
      <c r="V920" s="29" t="inlineStr">
        <is>
          <t>P</t>
        </is>
      </c>
      <c r="W920" s="29" t="inlineStr">
        <is>
          <t>P</t>
        </is>
      </c>
      <c r="X920" s="29" t="inlineStr">
        <is>
          <t>SPAQA-19271</t>
        </is>
      </c>
      <c r="Y920" s="29" t="n"/>
      <c r="Z920" s="39" t="inlineStr">
        <is>
          <t>
</t>
        </is>
      </c>
      <c r="AA920" s="29" t="n"/>
      <c r="AB920" s="29" t="n"/>
    </row>
    <row r="921" ht="145.2" customHeight="1" s="357">
      <c r="A921" s="108" t="inlineStr">
        <is>
          <t>R_012</t>
        </is>
      </c>
      <c r="B921" s="29" t="inlineStr">
        <is>
          <t>TC_MAP_0820</t>
        </is>
      </c>
      <c r="C921" s="29" t="inlineStr">
        <is>
          <t>Map</t>
        </is>
      </c>
      <c r="D921" s="29" t="inlineStr">
        <is>
          <t>주변 검색</t>
        </is>
      </c>
      <c r="E921" s="29" t="inlineStr">
        <is>
          <t>주변 검색(일반)</t>
        </is>
      </c>
      <c r="F921" s="29" t="inlineStr">
        <is>
          <t>전기차 충전소</t>
        </is>
      </c>
      <c r="G921" s="29" t="inlineStr">
        <is>
          <t>EU</t>
        </is>
      </c>
      <c r="H921" s="30" t="n"/>
      <c r="I921" s="29" t="n">
        <v>4</v>
      </c>
      <c r="J921"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21" s="30" t="inlineStr">
        <is>
          <t>1. PHEV, EV차량</t>
        </is>
      </c>
      <c r="L921" s="30" t="inlineStr">
        <is>
          <t>1. Map 진입
2. 전기차 충전소 주변 검색 실행
3. [운영 업체] 개별 필터 선택
4. 임의 값 설정 후 [적용] 버튼 선택</t>
        </is>
      </c>
      <c r="M921" s="30" t="inlineStr">
        <is>
          <t>1. [운영 업체] 개별 필터 설정 값이 적용된 검색 결과 노출
- 변경된 이력 로그아웃 전까지 유지</t>
        </is>
      </c>
      <c r="N921" s="75">
        <f>IF(COUNTIF(P921:W921,"F")&gt;=1,"FAIL",(IF(COUNTIF(P921:W921,"P")&gt;=1,"PASS",(IF(COUNTIF(P921:W921,"N/T")&gt;=1,"N/T",(IF(COUNTIF(P921:W921,"N/A")&gt;=1,"N/A","-")))))))</f>
        <v/>
      </c>
      <c r="O921" s="120">
        <f>IF(COUNTIF(P921:Q921,"F")&gt;=1,"FAIL",(IF(COUNTIF(P921:Q921,"P")&gt;=1,"PASS",(IF(COUNTIF(P921:Q921,"N/T")&gt;=1,"N/T",(IF(COUNTIF(P921:Q921,"N/A")&gt;=1,"N/A","-")))))))</f>
        <v/>
      </c>
      <c r="P921" s="29" t="inlineStr">
        <is>
          <t>P</t>
        </is>
      </c>
      <c r="Q921" s="29" t="inlineStr">
        <is>
          <t>P</t>
        </is>
      </c>
      <c r="R921" s="120">
        <f>IF(COUNTIF(S921:T921,"F")&gt;=1,"FAIL",(IF(COUNTIF(S921:T921,"P")&gt;=1,"PASS",(IF(COUNTIF(S921:T921,"N/T")&gt;=1,"N/T",(IF(COUNTIF(S921:T921,"N/A")&gt;=1,"N/A","-")))))))</f>
        <v/>
      </c>
      <c r="S921" s="29" t="inlineStr">
        <is>
          <t>P</t>
        </is>
      </c>
      <c r="T921" s="29" t="inlineStr">
        <is>
          <t>P</t>
        </is>
      </c>
      <c r="U921" s="120">
        <f>IF(COUNTIF(V921:W921,"F")&gt;=1,"FAIL",(IF(COUNTIF(V921:W921,"P")&gt;=1,"PASS",(IF(COUNTIF(V921:W921,"N/T")&gt;=1,"N/T",(IF(COUNTIF(V921:W921,"N/A")&gt;=1,"N/A","-")))))))</f>
        <v/>
      </c>
      <c r="V921" s="29" t="inlineStr">
        <is>
          <t>P</t>
        </is>
      </c>
      <c r="W921" s="29" t="inlineStr">
        <is>
          <t>P</t>
        </is>
      </c>
      <c r="X921" s="29" t="n"/>
      <c r="Y921" s="29" t="n"/>
      <c r="Z921" s="39" t="inlineStr">
        <is>
          <t>
</t>
        </is>
      </c>
      <c r="AA921" s="29" t="n"/>
      <c r="AB921" s="29" t="n"/>
    </row>
    <row r="922" ht="250.8" customHeight="1" s="357">
      <c r="A922" s="108" t="inlineStr">
        <is>
          <t>R_013</t>
        </is>
      </c>
      <c r="B922" s="29" t="inlineStr">
        <is>
          <t>TC_MAP_0821</t>
        </is>
      </c>
      <c r="C922" s="29" t="inlineStr">
        <is>
          <t>Map</t>
        </is>
      </c>
      <c r="D922" s="29" t="inlineStr">
        <is>
          <t>주변 검색</t>
        </is>
      </c>
      <c r="E922" s="29" t="inlineStr">
        <is>
          <t>주변 검색(일반)</t>
        </is>
      </c>
      <c r="F922" s="29" t="inlineStr">
        <is>
          <t>전기차 충전소</t>
        </is>
      </c>
      <c r="G922" s="29" t="inlineStr">
        <is>
          <t>EU</t>
        </is>
      </c>
      <c r="H922" s="66" t="n"/>
      <c r="I922" s="29" t="n">
        <v>1</v>
      </c>
      <c r="J922" s="64"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22" s="64" t="inlineStr">
        <is>
          <t>1. EV차량</t>
        </is>
      </c>
      <c r="L922" s="64" t="inlineStr">
        <is>
          <t>1. Map 진입
2. 전기차 충전소 주변 검색 실행</t>
        </is>
      </c>
      <c r="M922" s="64" t="inlineStr">
        <is>
          <t>1. (검색 결과 목록 / 간단 상세) 영역에 다음과 같이 표출
1) 필터
- 전체 필터 
- 개별 필터 (연결 타입 / 충전 속도 / 운영 업체)
* 개별 필터는 drop down 형태로 표출
* 간단 상세 화면에서는 필터 미표출
2) 충전 속도 및 가용 대수
ex) HPC 7대 ㅣ DC 5대 ㅣ AC 5대
* 가능 커넥터가 없는 경우 상태 표시
- '충전 중', '충전 불가', '알 수 없음'
3) 태그(충전 속도 / 사업자 명)
ex) 7kw GS차지비
- 충전 속도는 최고 속도 표시 (CLDR 미적용)
- 사업자 명 미수신 시 미표시
* 별점(반영)</t>
        </is>
      </c>
      <c r="N922" s="91">
        <f>IF(COUNTIF(P922:W922,"F")&gt;=1,"FAIL",(IF(COUNTIF(P922:W922,"P")&gt;=1,"PASS",(IF(COUNTIF(P922:W922,"N/T")&gt;=1,"N/T",(IF(COUNTIF(P922:W922,"N/A")&gt;=1,"N/A","-")))))))</f>
        <v/>
      </c>
      <c r="O922" s="81">
        <f>IF(COUNTIF(P922:Q922,"F")&gt;=1,"FAIL",(IF(COUNTIF(P922:Q922,"P")&gt;=1,"PASS",(IF(COUNTIF(P922:Q922,"N/T")&gt;=1,"N/T",(IF(COUNTIF(P922:Q922,"N/A")&gt;=1,"N/A","-")))))))</f>
        <v/>
      </c>
      <c r="P922" s="17" t="inlineStr">
        <is>
          <t>P</t>
        </is>
      </c>
      <c r="Q922" s="17" t="inlineStr">
        <is>
          <t>P</t>
        </is>
      </c>
      <c r="R922" s="120">
        <f>IF(COUNTIF(S922:T922,"F")&gt;=1,"FAIL",(IF(COUNTIF(S922:T922,"P")&gt;=1,"PASS",(IF(COUNTIF(S922:T922,"N/T")&gt;=1,"N/T",(IF(COUNTIF(S922:T922,"N/A")&gt;=1,"N/A","-")))))))</f>
        <v/>
      </c>
      <c r="S922" s="29" t="inlineStr">
        <is>
          <t>P</t>
        </is>
      </c>
      <c r="T922" s="29" t="inlineStr">
        <is>
          <t>P</t>
        </is>
      </c>
      <c r="U922" s="81">
        <f>IF(COUNTIF(V922:W922,"F")&gt;=1,"FAIL",(IF(COUNTIF(V922:W922,"P")&gt;=1,"PASS",(IF(COUNTIF(V922:W922,"N/T")&gt;=1,"N/T",(IF(COUNTIF(V922:W922,"N/A")&gt;=1,"N/A","-")))))))</f>
        <v/>
      </c>
      <c r="V922" s="29" t="inlineStr">
        <is>
          <t>P</t>
        </is>
      </c>
      <c r="W922" s="29" t="inlineStr">
        <is>
          <t>F</t>
        </is>
      </c>
      <c r="X922" s="29" t="inlineStr">
        <is>
          <t>SPAQA-17456
SPAQA-19271
SPAQA-19849
SPAQA-20288
SPAQA-20712
SPAQA-23521
SPAQA-23811
SPAQA-25195</t>
        </is>
      </c>
      <c r="Y922" s="29" t="inlineStr">
        <is>
          <t>SPAQA-26543</t>
        </is>
      </c>
      <c r="Z922" s="39" t="n"/>
      <c r="AA922" s="29" t="n"/>
      <c r="AB922" s="29" t="inlineStr">
        <is>
          <t>CheckList, TASK</t>
        </is>
      </c>
    </row>
    <row r="923" ht="39.6" customHeight="1" s="357">
      <c r="A923" s="108" t="inlineStr">
        <is>
          <t>R_013</t>
        </is>
      </c>
      <c r="B923" s="29" t="n"/>
      <c r="C923" s="29" t="inlineStr">
        <is>
          <t>Map</t>
        </is>
      </c>
      <c r="D923" s="29" t="inlineStr">
        <is>
          <t>주변 검색</t>
        </is>
      </c>
      <c r="E923" s="29" t="inlineStr">
        <is>
          <t>주변 검색(일반)</t>
        </is>
      </c>
      <c r="F923" s="29" t="inlineStr">
        <is>
          <t>전기차 충전소</t>
        </is>
      </c>
      <c r="G923" s="29" t="inlineStr">
        <is>
          <t>EU, KR, NA, MX</t>
        </is>
      </c>
      <c r="H923" s="66" t="inlineStr">
        <is>
          <t>KOA, HOA, GOA</t>
        </is>
      </c>
      <c r="I923" s="29" t="n">
        <v>1</v>
      </c>
      <c r="J923" s="64" t="inlineStr">
        <is>
          <t>1. 1 or 2개 이상의 사업자 명이 한 줄 초과 하는 경우</t>
        </is>
      </c>
      <c r="K923" s="64" t="inlineStr">
        <is>
          <t>1. EV차량</t>
        </is>
      </c>
      <c r="L923" s="64" t="inlineStr">
        <is>
          <t>1. Map 진입
2. 전기차 충전소 주변 검색 실행
3. 간단 상세 확인</t>
        </is>
      </c>
      <c r="M923" s="64" t="inlineStr">
        <is>
          <t>1. 충전소 POI 간단 상세에서 태그 1줄까지 표출</t>
        </is>
      </c>
      <c r="N923" s="75">
        <f>IF(COUNTIF(P923:W923,"F")&gt;=1,"FAIL",(IF(COUNTIF(P923:W923,"P")&gt;=1,"PASS",(IF(COUNTIF(P923:W923,"N/T")&gt;=1,"N/T",(IF(COUNTIF(P923:W923,"N/A")&gt;=1,"N/A","-")))))))</f>
        <v/>
      </c>
      <c r="O923" s="81">
        <f>IF(COUNTIF(P923:Q923,"F")&gt;=1,"FAIL",(IF(COUNTIF(P923:Q923,"P")&gt;=1,"PASS",(IF(COUNTIF(P923:Q923,"N/T")&gt;=1,"N/T",(IF(COUNTIF(P923:Q923,"N/A")&gt;=1,"N/A","-")))))))</f>
        <v/>
      </c>
      <c r="P923" s="17" t="inlineStr">
        <is>
          <t>P</t>
        </is>
      </c>
      <c r="Q923" s="17" t="inlineStr">
        <is>
          <t>P</t>
        </is>
      </c>
      <c r="R923" s="81">
        <f>IF(COUNTIF(S923:T923,"F")&gt;=1,"FAIL",(IF(COUNTIF(S923:T923,"P")&gt;=1,"PASS",(IF(COUNTIF(S923:T923,"N/T")&gt;=1,"N/T",(IF(COUNTIF(S923:T923,"N/A")&gt;=1,"N/A","-")))))))</f>
        <v/>
      </c>
      <c r="S923" s="29" t="inlineStr">
        <is>
          <t>P</t>
        </is>
      </c>
      <c r="T923" s="29" t="inlineStr">
        <is>
          <t>P</t>
        </is>
      </c>
      <c r="U923" s="81">
        <f>IF(COUNTIF(V923:W923,"F")&gt;=1,"FAIL",(IF(COUNTIF(V923:W923,"P")&gt;=1,"PASS",(IF(COUNTIF(V923:W923,"N/T")&gt;=1,"N/T",(IF(COUNTIF(V923:W923,"N/A")&gt;=1,"N/A","-")))))))</f>
        <v/>
      </c>
      <c r="V923" s="29" t="inlineStr">
        <is>
          <t>P</t>
        </is>
      </c>
      <c r="W923" s="29" t="inlineStr">
        <is>
          <t>P</t>
        </is>
      </c>
      <c r="X923" s="29" t="inlineStr">
        <is>
          <t>SPAQA-26492 (Task)</t>
        </is>
      </c>
      <c r="Y923" s="29" t="n"/>
      <c r="Z923" s="39" t="inlineStr">
        <is>
          <t>(공통) 글자 크기 키우면 확인 가능</t>
        </is>
      </c>
      <c r="AA923" s="29" t="n"/>
      <c r="AB923" s="29" t="inlineStr">
        <is>
          <t>CheckList, TASK</t>
        </is>
      </c>
    </row>
    <row r="924" ht="39.6" customHeight="1" s="357">
      <c r="A924" s="108" t="inlineStr">
        <is>
          <t>R_013</t>
        </is>
      </c>
      <c r="B924" s="29" t="n"/>
      <c r="C924" s="29" t="inlineStr">
        <is>
          <t>Map</t>
        </is>
      </c>
      <c r="D924" s="29" t="inlineStr">
        <is>
          <t>주변 검색</t>
        </is>
      </c>
      <c r="E924" s="29" t="inlineStr">
        <is>
          <t>주변 검색(일반)</t>
        </is>
      </c>
      <c r="F924" s="29" t="inlineStr">
        <is>
          <t>전기차 충전소</t>
        </is>
      </c>
      <c r="G924" s="29" t="inlineStr">
        <is>
          <t>EU, KR, NA, MX</t>
        </is>
      </c>
      <c r="H924" s="66" t="inlineStr">
        <is>
          <t>KOA, HOA, GOA</t>
        </is>
      </c>
      <c r="I924" s="29" t="n">
        <v>1</v>
      </c>
      <c r="J924" s="64" t="inlineStr">
        <is>
          <t>1. 2개 이상의 사업자 명이 한 줄 초과 하는 경우</t>
        </is>
      </c>
      <c r="K924" s="64" t="inlineStr">
        <is>
          <t>1. EV차량</t>
        </is>
      </c>
      <c r="L924" s="64" t="inlineStr">
        <is>
          <t>1. Map 진입
2. 전기차 충전소 주변 검색 실행
3. 간단 상세 확인</t>
        </is>
      </c>
      <c r="M924" s="64" t="inlineStr">
        <is>
          <t>1. 한 글자이상 표시되지 않고 모두 말줄임 됨</t>
        </is>
      </c>
      <c r="N924" s="92">
        <f>IF(COUNTIF(P924:W924,"F")&gt;=1,"FAIL",(IF(COUNTIF(P924:W924,"P")&gt;=1,"PASS",(IF(COUNTIF(P924:W924,"N/T")&gt;=1,"N/T",(IF(COUNTIF(P924:W924,"N/A")&gt;=1,"N/A","-")))))))</f>
        <v/>
      </c>
      <c r="O924" s="81">
        <f>IF(COUNTIF(P924:Q924,"F")&gt;=1,"FAIL",(IF(COUNTIF(P924:Q924,"P")&gt;=1,"PASS",(IF(COUNTIF(P924:Q924,"N/T")&gt;=1,"N/T",(IF(COUNTIF(P924:Q924,"N/A")&gt;=1,"N/A","-")))))))</f>
        <v/>
      </c>
      <c r="P924" s="17" t="inlineStr">
        <is>
          <t>N/T</t>
        </is>
      </c>
      <c r="Q924" s="17" t="inlineStr">
        <is>
          <t>N/T</t>
        </is>
      </c>
      <c r="R924" s="81">
        <f>IF(COUNTIF(S924:T924,"F")&gt;=1,"FAIL",(IF(COUNTIF(S924:T924,"P")&gt;=1,"PASS",(IF(COUNTIF(S924:T924,"N/T")&gt;=1,"N/T",(IF(COUNTIF(S924:T924,"N/A")&gt;=1,"N/A","-")))))))</f>
        <v/>
      </c>
      <c r="S924" s="29" t="inlineStr">
        <is>
          <t>N/T</t>
        </is>
      </c>
      <c r="T924" s="29" t="inlineStr">
        <is>
          <t>N/T</t>
        </is>
      </c>
      <c r="U924" s="81">
        <f>IF(COUNTIF(V924:W924,"F")&gt;=1,"FAIL",(IF(COUNTIF(V924:W924,"P")&gt;=1,"PASS",(IF(COUNTIF(V924:W924,"N/T")&gt;=1,"N/T",(IF(COUNTIF(V924:W924,"N/A")&gt;=1,"N/A","-")))))))</f>
        <v/>
      </c>
      <c r="V924" s="29" t="inlineStr">
        <is>
          <t>N/T</t>
        </is>
      </c>
      <c r="W924" s="29" t="inlineStr">
        <is>
          <t>N/T</t>
        </is>
      </c>
      <c r="X924" s="29" t="inlineStr">
        <is>
          <t>SPAQA-26492 (Task)</t>
        </is>
      </c>
      <c r="Y924" s="29" t="n"/>
      <c r="Z924" s="39" t="inlineStr">
        <is>
          <t>(공통) 2개 이상 태그 확인 불가(N/T)</t>
        </is>
      </c>
      <c r="AA924" s="29" t="inlineStr">
        <is>
          <t>N/T : 특수상황/실패 조건 필요(조건)</t>
        </is>
      </c>
      <c r="AB924" s="29" t="inlineStr">
        <is>
          <t>CheckList, TASK</t>
        </is>
      </c>
    </row>
    <row r="925" ht="39.6" customHeight="1" s="357">
      <c r="A925" s="108" t="inlineStr">
        <is>
          <t>R_013</t>
        </is>
      </c>
      <c r="B925" s="29" t="n"/>
      <c r="C925" s="29" t="inlineStr">
        <is>
          <t>Map</t>
        </is>
      </c>
      <c r="D925" s="29" t="inlineStr">
        <is>
          <t>주변 검색</t>
        </is>
      </c>
      <c r="E925" s="29" t="inlineStr">
        <is>
          <t>주변 검색(일반)</t>
        </is>
      </c>
      <c r="F925" s="29" t="inlineStr">
        <is>
          <t>전기차 충전소</t>
        </is>
      </c>
      <c r="G925" s="29" t="inlineStr">
        <is>
          <t>EU, KR, NA, MX</t>
        </is>
      </c>
      <c r="H925" s="66" t="inlineStr">
        <is>
          <t>KOA, HOA, GOA</t>
        </is>
      </c>
      <c r="I925" s="29" t="n">
        <v>1</v>
      </c>
      <c r="J925" s="64" t="inlineStr">
        <is>
          <t>1. 2개 이상의 사업자 명이 한 줄 초과 하는 경우
2. 모두 말줄임 된 상태</t>
        </is>
      </c>
      <c r="K925" s="64" t="inlineStr">
        <is>
          <t>1. EV차량</t>
        </is>
      </c>
      <c r="L925" s="64" t="inlineStr">
        <is>
          <t>1. Map 진입
2. 전기차 충전소 주변 검색 실행
3. 간단 상세 확인</t>
        </is>
      </c>
      <c r="M925" s="64" t="inlineStr">
        <is>
          <t>1. 해당 태그는 숨김 처리 됨</t>
        </is>
      </c>
      <c r="N925" s="92">
        <f>IF(COUNTIF(P925:W925,"F")&gt;=1,"FAIL",(IF(COUNTIF(P925:W925,"P")&gt;=1,"PASS",(IF(COUNTIF(P925:W925,"N/T")&gt;=1,"N/T",(IF(COUNTIF(P925:W925,"N/A")&gt;=1,"N/A","-")))))))</f>
        <v/>
      </c>
      <c r="O925" s="81">
        <f>IF(COUNTIF(P925:Q925,"F")&gt;=1,"FAIL",(IF(COUNTIF(P925:Q925,"P")&gt;=1,"PASS",(IF(COUNTIF(P925:Q925,"N/T")&gt;=1,"N/T",(IF(COUNTIF(P925:Q925,"N/A")&gt;=1,"N/A","-")))))))</f>
        <v/>
      </c>
      <c r="P925" s="17" t="inlineStr">
        <is>
          <t>N/T</t>
        </is>
      </c>
      <c r="Q925" s="17" t="inlineStr">
        <is>
          <t>N/T</t>
        </is>
      </c>
      <c r="R925" s="81">
        <f>IF(COUNTIF(S925:T925,"F")&gt;=1,"FAIL",(IF(COUNTIF(S925:T925,"P")&gt;=1,"PASS",(IF(COUNTIF(S925:T925,"N/T")&gt;=1,"N/T",(IF(COUNTIF(S925:T925,"N/A")&gt;=1,"N/A","-")))))))</f>
        <v/>
      </c>
      <c r="S925" s="29" t="inlineStr">
        <is>
          <t>N/T</t>
        </is>
      </c>
      <c r="T925" s="29" t="inlineStr">
        <is>
          <t>N/T</t>
        </is>
      </c>
      <c r="U925" s="81">
        <f>IF(COUNTIF(V925:W925,"F")&gt;=1,"FAIL",(IF(COUNTIF(V925:W925,"P")&gt;=1,"PASS",(IF(COUNTIF(V925:W925,"N/T")&gt;=1,"N/T",(IF(COUNTIF(V925:W925,"N/A")&gt;=1,"N/A","-")))))))</f>
        <v/>
      </c>
      <c r="V925" s="29" t="inlineStr">
        <is>
          <t>N/T</t>
        </is>
      </c>
      <c r="W925" s="29" t="inlineStr">
        <is>
          <t>N/T</t>
        </is>
      </c>
      <c r="X925" s="29" t="inlineStr">
        <is>
          <t>SPAQA-26492 (Task)</t>
        </is>
      </c>
      <c r="Y925" s="29" t="n"/>
      <c r="Z925" s="39" t="inlineStr">
        <is>
          <t>(공통) 2개 이상 태그 확인 불가(N/T)</t>
        </is>
      </c>
      <c r="AA925" s="29" t="inlineStr">
        <is>
          <t>N/T : 특수상황/실패 조건 필요(조건)</t>
        </is>
      </c>
      <c r="AB925" s="29" t="inlineStr">
        <is>
          <t>CheckList, TASK</t>
        </is>
      </c>
    </row>
    <row r="926" ht="39.6" customHeight="1" s="357">
      <c r="A926" s="108" t="inlineStr">
        <is>
          <t>R_013</t>
        </is>
      </c>
      <c r="B926" s="29" t="n"/>
      <c r="C926" s="29" t="inlineStr">
        <is>
          <t>Map</t>
        </is>
      </c>
      <c r="D926" s="29" t="inlineStr">
        <is>
          <t>주변 검색</t>
        </is>
      </c>
      <c r="E926" s="29" t="inlineStr">
        <is>
          <t>주변 검색(일반)</t>
        </is>
      </c>
      <c r="F926" s="29" t="inlineStr">
        <is>
          <t>전기차 충전소</t>
        </is>
      </c>
      <c r="G926" s="29" t="inlineStr">
        <is>
          <t>EU, KR, NA, MX</t>
        </is>
      </c>
      <c r="H926" s="66" t="inlineStr">
        <is>
          <t>KOA, HOA, GOA</t>
        </is>
      </c>
      <c r="I926" s="29" t="n">
        <v>1</v>
      </c>
      <c r="J926" s="64" t="inlineStr">
        <is>
          <t>1. 2개 이상의 사업자 명이 한 줄 초과 하는 경우</t>
        </is>
      </c>
      <c r="K926" s="64" t="inlineStr">
        <is>
          <t>1. EV차량</t>
        </is>
      </c>
      <c r="L926" s="64" t="inlineStr">
        <is>
          <t>1. Map 진입
2. 전기차 충전소 주변 검색 실행
3. 간단 상세 확인</t>
        </is>
      </c>
      <c r="M926" s="64" t="inlineStr">
        <is>
          <t>1. 1줄 초과 시 "+N" 으로 노출</t>
        </is>
      </c>
      <c r="N926" s="92">
        <f>IF(COUNTIF(P926:W926,"F")&gt;=1,"FAIL",(IF(COUNTIF(P926:W926,"P")&gt;=1,"PASS",(IF(COUNTIF(P926:W926,"N/T")&gt;=1,"N/T",(IF(COUNTIF(P926:W926,"N/A")&gt;=1,"N/A","-")))))))</f>
        <v/>
      </c>
      <c r="O926" s="81">
        <f>IF(COUNTIF(P926:Q926,"F")&gt;=1,"FAIL",(IF(COUNTIF(P926:Q926,"P")&gt;=1,"PASS",(IF(COUNTIF(P926:Q926,"N/T")&gt;=1,"N/T",(IF(COUNTIF(P926:Q926,"N/A")&gt;=1,"N/A","-")))))))</f>
        <v/>
      </c>
      <c r="P926" s="17" t="inlineStr">
        <is>
          <t>N/T</t>
        </is>
      </c>
      <c r="Q926" s="17" t="inlineStr">
        <is>
          <t>N/T</t>
        </is>
      </c>
      <c r="R926" s="81">
        <f>IF(COUNTIF(S926:T926,"F")&gt;=1,"FAIL",(IF(COUNTIF(S926:T926,"P")&gt;=1,"PASS",(IF(COUNTIF(S926:T926,"N/T")&gt;=1,"N/T",(IF(COUNTIF(S926:T926,"N/A")&gt;=1,"N/A","-")))))))</f>
        <v/>
      </c>
      <c r="S926" s="29" t="inlineStr">
        <is>
          <t>N/T</t>
        </is>
      </c>
      <c r="T926" s="29" t="inlineStr">
        <is>
          <t>N/T</t>
        </is>
      </c>
      <c r="U926" s="81">
        <f>IF(COUNTIF(V926:W926,"F")&gt;=1,"FAIL",(IF(COUNTIF(V926:W926,"P")&gt;=1,"PASS",(IF(COUNTIF(V926:W926,"N/T")&gt;=1,"N/T",(IF(COUNTIF(V926:W926,"N/A")&gt;=1,"N/A","-")))))))</f>
        <v/>
      </c>
      <c r="V926" s="29" t="inlineStr">
        <is>
          <t>N/T</t>
        </is>
      </c>
      <c r="W926" s="29" t="inlineStr">
        <is>
          <t>N/T</t>
        </is>
      </c>
      <c r="X926" s="29" t="inlineStr">
        <is>
          <t>SPAQA-26492 (Task)</t>
        </is>
      </c>
      <c r="Y926" s="29" t="n"/>
      <c r="Z926" s="39" t="inlineStr">
        <is>
          <t>(공통) 2개 이상 태그 확인 불가(N/T)</t>
        </is>
      </c>
      <c r="AA926" s="29" t="inlineStr">
        <is>
          <t>N/T : 특수상황/실패 조건 필요(조건)</t>
        </is>
      </c>
      <c r="AB926" s="29" t="inlineStr">
        <is>
          <t>CheckList, TASK</t>
        </is>
      </c>
    </row>
    <row r="927" ht="52.8" customHeight="1" s="357">
      <c r="A927" s="108" t="inlineStr">
        <is>
          <t>R_013</t>
        </is>
      </c>
      <c r="B927" s="29" t="n"/>
      <c r="C927" s="29" t="inlineStr">
        <is>
          <t>Map</t>
        </is>
      </c>
      <c r="D927" s="29" t="inlineStr">
        <is>
          <t>주변 검색</t>
        </is>
      </c>
      <c r="E927" s="29" t="inlineStr">
        <is>
          <t>주변 검색(일반)</t>
        </is>
      </c>
      <c r="F927" s="29" t="inlineStr">
        <is>
          <t>전기차 충전소</t>
        </is>
      </c>
      <c r="G927" s="29" t="inlineStr">
        <is>
          <t>EU, KR, NA, MX</t>
        </is>
      </c>
      <c r="H927" s="66" t="inlineStr">
        <is>
          <t>KOA, HOA, GOA</t>
        </is>
      </c>
      <c r="I927" s="29" t="n">
        <v>1</v>
      </c>
      <c r="J927" s="64" t="inlineStr">
        <is>
          <t>1. 2개 이상의 사업자 명이 한 줄 초과 하는 경우
2. 태그 접힘 상태</t>
        </is>
      </c>
      <c r="K927" s="64" t="inlineStr">
        <is>
          <t>1. EV차량</t>
        </is>
      </c>
      <c r="L927" s="64" t="inlineStr">
        <is>
          <t>1. Map 진입
2. 전기차 충전소 주변 검색 실행
3. POI 선택 후 상세 페이지 이동
4. 태그 확인</t>
        </is>
      </c>
      <c r="M927" s="64" t="inlineStr">
        <is>
          <t>1. [펼침] 버튼 "+N" 으로 노출</t>
        </is>
      </c>
      <c r="N927" s="92">
        <f>IF(COUNTIF(P927:W927,"F")&gt;=1,"FAIL",(IF(COUNTIF(P927:W927,"P")&gt;=1,"PASS",(IF(COUNTIF(P927:W927,"N/T")&gt;=1,"N/T",(IF(COUNTIF(P927:W927,"N/A")&gt;=1,"N/A","-")))))))</f>
        <v/>
      </c>
      <c r="O927" s="81">
        <f>IF(COUNTIF(P927:Q927,"F")&gt;=1,"FAIL",(IF(COUNTIF(P927:Q927,"P")&gt;=1,"PASS",(IF(COUNTIF(P927:Q927,"N/T")&gt;=1,"N/T",(IF(COUNTIF(P927:Q927,"N/A")&gt;=1,"N/A","-")))))))</f>
        <v/>
      </c>
      <c r="P927" s="17" t="inlineStr">
        <is>
          <t>N/T</t>
        </is>
      </c>
      <c r="Q927" s="17" t="inlineStr">
        <is>
          <t>N/T</t>
        </is>
      </c>
      <c r="R927" s="81">
        <f>IF(COUNTIF(S927:T927,"F")&gt;=1,"FAIL",(IF(COUNTIF(S927:T927,"P")&gt;=1,"PASS",(IF(COUNTIF(S927:T927,"N/T")&gt;=1,"N/T",(IF(COUNTIF(S927:T927,"N/A")&gt;=1,"N/A","-")))))))</f>
        <v/>
      </c>
      <c r="S927" s="29" t="inlineStr">
        <is>
          <t>N/T</t>
        </is>
      </c>
      <c r="T927" s="29" t="inlineStr">
        <is>
          <t>N/T</t>
        </is>
      </c>
      <c r="U927" s="81">
        <f>IF(COUNTIF(V927:W927,"F")&gt;=1,"FAIL",(IF(COUNTIF(V927:W927,"P")&gt;=1,"PASS",(IF(COUNTIF(V927:W927,"N/T")&gt;=1,"N/T",(IF(COUNTIF(V927:W927,"N/A")&gt;=1,"N/A","-")))))))</f>
        <v/>
      </c>
      <c r="V927" s="29" t="inlineStr">
        <is>
          <t>N/T</t>
        </is>
      </c>
      <c r="W927" s="29" t="inlineStr">
        <is>
          <t>N/T</t>
        </is>
      </c>
      <c r="X927" s="29" t="inlineStr">
        <is>
          <t>SPAQA-26492 (Task)</t>
        </is>
      </c>
      <c r="Y927" s="29" t="n"/>
      <c r="Z927" s="39" t="inlineStr">
        <is>
          <t>(공통) 2개 이상 태그 확인 불가(N/T)</t>
        </is>
      </c>
      <c r="AA927" s="29" t="inlineStr">
        <is>
          <t>N/T : 특수상황/실패 조건 필요(조건)</t>
        </is>
      </c>
      <c r="AB927" s="29" t="inlineStr">
        <is>
          <t>CheckList, TASK</t>
        </is>
      </c>
    </row>
    <row r="928" ht="66" customHeight="1" s="357">
      <c r="A928" s="108" t="inlineStr">
        <is>
          <t>R_013</t>
        </is>
      </c>
      <c r="B928" s="29" t="n"/>
      <c r="C928" s="29" t="inlineStr">
        <is>
          <t>Map</t>
        </is>
      </c>
      <c r="D928" s="29" t="inlineStr">
        <is>
          <t>주변 검색</t>
        </is>
      </c>
      <c r="E928" s="29" t="inlineStr">
        <is>
          <t>주변 검색(일반)</t>
        </is>
      </c>
      <c r="F928" s="29" t="inlineStr">
        <is>
          <t>전기차 충전소</t>
        </is>
      </c>
      <c r="G928" s="29" t="inlineStr">
        <is>
          <t>EU, KR, NA, MX</t>
        </is>
      </c>
      <c r="H928" s="66" t="inlineStr">
        <is>
          <t>KOA, HOA, GOA</t>
        </is>
      </c>
      <c r="I928" s="29" t="n">
        <v>1</v>
      </c>
      <c r="J928" s="64" t="inlineStr">
        <is>
          <t>1. 2개 이상의 사업자 명이 한 줄 초과 하는 경우
2. 태그 접힘 상태</t>
        </is>
      </c>
      <c r="K928" s="64" t="inlineStr">
        <is>
          <t>1. EV차량</t>
        </is>
      </c>
      <c r="L928" s="64" t="inlineStr">
        <is>
          <t>1. Map 진입
2. 전기차 충전소 주변 검색 실행
3. POI 선택 후 상세 페이지 이동
4. 태그 확인
5. 더보기 버튼 선택</t>
        </is>
      </c>
      <c r="M928" s="64" t="inlineStr">
        <is>
          <t>1. [펼침] 버튼 "+N" 선택시 태그 개행 처리 되며 펼쳐짐</t>
        </is>
      </c>
      <c r="N928" s="92">
        <f>IF(COUNTIF(P928:W928,"F")&gt;=1,"FAIL",(IF(COUNTIF(P928:W928,"P")&gt;=1,"PASS",(IF(COUNTIF(P928:W928,"N/T")&gt;=1,"N/T",(IF(COUNTIF(P928:W928,"N/A")&gt;=1,"N/A","-")))))))</f>
        <v/>
      </c>
      <c r="O928" s="81">
        <f>IF(COUNTIF(P928:Q928,"F")&gt;=1,"FAIL",(IF(COUNTIF(P928:Q928,"P")&gt;=1,"PASS",(IF(COUNTIF(P928:Q928,"N/T")&gt;=1,"N/T",(IF(COUNTIF(P928:Q928,"N/A")&gt;=1,"N/A","-")))))))</f>
        <v/>
      </c>
      <c r="P928" s="17" t="inlineStr">
        <is>
          <t>N/T</t>
        </is>
      </c>
      <c r="Q928" s="17" t="inlineStr">
        <is>
          <t>N/T</t>
        </is>
      </c>
      <c r="R928" s="81">
        <f>IF(COUNTIF(S928:T928,"F")&gt;=1,"FAIL",(IF(COUNTIF(S928:T928,"P")&gt;=1,"PASS",(IF(COUNTIF(S928:T928,"N/T")&gt;=1,"N/T",(IF(COUNTIF(S928:T928,"N/A")&gt;=1,"N/A","-")))))))</f>
        <v/>
      </c>
      <c r="S928" s="29" t="inlineStr">
        <is>
          <t>N/T</t>
        </is>
      </c>
      <c r="T928" s="29" t="inlineStr">
        <is>
          <t>N/T</t>
        </is>
      </c>
      <c r="U928" s="81">
        <f>IF(COUNTIF(V928:W928,"F")&gt;=1,"FAIL",(IF(COUNTIF(V928:W928,"P")&gt;=1,"PASS",(IF(COUNTIF(V928:W928,"N/T")&gt;=1,"N/T",(IF(COUNTIF(V928:W928,"N/A")&gt;=1,"N/A","-")))))))</f>
        <v/>
      </c>
      <c r="V928" s="29" t="inlineStr">
        <is>
          <t>N/T</t>
        </is>
      </c>
      <c r="W928" s="29" t="inlineStr">
        <is>
          <t>N/T</t>
        </is>
      </c>
      <c r="X928" s="29" t="inlineStr">
        <is>
          <t>SPAQA-26492 (Task)</t>
        </is>
      </c>
      <c r="Y928" s="29" t="n"/>
      <c r="Z928" s="39" t="inlineStr">
        <is>
          <t>(공통) 2개 이상 태그 확인 불가(N/T)</t>
        </is>
      </c>
      <c r="AA928" s="29" t="inlineStr">
        <is>
          <t>N/T : 특수상황/실패 조건 필요(조건)</t>
        </is>
      </c>
      <c r="AB928" s="29" t="inlineStr">
        <is>
          <t>CheckList, TASK</t>
        </is>
      </c>
    </row>
    <row r="929" ht="66" customHeight="1" s="357">
      <c r="A929" s="108" t="inlineStr">
        <is>
          <t>R_013</t>
        </is>
      </c>
      <c r="B929" s="29" t="n"/>
      <c r="C929" s="29" t="inlineStr">
        <is>
          <t>Map</t>
        </is>
      </c>
      <c r="D929" s="29" t="inlineStr">
        <is>
          <t>주변 검색</t>
        </is>
      </c>
      <c r="E929" s="29" t="inlineStr">
        <is>
          <t>주변 검색(일반)</t>
        </is>
      </c>
      <c r="F929" s="29" t="inlineStr">
        <is>
          <t>전기차 충전소</t>
        </is>
      </c>
      <c r="G929" s="29" t="inlineStr">
        <is>
          <t>EU, KR, NA, MX</t>
        </is>
      </c>
      <c r="H929" s="66" t="inlineStr">
        <is>
          <t>KOA, HOA, GOA</t>
        </is>
      </c>
      <c r="I929" s="29" t="n">
        <v>1</v>
      </c>
      <c r="J929" s="64" t="inlineStr">
        <is>
          <t>1. 2개 이상의 사업자 명이 한 줄 초과 하는 경우
2. 태그 펼침 상태</t>
        </is>
      </c>
      <c r="K929" s="64" t="inlineStr">
        <is>
          <t>1. EV차량</t>
        </is>
      </c>
      <c r="L929" s="64" t="inlineStr">
        <is>
          <t>1. Map 진입
2. 전기차 충전소 주변 검색 실행
3. POI 선택 후 상세 페이지 이동
4. 태그 확인
5. 더보기 버튼 선택</t>
        </is>
      </c>
      <c r="M929" s="64" t="inlineStr">
        <is>
          <t>1. [접힘] 버튼 "+N" 선택시 접힘 상태로 원복</t>
        </is>
      </c>
      <c r="N929" s="92">
        <f>IF(COUNTIF(P929:W929,"F")&gt;=1,"FAIL",(IF(COUNTIF(P929:W929,"P")&gt;=1,"PASS",(IF(COUNTIF(P929:W929,"N/T")&gt;=1,"N/T",(IF(COUNTIF(P929:W929,"N/A")&gt;=1,"N/A","-")))))))</f>
        <v/>
      </c>
      <c r="O929" s="81">
        <f>IF(COUNTIF(P929:Q929,"F")&gt;=1,"FAIL",(IF(COUNTIF(P929:Q929,"P")&gt;=1,"PASS",(IF(COUNTIF(P929:Q929,"N/T")&gt;=1,"N/T",(IF(COUNTIF(P929:Q929,"N/A")&gt;=1,"N/A","-")))))))</f>
        <v/>
      </c>
      <c r="P929" s="17" t="inlineStr">
        <is>
          <t>N/T</t>
        </is>
      </c>
      <c r="Q929" s="17" t="inlineStr">
        <is>
          <t>N/T</t>
        </is>
      </c>
      <c r="R929" s="81">
        <f>IF(COUNTIF(S929:T929,"F")&gt;=1,"FAIL",(IF(COUNTIF(S929:T929,"P")&gt;=1,"PASS",(IF(COUNTIF(S929:T929,"N/T")&gt;=1,"N/T",(IF(COUNTIF(S929:T929,"N/A")&gt;=1,"N/A","-")))))))</f>
        <v/>
      </c>
      <c r="S929" s="29" t="inlineStr">
        <is>
          <t>N/T</t>
        </is>
      </c>
      <c r="T929" s="29" t="inlineStr">
        <is>
          <t>N/T</t>
        </is>
      </c>
      <c r="U929" s="81">
        <f>IF(COUNTIF(V929:W929,"F")&gt;=1,"FAIL",(IF(COUNTIF(V929:W929,"P")&gt;=1,"PASS",(IF(COUNTIF(V929:W929,"N/T")&gt;=1,"N/T",(IF(COUNTIF(V929:W929,"N/A")&gt;=1,"N/A","-")))))))</f>
        <v/>
      </c>
      <c r="V929" s="29" t="inlineStr">
        <is>
          <t>N/T</t>
        </is>
      </c>
      <c r="W929" s="29" t="inlineStr">
        <is>
          <t>N/T</t>
        </is>
      </c>
      <c r="X929" s="29" t="inlineStr">
        <is>
          <t>SPAQA-26492 (Task)</t>
        </is>
      </c>
      <c r="Y929" s="29" t="n"/>
      <c r="Z929" s="39" t="inlineStr">
        <is>
          <t>(공통) 2개 이상 태그 확인 불가(N/T)</t>
        </is>
      </c>
      <c r="AA929" s="29" t="inlineStr">
        <is>
          <t>N/T : 특수상황/실패 조건 필요(조건)</t>
        </is>
      </c>
      <c r="AB929" s="29" t="inlineStr">
        <is>
          <t>CheckList, TASK</t>
        </is>
      </c>
    </row>
    <row r="930" ht="52.8" customHeight="1" s="357">
      <c r="A930" s="108" t="inlineStr">
        <is>
          <t>R_013</t>
        </is>
      </c>
      <c r="B930" s="29" t="n"/>
      <c r="C930" s="29" t="inlineStr">
        <is>
          <t>Map</t>
        </is>
      </c>
      <c r="D930" s="29" t="inlineStr">
        <is>
          <t>주변 검색</t>
        </is>
      </c>
      <c r="E930" s="29" t="inlineStr">
        <is>
          <t>주변 검색(일반)</t>
        </is>
      </c>
      <c r="F930" s="29" t="inlineStr">
        <is>
          <t>전기차 충전소</t>
        </is>
      </c>
      <c r="G930" s="29" t="inlineStr">
        <is>
          <t>EU, KR, NA, MX</t>
        </is>
      </c>
      <c r="H930" s="66" t="inlineStr">
        <is>
          <t>KOA, HOA, GOA</t>
        </is>
      </c>
      <c r="I930" s="29" t="n">
        <v>1</v>
      </c>
      <c r="J930" s="64" t="inlineStr">
        <is>
          <t>1. 2개 이상의 사업자 명이 한 줄 초과 하는 경우</t>
        </is>
      </c>
      <c r="K930" s="64" t="inlineStr">
        <is>
          <t>1. EV차량</t>
        </is>
      </c>
      <c r="L930" s="64" t="inlineStr">
        <is>
          <t>1. Map 진입
2. 전기차 충전소 주변 검색 실행
3. POI 선택 후 상세 페이지 이동
4. 태그 확인</t>
        </is>
      </c>
      <c r="M930" s="64" t="inlineStr">
        <is>
          <t>1. 2개 이상의 사업자 명이 한 줄 영역을 초과 하는 경우 "+N" 노출</t>
        </is>
      </c>
      <c r="N930" s="92">
        <f>IF(COUNTIF(P930:W930,"F")&gt;=1,"FAIL",(IF(COUNTIF(P930:W930,"P")&gt;=1,"PASS",(IF(COUNTIF(P930:W930,"N/T")&gt;=1,"N/T",(IF(COUNTIF(P930:W930,"N/A")&gt;=1,"N/A","-")))))))</f>
        <v/>
      </c>
      <c r="O930" s="81">
        <f>IF(COUNTIF(P930:Q930,"F")&gt;=1,"FAIL",(IF(COUNTIF(P930:Q930,"P")&gt;=1,"PASS",(IF(COUNTIF(P930:Q930,"N/T")&gt;=1,"N/T",(IF(COUNTIF(P930:Q930,"N/A")&gt;=1,"N/A","-")))))))</f>
        <v/>
      </c>
      <c r="P930" s="17" t="inlineStr">
        <is>
          <t>N/T</t>
        </is>
      </c>
      <c r="Q930" s="17" t="inlineStr">
        <is>
          <t>N/T</t>
        </is>
      </c>
      <c r="R930" s="81">
        <f>IF(COUNTIF(S930:T930,"F")&gt;=1,"FAIL",(IF(COUNTIF(S930:T930,"P")&gt;=1,"PASS",(IF(COUNTIF(S930:T930,"N/T")&gt;=1,"N/T",(IF(COUNTIF(S930:T930,"N/A")&gt;=1,"N/A","-")))))))</f>
        <v/>
      </c>
      <c r="S930" s="29" t="inlineStr">
        <is>
          <t>N/T</t>
        </is>
      </c>
      <c r="T930" s="29" t="inlineStr">
        <is>
          <t>N/T</t>
        </is>
      </c>
      <c r="U930" s="81">
        <f>IF(COUNTIF(V930:W930,"F")&gt;=1,"FAIL",(IF(COUNTIF(V930:W930,"P")&gt;=1,"PASS",(IF(COUNTIF(V930:W930,"N/T")&gt;=1,"N/T",(IF(COUNTIF(V930:W930,"N/A")&gt;=1,"N/A","-")))))))</f>
        <v/>
      </c>
      <c r="V930" s="29" t="inlineStr">
        <is>
          <t>N/T</t>
        </is>
      </c>
      <c r="W930" s="29" t="inlineStr">
        <is>
          <t>N/T</t>
        </is>
      </c>
      <c r="X930" s="29" t="inlineStr">
        <is>
          <t>SPAQA-26492 (Task)</t>
        </is>
      </c>
      <c r="Y930" s="29" t="n"/>
      <c r="Z930" s="39" t="inlineStr">
        <is>
          <t>(공통) 2개 이상 태그 확인 불가(N/T)</t>
        </is>
      </c>
      <c r="AA930" s="29" t="inlineStr">
        <is>
          <t>N/T : 특수상황/실패 조건 필요(조건)</t>
        </is>
      </c>
      <c r="AB930" s="29" t="inlineStr">
        <is>
          <t>CheckList, TASK</t>
        </is>
      </c>
    </row>
    <row r="931" ht="52.8" customHeight="1" s="357">
      <c r="A931" s="108" t="inlineStr">
        <is>
          <t>R_013</t>
        </is>
      </c>
      <c r="B931" s="29" t="n"/>
      <c r="C931" s="29" t="inlineStr">
        <is>
          <t>Map</t>
        </is>
      </c>
      <c r="D931" s="29" t="inlineStr">
        <is>
          <t>주변 검색</t>
        </is>
      </c>
      <c r="E931" s="29" t="inlineStr">
        <is>
          <t>주변 검색(일반)</t>
        </is>
      </c>
      <c r="F931" s="29" t="inlineStr">
        <is>
          <t>전기차 충전소</t>
        </is>
      </c>
      <c r="G931" s="29" t="inlineStr">
        <is>
          <t>EU, KR, NA, MX</t>
        </is>
      </c>
      <c r="H931" s="66" t="inlineStr">
        <is>
          <t>KOA, HOA, GOA</t>
        </is>
      </c>
      <c r="I931" s="29" t="n">
        <v>1</v>
      </c>
      <c r="J931" s="64" t="inlineStr">
        <is>
          <t>1. 2개 이상의 사업자 명이 한 줄 초과 하는 경우</t>
        </is>
      </c>
      <c r="K931" s="64" t="inlineStr">
        <is>
          <t>1. EV차량</t>
        </is>
      </c>
      <c r="L931" s="64" t="inlineStr">
        <is>
          <t>1. Map 진입
2. 전기차 충전소 주변 검색 실행
3. POI 선택 후 상세 페이지 이동
4. 태그 확인</t>
        </is>
      </c>
      <c r="M931" s="64" t="inlineStr">
        <is>
          <t>1. 숫자 "N" 은 숨김 처리된 태그에 개수 표시</t>
        </is>
      </c>
      <c r="N931" s="92">
        <f>IF(COUNTIF(P931:W931,"F")&gt;=1,"FAIL",(IF(COUNTIF(P931:W931,"P")&gt;=1,"PASS",(IF(COUNTIF(P931:W931,"N/T")&gt;=1,"N/T",(IF(COUNTIF(P931:W931,"N/A")&gt;=1,"N/A","-")))))))</f>
        <v/>
      </c>
      <c r="O931" s="81">
        <f>IF(COUNTIF(P931:Q931,"F")&gt;=1,"FAIL",(IF(COUNTIF(P931:Q931,"P")&gt;=1,"PASS",(IF(COUNTIF(P931:Q931,"N/T")&gt;=1,"N/T",(IF(COUNTIF(P931:Q931,"N/A")&gt;=1,"N/A","-")))))))</f>
        <v/>
      </c>
      <c r="P931" s="17" t="inlineStr">
        <is>
          <t>N/T</t>
        </is>
      </c>
      <c r="Q931" s="17" t="inlineStr">
        <is>
          <t>N/T</t>
        </is>
      </c>
      <c r="R931" s="81">
        <f>IF(COUNTIF(S931:T931,"F")&gt;=1,"FAIL",(IF(COUNTIF(S931:T931,"P")&gt;=1,"PASS",(IF(COUNTIF(S931:T931,"N/T")&gt;=1,"N/T",(IF(COUNTIF(S931:T931,"N/A")&gt;=1,"N/A","-")))))))</f>
        <v/>
      </c>
      <c r="S931" s="29" t="inlineStr">
        <is>
          <t>N/T</t>
        </is>
      </c>
      <c r="T931" s="29" t="inlineStr">
        <is>
          <t>N/T</t>
        </is>
      </c>
      <c r="U931" s="81">
        <f>IF(COUNTIF(V931:W931,"F")&gt;=1,"FAIL",(IF(COUNTIF(V931:W931,"P")&gt;=1,"PASS",(IF(COUNTIF(V931:W931,"N/T")&gt;=1,"N/T",(IF(COUNTIF(V931:W931,"N/A")&gt;=1,"N/A","-")))))))</f>
        <v/>
      </c>
      <c r="V931" s="29" t="inlineStr">
        <is>
          <t>N/T</t>
        </is>
      </c>
      <c r="W931" s="29" t="inlineStr">
        <is>
          <t>N/T</t>
        </is>
      </c>
      <c r="X931" s="29" t="inlineStr">
        <is>
          <t>SPAQA-26492 (Task)</t>
        </is>
      </c>
      <c r="Y931" s="29" t="n"/>
      <c r="Z931" s="39" t="inlineStr">
        <is>
          <t>(공통) 2개 이상 태그 확인 불가(N/T)</t>
        </is>
      </c>
      <c r="AA931" s="29" t="inlineStr">
        <is>
          <t>N/T : 특수상황/실패 조건 필요(조건)</t>
        </is>
      </c>
      <c r="AB931" s="29" t="inlineStr">
        <is>
          <t>CheckList, TASK</t>
        </is>
      </c>
    </row>
    <row r="932" ht="52.8" customHeight="1" s="357">
      <c r="A932" s="108" t="inlineStr">
        <is>
          <t>R_013</t>
        </is>
      </c>
      <c r="B932" s="29" t="n"/>
      <c r="C932" s="29" t="inlineStr">
        <is>
          <t>Map</t>
        </is>
      </c>
      <c r="D932" s="29" t="inlineStr">
        <is>
          <t>주변 검색</t>
        </is>
      </c>
      <c r="E932" s="29" t="inlineStr">
        <is>
          <t>주변 검색(일반)</t>
        </is>
      </c>
      <c r="F932" s="29" t="inlineStr">
        <is>
          <t>전기차 충전소</t>
        </is>
      </c>
      <c r="G932" s="29" t="inlineStr">
        <is>
          <t>EU, KR, NA, MX</t>
        </is>
      </c>
      <c r="H932" s="66" t="inlineStr">
        <is>
          <t>KOA, HOA, GOA</t>
        </is>
      </c>
      <c r="I932" s="29" t="n">
        <v>1</v>
      </c>
      <c r="J932" s="64" t="inlineStr">
        <is>
          <t>1. 1개 사업자 명이 한 줄 영역을 초과하는 경우</t>
        </is>
      </c>
      <c r="K932" s="64" t="inlineStr">
        <is>
          <t>1. EV차량</t>
        </is>
      </c>
      <c r="L932" s="64" t="inlineStr">
        <is>
          <t>1. Map 진입
2. 전기차 충전소 주변 검색 실행
3. POI 선택 후 상세 페이지 이동
4. 태그 확인</t>
        </is>
      </c>
      <c r="M932" s="64" t="inlineStr">
        <is>
          <t>1. 태그 말줄임으로 표출</t>
        </is>
      </c>
      <c r="N932" s="75">
        <f>IF(COUNTIF(P932:W932,"F")&gt;=1,"FAIL",(IF(COUNTIF(P932:W932,"P")&gt;=1,"PASS",(IF(COUNTIF(P932:W932,"N/T")&gt;=1,"N/T",(IF(COUNTIF(P932:W932,"N/A")&gt;=1,"N/A","-")))))))</f>
        <v/>
      </c>
      <c r="O932" s="81">
        <f>IF(COUNTIF(P932:Q932,"F")&gt;=1,"FAIL",(IF(COUNTIF(P932:Q932,"P")&gt;=1,"PASS",(IF(COUNTIF(P932:Q932,"N/T")&gt;=1,"N/T",(IF(COUNTIF(P932:Q932,"N/A")&gt;=1,"N/A","-")))))))</f>
        <v/>
      </c>
      <c r="P932" s="17" t="inlineStr">
        <is>
          <t>P</t>
        </is>
      </c>
      <c r="Q932" s="17" t="inlineStr">
        <is>
          <t>P</t>
        </is>
      </c>
      <c r="R932" s="81">
        <f>IF(COUNTIF(S932:T932,"F")&gt;=1,"FAIL",(IF(COUNTIF(S932:T932,"P")&gt;=1,"PASS",(IF(COUNTIF(S932:T932,"N/T")&gt;=1,"N/T",(IF(COUNTIF(S932:T932,"N/A")&gt;=1,"N/A","-")))))))</f>
        <v/>
      </c>
      <c r="S932" s="29" t="inlineStr">
        <is>
          <t>P</t>
        </is>
      </c>
      <c r="T932" s="29" t="inlineStr">
        <is>
          <t>P</t>
        </is>
      </c>
      <c r="U932" s="81">
        <f>IF(COUNTIF(V932:W932,"F")&gt;=1,"FAIL",(IF(COUNTIF(V932:W932,"P")&gt;=1,"PASS",(IF(COUNTIF(V932:W932,"N/T")&gt;=1,"N/T",(IF(COUNTIF(V932:W932,"N/A")&gt;=1,"N/A","-")))))))</f>
        <v/>
      </c>
      <c r="V932" s="29" t="inlineStr">
        <is>
          <t>P</t>
        </is>
      </c>
      <c r="W932" s="29" t="inlineStr">
        <is>
          <t>P</t>
        </is>
      </c>
      <c r="X932" s="29" t="inlineStr">
        <is>
          <t>SPAQA-26492 (Task)</t>
        </is>
      </c>
      <c r="Y932" s="29" t="n"/>
      <c r="Z932" s="39" t="inlineStr">
        <is>
          <t>(공통) 글자 크기 키우면 확인 가능</t>
        </is>
      </c>
      <c r="AA932" s="29" t="n"/>
      <c r="AB932" s="29" t="inlineStr">
        <is>
          <t>CheckList, TASK</t>
        </is>
      </c>
    </row>
    <row r="933" ht="52.8" customHeight="1" s="357">
      <c r="A933" s="108" t="inlineStr">
        <is>
          <t>R_013</t>
        </is>
      </c>
      <c r="B933" s="29" t="n"/>
      <c r="C933" s="29" t="inlineStr">
        <is>
          <t>Map</t>
        </is>
      </c>
      <c r="D933" s="29" t="inlineStr">
        <is>
          <t>주변 검색</t>
        </is>
      </c>
      <c r="E933" s="29" t="inlineStr">
        <is>
          <t>주변 검색(일반)</t>
        </is>
      </c>
      <c r="F933" s="29" t="inlineStr">
        <is>
          <t>전기차 충전소</t>
        </is>
      </c>
      <c r="G933" s="29" t="inlineStr">
        <is>
          <t>EU, KR, NA, MX</t>
        </is>
      </c>
      <c r="H933" s="66" t="inlineStr">
        <is>
          <t>KOA, HOA, GOA</t>
        </is>
      </c>
      <c r="I933" s="29" t="n">
        <v>1</v>
      </c>
      <c r="J933" s="64" t="inlineStr">
        <is>
          <t>1. 1개 사업자 명이 한 줄 영역을 초과하는 경우
2. 태그 접힘 상태</t>
        </is>
      </c>
      <c r="K933" s="64" t="inlineStr">
        <is>
          <t>1. EV차량</t>
        </is>
      </c>
      <c r="L933" s="64" t="inlineStr">
        <is>
          <t>1. Map 진입
2. 전기차 충전소 주변 검색 실행
3. POI 선택 후 상세 페이지 이동
4. 태그 확인</t>
        </is>
      </c>
      <c r="M933" s="64" t="inlineStr">
        <is>
          <t>1. 태그 우측 [V] [펼침] 버튼 노출</t>
        </is>
      </c>
      <c r="N933" s="91">
        <f>IF(COUNTIF(P933:W933,"F")&gt;=1,"FAIL",(IF(COUNTIF(P933:W933,"P")&gt;=1,"PASS",(IF(COUNTIF(P933:W933,"N/T")&gt;=1,"N/T",(IF(COUNTIF(P933:W933,"N/A")&gt;=1,"N/A","-")))))))</f>
        <v/>
      </c>
      <c r="O933" s="81">
        <f>IF(COUNTIF(P933:Q933,"F")&gt;=1,"FAIL",(IF(COUNTIF(P933:Q933,"P")&gt;=1,"PASS",(IF(COUNTIF(P933:Q933,"N/T")&gt;=1,"N/T",(IF(COUNTIF(P933:Q933,"N/A")&gt;=1,"N/A","-")))))))</f>
        <v/>
      </c>
      <c r="P933" s="17" t="inlineStr">
        <is>
          <t>P</t>
        </is>
      </c>
      <c r="Q933" s="17" t="inlineStr">
        <is>
          <t>F</t>
        </is>
      </c>
      <c r="R933" s="81">
        <f>IF(COUNTIF(S933:T933,"F")&gt;=1,"FAIL",(IF(COUNTIF(S933:T933,"P")&gt;=1,"PASS",(IF(COUNTIF(S933:T933,"N/T")&gt;=1,"N/T",(IF(COUNTIF(S933:T933,"N/A")&gt;=1,"N/A","-")))))))</f>
        <v/>
      </c>
      <c r="S933" s="29" t="inlineStr">
        <is>
          <t>P</t>
        </is>
      </c>
      <c r="T933" s="29" t="inlineStr">
        <is>
          <t>F</t>
        </is>
      </c>
      <c r="U933" s="81">
        <f>IF(COUNTIF(V933:W933,"F")&gt;=1,"FAIL",(IF(COUNTIF(V933:W933,"P")&gt;=1,"PASS",(IF(COUNTIF(V933:W933,"N/T")&gt;=1,"N/T",(IF(COUNTIF(V933:W933,"N/A")&gt;=1,"N/A","-")))))))</f>
        <v/>
      </c>
      <c r="V933" s="29" t="inlineStr">
        <is>
          <t>P</t>
        </is>
      </c>
      <c r="W933" s="29" t="inlineStr">
        <is>
          <t>P</t>
        </is>
      </c>
      <c r="X933" s="29" t="inlineStr">
        <is>
          <t>SPAQA-26492 (Task)</t>
        </is>
      </c>
      <c r="Y933" s="29" t="inlineStr">
        <is>
          <t>SPAQA-26540</t>
        </is>
      </c>
      <c r="Z933" s="39" t="inlineStr">
        <is>
          <t>(공통) 글자 크기 키우면 확인 가능</t>
        </is>
      </c>
      <c r="AA933" s="29" t="n"/>
      <c r="AB933" s="29" t="inlineStr">
        <is>
          <t>CheckList, TASK</t>
        </is>
      </c>
    </row>
    <row r="934" ht="66" customHeight="1" s="357">
      <c r="A934" s="108" t="inlineStr">
        <is>
          <t>R_013</t>
        </is>
      </c>
      <c r="B934" s="29" t="n"/>
      <c r="C934" s="29" t="inlineStr">
        <is>
          <t>Map</t>
        </is>
      </c>
      <c r="D934" s="29" t="inlineStr">
        <is>
          <t>주변 검색</t>
        </is>
      </c>
      <c r="E934" s="29" t="inlineStr">
        <is>
          <t>주변 검색(일반)</t>
        </is>
      </c>
      <c r="F934" s="29" t="inlineStr">
        <is>
          <t>전기차 충전소</t>
        </is>
      </c>
      <c r="G934" s="29" t="inlineStr">
        <is>
          <t>EU, KR, NA, MX</t>
        </is>
      </c>
      <c r="H934" s="66" t="inlineStr">
        <is>
          <t>KOA, HOA, GOA</t>
        </is>
      </c>
      <c r="I934" s="29" t="n">
        <v>1</v>
      </c>
      <c r="J934" s="64" t="inlineStr">
        <is>
          <t>1. 1개 사업자 명이 한 줄 영역을 초과하는 경우
2. 태그 접힘 상태</t>
        </is>
      </c>
      <c r="K934" s="64" t="inlineStr">
        <is>
          <t>1. EV차량</t>
        </is>
      </c>
      <c r="L934" s="64" t="inlineStr">
        <is>
          <t>1. Map 진입
2. 전기차 충전소 주변 검색 실행
3. POI 선택 후 상세 페이지 이동
4. 태그 확인
5. 더보기 버튼 선택</t>
        </is>
      </c>
      <c r="M934" s="64" t="inlineStr">
        <is>
          <t xml:space="preserve">1. 태그 2줄로 개행 처리 되며 펼쳐짐 </t>
        </is>
      </c>
      <c r="N934" s="75">
        <f>IF(COUNTIF(P934:W934,"F")&gt;=1,"FAIL",(IF(COUNTIF(P934:W934,"P")&gt;=1,"PASS",(IF(COUNTIF(P934:W934,"N/T")&gt;=1,"N/T",(IF(COUNTIF(P934:W934,"N/A")&gt;=1,"N/A","-")))))))</f>
        <v/>
      </c>
      <c r="O934" s="81">
        <f>IF(COUNTIF(P934:Q934,"F")&gt;=1,"FAIL",(IF(COUNTIF(P934:Q934,"P")&gt;=1,"PASS",(IF(COUNTIF(P934:Q934,"N/T")&gt;=1,"N/T",(IF(COUNTIF(P934:Q934,"N/A")&gt;=1,"N/A","-")))))))</f>
        <v/>
      </c>
      <c r="P934" s="17" t="inlineStr">
        <is>
          <t>P</t>
        </is>
      </c>
      <c r="Q934" s="17" t="inlineStr">
        <is>
          <t>P</t>
        </is>
      </c>
      <c r="R934" s="81">
        <f>IF(COUNTIF(S934:T934,"F")&gt;=1,"FAIL",(IF(COUNTIF(S934:T934,"P")&gt;=1,"PASS",(IF(COUNTIF(S934:T934,"N/T")&gt;=1,"N/T",(IF(COUNTIF(S934:T934,"N/A")&gt;=1,"N/A","-")))))))</f>
        <v/>
      </c>
      <c r="S934" s="29" t="inlineStr">
        <is>
          <t>P</t>
        </is>
      </c>
      <c r="T934" s="29" t="inlineStr">
        <is>
          <t>P</t>
        </is>
      </c>
      <c r="U934" s="81">
        <f>IF(COUNTIF(V934:W934,"F")&gt;=1,"FAIL",(IF(COUNTIF(V934:W934,"P")&gt;=1,"PASS",(IF(COUNTIF(V934:W934,"N/T")&gt;=1,"N/T",(IF(COUNTIF(V934:W934,"N/A")&gt;=1,"N/A","-")))))))</f>
        <v/>
      </c>
      <c r="V934" s="29" t="inlineStr">
        <is>
          <t>P</t>
        </is>
      </c>
      <c r="W934" s="29" t="inlineStr">
        <is>
          <t>P</t>
        </is>
      </c>
      <c r="X934" s="29" t="inlineStr">
        <is>
          <t>SPAQA-26492 (Task)</t>
        </is>
      </c>
      <c r="Y934" s="29" t="n"/>
      <c r="Z934" s="39" t="inlineStr">
        <is>
          <t>(공통) 글자 크기 키우면 확인 가능</t>
        </is>
      </c>
      <c r="AA934" s="29" t="n"/>
      <c r="AB934" s="29" t="inlineStr">
        <is>
          <t>CheckList, TASK</t>
        </is>
      </c>
    </row>
    <row r="935" ht="79.2" customHeight="1" s="357">
      <c r="A935" s="108" t="inlineStr">
        <is>
          <t>R_013</t>
        </is>
      </c>
      <c r="B935" s="29" t="n"/>
      <c r="C935" s="29" t="inlineStr">
        <is>
          <t>Map</t>
        </is>
      </c>
      <c r="D935" s="29" t="inlineStr">
        <is>
          <t>주변 검색</t>
        </is>
      </c>
      <c r="E935" s="29" t="inlineStr">
        <is>
          <t>주변 검색(일반)</t>
        </is>
      </c>
      <c r="F935" s="29" t="inlineStr">
        <is>
          <t>전기차 충전소</t>
        </is>
      </c>
      <c r="G935" s="29" t="inlineStr">
        <is>
          <t>EU, KR, NA, MX</t>
        </is>
      </c>
      <c r="H935" s="66" t="inlineStr">
        <is>
          <t>KOA, HOA, GOA</t>
        </is>
      </c>
      <c r="I935" s="29" t="n">
        <v>1</v>
      </c>
      <c r="J935" s="64" t="inlineStr">
        <is>
          <t>1. 1개 사업자 명이 한 줄 영역을 초과하는 경우
2. 태그 접힘 상태</t>
        </is>
      </c>
      <c r="K935" s="64" t="inlineStr">
        <is>
          <t>1. EV차량</t>
        </is>
      </c>
      <c r="L935" s="64" t="inlineStr">
        <is>
          <t>1. Map 진입
2. 전기차 충전소 주변 검색 실행
3. POI 선택 후 상세 페이지 이동
4. 태그 확인
5. 더보기 버튼 선택
5. 개행 처리된 태그 확인</t>
        </is>
      </c>
      <c r="M935" s="64" t="inlineStr">
        <is>
          <t>1. 말줄임 없이 전체 명칭 표시</t>
        </is>
      </c>
      <c r="N935" s="75">
        <f>IF(COUNTIF(P935:W935,"F")&gt;=1,"FAIL",(IF(COUNTIF(P935:W935,"P")&gt;=1,"PASS",(IF(COUNTIF(P935:W935,"N/T")&gt;=1,"N/T",(IF(COUNTIF(P935:W935,"N/A")&gt;=1,"N/A","-")))))))</f>
        <v/>
      </c>
      <c r="O935" s="81">
        <f>IF(COUNTIF(P935:Q935,"F")&gt;=1,"FAIL",(IF(COUNTIF(P935:Q935,"P")&gt;=1,"PASS",(IF(COUNTIF(P935:Q935,"N/T")&gt;=1,"N/T",(IF(COUNTIF(P935:Q935,"N/A")&gt;=1,"N/A","-")))))))</f>
        <v/>
      </c>
      <c r="P935" s="17" t="inlineStr">
        <is>
          <t>P</t>
        </is>
      </c>
      <c r="Q935" s="17" t="inlineStr">
        <is>
          <t>P</t>
        </is>
      </c>
      <c r="R935" s="81">
        <f>IF(COUNTIF(S935:T935,"F")&gt;=1,"FAIL",(IF(COUNTIF(S935:T935,"P")&gt;=1,"PASS",(IF(COUNTIF(S935:T935,"N/T")&gt;=1,"N/T",(IF(COUNTIF(S935:T935,"N/A")&gt;=1,"N/A","-")))))))</f>
        <v/>
      </c>
      <c r="S935" s="29" t="inlineStr">
        <is>
          <t>P</t>
        </is>
      </c>
      <c r="T935" s="29" t="inlineStr">
        <is>
          <t>P</t>
        </is>
      </c>
      <c r="U935" s="81">
        <f>IF(COUNTIF(V935:W935,"F")&gt;=1,"FAIL",(IF(COUNTIF(V935:W935,"P")&gt;=1,"PASS",(IF(COUNTIF(V935:W935,"N/T")&gt;=1,"N/T",(IF(COUNTIF(V935:W935,"N/A")&gt;=1,"N/A","-")))))))</f>
        <v/>
      </c>
      <c r="V935" s="29" t="inlineStr">
        <is>
          <t>P</t>
        </is>
      </c>
      <c r="W935" s="29" t="inlineStr">
        <is>
          <t>P</t>
        </is>
      </c>
      <c r="X935" s="29" t="inlineStr">
        <is>
          <t>SPAQA-26492 (Task)</t>
        </is>
      </c>
      <c r="Y935" s="29" t="n"/>
      <c r="Z935" s="39" t="inlineStr">
        <is>
          <t>(공통) 글자 크기 키우면 확인 가능</t>
        </is>
      </c>
      <c r="AA935" s="29" t="n"/>
      <c r="AB935" s="29" t="inlineStr">
        <is>
          <t>CheckList, TASK</t>
        </is>
      </c>
    </row>
    <row r="936" ht="66" customHeight="1" s="357">
      <c r="A936" s="108" t="inlineStr">
        <is>
          <t>R_013</t>
        </is>
      </c>
      <c r="B936" s="29" t="n"/>
      <c r="C936" s="29" t="inlineStr">
        <is>
          <t>Map</t>
        </is>
      </c>
      <c r="D936" s="29" t="inlineStr">
        <is>
          <t>주변 검색</t>
        </is>
      </c>
      <c r="E936" s="29" t="inlineStr">
        <is>
          <t>주변 검색(일반)</t>
        </is>
      </c>
      <c r="F936" s="29" t="inlineStr">
        <is>
          <t>전기차 충전소</t>
        </is>
      </c>
      <c r="G936" s="29" t="inlineStr">
        <is>
          <t>EU, KR, NA, MX</t>
        </is>
      </c>
      <c r="H936" s="66" t="inlineStr">
        <is>
          <t>KOA, HOA, GOA</t>
        </is>
      </c>
      <c r="I936" s="29" t="n">
        <v>1</v>
      </c>
      <c r="J936" s="64" t="inlineStr">
        <is>
          <t>1. 1개 사업자 명이 한 줄 영역을 초과하는 경우
2. 태그 펼침 상태</t>
        </is>
      </c>
      <c r="K936" s="64" t="inlineStr">
        <is>
          <t>1. EV차량</t>
        </is>
      </c>
      <c r="L936" s="64" t="inlineStr">
        <is>
          <t>1. Map 진입
2. 전기차 충전소 주변 검색 실행
3. POI 선택 후 상세 페이지 이동
4. 태그 확인
5. 더보기 버튼 선택</t>
        </is>
      </c>
      <c r="M936" s="64" t="inlineStr">
        <is>
          <t>1. [접힘] 상태로 원복 됨</t>
        </is>
      </c>
      <c r="N936" s="91">
        <f>IF(COUNTIF(P936:W936,"F")&gt;=1,"FAIL",(IF(COUNTIF(P936:W936,"P")&gt;=1,"PASS",(IF(COUNTIF(P936:W936,"N/T")&gt;=1,"N/T",(IF(COUNTIF(P936:W936,"N/A")&gt;=1,"N/A","-")))))))</f>
        <v/>
      </c>
      <c r="O936" s="81">
        <f>IF(COUNTIF(P936:Q936,"F")&gt;=1,"FAIL",(IF(COUNTIF(P936:Q936,"P")&gt;=1,"PASS",(IF(COUNTIF(P936:Q936,"N/T")&gt;=1,"N/T",(IF(COUNTIF(P936:Q936,"N/A")&gt;=1,"N/A","-")))))))</f>
        <v/>
      </c>
      <c r="P936" s="17" t="inlineStr">
        <is>
          <t>P</t>
        </is>
      </c>
      <c r="Q936" s="17" t="inlineStr">
        <is>
          <t>P</t>
        </is>
      </c>
      <c r="R936" s="81">
        <f>IF(COUNTIF(S936:T936,"F")&gt;=1,"FAIL",(IF(COUNTIF(S936:T936,"P")&gt;=1,"PASS",(IF(COUNTIF(S936:T936,"N/T")&gt;=1,"N/T",(IF(COUNTIF(S936:T936,"N/A")&gt;=1,"N/A","-")))))))</f>
        <v/>
      </c>
      <c r="S936" s="29" t="inlineStr">
        <is>
          <t>P</t>
        </is>
      </c>
      <c r="T936" s="29" t="inlineStr">
        <is>
          <t>F</t>
        </is>
      </c>
      <c r="U936" s="81">
        <f>IF(COUNTIF(V936:W936,"F")&gt;=1,"FAIL",(IF(COUNTIF(V936:W936,"P")&gt;=1,"PASS",(IF(COUNTIF(V936:W936,"N/T")&gt;=1,"N/T",(IF(COUNTIF(V936:W936,"N/A")&gt;=1,"N/A","-")))))))</f>
        <v/>
      </c>
      <c r="V936" s="29" t="inlineStr">
        <is>
          <t>P</t>
        </is>
      </c>
      <c r="W936" s="29" t="inlineStr">
        <is>
          <t>F</t>
        </is>
      </c>
      <c r="X936" s="29" t="inlineStr">
        <is>
          <t>SPAQA-26492 (Task)</t>
        </is>
      </c>
      <c r="Y936" s="29" t="inlineStr">
        <is>
          <t>SPAQA-26546</t>
        </is>
      </c>
      <c r="Z936" s="39" t="inlineStr">
        <is>
          <t>(공통) 글자 크기 키우면 확인 가능</t>
        </is>
      </c>
      <c r="AA936" s="29" t="n"/>
      <c r="AB936" s="29" t="inlineStr">
        <is>
          <t>CheckList, TASK</t>
        </is>
      </c>
    </row>
    <row r="937" ht="250.8" customHeight="1" s="357">
      <c r="A937" s="108" t="inlineStr">
        <is>
          <t>Y_193</t>
        </is>
      </c>
      <c r="B937" s="29" t="inlineStr">
        <is>
          <t>TC_MAP_0822</t>
        </is>
      </c>
      <c r="C937" s="29" t="inlineStr">
        <is>
          <t>Map</t>
        </is>
      </c>
      <c r="D937" s="29" t="inlineStr">
        <is>
          <t>주변 검색</t>
        </is>
      </c>
      <c r="E937" s="29" t="inlineStr">
        <is>
          <t>주변 검색(일반)</t>
        </is>
      </c>
      <c r="F937" s="29" t="inlineStr">
        <is>
          <t>전기차 충전소</t>
        </is>
      </c>
      <c r="G937" s="29" t="inlineStr">
        <is>
          <t>EU</t>
        </is>
      </c>
      <c r="H937" s="30" t="n"/>
      <c r="I937" s="29" t="n">
        <v>4</v>
      </c>
      <c r="J937"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37" s="30" t="inlineStr">
        <is>
          <t>1. EV차량</t>
        </is>
      </c>
      <c r="L937" s="30" t="inlineStr">
        <is>
          <t>1. Map 진입
2. 전기차 충전소 주변 검색 실행
3. 전체 필터 선택</t>
        </is>
      </c>
      <c r="M937" s="30" t="inlineStr">
        <is>
          <t>1. 전체 필터 화면 이동
[&lt;] 전체 필터
충전소 (K : Only 사양)
[ChargePoint]
속도(kW) (!) 중복 선택 가능
[전체] [0-49] [50-149] [150 이상]
연결 타입  중복 선택 가능
[전체] [CCS] [Type 2]
운영 업체  중복 선택 가능
[전체] [IONITY] [Allego] [Aral pulse] [bp pulse] [Charge &amp; Drive(Fortum)] [ChargePoint] [E.ON] [EnBW] [Enel X] [EVBox] [FASTNED] [innogy] [Last Mile Solutions] [Shell Recharge Network] [Stadtwerke] [Virta] [Others]
[초기화] [적용]</t>
        </is>
      </c>
      <c r="N937" s="75">
        <f>IF(COUNTIF(P937:W937,"F")&gt;=1,"FAIL",(IF(COUNTIF(P937:W937,"P")&gt;=1,"PASS",(IF(COUNTIF(P937:W937,"N/T")&gt;=1,"N/T",(IF(COUNTIF(P937:W937,"N/A")&gt;=1,"N/A","-")))))))</f>
        <v/>
      </c>
      <c r="O937" s="81">
        <f>IF(COUNTIF(P937:Q937,"F")&gt;=1,"FAIL",(IF(COUNTIF(P937:Q937,"P")&gt;=1,"PASS",(IF(COUNTIF(P937:Q937,"N/T")&gt;=1,"N/T",(IF(COUNTIF(P937:Q937,"N/A")&gt;=1,"N/A","-")))))))</f>
        <v/>
      </c>
      <c r="P937" s="29" t="inlineStr">
        <is>
          <t>P</t>
        </is>
      </c>
      <c r="Q937" s="29" t="inlineStr">
        <is>
          <t>P</t>
        </is>
      </c>
      <c r="R937" s="120">
        <f>IF(COUNTIF(S937:T937,"F")&gt;=1,"FAIL",(IF(COUNTIF(S937:T937,"P")&gt;=1,"PASS",(IF(COUNTIF(S937:T937,"N/T")&gt;=1,"N/T",(IF(COUNTIF(S937:T937,"N/A")&gt;=1,"N/A","-")))))))</f>
        <v/>
      </c>
      <c r="S937" s="29" t="inlineStr">
        <is>
          <t>P</t>
        </is>
      </c>
      <c r="T937" s="29" t="inlineStr">
        <is>
          <t>P</t>
        </is>
      </c>
      <c r="U937" s="120">
        <f>IF(COUNTIF(V937:W937,"F")&gt;=1,"FAIL",(IF(COUNTIF(V937:W937,"P")&gt;=1,"PASS",(IF(COUNTIF(V937:W937,"N/T")&gt;=1,"N/T",(IF(COUNTIF(V937:W937,"N/A")&gt;=1,"N/A","-")))))))</f>
        <v/>
      </c>
      <c r="V937" s="29" t="inlineStr">
        <is>
          <t>P</t>
        </is>
      </c>
      <c r="W937" s="29" t="inlineStr">
        <is>
          <t>P</t>
        </is>
      </c>
      <c r="X937" s="29" t="inlineStr">
        <is>
          <t>SPAQA-18818
SPAQA-25368
SPAQA-25332(TASK)</t>
        </is>
      </c>
      <c r="Y937" s="29" t="n"/>
      <c r="Z937" s="39" t="inlineStr">
        <is>
          <t>K: Kia Charge
H/G: Kia Charge 외 확인</t>
        </is>
      </c>
      <c r="AA937" s="29" t="n"/>
      <c r="AB937" s="29" t="inlineStr">
        <is>
          <t>TASK</t>
        </is>
      </c>
    </row>
    <row r="938" ht="145.2" customHeight="1" s="357">
      <c r="A938" s="108" t="inlineStr">
        <is>
          <t>Y_195</t>
        </is>
      </c>
      <c r="B938" s="29" t="inlineStr">
        <is>
          <t>TC_MAP_0823</t>
        </is>
      </c>
      <c r="C938" s="29" t="inlineStr">
        <is>
          <t>Map</t>
        </is>
      </c>
      <c r="D938" s="29" t="inlineStr">
        <is>
          <t>주변 검색</t>
        </is>
      </c>
      <c r="E938" s="29" t="inlineStr">
        <is>
          <t>주변 검색(일반)</t>
        </is>
      </c>
      <c r="F938" s="29" t="inlineStr">
        <is>
          <t>전기차 충전소</t>
        </is>
      </c>
      <c r="G938" s="29" t="inlineStr">
        <is>
          <t>EU</t>
        </is>
      </c>
      <c r="H938" s="29" t="inlineStr">
        <is>
          <t>KOA</t>
        </is>
      </c>
      <c r="I938" s="29" t="n">
        <v>4</v>
      </c>
      <c r="J938"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38" s="30" t="inlineStr">
        <is>
          <t>1. EV 차량</t>
        </is>
      </c>
      <c r="L938" s="30" t="inlineStr">
        <is>
          <t>1. Map 진입
2. 전기차 충전소 주변 검색 실행
3. 개별 필터 영역 확인</t>
        </is>
      </c>
      <c r="M938" s="30" t="inlineStr">
        <is>
          <t>1. Kia Charge 단일 필터 표출</t>
        </is>
      </c>
      <c r="N938" s="75">
        <f>IF(COUNTIF(P938:W938,"F")&gt;=1,"FAIL",(IF(COUNTIF(P938:W938,"P")&gt;=1,"PASS",(IF(COUNTIF(P938:W938,"N/T")&gt;=1,"N/T",(IF(COUNTIF(P938:W938,"N/A")&gt;=1,"N/A","-")))))))</f>
        <v/>
      </c>
      <c r="O938" s="81">
        <f>IF(COUNTIF(P938:Q938,"F")&gt;=1,"FAIL",(IF(COUNTIF(P938:Q938,"P")&gt;=1,"PASS",(IF(COUNTIF(P938:Q938,"N/T")&gt;=1,"N/T",(IF(COUNTIF(P938:Q938,"N/A")&gt;=1,"N/A","-")))))))</f>
        <v/>
      </c>
      <c r="P938" s="29" t="inlineStr">
        <is>
          <t>P</t>
        </is>
      </c>
      <c r="Q938" s="29" t="inlineStr">
        <is>
          <t>P</t>
        </is>
      </c>
      <c r="R938" s="120">
        <f>IF(COUNTIF(S938:T938,"F")&gt;=1,"FAIL",(IF(COUNTIF(S938:T938,"P")&gt;=1,"PASS",(IF(COUNTIF(S938:T938,"N/T")&gt;=1,"N/T",(IF(COUNTIF(S938:T938,"N/A")&gt;=1,"N/A","-")))))))</f>
        <v/>
      </c>
      <c r="S938" s="29" t="inlineStr">
        <is>
          <t>N/A</t>
        </is>
      </c>
      <c r="T938" s="29" t="inlineStr">
        <is>
          <t>N/A</t>
        </is>
      </c>
      <c r="U938" s="120">
        <f>IF(COUNTIF(V938:W938,"F")&gt;=1,"FAIL",(IF(COUNTIF(V938:W938,"P")&gt;=1,"PASS",(IF(COUNTIF(V938:W938,"N/T")&gt;=1,"N/T",(IF(COUNTIF(V938:W938,"N/A")&gt;=1,"N/A","-")))))))</f>
        <v/>
      </c>
      <c r="V938" s="29" t="inlineStr">
        <is>
          <t>N/A</t>
        </is>
      </c>
      <c r="W938" s="29" t="inlineStr">
        <is>
          <t>N/A</t>
        </is>
      </c>
      <c r="X938" s="29" t="inlineStr">
        <is>
          <t>SPAQA-25585(Block)</t>
        </is>
      </c>
      <c r="Y938" s="29" t="n"/>
      <c r="Z938" s="39" t="inlineStr">
        <is>
          <t>K: Kia Charge
H/G: 단일 선택 유형 버튼 미지원(N/A)</t>
        </is>
      </c>
      <c r="AA938" s="29" t="inlineStr">
        <is>
          <t>비대상 앱모드(N/A)</t>
        </is>
      </c>
      <c r="AB938" s="29" t="n"/>
    </row>
    <row r="939" ht="145.2" customHeight="1" s="357">
      <c r="A939" s="108" t="inlineStr">
        <is>
          <t>Y_185</t>
        </is>
      </c>
      <c r="B939" s="29" t="inlineStr">
        <is>
          <t>TC_MAP_0824</t>
        </is>
      </c>
      <c r="C939" s="29" t="inlineStr">
        <is>
          <t>Map</t>
        </is>
      </c>
      <c r="D939" s="29" t="inlineStr">
        <is>
          <t>주변 검색</t>
        </is>
      </c>
      <c r="E939" s="29" t="inlineStr">
        <is>
          <t>주변 검색(일반)</t>
        </is>
      </c>
      <c r="F939" s="29" t="inlineStr">
        <is>
          <t>전기차 충전소</t>
        </is>
      </c>
      <c r="G939" s="29" t="inlineStr">
        <is>
          <t>EU</t>
        </is>
      </c>
      <c r="H939" s="29" t="inlineStr">
        <is>
          <t>KOA</t>
        </is>
      </c>
      <c r="I939" s="29" t="n">
        <v>4</v>
      </c>
      <c r="J939"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39" s="30" t="inlineStr">
        <is>
          <t>1. EV 차량</t>
        </is>
      </c>
      <c r="L939" s="30" t="inlineStr">
        <is>
          <t>1. Map 진입
2. 전기차 충전소 주변 검색 실행
3. 개별 필터 영역 확인
4. KiaCharge 필터 선택</t>
        </is>
      </c>
      <c r="M939" s="30" t="inlineStr">
        <is>
          <t>1. 토글 On
2. Kia Charge 연계 충전소만 표출</t>
        </is>
      </c>
      <c r="N939" s="75">
        <f>IF(COUNTIF(P939:W939,"F")&gt;=1,"FAIL",(IF(COUNTIF(P939:W939,"P")&gt;=1,"PASS",(IF(COUNTIF(P939:W939,"N/T")&gt;=1,"N/T",(IF(COUNTIF(P939:W939,"N/A")&gt;=1,"N/A","-")))))))</f>
        <v/>
      </c>
      <c r="O939" s="81">
        <f>IF(COUNTIF(P939:Q939,"F")&gt;=1,"FAIL",(IF(COUNTIF(P939:Q939,"P")&gt;=1,"PASS",(IF(COUNTIF(P939:Q939,"N/T")&gt;=1,"N/T",(IF(COUNTIF(P939:Q939,"N/A")&gt;=1,"N/A","-")))))))</f>
        <v/>
      </c>
      <c r="P939" s="29" t="inlineStr">
        <is>
          <t>P</t>
        </is>
      </c>
      <c r="Q939" s="29" t="inlineStr">
        <is>
          <t>P</t>
        </is>
      </c>
      <c r="R939" s="120">
        <f>IF(COUNTIF(S939:T939,"F")&gt;=1,"FAIL",(IF(COUNTIF(S939:T939,"P")&gt;=1,"PASS",(IF(COUNTIF(S939:T939,"N/T")&gt;=1,"N/T",(IF(COUNTIF(S939:T939,"N/A")&gt;=1,"N/A","-")))))))</f>
        <v/>
      </c>
      <c r="S939" s="29" t="inlineStr">
        <is>
          <t>N/A</t>
        </is>
      </c>
      <c r="T939" s="29" t="inlineStr">
        <is>
          <t>N/A</t>
        </is>
      </c>
      <c r="U939" s="120">
        <f>IF(COUNTIF(V939:W939,"F")&gt;=1,"FAIL",(IF(COUNTIF(V939:W939,"P")&gt;=1,"PASS",(IF(COUNTIF(V939:W939,"N/T")&gt;=1,"N/T",(IF(COUNTIF(V939:W939,"N/A")&gt;=1,"N/A","-")))))))</f>
        <v/>
      </c>
      <c r="V939" s="29" t="inlineStr">
        <is>
          <t>N/A</t>
        </is>
      </c>
      <c r="W939" s="29" t="inlineStr">
        <is>
          <t>N/A</t>
        </is>
      </c>
      <c r="X939" s="29" t="inlineStr">
        <is>
          <t>SPAQA-14964
SPAQA-25585(Block)</t>
        </is>
      </c>
      <c r="Y939" s="29" t="n"/>
      <c r="Z939" s="39" t="inlineStr">
        <is>
          <t>K: Kia Charge
H/G: 단일 선택 유형 버튼 미지원(N/A)</t>
        </is>
      </c>
      <c r="AA939" s="29" t="inlineStr">
        <is>
          <t>비대상 앱모드(N/A)</t>
        </is>
      </c>
      <c r="AB939" s="29" t="n"/>
    </row>
    <row r="940" ht="145.2" customHeight="1" s="357">
      <c r="A940" s="108" t="inlineStr">
        <is>
          <t>R_014</t>
        </is>
      </c>
      <c r="B940" s="29" t="inlineStr">
        <is>
          <t>TC_MAP_0825</t>
        </is>
      </c>
      <c r="C940" s="29" t="inlineStr">
        <is>
          <t>Map</t>
        </is>
      </c>
      <c r="D940" s="29" t="inlineStr">
        <is>
          <t>주변 검색</t>
        </is>
      </c>
      <c r="E940" s="29" t="inlineStr">
        <is>
          <t>주변 검색(일반)</t>
        </is>
      </c>
      <c r="F940" s="29" t="inlineStr">
        <is>
          <t>전기차 충전소</t>
        </is>
      </c>
      <c r="G940" s="29" t="inlineStr">
        <is>
          <t>EU</t>
        </is>
      </c>
      <c r="H940" s="30" t="n"/>
      <c r="I940" s="29" t="n">
        <v>4</v>
      </c>
      <c r="J940" s="64"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40" s="64" t="inlineStr">
        <is>
          <t>1. EV차량</t>
        </is>
      </c>
      <c r="L940" s="64" t="inlineStr">
        <is>
          <t>1. Map 진입
2. 전기차 충전소 주변 검색 실행
3. 연결 타입 개별 필터 선택</t>
        </is>
      </c>
      <c r="M940" s="64" t="inlineStr">
        <is>
          <t>1. 바텀 시트 호출
연결 타입 [X]
√ 전체
√ CCS
√ Type 2
[초기화] [적용]
* 전체 default
※ 버튼이 있는 행 아무 곳이나 선택 시, 터치 이벤트 발생</t>
        </is>
      </c>
      <c r="N940" s="75">
        <f>IF(COUNTIF(P940:W940,"F")&gt;=1,"FAIL",(IF(COUNTIF(P940:W940,"P")&gt;=1,"PASS",(IF(COUNTIF(P940:W940,"N/T")&gt;=1,"N/T",(IF(COUNTIF(P940:W940,"N/A")&gt;=1,"N/A","-")))))))</f>
        <v/>
      </c>
      <c r="O940" s="81">
        <f>IF(COUNTIF(P940:Q940,"F")&gt;=1,"FAIL",(IF(COUNTIF(P940:Q940,"P")&gt;=1,"PASS",(IF(COUNTIF(P940:Q940,"N/T")&gt;=1,"N/T",(IF(COUNTIF(P940:Q940,"N/A")&gt;=1,"N/A","-")))))))</f>
        <v/>
      </c>
      <c r="P940" s="29" t="inlineStr">
        <is>
          <t>P</t>
        </is>
      </c>
      <c r="Q940" s="29" t="inlineStr">
        <is>
          <t>P</t>
        </is>
      </c>
      <c r="R940" s="120">
        <f>IF(COUNTIF(S940:T940,"F")&gt;=1,"FAIL",(IF(COUNTIF(S940:T940,"P")&gt;=1,"PASS",(IF(COUNTIF(S940:T940,"N/T")&gt;=1,"N/T",(IF(COUNTIF(S940:T940,"N/A")&gt;=1,"N/A","-")))))))</f>
        <v/>
      </c>
      <c r="S940" s="29" t="inlineStr">
        <is>
          <t>P</t>
        </is>
      </c>
      <c r="T940" s="29" t="inlineStr">
        <is>
          <t>P</t>
        </is>
      </c>
      <c r="U940" s="120">
        <f>IF(COUNTIF(V940:W940,"F")&gt;=1,"FAIL",(IF(COUNTIF(V940:W940,"P")&gt;=1,"PASS",(IF(COUNTIF(V940:W940,"N/T")&gt;=1,"N/T",(IF(COUNTIF(V940:W940,"N/A")&gt;=1,"N/A","-")))))))</f>
        <v/>
      </c>
      <c r="V940" s="29" t="inlineStr">
        <is>
          <t>P</t>
        </is>
      </c>
      <c r="W940" s="29" t="inlineStr">
        <is>
          <t>P</t>
        </is>
      </c>
      <c r="X940" s="29" t="inlineStr">
        <is>
          <t>SPAQA-19271</t>
        </is>
      </c>
      <c r="Y940" s="29" t="n"/>
      <c r="Z940" s="39" t="inlineStr">
        <is>
          <t>
</t>
        </is>
      </c>
      <c r="AA940" s="29" t="n"/>
      <c r="AB940" s="29" t="n"/>
    </row>
    <row r="941" ht="356.4" customHeight="1" s="357">
      <c r="A941" s="108" t="inlineStr">
        <is>
          <t>R_015</t>
        </is>
      </c>
      <c r="B941" s="29" t="inlineStr">
        <is>
          <t>TC_MAP_0826</t>
        </is>
      </c>
      <c r="C941" s="29" t="inlineStr">
        <is>
          <t>Map</t>
        </is>
      </c>
      <c r="D941" s="29" t="inlineStr">
        <is>
          <t>주변 검색</t>
        </is>
      </c>
      <c r="E941" s="29" t="inlineStr">
        <is>
          <t>주변 검색(일반)</t>
        </is>
      </c>
      <c r="F941" s="29" t="inlineStr">
        <is>
          <t>전기차 충전소</t>
        </is>
      </c>
      <c r="G941" s="29" t="inlineStr">
        <is>
          <t>EU</t>
        </is>
      </c>
      <c r="H941" s="30" t="n"/>
      <c r="I941" s="29" t="n">
        <v>4</v>
      </c>
      <c r="J941" s="64"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41" s="64" t="inlineStr">
        <is>
          <t>1. EV차량</t>
        </is>
      </c>
      <c r="L941" s="64" t="inlineStr">
        <is>
          <t>1. Map 진입
2. 전기차 충전소 주변 검색 실행
3. 운영 업체 개별 필터 선택</t>
        </is>
      </c>
      <c r="M941" s="64" t="inlineStr">
        <is>
          <t>1. 바텀 시트 호출
운영 업체 [X]
√ 전체
√ IONITY
√ Allego
√ Aral pulse
√ bp pulse
√ Charge &amp; Drive(Fortum)
√ ChargePoint
√ E.ON
√ EnBW
√ Enel X
√ EVBox
√ FASTNED
√ innogy
√ Last Mile Solutions
√ Shell Recharge Network
√ Stadtwerke
√ Virta
√ Others
[초기화] [적용]
* 전체 default
※ 버튼이 있는 행 아무 곳이나 선택 시, 터치 이벤트 발생</t>
        </is>
      </c>
      <c r="N941" s="75">
        <f>IF(COUNTIF(P941:W941,"F")&gt;=1,"FAIL",(IF(COUNTIF(P941:W941,"P")&gt;=1,"PASS",(IF(COUNTIF(P941:W941,"N/T")&gt;=1,"N/T",(IF(COUNTIF(P941:W941,"N/A")&gt;=1,"N/A","-")))))))</f>
        <v/>
      </c>
      <c r="O941" s="81">
        <f>IF(COUNTIF(P941:Q941,"F")&gt;=1,"FAIL",(IF(COUNTIF(P941:Q941,"P")&gt;=1,"PASS",(IF(COUNTIF(P941:Q941,"N/T")&gt;=1,"N/T",(IF(COUNTIF(P941:Q941,"N/A")&gt;=1,"N/A","-")))))))</f>
        <v/>
      </c>
      <c r="P941" s="29" t="inlineStr">
        <is>
          <t>P</t>
        </is>
      </c>
      <c r="Q941" s="29" t="inlineStr">
        <is>
          <t>P</t>
        </is>
      </c>
      <c r="R941" s="120">
        <f>IF(COUNTIF(S941:T941,"F")&gt;=1,"FAIL",(IF(COUNTIF(S941:T941,"P")&gt;=1,"PASS",(IF(COUNTIF(S941:T941,"N/T")&gt;=1,"N/T",(IF(COUNTIF(S941:T941,"N/A")&gt;=1,"N/A","-")))))))</f>
        <v/>
      </c>
      <c r="S941" s="29" t="inlineStr">
        <is>
          <t>P</t>
        </is>
      </c>
      <c r="T941" s="29" t="inlineStr">
        <is>
          <t>P</t>
        </is>
      </c>
      <c r="U941" s="120">
        <f>IF(COUNTIF(V941:W941,"F")&gt;=1,"FAIL",(IF(COUNTIF(V941:W941,"P")&gt;=1,"PASS",(IF(COUNTIF(V941:W941,"N/T")&gt;=1,"N/T",(IF(COUNTIF(V941:W941,"N/A")&gt;=1,"N/A","-")))))))</f>
        <v/>
      </c>
      <c r="V941" s="29" t="inlineStr">
        <is>
          <t>P</t>
        </is>
      </c>
      <c r="W941" s="29" t="inlineStr">
        <is>
          <t>P</t>
        </is>
      </c>
      <c r="X941" s="29" t="inlineStr">
        <is>
          <t>SPAQA-19271</t>
        </is>
      </c>
      <c r="Y941" s="227" t="n"/>
      <c r="Z941" s="39" t="inlineStr">
        <is>
          <t>
</t>
        </is>
      </c>
      <c r="AA941" s="29" t="n"/>
      <c r="AB941" s="29" t="n"/>
    </row>
    <row r="942" ht="52.8" customHeight="1" s="357">
      <c r="A942" s="108" t="inlineStr">
        <is>
          <t>R_016</t>
        </is>
      </c>
      <c r="B942" s="29" t="inlineStr">
        <is>
          <t>TC_MAP_0827</t>
        </is>
      </c>
      <c r="C942" s="29" t="inlineStr">
        <is>
          <t>Map</t>
        </is>
      </c>
      <c r="D942" s="29" t="inlineStr">
        <is>
          <t>주변 검색</t>
        </is>
      </c>
      <c r="E942" s="29" t="inlineStr">
        <is>
          <t>주변 검색(일반)</t>
        </is>
      </c>
      <c r="F942" s="29" t="inlineStr">
        <is>
          <t>전기차 충전소</t>
        </is>
      </c>
      <c r="G942" s="29" t="inlineStr">
        <is>
          <t>KR, EU</t>
        </is>
      </c>
      <c r="H942" s="30" t="n"/>
      <c r="I942" s="29" t="n">
        <v>4</v>
      </c>
      <c r="J942" s="30" t="inlineStr">
        <is>
          <t>1. 충전소 충전 가능한 상태
(충전기 비어 있음)</t>
        </is>
      </c>
      <c r="K942" s="30" t="inlineStr">
        <is>
          <t>1. EV차량</t>
        </is>
      </c>
      <c r="L942" s="30" t="inlineStr">
        <is>
          <t>1. Map 진입
2. 주변 검색 [전기차 충전소] 검색
3. 충전소 상태 확인</t>
        </is>
      </c>
      <c r="M942" s="30" t="inlineStr">
        <is>
          <t>1. 속도 별 충전기 가용 대수 표시되어 출력된다.
- 문구 색상은 초록색
- HPC - DC - AC 순으로 표시
- 가용 대수가 없는 속도는 표시 안함</t>
        </is>
      </c>
      <c r="N942" s="75">
        <f>IF(COUNTIF(P942:W942,"F")&gt;=1,"FAIL",(IF(COUNTIF(P942:W942,"P")&gt;=1,"PASS",(IF(COUNTIF(P942:W942,"N/T")&gt;=1,"N/T",(IF(COUNTIF(P942:W942,"N/A")&gt;=1,"N/A","-")))))))</f>
        <v/>
      </c>
      <c r="O942" s="81">
        <f>IF(COUNTIF(P942:Q942,"F")&gt;=1,"FAIL",(IF(COUNTIF(P942:Q942,"P")&gt;=1,"PASS",(IF(COUNTIF(P942:Q942,"N/T")&gt;=1,"N/T",(IF(COUNTIF(P942:Q942,"N/A")&gt;=1,"N/A","-")))))))</f>
        <v/>
      </c>
      <c r="P942" s="29" t="inlineStr">
        <is>
          <t>P</t>
        </is>
      </c>
      <c r="Q942" s="29" t="inlineStr">
        <is>
          <t>P</t>
        </is>
      </c>
      <c r="R942" s="120">
        <f>IF(COUNTIF(S942:T942,"F")&gt;=1,"FAIL",(IF(COUNTIF(S942:T942,"P")&gt;=1,"PASS",(IF(COUNTIF(S942:T942,"N/T")&gt;=1,"N/T",(IF(COUNTIF(S942:T942,"N/A")&gt;=1,"N/A","-")))))))</f>
        <v/>
      </c>
      <c r="S942" s="29" t="inlineStr">
        <is>
          <t>P</t>
        </is>
      </c>
      <c r="T942" s="29" t="inlineStr">
        <is>
          <t>P</t>
        </is>
      </c>
      <c r="U942" s="120">
        <f>IF(COUNTIF(V942:W942,"F")&gt;=1,"FAIL",(IF(COUNTIF(V942:W942,"P")&gt;=1,"PASS",(IF(COUNTIF(V942:W942,"N/T")&gt;=1,"N/T",(IF(COUNTIF(V942:W942,"N/A")&gt;=1,"N/A","-")))))))</f>
        <v/>
      </c>
      <c r="V942" s="29" t="inlineStr">
        <is>
          <t>P</t>
        </is>
      </c>
      <c r="W942" s="29" t="inlineStr">
        <is>
          <t>P</t>
        </is>
      </c>
      <c r="X942" s="29" t="inlineStr">
        <is>
          <t>SPAQA-16916</t>
        </is>
      </c>
      <c r="Y942" s="29" t="n"/>
      <c r="Z942" s="39" t="inlineStr">
        <is>
          <t>
</t>
        </is>
      </c>
      <c r="AA942" s="29" t="n"/>
      <c r="AB942" s="29" t="n"/>
    </row>
    <row r="943" ht="52.8" customHeight="1" s="357">
      <c r="A943" s="107" t="n"/>
      <c r="B943" s="29" t="inlineStr">
        <is>
          <t>TC_MAP_0828</t>
        </is>
      </c>
      <c r="C943" s="29" t="inlineStr">
        <is>
          <t>Map</t>
        </is>
      </c>
      <c r="D943" s="29" t="inlineStr">
        <is>
          <t>주변 검색</t>
        </is>
      </c>
      <c r="E943" s="29" t="inlineStr">
        <is>
          <t>주변 검색(일반)</t>
        </is>
      </c>
      <c r="F943" s="29" t="inlineStr">
        <is>
          <t>전기차 충전소</t>
        </is>
      </c>
      <c r="G943" s="29" t="inlineStr">
        <is>
          <t>KR, EU</t>
        </is>
      </c>
      <c r="H943" s="30" t="n"/>
      <c r="I943" s="29" t="n">
        <v>4</v>
      </c>
      <c r="J943" s="30" t="inlineStr">
        <is>
          <t>1. 운영 업체 필터 팝업이 출력된 상태
2. 필터 옵션 개수가 N개 이상인 경우</t>
        </is>
      </c>
      <c r="K943" s="30" t="inlineStr">
        <is>
          <t>1. EV차량</t>
        </is>
      </c>
      <c r="L943" s="30" t="inlineStr">
        <is>
          <t>1. 운영 업체 위 아래로 스크롤</t>
        </is>
      </c>
      <c r="M943" s="30" t="inlineStr">
        <is>
          <t>1. 위 아래로 스크롤 동작이 가능하다.</t>
        </is>
      </c>
      <c r="N943" s="75">
        <f>IF(COUNTIF(P943:W943,"F")&gt;=1,"FAIL",(IF(COUNTIF(P943:W943,"P")&gt;=1,"PASS",(IF(COUNTIF(P943:W943,"N/T")&gt;=1,"N/T",(IF(COUNTIF(P943:W943,"N/A")&gt;=1,"N/A","-")))))))</f>
        <v/>
      </c>
      <c r="O943" s="81">
        <f>IF(COUNTIF(P943:Q943,"F")&gt;=1,"FAIL",(IF(COUNTIF(P943:Q943,"P")&gt;=1,"PASS",(IF(COUNTIF(P943:Q943,"N/T")&gt;=1,"N/T",(IF(COUNTIF(P943:Q943,"N/A")&gt;=1,"N/A","-")))))))</f>
        <v/>
      </c>
      <c r="P943" s="29" t="inlineStr">
        <is>
          <t>P</t>
        </is>
      </c>
      <c r="Q943" s="29" t="inlineStr">
        <is>
          <t>P</t>
        </is>
      </c>
      <c r="R943" s="120">
        <f>IF(COUNTIF(S943:T943,"F")&gt;=1,"FAIL",(IF(COUNTIF(S943:T943,"P")&gt;=1,"PASS",(IF(COUNTIF(S943:T943,"N/T")&gt;=1,"N/T",(IF(COUNTIF(S943:T943,"N/A")&gt;=1,"N/A","-")))))))</f>
        <v/>
      </c>
      <c r="S943" s="29" t="inlineStr">
        <is>
          <t>P</t>
        </is>
      </c>
      <c r="T943" s="29" t="inlineStr">
        <is>
          <t>P</t>
        </is>
      </c>
      <c r="U943" s="120">
        <f>IF(COUNTIF(V943:W943,"F")&gt;=1,"FAIL",(IF(COUNTIF(V943:W943,"P")&gt;=1,"PASS",(IF(COUNTIF(V943:W943,"N/T")&gt;=1,"N/T",(IF(COUNTIF(V943:W943,"N/A")&gt;=1,"N/A","-")))))))</f>
        <v/>
      </c>
      <c r="V943" s="29" t="inlineStr">
        <is>
          <t>P</t>
        </is>
      </c>
      <c r="W943" s="29" t="inlineStr">
        <is>
          <t>P</t>
        </is>
      </c>
      <c r="X943" s="29" t="inlineStr">
        <is>
          <t>SPAQA-20908</t>
        </is>
      </c>
      <c r="Y943" s="29" t="n"/>
      <c r="Z943" s="39" t="inlineStr">
        <is>
          <t>
</t>
        </is>
      </c>
      <c r="AA943" s="29" t="n"/>
      <c r="AB943" s="29" t="n"/>
    </row>
    <row r="944" ht="52.8" customHeight="1" s="357">
      <c r="A944" s="107" t="n"/>
      <c r="B944" s="29" t="inlineStr">
        <is>
          <t>TC_MAP_0829</t>
        </is>
      </c>
      <c r="C944" s="29" t="inlineStr">
        <is>
          <t>Map</t>
        </is>
      </c>
      <c r="D944" s="29" t="inlineStr">
        <is>
          <t>주변 검색</t>
        </is>
      </c>
      <c r="E944" s="29" t="inlineStr">
        <is>
          <t>주변 검색(일반)</t>
        </is>
      </c>
      <c r="F944" s="29" t="inlineStr">
        <is>
          <t>전기차 충전소</t>
        </is>
      </c>
      <c r="G944" s="29" t="inlineStr">
        <is>
          <t>KR, EU</t>
        </is>
      </c>
      <c r="H944" s="66" t="n"/>
      <c r="I944" s="29" t="n">
        <v>4</v>
      </c>
      <c r="J944" s="30" t="inlineStr">
        <is>
          <t>1. 운영 업체 필터 팝업이 출력된 상태
2. 다중 옵션 선택이 가능한 상태</t>
        </is>
      </c>
      <c r="K944" s="30" t="inlineStr">
        <is>
          <t>1. EV차량</t>
        </is>
      </c>
      <c r="L944" s="30" t="inlineStr">
        <is>
          <t>1. 각 필터 옵션 여러개 선택</t>
        </is>
      </c>
      <c r="M944" s="30" t="inlineStr">
        <is>
          <t>1. 다중 옵션 선택이 가능하다. 
- Default값 [전체] 선택된 상태
- 그 외 옵션 선택 동작 사양은 전체 필터와 동일</t>
        </is>
      </c>
      <c r="N944" s="75">
        <f>IF(COUNTIF(P944:W944,"F")&gt;=1,"FAIL",(IF(COUNTIF(P944:W944,"P")&gt;=1,"PASS",(IF(COUNTIF(P944:W944,"N/T")&gt;=1,"N/T",(IF(COUNTIF(P944:W944,"N/A")&gt;=1,"N/A","-")))))))</f>
        <v/>
      </c>
      <c r="O944" s="81">
        <f>IF(COUNTIF(P944:Q944,"F")&gt;=1,"FAIL",(IF(COUNTIF(P944:Q944,"P")&gt;=1,"PASS",(IF(COUNTIF(P944:Q944,"N/T")&gt;=1,"N/T",(IF(COUNTIF(P944:Q944,"N/A")&gt;=1,"N/A","-")))))))</f>
        <v/>
      </c>
      <c r="P944" s="29" t="inlineStr">
        <is>
          <t>P</t>
        </is>
      </c>
      <c r="Q944" s="29" t="inlineStr">
        <is>
          <t>P</t>
        </is>
      </c>
      <c r="R944" s="120">
        <f>IF(COUNTIF(S944:T944,"F")&gt;=1,"FAIL",(IF(COUNTIF(S944:T944,"P")&gt;=1,"PASS",(IF(COUNTIF(S944:T944,"N/T")&gt;=1,"N/T",(IF(COUNTIF(S944:T944,"N/A")&gt;=1,"N/A","-")))))))</f>
        <v/>
      </c>
      <c r="S944" s="29" t="inlineStr">
        <is>
          <t>P</t>
        </is>
      </c>
      <c r="T944" s="29" t="inlineStr">
        <is>
          <t>P</t>
        </is>
      </c>
      <c r="U944" s="120">
        <f>IF(COUNTIF(V944:W944,"F")&gt;=1,"FAIL",(IF(COUNTIF(V944:W944,"P")&gt;=1,"PASS",(IF(COUNTIF(V944:W944,"N/T")&gt;=1,"N/T",(IF(COUNTIF(V944:W944,"N/A")&gt;=1,"N/A","-")))))))</f>
        <v/>
      </c>
      <c r="V944" s="29" t="inlineStr">
        <is>
          <t>P</t>
        </is>
      </c>
      <c r="W944" s="29" t="inlineStr">
        <is>
          <t>P</t>
        </is>
      </c>
      <c r="X944" s="29" t="inlineStr">
        <is>
          <t>SPAQA-19271
SPAQA-25898</t>
        </is>
      </c>
      <c r="Y944" s="29" t="n"/>
      <c r="Z944" s="39" t="inlineStr">
        <is>
          <t>
</t>
        </is>
      </c>
      <c r="AA944" s="29" t="n"/>
      <c r="AB944" s="29" t="n"/>
    </row>
    <row r="945" ht="145.2" customHeight="1" s="357">
      <c r="A945" s="108" t="inlineStr">
        <is>
          <t>R_017</t>
        </is>
      </c>
      <c r="B945" s="29" t="inlineStr">
        <is>
          <t>TC_MAP_0830</t>
        </is>
      </c>
      <c r="C945" s="29" t="inlineStr">
        <is>
          <t>Map</t>
        </is>
      </c>
      <c r="D945" s="29" t="inlineStr">
        <is>
          <t>주변 검색</t>
        </is>
      </c>
      <c r="E945" s="29" t="inlineStr">
        <is>
          <t>주변 검색(일반)</t>
        </is>
      </c>
      <c r="F945" s="29" t="inlineStr">
        <is>
          <t>전기차 충전소</t>
        </is>
      </c>
      <c r="G945" s="29" t="inlineStr">
        <is>
          <t>KR, EU</t>
        </is>
      </c>
      <c r="H945" s="30" t="n"/>
      <c r="I945" s="29" t="n">
        <v>4</v>
      </c>
      <c r="J945"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45" s="30" t="inlineStr">
        <is>
          <t>1. PHEV, EV차량</t>
        </is>
      </c>
      <c r="L945" s="30" t="inlineStr">
        <is>
          <t>1. Map 진입
2. 전기차 충전소 주변 검색 실행
3. 충전 상태 우선순위 확인</t>
        </is>
      </c>
      <c r="M945" s="30" t="inlineStr">
        <is>
          <t>1. 상태 우선순위: ‘충전 가능 - 충전 중 - 알 수 없음 - 충전 불가’ 순</t>
        </is>
      </c>
      <c r="N945" s="75">
        <f>IF(COUNTIF(P945:W945,"F")&gt;=1,"FAIL",(IF(COUNTIF(P945:W945,"P")&gt;=1,"PASS",(IF(COUNTIF(P945:W945,"N/T")&gt;=1,"N/T",(IF(COUNTIF(P945:W945,"N/A")&gt;=1,"N/A","-")))))))</f>
        <v/>
      </c>
      <c r="O945" s="81">
        <f>IF(COUNTIF(P945:Q945,"F")&gt;=1,"FAIL",(IF(COUNTIF(P945:Q945,"P")&gt;=1,"PASS",(IF(COUNTIF(P945:Q945,"N/T")&gt;=1,"N/T",(IF(COUNTIF(P945:Q945,"N/A")&gt;=1,"N/A","-")))))))</f>
        <v/>
      </c>
      <c r="P945" s="17" t="inlineStr">
        <is>
          <t>P</t>
        </is>
      </c>
      <c r="Q945" s="17" t="inlineStr">
        <is>
          <t>P</t>
        </is>
      </c>
      <c r="R945" s="120">
        <f>IF(COUNTIF(S945:T945,"F")&gt;=1,"FAIL",(IF(COUNTIF(S945:T945,"P")&gt;=1,"PASS",(IF(COUNTIF(S945:T945,"N/T")&gt;=1,"N/T",(IF(COUNTIF(S945:T945,"N/A")&gt;=1,"N/A","-")))))))</f>
        <v/>
      </c>
      <c r="S945" s="29" t="inlineStr">
        <is>
          <t>P</t>
        </is>
      </c>
      <c r="T945" s="29" t="inlineStr">
        <is>
          <t>P</t>
        </is>
      </c>
      <c r="U945" s="120">
        <f>IF(COUNTIF(V945:W945,"F")&gt;=1,"FAIL",(IF(COUNTIF(V945:W945,"P")&gt;=1,"PASS",(IF(COUNTIF(V945:W945,"N/T")&gt;=1,"N/T",(IF(COUNTIF(V945:W945,"N/A")&gt;=1,"N/A","-")))))))</f>
        <v/>
      </c>
      <c r="V945" s="29" t="inlineStr">
        <is>
          <t>P</t>
        </is>
      </c>
      <c r="W945" s="29" t="inlineStr">
        <is>
          <t>P</t>
        </is>
      </c>
      <c r="X945" s="29" t="inlineStr">
        <is>
          <t>SPAQA-18193</t>
        </is>
      </c>
      <c r="Y945" s="29" t="n"/>
      <c r="Z945" s="39" t="inlineStr">
        <is>
          <t>
</t>
        </is>
      </c>
      <c r="AA945" s="29" t="n"/>
      <c r="AB945" s="29" t="n"/>
    </row>
    <row r="946" ht="145.2" customHeight="1" s="357">
      <c r="A946" s="108" t="inlineStr">
        <is>
          <t>R_018</t>
        </is>
      </c>
      <c r="B946" s="29" t="inlineStr">
        <is>
          <t>TC_MAP_0831</t>
        </is>
      </c>
      <c r="C946" s="29" t="inlineStr">
        <is>
          <t>Map</t>
        </is>
      </c>
      <c r="D946" s="29" t="inlineStr">
        <is>
          <t>주변 검색</t>
        </is>
      </c>
      <c r="E946" s="29" t="inlineStr">
        <is>
          <t>주변 검색(일반)</t>
        </is>
      </c>
      <c r="F946" s="29" t="inlineStr">
        <is>
          <t>전기차 충전소</t>
        </is>
      </c>
      <c r="G946" s="29" t="inlineStr">
        <is>
          <t>KR, EU</t>
        </is>
      </c>
      <c r="H946" s="66" t="n"/>
      <c r="I946" s="29" t="n">
        <v>4</v>
      </c>
      <c r="J946"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46" s="30" t="inlineStr">
        <is>
          <t>1. PHEV, EV차량</t>
        </is>
      </c>
      <c r="L946" s="30" t="inlineStr">
        <is>
          <t>1. Map 진입
2. 전기차 충전소 주변 검색 실행
3. 속도 별 충전기 가용 대수 우선순위 확인</t>
        </is>
      </c>
      <c r="M946" s="30" t="inlineStr">
        <is>
          <t>1. 초급속 - 급속 - 완속’ 순으로 표시
* 가용 대수가 없는 속도는 표시 안함</t>
        </is>
      </c>
      <c r="N946" s="75">
        <f>IF(COUNTIF(P946:W946,"F")&gt;=1,"FAIL",(IF(COUNTIF(P946:W946,"P")&gt;=1,"PASS",(IF(COUNTIF(P946:W946,"N/T")&gt;=1,"N/T",(IF(COUNTIF(P946:W946,"N/A")&gt;=1,"N/A","-")))))))</f>
        <v/>
      </c>
      <c r="O946" s="81">
        <f>IF(COUNTIF(P946:Q946,"F")&gt;=1,"FAIL",(IF(COUNTIF(P946:Q946,"P")&gt;=1,"PASS",(IF(COUNTIF(P946:Q946,"N/T")&gt;=1,"N/T",(IF(COUNTIF(P946:Q946,"N/A")&gt;=1,"N/A","-")))))))</f>
        <v/>
      </c>
      <c r="P946" s="17" t="inlineStr">
        <is>
          <t>P</t>
        </is>
      </c>
      <c r="Q946" s="17" t="inlineStr">
        <is>
          <t>P</t>
        </is>
      </c>
      <c r="R946" s="120">
        <f>IF(COUNTIF(S946:T946,"F")&gt;=1,"FAIL",(IF(COUNTIF(S946:T946,"P")&gt;=1,"PASS",(IF(COUNTIF(S946:T946,"N/T")&gt;=1,"N/T",(IF(COUNTIF(S946:T946,"N/A")&gt;=1,"N/A","-")))))))</f>
        <v/>
      </c>
      <c r="S946" s="29" t="inlineStr">
        <is>
          <t>P</t>
        </is>
      </c>
      <c r="T946" s="29" t="inlineStr">
        <is>
          <t>P</t>
        </is>
      </c>
      <c r="U946" s="120">
        <f>IF(COUNTIF(V946:W946,"F")&gt;=1,"FAIL",(IF(COUNTIF(V946:W946,"P")&gt;=1,"PASS",(IF(COUNTIF(V946:W946,"N/T")&gt;=1,"N/T",(IF(COUNTIF(V946:W946,"N/A")&gt;=1,"N/A","-")))))))</f>
        <v/>
      </c>
      <c r="V946" s="29" t="inlineStr">
        <is>
          <t>P</t>
        </is>
      </c>
      <c r="W946" s="29" t="inlineStr">
        <is>
          <t>P</t>
        </is>
      </c>
      <c r="X946" s="29" t="n"/>
      <c r="Y946" s="29" t="n"/>
      <c r="Z946" s="39" t="inlineStr">
        <is>
          <t>
</t>
        </is>
      </c>
      <c r="AA946" s="29" t="n"/>
      <c r="AB946" s="29" t="n"/>
    </row>
    <row r="947" ht="145.2" customHeight="1" s="357">
      <c r="A947" s="108" t="inlineStr">
        <is>
          <t>R_019</t>
        </is>
      </c>
      <c r="B947" s="29" t="inlineStr">
        <is>
          <t>TC_MAP_0832</t>
        </is>
      </c>
      <c r="C947" s="29" t="inlineStr">
        <is>
          <t>Map</t>
        </is>
      </c>
      <c r="D947" s="29" t="inlineStr">
        <is>
          <t>주변 검색</t>
        </is>
      </c>
      <c r="E947" s="29" t="inlineStr">
        <is>
          <t>주변 검색(일반)</t>
        </is>
      </c>
      <c r="F947" s="29" t="inlineStr">
        <is>
          <t>전기차 충전소</t>
        </is>
      </c>
      <c r="G947" s="29" t="inlineStr">
        <is>
          <t>KR, EU</t>
        </is>
      </c>
      <c r="H947" s="66" t="n"/>
      <c r="I947" s="29" t="n">
        <v>4</v>
      </c>
      <c r="J947"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47" s="30" t="inlineStr">
        <is>
          <t>1. PHEV, EV차량</t>
        </is>
      </c>
      <c r="L947" s="30" t="inlineStr">
        <is>
          <t>1. Map 진입
2. 전기차 충전소 주변 검색 실행
3. 충전기 비어 있는 충전소의 상태값 확인</t>
        </is>
      </c>
      <c r="M947" s="30" t="inlineStr">
        <is>
          <t>1. '충전 가능' 문구 녹색으로 표시
2. 지도엔 녹색 '번개' 마커 표시</t>
        </is>
      </c>
      <c r="N947" s="75">
        <f>IF(COUNTIF(P947:W947,"F")&gt;=1,"FAIL",(IF(COUNTIF(P947:W947,"P")&gt;=1,"PASS",(IF(COUNTIF(P947:W947,"N/T")&gt;=1,"N/T",(IF(COUNTIF(P947:W947,"N/A")&gt;=1,"N/A","-")))))))</f>
        <v/>
      </c>
      <c r="O947" s="81">
        <f>IF(COUNTIF(P947:Q947,"F")&gt;=1,"FAIL",(IF(COUNTIF(P947:Q947,"P")&gt;=1,"PASS",(IF(COUNTIF(P947:Q947,"N/T")&gt;=1,"N/T",(IF(COUNTIF(P947:Q947,"N/A")&gt;=1,"N/A","-")))))))</f>
        <v/>
      </c>
      <c r="P947" s="17" t="inlineStr">
        <is>
          <t>P</t>
        </is>
      </c>
      <c r="Q947" s="17" t="inlineStr">
        <is>
          <t>P</t>
        </is>
      </c>
      <c r="R947" s="120">
        <f>IF(COUNTIF(S947:T947,"F")&gt;=1,"FAIL",(IF(COUNTIF(S947:T947,"P")&gt;=1,"PASS",(IF(COUNTIF(S947:T947,"N/T")&gt;=1,"N/T",(IF(COUNTIF(S947:T947,"N/A")&gt;=1,"N/A","-")))))))</f>
        <v/>
      </c>
      <c r="S947" s="29" t="inlineStr">
        <is>
          <t>P</t>
        </is>
      </c>
      <c r="T947" s="29" t="inlineStr">
        <is>
          <t>P</t>
        </is>
      </c>
      <c r="U947" s="120">
        <f>IF(COUNTIF(V947:W947,"F")&gt;=1,"FAIL",(IF(COUNTIF(V947:W947,"P")&gt;=1,"PASS",(IF(COUNTIF(V947:W947,"N/T")&gt;=1,"N/T",(IF(COUNTIF(V947:W947,"N/A")&gt;=1,"N/A","-")))))))</f>
        <v/>
      </c>
      <c r="V947" s="29" t="inlineStr">
        <is>
          <t>P</t>
        </is>
      </c>
      <c r="W947" s="29" t="inlineStr">
        <is>
          <t>P</t>
        </is>
      </c>
      <c r="X947" s="29" t="n"/>
      <c r="Y947" s="29" t="n"/>
      <c r="Z947" s="39" t="inlineStr">
        <is>
          <t>
</t>
        </is>
      </c>
      <c r="AA947" s="29" t="n"/>
      <c r="AB947" s="29" t="n"/>
    </row>
    <row r="948" ht="145.2" customHeight="1" s="357">
      <c r="A948" s="108" t="inlineStr">
        <is>
          <t>R_020</t>
        </is>
      </c>
      <c r="B948" s="29" t="inlineStr">
        <is>
          <t>TC_MAP_0833</t>
        </is>
      </c>
      <c r="C948" s="29" t="inlineStr">
        <is>
          <t>Map</t>
        </is>
      </c>
      <c r="D948" s="29" t="inlineStr">
        <is>
          <t>주변 검색</t>
        </is>
      </c>
      <c r="E948" s="29" t="inlineStr">
        <is>
          <t>주변 검색(일반)</t>
        </is>
      </c>
      <c r="F948" s="29" t="inlineStr">
        <is>
          <t>전기차 충전소</t>
        </is>
      </c>
      <c r="G948" s="29" t="inlineStr">
        <is>
          <t>KR, EU</t>
        </is>
      </c>
      <c r="H948" s="66" t="n"/>
      <c r="I948" s="29" t="n">
        <v>4</v>
      </c>
      <c r="J948"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48" s="30" t="inlineStr">
        <is>
          <t>1. PHEV, EV차량</t>
        </is>
      </c>
      <c r="L948" s="30" t="inlineStr">
        <is>
          <t>1. Map 진입
2. 전기차 충전소 주변 검색 실행
3. 충전기 사용 중인 충전소의 상태값 확인</t>
        </is>
      </c>
      <c r="M948" s="30" t="inlineStr">
        <is>
          <t>1. '충전 중' 문구 노란색으로 표시
2. 지도엔 노란색 '번개' 마커 표시</t>
        </is>
      </c>
      <c r="N948" s="75">
        <f>IF(COUNTIF(P948:W948,"F")&gt;=1,"FAIL",(IF(COUNTIF(P948:W948,"P")&gt;=1,"PASS",(IF(COUNTIF(P948:W948,"N/T")&gt;=1,"N/T",(IF(COUNTIF(P948:W948,"N/A")&gt;=1,"N/A","-")))))))</f>
        <v/>
      </c>
      <c r="O948" s="81">
        <f>IF(COUNTIF(P948:Q948,"F")&gt;=1,"FAIL",(IF(COUNTIF(P948:Q948,"P")&gt;=1,"PASS",(IF(COUNTIF(P948:Q948,"N/T")&gt;=1,"N/T",(IF(COUNTIF(P948:Q948,"N/A")&gt;=1,"N/A","-")))))))</f>
        <v/>
      </c>
      <c r="P948" s="29" t="inlineStr">
        <is>
          <t>P</t>
        </is>
      </c>
      <c r="Q948" s="29" t="inlineStr">
        <is>
          <t>P</t>
        </is>
      </c>
      <c r="R948" s="120">
        <f>IF(COUNTIF(S948:T948,"F")&gt;=1,"FAIL",(IF(COUNTIF(S948:T948,"P")&gt;=1,"PASS",(IF(COUNTIF(S948:T948,"N/T")&gt;=1,"N/T",(IF(COUNTIF(S948:T948,"N/A")&gt;=1,"N/A","-")))))))</f>
        <v/>
      </c>
      <c r="S948" s="29" t="inlineStr">
        <is>
          <t>P</t>
        </is>
      </c>
      <c r="T948" s="29" t="inlineStr">
        <is>
          <t>P</t>
        </is>
      </c>
      <c r="U948" s="120">
        <f>IF(COUNTIF(V948:W948,"F")&gt;=1,"FAIL",(IF(COUNTIF(V948:W948,"P")&gt;=1,"PASS",(IF(COUNTIF(V948:W948,"N/T")&gt;=1,"N/T",(IF(COUNTIF(V948:W948,"N/A")&gt;=1,"N/A","-")))))))</f>
        <v/>
      </c>
      <c r="V948" s="29" t="inlineStr">
        <is>
          <t>P</t>
        </is>
      </c>
      <c r="W948" s="29" t="inlineStr">
        <is>
          <t>P</t>
        </is>
      </c>
      <c r="X948" s="29" t="inlineStr">
        <is>
          <t>SPAQA-20870
SPAQA-25771</t>
        </is>
      </c>
      <c r="Y948" s="29" t="n"/>
      <c r="Z948" s="198" t="n"/>
      <c r="AA948" s="29" t="n"/>
      <c r="AB948" s="29" t="n"/>
    </row>
    <row r="949" ht="145.2" customHeight="1" s="357">
      <c r="A949" s="108" t="inlineStr">
        <is>
          <t>R_021</t>
        </is>
      </c>
      <c r="B949" s="29" t="inlineStr">
        <is>
          <t>TC_MAP_0834</t>
        </is>
      </c>
      <c r="C949" s="29" t="inlineStr">
        <is>
          <t>Map</t>
        </is>
      </c>
      <c r="D949" s="29" t="inlineStr">
        <is>
          <t>주변 검색</t>
        </is>
      </c>
      <c r="E949" s="29" t="inlineStr">
        <is>
          <t>주변 검색(일반)</t>
        </is>
      </c>
      <c r="F949" s="29" t="inlineStr">
        <is>
          <t>전기차 충전소</t>
        </is>
      </c>
      <c r="G949" s="29" t="inlineStr">
        <is>
          <t>KR, EU</t>
        </is>
      </c>
      <c r="H949" s="66" t="n"/>
      <c r="I949" s="29" t="n">
        <v>4</v>
      </c>
      <c r="J949"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49" s="30" t="inlineStr">
        <is>
          <t>1. PHEV, EV차량</t>
        </is>
      </c>
      <c r="L949" s="30" t="inlineStr">
        <is>
          <t>1. Map 진입
2. 전기차 충전소 주변 검색 실행
3. (운영 중지/점검 중/예약 중) 충전소의 상태값 확인</t>
        </is>
      </c>
      <c r="M949" s="30" t="inlineStr">
        <is>
          <t>1. '충전 불가' 문구 붉은색으로 표시
2. 지도엔 붉은색 'X' 마커 표시</t>
        </is>
      </c>
      <c r="N949" s="75">
        <f>IF(COUNTIF(P949:W949,"F")&gt;=1,"FAIL",(IF(COUNTIF(P949:W949,"P")&gt;=1,"PASS",(IF(COUNTIF(P949:W949,"N/T")&gt;=1,"N/T",(IF(COUNTIF(P949:W949,"N/A")&gt;=1,"N/A","-")))))))</f>
        <v/>
      </c>
      <c r="O949" s="81">
        <f>IF(COUNTIF(P949:Q949,"F")&gt;=1,"FAIL",(IF(COUNTIF(P949:Q949,"P")&gt;=1,"PASS",(IF(COUNTIF(P949:Q949,"N/T")&gt;=1,"N/T",(IF(COUNTIF(P949:Q949,"N/A")&gt;=1,"N/A","-")))))))</f>
        <v/>
      </c>
      <c r="P949" s="29" t="inlineStr">
        <is>
          <t>P</t>
        </is>
      </c>
      <c r="Q949" s="29" t="inlineStr">
        <is>
          <t>P</t>
        </is>
      </c>
      <c r="R949" s="120">
        <f>IF(COUNTIF(S949:T949,"F")&gt;=1,"FAIL",(IF(COUNTIF(S949:T949,"P")&gt;=1,"PASS",(IF(COUNTIF(S949:T949,"N/T")&gt;=1,"N/T",(IF(COUNTIF(S949:T949,"N/A")&gt;=1,"N/A","-")))))))</f>
        <v/>
      </c>
      <c r="S949" s="29" t="inlineStr">
        <is>
          <t>P</t>
        </is>
      </c>
      <c r="T949" s="29" t="inlineStr">
        <is>
          <t>P</t>
        </is>
      </c>
      <c r="U949" s="120">
        <f>IF(COUNTIF(V949:W949,"F")&gt;=1,"FAIL",(IF(COUNTIF(V949:W949,"P")&gt;=1,"PASS",(IF(COUNTIF(V949:W949,"N/T")&gt;=1,"N/T",(IF(COUNTIF(V949:W949,"N/A")&gt;=1,"N/A","-")))))))</f>
        <v/>
      </c>
      <c r="V949" s="29" t="inlineStr">
        <is>
          <t>P</t>
        </is>
      </c>
      <c r="W949" s="29" t="inlineStr">
        <is>
          <t>P</t>
        </is>
      </c>
      <c r="X949" s="29" t="inlineStr">
        <is>
          <t>SPAQA-20870
SPAQA-25771</t>
        </is>
      </c>
      <c r="Y949" s="29" t="n"/>
      <c r="Z949" s="39" t="n"/>
      <c r="AA949" s="29" t="n"/>
      <c r="AB949" s="29" t="n"/>
    </row>
    <row r="950" ht="145.2" customHeight="1" s="357">
      <c r="A950" s="108" t="inlineStr">
        <is>
          <t>R_022</t>
        </is>
      </c>
      <c r="B950" s="29" t="inlineStr">
        <is>
          <t>TC_MAP_0835</t>
        </is>
      </c>
      <c r="C950" s="29" t="inlineStr">
        <is>
          <t>Map</t>
        </is>
      </c>
      <c r="D950" s="29" t="inlineStr">
        <is>
          <t>주변 검색</t>
        </is>
      </c>
      <c r="E950" s="29" t="inlineStr">
        <is>
          <t>주변 검색(일반)</t>
        </is>
      </c>
      <c r="F950" s="29" t="inlineStr">
        <is>
          <t>전기차 충전소</t>
        </is>
      </c>
      <c r="G950" s="29" t="inlineStr">
        <is>
          <t>KR, EU</t>
        </is>
      </c>
      <c r="H950" s="66" t="n"/>
      <c r="I950" s="29" t="n">
        <v>4</v>
      </c>
      <c r="J950" s="30"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50" s="30" t="inlineStr">
        <is>
          <t>1. PHEV, EV차량</t>
        </is>
      </c>
      <c r="L950" s="30" t="inlineStr">
        <is>
          <t>1. Map 진입
2. 전기차 충전소 주변 검색 실행
3. (통신 이상/상태 확인 불가/정보 없음/정보 미수신) 충전소의 상태값 확인</t>
        </is>
      </c>
      <c r="M950" s="30" t="inlineStr">
        <is>
          <t>1. '알 수 없음' 문구 회색으로 표시
2. 지도엔 회색 '?' 마커 표시</t>
        </is>
      </c>
      <c r="N950" s="75">
        <f>IF(COUNTIF(P950:W950,"F")&gt;=1,"FAIL",(IF(COUNTIF(P950:W950,"P")&gt;=1,"PASS",(IF(COUNTIF(P950:W950,"N/T")&gt;=1,"N/T",(IF(COUNTIF(P950:W950,"N/A")&gt;=1,"N/A","-")))))))</f>
        <v/>
      </c>
      <c r="O950" s="81">
        <f>IF(COUNTIF(P950:Q950,"F")&gt;=1,"FAIL",(IF(COUNTIF(P950:Q950,"P")&gt;=1,"PASS",(IF(COUNTIF(P950:Q950,"N/T")&gt;=1,"N/T",(IF(COUNTIF(P950:Q950,"N/A")&gt;=1,"N/A","-")))))))</f>
        <v/>
      </c>
      <c r="P950" s="29" t="inlineStr">
        <is>
          <t>P</t>
        </is>
      </c>
      <c r="Q950" s="29" t="inlineStr">
        <is>
          <t>P</t>
        </is>
      </c>
      <c r="R950" s="120">
        <f>IF(COUNTIF(S950:T950,"F")&gt;=1,"FAIL",(IF(COUNTIF(S950:T950,"P")&gt;=1,"PASS",(IF(COUNTIF(S950:T950,"N/T")&gt;=1,"N/T",(IF(COUNTIF(S950:T950,"N/A")&gt;=1,"N/A","-")))))))</f>
        <v/>
      </c>
      <c r="S950" s="29" t="inlineStr">
        <is>
          <t>P</t>
        </is>
      </c>
      <c r="T950" s="29" t="inlineStr">
        <is>
          <t>P</t>
        </is>
      </c>
      <c r="U950" s="120">
        <f>IF(COUNTIF(V950:W950,"F")&gt;=1,"FAIL",(IF(COUNTIF(V950:W950,"P")&gt;=1,"PASS",(IF(COUNTIF(V950:W950,"N/T")&gt;=1,"N/T",(IF(COUNTIF(V950:W950,"N/A")&gt;=1,"N/A","-")))))))</f>
        <v/>
      </c>
      <c r="V950" s="29" t="inlineStr">
        <is>
          <t>P</t>
        </is>
      </c>
      <c r="W950" s="29" t="inlineStr">
        <is>
          <t>P</t>
        </is>
      </c>
      <c r="X950" s="29" t="n"/>
      <c r="Y950" s="29" t="n"/>
      <c r="Z950" s="39" t="inlineStr">
        <is>
          <t>
</t>
        </is>
      </c>
      <c r="AA950" s="29" t="n"/>
      <c r="AB950" s="29" t="n"/>
    </row>
    <row r="951" ht="26.4" customHeight="1" s="357">
      <c r="A951" s="108" t="inlineStr">
        <is>
          <t>Y_186</t>
        </is>
      </c>
      <c r="B951" s="29" t="inlineStr">
        <is>
          <t>TC_MAP_0836</t>
        </is>
      </c>
      <c r="C951" s="29" t="inlineStr">
        <is>
          <t>Map</t>
        </is>
      </c>
      <c r="D951" s="29" t="inlineStr">
        <is>
          <t>주변 검색</t>
        </is>
      </c>
      <c r="E951" s="29" t="inlineStr">
        <is>
          <t>주변 검색(일반)</t>
        </is>
      </c>
      <c r="F951" s="29" t="inlineStr">
        <is>
          <t>전기차 충전소</t>
        </is>
      </c>
      <c r="G951" s="29" t="inlineStr">
        <is>
          <t>KR, EU</t>
        </is>
      </c>
      <c r="H951" s="29" t="inlineStr">
        <is>
          <t>KOA</t>
        </is>
      </c>
      <c r="I951" s="29" t="n">
        <v>4</v>
      </c>
      <c r="J951" s="63" t="n"/>
      <c r="K951" s="63" t="n"/>
      <c r="L951" s="30" t="inlineStr">
        <is>
          <t>1. Map 진입
2. 주변 검색 chip 선택 (충전소)</t>
        </is>
      </c>
      <c r="M951" s="30" t="inlineStr">
        <is>
          <t>1. 필터/버튼 Kia Charge로 표출</t>
        </is>
      </c>
      <c r="N951" s="91">
        <f>IF(COUNTIF(P951:W951,"F")&gt;=1,"FAIL",(IF(COUNTIF(P951:W951,"P")&gt;=1,"PASS",(IF(COUNTIF(P951:W951,"N/T")&gt;=1,"N/T",(IF(COUNTIF(P951:W951,"N/A")&gt;=1,"N/A","-")))))))</f>
        <v/>
      </c>
      <c r="O951" s="120">
        <f>IF(COUNTIF(P951:Q951,"F")&gt;=1,"FAIL",(IF(COUNTIF(P951:Q951,"P")&gt;=1,"PASS",(IF(COUNTIF(P951:Q951,"N/T")&gt;=1,"N/T",(IF(COUNTIF(P951:Q951,"N/A")&gt;=1,"N/A","-")))))))</f>
        <v/>
      </c>
      <c r="P951" s="29" t="inlineStr">
        <is>
          <t>F</t>
        </is>
      </c>
      <c r="Q951" s="29" t="inlineStr">
        <is>
          <t>P</t>
        </is>
      </c>
      <c r="R951" s="120">
        <f>IF(COUNTIF(S951:T951,"F")&gt;=1,"FAIL",(IF(COUNTIF(S951:T951,"P")&gt;=1,"PASS",(IF(COUNTIF(S951:T951,"N/T")&gt;=1,"N/T",(IF(COUNTIF(S951:T951,"N/A")&gt;=1,"N/A","-")))))))</f>
        <v/>
      </c>
      <c r="S951" s="29" t="inlineStr">
        <is>
          <t>N/A</t>
        </is>
      </c>
      <c r="T951" s="29" t="inlineStr">
        <is>
          <t>N/A</t>
        </is>
      </c>
      <c r="U951" s="120">
        <f>IF(COUNTIF(V951:W951,"F")&gt;=1,"FAIL",(IF(COUNTIF(V951:W951,"P")&gt;=1,"PASS",(IF(COUNTIF(V951:W951,"N/T")&gt;=1,"N/T",(IF(COUNTIF(V951:W951,"N/A")&gt;=1,"N/A","-")))))))</f>
        <v/>
      </c>
      <c r="V951" s="29" t="inlineStr">
        <is>
          <t>N/A</t>
        </is>
      </c>
      <c r="W951" s="29" t="inlineStr">
        <is>
          <t>N/A</t>
        </is>
      </c>
      <c r="X951" s="29" t="inlineStr">
        <is>
          <t>TASK-17753
SPAQA-25585</t>
        </is>
      </c>
      <c r="Y951" s="29" t="inlineStr">
        <is>
          <t>SPAQA-26108</t>
        </is>
      </c>
      <c r="Z951" s="39" t="inlineStr">
        <is>
          <t>K: Kia Charge
H/G: 단일 선택 유형 버튼 미지원(N/A)</t>
        </is>
      </c>
      <c r="AA951" s="29" t="inlineStr">
        <is>
          <t>비대상 앱모드(N/A)</t>
        </is>
      </c>
      <c r="AB951" s="29" t="inlineStr">
        <is>
          <t>TASK</t>
        </is>
      </c>
    </row>
    <row r="952" ht="39.6" customHeight="1" s="357">
      <c r="A952" s="108" t="inlineStr">
        <is>
          <t>R_023</t>
        </is>
      </c>
      <c r="B952" s="29" t="inlineStr">
        <is>
          <t>TC_MAP_0837</t>
        </is>
      </c>
      <c r="C952" s="29" t="inlineStr">
        <is>
          <t>Map</t>
        </is>
      </c>
      <c r="D952" s="29" t="inlineStr">
        <is>
          <t>주변 검색</t>
        </is>
      </c>
      <c r="E952" s="29" t="inlineStr">
        <is>
          <t>주변 검색(일반)</t>
        </is>
      </c>
      <c r="F952" s="29" t="inlineStr">
        <is>
          <t>전기차 충전소</t>
        </is>
      </c>
      <c r="G952" s="29" t="inlineStr">
        <is>
          <t>KR, EU</t>
        </is>
      </c>
      <c r="H952" s="66" t="n"/>
      <c r="I952" s="29" t="n">
        <v>4</v>
      </c>
      <c r="J952" s="63" t="n"/>
      <c r="K952" s="63" t="n"/>
      <c r="L952" s="30" t="inlineStr">
        <is>
          <t>1. Map 진입
2. 주변 검색 chip 선택 (충전소)
3. 필터 (전체, 연결 타칩, 운영 업체)</t>
        </is>
      </c>
      <c r="M952" s="30" t="inlineStr">
        <is>
          <t>1. 바텀시트 버튼 세로 배열 표출</t>
        </is>
      </c>
      <c r="N952" s="75">
        <f>IF(COUNTIF(P952:W952,"F")&gt;=1,"FAIL",(IF(COUNTIF(P952:W952,"P")&gt;=1,"PASS",(IF(COUNTIF(P952:W952,"N/T")&gt;=1,"N/T",(IF(COUNTIF(P952:W952,"N/A")&gt;=1,"N/A","-")))))))</f>
        <v/>
      </c>
      <c r="O952" s="81">
        <f>IF(COUNTIF(P952:Q952,"F")&gt;=1,"FAIL",(IF(COUNTIF(P952:Q952,"P")&gt;=1,"PASS",(IF(COUNTIF(P952:Q952,"N/T")&gt;=1,"N/T",(IF(COUNTIF(P952:Q952,"N/A")&gt;=1,"N/A","-")))))))</f>
        <v/>
      </c>
      <c r="P952" s="29" t="inlineStr">
        <is>
          <t>P</t>
        </is>
      </c>
      <c r="Q952" s="29" t="inlineStr">
        <is>
          <t>P</t>
        </is>
      </c>
      <c r="R952" s="120">
        <f>IF(COUNTIF(S952:T952,"F")&gt;=1,"FAIL",(IF(COUNTIF(S952:T952,"P")&gt;=1,"PASS",(IF(COUNTIF(S952:T952,"N/T")&gt;=1,"N/T",(IF(COUNTIF(S952:T952,"N/A")&gt;=1,"N/A","-")))))))</f>
        <v/>
      </c>
      <c r="S952" s="29" t="inlineStr">
        <is>
          <t>P</t>
        </is>
      </c>
      <c r="T952" s="29" t="inlineStr">
        <is>
          <t>P</t>
        </is>
      </c>
      <c r="U952" s="120">
        <f>IF(COUNTIF(V952:W952,"F")&gt;=1,"FAIL",(IF(COUNTIF(V952:W952,"P")&gt;=1,"PASS",(IF(COUNTIF(V952:W952,"N/T")&gt;=1,"N/T",(IF(COUNTIF(V952:W952,"N/A")&gt;=1,"N/A","-")))))))</f>
        <v/>
      </c>
      <c r="V952" s="29" t="inlineStr">
        <is>
          <t>P</t>
        </is>
      </c>
      <c r="W952" s="29" t="inlineStr">
        <is>
          <t>P</t>
        </is>
      </c>
      <c r="X952" s="29" t="inlineStr">
        <is>
          <t>SPAQA-17026(TASK)</t>
        </is>
      </c>
      <c r="Y952" s="29" t="n"/>
      <c r="Z952" s="39" t="n"/>
      <c r="AA952" s="29" t="n"/>
      <c r="AB952" s="29" t="inlineStr">
        <is>
          <t>TASK</t>
        </is>
      </c>
    </row>
    <row r="953" ht="92.40000000000001" customHeight="1" s="357">
      <c r="A953" s="108" t="inlineStr">
        <is>
          <t>R_024</t>
        </is>
      </c>
      <c r="B953" s="29" t="inlineStr">
        <is>
          <t>TC_MAP_0838</t>
        </is>
      </c>
      <c r="C953" s="29" t="inlineStr">
        <is>
          <t>Map</t>
        </is>
      </c>
      <c r="D953" s="29" t="inlineStr">
        <is>
          <t>주변 검색</t>
        </is>
      </c>
      <c r="E953" s="29" t="inlineStr">
        <is>
          <t>주변 검색(일반)</t>
        </is>
      </c>
      <c r="F953" s="29" t="inlineStr">
        <is>
          <t>전기차 충전소</t>
        </is>
      </c>
      <c r="G953" s="29" t="inlineStr">
        <is>
          <t>KR, EU</t>
        </is>
      </c>
      <c r="H953" s="66" t="n"/>
      <c r="I953" s="29" t="n">
        <v>4</v>
      </c>
      <c r="J953" s="93" t="n"/>
      <c r="K953" s="64" t="inlineStr">
        <is>
          <t>1. EV차량</t>
        </is>
      </c>
      <c r="L953" s="64" t="inlineStr">
        <is>
          <t>1. Map 진입
2. 충전소 전체 필터 진입</t>
        </is>
      </c>
      <c r="M953" s="64" t="inlineStr">
        <is>
          <t>1. 속도 영역 노출
- 전체
- 0-49
- 50-149
- 150이상
※ 버튼이 있는 행 아무 곳이나 선택 시, 터치 이벤트 발생</t>
        </is>
      </c>
      <c r="N953" s="75">
        <f>IF(COUNTIF(P953:W953,"F")&gt;=1,"FAIL",(IF(COUNTIF(P953:W953,"P")&gt;=1,"PASS",(IF(COUNTIF(P953:W953,"N/T")&gt;=1,"N/T",(IF(COUNTIF(P953:W953,"N/A")&gt;=1,"N/A","-")))))))</f>
        <v/>
      </c>
      <c r="O953" s="81">
        <f>IF(COUNTIF(P953:Q953,"F")&gt;=1,"FAIL",(IF(COUNTIF(P953:Q953,"P")&gt;=1,"PASS",(IF(COUNTIF(P953:Q953,"N/T")&gt;=1,"N/T",(IF(COUNTIF(P953:Q953,"N/A")&gt;=1,"N/A","-")))))))</f>
        <v/>
      </c>
      <c r="P953" s="29" t="inlineStr">
        <is>
          <t>P</t>
        </is>
      </c>
      <c r="Q953" s="29" t="inlineStr">
        <is>
          <t>P</t>
        </is>
      </c>
      <c r="R953" s="120">
        <f>IF(COUNTIF(S953:T953,"F")&gt;=1,"FAIL",(IF(COUNTIF(S953:T953,"P")&gt;=1,"PASS",(IF(COUNTIF(S953:T953,"N/T")&gt;=1,"N/T",(IF(COUNTIF(S953:T953,"N/A")&gt;=1,"N/A","-")))))))</f>
        <v/>
      </c>
      <c r="S953" s="29" t="inlineStr">
        <is>
          <t>P</t>
        </is>
      </c>
      <c r="T953" s="29" t="inlineStr">
        <is>
          <t>P</t>
        </is>
      </c>
      <c r="U953" s="120">
        <f>IF(COUNTIF(V953:W953,"F")&gt;=1,"FAIL",(IF(COUNTIF(V953:W953,"P")&gt;=1,"PASS",(IF(COUNTIF(V953:W953,"N/T")&gt;=1,"N/T",(IF(COUNTIF(V953:W953,"N/A")&gt;=1,"N/A","-")))))))</f>
        <v/>
      </c>
      <c r="V953" s="29" t="inlineStr">
        <is>
          <t>P</t>
        </is>
      </c>
      <c r="W953" s="29" t="inlineStr">
        <is>
          <t>P</t>
        </is>
      </c>
      <c r="X953" s="43" t="inlineStr">
        <is>
          <t>SPAQA-25332(TASK)
SPAQA-19198(TASK)</t>
        </is>
      </c>
      <c r="Y953" s="29" t="n"/>
      <c r="Z953" s="39" t="n"/>
      <c r="AA953" s="29" t="n"/>
      <c r="AB953" s="29" t="inlineStr">
        <is>
          <t>TASK</t>
        </is>
      </c>
    </row>
    <row r="954" ht="39.6" customHeight="1" s="357">
      <c r="A954" s="108" t="inlineStr">
        <is>
          <t>R_025</t>
        </is>
      </c>
      <c r="B954" s="29" t="inlineStr">
        <is>
          <t>TC_MAP_0839</t>
        </is>
      </c>
      <c r="C954" s="29" t="inlineStr">
        <is>
          <t>Map</t>
        </is>
      </c>
      <c r="D954" s="29" t="inlineStr">
        <is>
          <t>주변 검색</t>
        </is>
      </c>
      <c r="E954" s="29" t="inlineStr">
        <is>
          <t>주변 검색(일반)</t>
        </is>
      </c>
      <c r="F954" s="29" t="inlineStr">
        <is>
          <t>전기차 충전소</t>
        </is>
      </c>
      <c r="G954" s="29" t="inlineStr">
        <is>
          <t>KR, EU</t>
        </is>
      </c>
      <c r="H954" s="66" t="n"/>
      <c r="I954" s="29" t="n">
        <v>4</v>
      </c>
      <c r="J954" s="63" t="n"/>
      <c r="K954" s="30" t="inlineStr">
        <is>
          <t>1. EV차량</t>
        </is>
      </c>
      <c r="L954" s="30" t="inlineStr">
        <is>
          <t>1. Map 진입
2. 충전소 전체 필터 진입
3. 속도 타이틀 확인</t>
        </is>
      </c>
      <c r="M954" s="30" t="inlineStr">
        <is>
          <t>1. 속도 타이틀 확인
속도(kW) (!) 중복 선택 가능</t>
        </is>
      </c>
      <c r="N954" s="75">
        <f>IF(COUNTIF(P954:W954,"F")&gt;=1,"FAIL",(IF(COUNTIF(P954:W954,"P")&gt;=1,"PASS",(IF(COUNTIF(P954:W954,"N/T")&gt;=1,"N/T",(IF(COUNTIF(P954:W954,"N/A")&gt;=1,"N/A","-")))))))</f>
        <v/>
      </c>
      <c r="O954" s="81">
        <f>IF(COUNTIF(P954:Q954,"F")&gt;=1,"FAIL",(IF(COUNTIF(P954:Q954,"P")&gt;=1,"PASS",(IF(COUNTIF(P954:Q954,"N/T")&gt;=1,"N/T",(IF(COUNTIF(P954:Q954,"N/A")&gt;=1,"N/A","-")))))))</f>
        <v/>
      </c>
      <c r="P954" s="29" t="inlineStr">
        <is>
          <t>P</t>
        </is>
      </c>
      <c r="Q954" s="29" t="inlineStr">
        <is>
          <t>P</t>
        </is>
      </c>
      <c r="R954" s="120">
        <f>IF(COUNTIF(S954:T954,"F")&gt;=1,"FAIL",(IF(COUNTIF(S954:T954,"P")&gt;=1,"PASS",(IF(COUNTIF(S954:T954,"N/T")&gt;=1,"N/T",(IF(COUNTIF(S954:T954,"N/A")&gt;=1,"N/A","-")))))))</f>
        <v/>
      </c>
      <c r="S954" s="29" t="inlineStr">
        <is>
          <t>P</t>
        </is>
      </c>
      <c r="T954" s="29" t="inlineStr">
        <is>
          <t>P</t>
        </is>
      </c>
      <c r="U954" s="120">
        <f>IF(COUNTIF(V954:W954,"F")&gt;=1,"FAIL",(IF(COUNTIF(V954:W954,"P")&gt;=1,"PASS",(IF(COUNTIF(V954:W954,"N/T")&gt;=1,"N/T",(IF(COUNTIF(V954:W954,"N/A")&gt;=1,"N/A","-")))))))</f>
        <v/>
      </c>
      <c r="V954" s="29" t="inlineStr">
        <is>
          <t>P</t>
        </is>
      </c>
      <c r="W954" s="29" t="inlineStr">
        <is>
          <t>P</t>
        </is>
      </c>
      <c r="X954" s="29" t="inlineStr">
        <is>
          <t>SPAQA-19198(TASK)</t>
        </is>
      </c>
      <c r="Y954" s="29" t="n"/>
      <c r="Z954" s="39" t="n"/>
      <c r="AA954" s="29" t="n"/>
      <c r="AB954" s="29" t="inlineStr">
        <is>
          <t>TASK</t>
        </is>
      </c>
    </row>
    <row r="955" ht="132" customHeight="1" s="357">
      <c r="A955" s="153" t="n"/>
      <c r="B955" s="29" t="inlineStr">
        <is>
          <t>TC_MAP_0840</t>
        </is>
      </c>
      <c r="C955" s="29" t="inlineStr">
        <is>
          <t>Map</t>
        </is>
      </c>
      <c r="D955" s="29" t="inlineStr">
        <is>
          <t>주변 검색</t>
        </is>
      </c>
      <c r="E955" s="29" t="inlineStr">
        <is>
          <t>주변 검색(일반)</t>
        </is>
      </c>
      <c r="F955" s="29" t="inlineStr">
        <is>
          <t>전기차 충전소</t>
        </is>
      </c>
      <c r="G955" s="29" t="inlineStr">
        <is>
          <t>KR, EU</t>
        </is>
      </c>
      <c r="H955" s="66" t="n"/>
      <c r="I955" s="29" t="n">
        <v>4</v>
      </c>
      <c r="J955" s="63" t="n"/>
      <c r="K955" s="30" t="inlineStr">
        <is>
          <t>1. EV차량</t>
        </is>
      </c>
      <c r="L955" s="30" t="inlineStr">
        <is>
          <t>1. Map 진입
2. 충전소 전체 필터 진입
3. 속도 툴팁 선택</t>
        </is>
      </c>
      <c r="M955" s="64" t="inlineStr">
        <is>
          <t>1. 속도 툴팁 선택
(!) 선택 시 팝업 표출
"원하는 충전 속도를 선택하여 검색할 수 있습니다."
- 완속: 0-49kW
- 급속: 50-149kW
- 초급속: 150kW 이상
닫기
* 닫기 선택시 팝업 소거</t>
        </is>
      </c>
      <c r="N955" s="75">
        <f>IF(COUNTIF(P955:W955,"F")&gt;=1,"FAIL",(IF(COUNTIF(P955:W955,"P")&gt;=1,"PASS",(IF(COUNTIF(P955:W955,"N/T")&gt;=1,"N/T",(IF(COUNTIF(P955:W955,"N/A")&gt;=1,"N/A","-")))))))</f>
        <v/>
      </c>
      <c r="O955" s="81">
        <f>IF(COUNTIF(P955:Q955,"F")&gt;=1,"FAIL",(IF(COUNTIF(P955:Q955,"P")&gt;=1,"PASS",(IF(COUNTIF(P955:Q955,"N/T")&gt;=1,"N/T",(IF(COUNTIF(P955:Q955,"N/A")&gt;=1,"N/A","-")))))))</f>
        <v/>
      </c>
      <c r="P955" s="29" t="inlineStr">
        <is>
          <t>P</t>
        </is>
      </c>
      <c r="Q955" s="29" t="inlineStr">
        <is>
          <t>P</t>
        </is>
      </c>
      <c r="R955" s="120">
        <f>IF(COUNTIF(S955:T955,"F")&gt;=1,"FAIL",(IF(COUNTIF(S955:T955,"P")&gt;=1,"PASS",(IF(COUNTIF(S955:T955,"N/T")&gt;=1,"N/T",(IF(COUNTIF(S955:T955,"N/A")&gt;=1,"N/A","-")))))))</f>
        <v/>
      </c>
      <c r="S955" s="29" t="inlineStr">
        <is>
          <t>P</t>
        </is>
      </c>
      <c r="T955" s="29" t="inlineStr">
        <is>
          <t>P</t>
        </is>
      </c>
      <c r="U955" s="120">
        <f>IF(COUNTIF(V955:W955,"F")&gt;=1,"FAIL",(IF(COUNTIF(V955:W955,"P")&gt;=1,"PASS",(IF(COUNTIF(V955:W955,"N/T")&gt;=1,"N/T",(IF(COUNTIF(V955:W955,"N/A")&gt;=1,"N/A","-")))))))</f>
        <v/>
      </c>
      <c r="V955" s="29" t="inlineStr">
        <is>
          <t>P</t>
        </is>
      </c>
      <c r="W955" s="29" t="inlineStr">
        <is>
          <t>P</t>
        </is>
      </c>
      <c r="X955" s="43" t="inlineStr">
        <is>
          <t>SPAQA-25332(TASK)
SPAQA-25337
SPAQA-25376
SPAQA-25612
SPAQA-19198(TASK)</t>
        </is>
      </c>
      <c r="Y955" s="29" t="n"/>
      <c r="Z955" s="39" t="n"/>
      <c r="AA955" s="29" t="n"/>
      <c r="AB955" s="29" t="inlineStr">
        <is>
          <t>TASK</t>
        </is>
      </c>
    </row>
    <row r="956" ht="39.6" customHeight="1" s="357">
      <c r="A956" s="108" t="inlineStr">
        <is>
          <t>R_027</t>
        </is>
      </c>
      <c r="B956" s="29" t="inlineStr">
        <is>
          <t>TC_MAP_0841</t>
        </is>
      </c>
      <c r="C956" s="29" t="inlineStr">
        <is>
          <t>Map</t>
        </is>
      </c>
      <c r="D956" s="29" t="inlineStr">
        <is>
          <t>주변 검색</t>
        </is>
      </c>
      <c r="E956" s="29" t="inlineStr">
        <is>
          <t>주변 검색(일반)</t>
        </is>
      </c>
      <c r="F956" s="29" t="inlineStr">
        <is>
          <t>전기차 충전소</t>
        </is>
      </c>
      <c r="G956" s="29" t="inlineStr">
        <is>
          <t>KR, EU</t>
        </is>
      </c>
      <c r="H956" s="66" t="n"/>
      <c r="I956" s="29" t="n">
        <v>4</v>
      </c>
      <c r="J956" s="30" t="inlineStr">
        <is>
          <t>1. 충전소 필터 변경 된 상태</t>
        </is>
      </c>
      <c r="K956" s="30" t="inlineStr">
        <is>
          <t>1. EV차량</t>
        </is>
      </c>
      <c r="L956" s="30" t="inlineStr">
        <is>
          <t>1. Map 진입
2. 주변 검색 영역에서 전기차 충전소 선택</t>
        </is>
      </c>
      <c r="M956" s="30" t="inlineStr">
        <is>
          <t>1. 전체 필터 버튼 활성화</t>
        </is>
      </c>
      <c r="N956" s="75">
        <f>IF(COUNTIF(P956:W956,"F")&gt;=1,"FAIL",(IF(COUNTIF(P956:W956,"P")&gt;=1,"PASS",(IF(COUNTIF(P956:W956,"N/T")&gt;=1,"N/T",(IF(COUNTIF(P956:W956,"N/A")&gt;=1,"N/A","-")))))))</f>
        <v/>
      </c>
      <c r="O956" s="81">
        <f>IF(COUNTIF(P956:Q956,"F")&gt;=1,"FAIL",(IF(COUNTIF(P956:Q956,"P")&gt;=1,"PASS",(IF(COUNTIF(P956:Q956,"N/T")&gt;=1,"N/T",(IF(COUNTIF(P956:Q956,"N/A")&gt;=1,"N/A","-")))))))</f>
        <v/>
      </c>
      <c r="P956" s="29" t="inlineStr">
        <is>
          <t>P</t>
        </is>
      </c>
      <c r="Q956" s="29" t="inlineStr">
        <is>
          <t>P</t>
        </is>
      </c>
      <c r="R956" s="120">
        <f>IF(COUNTIF(S956:T956,"F")&gt;=1,"FAIL",(IF(COUNTIF(S956:T956,"P")&gt;=1,"PASS",(IF(COUNTIF(S956:T956,"N/T")&gt;=1,"N/T",(IF(COUNTIF(S956:T956,"N/A")&gt;=1,"N/A","-")))))))</f>
        <v/>
      </c>
      <c r="S956" s="29" t="inlineStr">
        <is>
          <t>P</t>
        </is>
      </c>
      <c r="T956" s="29" t="inlineStr">
        <is>
          <t>P</t>
        </is>
      </c>
      <c r="U956" s="120">
        <f>IF(COUNTIF(V956:W956,"F")&gt;=1,"FAIL",(IF(COUNTIF(V956:W956,"P")&gt;=1,"PASS",(IF(COUNTIF(V956:W956,"N/T")&gt;=1,"N/T",(IF(COUNTIF(V956:W956,"N/A")&gt;=1,"N/A","-")))))))</f>
        <v/>
      </c>
      <c r="V956" s="29" t="inlineStr">
        <is>
          <t>P</t>
        </is>
      </c>
      <c r="W956" s="29" t="inlineStr">
        <is>
          <t>P</t>
        </is>
      </c>
      <c r="X956" s="29" t="inlineStr">
        <is>
          <t>SPAQA-20379</t>
        </is>
      </c>
      <c r="Y956" s="29" t="n"/>
      <c r="Z956" s="39" t="n"/>
      <c r="AA956" s="29" t="n"/>
      <c r="AB956" s="29" t="n"/>
    </row>
    <row r="957" ht="39.6" customHeight="1" s="357">
      <c r="A957" s="108" t="inlineStr">
        <is>
          <t>R_028</t>
        </is>
      </c>
      <c r="B957" s="29" t="inlineStr">
        <is>
          <t>TC_MAP_0842</t>
        </is>
      </c>
      <c r="C957" s="29" t="inlineStr">
        <is>
          <t>Map</t>
        </is>
      </c>
      <c r="D957" s="29" t="inlineStr">
        <is>
          <t>주변 검색</t>
        </is>
      </c>
      <c r="E957" s="29" t="inlineStr">
        <is>
          <t>주변 검색(일반)</t>
        </is>
      </c>
      <c r="F957" s="29" t="inlineStr">
        <is>
          <t>전기차 충전소</t>
        </is>
      </c>
      <c r="G957" s="29" t="inlineStr">
        <is>
          <t>KR, EU</t>
        </is>
      </c>
      <c r="H957" s="66" t="n"/>
      <c r="I957" s="29" t="n">
        <v>4</v>
      </c>
      <c r="J957" s="30" t="inlineStr">
        <is>
          <t>1. 충전소 필터 변경 되지 않은 상태</t>
        </is>
      </c>
      <c r="K957" s="30" t="inlineStr">
        <is>
          <t>1. EV차량</t>
        </is>
      </c>
      <c r="L957" s="30" t="inlineStr">
        <is>
          <t>1. Map 진입
2. 주변 검색 영역에서 전기차 충전소 선택</t>
        </is>
      </c>
      <c r="M957" s="30" t="inlineStr">
        <is>
          <t>1. 전체 필터 버튼 비활성화</t>
        </is>
      </c>
      <c r="N957" s="75">
        <f>IF(COUNTIF(P957:W957,"F")&gt;=1,"FAIL",(IF(COUNTIF(P957:W957,"P")&gt;=1,"PASS",(IF(COUNTIF(P957:W957,"N/T")&gt;=1,"N/T",(IF(COUNTIF(P957:W957,"N/A")&gt;=1,"N/A","-")))))))</f>
        <v/>
      </c>
      <c r="O957" s="81">
        <f>IF(COUNTIF(P957:Q957,"F")&gt;=1,"FAIL",(IF(COUNTIF(P957:Q957,"P")&gt;=1,"PASS",(IF(COUNTIF(P957:Q957,"N/T")&gt;=1,"N/T",(IF(COUNTIF(P957:Q957,"N/A")&gt;=1,"N/A","-")))))))</f>
        <v/>
      </c>
      <c r="P957" s="29" t="inlineStr">
        <is>
          <t>P</t>
        </is>
      </c>
      <c r="Q957" s="29" t="inlineStr">
        <is>
          <t>P</t>
        </is>
      </c>
      <c r="R957" s="120">
        <f>IF(COUNTIF(S957:T957,"F")&gt;=1,"FAIL",(IF(COUNTIF(S957:T957,"P")&gt;=1,"PASS",(IF(COUNTIF(S957:T957,"N/T")&gt;=1,"N/T",(IF(COUNTIF(S957:T957,"N/A")&gt;=1,"N/A","-")))))))</f>
        <v/>
      </c>
      <c r="S957" s="29" t="inlineStr">
        <is>
          <t>P</t>
        </is>
      </c>
      <c r="T957" s="29" t="inlineStr">
        <is>
          <t>P</t>
        </is>
      </c>
      <c r="U957" s="120">
        <f>IF(COUNTIF(V957:W957,"F")&gt;=1,"FAIL",(IF(COUNTIF(V957:W957,"P")&gt;=1,"PASS",(IF(COUNTIF(V957:W957,"N/T")&gt;=1,"N/T",(IF(COUNTIF(V957:W957,"N/A")&gt;=1,"N/A","-")))))))</f>
        <v/>
      </c>
      <c r="V957" s="29" t="inlineStr">
        <is>
          <t>P</t>
        </is>
      </c>
      <c r="W957" s="29" t="inlineStr">
        <is>
          <t>P</t>
        </is>
      </c>
      <c r="X957" s="29" t="n"/>
      <c r="Y957" s="29" t="n"/>
      <c r="Z957" s="39" t="n"/>
      <c r="AA957" s="29" t="n"/>
      <c r="AB957" s="29" t="n"/>
    </row>
    <row r="958" ht="52.8" customHeight="1" s="357">
      <c r="A958" s="108" t="inlineStr">
        <is>
          <t>R_029</t>
        </is>
      </c>
      <c r="B958" s="29" t="inlineStr">
        <is>
          <t>TC_MAP_0843</t>
        </is>
      </c>
      <c r="C958" s="29" t="inlineStr">
        <is>
          <t>Map</t>
        </is>
      </c>
      <c r="D958" s="29" t="inlineStr">
        <is>
          <t>주변 검색</t>
        </is>
      </c>
      <c r="E958" s="29" t="inlineStr">
        <is>
          <t>주변 검색(일반)</t>
        </is>
      </c>
      <c r="F958" s="29" t="inlineStr">
        <is>
          <t>전기차 충전소</t>
        </is>
      </c>
      <c r="G958" s="29" t="inlineStr">
        <is>
          <t>KR, EU</t>
        </is>
      </c>
      <c r="H958" s="66" t="n"/>
      <c r="I958" s="29" t="n">
        <v>4</v>
      </c>
      <c r="J958" s="63" t="n"/>
      <c r="K958" s="30" t="inlineStr">
        <is>
          <t>1. EV 차량</t>
        </is>
      </c>
      <c r="L958" s="30" t="inlineStr">
        <is>
          <t>1. Map 진입
2. 주변 검색 영역에서 전기차 충전소 선택
3. 충전소 전체 필터 메뉴 진입</t>
        </is>
      </c>
      <c r="M958" s="30" t="inlineStr">
        <is>
          <t>1. 전체 필터 &gt; 속도 필터 확인</t>
        </is>
      </c>
      <c r="N958" s="75">
        <f>IF(COUNTIF(P958:W958,"F")&gt;=1,"FAIL",(IF(COUNTIF(P958:W958,"P")&gt;=1,"PASS",(IF(COUNTIF(P958:W958,"N/T")&gt;=1,"N/T",(IF(COUNTIF(P958:W958,"N/A")&gt;=1,"N/A","-")))))))</f>
        <v/>
      </c>
      <c r="O958" s="81">
        <f>IF(COUNTIF(P958:Q958,"F")&gt;=1,"FAIL",(IF(COUNTIF(P958:Q958,"P")&gt;=1,"PASS",(IF(COUNTIF(P958:Q958,"N/T")&gt;=1,"N/T",(IF(COUNTIF(P958:Q958,"N/A")&gt;=1,"N/A","-")))))))</f>
        <v/>
      </c>
      <c r="P958" s="29" t="inlineStr">
        <is>
          <t>P</t>
        </is>
      </c>
      <c r="Q958" s="29" t="inlineStr">
        <is>
          <t>P</t>
        </is>
      </c>
      <c r="R958" s="120">
        <f>IF(COUNTIF(S958:T958,"F")&gt;=1,"FAIL",(IF(COUNTIF(S958:T958,"P")&gt;=1,"PASS",(IF(COUNTIF(S958:T958,"N/T")&gt;=1,"N/T",(IF(COUNTIF(S958:T958,"N/A")&gt;=1,"N/A","-")))))))</f>
        <v/>
      </c>
      <c r="S958" s="29" t="inlineStr">
        <is>
          <t>P</t>
        </is>
      </c>
      <c r="T958" s="29" t="inlineStr">
        <is>
          <t>P</t>
        </is>
      </c>
      <c r="U958" s="120">
        <f>IF(COUNTIF(V958:W958,"F")&gt;=1,"FAIL",(IF(COUNTIF(V958:W958,"P")&gt;=1,"PASS",(IF(COUNTIF(V958:W958,"N/T")&gt;=1,"N/T",(IF(COUNTIF(V958:W958,"N/A")&gt;=1,"N/A","-")))))))</f>
        <v/>
      </c>
      <c r="V958" s="29" t="inlineStr">
        <is>
          <t>P</t>
        </is>
      </c>
      <c r="W958" s="29" t="inlineStr">
        <is>
          <t>P</t>
        </is>
      </c>
      <c r="X958" s="29" t="inlineStr">
        <is>
          <t>TASK-19198</t>
        </is>
      </c>
      <c r="Y958" s="29" t="n"/>
      <c r="Z958" s="39" t="inlineStr">
        <is>
          <t>
</t>
        </is>
      </c>
      <c r="AA958" s="29" t="n"/>
      <c r="AB958" s="29" t="inlineStr">
        <is>
          <t>TASK</t>
        </is>
      </c>
    </row>
    <row r="959" ht="66" customHeight="1" s="357">
      <c r="A959" s="108" t="inlineStr">
        <is>
          <t>R_030</t>
        </is>
      </c>
      <c r="B959" s="29" t="inlineStr">
        <is>
          <t>TC_MAP_0844</t>
        </is>
      </c>
      <c r="C959" s="29" t="inlineStr">
        <is>
          <t>Map</t>
        </is>
      </c>
      <c r="D959" s="29" t="inlineStr">
        <is>
          <t>주변 검색</t>
        </is>
      </c>
      <c r="E959" s="29" t="inlineStr">
        <is>
          <t>주변 검색(일반)</t>
        </is>
      </c>
      <c r="F959" s="29" t="inlineStr">
        <is>
          <t>전기차 충전소</t>
        </is>
      </c>
      <c r="G959" s="29" t="inlineStr">
        <is>
          <t>KR, EU</t>
        </is>
      </c>
      <c r="H959" s="66" t="n"/>
      <c r="I959" s="29" t="n">
        <v>4</v>
      </c>
      <c r="J959" s="93" t="n"/>
      <c r="K959" s="64" t="inlineStr">
        <is>
          <t>1. EV 차량</t>
        </is>
      </c>
      <c r="L959" s="64" t="inlineStr">
        <is>
          <t>1. Map 진입
2. 주변 검색 영역에서 전기차 충전소 선택
3. 충전소 전체 필터 메뉴 진입
4. 속도 필터 확인</t>
        </is>
      </c>
      <c r="M959" s="64" t="inlineStr">
        <is>
          <t>1. 속도 필터 설정 단위
0-49, 50-149, 150이상</t>
        </is>
      </c>
      <c r="N959" s="75">
        <f>IF(COUNTIF(P959:W959,"F")&gt;=1,"FAIL",(IF(COUNTIF(P959:W959,"P")&gt;=1,"PASS",(IF(COUNTIF(P959:W959,"N/T")&gt;=1,"N/T",(IF(COUNTIF(P959:W959,"N/A")&gt;=1,"N/A","-")))))))</f>
        <v/>
      </c>
      <c r="O959" s="81">
        <f>IF(COUNTIF(P959:Q959,"F")&gt;=1,"FAIL",(IF(COUNTIF(P959:Q959,"P")&gt;=1,"PASS",(IF(COUNTIF(P959:Q959,"N/T")&gt;=1,"N/T",(IF(COUNTIF(P959:Q959,"N/A")&gt;=1,"N/A","-")))))))</f>
        <v/>
      </c>
      <c r="P959" s="29" t="inlineStr">
        <is>
          <t>P</t>
        </is>
      </c>
      <c r="Q959" s="29" t="inlineStr">
        <is>
          <t>P</t>
        </is>
      </c>
      <c r="R959" s="120">
        <f>IF(COUNTIF(S959:T959,"F")&gt;=1,"FAIL",(IF(COUNTIF(S959:T959,"P")&gt;=1,"PASS",(IF(COUNTIF(S959:T959,"N/T")&gt;=1,"N/T",(IF(COUNTIF(S959:T959,"N/A")&gt;=1,"N/A","-")))))))</f>
        <v/>
      </c>
      <c r="S959" s="29" t="inlineStr">
        <is>
          <t>P</t>
        </is>
      </c>
      <c r="T959" s="29" t="inlineStr">
        <is>
          <t>P</t>
        </is>
      </c>
      <c r="U959" s="120">
        <f>IF(COUNTIF(V959:W959,"F")&gt;=1,"FAIL",(IF(COUNTIF(V959:W959,"P")&gt;=1,"PASS",(IF(COUNTIF(V959:W959,"N/T")&gt;=1,"N/T",(IF(COUNTIF(V959:W959,"N/A")&gt;=1,"N/A","-")))))))</f>
        <v/>
      </c>
      <c r="V959" s="29" t="inlineStr">
        <is>
          <t>P</t>
        </is>
      </c>
      <c r="W959" s="29" t="inlineStr">
        <is>
          <t>P</t>
        </is>
      </c>
      <c r="X959" s="29" t="inlineStr">
        <is>
          <t>TASK-19198
SPAQA-25332(TASK)</t>
        </is>
      </c>
      <c r="Y959" s="29" t="n"/>
      <c r="Z959" s="39" t="inlineStr">
        <is>
          <t>
</t>
        </is>
      </c>
      <c r="AA959" s="29" t="n"/>
      <c r="AB959" s="29" t="inlineStr">
        <is>
          <t>TASK</t>
        </is>
      </c>
    </row>
    <row r="960" ht="39.6" customHeight="1" s="357">
      <c r="A960" s="108" t="n"/>
      <c r="B960" s="29" t="inlineStr">
        <is>
          <t>TC_Map_1560</t>
        </is>
      </c>
      <c r="C960" s="29" t="inlineStr">
        <is>
          <t>Map</t>
        </is>
      </c>
      <c r="D960" s="29" t="inlineStr">
        <is>
          <t>주변 검색</t>
        </is>
      </c>
      <c r="E960" s="29" t="inlineStr">
        <is>
          <t>주변 검색(일반)</t>
        </is>
      </c>
      <c r="F960" s="29" t="inlineStr">
        <is>
          <t>전기차 충전소</t>
        </is>
      </c>
      <c r="G960" s="29" t="inlineStr">
        <is>
          <t>KR, EU</t>
        </is>
      </c>
      <c r="H960" s="66" t="n"/>
      <c r="I960" s="29" t="n">
        <v>6</v>
      </c>
      <c r="J960" s="30" t="inlineStr">
        <is>
          <t>1. FSM</t>
        </is>
      </c>
      <c r="K960" s="30" t="inlineStr">
        <is>
          <t>1. EV 차량</t>
        </is>
      </c>
      <c r="L960" s="30" t="inlineStr">
        <is>
          <t>1. FSM 화면으로 Map 진입
2. 충전소 필터 변경
3. FSM 종료</t>
        </is>
      </c>
      <c r="M960" s="30" t="inlineStr">
        <is>
          <t>1. 설정한 필터 유지 되어야 함.</t>
        </is>
      </c>
      <c r="N960" s="75">
        <f>IF(COUNTIF(P960:W960,"F")&gt;=1,"FAIL",(IF(COUNTIF(P960:W960,"P")&gt;=1,"PASS",(IF(COUNTIF(P960:W960,"N/T")&gt;=1,"N/T",(IF(COUNTIF(P960:W960,"N/A")&gt;=1,"N/A","-")))))))</f>
        <v/>
      </c>
      <c r="O960" s="81">
        <f>IF(COUNTIF(P960:Q960,"F")&gt;=1,"FAIL",(IF(COUNTIF(P960:Q960,"P")&gt;=1,"PASS",(IF(COUNTIF(P960:Q960,"N/T")&gt;=1,"N/T",(IF(COUNTIF(P960:Q960,"N/A")&gt;=1,"N/A","-")))))))</f>
        <v/>
      </c>
      <c r="P960" s="29" t="inlineStr">
        <is>
          <t>P</t>
        </is>
      </c>
      <c r="Q960" s="29" t="inlineStr">
        <is>
          <t>P</t>
        </is>
      </c>
      <c r="R960" s="120">
        <f>IF(COUNTIF(S960:T960,"F")&gt;=1,"FAIL",(IF(COUNTIF(S960:T960,"P")&gt;=1,"PASS",(IF(COUNTIF(S960:T960,"N/T")&gt;=1,"N/T",(IF(COUNTIF(S960:T960,"N/A")&gt;=1,"N/A","-")))))))</f>
        <v/>
      </c>
      <c r="S960" s="29" t="inlineStr">
        <is>
          <t>P</t>
        </is>
      </c>
      <c r="T960" s="29" t="inlineStr">
        <is>
          <t>P</t>
        </is>
      </c>
      <c r="U960" s="120">
        <f>IF(COUNTIF(V960:W960,"F")&gt;=1,"FAIL",(IF(COUNTIF(V960:W960,"P")&gt;=1,"PASS",(IF(COUNTIF(V960:W960,"N/T")&gt;=1,"N/T",(IF(COUNTIF(V960:W960,"N/A")&gt;=1,"N/A","-")))))))</f>
        <v/>
      </c>
      <c r="V960" s="29" t="inlineStr">
        <is>
          <t>P</t>
        </is>
      </c>
      <c r="W960" s="29" t="inlineStr">
        <is>
          <t>P</t>
        </is>
      </c>
      <c r="X960" s="29" t="inlineStr">
        <is>
          <t>SPAQA-23697</t>
        </is>
      </c>
      <c r="Y960" s="29" t="n"/>
      <c r="Z960" s="39" t="n"/>
      <c r="AA960" s="29" t="n"/>
      <c r="AB960" s="29" t="n"/>
    </row>
    <row r="961" ht="118.8" customHeight="1" s="357">
      <c r="A961" s="153" t="n"/>
      <c r="B961" s="29" t="inlineStr">
        <is>
          <t>TC_MAP_0845</t>
        </is>
      </c>
      <c r="C961" s="29" t="inlineStr">
        <is>
          <t>Map</t>
        </is>
      </c>
      <c r="D961" s="29" t="inlineStr">
        <is>
          <t>주변 검색</t>
        </is>
      </c>
      <c r="E961" s="29" t="inlineStr">
        <is>
          <t>주변 검색(일반)</t>
        </is>
      </c>
      <c r="F961" s="29" t="inlineStr">
        <is>
          <t>수소 충전소</t>
        </is>
      </c>
      <c r="G961" s="29" t="inlineStr">
        <is>
          <t>EU, NA</t>
        </is>
      </c>
      <c r="H961" s="30" t="inlineStr">
        <is>
          <t>HOA</t>
        </is>
      </c>
      <c r="I961" s="54" t="n">
        <v>4</v>
      </c>
      <c r="J961" s="63" t="n"/>
      <c r="K961" s="30" t="inlineStr">
        <is>
          <t>1. FCEV 차량</t>
        </is>
      </c>
      <c r="L961" s="30" t="inlineStr">
        <is>
          <t>1. Map 탭 진입
2. 상단 주변 검색 chip 중 수소 충전소 선택
3. 노출되는 검색 결과 페이지 확인</t>
        </is>
      </c>
      <c r="M961" s="30" t="inlineStr">
        <is>
          <t>1. 미선택 상태의 충전소 POI마커 노출된다.
- &lt; [입력 필드                       ] [ X ]
- 검색결과 지도 영역 
● 표시 속성
- POI 마커( 주변 검색 속성)
- 내 위치 마커 
- [ 내 위치 조회 ] 버튼
- 검색 결과 목록 영역</t>
        </is>
      </c>
      <c r="N961" s="75">
        <f>IF(COUNTIF(P961:W961,"F")&gt;=1,"FAIL",(IF(COUNTIF(P961:W961,"P")&gt;=1,"PASS",(IF(COUNTIF(P961:W961,"N/T")&gt;=1,"N/T",(IF(COUNTIF(P961:W961,"N/A")&gt;=1,"N/A","-")))))))</f>
        <v/>
      </c>
      <c r="O961" s="120">
        <f>IF(COUNTIF(P961:Q961,"F")&gt;=1,"FAIL",(IF(COUNTIF(P961:Q961,"P")&gt;=1,"PASS",(IF(COUNTIF(P961:Q961,"N/T")&gt;=1,"N/T",(IF(COUNTIF(P961:Q961,"N/A")&gt;=1,"N/A","-")))))))</f>
        <v/>
      </c>
      <c r="P961" s="102" t="inlineStr">
        <is>
          <t>N/A</t>
        </is>
      </c>
      <c r="Q961" s="102" t="inlineStr">
        <is>
          <t>N/A</t>
        </is>
      </c>
      <c r="R961" s="120">
        <f>IF(COUNTIF(S961:T961,"F")&gt;=1,"FAIL",(IF(COUNTIF(S961:T961,"P")&gt;=1,"PASS",(IF(COUNTIF(S961:T961,"N/T")&gt;=1,"N/T",(IF(COUNTIF(S961:T961,"N/A")&gt;=1,"N/A","-")))))))</f>
        <v/>
      </c>
      <c r="S961" s="29" t="inlineStr">
        <is>
          <t>P</t>
        </is>
      </c>
      <c r="T961" s="29" t="inlineStr">
        <is>
          <t>P</t>
        </is>
      </c>
      <c r="U961" s="120">
        <f>IF(COUNTIF(V961:W961,"F")&gt;=1,"FAIL",(IF(COUNTIF(V961:W961,"P")&gt;=1,"PASS",(IF(COUNTIF(V961:W961,"N/T")&gt;=1,"N/T",(IF(COUNTIF(V961:W961,"N/A")&gt;=1,"N/A","-")))))))</f>
        <v/>
      </c>
      <c r="V961" s="17" t="inlineStr">
        <is>
          <t>N/A</t>
        </is>
      </c>
      <c r="W961" s="17" t="inlineStr">
        <is>
          <t>N/A</t>
        </is>
      </c>
      <c r="X961" s="29" t="inlineStr">
        <is>
          <t>SPAQA-23254(TASK)
SPAQA-25768
SPAQA-25687</t>
        </is>
      </c>
      <c r="Y961" s="29" t="n"/>
      <c r="Z961" s="39" t="inlineStr">
        <is>
          <t>K/G: FCEV 차량 미지원(N/A)</t>
        </is>
      </c>
      <c r="AA961" s="29" t="inlineStr">
        <is>
          <t>비대상 차종(N/A)</t>
        </is>
      </c>
      <c r="AB961" s="29" t="inlineStr">
        <is>
          <t>TASK</t>
        </is>
      </c>
    </row>
    <row r="962" ht="66" customHeight="1" s="357">
      <c r="A962" s="153" t="n"/>
      <c r="B962" s="29" t="inlineStr">
        <is>
          <t>TC_MAP_0846</t>
        </is>
      </c>
      <c r="C962" s="29" t="inlineStr">
        <is>
          <t>Map</t>
        </is>
      </c>
      <c r="D962" s="29" t="inlineStr">
        <is>
          <t>주변 검색</t>
        </is>
      </c>
      <c r="E962" s="29" t="inlineStr">
        <is>
          <t>주변 검색(일반)</t>
        </is>
      </c>
      <c r="F962" s="29" t="inlineStr">
        <is>
          <t>수소 충전소</t>
        </is>
      </c>
      <c r="G962" s="29" t="inlineStr">
        <is>
          <t>EU, NA</t>
        </is>
      </c>
      <c r="H962" s="30" t="inlineStr">
        <is>
          <t>HOA</t>
        </is>
      </c>
      <c r="I962" s="54" t="n">
        <v>4</v>
      </c>
      <c r="J962" s="63" t="n"/>
      <c r="K962" s="30" t="inlineStr">
        <is>
          <t>1. FCEV 차량</t>
        </is>
      </c>
      <c r="L962" s="30" t="inlineStr">
        <is>
          <t>1. Map 탭 진입
2. 상단 주변 검색 chip 중 수소 충전소 선택
3. 노출되는 검색 결과 페이지 내 [&lt;] 이전버튼 선택</t>
        </is>
      </c>
      <c r="M962" s="30" t="inlineStr">
        <is>
          <t>1. 이전 화면으로 이동(메인 지도로 진입 시 메인 지도 화면 이동)</t>
        </is>
      </c>
      <c r="N962" s="75">
        <f>IF(COUNTIF(P962:W962,"F")&gt;=1,"FAIL",(IF(COUNTIF(P962:W962,"P")&gt;=1,"PASS",(IF(COUNTIF(P962:W962,"N/T")&gt;=1,"N/T",(IF(COUNTIF(P962:W962,"N/A")&gt;=1,"N/A","-")))))))</f>
        <v/>
      </c>
      <c r="O962" s="120">
        <f>IF(COUNTIF(P962:Q962,"F")&gt;=1,"FAIL",(IF(COUNTIF(P962:Q962,"P")&gt;=1,"PASS",(IF(COUNTIF(P962:Q962,"N/T")&gt;=1,"N/T",(IF(COUNTIF(P962:Q962,"N/A")&gt;=1,"N/A","-")))))))</f>
        <v/>
      </c>
      <c r="P962" s="102" t="inlineStr">
        <is>
          <t>N/A</t>
        </is>
      </c>
      <c r="Q962" s="102" t="inlineStr">
        <is>
          <t>N/A</t>
        </is>
      </c>
      <c r="R962" s="120">
        <f>IF(COUNTIF(S962:T962,"F")&gt;=1,"FAIL",(IF(COUNTIF(S962:T962,"P")&gt;=1,"PASS",(IF(COUNTIF(S962:T962,"N/T")&gt;=1,"N/T",(IF(COUNTIF(S962:T962,"N/A")&gt;=1,"N/A","-")))))))</f>
        <v/>
      </c>
      <c r="S962" s="29" t="inlineStr">
        <is>
          <t>P</t>
        </is>
      </c>
      <c r="T962" s="29" t="inlineStr">
        <is>
          <t>P</t>
        </is>
      </c>
      <c r="U962" s="120">
        <f>IF(COUNTIF(V962:W962,"F")&gt;=1,"FAIL",(IF(COUNTIF(V962:W962,"P")&gt;=1,"PASS",(IF(COUNTIF(V962:W962,"N/T")&gt;=1,"N/T",(IF(COUNTIF(V962:W962,"N/A")&gt;=1,"N/A","-")))))))</f>
        <v/>
      </c>
      <c r="V962" s="17" t="inlineStr">
        <is>
          <t>N/A</t>
        </is>
      </c>
      <c r="W962" s="17" t="inlineStr">
        <is>
          <t>N/A</t>
        </is>
      </c>
      <c r="X962" s="29" t="inlineStr">
        <is>
          <t>SPAQA-23254(TASK)</t>
        </is>
      </c>
      <c r="Y962" s="29" t="n"/>
      <c r="Z962" s="39" t="inlineStr">
        <is>
          <t>K/G: FCEV 차량 미지원(N/A)</t>
        </is>
      </c>
      <c r="AA962" s="29" t="inlineStr">
        <is>
          <t>비대상 차종(N/A)</t>
        </is>
      </c>
      <c r="AB962" s="29" t="inlineStr">
        <is>
          <t>TASK</t>
        </is>
      </c>
    </row>
    <row r="963" ht="66" customHeight="1" s="357">
      <c r="A963" s="153" t="n"/>
      <c r="B963" s="29" t="inlineStr">
        <is>
          <t>TC_MAP_0847</t>
        </is>
      </c>
      <c r="C963" s="29" t="inlineStr">
        <is>
          <t>Map</t>
        </is>
      </c>
      <c r="D963" s="29" t="inlineStr">
        <is>
          <t>주변 검색</t>
        </is>
      </c>
      <c r="E963" s="29" t="inlineStr">
        <is>
          <t>주변 검색(일반)</t>
        </is>
      </c>
      <c r="F963" s="29" t="inlineStr">
        <is>
          <t>수소 충전소</t>
        </is>
      </c>
      <c r="G963" s="29" t="inlineStr">
        <is>
          <t>EU, NA</t>
        </is>
      </c>
      <c r="H963" s="30" t="inlineStr">
        <is>
          <t>HOA</t>
        </is>
      </c>
      <c r="I963" s="54" t="n">
        <v>4</v>
      </c>
      <c r="J963" s="63" t="n"/>
      <c r="K963" s="30" t="inlineStr">
        <is>
          <t>1. FCEV 차량</t>
        </is>
      </c>
      <c r="L963" s="30" t="inlineStr">
        <is>
          <t>1. Map 탭 진입
2. 상단 주변 검색 chip 중 수소 충전소 선택
3. 노출되는 검색 결과 페이지 내 [X] 버튼 선택</t>
        </is>
      </c>
      <c r="M963" s="30" t="inlineStr">
        <is>
          <t>1. 메인 지도 화면으로 이동</t>
        </is>
      </c>
      <c r="N963" s="75">
        <f>IF(COUNTIF(P963:W963,"F")&gt;=1,"FAIL",(IF(COUNTIF(P963:W963,"P")&gt;=1,"PASS",(IF(COUNTIF(P963:W963,"N/T")&gt;=1,"N/T",(IF(COUNTIF(P963:W963,"N/A")&gt;=1,"N/A","-")))))))</f>
        <v/>
      </c>
      <c r="O963" s="120">
        <f>IF(COUNTIF(P963:Q963,"F")&gt;=1,"FAIL",(IF(COUNTIF(P963:Q963,"P")&gt;=1,"PASS",(IF(COUNTIF(P963:Q963,"N/T")&gt;=1,"N/T",(IF(COUNTIF(P963:Q963,"N/A")&gt;=1,"N/A","-")))))))</f>
        <v/>
      </c>
      <c r="P963" s="102" t="inlineStr">
        <is>
          <t>N/A</t>
        </is>
      </c>
      <c r="Q963" s="102" t="inlineStr">
        <is>
          <t>N/A</t>
        </is>
      </c>
      <c r="R963" s="120">
        <f>IF(COUNTIF(S963:T963,"F")&gt;=1,"FAIL",(IF(COUNTIF(S963:T963,"P")&gt;=1,"PASS",(IF(COUNTIF(S963:T963,"N/T")&gt;=1,"N/T",(IF(COUNTIF(S963:T963,"N/A")&gt;=1,"N/A","-")))))))</f>
        <v/>
      </c>
      <c r="S963" s="29" t="inlineStr">
        <is>
          <t>P</t>
        </is>
      </c>
      <c r="T963" s="29" t="inlineStr">
        <is>
          <t>P</t>
        </is>
      </c>
      <c r="U963" s="120">
        <f>IF(COUNTIF(V963:W963,"F")&gt;=1,"FAIL",(IF(COUNTIF(V963:W963,"P")&gt;=1,"PASS",(IF(COUNTIF(V963:W963,"N/T")&gt;=1,"N/T",(IF(COUNTIF(V963:W963,"N/A")&gt;=1,"N/A","-")))))))</f>
        <v/>
      </c>
      <c r="V963" s="17" t="inlineStr">
        <is>
          <t>N/A</t>
        </is>
      </c>
      <c r="W963" s="17" t="inlineStr">
        <is>
          <t>N/A</t>
        </is>
      </c>
      <c r="X963" s="29" t="inlineStr">
        <is>
          <t>SPAQA-23254(TASK)</t>
        </is>
      </c>
      <c r="Y963" s="29" t="n"/>
      <c r="Z963" s="39" t="inlineStr">
        <is>
          <t>K/G: FCEV 차량 미지원(N/A)</t>
        </is>
      </c>
      <c r="AA963" s="29" t="inlineStr">
        <is>
          <t>비대상 차종(N/A)</t>
        </is>
      </c>
      <c r="AB963" s="29" t="inlineStr">
        <is>
          <t>TASK</t>
        </is>
      </c>
    </row>
    <row r="964" ht="196.8" customHeight="1" s="357">
      <c r="A964" s="153" t="n"/>
      <c r="B964" s="29" t="inlineStr">
        <is>
          <t>TC_MAP_0848</t>
        </is>
      </c>
      <c r="C964" s="29" t="inlineStr">
        <is>
          <t>Map</t>
        </is>
      </c>
      <c r="D964" s="29" t="inlineStr">
        <is>
          <t>주변 검색</t>
        </is>
      </c>
      <c r="E964" s="29" t="inlineStr">
        <is>
          <t>주변 검색(일반)</t>
        </is>
      </c>
      <c r="F964" s="29" t="inlineStr">
        <is>
          <t>수소 충전소</t>
        </is>
      </c>
      <c r="G964" s="29" t="inlineStr">
        <is>
          <t>EU, NA</t>
        </is>
      </c>
      <c r="H964" s="30" t="inlineStr">
        <is>
          <t>HOA</t>
        </is>
      </c>
      <c r="I964" s="54" t="n">
        <v>4</v>
      </c>
      <c r="J964" s="63" t="n"/>
      <c r="K964" s="30" t="inlineStr">
        <is>
          <t>1. FCEV 차량</t>
        </is>
      </c>
      <c r="L964" s="30" t="inlineStr">
        <is>
          <t>1. Map 탭 진입
2. 상단 주변 검색 chip 중 수소 충전소 선택
3. 노출되는 검색 결과 목록 확인</t>
        </is>
      </c>
      <c r="M964" s="30" t="inlineStr">
        <is>
          <t>1. 표시 속성
주변 검색의 경우 필터 제공
충전소 필터 변경 이력이 있을 경우 해당 설정 옵션 기억 ( 로그아웃 전까지 유지)
- 주변 검색 결과에 적용
- 정보
충전소 명, 직선 거리 , 주소  
ㄴ 직선거리 : 위치 서비스 off 상태 또는 내 위치 조회 불가 상태일 경우 미표시 
ㄴ 태그 ( 압력) : 
ㄴ 미수신 시 미표시 
- 충전소 상세 정보 
ㄴ 여러대인 경우 탱크의 첫번째 내용으로 반영</t>
        </is>
      </c>
      <c r="N964" s="75">
        <f>IF(COUNTIF(P964:W964,"F")&gt;=1,"FAIL",(IF(COUNTIF(P964:W964,"P")&gt;=1,"PASS",(IF(COUNTIF(P964:W964,"N/T")&gt;=1,"N/T",(IF(COUNTIF(P964:W964,"N/A")&gt;=1,"N/A","-")))))))</f>
        <v/>
      </c>
      <c r="O964" s="120">
        <f>IF(COUNTIF(P964:Q964,"F")&gt;=1,"FAIL",(IF(COUNTIF(P964:Q964,"P")&gt;=1,"PASS",(IF(COUNTIF(P964:Q964,"N/T")&gt;=1,"N/T",(IF(COUNTIF(P964:Q964,"N/A")&gt;=1,"N/A","-")))))))</f>
        <v/>
      </c>
      <c r="P964" s="102" t="inlineStr">
        <is>
          <t>N/A</t>
        </is>
      </c>
      <c r="Q964" s="102" t="inlineStr">
        <is>
          <t>N/A</t>
        </is>
      </c>
      <c r="R964" s="120">
        <f>IF(COUNTIF(S964:T964,"F")&gt;=1,"FAIL",(IF(COUNTIF(S964:T964,"P")&gt;=1,"PASS",(IF(COUNTIF(S964:T964,"N/T")&gt;=1,"N/T",(IF(COUNTIF(S964:T964,"N/A")&gt;=1,"N/A","-")))))))</f>
        <v/>
      </c>
      <c r="S964" s="29" t="inlineStr">
        <is>
          <t>P</t>
        </is>
      </c>
      <c r="T964" s="29" t="inlineStr">
        <is>
          <t>P</t>
        </is>
      </c>
      <c r="U964" s="120">
        <f>IF(COUNTIF(V964:W964,"F")&gt;=1,"FAIL",(IF(COUNTIF(V964:W964,"P")&gt;=1,"PASS",(IF(COUNTIF(V964:W964,"N/T")&gt;=1,"N/T",(IF(COUNTIF(V964:W964,"N/A")&gt;=1,"N/A","-")))))))</f>
        <v/>
      </c>
      <c r="V964" s="17" t="inlineStr">
        <is>
          <t>N/A</t>
        </is>
      </c>
      <c r="W964" s="17" t="inlineStr">
        <is>
          <t>N/A</t>
        </is>
      </c>
      <c r="X964" s="29" t="inlineStr">
        <is>
          <t>SPAQA-23374
SPAQA-23254(TASK)
SPAQA-23893(TASK)
SPAQA-23942
SPAQA-25772</t>
        </is>
      </c>
      <c r="Y964" s="29" t="n"/>
      <c r="Z964" s="39" t="inlineStr">
        <is>
          <t>K/G: FCEV 차량 미지원(N/A)</t>
        </is>
      </c>
      <c r="AA964" s="29" t="inlineStr">
        <is>
          <t>비대상 차종(N/A)</t>
        </is>
      </c>
      <c r="AB964" s="29" t="inlineStr">
        <is>
          <t>TASK</t>
        </is>
      </c>
    </row>
    <row r="965" ht="174" customHeight="1" s="357">
      <c r="A965" s="153" t="n"/>
      <c r="B965" s="29" t="inlineStr">
        <is>
          <t>TC_MAP_0849</t>
        </is>
      </c>
      <c r="C965" s="29" t="inlineStr">
        <is>
          <t>Map</t>
        </is>
      </c>
      <c r="D965" s="29" t="inlineStr">
        <is>
          <t>주변 검색</t>
        </is>
      </c>
      <c r="E965" s="29" t="inlineStr">
        <is>
          <t>주변 검색(일반)</t>
        </is>
      </c>
      <c r="F965" s="29" t="inlineStr">
        <is>
          <t>수소 충전소</t>
        </is>
      </c>
      <c r="G965" s="29" t="inlineStr">
        <is>
          <t>EU, NA</t>
        </is>
      </c>
      <c r="H965" s="30" t="inlineStr">
        <is>
          <t>HOA</t>
        </is>
      </c>
      <c r="I965" s="54" t="n">
        <v>4</v>
      </c>
      <c r="J965" s="63" t="n"/>
      <c r="K965" s="30" t="inlineStr">
        <is>
          <t>1. FCEV 차량</t>
        </is>
      </c>
      <c r="L965" s="30" t="inlineStr">
        <is>
          <t>1. Map 탭 진입
2. 상단 주변 검색 chip 중 수소 충전소 선택
3. 노출되는 검색 결과 중 임의의 수소 충전소 선택
4. 노출되는 지도 확인</t>
        </is>
      </c>
      <c r="M965" s="30" t="inlineStr">
        <is>
          <t xml:space="preserve">1. 미선택 상태의 충전소 POI마커 노출된다.
- &lt; [입력 필드                       ] [ X ]
- 검색결과 지도 영역 
ㄴ 선택 상태의 수소 충전소 마커 표시 
ㄴ 미선택 상태의 수소 충전소 마커 표시
]
-[목록 보기] 버특 
- 내 위치 마커 
- [ 내 위치 조회 ] 버튼
- 검색 결과 목록 영역
-[경로] [ 내 차로 전송] [ 전화]  [ 저장 ] [공유]버튼 
</t>
        </is>
      </c>
      <c r="N965" s="75">
        <f>IF(COUNTIF(P965:W965,"F")&gt;=1,"FAIL",(IF(COUNTIF(P965:W965,"P")&gt;=1,"PASS",(IF(COUNTIF(P965:W965,"N/T")&gt;=1,"N/T",(IF(COUNTIF(P965:W965,"N/A")&gt;=1,"N/A","-")))))))</f>
        <v/>
      </c>
      <c r="O965" s="120">
        <f>IF(COUNTIF(P965:Q965,"F")&gt;=1,"FAIL",(IF(COUNTIF(P965:Q965,"P")&gt;=1,"PASS",(IF(COUNTIF(P965:Q965,"N/T")&gt;=1,"N/T",(IF(COUNTIF(P965:Q965,"N/A")&gt;=1,"N/A","-")))))))</f>
        <v/>
      </c>
      <c r="P965" s="102" t="inlineStr">
        <is>
          <t>N/A</t>
        </is>
      </c>
      <c r="Q965" s="102" t="inlineStr">
        <is>
          <t>N/A</t>
        </is>
      </c>
      <c r="R965" s="120">
        <f>IF(COUNTIF(S965:T965,"F")&gt;=1,"FAIL",(IF(COUNTIF(S965:T965,"P")&gt;=1,"PASS",(IF(COUNTIF(S965:T965,"N/T")&gt;=1,"N/T",(IF(COUNTIF(S965:T965,"N/A")&gt;=1,"N/A","-")))))))</f>
        <v/>
      </c>
      <c r="S965" s="29" t="inlineStr">
        <is>
          <t>P</t>
        </is>
      </c>
      <c r="T965" s="29" t="inlineStr">
        <is>
          <t>P</t>
        </is>
      </c>
      <c r="U965" s="120">
        <f>IF(COUNTIF(V965:W965,"F")&gt;=1,"FAIL",(IF(COUNTIF(V965:W965,"P")&gt;=1,"PASS",(IF(COUNTIF(V965:W965,"N/T")&gt;=1,"N/T",(IF(COUNTIF(V965:W965,"N/A")&gt;=1,"N/A","-")))))))</f>
        <v/>
      </c>
      <c r="V965" s="29" t="inlineStr">
        <is>
          <t>N/A</t>
        </is>
      </c>
      <c r="W965" s="29" t="inlineStr">
        <is>
          <t>N/A</t>
        </is>
      </c>
      <c r="X965" s="29" t="inlineStr">
        <is>
          <t>SPAQA-23254(TASK)</t>
        </is>
      </c>
      <c r="Y965" s="29" t="n"/>
      <c r="Z965" s="39" t="inlineStr">
        <is>
          <t>K/G: FCEV 차량 미지원(N/A)</t>
        </is>
      </c>
      <c r="AA965" s="29" t="inlineStr">
        <is>
          <t>비대상 차종(N/A)</t>
        </is>
      </c>
      <c r="AB965" s="29" t="inlineStr">
        <is>
          <t>TASK</t>
        </is>
      </c>
    </row>
    <row r="966" ht="174" customHeight="1" s="357">
      <c r="A966" s="153" t="n"/>
      <c r="B966" s="29" t="inlineStr">
        <is>
          <t>TC_MAP_0850</t>
        </is>
      </c>
      <c r="C966" s="29" t="inlineStr">
        <is>
          <t>Map</t>
        </is>
      </c>
      <c r="D966" s="29" t="inlineStr">
        <is>
          <t>주변 검색</t>
        </is>
      </c>
      <c r="E966" s="29" t="inlineStr">
        <is>
          <t>주변 검색(일반)</t>
        </is>
      </c>
      <c r="F966" s="29" t="inlineStr">
        <is>
          <t>수소 충전소</t>
        </is>
      </c>
      <c r="G966" s="29" t="inlineStr">
        <is>
          <t>EU, NA</t>
        </is>
      </c>
      <c r="H966" s="30" t="inlineStr">
        <is>
          <t>HOA</t>
        </is>
      </c>
      <c r="I966" s="54" t="n">
        <v>4</v>
      </c>
      <c r="J966" s="30" t="inlineStr">
        <is>
          <t>1. 전화 번호 정보 없는 충전소 선택 한 경우</t>
        </is>
      </c>
      <c r="K966" s="30" t="inlineStr">
        <is>
          <t>1. FCEV 차량</t>
        </is>
      </c>
      <c r="L966" s="30" t="inlineStr">
        <is>
          <t>1. Map 탭 진입
2. 상단 주변 검색 chip 중 수소 충전소 선택
3. 노출되는 검색 결과 중 임의의 수소 충전소 선택
4. 노출되는 지도 확인</t>
        </is>
      </c>
      <c r="M966" s="30" t="inlineStr">
        <is>
          <t xml:space="preserve">1. 미선택 상태의 충전소 POI마커 노출된다.
- &lt; [입력 필드                       ] [ X ]
- 검색결과 지도 영역 
ㄴ 선택 상태의 수소 충전소 마커 표시 
ㄴ 미선택 상태의 수소 충전소 마커 표시
]
-[목록 보기] 버특 
- 내 위치 마커 
- [ 내 위치 조회 ] 버튼
- 검색 결과 목록 영역
-[경로] [내 차로 전송] [저장] [공유]버튼 
</t>
        </is>
      </c>
      <c r="N966" s="75">
        <f>IF(COUNTIF(P966:W966,"F")&gt;=1,"FAIL",(IF(COUNTIF(P966:W966,"P")&gt;=1,"PASS",(IF(COUNTIF(P966:W966,"N/T")&gt;=1,"N/T",(IF(COUNTIF(P966:W966,"N/A")&gt;=1,"N/A","-")))))))</f>
        <v/>
      </c>
      <c r="O966" s="120">
        <f>IF(COUNTIF(P966:Q966,"F")&gt;=1,"FAIL",(IF(COUNTIF(P966:Q966,"P")&gt;=1,"PASS",(IF(COUNTIF(P966:Q966,"N/T")&gt;=1,"N/T",(IF(COUNTIF(P966:Q966,"N/A")&gt;=1,"N/A","-")))))))</f>
        <v/>
      </c>
      <c r="P966" s="102" t="inlineStr">
        <is>
          <t>N/A</t>
        </is>
      </c>
      <c r="Q966" s="102" t="inlineStr">
        <is>
          <t>N/A</t>
        </is>
      </c>
      <c r="R966" s="120">
        <f>IF(COUNTIF(S966:T966,"F")&gt;=1,"FAIL",(IF(COUNTIF(S966:T966,"P")&gt;=1,"PASS",(IF(COUNTIF(S966:T966,"N/T")&gt;=1,"N/T",(IF(COUNTIF(S966:T966,"N/A")&gt;=1,"N/A","-")))))))</f>
        <v/>
      </c>
      <c r="S966" s="29" t="inlineStr">
        <is>
          <t>P</t>
        </is>
      </c>
      <c r="T966" s="29" t="inlineStr">
        <is>
          <t>P</t>
        </is>
      </c>
      <c r="U966" s="120">
        <f>IF(COUNTIF(V966:W966,"F")&gt;=1,"FAIL",(IF(COUNTIF(V966:W966,"P")&gt;=1,"PASS",(IF(COUNTIF(V966:W966,"N/T")&gt;=1,"N/T",(IF(COUNTIF(V966:W966,"N/A")&gt;=1,"N/A","-")))))))</f>
        <v/>
      </c>
      <c r="V966" s="29" t="inlineStr">
        <is>
          <t>N/A</t>
        </is>
      </c>
      <c r="W966" s="29" t="inlineStr">
        <is>
          <t>N/A</t>
        </is>
      </c>
      <c r="X966" s="29" t="inlineStr">
        <is>
          <t>SPAQA-23254(TASK)</t>
        </is>
      </c>
      <c r="Y966" s="29" t="n"/>
      <c r="Z966" s="39" t="inlineStr">
        <is>
          <t>K/G: FCEV 차량 미지원(N/A)</t>
        </is>
      </c>
      <c r="AA966" s="29" t="inlineStr">
        <is>
          <t>비대상 차종(N/A)</t>
        </is>
      </c>
      <c r="AB966" s="29" t="inlineStr">
        <is>
          <t>TASK</t>
        </is>
      </c>
    </row>
    <row r="967" ht="160.8" customHeight="1" s="357">
      <c r="A967" s="153" t="n"/>
      <c r="B967" s="29" t="inlineStr">
        <is>
          <t>TC_MAP_0851</t>
        </is>
      </c>
      <c r="C967" s="29" t="inlineStr">
        <is>
          <t>Map</t>
        </is>
      </c>
      <c r="D967" s="29" t="inlineStr">
        <is>
          <t>주변 검색</t>
        </is>
      </c>
      <c r="E967" s="29" t="inlineStr">
        <is>
          <t>주변 검색(일반)</t>
        </is>
      </c>
      <c r="F967" s="29" t="inlineStr">
        <is>
          <t>수소 충전소</t>
        </is>
      </c>
      <c r="G967" s="29" t="inlineStr">
        <is>
          <t>EU, NA</t>
        </is>
      </c>
      <c r="H967" s="30" t="inlineStr">
        <is>
          <t>HOA</t>
        </is>
      </c>
      <c r="I967" s="54" t="n">
        <v>4</v>
      </c>
      <c r="J967" s="30" t="inlineStr">
        <is>
          <t>1. google 맵 반영 되었을 경우</t>
        </is>
      </c>
      <c r="K967" s="30" t="inlineStr">
        <is>
          <t>1. FCEV 차량</t>
        </is>
      </c>
      <c r="L967" s="30" t="inlineStr">
        <is>
          <t>1. Map 탭 진입
2. 상단 주변 검색 chip 중 수소 충전소 선택
3. 노출되는 검색 결과 중 임의의 수소 충전소 선택
4. 노출되는 지도 확인</t>
        </is>
      </c>
      <c r="M967" s="30" t="inlineStr">
        <is>
          <t xml:space="preserve">1. 미선택 상태의 충전소 POI마커 노출된다.
- &lt; [입력 필드                       ] [ X ]
- 검색결과 지도 영역 
ㄴ 선택 상태의 수소 충전소 마커 표시 
ㄴ 미선택 상태의 수소 충전소 마커 표시
]
-[목록 보기] 버특 
- 내 위치 마커 
- [ 내 위치 조회 ] 버튼
- 검색 결과 목록 영역
-[경로] [내 차로 전송] [전화] [공유]   버튼 </t>
        </is>
      </c>
      <c r="N967" s="75">
        <f>IF(COUNTIF(P967:W967,"F")&gt;=1,"FAIL",(IF(COUNTIF(P967:W967,"P")&gt;=1,"PASS",(IF(COUNTIF(P967:W967,"N/T")&gt;=1,"N/T",(IF(COUNTIF(P967:W967,"N/A")&gt;=1,"N/A","-")))))))</f>
        <v/>
      </c>
      <c r="O967" s="120">
        <f>IF(COUNTIF(P967:Q967,"F")&gt;=1,"FAIL",(IF(COUNTIF(P967:Q967,"P")&gt;=1,"PASS",(IF(COUNTIF(P967:Q967,"N/T")&gt;=1,"N/T",(IF(COUNTIF(P967:Q967,"N/A")&gt;=1,"N/A","-")))))))</f>
        <v/>
      </c>
      <c r="P967" s="102" t="inlineStr">
        <is>
          <t>N/A</t>
        </is>
      </c>
      <c r="Q967" s="102" t="inlineStr">
        <is>
          <t>N/A</t>
        </is>
      </c>
      <c r="R967" s="81">
        <f>IF(COUNTIF(S967:T967,"F")&gt;=1,"FAIL",(IF(COUNTIF(S967:T967,"P")&gt;=1,"PASS",(IF(COUNTIF(S967:T967,"N/T")&gt;=1,"N/T",(IF(COUNTIF(S967:T967,"N/A")&gt;=1,"N/A","-")))))))</f>
        <v/>
      </c>
      <c r="S967" s="29" t="inlineStr">
        <is>
          <t>P</t>
        </is>
      </c>
      <c r="T967" s="29" t="inlineStr">
        <is>
          <t>P</t>
        </is>
      </c>
      <c r="U967" s="120">
        <f>IF(COUNTIF(V967:W967,"F")&gt;=1,"FAIL",(IF(COUNTIF(V967:W967,"P")&gt;=1,"PASS",(IF(COUNTIF(V967:W967,"N/T")&gt;=1,"N/T",(IF(COUNTIF(V967:W967,"N/A")&gt;=1,"N/A","-")))))))</f>
        <v/>
      </c>
      <c r="V967" s="29" t="inlineStr">
        <is>
          <t>N/A</t>
        </is>
      </c>
      <c r="W967" s="29" t="inlineStr">
        <is>
          <t>N/A</t>
        </is>
      </c>
      <c r="X967" s="29" t="inlineStr">
        <is>
          <t>SPAQA-23254(TASK)</t>
        </is>
      </c>
      <c r="Y967" s="29" t="n"/>
      <c r="Z967" s="39" t="inlineStr">
        <is>
          <t>K/G: FCEV 차량 미지원(N/A)</t>
        </is>
      </c>
      <c r="AA967" s="29" t="inlineStr">
        <is>
          <t>비대상 차종(N/A)</t>
        </is>
      </c>
      <c r="AB967" s="29" t="inlineStr">
        <is>
          <t>TASK</t>
        </is>
      </c>
    </row>
    <row r="968" ht="174" customHeight="1" s="357">
      <c r="A968" s="153" t="n"/>
      <c r="B968" s="29" t="inlineStr">
        <is>
          <t>TC_MAP_0852</t>
        </is>
      </c>
      <c r="C968" s="29" t="inlineStr">
        <is>
          <t>Map</t>
        </is>
      </c>
      <c r="D968" s="29" t="inlineStr">
        <is>
          <t>주변 검색</t>
        </is>
      </c>
      <c r="E968" s="29" t="inlineStr">
        <is>
          <t>주변 검색(일반)</t>
        </is>
      </c>
      <c r="F968" s="29" t="inlineStr">
        <is>
          <t>수소 충전소</t>
        </is>
      </c>
      <c r="G968" s="29" t="inlineStr">
        <is>
          <t>EU, NA</t>
        </is>
      </c>
      <c r="H968" s="30" t="inlineStr">
        <is>
          <t>HOA</t>
        </is>
      </c>
      <c r="I968" s="54" t="n">
        <v>4</v>
      </c>
      <c r="J968" s="30" t="inlineStr">
        <is>
          <t>1. 전화 번호 정보 없는 충전소 선택 한 경우
2. google 맵 반영 되었을 경우</t>
        </is>
      </c>
      <c r="K968" s="30" t="inlineStr">
        <is>
          <t>1. FCEV 차량</t>
        </is>
      </c>
      <c r="L968" s="30" t="inlineStr">
        <is>
          <t>1. Map 탭 진입
2. 상단 주변 검색 chip 중 수소 충전소 선택
3. 노출되는 검색 결과 중 임의의 수소 충전소 선택
4. 노출되는 지도 확인</t>
        </is>
      </c>
      <c r="M968" s="30" t="inlineStr">
        <is>
          <t xml:space="preserve">1. 미선택 상태의 충전소 POI마커 노출된다.
- &lt; [입력 필드                       ] [ X ]
- 검색결과 지도 영역 
ㄴ 선택 상태의 수소 충전소 마커 표시 
ㄴ 미선택 상태의 수소 충전소 마커 표시
]
-[목록 보기] 버특 
- 내 위치 마커 
- [ 내 위치 조회 ] 버튼
- 검색 결과 목록 영역
-[경로] [ 내 차로 전송] [공유]  버튼 
</t>
        </is>
      </c>
      <c r="N968" s="75">
        <f>IF(COUNTIF(P968:W968,"F")&gt;=1,"FAIL",(IF(COUNTIF(P968:W968,"P")&gt;=1,"PASS",(IF(COUNTIF(P968:W968,"N/T")&gt;=1,"N/T",(IF(COUNTIF(P968:W968,"N/A")&gt;=1,"N/A","-")))))))</f>
        <v/>
      </c>
      <c r="O968" s="120">
        <f>IF(COUNTIF(P968:Q968,"F")&gt;=1,"FAIL",(IF(COUNTIF(P968:Q968,"P")&gt;=1,"PASS",(IF(COUNTIF(P968:Q968,"N/T")&gt;=1,"N/T",(IF(COUNTIF(P968:Q968,"N/A")&gt;=1,"N/A","-")))))))</f>
        <v/>
      </c>
      <c r="P968" s="102" t="inlineStr">
        <is>
          <t>N/A</t>
        </is>
      </c>
      <c r="Q968" s="102" t="inlineStr">
        <is>
          <t>N/A</t>
        </is>
      </c>
      <c r="R968" s="81">
        <f>IF(COUNTIF(S968:T968,"F")&gt;=1,"FAIL",(IF(COUNTIF(S968:T968,"P")&gt;=1,"PASS",(IF(COUNTIF(S968:T968,"N/T")&gt;=1,"N/T",(IF(COUNTIF(S968:T968,"N/A")&gt;=1,"N/A","-")))))))</f>
        <v/>
      </c>
      <c r="S968" s="29" t="inlineStr">
        <is>
          <t>P</t>
        </is>
      </c>
      <c r="T968" s="29" t="inlineStr">
        <is>
          <t>P</t>
        </is>
      </c>
      <c r="U968" s="120">
        <f>IF(COUNTIF(V968:W968,"F")&gt;=1,"FAIL",(IF(COUNTIF(V968:W968,"P")&gt;=1,"PASS",(IF(COUNTIF(V968:W968,"N/T")&gt;=1,"N/T",(IF(COUNTIF(V968:W968,"N/A")&gt;=1,"N/A","-")))))))</f>
        <v/>
      </c>
      <c r="V968" s="29" t="inlineStr">
        <is>
          <t>N/A</t>
        </is>
      </c>
      <c r="W968" s="29" t="inlineStr">
        <is>
          <t>N/A</t>
        </is>
      </c>
      <c r="X968" s="29" t="inlineStr">
        <is>
          <t>SPAQA-23254(TASK)</t>
        </is>
      </c>
      <c r="Y968" s="29" t="n"/>
      <c r="Z968" s="39" t="inlineStr">
        <is>
          <t>K/G: FCEV 차량 미지원(N/A)</t>
        </is>
      </c>
      <c r="AA968" s="29" t="inlineStr">
        <is>
          <t>비대상 차종(N/A)</t>
        </is>
      </c>
      <c r="AB968" s="29" t="inlineStr">
        <is>
          <t>TASK</t>
        </is>
      </c>
    </row>
    <row r="969" ht="79.2" customHeight="1" s="357">
      <c r="A969" s="108" t="inlineStr">
        <is>
          <t>R_031</t>
        </is>
      </c>
      <c r="B969" s="29" t="inlineStr">
        <is>
          <t>TC_MAP_0853</t>
        </is>
      </c>
      <c r="C969" s="29" t="inlineStr">
        <is>
          <t>Map</t>
        </is>
      </c>
      <c r="D969" s="29" t="inlineStr">
        <is>
          <t>주변 검색</t>
        </is>
      </c>
      <c r="E969" s="29" t="inlineStr">
        <is>
          <t>주변 검색(일반)</t>
        </is>
      </c>
      <c r="F969" s="29" t="inlineStr">
        <is>
          <t>주유소</t>
        </is>
      </c>
      <c r="G969" s="29" t="inlineStr">
        <is>
          <t>KR, EU, NA</t>
        </is>
      </c>
      <c r="H969" s="66" t="n"/>
      <c r="I969" s="29" t="n">
        <v>4</v>
      </c>
      <c r="J969" s="30" t="inlineStr">
        <is>
          <t>1. 주변 검색 chip이 노출되는 모든 화면
- 메인 지도
- Type1 (장소, 주소 검색)
- Type2 (경로 탐색 검색, 즐겨찾기 검색)</t>
        </is>
      </c>
      <c r="K969" s="30" t="inlineStr">
        <is>
          <t>1. PHEV, ICE차량</t>
        </is>
      </c>
      <c r="L969" s="30" t="inlineStr">
        <is>
          <t>1. Map 진입
2. 주유소 주변 검색 실행
3. 텍스트 필드 확인</t>
        </is>
      </c>
      <c r="M969" s="30" t="inlineStr">
        <is>
          <t>1. 주유소 표시</t>
        </is>
      </c>
      <c r="N969" s="75">
        <f>IF(COUNTIF(P969:W969,"F")&gt;=1,"FAIL",(IF(COUNTIF(P969:W969,"P")&gt;=1,"PASS",(IF(COUNTIF(P969:W969,"N/T")&gt;=1,"N/T",(IF(COUNTIF(P969:W969,"N/A")&gt;=1,"N/A","-")))))))</f>
        <v/>
      </c>
      <c r="O969" s="81">
        <f>IF(COUNTIF(P969:Q969,"F")&gt;=1,"FAIL",(IF(COUNTIF(P969:Q969,"P")&gt;=1,"PASS",(IF(COUNTIF(P969:Q969,"N/T")&gt;=1,"N/T",(IF(COUNTIF(P969:Q969,"N/A")&gt;=1,"N/A","-")))))))</f>
        <v/>
      </c>
      <c r="P969" s="29" t="inlineStr">
        <is>
          <t>P</t>
        </is>
      </c>
      <c r="Q969" s="29" t="inlineStr">
        <is>
          <t>P</t>
        </is>
      </c>
      <c r="R969" s="120">
        <f>IF(COUNTIF(S969:T969,"F")&gt;=1,"FAIL",(IF(COUNTIF(S969:T969,"P")&gt;=1,"PASS",(IF(COUNTIF(S969:T969,"N/T")&gt;=1,"N/T",(IF(COUNTIF(S969:T969,"N/A")&gt;=1,"N/A","-")))))))</f>
        <v/>
      </c>
      <c r="S969" s="17" t="inlineStr">
        <is>
          <t>P</t>
        </is>
      </c>
      <c r="T969" s="17" t="inlineStr">
        <is>
          <t>P</t>
        </is>
      </c>
      <c r="U969" s="120">
        <f>IF(COUNTIF(V969:W969,"F")&gt;=1,"FAIL",(IF(COUNTIF(V969:W969,"P")&gt;=1,"PASS",(IF(COUNTIF(V969:W969,"N/T")&gt;=1,"N/T",(IF(COUNTIF(V969:W969,"N/A")&gt;=1,"N/A","-")))))))</f>
        <v/>
      </c>
      <c r="V969" s="29" t="inlineStr">
        <is>
          <t>N/T</t>
        </is>
      </c>
      <c r="W969" s="29" t="inlineStr">
        <is>
          <t>N/T</t>
        </is>
      </c>
      <c r="X969" s="29" t="n"/>
      <c r="Y969" s="29" t="n"/>
      <c r="Z969" s="39" t="inlineStr">
        <is>
          <t>G: 내연 차량 필요(N/T)</t>
        </is>
      </c>
      <c r="AA969" s="29" t="inlineStr">
        <is>
          <t>N/T : 차량/디바이스 필요(조건)</t>
        </is>
      </c>
      <c r="AB969" s="29" t="n"/>
    </row>
    <row r="970" ht="79.2" customHeight="1" s="357">
      <c r="A970" s="108" t="inlineStr">
        <is>
          <t>R_032</t>
        </is>
      </c>
      <c r="B970" s="29" t="inlineStr">
        <is>
          <t>TC_MAP_0854</t>
        </is>
      </c>
      <c r="C970" s="29" t="inlineStr">
        <is>
          <t>Map</t>
        </is>
      </c>
      <c r="D970" s="29" t="inlineStr">
        <is>
          <t>주변 검색</t>
        </is>
      </c>
      <c r="E970" s="29" t="inlineStr">
        <is>
          <t>주변 검색(일반)</t>
        </is>
      </c>
      <c r="F970" s="29" t="inlineStr">
        <is>
          <t>주유소</t>
        </is>
      </c>
      <c r="G970" s="29" t="inlineStr">
        <is>
          <t>KR, EU, NA</t>
        </is>
      </c>
      <c r="H970" s="66" t="n"/>
      <c r="I970" s="29" t="n">
        <v>4</v>
      </c>
      <c r="J970" s="30" t="inlineStr">
        <is>
          <t>1. 주변 검색 chip이 노출되는 모든 화면
- 메인 지도
- Type1 (장소, 주소 검색)
- Type2 (경로 탐색 검색, 즐겨찾기 검색)</t>
        </is>
      </c>
      <c r="K970" s="30" t="inlineStr">
        <is>
          <t>1. PHEV, ICE차량</t>
        </is>
      </c>
      <c r="L970" s="30" t="inlineStr">
        <is>
          <t>1. Map 진입
2. 주유소 주변 검색 실행
3. (검색 결과 2개 이상) 미선택 상태의 마커 선택</t>
        </is>
      </c>
      <c r="M970" s="30" t="inlineStr">
        <is>
          <t>1. 선택 상태의 마커 변경
2. 해당 POI의 간단 상세 표출</t>
        </is>
      </c>
      <c r="N970" s="75">
        <f>IF(COUNTIF(P970:W970,"F")&gt;=1,"FAIL",(IF(COUNTIF(P970:W970,"P")&gt;=1,"PASS",(IF(COUNTIF(P970:W970,"N/T")&gt;=1,"N/T",(IF(COUNTIF(P970:W970,"N/A")&gt;=1,"N/A","-")))))))</f>
        <v/>
      </c>
      <c r="O970" s="81">
        <f>IF(COUNTIF(P970:Q970,"F")&gt;=1,"FAIL",(IF(COUNTIF(P970:Q970,"P")&gt;=1,"PASS",(IF(COUNTIF(P970:Q970,"N/T")&gt;=1,"N/T",(IF(COUNTIF(P970:Q970,"N/A")&gt;=1,"N/A","-")))))))</f>
        <v/>
      </c>
      <c r="P970" s="29" t="inlineStr">
        <is>
          <t>P</t>
        </is>
      </c>
      <c r="Q970" s="29" t="inlineStr">
        <is>
          <t>P</t>
        </is>
      </c>
      <c r="R970" s="120">
        <f>IF(COUNTIF(S970:T970,"F")&gt;=1,"FAIL",(IF(COUNTIF(S970:T970,"P")&gt;=1,"PASS",(IF(COUNTIF(S970:T970,"N/T")&gt;=1,"N/T",(IF(COUNTIF(S970:T970,"N/A")&gt;=1,"N/A","-")))))))</f>
        <v/>
      </c>
      <c r="S970" s="17" t="inlineStr">
        <is>
          <t>P</t>
        </is>
      </c>
      <c r="T970" s="17" t="inlineStr">
        <is>
          <t>P</t>
        </is>
      </c>
      <c r="U970" s="120">
        <f>IF(COUNTIF(V970:W970,"F")&gt;=1,"FAIL",(IF(COUNTIF(V970:W970,"P")&gt;=1,"PASS",(IF(COUNTIF(V970:W970,"N/T")&gt;=1,"N/T",(IF(COUNTIF(V970:W970,"N/A")&gt;=1,"N/A","-")))))))</f>
        <v/>
      </c>
      <c r="V970" s="29" t="inlineStr">
        <is>
          <t>N/T</t>
        </is>
      </c>
      <c r="W970" s="29" t="inlineStr">
        <is>
          <t>N/T</t>
        </is>
      </c>
      <c r="X970" s="29" t="n"/>
      <c r="Y970" s="29" t="n"/>
      <c r="Z970" s="39" t="inlineStr">
        <is>
          <t>G: 내연 차량 필요(N/T)</t>
        </is>
      </c>
      <c r="AA970" s="29" t="inlineStr">
        <is>
          <t>N/T : 차량/디바이스 필요(조건)</t>
        </is>
      </c>
      <c r="AB970" s="29" t="n"/>
    </row>
    <row r="971" ht="79.2" customHeight="1" s="357">
      <c r="A971" s="108" t="inlineStr">
        <is>
          <t>R_033</t>
        </is>
      </c>
      <c r="B971" s="29" t="inlineStr">
        <is>
          <t>TC_MAP_0855</t>
        </is>
      </c>
      <c r="C971" s="29" t="inlineStr">
        <is>
          <t>Map</t>
        </is>
      </c>
      <c r="D971" s="29" t="inlineStr">
        <is>
          <t>주변 검색</t>
        </is>
      </c>
      <c r="E971" s="29" t="inlineStr">
        <is>
          <t>주변 검색(일반)</t>
        </is>
      </c>
      <c r="F971" s="29" t="inlineStr">
        <is>
          <t>주유소</t>
        </is>
      </c>
      <c r="G971" s="29" t="inlineStr">
        <is>
          <t>KR, EU, NA</t>
        </is>
      </c>
      <c r="H971" s="66" t="n"/>
      <c r="I971" s="29" t="n">
        <v>4</v>
      </c>
      <c r="J971" s="30" t="inlineStr">
        <is>
          <t>1. 주변 검색 chip이 노출되는 모든 화면
- 메인 지도
- Type1 (장소, 주소 검색)
- Type2 (경로 탐색 검색, 즐겨찾기 검색)</t>
        </is>
      </c>
      <c r="K971" s="30" t="inlineStr">
        <is>
          <t>1. PHEV, ICE차량</t>
        </is>
      </c>
      <c r="L971" s="30" t="inlineStr">
        <is>
          <t>1. Map 진입
2. 주유소 주변 검색 실행
3. 미선택 상태의 마커 선택
4. 선택 상태의 마커 재선택</t>
        </is>
      </c>
      <c r="M971" s="30" t="inlineStr">
        <is>
          <t>1. 별도 반응 없음</t>
        </is>
      </c>
      <c r="N971" s="75">
        <f>IF(COUNTIF(P971:W971,"F")&gt;=1,"FAIL",(IF(COUNTIF(P971:W971,"P")&gt;=1,"PASS",(IF(COUNTIF(P971:W971,"N/T")&gt;=1,"N/T",(IF(COUNTIF(P971:W971,"N/A")&gt;=1,"N/A","-")))))))</f>
        <v/>
      </c>
      <c r="O971" s="81">
        <f>IF(COUNTIF(P971:Q971,"F")&gt;=1,"FAIL",(IF(COUNTIF(P971:Q971,"P")&gt;=1,"PASS",(IF(COUNTIF(P971:Q971,"N/T")&gt;=1,"N/T",(IF(COUNTIF(P971:Q971,"N/A")&gt;=1,"N/A","-")))))))</f>
        <v/>
      </c>
      <c r="P971" s="29" t="inlineStr">
        <is>
          <t>P</t>
        </is>
      </c>
      <c r="Q971" s="29" t="inlineStr">
        <is>
          <t>P</t>
        </is>
      </c>
      <c r="R971" s="120">
        <f>IF(COUNTIF(S971:T971,"F")&gt;=1,"FAIL",(IF(COUNTIF(S971:T971,"P")&gt;=1,"PASS",(IF(COUNTIF(S971:T971,"N/T")&gt;=1,"N/T",(IF(COUNTIF(S971:T971,"N/A")&gt;=1,"N/A","-")))))))</f>
        <v/>
      </c>
      <c r="S971" s="17" t="inlineStr">
        <is>
          <t>P</t>
        </is>
      </c>
      <c r="T971" s="17" t="inlineStr">
        <is>
          <t>P</t>
        </is>
      </c>
      <c r="U971" s="120">
        <f>IF(COUNTIF(V971:W971,"F")&gt;=1,"FAIL",(IF(COUNTIF(V971:W971,"P")&gt;=1,"PASS",(IF(COUNTIF(V971:W971,"N/T")&gt;=1,"N/T",(IF(COUNTIF(V971:W971,"N/A")&gt;=1,"N/A","-")))))))</f>
        <v/>
      </c>
      <c r="V971" s="29" t="inlineStr">
        <is>
          <t>N/T</t>
        </is>
      </c>
      <c r="W971" s="29" t="inlineStr">
        <is>
          <t>N/T</t>
        </is>
      </c>
      <c r="X971" s="29" t="n"/>
      <c r="Y971" s="29" t="n"/>
      <c r="Z971" s="39" t="inlineStr">
        <is>
          <t>G: 내연 차량 필요(N/T)</t>
        </is>
      </c>
      <c r="AA971" s="29" t="inlineStr">
        <is>
          <t>N/T : 차량/디바이스 필요(조건)</t>
        </is>
      </c>
      <c r="AB971" s="29" t="n"/>
    </row>
    <row r="972" ht="79.2" customHeight="1" s="357">
      <c r="A972" s="108" t="n"/>
      <c r="B972" s="29" t="inlineStr">
        <is>
          <t>TC_MAP_0856</t>
        </is>
      </c>
      <c r="C972" s="54" t="inlineStr">
        <is>
          <t>Map</t>
        </is>
      </c>
      <c r="D972" s="54" t="inlineStr">
        <is>
          <t>주변 검색</t>
        </is>
      </c>
      <c r="E972" s="54" t="inlineStr">
        <is>
          <t>주변 검색(일반)</t>
        </is>
      </c>
      <c r="F972" s="54" t="inlineStr">
        <is>
          <t>주유소</t>
        </is>
      </c>
      <c r="G972" s="54" t="inlineStr">
        <is>
          <t>KR, EU, NA</t>
        </is>
      </c>
      <c r="H972" s="29" t="n"/>
      <c r="I972" s="54" t="n"/>
      <c r="J972" s="31" t="inlineStr">
        <is>
          <t>1. 주변 검색 chip이 노출되는 모든 화면
- 메인 지도
- Type1 (장소, 주소 검색)
- Type2 (경로 탐색 검색, 즐겨찾기 검색)</t>
        </is>
      </c>
      <c r="K972" s="31" t="inlineStr">
        <is>
          <t>1. PHEV, ICE차량</t>
        </is>
      </c>
      <c r="L972" s="31" t="inlineStr">
        <is>
          <t>1. Map 진입
2. 주유소 주변 검색 실행
3. (검색 결과 1개) 미선택 상태의 마커 선택
4. 선택 상태의 마커 재선택</t>
        </is>
      </c>
      <c r="M972" s="31" t="inlineStr">
        <is>
          <t>1. 별도 반응 없음</t>
        </is>
      </c>
      <c r="N972" s="103">
        <f>IF(COUNTIF(P972:W972,"F")&gt;=1,"FAIL",(IF(COUNTIF(P972:W972,"P")&gt;=1,"PASS",(IF(COUNTIF(P972:W972,"N/T")&gt;=1,"N/T",(IF(COUNTIF(P972:W972,"N/A")&gt;=1,"N/A","-")))))))</f>
        <v/>
      </c>
      <c r="O972" s="120">
        <f>IF(COUNTIF(P972:Q972,"F")&gt;=1,"FAIL",(IF(COUNTIF(P972:Q972,"P")&gt;=1,"PASS",(IF(COUNTIF(P972:Q972,"N/T")&gt;=1,"N/T",(IF(COUNTIF(P972:Q972,"N/A")&gt;=1,"N/A","-")))))))</f>
        <v/>
      </c>
      <c r="P972" s="29" t="inlineStr">
        <is>
          <t>N/A</t>
        </is>
      </c>
      <c r="Q972" s="29" t="inlineStr">
        <is>
          <t>N/A</t>
        </is>
      </c>
      <c r="R972" s="120">
        <f>IF(COUNTIF(S972:T972,"F")&gt;=1,"FAIL",(IF(COUNTIF(S972:T972,"P")&gt;=1,"PASS",(IF(COUNTIF(S972:T972,"N/T")&gt;=1,"N/T",(IF(COUNTIF(S972:T972,"N/A")&gt;=1,"N/A","-")))))))</f>
        <v/>
      </c>
      <c r="S972" s="29" t="inlineStr">
        <is>
          <t>N/A</t>
        </is>
      </c>
      <c r="T972" s="29" t="inlineStr">
        <is>
          <t>N/A</t>
        </is>
      </c>
      <c r="U972" s="120">
        <f>IF(COUNTIF(V972:W972,"F")&gt;=1,"FAIL",(IF(COUNTIF(V972:W972,"P")&gt;=1,"PASS",(IF(COUNTIF(V972:W972,"N/T")&gt;=1,"N/T",(IF(COUNTIF(V972:W972,"N/A")&gt;=1,"N/A","-")))))))</f>
        <v/>
      </c>
      <c r="V972" s="29" t="inlineStr">
        <is>
          <t>N/A</t>
        </is>
      </c>
      <c r="W972" s="29" t="inlineStr">
        <is>
          <t>N/A</t>
        </is>
      </c>
      <c r="X972" s="29" t="n"/>
      <c r="Y972" s="29" t="n"/>
      <c r="Z972" s="39" t="inlineStr">
        <is>
          <t>삭제 TC(N/A)</t>
        </is>
      </c>
      <c r="AA972" s="29" t="inlineStr">
        <is>
          <t>사양 아님(N/A)</t>
        </is>
      </c>
      <c r="AB972" s="29" t="inlineStr">
        <is>
          <t>삭제</t>
        </is>
      </c>
    </row>
    <row r="973" ht="79.2" customHeight="1" s="357">
      <c r="A973" s="108" t="inlineStr">
        <is>
          <t>R_034</t>
        </is>
      </c>
      <c r="B973" s="29" t="inlineStr">
        <is>
          <t>TC_MAP_0857</t>
        </is>
      </c>
      <c r="C973" s="29" t="inlineStr">
        <is>
          <t>Map</t>
        </is>
      </c>
      <c r="D973" s="29" t="inlineStr">
        <is>
          <t>주변 검색</t>
        </is>
      </c>
      <c r="E973" s="29" t="inlineStr">
        <is>
          <t>주변 검색(일반)</t>
        </is>
      </c>
      <c r="F973" s="29" t="inlineStr">
        <is>
          <t>주차장</t>
        </is>
      </c>
      <c r="G973" s="29" t="inlineStr">
        <is>
          <t>KR, EU, NA</t>
        </is>
      </c>
      <c r="H973" s="66" t="n"/>
      <c r="I973" s="29" t="n">
        <v>4</v>
      </c>
      <c r="J973" s="30" t="inlineStr">
        <is>
          <t>1. 주변 검색 chip이 노출되는 모든 화면
- 메인 지도
- Type1 (장소, 주소 검색)
- Type2 (경로 탐색 검색, 즐겨찾기 검색)</t>
        </is>
      </c>
      <c r="K973" s="63" t="n"/>
      <c r="L973" s="30" t="inlineStr">
        <is>
          <t>1. Map 진입
2. 주차장 주변 검색 실행
3. 텍스트 필드 확인</t>
        </is>
      </c>
      <c r="M973" s="30" t="inlineStr">
        <is>
          <t>1. 주차장 표시</t>
        </is>
      </c>
      <c r="N973" s="75">
        <f>IF(COUNTIF(P973:W973,"F")&gt;=1,"FAIL",(IF(COUNTIF(P973:W973,"P")&gt;=1,"PASS",(IF(COUNTIF(P973:W973,"N/T")&gt;=1,"N/T",(IF(COUNTIF(P973:W973,"N/A")&gt;=1,"N/A","-")))))))</f>
        <v/>
      </c>
      <c r="O973" s="81">
        <f>IF(COUNTIF(P973:Q973,"F")&gt;=1,"FAIL",(IF(COUNTIF(P973:Q973,"P")&gt;=1,"PASS",(IF(COUNTIF(P973:Q973,"N/T")&gt;=1,"N/T",(IF(COUNTIF(P973:Q973,"N/A")&gt;=1,"N/A","-")))))))</f>
        <v/>
      </c>
      <c r="P973" s="29" t="inlineStr">
        <is>
          <t>P</t>
        </is>
      </c>
      <c r="Q973" s="29" t="inlineStr">
        <is>
          <t>P</t>
        </is>
      </c>
      <c r="R973" s="120">
        <f>IF(COUNTIF(S973:T973,"F")&gt;=1,"FAIL",(IF(COUNTIF(S973:T973,"P")&gt;=1,"PASS",(IF(COUNTIF(S973:T973,"N/T")&gt;=1,"N/T",(IF(COUNTIF(S973:T973,"N/A")&gt;=1,"N/A","-")))))))</f>
        <v/>
      </c>
      <c r="S973" s="17" t="inlineStr">
        <is>
          <t>P</t>
        </is>
      </c>
      <c r="T973" s="17" t="inlineStr">
        <is>
          <t>P</t>
        </is>
      </c>
      <c r="U973" s="120">
        <f>IF(COUNTIF(V973:W973,"F")&gt;=1,"FAIL",(IF(COUNTIF(V973:W973,"P")&gt;=1,"PASS",(IF(COUNTIF(V973:W973,"N/T")&gt;=1,"N/T",(IF(COUNTIF(V973:W973,"N/A")&gt;=1,"N/A","-")))))))</f>
        <v/>
      </c>
      <c r="V973" s="29" t="inlineStr">
        <is>
          <t>P</t>
        </is>
      </c>
      <c r="W973" s="29" t="inlineStr">
        <is>
          <t>P</t>
        </is>
      </c>
      <c r="X973" s="29" t="n"/>
      <c r="Y973" s="29" t="n"/>
      <c r="Z973" s="39" t="n"/>
      <c r="AA973" s="29" t="n"/>
      <c r="AB973" s="29" t="n"/>
    </row>
    <row r="974" ht="79.2" customHeight="1" s="357">
      <c r="A974" s="108" t="inlineStr">
        <is>
          <t>R_035</t>
        </is>
      </c>
      <c r="B974" s="29" t="inlineStr">
        <is>
          <t>TC_MAP_0858</t>
        </is>
      </c>
      <c r="C974" s="29" t="inlineStr">
        <is>
          <t>Map</t>
        </is>
      </c>
      <c r="D974" s="29" t="inlineStr">
        <is>
          <t>주변 검색</t>
        </is>
      </c>
      <c r="E974" s="29" t="inlineStr">
        <is>
          <t>주변 검색(일반)</t>
        </is>
      </c>
      <c r="F974" s="29" t="inlineStr">
        <is>
          <t>주차장</t>
        </is>
      </c>
      <c r="G974" s="29" t="inlineStr">
        <is>
          <t>KR, EU, NA</t>
        </is>
      </c>
      <c r="H974" s="66" t="n"/>
      <c r="I974" s="29" t="n">
        <v>4</v>
      </c>
      <c r="J974" s="30" t="inlineStr">
        <is>
          <t>1. 주변 검색 chip이 노출되는 모든 화면
- 메인 지도
- Type1 (장소, 주소 검색)
- Type2 (경로 탐색 검색, 즐겨찾기 검색)</t>
        </is>
      </c>
      <c r="K974" s="63" t="n"/>
      <c r="L974" s="30" t="inlineStr">
        <is>
          <t>1. Map 진입
2. 주차장 주변 검색 실행
3. (검색 결과 2개 이상) 미선택 상태의 마커 선택</t>
        </is>
      </c>
      <c r="M974" s="30" t="inlineStr">
        <is>
          <t>1. 선택 상태의 마커 변경
2. 해당 POI의 간단 상세 표출</t>
        </is>
      </c>
      <c r="N974" s="75">
        <f>IF(COUNTIF(P974:W974,"F")&gt;=1,"FAIL",(IF(COUNTIF(P974:W974,"P")&gt;=1,"PASS",(IF(COUNTIF(P974:W974,"N/T")&gt;=1,"N/T",(IF(COUNTIF(P974:W974,"N/A")&gt;=1,"N/A","-")))))))</f>
        <v/>
      </c>
      <c r="O974" s="81">
        <f>IF(COUNTIF(P974:Q974,"F")&gt;=1,"FAIL",(IF(COUNTIF(P974:Q974,"P")&gt;=1,"PASS",(IF(COUNTIF(P974:Q974,"N/T")&gt;=1,"N/T",(IF(COUNTIF(P974:Q974,"N/A")&gt;=1,"N/A","-")))))))</f>
        <v/>
      </c>
      <c r="P974" s="29" t="inlineStr">
        <is>
          <t>P</t>
        </is>
      </c>
      <c r="Q974" s="29" t="inlineStr">
        <is>
          <t>P</t>
        </is>
      </c>
      <c r="R974" s="120">
        <f>IF(COUNTIF(S974:T974,"F")&gt;=1,"FAIL",(IF(COUNTIF(S974:T974,"P")&gt;=1,"PASS",(IF(COUNTIF(S974:T974,"N/T")&gt;=1,"N/T",(IF(COUNTIF(S974:T974,"N/A")&gt;=1,"N/A","-")))))))</f>
        <v/>
      </c>
      <c r="S974" s="17" t="inlineStr">
        <is>
          <t>P</t>
        </is>
      </c>
      <c r="T974" s="17" t="inlineStr">
        <is>
          <t>P</t>
        </is>
      </c>
      <c r="U974" s="120">
        <f>IF(COUNTIF(V974:W974,"F")&gt;=1,"FAIL",(IF(COUNTIF(V974:W974,"P")&gt;=1,"PASS",(IF(COUNTIF(V974:W974,"N/T")&gt;=1,"N/T",(IF(COUNTIF(V974:W974,"N/A")&gt;=1,"N/A","-")))))))</f>
        <v/>
      </c>
      <c r="V974" s="29" t="inlineStr">
        <is>
          <t>P</t>
        </is>
      </c>
      <c r="W974" s="29" t="inlineStr">
        <is>
          <t>P</t>
        </is>
      </c>
      <c r="X974" s="29" t="n"/>
      <c r="Y974" s="29" t="n"/>
      <c r="Z974" s="39" t="n"/>
      <c r="AA974" s="29" t="n"/>
      <c r="AB974" s="29" t="n"/>
    </row>
    <row r="975" ht="79.2" customHeight="1" s="357">
      <c r="A975" s="108" t="inlineStr">
        <is>
          <t>R_036</t>
        </is>
      </c>
      <c r="B975" s="29" t="inlineStr">
        <is>
          <t>TC_MAP_0859</t>
        </is>
      </c>
      <c r="C975" s="29" t="inlineStr">
        <is>
          <t>Map</t>
        </is>
      </c>
      <c r="D975" s="29" t="inlineStr">
        <is>
          <t>주변 검색</t>
        </is>
      </c>
      <c r="E975" s="29" t="inlineStr">
        <is>
          <t>주변 검색(일반)</t>
        </is>
      </c>
      <c r="F975" s="29" t="inlineStr">
        <is>
          <t>주차장</t>
        </is>
      </c>
      <c r="G975" s="29" t="inlineStr">
        <is>
          <t>KR, EU, NA</t>
        </is>
      </c>
      <c r="H975" s="66" t="n"/>
      <c r="I975" s="29" t="n">
        <v>4</v>
      </c>
      <c r="J975" s="30" t="inlineStr">
        <is>
          <t>1. 주변 검색 chip이 노출되는 모든 화면
- 메인 지도
- Type1 (장소, 주소 검색)
- Type2 (경로 탐색 검색, 즐겨찾기 검색)</t>
        </is>
      </c>
      <c r="K975" s="63" t="n"/>
      <c r="L975" s="30" t="inlineStr">
        <is>
          <t>1. Map 진입
2. 주차장 주변 검색 실행
3. 미선택 상태의 마커 선택
4. 선택 상태의 마커 재선택</t>
        </is>
      </c>
      <c r="M975" s="30" t="inlineStr">
        <is>
          <t>1. 별도 반응 없음</t>
        </is>
      </c>
      <c r="N975" s="75">
        <f>IF(COUNTIF(P975:W975,"F")&gt;=1,"FAIL",(IF(COUNTIF(P975:W975,"P")&gt;=1,"PASS",(IF(COUNTIF(P975:W975,"N/T")&gt;=1,"N/T",(IF(COUNTIF(P975:W975,"N/A")&gt;=1,"N/A","-")))))))</f>
        <v/>
      </c>
      <c r="O975" s="81">
        <f>IF(COUNTIF(P975:Q975,"F")&gt;=1,"FAIL",(IF(COUNTIF(P975:Q975,"P")&gt;=1,"PASS",(IF(COUNTIF(P975:Q975,"N/T")&gt;=1,"N/T",(IF(COUNTIF(P975:Q975,"N/A")&gt;=1,"N/A","-")))))))</f>
        <v/>
      </c>
      <c r="P975" s="29" t="inlineStr">
        <is>
          <t>P</t>
        </is>
      </c>
      <c r="Q975" s="29" t="inlineStr">
        <is>
          <t>P</t>
        </is>
      </c>
      <c r="R975" s="120">
        <f>IF(COUNTIF(S975:T975,"F")&gt;=1,"FAIL",(IF(COUNTIF(S975:T975,"P")&gt;=1,"PASS",(IF(COUNTIF(S975:T975,"N/T")&gt;=1,"N/T",(IF(COUNTIF(S975:T975,"N/A")&gt;=1,"N/A","-")))))))</f>
        <v/>
      </c>
      <c r="S975" s="17" t="inlineStr">
        <is>
          <t>P</t>
        </is>
      </c>
      <c r="T975" s="17" t="inlineStr">
        <is>
          <t>P</t>
        </is>
      </c>
      <c r="U975" s="120">
        <f>IF(COUNTIF(V975:W975,"F")&gt;=1,"FAIL",(IF(COUNTIF(V975:W975,"P")&gt;=1,"PASS",(IF(COUNTIF(V975:W975,"N/T")&gt;=1,"N/T",(IF(COUNTIF(V975:W975,"N/A")&gt;=1,"N/A","-")))))))</f>
        <v/>
      </c>
      <c r="V975" s="29" t="inlineStr">
        <is>
          <t>P</t>
        </is>
      </c>
      <c r="W975" s="29" t="inlineStr">
        <is>
          <t>P</t>
        </is>
      </c>
      <c r="X975" s="29" t="n"/>
      <c r="Y975" s="29" t="n"/>
      <c r="Z975" s="39" t="n"/>
      <c r="AA975" s="29" t="n"/>
      <c r="AB975" s="29" t="n"/>
    </row>
    <row r="976" ht="79.2" customHeight="1" s="357">
      <c r="A976" s="108" t="inlineStr">
        <is>
          <t>Y_188</t>
        </is>
      </c>
      <c r="B976" s="29" t="inlineStr">
        <is>
          <t>TC_MAP_0860</t>
        </is>
      </c>
      <c r="C976" s="54" t="inlineStr">
        <is>
          <t>Map</t>
        </is>
      </c>
      <c r="D976" s="54" t="inlineStr">
        <is>
          <t>주변 검색</t>
        </is>
      </c>
      <c r="E976" s="54" t="inlineStr">
        <is>
          <t>주변 검색(일반)</t>
        </is>
      </c>
      <c r="F976" s="54" t="inlineStr">
        <is>
          <t>주차장</t>
        </is>
      </c>
      <c r="G976" s="54" t="inlineStr">
        <is>
          <t>KR, EU, NA</t>
        </is>
      </c>
      <c r="H976" s="29" t="n"/>
      <c r="I976" s="54" t="n"/>
      <c r="J976" s="31" t="inlineStr">
        <is>
          <t>1. 주변 검색 chip이 노출되는 모든 화면
- 메인 지도
- Type1 (장소, 주소 검색)
- Type2 (경로 탐색 검색, 즐겨찾기 검색)</t>
        </is>
      </c>
      <c r="K976" s="63" t="n"/>
      <c r="L976" s="31" t="inlineStr">
        <is>
          <t>1. Map 진입
2. 주차장 주변 검색 실행
3. (검색 결과 1개) 미선택 상태의 마커 선택
4. 선택 상태의 마커 재선택</t>
        </is>
      </c>
      <c r="M976" s="31" t="inlineStr">
        <is>
          <t>1. 별도 반응 없음</t>
        </is>
      </c>
      <c r="N976" s="103">
        <f>IF(COUNTIF(P976:W976,"F")&gt;=1,"FAIL",(IF(COUNTIF(P976:W976,"P")&gt;=1,"PASS",(IF(COUNTIF(P976:W976,"N/T")&gt;=1,"N/T",(IF(COUNTIF(P976:W976,"N/A")&gt;=1,"N/A","-")))))))</f>
        <v/>
      </c>
      <c r="O976" s="120">
        <f>IF(COUNTIF(P976:Q976,"F")&gt;=1,"FAIL",(IF(COUNTIF(P976:Q976,"P")&gt;=1,"PASS",(IF(COUNTIF(P976:Q976,"N/T")&gt;=1,"N/T",(IF(COUNTIF(P976:Q976,"N/A")&gt;=1,"N/A","-")))))))</f>
        <v/>
      </c>
      <c r="P976" s="29" t="inlineStr">
        <is>
          <t>N/A</t>
        </is>
      </c>
      <c r="Q976" s="29" t="inlineStr">
        <is>
          <t>N/A</t>
        </is>
      </c>
      <c r="R976" s="120">
        <f>IF(COUNTIF(S976:T976,"F")&gt;=1,"FAIL",(IF(COUNTIF(S976:T976,"P")&gt;=1,"PASS",(IF(COUNTIF(S976:T976,"N/T")&gt;=1,"N/T",(IF(COUNTIF(S976:T976,"N/A")&gt;=1,"N/A","-")))))))</f>
        <v/>
      </c>
      <c r="S976" s="29" t="inlineStr">
        <is>
          <t>N/A</t>
        </is>
      </c>
      <c r="T976" s="29" t="inlineStr">
        <is>
          <t>N/A</t>
        </is>
      </c>
      <c r="U976" s="120">
        <f>IF(COUNTIF(V976:W976,"F")&gt;=1,"FAIL",(IF(COUNTIF(V976:W976,"P")&gt;=1,"PASS",(IF(COUNTIF(V976:W976,"N/T")&gt;=1,"N/T",(IF(COUNTIF(V976:W976,"N/A")&gt;=1,"N/A","-")))))))</f>
        <v/>
      </c>
      <c r="V976" s="29" t="inlineStr">
        <is>
          <t>N/A</t>
        </is>
      </c>
      <c r="W976" s="29" t="inlineStr">
        <is>
          <t>N/A</t>
        </is>
      </c>
      <c r="X976" s="29" t="n"/>
      <c r="Y976" s="29" t="n"/>
      <c r="Z976" s="39" t="inlineStr">
        <is>
          <t>삭제 TC(N/A)</t>
        </is>
      </c>
      <c r="AA976" s="29" t="inlineStr">
        <is>
          <t>사양 아님(N/A)</t>
        </is>
      </c>
      <c r="AB976" s="29" t="inlineStr">
        <is>
          <t>삭제</t>
        </is>
      </c>
    </row>
    <row r="977" ht="79.2" customHeight="1" s="357">
      <c r="A977" s="108" t="inlineStr">
        <is>
          <t>R_037</t>
        </is>
      </c>
      <c r="B977" s="29" t="inlineStr">
        <is>
          <t>TC_MAP_0861</t>
        </is>
      </c>
      <c r="C977" s="29" t="inlineStr">
        <is>
          <t>Map</t>
        </is>
      </c>
      <c r="D977" s="29" t="inlineStr">
        <is>
          <t>주변 검색</t>
        </is>
      </c>
      <c r="E977" s="29" t="inlineStr">
        <is>
          <t>주변 검색(일반)</t>
        </is>
      </c>
      <c r="F977" s="29" t="inlineStr">
        <is>
          <t>세차장</t>
        </is>
      </c>
      <c r="G977" s="29" t="inlineStr">
        <is>
          <t>KR, EU, NA</t>
        </is>
      </c>
      <c r="H977" s="66" t="n"/>
      <c r="I977" s="29" t="n">
        <v>4</v>
      </c>
      <c r="J977" s="30" t="inlineStr">
        <is>
          <t>1. 주변 검색 chip이 노출되는 모든 화면
- 메인 지도
- Type1 (장소, 주소 검색)
- Type2 (경로 탐색 검색, 즐겨찾기 검색)</t>
        </is>
      </c>
      <c r="K977" s="63" t="n"/>
      <c r="L977" s="30" t="inlineStr">
        <is>
          <t>1. Map 진입
2. 세차장 주변 검색 실행
3. 텍스트 필드 확인</t>
        </is>
      </c>
      <c r="M977" s="30" t="inlineStr">
        <is>
          <t>1. 세차장 표시</t>
        </is>
      </c>
      <c r="N977" s="75">
        <f>IF(COUNTIF(P977:W977,"F")&gt;=1,"FAIL",(IF(COUNTIF(P977:W977,"P")&gt;=1,"PASS",(IF(COUNTIF(P977:W977,"N/T")&gt;=1,"N/T",(IF(COUNTIF(P977:W977,"N/A")&gt;=1,"N/A","-")))))))</f>
        <v/>
      </c>
      <c r="O977" s="81">
        <f>IF(COUNTIF(P977:Q977,"F")&gt;=1,"FAIL",(IF(COUNTIF(P977:Q977,"P")&gt;=1,"PASS",(IF(COUNTIF(P977:Q977,"N/T")&gt;=1,"N/T",(IF(COUNTIF(P977:Q977,"N/A")&gt;=1,"N/A","-")))))))</f>
        <v/>
      </c>
      <c r="P977" s="29" t="inlineStr">
        <is>
          <t>P</t>
        </is>
      </c>
      <c r="Q977" s="29" t="inlineStr">
        <is>
          <t>P</t>
        </is>
      </c>
      <c r="R977" s="120">
        <f>IF(COUNTIF(S977:T977,"F")&gt;=1,"FAIL",(IF(COUNTIF(S977:T977,"P")&gt;=1,"PASS",(IF(COUNTIF(S977:T977,"N/T")&gt;=1,"N/T",(IF(COUNTIF(S977:T977,"N/A")&gt;=1,"N/A","-")))))))</f>
        <v/>
      </c>
      <c r="S977" s="17" t="inlineStr">
        <is>
          <t>P</t>
        </is>
      </c>
      <c r="T977" s="17" t="inlineStr">
        <is>
          <t>P</t>
        </is>
      </c>
      <c r="U977" s="120">
        <f>IF(COUNTIF(V977:W977,"F")&gt;=1,"FAIL",(IF(COUNTIF(V977:W977,"P")&gt;=1,"PASS",(IF(COUNTIF(V977:W977,"N/T")&gt;=1,"N/T",(IF(COUNTIF(V977:W977,"N/A")&gt;=1,"N/A","-")))))))</f>
        <v/>
      </c>
      <c r="V977" s="29" t="inlineStr">
        <is>
          <t>P</t>
        </is>
      </c>
      <c r="W977" s="29" t="inlineStr">
        <is>
          <t>P</t>
        </is>
      </c>
      <c r="X977" s="29" t="n"/>
      <c r="Y977" s="29" t="n"/>
      <c r="Z977" s="39" t="n"/>
      <c r="AA977" s="29" t="n"/>
      <c r="AB977" s="29" t="n"/>
    </row>
    <row r="978" ht="79.2" customHeight="1" s="357">
      <c r="A978" s="108" t="inlineStr">
        <is>
          <t>R_038</t>
        </is>
      </c>
      <c r="B978" s="29" t="inlineStr">
        <is>
          <t>TC_MAP_0862</t>
        </is>
      </c>
      <c r="C978" s="29" t="inlineStr">
        <is>
          <t>Map</t>
        </is>
      </c>
      <c r="D978" s="29" t="inlineStr">
        <is>
          <t>주변 검색</t>
        </is>
      </c>
      <c r="E978" s="29" t="inlineStr">
        <is>
          <t>주변 검색(일반)</t>
        </is>
      </c>
      <c r="F978" s="29" t="inlineStr">
        <is>
          <t>세차장</t>
        </is>
      </c>
      <c r="G978" s="29" t="inlineStr">
        <is>
          <t>KR, EU, NA</t>
        </is>
      </c>
      <c r="H978" s="66" t="n"/>
      <c r="I978" s="29" t="n">
        <v>4</v>
      </c>
      <c r="J978" s="30" t="inlineStr">
        <is>
          <t>1. 주변 검색 chip이 노출되는 모든 화면
- 메인 지도
- Type1 (장소, 주소 검색)
- Type2 (경로 탐색 검색, 즐겨찾기 검색)</t>
        </is>
      </c>
      <c r="K978" s="63" t="n"/>
      <c r="L978" s="30" t="inlineStr">
        <is>
          <t>1. Map 진입
2. 세차장 주변 검색 실행
3. (검색 결과 2개 이상) 미선택 상태의 마커 선택</t>
        </is>
      </c>
      <c r="M978" s="30" t="inlineStr">
        <is>
          <t>1. 선택 상태의 마커 변경
2. 해당 POI의 간단 상세 표출</t>
        </is>
      </c>
      <c r="N978" s="75">
        <f>IF(COUNTIF(P978:W978,"F")&gt;=1,"FAIL",(IF(COUNTIF(P978:W978,"P")&gt;=1,"PASS",(IF(COUNTIF(P978:W978,"N/T")&gt;=1,"N/T",(IF(COUNTIF(P978:W978,"N/A")&gt;=1,"N/A","-")))))))</f>
        <v/>
      </c>
      <c r="O978" s="81">
        <f>IF(COUNTIF(P978:Q978,"F")&gt;=1,"FAIL",(IF(COUNTIF(P978:Q978,"P")&gt;=1,"PASS",(IF(COUNTIF(P978:Q978,"N/T")&gt;=1,"N/T",(IF(COUNTIF(P978:Q978,"N/A")&gt;=1,"N/A","-")))))))</f>
        <v/>
      </c>
      <c r="P978" s="29" t="inlineStr">
        <is>
          <t>P</t>
        </is>
      </c>
      <c r="Q978" s="29" t="inlineStr">
        <is>
          <t>P</t>
        </is>
      </c>
      <c r="R978" s="120">
        <f>IF(COUNTIF(S978:T978,"F")&gt;=1,"FAIL",(IF(COUNTIF(S978:T978,"P")&gt;=1,"PASS",(IF(COUNTIF(S978:T978,"N/T")&gt;=1,"N/T",(IF(COUNTIF(S978:T978,"N/A")&gt;=1,"N/A","-")))))))</f>
        <v/>
      </c>
      <c r="S978" s="17" t="inlineStr">
        <is>
          <t>P</t>
        </is>
      </c>
      <c r="T978" s="17" t="inlineStr">
        <is>
          <t>P</t>
        </is>
      </c>
      <c r="U978" s="120">
        <f>IF(COUNTIF(V978:W978,"F")&gt;=1,"FAIL",(IF(COUNTIF(V978:W978,"P")&gt;=1,"PASS",(IF(COUNTIF(V978:W978,"N/T")&gt;=1,"N/T",(IF(COUNTIF(V978:W978,"N/A")&gt;=1,"N/A","-")))))))</f>
        <v/>
      </c>
      <c r="V978" s="29" t="inlineStr">
        <is>
          <t>P</t>
        </is>
      </c>
      <c r="W978" s="29" t="inlineStr">
        <is>
          <t>P</t>
        </is>
      </c>
      <c r="X978" s="29" t="n"/>
      <c r="Y978" s="29" t="n"/>
      <c r="Z978" s="39" t="n"/>
      <c r="AA978" s="29" t="n"/>
      <c r="AB978" s="29" t="n"/>
    </row>
    <row r="979" ht="79.2" customHeight="1" s="357">
      <c r="A979" s="108" t="inlineStr">
        <is>
          <t>R_039</t>
        </is>
      </c>
      <c r="B979" s="29" t="inlineStr">
        <is>
          <t>TC_MAP_0863</t>
        </is>
      </c>
      <c r="C979" s="29" t="inlineStr">
        <is>
          <t>Map</t>
        </is>
      </c>
      <c r="D979" s="29" t="inlineStr">
        <is>
          <t>주변 검색</t>
        </is>
      </c>
      <c r="E979" s="29" t="inlineStr">
        <is>
          <t>주변 검색(일반)</t>
        </is>
      </c>
      <c r="F979" s="29" t="inlineStr">
        <is>
          <t>세차장</t>
        </is>
      </c>
      <c r="G979" s="29" t="inlineStr">
        <is>
          <t>KR, EU, NA</t>
        </is>
      </c>
      <c r="H979" s="66" t="n"/>
      <c r="I979" s="29" t="n">
        <v>4</v>
      </c>
      <c r="J979" s="30" t="inlineStr">
        <is>
          <t>1. 주변 검색 chip이 노출되는 모든 화면
- 메인 지도
- Type1 (장소, 주소 검색)
- Type2 (경로 탐색 검색, 즐겨찾기 검색)</t>
        </is>
      </c>
      <c r="K979" s="63" t="n"/>
      <c r="L979" s="30" t="inlineStr">
        <is>
          <t>1. Map 진입
2. 세차장 주변 검색 실행
3. 미선택 상태의 마커 선택
4. 선택 상태의 마커 재선택</t>
        </is>
      </c>
      <c r="M979" s="30" t="inlineStr">
        <is>
          <t>1. 별도 반응 없음</t>
        </is>
      </c>
      <c r="N979" s="75">
        <f>IF(COUNTIF(P979:W979,"F")&gt;=1,"FAIL",(IF(COUNTIF(P979:W979,"P")&gt;=1,"PASS",(IF(COUNTIF(P979:W979,"N/T")&gt;=1,"N/T",(IF(COUNTIF(P979:W979,"N/A")&gt;=1,"N/A","-")))))))</f>
        <v/>
      </c>
      <c r="O979" s="81">
        <f>IF(COUNTIF(P979:Q979,"F")&gt;=1,"FAIL",(IF(COUNTIF(P979:Q979,"P")&gt;=1,"PASS",(IF(COUNTIF(P979:Q979,"N/T")&gt;=1,"N/T",(IF(COUNTIF(P979:Q979,"N/A")&gt;=1,"N/A","-")))))))</f>
        <v/>
      </c>
      <c r="P979" s="29" t="inlineStr">
        <is>
          <t>P</t>
        </is>
      </c>
      <c r="Q979" s="29" t="inlineStr">
        <is>
          <t>P</t>
        </is>
      </c>
      <c r="R979" s="120">
        <f>IF(COUNTIF(S979:T979,"F")&gt;=1,"FAIL",(IF(COUNTIF(S979:T979,"P")&gt;=1,"PASS",(IF(COUNTIF(S979:T979,"N/T")&gt;=1,"N/T",(IF(COUNTIF(S979:T979,"N/A")&gt;=1,"N/A","-")))))))</f>
        <v/>
      </c>
      <c r="S979" s="17" t="inlineStr">
        <is>
          <t>P</t>
        </is>
      </c>
      <c r="T979" s="17" t="inlineStr">
        <is>
          <t>P</t>
        </is>
      </c>
      <c r="U979" s="120">
        <f>IF(COUNTIF(V979:W979,"F")&gt;=1,"FAIL",(IF(COUNTIF(V979:W979,"P")&gt;=1,"PASS",(IF(COUNTIF(V979:W979,"N/T")&gt;=1,"N/T",(IF(COUNTIF(V979:W979,"N/A")&gt;=1,"N/A","-")))))))</f>
        <v/>
      </c>
      <c r="V979" s="29" t="inlineStr">
        <is>
          <t>P</t>
        </is>
      </c>
      <c r="W979" s="29" t="inlineStr">
        <is>
          <t>P</t>
        </is>
      </c>
      <c r="X979" s="29" t="n"/>
      <c r="Y979" s="29" t="n"/>
      <c r="Z979" s="39" t="n"/>
      <c r="AA979" s="29" t="n"/>
      <c r="AB979" s="29" t="n"/>
    </row>
    <row r="980" ht="79.2" customHeight="1" s="357">
      <c r="A980" s="108" t="inlineStr">
        <is>
          <t>Y_199</t>
        </is>
      </c>
      <c r="B980" s="29" t="inlineStr">
        <is>
          <t>TC_MAP_0864</t>
        </is>
      </c>
      <c r="C980" s="54" t="inlineStr">
        <is>
          <t>Map</t>
        </is>
      </c>
      <c r="D980" s="54" t="inlineStr">
        <is>
          <t>주변 검색</t>
        </is>
      </c>
      <c r="E980" s="54" t="inlineStr">
        <is>
          <t>주변 검색(일반)</t>
        </is>
      </c>
      <c r="F980" s="54" t="inlineStr">
        <is>
          <t>세차장</t>
        </is>
      </c>
      <c r="G980" s="54" t="inlineStr">
        <is>
          <t>KR, EU, NA</t>
        </is>
      </c>
      <c r="H980" s="29" t="n"/>
      <c r="I980" s="54" t="n"/>
      <c r="J980" s="31" t="inlineStr">
        <is>
          <t>1. 주변 검색 chip이 노출되는 모든 화면
- 메인 지도
- Type1 (장소, 주소 검색)
- Type2 (경로 탐색 검색, 즐겨찾기 검색)</t>
        </is>
      </c>
      <c r="K980" s="63" t="n"/>
      <c r="L980" s="31" t="inlineStr">
        <is>
          <t>1. Map 진입
2. 세차장 주변 검색 실행
3. (검색 결과 1개) 미선택 상태의 마커 선택
4. 선택 상태의 마커 재선택</t>
        </is>
      </c>
      <c r="M980" s="31" t="inlineStr">
        <is>
          <t>1. 별도 반응 없음</t>
        </is>
      </c>
      <c r="N980" s="103">
        <f>IF(COUNTIF(P980:W980,"F")&gt;=1,"FAIL",(IF(COUNTIF(P980:W980,"P")&gt;=1,"PASS",(IF(COUNTIF(P980:W980,"N/T")&gt;=1,"N/T",(IF(COUNTIF(P980:W980,"N/A")&gt;=1,"N/A","-")))))))</f>
        <v/>
      </c>
      <c r="O980" s="120">
        <f>IF(COUNTIF(P980:Q980,"F")&gt;=1,"FAIL",(IF(COUNTIF(P980:Q980,"P")&gt;=1,"PASS",(IF(COUNTIF(P980:Q980,"N/T")&gt;=1,"N/T",(IF(COUNTIF(P980:Q980,"N/A")&gt;=1,"N/A","-")))))))</f>
        <v/>
      </c>
      <c r="P980" s="29" t="inlineStr">
        <is>
          <t>N/A</t>
        </is>
      </c>
      <c r="Q980" s="29" t="inlineStr">
        <is>
          <t>N/A</t>
        </is>
      </c>
      <c r="R980" s="120">
        <f>IF(COUNTIF(S980:T980,"F")&gt;=1,"FAIL",(IF(COUNTIF(S980:T980,"P")&gt;=1,"PASS",(IF(COUNTIF(S980:T980,"N/T")&gt;=1,"N/T",(IF(COUNTIF(S980:T980,"N/A")&gt;=1,"N/A","-")))))))</f>
        <v/>
      </c>
      <c r="S980" s="29" t="inlineStr">
        <is>
          <t>N/A</t>
        </is>
      </c>
      <c r="T980" s="29" t="inlineStr">
        <is>
          <t>N/A</t>
        </is>
      </c>
      <c r="U980" s="120">
        <f>IF(COUNTIF(V980:W980,"F")&gt;=1,"FAIL",(IF(COUNTIF(V980:W980,"P")&gt;=1,"PASS",(IF(COUNTIF(V980:W980,"N/T")&gt;=1,"N/T",(IF(COUNTIF(V980:W980,"N/A")&gt;=1,"N/A","-")))))))</f>
        <v/>
      </c>
      <c r="V980" s="29" t="inlineStr">
        <is>
          <t>N/A</t>
        </is>
      </c>
      <c r="W980" s="29" t="inlineStr">
        <is>
          <t>N/A</t>
        </is>
      </c>
      <c r="X980" s="29" t="n"/>
      <c r="Y980" s="29" t="n"/>
      <c r="Z980" s="39" t="inlineStr">
        <is>
          <t>삭제 TC(N/A)</t>
        </is>
      </c>
      <c r="AA980" s="29" t="inlineStr">
        <is>
          <t>사양 아님(N/A)</t>
        </is>
      </c>
      <c r="AB980" s="29" t="inlineStr">
        <is>
          <t>삭제</t>
        </is>
      </c>
    </row>
    <row r="981" ht="79.2" customHeight="1" s="357">
      <c r="A981" s="108" t="inlineStr">
        <is>
          <t>R_040</t>
        </is>
      </c>
      <c r="B981" s="29" t="inlineStr">
        <is>
          <t>TC_MAP_0865</t>
        </is>
      </c>
      <c r="C981" s="29" t="inlineStr">
        <is>
          <t>Map</t>
        </is>
      </c>
      <c r="D981" s="29" t="inlineStr">
        <is>
          <t>주변 검색</t>
        </is>
      </c>
      <c r="E981" s="29" t="inlineStr">
        <is>
          <t>주변 검색(일반)</t>
        </is>
      </c>
      <c r="F981" s="29" t="inlineStr">
        <is>
          <t>정비소</t>
        </is>
      </c>
      <c r="G981" s="29" t="inlineStr">
        <is>
          <t>KR, EU, NA</t>
        </is>
      </c>
      <c r="H981" s="29" t="inlineStr">
        <is>
          <t>KOA, HOA</t>
        </is>
      </c>
      <c r="I981" s="29" t="n">
        <v>4</v>
      </c>
      <c r="J981" s="30" t="inlineStr">
        <is>
          <t>1. 주변 검색 chip이 노출되는 모든 화면
- 메인 지도
- Type1 (장소, 주소 검색)
- Type2 (경로 탐색 검색, 즐겨찾기 검색)</t>
        </is>
      </c>
      <c r="K981" s="63" t="n"/>
      <c r="L981" s="30" t="inlineStr">
        <is>
          <t>1. Map 진입
2. 정비소 주변 검색 실행
3. 텍스트 필드 확인</t>
        </is>
      </c>
      <c r="M981" s="30" t="inlineStr">
        <is>
          <t>1. 정비소 표시</t>
        </is>
      </c>
      <c r="N981" s="75">
        <f>IF(COUNTIF(P981:W981,"F")&gt;=1,"FAIL",(IF(COUNTIF(P981:W981,"P")&gt;=1,"PASS",(IF(COUNTIF(P981:W981,"N/T")&gt;=1,"N/T",(IF(COUNTIF(P981:W981,"N/A")&gt;=1,"N/A","-")))))))</f>
        <v/>
      </c>
      <c r="O981" s="81">
        <f>IF(COUNTIF(P981:Q981,"F")&gt;=1,"FAIL",(IF(COUNTIF(P981:Q981,"P")&gt;=1,"PASS",(IF(COUNTIF(P981:Q981,"N/T")&gt;=1,"N/T",(IF(COUNTIF(P981:Q981,"N/A")&gt;=1,"N/A","-")))))))</f>
        <v/>
      </c>
      <c r="P981" s="29" t="inlineStr">
        <is>
          <t>P</t>
        </is>
      </c>
      <c r="Q981" s="29" t="inlineStr">
        <is>
          <t>P</t>
        </is>
      </c>
      <c r="R981" s="120">
        <f>IF(COUNTIF(S981:T981,"F")&gt;=1,"FAIL",(IF(COUNTIF(S981:T981,"P")&gt;=1,"PASS",(IF(COUNTIF(S981:T981,"N/T")&gt;=1,"N/T",(IF(COUNTIF(S981:T981,"N/A")&gt;=1,"N/A","-")))))))</f>
        <v/>
      </c>
      <c r="S981" s="17" t="inlineStr">
        <is>
          <t>P</t>
        </is>
      </c>
      <c r="T981" s="17" t="inlineStr">
        <is>
          <t>P</t>
        </is>
      </c>
      <c r="U981" s="120">
        <f>IF(COUNTIF(V981:W981,"F")&gt;=1,"FAIL",(IF(COUNTIF(V981:W981,"P")&gt;=1,"PASS",(IF(COUNTIF(V981:W981,"N/T")&gt;=1,"N/T",(IF(COUNTIF(V981:W981,"N/A")&gt;=1,"N/A","-")))))))</f>
        <v/>
      </c>
      <c r="V981" s="29" t="inlineStr">
        <is>
          <t>P</t>
        </is>
      </c>
      <c r="W981" s="29" t="inlineStr">
        <is>
          <t>P</t>
        </is>
      </c>
      <c r="X981" s="29" t="n"/>
      <c r="Y981" s="29" t="n"/>
      <c r="Z981" s="39" t="n"/>
      <c r="AA981" s="29" t="n"/>
      <c r="AB981" s="29" t="n"/>
    </row>
    <row r="982" ht="79.2" customHeight="1" s="357">
      <c r="A982" s="108" t="inlineStr">
        <is>
          <t>Y_200</t>
        </is>
      </c>
      <c r="B982" s="29" t="inlineStr">
        <is>
          <t>TC_MAP_0866</t>
        </is>
      </c>
      <c r="C982" s="29" t="inlineStr">
        <is>
          <t>Map</t>
        </is>
      </c>
      <c r="D982" s="29" t="inlineStr">
        <is>
          <t>주변 검색</t>
        </is>
      </c>
      <c r="E982" s="29" t="inlineStr">
        <is>
          <t>주변 검색(일반)</t>
        </is>
      </c>
      <c r="F982" s="29" t="inlineStr">
        <is>
          <t>정비소</t>
        </is>
      </c>
      <c r="G982" s="29" t="inlineStr">
        <is>
          <t>KR, EU, NA</t>
        </is>
      </c>
      <c r="H982" s="29" t="inlineStr">
        <is>
          <t>KOA, HOA</t>
        </is>
      </c>
      <c r="I982" s="29" t="n">
        <v>4</v>
      </c>
      <c r="J982" s="30" t="inlineStr">
        <is>
          <t>1. 주변 검색 chip이 노출되는 모든 화면
- 메인 지도
- Type1 (장소, 주소 검색)
- Type2 (경로 탐색 검색, 즐겨찾기 검색)</t>
        </is>
      </c>
      <c r="K982" s="63" t="n"/>
      <c r="L982" s="30" t="inlineStr">
        <is>
          <t>1. Map 진입
2. 정비소 주변 검색 실행
3. (검색 결과 2개 이상) 미선택 상태의 마커 선택</t>
        </is>
      </c>
      <c r="M982" s="30" t="inlineStr">
        <is>
          <t>1. 선택 상태의 마커 변경
2. 해당 POI의 간단 상세 표출</t>
        </is>
      </c>
      <c r="N982" s="75">
        <f>IF(COUNTIF(P982:W982,"F")&gt;=1,"FAIL",(IF(COUNTIF(P982:W982,"P")&gt;=1,"PASS",(IF(COUNTIF(P982:W982,"N/T")&gt;=1,"N/T",(IF(COUNTIF(P982:W982,"N/A")&gt;=1,"N/A","-")))))))</f>
        <v/>
      </c>
      <c r="O982" s="81">
        <f>IF(COUNTIF(P982:Q982,"F")&gt;=1,"FAIL",(IF(COUNTIF(P982:Q982,"P")&gt;=1,"PASS",(IF(COUNTIF(P982:Q982,"N/T")&gt;=1,"N/T",(IF(COUNTIF(P982:Q982,"N/A")&gt;=1,"N/A","-")))))))</f>
        <v/>
      </c>
      <c r="P982" s="29" t="inlineStr">
        <is>
          <t>P</t>
        </is>
      </c>
      <c r="Q982" s="29" t="inlineStr">
        <is>
          <t>P</t>
        </is>
      </c>
      <c r="R982" s="120">
        <f>IF(COUNTIF(S982:T982,"F")&gt;=1,"FAIL",(IF(COUNTIF(S982:T982,"P")&gt;=1,"PASS",(IF(COUNTIF(S982:T982,"N/T")&gt;=1,"N/T",(IF(COUNTIF(S982:T982,"N/A")&gt;=1,"N/A","-")))))))</f>
        <v/>
      </c>
      <c r="S982" s="17" t="inlineStr">
        <is>
          <t>P</t>
        </is>
      </c>
      <c r="T982" s="17" t="inlineStr">
        <is>
          <t>P</t>
        </is>
      </c>
      <c r="U982" s="120">
        <f>IF(COUNTIF(V982:W982,"F")&gt;=1,"FAIL",(IF(COUNTIF(V982:W982,"P")&gt;=1,"PASS",(IF(COUNTIF(V982:W982,"N/T")&gt;=1,"N/T",(IF(COUNTIF(V982:W982,"N/A")&gt;=1,"N/A","-")))))))</f>
        <v/>
      </c>
      <c r="V982" s="29" t="inlineStr">
        <is>
          <t>N/T</t>
        </is>
      </c>
      <c r="W982" s="29" t="inlineStr">
        <is>
          <t>N/T</t>
        </is>
      </c>
      <c r="X982" s="29" t="inlineStr">
        <is>
          <t>SPAQA-17942</t>
        </is>
      </c>
      <c r="Y982" s="29" t="n"/>
      <c r="Z982" s="39" t="inlineStr">
        <is>
          <t>G: 주변 정비소 검색결과 없음(N/T)</t>
        </is>
      </c>
      <c r="AA982" s="29" t="inlineStr">
        <is>
          <t>N/T : 특수상황/실패 조건 필요(조건)</t>
        </is>
      </c>
      <c r="AB982" s="29" t="n"/>
    </row>
    <row r="983" ht="79.2" customHeight="1" s="357">
      <c r="A983" s="108" t="inlineStr">
        <is>
          <t>Y_224</t>
        </is>
      </c>
      <c r="B983" s="29" t="inlineStr">
        <is>
          <t>TC_MAP_0867</t>
        </is>
      </c>
      <c r="C983" s="29" t="inlineStr">
        <is>
          <t>Map</t>
        </is>
      </c>
      <c r="D983" s="29" t="inlineStr">
        <is>
          <t>주변 검색</t>
        </is>
      </c>
      <c r="E983" s="29" t="inlineStr">
        <is>
          <t>주변 검색(일반)</t>
        </is>
      </c>
      <c r="F983" s="29" t="inlineStr">
        <is>
          <t>정비소</t>
        </is>
      </c>
      <c r="G983" s="29" t="inlineStr">
        <is>
          <t>KR, EU, NA</t>
        </is>
      </c>
      <c r="H983" s="29" t="inlineStr">
        <is>
          <t>KOA, HOA</t>
        </is>
      </c>
      <c r="I983" s="29" t="n">
        <v>4</v>
      </c>
      <c r="J983" s="30" t="inlineStr">
        <is>
          <t>1. 주변 검색 chip이 노출되는 모든 화면
- 메인 지도
- Type1 (장소, 주소 검색)
- Type2 (경로 탐색 검색, 즐겨찾기 검색)</t>
        </is>
      </c>
      <c r="K983" s="63" t="n"/>
      <c r="L983" s="30" t="inlineStr">
        <is>
          <t>1. Map 진입
2. 정비소 주변 검색 실행
3. 미선택 상태의 마커 선택
4. 선택 상태의 마커 재선택</t>
        </is>
      </c>
      <c r="M983" s="30" t="inlineStr">
        <is>
          <t>1. 별도 반응 없음</t>
        </is>
      </c>
      <c r="N983" s="75">
        <f>IF(COUNTIF(P983:W983,"F")&gt;=1,"FAIL",(IF(COUNTIF(P983:W983,"P")&gt;=1,"PASS",(IF(COUNTIF(P983:W983,"N/T")&gt;=1,"N/T",(IF(COUNTIF(P983:W983,"N/A")&gt;=1,"N/A","-")))))))</f>
        <v/>
      </c>
      <c r="O983" s="81">
        <f>IF(COUNTIF(P983:Q983,"F")&gt;=1,"FAIL",(IF(COUNTIF(P983:Q983,"P")&gt;=1,"PASS",(IF(COUNTIF(P983:Q983,"N/T")&gt;=1,"N/T",(IF(COUNTIF(P983:Q983,"N/A")&gt;=1,"N/A","-")))))))</f>
        <v/>
      </c>
      <c r="P983" s="29" t="inlineStr">
        <is>
          <t>P</t>
        </is>
      </c>
      <c r="Q983" s="29" t="inlineStr">
        <is>
          <t>P</t>
        </is>
      </c>
      <c r="R983" s="120">
        <f>IF(COUNTIF(S983:T983,"F")&gt;=1,"FAIL",(IF(COUNTIF(S983:T983,"P")&gt;=1,"PASS",(IF(COUNTIF(S983:T983,"N/T")&gt;=1,"N/T",(IF(COUNTIF(S983:T983,"N/A")&gt;=1,"N/A","-")))))))</f>
        <v/>
      </c>
      <c r="S983" s="17" t="inlineStr">
        <is>
          <t>P</t>
        </is>
      </c>
      <c r="T983" s="17" t="inlineStr">
        <is>
          <t>P</t>
        </is>
      </c>
      <c r="U983" s="120">
        <f>IF(COUNTIF(V983:W983,"F")&gt;=1,"FAIL",(IF(COUNTIF(V983:W983,"P")&gt;=1,"PASS",(IF(COUNTIF(V983:W983,"N/T")&gt;=1,"N/T",(IF(COUNTIF(V983:W983,"N/A")&gt;=1,"N/A","-")))))))</f>
        <v/>
      </c>
      <c r="V983" s="29" t="inlineStr">
        <is>
          <t>N/T</t>
        </is>
      </c>
      <c r="W983" s="29" t="inlineStr">
        <is>
          <t>N/T</t>
        </is>
      </c>
      <c r="X983" s="29" t="n"/>
      <c r="Y983" s="29" t="n"/>
      <c r="Z983" s="39" t="inlineStr">
        <is>
          <t>G: 주변 정비소 검색결과 없음(N/T)</t>
        </is>
      </c>
      <c r="AA983" s="29" t="inlineStr">
        <is>
          <t>N/T : 특수상황/실패 조건 필요(조건)</t>
        </is>
      </c>
      <c r="AB983" s="29" t="n"/>
    </row>
    <row r="984" ht="79.2" customHeight="1" s="357">
      <c r="A984" s="108" t="inlineStr">
        <is>
          <t>Y_249</t>
        </is>
      </c>
      <c r="B984" s="29" t="inlineStr">
        <is>
          <t>TC_MAP_0868</t>
        </is>
      </c>
      <c r="C984" s="54" t="inlineStr">
        <is>
          <t>Map</t>
        </is>
      </c>
      <c r="D984" s="54" t="inlineStr">
        <is>
          <t>주변 검색</t>
        </is>
      </c>
      <c r="E984" s="54" t="inlineStr">
        <is>
          <t>주변 검색(일반)</t>
        </is>
      </c>
      <c r="F984" s="54" t="inlineStr">
        <is>
          <t>정비소</t>
        </is>
      </c>
      <c r="G984" s="54" t="inlineStr">
        <is>
          <t>KR, EU, NA</t>
        </is>
      </c>
      <c r="H984" s="54" t="inlineStr">
        <is>
          <t>KOA, HOA</t>
        </is>
      </c>
      <c r="I984" s="54" t="n"/>
      <c r="J984" s="31" t="inlineStr">
        <is>
          <t>1. 주변 검색 chip이 노출되는 모든 화면
- 메인 지도
- Type1 (장소, 주소 검색)
- Type2 (경로 탐색 검색, 즐겨찾기 검색)</t>
        </is>
      </c>
      <c r="K984" s="63" t="n"/>
      <c r="L984" s="31" t="inlineStr">
        <is>
          <t>1. Map 진입
2. 정비소 주변 검색 실행
3. (검색 결과 1개) 미선택 상태의 마커 선택
4. 선택 상태의 마커 재선택</t>
        </is>
      </c>
      <c r="M984" s="31" t="inlineStr">
        <is>
          <t>1. 별도 반응 없음</t>
        </is>
      </c>
      <c r="N984" s="103">
        <f>IF(COUNTIF(P984:W984,"F")&gt;=1,"FAIL",(IF(COUNTIF(P984:W984,"P")&gt;=1,"PASS",(IF(COUNTIF(P984:W984,"N/T")&gt;=1,"N/T",(IF(COUNTIF(P984:W984,"N/A")&gt;=1,"N/A","-")))))))</f>
        <v/>
      </c>
      <c r="O984" s="120">
        <f>IF(COUNTIF(P984:Q984,"F")&gt;=1,"FAIL",(IF(COUNTIF(P984:Q984,"P")&gt;=1,"PASS",(IF(COUNTIF(P984:Q984,"N/T")&gt;=1,"N/T",(IF(COUNTIF(P984:Q984,"N/A")&gt;=1,"N/A","-")))))))</f>
        <v/>
      </c>
      <c r="P984" s="29" t="inlineStr">
        <is>
          <t>N/A</t>
        </is>
      </c>
      <c r="Q984" s="29" t="inlineStr">
        <is>
          <t>N/A</t>
        </is>
      </c>
      <c r="R984" s="120">
        <f>IF(COUNTIF(S984:T984,"F")&gt;=1,"FAIL",(IF(COUNTIF(S984:T984,"P")&gt;=1,"PASS",(IF(COUNTIF(S984:T984,"N/T")&gt;=1,"N/T",(IF(COUNTIF(S984:T984,"N/A")&gt;=1,"N/A","-")))))))</f>
        <v/>
      </c>
      <c r="S984" s="29" t="inlineStr">
        <is>
          <t>N/A</t>
        </is>
      </c>
      <c r="T984" s="29" t="inlineStr">
        <is>
          <t>N/A</t>
        </is>
      </c>
      <c r="U984" s="120">
        <f>IF(COUNTIF(V984:W984,"F")&gt;=1,"FAIL",(IF(COUNTIF(V984:W984,"P")&gt;=1,"PASS",(IF(COUNTIF(V984:W984,"N/T")&gt;=1,"N/T",(IF(COUNTIF(V984:W984,"N/A")&gt;=1,"N/A","-")))))))</f>
        <v/>
      </c>
      <c r="V984" s="29" t="inlineStr">
        <is>
          <t>N/A</t>
        </is>
      </c>
      <c r="W984" s="29" t="inlineStr">
        <is>
          <t>N/A</t>
        </is>
      </c>
      <c r="X984" s="29" t="n"/>
      <c r="Y984" s="29" t="n"/>
      <c r="Z984" s="39" t="inlineStr">
        <is>
          <t>삭제 TC(N/A)</t>
        </is>
      </c>
      <c r="AA984" s="29" t="inlineStr">
        <is>
          <t>사양 아님(N/A)</t>
        </is>
      </c>
      <c r="AB984" s="29" t="inlineStr">
        <is>
          <t>삭제</t>
        </is>
      </c>
    </row>
    <row r="985" ht="79.2" customHeight="1" s="357">
      <c r="A985" s="108" t="inlineStr">
        <is>
          <t>R_041</t>
        </is>
      </c>
      <c r="B985" s="29" t="inlineStr">
        <is>
          <t>TC_MAP_0869</t>
        </is>
      </c>
      <c r="C985" s="29" t="inlineStr">
        <is>
          <t>Map</t>
        </is>
      </c>
      <c r="D985" s="29" t="inlineStr">
        <is>
          <t>주변 검색</t>
        </is>
      </c>
      <c r="E985" s="29" t="inlineStr">
        <is>
          <t>주변 검색(일반)</t>
        </is>
      </c>
      <c r="F985" s="29" t="inlineStr">
        <is>
          <t>딜러샵</t>
        </is>
      </c>
      <c r="G985" s="29" t="inlineStr">
        <is>
          <t>KR, EU, NA</t>
        </is>
      </c>
      <c r="H985" s="66" t="n"/>
      <c r="I985" s="29" t="n">
        <v>4</v>
      </c>
      <c r="J985" s="30" t="inlineStr">
        <is>
          <t>1. 주변 검색 chip이 노출되는 모든 화면
- 메인 지도
- Type1 (장소, 주소 검색)
- Type2 (경로 탐색 검색, 즐겨찾기 검색)</t>
        </is>
      </c>
      <c r="K985" s="63" t="n"/>
      <c r="L985" s="30" t="inlineStr">
        <is>
          <t>1. Map 진입
2. 딜러샵 주변 검색 실행
3. 텍스트 필드 확인</t>
        </is>
      </c>
      <c r="M985" s="30" t="inlineStr">
        <is>
          <t>1. 딜러샵 표시</t>
        </is>
      </c>
      <c r="N985" s="75">
        <f>IF(COUNTIF(P985:W985,"F")&gt;=1,"FAIL",(IF(COUNTIF(P985:W985,"P")&gt;=1,"PASS",(IF(COUNTIF(P985:W985,"N/T")&gt;=1,"N/T",(IF(COUNTIF(P985:W985,"N/A")&gt;=1,"N/A","-")))))))</f>
        <v/>
      </c>
      <c r="O985" s="81">
        <f>IF(COUNTIF(P985:Q985,"F")&gt;=1,"FAIL",(IF(COUNTIF(P985:Q985,"P")&gt;=1,"PASS",(IF(COUNTIF(P985:Q985,"N/T")&gt;=1,"N/T",(IF(COUNTIF(P985:Q985,"N/A")&gt;=1,"N/A","-")))))))</f>
        <v/>
      </c>
      <c r="P985" s="29" t="inlineStr">
        <is>
          <t>P</t>
        </is>
      </c>
      <c r="Q985" s="29" t="inlineStr">
        <is>
          <t>P</t>
        </is>
      </c>
      <c r="R985" s="120">
        <f>IF(COUNTIF(S985:T985,"F")&gt;=1,"FAIL",(IF(COUNTIF(S985:T985,"P")&gt;=1,"PASS",(IF(COUNTIF(S985:T985,"N/T")&gt;=1,"N/T",(IF(COUNTIF(S985:T985,"N/A")&gt;=1,"N/A","-")))))))</f>
        <v/>
      </c>
      <c r="S985" s="17" t="inlineStr">
        <is>
          <t>P</t>
        </is>
      </c>
      <c r="T985" s="17" t="inlineStr">
        <is>
          <t>P</t>
        </is>
      </c>
      <c r="U985" s="120">
        <f>IF(COUNTIF(V985:W985,"F")&gt;=1,"FAIL",(IF(COUNTIF(V985:W985,"P")&gt;=1,"PASS",(IF(COUNTIF(V985:W985,"N/T")&gt;=1,"N/T",(IF(COUNTIF(V985:W985,"N/A")&gt;=1,"N/A","-")))))))</f>
        <v/>
      </c>
      <c r="V985" s="29" t="inlineStr">
        <is>
          <t>P</t>
        </is>
      </c>
      <c r="W985" s="29" t="inlineStr">
        <is>
          <t>P</t>
        </is>
      </c>
      <c r="X985" s="29" t="n"/>
      <c r="Y985" s="29" t="n"/>
      <c r="Z985" s="39" t="n"/>
      <c r="AA985" s="29" t="n"/>
      <c r="AB985" s="29" t="n"/>
    </row>
    <row r="986" ht="79.2" customHeight="1" s="357">
      <c r="A986" s="108" t="inlineStr">
        <is>
          <t>R_042</t>
        </is>
      </c>
      <c r="B986" s="29" t="inlineStr">
        <is>
          <t>TC_MAP_0870</t>
        </is>
      </c>
      <c r="C986" s="29" t="inlineStr">
        <is>
          <t>Map</t>
        </is>
      </c>
      <c r="D986" s="29" t="inlineStr">
        <is>
          <t>주변 검색</t>
        </is>
      </c>
      <c r="E986" s="29" t="inlineStr">
        <is>
          <t>주변 검색(일반)</t>
        </is>
      </c>
      <c r="F986" s="29" t="inlineStr">
        <is>
          <t>딜러샵</t>
        </is>
      </c>
      <c r="G986" s="29" t="inlineStr">
        <is>
          <t>KR, EU, NA</t>
        </is>
      </c>
      <c r="H986" s="66" t="n"/>
      <c r="I986" s="29" t="n">
        <v>4</v>
      </c>
      <c r="J986" s="30" t="inlineStr">
        <is>
          <t>1. 주변 검색 chip이 노출되는 모든 화면
- 메인 지도
- Type1 (장소, 주소 검색)
- Type2 (경로 탐색 검색, 즐겨찾기 검색)</t>
        </is>
      </c>
      <c r="K986" s="63" t="n"/>
      <c r="L986" s="30" t="inlineStr">
        <is>
          <t>1. Map 진입
2. 딜러샵 주변 검색 실행
3. (검색 결과 2개 이상) 미선택 상태의 마커 선택</t>
        </is>
      </c>
      <c r="M986" s="30" t="inlineStr">
        <is>
          <t>1. 선택 상태의 마커 변경
2. 해당 POI의 간단 상세 표출</t>
        </is>
      </c>
      <c r="N986" s="75">
        <f>IF(COUNTIF(P986:W986,"F")&gt;=1,"FAIL",(IF(COUNTIF(P986:W986,"P")&gt;=1,"PASS",(IF(COUNTIF(P986:W986,"N/T")&gt;=1,"N/T",(IF(COUNTIF(P986:W986,"N/A")&gt;=1,"N/A","-")))))))</f>
        <v/>
      </c>
      <c r="O986" s="81">
        <f>IF(COUNTIF(P986:Q986,"F")&gt;=1,"FAIL",(IF(COUNTIF(P986:Q986,"P")&gt;=1,"PASS",(IF(COUNTIF(P986:Q986,"N/T")&gt;=1,"N/T",(IF(COUNTIF(P986:Q986,"N/A")&gt;=1,"N/A","-")))))))</f>
        <v/>
      </c>
      <c r="P986" s="29" t="inlineStr">
        <is>
          <t>P</t>
        </is>
      </c>
      <c r="Q986" s="29" t="inlineStr">
        <is>
          <t>P</t>
        </is>
      </c>
      <c r="R986" s="120">
        <f>IF(COUNTIF(S986:T986,"F")&gt;=1,"FAIL",(IF(COUNTIF(S986:T986,"P")&gt;=1,"PASS",(IF(COUNTIF(S986:T986,"N/T")&gt;=1,"N/T",(IF(COUNTIF(S986:T986,"N/A")&gt;=1,"N/A","-")))))))</f>
        <v/>
      </c>
      <c r="S986" s="17" t="inlineStr">
        <is>
          <t>P</t>
        </is>
      </c>
      <c r="T986" s="17" t="inlineStr">
        <is>
          <t>P</t>
        </is>
      </c>
      <c r="U986" s="120">
        <f>IF(COUNTIF(V986:W986,"F")&gt;=1,"FAIL",(IF(COUNTIF(V986:W986,"P")&gt;=1,"PASS",(IF(COUNTIF(V986:W986,"N/T")&gt;=1,"N/T",(IF(COUNTIF(V986:W986,"N/A")&gt;=1,"N/A","-")))))))</f>
        <v/>
      </c>
      <c r="V986" s="29" t="inlineStr">
        <is>
          <t>P</t>
        </is>
      </c>
      <c r="W986" s="29" t="inlineStr">
        <is>
          <t>P</t>
        </is>
      </c>
      <c r="X986" s="29" t="inlineStr">
        <is>
          <t>SPAQA-25784</t>
        </is>
      </c>
      <c r="Y986" s="29" t="n"/>
      <c r="Z986" s="39" t="inlineStr">
        <is>
          <t>G: 딜러샵 검색 결과 1개</t>
        </is>
      </c>
      <c r="AA986" s="29" t="n"/>
      <c r="AB986" s="29" t="n"/>
    </row>
    <row r="987" ht="79.2" customHeight="1" s="357">
      <c r="A987" s="108" t="inlineStr">
        <is>
          <t>R_043</t>
        </is>
      </c>
      <c r="B987" s="29" t="inlineStr">
        <is>
          <t>TC_MAP_0871</t>
        </is>
      </c>
      <c r="C987" s="29" t="inlineStr">
        <is>
          <t>Map</t>
        </is>
      </c>
      <c r="D987" s="29" t="inlineStr">
        <is>
          <t>주변 검색</t>
        </is>
      </c>
      <c r="E987" s="29" t="inlineStr">
        <is>
          <t>주변 검색(일반)</t>
        </is>
      </c>
      <c r="F987" s="29" t="inlineStr">
        <is>
          <t>딜러샵</t>
        </is>
      </c>
      <c r="G987" s="29" t="inlineStr">
        <is>
          <t>KR, EU, NA</t>
        </is>
      </c>
      <c r="H987" s="66" t="n"/>
      <c r="I987" s="29" t="n">
        <v>4</v>
      </c>
      <c r="J987" s="30" t="inlineStr">
        <is>
          <t>1. 주변 검색 chip이 노출되는 모든 화면
- 메인 지도
- Type1 (장소, 주소 검색)
- Type2 (경로 탐색 검색, 즐겨찾기 검색)</t>
        </is>
      </c>
      <c r="K987" s="63" t="n"/>
      <c r="L987" s="30" t="inlineStr">
        <is>
          <t>1. Map 진입
2. 딜러샵 주변 검색 실행
3. 미선택 상태의 마커 선택
4. 선택 상태의 마커 재선택</t>
        </is>
      </c>
      <c r="M987" s="30" t="inlineStr">
        <is>
          <t>1. 별도 반응 없음</t>
        </is>
      </c>
      <c r="N987" s="75">
        <f>IF(COUNTIF(P987:W987,"F")&gt;=1,"FAIL",(IF(COUNTIF(P987:W987,"P")&gt;=1,"PASS",(IF(COUNTIF(P987:W987,"N/T")&gt;=1,"N/T",(IF(COUNTIF(P987:W987,"N/A")&gt;=1,"N/A","-")))))))</f>
        <v/>
      </c>
      <c r="O987" s="81">
        <f>IF(COUNTIF(P987:Q987,"F")&gt;=1,"FAIL",(IF(COUNTIF(P987:Q987,"P")&gt;=1,"PASS",(IF(COUNTIF(P987:Q987,"N/T")&gt;=1,"N/T",(IF(COUNTIF(P987:Q987,"N/A")&gt;=1,"N/A","-")))))))</f>
        <v/>
      </c>
      <c r="P987" s="29" t="inlineStr">
        <is>
          <t>P</t>
        </is>
      </c>
      <c r="Q987" s="29" t="inlineStr">
        <is>
          <t>P</t>
        </is>
      </c>
      <c r="R987" s="120">
        <f>IF(COUNTIF(S987:T987,"F")&gt;=1,"FAIL",(IF(COUNTIF(S987:T987,"P")&gt;=1,"PASS",(IF(COUNTIF(S987:T987,"N/T")&gt;=1,"N/T",(IF(COUNTIF(S987:T987,"N/A")&gt;=1,"N/A","-")))))))</f>
        <v/>
      </c>
      <c r="S987" s="17" t="inlineStr">
        <is>
          <t>P</t>
        </is>
      </c>
      <c r="T987" s="17" t="inlineStr">
        <is>
          <t>P</t>
        </is>
      </c>
      <c r="U987" s="120">
        <f>IF(COUNTIF(V987:W987,"F")&gt;=1,"FAIL",(IF(COUNTIF(V987:W987,"P")&gt;=1,"PASS",(IF(COUNTIF(V987:W987,"N/T")&gt;=1,"N/T",(IF(COUNTIF(V987:W987,"N/A")&gt;=1,"N/A","-")))))))</f>
        <v/>
      </c>
      <c r="V987" s="29" t="inlineStr">
        <is>
          <t>P</t>
        </is>
      </c>
      <c r="W987" s="29" t="inlineStr">
        <is>
          <t>P</t>
        </is>
      </c>
      <c r="X987" s="29" t="n"/>
      <c r="Y987" s="29" t="n"/>
      <c r="Z987" s="39" t="n"/>
      <c r="AA987" s="29" t="n"/>
      <c r="AB987" s="29" t="n"/>
    </row>
    <row r="988" ht="79.2" customHeight="1" s="357">
      <c r="A988" s="108" t="inlineStr">
        <is>
          <t>za_004</t>
        </is>
      </c>
      <c r="B988" s="29" t="inlineStr">
        <is>
          <t>TC_MAP_0872</t>
        </is>
      </c>
      <c r="C988" s="54" t="inlineStr">
        <is>
          <t>Map</t>
        </is>
      </c>
      <c r="D988" s="54" t="inlineStr">
        <is>
          <t>주변 검색</t>
        </is>
      </c>
      <c r="E988" s="54" t="inlineStr">
        <is>
          <t>주변 검색(일반)</t>
        </is>
      </c>
      <c r="F988" s="54" t="inlineStr">
        <is>
          <t>딜러샵</t>
        </is>
      </c>
      <c r="G988" s="54" t="inlineStr">
        <is>
          <t>KR, EU, NA</t>
        </is>
      </c>
      <c r="H988" s="29" t="n"/>
      <c r="I988" s="54" t="n"/>
      <c r="J988" s="31" t="inlineStr">
        <is>
          <t>1. 주변 검색 chip이 노출되는 모든 화면
- 메인 지도
- Type1 (장소, 주소 검색)
- Type2 (경로 탐색 검색, 즐겨찾기 검색)</t>
        </is>
      </c>
      <c r="K988" s="63" t="n"/>
      <c r="L988" s="31" t="inlineStr">
        <is>
          <t>1. Map 진입
2. 딜러샵 주변 검색 실행
3. (검색 결과 1개) 미선택 상태의 마커 선택
4. 선택 상태의 마커 재선택</t>
        </is>
      </c>
      <c r="M988" s="31" t="inlineStr">
        <is>
          <t>1. 별도 반응 없음</t>
        </is>
      </c>
      <c r="N988" s="103">
        <f>IF(COUNTIF(P988:W988,"F")&gt;=1,"FAIL",(IF(COUNTIF(P988:W988,"P")&gt;=1,"PASS",(IF(COUNTIF(P988:W988,"N/T")&gt;=1,"N/T",(IF(COUNTIF(P988:W988,"N/A")&gt;=1,"N/A","-")))))))</f>
        <v/>
      </c>
      <c r="O988" s="120">
        <f>IF(COUNTIF(P988:Q988,"F")&gt;=1,"FAIL",(IF(COUNTIF(P988:Q988,"P")&gt;=1,"PASS",(IF(COUNTIF(P988:Q988,"N/T")&gt;=1,"N/T",(IF(COUNTIF(P988:Q988,"N/A")&gt;=1,"N/A","-")))))))</f>
        <v/>
      </c>
      <c r="P988" s="29" t="inlineStr">
        <is>
          <t>N/A</t>
        </is>
      </c>
      <c r="Q988" s="29" t="inlineStr">
        <is>
          <t>N/A</t>
        </is>
      </c>
      <c r="R988" s="120">
        <f>IF(COUNTIF(S988:T988,"F")&gt;=1,"FAIL",(IF(COUNTIF(S988:T988,"P")&gt;=1,"PASS",(IF(COUNTIF(S988:T988,"N/T")&gt;=1,"N/T",(IF(COUNTIF(S988:T988,"N/A")&gt;=1,"N/A","-")))))))</f>
        <v/>
      </c>
      <c r="S988" s="29" t="inlineStr">
        <is>
          <t>N/A</t>
        </is>
      </c>
      <c r="T988" s="29" t="inlineStr">
        <is>
          <t>N/A</t>
        </is>
      </c>
      <c r="U988" s="120">
        <f>IF(COUNTIF(V988:W988,"F")&gt;=1,"FAIL",(IF(COUNTIF(V988:W988,"P")&gt;=1,"PASS",(IF(COUNTIF(V988:W988,"N/T")&gt;=1,"N/T",(IF(COUNTIF(V988:W988,"N/A")&gt;=1,"N/A","-")))))))</f>
        <v/>
      </c>
      <c r="V988" s="29" t="inlineStr">
        <is>
          <t>N/A</t>
        </is>
      </c>
      <c r="W988" s="29" t="inlineStr">
        <is>
          <t>N/A</t>
        </is>
      </c>
      <c r="X988" s="29" t="n"/>
      <c r="Y988" s="29" t="n"/>
      <c r="Z988" s="39" t="inlineStr">
        <is>
          <t>삭제 TC(N/A)</t>
        </is>
      </c>
      <c r="AA988" s="29" t="inlineStr">
        <is>
          <t>사양 아님(N/A)</t>
        </is>
      </c>
      <c r="AB988" s="29" t="inlineStr">
        <is>
          <t>삭제</t>
        </is>
      </c>
    </row>
    <row r="989" ht="118.8" customHeight="1" s="357">
      <c r="A989" s="108" t="inlineStr">
        <is>
          <t>za_005</t>
        </is>
      </c>
      <c r="B989" s="29" t="inlineStr">
        <is>
          <t>TC_MAP_0873</t>
        </is>
      </c>
      <c r="C989" s="29" t="inlineStr">
        <is>
          <t>Map</t>
        </is>
      </c>
      <c r="D989" s="29" t="inlineStr">
        <is>
          <t>주변 검색</t>
        </is>
      </c>
      <c r="E989" s="29" t="inlineStr">
        <is>
          <t>주변 검색(예외)</t>
        </is>
      </c>
      <c r="F989" s="29" t="inlineStr">
        <is>
          <t>전기차 충전소</t>
        </is>
      </c>
      <c r="G989" s="29" t="inlineStr">
        <is>
          <t>EU</t>
        </is>
      </c>
      <c r="H989" s="66" t="n"/>
      <c r="I989" s="29" t="n">
        <v>4</v>
      </c>
      <c r="J989" s="30" t="inlineStr">
        <is>
          <t>1. 전기차 충전소 주변 검색이 가능한 모든 화면
- 메인 지도
- Type1 (장소, 주소 검색)
- Type2 (경로 탐색 검색, 즐겨찾기 검색)
- 즐겨찾는 충전소 추가
- 가까운 충전소 찾기 컨시어지</t>
        </is>
      </c>
      <c r="K989" s="30" t="inlineStr">
        <is>
          <t>1. PHEV 차량</t>
        </is>
      </c>
      <c r="L989" s="30" t="inlineStr">
        <is>
          <t>1. Map 진입
2. 전기차 충전소 주변 검색 실행
3. 연결 타입 개별 필터 확인</t>
        </is>
      </c>
      <c r="M989" s="30" t="inlineStr">
        <is>
          <t>1. PHEV 차량은 연결 타입이 Type 2로 고정되며, 개별 필터가 비활성화 된다.</t>
        </is>
      </c>
      <c r="N989" s="75">
        <f>IF(COUNTIF(P989:W989,"F")&gt;=1,"FAIL",(IF(COUNTIF(P989:W989,"P")&gt;=1,"PASS",(IF(COUNTIF(P989:W989,"N/T")&gt;=1,"N/T",(IF(COUNTIF(P989:W989,"N/A")&gt;=1,"N/A","-")))))))</f>
        <v/>
      </c>
      <c r="O989" s="81">
        <f>IF(COUNTIF(P989:Q989,"F")&gt;=1,"FAIL",(IF(COUNTIF(P989:Q989,"P")&gt;=1,"PASS",(IF(COUNTIF(P989:Q989,"N/T")&gt;=1,"N/T",(IF(COUNTIF(P989:Q989,"N/A")&gt;=1,"N/A","-")))))))</f>
        <v/>
      </c>
      <c r="P989" s="29" t="inlineStr">
        <is>
          <t>P</t>
        </is>
      </c>
      <c r="Q989" s="29" t="inlineStr">
        <is>
          <t>P</t>
        </is>
      </c>
      <c r="R989" s="120">
        <f>IF(COUNTIF(S989:T989,"F")&gt;=1,"FAIL",(IF(COUNTIF(S989:T989,"P")&gt;=1,"PASS",(IF(COUNTIF(S989:T989,"N/T")&gt;=1,"N/T",(IF(COUNTIF(S989:T989,"N/A")&gt;=1,"N/A","-")))))))</f>
        <v/>
      </c>
      <c r="S989" s="17" t="inlineStr">
        <is>
          <t>P</t>
        </is>
      </c>
      <c r="T989" s="17" t="inlineStr">
        <is>
          <t>P</t>
        </is>
      </c>
      <c r="U989" s="120">
        <f>IF(COUNTIF(V989:W989,"F")&gt;=1,"FAIL",(IF(COUNTIF(V989:W989,"P")&gt;=1,"PASS",(IF(COUNTIF(V989:W989,"N/T")&gt;=1,"N/T",(IF(COUNTIF(V989:W989,"N/A")&gt;=1,"N/A","-")))))))</f>
        <v/>
      </c>
      <c r="V989" s="29" t="inlineStr">
        <is>
          <t>N/A</t>
        </is>
      </c>
      <c r="W989" s="29" t="inlineStr">
        <is>
          <t>N/A</t>
        </is>
      </c>
      <c r="X989" s="29" t="n"/>
      <c r="Y989" s="29" t="n"/>
      <c r="Z989" s="39" t="inlineStr">
        <is>
          <t>G: PHEV 차량 미지원(N/A)</t>
        </is>
      </c>
      <c r="AA989" s="29" t="inlineStr">
        <is>
          <t>비대상 차종(N/A)</t>
        </is>
      </c>
      <c r="AB989" s="29" t="n"/>
    </row>
    <row r="990" ht="118.8" customHeight="1" s="357">
      <c r="A990" s="108" t="inlineStr">
        <is>
          <t>za_007</t>
        </is>
      </c>
      <c r="B990" s="29" t="inlineStr">
        <is>
          <t>TC_MAP_0874</t>
        </is>
      </c>
      <c r="C990" s="29" t="inlineStr">
        <is>
          <t>Map</t>
        </is>
      </c>
      <c r="D990" s="29" t="inlineStr">
        <is>
          <t>주변 검색</t>
        </is>
      </c>
      <c r="E990" s="29" t="inlineStr">
        <is>
          <t>주변 검색(예외)</t>
        </is>
      </c>
      <c r="F990" s="29" t="inlineStr">
        <is>
          <t>전기차 충전소</t>
        </is>
      </c>
      <c r="G990" s="29" t="inlineStr">
        <is>
          <t>EU</t>
        </is>
      </c>
      <c r="H990" s="66" t="n"/>
      <c r="I990" s="54" t="n">
        <v>4</v>
      </c>
      <c r="J990" s="30" t="inlineStr">
        <is>
          <t>1. 전기차 충전소 주변 검색이 가능한 모든 화면
- 메인 지도
- Type1 (장소, 주소 검색)
- Type2 (경로 탐색 검색, 즐겨찾기 검색)
- 즐겨찾는 충전소 추가
- 가까운 충전소 찾기 컨시어지</t>
        </is>
      </c>
      <c r="K990" s="30" t="inlineStr">
        <is>
          <t>1. PHEV 차량</t>
        </is>
      </c>
      <c r="L990" s="30" t="inlineStr">
        <is>
          <t>1. Map 진입
2. 전기차 충전소 주변 검색 실행
3. [전체 필터] 버튼 선택
4. 전체 필터 화면의 연결 타입 개별 필터 확인</t>
        </is>
      </c>
      <c r="M990" s="30" t="inlineStr">
        <is>
          <t>1. PHEV 차량은 연결 타입이 Type 2로 고정되며, 개별 필터가 비활성화 된다.
2. 문구 표출
※ Plug-in hybrid vehicles can only use Type 2 Chargers.</t>
        </is>
      </c>
      <c r="N990" s="75">
        <f>IF(COUNTIF(P990:W990,"F")&gt;=1,"FAIL",(IF(COUNTIF(P990:W990,"P")&gt;=1,"PASS",(IF(COUNTIF(P990:W990,"N/T")&gt;=1,"N/T",(IF(COUNTIF(P990:W990,"N/A")&gt;=1,"N/A","-")))))))</f>
        <v/>
      </c>
      <c r="O990" s="81">
        <f>IF(COUNTIF(P990:Q990,"F")&gt;=1,"FAIL",(IF(COUNTIF(P990:Q990,"P")&gt;=1,"PASS",(IF(COUNTIF(P990:Q990,"N/T")&gt;=1,"N/T",(IF(COUNTIF(P990:Q990,"N/A")&gt;=1,"N/A","-")))))))</f>
        <v/>
      </c>
      <c r="P990" s="29" t="inlineStr">
        <is>
          <t>P</t>
        </is>
      </c>
      <c r="Q990" s="29" t="inlineStr">
        <is>
          <t>P</t>
        </is>
      </c>
      <c r="R990" s="120">
        <f>IF(COUNTIF(S990:T990,"F")&gt;=1,"FAIL",(IF(COUNTIF(S990:T990,"P")&gt;=1,"PASS",(IF(COUNTIF(S990:T990,"N/T")&gt;=1,"N/T",(IF(COUNTIF(S990:T990,"N/A")&gt;=1,"N/A","-")))))))</f>
        <v/>
      </c>
      <c r="S990" s="17" t="inlineStr">
        <is>
          <t>P</t>
        </is>
      </c>
      <c r="T990" s="17" t="inlineStr">
        <is>
          <t>P</t>
        </is>
      </c>
      <c r="U990" s="120">
        <f>IF(COUNTIF(V990:W990,"F")&gt;=1,"FAIL",(IF(COUNTIF(V990:W990,"P")&gt;=1,"PASS",(IF(COUNTIF(V990:W990,"N/T")&gt;=1,"N/T",(IF(COUNTIF(V990:W990,"N/A")&gt;=1,"N/A","-")))))))</f>
        <v/>
      </c>
      <c r="V990" s="29" t="inlineStr">
        <is>
          <t>N/A</t>
        </is>
      </c>
      <c r="W990" s="29" t="inlineStr">
        <is>
          <t>N/A</t>
        </is>
      </c>
      <c r="X990" s="29" t="n"/>
      <c r="Y990" s="29" t="n"/>
      <c r="Z990" s="39" t="inlineStr">
        <is>
          <t>G: PHEV 차량 미지원(N/A)</t>
        </is>
      </c>
      <c r="AA990" s="29" t="inlineStr">
        <is>
          <t>비대상 차종(N/A)</t>
        </is>
      </c>
      <c r="AB990" s="29" t="n"/>
    </row>
    <row r="991" ht="79.2" customHeight="1" s="357">
      <c r="A991" s="153" t="n"/>
      <c r="B991" s="29" t="inlineStr">
        <is>
          <t>TC_MAP_0875</t>
        </is>
      </c>
      <c r="C991" s="29" t="inlineStr">
        <is>
          <t>Map</t>
        </is>
      </c>
      <c r="D991" s="29" t="inlineStr">
        <is>
          <t>주변 검색</t>
        </is>
      </c>
      <c r="E991" s="29" t="inlineStr">
        <is>
          <t>주변 검색(예외)</t>
        </is>
      </c>
      <c r="F991" s="29" t="inlineStr">
        <is>
          <t>주유소</t>
        </is>
      </c>
      <c r="G991" s="29" t="inlineStr">
        <is>
          <t>EU</t>
        </is>
      </c>
      <c r="H991" s="66" t="n"/>
      <c r="I991" s="54" t="n">
        <v>4</v>
      </c>
      <c r="J991" s="30" t="inlineStr">
        <is>
          <t>1. 주변 검색 chip이 노출되는 모든 화면
- 메인 지도
- Type1 (장소, 주소 검색)
- Type2 (경로 탐색 검색, 즐겨찾기 검색)</t>
        </is>
      </c>
      <c r="K991" s="30" t="inlineStr">
        <is>
          <t>1. PHEV, ICE 차량</t>
        </is>
      </c>
      <c r="L991" s="30" t="inlineStr">
        <is>
          <t>1. Map 진입
2. 주유소 주변 검색 실행
3. 드로어 확인</t>
        </is>
      </c>
      <c r="M991" s="30" t="inlineStr">
        <is>
          <t>1. 유가 미제공
ex) 휘발유 OO원, 고급 휘발유 OO원
2. 인카페이먼트 미제공</t>
        </is>
      </c>
      <c r="N991" s="75">
        <f>IF(COUNTIF(P991:W991,"F")&gt;=1,"FAIL",(IF(COUNTIF(P991:W991,"P")&gt;=1,"PASS",(IF(COUNTIF(P991:W991,"N/T")&gt;=1,"N/T",(IF(COUNTIF(P991:W991,"N/A")&gt;=1,"N/A","-")))))))</f>
        <v/>
      </c>
      <c r="O991" s="81">
        <f>IF(COUNTIF(P991:Q991,"F")&gt;=1,"FAIL",(IF(COUNTIF(P991:Q991,"P")&gt;=1,"PASS",(IF(COUNTIF(P991:Q991,"N/T")&gt;=1,"N/T",(IF(COUNTIF(P991:Q991,"N/A")&gt;=1,"N/A","-")))))))</f>
        <v/>
      </c>
      <c r="P991" s="17" t="inlineStr">
        <is>
          <t>P</t>
        </is>
      </c>
      <c r="Q991" s="17" t="inlineStr">
        <is>
          <t>P</t>
        </is>
      </c>
      <c r="R991" s="120">
        <f>IF(COUNTIF(S991:T991,"F")&gt;=1,"FAIL",(IF(COUNTIF(S991:T991,"P")&gt;=1,"PASS",(IF(COUNTIF(S991:T991,"N/T")&gt;=1,"N/T",(IF(COUNTIF(S991:T991,"N/A")&gt;=1,"N/A","-")))))))</f>
        <v/>
      </c>
      <c r="S991" s="17" t="inlineStr">
        <is>
          <t>P</t>
        </is>
      </c>
      <c r="T991" s="17" t="inlineStr">
        <is>
          <t>P</t>
        </is>
      </c>
      <c r="U991" s="120">
        <f>IF(COUNTIF(V991:W991,"F")&gt;=1,"FAIL",(IF(COUNTIF(V991:W991,"P")&gt;=1,"PASS",(IF(COUNTIF(V991:W991,"N/T")&gt;=1,"N/T",(IF(COUNTIF(V991:W991,"N/A")&gt;=1,"N/A","-")))))))</f>
        <v/>
      </c>
      <c r="V991" s="29" t="inlineStr">
        <is>
          <t>N/T</t>
        </is>
      </c>
      <c r="W991" s="29" t="inlineStr">
        <is>
          <t>N/T</t>
        </is>
      </c>
      <c r="X991" s="29" t="n"/>
      <c r="Y991" s="29" t="n"/>
      <c r="Z991" s="39" t="inlineStr">
        <is>
          <t>G: 내연 차량 필요 (N/T)</t>
        </is>
      </c>
      <c r="AA991" s="29" t="inlineStr">
        <is>
          <t>N/T : 차량/디바이스 필요(조건)</t>
        </is>
      </c>
      <c r="AB991" s="29" t="n"/>
    </row>
    <row r="992" ht="79.2" customHeight="1" s="357">
      <c r="A992" s="108" t="inlineStr">
        <is>
          <t>R_044</t>
        </is>
      </c>
      <c r="B992" s="29" t="inlineStr">
        <is>
          <t>TC_MAP_0876</t>
        </is>
      </c>
      <c r="C992" s="29" t="inlineStr">
        <is>
          <t>Map</t>
        </is>
      </c>
      <c r="D992" s="29" t="inlineStr">
        <is>
          <t>주변 검색</t>
        </is>
      </c>
      <c r="E992" s="29" t="inlineStr">
        <is>
          <t>주변 검색(예외)</t>
        </is>
      </c>
      <c r="F992" s="29" t="inlineStr">
        <is>
          <t>주차장</t>
        </is>
      </c>
      <c r="G992" s="29" t="inlineStr">
        <is>
          <t>EU</t>
        </is>
      </c>
      <c r="H992" s="66" t="n"/>
      <c r="I992" s="29" t="n">
        <v>4</v>
      </c>
      <c r="J992" s="30" t="inlineStr">
        <is>
          <t>1. 주변 검색 chip이 노출되는 모든 화면
- 메인 지도
- Type1 (장소, 주소 검색)
- Type2 (경로 탐색 검색, 즐겨찾기 검색)</t>
        </is>
      </c>
      <c r="K992" s="63" t="n"/>
      <c r="L992" s="30" t="inlineStr">
        <is>
          <t>1. Map 진입
2. 주차장 주변 검색 실행
3. 드로어 확인</t>
        </is>
      </c>
      <c r="M992" s="30" t="inlineStr">
        <is>
          <t>1. 인카페이먼트 미제공</t>
        </is>
      </c>
      <c r="N992" s="75">
        <f>IF(COUNTIF(P992:W992,"F")&gt;=1,"FAIL",(IF(COUNTIF(P992:W992,"P")&gt;=1,"PASS",(IF(COUNTIF(P992:W992,"N/T")&gt;=1,"N/T",(IF(COUNTIF(P992:W992,"N/A")&gt;=1,"N/A","-")))))))</f>
        <v/>
      </c>
      <c r="O992" s="81">
        <f>IF(COUNTIF(P992:Q992,"F")&gt;=1,"FAIL",(IF(COUNTIF(P992:Q992,"P")&gt;=1,"PASS",(IF(COUNTIF(P992:Q992,"N/T")&gt;=1,"N/T",(IF(COUNTIF(P992:Q992,"N/A")&gt;=1,"N/A","-")))))))</f>
        <v/>
      </c>
      <c r="P992" s="17" t="inlineStr">
        <is>
          <t>P</t>
        </is>
      </c>
      <c r="Q992" s="17" t="inlineStr">
        <is>
          <t>P</t>
        </is>
      </c>
      <c r="R992" s="120">
        <f>IF(COUNTIF(S992:T992,"F")&gt;=1,"FAIL",(IF(COUNTIF(S992:T992,"P")&gt;=1,"PASS",(IF(COUNTIF(S992:T992,"N/T")&gt;=1,"N/T",(IF(COUNTIF(S992:T992,"N/A")&gt;=1,"N/A","-")))))))</f>
        <v/>
      </c>
      <c r="S992" s="17" t="inlineStr">
        <is>
          <t>P</t>
        </is>
      </c>
      <c r="T992" s="17" t="inlineStr">
        <is>
          <t>P</t>
        </is>
      </c>
      <c r="U992" s="120">
        <f>IF(COUNTIF(V992:W992,"F")&gt;=1,"FAIL",(IF(COUNTIF(V992:W992,"P")&gt;=1,"PASS",(IF(COUNTIF(V992:W992,"N/T")&gt;=1,"N/T",(IF(COUNTIF(V992:W992,"N/A")&gt;=1,"N/A","-")))))))</f>
        <v/>
      </c>
      <c r="V992" s="29" t="inlineStr">
        <is>
          <t>P</t>
        </is>
      </c>
      <c r="W992" s="29" t="inlineStr">
        <is>
          <t>P</t>
        </is>
      </c>
      <c r="X992" s="29" t="n"/>
      <c r="Y992" s="29" t="n"/>
      <c r="Z992" s="39" t="n"/>
      <c r="AA992" s="29" t="n"/>
      <c r="AB992" s="29" t="n"/>
    </row>
    <row r="993" ht="66" customHeight="1" s="357">
      <c r="A993" s="153" t="n"/>
      <c r="B993" s="29" t="inlineStr">
        <is>
          <t>TC_MAP_0877</t>
        </is>
      </c>
      <c r="C993" s="29" t="inlineStr">
        <is>
          <t>Map</t>
        </is>
      </c>
      <c r="D993" s="29" t="inlineStr">
        <is>
          <t>POI 상세</t>
        </is>
      </c>
      <c r="E993" s="29" t="inlineStr">
        <is>
          <t>POI 상세</t>
        </is>
      </c>
      <c r="F993" s="29" t="inlineStr">
        <is>
          <t>POI 상세 공통</t>
        </is>
      </c>
      <c r="G993" s="29" t="inlineStr">
        <is>
          <t>KR, EU</t>
        </is>
      </c>
      <c r="H993" s="66" t="n"/>
      <c r="I993" s="29" t="n">
        <v>4</v>
      </c>
      <c r="J993" s="30" t="inlineStr">
        <is>
          <t>1. Tab이 없는 경우</t>
        </is>
      </c>
      <c r="K993" s="63" t="n"/>
      <c r="L993" s="30" t="inlineStr">
        <is>
          <t>1. Map 진입
2. 상단 검색 영역 선택
3. 임의의 장소 검색
4. 하단 검색 목록 중 택 1
5. 전체 상세 화면 스크롤 업</t>
        </is>
      </c>
      <c r="M993" s="30" t="inlineStr">
        <is>
          <t>1. 타이틀이 내비게이션 영역에 표시</t>
        </is>
      </c>
      <c r="N993" s="75">
        <f>IF(COUNTIF(P993:W993,"F")&gt;=1,"FAIL",(IF(COUNTIF(P993:W993,"P")&gt;=1,"PASS",(IF(COUNTIF(P993:W993,"N/T")&gt;=1,"N/T",(IF(COUNTIF(P993:W993,"N/A")&gt;=1,"N/A","-")))))))</f>
        <v/>
      </c>
      <c r="O993" s="120">
        <f>IF(COUNTIF(P993:Q993,"F")&gt;=1,"FAIL",(IF(COUNTIF(P993:Q993,"P")&gt;=1,"PASS",(IF(COUNTIF(P993:Q993,"N/T")&gt;=1,"N/T",(IF(COUNTIF(P993:Q993,"N/A")&gt;=1,"N/A","-")))))))</f>
        <v/>
      </c>
      <c r="P993" s="17" t="inlineStr">
        <is>
          <t>P</t>
        </is>
      </c>
      <c r="Q993" s="17" t="inlineStr">
        <is>
          <t>P</t>
        </is>
      </c>
      <c r="R993" s="120">
        <f>IF(COUNTIF(S993:T993,"F")&gt;=1,"FAIL",(IF(COUNTIF(S993:T993,"P")&gt;=1,"PASS",(IF(COUNTIF(S993:T993,"N/T")&gt;=1,"N/T",(IF(COUNTIF(S993:T993,"N/A")&gt;=1,"N/A","-")))))))</f>
        <v/>
      </c>
      <c r="S993" s="17" t="inlineStr">
        <is>
          <t>P</t>
        </is>
      </c>
      <c r="T993" s="17" t="inlineStr">
        <is>
          <t>P</t>
        </is>
      </c>
      <c r="U993" s="120">
        <f>IF(COUNTIF(V993:W993,"F")&gt;=1,"FAIL",(IF(COUNTIF(V993:W993,"P")&gt;=1,"PASS",(IF(COUNTIF(V993:W993,"N/T")&gt;=1,"N/T",(IF(COUNTIF(V993:W993,"N/A")&gt;=1,"N/A","-")))))))</f>
        <v/>
      </c>
      <c r="V993" s="29" t="inlineStr">
        <is>
          <t>P</t>
        </is>
      </c>
      <c r="W993" s="29" t="inlineStr">
        <is>
          <t>P</t>
        </is>
      </c>
      <c r="X993" s="29" t="inlineStr">
        <is>
          <t>SPAQA-23451</t>
        </is>
      </c>
      <c r="Y993" s="29" t="n"/>
      <c r="Z993" s="39" t="n"/>
      <c r="AA993" s="29" t="n"/>
      <c r="AB993" s="29" t="n"/>
    </row>
    <row r="994" ht="39.6" customHeight="1" s="357">
      <c r="A994" s="153" t="n"/>
      <c r="B994" s="54" t="inlineStr">
        <is>
          <t>TC_MAP_0878</t>
        </is>
      </c>
      <c r="C994" s="54" t="inlineStr">
        <is>
          <t>Map</t>
        </is>
      </c>
      <c r="D994" s="54" t="inlineStr">
        <is>
          <t>POI 상세</t>
        </is>
      </c>
      <c r="E994" s="54" t="inlineStr">
        <is>
          <t>POI 상세</t>
        </is>
      </c>
      <c r="F994" s="54" t="inlineStr">
        <is>
          <t>POI 상세 공통</t>
        </is>
      </c>
      <c r="G994" s="54" t="inlineStr">
        <is>
          <t>KR, EU</t>
        </is>
      </c>
      <c r="H994" s="54" t="n"/>
      <c r="I994" s="54" t="n"/>
      <c r="J994" s="31" t="inlineStr">
        <is>
          <t>1. Tab이 없는 경우</t>
        </is>
      </c>
      <c r="K994" s="218" t="n"/>
      <c r="L994" s="31" t="inlineStr">
        <is>
          <t>1. Map 진입
2. 임의의 poi 전체 상세 화면 진입
3. 전체 상세 화면 스크롤 업</t>
        </is>
      </c>
      <c r="M994" s="31" t="inlineStr">
        <is>
          <t>1. 타이틀이 화면 최상단으로 이동</t>
        </is>
      </c>
      <c r="N994" s="103">
        <f>IF(COUNTIF(P994:W994,"F")&gt;=1,"FAIL",(IF(COUNTIF(P994:W994,"P")&gt;=1,"PASS",(IF(COUNTIF(P994:W994,"N/T")&gt;=1,"N/T",(IF(COUNTIF(P994:W994,"N/A")&gt;=1,"N/A","-")))))))</f>
        <v/>
      </c>
      <c r="O994" s="120">
        <f>IF(COUNTIF(P994:Q994,"F")&gt;=1,"FAIL",(IF(COUNTIF(P994:Q994,"P")&gt;=1,"PASS",(IF(COUNTIF(P994:Q994,"N/T")&gt;=1,"N/T",(IF(COUNTIF(P994:Q994,"N/A")&gt;=1,"N/A","-")))))))</f>
        <v/>
      </c>
      <c r="P994" s="29" t="inlineStr">
        <is>
          <t>N/A</t>
        </is>
      </c>
      <c r="Q994" s="29" t="inlineStr">
        <is>
          <t>N/A</t>
        </is>
      </c>
      <c r="R994" s="120">
        <f>IF(COUNTIF(S994:T994,"F")&gt;=1,"FAIL",(IF(COUNTIF(S994:T994,"P")&gt;=1,"PASS",(IF(COUNTIF(S994:T994,"N/T")&gt;=1,"N/T",(IF(COUNTIF(S994:T994,"N/A")&gt;=1,"N/A","-")))))))</f>
        <v/>
      </c>
      <c r="S994" s="29" t="inlineStr">
        <is>
          <t>N/A</t>
        </is>
      </c>
      <c r="T994" s="29" t="inlineStr">
        <is>
          <t>N/A</t>
        </is>
      </c>
      <c r="U994" s="120">
        <f>IF(COUNTIF(V994:W994,"F")&gt;=1,"FAIL",(IF(COUNTIF(V994:W994,"P")&gt;=1,"PASS",(IF(COUNTIF(V994:W994,"N/T")&gt;=1,"N/T",(IF(COUNTIF(V994:W994,"N/A")&gt;=1,"N/A","-")))))))</f>
        <v/>
      </c>
      <c r="V994" s="29" t="inlineStr">
        <is>
          <t>N/A</t>
        </is>
      </c>
      <c r="W994" s="29" t="inlineStr">
        <is>
          <t>N/A</t>
        </is>
      </c>
      <c r="X994" s="29" t="inlineStr">
        <is>
          <t>SPAQA-23451</t>
        </is>
      </c>
      <c r="Y994" s="29" t="n"/>
      <c r="Z994" s="39" t="inlineStr">
        <is>
          <t>삭제 TC(N/A)</t>
        </is>
      </c>
      <c r="AA994" s="29" t="inlineStr">
        <is>
          <t>사양 아님(N/A)</t>
        </is>
      </c>
      <c r="AB994" s="29" t="inlineStr">
        <is>
          <t>삭제</t>
        </is>
      </c>
    </row>
    <row r="995" ht="52.8" customHeight="1" s="357">
      <c r="A995" s="153" t="n"/>
      <c r="B995" s="29" t="inlineStr">
        <is>
          <t>TC_MAP_0879</t>
        </is>
      </c>
      <c r="C995" s="29" t="inlineStr">
        <is>
          <t>Map</t>
        </is>
      </c>
      <c r="D995" s="29" t="inlineStr">
        <is>
          <t>POI 상세</t>
        </is>
      </c>
      <c r="E995" s="29" t="inlineStr">
        <is>
          <t>POI 상세</t>
        </is>
      </c>
      <c r="F995" s="29" t="inlineStr">
        <is>
          <t>POI 상세 공통</t>
        </is>
      </c>
      <c r="G995" s="29" t="inlineStr">
        <is>
          <t>KR, EU</t>
        </is>
      </c>
      <c r="H995" s="66" t="n"/>
      <c r="I995" s="29" t="n">
        <v>4</v>
      </c>
      <c r="J995" s="30" t="inlineStr">
        <is>
          <t>1. Tab이 없는 경우</t>
        </is>
      </c>
      <c r="K995" s="63" t="n"/>
      <c r="L995" s="30" t="inlineStr">
        <is>
          <t>1. Map 진입
2. 임의의 poi 전체 상세 화면 진입
3. 전체 상세 화면 스크롤 업
4. 전체 상세 화면 스크롤 다운</t>
        </is>
      </c>
      <c r="M995" s="30" t="inlineStr">
        <is>
          <t>1. 타이틀이 내비게이션 영역에서 사라짐
- 이때 드롭 다운 시, 간단 상세 화면으로 전환</t>
        </is>
      </c>
      <c r="N995" s="75">
        <f>IF(COUNTIF(P995:W995,"F")&gt;=1,"FAIL",(IF(COUNTIF(P995:W995,"P")&gt;=1,"PASS",(IF(COUNTIF(P995:W995,"N/T")&gt;=1,"N/T",(IF(COUNTIF(P995:W995,"N/A")&gt;=1,"N/A","-")))))))</f>
        <v/>
      </c>
      <c r="O995" s="120">
        <f>IF(COUNTIF(P995:Q995,"F")&gt;=1,"FAIL",(IF(COUNTIF(P995:Q995,"P")&gt;=1,"PASS",(IF(COUNTIF(P995:Q995,"N/T")&gt;=1,"N/T",(IF(COUNTIF(P995:Q995,"N/A")&gt;=1,"N/A","-")))))))</f>
        <v/>
      </c>
      <c r="P995" s="17" t="inlineStr">
        <is>
          <t>P</t>
        </is>
      </c>
      <c r="Q995" s="17" t="inlineStr">
        <is>
          <t>P</t>
        </is>
      </c>
      <c r="R995" s="120">
        <f>IF(COUNTIF(S995:T995,"F")&gt;=1,"FAIL",(IF(COUNTIF(S995:T995,"P")&gt;=1,"PASS",(IF(COUNTIF(S995:T995,"N/T")&gt;=1,"N/T",(IF(COUNTIF(S995:T995,"N/A")&gt;=1,"N/A","-")))))))</f>
        <v/>
      </c>
      <c r="S995" s="17" t="inlineStr">
        <is>
          <t>P</t>
        </is>
      </c>
      <c r="T995" s="17" t="inlineStr">
        <is>
          <t>P</t>
        </is>
      </c>
      <c r="U995" s="120">
        <f>IF(COUNTIF(V995:W995,"F")&gt;=1,"FAIL",(IF(COUNTIF(V995:W995,"P")&gt;=1,"PASS",(IF(COUNTIF(V995:W995,"N/T")&gt;=1,"N/T",(IF(COUNTIF(V995:W995,"N/A")&gt;=1,"N/A","-")))))))</f>
        <v/>
      </c>
      <c r="V995" s="29" t="inlineStr">
        <is>
          <t>P</t>
        </is>
      </c>
      <c r="W995" s="29" t="inlineStr">
        <is>
          <t>P</t>
        </is>
      </c>
      <c r="X995" s="29" t="inlineStr">
        <is>
          <t>SPAQA-23451</t>
        </is>
      </c>
      <c r="Y995" s="29" t="n"/>
      <c r="Z995" s="39" t="n"/>
      <c r="AA995" s="29" t="n"/>
      <c r="AB995" s="29" t="n"/>
    </row>
    <row r="996" ht="39.6" customHeight="1" s="357">
      <c r="A996" s="108" t="inlineStr">
        <is>
          <t>R_045</t>
        </is>
      </c>
      <c r="B996" s="29" t="inlineStr">
        <is>
          <t>TC_MAP_0880</t>
        </is>
      </c>
      <c r="C996" s="29" t="inlineStr">
        <is>
          <t>Map</t>
        </is>
      </c>
      <c r="D996" s="29" t="inlineStr">
        <is>
          <t>POI 상세</t>
        </is>
      </c>
      <c r="E996" s="29" t="inlineStr">
        <is>
          <t>POI 상세</t>
        </is>
      </c>
      <c r="F996" s="29" t="inlineStr">
        <is>
          <t>POI 상세 공통</t>
        </is>
      </c>
      <c r="G996" s="29" t="inlineStr">
        <is>
          <t>EU</t>
        </is>
      </c>
      <c r="H996" s="66" t="n"/>
      <c r="I996" s="29" t="n">
        <v>4</v>
      </c>
      <c r="J996" s="30" t="inlineStr">
        <is>
          <t>1. Tab 있는 경우</t>
        </is>
      </c>
      <c r="K996" s="63" t="n"/>
      <c r="L996" s="30" t="inlineStr">
        <is>
          <t>1. Map 진입
2 임의의 POI 상세 화면 진입
3. 탭 선택</t>
        </is>
      </c>
      <c r="M996" s="30" t="inlineStr">
        <is>
          <t>1. 각 탭 선택 시, 해당 정보 영역이 탭 하단으로 자동 스크롤 업되어 표시</t>
        </is>
      </c>
      <c r="N996" s="75">
        <f>IF(COUNTIF(P996:W996,"F")&gt;=1,"FAIL",(IF(COUNTIF(P996:W996,"P")&gt;=1,"PASS",(IF(COUNTIF(P996:W996,"N/T")&gt;=1,"N/T",(IF(COUNTIF(P996:W996,"N/A")&gt;=1,"N/A","-")))))))</f>
        <v/>
      </c>
      <c r="O996" s="120">
        <f>IF(COUNTIF(P996:Q996,"F")&gt;=1,"FAIL",(IF(COUNTIF(P996:Q996,"P")&gt;=1,"PASS",(IF(COUNTIF(P996:Q996,"N/T")&gt;=1,"N/T",(IF(COUNTIF(P996:Q996,"N/A")&gt;=1,"N/A","-")))))))</f>
        <v/>
      </c>
      <c r="P996" s="17" t="inlineStr">
        <is>
          <t>P</t>
        </is>
      </c>
      <c r="Q996" s="17" t="inlineStr">
        <is>
          <t>P</t>
        </is>
      </c>
      <c r="R996" s="120">
        <f>IF(COUNTIF(S996:T996,"F")&gt;=1,"FAIL",(IF(COUNTIF(S996:T996,"P")&gt;=1,"PASS",(IF(COUNTIF(S996:T996,"N/T")&gt;=1,"N/T",(IF(COUNTIF(S996:T996,"N/A")&gt;=1,"N/A","-")))))))</f>
        <v/>
      </c>
      <c r="S996" s="17" t="inlineStr">
        <is>
          <t>P</t>
        </is>
      </c>
      <c r="T996" s="17" t="inlineStr">
        <is>
          <t>P</t>
        </is>
      </c>
      <c r="U996" s="120">
        <f>IF(COUNTIF(V996:W996,"F")&gt;=1,"FAIL",(IF(COUNTIF(V996:W996,"P")&gt;=1,"PASS",(IF(COUNTIF(V996:W996,"N/T")&gt;=1,"N/T",(IF(COUNTIF(V996:W996,"N/A")&gt;=1,"N/A","-")))))))</f>
        <v/>
      </c>
      <c r="V996" s="29" t="inlineStr">
        <is>
          <t>P</t>
        </is>
      </c>
      <c r="W996" s="29" t="inlineStr">
        <is>
          <t>P</t>
        </is>
      </c>
      <c r="X996" s="29" t="inlineStr">
        <is>
          <t>SPAQA-23679(TASK)
SPAQA-23680</t>
        </is>
      </c>
      <c r="Y996" s="29" t="n"/>
      <c r="Z996" s="39" t="n"/>
      <c r="AA996" s="29" t="n"/>
      <c r="AB996" s="29" t="inlineStr">
        <is>
          <t>TASK</t>
        </is>
      </c>
    </row>
    <row r="997" ht="145.2" customHeight="1" s="357">
      <c r="A997" s="108" t="inlineStr">
        <is>
          <t>R_056</t>
        </is>
      </c>
      <c r="B997" s="29" t="inlineStr">
        <is>
          <t>TC_MAP_0881</t>
        </is>
      </c>
      <c r="C997" s="29" t="inlineStr">
        <is>
          <t>Map</t>
        </is>
      </c>
      <c r="D997" s="29" t="inlineStr">
        <is>
          <t>POI 상세</t>
        </is>
      </c>
      <c r="E997" s="29" t="inlineStr">
        <is>
          <t>속성 별 전체 상세</t>
        </is>
      </c>
      <c r="F997" s="29" t="inlineStr">
        <is>
          <t>일반 전체 상세</t>
        </is>
      </c>
      <c r="G997" s="29" t="inlineStr">
        <is>
          <t>KR, EU</t>
        </is>
      </c>
      <c r="H997" s="66" t="n"/>
      <c r="I997" s="29" t="n">
        <v>4</v>
      </c>
      <c r="J997" s="30" t="inlineStr">
        <is>
          <t>1. 일반 속성의 POI일 경우</t>
        </is>
      </c>
      <c r="K997" s="63" t="n"/>
      <c r="L997" s="30" t="inlineStr">
        <is>
          <t>1. Map 진입
2. 상단 검색 영역 선택
3. 임의의 장소 검색
4. 하단 검색 목록 중 택 1</t>
        </is>
      </c>
      <c r="M997" s="30" t="inlineStr">
        <is>
          <t>1. 전체 상세 화면 확인
- [이전] 버튼, [닫기] 버튼
- 상호명
- 거리/주소
: 거리, 주소 (주소가 긴 경우 줄 바꿈)
- 전화 번호
: 02-123-4567
- 지도 영역
: 마커
- [경로 탐색] 버튼, [내 차로 전송] 버튼, [전화] 버튼, [저장] 버튼, [공유] 버튼</t>
        </is>
      </c>
      <c r="N997" s="75">
        <f>IF(COUNTIF(P997:W997,"F")&gt;=1,"FAIL",(IF(COUNTIF(P997:W997,"P")&gt;=1,"PASS",(IF(COUNTIF(P997:W997,"N/T")&gt;=1,"N/T",(IF(COUNTIF(P997:W997,"N/A")&gt;=1,"N/A","-")))))))</f>
        <v/>
      </c>
      <c r="O997" s="120">
        <f>IF(COUNTIF(P997:Q997,"F")&gt;=1,"FAIL",(IF(COUNTIF(P997:Q997,"P")&gt;=1,"PASS",(IF(COUNTIF(P997:Q997,"N/T")&gt;=1,"N/T",(IF(COUNTIF(P997:Q997,"N/A")&gt;=1,"N/A","-")))))))</f>
        <v/>
      </c>
      <c r="P997" s="17" t="inlineStr">
        <is>
          <t>P</t>
        </is>
      </c>
      <c r="Q997" s="17" t="inlineStr">
        <is>
          <t>P</t>
        </is>
      </c>
      <c r="R997" s="120">
        <f>IF(COUNTIF(S997:T997,"F")&gt;=1,"FAIL",(IF(COUNTIF(S997:T997,"P")&gt;=1,"PASS",(IF(COUNTIF(S997:T997,"N/T")&gt;=1,"N/T",(IF(COUNTIF(S997:T997,"N/A")&gt;=1,"N/A","-")))))))</f>
        <v/>
      </c>
      <c r="S997" s="17" t="inlineStr">
        <is>
          <t>P</t>
        </is>
      </c>
      <c r="T997" s="17" t="inlineStr">
        <is>
          <t>P</t>
        </is>
      </c>
      <c r="U997" s="120">
        <f>IF(COUNTIF(V997:W997,"F")&gt;=1,"FAIL",(IF(COUNTIF(V997:W997,"P")&gt;=1,"PASS",(IF(COUNTIF(V997:W997,"N/T")&gt;=1,"N/T",(IF(COUNTIF(V997:W997,"N/A")&gt;=1,"N/A","-")))))))</f>
        <v/>
      </c>
      <c r="V997" s="29" t="inlineStr">
        <is>
          <t>P</t>
        </is>
      </c>
      <c r="W997" s="29" t="inlineStr">
        <is>
          <t>P</t>
        </is>
      </c>
      <c r="X997" s="29" t="inlineStr">
        <is>
          <t>SPAQA-19036
SPAQA-22812
SPAQA-22377
SPAQA-15495</t>
        </is>
      </c>
      <c r="Y997" s="29" t="inlineStr">
        <is>
          <t>
</t>
        </is>
      </c>
      <c r="Z997" s="39" t="inlineStr">
        <is>
          <t>
</t>
        </is>
      </c>
      <c r="AA997" s="29" t="n"/>
      <c r="AB997" s="29" t="n"/>
    </row>
    <row r="998" ht="66" customHeight="1" s="357">
      <c r="A998" s="108" t="inlineStr">
        <is>
          <t>R_059</t>
        </is>
      </c>
      <c r="B998" s="29" t="inlineStr">
        <is>
          <t>TC_MAP_0882</t>
        </is>
      </c>
      <c r="C998" s="29" t="inlineStr">
        <is>
          <t>Map</t>
        </is>
      </c>
      <c r="D998" s="29" t="inlineStr">
        <is>
          <t>POI 상세</t>
        </is>
      </c>
      <c r="E998" s="29" t="inlineStr">
        <is>
          <t>속성 별 전체 상세</t>
        </is>
      </c>
      <c r="F998" s="29" t="inlineStr">
        <is>
          <t>일반 전체 상세</t>
        </is>
      </c>
      <c r="G998" s="29" t="inlineStr">
        <is>
          <t>KR, EU</t>
        </is>
      </c>
      <c r="H998" s="66" t="n"/>
      <c r="I998" s="29" t="n">
        <v>4</v>
      </c>
      <c r="J998" s="30" t="inlineStr">
        <is>
          <t>1. 일반 속성의 POI일 경우</t>
        </is>
      </c>
      <c r="K998" s="63" t="n"/>
      <c r="L998" s="30" t="inlineStr">
        <is>
          <t>1. Map 진입
2. 상단 검색 영역 선택
3. 임의의 장소 검색
4. 하단 검색 목록 중 택 1
5. 내비게이션 영역 확인</t>
        </is>
      </c>
      <c r="M998" s="30" t="inlineStr">
        <is>
          <t>1. 내비게이션 영역
- [이전] 버튼, [닫기] 버튼</t>
        </is>
      </c>
      <c r="N998" s="75">
        <f>IF(COUNTIF(P998:W998,"F")&gt;=1,"FAIL",(IF(COUNTIF(P998:W998,"P")&gt;=1,"PASS",(IF(COUNTIF(P998:W998,"N/T")&gt;=1,"N/T",(IF(COUNTIF(P998:W998,"N/A")&gt;=1,"N/A","-")))))))</f>
        <v/>
      </c>
      <c r="O998" s="120">
        <f>IF(COUNTIF(P998:Q998,"F")&gt;=1,"FAIL",(IF(COUNTIF(P998:Q998,"P")&gt;=1,"PASS",(IF(COUNTIF(P998:Q998,"N/T")&gt;=1,"N/T",(IF(COUNTIF(P998:Q998,"N/A")&gt;=1,"N/A","-")))))))</f>
        <v/>
      </c>
      <c r="P998" s="17" t="inlineStr">
        <is>
          <t>P</t>
        </is>
      </c>
      <c r="Q998" s="17" t="inlineStr">
        <is>
          <t>P</t>
        </is>
      </c>
      <c r="R998" s="120">
        <f>IF(COUNTIF(S998:T998,"F")&gt;=1,"FAIL",(IF(COUNTIF(S998:T998,"P")&gt;=1,"PASS",(IF(COUNTIF(S998:T998,"N/T")&gt;=1,"N/T",(IF(COUNTIF(S998:T998,"N/A")&gt;=1,"N/A","-")))))))</f>
        <v/>
      </c>
      <c r="S998" s="17" t="inlineStr">
        <is>
          <t>P</t>
        </is>
      </c>
      <c r="T998" s="17" t="inlineStr">
        <is>
          <t>P</t>
        </is>
      </c>
      <c r="U998" s="120">
        <f>IF(COUNTIF(V998:W998,"F")&gt;=1,"FAIL",(IF(COUNTIF(V998:W998,"P")&gt;=1,"PASS",(IF(COUNTIF(V998:W998,"N/T")&gt;=1,"N/T",(IF(COUNTIF(V998:W998,"N/A")&gt;=1,"N/A","-")))))))</f>
        <v/>
      </c>
      <c r="V998" s="29" t="inlineStr">
        <is>
          <t>P</t>
        </is>
      </c>
      <c r="W998" s="29" t="inlineStr">
        <is>
          <t>P</t>
        </is>
      </c>
      <c r="X998" s="29" t="n"/>
      <c r="Y998" s="29" t="n"/>
      <c r="Z998" s="39" t="inlineStr">
        <is>
          <t>
</t>
        </is>
      </c>
      <c r="AA998" s="29" t="n"/>
      <c r="AB998" s="29" t="n"/>
    </row>
    <row r="999" ht="79.2" customHeight="1" s="357">
      <c r="A999" s="108" t="inlineStr">
        <is>
          <t>Q_006</t>
        </is>
      </c>
      <c r="B999" s="29" t="inlineStr">
        <is>
          <t>TC_MAP_0883</t>
        </is>
      </c>
      <c r="C999" s="29" t="inlineStr">
        <is>
          <t>Map</t>
        </is>
      </c>
      <c r="D999" s="29" t="inlineStr">
        <is>
          <t>POI 상세</t>
        </is>
      </c>
      <c r="E999" s="29" t="inlineStr">
        <is>
          <t>속성 별 전체 상세</t>
        </is>
      </c>
      <c r="F999" s="29" t="inlineStr">
        <is>
          <t>일반 전체 상세</t>
        </is>
      </c>
      <c r="G999" s="29" t="inlineStr">
        <is>
          <t>KR, EU</t>
        </is>
      </c>
      <c r="H999" s="66" t="n"/>
      <c r="I999" s="29" t="n">
        <v>4</v>
      </c>
      <c r="J999" s="30" t="inlineStr">
        <is>
          <t>1. 일반 속성의 POI일 경우</t>
        </is>
      </c>
      <c r="K999" s="63" t="n"/>
      <c r="L999" s="30" t="inlineStr">
        <is>
          <t>1. Map 진입
2. 상단 검색 영역 선택
3. 임의의 장소 검색
4. 하단 검색 목록 중 택 1
5. 내비게이션 영역 확인
6. [이전] 버튼 선택</t>
        </is>
      </c>
      <c r="M999" s="30" t="inlineStr">
        <is>
          <t>1. 이전 화면으로 이동
- 간단 상세에서 진입한 경우 간단 상세 화면으로 이동
- 검색 결과 목록에서 진입한 경우 검색 결과 목록 화면으로 이동(화면 확장/축소 상태 유지)</t>
        </is>
      </c>
      <c r="N999" s="75">
        <f>IF(COUNTIF(P999:W999,"F")&gt;=1,"FAIL",(IF(COUNTIF(P999:W999,"P")&gt;=1,"PASS",(IF(COUNTIF(P999:W999,"N/T")&gt;=1,"N/T",(IF(COUNTIF(P999:W999,"N/A")&gt;=1,"N/A","-")))))))</f>
        <v/>
      </c>
      <c r="O999" s="120">
        <f>IF(COUNTIF(P999:Q999,"F")&gt;=1,"FAIL",(IF(COUNTIF(P999:Q999,"P")&gt;=1,"PASS",(IF(COUNTIF(P999:Q999,"N/T")&gt;=1,"N/T",(IF(COUNTIF(P999:Q999,"N/A")&gt;=1,"N/A","-")))))))</f>
        <v/>
      </c>
      <c r="P999" s="17" t="inlineStr">
        <is>
          <t>P</t>
        </is>
      </c>
      <c r="Q999" s="17" t="inlineStr">
        <is>
          <t>P</t>
        </is>
      </c>
      <c r="R999" s="120">
        <f>IF(COUNTIF(S999:T999,"F")&gt;=1,"FAIL",(IF(COUNTIF(S999:T999,"P")&gt;=1,"PASS",(IF(COUNTIF(S999:T999,"N/T")&gt;=1,"N/T",(IF(COUNTIF(S999:T999,"N/A")&gt;=1,"N/A","-")))))))</f>
        <v/>
      </c>
      <c r="S999" s="17" t="inlineStr">
        <is>
          <t>P</t>
        </is>
      </c>
      <c r="T999" s="17" t="inlineStr">
        <is>
          <t>P</t>
        </is>
      </c>
      <c r="U999" s="120">
        <f>IF(COUNTIF(V999:W999,"F")&gt;=1,"FAIL",(IF(COUNTIF(V999:W999,"P")&gt;=1,"PASS",(IF(COUNTIF(V999:W999,"N/T")&gt;=1,"N/T",(IF(COUNTIF(V999:W999,"N/A")&gt;=1,"N/A","-")))))))</f>
        <v/>
      </c>
      <c r="V999" s="29" t="inlineStr">
        <is>
          <t>P</t>
        </is>
      </c>
      <c r="W999" s="29" t="inlineStr">
        <is>
          <t>P</t>
        </is>
      </c>
      <c r="X999" s="29" t="inlineStr">
        <is>
          <t>SPAQA-19134
SPAQA-24403
SPAQA-25789
SPAQA-25876</t>
        </is>
      </c>
      <c r="Y999" s="29" t="n"/>
      <c r="Z999" s="39" t="inlineStr">
        <is>
          <t>
</t>
        </is>
      </c>
      <c r="AA999" s="29" t="n"/>
      <c r="AB999" s="29" t="n"/>
    </row>
    <row r="1000" ht="79.2" customHeight="1" s="357">
      <c r="A1000" s="108" t="inlineStr">
        <is>
          <t>R_083</t>
        </is>
      </c>
      <c r="B1000" s="29" t="inlineStr">
        <is>
          <t>TC_MAP_0884</t>
        </is>
      </c>
      <c r="C1000" s="29" t="inlineStr">
        <is>
          <t>Map</t>
        </is>
      </c>
      <c r="D1000" s="29" t="inlineStr">
        <is>
          <t>POI 상세</t>
        </is>
      </c>
      <c r="E1000" s="29" t="inlineStr">
        <is>
          <t>속성 별 전체 상세</t>
        </is>
      </c>
      <c r="F1000" s="29" t="inlineStr">
        <is>
          <t>일반 전체 상세</t>
        </is>
      </c>
      <c r="G1000" s="29" t="inlineStr">
        <is>
          <t>KR, EU</t>
        </is>
      </c>
      <c r="H1000" s="66" t="n"/>
      <c r="I1000" s="29" t="n">
        <v>4</v>
      </c>
      <c r="J1000" s="30" t="inlineStr">
        <is>
          <t>1. 일반 속성의 POI일 경우</t>
        </is>
      </c>
      <c r="K1000" s="63" t="n"/>
      <c r="L1000" s="30" t="inlineStr">
        <is>
          <t>1. Map 진입
2. 상단 검색 영역 선택
3. 임의의 장소 검색
4. 하단 검색 목록 중 택 1
5. 내비게이션 영역 확인
6. [닫기] 버튼 선택</t>
        </is>
      </c>
      <c r="M1000" s="30" t="inlineStr">
        <is>
          <t>1. 메인 지도 화면으로 이동</t>
        </is>
      </c>
      <c r="N1000" s="75">
        <f>IF(COUNTIF(P1000:W1000,"F")&gt;=1,"FAIL",(IF(COUNTIF(P1000:W1000,"P")&gt;=1,"PASS",(IF(COUNTIF(P1000:W1000,"N/T")&gt;=1,"N/T",(IF(COUNTIF(P1000:W1000,"N/A")&gt;=1,"N/A","-")))))))</f>
        <v/>
      </c>
      <c r="O1000" s="120">
        <f>IF(COUNTIF(P1000:Q1000,"F")&gt;=1,"FAIL",(IF(COUNTIF(P1000:Q1000,"P")&gt;=1,"PASS",(IF(COUNTIF(P1000:Q1000,"N/T")&gt;=1,"N/T",(IF(COUNTIF(P1000:Q1000,"N/A")&gt;=1,"N/A","-")))))))</f>
        <v/>
      </c>
      <c r="P1000" s="17" t="inlineStr">
        <is>
          <t>P</t>
        </is>
      </c>
      <c r="Q1000" s="17" t="inlineStr">
        <is>
          <t>P</t>
        </is>
      </c>
      <c r="R1000" s="120">
        <f>IF(COUNTIF(S1000:T1000,"F")&gt;=1,"FAIL",(IF(COUNTIF(S1000:T1000,"P")&gt;=1,"PASS",(IF(COUNTIF(S1000:T1000,"N/T")&gt;=1,"N/T",(IF(COUNTIF(S1000:T1000,"N/A")&gt;=1,"N/A","-")))))))</f>
        <v/>
      </c>
      <c r="S1000" s="17" t="inlineStr">
        <is>
          <t>P</t>
        </is>
      </c>
      <c r="T1000" s="17" t="inlineStr">
        <is>
          <t>P</t>
        </is>
      </c>
      <c r="U1000" s="120">
        <f>IF(COUNTIF(V1000:W1000,"F")&gt;=1,"FAIL",(IF(COUNTIF(V1000:W1000,"P")&gt;=1,"PASS",(IF(COUNTIF(V1000:W1000,"N/T")&gt;=1,"N/T",(IF(COUNTIF(V1000:W1000,"N/A")&gt;=1,"N/A","-")))))))</f>
        <v/>
      </c>
      <c r="V1000" s="29" t="inlineStr">
        <is>
          <t>P</t>
        </is>
      </c>
      <c r="W1000" s="29" t="inlineStr">
        <is>
          <t>P</t>
        </is>
      </c>
      <c r="X1000" s="29" t="n"/>
      <c r="Y1000" s="29" t="n"/>
      <c r="Z1000" s="39" t="inlineStr">
        <is>
          <t>
</t>
        </is>
      </c>
      <c r="AA1000" s="29" t="n"/>
      <c r="AB1000" s="29" t="n"/>
    </row>
    <row r="1001" ht="66" customHeight="1" s="357">
      <c r="A1001" s="108" t="inlineStr">
        <is>
          <t>R_084</t>
        </is>
      </c>
      <c r="B1001" s="29" t="inlineStr">
        <is>
          <t>TC_MAP_0885</t>
        </is>
      </c>
      <c r="C1001" s="29" t="inlineStr">
        <is>
          <t>Map</t>
        </is>
      </c>
      <c r="D1001" s="29" t="inlineStr">
        <is>
          <t>POI 상세</t>
        </is>
      </c>
      <c r="E1001" s="29" t="inlineStr">
        <is>
          <t>속성 별 전체 상세</t>
        </is>
      </c>
      <c r="F1001" s="29" t="inlineStr">
        <is>
          <t>일반 전체 상세</t>
        </is>
      </c>
      <c r="G1001" s="29" t="inlineStr">
        <is>
          <t>KR, EU</t>
        </is>
      </c>
      <c r="H1001" s="66" t="n"/>
      <c r="I1001" s="29" t="n">
        <v>4</v>
      </c>
      <c r="J1001" s="30" t="inlineStr">
        <is>
          <t>1. 일반 속성의 POI일 경우</t>
        </is>
      </c>
      <c r="K1001" s="63" t="n"/>
      <c r="L1001" s="30" t="inlineStr">
        <is>
          <t>1. Map 진입
2. 상단 검색 영역 선택
3. 임의의 장소 검색
4. 하단 검색 목록 중 택 1
5. 기본 정보/옵션 영역 확인</t>
        </is>
      </c>
      <c r="M1001" s="30" t="inlineStr">
        <is>
          <t>1. 기본 정보/옵션 영역
- POI 명</t>
        </is>
      </c>
      <c r="N1001" s="75">
        <f>IF(COUNTIF(P1001:W1001,"F")&gt;=1,"FAIL",(IF(COUNTIF(P1001:W1001,"P")&gt;=1,"PASS",(IF(COUNTIF(P1001:W1001,"N/T")&gt;=1,"N/T",(IF(COUNTIF(P1001:W1001,"N/A")&gt;=1,"N/A","-")))))))</f>
        <v/>
      </c>
      <c r="O1001" s="120">
        <f>IF(COUNTIF(P1001:Q1001,"F")&gt;=1,"FAIL",(IF(COUNTIF(P1001:Q1001,"P")&gt;=1,"PASS",(IF(COUNTIF(P1001:Q1001,"N/T")&gt;=1,"N/T",(IF(COUNTIF(P1001:Q1001,"N/A")&gt;=1,"N/A","-")))))))</f>
        <v/>
      </c>
      <c r="P1001" s="17" t="inlineStr">
        <is>
          <t>P</t>
        </is>
      </c>
      <c r="Q1001" s="17" t="inlineStr">
        <is>
          <t>P</t>
        </is>
      </c>
      <c r="R1001" s="120">
        <f>IF(COUNTIF(S1001:T1001,"F")&gt;=1,"FAIL",(IF(COUNTIF(S1001:T1001,"P")&gt;=1,"PASS",(IF(COUNTIF(S1001:T1001,"N/T")&gt;=1,"N/T",(IF(COUNTIF(S1001:T1001,"N/A")&gt;=1,"N/A","-")))))))</f>
        <v/>
      </c>
      <c r="S1001" s="17" t="inlineStr">
        <is>
          <t>P</t>
        </is>
      </c>
      <c r="T1001" s="17" t="inlineStr">
        <is>
          <t>P</t>
        </is>
      </c>
      <c r="U1001" s="120">
        <f>IF(COUNTIF(V1001:W1001,"F")&gt;=1,"FAIL",(IF(COUNTIF(V1001:W1001,"P")&gt;=1,"PASS",(IF(COUNTIF(V1001:W1001,"N/T")&gt;=1,"N/T",(IF(COUNTIF(V1001:W1001,"N/A")&gt;=1,"N/A","-")))))))</f>
        <v/>
      </c>
      <c r="V1001" s="29" t="inlineStr">
        <is>
          <t>P</t>
        </is>
      </c>
      <c r="W1001" s="29" t="inlineStr">
        <is>
          <t>P</t>
        </is>
      </c>
      <c r="X1001" s="29" t="inlineStr">
        <is>
          <t>SPAQA-22464</t>
        </is>
      </c>
      <c r="Y1001" s="29" t="n"/>
      <c r="Z1001" s="39" t="inlineStr">
        <is>
          <t>
</t>
        </is>
      </c>
      <c r="AA1001" s="29" t="n"/>
      <c r="AB1001" s="29" t="n"/>
    </row>
    <row r="1002" ht="79.2" customHeight="1" s="357">
      <c r="A1002" s="108" t="inlineStr">
        <is>
          <t>R_108</t>
        </is>
      </c>
      <c r="B1002" s="29" t="inlineStr">
        <is>
          <t>TC_MAP_0886</t>
        </is>
      </c>
      <c r="C1002" s="29" t="inlineStr">
        <is>
          <t>Map</t>
        </is>
      </c>
      <c r="D1002" s="29" t="inlineStr">
        <is>
          <t>POI 상세</t>
        </is>
      </c>
      <c r="E1002" s="29" t="inlineStr">
        <is>
          <t>속성 별 전체 상세</t>
        </is>
      </c>
      <c r="F1002" s="29" t="inlineStr">
        <is>
          <t>일반 전체 상세</t>
        </is>
      </c>
      <c r="G1002" s="29" t="inlineStr">
        <is>
          <t>KR, EU</t>
        </is>
      </c>
      <c r="H1002" s="66" t="n"/>
      <c r="I1002" s="29" t="n">
        <v>4</v>
      </c>
      <c r="J1002" s="30" t="inlineStr">
        <is>
          <t xml:space="preserve">
1. 일반 속성의 POI일 경
2. 등록지에 저장된 경우</t>
        </is>
      </c>
      <c r="K1002" s="63" t="n"/>
      <c r="L1002" s="30" t="inlineStr">
        <is>
          <t>1. Map 진입
2. 상단 검색 영역 선택
3. 임의의 장소 검색
4. 하단 검색 목록 중 택 1
5. 기본 정보/옵션 영역 확인
6. [저장]버튼 확인</t>
        </is>
      </c>
      <c r="M1002" s="30" t="inlineStr">
        <is>
          <t>1. [저장] 버튼 on 상태</t>
        </is>
      </c>
      <c r="N1002" s="75">
        <f>IF(COUNTIF(P1002:W1002,"F")&gt;=1,"FAIL",(IF(COUNTIF(P1002:W1002,"P")&gt;=1,"PASS",(IF(COUNTIF(P1002:W1002,"N/T")&gt;=1,"N/T",(IF(COUNTIF(P1002:W1002,"N/A")&gt;=1,"N/A","-")))))))</f>
        <v/>
      </c>
      <c r="O1002" s="120">
        <f>IF(COUNTIF(P1002:Q1002,"F")&gt;=1,"FAIL",(IF(COUNTIF(P1002:Q1002,"P")&gt;=1,"PASS",(IF(COUNTIF(P1002:Q1002,"N/T")&gt;=1,"N/T",(IF(COUNTIF(P1002:Q1002,"N/A")&gt;=1,"N/A","-")))))))</f>
        <v/>
      </c>
      <c r="P1002" s="17" t="inlineStr">
        <is>
          <t>P</t>
        </is>
      </c>
      <c r="Q1002" s="17" t="inlineStr">
        <is>
          <t>P</t>
        </is>
      </c>
      <c r="R1002" s="120">
        <f>IF(COUNTIF(S1002:T1002,"F")&gt;=1,"FAIL",(IF(COUNTIF(S1002:T1002,"P")&gt;=1,"PASS",(IF(COUNTIF(S1002:T1002,"N/T")&gt;=1,"N/T",(IF(COUNTIF(S1002:T1002,"N/A")&gt;=1,"N/A","-")))))))</f>
        <v/>
      </c>
      <c r="S1002" s="17" t="inlineStr">
        <is>
          <t>P</t>
        </is>
      </c>
      <c r="T1002" s="17" t="inlineStr">
        <is>
          <t>P</t>
        </is>
      </c>
      <c r="U1002" s="120">
        <f>IF(COUNTIF(V1002:W1002,"F")&gt;=1,"FAIL",(IF(COUNTIF(V1002:W1002,"P")&gt;=1,"PASS",(IF(COUNTIF(V1002:W1002,"N/T")&gt;=1,"N/T",(IF(COUNTIF(V1002:W1002,"N/A")&gt;=1,"N/A","-")))))))</f>
        <v/>
      </c>
      <c r="V1002" s="29" t="inlineStr">
        <is>
          <t>P</t>
        </is>
      </c>
      <c r="W1002" s="29" t="inlineStr">
        <is>
          <t>P</t>
        </is>
      </c>
      <c r="X1002" s="29" t="inlineStr">
        <is>
          <t>SPAQA-24052
SPAQA-24072</t>
        </is>
      </c>
      <c r="Y1002" s="29" t="n"/>
      <c r="Z1002" s="39" t="n"/>
      <c r="AA1002" s="29" t="n"/>
      <c r="AB1002" s="29" t="n"/>
    </row>
    <row r="1003" ht="79.2" customHeight="1" s="357">
      <c r="A1003" s="108" t="inlineStr">
        <is>
          <t>R_113</t>
        </is>
      </c>
      <c r="B1003" s="29" t="inlineStr">
        <is>
          <t>TC_MAP_0887</t>
        </is>
      </c>
      <c r="C1003" s="29" t="inlineStr">
        <is>
          <t>Map</t>
        </is>
      </c>
      <c r="D1003" s="29" t="inlineStr">
        <is>
          <t>POI 상세</t>
        </is>
      </c>
      <c r="E1003" s="29" t="inlineStr">
        <is>
          <t>속성 별 전체 상세</t>
        </is>
      </c>
      <c r="F1003" s="29" t="inlineStr">
        <is>
          <t>일반 전체 상세</t>
        </is>
      </c>
      <c r="G1003" s="29" t="inlineStr">
        <is>
          <t>KR, EU</t>
        </is>
      </c>
      <c r="H1003" s="66" t="n"/>
      <c r="I1003" s="29" t="n">
        <v>4</v>
      </c>
      <c r="J1003" s="30" t="inlineStr">
        <is>
          <t xml:space="preserve">
1. 일반 속성의 POI일 경우
2. 등록지에 저장되지 않은 경우</t>
        </is>
      </c>
      <c r="K1003" s="63" t="n"/>
      <c r="L1003" s="30" t="inlineStr">
        <is>
          <t>1. Map 진입
2. 상단 검색 영역 선택
3. 임의의 장소 검색
4. 하단 검색 목록 중 택 1
5. 기본 정보/옵션 영역 확인
6. [저장]버튼 확인</t>
        </is>
      </c>
      <c r="M1003" s="30" t="inlineStr">
        <is>
          <t>1. [저장] 버튼 off 상태</t>
        </is>
      </c>
      <c r="N1003" s="75">
        <f>IF(COUNTIF(P1003:W1003,"F")&gt;=1,"FAIL",(IF(COUNTIF(P1003:W1003,"P")&gt;=1,"PASS",(IF(COUNTIF(P1003:W1003,"N/T")&gt;=1,"N/T",(IF(COUNTIF(P1003:W1003,"N/A")&gt;=1,"N/A","-")))))))</f>
        <v/>
      </c>
      <c r="O1003" s="120">
        <f>IF(COUNTIF(P1003:Q1003,"F")&gt;=1,"FAIL",(IF(COUNTIF(P1003:Q1003,"P")&gt;=1,"PASS",(IF(COUNTIF(P1003:Q1003,"N/T")&gt;=1,"N/T",(IF(COUNTIF(P1003:Q1003,"N/A")&gt;=1,"N/A","-")))))))</f>
        <v/>
      </c>
      <c r="P1003" s="17" t="inlineStr">
        <is>
          <t>P</t>
        </is>
      </c>
      <c r="Q1003" s="17" t="inlineStr">
        <is>
          <t>P</t>
        </is>
      </c>
      <c r="R1003" s="120">
        <f>IF(COUNTIF(S1003:T1003,"F")&gt;=1,"FAIL",(IF(COUNTIF(S1003:T1003,"P")&gt;=1,"PASS",(IF(COUNTIF(S1003:T1003,"N/T")&gt;=1,"N/T",(IF(COUNTIF(S1003:T1003,"N/A")&gt;=1,"N/A","-")))))))</f>
        <v/>
      </c>
      <c r="S1003" s="17" t="inlineStr">
        <is>
          <t>P</t>
        </is>
      </c>
      <c r="T1003" s="17" t="inlineStr">
        <is>
          <t>P</t>
        </is>
      </c>
      <c r="U1003" s="120">
        <f>IF(COUNTIF(V1003:W1003,"F")&gt;=1,"FAIL",(IF(COUNTIF(V1003:W1003,"P")&gt;=1,"PASS",(IF(COUNTIF(V1003:W1003,"N/T")&gt;=1,"N/T",(IF(COUNTIF(V1003:W1003,"N/A")&gt;=1,"N/A","-")))))))</f>
        <v/>
      </c>
      <c r="V1003" s="29" t="inlineStr">
        <is>
          <t>P</t>
        </is>
      </c>
      <c r="W1003" s="29" t="inlineStr">
        <is>
          <t>P</t>
        </is>
      </c>
      <c r="X1003" s="29" t="n"/>
      <c r="Y1003" s="29" t="n"/>
      <c r="Z1003" s="39" t="n"/>
      <c r="AA1003" s="29" t="n"/>
      <c r="AB1003" s="29" t="n"/>
    </row>
    <row r="1004" ht="79.2" customHeight="1" s="357">
      <c r="A1004" s="108" t="inlineStr">
        <is>
          <t>R_120</t>
        </is>
      </c>
      <c r="B1004" s="29" t="inlineStr">
        <is>
          <t>TC_MAP_0888</t>
        </is>
      </c>
      <c r="C1004" s="29" t="inlineStr">
        <is>
          <t>Map</t>
        </is>
      </c>
      <c r="D1004" s="29" t="inlineStr">
        <is>
          <t>POI 상세</t>
        </is>
      </c>
      <c r="E1004" s="29" t="inlineStr">
        <is>
          <t>속성 별 전체 상세</t>
        </is>
      </c>
      <c r="F1004" s="29" t="inlineStr">
        <is>
          <t>일반 전체 상세</t>
        </is>
      </c>
      <c r="G1004" s="29" t="inlineStr">
        <is>
          <t>KR, EU</t>
        </is>
      </c>
      <c r="H1004" s="66" t="n"/>
      <c r="I1004" s="29" t="n">
        <v>4</v>
      </c>
      <c r="J1004" s="30" t="inlineStr">
        <is>
          <t xml:space="preserve">
1. 일반 속성의 POI일 경우
2. 등록지 50개 이하</t>
        </is>
      </c>
      <c r="K1004" s="63" t="n"/>
      <c r="L1004" s="30" t="inlineStr">
        <is>
          <t>1. Map 진입
2. 상단 검색 영역 선택
3. 임의의 장소 검색
4. 하단 검색 목록 중 택 1
5. 기본 정보/옵션 영역 확인
6. [저장]버튼 선택</t>
        </is>
      </c>
      <c r="M1004" s="30" t="inlineStr">
        <is>
          <t>1. 등록지 저장</t>
        </is>
      </c>
      <c r="N1004" s="75">
        <f>IF(COUNTIF(P1004:W1004,"F")&gt;=1,"FAIL",(IF(COUNTIF(P1004:W1004,"P")&gt;=1,"PASS",(IF(COUNTIF(P1004:W1004,"N/T")&gt;=1,"N/T",(IF(COUNTIF(P1004:W1004,"N/A")&gt;=1,"N/A","-")))))))</f>
        <v/>
      </c>
      <c r="O1004" s="120">
        <f>IF(COUNTIF(P1004:Q1004,"F")&gt;=1,"FAIL",(IF(COUNTIF(P1004:Q1004,"P")&gt;=1,"PASS",(IF(COUNTIF(P1004:Q1004,"N/T")&gt;=1,"N/T",(IF(COUNTIF(P1004:Q1004,"N/A")&gt;=1,"N/A","-")))))))</f>
        <v/>
      </c>
      <c r="P1004" s="17" t="inlineStr">
        <is>
          <t>P</t>
        </is>
      </c>
      <c r="Q1004" s="17" t="inlineStr">
        <is>
          <t>P</t>
        </is>
      </c>
      <c r="R1004" s="120">
        <f>IF(COUNTIF(S1004:T1004,"F")&gt;=1,"FAIL",(IF(COUNTIF(S1004:T1004,"P")&gt;=1,"PASS",(IF(COUNTIF(S1004:T1004,"N/T")&gt;=1,"N/T",(IF(COUNTIF(S1004:T1004,"N/A")&gt;=1,"N/A","-")))))))</f>
        <v/>
      </c>
      <c r="S1004" s="17" t="inlineStr">
        <is>
          <t>P</t>
        </is>
      </c>
      <c r="T1004" s="17" t="inlineStr">
        <is>
          <t>P</t>
        </is>
      </c>
      <c r="U1004" s="120">
        <f>IF(COUNTIF(V1004:W1004,"F")&gt;=1,"FAIL",(IF(COUNTIF(V1004:W1004,"P")&gt;=1,"PASS",(IF(COUNTIF(V1004:W1004,"N/T")&gt;=1,"N/T",(IF(COUNTIF(V1004:W1004,"N/A")&gt;=1,"N/A","-")))))))</f>
        <v/>
      </c>
      <c r="V1004" s="29" t="inlineStr">
        <is>
          <t>P</t>
        </is>
      </c>
      <c r="W1004" s="29" t="inlineStr">
        <is>
          <t>P</t>
        </is>
      </c>
      <c r="X1004" s="29" t="n"/>
      <c r="Y1004" s="29" t="n"/>
      <c r="Z1004" s="39" t="n"/>
      <c r="AA1004" s="29" t="n"/>
      <c r="AB1004" s="29" t="n"/>
    </row>
    <row r="1005" ht="79.2" customHeight="1" s="357">
      <c r="A1005" s="108" t="inlineStr">
        <is>
          <t>R_158</t>
        </is>
      </c>
      <c r="B1005" s="29" t="inlineStr">
        <is>
          <t>TC_MAP_0889</t>
        </is>
      </c>
      <c r="C1005" s="29" t="inlineStr">
        <is>
          <t>Map</t>
        </is>
      </c>
      <c r="D1005" s="29" t="inlineStr">
        <is>
          <t>POI 상세</t>
        </is>
      </c>
      <c r="E1005" s="29" t="inlineStr">
        <is>
          <t>속성 별 전체 상세</t>
        </is>
      </c>
      <c r="F1005" s="29" t="inlineStr">
        <is>
          <t>일반 전체 상세</t>
        </is>
      </c>
      <c r="G1005" s="29" t="inlineStr">
        <is>
          <t>KR, EU</t>
        </is>
      </c>
      <c r="H1005" s="66" t="n"/>
      <c r="I1005" s="29" t="n">
        <v>4</v>
      </c>
      <c r="J1005" s="30" t="inlineStr">
        <is>
          <t xml:space="preserve">
1. 일반 속성의 POI일 경우
2. 등록지 50개 초과</t>
        </is>
      </c>
      <c r="K1005" s="63" t="n"/>
      <c r="L1005" s="30" t="inlineStr">
        <is>
          <t>1. Map 진입
2. 상단 검색 영역 선택
3. 임의의 장소 검색
4. 하단 검색 목록 중 택 1
5. 기본 정보/옵션 영역 확인
6. [저장]버튼 선택</t>
        </is>
      </c>
      <c r="M1005" s="30" t="inlineStr">
        <is>
          <t>1. 등록지 저장 불가 팝업 노출
- Up to 50 favorites can be saved.
- Please edit and save the list.
- [Cancel] [Delete]</t>
        </is>
      </c>
      <c r="N1005" s="75">
        <f>IF(COUNTIF(P1005:W1005,"F")&gt;=1,"FAIL",(IF(COUNTIF(P1005:W1005,"P")&gt;=1,"PASS",(IF(COUNTIF(P1005:W1005,"N/T")&gt;=1,"N/T",(IF(COUNTIF(P1005:W1005,"N/A")&gt;=1,"N/A","-")))))))</f>
        <v/>
      </c>
      <c r="O1005" s="120">
        <f>IF(COUNTIF(P1005:Q1005,"F")&gt;=1,"FAIL",(IF(COUNTIF(P1005:Q1005,"P")&gt;=1,"PASS",(IF(COUNTIF(P1005:Q1005,"N/T")&gt;=1,"N/T",(IF(COUNTIF(P1005:Q1005,"N/A")&gt;=1,"N/A","-")))))))</f>
        <v/>
      </c>
      <c r="P1005" s="17" t="inlineStr">
        <is>
          <t>P</t>
        </is>
      </c>
      <c r="Q1005" s="17" t="inlineStr">
        <is>
          <t>P</t>
        </is>
      </c>
      <c r="R1005" s="120">
        <f>IF(COUNTIF(S1005:T1005,"F")&gt;=1,"FAIL",(IF(COUNTIF(S1005:T1005,"P")&gt;=1,"PASS",(IF(COUNTIF(S1005:T1005,"N/T")&gt;=1,"N/T",(IF(COUNTIF(S1005:T1005,"N/A")&gt;=1,"N/A","-")))))))</f>
        <v/>
      </c>
      <c r="S1005" s="17" t="inlineStr">
        <is>
          <t>P</t>
        </is>
      </c>
      <c r="T1005" s="17" t="inlineStr">
        <is>
          <t>P</t>
        </is>
      </c>
      <c r="U1005" s="120">
        <f>IF(COUNTIF(V1005:W1005,"F")&gt;=1,"FAIL",(IF(COUNTIF(V1005:W1005,"P")&gt;=1,"PASS",(IF(COUNTIF(V1005:W1005,"N/T")&gt;=1,"N/T",(IF(COUNTIF(V1005:W1005,"N/A")&gt;=1,"N/A","-")))))))</f>
        <v/>
      </c>
      <c r="V1005" s="29" t="inlineStr">
        <is>
          <t>P</t>
        </is>
      </c>
      <c r="W1005" s="29" t="inlineStr">
        <is>
          <t>P</t>
        </is>
      </c>
      <c r="X1005" s="29" t="inlineStr">
        <is>
          <t>SPAQA-16212</t>
        </is>
      </c>
      <c r="Y1005" s="29" t="n"/>
      <c r="Z1005" s="39" t="n"/>
      <c r="AA1005" s="29" t="n"/>
      <c r="AB1005" s="29" t="n"/>
    </row>
    <row r="1006" ht="79.2" customHeight="1" s="357">
      <c r="A1006" s="108" t="inlineStr">
        <is>
          <t>R_159</t>
        </is>
      </c>
      <c r="B1006" s="29" t="inlineStr">
        <is>
          <t>TC_MAP_0890</t>
        </is>
      </c>
      <c r="C1006" s="29" t="inlineStr">
        <is>
          <t>Map</t>
        </is>
      </c>
      <c r="D1006" s="29" t="inlineStr">
        <is>
          <t>POI 상세</t>
        </is>
      </c>
      <c r="E1006" s="29" t="inlineStr">
        <is>
          <t>속성 별 전체 상세</t>
        </is>
      </c>
      <c r="F1006" s="29" t="inlineStr">
        <is>
          <t>일반 전체 상세</t>
        </is>
      </c>
      <c r="G1006" s="29" t="inlineStr">
        <is>
          <t>KR, EU</t>
        </is>
      </c>
      <c r="H1006" s="30" t="n"/>
      <c r="I1006" s="29" t="n">
        <v>4</v>
      </c>
      <c r="J1006" s="30" t="inlineStr">
        <is>
          <t xml:space="preserve">
1. 일반 속성의 POI일 경우
2. 프로필 등록 or 미등록 상태</t>
        </is>
      </c>
      <c r="K1006" s="16" t="n"/>
      <c r="L1006" s="30" t="inlineStr">
        <is>
          <t>1. Map 진입
2. 상단 검색 영역 선택
3. 임의의 장소 검색
4. 하단 검색 목록 중 택 1
5. 기본 정보/옵션 영역 확인
6. [저장]버튼 선택</t>
        </is>
      </c>
      <c r="M1006" s="30" t="inlineStr">
        <is>
          <t>1. 등록지 저장</t>
        </is>
      </c>
      <c r="N1006" s="75">
        <f>IF(COUNTIF(P1006:W1006,"F")&gt;=1,"FAIL",(IF(COUNTIF(P1006:W1006,"P")&gt;=1,"PASS",(IF(COUNTIF(P1006:W1006,"N/T")&gt;=1,"N/T",(IF(COUNTIF(P1006:W1006,"N/A")&gt;=1,"N/A","-")))))))</f>
        <v/>
      </c>
      <c r="O1006" s="120">
        <f>IF(COUNTIF(P1006:Q1006,"F")&gt;=1,"FAIL",(IF(COUNTIF(P1006:Q1006,"P")&gt;=1,"PASS",(IF(COUNTIF(P1006:Q1006,"N/T")&gt;=1,"N/T",(IF(COUNTIF(P1006:Q1006,"N/A")&gt;=1,"N/A","-")))))))</f>
        <v/>
      </c>
      <c r="P1006" s="17" t="inlineStr">
        <is>
          <t>P</t>
        </is>
      </c>
      <c r="Q1006" s="17" t="inlineStr">
        <is>
          <t>P</t>
        </is>
      </c>
      <c r="R1006" s="120">
        <f>IF(COUNTIF(S1006:T1006,"F")&gt;=1,"FAIL",(IF(COUNTIF(S1006:T1006,"P")&gt;=1,"PASS",(IF(COUNTIF(S1006:T1006,"N/T")&gt;=1,"N/T",(IF(COUNTIF(S1006:T1006,"N/A")&gt;=1,"N/A","-")))))))</f>
        <v/>
      </c>
      <c r="S1006" s="17" t="inlineStr">
        <is>
          <t>P</t>
        </is>
      </c>
      <c r="T1006" s="17" t="inlineStr">
        <is>
          <t>P</t>
        </is>
      </c>
      <c r="U1006" s="120">
        <f>IF(COUNTIF(V1006:W1006,"F")&gt;=1,"FAIL",(IF(COUNTIF(V1006:W1006,"P")&gt;=1,"PASS",(IF(COUNTIF(V1006:W1006,"N/T")&gt;=1,"N/T",(IF(COUNTIF(V1006:W1006,"N/A")&gt;=1,"N/A","-")))))))</f>
        <v/>
      </c>
      <c r="V1006" s="29" t="inlineStr">
        <is>
          <t>P</t>
        </is>
      </c>
      <c r="W1006" s="29" t="inlineStr">
        <is>
          <t>P</t>
        </is>
      </c>
      <c r="X1006" s="29" t="n"/>
      <c r="Y1006" s="29" t="n"/>
      <c r="Z1006" s="39" t="n"/>
      <c r="AA1006" s="29" t="n"/>
      <c r="AB1006" s="29" t="n"/>
    </row>
    <row r="1007" ht="79.2" customHeight="1" s="357">
      <c r="A1007" s="108" t="inlineStr">
        <is>
          <t>R_160</t>
        </is>
      </c>
      <c r="B1007" s="29" t="inlineStr">
        <is>
          <t>TC_MAP_0891</t>
        </is>
      </c>
      <c r="C1007" s="29" t="inlineStr">
        <is>
          <t>Map</t>
        </is>
      </c>
      <c r="D1007" s="29" t="inlineStr">
        <is>
          <t>POI 상세</t>
        </is>
      </c>
      <c r="E1007" s="29" t="inlineStr">
        <is>
          <t>속성 별 전체 상세</t>
        </is>
      </c>
      <c r="F1007" s="29" t="inlineStr">
        <is>
          <t>일반 전체 상세</t>
        </is>
      </c>
      <c r="G1007" s="29" t="inlineStr">
        <is>
          <t>KR, EU</t>
        </is>
      </c>
      <c r="H1007" s="30" t="n"/>
      <c r="I1007" s="29" t="n">
        <v>4</v>
      </c>
      <c r="J1007" s="64" t="inlineStr">
        <is>
          <t>1. 일반 속성의 POI일 경우
2. 전화번호 있을 시</t>
        </is>
      </c>
      <c r="K1007" s="159" t="n"/>
      <c r="L1007" s="64" t="inlineStr">
        <is>
          <t>1. Map 진입
2. 상단 검색 영역 선택
3. 임의의 장소 검색
4. 하단 검색 목록 중 택 1
5. 기본 정보/옵션 영역 확인
6. [전화]버튼 선택</t>
        </is>
      </c>
      <c r="M1007" s="64" t="inlineStr">
        <is>
          <t>1. OS별 전화 연결 이동
- Android : 전화로 이동 (번호 입력 상태)
- iOS : 하단 시트 생성 (번호)
* iOS OS ver 마다 다름
26은 시스템 팝업 노출</t>
        </is>
      </c>
      <c r="N1007" s="75">
        <f>IF(COUNTIF(P1007:W1007,"F")&gt;=1,"FAIL",(IF(COUNTIF(P1007:W1007,"P")&gt;=1,"PASS",(IF(COUNTIF(P1007:W1007,"N/T")&gt;=1,"N/T",(IF(COUNTIF(P1007:W1007,"N/A")&gt;=1,"N/A","-")))))))</f>
        <v/>
      </c>
      <c r="O1007" s="120">
        <f>IF(COUNTIF(P1007:Q1007,"F")&gt;=1,"FAIL",(IF(COUNTIF(P1007:Q1007,"P")&gt;=1,"PASS",(IF(COUNTIF(P1007:Q1007,"N/T")&gt;=1,"N/T",(IF(COUNTIF(P1007:Q1007,"N/A")&gt;=1,"N/A","-")))))))</f>
        <v/>
      </c>
      <c r="P1007" s="17" t="inlineStr">
        <is>
          <t>P</t>
        </is>
      </c>
      <c r="Q1007" s="17" t="inlineStr">
        <is>
          <t>P</t>
        </is>
      </c>
      <c r="R1007" s="120">
        <f>IF(COUNTIF(S1007:T1007,"F")&gt;=1,"FAIL",(IF(COUNTIF(S1007:T1007,"P")&gt;=1,"PASS",(IF(COUNTIF(S1007:T1007,"N/T")&gt;=1,"N/T",(IF(COUNTIF(S1007:T1007,"N/A")&gt;=1,"N/A","-")))))))</f>
        <v/>
      </c>
      <c r="S1007" s="17" t="inlineStr">
        <is>
          <t>P</t>
        </is>
      </c>
      <c r="T1007" s="17" t="inlineStr">
        <is>
          <t>P</t>
        </is>
      </c>
      <c r="U1007" s="120">
        <f>IF(COUNTIF(V1007:W1007,"F")&gt;=1,"FAIL",(IF(COUNTIF(V1007:W1007,"P")&gt;=1,"PASS",(IF(COUNTIF(V1007:W1007,"N/T")&gt;=1,"N/T",(IF(COUNTIF(V1007:W1007,"N/A")&gt;=1,"N/A","-")))))))</f>
        <v/>
      </c>
      <c r="V1007" s="29" t="inlineStr">
        <is>
          <t>P</t>
        </is>
      </c>
      <c r="W1007" s="29" t="inlineStr">
        <is>
          <t>P</t>
        </is>
      </c>
      <c r="X1007" s="29" t="inlineStr">
        <is>
          <t>SPAQA-15508</t>
        </is>
      </c>
      <c r="Y1007" s="29" t="n"/>
      <c r="Z1007" s="39" t="inlineStr">
        <is>
          <t>
</t>
        </is>
      </c>
      <c r="AA1007" s="29" t="n"/>
      <c r="AB1007" s="29" t="n"/>
    </row>
    <row r="1008" ht="66" customHeight="1" s="357">
      <c r="A1008" s="108" t="inlineStr">
        <is>
          <t>R_161</t>
        </is>
      </c>
      <c r="B1008" s="29" t="inlineStr">
        <is>
          <t>TC_MAP_0892</t>
        </is>
      </c>
      <c r="C1008" s="29" t="inlineStr">
        <is>
          <t>Map</t>
        </is>
      </c>
      <c r="D1008" s="29" t="inlineStr">
        <is>
          <t>POI 상세</t>
        </is>
      </c>
      <c r="E1008" s="29" t="inlineStr">
        <is>
          <t>속성 별 전체 상세</t>
        </is>
      </c>
      <c r="F1008" s="29" t="inlineStr">
        <is>
          <t>일반 전체 상세</t>
        </is>
      </c>
      <c r="G1008" s="29" t="inlineStr">
        <is>
          <t>KR, EU</t>
        </is>
      </c>
      <c r="H1008" s="30" t="n"/>
      <c r="I1008" s="29" t="n">
        <v>4</v>
      </c>
      <c r="J1008" s="30" t="inlineStr">
        <is>
          <t>1. 일반 속성의 POI일 경우
2. 전화번호 없을 시</t>
        </is>
      </c>
      <c r="K1008" s="16" t="n"/>
      <c r="L1008" s="30" t="inlineStr">
        <is>
          <t>1. Map 진입
2. 상단 검색 영역 선택
3. 임의의 장소 검색
4. 하단 검색 목록 중 택 1
5. 기본 정보/옵션 영역 확인</t>
        </is>
      </c>
      <c r="M1008" s="30" t="inlineStr">
        <is>
          <t>1. [전화] 버튼 미노출</t>
        </is>
      </c>
      <c r="N1008" s="75">
        <f>IF(COUNTIF(P1008:W1008,"F")&gt;=1,"FAIL",(IF(COUNTIF(P1008:W1008,"P")&gt;=1,"PASS",(IF(COUNTIF(P1008:W1008,"N/T")&gt;=1,"N/T",(IF(COUNTIF(P1008:W1008,"N/A")&gt;=1,"N/A","-")))))))</f>
        <v/>
      </c>
      <c r="O1008" s="120">
        <f>IF(COUNTIF(P1008:Q1008,"F")&gt;=1,"FAIL",(IF(COUNTIF(P1008:Q1008,"P")&gt;=1,"PASS",(IF(COUNTIF(P1008:Q1008,"N/T")&gt;=1,"N/T",(IF(COUNTIF(P1008:Q1008,"N/A")&gt;=1,"N/A","-")))))))</f>
        <v/>
      </c>
      <c r="P1008" s="17" t="inlineStr">
        <is>
          <t>P</t>
        </is>
      </c>
      <c r="Q1008" s="17" t="inlineStr">
        <is>
          <t>P</t>
        </is>
      </c>
      <c r="R1008" s="120">
        <f>IF(COUNTIF(S1008:T1008,"F")&gt;=1,"FAIL",(IF(COUNTIF(S1008:T1008,"P")&gt;=1,"PASS",(IF(COUNTIF(S1008:T1008,"N/T")&gt;=1,"N/T",(IF(COUNTIF(S1008:T1008,"N/A")&gt;=1,"N/A","-")))))))</f>
        <v/>
      </c>
      <c r="S1008" s="17" t="inlineStr">
        <is>
          <t>P</t>
        </is>
      </c>
      <c r="T1008" s="17" t="inlineStr">
        <is>
          <t>P</t>
        </is>
      </c>
      <c r="U1008" s="120">
        <f>IF(COUNTIF(V1008:W1008,"F")&gt;=1,"FAIL",(IF(COUNTIF(V1008:W1008,"P")&gt;=1,"PASS",(IF(COUNTIF(V1008:W1008,"N/T")&gt;=1,"N/T",(IF(COUNTIF(V1008:W1008,"N/A")&gt;=1,"N/A","-")))))))</f>
        <v/>
      </c>
      <c r="V1008" s="29" t="inlineStr">
        <is>
          <t>P</t>
        </is>
      </c>
      <c r="W1008" s="29" t="inlineStr">
        <is>
          <t>P</t>
        </is>
      </c>
      <c r="X1008" s="29" t="n"/>
      <c r="Y1008" s="29" t="n"/>
      <c r="Z1008" s="39" t="inlineStr">
        <is>
          <t>
</t>
        </is>
      </c>
      <c r="AA1008" s="29" t="n"/>
      <c r="AB1008" s="29" t="n"/>
    </row>
    <row r="1009" ht="79.2" customHeight="1" s="357">
      <c r="A1009" s="108" t="inlineStr">
        <is>
          <t>R_162</t>
        </is>
      </c>
      <c r="B1009" s="29" t="inlineStr">
        <is>
          <t>TC_MAP_0893</t>
        </is>
      </c>
      <c r="C1009" s="29" t="inlineStr">
        <is>
          <t>Map</t>
        </is>
      </c>
      <c r="D1009" s="29" t="inlineStr">
        <is>
          <t>POI 상세</t>
        </is>
      </c>
      <c r="E1009" s="29" t="inlineStr">
        <is>
          <t>속성 별 전체 상세</t>
        </is>
      </c>
      <c r="F1009" s="29" t="inlineStr">
        <is>
          <t>일반 전체 상세</t>
        </is>
      </c>
      <c r="G1009" s="29" t="inlineStr">
        <is>
          <t>KR, EU</t>
        </is>
      </c>
      <c r="H1009" s="66" t="n"/>
      <c r="I1009" s="29" t="n">
        <v>4</v>
      </c>
      <c r="J1009" s="30" t="inlineStr">
        <is>
          <t>1. 일반 속성의 POI일 경우</t>
        </is>
      </c>
      <c r="K1009" s="63" t="n"/>
      <c r="L1009" s="30" t="inlineStr">
        <is>
          <t>1. Map 진입
2. 상단 검색 영역 선택
3. 임의의 장소 검색
4. 하단 검색 목록 중 택 1
5. 기본 정보/옵션 영역 확인
6. [공유]버튼 선택</t>
        </is>
      </c>
      <c r="M1009" s="30" t="inlineStr">
        <is>
          <t>1. OS별 공유 시트 호출</t>
        </is>
      </c>
      <c r="N1009" s="75">
        <f>IF(COUNTIF(P1009:W1009,"F")&gt;=1,"FAIL",(IF(COUNTIF(P1009:W1009,"P")&gt;=1,"PASS",(IF(COUNTIF(P1009:W1009,"N/T")&gt;=1,"N/T",(IF(COUNTIF(P1009:W1009,"N/A")&gt;=1,"N/A","-")))))))</f>
        <v/>
      </c>
      <c r="O1009" s="120">
        <f>IF(COUNTIF(P1009:Q1009,"F")&gt;=1,"FAIL",(IF(COUNTIF(P1009:Q1009,"P")&gt;=1,"PASS",(IF(COUNTIF(P1009:Q1009,"N/T")&gt;=1,"N/T",(IF(COUNTIF(P1009:Q1009,"N/A")&gt;=1,"N/A","-")))))))</f>
        <v/>
      </c>
      <c r="P1009" s="17" t="inlineStr">
        <is>
          <t>P</t>
        </is>
      </c>
      <c r="Q1009" s="17" t="inlineStr">
        <is>
          <t>P</t>
        </is>
      </c>
      <c r="R1009" s="120">
        <f>IF(COUNTIF(S1009:T1009,"F")&gt;=1,"FAIL",(IF(COUNTIF(S1009:T1009,"P")&gt;=1,"PASS",(IF(COUNTIF(S1009:T1009,"N/T")&gt;=1,"N/T",(IF(COUNTIF(S1009:T1009,"N/A")&gt;=1,"N/A","-")))))))</f>
        <v/>
      </c>
      <c r="S1009" s="17" t="inlineStr">
        <is>
          <t>P</t>
        </is>
      </c>
      <c r="T1009" s="17" t="inlineStr">
        <is>
          <t>P</t>
        </is>
      </c>
      <c r="U1009" s="120">
        <f>IF(COUNTIF(V1009:W1009,"F")&gt;=1,"FAIL",(IF(COUNTIF(V1009:W1009,"P")&gt;=1,"PASS",(IF(COUNTIF(V1009:W1009,"N/T")&gt;=1,"N/T",(IF(COUNTIF(V1009:W1009,"N/A")&gt;=1,"N/A","-")))))))</f>
        <v/>
      </c>
      <c r="V1009" s="29" t="inlineStr">
        <is>
          <t>P</t>
        </is>
      </c>
      <c r="W1009" s="29" t="inlineStr">
        <is>
          <t>P</t>
        </is>
      </c>
      <c r="X1009" s="29" t="n"/>
      <c r="Y1009" s="29" t="n"/>
      <c r="Z1009" s="39" t="inlineStr">
        <is>
          <t>
</t>
        </is>
      </c>
      <c r="AA1009" s="29" t="n"/>
      <c r="AB1009" s="29" t="n"/>
    </row>
    <row r="1010" ht="132" customHeight="1" s="357">
      <c r="A1010" s="108" t="inlineStr">
        <is>
          <t>R_163</t>
        </is>
      </c>
      <c r="B1010" s="29" t="inlineStr">
        <is>
          <t>TC_MAP_0894</t>
        </is>
      </c>
      <c r="C1010" s="29" t="inlineStr">
        <is>
          <t>Map</t>
        </is>
      </c>
      <c r="D1010" s="29" t="inlineStr">
        <is>
          <t>POI 상세</t>
        </is>
      </c>
      <c r="E1010" s="29" t="inlineStr">
        <is>
          <t>속성 별 전체 상세</t>
        </is>
      </c>
      <c r="F1010" s="29" t="inlineStr">
        <is>
          <t>일반 전체 상세</t>
        </is>
      </c>
      <c r="G1010" s="29" t="inlineStr">
        <is>
          <t>KR, EU</t>
        </is>
      </c>
      <c r="H1010" s="30" t="n"/>
      <c r="I1010" s="29" t="n">
        <v>4</v>
      </c>
      <c r="J1010" s="30" t="inlineStr">
        <is>
          <t>1. 일반 속성의 POI일 경우</t>
        </is>
      </c>
      <c r="K1010" s="16" t="n"/>
      <c r="L1010" s="30" t="inlineStr">
        <is>
          <t>1. Map 진입
2. 상단 검색 영역 선택
3. 임의의 장소 검색
4. 하단 검색 목록 중 택 1
5. 상세 정보 영역 확인</t>
        </is>
      </c>
      <c r="M1010" s="30" t="inlineStr">
        <is>
          <t>1. 상세 정보 영역
- 거리/주소
: 각각 다른 행으로 표시
: 주소의 경우 최대 두 줄 표시
: 거리의 경우 위치 서비스 off 상태 또는 내 위치 조회 불가 시 미표시
- 전화번호
: 숫자만 표시
- 지도
: 해당 POI 마커 중앙에 표시</t>
        </is>
      </c>
      <c r="N1010" s="75">
        <f>IF(COUNTIF(P1010:W1010,"F")&gt;=1,"FAIL",(IF(COUNTIF(P1010:W1010,"P")&gt;=1,"PASS",(IF(COUNTIF(P1010:W1010,"N/T")&gt;=1,"N/T",(IF(COUNTIF(P1010:W1010,"N/A")&gt;=1,"N/A","-")))))))</f>
        <v/>
      </c>
      <c r="O1010" s="120">
        <f>IF(COUNTIF(P1010:Q1010,"F")&gt;=1,"FAIL",(IF(COUNTIF(P1010:Q1010,"P")&gt;=1,"PASS",(IF(COUNTIF(P1010:Q1010,"N/T")&gt;=1,"N/T",(IF(COUNTIF(P1010:Q1010,"N/A")&gt;=1,"N/A","-")))))))</f>
        <v/>
      </c>
      <c r="P1010" s="17" t="inlineStr">
        <is>
          <t>P</t>
        </is>
      </c>
      <c r="Q1010" s="17" t="inlineStr">
        <is>
          <t>P</t>
        </is>
      </c>
      <c r="R1010" s="120">
        <f>IF(COUNTIF(S1010:T1010,"F")&gt;=1,"FAIL",(IF(COUNTIF(S1010:T1010,"P")&gt;=1,"PASS",(IF(COUNTIF(S1010:T1010,"N/T")&gt;=1,"N/T",(IF(COUNTIF(S1010:T1010,"N/A")&gt;=1,"N/A","-")))))))</f>
        <v/>
      </c>
      <c r="S1010" s="17" t="inlineStr">
        <is>
          <t>P</t>
        </is>
      </c>
      <c r="T1010" s="17" t="inlineStr">
        <is>
          <t>P</t>
        </is>
      </c>
      <c r="U1010" s="120">
        <f>IF(COUNTIF(V1010:W1010,"F")&gt;=1,"FAIL",(IF(COUNTIF(V1010:W1010,"P")&gt;=1,"PASS",(IF(COUNTIF(V1010:W1010,"N/T")&gt;=1,"N/T",(IF(COUNTIF(V1010:W1010,"N/A")&gt;=1,"N/A","-")))))))</f>
        <v/>
      </c>
      <c r="V1010" s="29" t="inlineStr">
        <is>
          <t>P</t>
        </is>
      </c>
      <c r="W1010" s="29" t="inlineStr">
        <is>
          <t>P</t>
        </is>
      </c>
      <c r="X1010" s="29" t="inlineStr">
        <is>
          <t>SPAQA-22785
SPAQA-15541</t>
        </is>
      </c>
      <c r="Y1010" s="29" t="n"/>
      <c r="Z1010" s="39" t="inlineStr">
        <is>
          <t>
</t>
        </is>
      </c>
      <c r="AA1010" s="29" t="n"/>
      <c r="AB1010" s="29" t="n"/>
    </row>
    <row r="1011" ht="79.2" customHeight="1" s="357">
      <c r="A1011" s="108" t="inlineStr">
        <is>
          <t>R_164</t>
        </is>
      </c>
      <c r="B1011" s="29" t="inlineStr">
        <is>
          <t>TC_MAP_0895</t>
        </is>
      </c>
      <c r="C1011" s="29" t="inlineStr">
        <is>
          <t>Map</t>
        </is>
      </c>
      <c r="D1011" s="29" t="inlineStr">
        <is>
          <t>POI 상세</t>
        </is>
      </c>
      <c r="E1011" s="29" t="inlineStr">
        <is>
          <t>속성 별 전체 상세</t>
        </is>
      </c>
      <c r="F1011" s="29" t="inlineStr">
        <is>
          <t>일반 전체 상세</t>
        </is>
      </c>
      <c r="G1011" s="29" t="inlineStr">
        <is>
          <t>KR, EU</t>
        </is>
      </c>
      <c r="H1011" s="30" t="n"/>
      <c r="I1011" s="29" t="n">
        <v>4</v>
      </c>
      <c r="J1011" s="64" t="inlineStr">
        <is>
          <t>1. 일반 속성의 POI일 경우
2. 전화번호 있을 시</t>
        </is>
      </c>
      <c r="K1011" s="159" t="n"/>
      <c r="L1011" s="64" t="inlineStr">
        <is>
          <t>1. Map 진입
2. 상단 검색 영역 선택
3. 임의의 장소 검색
4. 하단 검색 목록 중 택 1
5. 상세 정보 영역 확인
6. 전화번호 숫자 선택</t>
        </is>
      </c>
      <c r="M1011" s="64" t="inlineStr">
        <is>
          <t>1. OS별 전화 연결 이동
- Android : 전화로 이동 (번호 입력 상태)
- iOS : 하단 시트 생성 (번호)
* iOS OS ver 마다 다름
26은 시스템 팝업 노출</t>
        </is>
      </c>
      <c r="N1011" s="75">
        <f>IF(COUNTIF(P1011:W1011,"F")&gt;=1,"FAIL",(IF(COUNTIF(P1011:W1011,"P")&gt;=1,"PASS",(IF(COUNTIF(P1011:W1011,"N/T")&gt;=1,"N/T",(IF(COUNTIF(P1011:W1011,"N/A")&gt;=1,"N/A","-")))))))</f>
        <v/>
      </c>
      <c r="O1011" s="120">
        <f>IF(COUNTIF(P1011:Q1011,"F")&gt;=1,"FAIL",(IF(COUNTIF(P1011:Q1011,"P")&gt;=1,"PASS",(IF(COUNTIF(P1011:Q1011,"N/T")&gt;=1,"N/T",(IF(COUNTIF(P1011:Q1011,"N/A")&gt;=1,"N/A","-")))))))</f>
        <v/>
      </c>
      <c r="P1011" s="17" t="inlineStr">
        <is>
          <t>P</t>
        </is>
      </c>
      <c r="Q1011" s="17" t="inlineStr">
        <is>
          <t>P</t>
        </is>
      </c>
      <c r="R1011" s="120">
        <f>IF(COUNTIF(S1011:T1011,"F")&gt;=1,"FAIL",(IF(COUNTIF(S1011:T1011,"P")&gt;=1,"PASS",(IF(COUNTIF(S1011:T1011,"N/T")&gt;=1,"N/T",(IF(COUNTIF(S1011:T1011,"N/A")&gt;=1,"N/A","-")))))))</f>
        <v/>
      </c>
      <c r="S1011" s="17" t="inlineStr">
        <is>
          <t>P</t>
        </is>
      </c>
      <c r="T1011" s="17" t="inlineStr">
        <is>
          <t>P</t>
        </is>
      </c>
      <c r="U1011" s="120">
        <f>IF(COUNTIF(V1011:W1011,"F")&gt;=1,"FAIL",(IF(COUNTIF(V1011:W1011,"P")&gt;=1,"PASS",(IF(COUNTIF(V1011:W1011,"N/T")&gt;=1,"N/T",(IF(COUNTIF(V1011:W1011,"N/A")&gt;=1,"N/A","-")))))))</f>
        <v/>
      </c>
      <c r="V1011" s="29" t="inlineStr">
        <is>
          <t>P</t>
        </is>
      </c>
      <c r="W1011" s="29" t="inlineStr">
        <is>
          <t>P</t>
        </is>
      </c>
      <c r="X1011" s="29" t="n"/>
      <c r="Y1011" s="29" t="n"/>
      <c r="Z1011" s="39" t="inlineStr">
        <is>
          <t>
</t>
        </is>
      </c>
      <c r="AA1011" s="29" t="n"/>
      <c r="AB1011" s="29" t="n"/>
    </row>
    <row r="1012" ht="66" customHeight="1" s="357">
      <c r="A1012" s="108" t="inlineStr">
        <is>
          <t>R_165</t>
        </is>
      </c>
      <c r="B1012" s="29" t="inlineStr">
        <is>
          <t>TC_MAP_0896</t>
        </is>
      </c>
      <c r="C1012" s="29" t="inlineStr">
        <is>
          <t>Map</t>
        </is>
      </c>
      <c r="D1012" s="29" t="inlineStr">
        <is>
          <t>POI 상세</t>
        </is>
      </c>
      <c r="E1012" s="29" t="inlineStr">
        <is>
          <t>속성 별 전체 상세</t>
        </is>
      </c>
      <c r="F1012" s="29" t="inlineStr">
        <is>
          <t>일반 전체 상세</t>
        </is>
      </c>
      <c r="G1012" s="29" t="inlineStr">
        <is>
          <t>KR, EU</t>
        </is>
      </c>
      <c r="H1012" s="30" t="n"/>
      <c r="I1012" s="29" t="n">
        <v>4</v>
      </c>
      <c r="J1012" s="30" t="inlineStr">
        <is>
          <t>1. 일반 속성의 POI일 경우
2. 전화번호 없을 시</t>
        </is>
      </c>
      <c r="K1012" s="16" t="n"/>
      <c r="L1012" s="30" t="inlineStr">
        <is>
          <t>1. Map 진입
2. 상단 검색 영역 선택
3. 임의의 장소 검색
4. 하단 검색 목록 중 택 1
5. 상세 정보 영역 확인</t>
        </is>
      </c>
      <c r="M1012" s="30" t="inlineStr">
        <is>
          <t>1. 미표시</t>
        </is>
      </c>
      <c r="N1012" s="75">
        <f>IF(COUNTIF(P1012:W1012,"F")&gt;=1,"FAIL",(IF(COUNTIF(P1012:W1012,"P")&gt;=1,"PASS",(IF(COUNTIF(P1012:W1012,"N/T")&gt;=1,"N/T",(IF(COUNTIF(P1012:W1012,"N/A")&gt;=1,"N/A","-")))))))</f>
        <v/>
      </c>
      <c r="O1012" s="120">
        <f>IF(COUNTIF(P1012:Q1012,"F")&gt;=1,"FAIL",(IF(COUNTIF(P1012:Q1012,"P")&gt;=1,"PASS",(IF(COUNTIF(P1012:Q1012,"N/T")&gt;=1,"N/T",(IF(COUNTIF(P1012:Q1012,"N/A")&gt;=1,"N/A","-")))))))</f>
        <v/>
      </c>
      <c r="P1012" s="17" t="inlineStr">
        <is>
          <t>P</t>
        </is>
      </c>
      <c r="Q1012" s="17" t="inlineStr">
        <is>
          <t>P</t>
        </is>
      </c>
      <c r="R1012" s="120">
        <f>IF(COUNTIF(S1012:T1012,"F")&gt;=1,"FAIL",(IF(COUNTIF(S1012:T1012,"P")&gt;=1,"PASS",(IF(COUNTIF(S1012:T1012,"N/T")&gt;=1,"N/T",(IF(COUNTIF(S1012:T1012,"N/A")&gt;=1,"N/A","-")))))))</f>
        <v/>
      </c>
      <c r="S1012" s="17" t="inlineStr">
        <is>
          <t>P</t>
        </is>
      </c>
      <c r="T1012" s="17" t="inlineStr">
        <is>
          <t>P</t>
        </is>
      </c>
      <c r="U1012" s="120">
        <f>IF(COUNTIF(V1012:W1012,"F")&gt;=1,"FAIL",(IF(COUNTIF(V1012:W1012,"P")&gt;=1,"PASS",(IF(COUNTIF(V1012:W1012,"N/T")&gt;=1,"N/T",(IF(COUNTIF(V1012:W1012,"N/A")&gt;=1,"N/A","-")))))))</f>
        <v/>
      </c>
      <c r="V1012" s="29" t="inlineStr">
        <is>
          <t>P</t>
        </is>
      </c>
      <c r="W1012" s="29" t="inlineStr">
        <is>
          <t>P</t>
        </is>
      </c>
      <c r="X1012" s="29" t="n"/>
      <c r="Y1012" s="29" t="n"/>
      <c r="Z1012" s="39" t="inlineStr">
        <is>
          <t>
</t>
        </is>
      </c>
      <c r="AA1012" s="29" t="n"/>
      <c r="AB1012" s="29" t="n"/>
    </row>
    <row r="1013" ht="79.2" customHeight="1" s="357">
      <c r="A1013" s="108" t="inlineStr">
        <is>
          <t>R_166</t>
        </is>
      </c>
      <c r="B1013" s="29" t="inlineStr">
        <is>
          <t>TC_MAP_0897</t>
        </is>
      </c>
      <c r="C1013" s="29" t="inlineStr">
        <is>
          <t>Map</t>
        </is>
      </c>
      <c r="D1013" s="29" t="inlineStr">
        <is>
          <t>POI 상세</t>
        </is>
      </c>
      <c r="E1013" s="29" t="inlineStr">
        <is>
          <t>속성 별 전체 상세</t>
        </is>
      </c>
      <c r="F1013" s="29" t="inlineStr">
        <is>
          <t>일반 전체 상세</t>
        </is>
      </c>
      <c r="G1013" s="29" t="inlineStr">
        <is>
          <t>KR, EU</t>
        </is>
      </c>
      <c r="H1013" s="30" t="n"/>
      <c r="I1013" s="29" t="n">
        <v>4</v>
      </c>
      <c r="J1013" s="30" t="inlineStr">
        <is>
          <t>1. 일반 속성의 POI일 경우</t>
        </is>
      </c>
      <c r="K1013" s="16" t="n"/>
      <c r="L1013" s="30" t="inlineStr">
        <is>
          <t>1. Map 진입
2. 상단 검색 영역 선택
3. 임의의 장소 검색
4. 하단 검색 목록 중 택 1
5. 상세 정보 영역 확인
6. 지도 영역에서 마커 선택</t>
        </is>
      </c>
      <c r="M1013" s="30" t="inlineStr">
        <is>
          <t>1. 반응 없음</t>
        </is>
      </c>
      <c r="N1013" s="75">
        <f>IF(COUNTIF(P1013:W1013,"F")&gt;=1,"FAIL",(IF(COUNTIF(P1013:W1013,"P")&gt;=1,"PASS",(IF(COUNTIF(P1013:W1013,"N/T")&gt;=1,"N/T",(IF(COUNTIF(P1013:W1013,"N/A")&gt;=1,"N/A","-")))))))</f>
        <v/>
      </c>
      <c r="O1013" s="120">
        <f>IF(COUNTIF(P1013:Q1013,"F")&gt;=1,"FAIL",(IF(COUNTIF(P1013:Q1013,"P")&gt;=1,"PASS",(IF(COUNTIF(P1013:Q1013,"N/T")&gt;=1,"N/T",(IF(COUNTIF(P1013:Q1013,"N/A")&gt;=1,"N/A","-")))))))</f>
        <v/>
      </c>
      <c r="P1013" s="17" t="inlineStr">
        <is>
          <t>P</t>
        </is>
      </c>
      <c r="Q1013" s="17" t="inlineStr">
        <is>
          <t>P</t>
        </is>
      </c>
      <c r="R1013" s="120">
        <f>IF(COUNTIF(S1013:T1013,"F")&gt;=1,"FAIL",(IF(COUNTIF(S1013:T1013,"P")&gt;=1,"PASS",(IF(COUNTIF(S1013:T1013,"N/T")&gt;=1,"N/T",(IF(COUNTIF(S1013:T1013,"N/A")&gt;=1,"N/A","-")))))))</f>
        <v/>
      </c>
      <c r="S1013" s="17" t="inlineStr">
        <is>
          <t>P</t>
        </is>
      </c>
      <c r="T1013" s="17" t="inlineStr">
        <is>
          <t>P</t>
        </is>
      </c>
      <c r="U1013" s="120">
        <f>IF(COUNTIF(V1013:W1013,"F")&gt;=1,"FAIL",(IF(COUNTIF(V1013:W1013,"P")&gt;=1,"PASS",(IF(COUNTIF(V1013:W1013,"N/T")&gt;=1,"N/T",(IF(COUNTIF(V1013:W1013,"N/A")&gt;=1,"N/A","-")))))))</f>
        <v/>
      </c>
      <c r="V1013" s="29" t="inlineStr">
        <is>
          <t>P</t>
        </is>
      </c>
      <c r="W1013" s="29" t="inlineStr">
        <is>
          <t>P</t>
        </is>
      </c>
      <c r="X1013" s="29" t="n"/>
      <c r="Y1013" s="29" t="n"/>
      <c r="Z1013" s="39" t="inlineStr">
        <is>
          <t>
</t>
        </is>
      </c>
      <c r="AA1013" s="29" t="n"/>
      <c r="AB1013" s="29" t="n"/>
    </row>
    <row r="1014" ht="66" customHeight="1" s="357">
      <c r="A1014" s="108" t="inlineStr">
        <is>
          <t>R_167</t>
        </is>
      </c>
      <c r="B1014" s="29" t="inlineStr">
        <is>
          <t>TC_MAP_0898</t>
        </is>
      </c>
      <c r="C1014" s="29" t="inlineStr">
        <is>
          <t>Map</t>
        </is>
      </c>
      <c r="D1014" s="29" t="inlineStr">
        <is>
          <t>POI 상세</t>
        </is>
      </c>
      <c r="E1014" s="29" t="inlineStr">
        <is>
          <t>속성 별 전체 상세</t>
        </is>
      </c>
      <c r="F1014" s="29" t="inlineStr">
        <is>
          <t>일반 전체 상세</t>
        </is>
      </c>
      <c r="G1014" s="29" t="inlineStr">
        <is>
          <t>KR, EU</t>
        </is>
      </c>
      <c r="H1014" s="30" t="n"/>
      <c r="I1014" s="29" t="n">
        <v>4</v>
      </c>
      <c r="J1014" s="30" t="inlineStr">
        <is>
          <t>1. 일반 속성의 POI일 경우</t>
        </is>
      </c>
      <c r="K1014" s="16" t="n"/>
      <c r="L1014" s="30" t="inlineStr">
        <is>
          <t>1. Map 진입
2. 상단 검색 영역 선택
3. 임의의 장소 검색
4. 하단 검색 목록 중 택 1
5. 버튼 영역 확인</t>
        </is>
      </c>
      <c r="M1014" s="30" t="inlineStr">
        <is>
          <t>1. 버튼 영역
- [경로 탐색] 버튼, [내 차로 전송] 버튼, [저장] 버튼, [공유] 버튼</t>
        </is>
      </c>
      <c r="N1014" s="75">
        <f>IF(COUNTIF(P1014:W1014,"F")&gt;=1,"FAIL",(IF(COUNTIF(P1014:W1014,"P")&gt;=1,"PASS",(IF(COUNTIF(P1014:W1014,"N/T")&gt;=1,"N/T",(IF(COUNTIF(P1014:W1014,"N/A")&gt;=1,"N/A","-")))))))</f>
        <v/>
      </c>
      <c r="O1014" s="120">
        <f>IF(COUNTIF(P1014:Q1014,"F")&gt;=1,"FAIL",(IF(COUNTIF(P1014:Q1014,"P")&gt;=1,"PASS",(IF(COUNTIF(P1014:Q1014,"N/T")&gt;=1,"N/T",(IF(COUNTIF(P1014:Q1014,"N/A")&gt;=1,"N/A","-")))))))</f>
        <v/>
      </c>
      <c r="P1014" s="17" t="inlineStr">
        <is>
          <t>P</t>
        </is>
      </c>
      <c r="Q1014" s="17" t="inlineStr">
        <is>
          <t>P</t>
        </is>
      </c>
      <c r="R1014" s="120">
        <f>IF(COUNTIF(S1014:T1014,"F")&gt;=1,"FAIL",(IF(COUNTIF(S1014:T1014,"P")&gt;=1,"PASS",(IF(COUNTIF(S1014:T1014,"N/T")&gt;=1,"N/T",(IF(COUNTIF(S1014:T1014,"N/A")&gt;=1,"N/A","-")))))))</f>
        <v/>
      </c>
      <c r="S1014" s="17" t="inlineStr">
        <is>
          <t>P</t>
        </is>
      </c>
      <c r="T1014" s="17" t="inlineStr">
        <is>
          <t>P</t>
        </is>
      </c>
      <c r="U1014" s="120">
        <f>IF(COUNTIF(V1014:W1014,"F")&gt;=1,"FAIL",(IF(COUNTIF(V1014:W1014,"P")&gt;=1,"PASS",(IF(COUNTIF(V1014:W1014,"N/T")&gt;=1,"N/T",(IF(COUNTIF(V1014:W1014,"N/A")&gt;=1,"N/A","-")))))))</f>
        <v/>
      </c>
      <c r="V1014" s="29" t="inlineStr">
        <is>
          <t>P</t>
        </is>
      </c>
      <c r="W1014" s="29" t="inlineStr">
        <is>
          <t>P</t>
        </is>
      </c>
      <c r="X1014" s="29" t="n"/>
      <c r="Y1014" s="29" t="n"/>
      <c r="Z1014" s="39" t="inlineStr">
        <is>
          <t>
</t>
        </is>
      </c>
      <c r="AA1014" s="29" t="n"/>
      <c r="AB1014" s="29" t="n"/>
    </row>
    <row r="1015" ht="79.2" customHeight="1" s="357">
      <c r="A1015" s="108" t="inlineStr">
        <is>
          <t>R_176</t>
        </is>
      </c>
      <c r="B1015" s="29" t="inlineStr">
        <is>
          <t>TC_MAP_0899</t>
        </is>
      </c>
      <c r="C1015" s="29" t="inlineStr">
        <is>
          <t>Map</t>
        </is>
      </c>
      <c r="D1015" s="29" t="inlineStr">
        <is>
          <t>POI 상세</t>
        </is>
      </c>
      <c r="E1015" s="29" t="inlineStr">
        <is>
          <t>속성 별 전체 상세</t>
        </is>
      </c>
      <c r="F1015" s="29" t="inlineStr">
        <is>
          <t>일반 전체 상세</t>
        </is>
      </c>
      <c r="G1015" s="29" t="inlineStr">
        <is>
          <t>KR, EU</t>
        </is>
      </c>
      <c r="H1015" s="30" t="n"/>
      <c r="I1015" s="29" t="n">
        <v>4</v>
      </c>
      <c r="J1015" s="30" t="inlineStr">
        <is>
          <t>1. 일반 속성의 POI일 경우
2. 위치 서비스 on 상태
3. 내 차 위치 조회 가능 상태</t>
        </is>
      </c>
      <c r="K1015" s="16" t="n"/>
      <c r="L1015" s="30" t="inlineStr">
        <is>
          <t>1. Map 진입
2. 상단 검색 영역 선택
3. 임의의 장소 검색
4. 하단 검색 목록 중 택 1
5. 버튼 영역 확인
6. [경로 탐색] 버튼</t>
        </is>
      </c>
      <c r="M1015" s="30" t="inlineStr">
        <is>
          <t>1. 내 차 위치부터 해당 POI까지의 경로 탐색 결과 화면으로 이동</t>
        </is>
      </c>
      <c r="N1015" s="75">
        <f>IF(COUNTIF(P1015:W1015,"F")&gt;=1,"FAIL",(IF(COUNTIF(P1015:W1015,"P")&gt;=1,"PASS",(IF(COUNTIF(P1015:W1015,"N/T")&gt;=1,"N/T",(IF(COUNTIF(P1015:W1015,"N/A")&gt;=1,"N/A","-")))))))</f>
        <v/>
      </c>
      <c r="O1015" s="120">
        <f>IF(COUNTIF(P1015:Q1015,"F")&gt;=1,"FAIL",(IF(COUNTIF(P1015:Q1015,"P")&gt;=1,"PASS",(IF(COUNTIF(P1015:Q1015,"N/T")&gt;=1,"N/T",(IF(COUNTIF(P1015:Q1015,"N/A")&gt;=1,"N/A","-")))))))</f>
        <v/>
      </c>
      <c r="P1015" s="17" t="inlineStr">
        <is>
          <t>P</t>
        </is>
      </c>
      <c r="Q1015" s="17" t="inlineStr">
        <is>
          <t>P</t>
        </is>
      </c>
      <c r="R1015" s="120">
        <f>IF(COUNTIF(S1015:T1015,"F")&gt;=1,"FAIL",(IF(COUNTIF(S1015:T1015,"P")&gt;=1,"PASS",(IF(COUNTIF(S1015:T1015,"N/T")&gt;=1,"N/T",(IF(COUNTIF(S1015:T1015,"N/A")&gt;=1,"N/A","-")))))))</f>
        <v/>
      </c>
      <c r="S1015" s="17" t="inlineStr">
        <is>
          <t>P</t>
        </is>
      </c>
      <c r="T1015" s="17" t="inlineStr">
        <is>
          <t>P</t>
        </is>
      </c>
      <c r="U1015" s="120">
        <f>IF(COUNTIF(V1015:W1015,"F")&gt;=1,"FAIL",(IF(COUNTIF(V1015:W1015,"P")&gt;=1,"PASS",(IF(COUNTIF(V1015:W1015,"N/T")&gt;=1,"N/T",(IF(COUNTIF(V1015:W1015,"N/A")&gt;=1,"N/A","-")))))))</f>
        <v/>
      </c>
      <c r="V1015" s="29" t="inlineStr">
        <is>
          <t>P</t>
        </is>
      </c>
      <c r="W1015" s="29" t="inlineStr">
        <is>
          <t>P</t>
        </is>
      </c>
      <c r="X1015" s="29" t="n"/>
      <c r="Y1015" s="29" t="n"/>
      <c r="Z1015" s="39" t="inlineStr">
        <is>
          <t>
</t>
        </is>
      </c>
      <c r="AA1015" s="29" t="n"/>
      <c r="AB1015" s="29" t="n"/>
    </row>
    <row r="1016" ht="79.2" customHeight="1" s="357">
      <c r="A1016" s="153" t="n"/>
      <c r="B1016" s="29" t="inlineStr">
        <is>
          <t>TC_MAP_0900</t>
        </is>
      </c>
      <c r="C1016" s="29" t="inlineStr">
        <is>
          <t>Map</t>
        </is>
      </c>
      <c r="D1016" s="29" t="inlineStr">
        <is>
          <t>POI 상세</t>
        </is>
      </c>
      <c r="E1016" s="29" t="inlineStr">
        <is>
          <t>속성 별 전체 상세</t>
        </is>
      </c>
      <c r="F1016" s="29" t="inlineStr">
        <is>
          <t>일반 전체 상세</t>
        </is>
      </c>
      <c r="G1016" s="29" t="inlineStr">
        <is>
          <t>KR, EU</t>
        </is>
      </c>
      <c r="H1016" s="30" t="n"/>
      <c r="I1016" s="29" t="n">
        <v>5</v>
      </c>
      <c r="J1016" s="30" t="inlineStr">
        <is>
          <t>1. 일반 속성의 POI일 경우
2. 위치 서비스 on 상태
3. 내 차 위치 조회 불가능한 상태</t>
        </is>
      </c>
      <c r="K1016" s="16" t="n"/>
      <c r="L1016" s="30" t="inlineStr">
        <is>
          <t>1. Map 진입
2. 상단 검색 영역 선택
3. 임의의 장소 검색
4. 하단 검색 목록 중 택 1
5. 버튼 영역 확인
6. [경로 탐색] 버튼</t>
        </is>
      </c>
      <c r="M1016" s="30" t="inlineStr">
        <is>
          <t>1. 현재 위치부터 해당 POI까지의 경로 탐색 결과 화면으로 이동</t>
        </is>
      </c>
      <c r="N1016" s="75">
        <f>IF(COUNTIF(P1016:W1016,"F")&gt;=1,"FAIL",(IF(COUNTIF(P1016:W1016,"P")&gt;=1,"PASS",(IF(COUNTIF(P1016:W1016,"N/T")&gt;=1,"N/T",(IF(COUNTIF(P1016:W1016,"N/A")&gt;=1,"N/A","-")))))))</f>
        <v/>
      </c>
      <c r="O1016" s="120">
        <f>IF(COUNTIF(P1016:Q1016,"F")&gt;=1,"FAIL",(IF(COUNTIF(P1016:Q1016,"P")&gt;=1,"PASS",(IF(COUNTIF(P1016:Q1016,"N/T")&gt;=1,"N/T",(IF(COUNTIF(P1016:Q1016,"N/A")&gt;=1,"N/A","-")))))))</f>
        <v/>
      </c>
      <c r="P1016" s="17" t="inlineStr">
        <is>
          <t>P</t>
        </is>
      </c>
      <c r="Q1016" s="17" t="inlineStr">
        <is>
          <t>P</t>
        </is>
      </c>
      <c r="R1016" s="120">
        <f>IF(COUNTIF(S1016:T1016,"F")&gt;=1,"FAIL",(IF(COUNTIF(S1016:T1016,"P")&gt;=1,"PASS",(IF(COUNTIF(S1016:T1016,"N/T")&gt;=1,"N/T",(IF(COUNTIF(S1016:T1016,"N/A")&gt;=1,"N/A","-")))))))</f>
        <v/>
      </c>
      <c r="S1016" s="29" t="inlineStr">
        <is>
          <t>P</t>
        </is>
      </c>
      <c r="T1016" s="29" t="inlineStr">
        <is>
          <t>P</t>
        </is>
      </c>
      <c r="U1016" s="120">
        <f>IF(COUNTIF(V1016:W1016,"F")&gt;=1,"FAIL",(IF(COUNTIF(V1016:W1016,"P")&gt;=1,"PASS",(IF(COUNTIF(V1016:W1016,"N/T")&gt;=1,"N/T",(IF(COUNTIF(V1016:W1016,"N/A")&gt;=1,"N/A","-")))))))</f>
        <v/>
      </c>
      <c r="V1016" s="29" t="inlineStr">
        <is>
          <t>P</t>
        </is>
      </c>
      <c r="W1016" s="29" t="inlineStr">
        <is>
          <t>P</t>
        </is>
      </c>
      <c r="X1016" s="29" t="n"/>
      <c r="Y1016" s="29" t="n"/>
      <c r="Z1016" s="39" t="inlineStr">
        <is>
          <t>내 차 위치 OFF: E-privacy 미지원 차량에서 Servicelist OFF</t>
        </is>
      </c>
      <c r="AA1016" s="29" t="n"/>
      <c r="AB1016" s="29" t="n"/>
    </row>
    <row r="1017" ht="79.2" customHeight="1" s="357">
      <c r="A1017" s="153" t="n"/>
      <c r="B1017" s="29" t="inlineStr">
        <is>
          <t>TC_MAP_0901</t>
        </is>
      </c>
      <c r="C1017" s="29" t="inlineStr">
        <is>
          <t>Map</t>
        </is>
      </c>
      <c r="D1017" s="29" t="inlineStr">
        <is>
          <t>POI 상세</t>
        </is>
      </c>
      <c r="E1017" s="29" t="inlineStr">
        <is>
          <t>속성 별 전체 상세</t>
        </is>
      </c>
      <c r="F1017" s="29" t="inlineStr">
        <is>
          <t>일반 전체 상세</t>
        </is>
      </c>
      <c r="G1017" s="29" t="inlineStr">
        <is>
          <t>KR, EU</t>
        </is>
      </c>
      <c r="H1017" s="30" t="n"/>
      <c r="I1017" s="29" t="n">
        <v>4</v>
      </c>
      <c r="J1017" s="30" t="inlineStr">
        <is>
          <t>1. 일반 속성의 POI일 경우
2. 위치 서비스 off 상태</t>
        </is>
      </c>
      <c r="K1017" s="16" t="n"/>
      <c r="L1017" s="30" t="inlineStr">
        <is>
          <t>1. Map 진입
2. 상단 검색 영역 선택
3. 임의의 장소 검색
4. 하단 검색 목록 중 택 1
5. 버튼 영역 확인
6. [경로 탐색] 버튼</t>
        </is>
      </c>
      <c r="M1017" s="30" t="inlineStr">
        <is>
          <t>1. 해당 POI가 도착지로 설정된 경로 탐색 시작 화면으로 이동</t>
        </is>
      </c>
      <c r="N1017" s="75">
        <f>IF(COUNTIF(P1017:W1017,"F")&gt;=1,"FAIL",(IF(COUNTIF(P1017:W1017,"P")&gt;=1,"PASS",(IF(COUNTIF(P1017:W1017,"N/T")&gt;=1,"N/T",(IF(COUNTIF(P1017:W1017,"N/A")&gt;=1,"N/A","-")))))))</f>
        <v/>
      </c>
      <c r="O1017" s="120">
        <f>IF(COUNTIF(P1017:Q1017,"F")&gt;=1,"FAIL",(IF(COUNTIF(P1017:Q1017,"P")&gt;=1,"PASS",(IF(COUNTIF(P1017:Q1017,"N/T")&gt;=1,"N/T",(IF(COUNTIF(P1017:Q1017,"N/A")&gt;=1,"N/A","-")))))))</f>
        <v/>
      </c>
      <c r="P1017" s="17" t="inlineStr">
        <is>
          <t>P</t>
        </is>
      </c>
      <c r="Q1017" s="17" t="inlineStr">
        <is>
          <t>P</t>
        </is>
      </c>
      <c r="R1017" s="120">
        <f>IF(COUNTIF(S1017:T1017,"F")&gt;=1,"FAIL",(IF(COUNTIF(S1017:T1017,"P")&gt;=1,"PASS",(IF(COUNTIF(S1017:T1017,"N/T")&gt;=1,"N/T",(IF(COUNTIF(S1017:T1017,"N/A")&gt;=1,"N/A","-")))))))</f>
        <v/>
      </c>
      <c r="S1017" s="17" t="inlineStr">
        <is>
          <t>P</t>
        </is>
      </c>
      <c r="T1017" s="17" t="inlineStr">
        <is>
          <t>P</t>
        </is>
      </c>
      <c r="U1017" s="120">
        <f>IF(COUNTIF(V1017:W1017,"F")&gt;=1,"FAIL",(IF(COUNTIF(V1017:W1017,"P")&gt;=1,"PASS",(IF(COUNTIF(V1017:W1017,"N/T")&gt;=1,"N/T",(IF(COUNTIF(V1017:W1017,"N/A")&gt;=1,"N/A","-")))))))</f>
        <v/>
      </c>
      <c r="V1017" s="29" t="inlineStr">
        <is>
          <t>P</t>
        </is>
      </c>
      <c r="W1017" s="29" t="inlineStr">
        <is>
          <t>P</t>
        </is>
      </c>
      <c r="X1017" s="29" t="n"/>
      <c r="Y1017" s="29" t="n"/>
      <c r="Z1017" s="39" t="n"/>
      <c r="AA1017" s="29" t="n"/>
      <c r="AB1017" s="29" t="n"/>
    </row>
    <row r="1018" ht="105.6" customHeight="1" s="357">
      <c r="A1018" s="153" t="n"/>
      <c r="B1018" s="29" t="inlineStr">
        <is>
          <t>TC_MAP_0902</t>
        </is>
      </c>
      <c r="C1018" s="29" t="inlineStr">
        <is>
          <t>Map</t>
        </is>
      </c>
      <c r="D1018" s="29" t="inlineStr">
        <is>
          <t>POI 상세</t>
        </is>
      </c>
      <c r="E1018" s="29" t="inlineStr">
        <is>
          <t>속성 별 전체 상세</t>
        </is>
      </c>
      <c r="F1018" s="29" t="inlineStr">
        <is>
          <t>일반 전체 상세</t>
        </is>
      </c>
      <c r="G1018" s="29" t="inlineStr">
        <is>
          <t>KR, EU</t>
        </is>
      </c>
      <c r="H1018" s="30" t="n"/>
      <c r="I1018" s="29" t="n">
        <v>1</v>
      </c>
      <c r="J1018" s="30" t="inlineStr">
        <is>
          <t>1. 일반 속성의 POI일 경우</t>
        </is>
      </c>
      <c r="K1018" s="16" t="n"/>
      <c r="L1018" s="30" t="inlineStr">
        <is>
          <t>1. Map 진입
2. 상단 검색 영역 선택
3. 임의의 장소 검색
4. 하단 검색 목록 중 택 1
5. 버튼 영역 확인
6. [내 차로 전송] 버튼 선택</t>
        </is>
      </c>
      <c r="M1018" s="30" t="inlineStr">
        <is>
          <t>1. 내 차로 전송 프로세스 실행</t>
        </is>
      </c>
      <c r="N1018" s="75">
        <f>IF(COUNTIF(P1018:W1018,"F")&gt;=1,"FAIL",(IF(COUNTIF(P1018:W1018,"P")&gt;=1,"PASS",(IF(COUNTIF(P1018:W1018,"N/T")&gt;=1,"N/T",(IF(COUNTIF(P1018:W1018,"N/A")&gt;=1,"N/A","-")))))))</f>
        <v/>
      </c>
      <c r="O1018" s="81">
        <f>IF(COUNTIF(P1018:Q1018,"F")&gt;=1,"FAIL",(IF(COUNTIF(P1018:Q1018,"P")&gt;=1,"PASS",(IF(COUNTIF(P1018:Q1018,"N/T")&gt;=1,"N/T",(IF(COUNTIF(P1018:Q1018,"N/A")&gt;=1,"N/A","-")))))))</f>
        <v/>
      </c>
      <c r="P1018" s="17" t="inlineStr">
        <is>
          <t>P</t>
        </is>
      </c>
      <c r="Q1018" s="17" t="inlineStr">
        <is>
          <t>P</t>
        </is>
      </c>
      <c r="R1018" s="120">
        <f>IF(COUNTIF(S1018:T1018,"F")&gt;=1,"FAIL",(IF(COUNTIF(S1018:T1018,"P")&gt;=1,"PASS",(IF(COUNTIF(S1018:T1018,"N/T")&gt;=1,"N/T",(IF(COUNTIF(S1018:T1018,"N/A")&gt;=1,"N/A","-")))))))</f>
        <v/>
      </c>
      <c r="S1018" s="17" t="inlineStr">
        <is>
          <t>P</t>
        </is>
      </c>
      <c r="T1018" s="17" t="inlineStr">
        <is>
          <t>P</t>
        </is>
      </c>
      <c r="U1018" s="120">
        <f>IF(COUNTIF(V1018:W1018,"F")&gt;=1,"FAIL",(IF(COUNTIF(V1018:W1018,"P")&gt;=1,"PASS",(IF(COUNTIF(V1018:W1018,"N/T")&gt;=1,"N/T",(IF(COUNTIF(V1018:W1018,"N/A")&gt;=1,"N/A","-")))))))</f>
        <v/>
      </c>
      <c r="V1018" s="29" t="inlineStr">
        <is>
          <t>P</t>
        </is>
      </c>
      <c r="W1018" s="29" t="inlineStr">
        <is>
          <t>P</t>
        </is>
      </c>
      <c r="X1018" s="29" t="inlineStr">
        <is>
          <t>SPAQA-19658
SPAQA-16519
SPAQA-18498
SPAQA-18499
SPAQA-19369
SPAQA-19759
SPAQA-20237
SPAQA-22001</t>
        </is>
      </c>
      <c r="Y1018" s="29" t="n"/>
      <c r="Z1018" s="39" t="inlineStr">
        <is>
          <t>
</t>
        </is>
      </c>
      <c r="AA1018" s="29" t="n"/>
      <c r="AB1018" s="29" t="inlineStr">
        <is>
          <t>CheckList</t>
        </is>
      </c>
    </row>
    <row r="1019" ht="224.4" customHeight="1" s="357">
      <c r="A1019" s="108" t="inlineStr">
        <is>
          <t>Q_009</t>
        </is>
      </c>
      <c r="B1019" s="29" t="inlineStr">
        <is>
          <t>TC_MAP_0903</t>
        </is>
      </c>
      <c r="C1019" s="29" t="inlineStr">
        <is>
          <t>Map</t>
        </is>
      </c>
      <c r="D1019" s="29" t="inlineStr">
        <is>
          <t>POI 상세</t>
        </is>
      </c>
      <c r="E1019" s="29" t="inlineStr">
        <is>
          <t>속성 별 전체 상세</t>
        </is>
      </c>
      <c r="F1019" s="29" t="inlineStr">
        <is>
          <t>전기차 충전소</t>
        </is>
      </c>
      <c r="G1019" s="29" t="inlineStr">
        <is>
          <t>EU</t>
        </is>
      </c>
      <c r="H1019" s="30" t="n"/>
      <c r="I1019" s="29" t="n">
        <v>4</v>
      </c>
      <c r="J1019" s="16" t="n"/>
      <c r="K1019" s="16" t="n"/>
      <c r="L1019" s="30" t="inlineStr">
        <is>
          <t>1. Map 진입
2. 주변 검색 영역에서 전기차 충전소 선택
3. 전기차 충전소 목록에서 택 1
4. 상세 정보 영역 확인</t>
        </is>
      </c>
      <c r="M1019" s="30" t="inlineStr">
        <is>
          <t>1. 상세 정보 표시
- 충전 커넥터 정보
    : 충전 최고 속도
- 충전 커넥터 별 정보
    : 속도(AC/DC/HPC)
    : 가능 여부
    : 커넥터 타입
    : 마지막 이용 시간
- 충전 사업자
- 상세 화면 내 필터 제공
   : 충전기 속도 필터
   : 커넥터 타입 필터
- 요금 및 설명 문구
- 운영 시간(추후 반영)
- 인증
- 별점</t>
        </is>
      </c>
      <c r="N1019" s="91">
        <f>IF(COUNTIF(P1019:W1019,"F")&gt;=1,"FAIL",(IF(COUNTIF(P1019:W1019,"P")&gt;=1,"PASS",(IF(COUNTIF(P1019:W1019,"N/T")&gt;=1,"N/T",(IF(COUNTIF(P1019:W1019,"N/A")&gt;=1,"N/A","-")))))))</f>
        <v/>
      </c>
      <c r="O1019" s="120">
        <f>IF(COUNTIF(P1019:Q1019,"F")&gt;=1,"FAIL",(IF(COUNTIF(P1019:Q1019,"P")&gt;=1,"PASS",(IF(COUNTIF(P1019:Q1019,"N/T")&gt;=1,"N/T",(IF(COUNTIF(P1019:Q1019,"N/A")&gt;=1,"N/A","-")))))))</f>
        <v/>
      </c>
      <c r="P1019" s="29" t="inlineStr">
        <is>
          <t>F</t>
        </is>
      </c>
      <c r="Q1019" s="29" t="inlineStr">
        <is>
          <t>F</t>
        </is>
      </c>
      <c r="R1019" s="120">
        <f>IF(COUNTIF(S1019:T1019,"F")&gt;=1,"FAIL",(IF(COUNTIF(S1019:T1019,"P")&gt;=1,"PASS",(IF(COUNTIF(S1019:T1019,"N/T")&gt;=1,"N/T",(IF(COUNTIF(S1019:T1019,"N/A")&gt;=1,"N/A","-")))))))</f>
        <v/>
      </c>
      <c r="S1019" s="17" t="inlineStr">
        <is>
          <t>P</t>
        </is>
      </c>
      <c r="T1019" s="17" t="inlineStr">
        <is>
          <t>P</t>
        </is>
      </c>
      <c r="U1019" s="120">
        <f>IF(COUNTIF(V1019:W1019,"F")&gt;=1,"FAIL",(IF(COUNTIF(V1019:W1019,"P")&gt;=1,"PASS",(IF(COUNTIF(V1019:W1019,"N/T")&gt;=1,"N/T",(IF(COUNTIF(V1019:W1019,"N/A")&gt;=1,"N/A","-")))))))</f>
        <v/>
      </c>
      <c r="V1019" s="29" t="inlineStr">
        <is>
          <t>P</t>
        </is>
      </c>
      <c r="W1019" s="29" t="inlineStr">
        <is>
          <t>F</t>
        </is>
      </c>
      <c r="X1019" s="29" t="inlineStr">
        <is>
          <t xml:space="preserve">
SPAQA-22283
SPAQA-22594
SPAQA-24296
SPAQA-16288(TASK)
SPAQA-25274
SPAQA-22281
SPAQA-25331
SPAQA-26079
SPAQA-26118</t>
        </is>
      </c>
      <c r="Y1019" s="29" t="inlineStr">
        <is>
          <t>SPAQA-25650</t>
        </is>
      </c>
      <c r="Z1019" s="39" t="n"/>
      <c r="AA1019" s="29" t="n"/>
      <c r="AB1019" s="29" t="inlineStr">
        <is>
          <t>TASK</t>
        </is>
      </c>
    </row>
    <row r="1020" ht="79.2" customHeight="1" s="357">
      <c r="A1020" s="153" t="n"/>
      <c r="B1020" s="29" t="inlineStr">
        <is>
          <t>TC_MAP_0904</t>
        </is>
      </c>
      <c r="C1020" s="29" t="inlineStr">
        <is>
          <t>Map</t>
        </is>
      </c>
      <c r="D1020" s="29" t="inlineStr">
        <is>
          <t>POI 상세</t>
        </is>
      </c>
      <c r="E1020" s="29" t="inlineStr">
        <is>
          <t>속성 별 전체 상세</t>
        </is>
      </c>
      <c r="F1020" s="29" t="inlineStr">
        <is>
          <t>전기차 충전소</t>
        </is>
      </c>
      <c r="G1020" s="29" t="inlineStr">
        <is>
          <t>EU</t>
        </is>
      </c>
      <c r="H1020" s="66" t="n"/>
      <c r="I1020" s="29" t="n">
        <v>4</v>
      </c>
      <c r="J1020" s="93" t="n"/>
      <c r="K1020" s="93" t="n"/>
      <c r="L1020" s="64" t="inlineStr">
        <is>
          <t>1. Map 진입
2. 주변 검색 영역에서 전기차 충전소 선택
3. 전기차 충전소 목록에서 택 1
4. 상세 정보 영역 확인
5. 충전기 속도 필터 확인</t>
        </is>
      </c>
      <c r="M1020" s="64" t="inlineStr">
        <is>
          <t>1. 충전기 속도 필터 표출
- 급속
- 전체
※ 버튼이 있는 행 아무 곳이나 선택 시, 터치 이벤트 발생</t>
        </is>
      </c>
      <c r="N1020" s="75">
        <f>IF(COUNTIF(P1020:W1020,"F")&gt;=1,"FAIL",(IF(COUNTIF(P1020:W1020,"P")&gt;=1,"PASS",(IF(COUNTIF(P1020:W1020,"N/T")&gt;=1,"N/T",(IF(COUNTIF(P1020:W1020,"N/A")&gt;=1,"N/A","-")))))))</f>
        <v/>
      </c>
      <c r="O1020" s="120">
        <f>IF(COUNTIF(P1020:Q1020,"F")&gt;=1,"FAIL",(IF(COUNTIF(P1020:Q1020,"P")&gt;=1,"PASS",(IF(COUNTIF(P1020:Q1020,"N/T")&gt;=1,"N/T",(IF(COUNTIF(P1020:Q1020,"N/A")&gt;=1,"N/A","-")))))))</f>
        <v/>
      </c>
      <c r="P1020" s="17" t="inlineStr">
        <is>
          <t>P</t>
        </is>
      </c>
      <c r="Q1020" s="17" t="inlineStr">
        <is>
          <t>P</t>
        </is>
      </c>
      <c r="R1020" s="120">
        <f>IF(COUNTIF(S1020:T1020,"F")&gt;=1,"FAIL",(IF(COUNTIF(S1020:T1020,"P")&gt;=1,"PASS",(IF(COUNTIF(S1020:T1020,"N/T")&gt;=1,"N/T",(IF(COUNTIF(S1020:T1020,"N/A")&gt;=1,"N/A","-")))))))</f>
        <v/>
      </c>
      <c r="S1020" s="17" t="inlineStr">
        <is>
          <t>P</t>
        </is>
      </c>
      <c r="T1020" s="17" t="inlineStr">
        <is>
          <t>P</t>
        </is>
      </c>
      <c r="U1020" s="120">
        <f>IF(COUNTIF(V1020:W1020,"F")&gt;=1,"FAIL",(IF(COUNTIF(V1020:W1020,"P")&gt;=1,"PASS",(IF(COUNTIF(V1020:W1020,"N/T")&gt;=1,"N/T",(IF(COUNTIF(V1020:W1020,"N/A")&gt;=1,"N/A","-")))))))</f>
        <v/>
      </c>
      <c r="V1020" s="17" t="inlineStr">
        <is>
          <t>P</t>
        </is>
      </c>
      <c r="W1020" s="17" t="inlineStr">
        <is>
          <t>P</t>
        </is>
      </c>
      <c r="X1020" s="29" t="inlineStr">
        <is>
          <t>SPAQA-18818
SPAQA-19266
SPAQA-19271
SPAQA-19818
SPAQA-25332(TASK)</t>
        </is>
      </c>
      <c r="Y1020" s="29" t="n"/>
      <c r="Z1020" s="39" t="n"/>
      <c r="AA1020" s="29" t="n"/>
      <c r="AB1020" s="29" t="inlineStr">
        <is>
          <t>TASK</t>
        </is>
      </c>
    </row>
    <row r="1021" ht="79.2" customHeight="1" s="357">
      <c r="A1021" s="153" t="n"/>
      <c r="B1021" s="29" t="inlineStr">
        <is>
          <t>TC_Map_1604</t>
        </is>
      </c>
      <c r="C1021" s="29" t="inlineStr">
        <is>
          <t>Map</t>
        </is>
      </c>
      <c r="D1021" s="29" t="inlineStr">
        <is>
          <t>POI 상세</t>
        </is>
      </c>
      <c r="E1021" s="29" t="inlineStr">
        <is>
          <t>속성 별 전체 상세</t>
        </is>
      </c>
      <c r="F1021" s="29" t="inlineStr">
        <is>
          <t>전기차 충전소</t>
        </is>
      </c>
      <c r="G1021" s="29" t="inlineStr">
        <is>
          <t>EU</t>
        </is>
      </c>
      <c r="H1021" s="66" t="n"/>
      <c r="I1021" s="29" t="n">
        <v>4</v>
      </c>
      <c r="J1021" s="64" t="inlineStr">
        <is>
          <t>1. 초급속&amp;급속&amp;완속 모두 있는 경우</t>
        </is>
      </c>
      <c r="K1021" s="93" t="n"/>
      <c r="L1021" s="64" t="inlineStr">
        <is>
          <t>1. Map 진입
2. 주변 검색 영역에서 전기차 충전소 선택
3. 전기차 충전소 목록에서 택 1
4. 상세 정보 영역 확인
5. 충전기 속도 필터 확인</t>
        </is>
      </c>
      <c r="M1021" s="64" t="inlineStr">
        <is>
          <t>1. 충전기 속도 필터 표출
- 초급속
- 전체
※ 초급속&amp;급속&amp;완속 모두 있는 경우에는 초급속만 표시
※ 버튼이 있는 행 아무 곳이나 선택 시, 터치 이벤트 발생</t>
        </is>
      </c>
      <c r="N1021" s="75">
        <f>IF(COUNTIF(P1021:W1021,"F")&gt;=1,"FAIL",(IF(COUNTIF(P1021:W1021,"P")&gt;=1,"PASS",(IF(COUNTIF(P1021:W1021,"N/T")&gt;=1,"N/T",(IF(COUNTIF(P1021:W1021,"N/A")&gt;=1,"N/A","-")))))))</f>
        <v/>
      </c>
      <c r="O1021" s="120">
        <f>IF(COUNTIF(P1021:Q1021,"F")&gt;=1,"FAIL",(IF(COUNTIF(P1021:Q1021,"P")&gt;=1,"PASS",(IF(COUNTIF(P1021:Q1021,"N/T")&gt;=1,"N/T",(IF(COUNTIF(P1021:Q1021,"N/A")&gt;=1,"N/A","-")))))))</f>
        <v/>
      </c>
      <c r="P1021" s="17" t="inlineStr">
        <is>
          <t>P</t>
        </is>
      </c>
      <c r="Q1021" s="17" t="inlineStr">
        <is>
          <t>P</t>
        </is>
      </c>
      <c r="R1021" s="81">
        <f>IF(COUNTIF(S1021:T1021,"F")&gt;=1,"FAIL",(IF(COUNTIF(S1021:T1021,"P")&gt;=1,"PASS",(IF(COUNTIF(S1021:T1021,"N/T")&gt;=1,"N/T",(IF(COUNTIF(S1021:T1021,"N/A")&gt;=1,"N/A","-")))))))</f>
        <v/>
      </c>
      <c r="S1021" s="17" t="inlineStr">
        <is>
          <t>P</t>
        </is>
      </c>
      <c r="T1021" s="17" t="inlineStr">
        <is>
          <t>P</t>
        </is>
      </c>
      <c r="U1021" s="120">
        <f>IF(COUNTIF(V1021:W1021,"F")&gt;=1,"FAIL",(IF(COUNTIF(V1021:W1021,"P")&gt;=1,"PASS",(IF(COUNTIF(V1021:W1021,"N/T")&gt;=1,"N/T",(IF(COUNTIF(V1021:W1021,"N/A")&gt;=1,"N/A","-")))))))</f>
        <v/>
      </c>
      <c r="V1021" s="17" t="inlineStr">
        <is>
          <t>P</t>
        </is>
      </c>
      <c r="W1021" s="17" t="inlineStr">
        <is>
          <t>P</t>
        </is>
      </c>
      <c r="X1021" s="29" t="n"/>
      <c r="Y1021" s="29" t="n"/>
      <c r="Z1021" s="39" t="n"/>
      <c r="AA1021" s="29" t="n"/>
      <c r="AB1021" s="29" t="n"/>
    </row>
    <row r="1022" ht="79.2" customHeight="1" s="357">
      <c r="A1022" s="153" t="n"/>
      <c r="B1022" s="29" t="inlineStr">
        <is>
          <t>TC_MAP_0905</t>
        </is>
      </c>
      <c r="C1022" s="29" t="inlineStr">
        <is>
          <t>Map</t>
        </is>
      </c>
      <c r="D1022" s="29" t="inlineStr">
        <is>
          <t>POI 상세</t>
        </is>
      </c>
      <c r="E1022" s="29" t="inlineStr">
        <is>
          <t>속성 별 전체 상세</t>
        </is>
      </c>
      <c r="F1022" s="29" t="inlineStr">
        <is>
          <t>전기차 충전소</t>
        </is>
      </c>
      <c r="G1022" s="29" t="inlineStr">
        <is>
          <t>EU</t>
        </is>
      </c>
      <c r="H1022" s="30" t="n"/>
      <c r="I1022" s="29" t="n">
        <v>4</v>
      </c>
      <c r="J1022" s="16" t="n"/>
      <c r="K1022" s="16" t="n"/>
      <c r="L1022" s="30" t="inlineStr">
        <is>
          <t>1. Map 진입
2. 주변 검색 영역에서 전기차 충전소 선택
3. 전기차 충전소 목록에서 택 1
4. 상세 정보 영역 확인
5. 연결 타입 필터 확인</t>
        </is>
      </c>
      <c r="M1022" s="30" t="inlineStr">
        <is>
          <t>1. 연결 타입 필터
: 연결 타입 전체 설정된 상태를 Default로 제공</t>
        </is>
      </c>
      <c r="N1022" s="75">
        <f>IF(COUNTIF(P1022:W1022,"F")&gt;=1,"FAIL",(IF(COUNTIF(P1022:W1022,"P")&gt;=1,"PASS",(IF(COUNTIF(P1022:W1022,"N/T")&gt;=1,"N/T",(IF(COUNTIF(P1022:W1022,"N/A")&gt;=1,"N/A","-")))))))</f>
        <v/>
      </c>
      <c r="O1022" s="120">
        <f>IF(COUNTIF(P1022:Q1022,"F")&gt;=1,"FAIL",(IF(COUNTIF(P1022:Q1022,"P")&gt;=1,"PASS",(IF(COUNTIF(P1022:Q1022,"N/T")&gt;=1,"N/T",(IF(COUNTIF(P1022:Q1022,"N/A")&gt;=1,"N/A","-")))))))</f>
        <v/>
      </c>
      <c r="P1022" s="17" t="inlineStr">
        <is>
          <t>P</t>
        </is>
      </c>
      <c r="Q1022" s="17" t="inlineStr">
        <is>
          <t>P</t>
        </is>
      </c>
      <c r="R1022" s="120">
        <f>IF(COUNTIF(S1022:T1022,"F")&gt;=1,"FAIL",(IF(COUNTIF(S1022:T1022,"P")&gt;=1,"PASS",(IF(COUNTIF(S1022:T1022,"N/T")&gt;=1,"N/T",(IF(COUNTIF(S1022:T1022,"N/A")&gt;=1,"N/A","-")))))))</f>
        <v/>
      </c>
      <c r="S1022" s="17" t="inlineStr">
        <is>
          <t>P</t>
        </is>
      </c>
      <c r="T1022" s="17" t="inlineStr">
        <is>
          <t>P</t>
        </is>
      </c>
      <c r="U1022" s="120">
        <f>IF(COUNTIF(V1022:W1022,"F")&gt;=1,"FAIL",(IF(COUNTIF(V1022:W1022,"P")&gt;=1,"PASS",(IF(COUNTIF(V1022:W1022,"N/T")&gt;=1,"N/T",(IF(COUNTIF(V1022:W1022,"N/A")&gt;=1,"N/A","-")))))))</f>
        <v/>
      </c>
      <c r="V1022" s="29" t="inlineStr">
        <is>
          <t>P</t>
        </is>
      </c>
      <c r="W1022" s="29" t="inlineStr">
        <is>
          <t>P</t>
        </is>
      </c>
      <c r="X1022" s="29" t="n"/>
      <c r="Y1022" s="29" t="n"/>
      <c r="Z1022" s="39" t="inlineStr">
        <is>
          <t>
</t>
        </is>
      </c>
      <c r="AA1022" s="29" t="n"/>
      <c r="AB1022" s="29" t="inlineStr">
        <is>
          <t>TASK</t>
        </is>
      </c>
    </row>
    <row r="1023" ht="79.2" customHeight="1" s="357">
      <c r="A1023" s="153" t="n"/>
      <c r="B1023" s="29" t="inlineStr">
        <is>
          <t>TC_MAP_0906</t>
        </is>
      </c>
      <c r="C1023" s="29" t="inlineStr">
        <is>
          <t>Map</t>
        </is>
      </c>
      <c r="D1023" s="29" t="inlineStr">
        <is>
          <t>POI 상세</t>
        </is>
      </c>
      <c r="E1023" s="29" t="inlineStr">
        <is>
          <t>속성 별 전체 상세</t>
        </is>
      </c>
      <c r="F1023" s="29" t="inlineStr">
        <is>
          <t>전기차 충전소</t>
        </is>
      </c>
      <c r="G1023" s="29" t="inlineStr">
        <is>
          <t>EU</t>
        </is>
      </c>
      <c r="H1023" s="30" t="n"/>
      <c r="I1023" s="29" t="n">
        <v>4</v>
      </c>
      <c r="J1023" s="30" t="inlineStr">
        <is>
          <t>                                                                                                                                                                                                                                                                                                                                                                                                                                                                                                                                                                                                                                                                                                                                                                                                                                                                                                                                                                                                                                                                                                                                                                                                                                                                                                                                                                                                                                                                                                                                                                                                                                                                                                                                                                                                                                                                                                                                                                                                                                                                                                                                                                                                                                                                                                                                                                                                                                                                                                                                                                                                                                                                                                                                                                                                                                                                                                                                                                                                                                                                                                                                                                                                                                                                                                                                                                                                                                                                                                                                                                                                                                                                                                                                                                                                                                                                                                                                                                                                                                                                                                                                                                                                                                                                                                                                                                                                                                                                                                                                                                                                                                                                                                                                                                                                                                                                                                                                                                                                                                                                                                                                                                                                                                                                                                                                                                                                                                                                                                                                                                                                                                                                                                                                                                                                                                                                                                                                                                                                                                                                                                                                                                                                                                                                                                                                                                                                                                                                                                                                                                                                                                                                                                                                                                                                                                                              </t>
        </is>
      </c>
      <c r="K1023" s="16" t="n"/>
      <c r="L1023" s="30" t="inlineStr">
        <is>
          <t>1. Map 진입
2. 주변 검색 영역에서 전기차 충전소 선택
3. 전기차 충전소 목록에서 택 1
4. 상세 정보 영역 확인
5. 연결 타입 필터 확인</t>
        </is>
      </c>
      <c r="M1023" s="30" t="inlineStr">
        <is>
          <t>1. 연결 타입 필터
: 연결 타입 1개인 경우 미제공</t>
        </is>
      </c>
      <c r="N1023" s="75">
        <f>IF(COUNTIF(P1023:W1023,"F")&gt;=1,"FAIL",(IF(COUNTIF(P1023:W1023,"P")&gt;=1,"PASS",(IF(COUNTIF(P1023:W1023,"N/T")&gt;=1,"N/T",(IF(COUNTIF(P1023:W1023,"N/A")&gt;=1,"N/A","-")))))))</f>
        <v/>
      </c>
      <c r="O1023" s="120">
        <f>IF(COUNTIF(P1023:Q1023,"F")&gt;=1,"FAIL",(IF(COUNTIF(P1023:Q1023,"P")&gt;=1,"PASS",(IF(COUNTIF(P1023:Q1023,"N/T")&gt;=1,"N/T",(IF(COUNTIF(P1023:Q1023,"N/A")&gt;=1,"N/A","-")))))))</f>
        <v/>
      </c>
      <c r="P1023" s="17" t="inlineStr">
        <is>
          <t>P</t>
        </is>
      </c>
      <c r="Q1023" s="17" t="inlineStr">
        <is>
          <t>P</t>
        </is>
      </c>
      <c r="R1023" s="120">
        <f>IF(COUNTIF(S1023:T1023,"F")&gt;=1,"FAIL",(IF(COUNTIF(S1023:T1023,"P")&gt;=1,"PASS",(IF(COUNTIF(S1023:T1023,"N/T")&gt;=1,"N/T",(IF(COUNTIF(S1023:T1023,"N/A")&gt;=1,"N/A","-")))))))</f>
        <v/>
      </c>
      <c r="S1023" s="17" t="inlineStr">
        <is>
          <t>P</t>
        </is>
      </c>
      <c r="T1023" s="17" t="inlineStr">
        <is>
          <t>P</t>
        </is>
      </c>
      <c r="U1023" s="120">
        <f>IF(COUNTIF(V1023:W1023,"F")&gt;=1,"FAIL",(IF(COUNTIF(V1023:W1023,"P")&gt;=1,"PASS",(IF(COUNTIF(V1023:W1023,"N/T")&gt;=1,"N/T",(IF(COUNTIF(V1023:W1023,"N/A")&gt;=1,"N/A","-")))))))</f>
        <v/>
      </c>
      <c r="V1023" s="29" t="inlineStr">
        <is>
          <t>P</t>
        </is>
      </c>
      <c r="W1023" s="29" t="inlineStr">
        <is>
          <t>P</t>
        </is>
      </c>
      <c r="X1023" s="29" t="n"/>
      <c r="Y1023" s="29" t="n"/>
      <c r="Z1023" s="39" t="n"/>
      <c r="AA1023" s="29" t="n"/>
      <c r="AB1023" s="29" t="inlineStr">
        <is>
          <t>TASK</t>
        </is>
      </c>
    </row>
    <row r="1024" ht="92.40000000000001" customHeight="1" s="357">
      <c r="A1024" s="153" t="n"/>
      <c r="B1024" s="29" t="inlineStr">
        <is>
          <t>TC_MAP_0907</t>
        </is>
      </c>
      <c r="C1024" s="29" t="inlineStr">
        <is>
          <t>Map</t>
        </is>
      </c>
      <c r="D1024" s="29" t="inlineStr">
        <is>
          <t>POI 상세</t>
        </is>
      </c>
      <c r="E1024" s="29" t="inlineStr">
        <is>
          <t>속성 별 전체 상세</t>
        </is>
      </c>
      <c r="F1024" s="29" t="inlineStr">
        <is>
          <t>전기차 충전소</t>
        </is>
      </c>
      <c r="G1024" s="29" t="inlineStr">
        <is>
          <t>EU</t>
        </is>
      </c>
      <c r="H1024" s="30" t="n"/>
      <c r="I1024" s="29" t="n">
        <v>4</v>
      </c>
      <c r="J1024" s="159" t="n"/>
      <c r="K1024" s="159" t="n"/>
      <c r="L1024" s="64" t="inlineStr">
        <is>
          <t>1. Map 진입
2. 주변 검색 영역에서 전기차 충전소 선택
3. 전기차 충전소 목록에서 택 1
4. 상세 정보 영역 확인
5. 연결 타입 필터 선택</t>
        </is>
      </c>
      <c r="M1024" s="64" t="inlineStr">
        <is>
          <t>1. 각 옵션 선택 시 연결 타입 개별 필터 표시
- 연결 타입 필터, [닫기] 버튼
- 전체
- CCS
- TYPE2
- [초기화] 버튼, [적용] 버튼
※ 버튼이 있는 행 아무 곳이나 선택 시, 터치 이벤트 발생</t>
        </is>
      </c>
      <c r="N1024" s="75">
        <f>IF(COUNTIF(P1024:W1024,"F")&gt;=1,"FAIL",(IF(COUNTIF(P1024:W1024,"P")&gt;=1,"PASS",(IF(COUNTIF(P1024:W1024,"N/T")&gt;=1,"N/T",(IF(COUNTIF(P1024:W1024,"N/A")&gt;=1,"N/A","-")))))))</f>
        <v/>
      </c>
      <c r="O1024" s="120">
        <f>IF(COUNTIF(P1024:Q1024,"F")&gt;=1,"FAIL",(IF(COUNTIF(P1024:Q1024,"P")&gt;=1,"PASS",(IF(COUNTIF(P1024:Q1024,"N/T")&gt;=1,"N/T",(IF(COUNTIF(P1024:Q1024,"N/A")&gt;=1,"N/A","-")))))))</f>
        <v/>
      </c>
      <c r="P1024" s="17" t="inlineStr">
        <is>
          <t>P</t>
        </is>
      </c>
      <c r="Q1024" s="17" t="inlineStr">
        <is>
          <t>P</t>
        </is>
      </c>
      <c r="R1024" s="120">
        <f>IF(COUNTIF(S1024:T1024,"F")&gt;=1,"FAIL",(IF(COUNTIF(S1024:T1024,"P")&gt;=1,"PASS",(IF(COUNTIF(S1024:T1024,"N/T")&gt;=1,"N/T",(IF(COUNTIF(S1024:T1024,"N/A")&gt;=1,"N/A","-")))))))</f>
        <v/>
      </c>
      <c r="S1024" s="17" t="inlineStr">
        <is>
          <t>P</t>
        </is>
      </c>
      <c r="T1024" s="17" t="inlineStr">
        <is>
          <t>P</t>
        </is>
      </c>
      <c r="U1024" s="120">
        <f>IF(COUNTIF(V1024:W1024,"F")&gt;=1,"FAIL",(IF(COUNTIF(V1024:W1024,"P")&gt;=1,"PASS",(IF(COUNTIF(V1024:W1024,"N/T")&gt;=1,"N/T",(IF(COUNTIF(V1024:W1024,"N/A")&gt;=1,"N/A","-")))))))</f>
        <v/>
      </c>
      <c r="V1024" s="29" t="inlineStr">
        <is>
          <t>P</t>
        </is>
      </c>
      <c r="W1024" s="29" t="inlineStr">
        <is>
          <t>P</t>
        </is>
      </c>
      <c r="X1024" s="29" t="n"/>
      <c r="Y1024" s="29" t="n"/>
      <c r="Z1024" s="39" t="inlineStr">
        <is>
          <t>
</t>
        </is>
      </c>
      <c r="AA1024" s="29" t="n"/>
      <c r="AB1024" s="29" t="inlineStr">
        <is>
          <t>TASK</t>
        </is>
      </c>
    </row>
    <row r="1025" ht="92.40000000000001" customHeight="1" s="357">
      <c r="A1025" s="153" t="n"/>
      <c r="B1025" s="29" t="inlineStr">
        <is>
          <t>TC_MAP_0908</t>
        </is>
      </c>
      <c r="C1025" s="29" t="inlineStr">
        <is>
          <t>Map</t>
        </is>
      </c>
      <c r="D1025" s="29" t="inlineStr">
        <is>
          <t>POI 상세</t>
        </is>
      </c>
      <c r="E1025" s="29" t="inlineStr">
        <is>
          <t>속성 별 전체 상세</t>
        </is>
      </c>
      <c r="F1025" s="29" t="inlineStr">
        <is>
          <t>전기차 충전소</t>
        </is>
      </c>
      <c r="G1025" s="29" t="inlineStr">
        <is>
          <t>EU</t>
        </is>
      </c>
      <c r="H1025" s="30" t="n"/>
      <c r="I1025" s="29" t="n">
        <v>4</v>
      </c>
      <c r="J1025" s="16" t="n"/>
      <c r="K1025" s="16" t="n"/>
      <c r="L1025" s="30" t="inlineStr">
        <is>
          <t>1. Map 진입
2. 주변 검색 영역에서 전기차 충전소 선택
3. 전기차 충전소 목록에서 택 1
4. 상세 정보 영역 확인
5. 연결 타입 필터 선택
6. [닫기] 버튼 선택</t>
        </is>
      </c>
      <c r="M1025" s="30" t="inlineStr">
        <is>
          <t>1. 변경 사항 없이 팝업 닫힘</t>
        </is>
      </c>
      <c r="N1025" s="75">
        <f>IF(COUNTIF(P1025:W1025,"F")&gt;=1,"FAIL",(IF(COUNTIF(P1025:W1025,"P")&gt;=1,"PASS",(IF(COUNTIF(P1025:W1025,"N/T")&gt;=1,"N/T",(IF(COUNTIF(P1025:W1025,"N/A")&gt;=1,"N/A","-")))))))</f>
        <v/>
      </c>
      <c r="O1025" s="120">
        <f>IF(COUNTIF(P1025:Q1025,"F")&gt;=1,"FAIL",(IF(COUNTIF(P1025:Q1025,"P")&gt;=1,"PASS",(IF(COUNTIF(P1025:Q1025,"N/T")&gt;=1,"N/T",(IF(COUNTIF(P1025:Q1025,"N/A")&gt;=1,"N/A","-")))))))</f>
        <v/>
      </c>
      <c r="P1025" s="17" t="inlineStr">
        <is>
          <t>P</t>
        </is>
      </c>
      <c r="Q1025" s="17" t="inlineStr">
        <is>
          <t>P</t>
        </is>
      </c>
      <c r="R1025" s="120">
        <f>IF(COUNTIF(S1025:T1025,"F")&gt;=1,"FAIL",(IF(COUNTIF(S1025:T1025,"P")&gt;=1,"PASS",(IF(COUNTIF(S1025:T1025,"N/T")&gt;=1,"N/T",(IF(COUNTIF(S1025:T1025,"N/A")&gt;=1,"N/A","-")))))))</f>
        <v/>
      </c>
      <c r="S1025" s="17" t="inlineStr">
        <is>
          <t>P</t>
        </is>
      </c>
      <c r="T1025" s="17" t="inlineStr">
        <is>
          <t>P</t>
        </is>
      </c>
      <c r="U1025" s="120">
        <f>IF(COUNTIF(V1025:W1025,"F")&gt;=1,"FAIL",(IF(COUNTIF(V1025:W1025,"P")&gt;=1,"PASS",(IF(COUNTIF(V1025:W1025,"N/T")&gt;=1,"N/T",(IF(COUNTIF(V1025:W1025,"N/A")&gt;=1,"N/A","-")))))))</f>
        <v/>
      </c>
      <c r="V1025" s="29" t="inlineStr">
        <is>
          <t>P</t>
        </is>
      </c>
      <c r="W1025" s="29" t="inlineStr">
        <is>
          <t>P</t>
        </is>
      </c>
      <c r="X1025" s="29" t="n"/>
      <c r="Y1025" s="29" t="n"/>
      <c r="Z1025" s="39" t="inlineStr">
        <is>
          <t>
</t>
        </is>
      </c>
      <c r="AA1025" s="29" t="n"/>
      <c r="AB1025" s="29" t="n"/>
    </row>
    <row r="1026" ht="79.2" customHeight="1" s="357">
      <c r="A1026" s="153" t="n"/>
      <c r="B1026" s="29" t="inlineStr">
        <is>
          <t>TC_MAP_0909</t>
        </is>
      </c>
      <c r="C1026" s="29" t="inlineStr">
        <is>
          <t>Map</t>
        </is>
      </c>
      <c r="D1026" s="29" t="inlineStr">
        <is>
          <t>POI 상세</t>
        </is>
      </c>
      <c r="E1026" s="29" t="inlineStr">
        <is>
          <t>속성 별 전체 상세</t>
        </is>
      </c>
      <c r="F1026" s="29" t="inlineStr">
        <is>
          <t>전기차 충전소</t>
        </is>
      </c>
      <c r="G1026" s="29" t="inlineStr">
        <is>
          <t>EU</t>
        </is>
      </c>
      <c r="H1026" s="30" t="n"/>
      <c r="I1026" s="29" t="n">
        <v>4</v>
      </c>
      <c r="J1026" s="16" t="n"/>
      <c r="K1026" s="16" t="n"/>
      <c r="L1026" s="30" t="inlineStr">
        <is>
          <t>1. Map 진입
2. 주변 검색 영역에서 전기차 충전소 선택
3. 전기차 충전소 목록에서 택 1
4. 상세 정보 영역 확인
5. 연결 타입 필터 선택</t>
        </is>
      </c>
      <c r="M1026" s="30" t="inlineStr">
        <is>
          <t>1. 다중 옵션 선택 가능
- Default로 전체 옵션 선택 상태</t>
        </is>
      </c>
      <c r="N1026" s="75">
        <f>IF(COUNTIF(P1026:W1026,"F")&gt;=1,"FAIL",(IF(COUNTIF(P1026:W1026,"P")&gt;=1,"PASS",(IF(COUNTIF(P1026:W1026,"N/T")&gt;=1,"N/T",(IF(COUNTIF(P1026:W1026,"N/A")&gt;=1,"N/A","-")))))))</f>
        <v/>
      </c>
      <c r="O1026" s="120">
        <f>IF(COUNTIF(P1026:Q1026,"F")&gt;=1,"FAIL",(IF(COUNTIF(P1026:Q1026,"P")&gt;=1,"PASS",(IF(COUNTIF(P1026:Q1026,"N/T")&gt;=1,"N/T",(IF(COUNTIF(P1026:Q1026,"N/A")&gt;=1,"N/A","-")))))))</f>
        <v/>
      </c>
      <c r="P1026" s="17" t="inlineStr">
        <is>
          <t>P</t>
        </is>
      </c>
      <c r="Q1026" s="17" t="inlineStr">
        <is>
          <t>P</t>
        </is>
      </c>
      <c r="R1026" s="120">
        <f>IF(COUNTIF(S1026:T1026,"F")&gt;=1,"FAIL",(IF(COUNTIF(S1026:T1026,"P")&gt;=1,"PASS",(IF(COUNTIF(S1026:T1026,"N/T")&gt;=1,"N/T",(IF(COUNTIF(S1026:T1026,"N/A")&gt;=1,"N/A","-")))))))</f>
        <v/>
      </c>
      <c r="S1026" s="17" t="inlineStr">
        <is>
          <t>P</t>
        </is>
      </c>
      <c r="T1026" s="17" t="inlineStr">
        <is>
          <t>P</t>
        </is>
      </c>
      <c r="U1026" s="120">
        <f>IF(COUNTIF(V1026:W1026,"F")&gt;=1,"FAIL",(IF(COUNTIF(V1026:W1026,"P")&gt;=1,"PASS",(IF(COUNTIF(V1026:W1026,"N/T")&gt;=1,"N/T",(IF(COUNTIF(V1026:W1026,"N/A")&gt;=1,"N/A","-")))))))</f>
        <v/>
      </c>
      <c r="V1026" s="29" t="inlineStr">
        <is>
          <t>P</t>
        </is>
      </c>
      <c r="W1026" s="29" t="inlineStr">
        <is>
          <t>P</t>
        </is>
      </c>
      <c r="X1026" s="29" t="inlineStr">
        <is>
          <t>SPAQA-18061</t>
        </is>
      </c>
      <c r="Y1026" s="29" t="n"/>
      <c r="Z1026" s="39" t="inlineStr">
        <is>
          <t>
</t>
        </is>
      </c>
      <c r="AA1026" s="29" t="n"/>
      <c r="AB1026" s="29" t="n"/>
    </row>
    <row r="1027" ht="92.40000000000001" customHeight="1" s="357">
      <c r="A1027" s="153" t="n"/>
      <c r="B1027" s="29" t="inlineStr">
        <is>
          <t>TC_MAP_0910</t>
        </is>
      </c>
      <c r="C1027" s="29" t="inlineStr">
        <is>
          <t>Map</t>
        </is>
      </c>
      <c r="D1027" s="29" t="inlineStr">
        <is>
          <t>POI 상세</t>
        </is>
      </c>
      <c r="E1027" s="29" t="inlineStr">
        <is>
          <t>속성 별 전체 상세</t>
        </is>
      </c>
      <c r="F1027" s="29" t="inlineStr">
        <is>
          <t>전기차 충전소</t>
        </is>
      </c>
      <c r="G1027" s="29" t="inlineStr">
        <is>
          <t>EU</t>
        </is>
      </c>
      <c r="H1027" s="30" t="n"/>
      <c r="I1027" s="29" t="n">
        <v>4</v>
      </c>
      <c r="J1027" s="16" t="n"/>
      <c r="K1027" s="16" t="n"/>
      <c r="L1027" s="30" t="inlineStr">
        <is>
          <t>1. Map 진입
2. 주변 검색 영역에서 전기차 충전소 선택
3. 전기차 충전소 목록에서 택 1
4. 상세 정보 영역 확인
5. 연결 타입 필터 선택
6. 전체 옵션 외 다른 옵션 선택</t>
        </is>
      </c>
      <c r="M1027" s="30" t="inlineStr">
        <is>
          <t>1. 선택 상태로 전환되고 전체 옵션은 선택 해제됨
- 다른 옵션은 다중 선택 가능</t>
        </is>
      </c>
      <c r="N1027" s="75">
        <f>IF(COUNTIF(P1027:W1027,"F")&gt;=1,"FAIL",(IF(COUNTIF(P1027:W1027,"P")&gt;=1,"PASS",(IF(COUNTIF(P1027:W1027,"N/T")&gt;=1,"N/T",(IF(COUNTIF(P1027:W1027,"N/A")&gt;=1,"N/A","-")))))))</f>
        <v/>
      </c>
      <c r="O1027" s="120">
        <f>IF(COUNTIF(P1027:Q1027,"F")&gt;=1,"FAIL",(IF(COUNTIF(P1027:Q1027,"P")&gt;=1,"PASS",(IF(COUNTIF(P1027:Q1027,"N/T")&gt;=1,"N/T",(IF(COUNTIF(P1027:Q1027,"N/A")&gt;=1,"N/A","-")))))))</f>
        <v/>
      </c>
      <c r="P1027" s="17" t="inlineStr">
        <is>
          <t>P</t>
        </is>
      </c>
      <c r="Q1027" s="17" t="inlineStr">
        <is>
          <t>P</t>
        </is>
      </c>
      <c r="R1027" s="120">
        <f>IF(COUNTIF(S1027:T1027,"F")&gt;=1,"FAIL",(IF(COUNTIF(S1027:T1027,"P")&gt;=1,"PASS",(IF(COUNTIF(S1027:T1027,"N/T")&gt;=1,"N/T",(IF(COUNTIF(S1027:T1027,"N/A")&gt;=1,"N/A","-")))))))</f>
        <v/>
      </c>
      <c r="S1027" s="17" t="inlineStr">
        <is>
          <t>P</t>
        </is>
      </c>
      <c r="T1027" s="17" t="inlineStr">
        <is>
          <t>P</t>
        </is>
      </c>
      <c r="U1027" s="120">
        <f>IF(COUNTIF(V1027:W1027,"F")&gt;=1,"FAIL",(IF(COUNTIF(V1027:W1027,"P")&gt;=1,"PASS",(IF(COUNTIF(V1027:W1027,"N/T")&gt;=1,"N/T",(IF(COUNTIF(V1027:W1027,"N/A")&gt;=1,"N/A","-")))))))</f>
        <v/>
      </c>
      <c r="V1027" s="29" t="inlineStr">
        <is>
          <t>P</t>
        </is>
      </c>
      <c r="W1027" s="29" t="inlineStr">
        <is>
          <t>P</t>
        </is>
      </c>
      <c r="X1027" s="29" t="n"/>
      <c r="Y1027" s="29" t="n"/>
      <c r="Z1027" s="39" t="inlineStr">
        <is>
          <t>
</t>
        </is>
      </c>
      <c r="AA1027" s="29" t="n"/>
      <c r="AB1027" s="29" t="n"/>
    </row>
    <row r="1028" ht="105.6" customHeight="1" s="357">
      <c r="A1028" s="153" t="n"/>
      <c r="B1028" s="29" t="inlineStr">
        <is>
          <t>TC_MAP_0911</t>
        </is>
      </c>
      <c r="C1028" s="29" t="inlineStr">
        <is>
          <t>Map</t>
        </is>
      </c>
      <c r="D1028" s="29" t="inlineStr">
        <is>
          <t>POI 상세</t>
        </is>
      </c>
      <c r="E1028" s="29" t="inlineStr">
        <is>
          <t>속성 별 전체 상세</t>
        </is>
      </c>
      <c r="F1028" s="29" t="inlineStr">
        <is>
          <t>전기차 충전소</t>
        </is>
      </c>
      <c r="G1028" s="29" t="inlineStr">
        <is>
          <t>EU</t>
        </is>
      </c>
      <c r="H1028" s="30" t="n"/>
      <c r="I1028" s="29" t="n">
        <v>4</v>
      </c>
      <c r="J1028" s="16" t="n"/>
      <c r="K1028" s="16" t="n"/>
      <c r="L1028" s="30" t="inlineStr">
        <is>
          <t>1. Map 진입
2. 주변 검색 영역에서 전기차 충전소 선택
3. 전기차 충전소 목록에서 택 1
4. 상세 정보 영역 확인
5. 연결 타입 필터 선택
6. 전체 옵션 외 다른 옵션 선택
7. 전체 옵션 재선택</t>
        </is>
      </c>
      <c r="M1028" s="30" t="inlineStr">
        <is>
          <t>1. 다른 옵션 선택 해제되고 전체 옵션은 선택 상태로 전환</t>
        </is>
      </c>
      <c r="N1028" s="75">
        <f>IF(COUNTIF(P1028:W1028,"F")&gt;=1,"FAIL",(IF(COUNTIF(P1028:W1028,"P")&gt;=1,"PASS",(IF(COUNTIF(P1028:W1028,"N/T")&gt;=1,"N/T",(IF(COUNTIF(P1028:W1028,"N/A")&gt;=1,"N/A","-")))))))</f>
        <v/>
      </c>
      <c r="O1028" s="120">
        <f>IF(COUNTIF(P1028:Q1028,"F")&gt;=1,"FAIL",(IF(COUNTIF(P1028:Q1028,"P")&gt;=1,"PASS",(IF(COUNTIF(P1028:Q1028,"N/T")&gt;=1,"N/T",(IF(COUNTIF(P1028:Q1028,"N/A")&gt;=1,"N/A","-")))))))</f>
        <v/>
      </c>
      <c r="P1028" s="17" t="inlineStr">
        <is>
          <t>P</t>
        </is>
      </c>
      <c r="Q1028" s="17" t="inlineStr">
        <is>
          <t>P</t>
        </is>
      </c>
      <c r="R1028" s="120">
        <f>IF(COUNTIF(S1028:T1028,"F")&gt;=1,"FAIL",(IF(COUNTIF(S1028:T1028,"P")&gt;=1,"PASS",(IF(COUNTIF(S1028:T1028,"N/T")&gt;=1,"N/T",(IF(COUNTIF(S1028:T1028,"N/A")&gt;=1,"N/A","-")))))))</f>
        <v/>
      </c>
      <c r="S1028" s="17" t="inlineStr">
        <is>
          <t>P</t>
        </is>
      </c>
      <c r="T1028" s="17" t="inlineStr">
        <is>
          <t>P</t>
        </is>
      </c>
      <c r="U1028" s="120">
        <f>IF(COUNTIF(V1028:W1028,"F")&gt;=1,"FAIL",(IF(COUNTIF(V1028:W1028,"P")&gt;=1,"PASS",(IF(COUNTIF(V1028:W1028,"N/T")&gt;=1,"N/T",(IF(COUNTIF(V1028:W1028,"N/A")&gt;=1,"N/A","-")))))))</f>
        <v/>
      </c>
      <c r="V1028" s="29" t="inlineStr">
        <is>
          <t>P</t>
        </is>
      </c>
      <c r="W1028" s="29" t="inlineStr">
        <is>
          <t>P</t>
        </is>
      </c>
      <c r="X1028" s="29" t="n"/>
      <c r="Y1028" s="29" t="n"/>
      <c r="Z1028" s="39" t="inlineStr">
        <is>
          <t>
</t>
        </is>
      </c>
      <c r="AA1028" s="29" t="n"/>
      <c r="AB1028" s="29" t="n"/>
    </row>
    <row r="1029" ht="118.8" customHeight="1" s="357">
      <c r="A1029" s="153" t="n"/>
      <c r="B1029" s="29" t="inlineStr">
        <is>
          <t>TC_MAP_0912</t>
        </is>
      </c>
      <c r="C1029" s="29" t="inlineStr">
        <is>
          <t>Map</t>
        </is>
      </c>
      <c r="D1029" s="29" t="inlineStr">
        <is>
          <t>POI 상세</t>
        </is>
      </c>
      <c r="E1029" s="29" t="inlineStr">
        <is>
          <t>속성 별 전체 상세</t>
        </is>
      </c>
      <c r="F1029" s="29" t="inlineStr">
        <is>
          <t>전기차 충전소</t>
        </is>
      </c>
      <c r="G1029" s="29" t="inlineStr">
        <is>
          <t>EU</t>
        </is>
      </c>
      <c r="H1029" s="30" t="n"/>
      <c r="I1029" s="29" t="n">
        <v>4</v>
      </c>
      <c r="J1029" s="16" t="n"/>
      <c r="K1029" s="16" t="n"/>
      <c r="L1029" s="30" t="inlineStr">
        <is>
          <t>1. Map 진입
2. 주변 검색 영역에서 전기차 충전소 선택
3. 전기차 충전소 목록에서 택 1
4. 상세 정보 영역 확인
5. 연결 타입 필터 선택
6. 전체 옵션 외 다른 옵션 선택
7. 전체 옵션 재선택
8. 전체 옵션 선택</t>
        </is>
      </c>
      <c r="M1029" s="30" t="inlineStr">
        <is>
          <t>1. 반응 없음</t>
        </is>
      </c>
      <c r="N1029" s="75">
        <f>IF(COUNTIF(P1029:W1029,"F")&gt;=1,"FAIL",(IF(COUNTIF(P1029:W1029,"P")&gt;=1,"PASS",(IF(COUNTIF(P1029:W1029,"N/T")&gt;=1,"N/T",(IF(COUNTIF(P1029:W1029,"N/A")&gt;=1,"N/A","-")))))))</f>
        <v/>
      </c>
      <c r="O1029" s="120">
        <f>IF(COUNTIF(P1029:Q1029,"F")&gt;=1,"FAIL",(IF(COUNTIF(P1029:Q1029,"P")&gt;=1,"PASS",(IF(COUNTIF(P1029:Q1029,"N/T")&gt;=1,"N/T",(IF(COUNTIF(P1029:Q1029,"N/A")&gt;=1,"N/A","-")))))))</f>
        <v/>
      </c>
      <c r="P1029" s="17" t="inlineStr">
        <is>
          <t>P</t>
        </is>
      </c>
      <c r="Q1029" s="17" t="inlineStr">
        <is>
          <t>P</t>
        </is>
      </c>
      <c r="R1029" s="120">
        <f>IF(COUNTIF(S1029:T1029,"F")&gt;=1,"FAIL",(IF(COUNTIF(S1029:T1029,"P")&gt;=1,"PASS",(IF(COUNTIF(S1029:T1029,"N/T")&gt;=1,"N/T",(IF(COUNTIF(S1029:T1029,"N/A")&gt;=1,"N/A","-")))))))</f>
        <v/>
      </c>
      <c r="S1029" s="17" t="inlineStr">
        <is>
          <t>P</t>
        </is>
      </c>
      <c r="T1029" s="17" t="inlineStr">
        <is>
          <t>P</t>
        </is>
      </c>
      <c r="U1029" s="120">
        <f>IF(COUNTIF(V1029:W1029,"F")&gt;=1,"FAIL",(IF(COUNTIF(V1029:W1029,"P")&gt;=1,"PASS",(IF(COUNTIF(V1029:W1029,"N/T")&gt;=1,"N/T",(IF(COUNTIF(V1029:W1029,"N/A")&gt;=1,"N/A","-")))))))</f>
        <v/>
      </c>
      <c r="V1029" s="29" t="inlineStr">
        <is>
          <t>P</t>
        </is>
      </c>
      <c r="W1029" s="29" t="inlineStr">
        <is>
          <t>P</t>
        </is>
      </c>
      <c r="X1029" s="29" t="n"/>
      <c r="Y1029" s="29" t="n"/>
      <c r="Z1029" s="39" t="inlineStr">
        <is>
          <t>
</t>
        </is>
      </c>
      <c r="AA1029" s="29" t="n"/>
      <c r="AB1029" s="29" t="n"/>
    </row>
    <row r="1030" ht="118.8" customHeight="1" s="357">
      <c r="A1030" s="153" t="n"/>
      <c r="B1030" s="29" t="inlineStr">
        <is>
          <t>TC_MAP_0913</t>
        </is>
      </c>
      <c r="C1030" s="29" t="inlineStr">
        <is>
          <t>Map</t>
        </is>
      </c>
      <c r="D1030" s="29" t="inlineStr">
        <is>
          <t>POI 상세</t>
        </is>
      </c>
      <c r="E1030" s="29" t="inlineStr">
        <is>
          <t>속성 별 전체 상세</t>
        </is>
      </c>
      <c r="F1030" s="29" t="inlineStr">
        <is>
          <t>전기차 충전소</t>
        </is>
      </c>
      <c r="G1030" s="29" t="inlineStr">
        <is>
          <t>EU</t>
        </is>
      </c>
      <c r="H1030" s="30" t="n"/>
      <c r="I1030" s="29" t="n">
        <v>4</v>
      </c>
      <c r="J1030" s="16" t="n"/>
      <c r="K1030" s="16" t="n"/>
      <c r="L1030" s="30" t="inlineStr">
        <is>
          <t>1. Map 진입
2. 주변 검색 영역에서 전기차 충전소 선택
3. 전기차 충전소 목록에서 택 1
4. 상세 정보 영역 확인
5. 연결 타입 필터 선택
6. 전체 옵션 외 다른 옵션 선택
7. 전체 옵션 재선택
8. 다른 옵션 선택</t>
        </is>
      </c>
      <c r="M1030" s="30" t="inlineStr">
        <is>
          <t>1. 다른 옵션 선택 상태되며, 전체 옵션은 선택 해제됨</t>
        </is>
      </c>
      <c r="N1030" s="75">
        <f>IF(COUNTIF(P1030:W1030,"F")&gt;=1,"FAIL",(IF(COUNTIF(P1030:W1030,"P")&gt;=1,"PASS",(IF(COUNTIF(P1030:W1030,"N/T")&gt;=1,"N/T",(IF(COUNTIF(P1030:W1030,"N/A")&gt;=1,"N/A","-")))))))</f>
        <v/>
      </c>
      <c r="O1030" s="120">
        <f>IF(COUNTIF(P1030:Q1030,"F")&gt;=1,"FAIL",(IF(COUNTIF(P1030:Q1030,"P")&gt;=1,"PASS",(IF(COUNTIF(P1030:Q1030,"N/T")&gt;=1,"N/T",(IF(COUNTIF(P1030:Q1030,"N/A")&gt;=1,"N/A","-")))))))</f>
        <v/>
      </c>
      <c r="P1030" s="17" t="inlineStr">
        <is>
          <t>P</t>
        </is>
      </c>
      <c r="Q1030" s="17" t="inlineStr">
        <is>
          <t>P</t>
        </is>
      </c>
      <c r="R1030" s="120">
        <f>IF(COUNTIF(S1030:T1030,"F")&gt;=1,"FAIL",(IF(COUNTIF(S1030:T1030,"P")&gt;=1,"PASS",(IF(COUNTIF(S1030:T1030,"N/T")&gt;=1,"N/T",(IF(COUNTIF(S1030:T1030,"N/A")&gt;=1,"N/A","-")))))))</f>
        <v/>
      </c>
      <c r="S1030" s="29" t="inlineStr">
        <is>
          <t>P</t>
        </is>
      </c>
      <c r="T1030" s="29" t="inlineStr">
        <is>
          <t>P</t>
        </is>
      </c>
      <c r="U1030" s="120">
        <f>IF(COUNTIF(V1030:W1030,"F")&gt;=1,"FAIL",(IF(COUNTIF(V1030:W1030,"P")&gt;=1,"PASS",(IF(COUNTIF(V1030:W1030,"N/T")&gt;=1,"N/T",(IF(COUNTIF(V1030:W1030,"N/A")&gt;=1,"N/A","-")))))))</f>
        <v/>
      </c>
      <c r="V1030" s="29" t="inlineStr">
        <is>
          <t>P</t>
        </is>
      </c>
      <c r="W1030" s="29" t="inlineStr">
        <is>
          <t>P</t>
        </is>
      </c>
      <c r="X1030" s="29" t="n"/>
      <c r="Y1030" s="29" t="n"/>
      <c r="Z1030" s="39" t="inlineStr">
        <is>
          <t>
</t>
        </is>
      </c>
      <c r="AA1030" s="29" t="n"/>
      <c r="AB1030" s="29" t="n"/>
    </row>
    <row r="1031" ht="132" customHeight="1" s="357">
      <c r="A1031" s="108" t="inlineStr">
        <is>
          <t>Z_016</t>
        </is>
      </c>
      <c r="B1031" s="29" t="inlineStr">
        <is>
          <t>TC_MAP_0914</t>
        </is>
      </c>
      <c r="C1031" s="29" t="inlineStr">
        <is>
          <t>Map</t>
        </is>
      </c>
      <c r="D1031" s="29" t="inlineStr">
        <is>
          <t>POI 상세</t>
        </is>
      </c>
      <c r="E1031" s="29" t="inlineStr">
        <is>
          <t>속성 별 전체 상세</t>
        </is>
      </c>
      <c r="F1031" s="29" t="inlineStr">
        <is>
          <t>전기차 충전소</t>
        </is>
      </c>
      <c r="G1031" s="29" t="inlineStr">
        <is>
          <t>EU</t>
        </is>
      </c>
      <c r="H1031" s="30" t="n"/>
      <c r="I1031" s="29" t="n">
        <v>4</v>
      </c>
      <c r="J1031" s="16" t="n"/>
      <c r="K1031" s="16" t="n"/>
      <c r="L1031" s="30" t="inlineStr">
        <is>
          <t>1. Map 진입
2. 주변 검색 영역에서 전기차 충전소 선택
3. 전기차 충전소 목록에서 택 1
4. 상세 정보 영역 확인
5. 연결 타입 필터 선택
6. 전체 옵션 외 다른 옵션 선택
7. 전체 옵션 재선택
8. 다른 옵션 선택
9. 모든 옵션 선택 해제</t>
        </is>
      </c>
      <c r="M1031" s="30" t="inlineStr">
        <is>
          <t>1. 전체 옵션 선택 상태로 전환</t>
        </is>
      </c>
      <c r="N1031" s="75">
        <f>IF(COUNTIF(P1031:W1031,"F")&gt;=1,"FAIL",(IF(COUNTIF(P1031:W1031,"P")&gt;=1,"PASS",(IF(COUNTIF(P1031:W1031,"N/T")&gt;=1,"N/T",(IF(COUNTIF(P1031:W1031,"N/A")&gt;=1,"N/A","-")))))))</f>
        <v/>
      </c>
      <c r="O1031" s="120">
        <f>IF(COUNTIF(P1031:Q1031,"F")&gt;=1,"FAIL",(IF(COUNTIF(P1031:Q1031,"P")&gt;=1,"PASS",(IF(COUNTIF(P1031:Q1031,"N/T")&gt;=1,"N/T",(IF(COUNTIF(P1031:Q1031,"N/A")&gt;=1,"N/A","-")))))))</f>
        <v/>
      </c>
      <c r="P1031" s="17" t="inlineStr">
        <is>
          <t>P</t>
        </is>
      </c>
      <c r="Q1031" s="17" t="inlineStr">
        <is>
          <t>P</t>
        </is>
      </c>
      <c r="R1031" s="120">
        <f>IF(COUNTIF(S1031:T1031,"F")&gt;=1,"FAIL",(IF(COUNTIF(S1031:T1031,"P")&gt;=1,"PASS",(IF(COUNTIF(S1031:T1031,"N/T")&gt;=1,"N/T",(IF(COUNTIF(S1031:T1031,"N/A")&gt;=1,"N/A","-")))))))</f>
        <v/>
      </c>
      <c r="S1031" s="29" t="inlineStr">
        <is>
          <t>P</t>
        </is>
      </c>
      <c r="T1031" s="29" t="inlineStr">
        <is>
          <t>P</t>
        </is>
      </c>
      <c r="U1031" s="120">
        <f>IF(COUNTIF(V1031:W1031,"F")&gt;=1,"FAIL",(IF(COUNTIF(V1031:W1031,"P")&gt;=1,"PASS",(IF(COUNTIF(V1031:W1031,"N/T")&gt;=1,"N/T",(IF(COUNTIF(V1031:W1031,"N/A")&gt;=1,"N/A","-")))))))</f>
        <v/>
      </c>
      <c r="V1031" s="29" t="inlineStr">
        <is>
          <t>P</t>
        </is>
      </c>
      <c r="W1031" s="29" t="inlineStr">
        <is>
          <t>P</t>
        </is>
      </c>
      <c r="X1031" s="29" t="n"/>
      <c r="Y1031" s="29" t="n"/>
      <c r="Z1031" s="39" t="inlineStr">
        <is>
          <t>
</t>
        </is>
      </c>
      <c r="AA1031" s="29" t="n"/>
      <c r="AB1031" s="29" t="n"/>
    </row>
    <row r="1032" ht="92.40000000000001" customHeight="1" s="357">
      <c r="A1032" s="108" t="inlineStr">
        <is>
          <t>Z_017</t>
        </is>
      </c>
      <c r="B1032" s="29" t="inlineStr">
        <is>
          <t>TC_MAP_0915</t>
        </is>
      </c>
      <c r="C1032" s="29" t="inlineStr">
        <is>
          <t>Map</t>
        </is>
      </c>
      <c r="D1032" s="29" t="inlineStr">
        <is>
          <t>POI 상세</t>
        </is>
      </c>
      <c r="E1032" s="29" t="inlineStr">
        <is>
          <t>속성 별 전체 상세</t>
        </is>
      </c>
      <c r="F1032" s="29" t="inlineStr">
        <is>
          <t>전기차 충전소</t>
        </is>
      </c>
      <c r="G1032" s="29" t="inlineStr">
        <is>
          <t>EU</t>
        </is>
      </c>
      <c r="H1032" s="30" t="n"/>
      <c r="I1032" s="29" t="n">
        <v>4</v>
      </c>
      <c r="J1032" s="16" t="n"/>
      <c r="K1032" s="16" t="n"/>
      <c r="L1032" s="30" t="inlineStr">
        <is>
          <t>1. Map 진입
2. 주변 검색 영역에서 전기차 충전소 선택
3. 전기차 충전소 목록에서 택 1
4. 상세 정보 영역 확인
5. 연결 타입 필터 선택
6. 필터 설정 값 변경</t>
        </is>
      </c>
      <c r="M1032" s="30" t="inlineStr">
        <is>
          <t>1. [초기화] / [적용] 버튼 활성화</t>
        </is>
      </c>
      <c r="N1032" s="75">
        <f>IF(COUNTIF(P1032:W1032,"F")&gt;=1,"FAIL",(IF(COUNTIF(P1032:W1032,"P")&gt;=1,"PASS",(IF(COUNTIF(P1032:W1032,"N/T")&gt;=1,"N/T",(IF(COUNTIF(P1032:W1032,"N/A")&gt;=1,"N/A","-")))))))</f>
        <v/>
      </c>
      <c r="O1032" s="120">
        <f>IF(COUNTIF(P1032:Q1032,"F")&gt;=1,"FAIL",(IF(COUNTIF(P1032:Q1032,"P")&gt;=1,"PASS",(IF(COUNTIF(P1032:Q1032,"N/T")&gt;=1,"N/T",(IF(COUNTIF(P1032:Q1032,"N/A")&gt;=1,"N/A","-")))))))</f>
        <v/>
      </c>
      <c r="P1032" s="17" t="inlineStr">
        <is>
          <t>P</t>
        </is>
      </c>
      <c r="Q1032" s="17" t="inlineStr">
        <is>
          <t>P</t>
        </is>
      </c>
      <c r="R1032" s="120">
        <f>IF(COUNTIF(S1032:T1032,"F")&gt;=1,"FAIL",(IF(COUNTIF(S1032:T1032,"P")&gt;=1,"PASS",(IF(COUNTIF(S1032:T1032,"N/T")&gt;=1,"N/T",(IF(COUNTIF(S1032:T1032,"N/A")&gt;=1,"N/A","-")))))))</f>
        <v/>
      </c>
      <c r="S1032" s="29" t="inlineStr">
        <is>
          <t>P</t>
        </is>
      </c>
      <c r="T1032" s="29" t="inlineStr">
        <is>
          <t>P</t>
        </is>
      </c>
      <c r="U1032" s="120">
        <f>IF(COUNTIF(V1032:W1032,"F")&gt;=1,"FAIL",(IF(COUNTIF(V1032:W1032,"P")&gt;=1,"PASS",(IF(COUNTIF(V1032:W1032,"N/T")&gt;=1,"N/T",(IF(COUNTIF(V1032:W1032,"N/A")&gt;=1,"N/A","-")))))))</f>
        <v/>
      </c>
      <c r="V1032" s="29" t="inlineStr">
        <is>
          <t>P</t>
        </is>
      </c>
      <c r="W1032" s="29" t="inlineStr">
        <is>
          <t>P</t>
        </is>
      </c>
      <c r="X1032" s="29" t="n"/>
      <c r="Y1032" s="29" t="n"/>
      <c r="Z1032" s="39" t="inlineStr">
        <is>
          <t>
</t>
        </is>
      </c>
      <c r="AA1032" s="29" t="n"/>
      <c r="AB1032" s="29" t="n"/>
    </row>
    <row r="1033" ht="105.6" customHeight="1" s="357">
      <c r="A1033" s="108" t="inlineStr">
        <is>
          <t>Z_019</t>
        </is>
      </c>
      <c r="B1033" s="29" t="inlineStr">
        <is>
          <t>TC_MAP_0916</t>
        </is>
      </c>
      <c r="C1033" s="29" t="inlineStr">
        <is>
          <t>Map</t>
        </is>
      </c>
      <c r="D1033" s="29" t="inlineStr">
        <is>
          <t>POI 상세</t>
        </is>
      </c>
      <c r="E1033" s="29" t="inlineStr">
        <is>
          <t>속성 별 전체 상세</t>
        </is>
      </c>
      <c r="F1033" s="29" t="inlineStr">
        <is>
          <t>전기차 충전소</t>
        </is>
      </c>
      <c r="G1033" s="29" t="inlineStr">
        <is>
          <t>EU</t>
        </is>
      </c>
      <c r="H1033" s="30" t="n"/>
      <c r="I1033" s="29" t="n">
        <v>4</v>
      </c>
      <c r="J1033" s="16" t="n"/>
      <c r="K1033" s="16" t="n"/>
      <c r="L1033" s="30" t="inlineStr">
        <is>
          <t>1. Map 진입
2. 주변 검색 영역에서 전기차 충전소 선택
3. 전기차 충전소 목록에서 택 1
4. 상세 정보 영역 확인
5. 연결 타입 필터 선택
6. 필터 설정 값 변경
7. [초기화] 버튼 선택</t>
        </is>
      </c>
      <c r="M1033" s="30" t="inlineStr">
        <is>
          <t>1. 필터의 옵션이 Default 선택 상태로 전환</t>
        </is>
      </c>
      <c r="N1033" s="75">
        <f>IF(COUNTIF(P1033:W1033,"F")&gt;=1,"FAIL",(IF(COUNTIF(P1033:W1033,"P")&gt;=1,"PASS",(IF(COUNTIF(P1033:W1033,"N/T")&gt;=1,"N/T",(IF(COUNTIF(P1033:W1033,"N/A")&gt;=1,"N/A","-")))))))</f>
        <v/>
      </c>
      <c r="O1033" s="120">
        <f>IF(COUNTIF(P1033:Q1033,"F")&gt;=1,"FAIL",(IF(COUNTIF(P1033:Q1033,"P")&gt;=1,"PASS",(IF(COUNTIF(P1033:Q1033,"N/T")&gt;=1,"N/T",(IF(COUNTIF(P1033:Q1033,"N/A")&gt;=1,"N/A","-")))))))</f>
        <v/>
      </c>
      <c r="P1033" s="17" t="inlineStr">
        <is>
          <t>P</t>
        </is>
      </c>
      <c r="Q1033" s="17" t="inlineStr">
        <is>
          <t>P</t>
        </is>
      </c>
      <c r="R1033" s="120">
        <f>IF(COUNTIF(S1033:T1033,"F")&gt;=1,"FAIL",(IF(COUNTIF(S1033:T1033,"P")&gt;=1,"PASS",(IF(COUNTIF(S1033:T1033,"N/T")&gt;=1,"N/T",(IF(COUNTIF(S1033:T1033,"N/A")&gt;=1,"N/A","-")))))))</f>
        <v/>
      </c>
      <c r="S1033" s="29" t="inlineStr">
        <is>
          <t>P</t>
        </is>
      </c>
      <c r="T1033" s="29" t="inlineStr">
        <is>
          <t>P</t>
        </is>
      </c>
      <c r="U1033" s="120">
        <f>IF(COUNTIF(V1033:W1033,"F")&gt;=1,"FAIL",(IF(COUNTIF(V1033:W1033,"P")&gt;=1,"PASS",(IF(COUNTIF(V1033:W1033,"N/T")&gt;=1,"N/T",(IF(COUNTIF(V1033:W1033,"N/A")&gt;=1,"N/A","-")))))))</f>
        <v/>
      </c>
      <c r="V1033" s="29" t="inlineStr">
        <is>
          <t>P</t>
        </is>
      </c>
      <c r="W1033" s="29" t="inlineStr">
        <is>
          <t>P</t>
        </is>
      </c>
      <c r="X1033" s="29" t="n"/>
      <c r="Y1033" s="29" t="n"/>
      <c r="Z1033" s="39" t="inlineStr">
        <is>
          <t>
</t>
        </is>
      </c>
      <c r="AA1033" s="29" t="n"/>
      <c r="AB1033" s="29" t="n"/>
    </row>
    <row r="1034" ht="105.6" customHeight="1" s="357">
      <c r="A1034" s="108" t="inlineStr">
        <is>
          <t>Z_020</t>
        </is>
      </c>
      <c r="B1034" s="29" t="inlineStr">
        <is>
          <t>TC_MAP_0917</t>
        </is>
      </c>
      <c r="C1034" s="29" t="inlineStr">
        <is>
          <t>Map</t>
        </is>
      </c>
      <c r="D1034" s="29" t="inlineStr">
        <is>
          <t>POI 상세</t>
        </is>
      </c>
      <c r="E1034" s="29" t="inlineStr">
        <is>
          <t>속성 별 전체 상세</t>
        </is>
      </c>
      <c r="F1034" s="29" t="inlineStr">
        <is>
          <t>전기차 충전소</t>
        </is>
      </c>
      <c r="G1034" s="29" t="inlineStr">
        <is>
          <t>EU</t>
        </is>
      </c>
      <c r="H1034" s="30" t="n"/>
      <c r="I1034" s="29" t="n">
        <v>4</v>
      </c>
      <c r="J1034" s="16" t="n"/>
      <c r="K1034" s="16" t="n"/>
      <c r="L1034" s="30" t="inlineStr">
        <is>
          <t>1. Map 진입
2. 주변 검색 영역에서 전기차 충전소 선택
3. 전기차 충전소 목록에서 택 1
4. 상세 정보 영역 확인
5. 연결 타입 필터 선택
6. 필터 설정 값 변경
7. [적용] 버튼 선택</t>
        </is>
      </c>
      <c r="M1034" s="30" t="inlineStr">
        <is>
          <t>1. 변경 사항 저장되고 화면 닫힘
- 변경된 필터 기준으로 적용된 상세 화면으로 이동</t>
        </is>
      </c>
      <c r="N1034" s="75">
        <f>IF(COUNTIF(P1034:W1034,"F")&gt;=1,"FAIL",(IF(COUNTIF(P1034:W1034,"P")&gt;=1,"PASS",(IF(COUNTIF(P1034:W1034,"N/T")&gt;=1,"N/T",(IF(COUNTIF(P1034:W1034,"N/A")&gt;=1,"N/A","-")))))))</f>
        <v/>
      </c>
      <c r="O1034" s="120">
        <f>IF(COUNTIF(P1034:Q1034,"F")&gt;=1,"FAIL",(IF(COUNTIF(P1034:Q1034,"P")&gt;=1,"PASS",(IF(COUNTIF(P1034:Q1034,"N/T")&gt;=1,"N/T",(IF(COUNTIF(P1034:Q1034,"N/A")&gt;=1,"N/A","-")))))))</f>
        <v/>
      </c>
      <c r="P1034" s="17" t="inlineStr">
        <is>
          <t>P</t>
        </is>
      </c>
      <c r="Q1034" s="17" t="inlineStr">
        <is>
          <t>P</t>
        </is>
      </c>
      <c r="R1034" s="120">
        <f>IF(COUNTIF(S1034:T1034,"F")&gt;=1,"FAIL",(IF(COUNTIF(S1034:T1034,"P")&gt;=1,"PASS",(IF(COUNTIF(S1034:T1034,"N/T")&gt;=1,"N/T",(IF(COUNTIF(S1034:T1034,"N/A")&gt;=1,"N/A","-")))))))</f>
        <v/>
      </c>
      <c r="S1034" s="29" t="inlineStr">
        <is>
          <t>P</t>
        </is>
      </c>
      <c r="T1034" s="29" t="inlineStr">
        <is>
          <t>P</t>
        </is>
      </c>
      <c r="U1034" s="120">
        <f>IF(COUNTIF(V1034:W1034,"F")&gt;=1,"FAIL",(IF(COUNTIF(V1034:W1034,"P")&gt;=1,"PASS",(IF(COUNTIF(V1034:W1034,"N/T")&gt;=1,"N/T",(IF(COUNTIF(V1034:W1034,"N/A")&gt;=1,"N/A","-")))))))</f>
        <v/>
      </c>
      <c r="V1034" s="29" t="inlineStr">
        <is>
          <t>P</t>
        </is>
      </c>
      <c r="W1034" s="29" t="inlineStr">
        <is>
          <t>P</t>
        </is>
      </c>
      <c r="X1034" s="29" t="n"/>
      <c r="Y1034" s="29" t="n"/>
      <c r="Z1034" s="39" t="inlineStr">
        <is>
          <t>
</t>
        </is>
      </c>
      <c r="AA1034" s="29" t="n"/>
      <c r="AB1034" s="29" t="n"/>
    </row>
    <row r="1035" ht="105.6" customHeight="1" s="357">
      <c r="A1035" s="108" t="inlineStr">
        <is>
          <t>Z_021</t>
        </is>
      </c>
      <c r="B1035" s="29" t="inlineStr">
        <is>
          <t>TC_MAP_0918</t>
        </is>
      </c>
      <c r="C1035" s="29" t="inlineStr">
        <is>
          <t>Map</t>
        </is>
      </c>
      <c r="D1035" s="29" t="inlineStr">
        <is>
          <t>POI 상세</t>
        </is>
      </c>
      <c r="E1035" s="29" t="inlineStr">
        <is>
          <t>속성 별 전체 상세</t>
        </is>
      </c>
      <c r="F1035" s="29" t="inlineStr">
        <is>
          <t>전기차 충전소</t>
        </is>
      </c>
      <c r="G1035" s="29" t="inlineStr">
        <is>
          <t>EU</t>
        </is>
      </c>
      <c r="H1035" s="30" t="n"/>
      <c r="I1035" s="29" t="n">
        <v>4</v>
      </c>
      <c r="J1035" s="16" t="n"/>
      <c r="K1035" s="16" t="n"/>
      <c r="L1035" s="30" t="inlineStr">
        <is>
          <t>1. Map 진입
2. 주변 검색 영역에서 전기차 충전소 선택
3. 전기차 충전소 목록에서 택 1
4. 상세 정보 영역 확인
5. 연결 타입 필터 선택
6. 비활성화된 상태의 [초기화]/[적용] 버튼 선택</t>
        </is>
      </c>
      <c r="M1035" s="30" t="inlineStr">
        <is>
          <t>1. 반응 없음</t>
        </is>
      </c>
      <c r="N1035" s="75">
        <f>IF(COUNTIF(P1035:W1035,"F")&gt;=1,"FAIL",(IF(COUNTIF(P1035:W1035,"P")&gt;=1,"PASS",(IF(COUNTIF(P1035:W1035,"N/T")&gt;=1,"N/T",(IF(COUNTIF(P1035:W1035,"N/A")&gt;=1,"N/A","-")))))))</f>
        <v/>
      </c>
      <c r="O1035" s="120">
        <f>IF(COUNTIF(P1035:Q1035,"F")&gt;=1,"FAIL",(IF(COUNTIF(P1035:Q1035,"P")&gt;=1,"PASS",(IF(COUNTIF(P1035:Q1035,"N/T")&gt;=1,"N/T",(IF(COUNTIF(P1035:Q1035,"N/A")&gt;=1,"N/A","-")))))))</f>
        <v/>
      </c>
      <c r="P1035" s="17" t="inlineStr">
        <is>
          <t>P</t>
        </is>
      </c>
      <c r="Q1035" s="17" t="inlineStr">
        <is>
          <t>P</t>
        </is>
      </c>
      <c r="R1035" s="120">
        <f>IF(COUNTIF(S1035:T1035,"F")&gt;=1,"FAIL",(IF(COUNTIF(S1035:T1035,"P")&gt;=1,"PASS",(IF(COUNTIF(S1035:T1035,"N/T")&gt;=1,"N/T",(IF(COUNTIF(S1035:T1035,"N/A")&gt;=1,"N/A","-")))))))</f>
        <v/>
      </c>
      <c r="S1035" s="29" t="inlineStr">
        <is>
          <t>P</t>
        </is>
      </c>
      <c r="T1035" s="29" t="inlineStr">
        <is>
          <t>P</t>
        </is>
      </c>
      <c r="U1035" s="120">
        <f>IF(COUNTIF(V1035:W1035,"F")&gt;=1,"FAIL",(IF(COUNTIF(V1035:W1035,"P")&gt;=1,"PASS",(IF(COUNTIF(V1035:W1035,"N/T")&gt;=1,"N/T",(IF(COUNTIF(V1035:W1035,"N/A")&gt;=1,"N/A","-")))))))</f>
        <v/>
      </c>
      <c r="V1035" s="29" t="inlineStr">
        <is>
          <t>P</t>
        </is>
      </c>
      <c r="W1035" s="29" t="inlineStr">
        <is>
          <t>P</t>
        </is>
      </c>
      <c r="X1035" s="29" t="n"/>
      <c r="Y1035" s="29" t="n"/>
      <c r="Z1035" s="39" t="inlineStr">
        <is>
          <t>
</t>
        </is>
      </c>
      <c r="AA1035" s="29" t="n"/>
      <c r="AB1035" s="29" t="n"/>
    </row>
    <row r="1036" ht="79.2" customHeight="1" s="357">
      <c r="A1036" s="108" t="inlineStr">
        <is>
          <t>Z_022</t>
        </is>
      </c>
      <c r="B1036" s="29" t="inlineStr">
        <is>
          <t>TC_MAP_0919</t>
        </is>
      </c>
      <c r="C1036" s="29" t="inlineStr">
        <is>
          <t>Map</t>
        </is>
      </c>
      <c r="D1036" s="29" t="inlineStr">
        <is>
          <t>POI 상세</t>
        </is>
      </c>
      <c r="E1036" s="29" t="inlineStr">
        <is>
          <t>속성 별 전체 상세</t>
        </is>
      </c>
      <c r="F1036" s="29" t="inlineStr">
        <is>
          <t>전기차 충전소</t>
        </is>
      </c>
      <c r="G1036" s="29" t="inlineStr">
        <is>
          <t>EU</t>
        </is>
      </c>
      <c r="H1036" s="30" t="n"/>
      <c r="I1036" s="29" t="n">
        <v>4</v>
      </c>
      <c r="J1036" s="16" t="n"/>
      <c r="K1036" s="16" t="n"/>
      <c r="L1036" s="30" t="inlineStr">
        <is>
          <t>1. Map 진입
2. 주변 검색 영역에서 전기차 충전소 선택
3. 전기차 충전소 목록에서 택 1
4. 상세 정보 영역 확인
5. 충전기 현황 상세 정보 확인</t>
        </is>
      </c>
      <c r="M1036" s="30" t="inlineStr">
        <is>
          <t>1. 충전기 현황 상세 정보
- 설정에 따라 다르게 표시
- Default로 최대 3개의 목록 우선 표시</t>
        </is>
      </c>
      <c r="N1036" s="75">
        <f>IF(COUNTIF(P1036:W1036,"F")&gt;=1,"FAIL",(IF(COUNTIF(P1036:W1036,"P")&gt;=1,"PASS",(IF(COUNTIF(P1036:W1036,"N/T")&gt;=1,"N/T",(IF(COUNTIF(P1036:W1036,"N/A")&gt;=1,"N/A","-")))))))</f>
        <v/>
      </c>
      <c r="O1036" s="120">
        <f>IF(COUNTIF(P1036:Q1036,"F")&gt;=1,"FAIL",(IF(COUNTIF(P1036:Q1036,"P")&gt;=1,"PASS",(IF(COUNTIF(P1036:Q1036,"N/T")&gt;=1,"N/T",(IF(COUNTIF(P1036:Q1036,"N/A")&gt;=1,"N/A","-")))))))</f>
        <v/>
      </c>
      <c r="P1036" s="17" t="inlineStr">
        <is>
          <t>P</t>
        </is>
      </c>
      <c r="Q1036" s="17" t="inlineStr">
        <is>
          <t>P</t>
        </is>
      </c>
      <c r="R1036" s="120">
        <f>IF(COUNTIF(S1036:T1036,"F")&gt;=1,"FAIL",(IF(COUNTIF(S1036:T1036,"P")&gt;=1,"PASS",(IF(COUNTIF(S1036:T1036,"N/T")&gt;=1,"N/T",(IF(COUNTIF(S1036:T1036,"N/A")&gt;=1,"N/A","-")))))))</f>
        <v/>
      </c>
      <c r="S1036" s="29" t="inlineStr">
        <is>
          <t>P</t>
        </is>
      </c>
      <c r="T1036" s="29" t="inlineStr">
        <is>
          <t>P</t>
        </is>
      </c>
      <c r="U1036" s="120">
        <f>IF(COUNTIF(V1036:W1036,"F")&gt;=1,"FAIL",(IF(COUNTIF(V1036:W1036,"P")&gt;=1,"PASS",(IF(COUNTIF(V1036:W1036,"N/T")&gt;=1,"N/T",(IF(COUNTIF(V1036:W1036,"N/A")&gt;=1,"N/A","-")))))))</f>
        <v/>
      </c>
      <c r="V1036" s="29" t="inlineStr">
        <is>
          <t>P</t>
        </is>
      </c>
      <c r="W1036" s="29" t="inlineStr">
        <is>
          <t>P</t>
        </is>
      </c>
      <c r="X1036" s="29" t="n"/>
      <c r="Y1036" s="29" t="n"/>
      <c r="Z1036" s="39" t="inlineStr">
        <is>
          <t>
</t>
        </is>
      </c>
      <c r="AA1036" s="29" t="n"/>
      <c r="AB1036" s="29" t="n"/>
    </row>
    <row r="1037" ht="79.2" customHeight="1" s="357">
      <c r="A1037" s="108" t="inlineStr">
        <is>
          <t>Z_023</t>
        </is>
      </c>
      <c r="B1037" s="29" t="inlineStr">
        <is>
          <t>TC_MAP_0920</t>
        </is>
      </c>
      <c r="C1037" s="29" t="inlineStr">
        <is>
          <t>Map</t>
        </is>
      </c>
      <c r="D1037" s="29" t="inlineStr">
        <is>
          <t>POI 상세</t>
        </is>
      </c>
      <c r="E1037" s="29" t="inlineStr">
        <is>
          <t>속성 별 전체 상세</t>
        </is>
      </c>
      <c r="F1037" s="29" t="inlineStr">
        <is>
          <t>전기차 충전소</t>
        </is>
      </c>
      <c r="G1037" s="29" t="inlineStr">
        <is>
          <t>EU</t>
        </is>
      </c>
      <c r="H1037" s="30" t="n"/>
      <c r="I1037" s="29" t="n">
        <v>4</v>
      </c>
      <c r="J1037" s="16" t="n"/>
      <c r="K1037" s="16" t="n"/>
      <c r="L1037" s="30" t="inlineStr">
        <is>
          <t>1. Map 진입
2. 주변 검색 영역에서 전기차 충전소 선택
3. 전기차 충전소 목록에서 택 1
4. 상세 정보 영역 확인
5. 충전기 현황 상세 정보 확인</t>
        </is>
      </c>
      <c r="M1037" s="30" t="inlineStr">
        <is>
          <t>1. 목록 정렬
- '충전 가능 - 충전 중 - 알 수 없음 - 충전 불가' 순으로 정렬</t>
        </is>
      </c>
      <c r="N1037" s="75">
        <f>IF(COUNTIF(P1037:W1037,"F")&gt;=1,"FAIL",(IF(COUNTIF(P1037:W1037,"P")&gt;=1,"PASS",(IF(COUNTIF(P1037:W1037,"N/T")&gt;=1,"N/T",(IF(COUNTIF(P1037:W1037,"N/A")&gt;=1,"N/A","-")))))))</f>
        <v/>
      </c>
      <c r="O1037" s="120">
        <f>IF(COUNTIF(P1037:Q1037,"F")&gt;=1,"FAIL",(IF(COUNTIF(P1037:Q1037,"P")&gt;=1,"PASS",(IF(COUNTIF(P1037:Q1037,"N/T")&gt;=1,"N/T",(IF(COUNTIF(P1037:Q1037,"N/A")&gt;=1,"N/A","-")))))))</f>
        <v/>
      </c>
      <c r="P1037" s="17" t="inlineStr">
        <is>
          <t>P</t>
        </is>
      </c>
      <c r="Q1037" s="17" t="inlineStr">
        <is>
          <t>P</t>
        </is>
      </c>
      <c r="R1037" s="120">
        <f>IF(COUNTIF(S1037:T1037,"F")&gt;=1,"FAIL",(IF(COUNTIF(S1037:T1037,"P")&gt;=1,"PASS",(IF(COUNTIF(S1037:T1037,"N/T")&gt;=1,"N/T",(IF(COUNTIF(S1037:T1037,"N/A")&gt;=1,"N/A","-")))))))</f>
        <v/>
      </c>
      <c r="S1037" s="29" t="inlineStr">
        <is>
          <t>P</t>
        </is>
      </c>
      <c r="T1037" s="29" t="inlineStr">
        <is>
          <t>P</t>
        </is>
      </c>
      <c r="U1037" s="120">
        <f>IF(COUNTIF(V1037:W1037,"F")&gt;=1,"FAIL",(IF(COUNTIF(V1037:W1037,"P")&gt;=1,"PASS",(IF(COUNTIF(V1037:W1037,"N/T")&gt;=1,"N/T",(IF(COUNTIF(V1037:W1037,"N/A")&gt;=1,"N/A","-")))))))</f>
        <v/>
      </c>
      <c r="V1037" s="29" t="inlineStr">
        <is>
          <t>P</t>
        </is>
      </c>
      <c r="W1037" s="29" t="inlineStr">
        <is>
          <t>P</t>
        </is>
      </c>
      <c r="X1037" s="29" t="n"/>
      <c r="Y1037" s="29" t="n"/>
      <c r="Z1037" s="39" t="inlineStr">
        <is>
          <t>
</t>
        </is>
      </c>
      <c r="AA1037" s="29" t="n"/>
      <c r="AB1037" s="29" t="n"/>
    </row>
    <row r="1038" ht="79.2" customHeight="1" s="357">
      <c r="A1038" s="108" t="inlineStr">
        <is>
          <t>Z_024</t>
        </is>
      </c>
      <c r="B1038" s="29" t="inlineStr">
        <is>
          <t>TC_MAP_0921</t>
        </is>
      </c>
      <c r="C1038" s="29" t="inlineStr">
        <is>
          <t>Map</t>
        </is>
      </c>
      <c r="D1038" s="29" t="inlineStr">
        <is>
          <t>POI 상세</t>
        </is>
      </c>
      <c r="E1038" s="29" t="inlineStr">
        <is>
          <t>속성 별 전체 상세</t>
        </is>
      </c>
      <c r="F1038" s="29" t="inlineStr">
        <is>
          <t>전기차 충전소</t>
        </is>
      </c>
      <c r="G1038" s="29" t="inlineStr">
        <is>
          <t>EU</t>
        </is>
      </c>
      <c r="H1038" s="30" t="n"/>
      <c r="I1038" s="29" t="n">
        <v>4</v>
      </c>
      <c r="J1038" s="30" t="inlineStr">
        <is>
          <t>1. 동일 상태일 경우(연결 타입)</t>
        </is>
      </c>
      <c r="K1038" s="16" t="n"/>
      <c r="L1038" s="30" t="inlineStr">
        <is>
          <t>1. Map 진입
2. 주변 검색 영역에서 전기차 충전소 선택
3. 전기차 충전소 목록에서 택 1
4. 상세 정보 영역 확인
5. 충전기 현황 상세 정보 확인</t>
        </is>
      </c>
      <c r="M1038" s="30" t="inlineStr">
        <is>
          <t>1. 'CCS - TYPE2' 순으로 정렬</t>
        </is>
      </c>
      <c r="N1038" s="75">
        <f>IF(COUNTIF(P1038:W1038,"F")&gt;=1,"FAIL",(IF(COUNTIF(P1038:W1038,"P")&gt;=1,"PASS",(IF(COUNTIF(P1038:W1038,"N/T")&gt;=1,"N/T",(IF(COUNTIF(P1038:W1038,"N/A")&gt;=1,"N/A","-")))))))</f>
        <v/>
      </c>
      <c r="O1038" s="120">
        <f>IF(COUNTIF(P1038:Q1038,"F")&gt;=1,"FAIL",(IF(COUNTIF(P1038:Q1038,"P")&gt;=1,"PASS",(IF(COUNTIF(P1038:Q1038,"N/T")&gt;=1,"N/T",(IF(COUNTIF(P1038:Q1038,"N/A")&gt;=1,"N/A","-")))))))</f>
        <v/>
      </c>
      <c r="P1038" s="17" t="inlineStr">
        <is>
          <t>P</t>
        </is>
      </c>
      <c r="Q1038" s="17" t="inlineStr">
        <is>
          <t>P</t>
        </is>
      </c>
      <c r="R1038" s="120">
        <f>IF(COUNTIF(S1038:T1038,"F")&gt;=1,"FAIL",(IF(COUNTIF(S1038:T1038,"P")&gt;=1,"PASS",(IF(COUNTIF(S1038:T1038,"N/T")&gt;=1,"N/T",(IF(COUNTIF(S1038:T1038,"N/A")&gt;=1,"N/A","-")))))))</f>
        <v/>
      </c>
      <c r="S1038" s="29" t="inlineStr">
        <is>
          <t>P</t>
        </is>
      </c>
      <c r="T1038" s="29" t="inlineStr">
        <is>
          <t>P</t>
        </is>
      </c>
      <c r="U1038" s="120">
        <f>IF(COUNTIF(V1038:W1038,"F")&gt;=1,"FAIL",(IF(COUNTIF(V1038:W1038,"P")&gt;=1,"PASS",(IF(COUNTIF(V1038:W1038,"N/T")&gt;=1,"N/T",(IF(COUNTIF(V1038:W1038,"N/A")&gt;=1,"N/A","-")))))))</f>
        <v/>
      </c>
      <c r="V1038" s="29" t="inlineStr">
        <is>
          <t>P</t>
        </is>
      </c>
      <c r="W1038" s="29" t="inlineStr">
        <is>
          <t>P</t>
        </is>
      </c>
      <c r="X1038" s="29" t="n"/>
      <c r="Y1038" s="29" t="n"/>
      <c r="Z1038" s="39" t="n"/>
      <c r="AA1038" s="29" t="n"/>
      <c r="AB1038" s="29" t="n"/>
    </row>
    <row r="1039" ht="79.2" customHeight="1" s="357">
      <c r="A1039" s="108" t="inlineStr">
        <is>
          <t>zb_008</t>
        </is>
      </c>
      <c r="B1039" s="29" t="inlineStr">
        <is>
          <t>TC_MAP_0922</t>
        </is>
      </c>
      <c r="C1039" s="29" t="inlineStr">
        <is>
          <t>Map</t>
        </is>
      </c>
      <c r="D1039" s="29" t="inlineStr">
        <is>
          <t>POI 상세</t>
        </is>
      </c>
      <c r="E1039" s="29" t="inlineStr">
        <is>
          <t>속성 별 전체 상세</t>
        </is>
      </c>
      <c r="F1039" s="29" t="inlineStr">
        <is>
          <t>전기차 충전소</t>
        </is>
      </c>
      <c r="G1039" s="29" t="inlineStr">
        <is>
          <t>EU</t>
        </is>
      </c>
      <c r="H1039" s="66" t="n"/>
      <c r="I1039" s="29" t="n">
        <v>5</v>
      </c>
      <c r="J1039" s="30" t="inlineStr">
        <is>
          <t>1. 동일 상태일 경우(충전 불가)</t>
        </is>
      </c>
      <c r="K1039" s="63" t="n"/>
      <c r="L1039" s="30" t="inlineStr">
        <is>
          <t>1. Map 진입
2. 주변 검색 영역에서 전기차 충전소 선택
3. 전기차 충전소 목록에서 택 1
4. 상세 정보 영역 확인
5. 충전기 현황 상세 정보 확인</t>
        </is>
      </c>
      <c r="M1039" s="30" t="inlineStr">
        <is>
          <t>1. '예약 중 - 점검 중 - 운영 중지' 순으로 정렬</t>
        </is>
      </c>
      <c r="N1039" s="92">
        <f>IF(COUNTIF(P1039:W1039,"F")&gt;=1,"FAIL",(IF(COUNTIF(P1039:W1039,"P")&gt;=1,"PASS",(IF(COUNTIF(P1039:W1039,"N/T")&gt;=1,"N/T",(IF(COUNTIF(P1039:W1039,"N/A")&gt;=1,"N/A","-")))))))</f>
        <v/>
      </c>
      <c r="O1039" s="120">
        <f>IF(COUNTIF(P1039:Q1039,"F")&gt;=1,"FAIL",(IF(COUNTIF(P1039:Q1039,"P")&gt;=1,"PASS",(IF(COUNTIF(P1039:Q1039,"N/T")&gt;=1,"N/T",(IF(COUNTIF(P1039:Q1039,"N/A")&gt;=1,"N/A","-")))))))</f>
        <v/>
      </c>
      <c r="P1039" s="29" t="inlineStr">
        <is>
          <t>N/T</t>
        </is>
      </c>
      <c r="Q1039" s="29" t="inlineStr">
        <is>
          <t>N/T</t>
        </is>
      </c>
      <c r="R1039" s="120">
        <f>IF(COUNTIF(S1039:T1039,"F")&gt;=1,"FAIL",(IF(COUNTIF(S1039:T1039,"P")&gt;=1,"PASS",(IF(COUNTIF(S1039:T1039,"N/T")&gt;=1,"N/T",(IF(COUNTIF(S1039:T1039,"N/A")&gt;=1,"N/A","-")))))))</f>
        <v/>
      </c>
      <c r="S1039" s="29" t="inlineStr">
        <is>
          <t>N/T</t>
        </is>
      </c>
      <c r="T1039" s="29" t="inlineStr">
        <is>
          <t>N/T</t>
        </is>
      </c>
      <c r="U1039" s="120">
        <f>IF(COUNTIF(V1039:W1039,"F")&gt;=1,"FAIL",(IF(COUNTIF(V1039:W1039,"P")&gt;=1,"PASS",(IF(COUNTIF(V1039:W1039,"N/T")&gt;=1,"N/T",(IF(COUNTIF(V1039:W1039,"N/A")&gt;=1,"N/A","-")))))))</f>
        <v/>
      </c>
      <c r="V1039" s="29" t="inlineStr">
        <is>
          <t>N/T</t>
        </is>
      </c>
      <c r="W1039" s="29" t="inlineStr">
        <is>
          <t>N/T</t>
        </is>
      </c>
      <c r="X1039" s="29" t="n"/>
      <c r="Y1039" s="29" t="n"/>
      <c r="Z1039" s="39" t="inlineStr">
        <is>
          <t>(공통) 예약중, 점검중 상태의 전기차 충전소 필요(N/T)</t>
        </is>
      </c>
      <c r="AA1039" s="29" t="inlineStr">
        <is>
          <t>N/T : 특수상황/실패 조건 필요(조건)</t>
        </is>
      </c>
      <c r="AB1039" s="29" t="n"/>
    </row>
    <row r="1040" ht="79.2" customHeight="1" s="357">
      <c r="A1040" s="108" t="inlineStr">
        <is>
          <t>Z_025</t>
        </is>
      </c>
      <c r="B1040" s="29" t="inlineStr">
        <is>
          <t>TC_MAP_0923</t>
        </is>
      </c>
      <c r="C1040" s="29" t="inlineStr">
        <is>
          <t>Map</t>
        </is>
      </c>
      <c r="D1040" s="29" t="inlineStr">
        <is>
          <t>POI 상세</t>
        </is>
      </c>
      <c r="E1040" s="29" t="inlineStr">
        <is>
          <t>속성 별 전체 상세</t>
        </is>
      </c>
      <c r="F1040" s="29" t="inlineStr">
        <is>
          <t>전기차 충전소</t>
        </is>
      </c>
      <c r="G1040" s="29" t="inlineStr">
        <is>
          <t>EU</t>
        </is>
      </c>
      <c r="H1040" s="30" t="n"/>
      <c r="I1040" s="29" t="n">
        <v>4</v>
      </c>
      <c r="J1040" s="16" t="n"/>
      <c r="K1040" s="16" t="n"/>
      <c r="L1040" s="30" t="inlineStr">
        <is>
          <t>1. Map 진입
2. 주변 검색 영역에서 전기차 충전소 선택
3. 전기차 충전소 목록에서 택 1
4. 상세 정보 영역 확인
5. 충전기 현황 상세 정보 확인</t>
        </is>
      </c>
      <c r="M1040" s="30" t="inlineStr">
        <is>
          <t>1. 충전 상태 정보
- 충전 상태에 따라 컬러로 구분
: 충전 가능 / 녹색
: 충전 중 / 황색
: 알 수 없음 / 회색
: 충전 불가 / 적색</t>
        </is>
      </c>
      <c r="N1040" s="75">
        <f>IF(COUNTIF(P1040:W1040,"F")&gt;=1,"FAIL",(IF(COUNTIF(P1040:W1040,"P")&gt;=1,"PASS",(IF(COUNTIF(P1040:W1040,"N/T")&gt;=1,"N/T",(IF(COUNTIF(P1040:W1040,"N/A")&gt;=1,"N/A","-")))))))</f>
        <v/>
      </c>
      <c r="O1040" s="120">
        <f>IF(COUNTIF(P1040:Q1040,"F")&gt;=1,"FAIL",(IF(COUNTIF(P1040:Q1040,"P")&gt;=1,"PASS",(IF(COUNTIF(P1040:Q1040,"N/T")&gt;=1,"N/T",(IF(COUNTIF(P1040:Q1040,"N/A")&gt;=1,"N/A","-")))))))</f>
        <v/>
      </c>
      <c r="P1040" s="17" t="inlineStr">
        <is>
          <t>P</t>
        </is>
      </c>
      <c r="Q1040" s="17" t="inlineStr">
        <is>
          <t>P</t>
        </is>
      </c>
      <c r="R1040" s="120">
        <f>IF(COUNTIF(S1040:T1040,"F")&gt;=1,"FAIL",(IF(COUNTIF(S1040:T1040,"P")&gt;=1,"PASS",(IF(COUNTIF(S1040:T1040,"N/T")&gt;=1,"N/T",(IF(COUNTIF(S1040:T1040,"N/A")&gt;=1,"N/A","-")))))))</f>
        <v/>
      </c>
      <c r="S1040" s="29" t="inlineStr">
        <is>
          <t>P</t>
        </is>
      </c>
      <c r="T1040" s="29" t="inlineStr">
        <is>
          <t>P</t>
        </is>
      </c>
      <c r="U1040" s="120">
        <f>IF(COUNTIF(V1040:W1040,"F")&gt;=1,"FAIL",(IF(COUNTIF(V1040:W1040,"P")&gt;=1,"PASS",(IF(COUNTIF(V1040:W1040,"N/T")&gt;=1,"N/T",(IF(COUNTIF(V1040:W1040,"N/A")&gt;=1,"N/A","-")))))))</f>
        <v/>
      </c>
      <c r="V1040" s="29" t="inlineStr">
        <is>
          <t>P</t>
        </is>
      </c>
      <c r="W1040" s="29" t="inlineStr">
        <is>
          <t>P</t>
        </is>
      </c>
      <c r="X1040" s="29" t="inlineStr">
        <is>
          <t>SPAQA-20703</t>
        </is>
      </c>
      <c r="Y1040" s="29" t="n"/>
      <c r="Z1040" s="39" t="inlineStr">
        <is>
          <t>
</t>
        </is>
      </c>
      <c r="AA1040" s="29" t="n"/>
      <c r="AB1040" s="29" t="n"/>
    </row>
    <row r="1041" ht="79.2" customHeight="1" s="357">
      <c r="A1041" s="108" t="inlineStr">
        <is>
          <t>Z_026</t>
        </is>
      </c>
      <c r="B1041" s="29" t="inlineStr">
        <is>
          <t>TC_MAP_0924</t>
        </is>
      </c>
      <c r="C1041" s="29" t="inlineStr">
        <is>
          <t>Map</t>
        </is>
      </c>
      <c r="D1041" s="29" t="inlineStr">
        <is>
          <t>POI 상세</t>
        </is>
      </c>
      <c r="E1041" s="29" t="inlineStr">
        <is>
          <t>속성 별 전체 상세</t>
        </is>
      </c>
      <c r="F1041" s="29" t="inlineStr">
        <is>
          <t>전기차 충전소</t>
        </is>
      </c>
      <c r="G1041" s="29" t="inlineStr">
        <is>
          <t>EU</t>
        </is>
      </c>
      <c r="H1041" s="30" t="n"/>
      <c r="I1041" s="29" t="n">
        <v>4</v>
      </c>
      <c r="J1041" s="30" t="inlineStr">
        <is>
          <t>1. 충전 상태 정보 없는 경우</t>
        </is>
      </c>
      <c r="K1041" s="16" t="n"/>
      <c r="L1041" s="30" t="inlineStr">
        <is>
          <t>1. Map 진입
2. 주변 검색 영역에서 전기차 충전소 선택
3. 전기차 충전소 목록에서 택 1
4. 상세 정보 영역 확인
5. 충전기 현황 상세 정보 확인</t>
        </is>
      </c>
      <c r="M1041" s="30" t="inlineStr">
        <is>
          <t>1. 충전 상태 정보
- '알 수 없음'으로 표시
: 알 수 없음, 충전 불가 상태의 상세 정보(예약 중, 운영 중지 등) 제공하지 않음</t>
        </is>
      </c>
      <c r="N1041" s="75">
        <f>IF(COUNTIF(P1041:W1041,"F")&gt;=1,"FAIL",(IF(COUNTIF(P1041:W1041,"P")&gt;=1,"PASS",(IF(COUNTIF(P1041:W1041,"N/T")&gt;=1,"N/T",(IF(COUNTIF(P1041:W1041,"N/A")&gt;=1,"N/A","-")))))))</f>
        <v/>
      </c>
      <c r="O1041" s="120">
        <f>IF(COUNTIF(P1041:Q1041,"F")&gt;=1,"FAIL",(IF(COUNTIF(P1041:Q1041,"P")&gt;=1,"PASS",(IF(COUNTIF(P1041:Q1041,"N/T")&gt;=1,"N/T",(IF(COUNTIF(P1041:Q1041,"N/A")&gt;=1,"N/A","-")))))))</f>
        <v/>
      </c>
      <c r="P1041" s="17" t="inlineStr">
        <is>
          <t>P</t>
        </is>
      </c>
      <c r="Q1041" s="17" t="inlineStr">
        <is>
          <t>P</t>
        </is>
      </c>
      <c r="R1041" s="120">
        <f>IF(COUNTIF(S1041:T1041,"F")&gt;=1,"FAIL",(IF(COUNTIF(S1041:T1041,"P")&gt;=1,"PASS",(IF(COUNTIF(S1041:T1041,"N/T")&gt;=1,"N/T",(IF(COUNTIF(S1041:T1041,"N/A")&gt;=1,"N/A","-")))))))</f>
        <v/>
      </c>
      <c r="S1041" s="29" t="inlineStr">
        <is>
          <t>P</t>
        </is>
      </c>
      <c r="T1041" s="29" t="inlineStr">
        <is>
          <t>P</t>
        </is>
      </c>
      <c r="U1041" s="120">
        <f>IF(COUNTIF(V1041:W1041,"F")&gt;=1,"FAIL",(IF(COUNTIF(V1041:W1041,"P")&gt;=1,"PASS",(IF(COUNTIF(V1041:W1041,"N/T")&gt;=1,"N/T",(IF(COUNTIF(V1041:W1041,"N/A")&gt;=1,"N/A","-")))))))</f>
        <v/>
      </c>
      <c r="V1041" s="29" t="inlineStr">
        <is>
          <t>P</t>
        </is>
      </c>
      <c r="W1041" s="29" t="inlineStr">
        <is>
          <t>P</t>
        </is>
      </c>
      <c r="X1041" s="29" t="n"/>
      <c r="Y1041" s="29" t="n"/>
      <c r="Z1041" s="39" t="inlineStr">
        <is>
          <t>
</t>
        </is>
      </c>
      <c r="AA1041" s="29" t="n"/>
      <c r="AB1041" s="29" t="n"/>
    </row>
    <row r="1042" ht="66" customHeight="1" s="357">
      <c r="A1042" s="108" t="inlineStr">
        <is>
          <t>zb_013</t>
        </is>
      </c>
      <c r="B1042" s="29" t="inlineStr">
        <is>
          <t>TC_MAP_0925</t>
        </is>
      </c>
      <c r="C1042" s="29" t="inlineStr">
        <is>
          <t>Map</t>
        </is>
      </c>
      <c r="D1042" s="29" t="inlineStr">
        <is>
          <t>POI 상세</t>
        </is>
      </c>
      <c r="E1042" s="29" t="inlineStr">
        <is>
          <t>속성 별 전체 상세</t>
        </is>
      </c>
      <c r="F1042" s="29" t="inlineStr">
        <is>
          <t>전기차 충전소</t>
        </is>
      </c>
      <c r="G1042" s="29" t="inlineStr">
        <is>
          <t>EU</t>
        </is>
      </c>
      <c r="H1042" s="29" t="inlineStr">
        <is>
          <t>KOA</t>
        </is>
      </c>
      <c r="I1042" s="29" t="n">
        <v>4</v>
      </c>
      <c r="J1042" s="16" t="n"/>
      <c r="K1042" s="16" t="inlineStr">
        <is>
          <t>1. EV 차량</t>
        </is>
      </c>
      <c r="L1042" s="30" t="inlineStr">
        <is>
          <t>1. Map 진입
2. 주변 검색 영역에서 전기차 충전소 선택
3. 전기차 충전소 목록에서 택 1
4. POI 명 영역 확인</t>
        </is>
      </c>
      <c r="M1042" s="30" t="inlineStr">
        <is>
          <t>1. 별점 정보 표출
- 별 아이콘 + 점수 (ex. ★4.0)</t>
        </is>
      </c>
      <c r="N1042" s="75">
        <f>IF(COUNTIF(P1042:W1042,"F")&gt;=1,"FAIL",(IF(COUNTIF(P1042:W1042,"P")&gt;=1,"PASS",(IF(COUNTIF(P1042:W1042,"N/T")&gt;=1,"N/T",(IF(COUNTIF(P1042:W1042,"N/A")&gt;=1,"N/A","-")))))))</f>
        <v/>
      </c>
      <c r="O1042" s="120">
        <f>IF(COUNTIF(P1042:Q1042,"F")&gt;=1,"FAIL",(IF(COUNTIF(P1042:Q1042,"P")&gt;=1,"PASS",(IF(COUNTIF(P1042:Q1042,"N/T")&gt;=1,"N/T",(IF(COUNTIF(P1042:Q1042,"N/A")&gt;=1,"N/A","-")))))))</f>
        <v/>
      </c>
      <c r="P1042" s="29" t="inlineStr">
        <is>
          <t>P</t>
        </is>
      </c>
      <c r="Q1042" s="29" t="inlineStr">
        <is>
          <t>P</t>
        </is>
      </c>
      <c r="R1042" s="120">
        <f>IF(COUNTIF(S1042:T1042,"F")&gt;=1,"FAIL",(IF(COUNTIF(S1042:T1042,"P")&gt;=1,"PASS",(IF(COUNTIF(S1042:T1042,"N/T")&gt;=1,"N/T",(IF(COUNTIF(S1042:T1042,"N/A")&gt;=1,"N/A","-")))))))</f>
        <v/>
      </c>
      <c r="S1042" s="29" t="inlineStr">
        <is>
          <t>N/A</t>
        </is>
      </c>
      <c r="T1042" s="29" t="inlineStr">
        <is>
          <t>N/A</t>
        </is>
      </c>
      <c r="U1042" s="120">
        <f>IF(COUNTIF(V1042:W1042,"F")&gt;=1,"FAIL",(IF(COUNTIF(V1042:W1042,"P")&gt;=1,"PASS",(IF(COUNTIF(V1042:W1042,"N/T")&gt;=1,"N/T",(IF(COUNTIF(V1042:W1042,"N/A")&gt;=1,"N/A","-")))))))</f>
        <v/>
      </c>
      <c r="V1042" s="29" t="inlineStr">
        <is>
          <t>N/A</t>
        </is>
      </c>
      <c r="W1042" s="29" t="inlineStr">
        <is>
          <t>N/A</t>
        </is>
      </c>
      <c r="X1042" s="29" t="inlineStr">
        <is>
          <t>TASK-16288
SPAQA-18843
SPAQA-22901
SPAQA-20613</t>
        </is>
      </c>
      <c r="Y1042" s="29" t="n"/>
      <c r="Z1042" s="39" t="inlineStr">
        <is>
          <t>K: 해당 별점 POI 찾을수 없음(N/T)
H/G: 별점 미지원(N/A)</t>
        </is>
      </c>
      <c r="AA1042" s="29" t="inlineStr">
        <is>
          <t>비대상 앱모드(N/A)</t>
        </is>
      </c>
      <c r="AB1042" s="29" t="inlineStr">
        <is>
          <t>TASK</t>
        </is>
      </c>
    </row>
    <row r="1043" ht="79.2" customHeight="1" s="357">
      <c r="A1043" s="108" t="inlineStr">
        <is>
          <t>zc_001</t>
        </is>
      </c>
      <c r="B1043" s="29" t="inlineStr">
        <is>
          <t>TC_MAP_0926</t>
        </is>
      </c>
      <c r="C1043" s="29" t="inlineStr">
        <is>
          <t>Map</t>
        </is>
      </c>
      <c r="D1043" s="29" t="inlineStr">
        <is>
          <t>POI 상세</t>
        </is>
      </c>
      <c r="E1043" s="29" t="inlineStr">
        <is>
          <t>속성 별 전체 상세</t>
        </is>
      </c>
      <c r="F1043" s="29" t="inlineStr">
        <is>
          <t>전기차 충전소</t>
        </is>
      </c>
      <c r="G1043" s="29" t="inlineStr">
        <is>
          <t>EU</t>
        </is>
      </c>
      <c r="H1043" s="29" t="inlineStr">
        <is>
          <t>KOA</t>
        </is>
      </c>
      <c r="I1043" s="29" t="n">
        <v>3</v>
      </c>
      <c r="J1043" s="16" t="n"/>
      <c r="K1043" s="16" t="inlineStr">
        <is>
          <t>1. EV 차량</t>
        </is>
      </c>
      <c r="L1043" s="30" t="inlineStr">
        <is>
          <t xml:space="preserve">1. Map 진입
2. 주변 검색 영역에서 전기차 충전소 선택
3. 전기차 충전소 목록에서 택 1
4. 정보 탭 선택
5. 운영 시간 영역 확인 </t>
        </is>
      </c>
      <c r="M1043" s="30" t="inlineStr">
        <is>
          <t>1. 운영 시간 정보 표출
※24h인 경우에만 표시</t>
        </is>
      </c>
      <c r="N1043" s="75">
        <f>IF(COUNTIF(P1043:W1043,"F")&gt;=1,"FAIL",(IF(COUNTIF(P1043:W1043,"P")&gt;=1,"PASS",(IF(COUNTIF(P1043:W1043,"N/T")&gt;=1,"N/T",(IF(COUNTIF(P1043:W1043,"N/A")&gt;=1,"N/A","-")))))))</f>
        <v/>
      </c>
      <c r="O1043" s="84">
        <f>IF(COUNTIF(P1043:Q1043,"F")&gt;=1,"FAIL",(IF(COUNTIF(P1043:Q1043,"P")&gt;=1,"PASS",(IF(COUNTIF(P1043:Q1043,"N/T")&gt;=1,"N/T",(IF(COUNTIF(P1043:Q1043,"N/A")&gt;=1,"N/A","-")))))))</f>
        <v/>
      </c>
      <c r="P1043" s="29" t="inlineStr">
        <is>
          <t>P</t>
        </is>
      </c>
      <c r="Q1043" s="29" t="inlineStr">
        <is>
          <t>P</t>
        </is>
      </c>
      <c r="R1043" s="120">
        <f>IF(COUNTIF(S1043:T1043,"F")&gt;=1,"FAIL",(IF(COUNTIF(S1043:T1043,"P")&gt;=1,"PASS",(IF(COUNTIF(S1043:T1043,"N/T")&gt;=1,"N/T",(IF(COUNTIF(S1043:T1043,"N/A")&gt;=1,"N/A","-")))))))</f>
        <v/>
      </c>
      <c r="S1043" s="29" t="inlineStr">
        <is>
          <t>N/A</t>
        </is>
      </c>
      <c r="T1043" s="29" t="inlineStr">
        <is>
          <t>N/A</t>
        </is>
      </c>
      <c r="U1043" s="120">
        <f>IF(COUNTIF(V1043:W1043,"F")&gt;=1,"FAIL",(IF(COUNTIF(V1043:W1043,"P")&gt;=1,"PASS",(IF(COUNTIF(V1043:W1043,"N/T")&gt;=1,"N/T",(IF(COUNTIF(V1043:W1043,"N/A")&gt;=1,"N/A","-")))))))</f>
        <v/>
      </c>
      <c r="V1043" s="29" t="inlineStr">
        <is>
          <t>N/A</t>
        </is>
      </c>
      <c r="W1043" s="29" t="inlineStr">
        <is>
          <t>N/A</t>
        </is>
      </c>
      <c r="X1043" s="29" t="inlineStr">
        <is>
          <t>TASK-16288
SPAQA-22599
SPAQA-23288
SPAQA-24187</t>
        </is>
      </c>
      <c r="Y1043" s="29" t="n"/>
      <c r="Z1043" s="39" t="inlineStr">
        <is>
          <t>H/G: 운영 시간 미지원(N/A)</t>
        </is>
      </c>
      <c r="AA1043" s="29" t="inlineStr">
        <is>
          <t>비대상 앱모드(N/A)</t>
        </is>
      </c>
      <c r="AB1043" s="29" t="inlineStr">
        <is>
          <t>TASK</t>
        </is>
      </c>
    </row>
    <row r="1044" ht="79.2" customHeight="1" s="357">
      <c r="A1044" s="108" t="inlineStr">
        <is>
          <t>zc_002</t>
        </is>
      </c>
      <c r="B1044" s="29" t="inlineStr">
        <is>
          <t>TC_MAP_0927</t>
        </is>
      </c>
      <c r="C1044" s="29" t="inlineStr">
        <is>
          <t>Map</t>
        </is>
      </c>
      <c r="D1044" s="29" t="inlineStr">
        <is>
          <t>POI 상세</t>
        </is>
      </c>
      <c r="E1044" s="29" t="inlineStr">
        <is>
          <t>속성 별 전체 상세</t>
        </is>
      </c>
      <c r="F1044" s="29" t="inlineStr">
        <is>
          <t>전기차 충전소</t>
        </is>
      </c>
      <c r="G1044" s="29" t="inlineStr">
        <is>
          <t>EU</t>
        </is>
      </c>
      <c r="H1044" s="29" t="inlineStr">
        <is>
          <t>KOA</t>
        </is>
      </c>
      <c r="I1044" s="29" t="n">
        <v>4</v>
      </c>
      <c r="J1044" s="16" t="n"/>
      <c r="K1044" s="16" t="inlineStr">
        <is>
          <t>1. EV 차량</t>
        </is>
      </c>
      <c r="L1044" s="30" t="inlineStr">
        <is>
          <t>1. Map 진입
2. 주변 검색 영역에서 전기차 충전소 선택
3. 전기차 충전소 목록에서 택 1
4. 정보 탭 선택
5. 인증 영역 확인</t>
        </is>
      </c>
      <c r="M1044" s="30" t="inlineStr">
        <is>
          <t xml:space="preserve">1. 인증 정보 표출 </t>
        </is>
      </c>
      <c r="N1044" s="103">
        <f>IF(COUNTIF(P1044:W1044,"F")&gt;=1,"FAIL",(IF(COUNTIF(P1044:W1044,"P")&gt;=1,"PASS",(IF(COUNTIF(P1044:W1044,"N/T")&gt;=1,"N/T",(IF(COUNTIF(P1044:W1044,"N/A")&gt;=1,"N/A","-")))))))</f>
        <v/>
      </c>
      <c r="O1044" s="84">
        <f>IF(COUNTIF(P1044:Q1044,"F")&gt;=1,"FAIL",(IF(COUNTIF(P1044:Q1044,"P")&gt;=1,"PASS",(IF(COUNTIF(P1044:Q1044,"N/T")&gt;=1,"N/T",(IF(COUNTIF(P1044:Q1044,"N/A")&gt;=1,"N/A","-")))))))</f>
        <v/>
      </c>
      <c r="P1044" s="29" t="inlineStr">
        <is>
          <t>P</t>
        </is>
      </c>
      <c r="Q1044" s="29" t="inlineStr">
        <is>
          <t>P</t>
        </is>
      </c>
      <c r="R1044" s="120">
        <f>IF(COUNTIF(S1044:T1044,"F")&gt;=1,"FAIL",(IF(COUNTIF(S1044:T1044,"P")&gt;=1,"PASS",(IF(COUNTIF(S1044:T1044,"N/T")&gt;=1,"N/T",(IF(COUNTIF(S1044:T1044,"N/A")&gt;=1,"N/A","-")))))))</f>
        <v/>
      </c>
      <c r="S1044" s="29" t="inlineStr">
        <is>
          <t>N/A</t>
        </is>
      </c>
      <c r="T1044" s="29" t="inlineStr">
        <is>
          <t>N/A</t>
        </is>
      </c>
      <c r="U1044" s="120">
        <f>IF(COUNTIF(V1044:W1044,"F")&gt;=1,"FAIL",(IF(COUNTIF(V1044:W1044,"P")&gt;=1,"PASS",(IF(COUNTIF(V1044:W1044,"N/T")&gt;=1,"N/T",(IF(COUNTIF(V1044:W1044,"N/A")&gt;=1,"N/A","-")))))))</f>
        <v/>
      </c>
      <c r="V1044" s="29" t="inlineStr">
        <is>
          <t>N/A</t>
        </is>
      </c>
      <c r="W1044" s="29" t="inlineStr">
        <is>
          <t>N/A</t>
        </is>
      </c>
      <c r="X1044" s="29" t="inlineStr">
        <is>
          <t>SPAQA-24187</t>
        </is>
      </c>
      <c r="Y1044" s="29" t="n"/>
      <c r="Z1044" s="39" t="inlineStr">
        <is>
          <t>H/G: 운영 시간 미지원(N/A)</t>
        </is>
      </c>
      <c r="AA1044" s="29" t="inlineStr">
        <is>
          <t>비대상 앱모드(N/A)</t>
        </is>
      </c>
      <c r="AB1044" s="29" t="inlineStr">
        <is>
          <t>TASK</t>
        </is>
      </c>
    </row>
    <row r="1045" ht="52.8" customHeight="1" s="357">
      <c r="A1045" s="108" t="inlineStr">
        <is>
          <t>zc_003</t>
        </is>
      </c>
      <c r="B1045" s="29" t="inlineStr">
        <is>
          <t>TC_MAP_0928</t>
        </is>
      </c>
      <c r="C1045" s="29" t="inlineStr">
        <is>
          <t>Map</t>
        </is>
      </c>
      <c r="D1045" s="29" t="inlineStr">
        <is>
          <t>POI 상세</t>
        </is>
      </c>
      <c r="E1045" s="29" t="inlineStr">
        <is>
          <t>속성 별 전체 상세</t>
        </is>
      </c>
      <c r="F1045" s="29" t="inlineStr">
        <is>
          <t>전기차 충전소</t>
        </is>
      </c>
      <c r="G1045" s="29" t="inlineStr">
        <is>
          <t>EU</t>
        </is>
      </c>
      <c r="H1045" s="66" t="n"/>
      <c r="I1045" s="29" t="n">
        <v>5</v>
      </c>
      <c r="J1045" s="30" t="inlineStr">
        <is>
          <t>1. 정보 불러오지 못하는 환경</t>
        </is>
      </c>
      <c r="K1045" s="30" t="inlineStr">
        <is>
          <t>1. EV 차량</t>
        </is>
      </c>
      <c r="L1045" s="30" t="inlineStr">
        <is>
          <t>1. Map 진입
2. 주변 검색 영역에서 전기차 충전소 선택
3. 전기차 충전소 목록에서 택 1</t>
        </is>
      </c>
      <c r="M1045" s="30" t="inlineStr">
        <is>
          <t>1. POI 선택 시 로드 버튼 표출
* Load 버튼 표출</t>
        </is>
      </c>
      <c r="N1045" s="92">
        <f>IF(COUNTIF(P1045:W1045,"F")&gt;=1,"FAIL",(IF(COUNTIF(P1045:W1045,"P")&gt;=1,"PASS",(IF(COUNTIF(P1045:W1045,"N/T")&gt;=1,"N/T",(IF(COUNTIF(P1045:W1045,"N/A")&gt;=1,"N/A","-")))))))</f>
        <v/>
      </c>
      <c r="O1045" s="81">
        <f>IF(COUNTIF(P1045:Q1045,"F")&gt;=1,"FAIL",(IF(COUNTIF(P1045:Q1045,"P")&gt;=1,"PASS",(IF(COUNTIF(P1045:Q1045,"N/T")&gt;=1,"N/T",(IF(COUNTIF(P1045:Q1045,"N/A")&gt;=1,"N/A","-")))))))</f>
        <v/>
      </c>
      <c r="P1045" s="17" t="inlineStr">
        <is>
          <t>N/T</t>
        </is>
      </c>
      <c r="Q1045" s="17" t="inlineStr">
        <is>
          <t>N/T</t>
        </is>
      </c>
      <c r="R1045" s="120">
        <f>IF(COUNTIF(S1045:T1045,"F")&gt;=1,"FAIL",(IF(COUNTIF(S1045:T1045,"P")&gt;=1,"PASS",(IF(COUNTIF(S1045:T1045,"N/T")&gt;=1,"N/T",(IF(COUNTIF(S1045:T1045,"N/A")&gt;=1,"N/A","-")))))))</f>
        <v/>
      </c>
      <c r="S1045" s="29" t="inlineStr">
        <is>
          <t>N/T</t>
        </is>
      </c>
      <c r="T1045" s="29" t="inlineStr">
        <is>
          <t>N/T</t>
        </is>
      </c>
      <c r="U1045" s="120">
        <f>IF(COUNTIF(V1045:W1045,"F")&gt;=1,"FAIL",(IF(COUNTIF(V1045:W1045,"P")&gt;=1,"PASS",(IF(COUNTIF(V1045:W1045,"N/T")&gt;=1,"N/T",(IF(COUNTIF(V1045:W1045,"N/A")&gt;=1,"N/A","-")))))))</f>
        <v/>
      </c>
      <c r="V1045" s="29" t="inlineStr">
        <is>
          <t>N/T</t>
        </is>
      </c>
      <c r="W1045" s="29" t="inlineStr">
        <is>
          <t>N/T</t>
        </is>
      </c>
      <c r="X1045" s="29" t="inlineStr">
        <is>
          <t>SPAQA-19769
SPAQA-19772
SPAQA-23314</t>
        </is>
      </c>
      <c r="Y1045" s="29" t="n"/>
      <c r="Z1045" s="39" t="inlineStr">
        <is>
          <t>K/H/G: 정보 불러오지 못하는 환경 필요(N/T)</t>
        </is>
      </c>
      <c r="AA1045" s="29" t="inlineStr">
        <is>
          <t>N/T : 특수상황/실패 조건 필요(조건)</t>
        </is>
      </c>
      <c r="AB1045" s="29" t="n"/>
    </row>
    <row r="1046" ht="66" customHeight="1" s="357">
      <c r="A1046" s="108" t="inlineStr">
        <is>
          <t>zc_004</t>
        </is>
      </c>
      <c r="B1046" s="29" t="inlineStr">
        <is>
          <t>TC_MAP_0929</t>
        </is>
      </c>
      <c r="C1046" s="29" t="inlineStr">
        <is>
          <t>Map</t>
        </is>
      </c>
      <c r="D1046" s="29" t="inlineStr">
        <is>
          <t>POI 상세</t>
        </is>
      </c>
      <c r="E1046" s="29" t="inlineStr">
        <is>
          <t>속성 별 전체 상세</t>
        </is>
      </c>
      <c r="F1046" s="29" t="inlineStr">
        <is>
          <t>전기차 충전소</t>
        </is>
      </c>
      <c r="G1046" s="29" t="inlineStr">
        <is>
          <t>EU</t>
        </is>
      </c>
      <c r="H1046" s="29" t="inlineStr">
        <is>
          <t>KOA</t>
        </is>
      </c>
      <c r="I1046" s="29" t="n">
        <v>4</v>
      </c>
      <c r="J1046" s="30" t="inlineStr">
        <is>
          <t>1. Kia Charge</t>
        </is>
      </c>
      <c r="K1046" s="16" t="n"/>
      <c r="L1046" s="30" t="inlineStr">
        <is>
          <t>1. Map 진입
2. 주변 검색 영역에서 전기차 충전소 선택
3. 전기차 충전소 목록에서 택 1
4. 상세 정보 영역 확인</t>
        </is>
      </c>
      <c r="M1046" s="30" t="inlineStr">
        <is>
          <t>1. 계약이 되어있지 않을때
2 POI 상세에서 KIA Chager 버튼 선택
3. 페이지 이동 되며 바텀시트 표출</t>
        </is>
      </c>
      <c r="N1046" s="75">
        <f>IF(COUNTIF(P1046:W1046,"F")&gt;=1,"FAIL",(IF(COUNTIF(P1046:W1046,"P")&gt;=1,"PASS",(IF(COUNTIF(P1046:W1046,"N/T")&gt;=1,"N/T",(IF(COUNTIF(P1046:W1046,"N/A")&gt;=1,"N/A","-")))))))</f>
        <v/>
      </c>
      <c r="O1046" s="81">
        <f>IF(COUNTIF(P1046:Q1046,"F")&gt;=1,"FAIL",(IF(COUNTIF(P1046:Q1046,"P")&gt;=1,"PASS",(IF(COUNTIF(P1046:Q1046,"N/T")&gt;=1,"N/T",(IF(COUNTIF(P1046:Q1046,"N/A")&gt;=1,"N/A","-")))))))</f>
        <v/>
      </c>
      <c r="P1046" s="29" t="inlineStr">
        <is>
          <t>P</t>
        </is>
      </c>
      <c r="Q1046" s="29" t="inlineStr">
        <is>
          <t>P</t>
        </is>
      </c>
      <c r="R1046" s="120">
        <f>IF(COUNTIF(S1046:T1046,"F")&gt;=1,"FAIL",(IF(COUNTIF(S1046:T1046,"P")&gt;=1,"PASS",(IF(COUNTIF(S1046:T1046,"N/T")&gt;=1,"N/T",(IF(COUNTIF(S1046:T1046,"N/A")&gt;=1,"N/A","-")))))))</f>
        <v/>
      </c>
      <c r="S1046" s="29" t="inlineStr">
        <is>
          <t>N/A</t>
        </is>
      </c>
      <c r="T1046" s="29" t="inlineStr">
        <is>
          <t>N/A</t>
        </is>
      </c>
      <c r="U1046" s="120">
        <f>IF(COUNTIF(V1046:W1046,"F")&gt;=1,"FAIL",(IF(COUNTIF(V1046:W1046,"P")&gt;=1,"PASS",(IF(COUNTIF(V1046:W1046,"N/T")&gt;=1,"N/T",(IF(COUNTIF(V1046:W1046,"N/A")&gt;=1,"N/A","-")))))))</f>
        <v/>
      </c>
      <c r="V1046" s="29" t="inlineStr">
        <is>
          <t>N/A</t>
        </is>
      </c>
      <c r="W1046" s="29" t="inlineStr">
        <is>
          <t>N/A</t>
        </is>
      </c>
      <c r="X1046" s="29" t="inlineStr">
        <is>
          <t>SPAQA-25585
SPAQA-18397(TASK)</t>
        </is>
      </c>
      <c r="Y1046" s="29" t="n"/>
      <c r="Z1046" s="39" t="inlineStr">
        <is>
          <t>K: Kia Charge
H/G: Kia Charge 미지원 기능(N/A)</t>
        </is>
      </c>
      <c r="AA1046" s="29" t="inlineStr">
        <is>
          <t>비대상 앱모드(N/A)</t>
        </is>
      </c>
      <c r="AB1046" s="29" t="inlineStr">
        <is>
          <t>TASK, ICT</t>
        </is>
      </c>
    </row>
    <row r="1047" ht="66" customHeight="1" s="357">
      <c r="A1047" s="108" t="inlineStr">
        <is>
          <t>zd_001</t>
        </is>
      </c>
      <c r="B1047" s="29" t="inlineStr">
        <is>
          <t>TC_MAP_0930</t>
        </is>
      </c>
      <c r="C1047" s="29" t="inlineStr">
        <is>
          <t>Map</t>
        </is>
      </c>
      <c r="D1047" s="29" t="inlineStr">
        <is>
          <t>POI 상세</t>
        </is>
      </c>
      <c r="E1047" s="29" t="inlineStr">
        <is>
          <t>속성 별 전체 상세</t>
        </is>
      </c>
      <c r="F1047" s="29" t="inlineStr">
        <is>
          <t>전기차 충전소</t>
        </is>
      </c>
      <c r="G1047" s="29" t="inlineStr">
        <is>
          <t>EU</t>
        </is>
      </c>
      <c r="H1047" s="29" t="inlineStr">
        <is>
          <t>KOA</t>
        </is>
      </c>
      <c r="I1047" s="29" t="n">
        <v>4</v>
      </c>
      <c r="J1047" s="30" t="inlineStr">
        <is>
          <t>1. Kia Charge</t>
        </is>
      </c>
      <c r="K1047" s="16" t="n"/>
      <c r="L1047" s="30" t="inlineStr">
        <is>
          <t>1. Map 진입
2. 주변 검색 영역에서 전기차 충전소 선택
3. 전기차 충전소 목록에서 택 1
4. 상세 정보 영역 확인</t>
        </is>
      </c>
      <c r="M1047" s="30" t="inlineStr">
        <is>
          <t>1. 계약이 되어있지 않을때
- 바텀시트 버튼 선택 
- add 계약 페이지 이동
- 취소 소거</t>
        </is>
      </c>
      <c r="N1047" s="75">
        <f>IF(COUNTIF(P1047:W1047,"F")&gt;=1,"FAIL",(IF(COUNTIF(P1047:W1047,"P")&gt;=1,"PASS",(IF(COUNTIF(P1047:W1047,"N/T")&gt;=1,"N/T",(IF(COUNTIF(P1047:W1047,"N/A")&gt;=1,"N/A","-")))))))</f>
        <v/>
      </c>
      <c r="O1047" s="81">
        <f>IF(COUNTIF(P1047:Q1047,"F")&gt;=1,"FAIL",(IF(COUNTIF(P1047:Q1047,"P")&gt;=1,"PASS",(IF(COUNTIF(P1047:Q1047,"N/T")&gt;=1,"N/T",(IF(COUNTIF(P1047:Q1047,"N/A")&gt;=1,"N/A","-")))))))</f>
        <v/>
      </c>
      <c r="P1047" s="29" t="inlineStr">
        <is>
          <t>P</t>
        </is>
      </c>
      <c r="Q1047" s="29" t="inlineStr">
        <is>
          <t>P</t>
        </is>
      </c>
      <c r="R1047" s="120">
        <f>IF(COUNTIF(S1047:T1047,"F")&gt;=1,"FAIL",(IF(COUNTIF(S1047:T1047,"P")&gt;=1,"PASS",(IF(COUNTIF(S1047:T1047,"N/T")&gt;=1,"N/T",(IF(COUNTIF(S1047:T1047,"N/A")&gt;=1,"N/A","-")))))))</f>
        <v/>
      </c>
      <c r="S1047" s="29" t="inlineStr">
        <is>
          <t>N/A</t>
        </is>
      </c>
      <c r="T1047" s="29" t="inlineStr">
        <is>
          <t>N/A</t>
        </is>
      </c>
      <c r="U1047" s="120">
        <f>IF(COUNTIF(V1047:W1047,"F")&gt;=1,"FAIL",(IF(COUNTIF(V1047:W1047,"P")&gt;=1,"PASS",(IF(COUNTIF(V1047:W1047,"N/T")&gt;=1,"N/T",(IF(COUNTIF(V1047:W1047,"N/A")&gt;=1,"N/A","-")))))))</f>
        <v/>
      </c>
      <c r="V1047" s="29" t="inlineStr">
        <is>
          <t>N/A</t>
        </is>
      </c>
      <c r="W1047" s="29" t="inlineStr">
        <is>
          <t>N/A</t>
        </is>
      </c>
      <c r="X1047" s="29" t="inlineStr">
        <is>
          <t>SPAQA-20560
SPAQA-18397(TASK)</t>
        </is>
      </c>
      <c r="Y1047" s="29" t="inlineStr">
        <is>
          <t>SPAQA-25585(Block)</t>
        </is>
      </c>
      <c r="Z1047" s="39" t="inlineStr">
        <is>
          <t>K: Kia Charge
H/G: Kia Charge 미지원 기능(N/A)</t>
        </is>
      </c>
      <c r="AA1047" s="29" t="inlineStr">
        <is>
          <t>비대상 앱모드(N/A)</t>
        </is>
      </c>
      <c r="AB1047" s="29" t="inlineStr">
        <is>
          <t>TASK, ICT</t>
        </is>
      </c>
    </row>
    <row r="1048" ht="66" customHeight="1" s="357">
      <c r="A1048" s="108" t="inlineStr">
        <is>
          <t>zd_002</t>
        </is>
      </c>
      <c r="B1048" s="29" t="inlineStr">
        <is>
          <t>TC_MAP_0931</t>
        </is>
      </c>
      <c r="C1048" s="29" t="inlineStr">
        <is>
          <t>Map</t>
        </is>
      </c>
      <c r="D1048" s="29" t="inlineStr">
        <is>
          <t>POI 상세</t>
        </is>
      </c>
      <c r="E1048" s="29" t="inlineStr">
        <is>
          <t>속성 별 전체 상세</t>
        </is>
      </c>
      <c r="F1048" s="29" t="inlineStr">
        <is>
          <t>전기차 충전소</t>
        </is>
      </c>
      <c r="G1048" s="29" t="inlineStr">
        <is>
          <t>EU</t>
        </is>
      </c>
      <c r="H1048" s="29" t="inlineStr">
        <is>
          <t>KOA</t>
        </is>
      </c>
      <c r="I1048" s="29" t="n">
        <v>4</v>
      </c>
      <c r="J1048" s="30" t="inlineStr">
        <is>
          <t>1. Kia Charge</t>
        </is>
      </c>
      <c r="K1048" s="16" t="n"/>
      <c r="L1048" s="30" t="inlineStr">
        <is>
          <t>1. Map 진입
2. 주변 검색 영역에서 전기차 충전소 선택
3. 전기차 충전소 목록에서 택 1
4. 상세 정보 영역 확인</t>
        </is>
      </c>
      <c r="M1048" s="30" t="inlineStr">
        <is>
          <t>1. 계약이 되어있지 않을때
- 바텀시트 버튼 취소 선택시
- 빈 화면 표출</t>
        </is>
      </c>
      <c r="N1048" s="75">
        <f>IF(COUNTIF(P1048:W1048,"F")&gt;=1,"FAIL",(IF(COUNTIF(P1048:W1048,"P")&gt;=1,"PASS",(IF(COUNTIF(P1048:W1048,"N/T")&gt;=1,"N/T",(IF(COUNTIF(P1048:W1048,"N/A")&gt;=1,"N/A","-")))))))</f>
        <v/>
      </c>
      <c r="O1048" s="81">
        <f>IF(COUNTIF(P1048:Q1048,"F")&gt;=1,"FAIL",(IF(COUNTIF(P1048:Q1048,"P")&gt;=1,"PASS",(IF(COUNTIF(P1048:Q1048,"N/T")&gt;=1,"N/T",(IF(COUNTIF(P1048:Q1048,"N/A")&gt;=1,"N/A","-")))))))</f>
        <v/>
      </c>
      <c r="P1048" s="29" t="inlineStr">
        <is>
          <t>P</t>
        </is>
      </c>
      <c r="Q1048" s="29" t="inlineStr">
        <is>
          <t>P</t>
        </is>
      </c>
      <c r="R1048" s="120">
        <f>IF(COUNTIF(S1048:T1048,"F")&gt;=1,"FAIL",(IF(COUNTIF(S1048:T1048,"P")&gt;=1,"PASS",(IF(COUNTIF(S1048:T1048,"N/T")&gt;=1,"N/T",(IF(COUNTIF(S1048:T1048,"N/A")&gt;=1,"N/A","-")))))))</f>
        <v/>
      </c>
      <c r="S1048" s="29" t="inlineStr">
        <is>
          <t>N/A</t>
        </is>
      </c>
      <c r="T1048" s="29" t="inlineStr">
        <is>
          <t>N/A</t>
        </is>
      </c>
      <c r="U1048" s="120">
        <f>IF(COUNTIF(V1048:W1048,"F")&gt;=1,"FAIL",(IF(COUNTIF(V1048:W1048,"P")&gt;=1,"PASS",(IF(COUNTIF(V1048:W1048,"N/T")&gt;=1,"N/T",(IF(COUNTIF(V1048:W1048,"N/A")&gt;=1,"N/A","-")))))))</f>
        <v/>
      </c>
      <c r="V1048" s="29" t="inlineStr">
        <is>
          <t>N/A</t>
        </is>
      </c>
      <c r="W1048" s="29" t="inlineStr">
        <is>
          <t>N/A</t>
        </is>
      </c>
      <c r="X1048" s="29" t="inlineStr">
        <is>
          <t>SPAQA-20560
SPAQA-18397(TASK)</t>
        </is>
      </c>
      <c r="Y1048" s="29" t="inlineStr">
        <is>
          <t>SPAQA-25585(Block)</t>
        </is>
      </c>
      <c r="Z1048" s="39" t="inlineStr">
        <is>
          <t>K: Kia Charge
H/G: Kia Charge 미지원 기능(N/A)</t>
        </is>
      </c>
      <c r="AA1048" s="29" t="inlineStr">
        <is>
          <t>비대상 앱모드(N/A)</t>
        </is>
      </c>
      <c r="AB1048" s="29" t="inlineStr">
        <is>
          <t>TASK, ICT</t>
        </is>
      </c>
    </row>
    <row r="1049" ht="79.2" customHeight="1" s="357">
      <c r="A1049" s="153" t="n"/>
      <c r="B1049" s="29" t="inlineStr">
        <is>
          <t>TC_MAP_0932</t>
        </is>
      </c>
      <c r="C1049" s="29" t="inlineStr">
        <is>
          <t>Map</t>
        </is>
      </c>
      <c r="D1049" s="29" t="inlineStr">
        <is>
          <t>POI 상세</t>
        </is>
      </c>
      <c r="E1049" s="29" t="inlineStr">
        <is>
          <t>속성 별 전체 상세</t>
        </is>
      </c>
      <c r="F1049" s="29" t="inlineStr">
        <is>
          <t>전기차 충전소</t>
        </is>
      </c>
      <c r="G1049" s="29" t="inlineStr">
        <is>
          <t>EU, KR</t>
        </is>
      </c>
      <c r="H1049" s="30" t="n"/>
      <c r="I1049" s="29" t="n">
        <v>4</v>
      </c>
      <c r="J1049" s="16" t="n"/>
      <c r="K1049" s="30" t="inlineStr">
        <is>
          <t xml:space="preserve">1. EV </t>
        </is>
      </c>
      <c r="L1049" s="30" t="inlineStr">
        <is>
          <t>1. Map 진입
2. 주변 검색 영역에서 전기차 충전소 선택
3. 전기차 충전소 목록에서 택 1
4. 상세 정보 영역 확인
5. 충전기 탭</t>
        </is>
      </c>
      <c r="M1049" s="30" t="inlineStr">
        <is>
          <t>1. 충전소 업데이트 정보 재수신 버튼 표출</t>
        </is>
      </c>
      <c r="N1049" s="75">
        <f>IF(COUNTIF(P1049:W1049,"F")&gt;=1,"FAIL",(IF(COUNTIF(P1049:W1049,"P")&gt;=1,"PASS",(IF(COUNTIF(P1049:W1049,"N/T")&gt;=1,"N/T",(IF(COUNTIF(P1049:W1049,"N/A")&gt;=1,"N/A","-")))))))</f>
        <v/>
      </c>
      <c r="O1049" s="120">
        <f>IF(COUNTIF(P1049:Q1049,"F")&gt;=1,"FAIL",(IF(COUNTIF(P1049:Q1049,"P")&gt;=1,"PASS",(IF(COUNTIF(P1049:Q1049,"N/T")&gt;=1,"N/T",(IF(COUNTIF(P1049:Q1049,"N/A")&gt;=1,"N/A","-")))))))</f>
        <v/>
      </c>
      <c r="P1049" s="17" t="inlineStr">
        <is>
          <t>P</t>
        </is>
      </c>
      <c r="Q1049" s="17" t="inlineStr">
        <is>
          <t>P</t>
        </is>
      </c>
      <c r="R1049" s="120">
        <f>IF(COUNTIF(S1049:T1049,"F")&gt;=1,"FAIL",(IF(COUNTIF(S1049:T1049,"P")&gt;=1,"PASS",(IF(COUNTIF(S1049:T1049,"N/T")&gt;=1,"N/T",(IF(COUNTIF(S1049:T1049,"N/A")&gt;=1,"N/A","-")))))))</f>
        <v/>
      </c>
      <c r="S1049" s="29" t="inlineStr">
        <is>
          <t>P</t>
        </is>
      </c>
      <c r="T1049" s="29" t="inlineStr">
        <is>
          <t>P</t>
        </is>
      </c>
      <c r="U1049" s="120">
        <f>IF(COUNTIF(V1049:W1049,"F")&gt;=1,"FAIL",(IF(COUNTIF(V1049:W1049,"P")&gt;=1,"PASS",(IF(COUNTIF(V1049:W1049,"N/T")&gt;=1,"N/T",(IF(COUNTIF(V1049:W1049,"N/A")&gt;=1,"N/A","-")))))))</f>
        <v/>
      </c>
      <c r="V1049" s="29" t="inlineStr">
        <is>
          <t>P</t>
        </is>
      </c>
      <c r="W1049" s="29" t="inlineStr">
        <is>
          <t>P</t>
        </is>
      </c>
      <c r="X1049" s="29" t="n"/>
      <c r="Y1049" s="29" t="n"/>
      <c r="Z1049" s="39" t="n"/>
      <c r="AA1049" s="29" t="n"/>
      <c r="AB1049" s="29" t="n"/>
    </row>
    <row r="1050" ht="105.6" customHeight="1" s="357">
      <c r="A1050" s="153" t="n"/>
      <c r="B1050" s="29" t="inlineStr">
        <is>
          <t>TC_MAP_0933</t>
        </is>
      </c>
      <c r="C1050" s="29" t="inlineStr">
        <is>
          <t>Map</t>
        </is>
      </c>
      <c r="D1050" s="29" t="inlineStr">
        <is>
          <t>POI 상세</t>
        </is>
      </c>
      <c r="E1050" s="29" t="inlineStr">
        <is>
          <t>속성 별 전체 상세</t>
        </is>
      </c>
      <c r="F1050" s="29" t="inlineStr">
        <is>
          <t>전기차 충전소</t>
        </is>
      </c>
      <c r="G1050" s="29" t="inlineStr">
        <is>
          <t>EU, KR</t>
        </is>
      </c>
      <c r="H1050" s="30" t="n"/>
      <c r="I1050" s="29" t="n">
        <v>4</v>
      </c>
      <c r="J1050" s="16" t="n"/>
      <c r="K1050" s="30" t="inlineStr">
        <is>
          <t xml:space="preserve">1. EV </t>
        </is>
      </c>
      <c r="L1050" s="30" t="inlineStr">
        <is>
          <t>1. Map 진입
2. 주변 검색 영역에서 전기차 충전소 선택
3. 전기차 충전소 목록에서 택 1
4. 상세 정보 영역 확인
5. 충전기 탭
6. 충전소 업데이트 정보 재수신 버튼 선택</t>
        </is>
      </c>
      <c r="M1050" s="30" t="inlineStr">
        <is>
          <t>1. 시계 방향으로 회전</t>
        </is>
      </c>
      <c r="N1050" s="75">
        <f>IF(COUNTIF(P1050:W1050,"F")&gt;=1,"FAIL",(IF(COUNTIF(P1050:W1050,"P")&gt;=1,"PASS",(IF(COUNTIF(P1050:W1050,"N/T")&gt;=1,"N/T",(IF(COUNTIF(P1050:W1050,"N/A")&gt;=1,"N/A","-")))))))</f>
        <v/>
      </c>
      <c r="O1050" s="120">
        <f>IF(COUNTIF(P1050:Q1050,"F")&gt;=1,"FAIL",(IF(COUNTIF(P1050:Q1050,"P")&gt;=1,"PASS",(IF(COUNTIF(P1050:Q1050,"N/T")&gt;=1,"N/T",(IF(COUNTIF(P1050:Q1050,"N/A")&gt;=1,"N/A","-")))))))</f>
        <v/>
      </c>
      <c r="P1050" s="17" t="inlineStr">
        <is>
          <t>P</t>
        </is>
      </c>
      <c r="Q1050" s="17" t="inlineStr">
        <is>
          <t>P</t>
        </is>
      </c>
      <c r="R1050" s="120">
        <f>IF(COUNTIF(S1050:T1050,"F")&gt;=1,"FAIL",(IF(COUNTIF(S1050:T1050,"P")&gt;=1,"PASS",(IF(COUNTIF(S1050:T1050,"N/T")&gt;=1,"N/T",(IF(COUNTIF(S1050:T1050,"N/A")&gt;=1,"N/A","-")))))))</f>
        <v/>
      </c>
      <c r="S1050" s="29" t="inlineStr">
        <is>
          <t>P</t>
        </is>
      </c>
      <c r="T1050" s="29" t="inlineStr">
        <is>
          <t>P</t>
        </is>
      </c>
      <c r="U1050" s="120">
        <f>IF(COUNTIF(V1050:W1050,"F")&gt;=1,"FAIL",(IF(COUNTIF(V1050:W1050,"P")&gt;=1,"PASS",(IF(COUNTIF(V1050:W1050,"N/T")&gt;=1,"N/T",(IF(COUNTIF(V1050:W1050,"N/A")&gt;=1,"N/A","-")))))))</f>
        <v/>
      </c>
      <c r="V1050" s="29" t="inlineStr">
        <is>
          <t>P</t>
        </is>
      </c>
      <c r="W1050" s="29" t="inlineStr">
        <is>
          <t>P</t>
        </is>
      </c>
      <c r="X1050" s="29" t="inlineStr">
        <is>
          <t>SPAQA-14707
SPAQA-15044
SPAQA-23136</t>
        </is>
      </c>
      <c r="Y1050" s="29" t="n"/>
      <c r="Z1050" s="39" t="n"/>
      <c r="AA1050" s="29" t="n"/>
      <c r="AB1050" s="29" t="n"/>
    </row>
    <row r="1051" ht="52.8" customHeight="1" s="357">
      <c r="A1051" s="108" t="inlineStr">
        <is>
          <t>zd_008</t>
        </is>
      </c>
      <c r="B1051" s="29" t="inlineStr">
        <is>
          <t>TC_MAP_0934</t>
        </is>
      </c>
      <c r="C1051" s="29" t="inlineStr">
        <is>
          <t>Map</t>
        </is>
      </c>
      <c r="D1051" s="29" t="inlineStr">
        <is>
          <t>POI 상세</t>
        </is>
      </c>
      <c r="E1051" s="29" t="inlineStr">
        <is>
          <t>속성 별 전체 상세</t>
        </is>
      </c>
      <c r="F1051" s="29" t="inlineStr">
        <is>
          <t>전기차 충전소</t>
        </is>
      </c>
      <c r="G1051" s="29" t="inlineStr">
        <is>
          <t>EU</t>
        </is>
      </c>
      <c r="H1051" s="29" t="inlineStr">
        <is>
          <t>KOA</t>
        </is>
      </c>
      <c r="I1051" s="29" t="n">
        <v>4</v>
      </c>
      <c r="J1051" s="16" t="n"/>
      <c r="K1051" s="30" t="inlineStr">
        <is>
          <t>1. EV, PHEV 차량</t>
        </is>
      </c>
      <c r="L1051" s="30" t="inlineStr">
        <is>
          <t>1. Map 진입
2. 주변 검색(전기차 충전소) 실행
3. 임의의 POI 전체 상세 진입
4. 가격 탭 선택</t>
        </is>
      </c>
      <c r="M1051" s="30" t="inlineStr">
        <is>
          <t>1. 가격 탭 포커스 상태
- 수신되는 정보를 제공함</t>
        </is>
      </c>
      <c r="N1051" s="75">
        <f>IF(COUNTIF(P1051:W1051,"F")&gt;=1,"FAIL",(IF(COUNTIF(P1051:W1051,"P")&gt;=1,"PASS",(IF(COUNTIF(P1051:W1051,"N/T")&gt;=1,"N/T",(IF(COUNTIF(P1051:W1051,"N/A")&gt;=1,"N/A","-")))))))</f>
        <v/>
      </c>
      <c r="O1051" s="81">
        <f>IF(COUNTIF(P1051:Q1051,"F")&gt;=1,"FAIL",(IF(COUNTIF(P1051:Q1051,"P")&gt;=1,"PASS",(IF(COUNTIF(P1051:Q1051,"N/T")&gt;=1,"N/T",(IF(COUNTIF(P1051:Q1051,"N/A")&gt;=1,"N/A","-")))))))</f>
        <v/>
      </c>
      <c r="P1051" s="29" t="inlineStr">
        <is>
          <t>P</t>
        </is>
      </c>
      <c r="Q1051" s="29" t="inlineStr">
        <is>
          <t>P</t>
        </is>
      </c>
      <c r="R1051" s="120">
        <f>IF(COUNTIF(S1051:T1051,"F")&gt;=1,"FAIL",(IF(COUNTIF(S1051:T1051,"P")&gt;=1,"PASS",(IF(COUNTIF(S1051:T1051,"N/T")&gt;=1,"N/T",(IF(COUNTIF(S1051:T1051,"N/A")&gt;=1,"N/A","-")))))))</f>
        <v/>
      </c>
      <c r="S1051" s="29" t="inlineStr">
        <is>
          <t>N/A</t>
        </is>
      </c>
      <c r="T1051" s="29" t="inlineStr">
        <is>
          <t>N/A</t>
        </is>
      </c>
      <c r="U1051" s="120">
        <f>IF(COUNTIF(V1051:W1051,"F")&gt;=1,"FAIL",(IF(COUNTIF(V1051:W1051,"P")&gt;=1,"PASS",(IF(COUNTIF(V1051:W1051,"N/T")&gt;=1,"N/T",(IF(COUNTIF(V1051:W1051,"N/A")&gt;=1,"N/A","-")))))))</f>
        <v/>
      </c>
      <c r="V1051" s="29" t="inlineStr">
        <is>
          <t>N/A</t>
        </is>
      </c>
      <c r="W1051" s="29" t="inlineStr">
        <is>
          <t>N/A</t>
        </is>
      </c>
      <c r="X1051" s="29" t="inlineStr">
        <is>
          <t>SPAQA-23326
SPAQA-24184</t>
        </is>
      </c>
      <c r="Y1051" s="29" t="n"/>
      <c r="Z1051" s="30" t="inlineStr">
        <is>
          <t>K: 가격 탭 지원
H/G: 가격 탭 미지원 기능(N/A)</t>
        </is>
      </c>
      <c r="AA1051" s="29" t="inlineStr">
        <is>
          <t>비대상 앱모드(N/A)</t>
        </is>
      </c>
      <c r="AB1051" s="29" t="n"/>
    </row>
    <row r="1052" ht="39.6" customHeight="1" s="357">
      <c r="A1052" s="108" t="n"/>
      <c r="B1052" s="29" t="n"/>
      <c r="C1052" s="29" t="inlineStr">
        <is>
          <t>Map</t>
        </is>
      </c>
      <c r="D1052" s="17" t="inlineStr">
        <is>
          <t>최근 검색 탭</t>
        </is>
      </c>
      <c r="E1052" s="29" t="inlineStr">
        <is>
          <t>최근 검색 탭</t>
        </is>
      </c>
      <c r="F1052" s="29" t="inlineStr">
        <is>
          <t>최근 검색 목록</t>
        </is>
      </c>
      <c r="G1052" s="29" t="inlineStr">
        <is>
          <t>KR, EU</t>
        </is>
      </c>
      <c r="H1052" s="29" t="n"/>
      <c r="I1052" s="29" t="n">
        <v>1</v>
      </c>
      <c r="J1052" s="16" t="inlineStr">
        <is>
          <t>1. 최근 검색어 있는 상태</t>
        </is>
      </c>
      <c r="K1052" s="30" t="n"/>
      <c r="L1052" s="30" t="inlineStr">
        <is>
          <t>1. MAP 진입
2. 최근 검색 탭
3. 앱 최근 검색 50개</t>
        </is>
      </c>
      <c r="M1052" s="30" t="inlineStr">
        <is>
          <t>1. 최근 검색 목록 Max 50개 표출</t>
        </is>
      </c>
      <c r="N1052" s="75">
        <f>IF(COUNTIF(P1052:W1052,"F")&gt;=1,"FAIL",(IF(COUNTIF(P1052:W1052,"P")&gt;=1,"PASS",(IF(COUNTIF(P1052:W1052,"N/T")&gt;=1,"N/T",(IF(COUNTIF(P1052:W1052,"N/A")&gt;=1,"N/A","-")))))))</f>
        <v/>
      </c>
      <c r="O1052" s="81">
        <f>IF(COUNTIF(P1052:Q1052,"F")&gt;=1,"FAIL",(IF(COUNTIF(P1052:Q1052,"P")&gt;=1,"PASS",(IF(COUNTIF(P1052:Q1052,"N/T")&gt;=1,"N/T",(IF(COUNTIF(P1052:Q1052,"N/A")&gt;=1,"N/A","-")))))))</f>
        <v/>
      </c>
      <c r="P1052" s="29" t="inlineStr">
        <is>
          <t>P</t>
        </is>
      </c>
      <c r="Q1052" s="29" t="inlineStr">
        <is>
          <t>P</t>
        </is>
      </c>
      <c r="R1052" s="81">
        <f>IF(COUNTIF(S1052:T1052,"F")&gt;=1,"FAIL",(IF(COUNTIF(S1052:T1052,"P")&gt;=1,"PASS",(IF(COUNTIF(S1052:T1052,"N/T")&gt;=1,"N/T",(IF(COUNTIF(S1052:T1052,"N/A")&gt;=1,"N/A","-")))))))</f>
        <v/>
      </c>
      <c r="S1052" s="29" t="inlineStr">
        <is>
          <t>P</t>
        </is>
      </c>
      <c r="T1052" s="29" t="inlineStr">
        <is>
          <t>P</t>
        </is>
      </c>
      <c r="U1052" s="81">
        <f>IF(COUNTIF(V1052:W1052,"F")&gt;=1,"FAIL",(IF(COUNTIF(V1052:W1052,"P")&gt;=1,"PASS",(IF(COUNTIF(V1052:W1052,"N/T")&gt;=1,"N/T",(IF(COUNTIF(V1052:W1052,"N/A")&gt;=1,"N/A","-")))))))</f>
        <v/>
      </c>
      <c r="V1052" s="29" t="inlineStr">
        <is>
          <t>P</t>
        </is>
      </c>
      <c r="W1052" s="29" t="inlineStr">
        <is>
          <t>P</t>
        </is>
      </c>
      <c r="X1052" s="29" t="n"/>
      <c r="Y1052" s="29" t="inlineStr">
        <is>
          <t>SPAQA-26527(TASK)</t>
        </is>
      </c>
      <c r="Z1052" s="30" t="n"/>
      <c r="AA1052" s="29" t="n"/>
      <c r="AB1052" s="29" t="inlineStr">
        <is>
          <t>추가, TASK</t>
        </is>
      </c>
    </row>
    <row r="1053" ht="39.6" customHeight="1" s="357">
      <c r="A1053" s="108" t="n"/>
      <c r="B1053" s="29" t="n"/>
      <c r="C1053" s="29" t="inlineStr">
        <is>
          <t>Map</t>
        </is>
      </c>
      <c r="D1053" s="17" t="inlineStr">
        <is>
          <t>최근 검색 탭</t>
        </is>
      </c>
      <c r="E1053" s="29" t="inlineStr">
        <is>
          <t>최근 검색 탭</t>
        </is>
      </c>
      <c r="F1053" s="29" t="inlineStr">
        <is>
          <t>최근 검색 목록</t>
        </is>
      </c>
      <c r="G1053" s="29" t="inlineStr">
        <is>
          <t>KR, EU</t>
        </is>
      </c>
      <c r="H1053" s="29" t="n"/>
      <c r="I1053" s="29" t="n">
        <v>1</v>
      </c>
      <c r="J1053" s="16" t="inlineStr">
        <is>
          <t>1. Google Map
2. 최근 검색어 있는 상태</t>
        </is>
      </c>
      <c r="K1053" s="30" t="n"/>
      <c r="L1053" s="30" t="inlineStr">
        <is>
          <t>1. MAP 진입
2. 최근 검색 탭
3. 앱 최근 검색 50개</t>
        </is>
      </c>
      <c r="M1053" s="30" t="inlineStr">
        <is>
          <t>1. 최근 검색 목록 Max 50개 표출</t>
        </is>
      </c>
      <c r="N1053" s="75" t="n"/>
      <c r="O1053" s="81">
        <f>IF(COUNTIF(P1053:Q1053,"F")&gt;=1,"FAIL",(IF(COUNTIF(P1053:Q1053,"P")&gt;=1,"PASS",(IF(COUNTIF(P1053:Q1053,"N/T")&gt;=1,"N/T",(IF(COUNTIF(P1053:Q1053,"N/A")&gt;=1,"N/A","-")))))))</f>
        <v/>
      </c>
      <c r="P1053" s="29" t="inlineStr">
        <is>
          <t>P</t>
        </is>
      </c>
      <c r="Q1053" s="29" t="inlineStr">
        <is>
          <t>N/T</t>
        </is>
      </c>
      <c r="R1053" s="81">
        <f>IF(COUNTIF(S1053:T1053,"F")&gt;=1,"FAIL",(IF(COUNTIF(S1053:T1053,"P")&gt;=1,"PASS",(IF(COUNTIF(S1053:T1053,"N/T")&gt;=1,"N/T",(IF(COUNTIF(S1053:T1053,"N/A")&gt;=1,"N/A","-")))))))</f>
        <v/>
      </c>
      <c r="S1053" s="29" t="inlineStr">
        <is>
          <t>P</t>
        </is>
      </c>
      <c r="T1053" s="29" t="inlineStr">
        <is>
          <t>N/T</t>
        </is>
      </c>
      <c r="U1053" s="81">
        <f>IF(COUNTIF(V1053:W1053,"F")&gt;=1,"FAIL",(IF(COUNTIF(V1053:W1053,"P")&gt;=1,"PASS",(IF(COUNTIF(V1053:W1053,"N/T")&gt;=1,"N/T",(IF(COUNTIF(V1053:W1053,"N/A")&gt;=1,"N/A","-")))))))</f>
        <v/>
      </c>
      <c r="V1053" s="29" t="inlineStr">
        <is>
          <t>P</t>
        </is>
      </c>
      <c r="W1053" s="29" t="inlineStr">
        <is>
          <t>N/T</t>
        </is>
      </c>
      <c r="X1053" s="29" t="n"/>
      <c r="Y1053" s="29" t="inlineStr">
        <is>
          <t>SPAQA-26527(TASK)
SPAQA-26615</t>
        </is>
      </c>
      <c r="Z1053" s="30" t="inlineStr">
        <is>
          <t>iOS 안전모드 이슈로 Google Map 확인 불가</t>
        </is>
      </c>
      <c r="AA1053" s="29" t="inlineStr">
        <is>
          <t>N/T : Blocked(조건)</t>
        </is>
      </c>
      <c r="AB1053" s="29" t="inlineStr">
        <is>
          <t>추가, TASK</t>
        </is>
      </c>
    </row>
    <row r="1054" ht="39.6" customHeight="1" s="357">
      <c r="A1054" s="108" t="n"/>
      <c r="B1054" s="29" t="n"/>
      <c r="C1054" s="29" t="inlineStr">
        <is>
          <t>Map</t>
        </is>
      </c>
      <c r="D1054" s="17" t="inlineStr">
        <is>
          <t>최근 검색 탭</t>
        </is>
      </c>
      <c r="E1054" s="29" t="inlineStr">
        <is>
          <t>최근 검색 탭</t>
        </is>
      </c>
      <c r="F1054" s="29" t="inlineStr">
        <is>
          <t>최근 검색 목록</t>
        </is>
      </c>
      <c r="G1054" s="29" t="inlineStr">
        <is>
          <t>KR, EU</t>
        </is>
      </c>
      <c r="H1054" s="29" t="n"/>
      <c r="I1054" s="29" t="n">
        <v>1</v>
      </c>
      <c r="J1054" s="16" t="inlineStr">
        <is>
          <t>1. Google Map
2. 최근 검색 저장 상태
3. 30일 경과</t>
        </is>
      </c>
      <c r="K1054" s="30" t="n"/>
      <c r="L1054" s="30" t="inlineStr">
        <is>
          <t>1. MAP 진입
2. 최근 검색 탭
3. 앱 최근 검색 목록</t>
        </is>
      </c>
      <c r="M1054" s="30" t="inlineStr">
        <is>
          <t>1. 30일 경과한 최근 검색은 항목에서 삭제</t>
        </is>
      </c>
      <c r="N1054" s="92">
        <f>IF(COUNTIF(P1054:W1054,"F")&gt;=1,"FAIL",(IF(COUNTIF(P1054:W1054,"P")&gt;=1,"PASS",(IF(COUNTIF(P1054:W1054,"N/T")&gt;=1,"N/T",(IF(COUNTIF(P1054:W1054,"N/A")&gt;=1,"N/A","-")))))))</f>
        <v/>
      </c>
      <c r="O1054" s="81">
        <f>IF(COUNTIF(P1054:Q1054,"F")&gt;=1,"FAIL",(IF(COUNTIF(P1054:Q1054,"P")&gt;=1,"PASS",(IF(COUNTIF(P1054:Q1054,"N/T")&gt;=1,"N/T",(IF(COUNTIF(P1054:Q1054,"N/A")&gt;=1,"N/A","-")))))))</f>
        <v/>
      </c>
      <c r="P1054" s="29" t="inlineStr">
        <is>
          <t>N/T</t>
        </is>
      </c>
      <c r="Q1054" s="29" t="inlineStr">
        <is>
          <t>N/T</t>
        </is>
      </c>
      <c r="R1054" s="81">
        <f>IF(COUNTIF(S1054:T1054,"F")&gt;=1,"FAIL",(IF(COUNTIF(S1054:T1054,"P")&gt;=1,"PASS",(IF(COUNTIF(S1054:T1054,"N/T")&gt;=1,"N/T",(IF(COUNTIF(S1054:T1054,"N/A")&gt;=1,"N/A","-")))))))</f>
        <v/>
      </c>
      <c r="S1054" s="29" t="inlineStr">
        <is>
          <t>N/T</t>
        </is>
      </c>
      <c r="T1054" s="29" t="inlineStr">
        <is>
          <t>N/T</t>
        </is>
      </c>
      <c r="U1054" s="81">
        <f>IF(COUNTIF(V1054:W1054,"F")&gt;=1,"FAIL",(IF(COUNTIF(V1054:W1054,"P")&gt;=1,"PASS",(IF(COUNTIF(V1054:W1054,"N/T")&gt;=1,"N/T",(IF(COUNTIF(V1054:W1054,"N/A")&gt;=1,"N/A","-")))))))</f>
        <v/>
      </c>
      <c r="V1054" s="29" t="inlineStr">
        <is>
          <t>N/T</t>
        </is>
      </c>
      <c r="W1054" s="29" t="inlineStr">
        <is>
          <t>N/T</t>
        </is>
      </c>
      <c r="X1054" s="29" t="n"/>
      <c r="Y1054" s="29" t="inlineStr">
        <is>
          <t>SPAQA-26527(TASK)</t>
        </is>
      </c>
      <c r="Z1054" s="30" t="n"/>
      <c r="AA1054" s="29" t="n"/>
      <c r="AB1054" s="29" t="inlineStr">
        <is>
          <t>추가, TASK</t>
        </is>
      </c>
    </row>
    <row r="1055" ht="66" customHeight="1" s="357">
      <c r="A1055" s="108" t="inlineStr">
        <is>
          <t>zd_009</t>
        </is>
      </c>
      <c r="B1055" s="29" t="inlineStr">
        <is>
          <t>TC_MAP_0935</t>
        </is>
      </c>
      <c r="C1055" s="29" t="inlineStr">
        <is>
          <t>Map</t>
        </is>
      </c>
      <c r="D1055" s="29" t="inlineStr">
        <is>
          <t>POI 상세</t>
        </is>
      </c>
      <c r="E1055" s="29" t="inlineStr">
        <is>
          <t>속성 별 전체 상세</t>
        </is>
      </c>
      <c r="F1055" s="29" t="inlineStr">
        <is>
          <t>전기차 충전소</t>
        </is>
      </c>
      <c r="G1055" s="29" t="inlineStr">
        <is>
          <t>EU</t>
        </is>
      </c>
      <c r="H1055" s="29" t="inlineStr">
        <is>
          <t>KOA</t>
        </is>
      </c>
      <c r="I1055" s="29" t="n">
        <v>4</v>
      </c>
      <c r="J1055" s="16" t="n"/>
      <c r="K1055" s="30" t="inlineStr">
        <is>
          <t>1. EV, PHEV 차량</t>
        </is>
      </c>
      <c r="L1055" s="30" t="inlineStr">
        <is>
          <t>1. Map 진입
2. 주변 검색(전기차 충전소) 실행
3. 임의의 POI 전체 상세 진입
4. 가격 탭 선택
5. 안내 문구 확인</t>
        </is>
      </c>
      <c r="M1055" s="30" t="inlineStr">
        <is>
          <t>1. 정보 불일치성 안내 문구 제공
--
※ 해당 정보는 특정 시점을 기준으로 하며, 현재 상태와 다를 수 있습니다.(제공: Kia Charge)</t>
        </is>
      </c>
      <c r="N1055" s="75">
        <f>IF(COUNTIF(P1055:W1055,"F")&gt;=1,"FAIL",(IF(COUNTIF(P1055:W1055,"P")&gt;=1,"PASS",(IF(COUNTIF(P1055:W1055,"N/T")&gt;=1,"N/T",(IF(COUNTIF(P1055:W1055,"N/A")&gt;=1,"N/A","-")))))))</f>
        <v/>
      </c>
      <c r="O1055" s="81">
        <f>IF(COUNTIF(P1055:Q1055,"F")&gt;=1,"FAIL",(IF(COUNTIF(P1055:Q1055,"P")&gt;=1,"PASS",(IF(COUNTIF(P1055:Q1055,"N/T")&gt;=1,"N/T",(IF(COUNTIF(P1055:Q1055,"N/A")&gt;=1,"N/A","-")))))))</f>
        <v/>
      </c>
      <c r="P1055" s="29" t="inlineStr">
        <is>
          <t>P</t>
        </is>
      </c>
      <c r="Q1055" s="29" t="inlineStr">
        <is>
          <t>P</t>
        </is>
      </c>
      <c r="R1055" s="120">
        <f>IF(COUNTIF(S1055:T1055,"F")&gt;=1,"FAIL",(IF(COUNTIF(S1055:T1055,"P")&gt;=1,"PASS",(IF(COUNTIF(S1055:T1055,"N/T")&gt;=1,"N/T",(IF(COUNTIF(S1055:T1055,"N/A")&gt;=1,"N/A","-")))))))</f>
        <v/>
      </c>
      <c r="S1055" s="29" t="inlineStr">
        <is>
          <t>N/A</t>
        </is>
      </c>
      <c r="T1055" s="29" t="inlineStr">
        <is>
          <t>N/A</t>
        </is>
      </c>
      <c r="U1055" s="120">
        <f>IF(COUNTIF(V1055:W1055,"F")&gt;=1,"FAIL",(IF(COUNTIF(V1055:W1055,"P")&gt;=1,"PASS",(IF(COUNTIF(V1055:W1055,"N/T")&gt;=1,"N/T",(IF(COUNTIF(V1055:W1055,"N/A")&gt;=1,"N/A","-")))))))</f>
        <v/>
      </c>
      <c r="V1055" s="29" t="inlineStr">
        <is>
          <t>N/A</t>
        </is>
      </c>
      <c r="W1055" s="29" t="inlineStr">
        <is>
          <t>N/A</t>
        </is>
      </c>
      <c r="X1055" s="29" t="n"/>
      <c r="Y1055" s="29" t="n"/>
      <c r="Z1055" s="30" t="inlineStr">
        <is>
          <t>K: 가격 탭 지원
H/G: 가격 탭 미지원 기능(N/A)</t>
        </is>
      </c>
      <c r="AA1055" s="29" t="inlineStr">
        <is>
          <t>비대상 앱모드(N/A)</t>
        </is>
      </c>
      <c r="AB1055" s="29" t="n"/>
    </row>
    <row r="1056" ht="66" customHeight="1" s="357">
      <c r="A1056" s="108" t="inlineStr">
        <is>
          <t>zd_010</t>
        </is>
      </c>
      <c r="B1056" s="29" t="inlineStr">
        <is>
          <t>TC_MAP_0936</t>
        </is>
      </c>
      <c r="C1056" s="29" t="inlineStr">
        <is>
          <t>Map</t>
        </is>
      </c>
      <c r="D1056" s="29" t="inlineStr">
        <is>
          <t>POI 상세</t>
        </is>
      </c>
      <c r="E1056" s="29" t="inlineStr">
        <is>
          <t>속성 별 전체 상세</t>
        </is>
      </c>
      <c r="F1056" s="29" t="inlineStr">
        <is>
          <t>전기차 충전소</t>
        </is>
      </c>
      <c r="G1056" s="29" t="inlineStr">
        <is>
          <t>EU</t>
        </is>
      </c>
      <c r="H1056" s="29" t="inlineStr">
        <is>
          <t>KOA</t>
        </is>
      </c>
      <c r="I1056" s="29" t="n">
        <v>4</v>
      </c>
      <c r="J1056" s="16" t="n"/>
      <c r="K1056" s="30" t="inlineStr">
        <is>
          <t>1. EV, PHEV 차량</t>
        </is>
      </c>
      <c r="L1056" s="30" t="inlineStr">
        <is>
          <t>1. Map 진입
2. 주변 검색(전기차 충전소) 실행
3. 임의의 POI 전체 상세 진입
4. 가격 탭 선택
5. 연결 타입 영역 확인</t>
        </is>
      </c>
      <c r="M1056" s="30" t="inlineStr">
        <is>
          <t>1. 연결 타입 탭 표출
[CCS] / [Type]
- 연결 타입 아이콘 + 연결 타입 명으로 표출</t>
        </is>
      </c>
      <c r="N1056" s="75">
        <f>IF(COUNTIF(P1056:W1056,"F")&gt;=1,"FAIL",(IF(COUNTIF(P1056:W1056,"P")&gt;=1,"PASS",(IF(COUNTIF(P1056:W1056,"N/T")&gt;=1,"N/T",(IF(COUNTIF(P1056:W1056,"N/A")&gt;=1,"N/A","-")))))))</f>
        <v/>
      </c>
      <c r="O1056" s="81">
        <f>IF(COUNTIF(P1056:Q1056,"F")&gt;=1,"FAIL",(IF(COUNTIF(P1056:Q1056,"P")&gt;=1,"PASS",(IF(COUNTIF(P1056:Q1056,"N/T")&gt;=1,"N/T",(IF(COUNTIF(P1056:Q1056,"N/A")&gt;=1,"N/A","-")))))))</f>
        <v/>
      </c>
      <c r="P1056" s="29" t="inlineStr">
        <is>
          <t>P</t>
        </is>
      </c>
      <c r="Q1056" s="29" t="inlineStr">
        <is>
          <t>P</t>
        </is>
      </c>
      <c r="R1056" s="120">
        <f>IF(COUNTIF(S1056:T1056,"F")&gt;=1,"FAIL",(IF(COUNTIF(S1056:T1056,"P")&gt;=1,"PASS",(IF(COUNTIF(S1056:T1056,"N/T")&gt;=1,"N/T",(IF(COUNTIF(S1056:T1056,"N/A")&gt;=1,"N/A","-")))))))</f>
        <v/>
      </c>
      <c r="S1056" s="29" t="inlineStr">
        <is>
          <t>N/A</t>
        </is>
      </c>
      <c r="T1056" s="29" t="inlineStr">
        <is>
          <t>N/A</t>
        </is>
      </c>
      <c r="U1056" s="120">
        <f>IF(COUNTIF(V1056:W1056,"F")&gt;=1,"FAIL",(IF(COUNTIF(V1056:W1056,"P")&gt;=1,"PASS",(IF(COUNTIF(V1056:W1056,"N/T")&gt;=1,"N/T",(IF(COUNTIF(V1056:W1056,"N/A")&gt;=1,"N/A","-")))))))</f>
        <v/>
      </c>
      <c r="V1056" s="29" t="inlineStr">
        <is>
          <t>N/A</t>
        </is>
      </c>
      <c r="W1056" s="29" t="inlineStr">
        <is>
          <t>N/A</t>
        </is>
      </c>
      <c r="X1056" s="29" t="inlineStr">
        <is>
          <t>SPAQA-24794</t>
        </is>
      </c>
      <c r="Y1056" s="29" t="n"/>
      <c r="Z1056" s="30" t="inlineStr">
        <is>
          <t>K: 가격 탭 지원
H/G: 가격 탭 미지원 기능(N/A)</t>
        </is>
      </c>
      <c r="AA1056" s="29" t="inlineStr">
        <is>
          <t>비대상 앱모드(N/A)</t>
        </is>
      </c>
      <c r="AB1056" s="29" t="n"/>
    </row>
    <row r="1057" ht="66" customHeight="1" s="357">
      <c r="A1057" s="108" t="inlineStr">
        <is>
          <t>zd_014</t>
        </is>
      </c>
      <c r="B1057" s="29" t="inlineStr">
        <is>
          <t>TC_MAP_0937</t>
        </is>
      </c>
      <c r="C1057" s="29" t="inlineStr">
        <is>
          <t>Map</t>
        </is>
      </c>
      <c r="D1057" s="29" t="inlineStr">
        <is>
          <t>POI 상세</t>
        </is>
      </c>
      <c r="E1057" s="29" t="inlineStr">
        <is>
          <t>속성 별 전체 상세</t>
        </is>
      </c>
      <c r="F1057" s="29" t="inlineStr">
        <is>
          <t>전기차 충전소</t>
        </is>
      </c>
      <c r="G1057" s="29" t="inlineStr">
        <is>
          <t>EU</t>
        </is>
      </c>
      <c r="H1057" s="29" t="inlineStr">
        <is>
          <t>KOA</t>
        </is>
      </c>
      <c r="I1057" s="29" t="n">
        <v>4</v>
      </c>
      <c r="J1057" s="16" t="n"/>
      <c r="K1057" s="30" t="inlineStr">
        <is>
          <t>1. EV, PHEV 차량</t>
        </is>
      </c>
      <c r="L1057" s="30" t="inlineStr">
        <is>
          <t>1. Map 진입
2. 주변 검색(전기차 충전소) 실행
3. 임의의 POI 전체 상세 진입
4. 가격 탭 선택
5. 연결 타입 탭 선택</t>
        </is>
      </c>
      <c r="M1057" s="30" t="inlineStr">
        <is>
          <t>1. 선택한 탭 포커스
2. 탭 별 요금 정보 제공</t>
        </is>
      </c>
      <c r="N1057" s="75">
        <f>IF(COUNTIF(P1057:W1057,"F")&gt;=1,"FAIL",(IF(COUNTIF(P1057:W1057,"P")&gt;=1,"PASS",(IF(COUNTIF(P1057:W1057,"N/T")&gt;=1,"N/T",(IF(COUNTIF(P1057:W1057,"N/A")&gt;=1,"N/A","-")))))))</f>
        <v/>
      </c>
      <c r="O1057" s="81">
        <f>IF(COUNTIF(P1057:Q1057,"F")&gt;=1,"FAIL",(IF(COUNTIF(P1057:Q1057,"P")&gt;=1,"PASS",(IF(COUNTIF(P1057:Q1057,"N/T")&gt;=1,"N/T",(IF(COUNTIF(P1057:Q1057,"N/A")&gt;=1,"N/A","-")))))))</f>
        <v/>
      </c>
      <c r="P1057" s="29" t="inlineStr">
        <is>
          <t>P</t>
        </is>
      </c>
      <c r="Q1057" s="29" t="inlineStr">
        <is>
          <t>P</t>
        </is>
      </c>
      <c r="R1057" s="120">
        <f>IF(COUNTIF(S1057:T1057,"F")&gt;=1,"FAIL",(IF(COUNTIF(S1057:T1057,"P")&gt;=1,"PASS",(IF(COUNTIF(S1057:T1057,"N/T")&gt;=1,"N/T",(IF(COUNTIF(S1057:T1057,"N/A")&gt;=1,"N/A","-")))))))</f>
        <v/>
      </c>
      <c r="S1057" s="29" t="inlineStr">
        <is>
          <t>N/A</t>
        </is>
      </c>
      <c r="T1057" s="29" t="inlineStr">
        <is>
          <t>N/A</t>
        </is>
      </c>
      <c r="U1057" s="120">
        <f>IF(COUNTIF(V1057:W1057,"F")&gt;=1,"FAIL",(IF(COUNTIF(V1057:W1057,"P")&gt;=1,"PASS",(IF(COUNTIF(V1057:W1057,"N/T")&gt;=1,"N/T",(IF(COUNTIF(V1057:W1057,"N/A")&gt;=1,"N/A","-")))))))</f>
        <v/>
      </c>
      <c r="V1057" s="29" t="inlineStr">
        <is>
          <t>N/A</t>
        </is>
      </c>
      <c r="W1057" s="29" t="inlineStr">
        <is>
          <t>N/A</t>
        </is>
      </c>
      <c r="X1057" s="29" t="n"/>
      <c r="Y1057" s="29" t="n"/>
      <c r="Z1057" s="30" t="inlineStr">
        <is>
          <t>K: 가격 탭 지원
H/G: 가격 탭 미지원 기능(N/A)</t>
        </is>
      </c>
      <c r="AA1057" s="29" t="inlineStr">
        <is>
          <t>비대상 앱모드(N/A)</t>
        </is>
      </c>
      <c r="AB1057" s="29" t="n"/>
    </row>
    <row r="1058" ht="66" customHeight="1" s="357">
      <c r="A1058" s="108" t="inlineStr">
        <is>
          <t>zd_019</t>
        </is>
      </c>
      <c r="B1058" s="29" t="inlineStr">
        <is>
          <t>TC_MAP_0938</t>
        </is>
      </c>
      <c r="C1058" s="29" t="inlineStr">
        <is>
          <t>Map</t>
        </is>
      </c>
      <c r="D1058" s="29" t="inlineStr">
        <is>
          <t>POI 상세</t>
        </is>
      </c>
      <c r="E1058" s="29" t="inlineStr">
        <is>
          <t>속성 별 전체 상세</t>
        </is>
      </c>
      <c r="F1058" s="29" t="inlineStr">
        <is>
          <t>전기차 충전소</t>
        </is>
      </c>
      <c r="G1058" s="29" t="inlineStr">
        <is>
          <t>EU</t>
        </is>
      </c>
      <c r="H1058" s="29" t="inlineStr">
        <is>
          <t>KOA</t>
        </is>
      </c>
      <c r="I1058" s="29" t="n">
        <v>4</v>
      </c>
      <c r="J1058" s="30" t="inlineStr">
        <is>
          <t>1. 1개의 연결 타입만 제공하는 충전소 선택</t>
        </is>
      </c>
      <c r="K1058" s="16" t="n"/>
      <c r="L1058" s="30" t="inlineStr">
        <is>
          <t>1. Map 진입
2. 주변 검색(전기차 충전소) 실행
3. 임의의 POI 전체 상세 진입
4. 가격 탭 선택
5. 연결 타입 영역 확인</t>
        </is>
      </c>
      <c r="M1058" s="30" t="inlineStr">
        <is>
          <t>1. 연결 타입 영역 미제공</t>
        </is>
      </c>
      <c r="N1058" s="75">
        <f>IF(COUNTIF(P1058:W1058,"F")&gt;=1,"FAIL",(IF(COUNTIF(P1058:W1058,"P")&gt;=1,"PASS",(IF(COUNTIF(P1058:W1058,"N/T")&gt;=1,"N/T",(IF(COUNTIF(P1058:W1058,"N/A")&gt;=1,"N/A","-")))))))</f>
        <v/>
      </c>
      <c r="O1058" s="81">
        <f>IF(COUNTIF(P1058:Q1058,"F")&gt;=1,"FAIL",(IF(COUNTIF(P1058:Q1058,"P")&gt;=1,"PASS",(IF(COUNTIF(P1058:Q1058,"N/T")&gt;=1,"N/T",(IF(COUNTIF(P1058:Q1058,"N/A")&gt;=1,"N/A","-")))))))</f>
        <v/>
      </c>
      <c r="P1058" s="29" t="inlineStr">
        <is>
          <t>P</t>
        </is>
      </c>
      <c r="Q1058" s="29" t="inlineStr">
        <is>
          <t>P</t>
        </is>
      </c>
      <c r="R1058" s="120">
        <f>IF(COUNTIF(S1058:T1058,"F")&gt;=1,"FAIL",(IF(COUNTIF(S1058:T1058,"P")&gt;=1,"PASS",(IF(COUNTIF(S1058:T1058,"N/T")&gt;=1,"N/T",(IF(COUNTIF(S1058:T1058,"N/A")&gt;=1,"N/A","-")))))))</f>
        <v/>
      </c>
      <c r="S1058" s="29" t="inlineStr">
        <is>
          <t>N/A</t>
        </is>
      </c>
      <c r="T1058" s="29" t="inlineStr">
        <is>
          <t>N/A</t>
        </is>
      </c>
      <c r="U1058" s="120">
        <f>IF(COUNTIF(V1058:W1058,"F")&gt;=1,"FAIL",(IF(COUNTIF(V1058:W1058,"P")&gt;=1,"PASS",(IF(COUNTIF(V1058:W1058,"N/T")&gt;=1,"N/T",(IF(COUNTIF(V1058:W1058,"N/A")&gt;=1,"N/A","-")))))))</f>
        <v/>
      </c>
      <c r="V1058" s="29" t="inlineStr">
        <is>
          <t>N/A</t>
        </is>
      </c>
      <c r="W1058" s="29" t="inlineStr">
        <is>
          <t>N/A</t>
        </is>
      </c>
      <c r="X1058" s="29" t="n"/>
      <c r="Y1058" s="29" t="n"/>
      <c r="Z1058" s="30" t="inlineStr">
        <is>
          <t>K: 가격 탭 지원
H/G: 가격 탭 미지원 기능(N/A)</t>
        </is>
      </c>
      <c r="AA1058" s="29" t="inlineStr">
        <is>
          <t>비대상 앱모드(N/A)</t>
        </is>
      </c>
      <c r="AB1058" s="29" t="n"/>
    </row>
    <row r="1059" ht="66" customHeight="1" s="357">
      <c r="A1059" s="108" t="inlineStr">
        <is>
          <t>zd_020</t>
        </is>
      </c>
      <c r="B1059" s="29" t="inlineStr">
        <is>
          <t>TC_MAP_0939</t>
        </is>
      </c>
      <c r="C1059" s="29" t="inlineStr">
        <is>
          <t>Map</t>
        </is>
      </c>
      <c r="D1059" s="29" t="inlineStr">
        <is>
          <t>POI 상세</t>
        </is>
      </c>
      <c r="E1059" s="29" t="inlineStr">
        <is>
          <t>속성 별 전체 상세</t>
        </is>
      </c>
      <c r="F1059" s="29" t="inlineStr">
        <is>
          <t>전기차 충전소</t>
        </is>
      </c>
      <c r="G1059" s="29" t="inlineStr">
        <is>
          <t>EU</t>
        </is>
      </c>
      <c r="H1059" s="29" t="inlineStr">
        <is>
          <t>KOA</t>
        </is>
      </c>
      <c r="I1059" s="29" t="n">
        <v>4</v>
      </c>
      <c r="J1059" s="63" t="n"/>
      <c r="K1059" s="63" t="n"/>
      <c r="L1059" s="30" t="inlineStr">
        <is>
          <t>1. Map 진입
2. 주변 검색(전기차 충전소) 실행
3. 임의의 POI 전체 상세 진입
4. 가격 탭 선택
5. 충전 속도 영역 확인</t>
        </is>
      </c>
      <c r="M1059" s="30" t="inlineStr">
        <is>
          <t>1. 첫 번째 영역 확장 상태 표출(Default)
2. 그 외 영역 축소 상태 표출(Default)</t>
        </is>
      </c>
      <c r="N1059" s="75">
        <f>IF(COUNTIF(P1059:W1059,"F")&gt;=1,"FAIL",(IF(COUNTIF(P1059:W1059,"P")&gt;=1,"PASS",(IF(COUNTIF(P1059:W1059,"N/T")&gt;=1,"N/T",(IF(COUNTIF(P1059:W1059,"N/A")&gt;=1,"N/A","-")))))))</f>
        <v/>
      </c>
      <c r="O1059" s="120">
        <f>IF(COUNTIF(P1059:Q1059,"F")&gt;=1,"FAIL",(IF(COUNTIF(P1059:Q1059,"P")&gt;=1,"PASS",(IF(COUNTIF(P1059:Q1059,"N/T")&gt;=1,"N/T",(IF(COUNTIF(P1059:Q1059,"N/A")&gt;=1,"N/A","-")))))))</f>
        <v/>
      </c>
      <c r="P1059" s="17" t="inlineStr">
        <is>
          <t>P</t>
        </is>
      </c>
      <c r="Q1059" s="17" t="inlineStr">
        <is>
          <t>N/T</t>
        </is>
      </c>
      <c r="R1059" s="120">
        <f>IF(COUNTIF(S1059:T1059,"F")&gt;=1,"FAIL",(IF(COUNTIF(S1059:T1059,"P")&gt;=1,"PASS",(IF(COUNTIF(S1059:T1059,"N/T")&gt;=1,"N/T",(IF(COUNTIF(S1059:T1059,"N/A")&gt;=1,"N/A","-")))))))</f>
        <v/>
      </c>
      <c r="S1059" s="29" t="inlineStr">
        <is>
          <t>N/A</t>
        </is>
      </c>
      <c r="T1059" s="29" t="inlineStr">
        <is>
          <t>N/A</t>
        </is>
      </c>
      <c r="U1059" s="120">
        <f>IF(COUNTIF(V1059:W1059,"F")&gt;=1,"FAIL",(IF(COUNTIF(V1059:W1059,"P")&gt;=1,"PASS",(IF(COUNTIF(V1059:W1059,"N/T")&gt;=1,"N/T",(IF(COUNTIF(V1059:W1059,"N/A")&gt;=1,"N/A","-")))))))</f>
        <v/>
      </c>
      <c r="V1059" s="29" t="inlineStr">
        <is>
          <t>N/A</t>
        </is>
      </c>
      <c r="W1059" s="29" t="inlineStr">
        <is>
          <t>N/A</t>
        </is>
      </c>
      <c r="X1059" s="29" t="inlineStr">
        <is>
          <t>SPAQA-25133</t>
        </is>
      </c>
      <c r="Y1059" s="29" t="inlineStr">
        <is>
          <t>SPAQA-25650(Block)
SPAQA-25331(Block)</t>
        </is>
      </c>
      <c r="Z1059" s="30" t="inlineStr">
        <is>
          <t>K: 가격 탭 지원
H/G: 가격 탭 미지원 기능(N/A)</t>
        </is>
      </c>
      <c r="AA1059" s="29" t="inlineStr">
        <is>
          <t>비대상 앱모드(N/A)</t>
        </is>
      </c>
      <c r="AB1059" s="29" t="n"/>
    </row>
    <row r="1060" ht="79.2" customHeight="1" s="357">
      <c r="A1060" s="108" t="inlineStr">
        <is>
          <t>zd_021</t>
        </is>
      </c>
      <c r="B1060" s="29" t="inlineStr">
        <is>
          <t>TC_MAP_0940</t>
        </is>
      </c>
      <c r="C1060" s="29" t="inlineStr">
        <is>
          <t>Map</t>
        </is>
      </c>
      <c r="D1060" s="29" t="inlineStr">
        <is>
          <t>POI 상세</t>
        </is>
      </c>
      <c r="E1060" s="29" t="inlineStr">
        <is>
          <t>속성 별 전체 상세</t>
        </is>
      </c>
      <c r="F1060" s="29" t="inlineStr">
        <is>
          <t>전기차 충전소</t>
        </is>
      </c>
      <c r="G1060" s="29" t="inlineStr">
        <is>
          <t>EU</t>
        </is>
      </c>
      <c r="H1060" s="29" t="inlineStr">
        <is>
          <t>KOA</t>
        </is>
      </c>
      <c r="I1060" s="29" t="n">
        <v>4</v>
      </c>
      <c r="J1060" s="16" t="n"/>
      <c r="K1060" s="16" t="n"/>
      <c r="L1060" s="30" t="inlineStr">
        <is>
          <t>1. Map 진입
2. 주변 검색(전기차 충전소) 실행
3. 임의의 POI 전체 상세 진입
4. 가격 탭 선택
5. 충전 속도 영역 확인
6. 정렬 기준 확인</t>
        </is>
      </c>
      <c r="M1060" s="30" t="inlineStr">
        <is>
          <t>1. 충전 속도 빠른 순으로 정렬</t>
        </is>
      </c>
      <c r="N1060" s="75">
        <f>IF(COUNTIF(P1060:W1060,"F")&gt;=1,"FAIL",(IF(COUNTIF(P1060:W1060,"P")&gt;=1,"PASS",(IF(COUNTIF(P1060:W1060,"N/T")&gt;=1,"N/T",(IF(COUNTIF(P1060:W1060,"N/A")&gt;=1,"N/A","-")))))))</f>
        <v/>
      </c>
      <c r="O1060" s="81">
        <f>IF(COUNTIF(P1060:Q1060,"F")&gt;=1,"FAIL",(IF(COUNTIF(P1060:Q1060,"P")&gt;=1,"PASS",(IF(COUNTIF(P1060:Q1060,"N/T")&gt;=1,"N/T",(IF(COUNTIF(P1060:Q1060,"N/A")&gt;=1,"N/A","-")))))))</f>
        <v/>
      </c>
      <c r="P1060" s="29" t="inlineStr">
        <is>
          <t>P</t>
        </is>
      </c>
      <c r="Q1060" s="29" t="inlineStr">
        <is>
          <t>P</t>
        </is>
      </c>
      <c r="R1060" s="120">
        <f>IF(COUNTIF(S1060:T1060,"F")&gt;=1,"FAIL",(IF(COUNTIF(S1060:T1060,"P")&gt;=1,"PASS",(IF(COUNTIF(S1060:T1060,"N/T")&gt;=1,"N/T",(IF(COUNTIF(S1060:T1060,"N/A")&gt;=1,"N/A","-")))))))</f>
        <v/>
      </c>
      <c r="S1060" s="29" t="inlineStr">
        <is>
          <t>N/A</t>
        </is>
      </c>
      <c r="T1060" s="29" t="inlineStr">
        <is>
          <t>N/A</t>
        </is>
      </c>
      <c r="U1060" s="120">
        <f>IF(COUNTIF(V1060:W1060,"F")&gt;=1,"FAIL",(IF(COUNTIF(V1060:W1060,"P")&gt;=1,"PASS",(IF(COUNTIF(V1060:W1060,"N/T")&gt;=1,"N/T",(IF(COUNTIF(V1060:W1060,"N/A")&gt;=1,"N/A","-")))))))</f>
        <v/>
      </c>
      <c r="V1060" s="29" t="inlineStr">
        <is>
          <t>N/A</t>
        </is>
      </c>
      <c r="W1060" s="29" t="inlineStr">
        <is>
          <t>N/A</t>
        </is>
      </c>
      <c r="X1060" s="29" t="n"/>
      <c r="Y1060" s="29" t="n"/>
      <c r="Z1060" s="30" t="inlineStr">
        <is>
          <t>K: 가격 탭 지원
H/G: 가격 탭 미지원 기능(N/A)</t>
        </is>
      </c>
      <c r="AA1060" s="29" t="inlineStr">
        <is>
          <t>비대상 앱모드(N/A)</t>
        </is>
      </c>
      <c r="AB1060" s="29" t="n"/>
    </row>
    <row r="1061" ht="66" customHeight="1" s="357">
      <c r="A1061" s="108" t="inlineStr">
        <is>
          <t>zd_024</t>
        </is>
      </c>
      <c r="B1061" s="29" t="inlineStr">
        <is>
          <t>TC_MAP_0941</t>
        </is>
      </c>
      <c r="C1061" s="29" t="inlineStr">
        <is>
          <t>Map</t>
        </is>
      </c>
      <c r="D1061" s="29" t="inlineStr">
        <is>
          <t>POI 상세</t>
        </is>
      </c>
      <c r="E1061" s="29" t="inlineStr">
        <is>
          <t>속성 별 전체 상세</t>
        </is>
      </c>
      <c r="F1061" s="29" t="inlineStr">
        <is>
          <t>전기차 충전소</t>
        </is>
      </c>
      <c r="G1061" s="29" t="inlineStr">
        <is>
          <t>EU</t>
        </is>
      </c>
      <c r="H1061" s="29" t="inlineStr">
        <is>
          <t>KOA</t>
        </is>
      </c>
      <c r="I1061" s="29" t="n">
        <v>4</v>
      </c>
      <c r="J1061" s="30" t="inlineStr">
        <is>
          <t>1. 연결 타입 2개 이상</t>
        </is>
      </c>
      <c r="K1061" s="16" t="n"/>
      <c r="L1061" s="30" t="inlineStr">
        <is>
          <t>1. Map 진입
2. 주변 검색(전기차 충전소) 실행
3. 임의의 POI 전체 상세 진입
4. 가격 탭 선택
5. 충전 속도 영역 확인</t>
        </is>
      </c>
      <c r="M1061" s="30" t="inlineStr">
        <is>
          <t>1. 충전 속도 유형(초급속/급속/완속) + 충전 속도 값(kW) 표시</t>
        </is>
      </c>
      <c r="N1061" s="75">
        <f>IF(COUNTIF(P1061:W1061,"F")&gt;=1,"FAIL",(IF(COUNTIF(P1061:W1061,"P")&gt;=1,"PASS",(IF(COUNTIF(P1061:W1061,"N/T")&gt;=1,"N/T",(IF(COUNTIF(P1061:W1061,"N/A")&gt;=1,"N/A","-")))))))</f>
        <v/>
      </c>
      <c r="O1061" s="81">
        <f>IF(COUNTIF(P1061:Q1061,"F")&gt;=1,"FAIL",(IF(COUNTIF(P1061:Q1061,"P")&gt;=1,"PASS",(IF(COUNTIF(P1061:Q1061,"N/T")&gt;=1,"N/T",(IF(COUNTIF(P1061:Q1061,"N/A")&gt;=1,"N/A","-")))))))</f>
        <v/>
      </c>
      <c r="P1061" s="29" t="inlineStr">
        <is>
          <t>P</t>
        </is>
      </c>
      <c r="Q1061" s="29" t="inlineStr">
        <is>
          <t>P</t>
        </is>
      </c>
      <c r="R1061" s="120">
        <f>IF(COUNTIF(S1061:T1061,"F")&gt;=1,"FAIL",(IF(COUNTIF(S1061:T1061,"P")&gt;=1,"PASS",(IF(COUNTIF(S1061:T1061,"N/T")&gt;=1,"N/T",(IF(COUNTIF(S1061:T1061,"N/A")&gt;=1,"N/A","-")))))))</f>
        <v/>
      </c>
      <c r="S1061" s="29" t="inlineStr">
        <is>
          <t>N/A</t>
        </is>
      </c>
      <c r="T1061" s="29" t="inlineStr">
        <is>
          <t>N/A</t>
        </is>
      </c>
      <c r="U1061" s="120">
        <f>IF(COUNTIF(V1061:W1061,"F")&gt;=1,"FAIL",(IF(COUNTIF(V1061:W1061,"P")&gt;=1,"PASS",(IF(COUNTIF(V1061:W1061,"N/T")&gt;=1,"N/T",(IF(COUNTIF(V1061:W1061,"N/A")&gt;=1,"N/A","-")))))))</f>
        <v/>
      </c>
      <c r="V1061" s="29" t="inlineStr">
        <is>
          <t>N/A</t>
        </is>
      </c>
      <c r="W1061" s="29" t="inlineStr">
        <is>
          <t>N/A</t>
        </is>
      </c>
      <c r="X1061" s="29" t="n"/>
      <c r="Y1061" s="29" t="n"/>
      <c r="Z1061" s="30" t="inlineStr">
        <is>
          <t>K: 가격 탭 지원
H/G: 가격 탭 미지원 기능(N/A)</t>
        </is>
      </c>
      <c r="AA1061" s="29" t="inlineStr">
        <is>
          <t>비대상 앱모드(N/A)</t>
        </is>
      </c>
      <c r="AB1061" s="29" t="n"/>
    </row>
    <row r="1062" ht="66" customHeight="1" s="357">
      <c r="A1062" s="108" t="inlineStr">
        <is>
          <t>zd_025</t>
        </is>
      </c>
      <c r="B1062" s="29" t="inlineStr">
        <is>
          <t>TC_MAP_0942</t>
        </is>
      </c>
      <c r="C1062" s="29" t="inlineStr">
        <is>
          <t>Map</t>
        </is>
      </c>
      <c r="D1062" s="29" t="inlineStr">
        <is>
          <t>POI 상세</t>
        </is>
      </c>
      <c r="E1062" s="29" t="inlineStr">
        <is>
          <t>속성 별 전체 상세</t>
        </is>
      </c>
      <c r="F1062" s="29" t="inlineStr">
        <is>
          <t>전기차 충전소</t>
        </is>
      </c>
      <c r="G1062" s="29" t="inlineStr">
        <is>
          <t>EU</t>
        </is>
      </c>
      <c r="H1062" s="29" t="inlineStr">
        <is>
          <t>KOA</t>
        </is>
      </c>
      <c r="I1062" s="29" t="n">
        <v>4</v>
      </c>
      <c r="J1062" s="30" t="inlineStr">
        <is>
          <t>1. 연결 타입 1개</t>
        </is>
      </c>
      <c r="K1062" s="16" t="n"/>
      <c r="L1062" s="30" t="inlineStr">
        <is>
          <t>1. Map 진입
2. 주변 검색(전기차 충전소) 실행
3. 임의의 POI 전체 상세 진입
4. 가격 탭 선택
5. 충전 속도 영역 확인</t>
        </is>
      </c>
      <c r="M1062" s="30" t="inlineStr">
        <is>
          <t>1. 연결 타입 아이콘 + 연결 타입 명 + 충전 속도 유형(초급속 / 급속 / 완속) + 충전 속도 값(kW) 표시</t>
        </is>
      </c>
      <c r="N1062" s="75">
        <f>IF(COUNTIF(P1062:W1062,"F")&gt;=1,"FAIL",(IF(COUNTIF(P1062:W1062,"P")&gt;=1,"PASS",(IF(COUNTIF(P1062:W1062,"N/T")&gt;=1,"N/T",(IF(COUNTIF(P1062:W1062,"N/A")&gt;=1,"N/A","-")))))))</f>
        <v/>
      </c>
      <c r="O1062" s="81">
        <f>IF(COUNTIF(P1062:Q1062,"F")&gt;=1,"FAIL",(IF(COUNTIF(P1062:Q1062,"P")&gt;=1,"PASS",(IF(COUNTIF(P1062:Q1062,"N/T")&gt;=1,"N/T",(IF(COUNTIF(P1062:Q1062,"N/A")&gt;=1,"N/A","-")))))))</f>
        <v/>
      </c>
      <c r="P1062" s="29" t="inlineStr">
        <is>
          <t>P</t>
        </is>
      </c>
      <c r="Q1062" s="29" t="inlineStr">
        <is>
          <t>P</t>
        </is>
      </c>
      <c r="R1062" s="120">
        <f>IF(COUNTIF(S1062:T1062,"F")&gt;=1,"FAIL",(IF(COUNTIF(S1062:T1062,"P")&gt;=1,"PASS",(IF(COUNTIF(S1062:T1062,"N/T")&gt;=1,"N/T",(IF(COUNTIF(S1062:T1062,"N/A")&gt;=1,"N/A","-")))))))</f>
        <v/>
      </c>
      <c r="S1062" s="29" t="inlineStr">
        <is>
          <t>N/A</t>
        </is>
      </c>
      <c r="T1062" s="29" t="inlineStr">
        <is>
          <t>N/A</t>
        </is>
      </c>
      <c r="U1062" s="120">
        <f>IF(COUNTIF(V1062:W1062,"F")&gt;=1,"FAIL",(IF(COUNTIF(V1062:W1062,"P")&gt;=1,"PASS",(IF(COUNTIF(V1062:W1062,"N/T")&gt;=1,"N/T",(IF(COUNTIF(V1062:W1062,"N/A")&gt;=1,"N/A","-")))))))</f>
        <v/>
      </c>
      <c r="V1062" s="29" t="inlineStr">
        <is>
          <t>N/A</t>
        </is>
      </c>
      <c r="W1062" s="29" t="inlineStr">
        <is>
          <t>N/A</t>
        </is>
      </c>
      <c r="X1062" s="29" t="n"/>
      <c r="Y1062" s="29" t="n"/>
      <c r="Z1062" s="30" t="inlineStr">
        <is>
          <t>K: 가격 탭 지원
H/G: 가격 탭 미지원 기능(N/A)</t>
        </is>
      </c>
      <c r="AA1062" s="29" t="inlineStr">
        <is>
          <t>비대상 앱모드(N/A)</t>
        </is>
      </c>
      <c r="AB1062" s="29" t="n"/>
    </row>
    <row r="1063" ht="79.2" customHeight="1" s="357">
      <c r="A1063" s="108" t="inlineStr">
        <is>
          <t>Y_046</t>
        </is>
      </c>
      <c r="B1063" s="29" t="inlineStr">
        <is>
          <t>TC_MAP_0943</t>
        </is>
      </c>
      <c r="C1063" s="29" t="inlineStr">
        <is>
          <t>Map</t>
        </is>
      </c>
      <c r="D1063" s="29" t="inlineStr">
        <is>
          <t>POI 상세</t>
        </is>
      </c>
      <c r="E1063" s="29" t="inlineStr">
        <is>
          <t>속성 별 전체 상세</t>
        </is>
      </c>
      <c r="F1063" s="29" t="inlineStr">
        <is>
          <t>전기차 충전소</t>
        </is>
      </c>
      <c r="G1063" s="29" t="inlineStr">
        <is>
          <t>EU</t>
        </is>
      </c>
      <c r="H1063" s="29" t="inlineStr">
        <is>
          <t>KOA</t>
        </is>
      </c>
      <c r="I1063" s="29" t="n">
        <v>4</v>
      </c>
      <c r="J1063" s="16" t="n"/>
      <c r="K1063" s="16" t="n"/>
      <c r="L1063" s="30" t="inlineStr">
        <is>
          <t>1. Map 진입
2. 주변 검색(전기차 충전소) 실행
3. 임의의 POI 전체 상세 진입
4. 가격 탭 선택
5. 충전 속도 영역 확인
6. 화살표 인디케이터 방향 확인</t>
        </is>
      </c>
      <c r="M1063" s="30" t="inlineStr">
        <is>
          <t>1. 상태에 따라 인디케이터 방향 다름
- 확장 상태일 경우 '상 방향'
- 축소 상태일 경우 '하 방향'</t>
        </is>
      </c>
      <c r="N1063" s="91">
        <f>IF(COUNTIF(P1063:W1063,"F")&gt;=1,"FAIL",(IF(COUNTIF(P1063:W1063,"P")&gt;=1,"PASS",(IF(COUNTIF(P1063:W1063,"N/T")&gt;=1,"N/T",(IF(COUNTIF(P1063:W1063,"N/A")&gt;=1,"N/A","-")))))))</f>
        <v/>
      </c>
      <c r="O1063" s="81">
        <f>IF(COUNTIF(P1063:Q1063,"F")&gt;=1,"FAIL",(IF(COUNTIF(P1063:Q1063,"P")&gt;=1,"PASS",(IF(COUNTIF(P1063:Q1063,"N/T")&gt;=1,"N/T",(IF(COUNTIF(P1063:Q1063,"N/A")&gt;=1,"N/A","-")))))))</f>
        <v/>
      </c>
      <c r="P1063" s="29" t="inlineStr">
        <is>
          <t>P</t>
        </is>
      </c>
      <c r="Q1063" s="29" t="inlineStr">
        <is>
          <t>F</t>
        </is>
      </c>
      <c r="R1063" s="120">
        <f>IF(COUNTIF(S1063:T1063,"F")&gt;=1,"FAIL",(IF(COUNTIF(S1063:T1063,"P")&gt;=1,"PASS",(IF(COUNTIF(S1063:T1063,"N/T")&gt;=1,"N/T",(IF(COUNTIF(S1063:T1063,"N/A")&gt;=1,"N/A","-")))))))</f>
        <v/>
      </c>
      <c r="S1063" s="29" t="inlineStr">
        <is>
          <t>N/A</t>
        </is>
      </c>
      <c r="T1063" s="29" t="inlineStr">
        <is>
          <t>N/A</t>
        </is>
      </c>
      <c r="U1063" s="120">
        <f>IF(COUNTIF(V1063:W1063,"F")&gt;=1,"FAIL",(IF(COUNTIF(V1063:W1063,"P")&gt;=1,"PASS",(IF(COUNTIF(V1063:W1063,"N/T")&gt;=1,"N/T",(IF(COUNTIF(V1063:W1063,"N/A")&gt;=1,"N/A","-")))))))</f>
        <v/>
      </c>
      <c r="V1063" s="29" t="inlineStr">
        <is>
          <t>N/A</t>
        </is>
      </c>
      <c r="W1063" s="29" t="inlineStr">
        <is>
          <t>N/A</t>
        </is>
      </c>
      <c r="X1063" s="29" t="n"/>
      <c r="Y1063" s="29" t="inlineStr">
        <is>
          <t>SPAQA-26643</t>
        </is>
      </c>
      <c r="Z1063" s="30" t="inlineStr">
        <is>
          <t>K: 가격 탭 지원
H/G: 가격 탭 미지원 기능(N/A)</t>
        </is>
      </c>
      <c r="AA1063" s="29" t="inlineStr">
        <is>
          <t>비대상 앱모드(N/A)</t>
        </is>
      </c>
      <c r="AB1063" s="29" t="n"/>
    </row>
    <row r="1064" ht="66" customHeight="1" s="357">
      <c r="A1064" s="108" t="inlineStr">
        <is>
          <t>zd_026</t>
        </is>
      </c>
      <c r="B1064" s="29" t="inlineStr">
        <is>
          <t>TC_MAP_0944</t>
        </is>
      </c>
      <c r="C1064" s="29" t="inlineStr">
        <is>
          <t>Map</t>
        </is>
      </c>
      <c r="D1064" s="29" t="inlineStr">
        <is>
          <t>POI 상세</t>
        </is>
      </c>
      <c r="E1064" s="29" t="inlineStr">
        <is>
          <t>속성 별 전체 상세</t>
        </is>
      </c>
      <c r="F1064" s="29" t="inlineStr">
        <is>
          <t>전기차 충전소</t>
        </is>
      </c>
      <c r="G1064" s="29" t="inlineStr">
        <is>
          <t>EU</t>
        </is>
      </c>
      <c r="H1064" s="29" t="inlineStr">
        <is>
          <t>KOA</t>
        </is>
      </c>
      <c r="I1064" s="29" t="n">
        <v>4</v>
      </c>
      <c r="J1064" s="16" t="n"/>
      <c r="K1064" s="16" t="n"/>
      <c r="L1064" s="30" t="inlineStr">
        <is>
          <t>1. Map 진입
2. 주변 검색(전기차 충전소) 실행
3. 임의의 POI 전체 상세 진입
4. 가격 탭 선택
5. 확장 상태의 충전 속도 영역 선택</t>
        </is>
      </c>
      <c r="M1064" s="30" t="inlineStr">
        <is>
          <t>1. 리스트 축소
2. '하 방향' 인디케이터로 표시 변경</t>
        </is>
      </c>
      <c r="N1064" s="75">
        <f>IF(COUNTIF(P1064:W1064,"F")&gt;=1,"FAIL",(IF(COUNTIF(P1064:W1064,"P")&gt;=1,"PASS",(IF(COUNTIF(P1064:W1064,"N/T")&gt;=1,"N/T",(IF(COUNTIF(P1064:W1064,"N/A")&gt;=1,"N/A","-")))))))</f>
        <v/>
      </c>
      <c r="O1064" s="81">
        <f>IF(COUNTIF(P1064:Q1064,"F")&gt;=1,"FAIL",(IF(COUNTIF(P1064:Q1064,"P")&gt;=1,"PASS",(IF(COUNTIF(P1064:Q1064,"N/T")&gt;=1,"N/T",(IF(COUNTIF(P1064:Q1064,"N/A")&gt;=1,"N/A","-")))))))</f>
        <v/>
      </c>
      <c r="P1064" s="29" t="inlineStr">
        <is>
          <t>P</t>
        </is>
      </c>
      <c r="Q1064" s="29" t="inlineStr">
        <is>
          <t>P</t>
        </is>
      </c>
      <c r="R1064" s="120">
        <f>IF(COUNTIF(S1064:T1064,"F")&gt;=1,"FAIL",(IF(COUNTIF(S1064:T1064,"P")&gt;=1,"PASS",(IF(COUNTIF(S1064:T1064,"N/T")&gt;=1,"N/T",(IF(COUNTIF(S1064:T1064,"N/A")&gt;=1,"N/A","-")))))))</f>
        <v/>
      </c>
      <c r="S1064" s="29" t="inlineStr">
        <is>
          <t>N/A</t>
        </is>
      </c>
      <c r="T1064" s="29" t="inlineStr">
        <is>
          <t>N/A</t>
        </is>
      </c>
      <c r="U1064" s="120">
        <f>IF(COUNTIF(V1064:W1064,"F")&gt;=1,"FAIL",(IF(COUNTIF(V1064:W1064,"P")&gt;=1,"PASS",(IF(COUNTIF(V1064:W1064,"N/T")&gt;=1,"N/T",(IF(COUNTIF(V1064:W1064,"N/A")&gt;=1,"N/A","-")))))))</f>
        <v/>
      </c>
      <c r="V1064" s="29" t="inlineStr">
        <is>
          <t>N/A</t>
        </is>
      </c>
      <c r="W1064" s="29" t="inlineStr">
        <is>
          <t>N/A</t>
        </is>
      </c>
      <c r="X1064" s="29" t="n"/>
      <c r="Y1064" s="29" t="n"/>
      <c r="Z1064" s="30" t="inlineStr">
        <is>
          <t>K: 가격 탭 지원
H/G: 가격 탭 미지원 기능(N/A)</t>
        </is>
      </c>
      <c r="AA1064" s="29" t="inlineStr">
        <is>
          <t>비대상 앱모드(N/A)</t>
        </is>
      </c>
      <c r="AB1064" s="29" t="n"/>
    </row>
    <row r="1065" ht="66" customHeight="1" s="357">
      <c r="A1065" s="108" t="inlineStr">
        <is>
          <t>zd_027</t>
        </is>
      </c>
      <c r="B1065" s="29" t="inlineStr">
        <is>
          <t>TC_MAP_0945</t>
        </is>
      </c>
      <c r="C1065" s="29" t="inlineStr">
        <is>
          <t>Map</t>
        </is>
      </c>
      <c r="D1065" s="29" t="inlineStr">
        <is>
          <t>POI 상세</t>
        </is>
      </c>
      <c r="E1065" s="29" t="inlineStr">
        <is>
          <t>속성 별 전체 상세</t>
        </is>
      </c>
      <c r="F1065" s="29" t="inlineStr">
        <is>
          <t>전기차 충전소</t>
        </is>
      </c>
      <c r="G1065" s="29" t="inlineStr">
        <is>
          <t>EU</t>
        </is>
      </c>
      <c r="H1065" s="29" t="inlineStr">
        <is>
          <t>KOA</t>
        </is>
      </c>
      <c r="I1065" s="29" t="n">
        <v>4</v>
      </c>
      <c r="J1065" s="16" t="n"/>
      <c r="K1065" s="16" t="n"/>
      <c r="L1065" s="30" t="inlineStr">
        <is>
          <t>1. Map 진입
2. 주변 검색(전기차 충전소) 실행
3. 임의의 POI 전체 상세 진입
4. 가격 탭 선택
5. 축소 상태의 충전 속도 영역 선택</t>
        </is>
      </c>
      <c r="M1065" s="30" t="inlineStr">
        <is>
          <t>1. 리스트 확장
2. '상 방향' 인디케이터로 표시 변경</t>
        </is>
      </c>
      <c r="N1065" s="75">
        <f>IF(COUNTIF(P1065:W1065,"F")&gt;=1,"FAIL",(IF(COUNTIF(P1065:W1065,"P")&gt;=1,"PASS",(IF(COUNTIF(P1065:W1065,"N/T")&gt;=1,"N/T",(IF(COUNTIF(P1065:W1065,"N/A")&gt;=1,"N/A","-")))))))</f>
        <v/>
      </c>
      <c r="O1065" s="81">
        <f>IF(COUNTIF(P1065:Q1065,"F")&gt;=1,"FAIL",(IF(COUNTIF(P1065:Q1065,"P")&gt;=1,"PASS",(IF(COUNTIF(P1065:Q1065,"N/T")&gt;=1,"N/T",(IF(COUNTIF(P1065:Q1065,"N/A")&gt;=1,"N/A","-")))))))</f>
        <v/>
      </c>
      <c r="P1065" s="29" t="inlineStr">
        <is>
          <t>P</t>
        </is>
      </c>
      <c r="Q1065" s="29" t="inlineStr">
        <is>
          <t>P</t>
        </is>
      </c>
      <c r="R1065" s="120">
        <f>IF(COUNTIF(S1065:T1065,"F")&gt;=1,"FAIL",(IF(COUNTIF(S1065:T1065,"P")&gt;=1,"PASS",(IF(COUNTIF(S1065:T1065,"N/T")&gt;=1,"N/T",(IF(COUNTIF(S1065:T1065,"N/A")&gt;=1,"N/A","-")))))))</f>
        <v/>
      </c>
      <c r="S1065" s="29" t="inlineStr">
        <is>
          <t>N/A</t>
        </is>
      </c>
      <c r="T1065" s="29" t="inlineStr">
        <is>
          <t>N/A</t>
        </is>
      </c>
      <c r="U1065" s="120">
        <f>IF(COUNTIF(V1065:W1065,"F")&gt;=1,"FAIL",(IF(COUNTIF(V1065:W1065,"P")&gt;=1,"PASS",(IF(COUNTIF(V1065:W1065,"N/T")&gt;=1,"N/T",(IF(COUNTIF(V1065:W1065,"N/A")&gt;=1,"N/A","-")))))))</f>
        <v/>
      </c>
      <c r="V1065" s="29" t="inlineStr">
        <is>
          <t>N/A</t>
        </is>
      </c>
      <c r="W1065" s="29" t="inlineStr">
        <is>
          <t>N/A</t>
        </is>
      </c>
      <c r="X1065" s="29" t="n"/>
      <c r="Y1065" s="29" t="n"/>
      <c r="Z1065" s="30" t="inlineStr">
        <is>
          <t>K: 가격 탭 지원
H/G: 가격 탭 미지원 기능(N/A)</t>
        </is>
      </c>
      <c r="AA1065" s="29" t="inlineStr">
        <is>
          <t>비대상 앱모드(N/A)</t>
        </is>
      </c>
      <c r="AB1065" s="29" t="n"/>
    </row>
    <row r="1066" ht="66" customHeight="1" s="357">
      <c r="A1066" s="108" t="inlineStr">
        <is>
          <t>zd_028</t>
        </is>
      </c>
      <c r="B1066" s="29" t="inlineStr">
        <is>
          <t>TC_MAP_0946</t>
        </is>
      </c>
      <c r="C1066" s="29" t="inlineStr">
        <is>
          <t>Map</t>
        </is>
      </c>
      <c r="D1066" s="29" t="inlineStr">
        <is>
          <t>POI 상세</t>
        </is>
      </c>
      <c r="E1066" s="29" t="inlineStr">
        <is>
          <t>속성 별 전체 상세</t>
        </is>
      </c>
      <c r="F1066" s="29" t="inlineStr">
        <is>
          <t>전기차 충전소</t>
        </is>
      </c>
      <c r="G1066" s="29" t="inlineStr">
        <is>
          <t>EU</t>
        </is>
      </c>
      <c r="H1066" s="29" t="inlineStr">
        <is>
          <t>KOA</t>
        </is>
      </c>
      <c r="I1066" s="16" t="n"/>
      <c r="J1066" s="16" t="n"/>
      <c r="K1066" s="16" t="n"/>
      <c r="L1066" s="30" t="inlineStr">
        <is>
          <t>1. Map 진입
2. 주변 검색(전기차 충전소) 실행
3. 임의의 POI 전체 상세 진입
4. 가격 탭 선택
5. 상세 요금 영역 확인</t>
        </is>
      </c>
      <c r="M1066" s="30" t="inlineStr">
        <is>
          <t>1. Charging costs 표출
2. Blocking fee 표출
3. Session fee 표출
- 1,2,3 순서로 표시
- 미수신 시, 미표시</t>
        </is>
      </c>
      <c r="N1066" s="75">
        <f>IF(COUNTIF(P1066:W1066,"F")&gt;=1,"FAIL",(IF(COUNTIF(P1066:W1066,"P")&gt;=1,"PASS",(IF(COUNTIF(P1066:W1066,"N/T")&gt;=1,"N/T",(IF(COUNTIF(P1066:W1066,"N/A")&gt;=1,"N/A","-")))))))</f>
        <v/>
      </c>
      <c r="O1066" s="81">
        <f>IF(COUNTIF(P1066:Q1066,"F")&gt;=1,"FAIL",(IF(COUNTIF(P1066:Q1066,"P")&gt;=1,"PASS",(IF(COUNTIF(P1066:Q1066,"N/T")&gt;=1,"N/T",(IF(COUNTIF(P1066:Q1066,"N/A")&gt;=1,"N/A","-")))))))</f>
        <v/>
      </c>
      <c r="P1066" s="29" t="inlineStr">
        <is>
          <t>P</t>
        </is>
      </c>
      <c r="Q1066" s="29" t="inlineStr">
        <is>
          <t>P</t>
        </is>
      </c>
      <c r="R1066" s="120">
        <f>IF(COUNTIF(S1066:T1066,"F")&gt;=1,"FAIL",(IF(COUNTIF(S1066:T1066,"P")&gt;=1,"PASS",(IF(COUNTIF(S1066:T1066,"N/T")&gt;=1,"N/T",(IF(COUNTIF(S1066:T1066,"N/A")&gt;=1,"N/A","-")))))))</f>
        <v/>
      </c>
      <c r="S1066" s="29" t="inlineStr">
        <is>
          <t>N/A</t>
        </is>
      </c>
      <c r="T1066" s="29" t="inlineStr">
        <is>
          <t>N/A</t>
        </is>
      </c>
      <c r="U1066" s="120">
        <f>IF(COUNTIF(V1066:W1066,"F")&gt;=1,"FAIL",(IF(COUNTIF(V1066:W1066,"P")&gt;=1,"PASS",(IF(COUNTIF(V1066:W1066,"N/T")&gt;=1,"N/T",(IF(COUNTIF(V1066:W1066,"N/A")&gt;=1,"N/A","-")))))))</f>
        <v/>
      </c>
      <c r="V1066" s="29" t="inlineStr">
        <is>
          <t>N/A</t>
        </is>
      </c>
      <c r="W1066" s="29" t="inlineStr">
        <is>
          <t>N/A</t>
        </is>
      </c>
      <c r="X1066" s="29" t="inlineStr">
        <is>
          <t>SPAQA-24670</t>
        </is>
      </c>
      <c r="Y1066" s="29" t="n"/>
      <c r="Z1066" s="30" t="inlineStr">
        <is>
          <t>K: 가격 탭 지원
H/G: 가격 탭 미지원 기능(N/A)</t>
        </is>
      </c>
      <c r="AA1066" s="29" t="inlineStr">
        <is>
          <t>비대상 앱모드(N/A)</t>
        </is>
      </c>
      <c r="AB1066" s="29" t="n"/>
    </row>
    <row r="1067" ht="79.2" customHeight="1" s="357">
      <c r="A1067" s="108" t="inlineStr">
        <is>
          <t>zd_033</t>
        </is>
      </c>
      <c r="B1067" s="29" t="inlineStr">
        <is>
          <t>TC_MAP_0947</t>
        </is>
      </c>
      <c r="C1067" s="29" t="inlineStr">
        <is>
          <t>Map</t>
        </is>
      </c>
      <c r="D1067" s="29" t="inlineStr">
        <is>
          <t>POI 상세</t>
        </is>
      </c>
      <c r="E1067" s="29" t="inlineStr">
        <is>
          <t>속성 별 전체 상세</t>
        </is>
      </c>
      <c r="F1067" s="29" t="inlineStr">
        <is>
          <t>전기차 충전소</t>
        </is>
      </c>
      <c r="G1067" s="29" t="inlineStr">
        <is>
          <t>EU</t>
        </is>
      </c>
      <c r="H1067" s="29" t="inlineStr">
        <is>
          <t>KOA</t>
        </is>
      </c>
      <c r="I1067" s="29" t="n">
        <v>4</v>
      </c>
      <c r="J1067" s="16" t="n"/>
      <c r="K1067" s="16" t="n"/>
      <c r="L1067" s="30" t="inlineStr">
        <is>
          <t>1. Map 진입
2. 주변 검색(전기차 충전소) 실행
3. 임의의 POI 전체 상세 진입
4. 가격 탭 선택
5. 상세 요금 영역 확인
6. Charging costs 확인</t>
        </is>
      </c>
      <c r="M1067" s="30" t="inlineStr">
        <is>
          <t>1. 타이틀 표시
: Charging costs
2. 수신한 요금 정보 표시(Energy type)
- 미수신 시, 미표시</t>
        </is>
      </c>
      <c r="N1067" s="75">
        <f>IF(COUNTIF(P1067:W1067,"F")&gt;=1,"FAIL",(IF(COUNTIF(P1067:W1067,"P")&gt;=1,"PASS",(IF(COUNTIF(P1067:W1067,"N/T")&gt;=1,"N/T",(IF(COUNTIF(P1067:W1067,"N/A")&gt;=1,"N/A","-")))))))</f>
        <v/>
      </c>
      <c r="O1067" s="81">
        <f>IF(COUNTIF(P1067:Q1067,"F")&gt;=1,"FAIL",(IF(COUNTIF(P1067:Q1067,"P")&gt;=1,"PASS",(IF(COUNTIF(P1067:Q1067,"N/T")&gt;=1,"N/T",(IF(COUNTIF(P1067:Q1067,"N/A")&gt;=1,"N/A","-")))))))</f>
        <v/>
      </c>
      <c r="P1067" s="29" t="inlineStr">
        <is>
          <t>P</t>
        </is>
      </c>
      <c r="Q1067" s="29" t="inlineStr">
        <is>
          <t>P</t>
        </is>
      </c>
      <c r="R1067" s="120">
        <f>IF(COUNTIF(S1067:T1067,"F")&gt;=1,"FAIL",(IF(COUNTIF(S1067:T1067,"P")&gt;=1,"PASS",(IF(COUNTIF(S1067:T1067,"N/T")&gt;=1,"N/T",(IF(COUNTIF(S1067:T1067,"N/A")&gt;=1,"N/A","-")))))))</f>
        <v/>
      </c>
      <c r="S1067" s="29" t="inlineStr">
        <is>
          <t>N/A</t>
        </is>
      </c>
      <c r="T1067" s="29" t="inlineStr">
        <is>
          <t>N/A</t>
        </is>
      </c>
      <c r="U1067" s="120">
        <f>IF(COUNTIF(V1067:W1067,"F")&gt;=1,"FAIL",(IF(COUNTIF(V1067:W1067,"P")&gt;=1,"PASS",(IF(COUNTIF(V1067:W1067,"N/T")&gt;=1,"N/T",(IF(COUNTIF(V1067:W1067,"N/A")&gt;=1,"N/A","-")))))))</f>
        <v/>
      </c>
      <c r="V1067" s="29" t="inlineStr">
        <is>
          <t>N/A</t>
        </is>
      </c>
      <c r="W1067" s="29" t="inlineStr">
        <is>
          <t>N/A</t>
        </is>
      </c>
      <c r="X1067" s="29" t="n"/>
      <c r="Y1067" s="29" t="n"/>
      <c r="Z1067" s="30" t="inlineStr">
        <is>
          <t>K: 가격 탭 지원
H/G: 가격 탭 미지원 기능(N/A)</t>
        </is>
      </c>
      <c r="AA1067" s="29" t="inlineStr">
        <is>
          <t>비대상 앱모드(N/A)</t>
        </is>
      </c>
      <c r="AB1067" s="29" t="n"/>
    </row>
    <row r="1068" ht="105.6" customHeight="1" s="357">
      <c r="A1068" s="108" t="inlineStr">
        <is>
          <t>zd_034</t>
        </is>
      </c>
      <c r="B1068" s="29" t="inlineStr">
        <is>
          <t>TC_MAP_0948</t>
        </is>
      </c>
      <c r="C1068" s="29" t="inlineStr">
        <is>
          <t>Map</t>
        </is>
      </c>
      <c r="D1068" s="29" t="inlineStr">
        <is>
          <t>POI 상세</t>
        </is>
      </c>
      <c r="E1068" s="29" t="inlineStr">
        <is>
          <t>속성 별 전체 상세</t>
        </is>
      </c>
      <c r="F1068" s="29" t="inlineStr">
        <is>
          <t>전기차 충전소</t>
        </is>
      </c>
      <c r="G1068" s="29" t="inlineStr">
        <is>
          <t>EU</t>
        </is>
      </c>
      <c r="H1068" s="29" t="inlineStr">
        <is>
          <t>KOA</t>
        </is>
      </c>
      <c r="I1068" s="29" t="n">
        <v>4</v>
      </c>
      <c r="J1068" s="16" t="n"/>
      <c r="K1068" s="16" t="n"/>
      <c r="L1068" s="30" t="inlineStr">
        <is>
          <t>1. Map 진입
2. 주변 검색(전기차 충전소) 실행
3. 임의의 POI 전체 상세 진입
4. 가격 탭 선택
5. 상세 요금 영역 확인
6. Charging costs 확인
7. 요금 정보 확인</t>
        </is>
      </c>
      <c r="M1068" s="30" t="inlineStr">
        <is>
          <t>1. 과금 기간
: Always
2. 과금 기준
: Billed per kWh
3. 금액 표시
: EUR / kWh(EUR은 CLDR 적용)</t>
        </is>
      </c>
      <c r="N1068" s="75">
        <f>IF(COUNTIF(P1068:W1068,"F")&gt;=1,"FAIL",(IF(COUNTIF(P1068:W1068,"P")&gt;=1,"PASS",(IF(COUNTIF(P1068:W1068,"N/T")&gt;=1,"N/T",(IF(COUNTIF(P1068:W1068,"N/A")&gt;=1,"N/A","-")))))))</f>
        <v/>
      </c>
      <c r="O1068" s="81">
        <f>IF(COUNTIF(P1068:Q1068,"F")&gt;=1,"FAIL",(IF(COUNTIF(P1068:Q1068,"P")&gt;=1,"PASS",(IF(COUNTIF(P1068:Q1068,"N/T")&gt;=1,"N/T",(IF(COUNTIF(P1068:Q1068,"N/A")&gt;=1,"N/A","-")))))))</f>
        <v/>
      </c>
      <c r="P1068" s="29" t="inlineStr">
        <is>
          <t>P</t>
        </is>
      </c>
      <c r="Q1068" s="29" t="inlineStr">
        <is>
          <t>P</t>
        </is>
      </c>
      <c r="R1068" s="120">
        <f>IF(COUNTIF(S1068:T1068,"F")&gt;=1,"FAIL",(IF(COUNTIF(S1068:T1068,"P")&gt;=1,"PASS",(IF(COUNTIF(S1068:T1068,"N/T")&gt;=1,"N/T",(IF(COUNTIF(S1068:T1068,"N/A")&gt;=1,"N/A","-")))))))</f>
        <v/>
      </c>
      <c r="S1068" s="29" t="inlineStr">
        <is>
          <t>N/A</t>
        </is>
      </c>
      <c r="T1068" s="29" t="inlineStr">
        <is>
          <t>N/A</t>
        </is>
      </c>
      <c r="U1068" s="120">
        <f>IF(COUNTIF(V1068:W1068,"F")&gt;=1,"FAIL",(IF(COUNTIF(V1068:W1068,"P")&gt;=1,"PASS",(IF(COUNTIF(V1068:W1068,"N/T")&gt;=1,"N/T",(IF(COUNTIF(V1068:W1068,"N/A")&gt;=1,"N/A","-")))))))</f>
        <v/>
      </c>
      <c r="V1068" s="29" t="inlineStr">
        <is>
          <t>N/A</t>
        </is>
      </c>
      <c r="W1068" s="29" t="inlineStr">
        <is>
          <t>N/A</t>
        </is>
      </c>
      <c r="X1068" s="29" t="n"/>
      <c r="Y1068" s="29" t="n"/>
      <c r="Z1068" s="30" t="inlineStr">
        <is>
          <t>K: 가격 탭 지원
H/G: 가격 탭 미지원 기능(N/A)</t>
        </is>
      </c>
      <c r="AA1068" s="29" t="inlineStr">
        <is>
          <t>비대상 앱모드(N/A)</t>
        </is>
      </c>
      <c r="AB1068" s="29" t="n"/>
    </row>
    <row r="1069" ht="79.2" customHeight="1" s="357">
      <c r="A1069" s="108" t="inlineStr">
        <is>
          <t>Y_048</t>
        </is>
      </c>
      <c r="B1069" s="29" t="inlineStr">
        <is>
          <t>TC_MAP_0949</t>
        </is>
      </c>
      <c r="C1069" s="29" t="inlineStr">
        <is>
          <t>Map</t>
        </is>
      </c>
      <c r="D1069" s="29" t="inlineStr">
        <is>
          <t>POI 상세</t>
        </is>
      </c>
      <c r="E1069" s="29" t="inlineStr">
        <is>
          <t>속성 별 전체 상세</t>
        </is>
      </c>
      <c r="F1069" s="29" t="inlineStr">
        <is>
          <t>전기차 충전소</t>
        </is>
      </c>
      <c r="G1069" s="29" t="inlineStr">
        <is>
          <t>EU</t>
        </is>
      </c>
      <c r="H1069" s="29" t="inlineStr">
        <is>
          <t>KOA</t>
        </is>
      </c>
      <c r="I1069" s="29" t="n">
        <v>4</v>
      </c>
      <c r="J1069" s="63" t="n"/>
      <c r="K1069" s="63" t="n"/>
      <c r="L1069" s="30" t="inlineStr">
        <is>
          <t>1. Map 진입
2. 주변 검색(전기차 충전소) 실행
3. 임의의 POI 전체 상세 진입
4. 가격 탭 선택
5. 상세 요금 영역 확인
6. Blocking fee 확인</t>
        </is>
      </c>
      <c r="M1069" s="30" t="inlineStr">
        <is>
          <t>1. 타이틀 표시
: Blocking fee
2. 수신한 요금 정보 표시(Time type)
- 미수신 시 미표시</t>
        </is>
      </c>
      <c r="N1069" s="75">
        <f>IF(COUNTIF(P1069:W1069,"F")&gt;=1,"FAIL",(IF(COUNTIF(P1069:W1069,"P")&gt;=1,"PASS",(IF(COUNTIF(P1069:W1069,"N/T")&gt;=1,"N/T",(IF(COUNTIF(P1069:W1069,"N/A")&gt;=1,"N/A","-")))))))</f>
        <v/>
      </c>
      <c r="O1069" s="120">
        <f>IF(COUNTIF(P1069:Q1069,"F")&gt;=1,"FAIL",(IF(COUNTIF(P1069:Q1069,"P")&gt;=1,"PASS",(IF(COUNTIF(P1069:Q1069,"N/T")&gt;=1,"N/T",(IF(COUNTIF(P1069:Q1069,"N/A")&gt;=1,"N/A","-")))))))</f>
        <v/>
      </c>
      <c r="P1069" s="17" t="inlineStr">
        <is>
          <t>P</t>
        </is>
      </c>
      <c r="Q1069" s="17" t="inlineStr">
        <is>
          <t>N/T</t>
        </is>
      </c>
      <c r="R1069" s="120">
        <f>IF(COUNTIF(S1069:T1069,"F")&gt;=1,"FAIL",(IF(COUNTIF(S1069:T1069,"P")&gt;=1,"PASS",(IF(COUNTIF(S1069:T1069,"N/T")&gt;=1,"N/T",(IF(COUNTIF(S1069:T1069,"N/A")&gt;=1,"N/A","-")))))))</f>
        <v/>
      </c>
      <c r="S1069" s="29" t="inlineStr">
        <is>
          <t>N/A</t>
        </is>
      </c>
      <c r="T1069" s="29" t="inlineStr">
        <is>
          <t>N/A</t>
        </is>
      </c>
      <c r="U1069" s="120">
        <f>IF(COUNTIF(V1069:W1069,"F")&gt;=1,"FAIL",(IF(COUNTIF(V1069:W1069,"P")&gt;=1,"PASS",(IF(COUNTIF(V1069:W1069,"N/T")&gt;=1,"N/T",(IF(COUNTIF(V1069:W1069,"N/A")&gt;=1,"N/A","-")))))))</f>
        <v/>
      </c>
      <c r="V1069" s="29" t="inlineStr">
        <is>
          <t>N/A</t>
        </is>
      </c>
      <c r="W1069" s="29" t="inlineStr">
        <is>
          <t>N/A</t>
        </is>
      </c>
      <c r="X1069" s="29" t="inlineStr">
        <is>
          <t>SPAQA-23693</t>
        </is>
      </c>
      <c r="Y1069" s="29" t="inlineStr">
        <is>
          <t>SPAQA-25650(Block)
SPAQA-25331(Block)</t>
        </is>
      </c>
      <c r="Z1069" s="30" t="inlineStr">
        <is>
          <t>K: 가격 탭 지원
H/G: 가격 탭 미지원 기능(N/A)</t>
        </is>
      </c>
      <c r="AA1069" s="29" t="inlineStr">
        <is>
          <t>비대상 앱모드(N/A)</t>
        </is>
      </c>
      <c r="AB1069" s="29" t="n"/>
    </row>
    <row r="1070" ht="79.2" customHeight="1" s="357">
      <c r="A1070" s="108" t="inlineStr">
        <is>
          <t>zd_037</t>
        </is>
      </c>
      <c r="B1070" s="29" t="inlineStr">
        <is>
          <t>TC_MAP_0950</t>
        </is>
      </c>
      <c r="C1070" s="29" t="inlineStr">
        <is>
          <t>Map</t>
        </is>
      </c>
      <c r="D1070" s="29" t="inlineStr">
        <is>
          <t>POI 상세</t>
        </is>
      </c>
      <c r="E1070" s="29" t="inlineStr">
        <is>
          <t>속성 별 전체 상세</t>
        </is>
      </c>
      <c r="F1070" s="29" t="inlineStr">
        <is>
          <t>전기차 충전소</t>
        </is>
      </c>
      <c r="G1070" s="29" t="inlineStr">
        <is>
          <t>EU</t>
        </is>
      </c>
      <c r="H1070" s="29" t="inlineStr">
        <is>
          <t>KOA</t>
        </is>
      </c>
      <c r="I1070" s="29" t="n">
        <v>4</v>
      </c>
      <c r="J1070" s="30" t="inlineStr">
        <is>
          <t>1. 과금 기간, 기준 표시 될 경우</t>
        </is>
      </c>
      <c r="K1070" s="16" t="n"/>
      <c r="L1070" s="30" t="inlineStr">
        <is>
          <t>1. Map 진입
2. 주변 검색(전기차 충전소) 실행
3. 임의의 POI 전체 상세 진입
4. 가격 탭 선택
5. 상세 요금 영역 확인
6. Blocking fee 확인</t>
        </is>
      </c>
      <c r="M1070" s="30" t="inlineStr">
        <is>
          <t>1. {시작 시간} ~ {종료 시간} 표출
- 미수신 시 미표시</t>
        </is>
      </c>
      <c r="N1070" s="75">
        <f>IF(COUNTIF(P1070:W1070,"F")&gt;=1,"FAIL",(IF(COUNTIF(P1070:W1070,"P")&gt;=1,"PASS",(IF(COUNTIF(P1070:W1070,"N/T")&gt;=1,"N/T",(IF(COUNTIF(P1070:W1070,"N/A")&gt;=1,"N/A","-")))))))</f>
        <v/>
      </c>
      <c r="O1070" s="81">
        <f>IF(COUNTIF(P1070:Q1070,"F")&gt;=1,"FAIL",(IF(COUNTIF(P1070:Q1070,"P")&gt;=1,"PASS",(IF(COUNTIF(P1070:Q1070,"N/T")&gt;=1,"N/T",(IF(COUNTIF(P1070:Q1070,"N/A")&gt;=1,"N/A","-")))))))</f>
        <v/>
      </c>
      <c r="P1070" s="29" t="inlineStr">
        <is>
          <t>P</t>
        </is>
      </c>
      <c r="Q1070" s="29" t="inlineStr">
        <is>
          <t>P</t>
        </is>
      </c>
      <c r="R1070" s="120">
        <f>IF(COUNTIF(S1070:T1070,"F")&gt;=1,"FAIL",(IF(COUNTIF(S1070:T1070,"P")&gt;=1,"PASS",(IF(COUNTIF(S1070:T1070,"N/T")&gt;=1,"N/T",(IF(COUNTIF(S1070:T1070,"N/A")&gt;=1,"N/A","-")))))))</f>
        <v/>
      </c>
      <c r="S1070" s="29" t="inlineStr">
        <is>
          <t>N/A</t>
        </is>
      </c>
      <c r="T1070" s="29" t="inlineStr">
        <is>
          <t>N/A</t>
        </is>
      </c>
      <c r="U1070" s="120">
        <f>IF(COUNTIF(V1070:W1070,"F")&gt;=1,"FAIL",(IF(COUNTIF(V1070:W1070,"P")&gt;=1,"PASS",(IF(COUNTIF(V1070:W1070,"N/T")&gt;=1,"N/T",(IF(COUNTIF(V1070:W1070,"N/A")&gt;=1,"N/A","-")))))))</f>
        <v/>
      </c>
      <c r="V1070" s="29" t="inlineStr">
        <is>
          <t>N/A</t>
        </is>
      </c>
      <c r="W1070" s="29" t="inlineStr">
        <is>
          <t>N/A</t>
        </is>
      </c>
      <c r="X1070" s="29" t="n"/>
      <c r="Y1070" s="29" t="n"/>
      <c r="Z1070" s="39" t="inlineStr">
        <is>
          <t>K: Wattif Europe GmbH 에서 확인 가능
H/G: 가격 탭 미지원 기능(N/A)</t>
        </is>
      </c>
      <c r="AA1070" s="29" t="inlineStr">
        <is>
          <t>비대상 앱모드(N/A)</t>
        </is>
      </c>
      <c r="AB1070" s="29" t="n"/>
    </row>
    <row r="1071" ht="105.6" customHeight="1" s="357">
      <c r="A1071" s="108" t="inlineStr">
        <is>
          <t>zd_038</t>
        </is>
      </c>
      <c r="B1071" s="29" t="inlineStr">
        <is>
          <t>TC_MAP_0951</t>
        </is>
      </c>
      <c r="C1071" s="29" t="inlineStr">
        <is>
          <t>Map</t>
        </is>
      </c>
      <c r="D1071" s="29" t="inlineStr">
        <is>
          <t>POI 상세</t>
        </is>
      </c>
      <c r="E1071" s="29" t="inlineStr">
        <is>
          <t>속성 별 전체 상세</t>
        </is>
      </c>
      <c r="F1071" s="29" t="inlineStr">
        <is>
          <t>전기차 충전소</t>
        </is>
      </c>
      <c r="G1071" s="29" t="inlineStr">
        <is>
          <t>EU</t>
        </is>
      </c>
      <c r="H1071" s="29" t="inlineStr">
        <is>
          <t>KOA</t>
        </is>
      </c>
      <c r="I1071" s="16" t="n"/>
      <c r="J1071" s="30" t="inlineStr">
        <is>
          <t>1. 상대 시간을 초과하지 않을 경우</t>
        </is>
      </c>
      <c r="K1071" s="16" t="n"/>
      <c r="L1071" s="30" t="inlineStr">
        <is>
          <t>1. Map 진입
2. 주변 검색(전기차 충전소) 실행
3. 임의의 POI 전체 상세 진입
4. 가격 탭 선택
5. 상세 요금 영역 확인
6. Blocking fee 확인
7. 요금 정보 확인
8. 과금 조건 확인</t>
        </is>
      </c>
      <c r="M1071" s="30" t="inlineStr">
        <is>
          <t>1. "Up to + 상대 시간" 표출
ex)
Up to 60min
- 미수신 시 미표시
- 분 단위로 표시</t>
        </is>
      </c>
      <c r="N1071" s="75">
        <f>IF(COUNTIF(P1071:W1071,"F")&gt;=1,"FAIL",(IF(COUNTIF(P1071:W1071,"P")&gt;=1,"PASS",(IF(COUNTIF(P1071:W1071,"N/T")&gt;=1,"N/T",(IF(COUNTIF(P1071:W1071,"N/A")&gt;=1,"N/A","-")))))))</f>
        <v/>
      </c>
      <c r="O1071" s="81">
        <f>IF(COUNTIF(P1071:Q1071,"F")&gt;=1,"FAIL",(IF(COUNTIF(P1071:Q1071,"P")&gt;=1,"PASS",(IF(COUNTIF(P1071:Q1071,"N/T")&gt;=1,"N/T",(IF(COUNTIF(P1071:Q1071,"N/A")&gt;=1,"N/A","-")))))))</f>
        <v/>
      </c>
      <c r="P1071" s="29" t="inlineStr">
        <is>
          <t>P</t>
        </is>
      </c>
      <c r="Q1071" s="29" t="inlineStr">
        <is>
          <t>P</t>
        </is>
      </c>
      <c r="R1071" s="120">
        <f>IF(COUNTIF(S1071:T1071,"F")&gt;=1,"FAIL",(IF(COUNTIF(S1071:T1071,"P")&gt;=1,"PASS",(IF(COUNTIF(S1071:T1071,"N/T")&gt;=1,"N/T",(IF(COUNTIF(S1071:T1071,"N/A")&gt;=1,"N/A","-")))))))</f>
        <v/>
      </c>
      <c r="S1071" s="29" t="inlineStr">
        <is>
          <t>N/A</t>
        </is>
      </c>
      <c r="T1071" s="29" t="inlineStr">
        <is>
          <t>N/A</t>
        </is>
      </c>
      <c r="U1071" s="120">
        <f>IF(COUNTIF(V1071:W1071,"F")&gt;=1,"FAIL",(IF(COUNTIF(V1071:W1071,"P")&gt;=1,"PASS",(IF(COUNTIF(V1071:W1071,"N/T")&gt;=1,"N/T",(IF(COUNTIF(V1071:W1071,"N/A")&gt;=1,"N/A","-")))))))</f>
        <v/>
      </c>
      <c r="V1071" s="29" t="inlineStr">
        <is>
          <t>N/A</t>
        </is>
      </c>
      <c r="W1071" s="29" t="inlineStr">
        <is>
          <t>N/A</t>
        </is>
      </c>
      <c r="X1071" s="29" t="inlineStr">
        <is>
          <t>SPAQA-23693</t>
        </is>
      </c>
      <c r="Y1071" s="29" t="n"/>
      <c r="Z1071" s="30" t="inlineStr">
        <is>
          <t>K: 가격 탭 지원
H/G: 가격 탭 미지원 기능(N/A)</t>
        </is>
      </c>
      <c r="AA1071" s="29" t="inlineStr">
        <is>
          <t>비대상 앱모드(N/A)</t>
        </is>
      </c>
      <c r="AB1071" s="29" t="n"/>
    </row>
    <row r="1072" ht="105.6" customHeight="1" s="357">
      <c r="A1072" s="108" t="inlineStr">
        <is>
          <t>Y_050</t>
        </is>
      </c>
      <c r="B1072" s="29" t="inlineStr">
        <is>
          <t>TC_MAP_0952</t>
        </is>
      </c>
      <c r="C1072" s="29" t="inlineStr">
        <is>
          <t>Map</t>
        </is>
      </c>
      <c r="D1072" s="29" t="inlineStr">
        <is>
          <t>POI 상세</t>
        </is>
      </c>
      <c r="E1072" s="29" t="inlineStr">
        <is>
          <t>속성 별 전체 상세</t>
        </is>
      </c>
      <c r="F1072" s="29" t="inlineStr">
        <is>
          <t>전기차 충전소</t>
        </is>
      </c>
      <c r="G1072" s="29" t="inlineStr">
        <is>
          <t>EU</t>
        </is>
      </c>
      <c r="H1072" s="29" t="inlineStr">
        <is>
          <t>KOA</t>
        </is>
      </c>
      <c r="I1072" s="29" t="n">
        <v>5</v>
      </c>
      <c r="J1072" s="30" t="inlineStr">
        <is>
          <t>1. 상대 시간을 초과할 경우</t>
        </is>
      </c>
      <c r="K1072" s="16" t="n"/>
      <c r="L1072" s="30" t="inlineStr">
        <is>
          <t>1. Map 진입
2. 주변 검색(전기차 충전소) 실행
3. 임의의 POI 전체 상세 진입
4. 가격 탭 선택
5. 상세 요금 영역 확인
6. Blocking fee 확인
7. 요금 정보 확인
8. 과금 조건 확인</t>
        </is>
      </c>
      <c r="M1072" s="30" t="inlineStr">
        <is>
          <t>1. "After + 상대 시간" 표출
ex)
After 60min
- 미수신 시 미표시
- 분 단위로 표시</t>
        </is>
      </c>
      <c r="N1072" s="75">
        <f>IF(COUNTIF(P1072:W1072,"F")&gt;=1,"FAIL",(IF(COUNTIF(P1072:W1072,"P")&gt;=1,"PASS",(IF(COUNTIF(P1072:W1072,"N/T")&gt;=1,"N/T",(IF(COUNTIF(P1072:W1072,"N/A")&gt;=1,"N/A","-")))))))</f>
        <v/>
      </c>
      <c r="O1072" s="81">
        <f>IF(COUNTIF(P1072:Q1072,"F")&gt;=1,"FAIL",(IF(COUNTIF(P1072:Q1072,"P")&gt;=1,"PASS",(IF(COUNTIF(P1072:Q1072,"N/T")&gt;=1,"N/T",(IF(COUNTIF(P1072:Q1072,"N/A")&gt;=1,"N/A","-")))))))</f>
        <v/>
      </c>
      <c r="P1072" s="29" t="inlineStr">
        <is>
          <t>P</t>
        </is>
      </c>
      <c r="Q1072" s="29" t="inlineStr">
        <is>
          <t>P</t>
        </is>
      </c>
      <c r="R1072" s="120">
        <f>IF(COUNTIF(S1072:T1072,"F")&gt;=1,"FAIL",(IF(COUNTIF(S1072:T1072,"P")&gt;=1,"PASS",(IF(COUNTIF(S1072:T1072,"N/T")&gt;=1,"N/T",(IF(COUNTIF(S1072:T1072,"N/A")&gt;=1,"N/A","-")))))))</f>
        <v/>
      </c>
      <c r="S1072" s="29" t="inlineStr">
        <is>
          <t>N/A</t>
        </is>
      </c>
      <c r="T1072" s="29" t="inlineStr">
        <is>
          <t>N/A</t>
        </is>
      </c>
      <c r="U1072" s="120">
        <f>IF(COUNTIF(V1072:W1072,"F")&gt;=1,"FAIL",(IF(COUNTIF(V1072:W1072,"P")&gt;=1,"PASS",(IF(COUNTIF(V1072:W1072,"N/T")&gt;=1,"N/T",(IF(COUNTIF(V1072:W1072,"N/A")&gt;=1,"N/A","-")))))))</f>
        <v/>
      </c>
      <c r="V1072" s="29" t="inlineStr">
        <is>
          <t>N/A</t>
        </is>
      </c>
      <c r="W1072" s="29" t="inlineStr">
        <is>
          <t>N/A</t>
        </is>
      </c>
      <c r="X1072" s="29" t="inlineStr">
        <is>
          <t>SPAQA-23693
SPAQA-24307
SPAQA-24913
SPAQA-24912</t>
        </is>
      </c>
      <c r="Y1072" s="29" t="n"/>
      <c r="Z1072" s="30" t="inlineStr">
        <is>
          <t>K: 가격 탭 지원
H/G: 가격 탭 미지원 기능(N/A)</t>
        </is>
      </c>
      <c r="AA1072" s="29" t="inlineStr">
        <is>
          <t>비대상 앱모드(N/A)</t>
        </is>
      </c>
      <c r="AB1072" s="29" t="n"/>
    </row>
    <row r="1073" ht="79.2" customHeight="1" s="357">
      <c r="A1073" s="108" t="inlineStr">
        <is>
          <t>zd_039</t>
        </is>
      </c>
      <c r="B1073" s="29" t="inlineStr">
        <is>
          <t>TC_MAP_0953</t>
        </is>
      </c>
      <c r="C1073" s="29" t="inlineStr">
        <is>
          <t>Map</t>
        </is>
      </c>
      <c r="D1073" s="29" t="inlineStr">
        <is>
          <t>POI 상세</t>
        </is>
      </c>
      <c r="E1073" s="29" t="inlineStr">
        <is>
          <t>속성 별 전체 상세</t>
        </is>
      </c>
      <c r="F1073" s="29" t="inlineStr">
        <is>
          <t>전기차 충전소</t>
        </is>
      </c>
      <c r="G1073" s="29" t="inlineStr">
        <is>
          <t>EU</t>
        </is>
      </c>
      <c r="H1073" s="29" t="inlineStr">
        <is>
          <t>KOA</t>
        </is>
      </c>
      <c r="I1073" s="29" t="n">
        <v>5</v>
      </c>
      <c r="J1073" s="30" t="inlineStr">
        <is>
          <t>1. 기준 시간이 없을 경우</t>
        </is>
      </c>
      <c r="K1073" s="63" t="n"/>
      <c r="L1073" s="30" t="inlineStr">
        <is>
          <t>1. Map 진입
2. 주변 검색(전기차 충전소) 실행
3. 임의의 POI 전체 상세 진입
4. 가격 탭 선택
5. 상세 요금 영역 확인
6. Blocking fee 확인</t>
        </is>
      </c>
      <c r="M1073" s="30" t="inlineStr">
        <is>
          <t>1. "Always applies" 문구 표출
- 미수신 시 미표시</t>
        </is>
      </c>
      <c r="N1073" s="75">
        <f>IF(COUNTIF(P1073:W1073,"F")&gt;=1,"FAIL",(IF(COUNTIF(P1073:W1073,"P")&gt;=1,"PASS",(IF(COUNTIF(P1073:W1073,"N/T")&gt;=1,"N/T",(IF(COUNTIF(P1073:W1073,"N/A")&gt;=1,"N/A","-")))))))</f>
        <v/>
      </c>
      <c r="O1073" s="81">
        <f>IF(COUNTIF(P1073:Q1073,"F")&gt;=1,"FAIL",(IF(COUNTIF(P1073:Q1073,"P")&gt;=1,"PASS",(IF(COUNTIF(P1073:Q1073,"N/T")&gt;=1,"N/T",(IF(COUNTIF(P1073:Q1073,"N/A")&gt;=1,"N/A","-")))))))</f>
        <v/>
      </c>
      <c r="P1073" s="17" t="inlineStr">
        <is>
          <t>P</t>
        </is>
      </c>
      <c r="Q1073" s="17" t="inlineStr">
        <is>
          <t>P</t>
        </is>
      </c>
      <c r="R1073" s="120">
        <f>IF(COUNTIF(S1073:T1073,"F")&gt;=1,"FAIL",(IF(COUNTIF(S1073:T1073,"P")&gt;=1,"PASS",(IF(COUNTIF(S1073:T1073,"N/T")&gt;=1,"N/T",(IF(COUNTIF(S1073:T1073,"N/A")&gt;=1,"N/A","-")))))))</f>
        <v/>
      </c>
      <c r="S1073" s="29" t="inlineStr">
        <is>
          <t>N/A</t>
        </is>
      </c>
      <c r="T1073" s="29" t="inlineStr">
        <is>
          <t>N/A</t>
        </is>
      </c>
      <c r="U1073" s="120">
        <f>IF(COUNTIF(V1073:W1073,"F")&gt;=1,"FAIL",(IF(COUNTIF(V1073:W1073,"P")&gt;=1,"PASS",(IF(COUNTIF(V1073:W1073,"N/T")&gt;=1,"N/T",(IF(COUNTIF(V1073:W1073,"N/A")&gt;=1,"N/A","-")))))))</f>
        <v/>
      </c>
      <c r="V1073" s="29" t="inlineStr">
        <is>
          <t>N/A</t>
        </is>
      </c>
      <c r="W1073" s="29" t="inlineStr">
        <is>
          <t>N/A</t>
        </is>
      </c>
      <c r="X1073" s="29" t="n"/>
      <c r="Y1073" s="29" t="n"/>
      <c r="Z1073" s="39" t="inlineStr">
        <is>
          <t>K: 해당 문구 표출하는 전기차 충전소 확인 불가(N/T)
H/G: 가격 탭 미지원 기능(N/A)</t>
        </is>
      </c>
      <c r="AA1073" s="29" t="inlineStr">
        <is>
          <t>비대상 앱모드(N/A)</t>
        </is>
      </c>
      <c r="AB1073" s="29" t="n"/>
    </row>
    <row r="1074" ht="105.6" customHeight="1" s="357">
      <c r="A1074" s="108" t="inlineStr">
        <is>
          <t>ze_002</t>
        </is>
      </c>
      <c r="B1074" s="29" t="inlineStr">
        <is>
          <t>TC_MAP_0954</t>
        </is>
      </c>
      <c r="C1074" s="29" t="inlineStr">
        <is>
          <t>Map</t>
        </is>
      </c>
      <c r="D1074" s="29" t="inlineStr">
        <is>
          <t>POI 상세</t>
        </is>
      </c>
      <c r="E1074" s="29" t="inlineStr">
        <is>
          <t>속성 별 전체 상세</t>
        </is>
      </c>
      <c r="F1074" s="29" t="inlineStr">
        <is>
          <t>전기차 충전소</t>
        </is>
      </c>
      <c r="G1074" s="29" t="inlineStr">
        <is>
          <t>EU</t>
        </is>
      </c>
      <c r="H1074" s="29" t="inlineStr">
        <is>
          <t>KOA</t>
        </is>
      </c>
      <c r="I1074" s="29" t="n">
        <v>4</v>
      </c>
      <c r="J1074" s="16" t="n"/>
      <c r="K1074" s="16" t="n"/>
      <c r="L1074" s="30" t="inlineStr">
        <is>
          <t>1. Map 진입
2. 주변 검색(전기차 충전소) 실행
3. 임의의 POI 전체 상세 진입
4. 가격 탭 선택
5. 상세 요금 영역 확인
6. Blocking fee 확인
7. 요금 정보 확인
8. 과금 기준 확인</t>
        </is>
      </c>
      <c r="M1074" s="30" t="inlineStr">
        <is>
          <t>1. "Billed per + 상대 시간" 표출
- 미수신 시 미표시
- 분 단위로 표시</t>
        </is>
      </c>
      <c r="N1074" s="75">
        <f>IF(COUNTIF(P1074:W1074,"F")&gt;=1,"FAIL",(IF(COUNTIF(P1074:W1074,"P")&gt;=1,"PASS",(IF(COUNTIF(P1074:W1074,"N/T")&gt;=1,"N/T",(IF(COUNTIF(P1074:W1074,"N/A")&gt;=1,"N/A","-")))))))</f>
        <v/>
      </c>
      <c r="O1074" s="81">
        <f>IF(COUNTIF(P1074:Q1074,"F")&gt;=1,"FAIL",(IF(COUNTIF(P1074:Q1074,"P")&gt;=1,"PASS",(IF(COUNTIF(P1074:Q1074,"N/T")&gt;=1,"N/T",(IF(COUNTIF(P1074:Q1074,"N/A")&gt;=1,"N/A","-")))))))</f>
        <v/>
      </c>
      <c r="P1074" s="29" t="inlineStr">
        <is>
          <t>P</t>
        </is>
      </c>
      <c r="Q1074" s="29" t="inlineStr">
        <is>
          <t>P</t>
        </is>
      </c>
      <c r="R1074" s="120">
        <f>IF(COUNTIF(S1074:T1074,"F")&gt;=1,"FAIL",(IF(COUNTIF(S1074:T1074,"P")&gt;=1,"PASS",(IF(COUNTIF(S1074:T1074,"N/T")&gt;=1,"N/T",(IF(COUNTIF(S1074:T1074,"N/A")&gt;=1,"N/A","-")))))))</f>
        <v/>
      </c>
      <c r="S1074" s="29" t="inlineStr">
        <is>
          <t>N/A</t>
        </is>
      </c>
      <c r="T1074" s="29" t="inlineStr">
        <is>
          <t>N/A</t>
        </is>
      </c>
      <c r="U1074" s="120">
        <f>IF(COUNTIF(V1074:W1074,"F")&gt;=1,"FAIL",(IF(COUNTIF(V1074:W1074,"P")&gt;=1,"PASS",(IF(COUNTIF(V1074:W1074,"N/T")&gt;=1,"N/T",(IF(COUNTIF(V1074:W1074,"N/A")&gt;=1,"N/A","-")))))))</f>
        <v/>
      </c>
      <c r="V1074" s="29" t="inlineStr">
        <is>
          <t>N/A</t>
        </is>
      </c>
      <c r="W1074" s="29" t="inlineStr">
        <is>
          <t>N/A</t>
        </is>
      </c>
      <c r="X1074" s="29" t="inlineStr">
        <is>
          <t>SPAQA-24122</t>
        </is>
      </c>
      <c r="Y1074" s="29" t="n"/>
      <c r="Z1074" s="30" t="inlineStr">
        <is>
          <t>K: 가격 탭 지원
H/G: 가격 탭 미지원 기능(N/A)</t>
        </is>
      </c>
      <c r="AA1074" s="29" t="inlineStr">
        <is>
          <t>비대상 앱모드(N/A)</t>
        </is>
      </c>
      <c r="AB1074" s="29" t="n"/>
    </row>
    <row r="1075" ht="105.6" customHeight="1" s="357">
      <c r="A1075" s="108" t="inlineStr">
        <is>
          <t>ze_010</t>
        </is>
      </c>
      <c r="B1075" s="29" t="inlineStr">
        <is>
          <t>TC_MAP_0955</t>
        </is>
      </c>
      <c r="C1075" s="29" t="inlineStr">
        <is>
          <t>Map</t>
        </is>
      </c>
      <c r="D1075" s="29" t="inlineStr">
        <is>
          <t>POI 상세</t>
        </is>
      </c>
      <c r="E1075" s="29" t="inlineStr">
        <is>
          <t>속성 별 전체 상세</t>
        </is>
      </c>
      <c r="F1075" s="29" t="inlineStr">
        <is>
          <t>전기차 충전소</t>
        </is>
      </c>
      <c r="G1075" s="29" t="inlineStr">
        <is>
          <t>EU</t>
        </is>
      </c>
      <c r="H1075" s="29" t="inlineStr">
        <is>
          <t>KOA</t>
        </is>
      </c>
      <c r="I1075" s="29" t="n">
        <v>4</v>
      </c>
      <c r="J1075" s="16" t="n"/>
      <c r="K1075" s="16" t="n"/>
      <c r="L1075" s="30" t="inlineStr">
        <is>
          <t>1. Map 진입
2. 주변 검색(전기차 충전소) 실행
3. 임의의 POI 전체 상세 진입
4. 가격 탭 선택
5. 상세 요금 영역 확인
6. Blocking fee 확인
7. 요금 정보 확인
8. 금액 표시 확인</t>
        </is>
      </c>
      <c r="M1075" s="30" t="inlineStr">
        <is>
          <t>1. 금액 표출
* 유료
: 금액 / h
ex) 5 EUR / h
* 무료
: Free</t>
        </is>
      </c>
      <c r="N1075" s="75">
        <f>IF(COUNTIF(P1075:W1075,"F")&gt;=1,"FAIL",(IF(COUNTIF(P1075:W1075,"P")&gt;=1,"PASS",(IF(COUNTIF(P1075:W1075,"N/T")&gt;=1,"N/T",(IF(COUNTIF(P1075:W1075,"N/A")&gt;=1,"N/A","-")))))))</f>
        <v/>
      </c>
      <c r="O1075" s="81">
        <f>IF(COUNTIF(P1075:Q1075,"F")&gt;=1,"FAIL",(IF(COUNTIF(P1075:Q1075,"P")&gt;=1,"PASS",(IF(COUNTIF(P1075:Q1075,"N/T")&gt;=1,"N/T",(IF(COUNTIF(P1075:Q1075,"N/A")&gt;=1,"N/A","-")))))))</f>
        <v/>
      </c>
      <c r="P1075" s="29" t="inlineStr">
        <is>
          <t>P</t>
        </is>
      </c>
      <c r="Q1075" s="29" t="inlineStr">
        <is>
          <t>P</t>
        </is>
      </c>
      <c r="R1075" s="120">
        <f>IF(COUNTIF(S1075:T1075,"F")&gt;=1,"FAIL",(IF(COUNTIF(S1075:T1075,"P")&gt;=1,"PASS",(IF(COUNTIF(S1075:T1075,"N/T")&gt;=1,"N/T",(IF(COUNTIF(S1075:T1075,"N/A")&gt;=1,"N/A","-")))))))</f>
        <v/>
      </c>
      <c r="S1075" s="29" t="inlineStr">
        <is>
          <t>N/A</t>
        </is>
      </c>
      <c r="T1075" s="29" t="inlineStr">
        <is>
          <t>N/A</t>
        </is>
      </c>
      <c r="U1075" s="120">
        <f>IF(COUNTIF(V1075:W1075,"F")&gt;=1,"FAIL",(IF(COUNTIF(V1075:W1075,"P")&gt;=1,"PASS",(IF(COUNTIF(V1075:W1075,"N/T")&gt;=1,"N/T",(IF(COUNTIF(V1075:W1075,"N/A")&gt;=1,"N/A","-")))))))</f>
        <v/>
      </c>
      <c r="V1075" s="29" t="inlineStr">
        <is>
          <t>N/A</t>
        </is>
      </c>
      <c r="W1075" s="29" t="inlineStr">
        <is>
          <t>N/A</t>
        </is>
      </c>
      <c r="X1075" s="29" t="inlineStr">
        <is>
          <t>SPAQA-23693</t>
        </is>
      </c>
      <c r="Y1075" s="29" t="n"/>
      <c r="Z1075" s="30" t="inlineStr">
        <is>
          <t>K: 가격 탭 지원
H/G: 가격 탭 미지원 기능(N/A)</t>
        </is>
      </c>
      <c r="AA1075" s="29" t="inlineStr">
        <is>
          <t>비대상 앱모드(N/A)</t>
        </is>
      </c>
      <c r="AB1075" s="29" t="n"/>
    </row>
    <row r="1076" ht="79.2" customHeight="1" s="357">
      <c r="A1076" s="108" t="inlineStr">
        <is>
          <t>ze_012</t>
        </is>
      </c>
      <c r="B1076" s="29" t="inlineStr">
        <is>
          <t>TC_MAP_0956</t>
        </is>
      </c>
      <c r="C1076" s="29" t="inlineStr">
        <is>
          <t>Map</t>
        </is>
      </c>
      <c r="D1076" s="29" t="inlineStr">
        <is>
          <t>POI 상세</t>
        </is>
      </c>
      <c r="E1076" s="29" t="inlineStr">
        <is>
          <t>속성 별 전체 상세</t>
        </is>
      </c>
      <c r="F1076" s="29" t="inlineStr">
        <is>
          <t>전기차 충전소</t>
        </is>
      </c>
      <c r="G1076" s="29" t="inlineStr">
        <is>
          <t>EU</t>
        </is>
      </c>
      <c r="H1076" s="29" t="inlineStr">
        <is>
          <t>KOA</t>
        </is>
      </c>
      <c r="I1076" s="29" t="n">
        <v>4</v>
      </c>
      <c r="J1076" s="16" t="n"/>
      <c r="K1076" s="16" t="n"/>
      <c r="L1076" s="30" t="inlineStr">
        <is>
          <t>1. Map 진입
2. 주변 검색(전기차 충전소) 실행
3. 임의의 POI 전체 상세 진입
4. 가격 탭 선택
5. 상세 요금 영역 확인
6. Session fee 확인</t>
        </is>
      </c>
      <c r="M1076" s="30" t="inlineStr">
        <is>
          <t>1. 타이틀 표시
: Session fee
2. 수신한 요금 정보 표시(Flat type)
- 미수신 시, 미표시</t>
        </is>
      </c>
      <c r="N1076" s="75">
        <f>IF(COUNTIF(P1076:W1076,"F")&gt;=1,"FAIL",(IF(COUNTIF(P1076:W1076,"P")&gt;=1,"PASS",(IF(COUNTIF(P1076:W1076,"N/T")&gt;=1,"N/T",(IF(COUNTIF(P1076:W1076,"N/A")&gt;=1,"N/A","-")))))))</f>
        <v/>
      </c>
      <c r="O1076" s="81">
        <f>IF(COUNTIF(P1076:Q1076,"F")&gt;=1,"FAIL",(IF(COUNTIF(P1076:Q1076,"P")&gt;=1,"PASS",(IF(COUNTIF(P1076:Q1076,"N/T")&gt;=1,"N/T",(IF(COUNTIF(P1076:Q1076,"N/A")&gt;=1,"N/A","-")))))))</f>
        <v/>
      </c>
      <c r="P1076" s="29" t="inlineStr">
        <is>
          <t>P</t>
        </is>
      </c>
      <c r="Q1076" s="29" t="inlineStr">
        <is>
          <t>P</t>
        </is>
      </c>
      <c r="R1076" s="120">
        <f>IF(COUNTIF(S1076:T1076,"F")&gt;=1,"FAIL",(IF(COUNTIF(S1076:T1076,"P")&gt;=1,"PASS",(IF(COUNTIF(S1076:T1076,"N/T")&gt;=1,"N/T",(IF(COUNTIF(S1076:T1076,"N/A")&gt;=1,"N/A","-")))))))</f>
        <v/>
      </c>
      <c r="S1076" s="29" t="inlineStr">
        <is>
          <t>N/A</t>
        </is>
      </c>
      <c r="T1076" s="29" t="inlineStr">
        <is>
          <t>N/A</t>
        </is>
      </c>
      <c r="U1076" s="120">
        <f>IF(COUNTIF(V1076:W1076,"F")&gt;=1,"FAIL",(IF(COUNTIF(V1076:W1076,"P")&gt;=1,"PASS",(IF(COUNTIF(V1076:W1076,"N/T")&gt;=1,"N/T",(IF(COUNTIF(V1076:W1076,"N/A")&gt;=1,"N/A","-")))))))</f>
        <v/>
      </c>
      <c r="V1076" s="29" t="inlineStr">
        <is>
          <t>N/A</t>
        </is>
      </c>
      <c r="W1076" s="29" t="inlineStr">
        <is>
          <t>N/A</t>
        </is>
      </c>
      <c r="X1076" s="29" t="n"/>
      <c r="Y1076" s="29" t="n"/>
      <c r="Z1076" s="30" t="inlineStr">
        <is>
          <t>K: 가격 탭 지원
H/G: 가격 탭 미지원 기능(N/A)</t>
        </is>
      </c>
      <c r="AA1076" s="29" t="inlineStr">
        <is>
          <t>비대상 앱모드(N/A)</t>
        </is>
      </c>
      <c r="AB1076" s="29" t="n"/>
    </row>
    <row r="1077" ht="105.6" customHeight="1" s="357">
      <c r="A1077" s="108" t="inlineStr">
        <is>
          <t>ze_032</t>
        </is>
      </c>
      <c r="B1077" s="29" t="inlineStr">
        <is>
          <t>TC_MAP_0957</t>
        </is>
      </c>
      <c r="C1077" s="29" t="inlineStr">
        <is>
          <t>Map</t>
        </is>
      </c>
      <c r="D1077" s="29" t="inlineStr">
        <is>
          <t>POI 상세</t>
        </is>
      </c>
      <c r="E1077" s="29" t="inlineStr">
        <is>
          <t>속성 별 전체 상세</t>
        </is>
      </c>
      <c r="F1077" s="29" t="inlineStr">
        <is>
          <t>전기차 충전소</t>
        </is>
      </c>
      <c r="G1077" s="29" t="inlineStr">
        <is>
          <t>EU</t>
        </is>
      </c>
      <c r="H1077" s="29" t="inlineStr">
        <is>
          <t>KOA</t>
        </is>
      </c>
      <c r="I1077" s="29" t="n">
        <v>4</v>
      </c>
      <c r="J1077" s="16" t="n"/>
      <c r="K1077" s="16" t="n"/>
      <c r="L1077" s="30" t="inlineStr">
        <is>
          <t>1. Map 진입
2. 주변 검색(전기차 충전소) 실행
3. 임의의 POI 전체 상세 진입
4. 가격 탭 선택
5. 상세 요금 영역 확인
6. Session fee 확인
7. 요금 정보 확인</t>
        </is>
      </c>
      <c r="M1077" s="30" t="inlineStr">
        <is>
          <t>1. 과금 기간
: Always applies
2. 과금 기준
: Billed once when recharging starts
3. 금액 표시
: Euro (CLDR)</t>
        </is>
      </c>
      <c r="N1077" s="75">
        <f>IF(COUNTIF(P1077:W1077,"F")&gt;=1,"FAIL",(IF(COUNTIF(P1077:W1077,"P")&gt;=1,"PASS",(IF(COUNTIF(P1077:W1077,"N/T")&gt;=1,"N/T",(IF(COUNTIF(P1077:W1077,"N/A")&gt;=1,"N/A","-")))))))</f>
        <v/>
      </c>
      <c r="O1077" s="81">
        <f>IF(COUNTIF(P1077:Q1077,"F")&gt;=1,"FAIL",(IF(COUNTIF(P1077:Q1077,"P")&gt;=1,"PASS",(IF(COUNTIF(P1077:Q1077,"N/T")&gt;=1,"N/T",(IF(COUNTIF(P1077:Q1077,"N/A")&gt;=1,"N/A","-")))))))</f>
        <v/>
      </c>
      <c r="P1077" s="29" t="inlineStr">
        <is>
          <t>P</t>
        </is>
      </c>
      <c r="Q1077" s="29" t="inlineStr">
        <is>
          <t>P</t>
        </is>
      </c>
      <c r="R1077" s="120">
        <f>IF(COUNTIF(S1077:T1077,"F")&gt;=1,"FAIL",(IF(COUNTIF(S1077:T1077,"P")&gt;=1,"PASS",(IF(COUNTIF(S1077:T1077,"N/T")&gt;=1,"N/T",(IF(COUNTIF(S1077:T1077,"N/A")&gt;=1,"N/A","-")))))))</f>
        <v/>
      </c>
      <c r="S1077" s="29" t="inlineStr">
        <is>
          <t>N/A</t>
        </is>
      </c>
      <c r="T1077" s="29" t="inlineStr">
        <is>
          <t>N/A</t>
        </is>
      </c>
      <c r="U1077" s="120">
        <f>IF(COUNTIF(V1077:W1077,"F")&gt;=1,"FAIL",(IF(COUNTIF(V1077:W1077,"P")&gt;=1,"PASS",(IF(COUNTIF(V1077:W1077,"N/T")&gt;=1,"N/T",(IF(COUNTIF(V1077:W1077,"N/A")&gt;=1,"N/A","-")))))))</f>
        <v/>
      </c>
      <c r="V1077" s="29" t="inlineStr">
        <is>
          <t>N/A</t>
        </is>
      </c>
      <c r="W1077" s="29" t="inlineStr">
        <is>
          <t>N/A</t>
        </is>
      </c>
      <c r="X1077" s="29" t="n"/>
      <c r="Y1077" s="29" t="n"/>
      <c r="Z1077" s="30" t="inlineStr">
        <is>
          <t>K: 가격 탭 지원
H/G: 가격 탭 미지원 기능(N/A)</t>
        </is>
      </c>
      <c r="AA1077" s="29" t="inlineStr">
        <is>
          <t>비대상 앱모드(N/A)</t>
        </is>
      </c>
      <c r="AB1077" s="29" t="n"/>
    </row>
    <row r="1078" ht="79.2" customHeight="1" s="357">
      <c r="A1078" s="108" t="inlineStr">
        <is>
          <t>ze_033</t>
        </is>
      </c>
      <c r="B1078" s="29" t="inlineStr">
        <is>
          <t>TC_MAP_0958</t>
        </is>
      </c>
      <c r="C1078" s="29" t="inlineStr">
        <is>
          <t>Map</t>
        </is>
      </c>
      <c r="D1078" s="29" t="inlineStr">
        <is>
          <t>POI 상세</t>
        </is>
      </c>
      <c r="E1078" s="29" t="inlineStr">
        <is>
          <t>속성 별 전체 상세</t>
        </is>
      </c>
      <c r="F1078" s="29" t="inlineStr">
        <is>
          <t>전기차 충전소</t>
        </is>
      </c>
      <c r="G1078" s="29" t="inlineStr">
        <is>
          <t>EU</t>
        </is>
      </c>
      <c r="H1078" s="29" t="inlineStr">
        <is>
          <t>KOA</t>
        </is>
      </c>
      <c r="I1078" s="29" t="n">
        <v>4</v>
      </c>
      <c r="J1078" s="63" t="n"/>
      <c r="K1078" s="63" t="n"/>
      <c r="L1078" s="30" t="inlineStr">
        <is>
          <t>1. Map 진입
2. 주변 검색(전기차 충전소) 실행
3. 임의의 POI 전체 상세 진입
4. 가격 탭 선택
5. 하단 버튼 영역 확인</t>
        </is>
      </c>
      <c r="M1078" s="30" t="inlineStr">
        <is>
          <t>1. 버튼 표출
[Route] [Send to car] [Kia Charge] [Call] [Save] [Share]
- [Call] 정보 없는 경우 미표시
- [Save] : Google map 미표시
- [Kia Charge] : K : Only 사양</t>
        </is>
      </c>
      <c r="N1078" s="75">
        <f>IF(COUNTIF(P1078:W1078,"F")&gt;=1,"FAIL",(IF(COUNTIF(P1078:W1078,"P")&gt;=1,"PASS",(IF(COUNTIF(P1078:W1078,"N/T")&gt;=1,"N/T",(IF(COUNTIF(P1078:W1078,"N/A")&gt;=1,"N/A","-")))))))</f>
        <v/>
      </c>
      <c r="O1078" s="81">
        <f>IF(COUNTIF(P1078:Q1078,"F")&gt;=1,"FAIL",(IF(COUNTIF(P1078:Q1078,"P")&gt;=1,"PASS",(IF(COUNTIF(P1078:Q1078,"N/T")&gt;=1,"N/T",(IF(COUNTIF(P1078:Q1078,"N/A")&gt;=1,"N/A","-")))))))</f>
        <v/>
      </c>
      <c r="P1078" s="29" t="inlineStr">
        <is>
          <t>P</t>
        </is>
      </c>
      <c r="Q1078" s="29" t="inlineStr">
        <is>
          <t>P</t>
        </is>
      </c>
      <c r="R1078" s="120">
        <f>IF(COUNTIF(S1078:T1078,"F")&gt;=1,"FAIL",(IF(COUNTIF(S1078:T1078,"P")&gt;=1,"PASS",(IF(COUNTIF(S1078:T1078,"N/T")&gt;=1,"N/T",(IF(COUNTIF(S1078:T1078,"N/A")&gt;=1,"N/A","-")))))))</f>
        <v/>
      </c>
      <c r="S1078" s="29" t="inlineStr">
        <is>
          <t>N/A</t>
        </is>
      </c>
      <c r="T1078" s="29" t="inlineStr">
        <is>
          <t>N/A</t>
        </is>
      </c>
      <c r="U1078" s="120">
        <f>IF(COUNTIF(V1078:W1078,"F")&gt;=1,"FAIL",(IF(COUNTIF(V1078:W1078,"P")&gt;=1,"PASS",(IF(COUNTIF(V1078:W1078,"N/T")&gt;=1,"N/T",(IF(COUNTIF(V1078:W1078,"N/A")&gt;=1,"N/A","-")))))))</f>
        <v/>
      </c>
      <c r="V1078" s="29" t="inlineStr">
        <is>
          <t>N/A</t>
        </is>
      </c>
      <c r="W1078" s="29" t="inlineStr">
        <is>
          <t>N/A</t>
        </is>
      </c>
      <c r="X1078" s="29" t="n"/>
      <c r="Y1078" s="29" t="n"/>
      <c r="Z1078" s="30" t="inlineStr">
        <is>
          <t>K: 가격 탭 지원
H/G: 가격 탭 미지원 기능(N/A)</t>
        </is>
      </c>
      <c r="AA1078" s="29" t="inlineStr">
        <is>
          <t>비대상 앱모드(N/A)</t>
        </is>
      </c>
      <c r="AB1078" s="29" t="n"/>
    </row>
    <row r="1079" ht="237.6" customHeight="1" s="357">
      <c r="A1079" s="153" t="n"/>
      <c r="B1079" s="29" t="inlineStr">
        <is>
          <t>TC_MAP_0959</t>
        </is>
      </c>
      <c r="C1079" s="29" t="inlineStr">
        <is>
          <t>Map</t>
        </is>
      </c>
      <c r="D1079" s="29" t="inlineStr">
        <is>
          <t>POI 상세</t>
        </is>
      </c>
      <c r="E1079" s="29" t="inlineStr">
        <is>
          <t>속성 별 전체 상세</t>
        </is>
      </c>
      <c r="F1079" s="29" t="inlineStr">
        <is>
          <t>수소 충전소</t>
        </is>
      </c>
      <c r="G1079" s="29" t="inlineStr">
        <is>
          <t>EU, NA</t>
        </is>
      </c>
      <c r="H1079" s="29" t="inlineStr">
        <is>
          <t>HOA</t>
        </is>
      </c>
      <c r="I1079" s="29" t="n">
        <v>4</v>
      </c>
      <c r="J1079" s="30" t="inlineStr">
        <is>
          <t>1. 장소/주소 검색 Type1(통합 검색) &amp; 주변 검색(일반)으로 진입한 경우</t>
        </is>
      </c>
      <c r="K1079" s="30" t="inlineStr">
        <is>
          <t>1. FCEV 차량</t>
        </is>
      </c>
      <c r="L1079" s="30" t="inlineStr">
        <is>
          <t xml:space="preserve">1. Map 진입
2. 주변 검색 영역에서 수소 충전소 선택
3. 수소 충전소 결과 목록에서 임의의 수소 충전소 선택
</t>
        </is>
      </c>
      <c r="M1079" s="30" t="inlineStr">
        <is>
          <t>1.수소 충전소 전체 상세 페이지 노출된다.
[&lt;]                                     [X}
수소 충전소 명
[압력 태그] [압력 태그]
[거리/주소]
NN M 
주소 
전화번호 
nn-nn-nnnn
지도 노출
[경로][내 차로 전송][전화][저장][공유]</t>
        </is>
      </c>
      <c r="N1079" s="75">
        <f>IF(COUNTIF(P1079:W1079,"F")&gt;=1,"FAIL",(IF(COUNTIF(P1079:W1079,"P")&gt;=1,"PASS",(IF(COUNTIF(P1079:W1079,"N/T")&gt;=1,"N/T",(IF(COUNTIF(P1079:W1079,"N/A")&gt;=1,"N/A","-")))))))</f>
        <v/>
      </c>
      <c r="O1079" s="120">
        <f>IF(COUNTIF(P1079:Q1079,"F")&gt;=1,"FAIL",(IF(COUNTIF(P1079:Q1079,"P")&gt;=1,"PASS",(IF(COUNTIF(P1079:Q1079,"N/T")&gt;=1,"N/T",(IF(COUNTIF(P1079:Q1079,"N/A")&gt;=1,"N/A","-")))))))</f>
        <v/>
      </c>
      <c r="P1079" s="102" t="inlineStr">
        <is>
          <t>N/A</t>
        </is>
      </c>
      <c r="Q1079" s="102" t="inlineStr">
        <is>
          <t>N/A</t>
        </is>
      </c>
      <c r="R1079" s="120">
        <f>IF(COUNTIF(S1079:T1079,"F")&gt;=1,"FAIL",(IF(COUNTIF(S1079:T1079,"P")&gt;=1,"PASS",(IF(COUNTIF(S1079:T1079,"N/T")&gt;=1,"N/T",(IF(COUNTIF(S1079:T1079,"N/A")&gt;=1,"N/A","-")))))))</f>
        <v/>
      </c>
      <c r="S1079" s="17" t="inlineStr">
        <is>
          <t>P</t>
        </is>
      </c>
      <c r="T1079" s="17" t="inlineStr">
        <is>
          <t>P</t>
        </is>
      </c>
      <c r="U1079" s="120">
        <f>IF(COUNTIF(V1079:W1079,"F")&gt;=1,"FAIL",(IF(COUNTIF(V1079:W1079,"P")&gt;=1,"PASS",(IF(COUNTIF(V1079:W1079,"N/T")&gt;=1,"N/T",(IF(COUNTIF(V1079:W1079,"N/A")&gt;=1,"N/A","-")))))))</f>
        <v/>
      </c>
      <c r="V1079" s="102" t="inlineStr">
        <is>
          <t>N/A</t>
        </is>
      </c>
      <c r="W1079" s="102" t="inlineStr">
        <is>
          <t>N/A</t>
        </is>
      </c>
      <c r="X1079" s="29" t="inlineStr">
        <is>
          <t>SPAQA-23374(TASK)</t>
        </is>
      </c>
      <c r="Y1079" s="29" t="n"/>
      <c r="Z1079" s="39" t="inlineStr">
        <is>
          <t>K/G: FCEV 차량 미지원(N/A)</t>
        </is>
      </c>
      <c r="AA1079" s="29" t="inlineStr">
        <is>
          <t>비대상 차종(N/A)</t>
        </is>
      </c>
      <c r="AB1079" s="29" t="inlineStr">
        <is>
          <t>TASK</t>
        </is>
      </c>
    </row>
    <row r="1080" ht="237.6" customHeight="1" s="357">
      <c r="A1080" s="108" t="inlineStr">
        <is>
          <t>W_049</t>
        </is>
      </c>
      <c r="B1080" s="29" t="inlineStr">
        <is>
          <t>TC_MAP_0960</t>
        </is>
      </c>
      <c r="C1080" s="29" t="inlineStr">
        <is>
          <t>Map</t>
        </is>
      </c>
      <c r="D1080" s="29" t="inlineStr">
        <is>
          <t>POI 상세</t>
        </is>
      </c>
      <c r="E1080" s="29" t="inlineStr">
        <is>
          <t>속성 별 전체 상세</t>
        </is>
      </c>
      <c r="F1080" s="29" t="inlineStr">
        <is>
          <t>수소 충전소</t>
        </is>
      </c>
      <c r="G1080" s="29" t="inlineStr">
        <is>
          <t>EU, NA</t>
        </is>
      </c>
      <c r="H1080" s="29" t="inlineStr">
        <is>
          <t>HOA</t>
        </is>
      </c>
      <c r="I1080" s="29" t="n">
        <v>4</v>
      </c>
      <c r="J1080" s="30" t="inlineStr">
        <is>
          <t>1. 장소/주소 검색 Type2 &amp; 주변 검색(예외)로 진입한 경우</t>
        </is>
      </c>
      <c r="K1080" s="30" t="inlineStr">
        <is>
          <t>1. FCEV 차량</t>
        </is>
      </c>
      <c r="L1080" s="30" t="inlineStr">
        <is>
          <t xml:space="preserve">1. Map 진입
2. 주변 검색 영역에서 수소 충전소 선택
3. 수소 충전소 결과 목록에서 임의의 수소 충전소 선택
</t>
        </is>
      </c>
      <c r="M1080" s="30" t="inlineStr">
        <is>
          <t>1.수소 충전소 전체 상세 페이지 노출된다.
[&lt;]                                     [X}
수소 충전소 명
[압력 태그] [압력 태그]
[거리/주소]
NN M 
주소 
전화번호 
nn-nn-nnnn
지도 노출
[v 선택][전화][저장][공유]</t>
        </is>
      </c>
      <c r="N1080" s="75">
        <f>IF(COUNTIF(P1080:W1080,"F")&gt;=1,"FAIL",(IF(COUNTIF(P1080:W1080,"P")&gt;=1,"PASS",(IF(COUNTIF(P1080:W1080,"N/T")&gt;=1,"N/T",(IF(COUNTIF(P1080:W1080,"N/A")&gt;=1,"N/A","-")))))))</f>
        <v/>
      </c>
      <c r="O1080" s="120">
        <f>IF(COUNTIF(P1080:Q1080,"F")&gt;=1,"FAIL",(IF(COUNTIF(P1080:Q1080,"P")&gt;=1,"PASS",(IF(COUNTIF(P1080:Q1080,"N/T")&gt;=1,"N/T",(IF(COUNTIF(P1080:Q1080,"N/A")&gt;=1,"N/A","-")))))))</f>
        <v/>
      </c>
      <c r="P1080" s="102" t="inlineStr">
        <is>
          <t>N/A</t>
        </is>
      </c>
      <c r="Q1080" s="102" t="inlineStr">
        <is>
          <t>N/A</t>
        </is>
      </c>
      <c r="R1080" s="120">
        <f>IF(COUNTIF(S1080:T1080,"F")&gt;=1,"FAIL",(IF(COUNTIF(S1080:T1080,"P")&gt;=1,"PASS",(IF(COUNTIF(S1080:T1080,"N/T")&gt;=1,"N/T",(IF(COUNTIF(S1080:T1080,"N/A")&gt;=1,"N/A","-")))))))</f>
        <v/>
      </c>
      <c r="S1080" s="17" t="inlineStr">
        <is>
          <t>P</t>
        </is>
      </c>
      <c r="T1080" s="17" t="inlineStr">
        <is>
          <t>P</t>
        </is>
      </c>
      <c r="U1080" s="120">
        <f>IF(COUNTIF(V1080:W1080,"F")&gt;=1,"FAIL",(IF(COUNTIF(V1080:W1080,"P")&gt;=1,"PASS",(IF(COUNTIF(V1080:W1080,"N/T")&gt;=1,"N/T",(IF(COUNTIF(V1080:W1080,"N/A")&gt;=1,"N/A","-")))))))</f>
        <v/>
      </c>
      <c r="V1080" s="102" t="inlineStr">
        <is>
          <t>N/A</t>
        </is>
      </c>
      <c r="W1080" s="102" t="inlineStr">
        <is>
          <t>N/A</t>
        </is>
      </c>
      <c r="X1080" s="29" t="inlineStr">
        <is>
          <t>SPAQA-23374(TASK)</t>
        </is>
      </c>
      <c r="Y1080" s="29" t="n"/>
      <c r="Z1080" s="39" t="inlineStr">
        <is>
          <t>K/G: FCEV 차량 미지원(N/A)</t>
        </is>
      </c>
      <c r="AA1080" s="29" t="inlineStr">
        <is>
          <t>비대상 차종(N/A)</t>
        </is>
      </c>
      <c r="AB1080" s="29" t="inlineStr">
        <is>
          <t>TASK</t>
        </is>
      </c>
    </row>
    <row r="1081" ht="66" customHeight="1" s="357">
      <c r="A1081" s="108" t="inlineStr">
        <is>
          <t>W_050</t>
        </is>
      </c>
      <c r="B1081" s="29" t="inlineStr">
        <is>
          <t>TC_MAP_0961</t>
        </is>
      </c>
      <c r="C1081" s="29" t="inlineStr">
        <is>
          <t>Map</t>
        </is>
      </c>
      <c r="D1081" s="29" t="inlineStr">
        <is>
          <t>POI 상세</t>
        </is>
      </c>
      <c r="E1081" s="29" t="inlineStr">
        <is>
          <t>속성 별 전체 상세</t>
        </is>
      </c>
      <c r="F1081" s="29" t="inlineStr">
        <is>
          <t>수소 충전소</t>
        </is>
      </c>
      <c r="G1081" s="29" t="inlineStr">
        <is>
          <t>EU, NA</t>
        </is>
      </c>
      <c r="H1081" s="29" t="inlineStr">
        <is>
          <t>HOA</t>
        </is>
      </c>
      <c r="I1081" s="29" t="n">
        <v>4</v>
      </c>
      <c r="J1081" s="63" t="n"/>
      <c r="K1081" s="30" t="inlineStr">
        <is>
          <t>1. FCEV 차량</t>
        </is>
      </c>
      <c r="L1081" s="30" t="inlineStr">
        <is>
          <t>1. Map 진입
2. 주변 검색 영역에서 수소 충전소 선택
3. 수소 충전소 결과 목록에서 임의의 수소 충전소 선택
4. 노출되는 압력 태그 확인</t>
        </is>
      </c>
      <c r="M1081" s="30" t="inlineStr">
        <is>
          <t>1. 서버에서 내려주는 값으로 노출된다.</t>
        </is>
      </c>
      <c r="N1081" s="75">
        <f>IF(COUNTIF(P1081:W1081,"F")&gt;=1,"FAIL",(IF(COUNTIF(P1081:W1081,"P")&gt;=1,"PASS",(IF(COUNTIF(P1081:W1081,"N/T")&gt;=1,"N/T",(IF(COUNTIF(P1081:W1081,"N/A")&gt;=1,"N/A","-")))))))</f>
        <v/>
      </c>
      <c r="O1081" s="120">
        <f>IF(COUNTIF(P1081:Q1081,"F")&gt;=1,"FAIL",(IF(COUNTIF(P1081:Q1081,"P")&gt;=1,"PASS",(IF(COUNTIF(P1081:Q1081,"N/T")&gt;=1,"N/T",(IF(COUNTIF(P1081:Q1081,"N/A")&gt;=1,"N/A","-")))))))</f>
        <v/>
      </c>
      <c r="P1081" s="102" t="inlineStr">
        <is>
          <t>N/A</t>
        </is>
      </c>
      <c r="Q1081" s="102" t="inlineStr">
        <is>
          <t>N/A</t>
        </is>
      </c>
      <c r="R1081" s="120">
        <f>IF(COUNTIF(S1081:T1081,"F")&gt;=1,"FAIL",(IF(COUNTIF(S1081:T1081,"P")&gt;=1,"PASS",(IF(COUNTIF(S1081:T1081,"N/T")&gt;=1,"N/T",(IF(COUNTIF(S1081:T1081,"N/A")&gt;=1,"N/A","-")))))))</f>
        <v/>
      </c>
      <c r="S1081" s="17" t="inlineStr">
        <is>
          <t>P</t>
        </is>
      </c>
      <c r="T1081" s="17" t="inlineStr">
        <is>
          <t>P</t>
        </is>
      </c>
      <c r="U1081" s="120">
        <f>IF(COUNTIF(V1081:W1081,"F")&gt;=1,"FAIL",(IF(COUNTIF(V1081:W1081,"P")&gt;=1,"PASS",(IF(COUNTIF(V1081:W1081,"N/T")&gt;=1,"N/T",(IF(COUNTIF(V1081:W1081,"N/A")&gt;=1,"N/A","-")))))))</f>
        <v/>
      </c>
      <c r="V1081" s="102" t="inlineStr">
        <is>
          <t>N/A</t>
        </is>
      </c>
      <c r="W1081" s="102" t="inlineStr">
        <is>
          <t>N/A</t>
        </is>
      </c>
      <c r="X1081" s="29" t="inlineStr">
        <is>
          <t>SPAQA-23374(TASK)
SPAQA-23938(TASK)
SPAQA-23942</t>
        </is>
      </c>
      <c r="Y1081" s="29" t="n"/>
      <c r="Z1081" s="39" t="inlineStr">
        <is>
          <t>K/G: FCEV 차량 미지원(N/A)</t>
        </is>
      </c>
      <c r="AA1081" s="29" t="inlineStr">
        <is>
          <t>비대상 차종(N/A)</t>
        </is>
      </c>
      <c r="AB1081" s="29" t="inlineStr">
        <is>
          <t>TASK</t>
        </is>
      </c>
    </row>
    <row r="1082" ht="66" customHeight="1" s="357">
      <c r="A1082" s="108" t="inlineStr">
        <is>
          <t>W_051</t>
        </is>
      </c>
      <c r="B1082" s="29" t="inlineStr">
        <is>
          <t>TC_MAP_0962</t>
        </is>
      </c>
      <c r="C1082" s="29" t="inlineStr">
        <is>
          <t>Map</t>
        </is>
      </c>
      <c r="D1082" s="29" t="inlineStr">
        <is>
          <t>POI 상세</t>
        </is>
      </c>
      <c r="E1082" s="29" t="inlineStr">
        <is>
          <t>속성 별 전체 상세</t>
        </is>
      </c>
      <c r="F1082" s="29" t="inlineStr">
        <is>
          <t>수소 충전소</t>
        </is>
      </c>
      <c r="G1082" s="29" t="inlineStr">
        <is>
          <t>EU, NA</t>
        </is>
      </c>
      <c r="H1082" s="29" t="inlineStr">
        <is>
          <t>HOA</t>
        </is>
      </c>
      <c r="I1082" s="29" t="n">
        <v>4</v>
      </c>
      <c r="J1082" s="63" t="n"/>
      <c r="K1082" s="30" t="inlineStr">
        <is>
          <t>1. FCEV 차량</t>
        </is>
      </c>
      <c r="L1082" s="30" t="inlineStr">
        <is>
          <t>1. Map 진입
2. 주변 검색 영역에서 수소 충전소 선택
3. 수소 충전소 결과 목록에서 임의의 수소 충전소 선택
4. 노출되는 전화번호 선택</t>
        </is>
      </c>
      <c r="M1082" s="30" t="inlineStr">
        <is>
          <t>1. OS 별 전화 연결 이동 
os 별 전화 화면으로 이동 된다.</t>
        </is>
      </c>
      <c r="N1082" s="75">
        <f>IF(COUNTIF(P1082:W1082,"F")&gt;=1,"FAIL",(IF(COUNTIF(P1082:W1082,"P")&gt;=1,"PASS",(IF(COUNTIF(P1082:W1082,"N/T")&gt;=1,"N/T",(IF(COUNTIF(P1082:W1082,"N/A")&gt;=1,"N/A","-")))))))</f>
        <v/>
      </c>
      <c r="O1082" s="120">
        <f>IF(COUNTIF(P1082:Q1082,"F")&gt;=1,"FAIL",(IF(COUNTIF(P1082:Q1082,"P")&gt;=1,"PASS",(IF(COUNTIF(P1082:Q1082,"N/T")&gt;=1,"N/T",(IF(COUNTIF(P1082:Q1082,"N/A")&gt;=1,"N/A","-")))))))</f>
        <v/>
      </c>
      <c r="P1082" s="102" t="inlineStr">
        <is>
          <t>N/A</t>
        </is>
      </c>
      <c r="Q1082" s="102" t="inlineStr">
        <is>
          <t>N/A</t>
        </is>
      </c>
      <c r="R1082" s="120">
        <f>IF(COUNTIF(S1082:T1082,"F")&gt;=1,"FAIL",(IF(COUNTIF(S1082:T1082,"P")&gt;=1,"PASS",(IF(COUNTIF(S1082:T1082,"N/T")&gt;=1,"N/T",(IF(COUNTIF(S1082:T1082,"N/A")&gt;=1,"N/A","-")))))))</f>
        <v/>
      </c>
      <c r="S1082" s="17" t="inlineStr">
        <is>
          <t>P</t>
        </is>
      </c>
      <c r="T1082" s="17" t="inlineStr">
        <is>
          <t>P</t>
        </is>
      </c>
      <c r="U1082" s="120">
        <f>IF(COUNTIF(V1082:W1082,"F")&gt;=1,"FAIL",(IF(COUNTIF(V1082:W1082,"P")&gt;=1,"PASS",(IF(COUNTIF(V1082:W1082,"N/T")&gt;=1,"N/T",(IF(COUNTIF(V1082:W1082,"N/A")&gt;=1,"N/A","-")))))))</f>
        <v/>
      </c>
      <c r="V1082" s="102" t="inlineStr">
        <is>
          <t>N/A</t>
        </is>
      </c>
      <c r="W1082" s="102" t="inlineStr">
        <is>
          <t>N/A</t>
        </is>
      </c>
      <c r="X1082" s="29" t="inlineStr">
        <is>
          <t>SPAQA-23374(TASK)</t>
        </is>
      </c>
      <c r="Y1082" s="29" t="n"/>
      <c r="Z1082" s="39" t="inlineStr">
        <is>
          <t>K/G: FCEV 차량 미지원(N/A)</t>
        </is>
      </c>
      <c r="AA1082" s="29" t="inlineStr">
        <is>
          <t>비대상 차종(N/A)</t>
        </is>
      </c>
      <c r="AB1082" s="29" t="inlineStr">
        <is>
          <t>TASK</t>
        </is>
      </c>
    </row>
    <row r="1083" ht="66" customHeight="1" s="357">
      <c r="A1083" s="108" t="inlineStr">
        <is>
          <t>W_055</t>
        </is>
      </c>
      <c r="B1083" s="29" t="inlineStr">
        <is>
          <t>TC_MAP_0963</t>
        </is>
      </c>
      <c r="C1083" s="29" t="inlineStr">
        <is>
          <t>Map</t>
        </is>
      </c>
      <c r="D1083" s="29" t="inlineStr">
        <is>
          <t>POI 상세</t>
        </is>
      </c>
      <c r="E1083" s="29" t="inlineStr">
        <is>
          <t>속성 별 전체 상세</t>
        </is>
      </c>
      <c r="F1083" s="29" t="inlineStr">
        <is>
          <t>수소 충전소</t>
        </is>
      </c>
      <c r="G1083" s="29" t="inlineStr">
        <is>
          <t>EU, NA</t>
        </is>
      </c>
      <c r="H1083" s="29" t="inlineStr">
        <is>
          <t>HOA</t>
        </is>
      </c>
      <c r="I1083" s="29" t="n">
        <v>4</v>
      </c>
      <c r="J1083" s="30" t="inlineStr">
        <is>
          <t>1. 전화 번호 없을 시</t>
        </is>
      </c>
      <c r="K1083" s="30" t="inlineStr">
        <is>
          <t>1. FCEV 차량</t>
        </is>
      </c>
      <c r="L1083" s="30" t="inlineStr">
        <is>
          <t>1. Map 진입
2. 주변 검색 영역에서 수소 충전소 선택
3. 수소 충전소 결과 목록에서 임의의 수소 충전소 선택
4. 전화번호 확인</t>
        </is>
      </c>
      <c r="M1083" s="30" t="inlineStr">
        <is>
          <t>1. 전화번호 미표시 됩니다.</t>
        </is>
      </c>
      <c r="N1083" s="75">
        <f>IF(COUNTIF(P1083:W1083,"F")&gt;=1,"FAIL",(IF(COUNTIF(P1083:W1083,"P")&gt;=1,"PASS",(IF(COUNTIF(P1083:W1083,"N/T")&gt;=1,"N/T",(IF(COUNTIF(P1083:W1083,"N/A")&gt;=1,"N/A","-")))))))</f>
        <v/>
      </c>
      <c r="O1083" s="120">
        <f>IF(COUNTIF(P1083:Q1083,"F")&gt;=1,"FAIL",(IF(COUNTIF(P1083:Q1083,"P")&gt;=1,"PASS",(IF(COUNTIF(P1083:Q1083,"N/T")&gt;=1,"N/T",(IF(COUNTIF(P1083:Q1083,"N/A")&gt;=1,"N/A","-")))))))</f>
        <v/>
      </c>
      <c r="P1083" s="102" t="inlineStr">
        <is>
          <t>N/A</t>
        </is>
      </c>
      <c r="Q1083" s="102" t="inlineStr">
        <is>
          <t>N/A</t>
        </is>
      </c>
      <c r="R1083" s="120">
        <f>IF(COUNTIF(S1083:T1083,"F")&gt;=1,"FAIL",(IF(COUNTIF(S1083:T1083,"P")&gt;=1,"PASS",(IF(COUNTIF(S1083:T1083,"N/T")&gt;=1,"N/T",(IF(COUNTIF(S1083:T1083,"N/A")&gt;=1,"N/A","-")))))))</f>
        <v/>
      </c>
      <c r="S1083" s="17" t="inlineStr">
        <is>
          <t>P</t>
        </is>
      </c>
      <c r="T1083" s="17" t="inlineStr">
        <is>
          <t>P</t>
        </is>
      </c>
      <c r="U1083" s="120">
        <f>IF(COUNTIF(V1083:W1083,"F")&gt;=1,"FAIL",(IF(COUNTIF(V1083:W1083,"P")&gt;=1,"PASS",(IF(COUNTIF(V1083:W1083,"N/T")&gt;=1,"N/T",(IF(COUNTIF(V1083:W1083,"N/A")&gt;=1,"N/A","-")))))))</f>
        <v/>
      </c>
      <c r="V1083" s="102" t="inlineStr">
        <is>
          <t>N/A</t>
        </is>
      </c>
      <c r="W1083" s="102" t="inlineStr">
        <is>
          <t>N/A</t>
        </is>
      </c>
      <c r="X1083" s="29" t="inlineStr">
        <is>
          <t>SPAQA-23374(TASK)</t>
        </is>
      </c>
      <c r="Y1083" s="29" t="n"/>
      <c r="Z1083" s="39" t="inlineStr">
        <is>
          <t>K/G: FCEV 차량 미지원(N/A)</t>
        </is>
      </c>
      <c r="AA1083" s="29" t="inlineStr">
        <is>
          <t>비대상 차종(N/A)</t>
        </is>
      </c>
      <c r="AB1083" s="29" t="inlineStr">
        <is>
          <t>TASK</t>
        </is>
      </c>
    </row>
    <row r="1084" ht="224.4" customHeight="1" s="357">
      <c r="A1084" s="108" t="inlineStr">
        <is>
          <t>W_056</t>
        </is>
      </c>
      <c r="B1084" s="29" t="inlineStr">
        <is>
          <t>TC_MAP_0964</t>
        </is>
      </c>
      <c r="C1084" s="29" t="inlineStr">
        <is>
          <t>Map</t>
        </is>
      </c>
      <c r="D1084" s="29" t="inlineStr">
        <is>
          <t>POI 상세</t>
        </is>
      </c>
      <c r="E1084" s="29" t="inlineStr">
        <is>
          <t>속성 별 전체 상세</t>
        </is>
      </c>
      <c r="F1084" s="29" t="inlineStr">
        <is>
          <t>수소 충전소</t>
        </is>
      </c>
      <c r="G1084" s="29" t="inlineStr">
        <is>
          <t>EU, NA</t>
        </is>
      </c>
      <c r="H1084" s="29" t="inlineStr">
        <is>
          <t>HOA</t>
        </is>
      </c>
      <c r="I1084" s="29" t="n">
        <v>4</v>
      </c>
      <c r="J1084" s="63" t="n"/>
      <c r="K1084" s="30" t="inlineStr">
        <is>
          <t>1. FCEV 차량</t>
        </is>
      </c>
      <c r="L1084" s="30" t="inlineStr">
        <is>
          <t>1. Map 진입
2. 주변 검색 영역에서 수소 충전소 선택
3. 수소 충전소 결과 목록에서 임의의 수소 충전소 선택
4. 하단 [저장] 버튼 선택</t>
        </is>
      </c>
      <c r="M1084" s="30" t="inlineStr">
        <is>
          <t>1. 즐겨찾는 등록지 드로어 노출된다.
                       Favourites                         [X]
(icon) Home                                                    v
----------------------------------------------------------
(icon) Office                                                    v
----------------------------------------------------------
(icon) Favourite1                                              v
----------------------------------------------------------
(icon) Favourite2                                              v
----------------------------------------------------------
(icon) Favourite3                                              v
----------------------------------------------------------
(icon) Address book n/50                                   v
----------------------------------------------------------
[                               save                                 ]</t>
        </is>
      </c>
      <c r="N1084" s="75">
        <f>IF(COUNTIF(P1084:W1084,"F")&gt;=1,"FAIL",(IF(COUNTIF(P1084:W1084,"P")&gt;=1,"PASS",(IF(COUNTIF(P1084:W1084,"N/T")&gt;=1,"N/T",(IF(COUNTIF(P1084:W1084,"N/A")&gt;=1,"N/A","-")))))))</f>
        <v/>
      </c>
      <c r="O1084" s="120">
        <f>IF(COUNTIF(P1084:Q1084,"F")&gt;=1,"FAIL",(IF(COUNTIF(P1084:Q1084,"P")&gt;=1,"PASS",(IF(COUNTIF(P1084:Q1084,"N/T")&gt;=1,"N/T",(IF(COUNTIF(P1084:Q1084,"N/A")&gt;=1,"N/A","-")))))))</f>
        <v/>
      </c>
      <c r="P1084" s="102" t="inlineStr">
        <is>
          <t>N/A</t>
        </is>
      </c>
      <c r="Q1084" s="102" t="inlineStr">
        <is>
          <t>N/A</t>
        </is>
      </c>
      <c r="R1084" s="120">
        <f>IF(COUNTIF(S1084:T1084,"F")&gt;=1,"FAIL",(IF(COUNTIF(S1084:T1084,"P")&gt;=1,"PASS",(IF(COUNTIF(S1084:T1084,"N/T")&gt;=1,"N/T",(IF(COUNTIF(S1084:T1084,"N/A")&gt;=1,"N/A","-")))))))</f>
        <v/>
      </c>
      <c r="S1084" s="17" t="inlineStr">
        <is>
          <t>P</t>
        </is>
      </c>
      <c r="T1084" s="17" t="inlineStr">
        <is>
          <t>P</t>
        </is>
      </c>
      <c r="U1084" s="120">
        <f>IF(COUNTIF(V1084:W1084,"F")&gt;=1,"FAIL",(IF(COUNTIF(V1084:W1084,"P")&gt;=1,"PASS",(IF(COUNTIF(V1084:W1084,"N/T")&gt;=1,"N/T",(IF(COUNTIF(V1084:W1084,"N/A")&gt;=1,"N/A","-")))))))</f>
        <v/>
      </c>
      <c r="V1084" s="102" t="inlineStr">
        <is>
          <t>N/A</t>
        </is>
      </c>
      <c r="W1084" s="102" t="inlineStr">
        <is>
          <t>N/A</t>
        </is>
      </c>
      <c r="X1084" s="29" t="inlineStr">
        <is>
          <t>SPAQA-23374(TASK)</t>
        </is>
      </c>
      <c r="Y1084" s="29" t="n"/>
      <c r="Z1084" s="39" t="inlineStr">
        <is>
          <t>K/G: FCEV 차량 미지원(N/A)</t>
        </is>
      </c>
      <c r="AA1084" s="29" t="inlineStr">
        <is>
          <t>비대상 차종(N/A)</t>
        </is>
      </c>
      <c r="AB1084" s="29" t="inlineStr">
        <is>
          <t>TASK</t>
        </is>
      </c>
    </row>
    <row r="1085" ht="92.40000000000001" customHeight="1" s="357">
      <c r="A1085" s="108" t="n"/>
      <c r="B1085" s="29" t="inlineStr">
        <is>
          <t>TC_Map_1561</t>
        </is>
      </c>
      <c r="C1085" s="29" t="inlineStr">
        <is>
          <t>Map</t>
        </is>
      </c>
      <c r="D1085" s="29" t="inlineStr">
        <is>
          <t>POI 상세</t>
        </is>
      </c>
      <c r="E1085" s="29" t="inlineStr">
        <is>
          <t>속성 별 전체 상세</t>
        </is>
      </c>
      <c r="F1085" s="29" t="inlineStr">
        <is>
          <t>수소 충전소</t>
        </is>
      </c>
      <c r="G1085" s="29" t="inlineStr">
        <is>
          <t>EU, NA</t>
        </is>
      </c>
      <c r="H1085" s="29" t="inlineStr">
        <is>
          <t>HOA</t>
        </is>
      </c>
      <c r="I1085" s="29" t="n">
        <v>4</v>
      </c>
      <c r="J1085" s="63" t="n"/>
      <c r="K1085" s="30" t="inlineStr">
        <is>
          <t>1. FCEV 차량</t>
        </is>
      </c>
      <c r="L1085" s="30" t="inlineStr">
        <is>
          <t>1. Map 진입
2. 주변 검색 영역에서 수소 충전소 선택
3. 수소 충전소 결과 목록에서 임의의 수소 충전소 선택
4. 하단 [저장] 버튼 선택
5. 임의의 등록지 선택 후 하단 [save] 버튼 선택</t>
        </is>
      </c>
      <c r="M1085" s="30" t="inlineStr">
        <is>
          <t>1. 하단 드로어 영역 닫히며 등록지 저장 여부에 따라 UI 다르게 노출</t>
        </is>
      </c>
      <c r="N1085" s="75">
        <f>IF(COUNTIF(P1085:W1085,"F")&gt;=1,"FAIL",(IF(COUNTIF(P1085:W1085,"P")&gt;=1,"PASS",(IF(COUNTIF(P1085:W1085,"N/T")&gt;=1,"N/T",(IF(COUNTIF(P1085:W1085,"N/A")&gt;=1,"N/A","-")))))))</f>
        <v/>
      </c>
      <c r="O1085" s="120">
        <f>IF(COUNTIF(P1085:Q1085,"F")&gt;=1,"FAIL",(IF(COUNTIF(P1085:Q1085,"P")&gt;=1,"PASS",(IF(COUNTIF(P1085:Q1085,"N/T")&gt;=1,"N/T",(IF(COUNTIF(P1085:Q1085,"N/A")&gt;=1,"N/A","-")))))))</f>
        <v/>
      </c>
      <c r="P1085" s="102" t="inlineStr">
        <is>
          <t>N/A</t>
        </is>
      </c>
      <c r="Q1085" s="102" t="inlineStr">
        <is>
          <t>N/A</t>
        </is>
      </c>
      <c r="R1085" s="120">
        <f>IF(COUNTIF(S1085:T1085,"F")&gt;=1,"FAIL",(IF(COUNTIF(S1085:T1085,"P")&gt;=1,"PASS",(IF(COUNTIF(S1085:T1085,"N/T")&gt;=1,"N/T",(IF(COUNTIF(S1085:T1085,"N/A")&gt;=1,"N/A","-")))))))</f>
        <v/>
      </c>
      <c r="S1085" s="17" t="inlineStr">
        <is>
          <t>P</t>
        </is>
      </c>
      <c r="T1085" s="17" t="inlineStr">
        <is>
          <t>P</t>
        </is>
      </c>
      <c r="U1085" s="120">
        <f>IF(COUNTIF(V1085:W1085,"F")&gt;=1,"FAIL",(IF(COUNTIF(V1085:W1085,"P")&gt;=1,"PASS",(IF(COUNTIF(V1085:W1085,"N/T")&gt;=1,"N/T",(IF(COUNTIF(V1085:W1085,"N/A")&gt;=1,"N/A","-")))))))</f>
        <v/>
      </c>
      <c r="V1085" s="102" t="inlineStr">
        <is>
          <t>N/A</t>
        </is>
      </c>
      <c r="W1085" s="102" t="inlineStr">
        <is>
          <t>N/A</t>
        </is>
      </c>
      <c r="X1085" s="29" t="n"/>
      <c r="Y1085" s="29" t="n"/>
      <c r="Z1085" s="39" t="inlineStr">
        <is>
          <t>K/G: FCEV 차량 미지원(N/A)</t>
        </is>
      </c>
      <c r="AA1085" s="29" t="inlineStr">
        <is>
          <t>비대상 차종(N/A)</t>
        </is>
      </c>
      <c r="AB1085" s="29" t="n"/>
    </row>
    <row r="1086" ht="250.8" customHeight="1" s="357">
      <c r="A1086" s="108" t="inlineStr">
        <is>
          <t>W_057</t>
        </is>
      </c>
      <c r="B1086" s="29" t="inlineStr">
        <is>
          <t>TC_MAP_0965</t>
        </is>
      </c>
      <c r="C1086" s="29" t="inlineStr">
        <is>
          <t>Map</t>
        </is>
      </c>
      <c r="D1086" s="29" t="inlineStr">
        <is>
          <t>POI 상세</t>
        </is>
      </c>
      <c r="E1086" s="29" t="inlineStr">
        <is>
          <t>속성 별 전체 상세</t>
        </is>
      </c>
      <c r="F1086" s="29" t="inlineStr">
        <is>
          <t>수소 충전소</t>
        </is>
      </c>
      <c r="G1086" s="29" t="inlineStr">
        <is>
          <t>EU, NA</t>
        </is>
      </c>
      <c r="H1086" s="29" t="inlineStr">
        <is>
          <t>HOA</t>
        </is>
      </c>
      <c r="I1086" s="29" t="n">
        <v>4</v>
      </c>
      <c r="J1086" s="30" t="inlineStr">
        <is>
          <t>1. google map 일 경우</t>
        </is>
      </c>
      <c r="K1086" s="30" t="inlineStr">
        <is>
          <t>1. FCEV 차량</t>
        </is>
      </c>
      <c r="L1086" s="30" t="inlineStr">
        <is>
          <t>1. Map 진입
2. 주변 검색 영역에서 수소 충전소 선택
3. 수소 충전소 결과 목록에서 임의의 수소 충전소 선택
4. 하단 [저장] 버튼 확인</t>
        </is>
      </c>
      <c r="M1086" s="30" t="inlineStr">
        <is>
          <t>1.수소 충전소 전체 상세 페이지 내 [저장] 버튼 미노출된다.
[&lt;]                                     [X}
수소 충전소 명
[압력 태그] [압력 태그]
[거리/주소]
NN M 
주소 
전화번호 
nn-nn-nnnn
지도 노출
[경로][내 차로 전송][전화][공유]</t>
        </is>
      </c>
      <c r="N1086" s="75">
        <f>IF(COUNTIF(P1086:W1086,"F")&gt;=1,"FAIL",(IF(COUNTIF(P1086:W1086,"P")&gt;=1,"PASS",(IF(COUNTIF(P1086:W1086,"N/T")&gt;=1,"N/T",(IF(COUNTIF(P1086:W1086,"N/A")&gt;=1,"N/A","-")))))))</f>
        <v/>
      </c>
      <c r="O1086" s="120">
        <f>IF(COUNTIF(P1086:Q1086,"F")&gt;=1,"FAIL",(IF(COUNTIF(P1086:Q1086,"P")&gt;=1,"PASS",(IF(COUNTIF(P1086:Q1086,"N/T")&gt;=1,"N/T",(IF(COUNTIF(P1086:Q1086,"N/A")&gt;=1,"N/A","-")))))))</f>
        <v/>
      </c>
      <c r="P1086" s="102" t="inlineStr">
        <is>
          <t>N/A</t>
        </is>
      </c>
      <c r="Q1086" s="102" t="inlineStr">
        <is>
          <t>N/A</t>
        </is>
      </c>
      <c r="R1086" s="81">
        <f>IF(COUNTIF(S1086:T1086,"F")&gt;=1,"FAIL",(IF(COUNTIF(S1086:T1086,"P")&gt;=1,"PASS",(IF(COUNTIF(S1086:T1086,"N/T")&gt;=1,"N/T",(IF(COUNTIF(S1086:T1086,"N/A")&gt;=1,"N/A","-")))))))</f>
        <v/>
      </c>
      <c r="S1086" s="29" t="inlineStr">
        <is>
          <t>P</t>
        </is>
      </c>
      <c r="T1086" s="29" t="inlineStr">
        <is>
          <t>P</t>
        </is>
      </c>
      <c r="U1086" s="120">
        <f>IF(COUNTIF(V1086:W1086,"F")&gt;=1,"FAIL",(IF(COUNTIF(V1086:W1086,"P")&gt;=1,"PASS",(IF(COUNTIF(V1086:W1086,"N/T")&gt;=1,"N/T",(IF(COUNTIF(V1086:W1086,"N/A")&gt;=1,"N/A","-")))))))</f>
        <v/>
      </c>
      <c r="V1086" s="29" t="inlineStr">
        <is>
          <t>N/A</t>
        </is>
      </c>
      <c r="W1086" s="29" t="inlineStr">
        <is>
          <t>N/A</t>
        </is>
      </c>
      <c r="X1086" s="29" t="inlineStr">
        <is>
          <t>SPAQA-23374(TASK)</t>
        </is>
      </c>
      <c r="Y1086" s="29" t="n"/>
      <c r="Z1086" s="39" t="inlineStr">
        <is>
          <t>K/G: FCEV 차량 미지원(N/A)</t>
        </is>
      </c>
      <c r="AA1086" s="29" t="inlineStr">
        <is>
          <t>비대상 차종(N/A)</t>
        </is>
      </c>
      <c r="AB1086" s="29" t="inlineStr">
        <is>
          <t>TASK</t>
        </is>
      </c>
    </row>
    <row r="1087" ht="184.8" customHeight="1" s="357">
      <c r="A1087" s="108" t="inlineStr">
        <is>
          <t>Z_027</t>
        </is>
      </c>
      <c r="B1087" s="29" t="inlineStr">
        <is>
          <t>TC_MAP_0966</t>
        </is>
      </c>
      <c r="C1087" s="29" t="inlineStr">
        <is>
          <t>Map</t>
        </is>
      </c>
      <c r="D1087" s="29" t="inlineStr">
        <is>
          <t>POI 상세</t>
        </is>
      </c>
      <c r="E1087" s="29" t="inlineStr">
        <is>
          <t>속성 별 전체 상세</t>
        </is>
      </c>
      <c r="F1087" s="29" t="inlineStr">
        <is>
          <t>주유소</t>
        </is>
      </c>
      <c r="G1087" s="29" t="inlineStr">
        <is>
          <t>EU</t>
        </is>
      </c>
      <c r="H1087" s="66" t="n"/>
      <c r="I1087" s="29" t="n">
        <v>4</v>
      </c>
      <c r="J1087" s="30" t="inlineStr">
        <is>
          <t>1. 주변 검색 속성의 POI 중 주유소일 경우</t>
        </is>
      </c>
      <c r="K1087" s="63" t="n"/>
      <c r="L1087" s="30" t="inlineStr">
        <is>
          <t>1. Map 진입
2. 주변 검색 영역의 주유소 선택
3. 주유소 목록에서 택 1</t>
        </is>
      </c>
      <c r="M1087" s="30" t="inlineStr">
        <is>
          <t>1. 주유소 전체 상세 화면
- [이전] 버튼, [닫기] 버튼
- 상호명
- 탭 영역(TBD)
: 요금, 영업 시간, 거리/주소, 전화번호, 상세 위치 (TBD)
- 요금(KR)
: 유종, 가격(KR)
- 거리/주소
- 전화번호
: 숫자만 표시
- 지도
: POI 마커
- [경로 탐색] 버튼, [내 차로 전송] 버튼, [저장] 버튼, [전화] 버튼, [공유] 버튼</t>
        </is>
      </c>
      <c r="N1087" s="75">
        <f>IF(COUNTIF(P1087:W1087,"F")&gt;=1,"FAIL",(IF(COUNTIF(P1087:W1087,"P")&gt;=1,"PASS",(IF(COUNTIF(P1087:W1087,"N/T")&gt;=1,"N/T",(IF(COUNTIF(P1087:W1087,"N/A")&gt;=1,"N/A","-")))))))</f>
        <v/>
      </c>
      <c r="O1087" s="120">
        <f>IF(COUNTIF(P1087:Q1087,"F")&gt;=1,"FAIL",(IF(COUNTIF(P1087:Q1087,"P")&gt;=1,"PASS",(IF(COUNTIF(P1087:Q1087,"N/T")&gt;=1,"N/T",(IF(COUNTIF(P1087:Q1087,"N/A")&gt;=1,"N/A","-")))))))</f>
        <v/>
      </c>
      <c r="P1087" s="17" t="inlineStr">
        <is>
          <t>P</t>
        </is>
      </c>
      <c r="Q1087" s="17" t="inlineStr">
        <is>
          <t>P</t>
        </is>
      </c>
      <c r="R1087" s="120">
        <f>IF(COUNTIF(S1087:T1087,"F")&gt;=1,"FAIL",(IF(COUNTIF(S1087:T1087,"P")&gt;=1,"PASS",(IF(COUNTIF(S1087:T1087,"N/T")&gt;=1,"N/T",(IF(COUNTIF(S1087:T1087,"N/A")&gt;=1,"N/A","-")))))))</f>
        <v/>
      </c>
      <c r="S1087" s="29" t="inlineStr">
        <is>
          <t>P</t>
        </is>
      </c>
      <c r="T1087" s="29" t="inlineStr">
        <is>
          <t>P</t>
        </is>
      </c>
      <c r="U1087" s="120">
        <f>IF(COUNTIF(V1087:W1087,"F")&gt;=1,"FAIL",(IF(COUNTIF(V1087:W1087,"P")&gt;=1,"PASS",(IF(COUNTIF(V1087:W1087,"N/T")&gt;=1,"N/T",(IF(COUNTIF(V1087:W1087,"N/A")&gt;=1,"N/A","-")))))))</f>
        <v/>
      </c>
      <c r="V1087" s="29" t="inlineStr">
        <is>
          <t>N/T</t>
        </is>
      </c>
      <c r="W1087" s="29" t="inlineStr">
        <is>
          <t>N/T</t>
        </is>
      </c>
      <c r="X1087" s="29" t="inlineStr">
        <is>
          <t>SPAQA-21479
SPAQA-21639
SPAQA-22278
SPAQA-22508</t>
        </is>
      </c>
      <c r="Y1087" s="29" t="n"/>
      <c r="Z1087" s="39" t="inlineStr">
        <is>
          <t>G: 내연 차량 필요(N/T)
K : SG2(PHEV4)로 확인</t>
        </is>
      </c>
      <c r="AA1087" s="29" t="inlineStr">
        <is>
          <t>N/T : 차량/디바이스 필요(조건)</t>
        </is>
      </c>
      <c r="AB1087" s="29" t="n"/>
    </row>
    <row r="1088" ht="66" customHeight="1" s="357">
      <c r="A1088" s="153" t="n"/>
      <c r="B1088" s="16" t="inlineStr">
        <is>
          <t>TC_MAP_1535</t>
        </is>
      </c>
      <c r="C1088" s="29" t="inlineStr">
        <is>
          <t>Map</t>
        </is>
      </c>
      <c r="D1088" s="29" t="inlineStr">
        <is>
          <t>POI 상세</t>
        </is>
      </c>
      <c r="E1088" s="29" t="inlineStr">
        <is>
          <t>속성 별 전체 상세</t>
        </is>
      </c>
      <c r="F1088" s="29" t="inlineStr">
        <is>
          <t>전기차 충전소</t>
        </is>
      </c>
      <c r="G1088" s="29" t="inlineStr">
        <is>
          <t>EU</t>
        </is>
      </c>
      <c r="H1088" s="30" t="n"/>
      <c r="I1088" s="29" t="n">
        <v>5</v>
      </c>
      <c r="J1088" s="30" t="inlineStr">
        <is>
          <t>1. 정보 불러오지 못하는 환경</t>
        </is>
      </c>
      <c r="K1088" s="30" t="inlineStr">
        <is>
          <t>1. EV 차량</t>
        </is>
      </c>
      <c r="L1088" s="30" t="inlineStr">
        <is>
          <t>1. Map 진입
2. 주변 검색 영역에서 전기차 충전소 선택
3. 전기차 충전소 목록에서 택 1
4. [Load] 버튼 선택</t>
        </is>
      </c>
      <c r="M1088" s="30" t="inlineStr">
        <is>
          <t>1. 로딩 애니메이션과 함께 정보 갱신 시도 됨</t>
        </is>
      </c>
      <c r="N1088" s="92">
        <f>IF(COUNTIF(P1088:W1088,"F")&gt;=1,"FAIL",(IF(COUNTIF(P1088:W1088,"P")&gt;=1,"PASS",(IF(COUNTIF(P1088:W1088,"N/T")&gt;=1,"N/T",(IF(COUNTIF(P1088:W1088,"N/A")&gt;=1,"N/A","-")))))))</f>
        <v/>
      </c>
      <c r="O1088" s="81">
        <f>IF(COUNTIF(P1088:Q1088,"F")&gt;=1,"FAIL",(IF(COUNTIF(P1088:Q1088,"P")&gt;=1,"PASS",(IF(COUNTIF(P1088:Q1088,"N/T")&gt;=1,"N/T",(IF(COUNTIF(P1088:Q1088,"N/A")&gt;=1,"N/A","-")))))))</f>
        <v/>
      </c>
      <c r="P1088" s="29" t="inlineStr">
        <is>
          <t>N/T</t>
        </is>
      </c>
      <c r="Q1088" s="29" t="inlineStr">
        <is>
          <t>N/T</t>
        </is>
      </c>
      <c r="R1088" s="81">
        <f>IF(COUNTIF(S1088:T1088,"F")&gt;=1,"FAIL",(IF(COUNTIF(S1088:T1088,"P")&gt;=1,"PASS",(IF(COUNTIF(S1088:T1088,"N/T")&gt;=1,"N/T",(IF(COUNTIF(S1088:T1088,"N/A")&gt;=1,"N/A","-")))))))</f>
        <v/>
      </c>
      <c r="S1088" s="29" t="inlineStr">
        <is>
          <t>N/T</t>
        </is>
      </c>
      <c r="T1088" s="29" t="inlineStr">
        <is>
          <t>N/T</t>
        </is>
      </c>
      <c r="U1088" s="120">
        <f>IF(COUNTIF(V1088:W1088,"F")&gt;=1,"FAIL",(IF(COUNTIF(V1088:W1088,"P")&gt;=1,"PASS",(IF(COUNTIF(V1088:W1088,"N/T")&gt;=1,"N/T",(IF(COUNTIF(V1088:W1088,"N/A")&gt;=1,"N/A","-")))))))</f>
        <v/>
      </c>
      <c r="V1088" s="29" t="inlineStr">
        <is>
          <t>N/T</t>
        </is>
      </c>
      <c r="W1088" s="29" t="inlineStr">
        <is>
          <t>N/T</t>
        </is>
      </c>
      <c r="X1088" s="29" t="inlineStr">
        <is>
          <t>SPAQA-24523
SPAQA-25835</t>
        </is>
      </c>
      <c r="Y1088" s="29" t="n"/>
      <c r="Z1088" s="39" t="inlineStr">
        <is>
          <t>H/G: 정보 불러오지 못하는 환경 필요(N/T)</t>
        </is>
      </c>
      <c r="AA1088" s="29" t="inlineStr">
        <is>
          <t>N/T : 특수상황/실패 조건 필요(조건)</t>
        </is>
      </c>
      <c r="AB1088" s="29" t="n"/>
    </row>
    <row r="1089" ht="52.8" customHeight="1" s="357">
      <c r="A1089" s="108" t="inlineStr">
        <is>
          <t>Z_029</t>
        </is>
      </c>
      <c r="B1089" s="29" t="inlineStr">
        <is>
          <t>TC_MAP_0967</t>
        </is>
      </c>
      <c r="C1089" s="29" t="inlineStr">
        <is>
          <t>Map</t>
        </is>
      </c>
      <c r="D1089" s="29" t="inlineStr">
        <is>
          <t>POI 상세</t>
        </is>
      </c>
      <c r="E1089" s="29" t="inlineStr">
        <is>
          <t>속성 별 전체 상세</t>
        </is>
      </c>
      <c r="F1089" s="29" t="inlineStr">
        <is>
          <t>주유소</t>
        </is>
      </c>
      <c r="G1089" s="29" t="inlineStr">
        <is>
          <t>EU</t>
        </is>
      </c>
      <c r="H1089" s="30" t="n"/>
      <c r="I1089" s="29" t="n">
        <v>4</v>
      </c>
      <c r="J1089" s="30" t="inlineStr">
        <is>
          <t>1. 주변 검색 속성의 POI 중 주유소일 경우</t>
        </is>
      </c>
      <c r="K1089" s="16" t="n"/>
      <c r="L1089" s="30" t="inlineStr">
        <is>
          <t>1. Map 진입
2. 주변 검색 영역의 주유소 선택
3. 주유소 목록에서 택 1
4. 기본 정보/옵션 영역 확인</t>
        </is>
      </c>
      <c r="M1089" s="30" t="inlineStr">
        <is>
          <t>1. 기본 정보/옵션 영역
- POI 명</t>
        </is>
      </c>
      <c r="N1089" s="75">
        <f>IF(COUNTIF(P1089:W1089,"F")&gt;=1,"FAIL",(IF(COUNTIF(P1089:W1089,"P")&gt;=1,"PASS",(IF(COUNTIF(P1089:W1089,"N/T")&gt;=1,"N/T",(IF(COUNTIF(P1089:W1089,"N/A")&gt;=1,"N/A","-")))))))</f>
        <v/>
      </c>
      <c r="O1089" s="120">
        <f>IF(COUNTIF(P1089:Q1089,"F")&gt;=1,"FAIL",(IF(COUNTIF(P1089:Q1089,"P")&gt;=1,"PASS",(IF(COUNTIF(P1089:Q1089,"N/T")&gt;=1,"N/T",(IF(COUNTIF(P1089:Q1089,"N/A")&gt;=1,"N/A","-")))))))</f>
        <v/>
      </c>
      <c r="P1089" s="17" t="inlineStr">
        <is>
          <t>P</t>
        </is>
      </c>
      <c r="Q1089" s="17" t="inlineStr">
        <is>
          <t>P</t>
        </is>
      </c>
      <c r="R1089" s="120">
        <f>IF(COUNTIF(S1089:T1089,"F")&gt;=1,"FAIL",(IF(COUNTIF(S1089:T1089,"P")&gt;=1,"PASS",(IF(COUNTIF(S1089:T1089,"N/T")&gt;=1,"N/T",(IF(COUNTIF(S1089:T1089,"N/A")&gt;=1,"N/A","-")))))))</f>
        <v/>
      </c>
      <c r="S1089" s="29" t="inlineStr">
        <is>
          <t>P</t>
        </is>
      </c>
      <c r="T1089" s="29" t="inlineStr">
        <is>
          <t>P</t>
        </is>
      </c>
      <c r="U1089" s="120">
        <f>IF(COUNTIF(V1089:W1089,"F")&gt;=1,"FAIL",(IF(COUNTIF(V1089:W1089,"P")&gt;=1,"PASS",(IF(COUNTIF(V1089:W1089,"N/T")&gt;=1,"N/T",(IF(COUNTIF(V1089:W1089,"N/A")&gt;=1,"N/A","-")))))))</f>
        <v/>
      </c>
      <c r="V1089" s="29" t="inlineStr">
        <is>
          <t>N/T</t>
        </is>
      </c>
      <c r="W1089" s="29" t="inlineStr">
        <is>
          <t>N/T</t>
        </is>
      </c>
      <c r="X1089" s="29" t="inlineStr">
        <is>
          <t>SPAQA-22635</t>
        </is>
      </c>
      <c r="Y1089" s="29" t="n"/>
      <c r="Z1089" s="39" t="inlineStr">
        <is>
          <t>G: 내연 차량 필요(N/T)
K : SG2(PHEV4)로 확인</t>
        </is>
      </c>
      <c r="AA1089" s="29" t="inlineStr">
        <is>
          <t>N/T : 차량/디바이스 필요(조건)</t>
        </is>
      </c>
      <c r="AB1089" s="29" t="n"/>
    </row>
    <row r="1090" ht="52.8" customHeight="1" s="357">
      <c r="A1090" s="108" t="inlineStr">
        <is>
          <t>S_005</t>
        </is>
      </c>
      <c r="B1090" s="29" t="inlineStr">
        <is>
          <t>TC_MAP_0968</t>
        </is>
      </c>
      <c r="C1090" s="29" t="inlineStr">
        <is>
          <t>Map</t>
        </is>
      </c>
      <c r="D1090" s="29" t="inlineStr">
        <is>
          <t>POI 상세</t>
        </is>
      </c>
      <c r="E1090" s="29" t="inlineStr">
        <is>
          <t>속성 별 전체 상세</t>
        </is>
      </c>
      <c r="F1090" s="29" t="inlineStr">
        <is>
          <t>주유소</t>
        </is>
      </c>
      <c r="G1090" s="29" t="inlineStr">
        <is>
          <t>EU</t>
        </is>
      </c>
      <c r="H1090" s="30" t="n"/>
      <c r="I1090" s="29" t="n">
        <v>4</v>
      </c>
      <c r="J1090" s="30" t="inlineStr">
        <is>
          <t>1. 주변 검색 속성의 POI 중 주유소일 경우</t>
        </is>
      </c>
      <c r="K1090" s="16" t="n"/>
      <c r="L1090" s="30" t="inlineStr">
        <is>
          <t>1. Map 진입
2. 주변 검색 영역의 주유소 선택
3. 주유소 목록에서 택 1
4. 상세 정보 영역 확인</t>
        </is>
      </c>
      <c r="M1090" s="30" t="inlineStr">
        <is>
          <t>1. 상세 정보 영역 확인
- 탭 영역 (TBD)
- 탭 별 정보 표시
: 거리/주소, 전화번호, 상세 위치</t>
        </is>
      </c>
      <c r="N1090" s="75">
        <f>IF(COUNTIF(P1090:W1090,"F")&gt;=1,"FAIL",(IF(COUNTIF(P1090:W1090,"P")&gt;=1,"PASS",(IF(COUNTIF(P1090:W1090,"N/T")&gt;=1,"N/T",(IF(COUNTIF(P1090:W1090,"N/A")&gt;=1,"N/A","-")))))))</f>
        <v/>
      </c>
      <c r="O1090" s="120">
        <f>IF(COUNTIF(P1090:Q1090,"F")&gt;=1,"FAIL",(IF(COUNTIF(P1090:Q1090,"P")&gt;=1,"PASS",(IF(COUNTIF(P1090:Q1090,"N/T")&gt;=1,"N/T",(IF(COUNTIF(P1090:Q1090,"N/A")&gt;=1,"N/A","-")))))))</f>
        <v/>
      </c>
      <c r="P1090" s="17" t="inlineStr">
        <is>
          <t>P</t>
        </is>
      </c>
      <c r="Q1090" s="17" t="inlineStr">
        <is>
          <t>P</t>
        </is>
      </c>
      <c r="R1090" s="120">
        <f>IF(COUNTIF(S1090:T1090,"F")&gt;=1,"FAIL",(IF(COUNTIF(S1090:T1090,"P")&gt;=1,"PASS",(IF(COUNTIF(S1090:T1090,"N/T")&gt;=1,"N/T",(IF(COUNTIF(S1090:T1090,"N/A")&gt;=1,"N/A","-")))))))</f>
        <v/>
      </c>
      <c r="S1090" s="29" t="inlineStr">
        <is>
          <t>P</t>
        </is>
      </c>
      <c r="T1090" s="29" t="inlineStr">
        <is>
          <t>P</t>
        </is>
      </c>
      <c r="U1090" s="120">
        <f>IF(COUNTIF(V1090:W1090,"F")&gt;=1,"FAIL",(IF(COUNTIF(V1090:W1090,"P")&gt;=1,"PASS",(IF(COUNTIF(V1090:W1090,"N/T")&gt;=1,"N/T",(IF(COUNTIF(V1090:W1090,"N/A")&gt;=1,"N/A","-")))))))</f>
        <v/>
      </c>
      <c r="V1090" s="29" t="inlineStr">
        <is>
          <t>N/T</t>
        </is>
      </c>
      <c r="W1090" s="29" t="inlineStr">
        <is>
          <t>N/T</t>
        </is>
      </c>
      <c r="X1090" s="29" t="n"/>
      <c r="Y1090" s="29" t="n"/>
      <c r="Z1090" s="39" t="inlineStr">
        <is>
          <t>G: 내연 차량 필요(N/T)
K : SG2(PHEV4)로 확인</t>
        </is>
      </c>
      <c r="AA1090" s="29" t="inlineStr">
        <is>
          <t>N/T : 차량/디바이스 필요(조건)</t>
        </is>
      </c>
      <c r="AB1090" s="29" t="n"/>
    </row>
    <row r="1091" ht="52.8" customHeight="1" s="357">
      <c r="A1091" s="153" t="n"/>
      <c r="B1091" s="29" t="inlineStr">
        <is>
          <t>TC_MAP_0969</t>
        </is>
      </c>
      <c r="C1091" s="29" t="inlineStr">
        <is>
          <t>Map</t>
        </is>
      </c>
      <c r="D1091" s="29" t="inlineStr">
        <is>
          <t>POI 상세</t>
        </is>
      </c>
      <c r="E1091" s="29" t="inlineStr">
        <is>
          <t>속성 별 전체 상세</t>
        </is>
      </c>
      <c r="F1091" s="29" t="inlineStr">
        <is>
          <t>주유소</t>
        </is>
      </c>
      <c r="G1091" s="29" t="inlineStr">
        <is>
          <t>EU</t>
        </is>
      </c>
      <c r="H1091" s="30" t="n"/>
      <c r="I1091" s="29" t="n">
        <v>4</v>
      </c>
      <c r="J1091" s="30" t="inlineStr">
        <is>
          <t>1. 주변 검색 속성의 POI 중 주유소일 경우</t>
        </is>
      </c>
      <c r="K1091" s="16" t="n"/>
      <c r="L1091" s="30" t="inlineStr">
        <is>
          <t>1. Map 진입
2. 주변 검색 영역의 주유소 선택
3. 주유소 목록에서 택 1
4. POI 마커(주변 검색) 확인</t>
        </is>
      </c>
      <c r="M1091" s="30" t="inlineStr">
        <is>
          <t>1. POI 마커(주변 검색) 확인
- 지도 중앙에 POI 마커 표시
: 주변 검색 속성의 '주유소' POI 마커 표시 (선택 상태)</t>
        </is>
      </c>
      <c r="N1091" s="75">
        <f>IF(COUNTIF(P1091:W1091,"F")&gt;=1,"FAIL",(IF(COUNTIF(P1091:W1091,"P")&gt;=1,"PASS",(IF(COUNTIF(P1091:W1091,"N/T")&gt;=1,"N/T",(IF(COUNTIF(P1091:W1091,"N/A")&gt;=1,"N/A","-")))))))</f>
        <v/>
      </c>
      <c r="O1091" s="120">
        <f>IF(COUNTIF(P1091:Q1091,"F")&gt;=1,"FAIL",(IF(COUNTIF(P1091:Q1091,"P")&gt;=1,"PASS",(IF(COUNTIF(P1091:Q1091,"N/T")&gt;=1,"N/T",(IF(COUNTIF(P1091:Q1091,"N/A")&gt;=1,"N/A","-")))))))</f>
        <v/>
      </c>
      <c r="P1091" s="17" t="inlineStr">
        <is>
          <t>P</t>
        </is>
      </c>
      <c r="Q1091" s="17" t="inlineStr">
        <is>
          <t>P</t>
        </is>
      </c>
      <c r="R1091" s="120">
        <f>IF(COUNTIF(S1091:T1091,"F")&gt;=1,"FAIL",(IF(COUNTIF(S1091:T1091,"P")&gt;=1,"PASS",(IF(COUNTIF(S1091:T1091,"N/T")&gt;=1,"N/T",(IF(COUNTIF(S1091:T1091,"N/A")&gt;=1,"N/A","-")))))))</f>
        <v/>
      </c>
      <c r="S1091" s="29" t="inlineStr">
        <is>
          <t>P</t>
        </is>
      </c>
      <c r="T1091" s="29" t="inlineStr">
        <is>
          <t>P</t>
        </is>
      </c>
      <c r="U1091" s="120">
        <f>IF(COUNTIF(V1091:W1091,"F")&gt;=1,"FAIL",(IF(COUNTIF(V1091:W1091,"P")&gt;=1,"PASS",(IF(COUNTIF(V1091:W1091,"N/T")&gt;=1,"N/T",(IF(COUNTIF(V1091:W1091,"N/A")&gt;=1,"N/A","-")))))))</f>
        <v/>
      </c>
      <c r="V1091" s="29" t="inlineStr">
        <is>
          <t>N/T</t>
        </is>
      </c>
      <c r="W1091" s="29" t="inlineStr">
        <is>
          <t>N/T</t>
        </is>
      </c>
      <c r="X1091" s="29" t="n"/>
      <c r="Y1091" s="29" t="n"/>
      <c r="Z1091" s="39" t="inlineStr">
        <is>
          <t>G: 내연 차량 필요(N/T)
K : SG2(PHEV4)로 확인</t>
        </is>
      </c>
      <c r="AA1091" s="29" t="inlineStr">
        <is>
          <t>N/T : 차량/디바이스 필요(조건)</t>
        </is>
      </c>
      <c r="AB1091" s="29" t="n"/>
    </row>
    <row r="1092" ht="66" customHeight="1" s="357">
      <c r="A1092" s="108" t="inlineStr">
        <is>
          <t>S_006</t>
        </is>
      </c>
      <c r="B1092" s="29" t="inlineStr">
        <is>
          <t>TC_MAP_0970</t>
        </is>
      </c>
      <c r="C1092" s="29" t="inlineStr">
        <is>
          <t>Map</t>
        </is>
      </c>
      <c r="D1092" s="29" t="inlineStr">
        <is>
          <t>POI 상세</t>
        </is>
      </c>
      <c r="E1092" s="29" t="inlineStr">
        <is>
          <t>속성 별 전체 상세</t>
        </is>
      </c>
      <c r="F1092" s="29" t="inlineStr">
        <is>
          <t>주유소</t>
        </is>
      </c>
      <c r="G1092" s="29" t="inlineStr">
        <is>
          <t>EU</t>
        </is>
      </c>
      <c r="H1092" s="30" t="n"/>
      <c r="I1092" s="29" t="n">
        <v>4</v>
      </c>
      <c r="J1092" s="30" t="inlineStr">
        <is>
          <t>1. 주변 검색 속성의 POI 중 주유소일 경우</t>
        </is>
      </c>
      <c r="K1092" s="16" t="n"/>
      <c r="L1092" s="30" t="inlineStr">
        <is>
          <t>1. Map 진입
2. 주변 검색 영역의 주유소 선택
3. 주유소 목록에서 택 1
4. POI 마커(주변 검색) 확인
5. 마커 선택</t>
        </is>
      </c>
      <c r="M1092" s="30" t="inlineStr">
        <is>
          <t>1. 반응 없음</t>
        </is>
      </c>
      <c r="N1092" s="75">
        <f>IF(COUNTIF(P1092:W1092,"F")&gt;=1,"FAIL",(IF(COUNTIF(P1092:W1092,"P")&gt;=1,"PASS",(IF(COUNTIF(P1092:W1092,"N/T")&gt;=1,"N/T",(IF(COUNTIF(P1092:W1092,"N/A")&gt;=1,"N/A","-")))))))</f>
        <v/>
      </c>
      <c r="O1092" s="120">
        <f>IF(COUNTIF(P1092:Q1092,"F")&gt;=1,"FAIL",(IF(COUNTIF(P1092:Q1092,"P")&gt;=1,"PASS",(IF(COUNTIF(P1092:Q1092,"N/T")&gt;=1,"N/T",(IF(COUNTIF(P1092:Q1092,"N/A")&gt;=1,"N/A","-")))))))</f>
        <v/>
      </c>
      <c r="P1092" s="17" t="inlineStr">
        <is>
          <t>P</t>
        </is>
      </c>
      <c r="Q1092" s="17" t="inlineStr">
        <is>
          <t>P</t>
        </is>
      </c>
      <c r="R1092" s="120">
        <f>IF(COUNTIF(S1092:T1092,"F")&gt;=1,"FAIL",(IF(COUNTIF(S1092:T1092,"P")&gt;=1,"PASS",(IF(COUNTIF(S1092:T1092,"N/T")&gt;=1,"N/T",(IF(COUNTIF(S1092:T1092,"N/A")&gt;=1,"N/A","-")))))))</f>
        <v/>
      </c>
      <c r="S1092" s="29" t="inlineStr">
        <is>
          <t>P</t>
        </is>
      </c>
      <c r="T1092" s="29" t="inlineStr">
        <is>
          <t>P</t>
        </is>
      </c>
      <c r="U1092" s="120">
        <f>IF(COUNTIF(V1092:W1092,"F")&gt;=1,"FAIL",(IF(COUNTIF(V1092:W1092,"P")&gt;=1,"PASS",(IF(COUNTIF(V1092:W1092,"N/T")&gt;=1,"N/T",(IF(COUNTIF(V1092:W1092,"N/A")&gt;=1,"N/A","-")))))))</f>
        <v/>
      </c>
      <c r="V1092" s="29" t="inlineStr">
        <is>
          <t>N/T</t>
        </is>
      </c>
      <c r="W1092" s="29" t="inlineStr">
        <is>
          <t>N/T</t>
        </is>
      </c>
      <c r="X1092" s="29" t="n"/>
      <c r="Y1092" s="29" t="n"/>
      <c r="Z1092" s="39" t="inlineStr">
        <is>
          <t>G: 내연 차량 필요(N/T)
K : SG2(PHEV4)로 확인</t>
        </is>
      </c>
      <c r="AA1092" s="29" t="inlineStr">
        <is>
          <t>N/T : 차량/디바이스 필요(조건)</t>
        </is>
      </c>
      <c r="AB1092" s="29" t="n"/>
    </row>
    <row r="1093" ht="158.4" customHeight="1" s="357">
      <c r="A1093" s="108" t="inlineStr">
        <is>
          <t>S_007</t>
        </is>
      </c>
      <c r="B1093" s="29" t="inlineStr">
        <is>
          <t>TC_MAP_0971</t>
        </is>
      </c>
      <c r="C1093" s="29" t="inlineStr">
        <is>
          <t>Map</t>
        </is>
      </c>
      <c r="D1093" s="29" t="inlineStr">
        <is>
          <t>POI 상세</t>
        </is>
      </c>
      <c r="E1093" s="29" t="inlineStr">
        <is>
          <t>속성 별 전체 상세</t>
        </is>
      </c>
      <c r="F1093" s="29" t="inlineStr">
        <is>
          <t>주차장</t>
        </is>
      </c>
      <c r="G1093" s="29" t="inlineStr">
        <is>
          <t>EU</t>
        </is>
      </c>
      <c r="H1093" s="30" t="n"/>
      <c r="I1093" s="29" t="n">
        <v>4</v>
      </c>
      <c r="J1093" s="30" t="inlineStr">
        <is>
          <t xml:space="preserve">
1. 주변 검색 속성의 POI 중 주차장일 경우</t>
        </is>
      </c>
      <c r="K1093" s="16" t="n"/>
      <c r="L1093" s="30" t="inlineStr">
        <is>
          <t>1. Map 진입
2. 주변 검색 영역의 주차장 선택
3. 주차장 목록에서 택 1</t>
        </is>
      </c>
      <c r="M1093" s="30" t="inlineStr">
        <is>
          <t>"1. 주차장 전체 상세 화면
- [이전] 버튼, [닫기] 버튼
- 상호명
- 탭 영역
: 요금, 영업 시간, 거리/주소, 전화번호, 상세 위치 (TBD)
- 거리/주소
- 전화번호
: 숫자만 표시
- 지도
: POI 마커
- [경로 탐색] 버튼, [내 차로 전송] 버튼, [저장] 버튼, [전화] 버튼, [공유] 버튼"</t>
        </is>
      </c>
      <c r="N1093" s="75">
        <f>IF(COUNTIF(P1093:W1093,"F")&gt;=1,"FAIL",(IF(COUNTIF(P1093:W1093,"P")&gt;=1,"PASS",(IF(COUNTIF(P1093:W1093,"N/T")&gt;=1,"N/T",(IF(COUNTIF(P1093:W1093,"N/A")&gt;=1,"N/A","-")))))))</f>
        <v/>
      </c>
      <c r="O1093" s="120">
        <f>IF(COUNTIF(P1093:Q1093,"F")&gt;=1,"FAIL",(IF(COUNTIF(P1093:Q1093,"P")&gt;=1,"PASS",(IF(COUNTIF(P1093:Q1093,"N/T")&gt;=1,"N/T",(IF(COUNTIF(P1093:Q1093,"N/A")&gt;=1,"N/A","-")))))))</f>
        <v/>
      </c>
      <c r="P1093" s="17" t="inlineStr">
        <is>
          <t>P</t>
        </is>
      </c>
      <c r="Q1093" s="17" t="inlineStr">
        <is>
          <t>P</t>
        </is>
      </c>
      <c r="R1093" s="120">
        <f>IF(COUNTIF(S1093:T1093,"F")&gt;=1,"FAIL",(IF(COUNTIF(S1093:T1093,"P")&gt;=1,"PASS",(IF(COUNTIF(S1093:T1093,"N/T")&gt;=1,"N/T",(IF(COUNTIF(S1093:T1093,"N/A")&gt;=1,"N/A","-")))))))</f>
        <v/>
      </c>
      <c r="S1093" s="29" t="inlineStr">
        <is>
          <t>P</t>
        </is>
      </c>
      <c r="T1093" s="29" t="inlineStr">
        <is>
          <t>P</t>
        </is>
      </c>
      <c r="U1093" s="120">
        <f>IF(COUNTIF(V1093:W1093,"F")&gt;=1,"FAIL",(IF(COUNTIF(V1093:W1093,"P")&gt;=1,"PASS",(IF(COUNTIF(V1093:W1093,"N/T")&gt;=1,"N/T",(IF(COUNTIF(V1093:W1093,"N/A")&gt;=1,"N/A","-")))))))</f>
        <v/>
      </c>
      <c r="V1093" s="29" t="inlineStr">
        <is>
          <t>P</t>
        </is>
      </c>
      <c r="W1093" s="29" t="inlineStr">
        <is>
          <t>P</t>
        </is>
      </c>
      <c r="X1093" s="29" t="inlineStr">
        <is>
          <t>SPAQA-19033
SPAQA-22635</t>
        </is>
      </c>
      <c r="Y1093" s="29" t="n"/>
      <c r="Z1093" s="39" t="inlineStr">
        <is>
          <t>
</t>
        </is>
      </c>
      <c r="AA1093" s="29" t="n"/>
      <c r="AB1093" s="29" t="n"/>
    </row>
    <row r="1094" ht="52.8" customHeight="1" s="357">
      <c r="A1094" s="153" t="n"/>
      <c r="B1094" s="29" t="inlineStr">
        <is>
          <t>TC_MAP_0972</t>
        </is>
      </c>
      <c r="C1094" s="29" t="inlineStr">
        <is>
          <t>Map</t>
        </is>
      </c>
      <c r="D1094" s="29" t="inlineStr">
        <is>
          <t>POI 상세</t>
        </is>
      </c>
      <c r="E1094" s="29" t="inlineStr">
        <is>
          <t>속성 별 전체 상세</t>
        </is>
      </c>
      <c r="F1094" s="29" t="inlineStr">
        <is>
          <t>주차장</t>
        </is>
      </c>
      <c r="G1094" s="29" t="inlineStr">
        <is>
          <t>EU</t>
        </is>
      </c>
      <c r="H1094" s="30" t="n"/>
      <c r="I1094" s="29" t="n">
        <v>4</v>
      </c>
      <c r="J1094" s="30" t="inlineStr">
        <is>
          <t>1. 주변 검색 속성의 POI 중 주차장일 경우</t>
        </is>
      </c>
      <c r="K1094" s="16" t="n"/>
      <c r="L1094" s="30" t="inlineStr">
        <is>
          <t>1. Map 진입
2. 주변 검색 영역의 주차장 선택
3. 주차장 목록에서 택 1
4. 기본 정보/옵션 영역 확인</t>
        </is>
      </c>
      <c r="M1094" s="30" t="inlineStr">
        <is>
          <t>1. 기본 정보/옵션 영역
- POI 명</t>
        </is>
      </c>
      <c r="N1094" s="75">
        <f>IF(COUNTIF(P1094:W1094,"F")&gt;=1,"FAIL",(IF(COUNTIF(P1094:W1094,"P")&gt;=1,"PASS",(IF(COUNTIF(P1094:W1094,"N/T")&gt;=1,"N/T",(IF(COUNTIF(P1094:W1094,"N/A")&gt;=1,"N/A","-")))))))</f>
        <v/>
      </c>
      <c r="O1094" s="120">
        <f>IF(COUNTIF(P1094:Q1094,"F")&gt;=1,"FAIL",(IF(COUNTIF(P1094:Q1094,"P")&gt;=1,"PASS",(IF(COUNTIF(P1094:Q1094,"N/T")&gt;=1,"N/T",(IF(COUNTIF(P1094:Q1094,"N/A")&gt;=1,"N/A","-")))))))</f>
        <v/>
      </c>
      <c r="P1094" s="17" t="inlineStr">
        <is>
          <t>P</t>
        </is>
      </c>
      <c r="Q1094" s="17" t="inlineStr">
        <is>
          <t>P</t>
        </is>
      </c>
      <c r="R1094" s="120">
        <f>IF(COUNTIF(S1094:T1094,"F")&gt;=1,"FAIL",(IF(COUNTIF(S1094:T1094,"P")&gt;=1,"PASS",(IF(COUNTIF(S1094:T1094,"N/T")&gt;=1,"N/T",(IF(COUNTIF(S1094:T1094,"N/A")&gt;=1,"N/A","-")))))))</f>
        <v/>
      </c>
      <c r="S1094" s="29" t="inlineStr">
        <is>
          <t>P</t>
        </is>
      </c>
      <c r="T1094" s="29" t="inlineStr">
        <is>
          <t>P</t>
        </is>
      </c>
      <c r="U1094" s="120">
        <f>IF(COUNTIF(V1094:W1094,"F")&gt;=1,"FAIL",(IF(COUNTIF(V1094:W1094,"P")&gt;=1,"PASS",(IF(COUNTIF(V1094:W1094,"N/T")&gt;=1,"N/T",(IF(COUNTIF(V1094:W1094,"N/A")&gt;=1,"N/A","-")))))))</f>
        <v/>
      </c>
      <c r="V1094" s="29" t="inlineStr">
        <is>
          <t>P</t>
        </is>
      </c>
      <c r="W1094" s="29" t="inlineStr">
        <is>
          <t>P</t>
        </is>
      </c>
      <c r="X1094" s="29" t="inlineStr">
        <is>
          <t>SPAQA-22635</t>
        </is>
      </c>
      <c r="Y1094" s="29" t="n"/>
      <c r="Z1094" s="39" t="inlineStr">
        <is>
          <t>
</t>
        </is>
      </c>
      <c r="AA1094" s="29" t="n"/>
      <c r="AB1094" s="29" t="n"/>
    </row>
    <row r="1095" ht="52.8" customHeight="1" s="357">
      <c r="A1095" s="108" t="inlineStr">
        <is>
          <t>S_009</t>
        </is>
      </c>
      <c r="B1095" s="29" t="inlineStr">
        <is>
          <t>TC_MAP_0973</t>
        </is>
      </c>
      <c r="C1095" s="29" t="inlineStr">
        <is>
          <t>Map</t>
        </is>
      </c>
      <c r="D1095" s="29" t="inlineStr">
        <is>
          <t>POI 상세</t>
        </is>
      </c>
      <c r="E1095" s="29" t="inlineStr">
        <is>
          <t>속성 별 전체 상세</t>
        </is>
      </c>
      <c r="F1095" s="29" t="inlineStr">
        <is>
          <t>주차장</t>
        </is>
      </c>
      <c r="G1095" s="29" t="inlineStr">
        <is>
          <t>EU</t>
        </is>
      </c>
      <c r="H1095" s="30" t="n"/>
      <c r="I1095" s="29" t="n">
        <v>4</v>
      </c>
      <c r="J1095" s="30" t="inlineStr">
        <is>
          <t>1. 주변 검색 속성의 POI 중 주차장일 경우</t>
        </is>
      </c>
      <c r="K1095" s="16" t="n"/>
      <c r="L1095" s="30" t="inlineStr">
        <is>
          <t>1. Map 진입
2. 주변 검색 영역의 주차장 선택
3. 주차장 목록에서 택 1
4. POI 마커 (주변 검색) 확인</t>
        </is>
      </c>
      <c r="M1095" s="30" t="inlineStr">
        <is>
          <t>1. POI 마커 (주변 검색) 확인
- 지도 중앙에 POI 마커 표시
: 주변 검색 속성의 '주차장' POI 마커 표시 (선택 상태)</t>
        </is>
      </c>
      <c r="N1095" s="75">
        <f>IF(COUNTIF(P1095:W1095,"F")&gt;=1,"FAIL",(IF(COUNTIF(P1095:W1095,"P")&gt;=1,"PASS",(IF(COUNTIF(P1095:W1095,"N/T")&gt;=1,"N/T",(IF(COUNTIF(P1095:W1095,"N/A")&gt;=1,"N/A","-")))))))</f>
        <v/>
      </c>
      <c r="O1095" s="120">
        <f>IF(COUNTIF(P1095:Q1095,"F")&gt;=1,"FAIL",(IF(COUNTIF(P1095:Q1095,"P")&gt;=1,"PASS",(IF(COUNTIF(P1095:Q1095,"N/T")&gt;=1,"N/T",(IF(COUNTIF(P1095:Q1095,"N/A")&gt;=1,"N/A","-")))))))</f>
        <v/>
      </c>
      <c r="P1095" s="17" t="inlineStr">
        <is>
          <t>P</t>
        </is>
      </c>
      <c r="Q1095" s="17" t="inlineStr">
        <is>
          <t>P</t>
        </is>
      </c>
      <c r="R1095" s="120">
        <f>IF(COUNTIF(S1095:T1095,"F")&gt;=1,"FAIL",(IF(COUNTIF(S1095:T1095,"P")&gt;=1,"PASS",(IF(COUNTIF(S1095:T1095,"N/T")&gt;=1,"N/T",(IF(COUNTIF(S1095:T1095,"N/A")&gt;=1,"N/A","-")))))))</f>
        <v/>
      </c>
      <c r="S1095" s="29" t="inlineStr">
        <is>
          <t>P</t>
        </is>
      </c>
      <c r="T1095" s="29" t="inlineStr">
        <is>
          <t>P</t>
        </is>
      </c>
      <c r="U1095" s="120">
        <f>IF(COUNTIF(V1095:W1095,"F")&gt;=1,"FAIL",(IF(COUNTIF(V1095:W1095,"P")&gt;=1,"PASS",(IF(COUNTIF(V1095:W1095,"N/T")&gt;=1,"N/T",(IF(COUNTIF(V1095:W1095,"N/A")&gt;=1,"N/A","-")))))))</f>
        <v/>
      </c>
      <c r="V1095" s="29" t="inlineStr">
        <is>
          <t>P</t>
        </is>
      </c>
      <c r="W1095" s="29" t="inlineStr">
        <is>
          <t>P</t>
        </is>
      </c>
      <c r="X1095" s="29" t="n"/>
      <c r="Y1095" s="29" t="n"/>
      <c r="Z1095" s="39" t="inlineStr">
        <is>
          <t>
</t>
        </is>
      </c>
      <c r="AA1095" s="29" t="n"/>
      <c r="AB1095" s="29" t="n"/>
    </row>
    <row r="1096" ht="66" customHeight="1" s="357">
      <c r="A1096" s="153" t="n"/>
      <c r="B1096" s="29" t="inlineStr">
        <is>
          <t>TC_MAP_0974</t>
        </is>
      </c>
      <c r="C1096" s="29" t="inlineStr">
        <is>
          <t>Map</t>
        </is>
      </c>
      <c r="D1096" s="29" t="inlineStr">
        <is>
          <t>POI 상세</t>
        </is>
      </c>
      <c r="E1096" s="29" t="inlineStr">
        <is>
          <t>속성 별 전체 상세</t>
        </is>
      </c>
      <c r="F1096" s="29" t="inlineStr">
        <is>
          <t>주차장</t>
        </is>
      </c>
      <c r="G1096" s="29" t="inlineStr">
        <is>
          <t>EU</t>
        </is>
      </c>
      <c r="H1096" s="30" t="n"/>
      <c r="I1096" s="29" t="n">
        <v>4</v>
      </c>
      <c r="J1096" s="30" t="inlineStr">
        <is>
          <t>1. 주변 검색 속성의 POI 중 주차장일 경우</t>
        </is>
      </c>
      <c r="K1096" s="16" t="n"/>
      <c r="L1096" s="30" t="inlineStr">
        <is>
          <t>1. Map 진입
2. 주변 검색 영역의 주차장 선택
3. 주차장 목록에서 택 1
4. POI 마커 (주변 검색) 확인
5. 마커 선택</t>
        </is>
      </c>
      <c r="M1096" s="30" t="inlineStr">
        <is>
          <t>1. 반응 없음</t>
        </is>
      </c>
      <c r="N1096" s="75">
        <f>IF(COUNTIF(P1096:W1096,"F")&gt;=1,"FAIL",(IF(COUNTIF(P1096:W1096,"P")&gt;=1,"PASS",(IF(COUNTIF(P1096:W1096,"N/T")&gt;=1,"N/T",(IF(COUNTIF(P1096:W1096,"N/A")&gt;=1,"N/A","-")))))))</f>
        <v/>
      </c>
      <c r="O1096" s="120">
        <f>IF(COUNTIF(P1096:Q1096,"F")&gt;=1,"FAIL",(IF(COUNTIF(P1096:Q1096,"P")&gt;=1,"PASS",(IF(COUNTIF(P1096:Q1096,"N/T")&gt;=1,"N/T",(IF(COUNTIF(P1096:Q1096,"N/A")&gt;=1,"N/A","-")))))))</f>
        <v/>
      </c>
      <c r="P1096" s="17" t="inlineStr">
        <is>
          <t>P</t>
        </is>
      </c>
      <c r="Q1096" s="17" t="inlineStr">
        <is>
          <t>P</t>
        </is>
      </c>
      <c r="R1096" s="120">
        <f>IF(COUNTIF(S1096:T1096,"F")&gt;=1,"FAIL",(IF(COUNTIF(S1096:T1096,"P")&gt;=1,"PASS",(IF(COUNTIF(S1096:T1096,"N/T")&gt;=1,"N/T",(IF(COUNTIF(S1096:T1096,"N/A")&gt;=1,"N/A","-")))))))</f>
        <v/>
      </c>
      <c r="S1096" s="29" t="inlineStr">
        <is>
          <t>P</t>
        </is>
      </c>
      <c r="T1096" s="29" t="inlineStr">
        <is>
          <t>P</t>
        </is>
      </c>
      <c r="U1096" s="120">
        <f>IF(COUNTIF(V1096:W1096,"F")&gt;=1,"FAIL",(IF(COUNTIF(V1096:W1096,"P")&gt;=1,"PASS",(IF(COUNTIF(V1096:W1096,"N/T")&gt;=1,"N/T",(IF(COUNTIF(V1096:W1096,"N/A")&gt;=1,"N/A","-")))))))</f>
        <v/>
      </c>
      <c r="V1096" s="29" t="inlineStr">
        <is>
          <t>P</t>
        </is>
      </c>
      <c r="W1096" s="29" t="inlineStr">
        <is>
          <t>P</t>
        </is>
      </c>
      <c r="X1096" s="29" t="n"/>
      <c r="Y1096" s="29" t="n"/>
      <c r="Z1096" s="39" t="inlineStr">
        <is>
          <t>
</t>
        </is>
      </c>
      <c r="AA1096" s="29" t="n"/>
      <c r="AB1096" s="29" t="n"/>
    </row>
    <row r="1097" ht="52.8" customHeight="1" s="357">
      <c r="A1097" s="108" t="inlineStr">
        <is>
          <t>S_010</t>
        </is>
      </c>
      <c r="B1097" s="29" t="inlineStr">
        <is>
          <t>TC_MAP_0975</t>
        </is>
      </c>
      <c r="C1097" s="29" t="inlineStr">
        <is>
          <t>Map</t>
        </is>
      </c>
      <c r="D1097" s="29" t="inlineStr">
        <is>
          <t>POI 상세</t>
        </is>
      </c>
      <c r="E1097" s="29" t="inlineStr">
        <is>
          <t>속성 별 전체 상세</t>
        </is>
      </c>
      <c r="F1097" s="29" t="inlineStr">
        <is>
          <t>세차장</t>
        </is>
      </c>
      <c r="G1097" s="29" t="inlineStr">
        <is>
          <t>EU</t>
        </is>
      </c>
      <c r="H1097" s="66" t="n"/>
      <c r="I1097" s="29" t="n">
        <v>4</v>
      </c>
      <c r="J1097" s="30" t="inlineStr">
        <is>
          <t>1. 주변 검색 속성의 POI 중 세차장일 경우</t>
        </is>
      </c>
      <c r="K1097" s="63" t="n"/>
      <c r="L1097" s="30" t="inlineStr">
        <is>
          <t>1. Map 진입
2. 주변 검색 영역의 세차장 선택
3. 세차장 목록에서 택 1
4. 기본 정보/옵션 영역 확인</t>
        </is>
      </c>
      <c r="M1097" s="30" t="inlineStr">
        <is>
          <t>1. 기본 정보/옵션 영역
- POI 명</t>
        </is>
      </c>
      <c r="N1097" s="75">
        <f>IF(COUNTIF(P1097:W1097,"F")&gt;=1,"FAIL",(IF(COUNTIF(P1097:W1097,"P")&gt;=1,"PASS",(IF(COUNTIF(P1097:W1097,"N/T")&gt;=1,"N/T",(IF(COUNTIF(P1097:W1097,"N/A")&gt;=1,"N/A","-")))))))</f>
        <v/>
      </c>
      <c r="O1097" s="81">
        <f>IF(COUNTIF(P1097:Q1097,"F")&gt;=1,"FAIL",(IF(COUNTIF(P1097:Q1097,"P")&gt;=1,"PASS",(IF(COUNTIF(P1097:Q1097,"N/T")&gt;=1,"N/T",(IF(COUNTIF(P1097:Q1097,"N/A")&gt;=1,"N/A","-")))))))</f>
        <v/>
      </c>
      <c r="P1097" s="29" t="inlineStr">
        <is>
          <t>P</t>
        </is>
      </c>
      <c r="Q1097" s="29" t="inlineStr">
        <is>
          <t>P</t>
        </is>
      </c>
      <c r="R1097" s="120">
        <f>IF(COUNTIF(S1097:T1097,"F")&gt;=1,"FAIL",(IF(COUNTIF(S1097:T1097,"P")&gt;=1,"PASS",(IF(COUNTIF(S1097:T1097,"N/T")&gt;=1,"N/T",(IF(COUNTIF(S1097:T1097,"N/A")&gt;=1,"N/A","-")))))))</f>
        <v/>
      </c>
      <c r="S1097" s="29" t="inlineStr">
        <is>
          <t>P</t>
        </is>
      </c>
      <c r="T1097" s="29" t="inlineStr">
        <is>
          <t>P</t>
        </is>
      </c>
      <c r="U1097" s="120">
        <f>IF(COUNTIF(V1097:W1097,"F")&gt;=1,"FAIL",(IF(COUNTIF(V1097:W1097,"P")&gt;=1,"PASS",(IF(COUNTIF(V1097:W1097,"N/T")&gt;=1,"N/T",(IF(COUNTIF(V1097:W1097,"N/A")&gt;=1,"N/A","-")))))))</f>
        <v/>
      </c>
      <c r="V1097" s="29" t="inlineStr">
        <is>
          <t>P</t>
        </is>
      </c>
      <c r="W1097" s="29" t="inlineStr">
        <is>
          <t>P</t>
        </is>
      </c>
      <c r="X1097" s="29" t="inlineStr">
        <is>
          <t>SPAQA-22635</t>
        </is>
      </c>
      <c r="Y1097" s="29" t="n"/>
      <c r="Z1097" s="39" t="inlineStr">
        <is>
          <t>
</t>
        </is>
      </c>
      <c r="AA1097" s="29" t="n"/>
      <c r="AB1097" s="29" t="n"/>
    </row>
    <row r="1098" ht="52.8" customHeight="1" s="357">
      <c r="A1098" s="153" t="n"/>
      <c r="B1098" s="29" t="inlineStr">
        <is>
          <t>TC_MAP_0976</t>
        </is>
      </c>
      <c r="C1098" s="29" t="inlineStr">
        <is>
          <t>Map</t>
        </is>
      </c>
      <c r="D1098" s="29" t="inlineStr">
        <is>
          <t>POI 상세</t>
        </is>
      </c>
      <c r="E1098" s="29" t="inlineStr">
        <is>
          <t>속성 별 전체 상세</t>
        </is>
      </c>
      <c r="F1098" s="29" t="inlineStr">
        <is>
          <t>세차장</t>
        </is>
      </c>
      <c r="G1098" s="29" t="inlineStr">
        <is>
          <t>EU</t>
        </is>
      </c>
      <c r="H1098" s="66" t="n"/>
      <c r="I1098" s="29" t="n">
        <v>4</v>
      </c>
      <c r="J1098" s="30" t="inlineStr">
        <is>
          <t>1. 주변 검색 속성의 POI 중 세차장일 경우</t>
        </is>
      </c>
      <c r="K1098" s="63" t="n"/>
      <c r="L1098" s="30" t="inlineStr">
        <is>
          <t>1. Map 진입
2. 주변 검색 영역의 세차장 선택
3. 세차장 목록에서 택 1
4. 상세 정보 영역 확인</t>
        </is>
      </c>
      <c r="M1098" s="30" t="inlineStr">
        <is>
          <t>1. 상세 정보 영역 확인
- 탭 미제공</t>
        </is>
      </c>
      <c r="N1098" s="75">
        <f>IF(COUNTIF(P1098:W1098,"F")&gt;=1,"FAIL",(IF(COUNTIF(P1098:W1098,"P")&gt;=1,"PASS",(IF(COUNTIF(P1098:W1098,"N/T")&gt;=1,"N/T",(IF(COUNTIF(P1098:W1098,"N/A")&gt;=1,"N/A","-")))))))</f>
        <v/>
      </c>
      <c r="O1098" s="81">
        <f>IF(COUNTIF(P1098:Q1098,"F")&gt;=1,"FAIL",(IF(COUNTIF(P1098:Q1098,"P")&gt;=1,"PASS",(IF(COUNTIF(P1098:Q1098,"N/T")&gt;=1,"N/T",(IF(COUNTIF(P1098:Q1098,"N/A")&gt;=1,"N/A","-")))))))</f>
        <v/>
      </c>
      <c r="P1098" s="29" t="inlineStr">
        <is>
          <t>P</t>
        </is>
      </c>
      <c r="Q1098" s="29" t="inlineStr">
        <is>
          <t>P</t>
        </is>
      </c>
      <c r="R1098" s="120">
        <f>IF(COUNTIF(S1098:T1098,"F")&gt;=1,"FAIL",(IF(COUNTIF(S1098:T1098,"P")&gt;=1,"PASS",(IF(COUNTIF(S1098:T1098,"N/T")&gt;=1,"N/T",(IF(COUNTIF(S1098:T1098,"N/A")&gt;=1,"N/A","-")))))))</f>
        <v/>
      </c>
      <c r="S1098" s="29" t="inlineStr">
        <is>
          <t>P</t>
        </is>
      </c>
      <c r="T1098" s="29" t="inlineStr">
        <is>
          <t>P</t>
        </is>
      </c>
      <c r="U1098" s="120">
        <f>IF(COUNTIF(V1098:W1098,"F")&gt;=1,"FAIL",(IF(COUNTIF(V1098:W1098,"P")&gt;=1,"PASS",(IF(COUNTIF(V1098:W1098,"N/T")&gt;=1,"N/T",(IF(COUNTIF(V1098:W1098,"N/A")&gt;=1,"N/A","-")))))))</f>
        <v/>
      </c>
      <c r="V1098" s="29" t="inlineStr">
        <is>
          <t>P</t>
        </is>
      </c>
      <c r="W1098" s="29" t="inlineStr">
        <is>
          <t>P</t>
        </is>
      </c>
      <c r="X1098" s="29" t="n"/>
      <c r="Y1098" s="29" t="n"/>
      <c r="Z1098" s="39" t="inlineStr">
        <is>
          <t>
</t>
        </is>
      </c>
      <c r="AA1098" s="29" t="n"/>
      <c r="AB1098" s="29" t="n"/>
    </row>
    <row r="1099" ht="52.8" customHeight="1" s="357">
      <c r="A1099" s="153" t="n"/>
      <c r="B1099" s="29" t="inlineStr">
        <is>
          <t>TC_MAP_0977</t>
        </is>
      </c>
      <c r="C1099" s="29" t="inlineStr">
        <is>
          <t>Map</t>
        </is>
      </c>
      <c r="D1099" s="29" t="inlineStr">
        <is>
          <t>POI 상세</t>
        </is>
      </c>
      <c r="E1099" s="29" t="inlineStr">
        <is>
          <t>속성 별 전체 상세</t>
        </is>
      </c>
      <c r="F1099" s="29" t="inlineStr">
        <is>
          <t>세차장</t>
        </is>
      </c>
      <c r="G1099" s="29" t="inlineStr">
        <is>
          <t>EU</t>
        </is>
      </c>
      <c r="H1099" s="66" t="n"/>
      <c r="I1099" s="29" t="n">
        <v>4</v>
      </c>
      <c r="J1099" s="30" t="inlineStr">
        <is>
          <t>1. 주변 검색 속성의 POI 중 세차장일 경우</t>
        </is>
      </c>
      <c r="K1099" s="63" t="n"/>
      <c r="L1099" s="30" t="inlineStr">
        <is>
          <t>1. Map 진입
2. 주변 검색 영역의 세차장 선택
3. 세차장 목록에서 택 1
4. 상세 정보 영역 확인</t>
        </is>
      </c>
      <c r="M1099" s="30" t="inlineStr">
        <is>
          <t>1. 상세 정보 영역 확인
- 거리/주소, 전화번호, 상세 위치 제공</t>
        </is>
      </c>
      <c r="N1099" s="75">
        <f>IF(COUNTIF(P1099:W1099,"F")&gt;=1,"FAIL",(IF(COUNTIF(P1099:W1099,"P")&gt;=1,"PASS",(IF(COUNTIF(P1099:W1099,"N/T")&gt;=1,"N/T",(IF(COUNTIF(P1099:W1099,"N/A")&gt;=1,"N/A","-")))))))</f>
        <v/>
      </c>
      <c r="O1099" s="81">
        <f>IF(COUNTIF(P1099:Q1099,"F")&gt;=1,"FAIL",(IF(COUNTIF(P1099:Q1099,"P")&gt;=1,"PASS",(IF(COUNTIF(P1099:Q1099,"N/T")&gt;=1,"N/T",(IF(COUNTIF(P1099:Q1099,"N/A")&gt;=1,"N/A","-")))))))</f>
        <v/>
      </c>
      <c r="P1099" s="29" t="inlineStr">
        <is>
          <t>P</t>
        </is>
      </c>
      <c r="Q1099" s="29" t="inlineStr">
        <is>
          <t>P</t>
        </is>
      </c>
      <c r="R1099" s="120">
        <f>IF(COUNTIF(S1099:T1099,"F")&gt;=1,"FAIL",(IF(COUNTIF(S1099:T1099,"P")&gt;=1,"PASS",(IF(COUNTIF(S1099:T1099,"N/T")&gt;=1,"N/T",(IF(COUNTIF(S1099:T1099,"N/A")&gt;=1,"N/A","-")))))))</f>
        <v/>
      </c>
      <c r="S1099" s="29" t="inlineStr">
        <is>
          <t>P</t>
        </is>
      </c>
      <c r="T1099" s="29" t="inlineStr">
        <is>
          <t>P</t>
        </is>
      </c>
      <c r="U1099" s="120">
        <f>IF(COUNTIF(V1099:W1099,"F")&gt;=1,"FAIL",(IF(COUNTIF(V1099:W1099,"P")&gt;=1,"PASS",(IF(COUNTIF(V1099:W1099,"N/T")&gt;=1,"N/T",(IF(COUNTIF(V1099:W1099,"N/A")&gt;=1,"N/A","-")))))))</f>
        <v/>
      </c>
      <c r="V1099" s="29" t="inlineStr">
        <is>
          <t>P</t>
        </is>
      </c>
      <c r="W1099" s="29" t="inlineStr">
        <is>
          <t>P</t>
        </is>
      </c>
      <c r="X1099" s="29" t="n"/>
      <c r="Y1099" s="29" t="n"/>
      <c r="Z1099" s="39" t="inlineStr">
        <is>
          <t>
</t>
        </is>
      </c>
      <c r="AA1099" s="29" t="n"/>
      <c r="AB1099" s="29" t="n"/>
    </row>
    <row r="1100" ht="52.8" customHeight="1" s="357">
      <c r="A1100" s="153" t="n"/>
      <c r="B1100" s="29" t="inlineStr">
        <is>
          <t>TC_MAP_0978</t>
        </is>
      </c>
      <c r="C1100" s="29" t="inlineStr">
        <is>
          <t>Map</t>
        </is>
      </c>
      <c r="D1100" s="29" t="inlineStr">
        <is>
          <t>POI 상세</t>
        </is>
      </c>
      <c r="E1100" s="29" t="inlineStr">
        <is>
          <t>속성 별 전체 상세</t>
        </is>
      </c>
      <c r="F1100" s="29" t="inlineStr">
        <is>
          <t>세차장</t>
        </is>
      </c>
      <c r="G1100" s="29" t="inlineStr">
        <is>
          <t>EU</t>
        </is>
      </c>
      <c r="H1100" s="30" t="n"/>
      <c r="I1100" s="29" t="n">
        <v>4</v>
      </c>
      <c r="J1100" s="30" t="inlineStr">
        <is>
          <t>1. 주변 검색 속성의 POI 중 세차장일 경우
2. 전화번호 미제공할 경우</t>
        </is>
      </c>
      <c r="K1100" s="16" t="n"/>
      <c r="L1100" s="30" t="inlineStr">
        <is>
          <t>1. Map 진입
2. 주변 검색 영역의 세차장 선택
3. 세차장 목록에서 택 1
4. 상세 정보 영역 확인</t>
        </is>
      </c>
      <c r="M1100" s="30" t="inlineStr">
        <is>
          <t>1. 상세 정보 영역 확인
- 전화번호 미제공 시 미표시</t>
        </is>
      </c>
      <c r="N1100" s="75">
        <f>IF(COUNTIF(P1100:W1100,"F")&gt;=1,"FAIL",(IF(COUNTIF(P1100:W1100,"P")&gt;=1,"PASS",(IF(COUNTIF(P1100:W1100,"N/T")&gt;=1,"N/T",(IF(COUNTIF(P1100:W1100,"N/A")&gt;=1,"N/A","-")))))))</f>
        <v/>
      </c>
      <c r="O1100" s="81">
        <f>IF(COUNTIF(P1100:Q1100,"F")&gt;=1,"FAIL",(IF(COUNTIF(P1100:Q1100,"P")&gt;=1,"PASS",(IF(COUNTIF(P1100:Q1100,"N/T")&gt;=1,"N/T",(IF(COUNTIF(P1100:Q1100,"N/A")&gt;=1,"N/A","-")))))))</f>
        <v/>
      </c>
      <c r="P1100" s="29" t="inlineStr">
        <is>
          <t>P</t>
        </is>
      </c>
      <c r="Q1100" s="29" t="inlineStr">
        <is>
          <t>P</t>
        </is>
      </c>
      <c r="R1100" s="120">
        <f>IF(COUNTIF(S1100:T1100,"F")&gt;=1,"FAIL",(IF(COUNTIF(S1100:T1100,"P")&gt;=1,"PASS",(IF(COUNTIF(S1100:T1100,"N/T")&gt;=1,"N/T",(IF(COUNTIF(S1100:T1100,"N/A")&gt;=1,"N/A","-")))))))</f>
        <v/>
      </c>
      <c r="S1100" s="29" t="inlineStr">
        <is>
          <t>P</t>
        </is>
      </c>
      <c r="T1100" s="29" t="inlineStr">
        <is>
          <t>P</t>
        </is>
      </c>
      <c r="U1100" s="120">
        <f>IF(COUNTIF(V1100:W1100,"F")&gt;=1,"FAIL",(IF(COUNTIF(V1100:W1100,"P")&gt;=1,"PASS",(IF(COUNTIF(V1100:W1100,"N/T")&gt;=1,"N/T",(IF(COUNTIF(V1100:W1100,"N/A")&gt;=1,"N/A","-")))))))</f>
        <v/>
      </c>
      <c r="V1100" s="29" t="inlineStr">
        <is>
          <t>P</t>
        </is>
      </c>
      <c r="W1100" s="29" t="inlineStr">
        <is>
          <t>P</t>
        </is>
      </c>
      <c r="X1100" s="29" t="n"/>
      <c r="Y1100" s="29" t="n"/>
      <c r="Z1100" s="39" t="inlineStr">
        <is>
          <t>
</t>
        </is>
      </c>
      <c r="AA1100" s="29" t="n"/>
      <c r="AB1100" s="29" t="n"/>
    </row>
    <row r="1101" ht="52.8" customHeight="1" s="357">
      <c r="A1101" s="153" t="n"/>
      <c r="B1101" s="29" t="inlineStr">
        <is>
          <t>TC_MAP_0979</t>
        </is>
      </c>
      <c r="C1101" s="29" t="inlineStr">
        <is>
          <t>Map</t>
        </is>
      </c>
      <c r="D1101" s="29" t="inlineStr">
        <is>
          <t>POI 상세</t>
        </is>
      </c>
      <c r="E1101" s="29" t="inlineStr">
        <is>
          <t>속성 별 전체 상세</t>
        </is>
      </c>
      <c r="F1101" s="29" t="inlineStr">
        <is>
          <t>세차장</t>
        </is>
      </c>
      <c r="G1101" s="29" t="inlineStr">
        <is>
          <t>EU</t>
        </is>
      </c>
      <c r="H1101" s="30" t="n"/>
      <c r="I1101" s="29" t="n">
        <v>4</v>
      </c>
      <c r="J1101" s="30" t="inlineStr">
        <is>
          <t>1. 주변 검색 속성의 POI 중 세차장일 경우</t>
        </is>
      </c>
      <c r="K1101" s="16" t="n"/>
      <c r="L1101" s="30" t="inlineStr">
        <is>
          <t>1. Map 진입
2. 주변 검색 영역의 세차장 선택
3. 세차장 목록에서 택 1
4. POI 마커(주변 검색) 확인</t>
        </is>
      </c>
      <c r="M1101" s="30" t="inlineStr">
        <is>
          <t>1. POI 마커(주변 검색)
- 지도 중앙에 POI 마커 표시
: 주변 검색 속성의 '세차장' POI 마커 표시 (선택 상태)</t>
        </is>
      </c>
      <c r="N1101" s="75">
        <f>IF(COUNTIF(P1101:W1101,"F")&gt;=1,"FAIL",(IF(COUNTIF(P1101:W1101,"P")&gt;=1,"PASS",(IF(COUNTIF(P1101:W1101,"N/T")&gt;=1,"N/T",(IF(COUNTIF(P1101:W1101,"N/A")&gt;=1,"N/A","-")))))))</f>
        <v/>
      </c>
      <c r="O1101" s="81">
        <f>IF(COUNTIF(P1101:Q1101,"F")&gt;=1,"FAIL",(IF(COUNTIF(P1101:Q1101,"P")&gt;=1,"PASS",(IF(COUNTIF(P1101:Q1101,"N/T")&gt;=1,"N/T",(IF(COUNTIF(P1101:Q1101,"N/A")&gt;=1,"N/A","-")))))))</f>
        <v/>
      </c>
      <c r="P1101" s="29" t="inlineStr">
        <is>
          <t>P</t>
        </is>
      </c>
      <c r="Q1101" s="29" t="inlineStr">
        <is>
          <t>P</t>
        </is>
      </c>
      <c r="R1101" s="120">
        <f>IF(COUNTIF(S1101:T1101,"F")&gt;=1,"FAIL",(IF(COUNTIF(S1101:T1101,"P")&gt;=1,"PASS",(IF(COUNTIF(S1101:T1101,"N/T")&gt;=1,"N/T",(IF(COUNTIF(S1101:T1101,"N/A")&gt;=1,"N/A","-")))))))</f>
        <v/>
      </c>
      <c r="S1101" s="29" t="inlineStr">
        <is>
          <t>P</t>
        </is>
      </c>
      <c r="T1101" s="29" t="inlineStr">
        <is>
          <t>P</t>
        </is>
      </c>
      <c r="U1101" s="120">
        <f>IF(COUNTIF(V1101:W1101,"F")&gt;=1,"FAIL",(IF(COUNTIF(V1101:W1101,"P")&gt;=1,"PASS",(IF(COUNTIF(V1101:W1101,"N/T")&gt;=1,"N/T",(IF(COUNTIF(V1101:W1101,"N/A")&gt;=1,"N/A","-")))))))</f>
        <v/>
      </c>
      <c r="V1101" s="29" t="inlineStr">
        <is>
          <t>P</t>
        </is>
      </c>
      <c r="W1101" s="29" t="inlineStr">
        <is>
          <t>P</t>
        </is>
      </c>
      <c r="X1101" s="29" t="n"/>
      <c r="Y1101" s="29" t="n"/>
      <c r="Z1101" s="39" t="inlineStr">
        <is>
          <t>
</t>
        </is>
      </c>
      <c r="AA1101" s="29" t="n"/>
      <c r="AB1101" s="29" t="n"/>
    </row>
    <row r="1102" ht="66" customHeight="1" s="357">
      <c r="A1102" s="153" t="n"/>
      <c r="B1102" s="29" t="inlineStr">
        <is>
          <t>TC_MAP_0980</t>
        </is>
      </c>
      <c r="C1102" s="29" t="inlineStr">
        <is>
          <t>Map</t>
        </is>
      </c>
      <c r="D1102" s="29" t="inlineStr">
        <is>
          <t>POI 상세</t>
        </is>
      </c>
      <c r="E1102" s="29" t="inlineStr">
        <is>
          <t>속성 별 전체 상세</t>
        </is>
      </c>
      <c r="F1102" s="29" t="inlineStr">
        <is>
          <t>세차장</t>
        </is>
      </c>
      <c r="G1102" s="29" t="inlineStr">
        <is>
          <t>EU</t>
        </is>
      </c>
      <c r="H1102" s="30" t="n"/>
      <c r="I1102" s="29" t="n">
        <v>4</v>
      </c>
      <c r="J1102" s="30" t="inlineStr">
        <is>
          <t>1. 주변 검색 속성의 POI 중 세차장일 경우</t>
        </is>
      </c>
      <c r="K1102" s="16" t="n"/>
      <c r="L1102" s="30" t="inlineStr">
        <is>
          <t>1. Map 진입
2. 주변 검색 영역의 세차장 선택
3. 세차장 목록에서 택 1
4. POI 마커(주변 검색) 확인
5. 마커 선택</t>
        </is>
      </c>
      <c r="M1102" s="30" t="inlineStr">
        <is>
          <t>1. POI 마커(주변 검색)
- 반응 없음</t>
        </is>
      </c>
      <c r="N1102" s="75">
        <f>IF(COUNTIF(P1102:W1102,"F")&gt;=1,"FAIL",(IF(COUNTIF(P1102:W1102,"P")&gt;=1,"PASS",(IF(COUNTIF(P1102:W1102,"N/T")&gt;=1,"N/T",(IF(COUNTIF(P1102:W1102,"N/A")&gt;=1,"N/A","-")))))))</f>
        <v/>
      </c>
      <c r="O1102" s="81">
        <f>IF(COUNTIF(P1102:Q1102,"F")&gt;=1,"FAIL",(IF(COUNTIF(P1102:Q1102,"P")&gt;=1,"PASS",(IF(COUNTIF(P1102:Q1102,"N/T")&gt;=1,"N/T",(IF(COUNTIF(P1102:Q1102,"N/A")&gt;=1,"N/A","-")))))))</f>
        <v/>
      </c>
      <c r="P1102" s="29" t="inlineStr">
        <is>
          <t>P</t>
        </is>
      </c>
      <c r="Q1102" s="29" t="inlineStr">
        <is>
          <t>P</t>
        </is>
      </c>
      <c r="R1102" s="120">
        <f>IF(COUNTIF(S1102:T1102,"F")&gt;=1,"FAIL",(IF(COUNTIF(S1102:T1102,"P")&gt;=1,"PASS",(IF(COUNTIF(S1102:T1102,"N/T")&gt;=1,"N/T",(IF(COUNTIF(S1102:T1102,"N/A")&gt;=1,"N/A","-")))))))</f>
        <v/>
      </c>
      <c r="S1102" s="29" t="inlineStr">
        <is>
          <t>P</t>
        </is>
      </c>
      <c r="T1102" s="29" t="inlineStr">
        <is>
          <t>P</t>
        </is>
      </c>
      <c r="U1102" s="120">
        <f>IF(COUNTIF(V1102:W1102,"F")&gt;=1,"FAIL",(IF(COUNTIF(V1102:W1102,"P")&gt;=1,"PASS",(IF(COUNTIF(V1102:W1102,"N/T")&gt;=1,"N/T",(IF(COUNTIF(V1102:W1102,"N/A")&gt;=1,"N/A","-")))))))</f>
        <v/>
      </c>
      <c r="V1102" s="29" t="inlineStr">
        <is>
          <t>P</t>
        </is>
      </c>
      <c r="W1102" s="29" t="inlineStr">
        <is>
          <t>P</t>
        </is>
      </c>
      <c r="X1102" s="29" t="n"/>
      <c r="Y1102" s="29" t="n"/>
      <c r="Z1102" s="39" t="inlineStr">
        <is>
          <t>
</t>
        </is>
      </c>
      <c r="AA1102" s="29" t="n"/>
      <c r="AB1102" s="29" t="n"/>
    </row>
    <row r="1103" ht="39.6" customHeight="1" s="357">
      <c r="A1103" s="108" t="inlineStr">
        <is>
          <t>X_007</t>
        </is>
      </c>
      <c r="B1103" s="29" t="inlineStr">
        <is>
          <t>TC_MAP_0981</t>
        </is>
      </c>
      <c r="C1103" s="29" t="inlineStr">
        <is>
          <t>Map</t>
        </is>
      </c>
      <c r="D1103" s="29" t="inlineStr">
        <is>
          <t>POI 상세</t>
        </is>
      </c>
      <c r="E1103" s="29" t="inlineStr">
        <is>
          <t>전체 상세 옵션</t>
        </is>
      </c>
      <c r="F1103" s="29" t="inlineStr">
        <is>
          <t>등록지(프로필 미등록)</t>
        </is>
      </c>
      <c r="G1103" s="29" t="inlineStr">
        <is>
          <t>KR, EU</t>
        </is>
      </c>
      <c r="H1103" s="30" t="n"/>
      <c r="I1103" s="29" t="n">
        <v>4</v>
      </c>
      <c r="J1103" s="30" t="inlineStr">
        <is>
          <t>1. 추가된 등록지가 있는 상태</t>
        </is>
      </c>
      <c r="K1103" s="16" t="n"/>
      <c r="L1103" s="30" t="inlineStr">
        <is>
          <t>1. Map &gt; 즐겨찾기 탭 진입
2. 등록지 선택</t>
        </is>
      </c>
      <c r="M1103" s="30" t="inlineStr">
        <is>
          <t>1. 해당 poi의 간단 상세 화면 이동</t>
        </is>
      </c>
      <c r="N1103" s="75">
        <f>IF(COUNTIF(P1103:W1103,"F")&gt;=1,"FAIL",(IF(COUNTIF(P1103:W1103,"P")&gt;=1,"PASS",(IF(COUNTIF(P1103:W1103,"N/T")&gt;=1,"N/T",(IF(COUNTIF(P1103:W1103,"N/A")&gt;=1,"N/A","-")))))))</f>
        <v/>
      </c>
      <c r="O1103" s="81">
        <f>IF(COUNTIF(P1103:Q1103,"F")&gt;=1,"FAIL",(IF(COUNTIF(P1103:Q1103,"P")&gt;=1,"PASS",(IF(COUNTIF(P1103:Q1103,"N/T")&gt;=1,"N/T",(IF(COUNTIF(P1103:Q1103,"N/A")&gt;=1,"N/A","-")))))))</f>
        <v/>
      </c>
      <c r="P1103" s="17" t="inlineStr">
        <is>
          <t>P</t>
        </is>
      </c>
      <c r="Q1103" s="17" t="inlineStr">
        <is>
          <t>P</t>
        </is>
      </c>
      <c r="R1103" s="120">
        <f>IF(COUNTIF(S1103:T1103,"F")&gt;=1,"FAIL",(IF(COUNTIF(S1103:T1103,"P")&gt;=1,"PASS",(IF(COUNTIF(S1103:T1103,"N/T")&gt;=1,"N/T",(IF(COUNTIF(S1103:T1103,"N/A")&gt;=1,"N/A","-")))))))</f>
        <v/>
      </c>
      <c r="S1103" s="29" t="inlineStr">
        <is>
          <t>P</t>
        </is>
      </c>
      <c r="T1103" s="29" t="inlineStr">
        <is>
          <t>P</t>
        </is>
      </c>
      <c r="U1103" s="120">
        <f>IF(COUNTIF(V1103:W1103,"F")&gt;=1,"FAIL",(IF(COUNTIF(V1103:W1103,"P")&gt;=1,"PASS",(IF(COUNTIF(V1103:W1103,"N/T")&gt;=1,"N/T",(IF(COUNTIF(V1103:W1103,"N/A")&gt;=1,"N/A","-")))))))</f>
        <v/>
      </c>
      <c r="V1103" s="29" t="inlineStr">
        <is>
          <t>P</t>
        </is>
      </c>
      <c r="W1103" s="29" t="inlineStr">
        <is>
          <t>P</t>
        </is>
      </c>
      <c r="X1103" s="29" t="inlineStr">
        <is>
          <t>SPAQA-22391
SPAQA-18887
SPAQA-23977</t>
        </is>
      </c>
      <c r="Y1103" s="29" t="n"/>
      <c r="Z1103" s="39" t="n"/>
      <c r="AA1103" s="29" t="n"/>
      <c r="AB1103" s="29" t="n"/>
    </row>
    <row r="1104" ht="92.40000000000001" customHeight="1" s="357">
      <c r="A1104" s="153" t="n"/>
      <c r="B1104" s="29" t="inlineStr">
        <is>
          <t>TC_MAP_0982</t>
        </is>
      </c>
      <c r="C1104" s="29" t="inlineStr">
        <is>
          <t>Map</t>
        </is>
      </c>
      <c r="D1104" s="29" t="inlineStr">
        <is>
          <t>POI 상세</t>
        </is>
      </c>
      <c r="E1104" s="29" t="inlineStr">
        <is>
          <t>전체 상세 옵션</t>
        </is>
      </c>
      <c r="F1104" s="29" t="inlineStr">
        <is>
          <t>등록지(프로필 미등록)</t>
        </is>
      </c>
      <c r="G1104" s="29" t="inlineStr">
        <is>
          <t>KR, EU</t>
        </is>
      </c>
      <c r="H1104" s="30" t="n"/>
      <c r="I1104" s="29" t="n">
        <v>4</v>
      </c>
      <c r="J1104" s="30" t="inlineStr">
        <is>
          <t>1. 등록지 50개 등록 상태</t>
        </is>
      </c>
      <c r="K1104" s="16" t="n"/>
      <c r="L1104" s="30" t="inlineStr">
        <is>
          <t>1. Map 진입
2. 상단 검색 영역 선택
3. 임의의 검색어 입력
4. 임의의 목적지 택 1
5. 전체 상세 화면에서 [즐겨찾기 등록] 버튼 선택
6. 등록지 선택</t>
        </is>
      </c>
      <c r="M1104" s="30" t="inlineStr">
        <is>
          <t>1. 팝업 노출
- Up to 50 favorites can be saved.
- Please edit and save the list.
- [Delete]
- [Cancel]</t>
        </is>
      </c>
      <c r="N1104" s="75">
        <f>IF(COUNTIF(P1104:W1104,"F")&gt;=1,"FAIL",(IF(COUNTIF(P1104:W1104,"P")&gt;=1,"PASS",(IF(COUNTIF(P1104:W1104,"N/T")&gt;=1,"N/T",(IF(COUNTIF(P1104:W1104,"N/A")&gt;=1,"N/A","-")))))))</f>
        <v/>
      </c>
      <c r="O1104" s="81">
        <f>IF(COUNTIF(P1104:Q1104,"F")&gt;=1,"FAIL",(IF(COUNTIF(P1104:Q1104,"P")&gt;=1,"PASS",(IF(COUNTIF(P1104:Q1104,"N/T")&gt;=1,"N/T",(IF(COUNTIF(P1104:Q1104,"N/A")&gt;=1,"N/A","-")))))))</f>
        <v/>
      </c>
      <c r="P1104" s="17" t="inlineStr">
        <is>
          <t>P</t>
        </is>
      </c>
      <c r="Q1104" s="17" t="inlineStr">
        <is>
          <t>P</t>
        </is>
      </c>
      <c r="R1104" s="120">
        <f>IF(COUNTIF(S1104:T1104,"F")&gt;=1,"FAIL",(IF(COUNTIF(S1104:T1104,"P")&gt;=1,"PASS",(IF(COUNTIF(S1104:T1104,"N/T")&gt;=1,"N/T",(IF(COUNTIF(S1104:T1104,"N/A")&gt;=1,"N/A","-")))))))</f>
        <v/>
      </c>
      <c r="S1104" s="29" t="inlineStr">
        <is>
          <t>P</t>
        </is>
      </c>
      <c r="T1104" s="29" t="inlineStr">
        <is>
          <t>P</t>
        </is>
      </c>
      <c r="U1104" s="120">
        <f>IF(COUNTIF(V1104:W1104,"F")&gt;=1,"FAIL",(IF(COUNTIF(V1104:W1104,"P")&gt;=1,"PASS",(IF(COUNTIF(V1104:W1104,"N/T")&gt;=1,"N/T",(IF(COUNTIF(V1104:W1104,"N/A")&gt;=1,"N/A","-")))))))</f>
        <v/>
      </c>
      <c r="V1104" s="29" t="inlineStr">
        <is>
          <t>P</t>
        </is>
      </c>
      <c r="W1104" s="29" t="inlineStr">
        <is>
          <t>P</t>
        </is>
      </c>
      <c r="X1104" s="29" t="inlineStr">
        <is>
          <t>SPAQA-16212</t>
        </is>
      </c>
      <c r="Y1104" s="29" t="n"/>
      <c r="Z1104" s="39" t="n"/>
      <c r="AA1104" s="29" t="n"/>
      <c r="AB1104" s="29" t="n"/>
    </row>
    <row r="1105" ht="105.6" customHeight="1" s="357">
      <c r="A1105" s="153" t="n"/>
      <c r="B1105" s="29" t="inlineStr">
        <is>
          <t>TC_MAP_0983</t>
        </is>
      </c>
      <c r="C1105" s="29" t="inlineStr">
        <is>
          <t>Map</t>
        </is>
      </c>
      <c r="D1105" s="29" t="inlineStr">
        <is>
          <t>POI 상세</t>
        </is>
      </c>
      <c r="E1105" s="29" t="inlineStr">
        <is>
          <t>전체 상세 옵션</t>
        </is>
      </c>
      <c r="F1105" s="29" t="inlineStr">
        <is>
          <t>등록지(프로필 미등록)</t>
        </is>
      </c>
      <c r="G1105" s="29" t="inlineStr">
        <is>
          <t>KR, EU</t>
        </is>
      </c>
      <c r="H1105" s="30" t="n"/>
      <c r="I1105" s="29" t="n">
        <v>4</v>
      </c>
      <c r="J1105" s="30" t="inlineStr">
        <is>
          <t>1. 등록지 50개 등록 상태</t>
        </is>
      </c>
      <c r="K1105" s="16" t="n"/>
      <c r="L1105" s="30" t="inlineStr">
        <is>
          <t>1. Map 진입
2. 상단 검색 영역 선택
3. 임의의 검색어 입력
4. 임의의 목적지 택 1
5. 전체 상세 화면에서 [즐겨찾기 등록] 버튼 선택
6. 등록지 선택
7. [취소] 버튼 선택</t>
        </is>
      </c>
      <c r="M1105" s="30" t="inlineStr">
        <is>
          <t>1. 팝업 닫음</t>
        </is>
      </c>
      <c r="N1105" s="75">
        <f>IF(COUNTIF(P1105:W1105,"F")&gt;=1,"FAIL",(IF(COUNTIF(P1105:W1105,"P")&gt;=1,"PASS",(IF(COUNTIF(P1105:W1105,"N/T")&gt;=1,"N/T",(IF(COUNTIF(P1105:W1105,"N/A")&gt;=1,"N/A","-")))))))</f>
        <v/>
      </c>
      <c r="O1105" s="81">
        <f>IF(COUNTIF(P1105:Q1105,"F")&gt;=1,"FAIL",(IF(COUNTIF(P1105:Q1105,"P")&gt;=1,"PASS",(IF(COUNTIF(P1105:Q1105,"N/T")&gt;=1,"N/T",(IF(COUNTIF(P1105:Q1105,"N/A")&gt;=1,"N/A","-")))))))</f>
        <v/>
      </c>
      <c r="P1105" s="17" t="inlineStr">
        <is>
          <t>P</t>
        </is>
      </c>
      <c r="Q1105" s="17" t="inlineStr">
        <is>
          <t>P</t>
        </is>
      </c>
      <c r="R1105" s="120">
        <f>IF(COUNTIF(S1105:T1105,"F")&gt;=1,"FAIL",(IF(COUNTIF(S1105:T1105,"P")&gt;=1,"PASS",(IF(COUNTIF(S1105:T1105,"N/T")&gt;=1,"N/T",(IF(COUNTIF(S1105:T1105,"N/A")&gt;=1,"N/A","-")))))))</f>
        <v/>
      </c>
      <c r="S1105" s="29" t="inlineStr">
        <is>
          <t>P</t>
        </is>
      </c>
      <c r="T1105" s="29" t="inlineStr">
        <is>
          <t>P</t>
        </is>
      </c>
      <c r="U1105" s="120">
        <f>IF(COUNTIF(V1105:W1105,"F")&gt;=1,"FAIL",(IF(COUNTIF(V1105:W1105,"P")&gt;=1,"PASS",(IF(COUNTIF(V1105:W1105,"N/T")&gt;=1,"N/T",(IF(COUNTIF(V1105:W1105,"N/A")&gt;=1,"N/A","-")))))))</f>
        <v/>
      </c>
      <c r="V1105" s="29" t="inlineStr">
        <is>
          <t>P</t>
        </is>
      </c>
      <c r="W1105" s="29" t="inlineStr">
        <is>
          <t>P</t>
        </is>
      </c>
      <c r="X1105" s="29" t="n"/>
      <c r="Y1105" s="29" t="n"/>
      <c r="Z1105" s="39" t="n"/>
      <c r="AA1105" s="29" t="n"/>
      <c r="AB1105" s="29" t="n"/>
    </row>
    <row r="1106" ht="105.6" customHeight="1" s="357">
      <c r="A1106" s="153" t="n"/>
      <c r="B1106" s="29" t="inlineStr">
        <is>
          <t>TC_MAP_0984</t>
        </is>
      </c>
      <c r="C1106" s="29" t="inlineStr">
        <is>
          <t>Map</t>
        </is>
      </c>
      <c r="D1106" s="29" t="inlineStr">
        <is>
          <t>POI 상세</t>
        </is>
      </c>
      <c r="E1106" s="29" t="inlineStr">
        <is>
          <t>전체 상세 옵션</t>
        </is>
      </c>
      <c r="F1106" s="29" t="inlineStr">
        <is>
          <t>등록지(프로필 미등록)</t>
        </is>
      </c>
      <c r="G1106" s="29" t="inlineStr">
        <is>
          <t>KR, EU</t>
        </is>
      </c>
      <c r="H1106" s="30" t="n"/>
      <c r="I1106" s="29" t="n">
        <v>4</v>
      </c>
      <c r="J1106" s="30" t="inlineStr">
        <is>
          <t>1. 등록지 50개 등록 상태</t>
        </is>
      </c>
      <c r="K1106" s="16" t="n"/>
      <c r="L1106" s="30" t="inlineStr">
        <is>
          <t>1. Map 진입
2. 상단 검색 영역 선택
3. 임의의 검색어 입력
4. 임의의 목적지 택 1
5. 전체 상세 화면에서 [즐겨찾기 등록] 버튼 선택
6. 등록지 선택
7. [삭제] 버튼 선택</t>
        </is>
      </c>
      <c r="M1106" s="30" t="inlineStr">
        <is>
          <t>1. 등록지 편집 화면으로 이동
- [이전], 삭제
- 등록지 N(개수)
- 체크 박스, 상호명
- 주소
- [전체 선택] 버튼, [삭제0] 버튼</t>
        </is>
      </c>
      <c r="N1106" s="75">
        <f>IF(COUNTIF(P1106:W1106,"F")&gt;=1,"FAIL",(IF(COUNTIF(P1106:W1106,"P")&gt;=1,"PASS",(IF(COUNTIF(P1106:W1106,"N/T")&gt;=1,"N/T",(IF(COUNTIF(P1106:W1106,"N/A")&gt;=1,"N/A","-")))))))</f>
        <v/>
      </c>
      <c r="O1106" s="81">
        <f>IF(COUNTIF(P1106:Q1106,"F")&gt;=1,"FAIL",(IF(COUNTIF(P1106:Q1106,"P")&gt;=1,"PASS",(IF(COUNTIF(P1106:Q1106,"N/T")&gt;=1,"N/T",(IF(COUNTIF(P1106:Q1106,"N/A")&gt;=1,"N/A","-")))))))</f>
        <v/>
      </c>
      <c r="P1106" s="17" t="inlineStr">
        <is>
          <t>P</t>
        </is>
      </c>
      <c r="Q1106" s="17" t="inlineStr">
        <is>
          <t>P</t>
        </is>
      </c>
      <c r="R1106" s="120">
        <f>IF(COUNTIF(S1106:T1106,"F")&gt;=1,"FAIL",(IF(COUNTIF(S1106:T1106,"P")&gt;=1,"PASS",(IF(COUNTIF(S1106:T1106,"N/T")&gt;=1,"N/T",(IF(COUNTIF(S1106:T1106,"N/A")&gt;=1,"N/A","-")))))))</f>
        <v/>
      </c>
      <c r="S1106" s="29" t="inlineStr">
        <is>
          <t>P</t>
        </is>
      </c>
      <c r="T1106" s="29" t="inlineStr">
        <is>
          <t>P</t>
        </is>
      </c>
      <c r="U1106" s="120">
        <f>IF(COUNTIF(V1106:W1106,"F")&gt;=1,"FAIL",(IF(COUNTIF(V1106:W1106,"P")&gt;=1,"PASS",(IF(COUNTIF(V1106:W1106,"N/T")&gt;=1,"N/T",(IF(COUNTIF(V1106:W1106,"N/A")&gt;=1,"N/A","-")))))))</f>
        <v/>
      </c>
      <c r="V1106" s="29" t="inlineStr">
        <is>
          <t>P</t>
        </is>
      </c>
      <c r="W1106" s="29" t="inlineStr">
        <is>
          <t>P</t>
        </is>
      </c>
      <c r="X1106" s="29" t="n"/>
      <c r="Y1106" s="29" t="n"/>
      <c r="Z1106" s="39" t="n"/>
      <c r="AA1106" s="29" t="n"/>
      <c r="AB1106" s="29" t="n"/>
    </row>
    <row r="1107" ht="118.8" customHeight="1" s="357">
      <c r="A1107" s="153" t="n"/>
      <c r="B1107" s="29" t="inlineStr">
        <is>
          <t>TC_MAP_0985</t>
        </is>
      </c>
      <c r="C1107" s="29" t="inlineStr">
        <is>
          <t>Map</t>
        </is>
      </c>
      <c r="D1107" s="29" t="inlineStr">
        <is>
          <t>POI 상세</t>
        </is>
      </c>
      <c r="E1107" s="29" t="inlineStr">
        <is>
          <t>전체 상세 옵션</t>
        </is>
      </c>
      <c r="F1107" s="29" t="inlineStr">
        <is>
          <t>등록지(프로필 미등록)</t>
        </is>
      </c>
      <c r="G1107" s="29" t="inlineStr">
        <is>
          <t>KR, EU</t>
        </is>
      </c>
      <c r="H1107" s="30" t="n"/>
      <c r="I1107" s="29" t="n">
        <v>4</v>
      </c>
      <c r="J1107" s="30" t="inlineStr">
        <is>
          <t>1. 등록지 50개 등록 상태</t>
        </is>
      </c>
      <c r="K1107" s="16" t="n"/>
      <c r="L1107" s="30" t="inlineStr">
        <is>
          <t>1. Map 진입
2. 상단 검색 영역 선택
3. 임의의 검색어 입력
4. 임의의 목적지 택 1
5. 전체 상세 화면에서 [즐겨찾기 등록] 버튼 선택
6. 등록지 선택
7. [삭제] 버튼 선택
8. [이전] 버튼 선택</t>
        </is>
      </c>
      <c r="M1107" s="30" t="inlineStr">
        <is>
          <t>1. 간단 상세 화면으로 복귀</t>
        </is>
      </c>
      <c r="N1107" s="75">
        <f>IF(COUNTIF(P1107:W1107,"F")&gt;=1,"FAIL",(IF(COUNTIF(P1107:W1107,"P")&gt;=1,"PASS",(IF(COUNTIF(P1107:W1107,"N/T")&gt;=1,"N/T",(IF(COUNTIF(P1107:W1107,"N/A")&gt;=1,"N/A","-")))))))</f>
        <v/>
      </c>
      <c r="O1107" s="81">
        <f>IF(COUNTIF(P1107:Q1107,"F")&gt;=1,"FAIL",(IF(COUNTIF(P1107:Q1107,"P")&gt;=1,"PASS",(IF(COUNTIF(P1107:Q1107,"N/T")&gt;=1,"N/T",(IF(COUNTIF(P1107:Q1107,"N/A")&gt;=1,"N/A","-")))))))</f>
        <v/>
      </c>
      <c r="P1107" s="17" t="inlineStr">
        <is>
          <t>P</t>
        </is>
      </c>
      <c r="Q1107" s="17" t="inlineStr">
        <is>
          <t>P</t>
        </is>
      </c>
      <c r="R1107" s="120">
        <f>IF(COUNTIF(S1107:T1107,"F")&gt;=1,"FAIL",(IF(COUNTIF(S1107:T1107,"P")&gt;=1,"PASS",(IF(COUNTIF(S1107:T1107,"N/T")&gt;=1,"N/T",(IF(COUNTIF(S1107:T1107,"N/A")&gt;=1,"N/A","-")))))))</f>
        <v/>
      </c>
      <c r="S1107" s="29" t="inlineStr">
        <is>
          <t>P</t>
        </is>
      </c>
      <c r="T1107" s="29" t="inlineStr">
        <is>
          <t>P</t>
        </is>
      </c>
      <c r="U1107" s="120">
        <f>IF(COUNTIF(V1107:W1107,"F")&gt;=1,"FAIL",(IF(COUNTIF(V1107:W1107,"P")&gt;=1,"PASS",(IF(COUNTIF(V1107:W1107,"N/T")&gt;=1,"N/T",(IF(COUNTIF(V1107:W1107,"N/A")&gt;=1,"N/A","-")))))))</f>
        <v/>
      </c>
      <c r="V1107" s="29" t="inlineStr">
        <is>
          <t>P</t>
        </is>
      </c>
      <c r="W1107" s="29" t="inlineStr">
        <is>
          <t>P</t>
        </is>
      </c>
      <c r="X1107" s="29" t="n"/>
      <c r="Y1107" s="29" t="n"/>
      <c r="Z1107" s="39" t="n"/>
      <c r="AA1107" s="29" t="n"/>
      <c r="AB1107" s="29" t="n"/>
    </row>
    <row r="1108" ht="118.8" customHeight="1" s="357">
      <c r="A1108" s="108" t="inlineStr">
        <is>
          <t>S_011</t>
        </is>
      </c>
      <c r="B1108" s="29" t="inlineStr">
        <is>
          <t>TC_MAP_0986</t>
        </is>
      </c>
      <c r="C1108" s="29" t="inlineStr">
        <is>
          <t>Map</t>
        </is>
      </c>
      <c r="D1108" s="29" t="inlineStr">
        <is>
          <t>POI 상세</t>
        </is>
      </c>
      <c r="E1108" s="29" t="inlineStr">
        <is>
          <t>전체 상세 옵션</t>
        </is>
      </c>
      <c r="F1108" s="29" t="inlineStr">
        <is>
          <t>등록지(프로필 미등록)</t>
        </is>
      </c>
      <c r="G1108" s="29" t="inlineStr">
        <is>
          <t>KR, EU</t>
        </is>
      </c>
      <c r="H1108" s="30" t="n"/>
      <c r="I1108" s="29" t="n">
        <v>4</v>
      </c>
      <c r="J1108" s="30" t="inlineStr">
        <is>
          <t>1. 등록지 50개 등록 상태</t>
        </is>
      </c>
      <c r="K1108" s="16" t="n"/>
      <c r="L1108" s="30" t="inlineStr">
        <is>
          <t>1. Map 진입
2. 상단 검색 영역 선택
3. 임의의 검색어 입력
4. 임의의 목적지 택 1
5. 전체 상세 화면에서 [즐겨찾기 등록] 버튼 선택
6. 등록지 선택
7. [삭제] 버튼 선택
8. [전체 선택] 버튼 선택</t>
        </is>
      </c>
      <c r="M1108" s="30" t="inlineStr">
        <is>
          <t>1. 체크 박스 전체 선택
2. [전체 선택 해제] 버튼으로 전환
- 재선택 시 [전체 선택] 버튼으로 전환</t>
        </is>
      </c>
      <c r="N1108" s="75">
        <f>IF(COUNTIF(P1108:W1108,"F")&gt;=1,"FAIL",(IF(COUNTIF(P1108:W1108,"P")&gt;=1,"PASS",(IF(COUNTIF(P1108:W1108,"N/T")&gt;=1,"N/T",(IF(COUNTIF(P1108:W1108,"N/A")&gt;=1,"N/A","-")))))))</f>
        <v/>
      </c>
      <c r="O1108" s="81">
        <f>IF(COUNTIF(P1108:Q1108,"F")&gt;=1,"FAIL",(IF(COUNTIF(P1108:Q1108,"P")&gt;=1,"PASS",(IF(COUNTIF(P1108:Q1108,"N/T")&gt;=1,"N/T",(IF(COUNTIF(P1108:Q1108,"N/A")&gt;=1,"N/A","-")))))))</f>
        <v/>
      </c>
      <c r="P1108" s="17" t="inlineStr">
        <is>
          <t>P</t>
        </is>
      </c>
      <c r="Q1108" s="17" t="inlineStr">
        <is>
          <t>P</t>
        </is>
      </c>
      <c r="R1108" s="120">
        <f>IF(COUNTIF(S1108:T1108,"F")&gt;=1,"FAIL",(IF(COUNTIF(S1108:T1108,"P")&gt;=1,"PASS",(IF(COUNTIF(S1108:T1108,"N/T")&gt;=1,"N/T",(IF(COUNTIF(S1108:T1108,"N/A")&gt;=1,"N/A","-")))))))</f>
        <v/>
      </c>
      <c r="S1108" s="29" t="inlineStr">
        <is>
          <t>P</t>
        </is>
      </c>
      <c r="T1108" s="29" t="inlineStr">
        <is>
          <t>P</t>
        </is>
      </c>
      <c r="U1108" s="120">
        <f>IF(COUNTIF(V1108:W1108,"F")&gt;=1,"FAIL",(IF(COUNTIF(V1108:W1108,"P")&gt;=1,"PASS",(IF(COUNTIF(V1108:W1108,"N/T")&gt;=1,"N/T",(IF(COUNTIF(V1108:W1108,"N/A")&gt;=1,"N/A","-")))))))</f>
        <v/>
      </c>
      <c r="V1108" s="29" t="inlineStr">
        <is>
          <t>P</t>
        </is>
      </c>
      <c r="W1108" s="29" t="inlineStr">
        <is>
          <t>P</t>
        </is>
      </c>
      <c r="X1108" s="29" t="n"/>
      <c r="Y1108" s="29" t="n"/>
      <c r="Z1108" s="39" t="n"/>
      <c r="AA1108" s="29" t="n"/>
      <c r="AB1108" s="29" t="n"/>
    </row>
    <row r="1109" ht="118.8" customHeight="1" s="357">
      <c r="A1109" s="108" t="inlineStr">
        <is>
          <t>S_012</t>
        </is>
      </c>
      <c r="B1109" s="29" t="inlineStr">
        <is>
          <t>TC_MAP_0987</t>
        </is>
      </c>
      <c r="C1109" s="29" t="inlineStr">
        <is>
          <t>Map</t>
        </is>
      </c>
      <c r="D1109" s="29" t="inlineStr">
        <is>
          <t>POI 상세</t>
        </is>
      </c>
      <c r="E1109" s="29" t="inlineStr">
        <is>
          <t>전체 상세 옵션</t>
        </is>
      </c>
      <c r="F1109" s="29" t="inlineStr">
        <is>
          <t>등록지(프로필 미등록)</t>
        </is>
      </c>
      <c r="G1109" s="29" t="inlineStr">
        <is>
          <t>KR, EU</t>
        </is>
      </c>
      <c r="H1109" s="30" t="n"/>
      <c r="I1109" s="29" t="n">
        <v>4</v>
      </c>
      <c r="J1109" s="30" t="inlineStr">
        <is>
          <t>1. 등록지 50개 등록 상태</t>
        </is>
      </c>
      <c r="K1109" s="16" t="n"/>
      <c r="L1109" s="30" t="inlineStr">
        <is>
          <t>1. Map 진입
2. 상단 검색 영역 선택
3. 임의의 검색어 입력
4. 임의의 목적지 택 1
5. 전체 상세 화면에서 [즐겨찾기 등록] 버튼 선택
6. 등록지 선택
7. [삭제] 버튼 선택
8. 체크 박스 부분 선택</t>
        </is>
      </c>
      <c r="M1109" s="30" t="inlineStr">
        <is>
          <t>1. 선택한 개수에 따라 [삭제0] 버튼의 숫자 변경
- 2개 선택 시 [삭제2] 버튼으로 전환</t>
        </is>
      </c>
      <c r="N1109" s="75">
        <f>IF(COUNTIF(P1109:W1109,"F")&gt;=1,"FAIL",(IF(COUNTIF(P1109:W1109,"P")&gt;=1,"PASS",(IF(COUNTIF(P1109:W1109,"N/T")&gt;=1,"N/T",(IF(COUNTIF(P1109:W1109,"N/A")&gt;=1,"N/A","-")))))))</f>
        <v/>
      </c>
      <c r="O1109" s="81">
        <f>IF(COUNTIF(P1109:Q1109,"F")&gt;=1,"FAIL",(IF(COUNTIF(P1109:Q1109,"P")&gt;=1,"PASS",(IF(COUNTIF(P1109:Q1109,"N/T")&gt;=1,"N/T",(IF(COUNTIF(P1109:Q1109,"N/A")&gt;=1,"N/A","-")))))))</f>
        <v/>
      </c>
      <c r="P1109" s="17" t="inlineStr">
        <is>
          <t>P</t>
        </is>
      </c>
      <c r="Q1109" s="17" t="inlineStr">
        <is>
          <t>P</t>
        </is>
      </c>
      <c r="R1109" s="120">
        <f>IF(COUNTIF(S1109:T1109,"F")&gt;=1,"FAIL",(IF(COUNTIF(S1109:T1109,"P")&gt;=1,"PASS",(IF(COUNTIF(S1109:T1109,"N/T")&gt;=1,"N/T",(IF(COUNTIF(S1109:T1109,"N/A")&gt;=1,"N/A","-")))))))</f>
        <v/>
      </c>
      <c r="S1109" s="29" t="inlineStr">
        <is>
          <t>P</t>
        </is>
      </c>
      <c r="T1109" s="29" t="inlineStr">
        <is>
          <t>P</t>
        </is>
      </c>
      <c r="U1109" s="120">
        <f>IF(COUNTIF(V1109:W1109,"F")&gt;=1,"FAIL",(IF(COUNTIF(V1109:W1109,"P")&gt;=1,"PASS",(IF(COUNTIF(V1109:W1109,"N/T")&gt;=1,"N/T",(IF(COUNTIF(V1109:W1109,"N/A")&gt;=1,"N/A","-")))))))</f>
        <v/>
      </c>
      <c r="V1109" s="29" t="inlineStr">
        <is>
          <t>P</t>
        </is>
      </c>
      <c r="W1109" s="29" t="inlineStr">
        <is>
          <t>P</t>
        </is>
      </c>
      <c r="X1109" s="29" t="n"/>
      <c r="Y1109" s="29" t="n"/>
      <c r="Z1109" s="39" t="n"/>
      <c r="AA1109" s="29" t="n"/>
      <c r="AB1109" s="29" t="n"/>
    </row>
    <row r="1110" ht="132" customHeight="1" s="357">
      <c r="A1110" s="108" t="inlineStr">
        <is>
          <t>S_013</t>
        </is>
      </c>
      <c r="B1110" s="29" t="inlineStr">
        <is>
          <t>TC_MAP_0988</t>
        </is>
      </c>
      <c r="C1110" s="29" t="inlineStr">
        <is>
          <t>Map</t>
        </is>
      </c>
      <c r="D1110" s="29" t="inlineStr">
        <is>
          <t>POI 상세</t>
        </is>
      </c>
      <c r="E1110" s="29" t="inlineStr">
        <is>
          <t>전체 상세 옵션</t>
        </is>
      </c>
      <c r="F1110" s="29" t="inlineStr">
        <is>
          <t>등록지(프로필 미등록)</t>
        </is>
      </c>
      <c r="G1110" s="29" t="inlineStr">
        <is>
          <t>KR, EU</t>
        </is>
      </c>
      <c r="H1110" s="30" t="n"/>
      <c r="I1110" s="29" t="n">
        <v>4</v>
      </c>
      <c r="J1110" s="30" t="inlineStr">
        <is>
          <t>1. 등록지 50개 등록 상태</t>
        </is>
      </c>
      <c r="K1110" s="16" t="n"/>
      <c r="L1110" s="30" t="inlineStr">
        <is>
          <t>1. Map 진입
2. 상단 검색 영역 선택
3. 임의의 검색어 입력
4. 임의의 목적지 택 1
5. 전체 상세 화면에서 [즐겨찾기 등록] 버튼 선택
6. 등록지 선택
7. [삭제] 버튼 선택
8. [전체 선택] 버튼 선택
9. [삭제N] 버튼 선택</t>
        </is>
      </c>
      <c r="M1110" s="30" t="inlineStr">
        <is>
          <t>1. 삭제 확인 팝업 노출
- Do you want to delete N items?
- [Delete]
- [Cancel]</t>
        </is>
      </c>
      <c r="N1110" s="75">
        <f>IF(COUNTIF(P1110:W1110,"F")&gt;=1,"FAIL",(IF(COUNTIF(P1110:W1110,"P")&gt;=1,"PASS",(IF(COUNTIF(P1110:W1110,"N/T")&gt;=1,"N/T",(IF(COUNTIF(P1110:W1110,"N/A")&gt;=1,"N/A","-")))))))</f>
        <v/>
      </c>
      <c r="O1110" s="81">
        <f>IF(COUNTIF(P1110:Q1110,"F")&gt;=1,"FAIL",(IF(COUNTIF(P1110:Q1110,"P")&gt;=1,"PASS",(IF(COUNTIF(P1110:Q1110,"N/T")&gt;=1,"N/T",(IF(COUNTIF(P1110:Q1110,"N/A")&gt;=1,"N/A","-")))))))</f>
        <v/>
      </c>
      <c r="P1110" s="17" t="inlineStr">
        <is>
          <t>P</t>
        </is>
      </c>
      <c r="Q1110" s="17" t="inlineStr">
        <is>
          <t>P</t>
        </is>
      </c>
      <c r="R1110" s="120">
        <f>IF(COUNTIF(S1110:T1110,"F")&gt;=1,"FAIL",(IF(COUNTIF(S1110:T1110,"P")&gt;=1,"PASS",(IF(COUNTIF(S1110:T1110,"N/T")&gt;=1,"N/T",(IF(COUNTIF(S1110:T1110,"N/A")&gt;=1,"N/A","-")))))))</f>
        <v/>
      </c>
      <c r="S1110" s="29" t="inlineStr">
        <is>
          <t>P</t>
        </is>
      </c>
      <c r="T1110" s="29" t="inlineStr">
        <is>
          <t>P</t>
        </is>
      </c>
      <c r="U1110" s="120">
        <f>IF(COUNTIF(V1110:W1110,"F")&gt;=1,"FAIL",(IF(COUNTIF(V1110:W1110,"P")&gt;=1,"PASS",(IF(COUNTIF(V1110:W1110,"N/T")&gt;=1,"N/T",(IF(COUNTIF(V1110:W1110,"N/A")&gt;=1,"N/A","-")))))))</f>
        <v/>
      </c>
      <c r="V1110" s="29" t="inlineStr">
        <is>
          <t>P</t>
        </is>
      </c>
      <c r="W1110" s="29" t="inlineStr">
        <is>
          <t>P</t>
        </is>
      </c>
      <c r="X1110" s="29" t="n"/>
      <c r="Y1110" s="29" t="n"/>
      <c r="Z1110" s="39" t="n"/>
      <c r="AA1110" s="29" t="n"/>
      <c r="AB1110" s="29" t="n"/>
    </row>
    <row r="1111" ht="145.2" customHeight="1" s="357">
      <c r="A1111" s="108" t="inlineStr">
        <is>
          <t>S_014</t>
        </is>
      </c>
      <c r="B1111" s="29" t="inlineStr">
        <is>
          <t>TC_MAP_0989</t>
        </is>
      </c>
      <c r="C1111" s="29" t="inlineStr">
        <is>
          <t>Map</t>
        </is>
      </c>
      <c r="D1111" s="29" t="inlineStr">
        <is>
          <t>POI 상세</t>
        </is>
      </c>
      <c r="E1111" s="29" t="inlineStr">
        <is>
          <t>전체 상세 옵션</t>
        </is>
      </c>
      <c r="F1111" s="29" t="inlineStr">
        <is>
          <t>등록지(프로필 미등록)</t>
        </is>
      </c>
      <c r="G1111" s="29" t="inlineStr">
        <is>
          <t>KR, EU</t>
        </is>
      </c>
      <c r="H1111" s="30" t="n"/>
      <c r="I1111" s="29" t="n">
        <v>4</v>
      </c>
      <c r="J1111" s="30" t="inlineStr">
        <is>
          <t>1. 등록지 50개 등록 상태</t>
        </is>
      </c>
      <c r="K1111" s="16" t="n"/>
      <c r="L1111" s="30" t="inlineStr">
        <is>
          <t>1. Map 진입
2. 상단 검색 영역 선택
3. 검색어 입력
4. 임의의 목적지 택 1
5. 전체 상세 화면에서 [즐겨찾기 등록] 버튼 선택
6. 등록지 선택
7. [삭제] 버튼 선택
8. [전체 선택] 버튼 선택
9. [삭제N] 버튼 선택
10. [취소] 버튼 선택</t>
        </is>
      </c>
      <c r="M1111" s="30" t="inlineStr">
        <is>
          <t>1. 변경 사항 없이 팝업 닫힘</t>
        </is>
      </c>
      <c r="N1111" s="75">
        <f>IF(COUNTIF(P1111:W1111,"F")&gt;=1,"FAIL",(IF(COUNTIF(P1111:W1111,"P")&gt;=1,"PASS",(IF(COUNTIF(P1111:W1111,"N/T")&gt;=1,"N/T",(IF(COUNTIF(P1111:W1111,"N/A")&gt;=1,"N/A","-")))))))</f>
        <v/>
      </c>
      <c r="O1111" s="81">
        <f>IF(COUNTIF(P1111:Q1111,"F")&gt;=1,"FAIL",(IF(COUNTIF(P1111:Q1111,"P")&gt;=1,"PASS",(IF(COUNTIF(P1111:Q1111,"N/T")&gt;=1,"N/T",(IF(COUNTIF(P1111:Q1111,"N/A")&gt;=1,"N/A","-")))))))</f>
        <v/>
      </c>
      <c r="P1111" s="17" t="inlineStr">
        <is>
          <t>P</t>
        </is>
      </c>
      <c r="Q1111" s="17" t="inlineStr">
        <is>
          <t>P</t>
        </is>
      </c>
      <c r="R1111" s="120">
        <f>IF(COUNTIF(S1111:T1111,"F")&gt;=1,"FAIL",(IF(COUNTIF(S1111:T1111,"P")&gt;=1,"PASS",(IF(COUNTIF(S1111:T1111,"N/T")&gt;=1,"N/T",(IF(COUNTIF(S1111:T1111,"N/A")&gt;=1,"N/A","-")))))))</f>
        <v/>
      </c>
      <c r="S1111" s="29" t="inlineStr">
        <is>
          <t>P</t>
        </is>
      </c>
      <c r="T1111" s="29" t="inlineStr">
        <is>
          <t>P</t>
        </is>
      </c>
      <c r="U1111" s="120">
        <f>IF(COUNTIF(V1111:W1111,"F")&gt;=1,"FAIL",(IF(COUNTIF(V1111:W1111,"P")&gt;=1,"PASS",(IF(COUNTIF(V1111:W1111,"N/T")&gt;=1,"N/T",(IF(COUNTIF(V1111:W1111,"N/A")&gt;=1,"N/A","-")))))))</f>
        <v/>
      </c>
      <c r="V1111" s="29" t="inlineStr">
        <is>
          <t>P</t>
        </is>
      </c>
      <c r="W1111" s="29" t="inlineStr">
        <is>
          <t>P</t>
        </is>
      </c>
      <c r="X1111" s="29" t="n"/>
      <c r="Y1111" s="29" t="n"/>
      <c r="Z1111" s="39" t="n"/>
      <c r="AA1111" s="29" t="n"/>
      <c r="AB1111" s="29" t="n"/>
    </row>
    <row r="1112" ht="145.2" customHeight="1" s="357">
      <c r="A1112" s="108" t="inlineStr">
        <is>
          <t>S_015</t>
        </is>
      </c>
      <c r="B1112" s="29" t="inlineStr">
        <is>
          <t>TC_MAP_0990</t>
        </is>
      </c>
      <c r="C1112" s="29" t="inlineStr">
        <is>
          <t>Map</t>
        </is>
      </c>
      <c r="D1112" s="29" t="inlineStr">
        <is>
          <t>POI 상세</t>
        </is>
      </c>
      <c r="E1112" s="29" t="inlineStr">
        <is>
          <t>전체 상세 옵션</t>
        </is>
      </c>
      <c r="F1112" s="29" t="inlineStr">
        <is>
          <t>등록지(프로필 미등록)</t>
        </is>
      </c>
      <c r="G1112" s="29" t="inlineStr">
        <is>
          <t>KR, EU</t>
        </is>
      </c>
      <c r="H1112" s="30" t="n"/>
      <c r="I1112" s="29" t="n">
        <v>4</v>
      </c>
      <c r="J1112" s="30" t="inlineStr">
        <is>
          <t>1. 등록지 50개 등록 상태</t>
        </is>
      </c>
      <c r="K1112" s="16" t="n"/>
      <c r="L1112" s="30" t="inlineStr">
        <is>
          <t>1. Map 진입
2. 상단 검색 영역 선택
3. 임의의 검색어 입력
4. 임의의 목적지 택 1
5. 전체 상세 화면에서 [즐겨찾기 등록] 버튼 선택
6. 등록지 선택
7. [삭제] 버튼 선택
8. [전체 선택] 버튼 선택
9. [삭제N] 버튼 선택
10. [삭제] 버튼 선택</t>
        </is>
      </c>
      <c r="M1112" s="30" t="inlineStr">
        <is>
          <t>1. 선택 항목 삭제되며 삭제 완료 토스트 노출
- 삭제되었습니다.</t>
        </is>
      </c>
      <c r="N1112" s="75">
        <f>IF(COUNTIF(P1112:W1112,"F")&gt;=1,"FAIL",(IF(COUNTIF(P1112:W1112,"P")&gt;=1,"PASS",(IF(COUNTIF(P1112:W1112,"N/T")&gt;=1,"N/T",(IF(COUNTIF(P1112:W1112,"N/A")&gt;=1,"N/A","-")))))))</f>
        <v/>
      </c>
      <c r="O1112" s="81">
        <f>IF(COUNTIF(P1112:Q1112,"F")&gt;=1,"FAIL",(IF(COUNTIF(P1112:Q1112,"P")&gt;=1,"PASS",(IF(COUNTIF(P1112:Q1112,"N/T")&gt;=1,"N/T",(IF(COUNTIF(P1112:Q1112,"N/A")&gt;=1,"N/A","-")))))))</f>
        <v/>
      </c>
      <c r="P1112" s="17" t="inlineStr">
        <is>
          <t>P</t>
        </is>
      </c>
      <c r="Q1112" s="17" t="inlineStr">
        <is>
          <t>P</t>
        </is>
      </c>
      <c r="R1112" s="120">
        <f>IF(COUNTIF(S1112:T1112,"F")&gt;=1,"FAIL",(IF(COUNTIF(S1112:T1112,"P")&gt;=1,"PASS",(IF(COUNTIF(S1112:T1112,"N/T")&gt;=1,"N/T",(IF(COUNTIF(S1112:T1112,"N/A")&gt;=1,"N/A","-")))))))</f>
        <v/>
      </c>
      <c r="S1112" s="29" t="inlineStr">
        <is>
          <t>P</t>
        </is>
      </c>
      <c r="T1112" s="29" t="inlineStr">
        <is>
          <t>P</t>
        </is>
      </c>
      <c r="U1112" s="120">
        <f>IF(COUNTIF(V1112:W1112,"F")&gt;=1,"FAIL",(IF(COUNTIF(V1112:W1112,"P")&gt;=1,"PASS",(IF(COUNTIF(V1112:W1112,"N/T")&gt;=1,"N/T",(IF(COUNTIF(V1112:W1112,"N/A")&gt;=1,"N/A","-")))))))</f>
        <v/>
      </c>
      <c r="V1112" s="29" t="inlineStr">
        <is>
          <t>P</t>
        </is>
      </c>
      <c r="W1112" s="29" t="inlineStr">
        <is>
          <t>P</t>
        </is>
      </c>
      <c r="X1112" s="29" t="n"/>
      <c r="Y1112" s="29" t="n"/>
      <c r="Z1112" s="39" t="n"/>
      <c r="AA1112" s="29" t="n"/>
      <c r="AB1112" s="29" t="n"/>
    </row>
    <row r="1113" ht="79.2" customHeight="1" s="357">
      <c r="A1113" s="153" t="n"/>
      <c r="B1113" s="29" t="inlineStr">
        <is>
          <t>TC_MAP_0991</t>
        </is>
      </c>
      <c r="C1113" s="29" t="inlineStr">
        <is>
          <t>Map</t>
        </is>
      </c>
      <c r="D1113" s="29" t="inlineStr">
        <is>
          <t>POI 상세</t>
        </is>
      </c>
      <c r="E1113" s="29" t="inlineStr">
        <is>
          <t>전체 상세 옵션</t>
        </is>
      </c>
      <c r="F1113" s="29" t="inlineStr">
        <is>
          <t>등록지(프로필 미등록)</t>
        </is>
      </c>
      <c r="G1113" s="29" t="inlineStr">
        <is>
          <t>KR, EU</t>
        </is>
      </c>
      <c r="H1113" s="30" t="n"/>
      <c r="I1113" s="29" t="n">
        <v>4</v>
      </c>
      <c r="J1113" s="30" t="inlineStr">
        <is>
          <t>1. 등록지 저장 가능 상태</t>
        </is>
      </c>
      <c r="K1113" s="16" t="n"/>
      <c r="L1113" s="30" t="inlineStr">
        <is>
          <t>1. Map 진입
2. 상단 검색 영역 선택
3. 임의의 검색어 입력
4. 임의의 목적지 택 1
5. 전체 상세 화면에서 [즐겨찾기 등록] 버튼 선택</t>
        </is>
      </c>
      <c r="M1113" s="30" t="inlineStr">
        <is>
          <t>1. 해당 항목 저장되고 간단 상세 화면으로 이동</t>
        </is>
      </c>
      <c r="N1113" s="75">
        <f>IF(COUNTIF(P1113:W1113,"F")&gt;=1,"FAIL",(IF(COUNTIF(P1113:W1113,"P")&gt;=1,"PASS",(IF(COUNTIF(P1113:W1113,"N/T")&gt;=1,"N/T",(IF(COUNTIF(P1113:W1113,"N/A")&gt;=1,"N/A","-")))))))</f>
        <v/>
      </c>
      <c r="O1113" s="81">
        <f>IF(COUNTIF(P1113:Q1113,"F")&gt;=1,"FAIL",(IF(COUNTIF(P1113:Q1113,"P")&gt;=1,"PASS",(IF(COUNTIF(P1113:Q1113,"N/T")&gt;=1,"N/T",(IF(COUNTIF(P1113:Q1113,"N/A")&gt;=1,"N/A","-")))))))</f>
        <v/>
      </c>
      <c r="P1113" s="17" t="inlineStr">
        <is>
          <t>P</t>
        </is>
      </c>
      <c r="Q1113" s="17" t="inlineStr">
        <is>
          <t>P</t>
        </is>
      </c>
      <c r="R1113" s="120">
        <f>IF(COUNTIF(S1113:T1113,"F")&gt;=1,"FAIL",(IF(COUNTIF(S1113:T1113,"P")&gt;=1,"PASS",(IF(COUNTIF(S1113:T1113,"N/T")&gt;=1,"N/T",(IF(COUNTIF(S1113:T1113,"N/A")&gt;=1,"N/A","-")))))))</f>
        <v/>
      </c>
      <c r="S1113" s="29" t="inlineStr">
        <is>
          <t>P</t>
        </is>
      </c>
      <c r="T1113" s="29" t="inlineStr">
        <is>
          <t>P</t>
        </is>
      </c>
      <c r="U1113" s="120">
        <f>IF(COUNTIF(V1113:W1113,"F")&gt;=1,"FAIL",(IF(COUNTIF(V1113:W1113,"P")&gt;=1,"PASS",(IF(COUNTIF(V1113:W1113,"N/T")&gt;=1,"N/T",(IF(COUNTIF(V1113:W1113,"N/A")&gt;=1,"N/A","-")))))))</f>
        <v/>
      </c>
      <c r="V1113" s="29" t="inlineStr">
        <is>
          <t>P</t>
        </is>
      </c>
      <c r="W1113" s="29" t="inlineStr">
        <is>
          <t>P</t>
        </is>
      </c>
      <c r="X1113" s="29" t="n"/>
      <c r="Y1113" s="29" t="n"/>
      <c r="Z1113" s="39" t="n"/>
      <c r="AA1113" s="29" t="n"/>
      <c r="AB1113" s="29" t="n"/>
    </row>
    <row r="1114" ht="79.2" customHeight="1" s="357">
      <c r="A1114" s="108" t="inlineStr">
        <is>
          <t>S_016</t>
        </is>
      </c>
      <c r="B1114" s="29" t="inlineStr">
        <is>
          <t>TC_MAP_0992</t>
        </is>
      </c>
      <c r="C1114" s="29" t="inlineStr">
        <is>
          <t>Map</t>
        </is>
      </c>
      <c r="D1114" s="29" t="inlineStr">
        <is>
          <t>POI 상세</t>
        </is>
      </c>
      <c r="E1114" s="29" t="inlineStr">
        <is>
          <t>전체 상세 옵션</t>
        </is>
      </c>
      <c r="F1114" s="29" t="inlineStr">
        <is>
          <t>등록지(프로필 미등록)</t>
        </is>
      </c>
      <c r="G1114" s="29" t="inlineStr">
        <is>
          <t>KR, EU</t>
        </is>
      </c>
      <c r="H1114" s="30" t="n"/>
      <c r="I1114" s="29" t="n">
        <v>4</v>
      </c>
      <c r="J1114" s="30" t="inlineStr">
        <is>
          <t>1. 전체 상세 화면에서 [즐겨찾기 등록] 버튼 활성화된 상태(등록지에 추가된 경우)</t>
        </is>
      </c>
      <c r="K1114" s="16" t="n"/>
      <c r="L1114" s="30" t="inlineStr">
        <is>
          <t>1. Map 진입
2. 상단 검색 영역 선택
3. 임의의 검색어 입력
4. 임의의 목적지 택 1
5. 전체 상세 화면에서 활성화된 [즐겨찾기 등록] 버튼 선택</t>
        </is>
      </c>
      <c r="M1114" s="30" t="inlineStr">
        <is>
          <t>1. 삭제 완료 토스트 노출
- 삭제되었습니다.</t>
        </is>
      </c>
      <c r="N1114" s="75">
        <f>IF(COUNTIF(P1114:W1114,"F")&gt;=1,"FAIL",(IF(COUNTIF(P1114:W1114,"P")&gt;=1,"PASS",(IF(COUNTIF(P1114:W1114,"N/T")&gt;=1,"N/T",(IF(COUNTIF(P1114:W1114,"N/A")&gt;=1,"N/A","-")))))))</f>
        <v/>
      </c>
      <c r="O1114" s="81">
        <f>IF(COUNTIF(P1114:Q1114,"F")&gt;=1,"FAIL",(IF(COUNTIF(P1114:Q1114,"P")&gt;=1,"PASS",(IF(COUNTIF(P1114:Q1114,"N/T")&gt;=1,"N/T",(IF(COUNTIF(P1114:Q1114,"N/A")&gt;=1,"N/A","-")))))))</f>
        <v/>
      </c>
      <c r="P1114" s="17" t="inlineStr">
        <is>
          <t>P</t>
        </is>
      </c>
      <c r="Q1114" s="17" t="inlineStr">
        <is>
          <t>P</t>
        </is>
      </c>
      <c r="R1114" s="120">
        <f>IF(COUNTIF(S1114:T1114,"F")&gt;=1,"FAIL",(IF(COUNTIF(S1114:T1114,"P")&gt;=1,"PASS",(IF(COUNTIF(S1114:T1114,"N/T")&gt;=1,"N/T",(IF(COUNTIF(S1114:T1114,"N/A")&gt;=1,"N/A","-")))))))</f>
        <v/>
      </c>
      <c r="S1114" s="29" t="inlineStr">
        <is>
          <t>P</t>
        </is>
      </c>
      <c r="T1114" s="29" t="inlineStr">
        <is>
          <t>P</t>
        </is>
      </c>
      <c r="U1114" s="120">
        <f>IF(COUNTIF(V1114:W1114,"F")&gt;=1,"FAIL",(IF(COUNTIF(V1114:W1114,"P")&gt;=1,"PASS",(IF(COUNTIF(V1114:W1114,"N/T")&gt;=1,"N/T",(IF(COUNTIF(V1114:W1114,"N/A")&gt;=1,"N/A","-")))))))</f>
        <v/>
      </c>
      <c r="V1114" s="29" t="inlineStr">
        <is>
          <t>P</t>
        </is>
      </c>
      <c r="W1114" s="29" t="inlineStr">
        <is>
          <t>P</t>
        </is>
      </c>
      <c r="X1114" s="29" t="n"/>
      <c r="Y1114" s="29" t="n"/>
      <c r="Z1114" s="39" t="n"/>
      <c r="AA1114" s="29" t="n"/>
      <c r="AB1114" s="29" t="n"/>
    </row>
    <row r="1115" ht="132" customHeight="1" s="357">
      <c r="A1115" s="108" t="inlineStr">
        <is>
          <t>S_017</t>
        </is>
      </c>
      <c r="B1115" s="29" t="inlineStr">
        <is>
          <t>TC_MAP_0993</t>
        </is>
      </c>
      <c r="C1115" s="29" t="inlineStr">
        <is>
          <t>Map</t>
        </is>
      </c>
      <c r="D1115" s="29" t="inlineStr">
        <is>
          <t>POI 상세</t>
        </is>
      </c>
      <c r="E1115" s="29" t="inlineStr">
        <is>
          <t>전체 상세 옵션</t>
        </is>
      </c>
      <c r="F1115" s="29" t="inlineStr">
        <is>
          <t>즐겨찾기(프로필 등록)</t>
        </is>
      </c>
      <c r="G1115" s="29" t="inlineStr">
        <is>
          <t>KR, EU</t>
        </is>
      </c>
      <c r="H1115" s="30" t="n"/>
      <c r="I1115" s="29" t="n">
        <v>4</v>
      </c>
      <c r="J1115" s="30" t="inlineStr">
        <is>
          <t>1. 차량 동기화 상태
2. 전체 상세 화면 진입 상태
3. 즐겨찾는 등록지(우리집/사무실/즐겨찾기 1,2,3,) 저장 개수가 초과할 경우</t>
        </is>
      </c>
      <c r="K1115" s="16" t="n"/>
      <c r="L1115" s="30" t="inlineStr">
        <is>
          <t>1. Map 진입
2. 상단 검색 영역 선택
3. 임의의 장소 검색 후 화면 확인
4. [즐겨찾기 등록] 버튼 선택</t>
        </is>
      </c>
      <c r="M1115" s="30" t="inlineStr">
        <is>
          <t>1. 저장 위치 선택 팝업
- Favorites [x]
- {아이콘} Home {체크 박스}
: 주소
- {아이콘} Office {체크 박스}
: 주소
- {아이콘} Favourite 1/2/3 {체크 박스}
- {아이콘} Address book (n/50) {체크 박스}
- [Save]</t>
        </is>
      </c>
      <c r="N1115" s="75">
        <f>IF(COUNTIF(P1115:W1115,"F")&gt;=1,"FAIL",(IF(COUNTIF(P1115:W1115,"P")&gt;=1,"PASS",(IF(COUNTIF(P1115:W1115,"N/T")&gt;=1,"N/T",(IF(COUNTIF(P1115:W1115,"N/A")&gt;=1,"N/A","-")))))))</f>
        <v/>
      </c>
      <c r="O1115" s="81">
        <f>IF(COUNTIF(P1115:Q1115,"F")&gt;=1,"FAIL",(IF(COUNTIF(P1115:Q1115,"P")&gt;=1,"PASS",(IF(COUNTIF(P1115:Q1115,"N/T")&gt;=1,"N/T",(IF(COUNTIF(P1115:Q1115,"N/A")&gt;=1,"N/A","-")))))))</f>
        <v/>
      </c>
      <c r="P1115" s="17" t="inlineStr">
        <is>
          <t>P</t>
        </is>
      </c>
      <c r="Q1115" s="17" t="inlineStr">
        <is>
          <t>P</t>
        </is>
      </c>
      <c r="R1115" s="120">
        <f>IF(COUNTIF(S1115:T1115,"F")&gt;=1,"FAIL",(IF(COUNTIF(S1115:T1115,"P")&gt;=1,"PASS",(IF(COUNTIF(S1115:T1115,"N/T")&gt;=1,"N/T",(IF(COUNTIF(S1115:T1115,"N/A")&gt;=1,"N/A","-")))))))</f>
        <v/>
      </c>
      <c r="S1115" s="29" t="inlineStr">
        <is>
          <t>P</t>
        </is>
      </c>
      <c r="T1115" s="29" t="inlineStr">
        <is>
          <t>P</t>
        </is>
      </c>
      <c r="U1115" s="120">
        <f>IF(COUNTIF(V1115:W1115,"F")&gt;=1,"FAIL",(IF(COUNTIF(V1115:W1115,"P")&gt;=1,"PASS",(IF(COUNTIF(V1115:W1115,"N/T")&gt;=1,"N/T",(IF(COUNTIF(V1115:W1115,"N/A")&gt;=1,"N/A","-")))))))</f>
        <v/>
      </c>
      <c r="V1115" s="29" t="inlineStr">
        <is>
          <t>P</t>
        </is>
      </c>
      <c r="W1115" s="29" t="inlineStr">
        <is>
          <t>P</t>
        </is>
      </c>
      <c r="X1115" s="29" t="n"/>
      <c r="Y1115" s="29" t="n"/>
      <c r="Z1115" s="39" t="n"/>
      <c r="AA1115" s="29" t="n"/>
      <c r="AB1115" s="29" t="n"/>
    </row>
    <row r="1116" ht="66" customHeight="1" s="357">
      <c r="A1116" s="108" t="inlineStr">
        <is>
          <t>S_018</t>
        </is>
      </c>
      <c r="B1116" s="29" t="inlineStr">
        <is>
          <t>TC_MAP_0994</t>
        </is>
      </c>
      <c r="C1116" s="29" t="inlineStr">
        <is>
          <t>Map</t>
        </is>
      </c>
      <c r="D1116" s="29" t="inlineStr">
        <is>
          <t>POI 상세</t>
        </is>
      </c>
      <c r="E1116" s="29" t="inlineStr">
        <is>
          <t>전체 상세 옵션</t>
        </is>
      </c>
      <c r="F1116" s="29" t="inlineStr">
        <is>
          <t>즐겨찾기(프로필 등록)</t>
        </is>
      </c>
      <c r="G1116" s="29" t="inlineStr">
        <is>
          <t>KR, EU</t>
        </is>
      </c>
      <c r="H1116" s="30" t="n"/>
      <c r="I1116" s="29" t="n">
        <v>4</v>
      </c>
      <c r="J1116" s="30" t="inlineStr">
        <is>
          <t>1. 차량 동기화 상태
2. 전체 상세 화면 진입 상태
3. 즐겨찾는 등록지(우리집/사무실/즐겨찾기 1,2,3,) 저장 개수가 초과할 경우</t>
        </is>
      </c>
      <c r="K1116" s="16" t="n"/>
      <c r="L1116" s="30" t="inlineStr">
        <is>
          <t>1. Map 진입
2. 상단 검색 영역 선택
3. 임의의 장소 검색 후 화면 확인
4. [즐겨찾기 등록] 버튼 선택
5. [닫기] 버튼 선택</t>
        </is>
      </c>
      <c r="M1116" s="30" t="inlineStr">
        <is>
          <t>1. 이전 화면으로 이동</t>
        </is>
      </c>
      <c r="N1116" s="75">
        <f>IF(COUNTIF(P1116:W1116,"F")&gt;=1,"FAIL",(IF(COUNTIF(P1116:W1116,"P")&gt;=1,"PASS",(IF(COUNTIF(P1116:W1116,"N/T")&gt;=1,"N/T",(IF(COUNTIF(P1116:W1116,"N/A")&gt;=1,"N/A","-")))))))</f>
        <v/>
      </c>
      <c r="O1116" s="81">
        <f>IF(COUNTIF(P1116:Q1116,"F")&gt;=1,"FAIL",(IF(COUNTIF(P1116:Q1116,"P")&gt;=1,"PASS",(IF(COUNTIF(P1116:Q1116,"N/T")&gt;=1,"N/T",(IF(COUNTIF(P1116:Q1116,"N/A")&gt;=1,"N/A","-")))))))</f>
        <v/>
      </c>
      <c r="P1116" s="17" t="inlineStr">
        <is>
          <t>P</t>
        </is>
      </c>
      <c r="Q1116" s="17" t="inlineStr">
        <is>
          <t>P</t>
        </is>
      </c>
      <c r="R1116" s="120">
        <f>IF(COUNTIF(S1116:T1116,"F")&gt;=1,"FAIL",(IF(COUNTIF(S1116:T1116,"P")&gt;=1,"PASS",(IF(COUNTIF(S1116:T1116,"N/T")&gt;=1,"N/T",(IF(COUNTIF(S1116:T1116,"N/A")&gt;=1,"N/A","-")))))))</f>
        <v/>
      </c>
      <c r="S1116" s="29" t="inlineStr">
        <is>
          <t>P</t>
        </is>
      </c>
      <c r="T1116" s="29" t="inlineStr">
        <is>
          <t>P</t>
        </is>
      </c>
      <c r="U1116" s="120">
        <f>IF(COUNTIF(V1116:W1116,"F")&gt;=1,"FAIL",(IF(COUNTIF(V1116:W1116,"P")&gt;=1,"PASS",(IF(COUNTIF(V1116:W1116,"N/T")&gt;=1,"N/T",(IF(COUNTIF(V1116:W1116,"N/A")&gt;=1,"N/A","-")))))))</f>
        <v/>
      </c>
      <c r="V1116" s="29" t="inlineStr">
        <is>
          <t>P</t>
        </is>
      </c>
      <c r="W1116" s="29" t="inlineStr">
        <is>
          <t>P</t>
        </is>
      </c>
      <c r="X1116" s="29" t="inlineStr">
        <is>
          <t>SPAQA-19043</t>
        </is>
      </c>
      <c r="Y1116" s="29" t="n"/>
      <c r="Z1116" s="39" t="n"/>
      <c r="AA1116" s="29" t="n"/>
      <c r="AB1116" s="29" t="n"/>
    </row>
    <row r="1117" ht="92.40000000000001" customHeight="1" s="357">
      <c r="A1117" s="108" t="inlineStr">
        <is>
          <t>S_019</t>
        </is>
      </c>
      <c r="B1117" s="29" t="inlineStr">
        <is>
          <t>TC_MAP_0995</t>
        </is>
      </c>
      <c r="C1117" s="29" t="inlineStr">
        <is>
          <t>Map</t>
        </is>
      </c>
      <c r="D1117" s="29" t="inlineStr">
        <is>
          <t>POI 상세</t>
        </is>
      </c>
      <c r="E1117" s="29" t="inlineStr">
        <is>
          <t>전체 상세 옵션</t>
        </is>
      </c>
      <c r="F1117" s="29" t="inlineStr">
        <is>
          <t>즐겨찾기(프로필 등록)</t>
        </is>
      </c>
      <c r="G1117" s="29" t="inlineStr">
        <is>
          <t>KR, EU</t>
        </is>
      </c>
      <c r="H1117" s="30" t="n"/>
      <c r="I1117" s="29" t="n">
        <v>4</v>
      </c>
      <c r="J1117" s="30" t="inlineStr">
        <is>
          <t>1. 차량 동기화 상태
2. 전체 상세 화면 진입 상태
3. 즐겨찾는 등록지(우리집/사무실/즐겨찾기 1,2,3,) 저장 개수 초과가 아닐 경우</t>
        </is>
      </c>
      <c r="K1117" s="16" t="n"/>
      <c r="L1117" s="30" t="inlineStr">
        <is>
          <t>1. Map 진입
2. 상단 검색 영역 선택
3. 임의의 장소 검색 후 화면 확인
4. [즐겨찾기 등록] 버튼 선택
5. 즐겨찾는 등록지 중 택 1 체크 박스 선택
6. [저장] 버튼 선택</t>
        </is>
      </c>
      <c r="M1117" s="30" t="inlineStr">
        <is>
          <t>1. 저장 완료 토스트 노출
- 저장되었습니다.</t>
        </is>
      </c>
      <c r="N1117" s="75">
        <f>IF(COUNTIF(P1117:W1117,"F")&gt;=1,"FAIL",(IF(COUNTIF(P1117:W1117,"P")&gt;=1,"PASS",(IF(COUNTIF(P1117:W1117,"N/T")&gt;=1,"N/T",(IF(COUNTIF(P1117:W1117,"N/A")&gt;=1,"N/A","-")))))))</f>
        <v/>
      </c>
      <c r="O1117" s="81">
        <f>IF(COUNTIF(P1117:Q1117,"F")&gt;=1,"FAIL",(IF(COUNTIF(P1117:Q1117,"P")&gt;=1,"PASS",(IF(COUNTIF(P1117:Q1117,"N/T")&gt;=1,"N/T",(IF(COUNTIF(P1117:Q1117,"N/A")&gt;=1,"N/A","-")))))))</f>
        <v/>
      </c>
      <c r="P1117" s="29" t="inlineStr">
        <is>
          <t>P</t>
        </is>
      </c>
      <c r="Q1117" s="29" t="inlineStr">
        <is>
          <t>P</t>
        </is>
      </c>
      <c r="R1117" s="120">
        <f>IF(COUNTIF(S1117:T1117,"F")&gt;=1,"FAIL",(IF(COUNTIF(S1117:T1117,"P")&gt;=1,"PASS",(IF(COUNTIF(S1117:T1117,"N/T")&gt;=1,"N/T",(IF(COUNTIF(S1117:T1117,"N/A")&gt;=1,"N/A","-")))))))</f>
        <v/>
      </c>
      <c r="S1117" s="29" t="inlineStr">
        <is>
          <t>P</t>
        </is>
      </c>
      <c r="T1117" s="29" t="inlineStr">
        <is>
          <t>P</t>
        </is>
      </c>
      <c r="U1117" s="120">
        <f>IF(COUNTIF(V1117:W1117,"F")&gt;=1,"FAIL",(IF(COUNTIF(V1117:W1117,"P")&gt;=1,"PASS",(IF(COUNTIF(V1117:W1117,"N/T")&gt;=1,"N/T",(IF(COUNTIF(V1117:W1117,"N/A")&gt;=1,"N/A","-")))))))</f>
        <v/>
      </c>
      <c r="V1117" s="29" t="inlineStr">
        <is>
          <t>P</t>
        </is>
      </c>
      <c r="W1117" s="29" t="inlineStr">
        <is>
          <t>P</t>
        </is>
      </c>
      <c r="X1117" s="29" t="n"/>
      <c r="Y1117" s="29" t="n"/>
      <c r="Z1117" s="39" t="n"/>
      <c r="AA1117" s="29" t="n"/>
      <c r="AB1117" s="29" t="n"/>
    </row>
    <row r="1118" ht="92.40000000000001" customHeight="1" s="357">
      <c r="A1118" s="108" t="inlineStr">
        <is>
          <t>S_023</t>
        </is>
      </c>
      <c r="B1118" s="29" t="inlineStr">
        <is>
          <t>TC_MAP_0996</t>
        </is>
      </c>
      <c r="C1118" s="29" t="inlineStr">
        <is>
          <t>Map</t>
        </is>
      </c>
      <c r="D1118" s="29" t="inlineStr">
        <is>
          <t>POI 상세</t>
        </is>
      </c>
      <c r="E1118" s="29" t="inlineStr">
        <is>
          <t>전체 상세 옵션</t>
        </is>
      </c>
      <c r="F1118" s="29" t="inlineStr">
        <is>
          <t>즐겨찾기(프로필 등록)</t>
        </is>
      </c>
      <c r="G1118" s="29" t="inlineStr">
        <is>
          <t>KR, EU</t>
        </is>
      </c>
      <c r="H1118" s="30" t="n"/>
      <c r="I1118" s="29" t="n">
        <v>4</v>
      </c>
      <c r="J1118" s="30" t="inlineStr">
        <is>
          <t>1. 차량 동기화 상태
2. 간단 상세 화면 진입 상태
3. 즐겨찾는 등록지(우리집/사무실/즐겨찾기 1,2,3,) 저장 개수 초과일 경우</t>
        </is>
      </c>
      <c r="K1118" s="16" t="n"/>
      <c r="L1118" s="30" t="inlineStr">
        <is>
          <t>1. Map 진입
2. 상단 검색 영역 선택
3. 임의의 장소 검색 후 화면 확인
4. [즐겨찾기 등록] 버튼 선택
5. 즐겨찾는 등록지 중 택1 체크 박스 선택</t>
        </is>
      </c>
      <c r="M1118" s="30" t="inlineStr">
        <is>
          <t>1. 즐겨찾는 등록지 변경 팝업 노출
A location is already stored in the selected favourite.
Favourites
- Home : {POI 명 우선 표시, 없으면 주소}
- Office :  {POI 명 우선 표시, 없으면 주소}
- Favourite 1,2,3 {POI 명 우선 표시, 없으면 주소}
- [Change] [Cancel]</t>
        </is>
      </c>
      <c r="N1118" s="75">
        <f>IF(COUNTIF(P1118:W1118,"F")&gt;=1,"FAIL",(IF(COUNTIF(P1118:W1118,"P")&gt;=1,"PASS",(IF(COUNTIF(P1118:W1118,"N/T")&gt;=1,"N/T",(IF(COUNTIF(P1118:W1118,"N/A")&gt;=1,"N/A","-")))))))</f>
        <v/>
      </c>
      <c r="O1118" s="81">
        <f>IF(COUNTIF(P1118:Q1118,"F")&gt;=1,"FAIL",(IF(COUNTIF(P1118:Q1118,"P")&gt;=1,"PASS",(IF(COUNTIF(P1118:Q1118,"N/T")&gt;=1,"N/T",(IF(COUNTIF(P1118:Q1118,"N/A")&gt;=1,"N/A","-")))))))</f>
        <v/>
      </c>
      <c r="P1118" s="29" t="inlineStr">
        <is>
          <t>P</t>
        </is>
      </c>
      <c r="Q1118" s="29" t="inlineStr">
        <is>
          <t>P</t>
        </is>
      </c>
      <c r="R1118" s="120">
        <f>IF(COUNTIF(S1118:T1118,"F")&gt;=1,"FAIL",(IF(COUNTIF(S1118:T1118,"P")&gt;=1,"PASS",(IF(COUNTIF(S1118:T1118,"N/T")&gt;=1,"N/T",(IF(COUNTIF(S1118:T1118,"N/A")&gt;=1,"N/A","-")))))))</f>
        <v/>
      </c>
      <c r="S1118" s="29" t="inlineStr">
        <is>
          <t>P</t>
        </is>
      </c>
      <c r="T1118" s="29" t="inlineStr">
        <is>
          <t>P</t>
        </is>
      </c>
      <c r="U1118" s="120">
        <f>IF(COUNTIF(V1118:W1118,"F")&gt;=1,"FAIL",(IF(COUNTIF(V1118:W1118,"P")&gt;=1,"PASS",(IF(COUNTIF(V1118:W1118,"N/T")&gt;=1,"N/T",(IF(COUNTIF(V1118:W1118,"N/A")&gt;=1,"N/A","-")))))))</f>
        <v/>
      </c>
      <c r="V1118" s="29" t="inlineStr">
        <is>
          <t>P</t>
        </is>
      </c>
      <c r="W1118" s="29" t="inlineStr">
        <is>
          <t>P</t>
        </is>
      </c>
      <c r="X1118" s="29" t="inlineStr">
        <is>
          <t>SPAQA-19254</t>
        </is>
      </c>
      <c r="Y1118" s="29" t="n"/>
      <c r="Z1118" s="39" t="n"/>
      <c r="AA1118" s="29" t="n"/>
      <c r="AB1118" s="29" t="n"/>
    </row>
    <row r="1119" ht="79.2" customHeight="1" s="357">
      <c r="A1119" s="108" t="inlineStr">
        <is>
          <t>S_034</t>
        </is>
      </c>
      <c r="B1119" s="29" t="inlineStr">
        <is>
          <t>TC_MAP_0997</t>
        </is>
      </c>
      <c r="C1119" s="29" t="inlineStr">
        <is>
          <t>Map</t>
        </is>
      </c>
      <c r="D1119" s="29" t="inlineStr">
        <is>
          <t>POI 상세</t>
        </is>
      </c>
      <c r="E1119" s="29" t="inlineStr">
        <is>
          <t>전체 상세 옵션</t>
        </is>
      </c>
      <c r="F1119" s="29" t="inlineStr">
        <is>
          <t>즐겨찾기(프로필 등록)</t>
        </is>
      </c>
      <c r="G1119" s="29" t="inlineStr">
        <is>
          <t>KR, EU</t>
        </is>
      </c>
      <c r="H1119" s="30" t="n"/>
      <c r="I1119" s="29" t="n">
        <v>4</v>
      </c>
      <c r="J1119" s="30" t="inlineStr">
        <is>
          <t>1. 차량 동기화 상태
2. 간단 상세 화면 진입 상태
3. 즐겨찾는 등록지(우리집/사무실/즐겨찾기 1,2,3,) 저장 개수 초과일 경우</t>
        </is>
      </c>
      <c r="K1119" s="16" t="n"/>
      <c r="L1119" s="30" t="inlineStr">
        <is>
          <t>1. Map 진입
2. 상단 검색 영역 선택
3. 임의의 장소 검색 후 화면 확인
4. [즐겨찾기 등록] 버튼 선택
5. 즐겨찾는 등록지 중 택1 &amp; 등록지 체크 박스 선택</t>
        </is>
      </c>
      <c r="M1119" s="30" t="inlineStr">
        <is>
          <t>1. 즐겨찾는 등록지 중 택1 &amp; 등록지 1개, 총 2개 영역 중복 선택 가능</t>
        </is>
      </c>
      <c r="N1119" s="75">
        <f>IF(COUNTIF(P1119:W1119,"F")&gt;=1,"FAIL",(IF(COUNTIF(P1119:W1119,"P")&gt;=1,"PASS",(IF(COUNTIF(P1119:W1119,"N/T")&gt;=1,"N/T",(IF(COUNTIF(P1119:W1119,"N/A")&gt;=1,"N/A","-")))))))</f>
        <v/>
      </c>
      <c r="O1119" s="81">
        <f>IF(COUNTIF(P1119:Q1119,"F")&gt;=1,"FAIL",(IF(COUNTIF(P1119:Q1119,"P")&gt;=1,"PASS",(IF(COUNTIF(P1119:Q1119,"N/T")&gt;=1,"N/T",(IF(COUNTIF(P1119:Q1119,"N/A")&gt;=1,"N/A","-")))))))</f>
        <v/>
      </c>
      <c r="P1119" s="29" t="inlineStr">
        <is>
          <t>P</t>
        </is>
      </c>
      <c r="Q1119" s="29" t="inlineStr">
        <is>
          <t>P</t>
        </is>
      </c>
      <c r="R1119" s="120">
        <f>IF(COUNTIF(S1119:T1119,"F")&gt;=1,"FAIL",(IF(COUNTIF(S1119:T1119,"P")&gt;=1,"PASS",(IF(COUNTIF(S1119:T1119,"N/T")&gt;=1,"N/T",(IF(COUNTIF(S1119:T1119,"N/A")&gt;=1,"N/A","-")))))))</f>
        <v/>
      </c>
      <c r="S1119" s="29" t="inlineStr">
        <is>
          <t>P</t>
        </is>
      </c>
      <c r="T1119" s="29" t="inlineStr">
        <is>
          <t>P</t>
        </is>
      </c>
      <c r="U1119" s="120">
        <f>IF(COUNTIF(V1119:W1119,"F")&gt;=1,"FAIL",(IF(COUNTIF(V1119:W1119,"P")&gt;=1,"PASS",(IF(COUNTIF(V1119:W1119,"N/T")&gt;=1,"N/T",(IF(COUNTIF(V1119:W1119,"N/A")&gt;=1,"N/A","-")))))))</f>
        <v/>
      </c>
      <c r="V1119" s="29" t="inlineStr">
        <is>
          <t>P</t>
        </is>
      </c>
      <c r="W1119" s="29" t="inlineStr">
        <is>
          <t>P</t>
        </is>
      </c>
      <c r="X1119" s="29" t="n"/>
      <c r="Y1119" s="29" t="n"/>
      <c r="Z1119" s="39" t="n"/>
      <c r="AA1119" s="29" t="n"/>
      <c r="AB1119" s="29" t="n"/>
    </row>
    <row r="1120" ht="92.40000000000001" customHeight="1" s="357">
      <c r="A1120" s="108" t="inlineStr">
        <is>
          <t>S_037</t>
        </is>
      </c>
      <c r="B1120" s="29" t="inlineStr">
        <is>
          <t>TC_MAP_0998</t>
        </is>
      </c>
      <c r="C1120" s="29" t="inlineStr">
        <is>
          <t>Map</t>
        </is>
      </c>
      <c r="D1120" s="29" t="inlineStr">
        <is>
          <t>POI 상세</t>
        </is>
      </c>
      <c r="E1120" s="29" t="inlineStr">
        <is>
          <t>전체 상세 옵션</t>
        </is>
      </c>
      <c r="F1120" s="29" t="inlineStr">
        <is>
          <t>즐겨찾기(프로필 등록)</t>
        </is>
      </c>
      <c r="G1120" s="29" t="inlineStr">
        <is>
          <t>KR, EU</t>
        </is>
      </c>
      <c r="H1120" s="30" t="n"/>
      <c r="I1120" s="29" t="n">
        <v>4</v>
      </c>
      <c r="J1120" s="30" t="inlineStr">
        <is>
          <t>1. 차량 동기화 상태
2. 전체 상세 화면 진입 상태
3. 즐겨찾는 등록지(우리집/사무실/즐겨찾기 1,2,3,) 저장 개수 초과일 경우</t>
        </is>
      </c>
      <c r="K1120" s="16" t="n"/>
      <c r="L1120" s="30" t="inlineStr">
        <is>
          <t>1. Map 진입
2. 상단 검색 영역 선택
3. 임의의 장소 검색 후 화면 확인
4. [즐겨찾기 등록] 버튼 선택
5. 즐겨찾는 등록지 중 택1 체크 박스 선택
6. [취소] 버튼 선택</t>
        </is>
      </c>
      <c r="M1120" s="30" t="inlineStr">
        <is>
          <t>1. 팝업 닫힘
- 초기 상태의 즐겨찾기 팝업으로 이동</t>
        </is>
      </c>
      <c r="N1120" s="75">
        <f>IF(COUNTIF(P1120:W1120,"F")&gt;=1,"FAIL",(IF(COUNTIF(P1120:W1120,"P")&gt;=1,"PASS",(IF(COUNTIF(P1120:W1120,"N/T")&gt;=1,"N/T",(IF(COUNTIF(P1120:W1120,"N/A")&gt;=1,"N/A","-")))))))</f>
        <v/>
      </c>
      <c r="O1120" s="81">
        <f>IF(COUNTIF(P1120:Q1120,"F")&gt;=1,"FAIL",(IF(COUNTIF(P1120:Q1120,"P")&gt;=1,"PASS",(IF(COUNTIF(P1120:Q1120,"N/T")&gt;=1,"N/T",(IF(COUNTIF(P1120:Q1120,"N/A")&gt;=1,"N/A","-")))))))</f>
        <v/>
      </c>
      <c r="P1120" s="29" t="inlineStr">
        <is>
          <t>P</t>
        </is>
      </c>
      <c r="Q1120" s="29" t="inlineStr">
        <is>
          <t>P</t>
        </is>
      </c>
      <c r="R1120" s="120">
        <f>IF(COUNTIF(S1120:T1120,"F")&gt;=1,"FAIL",(IF(COUNTIF(S1120:T1120,"P")&gt;=1,"PASS",(IF(COUNTIF(S1120:T1120,"N/T")&gt;=1,"N/T",(IF(COUNTIF(S1120:T1120,"N/A")&gt;=1,"N/A","-")))))))</f>
        <v/>
      </c>
      <c r="S1120" s="29" t="inlineStr">
        <is>
          <t>P</t>
        </is>
      </c>
      <c r="T1120" s="29" t="inlineStr">
        <is>
          <t>P</t>
        </is>
      </c>
      <c r="U1120" s="120">
        <f>IF(COUNTIF(V1120:W1120,"F")&gt;=1,"FAIL",(IF(COUNTIF(V1120:W1120,"P")&gt;=1,"PASS",(IF(COUNTIF(V1120:W1120,"N/T")&gt;=1,"N/T",(IF(COUNTIF(V1120:W1120,"N/A")&gt;=1,"N/A","-")))))))</f>
        <v/>
      </c>
      <c r="V1120" s="29" t="inlineStr">
        <is>
          <t>P</t>
        </is>
      </c>
      <c r="W1120" s="29" t="inlineStr">
        <is>
          <t>P</t>
        </is>
      </c>
      <c r="X1120" s="29" t="n"/>
      <c r="Y1120" s="29" t="n"/>
      <c r="Z1120" s="39" t="n"/>
      <c r="AA1120" s="29" t="n"/>
      <c r="AB1120" s="29" t="n"/>
    </row>
    <row r="1121" ht="92.40000000000001" customHeight="1" s="357">
      <c r="A1121" s="108" t="inlineStr">
        <is>
          <t>S_038</t>
        </is>
      </c>
      <c r="B1121" s="29" t="inlineStr">
        <is>
          <t>TC_MAP_0999</t>
        </is>
      </c>
      <c r="C1121" s="29" t="inlineStr">
        <is>
          <t>Map</t>
        </is>
      </c>
      <c r="D1121" s="29" t="inlineStr">
        <is>
          <t>POI 상세</t>
        </is>
      </c>
      <c r="E1121" s="29" t="inlineStr">
        <is>
          <t>전체 상세 옵션</t>
        </is>
      </c>
      <c r="F1121" s="29" t="inlineStr">
        <is>
          <t>즐겨찾기(프로필 등록)</t>
        </is>
      </c>
      <c r="G1121" s="29" t="inlineStr">
        <is>
          <t>KR, EU</t>
        </is>
      </c>
      <c r="H1121" s="30" t="n"/>
      <c r="I1121" s="29" t="n">
        <v>4</v>
      </c>
      <c r="J1121" s="30" t="inlineStr">
        <is>
          <t>1. 차량 동기화 상태
2. 전체 상세 화면 진입 상태
3. 즐겨찾는 등록지(우리집/사무실/즐겨찾기 1,2,3,) 저장 개수 초과일 경우</t>
        </is>
      </c>
      <c r="K1121" s="16" t="n"/>
      <c r="L1121" s="30" t="inlineStr">
        <is>
          <t>1. Map 진입
2. 상단 검색 영역 선택
3. 임의의 장소 검색 후 화면 확인
4. [즐겨찾기 등록] 버튼 선택
5. 즐겨찾는 등록지 중 택1 체크 박스 선택
6. [변경] 버튼 선택</t>
        </is>
      </c>
      <c r="M1121" s="30" t="inlineStr">
        <is>
          <t>1. 저장 완료 토스트 노출
- 저장되었습니다.</t>
        </is>
      </c>
      <c r="N1121" s="75">
        <f>IF(COUNTIF(P1121:W1121,"F")&gt;=1,"FAIL",(IF(COUNTIF(P1121:W1121,"P")&gt;=1,"PASS",(IF(COUNTIF(P1121:W1121,"N/T")&gt;=1,"N/T",(IF(COUNTIF(P1121:W1121,"N/A")&gt;=1,"N/A","-")))))))</f>
        <v/>
      </c>
      <c r="O1121" s="81">
        <f>IF(COUNTIF(P1121:Q1121,"F")&gt;=1,"FAIL",(IF(COUNTIF(P1121:Q1121,"P")&gt;=1,"PASS",(IF(COUNTIF(P1121:Q1121,"N/T")&gt;=1,"N/T",(IF(COUNTIF(P1121:Q1121,"N/A")&gt;=1,"N/A","-")))))))</f>
        <v/>
      </c>
      <c r="P1121" s="29" t="inlineStr">
        <is>
          <t>P</t>
        </is>
      </c>
      <c r="Q1121" s="29" t="inlineStr">
        <is>
          <t>P</t>
        </is>
      </c>
      <c r="R1121" s="120">
        <f>IF(COUNTIF(S1121:T1121,"F")&gt;=1,"FAIL",(IF(COUNTIF(S1121:T1121,"P")&gt;=1,"PASS",(IF(COUNTIF(S1121:T1121,"N/T")&gt;=1,"N/T",(IF(COUNTIF(S1121:T1121,"N/A")&gt;=1,"N/A","-")))))))</f>
        <v/>
      </c>
      <c r="S1121" s="29" t="inlineStr">
        <is>
          <t>P</t>
        </is>
      </c>
      <c r="T1121" s="29" t="inlineStr">
        <is>
          <t>P</t>
        </is>
      </c>
      <c r="U1121" s="120">
        <f>IF(COUNTIF(V1121:W1121,"F")&gt;=1,"FAIL",(IF(COUNTIF(V1121:W1121,"P")&gt;=1,"PASS",(IF(COUNTIF(V1121:W1121,"N/T")&gt;=1,"N/T",(IF(COUNTIF(V1121:W1121,"N/A")&gt;=1,"N/A","-")))))))</f>
        <v/>
      </c>
      <c r="V1121" s="29" t="inlineStr">
        <is>
          <t>P</t>
        </is>
      </c>
      <c r="W1121" s="29" t="inlineStr">
        <is>
          <t>P</t>
        </is>
      </c>
      <c r="X1121" s="29" t="n"/>
      <c r="Y1121" s="29" t="n"/>
      <c r="Z1121" s="39" t="n"/>
      <c r="AA1121" s="29" t="n"/>
      <c r="AB1121" s="29" t="n"/>
    </row>
    <row r="1122" ht="66" customHeight="1" s="357">
      <c r="A1122" s="108" t="inlineStr">
        <is>
          <t>T_006</t>
        </is>
      </c>
      <c r="B1122" s="29" t="inlineStr">
        <is>
          <t>TC_MAP_1000</t>
        </is>
      </c>
      <c r="C1122" s="29" t="inlineStr">
        <is>
          <t>Map</t>
        </is>
      </c>
      <c r="D1122" s="29" t="inlineStr">
        <is>
          <t>POI 상세</t>
        </is>
      </c>
      <c r="E1122" s="29" t="inlineStr">
        <is>
          <t>전체 상세 옵션</t>
        </is>
      </c>
      <c r="F1122" s="29" t="inlineStr">
        <is>
          <t>즐겨찾기(프로필 등록)</t>
        </is>
      </c>
      <c r="G1122" s="29" t="inlineStr">
        <is>
          <t>KR, EU</t>
        </is>
      </c>
      <c r="H1122" s="30" t="n"/>
      <c r="I1122" s="29" t="n">
        <v>4</v>
      </c>
      <c r="J1122" s="30" t="inlineStr">
        <is>
          <t>1. 차량 동기화 상태
2. 전체 상세 화면 진입 상태
3. 등록지 저장 개수가 초과할 경우</t>
        </is>
      </c>
      <c r="K1122" s="16" t="n"/>
      <c r="L1122" s="30" t="inlineStr">
        <is>
          <t>1. Map 진입
2. 상단 검색 영역 선택
3. 임의의 장소 검색 후 화면 확인
4. [즐겨찾기 등록] 버튼 선택
5. [닫기] 버튼 선택</t>
        </is>
      </c>
      <c r="M1122" s="30" t="inlineStr">
        <is>
          <t>1. 이전 화면으로 이동</t>
        </is>
      </c>
      <c r="N1122" s="75">
        <f>IF(COUNTIF(P1122:W1122,"F")&gt;=1,"FAIL",(IF(COUNTIF(P1122:W1122,"P")&gt;=1,"PASS",(IF(COUNTIF(P1122:W1122,"N/T")&gt;=1,"N/T",(IF(COUNTIF(P1122:W1122,"N/A")&gt;=1,"N/A","-")))))))</f>
        <v/>
      </c>
      <c r="O1122" s="81">
        <f>IF(COUNTIF(P1122:Q1122,"F")&gt;=1,"FAIL",(IF(COUNTIF(P1122:Q1122,"P")&gt;=1,"PASS",(IF(COUNTIF(P1122:Q1122,"N/T")&gt;=1,"N/T",(IF(COUNTIF(P1122:Q1122,"N/A")&gt;=1,"N/A","-")))))))</f>
        <v/>
      </c>
      <c r="P1122" s="17" t="inlineStr">
        <is>
          <t>P</t>
        </is>
      </c>
      <c r="Q1122" s="17" t="inlineStr">
        <is>
          <t>P</t>
        </is>
      </c>
      <c r="R1122" s="120">
        <f>IF(COUNTIF(S1122:T1122,"F")&gt;=1,"FAIL",(IF(COUNTIF(S1122:T1122,"P")&gt;=1,"PASS",(IF(COUNTIF(S1122:T1122,"N/T")&gt;=1,"N/T",(IF(COUNTIF(S1122:T1122,"N/A")&gt;=1,"N/A","-")))))))</f>
        <v/>
      </c>
      <c r="S1122" s="29" t="inlineStr">
        <is>
          <t>P</t>
        </is>
      </c>
      <c r="T1122" s="29" t="inlineStr">
        <is>
          <t>P</t>
        </is>
      </c>
      <c r="U1122" s="120">
        <f>IF(COUNTIF(V1122:W1122,"F")&gt;=1,"FAIL",(IF(COUNTIF(V1122:W1122,"P")&gt;=1,"PASS",(IF(COUNTIF(V1122:W1122,"N/T")&gt;=1,"N/T",(IF(COUNTIF(V1122:W1122,"N/A")&gt;=1,"N/A","-")))))))</f>
        <v/>
      </c>
      <c r="V1122" s="29" t="inlineStr">
        <is>
          <t>P</t>
        </is>
      </c>
      <c r="W1122" s="29" t="inlineStr">
        <is>
          <t>P</t>
        </is>
      </c>
      <c r="X1122" s="29" t="n"/>
      <c r="Y1122" s="29" t="n"/>
      <c r="Z1122" s="39" t="n"/>
      <c r="AA1122" s="29" t="n"/>
      <c r="AB1122" s="29" t="n"/>
    </row>
    <row r="1123" ht="79.2" customHeight="1" s="357">
      <c r="A1123" s="108" t="inlineStr">
        <is>
          <t>T_007</t>
        </is>
      </c>
      <c r="B1123" s="29" t="inlineStr">
        <is>
          <t>TC_MAP_1001</t>
        </is>
      </c>
      <c r="C1123" s="29" t="inlineStr">
        <is>
          <t>Map</t>
        </is>
      </c>
      <c r="D1123" s="29" t="inlineStr">
        <is>
          <t>POI 상세</t>
        </is>
      </c>
      <c r="E1123" s="29" t="inlineStr">
        <is>
          <t>전체 상세 옵션</t>
        </is>
      </c>
      <c r="F1123" s="29" t="inlineStr">
        <is>
          <t>즐겨찾기(프로필 등록)</t>
        </is>
      </c>
      <c r="G1123" s="29" t="inlineStr">
        <is>
          <t>KR, EU</t>
        </is>
      </c>
      <c r="H1123" s="30" t="n"/>
      <c r="I1123" s="29" t="n">
        <v>4</v>
      </c>
      <c r="J1123" s="30" t="inlineStr">
        <is>
          <t>1. 차량 동기화 상태
2. 전체 상세 화면 진입 상태
3. 등록지 저장 개수가 초과가 아닐 경우</t>
        </is>
      </c>
      <c r="K1123" s="16" t="n"/>
      <c r="L1123" s="30" t="inlineStr">
        <is>
          <t>1. Map 진입
2. 상단 검색 영역 선택
3. 임의의 장소 검색 후 화면 확인
4. [즐겨찾기 등록] 버튼 선택
5. 등록지 체크 박스 선택
6. [저장] 버튼 선택</t>
        </is>
      </c>
      <c r="M1123" s="30" t="inlineStr">
        <is>
          <t>1. 저장 완료 토스트 노출
- 저장되었습니다.</t>
        </is>
      </c>
      <c r="N1123" s="75">
        <f>IF(COUNTIF(P1123:W1123,"F")&gt;=1,"FAIL",(IF(COUNTIF(P1123:W1123,"P")&gt;=1,"PASS",(IF(COUNTIF(P1123:W1123,"N/T")&gt;=1,"N/T",(IF(COUNTIF(P1123:W1123,"N/A")&gt;=1,"N/A","-")))))))</f>
        <v/>
      </c>
      <c r="O1123" s="81">
        <f>IF(COUNTIF(P1123:Q1123,"F")&gt;=1,"FAIL",(IF(COUNTIF(P1123:Q1123,"P")&gt;=1,"PASS",(IF(COUNTIF(P1123:Q1123,"N/T")&gt;=1,"N/T",(IF(COUNTIF(P1123:Q1123,"N/A")&gt;=1,"N/A","-")))))))</f>
        <v/>
      </c>
      <c r="P1123" s="17" t="inlineStr">
        <is>
          <t>P</t>
        </is>
      </c>
      <c r="Q1123" s="17" t="inlineStr">
        <is>
          <t>P</t>
        </is>
      </c>
      <c r="R1123" s="120">
        <f>IF(COUNTIF(S1123:T1123,"F")&gt;=1,"FAIL",(IF(COUNTIF(S1123:T1123,"P")&gt;=1,"PASS",(IF(COUNTIF(S1123:T1123,"N/T")&gt;=1,"N/T",(IF(COUNTIF(S1123:T1123,"N/A")&gt;=1,"N/A","-")))))))</f>
        <v/>
      </c>
      <c r="S1123" s="29" t="inlineStr">
        <is>
          <t>P</t>
        </is>
      </c>
      <c r="T1123" s="29" t="inlineStr">
        <is>
          <t>P</t>
        </is>
      </c>
      <c r="U1123" s="120">
        <f>IF(COUNTIF(V1123:W1123,"F")&gt;=1,"FAIL",(IF(COUNTIF(V1123:W1123,"P")&gt;=1,"PASS",(IF(COUNTIF(V1123:W1123,"N/T")&gt;=1,"N/T",(IF(COUNTIF(V1123:W1123,"N/A")&gt;=1,"N/A","-")))))))</f>
        <v/>
      </c>
      <c r="V1123" s="29" t="inlineStr">
        <is>
          <t>P</t>
        </is>
      </c>
      <c r="W1123" s="29" t="inlineStr">
        <is>
          <t>P</t>
        </is>
      </c>
      <c r="X1123" s="29" t="n"/>
      <c r="Y1123" s="29" t="n"/>
      <c r="Z1123" s="39" t="n"/>
      <c r="AA1123" s="29" t="n"/>
      <c r="AB1123" s="29" t="n"/>
    </row>
    <row r="1124" ht="66" customHeight="1" s="357">
      <c r="A1124" s="108" t="inlineStr">
        <is>
          <t>T_008</t>
        </is>
      </c>
      <c r="B1124" s="29" t="inlineStr">
        <is>
          <t>TC_MAP_1002</t>
        </is>
      </c>
      <c r="C1124" s="29" t="inlineStr">
        <is>
          <t>Map</t>
        </is>
      </c>
      <c r="D1124" s="29" t="inlineStr">
        <is>
          <t>POI 상세</t>
        </is>
      </c>
      <c r="E1124" s="29" t="inlineStr">
        <is>
          <t>전체 상세 옵션</t>
        </is>
      </c>
      <c r="F1124" s="29" t="inlineStr">
        <is>
          <t>즐겨찾기(프로필 등록)</t>
        </is>
      </c>
      <c r="G1124" s="29" t="inlineStr">
        <is>
          <t>KR, EU</t>
        </is>
      </c>
      <c r="H1124" s="30" t="n"/>
      <c r="I1124" s="29" t="n">
        <v>4</v>
      </c>
      <c r="J1124" s="30" t="inlineStr">
        <is>
          <t>1. 차량 동기화 상태
2. 전체 상세 화면 진입 상태
3. 등록지 저장 개수가 초과할 경우</t>
        </is>
      </c>
      <c r="K1124" s="16" t="n"/>
      <c r="L1124" s="30" t="inlineStr">
        <is>
          <t>1. Map 진입
2. 상단 검색 영역 선택
3. 임의의 장소 검색 후 화면 확인
4. [즐겨찾기 등록] 버튼 선택
5. 등록지 체크 박스 선택</t>
        </is>
      </c>
      <c r="M1124" s="30" t="inlineStr">
        <is>
          <t>1. 삭제 후 저장 안내 팝업
- Up to 50 favorites can be saved.
- Please edit and save the list.
- [Delete]
- [Cancel]</t>
        </is>
      </c>
      <c r="N1124" s="75">
        <f>IF(COUNTIF(P1124:W1124,"F")&gt;=1,"FAIL",(IF(COUNTIF(P1124:W1124,"P")&gt;=1,"PASS",(IF(COUNTIF(P1124:W1124,"N/T")&gt;=1,"N/T",(IF(COUNTIF(P1124:W1124,"N/A")&gt;=1,"N/A","-")))))))</f>
        <v/>
      </c>
      <c r="O1124" s="81">
        <f>IF(COUNTIF(P1124:Q1124,"F")&gt;=1,"FAIL",(IF(COUNTIF(P1124:Q1124,"P")&gt;=1,"PASS",(IF(COUNTIF(P1124:Q1124,"N/T")&gt;=1,"N/T",(IF(COUNTIF(P1124:Q1124,"N/A")&gt;=1,"N/A","-")))))))</f>
        <v/>
      </c>
      <c r="P1124" s="17" t="inlineStr">
        <is>
          <t>P</t>
        </is>
      </c>
      <c r="Q1124" s="17" t="inlineStr">
        <is>
          <t>P</t>
        </is>
      </c>
      <c r="R1124" s="120">
        <f>IF(COUNTIF(S1124:T1124,"F")&gt;=1,"FAIL",(IF(COUNTIF(S1124:T1124,"P")&gt;=1,"PASS",(IF(COUNTIF(S1124:T1124,"N/T")&gt;=1,"N/T",(IF(COUNTIF(S1124:T1124,"N/A")&gt;=1,"N/A","-")))))))</f>
        <v/>
      </c>
      <c r="S1124" s="29" t="inlineStr">
        <is>
          <t>P</t>
        </is>
      </c>
      <c r="T1124" s="29" t="inlineStr">
        <is>
          <t>P</t>
        </is>
      </c>
      <c r="U1124" s="120">
        <f>IF(COUNTIF(V1124:W1124,"F")&gt;=1,"FAIL",(IF(COUNTIF(V1124:W1124,"P")&gt;=1,"PASS",(IF(COUNTIF(V1124:W1124,"N/T")&gt;=1,"N/T",(IF(COUNTIF(V1124:W1124,"N/A")&gt;=1,"N/A","-")))))))</f>
        <v/>
      </c>
      <c r="V1124" s="29" t="inlineStr">
        <is>
          <t>P</t>
        </is>
      </c>
      <c r="W1124" s="29" t="inlineStr">
        <is>
          <t>P</t>
        </is>
      </c>
      <c r="X1124" s="29" t="inlineStr">
        <is>
          <t>SPAQA-16212</t>
        </is>
      </c>
      <c r="Y1124" s="29" t="n"/>
      <c r="Z1124" s="39" t="n"/>
      <c r="AA1124" s="29" t="n"/>
      <c r="AB1124" s="29" t="n"/>
    </row>
    <row r="1125" ht="79.2" customHeight="1" s="357">
      <c r="A1125" s="108" t="inlineStr">
        <is>
          <t>T_012</t>
        </is>
      </c>
      <c r="B1125" s="29" t="inlineStr">
        <is>
          <t>TC_MAP_1003</t>
        </is>
      </c>
      <c r="C1125" s="29" t="inlineStr">
        <is>
          <t>Map</t>
        </is>
      </c>
      <c r="D1125" s="29" t="inlineStr">
        <is>
          <t>POI 상세</t>
        </is>
      </c>
      <c r="E1125" s="29" t="inlineStr">
        <is>
          <t>전체 상세 옵션</t>
        </is>
      </c>
      <c r="F1125" s="29" t="inlineStr">
        <is>
          <t>즐겨찾기(프로필 등록)</t>
        </is>
      </c>
      <c r="G1125" s="29" t="inlineStr">
        <is>
          <t>KR, EU</t>
        </is>
      </c>
      <c r="H1125" s="30" t="n"/>
      <c r="I1125" s="29" t="n">
        <v>4</v>
      </c>
      <c r="J1125" s="30" t="inlineStr">
        <is>
          <t>1. 차량 동기화 상태
2. 전체 상세 화면 진입 상태
3. 등록지 저장 개수가 초과할 경우</t>
        </is>
      </c>
      <c r="K1125" s="16" t="n"/>
      <c r="L1125" s="30" t="inlineStr">
        <is>
          <t>1. Map 진입
2. 상단 검색 영역 선택
3. 임의의 장소 검색 후 화면 확인
4. [즐겨찾기 등록] 버튼 선택
5. 즐겨찾는 등록지 중 택1 &amp; 등록지 체크 박스 선택</t>
        </is>
      </c>
      <c r="M1125" s="30" t="inlineStr">
        <is>
          <t>1. 즐겨찾는 등록지 중 택1 &amp; 등록지 1개, 총 2개 영역 중복 선택 가능</t>
        </is>
      </c>
      <c r="N1125" s="75">
        <f>IF(COUNTIF(P1125:W1125,"F")&gt;=1,"FAIL",(IF(COUNTIF(P1125:W1125,"P")&gt;=1,"PASS",(IF(COUNTIF(P1125:W1125,"N/T")&gt;=1,"N/T",(IF(COUNTIF(P1125:W1125,"N/A")&gt;=1,"N/A","-")))))))</f>
        <v/>
      </c>
      <c r="O1125" s="81">
        <f>IF(COUNTIF(P1125:Q1125,"F")&gt;=1,"FAIL",(IF(COUNTIF(P1125:Q1125,"P")&gt;=1,"PASS",(IF(COUNTIF(P1125:Q1125,"N/T")&gt;=1,"N/T",(IF(COUNTIF(P1125:Q1125,"N/A")&gt;=1,"N/A","-")))))))</f>
        <v/>
      </c>
      <c r="P1125" s="17" t="inlineStr">
        <is>
          <t>P</t>
        </is>
      </c>
      <c r="Q1125" s="17" t="inlineStr">
        <is>
          <t>P</t>
        </is>
      </c>
      <c r="R1125" s="120">
        <f>IF(COUNTIF(S1125:T1125,"F")&gt;=1,"FAIL",(IF(COUNTIF(S1125:T1125,"P")&gt;=1,"PASS",(IF(COUNTIF(S1125:T1125,"N/T")&gt;=1,"N/T",(IF(COUNTIF(S1125:T1125,"N/A")&gt;=1,"N/A","-")))))))</f>
        <v/>
      </c>
      <c r="S1125" s="29" t="inlineStr">
        <is>
          <t>P</t>
        </is>
      </c>
      <c r="T1125" s="29" t="inlineStr">
        <is>
          <t>P</t>
        </is>
      </c>
      <c r="U1125" s="120">
        <f>IF(COUNTIF(V1125:W1125,"F")&gt;=1,"FAIL",(IF(COUNTIF(V1125:W1125,"P")&gt;=1,"PASS",(IF(COUNTIF(V1125:W1125,"N/T")&gt;=1,"N/T",(IF(COUNTIF(V1125:W1125,"N/A")&gt;=1,"N/A","-")))))))</f>
        <v/>
      </c>
      <c r="V1125" s="29" t="inlineStr">
        <is>
          <t>P</t>
        </is>
      </c>
      <c r="W1125" s="29" t="inlineStr">
        <is>
          <t>P</t>
        </is>
      </c>
      <c r="X1125" s="29" t="n"/>
      <c r="Y1125" s="29" t="n"/>
      <c r="Z1125" s="39" t="n"/>
      <c r="AA1125" s="29" t="n"/>
      <c r="AB1125" s="29" t="n"/>
    </row>
    <row r="1126" ht="79.2" customHeight="1" s="357">
      <c r="A1126" s="108" t="inlineStr">
        <is>
          <t>T_013</t>
        </is>
      </c>
      <c r="B1126" s="29" t="inlineStr">
        <is>
          <t>TC_MAP_1004</t>
        </is>
      </c>
      <c r="C1126" s="29" t="inlineStr">
        <is>
          <t>Map</t>
        </is>
      </c>
      <c r="D1126" s="29" t="inlineStr">
        <is>
          <t>POI 상세</t>
        </is>
      </c>
      <c r="E1126" s="29" t="inlineStr">
        <is>
          <t>전체 상세 옵션</t>
        </is>
      </c>
      <c r="F1126" s="29" t="inlineStr">
        <is>
          <t>즐겨찾기(프로필 등록)</t>
        </is>
      </c>
      <c r="G1126" s="29" t="inlineStr">
        <is>
          <t>KR, EU</t>
        </is>
      </c>
      <c r="H1126" s="30" t="n"/>
      <c r="I1126" s="29" t="n">
        <v>4</v>
      </c>
      <c r="J1126" s="30" t="inlineStr">
        <is>
          <t>1. 차량 동기화 상태
2. 전체 상세 화면 진입 상태
3. 등록지 저장 개수가 초과할 경우</t>
        </is>
      </c>
      <c r="K1126" s="16" t="n"/>
      <c r="L1126" s="30" t="inlineStr">
        <is>
          <t>1. Map 진입
2. 상단 검색 영역 선택
3. 임의의 장소 검색 후 화면 확인
4. [즐겨찾기 등록] 버튼 선택
5. 등록지 체크 박스 선택
6. [취소] 버튼 선택</t>
        </is>
      </c>
      <c r="M1126" s="30" t="inlineStr">
        <is>
          <t>1. 팝업 닫힘
- 초기 상태의 즐겨찾기 팝업으로 이동</t>
        </is>
      </c>
      <c r="N1126" s="75">
        <f>IF(COUNTIF(P1126:W1126,"F")&gt;=1,"FAIL",(IF(COUNTIF(P1126:W1126,"P")&gt;=1,"PASS",(IF(COUNTIF(P1126:W1126,"N/T")&gt;=1,"N/T",(IF(COUNTIF(P1126:W1126,"N/A")&gt;=1,"N/A","-")))))))</f>
        <v/>
      </c>
      <c r="O1126" s="81">
        <f>IF(COUNTIF(P1126:Q1126,"F")&gt;=1,"FAIL",(IF(COUNTIF(P1126:Q1126,"P")&gt;=1,"PASS",(IF(COUNTIF(P1126:Q1126,"N/T")&gt;=1,"N/T",(IF(COUNTIF(P1126:Q1126,"N/A")&gt;=1,"N/A","-")))))))</f>
        <v/>
      </c>
      <c r="P1126" s="17" t="inlineStr">
        <is>
          <t>P</t>
        </is>
      </c>
      <c r="Q1126" s="17" t="inlineStr">
        <is>
          <t>P</t>
        </is>
      </c>
      <c r="R1126" s="120">
        <f>IF(COUNTIF(S1126:T1126,"F")&gt;=1,"FAIL",(IF(COUNTIF(S1126:T1126,"P")&gt;=1,"PASS",(IF(COUNTIF(S1126:T1126,"N/T")&gt;=1,"N/T",(IF(COUNTIF(S1126:T1126,"N/A")&gt;=1,"N/A","-")))))))</f>
        <v/>
      </c>
      <c r="S1126" s="29" t="inlineStr">
        <is>
          <t>P</t>
        </is>
      </c>
      <c r="T1126" s="29" t="inlineStr">
        <is>
          <t>P</t>
        </is>
      </c>
      <c r="U1126" s="120">
        <f>IF(COUNTIF(V1126:W1126,"F")&gt;=1,"FAIL",(IF(COUNTIF(V1126:W1126,"P")&gt;=1,"PASS",(IF(COUNTIF(V1126:W1126,"N/T")&gt;=1,"N/T",(IF(COUNTIF(V1126:W1126,"N/A")&gt;=1,"N/A","-")))))))</f>
        <v/>
      </c>
      <c r="V1126" s="29" t="inlineStr">
        <is>
          <t>P</t>
        </is>
      </c>
      <c r="W1126" s="29" t="inlineStr">
        <is>
          <t>P</t>
        </is>
      </c>
      <c r="X1126" s="29" t="n"/>
      <c r="Y1126" s="29" t="n"/>
      <c r="Z1126" s="39" t="n"/>
      <c r="AA1126" s="29" t="n"/>
      <c r="AB1126" s="29" t="n"/>
    </row>
    <row r="1127" ht="92.40000000000001" customHeight="1" s="357">
      <c r="A1127" s="108" t="inlineStr">
        <is>
          <t>T_014</t>
        </is>
      </c>
      <c r="B1127" s="29" t="inlineStr">
        <is>
          <t>TC_MAP_1005</t>
        </is>
      </c>
      <c r="C1127" s="29" t="inlineStr">
        <is>
          <t>Map</t>
        </is>
      </c>
      <c r="D1127" s="29" t="inlineStr">
        <is>
          <t>POI 상세</t>
        </is>
      </c>
      <c r="E1127" s="29" t="inlineStr">
        <is>
          <t>전체 상세 옵션</t>
        </is>
      </c>
      <c r="F1127" s="29" t="inlineStr">
        <is>
          <t>즐겨찾기(프로필 등록)</t>
        </is>
      </c>
      <c r="G1127" s="29" t="inlineStr">
        <is>
          <t>KR, EU</t>
        </is>
      </c>
      <c r="H1127" s="30" t="n"/>
      <c r="I1127" s="29" t="n">
        <v>4</v>
      </c>
      <c r="J1127" s="30" t="inlineStr">
        <is>
          <t>1. 차량 동기화 상태
2. 전체 상세 화면 진입 상태
3. 등록지 저장 개수가 초과할 경우</t>
        </is>
      </c>
      <c r="K1127" s="16" t="n"/>
      <c r="L1127" s="30" t="inlineStr">
        <is>
          <t>1. Map 진입
2. 상단 검색 영역 선택
3. 임의의 장소 검색 후 화면 확인
4. [즐겨찾기 등록] 버튼 선택
5. 등록지 체크 박스 선택
6. 팝업 내 [삭제] 버튼 선택</t>
        </is>
      </c>
      <c r="M1127" s="30" t="inlineStr">
        <is>
          <t>1. 삭제 팝업
[&lt;] Delete
- Address book {N}
- [체크박스] 주소 
[Delete 0]
[Mark all]</t>
        </is>
      </c>
      <c r="N1127" s="75">
        <f>IF(COUNTIF(P1127:W1127,"F")&gt;=1,"FAIL",(IF(COUNTIF(P1127:W1127,"P")&gt;=1,"PASS",(IF(COUNTIF(P1127:W1127,"N/T")&gt;=1,"N/T",(IF(COUNTIF(P1127:W1127,"N/A")&gt;=1,"N/A","-")))))))</f>
        <v/>
      </c>
      <c r="O1127" s="81">
        <f>IF(COUNTIF(P1127:Q1127,"F")&gt;=1,"FAIL",(IF(COUNTIF(P1127:Q1127,"P")&gt;=1,"PASS",(IF(COUNTIF(P1127:Q1127,"N/T")&gt;=1,"N/T",(IF(COUNTIF(P1127:Q1127,"N/A")&gt;=1,"N/A","-")))))))</f>
        <v/>
      </c>
      <c r="P1127" s="17" t="inlineStr">
        <is>
          <t>P</t>
        </is>
      </c>
      <c r="Q1127" s="17" t="inlineStr">
        <is>
          <t>P</t>
        </is>
      </c>
      <c r="R1127" s="120">
        <f>IF(COUNTIF(S1127:T1127,"F")&gt;=1,"FAIL",(IF(COUNTIF(S1127:T1127,"P")&gt;=1,"PASS",(IF(COUNTIF(S1127:T1127,"N/T")&gt;=1,"N/T",(IF(COUNTIF(S1127:T1127,"N/A")&gt;=1,"N/A","-")))))))</f>
        <v/>
      </c>
      <c r="S1127" s="29" t="inlineStr">
        <is>
          <t>P</t>
        </is>
      </c>
      <c r="T1127" s="29" t="inlineStr">
        <is>
          <t>P</t>
        </is>
      </c>
      <c r="U1127" s="120">
        <f>IF(COUNTIF(V1127:W1127,"F")&gt;=1,"FAIL",(IF(COUNTIF(V1127:W1127,"P")&gt;=1,"PASS",(IF(COUNTIF(V1127:W1127,"N/T")&gt;=1,"N/T",(IF(COUNTIF(V1127:W1127,"N/A")&gt;=1,"N/A","-")))))))</f>
        <v/>
      </c>
      <c r="V1127" s="29" t="inlineStr">
        <is>
          <t>P</t>
        </is>
      </c>
      <c r="W1127" s="29" t="inlineStr">
        <is>
          <t>P</t>
        </is>
      </c>
      <c r="X1127" s="29" t="n"/>
      <c r="Y1127" s="29" t="n"/>
      <c r="Z1127" s="39" t="n"/>
      <c r="AA1127" s="29" t="n"/>
      <c r="AB1127" s="29" t="n"/>
    </row>
    <row r="1128" ht="92.40000000000001" customHeight="1" s="357">
      <c r="A1128" s="108" t="inlineStr">
        <is>
          <t>T_015</t>
        </is>
      </c>
      <c r="B1128" s="29" t="inlineStr">
        <is>
          <t>TC_MAP_1006</t>
        </is>
      </c>
      <c r="C1128" s="29" t="inlineStr">
        <is>
          <t>Map</t>
        </is>
      </c>
      <c r="D1128" s="29" t="inlineStr">
        <is>
          <t>POI 상세</t>
        </is>
      </c>
      <c r="E1128" s="29" t="inlineStr">
        <is>
          <t>전체 상세 옵션</t>
        </is>
      </c>
      <c r="F1128" s="29" t="inlineStr">
        <is>
          <t>즐겨찾기(프로필 등록)</t>
        </is>
      </c>
      <c r="G1128" s="29" t="inlineStr">
        <is>
          <t>KR, EU</t>
        </is>
      </c>
      <c r="H1128" s="30" t="n"/>
      <c r="I1128" s="29" t="n">
        <v>4</v>
      </c>
      <c r="J1128" s="30" t="inlineStr">
        <is>
          <t>1. 차량 동기화 상태
2. 전체 상세 화면 진입 상태
3. 등록지 저장 개수가 초과할 경우</t>
        </is>
      </c>
      <c r="K1128" s="16" t="n"/>
      <c r="L1128" s="30" t="inlineStr">
        <is>
          <t>1. Map 진입
2. 상단 검색 영역 선택
3. 임의의 장소 검색 후 화면 확인
4. [즐겨찾기 등록] 버튼 선택
5. 등록지 체크 박스 선택
6. [삭제] 버튼 선택
7. [이전] 버튼 선택</t>
        </is>
      </c>
      <c r="M1128" s="30" t="inlineStr">
        <is>
          <t>1. 간단 상세 화면으로 복귀</t>
        </is>
      </c>
      <c r="N1128" s="75">
        <f>IF(COUNTIF(P1128:W1128,"F")&gt;=1,"FAIL",(IF(COUNTIF(P1128:W1128,"P")&gt;=1,"PASS",(IF(COUNTIF(P1128:W1128,"N/T")&gt;=1,"N/T",(IF(COUNTIF(P1128:W1128,"N/A")&gt;=1,"N/A","-")))))))</f>
        <v/>
      </c>
      <c r="O1128" s="81">
        <f>IF(COUNTIF(P1128:Q1128,"F")&gt;=1,"FAIL",(IF(COUNTIF(P1128:Q1128,"P")&gt;=1,"PASS",(IF(COUNTIF(P1128:Q1128,"N/T")&gt;=1,"N/T",(IF(COUNTIF(P1128:Q1128,"N/A")&gt;=1,"N/A","-")))))))</f>
        <v/>
      </c>
      <c r="P1128" s="29" t="inlineStr">
        <is>
          <t>P</t>
        </is>
      </c>
      <c r="Q1128" s="29" t="inlineStr">
        <is>
          <t>P</t>
        </is>
      </c>
      <c r="R1128" s="120">
        <f>IF(COUNTIF(S1128:T1128,"F")&gt;=1,"FAIL",(IF(COUNTIF(S1128:T1128,"P")&gt;=1,"PASS",(IF(COUNTIF(S1128:T1128,"N/T")&gt;=1,"N/T",(IF(COUNTIF(S1128:T1128,"N/A")&gt;=1,"N/A","-")))))))</f>
        <v/>
      </c>
      <c r="S1128" s="29" t="inlineStr">
        <is>
          <t>P</t>
        </is>
      </c>
      <c r="T1128" s="29" t="inlineStr">
        <is>
          <t>P</t>
        </is>
      </c>
      <c r="U1128" s="120">
        <f>IF(COUNTIF(V1128:W1128,"F")&gt;=1,"FAIL",(IF(COUNTIF(V1128:W1128,"P")&gt;=1,"PASS",(IF(COUNTIF(V1128:W1128,"N/T")&gt;=1,"N/T",(IF(COUNTIF(V1128:W1128,"N/A")&gt;=1,"N/A","-")))))))</f>
        <v/>
      </c>
      <c r="V1128" s="29" t="inlineStr">
        <is>
          <t>P</t>
        </is>
      </c>
      <c r="W1128" s="29" t="inlineStr">
        <is>
          <t>P</t>
        </is>
      </c>
      <c r="X1128" s="29" t="n"/>
      <c r="Y1128" s="29" t="n"/>
      <c r="Z1128" s="39" t="n"/>
      <c r="AA1128" s="29" t="n"/>
      <c r="AB1128" s="29" t="n"/>
    </row>
    <row r="1129" ht="92.40000000000001" customHeight="1" s="357">
      <c r="A1129" s="108" t="inlineStr">
        <is>
          <t>T_016</t>
        </is>
      </c>
      <c r="B1129" s="29" t="inlineStr">
        <is>
          <t>TC_MAP_1007</t>
        </is>
      </c>
      <c r="C1129" s="29" t="inlineStr">
        <is>
          <t>Map</t>
        </is>
      </c>
      <c r="D1129" s="29" t="inlineStr">
        <is>
          <t>POI 상세</t>
        </is>
      </c>
      <c r="E1129" s="29" t="inlineStr">
        <is>
          <t>전체 상세 옵션</t>
        </is>
      </c>
      <c r="F1129" s="29" t="inlineStr">
        <is>
          <t>즐겨찾기(프로필 등록)</t>
        </is>
      </c>
      <c r="G1129" s="29" t="inlineStr">
        <is>
          <t>KR, EU</t>
        </is>
      </c>
      <c r="H1129" s="30" t="n"/>
      <c r="I1129" s="29" t="n">
        <v>4</v>
      </c>
      <c r="J1129" s="30" t="inlineStr">
        <is>
          <t>1. 차량 동기화 상태
2. 전체 상세 화면 진입 상태
3. 등록지 저장 개수가 초과할 경우</t>
        </is>
      </c>
      <c r="K1129" s="16" t="n"/>
      <c r="L1129" s="30" t="inlineStr">
        <is>
          <t>1. Map 진입
2. 상단 검색 영역 선택
3. 임의의 장소 검색 후 화면 확인
4. [즐겨찾기 등록] 버튼 선택
5. 등록지 체크 박스 선택
6. [삭제] 버튼 선택
7. 체크 박스 선택 반복</t>
        </is>
      </c>
      <c r="M1129" s="30" t="inlineStr">
        <is>
          <t>1. 체크 박스 on/off
2. 체크 박스 개수에 따라 [삭제0] 버튼 개수 변동</t>
        </is>
      </c>
      <c r="N1129" s="75">
        <f>IF(COUNTIF(P1129:W1129,"F")&gt;=1,"FAIL",(IF(COUNTIF(P1129:W1129,"P")&gt;=1,"PASS",(IF(COUNTIF(P1129:W1129,"N/T")&gt;=1,"N/T",(IF(COUNTIF(P1129:W1129,"N/A")&gt;=1,"N/A","-")))))))</f>
        <v/>
      </c>
      <c r="O1129" s="81">
        <f>IF(COUNTIF(P1129:Q1129,"F")&gt;=1,"FAIL",(IF(COUNTIF(P1129:Q1129,"P")&gt;=1,"PASS",(IF(COUNTIF(P1129:Q1129,"N/T")&gt;=1,"N/T",(IF(COUNTIF(P1129:Q1129,"N/A")&gt;=1,"N/A","-")))))))</f>
        <v/>
      </c>
      <c r="P1129" s="29" t="inlineStr">
        <is>
          <t>P</t>
        </is>
      </c>
      <c r="Q1129" s="29" t="inlineStr">
        <is>
          <t>P</t>
        </is>
      </c>
      <c r="R1129" s="120">
        <f>IF(COUNTIF(S1129:T1129,"F")&gt;=1,"FAIL",(IF(COUNTIF(S1129:T1129,"P")&gt;=1,"PASS",(IF(COUNTIF(S1129:T1129,"N/T")&gt;=1,"N/T",(IF(COUNTIF(S1129:T1129,"N/A")&gt;=1,"N/A","-")))))))</f>
        <v/>
      </c>
      <c r="S1129" s="29" t="inlineStr">
        <is>
          <t>P</t>
        </is>
      </c>
      <c r="T1129" s="29" t="inlineStr">
        <is>
          <t>P</t>
        </is>
      </c>
      <c r="U1129" s="120">
        <f>IF(COUNTIF(V1129:W1129,"F")&gt;=1,"FAIL",(IF(COUNTIF(V1129:W1129,"P")&gt;=1,"PASS",(IF(COUNTIF(V1129:W1129,"N/T")&gt;=1,"N/T",(IF(COUNTIF(V1129:W1129,"N/A")&gt;=1,"N/A","-")))))))</f>
        <v/>
      </c>
      <c r="V1129" s="29" t="inlineStr">
        <is>
          <t>P</t>
        </is>
      </c>
      <c r="W1129" s="29" t="inlineStr">
        <is>
          <t>P</t>
        </is>
      </c>
      <c r="X1129" s="29" t="n"/>
      <c r="Y1129" s="29" t="n"/>
      <c r="Z1129" s="39" t="n"/>
      <c r="AA1129" s="29" t="n"/>
      <c r="AB1129" s="29" t="n"/>
    </row>
    <row r="1130" ht="105.6" customHeight="1" s="357">
      <c r="A1130" s="108" t="inlineStr">
        <is>
          <t>T_017</t>
        </is>
      </c>
      <c r="B1130" s="29" t="inlineStr">
        <is>
          <t>TC_MAP_1008</t>
        </is>
      </c>
      <c r="C1130" s="29" t="inlineStr">
        <is>
          <t>Map</t>
        </is>
      </c>
      <c r="D1130" s="29" t="inlineStr">
        <is>
          <t>POI 상세</t>
        </is>
      </c>
      <c r="E1130" s="29" t="inlineStr">
        <is>
          <t>전체 상세 옵션</t>
        </is>
      </c>
      <c r="F1130" s="29" t="inlineStr">
        <is>
          <t>즐겨찾기(프로필 등록)</t>
        </is>
      </c>
      <c r="G1130" s="29" t="inlineStr">
        <is>
          <t>KR, EU</t>
        </is>
      </c>
      <c r="H1130" s="30" t="n"/>
      <c r="I1130" s="29" t="n">
        <v>4</v>
      </c>
      <c r="J1130" s="30" t="inlineStr">
        <is>
          <t xml:space="preserve">
1. 차량 동기화 상태
2. 전체 상세 화면 진입 상태
3. 등록지 저장 개수가 초과할 경우</t>
        </is>
      </c>
      <c r="K1130" s="16" t="n"/>
      <c r="L1130" s="30" t="inlineStr">
        <is>
          <t>1. Map 진입
2. 상단 검색 영역 선택
3. 임의의 장소 검색 후 화면 확인
4. [즐겨찾기 등록] 버튼 선택
5. 등록지 체크 박스 선택
6. [삭제] 버튼 선택
7. 체크 박스 선택
8. [삭제N] 버튼 선택</t>
        </is>
      </c>
      <c r="M1130" s="30" t="inlineStr">
        <is>
          <t>1. 삭제 확인 팝업
- Do you want to delete N items?
[Delete]
[Cancel]</t>
        </is>
      </c>
      <c r="N1130" s="75">
        <f>IF(COUNTIF(P1130:W1130,"F")&gt;=1,"FAIL",(IF(COUNTIF(P1130:W1130,"P")&gt;=1,"PASS",(IF(COUNTIF(P1130:W1130,"N/T")&gt;=1,"N/T",(IF(COUNTIF(P1130:W1130,"N/A")&gt;=1,"N/A","-")))))))</f>
        <v/>
      </c>
      <c r="O1130" s="81">
        <f>IF(COUNTIF(P1130:Q1130,"F")&gt;=1,"FAIL",(IF(COUNTIF(P1130:Q1130,"P")&gt;=1,"PASS",(IF(COUNTIF(P1130:Q1130,"N/T")&gt;=1,"N/T",(IF(COUNTIF(P1130:Q1130,"N/A")&gt;=1,"N/A","-")))))))</f>
        <v/>
      </c>
      <c r="P1130" s="29" t="inlineStr">
        <is>
          <t>P</t>
        </is>
      </c>
      <c r="Q1130" s="29" t="inlineStr">
        <is>
          <t>P</t>
        </is>
      </c>
      <c r="R1130" s="120">
        <f>IF(COUNTIF(S1130:T1130,"F")&gt;=1,"FAIL",(IF(COUNTIF(S1130:T1130,"P")&gt;=1,"PASS",(IF(COUNTIF(S1130:T1130,"N/T")&gt;=1,"N/T",(IF(COUNTIF(S1130:T1130,"N/A")&gt;=1,"N/A","-")))))))</f>
        <v/>
      </c>
      <c r="S1130" s="29" t="inlineStr">
        <is>
          <t>P</t>
        </is>
      </c>
      <c r="T1130" s="29" t="inlineStr">
        <is>
          <t>P</t>
        </is>
      </c>
      <c r="U1130" s="120">
        <f>IF(COUNTIF(V1130:W1130,"F")&gt;=1,"FAIL",(IF(COUNTIF(V1130:W1130,"P")&gt;=1,"PASS",(IF(COUNTIF(V1130:W1130,"N/T")&gt;=1,"N/T",(IF(COUNTIF(V1130:W1130,"N/A")&gt;=1,"N/A","-")))))))</f>
        <v/>
      </c>
      <c r="V1130" s="29" t="inlineStr">
        <is>
          <t>P</t>
        </is>
      </c>
      <c r="W1130" s="29" t="inlineStr">
        <is>
          <t>P</t>
        </is>
      </c>
      <c r="X1130" s="29" t="n"/>
      <c r="Y1130" s="29" t="n"/>
      <c r="Z1130" s="39" t="n"/>
      <c r="AA1130" s="29" t="n"/>
      <c r="AB1130" s="29" t="n"/>
    </row>
    <row r="1131" ht="118.8" customHeight="1" s="357">
      <c r="A1131" s="108" t="inlineStr">
        <is>
          <t>T_018</t>
        </is>
      </c>
      <c r="B1131" s="29" t="inlineStr">
        <is>
          <t>TC_MAP_1009</t>
        </is>
      </c>
      <c r="C1131" s="29" t="inlineStr">
        <is>
          <t>Map</t>
        </is>
      </c>
      <c r="D1131" s="29" t="inlineStr">
        <is>
          <t>POI 상세</t>
        </is>
      </c>
      <c r="E1131" s="29" t="inlineStr">
        <is>
          <t>전체 상세 옵션</t>
        </is>
      </c>
      <c r="F1131" s="29" t="inlineStr">
        <is>
          <t>즐겨찾기(프로필 등록)</t>
        </is>
      </c>
      <c r="G1131" s="29" t="inlineStr">
        <is>
          <t>KR, EU</t>
        </is>
      </c>
      <c r="H1131" s="30" t="n"/>
      <c r="I1131" s="29" t="n">
        <v>4</v>
      </c>
      <c r="J1131" s="30" t="inlineStr">
        <is>
          <t xml:space="preserve">
1. 차량 동기화 상태
2. 전체 상세 화면 진입 상태
3. 등록지 저장 개수가 초과할 경우</t>
        </is>
      </c>
      <c r="K1131" s="16" t="n"/>
      <c r="L1131" s="30" t="inlineStr">
        <is>
          <t>1. Map 진입
2. 상단 검색 영역 선택
3. 임의의 장소 검색 후 화면 확인
4. [즐겨찾기 등록] 버튼 선택
5. 등록지 체크 박스 선택
6. [삭제] 버튼 선택
7. 체크 박스 선택
8. [삭제N] 버튼 선택
9. [취소] 버튼 선택</t>
        </is>
      </c>
      <c r="M1131" s="30" t="inlineStr">
        <is>
          <t>1. 변경 사항 없이 팝업 닫힘</t>
        </is>
      </c>
      <c r="N1131" s="75">
        <f>IF(COUNTIF(P1131:W1131,"F")&gt;=1,"FAIL",(IF(COUNTIF(P1131:W1131,"P")&gt;=1,"PASS",(IF(COUNTIF(P1131:W1131,"N/T")&gt;=1,"N/T",(IF(COUNTIF(P1131:W1131,"N/A")&gt;=1,"N/A","-")))))))</f>
        <v/>
      </c>
      <c r="O1131" s="81">
        <f>IF(COUNTIF(P1131:Q1131,"F")&gt;=1,"FAIL",(IF(COUNTIF(P1131:Q1131,"P")&gt;=1,"PASS",(IF(COUNTIF(P1131:Q1131,"N/T")&gt;=1,"N/T",(IF(COUNTIF(P1131:Q1131,"N/A")&gt;=1,"N/A","-")))))))</f>
        <v/>
      </c>
      <c r="P1131" s="29" t="inlineStr">
        <is>
          <t>P</t>
        </is>
      </c>
      <c r="Q1131" s="29" t="inlineStr">
        <is>
          <t>P</t>
        </is>
      </c>
      <c r="R1131" s="120">
        <f>IF(COUNTIF(S1131:T1131,"F")&gt;=1,"FAIL",(IF(COUNTIF(S1131:T1131,"P")&gt;=1,"PASS",(IF(COUNTIF(S1131:T1131,"N/T")&gt;=1,"N/T",(IF(COUNTIF(S1131:T1131,"N/A")&gt;=1,"N/A","-")))))))</f>
        <v/>
      </c>
      <c r="S1131" s="29" t="inlineStr">
        <is>
          <t>P</t>
        </is>
      </c>
      <c r="T1131" s="29" t="inlineStr">
        <is>
          <t>P</t>
        </is>
      </c>
      <c r="U1131" s="120">
        <f>IF(COUNTIF(V1131:W1131,"F")&gt;=1,"FAIL",(IF(COUNTIF(V1131:W1131,"P")&gt;=1,"PASS",(IF(COUNTIF(V1131:W1131,"N/T")&gt;=1,"N/T",(IF(COUNTIF(V1131:W1131,"N/A")&gt;=1,"N/A","-")))))))</f>
        <v/>
      </c>
      <c r="V1131" s="29" t="inlineStr">
        <is>
          <t>P</t>
        </is>
      </c>
      <c r="W1131" s="29" t="inlineStr">
        <is>
          <t>P</t>
        </is>
      </c>
      <c r="X1131" s="29" t="n"/>
      <c r="Y1131" s="29" t="n"/>
      <c r="Z1131" s="39" t="n"/>
      <c r="AA1131" s="29" t="n"/>
      <c r="AB1131" s="29" t="n"/>
    </row>
    <row r="1132" ht="118.8" customHeight="1" s="357">
      <c r="A1132" s="108" t="inlineStr">
        <is>
          <t>T_019</t>
        </is>
      </c>
      <c r="B1132" s="29" t="inlineStr">
        <is>
          <t>TC_MAP_1010</t>
        </is>
      </c>
      <c r="C1132" s="29" t="inlineStr">
        <is>
          <t>Map</t>
        </is>
      </c>
      <c r="D1132" s="29" t="inlineStr">
        <is>
          <t>POI 상세</t>
        </is>
      </c>
      <c r="E1132" s="29" t="inlineStr">
        <is>
          <t>전체 상세 옵션</t>
        </is>
      </c>
      <c r="F1132" s="29" t="inlineStr">
        <is>
          <t>즐겨찾기(프로필 등록)</t>
        </is>
      </c>
      <c r="G1132" s="29" t="inlineStr">
        <is>
          <t>KR, EU</t>
        </is>
      </c>
      <c r="H1132" s="30" t="n"/>
      <c r="I1132" s="29" t="n">
        <v>4</v>
      </c>
      <c r="J1132" s="30" t="inlineStr">
        <is>
          <t>1. 차량 동기화 상태
2. 전체 상세 화면 진입 상태
3. 등록지 저장 개수가 초과할 경우</t>
        </is>
      </c>
      <c r="K1132" s="16" t="n"/>
      <c r="L1132" s="30" t="inlineStr">
        <is>
          <t>1. Map 진입
2. 상단 검색 영역 선택
3. 임의의 장소 검색 후 화면 확인
4. [즐겨찾기 등록] 버튼 선택
5. 등록지 체크 박스 선택
6. [삭제] 버튼 선택
7. 체크 박스 선택
8. [삭제N] 버튼 선택
9. [삭제] 버튼 선택</t>
        </is>
      </c>
      <c r="M1132" s="30" t="inlineStr">
        <is>
          <t>1. 삭제 확인 팝업 노출
- Deleted
2. 간단 상세 화면으로 복귀</t>
        </is>
      </c>
      <c r="N1132" s="75">
        <f>IF(COUNTIF(P1132:W1132,"F")&gt;=1,"FAIL",(IF(COUNTIF(P1132:W1132,"P")&gt;=1,"PASS",(IF(COUNTIF(P1132:W1132,"N/T")&gt;=1,"N/T",(IF(COUNTIF(P1132:W1132,"N/A")&gt;=1,"N/A","-")))))))</f>
        <v/>
      </c>
      <c r="O1132" s="81">
        <f>IF(COUNTIF(P1132:Q1132,"F")&gt;=1,"FAIL",(IF(COUNTIF(P1132:Q1132,"P")&gt;=1,"PASS",(IF(COUNTIF(P1132:Q1132,"N/T")&gt;=1,"N/T",(IF(COUNTIF(P1132:Q1132,"N/A")&gt;=1,"N/A","-")))))))</f>
        <v/>
      </c>
      <c r="P1132" s="29" t="inlineStr">
        <is>
          <t>P</t>
        </is>
      </c>
      <c r="Q1132" s="29" t="inlineStr">
        <is>
          <t>P</t>
        </is>
      </c>
      <c r="R1132" s="120">
        <f>IF(COUNTIF(S1132:T1132,"F")&gt;=1,"FAIL",(IF(COUNTIF(S1132:T1132,"P")&gt;=1,"PASS",(IF(COUNTIF(S1132:T1132,"N/T")&gt;=1,"N/T",(IF(COUNTIF(S1132:T1132,"N/A")&gt;=1,"N/A","-")))))))</f>
        <v/>
      </c>
      <c r="S1132" s="29" t="inlineStr">
        <is>
          <t>P</t>
        </is>
      </c>
      <c r="T1132" s="29" t="inlineStr">
        <is>
          <t>P</t>
        </is>
      </c>
      <c r="U1132" s="120">
        <f>IF(COUNTIF(V1132:W1132,"F")&gt;=1,"FAIL",(IF(COUNTIF(V1132:W1132,"P")&gt;=1,"PASS",(IF(COUNTIF(V1132:W1132,"N/T")&gt;=1,"N/T",(IF(COUNTIF(V1132:W1132,"N/A")&gt;=1,"N/A","-")))))))</f>
        <v/>
      </c>
      <c r="V1132" s="29" t="inlineStr">
        <is>
          <t>P</t>
        </is>
      </c>
      <c r="W1132" s="29" t="inlineStr">
        <is>
          <t>P</t>
        </is>
      </c>
      <c r="X1132" s="29" t="n"/>
      <c r="Y1132" s="29" t="n"/>
      <c r="Z1132" s="39" t="n"/>
      <c r="AA1132" s="29" t="n"/>
      <c r="AB1132" s="29" t="n"/>
    </row>
    <row r="1133" ht="79.2" customHeight="1" s="357">
      <c r="A1133" s="153" t="n"/>
      <c r="B1133" s="29" t="inlineStr">
        <is>
          <t>TC_MAP_1011</t>
        </is>
      </c>
      <c r="C1133" s="29" t="inlineStr">
        <is>
          <t>Map</t>
        </is>
      </c>
      <c r="D1133" s="29" t="inlineStr">
        <is>
          <t>POI 상세</t>
        </is>
      </c>
      <c r="E1133" s="29" t="inlineStr">
        <is>
          <t>전체 상세 옵션</t>
        </is>
      </c>
      <c r="F1133" s="29" t="inlineStr">
        <is>
          <t>즐겨찾기(프로필 등록)</t>
        </is>
      </c>
      <c r="G1133" s="29" t="inlineStr">
        <is>
          <t>KR, EU</t>
        </is>
      </c>
      <c r="H1133" s="30" t="n"/>
      <c r="I1133" s="29" t="n">
        <v>4</v>
      </c>
      <c r="J1133" s="30" t="inlineStr">
        <is>
          <t>1. 차량 동기화 상태
2. 전체 상세 화면 진입 상태
3. 즐겨찾는 등록지 &amp; 등록지 저장 개수가 모두 초과할 경우</t>
        </is>
      </c>
      <c r="K1133" s="16" t="n"/>
      <c r="L1133" s="30" t="inlineStr">
        <is>
          <t>1. Map 진입
2. 상단 검색 영역 선택
3. 임의의 장소 검색 후 화면 확인
4. [즐겨찾기 등록] 버튼 선택
5. 즐겨찾는 등록지 중 택1 &amp; 등록지 체크 박스 선택</t>
        </is>
      </c>
      <c r="M1133" s="30" t="inlineStr">
        <is>
          <t>1. 즐겨찾는 등록지 중 택1 &amp; 등록지 1개, 총 2개 영역 중복 선택 가능</t>
        </is>
      </c>
      <c r="N1133" s="75">
        <f>IF(COUNTIF(P1133:W1133,"F")&gt;=1,"FAIL",(IF(COUNTIF(P1133:W1133,"P")&gt;=1,"PASS",(IF(COUNTIF(P1133:W1133,"N/T")&gt;=1,"N/T",(IF(COUNTIF(P1133:W1133,"N/A")&gt;=1,"N/A","-")))))))</f>
        <v/>
      </c>
      <c r="O1133" s="81">
        <f>IF(COUNTIF(P1133:Q1133,"F")&gt;=1,"FAIL",(IF(COUNTIF(P1133:Q1133,"P")&gt;=1,"PASS",(IF(COUNTIF(P1133:Q1133,"N/T")&gt;=1,"N/T",(IF(COUNTIF(P1133:Q1133,"N/A")&gt;=1,"N/A","-")))))))</f>
        <v/>
      </c>
      <c r="P1133" s="29" t="inlineStr">
        <is>
          <t>P</t>
        </is>
      </c>
      <c r="Q1133" s="29" t="inlineStr">
        <is>
          <t>P</t>
        </is>
      </c>
      <c r="R1133" s="120">
        <f>IF(COUNTIF(S1133:T1133,"F")&gt;=1,"FAIL",(IF(COUNTIF(S1133:T1133,"P")&gt;=1,"PASS",(IF(COUNTIF(S1133:T1133,"N/T")&gt;=1,"N/T",(IF(COUNTIF(S1133:T1133,"N/A")&gt;=1,"N/A","-")))))))</f>
        <v/>
      </c>
      <c r="S1133" s="29" t="inlineStr">
        <is>
          <t>P</t>
        </is>
      </c>
      <c r="T1133" s="29" t="inlineStr">
        <is>
          <t>P</t>
        </is>
      </c>
      <c r="U1133" s="120">
        <f>IF(COUNTIF(V1133:W1133,"F")&gt;=1,"FAIL",(IF(COUNTIF(V1133:W1133,"P")&gt;=1,"PASS",(IF(COUNTIF(V1133:W1133,"N/T")&gt;=1,"N/T",(IF(COUNTIF(V1133:W1133,"N/A")&gt;=1,"N/A","-")))))))</f>
        <v/>
      </c>
      <c r="V1133" s="29" t="inlineStr">
        <is>
          <t>P</t>
        </is>
      </c>
      <c r="W1133" s="29" t="inlineStr">
        <is>
          <t>P</t>
        </is>
      </c>
      <c r="X1133" s="29" t="n"/>
      <c r="Y1133" s="29" t="n"/>
      <c r="Z1133" s="39" t="n"/>
      <c r="AA1133" s="29" t="n"/>
      <c r="AB1133" s="29" t="n"/>
    </row>
    <row r="1134" ht="92.40000000000001" customHeight="1" s="357">
      <c r="A1134" s="153" t="n"/>
      <c r="B1134" s="29" t="inlineStr">
        <is>
          <t>TC_MAP_1012</t>
        </is>
      </c>
      <c r="C1134" s="29" t="inlineStr">
        <is>
          <t>Map</t>
        </is>
      </c>
      <c r="D1134" s="29" t="inlineStr">
        <is>
          <t>POI 상세</t>
        </is>
      </c>
      <c r="E1134" s="29" t="inlineStr">
        <is>
          <t>전체 상세 옵션</t>
        </is>
      </c>
      <c r="F1134" s="29" t="inlineStr">
        <is>
          <t>즐겨찾기(프로필 등록)</t>
        </is>
      </c>
      <c r="G1134" s="29" t="inlineStr">
        <is>
          <t>KR, EU</t>
        </is>
      </c>
      <c r="H1134" s="30" t="n"/>
      <c r="I1134" s="29" t="n">
        <v>4</v>
      </c>
      <c r="J1134" s="30" t="inlineStr">
        <is>
          <t>1. 차량 동기화 상태
2. 전체 상세 화면 진입 상태
3. 즐겨찾는 등록지 &amp; 등록지 저장 개수가 모두 초과할 경우</t>
        </is>
      </c>
      <c r="K1134" s="16" t="n"/>
      <c r="L1134" s="30" t="inlineStr">
        <is>
          <t>1. Map 진입
2. 상단 검색 영역 선택
3. 임의의 장소 검색 후 화면 확인
4. [즐겨찾기 등록] 버튼 선택
5. 즐겨찾는 등록지 중 택1 &amp; 등록지 체크 박스 선택
6. [저장] 버튼 선택</t>
        </is>
      </c>
      <c r="M1134" s="30" t="inlineStr">
        <is>
          <t>1. 선택 목록 저장 개수 초과 토스트 팝업 노출
- The storage limit of the selected lists is exceeded.</t>
        </is>
      </c>
      <c r="N1134" s="75">
        <f>IF(COUNTIF(P1134:W1134,"F")&gt;=1,"FAIL",(IF(COUNTIF(P1134:W1134,"P")&gt;=1,"PASS",(IF(COUNTIF(P1134:W1134,"N/T")&gt;=1,"N/T",(IF(COUNTIF(P1134:W1134,"N/A")&gt;=1,"N/A","-")))))))</f>
        <v/>
      </c>
      <c r="O1134" s="81">
        <f>IF(COUNTIF(P1134:Q1134,"F")&gt;=1,"FAIL",(IF(COUNTIF(P1134:Q1134,"P")&gt;=1,"PASS",(IF(COUNTIF(P1134:Q1134,"N/T")&gt;=1,"N/T",(IF(COUNTIF(P1134:Q1134,"N/A")&gt;=1,"N/A","-")))))))</f>
        <v/>
      </c>
      <c r="P1134" s="29" t="inlineStr">
        <is>
          <t>P</t>
        </is>
      </c>
      <c r="Q1134" s="29" t="inlineStr">
        <is>
          <t>P</t>
        </is>
      </c>
      <c r="R1134" s="120">
        <f>IF(COUNTIF(S1134:T1134,"F")&gt;=1,"FAIL",(IF(COUNTIF(S1134:T1134,"P")&gt;=1,"PASS",(IF(COUNTIF(S1134:T1134,"N/T")&gt;=1,"N/T",(IF(COUNTIF(S1134:T1134,"N/A")&gt;=1,"N/A","-")))))))</f>
        <v/>
      </c>
      <c r="S1134" s="29" t="inlineStr">
        <is>
          <t>P</t>
        </is>
      </c>
      <c r="T1134" s="29" t="inlineStr">
        <is>
          <t>P</t>
        </is>
      </c>
      <c r="U1134" s="120">
        <f>IF(COUNTIF(V1134:W1134,"F")&gt;=1,"FAIL",(IF(COUNTIF(V1134:W1134,"P")&gt;=1,"PASS",(IF(COUNTIF(V1134:W1134,"N/T")&gt;=1,"N/T",(IF(COUNTIF(V1134:W1134,"N/A")&gt;=1,"N/A","-")))))))</f>
        <v/>
      </c>
      <c r="V1134" s="29" t="inlineStr">
        <is>
          <t>P</t>
        </is>
      </c>
      <c r="W1134" s="29" t="inlineStr">
        <is>
          <t>P</t>
        </is>
      </c>
      <c r="X1134" s="29" t="n"/>
      <c r="Y1134" s="29" t="n"/>
      <c r="Z1134" s="39" t="n"/>
      <c r="AA1134" s="29" t="n"/>
      <c r="AB1134" s="29" t="n"/>
    </row>
    <row r="1135" ht="92.40000000000001" customHeight="1" s="357">
      <c r="A1135" s="153" t="n"/>
      <c r="B1135" s="29" t="inlineStr">
        <is>
          <t>TC_MAP_1013</t>
        </is>
      </c>
      <c r="C1135" s="29" t="inlineStr">
        <is>
          <t>Map</t>
        </is>
      </c>
      <c r="D1135" s="29" t="inlineStr">
        <is>
          <t>POI 상세</t>
        </is>
      </c>
      <c r="E1135" s="29" t="inlineStr">
        <is>
          <t>전체 상세 옵션</t>
        </is>
      </c>
      <c r="F1135" s="29" t="inlineStr">
        <is>
          <t>즐겨찾기(프로필 등록)</t>
        </is>
      </c>
      <c r="G1135" s="29" t="inlineStr">
        <is>
          <t>KR, EU</t>
        </is>
      </c>
      <c r="H1135" s="30" t="n"/>
      <c r="I1135" s="29" t="n">
        <v>4</v>
      </c>
      <c r="J1135" s="30" t="inlineStr">
        <is>
          <t>1. 차량 동기화 상태
2. 전체 상세 화면 진입 상태
3. 즐겨찾는 등록지 &amp; 등록지 저장 개수가 모두 초과가 아닐 경우</t>
        </is>
      </c>
      <c r="K1135" s="16" t="n"/>
      <c r="L1135" s="30" t="inlineStr">
        <is>
          <t>1. Map 진입
2. 상단 검색 영역 선택
3. 임의의 장소 검색 후 화면 확인
4. [즐겨찾기 등록] 버튼 선택
5. 즐겨찾는 등록지 중 택1 &amp; 등록지 체크 박스 선택
6. [저장] 버튼 선택</t>
        </is>
      </c>
      <c r="M1135" s="30" t="inlineStr">
        <is>
          <t>1. 저장 완료 토스트 노출
- 저장되었습니다.</t>
        </is>
      </c>
      <c r="N1135" s="75">
        <f>IF(COUNTIF(P1135:W1135,"F")&gt;=1,"FAIL",(IF(COUNTIF(P1135:W1135,"P")&gt;=1,"PASS",(IF(COUNTIF(P1135:W1135,"N/T")&gt;=1,"N/T",(IF(COUNTIF(P1135:W1135,"N/A")&gt;=1,"N/A","-")))))))</f>
        <v/>
      </c>
      <c r="O1135" s="81">
        <f>IF(COUNTIF(P1135:Q1135,"F")&gt;=1,"FAIL",(IF(COUNTIF(P1135:Q1135,"P")&gt;=1,"PASS",(IF(COUNTIF(P1135:Q1135,"N/T")&gt;=1,"N/T",(IF(COUNTIF(P1135:Q1135,"N/A")&gt;=1,"N/A","-")))))))</f>
        <v/>
      </c>
      <c r="P1135" s="29" t="inlineStr">
        <is>
          <t>P</t>
        </is>
      </c>
      <c r="Q1135" s="29" t="inlineStr">
        <is>
          <t>P</t>
        </is>
      </c>
      <c r="R1135" s="120">
        <f>IF(COUNTIF(S1135:T1135,"F")&gt;=1,"FAIL",(IF(COUNTIF(S1135:T1135,"P")&gt;=1,"PASS",(IF(COUNTIF(S1135:T1135,"N/T")&gt;=1,"N/T",(IF(COUNTIF(S1135:T1135,"N/A")&gt;=1,"N/A","-")))))))</f>
        <v/>
      </c>
      <c r="S1135" s="29" t="inlineStr">
        <is>
          <t>P</t>
        </is>
      </c>
      <c r="T1135" s="29" t="inlineStr">
        <is>
          <t>P</t>
        </is>
      </c>
      <c r="U1135" s="120">
        <f>IF(COUNTIF(V1135:W1135,"F")&gt;=1,"FAIL",(IF(COUNTIF(V1135:W1135,"P")&gt;=1,"PASS",(IF(COUNTIF(V1135:W1135,"N/T")&gt;=1,"N/T",(IF(COUNTIF(V1135:W1135,"N/A")&gt;=1,"N/A","-")))))))</f>
        <v/>
      </c>
      <c r="V1135" s="29" t="inlineStr">
        <is>
          <t>P</t>
        </is>
      </c>
      <c r="W1135" s="29" t="inlineStr">
        <is>
          <t>P</t>
        </is>
      </c>
      <c r="X1135" s="29" t="n"/>
      <c r="Y1135" s="29" t="n"/>
      <c r="Z1135" s="39" t="n"/>
      <c r="AA1135" s="29" t="n"/>
      <c r="AB1135" s="29" t="n"/>
    </row>
    <row r="1136" ht="184.8" customHeight="1" s="357">
      <c r="A1136" s="153" t="n"/>
      <c r="B1136" s="29" t="inlineStr">
        <is>
          <t>TC_MAP_1014</t>
        </is>
      </c>
      <c r="C1136" s="29" t="inlineStr">
        <is>
          <t>Map</t>
        </is>
      </c>
      <c r="D1136" s="29" t="inlineStr">
        <is>
          <t>POI 상세</t>
        </is>
      </c>
      <c r="E1136" s="29" t="inlineStr">
        <is>
          <t>전체 상세 옵션</t>
        </is>
      </c>
      <c r="F1136" s="29" t="inlineStr">
        <is>
          <t>즐겨찾기(프로필 등록)</t>
        </is>
      </c>
      <c r="G1136" s="29" t="inlineStr">
        <is>
          <t>KR, EU</t>
        </is>
      </c>
      <c r="H1136" s="30" t="n"/>
      <c r="I1136" s="29" t="n">
        <v>4</v>
      </c>
      <c r="J1136" s="30" t="inlineStr">
        <is>
          <t>1. 즐겨찾는 등록지 &amp; 등록지 최소 1개씩 등록된 상태
2. 전체 상세 화면 진입 상태</t>
        </is>
      </c>
      <c r="K1136" s="16" t="n"/>
      <c r="L1136" s="30" t="inlineStr">
        <is>
          <t>1. Map 진입
2. 상단 검색 영역 선택
3. 즐겨찾기에 등록된 장소 검색
(ex : 우리집에 등록된 장소
4. [즐겨찾기 등록] 버튼 선택</t>
        </is>
      </c>
      <c r="M1136" s="30" t="inlineStr">
        <is>
          <t>1. 저장 위치 선택 팝업
- Favorites [x]
- Favorites
- Each Favorites can only be added to one list.
- {아이콘} Home {체크 박스}
: 주소
- {아이콘} Office {체크 박스}
: 주소
- {아이콘} My Place 1/2/3 {체크 박스}
: 주소
- Address book
- {아이콘} Address book n/50 {체크 박스}
- [Save]</t>
        </is>
      </c>
      <c r="N1136" s="75">
        <f>IF(COUNTIF(P1136:W1136,"F")&gt;=1,"FAIL",(IF(COUNTIF(P1136:W1136,"P")&gt;=1,"PASS",(IF(COUNTIF(P1136:W1136,"N/T")&gt;=1,"N/T",(IF(COUNTIF(P1136:W1136,"N/A")&gt;=1,"N/A","-")))))))</f>
        <v/>
      </c>
      <c r="O1136" s="81">
        <f>IF(COUNTIF(P1136:Q1136,"F")&gt;=1,"FAIL",(IF(COUNTIF(P1136:Q1136,"P")&gt;=1,"PASS",(IF(COUNTIF(P1136:Q1136,"N/T")&gt;=1,"N/T",(IF(COUNTIF(P1136:Q1136,"N/A")&gt;=1,"N/A","-")))))))</f>
        <v/>
      </c>
      <c r="P1136" s="29" t="inlineStr">
        <is>
          <t>P</t>
        </is>
      </c>
      <c r="Q1136" s="29" t="inlineStr">
        <is>
          <t>P</t>
        </is>
      </c>
      <c r="R1136" s="120">
        <f>IF(COUNTIF(S1136:T1136,"F")&gt;=1,"FAIL",(IF(COUNTIF(S1136:T1136,"P")&gt;=1,"PASS",(IF(COUNTIF(S1136:T1136,"N/T")&gt;=1,"N/T",(IF(COUNTIF(S1136:T1136,"N/A")&gt;=1,"N/A","-")))))))</f>
        <v/>
      </c>
      <c r="S1136" s="29" t="inlineStr">
        <is>
          <t>P</t>
        </is>
      </c>
      <c r="T1136" s="29" t="inlineStr">
        <is>
          <t>P</t>
        </is>
      </c>
      <c r="U1136" s="120">
        <f>IF(COUNTIF(V1136:W1136,"F")&gt;=1,"FAIL",(IF(COUNTIF(V1136:W1136,"P")&gt;=1,"PASS",(IF(COUNTIF(V1136:W1136,"N/T")&gt;=1,"N/T",(IF(COUNTIF(V1136:W1136,"N/A")&gt;=1,"N/A","-")))))))</f>
        <v/>
      </c>
      <c r="V1136" s="29" t="inlineStr">
        <is>
          <t>P</t>
        </is>
      </c>
      <c r="W1136" s="29" t="inlineStr">
        <is>
          <t>P</t>
        </is>
      </c>
      <c r="X1136" s="29" t="n"/>
      <c r="Y1136" s="29" t="n"/>
      <c r="Z1136" s="39" t="n"/>
      <c r="AA1136" s="29" t="n"/>
      <c r="AB1136" s="29" t="n"/>
    </row>
    <row r="1137" ht="79.2" customHeight="1" s="357">
      <c r="A1137" s="153" t="n"/>
      <c r="B1137" s="29" t="inlineStr">
        <is>
          <t>TC_MAP_1015</t>
        </is>
      </c>
      <c r="C1137" s="29" t="inlineStr">
        <is>
          <t>Map</t>
        </is>
      </c>
      <c r="D1137" s="29" t="inlineStr">
        <is>
          <t>POI 상세</t>
        </is>
      </c>
      <c r="E1137" s="29" t="inlineStr">
        <is>
          <t>전체 상세 옵션</t>
        </is>
      </c>
      <c r="F1137" s="29" t="inlineStr">
        <is>
          <t>즐겨찾기(프로필 등록)</t>
        </is>
      </c>
      <c r="G1137" s="29" t="inlineStr">
        <is>
          <t>KR, EU</t>
        </is>
      </c>
      <c r="H1137" s="30" t="n"/>
      <c r="I1137" s="29" t="n">
        <v>4</v>
      </c>
      <c r="J1137" s="30" t="inlineStr">
        <is>
          <t>1. 전체 상세 화면 진입 상태
2. 즐겨찾는 등록지 &amp; 등록지 최소 1개씩 등록된 상태</t>
        </is>
      </c>
      <c r="K1137" s="16" t="n"/>
      <c r="L1137" s="30" t="inlineStr">
        <is>
          <t>1. Map 진입
2. 상단 검색 영역 선택
3. 즐겨찾기에 등록된 장소 검색
(ex : 우리집에 등록된 장소
4. [즐겨찾기 등록] 버튼 선택
5. [닫기] 버튼 선택</t>
        </is>
      </c>
      <c r="M1137" s="30" t="inlineStr">
        <is>
          <t>1. 이전 화면으로 이동</t>
        </is>
      </c>
      <c r="N1137" s="75">
        <f>IF(COUNTIF(P1137:W1137,"F")&gt;=1,"FAIL",(IF(COUNTIF(P1137:W1137,"P")&gt;=1,"PASS",(IF(COUNTIF(P1137:W1137,"N/T")&gt;=1,"N/T",(IF(COUNTIF(P1137:W1137,"N/A")&gt;=1,"N/A","-")))))))</f>
        <v/>
      </c>
      <c r="O1137" s="81">
        <f>IF(COUNTIF(P1137:Q1137,"F")&gt;=1,"FAIL",(IF(COUNTIF(P1137:Q1137,"P")&gt;=1,"PASS",(IF(COUNTIF(P1137:Q1137,"N/T")&gt;=1,"N/T",(IF(COUNTIF(P1137:Q1137,"N/A")&gt;=1,"N/A","-")))))))</f>
        <v/>
      </c>
      <c r="P1137" s="29" t="inlineStr">
        <is>
          <t>P</t>
        </is>
      </c>
      <c r="Q1137" s="29" t="inlineStr">
        <is>
          <t>P</t>
        </is>
      </c>
      <c r="R1137" s="120">
        <f>IF(COUNTIF(S1137:T1137,"F")&gt;=1,"FAIL",(IF(COUNTIF(S1137:T1137,"P")&gt;=1,"PASS",(IF(COUNTIF(S1137:T1137,"N/T")&gt;=1,"N/T",(IF(COUNTIF(S1137:T1137,"N/A")&gt;=1,"N/A","-")))))))</f>
        <v/>
      </c>
      <c r="S1137" s="29" t="inlineStr">
        <is>
          <t>P</t>
        </is>
      </c>
      <c r="T1137" s="29" t="inlineStr">
        <is>
          <t>P</t>
        </is>
      </c>
      <c r="U1137" s="120">
        <f>IF(COUNTIF(V1137:W1137,"F")&gt;=1,"FAIL",(IF(COUNTIF(V1137:W1137,"P")&gt;=1,"PASS",(IF(COUNTIF(V1137:W1137,"N/T")&gt;=1,"N/T",(IF(COUNTIF(V1137:W1137,"N/A")&gt;=1,"N/A","-")))))))</f>
        <v/>
      </c>
      <c r="V1137" s="29" t="inlineStr">
        <is>
          <t>P</t>
        </is>
      </c>
      <c r="W1137" s="29" t="inlineStr">
        <is>
          <t>P</t>
        </is>
      </c>
      <c r="X1137" s="29" t="n"/>
      <c r="Y1137" s="29" t="n"/>
      <c r="Z1137" s="39" t="n"/>
      <c r="AA1137" s="29" t="n"/>
      <c r="AB1137" s="29" t="n"/>
    </row>
    <row r="1138" ht="184.8" customHeight="1" s="357">
      <c r="A1138" s="153" t="n"/>
      <c r="B1138" s="29" t="inlineStr">
        <is>
          <t>TC_MAP_1016</t>
        </is>
      </c>
      <c r="C1138" s="29" t="inlineStr">
        <is>
          <t>Map</t>
        </is>
      </c>
      <c r="D1138" s="29" t="inlineStr">
        <is>
          <t>POI 상세</t>
        </is>
      </c>
      <c r="E1138" s="29" t="inlineStr">
        <is>
          <t>전체 상세 옵션</t>
        </is>
      </c>
      <c r="F1138" s="29" t="inlineStr">
        <is>
          <t>즐겨찾기(프로필 등록)</t>
        </is>
      </c>
      <c r="G1138" s="29" t="inlineStr">
        <is>
          <t>KR, EU</t>
        </is>
      </c>
      <c r="H1138" s="30" t="n"/>
      <c r="I1138" s="29" t="n">
        <v>4</v>
      </c>
      <c r="J1138" s="30" t="inlineStr">
        <is>
          <t>1. 전체 상세 화면 진입 상태
2. 즐겨찾는 등록지 &amp; 등록지 최소 1개씩 등록된 상태</t>
        </is>
      </c>
      <c r="K1138" s="16" t="n"/>
      <c r="L1138" s="30" t="inlineStr">
        <is>
          <t>1. Map 진입
2. 상단 검색 영역 선택
3. 즐겨찾기에 등록된 장소 검색
(ex : 우리집에 등록된 장소
4. [즐겨찾기 등록] 버튼 선택
5. 활성화된 체크 박스 모두 해제</t>
        </is>
      </c>
      <c r="M1138" s="30" t="inlineStr">
        <is>
          <t>1. 저장 위치 선택 팝업
- Favorites [x]
- Favorites
- Each Favorites can only be added to one list.
- {아이콘} Home {체크 박스}
: 주소
- {아이콘} Office {체크 박스}
: 주소
- {아이콘} My Place 1/2/3 {체크 박스}
: 주소
- Address book
- {아이콘} Address book n/50 {체크 박스}
- [Delete]</t>
        </is>
      </c>
      <c r="N1138" s="75">
        <f>IF(COUNTIF(P1138:W1138,"F")&gt;=1,"FAIL",(IF(COUNTIF(P1138:W1138,"P")&gt;=1,"PASS",(IF(COUNTIF(P1138:W1138,"N/T")&gt;=1,"N/T",(IF(COUNTIF(P1138:W1138,"N/A")&gt;=1,"N/A","-")))))))</f>
        <v/>
      </c>
      <c r="O1138" s="81">
        <f>IF(COUNTIF(P1138:Q1138,"F")&gt;=1,"FAIL",(IF(COUNTIF(P1138:Q1138,"P")&gt;=1,"PASS",(IF(COUNTIF(P1138:Q1138,"N/T")&gt;=1,"N/T",(IF(COUNTIF(P1138:Q1138,"N/A")&gt;=1,"N/A","-")))))))</f>
        <v/>
      </c>
      <c r="P1138" s="29" t="inlineStr">
        <is>
          <t>P</t>
        </is>
      </c>
      <c r="Q1138" s="29" t="inlineStr">
        <is>
          <t>P</t>
        </is>
      </c>
      <c r="R1138" s="120">
        <f>IF(COUNTIF(S1138:T1138,"F")&gt;=1,"FAIL",(IF(COUNTIF(S1138:T1138,"P")&gt;=1,"PASS",(IF(COUNTIF(S1138:T1138,"N/T")&gt;=1,"N/T",(IF(COUNTIF(S1138:T1138,"N/A")&gt;=1,"N/A","-")))))))</f>
        <v/>
      </c>
      <c r="S1138" s="29" t="inlineStr">
        <is>
          <t>P</t>
        </is>
      </c>
      <c r="T1138" s="29" t="inlineStr">
        <is>
          <t>P</t>
        </is>
      </c>
      <c r="U1138" s="120">
        <f>IF(COUNTIF(V1138:W1138,"F")&gt;=1,"FAIL",(IF(COUNTIF(V1138:W1138,"P")&gt;=1,"PASS",(IF(COUNTIF(V1138:W1138,"N/T")&gt;=1,"N/T",(IF(COUNTIF(V1138:W1138,"N/A")&gt;=1,"N/A","-")))))))</f>
        <v/>
      </c>
      <c r="V1138" s="29" t="inlineStr">
        <is>
          <t>P</t>
        </is>
      </c>
      <c r="W1138" s="29" t="inlineStr">
        <is>
          <t>P</t>
        </is>
      </c>
      <c r="X1138" s="29" t="n"/>
      <c r="Y1138" s="29" t="n"/>
      <c r="Z1138" s="39" t="n"/>
      <c r="AA1138" s="29" t="n"/>
      <c r="AB1138" s="29" t="n"/>
    </row>
    <row r="1139" ht="92.40000000000001" customHeight="1" s="357">
      <c r="A1139" s="153" t="n"/>
      <c r="B1139" s="29" t="inlineStr">
        <is>
          <t>TC_MAP_1017</t>
        </is>
      </c>
      <c r="C1139" s="29" t="inlineStr">
        <is>
          <t>Map</t>
        </is>
      </c>
      <c r="D1139" s="29" t="inlineStr">
        <is>
          <t>POI 상세</t>
        </is>
      </c>
      <c r="E1139" s="29" t="inlineStr">
        <is>
          <t>전체 상세 옵션</t>
        </is>
      </c>
      <c r="F1139" s="29" t="inlineStr">
        <is>
          <t>즐겨찾기(프로필 등록)</t>
        </is>
      </c>
      <c r="G1139" s="29" t="inlineStr">
        <is>
          <t>KR, EU</t>
        </is>
      </c>
      <c r="H1139" s="30" t="n"/>
      <c r="I1139" s="29" t="n">
        <v>4</v>
      </c>
      <c r="J1139" s="30" t="inlineStr">
        <is>
          <t>1. 전체 상세 화면 진입 상태
2. 즐겨찾는 등록지 &amp; 등록지 최소 1개씩 등록된 상태</t>
        </is>
      </c>
      <c r="K1139" s="16" t="n"/>
      <c r="L1139" s="30" t="inlineStr">
        <is>
          <t>1. Map 진입
2. 상단 검색 영역 선택
3. 즐겨찾기에 등록된 장소 검색
(ex : 우리집에 등록된 장소
4. [즐겨찾기 등록] 버튼 선택
5. 활성화된 체크 박스 모두 선택
6. [삭제] 버튼 선택</t>
        </is>
      </c>
      <c r="M1139" s="30" t="inlineStr">
        <is>
          <t>1. 삭제 완료 토스트 노출
- 삭제되었습니다.
2. 간단 상세의 [즐겨찾기 등록] 버튼 비활성화
3. 지도 화면의 마커 변경 없음</t>
        </is>
      </c>
      <c r="N1139" s="75">
        <f>IF(COUNTIF(P1139:W1139,"F")&gt;=1,"FAIL",(IF(COUNTIF(P1139:W1139,"P")&gt;=1,"PASS",(IF(COUNTIF(P1139:W1139,"N/T")&gt;=1,"N/T",(IF(COUNTIF(P1139:W1139,"N/A")&gt;=1,"N/A","-")))))))</f>
        <v/>
      </c>
      <c r="O1139" s="81">
        <f>IF(COUNTIF(P1139:Q1139,"F")&gt;=1,"FAIL",(IF(COUNTIF(P1139:Q1139,"P")&gt;=1,"PASS",(IF(COUNTIF(P1139:Q1139,"N/T")&gt;=1,"N/T",(IF(COUNTIF(P1139:Q1139,"N/A")&gt;=1,"N/A","-")))))))</f>
        <v/>
      </c>
      <c r="P1139" s="29" t="inlineStr">
        <is>
          <t>P</t>
        </is>
      </c>
      <c r="Q1139" s="29" t="inlineStr">
        <is>
          <t>P</t>
        </is>
      </c>
      <c r="R1139" s="120">
        <f>IF(COUNTIF(S1139:T1139,"F")&gt;=1,"FAIL",(IF(COUNTIF(S1139:T1139,"P")&gt;=1,"PASS",(IF(COUNTIF(S1139:T1139,"N/T")&gt;=1,"N/T",(IF(COUNTIF(S1139:T1139,"N/A")&gt;=1,"N/A","-")))))))</f>
        <v/>
      </c>
      <c r="S1139" s="29" t="inlineStr">
        <is>
          <t>P</t>
        </is>
      </c>
      <c r="T1139" s="29" t="inlineStr">
        <is>
          <t>P</t>
        </is>
      </c>
      <c r="U1139" s="120">
        <f>IF(COUNTIF(V1139:W1139,"F")&gt;=1,"FAIL",(IF(COUNTIF(V1139:W1139,"P")&gt;=1,"PASS",(IF(COUNTIF(V1139:W1139,"N/T")&gt;=1,"N/T",(IF(COUNTIF(V1139:W1139,"N/A")&gt;=1,"N/A","-")))))))</f>
        <v/>
      </c>
      <c r="V1139" s="29" t="inlineStr">
        <is>
          <t>P</t>
        </is>
      </c>
      <c r="W1139" s="29" t="inlineStr">
        <is>
          <t>P</t>
        </is>
      </c>
      <c r="X1139" s="29" t="n"/>
      <c r="Y1139" s="29" t="n"/>
      <c r="Z1139" s="39" t="n"/>
      <c r="AA1139" s="29" t="n"/>
      <c r="AB1139" s="29" t="n"/>
    </row>
    <row r="1140" ht="184.8" customHeight="1" s="357">
      <c r="A1140" s="153" t="n"/>
      <c r="B1140" s="29" t="inlineStr">
        <is>
          <t>TC_MAP_1018</t>
        </is>
      </c>
      <c r="C1140" s="29" t="inlineStr">
        <is>
          <t>Map</t>
        </is>
      </c>
      <c r="D1140" s="29" t="inlineStr">
        <is>
          <t>POI 상세</t>
        </is>
      </c>
      <c r="E1140" s="29" t="inlineStr">
        <is>
          <t>전체 상세 옵션</t>
        </is>
      </c>
      <c r="F1140" s="29" t="inlineStr">
        <is>
          <t>즐겨찾기(프로필 등록)</t>
        </is>
      </c>
      <c r="G1140" s="29" t="inlineStr">
        <is>
          <t>KR, EU</t>
        </is>
      </c>
      <c r="H1140" s="30" t="n"/>
      <c r="I1140" s="29" t="n">
        <v>4</v>
      </c>
      <c r="J1140" s="30" t="inlineStr">
        <is>
          <t>1. 전체 상세 화면 진입 상태
2. 즐겨찾는 등록지 &amp; 등록지 최소 1개씩 등록된 상태</t>
        </is>
      </c>
      <c r="K1140" s="16" t="n"/>
      <c r="L1140" s="30" t="inlineStr">
        <is>
          <t>1. Map 진입
2. 상단 검색 영역 선택
3. 즐겨찾기에 등록된 장소 검색
(ex : 우리집에 등록된 장소
4. [즐겨찾기 등록] 버튼 선택
5. 활성화된 체크 박스 1개만 선택</t>
        </is>
      </c>
      <c r="M1140" s="30" t="inlineStr">
        <is>
          <t>1. 저장 위치 선택 팝업
- Favorites [x]
- Favorites
- Each Favorites can only be added to one list.
- {아이콘} Home {체크 박스}
: 주소
- {아이콘} Office {체크 박스}
: 주소
- {아이콘} My Place 1/2/3 {체크 박스}
: 주소
- Address book
- {아이콘} Address book n/50 {체크 박스}
- [Save]</t>
        </is>
      </c>
      <c r="N1140" s="75">
        <f>IF(COUNTIF(P1140:W1140,"F")&gt;=1,"FAIL",(IF(COUNTIF(P1140:W1140,"P")&gt;=1,"PASS",(IF(COUNTIF(P1140:W1140,"N/T")&gt;=1,"N/T",(IF(COUNTIF(P1140:W1140,"N/A")&gt;=1,"N/A","-")))))))</f>
        <v/>
      </c>
      <c r="O1140" s="81">
        <f>IF(COUNTIF(P1140:Q1140,"F")&gt;=1,"FAIL",(IF(COUNTIF(P1140:Q1140,"P")&gt;=1,"PASS",(IF(COUNTIF(P1140:Q1140,"N/T")&gt;=1,"N/T",(IF(COUNTIF(P1140:Q1140,"N/A")&gt;=1,"N/A","-")))))))</f>
        <v/>
      </c>
      <c r="P1140" s="29" t="inlineStr">
        <is>
          <t>P</t>
        </is>
      </c>
      <c r="Q1140" s="29" t="inlineStr">
        <is>
          <t>P</t>
        </is>
      </c>
      <c r="R1140" s="120">
        <f>IF(COUNTIF(S1140:T1140,"F")&gt;=1,"FAIL",(IF(COUNTIF(S1140:T1140,"P")&gt;=1,"PASS",(IF(COUNTIF(S1140:T1140,"N/T")&gt;=1,"N/T",(IF(COUNTIF(S1140:T1140,"N/A")&gt;=1,"N/A","-")))))))</f>
        <v/>
      </c>
      <c r="S1140" s="29" t="inlineStr">
        <is>
          <t>P</t>
        </is>
      </c>
      <c r="T1140" s="29" t="inlineStr">
        <is>
          <t>P</t>
        </is>
      </c>
      <c r="U1140" s="120">
        <f>IF(COUNTIF(V1140:W1140,"F")&gt;=1,"FAIL",(IF(COUNTIF(V1140:W1140,"P")&gt;=1,"PASS",(IF(COUNTIF(V1140:W1140,"N/T")&gt;=1,"N/T",(IF(COUNTIF(V1140:W1140,"N/A")&gt;=1,"N/A","-")))))))</f>
        <v/>
      </c>
      <c r="V1140" s="29" t="inlineStr">
        <is>
          <t>P</t>
        </is>
      </c>
      <c r="W1140" s="29" t="inlineStr">
        <is>
          <t>P</t>
        </is>
      </c>
      <c r="X1140" s="29" t="n"/>
      <c r="Y1140" s="29" t="n"/>
      <c r="Z1140" s="39" t="n"/>
      <c r="AA1140" s="29" t="n"/>
      <c r="AB1140" s="29" t="n"/>
    </row>
    <row r="1141" ht="92.40000000000001" customHeight="1" s="357">
      <c r="A1141" s="153" t="n"/>
      <c r="B1141" s="29" t="inlineStr">
        <is>
          <t>TC_MAP_1019</t>
        </is>
      </c>
      <c r="C1141" s="29" t="inlineStr">
        <is>
          <t>Map</t>
        </is>
      </c>
      <c r="D1141" s="29" t="inlineStr">
        <is>
          <t>POI 상세</t>
        </is>
      </c>
      <c r="E1141" s="29" t="inlineStr">
        <is>
          <t>전체 상세 옵션</t>
        </is>
      </c>
      <c r="F1141" s="29" t="inlineStr">
        <is>
          <t>즐겨찾기(프로필 등록)</t>
        </is>
      </c>
      <c r="G1141" s="29" t="inlineStr">
        <is>
          <t>KR, EU</t>
        </is>
      </c>
      <c r="H1141" s="30" t="n"/>
      <c r="I1141" s="29" t="n">
        <v>4</v>
      </c>
      <c r="J1141" s="30" t="inlineStr">
        <is>
          <t>1. 전체 상세 화면 진입 상태
2. 즐겨찾는 등록지 &amp; 등록지 최소 1개씩 등록된 상태</t>
        </is>
      </c>
      <c r="K1141" s="16" t="n"/>
      <c r="L1141" s="30" t="inlineStr">
        <is>
          <t>1. Map 진입
2. 상단 검색 영역 선택
3. 즐겨찾기에 등록된 장소 검색
(ex : 우리집에 등록된 장소
4. [즐겨찾기 등록] 버튼 선택
5. 활성화된 체크 박스 1개만 선택
6. [저장] 버튼 선택</t>
        </is>
      </c>
      <c r="M1141" s="30" t="inlineStr">
        <is>
          <t>1. 저장 완료 토스트 노출
- 저장되었습니다.</t>
        </is>
      </c>
      <c r="N1141" s="75">
        <f>IF(COUNTIF(P1141:W1141,"F")&gt;=1,"FAIL",(IF(COUNTIF(P1141:W1141,"P")&gt;=1,"PASS",(IF(COUNTIF(P1141:W1141,"N/T")&gt;=1,"N/T",(IF(COUNTIF(P1141:W1141,"N/A")&gt;=1,"N/A","-")))))))</f>
        <v/>
      </c>
      <c r="O1141" s="81">
        <f>IF(COUNTIF(P1141:Q1141,"F")&gt;=1,"FAIL",(IF(COUNTIF(P1141:Q1141,"P")&gt;=1,"PASS",(IF(COUNTIF(P1141:Q1141,"N/T")&gt;=1,"N/T",(IF(COUNTIF(P1141:Q1141,"N/A")&gt;=1,"N/A","-")))))))</f>
        <v/>
      </c>
      <c r="P1141" s="29" t="inlineStr">
        <is>
          <t>P</t>
        </is>
      </c>
      <c r="Q1141" s="29" t="inlineStr">
        <is>
          <t>P</t>
        </is>
      </c>
      <c r="R1141" s="120">
        <f>IF(COUNTIF(S1141:T1141,"F")&gt;=1,"FAIL",(IF(COUNTIF(S1141:T1141,"P")&gt;=1,"PASS",(IF(COUNTIF(S1141:T1141,"N/T")&gt;=1,"N/T",(IF(COUNTIF(S1141:T1141,"N/A")&gt;=1,"N/A","-")))))))</f>
        <v/>
      </c>
      <c r="S1141" s="29" t="inlineStr">
        <is>
          <t>P</t>
        </is>
      </c>
      <c r="T1141" s="29" t="inlineStr">
        <is>
          <t>P</t>
        </is>
      </c>
      <c r="U1141" s="120">
        <f>IF(COUNTIF(V1141:W1141,"F")&gt;=1,"FAIL",(IF(COUNTIF(V1141:W1141,"P")&gt;=1,"PASS",(IF(COUNTIF(V1141:W1141,"N/T")&gt;=1,"N/T",(IF(COUNTIF(V1141:W1141,"N/A")&gt;=1,"N/A","-")))))))</f>
        <v/>
      </c>
      <c r="V1141" s="29" t="inlineStr">
        <is>
          <t>P</t>
        </is>
      </c>
      <c r="W1141" s="29" t="inlineStr">
        <is>
          <t>P</t>
        </is>
      </c>
      <c r="X1141" s="29" t="n"/>
      <c r="Y1141" s="29" t="n"/>
      <c r="Z1141" s="39" t="n"/>
      <c r="AA1141" s="29" t="n"/>
      <c r="AB1141" s="29" t="n"/>
    </row>
    <row r="1142" ht="184.8" customHeight="1" s="357">
      <c r="A1142" s="153" t="n"/>
      <c r="B1142" s="29" t="inlineStr">
        <is>
          <t>TC_MAP_1020</t>
        </is>
      </c>
      <c r="C1142" s="29" t="inlineStr">
        <is>
          <t>Map</t>
        </is>
      </c>
      <c r="D1142" s="29" t="inlineStr">
        <is>
          <t>POI 상세</t>
        </is>
      </c>
      <c r="E1142" s="29" t="inlineStr">
        <is>
          <t>전체 상세 옵션</t>
        </is>
      </c>
      <c r="F1142" s="29" t="inlineStr">
        <is>
          <t>즐겨찾기(프로필 등록)</t>
        </is>
      </c>
      <c r="G1142" s="29" t="inlineStr">
        <is>
          <t>KR, EU</t>
        </is>
      </c>
      <c r="H1142" s="30" t="n"/>
      <c r="I1142" s="29" t="n">
        <v>4</v>
      </c>
      <c r="J1142" s="30" t="inlineStr">
        <is>
          <t>1. 전체 상세 화면 진입 상태
2. 즐겨찾는 등록지만 등록된 상태</t>
        </is>
      </c>
      <c r="K1142" s="16" t="n"/>
      <c r="L1142" s="30" t="inlineStr">
        <is>
          <t>1. Map 진입
2. 상단 검색 영역 선택
3. 즐겨찾기에 등록된 장소 검색
(ex : 우리집에 등록된 장소
4. [즐겨찾기 등록] 버튼 선택
5. 다른 즐겨찾는 등록지 선택
(ex : 사무실</t>
        </is>
      </c>
      <c r="M1142" s="30" t="inlineStr">
        <is>
          <t>1. 저장 위치 선택 팝업
- Favorites [x]
- Favorites
- Each Favorites can only be added to one list.
- {아이콘} Home {체크 박스}
: 주소
- {아이콘} Office {체크 박스}
: 주소
- {아이콘} My Place 1/2/3 {체크 박스}
: 주소
- Address book
- {아이콘} Address book n/50 {체크 박스}
- [Save]</t>
        </is>
      </c>
      <c r="N1142" s="75">
        <f>IF(COUNTIF(P1142:W1142,"F")&gt;=1,"FAIL",(IF(COUNTIF(P1142:W1142,"P")&gt;=1,"PASS",(IF(COUNTIF(P1142:W1142,"N/T")&gt;=1,"N/T",(IF(COUNTIF(P1142:W1142,"N/A")&gt;=1,"N/A","-")))))))</f>
        <v/>
      </c>
      <c r="O1142" s="81">
        <f>IF(COUNTIF(P1142:Q1142,"F")&gt;=1,"FAIL",(IF(COUNTIF(P1142:Q1142,"P")&gt;=1,"PASS",(IF(COUNTIF(P1142:Q1142,"N/T")&gt;=1,"N/T",(IF(COUNTIF(P1142:Q1142,"N/A")&gt;=1,"N/A","-")))))))</f>
        <v/>
      </c>
      <c r="P1142" s="29" t="inlineStr">
        <is>
          <t>P</t>
        </is>
      </c>
      <c r="Q1142" s="29" t="inlineStr">
        <is>
          <t>P</t>
        </is>
      </c>
      <c r="R1142" s="120">
        <f>IF(COUNTIF(S1142:T1142,"F")&gt;=1,"FAIL",(IF(COUNTIF(S1142:T1142,"P")&gt;=1,"PASS",(IF(COUNTIF(S1142:T1142,"N/T")&gt;=1,"N/T",(IF(COUNTIF(S1142:T1142,"N/A")&gt;=1,"N/A","-")))))))</f>
        <v/>
      </c>
      <c r="S1142" s="29" t="inlineStr">
        <is>
          <t>P</t>
        </is>
      </c>
      <c r="T1142" s="29" t="inlineStr">
        <is>
          <t>P</t>
        </is>
      </c>
      <c r="U1142" s="120">
        <f>IF(COUNTIF(V1142:W1142,"F")&gt;=1,"FAIL",(IF(COUNTIF(V1142:W1142,"P")&gt;=1,"PASS",(IF(COUNTIF(V1142:W1142,"N/T")&gt;=1,"N/T",(IF(COUNTIF(V1142:W1142,"N/A")&gt;=1,"N/A","-")))))))</f>
        <v/>
      </c>
      <c r="V1142" s="29" t="inlineStr">
        <is>
          <t>P</t>
        </is>
      </c>
      <c r="W1142" s="29" t="inlineStr">
        <is>
          <t>P</t>
        </is>
      </c>
      <c r="X1142" s="29" t="n"/>
      <c r="Y1142" s="29" t="n"/>
      <c r="Z1142" s="39" t="n"/>
      <c r="AA1142" s="29" t="n"/>
      <c r="AB1142" s="29" t="n"/>
    </row>
    <row r="1143" ht="105.6" customHeight="1" s="357">
      <c r="A1143" s="153" t="n"/>
      <c r="B1143" s="29" t="inlineStr">
        <is>
          <t>TC_MAP_1021</t>
        </is>
      </c>
      <c r="C1143" s="29" t="inlineStr">
        <is>
          <t>Map</t>
        </is>
      </c>
      <c r="D1143" s="29" t="inlineStr">
        <is>
          <t>POI 상세</t>
        </is>
      </c>
      <c r="E1143" s="29" t="inlineStr">
        <is>
          <t>전체 상세 옵션</t>
        </is>
      </c>
      <c r="F1143" s="29" t="inlineStr">
        <is>
          <t>즐겨찾기(프로필 등록)</t>
        </is>
      </c>
      <c r="G1143" s="29" t="inlineStr">
        <is>
          <t>KR, EU</t>
        </is>
      </c>
      <c r="H1143" s="30" t="n"/>
      <c r="I1143" s="29" t="n">
        <v>4</v>
      </c>
      <c r="J1143" s="30" t="inlineStr">
        <is>
          <t>1. 전체 상세 화면 진입 상태
2. 즐겨찾는 등록지만 등록된 상태</t>
        </is>
      </c>
      <c r="K1143" s="16" t="n"/>
      <c r="L1143" s="30" t="inlineStr">
        <is>
          <t>1. Map 진입
2. 상단 검색 영역 선택
3. 즐겨찾기에 등록된 장소 검색
(ex : 우리집에 등록된 장소
4. [즐겨찾기 등록] 버튼 선택
5. 다른 즐겨찾는 등록지 선택
(ex : 사무실
6. [저장] 버튼 선택</t>
        </is>
      </c>
      <c r="M1143" s="30" t="inlineStr">
        <is>
          <t>1. 즐겨찾는 등록지 변경 팝업 노출
A location is already stored in the selected favourite.
Favourites
- Home : {POI 명 우선 표시, 없으면 주소}
- Office :  {POI 명 우선 표시, 없으면 주소}
- Favourite 1,2,3 {POI 명 우선 표시, 없으면 주소}
- [Change] [Cancel]</t>
        </is>
      </c>
      <c r="N1143" s="75">
        <f>IF(COUNTIF(P1143:W1143,"F")&gt;=1,"FAIL",(IF(COUNTIF(P1143:W1143,"P")&gt;=1,"PASS",(IF(COUNTIF(P1143:W1143,"N/T")&gt;=1,"N/T",(IF(COUNTIF(P1143:W1143,"N/A")&gt;=1,"N/A","-")))))))</f>
        <v/>
      </c>
      <c r="O1143" s="81">
        <f>IF(COUNTIF(P1143:Q1143,"F")&gt;=1,"FAIL",(IF(COUNTIF(P1143:Q1143,"P")&gt;=1,"PASS",(IF(COUNTIF(P1143:Q1143,"N/T")&gt;=1,"N/T",(IF(COUNTIF(P1143:Q1143,"N/A")&gt;=1,"N/A","-")))))))</f>
        <v/>
      </c>
      <c r="P1143" s="29" t="inlineStr">
        <is>
          <t>P</t>
        </is>
      </c>
      <c r="Q1143" s="29" t="inlineStr">
        <is>
          <t>P</t>
        </is>
      </c>
      <c r="R1143" s="120">
        <f>IF(COUNTIF(S1143:T1143,"F")&gt;=1,"FAIL",(IF(COUNTIF(S1143:T1143,"P")&gt;=1,"PASS",(IF(COUNTIF(S1143:T1143,"N/T")&gt;=1,"N/T",(IF(COUNTIF(S1143:T1143,"N/A")&gt;=1,"N/A","-")))))))</f>
        <v/>
      </c>
      <c r="S1143" s="29" t="inlineStr">
        <is>
          <t>P</t>
        </is>
      </c>
      <c r="T1143" s="29" t="inlineStr">
        <is>
          <t>P</t>
        </is>
      </c>
      <c r="U1143" s="120">
        <f>IF(COUNTIF(V1143:W1143,"F")&gt;=1,"FAIL",(IF(COUNTIF(V1143:W1143,"P")&gt;=1,"PASS",(IF(COUNTIF(V1143:W1143,"N/T")&gt;=1,"N/T",(IF(COUNTIF(V1143:W1143,"N/A")&gt;=1,"N/A","-")))))))</f>
        <v/>
      </c>
      <c r="V1143" s="29" t="inlineStr">
        <is>
          <t>P</t>
        </is>
      </c>
      <c r="W1143" s="29" t="inlineStr">
        <is>
          <t>P</t>
        </is>
      </c>
      <c r="X1143" s="29" t="n"/>
      <c r="Y1143" s="29" t="n"/>
      <c r="Z1143" s="39" t="n"/>
      <c r="AA1143" s="29" t="n"/>
      <c r="AB1143" s="29" t="n"/>
    </row>
    <row r="1144" ht="118.8" customHeight="1" s="357">
      <c r="A1144" s="153" t="n"/>
      <c r="B1144" s="29" t="inlineStr">
        <is>
          <t>TC_MAP_1022</t>
        </is>
      </c>
      <c r="C1144" s="29" t="inlineStr">
        <is>
          <t>Map</t>
        </is>
      </c>
      <c r="D1144" s="29" t="inlineStr">
        <is>
          <t>POI 상세</t>
        </is>
      </c>
      <c r="E1144" s="29" t="inlineStr">
        <is>
          <t>전체 상세 옵션</t>
        </is>
      </c>
      <c r="F1144" s="29" t="inlineStr">
        <is>
          <t>즐겨찾기(프로필 등록)</t>
        </is>
      </c>
      <c r="G1144" s="29" t="inlineStr">
        <is>
          <t>KR, EU</t>
        </is>
      </c>
      <c r="H1144" s="30" t="n"/>
      <c r="I1144" s="29" t="n">
        <v>4</v>
      </c>
      <c r="J1144" s="30" t="inlineStr">
        <is>
          <t>1. 전체 상세 화면 진입 상태
2. 즐겨찾는 등록지만 등록된 상태</t>
        </is>
      </c>
      <c r="K1144" s="16" t="n"/>
      <c r="L1144" s="30" t="inlineStr">
        <is>
          <t>1. Map 진입
2. 상단 검색 영역 선택
3. 즐겨찾기에 등록된 장소 검색
(ex : 우리집에 등록된 장소
4. [즐겨찾기 등록] 버튼 선택
5. 다른 즐겨찾는 등록지 선택
(ex : 사무실
6. [저장] 버튼 선택
7. [취소] 버튼 선택</t>
        </is>
      </c>
      <c r="M1144" s="30" t="inlineStr">
        <is>
          <t>1. 팝업 닫힘
- 초기 상태의 즐겨찾기 팝업으로 이동</t>
        </is>
      </c>
      <c r="N1144" s="75">
        <f>IF(COUNTIF(P1144:W1144,"F")&gt;=1,"FAIL",(IF(COUNTIF(P1144:W1144,"P")&gt;=1,"PASS",(IF(COUNTIF(P1144:W1144,"N/T")&gt;=1,"N/T",(IF(COUNTIF(P1144:W1144,"N/A")&gt;=1,"N/A","-")))))))</f>
        <v/>
      </c>
      <c r="O1144" s="81">
        <f>IF(COUNTIF(P1144:Q1144,"F")&gt;=1,"FAIL",(IF(COUNTIF(P1144:Q1144,"P")&gt;=1,"PASS",(IF(COUNTIF(P1144:Q1144,"N/T")&gt;=1,"N/T",(IF(COUNTIF(P1144:Q1144,"N/A")&gt;=1,"N/A","-")))))))</f>
        <v/>
      </c>
      <c r="P1144" s="29" t="inlineStr">
        <is>
          <t>P</t>
        </is>
      </c>
      <c r="Q1144" s="29" t="inlineStr">
        <is>
          <t>P</t>
        </is>
      </c>
      <c r="R1144" s="120">
        <f>IF(COUNTIF(S1144:T1144,"F")&gt;=1,"FAIL",(IF(COUNTIF(S1144:T1144,"P")&gt;=1,"PASS",(IF(COUNTIF(S1144:T1144,"N/T")&gt;=1,"N/T",(IF(COUNTIF(S1144:T1144,"N/A")&gt;=1,"N/A","-")))))))</f>
        <v/>
      </c>
      <c r="S1144" s="29" t="inlineStr">
        <is>
          <t>P</t>
        </is>
      </c>
      <c r="T1144" s="29" t="inlineStr">
        <is>
          <t>P</t>
        </is>
      </c>
      <c r="U1144" s="120">
        <f>IF(COUNTIF(V1144:W1144,"F")&gt;=1,"FAIL",(IF(COUNTIF(V1144:W1144,"P")&gt;=1,"PASS",(IF(COUNTIF(V1144:W1144,"N/T")&gt;=1,"N/T",(IF(COUNTIF(V1144:W1144,"N/A")&gt;=1,"N/A","-")))))))</f>
        <v/>
      </c>
      <c r="V1144" s="29" t="inlineStr">
        <is>
          <t>P</t>
        </is>
      </c>
      <c r="W1144" s="29" t="inlineStr">
        <is>
          <t>P</t>
        </is>
      </c>
      <c r="X1144" s="29" t="n"/>
      <c r="Y1144" s="29" t="n"/>
      <c r="Z1144" s="39" t="n"/>
      <c r="AA1144" s="29" t="n"/>
      <c r="AB1144" s="29" t="n"/>
    </row>
    <row r="1145" ht="118.8" customHeight="1" s="357">
      <c r="A1145" s="153" t="n"/>
      <c r="B1145" s="29" t="inlineStr">
        <is>
          <t>TC_MAP_1023</t>
        </is>
      </c>
      <c r="C1145" s="29" t="inlineStr">
        <is>
          <t>Map</t>
        </is>
      </c>
      <c r="D1145" s="29" t="inlineStr">
        <is>
          <t>POI 상세</t>
        </is>
      </c>
      <c r="E1145" s="29" t="inlineStr">
        <is>
          <t>전체 상세 옵션</t>
        </is>
      </c>
      <c r="F1145" s="29" t="inlineStr">
        <is>
          <t>즐겨찾기(프로필 등록)</t>
        </is>
      </c>
      <c r="G1145" s="29" t="inlineStr">
        <is>
          <t>KR, EU</t>
        </is>
      </c>
      <c r="H1145" s="30" t="n"/>
      <c r="I1145" s="29" t="n">
        <v>4</v>
      </c>
      <c r="J1145" s="30" t="inlineStr">
        <is>
          <t>1. 전체 상세 화면 진입 상태
2. 즐겨찾는 등록지만 등록된 상태</t>
        </is>
      </c>
      <c r="K1145" s="16" t="n"/>
      <c r="L1145" s="30" t="inlineStr">
        <is>
          <t>1. Map 진입
2. 상단 검색 영역 선택
3. 즐겨찾기에 등록된 장소 검색
(ex : 우리집에 등록된 장소
4. [즐겨찾기 등록] 버튼 선택
5. 다른 즐겨찾는 등록지 선택
(ex : 사무실
6. [저장] 버튼 선택
7. [변경] 버튼 선택</t>
        </is>
      </c>
      <c r="M1145" s="30" t="inlineStr">
        <is>
          <t>1. 저장 완료 토스트 노출
- 저장되었습니다.</t>
        </is>
      </c>
      <c r="N1145" s="75">
        <f>IF(COUNTIF(P1145:W1145,"F")&gt;=1,"FAIL",(IF(COUNTIF(P1145:W1145,"P")&gt;=1,"PASS",(IF(COUNTIF(P1145:W1145,"N/T")&gt;=1,"N/T",(IF(COUNTIF(P1145:W1145,"N/A")&gt;=1,"N/A","-")))))))</f>
        <v/>
      </c>
      <c r="O1145" s="81">
        <f>IF(COUNTIF(P1145:Q1145,"F")&gt;=1,"FAIL",(IF(COUNTIF(P1145:Q1145,"P")&gt;=1,"PASS",(IF(COUNTIF(P1145:Q1145,"N/T")&gt;=1,"N/T",(IF(COUNTIF(P1145:Q1145,"N/A")&gt;=1,"N/A","-")))))))</f>
        <v/>
      </c>
      <c r="P1145" s="29" t="inlineStr">
        <is>
          <t>P</t>
        </is>
      </c>
      <c r="Q1145" s="29" t="inlineStr">
        <is>
          <t>P</t>
        </is>
      </c>
      <c r="R1145" s="120">
        <f>IF(COUNTIF(S1145:T1145,"F")&gt;=1,"FAIL",(IF(COUNTIF(S1145:T1145,"P")&gt;=1,"PASS",(IF(COUNTIF(S1145:T1145,"N/T")&gt;=1,"N/T",(IF(COUNTIF(S1145:T1145,"N/A")&gt;=1,"N/A","-")))))))</f>
        <v/>
      </c>
      <c r="S1145" s="29" t="inlineStr">
        <is>
          <t>P</t>
        </is>
      </c>
      <c r="T1145" s="29" t="inlineStr">
        <is>
          <t>P</t>
        </is>
      </c>
      <c r="U1145" s="120">
        <f>IF(COUNTIF(V1145:W1145,"F")&gt;=1,"FAIL",(IF(COUNTIF(V1145:W1145,"P")&gt;=1,"PASS",(IF(COUNTIF(V1145:W1145,"N/T")&gt;=1,"N/T",(IF(COUNTIF(V1145:W1145,"N/A")&gt;=1,"N/A","-")))))))</f>
        <v/>
      </c>
      <c r="V1145" s="29" t="inlineStr">
        <is>
          <t>P</t>
        </is>
      </c>
      <c r="W1145" s="29" t="inlineStr">
        <is>
          <t>P</t>
        </is>
      </c>
      <c r="X1145" s="29" t="n"/>
      <c r="Y1145" s="29" t="n"/>
      <c r="Z1145" s="39" t="n"/>
      <c r="AA1145" s="29" t="n"/>
      <c r="AB1145" s="29" t="n"/>
    </row>
    <row r="1146" ht="52.8" customHeight="1" s="357">
      <c r="A1146" s="153" t="n"/>
      <c r="B1146" s="29" t="inlineStr">
        <is>
          <t>TC_MAP_1024</t>
        </is>
      </c>
      <c r="C1146" s="29" t="inlineStr">
        <is>
          <t>Map</t>
        </is>
      </c>
      <c r="D1146" s="29" t="inlineStr">
        <is>
          <t>POI 상세</t>
        </is>
      </c>
      <c r="E1146" s="29" t="inlineStr">
        <is>
          <t>전체 상세 옵션</t>
        </is>
      </c>
      <c r="F1146" s="29" t="inlineStr">
        <is>
          <t>전화, 공유</t>
        </is>
      </c>
      <c r="G1146" s="29" t="inlineStr">
        <is>
          <t>KR, EU</t>
        </is>
      </c>
      <c r="H1146" s="29" t="n"/>
      <c r="I1146" s="29" t="n">
        <v>4</v>
      </c>
      <c r="J1146" s="30" t="inlineStr">
        <is>
          <t>1. 전체 상세 화면 진입 상태
2. IOS일 경우</t>
        </is>
      </c>
      <c r="K1146" s="63" t="n"/>
      <c r="L1146" s="30" t="inlineStr">
        <is>
          <t>1. Map 진입
2. 상단 검색 영역 선택
3. 임의의 장소 검색
4. [전화] 버튼 선택</t>
        </is>
      </c>
      <c r="M1146" s="30" t="inlineStr">
        <is>
          <t>1. 전화 연결 팝업창 노출
- 통화 02 - 123 - 4567
- [취소] 버튼</t>
        </is>
      </c>
      <c r="N1146" s="75">
        <f>IF(COUNTIF(P1146:W1146,"F")&gt;=1,"FAIL",(IF(COUNTIF(P1146:W1146,"P")&gt;=1,"PASS",(IF(COUNTIF(P1146:W1146,"N/T")&gt;=1,"N/T",(IF(COUNTIF(P1146:W1146,"N/A")&gt;=1,"N/A","-")))))))</f>
        <v/>
      </c>
      <c r="O1146" s="81">
        <f>IF(COUNTIF(P1146:Q1146,"F")&gt;=1,"FAIL",(IF(COUNTIF(P1146:Q1146,"P")&gt;=1,"PASS",(IF(COUNTIF(P1146:Q1146,"N/T")&gt;=1,"N/T",(IF(COUNTIF(P1146:Q1146,"N/A")&gt;=1,"N/A","-")))))))</f>
        <v/>
      </c>
      <c r="P1146" s="17" t="inlineStr">
        <is>
          <t>N/A</t>
        </is>
      </c>
      <c r="Q1146" s="29" t="inlineStr">
        <is>
          <t>P</t>
        </is>
      </c>
      <c r="R1146" s="120">
        <f>IF(COUNTIF(S1146:T1146,"F")&gt;=1,"FAIL",(IF(COUNTIF(S1146:T1146,"P")&gt;=1,"PASS",(IF(COUNTIF(S1146:T1146,"N/T")&gt;=1,"N/T",(IF(COUNTIF(S1146:T1146,"N/A")&gt;=1,"N/A","-")))))))</f>
        <v/>
      </c>
      <c r="S1146" s="17" t="inlineStr">
        <is>
          <t>N/A</t>
        </is>
      </c>
      <c r="T1146" s="29" t="inlineStr">
        <is>
          <t>P</t>
        </is>
      </c>
      <c r="U1146" s="120">
        <f>IF(COUNTIF(V1146:W1146,"F")&gt;=1,"FAIL",(IF(COUNTIF(V1146:W1146,"P")&gt;=1,"PASS",(IF(COUNTIF(V1146:W1146,"N/T")&gt;=1,"N/T",(IF(COUNTIF(V1146:W1146,"N/A")&gt;=1,"N/A","-")))))))</f>
        <v/>
      </c>
      <c r="V1146" s="17" t="inlineStr">
        <is>
          <t>N/A</t>
        </is>
      </c>
      <c r="W1146" s="29" t="inlineStr">
        <is>
          <t>P</t>
        </is>
      </c>
      <c r="X1146" s="29" t="n"/>
      <c r="Y1146" s="29" t="n"/>
      <c r="Z1146" s="39" t="n"/>
      <c r="AA1146" s="29" t="n"/>
      <c r="AB1146" s="29" t="n"/>
    </row>
    <row r="1147" ht="52.8" customHeight="1" s="357">
      <c r="A1147" s="153" t="n"/>
      <c r="B1147" s="29" t="inlineStr">
        <is>
          <t>TC_MAP_1025</t>
        </is>
      </c>
      <c r="C1147" s="29" t="inlineStr">
        <is>
          <t>Map</t>
        </is>
      </c>
      <c r="D1147" s="29" t="inlineStr">
        <is>
          <t>POI 상세</t>
        </is>
      </c>
      <c r="E1147" s="29" t="inlineStr">
        <is>
          <t>전체 상세 옵션</t>
        </is>
      </c>
      <c r="F1147" s="29" t="inlineStr">
        <is>
          <t>전화, 공유</t>
        </is>
      </c>
      <c r="G1147" s="29" t="inlineStr">
        <is>
          <t>KR, EU</t>
        </is>
      </c>
      <c r="H1147" s="29" t="n"/>
      <c r="I1147" s="29" t="n">
        <v>4</v>
      </c>
      <c r="J1147" s="30" t="inlineStr">
        <is>
          <t>1. 전체 상세 화면 진입 상태
2. IOS일 경우</t>
        </is>
      </c>
      <c r="K1147" s="63" t="n"/>
      <c r="L1147" s="30" t="inlineStr">
        <is>
          <t>1. Map 진입
2. 상단 검색 영역 선택
3. 임의의 장소 검색
4. 전화번호 숫자 선택</t>
        </is>
      </c>
      <c r="M1147" s="30" t="inlineStr">
        <is>
          <t>1. 전화 연결 팝업창 노출
- 통화 02 - 123 - 4567
- [취소] 버튼</t>
        </is>
      </c>
      <c r="N1147" s="75">
        <f>IF(COUNTIF(P1147:W1147,"F")&gt;=1,"FAIL",(IF(COUNTIF(P1147:W1147,"P")&gt;=1,"PASS",(IF(COUNTIF(P1147:W1147,"N/T")&gt;=1,"N/T",(IF(COUNTIF(P1147:W1147,"N/A")&gt;=1,"N/A","-")))))))</f>
        <v/>
      </c>
      <c r="O1147" s="81">
        <f>IF(COUNTIF(P1147:Q1147,"F")&gt;=1,"FAIL",(IF(COUNTIF(P1147:Q1147,"P")&gt;=1,"PASS",(IF(COUNTIF(P1147:Q1147,"N/T")&gt;=1,"N/T",(IF(COUNTIF(P1147:Q1147,"N/A")&gt;=1,"N/A","-")))))))</f>
        <v/>
      </c>
      <c r="P1147" s="17" t="inlineStr">
        <is>
          <t>N/A</t>
        </is>
      </c>
      <c r="Q1147" s="29" t="inlineStr">
        <is>
          <t>P</t>
        </is>
      </c>
      <c r="R1147" s="120">
        <f>IF(COUNTIF(S1147:T1147,"F")&gt;=1,"FAIL",(IF(COUNTIF(S1147:T1147,"P")&gt;=1,"PASS",(IF(COUNTIF(S1147:T1147,"N/T")&gt;=1,"N/T",(IF(COUNTIF(S1147:T1147,"N/A")&gt;=1,"N/A","-")))))))</f>
        <v/>
      </c>
      <c r="S1147" s="17" t="inlineStr">
        <is>
          <t>N/A</t>
        </is>
      </c>
      <c r="T1147" s="29" t="inlineStr">
        <is>
          <t>P</t>
        </is>
      </c>
      <c r="U1147" s="120">
        <f>IF(COUNTIF(V1147:W1147,"F")&gt;=1,"FAIL",(IF(COUNTIF(V1147:W1147,"P")&gt;=1,"PASS",(IF(COUNTIF(V1147:W1147,"N/T")&gt;=1,"N/T",(IF(COUNTIF(V1147:W1147,"N/A")&gt;=1,"N/A","-")))))))</f>
        <v/>
      </c>
      <c r="V1147" s="17" t="inlineStr">
        <is>
          <t>N/A</t>
        </is>
      </c>
      <c r="W1147" s="29" t="inlineStr">
        <is>
          <t>P</t>
        </is>
      </c>
      <c r="X1147" s="29" t="n"/>
      <c r="Y1147" s="29" t="n"/>
      <c r="Z1147" s="39" t="n"/>
      <c r="AA1147" s="29" t="n"/>
      <c r="AB1147" s="29" t="n"/>
    </row>
    <row r="1148" ht="52.8" customHeight="1" s="357">
      <c r="A1148" s="153" t="n"/>
      <c r="B1148" s="29" t="inlineStr">
        <is>
          <t>TC_MAP_1026</t>
        </is>
      </c>
      <c r="C1148" s="29" t="inlineStr">
        <is>
          <t>Map</t>
        </is>
      </c>
      <c r="D1148" s="29" t="inlineStr">
        <is>
          <t>POI 상세</t>
        </is>
      </c>
      <c r="E1148" s="29" t="inlineStr">
        <is>
          <t>전체 상세 옵션</t>
        </is>
      </c>
      <c r="F1148" s="29" t="inlineStr">
        <is>
          <t>전화, 공유</t>
        </is>
      </c>
      <c r="G1148" s="29" t="inlineStr">
        <is>
          <t>KR, EU</t>
        </is>
      </c>
      <c r="H1148" s="66" t="n"/>
      <c r="I1148" s="29" t="n">
        <v>4</v>
      </c>
      <c r="J1148" s="30" t="inlineStr">
        <is>
          <t>1. 전체 상세 화면 진입 상태
2. Android일 경우</t>
        </is>
      </c>
      <c r="K1148" s="63" t="n"/>
      <c r="L1148" s="30" t="inlineStr">
        <is>
          <t>1. Map 진입
2. 상단 검색 영역 선택
3. 임의의 장소 검색
4. [전화] 버튼 선택</t>
        </is>
      </c>
      <c r="M1148" s="30" t="inlineStr">
        <is>
          <t>1. OS 전화 연결 이동</t>
        </is>
      </c>
      <c r="N1148" s="75">
        <f>IF(COUNTIF(P1148:W1148,"F")&gt;=1,"FAIL",(IF(COUNTIF(P1148:W1148,"P")&gt;=1,"PASS",(IF(COUNTIF(P1148:W1148,"N/T")&gt;=1,"N/T",(IF(COUNTIF(P1148:W1148,"N/A")&gt;=1,"N/A","-")))))))</f>
        <v/>
      </c>
      <c r="O1148" s="81">
        <f>IF(COUNTIF(P1148:Q1148,"F")&gt;=1,"FAIL",(IF(COUNTIF(P1148:Q1148,"P")&gt;=1,"PASS",(IF(COUNTIF(P1148:Q1148,"N/T")&gt;=1,"N/T",(IF(COUNTIF(P1148:Q1148,"N/A")&gt;=1,"N/A","-")))))))</f>
        <v/>
      </c>
      <c r="P1148" s="29" t="inlineStr">
        <is>
          <t>P</t>
        </is>
      </c>
      <c r="Q1148" s="17" t="inlineStr">
        <is>
          <t>N/A</t>
        </is>
      </c>
      <c r="R1148" s="120">
        <f>IF(COUNTIF(S1148:T1148,"F")&gt;=1,"FAIL",(IF(COUNTIF(S1148:T1148,"P")&gt;=1,"PASS",(IF(COUNTIF(S1148:T1148,"N/T")&gt;=1,"N/T",(IF(COUNTIF(S1148:T1148,"N/A")&gt;=1,"N/A","-")))))))</f>
        <v/>
      </c>
      <c r="S1148" s="29" t="inlineStr">
        <is>
          <t>P</t>
        </is>
      </c>
      <c r="T1148" s="17" t="inlineStr">
        <is>
          <t>N/A</t>
        </is>
      </c>
      <c r="U1148" s="120">
        <f>IF(COUNTIF(V1148:W1148,"F")&gt;=1,"FAIL",(IF(COUNTIF(V1148:W1148,"P")&gt;=1,"PASS",(IF(COUNTIF(V1148:W1148,"N/T")&gt;=1,"N/T",(IF(COUNTIF(V1148:W1148,"N/A")&gt;=1,"N/A","-")))))))</f>
        <v/>
      </c>
      <c r="V1148" s="29" t="inlineStr">
        <is>
          <t>P</t>
        </is>
      </c>
      <c r="W1148" s="17" t="inlineStr">
        <is>
          <t>N/A</t>
        </is>
      </c>
      <c r="X1148" s="29" t="n"/>
      <c r="Y1148" s="29" t="n"/>
      <c r="Z1148" s="39" t="n"/>
      <c r="AA1148" s="29" t="n"/>
      <c r="AB1148" s="29" t="n"/>
    </row>
    <row r="1149" ht="52.8" customHeight="1" s="357">
      <c r="A1149" s="153" t="n"/>
      <c r="B1149" s="29" t="inlineStr">
        <is>
          <t>TC_MAP_1027</t>
        </is>
      </c>
      <c r="C1149" s="29" t="inlineStr">
        <is>
          <t>Map</t>
        </is>
      </c>
      <c r="D1149" s="29" t="inlineStr">
        <is>
          <t>POI 상세</t>
        </is>
      </c>
      <c r="E1149" s="29" t="inlineStr">
        <is>
          <t>전체 상세 옵션</t>
        </is>
      </c>
      <c r="F1149" s="29" t="inlineStr">
        <is>
          <t>전화, 공유</t>
        </is>
      </c>
      <c r="G1149" s="29" t="inlineStr">
        <is>
          <t>KR, EU</t>
        </is>
      </c>
      <c r="H1149" s="66" t="n"/>
      <c r="I1149" s="29" t="n">
        <v>4</v>
      </c>
      <c r="J1149" s="30" t="inlineStr">
        <is>
          <t>1. 전체 상세 화면 진입 상태
2. Android일 경우</t>
        </is>
      </c>
      <c r="K1149" s="63" t="n"/>
      <c r="L1149" s="30" t="inlineStr">
        <is>
          <t>1. Map 진입
2. 상단 검색 영역 선택
3. 임의의 장소 검색
4. 전화번호 숫자 선택</t>
        </is>
      </c>
      <c r="M1149" s="30" t="inlineStr">
        <is>
          <t>1. OS 전화 연결 이동</t>
        </is>
      </c>
      <c r="N1149" s="75">
        <f>IF(COUNTIF(P1149:W1149,"F")&gt;=1,"FAIL",(IF(COUNTIF(P1149:W1149,"P")&gt;=1,"PASS",(IF(COUNTIF(P1149:W1149,"N/T")&gt;=1,"N/T",(IF(COUNTIF(P1149:W1149,"N/A")&gt;=1,"N/A","-")))))))</f>
        <v/>
      </c>
      <c r="O1149" s="81">
        <f>IF(COUNTIF(P1149:Q1149,"F")&gt;=1,"FAIL",(IF(COUNTIF(P1149:Q1149,"P")&gt;=1,"PASS",(IF(COUNTIF(P1149:Q1149,"N/T")&gt;=1,"N/T",(IF(COUNTIF(P1149:Q1149,"N/A")&gt;=1,"N/A","-")))))))</f>
        <v/>
      </c>
      <c r="P1149" s="29" t="inlineStr">
        <is>
          <t>P</t>
        </is>
      </c>
      <c r="Q1149" s="17" t="inlineStr">
        <is>
          <t>N/A</t>
        </is>
      </c>
      <c r="R1149" s="120">
        <f>IF(COUNTIF(S1149:T1149,"F")&gt;=1,"FAIL",(IF(COUNTIF(S1149:T1149,"P")&gt;=1,"PASS",(IF(COUNTIF(S1149:T1149,"N/T")&gt;=1,"N/T",(IF(COUNTIF(S1149:T1149,"N/A")&gt;=1,"N/A","-")))))))</f>
        <v/>
      </c>
      <c r="S1149" s="29" t="inlineStr">
        <is>
          <t>P</t>
        </is>
      </c>
      <c r="T1149" s="17" t="inlineStr">
        <is>
          <t>N/A</t>
        </is>
      </c>
      <c r="U1149" s="120">
        <f>IF(COUNTIF(V1149:W1149,"F")&gt;=1,"FAIL",(IF(COUNTIF(V1149:W1149,"P")&gt;=1,"PASS",(IF(COUNTIF(V1149:W1149,"N/T")&gt;=1,"N/T",(IF(COUNTIF(V1149:W1149,"N/A")&gt;=1,"N/A","-")))))))</f>
        <v/>
      </c>
      <c r="V1149" s="29" t="inlineStr">
        <is>
          <t>P</t>
        </is>
      </c>
      <c r="W1149" s="17" t="inlineStr">
        <is>
          <t>N/A</t>
        </is>
      </c>
      <c r="X1149" s="29" t="inlineStr">
        <is>
          <t>SPAQA-26211</t>
        </is>
      </c>
      <c r="Y1149" s="29" t="n"/>
      <c r="Z1149" s="39" t="n"/>
      <c r="AA1149" s="29" t="n"/>
      <c r="AB1149" s="29" t="n"/>
    </row>
    <row r="1150" ht="52.8" customHeight="1" s="357">
      <c r="A1150" s="153" t="n"/>
      <c r="B1150" s="29" t="inlineStr">
        <is>
          <t>TC_MAP_1028</t>
        </is>
      </c>
      <c r="C1150" s="29" t="inlineStr">
        <is>
          <t>Map</t>
        </is>
      </c>
      <c r="D1150" s="29" t="inlineStr">
        <is>
          <t>POI 상세</t>
        </is>
      </c>
      <c r="E1150" s="29" t="inlineStr">
        <is>
          <t>전체 상세 옵션</t>
        </is>
      </c>
      <c r="F1150" s="29" t="inlineStr">
        <is>
          <t>전화, 공유</t>
        </is>
      </c>
      <c r="G1150" s="29" t="inlineStr">
        <is>
          <t>KR, EU</t>
        </is>
      </c>
      <c r="H1150" s="30" t="n"/>
      <c r="I1150" s="29" t="n">
        <v>4</v>
      </c>
      <c r="J1150" s="30" t="inlineStr">
        <is>
          <t>1. 전체 상세 화면 진입 상태</t>
        </is>
      </c>
      <c r="K1150" s="16" t="n"/>
      <c r="L1150" s="30" t="inlineStr">
        <is>
          <t>1. Map 진입
2. 상단 검색 영역 선택
3. 임의의 장소 검색
4. [공유] 버튼 선택</t>
        </is>
      </c>
      <c r="M1150" s="30" t="inlineStr">
        <is>
          <t>1. OS 별 기본 팝업 제공
- SMS / 카카오톡 등 (사용자 Device 내 연동 가능한 APP 노출)</t>
        </is>
      </c>
      <c r="N1150" s="75">
        <f>IF(COUNTIF(P1150:W1150,"F")&gt;=1,"FAIL",(IF(COUNTIF(P1150:W1150,"P")&gt;=1,"PASS",(IF(COUNTIF(P1150:W1150,"N/T")&gt;=1,"N/T",(IF(COUNTIF(P1150:W1150,"N/A")&gt;=1,"N/A","-")))))))</f>
        <v/>
      </c>
      <c r="O1150" s="81">
        <f>IF(COUNTIF(P1150:Q1150,"F")&gt;=1,"FAIL",(IF(COUNTIF(P1150:Q1150,"P")&gt;=1,"PASS",(IF(COUNTIF(P1150:Q1150,"N/T")&gt;=1,"N/T",(IF(COUNTIF(P1150:Q1150,"N/A")&gt;=1,"N/A","-")))))))</f>
        <v/>
      </c>
      <c r="P1150" s="29" t="inlineStr">
        <is>
          <t>P</t>
        </is>
      </c>
      <c r="Q1150" s="29" t="inlineStr">
        <is>
          <t>P</t>
        </is>
      </c>
      <c r="R1150" s="120">
        <f>IF(COUNTIF(S1150:T1150,"F")&gt;=1,"FAIL",(IF(COUNTIF(S1150:T1150,"P")&gt;=1,"PASS",(IF(COUNTIF(S1150:T1150,"N/T")&gt;=1,"N/T",(IF(COUNTIF(S1150:T1150,"N/A")&gt;=1,"N/A","-")))))))</f>
        <v/>
      </c>
      <c r="S1150" s="29" t="inlineStr">
        <is>
          <t>P</t>
        </is>
      </c>
      <c r="T1150" s="29" t="inlineStr">
        <is>
          <t>P</t>
        </is>
      </c>
      <c r="U1150" s="120">
        <f>IF(COUNTIF(V1150:W1150,"F")&gt;=1,"FAIL",(IF(COUNTIF(V1150:W1150,"P")&gt;=1,"PASS",(IF(COUNTIF(V1150:W1150,"N/T")&gt;=1,"N/T",(IF(COUNTIF(V1150:W1150,"N/A")&gt;=1,"N/A","-")))))))</f>
        <v/>
      </c>
      <c r="V1150" s="29" t="inlineStr">
        <is>
          <t>P</t>
        </is>
      </c>
      <c r="W1150" s="29" t="inlineStr">
        <is>
          <t>P</t>
        </is>
      </c>
      <c r="X1150" s="29" t="inlineStr">
        <is>
          <t>SPAQA-25922</t>
        </is>
      </c>
      <c r="Y1150" s="29" t="n"/>
      <c r="Z1150" s="39" t="inlineStr">
        <is>
          <t>
</t>
        </is>
      </c>
      <c r="AA1150" s="29" t="n"/>
      <c r="AB1150" s="29" t="n"/>
    </row>
    <row r="1151" ht="66" customHeight="1" s="357">
      <c r="A1151" s="153" t="n"/>
      <c r="B1151" s="29" t="inlineStr">
        <is>
          <t>TC_MAP_1029</t>
        </is>
      </c>
      <c r="C1151" s="29" t="inlineStr">
        <is>
          <t>Map</t>
        </is>
      </c>
      <c r="D1151" s="29" t="inlineStr">
        <is>
          <t>POI 상세</t>
        </is>
      </c>
      <c r="E1151" s="29" t="inlineStr">
        <is>
          <t>전체 상세 옵션</t>
        </is>
      </c>
      <c r="F1151" s="29" t="inlineStr">
        <is>
          <t>전화, 공유</t>
        </is>
      </c>
      <c r="G1151" s="29" t="inlineStr">
        <is>
          <t>KR, EU</t>
        </is>
      </c>
      <c r="H1151" s="30" t="n"/>
      <c r="I1151" s="29" t="n">
        <v>4</v>
      </c>
      <c r="J1151" s="30" t="inlineStr">
        <is>
          <t>1. 전체 상세 화면 진입 상태</t>
        </is>
      </c>
      <c r="K1151" s="16" t="n"/>
      <c r="L1151" s="30" t="inlineStr">
        <is>
          <t>1. Map 진입
2. 상단 검색 영역 선택
3. 임의의 장소 검색
4. [공유] 버튼 선택
5. 공유할 APP 선택</t>
        </is>
      </c>
      <c r="M1151" s="30" t="inlineStr">
        <is>
          <t>1. 공유 완료 시 장소 명, 주소 및 링크 등 관련 정보 제공</t>
        </is>
      </c>
      <c r="N1151" s="75">
        <f>IF(COUNTIF(P1151:W1151,"F")&gt;=1,"FAIL",(IF(COUNTIF(P1151:W1151,"P")&gt;=1,"PASS",(IF(COUNTIF(P1151:W1151,"N/T")&gt;=1,"N/T",(IF(COUNTIF(P1151:W1151,"N/A")&gt;=1,"N/A","-")))))))</f>
        <v/>
      </c>
      <c r="O1151" s="81">
        <f>IF(COUNTIF(P1151:Q1151,"F")&gt;=1,"FAIL",(IF(COUNTIF(P1151:Q1151,"P")&gt;=1,"PASS",(IF(COUNTIF(P1151:Q1151,"N/T")&gt;=1,"N/T",(IF(COUNTIF(P1151:Q1151,"N/A")&gt;=1,"N/A","-")))))))</f>
        <v/>
      </c>
      <c r="P1151" s="29" t="inlineStr">
        <is>
          <t>P</t>
        </is>
      </c>
      <c r="Q1151" s="29" t="inlineStr">
        <is>
          <t>P</t>
        </is>
      </c>
      <c r="R1151" s="120">
        <f>IF(COUNTIF(S1151:T1151,"F")&gt;=1,"FAIL",(IF(COUNTIF(S1151:T1151,"P")&gt;=1,"PASS",(IF(COUNTIF(S1151:T1151,"N/T")&gt;=1,"N/T",(IF(COUNTIF(S1151:T1151,"N/A")&gt;=1,"N/A","-")))))))</f>
        <v/>
      </c>
      <c r="S1151" s="29" t="inlineStr">
        <is>
          <t>P</t>
        </is>
      </c>
      <c r="T1151" s="29" t="inlineStr">
        <is>
          <t>P</t>
        </is>
      </c>
      <c r="U1151" s="120">
        <f>IF(COUNTIF(V1151:W1151,"F")&gt;=1,"FAIL",(IF(COUNTIF(V1151:W1151,"P")&gt;=1,"PASS",(IF(COUNTIF(V1151:W1151,"N/T")&gt;=1,"N/T",(IF(COUNTIF(V1151:W1151,"N/A")&gt;=1,"N/A","-")))))))</f>
        <v/>
      </c>
      <c r="V1151" s="29" t="inlineStr">
        <is>
          <t>P</t>
        </is>
      </c>
      <c r="W1151" s="29" t="inlineStr">
        <is>
          <t>P</t>
        </is>
      </c>
      <c r="X1151" s="29" t="n"/>
      <c r="Y1151" s="29" t="n"/>
      <c r="Z1151" s="39" t="inlineStr">
        <is>
          <t>
</t>
        </is>
      </c>
      <c r="AA1151" s="29" t="n"/>
      <c r="AB1151" s="29" t="n"/>
    </row>
    <row r="1152" ht="79.2" customHeight="1" s="357">
      <c r="A1152" s="153" t="n"/>
      <c r="B1152" s="29" t="inlineStr">
        <is>
          <t>TC_MAP_1030</t>
        </is>
      </c>
      <c r="C1152" s="29" t="inlineStr">
        <is>
          <t>Map</t>
        </is>
      </c>
      <c r="D1152" s="29" t="inlineStr">
        <is>
          <t>POI 상세</t>
        </is>
      </c>
      <c r="E1152" s="29" t="inlineStr">
        <is>
          <t>전체 상세 옵션</t>
        </is>
      </c>
      <c r="F1152" s="29" t="inlineStr">
        <is>
          <t>전화, 공유</t>
        </is>
      </c>
      <c r="G1152" s="29" t="inlineStr">
        <is>
          <t>KR, EU</t>
        </is>
      </c>
      <c r="H1152" s="30" t="n"/>
      <c r="I1152" s="29" t="n">
        <v>4</v>
      </c>
      <c r="J1152" s="30" t="inlineStr">
        <is>
          <t>1. 전체 상세 화면 진입 상태</t>
        </is>
      </c>
      <c r="K1152" s="16" t="n"/>
      <c r="L1152" s="30" t="inlineStr">
        <is>
          <t>1. Map 진입
2. 상단 검색 영역 선택
3. 임의의 장소 검색
4. [공유] 버튼 선택
5. 공유할 APP 선택
6. 공유 받은 링크 선택</t>
        </is>
      </c>
      <c r="M1152" s="30" t="inlineStr">
        <is>
          <t>1. 외부 앱으로 해당 POI 화면으로 이동</t>
        </is>
      </c>
      <c r="N1152" s="75">
        <f>IF(COUNTIF(P1152:W1152,"F")&gt;=1,"FAIL",(IF(COUNTIF(P1152:W1152,"P")&gt;=1,"PASS",(IF(COUNTIF(P1152:W1152,"N/T")&gt;=1,"N/T",(IF(COUNTIF(P1152:W1152,"N/A")&gt;=1,"N/A","-")))))))</f>
        <v/>
      </c>
      <c r="O1152" s="120">
        <f>IF(COUNTIF(P1152:Q1152,"F")&gt;=1,"FAIL",(IF(COUNTIF(P1152:Q1152,"P")&gt;=1,"PASS",(IF(COUNTIF(P1152:Q1152,"N/T")&gt;=1,"N/T",(IF(COUNTIF(P1152:Q1152,"N/A")&gt;=1,"N/A","-")))))))</f>
        <v/>
      </c>
      <c r="P1152" s="29" t="inlineStr">
        <is>
          <t>N/A</t>
        </is>
      </c>
      <c r="Q1152" s="29" t="inlineStr">
        <is>
          <t>P</t>
        </is>
      </c>
      <c r="R1152" s="120">
        <f>IF(COUNTIF(S1152:T1152,"F")&gt;=1,"FAIL",(IF(COUNTIF(S1152:T1152,"P")&gt;=1,"PASS",(IF(COUNTIF(S1152:T1152,"N/T")&gt;=1,"N/T",(IF(COUNTIF(S1152:T1152,"N/A")&gt;=1,"N/A","-")))))))</f>
        <v/>
      </c>
      <c r="S1152" s="29" t="inlineStr">
        <is>
          <t>N/A</t>
        </is>
      </c>
      <c r="T1152" s="29" t="inlineStr">
        <is>
          <t>P</t>
        </is>
      </c>
      <c r="U1152" s="120">
        <f>IF(COUNTIF(V1152:W1152,"F")&gt;=1,"FAIL",(IF(COUNTIF(V1152:W1152,"P")&gt;=1,"PASS",(IF(COUNTIF(V1152:W1152,"N/T")&gt;=1,"N/T",(IF(COUNTIF(V1152:W1152,"N/A")&gt;=1,"N/A","-")))))))</f>
        <v/>
      </c>
      <c r="V1152" s="29" t="inlineStr">
        <is>
          <t>N/A</t>
        </is>
      </c>
      <c r="W1152" s="29" t="inlineStr">
        <is>
          <t>P</t>
        </is>
      </c>
      <c r="X1152" s="29" t="inlineStr">
        <is>
          <t>SPAQA-25922</t>
        </is>
      </c>
      <c r="Y1152" s="29" t="n"/>
      <c r="Z1152" s="39" t="inlineStr">
        <is>
          <t>(공통) SPAQA-25922 이슈로 Android는 외부 앱 공유 확인 불가(N/A)</t>
        </is>
      </c>
      <c r="AA1152" s="29" t="n"/>
      <c r="AB1152" s="29" t="n"/>
    </row>
    <row r="1153" ht="92.40000000000001" customHeight="1" s="357">
      <c r="A1153" s="108" t="inlineStr">
        <is>
          <t>ze_034</t>
        </is>
      </c>
      <c r="B1153" s="29" t="inlineStr">
        <is>
          <t>TC_MAP_1031</t>
        </is>
      </c>
      <c r="C1153" s="29" t="inlineStr">
        <is>
          <t>Map</t>
        </is>
      </c>
      <c r="D1153" s="29" t="inlineStr">
        <is>
          <t>POI 상세</t>
        </is>
      </c>
      <c r="E1153" s="29" t="inlineStr">
        <is>
          <t>전체 상세 옵션</t>
        </is>
      </c>
      <c r="F1153" s="29" t="inlineStr">
        <is>
          <t>내 차로 전송</t>
        </is>
      </c>
      <c r="G1153" s="29" t="inlineStr">
        <is>
          <t>EU</t>
        </is>
      </c>
      <c r="H1153" s="30" t="n"/>
      <c r="I1153" s="29" t="n">
        <v>4</v>
      </c>
      <c r="J1153" s="30" t="inlineStr">
        <is>
          <t>1. 전체 상세 화면 진입 상태</t>
        </is>
      </c>
      <c r="K1153" s="30" t="inlineStr">
        <is>
          <t>1. S2C 경유지 지원 차량</t>
        </is>
      </c>
      <c r="L1153" s="30" t="inlineStr">
        <is>
          <t>1. Map 진입
2. 상단 검색 영역 선택
3. 임의의 장소 검색
4. [내 차로 전송] 버튼 선택</t>
        </is>
      </c>
      <c r="M1153" s="30" t="inlineStr">
        <is>
          <t>1. 내 차로 전송 팝업
- 차량으로 목적지를 전송하시겠습니까?
전송된 목적지는 [차량 내비게이션 &gt; 검색 &gt; 최근 목적지 &gt; 검색지] 에서 확인할 수 있습니다.
- 경유지1 : 상호명 or 주소
- 경유지2 : 상호명 or 주소
[목적지 전송] 버튼</t>
        </is>
      </c>
      <c r="N1153" s="75">
        <f>IF(COUNTIF(P1153:W1153,"F")&gt;=1,"FAIL",(IF(COUNTIF(P1153:W1153,"P")&gt;=1,"PASS",(IF(COUNTIF(P1153:W1153,"N/T")&gt;=1,"N/T",(IF(COUNTIF(P1153:W1153,"N/A")&gt;=1,"N/A","-")))))))</f>
        <v/>
      </c>
      <c r="O1153" s="81">
        <f>IF(COUNTIF(P1153:Q1153,"F")&gt;=1,"FAIL",(IF(COUNTIF(P1153:Q1153,"P")&gt;=1,"PASS",(IF(COUNTIF(P1153:Q1153,"N/T")&gt;=1,"N/T",(IF(COUNTIF(P1153:Q1153,"N/A")&gt;=1,"N/A","-")))))))</f>
        <v/>
      </c>
      <c r="P1153" s="29" t="inlineStr">
        <is>
          <t>P</t>
        </is>
      </c>
      <c r="Q1153" s="29" t="inlineStr">
        <is>
          <t>P</t>
        </is>
      </c>
      <c r="R1153" s="120">
        <f>IF(COUNTIF(S1153:T1153,"F")&gt;=1,"FAIL",(IF(COUNTIF(S1153:T1153,"P")&gt;=1,"PASS",(IF(COUNTIF(S1153:T1153,"N/T")&gt;=1,"N/T",(IF(COUNTIF(S1153:T1153,"N/A")&gt;=1,"N/A","-")))))))</f>
        <v/>
      </c>
      <c r="S1153" s="29" t="inlineStr">
        <is>
          <t>P</t>
        </is>
      </c>
      <c r="T1153" s="29" t="inlineStr">
        <is>
          <t>P</t>
        </is>
      </c>
      <c r="U1153" s="120">
        <f>IF(COUNTIF(V1153:W1153,"F")&gt;=1,"FAIL",(IF(COUNTIF(V1153:W1153,"P")&gt;=1,"PASS",(IF(COUNTIF(V1153:W1153,"N/T")&gt;=1,"N/T",(IF(COUNTIF(V1153:W1153,"N/A")&gt;=1,"N/A","-")))))))</f>
        <v/>
      </c>
      <c r="V1153" s="29" t="inlineStr">
        <is>
          <t>P</t>
        </is>
      </c>
      <c r="W1153" s="29" t="inlineStr">
        <is>
          <t>P</t>
        </is>
      </c>
      <c r="X1153" s="29" t="inlineStr">
        <is>
          <t>SPAQA-22859</t>
        </is>
      </c>
      <c r="Y1153" s="29" t="n"/>
      <c r="Z1153" s="39" t="n"/>
      <c r="AA1153" s="29" t="n"/>
      <c r="AB1153" s="29" t="inlineStr">
        <is>
          <t>TASK</t>
        </is>
      </c>
    </row>
    <row r="1154" ht="66" customHeight="1" s="357">
      <c r="A1154" s="108" t="inlineStr">
        <is>
          <t>ze_035</t>
        </is>
      </c>
      <c r="B1154" s="29" t="inlineStr">
        <is>
          <t>TC_MAP_1032</t>
        </is>
      </c>
      <c r="C1154" s="29" t="inlineStr">
        <is>
          <t>Map</t>
        </is>
      </c>
      <c r="D1154" s="29" t="inlineStr">
        <is>
          <t>POI 상세</t>
        </is>
      </c>
      <c r="E1154" s="29" t="inlineStr">
        <is>
          <t>전체 상세 옵션</t>
        </is>
      </c>
      <c r="F1154" s="29" t="inlineStr">
        <is>
          <t>내 차로 전송</t>
        </is>
      </c>
      <c r="G1154" s="29" t="inlineStr">
        <is>
          <t>EU</t>
        </is>
      </c>
      <c r="H1154" s="30" t="n"/>
      <c r="I1154" s="29" t="n">
        <v>4</v>
      </c>
      <c r="J1154" s="30" t="inlineStr">
        <is>
          <t>1. 전체 상세 화면 진입 상태</t>
        </is>
      </c>
      <c r="K1154" s="30" t="inlineStr">
        <is>
          <t>1. S2C 경유지 지원 차량</t>
        </is>
      </c>
      <c r="L1154" s="30" t="inlineStr">
        <is>
          <t>1. Map 진입
2. 상단 검색 영역 선택
3. 임의의 장소 검색
4. [내 차로 전송] 버튼 선택
5. [닫기] 버튼 선택</t>
        </is>
      </c>
      <c r="M1154" s="30" t="inlineStr">
        <is>
          <t>1. 팝업 닫힘</t>
        </is>
      </c>
      <c r="N1154" s="75">
        <f>IF(COUNTIF(P1154:W1154,"F")&gt;=1,"FAIL",(IF(COUNTIF(P1154:W1154,"P")&gt;=1,"PASS",(IF(COUNTIF(P1154:W1154,"N/T")&gt;=1,"N/T",(IF(COUNTIF(P1154:W1154,"N/A")&gt;=1,"N/A","-")))))))</f>
        <v/>
      </c>
      <c r="O1154" s="81">
        <f>IF(COUNTIF(P1154:Q1154,"F")&gt;=1,"FAIL",(IF(COUNTIF(P1154:Q1154,"P")&gt;=1,"PASS",(IF(COUNTIF(P1154:Q1154,"N/T")&gt;=1,"N/T",(IF(COUNTIF(P1154:Q1154,"N/A")&gt;=1,"N/A","-")))))))</f>
        <v/>
      </c>
      <c r="P1154" s="29" t="inlineStr">
        <is>
          <t>P</t>
        </is>
      </c>
      <c r="Q1154" s="29" t="inlineStr">
        <is>
          <t>P</t>
        </is>
      </c>
      <c r="R1154" s="120">
        <f>IF(COUNTIF(S1154:T1154,"F")&gt;=1,"FAIL",(IF(COUNTIF(S1154:T1154,"P")&gt;=1,"PASS",(IF(COUNTIF(S1154:T1154,"N/T")&gt;=1,"N/T",(IF(COUNTIF(S1154:T1154,"N/A")&gt;=1,"N/A","-")))))))</f>
        <v/>
      </c>
      <c r="S1154" s="29" t="inlineStr">
        <is>
          <t>P</t>
        </is>
      </c>
      <c r="T1154" s="29" t="inlineStr">
        <is>
          <t>P</t>
        </is>
      </c>
      <c r="U1154" s="120">
        <f>IF(COUNTIF(V1154:W1154,"F")&gt;=1,"FAIL",(IF(COUNTIF(V1154:W1154,"P")&gt;=1,"PASS",(IF(COUNTIF(V1154:W1154,"N/T")&gt;=1,"N/T",(IF(COUNTIF(V1154:W1154,"N/A")&gt;=1,"N/A","-")))))))</f>
        <v/>
      </c>
      <c r="V1154" s="29" t="inlineStr">
        <is>
          <t>P</t>
        </is>
      </c>
      <c r="W1154" s="29" t="inlineStr">
        <is>
          <t>P</t>
        </is>
      </c>
      <c r="X1154" s="29" t="n"/>
      <c r="Y1154" s="29" t="n"/>
      <c r="Z1154" s="39" t="n"/>
      <c r="AA1154" s="29" t="n"/>
      <c r="AB1154" s="29" t="n"/>
    </row>
    <row r="1155" ht="66" customHeight="1" s="357">
      <c r="A1155" s="108" t="inlineStr">
        <is>
          <t>zf_004</t>
        </is>
      </c>
      <c r="B1155" s="29" t="inlineStr">
        <is>
          <t>TC_MAP_1033</t>
        </is>
      </c>
      <c r="C1155" s="29" t="inlineStr">
        <is>
          <t>Map</t>
        </is>
      </c>
      <c r="D1155" s="29" t="inlineStr">
        <is>
          <t>POI 상세</t>
        </is>
      </c>
      <c r="E1155" s="29" t="inlineStr">
        <is>
          <t>전체 상세 옵션</t>
        </is>
      </c>
      <c r="F1155" s="29" t="inlineStr">
        <is>
          <t>내 차로 전송</t>
        </is>
      </c>
      <c r="G1155" s="29" t="inlineStr">
        <is>
          <t>EU</t>
        </is>
      </c>
      <c r="H1155" s="66" t="n"/>
      <c r="I1155" s="29" t="n">
        <v>4</v>
      </c>
      <c r="J1155" s="30" t="inlineStr">
        <is>
          <t>1. 전체 상세 화면 진입 상태</t>
        </is>
      </c>
      <c r="K1155" s="30" t="inlineStr">
        <is>
          <t>1. S2C 경유지 지원 차량</t>
        </is>
      </c>
      <c r="L1155" s="30" t="inlineStr">
        <is>
          <t>1. Map 진입
2. 상단 검색 영역 선택
3. 임의의 장소 검색
4. [내 차로 전송] 버튼 선택
5. [목적지 전송] 버튼 선택</t>
        </is>
      </c>
      <c r="M1155" s="30" t="inlineStr">
        <is>
          <t>1. 목적지 전송 명령 실행 및 로딩 제공
2. 목적지 전송 완료 토스트 제공
- 목적지를 전송했습니다.</t>
        </is>
      </c>
      <c r="N1155" s="75">
        <f>IF(COUNTIF(P1155:W1155,"F")&gt;=1,"FAIL",(IF(COUNTIF(P1155:W1155,"P")&gt;=1,"PASS",(IF(COUNTIF(P1155:W1155,"N/T")&gt;=1,"N/T",(IF(COUNTIF(P1155:W1155,"N/A")&gt;=1,"N/A","-")))))))</f>
        <v/>
      </c>
      <c r="O1155" s="81">
        <f>IF(COUNTIF(P1155:Q1155,"F")&gt;=1,"FAIL",(IF(COUNTIF(P1155:Q1155,"P")&gt;=1,"PASS",(IF(COUNTIF(P1155:Q1155,"N/T")&gt;=1,"N/T",(IF(COUNTIF(P1155:Q1155,"N/A")&gt;=1,"N/A","-")))))))</f>
        <v/>
      </c>
      <c r="P1155" s="29" t="inlineStr">
        <is>
          <t>P</t>
        </is>
      </c>
      <c r="Q1155" s="29" t="inlineStr">
        <is>
          <t>P</t>
        </is>
      </c>
      <c r="R1155" s="120">
        <f>IF(COUNTIF(S1155:T1155,"F")&gt;=1,"FAIL",(IF(COUNTIF(S1155:T1155,"P")&gt;=1,"PASS",(IF(COUNTIF(S1155:T1155,"N/T")&gt;=1,"N/T",(IF(COUNTIF(S1155:T1155,"N/A")&gt;=1,"N/A","-")))))))</f>
        <v/>
      </c>
      <c r="S1155" s="29" t="inlineStr">
        <is>
          <t>P</t>
        </is>
      </c>
      <c r="T1155" s="29" t="inlineStr">
        <is>
          <t>P</t>
        </is>
      </c>
      <c r="U1155" s="120">
        <f>IF(COUNTIF(V1155:W1155,"F")&gt;=1,"FAIL",(IF(COUNTIF(V1155:W1155,"P")&gt;=1,"PASS",(IF(COUNTIF(V1155:W1155,"N/T")&gt;=1,"N/T",(IF(COUNTIF(V1155:W1155,"N/A")&gt;=1,"N/A","-")))))))</f>
        <v/>
      </c>
      <c r="V1155" s="29" t="inlineStr">
        <is>
          <t>P</t>
        </is>
      </c>
      <c r="W1155" s="29" t="inlineStr">
        <is>
          <t>P</t>
        </is>
      </c>
      <c r="X1155" s="29" t="inlineStr">
        <is>
          <t>SPAQA-21527</t>
        </is>
      </c>
      <c r="Y1155" s="29" t="n"/>
      <c r="Z1155" s="39" t="n"/>
      <c r="AA1155" s="29" t="n"/>
      <c r="AB1155" s="29" t="n"/>
    </row>
    <row r="1156" ht="66" customHeight="1" s="357">
      <c r="A1156" s="108" t="inlineStr">
        <is>
          <t>zf_005</t>
        </is>
      </c>
      <c r="B1156" s="29" t="inlineStr">
        <is>
          <t>TC_MAP_1034</t>
        </is>
      </c>
      <c r="C1156" s="54" t="inlineStr">
        <is>
          <t>Map</t>
        </is>
      </c>
      <c r="D1156" s="54" t="inlineStr">
        <is>
          <t>POI 상세</t>
        </is>
      </c>
      <c r="E1156" s="54" t="inlineStr">
        <is>
          <t>전체 상세 옵션</t>
        </is>
      </c>
      <c r="F1156" s="54" t="inlineStr">
        <is>
          <t>내 차로 전송</t>
        </is>
      </c>
      <c r="G1156" s="54" t="inlineStr">
        <is>
          <t>EU</t>
        </is>
      </c>
      <c r="H1156" s="29" t="n"/>
      <c r="I1156" s="54" t="n"/>
      <c r="J1156" s="31" t="inlineStr">
        <is>
          <t>1. 전체 상세 화면 진입 상태
2. 앱 백그라운드 상태</t>
        </is>
      </c>
      <c r="K1156" s="63" t="n"/>
      <c r="L1156" s="31" t="inlineStr">
        <is>
          <t>1. Map 진입
2. 상단 검색 영역 선택
3. 임의의 장소 검색
4. [내 차로 전송] 버튼 선택
5. [목적지 전송] 버튼 선택</t>
        </is>
      </c>
      <c r="M1156" s="31" t="inlineStr">
        <is>
          <t>1. 목적지 전송 명령 실행 및 로딩 제공</t>
        </is>
      </c>
      <c r="N1156" s="103">
        <f>IF(COUNTIF(P1156:W1156,"F")&gt;=1,"FAIL",(IF(COUNTIF(P1156:W1156,"P")&gt;=1,"PASS",(IF(COUNTIF(P1156:W1156,"N/T")&gt;=1,"N/T",(IF(COUNTIF(P1156:W1156,"N/A")&gt;=1,"N/A","-")))))))</f>
        <v/>
      </c>
      <c r="O1156" s="120">
        <f>IF(COUNTIF(P1156:Q1156,"F")&gt;=1,"FAIL",(IF(COUNTIF(P1156:Q1156,"P")&gt;=1,"PASS",(IF(COUNTIF(P1156:Q1156,"N/T")&gt;=1,"N/T",(IF(COUNTIF(P1156:Q1156,"N/A")&gt;=1,"N/A","-")))))))</f>
        <v/>
      </c>
      <c r="P1156" s="29" t="inlineStr">
        <is>
          <t>N/A</t>
        </is>
      </c>
      <c r="Q1156" s="29" t="inlineStr">
        <is>
          <t>N/A</t>
        </is>
      </c>
      <c r="R1156" s="120">
        <f>IF(COUNTIF(S1156:T1156,"F")&gt;=1,"FAIL",(IF(COUNTIF(S1156:T1156,"P")&gt;=1,"PASS",(IF(COUNTIF(S1156:T1156,"N/T")&gt;=1,"N/T",(IF(COUNTIF(S1156:T1156,"N/A")&gt;=1,"N/A","-")))))))</f>
        <v/>
      </c>
      <c r="S1156" s="29" t="inlineStr">
        <is>
          <t>N/A</t>
        </is>
      </c>
      <c r="T1156" s="29" t="inlineStr">
        <is>
          <t>N/A</t>
        </is>
      </c>
      <c r="U1156" s="120">
        <f>IF(COUNTIF(V1156:W1156,"F")&gt;=1,"FAIL",(IF(COUNTIF(V1156:W1156,"P")&gt;=1,"PASS",(IF(COUNTIF(V1156:W1156,"N/T")&gt;=1,"N/T",(IF(COUNTIF(V1156:W1156,"N/A")&gt;=1,"N/A","-")))))))</f>
        <v/>
      </c>
      <c r="V1156" s="29" t="inlineStr">
        <is>
          <t>N/A</t>
        </is>
      </c>
      <c r="W1156" s="29" t="inlineStr">
        <is>
          <t>N/A</t>
        </is>
      </c>
      <c r="X1156" s="29" t="inlineStr">
        <is>
          <t>SPAQA-21527</t>
        </is>
      </c>
      <c r="Y1156" s="29" t="n"/>
      <c r="Z1156" s="39" t="inlineStr">
        <is>
          <t>삭제 TC(N/A)</t>
        </is>
      </c>
      <c r="AA1156" s="29" t="inlineStr">
        <is>
          <t>사양 아님(N/A)</t>
        </is>
      </c>
      <c r="AB1156" s="29" t="inlineStr">
        <is>
          <t>삭제</t>
        </is>
      </c>
    </row>
    <row r="1157" ht="66" customHeight="1" s="357">
      <c r="A1157" s="153" t="n"/>
      <c r="B1157" s="29" t="inlineStr">
        <is>
          <t>TC_MAP_1035</t>
        </is>
      </c>
      <c r="C1157" s="29" t="inlineStr">
        <is>
          <t>Map</t>
        </is>
      </c>
      <c r="D1157" s="29" t="inlineStr">
        <is>
          <t>POI 상세</t>
        </is>
      </c>
      <c r="E1157" s="29" t="inlineStr">
        <is>
          <t>전체 상세 옵션</t>
        </is>
      </c>
      <c r="F1157" s="29" t="inlineStr">
        <is>
          <t>내 차로 전송</t>
        </is>
      </c>
      <c r="G1157" s="29" t="inlineStr">
        <is>
          <t>EU</t>
        </is>
      </c>
      <c r="H1157" s="30" t="n"/>
      <c r="I1157" s="29" t="n">
        <v>4</v>
      </c>
      <c r="J1157" s="30" t="inlineStr">
        <is>
          <t>1. 전체 상세 화면 진입 상태</t>
        </is>
      </c>
      <c r="K1157" s="30" t="inlineStr">
        <is>
          <t>1. 목적지만 전송 가능한 차량</t>
        </is>
      </c>
      <c r="L1157" s="30" t="inlineStr">
        <is>
          <t>1. Map 진입
2. 상단 검색 영역 선택
3. 임의의 장소 검색
4. [내 차로 전송] 버튼 선택
5. [닫기] 버튼 선택</t>
        </is>
      </c>
      <c r="M1157" s="30" t="inlineStr">
        <is>
          <t>1. 팝업 닫힘</t>
        </is>
      </c>
      <c r="N1157" s="75">
        <f>IF(COUNTIF(P1157:W1157,"F")&gt;=1,"FAIL",(IF(COUNTIF(P1157:W1157,"P")&gt;=1,"PASS",(IF(COUNTIF(P1157:W1157,"N/T")&gt;=1,"N/T",(IF(COUNTIF(P1157:W1157,"N/A")&gt;=1,"N/A","-")))))))</f>
        <v/>
      </c>
      <c r="O1157" s="81">
        <f>IF(COUNTIF(P1157:Q1157,"F")&gt;=1,"FAIL",(IF(COUNTIF(P1157:Q1157,"P")&gt;=1,"PASS",(IF(COUNTIF(P1157:Q1157,"N/T")&gt;=1,"N/T",(IF(COUNTIF(P1157:Q1157,"N/A")&gt;=1,"N/A","-")))))))</f>
        <v/>
      </c>
      <c r="P1157" s="29" t="inlineStr">
        <is>
          <t>P</t>
        </is>
      </c>
      <c r="Q1157" s="29" t="inlineStr">
        <is>
          <t>P</t>
        </is>
      </c>
      <c r="R1157" s="81">
        <f>IF(COUNTIF(S1157:T1157,"F")&gt;=1,"FAIL",(IF(COUNTIF(S1157:T1157,"P")&gt;=1,"PASS",(IF(COUNTIF(S1157:T1157,"N/T")&gt;=1,"N/T",(IF(COUNTIF(S1157:T1157,"N/A")&gt;=1,"N/A","-")))))))</f>
        <v/>
      </c>
      <c r="S1157" s="29" t="inlineStr">
        <is>
          <t>P</t>
        </is>
      </c>
      <c r="T1157" s="29" t="inlineStr">
        <is>
          <t>P</t>
        </is>
      </c>
      <c r="U1157" s="120">
        <f>IF(COUNTIF(V1157:W1157,"F")&gt;=1,"FAIL",(IF(COUNTIF(V1157:W1157,"P")&gt;=1,"PASS",(IF(COUNTIF(V1157:W1157,"N/T")&gt;=1,"N/T",(IF(COUNTIF(V1157:W1157,"N/A")&gt;=1,"N/A","-")))))))</f>
        <v/>
      </c>
      <c r="V1157" s="29" t="inlineStr">
        <is>
          <t>P</t>
        </is>
      </c>
      <c r="W1157" s="29" t="inlineStr">
        <is>
          <t>P</t>
        </is>
      </c>
      <c r="X1157" s="29" t="n"/>
      <c r="Y1157" s="29" t="n"/>
      <c r="Z1157" s="39" t="inlineStr">
        <is>
          <t>
</t>
        </is>
      </c>
      <c r="AA1157" s="29" t="n"/>
      <c r="AB1157" s="29" t="n"/>
    </row>
    <row r="1158" ht="66" customHeight="1" s="357">
      <c r="A1158" s="153" t="n"/>
      <c r="B1158" s="29" t="inlineStr">
        <is>
          <t>TC_MAP_1036</t>
        </is>
      </c>
      <c r="C1158" s="29" t="inlineStr">
        <is>
          <t>Map</t>
        </is>
      </c>
      <c r="D1158" s="29" t="inlineStr">
        <is>
          <t>POI 상세</t>
        </is>
      </c>
      <c r="E1158" s="29" t="inlineStr">
        <is>
          <t>전체 상세 옵션</t>
        </is>
      </c>
      <c r="F1158" s="29" t="inlineStr">
        <is>
          <t>내 차로 전송</t>
        </is>
      </c>
      <c r="G1158" s="29" t="inlineStr">
        <is>
          <t>EU</t>
        </is>
      </c>
      <c r="H1158" s="30" t="n"/>
      <c r="I1158" s="29" t="n">
        <v>4</v>
      </c>
      <c r="J1158" s="30" t="inlineStr">
        <is>
          <t>1. 전체 상세 화면 진입 상태</t>
        </is>
      </c>
      <c r="K1158" s="30" t="inlineStr">
        <is>
          <t>1. 목적지만 전송 가능한 차량</t>
        </is>
      </c>
      <c r="L1158" s="30" t="inlineStr">
        <is>
          <t>1. Map 진입
2. 상단 검색 영역 선택
3. 임의의 장소 검색
4. [내 차로 전송] 버튼 선택
5. [목적지 전송] 버튼 선택</t>
        </is>
      </c>
      <c r="M1158" s="30" t="inlineStr">
        <is>
          <t>1. 목적지 전송 명령 실행 및 로딩 제공
2. 목적지 전송 완료 토스트 제공
- 목적지를 전송했습니다.</t>
        </is>
      </c>
      <c r="N1158" s="75">
        <f>IF(COUNTIF(P1158:W1158,"F")&gt;=1,"FAIL",(IF(COUNTIF(P1158:W1158,"P")&gt;=1,"PASS",(IF(COUNTIF(P1158:W1158,"N/T")&gt;=1,"N/T",(IF(COUNTIF(P1158:W1158,"N/A")&gt;=1,"N/A","-")))))))</f>
        <v/>
      </c>
      <c r="O1158" s="81">
        <f>IF(COUNTIF(P1158:Q1158,"F")&gt;=1,"FAIL",(IF(COUNTIF(P1158:Q1158,"P")&gt;=1,"PASS",(IF(COUNTIF(P1158:Q1158,"N/T")&gt;=1,"N/T",(IF(COUNTIF(P1158:Q1158,"N/A")&gt;=1,"N/A","-")))))))</f>
        <v/>
      </c>
      <c r="P1158" s="29" t="inlineStr">
        <is>
          <t>P</t>
        </is>
      </c>
      <c r="Q1158" s="29" t="inlineStr">
        <is>
          <t>P</t>
        </is>
      </c>
      <c r="R1158" s="81">
        <f>IF(COUNTIF(S1158:T1158,"F")&gt;=1,"FAIL",(IF(COUNTIF(S1158:T1158,"P")&gt;=1,"PASS",(IF(COUNTIF(S1158:T1158,"N/T")&gt;=1,"N/T",(IF(COUNTIF(S1158:T1158,"N/A")&gt;=1,"N/A","-")))))))</f>
        <v/>
      </c>
      <c r="S1158" s="29" t="inlineStr">
        <is>
          <t>P</t>
        </is>
      </c>
      <c r="T1158" s="29" t="inlineStr">
        <is>
          <t>P</t>
        </is>
      </c>
      <c r="U1158" s="120">
        <f>IF(COUNTIF(V1158:W1158,"F")&gt;=1,"FAIL",(IF(COUNTIF(V1158:W1158,"P")&gt;=1,"PASS",(IF(COUNTIF(V1158:W1158,"N/T")&gt;=1,"N/T",(IF(COUNTIF(V1158:W1158,"N/A")&gt;=1,"N/A","-")))))))</f>
        <v/>
      </c>
      <c r="V1158" s="29" t="inlineStr">
        <is>
          <t>P</t>
        </is>
      </c>
      <c r="W1158" s="29" t="inlineStr">
        <is>
          <t>P</t>
        </is>
      </c>
      <c r="X1158" s="29" t="n"/>
      <c r="Y1158" s="29" t="n"/>
      <c r="Z1158" s="39" t="inlineStr">
        <is>
          <t>
</t>
        </is>
      </c>
      <c r="AA1158" s="29" t="n"/>
      <c r="AB1158" s="29" t="n"/>
    </row>
    <row r="1159" ht="66" customHeight="1" s="357">
      <c r="A1159" s="108" t="inlineStr">
        <is>
          <t>zf_006</t>
        </is>
      </c>
      <c r="B1159" s="29" t="inlineStr">
        <is>
          <t>TC_MAP_1037</t>
        </is>
      </c>
      <c r="C1159" s="54" t="inlineStr">
        <is>
          <t>Map</t>
        </is>
      </c>
      <c r="D1159" s="54" t="inlineStr">
        <is>
          <t>POI 상세</t>
        </is>
      </c>
      <c r="E1159" s="54" t="inlineStr">
        <is>
          <t>전체 상세 옵션</t>
        </is>
      </c>
      <c r="F1159" s="54" t="inlineStr">
        <is>
          <t>내 차로 전송</t>
        </is>
      </c>
      <c r="G1159" s="54" t="inlineStr">
        <is>
          <t>EU</t>
        </is>
      </c>
      <c r="H1159" s="29" t="n"/>
      <c r="I1159" s="54" t="n"/>
      <c r="J1159" s="31" t="inlineStr">
        <is>
          <t>1. 전체 상세 화면 진입 상태
2. 앱 백그라운드 상태</t>
        </is>
      </c>
      <c r="K1159" s="31" t="inlineStr">
        <is>
          <t>1. 목적지만 전송 가능한 차량</t>
        </is>
      </c>
      <c r="L1159" s="31" t="inlineStr">
        <is>
          <t>1. Map 진입
2. 상단 검색 영역 선택
3. 임의의 장소 검색
4. [내 차로 전송] 버튼 선택
5. [목적지 전송] 버튼 선택</t>
        </is>
      </c>
      <c r="M1159" s="31" t="inlineStr">
        <is>
          <t>1. 목적지 전송 명령 실행 및 로딩 제공</t>
        </is>
      </c>
      <c r="N1159" s="103">
        <f>IF(COUNTIF(P1159:W1159,"F")&gt;=1,"FAIL",(IF(COUNTIF(P1159:W1159,"P")&gt;=1,"PASS",(IF(COUNTIF(P1159:W1159,"N/T")&gt;=1,"N/T",(IF(COUNTIF(P1159:W1159,"N/A")&gt;=1,"N/A","-")))))))</f>
        <v/>
      </c>
      <c r="O1159" s="120">
        <f>IF(COUNTIF(P1159:Q1159,"F")&gt;=1,"FAIL",(IF(COUNTIF(P1159:Q1159,"P")&gt;=1,"PASS",(IF(COUNTIF(P1159:Q1159,"N/T")&gt;=1,"N/T",(IF(COUNTIF(P1159:Q1159,"N/A")&gt;=1,"N/A","-")))))))</f>
        <v/>
      </c>
      <c r="P1159" s="29" t="inlineStr">
        <is>
          <t>N/A</t>
        </is>
      </c>
      <c r="Q1159" s="29" t="inlineStr">
        <is>
          <t>N/A</t>
        </is>
      </c>
      <c r="R1159" s="120">
        <f>IF(COUNTIF(S1159:T1159,"F")&gt;=1,"FAIL",(IF(COUNTIF(S1159:T1159,"P")&gt;=1,"PASS",(IF(COUNTIF(S1159:T1159,"N/T")&gt;=1,"N/T",(IF(COUNTIF(S1159:T1159,"N/A")&gt;=1,"N/A","-")))))))</f>
        <v/>
      </c>
      <c r="S1159" s="29" t="inlineStr">
        <is>
          <t>N/A</t>
        </is>
      </c>
      <c r="T1159" s="29" t="inlineStr">
        <is>
          <t>N/A</t>
        </is>
      </c>
      <c r="U1159" s="120">
        <f>IF(COUNTIF(V1159:W1159,"F")&gt;=1,"FAIL",(IF(COUNTIF(V1159:W1159,"P")&gt;=1,"PASS",(IF(COUNTIF(V1159:W1159,"N/T")&gt;=1,"N/T",(IF(COUNTIF(V1159:W1159,"N/A")&gt;=1,"N/A","-")))))))</f>
        <v/>
      </c>
      <c r="V1159" s="29" t="inlineStr">
        <is>
          <t>N/A</t>
        </is>
      </c>
      <c r="W1159" s="29" t="inlineStr">
        <is>
          <t>N/A</t>
        </is>
      </c>
      <c r="X1159" s="29" t="inlineStr">
        <is>
          <t>SPAQA-21527</t>
        </is>
      </c>
      <c r="Y1159" s="29" t="n"/>
      <c r="Z1159" s="39" t="inlineStr">
        <is>
          <t>삭제 TC(N/A)</t>
        </is>
      </c>
      <c r="AA1159" s="29" t="inlineStr">
        <is>
          <t>사양 아님(N/A)</t>
        </is>
      </c>
      <c r="AB1159" s="29" t="inlineStr">
        <is>
          <t>삭제</t>
        </is>
      </c>
    </row>
    <row r="1160" ht="158.4" customHeight="1" s="357">
      <c r="A1160" s="153" t="n"/>
      <c r="B1160" s="29" t="inlineStr">
        <is>
          <t>TC_MAP_1038</t>
        </is>
      </c>
      <c r="C1160" s="29" t="inlineStr">
        <is>
          <t>Map</t>
        </is>
      </c>
      <c r="D1160" s="29" t="inlineStr">
        <is>
          <t>경로 탐색</t>
        </is>
      </c>
      <c r="E1160" s="29" t="inlineStr">
        <is>
          <t>경로 탐색 시작/결과</t>
        </is>
      </c>
      <c r="F1160" s="29" t="inlineStr">
        <is>
          <t>경로 탐색 시작</t>
        </is>
      </c>
      <c r="G1160" s="29" t="inlineStr">
        <is>
          <t>KR, EU</t>
        </is>
      </c>
      <c r="H1160" s="30" t="n"/>
      <c r="I1160" s="29" t="n">
        <v>1</v>
      </c>
      <c r="J1160" s="16" t="n"/>
      <c r="K1160" s="16" t="n"/>
      <c r="L1160" s="30" t="inlineStr">
        <is>
          <t>1. Map 진입
2. [경로 탐색] 버튼 선택
3. 경로 탐색 시작 화면 확인</t>
        </is>
      </c>
      <c r="M1160" s="30" t="inlineStr">
        <is>
          <t>1. 아래와 같이 출력된다. 
 ↓↑[ 출발지 입력란 ] [X]
      [ 도착지 입력란  + ]
[ EV route planner ] - EV 차량일때 표출
[우리집] [사무실] [충전소] [즐겨찾기]
최근 검색
업체명  거리</t>
        </is>
      </c>
      <c r="N1160" s="75">
        <f>IF(COUNTIF(P1160:W1160,"F")&gt;=1,"FAIL",(IF(COUNTIF(P1160:W1160,"P")&gt;=1,"PASS",(IF(COUNTIF(P1160:W1160,"N/T")&gt;=1,"N/T",(IF(COUNTIF(P1160:W1160,"N/A")&gt;=1,"N/A","-")))))))</f>
        <v/>
      </c>
      <c r="O1160" s="81">
        <f>IF(COUNTIF(P1160:Q1160,"F")&gt;=1,"FAIL",(IF(COUNTIF(P1160:Q1160,"P")&gt;=1,"PASS",(IF(COUNTIF(P1160:Q1160,"N/T")&gt;=1,"N/T",(IF(COUNTIF(P1160:Q1160,"N/A")&gt;=1,"N/A","-")))))))</f>
        <v/>
      </c>
      <c r="P1160" s="29" t="inlineStr">
        <is>
          <t>P</t>
        </is>
      </c>
      <c r="Q1160" s="29" t="inlineStr">
        <is>
          <t>P</t>
        </is>
      </c>
      <c r="R1160" s="120">
        <f>IF(COUNTIF(S1160:T1160,"F")&gt;=1,"FAIL",(IF(COUNTIF(S1160:T1160,"P")&gt;=1,"PASS",(IF(COUNTIF(S1160:T1160,"N/T")&gt;=1,"N/T",(IF(COUNTIF(S1160:T1160,"N/A")&gt;=1,"N/A","-")))))))</f>
        <v/>
      </c>
      <c r="S1160" s="29" t="inlineStr">
        <is>
          <t>P</t>
        </is>
      </c>
      <c r="T1160" s="29" t="inlineStr">
        <is>
          <t>P</t>
        </is>
      </c>
      <c r="U1160" s="120">
        <f>IF(COUNTIF(V1160:W1160,"F")&gt;=1,"FAIL",(IF(COUNTIF(V1160:W1160,"P")&gt;=1,"PASS",(IF(COUNTIF(V1160:W1160,"N/T")&gt;=1,"N/T",(IF(COUNTIF(V1160:W1160,"N/A")&gt;=1,"N/A","-")))))))</f>
        <v/>
      </c>
      <c r="V1160" s="29" t="inlineStr">
        <is>
          <t>P</t>
        </is>
      </c>
      <c r="W1160" s="29" t="inlineStr">
        <is>
          <t>P</t>
        </is>
      </c>
      <c r="X1160" s="29" t="inlineStr">
        <is>
          <t>SPAQA-16770
SPAQA-16573
SPAQA-22511
SPAQA-23134
SPAQA-22371</t>
        </is>
      </c>
      <c r="Y1160" s="29" t="n"/>
      <c r="Z1160" s="39" t="n"/>
      <c r="AA1160" s="29" t="n"/>
      <c r="AB1160" s="29" t="inlineStr">
        <is>
          <t>Sanity</t>
        </is>
      </c>
    </row>
    <row r="1161" ht="52.8" customHeight="1" s="357">
      <c r="A1161" s="153" t="n"/>
      <c r="B1161" s="29" t="inlineStr">
        <is>
          <t>TC_MAP_1039</t>
        </is>
      </c>
      <c r="C1161" s="29" t="inlineStr">
        <is>
          <t>Map</t>
        </is>
      </c>
      <c r="D1161" s="29" t="inlineStr">
        <is>
          <t>경로 탐색</t>
        </is>
      </c>
      <c r="E1161" s="29" t="inlineStr">
        <is>
          <t>경로 탐색 시작/결과</t>
        </is>
      </c>
      <c r="F1161" s="29" t="inlineStr">
        <is>
          <t>경로 탐색 시작</t>
        </is>
      </c>
      <c r="G1161" s="29" t="inlineStr">
        <is>
          <t>KR, EU</t>
        </is>
      </c>
      <c r="H1161" s="30" t="n"/>
      <c r="I1161" s="29" t="n">
        <v>4</v>
      </c>
      <c r="J1161" s="16" t="n"/>
      <c r="K1161" s="16" t="n"/>
      <c r="L1161" s="30" t="inlineStr">
        <is>
          <t>1. Map 진입
2. [경로 탐색] 버튼 선택
3. 경로 탐색 시작 화면 진입
4. 경로 입력 영역 확인</t>
        </is>
      </c>
      <c r="M1161" s="30" t="inlineStr">
        <is>
          <t>1. 출발지 - 도착지 순으로 입력란 표시된다.
- Default 값</t>
        </is>
      </c>
      <c r="N1161" s="75">
        <f>IF(COUNTIF(P1161:W1161,"F")&gt;=1,"FAIL",(IF(COUNTIF(P1161:W1161,"P")&gt;=1,"PASS",(IF(COUNTIF(P1161:W1161,"N/T")&gt;=1,"N/T",(IF(COUNTIF(P1161:W1161,"N/A")&gt;=1,"N/A","-")))))))</f>
        <v/>
      </c>
      <c r="O1161" s="81">
        <f>IF(COUNTIF(P1161:Q1161,"F")&gt;=1,"FAIL",(IF(COUNTIF(P1161:Q1161,"P")&gt;=1,"PASS",(IF(COUNTIF(P1161:Q1161,"N/T")&gt;=1,"N/T",(IF(COUNTIF(P1161:Q1161,"N/A")&gt;=1,"N/A","-")))))))</f>
        <v/>
      </c>
      <c r="P1161" s="29" t="inlineStr">
        <is>
          <t>P</t>
        </is>
      </c>
      <c r="Q1161" s="29" t="inlineStr">
        <is>
          <t>P</t>
        </is>
      </c>
      <c r="R1161" s="120">
        <f>IF(COUNTIF(S1161:T1161,"F")&gt;=1,"FAIL",(IF(COUNTIF(S1161:T1161,"P")&gt;=1,"PASS",(IF(COUNTIF(S1161:T1161,"N/T")&gt;=1,"N/T",(IF(COUNTIF(S1161:T1161,"N/A")&gt;=1,"N/A","-")))))))</f>
        <v/>
      </c>
      <c r="S1161" s="29" t="inlineStr">
        <is>
          <t>P</t>
        </is>
      </c>
      <c r="T1161" s="29" t="inlineStr">
        <is>
          <t>P</t>
        </is>
      </c>
      <c r="U1161" s="120">
        <f>IF(COUNTIF(V1161:W1161,"F")&gt;=1,"FAIL",(IF(COUNTIF(V1161:W1161,"P")&gt;=1,"PASS",(IF(COUNTIF(V1161:W1161,"N/T")&gt;=1,"N/T",(IF(COUNTIF(V1161:W1161,"N/A")&gt;=1,"N/A","-")))))))</f>
        <v/>
      </c>
      <c r="V1161" s="29" t="inlineStr">
        <is>
          <t>P</t>
        </is>
      </c>
      <c r="W1161" s="29" t="inlineStr">
        <is>
          <t>P</t>
        </is>
      </c>
      <c r="X1161" s="29" t="inlineStr">
        <is>
          <t xml:space="preserve">SPAQA-17333
SPAQA-19610 </t>
        </is>
      </c>
      <c r="Y1161" s="29" t="n"/>
      <c r="Z1161" s="39" t="inlineStr">
        <is>
          <t>
</t>
        </is>
      </c>
      <c r="AA1161" s="29" t="n"/>
      <c r="AB1161" s="29" t="n"/>
    </row>
    <row r="1162" ht="52.8" customHeight="1" s="357">
      <c r="A1162" s="153" t="n"/>
      <c r="B1162" s="29" t="inlineStr">
        <is>
          <t>TC_MAP_1040</t>
        </is>
      </c>
      <c r="C1162" s="29" t="inlineStr">
        <is>
          <t>Map</t>
        </is>
      </c>
      <c r="D1162" s="29" t="inlineStr">
        <is>
          <t>경로 탐색</t>
        </is>
      </c>
      <c r="E1162" s="29" t="inlineStr">
        <is>
          <t>경로 탐색 시작/결과</t>
        </is>
      </c>
      <c r="F1162" s="29" t="inlineStr">
        <is>
          <t>경로 탐색 시작</t>
        </is>
      </c>
      <c r="G1162" s="29" t="inlineStr">
        <is>
          <t>KR, EU</t>
        </is>
      </c>
      <c r="H1162" s="30" t="n"/>
      <c r="I1162" s="29" t="n">
        <v>1</v>
      </c>
      <c r="J1162" s="16" t="n"/>
      <c r="K1162" s="16" t="n"/>
      <c r="L1162" s="30" t="inlineStr">
        <is>
          <t>1. Map 진입
2. [경로 탐색] 버튼 선택
3. 경로 탐색 시작 화면 진입
4. 경유지 추가 후, 경로 입력 영역 확인</t>
        </is>
      </c>
      <c r="M1162" s="30" t="inlineStr">
        <is>
          <t>1. 출발지 - 경유지 - 도착지 순으로 입력란 표시된다.</t>
        </is>
      </c>
      <c r="N1162" s="75">
        <f>IF(COUNTIF(P1162:W1162,"F")&gt;=1,"FAIL",(IF(COUNTIF(P1162:W1162,"P")&gt;=1,"PASS",(IF(COUNTIF(P1162:W1162,"N/T")&gt;=1,"N/T",(IF(COUNTIF(P1162:W1162,"N/A")&gt;=1,"N/A","-")))))))</f>
        <v/>
      </c>
      <c r="O1162" s="81">
        <f>IF(COUNTIF(P1162:Q1162,"F")&gt;=1,"FAIL",(IF(COUNTIF(P1162:Q1162,"P")&gt;=1,"PASS",(IF(COUNTIF(P1162:Q1162,"N/T")&gt;=1,"N/T",(IF(COUNTIF(P1162:Q1162,"N/A")&gt;=1,"N/A","-")))))))</f>
        <v/>
      </c>
      <c r="P1162" s="29" t="inlineStr">
        <is>
          <t>P</t>
        </is>
      </c>
      <c r="Q1162" s="29" t="inlineStr">
        <is>
          <t>P</t>
        </is>
      </c>
      <c r="R1162" s="120">
        <f>IF(COUNTIF(S1162:T1162,"F")&gt;=1,"FAIL",(IF(COUNTIF(S1162:T1162,"P")&gt;=1,"PASS",(IF(COUNTIF(S1162:T1162,"N/T")&gt;=1,"N/T",(IF(COUNTIF(S1162:T1162,"N/A")&gt;=1,"N/A","-")))))))</f>
        <v/>
      </c>
      <c r="S1162" s="29" t="inlineStr">
        <is>
          <t>P</t>
        </is>
      </c>
      <c r="T1162" s="29" t="inlineStr">
        <is>
          <t>P</t>
        </is>
      </c>
      <c r="U1162" s="120">
        <f>IF(COUNTIF(V1162:W1162,"F")&gt;=1,"FAIL",(IF(COUNTIF(V1162:W1162,"P")&gt;=1,"PASS",(IF(COUNTIF(V1162:W1162,"N/T")&gt;=1,"N/T",(IF(COUNTIF(V1162:W1162,"N/A")&gt;=1,"N/A","-")))))))</f>
        <v/>
      </c>
      <c r="V1162" s="29" t="inlineStr">
        <is>
          <t>P</t>
        </is>
      </c>
      <c r="W1162" s="29" t="inlineStr">
        <is>
          <t>P</t>
        </is>
      </c>
      <c r="X1162" s="29" t="inlineStr">
        <is>
          <t>SPAQA-21833</t>
        </is>
      </c>
      <c r="Y1162" s="29" t="n"/>
      <c r="Z1162" s="39" t="inlineStr">
        <is>
          <t>
</t>
        </is>
      </c>
      <c r="AA1162" s="29" t="n"/>
      <c r="AB1162" s="29" t="inlineStr">
        <is>
          <t>Sanity</t>
        </is>
      </c>
    </row>
    <row r="1163" ht="39.6" customHeight="1" s="357">
      <c r="A1163" s="153" t="n"/>
      <c r="B1163" s="29" t="inlineStr">
        <is>
          <t>TC_MAP_1041</t>
        </is>
      </c>
      <c r="C1163" s="29" t="inlineStr">
        <is>
          <t>Map</t>
        </is>
      </c>
      <c r="D1163" s="29" t="inlineStr">
        <is>
          <t>경로 탐색</t>
        </is>
      </c>
      <c r="E1163" s="29" t="inlineStr">
        <is>
          <t>경로 탐색 시작/결과</t>
        </is>
      </c>
      <c r="F1163" s="29" t="inlineStr">
        <is>
          <t>경로 탐색 시작</t>
        </is>
      </c>
      <c r="G1163" s="29" t="inlineStr">
        <is>
          <t>EU</t>
        </is>
      </c>
      <c r="H1163" s="66" t="n"/>
      <c r="I1163" s="29" t="n">
        <v>4</v>
      </c>
      <c r="J1163" s="30" t="inlineStr">
        <is>
          <t>1. 프로필 등록된 상태</t>
        </is>
      </c>
      <c r="K1163" s="30" t="inlineStr">
        <is>
          <t>1. evs2.0</t>
        </is>
      </c>
      <c r="L1163" s="30" t="inlineStr">
        <is>
          <t xml:space="preserve">1. Map 진입
2. [경로 탐색] 버튼 선택
3. 즐겨찾기 영역 확인 </t>
        </is>
      </c>
      <c r="M1163" s="30" t="inlineStr">
        <is>
          <t>1. 즐겨찾는 충전소 칩 제공</t>
        </is>
      </c>
      <c r="N1163" s="92">
        <f>IF(COUNTIF(P1163:W1163,"F")&gt;=1,"FAIL",(IF(COUNTIF(P1163:W1163,"P")&gt;=1,"PASS",(IF(COUNTIF(P1163:W1163,"N/T")&gt;=1,"N/T",(IF(COUNTIF(P1163:W1163,"N/A")&gt;=1,"N/A","-")))))))</f>
        <v/>
      </c>
      <c r="O1163" s="120">
        <f>IF(COUNTIF(P1163:Q1163,"F")&gt;=1,"FAIL",(IF(COUNTIF(P1163:Q1163,"P")&gt;=1,"PASS",(IF(COUNTIF(P1163:Q1163,"N/T")&gt;=1,"N/T",(IF(COUNTIF(P1163:Q1163,"N/A")&gt;=1,"N/A","-")))))))</f>
        <v/>
      </c>
      <c r="P1163" s="29" t="inlineStr">
        <is>
          <t>N/T</t>
        </is>
      </c>
      <c r="Q1163" s="29" t="inlineStr">
        <is>
          <t>N/T</t>
        </is>
      </c>
      <c r="R1163" s="120">
        <f>IF(COUNTIF(S1163:T1163,"F")&gt;=1,"FAIL",(IF(COUNTIF(S1163:T1163,"P")&gt;=1,"PASS",(IF(COUNTIF(S1163:T1163,"N/T")&gt;=1,"N/T",(IF(COUNTIF(S1163:T1163,"N/A")&gt;=1,"N/A","-")))))))</f>
        <v/>
      </c>
      <c r="S1163" s="29" t="inlineStr">
        <is>
          <t>N/T</t>
        </is>
      </c>
      <c r="T1163" s="29" t="inlineStr">
        <is>
          <t>N/T</t>
        </is>
      </c>
      <c r="U1163" s="120">
        <f>IF(COUNTIF(V1163:W1163,"F")&gt;=1,"FAIL",(IF(COUNTIF(V1163:W1163,"P")&gt;=1,"PASS",(IF(COUNTIF(V1163:W1163,"N/T")&gt;=1,"N/T",(IF(COUNTIF(V1163:W1163,"N/A")&gt;=1,"N/A","-")))))))</f>
        <v/>
      </c>
      <c r="V1163" s="29" t="inlineStr">
        <is>
          <t>N/T</t>
        </is>
      </c>
      <c r="W1163" s="29" t="inlineStr">
        <is>
          <t>N/T</t>
        </is>
      </c>
      <c r="X1163" s="29" t="n"/>
      <c r="Y1163" s="29" t="n"/>
      <c r="Z1163" s="39" t="inlineStr">
        <is>
          <t>(공통) EVS 2.0 지원 차량 필요(N/T)</t>
        </is>
      </c>
      <c r="AA1163" s="29" t="inlineStr">
        <is>
          <t>N/T : 차량/디바이스 필요(조건)</t>
        </is>
      </c>
      <c r="AB1163" s="29" t="n"/>
    </row>
    <row r="1164" ht="52.8" customHeight="1" s="357">
      <c r="A1164" s="153" t="n"/>
      <c r="B1164" s="29" t="inlineStr">
        <is>
          <t>TC_MAP_1042</t>
        </is>
      </c>
      <c r="C1164" s="29" t="inlineStr">
        <is>
          <t>Map</t>
        </is>
      </c>
      <c r="D1164" s="29" t="inlineStr">
        <is>
          <t>경로 탐색</t>
        </is>
      </c>
      <c r="E1164" s="29" t="inlineStr">
        <is>
          <t>경로 탐색 시작/결과</t>
        </is>
      </c>
      <c r="F1164" s="29" t="inlineStr">
        <is>
          <t>경로 탐색 시작</t>
        </is>
      </c>
      <c r="G1164" s="29" t="inlineStr">
        <is>
          <t>KR, EU</t>
        </is>
      </c>
      <c r="H1164" s="30" t="n"/>
      <c r="I1164" s="29" t="n">
        <v>4</v>
      </c>
      <c r="J1164" s="16" t="n"/>
      <c r="K1164" s="16" t="n"/>
      <c r="L1164" s="30" t="inlineStr">
        <is>
          <t>1. Map 진입
2. [경로 탐색] 버튼 선택
3. 경로 탐색 시작 화면 진입
4. 출발지 입력란 선택</t>
        </is>
      </c>
      <c r="M1164" s="30" t="inlineStr">
        <is>
          <t>1. 장소/주소 검색 화면으로 이동된다.
- 입력란에 입력된 정보 유/무에 따라 다르게 표시
&lt;장소/주소 검색(Type2) 참고&gt;</t>
        </is>
      </c>
      <c r="N1164" s="75">
        <f>IF(COUNTIF(P1164:W1164,"F")&gt;=1,"FAIL",(IF(COUNTIF(P1164:W1164,"P")&gt;=1,"PASS",(IF(COUNTIF(P1164:W1164,"N/T")&gt;=1,"N/T",(IF(COUNTIF(P1164:W1164,"N/A")&gt;=1,"N/A","-")))))))</f>
        <v/>
      </c>
      <c r="O1164" s="81">
        <f>IF(COUNTIF(P1164:Q1164,"F")&gt;=1,"FAIL",(IF(COUNTIF(P1164:Q1164,"P")&gt;=1,"PASS",(IF(COUNTIF(P1164:Q1164,"N/T")&gt;=1,"N/T",(IF(COUNTIF(P1164:Q1164,"N/A")&gt;=1,"N/A","-")))))))</f>
        <v/>
      </c>
      <c r="P1164" s="29" t="inlineStr">
        <is>
          <t>P</t>
        </is>
      </c>
      <c r="Q1164" s="29" t="inlineStr">
        <is>
          <t>P</t>
        </is>
      </c>
      <c r="R1164" s="120">
        <f>IF(COUNTIF(S1164:T1164,"F")&gt;=1,"FAIL",(IF(COUNTIF(S1164:T1164,"P")&gt;=1,"PASS",(IF(COUNTIF(S1164:T1164,"N/T")&gt;=1,"N/T",(IF(COUNTIF(S1164:T1164,"N/A")&gt;=1,"N/A","-")))))))</f>
        <v/>
      </c>
      <c r="S1164" s="29" t="inlineStr">
        <is>
          <t>P</t>
        </is>
      </c>
      <c r="T1164" s="29" t="inlineStr">
        <is>
          <t>P</t>
        </is>
      </c>
      <c r="U1164" s="120">
        <f>IF(COUNTIF(V1164:W1164,"F")&gt;=1,"FAIL",(IF(COUNTIF(V1164:W1164,"P")&gt;=1,"PASS",(IF(COUNTIF(V1164:W1164,"N/T")&gt;=1,"N/T",(IF(COUNTIF(V1164:W1164,"N/A")&gt;=1,"N/A","-")))))))</f>
        <v/>
      </c>
      <c r="V1164" s="29" t="inlineStr">
        <is>
          <t>P</t>
        </is>
      </c>
      <c r="W1164" s="29" t="inlineStr">
        <is>
          <t>P</t>
        </is>
      </c>
      <c r="X1164" s="29" t="n"/>
      <c r="Y1164" s="29" t="n"/>
      <c r="Z1164" s="39" t="inlineStr">
        <is>
          <t>
</t>
        </is>
      </c>
      <c r="AA1164" s="29" t="n"/>
      <c r="AB1164" s="29" t="n"/>
    </row>
    <row r="1165" ht="52.8" customHeight="1" s="357">
      <c r="A1165" s="153" t="n"/>
      <c r="B1165" s="29" t="inlineStr">
        <is>
          <t>TC_MAP_1043</t>
        </is>
      </c>
      <c r="C1165" s="29" t="inlineStr">
        <is>
          <t>Map</t>
        </is>
      </c>
      <c r="D1165" s="29" t="inlineStr">
        <is>
          <t>경로 탐색</t>
        </is>
      </c>
      <c r="E1165" s="29" t="inlineStr">
        <is>
          <t>경로 탐색 시작/결과</t>
        </is>
      </c>
      <c r="F1165" s="29" t="inlineStr">
        <is>
          <t>경로 탐색 시작</t>
        </is>
      </c>
      <c r="G1165" s="29" t="inlineStr">
        <is>
          <t>KR, EU</t>
        </is>
      </c>
      <c r="H1165" s="30" t="n"/>
      <c r="I1165" s="29" t="n">
        <v>4</v>
      </c>
      <c r="J1165" s="16" t="n"/>
      <c r="K1165" s="16" t="n"/>
      <c r="L1165" s="30" t="inlineStr">
        <is>
          <t>1. Map 진입
2. [경로 탐색] 버튼 선택
3. 경로 탐색 시작 화면 진입
4. 도착지 입력란 [+] 버튼 선택</t>
        </is>
      </c>
      <c r="M1165" s="30" t="inlineStr">
        <is>
          <t>1. 경유지 추가 모드 화면으로 이동된다. 
- &lt;경유지 추가모드&gt; 참고</t>
        </is>
      </c>
      <c r="N1165" s="75">
        <f>IF(COUNTIF(P1165:W1165,"F")&gt;=1,"FAIL",(IF(COUNTIF(P1165:W1165,"P")&gt;=1,"PASS",(IF(COUNTIF(P1165:W1165,"N/T")&gt;=1,"N/T",(IF(COUNTIF(P1165:W1165,"N/A")&gt;=1,"N/A","-")))))))</f>
        <v/>
      </c>
      <c r="O1165" s="81">
        <f>IF(COUNTIF(P1165:Q1165,"F")&gt;=1,"FAIL",(IF(COUNTIF(P1165:Q1165,"P")&gt;=1,"PASS",(IF(COUNTIF(P1165:Q1165,"N/T")&gt;=1,"N/T",(IF(COUNTIF(P1165:Q1165,"N/A")&gt;=1,"N/A","-")))))))</f>
        <v/>
      </c>
      <c r="P1165" s="29" t="inlineStr">
        <is>
          <t>P</t>
        </is>
      </c>
      <c r="Q1165" s="29" t="inlineStr">
        <is>
          <t>P</t>
        </is>
      </c>
      <c r="R1165" s="120">
        <f>IF(COUNTIF(S1165:T1165,"F")&gt;=1,"FAIL",(IF(COUNTIF(S1165:T1165,"P")&gt;=1,"PASS",(IF(COUNTIF(S1165:T1165,"N/T")&gt;=1,"N/T",(IF(COUNTIF(S1165:T1165,"N/A")&gt;=1,"N/A","-")))))))</f>
        <v/>
      </c>
      <c r="S1165" s="29" t="inlineStr">
        <is>
          <t>P</t>
        </is>
      </c>
      <c r="T1165" s="29" t="inlineStr">
        <is>
          <t>P</t>
        </is>
      </c>
      <c r="U1165" s="120">
        <f>IF(COUNTIF(V1165:W1165,"F")&gt;=1,"FAIL",(IF(COUNTIF(V1165:W1165,"P")&gt;=1,"PASS",(IF(COUNTIF(V1165:W1165,"N/T")&gt;=1,"N/T",(IF(COUNTIF(V1165:W1165,"N/A")&gt;=1,"N/A","-")))))))</f>
        <v/>
      </c>
      <c r="V1165" s="29" t="inlineStr">
        <is>
          <t>P</t>
        </is>
      </c>
      <c r="W1165" s="29" t="inlineStr">
        <is>
          <t>P</t>
        </is>
      </c>
      <c r="X1165" s="29" t="inlineStr">
        <is>
          <t>SPAQA-18384
SPAQA-21534</t>
        </is>
      </c>
      <c r="Y1165" s="29" t="n"/>
      <c r="Z1165" s="39" t="inlineStr">
        <is>
          <t>
</t>
        </is>
      </c>
      <c r="AA1165" s="29" t="n"/>
      <c r="AB1165" s="29" t="n"/>
    </row>
    <row r="1166" ht="52.8" customHeight="1" s="357">
      <c r="A1166" s="153" t="n"/>
      <c r="B1166" s="29" t="inlineStr">
        <is>
          <t>TC_MAP_1044</t>
        </is>
      </c>
      <c r="C1166" s="29" t="inlineStr">
        <is>
          <t>Map</t>
        </is>
      </c>
      <c r="D1166" s="29" t="inlineStr">
        <is>
          <t>경로 탐색</t>
        </is>
      </c>
      <c r="E1166" s="29" t="inlineStr">
        <is>
          <t>경로 탐색 시작/결과</t>
        </is>
      </c>
      <c r="F1166" s="29" t="inlineStr">
        <is>
          <t>경로 탐색 시작</t>
        </is>
      </c>
      <c r="G1166" s="29" t="inlineStr">
        <is>
          <t>KR, EU</t>
        </is>
      </c>
      <c r="H1166" s="30" t="n"/>
      <c r="I1166" s="29" t="n">
        <v>4</v>
      </c>
      <c r="J1166" s="16" t="n"/>
      <c r="K1166" s="16" t="n"/>
      <c r="L1166" s="30" t="inlineStr">
        <is>
          <t>1. Map 진입
2. [경로 탐색] 버튼 선택
3. 경로 탐색 시작 화면 진입
4. 경로 입력 영역 우측 [x] 버튼 선택</t>
        </is>
      </c>
      <c r="M1166" s="30" t="inlineStr">
        <is>
          <t>1. 화면이 닫히고 지도 메인 화면으로 이동</t>
        </is>
      </c>
      <c r="N1166" s="75">
        <f>IF(COUNTIF(P1166:W1166,"F")&gt;=1,"FAIL",(IF(COUNTIF(P1166:W1166,"P")&gt;=1,"PASS",(IF(COUNTIF(P1166:W1166,"N/T")&gt;=1,"N/T",(IF(COUNTIF(P1166:W1166,"N/A")&gt;=1,"N/A","-")))))))</f>
        <v/>
      </c>
      <c r="O1166" s="81">
        <f>IF(COUNTIF(P1166:Q1166,"F")&gt;=1,"FAIL",(IF(COUNTIF(P1166:Q1166,"P")&gt;=1,"PASS",(IF(COUNTIF(P1166:Q1166,"N/T")&gt;=1,"N/T",(IF(COUNTIF(P1166:Q1166,"N/A")&gt;=1,"N/A","-")))))))</f>
        <v/>
      </c>
      <c r="P1166" s="29" t="inlineStr">
        <is>
          <t>P</t>
        </is>
      </c>
      <c r="Q1166" s="29" t="inlineStr">
        <is>
          <t>P</t>
        </is>
      </c>
      <c r="R1166" s="120">
        <f>IF(COUNTIF(S1166:T1166,"F")&gt;=1,"FAIL",(IF(COUNTIF(S1166:T1166,"P")&gt;=1,"PASS",(IF(COUNTIF(S1166:T1166,"N/T")&gt;=1,"N/T",(IF(COUNTIF(S1166:T1166,"N/A")&gt;=1,"N/A","-")))))))</f>
        <v/>
      </c>
      <c r="S1166" s="29" t="inlineStr">
        <is>
          <t>P</t>
        </is>
      </c>
      <c r="T1166" s="29" t="inlineStr">
        <is>
          <t>P</t>
        </is>
      </c>
      <c r="U1166" s="120">
        <f>IF(COUNTIF(V1166:W1166,"F")&gt;=1,"FAIL",(IF(COUNTIF(V1166:W1166,"P")&gt;=1,"PASS",(IF(COUNTIF(V1166:W1166,"N/T")&gt;=1,"N/T",(IF(COUNTIF(V1166:W1166,"N/A")&gt;=1,"N/A","-")))))))</f>
        <v/>
      </c>
      <c r="V1166" s="29" t="inlineStr">
        <is>
          <t>P</t>
        </is>
      </c>
      <c r="W1166" s="29" t="inlineStr">
        <is>
          <t>P</t>
        </is>
      </c>
      <c r="X1166" s="29" t="n"/>
      <c r="Y1166" s="29" t="n"/>
      <c r="Z1166" s="39" t="inlineStr">
        <is>
          <t>
</t>
        </is>
      </c>
      <c r="AA1166" s="29" t="n"/>
      <c r="AB1166" s="29" t="n"/>
    </row>
    <row r="1167" ht="52.8" customHeight="1" s="357">
      <c r="A1167" s="228" t="inlineStr">
        <is>
          <t>U_001</t>
        </is>
      </c>
      <c r="B1167" s="29" t="inlineStr">
        <is>
          <t>TC_MAP_1045</t>
        </is>
      </c>
      <c r="C1167" s="29" t="inlineStr">
        <is>
          <t>Map</t>
        </is>
      </c>
      <c r="D1167" s="29" t="inlineStr">
        <is>
          <t>경로 탐색</t>
        </is>
      </c>
      <c r="E1167" s="29" t="inlineStr">
        <is>
          <t>경로 탐색 시작/결과</t>
        </is>
      </c>
      <c r="F1167" s="29" t="inlineStr">
        <is>
          <t>경로 탐색 시작</t>
        </is>
      </c>
      <c r="G1167" s="29" t="inlineStr">
        <is>
          <t>KR, EU</t>
        </is>
      </c>
      <c r="H1167" s="30" t="n"/>
      <c r="I1167" s="29" t="n">
        <v>4</v>
      </c>
      <c r="J1167" s="30" t="inlineStr">
        <is>
          <t>1, Map 모달에서 호출</t>
        </is>
      </c>
      <c r="K1167" s="16" t="n"/>
      <c r="L1167" s="30" t="inlineStr">
        <is>
          <t>1. Map 진입
2. [경로 탐색] 버튼 선택
3. 경로 탐색 시작 화면 진입
4. 경로 입력 영역 우측 [x] 버튼 선택</t>
        </is>
      </c>
      <c r="M1167" s="30" t="inlineStr">
        <is>
          <t xml:space="preserve">1. 메인 지도(FSM) 화면으로 이동된다. </t>
        </is>
      </c>
      <c r="N1167" s="75">
        <f>IF(COUNTIF(P1167:W1167,"F")&gt;=1,"FAIL",(IF(COUNTIF(P1167:W1167,"P")&gt;=1,"PASS",(IF(COUNTIF(P1167:W1167,"N/T")&gt;=1,"N/T",(IF(COUNTIF(P1167:W1167,"N/A")&gt;=1,"N/A","-")))))))</f>
        <v/>
      </c>
      <c r="O1167" s="120">
        <f>IF(COUNTIF(P1167:Q1167,"F")&gt;=1,"FAIL",(IF(COUNTIF(P1167:Q1167,"P")&gt;=1,"PASS",(IF(COUNTIF(P1167:Q1167,"N/T")&gt;=1,"N/T",(IF(COUNTIF(P1167:Q1167,"N/A")&gt;=1,"N/A","-")))))))</f>
        <v/>
      </c>
      <c r="P1167" s="29" t="inlineStr">
        <is>
          <t>N/A</t>
        </is>
      </c>
      <c r="Q1167" s="29" t="inlineStr">
        <is>
          <t>N/A</t>
        </is>
      </c>
      <c r="R1167" s="120">
        <f>IF(COUNTIF(S1167:T1167,"F")&gt;=1,"FAIL",(IF(COUNTIF(S1167:T1167,"P")&gt;=1,"PASS",(IF(COUNTIF(S1167:T1167,"N/T")&gt;=1,"N/T",(IF(COUNTIF(S1167:T1167,"N/A")&gt;=1,"N/A","-")))))))</f>
        <v/>
      </c>
      <c r="S1167" s="29" t="inlineStr">
        <is>
          <t>P</t>
        </is>
      </c>
      <c r="T1167" s="29" t="inlineStr">
        <is>
          <t>P</t>
        </is>
      </c>
      <c r="U1167" s="120">
        <f>IF(COUNTIF(V1167:W1167,"F")&gt;=1,"FAIL",(IF(COUNTIF(V1167:W1167,"P")&gt;=1,"PASS",(IF(COUNTIF(V1167:W1167,"N/T")&gt;=1,"N/T",(IF(COUNTIF(V1167:W1167,"N/A")&gt;=1,"N/A","-")))))))</f>
        <v/>
      </c>
      <c r="V1167" s="29" t="inlineStr">
        <is>
          <t>P</t>
        </is>
      </c>
      <c r="W1167" s="29" t="inlineStr">
        <is>
          <t>P</t>
        </is>
      </c>
      <c r="X1167" s="29" t="n"/>
      <c r="Y1167" s="29" t="n"/>
      <c r="Z1167" s="39" t="inlineStr">
        <is>
          <t>H/G: Map FSM 화면
K: Map FSM 화면 아님(N/A)</t>
        </is>
      </c>
      <c r="AA1167" s="29" t="inlineStr">
        <is>
          <t>비대상 앱모드(N/A)</t>
        </is>
      </c>
      <c r="AB1167" s="29" t="n"/>
    </row>
    <row r="1168" ht="52.8" customHeight="1" s="357">
      <c r="A1168" s="228" t="inlineStr">
        <is>
          <t>U_002</t>
        </is>
      </c>
      <c r="B1168" s="29" t="inlineStr">
        <is>
          <t>TC_MAP_1046</t>
        </is>
      </c>
      <c r="C1168" s="29" t="inlineStr">
        <is>
          <t>Map</t>
        </is>
      </c>
      <c r="D1168" s="29" t="inlineStr">
        <is>
          <t>경로 탐색</t>
        </is>
      </c>
      <c r="E1168" s="29" t="inlineStr">
        <is>
          <t>경로 탐색 시작/결과</t>
        </is>
      </c>
      <c r="F1168" s="29" t="inlineStr">
        <is>
          <t>경로 탐색 시작</t>
        </is>
      </c>
      <c r="G1168" s="29" t="inlineStr">
        <is>
          <t>KR, EU</t>
        </is>
      </c>
      <c r="H1168" s="30" t="n"/>
      <c r="I1168" s="29" t="n">
        <v>4</v>
      </c>
      <c r="J1168" s="30" t="inlineStr">
        <is>
          <t>1. 프로필 등록된 상태</t>
        </is>
      </c>
      <c r="K1168" s="16" t="n"/>
      <c r="L1168" s="30" t="inlineStr">
        <is>
          <t>1. Map 진입
2. [경로 탐색] 버튼 선택
3. 경로 탐색 시작 화면 진입
4. 즐겨찾기 영역 확인</t>
        </is>
      </c>
      <c r="M1168" s="30" t="inlineStr">
        <is>
          <t>1. 프로필 등록 여부에 따라 다르게 제공되어 출력된다.
우리집 / 사무실 / 즐겨찾기 1,2,3</t>
        </is>
      </c>
      <c r="N1168" s="75">
        <f>IF(COUNTIF(P1168:W1168,"F")&gt;=1,"FAIL",(IF(COUNTIF(P1168:W1168,"P")&gt;=1,"PASS",(IF(COUNTIF(P1168:W1168,"N/T")&gt;=1,"N/T",(IF(COUNTIF(P1168:W1168,"N/A")&gt;=1,"N/A","-")))))))</f>
        <v/>
      </c>
      <c r="O1168" s="81">
        <f>IF(COUNTIF(P1168:Q1168,"F")&gt;=1,"FAIL",(IF(COUNTIF(P1168:Q1168,"P")&gt;=1,"PASS",(IF(COUNTIF(P1168:Q1168,"N/T")&gt;=1,"N/T",(IF(COUNTIF(P1168:Q1168,"N/A")&gt;=1,"N/A","-")))))))</f>
        <v/>
      </c>
      <c r="P1168" s="29" t="inlineStr">
        <is>
          <t>P</t>
        </is>
      </c>
      <c r="Q1168" s="29" t="inlineStr">
        <is>
          <t>P</t>
        </is>
      </c>
      <c r="R1168" s="120">
        <f>IF(COUNTIF(S1168:T1168,"F")&gt;=1,"FAIL",(IF(COUNTIF(S1168:T1168,"P")&gt;=1,"PASS",(IF(COUNTIF(S1168:T1168,"N/T")&gt;=1,"N/T",(IF(COUNTIF(S1168:T1168,"N/A")&gt;=1,"N/A","-")))))))</f>
        <v/>
      </c>
      <c r="S1168" s="29" t="inlineStr">
        <is>
          <t>P</t>
        </is>
      </c>
      <c r="T1168" s="29" t="inlineStr">
        <is>
          <t>P</t>
        </is>
      </c>
      <c r="U1168" s="120">
        <f>IF(COUNTIF(V1168:W1168,"F")&gt;=1,"FAIL",(IF(COUNTIF(V1168:W1168,"P")&gt;=1,"PASS",(IF(COUNTIF(V1168:W1168,"N/T")&gt;=1,"N/T",(IF(COUNTIF(V1168:W1168,"N/A")&gt;=1,"N/A","-")))))))</f>
        <v/>
      </c>
      <c r="V1168" s="29" t="inlineStr">
        <is>
          <t>P</t>
        </is>
      </c>
      <c r="W1168" s="29" t="inlineStr">
        <is>
          <t>P</t>
        </is>
      </c>
      <c r="X1168" s="29" t="inlineStr">
        <is>
          <t>SPAQA-18940</t>
        </is>
      </c>
      <c r="Y1168" s="29" t="n"/>
      <c r="Z1168" s="39" t="n"/>
      <c r="AA1168" s="29" t="n"/>
      <c r="AB1168" s="29" t="n"/>
    </row>
    <row r="1169" ht="52.8" customHeight="1" s="357">
      <c r="A1169" s="228" t="inlineStr">
        <is>
          <t>U_003</t>
        </is>
      </c>
      <c r="B1169" s="29" t="inlineStr">
        <is>
          <t>TC_MAP_1047</t>
        </is>
      </c>
      <c r="C1169" s="29" t="inlineStr">
        <is>
          <t>Map</t>
        </is>
      </c>
      <c r="D1169" s="29" t="inlineStr">
        <is>
          <t>경로 탐색</t>
        </is>
      </c>
      <c r="E1169" s="29" t="inlineStr">
        <is>
          <t>경로 탐색 시작/결과</t>
        </is>
      </c>
      <c r="F1169" s="29" t="inlineStr">
        <is>
          <t>경로 탐색 시작</t>
        </is>
      </c>
      <c r="G1169" s="29" t="inlineStr">
        <is>
          <t>KR, EU</t>
        </is>
      </c>
      <c r="H1169" s="30" t="n"/>
      <c r="I1169" s="29" t="n">
        <v>4</v>
      </c>
      <c r="J1169" s="30" t="inlineStr">
        <is>
          <t>1. 프로필 미등록된 상태</t>
        </is>
      </c>
      <c r="K1169" s="16" t="n"/>
      <c r="L1169" s="30" t="inlineStr">
        <is>
          <t>1. Map 진입
2. [경로 탐색] 버튼 선택
3. 경로 탐색 시작 화면 진입
4. 즐겨찾기 영역 확인</t>
        </is>
      </c>
      <c r="M1169" s="30" t="inlineStr">
        <is>
          <t>1. 프로필 등록 여부에 따라 다르게 제공되어 출력된다.
즐겨찾기 영역 미제공</t>
        </is>
      </c>
      <c r="N1169" s="75">
        <f>IF(COUNTIF(P1169:W1169,"F")&gt;=1,"FAIL",(IF(COUNTIF(P1169:W1169,"P")&gt;=1,"PASS",(IF(COUNTIF(P1169:W1169,"N/T")&gt;=1,"N/T",(IF(COUNTIF(P1169:W1169,"N/A")&gt;=1,"N/A","-")))))))</f>
        <v/>
      </c>
      <c r="O1169" s="81">
        <f>IF(COUNTIF(P1169:Q1169,"F")&gt;=1,"FAIL",(IF(COUNTIF(P1169:Q1169,"P")&gt;=1,"PASS",(IF(COUNTIF(P1169:Q1169,"N/T")&gt;=1,"N/T",(IF(COUNTIF(P1169:Q1169,"N/A")&gt;=1,"N/A","-")))))))</f>
        <v/>
      </c>
      <c r="P1169" s="29" t="inlineStr">
        <is>
          <t>P</t>
        </is>
      </c>
      <c r="Q1169" s="29" t="inlineStr">
        <is>
          <t>P</t>
        </is>
      </c>
      <c r="R1169" s="120">
        <f>IF(COUNTIF(S1169:T1169,"F")&gt;=1,"FAIL",(IF(COUNTIF(S1169:T1169,"P")&gt;=1,"PASS",(IF(COUNTIF(S1169:T1169,"N/T")&gt;=1,"N/T",(IF(COUNTIF(S1169:T1169,"N/A")&gt;=1,"N/A","-")))))))</f>
        <v/>
      </c>
      <c r="S1169" s="29" t="inlineStr">
        <is>
          <t>P</t>
        </is>
      </c>
      <c r="T1169" s="29" t="inlineStr">
        <is>
          <t>P</t>
        </is>
      </c>
      <c r="U1169" s="120">
        <f>IF(COUNTIF(V1169:W1169,"F")&gt;=1,"FAIL",(IF(COUNTIF(V1169:W1169,"P")&gt;=1,"PASS",(IF(COUNTIF(V1169:W1169,"N/T")&gt;=1,"N/T",(IF(COUNTIF(V1169:W1169,"N/A")&gt;=1,"N/A","-")))))))</f>
        <v/>
      </c>
      <c r="V1169" s="29" t="inlineStr">
        <is>
          <t>P</t>
        </is>
      </c>
      <c r="W1169" s="29" t="inlineStr">
        <is>
          <t>P</t>
        </is>
      </c>
      <c r="X1169" s="29" t="n"/>
      <c r="Y1169" s="29" t="n"/>
      <c r="Z1169" s="39" t="n"/>
      <c r="AA1169" s="29" t="n"/>
      <c r="AB1169" s="29" t="n"/>
    </row>
    <row r="1170" ht="52.8" customHeight="1" s="357">
      <c r="A1170" s="228" t="inlineStr">
        <is>
          <t>U_004</t>
        </is>
      </c>
      <c r="B1170" s="29" t="inlineStr">
        <is>
          <t>TC_MAP_1048</t>
        </is>
      </c>
      <c r="C1170" s="29" t="inlineStr">
        <is>
          <t>Map</t>
        </is>
      </c>
      <c r="D1170" s="29" t="inlineStr">
        <is>
          <t>경로 탐색</t>
        </is>
      </c>
      <c r="E1170" s="29" t="inlineStr">
        <is>
          <t>경로 탐색 시작/결과</t>
        </is>
      </c>
      <c r="F1170" s="29" t="inlineStr">
        <is>
          <t>경로 탐색 시작</t>
        </is>
      </c>
      <c r="G1170" s="29" t="inlineStr">
        <is>
          <t>KR, EU</t>
        </is>
      </c>
      <c r="H1170" s="30" t="n"/>
      <c r="I1170" s="29" t="n">
        <v>4</v>
      </c>
      <c r="J1170" s="30" t="inlineStr">
        <is>
          <t>1. 즐겨찾기 항목 중 저장된 항목이 있는 경우</t>
        </is>
      </c>
      <c r="K1170" s="16" t="n"/>
      <c r="L1170" s="30" t="inlineStr">
        <is>
          <t>1. Map 진입
2. [경로 탐색] 버튼 선택
3. 경로 탐색 시작 화면 진입
4. 즐겨찾기 영역 확인</t>
        </is>
      </c>
      <c r="M1170" s="30" t="inlineStr">
        <is>
          <t>1. [더보기] 버튼 출력된다.</t>
        </is>
      </c>
      <c r="N1170" s="75">
        <f>IF(COUNTIF(P1170:W1170,"F")&gt;=1,"FAIL",(IF(COUNTIF(P1170:W1170,"P")&gt;=1,"PASS",(IF(COUNTIF(P1170:W1170,"N/T")&gt;=1,"N/T",(IF(COUNTIF(P1170:W1170,"N/A")&gt;=1,"N/A","-")))))))</f>
        <v/>
      </c>
      <c r="O1170" s="81">
        <f>IF(COUNTIF(P1170:Q1170,"F")&gt;=1,"FAIL",(IF(COUNTIF(P1170:Q1170,"P")&gt;=1,"PASS",(IF(COUNTIF(P1170:Q1170,"N/T")&gt;=1,"N/T",(IF(COUNTIF(P1170:Q1170,"N/A")&gt;=1,"N/A","-")))))))</f>
        <v/>
      </c>
      <c r="P1170" s="29" t="inlineStr">
        <is>
          <t>P</t>
        </is>
      </c>
      <c r="Q1170" s="29" t="inlineStr">
        <is>
          <t>P</t>
        </is>
      </c>
      <c r="R1170" s="120">
        <f>IF(COUNTIF(S1170:T1170,"F")&gt;=1,"FAIL",(IF(COUNTIF(S1170:T1170,"P")&gt;=1,"PASS",(IF(COUNTIF(S1170:T1170,"N/T")&gt;=1,"N/T",(IF(COUNTIF(S1170:T1170,"N/A")&gt;=1,"N/A","-")))))))</f>
        <v/>
      </c>
      <c r="S1170" s="29" t="inlineStr">
        <is>
          <t>P</t>
        </is>
      </c>
      <c r="T1170" s="29" t="inlineStr">
        <is>
          <t>P</t>
        </is>
      </c>
      <c r="U1170" s="120">
        <f>IF(COUNTIF(V1170:W1170,"F")&gt;=1,"FAIL",(IF(COUNTIF(V1170:W1170,"P")&gt;=1,"PASS",(IF(COUNTIF(V1170:W1170,"N/T")&gt;=1,"N/T",(IF(COUNTIF(V1170:W1170,"N/A")&gt;=1,"N/A","-")))))))</f>
        <v/>
      </c>
      <c r="V1170" s="29" t="inlineStr">
        <is>
          <t>P</t>
        </is>
      </c>
      <c r="W1170" s="29" t="inlineStr">
        <is>
          <t>P</t>
        </is>
      </c>
      <c r="X1170" s="29" t="n"/>
      <c r="Y1170" s="29" t="n"/>
      <c r="Z1170" s="39" t="n"/>
      <c r="AA1170" s="29" t="n"/>
      <c r="AB1170" s="29" t="n"/>
    </row>
    <row r="1171" ht="52.8" customHeight="1" s="357">
      <c r="A1171" s="108" t="inlineStr">
        <is>
          <t>V_001</t>
        </is>
      </c>
      <c r="B1171" s="29" t="inlineStr">
        <is>
          <t>TC_MAP_1049</t>
        </is>
      </c>
      <c r="C1171" s="54" t="inlineStr">
        <is>
          <t>Map</t>
        </is>
      </c>
      <c r="D1171" s="54" t="inlineStr">
        <is>
          <t>경로 탐색</t>
        </is>
      </c>
      <c r="E1171" s="29" t="inlineStr">
        <is>
          <t>경로 탐색 시작/결과</t>
        </is>
      </c>
      <c r="F1171" s="54" t="inlineStr">
        <is>
          <t>경로 탐색 시작</t>
        </is>
      </c>
      <c r="G1171" s="54" t="inlineStr">
        <is>
          <t>KR, EU</t>
        </is>
      </c>
      <c r="H1171" s="29" t="n"/>
      <c r="I1171" s="54" t="n"/>
      <c r="J1171" s="31" t="inlineStr">
        <is>
          <t>1. 즐겨찾기 항목 중 저장된 항목이 없는 경우</t>
        </is>
      </c>
      <c r="K1171" s="63" t="n"/>
      <c r="L1171" s="31" t="inlineStr">
        <is>
          <t>1. Map 진입
2. [경로 탐색] 버튼 선택
3. 경로 탐색 시작 화면 진입
4. 즐겨찾기 영역 확인</t>
        </is>
      </c>
      <c r="M1171" s="31" t="inlineStr">
        <is>
          <t>1. [더보기] 버튼 미출력된다.</t>
        </is>
      </c>
      <c r="N1171" s="103">
        <f>IF(COUNTIF(P1171:W1171,"F")&gt;=1,"FAIL",(IF(COUNTIF(P1171:W1171,"P")&gt;=1,"PASS",(IF(COUNTIF(P1171:W1171,"N/T")&gt;=1,"N/T",(IF(COUNTIF(P1171:W1171,"N/A")&gt;=1,"N/A","-")))))))</f>
        <v/>
      </c>
      <c r="O1171" s="120">
        <f>IF(COUNTIF(P1171:Q1171,"F")&gt;=1,"FAIL",(IF(COUNTIF(P1171:Q1171,"P")&gt;=1,"PASS",(IF(COUNTIF(P1171:Q1171,"N/T")&gt;=1,"N/T",(IF(COUNTIF(P1171:Q1171,"N/A")&gt;=1,"N/A","-")))))))</f>
        <v/>
      </c>
      <c r="P1171" s="29" t="inlineStr">
        <is>
          <t>N/A</t>
        </is>
      </c>
      <c r="Q1171" s="29" t="inlineStr">
        <is>
          <t>N/A</t>
        </is>
      </c>
      <c r="R1171" s="120">
        <f>IF(COUNTIF(S1171:T1171,"F")&gt;=1,"FAIL",(IF(COUNTIF(S1171:T1171,"P")&gt;=1,"PASS",(IF(COUNTIF(S1171:T1171,"N/T")&gt;=1,"N/T",(IF(COUNTIF(S1171:T1171,"N/A")&gt;=1,"N/A","-")))))))</f>
        <v/>
      </c>
      <c r="S1171" s="29" t="inlineStr">
        <is>
          <t>N/A</t>
        </is>
      </c>
      <c r="T1171" s="29" t="inlineStr">
        <is>
          <t>N/A</t>
        </is>
      </c>
      <c r="U1171" s="120">
        <f>IF(COUNTIF(V1171:W1171,"F")&gt;=1,"FAIL",(IF(COUNTIF(V1171:W1171,"P")&gt;=1,"PASS",(IF(COUNTIF(V1171:W1171,"N/T")&gt;=1,"N/T",(IF(COUNTIF(V1171:W1171,"N/A")&gt;=1,"N/A","-")))))))</f>
        <v/>
      </c>
      <c r="V1171" s="29" t="inlineStr">
        <is>
          <t>N/A</t>
        </is>
      </c>
      <c r="W1171" s="29" t="inlineStr">
        <is>
          <t>N/A</t>
        </is>
      </c>
      <c r="X1171" s="29" t="n"/>
      <c r="Y1171" s="29" t="n"/>
      <c r="Z1171" s="39" t="inlineStr">
        <is>
          <t>삭제 TC(N/A)</t>
        </is>
      </c>
      <c r="AA1171" s="29" t="inlineStr">
        <is>
          <t>사양 아님(N/A)</t>
        </is>
      </c>
      <c r="AB1171" s="29" t="inlineStr">
        <is>
          <t>삭제</t>
        </is>
      </c>
    </row>
    <row r="1172" ht="66" customHeight="1" s="357">
      <c r="A1172" s="108" t="inlineStr">
        <is>
          <t>V_002</t>
        </is>
      </c>
      <c r="B1172" s="29" t="inlineStr">
        <is>
          <t>TC_MAP_1050</t>
        </is>
      </c>
      <c r="C1172" s="29" t="inlineStr">
        <is>
          <t>Map</t>
        </is>
      </c>
      <c r="D1172" s="29" t="inlineStr">
        <is>
          <t>경로 탐색</t>
        </is>
      </c>
      <c r="E1172" s="29" t="inlineStr">
        <is>
          <t>경로 탐색 시작/결과</t>
        </is>
      </c>
      <c r="F1172" s="29" t="inlineStr">
        <is>
          <t>경로 탐색 시작</t>
        </is>
      </c>
      <c r="G1172" s="29" t="inlineStr">
        <is>
          <t>KR, EU</t>
        </is>
      </c>
      <c r="H1172" s="30" t="n"/>
      <c r="I1172" s="29" t="n">
        <v>1</v>
      </c>
      <c r="J1172" s="30" t="inlineStr">
        <is>
          <t>1. 즐겨찾기 항목 중 저장된 항목이 있는 경우</t>
        </is>
      </c>
      <c r="K1172" s="16" t="n"/>
      <c r="L1172" s="30" t="inlineStr">
        <is>
          <t>1. Map 진입
2. [경로 탐색] 버튼 선택
3. 경로 탐색 시작 화면 진입
4. 즐겨찾기 영역 내 등록된 [우리집] 선택</t>
        </is>
      </c>
      <c r="M1172" s="30" t="inlineStr">
        <is>
          <t>1. 비어있는 입력란에 즉시적용되며 경로 탐색 결과 화면으로 이동된다.
-&lt;경로 탐색 결과&gt; 참고</t>
        </is>
      </c>
      <c r="N1172" s="75">
        <f>IF(COUNTIF(P1172:W1172,"F")&gt;=1,"FAIL",(IF(COUNTIF(P1172:W1172,"P")&gt;=1,"PASS",(IF(COUNTIF(P1172:W1172,"N/T")&gt;=1,"N/T",(IF(COUNTIF(P1172:W1172,"N/A")&gt;=1,"N/A","-")))))))</f>
        <v/>
      </c>
      <c r="O1172" s="81">
        <f>IF(COUNTIF(P1172:Q1172,"F")&gt;=1,"FAIL",(IF(COUNTIF(P1172:Q1172,"P")&gt;=1,"PASS",(IF(COUNTIF(P1172:Q1172,"N/T")&gt;=1,"N/T",(IF(COUNTIF(P1172:Q1172,"N/A")&gt;=1,"N/A","-")))))))</f>
        <v/>
      </c>
      <c r="P1172" s="29" t="inlineStr">
        <is>
          <t>P</t>
        </is>
      </c>
      <c r="Q1172" s="29" t="inlineStr">
        <is>
          <t>P</t>
        </is>
      </c>
      <c r="R1172" s="120">
        <f>IF(COUNTIF(S1172:T1172,"F")&gt;=1,"FAIL",(IF(COUNTIF(S1172:T1172,"P")&gt;=1,"PASS",(IF(COUNTIF(S1172:T1172,"N/T")&gt;=1,"N/T",(IF(COUNTIF(S1172:T1172,"N/A")&gt;=1,"N/A","-")))))))</f>
        <v/>
      </c>
      <c r="S1172" s="29" t="inlineStr">
        <is>
          <t>P</t>
        </is>
      </c>
      <c r="T1172" s="29" t="inlineStr">
        <is>
          <t>P</t>
        </is>
      </c>
      <c r="U1172" s="120">
        <f>IF(COUNTIF(V1172:W1172,"F")&gt;=1,"FAIL",(IF(COUNTIF(V1172:W1172,"P")&gt;=1,"PASS",(IF(COUNTIF(V1172:W1172,"N/T")&gt;=1,"N/T",(IF(COUNTIF(V1172:W1172,"N/A")&gt;=1,"N/A","-")))))))</f>
        <v/>
      </c>
      <c r="V1172" s="29" t="inlineStr">
        <is>
          <t>P</t>
        </is>
      </c>
      <c r="W1172" s="29" t="inlineStr">
        <is>
          <t>P</t>
        </is>
      </c>
      <c r="X1172" s="29" t="inlineStr">
        <is>
          <t>SPAQA-13881</t>
        </is>
      </c>
      <c r="Y1172" s="29" t="n"/>
      <c r="Z1172" s="39" t="n"/>
      <c r="AA1172" s="29" t="n"/>
      <c r="AB1172" s="29" t="inlineStr">
        <is>
          <t>Sanity</t>
        </is>
      </c>
    </row>
    <row r="1173" ht="66" customHeight="1" s="357">
      <c r="A1173" s="108" t="inlineStr">
        <is>
          <t>V_003</t>
        </is>
      </c>
      <c r="B1173" s="29" t="inlineStr">
        <is>
          <t>TC_MAP_1051</t>
        </is>
      </c>
      <c r="C1173" s="29" t="inlineStr">
        <is>
          <t>Map</t>
        </is>
      </c>
      <c r="D1173" s="29" t="inlineStr">
        <is>
          <t>경로 탐색</t>
        </is>
      </c>
      <c r="E1173" s="29" t="inlineStr">
        <is>
          <t>경로 탐색 시작/결과</t>
        </is>
      </c>
      <c r="F1173" s="29" t="inlineStr">
        <is>
          <t>경로 탐색 시작</t>
        </is>
      </c>
      <c r="G1173" s="29" t="inlineStr">
        <is>
          <t>KR, EU</t>
        </is>
      </c>
      <c r="H1173" s="30" t="n"/>
      <c r="I1173" s="29" t="n">
        <v>1</v>
      </c>
      <c r="J1173" s="16" t="n"/>
      <c r="K1173" s="16" t="n"/>
      <c r="L1173" s="30" t="inlineStr">
        <is>
          <t>1. Map 진입
2. [경로 탐색] 버튼 선택
3. 경로 탐색 시작 화면 진입
4. 즐겨찾기 영역 내 등록된 [사무실] 선택</t>
        </is>
      </c>
      <c r="M1173" s="30" t="inlineStr">
        <is>
          <t>1. 비어있는 입력란에 즉시적용되며 경로 탐색 결과 화면으로 이동된다.
-&lt;경로 탐색 결과&gt; 참고</t>
        </is>
      </c>
      <c r="N1173" s="75">
        <f>IF(COUNTIF(P1173:W1173,"F")&gt;=1,"FAIL",(IF(COUNTIF(P1173:W1173,"P")&gt;=1,"PASS",(IF(COUNTIF(P1173:W1173,"N/T")&gt;=1,"N/T",(IF(COUNTIF(P1173:W1173,"N/A")&gt;=1,"N/A","-")))))))</f>
        <v/>
      </c>
      <c r="O1173" s="81">
        <f>IF(COUNTIF(P1173:Q1173,"F")&gt;=1,"FAIL",(IF(COUNTIF(P1173:Q1173,"P")&gt;=1,"PASS",(IF(COUNTIF(P1173:Q1173,"N/T")&gt;=1,"N/T",(IF(COUNTIF(P1173:Q1173,"N/A")&gt;=1,"N/A","-")))))))</f>
        <v/>
      </c>
      <c r="P1173" s="29" t="inlineStr">
        <is>
          <t>P</t>
        </is>
      </c>
      <c r="Q1173" s="29" t="inlineStr">
        <is>
          <t>P</t>
        </is>
      </c>
      <c r="R1173" s="120">
        <f>IF(COUNTIF(S1173:T1173,"F")&gt;=1,"FAIL",(IF(COUNTIF(S1173:T1173,"P")&gt;=1,"PASS",(IF(COUNTIF(S1173:T1173,"N/T")&gt;=1,"N/T",(IF(COUNTIF(S1173:T1173,"N/A")&gt;=1,"N/A","-")))))))</f>
        <v/>
      </c>
      <c r="S1173" s="29" t="inlineStr">
        <is>
          <t>P</t>
        </is>
      </c>
      <c r="T1173" s="29" t="inlineStr">
        <is>
          <t>P</t>
        </is>
      </c>
      <c r="U1173" s="120">
        <f>IF(COUNTIF(V1173:W1173,"F")&gt;=1,"FAIL",(IF(COUNTIF(V1173:W1173,"P")&gt;=1,"PASS",(IF(COUNTIF(V1173:W1173,"N/T")&gt;=1,"N/T",(IF(COUNTIF(V1173:W1173,"N/A")&gt;=1,"N/A","-")))))))</f>
        <v/>
      </c>
      <c r="V1173" s="29" t="inlineStr">
        <is>
          <t>P</t>
        </is>
      </c>
      <c r="W1173" s="29" t="inlineStr">
        <is>
          <t>P</t>
        </is>
      </c>
      <c r="X1173" s="29" t="n"/>
      <c r="Y1173" s="29" t="n"/>
      <c r="Z1173" s="39" t="n"/>
      <c r="AA1173" s="29" t="n"/>
      <c r="AB1173" s="29" t="inlineStr">
        <is>
          <t>Sanity</t>
        </is>
      </c>
    </row>
    <row r="1174" ht="66" customHeight="1" s="357">
      <c r="A1174" s="153" t="n"/>
      <c r="B1174" s="29" t="inlineStr">
        <is>
          <t>TC_MAP_1052</t>
        </is>
      </c>
      <c r="C1174" s="29" t="inlineStr">
        <is>
          <t>Map</t>
        </is>
      </c>
      <c r="D1174" s="29" t="inlineStr">
        <is>
          <t>경로 탐색</t>
        </is>
      </c>
      <c r="E1174" s="29" t="inlineStr">
        <is>
          <t>경로 탐색 시작/결과</t>
        </is>
      </c>
      <c r="F1174" s="29" t="inlineStr">
        <is>
          <t>경로 탐색 시작</t>
        </is>
      </c>
      <c r="G1174" s="29" t="inlineStr">
        <is>
          <t>KR, EU</t>
        </is>
      </c>
      <c r="H1174" s="30" t="n"/>
      <c r="I1174" s="29" t="n">
        <v>1</v>
      </c>
      <c r="J1174" s="16" t="n"/>
      <c r="K1174" s="16" t="n"/>
      <c r="L1174" s="30" t="inlineStr">
        <is>
          <t>1. Map 진입
2. [경로 탐색] 버튼 선택
3. 경로 탐색 시작 화면 진입
4. 즐겨찾기 영역 내 등록된 [즐겨찾는 등록지] 선택</t>
        </is>
      </c>
      <c r="M1174" s="30" t="inlineStr">
        <is>
          <t>1. 비어있는 입력란에 즉시적용되며 경로 탐색 결과 화면으로 이동된다.
-&lt;경로 탐색 결과&gt; 참고</t>
        </is>
      </c>
      <c r="N1174" s="75">
        <f>IF(COUNTIF(P1174:W1174,"F")&gt;=1,"FAIL",(IF(COUNTIF(P1174:W1174,"P")&gt;=1,"PASS",(IF(COUNTIF(P1174:W1174,"N/T")&gt;=1,"N/T",(IF(COUNTIF(P1174:W1174,"N/A")&gt;=1,"N/A","-")))))))</f>
        <v/>
      </c>
      <c r="O1174" s="81">
        <f>IF(COUNTIF(P1174:Q1174,"F")&gt;=1,"FAIL",(IF(COUNTIF(P1174:Q1174,"P")&gt;=1,"PASS",(IF(COUNTIF(P1174:Q1174,"N/T")&gt;=1,"N/T",(IF(COUNTIF(P1174:Q1174,"N/A")&gt;=1,"N/A","-")))))))</f>
        <v/>
      </c>
      <c r="P1174" s="29" t="inlineStr">
        <is>
          <t>P</t>
        </is>
      </c>
      <c r="Q1174" s="29" t="inlineStr">
        <is>
          <t>P</t>
        </is>
      </c>
      <c r="R1174" s="120">
        <f>IF(COUNTIF(S1174:T1174,"F")&gt;=1,"FAIL",(IF(COUNTIF(S1174:T1174,"P")&gt;=1,"PASS",(IF(COUNTIF(S1174:T1174,"N/T")&gt;=1,"N/T",(IF(COUNTIF(S1174:T1174,"N/A")&gt;=1,"N/A","-")))))))</f>
        <v/>
      </c>
      <c r="S1174" s="29" t="inlineStr">
        <is>
          <t>P</t>
        </is>
      </c>
      <c r="T1174" s="29" t="inlineStr">
        <is>
          <t>P</t>
        </is>
      </c>
      <c r="U1174" s="120">
        <f>IF(COUNTIF(V1174:W1174,"F")&gt;=1,"FAIL",(IF(COUNTIF(V1174:W1174,"P")&gt;=1,"PASS",(IF(COUNTIF(V1174:W1174,"N/T")&gt;=1,"N/T",(IF(COUNTIF(V1174:W1174,"N/A")&gt;=1,"N/A","-")))))))</f>
        <v/>
      </c>
      <c r="V1174" s="29" t="inlineStr">
        <is>
          <t>P</t>
        </is>
      </c>
      <c r="W1174" s="29" t="inlineStr">
        <is>
          <t>P</t>
        </is>
      </c>
      <c r="X1174" s="29" t="inlineStr">
        <is>
          <t>SPAQA-13881</t>
        </is>
      </c>
      <c r="Y1174" s="29" t="n"/>
      <c r="Z1174" s="39" t="n"/>
      <c r="AA1174" s="29" t="n"/>
      <c r="AB1174" s="29" t="inlineStr">
        <is>
          <t>Sanity</t>
        </is>
      </c>
    </row>
    <row r="1175" ht="52.8" customHeight="1" s="357">
      <c r="A1175" s="108" t="inlineStr">
        <is>
          <t>W_001</t>
        </is>
      </c>
      <c r="B1175" s="29" t="inlineStr">
        <is>
          <t>TC_MAP_1053</t>
        </is>
      </c>
      <c r="C1175" s="29" t="inlineStr">
        <is>
          <t>Map</t>
        </is>
      </c>
      <c r="D1175" s="29" t="inlineStr">
        <is>
          <t>경로 탐색</t>
        </is>
      </c>
      <c r="E1175" s="29" t="inlineStr">
        <is>
          <t>경로 탐색 시작/결과</t>
        </is>
      </c>
      <c r="F1175" s="29" t="inlineStr">
        <is>
          <t>경로 탐색 시작</t>
        </is>
      </c>
      <c r="G1175" s="29" t="inlineStr">
        <is>
          <t>KR, EU</t>
        </is>
      </c>
      <c r="H1175" s="30" t="n"/>
      <c r="I1175" s="29" t="n">
        <v>1</v>
      </c>
      <c r="J1175" s="30" t="inlineStr">
        <is>
          <t>1. [우리집] 미등록된 상태</t>
        </is>
      </c>
      <c r="K1175" s="16" t="n"/>
      <c r="L1175" s="30" t="inlineStr">
        <is>
          <t>1. Map 진입
2. [경로 탐색] 버튼 선택
3. 경로 탐색 시작 화면 진입
4. 즐겨찾기 영역 내 [우리집] 선택</t>
        </is>
      </c>
      <c r="M1175" s="30" t="inlineStr">
        <is>
          <t>1. 우리집 등록 화면으로 이동된다.</t>
        </is>
      </c>
      <c r="N1175" s="75">
        <f>IF(COUNTIF(P1175:W1175,"F")&gt;=1,"FAIL",(IF(COUNTIF(P1175:W1175,"P")&gt;=1,"PASS",(IF(COUNTIF(P1175:W1175,"N/T")&gt;=1,"N/T",(IF(COUNTIF(P1175:W1175,"N/A")&gt;=1,"N/A","-")))))))</f>
        <v/>
      </c>
      <c r="O1175" s="81">
        <f>IF(COUNTIF(P1175:Q1175,"F")&gt;=1,"FAIL",(IF(COUNTIF(P1175:Q1175,"P")&gt;=1,"PASS",(IF(COUNTIF(P1175:Q1175,"N/T")&gt;=1,"N/T",(IF(COUNTIF(P1175:Q1175,"N/A")&gt;=1,"N/A","-")))))))</f>
        <v/>
      </c>
      <c r="P1175" s="29" t="inlineStr">
        <is>
          <t>P</t>
        </is>
      </c>
      <c r="Q1175" s="29" t="inlineStr">
        <is>
          <t>P</t>
        </is>
      </c>
      <c r="R1175" s="120">
        <f>IF(COUNTIF(S1175:T1175,"F")&gt;=1,"FAIL",(IF(COUNTIF(S1175:T1175,"P")&gt;=1,"PASS",(IF(COUNTIF(S1175:T1175,"N/T")&gt;=1,"N/T",(IF(COUNTIF(S1175:T1175,"N/A")&gt;=1,"N/A","-")))))))</f>
        <v/>
      </c>
      <c r="S1175" s="29" t="inlineStr">
        <is>
          <t>P</t>
        </is>
      </c>
      <c r="T1175" s="29" t="inlineStr">
        <is>
          <t>P</t>
        </is>
      </c>
      <c r="U1175" s="120">
        <f>IF(COUNTIF(V1175:W1175,"F")&gt;=1,"FAIL",(IF(COUNTIF(V1175:W1175,"P")&gt;=1,"PASS",(IF(COUNTIF(V1175:W1175,"N/T")&gt;=1,"N/T",(IF(COUNTIF(V1175:W1175,"N/A")&gt;=1,"N/A","-")))))))</f>
        <v/>
      </c>
      <c r="V1175" s="29" t="inlineStr">
        <is>
          <t>P</t>
        </is>
      </c>
      <c r="W1175" s="29" t="inlineStr">
        <is>
          <t>P</t>
        </is>
      </c>
      <c r="X1175" s="29" t="n"/>
      <c r="Y1175" s="29" t="n"/>
      <c r="Z1175" s="39" t="n"/>
      <c r="AA1175" s="29" t="n"/>
      <c r="AB1175" s="29" t="inlineStr">
        <is>
          <t>Sanity</t>
        </is>
      </c>
    </row>
    <row r="1176" ht="52.8" customHeight="1" s="357">
      <c r="A1176" s="108" t="inlineStr">
        <is>
          <t>W_003</t>
        </is>
      </c>
      <c r="B1176" s="29" t="inlineStr">
        <is>
          <t>TC_MAP_1054</t>
        </is>
      </c>
      <c r="C1176" s="29" t="inlineStr">
        <is>
          <t>Map</t>
        </is>
      </c>
      <c r="D1176" s="29" t="inlineStr">
        <is>
          <t>경로 탐색</t>
        </is>
      </c>
      <c r="E1176" s="29" t="inlineStr">
        <is>
          <t>경로 탐색 시작/결과</t>
        </is>
      </c>
      <c r="F1176" s="29" t="inlineStr">
        <is>
          <t>경로 탐색 시작</t>
        </is>
      </c>
      <c r="G1176" s="29" t="inlineStr">
        <is>
          <t>KR, EU</t>
        </is>
      </c>
      <c r="H1176" s="30" t="n"/>
      <c r="I1176" s="29" t="n">
        <v>1</v>
      </c>
      <c r="J1176" s="30" t="inlineStr">
        <is>
          <t>1. [사무실] 미등록된 상태</t>
        </is>
      </c>
      <c r="K1176" s="16" t="n"/>
      <c r="L1176" s="30" t="inlineStr">
        <is>
          <t>1. Map 진입
2. [경로 탐색] 버튼 선택
3. 경로 탐색 시작 화면 진입
4. 즐겨찾기 영역 내 [사무실] 선택</t>
        </is>
      </c>
      <c r="M1176" s="30" t="inlineStr">
        <is>
          <t>1. 사무실 등록 화면으로 이동된다.</t>
        </is>
      </c>
      <c r="N1176" s="75">
        <f>IF(COUNTIF(P1176:W1176,"F")&gt;=1,"FAIL",(IF(COUNTIF(P1176:W1176,"P")&gt;=1,"PASS",(IF(COUNTIF(P1176:W1176,"N/T")&gt;=1,"N/T",(IF(COUNTIF(P1176:W1176,"N/A")&gt;=1,"N/A","-")))))))</f>
        <v/>
      </c>
      <c r="O1176" s="81">
        <f>IF(COUNTIF(P1176:Q1176,"F")&gt;=1,"FAIL",(IF(COUNTIF(P1176:Q1176,"P")&gt;=1,"PASS",(IF(COUNTIF(P1176:Q1176,"N/T")&gt;=1,"N/T",(IF(COUNTIF(P1176:Q1176,"N/A")&gt;=1,"N/A","-")))))))</f>
        <v/>
      </c>
      <c r="P1176" s="29" t="inlineStr">
        <is>
          <t>P</t>
        </is>
      </c>
      <c r="Q1176" s="29" t="inlineStr">
        <is>
          <t>P</t>
        </is>
      </c>
      <c r="R1176" s="120">
        <f>IF(COUNTIF(S1176:T1176,"F")&gt;=1,"FAIL",(IF(COUNTIF(S1176:T1176,"P")&gt;=1,"PASS",(IF(COUNTIF(S1176:T1176,"N/T")&gt;=1,"N/T",(IF(COUNTIF(S1176:T1176,"N/A")&gt;=1,"N/A","-")))))))</f>
        <v/>
      </c>
      <c r="S1176" s="29" t="inlineStr">
        <is>
          <t>P</t>
        </is>
      </c>
      <c r="T1176" s="29" t="inlineStr">
        <is>
          <t>P</t>
        </is>
      </c>
      <c r="U1176" s="120">
        <f>IF(COUNTIF(V1176:W1176,"F")&gt;=1,"FAIL",(IF(COUNTIF(V1176:W1176,"P")&gt;=1,"PASS",(IF(COUNTIF(V1176:W1176,"N/T")&gt;=1,"N/T",(IF(COUNTIF(V1176:W1176,"N/A")&gt;=1,"N/A","-")))))))</f>
        <v/>
      </c>
      <c r="V1176" s="29" t="inlineStr">
        <is>
          <t>P</t>
        </is>
      </c>
      <c r="W1176" s="29" t="inlineStr">
        <is>
          <t>P</t>
        </is>
      </c>
      <c r="X1176" s="29" t="inlineStr">
        <is>
          <t>SPAQA-17353</t>
        </is>
      </c>
      <c r="Y1176" s="29" t="n"/>
      <c r="Z1176" s="39" t="n"/>
      <c r="AA1176" s="29" t="n"/>
      <c r="AB1176" s="29" t="inlineStr">
        <is>
          <t>Sanity</t>
        </is>
      </c>
    </row>
    <row r="1177" ht="66" customHeight="1" s="357">
      <c r="A1177" s="108" t="inlineStr">
        <is>
          <t>W_004</t>
        </is>
      </c>
      <c r="B1177" s="29" t="inlineStr">
        <is>
          <t>TC_MAP_1055</t>
        </is>
      </c>
      <c r="C1177" s="29" t="inlineStr">
        <is>
          <t>Map</t>
        </is>
      </c>
      <c r="D1177" s="29" t="inlineStr">
        <is>
          <t>경로 탐색</t>
        </is>
      </c>
      <c r="E1177" s="29" t="inlineStr">
        <is>
          <t>경로 탐색 시작/결과</t>
        </is>
      </c>
      <c r="F1177" s="29" t="inlineStr">
        <is>
          <t>경로 탐색 시작</t>
        </is>
      </c>
      <c r="G1177" s="29" t="inlineStr">
        <is>
          <t>KR, EU</t>
        </is>
      </c>
      <c r="H1177" s="30" t="n"/>
      <c r="I1177" s="29" t="n">
        <v>1</v>
      </c>
      <c r="J1177" s="30" t="inlineStr">
        <is>
          <t>1. 즐겨찾는 등록지 미등록된 상태</t>
        </is>
      </c>
      <c r="K1177" s="16" t="n"/>
      <c r="L1177" s="30" t="inlineStr">
        <is>
          <t>1. Map 진입
2. [경로 탐색] 버튼 선택
3. 경로 탐색 시작 화면 진입
4. 즐겨찾기 영역 내 즐겨찾는 등록지 선택</t>
        </is>
      </c>
      <c r="M1177" s="30" t="inlineStr">
        <is>
          <t>1. 즐겨찾기 등록 화면으로 이동된다.</t>
        </is>
      </c>
      <c r="N1177" s="75">
        <f>IF(COUNTIF(P1177:W1177,"F")&gt;=1,"FAIL",(IF(COUNTIF(P1177:W1177,"P")&gt;=1,"PASS",(IF(COUNTIF(P1177:W1177,"N/T")&gt;=1,"N/T",(IF(COUNTIF(P1177:W1177,"N/A")&gt;=1,"N/A","-")))))))</f>
        <v/>
      </c>
      <c r="O1177" s="81">
        <f>IF(COUNTIF(P1177:Q1177,"F")&gt;=1,"FAIL",(IF(COUNTIF(P1177:Q1177,"P")&gt;=1,"PASS",(IF(COUNTIF(P1177:Q1177,"N/T")&gt;=1,"N/T",(IF(COUNTIF(P1177:Q1177,"N/A")&gt;=1,"N/A","-")))))))</f>
        <v/>
      </c>
      <c r="P1177" s="29" t="inlineStr">
        <is>
          <t>P</t>
        </is>
      </c>
      <c r="Q1177" s="29" t="inlineStr">
        <is>
          <t>P</t>
        </is>
      </c>
      <c r="R1177" s="120">
        <f>IF(COUNTIF(S1177:T1177,"F")&gt;=1,"FAIL",(IF(COUNTIF(S1177:T1177,"P")&gt;=1,"PASS",(IF(COUNTIF(S1177:T1177,"N/T")&gt;=1,"N/T",(IF(COUNTIF(S1177:T1177,"N/A")&gt;=1,"N/A","-")))))))</f>
        <v/>
      </c>
      <c r="S1177" s="29" t="inlineStr">
        <is>
          <t>P</t>
        </is>
      </c>
      <c r="T1177" s="29" t="inlineStr">
        <is>
          <t>P</t>
        </is>
      </c>
      <c r="U1177" s="120">
        <f>IF(COUNTIF(V1177:W1177,"F")&gt;=1,"FAIL",(IF(COUNTIF(V1177:W1177,"P")&gt;=1,"PASS",(IF(COUNTIF(V1177:W1177,"N/T")&gt;=1,"N/T",(IF(COUNTIF(V1177:W1177,"N/A")&gt;=1,"N/A","-")))))))</f>
        <v/>
      </c>
      <c r="V1177" s="29" t="inlineStr">
        <is>
          <t>P</t>
        </is>
      </c>
      <c r="W1177" s="29" t="inlineStr">
        <is>
          <t>P</t>
        </is>
      </c>
      <c r="X1177" s="29" t="inlineStr">
        <is>
          <t>SPAQA-20028
SPAQA-24930</t>
        </is>
      </c>
      <c r="Y1177" s="29" t="n"/>
      <c r="Z1177" s="39" t="n"/>
      <c r="AA1177" s="29" t="n"/>
      <c r="AB1177" s="29" t="inlineStr">
        <is>
          <t>Sanity</t>
        </is>
      </c>
    </row>
    <row r="1178" ht="52.8" customHeight="1" s="357">
      <c r="A1178" s="108" t="inlineStr">
        <is>
          <t>W_005</t>
        </is>
      </c>
      <c r="B1178" s="29" t="inlineStr">
        <is>
          <t>TC_MAP_1056</t>
        </is>
      </c>
      <c r="C1178" s="29" t="inlineStr">
        <is>
          <t>Map</t>
        </is>
      </c>
      <c r="D1178" s="29" t="inlineStr">
        <is>
          <t>경로 탐색</t>
        </is>
      </c>
      <c r="E1178" s="29" t="inlineStr">
        <is>
          <t>경로 탐색 시작/결과</t>
        </is>
      </c>
      <c r="F1178" s="29" t="inlineStr">
        <is>
          <t>경로 탐색 시작</t>
        </is>
      </c>
      <c r="G1178" s="29" t="inlineStr">
        <is>
          <t>KR, EU</t>
        </is>
      </c>
      <c r="H1178" s="30" t="n"/>
      <c r="I1178" s="29" t="n">
        <v>4</v>
      </c>
      <c r="J1178" s="16" t="n"/>
      <c r="K1178" s="16" t="n"/>
      <c r="L1178" s="30" t="inlineStr">
        <is>
          <t>1. Map 진입
2. [경로 탐색] 버튼 선택
3. 경로 탐색 시작 화면 진입
4. 최근 검색 영역  확인</t>
        </is>
      </c>
      <c r="M1178" s="30" t="inlineStr">
        <is>
          <t>1. 장소/주소 검색_Type1의 항목과 동일하다.</t>
        </is>
      </c>
      <c r="N1178" s="75">
        <f>IF(COUNTIF(P1178:W1178,"F")&gt;=1,"FAIL",(IF(COUNTIF(P1178:W1178,"P")&gt;=1,"PASS",(IF(COUNTIF(P1178:W1178,"N/T")&gt;=1,"N/T",(IF(COUNTIF(P1178:W1178,"N/A")&gt;=1,"N/A","-")))))))</f>
        <v/>
      </c>
      <c r="O1178" s="81">
        <f>IF(COUNTIF(P1178:Q1178,"F")&gt;=1,"FAIL",(IF(COUNTIF(P1178:Q1178,"P")&gt;=1,"PASS",(IF(COUNTIF(P1178:Q1178,"N/T")&gt;=1,"N/T",(IF(COUNTIF(P1178:Q1178,"N/A")&gt;=1,"N/A","-")))))))</f>
        <v/>
      </c>
      <c r="P1178" s="29" t="inlineStr">
        <is>
          <t>P</t>
        </is>
      </c>
      <c r="Q1178" s="29" t="inlineStr">
        <is>
          <t>P</t>
        </is>
      </c>
      <c r="R1178" s="120">
        <f>IF(COUNTIF(S1178:T1178,"F")&gt;=1,"FAIL",(IF(COUNTIF(S1178:T1178,"P")&gt;=1,"PASS",(IF(COUNTIF(S1178:T1178,"N/T")&gt;=1,"N/T",(IF(COUNTIF(S1178:T1178,"N/A")&gt;=1,"N/A","-")))))))</f>
        <v/>
      </c>
      <c r="S1178" s="29" t="inlineStr">
        <is>
          <t>P</t>
        </is>
      </c>
      <c r="T1178" s="29" t="inlineStr">
        <is>
          <t>P</t>
        </is>
      </c>
      <c r="U1178" s="120">
        <f>IF(COUNTIF(V1178:W1178,"F")&gt;=1,"FAIL",(IF(COUNTIF(V1178:W1178,"P")&gt;=1,"PASS",(IF(COUNTIF(V1178:W1178,"N/T")&gt;=1,"N/T",(IF(COUNTIF(V1178:W1178,"N/A")&gt;=1,"N/A","-")))))))</f>
        <v/>
      </c>
      <c r="V1178" s="29" t="inlineStr">
        <is>
          <t>P</t>
        </is>
      </c>
      <c r="W1178" s="29" t="inlineStr">
        <is>
          <t>P</t>
        </is>
      </c>
      <c r="X1178" s="29" t="n"/>
      <c r="Y1178" s="29" t="n"/>
      <c r="Z1178" s="39" t="inlineStr">
        <is>
          <t>
</t>
        </is>
      </c>
      <c r="AA1178" s="29" t="n"/>
      <c r="AB1178" s="29" t="n"/>
    </row>
    <row r="1179" ht="52.8" customHeight="1" s="357">
      <c r="A1179" s="108" t="inlineStr">
        <is>
          <t>W_006</t>
        </is>
      </c>
      <c r="B1179" s="29" t="inlineStr">
        <is>
          <t>TC_MAP_1057</t>
        </is>
      </c>
      <c r="C1179" s="29" t="inlineStr">
        <is>
          <t>Map</t>
        </is>
      </c>
      <c r="D1179" s="29" t="inlineStr">
        <is>
          <t>경로 탐색</t>
        </is>
      </c>
      <c r="E1179" s="29" t="inlineStr">
        <is>
          <t>경로 탐색 시작/결과</t>
        </is>
      </c>
      <c r="F1179" s="29" t="inlineStr">
        <is>
          <t>경로 탐색 시작</t>
        </is>
      </c>
      <c r="G1179" s="29" t="inlineStr">
        <is>
          <t>KR, EU</t>
        </is>
      </c>
      <c r="H1179" s="30" t="n"/>
      <c r="I1179" s="29" t="n">
        <v>4</v>
      </c>
      <c r="J1179" s="16" t="n"/>
      <c r="K1179" s="16" t="n"/>
      <c r="L1179" s="30" t="inlineStr">
        <is>
          <t>1. Map 진입
2. [경로 탐색] 버튼 선택
3. 경로 탐색 시작 화면 진입
4. 최근 검색 영역 내 최근 검색어 선택</t>
        </is>
      </c>
      <c r="M1179" s="30" t="inlineStr">
        <is>
          <t>1. 비어있는 입력란이 즉시 적용되어 결과 화면으로 이동된다. 
- &lt;경로 탐색 결과&gt; 참고</t>
        </is>
      </c>
      <c r="N1179" s="75">
        <f>IF(COUNTIF(P1179:W1179,"F")&gt;=1,"FAIL",(IF(COUNTIF(P1179:W1179,"P")&gt;=1,"PASS",(IF(COUNTIF(P1179:W1179,"N/T")&gt;=1,"N/T",(IF(COUNTIF(P1179:W1179,"N/A")&gt;=1,"N/A","-")))))))</f>
        <v/>
      </c>
      <c r="O1179" s="81">
        <f>IF(COUNTIF(P1179:Q1179,"F")&gt;=1,"FAIL",(IF(COUNTIF(P1179:Q1179,"P")&gt;=1,"PASS",(IF(COUNTIF(P1179:Q1179,"N/T")&gt;=1,"N/T",(IF(COUNTIF(P1179:Q1179,"N/A")&gt;=1,"N/A","-")))))))</f>
        <v/>
      </c>
      <c r="P1179" s="29" t="inlineStr">
        <is>
          <t>P</t>
        </is>
      </c>
      <c r="Q1179" s="29" t="inlineStr">
        <is>
          <t>P</t>
        </is>
      </c>
      <c r="R1179" s="120">
        <f>IF(COUNTIF(S1179:T1179,"F")&gt;=1,"FAIL",(IF(COUNTIF(S1179:T1179,"P")&gt;=1,"PASS",(IF(COUNTIF(S1179:T1179,"N/T")&gt;=1,"N/T",(IF(COUNTIF(S1179:T1179,"N/A")&gt;=1,"N/A","-")))))))</f>
        <v/>
      </c>
      <c r="S1179" s="29" t="inlineStr">
        <is>
          <t>P</t>
        </is>
      </c>
      <c r="T1179" s="29" t="inlineStr">
        <is>
          <t>P</t>
        </is>
      </c>
      <c r="U1179" s="120">
        <f>IF(COUNTIF(V1179:W1179,"F")&gt;=1,"FAIL",(IF(COUNTIF(V1179:W1179,"P")&gt;=1,"PASS",(IF(COUNTIF(V1179:W1179,"N/T")&gt;=1,"N/T",(IF(COUNTIF(V1179:W1179,"N/A")&gt;=1,"N/A","-")))))))</f>
        <v/>
      </c>
      <c r="V1179" s="29" t="inlineStr">
        <is>
          <t>P</t>
        </is>
      </c>
      <c r="W1179" s="29" t="inlineStr">
        <is>
          <t>P</t>
        </is>
      </c>
      <c r="X1179" s="29" t="n"/>
      <c r="Y1179" s="29" t="n"/>
      <c r="Z1179" s="39" t="inlineStr">
        <is>
          <t>
</t>
        </is>
      </c>
      <c r="AA1179" s="29" t="n"/>
      <c r="AB1179" s="29" t="n"/>
    </row>
    <row r="1180" ht="39.6" customHeight="1" s="357">
      <c r="A1180" s="108" t="inlineStr">
        <is>
          <t>W_007</t>
        </is>
      </c>
      <c r="B1180" s="29" t="inlineStr">
        <is>
          <t>TC_MAP_1058</t>
        </is>
      </c>
      <c r="C1180" s="29" t="inlineStr">
        <is>
          <t>Map</t>
        </is>
      </c>
      <c r="D1180" s="29" t="inlineStr">
        <is>
          <t>경로 탐색</t>
        </is>
      </c>
      <c r="E1180" s="29" t="inlineStr">
        <is>
          <t>경로 탐색 시작/결과</t>
        </is>
      </c>
      <c r="F1180" s="29" t="inlineStr">
        <is>
          <t>경로 탐색 시작 : 상황 별 입력란 표시</t>
        </is>
      </c>
      <c r="G1180" s="29" t="inlineStr">
        <is>
          <t>KR, EU</t>
        </is>
      </c>
      <c r="H1180" s="30" t="n"/>
      <c r="I1180" s="29" t="n">
        <v>4</v>
      </c>
      <c r="J1180" s="30" t="inlineStr">
        <is>
          <t>1. 내 차 위치 조회 가능한 경우</t>
        </is>
      </c>
      <c r="K1180" s="16" t="n"/>
      <c r="L1180" s="30" t="inlineStr">
        <is>
          <t>1. Map 진입
2. [경로 탐색] 버튼 선택
3. 출발지 입력란 확인</t>
        </is>
      </c>
      <c r="M1180" s="30" t="inlineStr">
        <is>
          <t>1. 내 차 위치의 장소 정보가 표시된다.</t>
        </is>
      </c>
      <c r="N1180" s="91">
        <f>IF(COUNTIF(P1180:W1180,"F")&gt;=1,"FAIL",(IF(COUNTIF(P1180:W1180,"P")&gt;=1,"PASS",(IF(COUNTIF(P1180:W1180,"N/T")&gt;=1,"N/T",(IF(COUNTIF(P1180:W1180,"N/A")&gt;=1,"N/A","-")))))))</f>
        <v/>
      </c>
      <c r="O1180" s="81">
        <f>IF(COUNTIF(P1180:Q1180,"F")&gt;=1,"FAIL",(IF(COUNTIF(P1180:Q1180,"P")&gt;=1,"PASS",(IF(COUNTIF(P1180:Q1180,"N/T")&gt;=1,"N/T",(IF(COUNTIF(P1180:Q1180,"N/A")&gt;=1,"N/A","-")))))))</f>
        <v/>
      </c>
      <c r="P1180" s="29" t="inlineStr">
        <is>
          <t>P</t>
        </is>
      </c>
      <c r="Q1180" s="29" t="inlineStr">
        <is>
          <t>F</t>
        </is>
      </c>
      <c r="R1180" s="81">
        <f>IF(COUNTIF(S1180:T1180,"F")&gt;=1,"FAIL",(IF(COUNTIF(S1180:T1180,"P")&gt;=1,"PASS",(IF(COUNTIF(S1180:T1180,"N/T")&gt;=1,"N/T",(IF(COUNTIF(S1180:T1180,"N/A")&gt;=1,"N/A","-")))))))</f>
        <v/>
      </c>
      <c r="S1180" s="29" t="inlineStr">
        <is>
          <t>P</t>
        </is>
      </c>
      <c r="T1180" s="29" t="inlineStr">
        <is>
          <t>F</t>
        </is>
      </c>
      <c r="U1180" s="81">
        <f>IF(COUNTIF(V1180:W1180,"F")&gt;=1,"FAIL",(IF(COUNTIF(V1180:W1180,"P")&gt;=1,"PASS",(IF(COUNTIF(V1180:W1180,"N/T")&gt;=1,"N/T",(IF(COUNTIF(V1180:W1180,"N/A")&gt;=1,"N/A","-")))))))</f>
        <v/>
      </c>
      <c r="V1180" s="29" t="inlineStr">
        <is>
          <t>P</t>
        </is>
      </c>
      <c r="W1180" s="29" t="inlineStr">
        <is>
          <t>F</t>
        </is>
      </c>
      <c r="X1180" s="29" t="n"/>
      <c r="Y1180" s="29" t="inlineStr">
        <is>
          <t>SPAQA-26438</t>
        </is>
      </c>
      <c r="Z1180" s="39" t="inlineStr">
        <is>
          <t>
</t>
        </is>
      </c>
      <c r="AA1180" s="29" t="n"/>
      <c r="AB1180" s="29" t="n"/>
    </row>
    <row r="1181" ht="39.6" customHeight="1" s="357">
      <c r="A1181" s="108" t="inlineStr">
        <is>
          <t>W_008</t>
        </is>
      </c>
      <c r="B1181" s="29" t="inlineStr">
        <is>
          <t>TC_MAP_1059</t>
        </is>
      </c>
      <c r="C1181" s="29" t="inlineStr">
        <is>
          <t>Map</t>
        </is>
      </c>
      <c r="D1181" s="29" t="inlineStr">
        <is>
          <t>경로 탐색</t>
        </is>
      </c>
      <c r="E1181" s="29" t="inlineStr">
        <is>
          <t>경로 탐색 시작/결과</t>
        </is>
      </c>
      <c r="F1181" s="29" t="inlineStr">
        <is>
          <t>경로 탐색 시작 : 상황 별 입력란 표시</t>
        </is>
      </c>
      <c r="G1181" s="29" t="inlineStr">
        <is>
          <t>KR, EU</t>
        </is>
      </c>
      <c r="H1181" s="30" t="n"/>
      <c r="I1181" s="29" t="n">
        <v>4</v>
      </c>
      <c r="J1181" s="30" t="inlineStr">
        <is>
          <t>1. 내 차 위치 조회 가능한 경우</t>
        </is>
      </c>
      <c r="K1181" s="16" t="n"/>
      <c r="L1181" s="30" t="inlineStr">
        <is>
          <t>1. Map 진입
2. [경로 탐색] 버튼 선택
3. 도착지 입력란 확인</t>
        </is>
      </c>
      <c r="M1181" s="30" t="inlineStr">
        <is>
          <t>1. "도착지 입력" 문구 표시된다.</t>
        </is>
      </c>
      <c r="N1181" s="75">
        <f>IF(COUNTIF(P1181:W1181,"F")&gt;=1,"FAIL",(IF(COUNTIF(P1181:W1181,"P")&gt;=1,"PASS",(IF(COUNTIF(P1181:W1181,"N/T")&gt;=1,"N/T",(IF(COUNTIF(P1181:W1181,"N/A")&gt;=1,"N/A","-")))))))</f>
        <v/>
      </c>
      <c r="O1181" s="81">
        <f>IF(COUNTIF(P1181:Q1181,"F")&gt;=1,"FAIL",(IF(COUNTIF(P1181:Q1181,"P")&gt;=1,"PASS",(IF(COUNTIF(P1181:Q1181,"N/T")&gt;=1,"N/T",(IF(COUNTIF(P1181:Q1181,"N/A")&gt;=1,"N/A","-")))))))</f>
        <v/>
      </c>
      <c r="P1181" s="29" t="inlineStr">
        <is>
          <t>P</t>
        </is>
      </c>
      <c r="Q1181" s="29" t="inlineStr">
        <is>
          <t>P</t>
        </is>
      </c>
      <c r="R1181" s="120">
        <f>IF(COUNTIF(S1181:T1181,"F")&gt;=1,"FAIL",(IF(COUNTIF(S1181:T1181,"P")&gt;=1,"PASS",(IF(COUNTIF(S1181:T1181,"N/T")&gt;=1,"N/T",(IF(COUNTIF(S1181:T1181,"N/A")&gt;=1,"N/A","-")))))))</f>
        <v/>
      </c>
      <c r="S1181" s="29" t="inlineStr">
        <is>
          <t>P</t>
        </is>
      </c>
      <c r="T1181" s="29" t="inlineStr">
        <is>
          <t>P</t>
        </is>
      </c>
      <c r="U1181" s="120">
        <f>IF(COUNTIF(V1181:W1181,"F")&gt;=1,"FAIL",(IF(COUNTIF(V1181:W1181,"P")&gt;=1,"PASS",(IF(COUNTIF(V1181:W1181,"N/T")&gt;=1,"N/T",(IF(COUNTIF(V1181:W1181,"N/A")&gt;=1,"N/A","-")))))))</f>
        <v/>
      </c>
      <c r="V1181" s="29" t="inlineStr">
        <is>
          <t>P</t>
        </is>
      </c>
      <c r="W1181" s="29" t="inlineStr">
        <is>
          <t>P</t>
        </is>
      </c>
      <c r="X1181" s="29" t="n"/>
      <c r="Y1181" s="29" t="n"/>
      <c r="Z1181" s="39" t="inlineStr">
        <is>
          <t>
</t>
        </is>
      </c>
      <c r="AA1181" s="29" t="n"/>
      <c r="AB1181" s="29" t="n"/>
    </row>
    <row r="1182" ht="39.6" customHeight="1" s="357">
      <c r="A1182" s="108" t="inlineStr">
        <is>
          <t>W_009</t>
        </is>
      </c>
      <c r="B1182" s="29" t="inlineStr">
        <is>
          <t>TC_MAP_1060</t>
        </is>
      </c>
      <c r="C1182" s="29" t="inlineStr">
        <is>
          <t>Map</t>
        </is>
      </c>
      <c r="D1182" s="29" t="inlineStr">
        <is>
          <t>경로 탐색</t>
        </is>
      </c>
      <c r="E1182" s="29" t="inlineStr">
        <is>
          <t>경로 탐색 시작/결과</t>
        </is>
      </c>
      <c r="F1182" s="29" t="inlineStr">
        <is>
          <t>경로 탐색 시작 : 상황 별 입력란 표시</t>
        </is>
      </c>
      <c r="G1182" s="29" t="inlineStr">
        <is>
          <t>KR, EU</t>
        </is>
      </c>
      <c r="H1182" s="30" t="n"/>
      <c r="I1182" s="29" t="n">
        <v>5</v>
      </c>
      <c r="J1182" s="30" t="inlineStr">
        <is>
          <t>1. 내 차 위치 조회 불가한 경우</t>
        </is>
      </c>
      <c r="K1182" s="16" t="n"/>
      <c r="L1182" s="30" t="inlineStr">
        <is>
          <t>1. Map 진입
2. [경로 탐색] 버튼 선택
3. 출발지 입력란 확인</t>
        </is>
      </c>
      <c r="M1182" s="30" t="inlineStr">
        <is>
          <t>1. 내 위치의 장소 정보가 표시된다.</t>
        </is>
      </c>
      <c r="N1182" s="75">
        <f>IF(COUNTIF(P1182:W1182,"F")&gt;=1,"FAIL",(IF(COUNTIF(P1182:W1182,"P")&gt;=1,"PASS",(IF(COUNTIF(P1182:W1182,"N/T")&gt;=1,"N/T",(IF(COUNTIF(P1182:W1182,"N/A")&gt;=1,"N/A","-")))))))</f>
        <v/>
      </c>
      <c r="O1182" s="81">
        <f>IF(COUNTIF(P1182:Q1182,"F")&gt;=1,"FAIL",(IF(COUNTIF(P1182:Q1182,"P")&gt;=1,"PASS",(IF(COUNTIF(P1182:Q1182,"N/T")&gt;=1,"N/T",(IF(COUNTIF(P1182:Q1182,"N/A")&gt;=1,"N/A","-")))))))</f>
        <v/>
      </c>
      <c r="P1182" s="29" t="inlineStr">
        <is>
          <t>P</t>
        </is>
      </c>
      <c r="Q1182" s="29" t="inlineStr">
        <is>
          <t>P</t>
        </is>
      </c>
      <c r="R1182" s="120">
        <f>IF(COUNTIF(S1182:T1182,"F")&gt;=1,"FAIL",(IF(COUNTIF(S1182:T1182,"P")&gt;=1,"PASS",(IF(COUNTIF(S1182:T1182,"N/T")&gt;=1,"N/T",(IF(COUNTIF(S1182:T1182,"N/A")&gt;=1,"N/A","-")))))))</f>
        <v/>
      </c>
      <c r="S1182" s="29" t="inlineStr">
        <is>
          <t>P</t>
        </is>
      </c>
      <c r="T1182" s="29" t="inlineStr">
        <is>
          <t>P</t>
        </is>
      </c>
      <c r="U1182" s="120">
        <f>IF(COUNTIF(V1182:W1182,"F")&gt;=1,"FAIL",(IF(COUNTIF(V1182:W1182,"P")&gt;=1,"PASS",(IF(COUNTIF(V1182:W1182,"N/T")&gt;=1,"N/T",(IF(COUNTIF(V1182:W1182,"N/A")&gt;=1,"N/A","-")))))))</f>
        <v/>
      </c>
      <c r="V1182" s="29" t="inlineStr">
        <is>
          <t>P</t>
        </is>
      </c>
      <c r="W1182" s="29" t="inlineStr">
        <is>
          <t>P</t>
        </is>
      </c>
      <c r="X1182" s="29" t="n"/>
      <c r="Y1182" s="29" t="n"/>
      <c r="Z1182" s="39" t="n"/>
      <c r="AA1182" s="29" t="n"/>
      <c r="AB1182" s="29" t="n"/>
    </row>
    <row r="1183" ht="39.6" customHeight="1" s="357">
      <c r="A1183" s="108" t="inlineStr">
        <is>
          <t>W_010</t>
        </is>
      </c>
      <c r="B1183" s="29" t="inlineStr">
        <is>
          <t>TC_MAP_1061</t>
        </is>
      </c>
      <c r="C1183" s="29" t="inlineStr">
        <is>
          <t>Map</t>
        </is>
      </c>
      <c r="D1183" s="29" t="inlineStr">
        <is>
          <t>경로 탐색</t>
        </is>
      </c>
      <c r="E1183" s="29" t="inlineStr">
        <is>
          <t>경로 탐색 시작/결과</t>
        </is>
      </c>
      <c r="F1183" s="29" t="inlineStr">
        <is>
          <t>경로 탐색 시작 : 상황 별 입력란 표시</t>
        </is>
      </c>
      <c r="G1183" s="29" t="inlineStr">
        <is>
          <t>KR, EU</t>
        </is>
      </c>
      <c r="H1183" s="30" t="n"/>
      <c r="I1183" s="29" t="n">
        <v>5</v>
      </c>
      <c r="J1183" s="30" t="inlineStr">
        <is>
          <t>1. 내 차 위치 조회 불가한 경우</t>
        </is>
      </c>
      <c r="K1183" s="16" t="n"/>
      <c r="L1183" s="30" t="inlineStr">
        <is>
          <t>1. Map 진입
2. [경로 탐색] 버튼 선택
3. 도착지 입력란 확인</t>
        </is>
      </c>
      <c r="M1183" s="30" t="inlineStr">
        <is>
          <t>1. "도착지 입력" 문구 표시된다.</t>
        </is>
      </c>
      <c r="N1183" s="75">
        <f>IF(COUNTIF(P1183:W1183,"F")&gt;=1,"FAIL",(IF(COUNTIF(P1183:W1183,"P")&gt;=1,"PASS",(IF(COUNTIF(P1183:W1183,"N/T")&gt;=1,"N/T",(IF(COUNTIF(P1183:W1183,"N/A")&gt;=1,"N/A","-")))))))</f>
        <v/>
      </c>
      <c r="O1183" s="81">
        <f>IF(COUNTIF(P1183:Q1183,"F")&gt;=1,"FAIL",(IF(COUNTIF(P1183:Q1183,"P")&gt;=1,"PASS",(IF(COUNTIF(P1183:Q1183,"N/T")&gt;=1,"N/T",(IF(COUNTIF(P1183:Q1183,"N/A")&gt;=1,"N/A","-")))))))</f>
        <v/>
      </c>
      <c r="P1183" s="29" t="inlineStr">
        <is>
          <t>P</t>
        </is>
      </c>
      <c r="Q1183" s="29" t="inlineStr">
        <is>
          <t>P</t>
        </is>
      </c>
      <c r="R1183" s="120">
        <f>IF(COUNTIF(S1183:T1183,"F")&gt;=1,"FAIL",(IF(COUNTIF(S1183:T1183,"P")&gt;=1,"PASS",(IF(COUNTIF(S1183:T1183,"N/T")&gt;=1,"N/T",(IF(COUNTIF(S1183:T1183,"N/A")&gt;=1,"N/A","-")))))))</f>
        <v/>
      </c>
      <c r="S1183" s="29" t="inlineStr">
        <is>
          <t>P</t>
        </is>
      </c>
      <c r="T1183" s="29" t="inlineStr">
        <is>
          <t>P</t>
        </is>
      </c>
      <c r="U1183" s="120">
        <f>IF(COUNTIF(V1183:W1183,"F")&gt;=1,"FAIL",(IF(COUNTIF(V1183:W1183,"P")&gt;=1,"PASS",(IF(COUNTIF(V1183:W1183,"N/T")&gt;=1,"N/T",(IF(COUNTIF(V1183:W1183,"N/A")&gt;=1,"N/A","-")))))))</f>
        <v/>
      </c>
      <c r="V1183" s="29" t="inlineStr">
        <is>
          <t>P</t>
        </is>
      </c>
      <c r="W1183" s="29" t="inlineStr">
        <is>
          <t>P</t>
        </is>
      </c>
      <c r="X1183" s="29" t="n"/>
      <c r="Y1183" s="29" t="n"/>
      <c r="Z1183" s="39" t="n"/>
      <c r="AA1183" s="29" t="n"/>
      <c r="AB1183" s="29" t="n"/>
    </row>
    <row r="1184" ht="39.6" customHeight="1" s="357">
      <c r="A1184" s="108" t="inlineStr">
        <is>
          <t>W_011</t>
        </is>
      </c>
      <c r="B1184" s="29" t="inlineStr">
        <is>
          <t>TC_MAP_1062</t>
        </is>
      </c>
      <c r="C1184" s="29" t="inlineStr">
        <is>
          <t>Map</t>
        </is>
      </c>
      <c r="D1184" s="29" t="inlineStr">
        <is>
          <t>경로 탐색</t>
        </is>
      </c>
      <c r="E1184" s="29" t="inlineStr">
        <is>
          <t>경로 탐색 시작/결과</t>
        </is>
      </c>
      <c r="F1184" s="29" t="inlineStr">
        <is>
          <t>경로 탐색 시작 : 상황 별 입력란 표시</t>
        </is>
      </c>
      <c r="G1184" s="29" t="inlineStr">
        <is>
          <t>KR, EU</t>
        </is>
      </c>
      <c r="H1184" s="30" t="n"/>
      <c r="I1184" s="29" t="n">
        <v>5</v>
      </c>
      <c r="J1184" s="30" t="inlineStr">
        <is>
          <t>1. 내 차 위치, 내 위치 모두 조회 불가한 상태</t>
        </is>
      </c>
      <c r="K1184" s="16" t="n"/>
      <c r="L1184" s="30" t="inlineStr">
        <is>
          <t>1. Map 진입
2. [경로 탐색] 버튼 선택
3. 출발지 입력란 확인</t>
        </is>
      </c>
      <c r="M1184" s="30" t="inlineStr">
        <is>
          <t>1. "출발지 입력" 문구 표시된다.</t>
        </is>
      </c>
      <c r="N1184" s="75">
        <f>IF(COUNTIF(P1184:W1184,"F")&gt;=1,"FAIL",(IF(COUNTIF(P1184:W1184,"P")&gt;=1,"PASS",(IF(COUNTIF(P1184:W1184,"N/T")&gt;=1,"N/T",(IF(COUNTIF(P1184:W1184,"N/A")&gt;=1,"N/A","-")))))))</f>
        <v/>
      </c>
      <c r="O1184" s="84">
        <f>IF(COUNTIF(P1184:Q1184,"F")&gt;=1,"FAIL",(IF(COUNTIF(P1184:Q1184,"P")&gt;=1,"PASS",(IF(COUNTIF(P1184:Q1184,"N/T")&gt;=1,"N/T",(IF(COUNTIF(P1184:Q1184,"N/A")&gt;=1,"N/A","-")))))))</f>
        <v/>
      </c>
      <c r="P1184" s="29" t="inlineStr">
        <is>
          <t>P</t>
        </is>
      </c>
      <c r="Q1184" s="29" t="inlineStr">
        <is>
          <t>P</t>
        </is>
      </c>
      <c r="R1184" s="120">
        <f>IF(COUNTIF(S1184:T1184,"F")&gt;=1,"FAIL",(IF(COUNTIF(S1184:T1184,"P")&gt;=1,"PASS",(IF(COUNTIF(S1184:T1184,"N/T")&gt;=1,"N/T",(IF(COUNTIF(S1184:T1184,"N/A")&gt;=1,"N/A","-")))))))</f>
        <v/>
      </c>
      <c r="S1184" s="29" t="inlineStr">
        <is>
          <t>P</t>
        </is>
      </c>
      <c r="T1184" s="29" t="inlineStr">
        <is>
          <t>P</t>
        </is>
      </c>
      <c r="U1184" s="120">
        <f>IF(COUNTIF(V1184:W1184,"F")&gt;=1,"FAIL",(IF(COUNTIF(V1184:W1184,"P")&gt;=1,"PASS",(IF(COUNTIF(V1184:W1184,"N/T")&gt;=1,"N/T",(IF(COUNTIF(V1184:W1184,"N/A")&gt;=1,"N/A","-")))))))</f>
        <v/>
      </c>
      <c r="V1184" s="29" t="inlineStr">
        <is>
          <t>P</t>
        </is>
      </c>
      <c r="W1184" s="29" t="inlineStr">
        <is>
          <t>P</t>
        </is>
      </c>
      <c r="X1184" s="29" t="n"/>
      <c r="Y1184" s="29" t="n"/>
      <c r="Z1184" s="39" t="n"/>
      <c r="AA1184" s="29" t="n"/>
      <c r="AB1184" s="29" t="n"/>
    </row>
    <row r="1185" ht="39.6" customHeight="1" s="357">
      <c r="A1185" s="108" t="inlineStr">
        <is>
          <t>W_012</t>
        </is>
      </c>
      <c r="B1185" s="29" t="inlineStr">
        <is>
          <t>TC_MAP_1063</t>
        </is>
      </c>
      <c r="C1185" s="29" t="inlineStr">
        <is>
          <t>Map</t>
        </is>
      </c>
      <c r="D1185" s="29" t="inlineStr">
        <is>
          <t>경로 탐색</t>
        </is>
      </c>
      <c r="E1185" s="29" t="inlineStr">
        <is>
          <t>경로 탐색 시작/결과</t>
        </is>
      </c>
      <c r="F1185" s="29" t="inlineStr">
        <is>
          <t>경로 탐색 시작 : 상황 별 입력란 표시</t>
        </is>
      </c>
      <c r="G1185" s="29" t="inlineStr">
        <is>
          <t>KR, EU</t>
        </is>
      </c>
      <c r="H1185" s="30" t="n"/>
      <c r="I1185" s="29" t="n">
        <v>4</v>
      </c>
      <c r="J1185" s="30" t="inlineStr">
        <is>
          <t>1. 위치 서비스 OFF 상태인 경우
(내 위치 조회 불가)</t>
        </is>
      </c>
      <c r="K1185" s="16" t="n"/>
      <c r="L1185" s="30" t="inlineStr">
        <is>
          <t>1. Map 진입
2. [경로 탐색] 버튼 선택
3. 도착지 입력란 확인</t>
        </is>
      </c>
      <c r="M1185" s="30" t="inlineStr">
        <is>
          <t>1. "도착지 입력" 문구 표시된다.</t>
        </is>
      </c>
      <c r="N1185" s="75">
        <f>IF(COUNTIF(P1185:W1185,"F")&gt;=1,"FAIL",(IF(COUNTIF(P1185:W1185,"P")&gt;=1,"PASS",(IF(COUNTIF(P1185:W1185,"N/T")&gt;=1,"N/T",(IF(COUNTIF(P1185:W1185,"N/A")&gt;=1,"N/A","-")))))))</f>
        <v/>
      </c>
      <c r="O1185" s="84">
        <f>IF(COUNTIF(P1185:Q1185,"F")&gt;=1,"FAIL",(IF(COUNTIF(P1185:Q1185,"P")&gt;=1,"PASS",(IF(COUNTIF(P1185:Q1185,"N/T")&gt;=1,"N/T",(IF(COUNTIF(P1185:Q1185,"N/A")&gt;=1,"N/A","-")))))))</f>
        <v/>
      </c>
      <c r="P1185" s="29" t="inlineStr">
        <is>
          <t>P</t>
        </is>
      </c>
      <c r="Q1185" s="29" t="inlineStr">
        <is>
          <t>P</t>
        </is>
      </c>
      <c r="R1185" s="120">
        <f>IF(COUNTIF(S1185:T1185,"F")&gt;=1,"FAIL",(IF(COUNTIF(S1185:T1185,"P")&gt;=1,"PASS",(IF(COUNTIF(S1185:T1185,"N/T")&gt;=1,"N/T",(IF(COUNTIF(S1185:T1185,"N/A")&gt;=1,"N/A","-")))))))</f>
        <v/>
      </c>
      <c r="S1185" s="29" t="inlineStr">
        <is>
          <t>P</t>
        </is>
      </c>
      <c r="T1185" s="29" t="inlineStr">
        <is>
          <t>P</t>
        </is>
      </c>
      <c r="U1185" s="120">
        <f>IF(COUNTIF(V1185:W1185,"F")&gt;=1,"FAIL",(IF(COUNTIF(V1185:W1185,"P")&gt;=1,"PASS",(IF(COUNTIF(V1185:W1185,"N/T")&gt;=1,"N/T",(IF(COUNTIF(V1185:W1185,"N/A")&gt;=1,"N/A","-")))))))</f>
        <v/>
      </c>
      <c r="V1185" s="29" t="inlineStr">
        <is>
          <t>P</t>
        </is>
      </c>
      <c r="W1185" s="29" t="inlineStr">
        <is>
          <t>P</t>
        </is>
      </c>
      <c r="X1185" s="29" t="n"/>
      <c r="Y1185" s="29" t="n"/>
      <c r="Z1185" s="39" t="inlineStr">
        <is>
          <t>
</t>
        </is>
      </c>
      <c r="AA1185" s="29" t="n"/>
      <c r="AB1185" s="29" t="n"/>
    </row>
    <row r="1186" ht="66" customHeight="1" s="357">
      <c r="A1186" s="108" t="inlineStr">
        <is>
          <t>W_013</t>
        </is>
      </c>
      <c r="B1186" s="29" t="inlineStr">
        <is>
          <t>TC_MAP_1064</t>
        </is>
      </c>
      <c r="C1186" s="29" t="inlineStr">
        <is>
          <t>Map</t>
        </is>
      </c>
      <c r="D1186" s="29" t="inlineStr">
        <is>
          <t>경로 탐색</t>
        </is>
      </c>
      <c r="E1186" s="29" t="inlineStr">
        <is>
          <t>경로 탐색 시작/결과</t>
        </is>
      </c>
      <c r="F1186" s="29" t="inlineStr">
        <is>
          <t>경로 탐색 시작 : 상황 별 입력란 표시</t>
        </is>
      </c>
      <c r="G1186" s="29" t="inlineStr">
        <is>
          <t>KR, EU</t>
        </is>
      </c>
      <c r="H1186" s="30" t="n"/>
      <c r="I1186" s="29" t="n">
        <v>5</v>
      </c>
      <c r="J1186" s="30" t="inlineStr">
        <is>
          <t>1. 장소/주소 검색 화면에서 장소 정보를 모두 지운 후 경로 탐색 시작 화면으로 복귀한 경우</t>
        </is>
      </c>
      <c r="K1186" s="16" t="n"/>
      <c r="L1186" s="30" t="inlineStr">
        <is>
          <t>1. Map 진입
2. [경로 탐색] 버튼 선택
3. 출발지 입력란 확인</t>
        </is>
      </c>
      <c r="M1186" s="30" t="inlineStr">
        <is>
          <t>1. 상황별 기본 정보 표시된다.
- 내 차 위치 조회 가능 : 내 차 위치: 장소 정보 표시
- 내 차 위치 조회 불가 : 내 위치 : 장소 정보 표시
- 내 차 위치, 내 위치 모두 조회 불가한 상태 : '출발지 입력' 플레이스 홀더 표시</t>
        </is>
      </c>
      <c r="N1186" s="75">
        <f>IF(COUNTIF(P1186:W1186,"F")&gt;=1,"FAIL",(IF(COUNTIF(P1186:W1186,"P")&gt;=1,"PASS",(IF(COUNTIF(P1186:W1186,"N/T")&gt;=1,"N/T",(IF(COUNTIF(P1186:W1186,"N/A")&gt;=1,"N/A","-")))))))</f>
        <v/>
      </c>
      <c r="O1186" s="84">
        <f>IF(COUNTIF(P1186:Q1186,"F")&gt;=1,"FAIL",(IF(COUNTIF(P1186:Q1186,"P")&gt;=1,"PASS",(IF(COUNTIF(P1186:Q1186,"N/T")&gt;=1,"N/T",(IF(COUNTIF(P1186:Q1186,"N/A")&gt;=1,"N/A","-")))))))</f>
        <v/>
      </c>
      <c r="P1186" s="29" t="inlineStr">
        <is>
          <t>P</t>
        </is>
      </c>
      <c r="Q1186" s="29" t="inlineStr">
        <is>
          <t>P</t>
        </is>
      </c>
      <c r="R1186" s="120">
        <f>IF(COUNTIF(S1186:T1186,"F")&gt;=1,"FAIL",(IF(COUNTIF(S1186:T1186,"P")&gt;=1,"PASS",(IF(COUNTIF(S1186:T1186,"N/T")&gt;=1,"N/T",(IF(COUNTIF(S1186:T1186,"N/A")&gt;=1,"N/A","-")))))))</f>
        <v/>
      </c>
      <c r="S1186" s="29" t="inlineStr">
        <is>
          <t>P</t>
        </is>
      </c>
      <c r="T1186" s="29" t="inlineStr">
        <is>
          <t>P</t>
        </is>
      </c>
      <c r="U1186" s="120">
        <f>IF(COUNTIF(V1186:W1186,"F")&gt;=1,"FAIL",(IF(COUNTIF(V1186:W1186,"P")&gt;=1,"PASS",(IF(COUNTIF(V1186:W1186,"N/T")&gt;=1,"N/T",(IF(COUNTIF(V1186:W1186,"N/A")&gt;=1,"N/A","-")))))))</f>
        <v/>
      </c>
      <c r="V1186" s="29" t="inlineStr">
        <is>
          <t>P</t>
        </is>
      </c>
      <c r="W1186" s="29" t="inlineStr">
        <is>
          <t>P</t>
        </is>
      </c>
      <c r="X1186" s="29" t="n"/>
      <c r="Y1186" s="29" t="n"/>
      <c r="Z1186" s="39" t="inlineStr">
        <is>
          <t>
</t>
        </is>
      </c>
      <c r="AA1186" s="29" t="n"/>
      <c r="AB1186" s="29" t="n"/>
    </row>
    <row r="1187" ht="52.8" customHeight="1" s="357">
      <c r="A1187" s="108" t="inlineStr">
        <is>
          <t>W_014</t>
        </is>
      </c>
      <c r="B1187" s="29" t="inlineStr">
        <is>
          <t>TC_MAP_1065</t>
        </is>
      </c>
      <c r="C1187" s="29" t="inlineStr">
        <is>
          <t>Map</t>
        </is>
      </c>
      <c r="D1187" s="29" t="inlineStr">
        <is>
          <t>경로 탐색</t>
        </is>
      </c>
      <c r="E1187" s="29" t="inlineStr">
        <is>
          <t>경로 탐색 시작/결과</t>
        </is>
      </c>
      <c r="F1187" s="29" t="inlineStr">
        <is>
          <t>경로 탐색 시작 : 상황 별 입력란 표시</t>
        </is>
      </c>
      <c r="G1187" s="29" t="inlineStr">
        <is>
          <t>KR, EU</t>
        </is>
      </c>
      <c r="H1187" s="30" t="n"/>
      <c r="I1187" s="29" t="n">
        <v>4</v>
      </c>
      <c r="J1187" s="30" t="inlineStr">
        <is>
          <t>1. 장소/주소 검색 화면에서 장소 정보를 모두 지운 후 경로 탐색 시작 화면으로 복귀한 경우</t>
        </is>
      </c>
      <c r="K1187" s="16" t="n"/>
      <c r="L1187" s="30" t="inlineStr">
        <is>
          <t>1. Map 진입
2. [경로 탐색] 버튼 선택
3. 도착지 입력란 확인</t>
        </is>
      </c>
      <c r="M1187" s="30" t="inlineStr">
        <is>
          <t>1. "도착지 입력" 문구 표시된다.</t>
        </is>
      </c>
      <c r="N1187" s="75">
        <f>IF(COUNTIF(P1187:W1187,"F")&gt;=1,"FAIL",(IF(COUNTIF(P1187:W1187,"P")&gt;=1,"PASS",(IF(COUNTIF(P1187:W1187,"N/T")&gt;=1,"N/T",(IF(COUNTIF(P1187:W1187,"N/A")&gt;=1,"N/A","-")))))))</f>
        <v/>
      </c>
      <c r="O1187" s="84">
        <f>IF(COUNTIF(P1187:Q1187,"F")&gt;=1,"FAIL",(IF(COUNTIF(P1187:Q1187,"P")&gt;=1,"PASS",(IF(COUNTIF(P1187:Q1187,"N/T")&gt;=1,"N/T",(IF(COUNTIF(P1187:Q1187,"N/A")&gt;=1,"N/A","-")))))))</f>
        <v/>
      </c>
      <c r="P1187" s="29" t="inlineStr">
        <is>
          <t>P</t>
        </is>
      </c>
      <c r="Q1187" s="29" t="inlineStr">
        <is>
          <t>P</t>
        </is>
      </c>
      <c r="R1187" s="120">
        <f>IF(COUNTIF(S1187:T1187,"F")&gt;=1,"FAIL",(IF(COUNTIF(S1187:T1187,"P")&gt;=1,"PASS",(IF(COUNTIF(S1187:T1187,"N/T")&gt;=1,"N/T",(IF(COUNTIF(S1187:T1187,"N/A")&gt;=1,"N/A","-")))))))</f>
        <v/>
      </c>
      <c r="S1187" s="29" t="inlineStr">
        <is>
          <t>P</t>
        </is>
      </c>
      <c r="T1187" s="29" t="inlineStr">
        <is>
          <t>P</t>
        </is>
      </c>
      <c r="U1187" s="120">
        <f>IF(COUNTIF(V1187:W1187,"F")&gt;=1,"FAIL",(IF(COUNTIF(V1187:W1187,"P")&gt;=1,"PASS",(IF(COUNTIF(V1187:W1187,"N/T")&gt;=1,"N/T",(IF(COUNTIF(V1187:W1187,"N/A")&gt;=1,"N/A","-")))))))</f>
        <v/>
      </c>
      <c r="V1187" s="29" t="inlineStr">
        <is>
          <t>P</t>
        </is>
      </c>
      <c r="W1187" s="29" t="inlineStr">
        <is>
          <t>P</t>
        </is>
      </c>
      <c r="X1187" s="29" t="n"/>
      <c r="Y1187" s="29" t="n"/>
      <c r="Z1187" s="39" t="inlineStr">
        <is>
          <t>
</t>
        </is>
      </c>
      <c r="AA1187" s="29" t="n"/>
      <c r="AB1187" s="29" t="n"/>
    </row>
    <row r="1188" ht="52.8" customHeight="1" s="357">
      <c r="A1188" s="108" t="inlineStr">
        <is>
          <t>W_015</t>
        </is>
      </c>
      <c r="B1188" s="29" t="inlineStr">
        <is>
          <t>TC_MAP_1066</t>
        </is>
      </c>
      <c r="C1188" s="29" t="inlineStr">
        <is>
          <t>Map</t>
        </is>
      </c>
      <c r="D1188" s="29" t="inlineStr">
        <is>
          <t>경로 탐색</t>
        </is>
      </c>
      <c r="E1188" s="29" t="inlineStr">
        <is>
          <t>경로 탐색 시작/결과</t>
        </is>
      </c>
      <c r="F1188" s="29" t="inlineStr">
        <is>
          <t>경로 탐색 시작 : 상황 별 입력란 표시</t>
        </is>
      </c>
      <c r="G1188" s="29" t="inlineStr">
        <is>
          <t>KR, EU</t>
        </is>
      </c>
      <c r="H1188" s="30" t="n"/>
      <c r="I1188" s="29" t="n">
        <v>4</v>
      </c>
      <c r="J1188" s="30" t="inlineStr">
        <is>
          <t>1. 내 차 위치 조회 가능</t>
        </is>
      </c>
      <c r="K1188" s="16" t="n"/>
      <c r="L1188" s="30" t="inlineStr">
        <is>
          <t>1. Map 진입
2. [경로 탐색] 버튼 선택
3. 순서 변경 버튼 선택
4. 출발지 입력란 확인</t>
        </is>
      </c>
      <c r="M1188" s="30" t="inlineStr">
        <is>
          <t>1. '출발지 입력' 문구 표시된다.</t>
        </is>
      </c>
      <c r="N1188" s="75">
        <f>IF(COUNTIF(P1188:W1188,"F")&gt;=1,"FAIL",(IF(COUNTIF(P1188:W1188,"P")&gt;=1,"PASS",(IF(COUNTIF(P1188:W1188,"N/T")&gt;=1,"N/T",(IF(COUNTIF(P1188:W1188,"N/A")&gt;=1,"N/A","-")))))))</f>
        <v/>
      </c>
      <c r="O1188" s="81">
        <f>IF(COUNTIF(P1188:Q1188,"F")&gt;=1,"FAIL",(IF(COUNTIF(P1188:Q1188,"P")&gt;=1,"PASS",(IF(COUNTIF(P1188:Q1188,"N/T")&gt;=1,"N/T",(IF(COUNTIF(P1188:Q1188,"N/A")&gt;=1,"N/A","-")))))))</f>
        <v/>
      </c>
      <c r="P1188" s="29" t="inlineStr">
        <is>
          <t>P</t>
        </is>
      </c>
      <c r="Q1188" s="29" t="inlineStr">
        <is>
          <t>P</t>
        </is>
      </c>
      <c r="R1188" s="120">
        <f>IF(COUNTIF(S1188:T1188,"F")&gt;=1,"FAIL",(IF(COUNTIF(S1188:T1188,"P")&gt;=1,"PASS",(IF(COUNTIF(S1188:T1188,"N/T")&gt;=1,"N/T",(IF(COUNTIF(S1188:T1188,"N/A")&gt;=1,"N/A","-")))))))</f>
        <v/>
      </c>
      <c r="S1188" s="29" t="inlineStr">
        <is>
          <t>P</t>
        </is>
      </c>
      <c r="T1188" s="29" t="inlineStr">
        <is>
          <t>P</t>
        </is>
      </c>
      <c r="U1188" s="120">
        <f>IF(COUNTIF(V1188:W1188,"F")&gt;=1,"FAIL",(IF(COUNTIF(V1188:W1188,"P")&gt;=1,"PASS",(IF(COUNTIF(V1188:W1188,"N/T")&gt;=1,"N/T",(IF(COUNTIF(V1188:W1188,"N/A")&gt;=1,"N/A","-")))))))</f>
        <v/>
      </c>
      <c r="V1188" s="29" t="inlineStr">
        <is>
          <t>P</t>
        </is>
      </c>
      <c r="W1188" s="29" t="inlineStr">
        <is>
          <t>P</t>
        </is>
      </c>
      <c r="X1188" s="29" t="n"/>
      <c r="Y1188" s="29" t="n"/>
      <c r="Z1188" s="39" t="inlineStr">
        <is>
          <t>
</t>
        </is>
      </c>
      <c r="AA1188" s="29" t="n"/>
      <c r="AB1188" s="29" t="n"/>
    </row>
    <row r="1189" ht="52.8" customHeight="1" s="357">
      <c r="A1189" s="108" t="inlineStr">
        <is>
          <t>W_016</t>
        </is>
      </c>
      <c r="B1189" s="29" t="inlineStr">
        <is>
          <t>TC_MAP_1067</t>
        </is>
      </c>
      <c r="C1189" s="29" t="inlineStr">
        <is>
          <t>Map</t>
        </is>
      </c>
      <c r="D1189" s="29" t="inlineStr">
        <is>
          <t>경로 탐색</t>
        </is>
      </c>
      <c r="E1189" s="29" t="inlineStr">
        <is>
          <t>경로 탐색 시작/결과</t>
        </is>
      </c>
      <c r="F1189" s="29" t="inlineStr">
        <is>
          <t>경로 탐색 시작 : 상황 별 입력란 표시</t>
        </is>
      </c>
      <c r="G1189" s="29" t="inlineStr">
        <is>
          <t>KR, EU</t>
        </is>
      </c>
      <c r="H1189" s="30" t="n"/>
      <c r="I1189" s="29" t="n">
        <v>4</v>
      </c>
      <c r="J1189" s="30" t="inlineStr">
        <is>
          <t>1. 내 차 위치 조회 가능</t>
        </is>
      </c>
      <c r="K1189" s="16" t="n"/>
      <c r="L1189" s="30" t="inlineStr">
        <is>
          <t>1. Map 진입
2. [경로 탐색] 버튼 선택
3. 순서 변경 버튼 선택
4. 도착지 입력란 확인</t>
        </is>
      </c>
      <c r="M1189" s="30" t="inlineStr">
        <is>
          <t>1. 내 차 위치의 장소 정보가 표시된다.</t>
        </is>
      </c>
      <c r="N1189" s="75">
        <f>IF(COUNTIF(P1189:W1189,"F")&gt;=1,"FAIL",(IF(COUNTIF(P1189:W1189,"P")&gt;=1,"PASS",(IF(COUNTIF(P1189:W1189,"N/T")&gt;=1,"N/T",(IF(COUNTIF(P1189:W1189,"N/A")&gt;=1,"N/A","-")))))))</f>
        <v/>
      </c>
      <c r="O1189" s="81">
        <f>IF(COUNTIF(P1189:Q1189,"F")&gt;=1,"FAIL",(IF(COUNTIF(P1189:Q1189,"P")&gt;=1,"PASS",(IF(COUNTIF(P1189:Q1189,"N/T")&gt;=1,"N/T",(IF(COUNTIF(P1189:Q1189,"N/A")&gt;=1,"N/A","-")))))))</f>
        <v/>
      </c>
      <c r="P1189" s="29" t="inlineStr">
        <is>
          <t>P</t>
        </is>
      </c>
      <c r="Q1189" s="29" t="inlineStr">
        <is>
          <t>P</t>
        </is>
      </c>
      <c r="R1189" s="120">
        <f>IF(COUNTIF(S1189:T1189,"F")&gt;=1,"FAIL",(IF(COUNTIF(S1189:T1189,"P")&gt;=1,"PASS",(IF(COUNTIF(S1189:T1189,"N/T")&gt;=1,"N/T",(IF(COUNTIF(S1189:T1189,"N/A")&gt;=1,"N/A","-")))))))</f>
        <v/>
      </c>
      <c r="S1189" s="29" t="inlineStr">
        <is>
          <t>P</t>
        </is>
      </c>
      <c r="T1189" s="29" t="inlineStr">
        <is>
          <t>P</t>
        </is>
      </c>
      <c r="U1189" s="120">
        <f>IF(COUNTIF(V1189:W1189,"F")&gt;=1,"FAIL",(IF(COUNTIF(V1189:W1189,"P")&gt;=1,"PASS",(IF(COUNTIF(V1189:W1189,"N/T")&gt;=1,"N/T",(IF(COUNTIF(V1189:W1189,"N/A")&gt;=1,"N/A","-")))))))</f>
        <v/>
      </c>
      <c r="V1189" s="29" t="inlineStr">
        <is>
          <t>P</t>
        </is>
      </c>
      <c r="W1189" s="29" t="inlineStr">
        <is>
          <t>P</t>
        </is>
      </c>
      <c r="X1189" s="29" t="n"/>
      <c r="Y1189" s="29" t="n"/>
      <c r="Z1189" s="39" t="inlineStr">
        <is>
          <t>
</t>
        </is>
      </c>
      <c r="AA1189" s="29" t="n"/>
      <c r="AB1189" s="29" t="n"/>
    </row>
    <row r="1190" ht="52.8" customHeight="1" s="357">
      <c r="A1190" s="108" t="inlineStr">
        <is>
          <t>W_017</t>
        </is>
      </c>
      <c r="B1190" s="29" t="inlineStr">
        <is>
          <t>TC_MAP_1068</t>
        </is>
      </c>
      <c r="C1190" s="54" t="inlineStr">
        <is>
          <t>Map</t>
        </is>
      </c>
      <c r="D1190" s="54" t="inlineStr">
        <is>
          <t>경로 탐색</t>
        </is>
      </c>
      <c r="E1190" s="29" t="inlineStr">
        <is>
          <t>경로 탐색 시작/결과</t>
        </is>
      </c>
      <c r="F1190" s="54" t="inlineStr">
        <is>
          <t>경로 탐색 시작 : 상황 별 입력란 표시</t>
        </is>
      </c>
      <c r="G1190" s="54" t="inlineStr">
        <is>
          <t>KR, EU</t>
        </is>
      </c>
      <c r="H1190" s="29" t="n"/>
      <c r="I1190" s="54" t="n"/>
      <c r="J1190" s="31" t="inlineStr">
        <is>
          <t>1. 내 차 위치 조회 불가</t>
        </is>
      </c>
      <c r="K1190" s="63" t="n"/>
      <c r="L1190" s="31" t="inlineStr">
        <is>
          <t>1. Map 진입
2. [경로 탐색] 버튼 선택
3. 순서 변경 버튼 선택
4. 출발지 입력란 확인</t>
        </is>
      </c>
      <c r="M1190" s="31" t="inlineStr">
        <is>
          <t>1. '출발지 입력' 문구 표시된다.</t>
        </is>
      </c>
      <c r="N1190" s="103">
        <f>IF(COUNTIF(P1190:W1190,"F")&gt;=1,"FAIL",(IF(COUNTIF(P1190:W1190,"P")&gt;=1,"PASS",(IF(COUNTIF(P1190:W1190,"N/T")&gt;=1,"N/T",(IF(COUNTIF(P1190:W1190,"N/A")&gt;=1,"N/A","-")))))))</f>
        <v/>
      </c>
      <c r="O1190" s="120">
        <f>IF(COUNTIF(P1190:Q1190,"F")&gt;=1,"FAIL",(IF(COUNTIF(P1190:Q1190,"P")&gt;=1,"PASS",(IF(COUNTIF(P1190:Q1190,"N/T")&gt;=1,"N/T",(IF(COUNTIF(P1190:Q1190,"N/A")&gt;=1,"N/A","-")))))))</f>
        <v/>
      </c>
      <c r="P1190" s="29" t="inlineStr">
        <is>
          <t>N/A</t>
        </is>
      </c>
      <c r="Q1190" s="29" t="inlineStr">
        <is>
          <t>N/A</t>
        </is>
      </c>
      <c r="R1190" s="120">
        <f>IF(COUNTIF(S1190:T1190,"F")&gt;=1,"FAIL",(IF(COUNTIF(S1190:T1190,"P")&gt;=1,"PASS",(IF(COUNTIF(S1190:T1190,"N/T")&gt;=1,"N/T",(IF(COUNTIF(S1190:T1190,"N/A")&gt;=1,"N/A","-")))))))</f>
        <v/>
      </c>
      <c r="S1190" s="29" t="inlineStr">
        <is>
          <t>N/A</t>
        </is>
      </c>
      <c r="T1190" s="29" t="inlineStr">
        <is>
          <t>N/A</t>
        </is>
      </c>
      <c r="U1190" s="120">
        <f>IF(COUNTIF(V1190:W1190,"F")&gt;=1,"FAIL",(IF(COUNTIF(V1190:W1190,"P")&gt;=1,"PASS",(IF(COUNTIF(V1190:W1190,"N/T")&gt;=1,"N/T",(IF(COUNTIF(V1190:W1190,"N/A")&gt;=1,"N/A","-")))))))</f>
        <v/>
      </c>
      <c r="V1190" s="29" t="inlineStr">
        <is>
          <t>N/A</t>
        </is>
      </c>
      <c r="W1190" s="29" t="inlineStr">
        <is>
          <t>N/A</t>
        </is>
      </c>
      <c r="X1190" s="29" t="n"/>
      <c r="Y1190" s="29" t="n"/>
      <c r="Z1190" s="39" t="inlineStr">
        <is>
          <t>삭제 TC(N/A)</t>
        </is>
      </c>
      <c r="AA1190" s="29" t="inlineStr">
        <is>
          <t>사양 아님(N/A)</t>
        </is>
      </c>
      <c r="AB1190" s="29" t="inlineStr">
        <is>
          <t>삭제</t>
        </is>
      </c>
    </row>
    <row r="1191" ht="52.8" customHeight="1" s="357">
      <c r="A1191" s="108" t="inlineStr">
        <is>
          <t>W_018</t>
        </is>
      </c>
      <c r="B1191" s="29" t="inlineStr">
        <is>
          <t>TC_MAP_1069</t>
        </is>
      </c>
      <c r="C1191" s="29" t="inlineStr">
        <is>
          <t>Map</t>
        </is>
      </c>
      <c r="D1191" s="29" t="inlineStr">
        <is>
          <t>경로 탐색</t>
        </is>
      </c>
      <c r="E1191" s="29" t="inlineStr">
        <is>
          <t>경로 탐색 시작/결과</t>
        </is>
      </c>
      <c r="F1191" s="29" t="inlineStr">
        <is>
          <t>경로 탐색 시작 : 상황 별 입력란 표시</t>
        </is>
      </c>
      <c r="G1191" s="29" t="inlineStr">
        <is>
          <t>KR, EU</t>
        </is>
      </c>
      <c r="H1191" s="30" t="n"/>
      <c r="I1191" s="29" t="n">
        <v>5</v>
      </c>
      <c r="J1191" s="30" t="inlineStr">
        <is>
          <t>1. 내 차 위치 조회 불가</t>
        </is>
      </c>
      <c r="K1191" s="16" t="n"/>
      <c r="L1191" s="30" t="inlineStr">
        <is>
          <t>1. Map 진입
2. [경로 탐색] 버튼 선택
3. 순서 변경 버튼 선택
4. 도착지 입력란 확인</t>
        </is>
      </c>
      <c r="M1191" s="30" t="inlineStr">
        <is>
          <t>1. 내 위치의 장소 정보가 표시된다.</t>
        </is>
      </c>
      <c r="N1191" s="75">
        <f>IF(COUNTIF(P1191:W1191,"F")&gt;=1,"FAIL",(IF(COUNTIF(P1191:W1191,"P")&gt;=1,"PASS",(IF(COUNTIF(P1191:W1191,"N/T")&gt;=1,"N/T",(IF(COUNTIF(P1191:W1191,"N/A")&gt;=1,"N/A","-")))))))</f>
        <v/>
      </c>
      <c r="O1191" s="81">
        <f>IF(COUNTIF(P1191:Q1191,"F")&gt;=1,"FAIL",(IF(COUNTIF(P1191:Q1191,"P")&gt;=1,"PASS",(IF(COUNTIF(P1191:Q1191,"N/T")&gt;=1,"N/T",(IF(COUNTIF(P1191:Q1191,"N/A")&gt;=1,"N/A","-")))))))</f>
        <v/>
      </c>
      <c r="P1191" s="29" t="inlineStr">
        <is>
          <t>P</t>
        </is>
      </c>
      <c r="Q1191" s="29" t="inlineStr">
        <is>
          <t>P</t>
        </is>
      </c>
      <c r="R1191" s="81">
        <f>IF(COUNTIF(S1191:T1191,"F")&gt;=1,"FAIL",(IF(COUNTIF(S1191:T1191,"P")&gt;=1,"PASS",(IF(COUNTIF(S1191:T1191,"N/T")&gt;=1,"N/T",(IF(COUNTIF(S1191:T1191,"N/A")&gt;=1,"N/A","-")))))))</f>
        <v/>
      </c>
      <c r="S1191" s="29" t="inlineStr">
        <is>
          <t>P</t>
        </is>
      </c>
      <c r="T1191" s="29" t="inlineStr">
        <is>
          <t>P</t>
        </is>
      </c>
      <c r="U1191" s="120">
        <f>IF(COUNTIF(V1191:W1191,"F")&gt;=1,"FAIL",(IF(COUNTIF(V1191:W1191,"P")&gt;=1,"PASS",(IF(COUNTIF(V1191:W1191,"N/T")&gt;=1,"N/T",(IF(COUNTIF(V1191:W1191,"N/A")&gt;=1,"N/A","-")))))))</f>
        <v/>
      </c>
      <c r="V1191" s="29" t="inlineStr">
        <is>
          <t>P</t>
        </is>
      </c>
      <c r="W1191" s="29" t="inlineStr">
        <is>
          <t>P</t>
        </is>
      </c>
      <c r="X1191" s="29" t="n"/>
      <c r="Y1191" s="29" t="n"/>
      <c r="Z1191" s="39" t="n"/>
      <c r="AA1191" s="29" t="n"/>
      <c r="AB1191" s="29" t="n"/>
    </row>
    <row r="1192" ht="52.8" customHeight="1" s="357">
      <c r="A1192" s="108" t="inlineStr">
        <is>
          <t>W_023</t>
        </is>
      </c>
      <c r="B1192" s="29" t="inlineStr">
        <is>
          <t>TC_MAP_1070</t>
        </is>
      </c>
      <c r="C1192" s="29" t="inlineStr">
        <is>
          <t>Map</t>
        </is>
      </c>
      <c r="D1192" s="29" t="inlineStr">
        <is>
          <t>경로 탐색</t>
        </is>
      </c>
      <c r="E1192" s="29" t="inlineStr">
        <is>
          <t>경로 탐색 시작/결과</t>
        </is>
      </c>
      <c r="F1192" s="29" t="inlineStr">
        <is>
          <t>경로 탐색 시작 : 상황 별 입력란 표시</t>
        </is>
      </c>
      <c r="G1192" s="29" t="inlineStr">
        <is>
          <t>KR, EU</t>
        </is>
      </c>
      <c r="H1192" s="30" t="n"/>
      <c r="I1192" s="29" t="n">
        <v>4</v>
      </c>
      <c r="J1192" s="30" t="inlineStr">
        <is>
          <t>1. 위치 서비스 OFF 상태</t>
        </is>
      </c>
      <c r="K1192" s="16" t="n"/>
      <c r="L1192" s="30" t="inlineStr">
        <is>
          <t>1. Map 진입
2. [경로 탐색] 버튼 선택
3. 순서 변경 버튼 선택
4. 출발지 입력란 확인</t>
        </is>
      </c>
      <c r="M1192" s="30" t="inlineStr">
        <is>
          <t>1. '출발지 입력' 문구 표시된다.</t>
        </is>
      </c>
      <c r="N1192" s="75">
        <f>IF(COUNTIF(P1192:W1192,"F")&gt;=1,"FAIL",(IF(COUNTIF(P1192:W1192,"P")&gt;=1,"PASS",(IF(COUNTIF(P1192:W1192,"N/T")&gt;=1,"N/T",(IF(COUNTIF(P1192:W1192,"N/A")&gt;=1,"N/A","-")))))))</f>
        <v/>
      </c>
      <c r="O1192" s="84">
        <f>IF(COUNTIF(P1192:Q1192,"F")&gt;=1,"FAIL",(IF(COUNTIF(P1192:Q1192,"P")&gt;=1,"PASS",(IF(COUNTIF(P1192:Q1192,"N/T")&gt;=1,"N/T",(IF(COUNTIF(P1192:Q1192,"N/A")&gt;=1,"N/A","-")))))))</f>
        <v/>
      </c>
      <c r="P1192" s="29" t="inlineStr">
        <is>
          <t>P</t>
        </is>
      </c>
      <c r="Q1192" s="29" t="inlineStr">
        <is>
          <t>P</t>
        </is>
      </c>
      <c r="R1192" s="81">
        <f>IF(COUNTIF(S1192:T1192,"F")&gt;=1,"FAIL",(IF(COUNTIF(S1192:T1192,"P")&gt;=1,"PASS",(IF(COUNTIF(S1192:T1192,"N/T")&gt;=1,"N/T",(IF(COUNTIF(S1192:T1192,"N/A")&gt;=1,"N/A","-")))))))</f>
        <v/>
      </c>
      <c r="S1192" s="29" t="inlineStr">
        <is>
          <t>P</t>
        </is>
      </c>
      <c r="T1192" s="29" t="inlineStr">
        <is>
          <t>P</t>
        </is>
      </c>
      <c r="U1192" s="120">
        <f>IF(COUNTIF(V1192:W1192,"F")&gt;=1,"FAIL",(IF(COUNTIF(V1192:W1192,"P")&gt;=1,"PASS",(IF(COUNTIF(V1192:W1192,"N/T")&gt;=1,"N/T",(IF(COUNTIF(V1192:W1192,"N/A")&gt;=1,"N/A","-")))))))</f>
        <v/>
      </c>
      <c r="V1192" s="29" t="inlineStr">
        <is>
          <t>P</t>
        </is>
      </c>
      <c r="W1192" s="29" t="inlineStr">
        <is>
          <t>P</t>
        </is>
      </c>
      <c r="X1192" s="29" t="n"/>
      <c r="Y1192" s="29" t="n"/>
      <c r="Z1192" s="39" t="n"/>
      <c r="AA1192" s="29" t="n"/>
      <c r="AB1192" s="29" t="n"/>
    </row>
    <row r="1193" ht="52.8" customHeight="1" s="357">
      <c r="A1193" s="108" t="inlineStr">
        <is>
          <t>W_024</t>
        </is>
      </c>
      <c r="B1193" s="29" t="inlineStr">
        <is>
          <t>TC_MAP_1071</t>
        </is>
      </c>
      <c r="C1193" s="29" t="inlineStr">
        <is>
          <t>Map</t>
        </is>
      </c>
      <c r="D1193" s="29" t="inlineStr">
        <is>
          <t>경로 탐색</t>
        </is>
      </c>
      <c r="E1193" s="29" t="inlineStr">
        <is>
          <t>경로 탐색 시작/결과</t>
        </is>
      </c>
      <c r="F1193" s="29" t="inlineStr">
        <is>
          <t>경로 탐색 시작 : 상황 별 입력란 표시</t>
        </is>
      </c>
      <c r="G1193" s="29" t="inlineStr">
        <is>
          <t>KR, EU</t>
        </is>
      </c>
      <c r="H1193" s="30" t="n"/>
      <c r="I1193" s="29" t="n">
        <v>4</v>
      </c>
      <c r="J1193" s="30" t="inlineStr">
        <is>
          <t>1. 위치 서비스 OFF 상태</t>
        </is>
      </c>
      <c r="K1193" s="16" t="n"/>
      <c r="L1193" s="30" t="inlineStr">
        <is>
          <t>1. Map 진입
2. [경로 탐색] 버튼 선택
3. 순서 변경 버튼 선택
4. 도착지 입력란 확인</t>
        </is>
      </c>
      <c r="M1193" s="30" t="inlineStr">
        <is>
          <t>1. "도착지 입력" 문구 표시된다.</t>
        </is>
      </c>
      <c r="N1193" s="75">
        <f>IF(COUNTIF(P1193:W1193,"F")&gt;=1,"FAIL",(IF(COUNTIF(P1193:W1193,"P")&gt;=1,"PASS",(IF(COUNTIF(P1193:W1193,"N/T")&gt;=1,"N/T",(IF(COUNTIF(P1193:W1193,"N/A")&gt;=1,"N/A","-")))))))</f>
        <v/>
      </c>
      <c r="O1193" s="84">
        <f>IF(COUNTIF(P1193:Q1193,"F")&gt;=1,"FAIL",(IF(COUNTIF(P1193:Q1193,"P")&gt;=1,"PASS",(IF(COUNTIF(P1193:Q1193,"N/T")&gt;=1,"N/T",(IF(COUNTIF(P1193:Q1193,"N/A")&gt;=1,"N/A","-")))))))</f>
        <v/>
      </c>
      <c r="P1193" s="29" t="inlineStr">
        <is>
          <t>P</t>
        </is>
      </c>
      <c r="Q1193" s="29" t="inlineStr">
        <is>
          <t>P</t>
        </is>
      </c>
      <c r="R1193" s="81">
        <f>IF(COUNTIF(S1193:T1193,"F")&gt;=1,"FAIL",(IF(COUNTIF(S1193:T1193,"P")&gt;=1,"PASS",(IF(COUNTIF(S1193:T1193,"N/T")&gt;=1,"N/T",(IF(COUNTIF(S1193:T1193,"N/A")&gt;=1,"N/A","-")))))))</f>
        <v/>
      </c>
      <c r="S1193" s="29" t="inlineStr">
        <is>
          <t>P</t>
        </is>
      </c>
      <c r="T1193" s="29" t="inlineStr">
        <is>
          <t>P</t>
        </is>
      </c>
      <c r="U1193" s="120">
        <f>IF(COUNTIF(V1193:W1193,"F")&gt;=1,"FAIL",(IF(COUNTIF(V1193:W1193,"P")&gt;=1,"PASS",(IF(COUNTIF(V1193:W1193,"N/T")&gt;=1,"N/T",(IF(COUNTIF(V1193:W1193,"N/A")&gt;=1,"N/A","-")))))))</f>
        <v/>
      </c>
      <c r="V1193" s="29" t="inlineStr">
        <is>
          <t>P</t>
        </is>
      </c>
      <c r="W1193" s="29" t="inlineStr">
        <is>
          <t>P</t>
        </is>
      </c>
      <c r="X1193" s="29" t="n"/>
      <c r="Y1193" s="29" t="n"/>
      <c r="Z1193" s="39" t="n"/>
      <c r="AA1193" s="29" t="n"/>
      <c r="AB1193" s="29" t="n"/>
    </row>
    <row r="1194" ht="39.6" customHeight="1" s="357">
      <c r="A1194" s="108" t="inlineStr">
        <is>
          <t>W_025</t>
        </is>
      </c>
      <c r="B1194" s="29" t="inlineStr">
        <is>
          <t>TC_MAP_1072</t>
        </is>
      </c>
      <c r="C1194" s="29" t="inlineStr">
        <is>
          <t>Map</t>
        </is>
      </c>
      <c r="D1194" s="29" t="inlineStr">
        <is>
          <t>경로 탐색</t>
        </is>
      </c>
      <c r="E1194" s="29" t="inlineStr">
        <is>
          <t>경로 탐색 시작/결과</t>
        </is>
      </c>
      <c r="F1194" s="29" t="inlineStr">
        <is>
          <t>경로 탐색 시작 : 상황 별 입력란 표시</t>
        </is>
      </c>
      <c r="G1194" s="29" t="inlineStr">
        <is>
          <t>KR, EU</t>
        </is>
      </c>
      <c r="H1194" s="30" t="n"/>
      <c r="I1194" s="29" t="n">
        <v>4</v>
      </c>
      <c r="J1194" s="30" t="inlineStr">
        <is>
          <t>1. 기준 정보가 있는 경우
- 내 차 위치 조회 가능
- 장소명 있음</t>
        </is>
      </c>
      <c r="K1194" s="16" t="n"/>
      <c r="L1194" s="30" t="inlineStr">
        <is>
          <t>1. Map 진입
2. [경로 탐색] 버튼 선택
3. 출발지 입력란 확인</t>
        </is>
      </c>
      <c r="M1194" s="30" t="inlineStr">
        <is>
          <t>1. 내 차 위치 : 장소명으로 표시된다.</t>
        </is>
      </c>
      <c r="N1194" s="75">
        <f>IF(COUNTIF(P1194:W1194,"F")&gt;=1,"FAIL",(IF(COUNTIF(P1194:W1194,"P")&gt;=1,"PASS",(IF(COUNTIF(P1194:W1194,"N/T")&gt;=1,"N/T",(IF(COUNTIF(P1194:W1194,"N/A")&gt;=1,"N/A","-")))))))</f>
        <v/>
      </c>
      <c r="O1194" s="81">
        <f>IF(COUNTIF(P1194:Q1194,"F")&gt;=1,"FAIL",(IF(COUNTIF(P1194:Q1194,"P")&gt;=1,"PASS",(IF(COUNTIF(P1194:Q1194,"N/T")&gt;=1,"N/T",(IF(COUNTIF(P1194:Q1194,"N/A")&gt;=1,"N/A","-")))))))</f>
        <v/>
      </c>
      <c r="P1194" s="29" t="inlineStr">
        <is>
          <t>P</t>
        </is>
      </c>
      <c r="Q1194" s="29" t="inlineStr">
        <is>
          <t>P</t>
        </is>
      </c>
      <c r="R1194" s="81">
        <f>IF(COUNTIF(S1194:T1194,"F")&gt;=1,"FAIL",(IF(COUNTIF(S1194:T1194,"P")&gt;=1,"PASS",(IF(COUNTIF(S1194:T1194,"N/T")&gt;=1,"N/T",(IF(COUNTIF(S1194:T1194,"N/A")&gt;=1,"N/A","-")))))))</f>
        <v/>
      </c>
      <c r="S1194" s="29" t="inlineStr">
        <is>
          <t>P</t>
        </is>
      </c>
      <c r="T1194" s="29" t="inlineStr">
        <is>
          <t>P</t>
        </is>
      </c>
      <c r="U1194" s="120">
        <f>IF(COUNTIF(V1194:W1194,"F")&gt;=1,"FAIL",(IF(COUNTIF(V1194:W1194,"P")&gt;=1,"PASS",(IF(COUNTIF(V1194:W1194,"N/T")&gt;=1,"N/T",(IF(COUNTIF(V1194:W1194,"N/A")&gt;=1,"N/A","-")))))))</f>
        <v/>
      </c>
      <c r="V1194" s="29" t="inlineStr">
        <is>
          <t>P</t>
        </is>
      </c>
      <c r="W1194" s="29" t="inlineStr">
        <is>
          <t>P</t>
        </is>
      </c>
      <c r="X1194" s="29" t="n"/>
      <c r="Y1194" s="29" t="n"/>
      <c r="Z1194" s="39" t="n"/>
      <c r="AA1194" s="29" t="n"/>
      <c r="AB1194" s="29" t="n"/>
    </row>
    <row r="1195" ht="52.8" customHeight="1" s="357">
      <c r="A1195" s="108" t="inlineStr">
        <is>
          <t>W_026</t>
        </is>
      </c>
      <c r="B1195" s="29" t="inlineStr">
        <is>
          <t>TC_MAP_1073</t>
        </is>
      </c>
      <c r="C1195" s="29" t="inlineStr">
        <is>
          <t>Map</t>
        </is>
      </c>
      <c r="D1195" s="29" t="inlineStr">
        <is>
          <t>경로 탐색</t>
        </is>
      </c>
      <c r="E1195" s="29" t="inlineStr">
        <is>
          <t>경로 탐색 시작/결과</t>
        </is>
      </c>
      <c r="F1195" s="29" t="inlineStr">
        <is>
          <t>경로 탐색 시작 : 상황 별 입력란 표시</t>
        </is>
      </c>
      <c r="G1195" s="29" t="inlineStr">
        <is>
          <t>KR, EU</t>
        </is>
      </c>
      <c r="H1195" s="66" t="n"/>
      <c r="I1195" s="29" t="n">
        <v>5</v>
      </c>
      <c r="J1195" s="30" t="inlineStr">
        <is>
          <t>1. 기준 정보가 있는 경우
- 내 차 위치 조회 불가
- 장소명 없음(도로명/지번 모두 있음</t>
        </is>
      </c>
      <c r="K1195" s="63" t="n"/>
      <c r="L1195" s="30" t="inlineStr">
        <is>
          <t>1. Map 진입
2. [경로 탐색] 버튼 선택
3. 출발지 입력란 확인</t>
        </is>
      </c>
      <c r="M1195" s="30" t="inlineStr">
        <is>
          <t>1. 내 위치 : 도로명 주소로 표시된다.</t>
        </is>
      </c>
      <c r="N1195" s="75">
        <f>IF(COUNTIF(P1195:W1195,"F")&gt;=1,"FAIL",(IF(COUNTIF(P1195:W1195,"P")&gt;=1,"PASS",(IF(COUNTIF(P1195:W1195,"N/T")&gt;=1,"N/T",(IF(COUNTIF(P1195:W1195,"N/A")&gt;=1,"N/A","-")))))))</f>
        <v/>
      </c>
      <c r="O1195" s="81">
        <f>IF(COUNTIF(P1195:Q1195,"F")&gt;=1,"FAIL",(IF(COUNTIF(P1195:Q1195,"P")&gt;=1,"PASS",(IF(COUNTIF(P1195:Q1195,"N/T")&gt;=1,"N/T",(IF(COUNTIF(P1195:Q1195,"N/A")&gt;=1,"N/A","-")))))))</f>
        <v/>
      </c>
      <c r="P1195" s="29" t="inlineStr">
        <is>
          <t>P</t>
        </is>
      </c>
      <c r="Q1195" s="29" t="inlineStr">
        <is>
          <t>P</t>
        </is>
      </c>
      <c r="R1195" s="81">
        <f>IF(COUNTIF(S1195:T1195,"F")&gt;=1,"FAIL",(IF(COUNTIF(S1195:T1195,"P")&gt;=1,"PASS",(IF(COUNTIF(S1195:T1195,"N/T")&gt;=1,"N/T",(IF(COUNTIF(S1195:T1195,"N/A")&gt;=1,"N/A","-")))))))</f>
        <v/>
      </c>
      <c r="S1195" s="29" t="inlineStr">
        <is>
          <t>P</t>
        </is>
      </c>
      <c r="T1195" s="29" t="inlineStr">
        <is>
          <t>P</t>
        </is>
      </c>
      <c r="U1195" s="120">
        <f>IF(COUNTIF(V1195:W1195,"F")&gt;=1,"FAIL",(IF(COUNTIF(V1195:W1195,"P")&gt;=1,"PASS",(IF(COUNTIF(V1195:W1195,"N/T")&gt;=1,"N/T",(IF(COUNTIF(V1195:W1195,"N/A")&gt;=1,"N/A","-")))))))</f>
        <v/>
      </c>
      <c r="V1195" s="29" t="inlineStr">
        <is>
          <t>P</t>
        </is>
      </c>
      <c r="W1195" s="29" t="inlineStr">
        <is>
          <t>P</t>
        </is>
      </c>
      <c r="X1195" s="29" t="n"/>
      <c r="Y1195" s="29" t="n"/>
      <c r="Z1195" s="39" t="inlineStr">
        <is>
          <t>내 차 위치 OFF: E-privacy 미지원 차량에서 Servicelist OFF
(공통) Android: Fake GPS 앱 사용하여 내 위치 변경
(공통) iOS: 개발자 모드 내 내 위치 변경</t>
        </is>
      </c>
      <c r="AA1195" s="29" t="n"/>
      <c r="AB1195" s="29" t="n"/>
    </row>
    <row r="1196" ht="39.6" customHeight="1" s="357">
      <c r="A1196" s="108" t="inlineStr">
        <is>
          <t>W_027</t>
        </is>
      </c>
      <c r="B1196" s="29" t="inlineStr">
        <is>
          <t>TC_MAP_1074</t>
        </is>
      </c>
      <c r="C1196" s="29" t="inlineStr">
        <is>
          <t>Map</t>
        </is>
      </c>
      <c r="D1196" s="29" t="inlineStr">
        <is>
          <t>경로 탐색</t>
        </is>
      </c>
      <c r="E1196" s="29" t="inlineStr">
        <is>
          <t>경로 탐색 시작/결과</t>
        </is>
      </c>
      <c r="F1196" s="29" t="inlineStr">
        <is>
          <t>경로 탐색 시작 : 상황 별 입력란 표시</t>
        </is>
      </c>
      <c r="G1196" s="29" t="inlineStr">
        <is>
          <t>KR, EU</t>
        </is>
      </c>
      <c r="H1196" s="66" t="n"/>
      <c r="I1196" s="29" t="n">
        <v>5</v>
      </c>
      <c r="J1196" s="30" t="inlineStr">
        <is>
          <t>1. 기준 정보가 없는 경우
- 장소명 있음</t>
        </is>
      </c>
      <c r="K1196" s="63" t="n"/>
      <c r="L1196" s="30" t="inlineStr">
        <is>
          <t>1. Map 진입
2. [경로 탐색] 버튼 선택
3. 출발지 입력란 확인</t>
        </is>
      </c>
      <c r="M1196" s="30" t="inlineStr">
        <is>
          <t>1. 장소명 표시된다.
- 기준 정보 미표시</t>
        </is>
      </c>
      <c r="N1196" s="92">
        <f>IF(COUNTIF(P1196:W1196,"F")&gt;=1,"FAIL",(IF(COUNTIF(P1196:W1196,"P")&gt;=1,"PASS",(IF(COUNTIF(P1196:W1196,"N/T")&gt;=1,"N/T",(IF(COUNTIF(P1196:W1196,"N/A")&gt;=1,"N/A","-")))))))</f>
        <v/>
      </c>
      <c r="O1196" s="120">
        <f>IF(COUNTIF(P1196:Q1196,"F")&gt;=1,"FAIL",(IF(COUNTIF(P1196:Q1196,"P")&gt;=1,"PASS",(IF(COUNTIF(P1196:Q1196,"N/T")&gt;=1,"N/T",(IF(COUNTIF(P1196:Q1196,"N/A")&gt;=1,"N/A","-")))))))</f>
        <v/>
      </c>
      <c r="P1196" s="29" t="inlineStr">
        <is>
          <t>N/T</t>
        </is>
      </c>
      <c r="Q1196" s="29" t="inlineStr">
        <is>
          <t>N/T</t>
        </is>
      </c>
      <c r="R1196" s="120">
        <f>IF(COUNTIF(S1196:T1196,"F")&gt;=1,"FAIL",(IF(COUNTIF(S1196:T1196,"P")&gt;=1,"PASS",(IF(COUNTIF(S1196:T1196,"N/T")&gt;=1,"N/T",(IF(COUNTIF(S1196:T1196,"N/A")&gt;=1,"N/A","-")))))))</f>
        <v/>
      </c>
      <c r="S1196" s="29" t="inlineStr">
        <is>
          <t>N/T</t>
        </is>
      </c>
      <c r="T1196" s="29" t="inlineStr">
        <is>
          <t>N/T</t>
        </is>
      </c>
      <c r="U1196" s="120">
        <f>IF(COUNTIF(V1196:W1196,"F")&gt;=1,"FAIL",(IF(COUNTIF(V1196:W1196,"P")&gt;=1,"PASS",(IF(COUNTIF(V1196:W1196,"N/T")&gt;=1,"N/T",(IF(COUNTIF(V1196:W1196,"N/A")&gt;=1,"N/A","-")))))))</f>
        <v/>
      </c>
      <c r="V1196" s="29" t="inlineStr">
        <is>
          <t>N/T</t>
        </is>
      </c>
      <c r="W1196" s="29" t="inlineStr">
        <is>
          <t>N/T</t>
        </is>
      </c>
      <c r="X1196" s="29" t="n"/>
      <c r="Y1196" s="29" t="n"/>
      <c r="Z1196" s="39" t="inlineStr">
        <is>
          <t>(공통) 기준 정보가 없는 상태 필요(N/T)</t>
        </is>
      </c>
      <c r="AA1196" s="29" t="inlineStr">
        <is>
          <t>N/T : 특수상황/실패 조건 필요(조건)</t>
        </is>
      </c>
      <c r="AB1196" s="29" t="n"/>
    </row>
    <row r="1197" ht="39.6" customHeight="1" s="357">
      <c r="A1197" s="108" t="inlineStr">
        <is>
          <t>W_028</t>
        </is>
      </c>
      <c r="B1197" s="29" t="inlineStr">
        <is>
          <t>TC_MAP_1075</t>
        </is>
      </c>
      <c r="C1197" s="29" t="inlineStr">
        <is>
          <t>Map</t>
        </is>
      </c>
      <c r="D1197" s="29" t="inlineStr">
        <is>
          <t>경로 탐색</t>
        </is>
      </c>
      <c r="E1197" s="29" t="inlineStr">
        <is>
          <t>경로 탐색 시작/결과</t>
        </is>
      </c>
      <c r="F1197" s="29" t="inlineStr">
        <is>
          <t>경로 탐색 시작 : 상황 별 입력란 표시</t>
        </is>
      </c>
      <c r="G1197" s="29" t="inlineStr">
        <is>
          <t>KR, EU</t>
        </is>
      </c>
      <c r="H1197" s="66" t="n"/>
      <c r="I1197" s="29" t="n">
        <v>5</v>
      </c>
      <c r="J1197" s="30" t="inlineStr">
        <is>
          <t>1. 장소명 없음(도로명 없음)</t>
        </is>
      </c>
      <c r="K1197" s="63" t="n"/>
      <c r="L1197" s="30" t="inlineStr">
        <is>
          <t>1. Map 진입
2. [경로 탐색] 버튼 선택
3. 출발지 입력란 확인</t>
        </is>
      </c>
      <c r="M1197" s="30" t="inlineStr">
        <is>
          <t>1. 지번 주소 표시된다.
- 기준 정보 미표시</t>
        </is>
      </c>
      <c r="N1197" s="92">
        <f>IF(COUNTIF(P1197:W1197,"F")&gt;=1,"FAIL",(IF(COUNTIF(P1197:W1197,"P")&gt;=1,"PASS",(IF(COUNTIF(P1197:W1197,"N/T")&gt;=1,"N/T",(IF(COUNTIF(P1197:W1197,"N/A")&gt;=1,"N/A","-")))))))</f>
        <v/>
      </c>
      <c r="O1197" s="120">
        <f>IF(COUNTIF(P1197:Q1197,"F")&gt;=1,"FAIL",(IF(COUNTIF(P1197:Q1197,"P")&gt;=1,"PASS",(IF(COUNTIF(P1197:Q1197,"N/T")&gt;=1,"N/T",(IF(COUNTIF(P1197:Q1197,"N/A")&gt;=1,"N/A","-")))))))</f>
        <v/>
      </c>
      <c r="P1197" s="29" t="inlineStr">
        <is>
          <t>N/T</t>
        </is>
      </c>
      <c r="Q1197" s="29" t="inlineStr">
        <is>
          <t>N/T</t>
        </is>
      </c>
      <c r="R1197" s="120">
        <f>IF(COUNTIF(S1197:T1197,"F")&gt;=1,"FAIL",(IF(COUNTIF(S1197:T1197,"P")&gt;=1,"PASS",(IF(COUNTIF(S1197:T1197,"N/T")&gt;=1,"N/T",(IF(COUNTIF(S1197:T1197,"N/A")&gt;=1,"N/A","-")))))))</f>
        <v/>
      </c>
      <c r="S1197" s="29" t="inlineStr">
        <is>
          <t>N/T</t>
        </is>
      </c>
      <c r="T1197" s="29" t="inlineStr">
        <is>
          <t>N/T</t>
        </is>
      </c>
      <c r="U1197" s="120">
        <f>IF(COUNTIF(V1197:W1197,"F")&gt;=1,"FAIL",(IF(COUNTIF(V1197:W1197,"P")&gt;=1,"PASS",(IF(COUNTIF(V1197:W1197,"N/T")&gt;=1,"N/T",(IF(COUNTIF(V1197:W1197,"N/A")&gt;=1,"N/A","-")))))))</f>
        <v/>
      </c>
      <c r="V1197" s="29" t="inlineStr">
        <is>
          <t>N/T</t>
        </is>
      </c>
      <c r="W1197" s="29" t="inlineStr">
        <is>
          <t>N/T</t>
        </is>
      </c>
      <c r="X1197" s="29" t="n"/>
      <c r="Y1197" s="29" t="n"/>
      <c r="Z1197" s="39" t="inlineStr">
        <is>
          <t>(공통) 장소명 없음(도로명 없음) 상태 필요(N/T)</t>
        </is>
      </c>
      <c r="AA1197" s="29" t="inlineStr">
        <is>
          <t>N/T : 특수상황/실패 조건 필요(조건)</t>
        </is>
      </c>
      <c r="AB1197" s="29" t="n"/>
    </row>
    <row r="1198" ht="79.2" customHeight="1" s="357">
      <c r="A1198" s="153" t="n"/>
      <c r="B1198" s="29" t="inlineStr">
        <is>
          <t>TC_MAP_1076</t>
        </is>
      </c>
      <c r="C1198" s="29" t="inlineStr">
        <is>
          <t>Map</t>
        </is>
      </c>
      <c r="D1198" s="29" t="inlineStr">
        <is>
          <t>경로 탐색</t>
        </is>
      </c>
      <c r="E1198" s="29" t="inlineStr">
        <is>
          <t>경로 탐색 시작/결과</t>
        </is>
      </c>
      <c r="F1198" s="29" t="inlineStr">
        <is>
          <t>경로 탐색 시작 : 상황 별 입력란 표시</t>
        </is>
      </c>
      <c r="G1198" s="29" t="inlineStr">
        <is>
          <t>KR, EU</t>
        </is>
      </c>
      <c r="H1198" s="30" t="n"/>
      <c r="I1198" s="29" t="n">
        <v>4</v>
      </c>
      <c r="J1198" s="30" t="inlineStr">
        <is>
          <t>1. 출발지/도착지 모두 입력란 공란 상태</t>
        </is>
      </c>
      <c r="K1198" s="16" t="n"/>
      <c r="L1198" s="30" t="inlineStr">
        <is>
          <t>1. Map 진입
2. [경로 탐색] 버튼 선택
3. 경로 탐색 시작 화면 진입
4. 등록된 즐겨찾기 항목 or 최근 검색어 선택
5. 어떤 필드가 먼저 채워지는지 확인</t>
        </is>
      </c>
      <c r="M1198" s="30" t="inlineStr">
        <is>
          <t>1. 출발지 - 도착지순으로 우선순위 확인이 가능하다.
- 비어있는 입력란이 우선으로 선택한 장소로 설정됨</t>
        </is>
      </c>
      <c r="N1198" s="75">
        <f>IF(COUNTIF(P1198:W1198,"F")&gt;=1,"FAIL",(IF(COUNTIF(P1198:W1198,"P")&gt;=1,"PASS",(IF(COUNTIF(P1198:W1198,"N/T")&gt;=1,"N/T",(IF(COUNTIF(P1198:W1198,"N/A")&gt;=1,"N/A","-")))))))</f>
        <v/>
      </c>
      <c r="O1198" s="81">
        <f>IF(COUNTIF(P1198:Q1198,"F")&gt;=1,"FAIL",(IF(COUNTIF(P1198:Q1198,"P")&gt;=1,"PASS",(IF(COUNTIF(P1198:Q1198,"N/T")&gt;=1,"N/T",(IF(COUNTIF(P1198:Q1198,"N/A")&gt;=1,"N/A","-")))))))</f>
        <v/>
      </c>
      <c r="P1198" s="29" t="inlineStr">
        <is>
          <t>P</t>
        </is>
      </c>
      <c r="Q1198" s="29" t="inlineStr">
        <is>
          <t>P</t>
        </is>
      </c>
      <c r="R1198" s="81">
        <f>IF(COUNTIF(S1198:T1198,"F")&gt;=1,"FAIL",(IF(COUNTIF(S1198:T1198,"P")&gt;=1,"PASS",(IF(COUNTIF(S1198:T1198,"N/T")&gt;=1,"N/T",(IF(COUNTIF(S1198:T1198,"N/A")&gt;=1,"N/A","-")))))))</f>
        <v/>
      </c>
      <c r="S1198" s="29" t="inlineStr">
        <is>
          <t>P</t>
        </is>
      </c>
      <c r="T1198" s="29" t="inlineStr">
        <is>
          <t>P</t>
        </is>
      </c>
      <c r="U1198" s="120">
        <f>IF(COUNTIF(V1198:W1198,"F")&gt;=1,"FAIL",(IF(COUNTIF(V1198:W1198,"P")&gt;=1,"PASS",(IF(COUNTIF(V1198:W1198,"N/T")&gt;=1,"N/T",(IF(COUNTIF(V1198:W1198,"N/A")&gt;=1,"N/A","-")))))))</f>
        <v/>
      </c>
      <c r="V1198" s="29" t="inlineStr">
        <is>
          <t>P</t>
        </is>
      </c>
      <c r="W1198" s="29" t="inlineStr">
        <is>
          <t>P</t>
        </is>
      </c>
      <c r="X1198" s="29" t="inlineStr">
        <is>
          <t>SPAQA-22524</t>
        </is>
      </c>
      <c r="Y1198" s="29" t="n"/>
      <c r="Z1198" s="39" t="inlineStr">
        <is>
          <t>
</t>
        </is>
      </c>
      <c r="AA1198" s="29" t="n"/>
      <c r="AB1198" s="29" t="n"/>
    </row>
    <row r="1199" ht="79.2" customHeight="1" s="357">
      <c r="A1199" s="108" t="inlineStr">
        <is>
          <t>W_029</t>
        </is>
      </c>
      <c r="B1199" s="29" t="inlineStr">
        <is>
          <t>TC_MAP_1077</t>
        </is>
      </c>
      <c r="C1199" s="29" t="inlineStr">
        <is>
          <t>Map</t>
        </is>
      </c>
      <c r="D1199" s="29" t="inlineStr">
        <is>
          <t>경로 탐색</t>
        </is>
      </c>
      <c r="E1199" s="29" t="inlineStr">
        <is>
          <t>경로 탐색 시작/결과</t>
        </is>
      </c>
      <c r="F1199" s="29" t="inlineStr">
        <is>
          <t>경로 탐색 시작 : 상황 별 입력란 표시</t>
        </is>
      </c>
      <c r="G1199" s="29" t="inlineStr">
        <is>
          <t>KR, EU</t>
        </is>
      </c>
      <c r="H1199" s="30" t="n"/>
      <c r="I1199" s="29" t="n">
        <v>1</v>
      </c>
      <c r="J1199" s="30" t="inlineStr">
        <is>
          <t>1. 도착지 입력란 공란 상태</t>
        </is>
      </c>
      <c r="K1199" s="16" t="n"/>
      <c r="L1199" s="30" t="inlineStr">
        <is>
          <t>1. Map 진입
2. [경로 탐색] 버튼 선택
3. 경로 탐색 시작 화면 진입
4. 등록된 즐겨찾기 항목 or 최근 검색어 선택
5. 변경되는 화면 확인</t>
        </is>
      </c>
      <c r="M1199" s="30" t="inlineStr">
        <is>
          <t>1. 도착지 입력란에 선택한 검색어로 입력되며 경로 탐색 결과 화면으로 이동된다.</t>
        </is>
      </c>
      <c r="N1199" s="75">
        <f>IF(COUNTIF(P1199:W1199,"F")&gt;=1,"FAIL",(IF(COUNTIF(P1199:W1199,"P")&gt;=1,"PASS",(IF(COUNTIF(P1199:W1199,"N/T")&gt;=1,"N/T",(IF(COUNTIF(P1199:W1199,"N/A")&gt;=1,"N/A","-")))))))</f>
        <v/>
      </c>
      <c r="O1199" s="81">
        <f>IF(COUNTIF(P1199:Q1199,"F")&gt;=1,"FAIL",(IF(COUNTIF(P1199:Q1199,"P")&gt;=1,"PASS",(IF(COUNTIF(P1199:Q1199,"N/T")&gt;=1,"N/T",(IF(COUNTIF(P1199:Q1199,"N/A")&gt;=1,"N/A","-")))))))</f>
        <v/>
      </c>
      <c r="P1199" s="29" t="inlineStr">
        <is>
          <t>P</t>
        </is>
      </c>
      <c r="Q1199" s="29" t="inlineStr">
        <is>
          <t>P</t>
        </is>
      </c>
      <c r="R1199" s="120">
        <f>IF(COUNTIF(S1199:T1199,"F")&gt;=1,"FAIL",(IF(COUNTIF(S1199:T1199,"P")&gt;=1,"PASS",(IF(COUNTIF(S1199:T1199,"N/T")&gt;=1,"N/T",(IF(COUNTIF(S1199:T1199,"N/A")&gt;=1,"N/A","-")))))))</f>
        <v/>
      </c>
      <c r="S1199" s="29" t="inlineStr">
        <is>
          <t>P</t>
        </is>
      </c>
      <c r="T1199" s="29" t="inlineStr">
        <is>
          <t>P</t>
        </is>
      </c>
      <c r="U1199" s="120">
        <f>IF(COUNTIF(V1199:W1199,"F")&gt;=1,"FAIL",(IF(COUNTIF(V1199:W1199,"P")&gt;=1,"PASS",(IF(COUNTIF(V1199:W1199,"N/T")&gt;=1,"N/T",(IF(COUNTIF(V1199:W1199,"N/A")&gt;=1,"N/A","-")))))))</f>
        <v/>
      </c>
      <c r="V1199" s="29" t="inlineStr">
        <is>
          <t>P</t>
        </is>
      </c>
      <c r="W1199" s="29" t="inlineStr">
        <is>
          <t>P</t>
        </is>
      </c>
      <c r="X1199" s="29" t="inlineStr">
        <is>
          <t>SPAQA-19610</t>
        </is>
      </c>
      <c r="Y1199" s="29" t="n"/>
      <c r="Z1199" s="39" t="inlineStr">
        <is>
          <t>
</t>
        </is>
      </c>
      <c r="AA1199" s="29" t="n"/>
      <c r="AB1199" s="29" t="inlineStr">
        <is>
          <t>CheckList</t>
        </is>
      </c>
    </row>
    <row r="1200" ht="118.8" customHeight="1" s="357">
      <c r="A1200" s="108" t="inlineStr">
        <is>
          <t>W_030</t>
        </is>
      </c>
      <c r="B1200" s="29" t="inlineStr">
        <is>
          <t>TC_MAP_1078</t>
        </is>
      </c>
      <c r="C1200" s="29" t="inlineStr">
        <is>
          <t>Map</t>
        </is>
      </c>
      <c r="D1200" s="29" t="inlineStr">
        <is>
          <t>경로 탐색</t>
        </is>
      </c>
      <c r="E1200" s="29" t="inlineStr">
        <is>
          <t>경로 탐색 시작/결과</t>
        </is>
      </c>
      <c r="F1200" s="29" t="inlineStr">
        <is>
          <t>경로 탐색 시작 : 상황 별 입력란 표시</t>
        </is>
      </c>
      <c r="G1200" s="29" t="inlineStr">
        <is>
          <t>KR, EU</t>
        </is>
      </c>
      <c r="H1200" s="30" t="n"/>
      <c r="I1200" s="29" t="n">
        <v>4</v>
      </c>
      <c r="J1200" s="30" t="inlineStr">
        <is>
          <t>1. 도착지 입력란 공란 상태</t>
        </is>
      </c>
      <c r="K1200" s="16" t="n"/>
      <c r="L1200" s="30" t="inlineStr">
        <is>
          <t>1. Map 진입
2. [경로 탐색] 버튼 선택
3. 목적지 입력란 선택
4. 임의의 목적지 선택
5. 경로 탐색 결과 화면 표출
6. 목적지 입력란 재선택 
7. 추천 검색어 중 동일 목적지 선택
8. [선택] 버튼 선택
9. 이동되는 페이지 확인</t>
        </is>
      </c>
      <c r="M1200" s="30" t="inlineStr">
        <is>
          <t>1. 경로 탐색 결과 화면으로 이동된다.</t>
        </is>
      </c>
      <c r="N1200" s="75">
        <f>IF(COUNTIF(P1200:W1200,"F")&gt;=1,"FAIL",(IF(COUNTIF(P1200:W1200,"P")&gt;=1,"PASS",(IF(COUNTIF(P1200:W1200,"N/T")&gt;=1,"N/T",(IF(COUNTIF(P1200:W1200,"N/A")&gt;=1,"N/A","-")))))))</f>
        <v/>
      </c>
      <c r="O1200" s="81">
        <f>IF(COUNTIF(P1200:Q1200,"F")&gt;=1,"FAIL",(IF(COUNTIF(P1200:Q1200,"P")&gt;=1,"PASS",(IF(COUNTIF(P1200:Q1200,"N/T")&gt;=1,"N/T",(IF(COUNTIF(P1200:Q1200,"N/A")&gt;=1,"N/A","-")))))))</f>
        <v/>
      </c>
      <c r="P1200" s="29" t="inlineStr">
        <is>
          <t>P</t>
        </is>
      </c>
      <c r="Q1200" s="29" t="inlineStr">
        <is>
          <t>P</t>
        </is>
      </c>
      <c r="R1200" s="120">
        <f>IF(COUNTIF(S1200:T1200,"F")&gt;=1,"FAIL",(IF(COUNTIF(S1200:T1200,"P")&gt;=1,"PASS",(IF(COUNTIF(S1200:T1200,"N/T")&gt;=1,"N/T",(IF(COUNTIF(S1200:T1200,"N/A")&gt;=1,"N/A","-")))))))</f>
        <v/>
      </c>
      <c r="S1200" s="29" t="inlineStr">
        <is>
          <t>P</t>
        </is>
      </c>
      <c r="T1200" s="29" t="inlineStr">
        <is>
          <t>P</t>
        </is>
      </c>
      <c r="U1200" s="120">
        <f>IF(COUNTIF(V1200:W1200,"F")&gt;=1,"FAIL",(IF(COUNTIF(V1200:W1200,"P")&gt;=1,"PASS",(IF(COUNTIF(V1200:W1200,"N/T")&gt;=1,"N/T",(IF(COUNTIF(V1200:W1200,"N/A")&gt;=1,"N/A","-")))))))</f>
        <v/>
      </c>
      <c r="V1200" s="29" t="inlineStr">
        <is>
          <t>P</t>
        </is>
      </c>
      <c r="W1200" s="29" t="inlineStr">
        <is>
          <t>P</t>
        </is>
      </c>
      <c r="X1200" s="29" t="inlineStr">
        <is>
          <t>SPAQA-21853</t>
        </is>
      </c>
      <c r="Y1200" s="29" t="n"/>
      <c r="Z1200" s="39" t="n"/>
      <c r="AA1200" s="29" t="n"/>
      <c r="AB1200" s="29" t="n"/>
    </row>
    <row r="1201" ht="66" customHeight="1" s="357">
      <c r="A1201" s="108" t="inlineStr">
        <is>
          <t>Y_059</t>
        </is>
      </c>
      <c r="B1201" s="29" t="inlineStr">
        <is>
          <t>TC_Map_1562</t>
        </is>
      </c>
      <c r="C1201" s="29" t="inlineStr">
        <is>
          <t>Map</t>
        </is>
      </c>
      <c r="D1201" s="29" t="inlineStr">
        <is>
          <t>경로 탐색</t>
        </is>
      </c>
      <c r="E1201" s="29" t="inlineStr">
        <is>
          <t>경로 탐색 시작/결과</t>
        </is>
      </c>
      <c r="F1201" s="29" t="inlineStr">
        <is>
          <t>경로 탐색 시작 : 상황 별 입력란 표시</t>
        </is>
      </c>
      <c r="G1201" s="29" t="inlineStr">
        <is>
          <t>KR, EU</t>
        </is>
      </c>
      <c r="H1201" s="30" t="n"/>
      <c r="I1201" s="43" t="n">
        <v>6</v>
      </c>
      <c r="J1201" s="16" t="n"/>
      <c r="K1201" s="16" t="n"/>
      <c r="L1201" s="30" t="inlineStr">
        <is>
          <t>1. Map 진입
2. [경로 탐색] 버튼 선택
3. 경로 탐색 실패
4. 재탐색
5. 토스트 팝업 확인</t>
        </is>
      </c>
      <c r="M1201" s="30" t="inlineStr">
        <is>
          <t>1. 재 탐색시 토스트 팝업 순서 아래와 같음
. 신규 토스트 팝업이 상단에 노출 되어야 함.</t>
        </is>
      </c>
      <c r="N1201" s="75">
        <f>IF(COUNTIF(P1201:W1201,"F")&gt;=1,"FAIL",(IF(COUNTIF(P1201:W1201,"P")&gt;=1,"PASS",(IF(COUNTIF(P1201:W1201,"N/T")&gt;=1,"N/T",(IF(COUNTIF(P1201:W1201,"N/A")&gt;=1,"N/A","-")))))))</f>
        <v/>
      </c>
      <c r="O1201" s="82">
        <f>IF(COUNTIF(P1201:Q1201,"F")&gt;=1,"FAIL",(IF(COUNTIF(P1201:Q1201,"P")&gt;=1,"PASS",(IF(COUNTIF(P1201:Q1201,"N/T")&gt;=1,"N/T",(IF(COUNTIF(P1201:Q1201,"N/A")&gt;=1,"N/A","-")))))))</f>
        <v/>
      </c>
      <c r="P1201" s="29" t="n"/>
      <c r="Q1201" s="29" t="n"/>
      <c r="R1201" s="120">
        <f>IF(COUNTIF(S1201:T1201,"F")&gt;=1,"FAIL",(IF(COUNTIF(S1201:T1201,"P")&gt;=1,"PASS",(IF(COUNTIF(S1201:T1201,"N/T")&gt;=1,"N/T",(IF(COUNTIF(S1201:T1201,"N/A")&gt;=1,"N/A","-")))))))</f>
        <v/>
      </c>
      <c r="S1201" s="29" t="inlineStr">
        <is>
          <t>P</t>
        </is>
      </c>
      <c r="T1201" s="29" t="inlineStr">
        <is>
          <t>P</t>
        </is>
      </c>
      <c r="U1201" s="120">
        <f>IF(COUNTIF(V1201:W1201,"F")&gt;=1,"FAIL",(IF(COUNTIF(V1201:W1201,"P")&gt;=1,"PASS",(IF(COUNTIF(V1201:W1201,"N/T")&gt;=1,"N/T",(IF(COUNTIF(V1201:W1201,"N/A")&gt;=1,"N/A","-")))))))</f>
        <v/>
      </c>
      <c r="V1201" s="29" t="inlineStr">
        <is>
          <t>P</t>
        </is>
      </c>
      <c r="W1201" s="29" t="inlineStr">
        <is>
          <t>P</t>
        </is>
      </c>
      <c r="X1201" s="29" t="inlineStr">
        <is>
          <t>SPAQA-24558</t>
        </is>
      </c>
      <c r="Y1201" s="29" t="n"/>
      <c r="Z1201" s="39" t="n"/>
      <c r="AA1201" s="29" t="n"/>
      <c r="AB1201" s="29" t="n"/>
    </row>
    <row r="1202" ht="66" customHeight="1" s="357">
      <c r="A1202" s="108" t="inlineStr">
        <is>
          <t>Y_059</t>
        </is>
      </c>
      <c r="B1202" s="29" t="inlineStr">
        <is>
          <t>TC_MAP_1079</t>
        </is>
      </c>
      <c r="C1202" s="29" t="inlineStr">
        <is>
          <t>Map</t>
        </is>
      </c>
      <c r="D1202" s="29" t="inlineStr">
        <is>
          <t>경로 탐색</t>
        </is>
      </c>
      <c r="E1202" s="29" t="inlineStr">
        <is>
          <t>경로 탐색 시작/결과</t>
        </is>
      </c>
      <c r="F1202" s="29" t="inlineStr">
        <is>
          <t>경로 탐색 시작 : 상황 별 입력란 표시</t>
        </is>
      </c>
      <c r="G1202" s="29" t="inlineStr">
        <is>
          <t>KR, EU</t>
        </is>
      </c>
      <c r="H1202" s="30" t="n"/>
      <c r="I1202" s="29" t="n">
        <v>4</v>
      </c>
      <c r="J1202" s="16" t="n"/>
      <c r="K1202" s="16" t="n"/>
      <c r="L1202" s="30" t="inlineStr">
        <is>
          <t>1. Map 진입
2. [경로 탐색] 버튼 선택
3. 출발지 / 도착지 입력란 동일 정보 연속해서 설정</t>
        </is>
      </c>
      <c r="M1202" s="30" t="inlineStr">
        <is>
          <t>1. 동일 장소 정보를 연속해서 설정이 불가능 하다.
- 장소 입력란
: 출발지의 주소 표시 유지
- 경로 탐색 시작 화면에 &lt;중복 장소 삭제&gt; 토스트 팝업 표시</t>
        </is>
      </c>
      <c r="N1202" s="75">
        <f>IF(COUNTIF(P1202:W1202,"F")&gt;=1,"FAIL",(IF(COUNTIF(P1202:W1202,"P")&gt;=1,"PASS",(IF(COUNTIF(P1202:W1202,"N/T")&gt;=1,"N/T",(IF(COUNTIF(P1202:W1202,"N/A")&gt;=1,"N/A","-")))))))</f>
        <v/>
      </c>
      <c r="O1202" s="81">
        <f>IF(COUNTIF(P1202:Q1202,"F")&gt;=1,"FAIL",(IF(COUNTIF(P1202:Q1202,"P")&gt;=1,"PASS",(IF(COUNTIF(P1202:Q1202,"N/T")&gt;=1,"N/T",(IF(COUNTIF(P1202:Q1202,"N/A")&gt;=1,"N/A","-")))))))</f>
        <v/>
      </c>
      <c r="P1202" s="29" t="inlineStr">
        <is>
          <t>P</t>
        </is>
      </c>
      <c r="Q1202" s="29" t="inlineStr">
        <is>
          <t>P</t>
        </is>
      </c>
      <c r="R1202" s="120">
        <f>IF(COUNTIF(S1202:T1202,"F")&gt;=1,"FAIL",(IF(COUNTIF(S1202:T1202,"P")&gt;=1,"PASS",(IF(COUNTIF(S1202:T1202,"N/T")&gt;=1,"N/T",(IF(COUNTIF(S1202:T1202,"N/A")&gt;=1,"N/A","-")))))))</f>
        <v/>
      </c>
      <c r="S1202" s="29" t="inlineStr">
        <is>
          <t>P</t>
        </is>
      </c>
      <c r="T1202" s="29" t="inlineStr">
        <is>
          <t>P</t>
        </is>
      </c>
      <c r="U1202" s="120">
        <f>IF(COUNTIF(V1202:W1202,"F")&gt;=1,"FAIL",(IF(COUNTIF(V1202:W1202,"P")&gt;=1,"PASS",(IF(COUNTIF(V1202:W1202,"N/T")&gt;=1,"N/T",(IF(COUNTIF(V1202:W1202,"N/A")&gt;=1,"N/A","-")))))))</f>
        <v/>
      </c>
      <c r="V1202" s="29" t="inlineStr">
        <is>
          <t>P</t>
        </is>
      </c>
      <c r="W1202" s="29" t="inlineStr">
        <is>
          <t>P</t>
        </is>
      </c>
      <c r="X1202" s="29" t="inlineStr">
        <is>
          <t>SPAQA-15007
SPAQA-15037
SPAQA-24084</t>
        </is>
      </c>
      <c r="Y1202" s="29" t="n"/>
      <c r="Z1202" s="39" t="n"/>
      <c r="AA1202" s="29" t="n"/>
      <c r="AB1202" s="29" t="n"/>
    </row>
    <row r="1203" ht="66" customHeight="1" s="357">
      <c r="A1203" s="108" t="inlineStr">
        <is>
          <t>W_031</t>
        </is>
      </c>
      <c r="B1203" s="29" t="inlineStr">
        <is>
          <t>TC_MAP_1080</t>
        </is>
      </c>
      <c r="C1203" s="29" t="inlineStr">
        <is>
          <t>Map</t>
        </is>
      </c>
      <c r="D1203" s="29" t="inlineStr">
        <is>
          <t>경로 탐색</t>
        </is>
      </c>
      <c r="E1203" s="29" t="inlineStr">
        <is>
          <t>경로 탐색 시작/결과</t>
        </is>
      </c>
      <c r="F1203" s="29" t="inlineStr">
        <is>
          <t>경로 탐색 시작 : 상황 별 입력란 표시</t>
        </is>
      </c>
      <c r="G1203" s="29" t="inlineStr">
        <is>
          <t>KR, EU</t>
        </is>
      </c>
      <c r="H1203" s="30" t="n"/>
      <c r="I1203" s="29" t="n">
        <v>4</v>
      </c>
      <c r="J1203" s="159" t="n"/>
      <c r="K1203" s="159" t="n"/>
      <c r="L1203" s="64" t="inlineStr">
        <is>
          <t>1. Map 진입
2. [경로 탐색] 버튼 선택
3. 출발지/도착지 입력란에 서비스 미지원되는 장소 설정
4. 화면 내 문구 확인</t>
        </is>
      </c>
      <c r="M1203" s="64" t="inlineStr">
        <is>
          <t>1. 서비스 미지원 문구 노출
Route calculation is not available for this region.
Available regions will continue to expand.</t>
        </is>
      </c>
      <c r="N1203" s="75">
        <f>IF(COUNTIF(P1203:W1203,"F")&gt;=1,"FAIL",(IF(COUNTIF(P1203:W1203,"P")&gt;=1,"PASS",(IF(COUNTIF(P1203:W1203,"N/T")&gt;=1,"N/T",(IF(COUNTIF(P1203:W1203,"N/A")&gt;=1,"N/A","-")))))))</f>
        <v/>
      </c>
      <c r="O1203" s="81">
        <f>IF(COUNTIF(P1203:Q1203,"F")&gt;=1,"FAIL",(IF(COUNTIF(P1203:Q1203,"P")&gt;=1,"PASS",(IF(COUNTIF(P1203:Q1203,"N/T")&gt;=1,"N/T",(IF(COUNTIF(P1203:Q1203,"N/A")&gt;=1,"N/A","-")))))))</f>
        <v/>
      </c>
      <c r="P1203" s="29" t="inlineStr">
        <is>
          <t>P</t>
        </is>
      </c>
      <c r="Q1203" s="29" t="inlineStr">
        <is>
          <t>P</t>
        </is>
      </c>
      <c r="R1203" s="120">
        <f>IF(COUNTIF(S1203:T1203,"F")&gt;=1,"FAIL",(IF(COUNTIF(S1203:T1203,"P")&gt;=1,"PASS",(IF(COUNTIF(S1203:T1203,"N/T")&gt;=1,"N/T",(IF(COUNTIF(S1203:T1203,"N/A")&gt;=1,"N/A","-")))))))</f>
        <v/>
      </c>
      <c r="S1203" s="29" t="inlineStr">
        <is>
          <t>P</t>
        </is>
      </c>
      <c r="T1203" s="29" t="inlineStr">
        <is>
          <t>P</t>
        </is>
      </c>
      <c r="U1203" s="120">
        <f>IF(COUNTIF(V1203:W1203,"F")&gt;=1,"FAIL",(IF(COUNTIF(V1203:W1203,"P")&gt;=1,"PASS",(IF(COUNTIF(V1203:W1203,"N/T")&gt;=1,"N/T",(IF(COUNTIF(V1203:W1203,"N/A")&gt;=1,"N/A","-")))))))</f>
        <v/>
      </c>
      <c r="V1203" s="29" t="inlineStr">
        <is>
          <t>P</t>
        </is>
      </c>
      <c r="W1203" s="29" t="inlineStr">
        <is>
          <t>P</t>
        </is>
      </c>
      <c r="X1203" s="29" t="inlineStr">
        <is>
          <t>SPAQA-22534</t>
        </is>
      </c>
      <c r="Y1203" s="29" t="n"/>
      <c r="Z1203" s="39" t="inlineStr">
        <is>
          <t>K/H/G: 글라스 비치 , 내 위치</t>
        </is>
      </c>
      <c r="AA1203" s="29" t="n"/>
      <c r="AB1203" s="29" t="n"/>
    </row>
    <row r="1204" ht="79.2" customHeight="1" s="357">
      <c r="A1204" s="108" t="inlineStr">
        <is>
          <t>W_032</t>
        </is>
      </c>
      <c r="B1204" s="29" t="inlineStr">
        <is>
          <t>TC_MAP_1081</t>
        </is>
      </c>
      <c r="C1204" s="29" t="inlineStr">
        <is>
          <t>Map</t>
        </is>
      </c>
      <c r="D1204" s="29" t="inlineStr">
        <is>
          <t>경로 탐색</t>
        </is>
      </c>
      <c r="E1204" s="29" t="inlineStr">
        <is>
          <t>경로 탐색 시작/결과</t>
        </is>
      </c>
      <c r="F1204" s="29" t="inlineStr">
        <is>
          <t>경로 탐색 시작 : 상황 별 입력란 표시</t>
        </is>
      </c>
      <c r="G1204" s="29" t="inlineStr">
        <is>
          <t>KR, EU</t>
        </is>
      </c>
      <c r="H1204" s="30" t="n"/>
      <c r="I1204" s="29" t="n">
        <v>4</v>
      </c>
      <c r="J1204" s="16" t="n"/>
      <c r="K1204" s="16" t="n"/>
      <c r="L1204" s="30" t="inlineStr">
        <is>
          <t>1. Map 진입
2. [경로 탐색] 버튼 선택
3. 입력란에 서비스 미지원되는 장소 설정
4. 경로 탐색 실행
5. 결과 영역 문구 확인</t>
        </is>
      </c>
      <c r="M1204" s="30" t="inlineStr">
        <is>
          <t>1. "경로 탐색이 제공되지 않는 지역입니다. 이용 가능 지역은 지속 확대될 예정입니다." 로 출력된다.</t>
        </is>
      </c>
      <c r="N1204" s="75">
        <f>IF(COUNTIF(P1204:W1204,"F")&gt;=1,"FAIL",(IF(COUNTIF(P1204:W1204,"P")&gt;=1,"PASS",(IF(COUNTIF(P1204:W1204,"N/T")&gt;=1,"N/T",(IF(COUNTIF(P1204:W1204,"N/A")&gt;=1,"N/A","-")))))))</f>
        <v/>
      </c>
      <c r="O1204" s="81">
        <f>IF(COUNTIF(P1204:Q1204,"F")&gt;=1,"FAIL",(IF(COUNTIF(P1204:Q1204,"P")&gt;=1,"PASS",(IF(COUNTIF(P1204:Q1204,"N/T")&gt;=1,"N/T",(IF(COUNTIF(P1204:Q1204,"N/A")&gt;=1,"N/A","-")))))))</f>
        <v/>
      </c>
      <c r="P1204" s="29" t="inlineStr">
        <is>
          <t>P</t>
        </is>
      </c>
      <c r="Q1204" s="29" t="inlineStr">
        <is>
          <t>P</t>
        </is>
      </c>
      <c r="R1204" s="120">
        <f>IF(COUNTIF(S1204:T1204,"F")&gt;=1,"FAIL",(IF(COUNTIF(S1204:T1204,"P")&gt;=1,"PASS",(IF(COUNTIF(S1204:T1204,"N/T")&gt;=1,"N/T",(IF(COUNTIF(S1204:T1204,"N/A")&gt;=1,"N/A","-")))))))</f>
        <v/>
      </c>
      <c r="S1204" s="29" t="inlineStr">
        <is>
          <t>P</t>
        </is>
      </c>
      <c r="T1204" s="29" t="inlineStr">
        <is>
          <t>P</t>
        </is>
      </c>
      <c r="U1204" s="120">
        <f>IF(COUNTIF(V1204:W1204,"F")&gt;=1,"FAIL",(IF(COUNTIF(V1204:W1204,"P")&gt;=1,"PASS",(IF(COUNTIF(V1204:W1204,"N/T")&gt;=1,"N/T",(IF(COUNTIF(V1204:W1204,"N/A")&gt;=1,"N/A","-")))))))</f>
        <v/>
      </c>
      <c r="V1204" s="29" t="inlineStr">
        <is>
          <t>P</t>
        </is>
      </c>
      <c r="W1204" s="29" t="inlineStr">
        <is>
          <t>P</t>
        </is>
      </c>
      <c r="X1204" s="29" t="inlineStr">
        <is>
          <t>SPAQA-22534</t>
        </is>
      </c>
      <c r="Y1204" s="29" t="n"/>
      <c r="Z1204" s="39" t="inlineStr">
        <is>
          <t>K/H/G: 글라스 비치 , 내 위치</t>
        </is>
      </c>
      <c r="AA1204" s="29" t="n"/>
      <c r="AB1204" s="29" t="n"/>
    </row>
    <row r="1205" ht="52.8" customHeight="1" s="357">
      <c r="A1205" s="108" t="inlineStr">
        <is>
          <t>Y_062</t>
        </is>
      </c>
      <c r="B1205" s="29" t="inlineStr">
        <is>
          <t>TC_MAP_1082</t>
        </is>
      </c>
      <c r="C1205" s="29" t="inlineStr">
        <is>
          <t>Map</t>
        </is>
      </c>
      <c r="D1205" s="29" t="inlineStr">
        <is>
          <t>경로 탐색</t>
        </is>
      </c>
      <c r="E1205" s="29" t="inlineStr">
        <is>
          <t>경로 탐색 시작/결과</t>
        </is>
      </c>
      <c r="F1205" s="29" t="inlineStr">
        <is>
          <t>경유지 추가 모드</t>
        </is>
      </c>
      <c r="G1205" s="29" t="inlineStr">
        <is>
          <t>KR, EU</t>
        </is>
      </c>
      <c r="H1205" s="30" t="n"/>
      <c r="I1205" s="29" t="n">
        <v>1</v>
      </c>
      <c r="J1205" s="16" t="n"/>
      <c r="K1205" s="16" t="n"/>
      <c r="L1205" s="30" t="inlineStr">
        <is>
          <t>1. Map 진입
2. [경로 탐색] 버튼 선택
3. 도착지 입력란 내 [+] 버튼 선택
4. 입력란 확인</t>
        </is>
      </c>
      <c r="M1205" s="30" t="inlineStr">
        <is>
          <t>1. 이전 상태의 입력란 항목 유지되고 경유지 입력란 1개가 추가로 표시된다.</t>
        </is>
      </c>
      <c r="N1205" s="75">
        <f>IF(COUNTIF(P1205:W1205,"F")&gt;=1,"FAIL",(IF(COUNTIF(P1205:W1205,"P")&gt;=1,"PASS",(IF(COUNTIF(P1205:W1205,"N/T")&gt;=1,"N/T",(IF(COUNTIF(P1205:W1205,"N/A")&gt;=1,"N/A","-")))))))</f>
        <v/>
      </c>
      <c r="O1205" s="81">
        <f>IF(COUNTIF(P1205:Q1205,"F")&gt;=1,"FAIL",(IF(COUNTIF(P1205:Q1205,"P")&gt;=1,"PASS",(IF(COUNTIF(P1205:Q1205,"N/T")&gt;=1,"N/T",(IF(COUNTIF(P1205:Q1205,"N/A")&gt;=1,"N/A","-")))))))</f>
        <v/>
      </c>
      <c r="P1205" s="29" t="inlineStr">
        <is>
          <t>P</t>
        </is>
      </c>
      <c r="Q1205" s="29" t="inlineStr">
        <is>
          <t>P</t>
        </is>
      </c>
      <c r="R1205" s="120">
        <f>IF(COUNTIF(S1205:T1205,"F")&gt;=1,"FAIL",(IF(COUNTIF(S1205:T1205,"P")&gt;=1,"PASS",(IF(COUNTIF(S1205:T1205,"N/T")&gt;=1,"N/T",(IF(COUNTIF(S1205:T1205,"N/A")&gt;=1,"N/A","-")))))))</f>
        <v/>
      </c>
      <c r="S1205" s="29" t="inlineStr">
        <is>
          <t>P</t>
        </is>
      </c>
      <c r="T1205" s="29" t="inlineStr">
        <is>
          <t>P</t>
        </is>
      </c>
      <c r="U1205" s="120">
        <f>IF(COUNTIF(V1205:W1205,"F")&gt;=1,"FAIL",(IF(COUNTIF(V1205:W1205,"P")&gt;=1,"PASS",(IF(COUNTIF(V1205:W1205,"N/T")&gt;=1,"N/T",(IF(COUNTIF(V1205:W1205,"N/A")&gt;=1,"N/A","-")))))))</f>
        <v/>
      </c>
      <c r="V1205" s="29" t="inlineStr">
        <is>
          <t>P</t>
        </is>
      </c>
      <c r="W1205" s="29" t="inlineStr">
        <is>
          <t>P</t>
        </is>
      </c>
      <c r="X1205" s="29" t="inlineStr">
        <is>
          <t>SPAQA-22396</t>
        </is>
      </c>
      <c r="Y1205" s="29" t="n"/>
      <c r="Z1205" s="39" t="inlineStr">
        <is>
          <t>
</t>
        </is>
      </c>
      <c r="AA1205" s="29" t="n"/>
      <c r="AB1205" s="29" t="inlineStr">
        <is>
          <t>CheckList</t>
        </is>
      </c>
    </row>
    <row r="1206" ht="66" customHeight="1" s="357">
      <c r="A1206" s="108" t="inlineStr">
        <is>
          <t>Y_063</t>
        </is>
      </c>
      <c r="B1206" s="29" t="inlineStr">
        <is>
          <t>TC_MAP_1083</t>
        </is>
      </c>
      <c r="C1206" s="29" t="inlineStr">
        <is>
          <t>Map</t>
        </is>
      </c>
      <c r="D1206" s="29" t="inlineStr">
        <is>
          <t>경로 탐색</t>
        </is>
      </c>
      <c r="E1206" s="29" t="inlineStr">
        <is>
          <t>경로 탐색 시작/결과</t>
        </is>
      </c>
      <c r="F1206" s="29" t="inlineStr">
        <is>
          <t>경유지 추가 모드</t>
        </is>
      </c>
      <c r="G1206" s="29" t="inlineStr">
        <is>
          <t>KR, EU</t>
        </is>
      </c>
      <c r="H1206" s="30" t="n"/>
      <c r="I1206" s="29" t="n">
        <v>1</v>
      </c>
      <c r="J1206" s="16" t="n"/>
      <c r="K1206" s="16" t="n"/>
      <c r="L1206" s="30" t="inlineStr">
        <is>
          <t>1. Map 진입
2. [경로 탐색] 버튼 선택
3.. 출발지 / 도착지 정보 입력
4. 도착지 입력란 내 [+] 버튼 선택
5. 입력란 순서 확인</t>
        </is>
      </c>
      <c r="M1206" s="30" t="inlineStr">
        <is>
          <t>1. 출발지 - 경유지1 - 도착지 순으로 입력란 표시된다.</t>
        </is>
      </c>
      <c r="N1206" s="75">
        <f>IF(COUNTIF(P1206:W1206,"F")&gt;=1,"FAIL",(IF(COUNTIF(P1206:W1206,"P")&gt;=1,"PASS",(IF(COUNTIF(P1206:W1206,"N/T")&gt;=1,"N/T",(IF(COUNTIF(P1206:W1206,"N/A")&gt;=1,"N/A","-")))))))</f>
        <v/>
      </c>
      <c r="O1206" s="81">
        <f>IF(COUNTIF(P1206:Q1206,"F")&gt;=1,"FAIL",(IF(COUNTIF(P1206:Q1206,"P")&gt;=1,"PASS",(IF(COUNTIF(P1206:Q1206,"N/T")&gt;=1,"N/T",(IF(COUNTIF(P1206:Q1206,"N/A")&gt;=1,"N/A","-")))))))</f>
        <v/>
      </c>
      <c r="P1206" s="29" t="inlineStr">
        <is>
          <t>P</t>
        </is>
      </c>
      <c r="Q1206" s="29" t="inlineStr">
        <is>
          <t>P</t>
        </is>
      </c>
      <c r="R1206" s="120">
        <f>IF(COUNTIF(S1206:T1206,"F")&gt;=1,"FAIL",(IF(COUNTIF(S1206:T1206,"P")&gt;=1,"PASS",(IF(COUNTIF(S1206:T1206,"N/T")&gt;=1,"N/T",(IF(COUNTIF(S1206:T1206,"N/A")&gt;=1,"N/A","-")))))))</f>
        <v/>
      </c>
      <c r="S1206" s="29" t="inlineStr">
        <is>
          <t>P</t>
        </is>
      </c>
      <c r="T1206" s="29" t="inlineStr">
        <is>
          <t>P</t>
        </is>
      </c>
      <c r="U1206" s="120">
        <f>IF(COUNTIF(V1206:W1206,"F")&gt;=1,"FAIL",(IF(COUNTIF(V1206:W1206,"P")&gt;=1,"PASS",(IF(COUNTIF(V1206:W1206,"N/T")&gt;=1,"N/T",(IF(COUNTIF(V1206:W1206,"N/A")&gt;=1,"N/A","-")))))))</f>
        <v/>
      </c>
      <c r="V1206" s="29" t="inlineStr">
        <is>
          <t>P</t>
        </is>
      </c>
      <c r="W1206" s="29" t="inlineStr">
        <is>
          <t>P</t>
        </is>
      </c>
      <c r="X1206" s="29" t="n"/>
      <c r="Y1206" s="29" t="n"/>
      <c r="Z1206" s="39" t="inlineStr">
        <is>
          <t>
</t>
        </is>
      </c>
      <c r="AA1206" s="29" t="n"/>
      <c r="AB1206" s="29" t="inlineStr">
        <is>
          <t>CheckList</t>
        </is>
      </c>
    </row>
    <row r="1207" ht="52.8" customHeight="1" s="357">
      <c r="A1207" s="108" t="inlineStr">
        <is>
          <t>Y_064</t>
        </is>
      </c>
      <c r="B1207" s="29" t="inlineStr">
        <is>
          <t>TC_MAP_1084</t>
        </is>
      </c>
      <c r="C1207" s="29" t="inlineStr">
        <is>
          <t>Map</t>
        </is>
      </c>
      <c r="D1207" s="29" t="inlineStr">
        <is>
          <t>경로 탐색</t>
        </is>
      </c>
      <c r="E1207" s="29" t="inlineStr">
        <is>
          <t>경로 탐색 시작/결과</t>
        </is>
      </c>
      <c r="F1207" s="29" t="inlineStr">
        <is>
          <t>경유지 추가 모드</t>
        </is>
      </c>
      <c r="G1207" s="29" t="inlineStr">
        <is>
          <t>KR, EU</t>
        </is>
      </c>
      <c r="H1207" s="30" t="n"/>
      <c r="I1207" s="29" t="n">
        <v>1</v>
      </c>
      <c r="J1207" s="16" t="n"/>
      <c r="K1207" s="16" t="n"/>
      <c r="L1207" s="30" t="inlineStr">
        <is>
          <t>1. Map 진입
2. [경로 탐색] 버튼 선택
3. 도착지 입력란 내 [+] 버튼 2회 선택
4. 입력란 순서 확인</t>
        </is>
      </c>
      <c r="M1207" s="30" t="inlineStr">
        <is>
          <t>1. 출발지 - 경유지1 - 경유지2 - 도착지 순으로 입력란 표시된다.</t>
        </is>
      </c>
      <c r="N1207" s="75">
        <f>IF(COUNTIF(P1207:W1207,"F")&gt;=1,"FAIL",(IF(COUNTIF(P1207:W1207,"P")&gt;=1,"PASS",(IF(COUNTIF(P1207:W1207,"N/T")&gt;=1,"N/T",(IF(COUNTIF(P1207:W1207,"N/A")&gt;=1,"N/A","-")))))))</f>
        <v/>
      </c>
      <c r="O1207" s="81">
        <f>IF(COUNTIF(P1207:Q1207,"F")&gt;=1,"FAIL",(IF(COUNTIF(P1207:Q1207,"P")&gt;=1,"PASS",(IF(COUNTIF(P1207:Q1207,"N/T")&gt;=1,"N/T",(IF(COUNTIF(P1207:Q1207,"N/A")&gt;=1,"N/A","-")))))))</f>
        <v/>
      </c>
      <c r="P1207" s="29" t="inlineStr">
        <is>
          <t>P</t>
        </is>
      </c>
      <c r="Q1207" s="29" t="inlineStr">
        <is>
          <t>P</t>
        </is>
      </c>
      <c r="R1207" s="120">
        <f>IF(COUNTIF(S1207:T1207,"F")&gt;=1,"FAIL",(IF(COUNTIF(S1207:T1207,"P")&gt;=1,"PASS",(IF(COUNTIF(S1207:T1207,"N/T")&gt;=1,"N/T",(IF(COUNTIF(S1207:T1207,"N/A")&gt;=1,"N/A","-")))))))</f>
        <v/>
      </c>
      <c r="S1207" s="29" t="inlineStr">
        <is>
          <t>P</t>
        </is>
      </c>
      <c r="T1207" s="29" t="inlineStr">
        <is>
          <t>P</t>
        </is>
      </c>
      <c r="U1207" s="120">
        <f>IF(COUNTIF(V1207:W1207,"F")&gt;=1,"FAIL",(IF(COUNTIF(V1207:W1207,"P")&gt;=1,"PASS",(IF(COUNTIF(V1207:W1207,"N/T")&gt;=1,"N/T",(IF(COUNTIF(V1207:W1207,"N/A")&gt;=1,"N/A","-")))))))</f>
        <v/>
      </c>
      <c r="V1207" s="29" t="inlineStr">
        <is>
          <t>P</t>
        </is>
      </c>
      <c r="W1207" s="29" t="inlineStr">
        <is>
          <t>P</t>
        </is>
      </c>
      <c r="X1207" s="29" t="n"/>
      <c r="Y1207" s="29" t="n"/>
      <c r="Z1207" s="39" t="inlineStr">
        <is>
          <t>
</t>
        </is>
      </c>
      <c r="AA1207" s="29" t="n"/>
      <c r="AB1207" s="29" t="inlineStr">
        <is>
          <t>CheckList</t>
        </is>
      </c>
    </row>
    <row r="1208" ht="66" customHeight="1" s="357">
      <c r="A1208" s="108" t="inlineStr">
        <is>
          <t>Y_065</t>
        </is>
      </c>
      <c r="B1208" s="29" t="inlineStr">
        <is>
          <t>TC_MAP_1085</t>
        </is>
      </c>
      <c r="C1208" s="29" t="inlineStr">
        <is>
          <t>Map</t>
        </is>
      </c>
      <c r="D1208" s="29" t="inlineStr">
        <is>
          <t>경로 탐색</t>
        </is>
      </c>
      <c r="E1208" s="29" t="inlineStr">
        <is>
          <t>경로 탐색 시작/결과</t>
        </is>
      </c>
      <c r="F1208" s="29" t="inlineStr">
        <is>
          <t>경유지 추가 모드</t>
        </is>
      </c>
      <c r="G1208" s="29" t="inlineStr">
        <is>
          <t>KR, EU</t>
        </is>
      </c>
      <c r="H1208" s="30" t="n"/>
      <c r="I1208" s="29" t="n">
        <v>4</v>
      </c>
      <c r="J1208" s="16" t="n"/>
      <c r="K1208" s="16" t="n"/>
      <c r="L1208" s="30" t="inlineStr">
        <is>
          <t>1. Map 진입
2. [경로 탐색] 버튼 선택
3.. 출발지 정보 입력
4. 도착지 입력란 내 [+] 버튼 선택
5. 출발지 입력란 내 정보 확인</t>
        </is>
      </c>
      <c r="M1208" s="30" t="inlineStr">
        <is>
          <t>1. '장소 정보' 표시 유지되어 출력된다.
- 기준 정보 표시는 생략(내 차 위치 or 내 위치)</t>
        </is>
      </c>
      <c r="N1208" s="75">
        <f>IF(COUNTIF(P1208:W1208,"F")&gt;=1,"FAIL",(IF(COUNTIF(P1208:W1208,"P")&gt;=1,"PASS",(IF(COUNTIF(P1208:W1208,"N/T")&gt;=1,"N/T",(IF(COUNTIF(P1208:W1208,"N/A")&gt;=1,"N/A","-")))))))</f>
        <v/>
      </c>
      <c r="O1208" s="81">
        <f>IF(COUNTIF(P1208:Q1208,"F")&gt;=1,"FAIL",(IF(COUNTIF(P1208:Q1208,"P")&gt;=1,"PASS",(IF(COUNTIF(P1208:Q1208,"N/T")&gt;=1,"N/T",(IF(COUNTIF(P1208:Q1208,"N/A")&gt;=1,"N/A","-")))))))</f>
        <v/>
      </c>
      <c r="P1208" s="29" t="inlineStr">
        <is>
          <t>P</t>
        </is>
      </c>
      <c r="Q1208" s="29" t="inlineStr">
        <is>
          <t>P</t>
        </is>
      </c>
      <c r="R1208" s="120">
        <f>IF(COUNTIF(S1208:T1208,"F")&gt;=1,"FAIL",(IF(COUNTIF(S1208:T1208,"P")&gt;=1,"PASS",(IF(COUNTIF(S1208:T1208,"N/T")&gt;=1,"N/T",(IF(COUNTIF(S1208:T1208,"N/A")&gt;=1,"N/A","-")))))))</f>
        <v/>
      </c>
      <c r="S1208" s="29" t="inlineStr">
        <is>
          <t>P</t>
        </is>
      </c>
      <c r="T1208" s="29" t="inlineStr">
        <is>
          <t>P</t>
        </is>
      </c>
      <c r="U1208" s="120">
        <f>IF(COUNTIF(V1208:W1208,"F")&gt;=1,"FAIL",(IF(COUNTIF(V1208:W1208,"P")&gt;=1,"PASS",(IF(COUNTIF(V1208:W1208,"N/T")&gt;=1,"N/T",(IF(COUNTIF(V1208:W1208,"N/A")&gt;=1,"N/A","-")))))))</f>
        <v/>
      </c>
      <c r="V1208" s="29" t="inlineStr">
        <is>
          <t>P</t>
        </is>
      </c>
      <c r="W1208" s="29" t="inlineStr">
        <is>
          <t>P</t>
        </is>
      </c>
      <c r="X1208" s="29" t="n"/>
      <c r="Y1208" s="29" t="n"/>
      <c r="Z1208" s="39" t="n"/>
      <c r="AA1208" s="29" t="n"/>
      <c r="AB1208" s="29" t="n"/>
    </row>
    <row r="1209" ht="79.2" customHeight="1" s="357">
      <c r="A1209" s="108" t="inlineStr">
        <is>
          <t>W_033</t>
        </is>
      </c>
      <c r="B1209" s="29" t="inlineStr">
        <is>
          <t>TC_MAP_1086</t>
        </is>
      </c>
      <c r="C1209" s="54" t="inlineStr">
        <is>
          <t>Map</t>
        </is>
      </c>
      <c r="D1209" s="54" t="inlineStr">
        <is>
          <t>경로 탐색</t>
        </is>
      </c>
      <c r="E1209" s="29" t="inlineStr">
        <is>
          <t>경로 탐색 시작/결과</t>
        </is>
      </c>
      <c r="F1209" s="54" t="inlineStr">
        <is>
          <t>경유지 추가 모드</t>
        </is>
      </c>
      <c r="G1209" s="54" t="inlineStr">
        <is>
          <t>KR, EU</t>
        </is>
      </c>
      <c r="H1209" s="29" t="n"/>
      <c r="I1209" s="54" t="n"/>
      <c r="J1209" s="63" t="n"/>
      <c r="K1209" s="63" t="n"/>
      <c r="L1209" s="31" t="inlineStr">
        <is>
          <t>1. Map 진입
2. [경로 탐색] 버튼 선택
3. 도착지 입력란 내 [+] 버튼 선택
4.. 경유지 1 정보 입력
5. 도착지 입력란 내 [+] 버튼 선택
6. 경유지 입력란 내 정보 확인</t>
        </is>
      </c>
      <c r="M1209" s="31" t="inlineStr">
        <is>
          <t>1. 이전 상태의 입력란 정보 표시 유지되어 출력된다.</t>
        </is>
      </c>
      <c r="N1209" s="103">
        <f>IF(COUNTIF(P1209:W1209,"F")&gt;=1,"FAIL",(IF(COUNTIF(P1209:W1209,"P")&gt;=1,"PASS",(IF(COUNTIF(P1209:W1209,"N/T")&gt;=1,"N/T",(IF(COUNTIF(P1209:W1209,"N/A")&gt;=1,"N/A","-")))))))</f>
        <v/>
      </c>
      <c r="O1209" s="120">
        <f>IF(COUNTIF(P1209:Q1209,"F")&gt;=1,"FAIL",(IF(COUNTIF(P1209:Q1209,"P")&gt;=1,"PASS",(IF(COUNTIF(P1209:Q1209,"N/T")&gt;=1,"N/T",(IF(COUNTIF(P1209:Q1209,"N/A")&gt;=1,"N/A","-")))))))</f>
        <v/>
      </c>
      <c r="P1209" s="29" t="inlineStr">
        <is>
          <t>N/A</t>
        </is>
      </c>
      <c r="Q1209" s="29" t="inlineStr">
        <is>
          <t>N/A</t>
        </is>
      </c>
      <c r="R1209" s="120">
        <f>IF(COUNTIF(S1209:T1209,"F")&gt;=1,"FAIL",(IF(COUNTIF(S1209:T1209,"P")&gt;=1,"PASS",(IF(COUNTIF(S1209:T1209,"N/T")&gt;=1,"N/T",(IF(COUNTIF(S1209:T1209,"N/A")&gt;=1,"N/A","-")))))))</f>
        <v/>
      </c>
      <c r="S1209" s="29" t="inlineStr">
        <is>
          <t>N/A</t>
        </is>
      </c>
      <c r="T1209" s="29" t="inlineStr">
        <is>
          <t>N/A</t>
        </is>
      </c>
      <c r="U1209" s="120">
        <f>IF(COUNTIF(V1209:W1209,"F")&gt;=1,"FAIL",(IF(COUNTIF(V1209:W1209,"P")&gt;=1,"PASS",(IF(COUNTIF(V1209:W1209,"N/T")&gt;=1,"N/T",(IF(COUNTIF(V1209:W1209,"N/A")&gt;=1,"N/A","-")))))))</f>
        <v/>
      </c>
      <c r="V1209" s="29" t="inlineStr">
        <is>
          <t>N/A</t>
        </is>
      </c>
      <c r="W1209" s="29" t="inlineStr">
        <is>
          <t>N/A</t>
        </is>
      </c>
      <c r="X1209" s="29" t="n"/>
      <c r="Y1209" s="29" t="n"/>
      <c r="Z1209" s="39" t="inlineStr">
        <is>
          <t>삭제 TC(N/A)</t>
        </is>
      </c>
      <c r="AA1209" s="29" t="inlineStr">
        <is>
          <t>사양 아님(N/A)</t>
        </is>
      </c>
      <c r="AB1209" s="29" t="inlineStr">
        <is>
          <t>삭제</t>
        </is>
      </c>
    </row>
    <row r="1210" ht="66" customHeight="1" s="357">
      <c r="A1210" s="108" t="inlineStr">
        <is>
          <t>Y_067</t>
        </is>
      </c>
      <c r="B1210" s="29" t="inlineStr">
        <is>
          <t>TC_MAP_1087</t>
        </is>
      </c>
      <c r="C1210" s="29" t="inlineStr">
        <is>
          <t>Map</t>
        </is>
      </c>
      <c r="D1210" s="29" t="inlineStr">
        <is>
          <t>경로 탐색</t>
        </is>
      </c>
      <c r="E1210" s="29" t="inlineStr">
        <is>
          <t>경로 탐색 시작/결과</t>
        </is>
      </c>
      <c r="F1210" s="29" t="inlineStr">
        <is>
          <t>경유지 추가 모드</t>
        </is>
      </c>
      <c r="G1210" s="29" t="inlineStr">
        <is>
          <t>KR, EU</t>
        </is>
      </c>
      <c r="H1210" s="30" t="n"/>
      <c r="I1210" s="29" t="n">
        <v>4</v>
      </c>
      <c r="J1210" s="16" t="n"/>
      <c r="K1210" s="16" t="n"/>
      <c r="L1210" s="30" t="inlineStr">
        <is>
          <t>1. Map 진입
2. [경로 탐색] 버튼 선택
3. 도착지 입력란 내 [+] 버튼 선택
4. 경유지 입력란 내 정보 확인 (미입력 상태)</t>
        </is>
      </c>
      <c r="M1210" s="30" t="inlineStr">
        <is>
          <t>1. '경유지 입력'  플레이스 홀더 표시</t>
        </is>
      </c>
      <c r="N1210" s="75">
        <f>IF(COUNTIF(P1210:W1210,"F")&gt;=1,"FAIL",(IF(COUNTIF(P1210:W1210,"P")&gt;=1,"PASS",(IF(COUNTIF(P1210:W1210,"N/T")&gt;=1,"N/T",(IF(COUNTIF(P1210:W1210,"N/A")&gt;=1,"N/A","-")))))))</f>
        <v/>
      </c>
      <c r="O1210" s="81">
        <f>IF(COUNTIF(P1210:Q1210,"F")&gt;=1,"FAIL",(IF(COUNTIF(P1210:Q1210,"P")&gt;=1,"PASS",(IF(COUNTIF(P1210:Q1210,"N/T")&gt;=1,"N/T",(IF(COUNTIF(P1210:Q1210,"N/A")&gt;=1,"N/A","-")))))))</f>
        <v/>
      </c>
      <c r="P1210" s="29" t="inlineStr">
        <is>
          <t>P</t>
        </is>
      </c>
      <c r="Q1210" s="29" t="inlineStr">
        <is>
          <t>P</t>
        </is>
      </c>
      <c r="R1210" s="120">
        <f>IF(COUNTIF(S1210:T1210,"F")&gt;=1,"FAIL",(IF(COUNTIF(S1210:T1210,"P")&gt;=1,"PASS",(IF(COUNTIF(S1210:T1210,"N/T")&gt;=1,"N/T",(IF(COUNTIF(S1210:T1210,"N/A")&gt;=1,"N/A","-")))))))</f>
        <v/>
      </c>
      <c r="S1210" s="29" t="inlineStr">
        <is>
          <t>P</t>
        </is>
      </c>
      <c r="T1210" s="29" t="inlineStr">
        <is>
          <t>P</t>
        </is>
      </c>
      <c r="U1210" s="120">
        <f>IF(COUNTIF(V1210:W1210,"F")&gt;=1,"FAIL",(IF(COUNTIF(V1210:W1210,"P")&gt;=1,"PASS",(IF(COUNTIF(V1210:W1210,"N/T")&gt;=1,"N/T",(IF(COUNTIF(V1210:W1210,"N/A")&gt;=1,"N/A","-")))))))</f>
        <v/>
      </c>
      <c r="V1210" s="29" t="inlineStr">
        <is>
          <t>P</t>
        </is>
      </c>
      <c r="W1210" s="29" t="inlineStr">
        <is>
          <t>P</t>
        </is>
      </c>
      <c r="X1210" s="29" t="n"/>
      <c r="Y1210" s="29" t="n"/>
      <c r="Z1210" s="39" t="n"/>
      <c r="AA1210" s="29" t="n"/>
      <c r="AB1210" s="29" t="n"/>
    </row>
    <row r="1211" ht="66" customHeight="1" s="357">
      <c r="A1211" s="108" t="inlineStr">
        <is>
          <t>Y_068</t>
        </is>
      </c>
      <c r="B1211" s="29" t="inlineStr">
        <is>
          <t>TC_MAP_1088</t>
        </is>
      </c>
      <c r="C1211" s="29" t="inlineStr">
        <is>
          <t>Map</t>
        </is>
      </c>
      <c r="D1211" s="29" t="inlineStr">
        <is>
          <t>경로 탐색</t>
        </is>
      </c>
      <c r="E1211" s="29" t="inlineStr">
        <is>
          <t>경로 탐색 시작/결과</t>
        </is>
      </c>
      <c r="F1211" s="29" t="inlineStr">
        <is>
          <t>경유지 추가 모드</t>
        </is>
      </c>
      <c r="G1211" s="29" t="inlineStr">
        <is>
          <t>KR, EU</t>
        </is>
      </c>
      <c r="H1211" s="30" t="n"/>
      <c r="I1211" s="29" t="n">
        <v>4</v>
      </c>
      <c r="J1211" s="16" t="n"/>
      <c r="K1211" s="16" t="n"/>
      <c r="L1211" s="30" t="inlineStr">
        <is>
          <t>1. Map 진입
2. [경로 탐색] 버튼 선택
3. 도착지 정보 입력
4. 도착지 입력란 내 [+] 버튼 선택
5. 도착지 입력란 내 정보 확인</t>
        </is>
      </c>
      <c r="M1211" s="30" t="inlineStr">
        <is>
          <t>1. '장소 정보' 표시 유지되어 출력된다.
- 기준 정보 표시는 생략( 내 차 위치 or 내 위치)</t>
        </is>
      </c>
      <c r="N1211" s="75">
        <f>IF(COUNTIF(P1211:W1211,"F")&gt;=1,"FAIL",(IF(COUNTIF(P1211:W1211,"P")&gt;=1,"PASS",(IF(COUNTIF(P1211:W1211,"N/T")&gt;=1,"N/T",(IF(COUNTIF(P1211:W1211,"N/A")&gt;=1,"N/A","-")))))))</f>
        <v/>
      </c>
      <c r="O1211" s="81">
        <f>IF(COUNTIF(P1211:Q1211,"F")&gt;=1,"FAIL",(IF(COUNTIF(P1211:Q1211,"P")&gt;=1,"PASS",(IF(COUNTIF(P1211:Q1211,"N/T")&gt;=1,"N/T",(IF(COUNTIF(P1211:Q1211,"N/A")&gt;=1,"N/A","-")))))))</f>
        <v/>
      </c>
      <c r="P1211" s="29" t="inlineStr">
        <is>
          <t>P</t>
        </is>
      </c>
      <c r="Q1211" s="29" t="inlineStr">
        <is>
          <t>P</t>
        </is>
      </c>
      <c r="R1211" s="120">
        <f>IF(COUNTIF(S1211:T1211,"F")&gt;=1,"FAIL",(IF(COUNTIF(S1211:T1211,"P")&gt;=1,"PASS",(IF(COUNTIF(S1211:T1211,"N/T")&gt;=1,"N/T",(IF(COUNTIF(S1211:T1211,"N/A")&gt;=1,"N/A","-")))))))</f>
        <v/>
      </c>
      <c r="S1211" s="29" t="inlineStr">
        <is>
          <t>P</t>
        </is>
      </c>
      <c r="T1211" s="29" t="inlineStr">
        <is>
          <t>P</t>
        </is>
      </c>
      <c r="U1211" s="120">
        <f>IF(COUNTIF(V1211:W1211,"F")&gt;=1,"FAIL",(IF(COUNTIF(V1211:W1211,"P")&gt;=1,"PASS",(IF(COUNTIF(V1211:W1211,"N/T")&gt;=1,"N/T",(IF(COUNTIF(V1211:W1211,"N/A")&gt;=1,"N/A","-")))))))</f>
        <v/>
      </c>
      <c r="V1211" s="29" t="inlineStr">
        <is>
          <t>P</t>
        </is>
      </c>
      <c r="W1211" s="29" t="inlineStr">
        <is>
          <t>P</t>
        </is>
      </c>
      <c r="X1211" s="29" t="n"/>
      <c r="Y1211" s="29" t="n"/>
      <c r="Z1211" s="39" t="n"/>
      <c r="AA1211" s="29" t="n"/>
      <c r="AB1211" s="29" t="n"/>
    </row>
    <row r="1212" ht="52.8" customHeight="1" s="357">
      <c r="A1212" s="108" t="inlineStr">
        <is>
          <t>Y_069</t>
        </is>
      </c>
      <c r="B1212" s="29" t="inlineStr">
        <is>
          <t>TC_MAP_1089</t>
        </is>
      </c>
      <c r="C1212" s="29" t="inlineStr">
        <is>
          <t>Map</t>
        </is>
      </c>
      <c r="D1212" s="29" t="inlineStr">
        <is>
          <t>경로 탐색</t>
        </is>
      </c>
      <c r="E1212" s="29" t="inlineStr">
        <is>
          <t>경로 탐색 시작/결과</t>
        </is>
      </c>
      <c r="F1212" s="29" t="inlineStr">
        <is>
          <t>경유지 추가 모드</t>
        </is>
      </c>
      <c r="G1212" s="29" t="inlineStr">
        <is>
          <t>KR, EU</t>
        </is>
      </c>
      <c r="H1212" s="30" t="n"/>
      <c r="I1212" s="29" t="n">
        <v>4</v>
      </c>
      <c r="J1212" s="16" t="n"/>
      <c r="K1212" s="16" t="n"/>
      <c r="L1212" s="30" t="inlineStr">
        <is>
          <t>1. Map 진입
2. [경로 탐색] 버튼 선택
3. 도착지 입력란 내 [+] 버튼 2회 선택
4. [+] 버튼 확인</t>
        </is>
      </c>
      <c r="M1212" s="30" t="inlineStr">
        <is>
          <t>1. 최대(2개) 경유지 추가 상태에서는 [+] 버튼 미표출</t>
        </is>
      </c>
      <c r="N1212" s="75">
        <f>IF(COUNTIF(P1212:W1212,"F")&gt;=1,"FAIL",(IF(COUNTIF(P1212:W1212,"P")&gt;=1,"PASS",(IF(COUNTIF(P1212:W1212,"N/T")&gt;=1,"N/T",(IF(COUNTIF(P1212:W1212,"N/A")&gt;=1,"N/A","-")))))))</f>
        <v/>
      </c>
      <c r="O1212" s="81">
        <f>IF(COUNTIF(P1212:Q1212,"F")&gt;=1,"FAIL",(IF(COUNTIF(P1212:Q1212,"P")&gt;=1,"PASS",(IF(COUNTIF(P1212:Q1212,"N/T")&gt;=1,"N/T",(IF(COUNTIF(P1212:Q1212,"N/A")&gt;=1,"N/A","-")))))))</f>
        <v/>
      </c>
      <c r="P1212" s="29" t="inlineStr">
        <is>
          <t>P</t>
        </is>
      </c>
      <c r="Q1212" s="29" t="inlineStr">
        <is>
          <t>P</t>
        </is>
      </c>
      <c r="R1212" s="120">
        <f>IF(COUNTIF(S1212:T1212,"F")&gt;=1,"FAIL",(IF(COUNTIF(S1212:T1212,"P")&gt;=1,"PASS",(IF(COUNTIF(S1212:T1212,"N/T")&gt;=1,"N/T",(IF(COUNTIF(S1212:T1212,"N/A")&gt;=1,"N/A","-")))))))</f>
        <v/>
      </c>
      <c r="S1212" s="29" t="inlineStr">
        <is>
          <t>P</t>
        </is>
      </c>
      <c r="T1212" s="29" t="inlineStr">
        <is>
          <t>P</t>
        </is>
      </c>
      <c r="U1212" s="120">
        <f>IF(COUNTIF(V1212:W1212,"F")&gt;=1,"FAIL",(IF(COUNTIF(V1212:W1212,"P")&gt;=1,"PASS",(IF(COUNTIF(V1212:W1212,"N/T")&gt;=1,"N/T",(IF(COUNTIF(V1212:W1212,"N/A")&gt;=1,"N/A","-")))))))</f>
        <v/>
      </c>
      <c r="V1212" s="29" t="inlineStr">
        <is>
          <t>P</t>
        </is>
      </c>
      <c r="W1212" s="29" t="inlineStr">
        <is>
          <t>P</t>
        </is>
      </c>
      <c r="X1212" s="29" t="n"/>
      <c r="Y1212" s="29" t="n"/>
      <c r="Z1212" s="39" t="n"/>
      <c r="AA1212" s="29" t="n"/>
      <c r="AB1212" s="29" t="n"/>
    </row>
    <row r="1213" ht="79.2" customHeight="1" s="357">
      <c r="A1213" s="153" t="n"/>
      <c r="B1213" s="29" t="inlineStr">
        <is>
          <t>TC_MAP_1090</t>
        </is>
      </c>
      <c r="C1213" s="29" t="inlineStr">
        <is>
          <t>Map</t>
        </is>
      </c>
      <c r="D1213" s="29" t="inlineStr">
        <is>
          <t>경로 탐색</t>
        </is>
      </c>
      <c r="E1213" s="29" t="inlineStr">
        <is>
          <t>경로 탐색 시작/결과</t>
        </is>
      </c>
      <c r="F1213" s="29" t="inlineStr">
        <is>
          <t>경유지 추가 모드</t>
        </is>
      </c>
      <c r="G1213" s="29" t="inlineStr">
        <is>
          <t>KR, EU</t>
        </is>
      </c>
      <c r="H1213" s="30" t="n"/>
      <c r="I1213" s="29" t="n">
        <v>4</v>
      </c>
      <c r="J1213" s="16" t="n"/>
      <c r="K1213" s="16" t="n"/>
      <c r="L1213" s="30" t="inlineStr">
        <is>
          <t>1. Map 진입
2. [경로 탐색] 버튼 선택
3. 도착지 정보 입력
4. 도착지 입력란 내 [+] 버튼 선택
5. 입력란 좌측 [순서 변경] 가이드 출력 확인</t>
        </is>
      </c>
      <c r="M1213" s="30" t="inlineStr">
        <is>
          <t>1. [순서 변경] 가이드 정상 출력된다.
- [···]</t>
        </is>
      </c>
      <c r="N1213" s="75">
        <f>IF(COUNTIF(P1213:W1213,"F")&gt;=1,"FAIL",(IF(COUNTIF(P1213:W1213,"P")&gt;=1,"PASS",(IF(COUNTIF(P1213:W1213,"N/T")&gt;=1,"N/T",(IF(COUNTIF(P1213:W1213,"N/A")&gt;=1,"N/A","-")))))))</f>
        <v/>
      </c>
      <c r="O1213" s="81">
        <f>IF(COUNTIF(P1213:Q1213,"F")&gt;=1,"FAIL",(IF(COUNTIF(P1213:Q1213,"P")&gt;=1,"PASS",(IF(COUNTIF(P1213:Q1213,"N/T")&gt;=1,"N/T",(IF(COUNTIF(P1213:Q1213,"N/A")&gt;=1,"N/A","-")))))))</f>
        <v/>
      </c>
      <c r="P1213" s="29" t="inlineStr">
        <is>
          <t>P</t>
        </is>
      </c>
      <c r="Q1213" s="29" t="inlineStr">
        <is>
          <t>P</t>
        </is>
      </c>
      <c r="R1213" s="120">
        <f>IF(COUNTIF(S1213:T1213,"F")&gt;=1,"FAIL",(IF(COUNTIF(S1213:T1213,"P")&gt;=1,"PASS",(IF(COUNTIF(S1213:T1213,"N/T")&gt;=1,"N/T",(IF(COUNTIF(S1213:T1213,"N/A")&gt;=1,"N/A","-")))))))</f>
        <v/>
      </c>
      <c r="S1213" s="29" t="inlineStr">
        <is>
          <t>P</t>
        </is>
      </c>
      <c r="T1213" s="29" t="inlineStr">
        <is>
          <t>P</t>
        </is>
      </c>
      <c r="U1213" s="120">
        <f>IF(COUNTIF(V1213:W1213,"F")&gt;=1,"FAIL",(IF(COUNTIF(V1213:W1213,"P")&gt;=1,"PASS",(IF(COUNTIF(V1213:W1213,"N/T")&gt;=1,"N/T",(IF(COUNTIF(V1213:W1213,"N/A")&gt;=1,"N/A","-")))))))</f>
        <v/>
      </c>
      <c r="V1213" s="29" t="inlineStr">
        <is>
          <t>P</t>
        </is>
      </c>
      <c r="W1213" s="29" t="inlineStr">
        <is>
          <t>P</t>
        </is>
      </c>
      <c r="X1213" s="29" t="n"/>
      <c r="Y1213" s="29" t="n"/>
      <c r="Z1213" s="39" t="n"/>
      <c r="AA1213" s="29" t="n"/>
      <c r="AB1213" s="29" t="n"/>
    </row>
    <row r="1214" ht="79.2" customHeight="1" s="357">
      <c r="A1214" s="108" t="inlineStr">
        <is>
          <t>Y_070</t>
        </is>
      </c>
      <c r="B1214" s="29" t="inlineStr">
        <is>
          <t>TC_MAP_1091</t>
        </is>
      </c>
      <c r="C1214" s="29" t="inlineStr">
        <is>
          <t>Map</t>
        </is>
      </c>
      <c r="D1214" s="29" t="inlineStr">
        <is>
          <t>경로 탐색</t>
        </is>
      </c>
      <c r="E1214" s="29" t="inlineStr">
        <is>
          <t>경로 탐색 시작/결과</t>
        </is>
      </c>
      <c r="F1214" s="29" t="inlineStr">
        <is>
          <t>경유지 추가 모드</t>
        </is>
      </c>
      <c r="G1214" s="29" t="inlineStr">
        <is>
          <t>KR, EU</t>
        </is>
      </c>
      <c r="H1214" s="30" t="n"/>
      <c r="I1214" s="29" t="n">
        <v>4</v>
      </c>
      <c r="J1214" s="16" t="n"/>
      <c r="K1214" s="16" t="n"/>
      <c r="L1214" s="30" t="inlineStr">
        <is>
          <t>1. Map 진입
2. [경로 탐색] 버튼 선택
3. 도착지 정보 입력
4. 도착지 입력란 내 [+] 버튼 선택
5. [순서 변경] 가이드 선택
6. 상/하로 Drag &amp; Drop 동작 시도</t>
        </is>
      </c>
      <c r="M1214" s="30" t="inlineStr">
        <is>
          <t>1. 입력란 내 장소 정보 표시 유지되고 순서 변경한 영역 속성의 UI로 변경되어 출력된다.
- &lt;경유지 추가 모드 - 순서 변경에 따른 입력란 표시&gt; 참고</t>
        </is>
      </c>
      <c r="N1214" s="75">
        <f>IF(COUNTIF(P1214:W1214,"F")&gt;=1,"FAIL",(IF(COUNTIF(P1214:W1214,"P")&gt;=1,"PASS",(IF(COUNTIF(P1214:W1214,"N/T")&gt;=1,"N/T",(IF(COUNTIF(P1214:W1214,"N/A")&gt;=1,"N/A","-")))))))</f>
        <v/>
      </c>
      <c r="O1214" s="81">
        <f>IF(COUNTIF(P1214:Q1214,"F")&gt;=1,"FAIL",(IF(COUNTIF(P1214:Q1214,"P")&gt;=1,"PASS",(IF(COUNTIF(P1214:Q1214,"N/T")&gt;=1,"N/T",(IF(COUNTIF(P1214:Q1214,"N/A")&gt;=1,"N/A","-")))))))</f>
        <v/>
      </c>
      <c r="P1214" s="29" t="inlineStr">
        <is>
          <t>P</t>
        </is>
      </c>
      <c r="Q1214" s="29" t="inlineStr">
        <is>
          <t>P</t>
        </is>
      </c>
      <c r="R1214" s="120">
        <f>IF(COUNTIF(S1214:T1214,"F")&gt;=1,"FAIL",(IF(COUNTIF(S1214:T1214,"P")&gt;=1,"PASS",(IF(COUNTIF(S1214:T1214,"N/T")&gt;=1,"N/T",(IF(COUNTIF(S1214:T1214,"N/A")&gt;=1,"N/A","-")))))))</f>
        <v/>
      </c>
      <c r="S1214" s="29" t="inlineStr">
        <is>
          <t>P</t>
        </is>
      </c>
      <c r="T1214" s="29" t="inlineStr">
        <is>
          <t>P</t>
        </is>
      </c>
      <c r="U1214" s="120">
        <f>IF(COUNTIF(V1214:W1214,"F")&gt;=1,"FAIL",(IF(COUNTIF(V1214:W1214,"P")&gt;=1,"PASS",(IF(COUNTIF(V1214:W1214,"N/T")&gt;=1,"N/T",(IF(COUNTIF(V1214:W1214,"N/A")&gt;=1,"N/A","-")))))))</f>
        <v/>
      </c>
      <c r="V1214" s="29" t="inlineStr">
        <is>
          <t>P</t>
        </is>
      </c>
      <c r="W1214" s="29" t="inlineStr">
        <is>
          <t>P</t>
        </is>
      </c>
      <c r="X1214" s="29" t="n"/>
      <c r="Y1214" s="29" t="n"/>
      <c r="Z1214" s="39" t="n"/>
      <c r="AA1214" s="29" t="n"/>
      <c r="AB1214" s="29" t="n"/>
    </row>
    <row r="1215" ht="52.8" customHeight="1" s="357">
      <c r="A1215" s="108" t="inlineStr">
        <is>
          <t>Y_071</t>
        </is>
      </c>
      <c r="B1215" s="29" t="inlineStr">
        <is>
          <t>TC_MAP_1092</t>
        </is>
      </c>
      <c r="C1215" s="29" t="inlineStr">
        <is>
          <t>Map</t>
        </is>
      </c>
      <c r="D1215" s="29" t="inlineStr">
        <is>
          <t>경로 탐색</t>
        </is>
      </c>
      <c r="E1215" s="29" t="inlineStr">
        <is>
          <t>경로 탐색 시작/결과</t>
        </is>
      </c>
      <c r="F1215" s="29" t="inlineStr">
        <is>
          <t>경유지 추가 모드</t>
        </is>
      </c>
      <c r="G1215" s="29" t="inlineStr">
        <is>
          <t>KR, EU</t>
        </is>
      </c>
      <c r="H1215" s="30" t="n"/>
      <c r="I1215" s="29" t="n">
        <v>1</v>
      </c>
      <c r="J1215" s="16" t="n"/>
      <c r="K1215" s="16" t="n"/>
      <c r="L1215" s="30" t="inlineStr">
        <is>
          <t>1. Map 진입
2. [경로 탐색] 버튼 선택
3. 경로 탐색 시작 화면 진입
4. 도착지 입력란 내 [+] 버튼 선택</t>
        </is>
      </c>
      <c r="M1215" s="30" t="inlineStr">
        <is>
          <t>1. 경유지 입력란 추가</t>
        </is>
      </c>
      <c r="N1215" s="75">
        <f>IF(COUNTIF(P1215:W1215,"F")&gt;=1,"FAIL",(IF(COUNTIF(P1215:W1215,"P")&gt;=1,"PASS",(IF(COUNTIF(P1215:W1215,"N/T")&gt;=1,"N/T",(IF(COUNTIF(P1215:W1215,"N/A")&gt;=1,"N/A","-")))))))</f>
        <v/>
      </c>
      <c r="O1215" s="81">
        <f>IF(COUNTIF(P1215:Q1215,"F")&gt;=1,"FAIL",(IF(COUNTIF(P1215:Q1215,"P")&gt;=1,"PASS",(IF(COUNTIF(P1215:Q1215,"N/T")&gt;=1,"N/T",(IF(COUNTIF(P1215:Q1215,"N/A")&gt;=1,"N/A","-")))))))</f>
        <v/>
      </c>
      <c r="P1215" s="29" t="inlineStr">
        <is>
          <t>P</t>
        </is>
      </c>
      <c r="Q1215" s="29" t="inlineStr">
        <is>
          <t>P</t>
        </is>
      </c>
      <c r="R1215" s="120">
        <f>IF(COUNTIF(S1215:T1215,"F")&gt;=1,"FAIL",(IF(COUNTIF(S1215:T1215,"P")&gt;=1,"PASS",(IF(COUNTIF(S1215:T1215,"N/T")&gt;=1,"N/T",(IF(COUNTIF(S1215:T1215,"N/A")&gt;=1,"N/A","-")))))))</f>
        <v/>
      </c>
      <c r="S1215" s="29" t="inlineStr">
        <is>
          <t>P</t>
        </is>
      </c>
      <c r="T1215" s="29" t="inlineStr">
        <is>
          <t>P</t>
        </is>
      </c>
      <c r="U1215" s="120">
        <f>IF(COUNTIF(V1215:W1215,"F")&gt;=1,"FAIL",(IF(COUNTIF(V1215:W1215,"P")&gt;=1,"PASS",(IF(COUNTIF(V1215:W1215,"N/T")&gt;=1,"N/T",(IF(COUNTIF(V1215:W1215,"N/A")&gt;=1,"N/A","-")))))))</f>
        <v/>
      </c>
      <c r="V1215" s="29" t="inlineStr">
        <is>
          <t>P</t>
        </is>
      </c>
      <c r="W1215" s="29" t="inlineStr">
        <is>
          <t>P</t>
        </is>
      </c>
      <c r="X1215" s="29" t="n"/>
      <c r="Y1215" s="29" t="n"/>
      <c r="Z1215" s="39" t="n"/>
      <c r="AA1215" s="29" t="n"/>
      <c r="AB1215" s="29" t="inlineStr">
        <is>
          <t>Sanity</t>
        </is>
      </c>
    </row>
    <row r="1216" ht="52.8" customHeight="1" s="357">
      <c r="A1216" s="108" t="inlineStr">
        <is>
          <t>Y_072</t>
        </is>
      </c>
      <c r="B1216" s="29" t="inlineStr">
        <is>
          <t>TC_MAP_1093</t>
        </is>
      </c>
      <c r="C1216" s="29" t="inlineStr">
        <is>
          <t>Map</t>
        </is>
      </c>
      <c r="D1216" s="29" t="inlineStr">
        <is>
          <t>경로 탐색</t>
        </is>
      </c>
      <c r="E1216" s="29" t="inlineStr">
        <is>
          <t>경로 탐색 시작/결과</t>
        </is>
      </c>
      <c r="F1216" s="29" t="inlineStr">
        <is>
          <t>경유지 추가 모드</t>
        </is>
      </c>
      <c r="G1216" s="29" t="inlineStr">
        <is>
          <t>KR, EU</t>
        </is>
      </c>
      <c r="H1216" s="30" t="n"/>
      <c r="I1216" s="29" t="n">
        <v>4</v>
      </c>
      <c r="J1216" s="16" t="n"/>
      <c r="K1216" s="16" t="n"/>
      <c r="L1216" s="30" t="inlineStr">
        <is>
          <t>1. Map 진입
2. [경로 탐색] 버튼 선택
3. 도착지 입력란 내 [+] 버튼 선택
4. 하단 버튼 확인</t>
        </is>
      </c>
      <c r="M1216" s="30" t="inlineStr">
        <is>
          <t>1. [취소] / [확인] 버튼 출력된다.</t>
        </is>
      </c>
      <c r="N1216" s="75">
        <f>IF(COUNTIF(P1216:W1216,"F")&gt;=1,"FAIL",(IF(COUNTIF(P1216:W1216,"P")&gt;=1,"PASS",(IF(COUNTIF(P1216:W1216,"N/T")&gt;=1,"N/T",(IF(COUNTIF(P1216:W1216,"N/A")&gt;=1,"N/A","-")))))))</f>
        <v/>
      </c>
      <c r="O1216" s="81">
        <f>IF(COUNTIF(P1216:Q1216,"F")&gt;=1,"FAIL",(IF(COUNTIF(P1216:Q1216,"P")&gt;=1,"PASS",(IF(COUNTIF(P1216:Q1216,"N/T")&gt;=1,"N/T",(IF(COUNTIF(P1216:Q1216,"N/A")&gt;=1,"N/A","-")))))))</f>
        <v/>
      </c>
      <c r="P1216" s="29" t="inlineStr">
        <is>
          <t>P</t>
        </is>
      </c>
      <c r="Q1216" s="29" t="inlineStr">
        <is>
          <t>P</t>
        </is>
      </c>
      <c r="R1216" s="120">
        <f>IF(COUNTIF(S1216:T1216,"F")&gt;=1,"FAIL",(IF(COUNTIF(S1216:T1216,"P")&gt;=1,"PASS",(IF(COUNTIF(S1216:T1216,"N/T")&gt;=1,"N/T",(IF(COUNTIF(S1216:T1216,"N/A")&gt;=1,"N/A","-")))))))</f>
        <v/>
      </c>
      <c r="S1216" s="29" t="inlineStr">
        <is>
          <t>P</t>
        </is>
      </c>
      <c r="T1216" s="29" t="inlineStr">
        <is>
          <t>P</t>
        </is>
      </c>
      <c r="U1216" s="120">
        <f>IF(COUNTIF(V1216:W1216,"F")&gt;=1,"FAIL",(IF(COUNTIF(V1216:W1216,"P")&gt;=1,"PASS",(IF(COUNTIF(V1216:W1216,"N/T")&gt;=1,"N/T",(IF(COUNTIF(V1216:W1216,"N/A")&gt;=1,"N/A","-")))))))</f>
        <v/>
      </c>
      <c r="V1216" s="29" t="inlineStr">
        <is>
          <t>P</t>
        </is>
      </c>
      <c r="W1216" s="29" t="inlineStr">
        <is>
          <t>P</t>
        </is>
      </c>
      <c r="X1216" s="29" t="inlineStr">
        <is>
          <t>SPAQA-21105
SPAQA-21618
SPAQA-21833</t>
        </is>
      </c>
      <c r="Y1216" s="29" t="n"/>
      <c r="Z1216" s="39" t="n"/>
      <c r="AA1216" s="29" t="n"/>
      <c r="AB1216" s="29" t="n"/>
    </row>
    <row r="1217" ht="66" customHeight="1" s="357">
      <c r="A1217" s="108" t="inlineStr">
        <is>
          <t>Y_073</t>
        </is>
      </c>
      <c r="B1217" s="29" t="inlineStr">
        <is>
          <t>TC_MAP_1094</t>
        </is>
      </c>
      <c r="C1217" s="29" t="inlineStr">
        <is>
          <t>Map</t>
        </is>
      </c>
      <c r="D1217" s="29" t="inlineStr">
        <is>
          <t>경로 탐색</t>
        </is>
      </c>
      <c r="E1217" s="29" t="inlineStr">
        <is>
          <t>경로 탐색 시작/결과</t>
        </is>
      </c>
      <c r="F1217" s="29" t="inlineStr">
        <is>
          <t>경유지 추가 모드</t>
        </is>
      </c>
      <c r="G1217" s="29" t="inlineStr">
        <is>
          <t>KR, EU</t>
        </is>
      </c>
      <c r="H1217" s="30" t="n"/>
      <c r="I1217" s="29" t="n">
        <v>4</v>
      </c>
      <c r="J1217" s="16" t="n"/>
      <c r="K1217" s="16" t="n"/>
      <c r="L1217" s="30" t="inlineStr">
        <is>
          <t>1. Map 진입
2. [경로 탐색] 버튼 선택
3. [+] 버튼 선택하여 경유지 추가 모드 진입
4. [취소] 버튼 선택</t>
        </is>
      </c>
      <c r="M1217" s="30" t="inlineStr">
        <is>
          <t>1. 경로 추가 없이 이전 화면으로 이동된다.</t>
        </is>
      </c>
      <c r="N1217" s="75">
        <f>IF(COUNTIF(P1217:W1217,"F")&gt;=1,"FAIL",(IF(COUNTIF(P1217:W1217,"P")&gt;=1,"PASS",(IF(COUNTIF(P1217:W1217,"N/T")&gt;=1,"N/T",(IF(COUNTIF(P1217:W1217,"N/A")&gt;=1,"N/A","-")))))))</f>
        <v/>
      </c>
      <c r="O1217" s="81">
        <f>IF(COUNTIF(P1217:Q1217,"F")&gt;=1,"FAIL",(IF(COUNTIF(P1217:Q1217,"P")&gt;=1,"PASS",(IF(COUNTIF(P1217:Q1217,"N/T")&gt;=1,"N/T",(IF(COUNTIF(P1217:Q1217,"N/A")&gt;=1,"N/A","-")))))))</f>
        <v/>
      </c>
      <c r="P1217" s="29" t="inlineStr">
        <is>
          <t>P</t>
        </is>
      </c>
      <c r="Q1217" s="29" t="inlineStr">
        <is>
          <t>P</t>
        </is>
      </c>
      <c r="R1217" s="120">
        <f>IF(COUNTIF(S1217:T1217,"F")&gt;=1,"FAIL",(IF(COUNTIF(S1217:T1217,"P")&gt;=1,"PASS",(IF(COUNTIF(S1217:T1217,"N/T")&gt;=1,"N/T",(IF(COUNTIF(S1217:T1217,"N/A")&gt;=1,"N/A","-")))))))</f>
        <v/>
      </c>
      <c r="S1217" s="29" t="inlineStr">
        <is>
          <t>P</t>
        </is>
      </c>
      <c r="T1217" s="29" t="inlineStr">
        <is>
          <t>P</t>
        </is>
      </c>
      <c r="U1217" s="120">
        <f>IF(COUNTIF(V1217:W1217,"F")&gt;=1,"FAIL",(IF(COUNTIF(V1217:W1217,"P")&gt;=1,"PASS",(IF(COUNTIF(V1217:W1217,"N/T")&gt;=1,"N/T",(IF(COUNTIF(V1217:W1217,"N/A")&gt;=1,"N/A","-")))))))</f>
        <v/>
      </c>
      <c r="V1217" s="29" t="inlineStr">
        <is>
          <t>P</t>
        </is>
      </c>
      <c r="W1217" s="29" t="inlineStr">
        <is>
          <t>P</t>
        </is>
      </c>
      <c r="X1217" s="29" t="n"/>
      <c r="Y1217" s="29" t="n"/>
      <c r="Z1217" s="39" t="n"/>
      <c r="AA1217" s="29" t="n"/>
      <c r="AB1217" s="29" t="n"/>
    </row>
    <row r="1218" ht="79.2" customHeight="1" s="357">
      <c r="A1218" s="108" t="inlineStr">
        <is>
          <t>Y_074</t>
        </is>
      </c>
      <c r="B1218" s="29" t="inlineStr">
        <is>
          <t>TC_MAP_1095</t>
        </is>
      </c>
      <c r="C1218" s="29" t="inlineStr">
        <is>
          <t>Map</t>
        </is>
      </c>
      <c r="D1218" s="29" t="inlineStr">
        <is>
          <t>경로 탐색</t>
        </is>
      </c>
      <c r="E1218" s="29" t="inlineStr">
        <is>
          <t>경로 탐색 시작/결과</t>
        </is>
      </c>
      <c r="F1218" s="29" t="inlineStr">
        <is>
          <t>경유지 추가 모드</t>
        </is>
      </c>
      <c r="G1218" s="29" t="inlineStr">
        <is>
          <t>KR, EU</t>
        </is>
      </c>
      <c r="H1218" s="30" t="n"/>
      <c r="I1218" s="29" t="n">
        <v>1</v>
      </c>
      <c r="J1218" s="16" t="n"/>
      <c r="K1218" s="16" t="n"/>
      <c r="L1218" s="30" t="inlineStr">
        <is>
          <t>1. Map 진입
2. [경로 탐색] 버튼 선택
3. [+] 버튼 선택하여 경유지 추가 모드 진입
4. 모든 입력란 장소 설정
5. [확인] 버튼 선택</t>
        </is>
      </c>
      <c r="M1218" s="30" t="inlineStr">
        <is>
          <t>1. 경로 탐색 결과 화면으로 이동된다.</t>
        </is>
      </c>
      <c r="N1218" s="75">
        <f>IF(COUNTIF(P1218:W1218,"F")&gt;=1,"FAIL",(IF(COUNTIF(P1218:W1218,"P")&gt;=1,"PASS",(IF(COUNTIF(P1218:W1218,"N/T")&gt;=1,"N/T",(IF(COUNTIF(P1218:W1218,"N/A")&gt;=1,"N/A","-")))))))</f>
        <v/>
      </c>
      <c r="O1218" s="81">
        <f>IF(COUNTIF(P1218:Q1218,"F")&gt;=1,"FAIL",(IF(COUNTIF(P1218:Q1218,"P")&gt;=1,"PASS",(IF(COUNTIF(P1218:Q1218,"N/T")&gt;=1,"N/T",(IF(COUNTIF(P1218:Q1218,"N/A")&gt;=1,"N/A","-")))))))</f>
        <v/>
      </c>
      <c r="P1218" s="29" t="inlineStr">
        <is>
          <t>P</t>
        </is>
      </c>
      <c r="Q1218" s="29" t="inlineStr">
        <is>
          <t>P</t>
        </is>
      </c>
      <c r="R1218" s="120">
        <f>IF(COUNTIF(S1218:T1218,"F")&gt;=1,"FAIL",(IF(COUNTIF(S1218:T1218,"P")&gt;=1,"PASS",(IF(COUNTIF(S1218:T1218,"N/T")&gt;=1,"N/T",(IF(COUNTIF(S1218:T1218,"N/A")&gt;=1,"N/A","-")))))))</f>
        <v/>
      </c>
      <c r="S1218" s="29" t="inlineStr">
        <is>
          <t>P</t>
        </is>
      </c>
      <c r="T1218" s="29" t="inlineStr">
        <is>
          <t>P</t>
        </is>
      </c>
      <c r="U1218" s="120">
        <f>IF(COUNTIF(V1218:W1218,"F")&gt;=1,"FAIL",(IF(COUNTIF(V1218:W1218,"P")&gt;=1,"PASS",(IF(COUNTIF(V1218:W1218,"N/T")&gt;=1,"N/T",(IF(COUNTIF(V1218:W1218,"N/A")&gt;=1,"N/A","-")))))))</f>
        <v/>
      </c>
      <c r="V1218" s="29" t="inlineStr">
        <is>
          <t>P</t>
        </is>
      </c>
      <c r="W1218" s="29" t="inlineStr">
        <is>
          <t>P</t>
        </is>
      </c>
      <c r="X1218" s="29" t="inlineStr">
        <is>
          <t>SPAQA-18575</t>
        </is>
      </c>
      <c r="Y1218" s="29" t="n"/>
      <c r="Z1218" s="39" t="inlineStr">
        <is>
          <t>
</t>
        </is>
      </c>
      <c r="AA1218" s="29" t="n"/>
      <c r="AB1218" s="29" t="inlineStr">
        <is>
          <t>CheckList</t>
        </is>
      </c>
    </row>
    <row r="1219" ht="132" customHeight="1" s="357">
      <c r="A1219" s="108" t="inlineStr">
        <is>
          <t>Y_075</t>
        </is>
      </c>
      <c r="B1219" s="29" t="inlineStr">
        <is>
          <t>TC_MAP_1096</t>
        </is>
      </c>
      <c r="C1219" s="29" t="inlineStr">
        <is>
          <t>Map</t>
        </is>
      </c>
      <c r="D1219" s="29" t="inlineStr">
        <is>
          <t>경로 탐색</t>
        </is>
      </c>
      <c r="E1219" s="29" t="inlineStr">
        <is>
          <t>경로 탐색 시작/결과</t>
        </is>
      </c>
      <c r="F1219" s="29" t="inlineStr">
        <is>
          <t>경유지 추가 모드</t>
        </is>
      </c>
      <c r="G1219" s="29" t="inlineStr">
        <is>
          <t>KR, EU</t>
        </is>
      </c>
      <c r="H1219" s="30" t="n"/>
      <c r="I1219" s="29" t="n">
        <v>4</v>
      </c>
      <c r="J1219" s="16" t="n"/>
      <c r="K1219" s="16" t="n"/>
      <c r="L1219" s="30" t="inlineStr">
        <is>
          <t>1. Map 진입
2. [경로 탐색] 버튼 선택
3. [+] 버튼 선택하여 경유지 추가 모드 진입
4. 모든 입력란 장소 설정
5. 경로 탐색 결과 화면 표출
6. 목적지 입력란 재선택 
7. 추천 검색어 중 동일 목적지 선택
8. [선택] 버튼 선택
9. 이동되는 페이지 확인</t>
        </is>
      </c>
      <c r="M1219" s="30" t="inlineStr">
        <is>
          <t>1. 경로 탐색 결과 화면으로 이동된다.
* 경로를 별도로 재탐색 하지 않음</t>
        </is>
      </c>
      <c r="N1219" s="75">
        <f>IF(COUNTIF(P1219:W1219,"F")&gt;=1,"FAIL",(IF(COUNTIF(P1219:W1219,"P")&gt;=1,"PASS",(IF(COUNTIF(P1219:W1219,"N/T")&gt;=1,"N/T",(IF(COUNTIF(P1219:W1219,"N/A")&gt;=1,"N/A","-")))))))</f>
        <v/>
      </c>
      <c r="O1219" s="81">
        <f>IF(COUNTIF(P1219:Q1219,"F")&gt;=1,"FAIL",(IF(COUNTIF(P1219:Q1219,"P")&gt;=1,"PASS",(IF(COUNTIF(P1219:Q1219,"N/T")&gt;=1,"N/T",(IF(COUNTIF(P1219:Q1219,"N/A")&gt;=1,"N/A","-")))))))</f>
        <v/>
      </c>
      <c r="P1219" s="29" t="inlineStr">
        <is>
          <t>P</t>
        </is>
      </c>
      <c r="Q1219" s="29" t="inlineStr">
        <is>
          <t>P</t>
        </is>
      </c>
      <c r="R1219" s="120">
        <f>IF(COUNTIF(S1219:T1219,"F")&gt;=1,"FAIL",(IF(COUNTIF(S1219:T1219,"P")&gt;=1,"PASS",(IF(COUNTIF(S1219:T1219,"N/T")&gt;=1,"N/T",(IF(COUNTIF(S1219:T1219,"N/A")&gt;=1,"N/A","-")))))))</f>
        <v/>
      </c>
      <c r="S1219" s="29" t="inlineStr">
        <is>
          <t>P</t>
        </is>
      </c>
      <c r="T1219" s="29" t="inlineStr">
        <is>
          <t>P</t>
        </is>
      </c>
      <c r="U1219" s="120">
        <f>IF(COUNTIF(V1219:W1219,"F")&gt;=1,"FAIL",(IF(COUNTIF(V1219:W1219,"P")&gt;=1,"PASS",(IF(COUNTIF(V1219:W1219,"N/T")&gt;=1,"N/T",(IF(COUNTIF(V1219:W1219,"N/A")&gt;=1,"N/A","-")))))))</f>
        <v/>
      </c>
      <c r="V1219" s="29" t="inlineStr">
        <is>
          <t>P</t>
        </is>
      </c>
      <c r="W1219" s="29" t="inlineStr">
        <is>
          <t>P</t>
        </is>
      </c>
      <c r="X1219" s="29" t="inlineStr">
        <is>
          <t>SPAQA-21853</t>
        </is>
      </c>
      <c r="Y1219" s="29" t="n"/>
      <c r="Z1219" s="39" t="n"/>
      <c r="AA1219" s="29" t="n"/>
      <c r="AB1219" s="29" t="n"/>
    </row>
    <row r="1220" ht="79.2" customHeight="1" s="357">
      <c r="A1220" s="108" t="inlineStr">
        <is>
          <t>Y_076</t>
        </is>
      </c>
      <c r="B1220" s="29" t="inlineStr">
        <is>
          <t>TC_MAP_1097</t>
        </is>
      </c>
      <c r="C1220" s="29" t="inlineStr">
        <is>
          <t>Map</t>
        </is>
      </c>
      <c r="D1220" s="29" t="inlineStr">
        <is>
          <t>경로 탐색</t>
        </is>
      </c>
      <c r="E1220" s="29" t="inlineStr">
        <is>
          <t>경로 탐색 시작/결과</t>
        </is>
      </c>
      <c r="F1220" s="29" t="inlineStr">
        <is>
          <t>경유지 추가 모드</t>
        </is>
      </c>
      <c r="G1220" s="29" t="inlineStr">
        <is>
          <t>KR, EU</t>
        </is>
      </c>
      <c r="H1220" s="30" t="n"/>
      <c r="I1220" s="29" t="n">
        <v>4</v>
      </c>
      <c r="J1220" s="16" t="n"/>
      <c r="K1220" s="16" t="n"/>
      <c r="L1220" s="30" t="inlineStr">
        <is>
          <t>1. Map 진입
2. [경로 탐색] 버튼 선택
3. [+] 버튼 선택하여 경유지 추가 모드 진입
4. 2개의 입력란만 장소 설정
5. [확인] 버튼 선택</t>
        </is>
      </c>
      <c r="M1220" s="30" t="inlineStr">
        <is>
          <t>1. 설정된 2개의 장소가 순서대로 '출발지 - 도착지'로 설정되어 경로 탐색 결과 제공된다.</t>
        </is>
      </c>
      <c r="N1220" s="75">
        <f>IF(COUNTIF(P1220:W1220,"F")&gt;=1,"FAIL",(IF(COUNTIF(P1220:W1220,"P")&gt;=1,"PASS",(IF(COUNTIF(P1220:W1220,"N/T")&gt;=1,"N/T",(IF(COUNTIF(P1220:W1220,"N/A")&gt;=1,"N/A","-")))))))</f>
        <v/>
      </c>
      <c r="O1220" s="81">
        <f>IF(COUNTIF(P1220:Q1220,"F")&gt;=1,"FAIL",(IF(COUNTIF(P1220:Q1220,"P")&gt;=1,"PASS",(IF(COUNTIF(P1220:Q1220,"N/T")&gt;=1,"N/T",(IF(COUNTIF(P1220:Q1220,"N/A")&gt;=1,"N/A","-")))))))</f>
        <v/>
      </c>
      <c r="P1220" s="29" t="inlineStr">
        <is>
          <t>P</t>
        </is>
      </c>
      <c r="Q1220" s="29" t="inlineStr">
        <is>
          <t>P</t>
        </is>
      </c>
      <c r="R1220" s="120">
        <f>IF(COUNTIF(S1220:T1220,"F")&gt;=1,"FAIL",(IF(COUNTIF(S1220:T1220,"P")&gt;=1,"PASS",(IF(COUNTIF(S1220:T1220,"N/T")&gt;=1,"N/T",(IF(COUNTIF(S1220:T1220,"N/A")&gt;=1,"N/A","-")))))))</f>
        <v/>
      </c>
      <c r="S1220" s="29" t="inlineStr">
        <is>
          <t>P</t>
        </is>
      </c>
      <c r="T1220" s="29" t="inlineStr">
        <is>
          <t>P</t>
        </is>
      </c>
      <c r="U1220" s="120">
        <f>IF(COUNTIF(V1220:W1220,"F")&gt;=1,"FAIL",(IF(COUNTIF(V1220:W1220,"P")&gt;=1,"PASS",(IF(COUNTIF(V1220:W1220,"N/T")&gt;=1,"N/T",(IF(COUNTIF(V1220:W1220,"N/A")&gt;=1,"N/A","-")))))))</f>
        <v/>
      </c>
      <c r="V1220" s="29" t="inlineStr">
        <is>
          <t>P</t>
        </is>
      </c>
      <c r="W1220" s="29" t="inlineStr">
        <is>
          <t>P</t>
        </is>
      </c>
      <c r="X1220" s="29" t="n"/>
      <c r="Y1220" s="29" t="n"/>
      <c r="Z1220" s="39" t="n"/>
      <c r="AA1220" s="29" t="n"/>
      <c r="AB1220" s="29" t="n"/>
    </row>
    <row r="1221" ht="79.2" customHeight="1" s="357">
      <c r="A1221" s="108" t="inlineStr">
        <is>
          <t>Y_077</t>
        </is>
      </c>
      <c r="B1221" s="29" t="inlineStr">
        <is>
          <t>TC_MAP_1098</t>
        </is>
      </c>
      <c r="C1221" s="29" t="inlineStr">
        <is>
          <t>Map</t>
        </is>
      </c>
      <c r="D1221" s="29" t="inlineStr">
        <is>
          <t>경로 탐색</t>
        </is>
      </c>
      <c r="E1221" s="29" t="inlineStr">
        <is>
          <t>경로 탐색 시작/결과</t>
        </is>
      </c>
      <c r="F1221" s="29" t="inlineStr">
        <is>
          <t>경유지 추가 모드</t>
        </is>
      </c>
      <c r="G1221" s="29" t="inlineStr">
        <is>
          <t>KR, EU</t>
        </is>
      </c>
      <c r="H1221" s="30" t="n"/>
      <c r="I1221" s="29" t="n">
        <v>4</v>
      </c>
      <c r="J1221" s="16" t="n"/>
      <c r="K1221" s="16" t="n"/>
      <c r="L1221" s="30" t="inlineStr">
        <is>
          <t>1. Map 진입
2. [경로 탐색] 버튼 선택
3. 출발지/도착지 정보 입력
4. 도착지 입력란 내 [+] 버튼 선택
5. 설정한 2개 이상의 장소가 있는 상태
6. [확인] 버튼 선택</t>
        </is>
      </c>
      <c r="M1221" s="30" t="inlineStr">
        <is>
          <t>1. 설정된 2개 이상의 장소가 순서대로 '출발지 - 경유지 1,2 - 도착지'로 설정되어 경로 탐색 결과 제공된다.</t>
        </is>
      </c>
      <c r="N1221" s="75">
        <f>IF(COUNTIF(P1221:W1221,"F")&gt;=1,"FAIL",(IF(COUNTIF(P1221:W1221,"P")&gt;=1,"PASS",(IF(COUNTIF(P1221:W1221,"N/T")&gt;=1,"N/T",(IF(COUNTIF(P1221:W1221,"N/A")&gt;=1,"N/A","-")))))))</f>
        <v/>
      </c>
      <c r="O1221" s="81">
        <f>IF(COUNTIF(P1221:Q1221,"F")&gt;=1,"FAIL",(IF(COUNTIF(P1221:Q1221,"P")&gt;=1,"PASS",(IF(COUNTIF(P1221:Q1221,"N/T")&gt;=1,"N/T",(IF(COUNTIF(P1221:Q1221,"N/A")&gt;=1,"N/A","-")))))))</f>
        <v/>
      </c>
      <c r="P1221" s="29" t="inlineStr">
        <is>
          <t>P</t>
        </is>
      </c>
      <c r="Q1221" s="29" t="inlineStr">
        <is>
          <t>P</t>
        </is>
      </c>
      <c r="R1221" s="120">
        <f>IF(COUNTIF(S1221:T1221,"F")&gt;=1,"FAIL",(IF(COUNTIF(S1221:T1221,"P")&gt;=1,"PASS",(IF(COUNTIF(S1221:T1221,"N/T")&gt;=1,"N/T",(IF(COUNTIF(S1221:T1221,"N/A")&gt;=1,"N/A","-")))))))</f>
        <v/>
      </c>
      <c r="S1221" s="29" t="inlineStr">
        <is>
          <t>P</t>
        </is>
      </c>
      <c r="T1221" s="29" t="inlineStr">
        <is>
          <t>P</t>
        </is>
      </c>
      <c r="U1221" s="120">
        <f>IF(COUNTIF(V1221:W1221,"F")&gt;=1,"FAIL",(IF(COUNTIF(V1221:W1221,"P")&gt;=1,"PASS",(IF(COUNTIF(V1221:W1221,"N/T")&gt;=1,"N/T",(IF(COUNTIF(V1221:W1221,"N/A")&gt;=1,"N/A","-")))))))</f>
        <v/>
      </c>
      <c r="V1221" s="29" t="inlineStr">
        <is>
          <t>P</t>
        </is>
      </c>
      <c r="W1221" s="29" t="inlineStr">
        <is>
          <t>P</t>
        </is>
      </c>
      <c r="X1221" s="29" t="inlineStr">
        <is>
          <t>SPAQA-24942</t>
        </is>
      </c>
      <c r="Y1221" s="29" t="n"/>
      <c r="Z1221" s="39" t="n"/>
      <c r="AA1221" s="29" t="n"/>
      <c r="AB1221" s="29" t="n"/>
    </row>
    <row r="1222" ht="79.2" customHeight="1" s="357">
      <c r="A1222" s="108" t="inlineStr">
        <is>
          <t>Y_078</t>
        </is>
      </c>
      <c r="B1222" s="29" t="inlineStr">
        <is>
          <t>TC_MAP_1099</t>
        </is>
      </c>
      <c r="C1222" s="29" t="inlineStr">
        <is>
          <t>Map</t>
        </is>
      </c>
      <c r="D1222" s="29" t="inlineStr">
        <is>
          <t>경로 탐색</t>
        </is>
      </c>
      <c r="E1222" s="29" t="inlineStr">
        <is>
          <t>경로 탐색 시작/결과</t>
        </is>
      </c>
      <c r="F1222" s="29" t="inlineStr">
        <is>
          <t>경유지 추가 모드</t>
        </is>
      </c>
      <c r="G1222" s="29" t="inlineStr">
        <is>
          <t>KR, EU</t>
        </is>
      </c>
      <c r="H1222" s="30" t="n"/>
      <c r="I1222" s="29" t="n">
        <v>4</v>
      </c>
      <c r="J1222" s="16" t="n"/>
      <c r="K1222" s="16" t="n"/>
      <c r="L1222" s="30" t="inlineStr">
        <is>
          <t>1. Map 진입
2. [경로 탐색] 버튼 선택
3. 출발지/도착지 정보 입력
4. 도착지 입력란 내 [+] 버튼 선택
5. 동일한 장소 연속으로 설정
6. [확인] 버튼 선택</t>
        </is>
      </c>
      <c r="M1222" s="30" t="inlineStr">
        <is>
          <t>1. 우선순위가 높은 입력란에 장소 정보가 적용되어 출력된다.
- &lt;경유지 추가 모드 - 동일 장소가 입력될 경우&gt; 참고</t>
        </is>
      </c>
      <c r="N1222" s="75">
        <f>IF(COUNTIF(P1222:W1222,"F")&gt;=1,"FAIL",(IF(COUNTIF(P1222:W1222,"P")&gt;=1,"PASS",(IF(COUNTIF(P1222:W1222,"N/T")&gt;=1,"N/T",(IF(COUNTIF(P1222:W1222,"N/A")&gt;=1,"N/A","-")))))))</f>
        <v/>
      </c>
      <c r="O1222" s="81">
        <f>IF(COUNTIF(P1222:Q1222,"F")&gt;=1,"FAIL",(IF(COUNTIF(P1222:Q1222,"P")&gt;=1,"PASS",(IF(COUNTIF(P1222:Q1222,"N/T")&gt;=1,"N/T",(IF(COUNTIF(P1222:Q1222,"N/A")&gt;=1,"N/A","-")))))))</f>
        <v/>
      </c>
      <c r="P1222" s="29" t="inlineStr">
        <is>
          <t>P</t>
        </is>
      </c>
      <c r="Q1222" s="29" t="inlineStr">
        <is>
          <t>P</t>
        </is>
      </c>
      <c r="R1222" s="120">
        <f>IF(COUNTIF(S1222:T1222,"F")&gt;=1,"FAIL",(IF(COUNTIF(S1222:T1222,"P")&gt;=1,"PASS",(IF(COUNTIF(S1222:T1222,"N/T")&gt;=1,"N/T",(IF(COUNTIF(S1222:T1222,"N/A")&gt;=1,"N/A","-")))))))</f>
        <v/>
      </c>
      <c r="S1222" s="29" t="inlineStr">
        <is>
          <t>P</t>
        </is>
      </c>
      <c r="T1222" s="29" t="inlineStr">
        <is>
          <t>P</t>
        </is>
      </c>
      <c r="U1222" s="120">
        <f>IF(COUNTIF(V1222:W1222,"F")&gt;=1,"FAIL",(IF(COUNTIF(V1222:W1222,"P")&gt;=1,"PASS",(IF(COUNTIF(V1222:W1222,"N/T")&gt;=1,"N/T",(IF(COUNTIF(V1222:W1222,"N/A")&gt;=1,"N/A","-")))))))</f>
        <v/>
      </c>
      <c r="V1222" s="29" t="inlineStr">
        <is>
          <t>P</t>
        </is>
      </c>
      <c r="W1222" s="29" t="inlineStr">
        <is>
          <t>P</t>
        </is>
      </c>
      <c r="X1222" s="29" t="n"/>
      <c r="Y1222" s="29" t="n"/>
      <c r="Z1222" s="39" t="n"/>
      <c r="AA1222" s="29" t="n"/>
      <c r="AB1222" s="29" t="n"/>
    </row>
    <row r="1223" ht="66" customHeight="1" s="357">
      <c r="A1223" s="108" t="inlineStr">
        <is>
          <t>Y_079</t>
        </is>
      </c>
      <c r="B1223" s="29" t="inlineStr">
        <is>
          <t>TC_MAP_1100</t>
        </is>
      </c>
      <c r="C1223" s="29" t="inlineStr">
        <is>
          <t>Map</t>
        </is>
      </c>
      <c r="D1223" s="29" t="inlineStr">
        <is>
          <t>경로 탐색</t>
        </is>
      </c>
      <c r="E1223" s="29" t="inlineStr">
        <is>
          <t>경로 탐색 시작/결과</t>
        </is>
      </c>
      <c r="F1223" s="29" t="inlineStr">
        <is>
          <t>경유지 추가 모드</t>
        </is>
      </c>
      <c r="G1223" s="29" t="inlineStr">
        <is>
          <t>KR, EU</t>
        </is>
      </c>
      <c r="H1223" s="30" t="n"/>
      <c r="I1223" s="29" t="n">
        <v>4</v>
      </c>
      <c r="J1223" s="16" t="n"/>
      <c r="K1223" s="16" t="n"/>
      <c r="L1223" s="30" t="inlineStr">
        <is>
          <t>1. Map 진입
2. [경로 탐색] 버튼 선택
3. 도착지 입력란 내 [+] 버튼 선택
4. 설정한 1개의 장소 있는 상태
5. [확인] 버튼 선택</t>
        </is>
      </c>
      <c r="M1223" s="30" t="inlineStr">
        <is>
          <t>1. 경로 탐색 시작 화면으로 이동된다.
- 설정한 1개의 장소가 '출발지'로 설정되어 경로 탐색 시작 화면 제공</t>
        </is>
      </c>
      <c r="N1223" s="75">
        <f>IF(COUNTIF(P1223:W1223,"F")&gt;=1,"FAIL",(IF(COUNTIF(P1223:W1223,"P")&gt;=1,"PASS",(IF(COUNTIF(P1223:W1223,"N/T")&gt;=1,"N/T",(IF(COUNTIF(P1223:W1223,"N/A")&gt;=1,"N/A","-")))))))</f>
        <v/>
      </c>
      <c r="O1223" s="81">
        <f>IF(COUNTIF(P1223:Q1223,"F")&gt;=1,"FAIL",(IF(COUNTIF(P1223:Q1223,"P")&gt;=1,"PASS",(IF(COUNTIF(P1223:Q1223,"N/T")&gt;=1,"N/T",(IF(COUNTIF(P1223:Q1223,"N/A")&gt;=1,"N/A","-")))))))</f>
        <v/>
      </c>
      <c r="P1223" s="29" t="inlineStr">
        <is>
          <t>P</t>
        </is>
      </c>
      <c r="Q1223" s="29" t="inlineStr">
        <is>
          <t>P</t>
        </is>
      </c>
      <c r="R1223" s="120">
        <f>IF(COUNTIF(S1223:T1223,"F")&gt;=1,"FAIL",(IF(COUNTIF(S1223:T1223,"P")&gt;=1,"PASS",(IF(COUNTIF(S1223:T1223,"N/T")&gt;=1,"N/T",(IF(COUNTIF(S1223:T1223,"N/A")&gt;=1,"N/A","-")))))))</f>
        <v/>
      </c>
      <c r="S1223" s="29" t="inlineStr">
        <is>
          <t>P</t>
        </is>
      </c>
      <c r="T1223" s="29" t="inlineStr">
        <is>
          <t>P</t>
        </is>
      </c>
      <c r="U1223" s="120">
        <f>IF(COUNTIF(V1223:W1223,"F")&gt;=1,"FAIL",(IF(COUNTIF(V1223:W1223,"P")&gt;=1,"PASS",(IF(COUNTIF(V1223:W1223,"N/T")&gt;=1,"N/T",(IF(COUNTIF(V1223:W1223,"N/A")&gt;=1,"N/A","-")))))))</f>
        <v/>
      </c>
      <c r="V1223" s="29" t="inlineStr">
        <is>
          <t>P</t>
        </is>
      </c>
      <c r="W1223" s="29" t="inlineStr">
        <is>
          <t>P</t>
        </is>
      </c>
      <c r="X1223" s="29" t="n"/>
      <c r="Y1223" s="29" t="n"/>
      <c r="Z1223" s="39" t="n"/>
      <c r="AA1223" s="29" t="n"/>
      <c r="AB1223" s="29" t="n"/>
    </row>
    <row r="1224" ht="118.8" customHeight="1" s="357">
      <c r="A1224" s="108" t="inlineStr">
        <is>
          <t>Y_080</t>
        </is>
      </c>
      <c r="B1224" s="29" t="inlineStr">
        <is>
          <t>TC_MAP_1101</t>
        </is>
      </c>
      <c r="C1224" s="29" t="inlineStr">
        <is>
          <t>Map</t>
        </is>
      </c>
      <c r="D1224" s="29" t="inlineStr">
        <is>
          <t>경로 탐색</t>
        </is>
      </c>
      <c r="E1224" s="29" t="inlineStr">
        <is>
          <t>경로 탐색 시작/결과</t>
        </is>
      </c>
      <c r="F1224" s="29" t="inlineStr">
        <is>
          <t>경유지 추가 모드</t>
        </is>
      </c>
      <c r="G1224" s="29" t="inlineStr">
        <is>
          <t>KR, EU</t>
        </is>
      </c>
      <c r="H1224" s="30" t="n"/>
      <c r="I1224" s="29" t="n">
        <v>4</v>
      </c>
      <c r="J1224" s="16" t="n"/>
      <c r="K1224" s="16" t="n"/>
      <c r="L1224" s="30" t="inlineStr">
        <is>
          <t>1. Map 진입
2. [경로 탐색] 버튼 선택
3. 출발지/도착지 정보 입력
4. 도착지 입력란 내 [+] 버튼 선택
5. 지도 영역 확인</t>
        </is>
      </c>
      <c r="M1224" s="30" t="inlineStr">
        <is>
          <t>1. 지도 영역이 아래와 같이 출력된다.
1) 내 위치 마커
2) [내 위치 조회] 버튼
- 경유지 추가 지도 로테이션 표시 요소에 따름
&lt;지도 로테이션&gt; 참고
- 그 외 설정된 장소의 속성에 따라 마커 추가 표시
&lt;장소 설정에 따른 경유지 추가 모드의 지도 마커 표시&gt; 참고</t>
        </is>
      </c>
      <c r="N1224" s="75">
        <f>IF(COUNTIF(P1224:W1224,"F")&gt;=1,"FAIL",(IF(COUNTIF(P1224:W1224,"P")&gt;=1,"PASS",(IF(COUNTIF(P1224:W1224,"N/T")&gt;=1,"N/T",(IF(COUNTIF(P1224:W1224,"N/A")&gt;=1,"N/A","-")))))))</f>
        <v/>
      </c>
      <c r="O1224" s="81">
        <f>IF(COUNTIF(P1224:Q1224,"F")&gt;=1,"FAIL",(IF(COUNTIF(P1224:Q1224,"P")&gt;=1,"PASS",(IF(COUNTIF(P1224:Q1224,"N/T")&gt;=1,"N/T",(IF(COUNTIF(P1224:Q1224,"N/A")&gt;=1,"N/A","-")))))))</f>
        <v/>
      </c>
      <c r="P1224" s="29" t="inlineStr">
        <is>
          <t>P</t>
        </is>
      </c>
      <c r="Q1224" s="29" t="inlineStr">
        <is>
          <t>P</t>
        </is>
      </c>
      <c r="R1224" s="120">
        <f>IF(COUNTIF(S1224:T1224,"F")&gt;=1,"FAIL",(IF(COUNTIF(S1224:T1224,"P")&gt;=1,"PASS",(IF(COUNTIF(S1224:T1224,"N/T")&gt;=1,"N/T",(IF(COUNTIF(S1224:T1224,"N/A")&gt;=1,"N/A","-")))))))</f>
        <v/>
      </c>
      <c r="S1224" s="29" t="inlineStr">
        <is>
          <t>P</t>
        </is>
      </c>
      <c r="T1224" s="29" t="inlineStr">
        <is>
          <t>P</t>
        </is>
      </c>
      <c r="U1224" s="120">
        <f>IF(COUNTIF(V1224:W1224,"F")&gt;=1,"FAIL",(IF(COUNTIF(V1224:W1224,"P")&gt;=1,"PASS",(IF(COUNTIF(V1224:W1224,"N/T")&gt;=1,"N/T",(IF(COUNTIF(V1224:W1224,"N/A")&gt;=1,"N/A","-")))))))</f>
        <v/>
      </c>
      <c r="V1224" s="29" t="inlineStr">
        <is>
          <t>P</t>
        </is>
      </c>
      <c r="W1224" s="29" t="inlineStr">
        <is>
          <t>P</t>
        </is>
      </c>
      <c r="X1224" s="29" t="n"/>
      <c r="Y1224" s="29" t="n"/>
      <c r="Z1224" s="39" t="n"/>
      <c r="AA1224" s="29" t="n"/>
      <c r="AB1224" s="29" t="n"/>
    </row>
    <row r="1225" ht="79.2" customHeight="1" s="357">
      <c r="A1225" s="108" t="inlineStr">
        <is>
          <t>Y_081</t>
        </is>
      </c>
      <c r="B1225" s="29" t="inlineStr">
        <is>
          <t>TC_MAP_1102</t>
        </is>
      </c>
      <c r="C1225" s="29" t="inlineStr">
        <is>
          <t>Map</t>
        </is>
      </c>
      <c r="D1225" s="29" t="inlineStr">
        <is>
          <t>경로 탐색</t>
        </is>
      </c>
      <c r="E1225" s="29" t="inlineStr">
        <is>
          <t>경로 탐색 시작/결과</t>
        </is>
      </c>
      <c r="F1225" s="29" t="inlineStr">
        <is>
          <t>경유지 추가 모드</t>
        </is>
      </c>
      <c r="G1225" s="29" t="inlineStr">
        <is>
          <t>KR, EU</t>
        </is>
      </c>
      <c r="H1225" s="30" t="n"/>
      <c r="I1225" s="29" t="n">
        <v>4</v>
      </c>
      <c r="J1225" s="16" t="n"/>
      <c r="K1225" s="16" t="n"/>
      <c r="L1225" s="30" t="inlineStr">
        <is>
          <t>1. Map 진입
2. [경로 탐색] 버튼 선택
3. 출발지/도착지 정보 입력
4. 도착지 입력란 내 [+] 버튼 선택
5. 지도 영역 확인
6. [내 위치 조회] 버튼 선택</t>
        </is>
      </c>
      <c r="M1225" s="30" t="inlineStr">
        <is>
          <t>1. 내 위치를 중심으로 지도 이동</t>
        </is>
      </c>
      <c r="N1225" s="75">
        <f>IF(COUNTIF(P1225:W1225,"F")&gt;=1,"FAIL",(IF(COUNTIF(P1225:W1225,"P")&gt;=1,"PASS",(IF(COUNTIF(P1225:W1225,"N/T")&gt;=1,"N/T",(IF(COUNTIF(P1225:W1225,"N/A")&gt;=1,"N/A","-")))))))</f>
        <v/>
      </c>
      <c r="O1225" s="81">
        <f>IF(COUNTIF(P1225:Q1225,"F")&gt;=1,"FAIL",(IF(COUNTIF(P1225:Q1225,"P")&gt;=1,"PASS",(IF(COUNTIF(P1225:Q1225,"N/T")&gt;=1,"N/T",(IF(COUNTIF(P1225:Q1225,"N/A")&gt;=1,"N/A","-")))))))</f>
        <v/>
      </c>
      <c r="P1225" s="29" t="inlineStr">
        <is>
          <t>P</t>
        </is>
      </c>
      <c r="Q1225" s="29" t="inlineStr">
        <is>
          <t>P</t>
        </is>
      </c>
      <c r="R1225" s="120">
        <f>IF(COUNTIF(S1225:T1225,"F")&gt;=1,"FAIL",(IF(COUNTIF(S1225:T1225,"P")&gt;=1,"PASS",(IF(COUNTIF(S1225:T1225,"N/T")&gt;=1,"N/T",(IF(COUNTIF(S1225:T1225,"N/A")&gt;=1,"N/A","-")))))))</f>
        <v/>
      </c>
      <c r="S1225" s="29" t="inlineStr">
        <is>
          <t>P</t>
        </is>
      </c>
      <c r="T1225" s="29" t="inlineStr">
        <is>
          <t>P</t>
        </is>
      </c>
      <c r="U1225" s="120">
        <f>IF(COUNTIF(V1225:W1225,"F")&gt;=1,"FAIL",(IF(COUNTIF(V1225:W1225,"P")&gt;=1,"PASS",(IF(COUNTIF(V1225:W1225,"N/T")&gt;=1,"N/T",(IF(COUNTIF(V1225:W1225,"N/A")&gt;=1,"N/A","-")))))))</f>
        <v/>
      </c>
      <c r="V1225" s="29" t="inlineStr">
        <is>
          <t>P</t>
        </is>
      </c>
      <c r="W1225" s="29" t="inlineStr">
        <is>
          <t>P</t>
        </is>
      </c>
      <c r="X1225" s="29" t="inlineStr">
        <is>
          <t>SPAQA-25865</t>
        </is>
      </c>
      <c r="Y1225" s="29" t="n"/>
      <c r="Z1225" s="39" t="n"/>
      <c r="AA1225" s="29" t="n"/>
      <c r="AB1225" s="29" t="n"/>
    </row>
    <row r="1226" ht="66" customHeight="1" s="357">
      <c r="A1226" s="108" t="inlineStr">
        <is>
          <t>Y_082</t>
        </is>
      </c>
      <c r="B1226" s="29" t="inlineStr">
        <is>
          <t>TC_MAP_1103</t>
        </is>
      </c>
      <c r="C1226" s="29" t="inlineStr">
        <is>
          <t>Map</t>
        </is>
      </c>
      <c r="D1226" s="29" t="inlineStr">
        <is>
          <t>경로 탐색</t>
        </is>
      </c>
      <c r="E1226" s="29" t="inlineStr">
        <is>
          <t>경로 탐색 시작/결과</t>
        </is>
      </c>
      <c r="F1226" s="29" t="inlineStr">
        <is>
          <t>경유지 추가 모드</t>
        </is>
      </c>
      <c r="G1226" s="29" t="inlineStr">
        <is>
          <t>KR, EU</t>
        </is>
      </c>
      <c r="H1226" s="30" t="n"/>
      <c r="I1226" s="29" t="n">
        <v>4</v>
      </c>
      <c r="J1226" s="16" t="n"/>
      <c r="K1226" s="16" t="n"/>
      <c r="L1226" s="30" t="inlineStr">
        <is>
          <t>1. Map 진입
2. [경로 탐색] 버튼 선택
3. 도착지 입력란 내 [+] 버튼 선택
4. 가이드(···) 버튼 Touch&amp;Drag 하여 순서 변경</t>
        </is>
      </c>
      <c r="M1226" s="30" t="inlineStr">
        <is>
          <t>1. 변경한 순서에 맞게 정보 표출
ex) 출발지를 경유지로 순서 변경했다면, 출발지에 입력한 정보가 경유지에 표시</t>
        </is>
      </c>
      <c r="N1226" s="75">
        <f>IF(COUNTIF(P1226:W1226,"F")&gt;=1,"FAIL",(IF(COUNTIF(P1226:W1226,"P")&gt;=1,"PASS",(IF(COUNTIF(P1226:W1226,"N/T")&gt;=1,"N/T",(IF(COUNTIF(P1226:W1226,"N/A")&gt;=1,"N/A","-")))))))</f>
        <v/>
      </c>
      <c r="O1226" s="81">
        <f>IF(COUNTIF(P1226:Q1226,"F")&gt;=1,"FAIL",(IF(COUNTIF(P1226:Q1226,"P")&gt;=1,"PASS",(IF(COUNTIF(P1226:Q1226,"N/T")&gt;=1,"N/T",(IF(COUNTIF(P1226:Q1226,"N/A")&gt;=1,"N/A","-")))))))</f>
        <v/>
      </c>
      <c r="P1226" s="29" t="inlineStr">
        <is>
          <t>P</t>
        </is>
      </c>
      <c r="Q1226" s="29" t="inlineStr">
        <is>
          <t>P</t>
        </is>
      </c>
      <c r="R1226" s="120">
        <f>IF(COUNTIF(S1226:T1226,"F")&gt;=1,"FAIL",(IF(COUNTIF(S1226:T1226,"P")&gt;=1,"PASS",(IF(COUNTIF(S1226:T1226,"N/T")&gt;=1,"N/T",(IF(COUNTIF(S1226:T1226,"N/A")&gt;=1,"N/A","-")))))))</f>
        <v/>
      </c>
      <c r="S1226" s="29" t="inlineStr">
        <is>
          <t>P</t>
        </is>
      </c>
      <c r="T1226" s="29" t="inlineStr">
        <is>
          <t>P</t>
        </is>
      </c>
      <c r="U1226" s="120">
        <f>IF(COUNTIF(V1226:W1226,"F")&gt;=1,"FAIL",(IF(COUNTIF(V1226:W1226,"P")&gt;=1,"PASS",(IF(COUNTIF(V1226:W1226,"N/T")&gt;=1,"N/T",(IF(COUNTIF(V1226:W1226,"N/A")&gt;=1,"N/A","-")))))))</f>
        <v/>
      </c>
      <c r="V1226" s="29" t="inlineStr">
        <is>
          <t>P</t>
        </is>
      </c>
      <c r="W1226" s="29" t="inlineStr">
        <is>
          <t>P</t>
        </is>
      </c>
      <c r="X1226" s="29" t="n"/>
      <c r="Y1226" s="29" t="n"/>
      <c r="Z1226" s="39" t="n"/>
      <c r="AA1226" s="29" t="n"/>
      <c r="AB1226" s="29" t="n"/>
    </row>
    <row r="1227" ht="52.8" customHeight="1" s="357">
      <c r="A1227" s="108" t="inlineStr">
        <is>
          <t>Y_083</t>
        </is>
      </c>
      <c r="B1227" s="29" t="inlineStr">
        <is>
          <t>TC_MAP_1104</t>
        </is>
      </c>
      <c r="C1227" s="29" t="inlineStr">
        <is>
          <t>Map</t>
        </is>
      </c>
      <c r="D1227" s="29" t="inlineStr">
        <is>
          <t>경로 탐색</t>
        </is>
      </c>
      <c r="E1227" s="29" t="inlineStr">
        <is>
          <t>경로 탐색 시작/결과</t>
        </is>
      </c>
      <c r="F1227" s="29" t="inlineStr">
        <is>
          <t>경유지 추가 모드</t>
        </is>
      </c>
      <c r="G1227" s="29" t="inlineStr">
        <is>
          <t>KR, EU</t>
        </is>
      </c>
      <c r="H1227" s="30" t="n"/>
      <c r="I1227" s="29" t="n">
        <v>4</v>
      </c>
      <c r="J1227" s="16" t="n"/>
      <c r="K1227" s="16" t="n"/>
      <c r="L1227" s="30" t="inlineStr">
        <is>
          <t>1. Map 진입
2. [경로 탐색] 버튼 선택
3. 도착지 입력란 내 [+] 버튼 선택
4. 도착지 입력란 확인</t>
        </is>
      </c>
      <c r="M1227" s="30" t="inlineStr">
        <is>
          <t>1. [경유지 추가] 버튼이 표시된다.</t>
        </is>
      </c>
      <c r="N1227" s="75">
        <f>IF(COUNTIF(P1227:W1227,"F")&gt;=1,"FAIL",(IF(COUNTIF(P1227:W1227,"P")&gt;=1,"PASS",(IF(COUNTIF(P1227:W1227,"N/T")&gt;=1,"N/T",(IF(COUNTIF(P1227:W1227,"N/A")&gt;=1,"N/A","-")))))))</f>
        <v/>
      </c>
      <c r="O1227" s="81">
        <f>IF(COUNTIF(P1227:Q1227,"F")&gt;=1,"FAIL",(IF(COUNTIF(P1227:Q1227,"P")&gt;=1,"PASS",(IF(COUNTIF(P1227:Q1227,"N/T")&gt;=1,"N/T",(IF(COUNTIF(P1227:Q1227,"N/A")&gt;=1,"N/A","-")))))))</f>
        <v/>
      </c>
      <c r="P1227" s="29" t="inlineStr">
        <is>
          <t>P</t>
        </is>
      </c>
      <c r="Q1227" s="29" t="inlineStr">
        <is>
          <t>P</t>
        </is>
      </c>
      <c r="R1227" s="120">
        <f>IF(COUNTIF(S1227:T1227,"F")&gt;=1,"FAIL",(IF(COUNTIF(S1227:T1227,"P")&gt;=1,"PASS",(IF(COUNTIF(S1227:T1227,"N/T")&gt;=1,"N/T",(IF(COUNTIF(S1227:T1227,"N/A")&gt;=1,"N/A","-")))))))</f>
        <v/>
      </c>
      <c r="S1227" s="29" t="inlineStr">
        <is>
          <t>P</t>
        </is>
      </c>
      <c r="T1227" s="29" t="inlineStr">
        <is>
          <t>P</t>
        </is>
      </c>
      <c r="U1227" s="120">
        <f>IF(COUNTIF(V1227:W1227,"F")&gt;=1,"FAIL",(IF(COUNTIF(V1227:W1227,"P")&gt;=1,"PASS",(IF(COUNTIF(V1227:W1227,"N/T")&gt;=1,"N/T",(IF(COUNTIF(V1227:W1227,"N/A")&gt;=1,"N/A","-")))))))</f>
        <v/>
      </c>
      <c r="V1227" s="29" t="inlineStr">
        <is>
          <t>P</t>
        </is>
      </c>
      <c r="W1227" s="29" t="inlineStr">
        <is>
          <t>P</t>
        </is>
      </c>
      <c r="X1227" s="29" t="n"/>
      <c r="Y1227" s="29" t="n"/>
      <c r="Z1227" s="39" t="n"/>
      <c r="AA1227" s="29" t="n"/>
      <c r="AB1227" s="29" t="n"/>
    </row>
    <row r="1228" ht="52.8" customHeight="1" s="357">
      <c r="A1228" s="108" t="inlineStr">
        <is>
          <t>Y_084</t>
        </is>
      </c>
      <c r="B1228" s="29" t="inlineStr">
        <is>
          <t>TC_MAP_1105</t>
        </is>
      </c>
      <c r="C1228" s="29" t="inlineStr">
        <is>
          <t>Map</t>
        </is>
      </c>
      <c r="D1228" s="29" t="inlineStr">
        <is>
          <t>경로 탐색</t>
        </is>
      </c>
      <c r="E1228" s="29" t="inlineStr">
        <is>
          <t>경로 탐색 시작/결과</t>
        </is>
      </c>
      <c r="F1228" s="29" t="inlineStr">
        <is>
          <t>경유지 추가 모드</t>
        </is>
      </c>
      <c r="G1228" s="29" t="inlineStr">
        <is>
          <t>KR, EU</t>
        </is>
      </c>
      <c r="H1228" s="30" t="n"/>
      <c r="I1228" s="29" t="n">
        <v>4</v>
      </c>
      <c r="J1228" s="16" t="n"/>
      <c r="K1228" s="16" t="n"/>
      <c r="L1228" s="30" t="inlineStr">
        <is>
          <t>1. Map 진입
2. [경로 탐색] 버튼 선택
3. 도착지 입력란 내 [+] 버튼 선택
4. 경유지 입력란 확인</t>
        </is>
      </c>
      <c r="M1228" s="30" t="inlineStr">
        <is>
          <t>1. [경유지 삭제] 버튼 표시된다.</t>
        </is>
      </c>
      <c r="N1228" s="75">
        <f>IF(COUNTIF(P1228:W1228,"F")&gt;=1,"FAIL",(IF(COUNTIF(P1228:W1228,"P")&gt;=1,"PASS",(IF(COUNTIF(P1228:W1228,"N/T")&gt;=1,"N/T",(IF(COUNTIF(P1228:W1228,"N/A")&gt;=1,"N/A","-")))))))</f>
        <v/>
      </c>
      <c r="O1228" s="81">
        <f>IF(COUNTIF(P1228:Q1228,"F")&gt;=1,"FAIL",(IF(COUNTIF(P1228:Q1228,"P")&gt;=1,"PASS",(IF(COUNTIF(P1228:Q1228,"N/T")&gt;=1,"N/T",(IF(COUNTIF(P1228:Q1228,"N/A")&gt;=1,"N/A","-")))))))</f>
        <v/>
      </c>
      <c r="P1228" s="29" t="inlineStr">
        <is>
          <t>P</t>
        </is>
      </c>
      <c r="Q1228" s="29" t="inlineStr">
        <is>
          <t>P</t>
        </is>
      </c>
      <c r="R1228" s="120">
        <f>IF(COUNTIF(S1228:T1228,"F")&gt;=1,"FAIL",(IF(COUNTIF(S1228:T1228,"P")&gt;=1,"PASS",(IF(COUNTIF(S1228:T1228,"N/T")&gt;=1,"N/T",(IF(COUNTIF(S1228:T1228,"N/A")&gt;=1,"N/A","-")))))))</f>
        <v/>
      </c>
      <c r="S1228" s="29" t="inlineStr">
        <is>
          <t>P</t>
        </is>
      </c>
      <c r="T1228" s="29" t="inlineStr">
        <is>
          <t>P</t>
        </is>
      </c>
      <c r="U1228" s="120">
        <f>IF(COUNTIF(V1228:W1228,"F")&gt;=1,"FAIL",(IF(COUNTIF(V1228:W1228,"P")&gt;=1,"PASS",(IF(COUNTIF(V1228:W1228,"N/T")&gt;=1,"N/T",(IF(COUNTIF(V1228:W1228,"N/A")&gt;=1,"N/A","-")))))))</f>
        <v/>
      </c>
      <c r="V1228" s="29" t="inlineStr">
        <is>
          <t>P</t>
        </is>
      </c>
      <c r="W1228" s="29" t="inlineStr">
        <is>
          <t>P</t>
        </is>
      </c>
      <c r="X1228" s="29" t="n"/>
      <c r="Y1228" s="29" t="n"/>
      <c r="Z1228" s="39" t="n"/>
      <c r="AA1228" s="29" t="n"/>
      <c r="AB1228" s="29" t="n"/>
    </row>
    <row r="1229" ht="66" customHeight="1" s="357">
      <c r="A1229" s="108" t="inlineStr">
        <is>
          <t>Y_105</t>
        </is>
      </c>
      <c r="B1229" s="29" t="inlineStr">
        <is>
          <t>TC_MAP_1106</t>
        </is>
      </c>
      <c r="C1229" s="29" t="inlineStr">
        <is>
          <t>Map</t>
        </is>
      </c>
      <c r="D1229" s="29" t="inlineStr">
        <is>
          <t>경로 탐색</t>
        </is>
      </c>
      <c r="E1229" s="29" t="inlineStr">
        <is>
          <t>경로 탐색 시작/결과</t>
        </is>
      </c>
      <c r="F1229" s="29" t="inlineStr">
        <is>
          <t>경유지 추가 모드</t>
        </is>
      </c>
      <c r="G1229" s="29" t="inlineStr">
        <is>
          <t>KR, EU</t>
        </is>
      </c>
      <c r="H1229" s="30" t="n"/>
      <c r="I1229" s="29" t="n">
        <v>4</v>
      </c>
      <c r="J1229" s="16" t="n"/>
      <c r="K1229" s="16" t="n"/>
      <c r="L1229" s="30" t="inlineStr">
        <is>
          <t>1. Map 진입
2. [경로 탐색] 버튼 선택
3. 도착지 입력란 내 [+] 버튼 선택
4. 도착지/출발지 중복 아닌 장소 설정
5. 지도 영역 [출발] 마커 확인</t>
        </is>
      </c>
      <c r="M1229" s="30" t="inlineStr">
        <is>
          <t>1. [출발] 마커 표시되어 출력된다.
- 경로는 미표시</t>
        </is>
      </c>
      <c r="N1229" s="75">
        <f>IF(COUNTIF(P1229:W1229,"F")&gt;=1,"FAIL",(IF(COUNTIF(P1229:W1229,"P")&gt;=1,"PASS",(IF(COUNTIF(P1229:W1229,"N/T")&gt;=1,"N/T",(IF(COUNTIF(P1229:W1229,"N/A")&gt;=1,"N/A","-")))))))</f>
        <v/>
      </c>
      <c r="O1229" s="81">
        <f>IF(COUNTIF(P1229:Q1229,"F")&gt;=1,"FAIL",(IF(COUNTIF(P1229:Q1229,"P")&gt;=1,"PASS",(IF(COUNTIF(P1229:Q1229,"N/T")&gt;=1,"N/T",(IF(COUNTIF(P1229:Q1229,"N/A")&gt;=1,"N/A","-")))))))</f>
        <v/>
      </c>
      <c r="P1229" s="29" t="inlineStr">
        <is>
          <t>P</t>
        </is>
      </c>
      <c r="Q1229" s="29" t="inlineStr">
        <is>
          <t>P</t>
        </is>
      </c>
      <c r="R1229" s="120">
        <f>IF(COUNTIF(S1229:T1229,"F")&gt;=1,"FAIL",(IF(COUNTIF(S1229:T1229,"P")&gt;=1,"PASS",(IF(COUNTIF(S1229:T1229,"N/T")&gt;=1,"N/T",(IF(COUNTIF(S1229:T1229,"N/A")&gt;=1,"N/A","-")))))))</f>
        <v/>
      </c>
      <c r="S1229" s="29" t="inlineStr">
        <is>
          <t>P</t>
        </is>
      </c>
      <c r="T1229" s="29" t="inlineStr">
        <is>
          <t>P</t>
        </is>
      </c>
      <c r="U1229" s="120">
        <f>IF(COUNTIF(V1229:W1229,"F")&gt;=1,"FAIL",(IF(COUNTIF(V1229:W1229,"P")&gt;=1,"PASS",(IF(COUNTIF(V1229:W1229,"N/T")&gt;=1,"N/T",(IF(COUNTIF(V1229:W1229,"N/A")&gt;=1,"N/A","-")))))))</f>
        <v/>
      </c>
      <c r="V1229" s="29" t="inlineStr">
        <is>
          <t>P</t>
        </is>
      </c>
      <c r="W1229" s="29" t="inlineStr">
        <is>
          <t>P</t>
        </is>
      </c>
      <c r="X1229" s="29" t="n"/>
      <c r="Y1229" s="29" t="n"/>
      <c r="Z1229" s="39" t="n"/>
      <c r="AA1229" s="29" t="n"/>
      <c r="AB1229" s="29" t="n"/>
    </row>
    <row r="1230" ht="66" customHeight="1" s="357">
      <c r="A1230" s="108" t="inlineStr">
        <is>
          <t>Y_106</t>
        </is>
      </c>
      <c r="B1230" s="29" t="inlineStr">
        <is>
          <t>TC_MAP_1107</t>
        </is>
      </c>
      <c r="C1230" s="29" t="inlineStr">
        <is>
          <t>Map</t>
        </is>
      </c>
      <c r="D1230" s="29" t="inlineStr">
        <is>
          <t>경로 탐색</t>
        </is>
      </c>
      <c r="E1230" s="29" t="inlineStr">
        <is>
          <t>경로 탐색 시작/결과</t>
        </is>
      </c>
      <c r="F1230" s="29" t="inlineStr">
        <is>
          <t>경유지 추가 모드</t>
        </is>
      </c>
      <c r="G1230" s="29" t="inlineStr">
        <is>
          <t>KR, EU</t>
        </is>
      </c>
      <c r="H1230" s="30" t="n"/>
      <c r="I1230" s="29" t="n">
        <v>4</v>
      </c>
      <c r="J1230" s="16" t="n"/>
      <c r="K1230" s="16" t="n"/>
      <c r="L1230" s="30" t="inlineStr">
        <is>
          <t>1. Map 진입
2. [경로 탐색] 버튼 선택
3. 도착지 입력란 내 [+] 버튼 선택
4. 도착지/출발지 중복 아닌 장소 설정
5. 지도 영역 [도착] 마커 확인</t>
        </is>
      </c>
      <c r="M1230" s="30" t="inlineStr">
        <is>
          <t>1. [도착] 마커 표시되어 출력된다.
- 경로는 미표시</t>
        </is>
      </c>
      <c r="N1230" s="75">
        <f>IF(COUNTIF(P1230:W1230,"F")&gt;=1,"FAIL",(IF(COUNTIF(P1230:W1230,"P")&gt;=1,"PASS",(IF(COUNTIF(P1230:W1230,"N/T")&gt;=1,"N/T",(IF(COUNTIF(P1230:W1230,"N/A")&gt;=1,"N/A","-")))))))</f>
        <v/>
      </c>
      <c r="O1230" s="81">
        <f>IF(COUNTIF(P1230:Q1230,"F")&gt;=1,"FAIL",(IF(COUNTIF(P1230:Q1230,"P")&gt;=1,"PASS",(IF(COUNTIF(P1230:Q1230,"N/T")&gt;=1,"N/T",(IF(COUNTIF(P1230:Q1230,"N/A")&gt;=1,"N/A","-")))))))</f>
        <v/>
      </c>
      <c r="P1230" s="29" t="inlineStr">
        <is>
          <t>P</t>
        </is>
      </c>
      <c r="Q1230" s="29" t="inlineStr">
        <is>
          <t>P</t>
        </is>
      </c>
      <c r="R1230" s="120">
        <f>IF(COUNTIF(S1230:T1230,"F")&gt;=1,"FAIL",(IF(COUNTIF(S1230:T1230,"P")&gt;=1,"PASS",(IF(COUNTIF(S1230:T1230,"N/T")&gt;=1,"N/T",(IF(COUNTIF(S1230:T1230,"N/A")&gt;=1,"N/A","-")))))))</f>
        <v/>
      </c>
      <c r="S1230" s="29" t="inlineStr">
        <is>
          <t>P</t>
        </is>
      </c>
      <c r="T1230" s="29" t="inlineStr">
        <is>
          <t>P</t>
        </is>
      </c>
      <c r="U1230" s="120">
        <f>IF(COUNTIF(V1230:W1230,"F")&gt;=1,"FAIL",(IF(COUNTIF(V1230:W1230,"P")&gt;=1,"PASS",(IF(COUNTIF(V1230:W1230,"N/T")&gt;=1,"N/T",(IF(COUNTIF(V1230:W1230,"N/A")&gt;=1,"N/A","-")))))))</f>
        <v/>
      </c>
      <c r="V1230" s="29" t="inlineStr">
        <is>
          <t>P</t>
        </is>
      </c>
      <c r="W1230" s="29" t="inlineStr">
        <is>
          <t>P</t>
        </is>
      </c>
      <c r="X1230" s="29" t="n"/>
      <c r="Y1230" s="29" t="n"/>
      <c r="Z1230" s="39" t="n"/>
      <c r="AA1230" s="29" t="n"/>
      <c r="AB1230" s="29" t="n"/>
    </row>
    <row r="1231" ht="79.2" customHeight="1" s="357">
      <c r="A1231" s="108" t="inlineStr">
        <is>
          <t>Y_107</t>
        </is>
      </c>
      <c r="B1231" s="29" t="inlineStr">
        <is>
          <t>TC_MAP_1108</t>
        </is>
      </c>
      <c r="C1231" s="29" t="inlineStr">
        <is>
          <t>Map</t>
        </is>
      </c>
      <c r="D1231" s="29" t="inlineStr">
        <is>
          <t>경로 탐색</t>
        </is>
      </c>
      <c r="E1231" s="29" t="inlineStr">
        <is>
          <t>경로 탐색 시작/결과</t>
        </is>
      </c>
      <c r="F1231" s="29" t="inlineStr">
        <is>
          <t>경유지 추가 모드</t>
        </is>
      </c>
      <c r="G1231" s="29" t="inlineStr">
        <is>
          <t>KR, EU</t>
        </is>
      </c>
      <c r="H1231" s="30" t="n"/>
      <c r="I1231" s="29" t="n">
        <v>4</v>
      </c>
      <c r="J1231" s="16" t="n"/>
      <c r="K1231" s="16" t="n"/>
      <c r="L1231" s="30" t="inlineStr">
        <is>
          <t>1. Map 진입
2. [경로 탐색] 버튼 선택
3. 도착지 입력란 내 [+] 버튼 선택
4. 경유지 추가
5. 경유지 1 입력란에 장소 설정
6. 지도 영역 [경유 1] 마커 확인</t>
        </is>
      </c>
      <c r="M1231" s="30" t="inlineStr">
        <is>
          <t>1. [경유 1] 마커 표시되어 출력된다.
- 경로는 미표시</t>
        </is>
      </c>
      <c r="N1231" s="75">
        <f>IF(COUNTIF(P1231:W1231,"F")&gt;=1,"FAIL",(IF(COUNTIF(P1231:W1231,"P")&gt;=1,"PASS",(IF(COUNTIF(P1231:W1231,"N/T")&gt;=1,"N/T",(IF(COUNTIF(P1231:W1231,"N/A")&gt;=1,"N/A","-")))))))</f>
        <v/>
      </c>
      <c r="O1231" s="81">
        <f>IF(COUNTIF(P1231:Q1231,"F")&gt;=1,"FAIL",(IF(COUNTIF(P1231:Q1231,"P")&gt;=1,"PASS",(IF(COUNTIF(P1231:Q1231,"N/T")&gt;=1,"N/T",(IF(COUNTIF(P1231:Q1231,"N/A")&gt;=1,"N/A","-")))))))</f>
        <v/>
      </c>
      <c r="P1231" s="29" t="inlineStr">
        <is>
          <t>P</t>
        </is>
      </c>
      <c r="Q1231" s="29" t="inlineStr">
        <is>
          <t>P</t>
        </is>
      </c>
      <c r="R1231" s="120">
        <f>IF(COUNTIF(S1231:T1231,"F")&gt;=1,"FAIL",(IF(COUNTIF(S1231:T1231,"P")&gt;=1,"PASS",(IF(COUNTIF(S1231:T1231,"N/T")&gt;=1,"N/T",(IF(COUNTIF(S1231:T1231,"N/A")&gt;=1,"N/A","-")))))))</f>
        <v/>
      </c>
      <c r="S1231" s="29" t="inlineStr">
        <is>
          <t>P</t>
        </is>
      </c>
      <c r="T1231" s="29" t="inlineStr">
        <is>
          <t>P</t>
        </is>
      </c>
      <c r="U1231" s="120">
        <f>IF(COUNTIF(V1231:W1231,"F")&gt;=1,"FAIL",(IF(COUNTIF(V1231:W1231,"P")&gt;=1,"PASS",(IF(COUNTIF(V1231:W1231,"N/T")&gt;=1,"N/T",(IF(COUNTIF(V1231:W1231,"N/A")&gt;=1,"N/A","-")))))))</f>
        <v/>
      </c>
      <c r="V1231" s="29" t="inlineStr">
        <is>
          <t>P</t>
        </is>
      </c>
      <c r="W1231" s="29" t="inlineStr">
        <is>
          <t>P</t>
        </is>
      </c>
      <c r="X1231" s="29" t="n"/>
      <c r="Y1231" s="29" t="n"/>
      <c r="Z1231" s="39" t="n"/>
      <c r="AA1231" s="29" t="n"/>
      <c r="AB1231" s="29" t="n"/>
    </row>
    <row r="1232" ht="79.2" customHeight="1" s="357">
      <c r="A1232" s="108" t="inlineStr">
        <is>
          <t>Y_085</t>
        </is>
      </c>
      <c r="B1232" s="29" t="inlineStr">
        <is>
          <t>TC_MAP_1109</t>
        </is>
      </c>
      <c r="C1232" s="29" t="inlineStr">
        <is>
          <t>Map</t>
        </is>
      </c>
      <c r="D1232" s="29" t="inlineStr">
        <is>
          <t>경로 탐색</t>
        </is>
      </c>
      <c r="E1232" s="29" t="inlineStr">
        <is>
          <t>경로 탐색 시작/결과</t>
        </is>
      </c>
      <c r="F1232" s="29" t="inlineStr">
        <is>
          <t>경유지 추가 모드</t>
        </is>
      </c>
      <c r="G1232" s="29" t="inlineStr">
        <is>
          <t>KR, EU</t>
        </is>
      </c>
      <c r="H1232" s="30" t="n"/>
      <c r="I1232" s="29" t="n">
        <v>4</v>
      </c>
      <c r="J1232" s="16" t="n"/>
      <c r="K1232" s="16" t="n"/>
      <c r="L1232" s="30" t="inlineStr">
        <is>
          <t>1. Map 진입
2. [경로 탐색] 버튼 선택
3. 도착지 입력란 내 [+] 버튼 선택
4. 경유지 2개 추가
5. 경유지 1,2 장소 입력
6. 지도 영역 [경유 2] 마커 확인</t>
        </is>
      </c>
      <c r="M1232" s="30" t="inlineStr">
        <is>
          <t>1. [경유 2] 마커 표시되어 출력된다.
- 경로는 미표시</t>
        </is>
      </c>
      <c r="N1232" s="75">
        <f>IF(COUNTIF(P1232:W1232,"F")&gt;=1,"FAIL",(IF(COUNTIF(P1232:W1232,"P")&gt;=1,"PASS",(IF(COUNTIF(P1232:W1232,"N/T")&gt;=1,"N/T",(IF(COUNTIF(P1232:W1232,"N/A")&gt;=1,"N/A","-")))))))</f>
        <v/>
      </c>
      <c r="O1232" s="81">
        <f>IF(COUNTIF(P1232:Q1232,"F")&gt;=1,"FAIL",(IF(COUNTIF(P1232:Q1232,"P")&gt;=1,"PASS",(IF(COUNTIF(P1232:Q1232,"N/T")&gt;=1,"N/T",(IF(COUNTIF(P1232:Q1232,"N/A")&gt;=1,"N/A","-")))))))</f>
        <v/>
      </c>
      <c r="P1232" s="29" t="inlineStr">
        <is>
          <t>P</t>
        </is>
      </c>
      <c r="Q1232" s="29" t="inlineStr">
        <is>
          <t>P</t>
        </is>
      </c>
      <c r="R1232" s="120">
        <f>IF(COUNTIF(S1232:T1232,"F")&gt;=1,"FAIL",(IF(COUNTIF(S1232:T1232,"P")&gt;=1,"PASS",(IF(COUNTIF(S1232:T1232,"N/T")&gt;=1,"N/T",(IF(COUNTIF(S1232:T1232,"N/A")&gt;=1,"N/A","-")))))))</f>
        <v/>
      </c>
      <c r="S1232" s="29" t="inlineStr">
        <is>
          <t>P</t>
        </is>
      </c>
      <c r="T1232" s="29" t="inlineStr">
        <is>
          <t>P</t>
        </is>
      </c>
      <c r="U1232" s="120">
        <f>IF(COUNTIF(V1232:W1232,"F")&gt;=1,"FAIL",(IF(COUNTIF(V1232:W1232,"P")&gt;=1,"PASS",(IF(COUNTIF(V1232:W1232,"N/T")&gt;=1,"N/T",(IF(COUNTIF(V1232:W1232,"N/A")&gt;=1,"N/A","-")))))))</f>
        <v/>
      </c>
      <c r="V1232" s="29" t="inlineStr">
        <is>
          <t>P</t>
        </is>
      </c>
      <c r="W1232" s="29" t="inlineStr">
        <is>
          <t>P</t>
        </is>
      </c>
      <c r="X1232" s="29" t="n"/>
      <c r="Y1232" s="29" t="n"/>
      <c r="Z1232" s="39" t="n"/>
      <c r="AA1232" s="29" t="n"/>
      <c r="AB1232" s="29" t="n"/>
    </row>
    <row r="1233" ht="66" customHeight="1" s="357">
      <c r="A1233" s="108" t="inlineStr">
        <is>
          <t>Y_086</t>
        </is>
      </c>
      <c r="B1233" s="29" t="inlineStr">
        <is>
          <t>TC_MAP_1110</t>
        </is>
      </c>
      <c r="C1233" s="29" t="inlineStr">
        <is>
          <t>Map</t>
        </is>
      </c>
      <c r="D1233" s="29" t="inlineStr">
        <is>
          <t>경로 탐색</t>
        </is>
      </c>
      <c r="E1233" s="29" t="inlineStr">
        <is>
          <t>경로 탐색 시작/결과</t>
        </is>
      </c>
      <c r="F1233" s="29" t="inlineStr">
        <is>
          <t>경유지 추가 모드</t>
        </is>
      </c>
      <c r="G1233" s="29" t="inlineStr">
        <is>
          <t>KR, EU</t>
        </is>
      </c>
      <c r="H1233" s="30" t="n"/>
      <c r="I1233" s="29" t="n">
        <v>4</v>
      </c>
      <c r="J1233" s="16" t="n"/>
      <c r="K1233" s="16" t="n"/>
      <c r="L1233" s="30" t="inlineStr">
        <is>
          <t>1. Map 진입
2. [경로 탐색] 버튼 선택
3. 도착지 입력란 내 [+] 버튼 선택
4. 출발지/경유지/도착지 정보 입력
5. 지도 영역 카메라 뷰 포커스 확인</t>
        </is>
      </c>
      <c r="M1233" s="30" t="inlineStr">
        <is>
          <t>1. 마지막에 입력한 장소를 중심으로 지도 포커스
ex) 경유지를 마지막에 입력했다면, 경유지 마커 포커스</t>
        </is>
      </c>
      <c r="N1233" s="75">
        <f>IF(COUNTIF(P1233:W1233,"F")&gt;=1,"FAIL",(IF(COUNTIF(P1233:W1233,"P")&gt;=1,"PASS",(IF(COUNTIF(P1233:W1233,"N/T")&gt;=1,"N/T",(IF(COUNTIF(P1233:W1233,"N/A")&gt;=1,"N/A","-")))))))</f>
        <v/>
      </c>
      <c r="O1233" s="81">
        <f>IF(COUNTIF(P1233:Q1233,"F")&gt;=1,"FAIL",(IF(COUNTIF(P1233:Q1233,"P")&gt;=1,"PASS",(IF(COUNTIF(P1233:Q1233,"N/T")&gt;=1,"N/T",(IF(COUNTIF(P1233:Q1233,"N/A")&gt;=1,"N/A","-")))))))</f>
        <v/>
      </c>
      <c r="P1233" s="29" t="inlineStr">
        <is>
          <t>P</t>
        </is>
      </c>
      <c r="Q1233" s="29" t="inlineStr">
        <is>
          <t>P</t>
        </is>
      </c>
      <c r="R1233" s="120">
        <f>IF(COUNTIF(S1233:T1233,"F")&gt;=1,"FAIL",(IF(COUNTIF(S1233:T1233,"P")&gt;=1,"PASS",(IF(COUNTIF(S1233:T1233,"N/T")&gt;=1,"N/T",(IF(COUNTIF(S1233:T1233,"N/A")&gt;=1,"N/A","-")))))))</f>
        <v/>
      </c>
      <c r="S1233" s="29" t="inlineStr">
        <is>
          <t>P</t>
        </is>
      </c>
      <c r="T1233" s="29" t="inlineStr">
        <is>
          <t>P</t>
        </is>
      </c>
      <c r="U1233" s="120">
        <f>IF(COUNTIF(V1233:W1233,"F")&gt;=1,"FAIL",(IF(COUNTIF(V1233:W1233,"P")&gt;=1,"PASS",(IF(COUNTIF(V1233:W1233,"N/T")&gt;=1,"N/T",(IF(COUNTIF(V1233:W1233,"N/A")&gt;=1,"N/A","-")))))))</f>
        <v/>
      </c>
      <c r="V1233" s="29" t="inlineStr">
        <is>
          <t>P</t>
        </is>
      </c>
      <c r="W1233" s="29" t="inlineStr">
        <is>
          <t>P</t>
        </is>
      </c>
      <c r="X1233" s="29" t="inlineStr">
        <is>
          <t>SPAQA-25802</t>
        </is>
      </c>
      <c r="Y1233" s="29" t="n"/>
      <c r="Z1233" s="39" t="n"/>
      <c r="AA1233" s="29" t="n"/>
      <c r="AB1233" s="29" t="inlineStr">
        <is>
          <t>TASK</t>
        </is>
      </c>
    </row>
    <row r="1234" ht="66" customHeight="1" s="357">
      <c r="A1234" s="108" t="inlineStr">
        <is>
          <t>Y_087</t>
        </is>
      </c>
      <c r="B1234" s="29" t="inlineStr">
        <is>
          <t>TC_MAP_1111</t>
        </is>
      </c>
      <c r="C1234" s="29" t="inlineStr">
        <is>
          <t>Map</t>
        </is>
      </c>
      <c r="D1234" s="29" t="inlineStr">
        <is>
          <t>경로 탐색</t>
        </is>
      </c>
      <c r="E1234" s="29" t="inlineStr">
        <is>
          <t>경로 탐색 시작/결과</t>
        </is>
      </c>
      <c r="F1234" s="29" t="inlineStr">
        <is>
          <t>경유지 추가 모드</t>
        </is>
      </c>
      <c r="G1234" s="29" t="inlineStr">
        <is>
          <t>KR, EU</t>
        </is>
      </c>
      <c r="H1234" s="30" t="n"/>
      <c r="I1234" s="29" t="n">
        <v>4</v>
      </c>
      <c r="J1234" s="30" t="inlineStr">
        <is>
          <t>1. 경로 탐색 결과 화면에서 진입
2. 경로 탐색 결과 조회 실패 포함</t>
        </is>
      </c>
      <c r="K1234" s="16" t="n"/>
      <c r="L1234" s="30" t="inlineStr">
        <is>
          <t>1. Map 진입
2. [경로 탐색] 버튼 선택
3. 도착지 입력란 내 [+] 버튼 선택
4. 출발지/경유지/도착지 정보 입력
5. 경로 탐색 결과 지도 영역 확인</t>
        </is>
      </c>
      <c r="M1234" s="30" t="inlineStr">
        <is>
          <t>1. 입력한 마커가 화면 뷰 영역에 모두 표시되도록 지도 축적이 가변 된다.
- 이때 진입 전 제공되던 경로는 미표시</t>
        </is>
      </c>
      <c r="N1234" s="75">
        <f>IF(COUNTIF(P1234:W1234,"F")&gt;=1,"FAIL",(IF(COUNTIF(P1234:W1234,"P")&gt;=1,"PASS",(IF(COUNTIF(P1234:W1234,"N/T")&gt;=1,"N/T",(IF(COUNTIF(P1234:W1234,"N/A")&gt;=1,"N/A","-")))))))</f>
        <v/>
      </c>
      <c r="O1234" s="81">
        <f>IF(COUNTIF(P1234:Q1234,"F")&gt;=1,"FAIL",(IF(COUNTIF(P1234:Q1234,"P")&gt;=1,"PASS",(IF(COUNTIF(P1234:Q1234,"N/T")&gt;=1,"N/T",(IF(COUNTIF(P1234:Q1234,"N/A")&gt;=1,"N/A","-")))))))</f>
        <v/>
      </c>
      <c r="P1234" s="29" t="inlineStr">
        <is>
          <t>P</t>
        </is>
      </c>
      <c r="Q1234" s="29" t="inlineStr">
        <is>
          <t>P</t>
        </is>
      </c>
      <c r="R1234" s="120">
        <f>IF(COUNTIF(S1234:T1234,"F")&gt;=1,"FAIL",(IF(COUNTIF(S1234:T1234,"P")&gt;=1,"PASS",(IF(COUNTIF(S1234:T1234,"N/T")&gt;=1,"N/T",(IF(COUNTIF(S1234:T1234,"N/A")&gt;=1,"N/A","-")))))))</f>
        <v/>
      </c>
      <c r="S1234" s="29" t="inlineStr">
        <is>
          <t>P</t>
        </is>
      </c>
      <c r="T1234" s="29" t="inlineStr">
        <is>
          <t>P</t>
        </is>
      </c>
      <c r="U1234" s="120">
        <f>IF(COUNTIF(V1234:W1234,"F")&gt;=1,"FAIL",(IF(COUNTIF(V1234:W1234,"P")&gt;=1,"PASS",(IF(COUNTIF(V1234:W1234,"N/T")&gt;=1,"N/T",(IF(COUNTIF(V1234:W1234,"N/A")&gt;=1,"N/A","-")))))))</f>
        <v/>
      </c>
      <c r="V1234" s="29" t="inlineStr">
        <is>
          <t>P</t>
        </is>
      </c>
      <c r="W1234" s="29" t="inlineStr">
        <is>
          <t>P</t>
        </is>
      </c>
      <c r="X1234" s="29" t="inlineStr">
        <is>
          <t>SPAQA-22794</t>
        </is>
      </c>
      <c r="Y1234" s="29" t="n"/>
      <c r="Z1234" s="39" t="n"/>
      <c r="AA1234" s="29" t="n"/>
      <c r="AB1234" s="29" t="n"/>
    </row>
    <row r="1235" ht="52.8" customHeight="1" s="357">
      <c r="A1235" s="108" t="inlineStr">
        <is>
          <t>Y_088</t>
        </is>
      </c>
      <c r="B1235" s="29" t="inlineStr">
        <is>
          <t>TC_MAP_1112</t>
        </is>
      </c>
      <c r="C1235" s="29" t="inlineStr">
        <is>
          <t>Map</t>
        </is>
      </c>
      <c r="D1235" s="29" t="inlineStr">
        <is>
          <t>경로 탐색</t>
        </is>
      </c>
      <c r="E1235" s="29" t="inlineStr">
        <is>
          <t>경로 탐색 시작/결과</t>
        </is>
      </c>
      <c r="F1235" s="29" t="inlineStr">
        <is>
          <t>경유지 추가 모드</t>
        </is>
      </c>
      <c r="G1235" s="29" t="inlineStr">
        <is>
          <t>KR, EU</t>
        </is>
      </c>
      <c r="H1235" s="30" t="n"/>
      <c r="I1235" s="29" t="n">
        <v>1</v>
      </c>
      <c r="J1235" s="16" t="n"/>
      <c r="K1235" s="16" t="n"/>
      <c r="L1235" s="30" t="inlineStr">
        <is>
          <t>1. Map 진입
2. 상단 [경로 탐색] 버튼 선택
3. 경로 탐색 시작 화면 진입
4. 경로 입력 영역 내 [+] 버튼 선택</t>
        </is>
      </c>
      <c r="M1235" s="30" t="inlineStr">
        <is>
          <t>1. 경유지 추가 모드로 이동된다.
2. 경유지가 추가된다.</t>
        </is>
      </c>
      <c r="N1235" s="75">
        <f>IF(COUNTIF(P1235:W1235,"F")&gt;=1,"FAIL",(IF(COUNTIF(P1235:W1235,"P")&gt;=1,"PASS",(IF(COUNTIF(P1235:W1235,"N/T")&gt;=1,"N/T",(IF(COUNTIF(P1235:W1235,"N/A")&gt;=1,"N/A","-")))))))</f>
        <v/>
      </c>
      <c r="O1235" s="81">
        <f>IF(COUNTIF(P1235:Q1235,"F")&gt;=1,"FAIL",(IF(COUNTIF(P1235:Q1235,"P")&gt;=1,"PASS",(IF(COUNTIF(P1235:Q1235,"N/T")&gt;=1,"N/T",(IF(COUNTIF(P1235:Q1235,"N/A")&gt;=1,"N/A","-")))))))</f>
        <v/>
      </c>
      <c r="P1235" s="29" t="inlineStr">
        <is>
          <t>P</t>
        </is>
      </c>
      <c r="Q1235" s="29" t="inlineStr">
        <is>
          <t>P</t>
        </is>
      </c>
      <c r="R1235" s="120">
        <f>IF(COUNTIF(S1235:T1235,"F")&gt;=1,"FAIL",(IF(COUNTIF(S1235:T1235,"P")&gt;=1,"PASS",(IF(COUNTIF(S1235:T1235,"N/T")&gt;=1,"N/T",(IF(COUNTIF(S1235:T1235,"N/A")&gt;=1,"N/A","-")))))))</f>
        <v/>
      </c>
      <c r="S1235" s="29" t="inlineStr">
        <is>
          <t>P</t>
        </is>
      </c>
      <c r="T1235" s="29" t="inlineStr">
        <is>
          <t>P</t>
        </is>
      </c>
      <c r="U1235" s="120">
        <f>IF(COUNTIF(V1235:W1235,"F")&gt;=1,"FAIL",(IF(COUNTIF(V1235:W1235,"P")&gt;=1,"PASS",(IF(COUNTIF(V1235:W1235,"N/T")&gt;=1,"N/T",(IF(COUNTIF(V1235:W1235,"N/A")&gt;=1,"N/A","-")))))))</f>
        <v/>
      </c>
      <c r="V1235" s="29" t="inlineStr">
        <is>
          <t>P</t>
        </is>
      </c>
      <c r="W1235" s="29" t="inlineStr">
        <is>
          <t>P</t>
        </is>
      </c>
      <c r="X1235" s="29" t="inlineStr">
        <is>
          <t>SPAQA-20971</t>
        </is>
      </c>
      <c r="Y1235" s="29" t="n"/>
      <c r="Z1235" s="39" t="inlineStr">
        <is>
          <t>
</t>
        </is>
      </c>
      <c r="AA1235" s="29" t="n"/>
      <c r="AB1235" s="29" t="inlineStr">
        <is>
          <t>Sanity, CheckList</t>
        </is>
      </c>
    </row>
    <row r="1236" ht="79.2" customHeight="1" s="357">
      <c r="A1236" s="108" t="inlineStr">
        <is>
          <t>Y_089</t>
        </is>
      </c>
      <c r="B1236" s="29" t="inlineStr">
        <is>
          <t>TC_MAP_1113</t>
        </is>
      </c>
      <c r="C1236" s="29" t="inlineStr">
        <is>
          <t>Map</t>
        </is>
      </c>
      <c r="D1236" s="29" t="inlineStr">
        <is>
          <t>경로 탐색</t>
        </is>
      </c>
      <c r="E1236" s="29" t="inlineStr">
        <is>
          <t>경로 탐색 시작/결과</t>
        </is>
      </c>
      <c r="F1236" s="29" t="inlineStr">
        <is>
          <t>경유지 추가 모드</t>
        </is>
      </c>
      <c r="G1236" s="29" t="inlineStr">
        <is>
          <t>KR, EU</t>
        </is>
      </c>
      <c r="H1236" s="30" t="n"/>
      <c r="I1236" s="29" t="n">
        <v>1</v>
      </c>
      <c r="J1236" s="16" t="n"/>
      <c r="K1236" s="16" t="n"/>
      <c r="L1236" s="30" t="inlineStr">
        <is>
          <t>1. Map 진입
2. 상단 [경로 탐색] 버튼 선택
3. 경로 탐색 시작 화면 진입
4. 경유지 1 추가
5. 경유지 2 추가
6.경유지 입력란의 [-] 버튼 선택</t>
        </is>
      </c>
      <c r="M1236" s="30" t="inlineStr">
        <is>
          <t>1. 경유지가 제거된다.</t>
        </is>
      </c>
      <c r="N1236" s="75">
        <f>IF(COUNTIF(P1236:W1236,"F")&gt;=1,"FAIL",(IF(COUNTIF(P1236:W1236,"P")&gt;=1,"PASS",(IF(COUNTIF(P1236:W1236,"N/T")&gt;=1,"N/T",(IF(COUNTIF(P1236:W1236,"N/A")&gt;=1,"N/A","-")))))))</f>
        <v/>
      </c>
      <c r="O1236" s="81">
        <f>IF(COUNTIF(P1236:Q1236,"F")&gt;=1,"FAIL",(IF(COUNTIF(P1236:Q1236,"P")&gt;=1,"PASS",(IF(COUNTIF(P1236:Q1236,"N/T")&gt;=1,"N/T",(IF(COUNTIF(P1236:Q1236,"N/A")&gt;=1,"N/A","-")))))))</f>
        <v/>
      </c>
      <c r="P1236" s="29" t="inlineStr">
        <is>
          <t>P</t>
        </is>
      </c>
      <c r="Q1236" s="29" t="inlineStr">
        <is>
          <t>P</t>
        </is>
      </c>
      <c r="R1236" s="120">
        <f>IF(COUNTIF(S1236:T1236,"F")&gt;=1,"FAIL",(IF(COUNTIF(S1236:T1236,"P")&gt;=1,"PASS",(IF(COUNTIF(S1236:T1236,"N/T")&gt;=1,"N/T",(IF(COUNTIF(S1236:T1236,"N/A")&gt;=1,"N/A","-")))))))</f>
        <v/>
      </c>
      <c r="S1236" s="29" t="inlineStr">
        <is>
          <t>P</t>
        </is>
      </c>
      <c r="T1236" s="29" t="inlineStr">
        <is>
          <t>P</t>
        </is>
      </c>
      <c r="U1236" s="120">
        <f>IF(COUNTIF(V1236:W1236,"F")&gt;=1,"FAIL",(IF(COUNTIF(V1236:W1236,"P")&gt;=1,"PASS",(IF(COUNTIF(V1236:W1236,"N/T")&gt;=1,"N/T",(IF(COUNTIF(V1236:W1236,"N/A")&gt;=1,"N/A","-")))))))</f>
        <v/>
      </c>
      <c r="V1236" s="29" t="inlineStr">
        <is>
          <t>P</t>
        </is>
      </c>
      <c r="W1236" s="29" t="inlineStr">
        <is>
          <t>P</t>
        </is>
      </c>
      <c r="X1236" s="29" t="n"/>
      <c r="Y1236" s="29" t="n"/>
      <c r="Z1236" s="39" t="inlineStr">
        <is>
          <t>
</t>
        </is>
      </c>
      <c r="AA1236" s="29" t="n"/>
      <c r="AB1236" s="29" t="inlineStr">
        <is>
          <t>CheckList</t>
        </is>
      </c>
    </row>
    <row r="1237" ht="79.2" customHeight="1" s="357">
      <c r="A1237" s="108" t="inlineStr">
        <is>
          <t>Y_090</t>
        </is>
      </c>
      <c r="B1237" s="29" t="inlineStr">
        <is>
          <t>TC_MAP_1114</t>
        </is>
      </c>
      <c r="C1237" s="29" t="inlineStr">
        <is>
          <t>Map</t>
        </is>
      </c>
      <c r="D1237" s="29" t="inlineStr">
        <is>
          <t>경로 탐색</t>
        </is>
      </c>
      <c r="E1237" s="29" t="inlineStr">
        <is>
          <t>경로 탐색 시작/결과</t>
        </is>
      </c>
      <c r="F1237" s="29" t="inlineStr">
        <is>
          <t>경유지 추가 모드</t>
        </is>
      </c>
      <c r="G1237" s="29" t="inlineStr">
        <is>
          <t>KR, EU</t>
        </is>
      </c>
      <c r="H1237" s="30" t="n"/>
      <c r="I1237" s="29" t="n">
        <v>1</v>
      </c>
      <c r="J1237" s="16" t="n"/>
      <c r="K1237" s="16" t="n"/>
      <c r="L1237" s="30" t="inlineStr">
        <is>
          <t>1. Map 진입
2. 상단 [경로 탐색] 버튼 선택
3. 경로 탐색 시작 화면 진입
4. 경유지 1 추가
5. 경유지 2 추가
6. 경유지 입력란 선택</t>
        </is>
      </c>
      <c r="M1237" s="30" t="inlineStr">
        <is>
          <t>1. 장소, 주소 검색 type2 화면 이동</t>
        </is>
      </c>
      <c r="N1237" s="75">
        <f>IF(COUNTIF(P1237:W1237,"F")&gt;=1,"FAIL",(IF(COUNTIF(P1237:W1237,"P")&gt;=1,"PASS",(IF(COUNTIF(P1237:W1237,"N/T")&gt;=1,"N/T",(IF(COUNTIF(P1237:W1237,"N/A")&gt;=1,"N/A","-")))))))</f>
        <v/>
      </c>
      <c r="O1237" s="81">
        <f>IF(COUNTIF(P1237:Q1237,"F")&gt;=1,"FAIL",(IF(COUNTIF(P1237:Q1237,"P")&gt;=1,"PASS",(IF(COUNTIF(P1237:Q1237,"N/T")&gt;=1,"N/T",(IF(COUNTIF(P1237:Q1237,"N/A")&gt;=1,"N/A","-")))))))</f>
        <v/>
      </c>
      <c r="P1237" s="29" t="inlineStr">
        <is>
          <t>P</t>
        </is>
      </c>
      <c r="Q1237" s="29" t="inlineStr">
        <is>
          <t>P</t>
        </is>
      </c>
      <c r="R1237" s="120">
        <f>IF(COUNTIF(S1237:T1237,"F")&gt;=1,"FAIL",(IF(COUNTIF(S1237:T1237,"P")&gt;=1,"PASS",(IF(COUNTIF(S1237:T1237,"N/T")&gt;=1,"N/T",(IF(COUNTIF(S1237:T1237,"N/A")&gt;=1,"N/A","-")))))))</f>
        <v/>
      </c>
      <c r="S1237" s="29" t="inlineStr">
        <is>
          <t>P</t>
        </is>
      </c>
      <c r="T1237" s="29" t="inlineStr">
        <is>
          <t>P</t>
        </is>
      </c>
      <c r="U1237" s="120">
        <f>IF(COUNTIF(V1237:W1237,"F")&gt;=1,"FAIL",(IF(COUNTIF(V1237:W1237,"P")&gt;=1,"PASS",(IF(COUNTIF(V1237:W1237,"N/T")&gt;=1,"N/T",(IF(COUNTIF(V1237:W1237,"N/A")&gt;=1,"N/A","-")))))))</f>
        <v/>
      </c>
      <c r="V1237" s="29" t="inlineStr">
        <is>
          <t>P</t>
        </is>
      </c>
      <c r="W1237" s="29" t="inlineStr">
        <is>
          <t>P</t>
        </is>
      </c>
      <c r="X1237" s="29" t="n"/>
      <c r="Y1237" s="29" t="n"/>
      <c r="Z1237" s="39" t="inlineStr">
        <is>
          <t>
</t>
        </is>
      </c>
      <c r="AA1237" s="29" t="n"/>
      <c r="AB1237" s="29" t="inlineStr">
        <is>
          <t>CheckList</t>
        </is>
      </c>
    </row>
    <row r="1238" ht="66" customHeight="1" s="357">
      <c r="A1238" s="108" t="inlineStr">
        <is>
          <t>Y_091</t>
        </is>
      </c>
      <c r="B1238" s="29" t="inlineStr">
        <is>
          <t>TC_MAP_1115</t>
        </is>
      </c>
      <c r="C1238" s="29" t="inlineStr">
        <is>
          <t>Map</t>
        </is>
      </c>
      <c r="D1238" s="29" t="inlineStr">
        <is>
          <t>경로 탐색</t>
        </is>
      </c>
      <c r="E1238" s="29" t="inlineStr">
        <is>
          <t>경로 탐색 시작/결과</t>
        </is>
      </c>
      <c r="F1238" s="29" t="inlineStr">
        <is>
          <t>경로 탐색 결과 : 일반</t>
        </is>
      </c>
      <c r="G1238" s="29" t="inlineStr">
        <is>
          <t>KR, EU</t>
        </is>
      </c>
      <c r="H1238" s="30" t="n"/>
      <c r="I1238" s="29" t="n">
        <v>1</v>
      </c>
      <c r="J1238" s="16" t="n"/>
      <c r="K1238" s="16" t="n"/>
      <c r="L1238" s="30" t="inlineStr">
        <is>
          <t>1. Map 진입
2. 상단 [경로 탐색] 버튼 선택
3. 임의의 도착지 입력
4. 일반 경로 탐색 결과 화면 출력
5. 경로 입력 영역 확인</t>
        </is>
      </c>
      <c r="M1238" s="30" t="inlineStr">
        <is>
          <t>1. 경로 입력 영역이 아래와 같이 출력된다.
 ↓↑ [ 입력한 출발지     ] [X]
        [입력한 도착지   + ]</t>
        </is>
      </c>
      <c r="N1238" s="75">
        <f>IF(COUNTIF(P1238:W1238,"F")&gt;=1,"FAIL",(IF(COUNTIF(P1238:W1238,"P")&gt;=1,"PASS",(IF(COUNTIF(P1238:W1238,"N/T")&gt;=1,"N/T",(IF(COUNTIF(P1238:W1238,"N/A")&gt;=1,"N/A","-")))))))</f>
        <v/>
      </c>
      <c r="O1238" s="81">
        <f>IF(COUNTIF(P1238:Q1238,"F")&gt;=1,"FAIL",(IF(COUNTIF(P1238:Q1238,"P")&gt;=1,"PASS",(IF(COUNTIF(P1238:Q1238,"N/T")&gt;=1,"N/T",(IF(COUNTIF(P1238:Q1238,"N/A")&gt;=1,"N/A","-")))))))</f>
        <v/>
      </c>
      <c r="P1238" s="29" t="inlineStr">
        <is>
          <t>P</t>
        </is>
      </c>
      <c r="Q1238" s="29" t="inlineStr">
        <is>
          <t>P</t>
        </is>
      </c>
      <c r="R1238" s="120">
        <f>IF(COUNTIF(S1238:T1238,"F")&gt;=1,"FAIL",(IF(COUNTIF(S1238:T1238,"P")&gt;=1,"PASS",(IF(COUNTIF(S1238:T1238,"N/T")&gt;=1,"N/T",(IF(COUNTIF(S1238:T1238,"N/A")&gt;=1,"N/A","-")))))))</f>
        <v/>
      </c>
      <c r="S1238" s="29" t="inlineStr">
        <is>
          <t>P</t>
        </is>
      </c>
      <c r="T1238" s="29" t="inlineStr">
        <is>
          <t>P</t>
        </is>
      </c>
      <c r="U1238" s="120">
        <f>IF(COUNTIF(V1238:W1238,"F")&gt;=1,"FAIL",(IF(COUNTIF(V1238:W1238,"P")&gt;=1,"PASS",(IF(COUNTIF(V1238:W1238,"N/T")&gt;=1,"N/T",(IF(COUNTIF(V1238:W1238,"N/A")&gt;=1,"N/A","-")))))))</f>
        <v/>
      </c>
      <c r="V1238" s="29" t="inlineStr">
        <is>
          <t>P</t>
        </is>
      </c>
      <c r="W1238" s="29" t="inlineStr">
        <is>
          <t>P</t>
        </is>
      </c>
      <c r="X1238" s="29" t="inlineStr">
        <is>
          <t>SPAQA-17914
SPAQA-23955</t>
        </is>
      </c>
      <c r="Y1238" s="29" t="n"/>
      <c r="Z1238" s="39" t="inlineStr">
        <is>
          <t>
</t>
        </is>
      </c>
      <c r="AA1238" s="29" t="n"/>
      <c r="AB1238" s="29" t="inlineStr">
        <is>
          <t>CheckList</t>
        </is>
      </c>
    </row>
    <row r="1239" ht="66" customHeight="1" s="357">
      <c r="A1239" s="108" t="inlineStr">
        <is>
          <t>Y_092</t>
        </is>
      </c>
      <c r="B1239" s="29" t="inlineStr">
        <is>
          <t>TC_MAP_1116</t>
        </is>
      </c>
      <c r="C1239" s="29" t="inlineStr">
        <is>
          <t>Map</t>
        </is>
      </c>
      <c r="D1239" s="29" t="inlineStr">
        <is>
          <t>경로 탐색</t>
        </is>
      </c>
      <c r="E1239" s="29" t="inlineStr">
        <is>
          <t>경로 탐색 시작/결과</t>
        </is>
      </c>
      <c r="F1239" s="29" t="inlineStr">
        <is>
          <t>경로 탐색 결과 : 일반</t>
        </is>
      </c>
      <c r="G1239" s="29" t="inlineStr">
        <is>
          <t>KR, EU</t>
        </is>
      </c>
      <c r="H1239" s="30" t="n"/>
      <c r="I1239" s="29" t="n">
        <v>1</v>
      </c>
      <c r="J1239" s="16" t="n"/>
      <c r="K1239" s="16" t="n"/>
      <c r="L1239" s="30" t="inlineStr">
        <is>
          <t>1. Map 진입
2. 상단 [경로 탐색] 버튼 선택
3. 임의의 도착지 입력
4. 일반 경로 탐색 결과 화면
5. 경로 입력 영역 내 출발지 입력란 확인</t>
        </is>
      </c>
      <c r="M1239" s="30" t="inlineStr">
        <is>
          <t>1. 경로 탐색 실행 전 입력한 출발지 정보가 입력되어 출력된다.</t>
        </is>
      </c>
      <c r="N1239" s="75">
        <f>IF(COUNTIF(P1239:W1239,"F")&gt;=1,"FAIL",(IF(COUNTIF(P1239:W1239,"P")&gt;=1,"PASS",(IF(COUNTIF(P1239:W1239,"N/T")&gt;=1,"N/T",(IF(COUNTIF(P1239:W1239,"N/A")&gt;=1,"N/A","-")))))))</f>
        <v/>
      </c>
      <c r="O1239" s="81">
        <f>IF(COUNTIF(P1239:Q1239,"F")&gt;=1,"FAIL",(IF(COUNTIF(P1239:Q1239,"P")&gt;=1,"PASS",(IF(COUNTIF(P1239:Q1239,"N/T")&gt;=1,"N/T",(IF(COUNTIF(P1239:Q1239,"N/A")&gt;=1,"N/A","-")))))))</f>
        <v/>
      </c>
      <c r="P1239" s="29" t="inlineStr">
        <is>
          <t>P</t>
        </is>
      </c>
      <c r="Q1239" s="29" t="inlineStr">
        <is>
          <t>P</t>
        </is>
      </c>
      <c r="R1239" s="120">
        <f>IF(COUNTIF(S1239:T1239,"F")&gt;=1,"FAIL",(IF(COUNTIF(S1239:T1239,"P")&gt;=1,"PASS",(IF(COUNTIF(S1239:T1239,"N/T")&gt;=1,"N/T",(IF(COUNTIF(S1239:T1239,"N/A")&gt;=1,"N/A","-")))))))</f>
        <v/>
      </c>
      <c r="S1239" s="29" t="inlineStr">
        <is>
          <t>P</t>
        </is>
      </c>
      <c r="T1239" s="29" t="inlineStr">
        <is>
          <t>P</t>
        </is>
      </c>
      <c r="U1239" s="120">
        <f>IF(COUNTIF(V1239:W1239,"F")&gt;=1,"FAIL",(IF(COUNTIF(V1239:W1239,"P")&gt;=1,"PASS",(IF(COUNTIF(V1239:W1239,"N/T")&gt;=1,"N/T",(IF(COUNTIF(V1239:W1239,"N/A")&gt;=1,"N/A","-")))))))</f>
        <v/>
      </c>
      <c r="V1239" s="29" t="inlineStr">
        <is>
          <t>P</t>
        </is>
      </c>
      <c r="W1239" s="29" t="inlineStr">
        <is>
          <t>P</t>
        </is>
      </c>
      <c r="X1239" s="29" t="n"/>
      <c r="Y1239" s="29" t="n"/>
      <c r="Z1239" s="39" t="inlineStr">
        <is>
          <t>
</t>
        </is>
      </c>
      <c r="AA1239" s="29" t="n"/>
      <c r="AB1239" s="29" t="inlineStr">
        <is>
          <t>CheckList</t>
        </is>
      </c>
    </row>
    <row r="1240" ht="79.2" customHeight="1" s="357">
      <c r="A1240" s="108" t="inlineStr">
        <is>
          <t>Y_093</t>
        </is>
      </c>
      <c r="B1240" s="29" t="inlineStr">
        <is>
          <t>TC_MAP_1117</t>
        </is>
      </c>
      <c r="C1240" s="29" t="inlineStr">
        <is>
          <t>Map</t>
        </is>
      </c>
      <c r="D1240" s="29" t="inlineStr">
        <is>
          <t>경로 탐색</t>
        </is>
      </c>
      <c r="E1240" s="29" t="inlineStr">
        <is>
          <t>경로 탐색 시작/결과</t>
        </is>
      </c>
      <c r="F1240" s="29" t="inlineStr">
        <is>
          <t>경로 탐색 결과 : 일반</t>
        </is>
      </c>
      <c r="G1240" s="29" t="inlineStr">
        <is>
          <t>KR, EU</t>
        </is>
      </c>
      <c r="H1240" s="30" t="n"/>
      <c r="I1240" s="29" t="n">
        <v>1</v>
      </c>
      <c r="J1240" s="16" t="n"/>
      <c r="K1240" s="16" t="n"/>
      <c r="L1240" s="30" t="inlineStr">
        <is>
          <t>1. Map 진입
2. 상단 [경로 탐색] 버튼 선택
3. 경로 탐색 시작 화면 진입
4. 임의의 도착지 선택
5. 일반 경로 탐색 결과 화면
6. 경로 입력 영역 내 경유지 입력란 확인</t>
        </is>
      </c>
      <c r="M1240" s="30" t="inlineStr">
        <is>
          <t>1. 경로 탐색 실행 전 입력한 경유지 정보가 입력되어 출력된다.</t>
        </is>
      </c>
      <c r="N1240" s="75">
        <f>IF(COUNTIF(P1240:W1240,"F")&gt;=1,"FAIL",(IF(COUNTIF(P1240:W1240,"P")&gt;=1,"PASS",(IF(COUNTIF(P1240:W1240,"N/T")&gt;=1,"N/T",(IF(COUNTIF(P1240:W1240,"N/A")&gt;=1,"N/A","-")))))))</f>
        <v/>
      </c>
      <c r="O1240" s="81">
        <f>IF(COUNTIF(P1240:Q1240,"F")&gt;=1,"FAIL",(IF(COUNTIF(P1240:Q1240,"P")&gt;=1,"PASS",(IF(COUNTIF(P1240:Q1240,"N/T")&gt;=1,"N/T",(IF(COUNTIF(P1240:Q1240,"N/A")&gt;=1,"N/A","-")))))))</f>
        <v/>
      </c>
      <c r="P1240" s="29" t="inlineStr">
        <is>
          <t>P</t>
        </is>
      </c>
      <c r="Q1240" s="29" t="inlineStr">
        <is>
          <t>P</t>
        </is>
      </c>
      <c r="R1240" s="120">
        <f>IF(COUNTIF(S1240:T1240,"F")&gt;=1,"FAIL",(IF(COUNTIF(S1240:T1240,"P")&gt;=1,"PASS",(IF(COUNTIF(S1240:T1240,"N/T")&gt;=1,"N/T",(IF(COUNTIF(S1240:T1240,"N/A")&gt;=1,"N/A","-")))))))</f>
        <v/>
      </c>
      <c r="S1240" s="29" t="inlineStr">
        <is>
          <t>P</t>
        </is>
      </c>
      <c r="T1240" s="29" t="inlineStr">
        <is>
          <t>P</t>
        </is>
      </c>
      <c r="U1240" s="120">
        <f>IF(COUNTIF(V1240:W1240,"F")&gt;=1,"FAIL",(IF(COUNTIF(V1240:W1240,"P")&gt;=1,"PASS",(IF(COUNTIF(V1240:W1240,"N/T")&gt;=1,"N/T",(IF(COUNTIF(V1240:W1240,"N/A")&gt;=1,"N/A","-")))))))</f>
        <v/>
      </c>
      <c r="V1240" s="29" t="inlineStr">
        <is>
          <t>P</t>
        </is>
      </c>
      <c r="W1240" s="29" t="inlineStr">
        <is>
          <t>P</t>
        </is>
      </c>
      <c r="X1240" s="29" t="n"/>
      <c r="Y1240" s="29" t="n"/>
      <c r="Z1240" s="39" t="inlineStr">
        <is>
          <t>
</t>
        </is>
      </c>
      <c r="AA1240" s="29" t="n"/>
      <c r="AB1240" s="29" t="inlineStr">
        <is>
          <t>CheckList</t>
        </is>
      </c>
    </row>
    <row r="1241" ht="79.2" customHeight="1" s="357">
      <c r="A1241" s="108" t="inlineStr">
        <is>
          <t>Y_094</t>
        </is>
      </c>
      <c r="B1241" s="29" t="inlineStr">
        <is>
          <t>TC_MAP_1118</t>
        </is>
      </c>
      <c r="C1241" s="29" t="inlineStr">
        <is>
          <t>Map</t>
        </is>
      </c>
      <c r="D1241" s="29" t="inlineStr">
        <is>
          <t>경로 탐색</t>
        </is>
      </c>
      <c r="E1241" s="29" t="inlineStr">
        <is>
          <t>경로 탐색 시작/결과</t>
        </is>
      </c>
      <c r="F1241" s="29" t="inlineStr">
        <is>
          <t>경로 탐색 결과 : 일반</t>
        </is>
      </c>
      <c r="G1241" s="29" t="inlineStr">
        <is>
          <t>KR, EU</t>
        </is>
      </c>
      <c r="H1241" s="30" t="n"/>
      <c r="I1241" s="29" t="n">
        <v>1</v>
      </c>
      <c r="J1241" s="16" t="n"/>
      <c r="K1241" s="16" t="n"/>
      <c r="L1241" s="30" t="inlineStr">
        <is>
          <t>1. Map 진입
2. 상단 [경로 탐색] 버튼 선택
3. 경로 탐색 시작 화면 진입
4. 임의의 도착지 선택
5. 일반 경로 탐색 결과 화면
6. 경로 입력 영역 내 도착지 입력란 확인</t>
        </is>
      </c>
      <c r="M1241" s="30" t="inlineStr">
        <is>
          <t>1. 경로 탐색 실행 전 입력한 도착지 정보가 입력되어 출력된다.</t>
        </is>
      </c>
      <c r="N1241" s="75">
        <f>IF(COUNTIF(P1241:W1241,"F")&gt;=1,"FAIL",(IF(COUNTIF(P1241:W1241,"P")&gt;=1,"PASS",(IF(COUNTIF(P1241:W1241,"N/T")&gt;=1,"N/T",(IF(COUNTIF(P1241:W1241,"N/A")&gt;=1,"N/A","-")))))))</f>
        <v/>
      </c>
      <c r="O1241" s="81">
        <f>IF(COUNTIF(P1241:Q1241,"F")&gt;=1,"FAIL",(IF(COUNTIF(P1241:Q1241,"P")&gt;=1,"PASS",(IF(COUNTIF(P1241:Q1241,"N/T")&gt;=1,"N/T",(IF(COUNTIF(P1241:Q1241,"N/A")&gt;=1,"N/A","-")))))))</f>
        <v/>
      </c>
      <c r="P1241" s="29" t="inlineStr">
        <is>
          <t>P</t>
        </is>
      </c>
      <c r="Q1241" s="29" t="inlineStr">
        <is>
          <t>P</t>
        </is>
      </c>
      <c r="R1241" s="120">
        <f>IF(COUNTIF(S1241:T1241,"F")&gt;=1,"FAIL",(IF(COUNTIF(S1241:T1241,"P")&gt;=1,"PASS",(IF(COUNTIF(S1241:T1241,"N/T")&gt;=1,"N/T",(IF(COUNTIF(S1241:T1241,"N/A")&gt;=1,"N/A","-")))))))</f>
        <v/>
      </c>
      <c r="S1241" s="29" t="inlineStr">
        <is>
          <t>P</t>
        </is>
      </c>
      <c r="T1241" s="29" t="inlineStr">
        <is>
          <t>P</t>
        </is>
      </c>
      <c r="U1241" s="120">
        <f>IF(COUNTIF(V1241:W1241,"F")&gt;=1,"FAIL",(IF(COUNTIF(V1241:W1241,"P")&gt;=1,"PASS",(IF(COUNTIF(V1241:W1241,"N/T")&gt;=1,"N/T",(IF(COUNTIF(V1241:W1241,"N/A")&gt;=1,"N/A","-")))))))</f>
        <v/>
      </c>
      <c r="V1241" s="29" t="inlineStr">
        <is>
          <t>P</t>
        </is>
      </c>
      <c r="W1241" s="29" t="inlineStr">
        <is>
          <t>P</t>
        </is>
      </c>
      <c r="X1241" s="29" t="n"/>
      <c r="Y1241" s="29" t="n"/>
      <c r="Z1241" s="39" t="inlineStr">
        <is>
          <t>
</t>
        </is>
      </c>
      <c r="AA1241" s="29" t="n"/>
      <c r="AB1241" s="29" t="inlineStr">
        <is>
          <t>CheckList</t>
        </is>
      </c>
    </row>
    <row r="1242" ht="118.8" customHeight="1" s="357">
      <c r="A1242" s="108" t="inlineStr">
        <is>
          <t>Y_095</t>
        </is>
      </c>
      <c r="B1242" s="29" t="inlineStr">
        <is>
          <t>TC_MAP_1119</t>
        </is>
      </c>
      <c r="C1242" s="29" t="inlineStr">
        <is>
          <t>Map</t>
        </is>
      </c>
      <c r="D1242" s="29" t="inlineStr">
        <is>
          <t>경로 탐색</t>
        </is>
      </c>
      <c r="E1242" s="29" t="inlineStr">
        <is>
          <t>경로 탐색 시작/결과</t>
        </is>
      </c>
      <c r="F1242" s="29" t="inlineStr">
        <is>
          <t>경로 탐색 결과 : 일반</t>
        </is>
      </c>
      <c r="G1242" s="29" t="inlineStr">
        <is>
          <t>KR, EU</t>
        </is>
      </c>
      <c r="H1242" s="30" t="n"/>
      <c r="I1242" s="29" t="n">
        <v>1</v>
      </c>
      <c r="J1242" s="16" t="n"/>
      <c r="K1242" s="16" t="n"/>
      <c r="L1242" s="30" t="inlineStr">
        <is>
          <t>1. Map 진입
2. 상단 [경로 탐색] 버튼 선택
3. 경로 탐색 시작 화면 진입
4. 임의의 도착지 선택
5. 도착지 내 [+] 버튼 선택
6. 경유지 1 입력란 내 장소 설정
7. 일반 경로 탐색 결과 화면
8. 경로 입력 영역 내 입력란 표시 순서 확인</t>
        </is>
      </c>
      <c r="M1242" s="30" t="inlineStr">
        <is>
          <t>1. 출발지 - 경유지 - 도착지 순으로 입력란이 표시된다.</t>
        </is>
      </c>
      <c r="N1242" s="75">
        <f>IF(COUNTIF(P1242:W1242,"F")&gt;=1,"FAIL",(IF(COUNTIF(P1242:W1242,"P")&gt;=1,"PASS",(IF(COUNTIF(P1242:W1242,"N/T")&gt;=1,"N/T",(IF(COUNTIF(P1242:W1242,"N/A")&gt;=1,"N/A","-")))))))</f>
        <v/>
      </c>
      <c r="O1242" s="81">
        <f>IF(COUNTIF(P1242:Q1242,"F")&gt;=1,"FAIL",(IF(COUNTIF(P1242:Q1242,"P")&gt;=1,"PASS",(IF(COUNTIF(P1242:Q1242,"N/T")&gt;=1,"N/T",(IF(COUNTIF(P1242:Q1242,"N/A")&gt;=1,"N/A","-")))))))</f>
        <v/>
      </c>
      <c r="P1242" s="29" t="inlineStr">
        <is>
          <t>P</t>
        </is>
      </c>
      <c r="Q1242" s="29" t="inlineStr">
        <is>
          <t>P</t>
        </is>
      </c>
      <c r="R1242" s="120">
        <f>IF(COUNTIF(S1242:T1242,"F")&gt;=1,"FAIL",(IF(COUNTIF(S1242:T1242,"P")&gt;=1,"PASS",(IF(COUNTIF(S1242:T1242,"N/T")&gt;=1,"N/T",(IF(COUNTIF(S1242:T1242,"N/A")&gt;=1,"N/A","-")))))))</f>
        <v/>
      </c>
      <c r="S1242" s="29" t="inlineStr">
        <is>
          <t>P</t>
        </is>
      </c>
      <c r="T1242" s="29" t="inlineStr">
        <is>
          <t>P</t>
        </is>
      </c>
      <c r="U1242" s="120">
        <f>IF(COUNTIF(V1242:W1242,"F")&gt;=1,"FAIL",(IF(COUNTIF(V1242:W1242,"P")&gt;=1,"PASS",(IF(COUNTIF(V1242:W1242,"N/T")&gt;=1,"N/T",(IF(COUNTIF(V1242:W1242,"N/A")&gt;=1,"N/A","-")))))))</f>
        <v/>
      </c>
      <c r="V1242" s="29" t="inlineStr">
        <is>
          <t>P</t>
        </is>
      </c>
      <c r="W1242" s="29" t="inlineStr">
        <is>
          <t>P</t>
        </is>
      </c>
      <c r="X1242" s="29" t="n"/>
      <c r="Y1242" s="29" t="n"/>
      <c r="Z1242" s="39" t="inlineStr">
        <is>
          <t>
</t>
        </is>
      </c>
      <c r="AA1242" s="29" t="n"/>
      <c r="AB1242" s="29" t="inlineStr">
        <is>
          <t>CheckList</t>
        </is>
      </c>
    </row>
    <row r="1243" ht="92.40000000000001" customHeight="1" s="357">
      <c r="A1243" s="108" t="inlineStr">
        <is>
          <t>W_034</t>
        </is>
      </c>
      <c r="B1243" s="29" t="inlineStr">
        <is>
          <t>TC_MAP_1120</t>
        </is>
      </c>
      <c r="C1243" s="54" t="inlineStr">
        <is>
          <t>Map</t>
        </is>
      </c>
      <c r="D1243" s="54" t="inlineStr">
        <is>
          <t>경로 탐색</t>
        </is>
      </c>
      <c r="E1243" s="29" t="inlineStr">
        <is>
          <t>경로 탐색 시작/결과</t>
        </is>
      </c>
      <c r="F1243" s="54" t="inlineStr">
        <is>
          <t>경로 탐색 결과 : 일반</t>
        </is>
      </c>
      <c r="G1243" s="54" t="inlineStr">
        <is>
          <t>KR, EU</t>
        </is>
      </c>
      <c r="H1243" s="29" t="n"/>
      <c r="I1243" s="54" t="n"/>
      <c r="J1243" s="63" t="n"/>
      <c r="K1243" s="63" t="n"/>
      <c r="L1243" s="31" t="inlineStr">
        <is>
          <t>1. Map 진입
2. 상단 [경로 탐색] 버튼 선택
3. 경로 탐색 시작 화면 진입
4. 임의의 도착지 선택
5. 경로 탐색 실행 전 경유지 1 정보 입력
6. 경로 탐색 실행
7. 경로 입력 영역 내 출발지 입력란 확인</t>
        </is>
      </c>
      <c r="M1243" s="31" t="inlineStr">
        <is>
          <t>1. '출발지의 장소 정보'가 출력된다.</t>
        </is>
      </c>
      <c r="N1243" s="103">
        <f>IF(COUNTIF(P1243:W1243,"F")&gt;=1,"FAIL",(IF(COUNTIF(P1243:W1243,"P")&gt;=1,"PASS",(IF(COUNTIF(P1243:W1243,"N/T")&gt;=1,"N/T",(IF(COUNTIF(P1243:W1243,"N/A")&gt;=1,"N/A","-")))))))</f>
        <v/>
      </c>
      <c r="O1243" s="120">
        <f>IF(COUNTIF(P1243:Q1243,"F")&gt;=1,"FAIL",(IF(COUNTIF(P1243:Q1243,"P")&gt;=1,"PASS",(IF(COUNTIF(P1243:Q1243,"N/T")&gt;=1,"N/T",(IF(COUNTIF(P1243:Q1243,"N/A")&gt;=1,"N/A","-")))))))</f>
        <v/>
      </c>
      <c r="P1243" s="29" t="inlineStr">
        <is>
          <t>N/A</t>
        </is>
      </c>
      <c r="Q1243" s="29" t="inlineStr">
        <is>
          <t>N/A</t>
        </is>
      </c>
      <c r="R1243" s="120">
        <f>IF(COUNTIF(S1243:T1243,"F")&gt;=1,"FAIL",(IF(COUNTIF(S1243:T1243,"P")&gt;=1,"PASS",(IF(COUNTIF(S1243:T1243,"N/T")&gt;=1,"N/T",(IF(COUNTIF(S1243:T1243,"N/A")&gt;=1,"N/A","-")))))))</f>
        <v/>
      </c>
      <c r="S1243" s="29" t="inlineStr">
        <is>
          <t>N/A</t>
        </is>
      </c>
      <c r="T1243" s="29" t="inlineStr">
        <is>
          <t>N/A</t>
        </is>
      </c>
      <c r="U1243" s="120">
        <f>IF(COUNTIF(V1243:W1243,"F")&gt;=1,"FAIL",(IF(COUNTIF(V1243:W1243,"P")&gt;=1,"PASS",(IF(COUNTIF(V1243:W1243,"N/T")&gt;=1,"N/T",(IF(COUNTIF(V1243:W1243,"N/A")&gt;=1,"N/A","-")))))))</f>
        <v/>
      </c>
      <c r="V1243" s="29" t="inlineStr">
        <is>
          <t>N/A</t>
        </is>
      </c>
      <c r="W1243" s="29" t="inlineStr">
        <is>
          <t>N/A</t>
        </is>
      </c>
      <c r="X1243" s="29" t="n"/>
      <c r="Y1243" s="29" t="n"/>
      <c r="Z1243" s="39" t="inlineStr">
        <is>
          <t>삭제 TC(N/A)</t>
        </is>
      </c>
      <c r="AA1243" s="29" t="inlineStr">
        <is>
          <t>사양 아님(N/A)</t>
        </is>
      </c>
      <c r="AB1243" s="29" t="inlineStr">
        <is>
          <t>삭제</t>
        </is>
      </c>
    </row>
    <row r="1244" ht="92.40000000000001" customHeight="1" s="357">
      <c r="A1244" s="108" t="inlineStr">
        <is>
          <t>W_035</t>
        </is>
      </c>
      <c r="B1244" s="29" t="inlineStr">
        <is>
          <t>TC_MAP_1121</t>
        </is>
      </c>
      <c r="C1244" s="54" t="inlineStr">
        <is>
          <t>Map</t>
        </is>
      </c>
      <c r="D1244" s="54" t="inlineStr">
        <is>
          <t>경로 탐색</t>
        </is>
      </c>
      <c r="E1244" s="29" t="inlineStr">
        <is>
          <t>경로 탐색 시작/결과</t>
        </is>
      </c>
      <c r="F1244" s="54" t="inlineStr">
        <is>
          <t>경로 탐색 결과 : 일반</t>
        </is>
      </c>
      <c r="G1244" s="54" t="inlineStr">
        <is>
          <t>KR, EU</t>
        </is>
      </c>
      <c r="H1244" s="29" t="n"/>
      <c r="I1244" s="54" t="n"/>
      <c r="J1244" s="63" t="n"/>
      <c r="K1244" s="63" t="n"/>
      <c r="L1244" s="31" t="inlineStr">
        <is>
          <t>1. Map 진입
2. 상단 [경로 탐색] 버튼 선택
3. 경로 탐색 시작 화면 진입
4. 임의의 도착지 선택
5. 경로 탐색 실행 전 경유지 1 정보 입력
6. 경로 탐색 실행
7. 경로 입력 영역 내 경유지 입력란 확인</t>
        </is>
      </c>
      <c r="M1244" s="31" t="inlineStr">
        <is>
          <t>1. '경유지1의 장소 정보' 및 [-] 버튼 출력된다.</t>
        </is>
      </c>
      <c r="N1244" s="103">
        <f>IF(COUNTIF(P1244:W1244,"F")&gt;=1,"FAIL",(IF(COUNTIF(P1244:W1244,"P")&gt;=1,"PASS",(IF(COUNTIF(P1244:W1244,"N/T")&gt;=1,"N/T",(IF(COUNTIF(P1244:W1244,"N/A")&gt;=1,"N/A","-")))))))</f>
        <v/>
      </c>
      <c r="O1244" s="120">
        <f>IF(COUNTIF(P1244:Q1244,"F")&gt;=1,"FAIL",(IF(COUNTIF(P1244:Q1244,"P")&gt;=1,"PASS",(IF(COUNTIF(P1244:Q1244,"N/T")&gt;=1,"N/T",(IF(COUNTIF(P1244:Q1244,"N/A")&gt;=1,"N/A","-")))))))</f>
        <v/>
      </c>
      <c r="P1244" s="29" t="inlineStr">
        <is>
          <t>N/A</t>
        </is>
      </c>
      <c r="Q1244" s="29" t="inlineStr">
        <is>
          <t>N/A</t>
        </is>
      </c>
      <c r="R1244" s="120">
        <f>IF(COUNTIF(S1244:T1244,"F")&gt;=1,"FAIL",(IF(COUNTIF(S1244:T1244,"P")&gt;=1,"PASS",(IF(COUNTIF(S1244:T1244,"N/T")&gt;=1,"N/T",(IF(COUNTIF(S1244:T1244,"N/A")&gt;=1,"N/A","-")))))))</f>
        <v/>
      </c>
      <c r="S1244" s="29" t="inlineStr">
        <is>
          <t>N/A</t>
        </is>
      </c>
      <c r="T1244" s="29" t="inlineStr">
        <is>
          <t>N/A</t>
        </is>
      </c>
      <c r="U1244" s="120">
        <f>IF(COUNTIF(V1244:W1244,"F")&gt;=1,"FAIL",(IF(COUNTIF(V1244:W1244,"P")&gt;=1,"PASS",(IF(COUNTIF(V1244:W1244,"N/T")&gt;=1,"N/T",(IF(COUNTIF(V1244:W1244,"N/A")&gt;=1,"N/A","-")))))))</f>
        <v/>
      </c>
      <c r="V1244" s="29" t="inlineStr">
        <is>
          <t>N/A</t>
        </is>
      </c>
      <c r="W1244" s="29" t="inlineStr">
        <is>
          <t>N/A</t>
        </is>
      </c>
      <c r="X1244" s="29" t="n"/>
      <c r="Y1244" s="29" t="n"/>
      <c r="Z1244" s="39" t="inlineStr">
        <is>
          <t>삭제 TC(N/A)</t>
        </is>
      </c>
      <c r="AA1244" s="29" t="inlineStr">
        <is>
          <t>사양 아님(N/A)</t>
        </is>
      </c>
      <c r="AB1244" s="29" t="inlineStr">
        <is>
          <t>삭제</t>
        </is>
      </c>
    </row>
    <row r="1245" ht="92.40000000000001" customHeight="1" s="357">
      <c r="A1245" s="108" t="inlineStr">
        <is>
          <t>W_036</t>
        </is>
      </c>
      <c r="B1245" s="29" t="inlineStr">
        <is>
          <t>TC_MAP_1122</t>
        </is>
      </c>
      <c r="C1245" s="54" t="inlineStr">
        <is>
          <t>Map</t>
        </is>
      </c>
      <c r="D1245" s="54" t="inlineStr">
        <is>
          <t>경로 탐색</t>
        </is>
      </c>
      <c r="E1245" s="29" t="inlineStr">
        <is>
          <t>경로 탐색 시작/결과</t>
        </is>
      </c>
      <c r="F1245" s="54" t="inlineStr">
        <is>
          <t>경로 탐색 결과 : 일반</t>
        </is>
      </c>
      <c r="G1245" s="54" t="inlineStr">
        <is>
          <t>KR, EU</t>
        </is>
      </c>
      <c r="H1245" s="29" t="n"/>
      <c r="I1245" s="54" t="n"/>
      <c r="J1245" s="63" t="n"/>
      <c r="K1245" s="63" t="n"/>
      <c r="L1245" s="31" t="inlineStr">
        <is>
          <t>1. Map 진입
2. 상단 [경로 탐색] 버튼 선택
3. 경로 탐색 시작 화면 진입
4. 임의의 도착지 선택
5. 경로 탐색 실행 전 경유지 1 정보 입력
6. 경로 탐색 실행
7. 경로 입력 영역 내 도착지 입력란 확인</t>
        </is>
      </c>
      <c r="M1245" s="31" t="inlineStr">
        <is>
          <t>1. '도착지의 장소 정보' 및 [+] 버튼 출력된다.</t>
        </is>
      </c>
      <c r="N1245" s="103">
        <f>IF(COUNTIF(P1245:W1245,"F")&gt;=1,"FAIL",(IF(COUNTIF(P1245:W1245,"P")&gt;=1,"PASS",(IF(COUNTIF(P1245:W1245,"N/T")&gt;=1,"N/T",(IF(COUNTIF(P1245:W1245,"N/A")&gt;=1,"N/A","-")))))))</f>
        <v/>
      </c>
      <c r="O1245" s="120">
        <f>IF(COUNTIF(P1245:Q1245,"F")&gt;=1,"FAIL",(IF(COUNTIF(P1245:Q1245,"P")&gt;=1,"PASS",(IF(COUNTIF(P1245:Q1245,"N/T")&gt;=1,"N/T",(IF(COUNTIF(P1245:Q1245,"N/A")&gt;=1,"N/A","-")))))))</f>
        <v/>
      </c>
      <c r="P1245" s="29" t="inlineStr">
        <is>
          <t>N/A</t>
        </is>
      </c>
      <c r="Q1245" s="29" t="inlineStr">
        <is>
          <t>N/A</t>
        </is>
      </c>
      <c r="R1245" s="120">
        <f>IF(COUNTIF(S1245:T1245,"F")&gt;=1,"FAIL",(IF(COUNTIF(S1245:T1245,"P")&gt;=1,"PASS",(IF(COUNTIF(S1245:T1245,"N/T")&gt;=1,"N/T",(IF(COUNTIF(S1245:T1245,"N/A")&gt;=1,"N/A","-")))))))</f>
        <v/>
      </c>
      <c r="S1245" s="29" t="inlineStr">
        <is>
          <t>N/A</t>
        </is>
      </c>
      <c r="T1245" s="29" t="inlineStr">
        <is>
          <t>N/A</t>
        </is>
      </c>
      <c r="U1245" s="120">
        <f>IF(COUNTIF(V1245:W1245,"F")&gt;=1,"FAIL",(IF(COUNTIF(V1245:W1245,"P")&gt;=1,"PASS",(IF(COUNTIF(V1245:W1245,"N/T")&gt;=1,"N/T",(IF(COUNTIF(V1245:W1245,"N/A")&gt;=1,"N/A","-")))))))</f>
        <v/>
      </c>
      <c r="V1245" s="29" t="inlineStr">
        <is>
          <t>N/A</t>
        </is>
      </c>
      <c r="W1245" s="29" t="inlineStr">
        <is>
          <t>N/A</t>
        </is>
      </c>
      <c r="X1245" s="29" t="n"/>
      <c r="Y1245" s="29" t="n"/>
      <c r="Z1245" s="39" t="inlineStr">
        <is>
          <t>삭제 TC(N/A)</t>
        </is>
      </c>
      <c r="AA1245" s="29" t="inlineStr">
        <is>
          <t>사양 아님(N/A)</t>
        </is>
      </c>
      <c r="AB1245" s="29" t="inlineStr">
        <is>
          <t>삭제</t>
        </is>
      </c>
    </row>
    <row r="1246" ht="118.8" customHeight="1" s="357">
      <c r="A1246" s="108" t="inlineStr">
        <is>
          <t>W_037</t>
        </is>
      </c>
      <c r="B1246" s="29" t="inlineStr">
        <is>
          <t>TC_MAP_1123</t>
        </is>
      </c>
      <c r="C1246" s="54" t="inlineStr">
        <is>
          <t>Map</t>
        </is>
      </c>
      <c r="D1246" s="54" t="inlineStr">
        <is>
          <t>경로 탐색</t>
        </is>
      </c>
      <c r="E1246" s="29" t="inlineStr">
        <is>
          <t>경로 탐색 시작/결과</t>
        </is>
      </c>
      <c r="F1246" s="54" t="inlineStr">
        <is>
          <t>경로 탐색 결과 : 일반</t>
        </is>
      </c>
      <c r="G1246" s="54" t="inlineStr">
        <is>
          <t>KR, EU</t>
        </is>
      </c>
      <c r="H1246" s="29" t="n"/>
      <c r="I1246" s="54" t="n"/>
      <c r="J1246" s="63" t="n"/>
      <c r="K1246" s="63" t="n"/>
      <c r="L1246" s="31" t="inlineStr">
        <is>
          <t>1. Map 진입
2. 상단 [경로 탐색] 버튼 선택
3. 경로 탐색 시작 화면 진입
4. 임의의 도착지 선택
5. 도착지 내 [+] 버튼 선택
6. 경유지 1 입력란 내 장소 설정
7. 일반 경로 탐색 결과 화면
8. 경로 입력 영역 내 입력란 표시 순서 확인</t>
        </is>
      </c>
      <c r="M1246" s="31" t="inlineStr">
        <is>
          <t>1. 출발지 - 경유지 - 도착지 순으로 입력란이 표시된다.</t>
        </is>
      </c>
      <c r="N1246" s="103">
        <f>IF(COUNTIF(P1246:W1246,"F")&gt;=1,"FAIL",(IF(COUNTIF(P1246:W1246,"P")&gt;=1,"PASS",(IF(COUNTIF(P1246:W1246,"N/T")&gt;=1,"N/T",(IF(COUNTIF(P1246:W1246,"N/A")&gt;=1,"N/A","-")))))))</f>
        <v/>
      </c>
      <c r="O1246" s="120">
        <f>IF(COUNTIF(P1246:Q1246,"F")&gt;=1,"FAIL",(IF(COUNTIF(P1246:Q1246,"P")&gt;=1,"PASS",(IF(COUNTIF(P1246:Q1246,"N/T")&gt;=1,"N/T",(IF(COUNTIF(P1246:Q1246,"N/A")&gt;=1,"N/A","-")))))))</f>
        <v/>
      </c>
      <c r="P1246" s="29" t="inlineStr">
        <is>
          <t>N/A</t>
        </is>
      </c>
      <c r="Q1246" s="29" t="inlineStr">
        <is>
          <t>N/A</t>
        </is>
      </c>
      <c r="R1246" s="120">
        <f>IF(COUNTIF(S1246:T1246,"F")&gt;=1,"FAIL",(IF(COUNTIF(S1246:T1246,"P")&gt;=1,"PASS",(IF(COUNTIF(S1246:T1246,"N/T")&gt;=1,"N/T",(IF(COUNTIF(S1246:T1246,"N/A")&gt;=1,"N/A","-")))))))</f>
        <v/>
      </c>
      <c r="S1246" s="29" t="inlineStr">
        <is>
          <t>N/A</t>
        </is>
      </c>
      <c r="T1246" s="29" t="inlineStr">
        <is>
          <t>N/A</t>
        </is>
      </c>
      <c r="U1246" s="120">
        <f>IF(COUNTIF(V1246:W1246,"F")&gt;=1,"FAIL",(IF(COUNTIF(V1246:W1246,"P")&gt;=1,"PASS",(IF(COUNTIF(V1246:W1246,"N/T")&gt;=1,"N/T",(IF(COUNTIF(V1246:W1246,"N/A")&gt;=1,"N/A","-")))))))</f>
        <v/>
      </c>
      <c r="V1246" s="29" t="inlineStr">
        <is>
          <t>N/A</t>
        </is>
      </c>
      <c r="W1246" s="29" t="inlineStr">
        <is>
          <t>N/A</t>
        </is>
      </c>
      <c r="X1246" s="29" t="n"/>
      <c r="Y1246" s="29" t="n"/>
      <c r="Z1246" s="39" t="inlineStr">
        <is>
          <t>중복 TC(N/A)</t>
        </is>
      </c>
      <c r="AA1246" s="29" t="inlineStr">
        <is>
          <t>사양 아님(N/A)</t>
        </is>
      </c>
      <c r="AB1246" s="29" t="inlineStr">
        <is>
          <t>삭제</t>
        </is>
      </c>
    </row>
    <row r="1247" ht="105.6" customHeight="1" s="357">
      <c r="A1247" s="108" t="inlineStr">
        <is>
          <t>W_038</t>
        </is>
      </c>
      <c r="B1247" s="29" t="inlineStr">
        <is>
          <t>TC_MAP_1124</t>
        </is>
      </c>
      <c r="C1247" s="54" t="inlineStr">
        <is>
          <t>Map</t>
        </is>
      </c>
      <c r="D1247" s="54" t="inlineStr">
        <is>
          <t>경로 탐색</t>
        </is>
      </c>
      <c r="E1247" s="29" t="inlineStr">
        <is>
          <t>경로 탐색 시작/결과</t>
        </is>
      </c>
      <c r="F1247" s="54" t="inlineStr">
        <is>
          <t>경로 탐색 결과 : 일반</t>
        </is>
      </c>
      <c r="G1247" s="54" t="inlineStr">
        <is>
          <t>KR, EU</t>
        </is>
      </c>
      <c r="H1247" s="29" t="n"/>
      <c r="I1247" s="54" t="n"/>
      <c r="J1247" s="63" t="n"/>
      <c r="K1247" s="63" t="n"/>
      <c r="L1247" s="31" t="inlineStr">
        <is>
          <t>1. Map 진입
2. 상단 [경로 탐색] 버튼 선택
3. 경로 탐색 시작 화면 진입
4. 임의의 도착지 선택
5. 경로 탐색 실행 전 경유지 1,2 정보 입력
6. 경로 탐색 실행
7. 경로 입력 영역 내 출발지 입력란 확인</t>
        </is>
      </c>
      <c r="M1247" s="31" t="inlineStr">
        <is>
          <t>1. '출발지의 장소 정보'가 출력된다.</t>
        </is>
      </c>
      <c r="N1247" s="103">
        <f>IF(COUNTIF(P1247:W1247,"F")&gt;=1,"FAIL",(IF(COUNTIF(P1247:W1247,"P")&gt;=1,"PASS",(IF(COUNTIF(P1247:W1247,"N/T")&gt;=1,"N/T",(IF(COUNTIF(P1247:W1247,"N/A")&gt;=1,"N/A","-")))))))</f>
        <v/>
      </c>
      <c r="O1247" s="120">
        <f>IF(COUNTIF(P1247:Q1247,"F")&gt;=1,"FAIL",(IF(COUNTIF(P1247:Q1247,"P")&gt;=1,"PASS",(IF(COUNTIF(P1247:Q1247,"N/T")&gt;=1,"N/T",(IF(COUNTIF(P1247:Q1247,"N/A")&gt;=1,"N/A","-")))))))</f>
        <v/>
      </c>
      <c r="P1247" s="29" t="inlineStr">
        <is>
          <t>N/A</t>
        </is>
      </c>
      <c r="Q1247" s="29" t="inlineStr">
        <is>
          <t>N/A</t>
        </is>
      </c>
      <c r="R1247" s="120">
        <f>IF(COUNTIF(S1247:T1247,"F")&gt;=1,"FAIL",(IF(COUNTIF(S1247:T1247,"P")&gt;=1,"PASS",(IF(COUNTIF(S1247:T1247,"N/T")&gt;=1,"N/T",(IF(COUNTIF(S1247:T1247,"N/A")&gt;=1,"N/A","-")))))))</f>
        <v/>
      </c>
      <c r="S1247" s="29" t="inlineStr">
        <is>
          <t>N/A</t>
        </is>
      </c>
      <c r="T1247" s="29" t="inlineStr">
        <is>
          <t>N/A</t>
        </is>
      </c>
      <c r="U1247" s="120">
        <f>IF(COUNTIF(V1247:W1247,"F")&gt;=1,"FAIL",(IF(COUNTIF(V1247:W1247,"P")&gt;=1,"PASS",(IF(COUNTIF(V1247:W1247,"N/T")&gt;=1,"N/T",(IF(COUNTIF(V1247:W1247,"N/A")&gt;=1,"N/A","-")))))))</f>
        <v/>
      </c>
      <c r="V1247" s="29" t="inlineStr">
        <is>
          <t>N/A</t>
        </is>
      </c>
      <c r="W1247" s="29" t="inlineStr">
        <is>
          <t>N/A</t>
        </is>
      </c>
      <c r="X1247" s="29" t="n"/>
      <c r="Y1247" s="29" t="n"/>
      <c r="Z1247" s="39" t="inlineStr">
        <is>
          <t>중복 TC(N/A)</t>
        </is>
      </c>
      <c r="AA1247" s="29" t="inlineStr">
        <is>
          <t>사양 아님(N/A)</t>
        </is>
      </c>
      <c r="AB1247" s="29" t="inlineStr">
        <is>
          <t>삭제</t>
        </is>
      </c>
    </row>
    <row r="1248" ht="105.6" customHeight="1" s="357">
      <c r="A1248" s="108" t="inlineStr">
        <is>
          <t>W_039</t>
        </is>
      </c>
      <c r="B1248" s="29" t="inlineStr">
        <is>
          <t>TC_MAP_1125</t>
        </is>
      </c>
      <c r="C1248" s="54" t="inlineStr">
        <is>
          <t>Map</t>
        </is>
      </c>
      <c r="D1248" s="54" t="inlineStr">
        <is>
          <t>경로 탐색</t>
        </is>
      </c>
      <c r="E1248" s="29" t="inlineStr">
        <is>
          <t>경로 탐색 시작/결과</t>
        </is>
      </c>
      <c r="F1248" s="54" t="inlineStr">
        <is>
          <t>경로 탐색 결과 : 일반</t>
        </is>
      </c>
      <c r="G1248" s="54" t="inlineStr">
        <is>
          <t>KR, EU</t>
        </is>
      </c>
      <c r="H1248" s="29" t="n"/>
      <c r="I1248" s="54" t="n"/>
      <c r="J1248" s="63" t="n"/>
      <c r="K1248" s="63" t="n"/>
      <c r="L1248" s="31" t="inlineStr">
        <is>
          <t>1. Map 진입
2. 상단 [경로 탐색] 버튼 선택
3. 경로 탐색 시작 화면 진입
4. 임의의 도착지 선택
5. 경로 탐색 실행 전 경유지 1,2 정보 입력
6. 경로 탐색 실행
7. 경로 입력 영역 내 경유지 입력란 확인</t>
        </is>
      </c>
      <c r="M1248" s="31" t="inlineStr">
        <is>
          <t>1. '경유지1의 장소 정보 + 외 1' 및 [-] 버튼 출력된다.</t>
        </is>
      </c>
      <c r="N1248" s="103">
        <f>IF(COUNTIF(P1248:W1248,"F")&gt;=1,"FAIL",(IF(COUNTIF(P1248:W1248,"P")&gt;=1,"PASS",(IF(COUNTIF(P1248:W1248,"N/T")&gt;=1,"N/T",(IF(COUNTIF(P1248:W1248,"N/A")&gt;=1,"N/A","-")))))))</f>
        <v/>
      </c>
      <c r="O1248" s="120">
        <f>IF(COUNTIF(P1248:Q1248,"F")&gt;=1,"FAIL",(IF(COUNTIF(P1248:Q1248,"P")&gt;=1,"PASS",(IF(COUNTIF(P1248:Q1248,"N/T")&gt;=1,"N/T",(IF(COUNTIF(P1248:Q1248,"N/A")&gt;=1,"N/A","-")))))))</f>
        <v/>
      </c>
      <c r="P1248" s="29" t="inlineStr">
        <is>
          <t>N/A</t>
        </is>
      </c>
      <c r="Q1248" s="29" t="inlineStr">
        <is>
          <t>N/A</t>
        </is>
      </c>
      <c r="R1248" s="120">
        <f>IF(COUNTIF(S1248:T1248,"F")&gt;=1,"FAIL",(IF(COUNTIF(S1248:T1248,"P")&gt;=1,"PASS",(IF(COUNTIF(S1248:T1248,"N/T")&gt;=1,"N/T",(IF(COUNTIF(S1248:T1248,"N/A")&gt;=1,"N/A","-")))))))</f>
        <v/>
      </c>
      <c r="S1248" s="29" t="inlineStr">
        <is>
          <t>N/A</t>
        </is>
      </c>
      <c r="T1248" s="29" t="inlineStr">
        <is>
          <t>N/A</t>
        </is>
      </c>
      <c r="U1248" s="120">
        <f>IF(COUNTIF(V1248:W1248,"F")&gt;=1,"FAIL",(IF(COUNTIF(V1248:W1248,"P")&gt;=1,"PASS",(IF(COUNTIF(V1248:W1248,"N/T")&gt;=1,"N/T",(IF(COUNTIF(V1248:W1248,"N/A")&gt;=1,"N/A","-")))))))</f>
        <v/>
      </c>
      <c r="V1248" s="29" t="inlineStr">
        <is>
          <t>N/A</t>
        </is>
      </c>
      <c r="W1248" s="29" t="inlineStr">
        <is>
          <t>N/A</t>
        </is>
      </c>
      <c r="X1248" s="29" t="n"/>
      <c r="Y1248" s="29" t="n"/>
      <c r="Z1248" s="39" t="inlineStr">
        <is>
          <t>중복 TC(N/A)</t>
        </is>
      </c>
      <c r="AA1248" s="29" t="inlineStr">
        <is>
          <t>사양 아님(N/A)</t>
        </is>
      </c>
      <c r="AB1248" s="29" t="inlineStr">
        <is>
          <t>삭제</t>
        </is>
      </c>
    </row>
    <row r="1249" ht="105.6" customHeight="1" s="357">
      <c r="A1249" s="108" t="inlineStr">
        <is>
          <t>W_040</t>
        </is>
      </c>
      <c r="B1249" s="29" t="inlineStr">
        <is>
          <t>TC_MAP_1126</t>
        </is>
      </c>
      <c r="C1249" s="54" t="inlineStr">
        <is>
          <t>Map</t>
        </is>
      </c>
      <c r="D1249" s="54" t="inlineStr">
        <is>
          <t>경로 탐색</t>
        </is>
      </c>
      <c r="E1249" s="29" t="inlineStr">
        <is>
          <t>경로 탐색 시작/결과</t>
        </is>
      </c>
      <c r="F1249" s="54" t="inlineStr">
        <is>
          <t>경로 탐색 결과 : 일반</t>
        </is>
      </c>
      <c r="G1249" s="54" t="inlineStr">
        <is>
          <t>KR, EU</t>
        </is>
      </c>
      <c r="H1249" s="29" t="n"/>
      <c r="I1249" s="54" t="n"/>
      <c r="J1249" s="63" t="n"/>
      <c r="K1249" s="63" t="n"/>
      <c r="L1249" s="31" t="inlineStr">
        <is>
          <t>1. Map 진입
2. 상단 [경로 탐색] 버튼 선택
3. 경로 탐색 시작 화면 진입
4. 임의의 도착지 선택
5. 경로 탐색 실행 전 경유지 1,2 정보 입력
6. 경로 탐색 실행
7. 경로 입력 영역 내 도착지 입력란 확인</t>
        </is>
      </c>
      <c r="M1249" s="31" t="inlineStr">
        <is>
          <t>1. '도착지의 장소 정보' 및 [+] 버튼 미출력된다.</t>
        </is>
      </c>
      <c r="N1249" s="103">
        <f>IF(COUNTIF(P1249:W1249,"F")&gt;=1,"FAIL",(IF(COUNTIF(P1249:W1249,"P")&gt;=1,"PASS",(IF(COUNTIF(P1249:W1249,"N/T")&gt;=1,"N/T",(IF(COUNTIF(P1249:W1249,"N/A")&gt;=1,"N/A","-")))))))</f>
        <v/>
      </c>
      <c r="O1249" s="120">
        <f>IF(COUNTIF(P1249:Q1249,"F")&gt;=1,"FAIL",(IF(COUNTIF(P1249:Q1249,"P")&gt;=1,"PASS",(IF(COUNTIF(P1249:Q1249,"N/T")&gt;=1,"N/T",(IF(COUNTIF(P1249:Q1249,"N/A")&gt;=1,"N/A","-")))))))</f>
        <v/>
      </c>
      <c r="P1249" s="29" t="inlineStr">
        <is>
          <t>N/A</t>
        </is>
      </c>
      <c r="Q1249" s="29" t="inlineStr">
        <is>
          <t>N/A</t>
        </is>
      </c>
      <c r="R1249" s="120">
        <f>IF(COUNTIF(S1249:T1249,"F")&gt;=1,"FAIL",(IF(COUNTIF(S1249:T1249,"P")&gt;=1,"PASS",(IF(COUNTIF(S1249:T1249,"N/T")&gt;=1,"N/T",(IF(COUNTIF(S1249:T1249,"N/A")&gt;=1,"N/A","-")))))))</f>
        <v/>
      </c>
      <c r="S1249" s="29" t="inlineStr">
        <is>
          <t>N/A</t>
        </is>
      </c>
      <c r="T1249" s="29" t="inlineStr">
        <is>
          <t>N/A</t>
        </is>
      </c>
      <c r="U1249" s="120">
        <f>IF(COUNTIF(V1249:W1249,"F")&gt;=1,"FAIL",(IF(COUNTIF(V1249:W1249,"P")&gt;=1,"PASS",(IF(COUNTIF(V1249:W1249,"N/T")&gt;=1,"N/T",(IF(COUNTIF(V1249:W1249,"N/A")&gt;=1,"N/A","-")))))))</f>
        <v/>
      </c>
      <c r="V1249" s="29" t="inlineStr">
        <is>
          <t>N/A</t>
        </is>
      </c>
      <c r="W1249" s="29" t="inlineStr">
        <is>
          <t>N/A</t>
        </is>
      </c>
      <c r="X1249" s="29" t="n"/>
      <c r="Y1249" s="29" t="n"/>
      <c r="Z1249" s="39" t="inlineStr">
        <is>
          <t>중복 TC(N/A)</t>
        </is>
      </c>
      <c r="AA1249" s="29" t="inlineStr">
        <is>
          <t>사양 아님(N/A)</t>
        </is>
      </c>
      <c r="AB1249" s="29" t="inlineStr">
        <is>
          <t>삭제</t>
        </is>
      </c>
    </row>
    <row r="1250" ht="79.2" customHeight="1" s="357">
      <c r="A1250" s="108" t="inlineStr">
        <is>
          <t>Y_100</t>
        </is>
      </c>
      <c r="B1250" s="29" t="inlineStr">
        <is>
          <t>TC_MAP_1127</t>
        </is>
      </c>
      <c r="C1250" s="29" t="inlineStr">
        <is>
          <t>Map</t>
        </is>
      </c>
      <c r="D1250" s="29" t="inlineStr">
        <is>
          <t>경로 탐색</t>
        </is>
      </c>
      <c r="E1250" s="29" t="inlineStr">
        <is>
          <t>경로 탐색 시작/결과</t>
        </is>
      </c>
      <c r="F1250" s="29" t="inlineStr">
        <is>
          <t>경로 탐색 결과 : 일반</t>
        </is>
      </c>
      <c r="G1250" s="29" t="inlineStr">
        <is>
          <t>KR, EU</t>
        </is>
      </c>
      <c r="H1250" s="30" t="n"/>
      <c r="I1250" s="29" t="n">
        <v>1</v>
      </c>
      <c r="J1250" s="16" t="n"/>
      <c r="K1250" s="16" t="n"/>
      <c r="L1250" s="30" t="inlineStr">
        <is>
          <t>1. Map 진입
2. 상단 [경로 탐색] 버튼 선택
3. 경로 탐색 시작 화면 진입
4. 임의의 도착지 선택
5. 경로 탐색 결과 화면의 도착지 필드 내 [+] 버튼 선택</t>
        </is>
      </c>
      <c r="M1250" s="30" t="inlineStr">
        <is>
          <t>1. 경유지 추가 모드 화면 진입</t>
        </is>
      </c>
      <c r="N1250" s="75">
        <f>IF(COUNTIF(P1250:W1250,"F")&gt;=1,"FAIL",(IF(COUNTIF(P1250:W1250,"P")&gt;=1,"PASS",(IF(COUNTIF(P1250:W1250,"N/T")&gt;=1,"N/T",(IF(COUNTIF(P1250:W1250,"N/A")&gt;=1,"N/A","-")))))))</f>
        <v/>
      </c>
      <c r="O1250" s="81">
        <f>IF(COUNTIF(P1250:Q1250,"F")&gt;=1,"FAIL",(IF(COUNTIF(P1250:Q1250,"P")&gt;=1,"PASS",(IF(COUNTIF(P1250:Q1250,"N/T")&gt;=1,"N/T",(IF(COUNTIF(P1250:Q1250,"N/A")&gt;=1,"N/A","-")))))))</f>
        <v/>
      </c>
      <c r="P1250" s="29" t="inlineStr">
        <is>
          <t>P</t>
        </is>
      </c>
      <c r="Q1250" s="29" t="inlineStr">
        <is>
          <t>P</t>
        </is>
      </c>
      <c r="R1250" s="120">
        <f>IF(COUNTIF(S1250:T1250,"F")&gt;=1,"FAIL",(IF(COUNTIF(S1250:T1250,"P")&gt;=1,"PASS",(IF(COUNTIF(S1250:T1250,"N/T")&gt;=1,"N/T",(IF(COUNTIF(S1250:T1250,"N/A")&gt;=1,"N/A","-")))))))</f>
        <v/>
      </c>
      <c r="S1250" s="29" t="inlineStr">
        <is>
          <t>P</t>
        </is>
      </c>
      <c r="T1250" s="29" t="inlineStr">
        <is>
          <t>P</t>
        </is>
      </c>
      <c r="U1250" s="120">
        <f>IF(COUNTIF(V1250:W1250,"F")&gt;=1,"FAIL",(IF(COUNTIF(V1250:W1250,"P")&gt;=1,"PASS",(IF(COUNTIF(V1250:W1250,"N/T")&gt;=1,"N/T",(IF(COUNTIF(V1250:W1250,"N/A")&gt;=1,"N/A","-")))))))</f>
        <v/>
      </c>
      <c r="V1250" s="29" t="inlineStr">
        <is>
          <t>P</t>
        </is>
      </c>
      <c r="W1250" s="29" t="inlineStr">
        <is>
          <t>P</t>
        </is>
      </c>
      <c r="X1250" s="29" t="inlineStr">
        <is>
          <t>SPAQA-20073
SPAQA-22261</t>
        </is>
      </c>
      <c r="Y1250" s="29" t="n"/>
      <c r="Z1250" s="39" t="inlineStr">
        <is>
          <t>
</t>
        </is>
      </c>
      <c r="AA1250" s="29" t="n"/>
      <c r="AB1250" s="29" t="inlineStr">
        <is>
          <t>CheckList</t>
        </is>
      </c>
    </row>
    <row r="1251" ht="92.40000000000001" customHeight="1" s="357">
      <c r="A1251" s="108" t="inlineStr">
        <is>
          <t>Y_101</t>
        </is>
      </c>
      <c r="B1251" s="29" t="inlineStr">
        <is>
          <t>TC_MAP_1128</t>
        </is>
      </c>
      <c r="C1251" s="29" t="inlineStr">
        <is>
          <t>Map</t>
        </is>
      </c>
      <c r="D1251" s="29" t="inlineStr">
        <is>
          <t>경로 탐색</t>
        </is>
      </c>
      <c r="E1251" s="29" t="inlineStr">
        <is>
          <t>경로 탐색 시작/결과</t>
        </is>
      </c>
      <c r="F1251" s="29" t="inlineStr">
        <is>
          <t>경로 탐색 결과 : 일반</t>
        </is>
      </c>
      <c r="G1251" s="29" t="inlineStr">
        <is>
          <t>KR, EU</t>
        </is>
      </c>
      <c r="H1251" s="30" t="n"/>
      <c r="I1251" s="29" t="n">
        <v>1</v>
      </c>
      <c r="J1251" s="16" t="n"/>
      <c r="K1251" s="16" t="n"/>
      <c r="L1251" s="30" t="inlineStr">
        <is>
          <t>1. Map 진입
2. 상단 [경로 탐색] 버튼 선택
3. 경로 탐색 시작 화면 진입
4. 임의의 도착지 선택
5. 경로 탐색 실행
6. 경로 입력 영역 내 입력란 버튼 선택
7. [순서 변경] 버튼 선택</t>
        </is>
      </c>
      <c r="M1251" s="30" t="inlineStr">
        <is>
          <t>1. 출발지/도착지 간 장소 정보 변경이 가능하다.</t>
        </is>
      </c>
      <c r="N1251" s="75">
        <f>IF(COUNTIF(P1251:W1251,"F")&gt;=1,"FAIL",(IF(COUNTIF(P1251:W1251,"P")&gt;=1,"PASS",(IF(COUNTIF(P1251:W1251,"N/T")&gt;=1,"N/T",(IF(COUNTIF(P1251:W1251,"N/A")&gt;=1,"N/A","-")))))))</f>
        <v/>
      </c>
      <c r="O1251" s="81">
        <f>IF(COUNTIF(P1251:Q1251,"F")&gt;=1,"FAIL",(IF(COUNTIF(P1251:Q1251,"P")&gt;=1,"PASS",(IF(COUNTIF(P1251:Q1251,"N/T")&gt;=1,"N/T",(IF(COUNTIF(P1251:Q1251,"N/A")&gt;=1,"N/A","-")))))))</f>
        <v/>
      </c>
      <c r="P1251" s="29" t="inlineStr">
        <is>
          <t>P</t>
        </is>
      </c>
      <c r="Q1251" s="29" t="inlineStr">
        <is>
          <t>P</t>
        </is>
      </c>
      <c r="R1251" s="120">
        <f>IF(COUNTIF(S1251:T1251,"F")&gt;=1,"FAIL",(IF(COUNTIF(S1251:T1251,"P")&gt;=1,"PASS",(IF(COUNTIF(S1251:T1251,"N/T")&gt;=1,"N/T",(IF(COUNTIF(S1251:T1251,"N/A")&gt;=1,"N/A","-")))))))</f>
        <v/>
      </c>
      <c r="S1251" s="29" t="inlineStr">
        <is>
          <t>P</t>
        </is>
      </c>
      <c r="T1251" s="29" t="inlineStr">
        <is>
          <t>P</t>
        </is>
      </c>
      <c r="U1251" s="120">
        <f>IF(COUNTIF(V1251:W1251,"F")&gt;=1,"FAIL",(IF(COUNTIF(V1251:W1251,"P")&gt;=1,"PASS",(IF(COUNTIF(V1251:W1251,"N/T")&gt;=1,"N/T",(IF(COUNTIF(V1251:W1251,"N/A")&gt;=1,"N/A","-")))))))</f>
        <v/>
      </c>
      <c r="V1251" s="29" t="inlineStr">
        <is>
          <t>P</t>
        </is>
      </c>
      <c r="W1251" s="29" t="inlineStr">
        <is>
          <t>P</t>
        </is>
      </c>
      <c r="X1251" s="29" t="inlineStr">
        <is>
          <t>SPAQA-20937
SPAQA-23687</t>
        </is>
      </c>
      <c r="Y1251" s="29" t="n"/>
      <c r="Z1251" s="39" t="inlineStr">
        <is>
          <t>
</t>
        </is>
      </c>
      <c r="AA1251" s="29" t="n"/>
      <c r="AB1251" s="29" t="inlineStr">
        <is>
          <t>CheckList</t>
        </is>
      </c>
    </row>
    <row r="1252" ht="52.8" customHeight="1" s="357">
      <c r="A1252" s="108" t="inlineStr">
        <is>
          <t>W_041</t>
        </is>
      </c>
      <c r="B1252" s="29" t="inlineStr">
        <is>
          <t>TC_MAP_1129</t>
        </is>
      </c>
      <c r="C1252" s="54" t="inlineStr">
        <is>
          <t>Map</t>
        </is>
      </c>
      <c r="D1252" s="54" t="inlineStr">
        <is>
          <t>경로 탐색</t>
        </is>
      </c>
      <c r="E1252" s="29" t="inlineStr">
        <is>
          <t>경로 탐색 시작/결과</t>
        </is>
      </c>
      <c r="F1252" s="54" t="inlineStr">
        <is>
          <t>경로 탐색 결과 : 일반</t>
        </is>
      </c>
      <c r="G1252" s="54" t="inlineStr">
        <is>
          <t>KR, EU</t>
        </is>
      </c>
      <c r="H1252" s="29" t="n"/>
      <c r="I1252" s="54" t="n"/>
      <c r="J1252" s="63" t="n"/>
      <c r="K1252" s="63" t="n"/>
      <c r="L1252" s="31" t="inlineStr">
        <is>
          <t>1. 경로 탐색 실행 전 출발지/도착지 정보 입력
2. 경로 탐색 실행
3. 도착지 입력란의 [+]버튼 선택</t>
        </is>
      </c>
      <c r="M1252" s="31" t="inlineStr">
        <is>
          <t>1. 경유지 추가 모드로 이동된다.</t>
        </is>
      </c>
      <c r="N1252" s="103">
        <f>IF(COUNTIF(P1252:W1252,"F")&gt;=1,"FAIL",(IF(COUNTIF(P1252:W1252,"P")&gt;=1,"PASS",(IF(COUNTIF(P1252:W1252,"N/T")&gt;=1,"N/T",(IF(COUNTIF(P1252:W1252,"N/A")&gt;=1,"N/A","-")))))))</f>
        <v/>
      </c>
      <c r="O1252" s="120">
        <f>IF(COUNTIF(P1252:Q1252,"F")&gt;=1,"FAIL",(IF(COUNTIF(P1252:Q1252,"P")&gt;=1,"PASS",(IF(COUNTIF(P1252:Q1252,"N/T")&gt;=1,"N/T",(IF(COUNTIF(P1252:Q1252,"N/A")&gt;=1,"N/A","-")))))))</f>
        <v/>
      </c>
      <c r="P1252" s="29" t="inlineStr">
        <is>
          <t>N/A</t>
        </is>
      </c>
      <c r="Q1252" s="29" t="inlineStr">
        <is>
          <t>N/A</t>
        </is>
      </c>
      <c r="R1252" s="120">
        <f>IF(COUNTIF(S1252:T1252,"F")&gt;=1,"FAIL",(IF(COUNTIF(S1252:T1252,"P")&gt;=1,"PASS",(IF(COUNTIF(S1252:T1252,"N/T")&gt;=1,"N/T",(IF(COUNTIF(S1252:T1252,"N/A")&gt;=1,"N/A","-")))))))</f>
        <v/>
      </c>
      <c r="S1252" s="29" t="inlineStr">
        <is>
          <t>N/A</t>
        </is>
      </c>
      <c r="T1252" s="29" t="inlineStr">
        <is>
          <t>N/A</t>
        </is>
      </c>
      <c r="U1252" s="120">
        <f>IF(COUNTIF(V1252:W1252,"F")&gt;=1,"FAIL",(IF(COUNTIF(V1252:W1252,"P")&gt;=1,"PASS",(IF(COUNTIF(V1252:W1252,"N/T")&gt;=1,"N/T",(IF(COUNTIF(V1252:W1252,"N/A")&gt;=1,"N/A","-")))))))</f>
        <v/>
      </c>
      <c r="V1252" s="29" t="inlineStr">
        <is>
          <t>N/A</t>
        </is>
      </c>
      <c r="W1252" s="29" t="inlineStr">
        <is>
          <t>N/A</t>
        </is>
      </c>
      <c r="X1252" s="29" t="n"/>
      <c r="Y1252" s="29" t="n"/>
      <c r="Z1252" s="39" t="inlineStr">
        <is>
          <t>중복 TC(N/A)</t>
        </is>
      </c>
      <c r="AA1252" s="29" t="inlineStr">
        <is>
          <t>사양 아님(N/A)</t>
        </is>
      </c>
      <c r="AB1252" s="29" t="inlineStr">
        <is>
          <t>삭제</t>
        </is>
      </c>
    </row>
    <row r="1253" ht="79.2" customHeight="1" s="357">
      <c r="A1253" s="108" t="inlineStr">
        <is>
          <t>Y_103</t>
        </is>
      </c>
      <c r="B1253" s="29" t="inlineStr">
        <is>
          <t>TC_MAP_1130</t>
        </is>
      </c>
      <c r="C1253" s="29" t="inlineStr">
        <is>
          <t>Map</t>
        </is>
      </c>
      <c r="D1253" s="29" t="inlineStr">
        <is>
          <t>경로 탐색</t>
        </is>
      </c>
      <c r="E1253" s="29" t="inlineStr">
        <is>
          <t>경로 탐색 시작/결과</t>
        </is>
      </c>
      <c r="F1253" s="29" t="inlineStr">
        <is>
          <t>경로 탐색 결과 : 일반</t>
        </is>
      </c>
      <c r="G1253" s="29" t="inlineStr">
        <is>
          <t>KR, EU</t>
        </is>
      </c>
      <c r="H1253" s="30" t="n"/>
      <c r="I1253" s="29" t="n">
        <v>1</v>
      </c>
      <c r="J1253" s="16" t="n"/>
      <c r="K1253" s="16" t="n"/>
      <c r="L1253" s="30" t="inlineStr">
        <is>
          <t>1. 경로 탐색 실행 전 출발지/도착지 정보 입력
2. 경로 탐색 실행
3. 도착지 입력란의 [+]버튼 선택
4. 경유지 추가 모드로 이동
5. 하단 버튼 확인</t>
        </is>
      </c>
      <c r="M1253" s="30" t="inlineStr">
        <is>
          <t>1. 하단 버튼 아래와 같이 표출된다.
[Cancel] , [Confirm]</t>
        </is>
      </c>
      <c r="N1253" s="75">
        <f>IF(COUNTIF(P1253:W1253,"F")&gt;=1,"FAIL",(IF(COUNTIF(P1253:W1253,"P")&gt;=1,"PASS",(IF(COUNTIF(P1253:W1253,"N/T")&gt;=1,"N/T",(IF(COUNTIF(P1253:W1253,"N/A")&gt;=1,"N/A","-")))))))</f>
        <v/>
      </c>
      <c r="O1253" s="81">
        <f>IF(COUNTIF(P1253:Q1253,"F")&gt;=1,"FAIL",(IF(COUNTIF(P1253:Q1253,"P")&gt;=1,"PASS",(IF(COUNTIF(P1253:Q1253,"N/T")&gt;=1,"N/T",(IF(COUNTIF(P1253:Q1253,"N/A")&gt;=1,"N/A","-")))))))</f>
        <v/>
      </c>
      <c r="P1253" s="29" t="inlineStr">
        <is>
          <t>P</t>
        </is>
      </c>
      <c r="Q1253" s="29" t="inlineStr">
        <is>
          <t>P</t>
        </is>
      </c>
      <c r="R1253" s="120">
        <f>IF(COUNTIF(S1253:T1253,"F")&gt;=1,"FAIL",(IF(COUNTIF(S1253:T1253,"P")&gt;=1,"PASS",(IF(COUNTIF(S1253:T1253,"N/T")&gt;=1,"N/T",(IF(COUNTIF(S1253:T1253,"N/A")&gt;=1,"N/A","-")))))))</f>
        <v/>
      </c>
      <c r="S1253" s="29" t="inlineStr">
        <is>
          <t>P</t>
        </is>
      </c>
      <c r="T1253" s="29" t="inlineStr">
        <is>
          <t>P</t>
        </is>
      </c>
      <c r="U1253" s="120">
        <f>IF(COUNTIF(V1253:W1253,"F")&gt;=1,"FAIL",(IF(COUNTIF(V1253:W1253,"P")&gt;=1,"PASS",(IF(COUNTIF(V1253:W1253,"N/T")&gt;=1,"N/T",(IF(COUNTIF(V1253:W1253,"N/A")&gt;=1,"N/A","-")))))))</f>
        <v/>
      </c>
      <c r="V1253" s="29" t="inlineStr">
        <is>
          <t>P</t>
        </is>
      </c>
      <c r="W1253" s="29" t="inlineStr">
        <is>
          <t>P</t>
        </is>
      </c>
      <c r="X1253" s="29" t="inlineStr">
        <is>
          <t>SPAQA-20967
SPAQA-21238</t>
        </is>
      </c>
      <c r="Y1253" s="29" t="n"/>
      <c r="Z1253" s="39" t="n"/>
      <c r="AA1253" s="29" t="n"/>
      <c r="AB1253" s="29" t="inlineStr">
        <is>
          <t>CheckList</t>
        </is>
      </c>
    </row>
    <row r="1254" ht="79.2" customHeight="1" s="357">
      <c r="A1254" s="108" t="inlineStr">
        <is>
          <t>Y_104</t>
        </is>
      </c>
      <c r="B1254" s="29" t="inlineStr">
        <is>
          <t>TC_MAP_1131</t>
        </is>
      </c>
      <c r="C1254" s="29" t="inlineStr">
        <is>
          <t>Map</t>
        </is>
      </c>
      <c r="D1254" s="29" t="inlineStr">
        <is>
          <t>경로 탐색</t>
        </is>
      </c>
      <c r="E1254" s="29" t="inlineStr">
        <is>
          <t>경로 탐색 시작/결과</t>
        </is>
      </c>
      <c r="F1254" s="29" t="inlineStr">
        <is>
          <t>경로 탐색 결과 : 일반</t>
        </is>
      </c>
      <c r="G1254" s="29" t="inlineStr">
        <is>
          <t>KR, EU</t>
        </is>
      </c>
      <c r="H1254" s="30" t="n"/>
      <c r="I1254" s="29" t="n">
        <v>1</v>
      </c>
      <c r="J1254" s="16" t="n"/>
      <c r="K1254" s="16" t="n"/>
      <c r="L1254" s="30" t="inlineStr">
        <is>
          <t>1. 경로 탐색 실행 전 출발지/도착지 정보 입력
2. 경로 탐색 실행
3. 도착지 입력란의 [+]버튼 선택
4. 경유지 추가 모드로 이동
5. 하단 버튼 [Cancel] 선택</t>
        </is>
      </c>
      <c r="M1254" s="30" t="inlineStr">
        <is>
          <t>1. 경로 추가 없이 이전 화면으로 이동된다.</t>
        </is>
      </c>
      <c r="N1254" s="75">
        <f>IF(COUNTIF(P1254:W1254,"F")&gt;=1,"FAIL",(IF(COUNTIF(P1254:W1254,"P")&gt;=1,"PASS",(IF(COUNTIF(P1254:W1254,"N/T")&gt;=1,"N/T",(IF(COUNTIF(P1254:W1254,"N/A")&gt;=1,"N/A","-")))))))</f>
        <v/>
      </c>
      <c r="O1254" s="81">
        <f>IF(COUNTIF(P1254:Q1254,"F")&gt;=1,"FAIL",(IF(COUNTIF(P1254:Q1254,"P")&gt;=1,"PASS",(IF(COUNTIF(P1254:Q1254,"N/T")&gt;=1,"N/T",(IF(COUNTIF(P1254:Q1254,"N/A")&gt;=1,"N/A","-")))))))</f>
        <v/>
      </c>
      <c r="P1254" s="29" t="inlineStr">
        <is>
          <t>P</t>
        </is>
      </c>
      <c r="Q1254" s="29" t="inlineStr">
        <is>
          <t>P</t>
        </is>
      </c>
      <c r="R1254" s="120">
        <f>IF(COUNTIF(S1254:T1254,"F")&gt;=1,"FAIL",(IF(COUNTIF(S1254:T1254,"P")&gt;=1,"PASS",(IF(COUNTIF(S1254:T1254,"N/T")&gt;=1,"N/T",(IF(COUNTIF(S1254:T1254,"N/A")&gt;=1,"N/A","-")))))))</f>
        <v/>
      </c>
      <c r="S1254" s="29" t="inlineStr">
        <is>
          <t>P</t>
        </is>
      </c>
      <c r="T1254" s="29" t="inlineStr">
        <is>
          <t>P</t>
        </is>
      </c>
      <c r="U1254" s="120">
        <f>IF(COUNTIF(V1254:W1254,"F")&gt;=1,"FAIL",(IF(COUNTIF(V1254:W1254,"P")&gt;=1,"PASS",(IF(COUNTIF(V1254:W1254,"N/T")&gt;=1,"N/T",(IF(COUNTIF(V1254:W1254,"N/A")&gt;=1,"N/A","-")))))))</f>
        <v/>
      </c>
      <c r="V1254" s="29" t="inlineStr">
        <is>
          <t>P</t>
        </is>
      </c>
      <c r="W1254" s="29" t="inlineStr">
        <is>
          <t>P</t>
        </is>
      </c>
      <c r="X1254" s="29" t="n"/>
      <c r="Y1254" s="29" t="n"/>
      <c r="Z1254" s="39" t="n"/>
      <c r="AA1254" s="29" t="n"/>
      <c r="AB1254" s="29" t="inlineStr">
        <is>
          <t>CheckList</t>
        </is>
      </c>
    </row>
    <row r="1255" ht="79.2" customHeight="1" s="357">
      <c r="A1255" s="108" t="inlineStr">
        <is>
          <t>Y_108</t>
        </is>
      </c>
      <c r="B1255" s="29" t="inlineStr">
        <is>
          <t>TC_MAP_1132</t>
        </is>
      </c>
      <c r="C1255" s="29" t="inlineStr">
        <is>
          <t>Map</t>
        </is>
      </c>
      <c r="D1255" s="29" t="inlineStr">
        <is>
          <t>경로 탐색</t>
        </is>
      </c>
      <c r="E1255" s="29" t="inlineStr">
        <is>
          <t>경로 탐색 시작/결과</t>
        </is>
      </c>
      <c r="F1255" s="29" t="inlineStr">
        <is>
          <t>경로 탐색 결과 : 일반</t>
        </is>
      </c>
      <c r="G1255" s="29" t="inlineStr">
        <is>
          <t>KR, EU</t>
        </is>
      </c>
      <c r="H1255" s="30" t="n"/>
      <c r="I1255" s="29" t="n">
        <v>1</v>
      </c>
      <c r="J1255" s="16" t="n"/>
      <c r="K1255" s="16" t="n"/>
      <c r="L1255" s="30" t="inlineStr">
        <is>
          <t>1. 경로 탐색 실행 전 출발지/도착지 정보 입력
2. 경로 탐색 실행
3. 도착지 입력란의 [+]버튼 선택
4. 경유지 추가 모드로 이동
5. 하단 버튼 [Confirm] 선택</t>
        </is>
      </c>
      <c r="M1255" s="30" t="inlineStr">
        <is>
          <t>1. 경유지 추가 모드에서 설정된 장소가 경유지 추가되어 경로 탐색 결과 화면으로 이동된다.</t>
        </is>
      </c>
      <c r="N1255" s="75">
        <f>IF(COUNTIF(P1255:W1255,"F")&gt;=1,"FAIL",(IF(COUNTIF(P1255:W1255,"P")&gt;=1,"PASS",(IF(COUNTIF(P1255:W1255,"N/T")&gt;=1,"N/T",(IF(COUNTIF(P1255:W1255,"N/A")&gt;=1,"N/A","-")))))))</f>
        <v/>
      </c>
      <c r="O1255" s="81">
        <f>IF(COUNTIF(P1255:Q1255,"F")&gt;=1,"FAIL",(IF(COUNTIF(P1255:Q1255,"P")&gt;=1,"PASS",(IF(COUNTIF(P1255:Q1255,"N/T")&gt;=1,"N/T",(IF(COUNTIF(P1255:Q1255,"N/A")&gt;=1,"N/A","-")))))))</f>
        <v/>
      </c>
      <c r="P1255" s="29" t="inlineStr">
        <is>
          <t>P</t>
        </is>
      </c>
      <c r="Q1255" s="29" t="inlineStr">
        <is>
          <t>P</t>
        </is>
      </c>
      <c r="R1255" s="120">
        <f>IF(COUNTIF(S1255:T1255,"F")&gt;=1,"FAIL",(IF(COUNTIF(S1255:T1255,"P")&gt;=1,"PASS",(IF(COUNTIF(S1255:T1255,"N/T")&gt;=1,"N/T",(IF(COUNTIF(S1255:T1255,"N/A")&gt;=1,"N/A","-")))))))</f>
        <v/>
      </c>
      <c r="S1255" s="29" t="inlineStr">
        <is>
          <t>P</t>
        </is>
      </c>
      <c r="T1255" s="29" t="inlineStr">
        <is>
          <t>P</t>
        </is>
      </c>
      <c r="U1255" s="120">
        <f>IF(COUNTIF(V1255:W1255,"F")&gt;=1,"FAIL",(IF(COUNTIF(V1255:W1255,"P")&gt;=1,"PASS",(IF(COUNTIF(V1255:W1255,"N/T")&gt;=1,"N/T",(IF(COUNTIF(V1255:W1255,"N/A")&gt;=1,"N/A","-")))))))</f>
        <v/>
      </c>
      <c r="V1255" s="29" t="inlineStr">
        <is>
          <t>P</t>
        </is>
      </c>
      <c r="W1255" s="29" t="inlineStr">
        <is>
          <t>P</t>
        </is>
      </c>
      <c r="X1255" s="29" t="n"/>
      <c r="Y1255" s="29" t="n"/>
      <c r="Z1255" s="39" t="n"/>
      <c r="AA1255" s="29" t="n"/>
      <c r="AB1255" s="29" t="inlineStr">
        <is>
          <t>CheckList</t>
        </is>
      </c>
    </row>
    <row r="1256" ht="66" customHeight="1" s="357">
      <c r="A1256" s="108" t="inlineStr">
        <is>
          <t>Y_109</t>
        </is>
      </c>
      <c r="B1256" s="29" t="inlineStr">
        <is>
          <t>TC_MAP_1133</t>
        </is>
      </c>
      <c r="C1256" s="29" t="inlineStr">
        <is>
          <t>Map</t>
        </is>
      </c>
      <c r="D1256" s="29" t="inlineStr">
        <is>
          <t>경로 탐색</t>
        </is>
      </c>
      <c r="E1256" s="29" t="inlineStr">
        <is>
          <t>경로 탐색 시작/결과</t>
        </is>
      </c>
      <c r="F1256" s="29" t="inlineStr">
        <is>
          <t>경로 탐색 결과 : 일반</t>
        </is>
      </c>
      <c r="G1256" s="29" t="inlineStr">
        <is>
          <t>KR, EU</t>
        </is>
      </c>
      <c r="H1256" s="30" t="n"/>
      <c r="I1256" s="29" t="n">
        <v>4</v>
      </c>
      <c r="J1256" s="30" t="inlineStr">
        <is>
          <t> </t>
        </is>
      </c>
      <c r="K1256" s="16" t="n"/>
      <c r="L1256" s="30" t="inlineStr">
        <is>
          <t>1. Map 진입
2. 상단 [경로 탐색] 버튼 선택
3. 경로 탐색 시작 화면 진입
4. 경로 입력 영역 내 출발지/경유지/도착지 입력란 선택</t>
        </is>
      </c>
      <c r="M1256" s="30" t="inlineStr">
        <is>
          <t>1. 장소/주소 검색 화면의 입력  필드 포커스 상태로 제공 및 키패드 호출된다.</t>
        </is>
      </c>
      <c r="N1256" s="75">
        <f>IF(COUNTIF(P1256:W1256,"F")&gt;=1,"FAIL",(IF(COUNTIF(P1256:W1256,"P")&gt;=1,"PASS",(IF(COUNTIF(P1256:W1256,"N/T")&gt;=1,"N/T",(IF(COUNTIF(P1256:W1256,"N/A")&gt;=1,"N/A","-")))))))</f>
        <v/>
      </c>
      <c r="O1256" s="81">
        <f>IF(COUNTIF(P1256:Q1256,"F")&gt;=1,"FAIL",(IF(COUNTIF(P1256:Q1256,"P")&gt;=1,"PASS",(IF(COUNTIF(P1256:Q1256,"N/T")&gt;=1,"N/T",(IF(COUNTIF(P1256:Q1256,"N/A")&gt;=1,"N/A","-")))))))</f>
        <v/>
      </c>
      <c r="P1256" s="29" t="inlineStr">
        <is>
          <t>P</t>
        </is>
      </c>
      <c r="Q1256" s="29" t="inlineStr">
        <is>
          <t>P</t>
        </is>
      </c>
      <c r="R1256" s="120">
        <f>IF(COUNTIF(S1256:T1256,"F")&gt;=1,"FAIL",(IF(COUNTIF(S1256:T1256,"P")&gt;=1,"PASS",(IF(COUNTIF(S1256:T1256,"N/T")&gt;=1,"N/T",(IF(COUNTIF(S1256:T1256,"N/A")&gt;=1,"N/A","-")))))))</f>
        <v/>
      </c>
      <c r="S1256" s="29" t="inlineStr">
        <is>
          <t>P</t>
        </is>
      </c>
      <c r="T1256" s="29" t="inlineStr">
        <is>
          <t>P</t>
        </is>
      </c>
      <c r="U1256" s="120">
        <f>IF(COUNTIF(V1256:W1256,"F")&gt;=1,"FAIL",(IF(COUNTIF(V1256:W1256,"P")&gt;=1,"PASS",(IF(COUNTIF(V1256:W1256,"N/T")&gt;=1,"N/T",(IF(COUNTIF(V1256:W1256,"N/A")&gt;=1,"N/A","-")))))))</f>
        <v/>
      </c>
      <c r="V1256" s="29" t="inlineStr">
        <is>
          <t>P</t>
        </is>
      </c>
      <c r="W1256" s="29" t="inlineStr">
        <is>
          <t>P</t>
        </is>
      </c>
      <c r="X1256" s="29" t="n"/>
      <c r="Y1256" s="29" t="n"/>
      <c r="Z1256" s="39" t="inlineStr">
        <is>
          <t>
</t>
        </is>
      </c>
      <c r="AA1256" s="29" t="n"/>
      <c r="AB1256" s="29" t="n"/>
    </row>
    <row r="1257" ht="66" customHeight="1" s="357">
      <c r="A1257" s="108" t="inlineStr">
        <is>
          <t>Y_110</t>
        </is>
      </c>
      <c r="B1257" s="29" t="inlineStr">
        <is>
          <t>TC_MAP_1134</t>
        </is>
      </c>
      <c r="C1257" s="29" t="inlineStr">
        <is>
          <t>Map</t>
        </is>
      </c>
      <c r="D1257" s="29" t="inlineStr">
        <is>
          <t>경로 탐색</t>
        </is>
      </c>
      <c r="E1257" s="29" t="inlineStr">
        <is>
          <t>경로 탐색 시작/결과</t>
        </is>
      </c>
      <c r="F1257" s="29" t="inlineStr">
        <is>
          <t>경로 탐색 결과 : 일반</t>
        </is>
      </c>
      <c r="G1257" s="29" t="inlineStr">
        <is>
          <t>KR, EU</t>
        </is>
      </c>
      <c r="H1257" s="30" t="n"/>
      <c r="I1257" s="29" t="n">
        <v>4</v>
      </c>
      <c r="J1257" s="16" t="n"/>
      <c r="K1257" s="16" t="n"/>
      <c r="L1257" s="30" t="inlineStr">
        <is>
          <t>1. Map 진입
2. 상단 [경로 탐색] 버튼 선택
3. 경로 탐색 시작 화면 진입
4. 경로 입력 영역 내 [순서 변경] 버튼 선택</t>
        </is>
      </c>
      <c r="M1257" s="30" t="inlineStr">
        <is>
          <t>1. 출발지와 목적지가 변경된다.</t>
        </is>
      </c>
      <c r="N1257" s="75">
        <f>IF(COUNTIF(P1257:W1257,"F")&gt;=1,"FAIL",(IF(COUNTIF(P1257:W1257,"P")&gt;=1,"PASS",(IF(COUNTIF(P1257:W1257,"N/T")&gt;=1,"N/T",(IF(COUNTIF(P1257:W1257,"N/A")&gt;=1,"N/A","-")))))))</f>
        <v/>
      </c>
      <c r="O1257" s="81">
        <f>IF(COUNTIF(P1257:Q1257,"F")&gt;=1,"FAIL",(IF(COUNTIF(P1257:Q1257,"P")&gt;=1,"PASS",(IF(COUNTIF(P1257:Q1257,"N/T")&gt;=1,"N/T",(IF(COUNTIF(P1257:Q1257,"N/A")&gt;=1,"N/A","-")))))))</f>
        <v/>
      </c>
      <c r="P1257" s="29" t="inlineStr">
        <is>
          <t>P</t>
        </is>
      </c>
      <c r="Q1257" s="29" t="inlineStr">
        <is>
          <t>P</t>
        </is>
      </c>
      <c r="R1257" s="120">
        <f>IF(COUNTIF(S1257:T1257,"F")&gt;=1,"FAIL",(IF(COUNTIF(S1257:T1257,"P")&gt;=1,"PASS",(IF(COUNTIF(S1257:T1257,"N/T")&gt;=1,"N/T",(IF(COUNTIF(S1257:T1257,"N/A")&gt;=1,"N/A","-")))))))</f>
        <v/>
      </c>
      <c r="S1257" s="29" t="inlineStr">
        <is>
          <t>P</t>
        </is>
      </c>
      <c r="T1257" s="29" t="inlineStr">
        <is>
          <t>P</t>
        </is>
      </c>
      <c r="U1257" s="120">
        <f>IF(COUNTIF(V1257:W1257,"F")&gt;=1,"FAIL",(IF(COUNTIF(V1257:W1257,"P")&gt;=1,"PASS",(IF(COUNTIF(V1257:W1257,"N/T")&gt;=1,"N/T",(IF(COUNTIF(V1257:W1257,"N/A")&gt;=1,"N/A","-")))))))</f>
        <v/>
      </c>
      <c r="V1257" s="29" t="inlineStr">
        <is>
          <t>P</t>
        </is>
      </c>
      <c r="W1257" s="29" t="inlineStr">
        <is>
          <t>P</t>
        </is>
      </c>
      <c r="X1257" s="29" t="inlineStr">
        <is>
          <t>SPAQA-23687</t>
        </is>
      </c>
      <c r="Y1257" s="29" t="n"/>
      <c r="Z1257" s="39" t="inlineStr">
        <is>
          <t>
</t>
        </is>
      </c>
      <c r="AA1257" s="29" t="n"/>
      <c r="AB1257" s="29" t="n"/>
    </row>
    <row r="1258" ht="66" customHeight="1" s="357">
      <c r="A1258" s="108" t="inlineStr">
        <is>
          <t>Y_111</t>
        </is>
      </c>
      <c r="B1258" s="29" t="inlineStr">
        <is>
          <t>TC_MAP_1135</t>
        </is>
      </c>
      <c r="C1258" s="29" t="inlineStr">
        <is>
          <t>Map</t>
        </is>
      </c>
      <c r="D1258" s="29" t="inlineStr">
        <is>
          <t>경로 탐색</t>
        </is>
      </c>
      <c r="E1258" s="29" t="inlineStr">
        <is>
          <t>경로 탐색 시작/결과</t>
        </is>
      </c>
      <c r="F1258" s="29" t="inlineStr">
        <is>
          <t>경로 탐색 결과 : 일반</t>
        </is>
      </c>
      <c r="G1258" s="29" t="inlineStr">
        <is>
          <t>KR, EU</t>
        </is>
      </c>
      <c r="H1258" s="30" t="n"/>
      <c r="I1258" s="29" t="n">
        <v>4</v>
      </c>
      <c r="J1258" s="16" t="n"/>
      <c r="K1258" s="16" t="n"/>
      <c r="L1258" s="30" t="inlineStr">
        <is>
          <t>1. Map 진입
2. 상단 [경로 탐색] 버튼 선택
3. 경로 탐색 시작 화면 진입
4. 경유지 1 추가
5. 경유지 입력란의 [-] 버튼 선택</t>
        </is>
      </c>
      <c r="M1258" s="30" t="inlineStr">
        <is>
          <t>1. 경유지 1 삭제 됨</t>
        </is>
      </c>
      <c r="N1258" s="75">
        <f>IF(COUNTIF(P1258:W1258,"F")&gt;=1,"FAIL",(IF(COUNTIF(P1258:W1258,"P")&gt;=1,"PASS",(IF(COUNTIF(P1258:W1258,"N/T")&gt;=1,"N/T",(IF(COUNTIF(P1258:W1258,"N/A")&gt;=1,"N/A","-")))))))</f>
        <v/>
      </c>
      <c r="O1258" s="81">
        <f>IF(COUNTIF(P1258:Q1258,"F")&gt;=1,"FAIL",(IF(COUNTIF(P1258:Q1258,"P")&gt;=1,"PASS",(IF(COUNTIF(P1258:Q1258,"N/T")&gt;=1,"N/T",(IF(COUNTIF(P1258:Q1258,"N/A")&gt;=1,"N/A","-")))))))</f>
        <v/>
      </c>
      <c r="P1258" s="29" t="inlineStr">
        <is>
          <t>P</t>
        </is>
      </c>
      <c r="Q1258" s="29" t="inlineStr">
        <is>
          <t>P</t>
        </is>
      </c>
      <c r="R1258" s="120">
        <f>IF(COUNTIF(S1258:T1258,"F")&gt;=1,"FAIL",(IF(COUNTIF(S1258:T1258,"P")&gt;=1,"PASS",(IF(COUNTIF(S1258:T1258,"N/T")&gt;=1,"N/T",(IF(COUNTIF(S1258:T1258,"N/A")&gt;=1,"N/A","-")))))))</f>
        <v/>
      </c>
      <c r="S1258" s="29" t="inlineStr">
        <is>
          <t>P</t>
        </is>
      </c>
      <c r="T1258" s="29" t="inlineStr">
        <is>
          <t>P</t>
        </is>
      </c>
      <c r="U1258" s="120">
        <f>IF(COUNTIF(V1258:W1258,"F")&gt;=1,"FAIL",(IF(COUNTIF(V1258:W1258,"P")&gt;=1,"PASS",(IF(COUNTIF(V1258:W1258,"N/T")&gt;=1,"N/T",(IF(COUNTIF(V1258:W1258,"N/A")&gt;=1,"N/A","-")))))))</f>
        <v/>
      </c>
      <c r="V1258" s="29" t="inlineStr">
        <is>
          <t>P</t>
        </is>
      </c>
      <c r="W1258" s="29" t="inlineStr">
        <is>
          <t>P</t>
        </is>
      </c>
      <c r="X1258" s="29" t="n"/>
      <c r="Y1258" s="29" t="n"/>
      <c r="Z1258" s="39" t="inlineStr">
        <is>
          <t>
</t>
        </is>
      </c>
      <c r="AA1258" s="29" t="n"/>
      <c r="AB1258" s="29" t="n"/>
    </row>
    <row r="1259" ht="52.8" customHeight="1" s="357">
      <c r="A1259" s="108" t="inlineStr">
        <is>
          <t>W_042</t>
        </is>
      </c>
      <c r="B1259" s="29" t="inlineStr">
        <is>
          <t>TC_MAP_1136</t>
        </is>
      </c>
      <c r="C1259" s="54" t="inlineStr">
        <is>
          <t>Map</t>
        </is>
      </c>
      <c r="D1259" s="54" t="inlineStr">
        <is>
          <t>경로 탐색</t>
        </is>
      </c>
      <c r="E1259" s="29" t="inlineStr">
        <is>
          <t>경로 탐색 시작/결과</t>
        </is>
      </c>
      <c r="F1259" s="54" t="inlineStr">
        <is>
          <t>경로 탐색 결과 : 일반</t>
        </is>
      </c>
      <c r="G1259" s="54" t="inlineStr">
        <is>
          <t>KR, EU</t>
        </is>
      </c>
      <c r="H1259" s="29" t="n"/>
      <c r="I1259" s="54" t="n"/>
      <c r="J1259" s="63" t="n"/>
      <c r="K1259" s="63" t="n"/>
      <c r="L1259" s="31" t="inlineStr">
        <is>
          <t>1. Map 진입
2. 상단 [경로 탐색] 버튼 선택
3. 경로 탐색 시작 화면 진입
4. 도착지 입력란의 [+] 버튼 선택</t>
        </is>
      </c>
      <c r="M1259" s="31" t="inlineStr">
        <is>
          <t>1. 경유지 추가 모드로 이동된다.</t>
        </is>
      </c>
      <c r="N1259" s="103">
        <f>IF(COUNTIF(P1259:W1259,"F")&gt;=1,"FAIL",(IF(COUNTIF(P1259:W1259,"P")&gt;=1,"PASS",(IF(COUNTIF(P1259:W1259,"N/T")&gt;=1,"N/T",(IF(COUNTIF(P1259:W1259,"N/A")&gt;=1,"N/A","-")))))))</f>
        <v/>
      </c>
      <c r="O1259" s="120">
        <f>IF(COUNTIF(P1259:Q1259,"F")&gt;=1,"FAIL",(IF(COUNTIF(P1259:Q1259,"P")&gt;=1,"PASS",(IF(COUNTIF(P1259:Q1259,"N/T")&gt;=1,"N/T",(IF(COUNTIF(P1259:Q1259,"N/A")&gt;=1,"N/A","-")))))))</f>
        <v/>
      </c>
      <c r="P1259" s="29" t="inlineStr">
        <is>
          <t>N/A</t>
        </is>
      </c>
      <c r="Q1259" s="29" t="inlineStr">
        <is>
          <t>N/A</t>
        </is>
      </c>
      <c r="R1259" s="120">
        <f>IF(COUNTIF(S1259:T1259,"F")&gt;=1,"FAIL",(IF(COUNTIF(S1259:T1259,"P")&gt;=1,"PASS",(IF(COUNTIF(S1259:T1259,"N/T")&gt;=1,"N/T",(IF(COUNTIF(S1259:T1259,"N/A")&gt;=1,"N/A","-")))))))</f>
        <v/>
      </c>
      <c r="S1259" s="29" t="inlineStr">
        <is>
          <t>N/A</t>
        </is>
      </c>
      <c r="T1259" s="29" t="inlineStr">
        <is>
          <t>N/A</t>
        </is>
      </c>
      <c r="U1259" s="120">
        <f>IF(COUNTIF(V1259:W1259,"F")&gt;=1,"FAIL",(IF(COUNTIF(V1259:W1259,"P")&gt;=1,"PASS",(IF(COUNTIF(V1259:W1259,"N/T")&gt;=1,"N/T",(IF(COUNTIF(V1259:W1259,"N/A")&gt;=1,"N/A","-")))))))</f>
        <v/>
      </c>
      <c r="V1259" s="29" t="inlineStr">
        <is>
          <t>N/A</t>
        </is>
      </c>
      <c r="W1259" s="29" t="inlineStr">
        <is>
          <t>N/A</t>
        </is>
      </c>
      <c r="X1259" s="29" t="n"/>
      <c r="Y1259" s="29" t="n"/>
      <c r="Z1259" s="39" t="inlineStr">
        <is>
          <t>중복 TC(N/A)</t>
        </is>
      </c>
      <c r="AA1259" s="29" t="inlineStr">
        <is>
          <t>사양 아님(N/A)</t>
        </is>
      </c>
      <c r="AB1259" s="29" t="inlineStr">
        <is>
          <t>삭제</t>
        </is>
      </c>
    </row>
    <row r="1260" ht="66" customHeight="1" s="357">
      <c r="A1260" s="108" t="inlineStr">
        <is>
          <t>W_043</t>
        </is>
      </c>
      <c r="B1260" s="29" t="inlineStr">
        <is>
          <t>TC_MAP_1137</t>
        </is>
      </c>
      <c r="C1260" s="29" t="inlineStr">
        <is>
          <t>Map</t>
        </is>
      </c>
      <c r="D1260" s="29" t="inlineStr">
        <is>
          <t>경로 탐색</t>
        </is>
      </c>
      <c r="E1260" s="29" t="inlineStr">
        <is>
          <t>경로 탐색 시작/결과</t>
        </is>
      </c>
      <c r="F1260" s="29" t="inlineStr">
        <is>
          <t>경로 탐색 결과 : 일반</t>
        </is>
      </c>
      <c r="G1260" s="29" t="inlineStr">
        <is>
          <t>KR, EU</t>
        </is>
      </c>
      <c r="H1260" s="29" t="n"/>
      <c r="I1260" s="29" t="n"/>
      <c r="J1260" s="63" t="n"/>
      <c r="K1260" s="63" t="n"/>
      <c r="L1260" s="30" t="inlineStr">
        <is>
          <t>1. Map 진입
2. 상단 [경로 탐색] 버튼 선택
3. 경로 탐색 시작 화면 진입
4. 경로 입력 영역 내 출발지/경유지/도착지 입력란 선택</t>
        </is>
      </c>
      <c r="M1260" s="30" t="inlineStr">
        <is>
          <t>1. 장소/주소 검색 화면의 입력  필드 포커스 상태로 제공 및 키패드 호출된다.</t>
        </is>
      </c>
      <c r="N1260" s="103">
        <f>IF(COUNTIF(P1260:W1260,"F")&gt;=1,"FAIL",(IF(COUNTIF(P1260:W1260,"P")&gt;=1,"PASS",(IF(COUNTIF(P1260:W1260,"N/T")&gt;=1,"N/T",(IF(COUNTIF(P1260:W1260,"N/A")&gt;=1,"N/A","-")))))))</f>
        <v/>
      </c>
      <c r="O1260" s="120">
        <f>IF(COUNTIF(P1260:Q1260,"F")&gt;=1,"FAIL",(IF(COUNTIF(P1260:Q1260,"P")&gt;=1,"PASS",(IF(COUNTIF(P1260:Q1260,"N/T")&gt;=1,"N/T",(IF(COUNTIF(P1260:Q1260,"N/A")&gt;=1,"N/A","-")))))))</f>
        <v/>
      </c>
      <c r="P1260" s="29" t="inlineStr">
        <is>
          <t>N/A</t>
        </is>
      </c>
      <c r="Q1260" s="29" t="inlineStr">
        <is>
          <t>N/A</t>
        </is>
      </c>
      <c r="R1260" s="120">
        <f>IF(COUNTIF(S1260:T1260,"F")&gt;=1,"FAIL",(IF(COUNTIF(S1260:T1260,"P")&gt;=1,"PASS",(IF(COUNTIF(S1260:T1260,"N/T")&gt;=1,"N/T",(IF(COUNTIF(S1260:T1260,"N/A")&gt;=1,"N/A","-")))))))</f>
        <v/>
      </c>
      <c r="S1260" s="29" t="inlineStr">
        <is>
          <t>N/A</t>
        </is>
      </c>
      <c r="T1260" s="29" t="inlineStr">
        <is>
          <t>N/A</t>
        </is>
      </c>
      <c r="U1260" s="120">
        <f>IF(COUNTIF(V1260:W1260,"F")&gt;=1,"FAIL",(IF(COUNTIF(V1260:W1260,"P")&gt;=1,"PASS",(IF(COUNTIF(V1260:W1260,"N/T")&gt;=1,"N/T",(IF(COUNTIF(V1260:W1260,"N/A")&gt;=1,"N/A","-")))))))</f>
        <v/>
      </c>
      <c r="V1260" s="29" t="inlineStr">
        <is>
          <t>N/A</t>
        </is>
      </c>
      <c r="W1260" s="29" t="inlineStr">
        <is>
          <t>N/A</t>
        </is>
      </c>
      <c r="X1260" s="29" t="n"/>
      <c r="Y1260" s="29" t="n"/>
      <c r="Z1260" s="39" t="inlineStr">
        <is>
          <t>중복 TC(N/A)</t>
        </is>
      </c>
      <c r="AA1260" s="29" t="inlineStr">
        <is>
          <t>사양 아님(N/A)</t>
        </is>
      </c>
      <c r="AB1260" s="29" t="inlineStr">
        <is>
          <t>삭제</t>
        </is>
      </c>
    </row>
    <row r="1261" ht="92.40000000000001" customHeight="1" s="357">
      <c r="A1261" s="108" t="inlineStr">
        <is>
          <t>W_044</t>
        </is>
      </c>
      <c r="B1261" s="54" t="inlineStr">
        <is>
          <t>TC_MAP_1138</t>
        </is>
      </c>
      <c r="C1261" s="54" t="inlineStr">
        <is>
          <t>Map</t>
        </is>
      </c>
      <c r="D1261" s="54" t="inlineStr">
        <is>
          <t>경로 탐색</t>
        </is>
      </c>
      <c r="E1261" s="54" t="inlineStr">
        <is>
          <t>경로 탐색 시작/결과</t>
        </is>
      </c>
      <c r="F1261" s="54" t="inlineStr">
        <is>
          <t>경로 탐색 결과 : 일반</t>
        </is>
      </c>
      <c r="G1261" s="54" t="inlineStr">
        <is>
          <t>KR, EU</t>
        </is>
      </c>
      <c r="H1261" s="54" t="n"/>
      <c r="I1261" s="54" t="n"/>
      <c r="J1261" s="218" t="n"/>
      <c r="K1261" s="218" t="n"/>
      <c r="L1261" s="31" t="inlineStr">
        <is>
          <t>1. Map 진입
2. 상단 [경로 탐색] 버튼 선택
3. 경로 탐색 시작 화면 진입
4. 경유지 1 추가
5. 경유지 2 추가
6. 경로 입력 영역 내 출발지/도착지 입력란 선택</t>
        </is>
      </c>
      <c r="M1261" s="31" t="inlineStr">
        <is>
          <t>1. 장소/주소 검색 화면의 입력  필드 포커스 상태로 제공 및 키패드 호출된다.</t>
        </is>
      </c>
      <c r="N1261" s="103">
        <f>IF(COUNTIF(P1261:W1261,"F")&gt;=1,"FAIL",(IF(COUNTIF(P1261:W1261,"P")&gt;=1,"PASS",(IF(COUNTIF(P1261:W1261,"N/T")&gt;=1,"N/T",(IF(COUNTIF(P1261:W1261,"N/A")&gt;=1,"N/A","-")))))))</f>
        <v/>
      </c>
      <c r="O1261" s="120">
        <f>IF(COUNTIF(P1261:Q1261,"F")&gt;=1,"FAIL",(IF(COUNTIF(P1261:Q1261,"P")&gt;=1,"PASS",(IF(COUNTIF(P1261:Q1261,"N/T")&gt;=1,"N/T",(IF(COUNTIF(P1261:Q1261,"N/A")&gt;=1,"N/A","-")))))))</f>
        <v/>
      </c>
      <c r="P1261" s="29" t="inlineStr">
        <is>
          <t>N/A</t>
        </is>
      </c>
      <c r="Q1261" s="29" t="inlineStr">
        <is>
          <t>N/A</t>
        </is>
      </c>
      <c r="R1261" s="120">
        <f>IF(COUNTIF(S1261:T1261,"F")&gt;=1,"FAIL",(IF(COUNTIF(S1261:T1261,"P")&gt;=1,"PASS",(IF(COUNTIF(S1261:T1261,"N/T")&gt;=1,"N/T",(IF(COUNTIF(S1261:T1261,"N/A")&gt;=1,"N/A","-")))))))</f>
        <v/>
      </c>
      <c r="S1261" s="29" t="inlineStr">
        <is>
          <t>N/A</t>
        </is>
      </c>
      <c r="T1261" s="29" t="inlineStr">
        <is>
          <t>N/A</t>
        </is>
      </c>
      <c r="U1261" s="120">
        <f>IF(COUNTIF(V1261:W1261,"F")&gt;=1,"FAIL",(IF(COUNTIF(V1261:W1261,"P")&gt;=1,"PASS",(IF(COUNTIF(V1261:W1261,"N/T")&gt;=1,"N/T",(IF(COUNTIF(V1261:W1261,"N/A")&gt;=1,"N/A","-")))))))</f>
        <v/>
      </c>
      <c r="V1261" s="29" t="inlineStr">
        <is>
          <t>N/A</t>
        </is>
      </c>
      <c r="W1261" s="29" t="inlineStr">
        <is>
          <t>N/A</t>
        </is>
      </c>
      <c r="X1261" s="29" t="n"/>
      <c r="Y1261" s="29" t="n"/>
      <c r="Z1261" s="39" t="inlineStr">
        <is>
          <t>중복 TC(N/A)</t>
        </is>
      </c>
      <c r="AA1261" s="29" t="inlineStr">
        <is>
          <t>사양 아님(N/A)</t>
        </is>
      </c>
      <c r="AB1261" s="29" t="inlineStr">
        <is>
          <t>삭제</t>
        </is>
      </c>
    </row>
    <row r="1262" ht="66" customHeight="1" s="357">
      <c r="A1262" s="108" t="inlineStr">
        <is>
          <t>Y_115</t>
        </is>
      </c>
      <c r="B1262" s="29" t="inlineStr">
        <is>
          <t>TC_MAP_1139</t>
        </is>
      </c>
      <c r="C1262" s="29" t="inlineStr">
        <is>
          <t>Map</t>
        </is>
      </c>
      <c r="D1262" s="29" t="inlineStr">
        <is>
          <t>경로 탐색</t>
        </is>
      </c>
      <c r="E1262" s="29" t="inlineStr">
        <is>
          <t>경로 탐색 시작/결과</t>
        </is>
      </c>
      <c r="F1262" s="29" t="inlineStr">
        <is>
          <t>경로 탐색 결과 : 일반</t>
        </is>
      </c>
      <c r="G1262" s="29" t="inlineStr">
        <is>
          <t>KR, EU</t>
        </is>
      </c>
      <c r="H1262" s="30" t="n"/>
      <c r="I1262" s="29" t="n">
        <v>3</v>
      </c>
      <c r="J1262" s="30" t="inlineStr">
        <is>
          <t>1. 앱 FG/BG 상태에서 모달 유형으로 호출한 경우
2. Map에서 모달을 호출한 경우</t>
        </is>
      </c>
      <c r="K1262" s="16" t="n"/>
      <c r="L1262" s="30" t="inlineStr">
        <is>
          <t>1. Map 진입
2. 상단 [경로 탐색] 버튼 선택
3. 경로 탐색 시작 화면 진입
4. 경로 탐색 실행
5. 경로 입력 영역 우측 [x] 버튼 선택</t>
        </is>
      </c>
      <c r="M1262" s="30" t="inlineStr">
        <is>
          <t xml:space="preserve">1. 메인 지도 화면으로 이동된다. </t>
        </is>
      </c>
      <c r="N1262" s="75">
        <f>IF(COUNTIF(P1262:W1262,"F")&gt;=1,"FAIL",(IF(COUNTIF(P1262:W1262,"P")&gt;=1,"PASS",(IF(COUNTIF(P1262:W1262,"N/T")&gt;=1,"N/T",(IF(COUNTIF(P1262:W1262,"N/A")&gt;=1,"N/A","-")))))))</f>
        <v/>
      </c>
      <c r="O1262" s="81">
        <f>IF(COUNTIF(P1262:Q1262,"F")&gt;=1,"FAIL",(IF(COUNTIF(P1262:Q1262,"P")&gt;=1,"PASS",(IF(COUNTIF(P1262:Q1262,"N/T")&gt;=1,"N/T",(IF(COUNTIF(P1262:Q1262,"N/A")&gt;=1,"N/A","-")))))))</f>
        <v/>
      </c>
      <c r="P1262" s="29" t="inlineStr">
        <is>
          <t>P</t>
        </is>
      </c>
      <c r="Q1262" s="29" t="inlineStr">
        <is>
          <t>P</t>
        </is>
      </c>
      <c r="R1262" s="120">
        <f>IF(COUNTIF(S1262:T1262,"F")&gt;=1,"FAIL",(IF(COUNTIF(S1262:T1262,"P")&gt;=1,"PASS",(IF(COUNTIF(S1262:T1262,"N/T")&gt;=1,"N/T",(IF(COUNTIF(S1262:T1262,"N/A")&gt;=1,"N/A","-")))))))</f>
        <v/>
      </c>
      <c r="S1262" s="29" t="inlineStr">
        <is>
          <t>P</t>
        </is>
      </c>
      <c r="T1262" s="29" t="inlineStr">
        <is>
          <t>P</t>
        </is>
      </c>
      <c r="U1262" s="120">
        <f>IF(COUNTIF(V1262:W1262,"F")&gt;=1,"FAIL",(IF(COUNTIF(V1262:W1262,"P")&gt;=1,"PASS",(IF(COUNTIF(V1262:W1262,"N/T")&gt;=1,"N/T",(IF(COUNTIF(V1262:W1262,"N/A")&gt;=1,"N/A","-")))))))</f>
        <v/>
      </c>
      <c r="V1262" s="29" t="inlineStr">
        <is>
          <t>P</t>
        </is>
      </c>
      <c r="W1262" s="29" t="inlineStr">
        <is>
          <t>P</t>
        </is>
      </c>
      <c r="X1262" s="29" t="n"/>
      <c r="Y1262" s="29" t="n"/>
      <c r="Z1262" s="39" t="n"/>
      <c r="AA1262" s="29" t="n"/>
      <c r="AB1262" s="29" t="n"/>
    </row>
    <row r="1263" ht="66" customHeight="1" s="357">
      <c r="A1263" s="108" t="inlineStr">
        <is>
          <t>W_045</t>
        </is>
      </c>
      <c r="B1263" s="54" t="inlineStr">
        <is>
          <t>TC_MAP_1140</t>
        </is>
      </c>
      <c r="C1263" s="54" t="inlineStr">
        <is>
          <t>Map</t>
        </is>
      </c>
      <c r="D1263" s="54" t="inlineStr">
        <is>
          <t>경로 탐색</t>
        </is>
      </c>
      <c r="E1263" s="54" t="inlineStr">
        <is>
          <t>경로 탐색 시작/결과</t>
        </is>
      </c>
      <c r="F1263" s="54" t="inlineStr">
        <is>
          <t>경로 탐색 결과 : 일반</t>
        </is>
      </c>
      <c r="G1263" s="54" t="inlineStr">
        <is>
          <t>KR, EU</t>
        </is>
      </c>
      <c r="H1263" s="54" t="n"/>
      <c r="I1263" s="54" t="n"/>
      <c r="J1263" s="31" t="inlineStr">
        <is>
          <t>1. 앱 FG/BG 상태에서 모달 유형으로 호출한 경우
2. 알림 푸쉬에서 모달을 호출한 경우</t>
        </is>
      </c>
      <c r="K1263" s="218" t="n"/>
      <c r="L1263" s="31" t="inlineStr">
        <is>
          <t>1. Map 진입
2. 상단 [경로 탐색] 버튼 선택
3. 경로 탐색 시작 화면 진입
4. 경로 탐색 실행
5. 경로 입력 영역 우측 [x] 버튼 선택</t>
        </is>
      </c>
      <c r="M1263" s="31" t="inlineStr">
        <is>
          <t>1. 알림 화면으로 이동된다.</t>
        </is>
      </c>
      <c r="N1263" s="103">
        <f>IF(COUNTIF(P1263:W1263,"F")&gt;=1,"FAIL",(IF(COUNTIF(P1263:W1263,"P")&gt;=1,"PASS",(IF(COUNTIF(P1263:W1263,"N/T")&gt;=1,"N/T",(IF(COUNTIF(P1263:W1263,"N/A")&gt;=1,"N/A","-")))))))</f>
        <v/>
      </c>
      <c r="O1263" s="120">
        <f>IF(COUNTIF(P1263:Q1263,"F")&gt;=1,"FAIL",(IF(COUNTIF(P1263:Q1263,"P")&gt;=1,"PASS",(IF(COUNTIF(P1263:Q1263,"N/T")&gt;=1,"N/T",(IF(COUNTIF(P1263:Q1263,"N/A")&gt;=1,"N/A","-")))))))</f>
        <v/>
      </c>
      <c r="P1263" s="29" t="inlineStr">
        <is>
          <t>N/A</t>
        </is>
      </c>
      <c r="Q1263" s="29" t="inlineStr">
        <is>
          <t>N/A</t>
        </is>
      </c>
      <c r="R1263" s="120">
        <f>IF(COUNTIF(S1263:T1263,"F")&gt;=1,"FAIL",(IF(COUNTIF(S1263:T1263,"P")&gt;=1,"PASS",(IF(COUNTIF(S1263:T1263,"N/T")&gt;=1,"N/T",(IF(COUNTIF(S1263:T1263,"N/A")&gt;=1,"N/A","-")))))))</f>
        <v/>
      </c>
      <c r="S1263" s="29" t="inlineStr">
        <is>
          <t>N/A</t>
        </is>
      </c>
      <c r="T1263" s="29" t="inlineStr">
        <is>
          <t>N/A</t>
        </is>
      </c>
      <c r="U1263" s="120">
        <f>IF(COUNTIF(V1263:W1263,"F")&gt;=1,"FAIL",(IF(COUNTIF(V1263:W1263,"P")&gt;=1,"PASS",(IF(COUNTIF(V1263:W1263,"N/T")&gt;=1,"N/T",(IF(COUNTIF(V1263:W1263,"N/A")&gt;=1,"N/A","-")))))))</f>
        <v/>
      </c>
      <c r="V1263" s="29" t="inlineStr">
        <is>
          <t>N/A</t>
        </is>
      </c>
      <c r="W1263" s="29" t="inlineStr">
        <is>
          <t>N/A</t>
        </is>
      </c>
      <c r="X1263" s="29" t="n"/>
      <c r="Y1263" s="29" t="n"/>
      <c r="Z1263" s="39" t="inlineStr">
        <is>
          <t>삭제 TC(N/A)</t>
        </is>
      </c>
      <c r="AA1263" s="29" t="inlineStr">
        <is>
          <t>사양 아님(N/A)</t>
        </is>
      </c>
      <c r="AB1263" s="29" t="inlineStr">
        <is>
          <t>삭제</t>
        </is>
      </c>
    </row>
    <row r="1264" ht="66" customHeight="1" s="357">
      <c r="A1264" s="108" t="inlineStr">
        <is>
          <t>Y_117</t>
        </is>
      </c>
      <c r="B1264" s="29" t="inlineStr">
        <is>
          <t>TC_MAP_1141</t>
        </is>
      </c>
      <c r="C1264" s="29" t="inlineStr">
        <is>
          <t>Map</t>
        </is>
      </c>
      <c r="D1264" s="29" t="inlineStr">
        <is>
          <t>경로 탐색</t>
        </is>
      </c>
      <c r="E1264" s="29" t="inlineStr">
        <is>
          <t>경로 탐색 시작/결과</t>
        </is>
      </c>
      <c r="F1264" s="29" t="inlineStr">
        <is>
          <t>경로 탐색 결과 : 일반</t>
        </is>
      </c>
      <c r="G1264" s="29" t="inlineStr">
        <is>
          <t>KR, EU</t>
        </is>
      </c>
      <c r="H1264" s="30" t="n"/>
      <c r="I1264" s="29" t="n">
        <v>4</v>
      </c>
      <c r="J1264" s="16" t="n"/>
      <c r="K1264" s="16" t="n"/>
      <c r="L1264" s="30" t="inlineStr">
        <is>
          <t>1. Map 진입
2. 상단 [경로 탐색] 버튼 선택
3. 경로 탐색 시작 화면 진입
4. 경로 탐색 실행
5. 경로 탐색 결과 지도 영역 확인</t>
        </is>
      </c>
      <c r="M1264" s="30" t="inlineStr">
        <is>
          <t>1. 내 위치 마커 출력된다.
2. [내 위치 조회] 버튼 출력된다.
- 경로 탐색 결과 지도 로테이션 표시 요소에 따름
&lt;지도 로테이션&gt; 참고</t>
        </is>
      </c>
      <c r="N1264" s="75">
        <f>IF(COUNTIF(P1264:W1264,"F")&gt;=1,"FAIL",(IF(COUNTIF(P1264:W1264,"P")&gt;=1,"PASS",(IF(COUNTIF(P1264:W1264,"N/T")&gt;=1,"N/T",(IF(COUNTIF(P1264:W1264,"N/A")&gt;=1,"N/A","-")))))))</f>
        <v/>
      </c>
      <c r="O1264" s="81">
        <f>IF(COUNTIF(P1264:Q1264,"F")&gt;=1,"FAIL",(IF(COUNTIF(P1264:Q1264,"P")&gt;=1,"PASS",(IF(COUNTIF(P1264:Q1264,"N/T")&gt;=1,"N/T",(IF(COUNTIF(P1264:Q1264,"N/A")&gt;=1,"N/A","-")))))))</f>
        <v/>
      </c>
      <c r="P1264" s="29" t="inlineStr">
        <is>
          <t>P</t>
        </is>
      </c>
      <c r="Q1264" s="29" t="inlineStr">
        <is>
          <t>P</t>
        </is>
      </c>
      <c r="R1264" s="120">
        <f>IF(COUNTIF(S1264:T1264,"F")&gt;=1,"FAIL",(IF(COUNTIF(S1264:T1264,"P")&gt;=1,"PASS",(IF(COUNTIF(S1264:T1264,"N/T")&gt;=1,"N/T",(IF(COUNTIF(S1264:T1264,"N/A")&gt;=1,"N/A","-")))))))</f>
        <v/>
      </c>
      <c r="S1264" s="29" t="inlineStr">
        <is>
          <t>P</t>
        </is>
      </c>
      <c r="T1264" s="29" t="inlineStr">
        <is>
          <t>P</t>
        </is>
      </c>
      <c r="U1264" s="120">
        <f>IF(COUNTIF(V1264:W1264,"F")&gt;=1,"FAIL",(IF(COUNTIF(V1264:W1264,"P")&gt;=1,"PASS",(IF(COUNTIF(V1264:W1264,"N/T")&gt;=1,"N/T",(IF(COUNTIF(V1264:W1264,"N/A")&gt;=1,"N/A","-")))))))</f>
        <v/>
      </c>
      <c r="V1264" s="29" t="inlineStr">
        <is>
          <t>P</t>
        </is>
      </c>
      <c r="W1264" s="29" t="inlineStr">
        <is>
          <t>P</t>
        </is>
      </c>
      <c r="X1264" s="29" t="n"/>
      <c r="Y1264" s="29" t="n"/>
      <c r="Z1264" s="39" t="inlineStr">
        <is>
          <t>
</t>
        </is>
      </c>
      <c r="AA1264" s="29" t="n"/>
      <c r="AB1264" s="29" t="n"/>
    </row>
    <row r="1265" ht="79.2" customHeight="1" s="357">
      <c r="A1265" s="108" t="inlineStr">
        <is>
          <t>Y_118</t>
        </is>
      </c>
      <c r="B1265" s="29" t="inlineStr">
        <is>
          <t>TC_MAP_1142</t>
        </is>
      </c>
      <c r="C1265" s="29" t="inlineStr">
        <is>
          <t>Map</t>
        </is>
      </c>
      <c r="D1265" s="29" t="inlineStr">
        <is>
          <t>경로 탐색</t>
        </is>
      </c>
      <c r="E1265" s="29" t="inlineStr">
        <is>
          <t>경로 탐색 시작/결과</t>
        </is>
      </c>
      <c r="F1265" s="29" t="inlineStr">
        <is>
          <t>경로 탐색 결과 : 일반</t>
        </is>
      </c>
      <c r="G1265" s="29" t="inlineStr">
        <is>
          <t>KR, EU</t>
        </is>
      </c>
      <c r="H1265" s="30" t="n"/>
      <c r="I1265" s="29" t="n">
        <v>1</v>
      </c>
      <c r="J1265" s="16" t="n"/>
      <c r="K1265" s="16" t="n"/>
      <c r="L1265" s="30" t="inlineStr">
        <is>
          <t>1. Map 진입
2. 상단 [경로 탐색] 버튼 선택
3. 경로 탐색 시작 화면 진입
4. 경로 탐색 실행(경유지 추가)
5. 경로 탐색 결과 지도 영역 확인
6. 경로 표시 확인</t>
        </is>
      </c>
      <c r="M1265" s="30" t="inlineStr">
        <is>
          <t>1. 교통 상황 정보 제공된다.
2. 출발 / 경유 / 도착 마커 출력된다.</t>
        </is>
      </c>
      <c r="N1265" s="75">
        <f>IF(COUNTIF(P1265:W1265,"F")&gt;=1,"FAIL",(IF(COUNTIF(P1265:W1265,"P")&gt;=1,"PASS",(IF(COUNTIF(P1265:W1265,"N/T")&gt;=1,"N/T",(IF(COUNTIF(P1265:W1265,"N/A")&gt;=1,"N/A","-")))))))</f>
        <v/>
      </c>
      <c r="O1265" s="81">
        <f>IF(COUNTIF(P1265:Q1265,"F")&gt;=1,"FAIL",(IF(COUNTIF(P1265:Q1265,"P")&gt;=1,"PASS",(IF(COUNTIF(P1265:Q1265,"N/T")&gt;=1,"N/T",(IF(COUNTIF(P1265:Q1265,"N/A")&gt;=1,"N/A","-")))))))</f>
        <v/>
      </c>
      <c r="P1265" s="29" t="inlineStr">
        <is>
          <t>P</t>
        </is>
      </c>
      <c r="Q1265" s="29" t="inlineStr">
        <is>
          <t>P</t>
        </is>
      </c>
      <c r="R1265" s="120">
        <f>IF(COUNTIF(S1265:T1265,"F")&gt;=1,"FAIL",(IF(COUNTIF(S1265:T1265,"P")&gt;=1,"PASS",(IF(COUNTIF(S1265:T1265,"N/T")&gt;=1,"N/T",(IF(COUNTIF(S1265:T1265,"N/A")&gt;=1,"N/A","-")))))))</f>
        <v/>
      </c>
      <c r="S1265" s="29" t="inlineStr">
        <is>
          <t>P</t>
        </is>
      </c>
      <c r="T1265" s="29" t="inlineStr">
        <is>
          <t>P</t>
        </is>
      </c>
      <c r="U1265" s="120">
        <f>IF(COUNTIF(V1265:W1265,"F")&gt;=1,"FAIL",(IF(COUNTIF(V1265:W1265,"P")&gt;=1,"PASS",(IF(COUNTIF(V1265:W1265,"N/T")&gt;=1,"N/T",(IF(COUNTIF(V1265:W1265,"N/A")&gt;=1,"N/A","-")))))))</f>
        <v/>
      </c>
      <c r="V1265" s="29" t="inlineStr">
        <is>
          <t>P</t>
        </is>
      </c>
      <c r="W1265" s="29" t="inlineStr">
        <is>
          <t>P</t>
        </is>
      </c>
      <c r="X1265" s="29" t="inlineStr">
        <is>
          <t>SPAQA-20344
SPAQA-20714
SPAQA-20713
SPAQA-24521</t>
        </is>
      </c>
      <c r="Y1265" s="29" t="n"/>
      <c r="Z1265" s="39" t="inlineStr">
        <is>
          <t> 
</t>
        </is>
      </c>
      <c r="AA1265" s="29" t="n"/>
      <c r="AB1265" s="29" t="inlineStr">
        <is>
          <t>Sanity</t>
        </is>
      </c>
    </row>
    <row r="1266" ht="79.2" customHeight="1" s="357">
      <c r="A1266" s="108" t="inlineStr">
        <is>
          <t>Y_119</t>
        </is>
      </c>
      <c r="B1266" s="29" t="inlineStr">
        <is>
          <t>TC_MAP_1143</t>
        </is>
      </c>
      <c r="C1266" s="29" t="inlineStr">
        <is>
          <t>Map</t>
        </is>
      </c>
      <c r="D1266" s="29" t="inlineStr">
        <is>
          <t>경로 탐색</t>
        </is>
      </c>
      <c r="E1266" s="29" t="inlineStr">
        <is>
          <t>경로 탐색 시작/결과</t>
        </is>
      </c>
      <c r="F1266" s="29" t="inlineStr">
        <is>
          <t>경로 탐색 결과 : 일반</t>
        </is>
      </c>
      <c r="G1266" s="29" t="inlineStr">
        <is>
          <t>KR, EU</t>
        </is>
      </c>
      <c r="H1266" s="30" t="n"/>
      <c r="I1266" s="29" t="n">
        <v>4</v>
      </c>
      <c r="J1266" s="16" t="n"/>
      <c r="K1266" s="16" t="n"/>
      <c r="L1266" s="30" t="inlineStr">
        <is>
          <t>1. Map 진입
2. 상단 [경로 탐색] 버튼 선택
3. 경로 탐색 시작 화면 진입
4. 경로 탐색 실행
5. 경로 탐색 결과 지도 영역 확인
6. 지도 위치 변경 동작 시도</t>
        </is>
      </c>
      <c r="M1266" s="30" t="inlineStr">
        <is>
          <t>1. 경로 탐색 결과 화면 표시 유지된다.
- 경로 탐색 결과 지도 로테이션 표시 요소에 따름
&lt;지도 로테이션&gt; 참고</t>
        </is>
      </c>
      <c r="N1266" s="75">
        <f>IF(COUNTIF(P1266:W1266,"F")&gt;=1,"FAIL",(IF(COUNTIF(P1266:W1266,"P")&gt;=1,"PASS",(IF(COUNTIF(P1266:W1266,"N/T")&gt;=1,"N/T",(IF(COUNTIF(P1266:W1266,"N/A")&gt;=1,"N/A","-")))))))</f>
        <v/>
      </c>
      <c r="O1266" s="81">
        <f>IF(COUNTIF(P1266:Q1266,"F")&gt;=1,"FAIL",(IF(COUNTIF(P1266:Q1266,"P")&gt;=1,"PASS",(IF(COUNTIF(P1266:Q1266,"N/T")&gt;=1,"N/T",(IF(COUNTIF(P1266:Q1266,"N/A")&gt;=1,"N/A","-")))))))</f>
        <v/>
      </c>
      <c r="P1266" s="29" t="inlineStr">
        <is>
          <t>P</t>
        </is>
      </c>
      <c r="Q1266" s="29" t="inlineStr">
        <is>
          <t>P</t>
        </is>
      </c>
      <c r="R1266" s="120">
        <f>IF(COUNTIF(S1266:T1266,"F")&gt;=1,"FAIL",(IF(COUNTIF(S1266:T1266,"P")&gt;=1,"PASS",(IF(COUNTIF(S1266:T1266,"N/T")&gt;=1,"N/T",(IF(COUNTIF(S1266:T1266,"N/A")&gt;=1,"N/A","-")))))))</f>
        <v/>
      </c>
      <c r="S1266" s="29" t="inlineStr">
        <is>
          <t>P</t>
        </is>
      </c>
      <c r="T1266" s="29" t="inlineStr">
        <is>
          <t>P</t>
        </is>
      </c>
      <c r="U1266" s="120">
        <f>IF(COUNTIF(V1266:W1266,"F")&gt;=1,"FAIL",(IF(COUNTIF(V1266:W1266,"P")&gt;=1,"PASS",(IF(COUNTIF(V1266:W1266,"N/T")&gt;=1,"N/T",(IF(COUNTIF(V1266:W1266,"N/A")&gt;=1,"N/A","-")))))))</f>
        <v/>
      </c>
      <c r="V1266" s="29" t="inlineStr">
        <is>
          <t>P</t>
        </is>
      </c>
      <c r="W1266" s="29" t="inlineStr">
        <is>
          <t>P</t>
        </is>
      </c>
      <c r="X1266" s="29" t="n"/>
      <c r="Y1266" s="29" t="n"/>
      <c r="Z1266" s="39" t="inlineStr">
        <is>
          <t>
</t>
        </is>
      </c>
      <c r="AA1266" s="29" t="n"/>
      <c r="AB1266" s="29" t="n"/>
    </row>
    <row r="1267" ht="79.2" customHeight="1" s="357">
      <c r="A1267" s="153" t="n"/>
      <c r="B1267" s="29" t="inlineStr">
        <is>
          <t>TC_MAP_1144</t>
        </is>
      </c>
      <c r="C1267" s="29" t="inlineStr">
        <is>
          <t>Map</t>
        </is>
      </c>
      <c r="D1267" s="29" t="inlineStr">
        <is>
          <t>경로 탐색</t>
        </is>
      </c>
      <c r="E1267" s="29" t="inlineStr">
        <is>
          <t>경로 탐색 시작/결과</t>
        </is>
      </c>
      <c r="F1267" s="29" t="inlineStr">
        <is>
          <t>경로 탐색 결과 : 일반</t>
        </is>
      </c>
      <c r="G1267" s="29" t="inlineStr">
        <is>
          <t>KR, EU</t>
        </is>
      </c>
      <c r="H1267" s="30" t="n"/>
      <c r="I1267" s="29" t="n">
        <v>4</v>
      </c>
      <c r="J1267" s="16" t="n"/>
      <c r="K1267" s="16" t="n"/>
      <c r="L1267" s="30" t="inlineStr">
        <is>
          <t>1. Map 진입
2. 상단 [경로 탐색] 버튼 선택
3. 경로 탐색 시작 화면 진입
4. 경로 탐색 실행
5. 경로 탐색 결과 지도 영역 확인
6. 마커 외 지도 영역 롱 탭</t>
        </is>
      </c>
      <c r="M1267" s="30" t="inlineStr">
        <is>
          <t>1. 아무런 반응이 없다.</t>
        </is>
      </c>
      <c r="N1267" s="75">
        <f>IF(COUNTIF(P1267:W1267,"F")&gt;=1,"FAIL",(IF(COUNTIF(P1267:W1267,"P")&gt;=1,"PASS",(IF(COUNTIF(P1267:W1267,"N/T")&gt;=1,"N/T",(IF(COUNTIF(P1267:W1267,"N/A")&gt;=1,"N/A","-")))))))</f>
        <v/>
      </c>
      <c r="O1267" s="81">
        <f>IF(COUNTIF(P1267:Q1267,"F")&gt;=1,"FAIL",(IF(COUNTIF(P1267:Q1267,"P")&gt;=1,"PASS",(IF(COUNTIF(P1267:Q1267,"N/T")&gt;=1,"N/T",(IF(COUNTIF(P1267:Q1267,"N/A")&gt;=1,"N/A","-")))))))</f>
        <v/>
      </c>
      <c r="P1267" s="29" t="inlineStr">
        <is>
          <t>P</t>
        </is>
      </c>
      <c r="Q1267" s="29" t="inlineStr">
        <is>
          <t>P</t>
        </is>
      </c>
      <c r="R1267" s="120">
        <f>IF(COUNTIF(S1267:T1267,"F")&gt;=1,"FAIL",(IF(COUNTIF(S1267:T1267,"P")&gt;=1,"PASS",(IF(COUNTIF(S1267:T1267,"N/T")&gt;=1,"N/T",(IF(COUNTIF(S1267:T1267,"N/A")&gt;=1,"N/A","-")))))))</f>
        <v/>
      </c>
      <c r="S1267" s="29" t="inlineStr">
        <is>
          <t>P</t>
        </is>
      </c>
      <c r="T1267" s="29" t="inlineStr">
        <is>
          <t>P</t>
        </is>
      </c>
      <c r="U1267" s="120">
        <f>IF(COUNTIF(V1267:W1267,"F")&gt;=1,"FAIL",(IF(COUNTIF(V1267:W1267,"P")&gt;=1,"PASS",(IF(COUNTIF(V1267:W1267,"N/T")&gt;=1,"N/T",(IF(COUNTIF(V1267:W1267,"N/A")&gt;=1,"N/A","-")))))))</f>
        <v/>
      </c>
      <c r="V1267" s="29" t="inlineStr">
        <is>
          <t>P</t>
        </is>
      </c>
      <c r="W1267" s="29" t="inlineStr">
        <is>
          <t>P</t>
        </is>
      </c>
      <c r="X1267" s="29" t="n"/>
      <c r="Y1267" s="29" t="n"/>
      <c r="Z1267" s="39" t="inlineStr">
        <is>
          <t>
</t>
        </is>
      </c>
      <c r="AA1267" s="29" t="n"/>
      <c r="AB1267" s="29" t="n"/>
    </row>
    <row r="1268" ht="79.2" customHeight="1" s="357">
      <c r="A1268" s="108" t="inlineStr">
        <is>
          <t>Y_120</t>
        </is>
      </c>
      <c r="B1268" s="29" t="inlineStr">
        <is>
          <t>TC_MAP_1145</t>
        </is>
      </c>
      <c r="C1268" s="29" t="inlineStr">
        <is>
          <t>Map</t>
        </is>
      </c>
      <c r="D1268" s="29" t="inlineStr">
        <is>
          <t>경로 탐색</t>
        </is>
      </c>
      <c r="E1268" s="29" t="inlineStr">
        <is>
          <t>경로 탐색 시작/결과</t>
        </is>
      </c>
      <c r="F1268" s="29" t="inlineStr">
        <is>
          <t>경로 탐색 결과 : 일반</t>
        </is>
      </c>
      <c r="G1268" s="29" t="inlineStr">
        <is>
          <t>KR, EU</t>
        </is>
      </c>
      <c r="H1268" s="30" t="n"/>
      <c r="I1268" s="29" t="n">
        <v>4</v>
      </c>
      <c r="J1268" s="16" t="n"/>
      <c r="K1268" s="16" t="n"/>
      <c r="L1268" s="30" t="inlineStr">
        <is>
          <t>1. Map 진입
2. 상단 [경로 탐색] 버튼 선택
3. 경로 탐색 시작 화면 진입
4. 경로 탐색 실행
5. 경로 탐색 결과 지도 영역 확인
6. 교통 상황 정보 확인</t>
        </is>
      </c>
      <c r="M1268" s="30" t="inlineStr">
        <is>
          <t>1. 원활 / 정체 / 지체 / 알수 없음 등에 따라 컬러로 구분되어 출력된다.
- 컬러 코드는 서버에서 내려옴</t>
        </is>
      </c>
      <c r="N1268" s="75">
        <f>IF(COUNTIF(P1268:W1268,"F")&gt;=1,"FAIL",(IF(COUNTIF(P1268:W1268,"P")&gt;=1,"PASS",(IF(COUNTIF(P1268:W1268,"N/T")&gt;=1,"N/T",(IF(COUNTIF(P1268:W1268,"N/A")&gt;=1,"N/A","-")))))))</f>
        <v/>
      </c>
      <c r="O1268" s="81">
        <f>IF(COUNTIF(P1268:Q1268,"F")&gt;=1,"FAIL",(IF(COUNTIF(P1268:Q1268,"P")&gt;=1,"PASS",(IF(COUNTIF(P1268:Q1268,"N/T")&gt;=1,"N/T",(IF(COUNTIF(P1268:Q1268,"N/A")&gt;=1,"N/A","-")))))))</f>
        <v/>
      </c>
      <c r="P1268" s="29" t="inlineStr">
        <is>
          <t>P</t>
        </is>
      </c>
      <c r="Q1268" s="29" t="inlineStr">
        <is>
          <t>P</t>
        </is>
      </c>
      <c r="R1268" s="120">
        <f>IF(COUNTIF(S1268:T1268,"F")&gt;=1,"FAIL",(IF(COUNTIF(S1268:T1268,"P")&gt;=1,"PASS",(IF(COUNTIF(S1268:T1268,"N/T")&gt;=1,"N/T",(IF(COUNTIF(S1268:T1268,"N/A")&gt;=1,"N/A","-")))))))</f>
        <v/>
      </c>
      <c r="S1268" s="29" t="inlineStr">
        <is>
          <t>P</t>
        </is>
      </c>
      <c r="T1268" s="29" t="inlineStr">
        <is>
          <t>P</t>
        </is>
      </c>
      <c r="U1268" s="120">
        <f>IF(COUNTIF(V1268:W1268,"F")&gt;=1,"FAIL",(IF(COUNTIF(V1268:W1268,"P")&gt;=1,"PASS",(IF(COUNTIF(V1268:W1268,"N/T")&gt;=1,"N/T",(IF(COUNTIF(V1268:W1268,"N/A")&gt;=1,"N/A","-")))))))</f>
        <v/>
      </c>
      <c r="V1268" s="29" t="inlineStr">
        <is>
          <t>P</t>
        </is>
      </c>
      <c r="W1268" s="29" t="inlineStr">
        <is>
          <t>P</t>
        </is>
      </c>
      <c r="X1268" s="29" t="n"/>
      <c r="Y1268" s="29" t="n"/>
      <c r="Z1268" s="39" t="inlineStr">
        <is>
          <t>
</t>
        </is>
      </c>
      <c r="AA1268" s="29" t="n"/>
      <c r="AB1268" s="29" t="n"/>
    </row>
    <row r="1269" ht="79.2" customHeight="1" s="357">
      <c r="A1269" s="108" t="inlineStr">
        <is>
          <t>Y_121</t>
        </is>
      </c>
      <c r="B1269" s="29" t="inlineStr">
        <is>
          <t>TC_MAP_1146</t>
        </is>
      </c>
      <c r="C1269" s="29" t="inlineStr">
        <is>
          <t>Map</t>
        </is>
      </c>
      <c r="D1269" s="29" t="inlineStr">
        <is>
          <t>경로 탐색</t>
        </is>
      </c>
      <c r="E1269" s="29" t="inlineStr">
        <is>
          <t>경로 탐색 시작/결과</t>
        </is>
      </c>
      <c r="F1269" s="29" t="inlineStr">
        <is>
          <t>경로 탐색 결과 : 일반</t>
        </is>
      </c>
      <c r="G1269" s="29" t="inlineStr">
        <is>
          <t>KR, EU</t>
        </is>
      </c>
      <c r="H1269" s="30" t="n"/>
      <c r="I1269" s="29" t="n">
        <v>4</v>
      </c>
      <c r="J1269" s="16" t="n"/>
      <c r="K1269" s="16" t="n"/>
      <c r="L1269" s="30" t="inlineStr">
        <is>
          <t>1. Map 진입
2. 상단 [경로 탐색] 버튼 선택
3. 경로 탐색 시작 화면 진입
4. 경로 탐색 실행
5. 경로 탐색 결과 지도 영역 확인
6. 교통 상황 정보 선택</t>
        </is>
      </c>
      <c r="M1269" s="30" t="inlineStr">
        <is>
          <t>1. 아무런 반응이 없다.</t>
        </is>
      </c>
      <c r="N1269" s="75">
        <f>IF(COUNTIF(P1269:W1269,"F")&gt;=1,"FAIL",(IF(COUNTIF(P1269:W1269,"P")&gt;=1,"PASS",(IF(COUNTIF(P1269:W1269,"N/T")&gt;=1,"N/T",(IF(COUNTIF(P1269:W1269,"N/A")&gt;=1,"N/A","-")))))))</f>
        <v/>
      </c>
      <c r="O1269" s="81">
        <f>IF(COUNTIF(P1269:Q1269,"F")&gt;=1,"FAIL",(IF(COUNTIF(P1269:Q1269,"P")&gt;=1,"PASS",(IF(COUNTIF(P1269:Q1269,"N/T")&gt;=1,"N/T",(IF(COUNTIF(P1269:Q1269,"N/A")&gt;=1,"N/A","-")))))))</f>
        <v/>
      </c>
      <c r="P1269" s="29" t="inlineStr">
        <is>
          <t>P</t>
        </is>
      </c>
      <c r="Q1269" s="29" t="inlineStr">
        <is>
          <t>P</t>
        </is>
      </c>
      <c r="R1269" s="120">
        <f>IF(COUNTIF(S1269:T1269,"F")&gt;=1,"FAIL",(IF(COUNTIF(S1269:T1269,"P")&gt;=1,"PASS",(IF(COUNTIF(S1269:T1269,"N/T")&gt;=1,"N/T",(IF(COUNTIF(S1269:T1269,"N/A")&gt;=1,"N/A","-")))))))</f>
        <v/>
      </c>
      <c r="S1269" s="29" t="inlineStr">
        <is>
          <t>P</t>
        </is>
      </c>
      <c r="T1269" s="29" t="inlineStr">
        <is>
          <t>P</t>
        </is>
      </c>
      <c r="U1269" s="120">
        <f>IF(COUNTIF(V1269:W1269,"F")&gt;=1,"FAIL",(IF(COUNTIF(V1269:W1269,"P")&gt;=1,"PASS",(IF(COUNTIF(V1269:W1269,"N/T")&gt;=1,"N/T",(IF(COUNTIF(V1269:W1269,"N/A")&gt;=1,"N/A","-")))))))</f>
        <v/>
      </c>
      <c r="V1269" s="29" t="inlineStr">
        <is>
          <t>P</t>
        </is>
      </c>
      <c r="W1269" s="29" t="inlineStr">
        <is>
          <t>P</t>
        </is>
      </c>
      <c r="X1269" s="29" t="n"/>
      <c r="Y1269" s="29" t="n"/>
      <c r="Z1269" s="39" t="inlineStr">
        <is>
          <t>
</t>
        </is>
      </c>
      <c r="AA1269" s="29" t="n"/>
      <c r="AB1269" s="29" t="n"/>
    </row>
    <row r="1270" ht="79.2" customHeight="1" s="357">
      <c r="A1270" s="108" t="inlineStr">
        <is>
          <t>Y_122</t>
        </is>
      </c>
      <c r="B1270" s="29" t="inlineStr">
        <is>
          <t>TC_MAP_1147</t>
        </is>
      </c>
      <c r="C1270" s="29" t="inlineStr">
        <is>
          <t>Map</t>
        </is>
      </c>
      <c r="D1270" s="29" t="inlineStr">
        <is>
          <t>경로 탐색</t>
        </is>
      </c>
      <c r="E1270" s="29" t="inlineStr">
        <is>
          <t>경로 탐색 시작/결과</t>
        </is>
      </c>
      <c r="F1270" s="29" t="inlineStr">
        <is>
          <t>경로 탐색 결과 : 일반</t>
        </is>
      </c>
      <c r="G1270" s="29" t="inlineStr">
        <is>
          <t>KR, EU</t>
        </is>
      </c>
      <c r="H1270" s="30" t="n"/>
      <c r="I1270" s="29" t="n">
        <v>4</v>
      </c>
      <c r="J1270" s="16" t="n"/>
      <c r="K1270" s="16" t="n"/>
      <c r="L1270" s="30" t="inlineStr">
        <is>
          <t>1. Map 진입
2. 상단 [경로 탐색] 버튼 선택
3. 경로 탐색 시작 화면 진입
4. 경로 탐색 실행
5. 경로 탐색 결과 지도 영역 확인
6. 마커 확인</t>
        </is>
      </c>
      <c r="M1270" s="30" t="inlineStr">
        <is>
          <t>1. 출발 / 경유 / 도착 마커 출력된다.
- 경로 탐색을 실행한 속성의 마커가 표시
- [출발] / [도착] / [경유1] / [경유2] 등으로 표시</t>
        </is>
      </c>
      <c r="N1270" s="75">
        <f>IF(COUNTIF(P1270:W1270,"F")&gt;=1,"FAIL",(IF(COUNTIF(P1270:W1270,"P")&gt;=1,"PASS",(IF(COUNTIF(P1270:W1270,"N/T")&gt;=1,"N/T",(IF(COUNTIF(P1270:W1270,"N/A")&gt;=1,"N/A","-")))))))</f>
        <v/>
      </c>
      <c r="O1270" s="81">
        <f>IF(COUNTIF(P1270:Q1270,"F")&gt;=1,"FAIL",(IF(COUNTIF(P1270:Q1270,"P")&gt;=1,"PASS",(IF(COUNTIF(P1270:Q1270,"N/T")&gt;=1,"N/T",(IF(COUNTIF(P1270:Q1270,"N/A")&gt;=1,"N/A","-")))))))</f>
        <v/>
      </c>
      <c r="P1270" s="29" t="inlineStr">
        <is>
          <t>P</t>
        </is>
      </c>
      <c r="Q1270" s="29" t="inlineStr">
        <is>
          <t>P</t>
        </is>
      </c>
      <c r="R1270" s="120">
        <f>IF(COUNTIF(S1270:T1270,"F")&gt;=1,"FAIL",(IF(COUNTIF(S1270:T1270,"P")&gt;=1,"PASS",(IF(COUNTIF(S1270:T1270,"N/T")&gt;=1,"N/T",(IF(COUNTIF(S1270:T1270,"N/A")&gt;=1,"N/A","-")))))))</f>
        <v/>
      </c>
      <c r="S1270" s="29" t="inlineStr">
        <is>
          <t>P</t>
        </is>
      </c>
      <c r="T1270" s="29" t="inlineStr">
        <is>
          <t>P</t>
        </is>
      </c>
      <c r="U1270" s="120">
        <f>IF(COUNTIF(V1270:W1270,"F")&gt;=1,"FAIL",(IF(COUNTIF(V1270:W1270,"P")&gt;=1,"PASS",(IF(COUNTIF(V1270:W1270,"N/T")&gt;=1,"N/T",(IF(COUNTIF(V1270:W1270,"N/A")&gt;=1,"N/A","-")))))))</f>
        <v/>
      </c>
      <c r="V1270" s="29" t="inlineStr">
        <is>
          <t>P</t>
        </is>
      </c>
      <c r="W1270" s="29" t="inlineStr">
        <is>
          <t>P</t>
        </is>
      </c>
      <c r="X1270" s="29" t="inlineStr">
        <is>
          <t>SPAQA-20714
SPAQA-20713</t>
        </is>
      </c>
      <c r="Y1270" s="29" t="n"/>
      <c r="Z1270" s="39" t="inlineStr">
        <is>
          <t> 
</t>
        </is>
      </c>
      <c r="AA1270" s="29" t="n"/>
      <c r="AB1270" s="29" t="n"/>
    </row>
    <row r="1271" ht="79.2" customHeight="1" s="357">
      <c r="A1271" s="108" t="inlineStr">
        <is>
          <t>Y_123</t>
        </is>
      </c>
      <c r="B1271" s="29" t="inlineStr">
        <is>
          <t>TC_MAP_1148</t>
        </is>
      </c>
      <c r="C1271" s="29" t="inlineStr">
        <is>
          <t>Map</t>
        </is>
      </c>
      <c r="D1271" s="29" t="inlineStr">
        <is>
          <t>경로 탐색</t>
        </is>
      </c>
      <c r="E1271" s="29" t="inlineStr">
        <is>
          <t>경로 탐색 시작/결과</t>
        </is>
      </c>
      <c r="F1271" s="29" t="inlineStr">
        <is>
          <t>경로 탐색 결과 : 일반</t>
        </is>
      </c>
      <c r="G1271" s="29" t="inlineStr">
        <is>
          <t>KR, EU</t>
        </is>
      </c>
      <c r="H1271" s="30" t="n"/>
      <c r="I1271" s="29" t="n">
        <v>4</v>
      </c>
      <c r="J1271" s="16" t="n"/>
      <c r="K1271" s="16" t="n"/>
      <c r="L1271" s="30" t="inlineStr">
        <is>
          <t>1. Map 진입
2. 상단 [경로 탐색] 버튼 선택
3. 경로 탐색 시작 화면 진입
4. 경로 탐색 실행
5. 경로 탐색 결과 지도 영역 확인
6. 마커 선택</t>
        </is>
      </c>
      <c r="M1271" s="30" t="inlineStr">
        <is>
          <t>1. 아무런 반응이 없다.</t>
        </is>
      </c>
      <c r="N1271" s="75">
        <f>IF(COUNTIF(P1271:W1271,"F")&gt;=1,"FAIL",(IF(COUNTIF(P1271:W1271,"P")&gt;=1,"PASS",(IF(COUNTIF(P1271:W1271,"N/T")&gt;=1,"N/T",(IF(COUNTIF(P1271:W1271,"N/A")&gt;=1,"N/A","-")))))))</f>
        <v/>
      </c>
      <c r="O1271" s="81">
        <f>IF(COUNTIF(P1271:Q1271,"F")&gt;=1,"FAIL",(IF(COUNTIF(P1271:Q1271,"P")&gt;=1,"PASS",(IF(COUNTIF(P1271:Q1271,"N/T")&gt;=1,"N/T",(IF(COUNTIF(P1271:Q1271,"N/A")&gt;=1,"N/A","-")))))))</f>
        <v/>
      </c>
      <c r="P1271" s="29" t="inlineStr">
        <is>
          <t>P</t>
        </is>
      </c>
      <c r="Q1271" s="29" t="inlineStr">
        <is>
          <t>P</t>
        </is>
      </c>
      <c r="R1271" s="120">
        <f>IF(COUNTIF(S1271:T1271,"F")&gt;=1,"FAIL",(IF(COUNTIF(S1271:T1271,"P")&gt;=1,"PASS",(IF(COUNTIF(S1271:T1271,"N/T")&gt;=1,"N/T",(IF(COUNTIF(S1271:T1271,"N/A")&gt;=1,"N/A","-")))))))</f>
        <v/>
      </c>
      <c r="S1271" s="29" t="inlineStr">
        <is>
          <t>P</t>
        </is>
      </c>
      <c r="T1271" s="29" t="inlineStr">
        <is>
          <t>P</t>
        </is>
      </c>
      <c r="U1271" s="120">
        <f>IF(COUNTIF(V1271:W1271,"F")&gt;=1,"FAIL",(IF(COUNTIF(V1271:W1271,"P")&gt;=1,"PASS",(IF(COUNTIF(V1271:W1271,"N/T")&gt;=1,"N/T",(IF(COUNTIF(V1271:W1271,"N/A")&gt;=1,"N/A","-")))))))</f>
        <v/>
      </c>
      <c r="V1271" s="29" t="inlineStr">
        <is>
          <t>P</t>
        </is>
      </c>
      <c r="W1271" s="29" t="inlineStr">
        <is>
          <t>P</t>
        </is>
      </c>
      <c r="X1271" s="29" t="inlineStr">
        <is>
          <t>SPAQA-22856</t>
        </is>
      </c>
      <c r="Y1271" s="29" t="n"/>
      <c r="Z1271" s="39" t="inlineStr">
        <is>
          <t>
</t>
        </is>
      </c>
      <c r="AA1271" s="29" t="n"/>
      <c r="AB1271" s="29" t="n"/>
    </row>
    <row r="1272" ht="105.6" customHeight="1" s="357">
      <c r="A1272" s="108" t="inlineStr">
        <is>
          <t>Y_124</t>
        </is>
      </c>
      <c r="B1272" s="29" t="inlineStr">
        <is>
          <t>TC_MAP_1149</t>
        </is>
      </c>
      <c r="C1272" s="29" t="inlineStr">
        <is>
          <t>Map</t>
        </is>
      </c>
      <c r="D1272" s="29" t="inlineStr">
        <is>
          <t>경로 탐색</t>
        </is>
      </c>
      <c r="E1272" s="29" t="inlineStr">
        <is>
          <t>경로 탐색 시작/결과</t>
        </is>
      </c>
      <c r="F1272" s="29" t="inlineStr">
        <is>
          <t>경로 탐색 결과 : 일반</t>
        </is>
      </c>
      <c r="G1272" s="29" t="inlineStr">
        <is>
          <t>KR, EU</t>
        </is>
      </c>
      <c r="H1272" s="30" t="n"/>
      <c r="I1272" s="29" t="n">
        <v>1</v>
      </c>
      <c r="J1272" s="16" t="n"/>
      <c r="K1272" s="16" t="n"/>
      <c r="L1272" s="30" t="inlineStr">
        <is>
          <t>1. Map 진입
2. 상단 [경로 탐색] 버튼 선택
3. 경로 탐색 시작 화면 진입
4. 경로 탐색 실행
5. 경로 탐색 결과 지도 영역 확인
6. 경로 정보 영역 확인</t>
        </is>
      </c>
      <c r="M1272" s="30" t="inlineStr">
        <is>
          <t>1. 아래와 같이 출력된다.
&amp;&amp;경로
HH:MM
도착시간 | 직선거리
[내 차로 전송] 버튼</t>
        </is>
      </c>
      <c r="N1272" s="75">
        <f>IF(COUNTIF(P1272:W1272,"F")&gt;=1,"FAIL",(IF(COUNTIF(P1272:W1272,"P")&gt;=1,"PASS",(IF(COUNTIF(P1272:W1272,"N/T")&gt;=1,"N/T",(IF(COUNTIF(P1272:W1272,"N/A")&gt;=1,"N/A","-")))))))</f>
        <v/>
      </c>
      <c r="O1272" s="81">
        <f>IF(COUNTIF(P1272:Q1272,"F")&gt;=1,"FAIL",(IF(COUNTIF(P1272:Q1272,"P")&gt;=1,"PASS",(IF(COUNTIF(P1272:Q1272,"N/T")&gt;=1,"N/T",(IF(COUNTIF(P1272:Q1272,"N/A")&gt;=1,"N/A","-")))))))</f>
        <v/>
      </c>
      <c r="P1272" s="29" t="inlineStr">
        <is>
          <t>P</t>
        </is>
      </c>
      <c r="Q1272" s="29" t="inlineStr">
        <is>
          <t>P</t>
        </is>
      </c>
      <c r="R1272" s="120">
        <f>IF(COUNTIF(S1272:T1272,"F")&gt;=1,"FAIL",(IF(COUNTIF(S1272:T1272,"P")&gt;=1,"PASS",(IF(COUNTIF(S1272:T1272,"N/T")&gt;=1,"N/T",(IF(COUNTIF(S1272:T1272,"N/A")&gt;=1,"N/A","-")))))))</f>
        <v/>
      </c>
      <c r="S1272" s="29" t="inlineStr">
        <is>
          <t>P</t>
        </is>
      </c>
      <c r="T1272" s="29" t="inlineStr">
        <is>
          <t>P</t>
        </is>
      </c>
      <c r="U1272" s="120">
        <f>IF(COUNTIF(V1272:W1272,"F")&gt;=1,"FAIL",(IF(COUNTIF(V1272:W1272,"P")&gt;=1,"PASS",(IF(COUNTIF(V1272:W1272,"N/T")&gt;=1,"N/T",(IF(COUNTIF(V1272:W1272,"N/A")&gt;=1,"N/A","-")))))))</f>
        <v/>
      </c>
      <c r="V1272" s="29" t="inlineStr">
        <is>
          <t>P</t>
        </is>
      </c>
      <c r="W1272" s="29" t="inlineStr">
        <is>
          <t>P</t>
        </is>
      </c>
      <c r="X1272" s="29" t="n"/>
      <c r="Y1272" s="29" t="n"/>
      <c r="Z1272" s="39" t="inlineStr">
        <is>
          <t>EU: 24시간제
KR: 12시간제</t>
        </is>
      </c>
      <c r="AA1272" s="29" t="n"/>
      <c r="AB1272" s="29" t="inlineStr">
        <is>
          <t>Sanity</t>
        </is>
      </c>
    </row>
    <row r="1273" ht="118.8" customHeight="1" s="357">
      <c r="A1273" s="108" t="inlineStr">
        <is>
          <t>Y_126</t>
        </is>
      </c>
      <c r="B1273" s="29" t="inlineStr">
        <is>
          <t>TC_MAP_1150</t>
        </is>
      </c>
      <c r="C1273" s="29" t="inlineStr">
        <is>
          <t>Map</t>
        </is>
      </c>
      <c r="D1273" s="29" t="inlineStr">
        <is>
          <t>경로 탐색</t>
        </is>
      </c>
      <c r="E1273" s="29" t="inlineStr">
        <is>
          <t>경로 탐색 시작/결과</t>
        </is>
      </c>
      <c r="F1273" s="29" t="inlineStr">
        <is>
          <t>경로 탐색 결과 : 일반</t>
        </is>
      </c>
      <c r="G1273" s="29" t="inlineStr">
        <is>
          <t>KR, EU</t>
        </is>
      </c>
      <c r="H1273" s="30" t="n"/>
      <c r="I1273" s="29" t="n">
        <v>1</v>
      </c>
      <c r="J1273" s="16" t="n"/>
      <c r="K1273" s="30" t="inlineStr">
        <is>
          <t>1. EV 차량</t>
        </is>
      </c>
      <c r="L1273" s="30" t="inlineStr">
        <is>
          <t>1. Map 진입
2. 상단 [경로 탐색] 버튼 선택
3. 경로 탐색 시작 화면 진입
4. DTE보다 먼 거리를 목적지로 경로 탐색 실행
5. 경로 탐색 결과 지도 영역 확인
6. 경로 정보 영역 확인</t>
        </is>
      </c>
      <c r="M1273" s="30" t="inlineStr">
        <is>
          <t>1. 아래와 같이 출력된다.
&amp;&amp;경로
HH:MM
도착시간 | 직선거리
[EV 경로 상세] [내 차로 전송] 버튼
* EV 경로 상세 버튼은 [&gt;] 형태로 노출 (사양 변경)</t>
        </is>
      </c>
      <c r="N1273" s="75">
        <f>IF(COUNTIF(P1273:W1273,"F")&gt;=1,"FAIL",(IF(COUNTIF(P1273:W1273,"P")&gt;=1,"PASS",(IF(COUNTIF(P1273:W1273,"N/T")&gt;=1,"N/T",(IF(COUNTIF(P1273:W1273,"N/A")&gt;=1,"N/A","-")))))))</f>
        <v/>
      </c>
      <c r="O1273" s="81">
        <f>IF(COUNTIF(P1273:Q1273,"F")&gt;=1,"FAIL",(IF(COUNTIF(P1273:Q1273,"P")&gt;=1,"PASS",(IF(COUNTIF(P1273:Q1273,"N/T")&gt;=1,"N/T",(IF(COUNTIF(P1273:Q1273,"N/A")&gt;=1,"N/A","-")))))))</f>
        <v/>
      </c>
      <c r="P1273" s="29" t="inlineStr">
        <is>
          <t>P</t>
        </is>
      </c>
      <c r="Q1273" s="29" t="inlineStr">
        <is>
          <t>P</t>
        </is>
      </c>
      <c r="R1273" s="120">
        <f>IF(COUNTIF(S1273:T1273,"F")&gt;=1,"FAIL",(IF(COUNTIF(S1273:T1273,"P")&gt;=1,"PASS",(IF(COUNTIF(S1273:T1273,"N/T")&gt;=1,"N/T",(IF(COUNTIF(S1273:T1273,"N/A")&gt;=1,"N/A","-")))))))</f>
        <v/>
      </c>
      <c r="S1273" s="29" t="inlineStr">
        <is>
          <t>P</t>
        </is>
      </c>
      <c r="T1273" s="29" t="inlineStr">
        <is>
          <t>P</t>
        </is>
      </c>
      <c r="U1273" s="120">
        <f>IF(COUNTIF(V1273:W1273,"F")&gt;=1,"FAIL",(IF(COUNTIF(V1273:W1273,"P")&gt;=1,"PASS",(IF(COUNTIF(V1273:W1273,"N/T")&gt;=1,"N/T",(IF(COUNTIF(V1273:W1273,"N/A")&gt;=1,"N/A","-")))))))</f>
        <v/>
      </c>
      <c r="V1273" s="29" t="inlineStr">
        <is>
          <t>P</t>
        </is>
      </c>
      <c r="W1273" s="29" t="inlineStr">
        <is>
          <t>P</t>
        </is>
      </c>
      <c r="X1273" s="29" t="inlineStr">
        <is>
          <t>SPAQA-23383
SPAQA-25406</t>
        </is>
      </c>
      <c r="Y1273" s="29" t="n"/>
      <c r="Z1273" s="39" t="inlineStr">
        <is>
          <t>
</t>
        </is>
      </c>
      <c r="AA1273" s="29" t="n"/>
      <c r="AB1273" s="29" t="inlineStr">
        <is>
          <t>CheckList</t>
        </is>
      </c>
    </row>
    <row r="1274" ht="66" customHeight="1" s="357">
      <c r="A1274" s="108" t="inlineStr">
        <is>
          <t>Y_127</t>
        </is>
      </c>
      <c r="B1274" s="29" t="inlineStr">
        <is>
          <t>TC_MAP_1151</t>
        </is>
      </c>
      <c r="C1274" s="29" t="inlineStr">
        <is>
          <t>Map</t>
        </is>
      </c>
      <c r="D1274" s="29" t="inlineStr">
        <is>
          <t>경로 탐색</t>
        </is>
      </c>
      <c r="E1274" s="29" t="inlineStr">
        <is>
          <t>경로 탐색 시작/결과</t>
        </is>
      </c>
      <c r="F1274" s="29" t="inlineStr">
        <is>
          <t>경로 탐색 결과 : 일반</t>
        </is>
      </c>
      <c r="G1274" s="29" t="inlineStr">
        <is>
          <t>KR, EU</t>
        </is>
      </c>
      <c r="H1274" s="30" t="n"/>
      <c r="I1274" s="29" t="n">
        <v>4</v>
      </c>
      <c r="J1274" s="16" t="n"/>
      <c r="K1274" s="16" t="n"/>
      <c r="L1274" s="30" t="inlineStr">
        <is>
          <t>1. Map 진입
2. 상단 [경로 탐색] 버튼 선택
3. 경로 탐색 시작 화면 진입
4. 경로 탐색 실행
5. 경로 정보 영역 경로 옵션 확인</t>
        </is>
      </c>
      <c r="M1274" s="30" t="inlineStr">
        <is>
          <t>1. 선택 옵션은 선택 가능한 상태로 구분되어 표시된다.
- 그 외 미선택 옵션은 선택 상태 미표시</t>
        </is>
      </c>
      <c r="N1274" s="75">
        <f>IF(COUNTIF(P1274:W1274,"F")&gt;=1,"FAIL",(IF(COUNTIF(P1274:W1274,"P")&gt;=1,"PASS",(IF(COUNTIF(P1274:W1274,"N/T")&gt;=1,"N/T",(IF(COUNTIF(P1274:W1274,"N/A")&gt;=1,"N/A","-")))))))</f>
        <v/>
      </c>
      <c r="O1274" s="81">
        <f>IF(COUNTIF(P1274:Q1274,"F")&gt;=1,"FAIL",(IF(COUNTIF(P1274:Q1274,"P")&gt;=1,"PASS",(IF(COUNTIF(P1274:Q1274,"N/T")&gt;=1,"N/T",(IF(COUNTIF(P1274:Q1274,"N/A")&gt;=1,"N/A","-")))))))</f>
        <v/>
      </c>
      <c r="P1274" s="29" t="inlineStr">
        <is>
          <t>P</t>
        </is>
      </c>
      <c r="Q1274" s="29" t="inlineStr">
        <is>
          <t>P</t>
        </is>
      </c>
      <c r="R1274" s="120">
        <f>IF(COUNTIF(S1274:T1274,"F")&gt;=1,"FAIL",(IF(COUNTIF(S1274:T1274,"P")&gt;=1,"PASS",(IF(COUNTIF(S1274:T1274,"N/T")&gt;=1,"N/T",(IF(COUNTIF(S1274:T1274,"N/A")&gt;=1,"N/A","-")))))))</f>
        <v/>
      </c>
      <c r="S1274" s="29" t="inlineStr">
        <is>
          <t>P</t>
        </is>
      </c>
      <c r="T1274" s="29" t="inlineStr">
        <is>
          <t>P</t>
        </is>
      </c>
      <c r="U1274" s="120">
        <f>IF(COUNTIF(V1274:W1274,"F")&gt;=1,"FAIL",(IF(COUNTIF(V1274:W1274,"P")&gt;=1,"PASS",(IF(COUNTIF(V1274:W1274,"N/T")&gt;=1,"N/T",(IF(COUNTIF(V1274:W1274,"N/A")&gt;=1,"N/A","-")))))))</f>
        <v/>
      </c>
      <c r="V1274" s="29" t="inlineStr">
        <is>
          <t>P</t>
        </is>
      </c>
      <c r="W1274" s="29" t="inlineStr">
        <is>
          <t>P</t>
        </is>
      </c>
      <c r="X1274" s="29" t="n"/>
      <c r="Y1274" s="29" t="n"/>
      <c r="Z1274" s="39" t="inlineStr">
        <is>
          <t>
</t>
        </is>
      </c>
      <c r="AA1274" s="29" t="n"/>
      <c r="AB1274" s="29" t="n"/>
    </row>
    <row r="1275" ht="66" customHeight="1" s="357">
      <c r="A1275" s="108" t="inlineStr">
        <is>
          <t>Y_128</t>
        </is>
      </c>
      <c r="B1275" s="29" t="inlineStr">
        <is>
          <t>TC_MAP_1152</t>
        </is>
      </c>
      <c r="C1275" s="29" t="inlineStr">
        <is>
          <t>Map</t>
        </is>
      </c>
      <c r="D1275" s="29" t="inlineStr">
        <is>
          <t>경로 탐색</t>
        </is>
      </c>
      <c r="E1275" s="29" t="inlineStr">
        <is>
          <t>경로 탐색 시작/결과</t>
        </is>
      </c>
      <c r="F1275" s="29" t="inlineStr">
        <is>
          <t>경로 탐색 결과 : 일반</t>
        </is>
      </c>
      <c r="G1275" s="29" t="inlineStr">
        <is>
          <t>KR, EU</t>
        </is>
      </c>
      <c r="H1275" s="30" t="n"/>
      <c r="I1275" s="29" t="n">
        <v>4</v>
      </c>
      <c r="J1275" s="16" t="n"/>
      <c r="K1275" s="16" t="n"/>
      <c r="L1275" s="30" t="inlineStr">
        <is>
          <t>1. Map 진입
2. 상단 [경로 탐색] 버튼 선택
3. 경로 탐색 시작 화면 진입
4. 경로 탐색 실행
5. 경로 정보 영역 경로 옵션 선택</t>
        </is>
      </c>
      <c r="M1275" s="30" t="inlineStr">
        <is>
          <t>1. 해당 옵션의 경로 탐색 결과 지도 영역에 표시된다.
- 경로 옵션 스크롤 무관하게 선택시 결과 호출
- 선택된 경로 옵션은 선택 상태의 UI로 변경</t>
        </is>
      </c>
      <c r="N1275" s="75">
        <f>IF(COUNTIF(P1275:W1275,"F")&gt;=1,"FAIL",(IF(COUNTIF(P1275:W1275,"P")&gt;=1,"PASS",(IF(COUNTIF(P1275:W1275,"N/T")&gt;=1,"N/T",(IF(COUNTIF(P1275:W1275,"N/A")&gt;=1,"N/A","-")))))))</f>
        <v/>
      </c>
      <c r="O1275" s="81">
        <f>IF(COUNTIF(P1275:Q1275,"F")&gt;=1,"FAIL",(IF(COUNTIF(P1275:Q1275,"P")&gt;=1,"PASS",(IF(COUNTIF(P1275:Q1275,"N/T")&gt;=1,"N/T",(IF(COUNTIF(P1275:Q1275,"N/A")&gt;=1,"N/A","-")))))))</f>
        <v/>
      </c>
      <c r="P1275" s="29" t="inlineStr">
        <is>
          <t>P</t>
        </is>
      </c>
      <c r="Q1275" s="29" t="inlineStr">
        <is>
          <t>P</t>
        </is>
      </c>
      <c r="R1275" s="120">
        <f>IF(COUNTIF(S1275:T1275,"F")&gt;=1,"FAIL",(IF(COUNTIF(S1275:T1275,"P")&gt;=1,"PASS",(IF(COUNTIF(S1275:T1275,"N/T")&gt;=1,"N/T",(IF(COUNTIF(S1275:T1275,"N/A")&gt;=1,"N/A","-")))))))</f>
        <v/>
      </c>
      <c r="S1275" s="29" t="inlineStr">
        <is>
          <t>P</t>
        </is>
      </c>
      <c r="T1275" s="29" t="inlineStr">
        <is>
          <t>P</t>
        </is>
      </c>
      <c r="U1275" s="120">
        <f>IF(COUNTIF(V1275:W1275,"F")&gt;=1,"FAIL",(IF(COUNTIF(V1275:W1275,"P")&gt;=1,"PASS",(IF(COUNTIF(V1275:W1275,"N/T")&gt;=1,"N/T",(IF(COUNTIF(V1275:W1275,"N/A")&gt;=1,"N/A","-")))))))</f>
        <v/>
      </c>
      <c r="V1275" s="29" t="inlineStr">
        <is>
          <t>P</t>
        </is>
      </c>
      <c r="W1275" s="29" t="inlineStr">
        <is>
          <t>P</t>
        </is>
      </c>
      <c r="X1275" s="29" t="n"/>
      <c r="Y1275" s="29" t="n"/>
      <c r="Z1275" s="39" t="inlineStr">
        <is>
          <t>
</t>
        </is>
      </c>
      <c r="AA1275" s="29" t="n"/>
      <c r="AB1275" s="29" t="n"/>
    </row>
    <row r="1276" ht="66" customHeight="1" s="357">
      <c r="A1276" s="108" t="inlineStr">
        <is>
          <t>Y_129</t>
        </is>
      </c>
      <c r="B1276" s="29" t="inlineStr">
        <is>
          <t>TC_MAP_1153</t>
        </is>
      </c>
      <c r="C1276" s="29" t="inlineStr">
        <is>
          <t>Map</t>
        </is>
      </c>
      <c r="D1276" s="29" t="inlineStr">
        <is>
          <t>경로 탐색</t>
        </is>
      </c>
      <c r="E1276" s="29" t="inlineStr">
        <is>
          <t>경로 탐색 시작/결과</t>
        </is>
      </c>
      <c r="F1276" s="29" t="inlineStr">
        <is>
          <t>경로 탐색 결과 : 일반</t>
        </is>
      </c>
      <c r="G1276" s="29" t="inlineStr">
        <is>
          <t>KR, EU</t>
        </is>
      </c>
      <c r="H1276" s="30" t="n"/>
      <c r="I1276" s="29" t="n">
        <v>4</v>
      </c>
      <c r="J1276" s="16" t="n"/>
      <c r="K1276" s="16" t="n"/>
      <c r="L1276" s="30" t="inlineStr">
        <is>
          <t>1. Map 진입
2. 상단 [경로 탐색] 버튼 선택
3. 경로 탐색 시작 화면 진입
4. 경로 탐색 실행
5. 경로 정보 영역 경로 옵션 선택</t>
        </is>
      </c>
      <c r="M1276" s="30" t="inlineStr">
        <is>
          <t>1. 경로 탐색 결과 조회 성공 여부에 따라 다르게 표시된다.
- 상황별 상세 표시 정책은 &lt; 경로 탐색 결과 : 경로 옵션&gt; 참고</t>
        </is>
      </c>
      <c r="N1276" s="75">
        <f>IF(COUNTIF(P1276:W1276,"F")&gt;=1,"FAIL",(IF(COUNTIF(P1276:W1276,"P")&gt;=1,"PASS",(IF(COUNTIF(P1276:W1276,"N/T")&gt;=1,"N/T",(IF(COUNTIF(P1276:W1276,"N/A")&gt;=1,"N/A","-")))))))</f>
        <v/>
      </c>
      <c r="O1276" s="81">
        <f>IF(COUNTIF(P1276:Q1276,"F")&gt;=1,"FAIL",(IF(COUNTIF(P1276:Q1276,"P")&gt;=1,"PASS",(IF(COUNTIF(P1276:Q1276,"N/T")&gt;=1,"N/T",(IF(COUNTIF(P1276:Q1276,"N/A")&gt;=1,"N/A","-")))))))</f>
        <v/>
      </c>
      <c r="P1276" s="29" t="inlineStr">
        <is>
          <t>P</t>
        </is>
      </c>
      <c r="Q1276" s="29" t="inlineStr">
        <is>
          <t>P</t>
        </is>
      </c>
      <c r="R1276" s="120">
        <f>IF(COUNTIF(S1276:T1276,"F")&gt;=1,"FAIL",(IF(COUNTIF(S1276:T1276,"P")&gt;=1,"PASS",(IF(COUNTIF(S1276:T1276,"N/T")&gt;=1,"N/T",(IF(COUNTIF(S1276:T1276,"N/A")&gt;=1,"N/A","-")))))))</f>
        <v/>
      </c>
      <c r="S1276" s="29" t="inlineStr">
        <is>
          <t>P</t>
        </is>
      </c>
      <c r="T1276" s="29" t="inlineStr">
        <is>
          <t>P</t>
        </is>
      </c>
      <c r="U1276" s="120">
        <f>IF(COUNTIF(V1276:W1276,"F")&gt;=1,"FAIL",(IF(COUNTIF(V1276:W1276,"P")&gt;=1,"PASS",(IF(COUNTIF(V1276:W1276,"N/T")&gt;=1,"N/T",(IF(COUNTIF(V1276:W1276,"N/A")&gt;=1,"N/A","-")))))))</f>
        <v/>
      </c>
      <c r="V1276" s="29" t="inlineStr">
        <is>
          <t>P</t>
        </is>
      </c>
      <c r="W1276" s="29" t="inlineStr">
        <is>
          <t>P</t>
        </is>
      </c>
      <c r="X1276" s="29" t="n"/>
      <c r="Y1276" s="29" t="n"/>
      <c r="Z1276" s="39" t="inlineStr">
        <is>
          <t>
</t>
        </is>
      </c>
      <c r="AA1276" s="29" t="n"/>
      <c r="AB1276" s="29" t="n"/>
    </row>
    <row r="1277" ht="79.2" customHeight="1" s="357">
      <c r="A1277" s="108" t="inlineStr">
        <is>
          <t>Y_130</t>
        </is>
      </c>
      <c r="B1277" s="29" t="inlineStr">
        <is>
          <t>TC_MAP_1154</t>
        </is>
      </c>
      <c r="C1277" s="29" t="inlineStr">
        <is>
          <t>Map</t>
        </is>
      </c>
      <c r="D1277" s="29" t="inlineStr">
        <is>
          <t>경로 탐색</t>
        </is>
      </c>
      <c r="E1277" s="29" t="inlineStr">
        <is>
          <t>경로 탐색 시작/결과</t>
        </is>
      </c>
      <c r="F1277" s="29" t="inlineStr">
        <is>
          <t>경로 탐색 결과 : 일반</t>
        </is>
      </c>
      <c r="G1277" s="29" t="inlineStr">
        <is>
          <t>KR, EU</t>
        </is>
      </c>
      <c r="H1277" s="30" t="n"/>
      <c r="I1277" s="29" t="n">
        <v>4</v>
      </c>
      <c r="J1277" s="16" t="n"/>
      <c r="K1277" s="16" t="n"/>
      <c r="L1277" s="30" t="inlineStr">
        <is>
          <t>1. Map 진입
2. 상단 [경로 탐색] 버튼 선택
3. 경로 탐색 시작 화면 진입
4. 경로 탐색 실행
5. 경로 정보 영역 소요 시간 Default 값 확인</t>
        </is>
      </c>
      <c r="M1277" s="30" t="inlineStr">
        <is>
          <t>1. Default로 지금 출발 시간을 기준으로 소요 시간이 표시된다.</t>
        </is>
      </c>
      <c r="N1277" s="75">
        <f>IF(COUNTIF(P1277:W1277,"F")&gt;=1,"FAIL",(IF(COUNTIF(P1277:W1277,"P")&gt;=1,"PASS",(IF(COUNTIF(P1277:W1277,"N/T")&gt;=1,"N/T",(IF(COUNTIF(P1277:W1277,"N/A")&gt;=1,"N/A","-")))))))</f>
        <v/>
      </c>
      <c r="O1277" s="81">
        <f>IF(COUNTIF(P1277:Q1277,"F")&gt;=1,"FAIL",(IF(COUNTIF(P1277:Q1277,"P")&gt;=1,"PASS",(IF(COUNTIF(P1277:Q1277,"N/T")&gt;=1,"N/T",(IF(COUNTIF(P1277:Q1277,"N/A")&gt;=1,"N/A","-")))))))</f>
        <v/>
      </c>
      <c r="P1277" s="29" t="inlineStr">
        <is>
          <t>P</t>
        </is>
      </c>
      <c r="Q1277" s="29" t="inlineStr">
        <is>
          <t>P</t>
        </is>
      </c>
      <c r="R1277" s="120">
        <f>IF(COUNTIF(S1277:T1277,"F")&gt;=1,"FAIL",(IF(COUNTIF(S1277:T1277,"P")&gt;=1,"PASS",(IF(COUNTIF(S1277:T1277,"N/T")&gt;=1,"N/T",(IF(COUNTIF(S1277:T1277,"N/A")&gt;=1,"N/A","-")))))))</f>
        <v/>
      </c>
      <c r="S1277" s="29" t="inlineStr">
        <is>
          <t>P</t>
        </is>
      </c>
      <c r="T1277" s="29" t="inlineStr">
        <is>
          <t>P</t>
        </is>
      </c>
      <c r="U1277" s="120">
        <f>IF(COUNTIF(V1277:W1277,"F")&gt;=1,"FAIL",(IF(COUNTIF(V1277:W1277,"P")&gt;=1,"PASS",(IF(COUNTIF(V1277:W1277,"N/T")&gt;=1,"N/T",(IF(COUNTIF(V1277:W1277,"N/A")&gt;=1,"N/A","-")))))))</f>
        <v/>
      </c>
      <c r="V1277" s="29" t="inlineStr">
        <is>
          <t>P</t>
        </is>
      </c>
      <c r="W1277" s="29" t="inlineStr">
        <is>
          <t>P</t>
        </is>
      </c>
      <c r="X1277" s="29" t="n"/>
      <c r="Y1277" s="29" t="n"/>
      <c r="Z1277" s="39" t="inlineStr">
        <is>
          <t>
</t>
        </is>
      </c>
      <c r="AA1277" s="29" t="n"/>
      <c r="AB1277" s="29" t="n"/>
    </row>
    <row r="1278" ht="66" customHeight="1" s="357">
      <c r="A1278" s="108" t="inlineStr">
        <is>
          <t>W_046</t>
        </is>
      </c>
      <c r="B1278" s="54" t="inlineStr">
        <is>
          <t>TC_MAP_1155</t>
        </is>
      </c>
      <c r="C1278" s="54" t="inlineStr">
        <is>
          <t>Map</t>
        </is>
      </c>
      <c r="D1278" s="54" t="inlineStr">
        <is>
          <t>경로 탐색</t>
        </is>
      </c>
      <c r="E1278" s="54" t="inlineStr">
        <is>
          <t>경로 탐색 시작/결과</t>
        </is>
      </c>
      <c r="F1278" s="54" t="inlineStr">
        <is>
          <t>경로 탐색 결과 : 일반</t>
        </is>
      </c>
      <c r="G1278" s="54" t="inlineStr">
        <is>
          <t>EU</t>
        </is>
      </c>
      <c r="H1278" s="54" t="n"/>
      <c r="I1278" s="54" t="n"/>
      <c r="J1278" s="31" t="inlineStr">
        <is>
          <t>1. 출발 시간 설정한 상태</t>
        </is>
      </c>
      <c r="K1278" s="218" t="n"/>
      <c r="L1278" s="31" t="inlineStr">
        <is>
          <t>1. Map 진입
2. 상단 [경로 탐색] 버튼 선택
3. 경로 탐색 시작 화면 진입
4. 경로 탐색 실행
5. 경로 정보 영역 소요 시간 확인</t>
        </is>
      </c>
      <c r="M1278" s="31" t="inlineStr">
        <is>
          <t>1. 해당 시간을 기준으로 소요 시간 표시된다.
- 시간 정보는 CLDR 적용</t>
        </is>
      </c>
      <c r="N1278" s="103">
        <f>IF(COUNTIF(P1278:W1278,"F")&gt;=1,"FAIL",(IF(COUNTIF(P1278:W1278,"P")&gt;=1,"PASS",(IF(COUNTIF(P1278:W1278,"N/T")&gt;=1,"N/T",(IF(COUNTIF(P1278:W1278,"N/A")&gt;=1,"N/A","-")))))))</f>
        <v/>
      </c>
      <c r="O1278" s="120">
        <f>IF(COUNTIF(P1278:Q1278,"F")&gt;=1,"FAIL",(IF(COUNTIF(P1278:Q1278,"P")&gt;=1,"PASS",(IF(COUNTIF(P1278:Q1278,"N/T")&gt;=1,"N/T",(IF(COUNTIF(P1278:Q1278,"N/A")&gt;=1,"N/A","-")))))))</f>
        <v/>
      </c>
      <c r="P1278" s="29" t="inlineStr">
        <is>
          <t>N/A</t>
        </is>
      </c>
      <c r="Q1278" s="29" t="inlineStr">
        <is>
          <t>N/A</t>
        </is>
      </c>
      <c r="R1278" s="120">
        <f>IF(COUNTIF(S1278:T1278,"F")&gt;=1,"FAIL",(IF(COUNTIF(S1278:T1278,"P")&gt;=1,"PASS",(IF(COUNTIF(S1278:T1278,"N/T")&gt;=1,"N/T",(IF(COUNTIF(S1278:T1278,"N/A")&gt;=1,"N/A","-")))))))</f>
        <v/>
      </c>
      <c r="S1278" s="29" t="inlineStr">
        <is>
          <t>N/A</t>
        </is>
      </c>
      <c r="T1278" s="29" t="inlineStr">
        <is>
          <t>N/A</t>
        </is>
      </c>
      <c r="U1278" s="120">
        <f>IF(COUNTIF(V1278:W1278,"F")&gt;=1,"FAIL",(IF(COUNTIF(V1278:W1278,"P")&gt;=1,"PASS",(IF(COUNTIF(V1278:W1278,"N/T")&gt;=1,"N/T",(IF(COUNTIF(V1278:W1278,"N/A")&gt;=1,"N/A","-")))))))</f>
        <v/>
      </c>
      <c r="V1278" s="29" t="inlineStr">
        <is>
          <t>N/A</t>
        </is>
      </c>
      <c r="W1278" s="29" t="inlineStr">
        <is>
          <t>N/A</t>
        </is>
      </c>
      <c r="X1278" s="29" t="n"/>
      <c r="Y1278" s="29" t="n"/>
      <c r="Z1278" s="39" t="inlineStr">
        <is>
          <t>삭제 TC(N/A)</t>
        </is>
      </c>
      <c r="AA1278" s="29" t="inlineStr">
        <is>
          <t>EU 미지원 기능(N/A)</t>
        </is>
      </c>
      <c r="AB1278" s="29" t="inlineStr">
        <is>
          <t>삭제</t>
        </is>
      </c>
    </row>
    <row r="1279" ht="66" customHeight="1" s="357">
      <c r="A1279" s="108" t="inlineStr">
        <is>
          <t>Y_132</t>
        </is>
      </c>
      <c r="B1279" s="29" t="inlineStr">
        <is>
          <t>TC_MAP_1156</t>
        </is>
      </c>
      <c r="C1279" s="29" t="inlineStr">
        <is>
          <t>Map</t>
        </is>
      </c>
      <c r="D1279" s="29" t="inlineStr">
        <is>
          <t>경로 탐색</t>
        </is>
      </c>
      <c r="E1279" s="29" t="inlineStr">
        <is>
          <t>경로 탐색 시작/결과</t>
        </is>
      </c>
      <c r="F1279" s="29" t="inlineStr">
        <is>
          <t>경로 탐색 결과 : 일반</t>
        </is>
      </c>
      <c r="G1279" s="29" t="inlineStr">
        <is>
          <t>KR, EU</t>
        </is>
      </c>
      <c r="H1279" s="30" t="n"/>
      <c r="I1279" s="29" t="n">
        <v>4</v>
      </c>
      <c r="J1279" s="30" t="inlineStr">
        <is>
          <t>1.소요 시간이 60초 미만일 때</t>
        </is>
      </c>
      <c r="K1279" s="16" t="n"/>
      <c r="L1279" s="30" t="inlineStr">
        <is>
          <t>1. Map 진입
2. 상단 [경로 탐색] 버튼 선택
3. 경로 탐색 시작 화면 진입
4. 경로 탐색 실행
5. 경로 정보 영역 소요 시간 확인</t>
        </is>
      </c>
      <c r="M1279" s="30" t="inlineStr">
        <is>
          <t>1. 소요시간 영역이 '1분'으로 표시된다.
- 시간 정보는 CLDR 적용</t>
        </is>
      </c>
      <c r="N1279" s="75">
        <f>IF(COUNTIF(P1279:W1279,"F")&gt;=1,"FAIL",(IF(COUNTIF(P1279:W1279,"P")&gt;=1,"PASS",(IF(COUNTIF(P1279:W1279,"N/T")&gt;=1,"N/T",(IF(COUNTIF(P1279:W1279,"N/A")&gt;=1,"N/A","-")))))))</f>
        <v/>
      </c>
      <c r="O1279" s="81">
        <f>IF(COUNTIF(P1279:Q1279,"F")&gt;=1,"FAIL",(IF(COUNTIF(P1279:Q1279,"P")&gt;=1,"PASS",(IF(COUNTIF(P1279:Q1279,"N/T")&gt;=1,"N/T",(IF(COUNTIF(P1279:Q1279,"N/A")&gt;=1,"N/A","-")))))))</f>
        <v/>
      </c>
      <c r="P1279" s="29" t="inlineStr">
        <is>
          <t>P</t>
        </is>
      </c>
      <c r="Q1279" s="29" t="inlineStr">
        <is>
          <t>P</t>
        </is>
      </c>
      <c r="R1279" s="120">
        <f>IF(COUNTIF(S1279:T1279,"F")&gt;=1,"FAIL",(IF(COUNTIF(S1279:T1279,"P")&gt;=1,"PASS",(IF(COUNTIF(S1279:T1279,"N/T")&gt;=1,"N/T",(IF(COUNTIF(S1279:T1279,"N/A")&gt;=1,"N/A","-")))))))</f>
        <v/>
      </c>
      <c r="S1279" s="29" t="inlineStr">
        <is>
          <t>P</t>
        </is>
      </c>
      <c r="T1279" s="29" t="inlineStr">
        <is>
          <t>P</t>
        </is>
      </c>
      <c r="U1279" s="120">
        <f>IF(COUNTIF(V1279:W1279,"F")&gt;=1,"FAIL",(IF(COUNTIF(V1279:W1279,"P")&gt;=1,"PASS",(IF(COUNTIF(V1279:W1279,"N/T")&gt;=1,"N/T",(IF(COUNTIF(V1279:W1279,"N/A")&gt;=1,"N/A","-")))))))</f>
        <v/>
      </c>
      <c r="V1279" s="29" t="inlineStr">
        <is>
          <t>P</t>
        </is>
      </c>
      <c r="W1279" s="29" t="inlineStr">
        <is>
          <t>P</t>
        </is>
      </c>
      <c r="X1279" s="29" t="n"/>
      <c r="Y1279" s="29" t="n"/>
      <c r="Z1279" s="39" t="inlineStr">
        <is>
          <t>
</t>
        </is>
      </c>
      <c r="AA1279" s="29" t="n"/>
      <c r="AB1279" s="29" t="n"/>
    </row>
    <row r="1280" ht="66" customHeight="1" s="357">
      <c r="A1280" s="108" t="inlineStr">
        <is>
          <t>Y_133</t>
        </is>
      </c>
      <c r="B1280" s="29" t="inlineStr">
        <is>
          <t>TC_MAP_1157</t>
        </is>
      </c>
      <c r="C1280" s="29" t="inlineStr">
        <is>
          <t>Map</t>
        </is>
      </c>
      <c r="D1280" s="29" t="inlineStr">
        <is>
          <t>경로 탐색</t>
        </is>
      </c>
      <c r="E1280" s="29" t="inlineStr">
        <is>
          <t>경로 탐색 시작/결과</t>
        </is>
      </c>
      <c r="F1280" s="29" t="inlineStr">
        <is>
          <t>경로 탐색 결과 : 일반</t>
        </is>
      </c>
      <c r="G1280" s="29" t="inlineStr">
        <is>
          <t>KR, EU</t>
        </is>
      </c>
      <c r="H1280" s="30" t="n"/>
      <c r="I1280" s="29" t="n">
        <v>4</v>
      </c>
      <c r="J1280" s="30" t="inlineStr">
        <is>
          <t>1. 소요 시간이 60초 이상일 때</t>
        </is>
      </c>
      <c r="K1280" s="16" t="n"/>
      <c r="L1280" s="30" t="inlineStr">
        <is>
          <t>1. Map 진입
2. 상단 [경로 탐색] 버튼 선택
3. 경로 탐색 시작 화면 진입
4. 경로 탐색 실행
5. 경로 정보 영역 소요 시간 확인</t>
        </is>
      </c>
      <c r="M1280" s="30" t="inlineStr">
        <is>
          <t>1. 소요시간 영역이 'M분'으로 표시된다.
- 시간 정보는 CLDR 적용</t>
        </is>
      </c>
      <c r="N1280" s="75">
        <f>IF(COUNTIF(P1280:W1280,"F")&gt;=1,"FAIL",(IF(COUNTIF(P1280:W1280,"P")&gt;=1,"PASS",(IF(COUNTIF(P1280:W1280,"N/T")&gt;=1,"N/T",(IF(COUNTIF(P1280:W1280,"N/A")&gt;=1,"N/A","-")))))))</f>
        <v/>
      </c>
      <c r="O1280" s="81">
        <f>IF(COUNTIF(P1280:Q1280,"F")&gt;=1,"FAIL",(IF(COUNTIF(P1280:Q1280,"P")&gt;=1,"PASS",(IF(COUNTIF(P1280:Q1280,"N/T")&gt;=1,"N/T",(IF(COUNTIF(P1280:Q1280,"N/A")&gt;=1,"N/A","-")))))))</f>
        <v/>
      </c>
      <c r="P1280" s="29" t="inlineStr">
        <is>
          <t>P</t>
        </is>
      </c>
      <c r="Q1280" s="29" t="inlineStr">
        <is>
          <t>P</t>
        </is>
      </c>
      <c r="R1280" s="120">
        <f>IF(COUNTIF(S1280:T1280,"F")&gt;=1,"FAIL",(IF(COUNTIF(S1280:T1280,"P")&gt;=1,"PASS",(IF(COUNTIF(S1280:T1280,"N/T")&gt;=1,"N/T",(IF(COUNTIF(S1280:T1280,"N/A")&gt;=1,"N/A","-")))))))</f>
        <v/>
      </c>
      <c r="S1280" s="29" t="inlineStr">
        <is>
          <t>P</t>
        </is>
      </c>
      <c r="T1280" s="29" t="inlineStr">
        <is>
          <t>P</t>
        </is>
      </c>
      <c r="U1280" s="120">
        <f>IF(COUNTIF(V1280:W1280,"F")&gt;=1,"FAIL",(IF(COUNTIF(V1280:W1280,"P")&gt;=1,"PASS",(IF(COUNTIF(V1280:W1280,"N/T")&gt;=1,"N/T",(IF(COUNTIF(V1280:W1280,"N/A")&gt;=1,"N/A","-")))))))</f>
        <v/>
      </c>
      <c r="V1280" s="29" t="inlineStr">
        <is>
          <t>P</t>
        </is>
      </c>
      <c r="W1280" s="29" t="inlineStr">
        <is>
          <t>P</t>
        </is>
      </c>
      <c r="X1280" s="29" t="n"/>
      <c r="Y1280" s="29" t="n"/>
      <c r="Z1280" s="39" t="inlineStr">
        <is>
          <t>
</t>
        </is>
      </c>
      <c r="AA1280" s="29" t="n"/>
      <c r="AB1280" s="29" t="n"/>
    </row>
    <row r="1281" ht="66" customHeight="1" s="357">
      <c r="A1281" s="108" t="inlineStr">
        <is>
          <t>Y_134</t>
        </is>
      </c>
      <c r="B1281" s="29" t="inlineStr">
        <is>
          <t>TC_MAP_1158</t>
        </is>
      </c>
      <c r="C1281" s="29" t="inlineStr">
        <is>
          <t>Map</t>
        </is>
      </c>
      <c r="D1281" s="29" t="inlineStr">
        <is>
          <t>경로 탐색</t>
        </is>
      </c>
      <c r="E1281" s="29" t="inlineStr">
        <is>
          <t>경로 탐색 시작/결과</t>
        </is>
      </c>
      <c r="F1281" s="29" t="inlineStr">
        <is>
          <t>경로 탐색 결과 : 일반</t>
        </is>
      </c>
      <c r="G1281" s="29" t="inlineStr">
        <is>
          <t>KR, EU</t>
        </is>
      </c>
      <c r="H1281" s="30" t="n"/>
      <c r="I1281" s="29" t="n">
        <v>4</v>
      </c>
      <c r="J1281" s="30" t="inlineStr">
        <is>
          <t>1. 소요 시간이 60분 이상일 때</t>
        </is>
      </c>
      <c r="K1281" s="16" t="n"/>
      <c r="L1281" s="30" t="inlineStr">
        <is>
          <t>1. Map 진입
2. 상단 [경로 탐색] 버튼 선택
3. 경로 탐색 시작 화면 진입
4. 경로 탐색 실행
5. 경로 정보 영역 소요 시간 확인</t>
        </is>
      </c>
      <c r="M1281" s="30" t="inlineStr">
        <is>
          <t>1. 소요시간 영역이 'H시간' 또는 'H시간 M분'으로 표시된다.
- 시간 정보는 CLDR 적용</t>
        </is>
      </c>
      <c r="N1281" s="75">
        <f>IF(COUNTIF(P1281:W1281,"F")&gt;=1,"FAIL",(IF(COUNTIF(P1281:W1281,"P")&gt;=1,"PASS",(IF(COUNTIF(P1281:W1281,"N/T")&gt;=1,"N/T",(IF(COUNTIF(P1281:W1281,"N/A")&gt;=1,"N/A","-")))))))</f>
        <v/>
      </c>
      <c r="O1281" s="81">
        <f>IF(COUNTIF(P1281:Q1281,"F")&gt;=1,"FAIL",(IF(COUNTIF(P1281:Q1281,"P")&gt;=1,"PASS",(IF(COUNTIF(P1281:Q1281,"N/T")&gt;=1,"N/T",(IF(COUNTIF(P1281:Q1281,"N/A")&gt;=1,"N/A","-")))))))</f>
        <v/>
      </c>
      <c r="P1281" s="29" t="inlineStr">
        <is>
          <t>P</t>
        </is>
      </c>
      <c r="Q1281" s="29" t="inlineStr">
        <is>
          <t>P</t>
        </is>
      </c>
      <c r="R1281" s="120">
        <f>IF(COUNTIF(S1281:T1281,"F")&gt;=1,"FAIL",(IF(COUNTIF(S1281:T1281,"P")&gt;=1,"PASS",(IF(COUNTIF(S1281:T1281,"N/T")&gt;=1,"N/T",(IF(COUNTIF(S1281:T1281,"N/A")&gt;=1,"N/A","-")))))))</f>
        <v/>
      </c>
      <c r="S1281" s="29" t="inlineStr">
        <is>
          <t>P</t>
        </is>
      </c>
      <c r="T1281" s="29" t="inlineStr">
        <is>
          <t>P</t>
        </is>
      </c>
      <c r="U1281" s="120">
        <f>IF(COUNTIF(V1281:W1281,"F")&gt;=1,"FAIL",(IF(COUNTIF(V1281:W1281,"P")&gt;=1,"PASS",(IF(COUNTIF(V1281:W1281,"N/T")&gt;=1,"N/T",(IF(COUNTIF(V1281:W1281,"N/A")&gt;=1,"N/A","-")))))))</f>
        <v/>
      </c>
      <c r="V1281" s="29" t="inlineStr">
        <is>
          <t>P</t>
        </is>
      </c>
      <c r="W1281" s="29" t="inlineStr">
        <is>
          <t>P</t>
        </is>
      </c>
      <c r="X1281" s="29" t="n"/>
      <c r="Y1281" s="29" t="n"/>
      <c r="Z1281" s="39" t="n"/>
      <c r="AA1281" s="29" t="n"/>
      <c r="AB1281" s="29" t="n"/>
    </row>
    <row r="1282" ht="66" customHeight="1" s="357">
      <c r="A1282" s="108" t="inlineStr">
        <is>
          <t>Y_125</t>
        </is>
      </c>
      <c r="B1282" s="29" t="inlineStr">
        <is>
          <t>TC_MAP_1159</t>
        </is>
      </c>
      <c r="C1282" s="29" t="inlineStr">
        <is>
          <t>Map</t>
        </is>
      </c>
      <c r="D1282" s="29" t="inlineStr">
        <is>
          <t>경로 탐색</t>
        </is>
      </c>
      <c r="E1282" s="29" t="inlineStr">
        <is>
          <t>경로 탐색 시작/결과</t>
        </is>
      </c>
      <c r="F1282" s="29" t="inlineStr">
        <is>
          <t>경로 탐색 결과 : 일반</t>
        </is>
      </c>
      <c r="G1282" s="29" t="inlineStr">
        <is>
          <t>KR, EU</t>
        </is>
      </c>
      <c r="H1282" s="30" t="n"/>
      <c r="I1282" s="29" t="n">
        <v>4</v>
      </c>
      <c r="J1282" s="30" t="inlineStr">
        <is>
          <t>1. 소요 시간이 24시간 이상일 때</t>
        </is>
      </c>
      <c r="K1282" s="16" t="n"/>
      <c r="L1282" s="30" t="inlineStr">
        <is>
          <t>1. Map 진입
2. 상단 [경로 탐색] 버튼 선택
3. 경로 탐색 시작 화면 진입
4. 경로 탐색 실행
5. 경로 정보 영역 소요 시간 확인</t>
        </is>
      </c>
      <c r="M1282" s="30" t="inlineStr">
        <is>
          <t>1. 소요시간 영역이 'D일' 또는 'D일 H시간'으로 표시된다.
- 시간 정보는 CLDR 적용
&lt;화면 정보 표시: 단위&gt; 참고</t>
        </is>
      </c>
      <c r="N1282" s="75">
        <f>IF(COUNTIF(P1282:W1282,"F")&gt;=1,"FAIL",(IF(COUNTIF(P1282:W1282,"P")&gt;=1,"PASS",(IF(COUNTIF(P1282:W1282,"N/T")&gt;=1,"N/T",(IF(COUNTIF(P1282:W1282,"N/A")&gt;=1,"N/A","-")))))))</f>
        <v/>
      </c>
      <c r="O1282" s="81">
        <f>IF(COUNTIF(P1282:Q1282,"F")&gt;=1,"FAIL",(IF(COUNTIF(P1282:Q1282,"P")&gt;=1,"PASS",(IF(COUNTIF(P1282:Q1282,"N/T")&gt;=1,"N/T",(IF(COUNTIF(P1282:Q1282,"N/A")&gt;=1,"N/A","-")))))))</f>
        <v/>
      </c>
      <c r="P1282" s="29" t="inlineStr">
        <is>
          <t>P</t>
        </is>
      </c>
      <c r="Q1282" s="29" t="inlineStr">
        <is>
          <t>P</t>
        </is>
      </c>
      <c r="R1282" s="120">
        <f>IF(COUNTIF(S1282:T1282,"F")&gt;=1,"FAIL",(IF(COUNTIF(S1282:T1282,"P")&gt;=1,"PASS",(IF(COUNTIF(S1282:T1282,"N/T")&gt;=1,"N/T",(IF(COUNTIF(S1282:T1282,"N/A")&gt;=1,"N/A","-")))))))</f>
        <v/>
      </c>
      <c r="S1282" s="29" t="inlineStr">
        <is>
          <t>P</t>
        </is>
      </c>
      <c r="T1282" s="29" t="inlineStr">
        <is>
          <t>P</t>
        </is>
      </c>
      <c r="U1282" s="120">
        <f>IF(COUNTIF(V1282:W1282,"F")&gt;=1,"FAIL",(IF(COUNTIF(V1282:W1282,"P")&gt;=1,"PASS",(IF(COUNTIF(V1282:W1282,"N/T")&gt;=1,"N/T",(IF(COUNTIF(V1282:W1282,"N/A")&gt;=1,"N/A","-")))))))</f>
        <v/>
      </c>
      <c r="V1282" s="29" t="inlineStr">
        <is>
          <t>P</t>
        </is>
      </c>
      <c r="W1282" s="29" t="inlineStr">
        <is>
          <t>P</t>
        </is>
      </c>
      <c r="X1282" s="29" t="inlineStr">
        <is>
          <t>SPAQA-15635
SPAQA-25791</t>
        </is>
      </c>
      <c r="Y1282" s="29" t="n"/>
      <c r="Z1282" s="39" t="inlineStr">
        <is>
          <t>
</t>
        </is>
      </c>
      <c r="AA1282" s="29" t="n"/>
      <c r="AB1282" s="29" t="n"/>
    </row>
    <row r="1283" ht="66" customHeight="1" s="357">
      <c r="A1283" s="153" t="n"/>
      <c r="B1283" s="29" t="inlineStr">
        <is>
          <t>TC_MAP_1160</t>
        </is>
      </c>
      <c r="C1283" s="29" t="inlineStr">
        <is>
          <t>Map</t>
        </is>
      </c>
      <c r="D1283" s="29" t="inlineStr">
        <is>
          <t>경로 탐색</t>
        </is>
      </c>
      <c r="E1283" s="29" t="inlineStr">
        <is>
          <t>경로 탐색 시작/결과</t>
        </is>
      </c>
      <c r="F1283" s="29" t="inlineStr">
        <is>
          <t>경로 탐색 결과 : 일반</t>
        </is>
      </c>
      <c r="G1283" s="29" t="inlineStr">
        <is>
          <t>KR, EU</t>
        </is>
      </c>
      <c r="H1283" s="30" t="n"/>
      <c r="I1283" s="29" t="n">
        <v>4</v>
      </c>
      <c r="J1283" s="16" t="n"/>
      <c r="K1283" s="16" t="n"/>
      <c r="L1283" s="30" t="inlineStr">
        <is>
          <t>1. Map 진입
2. 상단 [경로 탐색] 버튼 선택
3. 경로 탐색 시작 화면 진입
4. 경로 탐색 실행
5. 경로 정보 영역 소요 시간 선택</t>
        </is>
      </c>
      <c r="M1283" s="30" t="inlineStr">
        <is>
          <t>1. 아무런 반응이 없다.</t>
        </is>
      </c>
      <c r="N1283" s="75">
        <f>IF(COUNTIF(P1283:W1283,"F")&gt;=1,"FAIL",(IF(COUNTIF(P1283:W1283,"P")&gt;=1,"PASS",(IF(COUNTIF(P1283:W1283,"N/T")&gt;=1,"N/T",(IF(COUNTIF(P1283:W1283,"N/A")&gt;=1,"N/A","-")))))))</f>
        <v/>
      </c>
      <c r="O1283" s="81">
        <f>IF(COUNTIF(P1283:Q1283,"F")&gt;=1,"FAIL",(IF(COUNTIF(P1283:Q1283,"P")&gt;=1,"PASS",(IF(COUNTIF(P1283:Q1283,"N/T")&gt;=1,"N/T",(IF(COUNTIF(P1283:Q1283,"N/A")&gt;=1,"N/A","-")))))))</f>
        <v/>
      </c>
      <c r="P1283" s="29" t="inlineStr">
        <is>
          <t>P</t>
        </is>
      </c>
      <c r="Q1283" s="29" t="inlineStr">
        <is>
          <t>P</t>
        </is>
      </c>
      <c r="R1283" s="120">
        <f>IF(COUNTIF(S1283:T1283,"F")&gt;=1,"FAIL",(IF(COUNTIF(S1283:T1283,"P")&gt;=1,"PASS",(IF(COUNTIF(S1283:T1283,"N/T")&gt;=1,"N/T",(IF(COUNTIF(S1283:T1283,"N/A")&gt;=1,"N/A","-")))))))</f>
        <v/>
      </c>
      <c r="S1283" s="29" t="inlineStr">
        <is>
          <t>P</t>
        </is>
      </c>
      <c r="T1283" s="29" t="inlineStr">
        <is>
          <t>P</t>
        </is>
      </c>
      <c r="U1283" s="120">
        <f>IF(COUNTIF(V1283:W1283,"F")&gt;=1,"FAIL",(IF(COUNTIF(V1283:W1283,"P")&gt;=1,"PASS",(IF(COUNTIF(V1283:W1283,"N/T")&gt;=1,"N/T",(IF(COUNTIF(V1283:W1283,"N/A")&gt;=1,"N/A","-")))))))</f>
        <v/>
      </c>
      <c r="V1283" s="29" t="inlineStr">
        <is>
          <t>P</t>
        </is>
      </c>
      <c r="W1283" s="29" t="inlineStr">
        <is>
          <t>P</t>
        </is>
      </c>
      <c r="X1283" s="29" t="n"/>
      <c r="Y1283" s="29" t="n"/>
      <c r="Z1283" s="39" t="inlineStr">
        <is>
          <t>
</t>
        </is>
      </c>
      <c r="AA1283" s="29" t="n"/>
      <c r="AB1283" s="29" t="n"/>
    </row>
    <row r="1284" ht="79.2" customHeight="1" s="357">
      <c r="A1284" s="153" t="n"/>
      <c r="B1284" s="29" t="inlineStr">
        <is>
          <t>TC_MAP_1161</t>
        </is>
      </c>
      <c r="C1284" s="29" t="inlineStr">
        <is>
          <t>Map</t>
        </is>
      </c>
      <c r="D1284" s="29" t="inlineStr">
        <is>
          <t>경로 탐색</t>
        </is>
      </c>
      <c r="E1284" s="29" t="inlineStr">
        <is>
          <t>경로 탐색 시작/결과</t>
        </is>
      </c>
      <c r="F1284" s="29" t="inlineStr">
        <is>
          <t>경로 탐색 결과 : 일반</t>
        </is>
      </c>
      <c r="G1284" s="29" t="inlineStr">
        <is>
          <t>KR, EU</t>
        </is>
      </c>
      <c r="H1284" s="30" t="n"/>
      <c r="I1284" s="29" t="n">
        <v>1</v>
      </c>
      <c r="J1284" s="16" t="n"/>
      <c r="K1284" s="16" t="n"/>
      <c r="L1284" s="30" t="inlineStr">
        <is>
          <t>1. Map 진입
2. 상단 [경로 탐색] 버튼 선택
3. 경로 탐색 시작 화면 진입
4. 경로 탐색 실행
5. 경로 정보 영역 예상 도착 시간, 거리 , 통행료 확인</t>
        </is>
      </c>
      <c r="M1284" s="30" t="inlineStr">
        <is>
          <t>1. Default로 지금 출발 시간을 기준으로 예상 도착 시간, 거리 표시된다.
- 시간 정보는 CLDR 적용
&lt;화면 정보 표시: 단위&gt; 참고</t>
        </is>
      </c>
      <c r="N1284" s="75">
        <f>IF(COUNTIF(P1284:W1284,"F")&gt;=1,"FAIL",(IF(COUNTIF(P1284:W1284,"P")&gt;=1,"PASS",(IF(COUNTIF(P1284:W1284,"N/T")&gt;=1,"N/T",(IF(COUNTIF(P1284:W1284,"N/A")&gt;=1,"N/A","-")))))))</f>
        <v/>
      </c>
      <c r="O1284" s="81">
        <f>IF(COUNTIF(P1284:Q1284,"F")&gt;=1,"FAIL",(IF(COUNTIF(P1284:Q1284,"P")&gt;=1,"PASS",(IF(COUNTIF(P1284:Q1284,"N/T")&gt;=1,"N/T",(IF(COUNTIF(P1284:Q1284,"N/A")&gt;=1,"N/A","-")))))))</f>
        <v/>
      </c>
      <c r="P1284" s="29" t="inlineStr">
        <is>
          <t>P</t>
        </is>
      </c>
      <c r="Q1284" s="29" t="inlineStr">
        <is>
          <t>P</t>
        </is>
      </c>
      <c r="R1284" s="120">
        <f>IF(COUNTIF(S1284:T1284,"F")&gt;=1,"FAIL",(IF(COUNTIF(S1284:T1284,"P")&gt;=1,"PASS",(IF(COUNTIF(S1284:T1284,"N/T")&gt;=1,"N/T",(IF(COUNTIF(S1284:T1284,"N/A")&gt;=1,"N/A","-")))))))</f>
        <v/>
      </c>
      <c r="S1284" s="29" t="inlineStr">
        <is>
          <t>P</t>
        </is>
      </c>
      <c r="T1284" s="29" t="inlineStr">
        <is>
          <t>P</t>
        </is>
      </c>
      <c r="U1284" s="120">
        <f>IF(COUNTIF(V1284:W1284,"F")&gt;=1,"FAIL",(IF(COUNTIF(V1284:W1284,"P")&gt;=1,"PASS",(IF(COUNTIF(V1284:W1284,"N/T")&gt;=1,"N/T",(IF(COUNTIF(V1284:W1284,"N/A")&gt;=1,"N/A","-")))))))</f>
        <v/>
      </c>
      <c r="V1284" s="29" t="inlineStr">
        <is>
          <t>P</t>
        </is>
      </c>
      <c r="W1284" s="29" t="inlineStr">
        <is>
          <t>P</t>
        </is>
      </c>
      <c r="X1284" s="29" t="n"/>
      <c r="Y1284" s="29" t="n"/>
      <c r="Z1284" s="39" t="inlineStr">
        <is>
          <t>
</t>
        </is>
      </c>
      <c r="AA1284" s="29" t="n"/>
      <c r="AB1284" s="29" t="inlineStr">
        <is>
          <t>CheckList</t>
        </is>
      </c>
    </row>
    <row r="1285" ht="79.2" customHeight="1" s="357">
      <c r="A1285" s="108" t="inlineStr">
        <is>
          <t>W_047</t>
        </is>
      </c>
      <c r="B1285" s="54" t="inlineStr">
        <is>
          <t>TC_MAP_1162</t>
        </is>
      </c>
      <c r="C1285" s="54" t="inlineStr">
        <is>
          <t>Map</t>
        </is>
      </c>
      <c r="D1285" s="54" t="inlineStr">
        <is>
          <t>경로 탐색</t>
        </is>
      </c>
      <c r="E1285" s="54" t="inlineStr">
        <is>
          <t>경로 탐색 시작/결과</t>
        </is>
      </c>
      <c r="F1285" s="54" t="inlineStr">
        <is>
          <t>경로 탐색 결과 : 일반</t>
        </is>
      </c>
      <c r="G1285" s="54" t="inlineStr">
        <is>
          <t>KR, EU</t>
        </is>
      </c>
      <c r="H1285" s="54" t="n"/>
      <c r="I1285" s="54" t="n"/>
      <c r="J1285" s="31" t="inlineStr">
        <is>
          <t>1. 출발 시간 설정한 상태</t>
        </is>
      </c>
      <c r="K1285" s="218" t="n"/>
      <c r="L1285" s="31" t="inlineStr">
        <is>
          <t>1. Map 진입
2. 상단 [경로 탐색] 버튼 선택
3. 경로 탐색 시작 화면 진입
4. 경로 탐색 실행
5. 경로 정보 영역 예상 도착 시간, 거리 확인</t>
        </is>
      </c>
      <c r="M1285" s="31" t="inlineStr">
        <is>
          <t>1. 해당 시간을 기준으로 예상 도착 시간, 거리 표시된다.
- 시간 정보는 CLDR 적용</t>
        </is>
      </c>
      <c r="N1285" s="103">
        <f>IF(COUNTIF(P1285:W1285,"F")&gt;=1,"FAIL",(IF(COUNTIF(P1285:W1285,"P")&gt;=1,"PASS",(IF(COUNTIF(P1285:W1285,"N/T")&gt;=1,"N/T",(IF(COUNTIF(P1285:W1285,"N/A")&gt;=1,"N/A","-")))))))</f>
        <v/>
      </c>
      <c r="O1285" s="120">
        <f>IF(COUNTIF(P1285:Q1285,"F")&gt;=1,"FAIL",(IF(COUNTIF(P1285:Q1285,"P")&gt;=1,"PASS",(IF(COUNTIF(P1285:Q1285,"N/T")&gt;=1,"N/T",(IF(COUNTIF(P1285:Q1285,"N/A")&gt;=1,"N/A","-")))))))</f>
        <v/>
      </c>
      <c r="P1285" s="29" t="inlineStr">
        <is>
          <t>N/A</t>
        </is>
      </c>
      <c r="Q1285" s="29" t="inlineStr">
        <is>
          <t>N/A</t>
        </is>
      </c>
      <c r="R1285" s="120">
        <f>IF(COUNTIF(S1285:T1285,"F")&gt;=1,"FAIL",(IF(COUNTIF(S1285:T1285,"P")&gt;=1,"PASS",(IF(COUNTIF(S1285:T1285,"N/T")&gt;=1,"N/T",(IF(COUNTIF(S1285:T1285,"N/A")&gt;=1,"N/A","-")))))))</f>
        <v/>
      </c>
      <c r="S1285" s="29" t="inlineStr">
        <is>
          <t>N/A</t>
        </is>
      </c>
      <c r="T1285" s="29" t="inlineStr">
        <is>
          <t>N/A</t>
        </is>
      </c>
      <c r="U1285" s="120">
        <f>IF(COUNTIF(V1285:W1285,"F")&gt;=1,"FAIL",(IF(COUNTIF(V1285:W1285,"P")&gt;=1,"PASS",(IF(COUNTIF(V1285:W1285,"N/T")&gt;=1,"N/T",(IF(COUNTIF(V1285:W1285,"N/A")&gt;=1,"N/A","-")))))))</f>
        <v/>
      </c>
      <c r="V1285" s="29" t="inlineStr">
        <is>
          <t>N/A</t>
        </is>
      </c>
      <c r="W1285" s="29" t="inlineStr">
        <is>
          <t>N/A</t>
        </is>
      </c>
      <c r="X1285" s="29" t="n"/>
      <c r="Y1285" s="29" t="n"/>
      <c r="Z1285" s="39" t="inlineStr">
        <is>
          <t>중복 TC(N/A)</t>
        </is>
      </c>
      <c r="AA1285" s="29" t="inlineStr">
        <is>
          <t>사양 아님(N/A)</t>
        </is>
      </c>
      <c r="AB1285" s="29" t="inlineStr">
        <is>
          <t>삭제</t>
        </is>
      </c>
    </row>
    <row r="1286" ht="79.2" customHeight="1" s="357">
      <c r="A1286" s="153" t="n"/>
      <c r="B1286" s="29" t="inlineStr">
        <is>
          <t>TC_MAP_1163</t>
        </is>
      </c>
      <c r="C1286" s="29" t="inlineStr">
        <is>
          <t>Map</t>
        </is>
      </c>
      <c r="D1286" s="29" t="inlineStr">
        <is>
          <t>경로 탐색</t>
        </is>
      </c>
      <c r="E1286" s="29" t="inlineStr">
        <is>
          <t>경로 탐색 시작/결과</t>
        </is>
      </c>
      <c r="F1286" s="29" t="inlineStr">
        <is>
          <t>경로 탐색 결과 : 일반</t>
        </is>
      </c>
      <c r="G1286" s="29" t="inlineStr">
        <is>
          <t>KR, EU</t>
        </is>
      </c>
      <c r="H1286" s="30" t="n"/>
      <c r="I1286" s="29" t="n">
        <v>4</v>
      </c>
      <c r="J1286" s="16" t="n"/>
      <c r="K1286" s="16" t="n"/>
      <c r="L1286" s="30" t="inlineStr">
        <is>
          <t>1. Map 진입
2. 상단 [경로 탐색] 버튼 선택
3. 경로 탐색 시작 화면 진입
4. 경로 탐색 실행
5. 경로 정보 영역 예상 도착 시간, 거리 , 통행료 선택</t>
        </is>
      </c>
      <c r="M1286" s="30" t="inlineStr">
        <is>
          <t>1. 아무런 반응이 없다.</t>
        </is>
      </c>
      <c r="N1286" s="75">
        <f>IF(COUNTIF(P1286:W1286,"F")&gt;=1,"FAIL",(IF(COUNTIF(P1286:W1286,"P")&gt;=1,"PASS",(IF(COUNTIF(P1286:W1286,"N/T")&gt;=1,"N/T",(IF(COUNTIF(P1286:W1286,"N/A")&gt;=1,"N/A","-")))))))</f>
        <v/>
      </c>
      <c r="O1286" s="81">
        <f>IF(COUNTIF(P1286:Q1286,"F")&gt;=1,"FAIL",(IF(COUNTIF(P1286:Q1286,"P")&gt;=1,"PASS",(IF(COUNTIF(P1286:Q1286,"N/T")&gt;=1,"N/T",(IF(COUNTIF(P1286:Q1286,"N/A")&gt;=1,"N/A","-")))))))</f>
        <v/>
      </c>
      <c r="P1286" s="29" t="inlineStr">
        <is>
          <t>P</t>
        </is>
      </c>
      <c r="Q1286" s="29" t="inlineStr">
        <is>
          <t>P</t>
        </is>
      </c>
      <c r="R1286" s="120">
        <f>IF(COUNTIF(S1286:T1286,"F")&gt;=1,"FAIL",(IF(COUNTIF(S1286:T1286,"P")&gt;=1,"PASS",(IF(COUNTIF(S1286:T1286,"N/T")&gt;=1,"N/T",(IF(COUNTIF(S1286:T1286,"N/A")&gt;=1,"N/A","-")))))))</f>
        <v/>
      </c>
      <c r="S1286" s="29" t="inlineStr">
        <is>
          <t>P</t>
        </is>
      </c>
      <c r="T1286" s="29" t="inlineStr">
        <is>
          <t>P</t>
        </is>
      </c>
      <c r="U1286" s="120">
        <f>IF(COUNTIF(V1286:W1286,"F")&gt;=1,"FAIL",(IF(COUNTIF(V1286:W1286,"P")&gt;=1,"PASS",(IF(COUNTIF(V1286:W1286,"N/T")&gt;=1,"N/T",(IF(COUNTIF(V1286:W1286,"N/A")&gt;=1,"N/A","-")))))))</f>
        <v/>
      </c>
      <c r="V1286" s="29" t="inlineStr">
        <is>
          <t>P</t>
        </is>
      </c>
      <c r="W1286" s="29" t="inlineStr">
        <is>
          <t>P</t>
        </is>
      </c>
      <c r="X1286" s="29" t="n"/>
      <c r="Y1286" s="29" t="n"/>
      <c r="Z1286" s="39" t="inlineStr">
        <is>
          <t>
</t>
        </is>
      </c>
      <c r="AA1286" s="29" t="n"/>
      <c r="AB1286" s="29" t="n"/>
    </row>
    <row r="1287" ht="79.2" customHeight="1" s="357">
      <c r="A1287" s="153" t="n"/>
      <c r="B1287" s="29" t="inlineStr">
        <is>
          <t>TC_MAP_1164</t>
        </is>
      </c>
      <c r="C1287" s="29" t="inlineStr">
        <is>
          <t>Map</t>
        </is>
      </c>
      <c r="D1287" s="29" t="inlineStr">
        <is>
          <t>경로 탐색</t>
        </is>
      </c>
      <c r="E1287" s="29" t="inlineStr">
        <is>
          <t>경로 탐색 시작/결과</t>
        </is>
      </c>
      <c r="F1287" s="29" t="inlineStr">
        <is>
          <t>경로 탐색 결과 : 일반</t>
        </is>
      </c>
      <c r="G1287" s="29" t="inlineStr">
        <is>
          <t>KR, EU</t>
        </is>
      </c>
      <c r="H1287" s="30" t="n"/>
      <c r="I1287" s="29" t="n">
        <v>1</v>
      </c>
      <c r="J1287" s="16" t="n"/>
      <c r="K1287" s="16" t="n"/>
      <c r="L1287" s="30" t="inlineStr">
        <is>
          <t>1. Map 진입
2. 상단 [경로 탐색] 버튼 선택
3. 경로 탐색 시작 화면 진입
4. 경로 탐색 실행
5. 경로 정보 영역 [내 차로 전송] 버튼 선택</t>
        </is>
      </c>
      <c r="M1287" s="30" t="inlineStr">
        <is>
          <t>1. 내 차로 전송 프로세스 실행된다.
&lt;내 차로 전송&gt; 참고</t>
        </is>
      </c>
      <c r="N1287" s="75">
        <f>IF(COUNTIF(P1287:W1287,"F")&gt;=1,"FAIL",(IF(COUNTIF(P1287:W1287,"P")&gt;=1,"PASS",(IF(COUNTIF(P1287:W1287,"N/T")&gt;=1,"N/T",(IF(COUNTIF(P1287:W1287,"N/A")&gt;=1,"N/A","-")))))))</f>
        <v/>
      </c>
      <c r="O1287" s="81">
        <f>IF(COUNTIF(P1287:Q1287,"F")&gt;=1,"FAIL",(IF(COUNTIF(P1287:Q1287,"P")&gt;=1,"PASS",(IF(COUNTIF(P1287:Q1287,"N/T")&gt;=1,"N/T",(IF(COUNTIF(P1287:Q1287,"N/A")&gt;=1,"N/A","-")))))))</f>
        <v/>
      </c>
      <c r="P1287" s="29" t="inlineStr">
        <is>
          <t>P</t>
        </is>
      </c>
      <c r="Q1287" s="29" t="inlineStr">
        <is>
          <t>P</t>
        </is>
      </c>
      <c r="R1287" s="120">
        <f>IF(COUNTIF(S1287:T1287,"F")&gt;=1,"FAIL",(IF(COUNTIF(S1287:T1287,"P")&gt;=1,"PASS",(IF(COUNTIF(S1287:T1287,"N/T")&gt;=1,"N/T",(IF(COUNTIF(S1287:T1287,"N/A")&gt;=1,"N/A","-")))))))</f>
        <v/>
      </c>
      <c r="S1287" s="29" t="inlineStr">
        <is>
          <t>P</t>
        </is>
      </c>
      <c r="T1287" s="29" t="inlineStr">
        <is>
          <t>P</t>
        </is>
      </c>
      <c r="U1287" s="120">
        <f>IF(COUNTIF(V1287:W1287,"F")&gt;=1,"FAIL",(IF(COUNTIF(V1287:W1287,"P")&gt;=1,"PASS",(IF(COUNTIF(V1287:W1287,"N/T")&gt;=1,"N/T",(IF(COUNTIF(V1287:W1287,"N/A")&gt;=1,"N/A","-")))))))</f>
        <v/>
      </c>
      <c r="V1287" s="29" t="inlineStr">
        <is>
          <t>P</t>
        </is>
      </c>
      <c r="W1287" s="29" t="inlineStr">
        <is>
          <t>P</t>
        </is>
      </c>
      <c r="X1287" s="29" t="n"/>
      <c r="Y1287" s="29" t="n"/>
      <c r="Z1287" s="39" t="inlineStr">
        <is>
          <t>
</t>
        </is>
      </c>
      <c r="AA1287" s="29" t="n"/>
      <c r="AB1287" s="29" t="inlineStr">
        <is>
          <t>CheckList</t>
        </is>
      </c>
    </row>
    <row r="1288" ht="66" customHeight="1" s="357">
      <c r="A1288" s="108" t="inlineStr">
        <is>
          <t>W_048</t>
        </is>
      </c>
      <c r="B1288" s="29" t="inlineStr">
        <is>
          <t>TC_MAP_1165</t>
        </is>
      </c>
      <c r="C1288" s="29" t="inlineStr">
        <is>
          <t>Map</t>
        </is>
      </c>
      <c r="D1288" s="29" t="inlineStr">
        <is>
          <t>경로 탐색</t>
        </is>
      </c>
      <c r="E1288" s="29" t="inlineStr">
        <is>
          <t>경로 탐색 시작/결과</t>
        </is>
      </c>
      <c r="F1288" s="29" t="inlineStr">
        <is>
          <t>경로 탐색 결과 : 일반</t>
        </is>
      </c>
      <c r="G1288" s="29" t="inlineStr">
        <is>
          <t>KR, EU</t>
        </is>
      </c>
      <c r="H1288" s="66" t="n"/>
      <c r="I1288" s="29" t="n">
        <v>5</v>
      </c>
      <c r="J1288" s="30" t="inlineStr">
        <is>
          <t>1. 소요 시간 정보를 미수신한 상태</t>
        </is>
      </c>
      <c r="K1288" s="63" t="n"/>
      <c r="L1288" s="30" t="inlineStr">
        <is>
          <t>1. Map 진입
2. 상단 [경로 탐색] 버튼 선택
3. 경로 탐색 시작 화면 진입
4. 경로 탐색 실행
5. 경로 정보 영역 소요 시간 확인</t>
        </is>
      </c>
      <c r="M1288" s="30" t="inlineStr">
        <is>
          <t>1. 소요 시간 영역이 '-'로 표시된다.
- 시간 정보는 CLDR 적용</t>
        </is>
      </c>
      <c r="N1288" s="92">
        <f>IF(COUNTIF(P1288:W1288,"F")&gt;=1,"FAIL",(IF(COUNTIF(P1288:W1288,"P")&gt;=1,"PASS",(IF(COUNTIF(P1288:W1288,"N/T")&gt;=1,"N/T",(IF(COUNTIF(P1288:W1288,"N/A")&gt;=1,"N/A","-")))))))</f>
        <v/>
      </c>
      <c r="O1288" s="120">
        <f>IF(COUNTIF(P1288:Q1288,"F")&gt;=1,"FAIL",(IF(COUNTIF(P1288:Q1288,"P")&gt;=1,"PASS",(IF(COUNTIF(P1288:Q1288,"N/T")&gt;=1,"N/T",(IF(COUNTIF(P1288:Q1288,"N/A")&gt;=1,"N/A","-")))))))</f>
        <v/>
      </c>
      <c r="P1288" s="29" t="inlineStr">
        <is>
          <t>N/T</t>
        </is>
      </c>
      <c r="Q1288" s="29" t="inlineStr">
        <is>
          <t>N/T</t>
        </is>
      </c>
      <c r="R1288" s="120">
        <f>IF(COUNTIF(S1288:T1288,"F")&gt;=1,"FAIL",(IF(COUNTIF(S1288:T1288,"P")&gt;=1,"PASS",(IF(COUNTIF(S1288:T1288,"N/T")&gt;=1,"N/T",(IF(COUNTIF(S1288:T1288,"N/A")&gt;=1,"N/A","-")))))))</f>
        <v/>
      </c>
      <c r="S1288" s="29" t="inlineStr">
        <is>
          <t>N/T</t>
        </is>
      </c>
      <c r="T1288" s="29" t="inlineStr">
        <is>
          <t>N/T</t>
        </is>
      </c>
      <c r="U1288" s="120">
        <f>IF(COUNTIF(V1288:W1288,"F")&gt;=1,"FAIL",(IF(COUNTIF(V1288:W1288,"P")&gt;=1,"PASS",(IF(COUNTIF(V1288:W1288,"N/T")&gt;=1,"N/T",(IF(COUNTIF(V1288:W1288,"N/A")&gt;=1,"N/A","-")))))))</f>
        <v/>
      </c>
      <c r="V1288" s="29" t="inlineStr">
        <is>
          <t>N/T</t>
        </is>
      </c>
      <c r="W1288" s="29" t="inlineStr">
        <is>
          <t>N/T</t>
        </is>
      </c>
      <c r="X1288" s="29" t="n"/>
      <c r="Y1288" s="29" t="n"/>
      <c r="Z1288" s="39" t="inlineStr">
        <is>
          <t>(공통) 소요시간 정보를 미수신한 상태 필요(N/T)</t>
        </is>
      </c>
      <c r="AA1288" s="29" t="inlineStr">
        <is>
          <t>N/T : 특수상황/실패 조건 필요(조건)</t>
        </is>
      </c>
      <c r="AB1288" s="29" t="n"/>
    </row>
    <row r="1289" ht="66" customHeight="1" s="357">
      <c r="A1289" s="108" t="inlineStr">
        <is>
          <t>Y_135</t>
        </is>
      </c>
      <c r="B1289" s="29" t="inlineStr">
        <is>
          <t>TC_MAP_1166</t>
        </is>
      </c>
      <c r="C1289" s="29" t="inlineStr">
        <is>
          <t>Map</t>
        </is>
      </c>
      <c r="D1289" s="29" t="inlineStr">
        <is>
          <t>경로 탐색</t>
        </is>
      </c>
      <c r="E1289" s="29" t="inlineStr">
        <is>
          <t>경로 탐색 시작/결과</t>
        </is>
      </c>
      <c r="F1289" s="29" t="inlineStr">
        <is>
          <t>경로 탐색 결과 : EV Routing</t>
        </is>
      </c>
      <c r="G1289" s="29" t="inlineStr">
        <is>
          <t>EU, NA</t>
        </is>
      </c>
      <c r="H1289" s="30" t="n"/>
      <c r="I1289" s="29" t="n">
        <v>1</v>
      </c>
      <c r="J1289" s="30" t="inlineStr">
        <is>
          <t>1. EV route planner ON</t>
        </is>
      </c>
      <c r="K1289" s="30" t="inlineStr">
        <is>
          <t>1. EV 차량</t>
        </is>
      </c>
      <c r="L1289" s="30" t="inlineStr">
        <is>
          <t>1. Map 진입
2. 경로 탐색 버튼 선택
3. 목적지 추가 선택
4. 현 DTE 보다 먼 거리를 목적지로 설정
5. 경로 탐색 결과 화면의 경로 카드 확인</t>
        </is>
      </c>
      <c r="M1289" s="30" t="inlineStr">
        <is>
          <t>1. 각 경로 카드마다 [EV 경로 상세] 버튼 노출</t>
        </is>
      </c>
      <c r="N1289" s="75">
        <f>IF(COUNTIF(P1289:W1289,"F")&gt;=1,"FAIL",(IF(COUNTIF(P1289:W1289,"P")&gt;=1,"PASS",(IF(COUNTIF(P1289:W1289,"N/T")&gt;=1,"N/T",(IF(COUNTIF(P1289:W1289,"N/A")&gt;=1,"N/A","-")))))))</f>
        <v/>
      </c>
      <c r="O1289" s="81">
        <f>IF(COUNTIF(P1289:Q1289,"F")&gt;=1,"FAIL",(IF(COUNTIF(P1289:Q1289,"P")&gt;=1,"PASS",(IF(COUNTIF(P1289:Q1289,"N/T")&gt;=1,"N/T",(IF(COUNTIF(P1289:Q1289,"N/A")&gt;=1,"N/A","-")))))))</f>
        <v/>
      </c>
      <c r="P1289" s="29" t="inlineStr">
        <is>
          <t>P</t>
        </is>
      </c>
      <c r="Q1289" s="29" t="inlineStr">
        <is>
          <t>P</t>
        </is>
      </c>
      <c r="R1289" s="120">
        <f>IF(COUNTIF(S1289:T1289,"F")&gt;=1,"FAIL",(IF(COUNTIF(S1289:T1289,"P")&gt;=1,"PASS",(IF(COUNTIF(S1289:T1289,"N/T")&gt;=1,"N/T",(IF(COUNTIF(S1289:T1289,"N/A")&gt;=1,"N/A","-")))))))</f>
        <v/>
      </c>
      <c r="S1289" s="29" t="inlineStr">
        <is>
          <t>P</t>
        </is>
      </c>
      <c r="T1289" s="29" t="inlineStr">
        <is>
          <t>P</t>
        </is>
      </c>
      <c r="U1289" s="120">
        <f>IF(COUNTIF(V1289:W1289,"F")&gt;=1,"FAIL",(IF(COUNTIF(V1289:W1289,"P")&gt;=1,"PASS",(IF(COUNTIF(V1289:W1289,"N/T")&gt;=1,"N/T",(IF(COUNTIF(V1289:W1289,"N/A")&gt;=1,"N/A","-")))))))</f>
        <v/>
      </c>
      <c r="V1289" s="29" t="inlineStr">
        <is>
          <t>P</t>
        </is>
      </c>
      <c r="W1289" s="29" t="inlineStr">
        <is>
          <t>P</t>
        </is>
      </c>
      <c r="X1289" s="29" t="inlineStr">
        <is>
          <t>SPAQA-23397 (TASK)
SPAQA-23600</t>
        </is>
      </c>
      <c r="Y1289" s="29" t="n"/>
      <c r="Z1289" s="39" t="n"/>
      <c r="AA1289" s="29" t="n"/>
      <c r="AB1289" s="29" t="inlineStr">
        <is>
          <t>CheckList, TASK</t>
        </is>
      </c>
    </row>
    <row r="1290" ht="66" customHeight="1" s="357">
      <c r="A1290" s="108" t="inlineStr">
        <is>
          <t>Y_137</t>
        </is>
      </c>
      <c r="B1290" s="29" t="inlineStr">
        <is>
          <t>TC_MAP_1168</t>
        </is>
      </c>
      <c r="C1290" s="29" t="inlineStr">
        <is>
          <t>Map</t>
        </is>
      </c>
      <c r="D1290" s="29" t="inlineStr">
        <is>
          <t>경로 탐색</t>
        </is>
      </c>
      <c r="E1290" s="29" t="inlineStr">
        <is>
          <t>경로 탐색 시작/결과</t>
        </is>
      </c>
      <c r="F1290" s="29" t="inlineStr">
        <is>
          <t>경로 탐색 결과 : EV Routing</t>
        </is>
      </c>
      <c r="G1290" s="29" t="inlineStr">
        <is>
          <t>EU, NA</t>
        </is>
      </c>
      <c r="H1290" s="30" t="n"/>
      <c r="I1290" s="29" t="n">
        <v>1</v>
      </c>
      <c r="J1290" s="30" t="inlineStr">
        <is>
          <t>1. EV route planner ON
2. 서버에서 SoC 값 미수신</t>
        </is>
      </c>
      <c r="K1290" s="30" t="inlineStr">
        <is>
          <t>1. EV 차량</t>
        </is>
      </c>
      <c r="L1290" s="30" t="inlineStr">
        <is>
          <t>1. Map 진입
2. 경로 탐색 버튼 선택
3. 목적지 추가 선택
4. 임의의 목적지 설정
5. 경로 탐색 결과 화면의 경로 카드 확인</t>
        </is>
      </c>
      <c r="M1290" s="30" t="inlineStr">
        <is>
          <t>1. 경로 카드 하단 SoC 정보 미노출</t>
        </is>
      </c>
      <c r="N1290" s="75">
        <f>IF(COUNTIF(P1290:W1290,"F")&gt;=1,"FAIL",(IF(COUNTIF(P1290:W1290,"P")&gt;=1,"PASS",(IF(COUNTIF(P1290:W1290,"N/T")&gt;=1,"N/T",(IF(COUNTIF(P1290:W1290,"N/A")&gt;=1,"N/A","-")))))))</f>
        <v/>
      </c>
      <c r="O1290" s="81">
        <f>IF(COUNTIF(P1290:Q1290,"F")&gt;=1,"FAIL",(IF(COUNTIF(P1290:Q1290,"P")&gt;=1,"PASS",(IF(COUNTIF(P1290:Q1290,"N/T")&gt;=1,"N/T",(IF(COUNTIF(P1290:Q1290,"N/A")&gt;=1,"N/A","-")))))))</f>
        <v/>
      </c>
      <c r="P1290" s="29" t="inlineStr">
        <is>
          <t>N/T</t>
        </is>
      </c>
      <c r="Q1290" s="29" t="inlineStr">
        <is>
          <t>N/T</t>
        </is>
      </c>
      <c r="R1290" s="120">
        <f>IF(COUNTIF(S1290:T1290,"F")&gt;=1,"FAIL",(IF(COUNTIF(S1290:T1290,"P")&gt;=1,"PASS",(IF(COUNTIF(S1290:T1290,"N/T")&gt;=1,"N/T",(IF(COUNTIF(S1290:T1290,"N/A")&gt;=1,"N/A","-")))))))</f>
        <v/>
      </c>
      <c r="S1290" s="29" t="inlineStr">
        <is>
          <t>N/T</t>
        </is>
      </c>
      <c r="T1290" s="29" t="inlineStr">
        <is>
          <t>N/T</t>
        </is>
      </c>
      <c r="U1290" s="120">
        <f>IF(COUNTIF(V1290:W1290,"F")&gt;=1,"FAIL",(IF(COUNTIF(V1290:W1290,"P")&gt;=1,"PASS",(IF(COUNTIF(V1290:W1290,"N/T")&gt;=1,"N/T",(IF(COUNTIF(V1290:W1290,"N/A")&gt;=1,"N/A","-")))))))</f>
        <v/>
      </c>
      <c r="V1290" s="29" t="inlineStr">
        <is>
          <t>P</t>
        </is>
      </c>
      <c r="W1290" s="29" t="inlineStr">
        <is>
          <t>P</t>
        </is>
      </c>
      <c r="X1290" s="29" t="inlineStr">
        <is>
          <t>SPAQA-23397 (TASK)</t>
        </is>
      </c>
      <c r="Y1290" s="29" t="n"/>
      <c r="Z1290" s="39" t="inlineStr">
        <is>
          <t>(공통) 서버에서 SoC 값 미수신(N/T)</t>
        </is>
      </c>
      <c r="AA1290" s="29" t="inlineStr">
        <is>
          <t>N/T : 특수상황/실패 조건 필요(조건)</t>
        </is>
      </c>
      <c r="AB1290" s="29" t="inlineStr">
        <is>
          <t>CheckList, TASK, Proxy</t>
        </is>
      </c>
    </row>
    <row r="1291" ht="66" customHeight="1" s="357">
      <c r="A1291" s="108" t="inlineStr">
        <is>
          <t>Y_138</t>
        </is>
      </c>
      <c r="B1291" s="29" t="inlineStr">
        <is>
          <t>TC_MAP_1169</t>
        </is>
      </c>
      <c r="C1291" s="29" t="inlineStr">
        <is>
          <t>Map</t>
        </is>
      </c>
      <c r="D1291" s="29" t="inlineStr">
        <is>
          <t>경로 탐색</t>
        </is>
      </c>
      <c r="E1291" s="29" t="inlineStr">
        <is>
          <t>경로 탐색 시작/결과</t>
        </is>
      </c>
      <c r="F1291" s="29" t="inlineStr">
        <is>
          <t>경로 탐색 결과 : EV Routing</t>
        </is>
      </c>
      <c r="G1291" s="29" t="inlineStr">
        <is>
          <t>EU, NA</t>
        </is>
      </c>
      <c r="H1291" s="30" t="n"/>
      <c r="I1291" s="29" t="n">
        <v>1</v>
      </c>
      <c r="J1291" s="30" t="inlineStr">
        <is>
          <t>1. EV route planner OFF</t>
        </is>
      </c>
      <c r="K1291" s="30" t="inlineStr">
        <is>
          <t>1. EV 차량</t>
        </is>
      </c>
      <c r="L1291" s="30" t="inlineStr">
        <is>
          <t>1. Map 진입
2. 경로 탐색 버튼 선택
3. 목적지 추가 선택
4. 현 DTE 보다 먼 거리를 목적지로 설정
5. 경로 탐색 결과 화면의 경로 카드 확인</t>
        </is>
      </c>
      <c r="M1291" s="30" t="inlineStr">
        <is>
          <t>1. 경로 카드 하단 SoC 정보 미노출
2. 경로 카드 내 [EV 경로 상세] 버튼 미노출</t>
        </is>
      </c>
      <c r="N1291" s="75">
        <f>IF(COUNTIF(P1291:W1291,"F")&gt;=1,"FAIL",(IF(COUNTIF(P1291:W1291,"P")&gt;=1,"PASS",(IF(COUNTIF(P1291:W1291,"N/T")&gt;=1,"N/T",(IF(COUNTIF(P1291:W1291,"N/A")&gt;=1,"N/A","-")))))))</f>
        <v/>
      </c>
      <c r="O1291" s="81">
        <f>IF(COUNTIF(P1291:Q1291,"F")&gt;=1,"FAIL",(IF(COUNTIF(P1291:Q1291,"P")&gt;=1,"PASS",(IF(COUNTIF(P1291:Q1291,"N/T")&gt;=1,"N/T",(IF(COUNTIF(P1291:Q1291,"N/A")&gt;=1,"N/A","-")))))))</f>
        <v/>
      </c>
      <c r="P1291" s="29" t="inlineStr">
        <is>
          <t>P</t>
        </is>
      </c>
      <c r="Q1291" s="29" t="inlineStr">
        <is>
          <t>P</t>
        </is>
      </c>
      <c r="R1291" s="120">
        <f>IF(COUNTIF(S1291:T1291,"F")&gt;=1,"FAIL",(IF(COUNTIF(S1291:T1291,"P")&gt;=1,"PASS",(IF(COUNTIF(S1291:T1291,"N/T")&gt;=1,"N/T",(IF(COUNTIF(S1291:T1291,"N/A")&gt;=1,"N/A","-")))))))</f>
        <v/>
      </c>
      <c r="S1291" s="29" t="inlineStr">
        <is>
          <t>P</t>
        </is>
      </c>
      <c r="T1291" s="29" t="inlineStr">
        <is>
          <t>P</t>
        </is>
      </c>
      <c r="U1291" s="120">
        <f>IF(COUNTIF(V1291:W1291,"F")&gt;=1,"FAIL",(IF(COUNTIF(V1291:W1291,"P")&gt;=1,"PASS",(IF(COUNTIF(V1291:W1291,"N/T")&gt;=1,"N/T",(IF(COUNTIF(V1291:W1291,"N/A")&gt;=1,"N/A","-")))))))</f>
        <v/>
      </c>
      <c r="V1291" s="29" t="inlineStr">
        <is>
          <t>P</t>
        </is>
      </c>
      <c r="W1291" s="29" t="inlineStr">
        <is>
          <t>P</t>
        </is>
      </c>
      <c r="X1291" s="29" t="inlineStr">
        <is>
          <t>SPAQA-23397 (TASK)</t>
        </is>
      </c>
      <c r="Y1291" s="29" t="n"/>
      <c r="Z1291" s="39" t="n"/>
      <c r="AA1291" s="29" t="n"/>
      <c r="AB1291" s="29" t="inlineStr">
        <is>
          <t>CheckList, TASK</t>
        </is>
      </c>
    </row>
    <row r="1292" ht="79.2" customHeight="1" s="357">
      <c r="A1292" s="153" t="n"/>
      <c r="B1292" s="29" t="inlineStr">
        <is>
          <t>TC_MAP_1170</t>
        </is>
      </c>
      <c r="C1292" s="54" t="inlineStr">
        <is>
          <t>Map</t>
        </is>
      </c>
      <c r="D1292" s="54" t="inlineStr">
        <is>
          <t>경로 탐색</t>
        </is>
      </c>
      <c r="E1292" s="29" t="inlineStr">
        <is>
          <t>경로 탐색 시작/결과</t>
        </is>
      </c>
      <c r="F1292" s="54" t="inlineStr">
        <is>
          <t>경로 탐색 결과 : EV Routing</t>
        </is>
      </c>
      <c r="G1292" s="54" t="inlineStr">
        <is>
          <t>KR, EU</t>
        </is>
      </c>
      <c r="H1292" s="29" t="n"/>
      <c r="I1292" s="54" t="n"/>
      <c r="J1292" s="63" t="n"/>
      <c r="K1292" s="31" t="inlineStr">
        <is>
          <t>1. EV 차량</t>
        </is>
      </c>
      <c r="L1292" s="31" t="inlineStr">
        <is>
          <t>1. Map 진입
2. 경로 탐색 선택
3. 경로 탐색 시작 페이지에서 출발지/경유지/도착지 정보 입력
4. 하단 [확인] 버튼 선택
5. 경로 탐색 결과 화면 출력</t>
        </is>
      </c>
      <c r="M1292" s="31" t="inlineStr">
        <is>
          <t>1. 중앙 로딩바에만 dim 처리</t>
        </is>
      </c>
      <c r="N1292" s="103">
        <f>IF(COUNTIF(P1292:W1292,"F")&gt;=1,"FAIL",(IF(COUNTIF(P1292:W1292,"P")&gt;=1,"PASS",(IF(COUNTIF(P1292:W1292,"N/T")&gt;=1,"N/T",(IF(COUNTIF(P1292:W1292,"N/A")&gt;=1,"N/A","-")))))))</f>
        <v/>
      </c>
      <c r="O1292" s="120">
        <f>IF(COUNTIF(P1292:Q1292,"F")&gt;=1,"FAIL",(IF(COUNTIF(P1292:Q1292,"P")&gt;=1,"PASS",(IF(COUNTIF(P1292:Q1292,"N/T")&gt;=1,"N/T",(IF(COUNTIF(P1292:Q1292,"N/A")&gt;=1,"N/A","-")))))))</f>
        <v/>
      </c>
      <c r="P1292" s="29" t="inlineStr">
        <is>
          <t>N/A</t>
        </is>
      </c>
      <c r="Q1292" s="29" t="inlineStr">
        <is>
          <t>N/A</t>
        </is>
      </c>
      <c r="R1292" s="120">
        <f>IF(COUNTIF(S1292:T1292,"F")&gt;=1,"FAIL",(IF(COUNTIF(S1292:T1292,"P")&gt;=1,"PASS",(IF(COUNTIF(S1292:T1292,"N/T")&gt;=1,"N/T",(IF(COUNTIF(S1292:T1292,"N/A")&gt;=1,"N/A","-")))))))</f>
        <v/>
      </c>
      <c r="S1292" s="29" t="inlineStr">
        <is>
          <t>N/A</t>
        </is>
      </c>
      <c r="T1292" s="29" t="inlineStr">
        <is>
          <t>N/A</t>
        </is>
      </c>
      <c r="U1292" s="120">
        <f>IF(COUNTIF(V1292:W1292,"F")&gt;=1,"FAIL",(IF(COUNTIF(V1292:W1292,"P")&gt;=1,"PASS",(IF(COUNTIF(V1292:W1292,"N/T")&gt;=1,"N/T",(IF(COUNTIF(V1292:W1292,"N/A")&gt;=1,"N/A","-")))))))</f>
        <v/>
      </c>
      <c r="V1292" s="29" t="inlineStr">
        <is>
          <t>N/A</t>
        </is>
      </c>
      <c r="W1292" s="29" t="inlineStr">
        <is>
          <t>N/A</t>
        </is>
      </c>
      <c r="X1292" s="29" t="n"/>
      <c r="Y1292" s="29" t="n"/>
      <c r="Z1292" s="39" t="inlineStr">
        <is>
          <t>중복 TC(N/A)</t>
        </is>
      </c>
      <c r="AA1292" s="29" t="inlineStr">
        <is>
          <t>사양 아님(N/A)</t>
        </is>
      </c>
      <c r="AB1292" s="29" t="inlineStr">
        <is>
          <t>TASK, 삭제</t>
        </is>
      </c>
    </row>
    <row r="1293" ht="79.2" customHeight="1" s="357">
      <c r="A1293" s="108" t="inlineStr">
        <is>
          <t>Y_139</t>
        </is>
      </c>
      <c r="B1293" s="54" t="inlineStr">
        <is>
          <t>TC_MAP_1171</t>
        </is>
      </c>
      <c r="C1293" s="54" t="inlineStr">
        <is>
          <t>Map</t>
        </is>
      </c>
      <c r="D1293" s="54" t="inlineStr">
        <is>
          <t>경로 탐색</t>
        </is>
      </c>
      <c r="E1293" s="54" t="inlineStr">
        <is>
          <t>경로 탐색 시작/결과</t>
        </is>
      </c>
      <c r="F1293" s="54" t="inlineStr">
        <is>
          <t>경로 탐색 결과 : EV Routing</t>
        </is>
      </c>
      <c r="G1293" s="54" t="inlineStr">
        <is>
          <t>KR, EU</t>
        </is>
      </c>
      <c r="H1293" s="54" t="n"/>
      <c r="I1293" s="54" t="n"/>
      <c r="J1293" s="31" t="inlineStr">
        <is>
          <t>1. EV 차량의 경로 탐색 시 DTE가 부족하지 않은 경우</t>
        </is>
      </c>
      <c r="K1293" s="31" t="inlineStr">
        <is>
          <t>1. EV 차량</t>
        </is>
      </c>
      <c r="L1293" s="31" t="inlineStr">
        <is>
          <t>1. Map 진입
2. 경로 탐색 선택
3. 경로 탐색 시작 페이지에서 출발지/경유지/도착지 정보 입력
4. 하단 [확인] 버튼 선택
5. 경로 탐색 결과 화면 출력</t>
        </is>
      </c>
      <c r="M1293" s="31" t="inlineStr">
        <is>
          <t>1. EV route details 버튼 비활성화
* EV 경로 상세 버튼은 [&gt;] 형태로 노출 (사양 변경)</t>
        </is>
      </c>
      <c r="N1293" s="103">
        <f>IF(COUNTIF(P1293:W1293,"F")&gt;=1,"FAIL",(IF(COUNTIF(P1293:W1293,"P")&gt;=1,"PASS",(IF(COUNTIF(P1293:W1293,"N/T")&gt;=1,"N/T",(IF(COUNTIF(P1293:W1293,"N/A")&gt;=1,"N/A","-")))))))</f>
        <v/>
      </c>
      <c r="O1293" s="120">
        <f>IF(COUNTIF(P1293:Q1293,"F")&gt;=1,"FAIL",(IF(COUNTIF(P1293:Q1293,"P")&gt;=1,"PASS",(IF(COUNTIF(P1293:Q1293,"N/T")&gt;=1,"N/T",(IF(COUNTIF(P1293:Q1293,"N/A")&gt;=1,"N/A","-")))))))</f>
        <v/>
      </c>
      <c r="P1293" s="29" t="inlineStr">
        <is>
          <t>N/A</t>
        </is>
      </c>
      <c r="Q1293" s="29" t="inlineStr">
        <is>
          <t>N/A</t>
        </is>
      </c>
      <c r="R1293" s="120">
        <f>IF(COUNTIF(S1293:T1293,"F")&gt;=1,"FAIL",(IF(COUNTIF(S1293:T1293,"P")&gt;=1,"PASS",(IF(COUNTIF(S1293:T1293,"N/T")&gt;=1,"N/T",(IF(COUNTIF(S1293:T1293,"N/A")&gt;=1,"N/A","-")))))))</f>
        <v/>
      </c>
      <c r="S1293" s="29" t="inlineStr">
        <is>
          <t>N/A</t>
        </is>
      </c>
      <c r="T1293" s="29" t="inlineStr">
        <is>
          <t>N/A</t>
        </is>
      </c>
      <c r="U1293" s="120">
        <f>IF(COUNTIF(V1293:W1293,"F")&gt;=1,"FAIL",(IF(COUNTIF(V1293:W1293,"P")&gt;=1,"PASS",(IF(COUNTIF(V1293:W1293,"N/T")&gt;=1,"N/T",(IF(COUNTIF(V1293:W1293,"N/A")&gt;=1,"N/A","-")))))))</f>
        <v/>
      </c>
      <c r="V1293" s="29" t="inlineStr">
        <is>
          <t>N/A</t>
        </is>
      </c>
      <c r="W1293" s="29" t="inlineStr">
        <is>
          <t>N/A</t>
        </is>
      </c>
      <c r="X1293" s="29" t="inlineStr">
        <is>
          <t>SPAQA-16008</t>
        </is>
      </c>
      <c r="Y1293" s="29" t="n"/>
      <c r="Z1293" s="39" t="inlineStr">
        <is>
          <t>삭제 TC(N/A)</t>
        </is>
      </c>
      <c r="AA1293" s="29" t="inlineStr">
        <is>
          <t>사양 아님(N/A)</t>
        </is>
      </c>
      <c r="AB1293" s="29" t="inlineStr">
        <is>
          <t>삭제</t>
        </is>
      </c>
    </row>
    <row r="1294" ht="92.40000000000001" customHeight="1" s="357">
      <c r="A1294" s="108" t="inlineStr">
        <is>
          <t>Y_140</t>
        </is>
      </c>
      <c r="B1294" s="29" t="inlineStr">
        <is>
          <t>TC_MAP_1172</t>
        </is>
      </c>
      <c r="C1294" s="29" t="inlineStr">
        <is>
          <t>Map</t>
        </is>
      </c>
      <c r="D1294" s="29" t="inlineStr">
        <is>
          <t>경로 탐색</t>
        </is>
      </c>
      <c r="E1294" s="29" t="inlineStr">
        <is>
          <t>경로 탐색 시작/결과</t>
        </is>
      </c>
      <c r="F1294" s="29" t="inlineStr">
        <is>
          <t>경로 탐색 결과 : EV Routing</t>
        </is>
      </c>
      <c r="G1294" s="29" t="inlineStr">
        <is>
          <t>EU</t>
        </is>
      </c>
      <c r="H1294" s="66" t="n"/>
      <c r="I1294" s="29" t="n">
        <v>1</v>
      </c>
      <c r="J1294" s="30" t="inlineStr">
        <is>
          <t>1. EV 차량의 경로 탐색 시 DTE가 부족한 경우</t>
        </is>
      </c>
      <c r="K1294" s="30" t="inlineStr">
        <is>
          <t>1. EV 차량</t>
        </is>
      </c>
      <c r="L1294" s="30" t="inlineStr">
        <is>
          <t>1. Map 진입
2. 경로 탐색 선택
3. 경로 탐색 시작 페이지에서 출발지/경유지/도착지 정보 입력
4. 하단 [확인] 버튼 선택
5. 경로 탐색 결과 화면 출력
6. 경로 입력 영역 확인</t>
        </is>
      </c>
      <c r="M1294" s="30" t="inlineStr">
        <is>
          <t>1. 경로 탐색 실행 전 입력한 출발지 / 경유지 / 도착지 정보가 입력란에 표시되어 출력된다.
- EV Routing 제공 시 경유지 입력란에는 추천 충전소 표시 안함(DTE 산정과 무관)</t>
        </is>
      </c>
      <c r="N1294" s="75">
        <f>IF(COUNTIF(P1294:W1294,"F")&gt;=1,"FAIL",(IF(COUNTIF(P1294:W1294,"P")&gt;=1,"PASS",(IF(COUNTIF(P1294:W1294,"N/T")&gt;=1,"N/T",(IF(COUNTIF(P1294:W1294,"N/A")&gt;=1,"N/A","-")))))))</f>
        <v/>
      </c>
      <c r="O1294" s="81">
        <f>IF(COUNTIF(P1294:Q1294,"F")&gt;=1,"FAIL",(IF(COUNTIF(P1294:Q1294,"P")&gt;=1,"PASS",(IF(COUNTIF(P1294:Q1294,"N/T")&gt;=1,"N/T",(IF(COUNTIF(P1294:Q1294,"N/A")&gt;=1,"N/A","-")))))))</f>
        <v/>
      </c>
      <c r="P1294" s="29" t="inlineStr">
        <is>
          <t>P</t>
        </is>
      </c>
      <c r="Q1294" s="29" t="inlineStr">
        <is>
          <t>P</t>
        </is>
      </c>
      <c r="R1294" s="120">
        <f>IF(COUNTIF(S1294:T1294,"F")&gt;=1,"FAIL",(IF(COUNTIF(S1294:T1294,"P")&gt;=1,"PASS",(IF(COUNTIF(S1294:T1294,"N/T")&gt;=1,"N/T",(IF(COUNTIF(S1294:T1294,"N/A")&gt;=1,"N/A","-")))))))</f>
        <v/>
      </c>
      <c r="S1294" s="29" t="inlineStr">
        <is>
          <t>P</t>
        </is>
      </c>
      <c r="T1294" s="29" t="inlineStr">
        <is>
          <t>P</t>
        </is>
      </c>
      <c r="U1294" s="120">
        <f>IF(COUNTIF(V1294:W1294,"F")&gt;=1,"FAIL",(IF(COUNTIF(V1294:W1294,"P")&gt;=1,"PASS",(IF(COUNTIF(V1294:W1294,"N/T")&gt;=1,"N/T",(IF(COUNTIF(V1294:W1294,"N/A")&gt;=1,"N/A","-")))))))</f>
        <v/>
      </c>
      <c r="V1294" s="29" t="inlineStr">
        <is>
          <t>P</t>
        </is>
      </c>
      <c r="W1294" s="29" t="inlineStr">
        <is>
          <t>P</t>
        </is>
      </c>
      <c r="X1294" s="29" t="inlineStr">
        <is>
          <t>SPAQA-16417</t>
        </is>
      </c>
      <c r="Y1294" s="29" t="n"/>
      <c r="Z1294" s="39" t="inlineStr">
        <is>
          <t>
</t>
        </is>
      </c>
      <c r="AA1294" s="29" t="n"/>
      <c r="AB1294" s="29" t="inlineStr">
        <is>
          <t>Sanity</t>
        </is>
      </c>
    </row>
    <row r="1295" ht="92.40000000000001" customHeight="1" s="357">
      <c r="A1295" s="108" t="inlineStr">
        <is>
          <t>Y_141</t>
        </is>
      </c>
      <c r="B1295" s="29" t="inlineStr">
        <is>
          <t>TC_MAP_1173</t>
        </is>
      </c>
      <c r="C1295" s="29" t="inlineStr">
        <is>
          <t>Map</t>
        </is>
      </c>
      <c r="D1295" s="29" t="inlineStr">
        <is>
          <t>경로 탐색</t>
        </is>
      </c>
      <c r="E1295" s="29" t="inlineStr">
        <is>
          <t>경로 탐색 시작/결과</t>
        </is>
      </c>
      <c r="F1295" s="29" t="inlineStr">
        <is>
          <t>경로 탐색 결과 : EV Routing</t>
        </is>
      </c>
      <c r="G1295" s="29" t="inlineStr">
        <is>
          <t>EU</t>
        </is>
      </c>
      <c r="H1295" s="30" t="n"/>
      <c r="I1295" s="29" t="n">
        <v>4</v>
      </c>
      <c r="J1295" s="30" t="inlineStr">
        <is>
          <t>1. EV 차량의 경로 탐색 시 DTE가 부족한 경우</t>
        </is>
      </c>
      <c r="K1295" s="30" t="inlineStr">
        <is>
          <t>1. EV 차량</t>
        </is>
      </c>
      <c r="L1295" s="30" t="inlineStr">
        <is>
          <t>1. Map 진입
2. 경로 탐색 선택
3. 경로 탐색 시작 페이지에서 출발지/경유지/도착지 정보 입력
4. 하단 [확인] 버튼 선택
5. 경로 탐색 결과 화면 출력
6. 도착지 입력란 우측 버튼 확인</t>
        </is>
      </c>
      <c r="M1295" s="30" t="inlineStr">
        <is>
          <t>1. [경유지 추가] 버튼이 표시된다.</t>
        </is>
      </c>
      <c r="N1295" s="75">
        <f>IF(COUNTIF(P1295:W1295,"F")&gt;=1,"FAIL",(IF(COUNTIF(P1295:W1295,"P")&gt;=1,"PASS",(IF(COUNTIF(P1295:W1295,"N/T")&gt;=1,"N/T",(IF(COUNTIF(P1295:W1295,"N/A")&gt;=1,"N/A","-")))))))</f>
        <v/>
      </c>
      <c r="O1295" s="84">
        <f>IF(COUNTIF(P1295:Q1295,"F")&gt;=1,"FAIL",(IF(COUNTIF(P1295:Q1295,"P")&gt;=1,"PASS",(IF(COUNTIF(P1295:Q1295,"N/T")&gt;=1,"N/T",(IF(COUNTIF(P1295:Q1295,"N/A")&gt;=1,"N/A","-")))))))</f>
        <v/>
      </c>
      <c r="P1295" s="29" t="inlineStr">
        <is>
          <t>P</t>
        </is>
      </c>
      <c r="Q1295" s="29" t="inlineStr">
        <is>
          <t>P</t>
        </is>
      </c>
      <c r="R1295" s="120">
        <f>IF(COUNTIF(S1295:T1295,"F")&gt;=1,"FAIL",(IF(COUNTIF(S1295:T1295,"P")&gt;=1,"PASS",(IF(COUNTIF(S1295:T1295,"N/T")&gt;=1,"N/T",(IF(COUNTIF(S1295:T1295,"N/A")&gt;=1,"N/A","-")))))))</f>
        <v/>
      </c>
      <c r="S1295" s="29" t="inlineStr">
        <is>
          <t>P</t>
        </is>
      </c>
      <c r="T1295" s="29" t="inlineStr">
        <is>
          <t>P</t>
        </is>
      </c>
      <c r="U1295" s="120">
        <f>IF(COUNTIF(V1295:W1295,"F")&gt;=1,"FAIL",(IF(COUNTIF(V1295:W1295,"P")&gt;=1,"PASS",(IF(COUNTIF(V1295:W1295,"N/T")&gt;=1,"N/T",(IF(COUNTIF(V1295:W1295,"N/A")&gt;=1,"N/A","-")))))))</f>
        <v/>
      </c>
      <c r="V1295" s="29" t="inlineStr">
        <is>
          <t>P</t>
        </is>
      </c>
      <c r="W1295" s="29" t="inlineStr">
        <is>
          <t>P</t>
        </is>
      </c>
      <c r="X1295" s="29" t="n"/>
      <c r="Y1295" s="29" t="n"/>
      <c r="Z1295" s="39" t="inlineStr">
        <is>
          <t>
</t>
        </is>
      </c>
      <c r="AA1295" s="29" t="n"/>
      <c r="AB1295" s="29" t="n"/>
    </row>
    <row r="1296" ht="92.40000000000001" customHeight="1" s="357">
      <c r="A1296" s="108" t="inlineStr">
        <is>
          <t>Y_142</t>
        </is>
      </c>
      <c r="B1296" s="29" t="inlineStr">
        <is>
          <t>TC_MAP_1174</t>
        </is>
      </c>
      <c r="C1296" s="29" t="inlineStr">
        <is>
          <t>Map</t>
        </is>
      </c>
      <c r="D1296" s="29" t="inlineStr">
        <is>
          <t>경로 탐색</t>
        </is>
      </c>
      <c r="E1296" s="29" t="inlineStr">
        <is>
          <t>경로 탐색 시작/결과</t>
        </is>
      </c>
      <c r="F1296" s="29" t="inlineStr">
        <is>
          <t>경로 탐색 결과 : EV Routing</t>
        </is>
      </c>
      <c r="G1296" s="29" t="inlineStr">
        <is>
          <t>EU</t>
        </is>
      </c>
      <c r="H1296" s="30" t="n"/>
      <c r="I1296" s="29" t="n">
        <v>4</v>
      </c>
      <c r="J1296" s="30" t="inlineStr">
        <is>
          <t>1. EV 차량의 경로 탐색 시 DTE가 부족한 경우</t>
        </is>
      </c>
      <c r="K1296" s="30" t="inlineStr">
        <is>
          <t>1. EV 차량</t>
        </is>
      </c>
      <c r="L1296" s="30" t="inlineStr">
        <is>
          <t>1. Map 진입
2. 경로 탐색 선택
3. 경로 탐색 시작 페이지에서 출발지/경유지/도착지 정보 입력
4. 하단 [확인] 버튼 선택
5. 경로 탐색 결과 화면 출력
6. 출발지 좌측 버튼 확인</t>
        </is>
      </c>
      <c r="M1296" s="30" t="inlineStr">
        <is>
          <t>1. [순서 변경] 버튼이 표시된다.</t>
        </is>
      </c>
      <c r="N1296" s="75">
        <f>IF(COUNTIF(P1296:W1296,"F")&gt;=1,"FAIL",(IF(COUNTIF(P1296:W1296,"P")&gt;=1,"PASS",(IF(COUNTIF(P1296:W1296,"N/T")&gt;=1,"N/T",(IF(COUNTIF(P1296:W1296,"N/A")&gt;=1,"N/A","-")))))))</f>
        <v/>
      </c>
      <c r="O1296" s="84">
        <f>IF(COUNTIF(P1296:Q1296,"F")&gt;=1,"FAIL",(IF(COUNTIF(P1296:Q1296,"P")&gt;=1,"PASS",(IF(COUNTIF(P1296:Q1296,"N/T")&gt;=1,"N/T",(IF(COUNTIF(P1296:Q1296,"N/A")&gt;=1,"N/A","-")))))))</f>
        <v/>
      </c>
      <c r="P1296" s="29" t="inlineStr">
        <is>
          <t>P</t>
        </is>
      </c>
      <c r="Q1296" s="29" t="inlineStr">
        <is>
          <t>P</t>
        </is>
      </c>
      <c r="R1296" s="120">
        <f>IF(COUNTIF(S1296:T1296,"F")&gt;=1,"FAIL",(IF(COUNTIF(S1296:T1296,"P")&gt;=1,"PASS",(IF(COUNTIF(S1296:T1296,"N/T")&gt;=1,"N/T",(IF(COUNTIF(S1296:T1296,"N/A")&gt;=1,"N/A","-")))))))</f>
        <v/>
      </c>
      <c r="S1296" s="29" t="inlineStr">
        <is>
          <t>P</t>
        </is>
      </c>
      <c r="T1296" s="29" t="inlineStr">
        <is>
          <t>P</t>
        </is>
      </c>
      <c r="U1296" s="120">
        <f>IF(COUNTIF(V1296:W1296,"F")&gt;=1,"FAIL",(IF(COUNTIF(V1296:W1296,"P")&gt;=1,"PASS",(IF(COUNTIF(V1296:W1296,"N/T")&gt;=1,"N/T",(IF(COUNTIF(V1296:W1296,"N/A")&gt;=1,"N/A","-")))))))</f>
        <v/>
      </c>
      <c r="V1296" s="29" t="inlineStr">
        <is>
          <t>P</t>
        </is>
      </c>
      <c r="W1296" s="29" t="inlineStr">
        <is>
          <t>P</t>
        </is>
      </c>
      <c r="X1296" s="29" t="n"/>
      <c r="Y1296" s="29" t="n"/>
      <c r="Z1296" s="39" t="inlineStr">
        <is>
          <t>
</t>
        </is>
      </c>
      <c r="AA1296" s="29" t="n"/>
      <c r="AB1296" s="29" t="n"/>
    </row>
    <row r="1297" ht="92.40000000000001" customHeight="1" s="357">
      <c r="A1297" s="108" t="inlineStr">
        <is>
          <t>Y_143</t>
        </is>
      </c>
      <c r="B1297" s="29" t="inlineStr">
        <is>
          <t>TC_MAP_1175</t>
        </is>
      </c>
      <c r="C1297" s="29" t="inlineStr">
        <is>
          <t>Map</t>
        </is>
      </c>
      <c r="D1297" s="29" t="inlineStr">
        <is>
          <t>경로 탐색</t>
        </is>
      </c>
      <c r="E1297" s="29" t="inlineStr">
        <is>
          <t>경로 탐색 시작/결과</t>
        </is>
      </c>
      <c r="F1297" s="29" t="inlineStr">
        <is>
          <t>경로 탐색 결과 : EV Routing</t>
        </is>
      </c>
      <c r="G1297" s="29" t="inlineStr">
        <is>
          <t>EU</t>
        </is>
      </c>
      <c r="H1297" s="30" t="n"/>
      <c r="I1297" s="29" t="n">
        <v>4</v>
      </c>
      <c r="J1297" s="30" t="inlineStr">
        <is>
          <t>1. EV 차량의 경로 탐색 시 DTE가 부족한 경우</t>
        </is>
      </c>
      <c r="K1297" s="30" t="inlineStr">
        <is>
          <t>1. EV 차량</t>
        </is>
      </c>
      <c r="L1297" s="30" t="inlineStr">
        <is>
          <t>1. Map 진입
2. 경로 탐색 선택
3. 경로 탐색 시작 페이지에서 출발지/경유지/도착지 정보 입력
4. 하단 [확인] 버튼 선택
5. 경로 탐색 결과 화면 출력
6. 우측 상단 [X] 버튼 선택</t>
        </is>
      </c>
      <c r="M1297" s="30" t="inlineStr">
        <is>
          <t>1. 경로 탐색이 취소되며 이전 화면으로 이동된다.</t>
        </is>
      </c>
      <c r="N1297" s="75">
        <f>IF(COUNTIF(P1297:W1297,"F")&gt;=1,"FAIL",(IF(COUNTIF(P1297:W1297,"P")&gt;=1,"PASS",(IF(COUNTIF(P1297:W1297,"N/T")&gt;=1,"N/T",(IF(COUNTIF(P1297:W1297,"N/A")&gt;=1,"N/A","-")))))))</f>
        <v/>
      </c>
      <c r="O1297" s="84">
        <f>IF(COUNTIF(P1297:Q1297,"F")&gt;=1,"FAIL",(IF(COUNTIF(P1297:Q1297,"P")&gt;=1,"PASS",(IF(COUNTIF(P1297:Q1297,"N/T")&gt;=1,"N/T",(IF(COUNTIF(P1297:Q1297,"N/A")&gt;=1,"N/A","-")))))))</f>
        <v/>
      </c>
      <c r="P1297" s="29" t="inlineStr">
        <is>
          <t>P</t>
        </is>
      </c>
      <c r="Q1297" s="29" t="inlineStr">
        <is>
          <t>P</t>
        </is>
      </c>
      <c r="R1297" s="120">
        <f>IF(COUNTIF(S1297:T1297,"F")&gt;=1,"FAIL",(IF(COUNTIF(S1297:T1297,"P")&gt;=1,"PASS",(IF(COUNTIF(S1297:T1297,"N/T")&gt;=1,"N/T",(IF(COUNTIF(S1297:T1297,"N/A")&gt;=1,"N/A","-")))))))</f>
        <v/>
      </c>
      <c r="S1297" s="29" t="inlineStr">
        <is>
          <t>P</t>
        </is>
      </c>
      <c r="T1297" s="29" t="inlineStr">
        <is>
          <t>P</t>
        </is>
      </c>
      <c r="U1297" s="120">
        <f>IF(COUNTIF(V1297:W1297,"F")&gt;=1,"FAIL",(IF(COUNTIF(V1297:W1297,"P")&gt;=1,"PASS",(IF(COUNTIF(V1297:W1297,"N/T")&gt;=1,"N/T",(IF(COUNTIF(V1297:W1297,"N/A")&gt;=1,"N/A","-")))))))</f>
        <v/>
      </c>
      <c r="V1297" s="29" t="inlineStr">
        <is>
          <t>P</t>
        </is>
      </c>
      <c r="W1297" s="29" t="inlineStr">
        <is>
          <t>P</t>
        </is>
      </c>
      <c r="X1297" s="29" t="n"/>
      <c r="Y1297" s="29" t="n"/>
      <c r="Z1297" s="39" t="inlineStr">
        <is>
          <t>
</t>
        </is>
      </c>
      <c r="AA1297" s="29" t="n"/>
      <c r="AB1297" s="29" t="n"/>
    </row>
    <row r="1298" ht="105.6" customHeight="1" s="357">
      <c r="A1298" s="108" t="inlineStr">
        <is>
          <t>zg_002</t>
        </is>
      </c>
      <c r="B1298" s="29" t="inlineStr">
        <is>
          <t>TC_MAP_1176</t>
        </is>
      </c>
      <c r="C1298" s="29" t="inlineStr">
        <is>
          <t>Map</t>
        </is>
      </c>
      <c r="D1298" s="29" t="inlineStr">
        <is>
          <t>경로 탐색</t>
        </is>
      </c>
      <c r="E1298" s="29" t="inlineStr">
        <is>
          <t>경로 탐색 시작/결과</t>
        </is>
      </c>
      <c r="F1298" s="29" t="inlineStr">
        <is>
          <t>경로 탐색 결과 : EV Routing</t>
        </is>
      </c>
      <c r="G1298" s="29" t="inlineStr">
        <is>
          <t>EU</t>
        </is>
      </c>
      <c r="H1298" s="66" t="n"/>
      <c r="I1298" s="29" t="n">
        <v>3</v>
      </c>
      <c r="J1298" s="30" t="inlineStr">
        <is>
          <t>1. EV 차량의 경로 탐색 시 DTE가 부족한 경우</t>
        </is>
      </c>
      <c r="K1298" s="30" t="inlineStr">
        <is>
          <t>1. EV 차량</t>
        </is>
      </c>
      <c r="L1298" s="30" t="inlineStr">
        <is>
          <t>1. Map 진입
2. 경로 탐색 선택
3. 경로 탐색 시작 페이지에서 출발지/경유지/도착지 정보 입력
4. 하단 [확인] 버튼 선택
5. 경로 탐색 결과 화면 출력 
6. EV 경로 상세 선택
7. 순서 정렬 확인</t>
        </is>
      </c>
      <c r="M1298" s="30" t="inlineStr">
        <is>
          <t>1. 가까운 거리부터 노출된다.
ex) 출발지 &gt; 경유지 &gt; 추천 충전소 &gt; 도착지 순 
* 추천 충전소가 경유지 보다 가깝다면 먼저 노출될 수 있음
* 차량 AVN과 동일하게 표출</t>
        </is>
      </c>
      <c r="N1298" s="75">
        <f>IF(COUNTIF(P1298:W1298,"F")&gt;=1,"FAIL",(IF(COUNTIF(P1298:W1298,"P")&gt;=1,"PASS",(IF(COUNTIF(P1298:W1298,"N/T")&gt;=1,"N/T",(IF(COUNTIF(P1298:W1298,"N/A")&gt;=1,"N/A","-")))))))</f>
        <v/>
      </c>
      <c r="O1298" s="81">
        <f>IF(COUNTIF(P1298:Q1298,"F")&gt;=1,"FAIL",(IF(COUNTIF(P1298:Q1298,"P")&gt;=1,"PASS",(IF(COUNTIF(P1298:Q1298,"N/T")&gt;=1,"N/T",(IF(COUNTIF(P1298:Q1298,"N/A")&gt;=1,"N/A","-")))))))</f>
        <v/>
      </c>
      <c r="P1298" s="29" t="inlineStr">
        <is>
          <t>N/T</t>
        </is>
      </c>
      <c r="Q1298" s="29" t="inlineStr">
        <is>
          <t>N/T</t>
        </is>
      </c>
      <c r="R1298" s="120">
        <f>IF(COUNTIF(S1298:T1298,"F")&gt;=1,"FAIL",(IF(COUNTIF(S1298:T1298,"P")&gt;=1,"PASS",(IF(COUNTIF(S1298:T1298,"N/T")&gt;=1,"N/T",(IF(COUNTIF(S1298:T1298,"N/A")&gt;=1,"N/A","-")))))))</f>
        <v/>
      </c>
      <c r="S1298" s="29" t="inlineStr">
        <is>
          <t>P</t>
        </is>
      </c>
      <c r="T1298" s="29" t="inlineStr">
        <is>
          <t>P</t>
        </is>
      </c>
      <c r="U1298" s="120">
        <f>IF(COUNTIF(V1298:W1298,"F")&gt;=1,"FAIL",(IF(COUNTIF(V1298:W1298,"P")&gt;=1,"PASS",(IF(COUNTIF(V1298:W1298,"N/T")&gt;=1,"N/T",(IF(COUNTIF(V1298:W1298,"N/A")&gt;=1,"N/A","-")))))))</f>
        <v/>
      </c>
      <c r="V1298" s="29" t="inlineStr">
        <is>
          <t>P</t>
        </is>
      </c>
      <c r="W1298" s="29" t="inlineStr">
        <is>
          <t>P</t>
        </is>
      </c>
      <c r="X1298" s="29" t="inlineStr">
        <is>
          <t>SPAQA-14723(TASK)
SPAQA-18937
SPAQA-18939
SPAQA-18470
SPAQA-22484</t>
        </is>
      </c>
      <c r="Y1298" s="29" t="n"/>
      <c r="Z1298" s="39" t="inlineStr">
        <is>
          <t>K : MV원격사용불가(방전) (N/T)</t>
        </is>
      </c>
      <c r="AA1298" s="29" t="n"/>
      <c r="AB1298" s="29" t="inlineStr">
        <is>
          <t>TASK, 실차</t>
        </is>
      </c>
    </row>
    <row r="1299" ht="92.40000000000001" customHeight="1" s="357">
      <c r="A1299" s="108" t="inlineStr">
        <is>
          <t>Y_145</t>
        </is>
      </c>
      <c r="B1299" s="29" t="inlineStr">
        <is>
          <t>TC_MAP_1177</t>
        </is>
      </c>
      <c r="C1299" s="29" t="inlineStr">
        <is>
          <t>Map</t>
        </is>
      </c>
      <c r="D1299" s="29" t="inlineStr">
        <is>
          <t>경로 탐색</t>
        </is>
      </c>
      <c r="E1299" s="29" t="inlineStr">
        <is>
          <t>경로 탐색 시작/결과</t>
        </is>
      </c>
      <c r="F1299" s="29" t="inlineStr">
        <is>
          <t>경로 탐색 결과 : EV Routing</t>
        </is>
      </c>
      <c r="G1299" s="29" t="inlineStr">
        <is>
          <t>EU</t>
        </is>
      </c>
      <c r="H1299" s="30" t="n"/>
      <c r="I1299" s="29" t="n">
        <v>4</v>
      </c>
      <c r="J1299" s="30" t="inlineStr">
        <is>
          <t>1. EV 차량의 경로 탐색 시 DTE가 부족한 경우</t>
        </is>
      </c>
      <c r="K1299" s="30" t="inlineStr">
        <is>
          <t>1. EV 차량</t>
        </is>
      </c>
      <c r="L1299" s="30" t="inlineStr">
        <is>
          <t>1. Map 진입
2. 경로 탐색 선택
3. 경로 탐색 시작 페이지에서 출발지/경유지/도착지 정보 입력
4. 하단 [확인] 버튼 선택
5. 경로 탐색 결과 화면 출력
6. 경로 입력 영역 하단 필터 영역 확인</t>
        </is>
      </c>
      <c r="M1299" s="30" t="inlineStr">
        <is>
          <t>1. [EV 경로 추천 필터] [개별 필터] 버튼 출력된다.
- 각 설정 항목의 표시 방식은 개별 필터 버튼 표시 정의에 따름
&lt;검색 결과 목록 필터&gt; 참고</t>
        </is>
      </c>
      <c r="N1299" s="75">
        <f>IF(COUNTIF(P1299:W1299,"F")&gt;=1,"FAIL",(IF(COUNTIF(P1299:W1299,"P")&gt;=1,"PASS",(IF(COUNTIF(P1299:W1299,"N/T")&gt;=1,"N/T",(IF(COUNTIF(P1299:W1299,"N/A")&gt;=1,"N/A","-")))))))</f>
        <v/>
      </c>
      <c r="O1299" s="84">
        <f>IF(COUNTIF(P1299:Q1299,"F")&gt;=1,"FAIL",(IF(COUNTIF(P1299:Q1299,"P")&gt;=1,"PASS",(IF(COUNTIF(P1299:Q1299,"N/T")&gt;=1,"N/T",(IF(COUNTIF(P1299:Q1299,"N/A")&gt;=1,"N/A","-")))))))</f>
        <v/>
      </c>
      <c r="P1299" s="29" t="inlineStr">
        <is>
          <t>P</t>
        </is>
      </c>
      <c r="Q1299" s="29" t="inlineStr">
        <is>
          <t>P</t>
        </is>
      </c>
      <c r="R1299" s="120">
        <f>IF(COUNTIF(S1299:T1299,"F")&gt;=1,"FAIL",(IF(COUNTIF(S1299:T1299,"P")&gt;=1,"PASS",(IF(COUNTIF(S1299:T1299,"N/T")&gt;=1,"N/T",(IF(COUNTIF(S1299:T1299,"N/A")&gt;=1,"N/A","-")))))))</f>
        <v/>
      </c>
      <c r="S1299" s="29" t="inlineStr">
        <is>
          <t>P</t>
        </is>
      </c>
      <c r="T1299" s="29" t="inlineStr">
        <is>
          <t>P</t>
        </is>
      </c>
      <c r="U1299" s="120">
        <f>IF(COUNTIF(V1299:W1299,"F")&gt;=1,"FAIL",(IF(COUNTIF(V1299:W1299,"P")&gt;=1,"PASS",(IF(COUNTIF(V1299:W1299,"N/T")&gt;=1,"N/T",(IF(COUNTIF(V1299:W1299,"N/A")&gt;=1,"N/A","-")))))))</f>
        <v/>
      </c>
      <c r="V1299" s="29" t="inlineStr">
        <is>
          <t>P</t>
        </is>
      </c>
      <c r="W1299" s="29" t="inlineStr">
        <is>
          <t>P</t>
        </is>
      </c>
      <c r="X1299" s="29" t="inlineStr">
        <is>
          <t>SPAQA-20518
SPAQA-21845</t>
        </is>
      </c>
      <c r="Y1299" s="29" t="n"/>
      <c r="Z1299" s="39" t="n"/>
      <c r="AA1299" s="29" t="n"/>
      <c r="AB1299" s="29" t="n"/>
    </row>
    <row r="1300" ht="92.40000000000001" customHeight="1" s="357">
      <c r="A1300" s="108" t="inlineStr">
        <is>
          <t>Y_146</t>
        </is>
      </c>
      <c r="B1300" s="29" t="inlineStr">
        <is>
          <t>TC_MAP_1178</t>
        </is>
      </c>
      <c r="C1300" s="29" t="inlineStr">
        <is>
          <t>Map</t>
        </is>
      </c>
      <c r="D1300" s="29" t="inlineStr">
        <is>
          <t>경로 탐색</t>
        </is>
      </c>
      <c r="E1300" s="29" t="inlineStr">
        <is>
          <t>경로 탐색 시작/결과</t>
        </is>
      </c>
      <c r="F1300" s="29" t="inlineStr">
        <is>
          <t>경로 탐색 결과 : EV Routing</t>
        </is>
      </c>
      <c r="G1300" s="29" t="inlineStr">
        <is>
          <t>EU</t>
        </is>
      </c>
      <c r="H1300" s="30" t="n"/>
      <c r="I1300" s="29" t="n">
        <v>4</v>
      </c>
      <c r="J1300" s="30" t="inlineStr">
        <is>
          <t>1. EV 차량의 경로 탐색 시 DTE가 부족한 경우
2. 개별 필터 항목이 2개 이상인 상태</t>
        </is>
      </c>
      <c r="K1300" s="30" t="inlineStr">
        <is>
          <t>1. EV 차량</t>
        </is>
      </c>
      <c r="L1300" s="30" t="inlineStr">
        <is>
          <t>1. Map 진입
2. 경로 탐색 선택
3. 경로 탐색 시작 페이지에서 출발지/경유지/도착지 정보 입력
4. 하단 [확인] 버튼 선택
5. 경로 탐색 결과 화면 출력
6. 필터 영역 내 [EV 경로 추천] 확인</t>
        </is>
      </c>
      <c r="M1300" s="30" t="inlineStr">
        <is>
          <t>1. [EV 경로 추천] 버튼이 출력된다.</t>
        </is>
      </c>
      <c r="N1300" s="75">
        <f>IF(COUNTIF(P1300:W1300,"F")&gt;=1,"FAIL",(IF(COUNTIF(P1300:W1300,"P")&gt;=1,"PASS",(IF(COUNTIF(P1300:W1300,"N/T")&gt;=1,"N/T",(IF(COUNTIF(P1300:W1300,"N/A")&gt;=1,"N/A","-")))))))</f>
        <v/>
      </c>
      <c r="O1300" s="84">
        <f>IF(COUNTIF(P1300:Q1300,"F")&gt;=1,"FAIL",(IF(COUNTIF(P1300:Q1300,"P")&gt;=1,"PASS",(IF(COUNTIF(P1300:Q1300,"N/T")&gt;=1,"N/T",(IF(COUNTIF(P1300:Q1300,"N/A")&gt;=1,"N/A","-")))))))</f>
        <v/>
      </c>
      <c r="P1300" s="29" t="inlineStr">
        <is>
          <t>P</t>
        </is>
      </c>
      <c r="Q1300" s="29" t="inlineStr">
        <is>
          <t>P</t>
        </is>
      </c>
      <c r="R1300" s="120">
        <f>IF(COUNTIF(S1300:T1300,"F")&gt;=1,"FAIL",(IF(COUNTIF(S1300:T1300,"P")&gt;=1,"PASS",(IF(COUNTIF(S1300:T1300,"N/T")&gt;=1,"N/T",(IF(COUNTIF(S1300:T1300,"N/A")&gt;=1,"N/A","-")))))))</f>
        <v/>
      </c>
      <c r="S1300" s="29" t="inlineStr">
        <is>
          <t>P</t>
        </is>
      </c>
      <c r="T1300" s="29" t="inlineStr">
        <is>
          <t>P</t>
        </is>
      </c>
      <c r="U1300" s="120">
        <f>IF(COUNTIF(V1300:W1300,"F")&gt;=1,"FAIL",(IF(COUNTIF(V1300:W1300,"P")&gt;=1,"PASS",(IF(COUNTIF(V1300:W1300,"N/T")&gt;=1,"N/T",(IF(COUNTIF(V1300:W1300,"N/A")&gt;=1,"N/A","-")))))))</f>
        <v/>
      </c>
      <c r="V1300" s="29" t="inlineStr">
        <is>
          <t>P</t>
        </is>
      </c>
      <c r="W1300" s="29" t="inlineStr">
        <is>
          <t>P</t>
        </is>
      </c>
      <c r="X1300" s="29" t="n"/>
      <c r="Y1300" s="29" t="n"/>
      <c r="Z1300" s="39" t="n"/>
      <c r="AA1300" s="29" t="n"/>
      <c r="AB1300" s="29" t="n"/>
    </row>
    <row r="1301" ht="92.40000000000001" customHeight="1" s="357">
      <c r="A1301" s="108" t="inlineStr">
        <is>
          <t>Y_147</t>
        </is>
      </c>
      <c r="B1301" s="29" t="inlineStr">
        <is>
          <t>TC_MAP_1179</t>
        </is>
      </c>
      <c r="C1301" s="29" t="inlineStr">
        <is>
          <t>Map</t>
        </is>
      </c>
      <c r="D1301" s="29" t="inlineStr">
        <is>
          <t>경로 탐색</t>
        </is>
      </c>
      <c r="E1301" s="29" t="inlineStr">
        <is>
          <t>경로 탐색 시작/결과</t>
        </is>
      </c>
      <c r="F1301" s="29" t="inlineStr">
        <is>
          <t>경로 탐색 결과 : EV Routing</t>
        </is>
      </c>
      <c r="G1301" s="29" t="inlineStr">
        <is>
          <t>EU</t>
        </is>
      </c>
      <c r="H1301" s="30" t="n"/>
      <c r="I1301" s="29" t="n">
        <v>4</v>
      </c>
      <c r="J1301" s="30" t="inlineStr">
        <is>
          <t>1. EV 차량의 경로 탐색 시 DTE가 부족한 경우</t>
        </is>
      </c>
      <c r="K1301" s="30" t="inlineStr">
        <is>
          <t>1. EV 차량</t>
        </is>
      </c>
      <c r="L1301" s="30" t="inlineStr">
        <is>
          <t>1. Map 진입
2. 경로 탐색 선택
3. 경로 탐색 시작 페이지에서 출발지/경유지/도착지 정보 입력
4. 하단 [확인] 버튼 선택
5. 경로 탐색 결과 화면 출력
6. 필터 영역 내 [EV 경로 추천] 선택</t>
        </is>
      </c>
      <c r="M1301" s="30" t="inlineStr">
        <is>
          <t>1. EV 경로 추천 화면으로 이동된다.</t>
        </is>
      </c>
      <c r="N1301" s="75">
        <f>IF(COUNTIF(P1301:W1301,"F")&gt;=1,"FAIL",(IF(COUNTIF(P1301:W1301,"P")&gt;=1,"PASS",(IF(COUNTIF(P1301:W1301,"N/T")&gt;=1,"N/T",(IF(COUNTIF(P1301:W1301,"N/A")&gt;=1,"N/A","-")))))))</f>
        <v/>
      </c>
      <c r="O1301" s="84">
        <f>IF(COUNTIF(P1301:Q1301,"F")&gt;=1,"FAIL",(IF(COUNTIF(P1301:Q1301,"P")&gt;=1,"PASS",(IF(COUNTIF(P1301:Q1301,"N/T")&gt;=1,"N/T",(IF(COUNTIF(P1301:Q1301,"N/A")&gt;=1,"N/A","-")))))))</f>
        <v/>
      </c>
      <c r="P1301" s="29" t="inlineStr">
        <is>
          <t>P</t>
        </is>
      </c>
      <c r="Q1301" s="29" t="inlineStr">
        <is>
          <t>P</t>
        </is>
      </c>
      <c r="R1301" s="120">
        <f>IF(COUNTIF(S1301:T1301,"F")&gt;=1,"FAIL",(IF(COUNTIF(S1301:T1301,"P")&gt;=1,"PASS",(IF(COUNTIF(S1301:T1301,"N/T")&gt;=1,"N/T",(IF(COUNTIF(S1301:T1301,"N/A")&gt;=1,"N/A","-")))))))</f>
        <v/>
      </c>
      <c r="S1301" s="29" t="inlineStr">
        <is>
          <t>P</t>
        </is>
      </c>
      <c r="T1301" s="29" t="inlineStr">
        <is>
          <t>P</t>
        </is>
      </c>
      <c r="U1301" s="120">
        <f>IF(COUNTIF(V1301:W1301,"F")&gt;=1,"FAIL",(IF(COUNTIF(V1301:W1301,"P")&gt;=1,"PASS",(IF(COUNTIF(V1301:W1301,"N/T")&gt;=1,"N/T",(IF(COUNTIF(V1301:W1301,"N/A")&gt;=1,"N/A","-")))))))</f>
        <v/>
      </c>
      <c r="V1301" s="29" t="inlineStr">
        <is>
          <t>P</t>
        </is>
      </c>
      <c r="W1301" s="29" t="inlineStr">
        <is>
          <t>P</t>
        </is>
      </c>
      <c r="X1301" s="29" t="inlineStr">
        <is>
          <t>SPAQA-17920(TASK)</t>
        </is>
      </c>
      <c r="Y1301" s="29" t="n"/>
      <c r="Z1301" s="39" t="n"/>
      <c r="AA1301" s="29" t="n"/>
      <c r="AB1301" s="29" t="inlineStr">
        <is>
          <t>TASK</t>
        </is>
      </c>
    </row>
    <row r="1302" ht="105.6" customHeight="1" s="357">
      <c r="A1302" s="153" t="n"/>
      <c r="B1302" s="29" t="inlineStr">
        <is>
          <t>TC_MAP_1180</t>
        </is>
      </c>
      <c r="C1302" s="29" t="inlineStr">
        <is>
          <t>Map</t>
        </is>
      </c>
      <c r="D1302" s="29" t="inlineStr">
        <is>
          <t>경로 탐색</t>
        </is>
      </c>
      <c r="E1302" s="29" t="inlineStr">
        <is>
          <t>경로 탐색 시작/결과</t>
        </is>
      </c>
      <c r="F1302" s="29" t="inlineStr">
        <is>
          <t>경로 탐색 결과 : EV Routing</t>
        </is>
      </c>
      <c r="G1302" s="29" t="inlineStr">
        <is>
          <t>EU</t>
        </is>
      </c>
      <c r="H1302" s="66" t="n"/>
      <c r="I1302" s="29" t="n">
        <v>4</v>
      </c>
      <c r="J1302" s="30" t="inlineStr">
        <is>
          <t>1. EV 차량의 경로 탐색 시 DTE가 부족한 경우</t>
        </is>
      </c>
      <c r="K1302" s="30" t="inlineStr">
        <is>
          <t>1. EV 차량</t>
        </is>
      </c>
      <c r="L1302" s="30" t="inlineStr">
        <is>
          <t>1. Map 진입
2. 경로 탐색 선택
3. 경로 탐색 시작 페이지에서 출발지/경유지/도착지 정보 입력
4. 하단 [확인] 버튼 선택
5. 경로 탐색 결과 화면 출력
6. 필터 영역 내 [EV 추천] Default 설정 값 확인</t>
        </is>
      </c>
      <c r="M1302" s="30" t="inlineStr">
        <is>
          <t>1. Default로 ON 상태로 출력된다.
-Toggle 버튼 형식</t>
        </is>
      </c>
      <c r="N1302" s="75">
        <f>IF(COUNTIF(P1302:W1302,"F")&gt;=1,"FAIL",(IF(COUNTIF(P1302:W1302,"P")&gt;=1,"PASS",(IF(COUNTIF(P1302:W1302,"N/T")&gt;=1,"N/T",(IF(COUNTIF(P1302:W1302,"N/A")&gt;=1,"N/A","-")))))))</f>
        <v/>
      </c>
      <c r="O1302" s="84">
        <f>IF(COUNTIF(P1302:Q1302,"F")&gt;=1,"FAIL",(IF(COUNTIF(P1302:Q1302,"P")&gt;=1,"PASS",(IF(COUNTIF(P1302:Q1302,"N/T")&gt;=1,"N/T",(IF(COUNTIF(P1302:Q1302,"N/A")&gt;=1,"N/A","-")))))))</f>
        <v/>
      </c>
      <c r="P1302" s="29" t="inlineStr">
        <is>
          <t>P</t>
        </is>
      </c>
      <c r="Q1302" s="29" t="inlineStr">
        <is>
          <t>P</t>
        </is>
      </c>
      <c r="R1302" s="120">
        <f>IF(COUNTIF(S1302:T1302,"F")&gt;=1,"FAIL",(IF(COUNTIF(S1302:T1302,"P")&gt;=1,"PASS",(IF(COUNTIF(S1302:T1302,"N/T")&gt;=1,"N/T",(IF(COUNTIF(S1302:T1302,"N/A")&gt;=1,"N/A","-")))))))</f>
        <v/>
      </c>
      <c r="S1302" s="29" t="inlineStr">
        <is>
          <t>P</t>
        </is>
      </c>
      <c r="T1302" s="29" t="inlineStr">
        <is>
          <t>P</t>
        </is>
      </c>
      <c r="U1302" s="120">
        <f>IF(COUNTIF(V1302:W1302,"F")&gt;=1,"FAIL",(IF(COUNTIF(V1302:W1302,"P")&gt;=1,"PASS",(IF(COUNTIF(V1302:W1302,"N/T")&gt;=1,"N/T",(IF(COUNTIF(V1302:W1302,"N/A")&gt;=1,"N/A","-")))))))</f>
        <v/>
      </c>
      <c r="V1302" s="29" t="inlineStr">
        <is>
          <t>P</t>
        </is>
      </c>
      <c r="W1302" s="29" t="inlineStr">
        <is>
          <t>P</t>
        </is>
      </c>
      <c r="X1302" s="29" t="inlineStr">
        <is>
          <t>SPAQA-25887</t>
        </is>
      </c>
      <c r="Y1302" s="29" t="n"/>
      <c r="Z1302" s="39" t="n"/>
      <c r="AA1302" s="29" t="n"/>
      <c r="AB1302" s="29" t="n"/>
    </row>
    <row r="1303" ht="105.6" customHeight="1" s="357">
      <c r="A1303" s="108" t="inlineStr">
        <is>
          <t>Y_148</t>
        </is>
      </c>
      <c r="B1303" s="29" t="inlineStr">
        <is>
          <t>TC_MAP_1181</t>
        </is>
      </c>
      <c r="C1303" s="29" t="inlineStr">
        <is>
          <t>Map</t>
        </is>
      </c>
      <c r="D1303" s="29" t="inlineStr">
        <is>
          <t>경로 탐색</t>
        </is>
      </c>
      <c r="E1303" s="29" t="inlineStr">
        <is>
          <t>경로 탐색 시작/결과</t>
        </is>
      </c>
      <c r="F1303" s="29" t="inlineStr">
        <is>
          <t>경로 탐색 결과 : EV Routing</t>
        </is>
      </c>
      <c r="G1303" s="29" t="inlineStr">
        <is>
          <t>EU</t>
        </is>
      </c>
      <c r="H1303" s="30" t="n"/>
      <c r="I1303" s="29" t="n">
        <v>4</v>
      </c>
      <c r="J1303" s="30" t="inlineStr">
        <is>
          <t>1. EV 차량의 경로 탐색 시 DTE가 부족한 경우</t>
        </is>
      </c>
      <c r="K1303" s="30" t="inlineStr">
        <is>
          <t>1. EV 차량</t>
        </is>
      </c>
      <c r="L1303" s="30" t="inlineStr">
        <is>
          <t>1. Map 진입
2. 경로 탐색 선택
3. 경로 탐색 시작 페이지에서 출발지/경유지/도착지 정보 입력
4. 하단 [확인] 버튼 선택
5. 경로 탐색 결과 화면 출력
6. 필터 영역 내 추천 충전소 연결 타입, 운영 업체 Default 설정 값 확인</t>
        </is>
      </c>
      <c r="M1303" s="30" t="inlineStr">
        <is>
          <t>1. 주변 검색의 전기차 충전소 필터 설정 값과 동일하다.</t>
        </is>
      </c>
      <c r="N1303" s="75">
        <f>IF(COUNTIF(P1303:W1303,"F")&gt;=1,"FAIL",(IF(COUNTIF(P1303:W1303,"P")&gt;=1,"PASS",(IF(COUNTIF(P1303:W1303,"N/T")&gt;=1,"N/T",(IF(COUNTIF(P1303:W1303,"N/A")&gt;=1,"N/A","-")))))))</f>
        <v/>
      </c>
      <c r="O1303" s="84">
        <f>IF(COUNTIF(P1303:Q1303,"F")&gt;=1,"FAIL",(IF(COUNTIF(P1303:Q1303,"P")&gt;=1,"PASS",(IF(COUNTIF(P1303:Q1303,"N/T")&gt;=1,"N/T",(IF(COUNTIF(P1303:Q1303,"N/A")&gt;=1,"N/A","-")))))))</f>
        <v/>
      </c>
      <c r="P1303" s="29" t="inlineStr">
        <is>
          <t>P</t>
        </is>
      </c>
      <c r="Q1303" s="29" t="inlineStr">
        <is>
          <t>P</t>
        </is>
      </c>
      <c r="R1303" s="120">
        <f>IF(COUNTIF(S1303:T1303,"F")&gt;=1,"FAIL",(IF(COUNTIF(S1303:T1303,"P")&gt;=1,"PASS",(IF(COUNTIF(S1303:T1303,"N/T")&gt;=1,"N/T",(IF(COUNTIF(S1303:T1303,"N/A")&gt;=1,"N/A","-")))))))</f>
        <v/>
      </c>
      <c r="S1303" s="29" t="inlineStr">
        <is>
          <t>P</t>
        </is>
      </c>
      <c r="T1303" s="29" t="inlineStr">
        <is>
          <t>P</t>
        </is>
      </c>
      <c r="U1303" s="120">
        <f>IF(COUNTIF(V1303:W1303,"F")&gt;=1,"FAIL",(IF(COUNTIF(V1303:W1303,"P")&gt;=1,"PASS",(IF(COUNTIF(V1303:W1303,"N/T")&gt;=1,"N/T",(IF(COUNTIF(V1303:W1303,"N/A")&gt;=1,"N/A","-")))))))</f>
        <v/>
      </c>
      <c r="V1303" s="29" t="inlineStr">
        <is>
          <t>P</t>
        </is>
      </c>
      <c r="W1303" s="29" t="inlineStr">
        <is>
          <t>P</t>
        </is>
      </c>
      <c r="X1303" s="29" t="inlineStr">
        <is>
          <t>SPAQA-16371
SPAQA-17014</t>
        </is>
      </c>
      <c r="Y1303" s="29" t="n"/>
      <c r="Z1303" s="39" t="n"/>
      <c r="AA1303" s="29" t="n"/>
      <c r="AB1303" s="29" t="n"/>
    </row>
    <row r="1304" ht="92.40000000000001" customHeight="1" s="357">
      <c r="A1304" s="108" t="inlineStr">
        <is>
          <t>Y_149</t>
        </is>
      </c>
      <c r="B1304" s="29" t="inlineStr">
        <is>
          <t>TC_MAP_1182</t>
        </is>
      </c>
      <c r="C1304" s="29" t="inlineStr">
        <is>
          <t>Map</t>
        </is>
      </c>
      <c r="D1304" s="29" t="inlineStr">
        <is>
          <t>경로 탐색</t>
        </is>
      </c>
      <c r="E1304" s="29" t="inlineStr">
        <is>
          <t>경로 탐색 시작/결과</t>
        </is>
      </c>
      <c r="F1304" s="29" t="inlineStr">
        <is>
          <t>경로 탐색 결과 : EV Routing</t>
        </is>
      </c>
      <c r="G1304" s="29" t="inlineStr">
        <is>
          <t>EU</t>
        </is>
      </c>
      <c r="H1304" s="30" t="n"/>
      <c r="I1304" s="29" t="n">
        <v>4</v>
      </c>
      <c r="J1304" s="30" t="inlineStr">
        <is>
          <t>1. EV 차량의 경로 탐색 시 DTE가 부족한 경우</t>
        </is>
      </c>
      <c r="K1304" s="30" t="inlineStr">
        <is>
          <t>1. EV 차량</t>
        </is>
      </c>
      <c r="L1304" s="30" t="inlineStr">
        <is>
          <t>1. Map 진입
2. 경로 탐색 선택
3. 경로 탐색 시작 페이지에서 출발지/경유지/도착지 정보 입력
4. 하단 [확인] 버튼 선택
5. 경로 탐색 결과 화면 출력
6. 충전 속도의 Default 설정 값 확인</t>
        </is>
      </c>
      <c r="M1304" s="30" t="inlineStr">
        <is>
          <t>1. '전체'로 설정되어 출력된다.</t>
        </is>
      </c>
      <c r="N1304" s="75">
        <f>IF(COUNTIF(P1304:W1304,"F")&gt;=1,"FAIL",(IF(COUNTIF(P1304:W1304,"P")&gt;=1,"PASS",(IF(COUNTIF(P1304:W1304,"N/T")&gt;=1,"N/T",(IF(COUNTIF(P1304:W1304,"N/A")&gt;=1,"N/A","-")))))))</f>
        <v/>
      </c>
      <c r="O1304" s="84">
        <f>IF(COUNTIF(P1304:Q1304,"F")&gt;=1,"FAIL",(IF(COUNTIF(P1304:Q1304,"P")&gt;=1,"PASS",(IF(COUNTIF(P1304:Q1304,"N/T")&gt;=1,"N/T",(IF(COUNTIF(P1304:Q1304,"N/A")&gt;=1,"N/A","-")))))))</f>
        <v/>
      </c>
      <c r="P1304" s="29" t="inlineStr">
        <is>
          <t>P</t>
        </is>
      </c>
      <c r="Q1304" s="29" t="inlineStr">
        <is>
          <t>P</t>
        </is>
      </c>
      <c r="R1304" s="120">
        <f>IF(COUNTIF(S1304:T1304,"F")&gt;=1,"FAIL",(IF(COUNTIF(S1304:T1304,"P")&gt;=1,"PASS",(IF(COUNTIF(S1304:T1304,"N/T")&gt;=1,"N/T",(IF(COUNTIF(S1304:T1304,"N/A")&gt;=1,"N/A","-")))))))</f>
        <v/>
      </c>
      <c r="S1304" s="29" t="inlineStr">
        <is>
          <t>P</t>
        </is>
      </c>
      <c r="T1304" s="29" t="inlineStr">
        <is>
          <t>P</t>
        </is>
      </c>
      <c r="U1304" s="120">
        <f>IF(COUNTIF(V1304:W1304,"F")&gt;=1,"FAIL",(IF(COUNTIF(V1304:W1304,"P")&gt;=1,"PASS",(IF(COUNTIF(V1304:W1304,"N/T")&gt;=1,"N/T",(IF(COUNTIF(V1304:W1304,"N/A")&gt;=1,"N/A","-")))))))</f>
        <v/>
      </c>
      <c r="V1304" s="29" t="inlineStr">
        <is>
          <t>P</t>
        </is>
      </c>
      <c r="W1304" s="29" t="inlineStr">
        <is>
          <t>P</t>
        </is>
      </c>
      <c r="X1304" s="29" t="inlineStr">
        <is>
          <t>SPAQA-18872</t>
        </is>
      </c>
      <c r="Y1304" s="29" t="n"/>
      <c r="Z1304" s="39" t="n"/>
      <c r="AA1304" s="29" t="n"/>
      <c r="AB1304" s="29" t="n"/>
    </row>
    <row r="1305" ht="92.40000000000001" customHeight="1" s="357">
      <c r="A1305" s="153" t="n"/>
      <c r="B1305" s="29" t="inlineStr">
        <is>
          <t>TC_MAP_1183</t>
        </is>
      </c>
      <c r="C1305" s="54" t="inlineStr">
        <is>
          <t>Map</t>
        </is>
      </c>
      <c r="D1305" s="54" t="inlineStr">
        <is>
          <t>경로 탐색</t>
        </is>
      </c>
      <c r="E1305" s="29" t="inlineStr">
        <is>
          <t>경로 탐색 시작/결과</t>
        </is>
      </c>
      <c r="F1305" s="54" t="inlineStr">
        <is>
          <t>경로 탐색 결과 : EV Routing</t>
        </is>
      </c>
      <c r="G1305" s="54" t="inlineStr">
        <is>
          <t>EU</t>
        </is>
      </c>
      <c r="H1305" s="29" t="n"/>
      <c r="I1305" s="54" t="n"/>
      <c r="J1305" s="31" t="inlineStr">
        <is>
          <t>1. EV 차량의 경로 탐색 시 DTE가 부족한 경우</t>
        </is>
      </c>
      <c r="K1305" s="31" t="inlineStr">
        <is>
          <t>1. EV 차량</t>
        </is>
      </c>
      <c r="L1305" s="31" t="inlineStr">
        <is>
          <t>1. Map 진입
2. 경로 탐색 선택
3. 경로 탐색 시작 페이지에서 출발지/경유지/도착지 정보 입력
4. 하단 [확인] 버튼 선택
5. 경로 탐색 결과 화면 출력
6. 필터 영역 내 [EV 추천] 선택</t>
        </is>
      </c>
      <c r="M1305" s="31" t="inlineStr">
        <is>
          <t>1. 경로 탐색이 재실행 되며 EV 추천 버튼이 OFF 상태로 전환된다.
- 개별 필터 항목은 비활성화 표시로 변경됨</t>
        </is>
      </c>
      <c r="N1305" s="103">
        <f>IF(COUNTIF(P1305:W1305,"F")&gt;=1,"FAIL",(IF(COUNTIF(P1305:W1305,"P")&gt;=1,"PASS",(IF(COUNTIF(P1305:W1305,"N/T")&gt;=1,"N/T",(IF(COUNTIF(P1305:W1305,"N/A")&gt;=1,"N/A","-")))))))</f>
        <v/>
      </c>
      <c r="O1305" s="120">
        <f>IF(COUNTIF(P1305:Q1305,"F")&gt;=1,"FAIL",(IF(COUNTIF(P1305:Q1305,"P")&gt;=1,"PASS",(IF(COUNTIF(P1305:Q1305,"N/T")&gt;=1,"N/T",(IF(COUNTIF(P1305:Q1305,"N/A")&gt;=1,"N/A","-")))))))</f>
        <v/>
      </c>
      <c r="P1305" s="29" t="inlineStr">
        <is>
          <t>N/A</t>
        </is>
      </c>
      <c r="Q1305" s="29" t="inlineStr">
        <is>
          <t>N/A</t>
        </is>
      </c>
      <c r="R1305" s="120">
        <f>IF(COUNTIF(S1305:T1305,"F")&gt;=1,"FAIL",(IF(COUNTIF(S1305:T1305,"P")&gt;=1,"PASS",(IF(COUNTIF(S1305:T1305,"N/T")&gt;=1,"N/T",(IF(COUNTIF(S1305:T1305,"N/A")&gt;=1,"N/A","-")))))))</f>
        <v/>
      </c>
      <c r="S1305" s="29" t="inlineStr">
        <is>
          <t>N/A</t>
        </is>
      </c>
      <c r="T1305" s="29" t="inlineStr">
        <is>
          <t>N/A</t>
        </is>
      </c>
      <c r="U1305" s="120">
        <f>IF(COUNTIF(V1305:W1305,"F")&gt;=1,"FAIL",(IF(COUNTIF(V1305:W1305,"P")&gt;=1,"PASS",(IF(COUNTIF(V1305:W1305,"N/T")&gt;=1,"N/T",(IF(COUNTIF(V1305:W1305,"N/A")&gt;=1,"N/A","-")))))))</f>
        <v/>
      </c>
      <c r="V1305" s="29" t="inlineStr">
        <is>
          <t>N/A</t>
        </is>
      </c>
      <c r="W1305" s="29" t="inlineStr">
        <is>
          <t>N/A</t>
        </is>
      </c>
      <c r="X1305" s="29" t="n"/>
      <c r="Y1305" s="29" t="n"/>
      <c r="Z1305" s="39" t="inlineStr">
        <is>
          <t>삭제 TC(N/A)</t>
        </is>
      </c>
      <c r="AA1305" s="29" t="inlineStr">
        <is>
          <t>사양 아님(N/A)</t>
        </is>
      </c>
      <c r="AB1305" s="29" t="inlineStr">
        <is>
          <t>삭제</t>
        </is>
      </c>
    </row>
    <row r="1306" ht="105.6" customHeight="1" s="357">
      <c r="A1306" s="153" t="n"/>
      <c r="B1306" s="29" t="inlineStr">
        <is>
          <t>TC_MAP_1184</t>
        </is>
      </c>
      <c r="C1306" s="54" t="inlineStr">
        <is>
          <t>Map</t>
        </is>
      </c>
      <c r="D1306" s="54" t="inlineStr">
        <is>
          <t>경로 탐색</t>
        </is>
      </c>
      <c r="E1306" s="29" t="inlineStr">
        <is>
          <t>경로 탐색 시작/결과</t>
        </is>
      </c>
      <c r="F1306" s="54" t="inlineStr">
        <is>
          <t>경로 탐색 결과 : EV Routing</t>
        </is>
      </c>
      <c r="G1306" s="54" t="inlineStr">
        <is>
          <t>EU</t>
        </is>
      </c>
      <c r="H1306" s="29" t="n"/>
      <c r="I1306" s="54" t="n"/>
      <c r="J1306" s="31" t="inlineStr">
        <is>
          <t>1. EV 차량의 경로 탐색 시 DTE가 부족한 경우</t>
        </is>
      </c>
      <c r="K1306" s="31" t="inlineStr">
        <is>
          <t>1. EV 차량</t>
        </is>
      </c>
      <c r="L1306" s="31" t="inlineStr">
        <is>
          <t>1. Map 진입
2. 경로 탐색 선택
3. 경로 탐색 시작 페이지에서 출발지/경유지/도착지 정보 입력
4. 하단 [확인] 버튼 선택
5. 경로 탐색 결과 화면 출력
6. 필터 영역 내 [EV 추천] 선택 후 재선택</t>
        </is>
      </c>
      <c r="M1306" s="31" t="inlineStr">
        <is>
          <t>1. 경로 탐색이 재실행 되며 EV 추천 버튼이 ON 상태로 전환된다.
- 개별 필터 항목은 활성화 표시로 변경됨</t>
        </is>
      </c>
      <c r="N1306" s="103">
        <f>IF(COUNTIF(P1306:W1306,"F")&gt;=1,"FAIL",(IF(COUNTIF(P1306:W1306,"P")&gt;=1,"PASS",(IF(COUNTIF(P1306:W1306,"N/T")&gt;=1,"N/T",(IF(COUNTIF(P1306:W1306,"N/A")&gt;=1,"N/A","-")))))))</f>
        <v/>
      </c>
      <c r="O1306" s="120">
        <f>IF(COUNTIF(P1306:Q1306,"F")&gt;=1,"FAIL",(IF(COUNTIF(P1306:Q1306,"P")&gt;=1,"PASS",(IF(COUNTIF(P1306:Q1306,"N/T")&gt;=1,"N/T",(IF(COUNTIF(P1306:Q1306,"N/A")&gt;=1,"N/A","-")))))))</f>
        <v/>
      </c>
      <c r="P1306" s="29" t="inlineStr">
        <is>
          <t>N/A</t>
        </is>
      </c>
      <c r="Q1306" s="29" t="inlineStr">
        <is>
          <t>N/A</t>
        </is>
      </c>
      <c r="R1306" s="120">
        <f>IF(COUNTIF(S1306:T1306,"F")&gt;=1,"FAIL",(IF(COUNTIF(S1306:T1306,"P")&gt;=1,"PASS",(IF(COUNTIF(S1306:T1306,"N/T")&gt;=1,"N/T",(IF(COUNTIF(S1306:T1306,"N/A")&gt;=1,"N/A","-")))))))</f>
        <v/>
      </c>
      <c r="S1306" s="29" t="inlineStr">
        <is>
          <t>N/A</t>
        </is>
      </c>
      <c r="T1306" s="29" t="inlineStr">
        <is>
          <t>N/A</t>
        </is>
      </c>
      <c r="U1306" s="120">
        <f>IF(COUNTIF(V1306:W1306,"F")&gt;=1,"FAIL",(IF(COUNTIF(V1306:W1306,"P")&gt;=1,"PASS",(IF(COUNTIF(V1306:W1306,"N/T")&gt;=1,"N/T",(IF(COUNTIF(V1306:W1306,"N/A")&gt;=1,"N/A","-")))))))</f>
        <v/>
      </c>
      <c r="V1306" s="29" t="inlineStr">
        <is>
          <t>N/A</t>
        </is>
      </c>
      <c r="W1306" s="29" t="inlineStr">
        <is>
          <t>N/A</t>
        </is>
      </c>
      <c r="X1306" s="29" t="n"/>
      <c r="Y1306" s="29" t="n"/>
      <c r="Z1306" s="39" t="inlineStr">
        <is>
          <t>삭제 TC(N/A)</t>
        </is>
      </c>
      <c r="AA1306" s="29" t="inlineStr">
        <is>
          <t>사양 아님(N/A)</t>
        </is>
      </c>
      <c r="AB1306" s="29" t="inlineStr">
        <is>
          <t>삭제</t>
        </is>
      </c>
    </row>
    <row r="1307" ht="105.6" customHeight="1" s="357">
      <c r="A1307" s="108" t="inlineStr">
        <is>
          <t>Y_152</t>
        </is>
      </c>
      <c r="B1307" s="29" t="inlineStr">
        <is>
          <t>TC_MAP_1185</t>
        </is>
      </c>
      <c r="C1307" s="29" t="inlineStr">
        <is>
          <t>Map</t>
        </is>
      </c>
      <c r="D1307" s="29" t="inlineStr">
        <is>
          <t>경로 탐색</t>
        </is>
      </c>
      <c r="E1307" s="29" t="inlineStr">
        <is>
          <t>경로 탐색 시작/결과</t>
        </is>
      </c>
      <c r="F1307" s="29" t="inlineStr">
        <is>
          <t>경로 탐색 결과 : EV Routing</t>
        </is>
      </c>
      <c r="G1307" s="29" t="inlineStr">
        <is>
          <t>EU</t>
        </is>
      </c>
      <c r="H1307" s="30" t="n"/>
      <c r="I1307" s="29" t="n">
        <v>4</v>
      </c>
      <c r="J1307" s="30" t="inlineStr">
        <is>
          <t>1. EV 차량의 경로 탐색 시 DTE가 부족한 경우</t>
        </is>
      </c>
      <c r="K1307" s="30" t="inlineStr">
        <is>
          <t>1. EV 차량</t>
        </is>
      </c>
      <c r="L1307" s="30" t="inlineStr">
        <is>
          <t>1. Map 진입
2. 경로 탐색 선택
3. 경로 탐색 시작 페이지에서 출발지/경유지/도착지 정보 입력
4. 하단 [확인] 버튼 선택
5. 경로 탐색 결과 화면 출력
6. 필터 영역 내 연결 타입 , 운영 업체 , 충전 속도 [개별 필터] 버튼 선택</t>
        </is>
      </c>
      <c r="M1307" s="30" t="inlineStr">
        <is>
          <t>1. 개별 필터 옵션 팝업 표시된다.
- 연결 타입 필터 참고&lt;전기차 충전소 : 개별 필터&gt; 참고
- 충전 속도 필터 참고&lt;전기차 충전소 : 개별 필터&gt; 참고
- 운영 업체 핍터 참고&lt;전기차 충전소 : 개별 필터&gt; 참고</t>
        </is>
      </c>
      <c r="N1307" s="75">
        <f>IF(COUNTIF(P1307:W1307,"F")&gt;=1,"FAIL",(IF(COUNTIF(P1307:W1307,"P")&gt;=1,"PASS",(IF(COUNTIF(P1307:W1307,"N/T")&gt;=1,"N/T",(IF(COUNTIF(P1307:W1307,"N/A")&gt;=1,"N/A","-")))))))</f>
        <v/>
      </c>
      <c r="O1307" s="84">
        <f>IF(COUNTIF(P1307:Q1307,"F")&gt;=1,"FAIL",(IF(COUNTIF(P1307:Q1307,"P")&gt;=1,"PASS",(IF(COUNTIF(P1307:Q1307,"N/T")&gt;=1,"N/T",(IF(COUNTIF(P1307:Q1307,"N/A")&gt;=1,"N/A","-")))))))</f>
        <v/>
      </c>
      <c r="P1307" s="29" t="inlineStr">
        <is>
          <t>P</t>
        </is>
      </c>
      <c r="Q1307" s="29" t="inlineStr">
        <is>
          <t>P</t>
        </is>
      </c>
      <c r="R1307" s="120">
        <f>IF(COUNTIF(S1307:T1307,"F")&gt;=1,"FAIL",(IF(COUNTIF(S1307:T1307,"P")&gt;=1,"PASS",(IF(COUNTIF(S1307:T1307,"N/T")&gt;=1,"N/T",(IF(COUNTIF(S1307:T1307,"N/A")&gt;=1,"N/A","-")))))))</f>
        <v/>
      </c>
      <c r="S1307" s="29" t="inlineStr">
        <is>
          <t>P</t>
        </is>
      </c>
      <c r="T1307" s="29" t="inlineStr">
        <is>
          <t>P</t>
        </is>
      </c>
      <c r="U1307" s="120">
        <f>IF(COUNTIF(V1307:W1307,"F")&gt;=1,"FAIL",(IF(COUNTIF(V1307:W1307,"P")&gt;=1,"PASS",(IF(COUNTIF(V1307:W1307,"N/T")&gt;=1,"N/T",(IF(COUNTIF(V1307:W1307,"N/A")&gt;=1,"N/A","-")))))))</f>
        <v/>
      </c>
      <c r="V1307" s="29" t="inlineStr">
        <is>
          <t>P</t>
        </is>
      </c>
      <c r="W1307" s="29" t="inlineStr">
        <is>
          <t>P</t>
        </is>
      </c>
      <c r="X1307" s="29" t="inlineStr">
        <is>
          <t>SPAQA-19394
SPAQA-19266</t>
        </is>
      </c>
      <c r="Y1307" s="29" t="n"/>
      <c r="Z1307" s="39" t="inlineStr">
        <is>
          <t>
</t>
        </is>
      </c>
      <c r="AA1307" s="29" t="n"/>
      <c r="AB1307" s="29" t="n"/>
    </row>
    <row r="1308" ht="79.2" customHeight="1" s="357">
      <c r="A1308" s="153" t="n"/>
      <c r="B1308" s="29" t="inlineStr">
        <is>
          <t>TC_MAP_1186</t>
        </is>
      </c>
      <c r="C1308" s="29" t="inlineStr">
        <is>
          <t>Map</t>
        </is>
      </c>
      <c r="D1308" s="29" t="inlineStr">
        <is>
          <t>경로 탐색</t>
        </is>
      </c>
      <c r="E1308" s="29" t="inlineStr">
        <is>
          <t>경로 탐색 시작/결과</t>
        </is>
      </c>
      <c r="F1308" s="29" t="inlineStr">
        <is>
          <t>경로 탐색 결과 : EV Routing</t>
        </is>
      </c>
      <c r="G1308" s="29" t="inlineStr">
        <is>
          <t>KR, EU</t>
        </is>
      </c>
      <c r="H1308" s="66" t="n"/>
      <c r="I1308" s="29" t="n">
        <v>5</v>
      </c>
      <c r="J1308" s="30" t="inlineStr">
        <is>
          <t>1. EV 차량의 경로 탐색 시 DTE가 부족한 경우
2. EV 경로 추천 on 상태
2. 탐색 경로 내 EV 추천 충전소가 없을 경우</t>
        </is>
      </c>
      <c r="K1308" s="30" t="inlineStr">
        <is>
          <t>1. EV 차량</t>
        </is>
      </c>
      <c r="L1308" s="30" t="inlineStr">
        <is>
          <t>1. Map 진입
2. 경로 탐색 선택
3. 경로 탐색 시작 페이지에서 출발지/경유지/도착지 정보 입력
4. 하단 [확인] 버튼 선택
5. 경로 탐색 결과 화면 출력</t>
        </is>
      </c>
      <c r="M1308" s="30" t="inlineStr">
        <is>
          <t>1. 토스트 팝업 표출
"No recommended charging stations along the route."</t>
        </is>
      </c>
      <c r="N1308" s="92">
        <f>IF(COUNTIF(P1308:W1308,"F")&gt;=1,"FAIL",(IF(COUNTIF(P1308:W1308,"P")&gt;=1,"PASS",(IF(COUNTIF(P1308:W1308,"N/T")&gt;=1,"N/T",(IF(COUNTIF(P1308:W1308,"N/A")&gt;=1,"N/A","-")))))))</f>
        <v/>
      </c>
      <c r="O1308" s="120">
        <f>IF(COUNTIF(P1308:Q1308,"F")&gt;=1,"FAIL",(IF(COUNTIF(P1308:Q1308,"P")&gt;=1,"PASS",(IF(COUNTIF(P1308:Q1308,"N/T")&gt;=1,"N/T",(IF(COUNTIF(P1308:Q1308,"N/A")&gt;=1,"N/A","-")))))))</f>
        <v/>
      </c>
      <c r="P1308" s="29" t="inlineStr">
        <is>
          <t>N/T</t>
        </is>
      </c>
      <c r="Q1308" s="29" t="inlineStr">
        <is>
          <t>N/T</t>
        </is>
      </c>
      <c r="R1308" s="120">
        <f>IF(COUNTIF(S1308:T1308,"F")&gt;=1,"FAIL",(IF(COUNTIF(S1308:T1308,"P")&gt;=1,"PASS",(IF(COUNTIF(S1308:T1308,"N/T")&gt;=1,"N/T",(IF(COUNTIF(S1308:T1308,"N/A")&gt;=1,"N/A","-")))))))</f>
        <v/>
      </c>
      <c r="S1308" s="29" t="inlineStr">
        <is>
          <t>N/T</t>
        </is>
      </c>
      <c r="T1308" s="29" t="inlineStr">
        <is>
          <t>N/T</t>
        </is>
      </c>
      <c r="U1308" s="120">
        <f>IF(COUNTIF(V1308:W1308,"F")&gt;=1,"FAIL",(IF(COUNTIF(V1308:W1308,"P")&gt;=1,"PASS",(IF(COUNTIF(V1308:W1308,"N/T")&gt;=1,"N/T",(IF(COUNTIF(V1308:W1308,"N/A")&gt;=1,"N/A","-")))))))</f>
        <v/>
      </c>
      <c r="V1308" s="29" t="inlineStr">
        <is>
          <t>N/T</t>
        </is>
      </c>
      <c r="W1308" s="29" t="inlineStr">
        <is>
          <t>N/T</t>
        </is>
      </c>
      <c r="X1308" s="29" t="n"/>
      <c r="Y1308" s="29" t="n"/>
      <c r="Z1308" s="39" t="inlineStr">
        <is>
          <t>(공통) 추천 충전소가 없을 경우 필요(N/T)</t>
        </is>
      </c>
      <c r="AA1308" s="29" t="inlineStr">
        <is>
          <t>N/T : 특수상황/실패 조건 필요(조건)</t>
        </is>
      </c>
      <c r="AB1308" s="29" t="n"/>
    </row>
    <row r="1309" ht="92.40000000000001" customHeight="1" s="357">
      <c r="A1309" s="108" t="inlineStr">
        <is>
          <t>Y_154</t>
        </is>
      </c>
      <c r="B1309" s="29" t="inlineStr">
        <is>
          <t>TC_MAP_1187</t>
        </is>
      </c>
      <c r="C1309" s="29" t="inlineStr">
        <is>
          <t>Map</t>
        </is>
      </c>
      <c r="D1309" s="29" t="inlineStr">
        <is>
          <t>경로 탐색</t>
        </is>
      </c>
      <c r="E1309" s="29" t="inlineStr">
        <is>
          <t>경로 탐색 시작/결과</t>
        </is>
      </c>
      <c r="F1309" s="29" t="inlineStr">
        <is>
          <t>경로 탐색 결과 : EV Routing</t>
        </is>
      </c>
      <c r="G1309" s="29" t="inlineStr">
        <is>
          <t>EU</t>
        </is>
      </c>
      <c r="H1309" s="30" t="n"/>
      <c r="I1309" s="29" t="n">
        <v>4</v>
      </c>
      <c r="J1309" s="30" t="inlineStr">
        <is>
          <t>1. EV 차량의 경로 탐색 시 DTE가 부족한 경우</t>
        </is>
      </c>
      <c r="K1309" s="30" t="inlineStr">
        <is>
          <t>1. EV 차량</t>
        </is>
      </c>
      <c r="L1309" s="30" t="inlineStr">
        <is>
          <t>1. Map 진입
2. 경로 탐색 선택
3. 경로 탐색 시작 페이지에서 출발지/경유지/도착지 정보 입력
4. 하단 [확인] 버튼 선택
5. 경로 탐색 결과 화면 출력
6. 경로 탐색 결과 지도 영역 확인</t>
        </is>
      </c>
      <c r="M1309" s="30" t="inlineStr">
        <is>
          <t>1. 내 위치 마커 출력된다.
2. [내 위치 조회] 버튼 출력된다.
- 경로 탐색 결과 지도 로테이션 표시 요소에 따름
&lt;지도 로테이션&gt; 참고</t>
        </is>
      </c>
      <c r="N1309" s="75">
        <f>IF(COUNTIF(P1309:W1309,"F")&gt;=1,"FAIL",(IF(COUNTIF(P1309:W1309,"P")&gt;=1,"PASS",(IF(COUNTIF(P1309:W1309,"N/T")&gt;=1,"N/T",(IF(COUNTIF(P1309:W1309,"N/A")&gt;=1,"N/A","-")))))))</f>
        <v/>
      </c>
      <c r="O1309" s="84">
        <f>IF(COUNTIF(P1309:Q1309,"F")&gt;=1,"FAIL",(IF(COUNTIF(P1309:Q1309,"P")&gt;=1,"PASS",(IF(COUNTIF(P1309:Q1309,"N/T")&gt;=1,"N/T",(IF(COUNTIF(P1309:Q1309,"N/A")&gt;=1,"N/A","-")))))))</f>
        <v/>
      </c>
      <c r="P1309" s="29" t="inlineStr">
        <is>
          <t>P</t>
        </is>
      </c>
      <c r="Q1309" s="29" t="inlineStr">
        <is>
          <t>P</t>
        </is>
      </c>
      <c r="R1309" s="120">
        <f>IF(COUNTIF(S1309:T1309,"F")&gt;=1,"FAIL",(IF(COUNTIF(S1309:T1309,"P")&gt;=1,"PASS",(IF(COUNTIF(S1309:T1309,"N/T")&gt;=1,"N/T",(IF(COUNTIF(S1309:T1309,"N/A")&gt;=1,"N/A","-")))))))</f>
        <v/>
      </c>
      <c r="S1309" s="29" t="inlineStr">
        <is>
          <t>P</t>
        </is>
      </c>
      <c r="T1309" s="29" t="inlineStr">
        <is>
          <t>P</t>
        </is>
      </c>
      <c r="U1309" s="120">
        <f>IF(COUNTIF(V1309:W1309,"F")&gt;=1,"FAIL",(IF(COUNTIF(V1309:W1309,"P")&gt;=1,"PASS",(IF(COUNTIF(V1309:W1309,"N/T")&gt;=1,"N/T",(IF(COUNTIF(V1309:W1309,"N/A")&gt;=1,"N/A","-")))))))</f>
        <v/>
      </c>
      <c r="V1309" s="29" t="inlineStr">
        <is>
          <t>P</t>
        </is>
      </c>
      <c r="W1309" s="29" t="inlineStr">
        <is>
          <t>P</t>
        </is>
      </c>
      <c r="X1309" s="29" t="n"/>
      <c r="Y1309" s="29" t="n"/>
      <c r="Z1309" s="39" t="n"/>
      <c r="AA1309" s="29" t="n"/>
      <c r="AB1309" s="29" t="n"/>
    </row>
    <row r="1310" ht="92.40000000000001" customHeight="1" s="357">
      <c r="A1310" s="108" t="inlineStr">
        <is>
          <t>Y_156</t>
        </is>
      </c>
      <c r="B1310" s="29" t="inlineStr">
        <is>
          <t>TC_MAP_1189</t>
        </is>
      </c>
      <c r="C1310" s="29" t="inlineStr">
        <is>
          <t>Map</t>
        </is>
      </c>
      <c r="D1310" s="29" t="inlineStr">
        <is>
          <t>경로 탐색</t>
        </is>
      </c>
      <c r="E1310" s="29" t="inlineStr">
        <is>
          <t>경로 탐색 시작/결과</t>
        </is>
      </c>
      <c r="F1310" s="29" t="inlineStr">
        <is>
          <t>경로 탐색 결과 : EV Routing</t>
        </is>
      </c>
      <c r="G1310" s="29" t="inlineStr">
        <is>
          <t>EU</t>
        </is>
      </c>
      <c r="H1310" s="30" t="n"/>
      <c r="I1310" s="29" t="n">
        <v>4</v>
      </c>
      <c r="J1310" s="30" t="inlineStr">
        <is>
          <t>1. EV 차량의 경로 탐색 시 DTE가 부족한 경우</t>
        </is>
      </c>
      <c r="K1310" s="30" t="inlineStr">
        <is>
          <t>1. EV 차량</t>
        </is>
      </c>
      <c r="L1310" s="30" t="inlineStr">
        <is>
          <t>1. Map 진입
2. 경로 탐색 선택
3. 경로 탐색 시작 페이지에서 출발지/경유지/도착지 정보 입력
4. 하단 [확인] 버튼 선택
5. 경로 탐색 결과 화면 출력
6. 경로 탐색 결과 지도 영역 확인</t>
        </is>
      </c>
      <c r="M1310" s="30" t="inlineStr">
        <is>
          <t>1. 경로 탐색 결과 지도 로테이션 정책에 따른다.
&lt;지도 로테이션&gt; 참고</t>
        </is>
      </c>
      <c r="N1310" s="75">
        <f>IF(COUNTIF(P1310:W1310,"F")&gt;=1,"FAIL",(IF(COUNTIF(P1310:W1310,"P")&gt;=1,"PASS",(IF(COUNTIF(P1310:W1310,"N/T")&gt;=1,"N/T",(IF(COUNTIF(P1310:W1310,"N/A")&gt;=1,"N/A","-")))))))</f>
        <v/>
      </c>
      <c r="O1310" s="84">
        <f>IF(COUNTIF(P1310:Q1310,"F")&gt;=1,"FAIL",(IF(COUNTIF(P1310:Q1310,"P")&gt;=1,"PASS",(IF(COUNTIF(P1310:Q1310,"N/T")&gt;=1,"N/T",(IF(COUNTIF(P1310:Q1310,"N/A")&gt;=1,"N/A","-")))))))</f>
        <v/>
      </c>
      <c r="P1310" s="29" t="inlineStr">
        <is>
          <t>P</t>
        </is>
      </c>
      <c r="Q1310" s="29" t="inlineStr">
        <is>
          <t>P</t>
        </is>
      </c>
      <c r="R1310" s="120">
        <f>IF(COUNTIF(S1310:T1310,"F")&gt;=1,"FAIL",(IF(COUNTIF(S1310:T1310,"P")&gt;=1,"PASS",(IF(COUNTIF(S1310:T1310,"N/T")&gt;=1,"N/T",(IF(COUNTIF(S1310:T1310,"N/A")&gt;=1,"N/A","-")))))))</f>
        <v/>
      </c>
      <c r="S1310" s="29" t="inlineStr">
        <is>
          <t>P</t>
        </is>
      </c>
      <c r="T1310" s="29" t="inlineStr">
        <is>
          <t>P</t>
        </is>
      </c>
      <c r="U1310" s="120">
        <f>IF(COUNTIF(V1310:W1310,"F")&gt;=1,"FAIL",(IF(COUNTIF(V1310:W1310,"P")&gt;=1,"PASS",(IF(COUNTIF(V1310:W1310,"N/T")&gt;=1,"N/T",(IF(COUNTIF(V1310:W1310,"N/A")&gt;=1,"N/A","-")))))))</f>
        <v/>
      </c>
      <c r="V1310" s="29" t="inlineStr">
        <is>
          <t>P</t>
        </is>
      </c>
      <c r="W1310" s="29" t="inlineStr">
        <is>
          <t>P</t>
        </is>
      </c>
      <c r="X1310" s="29" t="inlineStr">
        <is>
          <t>SPAQA-21904</t>
        </is>
      </c>
      <c r="Y1310" s="29" t="n"/>
      <c r="Z1310" s="39" t="inlineStr">
        <is>
          <t>
</t>
        </is>
      </c>
      <c r="AA1310" s="29" t="n"/>
      <c r="AB1310" s="29" t="n"/>
    </row>
    <row r="1311" ht="105.6" customHeight="1" s="357">
      <c r="A1311" s="108" t="inlineStr">
        <is>
          <t>Y_157</t>
        </is>
      </c>
      <c r="B1311" s="29" t="inlineStr">
        <is>
          <t>TC_MAP_1190</t>
        </is>
      </c>
      <c r="C1311" s="29" t="inlineStr">
        <is>
          <t>Map</t>
        </is>
      </c>
      <c r="D1311" s="29" t="inlineStr">
        <is>
          <t>경로 탐색</t>
        </is>
      </c>
      <c r="E1311" s="29" t="inlineStr">
        <is>
          <t>경로 탐색 시작/결과</t>
        </is>
      </c>
      <c r="F1311" s="29" t="inlineStr">
        <is>
          <t>경로 탐색 결과 : EV Routing</t>
        </is>
      </c>
      <c r="G1311" s="29" t="inlineStr">
        <is>
          <t>EU</t>
        </is>
      </c>
      <c r="H1311" s="30" t="n"/>
      <c r="I1311" s="29" t="n">
        <v>4</v>
      </c>
      <c r="J1311" s="30" t="inlineStr">
        <is>
          <t>1. EV 차량의 경로 탐색 시 DTE가 부족한 경우</t>
        </is>
      </c>
      <c r="K1311" s="30" t="inlineStr">
        <is>
          <t>1. EV 차량</t>
        </is>
      </c>
      <c r="L1311" s="30" t="inlineStr">
        <is>
          <t>1. Map 진입
2. 경로 탐색 선택
3. 경로 탐색 시작 페이지에서 출발지/경유지/도착지 정보 입력
4. 하단 [확인] 버튼 선택
5. 경로 탐색 결과 화면 출력
6. 경로 탐색 결과 지도 영역에서 지도 위치 변경 동작 시도</t>
        </is>
      </c>
      <c r="M1311" s="30" t="inlineStr">
        <is>
          <t>1. 경로 탐색 결과 화면 표시 유지된다.</t>
        </is>
      </c>
      <c r="N1311" s="75">
        <f>IF(COUNTIF(P1311:W1311,"F")&gt;=1,"FAIL",(IF(COUNTIF(P1311:W1311,"P")&gt;=1,"PASS",(IF(COUNTIF(P1311:W1311,"N/T")&gt;=1,"N/T",(IF(COUNTIF(P1311:W1311,"N/A")&gt;=1,"N/A","-")))))))</f>
        <v/>
      </c>
      <c r="O1311" s="84">
        <f>IF(COUNTIF(P1311:Q1311,"F")&gt;=1,"FAIL",(IF(COUNTIF(P1311:Q1311,"P")&gt;=1,"PASS",(IF(COUNTIF(P1311:Q1311,"N/T")&gt;=1,"N/T",(IF(COUNTIF(P1311:Q1311,"N/A")&gt;=1,"N/A","-")))))))</f>
        <v/>
      </c>
      <c r="P1311" s="29" t="inlineStr">
        <is>
          <t>P</t>
        </is>
      </c>
      <c r="Q1311" s="29" t="inlineStr">
        <is>
          <t>P</t>
        </is>
      </c>
      <c r="R1311" s="120">
        <f>IF(COUNTIF(S1311:T1311,"F")&gt;=1,"FAIL",(IF(COUNTIF(S1311:T1311,"P")&gt;=1,"PASS",(IF(COUNTIF(S1311:T1311,"N/T")&gt;=1,"N/T",(IF(COUNTIF(S1311:T1311,"N/A")&gt;=1,"N/A","-")))))))</f>
        <v/>
      </c>
      <c r="S1311" s="29" t="inlineStr">
        <is>
          <t>P</t>
        </is>
      </c>
      <c r="T1311" s="29" t="inlineStr">
        <is>
          <t>P</t>
        </is>
      </c>
      <c r="U1311" s="120">
        <f>IF(COUNTIF(V1311:W1311,"F")&gt;=1,"FAIL",(IF(COUNTIF(V1311:W1311,"P")&gt;=1,"PASS",(IF(COUNTIF(V1311:W1311,"N/T")&gt;=1,"N/T",(IF(COUNTIF(V1311:W1311,"N/A")&gt;=1,"N/A","-")))))))</f>
        <v/>
      </c>
      <c r="V1311" s="29" t="inlineStr">
        <is>
          <t>P</t>
        </is>
      </c>
      <c r="W1311" s="29" t="inlineStr">
        <is>
          <t>P</t>
        </is>
      </c>
      <c r="X1311" s="29" t="n"/>
      <c r="Y1311" s="29" t="n"/>
      <c r="Z1311" s="39" t="inlineStr">
        <is>
          <t>
</t>
        </is>
      </c>
      <c r="AA1311" s="29" t="n"/>
      <c r="AB1311" s="29" t="n"/>
    </row>
    <row r="1312" ht="105.6" customHeight="1" s="357">
      <c r="A1312" s="108" t="inlineStr">
        <is>
          <t>Y_158</t>
        </is>
      </c>
      <c r="B1312" s="29" t="inlineStr">
        <is>
          <t>TC_MAP_1191</t>
        </is>
      </c>
      <c r="C1312" s="29" t="inlineStr">
        <is>
          <t>Map</t>
        </is>
      </c>
      <c r="D1312" s="29" t="inlineStr">
        <is>
          <t>경로 탐색</t>
        </is>
      </c>
      <c r="E1312" s="29" t="inlineStr">
        <is>
          <t>경로 탐색 시작/결과</t>
        </is>
      </c>
      <c r="F1312" s="29" t="inlineStr">
        <is>
          <t>경로 탐색 결과 : EV Routing</t>
        </is>
      </c>
      <c r="G1312" s="29" t="inlineStr">
        <is>
          <t>EU</t>
        </is>
      </c>
      <c r="H1312" s="30" t="n"/>
      <c r="I1312" s="29" t="n">
        <v>4</v>
      </c>
      <c r="J1312" s="30" t="inlineStr">
        <is>
          <t>1. EV 차량의 경로 탐색 시 DTE가 부족한 경우</t>
        </is>
      </c>
      <c r="K1312" s="30" t="inlineStr">
        <is>
          <t>1. EV 차량</t>
        </is>
      </c>
      <c r="L1312" s="30" t="inlineStr">
        <is>
          <t>1. Map 진입
2. 경로 탐색 선택
3. 경로 탐색 시작 페이지에서 출발지/경유지/도착지 정보 입력
4. 하단 [확인] 버튼 선택
5. 경로 탐색 결과 화면 출력
6. 지도 영역에서 마커 외 지도 영역 롱 탭 동작 시도</t>
        </is>
      </c>
      <c r="M1312" s="30" t="inlineStr">
        <is>
          <t>1. 아무런 반응이 없다.</t>
        </is>
      </c>
      <c r="N1312" s="75">
        <f>IF(COUNTIF(P1312:W1312,"F")&gt;=1,"FAIL",(IF(COUNTIF(P1312:W1312,"P")&gt;=1,"PASS",(IF(COUNTIF(P1312:W1312,"N/T")&gt;=1,"N/T",(IF(COUNTIF(P1312:W1312,"N/A")&gt;=1,"N/A","-")))))))</f>
        <v/>
      </c>
      <c r="O1312" s="84">
        <f>IF(COUNTIF(P1312:Q1312,"F")&gt;=1,"FAIL",(IF(COUNTIF(P1312:Q1312,"P")&gt;=1,"PASS",(IF(COUNTIF(P1312:Q1312,"N/T")&gt;=1,"N/T",(IF(COUNTIF(P1312:Q1312,"N/A")&gt;=1,"N/A","-")))))))</f>
        <v/>
      </c>
      <c r="P1312" s="29" t="inlineStr">
        <is>
          <t>P</t>
        </is>
      </c>
      <c r="Q1312" s="29" t="inlineStr">
        <is>
          <t>P</t>
        </is>
      </c>
      <c r="R1312" s="120">
        <f>IF(COUNTIF(S1312:T1312,"F")&gt;=1,"FAIL",(IF(COUNTIF(S1312:T1312,"P")&gt;=1,"PASS",(IF(COUNTIF(S1312:T1312,"N/T")&gt;=1,"N/T",(IF(COUNTIF(S1312:T1312,"N/A")&gt;=1,"N/A","-")))))))</f>
        <v/>
      </c>
      <c r="S1312" s="29" t="inlineStr">
        <is>
          <t>P</t>
        </is>
      </c>
      <c r="T1312" s="29" t="inlineStr">
        <is>
          <t>P</t>
        </is>
      </c>
      <c r="U1312" s="120">
        <f>IF(COUNTIF(V1312:W1312,"F")&gt;=1,"FAIL",(IF(COUNTIF(V1312:W1312,"P")&gt;=1,"PASS",(IF(COUNTIF(V1312:W1312,"N/T")&gt;=1,"N/T",(IF(COUNTIF(V1312:W1312,"N/A")&gt;=1,"N/A","-")))))))</f>
        <v/>
      </c>
      <c r="V1312" s="29" t="inlineStr">
        <is>
          <t>P</t>
        </is>
      </c>
      <c r="W1312" s="29" t="inlineStr">
        <is>
          <t>P</t>
        </is>
      </c>
      <c r="X1312" s="29" t="n"/>
      <c r="Y1312" s="29" t="n"/>
      <c r="Z1312" s="39" t="inlineStr">
        <is>
          <t>
</t>
        </is>
      </c>
      <c r="AA1312" s="29" t="n"/>
      <c r="AB1312" s="29" t="n"/>
    </row>
    <row r="1313" ht="92.40000000000001" customHeight="1" s="357">
      <c r="A1313" s="108" t="inlineStr">
        <is>
          <t>Y_159</t>
        </is>
      </c>
      <c r="B1313" s="29" t="inlineStr">
        <is>
          <t>TC_MAP_1192</t>
        </is>
      </c>
      <c r="C1313" s="29" t="inlineStr">
        <is>
          <t>Map</t>
        </is>
      </c>
      <c r="D1313" s="29" t="inlineStr">
        <is>
          <t>경로 탐색</t>
        </is>
      </c>
      <c r="E1313" s="29" t="inlineStr">
        <is>
          <t>경로 탐색 시작/결과</t>
        </is>
      </c>
      <c r="F1313" s="29" t="inlineStr">
        <is>
          <t>경로 탐색 결과 : EV Routing</t>
        </is>
      </c>
      <c r="G1313" s="29" t="inlineStr">
        <is>
          <t>EU</t>
        </is>
      </c>
      <c r="H1313" s="30" t="n"/>
      <c r="I1313" s="29" t="n">
        <v>4</v>
      </c>
      <c r="J1313" s="30" t="inlineStr">
        <is>
          <t>1. EV 차량의 경로 탐색 시 DTE가 부족한 경우
2. 설정한 경로 내 추천 충전소가 있는 상태</t>
        </is>
      </c>
      <c r="K1313" s="30" t="inlineStr">
        <is>
          <t>1. EV 차량</t>
        </is>
      </c>
      <c r="L1313" s="30" t="inlineStr">
        <is>
          <t>1. Map 진입
2. 경로 탐색 선택
3. 경로 탐색 시작 페이지에서 출발지/경유지/도착지 정보 입력
4. 하단 [확인] 버튼 선택
5. 경로 탐색 결과 화면 출력
6. EV 마커 확인</t>
        </is>
      </c>
      <c r="M1313" s="30" t="inlineStr">
        <is>
          <t>1. 해당 추천 충전소가 경유지로 추가되어 경로 내 마커로 표시된다.
 - 경로 입력 영역에는 장소 정보 미표시</t>
        </is>
      </c>
      <c r="N1313" s="75">
        <f>IF(COUNTIF(P1313:W1313,"F")&gt;=1,"FAIL",(IF(COUNTIF(P1313:W1313,"P")&gt;=1,"PASS",(IF(COUNTIF(P1313:W1313,"N/T")&gt;=1,"N/T",(IF(COUNTIF(P1313:W1313,"N/A")&gt;=1,"N/A","-")))))))</f>
        <v/>
      </c>
      <c r="O1313" s="84">
        <f>IF(COUNTIF(P1313:Q1313,"F")&gt;=1,"FAIL",(IF(COUNTIF(P1313:Q1313,"P")&gt;=1,"PASS",(IF(COUNTIF(P1313:Q1313,"N/T")&gt;=1,"N/T",(IF(COUNTIF(P1313:Q1313,"N/A")&gt;=1,"N/A","-")))))))</f>
        <v/>
      </c>
      <c r="P1313" s="29" t="inlineStr">
        <is>
          <t>P</t>
        </is>
      </c>
      <c r="Q1313" s="29" t="inlineStr">
        <is>
          <t>P</t>
        </is>
      </c>
      <c r="R1313" s="120">
        <f>IF(COUNTIF(S1313:T1313,"F")&gt;=1,"FAIL",(IF(COUNTIF(S1313:T1313,"P")&gt;=1,"PASS",(IF(COUNTIF(S1313:T1313,"N/T")&gt;=1,"N/T",(IF(COUNTIF(S1313:T1313,"N/A")&gt;=1,"N/A","-")))))))</f>
        <v/>
      </c>
      <c r="S1313" s="29" t="inlineStr">
        <is>
          <t>P</t>
        </is>
      </c>
      <c r="T1313" s="29" t="inlineStr">
        <is>
          <t>P</t>
        </is>
      </c>
      <c r="U1313" s="120">
        <f>IF(COUNTIF(V1313:W1313,"F")&gt;=1,"FAIL",(IF(COUNTIF(V1313:W1313,"P")&gt;=1,"PASS",(IF(COUNTIF(V1313:W1313,"N/T")&gt;=1,"N/T",(IF(COUNTIF(V1313:W1313,"N/A")&gt;=1,"N/A","-")))))))</f>
        <v/>
      </c>
      <c r="V1313" s="29" t="inlineStr">
        <is>
          <t>P</t>
        </is>
      </c>
      <c r="W1313" s="29" t="inlineStr">
        <is>
          <t>P</t>
        </is>
      </c>
      <c r="X1313" s="29" t="inlineStr">
        <is>
          <t>SPAQA-26083</t>
        </is>
      </c>
      <c r="Y1313" s="29" t="n"/>
      <c r="Z1313" s="39" t="inlineStr">
        <is>
          <t>
</t>
        </is>
      </c>
      <c r="AA1313" s="29" t="n"/>
      <c r="AB1313" s="29" t="n"/>
    </row>
    <row r="1314" ht="105.6" customHeight="1" s="357">
      <c r="A1314" s="108" t="inlineStr">
        <is>
          <t>Y_160</t>
        </is>
      </c>
      <c r="B1314" s="29" t="inlineStr">
        <is>
          <t>TC_MAP_1193</t>
        </is>
      </c>
      <c r="C1314" s="29" t="inlineStr">
        <is>
          <t>Map</t>
        </is>
      </c>
      <c r="D1314" s="29" t="inlineStr">
        <is>
          <t>경로 탐색</t>
        </is>
      </c>
      <c r="E1314" s="29" t="inlineStr">
        <is>
          <t>경로 탐색 시작/결과</t>
        </is>
      </c>
      <c r="F1314" s="29" t="inlineStr">
        <is>
          <t>경로 탐색 결과 : EV Routing</t>
        </is>
      </c>
      <c r="G1314" s="29" t="inlineStr">
        <is>
          <t>EU</t>
        </is>
      </c>
      <c r="H1314" s="30" t="n"/>
      <c r="I1314" s="29" t="n">
        <v>4</v>
      </c>
      <c r="J1314" s="30" t="inlineStr">
        <is>
          <t>1. EV 차량의 경로 탐색 시 DTE가 부족한 경우</t>
        </is>
      </c>
      <c r="K1314" s="30" t="inlineStr">
        <is>
          <t>1. EV 차량</t>
        </is>
      </c>
      <c r="L1314" s="30" t="inlineStr">
        <is>
          <t>1. Map 진입
2. 경로 탐색 선택
3. 경로 탐색 시작 페이지에서 출발지/경유지/도착지 정보 입력
4. 하단 [확인] 버튼 선택
5. 경로 탐색 결과 화면 출력
6. 경로 탐색 시작
7. 각 경로 옵션 추천 충전소 확인</t>
        </is>
      </c>
      <c r="M1314" s="30" t="inlineStr">
        <is>
          <t>1. DTE 부족 시 각 경로 옵션 별로 추천 충전소를 경유지로 추가 제공한다.
- 추천 충전소는 서버에서 내려오는 값 자동 표출</t>
        </is>
      </c>
      <c r="N1314" s="75">
        <f>IF(COUNTIF(P1314:W1314,"F")&gt;=1,"FAIL",(IF(COUNTIF(P1314:W1314,"P")&gt;=1,"PASS",(IF(COUNTIF(P1314:W1314,"N/T")&gt;=1,"N/T",(IF(COUNTIF(P1314:W1314,"N/A")&gt;=1,"N/A","-")))))))</f>
        <v/>
      </c>
      <c r="O1314" s="84">
        <f>IF(COUNTIF(P1314:Q1314,"F")&gt;=1,"FAIL",(IF(COUNTIF(P1314:Q1314,"P")&gt;=1,"PASS",(IF(COUNTIF(P1314:Q1314,"N/T")&gt;=1,"N/T",(IF(COUNTIF(P1314:Q1314,"N/A")&gt;=1,"N/A","-")))))))</f>
        <v/>
      </c>
      <c r="P1314" s="29" t="inlineStr">
        <is>
          <t>P</t>
        </is>
      </c>
      <c r="Q1314" s="29" t="inlineStr">
        <is>
          <t>P</t>
        </is>
      </c>
      <c r="R1314" s="120">
        <f>IF(COUNTIF(S1314:T1314,"F")&gt;=1,"FAIL",(IF(COUNTIF(S1314:T1314,"P")&gt;=1,"PASS",(IF(COUNTIF(S1314:T1314,"N/T")&gt;=1,"N/T",(IF(COUNTIF(S1314:T1314,"N/A")&gt;=1,"N/A","-")))))))</f>
        <v/>
      </c>
      <c r="S1314" s="29" t="inlineStr">
        <is>
          <t>P</t>
        </is>
      </c>
      <c r="T1314" s="29" t="inlineStr">
        <is>
          <t>P</t>
        </is>
      </c>
      <c r="U1314" s="120">
        <f>IF(COUNTIF(V1314:W1314,"F")&gt;=1,"FAIL",(IF(COUNTIF(V1314:W1314,"P")&gt;=1,"PASS",(IF(COUNTIF(V1314:W1314,"N/T")&gt;=1,"N/T",(IF(COUNTIF(V1314:W1314,"N/A")&gt;=1,"N/A","-")))))))</f>
        <v/>
      </c>
      <c r="V1314" s="29" t="inlineStr">
        <is>
          <t>P</t>
        </is>
      </c>
      <c r="W1314" s="29" t="inlineStr">
        <is>
          <t>P</t>
        </is>
      </c>
      <c r="X1314" s="29" t="n"/>
      <c r="Y1314" s="29" t="n"/>
      <c r="Z1314" s="39" t="inlineStr">
        <is>
          <t>
</t>
        </is>
      </c>
      <c r="AA1314" s="29" t="n"/>
      <c r="AB1314" s="29" t="n"/>
    </row>
    <row r="1315" ht="132" customHeight="1" s="357">
      <c r="A1315" s="108" t="inlineStr">
        <is>
          <t>Y_161</t>
        </is>
      </c>
      <c r="B1315" s="29" t="inlineStr">
        <is>
          <t>TC_MAP_1194</t>
        </is>
      </c>
      <c r="C1315" s="29" t="inlineStr">
        <is>
          <t>Map</t>
        </is>
      </c>
      <c r="D1315" s="29" t="inlineStr">
        <is>
          <t>경로 탐색</t>
        </is>
      </c>
      <c r="E1315" s="29" t="inlineStr">
        <is>
          <t>경로 탐색 시작/결과</t>
        </is>
      </c>
      <c r="F1315" s="29" t="inlineStr">
        <is>
          <t>경로 탐색 결과 : EV Routing</t>
        </is>
      </c>
      <c r="G1315" s="29" t="inlineStr">
        <is>
          <t>EU</t>
        </is>
      </c>
      <c r="H1315" s="30" t="n"/>
      <c r="I1315" s="29" t="n">
        <v>4</v>
      </c>
      <c r="J1315" s="30" t="inlineStr">
        <is>
          <t>1. EV 차량의 경로 탐색 시 DTE가 부족한 경우</t>
        </is>
      </c>
      <c r="K1315" s="30" t="inlineStr">
        <is>
          <t>1. EV 차량</t>
        </is>
      </c>
      <c r="L1315" s="30" t="inlineStr">
        <is>
          <t>1. Map 진입 
2. 경로 탐색 선택 
3. 경로 탐색 시작 페이지에서 출발지/경유지/도착지 정보 입력 
4. 하단 [확인] 버튼 선택 
5. 경로 탐색 결과 화면 출력 
6. 경유지 1개 추가 
7. 경로 탐색 시작 
8. 각 경로 옵션 추천 충전소 최대 제공 개수 확인</t>
        </is>
      </c>
      <c r="M1315" s="30" t="inlineStr">
        <is>
          <t>1. 최대 4개의 충전소 제공되며 경유지가 있을 경우 경유지 포함 4개 제공된다.</t>
        </is>
      </c>
      <c r="N1315" s="75">
        <f>IF(COUNTIF(P1315:W1315,"F")&gt;=1,"FAIL",(IF(COUNTIF(P1315:W1315,"P")&gt;=1,"PASS",(IF(COUNTIF(P1315:W1315,"N/T")&gt;=1,"N/T",(IF(COUNTIF(P1315:W1315,"N/A")&gt;=1,"N/A","-")))))))</f>
        <v/>
      </c>
      <c r="O1315" s="84">
        <f>IF(COUNTIF(P1315:Q1315,"F")&gt;=1,"FAIL",(IF(COUNTIF(P1315:Q1315,"P")&gt;=1,"PASS",(IF(COUNTIF(P1315:Q1315,"N/T")&gt;=1,"N/T",(IF(COUNTIF(P1315:Q1315,"N/A")&gt;=1,"N/A","-")))))))</f>
        <v/>
      </c>
      <c r="P1315" s="29" t="inlineStr">
        <is>
          <t>P</t>
        </is>
      </c>
      <c r="Q1315" s="29" t="inlineStr">
        <is>
          <t>P</t>
        </is>
      </c>
      <c r="R1315" s="120">
        <f>IF(COUNTIF(S1315:T1315,"F")&gt;=1,"FAIL",(IF(COUNTIF(S1315:T1315,"P")&gt;=1,"PASS",(IF(COUNTIF(S1315:T1315,"N/T")&gt;=1,"N/T",(IF(COUNTIF(S1315:T1315,"N/A")&gt;=1,"N/A","-")))))))</f>
        <v/>
      </c>
      <c r="S1315" s="29" t="inlineStr">
        <is>
          <t>P</t>
        </is>
      </c>
      <c r="T1315" s="29" t="inlineStr">
        <is>
          <t>P</t>
        </is>
      </c>
      <c r="U1315" s="120">
        <f>IF(COUNTIF(V1315:W1315,"F")&gt;=1,"FAIL",(IF(COUNTIF(V1315:W1315,"P")&gt;=1,"PASS",(IF(COUNTIF(V1315:W1315,"N/T")&gt;=1,"N/T",(IF(COUNTIF(V1315:W1315,"N/A")&gt;=1,"N/A","-")))))))</f>
        <v/>
      </c>
      <c r="V1315" s="29" t="inlineStr">
        <is>
          <t>P</t>
        </is>
      </c>
      <c r="W1315" s="29" t="inlineStr">
        <is>
          <t>P</t>
        </is>
      </c>
      <c r="X1315" s="29" t="n"/>
      <c r="Y1315" s="29" t="n"/>
      <c r="Z1315" s="39" t="inlineStr">
        <is>
          <t>
</t>
        </is>
      </c>
      <c r="AA1315" s="29" t="n"/>
      <c r="AB1315" s="29" t="n"/>
    </row>
    <row r="1316" ht="92.40000000000001" customHeight="1" s="357">
      <c r="A1316" s="153" t="n"/>
      <c r="B1316" s="29" t="inlineStr">
        <is>
          <t>TC_MAP_1195</t>
        </is>
      </c>
      <c r="C1316" s="29" t="inlineStr">
        <is>
          <t>Map</t>
        </is>
      </c>
      <c r="D1316" s="29" t="inlineStr">
        <is>
          <t>경로 탐색</t>
        </is>
      </c>
      <c r="E1316" s="29" t="inlineStr">
        <is>
          <t>경로 탐색 시작/결과</t>
        </is>
      </c>
      <c r="F1316" s="29" t="inlineStr">
        <is>
          <t>경로 탐색 결과 : EV Routing</t>
        </is>
      </c>
      <c r="G1316" s="29" t="inlineStr">
        <is>
          <t>EU</t>
        </is>
      </c>
      <c r="H1316" s="66" t="n"/>
      <c r="I1316" s="29" t="n">
        <v>5</v>
      </c>
      <c r="J1316" s="30" t="inlineStr">
        <is>
          <t>1. EV 차량의 경로 탐색 시 DTE가 부족한 경우
2. [EV 충전] ON 상태
3. 추천 충전소가 없는 상태</t>
        </is>
      </c>
      <c r="K1316" s="30" t="inlineStr">
        <is>
          <t>1. EV 차량</t>
        </is>
      </c>
      <c r="L1316" s="30" t="inlineStr">
        <is>
          <t>1. Map 진입
2. 경로 탐색 선택
3. 경로 탐색 시작 페이지에서 출발지/경유지/도착지 정보 입력
4. 하단 [확인] 버튼 선택
5. 경로 탐색 결과 화면 출력
6. 추천 충전소 제공 확인</t>
        </is>
      </c>
      <c r="M1316" s="30" t="inlineStr">
        <is>
          <t>1. 추천 충전소가 미제공 된다.</t>
        </is>
      </c>
      <c r="N1316" s="92">
        <f>IF(COUNTIF(P1316:W1316,"F")&gt;=1,"FAIL",(IF(COUNTIF(P1316:W1316,"P")&gt;=1,"PASS",(IF(COUNTIF(P1316:W1316,"N/T")&gt;=1,"N/T",(IF(COUNTIF(P1316:W1316,"N/A")&gt;=1,"N/A","-")))))))</f>
        <v/>
      </c>
      <c r="O1316" s="120">
        <f>IF(COUNTIF(P1316:Q1316,"F")&gt;=1,"FAIL",(IF(COUNTIF(P1316:Q1316,"P")&gt;=1,"PASS",(IF(COUNTIF(P1316:Q1316,"N/T")&gt;=1,"N/T",(IF(COUNTIF(P1316:Q1316,"N/A")&gt;=1,"N/A","-")))))))</f>
        <v/>
      </c>
      <c r="P1316" s="29" t="inlineStr">
        <is>
          <t>N/T</t>
        </is>
      </c>
      <c r="Q1316" s="29" t="inlineStr">
        <is>
          <t>N/T</t>
        </is>
      </c>
      <c r="R1316" s="120">
        <f>IF(COUNTIF(S1316:T1316,"F")&gt;=1,"FAIL",(IF(COUNTIF(S1316:T1316,"P")&gt;=1,"PASS",(IF(COUNTIF(S1316:T1316,"N/T")&gt;=1,"N/T",(IF(COUNTIF(S1316:T1316,"N/A")&gt;=1,"N/A","-")))))))</f>
        <v/>
      </c>
      <c r="S1316" s="29" t="inlineStr">
        <is>
          <t>N/T</t>
        </is>
      </c>
      <c r="T1316" s="29" t="inlineStr">
        <is>
          <t>N/T</t>
        </is>
      </c>
      <c r="U1316" s="120">
        <f>IF(COUNTIF(V1316:W1316,"F")&gt;=1,"FAIL",(IF(COUNTIF(V1316:W1316,"P")&gt;=1,"PASS",(IF(COUNTIF(V1316:W1316,"N/T")&gt;=1,"N/T",(IF(COUNTIF(V1316:W1316,"N/A")&gt;=1,"N/A","-")))))))</f>
        <v/>
      </c>
      <c r="V1316" s="29" t="inlineStr">
        <is>
          <t>N/T</t>
        </is>
      </c>
      <c r="W1316" s="29" t="inlineStr">
        <is>
          <t>N/T</t>
        </is>
      </c>
      <c r="X1316" s="29" t="n"/>
      <c r="Y1316" s="29" t="n"/>
      <c r="Z1316" s="39" t="inlineStr">
        <is>
          <t>(공통) 추천 충전소가 없을 경우 필요(N/T)</t>
        </is>
      </c>
      <c r="AA1316" s="29" t="inlineStr">
        <is>
          <t>N/T : 특수상황/실패 조건 필요(조건)</t>
        </is>
      </c>
      <c r="AB1316" s="29" t="n"/>
    </row>
    <row r="1317" ht="92.40000000000001" customHeight="1" s="357">
      <c r="A1317" s="108" t="inlineStr">
        <is>
          <t>Y_163</t>
        </is>
      </c>
      <c r="B1317" s="29" t="inlineStr">
        <is>
          <t>TC_MAP_1196</t>
        </is>
      </c>
      <c r="C1317" s="29" t="inlineStr">
        <is>
          <t>Map</t>
        </is>
      </c>
      <c r="D1317" s="29" t="inlineStr">
        <is>
          <t>경로 탐색</t>
        </is>
      </c>
      <c r="E1317" s="29" t="inlineStr">
        <is>
          <t>경로 탐색 시작/결과</t>
        </is>
      </c>
      <c r="F1317" s="29" t="inlineStr">
        <is>
          <t>경로 탐색 결과 : EV Routing</t>
        </is>
      </c>
      <c r="G1317" s="29" t="inlineStr">
        <is>
          <t>EU</t>
        </is>
      </c>
      <c r="H1317" s="30" t="n"/>
      <c r="I1317" s="29" t="n">
        <v>4</v>
      </c>
      <c r="J1317" s="30" t="inlineStr">
        <is>
          <t>1. EV 차량의 경로 탐색 시 DTE가 부족한 경우
2. [EV 충전] OFF 상태</t>
        </is>
      </c>
      <c r="K1317" s="30" t="inlineStr">
        <is>
          <t>1. EV 차량</t>
        </is>
      </c>
      <c r="L1317" s="30" t="inlineStr">
        <is>
          <t>1. Map 진입
2. 경로 탐색 선택
3. 경로 탐색 시작 페이지에서 출발지/경유지/도착지 정보 입력
4. 하단 [확인] 버튼 선택
5. 경로 탐색 결과 화면 출력
6. 추천 충전소 제공 확인</t>
        </is>
      </c>
      <c r="M1317" s="30" t="inlineStr">
        <is>
          <t>1. 추천 충전소가 미제공 된다.</t>
        </is>
      </c>
      <c r="N1317" s="75">
        <f>IF(COUNTIF(P1317:W1317,"F")&gt;=1,"FAIL",(IF(COUNTIF(P1317:W1317,"P")&gt;=1,"PASS",(IF(COUNTIF(P1317:W1317,"N/T")&gt;=1,"N/T",(IF(COUNTIF(P1317:W1317,"N/A")&gt;=1,"N/A","-")))))))</f>
        <v/>
      </c>
      <c r="O1317" s="84">
        <f>IF(COUNTIF(P1317:Q1317,"F")&gt;=1,"FAIL",(IF(COUNTIF(P1317:Q1317,"P")&gt;=1,"PASS",(IF(COUNTIF(P1317:Q1317,"N/T")&gt;=1,"N/T",(IF(COUNTIF(P1317:Q1317,"N/A")&gt;=1,"N/A","-")))))))</f>
        <v/>
      </c>
      <c r="P1317" s="29" t="inlineStr">
        <is>
          <t>P</t>
        </is>
      </c>
      <c r="Q1317" s="29" t="inlineStr">
        <is>
          <t>P</t>
        </is>
      </c>
      <c r="R1317" s="120">
        <f>IF(COUNTIF(S1317:T1317,"F")&gt;=1,"FAIL",(IF(COUNTIF(S1317:T1317,"P")&gt;=1,"PASS",(IF(COUNTIF(S1317:T1317,"N/T")&gt;=1,"N/T",(IF(COUNTIF(S1317:T1317,"N/A")&gt;=1,"N/A","-")))))))</f>
        <v/>
      </c>
      <c r="S1317" s="29" t="inlineStr">
        <is>
          <t>P</t>
        </is>
      </c>
      <c r="T1317" s="29" t="inlineStr">
        <is>
          <t>P</t>
        </is>
      </c>
      <c r="U1317" s="120">
        <f>IF(COUNTIF(V1317:W1317,"F")&gt;=1,"FAIL",(IF(COUNTIF(V1317:W1317,"P")&gt;=1,"PASS",(IF(COUNTIF(V1317:W1317,"N/T")&gt;=1,"N/T",(IF(COUNTIF(V1317:W1317,"N/A")&gt;=1,"N/A","-")))))))</f>
        <v/>
      </c>
      <c r="V1317" s="29" t="inlineStr">
        <is>
          <t>P</t>
        </is>
      </c>
      <c r="W1317" s="29" t="inlineStr">
        <is>
          <t>P</t>
        </is>
      </c>
      <c r="X1317" s="29" t="n"/>
      <c r="Y1317" s="29" t="n"/>
      <c r="Z1317" s="39" t="inlineStr">
        <is>
          <t>
</t>
        </is>
      </c>
      <c r="AA1317" s="29" t="n"/>
      <c r="AB1317" s="29" t="n"/>
    </row>
    <row r="1318" ht="132" customHeight="1" s="357">
      <c r="A1318" s="108" t="inlineStr">
        <is>
          <t>Y_164</t>
        </is>
      </c>
      <c r="B1318" s="29" t="inlineStr">
        <is>
          <t>TC_MAP_1197</t>
        </is>
      </c>
      <c r="C1318" s="29" t="inlineStr">
        <is>
          <t>Map</t>
        </is>
      </c>
      <c r="D1318" s="29" t="inlineStr">
        <is>
          <t>경로 탐색</t>
        </is>
      </c>
      <c r="E1318" s="29" t="inlineStr">
        <is>
          <t>경로 탐색 시작/결과</t>
        </is>
      </c>
      <c r="F1318" s="29" t="inlineStr">
        <is>
          <t>경로 탐색 결과 : EV Routing</t>
        </is>
      </c>
      <c r="G1318" s="29" t="inlineStr">
        <is>
          <t>EU</t>
        </is>
      </c>
      <c r="H1318" s="30" t="n"/>
      <c r="I1318" s="29" t="n">
        <v>4</v>
      </c>
      <c r="J1318" s="30" t="inlineStr">
        <is>
          <t>1. EV 차량의 경로 탐색 시 DTE가 부족한 경우
2. 추천 충전소 마커 지도에 표시된 상태
3. [EV 추천] 필터 ON 상태</t>
        </is>
      </c>
      <c r="K1318" s="30" t="inlineStr">
        <is>
          <t>1. EV 차량</t>
        </is>
      </c>
      <c r="L1318" s="30" t="inlineStr">
        <is>
          <t>1. Map 진입
2. 경로 탐색 선택
3. 경로 탐색 시작 페이지에서 출발지/경유지/도착지 정보 입력
4. 하단 [확인] 버튼 선택
5. 경로 탐색 결과 화면 출력
6. 경로 탐색 결과 지도 영역에서 추천 충전소 마커 선택
7. 추천 충전소 정보 표시된 상태에서 추천 충전소 마커 재선택</t>
        </is>
      </c>
      <c r="M1318" s="30" t="inlineStr">
        <is>
          <t>1. 아무런 반응이 없다.</t>
        </is>
      </c>
      <c r="N1318" s="75">
        <f>IF(COUNTIF(P1318:W1318,"F")&gt;=1,"FAIL",(IF(COUNTIF(P1318:W1318,"P")&gt;=1,"PASS",(IF(COUNTIF(P1318:W1318,"N/T")&gt;=1,"N/T",(IF(COUNTIF(P1318:W1318,"N/A")&gt;=1,"N/A","-")))))))</f>
        <v/>
      </c>
      <c r="O1318" s="84">
        <f>IF(COUNTIF(P1318:Q1318,"F")&gt;=1,"FAIL",(IF(COUNTIF(P1318:Q1318,"P")&gt;=1,"PASS",(IF(COUNTIF(P1318:Q1318,"N/T")&gt;=1,"N/T",(IF(COUNTIF(P1318:Q1318,"N/A")&gt;=1,"N/A","-")))))))</f>
        <v/>
      </c>
      <c r="P1318" s="29" t="inlineStr">
        <is>
          <t>P</t>
        </is>
      </c>
      <c r="Q1318" s="29" t="inlineStr">
        <is>
          <t>P</t>
        </is>
      </c>
      <c r="R1318" s="120">
        <f>IF(COUNTIF(S1318:T1318,"F")&gt;=1,"FAIL",(IF(COUNTIF(S1318:T1318,"P")&gt;=1,"PASS",(IF(COUNTIF(S1318:T1318,"N/T")&gt;=1,"N/T",(IF(COUNTIF(S1318:T1318,"N/A")&gt;=1,"N/A","-")))))))</f>
        <v/>
      </c>
      <c r="S1318" s="29" t="inlineStr">
        <is>
          <t>P</t>
        </is>
      </c>
      <c r="T1318" s="29" t="inlineStr">
        <is>
          <t>P</t>
        </is>
      </c>
      <c r="U1318" s="120">
        <f>IF(COUNTIF(V1318:W1318,"F")&gt;=1,"FAIL",(IF(COUNTIF(V1318:W1318,"P")&gt;=1,"PASS",(IF(COUNTIF(V1318:W1318,"N/T")&gt;=1,"N/T",(IF(COUNTIF(V1318:W1318,"N/A")&gt;=1,"N/A","-")))))))</f>
        <v/>
      </c>
      <c r="V1318" s="29" t="inlineStr">
        <is>
          <t>P</t>
        </is>
      </c>
      <c r="W1318" s="29" t="inlineStr">
        <is>
          <t>P</t>
        </is>
      </c>
      <c r="X1318" s="29" t="inlineStr">
        <is>
          <t>SPAQA-22772
SPAQA-23695</t>
        </is>
      </c>
      <c r="Y1318" s="29" t="n"/>
      <c r="Z1318" s="39" t="inlineStr">
        <is>
          <t>
</t>
        </is>
      </c>
      <c r="AA1318" s="29" t="n"/>
      <c r="AB1318" s="29" t="n"/>
    </row>
    <row r="1319" ht="118.8" customHeight="1" s="357">
      <c r="A1319" s="108" t="inlineStr">
        <is>
          <t>Y_165</t>
        </is>
      </c>
      <c r="B1319" s="29" t="inlineStr">
        <is>
          <t>TC_MAP_1198</t>
        </is>
      </c>
      <c r="C1319" s="29" t="inlineStr">
        <is>
          <t>Map</t>
        </is>
      </c>
      <c r="D1319" s="29" t="inlineStr">
        <is>
          <t>경로 탐색</t>
        </is>
      </c>
      <c r="E1319" s="29" t="inlineStr">
        <is>
          <t>경로 탐색 시작/결과</t>
        </is>
      </c>
      <c r="F1319" s="29" t="inlineStr">
        <is>
          <t>경로 탐색 결과 : EV Routing</t>
        </is>
      </c>
      <c r="G1319" s="29" t="inlineStr">
        <is>
          <t>EU</t>
        </is>
      </c>
      <c r="H1319" s="66" t="n"/>
      <c r="I1319" s="29" t="n">
        <v>4</v>
      </c>
      <c r="J1319" s="30" t="inlineStr">
        <is>
          <t>1. EV 차량의 경로 탐색 시 DTE가 부족한 경우
2. 추천 충전소 마커 지도에 표시된 상태
3. [EV 추천] 필터 ON 상태</t>
        </is>
      </c>
      <c r="K1319" s="30" t="inlineStr">
        <is>
          <t>1. EV 차량</t>
        </is>
      </c>
      <c r="L1319" s="30" t="inlineStr">
        <is>
          <t>1. Map 진입
2. 경로 탐색 선택
3. 경로 탐색 시작 페이지에서 출발지/경유지/도착지 정보 입력
4. 하단 [확인] 버튼 선택
5. 경로 탐색 결과 화면 출력
6. 경로 탐색 결과 지도 영역에서 추천 충전소 정보 미표시된 상태
7. 추천 충전소 마커 선택</t>
        </is>
      </c>
      <c r="M1319" s="30" t="inlineStr">
        <is>
          <t>1. 추천 충전소 정보가 표시된다.
- 이때 기존에 표시 상태의 마커 위 정보는 사라짐</t>
        </is>
      </c>
      <c r="N1319" s="91">
        <f>IF(COUNTIF(P1319:W1319,"F")&gt;=1,"FAIL",(IF(COUNTIF(P1319:W1319,"P")&gt;=1,"PASS",(IF(COUNTIF(P1319:W1319,"N/T")&gt;=1,"N/T",(IF(COUNTIF(P1319:W1319,"N/A")&gt;=1,"N/A","-")))))))</f>
        <v/>
      </c>
      <c r="O1319" s="120">
        <f>IF(COUNTIF(P1319:Q1319,"F")&gt;=1,"FAIL",(IF(COUNTIF(P1319:Q1319,"P")&gt;=1,"PASS",(IF(COUNTIF(P1319:Q1319,"N/T")&gt;=1,"N/T",(IF(COUNTIF(P1319:Q1319,"N/A")&gt;=1,"N/A","-")))))))</f>
        <v/>
      </c>
      <c r="P1319" s="29" t="inlineStr">
        <is>
          <t>F</t>
        </is>
      </c>
      <c r="Q1319" s="29" t="inlineStr">
        <is>
          <t>P</t>
        </is>
      </c>
      <c r="R1319" s="120">
        <f>IF(COUNTIF(S1319:T1319,"F")&gt;=1,"FAIL",(IF(COUNTIF(S1319:T1319,"P")&gt;=1,"PASS",(IF(COUNTIF(S1319:T1319,"N/T")&gt;=1,"N/T",(IF(COUNTIF(S1319:T1319,"N/A")&gt;=1,"N/A","-")))))))</f>
        <v/>
      </c>
      <c r="S1319" s="29" t="inlineStr">
        <is>
          <t>P</t>
        </is>
      </c>
      <c r="T1319" s="29" t="inlineStr">
        <is>
          <t>P</t>
        </is>
      </c>
      <c r="U1319" s="120">
        <f>IF(COUNTIF(V1319:W1319,"F")&gt;=1,"FAIL",(IF(COUNTIF(V1319:W1319,"P")&gt;=1,"PASS",(IF(COUNTIF(V1319:W1319,"N/T")&gt;=1,"N/T",(IF(COUNTIF(V1319:W1319,"N/A")&gt;=1,"N/A","-")))))))</f>
        <v/>
      </c>
      <c r="V1319" s="29" t="inlineStr">
        <is>
          <t>P</t>
        </is>
      </c>
      <c r="W1319" s="29" t="inlineStr">
        <is>
          <t>P</t>
        </is>
      </c>
      <c r="X1319" s="29" t="inlineStr">
        <is>
          <t>SPAQA-22772
SPAQA-24888
SPAQA-26040</t>
        </is>
      </c>
      <c r="Y1319" s="29" t="inlineStr">
        <is>
          <t>SPAQA-26327</t>
        </is>
      </c>
      <c r="Z1319" s="39" t="n"/>
      <c r="AA1319" s="29" t="n"/>
      <c r="AB1319" s="29" t="n"/>
    </row>
    <row r="1320" ht="105.6" customHeight="1" s="357">
      <c r="A1320" s="108" t="inlineStr">
        <is>
          <t>Y_166</t>
        </is>
      </c>
      <c r="B1320" s="29" t="inlineStr">
        <is>
          <t>TC_MAP_1199</t>
        </is>
      </c>
      <c r="C1320" s="29" t="inlineStr">
        <is>
          <t>Map</t>
        </is>
      </c>
      <c r="D1320" s="29" t="inlineStr">
        <is>
          <t>경로 탐색</t>
        </is>
      </c>
      <c r="E1320" s="29" t="inlineStr">
        <is>
          <t>경로 탐색 시작/결과</t>
        </is>
      </c>
      <c r="F1320" s="29" t="inlineStr">
        <is>
          <t>경로 탐색 결과 : EV Routing</t>
        </is>
      </c>
      <c r="G1320" s="29" t="inlineStr">
        <is>
          <t>EU</t>
        </is>
      </c>
      <c r="H1320" s="30" t="n"/>
      <c r="I1320" s="29" t="n">
        <v>4</v>
      </c>
      <c r="J1320" s="30" t="inlineStr">
        <is>
          <t>1. EV 차량의 경로 탐색 시 DTE가 부족한 경우
2. [EV 추천] 필터 ON 상태</t>
        </is>
      </c>
      <c r="K1320" s="30" t="inlineStr">
        <is>
          <t>1. EV 차량</t>
        </is>
      </c>
      <c r="L1320" s="30" t="inlineStr">
        <is>
          <t>1. Map 진입
2. 경로 탐색 선택
3. 경로 탐색 시작 페이지에서 출발지/경유지/도착지 정보 입력
4. 하단 [확인] 버튼 선택
5. 경로 탐색 결과 화면 출력
6. 지도 영역 내 추천 충전소 POI 명 표시 확인</t>
        </is>
      </c>
      <c r="M1320" s="30" t="inlineStr">
        <is>
          <t>1. 추천 충전소의 업체명이 표시된다.</t>
        </is>
      </c>
      <c r="N1320" s="75">
        <f>IF(COUNTIF(P1320:W1320,"F")&gt;=1,"FAIL",(IF(COUNTIF(P1320:W1320,"P")&gt;=1,"PASS",(IF(COUNTIF(P1320:W1320,"N/T")&gt;=1,"N/T",(IF(COUNTIF(P1320:W1320,"N/A")&gt;=1,"N/A","-")))))))</f>
        <v/>
      </c>
      <c r="O1320" s="120">
        <f>IF(COUNTIF(P1320:Q1320,"F")&gt;=1,"FAIL",(IF(COUNTIF(P1320:Q1320,"P")&gt;=1,"PASS",(IF(COUNTIF(P1320:Q1320,"N/T")&gt;=1,"N/T",(IF(COUNTIF(P1320:Q1320,"N/A")&gt;=1,"N/A","-")))))))</f>
        <v/>
      </c>
      <c r="P1320" s="29" t="inlineStr">
        <is>
          <t>P</t>
        </is>
      </c>
      <c r="Q1320" s="29" t="inlineStr">
        <is>
          <t>P</t>
        </is>
      </c>
      <c r="R1320" s="120">
        <f>IF(COUNTIF(S1320:T1320,"F")&gt;=1,"FAIL",(IF(COUNTIF(S1320:T1320,"P")&gt;=1,"PASS",(IF(COUNTIF(S1320:T1320,"N/T")&gt;=1,"N/T",(IF(COUNTIF(S1320:T1320,"N/A")&gt;=1,"N/A","-")))))))</f>
        <v/>
      </c>
      <c r="S1320" s="29" t="inlineStr">
        <is>
          <t>P</t>
        </is>
      </c>
      <c r="T1320" s="29" t="inlineStr">
        <is>
          <t>P</t>
        </is>
      </c>
      <c r="U1320" s="120">
        <f>IF(COUNTIF(V1320:W1320,"F")&gt;=1,"FAIL",(IF(COUNTIF(V1320:W1320,"P")&gt;=1,"PASS",(IF(COUNTIF(V1320:W1320,"N/T")&gt;=1,"N/T",(IF(COUNTIF(V1320:W1320,"N/A")&gt;=1,"N/A","-")))))))</f>
        <v/>
      </c>
      <c r="V1320" s="29" t="inlineStr">
        <is>
          <t>P</t>
        </is>
      </c>
      <c r="W1320" s="29" t="inlineStr">
        <is>
          <t>P</t>
        </is>
      </c>
      <c r="X1320" s="29" t="inlineStr">
        <is>
          <t>SPAQA-19870
SPAQA-19871
SPAQA-20215</t>
        </is>
      </c>
      <c r="Y1320" s="29" t="n"/>
      <c r="Z1320" s="39" t="n"/>
      <c r="AA1320" s="29" t="n"/>
      <c r="AB1320" s="29" t="n"/>
    </row>
    <row r="1321" ht="105.6" customHeight="1" s="357">
      <c r="A1321" s="108" t="inlineStr">
        <is>
          <t>Y_168</t>
        </is>
      </c>
      <c r="B1321" s="29" t="inlineStr">
        <is>
          <t>TC_MAP_1200</t>
        </is>
      </c>
      <c r="C1321" s="29" t="inlineStr">
        <is>
          <t>Map</t>
        </is>
      </c>
      <c r="D1321" s="29" t="inlineStr">
        <is>
          <t>경로 탐색</t>
        </is>
      </c>
      <c r="E1321" s="29" t="inlineStr">
        <is>
          <t>경로 탐색 시작/결과</t>
        </is>
      </c>
      <c r="F1321" s="29" t="inlineStr">
        <is>
          <t>경로 탐색 결과 : EV Routing</t>
        </is>
      </c>
      <c r="G1321" s="29" t="inlineStr">
        <is>
          <t>EU</t>
        </is>
      </c>
      <c r="H1321" s="30" t="n"/>
      <c r="I1321" s="29" t="n">
        <v>4</v>
      </c>
      <c r="J1321" s="30" t="inlineStr">
        <is>
          <t>1. EV 차량의 경로 탐색 시 DTE가 부족한 경우
2. [EV 추천] 필터 ON 상태</t>
        </is>
      </c>
      <c r="K1321" s="30" t="inlineStr">
        <is>
          <t>1. EV 차량</t>
        </is>
      </c>
      <c r="L1321" s="30" t="inlineStr">
        <is>
          <t>1. Map 진입
2. 경로 탐색 선택
3. 경로 탐색 시작 페이지에서 출발지/경유지/도착지 정보 입력
4. 하단 [확인] 버튼 선택
5. 경로 탐색 결과 화면 출력
6. 지도 영역 내 추천 충전소 정보 Default 값 확인</t>
        </is>
      </c>
      <c r="M1321" s="30" t="inlineStr">
        <is>
          <t>1. 추천 충전소 정보는 Default로 1개 표시된다.
- 추천 충전소가 2개 이상일 경우 출발지에서 가장 가까운 추천 충전소의 정보를 우선 노출</t>
        </is>
      </c>
      <c r="N1321" s="75">
        <f>IF(COUNTIF(P1321:W1321,"F")&gt;=1,"FAIL",(IF(COUNTIF(P1321:W1321,"P")&gt;=1,"PASS",(IF(COUNTIF(P1321:W1321,"N/T")&gt;=1,"N/T",(IF(COUNTIF(P1321:W1321,"N/A")&gt;=1,"N/A","-")))))))</f>
        <v/>
      </c>
      <c r="O1321" s="84">
        <f>IF(COUNTIF(P1321:Q1321,"F")&gt;=1,"FAIL",(IF(COUNTIF(P1321:Q1321,"P")&gt;=1,"PASS",(IF(COUNTIF(P1321:Q1321,"N/T")&gt;=1,"N/T",(IF(COUNTIF(P1321:Q1321,"N/A")&gt;=1,"N/A","-")))))))</f>
        <v/>
      </c>
      <c r="P1321" s="29" t="inlineStr">
        <is>
          <t>P</t>
        </is>
      </c>
      <c r="Q1321" s="29" t="inlineStr">
        <is>
          <t>P</t>
        </is>
      </c>
      <c r="R1321" s="120">
        <f>IF(COUNTIF(S1321:T1321,"F")&gt;=1,"FAIL",(IF(COUNTIF(S1321:T1321,"P")&gt;=1,"PASS",(IF(COUNTIF(S1321:T1321,"N/T")&gt;=1,"N/T",(IF(COUNTIF(S1321:T1321,"N/A")&gt;=1,"N/A","-")))))))</f>
        <v/>
      </c>
      <c r="S1321" s="29" t="inlineStr">
        <is>
          <t>P</t>
        </is>
      </c>
      <c r="T1321" s="29" t="inlineStr">
        <is>
          <t>P</t>
        </is>
      </c>
      <c r="U1321" s="120">
        <f>IF(COUNTIF(V1321:W1321,"F")&gt;=1,"FAIL",(IF(COUNTIF(V1321:W1321,"P")&gt;=1,"PASS",(IF(COUNTIF(V1321:W1321,"N/T")&gt;=1,"N/T",(IF(COUNTIF(V1321:W1321,"N/A")&gt;=1,"N/A","-")))))))</f>
        <v/>
      </c>
      <c r="V1321" s="29" t="inlineStr">
        <is>
          <t>P</t>
        </is>
      </c>
      <c r="W1321" s="29" t="inlineStr">
        <is>
          <t>P</t>
        </is>
      </c>
      <c r="X1321" s="29" t="inlineStr">
        <is>
          <t>SPAQA-25989</t>
        </is>
      </c>
      <c r="Y1321" s="29" t="n"/>
      <c r="Z1321" s="39" t="n"/>
      <c r="AA1321" s="29" t="n"/>
      <c r="AB1321" s="29" t="n"/>
    </row>
    <row r="1322" ht="105.6" customHeight="1" s="357">
      <c r="A1322" s="108" t="inlineStr">
        <is>
          <t>Y_169</t>
        </is>
      </c>
      <c r="B1322" s="29" t="inlineStr">
        <is>
          <t>TC_MAP_1201</t>
        </is>
      </c>
      <c r="C1322" s="29" t="inlineStr">
        <is>
          <t>Map</t>
        </is>
      </c>
      <c r="D1322" s="29" t="inlineStr">
        <is>
          <t>경로 탐색</t>
        </is>
      </c>
      <c r="E1322" s="29" t="inlineStr">
        <is>
          <t>경로 탐색 시작/결과</t>
        </is>
      </c>
      <c r="F1322" s="29" t="inlineStr">
        <is>
          <t>경로 탐색 결과 : EV Routing</t>
        </is>
      </c>
      <c r="G1322" s="29" t="inlineStr">
        <is>
          <t>EU</t>
        </is>
      </c>
      <c r="H1322" s="30" t="n"/>
      <c r="I1322" s="29" t="n">
        <v>1</v>
      </c>
      <c r="J1322" s="30" t="inlineStr">
        <is>
          <t>1. EV 차량의 경로 탐색 시 DTE가 부족한 경우
2. [EV 추천] 필터 ON 상태</t>
        </is>
      </c>
      <c r="K1322" s="30" t="inlineStr">
        <is>
          <t>1. EV 차량</t>
        </is>
      </c>
      <c r="L1322" s="30" t="inlineStr">
        <is>
          <t>1. Map 진입
2. 경로 탐색 선택
3. 경로 탐색 시작 페이지에서 출발지/경유지/도착지 정보 입력
4. 하단 [확인] 버튼 선택
5. 경로 탐색 결과 화면 출력
6. 지도 영역 내 추천 충전소 마커 확인
7. 지도 위치 변경 및 확대 / 축소 동작</t>
        </is>
      </c>
      <c r="M1322" s="30" t="inlineStr">
        <is>
          <t>1. 추천 충전소 정보가 사라진다.</t>
        </is>
      </c>
      <c r="N1322" s="75">
        <f>IF(COUNTIF(P1322:W1322,"F")&gt;=1,"FAIL",(IF(COUNTIF(P1322:W1322,"P")&gt;=1,"PASS",(IF(COUNTIF(P1322:W1322,"N/T")&gt;=1,"N/T",(IF(COUNTIF(P1322:W1322,"N/A")&gt;=1,"N/A","-")))))))</f>
        <v/>
      </c>
      <c r="O1322" s="81">
        <f>IF(COUNTIF(P1322:Q1322,"F")&gt;=1,"FAIL",(IF(COUNTIF(P1322:Q1322,"P")&gt;=1,"PASS",(IF(COUNTIF(P1322:Q1322,"N/T")&gt;=1,"N/T",(IF(COUNTIF(P1322:Q1322,"N/A")&gt;=1,"N/A","-")))))))</f>
        <v/>
      </c>
      <c r="P1322" s="29" t="inlineStr">
        <is>
          <t>P</t>
        </is>
      </c>
      <c r="Q1322" s="29" t="inlineStr">
        <is>
          <t>P</t>
        </is>
      </c>
      <c r="R1322" s="120">
        <f>IF(COUNTIF(S1322:T1322,"F")&gt;=1,"FAIL",(IF(COUNTIF(S1322:T1322,"P")&gt;=1,"PASS",(IF(COUNTIF(S1322:T1322,"N/T")&gt;=1,"N/T",(IF(COUNTIF(S1322:T1322,"N/A")&gt;=1,"N/A","-")))))))</f>
        <v/>
      </c>
      <c r="S1322" s="29" t="inlineStr">
        <is>
          <t>P</t>
        </is>
      </c>
      <c r="T1322" s="29" t="inlineStr">
        <is>
          <t>P</t>
        </is>
      </c>
      <c r="U1322" s="120">
        <f>IF(COUNTIF(V1322:W1322,"F")&gt;=1,"FAIL",(IF(COUNTIF(V1322:W1322,"P")&gt;=1,"PASS",(IF(COUNTIF(V1322:W1322,"N/T")&gt;=1,"N/T",(IF(COUNTIF(V1322:W1322,"N/A")&gt;=1,"N/A","-")))))))</f>
        <v/>
      </c>
      <c r="V1322" s="29" t="inlineStr">
        <is>
          <t>P</t>
        </is>
      </c>
      <c r="W1322" s="29" t="inlineStr">
        <is>
          <t>P</t>
        </is>
      </c>
      <c r="X1322" s="29" t="inlineStr">
        <is>
          <t>SPAQA-20559
SPAQA-23651
SPAQA-20553</t>
        </is>
      </c>
      <c r="Y1322" s="29" t="n"/>
      <c r="Z1322" s="39" t="n"/>
      <c r="AA1322" s="29" t="n"/>
      <c r="AB1322" s="29" t="inlineStr">
        <is>
          <t>Sanity</t>
        </is>
      </c>
    </row>
    <row r="1323" ht="118.8" customHeight="1" s="357">
      <c r="A1323" s="108" t="inlineStr">
        <is>
          <t>Y_170</t>
        </is>
      </c>
      <c r="B1323" s="29" t="inlineStr">
        <is>
          <t>TC_MAP_1202</t>
        </is>
      </c>
      <c r="C1323" s="29" t="inlineStr">
        <is>
          <t>Map</t>
        </is>
      </c>
      <c r="D1323" s="29" t="inlineStr">
        <is>
          <t>경로 탐색</t>
        </is>
      </c>
      <c r="E1323" s="29" t="inlineStr">
        <is>
          <t>경로 탐색 시작/결과</t>
        </is>
      </c>
      <c r="F1323" s="29" t="inlineStr">
        <is>
          <t>경로 탐색 결과 : EV Routing</t>
        </is>
      </c>
      <c r="G1323" s="29" t="inlineStr">
        <is>
          <t>EU</t>
        </is>
      </c>
      <c r="H1323" s="30" t="n"/>
      <c r="I1323" s="29" t="n">
        <v>4</v>
      </c>
      <c r="J1323" s="30" t="inlineStr">
        <is>
          <t>1. EV 차량의 경로 탐색 시 DTE가 부족한 경우
2. [EV 추천] 필터 ON 상태</t>
        </is>
      </c>
      <c r="K1323" s="30" t="inlineStr">
        <is>
          <t>1. EV 차량</t>
        </is>
      </c>
      <c r="L1323" s="30" t="inlineStr">
        <is>
          <t>1. Map 진입
2. 경로 탐색 선택
3. 경로 탐색 시작 페이지에서 출발지/경유지/도착지 정보 입력
4. 하단 [확인] 버튼 선택
5. 경로 탐색 결과 화면 출력
6. 지도 영역 내 추천 충전소 마커 확인
7. 지도 위치 변경 및 확대 / 축소 동작
8. 추천 충전소 마커 선택</t>
        </is>
      </c>
      <c r="M1323" s="30" t="inlineStr">
        <is>
          <t>1. 추천 충전소 정보가 표시된다.</t>
        </is>
      </c>
      <c r="N1323" s="75">
        <f>IF(COUNTIF(P1323:W1323,"F")&gt;=1,"FAIL",(IF(COUNTIF(P1323:W1323,"P")&gt;=1,"PASS",(IF(COUNTIF(P1323:W1323,"N/T")&gt;=1,"N/T",(IF(COUNTIF(P1323:W1323,"N/A")&gt;=1,"N/A","-")))))))</f>
        <v/>
      </c>
      <c r="O1323" s="84">
        <f>IF(COUNTIF(P1323:Q1323,"F")&gt;=1,"FAIL",(IF(COUNTIF(P1323:Q1323,"P")&gt;=1,"PASS",(IF(COUNTIF(P1323:Q1323,"N/T")&gt;=1,"N/T",(IF(COUNTIF(P1323:Q1323,"N/A")&gt;=1,"N/A","-")))))))</f>
        <v/>
      </c>
      <c r="P1323" s="29" t="inlineStr">
        <is>
          <t>P</t>
        </is>
      </c>
      <c r="Q1323" s="29" t="inlineStr">
        <is>
          <t>P</t>
        </is>
      </c>
      <c r="R1323" s="120">
        <f>IF(COUNTIF(S1323:T1323,"F")&gt;=1,"FAIL",(IF(COUNTIF(S1323:T1323,"P")&gt;=1,"PASS",(IF(COUNTIF(S1323:T1323,"N/T")&gt;=1,"N/T",(IF(COUNTIF(S1323:T1323,"N/A")&gt;=1,"N/A","-")))))))</f>
        <v/>
      </c>
      <c r="S1323" s="29" t="inlineStr">
        <is>
          <t>P</t>
        </is>
      </c>
      <c r="T1323" s="29" t="inlineStr">
        <is>
          <t>P</t>
        </is>
      </c>
      <c r="U1323" s="120">
        <f>IF(COUNTIF(V1323:W1323,"F")&gt;=1,"FAIL",(IF(COUNTIF(V1323:W1323,"P")&gt;=1,"PASS",(IF(COUNTIF(V1323:W1323,"N/T")&gt;=1,"N/T",(IF(COUNTIF(V1323:W1323,"N/A")&gt;=1,"N/A","-")))))))</f>
        <v/>
      </c>
      <c r="V1323" s="29" t="inlineStr">
        <is>
          <t>P</t>
        </is>
      </c>
      <c r="W1323" s="29" t="inlineStr">
        <is>
          <t>P</t>
        </is>
      </c>
      <c r="X1323" s="29" t="inlineStr">
        <is>
          <t>SPAQA-18834
SPAQA-15784
SPAQA-15787</t>
        </is>
      </c>
      <c r="Y1323" s="29" t="n"/>
      <c r="Z1323" s="39" t="n"/>
      <c r="AA1323" s="29" t="n"/>
      <c r="AB1323" s="29" t="n"/>
    </row>
    <row r="1324" ht="132" customHeight="1" s="357">
      <c r="A1324" s="108" t="inlineStr">
        <is>
          <t>Y_171</t>
        </is>
      </c>
      <c r="B1324" s="29" t="inlineStr">
        <is>
          <t>TC_MAP_1203</t>
        </is>
      </c>
      <c r="C1324" s="29" t="inlineStr">
        <is>
          <t>Map</t>
        </is>
      </c>
      <c r="D1324" s="29" t="inlineStr">
        <is>
          <t>경로 탐색</t>
        </is>
      </c>
      <c r="E1324" s="29" t="inlineStr">
        <is>
          <t>경로 탐색 시작/결과</t>
        </is>
      </c>
      <c r="F1324" s="29" t="inlineStr">
        <is>
          <t>경로 탐색 결과 : EV Routing</t>
        </is>
      </c>
      <c r="G1324" s="29" t="inlineStr">
        <is>
          <t>EU</t>
        </is>
      </c>
      <c r="H1324" s="30" t="n"/>
      <c r="I1324" s="29" t="n">
        <v>4</v>
      </c>
      <c r="J1324" s="30" t="inlineStr">
        <is>
          <t>1. EV 차량의 경로 탐색 시 DTE가 부족한 경우
2. [EV 추천] 필터 ON 상태</t>
        </is>
      </c>
      <c r="K1324" s="30" t="inlineStr">
        <is>
          <t>1. EV 차량</t>
        </is>
      </c>
      <c r="L1324" s="30" t="inlineStr">
        <is>
          <t>1. Map 진입
2. 경로 탐색 선택
3. 경로 탐색 시작 페이지에서 출발지/경유지/도착지 정보 입력
4. 하단 [확인] 버튼 선택
5. 경로 탐색 결과 화면 출력
6. 지도 영역 내 추천 충전소 마커 확인
7. 지도 위치 변경 및 확대 / 축소 동작
8. 경로 재탐색 시도
9. 추천 충전소 마커 확인</t>
        </is>
      </c>
      <c r="M1324" s="30" t="inlineStr">
        <is>
          <t>1. 추천 충전소 정보가 표시된다.</t>
        </is>
      </c>
      <c r="N1324" s="75">
        <f>IF(COUNTIF(P1324:W1324,"F")&gt;=1,"FAIL",(IF(COUNTIF(P1324:W1324,"P")&gt;=1,"PASS",(IF(COUNTIF(P1324:W1324,"N/T")&gt;=1,"N/T",(IF(COUNTIF(P1324:W1324,"N/A")&gt;=1,"N/A","-")))))))</f>
        <v/>
      </c>
      <c r="O1324" s="84">
        <f>IF(COUNTIF(P1324:Q1324,"F")&gt;=1,"FAIL",(IF(COUNTIF(P1324:Q1324,"P")&gt;=1,"PASS",(IF(COUNTIF(P1324:Q1324,"N/T")&gt;=1,"N/T",(IF(COUNTIF(P1324:Q1324,"N/A")&gt;=1,"N/A","-")))))))</f>
        <v/>
      </c>
      <c r="P1324" s="29" t="inlineStr">
        <is>
          <t>P</t>
        </is>
      </c>
      <c r="Q1324" s="29" t="inlineStr">
        <is>
          <t>P</t>
        </is>
      </c>
      <c r="R1324" s="120">
        <f>IF(COUNTIF(S1324:T1324,"F")&gt;=1,"FAIL",(IF(COUNTIF(S1324:T1324,"P")&gt;=1,"PASS",(IF(COUNTIF(S1324:T1324,"N/T")&gt;=1,"N/T",(IF(COUNTIF(S1324:T1324,"N/A")&gt;=1,"N/A","-")))))))</f>
        <v/>
      </c>
      <c r="S1324" s="29" t="inlineStr">
        <is>
          <t>P</t>
        </is>
      </c>
      <c r="T1324" s="29" t="inlineStr">
        <is>
          <t>P</t>
        </is>
      </c>
      <c r="U1324" s="120">
        <f>IF(COUNTIF(V1324:W1324,"F")&gt;=1,"FAIL",(IF(COUNTIF(V1324:W1324,"P")&gt;=1,"PASS",(IF(COUNTIF(V1324:W1324,"N/T")&gt;=1,"N/T",(IF(COUNTIF(V1324:W1324,"N/A")&gt;=1,"N/A","-")))))))</f>
        <v/>
      </c>
      <c r="V1324" s="29" t="inlineStr">
        <is>
          <t>P</t>
        </is>
      </c>
      <c r="W1324" s="29" t="inlineStr">
        <is>
          <t>P</t>
        </is>
      </c>
      <c r="X1324" s="29" t="n"/>
      <c r="Y1324" s="29" t="n"/>
      <c r="Z1324" s="39" t="n"/>
      <c r="AA1324" s="29" t="n"/>
      <c r="AB1324" s="29" t="n"/>
    </row>
    <row r="1325" ht="118.8" customHeight="1" s="357">
      <c r="A1325" s="153" t="n"/>
      <c r="B1325" s="29" t="inlineStr">
        <is>
          <t>TC_MAP_1204</t>
        </is>
      </c>
      <c r="C1325" s="54" t="inlineStr">
        <is>
          <t>Map</t>
        </is>
      </c>
      <c r="D1325" s="54" t="inlineStr">
        <is>
          <t>경로 탐색</t>
        </is>
      </c>
      <c r="E1325" s="29" t="inlineStr">
        <is>
          <t>경로 탐색 시작/결과</t>
        </is>
      </c>
      <c r="F1325" s="54" t="inlineStr">
        <is>
          <t>경로 탐색 결과 : EV Routing</t>
        </is>
      </c>
      <c r="G1325" s="54" t="inlineStr">
        <is>
          <t>EU</t>
        </is>
      </c>
      <c r="H1325" s="29" t="n"/>
      <c r="I1325" s="54" t="n"/>
      <c r="J1325" s="31" t="inlineStr">
        <is>
          <t>1. EV 차량의 경로 탐색 시 DTE가 부족한 경우
2. [EV 추천] 필터 ON 상태</t>
        </is>
      </c>
      <c r="K1325" s="31" t="inlineStr">
        <is>
          <t>1. EV 차량</t>
        </is>
      </c>
      <c r="L1325" s="31" t="inlineStr">
        <is>
          <t>1. Map 진입
2. 경로 탐색 선택
3. 경로 탐색 시작 페이지에서 출발지/경유지/도착지 정보 입력
4. 하단 [확인] 버튼 선택
5. 경로 탐색 결과 화면 출력
6. 지도 영역 내 추천 충전소 마커 확인
7. 이미 선택되어있는 추천 충전소 마커 선택</t>
        </is>
      </c>
      <c r="M1325" s="31" t="inlineStr">
        <is>
          <t>1. 아무런 반응이 없다.</t>
        </is>
      </c>
      <c r="N1325" s="103">
        <f>IF(COUNTIF(P1325:W1325,"F")&gt;=1,"FAIL",(IF(COUNTIF(P1325:W1325,"P")&gt;=1,"PASS",(IF(COUNTIF(P1325:W1325,"N/T")&gt;=1,"N/T",(IF(COUNTIF(P1325:W1325,"N/A")&gt;=1,"N/A","-")))))))</f>
        <v/>
      </c>
      <c r="O1325" s="120">
        <f>IF(COUNTIF(P1325:Q1325,"F")&gt;=1,"FAIL",(IF(COUNTIF(P1325:Q1325,"P")&gt;=1,"PASS",(IF(COUNTIF(P1325:Q1325,"N/T")&gt;=1,"N/T",(IF(COUNTIF(P1325:Q1325,"N/A")&gt;=1,"N/A","-")))))))</f>
        <v/>
      </c>
      <c r="P1325" s="29" t="inlineStr">
        <is>
          <t>N/A</t>
        </is>
      </c>
      <c r="Q1325" s="29" t="inlineStr">
        <is>
          <t>N/A</t>
        </is>
      </c>
      <c r="R1325" s="120">
        <f>IF(COUNTIF(S1325:T1325,"F")&gt;=1,"FAIL",(IF(COUNTIF(S1325:T1325,"P")&gt;=1,"PASS",(IF(COUNTIF(S1325:T1325,"N/T")&gt;=1,"N/T",(IF(COUNTIF(S1325:T1325,"N/A")&gt;=1,"N/A","-")))))))</f>
        <v/>
      </c>
      <c r="S1325" s="29" t="inlineStr">
        <is>
          <t>N/A</t>
        </is>
      </c>
      <c r="T1325" s="29" t="inlineStr">
        <is>
          <t>N/A</t>
        </is>
      </c>
      <c r="U1325" s="120">
        <f>IF(COUNTIF(V1325:W1325,"F")&gt;=1,"FAIL",(IF(COUNTIF(V1325:W1325,"P")&gt;=1,"PASS",(IF(COUNTIF(V1325:W1325,"N/T")&gt;=1,"N/T",(IF(COUNTIF(V1325:W1325,"N/A")&gt;=1,"N/A","-")))))))</f>
        <v/>
      </c>
      <c r="V1325" s="29" t="inlineStr">
        <is>
          <t>N/A</t>
        </is>
      </c>
      <c r="W1325" s="29" t="inlineStr">
        <is>
          <t>N/A</t>
        </is>
      </c>
      <c r="X1325" s="29" t="inlineStr">
        <is>
          <t>SPAQA-22772</t>
        </is>
      </c>
      <c r="Y1325" s="29" t="n"/>
      <c r="Z1325" s="39" t="inlineStr">
        <is>
          <t>중복 TC(N/A)</t>
        </is>
      </c>
      <c r="AA1325" s="29" t="inlineStr">
        <is>
          <t>사양 아님(N/A)</t>
        </is>
      </c>
      <c r="AB1325" s="29" t="inlineStr">
        <is>
          <t>삭제</t>
        </is>
      </c>
    </row>
    <row r="1326" ht="92.40000000000001" customHeight="1" s="357">
      <c r="A1326" s="108" t="inlineStr">
        <is>
          <t>Y_173</t>
        </is>
      </c>
      <c r="B1326" s="29" t="inlineStr">
        <is>
          <t>TC_MAP_1205</t>
        </is>
      </c>
      <c r="C1326" s="29" t="inlineStr">
        <is>
          <t>Map</t>
        </is>
      </c>
      <c r="D1326" s="29" t="inlineStr">
        <is>
          <t>경로 탐색</t>
        </is>
      </c>
      <c r="E1326" s="29" t="inlineStr">
        <is>
          <t>경로 탐색 시작/결과</t>
        </is>
      </c>
      <c r="F1326" s="29" t="inlineStr">
        <is>
          <t>경로 탐색 결과 : EV Routing</t>
        </is>
      </c>
      <c r="G1326" s="29" t="inlineStr">
        <is>
          <t>KR, EU</t>
        </is>
      </c>
      <c r="H1326" s="30" t="n"/>
      <c r="I1326" s="29" t="n">
        <v>4</v>
      </c>
      <c r="J1326" s="30" t="inlineStr">
        <is>
          <t>1. EV 추천 충전소 있는 상태
2. SOC , DTE 부족한 상태
2. [EV 추천] ON 상태</t>
        </is>
      </c>
      <c r="K1326" s="30" t="inlineStr">
        <is>
          <t>1. EV 차량</t>
        </is>
      </c>
      <c r="L1326" s="30" t="inlineStr">
        <is>
          <t>1. Map 진입
2. 경로 탐색 선택
3. 경로 탐색 시작 페이지에서 출발지/경유지/도착지 정보 입력
4. 하단 [확인] 버튼 선택
5. 경로 탐색 결과 화면 출력
6. 필터 영역 확인</t>
        </is>
      </c>
      <c r="M1326" s="30" t="inlineStr">
        <is>
          <t>1. 전체 필터 활성화된다.
2. [EV 추천] 버튼 ON 상태로 출력된다.
3. 추천 충전소 개별 필터 활성화 된다.
※ [통행료 할인] : KR Only</t>
        </is>
      </c>
      <c r="N1326" s="75">
        <f>IF(COUNTIF(P1326:W1326,"F")&gt;=1,"FAIL",(IF(COUNTIF(P1326:W1326,"P")&gt;=1,"PASS",(IF(COUNTIF(P1326:W1326,"N/T")&gt;=1,"N/T",(IF(COUNTIF(P1326:W1326,"N/A")&gt;=1,"N/A","-")))))))</f>
        <v/>
      </c>
      <c r="O1326" s="84">
        <f>IF(COUNTIF(P1326:Q1326,"F")&gt;=1,"FAIL",(IF(COUNTIF(P1326:Q1326,"P")&gt;=1,"PASS",(IF(COUNTIF(P1326:Q1326,"N/T")&gt;=1,"N/T",(IF(COUNTIF(P1326:Q1326,"N/A")&gt;=1,"N/A","-")))))))</f>
        <v/>
      </c>
      <c r="P1326" s="29" t="inlineStr">
        <is>
          <t>P</t>
        </is>
      </c>
      <c r="Q1326" s="29" t="inlineStr">
        <is>
          <t>P</t>
        </is>
      </c>
      <c r="R1326" s="120">
        <f>IF(COUNTIF(S1326:T1326,"F")&gt;=1,"FAIL",(IF(COUNTIF(S1326:T1326,"P")&gt;=1,"PASS",(IF(COUNTIF(S1326:T1326,"N/T")&gt;=1,"N/T",(IF(COUNTIF(S1326:T1326,"N/A")&gt;=1,"N/A","-")))))))</f>
        <v/>
      </c>
      <c r="S1326" s="29" t="inlineStr">
        <is>
          <t>P</t>
        </is>
      </c>
      <c r="T1326" s="29" t="inlineStr">
        <is>
          <t>P</t>
        </is>
      </c>
      <c r="U1326" s="120">
        <f>IF(COUNTIF(V1326:W1326,"F")&gt;=1,"FAIL",(IF(COUNTIF(V1326:W1326,"P")&gt;=1,"PASS",(IF(COUNTIF(V1326:W1326,"N/T")&gt;=1,"N/T",(IF(COUNTIF(V1326:W1326,"N/A")&gt;=1,"N/A","-")))))))</f>
        <v/>
      </c>
      <c r="V1326" s="29" t="inlineStr">
        <is>
          <t>P</t>
        </is>
      </c>
      <c r="W1326" s="29" t="inlineStr">
        <is>
          <t>P</t>
        </is>
      </c>
      <c r="X1326" s="29" t="n"/>
      <c r="Y1326" s="29" t="n"/>
      <c r="Z1326" s="39" t="n"/>
      <c r="AA1326" s="29" t="n"/>
      <c r="AB1326" s="29" t="n"/>
    </row>
    <row r="1327" ht="92.40000000000001" customHeight="1" s="357">
      <c r="A1327" s="108" t="inlineStr">
        <is>
          <t>Y_174</t>
        </is>
      </c>
      <c r="B1327" s="29" t="inlineStr">
        <is>
          <t>TC_MAP_1206</t>
        </is>
      </c>
      <c r="C1327" s="29" t="inlineStr">
        <is>
          <t>Map</t>
        </is>
      </c>
      <c r="D1327" s="29" t="inlineStr">
        <is>
          <t>경로 탐색</t>
        </is>
      </c>
      <c r="E1327" s="29" t="inlineStr">
        <is>
          <t>경로 탐색 시작/결과</t>
        </is>
      </c>
      <c r="F1327" s="29" t="inlineStr">
        <is>
          <t>경로 탐색 결과 : EV Routing</t>
        </is>
      </c>
      <c r="G1327" s="29" t="inlineStr">
        <is>
          <t>KR, EU</t>
        </is>
      </c>
      <c r="H1327" s="30" t="n"/>
      <c r="I1327" s="29" t="n">
        <v>4</v>
      </c>
      <c r="J1327" s="30" t="inlineStr">
        <is>
          <t>1. EV 추천 충전소 있는 상태
2. SOC , DTE 부족한 상태
3. [EV 추천] ON 상태</t>
        </is>
      </c>
      <c r="K1327" s="30" t="inlineStr">
        <is>
          <t>1. EV 차량</t>
        </is>
      </c>
      <c r="L1327" s="30" t="inlineStr">
        <is>
          <t>1. Map 진입
2. 경로 탐색 선택
3. 경로 탐색 시작 페이지에서 출발지/경유지/도착지 정보 입력
4. 하단 [확인] 버튼 선택
5. 경로 탐색 결과 화면 출력
6. 지도 영역 확인</t>
        </is>
      </c>
      <c r="M1327" s="30" t="inlineStr">
        <is>
          <t>1. 추천 충전소 제공된다.</t>
        </is>
      </c>
      <c r="N1327" s="75">
        <f>IF(COUNTIF(P1327:W1327,"F")&gt;=1,"FAIL",(IF(COUNTIF(P1327:W1327,"P")&gt;=1,"PASS",(IF(COUNTIF(P1327:W1327,"N/T")&gt;=1,"N/T",(IF(COUNTIF(P1327:W1327,"N/A")&gt;=1,"N/A","-")))))))</f>
        <v/>
      </c>
      <c r="O1327" s="84">
        <f>IF(COUNTIF(P1327:Q1327,"F")&gt;=1,"FAIL",(IF(COUNTIF(P1327:Q1327,"P")&gt;=1,"PASS",(IF(COUNTIF(P1327:Q1327,"N/T")&gt;=1,"N/T",(IF(COUNTIF(P1327:Q1327,"N/A")&gt;=1,"N/A","-")))))))</f>
        <v/>
      </c>
      <c r="P1327" s="29" t="inlineStr">
        <is>
          <t>P</t>
        </is>
      </c>
      <c r="Q1327" s="29" t="inlineStr">
        <is>
          <t>P</t>
        </is>
      </c>
      <c r="R1327" s="120">
        <f>IF(COUNTIF(S1327:T1327,"F")&gt;=1,"FAIL",(IF(COUNTIF(S1327:T1327,"P")&gt;=1,"PASS",(IF(COUNTIF(S1327:T1327,"N/T")&gt;=1,"N/T",(IF(COUNTIF(S1327:T1327,"N/A")&gt;=1,"N/A","-")))))))</f>
        <v/>
      </c>
      <c r="S1327" s="29" t="inlineStr">
        <is>
          <t>P</t>
        </is>
      </c>
      <c r="T1327" s="29" t="inlineStr">
        <is>
          <t>P</t>
        </is>
      </c>
      <c r="U1327" s="120">
        <f>IF(COUNTIF(V1327:W1327,"F")&gt;=1,"FAIL",(IF(COUNTIF(V1327:W1327,"P")&gt;=1,"PASS",(IF(COUNTIF(V1327:W1327,"N/T")&gt;=1,"N/T",(IF(COUNTIF(V1327:W1327,"N/A")&gt;=1,"N/A","-")))))))</f>
        <v/>
      </c>
      <c r="V1327" s="29" t="inlineStr">
        <is>
          <t>P</t>
        </is>
      </c>
      <c r="W1327" s="29" t="inlineStr">
        <is>
          <t>P</t>
        </is>
      </c>
      <c r="X1327" s="29" t="inlineStr">
        <is>
          <t>SPAQA-17926</t>
        </is>
      </c>
      <c r="Y1327" s="29" t="n"/>
      <c r="Z1327" s="39" t="inlineStr">
        <is>
          <t>
</t>
        </is>
      </c>
      <c r="AA1327" s="29" t="n"/>
      <c r="AB1327" s="29" t="n"/>
    </row>
    <row r="1328" ht="92.40000000000001" customHeight="1" s="357">
      <c r="A1328" s="153" t="n"/>
      <c r="B1328" s="29" t="inlineStr">
        <is>
          <t>TC_MAP_1207</t>
        </is>
      </c>
      <c r="C1328" s="29" t="inlineStr">
        <is>
          <t>Map</t>
        </is>
      </c>
      <c r="D1328" s="29" t="inlineStr">
        <is>
          <t>경로 탐색</t>
        </is>
      </c>
      <c r="E1328" s="29" t="inlineStr">
        <is>
          <t>경로 탐색 시작/결과</t>
        </is>
      </c>
      <c r="F1328" s="29" t="inlineStr">
        <is>
          <t>경로 탐색 결과 : EV Routing</t>
        </is>
      </c>
      <c r="G1328" s="29" t="inlineStr">
        <is>
          <t>EU</t>
        </is>
      </c>
      <c r="H1328" s="66" t="n"/>
      <c r="I1328" s="29" t="n">
        <v>5</v>
      </c>
      <c r="J1328" s="30" t="inlineStr">
        <is>
          <t>1. EV 추천 충전소 없는 상태
2. SOC , DTE 부족한 상태
3. [EV 추천] ON 상태</t>
        </is>
      </c>
      <c r="K1328" s="30" t="inlineStr">
        <is>
          <t>1. EV 차량</t>
        </is>
      </c>
      <c r="L1328" s="30" t="inlineStr">
        <is>
          <t>1. Map 진입
2. 경로 탐색 선택
3. 경로 탐색 시작 페이지에서 출발지/경유지/도착지 정보 입력
4. 하단 [확인] 버튼 선택
5. 경로 탐색 결과 화면 출력
6. 필터 영역 확인</t>
        </is>
      </c>
      <c r="M1328" s="30" t="inlineStr">
        <is>
          <t>1. 전체 필터 활성화된다.
2. [EV 추천] 버튼 ON 상태로 출력된다.
3. 추천 충전소 개별 필터 활성화 된다.</t>
        </is>
      </c>
      <c r="N1328" s="92">
        <f>IF(COUNTIF(P1328:W1328,"F")&gt;=1,"FAIL",(IF(COUNTIF(P1328:W1328,"P")&gt;=1,"PASS",(IF(COUNTIF(P1328:W1328,"N/T")&gt;=1,"N/T",(IF(COUNTIF(P1328:W1328,"N/A")&gt;=1,"N/A","-")))))))</f>
        <v/>
      </c>
      <c r="O1328" s="120">
        <f>IF(COUNTIF(P1328:Q1328,"F")&gt;=1,"FAIL",(IF(COUNTIF(P1328:Q1328,"P")&gt;=1,"PASS",(IF(COUNTIF(P1328:Q1328,"N/T")&gt;=1,"N/T",(IF(COUNTIF(P1328:Q1328,"N/A")&gt;=1,"N/A","-")))))))</f>
        <v/>
      </c>
      <c r="P1328" s="29" t="inlineStr">
        <is>
          <t>N/T</t>
        </is>
      </c>
      <c r="Q1328" s="29" t="inlineStr">
        <is>
          <t>N/T</t>
        </is>
      </c>
      <c r="R1328" s="120">
        <f>IF(COUNTIF(S1328:T1328,"F")&gt;=1,"FAIL",(IF(COUNTIF(S1328:T1328,"P")&gt;=1,"PASS",(IF(COUNTIF(S1328:T1328,"N/T")&gt;=1,"N/T",(IF(COUNTIF(S1328:T1328,"N/A")&gt;=1,"N/A","-")))))))</f>
        <v/>
      </c>
      <c r="S1328" s="29" t="inlineStr">
        <is>
          <t>N/T</t>
        </is>
      </c>
      <c r="T1328" s="29" t="inlineStr">
        <is>
          <t>N/T</t>
        </is>
      </c>
      <c r="U1328" s="120">
        <f>IF(COUNTIF(V1328:W1328,"F")&gt;=1,"FAIL",(IF(COUNTIF(V1328:W1328,"P")&gt;=1,"PASS",(IF(COUNTIF(V1328:W1328,"N/T")&gt;=1,"N/T",(IF(COUNTIF(V1328:W1328,"N/A")&gt;=1,"N/A","-")))))))</f>
        <v/>
      </c>
      <c r="V1328" s="29" t="inlineStr">
        <is>
          <t>N/T</t>
        </is>
      </c>
      <c r="W1328" s="29" t="inlineStr">
        <is>
          <t>N/T</t>
        </is>
      </c>
      <c r="X1328" s="29" t="n"/>
      <c r="Y1328" s="29" t="n"/>
      <c r="Z1328" s="39" t="inlineStr">
        <is>
          <t>(공통) 추천 충전소가 없을 경우 필요(N/T)</t>
        </is>
      </c>
      <c r="AA1328" s="29" t="inlineStr">
        <is>
          <t>N/T : 특수상황/실패 조건 필요(조건)</t>
        </is>
      </c>
      <c r="AB1328" s="29" t="n"/>
    </row>
    <row r="1329" ht="92.40000000000001" customHeight="1" s="357">
      <c r="A1329" s="153" t="n"/>
      <c r="B1329" s="29" t="inlineStr">
        <is>
          <t>TC_MAP_1208</t>
        </is>
      </c>
      <c r="C1329" s="29" t="inlineStr">
        <is>
          <t>Map</t>
        </is>
      </c>
      <c r="D1329" s="29" t="inlineStr">
        <is>
          <t>경로 탐색</t>
        </is>
      </c>
      <c r="E1329" s="29" t="inlineStr">
        <is>
          <t>경로 탐색 시작/결과</t>
        </is>
      </c>
      <c r="F1329" s="29" t="inlineStr">
        <is>
          <t>경로 탐색 결과 : EV Routing</t>
        </is>
      </c>
      <c r="G1329" s="29" t="inlineStr">
        <is>
          <t>KR, EU</t>
        </is>
      </c>
      <c r="H1329" s="66" t="n"/>
      <c r="I1329" s="29" t="n">
        <v>5</v>
      </c>
      <c r="J1329" s="30" t="inlineStr">
        <is>
          <t>1. EV 추천 충전소 없는 상태
2. SOC , DTE 부족한 상태
3. [EV 추천] ON 상태</t>
        </is>
      </c>
      <c r="K1329" s="30" t="inlineStr">
        <is>
          <t>1. EV 차량</t>
        </is>
      </c>
      <c r="L1329" s="30" t="inlineStr">
        <is>
          <t>1. Map 진입
2. 경로 탐색 선택
3. 경로 탐색 시작 페이지에서 출발지/경유지/도착지 정보 입력
4. 하단 [확인] 버튼 선택
5. 경로 탐색 결과 화면 출력
6. 지도 영역 확인</t>
        </is>
      </c>
      <c r="M1329" s="30" t="inlineStr">
        <is>
          <t>1. 추천 충전소 미제공된다.</t>
        </is>
      </c>
      <c r="N1329" s="92">
        <f>IF(COUNTIF(P1329:W1329,"F")&gt;=1,"FAIL",(IF(COUNTIF(P1329:W1329,"P")&gt;=1,"PASS",(IF(COUNTIF(P1329:W1329,"N/T")&gt;=1,"N/T",(IF(COUNTIF(P1329:W1329,"N/A")&gt;=1,"N/A","-")))))))</f>
        <v/>
      </c>
      <c r="O1329" s="120">
        <f>IF(COUNTIF(P1329:Q1329,"F")&gt;=1,"FAIL",(IF(COUNTIF(P1329:Q1329,"P")&gt;=1,"PASS",(IF(COUNTIF(P1329:Q1329,"N/T")&gt;=1,"N/T",(IF(COUNTIF(P1329:Q1329,"N/A")&gt;=1,"N/A","-")))))))</f>
        <v/>
      </c>
      <c r="P1329" s="29" t="inlineStr">
        <is>
          <t>N/T</t>
        </is>
      </c>
      <c r="Q1329" s="29" t="inlineStr">
        <is>
          <t>N/T</t>
        </is>
      </c>
      <c r="R1329" s="120">
        <f>IF(COUNTIF(S1329:T1329,"F")&gt;=1,"FAIL",(IF(COUNTIF(S1329:T1329,"P")&gt;=1,"PASS",(IF(COUNTIF(S1329:T1329,"N/T")&gt;=1,"N/T",(IF(COUNTIF(S1329:T1329,"N/A")&gt;=1,"N/A","-")))))))</f>
        <v/>
      </c>
      <c r="S1329" s="29" t="inlineStr">
        <is>
          <t>N/T</t>
        </is>
      </c>
      <c r="T1329" s="29" t="inlineStr">
        <is>
          <t>N/T</t>
        </is>
      </c>
      <c r="U1329" s="120">
        <f>IF(COUNTIF(V1329:W1329,"F")&gt;=1,"FAIL",(IF(COUNTIF(V1329:W1329,"P")&gt;=1,"PASS",(IF(COUNTIF(V1329:W1329,"N/T")&gt;=1,"N/T",(IF(COUNTIF(V1329:W1329,"N/A")&gt;=1,"N/A","-")))))))</f>
        <v/>
      </c>
      <c r="V1329" s="29" t="inlineStr">
        <is>
          <t>N/T</t>
        </is>
      </c>
      <c r="W1329" s="29" t="inlineStr">
        <is>
          <t>N/T</t>
        </is>
      </c>
      <c r="X1329" s="29" t="n"/>
      <c r="Y1329" s="29" t="n"/>
      <c r="Z1329" s="39" t="inlineStr">
        <is>
          <t>(공통) 추천 충전소가 없을 경우 필요(N/T)</t>
        </is>
      </c>
      <c r="AA1329" s="29" t="inlineStr">
        <is>
          <t>N/T : 특수상황/실패 조건 필요(조건)</t>
        </is>
      </c>
      <c r="AB1329" s="29" t="n"/>
    </row>
    <row r="1330" ht="92.40000000000001" customHeight="1" s="357">
      <c r="A1330" s="153" t="n"/>
      <c r="B1330" s="29" t="inlineStr">
        <is>
          <t>TC_MAP_1209</t>
        </is>
      </c>
      <c r="C1330" s="29" t="inlineStr">
        <is>
          <t>Map</t>
        </is>
      </c>
      <c r="D1330" s="29" t="inlineStr">
        <is>
          <t>경로 탐색</t>
        </is>
      </c>
      <c r="E1330" s="29" t="inlineStr">
        <is>
          <t>경로 탐색 시작/결과</t>
        </is>
      </c>
      <c r="F1330" s="29" t="inlineStr">
        <is>
          <t>경로 탐색 결과 : EV Routing</t>
        </is>
      </c>
      <c r="G1330" s="29" t="inlineStr">
        <is>
          <t>EU</t>
        </is>
      </c>
      <c r="H1330" s="30" t="n"/>
      <c r="I1330" s="29" t="n">
        <v>4</v>
      </c>
      <c r="J1330" s="30" t="inlineStr">
        <is>
          <t>1. SOC , DTE 부족한 상태
2. [EV 추천] OFF 상태</t>
        </is>
      </c>
      <c r="K1330" s="30" t="inlineStr">
        <is>
          <t>1. EV 차량</t>
        </is>
      </c>
      <c r="L1330" s="30" t="inlineStr">
        <is>
          <t>1. Map 진입
2. 경로 탐색 선택
3. 경로 탐색 시작 페이지에서 출발지/경유지/도착지 정보 입력
4. 하단 [확인] 버튼 선택
5. 경로 탐색 결과 화면 출력
6. 필터 영역 확인</t>
        </is>
      </c>
      <c r="M1330" s="30" t="inlineStr">
        <is>
          <t>1. 전체 필터 활성화된다.
2. [EV 추천] 버튼 OFF 상태로 출력된다.
3. 추천 충전소 개별 필터 비활성화 된다.</t>
        </is>
      </c>
      <c r="N1330" s="75">
        <f>IF(COUNTIF(P1330:W1330,"F")&gt;=1,"FAIL",(IF(COUNTIF(P1330:W1330,"P")&gt;=1,"PASS",(IF(COUNTIF(P1330:W1330,"N/T")&gt;=1,"N/T",(IF(COUNTIF(P1330:W1330,"N/A")&gt;=1,"N/A","-")))))))</f>
        <v/>
      </c>
      <c r="O1330" s="84">
        <f>IF(COUNTIF(P1330:Q1330,"F")&gt;=1,"FAIL",(IF(COUNTIF(P1330:Q1330,"P")&gt;=1,"PASS",(IF(COUNTIF(P1330:Q1330,"N/T")&gt;=1,"N/T",(IF(COUNTIF(P1330:Q1330,"N/A")&gt;=1,"N/A","-")))))))</f>
        <v/>
      </c>
      <c r="P1330" s="29" t="inlineStr">
        <is>
          <t>P</t>
        </is>
      </c>
      <c r="Q1330" s="29" t="inlineStr">
        <is>
          <t>P</t>
        </is>
      </c>
      <c r="R1330" s="120">
        <f>IF(COUNTIF(S1330:T1330,"F")&gt;=1,"FAIL",(IF(COUNTIF(S1330:T1330,"P")&gt;=1,"PASS",(IF(COUNTIF(S1330:T1330,"N/T")&gt;=1,"N/T",(IF(COUNTIF(S1330:T1330,"N/A")&gt;=1,"N/A","-")))))))</f>
        <v/>
      </c>
      <c r="S1330" s="29" t="inlineStr">
        <is>
          <t>P</t>
        </is>
      </c>
      <c r="T1330" s="29" t="inlineStr">
        <is>
          <t>P</t>
        </is>
      </c>
      <c r="U1330" s="120">
        <f>IF(COUNTIF(V1330:W1330,"F")&gt;=1,"FAIL",(IF(COUNTIF(V1330:W1330,"P")&gt;=1,"PASS",(IF(COUNTIF(V1330:W1330,"N/T")&gt;=1,"N/T",(IF(COUNTIF(V1330:W1330,"N/A")&gt;=1,"N/A","-")))))))</f>
        <v/>
      </c>
      <c r="V1330" s="29" t="inlineStr">
        <is>
          <t>P</t>
        </is>
      </c>
      <c r="W1330" s="29" t="inlineStr">
        <is>
          <t>P</t>
        </is>
      </c>
      <c r="X1330" s="29" t="n"/>
      <c r="Y1330" s="29" t="n"/>
      <c r="Z1330" s="39" t="inlineStr">
        <is>
          <t>
</t>
        </is>
      </c>
      <c r="AA1330" s="29" t="n"/>
      <c r="AB1330" s="29" t="n"/>
    </row>
    <row r="1331" ht="92.40000000000001" customHeight="1" s="357">
      <c r="A1331" s="153" t="n"/>
      <c r="B1331" s="29" t="inlineStr">
        <is>
          <t>TC_MAP_1210</t>
        </is>
      </c>
      <c r="C1331" s="29" t="inlineStr">
        <is>
          <t>Map</t>
        </is>
      </c>
      <c r="D1331" s="29" t="inlineStr">
        <is>
          <t>경로 탐색</t>
        </is>
      </c>
      <c r="E1331" s="29" t="inlineStr">
        <is>
          <t>경로 탐색 시작/결과</t>
        </is>
      </c>
      <c r="F1331" s="29" t="inlineStr">
        <is>
          <t>경로 탐색 결과 : EV Routing</t>
        </is>
      </c>
      <c r="G1331" s="29" t="inlineStr">
        <is>
          <t>KR, EU</t>
        </is>
      </c>
      <c r="H1331" s="30" t="n"/>
      <c r="I1331" s="29" t="n">
        <v>4</v>
      </c>
      <c r="J1331" s="30" t="inlineStr">
        <is>
          <t>1. SOC , DTE 부족한 상태
2. [EV 추천] OFF 상태</t>
        </is>
      </c>
      <c r="K1331" s="30" t="inlineStr">
        <is>
          <t>1. EV 차량</t>
        </is>
      </c>
      <c r="L1331" s="30" t="inlineStr">
        <is>
          <t>1. Map 진입
2. 경로 탐색 선택
3. 경로 탐색 시작 페이지에서 출발지/경유지/도착지 정보 입력
4. 하단 [확인] 버튼 선택
5. 경로 탐색 결과 화면 출력
6. 지도 영역 확인</t>
        </is>
      </c>
      <c r="M1331" s="30" t="inlineStr">
        <is>
          <t>1. 추천 충전소 미제공된다.
2. 일반 경로 탐색 결과 제공된다.</t>
        </is>
      </c>
      <c r="N1331" s="75">
        <f>IF(COUNTIF(P1331:W1331,"F")&gt;=1,"FAIL",(IF(COUNTIF(P1331:W1331,"P")&gt;=1,"PASS",(IF(COUNTIF(P1331:W1331,"N/T")&gt;=1,"N/T",(IF(COUNTIF(P1331:W1331,"N/A")&gt;=1,"N/A","-")))))))</f>
        <v/>
      </c>
      <c r="O1331" s="84">
        <f>IF(COUNTIF(P1331:Q1331,"F")&gt;=1,"FAIL",(IF(COUNTIF(P1331:Q1331,"P")&gt;=1,"PASS",(IF(COUNTIF(P1331:Q1331,"N/T")&gt;=1,"N/T",(IF(COUNTIF(P1331:Q1331,"N/A")&gt;=1,"N/A","-")))))))</f>
        <v/>
      </c>
      <c r="P1331" s="29" t="inlineStr">
        <is>
          <t>P</t>
        </is>
      </c>
      <c r="Q1331" s="29" t="inlineStr">
        <is>
          <t>P</t>
        </is>
      </c>
      <c r="R1331" s="120">
        <f>IF(COUNTIF(S1331:T1331,"F")&gt;=1,"FAIL",(IF(COUNTIF(S1331:T1331,"P")&gt;=1,"PASS",(IF(COUNTIF(S1331:T1331,"N/T")&gt;=1,"N/T",(IF(COUNTIF(S1331:T1331,"N/A")&gt;=1,"N/A","-")))))))</f>
        <v/>
      </c>
      <c r="S1331" s="29" t="inlineStr">
        <is>
          <t>P</t>
        </is>
      </c>
      <c r="T1331" s="29" t="inlineStr">
        <is>
          <t>P</t>
        </is>
      </c>
      <c r="U1331" s="120">
        <f>IF(COUNTIF(V1331:W1331,"F")&gt;=1,"FAIL",(IF(COUNTIF(V1331:W1331,"P")&gt;=1,"PASS",(IF(COUNTIF(V1331:W1331,"N/T")&gt;=1,"N/T",(IF(COUNTIF(V1331:W1331,"N/A")&gt;=1,"N/A","-")))))))</f>
        <v/>
      </c>
      <c r="V1331" s="29" t="inlineStr">
        <is>
          <t>P</t>
        </is>
      </c>
      <c r="W1331" s="29" t="inlineStr">
        <is>
          <t>P</t>
        </is>
      </c>
      <c r="X1331" s="29" t="n"/>
      <c r="Y1331" s="29" t="n"/>
      <c r="Z1331" s="39" t="inlineStr">
        <is>
          <t>
</t>
        </is>
      </c>
      <c r="AA1331" s="29" t="n"/>
      <c r="AB1331" s="29" t="n"/>
    </row>
    <row r="1332" ht="92.40000000000001" customHeight="1" s="357">
      <c r="A1332" s="153" t="n"/>
      <c r="B1332" s="29" t="inlineStr">
        <is>
          <t>TC_MAP_1211</t>
        </is>
      </c>
      <c r="C1332" s="29" t="inlineStr">
        <is>
          <t>Map</t>
        </is>
      </c>
      <c r="D1332" s="29" t="inlineStr">
        <is>
          <t>경로 탐색</t>
        </is>
      </c>
      <c r="E1332" s="29" t="inlineStr">
        <is>
          <t>경로 탐색 시작/결과</t>
        </is>
      </c>
      <c r="F1332" s="29" t="inlineStr">
        <is>
          <t>경로 탐색 결과 : EV Routing</t>
        </is>
      </c>
      <c r="G1332" s="29" t="inlineStr">
        <is>
          <t>EU</t>
        </is>
      </c>
      <c r="H1332" s="66" t="n"/>
      <c r="I1332" s="29" t="n">
        <v>5</v>
      </c>
      <c r="J1332" s="30" t="inlineStr">
        <is>
          <t>1. SOC , DTE 정보 없는 상태</t>
        </is>
      </c>
      <c r="K1332" s="30" t="inlineStr">
        <is>
          <t>1. EV 차량</t>
        </is>
      </c>
      <c r="L1332" s="30" t="inlineStr">
        <is>
          <t>1. Map 진입
2. 경로 탐색 선택
3. 경로 탐색 시작 페이지에서 출발지/경유지/도착지 정보 입력
4. 하단 [확인] 버튼 선택
5. 경로 탐색 결과 화면 출력
6. 필터 영역 확인</t>
        </is>
      </c>
      <c r="M1332" s="30" t="inlineStr">
        <is>
          <t>1. 전체 필터 비활성화된다.
2. [EV 추천] 버튼 비활성화된다.
3. 추천 충전소 개별 필터 비활성화 된다.</t>
        </is>
      </c>
      <c r="N1332" s="92">
        <f>IF(COUNTIF(P1332:W1332,"F")&gt;=1,"FAIL",(IF(COUNTIF(P1332:W1332,"P")&gt;=1,"PASS",(IF(COUNTIF(P1332:W1332,"N/T")&gt;=1,"N/T",(IF(COUNTIF(P1332:W1332,"N/A")&gt;=1,"N/A","-")))))))</f>
        <v/>
      </c>
      <c r="O1332" s="120">
        <f>IF(COUNTIF(P1332:Q1332,"F")&gt;=1,"FAIL",(IF(COUNTIF(P1332:Q1332,"P")&gt;=1,"PASS",(IF(COUNTIF(P1332:Q1332,"N/T")&gt;=1,"N/T",(IF(COUNTIF(P1332:Q1332,"N/A")&gt;=1,"N/A","-")))))))</f>
        <v/>
      </c>
      <c r="P1332" s="29" t="inlineStr">
        <is>
          <t>N/T</t>
        </is>
      </c>
      <c r="Q1332" s="29" t="inlineStr">
        <is>
          <t>N/T</t>
        </is>
      </c>
      <c r="R1332" s="120">
        <f>IF(COUNTIF(S1332:T1332,"F")&gt;=1,"FAIL",(IF(COUNTIF(S1332:T1332,"P")&gt;=1,"PASS",(IF(COUNTIF(S1332:T1332,"N/T")&gt;=1,"N/T",(IF(COUNTIF(S1332:T1332,"N/A")&gt;=1,"N/A","-")))))))</f>
        <v/>
      </c>
      <c r="S1332" s="29" t="inlineStr">
        <is>
          <t>N/T</t>
        </is>
      </c>
      <c r="T1332" s="29" t="inlineStr">
        <is>
          <t>N/T</t>
        </is>
      </c>
      <c r="U1332" s="120">
        <f>IF(COUNTIF(V1332:W1332,"F")&gt;=1,"FAIL",(IF(COUNTIF(V1332:W1332,"P")&gt;=1,"PASS",(IF(COUNTIF(V1332:W1332,"N/T")&gt;=1,"N/T",(IF(COUNTIF(V1332:W1332,"N/A")&gt;=1,"N/A","-")))))))</f>
        <v/>
      </c>
      <c r="V1332" s="29" t="inlineStr">
        <is>
          <t>N/T</t>
        </is>
      </c>
      <c r="W1332" s="29" t="inlineStr">
        <is>
          <t>N/T</t>
        </is>
      </c>
      <c r="X1332" s="29" t="n"/>
      <c r="Y1332" s="29" t="n"/>
      <c r="Z1332" s="39" t="inlineStr">
        <is>
          <t>(공통) SOC. DTE 정보 없는 조건 필요(N/T)</t>
        </is>
      </c>
      <c r="AA1332" s="29" t="inlineStr">
        <is>
          <t>N/T : 특수상황/실패 조건 필요(조건)</t>
        </is>
      </c>
      <c r="AB1332" s="29" t="n"/>
    </row>
    <row r="1333" ht="92.40000000000001" customHeight="1" s="357">
      <c r="A1333" s="153" t="n"/>
      <c r="B1333" s="29" t="inlineStr">
        <is>
          <t>TC_MAP_1212</t>
        </is>
      </c>
      <c r="C1333" s="29" t="inlineStr">
        <is>
          <t>Map</t>
        </is>
      </c>
      <c r="D1333" s="29" t="inlineStr">
        <is>
          <t>경로 탐색</t>
        </is>
      </c>
      <c r="E1333" s="29" t="inlineStr">
        <is>
          <t>경로 탐색 시작/결과</t>
        </is>
      </c>
      <c r="F1333" s="29" t="inlineStr">
        <is>
          <t>경로 탐색 결과 : EV Routing</t>
        </is>
      </c>
      <c r="G1333" s="29" t="inlineStr">
        <is>
          <t>KR, EU</t>
        </is>
      </c>
      <c r="H1333" s="66" t="n"/>
      <c r="I1333" s="29" t="n">
        <v>5</v>
      </c>
      <c r="J1333" s="30" t="inlineStr">
        <is>
          <t>1. SOC , DTE 정보 없는 상태</t>
        </is>
      </c>
      <c r="K1333" s="30" t="inlineStr">
        <is>
          <t>1. EV 차량</t>
        </is>
      </c>
      <c r="L1333" s="30" t="inlineStr">
        <is>
          <t>1. Map 진입
2. 경로 탐색 선택
3. 경로 탐색 시작 페이지에서 출발지/경유지/도착지 정보 입력
4. 하단 [확인] 버튼 선택
5. 경로 탐색 결과 화면 출력
6. 지도 영역 확인</t>
        </is>
      </c>
      <c r="M1333" s="30" t="inlineStr">
        <is>
          <t>1. 추천 충전소 미제공된다.
2. 일반 경로 탐색 결과 제공된다.</t>
        </is>
      </c>
      <c r="N1333" s="92">
        <f>IF(COUNTIF(P1333:W1333,"F")&gt;=1,"FAIL",(IF(COUNTIF(P1333:W1333,"P")&gt;=1,"PASS",(IF(COUNTIF(P1333:W1333,"N/T")&gt;=1,"N/T",(IF(COUNTIF(P1333:W1333,"N/A")&gt;=1,"N/A","-")))))))</f>
        <v/>
      </c>
      <c r="O1333" s="120">
        <f>IF(COUNTIF(P1333:Q1333,"F")&gt;=1,"FAIL",(IF(COUNTIF(P1333:Q1333,"P")&gt;=1,"PASS",(IF(COUNTIF(P1333:Q1333,"N/T")&gt;=1,"N/T",(IF(COUNTIF(P1333:Q1333,"N/A")&gt;=1,"N/A","-")))))))</f>
        <v/>
      </c>
      <c r="P1333" s="29" t="inlineStr">
        <is>
          <t>N/T</t>
        </is>
      </c>
      <c r="Q1333" s="29" t="inlineStr">
        <is>
          <t>N/T</t>
        </is>
      </c>
      <c r="R1333" s="120">
        <f>IF(COUNTIF(S1333:T1333,"F")&gt;=1,"FAIL",(IF(COUNTIF(S1333:T1333,"P")&gt;=1,"PASS",(IF(COUNTIF(S1333:T1333,"N/T")&gt;=1,"N/T",(IF(COUNTIF(S1333:T1333,"N/A")&gt;=1,"N/A","-")))))))</f>
        <v/>
      </c>
      <c r="S1333" s="29" t="inlineStr">
        <is>
          <t>N/T</t>
        </is>
      </c>
      <c r="T1333" s="29" t="inlineStr">
        <is>
          <t>N/T</t>
        </is>
      </c>
      <c r="U1333" s="120">
        <f>IF(COUNTIF(V1333:W1333,"F")&gt;=1,"FAIL",(IF(COUNTIF(V1333:W1333,"P")&gt;=1,"PASS",(IF(COUNTIF(V1333:W1333,"N/T")&gt;=1,"N/T",(IF(COUNTIF(V1333:W1333,"N/A")&gt;=1,"N/A","-")))))))</f>
        <v/>
      </c>
      <c r="V1333" s="29" t="inlineStr">
        <is>
          <t>N/T</t>
        </is>
      </c>
      <c r="W1333" s="29" t="inlineStr">
        <is>
          <t>N/T</t>
        </is>
      </c>
      <c r="X1333" s="29" t="n"/>
      <c r="Y1333" s="29" t="n"/>
      <c r="Z1333" s="39" t="inlineStr">
        <is>
          <t>(공통) SOC. DTE 정보 없는 조건 필요(N/T)</t>
        </is>
      </c>
      <c r="AA1333" s="29" t="inlineStr">
        <is>
          <t>N/T : 특수상황/실패 조건 필요(조건)</t>
        </is>
      </c>
      <c r="AB1333" s="29" t="n"/>
    </row>
    <row r="1334" ht="39.6" customHeight="1" s="357">
      <c r="A1334" s="153" t="n"/>
      <c r="B1334" s="29" t="inlineStr">
        <is>
          <t>TC_MAP_1213</t>
        </is>
      </c>
      <c r="C1334" s="29" t="inlineStr">
        <is>
          <t>Map</t>
        </is>
      </c>
      <c r="D1334" s="29" t="inlineStr">
        <is>
          <t>경로 탐색</t>
        </is>
      </c>
      <c r="E1334" s="29" t="inlineStr">
        <is>
          <t>경로 탐색 시작/결과</t>
        </is>
      </c>
      <c r="F1334" s="29" t="inlineStr">
        <is>
          <t>경로 탐색 결과 : EV Routing</t>
        </is>
      </c>
      <c r="G1334" s="29" t="inlineStr">
        <is>
          <t>KR, EU</t>
        </is>
      </c>
      <c r="H1334" s="30" t="n"/>
      <c r="I1334" s="29" t="n">
        <v>4</v>
      </c>
      <c r="J1334" s="16" t="n"/>
      <c r="K1334" s="30" t="inlineStr">
        <is>
          <t>1. EV4, EV4CT, EV5 차량</t>
        </is>
      </c>
      <c r="L1334" s="30" t="inlineStr">
        <is>
          <t>1. Map 진입
2. 출발지/목적지 설정
3. 경로 탐색 실행</t>
        </is>
      </c>
      <c r="M1334" s="30" t="inlineStr">
        <is>
          <t>1. EV Route 표출</t>
        </is>
      </c>
      <c r="N1334" s="75">
        <f>IF(COUNTIF(P1334:W1334,"F")&gt;=1,"FAIL",(IF(COUNTIF(P1334:W1334,"P")&gt;=1,"PASS",(IF(COUNTIF(P1334:W1334,"N/T")&gt;=1,"N/T",(IF(COUNTIF(P1334:W1334,"N/A")&gt;=1,"N/A","-")))))))</f>
        <v/>
      </c>
      <c r="O1334" s="84">
        <f>IF(COUNTIF(P1334:Q1334,"F")&gt;=1,"FAIL",(IF(COUNTIF(P1334:Q1334,"P")&gt;=1,"PASS",(IF(COUNTIF(P1334:Q1334,"N/T")&gt;=1,"N/T",(IF(COUNTIF(P1334:Q1334,"N/A")&gt;=1,"N/A","-")))))))</f>
        <v/>
      </c>
      <c r="P1334" s="29" t="inlineStr">
        <is>
          <t>P</t>
        </is>
      </c>
      <c r="Q1334" s="29" t="inlineStr">
        <is>
          <t>P</t>
        </is>
      </c>
      <c r="R1334" s="120">
        <f>IF(COUNTIF(S1334:T1334,"F")&gt;=1,"FAIL",(IF(COUNTIF(S1334:T1334,"P")&gt;=1,"PASS",(IF(COUNTIF(S1334:T1334,"N/T")&gt;=1,"N/T",(IF(COUNTIF(S1334:T1334,"N/A")&gt;=1,"N/A","-")))))))</f>
        <v/>
      </c>
      <c r="S1334" s="29" t="inlineStr">
        <is>
          <t>P</t>
        </is>
      </c>
      <c r="T1334" s="29" t="inlineStr">
        <is>
          <t>P</t>
        </is>
      </c>
      <c r="U1334" s="120">
        <f>IF(COUNTIF(V1334:W1334,"F")&gt;=1,"FAIL",(IF(COUNTIF(V1334:W1334,"P")&gt;=1,"PASS",(IF(COUNTIF(V1334:W1334,"N/T")&gt;=1,"N/T",(IF(COUNTIF(V1334:W1334,"N/A")&gt;=1,"N/A","-")))))))</f>
        <v/>
      </c>
      <c r="V1334" s="29" t="inlineStr">
        <is>
          <t>P</t>
        </is>
      </c>
      <c r="W1334" s="29" t="inlineStr">
        <is>
          <t>P</t>
        </is>
      </c>
      <c r="X1334" s="29" t="inlineStr">
        <is>
          <t>SPAQA-18964(TASK)</t>
        </is>
      </c>
      <c r="Y1334" s="29" t="n"/>
      <c r="Z1334" s="39" t="n"/>
      <c r="AA1334" s="29" t="n"/>
      <c r="AB1334" s="29" t="inlineStr">
        <is>
          <t>TASK</t>
        </is>
      </c>
    </row>
    <row r="1335" ht="39.6" customHeight="1" s="357">
      <c r="A1335" s="153" t="n"/>
      <c r="B1335" s="29" t="inlineStr">
        <is>
          <t>TC_MAP_1214</t>
        </is>
      </c>
      <c r="C1335" s="29" t="inlineStr">
        <is>
          <t>Map</t>
        </is>
      </c>
      <c r="D1335" s="29" t="inlineStr">
        <is>
          <t>경로 탐색</t>
        </is>
      </c>
      <c r="E1335" s="29" t="inlineStr">
        <is>
          <t>경로 탐색 시작/결과</t>
        </is>
      </c>
      <c r="F1335" s="29" t="inlineStr">
        <is>
          <t>경로 탐색 결과 : EV Routing</t>
        </is>
      </c>
      <c r="G1335" s="29" t="inlineStr">
        <is>
          <t>KR, EU</t>
        </is>
      </c>
      <c r="H1335" s="30" t="n"/>
      <c r="I1335" s="29" t="n">
        <v>5</v>
      </c>
      <c r="J1335" s="16" t="n"/>
      <c r="K1335" s="30" t="inlineStr">
        <is>
          <t>1. EV4, EV4CT, EV5 외 차량</t>
        </is>
      </c>
      <c r="L1335" s="30" t="inlineStr">
        <is>
          <t>1. Map 진입
2. 출발지/목적지 설정
3. 경로 탐색 실행</t>
        </is>
      </c>
      <c r="M1335" s="30" t="inlineStr">
        <is>
          <t>1. EV Route 미표출</t>
        </is>
      </c>
      <c r="N1335" s="75">
        <f>IF(COUNTIF(P1335:W1335,"F")&gt;=1,"FAIL",(IF(COUNTIF(P1335:W1335,"P")&gt;=1,"PASS",(IF(COUNTIF(P1335:W1335,"N/T")&gt;=1,"N/T",(IF(COUNTIF(P1335:W1335,"N/A")&gt;=1,"N/A","-")))))))</f>
        <v/>
      </c>
      <c r="O1335" s="84">
        <f>IF(COUNTIF(P1335:Q1335,"F")&gt;=1,"FAIL",(IF(COUNTIF(P1335:Q1335,"P")&gt;=1,"PASS",(IF(COUNTIF(P1335:Q1335,"N/T")&gt;=1,"N/T",(IF(COUNTIF(P1335:Q1335,"N/A")&gt;=1,"N/A","-")))))))</f>
        <v/>
      </c>
      <c r="P1335" s="17" t="inlineStr">
        <is>
          <t>P</t>
        </is>
      </c>
      <c r="Q1335" s="17" t="inlineStr">
        <is>
          <t>P</t>
        </is>
      </c>
      <c r="R1335" s="120">
        <f>IF(COUNTIF(S1335:T1335,"F")&gt;=1,"FAIL",(IF(COUNTIF(S1335:T1335,"P")&gt;=1,"PASS",(IF(COUNTIF(S1335:T1335,"N/T")&gt;=1,"N/T",(IF(COUNTIF(S1335:T1335,"N/A")&gt;=1,"N/A","-")))))))</f>
        <v/>
      </c>
      <c r="S1335" s="29" t="inlineStr">
        <is>
          <t>P</t>
        </is>
      </c>
      <c r="T1335" s="29" t="inlineStr">
        <is>
          <t>P</t>
        </is>
      </c>
      <c r="U1335" s="120">
        <f>IF(COUNTIF(V1335:W1335,"F")&gt;=1,"FAIL",(IF(COUNTIF(V1335:W1335,"P")&gt;=1,"PASS",(IF(COUNTIF(V1335:W1335,"N/T")&gt;=1,"N/T",(IF(COUNTIF(V1335:W1335,"N/A")&gt;=1,"N/A","-")))))))</f>
        <v/>
      </c>
      <c r="V1335" s="29" t="inlineStr">
        <is>
          <t>N/T</t>
        </is>
      </c>
      <c r="W1335" s="29" t="inlineStr">
        <is>
          <t>N/T</t>
        </is>
      </c>
      <c r="X1335" s="29" t="inlineStr">
        <is>
          <t>SPAQA-18964TASK)</t>
        </is>
      </c>
      <c r="Y1335" s="29" t="n"/>
      <c r="Z1335" s="39" t="inlineStr">
        <is>
          <t>G: 내연 차량 필요(N/T)</t>
        </is>
      </c>
      <c r="AA1335" s="29" t="inlineStr">
        <is>
          <t>N/T : 차량/디바이스 필요(조건)</t>
        </is>
      </c>
      <c r="AB1335" s="29" t="inlineStr">
        <is>
          <t>TASK</t>
        </is>
      </c>
    </row>
    <row r="1336" ht="92.40000000000001" customHeight="1" s="357">
      <c r="A1336" s="153" t="n"/>
      <c r="B1336" s="54" t="inlineStr">
        <is>
          <t>TC_MAP_1215</t>
        </is>
      </c>
      <c r="C1336" s="54" t="inlineStr">
        <is>
          <t>Map</t>
        </is>
      </c>
      <c r="D1336" s="54" t="inlineStr">
        <is>
          <t>경로 탐색</t>
        </is>
      </c>
      <c r="E1336" s="54" t="inlineStr">
        <is>
          <t>경로 탐색 시작/결과</t>
        </is>
      </c>
      <c r="F1336" s="54" t="inlineStr">
        <is>
          <t>경로 탐색 결과 : EV Routing</t>
        </is>
      </c>
      <c r="G1336" s="54" t="inlineStr">
        <is>
          <t>KR, EU</t>
        </is>
      </c>
      <c r="H1336" s="54" t="n"/>
      <c r="I1336" s="54" t="n"/>
      <c r="J1336" s="218" t="n"/>
      <c r="K1336" s="31" t="inlineStr">
        <is>
          <t>1. EV 차량</t>
        </is>
      </c>
      <c r="L1336" s="31" t="inlineStr">
        <is>
          <t>1. Map 진입
2. 상단 [경로 탐색] 버튼 선택
3. 경로 탐색 시작 화면 진입
4. 경유지 1 추가
5. 경유지 2 추가
6. 전기차 충전소 경유지 입력
7. EV route 상세 진입</t>
        </is>
      </c>
      <c r="M1336" s="31" t="inlineStr">
        <is>
          <t>1. 일반 POI 가 아닌 충전소 POI 로 판단 하도록 변경
- 경유지 마커로 표출</t>
        </is>
      </c>
      <c r="N1336" s="103">
        <f>IF(COUNTIF(P1336:W1336,"F")&gt;=1,"FAIL",(IF(COUNTIF(P1336:W1336,"P")&gt;=1,"PASS",(IF(COUNTIF(P1336:W1336,"N/T")&gt;=1,"N/T",(IF(COUNTIF(P1336:W1336,"N/A")&gt;=1,"N/A","-")))))))</f>
        <v/>
      </c>
      <c r="O1336" s="120">
        <f>IF(COUNTIF(P1336:Q1336,"F")&gt;=1,"FAIL",(IF(COUNTIF(P1336:Q1336,"P")&gt;=1,"PASS",(IF(COUNTIF(P1336:Q1336,"N/T")&gt;=1,"N/T",(IF(COUNTIF(P1336:Q1336,"N/A")&gt;=1,"N/A","-")))))))</f>
        <v/>
      </c>
      <c r="P1336" s="29" t="inlineStr">
        <is>
          <t>N/A</t>
        </is>
      </c>
      <c r="Q1336" s="29" t="inlineStr">
        <is>
          <t>N/A</t>
        </is>
      </c>
      <c r="R1336" s="120">
        <f>IF(COUNTIF(S1336:T1336,"F")&gt;=1,"FAIL",(IF(COUNTIF(S1336:T1336,"P")&gt;=1,"PASS",(IF(COUNTIF(S1336:T1336,"N/T")&gt;=1,"N/T",(IF(COUNTIF(S1336:T1336,"N/A")&gt;=1,"N/A","-")))))))</f>
        <v/>
      </c>
      <c r="S1336" s="29" t="inlineStr">
        <is>
          <t>N/A</t>
        </is>
      </c>
      <c r="T1336" s="29" t="inlineStr">
        <is>
          <t>N/A</t>
        </is>
      </c>
      <c r="U1336" s="120">
        <f>IF(COUNTIF(V1336:W1336,"F")&gt;=1,"FAIL",(IF(COUNTIF(V1336:W1336,"P")&gt;=1,"PASS",(IF(COUNTIF(V1336:W1336,"N/T")&gt;=1,"N/T",(IF(COUNTIF(V1336:W1336,"N/A")&gt;=1,"N/A","-")))))))</f>
        <v/>
      </c>
      <c r="V1336" s="29" t="inlineStr">
        <is>
          <t>N/A</t>
        </is>
      </c>
      <c r="W1336" s="29" t="inlineStr">
        <is>
          <t>N/A</t>
        </is>
      </c>
      <c r="X1336" s="29" t="inlineStr">
        <is>
          <t>SPAQA-18465(TASK)</t>
        </is>
      </c>
      <c r="Y1336" s="29" t="n"/>
      <c r="Z1336" s="39" t="inlineStr">
        <is>
          <t>삭제 TC(N/A)</t>
        </is>
      </c>
      <c r="AA1336" s="29" t="inlineStr">
        <is>
          <t>사양 아님(N/A)</t>
        </is>
      </c>
      <c r="AB1336" s="29" t="inlineStr">
        <is>
          <t>TASK, 삭제</t>
        </is>
      </c>
    </row>
    <row r="1337" ht="92.40000000000001" customHeight="1" s="357">
      <c r="A1337" s="153" t="n"/>
      <c r="B1337" s="29" t="inlineStr">
        <is>
          <t>TC_MAP_1216</t>
        </is>
      </c>
      <c r="C1337" s="29" t="inlineStr">
        <is>
          <t>Map</t>
        </is>
      </c>
      <c r="D1337" s="29" t="inlineStr">
        <is>
          <t>경로 탐색</t>
        </is>
      </c>
      <c r="E1337" s="29" t="inlineStr">
        <is>
          <t>경로 탐색 시작/결과</t>
        </is>
      </c>
      <c r="F1337" s="29" t="inlineStr">
        <is>
          <t>경로 탐색 결과 : EV Routing</t>
        </is>
      </c>
      <c r="G1337" s="29" t="inlineStr">
        <is>
          <t>KR, EU</t>
        </is>
      </c>
      <c r="H1337" s="30" t="n"/>
      <c r="I1337" s="29" t="n">
        <v>4</v>
      </c>
      <c r="J1337" s="30" t="inlineStr">
        <is>
          <t>1. POI 가 DTE 보다 먼 거리 일 경우
2. 목적지 도착 시 잔량 설정 / 충전소 도착시 설정</t>
        </is>
      </c>
      <c r="K1337" s="30" t="inlineStr">
        <is>
          <t>1. EV 차량</t>
        </is>
      </c>
      <c r="L1337" s="30" t="inlineStr">
        <is>
          <t>1. Map 진입
2. 경로 탐색 선택
3. 경로 탐색 시작 페이지에서 출발지/경유지/도착지 정보 입력
4. 하단 [확인] 버튼 선택
5. 경로 탐색 결과 화면 출력
6. 지도 영역 확인</t>
        </is>
      </c>
      <c r="M1337" s="30" t="inlineStr">
        <is>
          <t>1. OS 추천 충전소 동일하게 노출</t>
        </is>
      </c>
      <c r="N1337" s="75">
        <f>IF(COUNTIF(P1337:W1337,"F")&gt;=1,"FAIL",(IF(COUNTIF(P1337:W1337,"P")&gt;=1,"PASS",(IF(COUNTIF(P1337:W1337,"N/T")&gt;=1,"N/T",(IF(COUNTIF(P1337:W1337,"N/A")&gt;=1,"N/A","-")))))))</f>
        <v/>
      </c>
      <c r="O1337" s="81">
        <f>IF(COUNTIF(P1337:Q1337,"F")&gt;=1,"FAIL",(IF(COUNTIF(P1337:Q1337,"P")&gt;=1,"PASS",(IF(COUNTIF(P1337:Q1337,"N/T")&gt;=1,"N/T",(IF(COUNTIF(P1337:Q1337,"N/A")&gt;=1,"N/A","-")))))))</f>
        <v/>
      </c>
      <c r="P1337" s="29" t="inlineStr">
        <is>
          <t>P</t>
        </is>
      </c>
      <c r="Q1337" s="29" t="inlineStr">
        <is>
          <t>P</t>
        </is>
      </c>
      <c r="R1337" s="120">
        <f>IF(COUNTIF(S1337:T1337,"F")&gt;=1,"FAIL",(IF(COUNTIF(S1337:T1337,"P")&gt;=1,"PASS",(IF(COUNTIF(S1337:T1337,"N/T")&gt;=1,"N/T",(IF(COUNTIF(S1337:T1337,"N/A")&gt;=1,"N/A","-")))))))</f>
        <v/>
      </c>
      <c r="S1337" s="29" t="inlineStr">
        <is>
          <t>P</t>
        </is>
      </c>
      <c r="T1337" s="29" t="inlineStr">
        <is>
          <t>P</t>
        </is>
      </c>
      <c r="U1337" s="120">
        <f>IF(COUNTIF(V1337:W1337,"F")&gt;=1,"FAIL",(IF(COUNTIF(V1337:W1337,"P")&gt;=1,"PASS",(IF(COUNTIF(V1337:W1337,"N/T")&gt;=1,"N/T",(IF(COUNTIF(V1337:W1337,"N/A")&gt;=1,"N/A","-")))))))</f>
        <v/>
      </c>
      <c r="V1337" s="29" t="inlineStr">
        <is>
          <t>P</t>
        </is>
      </c>
      <c r="W1337" s="29" t="inlineStr">
        <is>
          <t>P</t>
        </is>
      </c>
      <c r="X1337" s="29" t="inlineStr">
        <is>
          <t>SPAQA-23167(TASK)</t>
        </is>
      </c>
      <c r="Y1337" s="29" t="n"/>
      <c r="Z1337" s="39" t="n"/>
      <c r="AA1337" s="29" t="n"/>
      <c r="AB1337" s="29" t="inlineStr">
        <is>
          <t>TASK</t>
        </is>
      </c>
    </row>
    <row r="1338" ht="92.40000000000001" customHeight="1" s="357">
      <c r="A1338" s="153" t="n"/>
      <c r="B1338" s="29" t="inlineStr">
        <is>
          <t>TC_MAP_1217</t>
        </is>
      </c>
      <c r="C1338" s="29" t="inlineStr">
        <is>
          <t>Map</t>
        </is>
      </c>
      <c r="D1338" s="29" t="inlineStr">
        <is>
          <t>경로 탐색</t>
        </is>
      </c>
      <c r="E1338" s="29" t="inlineStr">
        <is>
          <t>경로 탐색 시작/결과</t>
        </is>
      </c>
      <c r="F1338" s="29" t="inlineStr">
        <is>
          <t>경로 탐색 결과 : EV Routing</t>
        </is>
      </c>
      <c r="G1338" s="29" t="inlineStr">
        <is>
          <t>KR, EU</t>
        </is>
      </c>
      <c r="H1338" s="30" t="n"/>
      <c r="I1338" s="29" t="n">
        <v>4</v>
      </c>
      <c r="J1338" s="30" t="inlineStr">
        <is>
          <t>1. POI 가 DTE 보다 먼 거리 일 경우
2. 목적지 도착 시 잔량 설정 / 충전소 도착시 미설정</t>
        </is>
      </c>
      <c r="K1338" s="30" t="inlineStr">
        <is>
          <t>1. EV 차량</t>
        </is>
      </c>
      <c r="L1338" s="30" t="inlineStr">
        <is>
          <t>1. Map 진입
2. 경로 탐색 선택
3. 경로 탐색 시작 페이지에서 출발지/경유지/도착지 정보 입력
4. 하단 [확인] 버튼 선택
5. 경로 탐색 결과 화면 출력
6. 지도 영역 확인</t>
        </is>
      </c>
      <c r="M1338" s="30" t="inlineStr">
        <is>
          <t>1. OS 추천 충전소 동일하게 노출</t>
        </is>
      </c>
      <c r="N1338" s="75">
        <f>IF(COUNTIF(P1338:W1338,"F")&gt;=1,"FAIL",(IF(COUNTIF(P1338:W1338,"P")&gt;=1,"PASS",(IF(COUNTIF(P1338:W1338,"N/T")&gt;=1,"N/T",(IF(COUNTIF(P1338:W1338,"N/A")&gt;=1,"N/A","-")))))))</f>
        <v/>
      </c>
      <c r="O1338" s="81">
        <f>IF(COUNTIF(P1338:Q1338,"F")&gt;=1,"FAIL",(IF(COUNTIF(P1338:Q1338,"P")&gt;=1,"PASS",(IF(COUNTIF(P1338:Q1338,"N/T")&gt;=1,"N/T",(IF(COUNTIF(P1338:Q1338,"N/A")&gt;=1,"N/A","-")))))))</f>
        <v/>
      </c>
      <c r="P1338" s="29" t="inlineStr">
        <is>
          <t>P</t>
        </is>
      </c>
      <c r="Q1338" s="29" t="inlineStr">
        <is>
          <t>P</t>
        </is>
      </c>
      <c r="R1338" s="120">
        <f>IF(COUNTIF(S1338:T1338,"F")&gt;=1,"FAIL",(IF(COUNTIF(S1338:T1338,"P")&gt;=1,"PASS",(IF(COUNTIF(S1338:T1338,"N/T")&gt;=1,"N/T",(IF(COUNTIF(S1338:T1338,"N/A")&gt;=1,"N/A","-")))))))</f>
        <v/>
      </c>
      <c r="S1338" s="29" t="inlineStr">
        <is>
          <t>P</t>
        </is>
      </c>
      <c r="T1338" s="29" t="inlineStr">
        <is>
          <t>P</t>
        </is>
      </c>
      <c r="U1338" s="120">
        <f>IF(COUNTIF(V1338:W1338,"F")&gt;=1,"FAIL",(IF(COUNTIF(V1338:W1338,"P")&gt;=1,"PASS",(IF(COUNTIF(V1338:W1338,"N/T")&gt;=1,"N/T",(IF(COUNTIF(V1338:W1338,"N/A")&gt;=1,"N/A","-")))))))</f>
        <v/>
      </c>
      <c r="V1338" s="29" t="inlineStr">
        <is>
          <t>P</t>
        </is>
      </c>
      <c r="W1338" s="29" t="inlineStr">
        <is>
          <t>P</t>
        </is>
      </c>
      <c r="X1338" s="29" t="inlineStr">
        <is>
          <t>SPAQA-23167(TASK)</t>
        </is>
      </c>
      <c r="Y1338" s="29" t="n"/>
      <c r="Z1338" s="39" t="n"/>
      <c r="AA1338" s="29" t="n"/>
      <c r="AB1338" s="29" t="inlineStr">
        <is>
          <t>TASK</t>
        </is>
      </c>
    </row>
    <row r="1339" ht="92.40000000000001" customHeight="1" s="357">
      <c r="A1339" s="153" t="n"/>
      <c r="B1339" s="29" t="inlineStr">
        <is>
          <t>TC_MAP_1218</t>
        </is>
      </c>
      <c r="C1339" s="29" t="inlineStr">
        <is>
          <t>Map</t>
        </is>
      </c>
      <c r="D1339" s="29" t="inlineStr">
        <is>
          <t>경로 탐색</t>
        </is>
      </c>
      <c r="E1339" s="29" t="inlineStr">
        <is>
          <t>경로 탐색 시작/결과</t>
        </is>
      </c>
      <c r="F1339" s="29" t="inlineStr">
        <is>
          <t>경로 탐색 결과 : EV Routing</t>
        </is>
      </c>
      <c r="G1339" s="29" t="inlineStr">
        <is>
          <t>KR, EU</t>
        </is>
      </c>
      <c r="H1339" s="30" t="n"/>
      <c r="I1339" s="29" t="n">
        <v>4</v>
      </c>
      <c r="J1339" s="30" t="inlineStr">
        <is>
          <t>1. POI 가 DTE 보다 먼 거리 일 경우
2. 목적지 도착 시 잔량 미설정 / 충전소 도착시 설정</t>
        </is>
      </c>
      <c r="K1339" s="30" t="inlineStr">
        <is>
          <t>1. EV 차량</t>
        </is>
      </c>
      <c r="L1339" s="30" t="inlineStr">
        <is>
          <t>1. Map 진입
2. 경로 탐색 선택
3. 경로 탐색 시작 페이지에서 출발지/경유지/도착지 정보 입력
4. 하단 [확인] 버튼 선택
5. 경로 탐색 결과 화면 출력
6. 지도 영역 확인</t>
        </is>
      </c>
      <c r="M1339" s="30" t="inlineStr">
        <is>
          <t>1. OS 추천 충전소 동일하게 노출</t>
        </is>
      </c>
      <c r="N1339" s="75">
        <f>IF(COUNTIF(P1339:W1339,"F")&gt;=1,"FAIL",(IF(COUNTIF(P1339:W1339,"P")&gt;=1,"PASS",(IF(COUNTIF(P1339:W1339,"N/T")&gt;=1,"N/T",(IF(COUNTIF(P1339:W1339,"N/A")&gt;=1,"N/A","-")))))))</f>
        <v/>
      </c>
      <c r="O1339" s="84">
        <f>IF(COUNTIF(P1339:Q1339,"F")&gt;=1,"FAIL",(IF(COUNTIF(P1339:Q1339,"P")&gt;=1,"PASS",(IF(COUNTIF(P1339:Q1339,"N/T")&gt;=1,"N/T",(IF(COUNTIF(P1339:Q1339,"N/A")&gt;=1,"N/A","-")))))))</f>
        <v/>
      </c>
      <c r="P1339" s="29" t="inlineStr">
        <is>
          <t>P</t>
        </is>
      </c>
      <c r="Q1339" s="29" t="inlineStr">
        <is>
          <t>P</t>
        </is>
      </c>
      <c r="R1339" s="120">
        <f>IF(COUNTIF(S1339:T1339,"F")&gt;=1,"FAIL",(IF(COUNTIF(S1339:T1339,"P")&gt;=1,"PASS",(IF(COUNTIF(S1339:T1339,"N/T")&gt;=1,"N/T",(IF(COUNTIF(S1339:T1339,"N/A")&gt;=1,"N/A","-")))))))</f>
        <v/>
      </c>
      <c r="S1339" s="29" t="inlineStr">
        <is>
          <t>P</t>
        </is>
      </c>
      <c r="T1339" s="29" t="inlineStr">
        <is>
          <t>P</t>
        </is>
      </c>
      <c r="U1339" s="120">
        <f>IF(COUNTIF(V1339:W1339,"F")&gt;=1,"FAIL",(IF(COUNTIF(V1339:W1339,"P")&gt;=1,"PASS",(IF(COUNTIF(V1339:W1339,"N/T")&gt;=1,"N/T",(IF(COUNTIF(V1339:W1339,"N/A")&gt;=1,"N/A","-")))))))</f>
        <v/>
      </c>
      <c r="V1339" s="29" t="inlineStr">
        <is>
          <t>P</t>
        </is>
      </c>
      <c r="W1339" s="29" t="inlineStr">
        <is>
          <t>P</t>
        </is>
      </c>
      <c r="X1339" s="29" t="inlineStr">
        <is>
          <t>SPAQA-23167(TASK)</t>
        </is>
      </c>
      <c r="Y1339" s="29" t="n"/>
      <c r="Z1339" s="39" t="n"/>
      <c r="AA1339" s="29" t="n"/>
      <c r="AB1339" s="29" t="inlineStr">
        <is>
          <t>TASK</t>
        </is>
      </c>
    </row>
    <row r="1340" ht="92.40000000000001" customHeight="1" s="357">
      <c r="A1340" s="153" t="n"/>
      <c r="B1340" s="29" t="inlineStr">
        <is>
          <t>TC_MAP_1219</t>
        </is>
      </c>
      <c r="C1340" s="29" t="inlineStr">
        <is>
          <t>Map</t>
        </is>
      </c>
      <c r="D1340" s="29" t="inlineStr">
        <is>
          <t>경로 탐색</t>
        </is>
      </c>
      <c r="E1340" s="29" t="inlineStr">
        <is>
          <t>경로 탐색 시작/결과</t>
        </is>
      </c>
      <c r="F1340" s="29" t="inlineStr">
        <is>
          <t>경로 탐색 결과 : EV Routing</t>
        </is>
      </c>
      <c r="G1340" s="29" t="inlineStr">
        <is>
          <t>KR, EU</t>
        </is>
      </c>
      <c r="H1340" s="30" t="n"/>
      <c r="I1340" s="29" t="n">
        <v>4</v>
      </c>
      <c r="J1340" s="30" t="inlineStr">
        <is>
          <t>1. POI 가 DTE 보다 먼 거리 일 경우
2. 목적지 도착 시 잔량 미설정 / 충전소 도착시 미설정</t>
        </is>
      </c>
      <c r="K1340" s="30" t="inlineStr">
        <is>
          <t>1. EV 차량</t>
        </is>
      </c>
      <c r="L1340" s="30" t="inlineStr">
        <is>
          <t>1. Map 진입
2. 경로 탐색 선택
3. 경로 탐색 시작 페이지에서 출발지/경유지/도착지 정보 입력
4. 하단 [확인] 버튼 선택
5. 경로 탐색 결과 화면 출력
6. 지도 영역 확인</t>
        </is>
      </c>
      <c r="M1340" s="30" t="inlineStr">
        <is>
          <t>1. OS 추천 충전소 동일하게 노출</t>
        </is>
      </c>
      <c r="N1340" s="75">
        <f>IF(COUNTIF(P1340:W1340,"F")&gt;=1,"FAIL",(IF(COUNTIF(P1340:W1340,"P")&gt;=1,"PASS",(IF(COUNTIF(P1340:W1340,"N/T")&gt;=1,"N/T",(IF(COUNTIF(P1340:W1340,"N/A")&gt;=1,"N/A","-")))))))</f>
        <v/>
      </c>
      <c r="O1340" s="84">
        <f>IF(COUNTIF(P1340:Q1340,"F")&gt;=1,"FAIL",(IF(COUNTIF(P1340:Q1340,"P")&gt;=1,"PASS",(IF(COUNTIF(P1340:Q1340,"N/T")&gt;=1,"N/T",(IF(COUNTIF(P1340:Q1340,"N/A")&gt;=1,"N/A","-")))))))</f>
        <v/>
      </c>
      <c r="P1340" s="29" t="inlineStr">
        <is>
          <t>P</t>
        </is>
      </c>
      <c r="Q1340" s="29" t="inlineStr">
        <is>
          <t>P</t>
        </is>
      </c>
      <c r="R1340" s="120">
        <f>IF(COUNTIF(S1340:T1340,"F")&gt;=1,"FAIL",(IF(COUNTIF(S1340:T1340,"P")&gt;=1,"PASS",(IF(COUNTIF(S1340:T1340,"N/T")&gt;=1,"N/T",(IF(COUNTIF(S1340:T1340,"N/A")&gt;=1,"N/A","-")))))))</f>
        <v/>
      </c>
      <c r="S1340" s="29" t="inlineStr">
        <is>
          <t>P</t>
        </is>
      </c>
      <c r="T1340" s="29" t="inlineStr">
        <is>
          <t>P</t>
        </is>
      </c>
      <c r="U1340" s="120">
        <f>IF(COUNTIF(V1340:W1340,"F")&gt;=1,"FAIL",(IF(COUNTIF(V1340:W1340,"P")&gt;=1,"PASS",(IF(COUNTIF(V1340:W1340,"N/T")&gt;=1,"N/T",(IF(COUNTIF(V1340:W1340,"N/A")&gt;=1,"N/A","-")))))))</f>
        <v/>
      </c>
      <c r="V1340" s="29" t="inlineStr">
        <is>
          <t>P</t>
        </is>
      </c>
      <c r="W1340" s="29" t="inlineStr">
        <is>
          <t>P</t>
        </is>
      </c>
      <c r="X1340" s="29" t="inlineStr">
        <is>
          <t>SPAQA-23167(TASK)</t>
        </is>
      </c>
      <c r="Y1340" s="29" t="n"/>
      <c r="Z1340" s="39" t="n"/>
      <c r="AA1340" s="29" t="n"/>
      <c r="AB1340" s="29" t="inlineStr">
        <is>
          <t>TASK</t>
        </is>
      </c>
    </row>
    <row r="1341" ht="92.40000000000001" customHeight="1" s="357">
      <c r="A1341" s="153" t="n"/>
      <c r="B1341" s="29" t="inlineStr">
        <is>
          <t>TC_MAP_1220</t>
        </is>
      </c>
      <c r="C1341" s="29" t="inlineStr">
        <is>
          <t>Map</t>
        </is>
      </c>
      <c r="D1341" s="29" t="inlineStr">
        <is>
          <t>경로 탐색</t>
        </is>
      </c>
      <c r="E1341" s="29" t="inlineStr">
        <is>
          <t>경로 탐색 시작/결과</t>
        </is>
      </c>
      <c r="F1341" s="29" t="inlineStr">
        <is>
          <t>경로 탐색 결과 : EV Routing</t>
        </is>
      </c>
      <c r="G1341" s="29" t="inlineStr">
        <is>
          <t>KR, EU</t>
        </is>
      </c>
      <c r="H1341" s="30" t="n"/>
      <c r="I1341" s="29" t="n">
        <v>4</v>
      </c>
      <c r="J1341" s="30" t="inlineStr">
        <is>
          <t>1. POI 가 DTE 보다 가까운 거리 일 경우
2. 목적지 도착 시 잔량 설정 / 충전소 도착시 설정</t>
        </is>
      </c>
      <c r="K1341" s="30" t="inlineStr">
        <is>
          <t>1. EV 차량</t>
        </is>
      </c>
      <c r="L1341" s="30" t="inlineStr">
        <is>
          <t>1. Map 진입
2. 경로 탐색 선택
3. 경로 탐색 시작 페이지에서 출발지/경유지/도착지 정보 입력
4. 하단 [확인] 버튼 선택
5. 경로 탐색 결과 화면 출력
6. 지도 영역 확인</t>
        </is>
      </c>
      <c r="M1341" s="30" t="inlineStr">
        <is>
          <t>1. OS 추천 충전소 동일하게 노출</t>
        </is>
      </c>
      <c r="N1341" s="75">
        <f>IF(COUNTIF(P1341:W1341,"F")&gt;=1,"FAIL",(IF(COUNTIF(P1341:W1341,"P")&gt;=1,"PASS",(IF(COUNTIF(P1341:W1341,"N/T")&gt;=1,"N/T",(IF(COUNTIF(P1341:W1341,"N/A")&gt;=1,"N/A","-")))))))</f>
        <v/>
      </c>
      <c r="O1341" s="84">
        <f>IF(COUNTIF(P1341:Q1341,"F")&gt;=1,"FAIL",(IF(COUNTIF(P1341:Q1341,"P")&gt;=1,"PASS",(IF(COUNTIF(P1341:Q1341,"N/T")&gt;=1,"N/T",(IF(COUNTIF(P1341:Q1341,"N/A")&gt;=1,"N/A","-")))))))</f>
        <v/>
      </c>
      <c r="P1341" s="29" t="inlineStr">
        <is>
          <t>P</t>
        </is>
      </c>
      <c r="Q1341" s="29" t="inlineStr">
        <is>
          <t>P</t>
        </is>
      </c>
      <c r="R1341" s="120">
        <f>IF(COUNTIF(S1341:T1341,"F")&gt;=1,"FAIL",(IF(COUNTIF(S1341:T1341,"P")&gt;=1,"PASS",(IF(COUNTIF(S1341:T1341,"N/T")&gt;=1,"N/T",(IF(COUNTIF(S1341:T1341,"N/A")&gt;=1,"N/A","-")))))))</f>
        <v/>
      </c>
      <c r="S1341" s="29" t="inlineStr">
        <is>
          <t>P</t>
        </is>
      </c>
      <c r="T1341" s="29" t="inlineStr">
        <is>
          <t>P</t>
        </is>
      </c>
      <c r="U1341" s="120">
        <f>IF(COUNTIF(V1341:W1341,"F")&gt;=1,"FAIL",(IF(COUNTIF(V1341:W1341,"P")&gt;=1,"PASS",(IF(COUNTIF(V1341:W1341,"N/T")&gt;=1,"N/T",(IF(COUNTIF(V1341:W1341,"N/A")&gt;=1,"N/A","-")))))))</f>
        <v/>
      </c>
      <c r="V1341" s="29" t="inlineStr">
        <is>
          <t>P</t>
        </is>
      </c>
      <c r="W1341" s="29" t="inlineStr">
        <is>
          <t>P</t>
        </is>
      </c>
      <c r="X1341" s="29" t="inlineStr">
        <is>
          <t>SPAQA-23167(TASK)</t>
        </is>
      </c>
      <c r="Y1341" s="29" t="n"/>
      <c r="Z1341" s="39" t="n"/>
      <c r="AA1341" s="29" t="n"/>
      <c r="AB1341" s="29" t="inlineStr">
        <is>
          <t>TASK</t>
        </is>
      </c>
    </row>
    <row r="1342" ht="92.40000000000001" customHeight="1" s="357">
      <c r="A1342" s="153" t="n"/>
      <c r="B1342" s="29" t="inlineStr">
        <is>
          <t>TC_MAP_1221</t>
        </is>
      </c>
      <c r="C1342" s="29" t="inlineStr">
        <is>
          <t>Map</t>
        </is>
      </c>
      <c r="D1342" s="29" t="inlineStr">
        <is>
          <t>경로 탐색</t>
        </is>
      </c>
      <c r="E1342" s="29" t="inlineStr">
        <is>
          <t>경로 탐색 시작/결과</t>
        </is>
      </c>
      <c r="F1342" s="29" t="inlineStr">
        <is>
          <t>경로 탐색 결과 : EV Routing</t>
        </is>
      </c>
      <c r="G1342" s="29" t="inlineStr">
        <is>
          <t>KR, EU</t>
        </is>
      </c>
      <c r="H1342" s="30" t="n"/>
      <c r="I1342" s="29" t="n">
        <v>4</v>
      </c>
      <c r="J1342" s="30" t="inlineStr">
        <is>
          <t>1. POI 가 DTE 보다 가까운 거리 일 경우
2. 목적지 도착 시 잔량 설정 / 충전소 도착시 미설정</t>
        </is>
      </c>
      <c r="K1342" s="30" t="inlineStr">
        <is>
          <t>1. EV 차량</t>
        </is>
      </c>
      <c r="L1342" s="30" t="inlineStr">
        <is>
          <t>1. Map 진입
2. 경로 탐색 선택
3. 경로 탐색 시작 페이지에서 출발지/경유지/도착지 정보 입력
4. 하단 [확인] 버튼 선택
5. 경로 탐색 결과 화면 출력
6. 지도 영역 확인</t>
        </is>
      </c>
      <c r="M1342" s="30" t="inlineStr">
        <is>
          <t>1. OS 추천 충전소 동일하게 노출</t>
        </is>
      </c>
      <c r="N1342" s="75">
        <f>IF(COUNTIF(P1342:W1342,"F")&gt;=1,"FAIL",(IF(COUNTIF(P1342:W1342,"P")&gt;=1,"PASS",(IF(COUNTIF(P1342:W1342,"N/T")&gt;=1,"N/T",(IF(COUNTIF(P1342:W1342,"N/A")&gt;=1,"N/A","-")))))))</f>
        <v/>
      </c>
      <c r="O1342" s="84">
        <f>IF(COUNTIF(P1342:Q1342,"F")&gt;=1,"FAIL",(IF(COUNTIF(P1342:Q1342,"P")&gt;=1,"PASS",(IF(COUNTIF(P1342:Q1342,"N/T")&gt;=1,"N/T",(IF(COUNTIF(P1342:Q1342,"N/A")&gt;=1,"N/A","-")))))))</f>
        <v/>
      </c>
      <c r="P1342" s="29" t="inlineStr">
        <is>
          <t>P</t>
        </is>
      </c>
      <c r="Q1342" s="29" t="inlineStr">
        <is>
          <t>P</t>
        </is>
      </c>
      <c r="R1342" s="120">
        <f>IF(COUNTIF(S1342:T1342,"F")&gt;=1,"FAIL",(IF(COUNTIF(S1342:T1342,"P")&gt;=1,"PASS",(IF(COUNTIF(S1342:T1342,"N/T")&gt;=1,"N/T",(IF(COUNTIF(S1342:T1342,"N/A")&gt;=1,"N/A","-")))))))</f>
        <v/>
      </c>
      <c r="S1342" s="29" t="inlineStr">
        <is>
          <t>P</t>
        </is>
      </c>
      <c r="T1342" s="29" t="inlineStr">
        <is>
          <t>P</t>
        </is>
      </c>
      <c r="U1342" s="120">
        <f>IF(COUNTIF(V1342:W1342,"F")&gt;=1,"FAIL",(IF(COUNTIF(V1342:W1342,"P")&gt;=1,"PASS",(IF(COUNTIF(V1342:W1342,"N/T")&gt;=1,"N/T",(IF(COUNTIF(V1342:W1342,"N/A")&gt;=1,"N/A","-")))))))</f>
        <v/>
      </c>
      <c r="V1342" s="29" t="inlineStr">
        <is>
          <t>P</t>
        </is>
      </c>
      <c r="W1342" s="29" t="inlineStr">
        <is>
          <t>P</t>
        </is>
      </c>
      <c r="X1342" s="29" t="inlineStr">
        <is>
          <t>SPAQA-23167(TASK)</t>
        </is>
      </c>
      <c r="Y1342" s="29" t="n"/>
      <c r="Z1342" s="39" t="n"/>
      <c r="AA1342" s="29" t="n"/>
      <c r="AB1342" s="29" t="inlineStr">
        <is>
          <t>TASK</t>
        </is>
      </c>
    </row>
    <row r="1343" ht="92.40000000000001" customHeight="1" s="357">
      <c r="A1343" s="153" t="n"/>
      <c r="B1343" s="29" t="inlineStr">
        <is>
          <t>TC_MAP_1222</t>
        </is>
      </c>
      <c r="C1343" s="29" t="inlineStr">
        <is>
          <t>Map</t>
        </is>
      </c>
      <c r="D1343" s="29" t="inlineStr">
        <is>
          <t>경로 탐색</t>
        </is>
      </c>
      <c r="E1343" s="29" t="inlineStr">
        <is>
          <t>경로 탐색 시작/결과</t>
        </is>
      </c>
      <c r="F1343" s="29" t="inlineStr">
        <is>
          <t>경로 탐색 결과 : EV Routing</t>
        </is>
      </c>
      <c r="G1343" s="29" t="inlineStr">
        <is>
          <t>KR, EU</t>
        </is>
      </c>
      <c r="H1343" s="30" t="n"/>
      <c r="I1343" s="29" t="n">
        <v>4</v>
      </c>
      <c r="J1343" s="30" t="inlineStr">
        <is>
          <t>1. POI 가 DTE 보다 가까운 거리 일 경우
2. 목적지 도착 시 잔량 미설정 / 충전소 도착시 설정</t>
        </is>
      </c>
      <c r="K1343" s="30" t="inlineStr">
        <is>
          <t>1. EV 차량</t>
        </is>
      </c>
      <c r="L1343" s="30" t="inlineStr">
        <is>
          <t>1. Map 진입
2. 경로 탐색 선택
3. 경로 탐색 시작 페이지에서 출발지/경유지/도착지 정보 입력
4. 하단 [확인] 버튼 선택
5. 경로 탐색 결과 화면 출력
6. 지도 영역 확인</t>
        </is>
      </c>
      <c r="M1343" s="30" t="inlineStr">
        <is>
          <t>1. OS 추천 충전소 동일하게 노출</t>
        </is>
      </c>
      <c r="N1343" s="75">
        <f>IF(COUNTIF(P1343:W1343,"F")&gt;=1,"FAIL",(IF(COUNTIF(P1343:W1343,"P")&gt;=1,"PASS",(IF(COUNTIF(P1343:W1343,"N/T")&gt;=1,"N/T",(IF(COUNTIF(P1343:W1343,"N/A")&gt;=1,"N/A","-")))))))</f>
        <v/>
      </c>
      <c r="O1343" s="84">
        <f>IF(COUNTIF(P1343:Q1343,"F")&gt;=1,"FAIL",(IF(COUNTIF(P1343:Q1343,"P")&gt;=1,"PASS",(IF(COUNTIF(P1343:Q1343,"N/T")&gt;=1,"N/T",(IF(COUNTIF(P1343:Q1343,"N/A")&gt;=1,"N/A","-")))))))</f>
        <v/>
      </c>
      <c r="P1343" s="29" t="inlineStr">
        <is>
          <t>P</t>
        </is>
      </c>
      <c r="Q1343" s="29" t="inlineStr">
        <is>
          <t>P</t>
        </is>
      </c>
      <c r="R1343" s="120">
        <f>IF(COUNTIF(S1343:T1343,"F")&gt;=1,"FAIL",(IF(COUNTIF(S1343:T1343,"P")&gt;=1,"PASS",(IF(COUNTIF(S1343:T1343,"N/T")&gt;=1,"N/T",(IF(COUNTIF(S1343:T1343,"N/A")&gt;=1,"N/A","-")))))))</f>
        <v/>
      </c>
      <c r="S1343" s="29" t="inlineStr">
        <is>
          <t>P</t>
        </is>
      </c>
      <c r="T1343" s="29" t="inlineStr">
        <is>
          <t>P</t>
        </is>
      </c>
      <c r="U1343" s="120">
        <f>IF(COUNTIF(V1343:W1343,"F")&gt;=1,"FAIL",(IF(COUNTIF(V1343:W1343,"P")&gt;=1,"PASS",(IF(COUNTIF(V1343:W1343,"N/T")&gt;=1,"N/T",(IF(COUNTIF(V1343:W1343,"N/A")&gt;=1,"N/A","-")))))))</f>
        <v/>
      </c>
      <c r="V1343" s="29" t="inlineStr">
        <is>
          <t>P</t>
        </is>
      </c>
      <c r="W1343" s="29" t="inlineStr">
        <is>
          <t>P</t>
        </is>
      </c>
      <c r="X1343" s="29" t="inlineStr">
        <is>
          <t>SPAQA-23167(TASK)</t>
        </is>
      </c>
      <c r="Y1343" s="29" t="n"/>
      <c r="Z1343" s="39" t="n"/>
      <c r="AA1343" s="29" t="n"/>
      <c r="AB1343" s="29" t="inlineStr">
        <is>
          <t>TASK</t>
        </is>
      </c>
    </row>
    <row r="1344" ht="92.40000000000001" customHeight="1" s="357">
      <c r="A1344" s="153" t="n"/>
      <c r="B1344" s="29" t="inlineStr">
        <is>
          <t>TC_MAP_1223</t>
        </is>
      </c>
      <c r="C1344" s="29" t="inlineStr">
        <is>
          <t>Map</t>
        </is>
      </c>
      <c r="D1344" s="29" t="inlineStr">
        <is>
          <t>경로 탐색</t>
        </is>
      </c>
      <c r="E1344" s="29" t="inlineStr">
        <is>
          <t>경로 탐색 시작/결과</t>
        </is>
      </c>
      <c r="F1344" s="29" t="inlineStr">
        <is>
          <t>경로 탐색 결과 : EV Routing</t>
        </is>
      </c>
      <c r="G1344" s="29" t="inlineStr">
        <is>
          <t>KR, EU</t>
        </is>
      </c>
      <c r="H1344" s="30" t="n"/>
      <c r="I1344" s="29" t="n">
        <v>4</v>
      </c>
      <c r="J1344" s="30" t="inlineStr">
        <is>
          <t>1. POI 가 DTE 보다 가까운 거리 일 경우
2. 목적지 도착 시 잔량 미설정 / 충전소 도착시 미설정</t>
        </is>
      </c>
      <c r="K1344" s="30" t="inlineStr">
        <is>
          <t>1. EV 차량</t>
        </is>
      </c>
      <c r="L1344" s="30" t="inlineStr">
        <is>
          <t>1. Map 진입
2. 경로 탐색 선택
3. 경로 탐색 시작 페이지에서 출발지/경유지/도착지 정보 입력
4. 하단 [확인] 버튼 선택
5. 경로 탐색 결과 화면 출력
6. 지도 영역 확인</t>
        </is>
      </c>
      <c r="M1344" s="30" t="inlineStr">
        <is>
          <t>1. OS 추천 충전소 동일하게 노출</t>
        </is>
      </c>
      <c r="N1344" s="75">
        <f>IF(COUNTIF(P1344:W1344,"F")&gt;=1,"FAIL",(IF(COUNTIF(P1344:W1344,"P")&gt;=1,"PASS",(IF(COUNTIF(P1344:W1344,"N/T")&gt;=1,"N/T",(IF(COUNTIF(P1344:W1344,"N/A")&gt;=1,"N/A","-")))))))</f>
        <v/>
      </c>
      <c r="O1344" s="84">
        <f>IF(COUNTIF(P1344:Q1344,"F")&gt;=1,"FAIL",(IF(COUNTIF(P1344:Q1344,"P")&gt;=1,"PASS",(IF(COUNTIF(P1344:Q1344,"N/T")&gt;=1,"N/T",(IF(COUNTIF(P1344:Q1344,"N/A")&gt;=1,"N/A","-")))))))</f>
        <v/>
      </c>
      <c r="P1344" s="29" t="inlineStr">
        <is>
          <t>P</t>
        </is>
      </c>
      <c r="Q1344" s="29" t="inlineStr">
        <is>
          <t>P</t>
        </is>
      </c>
      <c r="R1344" s="120">
        <f>IF(COUNTIF(S1344:T1344,"F")&gt;=1,"FAIL",(IF(COUNTIF(S1344:T1344,"P")&gt;=1,"PASS",(IF(COUNTIF(S1344:T1344,"N/T")&gt;=1,"N/T",(IF(COUNTIF(S1344:T1344,"N/A")&gt;=1,"N/A","-")))))))</f>
        <v/>
      </c>
      <c r="S1344" s="29" t="inlineStr">
        <is>
          <t>P</t>
        </is>
      </c>
      <c r="T1344" s="29" t="inlineStr">
        <is>
          <t>P</t>
        </is>
      </c>
      <c r="U1344" s="120">
        <f>IF(COUNTIF(V1344:W1344,"F")&gt;=1,"FAIL",(IF(COUNTIF(V1344:W1344,"P")&gt;=1,"PASS",(IF(COUNTIF(V1344:W1344,"N/T")&gt;=1,"N/T",(IF(COUNTIF(V1344:W1344,"N/A")&gt;=1,"N/A","-")))))))</f>
        <v/>
      </c>
      <c r="V1344" s="29" t="inlineStr">
        <is>
          <t>P</t>
        </is>
      </c>
      <c r="W1344" s="29" t="inlineStr">
        <is>
          <t>P</t>
        </is>
      </c>
      <c r="X1344" s="29" t="inlineStr">
        <is>
          <t>SPAQA-23167(TASK)</t>
        </is>
      </c>
      <c r="Y1344" s="29" t="n"/>
      <c r="Z1344" s="39" t="n"/>
      <c r="AA1344" s="29" t="n"/>
      <c r="AB1344" s="29" t="inlineStr">
        <is>
          <t>TASK</t>
        </is>
      </c>
    </row>
    <row r="1345" ht="105.6" customHeight="1" s="357">
      <c r="A1345" s="153" t="n"/>
      <c r="B1345" s="29" t="inlineStr">
        <is>
          <t>TC_MAP_1224</t>
        </is>
      </c>
      <c r="C1345" s="29" t="inlineStr">
        <is>
          <t>Map</t>
        </is>
      </c>
      <c r="D1345" s="29" t="inlineStr">
        <is>
          <t>경로 탐색</t>
        </is>
      </c>
      <c r="E1345" s="29" t="inlineStr">
        <is>
          <t>경로 탐색 시작/결과</t>
        </is>
      </c>
      <c r="F1345" s="29" t="inlineStr">
        <is>
          <t>경로 탐색 결과 필터 : EV 경로 추천 필터</t>
        </is>
      </c>
      <c r="G1345" s="29" t="inlineStr">
        <is>
          <t>EU</t>
        </is>
      </c>
      <c r="H1345" s="30" t="n"/>
      <c r="I1345" s="29" t="n">
        <v>4</v>
      </c>
      <c r="J1345" s="30" t="inlineStr">
        <is>
          <t>1. EV 차량의 경로 탐색 시 DTE가 부족한 경우</t>
        </is>
      </c>
      <c r="K1345" s="30" t="inlineStr">
        <is>
          <t>1. EV 차량</t>
        </is>
      </c>
      <c r="L1345" s="30" t="inlineStr">
        <is>
          <t>1. Map 진입
2. 경로 탐색 선택
3. 경로 탐색 시작 페이지에서 출발지/경유지/도착지 정보 입력
4. 하단 [확인] 버튼 선택
5. 경로 탐색 결과 화면 출력
6. [EV 경로 추천 필터 v] 선택
7. 최소 배터리 잔량 영역 선택</t>
        </is>
      </c>
      <c r="M1345" s="30" t="inlineStr">
        <is>
          <t>1. 최소 배터리 잔량 필터 팝업 신규 유의 문구 추가
※ The changed value will be applied to the vehicle only when the route is sent.</t>
        </is>
      </c>
      <c r="N1345" s="75">
        <f>IF(COUNTIF(P1345:W1345,"F")&gt;=1,"FAIL",(IF(COUNTIF(P1345:W1345,"P")&gt;=1,"PASS",(IF(COUNTIF(P1345:W1345,"N/T")&gt;=1,"N/T",(IF(COUNTIF(P1345:W1345,"N/A")&gt;=1,"N/A","-")))))))</f>
        <v/>
      </c>
      <c r="O1345" s="84">
        <f>IF(COUNTIF(P1345:Q1345,"F")&gt;=1,"FAIL",(IF(COUNTIF(P1345:Q1345,"P")&gt;=1,"PASS",(IF(COUNTIF(P1345:Q1345,"N/T")&gt;=1,"N/T",(IF(COUNTIF(P1345:Q1345,"N/A")&gt;=1,"N/A","-")))))))</f>
        <v/>
      </c>
      <c r="P1345" s="29" t="inlineStr">
        <is>
          <t>P</t>
        </is>
      </c>
      <c r="Q1345" s="29" t="inlineStr">
        <is>
          <t>P</t>
        </is>
      </c>
      <c r="R1345" s="120">
        <f>IF(COUNTIF(S1345:T1345,"F")&gt;=1,"FAIL",(IF(COUNTIF(S1345:T1345,"P")&gt;=1,"PASS",(IF(COUNTIF(S1345:T1345,"N/T")&gt;=1,"N/T",(IF(COUNTIF(S1345:T1345,"N/A")&gt;=1,"N/A","-")))))))</f>
        <v/>
      </c>
      <c r="S1345" s="29" t="inlineStr">
        <is>
          <t>P</t>
        </is>
      </c>
      <c r="T1345" s="29" t="inlineStr">
        <is>
          <t>P</t>
        </is>
      </c>
      <c r="U1345" s="120">
        <f>IF(COUNTIF(V1345:W1345,"F")&gt;=1,"FAIL",(IF(COUNTIF(V1345:W1345,"P")&gt;=1,"PASS",(IF(COUNTIF(V1345:W1345,"N/T")&gt;=1,"N/T",(IF(COUNTIF(V1345:W1345,"N/A")&gt;=1,"N/A","-")))))))</f>
        <v/>
      </c>
      <c r="V1345" s="29" t="inlineStr">
        <is>
          <t>P</t>
        </is>
      </c>
      <c r="W1345" s="29" t="inlineStr">
        <is>
          <t>P</t>
        </is>
      </c>
      <c r="X1345" s="29" t="inlineStr">
        <is>
          <t>SPAQA-23491
SPAQA-23439(TASK)
SPAQA-23500
SPAQA-23259</t>
        </is>
      </c>
      <c r="Y1345" s="29" t="n"/>
      <c r="Z1345" s="39" t="n"/>
      <c r="AA1345" s="29" t="n"/>
      <c r="AB1345" s="29" t="inlineStr">
        <is>
          <t>TASK</t>
        </is>
      </c>
    </row>
    <row r="1346" ht="92.40000000000001" customHeight="1" s="357">
      <c r="A1346" s="153" t="n"/>
      <c r="B1346" s="29" t="inlineStr">
        <is>
          <t>TC_MAP_1225</t>
        </is>
      </c>
      <c r="C1346" s="29" t="inlineStr">
        <is>
          <t>Map</t>
        </is>
      </c>
      <c r="D1346" s="29" t="inlineStr">
        <is>
          <t>경로 탐색</t>
        </is>
      </c>
      <c r="E1346" s="29" t="inlineStr">
        <is>
          <t>경로 탐색 시작/결과</t>
        </is>
      </c>
      <c r="F1346" s="29" t="inlineStr">
        <is>
          <t>경로 탐색 결과 필터 : EV 경로 추천 필터</t>
        </is>
      </c>
      <c r="G1346" s="29" t="inlineStr">
        <is>
          <t>EU</t>
        </is>
      </c>
      <c r="H1346" s="30" t="n"/>
      <c r="I1346" s="29" t="n">
        <v>4</v>
      </c>
      <c r="J1346" s="30" t="inlineStr">
        <is>
          <t>1. EV 차량의 경로 탐색 시 DTE가 부족한 경우</t>
        </is>
      </c>
      <c r="K1346" s="30" t="inlineStr">
        <is>
          <t>1. EV 차량</t>
        </is>
      </c>
      <c r="L1346" s="30" t="inlineStr">
        <is>
          <t>1. Map 진입
2. 경로 탐색 선택
3. 경로 탐색 시작 페이지에서 출발지/경유지/도착지 정보 입력
4. 하단 [확인] 버튼 선택
5. 경로 탐색 결과 화면 출력
6. [EV 경로 추천 필터 v] 선택</t>
        </is>
      </c>
      <c r="M1346" s="30" t="inlineStr">
        <is>
          <t>1. EV 경로 추천 필터 화면 표출
- 타이틀 
- [이전] 버튼</t>
        </is>
      </c>
      <c r="N1346" s="75">
        <f>IF(COUNTIF(P1346:W1346,"F")&gt;=1,"FAIL",(IF(COUNTIF(P1346:W1346,"P")&gt;=1,"PASS",(IF(COUNTIF(P1346:W1346,"N/T")&gt;=1,"N/T",(IF(COUNTIF(P1346:W1346,"N/A")&gt;=1,"N/A","-")))))))</f>
        <v/>
      </c>
      <c r="O1346" s="84">
        <f>IF(COUNTIF(P1346:Q1346,"F")&gt;=1,"FAIL",(IF(COUNTIF(P1346:Q1346,"P")&gt;=1,"PASS",(IF(COUNTIF(P1346:Q1346,"N/T")&gt;=1,"N/T",(IF(COUNTIF(P1346:Q1346,"N/A")&gt;=1,"N/A","-")))))))</f>
        <v/>
      </c>
      <c r="P1346" s="29" t="inlineStr">
        <is>
          <t>P</t>
        </is>
      </c>
      <c r="Q1346" s="29" t="inlineStr">
        <is>
          <t>P</t>
        </is>
      </c>
      <c r="R1346" s="120">
        <f>IF(COUNTIF(S1346:T1346,"F")&gt;=1,"FAIL",(IF(COUNTIF(S1346:T1346,"P")&gt;=1,"PASS",(IF(COUNTIF(S1346:T1346,"N/T")&gt;=1,"N/T",(IF(COUNTIF(S1346:T1346,"N/A")&gt;=1,"N/A","-")))))))</f>
        <v/>
      </c>
      <c r="S1346" s="29" t="inlineStr">
        <is>
          <t>P</t>
        </is>
      </c>
      <c r="T1346" s="29" t="inlineStr">
        <is>
          <t>P</t>
        </is>
      </c>
      <c r="U1346" s="120">
        <f>IF(COUNTIF(V1346:W1346,"F")&gt;=1,"FAIL",(IF(COUNTIF(V1346:W1346,"P")&gt;=1,"PASS",(IF(COUNTIF(V1346:W1346,"N/T")&gt;=1,"N/T",(IF(COUNTIF(V1346:W1346,"N/A")&gt;=1,"N/A","-")))))))</f>
        <v/>
      </c>
      <c r="V1346" s="29" t="inlineStr">
        <is>
          <t>P</t>
        </is>
      </c>
      <c r="W1346" s="29" t="inlineStr">
        <is>
          <t>P</t>
        </is>
      </c>
      <c r="X1346" s="29" t="n"/>
      <c r="Y1346" s="29" t="n"/>
      <c r="Z1346" s="39" t="inlineStr">
        <is>
          <t>
</t>
        </is>
      </c>
      <c r="AA1346" s="29" t="n"/>
      <c r="AB1346" s="29" t="n"/>
    </row>
    <row r="1347" ht="105.6" customHeight="1" s="357">
      <c r="A1347" s="153" t="n"/>
      <c r="B1347" s="29" t="inlineStr">
        <is>
          <t>TC_MAP_1226</t>
        </is>
      </c>
      <c r="C1347" s="29" t="inlineStr">
        <is>
          <t>Map</t>
        </is>
      </c>
      <c r="D1347" s="29" t="inlineStr">
        <is>
          <t>경로 탐색</t>
        </is>
      </c>
      <c r="E1347" s="29" t="inlineStr">
        <is>
          <t>경로 탐색 시작/결과</t>
        </is>
      </c>
      <c r="F1347" s="29" t="inlineStr">
        <is>
          <t>경로 탐색 결과 필터 : EV 경로 추천 필터</t>
        </is>
      </c>
      <c r="G1347" s="29" t="inlineStr">
        <is>
          <t>EU</t>
        </is>
      </c>
      <c r="H1347" s="30" t="n"/>
      <c r="I1347" s="29" t="n">
        <v>4</v>
      </c>
      <c r="J1347" s="30" t="inlineStr">
        <is>
          <t>1. EV 차량의 경로 탐색 시 DTE가 부족한 경우</t>
        </is>
      </c>
      <c r="K1347" s="30" t="inlineStr">
        <is>
          <t>1. EV 차량</t>
        </is>
      </c>
      <c r="L1347" s="30" t="inlineStr">
        <is>
          <t>1. Map 진입
2. 경로 탐색 선택
3. 경로 탐색 시작 페이지에서 출발지/경유지/도착지 정보 입력
4. 하단 [확인] 버튼 선택
5. 경로 탐색 결과 화면 출력
6. [EV 경로 추천 필터 v] 선택
7. [이전] 버튼 선택</t>
        </is>
      </c>
      <c r="M1347" s="30" t="inlineStr">
        <is>
          <t>1. 이전 화면으로 이동된다.
(경로 탐색 결과 EV Routing)</t>
        </is>
      </c>
      <c r="N1347" s="75">
        <f>IF(COUNTIF(P1347:W1347,"F")&gt;=1,"FAIL",(IF(COUNTIF(P1347:W1347,"P")&gt;=1,"PASS",(IF(COUNTIF(P1347:W1347,"N/T")&gt;=1,"N/T",(IF(COUNTIF(P1347:W1347,"N/A")&gt;=1,"N/A","-")))))))</f>
        <v/>
      </c>
      <c r="O1347" s="84">
        <f>IF(COUNTIF(P1347:Q1347,"F")&gt;=1,"FAIL",(IF(COUNTIF(P1347:Q1347,"P")&gt;=1,"PASS",(IF(COUNTIF(P1347:Q1347,"N/T")&gt;=1,"N/T",(IF(COUNTIF(P1347:Q1347,"N/A")&gt;=1,"N/A","-")))))))</f>
        <v/>
      </c>
      <c r="P1347" s="29" t="inlineStr">
        <is>
          <t>P</t>
        </is>
      </c>
      <c r="Q1347" s="29" t="inlineStr">
        <is>
          <t>P</t>
        </is>
      </c>
      <c r="R1347" s="120">
        <f>IF(COUNTIF(S1347:T1347,"F")&gt;=1,"FAIL",(IF(COUNTIF(S1347:T1347,"P")&gt;=1,"PASS",(IF(COUNTIF(S1347:T1347,"N/T")&gt;=1,"N/T",(IF(COUNTIF(S1347:T1347,"N/A")&gt;=1,"N/A","-")))))))</f>
        <v/>
      </c>
      <c r="S1347" s="29" t="inlineStr">
        <is>
          <t>P</t>
        </is>
      </c>
      <c r="T1347" s="29" t="inlineStr">
        <is>
          <t>P</t>
        </is>
      </c>
      <c r="U1347" s="120">
        <f>IF(COUNTIF(V1347:W1347,"F")&gt;=1,"FAIL",(IF(COUNTIF(V1347:W1347,"P")&gt;=1,"PASS",(IF(COUNTIF(V1347:W1347,"N/T")&gt;=1,"N/T",(IF(COUNTIF(V1347:W1347,"N/A")&gt;=1,"N/A","-")))))))</f>
        <v/>
      </c>
      <c r="V1347" s="29" t="inlineStr">
        <is>
          <t>P</t>
        </is>
      </c>
      <c r="W1347" s="29" t="inlineStr">
        <is>
          <t>P</t>
        </is>
      </c>
      <c r="X1347" s="29" t="n"/>
      <c r="Y1347" s="29" t="n"/>
      <c r="Z1347" s="39" t="inlineStr">
        <is>
          <t>
</t>
        </is>
      </c>
      <c r="AA1347" s="29" t="n"/>
      <c r="AB1347" s="29" t="n"/>
    </row>
    <row r="1348" ht="105.6" customHeight="1" s="357">
      <c r="A1348" s="153" t="n"/>
      <c r="B1348" s="29" t="inlineStr">
        <is>
          <t>TC_MAP_1227</t>
        </is>
      </c>
      <c r="C1348" s="29" t="inlineStr">
        <is>
          <t>Map</t>
        </is>
      </c>
      <c r="D1348" s="29" t="inlineStr">
        <is>
          <t>경로 탐색</t>
        </is>
      </c>
      <c r="E1348" s="29" t="inlineStr">
        <is>
          <t>경로 탐색 시작/결과</t>
        </is>
      </c>
      <c r="F1348" s="29" t="inlineStr">
        <is>
          <t>경로 탐색 결과 필터 : EV 경로 추천 필터</t>
        </is>
      </c>
      <c r="G1348" s="29" t="inlineStr">
        <is>
          <t>EU</t>
        </is>
      </c>
      <c r="H1348" s="66" t="n"/>
      <c r="I1348" s="29" t="n">
        <v>4</v>
      </c>
      <c r="J1348" s="30" t="inlineStr">
        <is>
          <t>1. EV 차량의 경로 탐색 시 DTE가 부족한 경우</t>
        </is>
      </c>
      <c r="K1348" s="30" t="inlineStr">
        <is>
          <t>1. EV 차량</t>
        </is>
      </c>
      <c r="L1348" s="30" t="inlineStr">
        <is>
          <t>1. Map 진입
2. 경로 탐색 선택
3. 경로 탐색 시작 페이지에서 출발지/경유지/도착지 정보 입력
4. 하단 [확인] 버튼 선택
5. 경로 탐색 결과 화면 출력
6. [EV 경로 추천 필터 v] 선택
7. EV 경로 추천 받기 영역 확인</t>
        </is>
      </c>
      <c r="M1348" s="30" t="inlineStr">
        <is>
          <t>1. EV 경로 추천 받기 표출된다.
- 'EV 경로 추천 받기' 타이틀
- 토글 유형[On/Off]필터 
- {안내 가이드}</t>
        </is>
      </c>
      <c r="N1348" s="75">
        <f>IF(COUNTIF(P1348:W1348,"F")&gt;=1,"FAIL",(IF(COUNTIF(P1348:W1348,"P")&gt;=1,"PASS",(IF(COUNTIF(P1348:W1348,"N/T")&gt;=1,"N/T",(IF(COUNTIF(P1348:W1348,"N/A")&gt;=1,"N/A","-")))))))</f>
        <v/>
      </c>
      <c r="O1348" s="84">
        <f>IF(COUNTIF(P1348:Q1348,"F")&gt;=1,"FAIL",(IF(COUNTIF(P1348:Q1348,"P")&gt;=1,"PASS",(IF(COUNTIF(P1348:Q1348,"N/T")&gt;=1,"N/T",(IF(COUNTIF(P1348:Q1348,"N/A")&gt;=1,"N/A","-")))))))</f>
        <v/>
      </c>
      <c r="P1348" s="29" t="inlineStr">
        <is>
          <t>P</t>
        </is>
      </c>
      <c r="Q1348" s="29" t="inlineStr">
        <is>
          <t>P</t>
        </is>
      </c>
      <c r="R1348" s="120">
        <f>IF(COUNTIF(S1348:T1348,"F")&gt;=1,"FAIL",(IF(COUNTIF(S1348:T1348,"P")&gt;=1,"PASS",(IF(COUNTIF(S1348:T1348,"N/T")&gt;=1,"N/T",(IF(COUNTIF(S1348:T1348,"N/A")&gt;=1,"N/A","-")))))))</f>
        <v/>
      </c>
      <c r="S1348" s="29" t="inlineStr">
        <is>
          <t>P</t>
        </is>
      </c>
      <c r="T1348" s="29" t="inlineStr">
        <is>
          <t>P</t>
        </is>
      </c>
      <c r="U1348" s="120">
        <f>IF(COUNTIF(V1348:W1348,"F")&gt;=1,"FAIL",(IF(COUNTIF(V1348:W1348,"P")&gt;=1,"PASS",(IF(COUNTIF(V1348:W1348,"N/T")&gt;=1,"N/T",(IF(COUNTIF(V1348:W1348,"N/A")&gt;=1,"N/A","-")))))))</f>
        <v/>
      </c>
      <c r="V1348" s="29" t="inlineStr">
        <is>
          <t>P</t>
        </is>
      </c>
      <c r="W1348" s="29" t="inlineStr">
        <is>
          <t>P</t>
        </is>
      </c>
      <c r="X1348" s="29" t="inlineStr">
        <is>
          <t>SPAQA-25706
SPAQA-25830</t>
        </is>
      </c>
      <c r="Y1348" s="29" t="n"/>
      <c r="Z1348" s="39" t="inlineStr">
        <is>
          <t>
</t>
        </is>
      </c>
      <c r="AA1348" s="29" t="n"/>
      <c r="AB1348" s="29" t="n"/>
    </row>
    <row r="1349" ht="105.6" customHeight="1" s="357">
      <c r="A1349" s="153" t="n"/>
      <c r="B1349" s="29" t="inlineStr">
        <is>
          <t>TC_MAP_1228</t>
        </is>
      </c>
      <c r="C1349" s="29" t="inlineStr">
        <is>
          <t>Map</t>
        </is>
      </c>
      <c r="D1349" s="29" t="inlineStr">
        <is>
          <t>경로 탐색</t>
        </is>
      </c>
      <c r="E1349" s="29" t="inlineStr">
        <is>
          <t>경로 탐색 시작/결과</t>
        </is>
      </c>
      <c r="F1349" s="29" t="inlineStr">
        <is>
          <t>경로 탐색 결과 필터 : EV 경로 추천 필터</t>
        </is>
      </c>
      <c r="G1349" s="29" t="inlineStr">
        <is>
          <t>EU</t>
        </is>
      </c>
      <c r="H1349" s="30" t="n"/>
      <c r="I1349" s="29" t="n">
        <v>4</v>
      </c>
      <c r="J1349" s="30" t="inlineStr">
        <is>
          <t>1. EV 차량의 경로 탐색 시 DTE가 부족한 경우</t>
        </is>
      </c>
      <c r="K1349" s="30" t="inlineStr">
        <is>
          <t>1. EV 차량</t>
        </is>
      </c>
      <c r="L1349" s="30" t="inlineStr">
        <is>
          <t>1. Map 진입
2. 경로 탐색 선택
3. 경로 탐색 시작 페이지에서 출발지/경유지/도착지 정보 입력
4. 하단 [확인] 버튼 선택
5. 경로 탐색 결과 화면 출력
6. [EV 경로 추천 필터 v] 선택
7. EV 경로 추천 받기 영역 확인</t>
        </is>
      </c>
      <c r="M1349" s="30" t="inlineStr">
        <is>
          <t xml:space="preserve">1. 토글버튼 On (Default) 상태로 표시된다. </t>
        </is>
      </c>
      <c r="N1349" s="75">
        <f>IF(COUNTIF(P1349:W1349,"F")&gt;=1,"FAIL",(IF(COUNTIF(P1349:W1349,"P")&gt;=1,"PASS",(IF(COUNTIF(P1349:W1349,"N/T")&gt;=1,"N/T",(IF(COUNTIF(P1349:W1349,"N/A")&gt;=1,"N/A","-")))))))</f>
        <v/>
      </c>
      <c r="O1349" s="84">
        <f>IF(COUNTIF(P1349:Q1349,"F")&gt;=1,"FAIL",(IF(COUNTIF(P1349:Q1349,"P")&gt;=1,"PASS",(IF(COUNTIF(P1349:Q1349,"N/T")&gt;=1,"N/T",(IF(COUNTIF(P1349:Q1349,"N/A")&gt;=1,"N/A","-")))))))</f>
        <v/>
      </c>
      <c r="P1349" s="29" t="inlineStr">
        <is>
          <t>P</t>
        </is>
      </c>
      <c r="Q1349" s="29" t="inlineStr">
        <is>
          <t>P</t>
        </is>
      </c>
      <c r="R1349" s="120">
        <f>IF(COUNTIF(S1349:T1349,"F")&gt;=1,"FAIL",(IF(COUNTIF(S1349:T1349,"P")&gt;=1,"PASS",(IF(COUNTIF(S1349:T1349,"N/T")&gt;=1,"N/T",(IF(COUNTIF(S1349:T1349,"N/A")&gt;=1,"N/A","-")))))))</f>
        <v/>
      </c>
      <c r="S1349" s="29" t="inlineStr">
        <is>
          <t>P</t>
        </is>
      </c>
      <c r="T1349" s="29" t="inlineStr">
        <is>
          <t>P</t>
        </is>
      </c>
      <c r="U1349" s="120">
        <f>IF(COUNTIF(V1349:W1349,"F")&gt;=1,"FAIL",(IF(COUNTIF(V1349:W1349,"P")&gt;=1,"PASS",(IF(COUNTIF(V1349:W1349,"N/T")&gt;=1,"N/T",(IF(COUNTIF(V1349:W1349,"N/A")&gt;=1,"N/A","-")))))))</f>
        <v/>
      </c>
      <c r="V1349" s="29" t="inlineStr">
        <is>
          <t>P</t>
        </is>
      </c>
      <c r="W1349" s="29" t="inlineStr">
        <is>
          <t>P</t>
        </is>
      </c>
      <c r="X1349" s="29" t="n"/>
      <c r="Y1349" s="29" t="n"/>
      <c r="Z1349" s="39" t="inlineStr">
        <is>
          <t>
</t>
        </is>
      </c>
      <c r="AA1349" s="29" t="n"/>
      <c r="AB1349" s="29" t="n"/>
    </row>
    <row r="1350" ht="105.6" customHeight="1" s="357">
      <c r="A1350" s="153" t="n"/>
      <c r="B1350" s="29" t="inlineStr">
        <is>
          <t>TC_MAP_1229</t>
        </is>
      </c>
      <c r="C1350" s="29" t="inlineStr">
        <is>
          <t>Map</t>
        </is>
      </c>
      <c r="D1350" s="29" t="inlineStr">
        <is>
          <t>경로 탐색</t>
        </is>
      </c>
      <c r="E1350" s="29" t="inlineStr">
        <is>
          <t>경로 탐색 시작/결과</t>
        </is>
      </c>
      <c r="F1350" s="29" t="inlineStr">
        <is>
          <t>경로 탐색 결과 필터 : EV 경로 추천 필터</t>
        </is>
      </c>
      <c r="G1350" s="29" t="inlineStr">
        <is>
          <t>EU</t>
        </is>
      </c>
      <c r="H1350" s="30" t="n"/>
      <c r="I1350" s="29" t="n">
        <v>4</v>
      </c>
      <c r="J1350" s="30" t="inlineStr">
        <is>
          <t>1. EV 차량의 경로 탐색 시 DTE가 부족한 경우
2. 이전 설정 이력이 있는 경우</t>
        </is>
      </c>
      <c r="K1350" s="30" t="inlineStr">
        <is>
          <t>1. EV 차량</t>
        </is>
      </c>
      <c r="L1350" s="30" t="inlineStr">
        <is>
          <t>1. Map 진입
2. 경로 탐색 선택
3. 경로 탐색 시작 페이지에서 출발지/경유지/도착지 정보 입력
4. 하단 [확인] 버튼 선택
5. 경로 탐색 결과 화면 출력
6. [EV 경로 추천 필터 v] 선택
7. EV 경로 추천 받기 영역 확인</t>
        </is>
      </c>
      <c r="M1350" s="30" t="inlineStr">
        <is>
          <t>1. 이전 설정한 상태로 표시된다.</t>
        </is>
      </c>
      <c r="N1350" s="75">
        <f>IF(COUNTIF(P1350:W1350,"F")&gt;=1,"FAIL",(IF(COUNTIF(P1350:W1350,"P")&gt;=1,"PASS",(IF(COUNTIF(P1350:W1350,"N/T")&gt;=1,"N/T",(IF(COUNTIF(P1350:W1350,"N/A")&gt;=1,"N/A","-")))))))</f>
        <v/>
      </c>
      <c r="O1350" s="84">
        <f>IF(COUNTIF(P1350:Q1350,"F")&gt;=1,"FAIL",(IF(COUNTIF(P1350:Q1350,"P")&gt;=1,"PASS",(IF(COUNTIF(P1350:Q1350,"N/T")&gt;=1,"N/T",(IF(COUNTIF(P1350:Q1350,"N/A")&gt;=1,"N/A","-")))))))</f>
        <v/>
      </c>
      <c r="P1350" s="29" t="inlineStr">
        <is>
          <t>P</t>
        </is>
      </c>
      <c r="Q1350" s="29" t="inlineStr">
        <is>
          <t>P</t>
        </is>
      </c>
      <c r="R1350" s="120">
        <f>IF(COUNTIF(S1350:T1350,"F")&gt;=1,"FAIL",(IF(COUNTIF(S1350:T1350,"P")&gt;=1,"PASS",(IF(COUNTIF(S1350:T1350,"N/T")&gt;=1,"N/T",(IF(COUNTIF(S1350:T1350,"N/A")&gt;=1,"N/A","-")))))))</f>
        <v/>
      </c>
      <c r="S1350" s="29" t="inlineStr">
        <is>
          <t>P</t>
        </is>
      </c>
      <c r="T1350" s="29" t="inlineStr">
        <is>
          <t>P</t>
        </is>
      </c>
      <c r="U1350" s="120">
        <f>IF(COUNTIF(V1350:W1350,"F")&gt;=1,"FAIL",(IF(COUNTIF(V1350:W1350,"P")&gt;=1,"PASS",(IF(COUNTIF(V1350:W1350,"N/T")&gt;=1,"N/T",(IF(COUNTIF(V1350:W1350,"N/A")&gt;=1,"N/A","-")))))))</f>
        <v/>
      </c>
      <c r="V1350" s="29" t="inlineStr">
        <is>
          <t>P</t>
        </is>
      </c>
      <c r="W1350" s="29" t="inlineStr">
        <is>
          <t>P</t>
        </is>
      </c>
      <c r="X1350" s="29" t="n"/>
      <c r="Y1350" s="29" t="n"/>
      <c r="Z1350" s="39" t="inlineStr">
        <is>
          <t>
</t>
        </is>
      </c>
      <c r="AA1350" s="29" t="n"/>
      <c r="AB1350" s="29" t="n"/>
    </row>
    <row r="1351" ht="105.6" customHeight="1" s="357">
      <c r="A1351" s="153" t="n"/>
      <c r="B1351" s="29" t="inlineStr">
        <is>
          <t>TC_MAP_1230</t>
        </is>
      </c>
      <c r="C1351" s="29" t="inlineStr">
        <is>
          <t>Map</t>
        </is>
      </c>
      <c r="D1351" s="29" t="inlineStr">
        <is>
          <t>경로 탐색</t>
        </is>
      </c>
      <c r="E1351" s="29" t="inlineStr">
        <is>
          <t>경로 탐색 시작/결과</t>
        </is>
      </c>
      <c r="F1351" s="29" t="inlineStr">
        <is>
          <t>경로 탐색 결과 필터 : EV 경로 추천 필터</t>
        </is>
      </c>
      <c r="G1351" s="29" t="inlineStr">
        <is>
          <t>EU</t>
        </is>
      </c>
      <c r="H1351" s="30" t="n"/>
      <c r="I1351" s="29" t="n">
        <v>4</v>
      </c>
      <c r="J1351" s="30" t="inlineStr">
        <is>
          <t>1. EV 차량의 경로 탐색 시 DTE가 부족한 경우</t>
        </is>
      </c>
      <c r="K1351" s="30" t="inlineStr">
        <is>
          <t>1. EV 차량</t>
        </is>
      </c>
      <c r="L1351" s="30" t="inlineStr">
        <is>
          <t>1. Map 진입
2. 경로 탐색 선택
3. 경로 탐색 시작 페이지에서 출발지/경유지/도착지 정보 입력
4. 하단 [확인] 버튼 선택
5. 경로 탐색 결과 화면 출력
6. [EV 경로 추천 필터 v] 선택
7. EV 경로 추천 받기 On 선택</t>
        </is>
      </c>
      <c r="M1351" s="30" t="inlineStr">
        <is>
          <t>1. 전체 필터 활성화 상태로 표시된다</t>
        </is>
      </c>
      <c r="N1351" s="75">
        <f>IF(COUNTIF(P1351:W1351,"F")&gt;=1,"FAIL",(IF(COUNTIF(P1351:W1351,"P")&gt;=1,"PASS",(IF(COUNTIF(P1351:W1351,"N/T")&gt;=1,"N/T",(IF(COUNTIF(P1351:W1351,"N/A")&gt;=1,"N/A","-")))))))</f>
        <v/>
      </c>
      <c r="O1351" s="84">
        <f>IF(COUNTIF(P1351:Q1351,"F")&gt;=1,"FAIL",(IF(COUNTIF(P1351:Q1351,"P")&gt;=1,"PASS",(IF(COUNTIF(P1351:Q1351,"N/T")&gt;=1,"N/T",(IF(COUNTIF(P1351:Q1351,"N/A")&gt;=1,"N/A","-")))))))</f>
        <v/>
      </c>
      <c r="P1351" s="29" t="inlineStr">
        <is>
          <t>P</t>
        </is>
      </c>
      <c r="Q1351" s="29" t="inlineStr">
        <is>
          <t>P</t>
        </is>
      </c>
      <c r="R1351" s="120">
        <f>IF(COUNTIF(S1351:T1351,"F")&gt;=1,"FAIL",(IF(COUNTIF(S1351:T1351,"P")&gt;=1,"PASS",(IF(COUNTIF(S1351:T1351,"N/T")&gt;=1,"N/T",(IF(COUNTIF(S1351:T1351,"N/A")&gt;=1,"N/A","-")))))))</f>
        <v/>
      </c>
      <c r="S1351" s="29" t="inlineStr">
        <is>
          <t>P</t>
        </is>
      </c>
      <c r="T1351" s="29" t="inlineStr">
        <is>
          <t>P</t>
        </is>
      </c>
      <c r="U1351" s="120">
        <f>IF(COUNTIF(V1351:W1351,"F")&gt;=1,"FAIL",(IF(COUNTIF(V1351:W1351,"P")&gt;=1,"PASS",(IF(COUNTIF(V1351:W1351,"N/T")&gt;=1,"N/T",(IF(COUNTIF(V1351:W1351,"N/A")&gt;=1,"N/A","-")))))))</f>
        <v/>
      </c>
      <c r="V1351" s="29" t="inlineStr">
        <is>
          <t>P</t>
        </is>
      </c>
      <c r="W1351" s="29" t="inlineStr">
        <is>
          <t>P</t>
        </is>
      </c>
      <c r="X1351" s="29" t="n"/>
      <c r="Y1351" s="29" t="n"/>
      <c r="Z1351" s="39" t="inlineStr">
        <is>
          <t>
</t>
        </is>
      </c>
      <c r="AA1351" s="29" t="n"/>
      <c r="AB1351" s="29" t="n"/>
    </row>
    <row r="1352" ht="105.6" customHeight="1" s="357">
      <c r="A1352" s="153" t="n"/>
      <c r="B1352" s="29" t="inlineStr">
        <is>
          <t>TC_MAP_1231</t>
        </is>
      </c>
      <c r="C1352" s="29" t="inlineStr">
        <is>
          <t>Map</t>
        </is>
      </c>
      <c r="D1352" s="29" t="inlineStr">
        <is>
          <t>경로 탐색</t>
        </is>
      </c>
      <c r="E1352" s="29" t="inlineStr">
        <is>
          <t>경로 탐색 시작/결과</t>
        </is>
      </c>
      <c r="F1352" s="29" t="inlineStr">
        <is>
          <t>경로 탐색 결과 필터 : EV 경로 추천 필터</t>
        </is>
      </c>
      <c r="G1352" s="29" t="inlineStr">
        <is>
          <t>EU</t>
        </is>
      </c>
      <c r="H1352" s="30" t="n"/>
      <c r="I1352" s="29" t="n">
        <v>4</v>
      </c>
      <c r="J1352" s="30" t="inlineStr">
        <is>
          <t>1. EV 차량의 경로 탐색 시 DTE가 부족한 경우</t>
        </is>
      </c>
      <c r="K1352" s="30" t="inlineStr">
        <is>
          <t>1. EV 차량</t>
        </is>
      </c>
      <c r="L1352" s="30" t="inlineStr">
        <is>
          <t>1. Map 진입
2. 경로 탐색 선택
3. 경로 탐색 시작 페이지에서 출발지/경유지/도착지 정보 입력
4. 하단 [확인] 버튼 선택
5. 경로 탐색 결과 화면 출력
6. [EV 경로 추천 필터 v] 선택
7. EV 경로 추천 받기 Off 선택</t>
        </is>
      </c>
      <c r="M1352" s="30" t="inlineStr">
        <is>
          <t>1. 전체 필터 비활성화 상태로 표시된다</t>
        </is>
      </c>
      <c r="N1352" s="75">
        <f>IF(COUNTIF(P1352:W1352,"F")&gt;=1,"FAIL",(IF(COUNTIF(P1352:W1352,"P")&gt;=1,"PASS",(IF(COUNTIF(P1352:W1352,"N/T")&gt;=1,"N/T",(IF(COUNTIF(P1352:W1352,"N/A")&gt;=1,"N/A","-")))))))</f>
        <v/>
      </c>
      <c r="O1352" s="84">
        <f>IF(COUNTIF(P1352:Q1352,"F")&gt;=1,"FAIL",(IF(COUNTIF(P1352:Q1352,"P")&gt;=1,"PASS",(IF(COUNTIF(P1352:Q1352,"N/T")&gt;=1,"N/T",(IF(COUNTIF(P1352:Q1352,"N/A")&gt;=1,"N/A","-")))))))</f>
        <v/>
      </c>
      <c r="P1352" s="29" t="inlineStr">
        <is>
          <t>P</t>
        </is>
      </c>
      <c r="Q1352" s="29" t="inlineStr">
        <is>
          <t>P</t>
        </is>
      </c>
      <c r="R1352" s="120">
        <f>IF(COUNTIF(S1352:T1352,"F")&gt;=1,"FAIL",(IF(COUNTIF(S1352:T1352,"P")&gt;=1,"PASS",(IF(COUNTIF(S1352:T1352,"N/T")&gt;=1,"N/T",(IF(COUNTIF(S1352:T1352,"N/A")&gt;=1,"N/A","-")))))))</f>
        <v/>
      </c>
      <c r="S1352" s="29" t="inlineStr">
        <is>
          <t>P</t>
        </is>
      </c>
      <c r="T1352" s="29" t="inlineStr">
        <is>
          <t>P</t>
        </is>
      </c>
      <c r="U1352" s="120">
        <f>IF(COUNTIF(V1352:W1352,"F")&gt;=1,"FAIL",(IF(COUNTIF(V1352:W1352,"P")&gt;=1,"PASS",(IF(COUNTIF(V1352:W1352,"N/T")&gt;=1,"N/T",(IF(COUNTIF(V1352:W1352,"N/A")&gt;=1,"N/A","-")))))))</f>
        <v/>
      </c>
      <c r="V1352" s="29" t="inlineStr">
        <is>
          <t>P</t>
        </is>
      </c>
      <c r="W1352" s="29" t="inlineStr">
        <is>
          <t>P</t>
        </is>
      </c>
      <c r="X1352" s="29" t="inlineStr">
        <is>
          <t>SPAQA-24925</t>
        </is>
      </c>
      <c r="Y1352" s="29" t="n"/>
      <c r="Z1352" s="39" t="inlineStr">
        <is>
          <t>
</t>
        </is>
      </c>
      <c r="AA1352" s="29" t="n"/>
      <c r="AB1352" s="29" t="n"/>
    </row>
    <row r="1353" ht="105.6" customHeight="1" s="357">
      <c r="A1353" s="153" t="n"/>
      <c r="B1353" s="29" t="inlineStr">
        <is>
          <t>TC_MAP_1232</t>
        </is>
      </c>
      <c r="C1353" s="29" t="inlineStr">
        <is>
          <t>Map</t>
        </is>
      </c>
      <c r="D1353" s="29" t="inlineStr">
        <is>
          <t>경로 탐색</t>
        </is>
      </c>
      <c r="E1353" s="29" t="inlineStr">
        <is>
          <t>경로 탐색 시작/결과</t>
        </is>
      </c>
      <c r="F1353" s="29" t="inlineStr">
        <is>
          <t>경로 탐색 결과 필터 : EV 경로 추천 필터</t>
        </is>
      </c>
      <c r="G1353" s="29" t="inlineStr">
        <is>
          <t>EU</t>
        </is>
      </c>
      <c r="H1353" s="66" t="n"/>
      <c r="I1353" s="29" t="n">
        <v>4</v>
      </c>
      <c r="J1353" s="30" t="inlineStr">
        <is>
          <t>1. EV 차량의 경로 탐색 시 DTE가 부족한 경우</t>
        </is>
      </c>
      <c r="K1353" s="30" t="inlineStr">
        <is>
          <t>1. EV 차량</t>
        </is>
      </c>
      <c r="L1353" s="30" t="inlineStr">
        <is>
          <t>1. Map 진입
2. 경로 탐색 선택
3. 경로 탐색 시작 페이지에서 출발지/경유지/도착지 정보 입력
4. 하단 [확인] 버튼 선택
5. 경로 탐색 결과 화면 출력
6. [EV 경로 추천 필터 v] 선택
7. 충전 속도 영역 확인</t>
        </is>
      </c>
      <c r="M1353" s="64" t="inlineStr">
        <is>
          <t>1. 충전 속도 필터 표출된다.
- '충전 속도' 타이틀
- {중복 선택 가능} 안내 표시
- 다중 선택 유형 필터 
- ALL/0-49/50-149/150 or more</t>
        </is>
      </c>
      <c r="N1353" s="75">
        <f>IF(COUNTIF(P1353:W1353,"F")&gt;=1,"FAIL",(IF(COUNTIF(P1353:W1353,"P")&gt;=1,"PASS",(IF(COUNTIF(P1353:W1353,"N/T")&gt;=1,"N/T",(IF(COUNTIF(P1353:W1353,"N/A")&gt;=1,"N/A","-")))))))</f>
        <v/>
      </c>
      <c r="O1353" s="84">
        <f>IF(COUNTIF(P1353:Q1353,"F")&gt;=1,"FAIL",(IF(COUNTIF(P1353:Q1353,"P")&gt;=1,"PASS",(IF(COUNTIF(P1353:Q1353,"N/T")&gt;=1,"N/T",(IF(COUNTIF(P1353:Q1353,"N/A")&gt;=1,"N/A","-")))))))</f>
        <v/>
      </c>
      <c r="P1353" s="29" t="inlineStr">
        <is>
          <t>P</t>
        </is>
      </c>
      <c r="Q1353" s="29" t="inlineStr">
        <is>
          <t>P</t>
        </is>
      </c>
      <c r="R1353" s="120">
        <f>IF(COUNTIF(S1353:T1353,"F")&gt;=1,"FAIL",(IF(COUNTIF(S1353:T1353,"P")&gt;=1,"PASS",(IF(COUNTIF(S1353:T1353,"N/T")&gt;=1,"N/T",(IF(COUNTIF(S1353:T1353,"N/A")&gt;=1,"N/A","-")))))))</f>
        <v/>
      </c>
      <c r="S1353" s="29" t="inlineStr">
        <is>
          <t>P</t>
        </is>
      </c>
      <c r="T1353" s="29" t="inlineStr">
        <is>
          <t>P</t>
        </is>
      </c>
      <c r="U1353" s="120">
        <f>IF(COUNTIF(V1353:W1353,"F")&gt;=1,"FAIL",(IF(COUNTIF(V1353:W1353,"P")&gt;=1,"PASS",(IF(COUNTIF(V1353:W1353,"N/T")&gt;=1,"N/T",(IF(COUNTIF(V1353:W1353,"N/A")&gt;=1,"N/A","-")))))))</f>
        <v/>
      </c>
      <c r="V1353" s="29" t="inlineStr">
        <is>
          <t>P</t>
        </is>
      </c>
      <c r="W1353" s="29" t="inlineStr">
        <is>
          <t>P</t>
        </is>
      </c>
      <c r="X1353" s="29" t="inlineStr">
        <is>
          <t>SPAQA-18818
SPAQA-19266
SPAQA-25314 (TASK)
SPAQA-25332(TASK)</t>
        </is>
      </c>
      <c r="Y1353" s="29" t="n"/>
      <c r="Z1353" s="39" t="n"/>
      <c r="AA1353" s="29" t="n"/>
      <c r="AB1353" s="29" t="inlineStr">
        <is>
          <t>TASK</t>
        </is>
      </c>
    </row>
    <row r="1354" ht="105.6" customHeight="1" s="357">
      <c r="A1354" s="153" t="n"/>
      <c r="B1354" s="29" t="inlineStr">
        <is>
          <t>TC_MAP_1233</t>
        </is>
      </c>
      <c r="C1354" s="29" t="inlineStr">
        <is>
          <t>Map</t>
        </is>
      </c>
      <c r="D1354" s="29" t="inlineStr">
        <is>
          <t>경로 탐색</t>
        </is>
      </c>
      <c r="E1354" s="29" t="inlineStr">
        <is>
          <t>경로 탐색 시작/결과</t>
        </is>
      </c>
      <c r="F1354" s="29" t="inlineStr">
        <is>
          <t>경로 탐색 결과 필터 : EV 경로 추천 필터</t>
        </is>
      </c>
      <c r="G1354" s="29" t="inlineStr">
        <is>
          <t>EU</t>
        </is>
      </c>
      <c r="H1354" s="30" t="n"/>
      <c r="I1354" s="29" t="n">
        <v>4</v>
      </c>
      <c r="J1354" s="30" t="inlineStr">
        <is>
          <t>1. EV 차량의 경로 탐색 시 DTE가 부족한 경우</t>
        </is>
      </c>
      <c r="K1354" s="30" t="inlineStr">
        <is>
          <t>1. EV 차량</t>
        </is>
      </c>
      <c r="L1354" s="30" t="inlineStr">
        <is>
          <t>1. Map 진입
2. 경로 탐색 선택
3. 경로 탐색 시작 페이지에서 출발지/경유지/도착지 정보 입력
4. 하단 [확인] 버튼 선택
5. 경로 탐색 결과 화면 출력
6. [EV 경로 추천 필터 v] 선택
7. 충전 속도 영역 확인</t>
        </is>
      </c>
      <c r="M1354" s="30" t="inlineStr">
        <is>
          <t xml:space="preserve">1. '전체'(Default) 선택 상태로 표시된다. </t>
        </is>
      </c>
      <c r="N1354" s="75">
        <f>IF(COUNTIF(P1354:W1354,"F")&gt;=1,"FAIL",(IF(COUNTIF(P1354:W1354,"P")&gt;=1,"PASS",(IF(COUNTIF(P1354:W1354,"N/T")&gt;=1,"N/T",(IF(COUNTIF(P1354:W1354,"N/A")&gt;=1,"N/A","-")))))))</f>
        <v/>
      </c>
      <c r="O1354" s="84">
        <f>IF(COUNTIF(P1354:Q1354,"F")&gt;=1,"FAIL",(IF(COUNTIF(P1354:Q1354,"P")&gt;=1,"PASS",(IF(COUNTIF(P1354:Q1354,"N/T")&gt;=1,"N/T",(IF(COUNTIF(P1354:Q1354,"N/A")&gt;=1,"N/A","-")))))))</f>
        <v/>
      </c>
      <c r="P1354" s="29" t="inlineStr">
        <is>
          <t>P</t>
        </is>
      </c>
      <c r="Q1354" s="29" t="inlineStr">
        <is>
          <t>P</t>
        </is>
      </c>
      <c r="R1354" s="120">
        <f>IF(COUNTIF(S1354:T1354,"F")&gt;=1,"FAIL",(IF(COUNTIF(S1354:T1354,"P")&gt;=1,"PASS",(IF(COUNTIF(S1354:T1354,"N/T")&gt;=1,"N/T",(IF(COUNTIF(S1354:T1354,"N/A")&gt;=1,"N/A","-")))))))</f>
        <v/>
      </c>
      <c r="S1354" s="29" t="inlineStr">
        <is>
          <t>P</t>
        </is>
      </c>
      <c r="T1354" s="29" t="inlineStr">
        <is>
          <t>P</t>
        </is>
      </c>
      <c r="U1354" s="120">
        <f>IF(COUNTIF(V1354:W1354,"F")&gt;=1,"FAIL",(IF(COUNTIF(V1354:W1354,"P")&gt;=1,"PASS",(IF(COUNTIF(V1354:W1354,"N/T")&gt;=1,"N/T",(IF(COUNTIF(V1354:W1354,"N/A")&gt;=1,"N/A","-")))))))</f>
        <v/>
      </c>
      <c r="V1354" s="29" t="inlineStr">
        <is>
          <t>P</t>
        </is>
      </c>
      <c r="W1354" s="29" t="inlineStr">
        <is>
          <t>P</t>
        </is>
      </c>
      <c r="X1354" s="29" t="n"/>
      <c r="Y1354" s="29" t="n"/>
      <c r="Z1354" s="39" t="inlineStr">
        <is>
          <t>
</t>
        </is>
      </c>
      <c r="AA1354" s="29" t="n"/>
      <c r="AB1354" s="29" t="n"/>
    </row>
    <row r="1355" ht="105.6" customHeight="1" s="357">
      <c r="A1355" s="153" t="n"/>
      <c r="B1355" s="29" t="inlineStr">
        <is>
          <t>TC_MAP_1234</t>
        </is>
      </c>
      <c r="C1355" s="29" t="inlineStr">
        <is>
          <t>Map</t>
        </is>
      </c>
      <c r="D1355" s="29" t="inlineStr">
        <is>
          <t>경로 탐색</t>
        </is>
      </c>
      <c r="E1355" s="29" t="inlineStr">
        <is>
          <t>경로 탐색 시작/결과</t>
        </is>
      </c>
      <c r="F1355" s="29" t="inlineStr">
        <is>
          <t>경로 탐색 결과 필터 : EV 경로 추천 필터</t>
        </is>
      </c>
      <c r="G1355" s="29" t="inlineStr">
        <is>
          <t>EU</t>
        </is>
      </c>
      <c r="H1355" s="30" t="n"/>
      <c r="I1355" s="29" t="n">
        <v>4</v>
      </c>
      <c r="J1355" s="30" t="inlineStr">
        <is>
          <t>1. EV 차량의 경로 탐색 시 DTE가 부족한 경우
2. 이전 설정 이력이 있는 경우</t>
        </is>
      </c>
      <c r="K1355" s="30" t="inlineStr">
        <is>
          <t>1. EV 차량</t>
        </is>
      </c>
      <c r="L1355" s="30" t="inlineStr">
        <is>
          <t>1. Map 진입
2. 경로 탐색 선택
3. 경로 탐색 시작 페이지에서 출발지/경유지/도착지 정보 입력
4. 하단 [확인] 버튼 선택
5. 경로 탐색 결과 화면 출력
6. [EV 경로 추천 필터 v] 선택
7. 충전 속도 영역 확인</t>
        </is>
      </c>
      <c r="M1355" s="30" t="inlineStr">
        <is>
          <t>1. 이전 설정한 상태로 표시된다.</t>
        </is>
      </c>
      <c r="N1355" s="75">
        <f>IF(COUNTIF(P1355:W1355,"F")&gt;=1,"FAIL",(IF(COUNTIF(P1355:W1355,"P")&gt;=1,"PASS",(IF(COUNTIF(P1355:W1355,"N/T")&gt;=1,"N/T",(IF(COUNTIF(P1355:W1355,"N/A")&gt;=1,"N/A","-")))))))</f>
        <v/>
      </c>
      <c r="O1355" s="84">
        <f>IF(COUNTIF(P1355:Q1355,"F")&gt;=1,"FAIL",(IF(COUNTIF(P1355:Q1355,"P")&gt;=1,"PASS",(IF(COUNTIF(P1355:Q1355,"N/T")&gt;=1,"N/T",(IF(COUNTIF(P1355:Q1355,"N/A")&gt;=1,"N/A","-")))))))</f>
        <v/>
      </c>
      <c r="P1355" s="29" t="inlineStr">
        <is>
          <t>P</t>
        </is>
      </c>
      <c r="Q1355" s="29" t="inlineStr">
        <is>
          <t>P</t>
        </is>
      </c>
      <c r="R1355" s="120">
        <f>IF(COUNTIF(S1355:T1355,"F")&gt;=1,"FAIL",(IF(COUNTIF(S1355:T1355,"P")&gt;=1,"PASS",(IF(COUNTIF(S1355:T1355,"N/T")&gt;=1,"N/T",(IF(COUNTIF(S1355:T1355,"N/A")&gt;=1,"N/A","-")))))))</f>
        <v/>
      </c>
      <c r="S1355" s="29" t="inlineStr">
        <is>
          <t>P</t>
        </is>
      </c>
      <c r="T1355" s="29" t="inlineStr">
        <is>
          <t>P</t>
        </is>
      </c>
      <c r="U1355" s="120">
        <f>IF(COUNTIF(V1355:W1355,"F")&gt;=1,"FAIL",(IF(COUNTIF(V1355:W1355,"P")&gt;=1,"PASS",(IF(COUNTIF(V1355:W1355,"N/T")&gt;=1,"N/T",(IF(COUNTIF(V1355:W1355,"N/A")&gt;=1,"N/A","-")))))))</f>
        <v/>
      </c>
      <c r="V1355" s="29" t="inlineStr">
        <is>
          <t>P</t>
        </is>
      </c>
      <c r="W1355" s="29" t="inlineStr">
        <is>
          <t>P</t>
        </is>
      </c>
      <c r="X1355" s="29" t="n"/>
      <c r="Y1355" s="29" t="n"/>
      <c r="Z1355" s="39" t="inlineStr">
        <is>
          <t>
</t>
        </is>
      </c>
      <c r="AA1355" s="29" t="n"/>
      <c r="AB1355" s="29" t="n"/>
    </row>
    <row r="1356" ht="105.6" customHeight="1" s="357">
      <c r="A1356" s="153" t="n"/>
      <c r="B1356" s="29" t="inlineStr">
        <is>
          <t>TC_MAP_1235</t>
        </is>
      </c>
      <c r="C1356" s="29" t="inlineStr">
        <is>
          <t>Map</t>
        </is>
      </c>
      <c r="D1356" s="29" t="inlineStr">
        <is>
          <t>경로 탐색</t>
        </is>
      </c>
      <c r="E1356" s="29" t="inlineStr">
        <is>
          <t>경로 탐색 시작/결과</t>
        </is>
      </c>
      <c r="F1356" s="29" t="inlineStr">
        <is>
          <t>경로 탐색 결과 필터 : EV 경로 추천 필터</t>
        </is>
      </c>
      <c r="G1356" s="29" t="inlineStr">
        <is>
          <t>EU</t>
        </is>
      </c>
      <c r="H1356" s="30" t="n"/>
      <c r="I1356" s="29" t="n">
        <v>4</v>
      </c>
      <c r="J1356" s="30" t="inlineStr">
        <is>
          <t xml:space="preserve">1. EV 차량의 경로 탐색 시 DTE가 부족한 경우
</t>
        </is>
      </c>
      <c r="K1356" s="30" t="inlineStr">
        <is>
          <t>1. EV 차량</t>
        </is>
      </c>
      <c r="L1356" s="30" t="inlineStr">
        <is>
          <t>1. Map 진입
2. 경로 탐색 선택
3. 경로 탐색 시작 페이지에서 출발지/경유지/도착지 정보 입력
4. 하단 [확인] 버튼 선택
5. 경로 탐색 결과 화면 출력
6. [EV 경로 추천 필터 v] 선택
7. 충전 속도 '전체' 외 다른 옵션 선택</t>
        </is>
      </c>
      <c r="M1356" s="30" t="inlineStr">
        <is>
          <t>1. 선택 상태로 전환되고 전체 옵션은 선택 해제됨
- 다른 옵션은 다중 선택 가능</t>
        </is>
      </c>
      <c r="N1356" s="75">
        <f>IF(COUNTIF(P1356:W1356,"F")&gt;=1,"FAIL",(IF(COUNTIF(P1356:W1356,"P")&gt;=1,"PASS",(IF(COUNTIF(P1356:W1356,"N/T")&gt;=1,"N/T",(IF(COUNTIF(P1356:W1356,"N/A")&gt;=1,"N/A","-")))))))</f>
        <v/>
      </c>
      <c r="O1356" s="84">
        <f>IF(COUNTIF(P1356:Q1356,"F")&gt;=1,"FAIL",(IF(COUNTIF(P1356:Q1356,"P")&gt;=1,"PASS",(IF(COUNTIF(P1356:Q1356,"N/T")&gt;=1,"N/T",(IF(COUNTIF(P1356:Q1356,"N/A")&gt;=1,"N/A","-")))))))</f>
        <v/>
      </c>
      <c r="P1356" s="29" t="inlineStr">
        <is>
          <t>P</t>
        </is>
      </c>
      <c r="Q1356" s="29" t="inlineStr">
        <is>
          <t>P</t>
        </is>
      </c>
      <c r="R1356" s="120">
        <f>IF(COUNTIF(S1356:T1356,"F")&gt;=1,"FAIL",(IF(COUNTIF(S1356:T1356,"P")&gt;=1,"PASS",(IF(COUNTIF(S1356:T1356,"N/T")&gt;=1,"N/T",(IF(COUNTIF(S1356:T1356,"N/A")&gt;=1,"N/A","-")))))))</f>
        <v/>
      </c>
      <c r="S1356" s="29" t="inlineStr">
        <is>
          <t>P</t>
        </is>
      </c>
      <c r="T1356" s="29" t="inlineStr">
        <is>
          <t>P</t>
        </is>
      </c>
      <c r="U1356" s="120">
        <f>IF(COUNTIF(V1356:W1356,"F")&gt;=1,"FAIL",(IF(COUNTIF(V1356:W1356,"P")&gt;=1,"PASS",(IF(COUNTIF(V1356:W1356,"N/T")&gt;=1,"N/T",(IF(COUNTIF(V1356:W1356,"N/A")&gt;=1,"N/A","-")))))))</f>
        <v/>
      </c>
      <c r="V1356" s="29" t="inlineStr">
        <is>
          <t>P</t>
        </is>
      </c>
      <c r="W1356" s="29" t="inlineStr">
        <is>
          <t>P</t>
        </is>
      </c>
      <c r="X1356" s="29" t="n"/>
      <c r="Y1356" s="29" t="n"/>
      <c r="Z1356" s="39" t="inlineStr">
        <is>
          <t>
</t>
        </is>
      </c>
      <c r="AA1356" s="29" t="n"/>
      <c r="AB1356" s="29" t="n"/>
    </row>
    <row r="1357" ht="118.8" customHeight="1" s="357">
      <c r="A1357" s="153" t="n"/>
      <c r="B1357" s="29" t="inlineStr">
        <is>
          <t>TC_MAP_1236</t>
        </is>
      </c>
      <c r="C1357" s="29" t="inlineStr">
        <is>
          <t>Map</t>
        </is>
      </c>
      <c r="D1357" s="29" t="inlineStr">
        <is>
          <t>경로 탐색</t>
        </is>
      </c>
      <c r="E1357" s="29" t="inlineStr">
        <is>
          <t>경로 탐색 시작/결과</t>
        </is>
      </c>
      <c r="F1357" s="29" t="inlineStr">
        <is>
          <t>경로 탐색 결과 필터 : EV 경로 추천 필터</t>
        </is>
      </c>
      <c r="G1357" s="29" t="inlineStr">
        <is>
          <t>EU</t>
        </is>
      </c>
      <c r="H1357" s="30" t="n"/>
      <c r="I1357" s="29" t="n">
        <v>4</v>
      </c>
      <c r="J1357" s="30" t="inlineStr">
        <is>
          <t xml:space="preserve">1. EV 차량의 경로 탐색 시 DTE가 부족한 경우
</t>
        </is>
      </c>
      <c r="K1357" s="30" t="inlineStr">
        <is>
          <t>1. EV 차량</t>
        </is>
      </c>
      <c r="L1357" s="30" t="inlineStr">
        <is>
          <t>1. Map 진입
2. 경로 탐색 선택
3. 경로 탐색 시작 페이지에서 출발지/경유지/도착지 정보 입력
4. 하단 [확인] 버튼 선택
5. 경로 탐색 결과 화면 출력
6. [EV 경로 추천 필터 v] 선택
7. 충전 속도 '전체' 옵션 선택
8. 전체 옵션 재선택</t>
        </is>
      </c>
      <c r="M1357" s="30" t="inlineStr">
        <is>
          <t>1. 반응 없음</t>
        </is>
      </c>
      <c r="N1357" s="75">
        <f>IF(COUNTIF(P1357:W1357,"F")&gt;=1,"FAIL",(IF(COUNTIF(P1357:W1357,"P")&gt;=1,"PASS",(IF(COUNTIF(P1357:W1357,"N/T")&gt;=1,"N/T",(IF(COUNTIF(P1357:W1357,"N/A")&gt;=1,"N/A","-")))))))</f>
        <v/>
      </c>
      <c r="O1357" s="84">
        <f>IF(COUNTIF(P1357:Q1357,"F")&gt;=1,"FAIL",(IF(COUNTIF(P1357:Q1357,"P")&gt;=1,"PASS",(IF(COUNTIF(P1357:Q1357,"N/T")&gt;=1,"N/T",(IF(COUNTIF(P1357:Q1357,"N/A")&gt;=1,"N/A","-")))))))</f>
        <v/>
      </c>
      <c r="P1357" s="29" t="inlineStr">
        <is>
          <t>P</t>
        </is>
      </c>
      <c r="Q1357" s="29" t="inlineStr">
        <is>
          <t>P</t>
        </is>
      </c>
      <c r="R1357" s="120">
        <f>IF(COUNTIF(S1357:T1357,"F")&gt;=1,"FAIL",(IF(COUNTIF(S1357:T1357,"P")&gt;=1,"PASS",(IF(COUNTIF(S1357:T1357,"N/T")&gt;=1,"N/T",(IF(COUNTIF(S1357:T1357,"N/A")&gt;=1,"N/A","-")))))))</f>
        <v/>
      </c>
      <c r="S1357" s="29" t="inlineStr">
        <is>
          <t>P</t>
        </is>
      </c>
      <c r="T1357" s="29" t="inlineStr">
        <is>
          <t>P</t>
        </is>
      </c>
      <c r="U1357" s="120">
        <f>IF(COUNTIF(V1357:W1357,"F")&gt;=1,"FAIL",(IF(COUNTIF(V1357:W1357,"P")&gt;=1,"PASS",(IF(COUNTIF(V1357:W1357,"N/T")&gt;=1,"N/T",(IF(COUNTIF(V1357:W1357,"N/A")&gt;=1,"N/A","-")))))))</f>
        <v/>
      </c>
      <c r="V1357" s="29" t="inlineStr">
        <is>
          <t>P</t>
        </is>
      </c>
      <c r="W1357" s="29" t="inlineStr">
        <is>
          <t>P</t>
        </is>
      </c>
      <c r="X1357" s="29" t="n"/>
      <c r="Y1357" s="29" t="n"/>
      <c r="Z1357" s="39" t="inlineStr">
        <is>
          <t>
</t>
        </is>
      </c>
      <c r="AA1357" s="29" t="n"/>
      <c r="AB1357" s="29" t="n"/>
    </row>
    <row r="1358" ht="118.8" customHeight="1" s="357">
      <c r="A1358" s="153" t="n"/>
      <c r="B1358" s="29" t="inlineStr">
        <is>
          <t>TC_MAP_1237</t>
        </is>
      </c>
      <c r="C1358" s="29" t="inlineStr">
        <is>
          <t>Map</t>
        </is>
      </c>
      <c r="D1358" s="29" t="inlineStr">
        <is>
          <t>경로 탐색</t>
        </is>
      </c>
      <c r="E1358" s="29" t="inlineStr">
        <is>
          <t>경로 탐색 시작/결과</t>
        </is>
      </c>
      <c r="F1358" s="29" t="inlineStr">
        <is>
          <t>경로 탐색 결과 필터 : EV 경로 추천 필터</t>
        </is>
      </c>
      <c r="G1358" s="29" t="inlineStr">
        <is>
          <t>EU</t>
        </is>
      </c>
      <c r="H1358" s="30" t="n"/>
      <c r="I1358" s="29" t="n">
        <v>4</v>
      </c>
      <c r="J1358" s="30" t="inlineStr">
        <is>
          <t xml:space="preserve">1. EV 차량의 경로 탐색 시 DTE가 부족한 경우
</t>
        </is>
      </c>
      <c r="K1358" s="30" t="inlineStr">
        <is>
          <t>1. EV 차량</t>
        </is>
      </c>
      <c r="L1358" s="30" t="inlineStr">
        <is>
          <t>1. Map 진입
2. 경로 탐색 선택
3. 경로 탐색 시작 페이지에서 출발지/경유지/도착지 정보 입력
4. 하단 [확인] 버튼 선택
5. 경로 탐색 결과 화면 출력
6. [EV 경로 추천 필터 v] 선택
7. 충전 속도 '전체' 외 다른 옵션 선택
8. 전체 옵션 선택</t>
        </is>
      </c>
      <c r="M1358" s="30" t="inlineStr">
        <is>
          <t>1. 다른 옵션 선택 해제되고 전체 옵션은 선택 상태로 전환</t>
        </is>
      </c>
      <c r="N1358" s="75">
        <f>IF(COUNTIF(P1358:W1358,"F")&gt;=1,"FAIL",(IF(COUNTIF(P1358:W1358,"P")&gt;=1,"PASS",(IF(COUNTIF(P1358:W1358,"N/T")&gt;=1,"N/T",(IF(COUNTIF(P1358:W1358,"N/A")&gt;=1,"N/A","-")))))))</f>
        <v/>
      </c>
      <c r="O1358" s="84">
        <f>IF(COUNTIF(P1358:Q1358,"F")&gt;=1,"FAIL",(IF(COUNTIF(P1358:Q1358,"P")&gt;=1,"PASS",(IF(COUNTIF(P1358:Q1358,"N/T")&gt;=1,"N/T",(IF(COUNTIF(P1358:Q1358,"N/A")&gt;=1,"N/A","-")))))))</f>
        <v/>
      </c>
      <c r="P1358" s="29" t="inlineStr">
        <is>
          <t>P</t>
        </is>
      </c>
      <c r="Q1358" s="29" t="inlineStr">
        <is>
          <t>P</t>
        </is>
      </c>
      <c r="R1358" s="120">
        <f>IF(COUNTIF(S1358:T1358,"F")&gt;=1,"FAIL",(IF(COUNTIF(S1358:T1358,"P")&gt;=1,"PASS",(IF(COUNTIF(S1358:T1358,"N/T")&gt;=1,"N/T",(IF(COUNTIF(S1358:T1358,"N/A")&gt;=1,"N/A","-")))))))</f>
        <v/>
      </c>
      <c r="S1358" s="29" t="inlineStr">
        <is>
          <t>P</t>
        </is>
      </c>
      <c r="T1358" s="29" t="inlineStr">
        <is>
          <t>P</t>
        </is>
      </c>
      <c r="U1358" s="120">
        <f>IF(COUNTIF(V1358:W1358,"F")&gt;=1,"FAIL",(IF(COUNTIF(V1358:W1358,"P")&gt;=1,"PASS",(IF(COUNTIF(V1358:W1358,"N/T")&gt;=1,"N/T",(IF(COUNTIF(V1358:W1358,"N/A")&gt;=1,"N/A","-")))))))</f>
        <v/>
      </c>
      <c r="V1358" s="29" t="inlineStr">
        <is>
          <t>P</t>
        </is>
      </c>
      <c r="W1358" s="29" t="inlineStr">
        <is>
          <t>P</t>
        </is>
      </c>
      <c r="X1358" s="29" t="n"/>
      <c r="Y1358" s="29" t="n"/>
      <c r="Z1358" s="39" t="inlineStr">
        <is>
          <t>
</t>
        </is>
      </c>
      <c r="AA1358" s="29" t="n"/>
      <c r="AB1358" s="29" t="n"/>
    </row>
    <row r="1359" ht="105.6" customHeight="1" s="357">
      <c r="A1359" s="153" t="n"/>
      <c r="B1359" s="29" t="inlineStr">
        <is>
          <t>TC_MAP_1238</t>
        </is>
      </c>
      <c r="C1359" s="29" t="inlineStr">
        <is>
          <t>Map</t>
        </is>
      </c>
      <c r="D1359" s="29" t="inlineStr">
        <is>
          <t>경로 탐색</t>
        </is>
      </c>
      <c r="E1359" s="29" t="inlineStr">
        <is>
          <t>경로 탐색 시작/결과</t>
        </is>
      </c>
      <c r="F1359" s="29" t="inlineStr">
        <is>
          <t>경로 탐색 결과 필터 : EV 경로 추천 필터</t>
        </is>
      </c>
      <c r="G1359" s="29" t="inlineStr">
        <is>
          <t>EU</t>
        </is>
      </c>
      <c r="H1359" s="30" t="n"/>
      <c r="I1359" s="29" t="n">
        <v>4</v>
      </c>
      <c r="J1359" s="30" t="inlineStr">
        <is>
          <t xml:space="preserve">1. EV 차량의 경로 탐색 시 DTE가 부족한 경우
</t>
        </is>
      </c>
      <c r="K1359" s="30" t="inlineStr">
        <is>
          <t>1. EV 차량</t>
        </is>
      </c>
      <c r="L1359" s="30" t="inlineStr">
        <is>
          <t>1. Map 진입
2. 경로 탐색 선택
3. 경로 탐색 시작 페이지에서 출발지/경유지/도착지 정보 입력
4. 하단 [확인] 버튼 선택
5. 경로 탐색 결과 화면 출력
6. [EV 경로 추천 필터 v] 선택
7. 충전 속도 '모든 항목' 선택 해제</t>
        </is>
      </c>
      <c r="M1359" s="30" t="inlineStr">
        <is>
          <t>1. 전체 옵션 선택 상태로 전환</t>
        </is>
      </c>
      <c r="N1359" s="75">
        <f>IF(COUNTIF(P1359:W1359,"F")&gt;=1,"FAIL",(IF(COUNTIF(P1359:W1359,"P")&gt;=1,"PASS",(IF(COUNTIF(P1359:W1359,"N/T")&gt;=1,"N/T",(IF(COUNTIF(P1359:W1359,"N/A")&gt;=1,"N/A","-")))))))</f>
        <v/>
      </c>
      <c r="O1359" s="84">
        <f>IF(COUNTIF(P1359:Q1359,"F")&gt;=1,"FAIL",(IF(COUNTIF(P1359:Q1359,"P")&gt;=1,"PASS",(IF(COUNTIF(P1359:Q1359,"N/T")&gt;=1,"N/T",(IF(COUNTIF(P1359:Q1359,"N/A")&gt;=1,"N/A","-")))))))</f>
        <v/>
      </c>
      <c r="P1359" s="29" t="inlineStr">
        <is>
          <t>P</t>
        </is>
      </c>
      <c r="Q1359" s="29" t="inlineStr">
        <is>
          <t>P</t>
        </is>
      </c>
      <c r="R1359" s="120">
        <f>IF(COUNTIF(S1359:T1359,"F")&gt;=1,"FAIL",(IF(COUNTIF(S1359:T1359,"P")&gt;=1,"PASS",(IF(COUNTIF(S1359:T1359,"N/T")&gt;=1,"N/T",(IF(COUNTIF(S1359:T1359,"N/A")&gt;=1,"N/A","-")))))))</f>
        <v/>
      </c>
      <c r="S1359" s="29" t="inlineStr">
        <is>
          <t>P</t>
        </is>
      </c>
      <c r="T1359" s="29" t="inlineStr">
        <is>
          <t>P</t>
        </is>
      </c>
      <c r="U1359" s="120">
        <f>IF(COUNTIF(V1359:W1359,"F")&gt;=1,"FAIL",(IF(COUNTIF(V1359:W1359,"P")&gt;=1,"PASS",(IF(COUNTIF(V1359:W1359,"N/T")&gt;=1,"N/T",(IF(COUNTIF(V1359:W1359,"N/A")&gt;=1,"N/A","-")))))))</f>
        <v/>
      </c>
      <c r="V1359" s="29" t="inlineStr">
        <is>
          <t>P</t>
        </is>
      </c>
      <c r="W1359" s="29" t="inlineStr">
        <is>
          <t>P</t>
        </is>
      </c>
      <c r="X1359" s="29" t="n"/>
      <c r="Y1359" s="29" t="n"/>
      <c r="Z1359" s="39" t="inlineStr">
        <is>
          <t>
</t>
        </is>
      </c>
      <c r="AA1359" s="29" t="n"/>
      <c r="AB1359" s="29" t="n"/>
    </row>
    <row r="1360" ht="105.6" customHeight="1" s="357">
      <c r="A1360" s="153" t="n"/>
      <c r="B1360" s="29" t="inlineStr">
        <is>
          <t>TC_MAP_1239</t>
        </is>
      </c>
      <c r="C1360" s="29" t="inlineStr">
        <is>
          <t>Map</t>
        </is>
      </c>
      <c r="D1360" s="29" t="inlineStr">
        <is>
          <t>경로 탐색</t>
        </is>
      </c>
      <c r="E1360" s="29" t="inlineStr">
        <is>
          <t>경로 탐색 시작/결과</t>
        </is>
      </c>
      <c r="F1360" s="29" t="inlineStr">
        <is>
          <t>경로 탐색 결과 필터 : EV 경로 추천 필터</t>
        </is>
      </c>
      <c r="G1360" s="29" t="inlineStr">
        <is>
          <t>EU</t>
        </is>
      </c>
      <c r="H1360" s="30" t="n"/>
      <c r="I1360" s="29" t="n">
        <v>4</v>
      </c>
      <c r="J1360" s="30" t="inlineStr">
        <is>
          <t xml:space="preserve">1. EV 차량의 경로 탐색 시 DTE가 부족한 경우
</t>
        </is>
      </c>
      <c r="K1360" s="30" t="inlineStr">
        <is>
          <t>1. EV 차량</t>
        </is>
      </c>
      <c r="L1360" s="30" t="inlineStr">
        <is>
          <t>1. Map 진입
2. 경로 탐색 선택
3. 경로 탐색 시작 페이지에서 출발지/경유지/도착지 정보 입력
4. 하단 [확인] 버튼 선택
5. 경로 탐색 결과 화면 출력
6. [EV 경로 추천 필터 v] 선택
7. 연결 타입 영역 확인</t>
        </is>
      </c>
      <c r="M1360" s="30" t="inlineStr">
        <is>
          <t>1. 연결 타입 필터 표출된다.
- '연결 타입' 타이틀
- {중복 선택 가능} 안내 표시
- 다중 선택 유형 필터 
: 전체/CCS/Type2 {*앱모드에 따라 다름}</t>
        </is>
      </c>
      <c r="N1360" s="75">
        <f>IF(COUNTIF(P1360:W1360,"F")&gt;=1,"FAIL",(IF(COUNTIF(P1360:W1360,"P")&gt;=1,"PASS",(IF(COUNTIF(P1360:W1360,"N/T")&gt;=1,"N/T",(IF(COUNTIF(P1360:W1360,"N/A")&gt;=1,"N/A","-")))))))</f>
        <v/>
      </c>
      <c r="O1360" s="84">
        <f>IF(COUNTIF(P1360:Q1360,"F")&gt;=1,"FAIL",(IF(COUNTIF(P1360:Q1360,"P")&gt;=1,"PASS",(IF(COUNTIF(P1360:Q1360,"N/T")&gt;=1,"N/T",(IF(COUNTIF(P1360:Q1360,"N/A")&gt;=1,"N/A","-")))))))</f>
        <v/>
      </c>
      <c r="P1360" s="29" t="inlineStr">
        <is>
          <t>P</t>
        </is>
      </c>
      <c r="Q1360" s="29" t="inlineStr">
        <is>
          <t>P</t>
        </is>
      </c>
      <c r="R1360" s="120">
        <f>IF(COUNTIF(S1360:T1360,"F")&gt;=1,"FAIL",(IF(COUNTIF(S1360:T1360,"P")&gt;=1,"PASS",(IF(COUNTIF(S1360:T1360,"N/T")&gt;=1,"N/T",(IF(COUNTIF(S1360:T1360,"N/A")&gt;=1,"N/A","-")))))))</f>
        <v/>
      </c>
      <c r="S1360" s="29" t="inlineStr">
        <is>
          <t>P</t>
        </is>
      </c>
      <c r="T1360" s="29" t="inlineStr">
        <is>
          <t>P</t>
        </is>
      </c>
      <c r="U1360" s="120">
        <f>IF(COUNTIF(V1360:W1360,"F")&gt;=1,"FAIL",(IF(COUNTIF(V1360:W1360,"P")&gt;=1,"PASS",(IF(COUNTIF(V1360:W1360,"N/T")&gt;=1,"N/T",(IF(COUNTIF(V1360:W1360,"N/A")&gt;=1,"N/A","-")))))))</f>
        <v/>
      </c>
      <c r="V1360" s="29" t="inlineStr">
        <is>
          <t>P</t>
        </is>
      </c>
      <c r="W1360" s="29" t="inlineStr">
        <is>
          <t>P</t>
        </is>
      </c>
      <c r="X1360" s="29" t="n"/>
      <c r="Y1360" s="29" t="n"/>
      <c r="Z1360" s="39" t="inlineStr">
        <is>
          <t>
</t>
        </is>
      </c>
      <c r="AA1360" s="29" t="n"/>
      <c r="AB1360" s="29" t="n"/>
    </row>
    <row r="1361" ht="105.6" customHeight="1" s="357">
      <c r="A1361" s="153" t="n"/>
      <c r="B1361" s="29" t="inlineStr">
        <is>
          <t>TC_MAP_1240</t>
        </is>
      </c>
      <c r="C1361" s="29" t="inlineStr">
        <is>
          <t>Map</t>
        </is>
      </c>
      <c r="D1361" s="29" t="inlineStr">
        <is>
          <t>경로 탐색</t>
        </is>
      </c>
      <c r="E1361" s="29" t="inlineStr">
        <is>
          <t>경로 탐색 시작/결과</t>
        </is>
      </c>
      <c r="F1361" s="29" t="inlineStr">
        <is>
          <t>경로 탐색 결과 필터 : EV 경로 추천 필터</t>
        </is>
      </c>
      <c r="G1361" s="29" t="inlineStr">
        <is>
          <t>EU</t>
        </is>
      </c>
      <c r="H1361" s="30" t="n"/>
      <c r="I1361" s="29" t="n">
        <v>4</v>
      </c>
      <c r="J1361" s="30" t="inlineStr">
        <is>
          <t xml:space="preserve">1. EV 차량의 경로 탐색 시 DTE가 부족한 경우
</t>
        </is>
      </c>
      <c r="K1361" s="30" t="inlineStr">
        <is>
          <t>1. EV 차량</t>
        </is>
      </c>
      <c r="L1361" s="30" t="inlineStr">
        <is>
          <t>1. Map 진입
2. 경로 탐색 선택
3. 경로 탐색 시작 페이지에서 출발지/경유지/도착지 정보 입력
4. 하단 [확인] 버튼 선택
5. 경로 탐색 결과 화면 출력
6. [EV 경로 추천 필터 v] 선택
7. 연결 타입 영역 확인</t>
        </is>
      </c>
      <c r="M1361" s="30" t="inlineStr">
        <is>
          <t xml:space="preserve">1. '전체'(Default) 선택 상태로 표시된다. </t>
        </is>
      </c>
      <c r="N1361" s="75">
        <f>IF(COUNTIF(P1361:W1361,"F")&gt;=1,"FAIL",(IF(COUNTIF(P1361:W1361,"P")&gt;=1,"PASS",(IF(COUNTIF(P1361:W1361,"N/T")&gt;=1,"N/T",(IF(COUNTIF(P1361:W1361,"N/A")&gt;=1,"N/A","-")))))))</f>
        <v/>
      </c>
      <c r="O1361" s="84">
        <f>IF(COUNTIF(P1361:Q1361,"F")&gt;=1,"FAIL",(IF(COUNTIF(P1361:Q1361,"P")&gt;=1,"PASS",(IF(COUNTIF(P1361:Q1361,"N/T")&gt;=1,"N/T",(IF(COUNTIF(P1361:Q1361,"N/A")&gt;=1,"N/A","-")))))))</f>
        <v/>
      </c>
      <c r="P1361" s="29" t="inlineStr">
        <is>
          <t>P</t>
        </is>
      </c>
      <c r="Q1361" s="29" t="inlineStr">
        <is>
          <t>P</t>
        </is>
      </c>
      <c r="R1361" s="120">
        <f>IF(COUNTIF(S1361:T1361,"F")&gt;=1,"FAIL",(IF(COUNTIF(S1361:T1361,"P")&gt;=1,"PASS",(IF(COUNTIF(S1361:T1361,"N/T")&gt;=1,"N/T",(IF(COUNTIF(S1361:T1361,"N/A")&gt;=1,"N/A","-")))))))</f>
        <v/>
      </c>
      <c r="S1361" s="29" t="inlineStr">
        <is>
          <t>P</t>
        </is>
      </c>
      <c r="T1361" s="29" t="inlineStr">
        <is>
          <t>P</t>
        </is>
      </c>
      <c r="U1361" s="120">
        <f>IF(COUNTIF(V1361:W1361,"F")&gt;=1,"FAIL",(IF(COUNTIF(V1361:W1361,"P")&gt;=1,"PASS",(IF(COUNTIF(V1361:W1361,"N/T")&gt;=1,"N/T",(IF(COUNTIF(V1361:W1361,"N/A")&gt;=1,"N/A","-")))))))</f>
        <v/>
      </c>
      <c r="V1361" s="29" t="inlineStr">
        <is>
          <t>P</t>
        </is>
      </c>
      <c r="W1361" s="29" t="inlineStr">
        <is>
          <t>P</t>
        </is>
      </c>
      <c r="X1361" s="29" t="n"/>
      <c r="Y1361" s="29" t="n"/>
      <c r="Z1361" s="39" t="inlineStr">
        <is>
          <t>
</t>
        </is>
      </c>
      <c r="AA1361" s="29" t="n"/>
      <c r="AB1361" s="29" t="n"/>
    </row>
    <row r="1362" ht="105.6" customHeight="1" s="357">
      <c r="A1362" s="153" t="n"/>
      <c r="B1362" s="29" t="inlineStr">
        <is>
          <t>TC_MAP_1241</t>
        </is>
      </c>
      <c r="C1362" s="29" t="inlineStr">
        <is>
          <t>Map</t>
        </is>
      </c>
      <c r="D1362" s="29" t="inlineStr">
        <is>
          <t>경로 탐색</t>
        </is>
      </c>
      <c r="E1362" s="29" t="inlineStr">
        <is>
          <t>경로 탐색 시작/결과</t>
        </is>
      </c>
      <c r="F1362" s="29" t="inlineStr">
        <is>
          <t>경로 탐색 결과 필터 : EV 경로 추천 필터</t>
        </is>
      </c>
      <c r="G1362" s="29" t="inlineStr">
        <is>
          <t>EU</t>
        </is>
      </c>
      <c r="H1362" s="30" t="n"/>
      <c r="I1362" s="29" t="n">
        <v>4</v>
      </c>
      <c r="J1362" s="30" t="inlineStr">
        <is>
          <t>1. EV 차량의 경로 탐색 시 DTE가 부족한 경우
이전 설정 이력이 있는 경우</t>
        </is>
      </c>
      <c r="K1362" s="30" t="inlineStr">
        <is>
          <t>1. EV 차량</t>
        </is>
      </c>
      <c r="L1362" s="30" t="inlineStr">
        <is>
          <t>1. Map 진입
2. 경로 탐색 선택
3. 경로 탐색 시작 페이지에서 출발지/경유지/도착지 정보 입력
4. 하단 [확인] 버튼 선택
5. 경로 탐색 결과 화면 출력
6. [EV 경로 추천 필터 v] 선택
7. 연결 타입 영역 확인</t>
        </is>
      </c>
      <c r="M1362" s="30" t="inlineStr">
        <is>
          <t>1. 이전 설정한 상태로 표시된다.</t>
        </is>
      </c>
      <c r="N1362" s="75">
        <f>IF(COUNTIF(P1362:W1362,"F")&gt;=1,"FAIL",(IF(COUNTIF(P1362:W1362,"P")&gt;=1,"PASS",(IF(COUNTIF(P1362:W1362,"N/T")&gt;=1,"N/T",(IF(COUNTIF(P1362:W1362,"N/A")&gt;=1,"N/A","-")))))))</f>
        <v/>
      </c>
      <c r="O1362" s="84">
        <f>IF(COUNTIF(P1362:Q1362,"F")&gt;=1,"FAIL",(IF(COUNTIF(P1362:Q1362,"P")&gt;=1,"PASS",(IF(COUNTIF(P1362:Q1362,"N/T")&gt;=1,"N/T",(IF(COUNTIF(P1362:Q1362,"N/A")&gt;=1,"N/A","-")))))))</f>
        <v/>
      </c>
      <c r="P1362" s="29" t="inlineStr">
        <is>
          <t>P</t>
        </is>
      </c>
      <c r="Q1362" s="29" t="inlineStr">
        <is>
          <t>P</t>
        </is>
      </c>
      <c r="R1362" s="120">
        <f>IF(COUNTIF(S1362:T1362,"F")&gt;=1,"FAIL",(IF(COUNTIF(S1362:T1362,"P")&gt;=1,"PASS",(IF(COUNTIF(S1362:T1362,"N/T")&gt;=1,"N/T",(IF(COUNTIF(S1362:T1362,"N/A")&gt;=1,"N/A","-")))))))</f>
        <v/>
      </c>
      <c r="S1362" s="29" t="inlineStr">
        <is>
          <t>P</t>
        </is>
      </c>
      <c r="T1362" s="29" t="inlineStr">
        <is>
          <t>P</t>
        </is>
      </c>
      <c r="U1362" s="120">
        <f>IF(COUNTIF(V1362:W1362,"F")&gt;=1,"FAIL",(IF(COUNTIF(V1362:W1362,"P")&gt;=1,"PASS",(IF(COUNTIF(V1362:W1362,"N/T")&gt;=1,"N/T",(IF(COUNTIF(V1362:W1362,"N/A")&gt;=1,"N/A","-")))))))</f>
        <v/>
      </c>
      <c r="V1362" s="29" t="inlineStr">
        <is>
          <t>P</t>
        </is>
      </c>
      <c r="W1362" s="29" t="inlineStr">
        <is>
          <t>P</t>
        </is>
      </c>
      <c r="X1362" s="29" t="n"/>
      <c r="Y1362" s="29" t="n"/>
      <c r="Z1362" s="39" t="inlineStr">
        <is>
          <t>
</t>
        </is>
      </c>
      <c r="AA1362" s="29" t="n"/>
      <c r="AB1362" s="29" t="n"/>
    </row>
    <row r="1363" ht="105.6" customHeight="1" s="357">
      <c r="A1363" s="153" t="n"/>
      <c r="B1363" s="29" t="inlineStr">
        <is>
          <t>TC_MAP_1242</t>
        </is>
      </c>
      <c r="C1363" s="29" t="inlineStr">
        <is>
          <t>Map</t>
        </is>
      </c>
      <c r="D1363" s="29" t="inlineStr">
        <is>
          <t>경로 탐색</t>
        </is>
      </c>
      <c r="E1363" s="29" t="inlineStr">
        <is>
          <t>경로 탐색 시작/결과</t>
        </is>
      </c>
      <c r="F1363" s="29" t="inlineStr">
        <is>
          <t>경로 탐색 결과 필터 : EV 경로 추천 필터</t>
        </is>
      </c>
      <c r="G1363" s="29" t="inlineStr">
        <is>
          <t>EU</t>
        </is>
      </c>
      <c r="H1363" s="30" t="n"/>
      <c r="I1363" s="29" t="n">
        <v>4</v>
      </c>
      <c r="J1363" s="30" t="inlineStr">
        <is>
          <t xml:space="preserve">1. EV 차량의 경로 탐색 시 DTE가 부족한 경우
</t>
        </is>
      </c>
      <c r="K1363" s="30" t="inlineStr">
        <is>
          <t>1. EV 차량</t>
        </is>
      </c>
      <c r="L1363" s="30" t="inlineStr">
        <is>
          <t>1. Map 진입
2. 경로 탐색 선택
3. 경로 탐색 시작 페이지에서 출발지/경유지/도착지 정보 입력
4. 하단 [확인] 버튼 선택
5. 경로 탐색 결과 화면 출력
6. [EV 경로 추천 필터 v] 선택
7. 연결 타입 '전체' 외 다른 옵션 선택</t>
        </is>
      </c>
      <c r="M1363" s="30" t="inlineStr">
        <is>
          <t>1. 선택 상태로 전환되고 전체 옵션은 선택 해제됨
- 다른 옵션은 다중 선택 가능</t>
        </is>
      </c>
      <c r="N1363" s="75">
        <f>IF(COUNTIF(P1363:W1363,"F")&gt;=1,"FAIL",(IF(COUNTIF(P1363:W1363,"P")&gt;=1,"PASS",(IF(COUNTIF(P1363:W1363,"N/T")&gt;=1,"N/T",(IF(COUNTIF(P1363:W1363,"N/A")&gt;=1,"N/A","-")))))))</f>
        <v/>
      </c>
      <c r="O1363" s="84">
        <f>IF(COUNTIF(P1363:Q1363,"F")&gt;=1,"FAIL",(IF(COUNTIF(P1363:Q1363,"P")&gt;=1,"PASS",(IF(COUNTIF(P1363:Q1363,"N/T")&gt;=1,"N/T",(IF(COUNTIF(P1363:Q1363,"N/A")&gt;=1,"N/A","-")))))))</f>
        <v/>
      </c>
      <c r="P1363" s="29" t="inlineStr">
        <is>
          <t>P</t>
        </is>
      </c>
      <c r="Q1363" s="29" t="inlineStr">
        <is>
          <t>P</t>
        </is>
      </c>
      <c r="R1363" s="120">
        <f>IF(COUNTIF(S1363:T1363,"F")&gt;=1,"FAIL",(IF(COUNTIF(S1363:T1363,"P")&gt;=1,"PASS",(IF(COUNTIF(S1363:T1363,"N/T")&gt;=1,"N/T",(IF(COUNTIF(S1363:T1363,"N/A")&gt;=1,"N/A","-")))))))</f>
        <v/>
      </c>
      <c r="S1363" s="29" t="inlineStr">
        <is>
          <t>P</t>
        </is>
      </c>
      <c r="T1363" s="29" t="inlineStr">
        <is>
          <t>P</t>
        </is>
      </c>
      <c r="U1363" s="120">
        <f>IF(COUNTIF(V1363:W1363,"F")&gt;=1,"FAIL",(IF(COUNTIF(V1363:W1363,"P")&gt;=1,"PASS",(IF(COUNTIF(V1363:W1363,"N/T")&gt;=1,"N/T",(IF(COUNTIF(V1363:W1363,"N/A")&gt;=1,"N/A","-")))))))</f>
        <v/>
      </c>
      <c r="V1363" s="29" t="inlineStr">
        <is>
          <t>P</t>
        </is>
      </c>
      <c r="W1363" s="29" t="inlineStr">
        <is>
          <t>P</t>
        </is>
      </c>
      <c r="X1363" s="29" t="n"/>
      <c r="Y1363" s="29" t="n"/>
      <c r="Z1363" s="39" t="inlineStr">
        <is>
          <t>
</t>
        </is>
      </c>
      <c r="AA1363" s="29" t="n"/>
      <c r="AB1363" s="29" t="n"/>
    </row>
    <row r="1364" ht="118.8" customHeight="1" s="357">
      <c r="A1364" s="153" t="n"/>
      <c r="B1364" s="29" t="inlineStr">
        <is>
          <t>TC_MAP_1243</t>
        </is>
      </c>
      <c r="C1364" s="29" t="inlineStr">
        <is>
          <t>Map</t>
        </is>
      </c>
      <c r="D1364" s="29" t="inlineStr">
        <is>
          <t>경로 탐색</t>
        </is>
      </c>
      <c r="E1364" s="29" t="inlineStr">
        <is>
          <t>경로 탐색 시작/결과</t>
        </is>
      </c>
      <c r="F1364" s="29" t="inlineStr">
        <is>
          <t>경로 탐색 결과 필터 : EV 경로 추천 필터</t>
        </is>
      </c>
      <c r="G1364" s="29" t="inlineStr">
        <is>
          <t>EU</t>
        </is>
      </c>
      <c r="H1364" s="30" t="n"/>
      <c r="I1364" s="29" t="n">
        <v>4</v>
      </c>
      <c r="J1364" s="30" t="inlineStr">
        <is>
          <t xml:space="preserve">1. EV 차량의 경로 탐색 시 DTE가 부족한 경우
</t>
        </is>
      </c>
      <c r="K1364" s="30" t="inlineStr">
        <is>
          <t>1. EV 차량</t>
        </is>
      </c>
      <c r="L1364" s="30" t="inlineStr">
        <is>
          <t>1. Map 진입
2. 경로 탐색 선택
3. 경로 탐색 시작 페이지에서 출발지/경유지/도착지 정보 입력
4. 하단 [확인] 버튼 선택
5. 경로 탐색 결과 화면 출력
6. [EV 경로 추천 필터 v] 선택
7. 연결 타입 '전체' 옵션 선택
8. 전체 옵션 재선택</t>
        </is>
      </c>
      <c r="M1364" s="30" t="inlineStr">
        <is>
          <t>1. 반응 없음</t>
        </is>
      </c>
      <c r="N1364" s="75">
        <f>IF(COUNTIF(P1364:W1364,"F")&gt;=1,"FAIL",(IF(COUNTIF(P1364:W1364,"P")&gt;=1,"PASS",(IF(COUNTIF(P1364:W1364,"N/T")&gt;=1,"N/T",(IF(COUNTIF(P1364:W1364,"N/A")&gt;=1,"N/A","-")))))))</f>
        <v/>
      </c>
      <c r="O1364" s="84">
        <f>IF(COUNTIF(P1364:Q1364,"F")&gt;=1,"FAIL",(IF(COUNTIF(P1364:Q1364,"P")&gt;=1,"PASS",(IF(COUNTIF(P1364:Q1364,"N/T")&gt;=1,"N/T",(IF(COUNTIF(P1364:Q1364,"N/A")&gt;=1,"N/A","-")))))))</f>
        <v/>
      </c>
      <c r="P1364" s="29" t="inlineStr">
        <is>
          <t>P</t>
        </is>
      </c>
      <c r="Q1364" s="29" t="inlineStr">
        <is>
          <t>P</t>
        </is>
      </c>
      <c r="R1364" s="120">
        <f>IF(COUNTIF(S1364:T1364,"F")&gt;=1,"FAIL",(IF(COUNTIF(S1364:T1364,"P")&gt;=1,"PASS",(IF(COUNTIF(S1364:T1364,"N/T")&gt;=1,"N/T",(IF(COUNTIF(S1364:T1364,"N/A")&gt;=1,"N/A","-")))))))</f>
        <v/>
      </c>
      <c r="S1364" s="29" t="inlineStr">
        <is>
          <t>P</t>
        </is>
      </c>
      <c r="T1364" s="29" t="inlineStr">
        <is>
          <t>P</t>
        </is>
      </c>
      <c r="U1364" s="120">
        <f>IF(COUNTIF(V1364:W1364,"F")&gt;=1,"FAIL",(IF(COUNTIF(V1364:W1364,"P")&gt;=1,"PASS",(IF(COUNTIF(V1364:W1364,"N/T")&gt;=1,"N/T",(IF(COUNTIF(V1364:W1364,"N/A")&gt;=1,"N/A","-")))))))</f>
        <v/>
      </c>
      <c r="V1364" s="29" t="inlineStr">
        <is>
          <t>P</t>
        </is>
      </c>
      <c r="W1364" s="29" t="inlineStr">
        <is>
          <t>P</t>
        </is>
      </c>
      <c r="X1364" s="29" t="n"/>
      <c r="Y1364" s="29" t="n"/>
      <c r="Z1364" s="39" t="inlineStr">
        <is>
          <t>
</t>
        </is>
      </c>
      <c r="AA1364" s="29" t="n"/>
      <c r="AB1364" s="29" t="n"/>
    </row>
    <row r="1365" ht="118.8" customHeight="1" s="357">
      <c r="A1365" s="153" t="n"/>
      <c r="B1365" s="29" t="inlineStr">
        <is>
          <t>TC_MAP_1244</t>
        </is>
      </c>
      <c r="C1365" s="29" t="inlineStr">
        <is>
          <t>Map</t>
        </is>
      </c>
      <c r="D1365" s="29" t="inlineStr">
        <is>
          <t>경로 탐색</t>
        </is>
      </c>
      <c r="E1365" s="29" t="inlineStr">
        <is>
          <t>경로 탐색 시작/결과</t>
        </is>
      </c>
      <c r="F1365" s="29" t="inlineStr">
        <is>
          <t>경로 탐색 결과 필터 : EV 경로 추천 필터</t>
        </is>
      </c>
      <c r="G1365" s="29" t="inlineStr">
        <is>
          <t>EU</t>
        </is>
      </c>
      <c r="H1365" s="30" t="n"/>
      <c r="I1365" s="29" t="n">
        <v>4</v>
      </c>
      <c r="J1365" s="30" t="inlineStr">
        <is>
          <t xml:space="preserve">1. EV 차량의 경로 탐색 시 DTE가 부족한 경우
</t>
        </is>
      </c>
      <c r="K1365" s="30" t="inlineStr">
        <is>
          <t>1. EV 차량</t>
        </is>
      </c>
      <c r="L1365" s="30" t="inlineStr">
        <is>
          <t>1. Map 진입
2. 경로 탐색 선택
3. 경로 탐색 시작 페이지에서 출발지/경유지/도착지 정보 입력
4. 하단 [확인] 버튼 선택
5. 경로 탐색 결과 화면 출력
6. [EV 경로 추천 필터 v] 선택
7. 연결 타입 '전체' 외 다른 옵션 선택
8. 전체 옵션 재선택</t>
        </is>
      </c>
      <c r="M1365" s="30" t="inlineStr">
        <is>
          <t>1. 다른 옵션 선택 해제되고 전체 옵션은 선택 상태로 전환</t>
        </is>
      </c>
      <c r="N1365" s="75">
        <f>IF(COUNTIF(P1365:W1365,"F")&gt;=1,"FAIL",(IF(COUNTIF(P1365:W1365,"P")&gt;=1,"PASS",(IF(COUNTIF(P1365:W1365,"N/T")&gt;=1,"N/T",(IF(COUNTIF(P1365:W1365,"N/A")&gt;=1,"N/A","-")))))))</f>
        <v/>
      </c>
      <c r="O1365" s="84">
        <f>IF(COUNTIF(P1365:Q1365,"F")&gt;=1,"FAIL",(IF(COUNTIF(P1365:Q1365,"P")&gt;=1,"PASS",(IF(COUNTIF(P1365:Q1365,"N/T")&gt;=1,"N/T",(IF(COUNTIF(P1365:Q1365,"N/A")&gt;=1,"N/A","-")))))))</f>
        <v/>
      </c>
      <c r="P1365" s="29" t="inlineStr">
        <is>
          <t>P</t>
        </is>
      </c>
      <c r="Q1365" s="29" t="inlineStr">
        <is>
          <t>P</t>
        </is>
      </c>
      <c r="R1365" s="120">
        <f>IF(COUNTIF(S1365:T1365,"F")&gt;=1,"FAIL",(IF(COUNTIF(S1365:T1365,"P")&gt;=1,"PASS",(IF(COUNTIF(S1365:T1365,"N/T")&gt;=1,"N/T",(IF(COUNTIF(S1365:T1365,"N/A")&gt;=1,"N/A","-")))))))</f>
        <v/>
      </c>
      <c r="S1365" s="29" t="inlineStr">
        <is>
          <t>P</t>
        </is>
      </c>
      <c r="T1365" s="29" t="inlineStr">
        <is>
          <t>P</t>
        </is>
      </c>
      <c r="U1365" s="120">
        <f>IF(COUNTIF(V1365:W1365,"F")&gt;=1,"FAIL",(IF(COUNTIF(V1365:W1365,"P")&gt;=1,"PASS",(IF(COUNTIF(V1365:W1365,"N/T")&gt;=1,"N/T",(IF(COUNTIF(V1365:W1365,"N/A")&gt;=1,"N/A","-")))))))</f>
        <v/>
      </c>
      <c r="V1365" s="29" t="inlineStr">
        <is>
          <t>P</t>
        </is>
      </c>
      <c r="W1365" s="29" t="inlineStr">
        <is>
          <t>P</t>
        </is>
      </c>
      <c r="X1365" s="29" t="n"/>
      <c r="Y1365" s="29" t="n"/>
      <c r="Z1365" s="39" t="inlineStr">
        <is>
          <t>
</t>
        </is>
      </c>
      <c r="AA1365" s="29" t="n"/>
      <c r="AB1365" s="29" t="n"/>
    </row>
    <row r="1366" ht="105.6" customHeight="1" s="357">
      <c r="A1366" s="153" t="n"/>
      <c r="B1366" s="29" t="inlineStr">
        <is>
          <t>TC_MAP_1245</t>
        </is>
      </c>
      <c r="C1366" s="29" t="inlineStr">
        <is>
          <t>Map</t>
        </is>
      </c>
      <c r="D1366" s="29" t="inlineStr">
        <is>
          <t>경로 탐색</t>
        </is>
      </c>
      <c r="E1366" s="29" t="inlineStr">
        <is>
          <t>경로 탐색 시작/결과</t>
        </is>
      </c>
      <c r="F1366" s="29" t="inlineStr">
        <is>
          <t>경로 탐색 결과 필터 : EV 경로 추천 필터</t>
        </is>
      </c>
      <c r="G1366" s="29" t="inlineStr">
        <is>
          <t>EU</t>
        </is>
      </c>
      <c r="H1366" s="30" t="n"/>
      <c r="I1366" s="29" t="n">
        <v>4</v>
      </c>
      <c r="J1366" s="30" t="inlineStr">
        <is>
          <t>1. EV 차량의 경로 탐색 시 DTE가 부족한 경우</t>
        </is>
      </c>
      <c r="K1366" s="30" t="inlineStr">
        <is>
          <t>1. EV 차량</t>
        </is>
      </c>
      <c r="L1366" s="30" t="inlineStr">
        <is>
          <t>1. Map 진입
2. 경로 탐색 선택
3. 경로 탐색 시작 페이지에서 출발지/경유지/도착지 정보 입력
4. 하단 [확인] 버튼 선택
5. 경로 탐색 결과 화면 출력
6. [EV 경로 추천 필터 v] 선택
7. 연결 타입 '모든 항목' 선택 해제</t>
        </is>
      </c>
      <c r="M1366" s="30" t="inlineStr">
        <is>
          <t>1. 전체 옵션 선택 상태로 전환</t>
        </is>
      </c>
      <c r="N1366" s="75">
        <f>IF(COUNTIF(P1366:W1366,"F")&gt;=1,"FAIL",(IF(COUNTIF(P1366:W1366,"P")&gt;=1,"PASS",(IF(COUNTIF(P1366:W1366,"N/T")&gt;=1,"N/T",(IF(COUNTIF(P1366:W1366,"N/A")&gt;=1,"N/A","-")))))))</f>
        <v/>
      </c>
      <c r="O1366" s="84">
        <f>IF(COUNTIF(P1366:Q1366,"F")&gt;=1,"FAIL",(IF(COUNTIF(P1366:Q1366,"P")&gt;=1,"PASS",(IF(COUNTIF(P1366:Q1366,"N/T")&gt;=1,"N/T",(IF(COUNTIF(P1366:Q1366,"N/A")&gt;=1,"N/A","-")))))))</f>
        <v/>
      </c>
      <c r="P1366" s="29" t="inlineStr">
        <is>
          <t>P</t>
        </is>
      </c>
      <c r="Q1366" s="29" t="inlineStr">
        <is>
          <t>P</t>
        </is>
      </c>
      <c r="R1366" s="120">
        <f>IF(COUNTIF(S1366:T1366,"F")&gt;=1,"FAIL",(IF(COUNTIF(S1366:T1366,"P")&gt;=1,"PASS",(IF(COUNTIF(S1366:T1366,"N/T")&gt;=1,"N/T",(IF(COUNTIF(S1366:T1366,"N/A")&gt;=1,"N/A","-")))))))</f>
        <v/>
      </c>
      <c r="S1366" s="29" t="inlineStr">
        <is>
          <t>P</t>
        </is>
      </c>
      <c r="T1366" s="29" t="inlineStr">
        <is>
          <t>P</t>
        </is>
      </c>
      <c r="U1366" s="120">
        <f>IF(COUNTIF(V1366:W1366,"F")&gt;=1,"FAIL",(IF(COUNTIF(V1366:W1366,"P")&gt;=1,"PASS",(IF(COUNTIF(V1366:W1366,"N/T")&gt;=1,"N/T",(IF(COUNTIF(V1366:W1366,"N/A")&gt;=1,"N/A","-")))))))</f>
        <v/>
      </c>
      <c r="V1366" s="29" t="inlineStr">
        <is>
          <t>P</t>
        </is>
      </c>
      <c r="W1366" s="29" t="inlineStr">
        <is>
          <t>P</t>
        </is>
      </c>
      <c r="X1366" s="29" t="n"/>
      <c r="Y1366" s="29" t="n"/>
      <c r="Z1366" s="39" t="inlineStr">
        <is>
          <t>
</t>
        </is>
      </c>
      <c r="AA1366" s="29" t="n"/>
      <c r="AB1366" s="29" t="n"/>
    </row>
    <row r="1367" ht="105.6" customHeight="1" s="357">
      <c r="A1367" s="153" t="n"/>
      <c r="B1367" s="29" t="inlineStr">
        <is>
          <t>TC_MAP_1246</t>
        </is>
      </c>
      <c r="C1367" s="29" t="inlineStr">
        <is>
          <t>Map</t>
        </is>
      </c>
      <c r="D1367" s="29" t="inlineStr">
        <is>
          <t>경로 탐색</t>
        </is>
      </c>
      <c r="E1367" s="29" t="inlineStr">
        <is>
          <t>경로 탐색 시작/결과</t>
        </is>
      </c>
      <c r="F1367" s="29" t="inlineStr">
        <is>
          <t>경로 탐색 결과 필터 : EV 경로 추천 필터</t>
        </is>
      </c>
      <c r="G1367" s="29" t="inlineStr">
        <is>
          <t>EU</t>
        </is>
      </c>
      <c r="H1367" s="30" t="n"/>
      <c r="I1367" s="29" t="n">
        <v>4</v>
      </c>
      <c r="J1367" s="30" t="inlineStr">
        <is>
          <t>1. EV 차량의 경로 탐색 시 DTE가 부족한 경우</t>
        </is>
      </c>
      <c r="K1367" s="30" t="inlineStr">
        <is>
          <t>1. EV 차량</t>
        </is>
      </c>
      <c r="L1367" s="30" t="inlineStr">
        <is>
          <t>1. Map 진입
2. 경로 탐색 선택
3. 경로 탐색 시작 페이지에서 출발지/경유지/도착지 정보 입력
4. 하단 [확인] 버튼 선택
5. 경로 탐색 결과 화면 출력
6. [EV 경로 추천 필터 v] 선택
7. 운영 업체 영역 확인</t>
        </is>
      </c>
      <c r="M1367" s="30" t="inlineStr">
        <is>
          <t>1. 운영 업체 필터 표출된다.
- '운영 업체' 타이틀
- {중복 선택 가능} 안내 표시
- 다중 선택 유형 필터
: 전체/IONITY/Allego/Aral pulse...{*권역에 따라 다름}</t>
        </is>
      </c>
      <c r="N1367" s="75">
        <f>IF(COUNTIF(P1367:W1367,"F")&gt;=1,"FAIL",(IF(COUNTIF(P1367:W1367,"P")&gt;=1,"PASS",(IF(COUNTIF(P1367:W1367,"N/T")&gt;=1,"N/T",(IF(COUNTIF(P1367:W1367,"N/A")&gt;=1,"N/A","-")))))))</f>
        <v/>
      </c>
      <c r="O1367" s="84">
        <f>IF(COUNTIF(P1367:Q1367,"F")&gt;=1,"FAIL",(IF(COUNTIF(P1367:Q1367,"P")&gt;=1,"PASS",(IF(COUNTIF(P1367:Q1367,"N/T")&gt;=1,"N/T",(IF(COUNTIF(P1367:Q1367,"N/A")&gt;=1,"N/A","-")))))))</f>
        <v/>
      </c>
      <c r="P1367" s="29" t="inlineStr">
        <is>
          <t>P</t>
        </is>
      </c>
      <c r="Q1367" s="29" t="inlineStr">
        <is>
          <t>P</t>
        </is>
      </c>
      <c r="R1367" s="120">
        <f>IF(COUNTIF(S1367:T1367,"F")&gt;=1,"FAIL",(IF(COUNTIF(S1367:T1367,"P")&gt;=1,"PASS",(IF(COUNTIF(S1367:T1367,"N/T")&gt;=1,"N/T",(IF(COUNTIF(S1367:T1367,"N/A")&gt;=1,"N/A","-")))))))</f>
        <v/>
      </c>
      <c r="S1367" s="29" t="inlineStr">
        <is>
          <t>P</t>
        </is>
      </c>
      <c r="T1367" s="29" t="inlineStr">
        <is>
          <t>P</t>
        </is>
      </c>
      <c r="U1367" s="120">
        <f>IF(COUNTIF(V1367:W1367,"F")&gt;=1,"FAIL",(IF(COUNTIF(V1367:W1367,"P")&gt;=1,"PASS",(IF(COUNTIF(V1367:W1367,"N/T")&gt;=1,"N/T",(IF(COUNTIF(V1367:W1367,"N/A")&gt;=1,"N/A","-")))))))</f>
        <v/>
      </c>
      <c r="V1367" s="29" t="inlineStr">
        <is>
          <t>P</t>
        </is>
      </c>
      <c r="W1367" s="29" t="inlineStr">
        <is>
          <t>P</t>
        </is>
      </c>
      <c r="X1367" s="29" t="n"/>
      <c r="Y1367" s="29" t="n"/>
      <c r="Z1367" s="39" t="inlineStr">
        <is>
          <t>
</t>
        </is>
      </c>
      <c r="AA1367" s="29" t="n"/>
      <c r="AB1367" s="29" t="n"/>
    </row>
    <row r="1368" ht="105.6" customHeight="1" s="357">
      <c r="A1368" s="153" t="n"/>
      <c r="B1368" s="29" t="inlineStr">
        <is>
          <t>TC_MAP_1247</t>
        </is>
      </c>
      <c r="C1368" s="29" t="inlineStr">
        <is>
          <t>Map</t>
        </is>
      </c>
      <c r="D1368" s="29" t="inlineStr">
        <is>
          <t>경로 탐색</t>
        </is>
      </c>
      <c r="E1368" s="29" t="inlineStr">
        <is>
          <t>경로 탐색 시작/결과</t>
        </is>
      </c>
      <c r="F1368" s="29" t="inlineStr">
        <is>
          <t>경로 탐색 결과 필터 : EV 경로 추천 필터</t>
        </is>
      </c>
      <c r="G1368" s="29" t="inlineStr">
        <is>
          <t>EU</t>
        </is>
      </c>
      <c r="H1368" s="30" t="n"/>
      <c r="I1368" s="29" t="n">
        <v>4</v>
      </c>
      <c r="J1368" s="30" t="inlineStr">
        <is>
          <t>1. EV 차량의 경로 탐색 시 DTE가 부족한 경우</t>
        </is>
      </c>
      <c r="K1368" s="30" t="inlineStr">
        <is>
          <t>1. EV 차량</t>
        </is>
      </c>
      <c r="L1368" s="30" t="inlineStr">
        <is>
          <t>1. Map 진입
2. 경로 탐색 선택
3. 경로 탐색 시작 페이지에서 출발지/경유지/도착지 정보 입력
4. 하단 [확인] 버튼 선택
5. 경로 탐색 결과 화면 출력
6. [EV 경로 추천 필터 v] 선택
7. 운영 업체 영역 확인</t>
        </is>
      </c>
      <c r="M1368" s="30" t="inlineStr">
        <is>
          <t xml:space="preserve">1. '전체'(Default) 선택 상태로 표시된다. </t>
        </is>
      </c>
      <c r="N1368" s="75">
        <f>IF(COUNTIF(P1368:W1368,"F")&gt;=1,"FAIL",(IF(COUNTIF(P1368:W1368,"P")&gt;=1,"PASS",(IF(COUNTIF(P1368:W1368,"N/T")&gt;=1,"N/T",(IF(COUNTIF(P1368:W1368,"N/A")&gt;=1,"N/A","-")))))))</f>
        <v/>
      </c>
      <c r="O1368" s="84">
        <f>IF(COUNTIF(P1368:Q1368,"F")&gt;=1,"FAIL",(IF(COUNTIF(P1368:Q1368,"P")&gt;=1,"PASS",(IF(COUNTIF(P1368:Q1368,"N/T")&gt;=1,"N/T",(IF(COUNTIF(P1368:Q1368,"N/A")&gt;=1,"N/A","-")))))))</f>
        <v/>
      </c>
      <c r="P1368" s="29" t="inlineStr">
        <is>
          <t>P</t>
        </is>
      </c>
      <c r="Q1368" s="29" t="inlineStr">
        <is>
          <t>P</t>
        </is>
      </c>
      <c r="R1368" s="120">
        <f>IF(COUNTIF(S1368:T1368,"F")&gt;=1,"FAIL",(IF(COUNTIF(S1368:T1368,"P")&gt;=1,"PASS",(IF(COUNTIF(S1368:T1368,"N/T")&gt;=1,"N/T",(IF(COUNTIF(S1368:T1368,"N/A")&gt;=1,"N/A","-")))))))</f>
        <v/>
      </c>
      <c r="S1368" s="29" t="inlineStr">
        <is>
          <t>P</t>
        </is>
      </c>
      <c r="T1368" s="29" t="inlineStr">
        <is>
          <t>P</t>
        </is>
      </c>
      <c r="U1368" s="120">
        <f>IF(COUNTIF(V1368:W1368,"F")&gt;=1,"FAIL",(IF(COUNTIF(V1368:W1368,"P")&gt;=1,"PASS",(IF(COUNTIF(V1368:W1368,"N/T")&gt;=1,"N/T",(IF(COUNTIF(V1368:W1368,"N/A")&gt;=1,"N/A","-")))))))</f>
        <v/>
      </c>
      <c r="V1368" s="29" t="inlineStr">
        <is>
          <t>P</t>
        </is>
      </c>
      <c r="W1368" s="29" t="inlineStr">
        <is>
          <t>P</t>
        </is>
      </c>
      <c r="X1368" s="29" t="n"/>
      <c r="Y1368" s="29" t="n"/>
      <c r="Z1368" s="39" t="inlineStr">
        <is>
          <t>
</t>
        </is>
      </c>
      <c r="AA1368" s="29" t="n"/>
      <c r="AB1368" s="29" t="n"/>
    </row>
    <row r="1369" ht="105.6" customHeight="1" s="357">
      <c r="A1369" s="153" t="n"/>
      <c r="B1369" s="29" t="inlineStr">
        <is>
          <t>TC_MAP_1248</t>
        </is>
      </c>
      <c r="C1369" s="29" t="inlineStr">
        <is>
          <t>Map</t>
        </is>
      </c>
      <c r="D1369" s="29" t="inlineStr">
        <is>
          <t>경로 탐색</t>
        </is>
      </c>
      <c r="E1369" s="29" t="inlineStr">
        <is>
          <t>경로 탐색 시작/결과</t>
        </is>
      </c>
      <c r="F1369" s="29" t="inlineStr">
        <is>
          <t>경로 탐색 결과 필터 : EV 경로 추천 필터</t>
        </is>
      </c>
      <c r="G1369" s="29" t="inlineStr">
        <is>
          <t>EU</t>
        </is>
      </c>
      <c r="H1369" s="30" t="n"/>
      <c r="I1369" s="29" t="n">
        <v>4</v>
      </c>
      <c r="J1369" s="30" t="inlineStr">
        <is>
          <t>1. EV 차량의 경로 탐색 시 DTE가 부족한 경우
이전 설정 이력이 있는 경우</t>
        </is>
      </c>
      <c r="K1369" s="30" t="inlineStr">
        <is>
          <t>1. EV 차량</t>
        </is>
      </c>
      <c r="L1369" s="30" t="inlineStr">
        <is>
          <t>1. Map 진입
2. 경로 탐색 선택
3. 경로 탐색 시작 페이지에서 출발지/경유지/도착지 정보 입력
4. 하단 [확인] 버튼 선택
5. 경로 탐색 결과 화면 출력
6. [EV 경로 추천 필터 v] 선택
7. 운영 업체 영역 확인</t>
        </is>
      </c>
      <c r="M1369" s="30" t="inlineStr">
        <is>
          <t>1. 이전 설정한 상태로 표시된다.</t>
        </is>
      </c>
      <c r="N1369" s="75">
        <f>IF(COUNTIF(P1369:W1369,"F")&gt;=1,"FAIL",(IF(COUNTIF(P1369:W1369,"P")&gt;=1,"PASS",(IF(COUNTIF(P1369:W1369,"N/T")&gt;=1,"N/T",(IF(COUNTIF(P1369:W1369,"N/A")&gt;=1,"N/A","-")))))))</f>
        <v/>
      </c>
      <c r="O1369" s="84">
        <f>IF(COUNTIF(P1369:Q1369,"F")&gt;=1,"FAIL",(IF(COUNTIF(P1369:Q1369,"P")&gt;=1,"PASS",(IF(COUNTIF(P1369:Q1369,"N/T")&gt;=1,"N/T",(IF(COUNTIF(P1369:Q1369,"N/A")&gt;=1,"N/A","-")))))))</f>
        <v/>
      </c>
      <c r="P1369" s="29" t="inlineStr">
        <is>
          <t>P</t>
        </is>
      </c>
      <c r="Q1369" s="29" t="inlineStr">
        <is>
          <t>P</t>
        </is>
      </c>
      <c r="R1369" s="120">
        <f>IF(COUNTIF(S1369:T1369,"F")&gt;=1,"FAIL",(IF(COUNTIF(S1369:T1369,"P")&gt;=1,"PASS",(IF(COUNTIF(S1369:T1369,"N/T")&gt;=1,"N/T",(IF(COUNTIF(S1369:T1369,"N/A")&gt;=1,"N/A","-")))))))</f>
        <v/>
      </c>
      <c r="S1369" s="29" t="inlineStr">
        <is>
          <t>P</t>
        </is>
      </c>
      <c r="T1369" s="29" t="inlineStr">
        <is>
          <t>P</t>
        </is>
      </c>
      <c r="U1369" s="120">
        <f>IF(COUNTIF(V1369:W1369,"F")&gt;=1,"FAIL",(IF(COUNTIF(V1369:W1369,"P")&gt;=1,"PASS",(IF(COUNTIF(V1369:W1369,"N/T")&gt;=1,"N/T",(IF(COUNTIF(V1369:W1369,"N/A")&gt;=1,"N/A","-")))))))</f>
        <v/>
      </c>
      <c r="V1369" s="29" t="inlineStr">
        <is>
          <t>P</t>
        </is>
      </c>
      <c r="W1369" s="29" t="inlineStr">
        <is>
          <t>P</t>
        </is>
      </c>
      <c r="X1369" s="29" t="n"/>
      <c r="Y1369" s="29" t="n"/>
      <c r="Z1369" s="39" t="inlineStr">
        <is>
          <t>
</t>
        </is>
      </c>
      <c r="AA1369" s="29" t="n"/>
      <c r="AB1369" s="29" t="n"/>
    </row>
    <row r="1370" ht="105.6" customHeight="1" s="357">
      <c r="A1370" s="153" t="n"/>
      <c r="B1370" s="29" t="inlineStr">
        <is>
          <t>TC_MAP_1249</t>
        </is>
      </c>
      <c r="C1370" s="29" t="inlineStr">
        <is>
          <t>Map</t>
        </is>
      </c>
      <c r="D1370" s="29" t="inlineStr">
        <is>
          <t>경로 탐색</t>
        </is>
      </c>
      <c r="E1370" s="29" t="inlineStr">
        <is>
          <t>경로 탐색 시작/결과</t>
        </is>
      </c>
      <c r="F1370" s="29" t="inlineStr">
        <is>
          <t>경로 탐색 결과 필터 : EV 경로 추천 필터</t>
        </is>
      </c>
      <c r="G1370" s="29" t="inlineStr">
        <is>
          <t>EU</t>
        </is>
      </c>
      <c r="H1370" s="30" t="n"/>
      <c r="I1370" s="29" t="n">
        <v>4</v>
      </c>
      <c r="J1370" s="30" t="inlineStr">
        <is>
          <t>1. EV 차량의 경로 탐색 시 DTE가 부족한 경우</t>
        </is>
      </c>
      <c r="K1370" s="30" t="inlineStr">
        <is>
          <t>1. EV 차량</t>
        </is>
      </c>
      <c r="L1370" s="30" t="inlineStr">
        <is>
          <t>1. Map 진입
2. 경로 탐색 선택
3. 경로 탐색 시작 페이지에서 출발지/경유지/도착지 정보 입력
4. 하단 [확인] 버튼 선택
5. 경로 탐색 결과 화면 출력
6. [EV 경로 추천 필터 v] 선택
7. 운영 업체 '전체' 외 다른 옵션 선택</t>
        </is>
      </c>
      <c r="M1370" s="30" t="inlineStr">
        <is>
          <t>1. 선택 상태로 전환되고 전체 옵션은 선택 해제됨
- 다른 옵션은 다중 선택 가능</t>
        </is>
      </c>
      <c r="N1370" s="75">
        <f>IF(COUNTIF(P1370:W1370,"F")&gt;=1,"FAIL",(IF(COUNTIF(P1370:W1370,"P")&gt;=1,"PASS",(IF(COUNTIF(P1370:W1370,"N/T")&gt;=1,"N/T",(IF(COUNTIF(P1370:W1370,"N/A")&gt;=1,"N/A","-")))))))</f>
        <v/>
      </c>
      <c r="O1370" s="84">
        <f>IF(COUNTIF(P1370:Q1370,"F")&gt;=1,"FAIL",(IF(COUNTIF(P1370:Q1370,"P")&gt;=1,"PASS",(IF(COUNTIF(P1370:Q1370,"N/T")&gt;=1,"N/T",(IF(COUNTIF(P1370:Q1370,"N/A")&gt;=1,"N/A","-")))))))</f>
        <v/>
      </c>
      <c r="P1370" s="29" t="inlineStr">
        <is>
          <t>P</t>
        </is>
      </c>
      <c r="Q1370" s="29" t="inlineStr">
        <is>
          <t>P</t>
        </is>
      </c>
      <c r="R1370" s="120">
        <f>IF(COUNTIF(S1370:T1370,"F")&gt;=1,"FAIL",(IF(COUNTIF(S1370:T1370,"P")&gt;=1,"PASS",(IF(COUNTIF(S1370:T1370,"N/T")&gt;=1,"N/T",(IF(COUNTIF(S1370:T1370,"N/A")&gt;=1,"N/A","-")))))))</f>
        <v/>
      </c>
      <c r="S1370" s="29" t="inlineStr">
        <is>
          <t>P</t>
        </is>
      </c>
      <c r="T1370" s="29" t="inlineStr">
        <is>
          <t>P</t>
        </is>
      </c>
      <c r="U1370" s="120">
        <f>IF(COUNTIF(V1370:W1370,"F")&gt;=1,"FAIL",(IF(COUNTIF(V1370:W1370,"P")&gt;=1,"PASS",(IF(COUNTIF(V1370:W1370,"N/T")&gt;=1,"N/T",(IF(COUNTIF(V1370:W1370,"N/A")&gt;=1,"N/A","-")))))))</f>
        <v/>
      </c>
      <c r="V1370" s="29" t="inlineStr">
        <is>
          <t>P</t>
        </is>
      </c>
      <c r="W1370" s="29" t="inlineStr">
        <is>
          <t>P</t>
        </is>
      </c>
      <c r="X1370" s="29" t="n"/>
      <c r="Y1370" s="29" t="n"/>
      <c r="Z1370" s="39" t="inlineStr">
        <is>
          <t>
</t>
        </is>
      </c>
      <c r="AA1370" s="29" t="n"/>
      <c r="AB1370" s="29" t="n"/>
    </row>
    <row r="1371" ht="118.8" customHeight="1" s="357">
      <c r="A1371" s="153" t="n"/>
      <c r="B1371" s="29" t="inlineStr">
        <is>
          <t>TC_MAP_1250</t>
        </is>
      </c>
      <c r="C1371" s="29" t="inlineStr">
        <is>
          <t>Map</t>
        </is>
      </c>
      <c r="D1371" s="29" t="inlineStr">
        <is>
          <t>경로 탐색</t>
        </is>
      </c>
      <c r="E1371" s="29" t="inlineStr">
        <is>
          <t>경로 탐색 시작/결과</t>
        </is>
      </c>
      <c r="F1371" s="29" t="inlineStr">
        <is>
          <t>경로 탐색 결과 필터 : EV 경로 추천 필터</t>
        </is>
      </c>
      <c r="G1371" s="29" t="inlineStr">
        <is>
          <t>EU</t>
        </is>
      </c>
      <c r="H1371" s="30" t="n"/>
      <c r="I1371" s="29" t="n">
        <v>4</v>
      </c>
      <c r="J1371" s="30" t="inlineStr">
        <is>
          <t>1. EV 차량의 경로 탐색 시 DTE가 부족한 경우</t>
        </is>
      </c>
      <c r="K1371" s="30" t="inlineStr">
        <is>
          <t>1. EV 차량</t>
        </is>
      </c>
      <c r="L1371" s="30" t="inlineStr">
        <is>
          <t>1. Map 진입
2. 경로 탐색 선택
3. 경로 탐색 시작 페이지에서 출발지/경유지/도착지 정보 입력
4. 하단 [확인] 버튼 선택
5. 경로 탐색 결과 화면 출력
6. [EV 경로 추천 필터 v] 선택
7. 운영 업체 '전체' 옵션 선택
8. 전체 옵션 재선택</t>
        </is>
      </c>
      <c r="M1371" s="30" t="inlineStr">
        <is>
          <t>1. 반응 없음</t>
        </is>
      </c>
      <c r="N1371" s="75">
        <f>IF(COUNTIF(P1371:W1371,"F")&gt;=1,"FAIL",(IF(COUNTIF(P1371:W1371,"P")&gt;=1,"PASS",(IF(COUNTIF(P1371:W1371,"N/T")&gt;=1,"N/T",(IF(COUNTIF(P1371:W1371,"N/A")&gt;=1,"N/A","-")))))))</f>
        <v/>
      </c>
      <c r="O1371" s="84">
        <f>IF(COUNTIF(P1371:Q1371,"F")&gt;=1,"FAIL",(IF(COUNTIF(P1371:Q1371,"P")&gt;=1,"PASS",(IF(COUNTIF(P1371:Q1371,"N/T")&gt;=1,"N/T",(IF(COUNTIF(P1371:Q1371,"N/A")&gt;=1,"N/A","-")))))))</f>
        <v/>
      </c>
      <c r="P1371" s="29" t="inlineStr">
        <is>
          <t>P</t>
        </is>
      </c>
      <c r="Q1371" s="29" t="inlineStr">
        <is>
          <t>P</t>
        </is>
      </c>
      <c r="R1371" s="120">
        <f>IF(COUNTIF(S1371:T1371,"F")&gt;=1,"FAIL",(IF(COUNTIF(S1371:T1371,"P")&gt;=1,"PASS",(IF(COUNTIF(S1371:T1371,"N/T")&gt;=1,"N/T",(IF(COUNTIF(S1371:T1371,"N/A")&gt;=1,"N/A","-")))))))</f>
        <v/>
      </c>
      <c r="S1371" s="29" t="inlineStr">
        <is>
          <t>P</t>
        </is>
      </c>
      <c r="T1371" s="29" t="inlineStr">
        <is>
          <t>P</t>
        </is>
      </c>
      <c r="U1371" s="120">
        <f>IF(COUNTIF(V1371:W1371,"F")&gt;=1,"FAIL",(IF(COUNTIF(V1371:W1371,"P")&gt;=1,"PASS",(IF(COUNTIF(V1371:W1371,"N/T")&gt;=1,"N/T",(IF(COUNTIF(V1371:W1371,"N/A")&gt;=1,"N/A","-")))))))</f>
        <v/>
      </c>
      <c r="V1371" s="29" t="inlineStr">
        <is>
          <t>P</t>
        </is>
      </c>
      <c r="W1371" s="29" t="inlineStr">
        <is>
          <t>P</t>
        </is>
      </c>
      <c r="X1371" s="29" t="n"/>
      <c r="Y1371" s="29" t="n"/>
      <c r="Z1371" s="39" t="inlineStr">
        <is>
          <t>
</t>
        </is>
      </c>
      <c r="AA1371" s="29" t="n"/>
      <c r="AB1371" s="29" t="n"/>
    </row>
    <row r="1372" ht="118.8" customHeight="1" s="357">
      <c r="A1372" s="153" t="n"/>
      <c r="B1372" s="29" t="inlineStr">
        <is>
          <t>TC_MAP_1251</t>
        </is>
      </c>
      <c r="C1372" s="29" t="inlineStr">
        <is>
          <t>Map</t>
        </is>
      </c>
      <c r="D1372" s="29" t="inlineStr">
        <is>
          <t>경로 탐색</t>
        </is>
      </c>
      <c r="E1372" s="29" t="inlineStr">
        <is>
          <t>경로 탐색 시작/결과</t>
        </is>
      </c>
      <c r="F1372" s="29" t="inlineStr">
        <is>
          <t>경로 탐색 결과 필터 : EV 경로 추천 필터</t>
        </is>
      </c>
      <c r="G1372" s="29" t="inlineStr">
        <is>
          <t>EU</t>
        </is>
      </c>
      <c r="H1372" s="30" t="n"/>
      <c r="I1372" s="29" t="n">
        <v>4</v>
      </c>
      <c r="J1372" s="30" t="inlineStr">
        <is>
          <t>1. EV 차량의 경로 탐색 시 DTE가 부족한 경우</t>
        </is>
      </c>
      <c r="K1372" s="30" t="inlineStr">
        <is>
          <t>1. EV 차량</t>
        </is>
      </c>
      <c r="L1372" s="30" t="inlineStr">
        <is>
          <t>1. Map 진입
2. 경로 탐색 선택
3. 경로 탐색 시작 페이지에서 출발지/경유지/도착지 정보 입력
4. 하단 [확인] 버튼 선택
5. 경로 탐색 결과 화면 출력
6. [EV 경로 추천 필터 v] 선택
7. 운영 업체 '전체' 외 다른 옵션 선택
8. 전체 옵션 재선택</t>
        </is>
      </c>
      <c r="M1372" s="30" t="inlineStr">
        <is>
          <t>1. 다른 옵션 선택 해제되고 전체 옵션은 선택 상태로 전환</t>
        </is>
      </c>
      <c r="N1372" s="75">
        <f>IF(COUNTIF(P1372:W1372,"F")&gt;=1,"FAIL",(IF(COUNTIF(P1372:W1372,"P")&gt;=1,"PASS",(IF(COUNTIF(P1372:W1372,"N/T")&gt;=1,"N/T",(IF(COUNTIF(P1372:W1372,"N/A")&gt;=1,"N/A","-")))))))</f>
        <v/>
      </c>
      <c r="O1372" s="84">
        <f>IF(COUNTIF(P1372:Q1372,"F")&gt;=1,"FAIL",(IF(COUNTIF(P1372:Q1372,"P")&gt;=1,"PASS",(IF(COUNTIF(P1372:Q1372,"N/T")&gt;=1,"N/T",(IF(COUNTIF(P1372:Q1372,"N/A")&gt;=1,"N/A","-")))))))</f>
        <v/>
      </c>
      <c r="P1372" s="29" t="inlineStr">
        <is>
          <t>P</t>
        </is>
      </c>
      <c r="Q1372" s="29" t="inlineStr">
        <is>
          <t>P</t>
        </is>
      </c>
      <c r="R1372" s="120">
        <f>IF(COUNTIF(S1372:T1372,"F")&gt;=1,"FAIL",(IF(COUNTIF(S1372:T1372,"P")&gt;=1,"PASS",(IF(COUNTIF(S1372:T1372,"N/T")&gt;=1,"N/T",(IF(COUNTIF(S1372:T1372,"N/A")&gt;=1,"N/A","-")))))))</f>
        <v/>
      </c>
      <c r="S1372" s="29" t="inlineStr">
        <is>
          <t>P</t>
        </is>
      </c>
      <c r="T1372" s="29" t="inlineStr">
        <is>
          <t>P</t>
        </is>
      </c>
      <c r="U1372" s="120">
        <f>IF(COUNTIF(V1372:W1372,"F")&gt;=1,"FAIL",(IF(COUNTIF(V1372:W1372,"P")&gt;=1,"PASS",(IF(COUNTIF(V1372:W1372,"N/T")&gt;=1,"N/T",(IF(COUNTIF(V1372:W1372,"N/A")&gt;=1,"N/A","-")))))))</f>
        <v/>
      </c>
      <c r="V1372" s="29" t="inlineStr">
        <is>
          <t>P</t>
        </is>
      </c>
      <c r="W1372" s="29" t="inlineStr">
        <is>
          <t>P</t>
        </is>
      </c>
      <c r="X1372" s="29" t="n"/>
      <c r="Y1372" s="29" t="n"/>
      <c r="Z1372" s="39" t="inlineStr">
        <is>
          <t>
</t>
        </is>
      </c>
      <c r="AA1372" s="29" t="n"/>
      <c r="AB1372" s="29" t="n"/>
    </row>
    <row r="1373" ht="105.6" customHeight="1" s="357">
      <c r="A1373" s="153" t="n"/>
      <c r="B1373" s="29" t="inlineStr">
        <is>
          <t>TC_MAP_1252</t>
        </is>
      </c>
      <c r="C1373" s="29" t="inlineStr">
        <is>
          <t>Map</t>
        </is>
      </c>
      <c r="D1373" s="29" t="inlineStr">
        <is>
          <t>경로 탐색</t>
        </is>
      </c>
      <c r="E1373" s="29" t="inlineStr">
        <is>
          <t>경로 탐색 시작/결과</t>
        </is>
      </c>
      <c r="F1373" s="29" t="inlineStr">
        <is>
          <t>경로 탐색 결과 필터 : EV 경로 추천 필터</t>
        </is>
      </c>
      <c r="G1373" s="29" t="inlineStr">
        <is>
          <t>EU</t>
        </is>
      </c>
      <c r="H1373" s="30" t="n"/>
      <c r="I1373" s="29" t="n">
        <v>4</v>
      </c>
      <c r="J1373" s="30" t="inlineStr">
        <is>
          <t>1. EV 차량의 경로 탐색 시 DTE가 부족한 경우</t>
        </is>
      </c>
      <c r="K1373" s="30" t="inlineStr">
        <is>
          <t>1. EV 차량</t>
        </is>
      </c>
      <c r="L1373" s="30" t="inlineStr">
        <is>
          <t>1. Map 진입
2. 경로 탐색 선택
3. 경로 탐색 시작 페이지에서 출발지/경유지/도착지 정보 입력
4. 하단 [확인] 버튼 선택
5. 경로 탐색 결과 화면 출력
6. [EV 경로 추천 필터 v] 선택
7. 운영 업체 '모든 항목' 선택 해제</t>
        </is>
      </c>
      <c r="M1373" s="30" t="inlineStr">
        <is>
          <t>1. 전체 옵션 선택 상태로 전환</t>
        </is>
      </c>
      <c r="N1373" s="75">
        <f>IF(COUNTIF(P1373:W1373,"F")&gt;=1,"FAIL",(IF(COUNTIF(P1373:W1373,"P")&gt;=1,"PASS",(IF(COUNTIF(P1373:W1373,"N/T")&gt;=1,"N/T",(IF(COUNTIF(P1373:W1373,"N/A")&gt;=1,"N/A","-")))))))</f>
        <v/>
      </c>
      <c r="O1373" s="84">
        <f>IF(COUNTIF(P1373:Q1373,"F")&gt;=1,"FAIL",(IF(COUNTIF(P1373:Q1373,"P")&gt;=1,"PASS",(IF(COUNTIF(P1373:Q1373,"N/T")&gt;=1,"N/T",(IF(COUNTIF(P1373:Q1373,"N/A")&gt;=1,"N/A","-")))))))</f>
        <v/>
      </c>
      <c r="P1373" s="29" t="inlineStr">
        <is>
          <t>P</t>
        </is>
      </c>
      <c r="Q1373" s="29" t="inlineStr">
        <is>
          <t>P</t>
        </is>
      </c>
      <c r="R1373" s="120">
        <f>IF(COUNTIF(S1373:T1373,"F")&gt;=1,"FAIL",(IF(COUNTIF(S1373:T1373,"P")&gt;=1,"PASS",(IF(COUNTIF(S1373:T1373,"N/T")&gt;=1,"N/T",(IF(COUNTIF(S1373:T1373,"N/A")&gt;=1,"N/A","-")))))))</f>
        <v/>
      </c>
      <c r="S1373" s="29" t="inlineStr">
        <is>
          <t>P</t>
        </is>
      </c>
      <c r="T1373" s="29" t="inlineStr">
        <is>
          <t>P</t>
        </is>
      </c>
      <c r="U1373" s="120">
        <f>IF(COUNTIF(V1373:W1373,"F")&gt;=1,"FAIL",(IF(COUNTIF(V1373:W1373,"P")&gt;=1,"PASS",(IF(COUNTIF(V1373:W1373,"N/T")&gt;=1,"N/T",(IF(COUNTIF(V1373:W1373,"N/A")&gt;=1,"N/A","-")))))))</f>
        <v/>
      </c>
      <c r="V1373" s="29" t="inlineStr">
        <is>
          <t>P</t>
        </is>
      </c>
      <c r="W1373" s="29" t="inlineStr">
        <is>
          <t>P</t>
        </is>
      </c>
      <c r="X1373" s="29" t="n"/>
      <c r="Y1373" s="29" t="n"/>
      <c r="Z1373" s="39" t="inlineStr">
        <is>
          <t>
</t>
        </is>
      </c>
      <c r="AA1373" s="29" t="n"/>
      <c r="AB1373" s="29" t="n"/>
    </row>
    <row r="1374" ht="118.8" customHeight="1" s="357">
      <c r="A1374" s="153" t="n"/>
      <c r="B1374" s="29" t="inlineStr">
        <is>
          <t>TC_MAP_1253</t>
        </is>
      </c>
      <c r="C1374" s="29" t="inlineStr">
        <is>
          <t>Map</t>
        </is>
      </c>
      <c r="D1374" s="29" t="inlineStr">
        <is>
          <t>경로 탐색</t>
        </is>
      </c>
      <c r="E1374" s="29" t="inlineStr">
        <is>
          <t>경로 탐색 시작/결과</t>
        </is>
      </c>
      <c r="F1374" s="29" t="inlineStr">
        <is>
          <t>경로 탐색 결과 필터 : EV 경로 추천 필터</t>
        </is>
      </c>
      <c r="G1374" s="29" t="inlineStr">
        <is>
          <t>EU</t>
        </is>
      </c>
      <c r="H1374" s="30" t="n"/>
      <c r="I1374" s="29" t="n">
        <v>4</v>
      </c>
      <c r="J1374" s="30" t="inlineStr">
        <is>
          <t>1. EV 차량의 경로 탐색 시 DTE가 부족한 경우</t>
        </is>
      </c>
      <c r="K1374" s="30" t="inlineStr">
        <is>
          <t>1. EV 차량</t>
        </is>
      </c>
      <c r="L1374" s="30" t="inlineStr">
        <is>
          <t>1. Map 진입
2. 경로 탐색 선택
3. 경로 탐색 시작 페이지에서 출발지/경유지/도착지 정보 입력
4. 하단 [확인] 버튼 선택
5. 경로 탐색 결과 화면 출력
6. [EV 경로 추천 필터 v] 선택
7. 목표 충전량 영역 확인</t>
        </is>
      </c>
      <c r="M1374" s="30" t="inlineStr">
        <is>
          <t>1. 목표 충전량 필터 표출된다.
- '목표 충전량' 타이틀
- [툴팁] 버튼
- {안내 가이드}    [&gt;]
- 급속 N% | 완속 N%</t>
        </is>
      </c>
      <c r="N1374" s="75">
        <f>IF(COUNTIF(P1374:W1374,"F")&gt;=1,"FAIL",(IF(COUNTIF(P1374:W1374,"P")&gt;=1,"PASS",(IF(COUNTIF(P1374:W1374,"N/T")&gt;=1,"N/T",(IF(COUNTIF(P1374:W1374,"N/A")&gt;=1,"N/A","-")))))))</f>
        <v/>
      </c>
      <c r="O1374" s="84">
        <f>IF(COUNTIF(P1374:Q1374,"F")&gt;=1,"FAIL",(IF(COUNTIF(P1374:Q1374,"P")&gt;=1,"PASS",(IF(COUNTIF(P1374:Q1374,"N/T")&gt;=1,"N/T",(IF(COUNTIF(P1374:Q1374,"N/A")&gt;=1,"N/A","-")))))))</f>
        <v/>
      </c>
      <c r="P1374" s="29" t="inlineStr">
        <is>
          <t>P</t>
        </is>
      </c>
      <c r="Q1374" s="29" t="inlineStr">
        <is>
          <t>P</t>
        </is>
      </c>
      <c r="R1374" s="120">
        <f>IF(COUNTIF(S1374:T1374,"F")&gt;=1,"FAIL",(IF(COUNTIF(S1374:T1374,"P")&gt;=1,"PASS",(IF(COUNTIF(S1374:T1374,"N/T")&gt;=1,"N/T",(IF(COUNTIF(S1374:T1374,"N/A")&gt;=1,"N/A","-")))))))</f>
        <v/>
      </c>
      <c r="S1374" s="29" t="inlineStr">
        <is>
          <t>P</t>
        </is>
      </c>
      <c r="T1374" s="29" t="inlineStr">
        <is>
          <t>P</t>
        </is>
      </c>
      <c r="U1374" s="120">
        <f>IF(COUNTIF(V1374:W1374,"F")&gt;=1,"FAIL",(IF(COUNTIF(V1374:W1374,"P")&gt;=1,"PASS",(IF(COUNTIF(V1374:W1374,"N/T")&gt;=1,"N/T",(IF(COUNTIF(V1374:W1374,"N/A")&gt;=1,"N/A","-")))))))</f>
        <v/>
      </c>
      <c r="V1374" s="29" t="inlineStr">
        <is>
          <t>P</t>
        </is>
      </c>
      <c r="W1374" s="29" t="inlineStr">
        <is>
          <t>P</t>
        </is>
      </c>
      <c r="X1374" s="29" t="inlineStr">
        <is>
          <t>SPAQA-17206
SPAQA-19515
SPAQA-20026
SPAQA-22986
SPAQA-19322
SPAQA-19324
SPAQA-22838
SPAQA-23439(TASK)
SPAQA-25866</t>
        </is>
      </c>
      <c r="Y1374" s="29" t="n"/>
      <c r="Z1374" s="39" t="n"/>
      <c r="AA1374" s="29" t="n"/>
      <c r="AB1374" s="29" t="inlineStr">
        <is>
          <t>TASK</t>
        </is>
      </c>
    </row>
    <row r="1375" ht="105.6" customHeight="1" s="357">
      <c r="A1375" s="153" t="n"/>
      <c r="B1375" s="29" t="inlineStr">
        <is>
          <t>TC_MAP_1254</t>
        </is>
      </c>
      <c r="C1375" s="29" t="inlineStr">
        <is>
          <t>Map</t>
        </is>
      </c>
      <c r="D1375" s="29" t="inlineStr">
        <is>
          <t>경로 탐색</t>
        </is>
      </c>
      <c r="E1375" s="29" t="inlineStr">
        <is>
          <t>경로 탐색 시작/결과</t>
        </is>
      </c>
      <c r="F1375" s="29" t="inlineStr">
        <is>
          <t>경로 탐색 결과 필터 : EV 경로 추천 필터</t>
        </is>
      </c>
      <c r="G1375" s="29" t="inlineStr">
        <is>
          <t>EU</t>
        </is>
      </c>
      <c r="H1375" s="66" t="n"/>
      <c r="I1375" s="29" t="n">
        <v>4</v>
      </c>
      <c r="J1375" s="30" t="inlineStr">
        <is>
          <t>1. App에서 목표 충전량 설정한 적 없음</t>
        </is>
      </c>
      <c r="K1375" s="30" t="inlineStr">
        <is>
          <t>1. EV 차량</t>
        </is>
      </c>
      <c r="L1375" s="30" t="inlineStr">
        <is>
          <t>1. Map 진입
2. 경로 탐색 선택
3. 경로 탐색 시작 페이지에서 출발지/경유지/도착지 정보 입력
4. 하단 [확인] 버튼 선택
5. 경로 탐색 결과 화면 출력
6. [EV 경로 추천 필터 v] 선택
7. 목표 충전량 영역 확인</t>
        </is>
      </c>
      <c r="M1375" s="30" t="inlineStr">
        <is>
          <t>1. 차량의 목표 충전량 값 표시(최초만)</t>
        </is>
      </c>
      <c r="N1375" s="75">
        <f>IF(COUNTIF(P1375:W1375,"F")&gt;=1,"FAIL",(IF(COUNTIF(P1375:W1375,"P")&gt;=1,"PASS",(IF(COUNTIF(P1375:W1375,"N/T")&gt;=1,"N/T",(IF(COUNTIF(P1375:W1375,"N/A")&gt;=1,"N/A","-")))))))</f>
        <v/>
      </c>
      <c r="O1375" s="81">
        <f>IF(COUNTIF(P1375:Q1375,"F")&gt;=1,"FAIL",(IF(COUNTIF(P1375:Q1375,"P")&gt;=1,"PASS",(IF(COUNTIF(P1375:Q1375,"N/T")&gt;=1,"N/T",(IF(COUNTIF(P1375:Q1375,"N/A")&gt;=1,"N/A","-")))))))</f>
        <v/>
      </c>
      <c r="P1375" s="29" t="inlineStr">
        <is>
          <t>N/T</t>
        </is>
      </c>
      <c r="Q1375" s="29" t="inlineStr">
        <is>
          <t>N/T</t>
        </is>
      </c>
      <c r="R1375" s="120">
        <f>IF(COUNTIF(S1375:T1375,"F")&gt;=1,"FAIL",(IF(COUNTIF(S1375:T1375,"P")&gt;=1,"PASS",(IF(COUNTIF(S1375:T1375,"N/T")&gt;=1,"N/T",(IF(COUNTIF(S1375:T1375,"N/A")&gt;=1,"N/A","-")))))))</f>
        <v/>
      </c>
      <c r="S1375" s="29" t="inlineStr">
        <is>
          <t>P</t>
        </is>
      </c>
      <c r="T1375" s="29" t="inlineStr">
        <is>
          <t>P</t>
        </is>
      </c>
      <c r="U1375" s="120">
        <f>IF(COUNTIF(V1375:W1375,"F")&gt;=1,"FAIL",(IF(COUNTIF(V1375:W1375,"P")&gt;=1,"PASS",(IF(COUNTIF(V1375:W1375,"N/T")&gt;=1,"N/T",(IF(COUNTIF(V1375:W1375,"N/A")&gt;=1,"N/A","-")))))))</f>
        <v/>
      </c>
      <c r="V1375" s="29" t="inlineStr">
        <is>
          <t>P</t>
        </is>
      </c>
      <c r="W1375" s="29" t="inlineStr">
        <is>
          <t>P</t>
        </is>
      </c>
      <c r="X1375" s="29" t="inlineStr">
        <is>
          <t xml:space="preserve">SPAQA-19321
SPAQA-23760 </t>
        </is>
      </c>
      <c r="Y1375" s="29" t="n"/>
      <c r="Z1375" s="39" t="inlineStr">
        <is>
          <t>K: MV 방전으로 원격사용불가(N/T)</t>
        </is>
      </c>
      <c r="AA1375" s="29" t="inlineStr">
        <is>
          <t>N/T : 차량/디바이스 필요(조건)</t>
        </is>
      </c>
      <c r="AB1375" s="29" t="inlineStr">
        <is>
          <t>실차</t>
        </is>
      </c>
    </row>
    <row r="1376" ht="105.6" customHeight="1" s="357">
      <c r="A1376" s="153" t="n"/>
      <c r="B1376" s="29" t="inlineStr">
        <is>
          <t>TC_MAP_1255</t>
        </is>
      </c>
      <c r="C1376" s="29" t="inlineStr">
        <is>
          <t>Map</t>
        </is>
      </c>
      <c r="D1376" s="29" t="inlineStr">
        <is>
          <t>경로 탐색</t>
        </is>
      </c>
      <c r="E1376" s="29" t="inlineStr">
        <is>
          <t>경로 탐색 시작/결과</t>
        </is>
      </c>
      <c r="F1376" s="29" t="inlineStr">
        <is>
          <t>경로 탐색 결과 필터 : EV 경로 추천 필터</t>
        </is>
      </c>
      <c r="G1376" s="29" t="inlineStr">
        <is>
          <t>EU</t>
        </is>
      </c>
      <c r="H1376" s="30" t="n"/>
      <c r="I1376" s="29" t="n">
        <v>4</v>
      </c>
      <c r="J1376" s="30" t="inlineStr">
        <is>
          <t>1. EV 차량의 경로 탐색 시 DTE가 부족한 경우
이전 설정 이력이 있는 경우</t>
        </is>
      </c>
      <c r="K1376" s="30" t="inlineStr">
        <is>
          <t>1. EV 차량</t>
        </is>
      </c>
      <c r="L1376" s="30" t="inlineStr">
        <is>
          <t>1. Map 진입
2. 경로 탐색 선택
3. 경로 탐색 시작 페이지에서 출발지/경유지/도착지 정보 입력
4. 하단 [확인] 버튼 선택
5. 경로 탐색 결과 화면 출력
6. [EV 경로 추천 필터 v] 선택
7. 목표 충전량 영역 확인</t>
        </is>
      </c>
      <c r="M1376" s="30" t="inlineStr">
        <is>
          <t>1. 이전 설정한 상태로 표시된다.</t>
        </is>
      </c>
      <c r="N1376" s="75">
        <f>IF(COUNTIF(P1376:W1376,"F")&gt;=1,"FAIL",(IF(COUNTIF(P1376:W1376,"P")&gt;=1,"PASS",(IF(COUNTIF(P1376:W1376,"N/T")&gt;=1,"N/T",(IF(COUNTIF(P1376:W1376,"N/A")&gt;=1,"N/A","-")))))))</f>
        <v/>
      </c>
      <c r="O1376" s="84">
        <f>IF(COUNTIF(P1376:Q1376,"F")&gt;=1,"FAIL",(IF(COUNTIF(P1376:Q1376,"P")&gt;=1,"PASS",(IF(COUNTIF(P1376:Q1376,"N/T")&gt;=1,"N/T",(IF(COUNTIF(P1376:Q1376,"N/A")&gt;=1,"N/A","-")))))))</f>
        <v/>
      </c>
      <c r="P1376" s="29" t="inlineStr">
        <is>
          <t>P</t>
        </is>
      </c>
      <c r="Q1376" s="29" t="inlineStr">
        <is>
          <t>P</t>
        </is>
      </c>
      <c r="R1376" s="120">
        <f>IF(COUNTIF(S1376:T1376,"F")&gt;=1,"FAIL",(IF(COUNTIF(S1376:T1376,"P")&gt;=1,"PASS",(IF(COUNTIF(S1376:T1376,"N/T")&gt;=1,"N/T",(IF(COUNTIF(S1376:T1376,"N/A")&gt;=1,"N/A","-")))))))</f>
        <v/>
      </c>
      <c r="S1376" s="29" t="inlineStr">
        <is>
          <t>P</t>
        </is>
      </c>
      <c r="T1376" s="29" t="inlineStr">
        <is>
          <t>P</t>
        </is>
      </c>
      <c r="U1376" s="120">
        <f>IF(COUNTIF(V1376:W1376,"F")&gt;=1,"FAIL",(IF(COUNTIF(V1376:W1376,"P")&gt;=1,"PASS",(IF(COUNTIF(V1376:W1376,"N/T")&gt;=1,"N/T",(IF(COUNTIF(V1376:W1376,"N/A")&gt;=1,"N/A","-")))))))</f>
        <v/>
      </c>
      <c r="V1376" s="29" t="inlineStr">
        <is>
          <t>P</t>
        </is>
      </c>
      <c r="W1376" s="29" t="inlineStr">
        <is>
          <t>P</t>
        </is>
      </c>
      <c r="X1376" s="29" t="n"/>
      <c r="Y1376" s="29" t="n"/>
      <c r="Z1376" s="39" t="inlineStr">
        <is>
          <t>
</t>
        </is>
      </c>
      <c r="AA1376" s="29" t="n"/>
      <c r="AB1376" s="29" t="n"/>
    </row>
    <row r="1377" ht="105.6" customHeight="1" s="357">
      <c r="A1377" s="153" t="n"/>
      <c r="B1377" s="29" t="inlineStr">
        <is>
          <t>TC_MAP_1256</t>
        </is>
      </c>
      <c r="C1377" s="29" t="inlineStr">
        <is>
          <t>Map</t>
        </is>
      </c>
      <c r="D1377" s="29" t="inlineStr">
        <is>
          <t>경로 탐색</t>
        </is>
      </c>
      <c r="E1377" s="29" t="inlineStr">
        <is>
          <t>경로 탐색 시작/결과</t>
        </is>
      </c>
      <c r="F1377" s="29" t="inlineStr">
        <is>
          <t>경로 탐색 결과 필터 : EV 경로 추천 필터</t>
        </is>
      </c>
      <c r="G1377" s="29" t="inlineStr">
        <is>
          <t>EU</t>
        </is>
      </c>
      <c r="H1377" s="30" t="n"/>
      <c r="I1377" s="29" t="n">
        <v>4</v>
      </c>
      <c r="J1377" s="30" t="inlineStr">
        <is>
          <t xml:space="preserve">1. EV 차량의 경로 탐색 시 DTE가 부족한 경우
</t>
        </is>
      </c>
      <c r="K1377" s="30" t="inlineStr">
        <is>
          <t>1. EV 차량</t>
        </is>
      </c>
      <c r="L1377" s="30" t="inlineStr">
        <is>
          <t>1. Map 진입
2. 경로 탐색 선택
3. 경로 탐색 시작 페이지에서 출발지/경유지/도착지 정보 입력
4. 하단 [확인] 버튼 선택
5. 경로 탐색 결과 화면 출력
6. [EV 경로 추천 필터 v] 선택
7. 목표 충전량 [툴팁] 선택</t>
        </is>
      </c>
      <c r="M1377" s="30" t="inlineStr">
        <is>
          <t>1. 목표 충전량 안내 가이드 팝업 표출된다.
- 가이드 문구
- 관련 이미지
- [닫기] 버튼</t>
        </is>
      </c>
      <c r="N1377" s="75">
        <f>IF(COUNTIF(P1377:W1377,"F")&gt;=1,"FAIL",(IF(COUNTIF(P1377:W1377,"P")&gt;=1,"PASS",(IF(COUNTIF(P1377:W1377,"N/T")&gt;=1,"N/T",(IF(COUNTIF(P1377:W1377,"N/A")&gt;=1,"N/A","-")))))))</f>
        <v/>
      </c>
      <c r="O1377" s="84">
        <f>IF(COUNTIF(P1377:Q1377,"F")&gt;=1,"FAIL",(IF(COUNTIF(P1377:Q1377,"P")&gt;=1,"PASS",(IF(COUNTIF(P1377:Q1377,"N/T")&gt;=1,"N/T",(IF(COUNTIF(P1377:Q1377,"N/A")&gt;=1,"N/A","-")))))))</f>
        <v/>
      </c>
      <c r="P1377" s="29" t="inlineStr">
        <is>
          <t>P</t>
        </is>
      </c>
      <c r="Q1377" s="29" t="inlineStr">
        <is>
          <t>P</t>
        </is>
      </c>
      <c r="R1377" s="120">
        <f>IF(COUNTIF(S1377:T1377,"F")&gt;=1,"FAIL",(IF(COUNTIF(S1377:T1377,"P")&gt;=1,"PASS",(IF(COUNTIF(S1377:T1377,"N/T")&gt;=1,"N/T",(IF(COUNTIF(S1377:T1377,"N/A")&gt;=1,"N/A","-")))))))</f>
        <v/>
      </c>
      <c r="S1377" s="29" t="inlineStr">
        <is>
          <t>P</t>
        </is>
      </c>
      <c r="T1377" s="29" t="inlineStr">
        <is>
          <t>P</t>
        </is>
      </c>
      <c r="U1377" s="120">
        <f>IF(COUNTIF(V1377:W1377,"F")&gt;=1,"FAIL",(IF(COUNTIF(V1377:W1377,"P")&gt;=1,"PASS",(IF(COUNTIF(V1377:W1377,"N/T")&gt;=1,"N/T",(IF(COUNTIF(V1377:W1377,"N/A")&gt;=1,"N/A","-")))))))</f>
        <v/>
      </c>
      <c r="V1377" s="29" t="inlineStr">
        <is>
          <t>P</t>
        </is>
      </c>
      <c r="W1377" s="29" t="inlineStr">
        <is>
          <t>P</t>
        </is>
      </c>
      <c r="X1377" s="29" t="inlineStr">
        <is>
          <t>SPAQA-22928
SPAQA-22869
SPAQA-21110
SPAQA-22838</t>
        </is>
      </c>
      <c r="Y1377" s="29" t="n"/>
      <c r="Z1377" s="39" t="inlineStr">
        <is>
          <t>
</t>
        </is>
      </c>
      <c r="AA1377" s="29" t="n"/>
      <c r="AB1377" s="29" t="n"/>
    </row>
    <row r="1378" ht="118.8" customHeight="1" s="357">
      <c r="A1378" s="153" t="n"/>
      <c r="B1378" s="29" t="inlineStr">
        <is>
          <t>TC_MAP_1257</t>
        </is>
      </c>
      <c r="C1378" s="29" t="inlineStr">
        <is>
          <t>Map</t>
        </is>
      </c>
      <c r="D1378" s="29" t="inlineStr">
        <is>
          <t>경로 탐색</t>
        </is>
      </c>
      <c r="E1378" s="29" t="inlineStr">
        <is>
          <t>경로 탐색 시작/결과</t>
        </is>
      </c>
      <c r="F1378" s="29" t="inlineStr">
        <is>
          <t>경로 탐색 결과 필터 : EV 경로 추천 필터</t>
        </is>
      </c>
      <c r="G1378" s="29" t="inlineStr">
        <is>
          <t>EU</t>
        </is>
      </c>
      <c r="H1378" s="30" t="n"/>
      <c r="I1378" s="29" t="n">
        <v>4</v>
      </c>
      <c r="J1378" s="30" t="inlineStr">
        <is>
          <t xml:space="preserve">1. EV 차량의 경로 탐색 시 DTE가 부족한 경우
</t>
        </is>
      </c>
      <c r="K1378" s="30" t="inlineStr">
        <is>
          <t>1. EV 차량</t>
        </is>
      </c>
      <c r="L1378" s="30" t="inlineStr">
        <is>
          <t>1. Map 진입
2. 경로 탐색 선택
3. 경로 탐색 시작 페이지에서 출발지/경유지/도착지 정보 입력
4. 하단 [확인] 버튼 선택
5. 경로 탐색 결과 화면 출력
6. [EV 경로 추천 필터 v] 선택
7. 목표 충전량 [툴팁] 선택
8. [닫기] 버튼 선택</t>
        </is>
      </c>
      <c r="M1378" s="30" t="inlineStr">
        <is>
          <t>1. 변경 사항 없이 팝업 닫힘</t>
        </is>
      </c>
      <c r="N1378" s="75">
        <f>IF(COUNTIF(P1378:W1378,"F")&gt;=1,"FAIL",(IF(COUNTIF(P1378:W1378,"P")&gt;=1,"PASS",(IF(COUNTIF(P1378:W1378,"N/T")&gt;=1,"N/T",(IF(COUNTIF(P1378:W1378,"N/A")&gt;=1,"N/A","-")))))))</f>
        <v/>
      </c>
      <c r="O1378" s="84">
        <f>IF(COUNTIF(P1378:Q1378,"F")&gt;=1,"FAIL",(IF(COUNTIF(P1378:Q1378,"P")&gt;=1,"PASS",(IF(COUNTIF(P1378:Q1378,"N/T")&gt;=1,"N/T",(IF(COUNTIF(P1378:Q1378,"N/A")&gt;=1,"N/A","-")))))))</f>
        <v/>
      </c>
      <c r="P1378" s="29" t="inlineStr">
        <is>
          <t>P</t>
        </is>
      </c>
      <c r="Q1378" s="29" t="inlineStr">
        <is>
          <t>P</t>
        </is>
      </c>
      <c r="R1378" s="120">
        <f>IF(COUNTIF(S1378:T1378,"F")&gt;=1,"FAIL",(IF(COUNTIF(S1378:T1378,"P")&gt;=1,"PASS",(IF(COUNTIF(S1378:T1378,"N/T")&gt;=1,"N/T",(IF(COUNTIF(S1378:T1378,"N/A")&gt;=1,"N/A","-")))))))</f>
        <v/>
      </c>
      <c r="S1378" s="29" t="inlineStr">
        <is>
          <t>P</t>
        </is>
      </c>
      <c r="T1378" s="29" t="inlineStr">
        <is>
          <t>P</t>
        </is>
      </c>
      <c r="U1378" s="120">
        <f>IF(COUNTIF(V1378:W1378,"F")&gt;=1,"FAIL",(IF(COUNTIF(V1378:W1378,"P")&gt;=1,"PASS",(IF(COUNTIF(V1378:W1378,"N/T")&gt;=1,"N/T",(IF(COUNTIF(V1378:W1378,"N/A")&gt;=1,"N/A","-")))))))</f>
        <v/>
      </c>
      <c r="V1378" s="29" t="inlineStr">
        <is>
          <t>P</t>
        </is>
      </c>
      <c r="W1378" s="29" t="inlineStr">
        <is>
          <t>P</t>
        </is>
      </c>
      <c r="X1378" s="29" t="n"/>
      <c r="Y1378" s="29" t="n"/>
      <c r="Z1378" s="39" t="inlineStr">
        <is>
          <t>
</t>
        </is>
      </c>
      <c r="AA1378" s="29" t="n"/>
      <c r="AB1378" s="29" t="n"/>
    </row>
    <row r="1379" ht="211.2" customHeight="1" s="357">
      <c r="A1379" s="153" t="n"/>
      <c r="B1379" s="29" t="inlineStr">
        <is>
          <t>TC_MAP_1258</t>
        </is>
      </c>
      <c r="C1379" s="29" t="inlineStr">
        <is>
          <t>Map</t>
        </is>
      </c>
      <c r="D1379" s="29" t="inlineStr">
        <is>
          <t>경로 탐색</t>
        </is>
      </c>
      <c r="E1379" s="29" t="inlineStr">
        <is>
          <t>경로 탐색 시작/결과</t>
        </is>
      </c>
      <c r="F1379" s="29" t="inlineStr">
        <is>
          <t>경로 탐색 결과 필터 : EV 경로 추천 필터</t>
        </is>
      </c>
      <c r="G1379" s="29" t="inlineStr">
        <is>
          <t>EU</t>
        </is>
      </c>
      <c r="H1379" s="30" t="n"/>
      <c r="I1379" s="29" t="n">
        <v>4</v>
      </c>
      <c r="J1379" s="30" t="inlineStr">
        <is>
          <t>1. EV 차량의 경로 탐색 시 DTE가 부족한 경우</t>
        </is>
      </c>
      <c r="K1379" s="30" t="inlineStr">
        <is>
          <t>1. EV 차량</t>
        </is>
      </c>
      <c r="L1379" s="30" t="inlineStr">
        <is>
          <t>1. Map 진입
2. 경로 탐색 선택
3. 경로 탐색 시작 페이지에서 출발지/경유지/도착지 정보 입력
4. 하단 [확인] 버튼 선택
5. 경로 탐색 결과 화면 출력
6. [EV 경로 추천 필터 v] 선택
7. 목표 충전량 필터 [&gt;]선택</t>
        </is>
      </c>
      <c r="M1379" s="30" t="inlineStr">
        <is>
          <t>1. 목표 충전량 필터 팝업 표출된다.
목표 충전량 [X]
※ Changes made in the app will not sent to the vehicle.
급속 충전
[-] 80% [+]
슬라이더
50%     100%
완속 충전
[-] 50% [+]
슬라이더
50%     100%
[초기화] [적용] 버튼</t>
        </is>
      </c>
      <c r="N1379" s="75">
        <f>IF(COUNTIF(P1379:W1379,"F")&gt;=1,"FAIL",(IF(COUNTIF(P1379:W1379,"P")&gt;=1,"PASS",(IF(COUNTIF(P1379:W1379,"N/T")&gt;=1,"N/T",(IF(COUNTIF(P1379:W1379,"N/A")&gt;=1,"N/A","-")))))))</f>
        <v/>
      </c>
      <c r="O1379" s="84">
        <f>IF(COUNTIF(P1379:Q1379,"F")&gt;=1,"FAIL",(IF(COUNTIF(P1379:Q1379,"P")&gt;=1,"PASS",(IF(COUNTIF(P1379:Q1379,"N/T")&gt;=1,"N/T",(IF(COUNTIF(P1379:Q1379,"N/A")&gt;=1,"N/A","-")))))))</f>
        <v/>
      </c>
      <c r="P1379" s="29" t="inlineStr">
        <is>
          <t>P</t>
        </is>
      </c>
      <c r="Q1379" s="29" t="inlineStr">
        <is>
          <t>P</t>
        </is>
      </c>
      <c r="R1379" s="120">
        <f>IF(COUNTIF(S1379:T1379,"F")&gt;=1,"FAIL",(IF(COUNTIF(S1379:T1379,"P")&gt;=1,"PASS",(IF(COUNTIF(S1379:T1379,"N/T")&gt;=1,"N/T",(IF(COUNTIF(S1379:T1379,"N/A")&gt;=1,"N/A","-")))))))</f>
        <v/>
      </c>
      <c r="S1379" s="29" t="inlineStr">
        <is>
          <t>P</t>
        </is>
      </c>
      <c r="T1379" s="29" t="inlineStr">
        <is>
          <t>P</t>
        </is>
      </c>
      <c r="U1379" s="120">
        <f>IF(COUNTIF(V1379:W1379,"F")&gt;=1,"FAIL",(IF(COUNTIF(V1379:W1379,"P")&gt;=1,"PASS",(IF(COUNTIF(V1379:W1379,"N/T")&gt;=1,"N/T",(IF(COUNTIF(V1379:W1379,"N/A")&gt;=1,"N/A","-")))))))</f>
        <v/>
      </c>
      <c r="V1379" s="29" t="inlineStr">
        <is>
          <t>P</t>
        </is>
      </c>
      <c r="W1379" s="29" t="inlineStr">
        <is>
          <t>P</t>
        </is>
      </c>
      <c r="X1379" s="29" t="inlineStr">
        <is>
          <t>SPAQA-19827
SPAQA-21418
SPAQA-19081(TASK)</t>
        </is>
      </c>
      <c r="Y1379" s="29" t="n"/>
      <c r="Z1379" s="39" t="n"/>
      <c r="AA1379" s="29" t="n"/>
      <c r="AB1379" s="29" t="inlineStr">
        <is>
          <t>TASK</t>
        </is>
      </c>
    </row>
    <row r="1380" ht="118.8" customHeight="1" s="357">
      <c r="A1380" s="153" t="n"/>
      <c r="B1380" s="29" t="inlineStr">
        <is>
          <t>TC_MAP_1259</t>
        </is>
      </c>
      <c r="C1380" s="29" t="inlineStr">
        <is>
          <t>Map</t>
        </is>
      </c>
      <c r="D1380" s="29" t="inlineStr">
        <is>
          <t>경로 탐색</t>
        </is>
      </c>
      <c r="E1380" s="29" t="inlineStr">
        <is>
          <t>경로 탐색 시작/결과</t>
        </is>
      </c>
      <c r="F1380" s="29" t="inlineStr">
        <is>
          <t>경로 탐색 결과 필터 : EV 경로 추천 필터</t>
        </is>
      </c>
      <c r="G1380" s="29" t="inlineStr">
        <is>
          <t>EU</t>
        </is>
      </c>
      <c r="H1380" s="30" t="n"/>
      <c r="I1380" s="29" t="n">
        <v>4</v>
      </c>
      <c r="J1380" s="30" t="inlineStr">
        <is>
          <t>1. EV 차량의 경로 탐색 시 DTE가 부족한 경우</t>
        </is>
      </c>
      <c r="K1380" s="30" t="inlineStr">
        <is>
          <t>1. EV 차량</t>
        </is>
      </c>
      <c r="L1380" s="30" t="inlineStr">
        <is>
          <t>1. Map 진입
2. 경로 탐색 선택
3. 경로 탐색 시작 페이지에서 출발지/경유지/도착지 정보 입력
4. 하단 [확인] 버튼 선택
5. 경로 탐색 결과 화면 출력
6. [EV 경로 추천 필터 v] 선택
7. 목표 충전량 필터 [&gt;]선택
8. 급속/완속 충전 설정 확인</t>
        </is>
      </c>
      <c r="M1380" s="30" t="inlineStr">
        <is>
          <t>1. 바텀 시트 열기 전 [EV route planner] 화면의 목표 충전량 수치와 동일한 수치 표시</t>
        </is>
      </c>
      <c r="N1380" s="75">
        <f>IF(COUNTIF(P1380:W1380,"F")&gt;=1,"FAIL",(IF(COUNTIF(P1380:W1380,"P")&gt;=1,"PASS",(IF(COUNTIF(P1380:W1380,"N/T")&gt;=1,"N/T",(IF(COUNTIF(P1380:W1380,"N/A")&gt;=1,"N/A","-")))))))</f>
        <v/>
      </c>
      <c r="O1380" s="84">
        <f>IF(COUNTIF(P1380:Q1380,"F")&gt;=1,"FAIL",(IF(COUNTIF(P1380:Q1380,"P")&gt;=1,"PASS",(IF(COUNTIF(P1380:Q1380,"N/T")&gt;=1,"N/T",(IF(COUNTIF(P1380:Q1380,"N/A")&gt;=1,"N/A","-")))))))</f>
        <v/>
      </c>
      <c r="P1380" s="29" t="inlineStr">
        <is>
          <t>P</t>
        </is>
      </c>
      <c r="Q1380" s="29" t="inlineStr">
        <is>
          <t>P</t>
        </is>
      </c>
      <c r="R1380" s="120">
        <f>IF(COUNTIF(S1380:T1380,"F")&gt;=1,"FAIL",(IF(COUNTIF(S1380:T1380,"P")&gt;=1,"PASS",(IF(COUNTIF(S1380:T1380,"N/T")&gt;=1,"N/T",(IF(COUNTIF(S1380:T1380,"N/A")&gt;=1,"N/A","-")))))))</f>
        <v/>
      </c>
      <c r="S1380" s="29" t="inlineStr">
        <is>
          <t>P</t>
        </is>
      </c>
      <c r="T1380" s="29" t="inlineStr">
        <is>
          <t>P</t>
        </is>
      </c>
      <c r="U1380" s="120">
        <f>IF(COUNTIF(V1380:W1380,"F")&gt;=1,"FAIL",(IF(COUNTIF(V1380:W1380,"P")&gt;=1,"PASS",(IF(COUNTIF(V1380:W1380,"N/T")&gt;=1,"N/T",(IF(COUNTIF(V1380:W1380,"N/A")&gt;=1,"N/A","-")))))))</f>
        <v/>
      </c>
      <c r="V1380" s="29" t="inlineStr">
        <is>
          <t>P</t>
        </is>
      </c>
      <c r="W1380" s="29" t="inlineStr">
        <is>
          <t>P</t>
        </is>
      </c>
      <c r="X1380" s="29" t="inlineStr">
        <is>
          <t>SPAQA-19081(TASK)</t>
        </is>
      </c>
      <c r="Y1380" s="29" t="n"/>
      <c r="Z1380" s="39" t="n"/>
      <c r="AA1380" s="29" t="n"/>
      <c r="AB1380" s="29" t="n"/>
    </row>
    <row r="1381" ht="118.8" customHeight="1" s="357">
      <c r="A1381" s="153" t="n"/>
      <c r="B1381" s="29" t="inlineStr">
        <is>
          <t>TC_MAP_1260</t>
        </is>
      </c>
      <c r="C1381" s="29" t="inlineStr">
        <is>
          <t>Map</t>
        </is>
      </c>
      <c r="D1381" s="29" t="inlineStr">
        <is>
          <t>경로 탐색</t>
        </is>
      </c>
      <c r="E1381" s="29" t="inlineStr">
        <is>
          <t>경로 탐색 시작/결과</t>
        </is>
      </c>
      <c r="F1381" s="29" t="inlineStr">
        <is>
          <t>경로 탐색 결과 필터 : EV 경로 추천 필터</t>
        </is>
      </c>
      <c r="G1381" s="29" t="inlineStr">
        <is>
          <t>EU</t>
        </is>
      </c>
      <c r="H1381" s="30" t="n"/>
      <c r="I1381" s="29" t="n">
        <v>4</v>
      </c>
      <c r="J1381" s="30" t="inlineStr">
        <is>
          <t>1. EV 차량의 경로 탐색 시 DTE가 부족한 경우</t>
        </is>
      </c>
      <c r="K1381" s="30" t="inlineStr">
        <is>
          <t>1. EV 차량</t>
        </is>
      </c>
      <c r="L1381" s="30" t="inlineStr">
        <is>
          <t xml:space="preserve">1. Map 진입
2. 경로 탐색 선택
3. 경로 탐색 시작 페이지에서 출발지/경유지/도착지 정보 입력
4. 하단 [확인] 버튼 선택
5. 경로 탐색 결과 화면 출력
6. [EV 경로 추천 필터 v] 선택
7. 목표 충전량 필터 [&gt;]선택
8. 급속/완속 충전 [-] 버튼 선택 </t>
        </is>
      </c>
      <c r="M1381" s="30" t="inlineStr">
        <is>
          <t>1. 10% 단위로 최소 50% / 최대 100% 까지 감소/증가 한다.
* 슬라이더 / [-] / [+] 버튼 선택 시 증감</t>
        </is>
      </c>
      <c r="N1381" s="75">
        <f>IF(COUNTIF(P1381:W1381,"F")&gt;=1,"FAIL",(IF(COUNTIF(P1381:W1381,"P")&gt;=1,"PASS",(IF(COUNTIF(P1381:W1381,"N/T")&gt;=1,"N/T",(IF(COUNTIF(P1381:W1381,"N/A")&gt;=1,"N/A","-")))))))</f>
        <v/>
      </c>
      <c r="O1381" s="84">
        <f>IF(COUNTIF(P1381:Q1381,"F")&gt;=1,"FAIL",(IF(COUNTIF(P1381:Q1381,"P")&gt;=1,"PASS",(IF(COUNTIF(P1381:Q1381,"N/T")&gt;=1,"N/T",(IF(COUNTIF(P1381:Q1381,"N/A")&gt;=1,"N/A","-")))))))</f>
        <v/>
      </c>
      <c r="P1381" s="29" t="inlineStr">
        <is>
          <t>P</t>
        </is>
      </c>
      <c r="Q1381" s="29" t="inlineStr">
        <is>
          <t>P</t>
        </is>
      </c>
      <c r="R1381" s="120">
        <f>IF(COUNTIF(S1381:T1381,"F")&gt;=1,"FAIL",(IF(COUNTIF(S1381:T1381,"P")&gt;=1,"PASS",(IF(COUNTIF(S1381:T1381,"N/T")&gt;=1,"N/T",(IF(COUNTIF(S1381:T1381,"N/A")&gt;=1,"N/A","-")))))))</f>
        <v/>
      </c>
      <c r="S1381" s="29" t="inlineStr">
        <is>
          <t>P</t>
        </is>
      </c>
      <c r="T1381" s="29" t="inlineStr">
        <is>
          <t>P</t>
        </is>
      </c>
      <c r="U1381" s="120">
        <f>IF(COUNTIF(V1381:W1381,"F")&gt;=1,"FAIL",(IF(COUNTIF(V1381:W1381,"P")&gt;=1,"PASS",(IF(COUNTIF(V1381:W1381,"N/T")&gt;=1,"N/T",(IF(COUNTIF(V1381:W1381,"N/A")&gt;=1,"N/A","-")))))))</f>
        <v/>
      </c>
      <c r="V1381" s="29" t="inlineStr">
        <is>
          <t>P</t>
        </is>
      </c>
      <c r="W1381" s="29" t="inlineStr">
        <is>
          <t>P</t>
        </is>
      </c>
      <c r="X1381" s="29" t="n"/>
      <c r="Y1381" s="29" t="n"/>
      <c r="Z1381" s="39" t="inlineStr">
        <is>
          <t>
</t>
        </is>
      </c>
      <c r="AA1381" s="29" t="n"/>
      <c r="AB1381" s="29" t="n"/>
    </row>
    <row r="1382" ht="118.8" customHeight="1" s="357">
      <c r="A1382" s="153" t="n"/>
      <c r="B1382" s="29" t="inlineStr">
        <is>
          <t>TC_MAP_1261</t>
        </is>
      </c>
      <c r="C1382" s="29" t="inlineStr">
        <is>
          <t>Map</t>
        </is>
      </c>
      <c r="D1382" s="29" t="inlineStr">
        <is>
          <t>경로 탐색</t>
        </is>
      </c>
      <c r="E1382" s="29" t="inlineStr">
        <is>
          <t>경로 탐색 시작/결과</t>
        </is>
      </c>
      <c r="F1382" s="29" t="inlineStr">
        <is>
          <t>경로 탐색 결과 필터 : EV 경로 추천 필터</t>
        </is>
      </c>
      <c r="G1382" s="29" t="inlineStr">
        <is>
          <t>EU</t>
        </is>
      </c>
      <c r="H1382" s="30" t="n"/>
      <c r="I1382" s="29" t="n">
        <v>4</v>
      </c>
      <c r="J1382" s="30" t="inlineStr">
        <is>
          <t>1. EV 차량의 경로 탐색 시 DTE가 부족한 경우</t>
        </is>
      </c>
      <c r="K1382" s="30" t="inlineStr">
        <is>
          <t>1. EV 차량</t>
        </is>
      </c>
      <c r="L1382" s="30" t="inlineStr">
        <is>
          <t>1. Map 진입
2. 경로 탐색 선택
3. 경로 탐색 시작 페이지에서 출발지/경유지/도착지 정보 입력
4. 하단 [확인] 버튼 선택
5. 경로 탐색 결과 화면 출력
6. [EV 경로 추천 필터 v] 선택
7. 목표 충전량 필터 [&gt;]선택
8. 상단 [X] 버튼 , [닫기] 선택</t>
        </is>
      </c>
      <c r="M1382" s="30" t="inlineStr">
        <is>
          <t>1. 변경 사항 없이 팝업이 닫힌다.</t>
        </is>
      </c>
      <c r="N1382" s="75">
        <f>IF(COUNTIF(P1382:W1382,"F")&gt;=1,"FAIL",(IF(COUNTIF(P1382:W1382,"P")&gt;=1,"PASS",(IF(COUNTIF(P1382:W1382,"N/T")&gt;=1,"N/T",(IF(COUNTIF(P1382:W1382,"N/A")&gt;=1,"N/A","-")))))))</f>
        <v/>
      </c>
      <c r="O1382" s="84">
        <f>IF(COUNTIF(P1382:Q1382,"F")&gt;=1,"FAIL",(IF(COUNTIF(P1382:Q1382,"P")&gt;=1,"PASS",(IF(COUNTIF(P1382:Q1382,"N/T")&gt;=1,"N/T",(IF(COUNTIF(P1382:Q1382,"N/A")&gt;=1,"N/A","-")))))))</f>
        <v/>
      </c>
      <c r="P1382" s="29" t="inlineStr">
        <is>
          <t>P</t>
        </is>
      </c>
      <c r="Q1382" s="29" t="inlineStr">
        <is>
          <t>P</t>
        </is>
      </c>
      <c r="R1382" s="120">
        <f>IF(COUNTIF(S1382:T1382,"F")&gt;=1,"FAIL",(IF(COUNTIF(S1382:T1382,"P")&gt;=1,"PASS",(IF(COUNTIF(S1382:T1382,"N/T")&gt;=1,"N/T",(IF(COUNTIF(S1382:T1382,"N/A")&gt;=1,"N/A","-")))))))</f>
        <v/>
      </c>
      <c r="S1382" s="29" t="inlineStr">
        <is>
          <t>P</t>
        </is>
      </c>
      <c r="T1382" s="29" t="inlineStr">
        <is>
          <t>P</t>
        </is>
      </c>
      <c r="U1382" s="120">
        <f>IF(COUNTIF(V1382:W1382,"F")&gt;=1,"FAIL",(IF(COUNTIF(V1382:W1382,"P")&gt;=1,"PASS",(IF(COUNTIF(V1382:W1382,"N/T")&gt;=1,"N/T",(IF(COUNTIF(V1382:W1382,"N/A")&gt;=1,"N/A","-")))))))</f>
        <v/>
      </c>
      <c r="V1382" s="29" t="inlineStr">
        <is>
          <t>P</t>
        </is>
      </c>
      <c r="W1382" s="29" t="inlineStr">
        <is>
          <t>P</t>
        </is>
      </c>
      <c r="X1382" s="29" t="n"/>
      <c r="Y1382" s="29" t="n"/>
      <c r="Z1382" s="39" t="inlineStr">
        <is>
          <t>
</t>
        </is>
      </c>
      <c r="AA1382" s="29" t="n"/>
      <c r="AB1382" s="29" t="n"/>
    </row>
    <row r="1383" ht="92.40000000000001" customHeight="1" s="357">
      <c r="A1383" s="153" t="n"/>
      <c r="B1383" s="29" t="inlineStr">
        <is>
          <t>TC_MAP_1262</t>
        </is>
      </c>
      <c r="C1383" s="29" t="inlineStr">
        <is>
          <t>Map</t>
        </is>
      </c>
      <c r="D1383" s="29" t="inlineStr">
        <is>
          <t>경로 탐색</t>
        </is>
      </c>
      <c r="E1383" s="29" t="inlineStr">
        <is>
          <t>경로 탐색 시작/결과</t>
        </is>
      </c>
      <c r="F1383" s="29" t="inlineStr">
        <is>
          <t>경로 탐색 결과 필터 : EV 경로 추천 필터</t>
        </is>
      </c>
      <c r="G1383" s="29" t="inlineStr">
        <is>
          <t>EU</t>
        </is>
      </c>
      <c r="H1383" s="30" t="n"/>
      <c r="I1383" s="29" t="n">
        <v>4</v>
      </c>
      <c r="J1383" s="30" t="inlineStr">
        <is>
          <t>1. EV 차량의 경로 탐색 시 DTE가 부족한 경우
2. EV 경로 추천 받기 활성화 상태
3. 필터 설정 값이 Default 상태가 아닐 경우</t>
        </is>
      </c>
      <c r="K1383" s="30" t="inlineStr">
        <is>
          <t>1. EV 차량</t>
        </is>
      </c>
      <c r="L1383" s="30" t="inlineStr">
        <is>
          <t>1. Map 진입
2. 경로 탐색 선택
3. 경로 탐색 시작 페이지에서 출발지/경유지/도착지 정보 입력
4. 하단 [확인] 버튼 선택
5. 경로 탐색 결과 화면 출력
6. [목표 충전량 v] 선택</t>
        </is>
      </c>
      <c r="M1383" s="30" t="inlineStr">
        <is>
          <t>1. 필터 설정 값이 Default 상태가 아닐 경우 [초기화] 버튼 활성화</t>
        </is>
      </c>
      <c r="N1383" s="75">
        <f>IF(COUNTIF(P1383:W1383,"F")&gt;=1,"FAIL",(IF(COUNTIF(P1383:W1383,"P")&gt;=1,"PASS",(IF(COUNTIF(P1383:W1383,"N/T")&gt;=1,"N/T",(IF(COUNTIF(P1383:W1383,"N/A")&gt;=1,"N/A","-")))))))</f>
        <v/>
      </c>
      <c r="O1383" s="84">
        <f>IF(COUNTIF(P1383:Q1383,"F")&gt;=1,"FAIL",(IF(COUNTIF(P1383:Q1383,"P")&gt;=1,"PASS",(IF(COUNTIF(P1383:Q1383,"N/T")&gt;=1,"N/T",(IF(COUNTIF(P1383:Q1383,"N/A")&gt;=1,"N/A","-")))))))</f>
        <v/>
      </c>
      <c r="P1383" s="29" t="inlineStr">
        <is>
          <t>P</t>
        </is>
      </c>
      <c r="Q1383" s="29" t="inlineStr">
        <is>
          <t>P</t>
        </is>
      </c>
      <c r="R1383" s="120">
        <f>IF(COUNTIF(S1383:T1383,"F")&gt;=1,"FAIL",(IF(COUNTIF(S1383:T1383,"P")&gt;=1,"PASS",(IF(COUNTIF(S1383:T1383,"N/T")&gt;=1,"N/T",(IF(COUNTIF(S1383:T1383,"N/A")&gt;=1,"N/A","-")))))))</f>
        <v/>
      </c>
      <c r="S1383" s="29" t="inlineStr">
        <is>
          <t>P</t>
        </is>
      </c>
      <c r="T1383" s="29" t="inlineStr">
        <is>
          <t>P</t>
        </is>
      </c>
      <c r="U1383" s="120">
        <f>IF(COUNTIF(V1383:W1383,"F")&gt;=1,"FAIL",(IF(COUNTIF(V1383:W1383,"P")&gt;=1,"PASS",(IF(COUNTIF(V1383:W1383,"N/T")&gt;=1,"N/T",(IF(COUNTIF(V1383:W1383,"N/A")&gt;=1,"N/A","-")))))))</f>
        <v/>
      </c>
      <c r="V1383" s="29" t="inlineStr">
        <is>
          <t>P</t>
        </is>
      </c>
      <c r="W1383" s="29" t="inlineStr">
        <is>
          <t>P</t>
        </is>
      </c>
      <c r="X1383" s="29" t="inlineStr">
        <is>
          <t>SPAQA-19867</t>
        </is>
      </c>
      <c r="Y1383" s="29" t="n"/>
      <c r="Z1383" s="39" t="inlineStr">
        <is>
          <t>
</t>
        </is>
      </c>
      <c r="AA1383" s="29" t="n"/>
      <c r="AB1383" s="29" t="n"/>
    </row>
    <row r="1384" ht="105.6" customHeight="1" s="357">
      <c r="A1384" s="153" t="n"/>
      <c r="B1384" s="29" t="inlineStr">
        <is>
          <t>TC_MAP_1263</t>
        </is>
      </c>
      <c r="C1384" s="29" t="inlineStr">
        <is>
          <t>Map</t>
        </is>
      </c>
      <c r="D1384" s="29" t="inlineStr">
        <is>
          <t>경로 탐색</t>
        </is>
      </c>
      <c r="E1384" s="29" t="inlineStr">
        <is>
          <t>경로 탐색 시작/결과</t>
        </is>
      </c>
      <c r="F1384" s="29" t="inlineStr">
        <is>
          <t>경로 탐색 결과 필터 : EV 경로 추천 필터</t>
        </is>
      </c>
      <c r="G1384" s="29" t="inlineStr">
        <is>
          <t>EU</t>
        </is>
      </c>
      <c r="H1384" s="30" t="n"/>
      <c r="I1384" s="29" t="n">
        <v>4</v>
      </c>
      <c r="J1384" s="30" t="inlineStr">
        <is>
          <t>1. EV 차량의 경로 탐색 시 DTE가 부족한 경우
2. EV 경로 추천 받기 활성화 상태
3. 필터 설정 값이 Default 상태가 아닐 경우</t>
        </is>
      </c>
      <c r="K1384" s="30" t="inlineStr">
        <is>
          <t>1. EV 차량</t>
        </is>
      </c>
      <c r="L1384" s="30" t="inlineStr">
        <is>
          <t>1. Map 진입
2. 경로 탐색 선택
3. 경로 탐색 시작 페이지에서 출발지/경유지/도착지 정보 입력
4. 하단 [확인] 버튼 선택
5. 경로 탐색 결과 화면 출력
6. [목표 충전량v] 선택
7. [초기화] 선택</t>
        </is>
      </c>
      <c r="M1384" s="30" t="inlineStr">
        <is>
          <t>1. [초기화] 버튼 선택 시 각 필터의 옵션이 Default 선택 상태로 전환</t>
        </is>
      </c>
      <c r="N1384" s="75">
        <f>IF(COUNTIF(P1384:W1384,"F")&gt;=1,"FAIL",(IF(COUNTIF(P1384:W1384,"P")&gt;=1,"PASS",(IF(COUNTIF(P1384:W1384,"N/T")&gt;=1,"N/T",(IF(COUNTIF(P1384:W1384,"N/A")&gt;=1,"N/A","-")))))))</f>
        <v/>
      </c>
      <c r="O1384" s="84">
        <f>IF(COUNTIF(P1384:Q1384,"F")&gt;=1,"FAIL",(IF(COUNTIF(P1384:Q1384,"P")&gt;=1,"PASS",(IF(COUNTIF(P1384:Q1384,"N/T")&gt;=1,"N/T",(IF(COUNTIF(P1384:Q1384,"N/A")&gt;=1,"N/A","-")))))))</f>
        <v/>
      </c>
      <c r="P1384" s="29" t="inlineStr">
        <is>
          <t>P</t>
        </is>
      </c>
      <c r="Q1384" s="29" t="inlineStr">
        <is>
          <t>P</t>
        </is>
      </c>
      <c r="R1384" s="120">
        <f>IF(COUNTIF(S1384:T1384,"F")&gt;=1,"FAIL",(IF(COUNTIF(S1384:T1384,"P")&gt;=1,"PASS",(IF(COUNTIF(S1384:T1384,"N/T")&gt;=1,"N/T",(IF(COUNTIF(S1384:T1384,"N/A")&gt;=1,"N/A","-")))))))</f>
        <v/>
      </c>
      <c r="S1384" s="29" t="inlineStr">
        <is>
          <t>P</t>
        </is>
      </c>
      <c r="T1384" s="29" t="inlineStr">
        <is>
          <t>P</t>
        </is>
      </c>
      <c r="U1384" s="120">
        <f>IF(COUNTIF(V1384:W1384,"F")&gt;=1,"FAIL",(IF(COUNTIF(V1384:W1384,"P")&gt;=1,"PASS",(IF(COUNTIF(V1384:W1384,"N/T")&gt;=1,"N/T",(IF(COUNTIF(V1384:W1384,"N/A")&gt;=1,"N/A","-")))))))</f>
        <v/>
      </c>
      <c r="V1384" s="29" t="inlineStr">
        <is>
          <t>P</t>
        </is>
      </c>
      <c r="W1384" s="29" t="inlineStr">
        <is>
          <t>P</t>
        </is>
      </c>
      <c r="X1384" s="29" t="inlineStr">
        <is>
          <t>SPAQA-20734
SPAQA-25472</t>
        </is>
      </c>
      <c r="Y1384" s="29" t="n"/>
      <c r="Z1384" s="39" t="inlineStr">
        <is>
          <t>
</t>
        </is>
      </c>
      <c r="AA1384" s="29" t="n"/>
      <c r="AB1384" s="29" t="n"/>
    </row>
    <row r="1385" ht="105.6" customHeight="1" s="357">
      <c r="A1385" s="153" t="n"/>
      <c r="B1385" s="29" t="inlineStr">
        <is>
          <t>TC_MAP_1264</t>
        </is>
      </c>
      <c r="C1385" s="29" t="inlineStr">
        <is>
          <t>Map</t>
        </is>
      </c>
      <c r="D1385" s="29" t="inlineStr">
        <is>
          <t>경로 탐색</t>
        </is>
      </c>
      <c r="E1385" s="29" t="inlineStr">
        <is>
          <t>경로 탐색 시작/결과</t>
        </is>
      </c>
      <c r="F1385" s="29" t="inlineStr">
        <is>
          <t>경로 탐색 결과 필터 : EV 경로 추천 필터</t>
        </is>
      </c>
      <c r="G1385" s="29" t="inlineStr">
        <is>
          <t>EU</t>
        </is>
      </c>
      <c r="H1385" s="30" t="n"/>
      <c r="I1385" s="29" t="n">
        <v>4</v>
      </c>
      <c r="J1385" s="30" t="inlineStr">
        <is>
          <t>1. EV 차량의 경로 탐색 시 DTE가 부족한 경우
2. EV 경로 추천 받기 활성화 상태
3. 필터 설정 값이 Default 상태가 아닐 경우</t>
        </is>
      </c>
      <c r="K1385" s="30" t="inlineStr">
        <is>
          <t>1. EV 차량</t>
        </is>
      </c>
      <c r="L1385" s="30" t="inlineStr">
        <is>
          <t>1. Map 진입
2. 경로 탐색 선택
3. 경로 탐색 시작 페이지에서 출발지/경유지/도착지 정보 입력
4. 하단 [확인] 버튼 선택
5. 경로 탐색 결과 화면 출력
6. [목표 충전량v] 선택
7. [적용] 선택</t>
        </is>
      </c>
      <c r="M1385" s="30" t="inlineStr">
        <is>
          <t>1. 활성화 상태의 [적용] 버튼 선택 시 변경 사항 저장되고 화면 닫힘
 : 변경된 기준이 적용된 경로 탐색 결과 화면으로 이동</t>
        </is>
      </c>
      <c r="N1385" s="75">
        <f>IF(COUNTIF(P1385:W1385,"F")&gt;=1,"FAIL",(IF(COUNTIF(P1385:W1385,"P")&gt;=1,"PASS",(IF(COUNTIF(P1385:W1385,"N/T")&gt;=1,"N/T",(IF(COUNTIF(P1385:W1385,"N/A")&gt;=1,"N/A","-")))))))</f>
        <v/>
      </c>
      <c r="O1385" s="84">
        <f>IF(COUNTIF(P1385:Q1385,"F")&gt;=1,"FAIL",(IF(COUNTIF(P1385:Q1385,"P")&gt;=1,"PASS",(IF(COUNTIF(P1385:Q1385,"N/T")&gt;=1,"N/T",(IF(COUNTIF(P1385:Q1385,"N/A")&gt;=1,"N/A","-")))))))</f>
        <v/>
      </c>
      <c r="P1385" s="29" t="inlineStr">
        <is>
          <t>P</t>
        </is>
      </c>
      <c r="Q1385" s="29" t="inlineStr">
        <is>
          <t>P</t>
        </is>
      </c>
      <c r="R1385" s="120">
        <f>IF(COUNTIF(S1385:T1385,"F")&gt;=1,"FAIL",(IF(COUNTIF(S1385:T1385,"P")&gt;=1,"PASS",(IF(COUNTIF(S1385:T1385,"N/T")&gt;=1,"N/T",(IF(COUNTIF(S1385:T1385,"N/A")&gt;=1,"N/A","-")))))))</f>
        <v/>
      </c>
      <c r="S1385" s="29" t="inlineStr">
        <is>
          <t>P</t>
        </is>
      </c>
      <c r="T1385" s="29" t="inlineStr">
        <is>
          <t>P</t>
        </is>
      </c>
      <c r="U1385" s="120">
        <f>IF(COUNTIF(V1385:W1385,"F")&gt;=1,"FAIL",(IF(COUNTIF(V1385:W1385,"P")&gt;=1,"PASS",(IF(COUNTIF(V1385:W1385,"N/T")&gt;=1,"N/T",(IF(COUNTIF(V1385:W1385,"N/A")&gt;=1,"N/A","-")))))))</f>
        <v/>
      </c>
      <c r="V1385" s="29" t="inlineStr">
        <is>
          <t>P</t>
        </is>
      </c>
      <c r="W1385" s="29" t="inlineStr">
        <is>
          <t>P</t>
        </is>
      </c>
      <c r="X1385" s="29" t="inlineStr">
        <is>
          <t>SPAQA-16495
SPAQA-23443
SPAQA-23444</t>
        </is>
      </c>
      <c r="Y1385" s="29" t="n"/>
      <c r="Z1385" s="39" t="inlineStr">
        <is>
          <t>
</t>
        </is>
      </c>
      <c r="AA1385" s="29" t="n"/>
      <c r="AB1385" s="29" t="n"/>
    </row>
    <row r="1386" ht="105.6" customHeight="1" s="357">
      <c r="A1386" s="153" t="n"/>
      <c r="B1386" s="29" t="inlineStr">
        <is>
          <t>TC_MAP_1265</t>
        </is>
      </c>
      <c r="C1386" s="29" t="inlineStr">
        <is>
          <t>Map</t>
        </is>
      </c>
      <c r="D1386" s="29" t="inlineStr">
        <is>
          <t>경로 탐색</t>
        </is>
      </c>
      <c r="E1386" s="29" t="inlineStr">
        <is>
          <t>경로 탐색 시작/결과</t>
        </is>
      </c>
      <c r="F1386" s="29" t="inlineStr">
        <is>
          <t>경로 탐색 결과 필터 : EV 경로 추천 필터</t>
        </is>
      </c>
      <c r="G1386" s="29" t="inlineStr">
        <is>
          <t>EU</t>
        </is>
      </c>
      <c r="H1386" s="30" t="n"/>
      <c r="I1386" s="29" t="n">
        <v>4</v>
      </c>
      <c r="J1386" s="30" t="inlineStr">
        <is>
          <t>1. EV 차량의 경로 탐색 시 DTE가 부족한 경우
2. EV 경로 추천 받기 활성화 상태
3. 필터 설정 값이 Default 상태가 아닐 경우</t>
        </is>
      </c>
      <c r="K1386" s="30" t="inlineStr">
        <is>
          <t>1. EV 차량</t>
        </is>
      </c>
      <c r="L1386" s="30" t="inlineStr">
        <is>
          <t>1. Map 진입
2. 경로 탐색 선택
3. 경로 탐색 시작 페이지에서 출발지/경유지/도착지 정보 입력
4. 하단 [확인] 버튼 선택
5. 경로 탐색 결과 화면 출력
6. [목표 충전량v] 선택
7. [적용] / [초기화] 버튼 확인</t>
        </is>
      </c>
      <c r="M1386" s="30" t="inlineStr">
        <is>
          <t>1. 비활성화 상태의 [초기화] / [적용] 버튼 선택 시 N/A</t>
        </is>
      </c>
      <c r="N1386" s="75">
        <f>IF(COUNTIF(P1386:W1386,"F")&gt;=1,"FAIL",(IF(COUNTIF(P1386:W1386,"P")&gt;=1,"PASS",(IF(COUNTIF(P1386:W1386,"N/T")&gt;=1,"N/T",(IF(COUNTIF(P1386:W1386,"N/A")&gt;=1,"N/A","-")))))))</f>
        <v/>
      </c>
      <c r="O1386" s="84">
        <f>IF(COUNTIF(P1386:Q1386,"F")&gt;=1,"FAIL",(IF(COUNTIF(P1386:Q1386,"P")&gt;=1,"PASS",(IF(COUNTIF(P1386:Q1386,"N/T")&gt;=1,"N/T",(IF(COUNTIF(P1386:Q1386,"N/A")&gt;=1,"N/A","-")))))))</f>
        <v/>
      </c>
      <c r="P1386" s="29" t="inlineStr">
        <is>
          <t>P</t>
        </is>
      </c>
      <c r="Q1386" s="29" t="inlineStr">
        <is>
          <t>P</t>
        </is>
      </c>
      <c r="R1386" s="120">
        <f>IF(COUNTIF(S1386:T1386,"F")&gt;=1,"FAIL",(IF(COUNTIF(S1386:T1386,"P")&gt;=1,"PASS",(IF(COUNTIF(S1386:T1386,"N/T")&gt;=1,"N/T",(IF(COUNTIF(S1386:T1386,"N/A")&gt;=1,"N/A","-")))))))</f>
        <v/>
      </c>
      <c r="S1386" s="29" t="inlineStr">
        <is>
          <t>P</t>
        </is>
      </c>
      <c r="T1386" s="29" t="inlineStr">
        <is>
          <t>P</t>
        </is>
      </c>
      <c r="U1386" s="120">
        <f>IF(COUNTIF(V1386:W1386,"F")&gt;=1,"FAIL",(IF(COUNTIF(V1386:W1386,"P")&gt;=1,"PASS",(IF(COUNTIF(V1386:W1386,"N/T")&gt;=1,"N/T",(IF(COUNTIF(V1386:W1386,"N/A")&gt;=1,"N/A","-")))))))</f>
        <v/>
      </c>
      <c r="V1386" s="29" t="inlineStr">
        <is>
          <t>P</t>
        </is>
      </c>
      <c r="W1386" s="29" t="inlineStr">
        <is>
          <t>P</t>
        </is>
      </c>
      <c r="X1386" s="29" t="inlineStr">
        <is>
          <t>SPAQA-21564
SPAQA-22987</t>
        </is>
      </c>
      <c r="Y1386" s="29" t="n"/>
      <c r="Z1386" s="39" t="inlineStr">
        <is>
          <t>
</t>
        </is>
      </c>
      <c r="AA1386" s="29" t="n"/>
      <c r="AB1386" s="29" t="n"/>
    </row>
    <row r="1387" ht="105.6" customHeight="1" s="357">
      <c r="A1387" s="153" t="n"/>
      <c r="B1387" s="29" t="inlineStr">
        <is>
          <t>TC_MAP_1266</t>
        </is>
      </c>
      <c r="C1387" s="29" t="inlineStr">
        <is>
          <t>Map</t>
        </is>
      </c>
      <c r="D1387" s="29" t="inlineStr">
        <is>
          <t>경로 탐색</t>
        </is>
      </c>
      <c r="E1387" s="29" t="inlineStr">
        <is>
          <t>경로 탐색 시작/결과</t>
        </is>
      </c>
      <c r="F1387" s="29" t="inlineStr">
        <is>
          <t>경로 탐색 결과 필터 : EV 경로 추천 필터</t>
        </is>
      </c>
      <c r="G1387" s="29" t="inlineStr">
        <is>
          <t>EU</t>
        </is>
      </c>
      <c r="H1387" s="30" t="n"/>
      <c r="I1387" s="29" t="n">
        <v>4</v>
      </c>
      <c r="J1387" s="30" t="inlineStr">
        <is>
          <t>1. EV 차량의 경로 탐색 시 DTE가 부족한 경우</t>
        </is>
      </c>
      <c r="K1387" s="30" t="inlineStr">
        <is>
          <t>1. EV 차량</t>
        </is>
      </c>
      <c r="L1387" s="30" t="inlineStr">
        <is>
          <t>1. Map 진입
2. 경로 탐색 선택
3. 경로 탐색 시작 페이지에서 출발지/경유지/도착지 정보 입력
4. 하단 [확인] 버튼 선택
5. 경로 탐색 결과 화면 출력
6. [EV 경로 추천 필터 v] 선택
7. 최소 배터리 잔량 영역 확인</t>
        </is>
      </c>
      <c r="M1387" s="30" t="inlineStr">
        <is>
          <t>1. 최소 배터리 잔량 필터 표출된다.
- '최소 배터리 잔량' 타이틀
- [툴팁] 버튼
- {안내 가이드}    [&gt;]
- 충전소 N% | 목적지 N%</t>
        </is>
      </c>
      <c r="N1387" s="75">
        <f>IF(COUNTIF(P1387:W1387,"F")&gt;=1,"FAIL",(IF(COUNTIF(P1387:W1387,"P")&gt;=1,"PASS",(IF(COUNTIF(P1387:W1387,"N/T")&gt;=1,"N/T",(IF(COUNTIF(P1387:W1387,"N/A")&gt;=1,"N/A","-")))))))</f>
        <v/>
      </c>
      <c r="O1387" s="84">
        <f>IF(COUNTIF(P1387:Q1387,"F")&gt;=1,"FAIL",(IF(COUNTIF(P1387:Q1387,"P")&gt;=1,"PASS",(IF(COUNTIF(P1387:Q1387,"N/T")&gt;=1,"N/T",(IF(COUNTIF(P1387:Q1387,"N/A")&gt;=1,"N/A","-")))))))</f>
        <v/>
      </c>
      <c r="P1387" s="29" t="inlineStr">
        <is>
          <t>P</t>
        </is>
      </c>
      <c r="Q1387" s="29" t="inlineStr">
        <is>
          <t>P</t>
        </is>
      </c>
      <c r="R1387" s="120">
        <f>IF(COUNTIF(S1387:T1387,"F")&gt;=1,"FAIL",(IF(COUNTIF(S1387:T1387,"P")&gt;=1,"PASS",(IF(COUNTIF(S1387:T1387,"N/T")&gt;=1,"N/T",(IF(COUNTIF(S1387:T1387,"N/A")&gt;=1,"N/A","-")))))))</f>
        <v/>
      </c>
      <c r="S1387" s="29" t="inlineStr">
        <is>
          <t>P</t>
        </is>
      </c>
      <c r="T1387" s="29" t="inlineStr">
        <is>
          <t>P</t>
        </is>
      </c>
      <c r="U1387" s="120">
        <f>IF(COUNTIF(V1387:W1387,"F")&gt;=1,"FAIL",(IF(COUNTIF(V1387:W1387,"P")&gt;=1,"PASS",(IF(COUNTIF(V1387:W1387,"N/T")&gt;=1,"N/T",(IF(COUNTIF(V1387:W1387,"N/A")&gt;=1,"N/A","-")))))))</f>
        <v/>
      </c>
      <c r="V1387" s="29" t="inlineStr">
        <is>
          <t>P</t>
        </is>
      </c>
      <c r="W1387" s="29" t="inlineStr">
        <is>
          <t>P</t>
        </is>
      </c>
      <c r="X1387" s="29" t="inlineStr">
        <is>
          <t>SPAQA-22986
SPAQA-23481</t>
        </is>
      </c>
      <c r="Y1387" s="29" t="n"/>
      <c r="Z1387" s="39" t="inlineStr">
        <is>
          <t>
</t>
        </is>
      </c>
      <c r="AA1387" s="29" t="n"/>
      <c r="AB1387" s="29" t="n"/>
    </row>
    <row r="1388" ht="105.6" customHeight="1" s="357">
      <c r="A1388" s="153" t="n"/>
      <c r="B1388" s="29" t="inlineStr">
        <is>
          <t>TC_MAP_1267</t>
        </is>
      </c>
      <c r="C1388" s="29" t="inlineStr">
        <is>
          <t>Map</t>
        </is>
      </c>
      <c r="D1388" s="29" t="inlineStr">
        <is>
          <t>경로 탐색</t>
        </is>
      </c>
      <c r="E1388" s="29" t="inlineStr">
        <is>
          <t>경로 탐색 시작/결과</t>
        </is>
      </c>
      <c r="F1388" s="29" t="inlineStr">
        <is>
          <t>경로 탐색 결과 필터 : EV 경로 추천 필터</t>
        </is>
      </c>
      <c r="G1388" s="29" t="inlineStr">
        <is>
          <t>EU</t>
        </is>
      </c>
      <c r="H1388" s="30" t="n"/>
      <c r="I1388" s="29" t="n">
        <v>4</v>
      </c>
      <c r="J1388" s="30" t="inlineStr">
        <is>
          <t>1. EV 차량의 경로 탐색 시 DTE가 부족한 경우</t>
        </is>
      </c>
      <c r="K1388" s="30" t="inlineStr">
        <is>
          <t>1. EV 차량</t>
        </is>
      </c>
      <c r="L1388" s="30" t="inlineStr">
        <is>
          <t>1. Map 진입
2. 경로 탐색 선택
3. 경로 탐색 시작 페이지에서 출발지/경유지/도착지 정보 입력
4. 하단 [확인] 버튼 선택
5. 경로 탐색 결과 화면 출력
6. [EV 경로 추천 필터 v] 선택
7. 최소 배터리 잔량 영역 확인</t>
        </is>
      </c>
      <c r="M1388" s="30" t="inlineStr">
        <is>
          <t xml:space="preserve">1. 충전소 20% | 목적지 30% (Default) 상태로 표시된다. </t>
        </is>
      </c>
      <c r="N1388" s="75">
        <f>IF(COUNTIF(P1388:W1388,"F")&gt;=1,"FAIL",(IF(COUNTIF(P1388:W1388,"P")&gt;=1,"PASS",(IF(COUNTIF(P1388:W1388,"N/T")&gt;=1,"N/T",(IF(COUNTIF(P1388:W1388,"N/A")&gt;=1,"N/A","-")))))))</f>
        <v/>
      </c>
      <c r="O1388" s="84">
        <f>IF(COUNTIF(P1388:Q1388,"F")&gt;=1,"FAIL",(IF(COUNTIF(P1388:Q1388,"P")&gt;=1,"PASS",(IF(COUNTIF(P1388:Q1388,"N/T")&gt;=1,"N/T",(IF(COUNTIF(P1388:Q1388,"N/A")&gt;=1,"N/A","-")))))))</f>
        <v/>
      </c>
      <c r="P1388" s="29" t="inlineStr">
        <is>
          <t>P</t>
        </is>
      </c>
      <c r="Q1388" s="29" t="inlineStr">
        <is>
          <t>P</t>
        </is>
      </c>
      <c r="R1388" s="120">
        <f>IF(COUNTIF(S1388:T1388,"F")&gt;=1,"FAIL",(IF(COUNTIF(S1388:T1388,"P")&gt;=1,"PASS",(IF(COUNTIF(S1388:T1388,"N/T")&gt;=1,"N/T",(IF(COUNTIF(S1388:T1388,"N/A")&gt;=1,"N/A","-")))))))</f>
        <v/>
      </c>
      <c r="S1388" s="29" t="inlineStr">
        <is>
          <t>P</t>
        </is>
      </c>
      <c r="T1388" s="29" t="inlineStr">
        <is>
          <t>P</t>
        </is>
      </c>
      <c r="U1388" s="120">
        <f>IF(COUNTIF(V1388:W1388,"F")&gt;=1,"FAIL",(IF(COUNTIF(V1388:W1388,"P")&gt;=1,"PASS",(IF(COUNTIF(V1388:W1388,"N/T")&gt;=1,"N/T",(IF(COUNTIF(V1388:W1388,"N/A")&gt;=1,"N/A","-")))))))</f>
        <v/>
      </c>
      <c r="V1388" s="29" t="inlineStr">
        <is>
          <t>P</t>
        </is>
      </c>
      <c r="W1388" s="29" t="inlineStr">
        <is>
          <t>P</t>
        </is>
      </c>
      <c r="X1388" s="29" t="n"/>
      <c r="Y1388" s="29" t="n"/>
      <c r="Z1388" s="39" t="inlineStr">
        <is>
          <t>
</t>
        </is>
      </c>
      <c r="AA1388" s="29" t="n"/>
      <c r="AB1388" s="29" t="n"/>
    </row>
    <row r="1389" ht="105.6" customHeight="1" s="357">
      <c r="A1389" s="153" t="n"/>
      <c r="B1389" s="29" t="inlineStr">
        <is>
          <t>TC_MAP_1268</t>
        </is>
      </c>
      <c r="C1389" s="29" t="inlineStr">
        <is>
          <t>Map</t>
        </is>
      </c>
      <c r="D1389" s="29" t="inlineStr">
        <is>
          <t>경로 탐색</t>
        </is>
      </c>
      <c r="E1389" s="29" t="inlineStr">
        <is>
          <t>경로 탐색 시작/결과</t>
        </is>
      </c>
      <c r="F1389" s="29" t="inlineStr">
        <is>
          <t>경로 탐색 결과 필터 : EV 경로 추천 필터</t>
        </is>
      </c>
      <c r="G1389" s="29" t="inlineStr">
        <is>
          <t>EU</t>
        </is>
      </c>
      <c r="H1389" s="30" t="n"/>
      <c r="I1389" s="16" t="n"/>
      <c r="J1389" s="30" t="inlineStr">
        <is>
          <t>1. EV 차량의 경로 탐색 시 DTE가 부족한 경우</t>
        </is>
      </c>
      <c r="K1389" s="30" t="inlineStr">
        <is>
          <t>1. EV 차량</t>
        </is>
      </c>
      <c r="L1389" s="30" t="inlineStr">
        <is>
          <t>1. Map 진입
2. 경로 탐색 선택
3. 경로 탐색 시작 페이지에서 출발지/경유지/도착지 정보 입력
4. 하단 [확인] 버튼 선택
5. 경로 탐색 결과 화면 출력
6. [EV 경로 추천 필터 v] 선택
7. 최소 배터리 잔량 영역 확인</t>
        </is>
      </c>
      <c r="M1389" s="30" t="inlineStr">
        <is>
          <t>1. 5% 단위로 최소 10% / 최대 40% 까지 감소/증가 한다.
* 슬라이더 / [-] / [+] 버튼 선택 시 증감</t>
        </is>
      </c>
      <c r="N1389" s="75">
        <f>IF(COUNTIF(P1389:W1389,"F")&gt;=1,"FAIL",(IF(COUNTIF(P1389:W1389,"P")&gt;=1,"PASS",(IF(COUNTIF(P1389:W1389,"N/T")&gt;=1,"N/T",(IF(COUNTIF(P1389:W1389,"N/A")&gt;=1,"N/A","-")))))))</f>
        <v/>
      </c>
      <c r="O1389" s="84">
        <f>IF(COUNTIF(P1389:Q1389,"F")&gt;=1,"FAIL",(IF(COUNTIF(P1389:Q1389,"P")&gt;=1,"PASS",(IF(COUNTIF(P1389:Q1389,"N/T")&gt;=1,"N/T",(IF(COUNTIF(P1389:Q1389,"N/A")&gt;=1,"N/A","-")))))))</f>
        <v/>
      </c>
      <c r="P1389" s="29" t="inlineStr">
        <is>
          <t>P</t>
        </is>
      </c>
      <c r="Q1389" s="29" t="inlineStr">
        <is>
          <t>P</t>
        </is>
      </c>
      <c r="R1389" s="120">
        <f>IF(COUNTIF(S1389:T1389,"F")&gt;=1,"FAIL",(IF(COUNTIF(S1389:T1389,"P")&gt;=1,"PASS",(IF(COUNTIF(S1389:T1389,"N/T")&gt;=1,"N/T",(IF(COUNTIF(S1389:T1389,"N/A")&gt;=1,"N/A","-")))))))</f>
        <v/>
      </c>
      <c r="S1389" s="29" t="inlineStr">
        <is>
          <t>P</t>
        </is>
      </c>
      <c r="T1389" s="29" t="inlineStr">
        <is>
          <t>P</t>
        </is>
      </c>
      <c r="U1389" s="120">
        <f>IF(COUNTIF(V1389:W1389,"F")&gt;=1,"FAIL",(IF(COUNTIF(V1389:W1389,"P")&gt;=1,"PASS",(IF(COUNTIF(V1389:W1389,"N/T")&gt;=1,"N/T",(IF(COUNTIF(V1389:W1389,"N/A")&gt;=1,"N/A","-")))))))</f>
        <v/>
      </c>
      <c r="V1389" s="29" t="inlineStr">
        <is>
          <t>P</t>
        </is>
      </c>
      <c r="W1389" s="29" t="inlineStr">
        <is>
          <t>P</t>
        </is>
      </c>
      <c r="X1389" s="29" t="inlineStr">
        <is>
          <t>SPAQA-15022</t>
        </is>
      </c>
      <c r="Y1389" s="29" t="n"/>
      <c r="Z1389" s="39" t="n"/>
      <c r="AA1389" s="29" t="n"/>
      <c r="AB1389" s="29" t="n"/>
    </row>
    <row r="1390" ht="105.6" customHeight="1" s="357">
      <c r="A1390" s="153" t="n"/>
      <c r="B1390" s="29" t="inlineStr">
        <is>
          <t>TC_MAP_1269</t>
        </is>
      </c>
      <c r="C1390" s="29" t="inlineStr">
        <is>
          <t>Map</t>
        </is>
      </c>
      <c r="D1390" s="29" t="inlineStr">
        <is>
          <t>경로 탐색</t>
        </is>
      </c>
      <c r="E1390" s="29" t="inlineStr">
        <is>
          <t>경로 탐색 시작/결과</t>
        </is>
      </c>
      <c r="F1390" s="29" t="inlineStr">
        <is>
          <t>경로 탐색 결과 필터 : EV 경로 추천 필터</t>
        </is>
      </c>
      <c r="G1390" s="29" t="inlineStr">
        <is>
          <t>EU</t>
        </is>
      </c>
      <c r="H1390" s="30" t="n"/>
      <c r="I1390" s="29" t="n">
        <v>4</v>
      </c>
      <c r="J1390" s="30" t="inlineStr">
        <is>
          <t>1. EV 차량의 경로 탐색 시 DTE가 부족한 경우
2. 이전 설정 이력이 있는 경우</t>
        </is>
      </c>
      <c r="K1390" s="30" t="inlineStr">
        <is>
          <t>1. EV 차량</t>
        </is>
      </c>
      <c r="L1390" s="30" t="inlineStr">
        <is>
          <t>1. Map 진입
2. 경로 탐색 선택
3. 경로 탐색 시작 페이지에서 출발지/경유지/도착지 정보 입력
4. 하단 [확인] 버튼 선택
5. 경로 탐색 결과 화면 출력
6. [EV 경로 추천 필터 v] 선택
7. 최소 배터리 잔량 영역 확인</t>
        </is>
      </c>
      <c r="M1390" s="30" t="inlineStr">
        <is>
          <t>1. 이전 설정한 상태로 표시된다.</t>
        </is>
      </c>
      <c r="N1390" s="75">
        <f>IF(COUNTIF(P1390:W1390,"F")&gt;=1,"FAIL",(IF(COUNTIF(P1390:W1390,"P")&gt;=1,"PASS",(IF(COUNTIF(P1390:W1390,"N/T")&gt;=1,"N/T",(IF(COUNTIF(P1390:W1390,"N/A")&gt;=1,"N/A","-")))))))</f>
        <v/>
      </c>
      <c r="O1390" s="84">
        <f>IF(COUNTIF(P1390:Q1390,"F")&gt;=1,"FAIL",(IF(COUNTIF(P1390:Q1390,"P")&gt;=1,"PASS",(IF(COUNTIF(P1390:Q1390,"N/T")&gt;=1,"N/T",(IF(COUNTIF(P1390:Q1390,"N/A")&gt;=1,"N/A","-")))))))</f>
        <v/>
      </c>
      <c r="P1390" s="29" t="inlineStr">
        <is>
          <t>P</t>
        </is>
      </c>
      <c r="Q1390" s="29" t="inlineStr">
        <is>
          <t>P</t>
        </is>
      </c>
      <c r="R1390" s="120">
        <f>IF(COUNTIF(S1390:T1390,"F")&gt;=1,"FAIL",(IF(COUNTIF(S1390:T1390,"P")&gt;=1,"PASS",(IF(COUNTIF(S1390:T1390,"N/T")&gt;=1,"N/T",(IF(COUNTIF(S1390:T1390,"N/A")&gt;=1,"N/A","-")))))))</f>
        <v/>
      </c>
      <c r="S1390" s="29" t="inlineStr">
        <is>
          <t>P</t>
        </is>
      </c>
      <c r="T1390" s="29" t="inlineStr">
        <is>
          <t>P</t>
        </is>
      </c>
      <c r="U1390" s="120">
        <f>IF(COUNTIF(V1390:W1390,"F")&gt;=1,"FAIL",(IF(COUNTIF(V1390:W1390,"P")&gt;=1,"PASS",(IF(COUNTIF(V1390:W1390,"N/T")&gt;=1,"N/T",(IF(COUNTIF(V1390:W1390,"N/A")&gt;=1,"N/A","-")))))))</f>
        <v/>
      </c>
      <c r="V1390" s="29" t="inlineStr">
        <is>
          <t>P</t>
        </is>
      </c>
      <c r="W1390" s="29" t="inlineStr">
        <is>
          <t>P</t>
        </is>
      </c>
      <c r="X1390" s="29" t="n"/>
      <c r="Y1390" s="29" t="n"/>
      <c r="Z1390" s="39" t="inlineStr">
        <is>
          <t>
</t>
        </is>
      </c>
      <c r="AA1390" s="29" t="n"/>
      <c r="AB1390" s="29" t="n"/>
    </row>
    <row r="1391" ht="105.6" customHeight="1" s="357">
      <c r="A1391" s="153" t="n"/>
      <c r="B1391" s="29" t="inlineStr">
        <is>
          <t>TC_MAP_1270</t>
        </is>
      </c>
      <c r="C1391" s="29" t="inlineStr">
        <is>
          <t>Map</t>
        </is>
      </c>
      <c r="D1391" s="29" t="inlineStr">
        <is>
          <t>경로 탐색</t>
        </is>
      </c>
      <c r="E1391" s="29" t="inlineStr">
        <is>
          <t>경로 탐색 시작/결과</t>
        </is>
      </c>
      <c r="F1391" s="29" t="inlineStr">
        <is>
          <t>경로 탐색 결과 필터 : EV 경로 추천 필터</t>
        </is>
      </c>
      <c r="G1391" s="29" t="inlineStr">
        <is>
          <t>EU</t>
        </is>
      </c>
      <c r="H1391" s="30" t="n"/>
      <c r="I1391" s="29" t="n">
        <v>4</v>
      </c>
      <c r="J1391" s="30" t="inlineStr">
        <is>
          <t>1. EV 차량의 경로 탐색 시 DTE가 부족한 경우</t>
        </is>
      </c>
      <c r="K1391" s="30" t="inlineStr">
        <is>
          <t>1. EV 차량</t>
        </is>
      </c>
      <c r="L1391" s="30" t="inlineStr">
        <is>
          <t>1. Map 진입
2. 경로 탐색 선택
3. 경로 탐색 시작 페이지에서 출발지/경유지/도착지 정보 입력
4. 하단 [확인] 버튼 선택
5. 경로 탐색 결과 화면 출력
6. [EV 경로 추천 필터 v] 선택
7. 최소 배터리 잔량 [툴팁] 선택</t>
        </is>
      </c>
      <c r="M1391" s="30" t="inlineStr">
        <is>
          <t>1. 최소 배터리 잔량 안내 가이드 팝업 표출된다.</t>
        </is>
      </c>
      <c r="N1391" s="75">
        <f>IF(COUNTIF(P1391:W1391,"F")&gt;=1,"FAIL",(IF(COUNTIF(P1391:W1391,"P")&gt;=1,"PASS",(IF(COUNTIF(P1391:W1391,"N/T")&gt;=1,"N/T",(IF(COUNTIF(P1391:W1391,"N/A")&gt;=1,"N/A","-")))))))</f>
        <v/>
      </c>
      <c r="O1391" s="84">
        <f>IF(COUNTIF(P1391:Q1391,"F")&gt;=1,"FAIL",(IF(COUNTIF(P1391:Q1391,"P")&gt;=1,"PASS",(IF(COUNTIF(P1391:Q1391,"N/T")&gt;=1,"N/T",(IF(COUNTIF(P1391:Q1391,"N/A")&gt;=1,"N/A","-")))))))</f>
        <v/>
      </c>
      <c r="P1391" s="29" t="inlineStr">
        <is>
          <t>P</t>
        </is>
      </c>
      <c r="Q1391" s="29" t="inlineStr">
        <is>
          <t>P</t>
        </is>
      </c>
      <c r="R1391" s="120">
        <f>IF(COUNTIF(S1391:T1391,"F")&gt;=1,"FAIL",(IF(COUNTIF(S1391:T1391,"P")&gt;=1,"PASS",(IF(COUNTIF(S1391:T1391,"N/T")&gt;=1,"N/T",(IF(COUNTIF(S1391:T1391,"N/A")&gt;=1,"N/A","-")))))))</f>
        <v/>
      </c>
      <c r="S1391" s="29" t="inlineStr">
        <is>
          <t>P</t>
        </is>
      </c>
      <c r="T1391" s="29" t="inlineStr">
        <is>
          <t>P</t>
        </is>
      </c>
      <c r="U1391" s="120">
        <f>IF(COUNTIF(V1391:W1391,"F")&gt;=1,"FAIL",(IF(COUNTIF(V1391:W1391,"P")&gt;=1,"PASS",(IF(COUNTIF(V1391:W1391,"N/T")&gt;=1,"N/T",(IF(COUNTIF(V1391:W1391,"N/A")&gt;=1,"N/A","-")))))))</f>
        <v/>
      </c>
      <c r="V1391" s="29" t="inlineStr">
        <is>
          <t>P</t>
        </is>
      </c>
      <c r="W1391" s="29" t="inlineStr">
        <is>
          <t>P</t>
        </is>
      </c>
      <c r="X1391" s="29" t="inlineStr">
        <is>
          <t>SPAQA-23020</t>
        </is>
      </c>
      <c r="Y1391" s="29" t="n"/>
      <c r="Z1391" s="39" t="inlineStr">
        <is>
          <t>
</t>
        </is>
      </c>
      <c r="AA1391" s="29" t="n"/>
      <c r="AB1391" s="29" t="n"/>
    </row>
    <row r="1392" ht="118.8" customHeight="1" s="357">
      <c r="A1392" s="153" t="n"/>
      <c r="B1392" s="29" t="inlineStr">
        <is>
          <t>TC_MAP_1271</t>
        </is>
      </c>
      <c r="C1392" s="29" t="inlineStr">
        <is>
          <t>Map</t>
        </is>
      </c>
      <c r="D1392" s="29" t="inlineStr">
        <is>
          <t>경로 탐색</t>
        </is>
      </c>
      <c r="E1392" s="29" t="inlineStr">
        <is>
          <t>경로 탐색 시작/결과</t>
        </is>
      </c>
      <c r="F1392" s="29" t="inlineStr">
        <is>
          <t>경로 탐색 결과 필터 : EV 경로 추천 필터</t>
        </is>
      </c>
      <c r="G1392" s="29" t="inlineStr">
        <is>
          <t>EU</t>
        </is>
      </c>
      <c r="H1392" s="30" t="n"/>
      <c r="I1392" s="29" t="n">
        <v>4</v>
      </c>
      <c r="J1392" s="30" t="inlineStr">
        <is>
          <t>1. EV 차량의 경로 탐색 시 DTE가 부족한 경우</t>
        </is>
      </c>
      <c r="K1392" s="30" t="inlineStr">
        <is>
          <t>1. EV 차량</t>
        </is>
      </c>
      <c r="L1392" s="30" t="inlineStr">
        <is>
          <t>1. Map 진입
2. 경로 탐색 선택
3. 경로 탐색 시작 페이지에서 출발지/경유지/도착지 정보 입력
4. 하단 [확인] 버튼 선택
5. 경로 탐색 결과 화면 출력
6. [EV 경로 추천 필터 v] 선택
7. 최소 배터리 잔량 [툴팁] 선택
8. [닫기] 버튼 선택</t>
        </is>
      </c>
      <c r="M1392" s="30" t="inlineStr">
        <is>
          <t>1. 변경 사항 없이 팝업 닫힘</t>
        </is>
      </c>
      <c r="N1392" s="75">
        <f>IF(COUNTIF(P1392:W1392,"F")&gt;=1,"FAIL",(IF(COUNTIF(P1392:W1392,"P")&gt;=1,"PASS",(IF(COUNTIF(P1392:W1392,"N/T")&gt;=1,"N/T",(IF(COUNTIF(P1392:W1392,"N/A")&gt;=1,"N/A","-")))))))</f>
        <v/>
      </c>
      <c r="O1392" s="84">
        <f>IF(COUNTIF(P1392:Q1392,"F")&gt;=1,"FAIL",(IF(COUNTIF(P1392:Q1392,"P")&gt;=1,"PASS",(IF(COUNTIF(P1392:Q1392,"N/T")&gt;=1,"N/T",(IF(COUNTIF(P1392:Q1392,"N/A")&gt;=1,"N/A","-")))))))</f>
        <v/>
      </c>
      <c r="P1392" s="29" t="inlineStr">
        <is>
          <t>P</t>
        </is>
      </c>
      <c r="Q1392" s="29" t="inlineStr">
        <is>
          <t>P</t>
        </is>
      </c>
      <c r="R1392" s="120">
        <f>IF(COUNTIF(S1392:T1392,"F")&gt;=1,"FAIL",(IF(COUNTIF(S1392:T1392,"P")&gt;=1,"PASS",(IF(COUNTIF(S1392:T1392,"N/T")&gt;=1,"N/T",(IF(COUNTIF(S1392:T1392,"N/A")&gt;=1,"N/A","-")))))))</f>
        <v/>
      </c>
      <c r="S1392" s="29" t="inlineStr">
        <is>
          <t>P</t>
        </is>
      </c>
      <c r="T1392" s="29" t="inlineStr">
        <is>
          <t>P</t>
        </is>
      </c>
      <c r="U1392" s="120">
        <f>IF(COUNTIF(V1392:W1392,"F")&gt;=1,"FAIL",(IF(COUNTIF(V1392:W1392,"P")&gt;=1,"PASS",(IF(COUNTIF(V1392:W1392,"N/T")&gt;=1,"N/T",(IF(COUNTIF(V1392:W1392,"N/A")&gt;=1,"N/A","-")))))))</f>
        <v/>
      </c>
      <c r="V1392" s="29" t="inlineStr">
        <is>
          <t>P</t>
        </is>
      </c>
      <c r="W1392" s="29" t="inlineStr">
        <is>
          <t>P</t>
        </is>
      </c>
      <c r="X1392" s="29" t="n"/>
      <c r="Y1392" s="29" t="n"/>
      <c r="Z1392" s="39" t="inlineStr">
        <is>
          <t>
</t>
        </is>
      </c>
      <c r="AA1392" s="29" t="n"/>
      <c r="AB1392" s="29" t="n"/>
    </row>
    <row r="1393" ht="105.6" customHeight="1" s="357">
      <c r="A1393" s="153" t="n"/>
      <c r="B1393" s="29" t="inlineStr">
        <is>
          <t>TC_MAP_1272</t>
        </is>
      </c>
      <c r="C1393" s="29" t="inlineStr">
        <is>
          <t>Map</t>
        </is>
      </c>
      <c r="D1393" s="29" t="inlineStr">
        <is>
          <t>경로 탐색</t>
        </is>
      </c>
      <c r="E1393" s="29" t="inlineStr">
        <is>
          <t>경로 탐색 시작/결과</t>
        </is>
      </c>
      <c r="F1393" s="29" t="inlineStr">
        <is>
          <t>경로 탐색 결과 필터 : EV 경로 추천 필터</t>
        </is>
      </c>
      <c r="G1393" s="29" t="inlineStr">
        <is>
          <t>EU</t>
        </is>
      </c>
      <c r="H1393" s="30" t="n"/>
      <c r="I1393" s="29" t="n">
        <v>4</v>
      </c>
      <c r="J1393" s="30" t="inlineStr">
        <is>
          <t>1. EV 차량의 경로 탐색 시 DTE가 부족한 경우</t>
        </is>
      </c>
      <c r="K1393" s="30" t="inlineStr">
        <is>
          <t>1. EV 차량</t>
        </is>
      </c>
      <c r="L1393" s="30" t="inlineStr">
        <is>
          <t>1. Map 진입
2. 경로 탐색 선택
3. 경로 탐색 시작 페이지에서 출발지/경유지/도착지 정보 입력
4. 하단 [확인] 버튼 선택
5. 경로 탐색 결과 화면 출력
6. [EV 경로 추천 필터 v] 선택
7. 최소 배터리 잔량 영역 선택</t>
        </is>
      </c>
      <c r="M1393" s="30" t="inlineStr">
        <is>
          <t>1. 최소 배터리 잔량 필터 팝업 표출된다.</t>
        </is>
      </c>
      <c r="N1393" s="75">
        <f>IF(COUNTIF(P1393:W1393,"F")&gt;=1,"FAIL",(IF(COUNTIF(P1393:W1393,"P")&gt;=1,"PASS",(IF(COUNTIF(P1393:W1393,"N/T")&gt;=1,"N/T",(IF(COUNTIF(P1393:W1393,"N/A")&gt;=1,"N/A","-")))))))</f>
        <v/>
      </c>
      <c r="O1393" s="84">
        <f>IF(COUNTIF(P1393:Q1393,"F")&gt;=1,"FAIL",(IF(COUNTIF(P1393:Q1393,"P")&gt;=1,"PASS",(IF(COUNTIF(P1393:Q1393,"N/T")&gt;=1,"N/T",(IF(COUNTIF(P1393:Q1393,"N/A")&gt;=1,"N/A","-")))))))</f>
        <v/>
      </c>
      <c r="P1393" s="29" t="inlineStr">
        <is>
          <t>P</t>
        </is>
      </c>
      <c r="Q1393" s="29" t="inlineStr">
        <is>
          <t>P</t>
        </is>
      </c>
      <c r="R1393" s="120">
        <f>IF(COUNTIF(S1393:T1393,"F")&gt;=1,"FAIL",(IF(COUNTIF(S1393:T1393,"P")&gt;=1,"PASS",(IF(COUNTIF(S1393:T1393,"N/T")&gt;=1,"N/T",(IF(COUNTIF(S1393:T1393,"N/A")&gt;=1,"N/A","-")))))))</f>
        <v/>
      </c>
      <c r="S1393" s="29" t="inlineStr">
        <is>
          <t>P</t>
        </is>
      </c>
      <c r="T1393" s="29" t="inlineStr">
        <is>
          <t>P</t>
        </is>
      </c>
      <c r="U1393" s="120">
        <f>IF(COUNTIF(V1393:W1393,"F")&gt;=1,"FAIL",(IF(COUNTIF(V1393:W1393,"P")&gt;=1,"PASS",(IF(COUNTIF(V1393:W1393,"N/T")&gt;=1,"N/T",(IF(COUNTIF(V1393:W1393,"N/A")&gt;=1,"N/A","-")))))))</f>
        <v/>
      </c>
      <c r="V1393" s="29" t="inlineStr">
        <is>
          <t>P</t>
        </is>
      </c>
      <c r="W1393" s="29" t="inlineStr">
        <is>
          <t>P</t>
        </is>
      </c>
      <c r="X1393" s="29" t="inlineStr">
        <is>
          <t>SPAQA-23880</t>
        </is>
      </c>
      <c r="Y1393" s="29" t="n"/>
      <c r="Z1393" s="39" t="inlineStr">
        <is>
          <t>
</t>
        </is>
      </c>
      <c r="AA1393" s="29" t="n"/>
      <c r="AB1393" s="29" t="n"/>
    </row>
    <row r="1394" ht="92.40000000000001" customHeight="1" s="357">
      <c r="A1394" s="153" t="n"/>
      <c r="B1394" s="29" t="inlineStr">
        <is>
          <t>TC_MAP_1273</t>
        </is>
      </c>
      <c r="C1394" s="29" t="inlineStr">
        <is>
          <t>Map</t>
        </is>
      </c>
      <c r="D1394" s="29" t="inlineStr">
        <is>
          <t>경로 탐색</t>
        </is>
      </c>
      <c r="E1394" s="29" t="inlineStr">
        <is>
          <t>경로 탐색 시작/결과</t>
        </is>
      </c>
      <c r="F1394" s="29" t="inlineStr">
        <is>
          <t>경로 탐색 결과 필터 : EV 경로 추천 필터</t>
        </is>
      </c>
      <c r="G1394" s="29" t="inlineStr">
        <is>
          <t>EU</t>
        </is>
      </c>
      <c r="H1394" s="30" t="n"/>
      <c r="I1394" s="29" t="n">
        <v>4</v>
      </c>
      <c r="J1394" s="30" t="inlineStr">
        <is>
          <t>1. EV 차량의 경로 탐색 시 DTE가 부족한 경우</t>
        </is>
      </c>
      <c r="K1394" s="16" t="n"/>
      <c r="L1394" s="30" t="inlineStr">
        <is>
          <t>1. Map 진입
2. 경로 탐색 선택
3. 경로 탐색 시작 페이지에서 출발지/경유지/도착지 정보 입력
4. 하단 [확인] 버튼 선택
5. 경로 탐색 결과 화면 출력
6. [EV 경로 추천 필터 v] 선택</t>
        </is>
      </c>
      <c r="M1394" s="30" t="inlineStr">
        <is>
          <t>1. [초기화] / [적용] 버튼 표출된다</t>
        </is>
      </c>
      <c r="N1394" s="75">
        <f>IF(COUNTIF(P1394:W1394,"F")&gt;=1,"FAIL",(IF(COUNTIF(P1394:W1394,"P")&gt;=1,"PASS",(IF(COUNTIF(P1394:W1394,"N/T")&gt;=1,"N/T",(IF(COUNTIF(P1394:W1394,"N/A")&gt;=1,"N/A","-")))))))</f>
        <v/>
      </c>
      <c r="O1394" s="84">
        <f>IF(COUNTIF(P1394:Q1394,"F")&gt;=1,"FAIL",(IF(COUNTIF(P1394:Q1394,"P")&gt;=1,"PASS",(IF(COUNTIF(P1394:Q1394,"N/T")&gt;=1,"N/T",(IF(COUNTIF(P1394:Q1394,"N/A")&gt;=1,"N/A","-")))))))</f>
        <v/>
      </c>
      <c r="P1394" s="29" t="inlineStr">
        <is>
          <t>P</t>
        </is>
      </c>
      <c r="Q1394" s="29" t="inlineStr">
        <is>
          <t>P</t>
        </is>
      </c>
      <c r="R1394" s="120">
        <f>IF(COUNTIF(S1394:T1394,"F")&gt;=1,"FAIL",(IF(COUNTIF(S1394:T1394,"P")&gt;=1,"PASS",(IF(COUNTIF(S1394:T1394,"N/T")&gt;=1,"N/T",(IF(COUNTIF(S1394:T1394,"N/A")&gt;=1,"N/A","-")))))))</f>
        <v/>
      </c>
      <c r="S1394" s="29" t="inlineStr">
        <is>
          <t>P</t>
        </is>
      </c>
      <c r="T1394" s="29" t="inlineStr">
        <is>
          <t>P</t>
        </is>
      </c>
      <c r="U1394" s="120">
        <f>IF(COUNTIF(V1394:W1394,"F")&gt;=1,"FAIL",(IF(COUNTIF(V1394:W1394,"P")&gt;=1,"PASS",(IF(COUNTIF(V1394:W1394,"N/T")&gt;=1,"N/T",(IF(COUNTIF(V1394:W1394,"N/A")&gt;=1,"N/A","-")))))))</f>
        <v/>
      </c>
      <c r="V1394" s="29" t="inlineStr">
        <is>
          <t>P</t>
        </is>
      </c>
      <c r="W1394" s="29" t="inlineStr">
        <is>
          <t>P</t>
        </is>
      </c>
      <c r="X1394" s="29" t="inlineStr">
        <is>
          <t>SPAQA-22987</t>
        </is>
      </c>
      <c r="Y1394" s="29" t="n"/>
      <c r="Z1394" s="39" t="inlineStr">
        <is>
          <t>
</t>
        </is>
      </c>
      <c r="AA1394" s="29" t="n"/>
      <c r="AB1394" s="29" t="n"/>
    </row>
    <row r="1395" ht="105.6" customHeight="1" s="357">
      <c r="A1395" s="153" t="n"/>
      <c r="B1395" s="29" t="inlineStr">
        <is>
          <t>TC_MAP_1274</t>
        </is>
      </c>
      <c r="C1395" s="29" t="inlineStr">
        <is>
          <t>Map</t>
        </is>
      </c>
      <c r="D1395" s="29" t="inlineStr">
        <is>
          <t>경로 탐색</t>
        </is>
      </c>
      <c r="E1395" s="29" t="inlineStr">
        <is>
          <t>경로 탐색 시작/결과</t>
        </is>
      </c>
      <c r="F1395" s="29" t="inlineStr">
        <is>
          <t>경로 탐색 결과 필터 : EV 경로 추천 필터</t>
        </is>
      </c>
      <c r="G1395" s="29" t="inlineStr">
        <is>
          <t>EU</t>
        </is>
      </c>
      <c r="H1395" s="30" t="n"/>
      <c r="I1395" s="29" t="n">
        <v>4</v>
      </c>
      <c r="J1395" s="30" t="inlineStr">
        <is>
          <t>1. EV 차량의 경로 탐색 시 DTE가 부족한 경우</t>
        </is>
      </c>
      <c r="K1395" s="16" t="n"/>
      <c r="L1395" s="30" t="inlineStr">
        <is>
          <t>1. Map 진입
2. 경로 탐색 선택
3. 경로 탐색 시작 페이지에서 출발지/경유지/도착지 정보 입력
4. 하단 [확인] 버튼 선택
5. 경로 탐색 결과 화면 출력
6. [EV 경로 추천 필터 v] 선택
7. 필터 값 Default 아닌 경우</t>
        </is>
      </c>
      <c r="M1395" s="30" t="inlineStr">
        <is>
          <t>1. [초기화] 버튼 활성화 상태로 표출된다</t>
        </is>
      </c>
      <c r="N1395" s="75">
        <f>IF(COUNTIF(P1395:W1395,"F")&gt;=1,"FAIL",(IF(COUNTIF(P1395:W1395,"P")&gt;=1,"PASS",(IF(COUNTIF(P1395:W1395,"N/T")&gt;=1,"N/T",(IF(COUNTIF(P1395:W1395,"N/A")&gt;=1,"N/A","-")))))))</f>
        <v/>
      </c>
      <c r="O1395" s="84">
        <f>IF(COUNTIF(P1395:Q1395,"F")&gt;=1,"FAIL",(IF(COUNTIF(P1395:Q1395,"P")&gt;=1,"PASS",(IF(COUNTIF(P1395:Q1395,"N/T")&gt;=1,"N/T",(IF(COUNTIF(P1395:Q1395,"N/A")&gt;=1,"N/A","-")))))))</f>
        <v/>
      </c>
      <c r="P1395" s="29" t="inlineStr">
        <is>
          <t>P</t>
        </is>
      </c>
      <c r="Q1395" s="29" t="inlineStr">
        <is>
          <t>P</t>
        </is>
      </c>
      <c r="R1395" s="120">
        <f>IF(COUNTIF(S1395:T1395,"F")&gt;=1,"FAIL",(IF(COUNTIF(S1395:T1395,"P")&gt;=1,"PASS",(IF(COUNTIF(S1395:T1395,"N/T")&gt;=1,"N/T",(IF(COUNTIF(S1395:T1395,"N/A")&gt;=1,"N/A","-")))))))</f>
        <v/>
      </c>
      <c r="S1395" s="29" t="inlineStr">
        <is>
          <t>P</t>
        </is>
      </c>
      <c r="T1395" s="29" t="inlineStr">
        <is>
          <t>P</t>
        </is>
      </c>
      <c r="U1395" s="120">
        <f>IF(COUNTIF(V1395:W1395,"F")&gt;=1,"FAIL",(IF(COUNTIF(V1395:W1395,"P")&gt;=1,"PASS",(IF(COUNTIF(V1395:W1395,"N/T")&gt;=1,"N/T",(IF(COUNTIF(V1395:W1395,"N/A")&gt;=1,"N/A","-")))))))</f>
        <v/>
      </c>
      <c r="V1395" s="29" t="inlineStr">
        <is>
          <t>P</t>
        </is>
      </c>
      <c r="W1395" s="29" t="inlineStr">
        <is>
          <t>P</t>
        </is>
      </c>
      <c r="X1395" s="29" t="n"/>
      <c r="Y1395" s="29" t="n"/>
      <c r="Z1395" s="39" t="inlineStr">
        <is>
          <t>
</t>
        </is>
      </c>
      <c r="AA1395" s="29" t="n"/>
      <c r="AB1395" s="29" t="n"/>
    </row>
    <row r="1396" ht="105.6" customHeight="1" s="357">
      <c r="A1396" s="153" t="n"/>
      <c r="B1396" s="29" t="inlineStr">
        <is>
          <t>TC_MAP_1275</t>
        </is>
      </c>
      <c r="C1396" s="29" t="inlineStr">
        <is>
          <t>Map</t>
        </is>
      </c>
      <c r="D1396" s="29" t="inlineStr">
        <is>
          <t>경로 탐색</t>
        </is>
      </c>
      <c r="E1396" s="29" t="inlineStr">
        <is>
          <t>경로 탐색 시작/결과</t>
        </is>
      </c>
      <c r="F1396" s="29" t="inlineStr">
        <is>
          <t>경로 탐색 결과 필터 : EV 경로 추천 필터</t>
        </is>
      </c>
      <c r="G1396" s="29" t="inlineStr">
        <is>
          <t>EU</t>
        </is>
      </c>
      <c r="H1396" s="30" t="n"/>
      <c r="I1396" s="29" t="n">
        <v>4</v>
      </c>
      <c r="J1396" s="30" t="inlineStr">
        <is>
          <t>1. EV 차량의 경로 탐색 시 DTE가 부족한 경우</t>
        </is>
      </c>
      <c r="K1396" s="16" t="n"/>
      <c r="L1396" s="30" t="inlineStr">
        <is>
          <t>1. Map 진입
2. 경로 탐색 선택
3. 경로 탐색 시작 페이지에서 출발지/경유지/도착지 정보 입력
4. 하단 [확인] 버튼 선택
5. 경로 탐색 결과 화면 출력
6. [EV 경로 추천 필터 v] 선택
7. 필터 값 변경 사항 있는 경우</t>
        </is>
      </c>
      <c r="M1396" s="30" t="inlineStr">
        <is>
          <t>1. [적용] 버튼 활성화 상태로 표출된다</t>
        </is>
      </c>
      <c r="N1396" s="75">
        <f>IF(COUNTIF(P1396:W1396,"F")&gt;=1,"FAIL",(IF(COUNTIF(P1396:W1396,"P")&gt;=1,"PASS",(IF(COUNTIF(P1396:W1396,"N/T")&gt;=1,"N/T",(IF(COUNTIF(P1396:W1396,"N/A")&gt;=1,"N/A","-")))))))</f>
        <v/>
      </c>
      <c r="O1396" s="84">
        <f>IF(COUNTIF(P1396:Q1396,"F")&gt;=1,"FAIL",(IF(COUNTIF(P1396:Q1396,"P")&gt;=1,"PASS",(IF(COUNTIF(P1396:Q1396,"N/T")&gt;=1,"N/T",(IF(COUNTIF(P1396:Q1396,"N/A")&gt;=1,"N/A","-")))))))</f>
        <v/>
      </c>
      <c r="P1396" s="29" t="inlineStr">
        <is>
          <t>P</t>
        </is>
      </c>
      <c r="Q1396" s="29" t="inlineStr">
        <is>
          <t>P</t>
        </is>
      </c>
      <c r="R1396" s="120">
        <f>IF(COUNTIF(S1396:T1396,"F")&gt;=1,"FAIL",(IF(COUNTIF(S1396:T1396,"P")&gt;=1,"PASS",(IF(COUNTIF(S1396:T1396,"N/T")&gt;=1,"N/T",(IF(COUNTIF(S1396:T1396,"N/A")&gt;=1,"N/A","-")))))))</f>
        <v/>
      </c>
      <c r="S1396" s="29" t="inlineStr">
        <is>
          <t>P</t>
        </is>
      </c>
      <c r="T1396" s="29" t="inlineStr">
        <is>
          <t>P</t>
        </is>
      </c>
      <c r="U1396" s="120">
        <f>IF(COUNTIF(V1396:W1396,"F")&gt;=1,"FAIL",(IF(COUNTIF(V1396:W1396,"P")&gt;=1,"PASS",(IF(COUNTIF(V1396:W1396,"N/T")&gt;=1,"N/T",(IF(COUNTIF(V1396:W1396,"N/A")&gt;=1,"N/A","-")))))))</f>
        <v/>
      </c>
      <c r="V1396" s="29" t="inlineStr">
        <is>
          <t>P</t>
        </is>
      </c>
      <c r="W1396" s="29" t="inlineStr">
        <is>
          <t>P</t>
        </is>
      </c>
      <c r="X1396" s="29" t="n"/>
      <c r="Y1396" s="29" t="n"/>
      <c r="Z1396" s="39" t="inlineStr">
        <is>
          <t>
</t>
        </is>
      </c>
      <c r="AA1396" s="29" t="n"/>
      <c r="AB1396" s="29" t="n"/>
    </row>
    <row r="1397" ht="105.6" customHeight="1" s="357">
      <c r="A1397" s="153" t="n"/>
      <c r="B1397" s="29" t="inlineStr">
        <is>
          <t>TC_MAP_1276</t>
        </is>
      </c>
      <c r="C1397" s="29" t="inlineStr">
        <is>
          <t>Map</t>
        </is>
      </c>
      <c r="D1397" s="29" t="inlineStr">
        <is>
          <t>경로 탐색</t>
        </is>
      </c>
      <c r="E1397" s="29" t="inlineStr">
        <is>
          <t>경로 탐색 시작/결과</t>
        </is>
      </c>
      <c r="F1397" s="29" t="inlineStr">
        <is>
          <t>경로 탐색 결과 필터 : EV 경로 추천 필터</t>
        </is>
      </c>
      <c r="G1397" s="29" t="inlineStr">
        <is>
          <t>EU</t>
        </is>
      </c>
      <c r="H1397" s="30" t="n"/>
      <c r="I1397" s="29" t="n">
        <v>4</v>
      </c>
      <c r="J1397" s="30" t="inlineStr">
        <is>
          <t>1. EV 차량의 경로 탐색 시 DTE가 부족한 경우
2. 필터 값 Default 아닌 경우</t>
        </is>
      </c>
      <c r="K1397" s="16" t="n"/>
      <c r="L1397" s="30" t="inlineStr">
        <is>
          <t>1. Map 진입
2. 경로 탐색 선택
3. 경로 탐색 시작 페이지에서 출발지/경유지/도착지 정보 입력
4. 하단 [확인] 버튼 선택
5. 경로 탐색 결과 화면 출력
6. [EV 경로 추천 필터 v] 선택
7. [초기화] 버튼 선택</t>
        </is>
      </c>
      <c r="M1397" s="30" t="inlineStr">
        <is>
          <t>1. 각 필터 옵션이 Default 상태로 전환된다.</t>
        </is>
      </c>
      <c r="N1397" s="75">
        <f>IF(COUNTIF(P1397:W1397,"F")&gt;=1,"FAIL",(IF(COUNTIF(P1397:W1397,"P")&gt;=1,"PASS",(IF(COUNTIF(P1397:W1397,"N/T")&gt;=1,"N/T",(IF(COUNTIF(P1397:W1397,"N/A")&gt;=1,"N/A","-")))))))</f>
        <v/>
      </c>
      <c r="O1397" s="84">
        <f>IF(COUNTIF(P1397:Q1397,"F")&gt;=1,"FAIL",(IF(COUNTIF(P1397:Q1397,"P")&gt;=1,"PASS",(IF(COUNTIF(P1397:Q1397,"N/T")&gt;=1,"N/T",(IF(COUNTIF(P1397:Q1397,"N/A")&gt;=1,"N/A","-")))))))</f>
        <v/>
      </c>
      <c r="P1397" s="29" t="inlineStr">
        <is>
          <t>P</t>
        </is>
      </c>
      <c r="Q1397" s="29" t="inlineStr">
        <is>
          <t>P</t>
        </is>
      </c>
      <c r="R1397" s="120">
        <f>IF(COUNTIF(S1397:T1397,"F")&gt;=1,"FAIL",(IF(COUNTIF(S1397:T1397,"P")&gt;=1,"PASS",(IF(COUNTIF(S1397:T1397,"N/T")&gt;=1,"N/T",(IF(COUNTIF(S1397:T1397,"N/A")&gt;=1,"N/A","-")))))))</f>
        <v/>
      </c>
      <c r="S1397" s="29" t="inlineStr">
        <is>
          <t>P</t>
        </is>
      </c>
      <c r="T1397" s="29" t="inlineStr">
        <is>
          <t>P</t>
        </is>
      </c>
      <c r="U1397" s="120">
        <f>IF(COUNTIF(V1397:W1397,"F")&gt;=1,"FAIL",(IF(COUNTIF(V1397:W1397,"P")&gt;=1,"PASS",(IF(COUNTIF(V1397:W1397,"N/T")&gt;=1,"N/T",(IF(COUNTIF(V1397:W1397,"N/A")&gt;=1,"N/A","-")))))))</f>
        <v/>
      </c>
      <c r="V1397" s="29" t="inlineStr">
        <is>
          <t>P</t>
        </is>
      </c>
      <c r="W1397" s="29" t="inlineStr">
        <is>
          <t>P</t>
        </is>
      </c>
      <c r="X1397" s="29" t="n"/>
      <c r="Y1397" s="29" t="n"/>
      <c r="Z1397" s="39" t="inlineStr">
        <is>
          <t>
</t>
        </is>
      </c>
      <c r="AA1397" s="29" t="n"/>
      <c r="AB1397" s="29" t="n"/>
    </row>
    <row r="1398" ht="105.6" customHeight="1" s="357">
      <c r="A1398" s="153" t="n"/>
      <c r="B1398" s="29" t="inlineStr">
        <is>
          <t>TC_MAP_1277</t>
        </is>
      </c>
      <c r="C1398" s="29" t="inlineStr">
        <is>
          <t>Map</t>
        </is>
      </c>
      <c r="D1398" s="29" t="inlineStr">
        <is>
          <t>경로 탐색</t>
        </is>
      </c>
      <c r="E1398" s="29" t="inlineStr">
        <is>
          <t>경로 탐색 시작/결과</t>
        </is>
      </c>
      <c r="F1398" s="29" t="inlineStr">
        <is>
          <t>경로 탐색 결과 필터 : EV 경로 추천 필터</t>
        </is>
      </c>
      <c r="G1398" s="29" t="inlineStr">
        <is>
          <t>EU</t>
        </is>
      </c>
      <c r="H1398" s="30" t="n"/>
      <c r="I1398" s="29" t="n">
        <v>4</v>
      </c>
      <c r="J1398" s="30" t="inlineStr">
        <is>
          <t>1. EV 차량의 경로 탐색 시 DTE가 부족한 경우
2. 필터 값 변경 사항 있는 경우</t>
        </is>
      </c>
      <c r="K1398" s="16" t="n"/>
      <c r="L1398" s="30" t="inlineStr">
        <is>
          <t>1. Map 진입
2. 경로 탐색 선택
3. 경로 탐색 시작 페이지에서 출발지/경유지/도착지 정보 입력
4. 하단 [확인] 버튼 선택
5. 경로 탐색 결과 화면 출력
6. [EV 경로 추천 필터 v] 선택
7. [적용] 버튼 선택</t>
        </is>
      </c>
      <c r="M1398" s="30" t="inlineStr">
        <is>
          <t>1. 변경 사항 저장 및 화면 닫힘</t>
        </is>
      </c>
      <c r="N1398" s="75">
        <f>IF(COUNTIF(P1398:W1398,"F")&gt;=1,"FAIL",(IF(COUNTIF(P1398:W1398,"P")&gt;=1,"PASS",(IF(COUNTIF(P1398:W1398,"N/T")&gt;=1,"N/T",(IF(COUNTIF(P1398:W1398,"N/A")&gt;=1,"N/A","-")))))))</f>
        <v/>
      </c>
      <c r="O1398" s="84">
        <f>IF(COUNTIF(P1398:Q1398,"F")&gt;=1,"FAIL",(IF(COUNTIF(P1398:Q1398,"P")&gt;=1,"PASS",(IF(COUNTIF(P1398:Q1398,"N/T")&gt;=1,"N/T",(IF(COUNTIF(P1398:Q1398,"N/A")&gt;=1,"N/A","-")))))))</f>
        <v/>
      </c>
      <c r="P1398" s="29" t="inlineStr">
        <is>
          <t>P</t>
        </is>
      </c>
      <c r="Q1398" s="29" t="inlineStr">
        <is>
          <t>P</t>
        </is>
      </c>
      <c r="R1398" s="120">
        <f>IF(COUNTIF(S1398:T1398,"F")&gt;=1,"FAIL",(IF(COUNTIF(S1398:T1398,"P")&gt;=1,"PASS",(IF(COUNTIF(S1398:T1398,"N/T")&gt;=1,"N/T",(IF(COUNTIF(S1398:T1398,"N/A")&gt;=1,"N/A","-")))))))</f>
        <v/>
      </c>
      <c r="S1398" s="29" t="inlineStr">
        <is>
          <t>P</t>
        </is>
      </c>
      <c r="T1398" s="29" t="inlineStr">
        <is>
          <t>P</t>
        </is>
      </c>
      <c r="U1398" s="120">
        <f>IF(COUNTIF(V1398:W1398,"F")&gt;=1,"FAIL",(IF(COUNTIF(V1398:W1398,"P")&gt;=1,"PASS",(IF(COUNTIF(V1398:W1398,"N/T")&gt;=1,"N/T",(IF(COUNTIF(V1398:W1398,"N/A")&gt;=1,"N/A","-")))))))</f>
        <v/>
      </c>
      <c r="V1398" s="29" t="inlineStr">
        <is>
          <t>P</t>
        </is>
      </c>
      <c r="W1398" s="29" t="inlineStr">
        <is>
          <t>P</t>
        </is>
      </c>
      <c r="X1398" s="29" t="n"/>
      <c r="Y1398" s="29" t="n"/>
      <c r="Z1398" s="39" t="inlineStr">
        <is>
          <t>
</t>
        </is>
      </c>
      <c r="AA1398" s="29" t="n"/>
      <c r="AB1398" s="29" t="n"/>
    </row>
    <row r="1399" ht="105.6" customHeight="1" s="357">
      <c r="A1399" s="153" t="n"/>
      <c r="B1399" s="29" t="inlineStr">
        <is>
          <t>TC_MAP_1278</t>
        </is>
      </c>
      <c r="C1399" s="29" t="inlineStr">
        <is>
          <t>Map</t>
        </is>
      </c>
      <c r="D1399" s="29" t="inlineStr">
        <is>
          <t>경로 탐색</t>
        </is>
      </c>
      <c r="E1399" s="29" t="inlineStr">
        <is>
          <t>경로 탐색 시작/결과</t>
        </is>
      </c>
      <c r="F1399" s="29" t="inlineStr">
        <is>
          <t>경로 탐색 결과 필터 : EV 경로 추천 필터</t>
        </is>
      </c>
      <c r="G1399" s="29" t="inlineStr">
        <is>
          <t>EU</t>
        </is>
      </c>
      <c r="H1399" s="30" t="n"/>
      <c r="I1399" s="29" t="n">
        <v>4</v>
      </c>
      <c r="J1399" s="30" t="inlineStr">
        <is>
          <t>1. EV 차량의 경로 탐색 시 DTE가 부족한 경우
2. 필터 값 변경 사항 있는 경우</t>
        </is>
      </c>
      <c r="K1399" s="16" t="n"/>
      <c r="L1399" s="30" t="inlineStr">
        <is>
          <t>1. Map 진입
2. 경로 탐색 선택
3. 경로 탐색 시작 페이지에서 출발지/경유지/도착지 정보 입력
4. 하단 [확인] 버튼 선택
5. 경로 탐색 결과 화면 출력
6. [EV 경로 추천 필터 v] 선택
7. [적용] 버튼 선택</t>
        </is>
      </c>
      <c r="M1399" s="30" t="inlineStr">
        <is>
          <t xml:space="preserve">1. 변경된 필터 기준으로 경로 탐색 결과 화면으로 이동된다. </t>
        </is>
      </c>
      <c r="N1399" s="75">
        <f>IF(COUNTIF(P1399:W1399,"F")&gt;=1,"FAIL",(IF(COUNTIF(P1399:W1399,"P")&gt;=1,"PASS",(IF(COUNTIF(P1399:W1399,"N/T")&gt;=1,"N/T",(IF(COUNTIF(P1399:W1399,"N/A")&gt;=1,"N/A","-")))))))</f>
        <v/>
      </c>
      <c r="O1399" s="84">
        <f>IF(COUNTIF(P1399:Q1399,"F")&gt;=1,"FAIL",(IF(COUNTIF(P1399:Q1399,"P")&gt;=1,"PASS",(IF(COUNTIF(P1399:Q1399,"N/T")&gt;=1,"N/T",(IF(COUNTIF(P1399:Q1399,"N/A")&gt;=1,"N/A","-")))))))</f>
        <v/>
      </c>
      <c r="P1399" s="29" t="inlineStr">
        <is>
          <t>P</t>
        </is>
      </c>
      <c r="Q1399" s="29" t="inlineStr">
        <is>
          <t>P</t>
        </is>
      </c>
      <c r="R1399" s="120">
        <f>IF(COUNTIF(S1399:T1399,"F")&gt;=1,"FAIL",(IF(COUNTIF(S1399:T1399,"P")&gt;=1,"PASS",(IF(COUNTIF(S1399:T1399,"N/T")&gt;=1,"N/T",(IF(COUNTIF(S1399:T1399,"N/A")&gt;=1,"N/A","-")))))))</f>
        <v/>
      </c>
      <c r="S1399" s="29" t="inlineStr">
        <is>
          <t>P</t>
        </is>
      </c>
      <c r="T1399" s="29" t="inlineStr">
        <is>
          <t>P</t>
        </is>
      </c>
      <c r="U1399" s="120">
        <f>IF(COUNTIF(V1399:W1399,"F")&gt;=1,"FAIL",(IF(COUNTIF(V1399:W1399,"P")&gt;=1,"PASS",(IF(COUNTIF(V1399:W1399,"N/T")&gt;=1,"N/T",(IF(COUNTIF(V1399:W1399,"N/A")&gt;=1,"N/A","-")))))))</f>
        <v/>
      </c>
      <c r="V1399" s="29" t="inlineStr">
        <is>
          <t>P</t>
        </is>
      </c>
      <c r="W1399" s="29" t="inlineStr">
        <is>
          <t>P</t>
        </is>
      </c>
      <c r="X1399" s="29" t="inlineStr">
        <is>
          <t>SPAQA-23493(TASK)</t>
        </is>
      </c>
      <c r="Y1399" s="29" t="n"/>
      <c r="Z1399" s="39" t="n"/>
      <c r="AA1399" s="29" t="n"/>
      <c r="AB1399" s="29" t="inlineStr">
        <is>
          <t>TASK</t>
        </is>
      </c>
    </row>
    <row r="1400" ht="105.6" customHeight="1" s="357">
      <c r="A1400" s="153" t="n"/>
      <c r="B1400" s="29" t="inlineStr">
        <is>
          <t>TC_MAP_1279</t>
        </is>
      </c>
      <c r="C1400" s="29" t="inlineStr">
        <is>
          <t>Map</t>
        </is>
      </c>
      <c r="D1400" s="29" t="inlineStr">
        <is>
          <t>경로 탐색</t>
        </is>
      </c>
      <c r="E1400" s="29" t="inlineStr">
        <is>
          <t>경로 탐색 시작/결과</t>
        </is>
      </c>
      <c r="F1400" s="29" t="inlineStr">
        <is>
          <t>경로 탐색 결과 필터 : EV 경로 추천 필터</t>
        </is>
      </c>
      <c r="G1400" s="29" t="inlineStr">
        <is>
          <t>EU</t>
        </is>
      </c>
      <c r="H1400" s="30" t="n"/>
      <c r="I1400" s="29" t="n">
        <v>4</v>
      </c>
      <c r="J1400" s="30" t="inlineStr">
        <is>
          <t>1. EV 차량의 경로 탐색 시 DTE가 부족한 경우
2. 필터 값 Default 경우</t>
        </is>
      </c>
      <c r="K1400" s="16" t="n"/>
      <c r="L1400" s="30" t="inlineStr">
        <is>
          <t>1. Map 진입
2. 경로 탐색 선택
3. 경로 탐색 시작 페이지에서 출발지/경유지/도착지 정보 입력
4. 하단 [확인] 버튼 선택
5. 경로 탐색 결과 화면 출력
6. [EV 경로 추천 필터 v] 선택
7. [초기화] 버튼 선택</t>
        </is>
      </c>
      <c r="M1400" s="30" t="inlineStr">
        <is>
          <t>1. 반응 없음</t>
        </is>
      </c>
      <c r="N1400" s="75">
        <f>IF(COUNTIF(P1400:W1400,"F")&gt;=1,"FAIL",(IF(COUNTIF(P1400:W1400,"P")&gt;=1,"PASS",(IF(COUNTIF(P1400:W1400,"N/T")&gt;=1,"N/T",(IF(COUNTIF(P1400:W1400,"N/A")&gt;=1,"N/A","-")))))))</f>
        <v/>
      </c>
      <c r="O1400" s="84">
        <f>IF(COUNTIF(P1400:Q1400,"F")&gt;=1,"FAIL",(IF(COUNTIF(P1400:Q1400,"P")&gt;=1,"PASS",(IF(COUNTIF(P1400:Q1400,"N/T")&gt;=1,"N/T",(IF(COUNTIF(P1400:Q1400,"N/A")&gt;=1,"N/A","-")))))))</f>
        <v/>
      </c>
      <c r="P1400" s="29" t="inlineStr">
        <is>
          <t>P</t>
        </is>
      </c>
      <c r="Q1400" s="29" t="inlineStr">
        <is>
          <t>P</t>
        </is>
      </c>
      <c r="R1400" s="120">
        <f>IF(COUNTIF(S1400:T1400,"F")&gt;=1,"FAIL",(IF(COUNTIF(S1400:T1400,"P")&gt;=1,"PASS",(IF(COUNTIF(S1400:T1400,"N/T")&gt;=1,"N/T",(IF(COUNTIF(S1400:T1400,"N/A")&gt;=1,"N/A","-")))))))</f>
        <v/>
      </c>
      <c r="S1400" s="29" t="inlineStr">
        <is>
          <t>P</t>
        </is>
      </c>
      <c r="T1400" s="29" t="inlineStr">
        <is>
          <t>P</t>
        </is>
      </c>
      <c r="U1400" s="120">
        <f>IF(COUNTIF(V1400:W1400,"F")&gt;=1,"FAIL",(IF(COUNTIF(V1400:W1400,"P")&gt;=1,"PASS",(IF(COUNTIF(V1400:W1400,"N/T")&gt;=1,"N/T",(IF(COUNTIF(V1400:W1400,"N/A")&gt;=1,"N/A","-")))))))</f>
        <v/>
      </c>
      <c r="V1400" s="29" t="inlineStr">
        <is>
          <t>P</t>
        </is>
      </c>
      <c r="W1400" s="29" t="inlineStr">
        <is>
          <t>P</t>
        </is>
      </c>
      <c r="X1400" s="29" t="n"/>
      <c r="Y1400" s="29" t="n"/>
      <c r="Z1400" s="39" t="inlineStr">
        <is>
          <t>
</t>
        </is>
      </c>
      <c r="AA1400" s="29" t="n"/>
      <c r="AB1400" s="29" t="n"/>
    </row>
    <row r="1401" ht="105.6" customHeight="1" s="357">
      <c r="A1401" s="153" t="n"/>
      <c r="B1401" s="29" t="inlineStr">
        <is>
          <t>TC_MAP_1280</t>
        </is>
      </c>
      <c r="C1401" s="29" t="inlineStr">
        <is>
          <t>Map</t>
        </is>
      </c>
      <c r="D1401" s="29" t="inlineStr">
        <is>
          <t>경로 탐색</t>
        </is>
      </c>
      <c r="E1401" s="29" t="inlineStr">
        <is>
          <t>경로 탐색 시작/결과</t>
        </is>
      </c>
      <c r="F1401" s="29" t="inlineStr">
        <is>
          <t>경로 탐색 결과 필터 : EV 경로 추천 필터</t>
        </is>
      </c>
      <c r="G1401" s="29" t="inlineStr">
        <is>
          <t>EU</t>
        </is>
      </c>
      <c r="H1401" s="30" t="n"/>
      <c r="I1401" s="29" t="n">
        <v>4</v>
      </c>
      <c r="J1401" s="30" t="inlineStr">
        <is>
          <t>1. EV 차량의 경로 탐색 시 DTE가 부족한 경우
2. 필터 값 변경 사항 없는 경우</t>
        </is>
      </c>
      <c r="K1401" s="16" t="n"/>
      <c r="L1401" s="30" t="inlineStr">
        <is>
          <t>1. Map 진입
2. 경로 탐색 선택
3. 경로 탐색 시작 페이지에서 출발지/경유지/도착지 정보 입력
4. 하단 [확인] 버튼 선택
5. 경로 탐색 결과 화면 출력
6. [EV 경로 추천 필터 v] 선택
7. [적용] 버튼 선택</t>
        </is>
      </c>
      <c r="M1401" s="30" t="inlineStr">
        <is>
          <t>1. 반응 없음</t>
        </is>
      </c>
      <c r="N1401" s="75">
        <f>IF(COUNTIF(P1401:W1401,"F")&gt;=1,"FAIL",(IF(COUNTIF(P1401:W1401,"P")&gt;=1,"PASS",(IF(COUNTIF(P1401:W1401,"N/T")&gt;=1,"N/T",(IF(COUNTIF(P1401:W1401,"N/A")&gt;=1,"N/A","-")))))))</f>
        <v/>
      </c>
      <c r="O1401" s="84">
        <f>IF(COUNTIF(P1401:Q1401,"F")&gt;=1,"FAIL",(IF(COUNTIF(P1401:Q1401,"P")&gt;=1,"PASS",(IF(COUNTIF(P1401:Q1401,"N/T")&gt;=1,"N/T",(IF(COUNTIF(P1401:Q1401,"N/A")&gt;=1,"N/A","-")))))))</f>
        <v/>
      </c>
      <c r="P1401" s="29" t="inlineStr">
        <is>
          <t>P</t>
        </is>
      </c>
      <c r="Q1401" s="29" t="inlineStr">
        <is>
          <t>P</t>
        </is>
      </c>
      <c r="R1401" s="120">
        <f>IF(COUNTIF(S1401:T1401,"F")&gt;=1,"FAIL",(IF(COUNTIF(S1401:T1401,"P")&gt;=1,"PASS",(IF(COUNTIF(S1401:T1401,"N/T")&gt;=1,"N/T",(IF(COUNTIF(S1401:T1401,"N/A")&gt;=1,"N/A","-")))))))</f>
        <v/>
      </c>
      <c r="S1401" s="29" t="inlineStr">
        <is>
          <t>P</t>
        </is>
      </c>
      <c r="T1401" s="29" t="inlineStr">
        <is>
          <t>P</t>
        </is>
      </c>
      <c r="U1401" s="120">
        <f>IF(COUNTIF(V1401:W1401,"F")&gt;=1,"FAIL",(IF(COUNTIF(V1401:W1401,"P")&gt;=1,"PASS",(IF(COUNTIF(V1401:W1401,"N/T")&gt;=1,"N/T",(IF(COUNTIF(V1401:W1401,"N/A")&gt;=1,"N/A","-")))))))</f>
        <v/>
      </c>
      <c r="V1401" s="29" t="inlineStr">
        <is>
          <t>P</t>
        </is>
      </c>
      <c r="W1401" s="29" t="inlineStr">
        <is>
          <t>P</t>
        </is>
      </c>
      <c r="X1401" s="29" t="n"/>
      <c r="Y1401" s="29" t="n"/>
      <c r="Z1401" s="39" t="inlineStr">
        <is>
          <t>
</t>
        </is>
      </c>
      <c r="AA1401" s="29" t="n"/>
      <c r="AB1401" s="29" t="n"/>
    </row>
    <row r="1402" ht="171.6" customHeight="1" s="357">
      <c r="A1402" s="153" t="n"/>
      <c r="B1402" s="29" t="inlineStr">
        <is>
          <t>TC_MAP_1281</t>
        </is>
      </c>
      <c r="C1402" s="29" t="inlineStr">
        <is>
          <t>Map</t>
        </is>
      </c>
      <c r="D1402" s="29" t="inlineStr">
        <is>
          <t>경로 탐색</t>
        </is>
      </c>
      <c r="E1402" s="29" t="inlineStr">
        <is>
          <t>경로 탐색 시작/결과</t>
        </is>
      </c>
      <c r="F1402" s="29" t="inlineStr">
        <is>
          <t>경로 탐색 결과 필터 : 개별 필터</t>
        </is>
      </c>
      <c r="G1402" s="29" t="inlineStr">
        <is>
          <t>EU</t>
        </is>
      </c>
      <c r="H1402" s="30" t="n"/>
      <c r="I1402" s="29" t="n">
        <v>4</v>
      </c>
      <c r="J1402" s="30" t="inlineStr">
        <is>
          <t>1. EV 차량의 경로 탐색 시 DTE가 부족한 경우
2. EV 경로 추천 받기 활성화 상태</t>
        </is>
      </c>
      <c r="K1402" s="30" t="inlineStr">
        <is>
          <t>1. EV 차량</t>
        </is>
      </c>
      <c r="L1402" s="30" t="inlineStr">
        <is>
          <t>1. Map 진입
2. 경로 탐색 선택
3. 경로 탐색 시작 페이지에서 출발지/경유지/도착지 정보 입력
4. 하단 [확인] 버튼 선택
5. 경로 탐색 결과 화면 출력
6. [충전 속도 v] 선택</t>
        </is>
      </c>
      <c r="M1402" s="30" t="inlineStr">
        <is>
          <t>1. 하단 팝업 노출됨
Speed (kW) [X]
v All
v 0-49
v 50-149
v 150 or more
[Apply]
[Reset]
* Default : All</t>
        </is>
      </c>
      <c r="N1402" s="75">
        <f>IF(COUNTIF(P1402:W1402,"F")&gt;=1,"FAIL",(IF(COUNTIF(P1402:W1402,"P")&gt;=1,"PASS",(IF(COUNTIF(P1402:W1402,"N/T")&gt;=1,"N/T",(IF(COUNTIF(P1402:W1402,"N/A")&gt;=1,"N/A","-")))))))</f>
        <v/>
      </c>
      <c r="O1402" s="84">
        <f>IF(COUNTIF(P1402:Q1402,"F")&gt;=1,"FAIL",(IF(COUNTIF(P1402:Q1402,"P")&gt;=1,"PASS",(IF(COUNTIF(P1402:Q1402,"N/T")&gt;=1,"N/T",(IF(COUNTIF(P1402:Q1402,"N/A")&gt;=1,"N/A","-")))))))</f>
        <v/>
      </c>
      <c r="P1402" s="29" t="inlineStr">
        <is>
          <t>P</t>
        </is>
      </c>
      <c r="Q1402" s="29" t="inlineStr">
        <is>
          <t>P</t>
        </is>
      </c>
      <c r="R1402" s="120">
        <f>IF(COUNTIF(S1402:T1402,"F")&gt;=1,"FAIL",(IF(COUNTIF(S1402:T1402,"P")&gt;=1,"PASS",(IF(COUNTIF(S1402:T1402,"N/T")&gt;=1,"N/T",(IF(COUNTIF(S1402:T1402,"N/A")&gt;=1,"N/A","-")))))))</f>
        <v/>
      </c>
      <c r="S1402" s="29" t="inlineStr">
        <is>
          <t>P</t>
        </is>
      </c>
      <c r="T1402" s="29" t="inlineStr">
        <is>
          <t>P</t>
        </is>
      </c>
      <c r="U1402" s="120">
        <f>IF(COUNTIF(V1402:W1402,"F")&gt;=1,"FAIL",(IF(COUNTIF(V1402:W1402,"P")&gt;=1,"PASS",(IF(COUNTIF(V1402:W1402,"N/T")&gt;=1,"N/T",(IF(COUNTIF(V1402:W1402,"N/A")&gt;=1,"N/A","-")))))))</f>
        <v/>
      </c>
      <c r="V1402" s="29" t="inlineStr">
        <is>
          <t>P</t>
        </is>
      </c>
      <c r="W1402" s="29" t="inlineStr">
        <is>
          <t>P</t>
        </is>
      </c>
      <c r="X1402" s="29" t="inlineStr">
        <is>
          <t>SPAQA-18818
SPAQA-25314 (TASK)
SPAQA-25332(TASK)</t>
        </is>
      </c>
      <c r="Y1402" s="29" t="n"/>
      <c r="Z1402" s="39" t="n"/>
      <c r="AA1402" s="29" t="n"/>
      <c r="AB1402" s="29" t="inlineStr">
        <is>
          <t>TASK</t>
        </is>
      </c>
    </row>
    <row r="1403" ht="105.6" customHeight="1" s="357">
      <c r="A1403" s="153" t="n"/>
      <c r="B1403" s="29" t="inlineStr">
        <is>
          <t>TC_MAP_1282</t>
        </is>
      </c>
      <c r="C1403" s="29" t="inlineStr">
        <is>
          <t>Map</t>
        </is>
      </c>
      <c r="D1403" s="29" t="inlineStr">
        <is>
          <t>경로 탐색</t>
        </is>
      </c>
      <c r="E1403" s="29" t="inlineStr">
        <is>
          <t>경로 탐색 시작/결과</t>
        </is>
      </c>
      <c r="F1403" s="29" t="inlineStr">
        <is>
          <t>경로 탐색 결과 필터 : 개별 필터</t>
        </is>
      </c>
      <c r="G1403" s="29" t="inlineStr">
        <is>
          <t>EU</t>
        </is>
      </c>
      <c r="H1403" s="30" t="n"/>
      <c r="I1403" s="29" t="n">
        <v>4</v>
      </c>
      <c r="J1403" s="30" t="inlineStr">
        <is>
          <t>1. EV 차량의 경로 탐색 시 DTE가 부족한 경우
2. EV 경로 추천 받기 활성화 상태</t>
        </is>
      </c>
      <c r="K1403" s="30" t="inlineStr">
        <is>
          <t>1. EV 차량</t>
        </is>
      </c>
      <c r="L1403" s="30" t="inlineStr">
        <is>
          <t>1. Map 진입
2. 경로 탐색 선택
3. 경로 탐색 시작 페이지에서 출발지/경유지/도착지 정보 입력
4. 하단 [확인] 버튼 선택
5. 경로 탐색 결과 화면 출력
6. [충전 속도 v] 선택
7. 임의의 옵션 체크</t>
        </is>
      </c>
      <c r="M1403" s="30" t="inlineStr">
        <is>
          <t>1. 체크한 옵션 선택 됨</t>
        </is>
      </c>
      <c r="N1403" s="75">
        <f>IF(COUNTIF(P1403:W1403,"F")&gt;=1,"FAIL",(IF(COUNTIF(P1403:W1403,"P")&gt;=1,"PASS",(IF(COUNTIF(P1403:W1403,"N/T")&gt;=1,"N/T",(IF(COUNTIF(P1403:W1403,"N/A")&gt;=1,"N/A","-")))))))</f>
        <v/>
      </c>
      <c r="O1403" s="84">
        <f>IF(COUNTIF(P1403:Q1403,"F")&gt;=1,"FAIL",(IF(COUNTIF(P1403:Q1403,"P")&gt;=1,"PASS",(IF(COUNTIF(P1403:Q1403,"N/T")&gt;=1,"N/T",(IF(COUNTIF(P1403:Q1403,"N/A")&gt;=1,"N/A","-")))))))</f>
        <v/>
      </c>
      <c r="P1403" s="29" t="inlineStr">
        <is>
          <t>P</t>
        </is>
      </c>
      <c r="Q1403" s="29" t="inlineStr">
        <is>
          <t>P</t>
        </is>
      </c>
      <c r="R1403" s="120">
        <f>IF(COUNTIF(S1403:T1403,"F")&gt;=1,"FAIL",(IF(COUNTIF(S1403:T1403,"P")&gt;=1,"PASS",(IF(COUNTIF(S1403:T1403,"N/T")&gt;=1,"N/T",(IF(COUNTIF(S1403:T1403,"N/A")&gt;=1,"N/A","-")))))))</f>
        <v/>
      </c>
      <c r="S1403" s="29" t="inlineStr">
        <is>
          <t>P</t>
        </is>
      </c>
      <c r="T1403" s="29" t="inlineStr">
        <is>
          <t>P</t>
        </is>
      </c>
      <c r="U1403" s="120">
        <f>IF(COUNTIF(V1403:W1403,"F")&gt;=1,"FAIL",(IF(COUNTIF(V1403:W1403,"P")&gt;=1,"PASS",(IF(COUNTIF(V1403:W1403,"N/T")&gt;=1,"N/T",(IF(COUNTIF(V1403:W1403,"N/A")&gt;=1,"N/A","-")))))))</f>
        <v/>
      </c>
      <c r="V1403" s="29" t="inlineStr">
        <is>
          <t>P</t>
        </is>
      </c>
      <c r="W1403" s="29" t="inlineStr">
        <is>
          <t>P</t>
        </is>
      </c>
      <c r="X1403" s="29" t="inlineStr">
        <is>
          <t>SPAQA-19271</t>
        </is>
      </c>
      <c r="Y1403" s="29" t="n"/>
      <c r="Z1403" s="39" t="inlineStr">
        <is>
          <t>
</t>
        </is>
      </c>
      <c r="AA1403" s="29" t="n"/>
      <c r="AB1403" s="29" t="n"/>
    </row>
    <row r="1404" ht="105.6" customHeight="1" s="357">
      <c r="A1404" s="153" t="n"/>
      <c r="B1404" s="29" t="inlineStr">
        <is>
          <t>TC_MAP_1283</t>
        </is>
      </c>
      <c r="C1404" s="29" t="inlineStr">
        <is>
          <t>Map</t>
        </is>
      </c>
      <c r="D1404" s="29" t="inlineStr">
        <is>
          <t>경로 탐색</t>
        </is>
      </c>
      <c r="E1404" s="29" t="inlineStr">
        <is>
          <t>경로 탐색 시작/결과</t>
        </is>
      </c>
      <c r="F1404" s="29" t="inlineStr">
        <is>
          <t>경로 탐색 결과 필터 : 개별 필터</t>
        </is>
      </c>
      <c r="G1404" s="29" t="inlineStr">
        <is>
          <t>EU</t>
        </is>
      </c>
      <c r="H1404" s="30" t="n"/>
      <c r="I1404" s="29" t="n">
        <v>4</v>
      </c>
      <c r="J1404" s="30" t="inlineStr">
        <is>
          <t>1. EV 차량의 경로 탐색 시 DTE가 부족한 경우
2. EV 경로 추천 받기 활성화 상태</t>
        </is>
      </c>
      <c r="K1404" s="30" t="inlineStr">
        <is>
          <t>1. EV 차량</t>
        </is>
      </c>
      <c r="L1404" s="30" t="inlineStr">
        <is>
          <t>1. Map 진입
2. 경로 탐색 선택
3. 경로 탐색 시작 페이지에서 출발지/경유지/도착지 정보 입력
4. 하단 [확인] 버튼 선택
5. 경로 탐색 결과 화면 출력
6. [충전 속도 v] 선택
7. 임의의 옵션 여러개 체크</t>
        </is>
      </c>
      <c r="M1404" s="30" t="inlineStr">
        <is>
          <t>1. 선택한 여러개 옵션으로 활성화</t>
        </is>
      </c>
      <c r="N1404" s="75">
        <f>IF(COUNTIF(P1404:W1404,"F")&gt;=1,"FAIL",(IF(COUNTIF(P1404:W1404,"P")&gt;=1,"PASS",(IF(COUNTIF(P1404:W1404,"N/T")&gt;=1,"N/T",(IF(COUNTIF(P1404:W1404,"N/A")&gt;=1,"N/A","-")))))))</f>
        <v/>
      </c>
      <c r="O1404" s="84">
        <f>IF(COUNTIF(P1404:Q1404,"F")&gt;=1,"FAIL",(IF(COUNTIF(P1404:Q1404,"P")&gt;=1,"PASS",(IF(COUNTIF(P1404:Q1404,"N/T")&gt;=1,"N/T",(IF(COUNTIF(P1404:Q1404,"N/A")&gt;=1,"N/A","-")))))))</f>
        <v/>
      </c>
      <c r="P1404" s="29" t="inlineStr">
        <is>
          <t>P</t>
        </is>
      </c>
      <c r="Q1404" s="29" t="inlineStr">
        <is>
          <t>P</t>
        </is>
      </c>
      <c r="R1404" s="120">
        <f>IF(COUNTIF(S1404:T1404,"F")&gt;=1,"FAIL",(IF(COUNTIF(S1404:T1404,"P")&gt;=1,"PASS",(IF(COUNTIF(S1404:T1404,"N/T")&gt;=1,"N/T",(IF(COUNTIF(S1404:T1404,"N/A")&gt;=1,"N/A","-")))))))</f>
        <v/>
      </c>
      <c r="S1404" s="29" t="inlineStr">
        <is>
          <t>P</t>
        </is>
      </c>
      <c r="T1404" s="29" t="inlineStr">
        <is>
          <t>P</t>
        </is>
      </c>
      <c r="U1404" s="120">
        <f>IF(COUNTIF(V1404:W1404,"F")&gt;=1,"FAIL",(IF(COUNTIF(V1404:W1404,"P")&gt;=1,"PASS",(IF(COUNTIF(V1404:W1404,"N/T")&gt;=1,"N/T",(IF(COUNTIF(V1404:W1404,"N/A")&gt;=1,"N/A","-")))))))</f>
        <v/>
      </c>
      <c r="V1404" s="29" t="inlineStr">
        <is>
          <t>P</t>
        </is>
      </c>
      <c r="W1404" s="29" t="inlineStr">
        <is>
          <t>P</t>
        </is>
      </c>
      <c r="X1404" s="29" t="inlineStr">
        <is>
          <t>SPAQA-19271</t>
        </is>
      </c>
      <c r="Y1404" s="29" t="n"/>
      <c r="Z1404" s="39" t="inlineStr">
        <is>
          <t>
</t>
        </is>
      </c>
      <c r="AA1404" s="29" t="n"/>
      <c r="AB1404" s="29" t="n"/>
    </row>
    <row r="1405" ht="118.8" customHeight="1" s="357">
      <c r="A1405" s="153" t="n"/>
      <c r="B1405" s="29" t="inlineStr">
        <is>
          <t>TC_MAP_1284</t>
        </is>
      </c>
      <c r="C1405" s="29" t="inlineStr">
        <is>
          <t>Map</t>
        </is>
      </c>
      <c r="D1405" s="29" t="inlineStr">
        <is>
          <t>경로 탐색</t>
        </is>
      </c>
      <c r="E1405" s="29" t="inlineStr">
        <is>
          <t>경로 탐색 시작/결과</t>
        </is>
      </c>
      <c r="F1405" s="29" t="inlineStr">
        <is>
          <t>경로 탐색 결과 필터 : 개별 필터</t>
        </is>
      </c>
      <c r="G1405" s="29" t="inlineStr">
        <is>
          <t>EU</t>
        </is>
      </c>
      <c r="H1405" s="30" t="n"/>
      <c r="I1405" s="29" t="n">
        <v>4</v>
      </c>
      <c r="J1405" s="30" t="inlineStr">
        <is>
          <t>1. EV 차량의 경로 탐색 시 DTE가 부족한 경우
2. EV 경로 추천 받기 활성화 상태</t>
        </is>
      </c>
      <c r="K1405" s="30" t="inlineStr">
        <is>
          <t>1. EV 차량</t>
        </is>
      </c>
      <c r="L1405" s="30" t="inlineStr">
        <is>
          <t>1. Map 진입
2. 경로 탐색 선택
3. 경로 탐색 시작 페이지에서 출발지/경유지/도착지 정보 입력
4. 하단 [확인] 버튼 선택
5. 경로 탐색 결과 화면 출력
6. [충전 속도 v] 선택
7. 임의의 옵션 N개 체크
8. [적용] 선택</t>
        </is>
      </c>
      <c r="M1405" s="30" t="inlineStr">
        <is>
          <t>1. 선택한 옵션으로 변경되고 닫힘
- 변경된 필터 기준으로 경로 탐색 결과 화면 이동</t>
        </is>
      </c>
      <c r="N1405" s="75">
        <f>IF(COUNTIF(P1405:W1405,"F")&gt;=1,"FAIL",(IF(COUNTIF(P1405:W1405,"P")&gt;=1,"PASS",(IF(COUNTIF(P1405:W1405,"N/T")&gt;=1,"N/T",(IF(COUNTIF(P1405:W1405,"N/A")&gt;=1,"N/A","-")))))))</f>
        <v/>
      </c>
      <c r="O1405" s="84">
        <f>IF(COUNTIF(P1405:Q1405,"F")&gt;=1,"FAIL",(IF(COUNTIF(P1405:Q1405,"P")&gt;=1,"PASS",(IF(COUNTIF(P1405:Q1405,"N/T")&gt;=1,"N/T",(IF(COUNTIF(P1405:Q1405,"N/A")&gt;=1,"N/A","-")))))))</f>
        <v/>
      </c>
      <c r="P1405" s="29" t="inlineStr">
        <is>
          <t>P</t>
        </is>
      </c>
      <c r="Q1405" s="29" t="inlineStr">
        <is>
          <t>P</t>
        </is>
      </c>
      <c r="R1405" s="120">
        <f>IF(COUNTIF(S1405:T1405,"F")&gt;=1,"FAIL",(IF(COUNTIF(S1405:T1405,"P")&gt;=1,"PASS",(IF(COUNTIF(S1405:T1405,"N/T")&gt;=1,"N/T",(IF(COUNTIF(S1405:T1405,"N/A")&gt;=1,"N/A","-")))))))</f>
        <v/>
      </c>
      <c r="S1405" s="29" t="inlineStr">
        <is>
          <t>P</t>
        </is>
      </c>
      <c r="T1405" s="29" t="inlineStr">
        <is>
          <t>P</t>
        </is>
      </c>
      <c r="U1405" s="120">
        <f>IF(COUNTIF(V1405:W1405,"F")&gt;=1,"FAIL",(IF(COUNTIF(V1405:W1405,"P")&gt;=1,"PASS",(IF(COUNTIF(V1405:W1405,"N/T")&gt;=1,"N/T",(IF(COUNTIF(V1405:W1405,"N/A")&gt;=1,"N/A","-")))))))</f>
        <v/>
      </c>
      <c r="V1405" s="29" t="inlineStr">
        <is>
          <t>P</t>
        </is>
      </c>
      <c r="W1405" s="29" t="inlineStr">
        <is>
          <t>P</t>
        </is>
      </c>
      <c r="X1405" s="29" t="inlineStr">
        <is>
          <t>SPAQA-19271</t>
        </is>
      </c>
      <c r="Y1405" s="29" t="n"/>
      <c r="Z1405" s="39" t="inlineStr">
        <is>
          <t>
</t>
        </is>
      </c>
      <c r="AA1405" s="29" t="n"/>
      <c r="AB1405" s="29" t="n"/>
    </row>
    <row r="1406" ht="118.8" customHeight="1" s="357">
      <c r="A1406" s="108" t="inlineStr">
        <is>
          <t>Y_175</t>
        </is>
      </c>
      <c r="B1406" s="29" t="inlineStr">
        <is>
          <t>TC_MAP_1285</t>
        </is>
      </c>
      <c r="C1406" s="29" t="inlineStr">
        <is>
          <t>Map</t>
        </is>
      </c>
      <c r="D1406" s="29" t="inlineStr">
        <is>
          <t>경로 탐색</t>
        </is>
      </c>
      <c r="E1406" s="29" t="inlineStr">
        <is>
          <t>경로 탐색 시작/결과</t>
        </is>
      </c>
      <c r="F1406" s="29" t="inlineStr">
        <is>
          <t>경로 탐색 결과 필터 : 개별 필터</t>
        </is>
      </c>
      <c r="G1406" s="29" t="inlineStr">
        <is>
          <t>EU</t>
        </is>
      </c>
      <c r="H1406" s="30" t="n"/>
      <c r="I1406" s="29" t="n">
        <v>4</v>
      </c>
      <c r="J1406" s="30" t="inlineStr">
        <is>
          <t>1. EV 차량의 경로 탐색 시 DTE가 부족한 경우
2. EV 경로 추천 받기 활성화 상태</t>
        </is>
      </c>
      <c r="K1406" s="30" t="inlineStr">
        <is>
          <t>1. EV 차량</t>
        </is>
      </c>
      <c r="L1406" s="30" t="inlineStr">
        <is>
          <t>1. Map 진입
2. 경로 탐색 선택
3. 경로 탐색 시작 페이지에서 출발지/경유지/도착지 정보 입력
4. 하단 [확인] 버튼 선택
5. 경로 탐색 결과 화면 출력
6. [충전 속도 v] 선택
7. 임의의 옵션 여러개 체크
8. [초기화] 선택</t>
        </is>
      </c>
      <c r="M1406" s="30" t="inlineStr">
        <is>
          <t>1. Default 상태로 전환</t>
        </is>
      </c>
      <c r="N1406" s="75">
        <f>IF(COUNTIF(P1406:W1406,"F")&gt;=1,"FAIL",(IF(COUNTIF(P1406:W1406,"P")&gt;=1,"PASS",(IF(COUNTIF(P1406:W1406,"N/T")&gt;=1,"N/T",(IF(COUNTIF(P1406:W1406,"N/A")&gt;=1,"N/A","-")))))))</f>
        <v/>
      </c>
      <c r="O1406" s="84">
        <f>IF(COUNTIF(P1406:Q1406,"F")&gt;=1,"FAIL",(IF(COUNTIF(P1406:Q1406,"P")&gt;=1,"PASS",(IF(COUNTIF(P1406:Q1406,"N/T")&gt;=1,"N/T",(IF(COUNTIF(P1406:Q1406,"N/A")&gt;=1,"N/A","-")))))))</f>
        <v/>
      </c>
      <c r="P1406" s="29" t="inlineStr">
        <is>
          <t>P</t>
        </is>
      </c>
      <c r="Q1406" s="29" t="inlineStr">
        <is>
          <t>P</t>
        </is>
      </c>
      <c r="R1406" s="120">
        <f>IF(COUNTIF(S1406:T1406,"F")&gt;=1,"FAIL",(IF(COUNTIF(S1406:T1406,"P")&gt;=1,"PASS",(IF(COUNTIF(S1406:T1406,"N/T")&gt;=1,"N/T",(IF(COUNTIF(S1406:T1406,"N/A")&gt;=1,"N/A","-")))))))</f>
        <v/>
      </c>
      <c r="S1406" s="29" t="inlineStr">
        <is>
          <t>P</t>
        </is>
      </c>
      <c r="T1406" s="29" t="inlineStr">
        <is>
          <t>P</t>
        </is>
      </c>
      <c r="U1406" s="120">
        <f>IF(COUNTIF(V1406:W1406,"F")&gt;=1,"FAIL",(IF(COUNTIF(V1406:W1406,"P")&gt;=1,"PASS",(IF(COUNTIF(V1406:W1406,"N/T")&gt;=1,"N/T",(IF(COUNTIF(V1406:W1406,"N/A")&gt;=1,"N/A","-")))))))</f>
        <v/>
      </c>
      <c r="V1406" s="29" t="inlineStr">
        <is>
          <t>P</t>
        </is>
      </c>
      <c r="W1406" s="29" t="inlineStr">
        <is>
          <t>P</t>
        </is>
      </c>
      <c r="X1406" s="29" t="inlineStr">
        <is>
          <t>SPAQA-19271
SPAQA-20507</t>
        </is>
      </c>
      <c r="Y1406" s="29" t="n"/>
      <c r="Z1406" s="39" t="inlineStr">
        <is>
          <t>
</t>
        </is>
      </c>
      <c r="AA1406" s="29" t="n"/>
      <c r="AB1406" s="29" t="n"/>
    </row>
    <row r="1407" ht="105.6" customHeight="1" s="357">
      <c r="A1407" s="108" t="inlineStr">
        <is>
          <t>Y_176</t>
        </is>
      </c>
      <c r="B1407" s="29" t="inlineStr">
        <is>
          <t>TC_MAP_1286</t>
        </is>
      </c>
      <c r="C1407" s="29" t="inlineStr">
        <is>
          <t>Map</t>
        </is>
      </c>
      <c r="D1407" s="29" t="inlineStr">
        <is>
          <t>경로 탐색</t>
        </is>
      </c>
      <c r="E1407" s="29" t="inlineStr">
        <is>
          <t>경로 탐색 시작/결과</t>
        </is>
      </c>
      <c r="F1407" s="29" t="inlineStr">
        <is>
          <t>경로 탐색 결과 필터 : 개별 필터</t>
        </is>
      </c>
      <c r="G1407" s="29" t="inlineStr">
        <is>
          <t>EU</t>
        </is>
      </c>
      <c r="H1407" s="30" t="n"/>
      <c r="I1407" s="29" t="n">
        <v>4</v>
      </c>
      <c r="J1407" s="30" t="inlineStr">
        <is>
          <t>1. EV 차량의 경로 탐색 시 DTE가 부족한 경우
2. EV 경로 추천 받기 활성화 상태</t>
        </is>
      </c>
      <c r="K1407" s="30" t="inlineStr">
        <is>
          <t>1. EV 차량</t>
        </is>
      </c>
      <c r="L1407" s="30" t="inlineStr">
        <is>
          <t>1. Map 진입
2. 경로 탐색 선택
3. 경로 탐색 시작 페이지에서 출발지/경유지/도착지 정보 입력
4. 하단 [확인] 버튼 선택
5. 경로 탐색 결과 화면 출력
6. [충전 속도 v] 선택
7. [X] 선택</t>
        </is>
      </c>
      <c r="M1407" s="30" t="inlineStr">
        <is>
          <t>1. 변경 사항 없이 팝업 닫힘</t>
        </is>
      </c>
      <c r="N1407" s="75">
        <f>IF(COUNTIF(P1407:W1407,"F")&gt;=1,"FAIL",(IF(COUNTIF(P1407:W1407,"P")&gt;=1,"PASS",(IF(COUNTIF(P1407:W1407,"N/T")&gt;=1,"N/T",(IF(COUNTIF(P1407:W1407,"N/A")&gt;=1,"N/A","-")))))))</f>
        <v/>
      </c>
      <c r="O1407" s="84">
        <f>IF(COUNTIF(P1407:Q1407,"F")&gt;=1,"FAIL",(IF(COUNTIF(P1407:Q1407,"P")&gt;=1,"PASS",(IF(COUNTIF(P1407:Q1407,"N/T")&gt;=1,"N/T",(IF(COUNTIF(P1407:Q1407,"N/A")&gt;=1,"N/A","-")))))))</f>
        <v/>
      </c>
      <c r="P1407" s="29" t="inlineStr">
        <is>
          <t>P</t>
        </is>
      </c>
      <c r="Q1407" s="29" t="inlineStr">
        <is>
          <t>P</t>
        </is>
      </c>
      <c r="R1407" s="120">
        <f>IF(COUNTIF(S1407:T1407,"F")&gt;=1,"FAIL",(IF(COUNTIF(S1407:T1407,"P")&gt;=1,"PASS",(IF(COUNTIF(S1407:T1407,"N/T")&gt;=1,"N/T",(IF(COUNTIF(S1407:T1407,"N/A")&gt;=1,"N/A","-")))))))</f>
        <v/>
      </c>
      <c r="S1407" s="29" t="inlineStr">
        <is>
          <t>P</t>
        </is>
      </c>
      <c r="T1407" s="29" t="inlineStr">
        <is>
          <t>P</t>
        </is>
      </c>
      <c r="U1407" s="120">
        <f>IF(COUNTIF(V1407:W1407,"F")&gt;=1,"FAIL",(IF(COUNTIF(V1407:W1407,"P")&gt;=1,"PASS",(IF(COUNTIF(V1407:W1407,"N/T")&gt;=1,"N/T",(IF(COUNTIF(V1407:W1407,"N/A")&gt;=1,"N/A","-")))))))</f>
        <v/>
      </c>
      <c r="V1407" s="29" t="inlineStr">
        <is>
          <t>P</t>
        </is>
      </c>
      <c r="W1407" s="29" t="inlineStr">
        <is>
          <t>P</t>
        </is>
      </c>
      <c r="X1407" s="29" t="n"/>
      <c r="Y1407" s="29" t="n"/>
      <c r="Z1407" s="39" t="inlineStr">
        <is>
          <t>
</t>
        </is>
      </c>
      <c r="AA1407" s="29" t="n"/>
      <c r="AB1407" s="29" t="n"/>
    </row>
    <row r="1408" ht="92.40000000000001" customHeight="1" s="357">
      <c r="A1408" s="108" t="inlineStr">
        <is>
          <t>Y_177</t>
        </is>
      </c>
      <c r="B1408" s="29" t="inlineStr">
        <is>
          <t>TC_MAP_1287</t>
        </is>
      </c>
      <c r="C1408" s="29" t="inlineStr">
        <is>
          <t>Map</t>
        </is>
      </c>
      <c r="D1408" s="29" t="inlineStr">
        <is>
          <t>경로 탐색</t>
        </is>
      </c>
      <c r="E1408" s="29" t="inlineStr">
        <is>
          <t>경로 탐색 시작/결과</t>
        </is>
      </c>
      <c r="F1408" s="29" t="inlineStr">
        <is>
          <t>경로 탐색 결과 필터 : 개별 필터</t>
        </is>
      </c>
      <c r="G1408" s="29" t="inlineStr">
        <is>
          <t>KR, EU</t>
        </is>
      </c>
      <c r="H1408" s="30" t="n"/>
      <c r="I1408" s="29" t="n">
        <v>4</v>
      </c>
      <c r="J1408" s="30" t="inlineStr">
        <is>
          <t>1. EV 차량의 경로 탐색 시 DTE가 부족한 경우
2. EV 경로 추천 받기 활성화 상태</t>
        </is>
      </c>
      <c r="K1408" s="30" t="inlineStr">
        <is>
          <t>1. EV 차량</t>
        </is>
      </c>
      <c r="L1408" s="30" t="inlineStr">
        <is>
          <t>1. Map 진입
2. 경로 탐색 선택
3. 경로 탐색 시작 페이지에서 출발지/경유지/도착지 정보 입력
4. 하단 [확인] 버튼 선택
5. 경로 탐색 결과 화면 출력
6. [최소 배터리 잔량v] 선택</t>
        </is>
      </c>
      <c r="M1408" s="30" t="inlineStr">
        <is>
          <t>1. 경로 탐색 결과에 있는 최소 배터리 잔량 바텀시트도 [EV route planner] 화면에 있는 최소 배터리 잔량 바텀시트와 동일하게 작동한다.</t>
        </is>
      </c>
      <c r="N1408" s="75">
        <f>IF(COUNTIF(P1408:W1408,"F")&gt;=1,"FAIL",(IF(COUNTIF(P1408:W1408,"P")&gt;=1,"PASS",(IF(COUNTIF(P1408:W1408,"N/T")&gt;=1,"N/T",(IF(COUNTIF(P1408:W1408,"N/A")&gt;=1,"N/A","-")))))))</f>
        <v/>
      </c>
      <c r="O1408" s="84">
        <f>IF(COUNTIF(P1408:Q1408,"F")&gt;=1,"FAIL",(IF(COUNTIF(P1408:Q1408,"P")&gt;=1,"PASS",(IF(COUNTIF(P1408:Q1408,"N/T")&gt;=1,"N/T",(IF(COUNTIF(P1408:Q1408,"N/A")&gt;=1,"N/A","-")))))))</f>
        <v/>
      </c>
      <c r="P1408" s="29" t="inlineStr">
        <is>
          <t>P</t>
        </is>
      </c>
      <c r="Q1408" s="29" t="inlineStr">
        <is>
          <t>P</t>
        </is>
      </c>
      <c r="R1408" s="120">
        <f>IF(COUNTIF(S1408:T1408,"F")&gt;=1,"FAIL",(IF(COUNTIF(S1408:T1408,"P")&gt;=1,"PASS",(IF(COUNTIF(S1408:T1408,"N/T")&gt;=1,"N/T",(IF(COUNTIF(S1408:T1408,"N/A")&gt;=1,"N/A","-")))))))</f>
        <v/>
      </c>
      <c r="S1408" s="29" t="inlineStr">
        <is>
          <t>P</t>
        </is>
      </c>
      <c r="T1408" s="29" t="inlineStr">
        <is>
          <t>P</t>
        </is>
      </c>
      <c r="U1408" s="120">
        <f>IF(COUNTIF(V1408:W1408,"F")&gt;=1,"FAIL",(IF(COUNTIF(V1408:W1408,"P")&gt;=1,"PASS",(IF(COUNTIF(V1408:W1408,"N/T")&gt;=1,"N/T",(IF(COUNTIF(V1408:W1408,"N/A")&gt;=1,"N/A","-")))))))</f>
        <v/>
      </c>
      <c r="V1408" s="29" t="inlineStr">
        <is>
          <t>P</t>
        </is>
      </c>
      <c r="W1408" s="29" t="inlineStr">
        <is>
          <t>P</t>
        </is>
      </c>
      <c r="X1408" s="29" t="inlineStr">
        <is>
          <t>SPAQA-21418</t>
        </is>
      </c>
      <c r="Y1408" s="29" t="n"/>
      <c r="Z1408" s="39" t="inlineStr">
        <is>
          <t>
</t>
        </is>
      </c>
      <c r="AA1408" s="29" t="n"/>
      <c r="AB1408" s="29" t="n"/>
    </row>
    <row r="1409" ht="211.2" customHeight="1" s="357">
      <c r="A1409" s="108" t="inlineStr">
        <is>
          <t>Y_178</t>
        </is>
      </c>
      <c r="B1409" s="29" t="inlineStr">
        <is>
          <t>TC_MAP_1288</t>
        </is>
      </c>
      <c r="C1409" s="29" t="inlineStr">
        <is>
          <t>Map</t>
        </is>
      </c>
      <c r="D1409" s="29" t="inlineStr">
        <is>
          <t>경로 탐색</t>
        </is>
      </c>
      <c r="E1409" s="29" t="inlineStr">
        <is>
          <t>경로 탐색 시작/결과</t>
        </is>
      </c>
      <c r="F1409" s="29" t="inlineStr">
        <is>
          <t>경로 탐색 결과 필터 : 개별 필터</t>
        </is>
      </c>
      <c r="G1409" s="29" t="inlineStr">
        <is>
          <t>KR, EU</t>
        </is>
      </c>
      <c r="H1409" s="30" t="n"/>
      <c r="I1409" s="29" t="n">
        <v>4</v>
      </c>
      <c r="J1409" s="30" t="inlineStr">
        <is>
          <t>1. EV 차량의 경로 탐색 시 DTE가 부족한 경우
2. EV 경로 추천 받기 활성화 상태</t>
        </is>
      </c>
      <c r="K1409" s="30" t="inlineStr">
        <is>
          <t>1. EV 차량</t>
        </is>
      </c>
      <c r="L1409" s="30" t="inlineStr">
        <is>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확인</t>
        </is>
      </c>
      <c r="M1409" s="30" t="inlineStr">
        <is>
          <t>1. 아래와 같이 출력된다. 
목표 충전량 [X]
※ This setting is not linked to the vehicle
급속 충전
[-] 80% [+]
슬라이더
50%     100%
완속 충전
[-] 50% [+]
슬라이더
50%     100%
[초기화] [적용] 버튼</t>
        </is>
      </c>
      <c r="N1409" s="75">
        <f>IF(COUNTIF(P1409:W1409,"F")&gt;=1,"FAIL",(IF(COUNTIF(P1409:W1409,"P")&gt;=1,"PASS",(IF(COUNTIF(P1409:W1409,"N/T")&gt;=1,"N/T",(IF(COUNTIF(P1409:W1409,"N/A")&gt;=1,"N/A","-")))))))</f>
        <v/>
      </c>
      <c r="O1409" s="84">
        <f>IF(COUNTIF(P1409:Q1409,"F")&gt;=1,"FAIL",(IF(COUNTIF(P1409:Q1409,"P")&gt;=1,"PASS",(IF(COUNTIF(P1409:Q1409,"N/T")&gt;=1,"N/T",(IF(COUNTIF(P1409:Q1409,"N/A")&gt;=1,"N/A","-")))))))</f>
        <v/>
      </c>
      <c r="P1409" s="29" t="inlineStr">
        <is>
          <t>P</t>
        </is>
      </c>
      <c r="Q1409" s="29" t="inlineStr">
        <is>
          <t>P</t>
        </is>
      </c>
      <c r="R1409" s="120">
        <f>IF(COUNTIF(S1409:T1409,"F")&gt;=1,"FAIL",(IF(COUNTIF(S1409:T1409,"P")&gt;=1,"PASS",(IF(COUNTIF(S1409:T1409,"N/T")&gt;=1,"N/T",(IF(COUNTIF(S1409:T1409,"N/A")&gt;=1,"N/A","-")))))))</f>
        <v/>
      </c>
      <c r="S1409" s="29" t="inlineStr">
        <is>
          <t>P</t>
        </is>
      </c>
      <c r="T1409" s="29" t="inlineStr">
        <is>
          <t>P</t>
        </is>
      </c>
      <c r="U1409" s="120">
        <f>IF(COUNTIF(V1409:W1409,"F")&gt;=1,"FAIL",(IF(COUNTIF(V1409:W1409,"P")&gt;=1,"PASS",(IF(COUNTIF(V1409:W1409,"N/T")&gt;=1,"N/T",(IF(COUNTIF(V1409:W1409,"N/A")&gt;=1,"N/A","-")))))))</f>
        <v/>
      </c>
      <c r="V1409" s="29" t="inlineStr">
        <is>
          <t>P</t>
        </is>
      </c>
      <c r="W1409" s="29" t="inlineStr">
        <is>
          <t>P</t>
        </is>
      </c>
      <c r="X1409" s="29" t="inlineStr">
        <is>
          <t>SPAQA-21418</t>
        </is>
      </c>
      <c r="Y1409" s="29" t="n"/>
      <c r="Z1409" s="39" t="inlineStr">
        <is>
          <t>Default값 차량 설정값에 따름</t>
        </is>
      </c>
      <c r="AA1409" s="29" t="n"/>
      <c r="AB1409" s="29" t="inlineStr">
        <is>
          <t>TASK</t>
        </is>
      </c>
    </row>
    <row r="1410" ht="132" customHeight="1" s="357">
      <c r="A1410" s="108" t="inlineStr">
        <is>
          <t>Y_179</t>
        </is>
      </c>
      <c r="B1410" s="29" t="inlineStr">
        <is>
          <t>TC_MAP_1289</t>
        </is>
      </c>
      <c r="C1410" s="29" t="inlineStr">
        <is>
          <t>Map</t>
        </is>
      </c>
      <c r="D1410" s="29" t="inlineStr">
        <is>
          <t>경로 탐색</t>
        </is>
      </c>
      <c r="E1410" s="29" t="inlineStr">
        <is>
          <t>경로 탐색 시작/결과</t>
        </is>
      </c>
      <c r="F1410" s="29" t="inlineStr">
        <is>
          <t>경로 탐색 결과 필터 : 개별 필터</t>
        </is>
      </c>
      <c r="G1410" s="29" t="inlineStr">
        <is>
          <t>KR, EU</t>
        </is>
      </c>
      <c r="H1410" s="30" t="n"/>
      <c r="I1410" s="29" t="n">
        <v>4</v>
      </c>
      <c r="J1410" s="30" t="inlineStr">
        <is>
          <t>1. EV 차량의 경로 탐색 시 DTE가 부족한 경우
2. EV 경로 추천 받기 활성화 상태</t>
        </is>
      </c>
      <c r="K1410" s="30" t="inlineStr">
        <is>
          <t>1. EV 차량</t>
        </is>
      </c>
      <c r="L1410" s="30" t="inlineStr">
        <is>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상단 [X] 버튼 선택</t>
        </is>
      </c>
      <c r="M1410" s="30" t="inlineStr">
        <is>
          <t>1. 변경 사항 없이 팝업이 닫힌다.</t>
        </is>
      </c>
      <c r="N1410" s="75">
        <f>IF(COUNTIF(P1410:W1410,"F")&gt;=1,"FAIL",(IF(COUNTIF(P1410:W1410,"P")&gt;=1,"PASS",(IF(COUNTIF(P1410:W1410,"N/T")&gt;=1,"N/T",(IF(COUNTIF(P1410:W1410,"N/A")&gt;=1,"N/A","-")))))))</f>
        <v/>
      </c>
      <c r="O1410" s="84">
        <f>IF(COUNTIF(P1410:Q1410,"F")&gt;=1,"FAIL",(IF(COUNTIF(P1410:Q1410,"P")&gt;=1,"PASS",(IF(COUNTIF(P1410:Q1410,"N/T")&gt;=1,"N/T",(IF(COUNTIF(P1410:Q1410,"N/A")&gt;=1,"N/A","-")))))))</f>
        <v/>
      </c>
      <c r="P1410" s="29" t="inlineStr">
        <is>
          <t>P</t>
        </is>
      </c>
      <c r="Q1410" s="29" t="inlineStr">
        <is>
          <t>P</t>
        </is>
      </c>
      <c r="R1410" s="120">
        <f>IF(COUNTIF(S1410:T1410,"F")&gt;=1,"FAIL",(IF(COUNTIF(S1410:T1410,"P")&gt;=1,"PASS",(IF(COUNTIF(S1410:T1410,"N/T")&gt;=1,"N/T",(IF(COUNTIF(S1410:T1410,"N/A")&gt;=1,"N/A","-")))))))</f>
        <v/>
      </c>
      <c r="S1410" s="29" t="inlineStr">
        <is>
          <t>P</t>
        </is>
      </c>
      <c r="T1410" s="29" t="inlineStr">
        <is>
          <t>P</t>
        </is>
      </c>
      <c r="U1410" s="120">
        <f>IF(COUNTIF(V1410:W1410,"F")&gt;=1,"FAIL",(IF(COUNTIF(V1410:W1410,"P")&gt;=1,"PASS",(IF(COUNTIF(V1410:W1410,"N/T")&gt;=1,"N/T",(IF(COUNTIF(V1410:W1410,"N/A")&gt;=1,"N/A","-")))))))</f>
        <v/>
      </c>
      <c r="V1410" s="29" t="inlineStr">
        <is>
          <t>P</t>
        </is>
      </c>
      <c r="W1410" s="29" t="inlineStr">
        <is>
          <t>P</t>
        </is>
      </c>
      <c r="X1410" s="29" t="n"/>
      <c r="Y1410" s="29" t="n"/>
      <c r="Z1410" s="39" t="inlineStr">
        <is>
          <t>
</t>
        </is>
      </c>
      <c r="AA1410" s="29" t="n"/>
      <c r="AB1410" s="29" t="n"/>
    </row>
    <row r="1411" ht="132" customHeight="1" s="357">
      <c r="A1411" s="108" t="inlineStr">
        <is>
          <t>Y_180</t>
        </is>
      </c>
      <c r="B1411" s="29" t="inlineStr">
        <is>
          <t>TC_MAP_1290</t>
        </is>
      </c>
      <c r="C1411" s="29" t="inlineStr">
        <is>
          <t>Map</t>
        </is>
      </c>
      <c r="D1411" s="29" t="inlineStr">
        <is>
          <t>경로 탐색</t>
        </is>
      </c>
      <c r="E1411" s="29" t="inlineStr">
        <is>
          <t>경로 탐색 시작/결과</t>
        </is>
      </c>
      <c r="F1411" s="29" t="inlineStr">
        <is>
          <t>경로 탐색 결과 필터 : 개별 필터</t>
        </is>
      </c>
      <c r="G1411" s="29" t="inlineStr">
        <is>
          <t>KR, EU</t>
        </is>
      </c>
      <c r="H1411" s="30" t="n"/>
      <c r="I1411" s="29" t="n">
        <v>4</v>
      </c>
      <c r="J1411" s="30" t="inlineStr">
        <is>
          <t>1. EV 차량의 경로 탐색 시 DTE가 부족한 경우
2. EV 경로 추천 받기 활성화 상태</t>
        </is>
      </c>
      <c r="K1411" s="30" t="inlineStr">
        <is>
          <t>1. EV 차량</t>
        </is>
      </c>
      <c r="L1411" s="30" t="inlineStr">
        <is>
          <t xml:space="preserve">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급속/완속 충전 영역 [-] 버튼 선택 </t>
        </is>
      </c>
      <c r="M1411" s="30" t="inlineStr">
        <is>
          <t>1. 경로 탐색 결과에 있는 목표 충전량 바텀시트도 [EV route planner] 화면에 있는 목표 충전량 바텀시트와 동일하게 작동한다.</t>
        </is>
      </c>
      <c r="N1411" s="75">
        <f>IF(COUNTIF(P1411:W1411,"F")&gt;=1,"FAIL",(IF(COUNTIF(P1411:W1411,"P")&gt;=1,"PASS",(IF(COUNTIF(P1411:W1411,"N/T")&gt;=1,"N/T",(IF(COUNTIF(P1411:W1411,"N/A")&gt;=1,"N/A","-")))))))</f>
        <v/>
      </c>
      <c r="O1411" s="84">
        <f>IF(COUNTIF(P1411:Q1411,"F")&gt;=1,"FAIL",(IF(COUNTIF(P1411:Q1411,"P")&gt;=1,"PASS",(IF(COUNTIF(P1411:Q1411,"N/T")&gt;=1,"N/T",(IF(COUNTIF(P1411:Q1411,"N/A")&gt;=1,"N/A","-")))))))</f>
        <v/>
      </c>
      <c r="P1411" s="29" t="inlineStr">
        <is>
          <t>P</t>
        </is>
      </c>
      <c r="Q1411" s="29" t="inlineStr">
        <is>
          <t>P</t>
        </is>
      </c>
      <c r="R1411" s="120">
        <f>IF(COUNTIF(S1411:T1411,"F")&gt;=1,"FAIL",(IF(COUNTIF(S1411:T1411,"P")&gt;=1,"PASS",(IF(COUNTIF(S1411:T1411,"N/T")&gt;=1,"N/T",(IF(COUNTIF(S1411:T1411,"N/A")&gt;=1,"N/A","-")))))))</f>
        <v/>
      </c>
      <c r="S1411" s="29" t="inlineStr">
        <is>
          <t>P</t>
        </is>
      </c>
      <c r="T1411" s="29" t="inlineStr">
        <is>
          <t>P</t>
        </is>
      </c>
      <c r="U1411" s="120">
        <f>IF(COUNTIF(V1411:W1411,"F")&gt;=1,"FAIL",(IF(COUNTIF(V1411:W1411,"P")&gt;=1,"PASS",(IF(COUNTIF(V1411:W1411,"N/T")&gt;=1,"N/T",(IF(COUNTIF(V1411:W1411,"N/A")&gt;=1,"N/A","-")))))))</f>
        <v/>
      </c>
      <c r="V1411" s="29" t="inlineStr">
        <is>
          <t>P</t>
        </is>
      </c>
      <c r="W1411" s="29" t="inlineStr">
        <is>
          <t>P</t>
        </is>
      </c>
      <c r="X1411" s="29" t="n"/>
      <c r="Y1411" s="29" t="n"/>
      <c r="Z1411" s="39" t="inlineStr">
        <is>
          <t>
</t>
        </is>
      </c>
      <c r="AA1411" s="29" t="n"/>
      <c r="AB1411" s="29" t="n"/>
    </row>
    <row r="1412" ht="92.40000000000001" customHeight="1" s="357">
      <c r="A1412" s="108" t="inlineStr">
        <is>
          <t>Y_181</t>
        </is>
      </c>
      <c r="B1412" s="29" t="inlineStr">
        <is>
          <t>TC_MAP_1291</t>
        </is>
      </c>
      <c r="C1412" s="29" t="inlineStr">
        <is>
          <t>Map</t>
        </is>
      </c>
      <c r="D1412" s="29" t="inlineStr">
        <is>
          <t>경로 탐색</t>
        </is>
      </c>
      <c r="E1412" s="29" t="inlineStr">
        <is>
          <t>경로 탐색 시작/결과</t>
        </is>
      </c>
      <c r="F1412" s="29" t="inlineStr">
        <is>
          <t>경로 탐색 결과 : 추천 충전소 마커</t>
        </is>
      </c>
      <c r="G1412" s="29" t="inlineStr">
        <is>
          <t>KR, EU</t>
        </is>
      </c>
      <c r="H1412" s="30" t="n"/>
      <c r="I1412" s="29" t="n">
        <v>4</v>
      </c>
      <c r="J1412" s="16" t="n"/>
      <c r="K1412" s="30" t="inlineStr">
        <is>
          <t>1. EV 차량</t>
        </is>
      </c>
      <c r="L1412" s="30" t="inlineStr">
        <is>
          <t>1. Map 진입
2. 경로 탐색 선택
3. 경로 탐색 시작 페이지에서 출발지/경유지/도착지 정보 입력
4. 하단 [확인] 버튼 선택
5. 경로 탐색 결과 화면 출력
6. 지도 영역 내 추천 충전소 마커 확인</t>
        </is>
      </c>
      <c r="M1412" s="30" t="inlineStr">
        <is>
          <t>1. 추천 충전소는 서버에서 내려오는 값 자동 표출
- 충전 가능: 충전 가능한 충전기 있음
- 충전 중: '충전 중' 상태가 있을 경우
- 충전 불가: 모두 충전 불가 상태일 경우 (운영 중지/점검 중)
- 알 수 없음: 모두 알 수 없음 상태일 경우 (연결 실패/Unknown/비정상)</t>
        </is>
      </c>
      <c r="N1412" s="75">
        <f>IF(COUNTIF(P1412:W1412,"F")&gt;=1,"FAIL",(IF(COUNTIF(P1412:W1412,"P")&gt;=1,"PASS",(IF(COUNTIF(P1412:W1412,"N/T")&gt;=1,"N/T",(IF(COUNTIF(P1412:W1412,"N/A")&gt;=1,"N/A","-")))))))</f>
        <v/>
      </c>
      <c r="O1412" s="84">
        <f>IF(COUNTIF(P1412:Q1412,"F")&gt;=1,"FAIL",(IF(COUNTIF(P1412:Q1412,"P")&gt;=1,"PASS",(IF(COUNTIF(P1412:Q1412,"N/T")&gt;=1,"N/T",(IF(COUNTIF(P1412:Q1412,"N/A")&gt;=1,"N/A","-")))))))</f>
        <v/>
      </c>
      <c r="P1412" s="29" t="inlineStr">
        <is>
          <t>P</t>
        </is>
      </c>
      <c r="Q1412" s="29" t="inlineStr">
        <is>
          <t>P</t>
        </is>
      </c>
      <c r="R1412" s="120">
        <f>IF(COUNTIF(S1412:T1412,"F")&gt;=1,"FAIL",(IF(COUNTIF(S1412:T1412,"P")&gt;=1,"PASS",(IF(COUNTIF(S1412:T1412,"N/T")&gt;=1,"N/T",(IF(COUNTIF(S1412:T1412,"N/A")&gt;=1,"N/A","-")))))))</f>
        <v/>
      </c>
      <c r="S1412" s="29" t="inlineStr">
        <is>
          <t>P</t>
        </is>
      </c>
      <c r="T1412" s="29" t="inlineStr">
        <is>
          <t>P</t>
        </is>
      </c>
      <c r="U1412" s="120">
        <f>IF(COUNTIF(V1412:W1412,"F")&gt;=1,"FAIL",(IF(COUNTIF(V1412:W1412,"P")&gt;=1,"PASS",(IF(COUNTIF(V1412:W1412,"N/T")&gt;=1,"N/T",(IF(COUNTIF(V1412:W1412,"N/A")&gt;=1,"N/A","-")))))))</f>
        <v/>
      </c>
      <c r="V1412" s="29" t="inlineStr">
        <is>
          <t>P</t>
        </is>
      </c>
      <c r="W1412" s="29" t="inlineStr">
        <is>
          <t>P</t>
        </is>
      </c>
      <c r="X1412" s="29" t="n"/>
      <c r="Y1412" s="29" t="n"/>
      <c r="Z1412" s="39" t="n"/>
      <c r="AA1412" s="29" t="n"/>
      <c r="AB1412" s="29" t="n"/>
    </row>
    <row r="1413" ht="92.40000000000001" customHeight="1" s="357">
      <c r="A1413" s="108" t="inlineStr">
        <is>
          <t>Y_182</t>
        </is>
      </c>
      <c r="B1413" s="29" t="inlineStr">
        <is>
          <t>TC_MAP_1292</t>
        </is>
      </c>
      <c r="C1413" s="29" t="inlineStr">
        <is>
          <t>Map</t>
        </is>
      </c>
      <c r="D1413" s="29" t="inlineStr">
        <is>
          <t>경로 탐색</t>
        </is>
      </c>
      <c r="E1413" s="29" t="inlineStr">
        <is>
          <t>경로 탐색 시작/결과</t>
        </is>
      </c>
      <c r="F1413" s="29" t="inlineStr">
        <is>
          <t>경로 탐색 결과 : 경로 옵션 표시</t>
        </is>
      </c>
      <c r="G1413" s="29" t="inlineStr">
        <is>
          <t>KR, EU</t>
        </is>
      </c>
      <c r="H1413" s="30" t="n"/>
      <c r="I1413" s="29" t="n">
        <v>4</v>
      </c>
      <c r="J1413" s="30" t="inlineStr">
        <is>
          <t>1. Default 경로 탐색 조회 성공한 상태</t>
        </is>
      </c>
      <c r="K1413" s="16" t="n"/>
      <c r="L1413" s="30" t="inlineStr">
        <is>
          <t>1. Map 진입
2. 경로 탐색 선택
3. 경로 탐색 시작
4. 경로 옵션 확인</t>
        </is>
      </c>
      <c r="M1413" s="30" t="inlineStr">
        <is>
          <t>1. 옵션이 아래와 같이 출력된다.
- 추천 경로 
- 빠른 경로
- 무료도로 위주(KR only)
- 경제 경로
- 고속도로 위주</t>
        </is>
      </c>
      <c r="N1413" s="75">
        <f>IF(COUNTIF(P1413:W1413,"F")&gt;=1,"FAIL",(IF(COUNTIF(P1413:W1413,"P")&gt;=1,"PASS",(IF(COUNTIF(P1413:W1413,"N/T")&gt;=1,"N/T",(IF(COUNTIF(P1413:W1413,"N/A")&gt;=1,"N/A","-")))))))</f>
        <v/>
      </c>
      <c r="O1413" s="81">
        <f>IF(COUNTIF(P1413:Q1413,"F")&gt;=1,"FAIL",(IF(COUNTIF(P1413:Q1413,"P")&gt;=1,"PASS",(IF(COUNTIF(P1413:Q1413,"N/T")&gt;=1,"N/T",(IF(COUNTIF(P1413:Q1413,"N/A")&gt;=1,"N/A","-")))))))</f>
        <v/>
      </c>
      <c r="P1413" s="17" t="inlineStr">
        <is>
          <t>P</t>
        </is>
      </c>
      <c r="Q1413" s="17" t="inlineStr">
        <is>
          <t>P</t>
        </is>
      </c>
      <c r="R1413" s="120">
        <f>IF(COUNTIF(S1413:T1413,"F")&gt;=1,"FAIL",(IF(COUNTIF(S1413:T1413,"P")&gt;=1,"PASS",(IF(COUNTIF(S1413:T1413,"N/T")&gt;=1,"N/T",(IF(COUNTIF(S1413:T1413,"N/A")&gt;=1,"N/A","-")))))))</f>
        <v/>
      </c>
      <c r="S1413" s="29" t="inlineStr">
        <is>
          <t>P</t>
        </is>
      </c>
      <c r="T1413" s="29" t="inlineStr">
        <is>
          <t>P</t>
        </is>
      </c>
      <c r="U1413" s="120">
        <f>IF(COUNTIF(V1413:W1413,"F")&gt;=1,"FAIL",(IF(COUNTIF(V1413:W1413,"P")&gt;=1,"PASS",(IF(COUNTIF(V1413:W1413,"N/T")&gt;=1,"N/T",(IF(COUNTIF(V1413:W1413,"N/A")&gt;=1,"N/A","-")))))))</f>
        <v/>
      </c>
      <c r="V1413" s="29" t="inlineStr">
        <is>
          <t>P</t>
        </is>
      </c>
      <c r="W1413" s="29" t="inlineStr">
        <is>
          <t>P</t>
        </is>
      </c>
      <c r="X1413" s="29" t="inlineStr">
        <is>
          <t>SPAQA-21510
SPAQA-23595
SPAQA-24730
SPAQA-24553
SPAQA-25089
SPAQA-25347
SPAQA-24503</t>
        </is>
      </c>
      <c r="Y1413" s="29" t="n"/>
      <c r="Z1413" s="39" t="inlineStr">
        <is>
          <t>
</t>
        </is>
      </c>
      <c r="AA1413" s="29" t="n"/>
      <c r="AB1413" s="29" t="n"/>
    </row>
    <row r="1414" ht="52.8" customHeight="1" s="357">
      <c r="A1414" s="108" t="inlineStr">
        <is>
          <t>Y_183</t>
        </is>
      </c>
      <c r="B1414" s="29" t="inlineStr">
        <is>
          <t>TC_MAP_1293</t>
        </is>
      </c>
      <c r="C1414" s="29" t="inlineStr">
        <is>
          <t>Map</t>
        </is>
      </c>
      <c r="D1414" s="29" t="inlineStr">
        <is>
          <t>경로 탐색</t>
        </is>
      </c>
      <c r="E1414" s="29" t="inlineStr">
        <is>
          <t>경로 탐색 시작/결과</t>
        </is>
      </c>
      <c r="F1414" s="29" t="inlineStr">
        <is>
          <t>경로 탐색 결과 : 경로 옵션 표시</t>
        </is>
      </c>
      <c r="G1414" s="29" t="inlineStr">
        <is>
          <t>KR, EU</t>
        </is>
      </c>
      <c r="H1414" s="30" t="n"/>
      <c r="I1414" s="29" t="n">
        <v>4</v>
      </c>
      <c r="J1414" s="30" t="inlineStr">
        <is>
          <t>1. Default 경로 탐색 조회 성공한 상태</t>
        </is>
      </c>
      <c r="K1414" s="16" t="n"/>
      <c r="L1414" s="30" t="inlineStr">
        <is>
          <t>1. Map 진입
2. 경로 탐색 선택
3. 경로 탐색 시작
4. 경로 옵션 확인 스크롤 무관하게 선택</t>
        </is>
      </c>
      <c r="M1414" s="30" t="inlineStr">
        <is>
          <t>1. 경로 탐색 결과 호출된다.</t>
        </is>
      </c>
      <c r="N1414" s="75">
        <f>IF(COUNTIF(P1414:W1414,"F")&gt;=1,"FAIL",(IF(COUNTIF(P1414:W1414,"P")&gt;=1,"PASS",(IF(COUNTIF(P1414:W1414,"N/T")&gt;=1,"N/T",(IF(COUNTIF(P1414:W1414,"N/A")&gt;=1,"N/A","-")))))))</f>
        <v/>
      </c>
      <c r="O1414" s="81">
        <f>IF(COUNTIF(P1414:Q1414,"F")&gt;=1,"FAIL",(IF(COUNTIF(P1414:Q1414,"P")&gt;=1,"PASS",(IF(COUNTIF(P1414:Q1414,"N/T")&gt;=1,"N/T",(IF(COUNTIF(P1414:Q1414,"N/A")&gt;=1,"N/A","-")))))))</f>
        <v/>
      </c>
      <c r="P1414" s="17" t="inlineStr">
        <is>
          <t>P</t>
        </is>
      </c>
      <c r="Q1414" s="17" t="inlineStr">
        <is>
          <t>P</t>
        </is>
      </c>
      <c r="R1414" s="120">
        <f>IF(COUNTIF(S1414:T1414,"F")&gt;=1,"FAIL",(IF(COUNTIF(S1414:T1414,"P")&gt;=1,"PASS",(IF(COUNTIF(S1414:T1414,"N/T")&gt;=1,"N/T",(IF(COUNTIF(S1414:T1414,"N/A")&gt;=1,"N/A","-")))))))</f>
        <v/>
      </c>
      <c r="S1414" s="29" t="inlineStr">
        <is>
          <t>P</t>
        </is>
      </c>
      <c r="T1414" s="29" t="inlineStr">
        <is>
          <t>P</t>
        </is>
      </c>
      <c r="U1414" s="120">
        <f>IF(COUNTIF(V1414:W1414,"F")&gt;=1,"FAIL",(IF(COUNTIF(V1414:W1414,"P")&gt;=1,"PASS",(IF(COUNTIF(V1414:W1414,"N/T")&gt;=1,"N/T",(IF(COUNTIF(V1414:W1414,"N/A")&gt;=1,"N/A","-")))))))</f>
        <v/>
      </c>
      <c r="V1414" s="29" t="inlineStr">
        <is>
          <t>P</t>
        </is>
      </c>
      <c r="W1414" s="29" t="inlineStr">
        <is>
          <t>P</t>
        </is>
      </c>
      <c r="X1414" s="29" t="inlineStr">
        <is>
          <t>SPAQA-25791</t>
        </is>
      </c>
      <c r="Y1414" s="29" t="n"/>
      <c r="Z1414" s="39" t="inlineStr">
        <is>
          <t>
</t>
        </is>
      </c>
      <c r="AA1414" s="29" t="n"/>
      <c r="AB1414" s="29" t="n"/>
    </row>
    <row r="1415" ht="52.8" customHeight="1" s="357">
      <c r="A1415" s="108" t="inlineStr">
        <is>
          <t>Y_184</t>
        </is>
      </c>
      <c r="B1415" s="29" t="inlineStr">
        <is>
          <t>TC_MAP_1294</t>
        </is>
      </c>
      <c r="C1415" s="29" t="inlineStr">
        <is>
          <t>Map</t>
        </is>
      </c>
      <c r="D1415" s="29" t="inlineStr">
        <is>
          <t>경로 탐색</t>
        </is>
      </c>
      <c r="E1415" s="29" t="inlineStr">
        <is>
          <t>경로 탐색 시작/결과</t>
        </is>
      </c>
      <c r="F1415" s="29" t="inlineStr">
        <is>
          <t>경로 탐색 결과 : 경로 옵션 표시</t>
        </is>
      </c>
      <c r="G1415" s="29" t="inlineStr">
        <is>
          <t>KR, EU</t>
        </is>
      </c>
      <c r="H1415" s="30" t="n"/>
      <c r="I1415" s="29" t="n">
        <v>5</v>
      </c>
      <c r="J1415" s="30" t="inlineStr">
        <is>
          <t>1. Default 경로 탐색 조회 실패한 상태</t>
        </is>
      </c>
      <c r="K1415" s="16" t="n"/>
      <c r="L1415" s="30" t="inlineStr">
        <is>
          <t>1. Map 진입
2. 경로 탐색 선택
3. 경로 탐색 시작
4. 경로 옵션 확인</t>
        </is>
      </c>
      <c r="M1415" s="30" t="inlineStr">
        <is>
          <t>1. Default 경로 옵션 미제공된다.
2. [다시 시도] 가이드 제공된다.</t>
        </is>
      </c>
      <c r="N1415" s="75">
        <f>IF(COUNTIF(P1415:W1415,"F")&gt;=1,"FAIL",(IF(COUNTIF(P1415:W1415,"P")&gt;=1,"PASS",(IF(COUNTIF(P1415:W1415,"N/T")&gt;=1,"N/T",(IF(COUNTIF(P1415:W1415,"N/A")&gt;=1,"N/A","-")))))))</f>
        <v/>
      </c>
      <c r="O1415" s="120">
        <f>IF(COUNTIF(P1415:Q1415,"F")&gt;=1,"FAIL",(IF(COUNTIF(P1415:Q1415,"P")&gt;=1,"PASS",(IF(COUNTIF(P1415:Q1415,"N/T")&gt;=1,"N/T",(IF(COUNTIF(P1415:Q1415,"N/A")&gt;=1,"N/A","-")))))))</f>
        <v/>
      </c>
      <c r="P1415" s="29" t="inlineStr">
        <is>
          <t>P</t>
        </is>
      </c>
      <c r="Q1415" s="29" t="inlineStr">
        <is>
          <t>P</t>
        </is>
      </c>
      <c r="R1415" s="120">
        <f>IF(COUNTIF(S1415:T1415,"F")&gt;=1,"FAIL",(IF(COUNTIF(S1415:T1415,"P")&gt;=1,"PASS",(IF(COUNTIF(S1415:T1415,"N/T")&gt;=1,"N/T",(IF(COUNTIF(S1415:T1415,"N/A")&gt;=1,"N/A","-")))))))</f>
        <v/>
      </c>
      <c r="S1415" s="29" t="inlineStr">
        <is>
          <t>P</t>
        </is>
      </c>
      <c r="T1415" s="29" t="inlineStr">
        <is>
          <t>P</t>
        </is>
      </c>
      <c r="U1415" s="120">
        <f>IF(COUNTIF(V1415:W1415,"F")&gt;=1,"FAIL",(IF(COUNTIF(V1415:W1415,"P")&gt;=1,"PASS",(IF(COUNTIF(V1415:W1415,"N/T")&gt;=1,"N/T",(IF(COUNTIF(V1415:W1415,"N/A")&gt;=1,"N/A","-")))))))</f>
        <v/>
      </c>
      <c r="V1415" s="29" t="inlineStr">
        <is>
          <t>P</t>
        </is>
      </c>
      <c r="W1415" s="29" t="inlineStr">
        <is>
          <t>P</t>
        </is>
      </c>
      <c r="X1415" s="29" t="inlineStr">
        <is>
          <t>SPAQA-24953</t>
        </is>
      </c>
      <c r="Y1415" s="29" t="n"/>
      <c r="Z1415" s="39" t="inlineStr">
        <is>
          <t>(공통) Glass beach를 검색 후 경로 탐색</t>
        </is>
      </c>
      <c r="AA1415" s="29" t="n"/>
      <c r="AB1415" s="29" t="n"/>
    </row>
    <row r="1416" ht="52.8" customHeight="1" s="357">
      <c r="A1416" s="108" t="inlineStr">
        <is>
          <t>Y_191</t>
        </is>
      </c>
      <c r="B1416" s="29" t="inlineStr">
        <is>
          <t>TC_MAP_1295</t>
        </is>
      </c>
      <c r="C1416" s="29" t="inlineStr">
        <is>
          <t>Map</t>
        </is>
      </c>
      <c r="D1416" s="29" t="inlineStr">
        <is>
          <t>경로 탐색</t>
        </is>
      </c>
      <c r="E1416" s="29" t="inlineStr">
        <is>
          <t>경로 탐색 시작/결과</t>
        </is>
      </c>
      <c r="F1416" s="29" t="inlineStr">
        <is>
          <t>경로 탐색 결과 : 경로 옵션 표시</t>
        </is>
      </c>
      <c r="G1416" s="29" t="inlineStr">
        <is>
          <t>KR, EU</t>
        </is>
      </c>
      <c r="H1416" s="30" t="n"/>
      <c r="I1416" s="29" t="n">
        <v>5</v>
      </c>
      <c r="J1416" s="30" t="inlineStr">
        <is>
          <t>1. Default 경로 탐색 조회 실패한 상태</t>
        </is>
      </c>
      <c r="K1416" s="16" t="n"/>
      <c r="L1416" s="30" t="inlineStr">
        <is>
          <t>1. Map 진입
2. 경로 탐색 선택
3. 경로 탐색 시작
4. [다시 시도] 가이드 선택</t>
        </is>
      </c>
      <c r="M1416" s="30" t="inlineStr">
        <is>
          <t>1. Default 경로 탐색 조회 실행된다.</t>
        </is>
      </c>
      <c r="N1416" s="75">
        <f>IF(COUNTIF(P1416:W1416,"F")&gt;=1,"FAIL",(IF(COUNTIF(P1416:W1416,"P")&gt;=1,"PASS",(IF(COUNTIF(P1416:W1416,"N/T")&gt;=1,"N/T",(IF(COUNTIF(P1416:W1416,"N/A")&gt;=1,"N/A","-")))))))</f>
        <v/>
      </c>
      <c r="O1416" s="120">
        <f>IF(COUNTIF(P1416:Q1416,"F")&gt;=1,"FAIL",(IF(COUNTIF(P1416:Q1416,"P")&gt;=1,"PASS",(IF(COUNTIF(P1416:Q1416,"N/T")&gt;=1,"N/T",(IF(COUNTIF(P1416:Q1416,"N/A")&gt;=1,"N/A","-")))))))</f>
        <v/>
      </c>
      <c r="P1416" s="29" t="inlineStr">
        <is>
          <t>P</t>
        </is>
      </c>
      <c r="Q1416" s="29" t="inlineStr">
        <is>
          <t>P</t>
        </is>
      </c>
      <c r="R1416" s="120">
        <f>IF(COUNTIF(S1416:T1416,"F")&gt;=1,"FAIL",(IF(COUNTIF(S1416:T1416,"P")&gt;=1,"PASS",(IF(COUNTIF(S1416:T1416,"N/T")&gt;=1,"N/T",(IF(COUNTIF(S1416:T1416,"N/A")&gt;=1,"N/A","-")))))))</f>
        <v/>
      </c>
      <c r="S1416" s="29" t="inlineStr">
        <is>
          <t>P</t>
        </is>
      </c>
      <c r="T1416" s="29" t="inlineStr">
        <is>
          <t>P</t>
        </is>
      </c>
      <c r="U1416" s="120">
        <f>IF(COUNTIF(V1416:W1416,"F")&gt;=1,"FAIL",(IF(COUNTIF(V1416:W1416,"P")&gt;=1,"PASS",(IF(COUNTIF(V1416:W1416,"N/T")&gt;=1,"N/T",(IF(COUNTIF(V1416:W1416,"N/A")&gt;=1,"N/A","-")))))))</f>
        <v/>
      </c>
      <c r="V1416" s="29" t="inlineStr">
        <is>
          <t>P</t>
        </is>
      </c>
      <c r="W1416" s="29" t="inlineStr">
        <is>
          <t>P</t>
        </is>
      </c>
      <c r="X1416" s="29" t="n"/>
      <c r="Y1416" s="29" t="n"/>
      <c r="Z1416" s="39" t="inlineStr">
        <is>
          <t>(공통) Glass beach를 검색 후 경로 탐색</t>
        </is>
      </c>
      <c r="AA1416" s="29" t="n"/>
      <c r="AB1416" s="29" t="n"/>
    </row>
    <row r="1417" ht="79.2" customHeight="1" s="357">
      <c r="A1417" s="153" t="n"/>
      <c r="B1417" s="29" t="inlineStr">
        <is>
          <t>TC_MAP_1296</t>
        </is>
      </c>
      <c r="C1417" s="54" t="inlineStr">
        <is>
          <t>Map</t>
        </is>
      </c>
      <c r="D1417" s="54" t="inlineStr">
        <is>
          <t>경로 탐색</t>
        </is>
      </c>
      <c r="E1417" s="29" t="inlineStr">
        <is>
          <t>경로 탐색 시작/결과</t>
        </is>
      </c>
      <c r="F1417" s="54" t="inlineStr">
        <is>
          <t>경로 탐색 결과 : 경로 옵션 표시</t>
        </is>
      </c>
      <c r="G1417" s="54" t="inlineStr">
        <is>
          <t>KR, EU</t>
        </is>
      </c>
      <c r="H1417" s="29" t="n"/>
      <c r="I1417" s="54" t="n"/>
      <c r="J1417" s="31" t="inlineStr">
        <is>
          <t>1. 추가 경로 탐색 조회 성공한 상태</t>
        </is>
      </c>
      <c r="K1417" s="63" t="n"/>
      <c r="L1417" s="31" t="inlineStr">
        <is>
          <t>1. Map 진입
2. 경로 탐색 선택
3. 경로 탐색 시작
4. 경로 옵션 확인</t>
        </is>
      </c>
      <c r="M1417" s="31" t="inlineStr">
        <is>
          <t>1. 옵션이 아래와 같이 출력된다.
- 추천 경로
- 빠른 경로
- 고속도로 위주
- 무료도로 위주
- 경제 경로</t>
        </is>
      </c>
      <c r="N1417" s="75">
        <f>IF(COUNTIF(P1417:W1417,"F")&gt;=1,"FAIL",(IF(COUNTIF(P1417:W1417,"P")&gt;=1,"PASS",(IF(COUNTIF(P1417:W1417,"N/T")&gt;=1,"N/T",(IF(COUNTIF(P1417:W1417,"N/A")&gt;=1,"N/A","-")))))))</f>
        <v/>
      </c>
      <c r="O1417" s="120">
        <f>IF(COUNTIF(P1417:Q1417,"F")&gt;=1,"FAIL",(IF(COUNTIF(P1417:Q1417,"P")&gt;=1,"PASS",(IF(COUNTIF(P1417:Q1417,"N/T")&gt;=1,"N/T",(IF(COUNTIF(P1417:Q1417,"N/A")&gt;=1,"N/A","-")))))))</f>
        <v/>
      </c>
      <c r="P1417" s="29" t="inlineStr">
        <is>
          <t>N/A</t>
        </is>
      </c>
      <c r="Q1417" s="29" t="inlineStr">
        <is>
          <t>N/A</t>
        </is>
      </c>
      <c r="R1417" s="120">
        <f>IF(COUNTIF(S1417:T1417,"F")&gt;=1,"FAIL",(IF(COUNTIF(S1417:T1417,"P")&gt;=1,"PASS",(IF(COUNTIF(S1417:T1417,"N/T")&gt;=1,"N/T",(IF(COUNTIF(S1417:T1417,"N/A")&gt;=1,"N/A","-")))))))</f>
        <v/>
      </c>
      <c r="S1417" s="29" t="inlineStr">
        <is>
          <t>P</t>
        </is>
      </c>
      <c r="T1417" s="29" t="inlineStr">
        <is>
          <t>P</t>
        </is>
      </c>
      <c r="U1417" s="120">
        <f>IF(COUNTIF(V1417:W1417,"F")&gt;=1,"FAIL",(IF(COUNTIF(V1417:W1417,"P")&gt;=1,"PASS",(IF(COUNTIF(V1417:W1417,"N/T")&gt;=1,"N/T",(IF(COUNTIF(V1417:W1417,"N/A")&gt;=1,"N/A","-")))))))</f>
        <v/>
      </c>
      <c r="V1417" s="29" t="inlineStr">
        <is>
          <t>N/A</t>
        </is>
      </c>
      <c r="W1417" s="29" t="inlineStr">
        <is>
          <t>N/A</t>
        </is>
      </c>
      <c r="X1417" s="29" t="n"/>
      <c r="Y1417" s="29" t="n"/>
      <c r="Z1417" s="39" t="inlineStr">
        <is>
          <t>삭제 TC(N/A)</t>
        </is>
      </c>
      <c r="AA1417" s="29" t="inlineStr">
        <is>
          <t>사양 아님(N/A)</t>
        </is>
      </c>
      <c r="AB1417" s="29" t="inlineStr">
        <is>
          <t>삭제</t>
        </is>
      </c>
    </row>
    <row r="1418" ht="52.8" customHeight="1" s="357">
      <c r="A1418" s="153" t="n"/>
      <c r="B1418" s="29" t="inlineStr">
        <is>
          <t>TC_MAP_1297</t>
        </is>
      </c>
      <c r="C1418" s="54" t="inlineStr">
        <is>
          <t>Map</t>
        </is>
      </c>
      <c r="D1418" s="54" t="inlineStr">
        <is>
          <t>경로 탐색</t>
        </is>
      </c>
      <c r="E1418" s="29" t="inlineStr">
        <is>
          <t>경로 탐색 시작/결과</t>
        </is>
      </c>
      <c r="F1418" s="54" t="inlineStr">
        <is>
          <t>경로 탐색 결과 : 경로 옵션 표시</t>
        </is>
      </c>
      <c r="G1418" s="54" t="inlineStr">
        <is>
          <t>KR, EU</t>
        </is>
      </c>
      <c r="H1418" s="29" t="n"/>
      <c r="I1418" s="54" t="n"/>
      <c r="J1418" s="31" t="inlineStr">
        <is>
          <t>1. 추가 경로 탐색 조회 성공한 상태</t>
        </is>
      </c>
      <c r="K1418" s="63" t="n"/>
      <c r="L1418" s="31" t="inlineStr">
        <is>
          <t>1. Map 진입
2. 경로 탐색 선택
3. 경로 탐색 시작
4. 경로 옵션 확인 스크롤 무관하게 선택</t>
        </is>
      </c>
      <c r="M1418" s="31" t="inlineStr">
        <is>
          <t>1. 경로 탐색 결과 호출된다.</t>
        </is>
      </c>
      <c r="N1418" s="75">
        <f>IF(COUNTIF(P1418:W1418,"F")&gt;=1,"FAIL",(IF(COUNTIF(P1418:W1418,"P")&gt;=1,"PASS",(IF(COUNTIF(P1418:W1418,"N/T")&gt;=1,"N/T",(IF(COUNTIF(P1418:W1418,"N/A")&gt;=1,"N/A","-")))))))</f>
        <v/>
      </c>
      <c r="O1418" s="120">
        <f>IF(COUNTIF(P1418:Q1418,"F")&gt;=1,"FAIL",(IF(COUNTIF(P1418:Q1418,"P")&gt;=1,"PASS",(IF(COUNTIF(P1418:Q1418,"N/T")&gt;=1,"N/T",(IF(COUNTIF(P1418:Q1418,"N/A")&gt;=1,"N/A","-")))))))</f>
        <v/>
      </c>
      <c r="P1418" s="29" t="inlineStr">
        <is>
          <t>N/A</t>
        </is>
      </c>
      <c r="Q1418" s="29" t="inlineStr">
        <is>
          <t>N/A</t>
        </is>
      </c>
      <c r="R1418" s="120">
        <f>IF(COUNTIF(S1418:T1418,"F")&gt;=1,"FAIL",(IF(COUNTIF(S1418:T1418,"P")&gt;=1,"PASS",(IF(COUNTIF(S1418:T1418,"N/T")&gt;=1,"N/T",(IF(COUNTIF(S1418:T1418,"N/A")&gt;=1,"N/A","-")))))))</f>
        <v/>
      </c>
      <c r="S1418" s="29" t="inlineStr">
        <is>
          <t>P</t>
        </is>
      </c>
      <c r="T1418" s="29" t="inlineStr">
        <is>
          <t>P</t>
        </is>
      </c>
      <c r="U1418" s="120">
        <f>IF(COUNTIF(V1418:W1418,"F")&gt;=1,"FAIL",(IF(COUNTIF(V1418:W1418,"P")&gt;=1,"PASS",(IF(COUNTIF(V1418:W1418,"N/T")&gt;=1,"N/T",(IF(COUNTIF(V1418:W1418,"N/A")&gt;=1,"N/A","-")))))))</f>
        <v/>
      </c>
      <c r="V1418" s="29" t="inlineStr">
        <is>
          <t>N/A</t>
        </is>
      </c>
      <c r="W1418" s="29" t="inlineStr">
        <is>
          <t>N/A</t>
        </is>
      </c>
      <c r="X1418" s="29" t="n"/>
      <c r="Y1418" s="29" t="n"/>
      <c r="Z1418" s="39" t="inlineStr">
        <is>
          <t>삭제 TC(N/A)</t>
        </is>
      </c>
      <c r="AA1418" s="29" t="inlineStr">
        <is>
          <t>사양 아님(N/A)</t>
        </is>
      </c>
      <c r="AB1418" s="29" t="inlineStr">
        <is>
          <t>삭제</t>
        </is>
      </c>
    </row>
    <row r="1419" ht="52.8" customHeight="1" s="357">
      <c r="A1419" s="153" t="n"/>
      <c r="B1419" s="29" t="inlineStr">
        <is>
          <t>TC_MAP_1298</t>
        </is>
      </c>
      <c r="C1419" s="54" t="inlineStr">
        <is>
          <t>Map</t>
        </is>
      </c>
      <c r="D1419" s="54" t="inlineStr">
        <is>
          <t>경로 탐색</t>
        </is>
      </c>
      <c r="E1419" s="29" t="inlineStr">
        <is>
          <t>경로 탐색 시작/결과</t>
        </is>
      </c>
      <c r="F1419" s="54" t="inlineStr">
        <is>
          <t>경로 탐색 결과 : 경로 옵션 표시</t>
        </is>
      </c>
      <c r="G1419" s="54" t="inlineStr">
        <is>
          <t>KR, EU</t>
        </is>
      </c>
      <c r="H1419" s="29" t="n"/>
      <c r="I1419" s="54" t="n"/>
      <c r="J1419" s="31" t="inlineStr">
        <is>
          <t>1. 추가 경로 탐색 조회 실패한 상태</t>
        </is>
      </c>
      <c r="K1419" s="63" t="n"/>
      <c r="L1419" s="31" t="inlineStr">
        <is>
          <t>1. Map 진입
2. 경로 탐색 선택
3. 경로 탐색 시작
4. 제공 순서 확인</t>
        </is>
      </c>
      <c r="M1419" s="31" t="inlineStr">
        <is>
          <t>1. '추천 경로 - 빠른 경로'순으로 제공된다.
2. 조회 실패한 경로 옵션 드로어에 [다시 시도] 가이드 제공된다.</t>
        </is>
      </c>
      <c r="N1419" s="75">
        <f>IF(COUNTIF(P1419:W1419,"F")&gt;=1,"FAIL",(IF(COUNTIF(P1419:W1419,"P")&gt;=1,"PASS",(IF(COUNTIF(P1419:W1419,"N/T")&gt;=1,"N/T",(IF(COUNTIF(P1419:W1419,"N/A")&gt;=1,"N/A","-")))))))</f>
        <v/>
      </c>
      <c r="O1419" s="120">
        <f>IF(COUNTIF(P1419:Q1419,"F")&gt;=1,"FAIL",(IF(COUNTIF(P1419:Q1419,"P")&gt;=1,"PASS",(IF(COUNTIF(P1419:Q1419,"N/T")&gt;=1,"N/T",(IF(COUNTIF(P1419:Q1419,"N/A")&gt;=1,"N/A","-")))))))</f>
        <v/>
      </c>
      <c r="P1419" s="29" t="inlineStr">
        <is>
          <t>N/A</t>
        </is>
      </c>
      <c r="Q1419" s="29" t="inlineStr">
        <is>
          <t>N/A</t>
        </is>
      </c>
      <c r="R1419" s="120">
        <f>IF(COUNTIF(S1419:T1419,"F")&gt;=1,"FAIL",(IF(COUNTIF(S1419:T1419,"P")&gt;=1,"PASS",(IF(COUNTIF(S1419:T1419,"N/T")&gt;=1,"N/T",(IF(COUNTIF(S1419:T1419,"N/A")&gt;=1,"N/A","-")))))))</f>
        <v/>
      </c>
      <c r="S1419" s="29" t="inlineStr">
        <is>
          <t>P</t>
        </is>
      </c>
      <c r="T1419" s="29" t="inlineStr">
        <is>
          <t>P</t>
        </is>
      </c>
      <c r="U1419" s="120">
        <f>IF(COUNTIF(V1419:W1419,"F")&gt;=1,"FAIL",(IF(COUNTIF(V1419:W1419,"P")&gt;=1,"PASS",(IF(COUNTIF(V1419:W1419,"N/T")&gt;=1,"N/T",(IF(COUNTIF(V1419:W1419,"N/A")&gt;=1,"N/A","-")))))))</f>
        <v/>
      </c>
      <c r="V1419" s="29" t="inlineStr">
        <is>
          <t>N/A</t>
        </is>
      </c>
      <c r="W1419" s="29" t="inlineStr">
        <is>
          <t>N/A</t>
        </is>
      </c>
      <c r="X1419" s="29" t="n"/>
      <c r="Y1419" s="29" t="n"/>
      <c r="Z1419" s="39" t="inlineStr">
        <is>
          <t>삭제 TC(N/A)</t>
        </is>
      </c>
      <c r="AA1419" s="29" t="inlineStr">
        <is>
          <t>사양 아님(N/A)</t>
        </is>
      </c>
      <c r="AB1419" s="29" t="inlineStr">
        <is>
          <t>삭제</t>
        </is>
      </c>
    </row>
    <row r="1420" ht="52.8" customHeight="1" s="357">
      <c r="A1420" s="153" t="n"/>
      <c r="B1420" s="29" t="inlineStr">
        <is>
          <t>TC_MAP_1299</t>
        </is>
      </c>
      <c r="C1420" s="54" t="inlineStr">
        <is>
          <t>Map</t>
        </is>
      </c>
      <c r="D1420" s="54" t="inlineStr">
        <is>
          <t>경로 탐색</t>
        </is>
      </c>
      <c r="E1420" s="29" t="inlineStr">
        <is>
          <t>경로 탐색 시작/결과</t>
        </is>
      </c>
      <c r="F1420" s="54" t="inlineStr">
        <is>
          <t>경로 탐색 결과 : 경로 옵션 표시</t>
        </is>
      </c>
      <c r="G1420" s="54" t="inlineStr">
        <is>
          <t>KR, EU</t>
        </is>
      </c>
      <c r="H1420" s="29" t="n"/>
      <c r="I1420" s="54" t="n"/>
      <c r="J1420" s="31" t="inlineStr">
        <is>
          <t>1. 추가 경로 탐색 조회 실패한 상태</t>
        </is>
      </c>
      <c r="K1420" s="63" t="n"/>
      <c r="L1420" s="31" t="inlineStr">
        <is>
          <t>1. Map 진입
2. 경로 탐색 선택
3. 경로 탐색 시작
4. 경로 옵션 확인 스크롤 무관하게 선택</t>
        </is>
      </c>
      <c r="M1420" s="31" t="inlineStr">
        <is>
          <t>1. 경로 탐색 결과 호출된다.</t>
        </is>
      </c>
      <c r="N1420" s="75">
        <f>IF(COUNTIF(P1420:W1420,"F")&gt;=1,"FAIL",(IF(COUNTIF(P1420:W1420,"P")&gt;=1,"PASS",(IF(COUNTIF(P1420:W1420,"N/T")&gt;=1,"N/T",(IF(COUNTIF(P1420:W1420,"N/A")&gt;=1,"N/A","-")))))))</f>
        <v/>
      </c>
      <c r="O1420" s="120">
        <f>IF(COUNTIF(P1420:Q1420,"F")&gt;=1,"FAIL",(IF(COUNTIF(P1420:Q1420,"P")&gt;=1,"PASS",(IF(COUNTIF(P1420:Q1420,"N/T")&gt;=1,"N/T",(IF(COUNTIF(P1420:Q1420,"N/A")&gt;=1,"N/A","-")))))))</f>
        <v/>
      </c>
      <c r="P1420" s="29" t="inlineStr">
        <is>
          <t>N/A</t>
        </is>
      </c>
      <c r="Q1420" s="29" t="inlineStr">
        <is>
          <t>N/A</t>
        </is>
      </c>
      <c r="R1420" s="120">
        <f>IF(COUNTIF(S1420:T1420,"F")&gt;=1,"FAIL",(IF(COUNTIF(S1420:T1420,"P")&gt;=1,"PASS",(IF(COUNTIF(S1420:T1420,"N/T")&gt;=1,"N/T",(IF(COUNTIF(S1420:T1420,"N/A")&gt;=1,"N/A","-")))))))</f>
        <v/>
      </c>
      <c r="S1420" s="29" t="inlineStr">
        <is>
          <t>P</t>
        </is>
      </c>
      <c r="T1420" s="29" t="inlineStr">
        <is>
          <t>P</t>
        </is>
      </c>
      <c r="U1420" s="120">
        <f>IF(COUNTIF(V1420:W1420,"F")&gt;=1,"FAIL",(IF(COUNTIF(V1420:W1420,"P")&gt;=1,"PASS",(IF(COUNTIF(V1420:W1420,"N/T")&gt;=1,"N/T",(IF(COUNTIF(V1420:W1420,"N/A")&gt;=1,"N/A","-")))))))</f>
        <v/>
      </c>
      <c r="V1420" s="29" t="inlineStr">
        <is>
          <t>N/A</t>
        </is>
      </c>
      <c r="W1420" s="29" t="inlineStr">
        <is>
          <t>N/A</t>
        </is>
      </c>
      <c r="X1420" s="29" t="n"/>
      <c r="Y1420" s="29" t="n"/>
      <c r="Z1420" s="39" t="inlineStr">
        <is>
          <t>삭제 TC(N/A)</t>
        </is>
      </c>
      <c r="AA1420" s="29" t="inlineStr">
        <is>
          <t>사양 아님(N/A)</t>
        </is>
      </c>
      <c r="AB1420" s="29" t="inlineStr">
        <is>
          <t>삭제</t>
        </is>
      </c>
    </row>
    <row r="1421" ht="52.8" customHeight="1" s="357">
      <c r="A1421" s="153" t="n"/>
      <c r="B1421" s="29" t="inlineStr">
        <is>
          <t>TC_MAP_1300</t>
        </is>
      </c>
      <c r="C1421" s="54" t="inlineStr">
        <is>
          <t>Map</t>
        </is>
      </c>
      <c r="D1421" s="54" t="inlineStr">
        <is>
          <t>경로 탐색</t>
        </is>
      </c>
      <c r="E1421" s="29" t="inlineStr">
        <is>
          <t>경로 탐색 시작/결과</t>
        </is>
      </c>
      <c r="F1421" s="54" t="inlineStr">
        <is>
          <t>경로 탐색 결과 : 경로 옵션 표시</t>
        </is>
      </c>
      <c r="G1421" s="54" t="inlineStr">
        <is>
          <t>KR, EU</t>
        </is>
      </c>
      <c r="H1421" s="29" t="n"/>
      <c r="I1421" s="54" t="n"/>
      <c r="J1421" s="31" t="inlineStr">
        <is>
          <t>1. 추가 경로 탐색 조회 실패한 상태</t>
        </is>
      </c>
      <c r="K1421" s="63" t="n"/>
      <c r="L1421" s="31" t="inlineStr">
        <is>
          <t>1. Map 진입
2. 경로 탐색 선택
3. 경로 탐색 시작
4. [다시 시도] 가이드 선택</t>
        </is>
      </c>
      <c r="M1421" s="31" t="inlineStr">
        <is>
          <t>1. 추가 경로 탐색 조회 실행된다.</t>
        </is>
      </c>
      <c r="N1421" s="75">
        <f>IF(COUNTIF(P1421:W1421,"F")&gt;=1,"FAIL",(IF(COUNTIF(P1421:W1421,"P")&gt;=1,"PASS",(IF(COUNTIF(P1421:W1421,"N/T")&gt;=1,"N/T",(IF(COUNTIF(P1421:W1421,"N/A")&gt;=1,"N/A","-")))))))</f>
        <v/>
      </c>
      <c r="O1421" s="120">
        <f>IF(COUNTIF(P1421:Q1421,"F")&gt;=1,"FAIL",(IF(COUNTIF(P1421:Q1421,"P")&gt;=1,"PASS",(IF(COUNTIF(P1421:Q1421,"N/T")&gt;=1,"N/T",(IF(COUNTIF(P1421:Q1421,"N/A")&gt;=1,"N/A","-")))))))</f>
        <v/>
      </c>
      <c r="P1421" s="29" t="inlineStr">
        <is>
          <t>N/A</t>
        </is>
      </c>
      <c r="Q1421" s="29" t="inlineStr">
        <is>
          <t>N/A</t>
        </is>
      </c>
      <c r="R1421" s="120">
        <f>IF(COUNTIF(S1421:T1421,"F")&gt;=1,"FAIL",(IF(COUNTIF(S1421:T1421,"P")&gt;=1,"PASS",(IF(COUNTIF(S1421:T1421,"N/T")&gt;=1,"N/T",(IF(COUNTIF(S1421:T1421,"N/A")&gt;=1,"N/A","-")))))))</f>
        <v/>
      </c>
      <c r="S1421" s="29" t="inlineStr">
        <is>
          <t>P</t>
        </is>
      </c>
      <c r="T1421" s="29" t="inlineStr">
        <is>
          <t>P</t>
        </is>
      </c>
      <c r="U1421" s="120">
        <f>IF(COUNTIF(V1421:W1421,"F")&gt;=1,"FAIL",(IF(COUNTIF(V1421:W1421,"P")&gt;=1,"PASS",(IF(COUNTIF(V1421:W1421,"N/T")&gt;=1,"N/T",(IF(COUNTIF(V1421:W1421,"N/A")&gt;=1,"N/A","-")))))))</f>
        <v/>
      </c>
      <c r="V1421" s="29" t="inlineStr">
        <is>
          <t>N/A</t>
        </is>
      </c>
      <c r="W1421" s="29" t="inlineStr">
        <is>
          <t>N/A</t>
        </is>
      </c>
      <c r="X1421" s="29" t="n"/>
      <c r="Y1421" s="29" t="n"/>
      <c r="Z1421" s="39" t="inlineStr">
        <is>
          <t>삭제 TC(N/A)</t>
        </is>
      </c>
      <c r="AA1421" s="29" t="inlineStr">
        <is>
          <t>사양 아님(N/A)</t>
        </is>
      </c>
      <c r="AB1421" s="29" t="inlineStr">
        <is>
          <t>삭제</t>
        </is>
      </c>
    </row>
    <row r="1422" ht="66" customHeight="1" s="357">
      <c r="A1422" s="108" t="inlineStr">
        <is>
          <t>Y_187</t>
        </is>
      </c>
      <c r="B1422" s="29" t="inlineStr">
        <is>
          <t>TC_MAP_1301</t>
        </is>
      </c>
      <c r="C1422" s="29" t="inlineStr">
        <is>
          <t>Map</t>
        </is>
      </c>
      <c r="D1422" s="29" t="inlineStr">
        <is>
          <t>경로 탐색</t>
        </is>
      </c>
      <c r="E1422" s="29" t="inlineStr">
        <is>
          <t>경로 탐색 시작/결과</t>
        </is>
      </c>
      <c r="F1422" s="29" t="inlineStr">
        <is>
          <t>경로 탐색 결과 : 경로 옵션 표시</t>
        </is>
      </c>
      <c r="G1422" s="29" t="inlineStr">
        <is>
          <t>KR, EU</t>
        </is>
      </c>
      <c r="H1422" s="30" t="n"/>
      <c r="I1422" s="29" t="n">
        <v>1</v>
      </c>
      <c r="J1422" s="16" t="n"/>
      <c r="K1422" s="16" t="n"/>
      <c r="L1422" s="30" t="inlineStr">
        <is>
          <t>1. Map 진입
2. 경로 탐색 선택
3. 경로 탐색 시작 페이지 진입
4. Default 경로 탐색 시작
5. Default 경로 옵션 조회 성공</t>
        </is>
      </c>
      <c r="M1422" s="30" t="inlineStr">
        <is>
          <t>1. Default 경로 탐색 결과 화면이 출력된다.</t>
        </is>
      </c>
      <c r="N1422" s="75">
        <f>IF(COUNTIF(P1422:W1422,"F")&gt;=1,"FAIL",(IF(COUNTIF(P1422:W1422,"P")&gt;=1,"PASS",(IF(COUNTIF(P1422:W1422,"N/T")&gt;=1,"N/T",(IF(COUNTIF(P1422:W1422,"N/A")&gt;=1,"N/A","-")))))))</f>
        <v/>
      </c>
      <c r="O1422" s="81">
        <f>IF(COUNTIF(P1422:Q1422,"F")&gt;=1,"FAIL",(IF(COUNTIF(P1422:Q1422,"P")&gt;=1,"PASS",(IF(COUNTIF(P1422:Q1422,"N/T")&gt;=1,"N/T",(IF(COUNTIF(P1422:Q1422,"N/A")&gt;=1,"N/A","-")))))))</f>
        <v/>
      </c>
      <c r="P1422" s="29" t="inlineStr">
        <is>
          <t>P</t>
        </is>
      </c>
      <c r="Q1422" s="29" t="inlineStr">
        <is>
          <t>P</t>
        </is>
      </c>
      <c r="R1422" s="120">
        <f>IF(COUNTIF(S1422:T1422,"F")&gt;=1,"FAIL",(IF(COUNTIF(S1422:T1422,"P")&gt;=1,"PASS",(IF(COUNTIF(S1422:T1422,"N/T")&gt;=1,"N/T",(IF(COUNTIF(S1422:T1422,"N/A")&gt;=1,"N/A","-")))))))</f>
        <v/>
      </c>
      <c r="S1422" s="29" t="inlineStr">
        <is>
          <t>P</t>
        </is>
      </c>
      <c r="T1422" s="29" t="inlineStr">
        <is>
          <t>P</t>
        </is>
      </c>
      <c r="U1422" s="120">
        <f>IF(COUNTIF(V1422:W1422,"F")&gt;=1,"FAIL",(IF(COUNTIF(V1422:W1422,"P")&gt;=1,"PASS",(IF(COUNTIF(V1422:W1422,"N/T")&gt;=1,"N/T",(IF(COUNTIF(V1422:W1422,"N/A")&gt;=1,"N/A","-")))))))</f>
        <v/>
      </c>
      <c r="V1422" s="29" t="inlineStr">
        <is>
          <t>P</t>
        </is>
      </c>
      <c r="W1422" s="29" t="inlineStr">
        <is>
          <t>P</t>
        </is>
      </c>
      <c r="X1422" s="29" t="inlineStr">
        <is>
          <t>SPAQA-19051</t>
        </is>
      </c>
      <c r="Y1422" s="29" t="n"/>
      <c r="Z1422" s="39" t="inlineStr">
        <is>
          <t>
</t>
        </is>
      </c>
      <c r="AA1422" s="29" t="n"/>
      <c r="AB1422" s="29" t="inlineStr">
        <is>
          <t>Sanity</t>
        </is>
      </c>
    </row>
    <row r="1423" ht="79.2" customHeight="1" s="357">
      <c r="A1423" s="108" t="inlineStr">
        <is>
          <t>Q_010</t>
        </is>
      </c>
      <c r="B1423" s="29" t="inlineStr">
        <is>
          <t>TC_MAP_1302</t>
        </is>
      </c>
      <c r="C1423" s="29" t="inlineStr">
        <is>
          <t>Map</t>
        </is>
      </c>
      <c r="D1423" s="29" t="inlineStr">
        <is>
          <t>경로 탐색</t>
        </is>
      </c>
      <c r="E1423" s="29" t="inlineStr">
        <is>
          <t>경로 탐색 시작/결과</t>
        </is>
      </c>
      <c r="F1423" s="29" t="inlineStr">
        <is>
          <t>경로 탐색 결과 : 경로 옵션 표시</t>
        </is>
      </c>
      <c r="G1423" s="29" t="inlineStr">
        <is>
          <t>KR, EU</t>
        </is>
      </c>
      <c r="H1423" s="30" t="n"/>
      <c r="I1423" s="29" t="n">
        <v>5</v>
      </c>
      <c r="J1423" s="16" t="n"/>
      <c r="K1423" s="16" t="n"/>
      <c r="L1423" s="30" t="inlineStr">
        <is>
          <t>1. Map 진입
2. 경로 탐색 선택
3. 경로 탐색 시작 페이지 진입
4. 경로 탐색 시작
5. 경로 옵션 조회 실패
6. 추천 경로 영역 확인</t>
        </is>
      </c>
      <c r="M1423" s="30" t="inlineStr">
        <is>
          <t>1. 아래와 같이 출력된다.
[대표 이미지]
경로 탐색을 다시 시도해주세요.
[다시 시도] 가이드</t>
        </is>
      </c>
      <c r="N1423" s="75">
        <f>IF(COUNTIF(P1423:W1423,"F")&gt;=1,"FAIL",(IF(COUNTIF(P1423:W1423,"P")&gt;=1,"PASS",(IF(COUNTIF(P1423:W1423,"N/T")&gt;=1,"N/T",(IF(COUNTIF(P1423:W1423,"N/A")&gt;=1,"N/A","-")))))))</f>
        <v/>
      </c>
      <c r="O1423" s="84">
        <f>IF(COUNTIF(P1423:Q1423,"F")&gt;=1,"FAIL",(IF(COUNTIF(P1423:Q1423,"P")&gt;=1,"PASS",(IF(COUNTIF(P1423:Q1423,"N/T")&gt;=1,"N/T",(IF(COUNTIF(P1423:Q1423,"N/A")&gt;=1,"N/A","-")))))))</f>
        <v/>
      </c>
      <c r="P1423" s="29" t="inlineStr">
        <is>
          <t>N/T</t>
        </is>
      </c>
      <c r="Q1423" s="29" t="inlineStr">
        <is>
          <t>N/T</t>
        </is>
      </c>
      <c r="R1423" s="120">
        <f>IF(COUNTIF(S1423:T1423,"F")&gt;=1,"FAIL",(IF(COUNTIF(S1423:T1423,"P")&gt;=1,"PASS",(IF(COUNTIF(S1423:T1423,"N/T")&gt;=1,"N/T",(IF(COUNTIF(S1423:T1423,"N/A")&gt;=1,"N/A","-")))))))</f>
        <v/>
      </c>
      <c r="S1423" s="29" t="inlineStr">
        <is>
          <t>P</t>
        </is>
      </c>
      <c r="T1423" s="29" t="inlineStr">
        <is>
          <t>P</t>
        </is>
      </c>
      <c r="U1423" s="120">
        <f>IF(COUNTIF(V1423:W1423,"F")&gt;=1,"FAIL",(IF(COUNTIF(V1423:W1423,"P")&gt;=1,"PASS",(IF(COUNTIF(V1423:W1423,"N/T")&gt;=1,"N/T",(IF(COUNTIF(V1423:W1423,"N/A")&gt;=1,"N/A","-")))))))</f>
        <v/>
      </c>
      <c r="V1423" s="29" t="inlineStr">
        <is>
          <t>N/T</t>
        </is>
      </c>
      <c r="W1423" s="29" t="inlineStr">
        <is>
          <t>N/T</t>
        </is>
      </c>
      <c r="X1423" s="29" t="inlineStr">
        <is>
          <t>SPAQA-24091
SPAQA-24953</t>
        </is>
      </c>
      <c r="Y1423" s="29" t="n"/>
      <c r="Z1423" s="39" t="inlineStr">
        <is>
          <t>(공통) 경로 옵션 조회 실패 환경 필요(N/T)</t>
        </is>
      </c>
      <c r="AA1423" s="29" t="inlineStr">
        <is>
          <t>N/T : 특수상황/실패 조건 필요(조건)</t>
        </is>
      </c>
      <c r="AB1423" s="29" t="n"/>
    </row>
    <row r="1424" ht="92.40000000000001" customHeight="1" s="357">
      <c r="A1424" s="153" t="n"/>
      <c r="B1424" s="29" t="inlineStr">
        <is>
          <t>TC_MAP_1303</t>
        </is>
      </c>
      <c r="C1424" s="29" t="inlineStr">
        <is>
          <t>Map</t>
        </is>
      </c>
      <c r="D1424" s="29" t="inlineStr">
        <is>
          <t>경로 탐색</t>
        </is>
      </c>
      <c r="E1424" s="29" t="inlineStr">
        <is>
          <t>경로 탐색 시작/결과</t>
        </is>
      </c>
      <c r="F1424" s="29" t="inlineStr">
        <is>
          <t>경로 탐색 결과 : 경로 옵션 표시</t>
        </is>
      </c>
      <c r="G1424" s="29" t="inlineStr">
        <is>
          <t>KR, EU</t>
        </is>
      </c>
      <c r="H1424" s="30" t="n"/>
      <c r="I1424" s="29" t="n">
        <v>5</v>
      </c>
      <c r="J1424" s="16" t="n"/>
      <c r="K1424" s="16" t="n"/>
      <c r="L1424" s="30" t="inlineStr">
        <is>
          <t>1. Map 진입
2. 경로 탐색 선택
3. 경로 탐색 시작 페이지 진입
4. 경로 탐색 시작
5. 경로 옵션 조회 실패
6. 추천 경로 영역 내 [다시 시도] 가이드 선택</t>
        </is>
      </c>
      <c r="M1424" s="30" t="inlineStr">
        <is>
          <t>1. Default 경로 탐색 실행 로딩중 화면이 출력된다.</t>
        </is>
      </c>
      <c r="N1424" s="75">
        <f>IF(COUNTIF(P1424:W1424,"F")&gt;=1,"FAIL",(IF(COUNTIF(P1424:W1424,"P")&gt;=1,"PASS",(IF(COUNTIF(P1424:W1424,"N/T")&gt;=1,"N/T",(IF(COUNTIF(P1424:W1424,"N/A")&gt;=1,"N/A","-")))))))</f>
        <v/>
      </c>
      <c r="O1424" s="84">
        <f>IF(COUNTIF(P1424:Q1424,"F")&gt;=1,"FAIL",(IF(COUNTIF(P1424:Q1424,"P")&gt;=1,"PASS",(IF(COUNTIF(P1424:Q1424,"N/T")&gt;=1,"N/T",(IF(COUNTIF(P1424:Q1424,"N/A")&gt;=1,"N/A","-")))))))</f>
        <v/>
      </c>
      <c r="P1424" s="29" t="inlineStr">
        <is>
          <t>N/T</t>
        </is>
      </c>
      <c r="Q1424" s="29" t="inlineStr">
        <is>
          <t>N/T</t>
        </is>
      </c>
      <c r="R1424" s="120">
        <f>IF(COUNTIF(S1424:T1424,"F")&gt;=1,"FAIL",(IF(COUNTIF(S1424:T1424,"P")&gt;=1,"PASS",(IF(COUNTIF(S1424:T1424,"N/T")&gt;=1,"N/T",(IF(COUNTIF(S1424:T1424,"N/A")&gt;=1,"N/A","-")))))))</f>
        <v/>
      </c>
      <c r="S1424" s="29" t="inlineStr">
        <is>
          <t>P</t>
        </is>
      </c>
      <c r="T1424" s="29" t="inlineStr">
        <is>
          <t>P</t>
        </is>
      </c>
      <c r="U1424" s="120">
        <f>IF(COUNTIF(V1424:W1424,"F")&gt;=1,"FAIL",(IF(COUNTIF(V1424:W1424,"P")&gt;=1,"PASS",(IF(COUNTIF(V1424:W1424,"N/T")&gt;=1,"N/T",(IF(COUNTIF(V1424:W1424,"N/A")&gt;=1,"N/A","-")))))))</f>
        <v/>
      </c>
      <c r="V1424" s="29" t="inlineStr">
        <is>
          <t>N/T</t>
        </is>
      </c>
      <c r="W1424" s="29" t="inlineStr">
        <is>
          <t>N/T</t>
        </is>
      </c>
      <c r="X1424" s="29" t="n"/>
      <c r="Y1424" s="29" t="n"/>
      <c r="Z1424" s="39" t="inlineStr">
        <is>
          <t>(공통) 경로 옵션 조회 실패 환경 필요(N/T)</t>
        </is>
      </c>
      <c r="AA1424" s="29" t="inlineStr">
        <is>
          <t>N/T : 특수상황/실패 조건 필요(조건)</t>
        </is>
      </c>
      <c r="AB1424" s="29" t="n"/>
    </row>
    <row r="1425" ht="92.40000000000001" customHeight="1" s="357">
      <c r="A1425" s="153" t="n"/>
      <c r="B1425" s="29" t="inlineStr">
        <is>
          <t>TC_MAP_1304</t>
        </is>
      </c>
      <c r="C1425" s="54" t="inlineStr">
        <is>
          <t>Map</t>
        </is>
      </c>
      <c r="D1425" s="54" t="inlineStr">
        <is>
          <t>경로 탐색</t>
        </is>
      </c>
      <c r="E1425" s="29" t="inlineStr">
        <is>
          <t>경로 탐색 시작/결과</t>
        </is>
      </c>
      <c r="F1425" s="54" t="inlineStr">
        <is>
          <t>경로 탐색 결과 : 경로 옵션 표시</t>
        </is>
      </c>
      <c r="G1425" s="54" t="inlineStr">
        <is>
          <t>KR, EU</t>
        </is>
      </c>
      <c r="H1425" s="29" t="n"/>
      <c r="I1425" s="54" t="n"/>
      <c r="J1425" s="31" t="inlineStr">
        <is>
          <t>1. 경로 옵션 조회 성공한 상태
2. 추가 경로 탐색 실패한 상태</t>
        </is>
      </c>
      <c r="K1425" s="63" t="n"/>
      <c r="L1425" s="31" t="inlineStr">
        <is>
          <t>1. Map 진입
2. 경로 탐색 선택
3. 경로 탐색 시작 페이지 진입
4. Default 경로 탐색 시작
5. Default 경로 옵션 조회 성공
6. 추가 경로 탐색 실패
7. 조회 실패한 경로 옵션 확인</t>
        </is>
      </c>
      <c r="M1425" s="31" t="inlineStr">
        <is>
          <t>1. 아래와 같이 출력된다.
[대표 이미지]
경로 탐색을 다시 시도해주세요.
[다시 시도] 가이드</t>
        </is>
      </c>
      <c r="N1425" s="75">
        <f>IF(COUNTIF(P1425:W1425,"F")&gt;=1,"FAIL",(IF(COUNTIF(P1425:W1425,"P")&gt;=1,"PASS",(IF(COUNTIF(P1425:W1425,"N/T")&gt;=1,"N/T",(IF(COUNTIF(P1425:W1425,"N/A")&gt;=1,"N/A","-")))))))</f>
        <v/>
      </c>
      <c r="O1425" s="120">
        <f>IF(COUNTIF(P1425:Q1425,"F")&gt;=1,"FAIL",(IF(COUNTIF(P1425:Q1425,"P")&gt;=1,"PASS",(IF(COUNTIF(P1425:Q1425,"N/T")&gt;=1,"N/T",(IF(COUNTIF(P1425:Q1425,"N/A")&gt;=1,"N/A","-")))))))</f>
        <v/>
      </c>
      <c r="P1425" s="29" t="inlineStr">
        <is>
          <t>N/A</t>
        </is>
      </c>
      <c r="Q1425" s="29" t="inlineStr">
        <is>
          <t>N/A</t>
        </is>
      </c>
      <c r="R1425" s="120">
        <f>IF(COUNTIF(S1425:T1425,"F")&gt;=1,"FAIL",(IF(COUNTIF(S1425:T1425,"P")&gt;=1,"PASS",(IF(COUNTIF(S1425:T1425,"N/T")&gt;=1,"N/T",(IF(COUNTIF(S1425:T1425,"N/A")&gt;=1,"N/A","-")))))))</f>
        <v/>
      </c>
      <c r="S1425" s="29" t="inlineStr">
        <is>
          <t>P</t>
        </is>
      </c>
      <c r="T1425" s="29" t="inlineStr">
        <is>
          <t>P</t>
        </is>
      </c>
      <c r="U1425" s="120">
        <f>IF(COUNTIF(V1425:W1425,"F")&gt;=1,"FAIL",(IF(COUNTIF(V1425:W1425,"P")&gt;=1,"PASS",(IF(COUNTIF(V1425:W1425,"N/T")&gt;=1,"N/T",(IF(COUNTIF(V1425:W1425,"N/A")&gt;=1,"N/A","-")))))))</f>
        <v/>
      </c>
      <c r="V1425" s="29" t="inlineStr">
        <is>
          <t>N/A</t>
        </is>
      </c>
      <c r="W1425" s="29" t="inlineStr">
        <is>
          <t>N/A</t>
        </is>
      </c>
      <c r="X1425" s="29" t="inlineStr">
        <is>
          <t>SPAQA-16764</t>
        </is>
      </c>
      <c r="Y1425" s="29" t="n"/>
      <c r="Z1425" s="39" t="inlineStr">
        <is>
          <t>삭제 TC(N/A)</t>
        </is>
      </c>
      <c r="AA1425" s="29" t="inlineStr">
        <is>
          <t>사양 아님(N/A)</t>
        </is>
      </c>
      <c r="AB1425" s="29" t="inlineStr">
        <is>
          <t>삭제</t>
        </is>
      </c>
    </row>
    <row r="1426" ht="52.8" customHeight="1" s="357">
      <c r="A1426" s="108" t="inlineStr">
        <is>
          <t>Y_189</t>
        </is>
      </c>
      <c r="B1426" s="29" t="inlineStr">
        <is>
          <t>TC_MAP_1305</t>
        </is>
      </c>
      <c r="C1426" s="29" t="inlineStr">
        <is>
          <t>Map</t>
        </is>
      </c>
      <c r="D1426" s="29" t="inlineStr">
        <is>
          <t>경로 탐색</t>
        </is>
      </c>
      <c r="E1426" s="29" t="inlineStr">
        <is>
          <t>경로 탐색 시작/결과</t>
        </is>
      </c>
      <c r="F1426" s="29" t="inlineStr">
        <is>
          <t>경로 탐색 결과 : 경로 옵션 포커스</t>
        </is>
      </c>
      <c r="G1426" s="29" t="inlineStr">
        <is>
          <t>KR, EU</t>
        </is>
      </c>
      <c r="H1426" s="30" t="n"/>
      <c r="I1426" s="29" t="n">
        <v>4</v>
      </c>
      <c r="J1426" s="30" t="inlineStr">
        <is>
          <t>1. 선택한 경로 옵션을 중앙 정렬 시 Default Margin 초과할 경우</t>
        </is>
      </c>
      <c r="K1426" s="16" t="n"/>
      <c r="L1426" s="30" t="inlineStr">
        <is>
          <t>1. Map 진입
2. 경로 탐색 선택
3. 경로 탐색 시작 
4. UI 및 위치 고정 확인</t>
        </is>
      </c>
      <c r="M1426" s="30" t="inlineStr">
        <is>
          <t>1. 선택한 옵션 위치 고정된채 유지(중앙 정렬 하지 않음) 
2. 해당 UI는 UID 참고</t>
        </is>
      </c>
      <c r="N1426" s="75">
        <f>IF(COUNTIF(P1426:W1426,"F")&gt;=1,"FAIL",(IF(COUNTIF(P1426:W1426,"P")&gt;=1,"PASS",(IF(COUNTIF(P1426:W1426,"N/T")&gt;=1,"N/T",(IF(COUNTIF(P1426:W1426,"N/A")&gt;=1,"N/A","-")))))))</f>
        <v/>
      </c>
      <c r="O1426" s="82">
        <f>IF(COUNTIF(P1426:Q1426,"F")&gt;=1,"FAIL",(IF(COUNTIF(P1426:Q1426,"P")&gt;=1,"PASS",(IF(COUNTIF(P1426:Q1426,"N/T")&gt;=1,"N/T",(IF(COUNTIF(P1426:Q1426,"N/A")&gt;=1,"N/A","-")))))))</f>
        <v/>
      </c>
      <c r="P1426" s="29" t="n"/>
      <c r="Q1426" s="29" t="n"/>
      <c r="R1426" s="120">
        <f>IF(COUNTIF(S1426:T1426,"F")&gt;=1,"FAIL",(IF(COUNTIF(S1426:T1426,"P")&gt;=1,"PASS",(IF(COUNTIF(S1426:T1426,"N/T")&gt;=1,"N/T",(IF(COUNTIF(S1426:T1426,"N/A")&gt;=1,"N/A","-")))))))</f>
        <v/>
      </c>
      <c r="S1426" s="29" t="inlineStr">
        <is>
          <t>P</t>
        </is>
      </c>
      <c r="T1426" s="29" t="inlineStr">
        <is>
          <t>P</t>
        </is>
      </c>
      <c r="U1426" s="120">
        <f>IF(COUNTIF(V1426:W1426,"F")&gt;=1,"FAIL",(IF(COUNTIF(V1426:W1426,"P")&gt;=1,"PASS",(IF(COUNTIF(V1426:W1426,"N/T")&gt;=1,"N/T",(IF(COUNTIF(V1426:W1426,"N/A")&gt;=1,"N/A","-")))))))</f>
        <v/>
      </c>
      <c r="V1426" s="29" t="inlineStr">
        <is>
          <t>P</t>
        </is>
      </c>
      <c r="W1426" s="29" t="inlineStr">
        <is>
          <t>P</t>
        </is>
      </c>
      <c r="X1426" s="29" t="n"/>
      <c r="Y1426" s="29" t="n"/>
      <c r="Z1426" s="39" t="inlineStr">
        <is>
          <t>
</t>
        </is>
      </c>
      <c r="AA1426" s="29" t="n"/>
      <c r="AB1426" s="29" t="n"/>
    </row>
    <row r="1427" ht="52.8" customHeight="1" s="357">
      <c r="A1427" s="108" t="inlineStr">
        <is>
          <t>Y_190</t>
        </is>
      </c>
      <c r="B1427" s="29" t="inlineStr">
        <is>
          <t>TC_MAP_1306</t>
        </is>
      </c>
      <c r="C1427" s="29" t="inlineStr">
        <is>
          <t>Map</t>
        </is>
      </c>
      <c r="D1427" s="29" t="inlineStr">
        <is>
          <t>경로 탐색</t>
        </is>
      </c>
      <c r="E1427" s="29" t="inlineStr">
        <is>
          <t>경로 탐색 시작/결과</t>
        </is>
      </c>
      <c r="F1427" s="29" t="inlineStr">
        <is>
          <t>경로 탐색 결과 : 경로 옵션 포커스</t>
        </is>
      </c>
      <c r="G1427" s="29" t="inlineStr">
        <is>
          <t>KR, EU</t>
        </is>
      </c>
      <c r="H1427" s="30" t="n"/>
      <c r="I1427" s="29" t="n">
        <v>4</v>
      </c>
      <c r="J1427" s="30" t="inlineStr">
        <is>
          <t xml:space="preserve">1. 선택한 경로 옵션을 중앙 정렬 시 Default Margin 초과하지 않을 경우 </t>
        </is>
      </c>
      <c r="K1427" s="16" t="n"/>
      <c r="L1427" s="30" t="inlineStr">
        <is>
          <t>1. Map 진입
2. 경로 탐색 선택
3. 경로 탐색 시작 
4. UI 및 위치 고정 확인</t>
        </is>
      </c>
      <c r="M1427" s="30" t="inlineStr">
        <is>
          <t>1. 선택한 옵션이 화면 View 영역을 기준으로 중앙 정렬
2. 해당 UI는 UID 참고</t>
        </is>
      </c>
      <c r="N1427" s="75">
        <f>IF(COUNTIF(P1427:W1427,"F")&gt;=1,"FAIL",(IF(COUNTIF(P1427:W1427,"P")&gt;=1,"PASS",(IF(COUNTIF(P1427:W1427,"N/T")&gt;=1,"N/T",(IF(COUNTIF(P1427:W1427,"N/A")&gt;=1,"N/A","-")))))))</f>
        <v/>
      </c>
      <c r="O1427" s="82">
        <f>IF(COUNTIF(P1427:Q1427,"F")&gt;=1,"FAIL",(IF(COUNTIF(P1427:Q1427,"P")&gt;=1,"PASS",(IF(COUNTIF(P1427:Q1427,"N/T")&gt;=1,"N/T",(IF(COUNTIF(P1427:Q1427,"N/A")&gt;=1,"N/A","-")))))))</f>
        <v/>
      </c>
      <c r="P1427" s="29" t="n"/>
      <c r="Q1427" s="29" t="n"/>
      <c r="R1427" s="120">
        <f>IF(COUNTIF(S1427:T1427,"F")&gt;=1,"FAIL",(IF(COUNTIF(S1427:T1427,"P")&gt;=1,"PASS",(IF(COUNTIF(S1427:T1427,"N/T")&gt;=1,"N/T",(IF(COUNTIF(S1427:T1427,"N/A")&gt;=1,"N/A","-")))))))</f>
        <v/>
      </c>
      <c r="S1427" s="29" t="inlineStr">
        <is>
          <t>P</t>
        </is>
      </c>
      <c r="T1427" s="29" t="inlineStr">
        <is>
          <t>P</t>
        </is>
      </c>
      <c r="U1427" s="120">
        <f>IF(COUNTIF(V1427:W1427,"F")&gt;=1,"FAIL",(IF(COUNTIF(V1427:W1427,"P")&gt;=1,"PASS",(IF(COUNTIF(V1427:W1427,"N/T")&gt;=1,"N/T",(IF(COUNTIF(V1427:W1427,"N/A")&gt;=1,"N/A","-")))))))</f>
        <v/>
      </c>
      <c r="V1427" s="29" t="inlineStr">
        <is>
          <t>P</t>
        </is>
      </c>
      <c r="W1427" s="29" t="inlineStr">
        <is>
          <t>P</t>
        </is>
      </c>
      <c r="X1427" s="29" t="n"/>
      <c r="Y1427" s="29" t="n"/>
      <c r="Z1427" s="39" t="inlineStr">
        <is>
          <t>
</t>
        </is>
      </c>
      <c r="AA1427" s="29" t="n"/>
      <c r="AB1427" s="29" t="n"/>
    </row>
    <row r="1428" ht="79.2" customHeight="1" s="357">
      <c r="A1428" s="108" t="inlineStr">
        <is>
          <t>R_169</t>
        </is>
      </c>
      <c r="B1428" s="29" t="inlineStr">
        <is>
          <t>TC_MAP_1307</t>
        </is>
      </c>
      <c r="C1428" s="29" t="inlineStr">
        <is>
          <t>Map</t>
        </is>
      </c>
      <c r="D1428" s="29" t="inlineStr">
        <is>
          <t>경로 탐색</t>
        </is>
      </c>
      <c r="E1428" s="29" t="inlineStr">
        <is>
          <t>경로 탐색 시작/결과</t>
        </is>
      </c>
      <c r="F1428" s="29" t="inlineStr">
        <is>
          <t>경로 탐색 결과 : 경로 옵션 외 (1/2)</t>
        </is>
      </c>
      <c r="G1428" s="29" t="inlineStr">
        <is>
          <t>KR, EU</t>
        </is>
      </c>
      <c r="H1428" s="30" t="n"/>
      <c r="I1428" s="29" t="n">
        <v>4</v>
      </c>
      <c r="J1428" s="31" t="n"/>
      <c r="K1428" s="16" t="n"/>
      <c r="L1428" s="30" t="inlineStr">
        <is>
          <t>1. Map 진입
2. 경로 탐색 실행
3. 결과 로딩 중에 표시되는 정보 및 마커 확인</t>
        </is>
      </c>
      <c r="M1428" s="30" t="inlineStr">
        <is>
          <t>1. 출발 / 경유 / 도착 입력란 정보 표시
2. [출발] / [경유] / [도착] 마커 표시
3. 로딩 아이콘 출력된다.
4. 버튼 비활성화 표출(EV route details, Send to car 등)</t>
        </is>
      </c>
      <c r="N1428" s="75">
        <f>IF(COUNTIF(P1428:W1428,"F")&gt;=1,"FAIL",(IF(COUNTIF(P1428:W1428,"P")&gt;=1,"PASS",(IF(COUNTIF(P1428:W1428,"N/T")&gt;=1,"N/T",(IF(COUNTIF(P1428:W1428,"N/A")&gt;=1,"N/A","-")))))))</f>
        <v/>
      </c>
      <c r="O1428" s="82">
        <f>IF(COUNTIF(P1428:Q1428,"F")&gt;=1,"FAIL",(IF(COUNTIF(P1428:Q1428,"P")&gt;=1,"PASS",(IF(COUNTIF(P1428:Q1428,"N/T")&gt;=1,"N/T",(IF(COUNTIF(P1428:Q1428,"N/A")&gt;=1,"N/A","-")))))))</f>
        <v/>
      </c>
      <c r="P1428" s="29" t="n"/>
      <c r="Q1428" s="29" t="n"/>
      <c r="R1428" s="120">
        <f>IF(COUNTIF(S1428:T1428,"F")&gt;=1,"FAIL",(IF(COUNTIF(S1428:T1428,"P")&gt;=1,"PASS",(IF(COUNTIF(S1428:T1428,"N/T")&gt;=1,"N/T",(IF(COUNTIF(S1428:T1428,"N/A")&gt;=1,"N/A","-")))))))</f>
        <v/>
      </c>
      <c r="S1428" s="29" t="inlineStr">
        <is>
          <t>P</t>
        </is>
      </c>
      <c r="T1428" s="29" t="inlineStr">
        <is>
          <t>P</t>
        </is>
      </c>
      <c r="U1428" s="120">
        <f>IF(COUNTIF(V1428:W1428,"F")&gt;=1,"FAIL",(IF(COUNTIF(V1428:W1428,"P")&gt;=1,"PASS",(IF(COUNTIF(V1428:W1428,"N/T")&gt;=1,"N/T",(IF(COUNTIF(V1428:W1428,"N/A")&gt;=1,"N/A","-")))))))</f>
        <v/>
      </c>
      <c r="V1428" s="29" t="inlineStr">
        <is>
          <t>P</t>
        </is>
      </c>
      <c r="W1428" s="29" t="inlineStr">
        <is>
          <t>P</t>
        </is>
      </c>
      <c r="X1428" s="29" t="inlineStr">
        <is>
          <t>SPAQA-15441
SPAQA-16038
SPAQA-24099
SPAQA-24198
SPAQA-23411
SPAQA-25766</t>
        </is>
      </c>
      <c r="Y1428" s="29" t="n"/>
      <c r="Z1428" s="39" t="inlineStr">
        <is>
          <t>
</t>
        </is>
      </c>
      <c r="AA1428" s="29" t="n"/>
      <c r="AB1428" s="29" t="n"/>
    </row>
    <row r="1429" ht="92.40000000000001" customHeight="1" s="357">
      <c r="A1429" s="108" t="inlineStr">
        <is>
          <t>Y_196</t>
        </is>
      </c>
      <c r="B1429" s="29" t="inlineStr">
        <is>
          <t>TC_MAP_1308</t>
        </is>
      </c>
      <c r="C1429" s="29" t="inlineStr">
        <is>
          <t>Map</t>
        </is>
      </c>
      <c r="D1429" s="29" t="inlineStr">
        <is>
          <t>경로 탐색</t>
        </is>
      </c>
      <c r="E1429" s="29" t="inlineStr">
        <is>
          <t>경로 탐색 시작/결과</t>
        </is>
      </c>
      <c r="F1429" s="29" t="inlineStr">
        <is>
          <t>경로 탐색 결과 : 경로 옵션 외 (1/2)</t>
        </is>
      </c>
      <c r="G1429" s="29" t="inlineStr">
        <is>
          <t>KR, EU</t>
        </is>
      </c>
      <c r="H1429" s="30" t="n"/>
      <c r="I1429" s="29" t="n">
        <v>5</v>
      </c>
      <c r="J1429" s="30" t="inlineStr">
        <is>
          <t>1. 경로 탐색 결과를 조회하지 못했을 경우
- 모든 경로 옵션 조회 불가 (실패)</t>
        </is>
      </c>
      <c r="K1429" s="16" t="n"/>
      <c r="L1429" s="30" t="inlineStr">
        <is>
          <t>1. Map 진입
2. 경로 탐색 실행
3. 경로 탐색 결과 조회 실패 상태의 화면 확인</t>
        </is>
      </c>
      <c r="M1429" s="30" t="inlineStr">
        <is>
          <t>1. 출발 / 경유 / 도착 입력란 정보 표시
2. 경로 탐색 결과 필터 영역 미표시(EV Only)
3. 통행료 할인 버튼은 미표시 (EV 외)
4. [출발] / [경유] / [도착] 마커 표시
5. 경로 미표시
6. [나중에 출발] 버튼 미표시
7. [다시 시도] 가이드 표시</t>
        </is>
      </c>
      <c r="N1429" s="75">
        <f>IF(COUNTIF(P1429:W1429,"F")&gt;=1,"FAIL",(IF(COUNTIF(P1429:W1429,"P")&gt;=1,"PASS",(IF(COUNTIF(P1429:W1429,"N/T")&gt;=1,"N/T",(IF(COUNTIF(P1429:W1429,"N/A")&gt;=1,"N/A","-")))))))</f>
        <v/>
      </c>
      <c r="O1429" s="81">
        <f>IF(COUNTIF(P1429:Q1429,"F")&gt;=1,"FAIL",(IF(COUNTIF(P1429:Q1429,"P")&gt;=1,"PASS",(IF(COUNTIF(P1429:Q1429,"N/T")&gt;=1,"N/T",(IF(COUNTIF(P1429:Q1429,"N/A")&gt;=1,"N/A","-")))))))</f>
        <v/>
      </c>
      <c r="P1429" s="29" t="inlineStr">
        <is>
          <t>P</t>
        </is>
      </c>
      <c r="Q1429" s="29" t="inlineStr">
        <is>
          <t>P</t>
        </is>
      </c>
      <c r="R1429" s="120">
        <f>IF(COUNTIF(S1429:T1429,"F")&gt;=1,"FAIL",(IF(COUNTIF(S1429:T1429,"P")&gt;=1,"PASS",(IF(COUNTIF(S1429:T1429,"N/T")&gt;=1,"N/T",(IF(COUNTIF(S1429:T1429,"N/A")&gt;=1,"N/A","-")))))))</f>
        <v/>
      </c>
      <c r="S1429" s="29" t="inlineStr">
        <is>
          <t>P</t>
        </is>
      </c>
      <c r="T1429" s="29" t="inlineStr">
        <is>
          <t>P</t>
        </is>
      </c>
      <c r="U1429" s="120">
        <f>IF(COUNTIF(V1429:W1429,"F")&gt;=1,"FAIL",(IF(COUNTIF(V1429:W1429,"P")&gt;=1,"PASS",(IF(COUNTIF(V1429:W1429,"N/T")&gt;=1,"N/T",(IF(COUNTIF(V1429:W1429,"N/A")&gt;=1,"N/A","-")))))))</f>
        <v/>
      </c>
      <c r="V1429" s="29" t="inlineStr">
        <is>
          <t>P</t>
        </is>
      </c>
      <c r="W1429" s="29" t="inlineStr">
        <is>
          <t>P</t>
        </is>
      </c>
      <c r="X1429" s="29" t="inlineStr">
        <is>
          <t>SPAQA-19236
SPAQA-22907
SPAQA-22954
SPAQA-22956</t>
        </is>
      </c>
      <c r="Y1429" s="29" t="n"/>
      <c r="Z1429" s="39" t="inlineStr">
        <is>
          <t>(공통) Glass beach를 검색 후 경로 탐색</t>
        </is>
      </c>
      <c r="AA1429" s="29" t="n"/>
      <c r="AB1429" s="29" t="n"/>
    </row>
    <row r="1430" ht="132" customHeight="1" s="357">
      <c r="A1430" s="108" t="inlineStr">
        <is>
          <t>Y_197</t>
        </is>
      </c>
      <c r="B1430" s="29" t="inlineStr">
        <is>
          <t>TC_MAP_1309</t>
        </is>
      </c>
      <c r="C1430" s="29" t="inlineStr">
        <is>
          <t>Map</t>
        </is>
      </c>
      <c r="D1430" s="29" t="inlineStr">
        <is>
          <t>경로 탐색</t>
        </is>
      </c>
      <c r="E1430" s="29" t="inlineStr">
        <is>
          <t>경로 탐색 시작/결과</t>
        </is>
      </c>
      <c r="F1430" s="29" t="inlineStr">
        <is>
          <t>경로 탐색 결과 : 경로 옵션 외 (1/2)</t>
        </is>
      </c>
      <c r="G1430" s="29" t="inlineStr">
        <is>
          <t>KR, EU</t>
        </is>
      </c>
      <c r="H1430" s="30" t="n"/>
      <c r="I1430" s="29" t="n">
        <v>5</v>
      </c>
      <c r="J1430" s="30" t="inlineStr">
        <is>
          <t>1. 경로 탐색 결과를 일부만 조회했을 경우</t>
        </is>
      </c>
      <c r="K1430" s="16" t="n"/>
      <c r="L1430" s="30" t="inlineStr">
        <is>
          <t>1. Map 진입
2. 경로 탐색 실행
3. 경로 탐색 결과의 일부만 조회 성공 했을 때의 화면 확인</t>
        </is>
      </c>
      <c r="M1430" s="30" t="inlineStr">
        <is>
          <t>1. 출발 / 경유 / 도착 입력란 정보 표시
2. 경로 탐색 결과 필터 영역 미표시(EV Only)
3. 통행료 할인 버튼은 미표시 (FCEV)
4. [출발] / [경유] / [도착] 마커 표시
5. 경로 미표시
6. [나중에 출발] 버튼 미표시
7. 조회 성공한 경로 옵션 별 카드 표시
- 성공 Case와 동일
8. 조회 실패한 경로 옵션 별 카드 표시
- [다시 시도] 가이드 표시</t>
        </is>
      </c>
      <c r="N1430" s="75">
        <f>IF(COUNTIF(P1430:W1430,"F")&gt;=1,"FAIL",(IF(COUNTIF(P1430:W1430,"P")&gt;=1,"PASS",(IF(COUNTIF(P1430:W1430,"N/T")&gt;=1,"N/T",(IF(COUNTIF(P1430:W1430,"N/A")&gt;=1,"N/A","-")))))))</f>
        <v/>
      </c>
      <c r="O1430" s="82">
        <f>IF(COUNTIF(P1430:Q1430,"F")&gt;=1,"FAIL",(IF(COUNTIF(P1430:Q1430,"P")&gt;=1,"PASS",(IF(COUNTIF(P1430:Q1430,"N/T")&gt;=1,"N/T",(IF(COUNTIF(P1430:Q1430,"N/A")&gt;=1,"N/A","-")))))))</f>
        <v/>
      </c>
      <c r="P1430" s="29" t="n"/>
      <c r="Q1430" s="29" t="n"/>
      <c r="R1430" s="120">
        <f>IF(COUNTIF(S1430:T1430,"F")&gt;=1,"FAIL",(IF(COUNTIF(S1430:T1430,"P")&gt;=1,"PASS",(IF(COUNTIF(S1430:T1430,"N/T")&gt;=1,"N/T",(IF(COUNTIF(S1430:T1430,"N/A")&gt;=1,"N/A","-")))))))</f>
        <v/>
      </c>
      <c r="S1430" s="29" t="inlineStr">
        <is>
          <t>P</t>
        </is>
      </c>
      <c r="T1430" s="29" t="inlineStr">
        <is>
          <t>P</t>
        </is>
      </c>
      <c r="U1430" s="120">
        <f>IF(COUNTIF(V1430:W1430,"F")&gt;=1,"FAIL",(IF(COUNTIF(V1430:W1430,"P")&gt;=1,"PASS",(IF(COUNTIF(V1430:W1430,"N/T")&gt;=1,"N/T",(IF(COUNTIF(V1430:W1430,"N/A")&gt;=1,"N/A","-")))))))</f>
        <v/>
      </c>
      <c r="V1430" s="29" t="inlineStr">
        <is>
          <t>N/T</t>
        </is>
      </c>
      <c r="W1430" s="29" t="inlineStr">
        <is>
          <t>N/T</t>
        </is>
      </c>
      <c r="X1430" s="29" t="inlineStr">
        <is>
          <t>SPAQA-22807</t>
        </is>
      </c>
      <c r="Y1430" s="29" t="n"/>
      <c r="Z1430" s="39" t="inlineStr">
        <is>
          <t>(공통) 경로 탐색 결과 일부만 조회 환경 필요(N/T)</t>
        </is>
      </c>
      <c r="AA1430" s="29" t="inlineStr">
        <is>
          <t>N/T : 특수상황/실패 조건 필요(조건)</t>
        </is>
      </c>
      <c r="AB1430" s="29" t="n"/>
    </row>
    <row r="1431" ht="158.4" customHeight="1" s="357">
      <c r="A1431" s="108" t="inlineStr">
        <is>
          <t>Y_198</t>
        </is>
      </c>
      <c r="B1431" s="29" t="inlineStr">
        <is>
          <t>TC_MAP_1310</t>
        </is>
      </c>
      <c r="C1431" s="29" t="inlineStr">
        <is>
          <t>Map</t>
        </is>
      </c>
      <c r="D1431" s="29" t="inlineStr">
        <is>
          <t>경로 탐색</t>
        </is>
      </c>
      <c r="E1431" s="29" t="inlineStr">
        <is>
          <t>경로 탐색 시작/결과</t>
        </is>
      </c>
      <c r="F1431" s="29" t="inlineStr">
        <is>
          <t>경로 탐색 결과 : 경로 옵션 외 (2/2)</t>
        </is>
      </c>
      <c r="G1431" s="29" t="inlineStr">
        <is>
          <t>KR, EU</t>
        </is>
      </c>
      <c r="H1431" s="30" t="n"/>
      <c r="I1431" s="29" t="n">
        <v>4</v>
      </c>
      <c r="J1431" s="30" t="inlineStr">
        <is>
          <t>1. 경로 탐색 결과 화면을 확대했을 경우
- 차량 위치로부터 실제 주행 가능한 도로 위치까지 경로 안내가 불가</t>
        </is>
      </c>
      <c r="K1431" s="16" t="n"/>
      <c r="L1431" s="30" t="inlineStr">
        <is>
          <t>1. 표시 속성 확인</t>
        </is>
      </c>
      <c r="M1431" s="30" t="inlineStr">
        <is>
          <t>1. 경로 탐색 결과 화면을 확대 시 경로가 시작 또는 끝나는 지점(차량 진출 구간)부터 출발/도착 마커 사이의 경로를 점선으로 표시
2. 출발 / 경유 / 도착 입력란 정보 표시
3. 통행료 할인 버튼은 미표시 (FCEV)
4. [출발] / [경유] / [도착] 마커 표시
5. 경로 표시
6. [나중에 출발] 버튼 표시
7. 조회 성공한 경로 옵션 별 카드 표시
- 성공 Case와 동일
7. 조회 불가한 경로 옵션 별 카드 표시
- 실패 Case와 동일</t>
        </is>
      </c>
      <c r="N1431" s="75">
        <f>IF(COUNTIF(P1431:W1431,"F")&gt;=1,"FAIL",(IF(COUNTIF(P1431:W1431,"P")&gt;=1,"PASS",(IF(COUNTIF(P1431:W1431,"N/T")&gt;=1,"N/T",(IF(COUNTIF(P1431:W1431,"N/A")&gt;=1,"N/A","-")))))))</f>
        <v/>
      </c>
      <c r="O1431" s="82">
        <f>IF(COUNTIF(P1431:Q1431,"F")&gt;=1,"FAIL",(IF(COUNTIF(P1431:Q1431,"P")&gt;=1,"PASS",(IF(COUNTIF(P1431:Q1431,"N/T")&gt;=1,"N/T",(IF(COUNTIF(P1431:Q1431,"N/A")&gt;=1,"N/A","-")))))))</f>
        <v/>
      </c>
      <c r="P1431" s="29" t="n"/>
      <c r="Q1431" s="29" t="n"/>
      <c r="R1431" s="120">
        <f>IF(COUNTIF(S1431:T1431,"F")&gt;=1,"FAIL",(IF(COUNTIF(S1431:T1431,"P")&gt;=1,"PASS",(IF(COUNTIF(S1431:T1431,"N/T")&gt;=1,"N/T",(IF(COUNTIF(S1431:T1431,"N/A")&gt;=1,"N/A","-")))))))</f>
        <v/>
      </c>
      <c r="S1431" s="29" t="inlineStr">
        <is>
          <t>P</t>
        </is>
      </c>
      <c r="T1431" s="29" t="inlineStr">
        <is>
          <t>P</t>
        </is>
      </c>
      <c r="U1431" s="120">
        <f>IF(COUNTIF(V1431:W1431,"F")&gt;=1,"FAIL",(IF(COUNTIF(V1431:W1431,"P")&gt;=1,"PASS",(IF(COUNTIF(V1431:W1431,"N/T")&gt;=1,"N/T",(IF(COUNTIF(V1431:W1431,"N/A")&gt;=1,"N/A","-")))))))</f>
        <v/>
      </c>
      <c r="V1431" s="29" t="inlineStr">
        <is>
          <t>P</t>
        </is>
      </c>
      <c r="W1431" s="29" t="inlineStr">
        <is>
          <t>P</t>
        </is>
      </c>
      <c r="X1431" s="29" t="n"/>
      <c r="Y1431" s="29" t="n"/>
      <c r="Z1431" s="39" t="inlineStr">
        <is>
          <t>
</t>
        </is>
      </c>
      <c r="AA1431" s="29" t="n"/>
      <c r="AB1431" s="29" t="n"/>
    </row>
    <row r="1432" ht="105.6" customHeight="1" s="357">
      <c r="A1432" s="153" t="n"/>
      <c r="B1432" s="29" t="inlineStr">
        <is>
          <t>TC_MAP_1311</t>
        </is>
      </c>
      <c r="C1432" s="54" t="inlineStr">
        <is>
          <t>Map</t>
        </is>
      </c>
      <c r="D1432" s="54" t="inlineStr">
        <is>
          <t>경로 탐색</t>
        </is>
      </c>
      <c r="E1432" s="29" t="inlineStr">
        <is>
          <t>경로 탐색 시작/결과</t>
        </is>
      </c>
      <c r="F1432" s="54" t="inlineStr">
        <is>
          <t>경로 탐색 결과 : 경로 옵션 외</t>
        </is>
      </c>
      <c r="G1432" s="54" t="inlineStr">
        <is>
          <t>KR, EU</t>
        </is>
      </c>
      <c r="H1432" s="29" t="n"/>
      <c r="I1432" s="54" t="n"/>
      <c r="J1432" s="63" t="n"/>
      <c r="K1432" s="31" t="inlineStr">
        <is>
          <t>1. EV 차량</t>
        </is>
      </c>
      <c r="L1432" s="31" t="inlineStr">
        <is>
          <t>1. Map 진입
2. 경로 탐색 선택
3. 경로 탐색 시작 화면 진입
4. 경로 탐색 시작 
5. 경로 탐색 결과 화면 내 [전체 필터] 버튼 선택
6. 전체 필터 화면 진입
7. 연결 타입 필터 영역 확인</t>
        </is>
      </c>
      <c r="M1432" s="31" t="inlineStr">
        <is>
          <t>1. 연결 타입 필터 (다중 선택 유형)
- '연결 타입'타이틀 + '중복 선택 가능'
- Default로 [전체] 옵션 설정 상태
- 최근 변경 이력이 있을 경우 저장된 필터 값 적용</t>
        </is>
      </c>
      <c r="N1432" s="103">
        <f>IF(COUNTIF(P1432:W1432,"F")&gt;=1,"FAIL",(IF(COUNTIF(P1432:W1432,"P")&gt;=1,"PASS",(IF(COUNTIF(P1432:W1432,"N/T")&gt;=1,"N/T",(IF(COUNTIF(P1432:W1432,"N/A")&gt;=1,"N/A","-")))))))</f>
        <v/>
      </c>
      <c r="O1432" s="120">
        <f>IF(COUNTIF(P1432:Q1432,"F")&gt;=1,"FAIL",(IF(COUNTIF(P1432:Q1432,"P")&gt;=1,"PASS",(IF(COUNTIF(P1432:Q1432,"N/T")&gt;=1,"N/T",(IF(COUNTIF(P1432:Q1432,"N/A")&gt;=1,"N/A","-")))))))</f>
        <v/>
      </c>
      <c r="P1432" s="29" t="inlineStr">
        <is>
          <t>N/A</t>
        </is>
      </c>
      <c r="Q1432" s="29" t="inlineStr">
        <is>
          <t>N/A</t>
        </is>
      </c>
      <c r="R1432" s="120">
        <f>IF(COUNTIF(S1432:T1432,"F")&gt;=1,"FAIL",(IF(COUNTIF(S1432:T1432,"P")&gt;=1,"PASS",(IF(COUNTIF(S1432:T1432,"N/T")&gt;=1,"N/T",(IF(COUNTIF(S1432:T1432,"N/A")&gt;=1,"N/A","-")))))))</f>
        <v/>
      </c>
      <c r="S1432" s="29" t="inlineStr">
        <is>
          <t>N/A</t>
        </is>
      </c>
      <c r="T1432" s="29" t="inlineStr">
        <is>
          <t>N/A</t>
        </is>
      </c>
      <c r="U1432" s="120">
        <f>IF(COUNTIF(V1432:W1432,"F")&gt;=1,"FAIL",(IF(COUNTIF(V1432:W1432,"P")&gt;=1,"PASS",(IF(COUNTIF(V1432:W1432,"N/T")&gt;=1,"N/T",(IF(COUNTIF(V1432:W1432,"N/A")&gt;=1,"N/A","-")))))))</f>
        <v/>
      </c>
      <c r="V1432" s="29" t="inlineStr">
        <is>
          <t>N/A</t>
        </is>
      </c>
      <c r="W1432" s="29" t="inlineStr">
        <is>
          <t>N/A</t>
        </is>
      </c>
      <c r="X1432" s="29" t="n"/>
      <c r="Y1432" s="29" t="n"/>
      <c r="Z1432" s="39" t="inlineStr">
        <is>
          <t>중복 TC(N/A)</t>
        </is>
      </c>
      <c r="AA1432" s="29" t="inlineStr">
        <is>
          <t>사양 아님(N/A)</t>
        </is>
      </c>
      <c r="AB1432" s="29" t="inlineStr">
        <is>
          <t>삭제</t>
        </is>
      </c>
    </row>
    <row r="1433" ht="105.6" customHeight="1" s="357">
      <c r="A1433" s="153" t="n"/>
      <c r="B1433" s="29" t="inlineStr">
        <is>
          <t>TC_MAP_1312</t>
        </is>
      </c>
      <c r="C1433" s="54" t="inlineStr">
        <is>
          <t>Map</t>
        </is>
      </c>
      <c r="D1433" s="54" t="inlineStr">
        <is>
          <t>경로 탐색</t>
        </is>
      </c>
      <c r="E1433" s="29" t="inlineStr">
        <is>
          <t>경로 탐색 시작/결과</t>
        </is>
      </c>
      <c r="F1433" s="54" t="inlineStr">
        <is>
          <t>경로 탐색 결과 : 경로 옵션 외</t>
        </is>
      </c>
      <c r="G1433" s="54" t="inlineStr">
        <is>
          <t>KR, EU</t>
        </is>
      </c>
      <c r="H1433" s="29" t="n"/>
      <c r="I1433" s="54" t="n"/>
      <c r="J1433" s="63" t="n"/>
      <c r="K1433" s="31" t="inlineStr">
        <is>
          <t>1. EV 차량</t>
        </is>
      </c>
      <c r="L1433" s="31" t="inlineStr">
        <is>
          <t>1. Map 진입
2. 경로 탐색 선택
3. 경로 탐색 시작 화면 진입
4. 경로 탐색 시작 
5. 경로 탐색 결과 화면 내 [전체 필터] 버튼 선택
6. 전체 필터 화면 진입
7. 운영 업체 필터 영역 확인</t>
        </is>
      </c>
      <c r="M1433" s="31" t="inlineStr">
        <is>
          <t>1. 운영 업체 필터 (다중 선택 유형)
- '운영 업체' 타이틀 + '중복 선택 가능' 가이드 표시
- 옵션 구성은 권역에 따라 다름
&lt; 전기차 충전소 : 개별 필터 - 운영 업체 필터&gt; 참고
- Default로 [전체] 옵션 설정 상태
- 최근 변경 이력이 있을 경우 저장된 필터 값 적용</t>
        </is>
      </c>
      <c r="N1433" s="103">
        <f>IF(COUNTIF(P1433:W1433,"F")&gt;=1,"FAIL",(IF(COUNTIF(P1433:W1433,"P")&gt;=1,"PASS",(IF(COUNTIF(P1433:W1433,"N/T")&gt;=1,"N/T",(IF(COUNTIF(P1433:W1433,"N/A")&gt;=1,"N/A","-")))))))</f>
        <v/>
      </c>
      <c r="O1433" s="120">
        <f>IF(COUNTIF(P1433:Q1433,"F")&gt;=1,"FAIL",(IF(COUNTIF(P1433:Q1433,"P")&gt;=1,"PASS",(IF(COUNTIF(P1433:Q1433,"N/T")&gt;=1,"N/T",(IF(COUNTIF(P1433:Q1433,"N/A")&gt;=1,"N/A","-")))))))</f>
        <v/>
      </c>
      <c r="P1433" s="29" t="inlineStr">
        <is>
          <t>N/A</t>
        </is>
      </c>
      <c r="Q1433" s="29" t="inlineStr">
        <is>
          <t>N/A</t>
        </is>
      </c>
      <c r="R1433" s="120">
        <f>IF(COUNTIF(S1433:T1433,"F")&gt;=1,"FAIL",(IF(COUNTIF(S1433:T1433,"P")&gt;=1,"PASS",(IF(COUNTIF(S1433:T1433,"N/T")&gt;=1,"N/T",(IF(COUNTIF(S1433:T1433,"N/A")&gt;=1,"N/A","-")))))))</f>
        <v/>
      </c>
      <c r="S1433" s="29" t="inlineStr">
        <is>
          <t>N/A</t>
        </is>
      </c>
      <c r="T1433" s="29" t="inlineStr">
        <is>
          <t>N/A</t>
        </is>
      </c>
      <c r="U1433" s="120">
        <f>IF(COUNTIF(V1433:W1433,"F")&gt;=1,"FAIL",(IF(COUNTIF(V1433:W1433,"P")&gt;=1,"PASS",(IF(COUNTIF(V1433:W1433,"N/T")&gt;=1,"N/T",(IF(COUNTIF(V1433:W1433,"N/A")&gt;=1,"N/A","-")))))))</f>
        <v/>
      </c>
      <c r="V1433" s="29" t="inlineStr">
        <is>
          <t>N/A</t>
        </is>
      </c>
      <c r="W1433" s="29" t="inlineStr">
        <is>
          <t>N/A</t>
        </is>
      </c>
      <c r="X1433" s="29" t="n"/>
      <c r="Y1433" s="29" t="n"/>
      <c r="Z1433" s="39" t="inlineStr">
        <is>
          <t>중복 TC(N/A)</t>
        </is>
      </c>
      <c r="AA1433" s="29" t="inlineStr">
        <is>
          <t>사양 아님(N/A)</t>
        </is>
      </c>
      <c r="AB1433" s="29" t="inlineStr">
        <is>
          <t>삭제</t>
        </is>
      </c>
    </row>
    <row r="1434" ht="330" customHeight="1" s="357">
      <c r="A1434" s="108" t="inlineStr">
        <is>
          <t>Y_201</t>
        </is>
      </c>
      <c r="B1434" s="29" t="inlineStr">
        <is>
          <t>TC_MAP_1313</t>
        </is>
      </c>
      <c r="C1434" s="29" t="inlineStr">
        <is>
          <t>Map</t>
        </is>
      </c>
      <c r="D1434" s="29" t="inlineStr">
        <is>
          <t>경로 탐색</t>
        </is>
      </c>
      <c r="E1434" s="29" t="inlineStr">
        <is>
          <t>경로 탐색 시작/결과</t>
        </is>
      </c>
      <c r="F1434" s="29" t="inlineStr">
        <is>
          <t>경로 탐색 결과 : 경로 옵션 외</t>
        </is>
      </c>
      <c r="G1434" s="29" t="inlineStr">
        <is>
          <t>EU</t>
        </is>
      </c>
      <c r="H1434" s="30" t="n"/>
      <c r="I1434" s="29" t="n">
        <v>1</v>
      </c>
      <c r="J1434" s="16" t="n"/>
      <c r="K1434" s="30" t="inlineStr">
        <is>
          <t>1. EV 차량</t>
        </is>
      </c>
      <c r="L1434" s="30" t="inlineStr">
        <is>
          <t>1. Map 진입
2. 경로 탐색 선택
3. 경로 탐색 시작 화면 진입
4. 경로 탐색 시작 
5. 경로 탐색 결과 화면 내 [전체 필터] 버튼 선택
6. 전체 필터 화면 확인</t>
        </is>
      </c>
      <c r="M1434" s="64" t="inlineStr">
        <is>
          <t>1. 아래와 같이 출력된다.
&lt;    전체 필터    
충전소 추천
경로 탐색 시 전기차 충전소를 추천해 드립니다.
[EV 추천]
충전 속도 중복 선택 가능
[ALL] [0-49] [50-149] [150 or more]
연결 타입 중복 선택 가능
[전체][CCS][TYPE2]
운영업체 중복 선택 가능
[전체][IONITY][AIIEGO] 외 14개 운영업체
목표 충전량
최소 배터리 잔량
[적용]
[초기화]</t>
        </is>
      </c>
      <c r="N1434" s="75">
        <f>IF(COUNTIF(P1434:W1434,"F")&gt;=1,"FAIL",(IF(COUNTIF(P1434:W1434,"P")&gt;=1,"PASS",(IF(COUNTIF(P1434:W1434,"N/T")&gt;=1,"N/T",(IF(COUNTIF(P1434:W1434,"N/A")&gt;=1,"N/A","-")))))))</f>
        <v/>
      </c>
      <c r="O1434" s="81">
        <f>IF(COUNTIF(P1434:Q1434,"F")&gt;=1,"FAIL",(IF(COUNTIF(P1434:Q1434,"P")&gt;=1,"PASS",(IF(COUNTIF(P1434:Q1434,"N/T")&gt;=1,"N/T",(IF(COUNTIF(P1434:Q1434,"N/A")&gt;=1,"N/A","-")))))))</f>
        <v/>
      </c>
      <c r="P1434" s="17" t="inlineStr">
        <is>
          <t>P</t>
        </is>
      </c>
      <c r="Q1434" s="17" t="inlineStr">
        <is>
          <t>P</t>
        </is>
      </c>
      <c r="R1434" s="120">
        <f>IF(COUNTIF(S1434:T1434,"F")&gt;=1,"FAIL",(IF(COUNTIF(S1434:T1434,"P")&gt;=1,"PASS",(IF(COUNTIF(S1434:T1434,"N/T")&gt;=1,"N/T",(IF(COUNTIF(S1434:T1434,"N/A")&gt;=1,"N/A","-")))))))</f>
        <v/>
      </c>
      <c r="S1434" s="29" t="inlineStr">
        <is>
          <t>P</t>
        </is>
      </c>
      <c r="T1434" s="29" t="inlineStr">
        <is>
          <t>P</t>
        </is>
      </c>
      <c r="U1434" s="120">
        <f>IF(COUNTIF(V1434:W1434,"F")&gt;=1,"FAIL",(IF(COUNTIF(V1434:W1434,"P")&gt;=1,"PASS",(IF(COUNTIF(V1434:W1434,"N/T")&gt;=1,"N/T",(IF(COUNTIF(V1434:W1434,"N/A")&gt;=1,"N/A","-")))))))</f>
        <v/>
      </c>
      <c r="V1434" s="29" t="inlineStr">
        <is>
          <t>P</t>
        </is>
      </c>
      <c r="W1434" s="29" t="inlineStr">
        <is>
          <t>P</t>
        </is>
      </c>
      <c r="X1434" s="29" t="inlineStr">
        <is>
          <t>SPAQA-17116
SPAQA-25332(TASK)</t>
        </is>
      </c>
      <c r="Y1434" s="29" t="n"/>
      <c r="Z1434" s="39" t="inlineStr">
        <is>
          <t>
</t>
        </is>
      </c>
      <c r="AA1434" s="29" t="n"/>
      <c r="AB1434" s="29" t="inlineStr">
        <is>
          <t>Sanity, TASK</t>
        </is>
      </c>
    </row>
    <row r="1435" ht="105.6" customHeight="1" s="357">
      <c r="A1435" s="108" t="inlineStr">
        <is>
          <t>Y_202</t>
        </is>
      </c>
      <c r="B1435" s="29" t="inlineStr">
        <is>
          <t>TC_MAP_1314</t>
        </is>
      </c>
      <c r="C1435" s="29" t="inlineStr">
        <is>
          <t>Map</t>
        </is>
      </c>
      <c r="D1435" s="29" t="inlineStr">
        <is>
          <t>경로 탐색</t>
        </is>
      </c>
      <c r="E1435" s="29" t="inlineStr">
        <is>
          <t>경로 탐색 시작/결과</t>
        </is>
      </c>
      <c r="F1435" s="29" t="inlineStr">
        <is>
          <t>경로 탐색 결과 : 경로 옵션 외</t>
        </is>
      </c>
      <c r="G1435" s="29" t="inlineStr">
        <is>
          <t>EU</t>
        </is>
      </c>
      <c r="H1435" s="30" t="n"/>
      <c r="I1435" s="29" t="n">
        <v>4</v>
      </c>
      <c r="J1435" s="16" t="n"/>
      <c r="K1435" s="30" t="inlineStr">
        <is>
          <t>1. EV 차량</t>
        </is>
      </c>
      <c r="L1435" s="30" t="inlineStr">
        <is>
          <t>1. Map 진입
2. 경로 탐색 선택
3. 경로 탐색 시작 화면 진입
4. 경로 탐색 시작 
5. 경로 탐색 결과 화면 내 [전체 필터] 버튼 선택
6. 전체 필터 화면 진입
7. 상단 [&lt;] 버튼 선택</t>
        </is>
      </c>
      <c r="M1435" s="30" t="inlineStr">
        <is>
          <t>1. 이전 화면으로 이동된다.
(경로 탐색 결과 EV Routing)</t>
        </is>
      </c>
      <c r="N1435" s="75">
        <f>IF(COUNTIF(P1435:W1435,"F")&gt;=1,"FAIL",(IF(COUNTIF(P1435:W1435,"P")&gt;=1,"PASS",(IF(COUNTIF(P1435:W1435,"N/T")&gt;=1,"N/T",(IF(COUNTIF(P1435:W1435,"N/A")&gt;=1,"N/A","-")))))))</f>
        <v/>
      </c>
      <c r="O1435" s="82">
        <f>IF(COUNTIF(P1435:Q1435,"F")&gt;=1,"FAIL",(IF(COUNTIF(P1435:Q1435,"P")&gt;=1,"PASS",(IF(COUNTIF(P1435:Q1435,"N/T")&gt;=1,"N/T",(IF(COUNTIF(P1435:Q1435,"N/A")&gt;=1,"N/A","-")))))))</f>
        <v/>
      </c>
      <c r="P1435" s="17" t="n"/>
      <c r="Q1435" s="17" t="n"/>
      <c r="R1435" s="120">
        <f>IF(COUNTIF(S1435:T1435,"F")&gt;=1,"FAIL",(IF(COUNTIF(S1435:T1435,"P")&gt;=1,"PASS",(IF(COUNTIF(S1435:T1435,"N/T")&gt;=1,"N/T",(IF(COUNTIF(S1435:T1435,"N/A")&gt;=1,"N/A","-")))))))</f>
        <v/>
      </c>
      <c r="S1435" s="29" t="inlineStr">
        <is>
          <t>P</t>
        </is>
      </c>
      <c r="T1435" s="29" t="inlineStr">
        <is>
          <t>P</t>
        </is>
      </c>
      <c r="U1435" s="120">
        <f>IF(COUNTIF(V1435:W1435,"F")&gt;=1,"FAIL",(IF(COUNTIF(V1435:W1435,"P")&gt;=1,"PASS",(IF(COUNTIF(V1435:W1435,"N/T")&gt;=1,"N/T",(IF(COUNTIF(V1435:W1435,"N/A")&gt;=1,"N/A","-")))))))</f>
        <v/>
      </c>
      <c r="V1435" s="29" t="inlineStr">
        <is>
          <t>P</t>
        </is>
      </c>
      <c r="W1435" s="29" t="inlineStr">
        <is>
          <t>P</t>
        </is>
      </c>
      <c r="X1435" s="29" t="inlineStr">
        <is>
          <t>SPAQA-21090</t>
        </is>
      </c>
      <c r="Y1435" s="29" t="n"/>
      <c r="Z1435" s="39" t="inlineStr">
        <is>
          <t>
</t>
        </is>
      </c>
      <c r="AA1435" s="29" t="n"/>
      <c r="AB1435" s="29" t="n"/>
    </row>
    <row r="1436" ht="105.6" customHeight="1" s="357">
      <c r="A1436" s="108" t="inlineStr">
        <is>
          <t>Y_203</t>
        </is>
      </c>
      <c r="B1436" s="29" t="inlineStr">
        <is>
          <t>TC_MAP_1315</t>
        </is>
      </c>
      <c r="C1436" s="29" t="inlineStr">
        <is>
          <t>Map</t>
        </is>
      </c>
      <c r="D1436" s="29" t="inlineStr">
        <is>
          <t>경로 탐색</t>
        </is>
      </c>
      <c r="E1436" s="29" t="inlineStr">
        <is>
          <t>경로 탐색 시작/결과</t>
        </is>
      </c>
      <c r="F1436" s="29" t="inlineStr">
        <is>
          <t>경로 탐색 결과 : 경로 옵션 외</t>
        </is>
      </c>
      <c r="G1436" s="29" t="inlineStr">
        <is>
          <t>EU</t>
        </is>
      </c>
      <c r="H1436" s="30" t="n"/>
      <c r="I1436" s="29" t="n">
        <v>4</v>
      </c>
      <c r="J1436" s="16" t="n"/>
      <c r="K1436" s="30" t="inlineStr">
        <is>
          <t>1. EV 차량</t>
        </is>
      </c>
      <c r="L1436" s="30" t="inlineStr">
        <is>
          <t>1. Map 진입
2. 경로 탐색 선택
3. 경로 탐색 시작 화면 진입
4. 경로 탐색 시작 
5. 경로 탐색 결과 화면 내 [전체 필터] 버튼 선택
6. 전체 필터 화면 진입
7. 충전소 추천 필터 영역 확인</t>
        </is>
      </c>
      <c r="M1436" s="30" t="inlineStr">
        <is>
          <t>1. 충전소 추천 필터 (Toggle 유형)
- 안내 가이드 표시
- [EV 추천] 옵션 표시</t>
        </is>
      </c>
      <c r="N1436" s="75">
        <f>IF(COUNTIF(P1436:W1436,"F")&gt;=1,"FAIL",(IF(COUNTIF(P1436:W1436,"P")&gt;=1,"PASS",(IF(COUNTIF(P1436:W1436,"N/T")&gt;=1,"N/T",(IF(COUNTIF(P1436:W1436,"N/A")&gt;=1,"N/A","-")))))))</f>
        <v/>
      </c>
      <c r="O1436" s="82">
        <f>IF(COUNTIF(P1436:Q1436,"F")&gt;=1,"FAIL",(IF(COUNTIF(P1436:Q1436,"P")&gt;=1,"PASS",(IF(COUNTIF(P1436:Q1436,"N/T")&gt;=1,"N/T",(IF(COUNTIF(P1436:Q1436,"N/A")&gt;=1,"N/A","-")))))))</f>
        <v/>
      </c>
      <c r="P1436" s="17" t="n"/>
      <c r="Q1436" s="17" t="n"/>
      <c r="R1436" s="120">
        <f>IF(COUNTIF(S1436:T1436,"F")&gt;=1,"FAIL",(IF(COUNTIF(S1436:T1436,"P")&gt;=1,"PASS",(IF(COUNTIF(S1436:T1436,"N/T")&gt;=1,"N/T",(IF(COUNTIF(S1436:T1436,"N/A")&gt;=1,"N/A","-")))))))</f>
        <v/>
      </c>
      <c r="S1436" s="29" t="inlineStr">
        <is>
          <t>P</t>
        </is>
      </c>
      <c r="T1436" s="29" t="inlineStr">
        <is>
          <t>P</t>
        </is>
      </c>
      <c r="U1436" s="120">
        <f>IF(COUNTIF(V1436:W1436,"F")&gt;=1,"FAIL",(IF(COUNTIF(V1436:W1436,"P")&gt;=1,"PASS",(IF(COUNTIF(V1436:W1436,"N/T")&gt;=1,"N/T",(IF(COUNTIF(V1436:W1436,"N/A")&gt;=1,"N/A","-")))))))</f>
        <v/>
      </c>
      <c r="V1436" s="29" t="inlineStr">
        <is>
          <t>P</t>
        </is>
      </c>
      <c r="W1436" s="29" t="inlineStr">
        <is>
          <t>P</t>
        </is>
      </c>
      <c r="X1436" s="29" t="n"/>
      <c r="Y1436" s="29" t="n"/>
      <c r="Z1436" s="39" t="inlineStr">
        <is>
          <t>
</t>
        </is>
      </c>
      <c r="AA1436" s="29" t="n"/>
      <c r="AB1436" s="29" t="n"/>
    </row>
    <row r="1437" ht="118.8" customHeight="1" s="357">
      <c r="A1437" s="108" t="inlineStr">
        <is>
          <t>Y_204</t>
        </is>
      </c>
      <c r="B1437" s="29" t="inlineStr">
        <is>
          <t>TC_MAP_1316</t>
        </is>
      </c>
      <c r="C1437" s="29" t="inlineStr">
        <is>
          <t>Map</t>
        </is>
      </c>
      <c r="D1437" s="29" t="inlineStr">
        <is>
          <t>경로 탐색</t>
        </is>
      </c>
      <c r="E1437" s="29" t="inlineStr">
        <is>
          <t>경로 탐색 시작/결과</t>
        </is>
      </c>
      <c r="F1437" s="29" t="inlineStr">
        <is>
          <t>경로 탐색 결과 : 경로 옵션 외</t>
        </is>
      </c>
      <c r="G1437" s="29" t="inlineStr">
        <is>
          <t>EU</t>
        </is>
      </c>
      <c r="H1437" s="30" t="n"/>
      <c r="I1437" s="29" t="n">
        <v>4</v>
      </c>
      <c r="J1437" s="16" t="n"/>
      <c r="K1437" s="30" t="inlineStr">
        <is>
          <t>1. EV 차량</t>
        </is>
      </c>
      <c r="L1437" s="30" t="inlineStr">
        <is>
          <t>1. Map 진입
2. 경로 탐색 선택
3. 경로 탐색 시작 화면 진입
4. 경로 탐색 시작 
5. 경로 탐색 결과 화면 내 [전체 필터] 버튼 선택
6. 전체 필터 화면 진입
7. 충전소 추천 필터 영역 Default 설정 값 확인</t>
        </is>
      </c>
      <c r="M1437" s="30" t="inlineStr">
        <is>
          <t>1. Default로 ON 상태 출력된다.</t>
        </is>
      </c>
      <c r="N1437" s="75">
        <f>IF(COUNTIF(P1437:W1437,"F")&gt;=1,"FAIL",(IF(COUNTIF(P1437:W1437,"P")&gt;=1,"PASS",(IF(COUNTIF(P1437:W1437,"N/T")&gt;=1,"N/T",(IF(COUNTIF(P1437:W1437,"N/A")&gt;=1,"N/A","-")))))))</f>
        <v/>
      </c>
      <c r="O1437" s="82">
        <f>IF(COUNTIF(P1437:Q1437,"F")&gt;=1,"FAIL",(IF(COUNTIF(P1437:Q1437,"P")&gt;=1,"PASS",(IF(COUNTIF(P1437:Q1437,"N/T")&gt;=1,"N/T",(IF(COUNTIF(P1437:Q1437,"N/A")&gt;=1,"N/A","-")))))))</f>
        <v/>
      </c>
      <c r="P1437" s="29" t="n"/>
      <c r="Q1437" s="29" t="n"/>
      <c r="R1437" s="120">
        <f>IF(COUNTIF(S1437:T1437,"F")&gt;=1,"FAIL",(IF(COUNTIF(S1437:T1437,"P")&gt;=1,"PASS",(IF(COUNTIF(S1437:T1437,"N/T")&gt;=1,"N/T",(IF(COUNTIF(S1437:T1437,"N/A")&gt;=1,"N/A","-")))))))</f>
        <v/>
      </c>
      <c r="S1437" s="29" t="inlineStr">
        <is>
          <t>P</t>
        </is>
      </c>
      <c r="T1437" s="29" t="inlineStr">
        <is>
          <t>P</t>
        </is>
      </c>
      <c r="U1437" s="120">
        <f>IF(COUNTIF(V1437:W1437,"F")&gt;=1,"FAIL",(IF(COUNTIF(V1437:W1437,"P")&gt;=1,"PASS",(IF(COUNTIF(V1437:W1437,"N/T")&gt;=1,"N/T",(IF(COUNTIF(V1437:W1437,"N/A")&gt;=1,"N/A","-")))))))</f>
        <v/>
      </c>
      <c r="V1437" s="29" t="inlineStr">
        <is>
          <t>P</t>
        </is>
      </c>
      <c r="W1437" s="29" t="inlineStr">
        <is>
          <t>P</t>
        </is>
      </c>
      <c r="X1437" s="29" t="n"/>
      <c r="Y1437" s="29" t="n"/>
      <c r="Z1437" s="39" t="inlineStr">
        <is>
          <t>
</t>
        </is>
      </c>
      <c r="AA1437" s="29" t="n"/>
      <c r="AB1437" s="29" t="n"/>
    </row>
    <row r="1438" ht="105.6" customHeight="1" s="357">
      <c r="A1438" s="108" t="inlineStr">
        <is>
          <t>Y_205</t>
        </is>
      </c>
      <c r="B1438" s="29" t="inlineStr">
        <is>
          <t>TC_MAP_1317</t>
        </is>
      </c>
      <c r="C1438" s="29" t="inlineStr">
        <is>
          <t>Map</t>
        </is>
      </c>
      <c r="D1438" s="29" t="inlineStr">
        <is>
          <t>경로 탐색</t>
        </is>
      </c>
      <c r="E1438" s="29" t="inlineStr">
        <is>
          <t>경로 탐색 시작/결과</t>
        </is>
      </c>
      <c r="F1438" s="29" t="inlineStr">
        <is>
          <t>경로 탐색 결과 : 경로 옵션 외</t>
        </is>
      </c>
      <c r="G1438" s="29" t="inlineStr">
        <is>
          <t>EU</t>
        </is>
      </c>
      <c r="H1438" s="30" t="n"/>
      <c r="I1438" s="29" t="n">
        <v>4</v>
      </c>
      <c r="J1438" s="16" t="n"/>
      <c r="K1438" s="30" t="inlineStr">
        <is>
          <t>1. EV 차량</t>
        </is>
      </c>
      <c r="L1438" s="30" t="inlineStr">
        <is>
          <t>1. Map 진입
2. 경로 탐색 선택
3. 경로 탐색 시작 화면 진입
4. 경로 탐색 시작 
5. 경로 탐색 결과 화면 내 [전체 필터] 버튼 선택
6. 전체 필터 화면 진입
7. 연결 타입 필터 영역 확인</t>
        </is>
      </c>
      <c r="M1438" s="30" t="inlineStr">
        <is>
          <t>1. 연결 타입 필터 (다중 선택 유형)
- '연결 타입'타이틀 + '중복 선택 가능'
- Default로 [전체] 옵션 설정 상태
- 최근 변경 이력이 있을 경우 저장된 필터 값 적용</t>
        </is>
      </c>
      <c r="N1438" s="75">
        <f>IF(COUNTIF(P1438:W1438,"F")&gt;=1,"FAIL",(IF(COUNTIF(P1438:W1438,"P")&gt;=1,"PASS",(IF(COUNTIF(P1438:W1438,"N/T")&gt;=1,"N/T",(IF(COUNTIF(P1438:W1438,"N/A")&gt;=1,"N/A","-")))))))</f>
        <v/>
      </c>
      <c r="O1438" s="82">
        <f>IF(COUNTIF(P1438:Q1438,"F")&gt;=1,"FAIL",(IF(COUNTIF(P1438:Q1438,"P")&gt;=1,"PASS",(IF(COUNTIF(P1438:Q1438,"N/T")&gt;=1,"N/T",(IF(COUNTIF(P1438:Q1438,"N/A")&gt;=1,"N/A","-")))))))</f>
        <v/>
      </c>
      <c r="P1438" s="29" t="n"/>
      <c r="Q1438" s="29" t="n"/>
      <c r="R1438" s="120">
        <f>IF(COUNTIF(S1438:T1438,"F")&gt;=1,"FAIL",(IF(COUNTIF(S1438:T1438,"P")&gt;=1,"PASS",(IF(COUNTIF(S1438:T1438,"N/T")&gt;=1,"N/T",(IF(COUNTIF(S1438:T1438,"N/A")&gt;=1,"N/A","-")))))))</f>
        <v/>
      </c>
      <c r="S1438" s="29" t="inlineStr">
        <is>
          <t>P</t>
        </is>
      </c>
      <c r="T1438" s="29" t="inlineStr">
        <is>
          <t>P</t>
        </is>
      </c>
      <c r="U1438" s="120">
        <f>IF(COUNTIF(V1438:W1438,"F")&gt;=1,"FAIL",(IF(COUNTIF(V1438:W1438,"P")&gt;=1,"PASS",(IF(COUNTIF(V1438:W1438,"N/T")&gt;=1,"N/T",(IF(COUNTIF(V1438:W1438,"N/A")&gt;=1,"N/A","-")))))))</f>
        <v/>
      </c>
      <c r="V1438" s="29" t="inlineStr">
        <is>
          <t>P</t>
        </is>
      </c>
      <c r="W1438" s="29" t="inlineStr">
        <is>
          <t>P</t>
        </is>
      </c>
      <c r="X1438" s="29" t="n"/>
      <c r="Y1438" s="29" t="n"/>
      <c r="Z1438" s="39" t="n"/>
      <c r="AA1438" s="29" t="n"/>
      <c r="AB1438" s="29" t="n"/>
    </row>
    <row r="1439" ht="105.6" customHeight="1" s="357">
      <c r="A1439" s="108" t="inlineStr">
        <is>
          <t>Y_206</t>
        </is>
      </c>
      <c r="B1439" s="29" t="inlineStr">
        <is>
          <t>TC_MAP_1318</t>
        </is>
      </c>
      <c r="C1439" s="29" t="inlineStr">
        <is>
          <t>Map</t>
        </is>
      </c>
      <c r="D1439" s="29" t="inlineStr">
        <is>
          <t>경로 탐색</t>
        </is>
      </c>
      <c r="E1439" s="29" t="inlineStr">
        <is>
          <t>경로 탐색 시작/결과</t>
        </is>
      </c>
      <c r="F1439" s="29" t="inlineStr">
        <is>
          <t>경로 탐색 결과 : 경로 옵션 외</t>
        </is>
      </c>
      <c r="G1439" s="29" t="inlineStr">
        <is>
          <t>EU</t>
        </is>
      </c>
      <c r="H1439" s="30" t="n"/>
      <c r="I1439" s="29" t="n">
        <v>4</v>
      </c>
      <c r="J1439" s="16" t="n"/>
      <c r="K1439" s="30" t="inlineStr">
        <is>
          <t>1. EV 차량</t>
        </is>
      </c>
      <c r="L1439" s="30" t="inlineStr">
        <is>
          <t>1. Map 진입
2. 경로 탐색 선택
3. 경로 탐색 시작 화면 진입
4. 경로 탐색 시작 
5. 경로 탐색 결과 화면 내 [전체 필터] 버튼 선택
6. 전체 필터 화면 진입
7. 운영 업체 필터 영역 확인</t>
        </is>
      </c>
      <c r="M1439" s="30" t="inlineStr">
        <is>
          <t>1. 운영 업체 필터 (다중 선택 유형)
- '운영 업체' 타이틀 + '중복 선택 가능' 가이드 표시
- 옵션 구성은 권역에 따라 다름
&lt; 전기차 충전소 : 개별 필터 - 운영 업체 필터&gt; 참고
- Default로 [전체] 옵션 설정 상태
- 최근 변경 이력이 있을 경우 저장된 필터 값 적용</t>
        </is>
      </c>
      <c r="N1439" s="75">
        <f>IF(COUNTIF(P1439:W1439,"F")&gt;=1,"FAIL",(IF(COUNTIF(P1439:W1439,"P")&gt;=1,"PASS",(IF(COUNTIF(P1439:W1439,"N/T")&gt;=1,"N/T",(IF(COUNTIF(P1439:W1439,"N/A")&gt;=1,"N/A","-")))))))</f>
        <v/>
      </c>
      <c r="O1439" s="82">
        <f>IF(COUNTIF(P1439:Q1439,"F")&gt;=1,"FAIL",(IF(COUNTIF(P1439:Q1439,"P")&gt;=1,"PASS",(IF(COUNTIF(P1439:Q1439,"N/T")&gt;=1,"N/T",(IF(COUNTIF(P1439:Q1439,"N/A")&gt;=1,"N/A","-")))))))</f>
        <v/>
      </c>
      <c r="P1439" s="29" t="n"/>
      <c r="Q1439" s="29" t="n"/>
      <c r="R1439" s="120">
        <f>IF(COUNTIF(S1439:T1439,"F")&gt;=1,"FAIL",(IF(COUNTIF(S1439:T1439,"P")&gt;=1,"PASS",(IF(COUNTIF(S1439:T1439,"N/T")&gt;=1,"N/T",(IF(COUNTIF(S1439:T1439,"N/A")&gt;=1,"N/A","-")))))))</f>
        <v/>
      </c>
      <c r="S1439" s="29" t="inlineStr">
        <is>
          <t>P</t>
        </is>
      </c>
      <c r="T1439" s="29" t="inlineStr">
        <is>
          <t>P</t>
        </is>
      </c>
      <c r="U1439" s="120">
        <f>IF(COUNTIF(V1439:W1439,"F")&gt;=1,"FAIL",(IF(COUNTIF(V1439:W1439,"P")&gt;=1,"PASS",(IF(COUNTIF(V1439:W1439,"N/T")&gt;=1,"N/T",(IF(COUNTIF(V1439:W1439,"N/A")&gt;=1,"N/A","-")))))))</f>
        <v/>
      </c>
      <c r="V1439" s="29" t="inlineStr">
        <is>
          <t>P</t>
        </is>
      </c>
      <c r="W1439" s="29" t="inlineStr">
        <is>
          <t>P</t>
        </is>
      </c>
      <c r="X1439" s="29" t="n"/>
      <c r="Y1439" s="29" t="n"/>
      <c r="Z1439" s="39" t="n"/>
      <c r="AA1439" s="29" t="n"/>
      <c r="AB1439" s="29" t="n"/>
    </row>
    <row r="1440" ht="105.6" customHeight="1" s="357">
      <c r="A1440" s="108" t="inlineStr">
        <is>
          <t>Y_207</t>
        </is>
      </c>
      <c r="B1440" s="29" t="inlineStr">
        <is>
          <t>TC_MAP_1319</t>
        </is>
      </c>
      <c r="C1440" s="29" t="inlineStr">
        <is>
          <t>Map</t>
        </is>
      </c>
      <c r="D1440" s="29" t="inlineStr">
        <is>
          <t>경로 탐색</t>
        </is>
      </c>
      <c r="E1440" s="29" t="inlineStr">
        <is>
          <t>경로 탐색 시작/결과</t>
        </is>
      </c>
      <c r="F1440" s="29" t="inlineStr">
        <is>
          <t>경로 탐색 결과 : 경로 옵션 외</t>
        </is>
      </c>
      <c r="G1440" s="29" t="inlineStr">
        <is>
          <t>EU</t>
        </is>
      </c>
      <c r="H1440" s="30" t="n"/>
      <c r="I1440" s="29" t="n">
        <v>4</v>
      </c>
      <c r="J1440" s="16" t="n"/>
      <c r="K1440" s="30" t="inlineStr">
        <is>
          <t>1. EV 차량</t>
        </is>
      </c>
      <c r="L1440" s="30" t="inlineStr">
        <is>
          <t>1. Map 진입
2. 경로 탐색 선택
3. 경로 탐색 시작 화면 진입
4. 경로 탐색 시작 
5. 경로 탐색 결과 화면 내 [전체 필터] 버튼 선택
6. 전체 필터 화면 진입
7. 충전 속도 필터 영역 확인</t>
        </is>
      </c>
      <c r="M1440" s="30" t="inlineStr">
        <is>
          <t>1. 충전 속도 필터 (다중 선택 유형)
- '충전 속도' 타이틀 + '중복 선택 가능' 가이드 표시
- [전체] [초급속] [급속] [완속] 옵션 표시
- Default로 [전체] 옵션 설정 상태</t>
        </is>
      </c>
      <c r="N1440" s="75">
        <f>IF(COUNTIF(P1440:W1440,"F")&gt;=1,"FAIL",(IF(COUNTIF(P1440:W1440,"P")&gt;=1,"PASS",(IF(COUNTIF(P1440:W1440,"N/T")&gt;=1,"N/T",(IF(COUNTIF(P1440:W1440,"N/A")&gt;=1,"N/A","-")))))))</f>
        <v/>
      </c>
      <c r="O1440" s="82">
        <f>IF(COUNTIF(P1440:Q1440,"F")&gt;=1,"FAIL",(IF(COUNTIF(P1440:Q1440,"P")&gt;=1,"PASS",(IF(COUNTIF(P1440:Q1440,"N/T")&gt;=1,"N/T",(IF(COUNTIF(P1440:Q1440,"N/A")&gt;=1,"N/A","-")))))))</f>
        <v/>
      </c>
      <c r="P1440" s="29" t="n"/>
      <c r="Q1440" s="29" t="n"/>
      <c r="R1440" s="120">
        <f>IF(COUNTIF(S1440:T1440,"F")&gt;=1,"FAIL",(IF(COUNTIF(S1440:T1440,"P")&gt;=1,"PASS",(IF(COUNTIF(S1440:T1440,"N/T")&gt;=1,"N/T",(IF(COUNTIF(S1440:T1440,"N/A")&gt;=1,"N/A","-")))))))</f>
        <v/>
      </c>
      <c r="S1440" s="29" t="inlineStr">
        <is>
          <t>P</t>
        </is>
      </c>
      <c r="T1440" s="29" t="inlineStr">
        <is>
          <t>P</t>
        </is>
      </c>
      <c r="U1440" s="120">
        <f>IF(COUNTIF(V1440:W1440,"F")&gt;=1,"FAIL",(IF(COUNTIF(V1440:W1440,"P")&gt;=1,"PASS",(IF(COUNTIF(V1440:W1440,"N/T")&gt;=1,"N/T",(IF(COUNTIF(V1440:W1440,"N/A")&gt;=1,"N/A","-")))))))</f>
        <v/>
      </c>
      <c r="V1440" s="29" t="inlineStr">
        <is>
          <t>P</t>
        </is>
      </c>
      <c r="W1440" s="29" t="inlineStr">
        <is>
          <t>P</t>
        </is>
      </c>
      <c r="X1440" s="29" t="n"/>
      <c r="Y1440" s="29" t="n"/>
      <c r="Z1440" s="39" t="inlineStr">
        <is>
          <t>
</t>
        </is>
      </c>
      <c r="AA1440" s="29" t="n"/>
      <c r="AB1440" s="29" t="n"/>
    </row>
    <row r="1441" ht="118.8" customHeight="1" s="357">
      <c r="A1441" s="108" t="inlineStr">
        <is>
          <t>Y_208</t>
        </is>
      </c>
      <c r="B1441" s="29" t="inlineStr">
        <is>
          <t>TC_MAP_1320</t>
        </is>
      </c>
      <c r="C1441" s="29" t="inlineStr">
        <is>
          <t>Map</t>
        </is>
      </c>
      <c r="D1441" s="29" t="inlineStr">
        <is>
          <t>경로 탐색</t>
        </is>
      </c>
      <c r="E1441" s="29" t="inlineStr">
        <is>
          <t>경로 탐색 시작/결과</t>
        </is>
      </c>
      <c r="F1441" s="29" t="inlineStr">
        <is>
          <t>경로 탐색 결과 : 경로 옵션 외</t>
        </is>
      </c>
      <c r="G1441" s="29" t="inlineStr">
        <is>
          <t>EU</t>
        </is>
      </c>
      <c r="H1441" s="30" t="n"/>
      <c r="I1441" s="29" t="n">
        <v>4</v>
      </c>
      <c r="J1441" s="16" t="n"/>
      <c r="K1441" s="30" t="inlineStr">
        <is>
          <t>1. EV 차량</t>
        </is>
      </c>
      <c r="L1441" s="30" t="inlineStr">
        <is>
          <t>1. Map 진입
2. 경로 탐색 선택
3. 경로 탐색 시작 화면 진입
4. 경로 탐색 시작 
5. 경로 탐색 결과 화면 내 [전체 필터] 버튼 선택
6. 전체 필터 화면 진입
7. 운영 업체 필터 , 속도 필터에서 [전체] 외 옵션 선택</t>
        </is>
      </c>
      <c r="M1441" s="30" t="inlineStr">
        <is>
          <t>1. 선택한 다른 옵션이 선택 상태로 전환되고 [전체] 옵션은 선택 해제되어 출력된다.
- 다른 옵션은 다중 선택 가능</t>
        </is>
      </c>
      <c r="N1441" s="75">
        <f>IF(COUNTIF(P1441:W1441,"F")&gt;=1,"FAIL",(IF(COUNTIF(P1441:W1441,"P")&gt;=1,"PASS",(IF(COUNTIF(P1441:W1441,"N/T")&gt;=1,"N/T",(IF(COUNTIF(P1441:W1441,"N/A")&gt;=1,"N/A","-")))))))</f>
        <v/>
      </c>
      <c r="O1441" s="82">
        <f>IF(COUNTIF(P1441:Q1441,"F")&gt;=1,"FAIL",(IF(COUNTIF(P1441:Q1441,"P")&gt;=1,"PASS",(IF(COUNTIF(P1441:Q1441,"N/T")&gt;=1,"N/T",(IF(COUNTIF(P1441:Q1441,"N/A")&gt;=1,"N/A","-")))))))</f>
        <v/>
      </c>
      <c r="P1441" s="29" t="n"/>
      <c r="Q1441" s="29" t="n"/>
      <c r="R1441" s="120">
        <f>IF(COUNTIF(S1441:T1441,"F")&gt;=1,"FAIL",(IF(COUNTIF(S1441:T1441,"P")&gt;=1,"PASS",(IF(COUNTIF(S1441:T1441,"N/T")&gt;=1,"N/T",(IF(COUNTIF(S1441:T1441,"N/A")&gt;=1,"N/A","-")))))))</f>
        <v/>
      </c>
      <c r="S1441" s="29" t="inlineStr">
        <is>
          <t>P</t>
        </is>
      </c>
      <c r="T1441" s="29" t="inlineStr">
        <is>
          <t>P</t>
        </is>
      </c>
      <c r="U1441" s="120">
        <f>IF(COUNTIF(V1441:W1441,"F")&gt;=1,"FAIL",(IF(COUNTIF(V1441:W1441,"P")&gt;=1,"PASS",(IF(COUNTIF(V1441:W1441,"N/T")&gt;=1,"N/T",(IF(COUNTIF(V1441:W1441,"N/A")&gt;=1,"N/A","-")))))))</f>
        <v/>
      </c>
      <c r="V1441" s="29" t="inlineStr">
        <is>
          <t>P</t>
        </is>
      </c>
      <c r="W1441" s="29" t="inlineStr">
        <is>
          <t>P</t>
        </is>
      </c>
      <c r="X1441" s="29" t="n"/>
      <c r="Y1441" s="29" t="n"/>
      <c r="Z1441" s="39" t="inlineStr">
        <is>
          <t>
</t>
        </is>
      </c>
      <c r="AA1441" s="29" t="n"/>
      <c r="AB1441" s="29" t="n"/>
    </row>
    <row r="1442" ht="132" customHeight="1" s="357">
      <c r="A1442" s="108" t="inlineStr">
        <is>
          <t>Y_209</t>
        </is>
      </c>
      <c r="B1442" s="29" t="inlineStr">
        <is>
          <t>TC_MAP_1321</t>
        </is>
      </c>
      <c r="C1442" s="29" t="inlineStr">
        <is>
          <t>Map</t>
        </is>
      </c>
      <c r="D1442" s="29" t="inlineStr">
        <is>
          <t>경로 탐색</t>
        </is>
      </c>
      <c r="E1442" s="29" t="inlineStr">
        <is>
          <t>경로 탐색 시작/결과</t>
        </is>
      </c>
      <c r="F1442" s="29" t="inlineStr">
        <is>
          <t>경로 탐색 결과 : 경로 옵션 외</t>
        </is>
      </c>
      <c r="G1442" s="29" t="inlineStr">
        <is>
          <t>EU</t>
        </is>
      </c>
      <c r="H1442" s="30" t="n"/>
      <c r="I1442" s="29" t="n">
        <v>4</v>
      </c>
      <c r="J1442" s="16" t="n"/>
      <c r="K1442" s="30" t="inlineStr">
        <is>
          <t>1. EV 차량</t>
        </is>
      </c>
      <c r="L1442" s="30" t="inlineStr">
        <is>
          <t>1. Map 진입
2. 경로 탐색 선택
3. 경로 탐색 시작 화면 진입
4. 경로 탐색 시작 
5. 경로 탐색 결과 화면 내 [전체 필터] 버튼 선택
6. 전체 필터 화면 진입
7. 운영 업체 필터 , 속도 필터에서 [전체] 선택 상태에서 [전체] 옵션 재선택 동작 시도</t>
        </is>
      </c>
      <c r="M1442" s="30" t="inlineStr">
        <is>
          <t>1. 변경되는 부분 없음</t>
        </is>
      </c>
      <c r="N1442" s="75">
        <f>IF(COUNTIF(P1442:W1442,"F")&gt;=1,"FAIL",(IF(COUNTIF(P1442:W1442,"P")&gt;=1,"PASS",(IF(COUNTIF(P1442:W1442,"N/T")&gt;=1,"N/T",(IF(COUNTIF(P1442:W1442,"N/A")&gt;=1,"N/A","-")))))))</f>
        <v/>
      </c>
      <c r="O1442" s="82">
        <f>IF(COUNTIF(P1442:Q1442,"F")&gt;=1,"FAIL",(IF(COUNTIF(P1442:Q1442,"P")&gt;=1,"PASS",(IF(COUNTIF(P1442:Q1442,"N/T")&gt;=1,"N/T",(IF(COUNTIF(P1442:Q1442,"N/A")&gt;=1,"N/A","-")))))))</f>
        <v/>
      </c>
      <c r="P1442" s="29" t="n"/>
      <c r="Q1442" s="29" t="n"/>
      <c r="R1442" s="120">
        <f>IF(COUNTIF(S1442:T1442,"F")&gt;=1,"FAIL",(IF(COUNTIF(S1442:T1442,"P")&gt;=1,"PASS",(IF(COUNTIF(S1442:T1442,"N/T")&gt;=1,"N/T",(IF(COUNTIF(S1442:T1442,"N/A")&gt;=1,"N/A","-")))))))</f>
        <v/>
      </c>
      <c r="S1442" s="29" t="inlineStr">
        <is>
          <t>P</t>
        </is>
      </c>
      <c r="T1442" s="29" t="inlineStr">
        <is>
          <t>P</t>
        </is>
      </c>
      <c r="U1442" s="120">
        <f>IF(COUNTIF(V1442:W1442,"F")&gt;=1,"FAIL",(IF(COUNTIF(V1442:W1442,"P")&gt;=1,"PASS",(IF(COUNTIF(V1442:W1442,"N/T")&gt;=1,"N/T",(IF(COUNTIF(V1442:W1442,"N/A")&gt;=1,"N/A","-")))))))</f>
        <v/>
      </c>
      <c r="V1442" s="29" t="inlineStr">
        <is>
          <t>P</t>
        </is>
      </c>
      <c r="W1442" s="29" t="inlineStr">
        <is>
          <t>P</t>
        </is>
      </c>
      <c r="X1442" s="29" t="n"/>
      <c r="Y1442" s="29" t="n"/>
      <c r="Z1442" s="39" t="inlineStr">
        <is>
          <t>
</t>
        </is>
      </c>
      <c r="AA1442" s="29" t="n"/>
      <c r="AB1442" s="29" t="n"/>
    </row>
    <row r="1443" ht="132" customHeight="1" s="357">
      <c r="A1443" s="108" t="inlineStr">
        <is>
          <t>Y_210</t>
        </is>
      </c>
      <c r="B1443" s="29" t="inlineStr">
        <is>
          <t>TC_MAP_1322</t>
        </is>
      </c>
      <c r="C1443" s="29" t="inlineStr">
        <is>
          <t>Map</t>
        </is>
      </c>
      <c r="D1443" s="29" t="inlineStr">
        <is>
          <t>경로 탐색</t>
        </is>
      </c>
      <c r="E1443" s="29" t="inlineStr">
        <is>
          <t>경로 탐색 시작/결과</t>
        </is>
      </c>
      <c r="F1443" s="29" t="inlineStr">
        <is>
          <t>경로 탐색 결과 : 경로 옵션 외</t>
        </is>
      </c>
      <c r="G1443" s="29" t="inlineStr">
        <is>
          <t>EU</t>
        </is>
      </c>
      <c r="H1443" s="30" t="n"/>
      <c r="I1443" s="29" t="n">
        <v>4</v>
      </c>
      <c r="J1443" s="16" t="n"/>
      <c r="K1443" s="30" t="inlineStr">
        <is>
          <t>1. EV 차량</t>
        </is>
      </c>
      <c r="L1443" s="30" t="inlineStr">
        <is>
          <t>1. Map 진입
2. 경로 탐색 선택
3. 경로 탐색 시작 화면 진입
4. 경로 탐색 시작 
5. 경로 탐색 결과 화면 내 [전체 필터] 버튼 선택
6. 전체 필터 화면 진입
7. 운영 업체 필터 , 속도 필터에서 [전체] 외 옵션 선택
8. 선택한 옵션 재선택</t>
        </is>
      </c>
      <c r="M1443" s="30" t="inlineStr">
        <is>
          <t>1. 재선택한 옵션이 선택 해제 상태로 전환되어 출력된다.</t>
        </is>
      </c>
      <c r="N1443" s="75">
        <f>IF(COUNTIF(P1443:W1443,"F")&gt;=1,"FAIL",(IF(COUNTIF(P1443:W1443,"P")&gt;=1,"PASS",(IF(COUNTIF(P1443:W1443,"N/T")&gt;=1,"N/T",(IF(COUNTIF(P1443:W1443,"N/A")&gt;=1,"N/A","-")))))))</f>
        <v/>
      </c>
      <c r="O1443" s="82">
        <f>IF(COUNTIF(P1443:Q1443,"F")&gt;=1,"FAIL",(IF(COUNTIF(P1443:Q1443,"P")&gt;=1,"PASS",(IF(COUNTIF(P1443:Q1443,"N/T")&gt;=1,"N/T",(IF(COUNTIF(P1443:Q1443,"N/A")&gt;=1,"N/A","-")))))))</f>
        <v/>
      </c>
      <c r="P1443" s="29" t="n"/>
      <c r="Q1443" s="29" t="n"/>
      <c r="R1443" s="120">
        <f>IF(COUNTIF(S1443:T1443,"F")&gt;=1,"FAIL",(IF(COUNTIF(S1443:T1443,"P")&gt;=1,"PASS",(IF(COUNTIF(S1443:T1443,"N/T")&gt;=1,"N/T",(IF(COUNTIF(S1443:T1443,"N/A")&gt;=1,"N/A","-")))))))</f>
        <v/>
      </c>
      <c r="S1443" s="29" t="inlineStr">
        <is>
          <t>P</t>
        </is>
      </c>
      <c r="T1443" s="29" t="inlineStr">
        <is>
          <t>P</t>
        </is>
      </c>
      <c r="U1443" s="120">
        <f>IF(COUNTIF(V1443:W1443,"F")&gt;=1,"FAIL",(IF(COUNTIF(V1443:W1443,"P")&gt;=1,"PASS",(IF(COUNTIF(V1443:W1443,"N/T")&gt;=1,"N/T",(IF(COUNTIF(V1443:W1443,"N/A")&gt;=1,"N/A","-")))))))</f>
        <v/>
      </c>
      <c r="V1443" s="29" t="inlineStr">
        <is>
          <t>P</t>
        </is>
      </c>
      <c r="W1443" s="29" t="inlineStr">
        <is>
          <t>P</t>
        </is>
      </c>
      <c r="X1443" s="29" t="n"/>
      <c r="Y1443" s="29" t="n"/>
      <c r="Z1443" s="39" t="inlineStr">
        <is>
          <t>
</t>
        </is>
      </c>
      <c r="AA1443" s="29" t="n"/>
      <c r="AB1443" s="29" t="n"/>
    </row>
    <row r="1444" ht="132" customHeight="1" s="357">
      <c r="A1444" s="108" t="inlineStr">
        <is>
          <t>Y_211</t>
        </is>
      </c>
      <c r="B1444" s="29" t="inlineStr">
        <is>
          <t>TC_MAP_1323</t>
        </is>
      </c>
      <c r="C1444" s="29" t="inlineStr">
        <is>
          <t>Map</t>
        </is>
      </c>
      <c r="D1444" s="29" t="inlineStr">
        <is>
          <t>경로 탐색</t>
        </is>
      </c>
      <c r="E1444" s="29" t="inlineStr">
        <is>
          <t>경로 탐색 시작/결과</t>
        </is>
      </c>
      <c r="F1444" s="29" t="inlineStr">
        <is>
          <t>경로 탐색 결과 : 경로 옵션 외</t>
        </is>
      </c>
      <c r="G1444" s="29" t="inlineStr">
        <is>
          <t>EU</t>
        </is>
      </c>
      <c r="H1444" s="30" t="n"/>
      <c r="I1444" s="29" t="n">
        <v>4</v>
      </c>
      <c r="J1444" s="16" t="n"/>
      <c r="K1444" s="30" t="inlineStr">
        <is>
          <t>1. EV 차량</t>
        </is>
      </c>
      <c r="L1444" s="30" t="inlineStr">
        <is>
          <t>1. Map 진입
2. 경로 탐색 선택
3. 경로 탐색 시작 화면 진입
4. 경로 탐색 시작 
5. 경로 탐색 결과 화면 내 [전체 필터] 버튼 선택
6. 전체 필터 화면 진입
7. 운영 업체 필터 , 속도 필터에서 [전체] 외 옵션 선택
8. 선택한 옵션 모든 항목 선택 해제</t>
        </is>
      </c>
      <c r="M1444" s="30" t="inlineStr">
        <is>
          <t>1. [전체] 옵션 선택 상태로 전환되어 출력된다.</t>
        </is>
      </c>
      <c r="N1444" s="75">
        <f>IF(COUNTIF(P1444:W1444,"F")&gt;=1,"FAIL",(IF(COUNTIF(P1444:W1444,"P")&gt;=1,"PASS",(IF(COUNTIF(P1444:W1444,"N/T")&gt;=1,"N/T",(IF(COUNTIF(P1444:W1444,"N/A")&gt;=1,"N/A","-")))))))</f>
        <v/>
      </c>
      <c r="O1444" s="82">
        <f>IF(COUNTIF(P1444:Q1444,"F")&gt;=1,"FAIL",(IF(COUNTIF(P1444:Q1444,"P")&gt;=1,"PASS",(IF(COUNTIF(P1444:Q1444,"N/T")&gt;=1,"N/T",(IF(COUNTIF(P1444:Q1444,"N/A")&gt;=1,"N/A","-")))))))</f>
        <v/>
      </c>
      <c r="P1444" s="29" t="n"/>
      <c r="Q1444" s="29" t="n"/>
      <c r="R1444" s="120">
        <f>IF(COUNTIF(S1444:T1444,"F")&gt;=1,"FAIL",(IF(COUNTIF(S1444:T1444,"P")&gt;=1,"PASS",(IF(COUNTIF(S1444:T1444,"N/T")&gt;=1,"N/T",(IF(COUNTIF(S1444:T1444,"N/A")&gt;=1,"N/A","-")))))))</f>
        <v/>
      </c>
      <c r="S1444" s="29" t="inlineStr">
        <is>
          <t>P</t>
        </is>
      </c>
      <c r="T1444" s="29" t="inlineStr">
        <is>
          <t>P</t>
        </is>
      </c>
      <c r="U1444" s="120">
        <f>IF(COUNTIF(V1444:W1444,"F")&gt;=1,"FAIL",(IF(COUNTIF(V1444:W1444,"P")&gt;=1,"PASS",(IF(COUNTIF(V1444:W1444,"N/T")&gt;=1,"N/T",(IF(COUNTIF(V1444:W1444,"N/A")&gt;=1,"N/A","-")))))))</f>
        <v/>
      </c>
      <c r="V1444" s="29" t="inlineStr">
        <is>
          <t>P</t>
        </is>
      </c>
      <c r="W1444" s="29" t="inlineStr">
        <is>
          <t>P</t>
        </is>
      </c>
      <c r="X1444" s="29" t="n"/>
      <c r="Y1444" s="29" t="n"/>
      <c r="Z1444" s="39" t="inlineStr">
        <is>
          <t>
</t>
        </is>
      </c>
      <c r="AA1444" s="29" t="n"/>
      <c r="AB1444" s="29" t="n"/>
    </row>
    <row r="1445" ht="105.6" customHeight="1" s="357">
      <c r="A1445" s="108" t="inlineStr">
        <is>
          <t>Y_212</t>
        </is>
      </c>
      <c r="B1445" s="29" t="inlineStr">
        <is>
          <t>TC_MAP_1324</t>
        </is>
      </c>
      <c r="C1445" s="29" t="inlineStr">
        <is>
          <t>Map</t>
        </is>
      </c>
      <c r="D1445" s="29" t="inlineStr">
        <is>
          <t>경로 탐색</t>
        </is>
      </c>
      <c r="E1445" s="29" t="inlineStr">
        <is>
          <t>경로 탐색 시작/결과</t>
        </is>
      </c>
      <c r="F1445" s="29" t="inlineStr">
        <is>
          <t>경로 탐색 결과 : 경로 옵션 외</t>
        </is>
      </c>
      <c r="G1445" s="29" t="inlineStr">
        <is>
          <t>EU</t>
        </is>
      </c>
      <c r="H1445" s="30" t="n"/>
      <c r="I1445" s="29" t="n">
        <v>4</v>
      </c>
      <c r="J1445" s="16" t="n"/>
      <c r="K1445" s="30" t="inlineStr">
        <is>
          <t>1. EV 차량</t>
        </is>
      </c>
      <c r="L1445" s="30" t="inlineStr">
        <is>
          <t>1. Map 진입
2. 경로 탐색 선택
3. 경로 탐색 시작 화면 진입
4. 경로 탐색 시작 
5. 경로 탐색 결과 화면 내 [전체 필터] 버튼 선택
6. 전체 필터 화면 진입
7. 하단 [초기화] 버튼 확인</t>
        </is>
      </c>
      <c r="M1445" s="30" t="inlineStr">
        <is>
          <t>1. 비활성화되어 출력된다.</t>
        </is>
      </c>
      <c r="N1445" s="75">
        <f>IF(COUNTIF(P1445:W1445,"F")&gt;=1,"FAIL",(IF(COUNTIF(P1445:W1445,"P")&gt;=1,"PASS",(IF(COUNTIF(P1445:W1445,"N/T")&gt;=1,"N/T",(IF(COUNTIF(P1445:W1445,"N/A")&gt;=1,"N/A","-")))))))</f>
        <v/>
      </c>
      <c r="O1445" s="82">
        <f>IF(COUNTIF(P1445:Q1445,"F")&gt;=1,"FAIL",(IF(COUNTIF(P1445:Q1445,"P")&gt;=1,"PASS",(IF(COUNTIF(P1445:Q1445,"N/T")&gt;=1,"N/T",(IF(COUNTIF(P1445:Q1445,"N/A")&gt;=1,"N/A","-")))))))</f>
        <v/>
      </c>
      <c r="P1445" s="29" t="n"/>
      <c r="Q1445" s="29" t="n"/>
      <c r="R1445" s="120">
        <f>IF(COUNTIF(S1445:T1445,"F")&gt;=1,"FAIL",(IF(COUNTIF(S1445:T1445,"P")&gt;=1,"PASS",(IF(COUNTIF(S1445:T1445,"N/T")&gt;=1,"N/T",(IF(COUNTIF(S1445:T1445,"N/A")&gt;=1,"N/A","-")))))))</f>
        <v/>
      </c>
      <c r="S1445" s="29" t="inlineStr">
        <is>
          <t>P</t>
        </is>
      </c>
      <c r="T1445" s="29" t="inlineStr">
        <is>
          <t>P</t>
        </is>
      </c>
      <c r="U1445" s="120">
        <f>IF(COUNTIF(V1445:W1445,"F")&gt;=1,"FAIL",(IF(COUNTIF(V1445:W1445,"P")&gt;=1,"PASS",(IF(COUNTIF(V1445:W1445,"N/T")&gt;=1,"N/T",(IF(COUNTIF(V1445:W1445,"N/A")&gt;=1,"N/A","-")))))))</f>
        <v/>
      </c>
      <c r="V1445" s="29" t="inlineStr">
        <is>
          <t>P</t>
        </is>
      </c>
      <c r="W1445" s="29" t="inlineStr">
        <is>
          <t>P</t>
        </is>
      </c>
      <c r="X1445" s="29" t="n"/>
      <c r="Y1445" s="29" t="n"/>
      <c r="Z1445" s="39" t="inlineStr">
        <is>
          <t>
</t>
        </is>
      </c>
      <c r="AA1445" s="29" t="n"/>
      <c r="AB1445" s="29" t="n"/>
    </row>
    <row r="1446" ht="105.6" customHeight="1" s="357">
      <c r="A1446" s="108" t="inlineStr">
        <is>
          <t>Y_213</t>
        </is>
      </c>
      <c r="B1446" s="29" t="inlineStr">
        <is>
          <t>TC_MAP_1325</t>
        </is>
      </c>
      <c r="C1446" s="29" t="inlineStr">
        <is>
          <t>Map</t>
        </is>
      </c>
      <c r="D1446" s="29" t="inlineStr">
        <is>
          <t>경로 탐색</t>
        </is>
      </c>
      <c r="E1446" s="29" t="inlineStr">
        <is>
          <t>경로 탐색 시작/결과</t>
        </is>
      </c>
      <c r="F1446" s="29" t="inlineStr">
        <is>
          <t>경로 탐색 결과 : 경로 옵션 외</t>
        </is>
      </c>
      <c r="G1446" s="29" t="inlineStr">
        <is>
          <t>EU</t>
        </is>
      </c>
      <c r="H1446" s="30" t="n"/>
      <c r="I1446" s="29" t="n">
        <v>4</v>
      </c>
      <c r="J1446" s="16" t="n"/>
      <c r="K1446" s="30" t="inlineStr">
        <is>
          <t>1. EV 차량</t>
        </is>
      </c>
      <c r="L1446" s="30" t="inlineStr">
        <is>
          <t>1. Map 진입
2. 경로 탐색 선택
3. 경로 탐색 시작 화면 진입
4. 경로 탐색 시작 
5. 경로 탐색 결과 화면 내 [전체 필터] 버튼 선택
6. 전체 필터 화면 진입
7.  하단 [적용] 버튼 확인</t>
        </is>
      </c>
      <c r="M1446" s="30" t="inlineStr">
        <is>
          <t>1. 비활성화되어 출력된다.</t>
        </is>
      </c>
      <c r="N1446" s="75">
        <f>IF(COUNTIF(P1446:W1446,"F")&gt;=1,"FAIL",(IF(COUNTIF(P1446:W1446,"P")&gt;=1,"PASS",(IF(COUNTIF(P1446:W1446,"N/T")&gt;=1,"N/T",(IF(COUNTIF(P1446:W1446,"N/A")&gt;=1,"N/A","-")))))))</f>
        <v/>
      </c>
      <c r="O1446" s="82">
        <f>IF(COUNTIF(P1446:Q1446,"F")&gt;=1,"FAIL",(IF(COUNTIF(P1446:Q1446,"P")&gt;=1,"PASS",(IF(COUNTIF(P1446:Q1446,"N/T")&gt;=1,"N/T",(IF(COUNTIF(P1446:Q1446,"N/A")&gt;=1,"N/A","-")))))))</f>
        <v/>
      </c>
      <c r="P1446" s="29" t="n"/>
      <c r="Q1446" s="29" t="n"/>
      <c r="R1446" s="120">
        <f>IF(COUNTIF(S1446:T1446,"F")&gt;=1,"FAIL",(IF(COUNTIF(S1446:T1446,"P")&gt;=1,"PASS",(IF(COUNTIF(S1446:T1446,"N/T")&gt;=1,"N/T",(IF(COUNTIF(S1446:T1446,"N/A")&gt;=1,"N/A","-")))))))</f>
        <v/>
      </c>
      <c r="S1446" s="29" t="inlineStr">
        <is>
          <t>P</t>
        </is>
      </c>
      <c r="T1446" s="29" t="inlineStr">
        <is>
          <t>P</t>
        </is>
      </c>
      <c r="U1446" s="120">
        <f>IF(COUNTIF(V1446:W1446,"F")&gt;=1,"FAIL",(IF(COUNTIF(V1446:W1446,"P")&gt;=1,"PASS",(IF(COUNTIF(V1446:W1446,"N/T")&gt;=1,"N/T",(IF(COUNTIF(V1446:W1446,"N/A")&gt;=1,"N/A","-")))))))</f>
        <v/>
      </c>
      <c r="V1446" s="29" t="inlineStr">
        <is>
          <t>P</t>
        </is>
      </c>
      <c r="W1446" s="29" t="inlineStr">
        <is>
          <t>P</t>
        </is>
      </c>
      <c r="X1446" s="29" t="n"/>
      <c r="Y1446" s="29" t="n"/>
      <c r="Z1446" s="39" t="inlineStr">
        <is>
          <t>
</t>
        </is>
      </c>
      <c r="AA1446" s="29" t="n"/>
      <c r="AB1446" s="29" t="n"/>
    </row>
    <row r="1447" ht="105.6" customHeight="1" s="357">
      <c r="A1447" s="108" t="inlineStr">
        <is>
          <t>Y_214</t>
        </is>
      </c>
      <c r="B1447" s="29" t="inlineStr">
        <is>
          <t>TC_MAP_1326</t>
        </is>
      </c>
      <c r="C1447" s="29" t="inlineStr">
        <is>
          <t>Map</t>
        </is>
      </c>
      <c r="D1447" s="29" t="inlineStr">
        <is>
          <t>경로 탐색</t>
        </is>
      </c>
      <c r="E1447" s="29" t="inlineStr">
        <is>
          <t>경로 탐색 시작/결과</t>
        </is>
      </c>
      <c r="F1447" s="29" t="inlineStr">
        <is>
          <t>경로 탐색 결과 : 경로 옵션 외</t>
        </is>
      </c>
      <c r="G1447" s="29" t="inlineStr">
        <is>
          <t>EU</t>
        </is>
      </c>
      <c r="H1447" s="30" t="n"/>
      <c r="I1447" s="29" t="n">
        <v>4</v>
      </c>
      <c r="J1447" s="16" t="n"/>
      <c r="K1447" s="30" t="inlineStr">
        <is>
          <t>1. EV 차량</t>
        </is>
      </c>
      <c r="L1447" s="30" t="inlineStr">
        <is>
          <t>1. Map 진입
2. 경로 탐색 선택
3. 경로 탐색 시작 화면 진입
4. 경로 탐색 시작 
5. 경로 탐색 결과 화면 내 [전체 필터] 버튼 선택
6. 전체 필터 화면 진입
7. 하단 [초기화] 버튼 선택</t>
        </is>
      </c>
      <c r="M1447" s="30" t="inlineStr">
        <is>
          <t>1. 아무런 반응이 없다.</t>
        </is>
      </c>
      <c r="N1447" s="75">
        <f>IF(COUNTIF(P1447:W1447,"F")&gt;=1,"FAIL",(IF(COUNTIF(P1447:W1447,"P")&gt;=1,"PASS",(IF(COUNTIF(P1447:W1447,"N/T")&gt;=1,"N/T",(IF(COUNTIF(P1447:W1447,"N/A")&gt;=1,"N/A","-")))))))</f>
        <v/>
      </c>
      <c r="O1447" s="82">
        <f>IF(COUNTIF(P1447:Q1447,"F")&gt;=1,"FAIL",(IF(COUNTIF(P1447:Q1447,"P")&gt;=1,"PASS",(IF(COUNTIF(P1447:Q1447,"N/T")&gt;=1,"N/T",(IF(COUNTIF(P1447:Q1447,"N/A")&gt;=1,"N/A","-")))))))</f>
        <v/>
      </c>
      <c r="P1447" s="29" t="n"/>
      <c r="Q1447" s="29" t="n"/>
      <c r="R1447" s="120">
        <f>IF(COUNTIF(S1447:T1447,"F")&gt;=1,"FAIL",(IF(COUNTIF(S1447:T1447,"P")&gt;=1,"PASS",(IF(COUNTIF(S1447:T1447,"N/T")&gt;=1,"N/T",(IF(COUNTIF(S1447:T1447,"N/A")&gt;=1,"N/A","-")))))))</f>
        <v/>
      </c>
      <c r="S1447" s="29" t="inlineStr">
        <is>
          <t>P</t>
        </is>
      </c>
      <c r="T1447" s="29" t="inlineStr">
        <is>
          <t>P</t>
        </is>
      </c>
      <c r="U1447" s="120">
        <f>IF(COUNTIF(V1447:W1447,"F")&gt;=1,"FAIL",(IF(COUNTIF(V1447:W1447,"P")&gt;=1,"PASS",(IF(COUNTIF(V1447:W1447,"N/T")&gt;=1,"N/T",(IF(COUNTIF(V1447:W1447,"N/A")&gt;=1,"N/A","-")))))))</f>
        <v/>
      </c>
      <c r="V1447" s="29" t="inlineStr">
        <is>
          <t>P</t>
        </is>
      </c>
      <c r="W1447" s="29" t="inlineStr">
        <is>
          <t>P</t>
        </is>
      </c>
      <c r="X1447" s="29" t="n"/>
      <c r="Y1447" s="29" t="n"/>
      <c r="Z1447" s="39" t="inlineStr">
        <is>
          <t>
</t>
        </is>
      </c>
      <c r="AA1447" s="29" t="n"/>
      <c r="AB1447" s="29" t="n"/>
    </row>
    <row r="1448" ht="105.6" customHeight="1" s="357">
      <c r="A1448" s="108" t="inlineStr">
        <is>
          <t>Y_215</t>
        </is>
      </c>
      <c r="B1448" s="29" t="inlineStr">
        <is>
          <t>TC_MAP_1327</t>
        </is>
      </c>
      <c r="C1448" s="29" t="inlineStr">
        <is>
          <t>Map</t>
        </is>
      </c>
      <c r="D1448" s="29" t="inlineStr">
        <is>
          <t>경로 탐색</t>
        </is>
      </c>
      <c r="E1448" s="29" t="inlineStr">
        <is>
          <t>경로 탐색 시작/결과</t>
        </is>
      </c>
      <c r="F1448" s="29" t="inlineStr">
        <is>
          <t>경로 탐색 결과 : 경로 옵션 외</t>
        </is>
      </c>
      <c r="G1448" s="29" t="inlineStr">
        <is>
          <t>EU</t>
        </is>
      </c>
      <c r="H1448" s="30" t="n"/>
      <c r="I1448" s="29" t="n">
        <v>4</v>
      </c>
      <c r="J1448" s="16" t="n"/>
      <c r="K1448" s="30" t="inlineStr">
        <is>
          <t>1. EV 차량</t>
        </is>
      </c>
      <c r="L1448" s="30" t="inlineStr">
        <is>
          <t>1. Map 진입
2. 경로 탐색 선택
3. 경로 탐색 시작 화면 진입
4. 경로 탐색 시작 
5. 경로 탐색 결과 화면 내 [전체 필터] 버튼 선택
6. 전체 필터 화면 진입
7. 하단 [적용] 버튼 선택</t>
        </is>
      </c>
      <c r="M1448" s="30" t="inlineStr">
        <is>
          <t>1. 아무런 반응이 없다.</t>
        </is>
      </c>
      <c r="N1448" s="75">
        <f>IF(COUNTIF(P1448:W1448,"F")&gt;=1,"FAIL",(IF(COUNTIF(P1448:W1448,"P")&gt;=1,"PASS",(IF(COUNTIF(P1448:W1448,"N/T")&gt;=1,"N/T",(IF(COUNTIF(P1448:W1448,"N/A")&gt;=1,"N/A","-")))))))</f>
        <v/>
      </c>
      <c r="O1448" s="82">
        <f>IF(COUNTIF(P1448:Q1448,"F")&gt;=1,"FAIL",(IF(COUNTIF(P1448:Q1448,"P")&gt;=1,"PASS",(IF(COUNTIF(P1448:Q1448,"N/T")&gt;=1,"N/T",(IF(COUNTIF(P1448:Q1448,"N/A")&gt;=1,"N/A","-")))))))</f>
        <v/>
      </c>
      <c r="P1448" s="29" t="n"/>
      <c r="Q1448" s="29" t="n"/>
      <c r="R1448" s="120">
        <f>IF(COUNTIF(S1448:T1448,"F")&gt;=1,"FAIL",(IF(COUNTIF(S1448:T1448,"P")&gt;=1,"PASS",(IF(COUNTIF(S1448:T1448,"N/T")&gt;=1,"N/T",(IF(COUNTIF(S1448:T1448,"N/A")&gt;=1,"N/A","-")))))))</f>
        <v/>
      </c>
      <c r="S1448" s="29" t="inlineStr">
        <is>
          <t>P</t>
        </is>
      </c>
      <c r="T1448" s="29" t="inlineStr">
        <is>
          <t>P</t>
        </is>
      </c>
      <c r="U1448" s="120">
        <f>IF(COUNTIF(V1448:W1448,"F")&gt;=1,"FAIL",(IF(COUNTIF(V1448:W1448,"P")&gt;=1,"PASS",(IF(COUNTIF(V1448:W1448,"N/T")&gt;=1,"N/T",(IF(COUNTIF(V1448:W1448,"N/A")&gt;=1,"N/A","-")))))))</f>
        <v/>
      </c>
      <c r="V1448" s="29" t="inlineStr">
        <is>
          <t>P</t>
        </is>
      </c>
      <c r="W1448" s="29" t="inlineStr">
        <is>
          <t>P</t>
        </is>
      </c>
      <c r="X1448" s="29" t="n"/>
      <c r="Y1448" s="29" t="n"/>
      <c r="Z1448" s="39" t="inlineStr">
        <is>
          <t>
</t>
        </is>
      </c>
      <c r="AA1448" s="29" t="n"/>
      <c r="AB1448" s="29" t="n"/>
    </row>
    <row r="1449" ht="118.8" customHeight="1" s="357">
      <c r="A1449" s="108" t="inlineStr">
        <is>
          <t>Y_216</t>
        </is>
      </c>
      <c r="B1449" s="29" t="inlineStr">
        <is>
          <t>TC_MAP_1328</t>
        </is>
      </c>
      <c r="C1449" s="29" t="inlineStr">
        <is>
          <t>Map</t>
        </is>
      </c>
      <c r="D1449" s="29" t="inlineStr">
        <is>
          <t>경로 탐색</t>
        </is>
      </c>
      <c r="E1449" s="29" t="inlineStr">
        <is>
          <t>경로 탐색 시작/결과</t>
        </is>
      </c>
      <c r="F1449" s="29" t="inlineStr">
        <is>
          <t>경로 탐색 결과 : 경로 옵션 외</t>
        </is>
      </c>
      <c r="G1449" s="29" t="inlineStr">
        <is>
          <t>EU</t>
        </is>
      </c>
      <c r="H1449" s="30" t="n"/>
      <c r="I1449" s="29" t="n">
        <v>4</v>
      </c>
      <c r="J1449" s="16" t="n"/>
      <c r="K1449" s="30" t="inlineStr">
        <is>
          <t>1. EV 차량</t>
        </is>
      </c>
      <c r="L1449" s="30" t="inlineStr">
        <is>
          <t>1. Map 진입
2. 경로 탐색 선택
3. 경로 탐색 시작 페이지 진입
4. 경로 탐색 시작 
5. 경로 탐색 검색 페이지 내 [전체 필터] 버튼 선택
6. 전체 필터 화면
7. 필터 내 옵션 값 변경
8. 하단 [초기화] 버튼 확인</t>
        </is>
      </c>
      <c r="M1449" s="30" t="inlineStr">
        <is>
          <t>1. 활성화되어 출력된다.</t>
        </is>
      </c>
      <c r="N1449" s="75">
        <f>IF(COUNTIF(P1449:W1449,"F")&gt;=1,"FAIL",(IF(COUNTIF(P1449:W1449,"P")&gt;=1,"PASS",(IF(COUNTIF(P1449:W1449,"N/T")&gt;=1,"N/T",(IF(COUNTIF(P1449:W1449,"N/A")&gt;=1,"N/A","-")))))))</f>
        <v/>
      </c>
      <c r="O1449" s="82">
        <f>IF(COUNTIF(P1449:Q1449,"F")&gt;=1,"FAIL",(IF(COUNTIF(P1449:Q1449,"P")&gt;=1,"PASS",(IF(COUNTIF(P1449:Q1449,"N/T")&gt;=1,"N/T",(IF(COUNTIF(P1449:Q1449,"N/A")&gt;=1,"N/A","-")))))))</f>
        <v/>
      </c>
      <c r="P1449" s="29" t="n"/>
      <c r="Q1449" s="29" t="n"/>
      <c r="R1449" s="120">
        <f>IF(COUNTIF(S1449:T1449,"F")&gt;=1,"FAIL",(IF(COUNTIF(S1449:T1449,"P")&gt;=1,"PASS",(IF(COUNTIF(S1449:T1449,"N/T")&gt;=1,"N/T",(IF(COUNTIF(S1449:T1449,"N/A")&gt;=1,"N/A","-")))))))</f>
        <v/>
      </c>
      <c r="S1449" s="29" t="inlineStr">
        <is>
          <t>P</t>
        </is>
      </c>
      <c r="T1449" s="29" t="inlineStr">
        <is>
          <t>P</t>
        </is>
      </c>
      <c r="U1449" s="120">
        <f>IF(COUNTIF(V1449:W1449,"F")&gt;=1,"FAIL",(IF(COUNTIF(V1449:W1449,"P")&gt;=1,"PASS",(IF(COUNTIF(V1449:W1449,"N/T")&gt;=1,"N/T",(IF(COUNTIF(V1449:W1449,"N/A")&gt;=1,"N/A","-")))))))</f>
        <v/>
      </c>
      <c r="V1449" s="29" t="inlineStr">
        <is>
          <t>P</t>
        </is>
      </c>
      <c r="W1449" s="29" t="inlineStr">
        <is>
          <t>P</t>
        </is>
      </c>
      <c r="X1449" s="29" t="n"/>
      <c r="Y1449" s="29" t="n"/>
      <c r="Z1449" s="39" t="inlineStr">
        <is>
          <t>
</t>
        </is>
      </c>
      <c r="AA1449" s="29" t="n"/>
      <c r="AB1449" s="29" t="n"/>
    </row>
    <row r="1450" ht="118.8" customHeight="1" s="357">
      <c r="A1450" s="108" t="inlineStr">
        <is>
          <t>Y_217</t>
        </is>
      </c>
      <c r="B1450" s="29" t="inlineStr">
        <is>
          <t>TC_MAP_1329</t>
        </is>
      </c>
      <c r="C1450" s="29" t="inlineStr">
        <is>
          <t>Map</t>
        </is>
      </c>
      <c r="D1450" s="29" t="inlineStr">
        <is>
          <t>경로 탐색</t>
        </is>
      </c>
      <c r="E1450" s="29" t="inlineStr">
        <is>
          <t>경로 탐색 시작/결과</t>
        </is>
      </c>
      <c r="F1450" s="29" t="inlineStr">
        <is>
          <t>경로 탐색 결과 : 경로 옵션 외</t>
        </is>
      </c>
      <c r="G1450" s="29" t="inlineStr">
        <is>
          <t>EU</t>
        </is>
      </c>
      <c r="H1450" s="30" t="n"/>
      <c r="I1450" s="29" t="n">
        <v>4</v>
      </c>
      <c r="J1450" s="16" t="n"/>
      <c r="K1450" s="30" t="inlineStr">
        <is>
          <t>1. EV 차량</t>
        </is>
      </c>
      <c r="L1450" s="30" t="inlineStr">
        <is>
          <t>1. Map 진입
2. 경로 탐색 선택
3. 경로 탐색 시작 페이지 진입
4. 경로 탐색 시작 
5. 경로 탐색 검색 페이지 내 [전체 필터] 버튼 선택
6. 전체 필터 화면
7. 필터 내 옵션 값 변경
8. 하단 [적용] 버튼 확인</t>
        </is>
      </c>
      <c r="M1450" s="30" t="inlineStr">
        <is>
          <t>1. 활성화되어 출력된다.</t>
        </is>
      </c>
      <c r="N1450" s="75">
        <f>IF(COUNTIF(P1450:W1450,"F")&gt;=1,"FAIL",(IF(COUNTIF(P1450:W1450,"P")&gt;=1,"PASS",(IF(COUNTIF(P1450:W1450,"N/T")&gt;=1,"N/T",(IF(COUNTIF(P1450:W1450,"N/A")&gt;=1,"N/A","-")))))))</f>
        <v/>
      </c>
      <c r="O1450" s="82">
        <f>IF(COUNTIF(P1450:Q1450,"F")&gt;=1,"FAIL",(IF(COUNTIF(P1450:Q1450,"P")&gt;=1,"PASS",(IF(COUNTIF(P1450:Q1450,"N/T")&gt;=1,"N/T",(IF(COUNTIF(P1450:Q1450,"N/A")&gt;=1,"N/A","-")))))))</f>
        <v/>
      </c>
      <c r="P1450" s="29" t="n"/>
      <c r="Q1450" s="29" t="n"/>
      <c r="R1450" s="120">
        <f>IF(COUNTIF(S1450:T1450,"F")&gt;=1,"FAIL",(IF(COUNTIF(S1450:T1450,"P")&gt;=1,"PASS",(IF(COUNTIF(S1450:T1450,"N/T")&gt;=1,"N/T",(IF(COUNTIF(S1450:T1450,"N/A")&gt;=1,"N/A","-")))))))</f>
        <v/>
      </c>
      <c r="S1450" s="29" t="inlineStr">
        <is>
          <t>P</t>
        </is>
      </c>
      <c r="T1450" s="29" t="inlineStr">
        <is>
          <t>P</t>
        </is>
      </c>
      <c r="U1450" s="120">
        <f>IF(COUNTIF(V1450:W1450,"F")&gt;=1,"FAIL",(IF(COUNTIF(V1450:W1450,"P")&gt;=1,"PASS",(IF(COUNTIF(V1450:W1450,"N/T")&gt;=1,"N/T",(IF(COUNTIF(V1450:W1450,"N/A")&gt;=1,"N/A","-")))))))</f>
        <v/>
      </c>
      <c r="V1450" s="29" t="inlineStr">
        <is>
          <t>P</t>
        </is>
      </c>
      <c r="W1450" s="29" t="inlineStr">
        <is>
          <t>P</t>
        </is>
      </c>
      <c r="X1450" s="29" t="n"/>
      <c r="Y1450" s="29" t="n"/>
      <c r="Z1450" s="39" t="inlineStr">
        <is>
          <t>
</t>
        </is>
      </c>
      <c r="AA1450" s="29" t="n"/>
      <c r="AB1450" s="29" t="n"/>
    </row>
    <row r="1451" ht="118.8" customHeight="1" s="357">
      <c r="A1451" s="108" t="inlineStr">
        <is>
          <t>Y_218</t>
        </is>
      </c>
      <c r="B1451" s="29" t="inlineStr">
        <is>
          <t>TC_MAP_1330</t>
        </is>
      </c>
      <c r="C1451" s="29" t="inlineStr">
        <is>
          <t>Map</t>
        </is>
      </c>
      <c r="D1451" s="29" t="inlineStr">
        <is>
          <t>경로 탐색</t>
        </is>
      </c>
      <c r="E1451" s="29" t="inlineStr">
        <is>
          <t>경로 탐색 시작/결과</t>
        </is>
      </c>
      <c r="F1451" s="29" t="inlineStr">
        <is>
          <t>경로 탐색 결과 : 경로 옵션 외</t>
        </is>
      </c>
      <c r="G1451" s="29" t="inlineStr">
        <is>
          <t>EU</t>
        </is>
      </c>
      <c r="H1451" s="30" t="n"/>
      <c r="I1451" s="29" t="n">
        <v>4</v>
      </c>
      <c r="J1451" s="16" t="n"/>
      <c r="K1451" s="30" t="inlineStr">
        <is>
          <t>1. EV 차량</t>
        </is>
      </c>
      <c r="L1451" s="30" t="inlineStr">
        <is>
          <t>1. Map 진입
2. 경로 탐색 선택
3. 경로 탐색 시작 페이지 진입
4. 경로 탐색 시작 
5. 경로 탐색 검색 페이지 내 [전체 필터] 버튼 선택
6. 전체 필터 화면
7. 필터 내 옵션 값 변경
8. 하단 [초기화] 버튼 선택</t>
        </is>
      </c>
      <c r="M1451" s="30" t="inlineStr">
        <is>
          <t>1. 각 필터의 옵션이 Default 선택 상태로 전환된다.</t>
        </is>
      </c>
      <c r="N1451" s="75">
        <f>IF(COUNTIF(P1451:W1451,"F")&gt;=1,"FAIL",(IF(COUNTIF(P1451:W1451,"P")&gt;=1,"PASS",(IF(COUNTIF(P1451:W1451,"N/T")&gt;=1,"N/T",(IF(COUNTIF(P1451:W1451,"N/A")&gt;=1,"N/A","-")))))))</f>
        <v/>
      </c>
      <c r="O1451" s="82">
        <f>IF(COUNTIF(P1451:Q1451,"F")&gt;=1,"FAIL",(IF(COUNTIF(P1451:Q1451,"P")&gt;=1,"PASS",(IF(COUNTIF(P1451:Q1451,"N/T")&gt;=1,"N/T",(IF(COUNTIF(P1451:Q1451,"N/A")&gt;=1,"N/A","-")))))))</f>
        <v/>
      </c>
      <c r="P1451" s="29" t="n"/>
      <c r="Q1451" s="29" t="n"/>
      <c r="R1451" s="120">
        <f>IF(COUNTIF(S1451:T1451,"F")&gt;=1,"FAIL",(IF(COUNTIF(S1451:T1451,"P")&gt;=1,"PASS",(IF(COUNTIF(S1451:T1451,"N/T")&gt;=1,"N/T",(IF(COUNTIF(S1451:T1451,"N/A")&gt;=1,"N/A","-")))))))</f>
        <v/>
      </c>
      <c r="S1451" s="29" t="inlineStr">
        <is>
          <t>P</t>
        </is>
      </c>
      <c r="T1451" s="29" t="inlineStr">
        <is>
          <t>P</t>
        </is>
      </c>
      <c r="U1451" s="120">
        <f>IF(COUNTIF(V1451:W1451,"F")&gt;=1,"FAIL",(IF(COUNTIF(V1451:W1451,"P")&gt;=1,"PASS",(IF(COUNTIF(V1451:W1451,"N/T")&gt;=1,"N/T",(IF(COUNTIF(V1451:W1451,"N/A")&gt;=1,"N/A","-")))))))</f>
        <v/>
      </c>
      <c r="V1451" s="29" t="inlineStr">
        <is>
          <t>P</t>
        </is>
      </c>
      <c r="W1451" s="29" t="inlineStr">
        <is>
          <t>P</t>
        </is>
      </c>
      <c r="X1451" s="29" t="n"/>
      <c r="Y1451" s="29" t="n"/>
      <c r="Z1451" s="39" t="inlineStr">
        <is>
          <t>
</t>
        </is>
      </c>
      <c r="AA1451" s="29" t="n"/>
      <c r="AB1451" s="29" t="n"/>
    </row>
    <row r="1452" ht="118.8" customHeight="1" s="357">
      <c r="A1452" s="108" t="inlineStr">
        <is>
          <t>Y_219</t>
        </is>
      </c>
      <c r="B1452" s="29" t="inlineStr">
        <is>
          <t>TC_MAP_1331</t>
        </is>
      </c>
      <c r="C1452" s="29" t="inlineStr">
        <is>
          <t>Map</t>
        </is>
      </c>
      <c r="D1452" s="29" t="inlineStr">
        <is>
          <t>경로 탐색</t>
        </is>
      </c>
      <c r="E1452" s="29" t="inlineStr">
        <is>
          <t>경로 탐색 시작/결과</t>
        </is>
      </c>
      <c r="F1452" s="29" t="inlineStr">
        <is>
          <t>경로 탐색 결과 : 경로 옵션 외</t>
        </is>
      </c>
      <c r="G1452" s="29" t="inlineStr">
        <is>
          <t>EU</t>
        </is>
      </c>
      <c r="H1452" s="30" t="n"/>
      <c r="I1452" s="29" t="n">
        <v>4</v>
      </c>
      <c r="J1452" s="16" t="n"/>
      <c r="K1452" s="30" t="inlineStr">
        <is>
          <t>1. EV 차량</t>
        </is>
      </c>
      <c r="L1452" s="30" t="inlineStr">
        <is>
          <t>1. Map 진입
2. 경로 탐색 선택
3. 경로 탐색 시작 페이지 진입
4. 경로 탐색 시작 
5. 경로 탐색 검색 페이지 내 [전체 필터] 버튼 선택
6. 전체 필터 화면
7. 필터 내 옵션 값 변경
8. 하단 [적용] 버튼 선택</t>
        </is>
      </c>
      <c r="M1452" s="30" t="inlineStr">
        <is>
          <t>1. 변경 사항 저장되고 화면이 닫힌다.
- 변경된 필터기준이 적용된 경로 탐색 경로가 화면으로 이동</t>
        </is>
      </c>
      <c r="N1452" s="75">
        <f>IF(COUNTIF(P1452:W1452,"F")&gt;=1,"FAIL",(IF(COUNTIF(P1452:W1452,"P")&gt;=1,"PASS",(IF(COUNTIF(P1452:W1452,"N/T")&gt;=1,"N/T",(IF(COUNTIF(P1452:W1452,"N/A")&gt;=1,"N/A","-")))))))</f>
        <v/>
      </c>
      <c r="O1452" s="82">
        <f>IF(COUNTIF(P1452:Q1452,"F")&gt;=1,"FAIL",(IF(COUNTIF(P1452:Q1452,"P")&gt;=1,"PASS",(IF(COUNTIF(P1452:Q1452,"N/T")&gt;=1,"N/T",(IF(COUNTIF(P1452:Q1452,"N/A")&gt;=1,"N/A","-")))))))</f>
        <v/>
      </c>
      <c r="P1452" s="29" t="n"/>
      <c r="Q1452" s="29" t="n"/>
      <c r="R1452" s="120">
        <f>IF(COUNTIF(S1452:T1452,"F")&gt;=1,"FAIL",(IF(COUNTIF(S1452:T1452,"P")&gt;=1,"PASS",(IF(COUNTIF(S1452:T1452,"N/T")&gt;=1,"N/T",(IF(COUNTIF(S1452:T1452,"N/A")&gt;=1,"N/A","-")))))))</f>
        <v/>
      </c>
      <c r="S1452" s="29" t="inlineStr">
        <is>
          <t>P</t>
        </is>
      </c>
      <c r="T1452" s="29" t="inlineStr">
        <is>
          <t>P</t>
        </is>
      </c>
      <c r="U1452" s="120">
        <f>IF(COUNTIF(V1452:W1452,"F")&gt;=1,"FAIL",(IF(COUNTIF(V1452:W1452,"P")&gt;=1,"PASS",(IF(COUNTIF(V1452:W1452,"N/T")&gt;=1,"N/T",(IF(COUNTIF(V1452:W1452,"N/A")&gt;=1,"N/A","-")))))))</f>
        <v/>
      </c>
      <c r="V1452" s="29" t="inlineStr">
        <is>
          <t>P</t>
        </is>
      </c>
      <c r="W1452" s="29" t="inlineStr">
        <is>
          <t>P</t>
        </is>
      </c>
      <c r="X1452" s="29" t="n"/>
      <c r="Y1452" s="29" t="n"/>
      <c r="Z1452" s="39" t="inlineStr">
        <is>
          <t>
</t>
        </is>
      </c>
      <c r="AA1452" s="29" t="n"/>
      <c r="AB1452" s="29" t="n"/>
    </row>
    <row r="1453" ht="132" customHeight="1" s="357">
      <c r="A1453" s="108" t="inlineStr">
        <is>
          <t>Y_220</t>
        </is>
      </c>
      <c r="B1453" s="29" t="inlineStr">
        <is>
          <t>TC_MAP_1332</t>
        </is>
      </c>
      <c r="C1453" s="29" t="inlineStr">
        <is>
          <t>Map</t>
        </is>
      </c>
      <c r="D1453" s="29" t="inlineStr">
        <is>
          <t>경로 탐색</t>
        </is>
      </c>
      <c r="E1453" s="29" t="inlineStr">
        <is>
          <t>경로 탐색 시작/결과</t>
        </is>
      </c>
      <c r="F1453" s="29" t="inlineStr">
        <is>
          <t>경로 탐색 결과 : 경로 옵션 외</t>
        </is>
      </c>
      <c r="G1453" s="29" t="inlineStr">
        <is>
          <t>KR, EU</t>
        </is>
      </c>
      <c r="H1453" s="66" t="n"/>
      <c r="I1453" s="29" t="n">
        <v>4</v>
      </c>
      <c r="J1453" s="63" t="n"/>
      <c r="K1453" s="30" t="inlineStr">
        <is>
          <t>1. EV 차량</t>
        </is>
      </c>
      <c r="L1453" s="30" t="inlineStr">
        <is>
          <t>1. Map 진입
2. 경로 탐색 선택
3. 경로 탐색 시작 페이지 진입
4. 경로 탐색 시작 
5. 경로 탐색 검색 페이지 내 [충전 속도] 필터 선택
6. 충전 속도 필터 팝업 확인</t>
        </is>
      </c>
      <c r="M1453" s="64" t="inlineStr">
        <is>
          <t>1. 아래와 같이 출력된다. 
충전 속도 필터 [X]
√ (체크 버튼 활성화)
√ 0-49
√ 50-149
√ 150이상
[초기화] [적용] 버튼</t>
        </is>
      </c>
      <c r="N1453" s="75">
        <f>IF(COUNTIF(P1453:W1453,"F")&gt;=1,"FAIL",(IF(COUNTIF(P1453:W1453,"P")&gt;=1,"PASS",(IF(COUNTIF(P1453:W1453,"N/T")&gt;=1,"N/T",(IF(COUNTIF(P1453:W1453,"N/A")&gt;=1,"N/A","-")))))))</f>
        <v/>
      </c>
      <c r="O1453" s="82">
        <f>IF(COUNTIF(P1453:Q1453,"F")&gt;=1,"FAIL",(IF(COUNTIF(P1453:Q1453,"P")&gt;=1,"PASS",(IF(COUNTIF(P1453:Q1453,"N/T")&gt;=1,"N/T",(IF(COUNTIF(P1453:Q1453,"N/A")&gt;=1,"N/A","-")))))))</f>
        <v/>
      </c>
      <c r="P1453" s="17" t="n"/>
      <c r="Q1453" s="17" t="n"/>
      <c r="R1453" s="120">
        <f>IF(COUNTIF(S1453:T1453,"F")&gt;=1,"FAIL",(IF(COUNTIF(S1453:T1453,"P")&gt;=1,"PASS",(IF(COUNTIF(S1453:T1453,"N/T")&gt;=1,"N/T",(IF(COUNTIF(S1453:T1453,"N/A")&gt;=1,"N/A","-")))))))</f>
        <v/>
      </c>
      <c r="S1453" s="29" t="inlineStr">
        <is>
          <t>P</t>
        </is>
      </c>
      <c r="T1453" s="29" t="inlineStr">
        <is>
          <t>P</t>
        </is>
      </c>
      <c r="U1453" s="120">
        <f>IF(COUNTIF(V1453:W1453,"F")&gt;=1,"FAIL",(IF(COUNTIF(V1453:W1453,"P")&gt;=1,"PASS",(IF(COUNTIF(V1453:W1453,"N/T")&gt;=1,"N/T",(IF(COUNTIF(V1453:W1453,"N/A")&gt;=1,"N/A","-")))))))</f>
        <v/>
      </c>
      <c r="V1453" s="29" t="inlineStr">
        <is>
          <t>P</t>
        </is>
      </c>
      <c r="W1453" s="29" t="inlineStr">
        <is>
          <t>P</t>
        </is>
      </c>
      <c r="X1453" s="29" t="inlineStr">
        <is>
          <t>SPAQA-25314 (TASK)
SPAQA-25332(TASK)</t>
        </is>
      </c>
      <c r="Y1453" s="29" t="n"/>
      <c r="Z1453" s="39" t="inlineStr">
        <is>
          <t>
</t>
        </is>
      </c>
      <c r="AA1453" s="29" t="n"/>
      <c r="AB1453" s="29" t="inlineStr">
        <is>
          <t>TASK</t>
        </is>
      </c>
    </row>
    <row r="1454" ht="118.8" customHeight="1" s="357">
      <c r="A1454" s="108" t="inlineStr">
        <is>
          <t>Y_221</t>
        </is>
      </c>
      <c r="B1454" s="29" t="inlineStr">
        <is>
          <t>TC_MAP_1333</t>
        </is>
      </c>
      <c r="C1454" s="29" t="inlineStr">
        <is>
          <t>Map</t>
        </is>
      </c>
      <c r="D1454" s="29" t="inlineStr">
        <is>
          <t>경로 탐색</t>
        </is>
      </c>
      <c r="E1454" s="29" t="inlineStr">
        <is>
          <t>경로 탐색 시작/결과</t>
        </is>
      </c>
      <c r="F1454" s="29" t="inlineStr">
        <is>
          <t>경로 탐색 결과 : 경로 옵션 외</t>
        </is>
      </c>
      <c r="G1454" s="29" t="inlineStr">
        <is>
          <t>KR, EU</t>
        </is>
      </c>
      <c r="H1454" s="30" t="n"/>
      <c r="I1454" s="29" t="n">
        <v>4</v>
      </c>
      <c r="J1454" s="16" t="n"/>
      <c r="K1454" s="30" t="inlineStr">
        <is>
          <t>1. EV 차량</t>
        </is>
      </c>
      <c r="L1454" s="30" t="inlineStr">
        <is>
          <t>1. Map 진입
2. 경로 탐색 선택
3. 경로 탐색 시작 페이지 진입
4. 경로 탐색 시작 
5. 경로 탐색 검색 페이지 내 [충전 속도] 필터 선택
6. 충전 속도 필터 팝업 출력
7. 충전 속도 필터 팝업 Default 설정 값 확인</t>
        </is>
      </c>
      <c r="M1454" s="30" t="inlineStr">
        <is>
          <t>1. Default로 [전체] 설정되어 출력된다.</t>
        </is>
      </c>
      <c r="N1454" s="75">
        <f>IF(COUNTIF(P1454:W1454,"F")&gt;=1,"FAIL",(IF(COUNTIF(P1454:W1454,"P")&gt;=1,"PASS",(IF(COUNTIF(P1454:W1454,"N/T")&gt;=1,"N/T",(IF(COUNTIF(P1454:W1454,"N/A")&gt;=1,"N/A","-")))))))</f>
        <v/>
      </c>
      <c r="O1454" s="82">
        <f>IF(COUNTIF(P1454:Q1454,"F")&gt;=1,"FAIL",(IF(COUNTIF(P1454:Q1454,"P")&gt;=1,"PASS",(IF(COUNTIF(P1454:Q1454,"N/T")&gt;=1,"N/T",(IF(COUNTIF(P1454:Q1454,"N/A")&gt;=1,"N/A","-")))))))</f>
        <v/>
      </c>
      <c r="P1454" s="29" t="n"/>
      <c r="Q1454" s="29" t="n"/>
      <c r="R1454" s="120">
        <f>IF(COUNTIF(S1454:T1454,"F")&gt;=1,"FAIL",(IF(COUNTIF(S1454:T1454,"P")&gt;=1,"PASS",(IF(COUNTIF(S1454:T1454,"N/T")&gt;=1,"N/T",(IF(COUNTIF(S1454:T1454,"N/A")&gt;=1,"N/A","-")))))))</f>
        <v/>
      </c>
      <c r="S1454" s="29" t="inlineStr">
        <is>
          <t>P</t>
        </is>
      </c>
      <c r="T1454" s="29" t="inlineStr">
        <is>
          <t>P</t>
        </is>
      </c>
      <c r="U1454" s="120">
        <f>IF(COUNTIF(V1454:W1454,"F")&gt;=1,"FAIL",(IF(COUNTIF(V1454:W1454,"P")&gt;=1,"PASS",(IF(COUNTIF(V1454:W1454,"N/T")&gt;=1,"N/T",(IF(COUNTIF(V1454:W1454,"N/A")&gt;=1,"N/A","-")))))))</f>
        <v/>
      </c>
      <c r="V1454" s="29" t="inlineStr">
        <is>
          <t>P</t>
        </is>
      </c>
      <c r="W1454" s="29" t="inlineStr">
        <is>
          <t>P</t>
        </is>
      </c>
      <c r="X1454" s="29" t="inlineStr">
        <is>
          <t xml:space="preserve">SPAQA-19271
</t>
        </is>
      </c>
      <c r="Y1454" s="29" t="n"/>
      <c r="Z1454" s="39" t="inlineStr">
        <is>
          <t>
</t>
        </is>
      </c>
      <c r="AA1454" s="29" t="n"/>
      <c r="AB1454" s="29" t="n"/>
    </row>
    <row r="1455" ht="105.6" customHeight="1" s="357">
      <c r="A1455" s="108" t="inlineStr">
        <is>
          <t>Y_222</t>
        </is>
      </c>
      <c r="B1455" s="29" t="inlineStr">
        <is>
          <t>TC_MAP_1334</t>
        </is>
      </c>
      <c r="C1455" s="29" t="inlineStr">
        <is>
          <t>Map</t>
        </is>
      </c>
      <c r="D1455" s="29" t="inlineStr">
        <is>
          <t>경로 탐색</t>
        </is>
      </c>
      <c r="E1455" s="29" t="inlineStr">
        <is>
          <t>경로 탐색 시작/결과</t>
        </is>
      </c>
      <c r="F1455" s="29" t="inlineStr">
        <is>
          <t>경로 탐색 결과 : 경로 옵션 외</t>
        </is>
      </c>
      <c r="G1455" s="29" t="inlineStr">
        <is>
          <t>KR, EU</t>
        </is>
      </c>
      <c r="H1455" s="30" t="n"/>
      <c r="I1455" s="29" t="n">
        <v>4</v>
      </c>
      <c r="J1455" s="16" t="n"/>
      <c r="K1455" s="30" t="inlineStr">
        <is>
          <t>1. EV 차량</t>
        </is>
      </c>
      <c r="L1455" s="30" t="inlineStr">
        <is>
          <t>1. Map 진입
2. 경로 탐색 선택
3. 경로 탐색 시작 페이지 진입
4. 경로 탐색 시작 
5. 경로 탐색 검색 페이지 내 [충전 속도] 필터 선택
6. 충전 속도 필터 팝업 출력
7. 상단 [X] 버튼 선택</t>
        </is>
      </c>
      <c r="M1455" s="30" t="inlineStr">
        <is>
          <t>1. 변경 사항 없이 팝업이 닫힌다.</t>
        </is>
      </c>
      <c r="N1455" s="75">
        <f>IF(COUNTIF(P1455:W1455,"F")&gt;=1,"FAIL",(IF(COUNTIF(P1455:W1455,"P")&gt;=1,"PASS",(IF(COUNTIF(P1455:W1455,"N/T")&gt;=1,"N/T",(IF(COUNTIF(P1455:W1455,"N/A")&gt;=1,"N/A","-")))))))</f>
        <v/>
      </c>
      <c r="O1455" s="82">
        <f>IF(COUNTIF(P1455:Q1455,"F")&gt;=1,"FAIL",(IF(COUNTIF(P1455:Q1455,"P")&gt;=1,"PASS",(IF(COUNTIF(P1455:Q1455,"N/T")&gt;=1,"N/T",(IF(COUNTIF(P1455:Q1455,"N/A")&gt;=1,"N/A","-")))))))</f>
        <v/>
      </c>
      <c r="P1455" s="29" t="n"/>
      <c r="Q1455" s="29" t="n"/>
      <c r="R1455" s="120">
        <f>IF(COUNTIF(S1455:T1455,"F")&gt;=1,"FAIL",(IF(COUNTIF(S1455:T1455,"P")&gt;=1,"PASS",(IF(COUNTIF(S1455:T1455,"N/T")&gt;=1,"N/T",(IF(COUNTIF(S1455:T1455,"N/A")&gt;=1,"N/A","-")))))))</f>
        <v/>
      </c>
      <c r="S1455" s="29" t="inlineStr">
        <is>
          <t>P</t>
        </is>
      </c>
      <c r="T1455" s="29" t="inlineStr">
        <is>
          <t>P</t>
        </is>
      </c>
      <c r="U1455" s="120">
        <f>IF(COUNTIF(V1455:W1455,"F")&gt;=1,"FAIL",(IF(COUNTIF(V1455:W1455,"P")&gt;=1,"PASS",(IF(COUNTIF(V1455:W1455,"N/T")&gt;=1,"N/T",(IF(COUNTIF(V1455:W1455,"N/A")&gt;=1,"N/A","-")))))))</f>
        <v/>
      </c>
      <c r="V1455" s="29" t="inlineStr">
        <is>
          <t>P</t>
        </is>
      </c>
      <c r="W1455" s="29" t="inlineStr">
        <is>
          <t>P</t>
        </is>
      </c>
      <c r="X1455" s="29" t="n"/>
      <c r="Y1455" s="29" t="n"/>
      <c r="Z1455" s="39" t="inlineStr">
        <is>
          <t>
</t>
        </is>
      </c>
      <c r="AA1455" s="29" t="n"/>
      <c r="AB1455" s="29" t="n"/>
    </row>
    <row r="1456" ht="105.6" customHeight="1" s="357">
      <c r="A1456" s="108" t="inlineStr">
        <is>
          <t>Y_223</t>
        </is>
      </c>
      <c r="B1456" s="29" t="inlineStr">
        <is>
          <t>TC_MAP_1335</t>
        </is>
      </c>
      <c r="C1456" s="29" t="inlineStr">
        <is>
          <t>Map</t>
        </is>
      </c>
      <c r="D1456" s="29" t="inlineStr">
        <is>
          <t>경로 탐색</t>
        </is>
      </c>
      <c r="E1456" s="29" t="inlineStr">
        <is>
          <t>경로 탐색 시작/결과</t>
        </is>
      </c>
      <c r="F1456" s="29" t="inlineStr">
        <is>
          <t>경로 탐색 결과 : 경로 옵션 외</t>
        </is>
      </c>
      <c r="G1456" s="29" t="inlineStr">
        <is>
          <t>KR, EU</t>
        </is>
      </c>
      <c r="H1456" s="30" t="n"/>
      <c r="I1456" s="29" t="n">
        <v>4</v>
      </c>
      <c r="J1456" s="16" t="n"/>
      <c r="K1456" s="30" t="inlineStr">
        <is>
          <t>1. EV 차량</t>
        </is>
      </c>
      <c r="L1456" s="30" t="inlineStr">
        <is>
          <t>1. Map 진입
2. 경로 탐색 선택
3. 경로 탐색 시작 페이지 진입
4. 경로 탐색 시작 
5. 경로 탐색 검색 페이지 내 [충전 속도] 필터 선택
6. 충전 속도 필터 팝업 출력
7. 각 필터 옵션 선택 동작</t>
        </is>
      </c>
      <c r="M1456" s="30" t="inlineStr">
        <is>
          <t>1. 다중 옵션 선택이 가능하다.
- 그 외 옵션 선택 동작 사양은 전체 필터와 동일</t>
        </is>
      </c>
      <c r="N1456" s="75">
        <f>IF(COUNTIF(P1456:W1456,"F")&gt;=1,"FAIL",(IF(COUNTIF(P1456:W1456,"P")&gt;=1,"PASS",(IF(COUNTIF(P1456:W1456,"N/T")&gt;=1,"N/T",(IF(COUNTIF(P1456:W1456,"N/A")&gt;=1,"N/A","-")))))))</f>
        <v/>
      </c>
      <c r="O1456" s="82">
        <f>IF(COUNTIF(P1456:Q1456,"F")&gt;=1,"FAIL",(IF(COUNTIF(P1456:Q1456,"P")&gt;=1,"PASS",(IF(COUNTIF(P1456:Q1456,"N/T")&gt;=1,"N/T",(IF(COUNTIF(P1456:Q1456,"N/A")&gt;=1,"N/A","-")))))))</f>
        <v/>
      </c>
      <c r="P1456" s="29" t="n"/>
      <c r="Q1456" s="29" t="n"/>
      <c r="R1456" s="120">
        <f>IF(COUNTIF(S1456:T1456,"F")&gt;=1,"FAIL",(IF(COUNTIF(S1456:T1456,"P")&gt;=1,"PASS",(IF(COUNTIF(S1456:T1456,"N/T")&gt;=1,"N/T",(IF(COUNTIF(S1456:T1456,"N/A")&gt;=1,"N/A","-")))))))</f>
        <v/>
      </c>
      <c r="S1456" s="29" t="inlineStr">
        <is>
          <t>P</t>
        </is>
      </c>
      <c r="T1456" s="29" t="inlineStr">
        <is>
          <t>P</t>
        </is>
      </c>
      <c r="U1456" s="120">
        <f>IF(COUNTIF(V1456:W1456,"F")&gt;=1,"FAIL",(IF(COUNTIF(V1456:W1456,"P")&gt;=1,"PASS",(IF(COUNTIF(V1456:W1456,"N/T")&gt;=1,"N/T",(IF(COUNTIF(V1456:W1456,"N/A")&gt;=1,"N/A","-")))))))</f>
        <v/>
      </c>
      <c r="V1456" s="29" t="inlineStr">
        <is>
          <t>P</t>
        </is>
      </c>
      <c r="W1456" s="29" t="inlineStr">
        <is>
          <t>P</t>
        </is>
      </c>
      <c r="X1456" s="29" t="inlineStr">
        <is>
          <t>SPAQA-19271</t>
        </is>
      </c>
      <c r="Y1456" s="29" t="n"/>
      <c r="Z1456" s="39" t="inlineStr">
        <is>
          <t>
</t>
        </is>
      </c>
      <c r="AA1456" s="29" t="n"/>
      <c r="AB1456" s="29" t="n"/>
    </row>
    <row r="1457" ht="105.6" customHeight="1" s="357">
      <c r="A1457" s="153" t="n"/>
      <c r="B1457" s="29" t="inlineStr">
        <is>
          <t>TC_MAP_1336</t>
        </is>
      </c>
      <c r="C1457" s="29" t="inlineStr">
        <is>
          <t>Map</t>
        </is>
      </c>
      <c r="D1457" s="29" t="inlineStr">
        <is>
          <t>경로 탐색</t>
        </is>
      </c>
      <c r="E1457" s="29" t="inlineStr">
        <is>
          <t>경로 탐색 시작/결과</t>
        </is>
      </c>
      <c r="F1457" s="29" t="inlineStr">
        <is>
          <t>경로 탐색 결과 : 경로 옵션 외</t>
        </is>
      </c>
      <c r="G1457" s="29" t="inlineStr">
        <is>
          <t>KR, EU</t>
        </is>
      </c>
      <c r="H1457" s="66" t="n"/>
      <c r="I1457" s="29" t="n">
        <v>5</v>
      </c>
      <c r="J1457" s="64" t="inlineStr">
        <is>
          <t>1. 충전 속도 필터 개수가 N개 이상</t>
        </is>
      </c>
      <c r="K1457" s="30" t="inlineStr">
        <is>
          <t>1. EV 차량</t>
        </is>
      </c>
      <c r="L1457" s="30" t="inlineStr">
        <is>
          <t>1. Map 진입
2. 경로 탐색 선택
3. 경로 탐색 시작 페이지 진입
4. 경로 탐색 시작 
5. 경로 탐색 검색 페이지 내 [충전 속도] 필터 선택
6. 충전 속도 필터 팝업 출력
7. 상/하 Flick 동작</t>
        </is>
      </c>
      <c r="M1457" s="30" t="inlineStr">
        <is>
          <t>1. 타이틀 영역 고정되고 목록이 스크롤된다.</t>
        </is>
      </c>
      <c r="N1457" s="92">
        <f>IF(COUNTIF(P1457:W1457,"F")&gt;=1,"FAIL",(IF(COUNTIF(P1457:W1457,"P")&gt;=1,"PASS",(IF(COUNTIF(P1457:W1457,"N/T")&gt;=1,"N/T",(IF(COUNTIF(P1457:W1457,"N/A")&gt;=1,"N/A","-")))))))</f>
        <v/>
      </c>
      <c r="O1457" s="120">
        <f>IF(COUNTIF(P1457:Q1457,"F")&gt;=1,"FAIL",(IF(COUNTIF(P1457:Q1457,"P")&gt;=1,"PASS",(IF(COUNTIF(P1457:Q1457,"N/T")&gt;=1,"N/T",(IF(COUNTIF(P1457:Q1457,"N/A")&gt;=1,"N/A","-")))))))</f>
        <v/>
      </c>
      <c r="P1457" s="29" t="inlineStr">
        <is>
          <t>N/T</t>
        </is>
      </c>
      <c r="Q1457" s="29" t="inlineStr">
        <is>
          <t>N/T</t>
        </is>
      </c>
      <c r="R1457" s="120">
        <f>IF(COUNTIF(S1457:T1457,"F")&gt;=1,"FAIL",(IF(COUNTIF(S1457:T1457,"P")&gt;=1,"PASS",(IF(COUNTIF(S1457:T1457,"N/T")&gt;=1,"N/T",(IF(COUNTIF(S1457:T1457,"N/A")&gt;=1,"N/A","-")))))))</f>
        <v/>
      </c>
      <c r="S1457" s="29" t="inlineStr">
        <is>
          <t>N/T</t>
        </is>
      </c>
      <c r="T1457" s="29" t="inlineStr">
        <is>
          <t>N/T</t>
        </is>
      </c>
      <c r="U1457" s="120">
        <f>IF(COUNTIF(V1457:W1457,"F")&gt;=1,"FAIL",(IF(COUNTIF(V1457:W1457,"P")&gt;=1,"PASS",(IF(COUNTIF(V1457:W1457,"N/T")&gt;=1,"N/T",(IF(COUNTIF(V1457:W1457,"N/A")&gt;=1,"N/A","-")))))))</f>
        <v/>
      </c>
      <c r="V1457" s="29" t="inlineStr">
        <is>
          <t>N/T</t>
        </is>
      </c>
      <c r="W1457" s="29" t="inlineStr">
        <is>
          <t>N/T</t>
        </is>
      </c>
      <c r="X1457" s="29" t="n"/>
      <c r="Y1457" s="29" t="n"/>
      <c r="Z1457" s="39" t="inlineStr">
        <is>
          <t>(공통) 스크롤 표출 가능한 충전 속도 필터 수 필요(N/T)</t>
        </is>
      </c>
      <c r="AA1457" s="29" t="inlineStr">
        <is>
          <t>N/T : 특수상황/실패 조건 필요(조건)</t>
        </is>
      </c>
      <c r="AB1457" s="29" t="n"/>
    </row>
    <row r="1458" ht="105.6" customHeight="1" s="357">
      <c r="A1458" s="108" t="inlineStr">
        <is>
          <t>Y_225</t>
        </is>
      </c>
      <c r="B1458" s="29" t="inlineStr">
        <is>
          <t>TC_MAP_1337</t>
        </is>
      </c>
      <c r="C1458" s="29" t="inlineStr">
        <is>
          <t>Map</t>
        </is>
      </c>
      <c r="D1458" s="29" t="inlineStr">
        <is>
          <t>경로 탐색</t>
        </is>
      </c>
      <c r="E1458" s="29" t="inlineStr">
        <is>
          <t>경로 탐색 시작/결과</t>
        </is>
      </c>
      <c r="F1458" s="29" t="inlineStr">
        <is>
          <t>경로 탐색 결과 : 경로 옵션 외</t>
        </is>
      </c>
      <c r="G1458" s="29" t="inlineStr">
        <is>
          <t>KR, EU</t>
        </is>
      </c>
      <c r="H1458" s="30" t="n"/>
      <c r="I1458" s="29" t="n">
        <v>4</v>
      </c>
      <c r="J1458" s="16" t="n"/>
      <c r="K1458" s="30" t="inlineStr">
        <is>
          <t>1. EV 차량</t>
        </is>
      </c>
      <c r="L1458" s="30" t="inlineStr">
        <is>
          <t>1. Map 진입
2. 경로 탐색 선택
3. 경로 탐색 시작 페이지 진입
4. 경로 탐색 시작 
5. 경로 탐색 검색 페이지 내 [충전 속도] 필터 선택
6. 충전 속도 필터 팝업 출력
7. 하단 [초기화] 버튼 확인</t>
        </is>
      </c>
      <c r="M1458" s="30" t="inlineStr">
        <is>
          <t>1. 비활성화되어 출력된다.</t>
        </is>
      </c>
      <c r="N1458" s="75">
        <f>IF(COUNTIF(P1458:W1458,"F")&gt;=1,"FAIL",(IF(COUNTIF(P1458:W1458,"P")&gt;=1,"PASS",(IF(COUNTIF(P1458:W1458,"N/T")&gt;=1,"N/T",(IF(COUNTIF(P1458:W1458,"N/A")&gt;=1,"N/A","-")))))))</f>
        <v/>
      </c>
      <c r="O1458" s="82">
        <f>IF(COUNTIF(P1458:Q1458,"F")&gt;=1,"FAIL",(IF(COUNTIF(P1458:Q1458,"P")&gt;=1,"PASS",(IF(COUNTIF(P1458:Q1458,"N/T")&gt;=1,"N/T",(IF(COUNTIF(P1458:Q1458,"N/A")&gt;=1,"N/A","-")))))))</f>
        <v/>
      </c>
      <c r="P1458" s="29" t="n"/>
      <c r="Q1458" s="29" t="n"/>
      <c r="R1458" s="120">
        <f>IF(COUNTIF(S1458:T1458,"F")&gt;=1,"FAIL",(IF(COUNTIF(S1458:T1458,"P")&gt;=1,"PASS",(IF(COUNTIF(S1458:T1458,"N/T")&gt;=1,"N/T",(IF(COUNTIF(S1458:T1458,"N/A")&gt;=1,"N/A","-")))))))</f>
        <v/>
      </c>
      <c r="S1458" s="29" t="inlineStr">
        <is>
          <t>P</t>
        </is>
      </c>
      <c r="T1458" s="29" t="inlineStr">
        <is>
          <t>P</t>
        </is>
      </c>
      <c r="U1458" s="120">
        <f>IF(COUNTIF(V1458:W1458,"F")&gt;=1,"FAIL",(IF(COUNTIF(V1458:W1458,"P")&gt;=1,"PASS",(IF(COUNTIF(V1458:W1458,"N/T")&gt;=1,"N/T",(IF(COUNTIF(V1458:W1458,"N/A")&gt;=1,"N/A","-")))))))</f>
        <v/>
      </c>
      <c r="V1458" s="29" t="inlineStr">
        <is>
          <t>P</t>
        </is>
      </c>
      <c r="W1458" s="29" t="inlineStr">
        <is>
          <t>P</t>
        </is>
      </c>
      <c r="X1458" s="29" t="n"/>
      <c r="Y1458" s="29" t="n"/>
      <c r="Z1458" s="39" t="inlineStr">
        <is>
          <t>
</t>
        </is>
      </c>
      <c r="AA1458" s="29" t="n"/>
      <c r="AB1458" s="29" t="n"/>
    </row>
    <row r="1459" ht="105.6" customHeight="1" s="357">
      <c r="A1459" s="108" t="inlineStr">
        <is>
          <t>Y_226</t>
        </is>
      </c>
      <c r="B1459" s="29" t="inlineStr">
        <is>
          <t>TC_MAP_1338</t>
        </is>
      </c>
      <c r="C1459" s="29" t="inlineStr">
        <is>
          <t>Map</t>
        </is>
      </c>
      <c r="D1459" s="29" t="inlineStr">
        <is>
          <t>경로 탐색</t>
        </is>
      </c>
      <c r="E1459" s="29" t="inlineStr">
        <is>
          <t>경로 탐색 시작/결과</t>
        </is>
      </c>
      <c r="F1459" s="29" t="inlineStr">
        <is>
          <t>경로 탐색 결과 : 경로 옵션 외</t>
        </is>
      </c>
      <c r="G1459" s="29" t="inlineStr">
        <is>
          <t>KR, EU</t>
        </is>
      </c>
      <c r="H1459" s="30" t="n"/>
      <c r="I1459" s="29" t="n">
        <v>4</v>
      </c>
      <c r="J1459" s="16" t="n"/>
      <c r="K1459" s="30" t="inlineStr">
        <is>
          <t>1. EV 차량</t>
        </is>
      </c>
      <c r="L1459" s="30" t="inlineStr">
        <is>
          <t>1. Map 진입
2. 경로 탐색 선택
3. 경로 탐색 시작 페이지 진입
4. 경로 탐색 시작 
5. 경로 탐색 검색 페이지 내 [충전 속도] 필터 선택
6. 충전 속도 필터 팝업 출력
7. 하단 [적용] 버튼 확인</t>
        </is>
      </c>
      <c r="M1459" s="30" t="inlineStr">
        <is>
          <t>1. 비활성화되어 출력된다.</t>
        </is>
      </c>
      <c r="N1459" s="75">
        <f>IF(COUNTIF(P1459:W1459,"F")&gt;=1,"FAIL",(IF(COUNTIF(P1459:W1459,"P")&gt;=1,"PASS",(IF(COUNTIF(P1459:W1459,"N/T")&gt;=1,"N/T",(IF(COUNTIF(P1459:W1459,"N/A")&gt;=1,"N/A","-")))))))</f>
        <v/>
      </c>
      <c r="O1459" s="82">
        <f>IF(COUNTIF(P1459:Q1459,"F")&gt;=1,"FAIL",(IF(COUNTIF(P1459:Q1459,"P")&gt;=1,"PASS",(IF(COUNTIF(P1459:Q1459,"N/T")&gt;=1,"N/T",(IF(COUNTIF(P1459:Q1459,"N/A")&gt;=1,"N/A","-")))))))</f>
        <v/>
      </c>
      <c r="P1459" s="29" t="n"/>
      <c r="Q1459" s="29" t="n"/>
      <c r="R1459" s="120">
        <f>IF(COUNTIF(S1459:T1459,"F")&gt;=1,"FAIL",(IF(COUNTIF(S1459:T1459,"P")&gt;=1,"PASS",(IF(COUNTIF(S1459:T1459,"N/T")&gt;=1,"N/T",(IF(COUNTIF(S1459:T1459,"N/A")&gt;=1,"N/A","-")))))))</f>
        <v/>
      </c>
      <c r="S1459" s="29" t="inlineStr">
        <is>
          <t>P</t>
        </is>
      </c>
      <c r="T1459" s="29" t="inlineStr">
        <is>
          <t>P</t>
        </is>
      </c>
      <c r="U1459" s="120">
        <f>IF(COUNTIF(V1459:W1459,"F")&gt;=1,"FAIL",(IF(COUNTIF(V1459:W1459,"P")&gt;=1,"PASS",(IF(COUNTIF(V1459:W1459,"N/T")&gt;=1,"N/T",(IF(COUNTIF(V1459:W1459,"N/A")&gt;=1,"N/A","-")))))))</f>
        <v/>
      </c>
      <c r="V1459" s="29" t="inlineStr">
        <is>
          <t>P</t>
        </is>
      </c>
      <c r="W1459" s="29" t="inlineStr">
        <is>
          <t>P</t>
        </is>
      </c>
      <c r="X1459" s="29" t="n"/>
      <c r="Y1459" s="29" t="n"/>
      <c r="Z1459" s="39" t="inlineStr">
        <is>
          <t>
</t>
        </is>
      </c>
      <c r="AA1459" s="29" t="n"/>
      <c r="AB1459" s="29" t="n"/>
    </row>
    <row r="1460" ht="105.6" customHeight="1" s="357">
      <c r="A1460" s="108" t="inlineStr">
        <is>
          <t>Y_227</t>
        </is>
      </c>
      <c r="B1460" s="29" t="inlineStr">
        <is>
          <t>TC_MAP_1339</t>
        </is>
      </c>
      <c r="C1460" s="29" t="inlineStr">
        <is>
          <t>Map</t>
        </is>
      </c>
      <c r="D1460" s="29" t="inlineStr">
        <is>
          <t>경로 탐색</t>
        </is>
      </c>
      <c r="E1460" s="29" t="inlineStr">
        <is>
          <t>경로 탐색 시작/결과</t>
        </is>
      </c>
      <c r="F1460" s="29" t="inlineStr">
        <is>
          <t>경로 탐색 결과 : 경로 옵션 외</t>
        </is>
      </c>
      <c r="G1460" s="29" t="inlineStr">
        <is>
          <t>KR, EU</t>
        </is>
      </c>
      <c r="H1460" s="30" t="n"/>
      <c r="I1460" s="29" t="n">
        <v>4</v>
      </c>
      <c r="J1460" s="16" t="n"/>
      <c r="K1460" s="30" t="inlineStr">
        <is>
          <t>1. EV 차량</t>
        </is>
      </c>
      <c r="L1460" s="30" t="inlineStr">
        <is>
          <t>1. Map 진입
2. 경로 탐색 선택
3. 경로 탐색 시작 페이지 진입
4. 경로 탐색 시작 
5. 경로 탐색 검색 페이지 내 [충전 속도] 필터 선택
6. 충전 속도 필터 팝업 출력
7. 하단 [초기화] 버튼 선택</t>
        </is>
      </c>
      <c r="M1460" s="30" t="inlineStr">
        <is>
          <t>1. 아무런 반응이 없다.</t>
        </is>
      </c>
      <c r="N1460" s="75">
        <f>IF(COUNTIF(P1460:W1460,"F")&gt;=1,"FAIL",(IF(COUNTIF(P1460:W1460,"P")&gt;=1,"PASS",(IF(COUNTIF(P1460:W1460,"N/T")&gt;=1,"N/T",(IF(COUNTIF(P1460:W1460,"N/A")&gt;=1,"N/A","-")))))))</f>
        <v/>
      </c>
      <c r="O1460" s="82">
        <f>IF(COUNTIF(P1460:Q1460,"F")&gt;=1,"FAIL",(IF(COUNTIF(P1460:Q1460,"P")&gt;=1,"PASS",(IF(COUNTIF(P1460:Q1460,"N/T")&gt;=1,"N/T",(IF(COUNTIF(P1460:Q1460,"N/A")&gt;=1,"N/A","-")))))))</f>
        <v/>
      </c>
      <c r="P1460" s="29" t="n"/>
      <c r="Q1460" s="29" t="n"/>
      <c r="R1460" s="120">
        <f>IF(COUNTIF(S1460:T1460,"F")&gt;=1,"FAIL",(IF(COUNTIF(S1460:T1460,"P")&gt;=1,"PASS",(IF(COUNTIF(S1460:T1460,"N/T")&gt;=1,"N/T",(IF(COUNTIF(S1460:T1460,"N/A")&gt;=1,"N/A","-")))))))</f>
        <v/>
      </c>
      <c r="S1460" s="29" t="inlineStr">
        <is>
          <t>P</t>
        </is>
      </c>
      <c r="T1460" s="29" t="inlineStr">
        <is>
          <t>P</t>
        </is>
      </c>
      <c r="U1460" s="120">
        <f>IF(COUNTIF(V1460:W1460,"F")&gt;=1,"FAIL",(IF(COUNTIF(V1460:W1460,"P")&gt;=1,"PASS",(IF(COUNTIF(V1460:W1460,"N/T")&gt;=1,"N/T",(IF(COUNTIF(V1460:W1460,"N/A")&gt;=1,"N/A","-")))))))</f>
        <v/>
      </c>
      <c r="V1460" s="29" t="inlineStr">
        <is>
          <t>P</t>
        </is>
      </c>
      <c r="W1460" s="29" t="inlineStr">
        <is>
          <t>P</t>
        </is>
      </c>
      <c r="X1460" s="29" t="n"/>
      <c r="Y1460" s="29" t="n"/>
      <c r="Z1460" s="39" t="inlineStr">
        <is>
          <t>
</t>
        </is>
      </c>
      <c r="AA1460" s="29" t="n"/>
      <c r="AB1460" s="29" t="n"/>
    </row>
    <row r="1461" ht="105.6" customHeight="1" s="357">
      <c r="A1461" s="108" t="inlineStr">
        <is>
          <t>Y_228</t>
        </is>
      </c>
      <c r="B1461" s="29" t="inlineStr">
        <is>
          <t>TC_MAP_1340</t>
        </is>
      </c>
      <c r="C1461" s="29" t="inlineStr">
        <is>
          <t>Map</t>
        </is>
      </c>
      <c r="D1461" s="29" t="inlineStr">
        <is>
          <t>경로 탐색</t>
        </is>
      </c>
      <c r="E1461" s="29" t="inlineStr">
        <is>
          <t>경로 탐색 시작/결과</t>
        </is>
      </c>
      <c r="F1461" s="29" t="inlineStr">
        <is>
          <t>경로 탐색 결과 : 경로 옵션 외</t>
        </is>
      </c>
      <c r="G1461" s="29" t="inlineStr">
        <is>
          <t>KR, EU</t>
        </is>
      </c>
      <c r="H1461" s="30" t="n"/>
      <c r="I1461" s="29" t="n">
        <v>4</v>
      </c>
      <c r="J1461" s="16" t="n"/>
      <c r="K1461" s="30" t="inlineStr">
        <is>
          <t>1. EV 차량</t>
        </is>
      </c>
      <c r="L1461" s="30" t="inlineStr">
        <is>
          <t>1. Map 진입
2. 경로 탐색 선택
3. 경로 탐색 시작 페이지 진입
4. 경로 탐색 시작 
5. 경로 탐색 검색 페이지 내 [충전 속도] 필터 선택
6. 충전 속도 필터 팝업 출력
7. 하단 [적용] 버튼 선택</t>
        </is>
      </c>
      <c r="M1461" s="30" t="inlineStr">
        <is>
          <t>1. 아무런 반응이 없다.</t>
        </is>
      </c>
      <c r="N1461" s="75">
        <f>IF(COUNTIF(P1461:W1461,"F")&gt;=1,"FAIL",(IF(COUNTIF(P1461:W1461,"P")&gt;=1,"PASS",(IF(COUNTIF(P1461:W1461,"N/T")&gt;=1,"N/T",(IF(COUNTIF(P1461:W1461,"N/A")&gt;=1,"N/A","-")))))))</f>
        <v/>
      </c>
      <c r="O1461" s="82">
        <f>IF(COUNTIF(P1461:Q1461,"F")&gt;=1,"FAIL",(IF(COUNTIF(P1461:Q1461,"P")&gt;=1,"PASS",(IF(COUNTIF(P1461:Q1461,"N/T")&gt;=1,"N/T",(IF(COUNTIF(P1461:Q1461,"N/A")&gt;=1,"N/A","-")))))))</f>
        <v/>
      </c>
      <c r="P1461" s="29" t="n"/>
      <c r="Q1461" s="29" t="n"/>
      <c r="R1461" s="120">
        <f>IF(COUNTIF(S1461:T1461,"F")&gt;=1,"FAIL",(IF(COUNTIF(S1461:T1461,"P")&gt;=1,"PASS",(IF(COUNTIF(S1461:T1461,"N/T")&gt;=1,"N/T",(IF(COUNTIF(S1461:T1461,"N/A")&gt;=1,"N/A","-")))))))</f>
        <v/>
      </c>
      <c r="S1461" s="29" t="inlineStr">
        <is>
          <t>P</t>
        </is>
      </c>
      <c r="T1461" s="29" t="inlineStr">
        <is>
          <t>P</t>
        </is>
      </c>
      <c r="U1461" s="120">
        <f>IF(COUNTIF(V1461:W1461,"F")&gt;=1,"FAIL",(IF(COUNTIF(V1461:W1461,"P")&gt;=1,"PASS",(IF(COUNTIF(V1461:W1461,"N/T")&gt;=1,"N/T",(IF(COUNTIF(V1461:W1461,"N/A")&gt;=1,"N/A","-")))))))</f>
        <v/>
      </c>
      <c r="V1461" s="29" t="inlineStr">
        <is>
          <t>P</t>
        </is>
      </c>
      <c r="W1461" s="29" t="inlineStr">
        <is>
          <t>P</t>
        </is>
      </c>
      <c r="X1461" s="29" t="n"/>
      <c r="Y1461" s="29" t="n"/>
      <c r="Z1461" s="39" t="inlineStr">
        <is>
          <t>
</t>
        </is>
      </c>
      <c r="AA1461" s="29" t="n"/>
      <c r="AB1461" s="29" t="n"/>
    </row>
    <row r="1462" ht="118.8" customHeight="1" s="357">
      <c r="A1462" s="108" t="inlineStr">
        <is>
          <t>Y_229</t>
        </is>
      </c>
      <c r="B1462" s="29" t="inlineStr">
        <is>
          <t>TC_MAP_1341</t>
        </is>
      </c>
      <c r="C1462" s="29" t="inlineStr">
        <is>
          <t>Map</t>
        </is>
      </c>
      <c r="D1462" s="29" t="inlineStr">
        <is>
          <t>경로 탐색</t>
        </is>
      </c>
      <c r="E1462" s="29" t="inlineStr">
        <is>
          <t>경로 탐색 시작/결과</t>
        </is>
      </c>
      <c r="F1462" s="29" t="inlineStr">
        <is>
          <t>경로 탐색 결과 : 경로 옵션 외</t>
        </is>
      </c>
      <c r="G1462" s="29" t="inlineStr">
        <is>
          <t>KR, EU</t>
        </is>
      </c>
      <c r="H1462" s="30" t="n"/>
      <c r="I1462" s="29" t="n">
        <v>4</v>
      </c>
      <c r="J1462" s="16" t="n"/>
      <c r="K1462" s="30" t="inlineStr">
        <is>
          <t>1. EV 차량</t>
        </is>
      </c>
      <c r="L1462" s="30" t="inlineStr">
        <is>
          <t>1. Map 진입
2. 경로 탐색 선택
3. 경로 탐색 시작 페이지 진입
4. 경로 탐색 시작 
5. 경로 탐색 검색 페이지 내 [충전 속도] 필터 선택
6. 충전 속도 필터 팝업 출력
7. Default 외 옵션 선택
8. 하단 [초기화] 버튼 확인</t>
        </is>
      </c>
      <c r="M1462" s="30" t="inlineStr">
        <is>
          <t>1. 활성화되어 출력된다.</t>
        </is>
      </c>
      <c r="N1462" s="75">
        <f>IF(COUNTIF(P1462:W1462,"F")&gt;=1,"FAIL",(IF(COUNTIF(P1462:W1462,"P")&gt;=1,"PASS",(IF(COUNTIF(P1462:W1462,"N/T")&gt;=1,"N/T",(IF(COUNTIF(P1462:W1462,"N/A")&gt;=1,"N/A","-")))))))</f>
        <v/>
      </c>
      <c r="O1462" s="82">
        <f>IF(COUNTIF(P1462:Q1462,"F")&gt;=1,"FAIL",(IF(COUNTIF(P1462:Q1462,"P")&gt;=1,"PASS",(IF(COUNTIF(P1462:Q1462,"N/T")&gt;=1,"N/T",(IF(COUNTIF(P1462:Q1462,"N/A")&gt;=1,"N/A","-")))))))</f>
        <v/>
      </c>
      <c r="P1462" s="29" t="n"/>
      <c r="Q1462" s="29" t="n"/>
      <c r="R1462" s="120">
        <f>IF(COUNTIF(S1462:T1462,"F")&gt;=1,"FAIL",(IF(COUNTIF(S1462:T1462,"P")&gt;=1,"PASS",(IF(COUNTIF(S1462:T1462,"N/T")&gt;=1,"N/T",(IF(COUNTIF(S1462:T1462,"N/A")&gt;=1,"N/A","-")))))))</f>
        <v/>
      </c>
      <c r="S1462" s="29" t="inlineStr">
        <is>
          <t>P</t>
        </is>
      </c>
      <c r="T1462" s="29" t="inlineStr">
        <is>
          <t>P</t>
        </is>
      </c>
      <c r="U1462" s="120">
        <f>IF(COUNTIF(V1462:W1462,"F")&gt;=1,"FAIL",(IF(COUNTIF(V1462:W1462,"P")&gt;=1,"PASS",(IF(COUNTIF(V1462:W1462,"N/T")&gt;=1,"N/T",(IF(COUNTIF(V1462:W1462,"N/A")&gt;=1,"N/A","-")))))))</f>
        <v/>
      </c>
      <c r="V1462" s="29" t="inlineStr">
        <is>
          <t>P</t>
        </is>
      </c>
      <c r="W1462" s="29" t="inlineStr">
        <is>
          <t>P</t>
        </is>
      </c>
      <c r="X1462" s="29" t="n"/>
      <c r="Y1462" s="29" t="n"/>
      <c r="Z1462" s="39" t="inlineStr">
        <is>
          <t>
</t>
        </is>
      </c>
      <c r="AA1462" s="29" t="n"/>
      <c r="AB1462" s="29" t="n"/>
    </row>
    <row r="1463" ht="118.8" customHeight="1" s="357">
      <c r="A1463" s="153" t="n"/>
      <c r="B1463" s="29" t="inlineStr">
        <is>
          <t>TC_MAP_1342</t>
        </is>
      </c>
      <c r="C1463" s="29" t="inlineStr">
        <is>
          <t>Map</t>
        </is>
      </c>
      <c r="D1463" s="29" t="inlineStr">
        <is>
          <t>경로 탐색</t>
        </is>
      </c>
      <c r="E1463" s="29" t="inlineStr">
        <is>
          <t>경로 탐색 시작/결과</t>
        </is>
      </c>
      <c r="F1463" s="29" t="inlineStr">
        <is>
          <t>경로 탐색 결과 : 경로 옵션 외</t>
        </is>
      </c>
      <c r="G1463" s="29" t="inlineStr">
        <is>
          <t>KR, EU</t>
        </is>
      </c>
      <c r="H1463" s="30" t="n"/>
      <c r="I1463" s="29" t="n">
        <v>4</v>
      </c>
      <c r="J1463" s="16" t="n"/>
      <c r="K1463" s="30" t="inlineStr">
        <is>
          <t>1. EV 차량</t>
        </is>
      </c>
      <c r="L1463" s="30" t="inlineStr">
        <is>
          <t>1. Map 진입
2. 경로 탐색 선택
3. 경로 탐색 시작 페이지 진입
4. 경로 탐색 시작 
5. 경로 탐색 검색 페이지 내 [충전 속도] 필터 선택
6. 충전 속도 필터 팝업 출력
7. Default 외 옵션 선택
8. 하단 [적용] 버튼 확인</t>
        </is>
      </c>
      <c r="M1463" s="30" t="inlineStr">
        <is>
          <t>1. 활성화되어 출력된다.</t>
        </is>
      </c>
      <c r="N1463" s="75">
        <f>IF(COUNTIF(P1463:W1463,"F")&gt;=1,"FAIL",(IF(COUNTIF(P1463:W1463,"P")&gt;=1,"PASS",(IF(COUNTIF(P1463:W1463,"N/T")&gt;=1,"N/T",(IF(COUNTIF(P1463:W1463,"N/A")&gt;=1,"N/A","-")))))))</f>
        <v/>
      </c>
      <c r="O1463" s="82">
        <f>IF(COUNTIF(P1463:Q1463,"F")&gt;=1,"FAIL",(IF(COUNTIF(P1463:Q1463,"P")&gt;=1,"PASS",(IF(COUNTIF(P1463:Q1463,"N/T")&gt;=1,"N/T",(IF(COUNTIF(P1463:Q1463,"N/A")&gt;=1,"N/A","-")))))))</f>
        <v/>
      </c>
      <c r="P1463" s="29" t="n"/>
      <c r="Q1463" s="29" t="n"/>
      <c r="R1463" s="120">
        <f>IF(COUNTIF(S1463:T1463,"F")&gt;=1,"FAIL",(IF(COUNTIF(S1463:T1463,"P")&gt;=1,"PASS",(IF(COUNTIF(S1463:T1463,"N/T")&gt;=1,"N/T",(IF(COUNTIF(S1463:T1463,"N/A")&gt;=1,"N/A","-")))))))</f>
        <v/>
      </c>
      <c r="S1463" s="29" t="inlineStr">
        <is>
          <t>P</t>
        </is>
      </c>
      <c r="T1463" s="29" t="inlineStr">
        <is>
          <t>P</t>
        </is>
      </c>
      <c r="U1463" s="120">
        <f>IF(COUNTIF(V1463:W1463,"F")&gt;=1,"FAIL",(IF(COUNTIF(V1463:W1463,"P")&gt;=1,"PASS",(IF(COUNTIF(V1463:W1463,"N/T")&gt;=1,"N/T",(IF(COUNTIF(V1463:W1463,"N/A")&gt;=1,"N/A","-")))))))</f>
        <v/>
      </c>
      <c r="V1463" s="29" t="inlineStr">
        <is>
          <t>P</t>
        </is>
      </c>
      <c r="W1463" s="29" t="inlineStr">
        <is>
          <t>P</t>
        </is>
      </c>
      <c r="X1463" s="29" t="n"/>
      <c r="Y1463" s="29" t="n"/>
      <c r="Z1463" s="39" t="inlineStr">
        <is>
          <t>
</t>
        </is>
      </c>
      <c r="AA1463" s="29" t="n"/>
      <c r="AB1463" s="29" t="n"/>
    </row>
    <row r="1464" ht="118.8" customHeight="1" s="357">
      <c r="A1464" s="153" t="n"/>
      <c r="B1464" s="29" t="inlineStr">
        <is>
          <t>TC_MAP_1343</t>
        </is>
      </c>
      <c r="C1464" s="29" t="inlineStr">
        <is>
          <t>Map</t>
        </is>
      </c>
      <c r="D1464" s="29" t="inlineStr">
        <is>
          <t>경로 탐색</t>
        </is>
      </c>
      <c r="E1464" s="29" t="inlineStr">
        <is>
          <t>경로 탐색 시작/결과</t>
        </is>
      </c>
      <c r="F1464" s="29" t="inlineStr">
        <is>
          <t>경로 탐색 결과 : 경로 옵션 외</t>
        </is>
      </c>
      <c r="G1464" s="29" t="inlineStr">
        <is>
          <t>KR, EU</t>
        </is>
      </c>
      <c r="H1464" s="66" t="n"/>
      <c r="I1464" s="29" t="n">
        <v>4</v>
      </c>
      <c r="J1464" s="63" t="n"/>
      <c r="K1464" s="30" t="inlineStr">
        <is>
          <t>1. EV 차량</t>
        </is>
      </c>
      <c r="L1464" s="30" t="inlineStr">
        <is>
          <t>1. Map 진입
2. 경로 탐색 선택
3. 경로 탐색 시작 페이지 진입
4. 경로 탐색 시작 
5. 경로 탐색 검색 페이지 내 [충전 속도] 필터 선택
6. 충전 속도 필터 팝업 출력
7. Default 외 옵션 선택
8. 하단 [초기화] 버튼 선택</t>
        </is>
      </c>
      <c r="M1464" s="30" t="inlineStr">
        <is>
          <t>1. 각 필터의 옵션이 Default 선택 상태로 전환된다.</t>
        </is>
      </c>
      <c r="N1464" s="75">
        <f>IF(COUNTIF(P1464:W1464,"F")&gt;=1,"FAIL",(IF(COUNTIF(P1464:W1464,"P")&gt;=1,"PASS",(IF(COUNTIF(P1464:W1464,"N/T")&gt;=1,"N/T",(IF(COUNTIF(P1464:W1464,"N/A")&gt;=1,"N/A","-")))))))</f>
        <v/>
      </c>
      <c r="O1464" s="82">
        <f>IF(COUNTIF(P1464:Q1464,"F")&gt;=1,"FAIL",(IF(COUNTIF(P1464:Q1464,"P")&gt;=1,"PASS",(IF(COUNTIF(P1464:Q1464,"N/T")&gt;=1,"N/T",(IF(COUNTIF(P1464:Q1464,"N/A")&gt;=1,"N/A","-")))))))</f>
        <v/>
      </c>
      <c r="P1464" s="17" t="n"/>
      <c r="Q1464" s="17" t="n"/>
      <c r="R1464" s="120">
        <f>IF(COUNTIF(S1464:T1464,"F")&gt;=1,"FAIL",(IF(COUNTIF(S1464:T1464,"P")&gt;=1,"PASS",(IF(COUNTIF(S1464:T1464,"N/T")&gt;=1,"N/T",(IF(COUNTIF(S1464:T1464,"N/A")&gt;=1,"N/A","-")))))))</f>
        <v/>
      </c>
      <c r="S1464" s="29" t="inlineStr">
        <is>
          <t>P</t>
        </is>
      </c>
      <c r="T1464" s="29" t="inlineStr">
        <is>
          <t>P</t>
        </is>
      </c>
      <c r="U1464" s="120">
        <f>IF(COUNTIF(V1464:W1464,"F")&gt;=1,"FAIL",(IF(COUNTIF(V1464:W1464,"P")&gt;=1,"PASS",(IF(COUNTIF(V1464:W1464,"N/T")&gt;=1,"N/T",(IF(COUNTIF(V1464:W1464,"N/A")&gt;=1,"N/A","-")))))))</f>
        <v/>
      </c>
      <c r="V1464" s="29" t="inlineStr">
        <is>
          <t>P</t>
        </is>
      </c>
      <c r="W1464" s="29" t="inlineStr">
        <is>
          <t>P</t>
        </is>
      </c>
      <c r="X1464" s="29" t="n"/>
      <c r="Y1464" s="29" t="n"/>
      <c r="Z1464" s="39" t="inlineStr">
        <is>
          <t>
</t>
        </is>
      </c>
      <c r="AA1464" s="29" t="n"/>
      <c r="AB1464" s="29" t="n"/>
    </row>
    <row r="1465" ht="118.8" customHeight="1" s="357">
      <c r="A1465" s="153" t="n"/>
      <c r="B1465" s="29" t="inlineStr">
        <is>
          <t>TC_MAP_1344</t>
        </is>
      </c>
      <c r="C1465" s="29" t="inlineStr">
        <is>
          <t>Map</t>
        </is>
      </c>
      <c r="D1465" s="29" t="inlineStr">
        <is>
          <t>경로 탐색</t>
        </is>
      </c>
      <c r="E1465" s="29" t="inlineStr">
        <is>
          <t>경로 탐색 시작/결과</t>
        </is>
      </c>
      <c r="F1465" s="29" t="inlineStr">
        <is>
          <t>경로 탐색 결과 : 경로 옵션 외</t>
        </is>
      </c>
      <c r="G1465" s="29" t="inlineStr">
        <is>
          <t>KR, EU</t>
        </is>
      </c>
      <c r="H1465" s="66" t="n"/>
      <c r="I1465" s="29" t="n">
        <v>4</v>
      </c>
      <c r="J1465" s="63" t="n"/>
      <c r="K1465" s="30" t="inlineStr">
        <is>
          <t>1. EV 차량</t>
        </is>
      </c>
      <c r="L1465" s="30" t="inlineStr">
        <is>
          <t>1. Map 진입
2. 경로 탐색 선택
3. 경로 탐색 시작 페이지 진입
4. 경로 탐색 시작 
5. 경로 탐색 검색 페이지 내 [충전 속도] 필터 선택
6. 충전 속도 필터 팝업 출력
7. Default 외 옵션 선택
8. 하단 [적용] 버튼 선택</t>
        </is>
      </c>
      <c r="M1465" s="30" t="inlineStr">
        <is>
          <t>1. 변경 사항 저장되고 화면이 닫힌다.
- 변경된 필터기준이 적용된 경로 탐색 결과 화면으로 이동</t>
        </is>
      </c>
      <c r="N1465" s="75">
        <f>IF(COUNTIF(P1465:W1465,"F")&gt;=1,"FAIL",(IF(COUNTIF(P1465:W1465,"P")&gt;=1,"PASS",(IF(COUNTIF(P1465:W1465,"N/T")&gt;=1,"N/T",(IF(COUNTIF(P1465:W1465,"N/A")&gt;=1,"N/A","-")))))))</f>
        <v/>
      </c>
      <c r="O1465" s="82">
        <f>IF(COUNTIF(P1465:Q1465,"F")&gt;=1,"FAIL",(IF(COUNTIF(P1465:Q1465,"P")&gt;=1,"PASS",(IF(COUNTIF(P1465:Q1465,"N/T")&gt;=1,"N/T",(IF(COUNTIF(P1465:Q1465,"N/A")&gt;=1,"N/A","-")))))))</f>
        <v/>
      </c>
      <c r="P1465" s="17" t="n"/>
      <c r="Q1465" s="17" t="n"/>
      <c r="R1465" s="120">
        <f>IF(COUNTIF(S1465:T1465,"F")&gt;=1,"FAIL",(IF(COUNTIF(S1465:T1465,"P")&gt;=1,"PASS",(IF(COUNTIF(S1465:T1465,"N/T")&gt;=1,"N/T",(IF(COUNTIF(S1465:T1465,"N/A")&gt;=1,"N/A","-")))))))</f>
        <v/>
      </c>
      <c r="S1465" s="29" t="inlineStr">
        <is>
          <t>P</t>
        </is>
      </c>
      <c r="T1465" s="29" t="inlineStr">
        <is>
          <t>P</t>
        </is>
      </c>
      <c r="U1465" s="120">
        <f>IF(COUNTIF(V1465:W1465,"F")&gt;=1,"FAIL",(IF(COUNTIF(V1465:W1465,"P")&gt;=1,"PASS",(IF(COUNTIF(V1465:W1465,"N/T")&gt;=1,"N/T",(IF(COUNTIF(V1465:W1465,"N/A")&gt;=1,"N/A","-")))))))</f>
        <v/>
      </c>
      <c r="V1465" s="29" t="inlineStr">
        <is>
          <t>P</t>
        </is>
      </c>
      <c r="W1465" s="29" t="inlineStr">
        <is>
          <t>P</t>
        </is>
      </c>
      <c r="X1465" s="29" t="inlineStr">
        <is>
          <t>SPAQA-19691</t>
        </is>
      </c>
      <c r="Y1465" s="29" t="n"/>
      <c r="Z1465" s="39" t="n"/>
      <c r="AA1465" s="29" t="n"/>
      <c r="AB1465" s="29" t="n"/>
    </row>
    <row r="1466" ht="158.4" customHeight="1" s="357">
      <c r="A1466" s="153" t="n"/>
      <c r="B1466" s="63" t="inlineStr">
        <is>
          <t>TC_MAP_1537</t>
        </is>
      </c>
      <c r="C1466" s="29" t="inlineStr">
        <is>
          <t>Map</t>
        </is>
      </c>
      <c r="D1466" s="29" t="inlineStr">
        <is>
          <t>경로 탐색</t>
        </is>
      </c>
      <c r="E1466" s="29" t="inlineStr">
        <is>
          <t>경로 탐색 시작/결과</t>
        </is>
      </c>
      <c r="F1466" s="29" t="inlineStr">
        <is>
          <t>경로 탐색 결과 호출</t>
        </is>
      </c>
      <c r="G1466" s="29" t="inlineStr">
        <is>
          <t>KR, EU</t>
        </is>
      </c>
      <c r="H1466" s="66" t="n"/>
      <c r="I1466" s="29" t="n">
        <v>4</v>
      </c>
      <c r="J1466" s="63" t="n"/>
      <c r="K1466" s="63" t="n"/>
      <c r="L1466" s="30" t="inlineStr">
        <is>
          <t>1. Map 진입
2. 경로 탐색 선택 &gt; 경로 탐색 시작 페이지 진입
3. 타임아웃 발생할 만큼의 먼 거리(10,000km 이상)를 목적지로 설정하여 경로 탐색 실행(필요 시 경유지도 추가)
ex) 출발지 : 내 차 위치(Frankfurt)
경유지 1 : Lisbon
경유지 2 : Moscow
도착지 : Cadiz</t>
        </is>
      </c>
      <c r="M1466" s="30" t="inlineStr">
        <is>
          <t>1. 로드 시간이 너무 길어지는 경우, 타임아웃 및 경로 탐색 실패 처리 됨
타임아웃 기준
- 국내 : 25초
- 해외 : 65초</t>
        </is>
      </c>
      <c r="N1466" s="75">
        <f>IF(COUNTIF(P1466:W1466,"F")&gt;=1,"FAIL",(IF(COUNTIF(P1466:W1466,"P")&gt;=1,"PASS",(IF(COUNTIF(P1466:W1466,"N/T")&gt;=1,"N/T",(IF(COUNTIF(P1466:W1466,"N/A")&gt;=1,"N/A","-")))))))</f>
        <v/>
      </c>
      <c r="O1466" s="81">
        <f>IF(COUNTIF(P1466:Q1466,"F")&gt;=1,"FAIL",(IF(COUNTIF(P1466:Q1466,"P")&gt;=1,"PASS",(IF(COUNTIF(P1466:Q1466,"N/T")&gt;=1,"N/T",(IF(COUNTIF(P1466:Q1466,"N/A")&gt;=1,"N/A","-")))))))</f>
        <v/>
      </c>
      <c r="P1466" s="17" t="inlineStr">
        <is>
          <t>P</t>
        </is>
      </c>
      <c r="Q1466" s="17" t="inlineStr">
        <is>
          <t>P</t>
        </is>
      </c>
      <c r="R1466" s="120">
        <f>IF(COUNTIF(S1466:T1466,"F")&gt;=1,"FAIL",(IF(COUNTIF(S1466:T1466,"P")&gt;=1,"PASS",(IF(COUNTIF(S1466:T1466,"N/T")&gt;=1,"N/T",(IF(COUNTIF(S1466:T1466,"N/A")&gt;=1,"N/A","-")))))))</f>
        <v/>
      </c>
      <c r="S1466" s="29" t="inlineStr">
        <is>
          <t>P</t>
        </is>
      </c>
      <c r="T1466" s="29" t="inlineStr">
        <is>
          <t>P</t>
        </is>
      </c>
      <c r="U1466" s="81">
        <f>IF(COUNTIF(V1466:W1466,"F")&gt;=1,"FAIL",(IF(COUNTIF(V1466:W1466,"P")&gt;=1,"PASS",(IF(COUNTIF(V1466:W1466,"N/T")&gt;=1,"N/T",(IF(COUNTIF(V1466:W1466,"N/A")&gt;=1,"N/A","-")))))))</f>
        <v/>
      </c>
      <c r="V1466" s="17" t="inlineStr">
        <is>
          <t>P</t>
        </is>
      </c>
      <c r="W1466" s="17" t="inlineStr">
        <is>
          <t>P</t>
        </is>
      </c>
      <c r="X1466" s="29" t="inlineStr">
        <is>
          <t>SPAQA-24517(TASK)
SPAQA-24942</t>
        </is>
      </c>
      <c r="Y1466" s="29" t="n"/>
      <c r="Z1466" s="39" t="n"/>
      <c r="AA1466" s="29" t="n"/>
      <c r="AB1466" s="29" t="inlineStr">
        <is>
          <t>TASK</t>
        </is>
      </c>
    </row>
    <row r="1467" ht="171.6" customHeight="1" s="357">
      <c r="A1467" s="153" t="n"/>
      <c r="B1467" s="63" t="n"/>
      <c r="C1467" s="29" t="inlineStr">
        <is>
          <t>Map</t>
        </is>
      </c>
      <c r="D1467" s="29" t="inlineStr">
        <is>
          <t>경로 탐색</t>
        </is>
      </c>
      <c r="E1467" s="29" t="inlineStr">
        <is>
          <t>경로 탐색 시작/결과</t>
        </is>
      </c>
      <c r="F1467" s="29" t="inlineStr">
        <is>
          <t>경로 탐색 결과 호출</t>
        </is>
      </c>
      <c r="G1467" s="29" t="inlineStr">
        <is>
          <t>KR, EU, NA, MX</t>
        </is>
      </c>
      <c r="H1467" s="30" t="inlineStr">
        <is>
          <t>KOA, HOA, GOA</t>
        </is>
      </c>
      <c r="I1467" s="29" t="n">
        <v>6</v>
      </c>
      <c r="J1467" s="63" t="n"/>
      <c r="K1467" s="63" t="n"/>
      <c r="L1467" s="30" t="inlineStr">
        <is>
          <t>1. Map 진입
2. 경로 탐색 선택 &gt; 경로 탐색 시작 페이지 진입
3. 타임아웃 발생할 만큼의 먼 거리(10,000km 이상)를 목적지로 설정하여 경로 탐색 실행(필요 시 경유지도 추가)
4. 경로 옵션 카드 변경을 반복한다(30 ~ 50회)
ex) 출발지 : 내 차 위치(Frankfurt)
경유지 1 : Lisbon
경유지 2 : Moscow
도착지 : Cadiz</t>
        </is>
      </c>
      <c r="M1467" s="30" t="inlineStr">
        <is>
          <t>1. 경로 탐색 결과 정상적으로 받아온다.
- 앱 크래시 되지 않아야 함(SPAQA-25712)</t>
        </is>
      </c>
      <c r="N1467" s="91">
        <f>IF(COUNTIF(P1467:W1467,"F")&gt;=1,"FAIL",(IF(COUNTIF(P1467:W1467,"P")&gt;=1,"PASS",(IF(COUNTIF(P1467:W1467,"N/T")&gt;=1,"N/T",(IF(COUNTIF(P1467:W1467,"N/A")&gt;=1,"N/A","-")))))))</f>
        <v/>
      </c>
      <c r="O1467" s="81">
        <f>IF(COUNTIF(P1467:Q1467,"F")&gt;=1,"FAIL",(IF(COUNTIF(P1467:Q1467,"P")&gt;=1,"PASS",(IF(COUNTIF(P1467:Q1467,"N/T")&gt;=1,"N/T",(IF(COUNTIF(P1467:Q1467,"N/A")&gt;=1,"N/A","-")))))))</f>
        <v/>
      </c>
      <c r="P1467" s="17" t="inlineStr">
        <is>
          <t>P</t>
        </is>
      </c>
      <c r="Q1467" s="17" t="inlineStr">
        <is>
          <t>F</t>
        </is>
      </c>
      <c r="R1467" s="81">
        <f>IF(COUNTIF(S1467:T1467,"F")&gt;=1,"FAIL",(IF(COUNTIF(S1467:T1467,"P")&gt;=1,"PASS",(IF(COUNTIF(S1467:T1467,"N/T")&gt;=1,"N/T",(IF(COUNTIF(S1467:T1467,"N/A")&gt;=1,"N/A","-")))))))</f>
        <v/>
      </c>
      <c r="S1467" s="29" t="inlineStr">
        <is>
          <t>P</t>
        </is>
      </c>
      <c r="T1467" s="29" t="inlineStr">
        <is>
          <t>F</t>
        </is>
      </c>
      <c r="U1467" s="81">
        <f>IF(COUNTIF(V1467:W1467,"F")&gt;=1,"FAIL",(IF(COUNTIF(V1467:W1467,"P")&gt;=1,"PASS",(IF(COUNTIF(V1467:W1467,"N/T")&gt;=1,"N/T",(IF(COUNTIF(V1467:W1467,"N/A")&gt;=1,"N/A","-")))))))</f>
        <v/>
      </c>
      <c r="V1467" s="17" t="inlineStr">
        <is>
          <t>P</t>
        </is>
      </c>
      <c r="W1467" s="17" t="inlineStr">
        <is>
          <t>F</t>
        </is>
      </c>
      <c r="X1467" s="29" t="n"/>
      <c r="Y1467" s="29" t="inlineStr">
        <is>
          <t>SPAQA-25712</t>
        </is>
      </c>
      <c r="Z1467" s="39" t="inlineStr">
        <is>
          <t>iPhone 11 시리즈와 같은 저성능 테스트 폰에서 확인 필요함</t>
        </is>
      </c>
      <c r="AA1467" s="29" t="n"/>
      <c r="AB1467" s="29" t="inlineStr">
        <is>
          <t>추가</t>
        </is>
      </c>
    </row>
    <row r="1468" ht="66" customHeight="1" s="357">
      <c r="A1468" s="153" t="n"/>
      <c r="B1468" s="29" t="inlineStr">
        <is>
          <t>TC_MAP_1345</t>
        </is>
      </c>
      <c r="C1468" s="29" t="inlineStr">
        <is>
          <t>Map</t>
        </is>
      </c>
      <c r="D1468" s="29" t="inlineStr">
        <is>
          <t>경로 탐색</t>
        </is>
      </c>
      <c r="E1468" s="29" t="inlineStr">
        <is>
          <t>경로 탐색 시작/결과</t>
        </is>
      </c>
      <c r="F1468" s="29" t="inlineStr">
        <is>
          <t>EV Routing 상세</t>
        </is>
      </c>
      <c r="G1468" s="29" t="inlineStr">
        <is>
          <t>KR, EU, NA</t>
        </is>
      </c>
      <c r="H1468" s="66" t="n"/>
      <c r="I1468" s="29" t="n">
        <v>4</v>
      </c>
      <c r="J1468" s="30" t="inlineStr">
        <is>
          <t>1. EV route Planner On 상태</t>
        </is>
      </c>
      <c r="K1468" s="30" t="inlineStr">
        <is>
          <t>1. EV 차량</t>
        </is>
      </c>
      <c r="L1468" s="30" t="inlineStr">
        <is>
          <t>1. Map 진입
2. [경로 탐색] 버튼 선택
3. DTE 보다 먼 곳을 목적지로 설정
4. 하단 [확인] 버튼 선택
5. [EV 경로 상세] 버튼 선택</t>
        </is>
      </c>
      <c r="M1468" s="30" t="inlineStr">
        <is>
          <t>1. EV 경로 상세 페이지 호출</t>
        </is>
      </c>
      <c r="N1468" s="75">
        <f>IF(COUNTIF(P1468:W1468,"F")&gt;=1,"FAIL",(IF(COUNTIF(P1468:W1468,"P")&gt;=1,"PASS",(IF(COUNTIF(P1468:W1468,"N/T")&gt;=1,"N/T",(IF(COUNTIF(P1468:W1468,"N/A")&gt;=1,"N/A","-")))))))</f>
        <v/>
      </c>
      <c r="O1468" s="84">
        <f>IF(COUNTIF(P1468:Q1468,"F")&gt;=1,"FAIL",(IF(COUNTIF(P1468:Q1468,"P")&gt;=1,"PASS",(IF(COUNTIF(P1468:Q1468,"N/T")&gt;=1,"N/T",(IF(COUNTIF(P1468:Q1468,"N/A")&gt;=1,"N/A","-")))))))</f>
        <v/>
      </c>
      <c r="P1468" s="17" t="inlineStr">
        <is>
          <t>P</t>
        </is>
      </c>
      <c r="Q1468" s="17" t="inlineStr">
        <is>
          <t>P</t>
        </is>
      </c>
      <c r="R1468" s="120">
        <f>IF(COUNTIF(S1468:T1468,"F")&gt;=1,"FAIL",(IF(COUNTIF(S1468:T1468,"P")&gt;=1,"PASS",(IF(COUNTIF(S1468:T1468,"N/T")&gt;=1,"N/T",(IF(COUNTIF(S1468:T1468,"N/A")&gt;=1,"N/A","-")))))))</f>
        <v/>
      </c>
      <c r="S1468" s="29" t="inlineStr">
        <is>
          <t>P</t>
        </is>
      </c>
      <c r="T1468" s="29" t="inlineStr">
        <is>
          <t>P</t>
        </is>
      </c>
      <c r="U1468" s="120">
        <f>IF(COUNTIF(V1468:W1468,"F")&gt;=1,"FAIL",(IF(COUNTIF(V1468:W1468,"P")&gt;=1,"PASS",(IF(COUNTIF(V1468:W1468,"N/T")&gt;=1,"N/T",(IF(COUNTIF(V1468:W1468,"N/A")&gt;=1,"N/A","-")))))))</f>
        <v/>
      </c>
      <c r="V1468" s="29" t="inlineStr">
        <is>
          <t>P</t>
        </is>
      </c>
      <c r="W1468" s="29" t="inlineStr">
        <is>
          <t>P</t>
        </is>
      </c>
      <c r="X1468" s="29" t="inlineStr">
        <is>
          <t>SPAQA-26045</t>
        </is>
      </c>
      <c r="Y1468" s="29" t="n"/>
      <c r="Z1468" s="39" t="n"/>
      <c r="AA1468" s="29" t="n"/>
      <c r="AB1468" s="29" t="n"/>
    </row>
    <row r="1469" ht="79.2" customHeight="1" s="357">
      <c r="A1469" s="153" t="n"/>
      <c r="B1469" s="29" t="inlineStr">
        <is>
          <t>TC_MAP_1346</t>
        </is>
      </c>
      <c r="C1469" s="29" t="inlineStr">
        <is>
          <t>Map</t>
        </is>
      </c>
      <c r="D1469" s="29" t="inlineStr">
        <is>
          <t>경로 탐색</t>
        </is>
      </c>
      <c r="E1469" s="29" t="inlineStr">
        <is>
          <t>경로 탐색 시작/결과</t>
        </is>
      </c>
      <c r="F1469" s="29" t="inlineStr">
        <is>
          <t>EV Routing 상세</t>
        </is>
      </c>
      <c r="G1469" s="29" t="inlineStr">
        <is>
          <t>KR, EU, NA</t>
        </is>
      </c>
      <c r="H1469" s="66" t="n"/>
      <c r="I1469" s="29" t="n">
        <v>4</v>
      </c>
      <c r="J1469" s="30" t="inlineStr">
        <is>
          <t>1. EV route Planner On 상태</t>
        </is>
      </c>
      <c r="K1469" s="30" t="inlineStr">
        <is>
          <t>1. EV 차량</t>
        </is>
      </c>
      <c r="L1469" s="30" t="inlineStr">
        <is>
          <t>1. Map 진입
2. [경로 탐색] 버튼 선택
3. DTE 보다 먼 곳을 목적지로 설정
4. 하단 [확인] 버튼 선택
5. [EV 경로 상세] 버튼 선택
6. EV 경로 상세 페이지 확인</t>
        </is>
      </c>
      <c r="M1469" s="30" t="inlineStr">
        <is>
          <t>1. 내비게이션 영역
- [이전] 버튼
- 타이틀 표시
: 목적지 POI 명 또는 주소 표시
: (타이틀) 최대 한 줄 초과 시 말줄임(...) 처리</t>
        </is>
      </c>
      <c r="N1469" s="75">
        <f>IF(COUNTIF(P1469:W1469,"F")&gt;=1,"FAIL",(IF(COUNTIF(P1469:W1469,"P")&gt;=1,"PASS",(IF(COUNTIF(P1469:W1469,"N/T")&gt;=1,"N/T",(IF(COUNTIF(P1469:W1469,"N/A")&gt;=1,"N/A","-")))))))</f>
        <v/>
      </c>
      <c r="O1469" s="84">
        <f>IF(COUNTIF(P1469:Q1469,"F")&gt;=1,"FAIL",(IF(COUNTIF(P1469:Q1469,"P")&gt;=1,"PASS",(IF(COUNTIF(P1469:Q1469,"N/T")&gt;=1,"N/T",(IF(COUNTIF(P1469:Q1469,"N/A")&gt;=1,"N/A","-")))))))</f>
        <v/>
      </c>
      <c r="P1469" s="17" t="inlineStr">
        <is>
          <t>P</t>
        </is>
      </c>
      <c r="Q1469" s="17" t="inlineStr">
        <is>
          <t>P</t>
        </is>
      </c>
      <c r="R1469" s="120">
        <f>IF(COUNTIF(S1469:T1469,"F")&gt;=1,"FAIL",(IF(COUNTIF(S1469:T1469,"P")&gt;=1,"PASS",(IF(COUNTIF(S1469:T1469,"N/T")&gt;=1,"N/T",(IF(COUNTIF(S1469:T1469,"N/A")&gt;=1,"N/A","-")))))))</f>
        <v/>
      </c>
      <c r="S1469" s="29" t="inlineStr">
        <is>
          <t>P</t>
        </is>
      </c>
      <c r="T1469" s="29" t="inlineStr">
        <is>
          <t>P</t>
        </is>
      </c>
      <c r="U1469" s="120">
        <f>IF(COUNTIF(V1469:W1469,"F")&gt;=1,"FAIL",(IF(COUNTIF(V1469:W1469,"P")&gt;=1,"PASS",(IF(COUNTIF(V1469:W1469,"N/T")&gt;=1,"N/T",(IF(COUNTIF(V1469:W1469,"N/A")&gt;=1,"N/A","-")))))))</f>
        <v/>
      </c>
      <c r="V1469" s="29" t="inlineStr">
        <is>
          <t>P</t>
        </is>
      </c>
      <c r="W1469" s="29" t="inlineStr">
        <is>
          <t>P</t>
        </is>
      </c>
      <c r="X1469" s="29" t="n"/>
      <c r="Y1469" s="29" t="n"/>
      <c r="Z1469" s="39" t="n"/>
      <c r="AA1469" s="29" t="n"/>
      <c r="AB1469" s="29" t="n"/>
    </row>
    <row r="1470" ht="92.40000000000001" customHeight="1" s="357">
      <c r="A1470" s="153" t="n"/>
      <c r="B1470" s="29" t="inlineStr">
        <is>
          <t>TC_MAP_1347</t>
        </is>
      </c>
      <c r="C1470" s="29" t="inlineStr">
        <is>
          <t>Map</t>
        </is>
      </c>
      <c r="D1470" s="29" t="inlineStr">
        <is>
          <t>경로 탐색</t>
        </is>
      </c>
      <c r="E1470" s="29" t="inlineStr">
        <is>
          <t>경로 탐색 시작/결과</t>
        </is>
      </c>
      <c r="F1470" s="29" t="inlineStr">
        <is>
          <t>EV Routing 상세</t>
        </is>
      </c>
      <c r="G1470" s="29" t="inlineStr">
        <is>
          <t>KR, EU, NA</t>
        </is>
      </c>
      <c r="H1470" s="66" t="n"/>
      <c r="I1470" s="29" t="n">
        <v>4</v>
      </c>
      <c r="J1470" s="30" t="inlineStr">
        <is>
          <t>1. EV route Planner On 상태</t>
        </is>
      </c>
      <c r="K1470" s="30" t="inlineStr">
        <is>
          <t>1. EV 차량</t>
        </is>
      </c>
      <c r="L1470" s="30" t="inlineStr">
        <is>
          <t>1. Map 진입
2. [경로 탐색] 버튼 선택
3. DTE 보다 먼 곳을 목적지로 설정
4. 하단 [확인] 버튼 선택
5. [EV 경로 상세] 버튼 선택
6. EV 경로 상세 페이지 호출
7. [이전] 버튼 선택</t>
        </is>
      </c>
      <c r="M1470" s="30" t="inlineStr">
        <is>
          <t>1. 이전 화면으로 이동 [EV Routing 화면]</t>
        </is>
      </c>
      <c r="N1470" s="75">
        <f>IF(COUNTIF(P1470:W1470,"F")&gt;=1,"FAIL",(IF(COUNTIF(P1470:W1470,"P")&gt;=1,"PASS",(IF(COUNTIF(P1470:W1470,"N/T")&gt;=1,"N/T",(IF(COUNTIF(P1470:W1470,"N/A")&gt;=1,"N/A","-")))))))</f>
        <v/>
      </c>
      <c r="O1470" s="84">
        <f>IF(COUNTIF(P1470:Q1470,"F")&gt;=1,"FAIL",(IF(COUNTIF(P1470:Q1470,"P")&gt;=1,"PASS",(IF(COUNTIF(P1470:Q1470,"N/T")&gt;=1,"N/T",(IF(COUNTIF(P1470:Q1470,"N/A")&gt;=1,"N/A","-")))))))</f>
        <v/>
      </c>
      <c r="P1470" s="17" t="inlineStr">
        <is>
          <t>P</t>
        </is>
      </c>
      <c r="Q1470" s="17" t="inlineStr">
        <is>
          <t>P</t>
        </is>
      </c>
      <c r="R1470" s="120">
        <f>IF(COUNTIF(S1470:T1470,"F")&gt;=1,"FAIL",(IF(COUNTIF(S1470:T1470,"P")&gt;=1,"PASS",(IF(COUNTIF(S1470:T1470,"N/T")&gt;=1,"N/T",(IF(COUNTIF(S1470:T1470,"N/A")&gt;=1,"N/A","-")))))))</f>
        <v/>
      </c>
      <c r="S1470" s="29" t="inlineStr">
        <is>
          <t>P</t>
        </is>
      </c>
      <c r="T1470" s="29" t="inlineStr">
        <is>
          <t>P</t>
        </is>
      </c>
      <c r="U1470" s="120">
        <f>IF(COUNTIF(V1470:W1470,"F")&gt;=1,"FAIL",(IF(COUNTIF(V1470:W1470,"P")&gt;=1,"PASS",(IF(COUNTIF(V1470:W1470,"N/T")&gt;=1,"N/T",(IF(COUNTIF(V1470:W1470,"N/A")&gt;=1,"N/A","-")))))))</f>
        <v/>
      </c>
      <c r="V1470" s="29" t="inlineStr">
        <is>
          <t>P</t>
        </is>
      </c>
      <c r="W1470" s="29" t="inlineStr">
        <is>
          <t>P</t>
        </is>
      </c>
      <c r="X1470" s="29" t="inlineStr">
        <is>
          <t>SPAQA-24109</t>
        </is>
      </c>
      <c r="Y1470" s="29" t="n"/>
      <c r="Z1470" s="39" t="n"/>
      <c r="AA1470" s="29" t="n"/>
      <c r="AB1470" s="29" t="n"/>
    </row>
    <row r="1471" ht="118.8" customHeight="1" s="357">
      <c r="A1471" s="153" t="n"/>
      <c r="B1471" s="29" t="inlineStr">
        <is>
          <t>TC_MAP_1348</t>
        </is>
      </c>
      <c r="C1471" s="29" t="inlineStr">
        <is>
          <t>Map</t>
        </is>
      </c>
      <c r="D1471" s="29" t="inlineStr">
        <is>
          <t>경로 탐색</t>
        </is>
      </c>
      <c r="E1471" s="29" t="inlineStr">
        <is>
          <t>경로 탐색 시작/결과</t>
        </is>
      </c>
      <c r="F1471" s="29" t="inlineStr">
        <is>
          <t>EV Routing 상세</t>
        </is>
      </c>
      <c r="G1471" s="29" t="inlineStr">
        <is>
          <t>KR, EU, NA</t>
        </is>
      </c>
      <c r="H1471" s="66" t="n"/>
      <c r="I1471" s="29" t="n">
        <v>4</v>
      </c>
      <c r="J1471" s="30" t="inlineStr">
        <is>
          <t>1. EV route Planner On 상태</t>
        </is>
      </c>
      <c r="K1471" s="30" t="inlineStr">
        <is>
          <t>1. EV 차량</t>
        </is>
      </c>
      <c r="L1471" s="30" t="inlineStr">
        <is>
          <t>1. Map 진입
2. [경로 탐색] 버튼 선택
3. DTE 보다 먼 곳을 목적지로 설정
4. 하단 [확인] 버튼 선택
5. [EV 경로 상세] 버튼 선택
6. EV 경로 상세 페이지 호출
7. 바텀 시트 내 임의의 경로 상세 구간 정보 선택
8. 지도 내 좌하단 확인</t>
        </is>
      </c>
      <c r="M1471" s="30" t="inlineStr">
        <is>
          <t>1. [경로 전체 보기] 버튼 노출</t>
        </is>
      </c>
      <c r="N1471" s="75">
        <f>IF(COUNTIF(P1471:W1471,"F")&gt;=1,"FAIL",(IF(COUNTIF(P1471:W1471,"P")&gt;=1,"PASS",(IF(COUNTIF(P1471:W1471,"N/T")&gt;=1,"N/T",(IF(COUNTIF(P1471:W1471,"N/A")&gt;=1,"N/A","-")))))))</f>
        <v/>
      </c>
      <c r="O1471" s="84">
        <f>IF(COUNTIF(P1471:Q1471,"F")&gt;=1,"FAIL",(IF(COUNTIF(P1471:Q1471,"P")&gt;=1,"PASS",(IF(COUNTIF(P1471:Q1471,"N/T")&gt;=1,"N/T",(IF(COUNTIF(P1471:Q1471,"N/A")&gt;=1,"N/A","-")))))))</f>
        <v/>
      </c>
      <c r="P1471" s="29" t="inlineStr">
        <is>
          <t>P</t>
        </is>
      </c>
      <c r="Q1471" s="29" t="inlineStr">
        <is>
          <t>P</t>
        </is>
      </c>
      <c r="R1471" s="120">
        <f>IF(COUNTIF(S1471:T1471,"F")&gt;=1,"FAIL",(IF(COUNTIF(S1471:T1471,"P")&gt;=1,"PASS",(IF(COUNTIF(S1471:T1471,"N/T")&gt;=1,"N/T",(IF(COUNTIF(S1471:T1471,"N/A")&gt;=1,"N/A","-")))))))</f>
        <v/>
      </c>
      <c r="S1471" s="29" t="inlineStr">
        <is>
          <t>P</t>
        </is>
      </c>
      <c r="T1471" s="29" t="inlineStr">
        <is>
          <t>P</t>
        </is>
      </c>
      <c r="U1471" s="120">
        <f>IF(COUNTIF(V1471:W1471,"F")&gt;=1,"FAIL",(IF(COUNTIF(V1471:W1471,"P")&gt;=1,"PASS",(IF(COUNTIF(V1471:W1471,"N/T")&gt;=1,"N/T",(IF(COUNTIF(V1471:W1471,"N/A")&gt;=1,"N/A","-")))))))</f>
        <v/>
      </c>
      <c r="V1471" s="29" t="inlineStr">
        <is>
          <t>P</t>
        </is>
      </c>
      <c r="W1471" s="29" t="inlineStr">
        <is>
          <t>P</t>
        </is>
      </c>
      <c r="X1471" s="29" t="inlineStr">
        <is>
          <t>SPAQA-24503</t>
        </is>
      </c>
      <c r="Y1471" s="29" t="n"/>
      <c r="Z1471" s="39" t="n"/>
      <c r="AA1471" s="29" t="n"/>
      <c r="AB1471" s="29" t="n"/>
    </row>
    <row r="1472" ht="105.6" customHeight="1" s="357">
      <c r="A1472" s="153" t="n"/>
      <c r="B1472" s="29" t="inlineStr">
        <is>
          <t>TC_MAP_1349</t>
        </is>
      </c>
      <c r="C1472" s="29" t="inlineStr">
        <is>
          <t>Map</t>
        </is>
      </c>
      <c r="D1472" s="29" t="inlineStr">
        <is>
          <t>경로 탐색</t>
        </is>
      </c>
      <c r="E1472" s="29" t="inlineStr">
        <is>
          <t>경로 탐색 시작/결과</t>
        </is>
      </c>
      <c r="F1472" s="29" t="inlineStr">
        <is>
          <t>EV Routing 상세</t>
        </is>
      </c>
      <c r="G1472" s="29" t="inlineStr">
        <is>
          <t>KR, EU, NA</t>
        </is>
      </c>
      <c r="H1472" s="66" t="n"/>
      <c r="I1472" s="29" t="n">
        <v>4</v>
      </c>
      <c r="J1472" s="30" t="inlineStr">
        <is>
          <t>1. EV route Planner On 상태</t>
        </is>
      </c>
      <c r="K1472" s="30" t="inlineStr">
        <is>
          <t>1. EV 차량</t>
        </is>
      </c>
      <c r="L1472" s="30" t="inlineStr">
        <is>
          <t>1. Map 진입
2. [경로 탐색] 버튼 선택
3. DTE 보다 먼 곳을 목적지로 설정
4. 하단 [확인] 버튼 선택
5. [EV 경로 상세] 버튼 선택
6. EV 경로 상세 페이지 호출
7 지도 내 임의의 마커 선택
8. 지도 내 좌하단 확인</t>
        </is>
      </c>
      <c r="M1472" s="30" t="inlineStr">
        <is>
          <t>1. [경로 전체 보기] 버튼 노출</t>
        </is>
      </c>
      <c r="N1472" s="75">
        <f>IF(COUNTIF(P1472:W1472,"F")&gt;=1,"FAIL",(IF(COUNTIF(P1472:W1472,"P")&gt;=1,"PASS",(IF(COUNTIF(P1472:W1472,"N/T")&gt;=1,"N/T",(IF(COUNTIF(P1472:W1472,"N/A")&gt;=1,"N/A","-")))))))</f>
        <v/>
      </c>
      <c r="O1472" s="84">
        <f>IF(COUNTIF(P1472:Q1472,"F")&gt;=1,"FAIL",(IF(COUNTIF(P1472:Q1472,"P")&gt;=1,"PASS",(IF(COUNTIF(P1472:Q1472,"N/T")&gt;=1,"N/T",(IF(COUNTIF(P1472:Q1472,"N/A")&gt;=1,"N/A","-")))))))</f>
        <v/>
      </c>
      <c r="P1472" s="29" t="inlineStr">
        <is>
          <t>P</t>
        </is>
      </c>
      <c r="Q1472" s="29" t="inlineStr">
        <is>
          <t>P</t>
        </is>
      </c>
      <c r="R1472" s="120">
        <f>IF(COUNTIF(S1472:T1472,"F")&gt;=1,"FAIL",(IF(COUNTIF(S1472:T1472,"P")&gt;=1,"PASS",(IF(COUNTIF(S1472:T1472,"N/T")&gt;=1,"N/T",(IF(COUNTIF(S1472:T1472,"N/A")&gt;=1,"N/A","-")))))))</f>
        <v/>
      </c>
      <c r="S1472" s="29" t="inlineStr">
        <is>
          <t>P</t>
        </is>
      </c>
      <c r="T1472" s="29" t="inlineStr">
        <is>
          <t>P</t>
        </is>
      </c>
      <c r="U1472" s="120">
        <f>IF(COUNTIF(V1472:W1472,"F")&gt;=1,"FAIL",(IF(COUNTIF(V1472:W1472,"P")&gt;=1,"PASS",(IF(COUNTIF(V1472:W1472,"N/T")&gt;=1,"N/T",(IF(COUNTIF(V1472:W1472,"N/A")&gt;=1,"N/A","-")))))))</f>
        <v/>
      </c>
      <c r="V1472" s="29" t="inlineStr">
        <is>
          <t>P</t>
        </is>
      </c>
      <c r="W1472" s="29" t="inlineStr">
        <is>
          <t>P</t>
        </is>
      </c>
      <c r="X1472" s="29" t="n"/>
      <c r="Y1472" s="29" t="n"/>
      <c r="Z1472" s="39" t="n"/>
      <c r="AA1472" s="29" t="n"/>
      <c r="AB1472" s="29" t="n"/>
    </row>
    <row r="1473" ht="105.6" customHeight="1" s="357">
      <c r="A1473" s="153" t="n"/>
      <c r="B1473" s="54" t="inlineStr">
        <is>
          <t>TC_MAP_1350</t>
        </is>
      </c>
      <c r="C1473" s="54" t="inlineStr">
        <is>
          <t>Map</t>
        </is>
      </c>
      <c r="D1473" s="54" t="inlineStr">
        <is>
          <t>경로 탐색</t>
        </is>
      </c>
      <c r="E1473" s="54" t="inlineStr">
        <is>
          <t>경로 탐색 시작/결과</t>
        </is>
      </c>
      <c r="F1473" s="54" t="inlineStr">
        <is>
          <t>EV Routing 상세</t>
        </is>
      </c>
      <c r="G1473" s="54" t="inlineStr">
        <is>
          <t>KR, EU, NA</t>
        </is>
      </c>
      <c r="H1473" s="54" t="n"/>
      <c r="I1473" s="54" t="n"/>
      <c r="J1473" s="31" t="inlineStr">
        <is>
          <t>1. EV route Planner On 상태</t>
        </is>
      </c>
      <c r="K1473" s="31" t="inlineStr">
        <is>
          <t>1. EV 차량</t>
        </is>
      </c>
      <c r="L1473" s="31" t="inlineStr">
        <is>
          <t>1. Map 진입
2. [경로 탐색] 버튼 선택
3. DTE 보다 먼 곳을 목적지로 설정
4. 하단 [확인] 버튼 선택
5. [EV 경로 상세] 버튼 선택
6. EV 경로 상세 페이지 호출
7 지도 축척 변경, 지도 이동
8. 지도 내 좌하단 확인</t>
        </is>
      </c>
      <c r="M1473" s="31" t="inlineStr">
        <is>
          <t>1. [경로 전체 보기] 버튼 노출</t>
        </is>
      </c>
      <c r="N1473" s="103">
        <f>IF(COUNTIF(P1473:W1473,"F")&gt;=1,"FAIL",(IF(COUNTIF(P1473:W1473,"P")&gt;=1,"PASS",(IF(COUNTIF(P1473:W1473,"N/T")&gt;=1,"N/T",(IF(COUNTIF(P1473:W1473,"N/A")&gt;=1,"N/A","-")))))))</f>
        <v/>
      </c>
      <c r="O1473" s="120">
        <f>IF(COUNTIF(P1473:Q1473,"F")&gt;=1,"FAIL",(IF(COUNTIF(P1473:Q1473,"P")&gt;=1,"PASS",(IF(COUNTIF(P1473:Q1473,"N/T")&gt;=1,"N/T",(IF(COUNTIF(P1473:Q1473,"N/A")&gt;=1,"N/A","-")))))))</f>
        <v/>
      </c>
      <c r="P1473" s="29" t="inlineStr">
        <is>
          <t>N/A</t>
        </is>
      </c>
      <c r="Q1473" s="29" t="inlineStr">
        <is>
          <t>N/A</t>
        </is>
      </c>
      <c r="R1473" s="120">
        <f>IF(COUNTIF(S1473:T1473,"F")&gt;=1,"FAIL",(IF(COUNTIF(S1473:T1473,"P")&gt;=1,"PASS",(IF(COUNTIF(S1473:T1473,"N/T")&gt;=1,"N/T",(IF(COUNTIF(S1473:T1473,"N/A")&gt;=1,"N/A","-")))))))</f>
        <v/>
      </c>
      <c r="S1473" s="29" t="inlineStr">
        <is>
          <t>N/A</t>
        </is>
      </c>
      <c r="T1473" s="29" t="inlineStr">
        <is>
          <t>N/A</t>
        </is>
      </c>
      <c r="U1473" s="120">
        <f>IF(COUNTIF(V1473:W1473,"F")&gt;=1,"FAIL",(IF(COUNTIF(V1473:W1473,"P")&gt;=1,"PASS",(IF(COUNTIF(V1473:W1473,"N/T")&gt;=1,"N/T",(IF(COUNTIF(V1473:W1473,"N/A")&gt;=1,"N/A","-")))))))</f>
        <v/>
      </c>
      <c r="V1473" s="29" t="inlineStr">
        <is>
          <t>N/A</t>
        </is>
      </c>
      <c r="W1473" s="29" t="inlineStr">
        <is>
          <t>N/A</t>
        </is>
      </c>
      <c r="X1473" s="29" t="inlineStr">
        <is>
          <t>SPAQA-16155</t>
        </is>
      </c>
      <c r="Y1473" s="29" t="n"/>
      <c r="Z1473" s="39" t="inlineStr">
        <is>
          <t>중복 TC(N/A)</t>
        </is>
      </c>
      <c r="AA1473" s="29" t="inlineStr">
        <is>
          <t>사양 아님(N/A)</t>
        </is>
      </c>
      <c r="AB1473" s="29" t="inlineStr">
        <is>
          <t>삭제</t>
        </is>
      </c>
    </row>
    <row r="1474" ht="132" customHeight="1" s="357">
      <c r="A1474" s="153" t="n"/>
      <c r="B1474" s="29" t="inlineStr">
        <is>
          <t>TC_MAP_1351</t>
        </is>
      </c>
      <c r="C1474" s="29" t="inlineStr">
        <is>
          <t>Map</t>
        </is>
      </c>
      <c r="D1474" s="29" t="inlineStr">
        <is>
          <t>경로 탐색</t>
        </is>
      </c>
      <c r="E1474" s="29" t="inlineStr">
        <is>
          <t>경로 탐색 시작/결과</t>
        </is>
      </c>
      <c r="F1474" s="29" t="inlineStr">
        <is>
          <t>EV Routing 상세</t>
        </is>
      </c>
      <c r="G1474" s="29" t="inlineStr">
        <is>
          <t>KR, EU, NA</t>
        </is>
      </c>
      <c r="H1474" s="66" t="n"/>
      <c r="I1474" s="29" t="n">
        <v>4</v>
      </c>
      <c r="J1474" s="30" t="inlineStr">
        <is>
          <t>1. EV route Planner On 상태</t>
        </is>
      </c>
      <c r="K1474" s="30" t="inlineStr">
        <is>
          <t>1. EV 차량</t>
        </is>
      </c>
      <c r="L1474" s="30" t="inlineStr">
        <is>
          <t>1. Map 진입
2. [경로 탐색] 버튼 선택
3. DTE 보다 먼 곳을 목적지로 설정
4. 하단 [확인] 버튼 선택
5. [EV 경로 상세] 버튼 선택
6. EV 경로 상세 페이지 호출
7. 임의의 경로 상세 구간 정보 선택, 임의의 마커 선택, 축척 변경, 지도 이동 등으로 경로 전체 보기 버튼 노출
8. [경로 전체 보기] 버튼 선택</t>
        </is>
      </c>
      <c r="M1474" s="30" t="inlineStr">
        <is>
          <t>1. Default 상태의 EV Routing 상세 화면으로 전환
: [경로 전체 보기] 버튼 사라지고 전체 경로와 마커가 화면 뷰 영역에 표시되도록 지도 축척 가변
: 하단 드로어의 경로 상세 구간 항목은 미포커스 상태로 전환되고 첫번째 목록부터 표시</t>
        </is>
      </c>
      <c r="N1474" s="75">
        <f>IF(COUNTIF(P1474:W1474,"F")&gt;=1,"FAIL",(IF(COUNTIF(P1474:W1474,"P")&gt;=1,"PASS",(IF(COUNTIF(P1474:W1474,"N/T")&gt;=1,"N/T",(IF(COUNTIF(P1474:W1474,"N/A")&gt;=1,"N/A","-")))))))</f>
        <v/>
      </c>
      <c r="O1474" s="84">
        <f>IF(COUNTIF(P1474:Q1474,"F")&gt;=1,"FAIL",(IF(COUNTIF(P1474:Q1474,"P")&gt;=1,"PASS",(IF(COUNTIF(P1474:Q1474,"N/T")&gt;=1,"N/T",(IF(COUNTIF(P1474:Q1474,"N/A")&gt;=1,"N/A","-")))))))</f>
        <v/>
      </c>
      <c r="P1474" s="17" t="inlineStr">
        <is>
          <t>P</t>
        </is>
      </c>
      <c r="Q1474" s="17" t="inlineStr">
        <is>
          <t>P</t>
        </is>
      </c>
      <c r="R1474" s="120">
        <f>IF(COUNTIF(S1474:T1474,"F")&gt;=1,"FAIL",(IF(COUNTIF(S1474:T1474,"P")&gt;=1,"PASS",(IF(COUNTIF(S1474:T1474,"N/T")&gt;=1,"N/T",(IF(COUNTIF(S1474:T1474,"N/A")&gt;=1,"N/A","-")))))))</f>
        <v/>
      </c>
      <c r="S1474" s="29" t="inlineStr">
        <is>
          <t>P</t>
        </is>
      </c>
      <c r="T1474" s="29" t="inlineStr">
        <is>
          <t>P</t>
        </is>
      </c>
      <c r="U1474" s="120">
        <f>IF(COUNTIF(V1474:W1474,"F")&gt;=1,"FAIL",(IF(COUNTIF(V1474:W1474,"P")&gt;=1,"PASS",(IF(COUNTIF(V1474:W1474,"N/T")&gt;=1,"N/T",(IF(COUNTIF(V1474:W1474,"N/A")&gt;=1,"N/A","-")))))))</f>
        <v/>
      </c>
      <c r="V1474" s="29" t="inlineStr">
        <is>
          <t>P</t>
        </is>
      </c>
      <c r="W1474" s="29" t="inlineStr">
        <is>
          <t>P</t>
        </is>
      </c>
      <c r="X1474" s="29" t="inlineStr">
        <is>
          <t>SPAQA-16114
SPAQA-26143</t>
        </is>
      </c>
      <c r="Y1474" s="29" t="n"/>
      <c r="Z1474" s="39" t="n"/>
      <c r="AA1474" s="29" t="n"/>
      <c r="AB1474" s="29" t="n"/>
    </row>
    <row r="1475" ht="92.40000000000001" customHeight="1" s="357">
      <c r="A1475" s="153" t="n"/>
      <c r="B1475" s="29" t="inlineStr">
        <is>
          <t>TC_MAP_1352</t>
        </is>
      </c>
      <c r="C1475" s="29" t="inlineStr">
        <is>
          <t>Map</t>
        </is>
      </c>
      <c r="D1475" s="29" t="inlineStr">
        <is>
          <t>경로 탐색</t>
        </is>
      </c>
      <c r="E1475" s="29" t="inlineStr">
        <is>
          <t>경로 탐색 시작/결과</t>
        </is>
      </c>
      <c r="F1475" s="29" t="inlineStr">
        <is>
          <t>EV Routing 상세</t>
        </is>
      </c>
      <c r="G1475" s="29" t="inlineStr">
        <is>
          <t>KR, EU, NA</t>
        </is>
      </c>
      <c r="H1475" s="66" t="n"/>
      <c r="I1475" s="29" t="n">
        <v>4</v>
      </c>
      <c r="J1475" s="30" t="inlineStr">
        <is>
          <t>1. EV route Planner On 상태</t>
        </is>
      </c>
      <c r="K1475" s="30" t="inlineStr">
        <is>
          <t>1. EV 차량</t>
        </is>
      </c>
      <c r="L1475" s="30" t="inlineStr">
        <is>
          <t>1. Map 진입
2. [경로 탐색] 버튼 선택
3. DTE 보다 먼 곳을 목적지로 설정
4. 하단 [확인] 버튼 선택
5. [EV 경로 상세] 버튼 선택
6. EV 경로 상세 페이지 호출
7. EV 추천 종합 정보 영역 확인</t>
        </is>
      </c>
      <c r="M1475" s="30" t="inlineStr">
        <is>
          <t xml:space="preserve">1. 핸들러
- 'EV 추천' 경로 옵션명 표시
2. 소요 시간
- 예상 도착 시간, 거리, 통행료 </t>
        </is>
      </c>
      <c r="N1475" s="75">
        <f>IF(COUNTIF(P1475:W1475,"F")&gt;=1,"FAIL",(IF(COUNTIF(P1475:W1475,"P")&gt;=1,"PASS",(IF(COUNTIF(P1475:W1475,"N/T")&gt;=1,"N/T",(IF(COUNTIF(P1475:W1475,"N/A")&gt;=1,"N/A","-")))))))</f>
        <v/>
      </c>
      <c r="O1475" s="84">
        <f>IF(COUNTIF(P1475:Q1475,"F")&gt;=1,"FAIL",(IF(COUNTIF(P1475:Q1475,"P")&gt;=1,"PASS",(IF(COUNTIF(P1475:Q1475,"N/T")&gt;=1,"N/T",(IF(COUNTIF(P1475:Q1475,"N/A")&gt;=1,"N/A","-")))))))</f>
        <v/>
      </c>
      <c r="P1475" s="17" t="inlineStr">
        <is>
          <t>P</t>
        </is>
      </c>
      <c r="Q1475" s="17" t="inlineStr">
        <is>
          <t>P</t>
        </is>
      </c>
      <c r="R1475" s="120">
        <f>IF(COUNTIF(S1475:T1475,"F")&gt;=1,"FAIL",(IF(COUNTIF(S1475:T1475,"P")&gt;=1,"PASS",(IF(COUNTIF(S1475:T1475,"N/T")&gt;=1,"N/T",(IF(COUNTIF(S1475:T1475,"N/A")&gt;=1,"N/A","-")))))))</f>
        <v/>
      </c>
      <c r="S1475" s="29" t="inlineStr">
        <is>
          <t>P</t>
        </is>
      </c>
      <c r="T1475" s="29" t="inlineStr">
        <is>
          <t>P</t>
        </is>
      </c>
      <c r="U1475" s="120">
        <f>IF(COUNTIF(V1475:W1475,"F")&gt;=1,"FAIL",(IF(COUNTIF(V1475:W1475,"P")&gt;=1,"PASS",(IF(COUNTIF(V1475:W1475,"N/T")&gt;=1,"N/T",(IF(COUNTIF(V1475:W1475,"N/A")&gt;=1,"N/A","-")))))))</f>
        <v/>
      </c>
      <c r="V1475" s="29" t="inlineStr">
        <is>
          <t>P</t>
        </is>
      </c>
      <c r="W1475" s="29" t="inlineStr">
        <is>
          <t>P</t>
        </is>
      </c>
      <c r="X1475" s="29" t="inlineStr">
        <is>
          <t>SPAQA-23397 (TASK)</t>
        </is>
      </c>
      <c r="Y1475" s="29" t="n"/>
      <c r="Z1475" s="39" t="n"/>
      <c r="AA1475" s="29" t="n"/>
      <c r="AB1475" s="29" t="inlineStr">
        <is>
          <t>TASK</t>
        </is>
      </c>
    </row>
    <row r="1476" ht="92.40000000000001" customHeight="1" s="357">
      <c r="A1476" s="153" t="n"/>
      <c r="B1476" s="29" t="inlineStr">
        <is>
          <t>TC_MAP_1353</t>
        </is>
      </c>
      <c r="C1476" s="29" t="inlineStr">
        <is>
          <t>Map</t>
        </is>
      </c>
      <c r="D1476" s="29" t="inlineStr">
        <is>
          <t>경로 탐색</t>
        </is>
      </c>
      <c r="E1476" s="29" t="inlineStr">
        <is>
          <t>경로 탐색 시작/결과</t>
        </is>
      </c>
      <c r="F1476" s="29" t="inlineStr">
        <is>
          <t>EV Routing 상세</t>
        </is>
      </c>
      <c r="G1476" s="29" t="inlineStr">
        <is>
          <t>KR, EU, NA</t>
        </is>
      </c>
      <c r="H1476" s="66" t="n"/>
      <c r="I1476" s="29" t="n">
        <v>4</v>
      </c>
      <c r="J1476" s="30" t="inlineStr">
        <is>
          <t>1. EV route Planner On 상태</t>
        </is>
      </c>
      <c r="K1476" s="30" t="inlineStr">
        <is>
          <t>1. EV 차량</t>
        </is>
      </c>
      <c r="L1476" s="30" t="inlineStr">
        <is>
          <t>1. Map 진입
2. [경로 탐색] 버튼 선택
3. DTE 보다 먼 곳을 목적지로 설정
4. 하단 [확인] 버튼 선택
5. [EV 경로 상세] 버튼 선택
6. EV 경로 상세 페이지 호출
7. EV 추천 종합 정보 영역 선택</t>
        </is>
      </c>
      <c r="M1476" s="30" t="inlineStr">
        <is>
          <t>1. 선택 시 N/A</t>
        </is>
      </c>
      <c r="N1476" s="75">
        <f>IF(COUNTIF(P1476:W1476,"F")&gt;=1,"FAIL",(IF(COUNTIF(P1476:W1476,"P")&gt;=1,"PASS",(IF(COUNTIF(P1476:W1476,"N/T")&gt;=1,"N/T",(IF(COUNTIF(P1476:W1476,"N/A")&gt;=1,"N/A","-")))))))</f>
        <v/>
      </c>
      <c r="O1476" s="84">
        <f>IF(COUNTIF(P1476:Q1476,"F")&gt;=1,"FAIL",(IF(COUNTIF(P1476:Q1476,"P")&gt;=1,"PASS",(IF(COUNTIF(P1476:Q1476,"N/T")&gt;=1,"N/T",(IF(COUNTIF(P1476:Q1476,"N/A")&gt;=1,"N/A","-")))))))</f>
        <v/>
      </c>
      <c r="P1476" s="17" t="inlineStr">
        <is>
          <t>P</t>
        </is>
      </c>
      <c r="Q1476" s="17" t="inlineStr">
        <is>
          <t>P</t>
        </is>
      </c>
      <c r="R1476" s="120">
        <f>IF(COUNTIF(S1476:T1476,"F")&gt;=1,"FAIL",(IF(COUNTIF(S1476:T1476,"P")&gt;=1,"PASS",(IF(COUNTIF(S1476:T1476,"N/T")&gt;=1,"N/T",(IF(COUNTIF(S1476:T1476,"N/A")&gt;=1,"N/A","-")))))))</f>
        <v/>
      </c>
      <c r="S1476" s="29" t="inlineStr">
        <is>
          <t>P</t>
        </is>
      </c>
      <c r="T1476" s="29" t="inlineStr">
        <is>
          <t>P</t>
        </is>
      </c>
      <c r="U1476" s="120">
        <f>IF(COUNTIF(V1476:W1476,"F")&gt;=1,"FAIL",(IF(COUNTIF(V1476:W1476,"P")&gt;=1,"PASS",(IF(COUNTIF(V1476:W1476,"N/T")&gt;=1,"N/T",(IF(COUNTIF(V1476:W1476,"N/A")&gt;=1,"N/A","-")))))))</f>
        <v/>
      </c>
      <c r="V1476" s="29" t="inlineStr">
        <is>
          <t>P</t>
        </is>
      </c>
      <c r="W1476" s="29" t="inlineStr">
        <is>
          <t>P</t>
        </is>
      </c>
      <c r="X1476" s="29" t="n"/>
      <c r="Y1476" s="29" t="n"/>
      <c r="Z1476" s="39" t="n"/>
      <c r="AA1476" s="29" t="n"/>
      <c r="AB1476" s="29" t="n"/>
    </row>
    <row r="1477" ht="92.40000000000001" customHeight="1" s="357">
      <c r="A1477" s="153" t="n"/>
      <c r="B1477" s="29" t="inlineStr">
        <is>
          <t>TC_MAP_1354</t>
        </is>
      </c>
      <c r="C1477" s="29" t="inlineStr">
        <is>
          <t>Map</t>
        </is>
      </c>
      <c r="D1477" s="29" t="inlineStr">
        <is>
          <t>경로 탐색</t>
        </is>
      </c>
      <c r="E1477" s="29" t="inlineStr">
        <is>
          <t>경로 탐색 시작/결과</t>
        </is>
      </c>
      <c r="F1477" s="29" t="inlineStr">
        <is>
          <t>EV Routing 상세</t>
        </is>
      </c>
      <c r="G1477" s="29" t="inlineStr">
        <is>
          <t>KR, EU, NA</t>
        </is>
      </c>
      <c r="H1477" s="66" t="n"/>
      <c r="I1477" s="29" t="n">
        <v>4</v>
      </c>
      <c r="J1477" s="30" t="inlineStr">
        <is>
          <t>1. EV route Planner On 상태</t>
        </is>
      </c>
      <c r="K1477" s="30" t="inlineStr">
        <is>
          <t>1. EV 차량</t>
        </is>
      </c>
      <c r="L1477" s="30" t="inlineStr">
        <is>
          <t>1. Map 진입
2. [경로 탐색] 버튼 선택
3. DTE 보다 먼 곳을 목적지로 설정
4. 하단 [확인] 버튼 선택
5. [EV 경로 상세] 버튼 선택
6. EV 경로 상세 페이지 호출
7. 핸들러 상/하로 드래그</t>
        </is>
      </c>
      <c r="M1477" s="30" t="inlineStr">
        <is>
          <t>1. 하단 드로어 영역 확장/축소</t>
        </is>
      </c>
      <c r="N1477" s="75">
        <f>IF(COUNTIF(P1477:W1477,"F")&gt;=1,"FAIL",(IF(COUNTIF(P1477:W1477,"P")&gt;=1,"PASS",(IF(COUNTIF(P1477:W1477,"N/T")&gt;=1,"N/T",(IF(COUNTIF(P1477:W1477,"N/A")&gt;=1,"N/A","-")))))))</f>
        <v/>
      </c>
      <c r="O1477" s="84">
        <f>IF(COUNTIF(P1477:Q1477,"F")&gt;=1,"FAIL",(IF(COUNTIF(P1477:Q1477,"P")&gt;=1,"PASS",(IF(COUNTIF(P1477:Q1477,"N/T")&gt;=1,"N/T",(IF(COUNTIF(P1477:Q1477,"N/A")&gt;=1,"N/A","-")))))))</f>
        <v/>
      </c>
      <c r="P1477" s="17" t="inlineStr">
        <is>
          <t>P</t>
        </is>
      </c>
      <c r="Q1477" s="17" t="inlineStr">
        <is>
          <t>P</t>
        </is>
      </c>
      <c r="R1477" s="120">
        <f>IF(COUNTIF(S1477:T1477,"F")&gt;=1,"FAIL",(IF(COUNTIF(S1477:T1477,"P")&gt;=1,"PASS",(IF(COUNTIF(S1477:T1477,"N/T")&gt;=1,"N/T",(IF(COUNTIF(S1477:T1477,"N/A")&gt;=1,"N/A","-")))))))</f>
        <v/>
      </c>
      <c r="S1477" s="29" t="inlineStr">
        <is>
          <t>P</t>
        </is>
      </c>
      <c r="T1477" s="29" t="inlineStr">
        <is>
          <t>P</t>
        </is>
      </c>
      <c r="U1477" s="120">
        <f>IF(COUNTIF(V1477:W1477,"F")&gt;=1,"FAIL",(IF(COUNTIF(V1477:W1477,"P")&gt;=1,"PASS",(IF(COUNTIF(V1477:W1477,"N/T")&gt;=1,"N/T",(IF(COUNTIF(V1477:W1477,"N/A")&gt;=1,"N/A","-")))))))</f>
        <v/>
      </c>
      <c r="V1477" s="29" t="inlineStr">
        <is>
          <t>P</t>
        </is>
      </c>
      <c r="W1477" s="29" t="inlineStr">
        <is>
          <t>P</t>
        </is>
      </c>
      <c r="X1477" s="29" t="inlineStr">
        <is>
          <t>SPAQA-23728
SPAQA-25572
SPAQA-26007</t>
        </is>
      </c>
      <c r="Y1477" s="29" t="n"/>
      <c r="Z1477" s="39" t="n"/>
      <c r="AA1477" s="29" t="n"/>
      <c r="AB1477" s="29" t="n"/>
    </row>
    <row r="1478" ht="132" customHeight="1" s="357">
      <c r="A1478" s="153" t="n"/>
      <c r="B1478" s="29" t="inlineStr">
        <is>
          <t>TC_MAP_1355</t>
        </is>
      </c>
      <c r="C1478" s="29" t="inlineStr">
        <is>
          <t>Map</t>
        </is>
      </c>
      <c r="D1478" s="29" t="inlineStr">
        <is>
          <t>경로 탐색</t>
        </is>
      </c>
      <c r="E1478" s="29" t="inlineStr">
        <is>
          <t>경로 탐색 시작/결과</t>
        </is>
      </c>
      <c r="F1478" s="29" t="inlineStr">
        <is>
          <t>EV Routing 상세</t>
        </is>
      </c>
      <c r="G1478" s="29" t="inlineStr">
        <is>
          <t>KR, EU, NA</t>
        </is>
      </c>
      <c r="H1478" s="66" t="n"/>
      <c r="I1478" s="29" t="n">
        <v>4</v>
      </c>
      <c r="J1478" s="30" t="inlineStr">
        <is>
          <t>1. EV route Planner On 상태
2. 경로 상세 구간 정보 영역 (구간 정보 미 선택 상태)</t>
        </is>
      </c>
      <c r="K1478" s="30" t="inlineStr">
        <is>
          <t>1. EV 차량</t>
        </is>
      </c>
      <c r="L1478" s="30" t="inlineStr">
        <is>
          <t>1. Map 진입
2. [경로 탐색] 버튼 선택
3. DTE 보다 먼 곳을 목적지로 설정
4. 하단 [확인] 버튼 선택
5. [EV 경로 상세] 버튼 선택
6. EV 경로 상세 페이지 호출
7. 출발지 정보 확인</t>
        </is>
      </c>
      <c r="M1478" s="30" t="inlineStr">
        <is>
          <t>1. 출발지 마커
2. 출발지 POI명
- POI명 없을 경우 주소 표시
3. 주소
- POI명이 없고, 지번만 조회되는 경우 영역 미표시
: 현재 배터리 SoC
- SoC가 유효하지 않은경우 해당 영역 미표시
* 각 구간의 시간 정보는 CLDR 적용
* 각 구간의 배터리량, 시간, 거리 정보 미수신 시 미표시</t>
        </is>
      </c>
      <c r="N1478" s="75">
        <f>IF(COUNTIF(P1478:W1478,"F")&gt;=1,"FAIL",(IF(COUNTIF(P1478:W1478,"P")&gt;=1,"PASS",(IF(COUNTIF(P1478:W1478,"N/T")&gt;=1,"N/T",(IF(COUNTIF(P1478:W1478,"N/A")&gt;=1,"N/A","-")))))))</f>
        <v/>
      </c>
      <c r="O1478" s="82">
        <f>IF(COUNTIF(P1478:Q1478,"F")&gt;=1,"FAIL",(IF(COUNTIF(P1478:Q1478,"P")&gt;=1,"PASS",(IF(COUNTIF(P1478:Q1478,"N/T")&gt;=1,"N/T",(IF(COUNTIF(P1478:Q1478,"N/A")&gt;=1,"N/A","-")))))))</f>
        <v/>
      </c>
      <c r="P1478" s="17" t="n"/>
      <c r="Q1478" s="17" t="n"/>
      <c r="R1478" s="120">
        <f>IF(COUNTIF(S1478:T1478,"F")&gt;=1,"FAIL",(IF(COUNTIF(S1478:T1478,"P")&gt;=1,"PASS",(IF(COUNTIF(S1478:T1478,"N/T")&gt;=1,"N/T",(IF(COUNTIF(S1478:T1478,"N/A")&gt;=1,"N/A","-")))))))</f>
        <v/>
      </c>
      <c r="S1478" s="29" t="inlineStr">
        <is>
          <t>P</t>
        </is>
      </c>
      <c r="T1478" s="29" t="inlineStr">
        <is>
          <t>P</t>
        </is>
      </c>
      <c r="U1478" s="120">
        <f>IF(COUNTIF(V1478:W1478,"F")&gt;=1,"FAIL",(IF(COUNTIF(V1478:W1478,"P")&gt;=1,"PASS",(IF(COUNTIF(V1478:W1478,"N/T")&gt;=1,"N/T",(IF(COUNTIF(V1478:W1478,"N/A")&gt;=1,"N/A","-")))))))</f>
        <v/>
      </c>
      <c r="V1478" s="29" t="inlineStr">
        <is>
          <t>P</t>
        </is>
      </c>
      <c r="W1478" s="29" t="inlineStr">
        <is>
          <t>P</t>
        </is>
      </c>
      <c r="X1478" s="29" t="inlineStr">
        <is>
          <t>SPAQA-23205(TASK)</t>
        </is>
      </c>
      <c r="Y1478" s="29" t="n"/>
      <c r="Z1478" s="39" t="n"/>
      <c r="AA1478" s="29" t="n"/>
      <c r="AB1478" s="29" t="inlineStr">
        <is>
          <t>TASK</t>
        </is>
      </c>
    </row>
    <row r="1479" ht="118.8" customHeight="1" s="357">
      <c r="A1479" s="153" t="n"/>
      <c r="B1479" s="29" t="inlineStr">
        <is>
          <t>TC_MAP_1356</t>
        </is>
      </c>
      <c r="C1479" s="29" t="inlineStr">
        <is>
          <t>Map</t>
        </is>
      </c>
      <c r="D1479" s="29" t="inlineStr">
        <is>
          <t>경로 탐색</t>
        </is>
      </c>
      <c r="E1479" s="29" t="inlineStr">
        <is>
          <t>경로 탐색 시작/결과</t>
        </is>
      </c>
      <c r="F1479" s="29" t="inlineStr">
        <is>
          <t>EV Routing 상세</t>
        </is>
      </c>
      <c r="G1479" s="29" t="inlineStr">
        <is>
          <t>KR, EU, NA</t>
        </is>
      </c>
      <c r="H1479" s="66" t="n"/>
      <c r="I1479" s="29" t="n">
        <v>4</v>
      </c>
      <c r="J1479" s="30" t="inlineStr">
        <is>
          <t>1. EV route Planner On 상태
2. 경로 상세 구간 정보 영역 (구간 정보 미 선택 상태)</t>
        </is>
      </c>
      <c r="K1479" s="30" t="inlineStr">
        <is>
          <t>1. EV 차량</t>
        </is>
      </c>
      <c r="L1479" s="30" t="inlineStr">
        <is>
          <t>1. Map 진입
2. [경로 탐색] 버튼 선택
3. DTE 보다 먼 곳을 목적지로 설정
4. 하단 [확인] 버튼 선택
5. [EV 경로 상세] 버튼 선택
6. EV 경로 상세 페이지 호출
7. EV 추천 충전소 정보 확인</t>
        </is>
      </c>
      <c r="M1479" s="30" t="inlineStr">
        <is>
          <t>1. 충전소 Default 마커
2. 충전소 POI명
- POI명 없을 경우 주소 표시
3. 주소
- POI명이 없고, 지번만 조회되는 경우 영역 미표시
4. 예상 배터리 충전 량 + 예상 충전 소요 시간 표시
- 예상 배터리 잔여 량 (%) &gt; '목표 충전량 (%) l 소요 시간' 순서로 표시
- SoC가 유효하지 않은경우 해당 영역 미표시</t>
        </is>
      </c>
      <c r="N1479" s="75">
        <f>IF(COUNTIF(P1479:W1479,"F")&gt;=1,"FAIL",(IF(COUNTIF(P1479:W1479,"P")&gt;=1,"PASS",(IF(COUNTIF(P1479:W1479,"N/T")&gt;=1,"N/T",(IF(COUNTIF(P1479:W1479,"N/A")&gt;=1,"N/A","-")))))))</f>
        <v/>
      </c>
      <c r="O1479" s="82">
        <f>IF(COUNTIF(P1479:Q1479,"F")&gt;=1,"FAIL",(IF(COUNTIF(P1479:Q1479,"P")&gt;=1,"PASS",(IF(COUNTIF(P1479:Q1479,"N/T")&gt;=1,"N/T",(IF(COUNTIF(P1479:Q1479,"N/A")&gt;=1,"N/A","-")))))))</f>
        <v/>
      </c>
      <c r="P1479" s="17" t="n"/>
      <c r="Q1479" s="17" t="n"/>
      <c r="R1479" s="120">
        <f>IF(COUNTIF(S1479:T1479,"F")&gt;=1,"FAIL",(IF(COUNTIF(S1479:T1479,"P")&gt;=1,"PASS",(IF(COUNTIF(S1479:T1479,"N/T")&gt;=1,"N/T",(IF(COUNTIF(S1479:T1479,"N/A")&gt;=1,"N/A","-")))))))</f>
        <v/>
      </c>
      <c r="S1479" s="29" t="inlineStr">
        <is>
          <t>P</t>
        </is>
      </c>
      <c r="T1479" s="29" t="inlineStr">
        <is>
          <t>P</t>
        </is>
      </c>
      <c r="U1479" s="120">
        <f>IF(COUNTIF(V1479:W1479,"F")&gt;=1,"FAIL",(IF(COUNTIF(V1479:W1479,"P")&gt;=1,"PASS",(IF(COUNTIF(V1479:W1479,"N/T")&gt;=1,"N/T",(IF(COUNTIF(V1479:W1479,"N/A")&gt;=1,"N/A","-")))))))</f>
        <v/>
      </c>
      <c r="V1479" s="29" t="inlineStr">
        <is>
          <t>P</t>
        </is>
      </c>
      <c r="W1479" s="29" t="inlineStr">
        <is>
          <t>P</t>
        </is>
      </c>
      <c r="X1479" s="29" t="inlineStr">
        <is>
          <t>SPAQA-23205(TASK)</t>
        </is>
      </c>
      <c r="Y1479" s="29" t="n"/>
      <c r="Z1479" s="39" t="n"/>
      <c r="AA1479" s="29" t="n"/>
      <c r="AB1479" s="29" t="inlineStr">
        <is>
          <t>TASK</t>
        </is>
      </c>
    </row>
    <row r="1480" ht="92.40000000000001" customHeight="1" s="357">
      <c r="A1480" s="153" t="n"/>
      <c r="B1480" s="29" t="inlineStr">
        <is>
          <t>TC_MAP_1357</t>
        </is>
      </c>
      <c r="C1480" s="29" t="inlineStr">
        <is>
          <t>Map</t>
        </is>
      </c>
      <c r="D1480" s="29" t="inlineStr">
        <is>
          <t>경로 탐색</t>
        </is>
      </c>
      <c r="E1480" s="29" t="inlineStr">
        <is>
          <t>경로 탐색 시작/결과</t>
        </is>
      </c>
      <c r="F1480" s="29" t="inlineStr">
        <is>
          <t>EV Routing 상세</t>
        </is>
      </c>
      <c r="G1480" s="29" t="inlineStr">
        <is>
          <t>KR, EU, NA</t>
        </is>
      </c>
      <c r="H1480" s="66" t="n"/>
      <c r="I1480" s="29" t="n">
        <v>4</v>
      </c>
      <c r="J1480" s="30" t="inlineStr">
        <is>
          <t>1. EV route Planner On 상태
2. 경로 상세 구간 정보 영역 (구간 정보 미 선택 상태)</t>
        </is>
      </c>
      <c r="K1480" s="30" t="inlineStr">
        <is>
          <t>1. EV 차량</t>
        </is>
      </c>
      <c r="L1480" s="30" t="inlineStr">
        <is>
          <t>1. Map 진입
2. [경로 탐색] 버튼 선택
3. DTE 보다 먼 곳을 목적지로 설정
4. 하단 [확인] 버튼 선택
5. [EV 경로 상세] 버튼 선택
6. EV 경로 상세 페이지 호출
7. 경유지 정보 확인</t>
        </is>
      </c>
      <c r="M1480" s="30" t="inlineStr">
        <is>
          <t>1. 경유지 마커
2. 경유지 POI명
- POI명 없을 경우 주소 표시
3. 주소
- POI명이 없고, 지번만 조회되는 경우 영역 미표시
4. '예상 배터리 잔여 량 (%)' 표시</t>
        </is>
      </c>
      <c r="N1480" s="75">
        <f>IF(COUNTIF(P1480:W1480,"F")&gt;=1,"FAIL",(IF(COUNTIF(P1480:W1480,"P")&gt;=1,"PASS",(IF(COUNTIF(P1480:W1480,"N/T")&gt;=1,"N/T",(IF(COUNTIF(P1480:W1480,"N/A")&gt;=1,"N/A","-")))))))</f>
        <v/>
      </c>
      <c r="O1480" s="82">
        <f>IF(COUNTIF(P1480:Q1480,"F")&gt;=1,"FAIL",(IF(COUNTIF(P1480:Q1480,"P")&gt;=1,"PASS",(IF(COUNTIF(P1480:Q1480,"N/T")&gt;=1,"N/T",(IF(COUNTIF(P1480:Q1480,"N/A")&gt;=1,"N/A","-")))))))</f>
        <v/>
      </c>
      <c r="P1480" s="17" t="n"/>
      <c r="Q1480" s="17" t="n"/>
      <c r="R1480" s="120">
        <f>IF(COUNTIF(S1480:T1480,"F")&gt;=1,"FAIL",(IF(COUNTIF(S1480:T1480,"P")&gt;=1,"PASS",(IF(COUNTIF(S1480:T1480,"N/T")&gt;=1,"N/T",(IF(COUNTIF(S1480:T1480,"N/A")&gt;=1,"N/A","-")))))))</f>
        <v/>
      </c>
      <c r="S1480" s="29" t="inlineStr">
        <is>
          <t>P</t>
        </is>
      </c>
      <c r="T1480" s="29" t="inlineStr">
        <is>
          <t>P</t>
        </is>
      </c>
      <c r="U1480" s="120">
        <f>IF(COUNTIF(V1480:W1480,"F")&gt;=1,"FAIL",(IF(COUNTIF(V1480:W1480,"P")&gt;=1,"PASS",(IF(COUNTIF(V1480:W1480,"N/T")&gt;=1,"N/T",(IF(COUNTIF(V1480:W1480,"N/A")&gt;=1,"N/A","-")))))))</f>
        <v/>
      </c>
      <c r="V1480" s="29" t="inlineStr">
        <is>
          <t>P</t>
        </is>
      </c>
      <c r="W1480" s="29" t="inlineStr">
        <is>
          <t>P</t>
        </is>
      </c>
      <c r="X1480" s="29" t="inlineStr">
        <is>
          <t>SPAQA-18839
SPAQA-19417
SPAQA-19821
SPAQA-23205(TASK)</t>
        </is>
      </c>
      <c r="Y1480" s="29" t="n"/>
      <c r="Z1480" s="39" t="n"/>
      <c r="AA1480" s="29" t="n"/>
      <c r="AB1480" s="29" t="inlineStr">
        <is>
          <t>TASK</t>
        </is>
      </c>
    </row>
    <row r="1481" ht="92.40000000000001" customHeight="1" s="357">
      <c r="A1481" s="153" t="n"/>
      <c r="B1481" s="29" t="inlineStr">
        <is>
          <t>TC_MAP_1358</t>
        </is>
      </c>
      <c r="C1481" s="29" t="inlineStr">
        <is>
          <t>Map</t>
        </is>
      </c>
      <c r="D1481" s="29" t="inlineStr">
        <is>
          <t>경로 탐색</t>
        </is>
      </c>
      <c r="E1481" s="29" t="inlineStr">
        <is>
          <t>경로 탐색 시작/결과</t>
        </is>
      </c>
      <c r="F1481" s="29" t="inlineStr">
        <is>
          <t>EV Routing 상세</t>
        </is>
      </c>
      <c r="G1481" s="29" t="inlineStr">
        <is>
          <t>KR, EU, NA</t>
        </is>
      </c>
      <c r="H1481" s="66" t="n"/>
      <c r="I1481" s="29" t="n">
        <v>4</v>
      </c>
      <c r="J1481" s="30" t="inlineStr">
        <is>
          <t>1. EV route Planner On 상태
2. 경로 상세 구간 정보 영역 (구간 정보 미 선택 상태)</t>
        </is>
      </c>
      <c r="K1481" s="30" t="inlineStr">
        <is>
          <t>1. EV 차량</t>
        </is>
      </c>
      <c r="L1481" s="30" t="inlineStr">
        <is>
          <t>1. Map 진입
2. [경로 탐색] 버튼 선택
3. DTE 보다 먼 곳을 목적지로 설정
4. 하단 [확인] 버튼 선택
5. [EV 경로 상세] 버튼 선택
6. EV 경로 상세 페이지 호출
7. 도착지 정보 확인</t>
        </is>
      </c>
      <c r="M1481" s="30" t="inlineStr">
        <is>
          <t>1. 도착지 마커
2. 도착지 POI명
- POI명 없을 경우 주소 표시
3. 주소
- POI명이 없고, 지번만 조회되는 경우 영역 미표시
4. '예상 배터리 잔여 량 (%)' 표시
- SoC가 유효하지 않은경우 해당 영역 미표시</t>
        </is>
      </c>
      <c r="N1481" s="75">
        <f>IF(COUNTIF(P1481:W1481,"F")&gt;=1,"FAIL",(IF(COUNTIF(P1481:W1481,"P")&gt;=1,"PASS",(IF(COUNTIF(P1481:W1481,"N/T")&gt;=1,"N/T",(IF(COUNTIF(P1481:W1481,"N/A")&gt;=1,"N/A","-")))))))</f>
        <v/>
      </c>
      <c r="O1481" s="82">
        <f>IF(COUNTIF(P1481:Q1481,"F")&gt;=1,"FAIL",(IF(COUNTIF(P1481:Q1481,"P")&gt;=1,"PASS",(IF(COUNTIF(P1481:Q1481,"N/T")&gt;=1,"N/T",(IF(COUNTIF(P1481:Q1481,"N/A")&gt;=1,"N/A","-")))))))</f>
        <v/>
      </c>
      <c r="P1481" s="17" t="n"/>
      <c r="Q1481" s="17" t="n"/>
      <c r="R1481" s="120">
        <f>IF(COUNTIF(S1481:T1481,"F")&gt;=1,"FAIL",(IF(COUNTIF(S1481:T1481,"P")&gt;=1,"PASS",(IF(COUNTIF(S1481:T1481,"N/T")&gt;=1,"N/T",(IF(COUNTIF(S1481:T1481,"N/A")&gt;=1,"N/A","-")))))))</f>
        <v/>
      </c>
      <c r="S1481" s="29" t="inlineStr">
        <is>
          <t>P</t>
        </is>
      </c>
      <c r="T1481" s="29" t="inlineStr">
        <is>
          <t>P</t>
        </is>
      </c>
      <c r="U1481" s="120">
        <f>IF(COUNTIF(V1481:W1481,"F")&gt;=1,"FAIL",(IF(COUNTIF(V1481:W1481,"P")&gt;=1,"PASS",(IF(COUNTIF(V1481:W1481,"N/T")&gt;=1,"N/T",(IF(COUNTIF(V1481:W1481,"N/A")&gt;=1,"N/A","-")))))))</f>
        <v/>
      </c>
      <c r="V1481" s="29" t="inlineStr">
        <is>
          <t>P</t>
        </is>
      </c>
      <c r="W1481" s="29" t="inlineStr">
        <is>
          <t>P</t>
        </is>
      </c>
      <c r="X1481" s="29" t="inlineStr">
        <is>
          <t>SPAQA-23205(TASK)</t>
        </is>
      </c>
      <c r="Y1481" s="29" t="n"/>
      <c r="Z1481" s="39" t="n"/>
      <c r="AA1481" s="29" t="n"/>
      <c r="AB1481" s="29" t="inlineStr">
        <is>
          <t>TASK</t>
        </is>
      </c>
    </row>
    <row r="1482" ht="92.40000000000001" customHeight="1" s="357">
      <c r="A1482" s="108" t="inlineStr">
        <is>
          <t>Y_246</t>
        </is>
      </c>
      <c r="B1482" s="29" t="inlineStr">
        <is>
          <t>TC_MAP_1359</t>
        </is>
      </c>
      <c r="C1482" s="29" t="inlineStr">
        <is>
          <t>Map</t>
        </is>
      </c>
      <c r="D1482" s="29" t="inlineStr">
        <is>
          <t>경로 탐색</t>
        </is>
      </c>
      <c r="E1482" s="29" t="inlineStr">
        <is>
          <t>경로 탐색 시작/결과</t>
        </is>
      </c>
      <c r="F1482" s="29" t="inlineStr">
        <is>
          <t>EV Routing 상세</t>
        </is>
      </c>
      <c r="G1482" s="29" t="inlineStr">
        <is>
          <t>KR, EU, NA</t>
        </is>
      </c>
      <c r="H1482" s="66" t="n"/>
      <c r="I1482" s="29" t="n">
        <v>4</v>
      </c>
      <c r="J1482" s="30" t="inlineStr">
        <is>
          <t>1. EV route Planner On 상태
2. 경로 상세 구간 정보 영역 (구간 정보 미 선택 상태)</t>
        </is>
      </c>
      <c r="K1482" s="30" t="inlineStr">
        <is>
          <t>1. EV 차량</t>
        </is>
      </c>
      <c r="L1482" s="30" t="inlineStr">
        <is>
          <t>1. Map 진입
2. [경로 탐색] 버튼 선택
3. DTE 보다 먼 곳을 목적지로 설정
4. 하단 [확인] 버튼 선택
5. [EV 경로 상세] 버튼 선택
6. EV 경로 상세 페이지 호출
7. 각 구간 이동 정보 확인</t>
        </is>
      </c>
      <c r="M1482" s="30" t="inlineStr">
        <is>
          <t>1. 예상 이동 소요 시간 + 예상 주행 거리
* [충전소 상세보기] 버튼 - KR Only</t>
        </is>
      </c>
      <c r="N1482" s="75">
        <f>IF(COUNTIF(P1482:W1482,"F")&gt;=1,"FAIL",(IF(COUNTIF(P1482:W1482,"P")&gt;=1,"PASS",(IF(COUNTIF(P1482:W1482,"N/T")&gt;=1,"N/T",(IF(COUNTIF(P1482:W1482,"N/A")&gt;=1,"N/A","-")))))))</f>
        <v/>
      </c>
      <c r="O1482" s="82">
        <f>IF(COUNTIF(P1482:Q1482,"F")&gt;=1,"FAIL",(IF(COUNTIF(P1482:Q1482,"P")&gt;=1,"PASS",(IF(COUNTIF(P1482:Q1482,"N/T")&gt;=1,"N/T",(IF(COUNTIF(P1482:Q1482,"N/A")&gt;=1,"N/A","-")))))))</f>
        <v/>
      </c>
      <c r="P1482" s="17" t="n"/>
      <c r="Q1482" s="17" t="n"/>
      <c r="R1482" s="120">
        <f>IF(COUNTIF(S1482:T1482,"F")&gt;=1,"FAIL",(IF(COUNTIF(S1482:T1482,"P")&gt;=1,"PASS",(IF(COUNTIF(S1482:T1482,"N/T")&gt;=1,"N/T",(IF(COUNTIF(S1482:T1482,"N/A")&gt;=1,"N/A","-")))))))</f>
        <v/>
      </c>
      <c r="S1482" s="29" t="inlineStr">
        <is>
          <t>P</t>
        </is>
      </c>
      <c r="T1482" s="29" t="inlineStr">
        <is>
          <t>P</t>
        </is>
      </c>
      <c r="U1482" s="120">
        <f>IF(COUNTIF(V1482:W1482,"F")&gt;=1,"FAIL",(IF(COUNTIF(V1482:W1482,"P")&gt;=1,"PASS",(IF(COUNTIF(V1482:W1482,"N/T")&gt;=1,"N/T",(IF(COUNTIF(V1482:W1482,"N/A")&gt;=1,"N/A","-")))))))</f>
        <v/>
      </c>
      <c r="V1482" s="29" t="inlineStr">
        <is>
          <t>P</t>
        </is>
      </c>
      <c r="W1482" s="29" t="inlineStr">
        <is>
          <t>P</t>
        </is>
      </c>
      <c r="X1482" s="29" t="inlineStr">
        <is>
          <t>SPAQA-23205(TASK)</t>
        </is>
      </c>
      <c r="Y1482" s="29" t="n"/>
      <c r="Z1482" s="39" t="n"/>
      <c r="AA1482" s="29" t="n"/>
      <c r="AB1482" s="29" t="inlineStr">
        <is>
          <t>TASK</t>
        </is>
      </c>
    </row>
    <row r="1483" ht="92.40000000000001" customHeight="1" s="357">
      <c r="A1483" s="108" t="inlineStr">
        <is>
          <t>Y_247</t>
        </is>
      </c>
      <c r="B1483" s="29" t="inlineStr">
        <is>
          <t>TC_MAP_1360</t>
        </is>
      </c>
      <c r="C1483" s="29" t="inlineStr">
        <is>
          <t>Map</t>
        </is>
      </c>
      <c r="D1483" s="29" t="inlineStr">
        <is>
          <t>경로 탐색</t>
        </is>
      </c>
      <c r="E1483" s="29" t="inlineStr">
        <is>
          <t>경로 탐색 시작/결과</t>
        </is>
      </c>
      <c r="F1483" s="29" t="inlineStr">
        <is>
          <t>EV Routing 상세</t>
        </is>
      </c>
      <c r="G1483" s="29" t="inlineStr">
        <is>
          <t>KR, EU, NA</t>
        </is>
      </c>
      <c r="H1483" s="66" t="n"/>
      <c r="I1483" s="29" t="n">
        <v>4</v>
      </c>
      <c r="J1483" s="30" t="inlineStr">
        <is>
          <t>1. EV route Planner On 상태</t>
        </is>
      </c>
      <c r="K1483" s="30" t="inlineStr">
        <is>
          <t>1. EV 차량</t>
        </is>
      </c>
      <c r="L1483" s="30" t="inlineStr">
        <is>
          <t>1. Map 진입
2. [경로 탐색] 버튼 선택
3. DTE 보다 먼 곳을 목적지로 설정
4. 하단 [확인] 버튼 선택
5. [EV 경로 상세] 버튼 선택
6. EV 경로 상세 페이지 호출
7. 각 구간 정보 영역 선택</t>
        </is>
      </c>
      <c r="M1483" s="30" t="inlineStr">
        <is>
          <t>1. 해당 구간 선택 상태로 변경
: 이때, 지도는 선택한 마커가 지도 중앙에 정렬되어 축척 확대
: 이때, 선택한 마커가 EV 추천 충전소인 경우, 마커 위 '추천 충전소 정보 가이드' 노출
: 지도 좌측 하단에는 [경로 전체 보기] 버튼 노출</t>
        </is>
      </c>
      <c r="N1483" s="75">
        <f>IF(COUNTIF(P1483:W1483,"F")&gt;=1,"FAIL",(IF(COUNTIF(P1483:W1483,"P")&gt;=1,"PASS",(IF(COUNTIF(P1483:W1483,"N/T")&gt;=1,"N/T",(IF(COUNTIF(P1483:W1483,"N/A")&gt;=1,"N/A","-")))))))</f>
        <v/>
      </c>
      <c r="O1483" s="82">
        <f>IF(COUNTIF(P1483:Q1483,"F")&gt;=1,"FAIL",(IF(COUNTIF(P1483:Q1483,"P")&gt;=1,"PASS",(IF(COUNTIF(P1483:Q1483,"N/T")&gt;=1,"N/T",(IF(COUNTIF(P1483:Q1483,"N/A")&gt;=1,"N/A","-")))))))</f>
        <v/>
      </c>
      <c r="P1483" s="17" t="n"/>
      <c r="Q1483" s="17" t="n"/>
      <c r="R1483" s="120">
        <f>IF(COUNTIF(S1483:T1483,"F")&gt;=1,"FAIL",(IF(COUNTIF(S1483:T1483,"P")&gt;=1,"PASS",(IF(COUNTIF(S1483:T1483,"N/T")&gt;=1,"N/T",(IF(COUNTIF(S1483:T1483,"N/A")&gt;=1,"N/A","-")))))))</f>
        <v/>
      </c>
      <c r="S1483" s="29" t="inlineStr">
        <is>
          <t>P</t>
        </is>
      </c>
      <c r="T1483" s="29" t="inlineStr">
        <is>
          <t>P</t>
        </is>
      </c>
      <c r="U1483" s="120">
        <f>IF(COUNTIF(V1483:W1483,"F")&gt;=1,"FAIL",(IF(COUNTIF(V1483:W1483,"P")&gt;=1,"PASS",(IF(COUNTIF(V1483:W1483,"N/T")&gt;=1,"N/T",(IF(COUNTIF(V1483:W1483,"N/A")&gt;=1,"N/A","-")))))))</f>
        <v/>
      </c>
      <c r="V1483" s="29" t="inlineStr">
        <is>
          <t>P</t>
        </is>
      </c>
      <c r="W1483" s="29" t="inlineStr">
        <is>
          <t>P</t>
        </is>
      </c>
      <c r="X1483" s="29" t="n"/>
      <c r="Y1483" s="29" t="n"/>
      <c r="Z1483" s="39" t="n"/>
      <c r="AA1483" s="29" t="n"/>
      <c r="AB1483" s="29" t="n"/>
    </row>
    <row r="1484" ht="66" customHeight="1" s="357">
      <c r="A1484" s="108" t="inlineStr">
        <is>
          <t>Y_250</t>
        </is>
      </c>
      <c r="B1484" s="29" t="inlineStr">
        <is>
          <t>TC_MAP_1363</t>
        </is>
      </c>
      <c r="C1484" s="29" t="inlineStr">
        <is>
          <t>Map</t>
        </is>
      </c>
      <c r="D1484" s="29" t="inlineStr">
        <is>
          <t>경로 탐색</t>
        </is>
      </c>
      <c r="E1484" s="29" t="inlineStr">
        <is>
          <t>경로 탐색 시작/결과</t>
        </is>
      </c>
      <c r="F1484" s="29" t="inlineStr">
        <is>
          <t>내 차로 전송 : 추천 충전소</t>
        </is>
      </c>
      <c r="G1484" s="29" t="inlineStr">
        <is>
          <t>EU</t>
        </is>
      </c>
      <c r="H1484" s="66" t="n"/>
      <c r="I1484" s="29" t="n">
        <v>1</v>
      </c>
      <c r="J1484" s="31" t="n"/>
      <c r="K1484" s="31" t="n"/>
      <c r="L1484" s="30" t="inlineStr">
        <is>
          <t>1. Map 진입
2. 경로 탐색 선택
3. 경로 탐색 시작 페이지 진입
4. 경로 탐색 시작
5. [내 차로 전송] 버튼 선택</t>
        </is>
      </c>
      <c r="M1484" s="30" t="inlineStr">
        <is>
          <t>1. &lt;목적지 전송 완료 토스트&gt; 제공
- GEN1, MOZEN 제외</t>
        </is>
      </c>
      <c r="N1484" s="75">
        <f>IF(COUNTIF(P1484:W1484,"F")&gt;=1,"FAIL",(IF(COUNTIF(P1484:W1484,"P")&gt;=1,"PASS",(IF(COUNTIF(P1484:W1484,"N/T")&gt;=1,"N/T",(IF(COUNTIF(P1484:W1484,"N/A")&gt;=1,"N/A","-")))))))</f>
        <v/>
      </c>
      <c r="O1484" s="81">
        <f>IF(COUNTIF(P1484:Q1484,"F")&gt;=1,"FAIL",(IF(COUNTIF(P1484:Q1484,"P")&gt;=1,"PASS",(IF(COUNTIF(P1484:Q1484,"N/T")&gt;=1,"N/T",(IF(COUNTIF(P1484:Q1484,"N/A")&gt;=1,"N/A","-")))))))</f>
        <v/>
      </c>
      <c r="P1484" s="17" t="inlineStr">
        <is>
          <t>P</t>
        </is>
      </c>
      <c r="Q1484" s="17" t="inlineStr">
        <is>
          <t>P</t>
        </is>
      </c>
      <c r="R1484" s="120">
        <f>IF(COUNTIF(S1484:T1484,"F")&gt;=1,"FAIL",(IF(COUNTIF(S1484:T1484,"P")&gt;=1,"PASS",(IF(COUNTIF(S1484:T1484,"N/T")&gt;=1,"N/T",(IF(COUNTIF(S1484:T1484,"N/A")&gt;=1,"N/A","-")))))))</f>
        <v/>
      </c>
      <c r="S1484" s="29" t="inlineStr">
        <is>
          <t>P</t>
        </is>
      </c>
      <c r="T1484" s="29" t="inlineStr">
        <is>
          <t>P</t>
        </is>
      </c>
      <c r="U1484" s="120">
        <f>IF(COUNTIF(V1484:W1484,"F")&gt;=1,"FAIL",(IF(COUNTIF(V1484:W1484,"P")&gt;=1,"PASS",(IF(COUNTIF(V1484:W1484,"N/T")&gt;=1,"N/T",(IF(COUNTIF(V1484:W1484,"N/A")&gt;=1,"N/A","-")))))))</f>
        <v/>
      </c>
      <c r="V1484" s="29" t="inlineStr">
        <is>
          <t>P</t>
        </is>
      </c>
      <c r="W1484" s="29" t="inlineStr">
        <is>
          <t>P</t>
        </is>
      </c>
      <c r="X1484" s="29" t="n"/>
      <c r="Y1484" s="29" t="n"/>
      <c r="Z1484" s="39" t="n"/>
      <c r="AA1484" s="29" t="n"/>
      <c r="AB1484" s="29" t="inlineStr">
        <is>
          <t>CheckList</t>
        </is>
      </c>
    </row>
    <row r="1485" ht="79.2" customHeight="1" s="357">
      <c r="A1485" s="108" t="inlineStr">
        <is>
          <t>Y_251</t>
        </is>
      </c>
      <c r="B1485" s="29" t="inlineStr">
        <is>
          <t>TC_MAP_1364</t>
        </is>
      </c>
      <c r="C1485" s="29" t="inlineStr">
        <is>
          <t>Map</t>
        </is>
      </c>
      <c r="D1485" s="29" t="inlineStr">
        <is>
          <t>경로 탐색</t>
        </is>
      </c>
      <c r="E1485" s="29" t="inlineStr">
        <is>
          <t>경로 탐색 시작/결과</t>
        </is>
      </c>
      <c r="F1485" s="29" t="inlineStr">
        <is>
          <t>내 차로 전송 : 추천 충전소</t>
        </is>
      </c>
      <c r="G1485" s="29" t="inlineStr">
        <is>
          <t>EU</t>
        </is>
      </c>
      <c r="H1485" s="66" t="n"/>
      <c r="I1485" s="29" t="n">
        <v>4</v>
      </c>
      <c r="J1485" s="30" t="inlineStr">
        <is>
          <t>1. 앱 메모리 Kill 상태</t>
        </is>
      </c>
      <c r="K1485" s="31" t="n"/>
      <c r="L1485" s="30" t="inlineStr">
        <is>
          <t>1. Map 진입
2. 경로 탐색 선택
3. 경로 탐색 시작 페이지 진입
4. 경로 탐색 시작
5. [내 차로 전송] 버튼 선택
6. 앱 푸쉬 알림 선택</t>
        </is>
      </c>
      <c r="M1485" s="30" t="inlineStr">
        <is>
          <t>1. &lt;목적지 전송 수신 안내 팝업&gt; 제공
- GNB의 홈화면 (TBD)
- [닫기] 선택 시, 팝업 닫힘</t>
        </is>
      </c>
      <c r="N1485" s="75">
        <f>IF(COUNTIF(P1485:W1485,"F")&gt;=1,"FAIL",(IF(COUNTIF(P1485:W1485,"P")&gt;=1,"PASS",(IF(COUNTIF(P1485:W1485,"N/T")&gt;=1,"N/T",(IF(COUNTIF(P1485:W1485,"N/A")&gt;=1,"N/A","-")))))))</f>
        <v/>
      </c>
      <c r="O1485" s="84">
        <f>IF(COUNTIF(P1485:Q1485,"F")&gt;=1,"FAIL",(IF(COUNTIF(P1485:Q1485,"P")&gt;=1,"PASS",(IF(COUNTIF(P1485:Q1485,"N/T")&gt;=1,"N/T",(IF(COUNTIF(P1485:Q1485,"N/A")&gt;=1,"N/A","-")))))))</f>
        <v/>
      </c>
      <c r="P1485" s="29" t="inlineStr">
        <is>
          <t>P</t>
        </is>
      </c>
      <c r="Q1485" s="29" t="inlineStr">
        <is>
          <t>P</t>
        </is>
      </c>
      <c r="R1485" s="120">
        <f>IF(COUNTIF(S1485:T1485,"F")&gt;=1,"FAIL",(IF(COUNTIF(S1485:T1485,"P")&gt;=1,"PASS",(IF(COUNTIF(S1485:T1485,"N/T")&gt;=1,"N/T",(IF(COUNTIF(S1485:T1485,"N/A")&gt;=1,"N/A","-")))))))</f>
        <v/>
      </c>
      <c r="S1485" s="29" t="inlineStr">
        <is>
          <t>P</t>
        </is>
      </c>
      <c r="T1485" s="29" t="inlineStr">
        <is>
          <t>P</t>
        </is>
      </c>
      <c r="U1485" s="120">
        <f>IF(COUNTIF(V1485:W1485,"F")&gt;=1,"FAIL",(IF(COUNTIF(V1485:W1485,"P")&gt;=1,"PASS",(IF(COUNTIF(V1485:W1485,"N/T")&gt;=1,"N/T",(IF(COUNTIF(V1485:W1485,"N/A")&gt;=1,"N/A","-")))))))</f>
        <v/>
      </c>
      <c r="V1485" s="29" t="inlineStr">
        <is>
          <t>P</t>
        </is>
      </c>
      <c r="W1485" s="29" t="inlineStr">
        <is>
          <t>P</t>
        </is>
      </c>
      <c r="X1485" s="29" t="n"/>
      <c r="Y1485" s="29" t="n"/>
      <c r="Z1485" s="39" t="n"/>
      <c r="AA1485" s="29" t="n"/>
      <c r="AB1485" s="29" t="n"/>
    </row>
    <row r="1486" ht="79.2" customHeight="1" s="357">
      <c r="A1486" s="108" t="inlineStr">
        <is>
          <t>za_002</t>
        </is>
      </c>
      <c r="B1486" s="29" t="inlineStr">
        <is>
          <t>TC_MAP_1365</t>
        </is>
      </c>
      <c r="C1486" s="29" t="inlineStr">
        <is>
          <t>Map</t>
        </is>
      </c>
      <c r="D1486" s="29" t="inlineStr">
        <is>
          <t>경로 탐색</t>
        </is>
      </c>
      <c r="E1486" s="29" t="inlineStr">
        <is>
          <t>경로 탐색 시작/결과</t>
        </is>
      </c>
      <c r="F1486" s="29" t="inlineStr">
        <is>
          <t>내 차로 전송 : 추천 충전소</t>
        </is>
      </c>
      <c r="G1486" s="29" t="inlineStr">
        <is>
          <t>EU</t>
        </is>
      </c>
      <c r="H1486" s="66" t="n"/>
      <c r="I1486" s="29" t="n">
        <v>4</v>
      </c>
      <c r="J1486" s="30" t="inlineStr">
        <is>
          <t>1. 앱 FG/BG 상태</t>
        </is>
      </c>
      <c r="K1486" s="31" t="n"/>
      <c r="L1486" s="30" t="inlineStr">
        <is>
          <t>1. Map 진입
2. 경로 탐색 선택
3. 경로 탐색 시작 페이지 진입
4. 경로 탐색 시작
5. [내 차로 전송] 버튼 선택
6. 앱 푸쉬 알림 선택</t>
        </is>
      </c>
      <c r="M1486" s="30" t="inlineStr">
        <is>
          <t>1. &lt;목적지 전송 수신 안내 팝업&gt; 제공
- 실행 중 화면 유지
- [닫기] 선택 시, 팝업 닫힘</t>
        </is>
      </c>
      <c r="N1486" s="75">
        <f>IF(COUNTIF(P1486:W1486,"F")&gt;=1,"FAIL",(IF(COUNTIF(P1486:W1486,"P")&gt;=1,"PASS",(IF(COUNTIF(P1486:W1486,"N/T")&gt;=1,"N/T",(IF(COUNTIF(P1486:W1486,"N/A")&gt;=1,"N/A","-")))))))</f>
        <v/>
      </c>
      <c r="O1486" s="84">
        <f>IF(COUNTIF(P1486:Q1486,"F")&gt;=1,"FAIL",(IF(COUNTIF(P1486:Q1486,"P")&gt;=1,"PASS",(IF(COUNTIF(P1486:Q1486,"N/T")&gt;=1,"N/T",(IF(COUNTIF(P1486:Q1486,"N/A")&gt;=1,"N/A","-")))))))</f>
        <v/>
      </c>
      <c r="P1486" s="29" t="inlineStr">
        <is>
          <t>P</t>
        </is>
      </c>
      <c r="Q1486" s="29" t="inlineStr">
        <is>
          <t>P</t>
        </is>
      </c>
      <c r="R1486" s="120">
        <f>IF(COUNTIF(S1486:T1486,"F")&gt;=1,"FAIL",(IF(COUNTIF(S1486:T1486,"P")&gt;=1,"PASS",(IF(COUNTIF(S1486:T1486,"N/T")&gt;=1,"N/T",(IF(COUNTIF(S1486:T1486,"N/A")&gt;=1,"N/A","-")))))))</f>
        <v/>
      </c>
      <c r="S1486" s="29" t="inlineStr">
        <is>
          <t>P</t>
        </is>
      </c>
      <c r="T1486" s="29" t="inlineStr">
        <is>
          <t>P</t>
        </is>
      </c>
      <c r="U1486" s="120">
        <f>IF(COUNTIF(V1486:W1486,"F")&gt;=1,"FAIL",(IF(COUNTIF(V1486:W1486,"P")&gt;=1,"PASS",(IF(COUNTIF(V1486:W1486,"N/T")&gt;=1,"N/T",(IF(COUNTIF(V1486:W1486,"N/A")&gt;=1,"N/A","-")))))))</f>
        <v/>
      </c>
      <c r="V1486" s="29" t="inlineStr">
        <is>
          <t>P</t>
        </is>
      </c>
      <c r="W1486" s="29" t="inlineStr">
        <is>
          <t>P</t>
        </is>
      </c>
      <c r="X1486" s="29" t="n"/>
      <c r="Y1486" s="29" t="n"/>
      <c r="Z1486" s="39" t="n"/>
      <c r="AA1486" s="29" t="n"/>
      <c r="AB1486" s="29" t="n"/>
    </row>
    <row r="1487" ht="66" customHeight="1" s="357">
      <c r="A1487" s="108" t="inlineStr">
        <is>
          <t>za_003</t>
        </is>
      </c>
      <c r="B1487" s="54" t="inlineStr">
        <is>
          <t>TC_MAP_1366</t>
        </is>
      </c>
      <c r="C1487" s="54" t="inlineStr">
        <is>
          <t>Map</t>
        </is>
      </c>
      <c r="D1487" s="54" t="inlineStr">
        <is>
          <t>경로 탐색</t>
        </is>
      </c>
      <c r="E1487" s="54" t="inlineStr">
        <is>
          <t>경로 탐색 시작/결과</t>
        </is>
      </c>
      <c r="F1487" s="54" t="inlineStr">
        <is>
          <t>내 차로 전송 : 추천 충전소</t>
        </is>
      </c>
      <c r="G1487" s="54" t="inlineStr">
        <is>
          <t>EU</t>
        </is>
      </c>
      <c r="H1487" s="54" t="n"/>
      <c r="I1487" s="54" t="n"/>
      <c r="J1487" s="31" t="inlineStr">
        <is>
          <t xml:space="preserve">1. Service List off 상태
2. </t>
        </is>
      </c>
      <c r="K1487" s="31" t="n"/>
      <c r="L1487" s="31" t="inlineStr">
        <is>
          <t>1. Map 진입
2. 경로 탐색 선택
3. 경로 탐색 시작 페이지 진입
4. 경로 탐색 시작
5. [내 차로 전송] 버튼 선택</t>
        </is>
      </c>
      <c r="M1487" s="31" t="inlineStr">
        <is>
          <t>1. 차량과 통신 실패 시 에러 처리</t>
        </is>
      </c>
      <c r="N1487" s="103">
        <f>IF(COUNTIF(P1487:W1487,"F")&gt;=1,"FAIL",(IF(COUNTIF(P1487:W1487,"P")&gt;=1,"PASS",(IF(COUNTIF(P1487:W1487,"N/T")&gt;=1,"N/T",(IF(COUNTIF(P1487:W1487,"N/A")&gt;=1,"N/A","-")))))))</f>
        <v/>
      </c>
      <c r="O1487" s="120">
        <f>IF(COUNTIF(P1487:Q1487,"F")&gt;=1,"FAIL",(IF(COUNTIF(P1487:Q1487,"P")&gt;=1,"PASS",(IF(COUNTIF(P1487:Q1487,"N/T")&gt;=1,"N/T",(IF(COUNTIF(P1487:Q1487,"N/A")&gt;=1,"N/A","-")))))))</f>
        <v/>
      </c>
      <c r="P1487" s="29" t="inlineStr">
        <is>
          <t>N/A</t>
        </is>
      </c>
      <c r="Q1487" s="29" t="inlineStr">
        <is>
          <t>N/A</t>
        </is>
      </c>
      <c r="R1487" s="120">
        <f>IF(COUNTIF(S1487:T1487,"F")&gt;=1,"FAIL",(IF(COUNTIF(S1487:T1487,"P")&gt;=1,"PASS",(IF(COUNTIF(S1487:T1487,"N/T")&gt;=1,"N/T",(IF(COUNTIF(S1487:T1487,"N/A")&gt;=1,"N/A","-")))))))</f>
        <v/>
      </c>
      <c r="S1487" s="29" t="inlineStr">
        <is>
          <t>N/A</t>
        </is>
      </c>
      <c r="T1487" s="29" t="inlineStr">
        <is>
          <t>N/A</t>
        </is>
      </c>
      <c r="U1487" s="120">
        <f>IF(COUNTIF(V1487:W1487,"F")&gt;=1,"FAIL",(IF(COUNTIF(V1487:W1487,"P")&gt;=1,"PASS",(IF(COUNTIF(V1487:W1487,"N/T")&gt;=1,"N/T",(IF(COUNTIF(V1487:W1487,"N/A")&gt;=1,"N/A","-")))))))</f>
        <v/>
      </c>
      <c r="V1487" s="29" t="inlineStr">
        <is>
          <t>N/A</t>
        </is>
      </c>
      <c r="W1487" s="29" t="inlineStr">
        <is>
          <t>N/A</t>
        </is>
      </c>
      <c r="X1487" s="29" t="n"/>
      <c r="Y1487" s="29" t="n"/>
      <c r="Z1487" s="39" t="inlineStr">
        <is>
          <t>삭제 TC(N/A)</t>
        </is>
      </c>
      <c r="AA1487" s="29" t="inlineStr">
        <is>
          <t>사양 아님(N/A)</t>
        </is>
      </c>
      <c r="AB1487" s="29" t="inlineStr">
        <is>
          <t>삭제</t>
        </is>
      </c>
    </row>
    <row r="1488" ht="66" customHeight="1" s="357">
      <c r="A1488" s="153" t="n"/>
      <c r="B1488" s="54" t="inlineStr">
        <is>
          <t>TC_MAP_1367</t>
        </is>
      </c>
      <c r="C1488" s="54" t="inlineStr">
        <is>
          <t>Map</t>
        </is>
      </c>
      <c r="D1488" s="54" t="inlineStr">
        <is>
          <t>경로 탐색</t>
        </is>
      </c>
      <c r="E1488" s="54" t="inlineStr">
        <is>
          <t>경로 탐색 시작/결과</t>
        </is>
      </c>
      <c r="F1488" s="54" t="inlineStr">
        <is>
          <t>내 차로 전송 : 추천 충전소</t>
        </is>
      </c>
      <c r="G1488" s="54" t="inlineStr">
        <is>
          <t>KR</t>
        </is>
      </c>
      <c r="H1488" s="54" t="n"/>
      <c r="I1488" s="54" t="n"/>
      <c r="J1488" s="31" t="inlineStr">
        <is>
          <t>1. 서버 통신 오류 발생 시</t>
        </is>
      </c>
      <c r="K1488" s="31" t="n"/>
      <c r="L1488" s="31" t="inlineStr">
        <is>
          <t>1. Map 진입
2. 경로 탐색 선택
3. 경로 탐색 시작 페이지 진입
4. 경로 탐색 시작
5. [내 차로 전송] 버튼 선택</t>
        </is>
      </c>
      <c r="M1488" s="31" t="inlineStr">
        <is>
          <t>1. 앱 푸시 수신 안됨
기대결과 다음주에 확인 필요 (UID에는 Task 종료로 되어있음)</t>
        </is>
      </c>
      <c r="N1488" s="103">
        <f>IF(COUNTIF(P1488:W1488,"F")&gt;=1,"FAIL",(IF(COUNTIF(P1488:W1488,"P")&gt;=1,"PASS",(IF(COUNTIF(P1488:W1488,"N/T")&gt;=1,"N/T",(IF(COUNTIF(P1488:W1488,"N/A")&gt;=1,"N/A","-")))))))</f>
        <v/>
      </c>
      <c r="O1488" s="120">
        <f>IF(COUNTIF(P1488:Q1488,"F")&gt;=1,"FAIL",(IF(COUNTIF(P1488:Q1488,"P")&gt;=1,"PASS",(IF(COUNTIF(P1488:Q1488,"N/T")&gt;=1,"N/T",(IF(COUNTIF(P1488:Q1488,"N/A")&gt;=1,"N/A","-")))))))</f>
        <v/>
      </c>
      <c r="P1488" s="29" t="inlineStr">
        <is>
          <t>N/A</t>
        </is>
      </c>
      <c r="Q1488" s="29" t="inlineStr">
        <is>
          <t>N/A</t>
        </is>
      </c>
      <c r="R1488" s="120">
        <f>IF(COUNTIF(S1488:T1488,"F")&gt;=1,"FAIL",(IF(COUNTIF(S1488:T1488,"P")&gt;=1,"PASS",(IF(COUNTIF(S1488:T1488,"N/T")&gt;=1,"N/T",(IF(COUNTIF(S1488:T1488,"N/A")&gt;=1,"N/A","-")))))))</f>
        <v/>
      </c>
      <c r="S1488" s="29" t="inlineStr">
        <is>
          <t>N/A</t>
        </is>
      </c>
      <c r="T1488" s="29" t="inlineStr">
        <is>
          <t>N/A</t>
        </is>
      </c>
      <c r="U1488" s="120">
        <f>IF(COUNTIF(V1488:W1488,"F")&gt;=1,"FAIL",(IF(COUNTIF(V1488:W1488,"P")&gt;=1,"PASS",(IF(COUNTIF(V1488:W1488,"N/T")&gt;=1,"N/T",(IF(COUNTIF(V1488:W1488,"N/A")&gt;=1,"N/A","-")))))))</f>
        <v/>
      </c>
      <c r="V1488" s="29" t="inlineStr">
        <is>
          <t>N/A</t>
        </is>
      </c>
      <c r="W1488" s="29" t="inlineStr">
        <is>
          <t>N/A</t>
        </is>
      </c>
      <c r="X1488" s="29" t="n"/>
      <c r="Y1488" s="29" t="n"/>
      <c r="Z1488" s="39" t="inlineStr">
        <is>
          <t>불필요 KR TC(N/A)</t>
        </is>
      </c>
      <c r="AA1488" s="29" t="inlineStr">
        <is>
          <t>EU 미지원 기능(N/A)</t>
        </is>
      </c>
      <c r="AB1488" s="29" t="inlineStr">
        <is>
          <t>삭제</t>
        </is>
      </c>
    </row>
    <row r="1489" ht="66" customHeight="1" s="357">
      <c r="A1489" s="108" t="inlineStr">
        <is>
          <t>Y_136</t>
        </is>
      </c>
      <c r="B1489" s="29" t="inlineStr">
        <is>
          <t>TC_MAP_1167</t>
        </is>
      </c>
      <c r="C1489" s="29" t="inlineStr">
        <is>
          <t>Map</t>
        </is>
      </c>
      <c r="D1489" s="29" t="inlineStr">
        <is>
          <t>경로 탐색</t>
        </is>
      </c>
      <c r="E1489" s="29" t="inlineStr">
        <is>
          <t>경로 탐색 시작/결과</t>
        </is>
      </c>
      <c r="F1489" s="29" t="inlineStr">
        <is>
          <t>경로 탐색 결과 : EV Routing</t>
        </is>
      </c>
      <c r="G1489" s="29" t="inlineStr">
        <is>
          <t>EU, NA</t>
        </is>
      </c>
      <c r="H1489" s="66" t="n"/>
      <c r="I1489" s="29" t="n">
        <v>1</v>
      </c>
      <c r="J1489" s="30" t="inlineStr">
        <is>
          <t>1. EV route planner ON
2. 서버에서 SoC 값 수신 (PointSoc 254 이외 값)</t>
        </is>
      </c>
      <c r="K1489" s="30" t="inlineStr">
        <is>
          <t>1. EV 차량</t>
        </is>
      </c>
      <c r="L1489" s="30" t="inlineStr">
        <is>
          <t>1. Map 진입
2. 경로 탐색 버튼 선택
3. 목적지 추가 선택
4. 임의의 목적지 설정
5. 경로 탐색 결과 화면의 경로 카드 확인</t>
        </is>
      </c>
      <c r="M1489" s="30" t="inlineStr">
        <is>
          <t>1. 경로 카드 하단 SoC 정보 노출</t>
        </is>
      </c>
      <c r="N1489" s="75">
        <f>IF(COUNTIF(P1489:W1489,"F")&gt;=1,"FAIL",(IF(COUNTIF(P1489:W1489,"P")&gt;=1,"PASS",(IF(COUNTIF(P1489:W1489,"N/T")&gt;=1,"N/T",(IF(COUNTIF(P1489:W1489,"N/A")&gt;=1,"N/A","-")))))))</f>
        <v/>
      </c>
      <c r="O1489" s="81">
        <f>IF(COUNTIF(P1489:Q1489,"F")&gt;=1,"FAIL",(IF(COUNTIF(P1489:Q1489,"P")&gt;=1,"PASS",(IF(COUNTIF(P1489:Q1489,"N/T")&gt;=1,"N/T",(IF(COUNTIF(P1489:Q1489,"N/A")&gt;=1,"N/A","-")))))))</f>
        <v/>
      </c>
      <c r="P1489" s="29" t="inlineStr">
        <is>
          <t>P</t>
        </is>
      </c>
      <c r="Q1489" s="29" t="inlineStr">
        <is>
          <t>P</t>
        </is>
      </c>
      <c r="R1489" s="120">
        <f>IF(COUNTIF(S1489:T1489,"F")&gt;=1,"FAIL",(IF(COUNTIF(S1489:T1489,"P")&gt;=1,"PASS",(IF(COUNTIF(S1489:T1489,"N/T")&gt;=1,"N/T",(IF(COUNTIF(S1489:T1489,"N/A")&gt;=1,"N/A","-")))))))</f>
        <v/>
      </c>
      <c r="S1489" s="29" t="inlineStr">
        <is>
          <t>P</t>
        </is>
      </c>
      <c r="T1489" s="29" t="inlineStr">
        <is>
          <t>P</t>
        </is>
      </c>
      <c r="U1489" s="120">
        <f>IF(COUNTIF(V1489:W1489,"F")&gt;=1,"FAIL",(IF(COUNTIF(V1489:W1489,"P")&gt;=1,"PASS",(IF(COUNTIF(V1489:W1489,"N/T")&gt;=1,"N/T",(IF(COUNTIF(V1489:W1489,"N/A")&gt;=1,"N/A","-")))))))</f>
        <v/>
      </c>
      <c r="V1489" s="29" t="inlineStr">
        <is>
          <t>P</t>
        </is>
      </c>
      <c r="W1489" s="29" t="inlineStr">
        <is>
          <t>P</t>
        </is>
      </c>
      <c r="X1489" s="29" t="inlineStr">
        <is>
          <t>SPAQA-23397 (TASK)
SPAQA-23552
SPAQA-23486
SPAQA-25699</t>
        </is>
      </c>
      <c r="Y1489" s="29" t="n"/>
      <c r="Z1489" s="39" t="inlineStr">
        <is>
          <t>(공통) France 경로 탐색시 표출</t>
        </is>
      </c>
      <c r="AA1489" s="29" t="n"/>
      <c r="AB1489" s="29" t="inlineStr">
        <is>
          <t>CheckList, TASK</t>
        </is>
      </c>
    </row>
    <row r="1490" ht="118.8" customHeight="1" s="357">
      <c r="A1490" s="108" t="inlineStr">
        <is>
          <t>Y_155</t>
        </is>
      </c>
      <c r="B1490" s="29" t="inlineStr">
        <is>
          <t>TC_MAP_1188</t>
        </is>
      </c>
      <c r="C1490" s="29" t="inlineStr">
        <is>
          <t>Map</t>
        </is>
      </c>
      <c r="D1490" s="29" t="inlineStr">
        <is>
          <t>경로 탐색</t>
        </is>
      </c>
      <c r="E1490" s="29" t="inlineStr">
        <is>
          <t>경로 탐색 시작/결과</t>
        </is>
      </c>
      <c r="F1490" s="29" t="inlineStr">
        <is>
          <t>경로 탐색 결과 : EV Routing</t>
        </is>
      </c>
      <c r="G1490" s="29" t="inlineStr">
        <is>
          <t>EU</t>
        </is>
      </c>
      <c r="H1490" s="66" t="n"/>
      <c r="I1490" s="29" t="n">
        <v>4</v>
      </c>
      <c r="J1490" s="30" t="inlineStr">
        <is>
          <t>1. EV 차량의 경로 탐색 시 DTE가 부족한 경우</t>
        </is>
      </c>
      <c r="K1490" s="30" t="inlineStr">
        <is>
          <t>1. EV 차량</t>
        </is>
      </c>
      <c r="L1490" s="30" t="inlineStr">
        <is>
          <t>1. Map 진입
2. 경로 탐색 선택
3. 경로 탐색 시작 페이지에서 출발지/경유지/도착지 정보 입력
4. 하단 [확인] 버튼 선택
5. 경로 탐색 결과 화면 출력 
6. 경로 탐색 결과 지도 영역 확인
7. 경로 표시 확인</t>
        </is>
      </c>
      <c r="M1490" s="30" t="inlineStr">
        <is>
          <t>1. 교통 상황 정보 제공된다.
- 출발/경유/도착 마커 표시
- 추천 충전소 마커 표시
- 추천 충전소 정보 표시</t>
        </is>
      </c>
      <c r="N1490" s="75">
        <f>IF(COUNTIF(P1490:W1490,"F")&gt;=1,"FAIL",(IF(COUNTIF(P1490:W1490,"P")&gt;=1,"PASS",(IF(COUNTIF(P1490:W1490,"N/T")&gt;=1,"N/T",(IF(COUNTIF(P1490:W1490,"N/A")&gt;=1,"N/A","-")))))))</f>
        <v/>
      </c>
      <c r="O1490" s="84">
        <f>IF(COUNTIF(P1490:Q1490,"F")&gt;=1,"FAIL",(IF(COUNTIF(P1490:Q1490,"P")&gt;=1,"PASS",(IF(COUNTIF(P1490:Q1490,"N/T")&gt;=1,"N/T",(IF(COUNTIF(P1490:Q1490,"N/A")&gt;=1,"N/A","-")))))))</f>
        <v/>
      </c>
      <c r="P1490" s="29" t="inlineStr">
        <is>
          <t>P</t>
        </is>
      </c>
      <c r="Q1490" s="29" t="inlineStr">
        <is>
          <t>P</t>
        </is>
      </c>
      <c r="R1490" s="120">
        <f>IF(COUNTIF(S1490:T1490,"F")&gt;=1,"FAIL",(IF(COUNTIF(S1490:T1490,"P")&gt;=1,"PASS",(IF(COUNTIF(S1490:T1490,"N/T")&gt;=1,"N/T",(IF(COUNTIF(S1490:T1490,"N/A")&gt;=1,"N/A","-")))))))</f>
        <v/>
      </c>
      <c r="S1490" s="29" t="inlineStr">
        <is>
          <t>P</t>
        </is>
      </c>
      <c r="T1490" s="29" t="inlineStr">
        <is>
          <t>P</t>
        </is>
      </c>
      <c r="U1490" s="120">
        <f>IF(COUNTIF(V1490:W1490,"F")&gt;=1,"FAIL",(IF(COUNTIF(V1490:W1490,"P")&gt;=1,"PASS",(IF(COUNTIF(V1490:W1490,"N/T")&gt;=1,"N/T",(IF(COUNTIF(V1490:W1490,"N/A")&gt;=1,"N/A","-")))))))</f>
        <v/>
      </c>
      <c r="V1490" s="29" t="inlineStr">
        <is>
          <t>P</t>
        </is>
      </c>
      <c r="W1490" s="29" t="inlineStr">
        <is>
          <t>P</t>
        </is>
      </c>
      <c r="X1490" s="29" t="inlineStr">
        <is>
          <t>SPAQA-18788
SPAQA-19313
SPAQA-19144
SPAQA-21480
SPAQA-22405
SPAQA-22944
SPAQA-18888
SPAQA-23949
SPAQA-25083</t>
        </is>
      </c>
      <c r="Y1490" s="29" t="n"/>
      <c r="Z1490" s="39" t="inlineStr">
        <is>
          <t>
</t>
        </is>
      </c>
      <c r="AA1490" s="29" t="n"/>
      <c r="AB1490" s="29" t="n"/>
    </row>
    <row r="1491" ht="79.2" customHeight="1" s="357">
      <c r="A1491" s="108" t="inlineStr">
        <is>
          <t>R_174</t>
        </is>
      </c>
      <c r="B1491" s="63" t="inlineStr">
        <is>
          <t>TC_MAP_1536</t>
        </is>
      </c>
      <c r="C1491" s="29" t="inlineStr">
        <is>
          <t>Map</t>
        </is>
      </c>
      <c r="D1491" s="29" t="inlineStr">
        <is>
          <t>경로 탐색</t>
        </is>
      </c>
      <c r="E1491" s="29" t="inlineStr">
        <is>
          <t>경로 탐색 시작/결과</t>
        </is>
      </c>
      <c r="F1491" s="29" t="inlineStr">
        <is>
          <t>경로 탐색 결과 : 경로 옵션 외 (1/2)</t>
        </is>
      </c>
      <c r="G1491" s="29" t="inlineStr">
        <is>
          <t>EU, KR</t>
        </is>
      </c>
      <c r="H1491" s="66" t="n"/>
      <c r="I1491" s="29" t="n">
        <v>4</v>
      </c>
      <c r="J1491" s="30" t="inlineStr">
        <is>
          <t>1. 전체 경로의 직선 거리가 500km 이상</t>
        </is>
      </c>
      <c r="K1491" s="63" t="n"/>
      <c r="L1491" s="30" t="inlineStr">
        <is>
          <t>1. Map 진입
2. 경로 탐색 실행
3. 결과 로딩중인 화면 확인</t>
        </is>
      </c>
      <c r="M1491" s="30" t="inlineStr">
        <is>
          <t xml:space="preserve">1. 지연 안내 토스트 표출
//
KR) 멀리 있는 목적지에 맞는 경로를 찾고 있습니다. 정확한 안내를 위해 잠시만 기다려 주세요. 
EN) We're looking for the right route to your distant destination. Please wait for accurate directions. </t>
        </is>
      </c>
      <c r="N1491" s="75">
        <f>IF(COUNTIF(P1491:W1491,"F")&gt;=1,"FAIL",(IF(COUNTIF(P1491:W1491,"P")&gt;=1,"PASS",(IF(COUNTIF(P1491:W1491,"N/T")&gt;=1,"N/T",(IF(COUNTIF(P1491:W1491,"N/A")&gt;=1,"N/A","-")))))))</f>
        <v/>
      </c>
      <c r="O1491" s="82">
        <f>IF(COUNTIF(P1491:Q1491,"F")&gt;=1,"FAIL",(IF(COUNTIF(P1491:Q1491,"P")&gt;=1,"PASS",(IF(COUNTIF(P1491:Q1491,"N/T")&gt;=1,"N/T",(IF(COUNTIF(P1491:Q1491,"N/A")&gt;=1,"N/A","-")))))))</f>
        <v/>
      </c>
      <c r="P1491" s="29" t="n"/>
      <c r="Q1491" s="29" t="n"/>
      <c r="R1491" s="120">
        <f>IF(COUNTIF(S1491:T1491,"F")&gt;=1,"FAIL",(IF(COUNTIF(S1491:T1491,"P")&gt;=1,"PASS",(IF(COUNTIF(S1491:T1491,"N/T")&gt;=1,"N/T",(IF(COUNTIF(S1491:T1491,"N/A")&gt;=1,"N/A","-")))))))</f>
        <v/>
      </c>
      <c r="S1491" s="29" t="inlineStr">
        <is>
          <t>P</t>
        </is>
      </c>
      <c r="T1491" s="29" t="inlineStr">
        <is>
          <t>P</t>
        </is>
      </c>
      <c r="U1491" s="120">
        <f>IF(COUNTIF(V1491:W1491,"F")&gt;=1,"FAIL",(IF(COUNTIF(V1491:W1491,"P")&gt;=1,"PASS",(IF(COUNTIF(V1491:W1491,"N/T")&gt;=1,"N/T",(IF(COUNTIF(V1491:W1491,"N/A")&gt;=1,"N/A","-")))))))</f>
        <v/>
      </c>
      <c r="V1491" s="29" t="inlineStr">
        <is>
          <t>P</t>
        </is>
      </c>
      <c r="W1491" s="29" t="inlineStr">
        <is>
          <t>P</t>
        </is>
      </c>
      <c r="X1491" s="29" t="inlineStr">
        <is>
          <t>SPAQA-24499
SPAQA-25245</t>
        </is>
      </c>
      <c r="Y1491" s="29" t="n"/>
      <c r="Z1491" s="39" t="n"/>
      <c r="AA1491" s="29" t="n"/>
      <c r="AB1491" s="29" t="n"/>
    </row>
    <row r="1492" ht="92.40000000000001" customHeight="1" s="357">
      <c r="A1492" s="108" t="inlineStr">
        <is>
          <t>Y_248</t>
        </is>
      </c>
      <c r="B1492" s="29" t="inlineStr">
        <is>
          <t>TC_MAP_1361</t>
        </is>
      </c>
      <c r="C1492" s="29" t="inlineStr">
        <is>
          <t>Map</t>
        </is>
      </c>
      <c r="D1492" s="29" t="inlineStr">
        <is>
          <t>경로 탐색</t>
        </is>
      </c>
      <c r="E1492" s="29" t="inlineStr">
        <is>
          <t>경로 탐색 시작/결과</t>
        </is>
      </c>
      <c r="F1492" s="29" t="inlineStr">
        <is>
          <t>EV Routing 상세</t>
        </is>
      </c>
      <c r="G1492" s="29" t="inlineStr">
        <is>
          <t>KR, EU, NA</t>
        </is>
      </c>
      <c r="H1492" s="66" t="n"/>
      <c r="I1492" s="29" t="n">
        <v>4</v>
      </c>
      <c r="J1492" s="30" t="inlineStr">
        <is>
          <t>1. EV route Planner On 상태</t>
        </is>
      </c>
      <c r="K1492" s="30" t="inlineStr">
        <is>
          <t>1. EV 차량</t>
        </is>
      </c>
      <c r="L1492" s="30" t="inlineStr">
        <is>
          <t>1. Map 진입
2. [경로 탐색] 버튼 선택
3. DTE 보다 먼 곳을 목적지로 설정
4. 하단 [확인] 버튼 선택
5. [EV 경로 상세] 버튼 선택
6. EV 경로 상세 페이지 호출
7. [내 차로 전송 버튼] 선택</t>
        </is>
      </c>
      <c r="M1492" s="30" t="inlineStr">
        <is>
          <t>1. 내 차로 전송 프로세스 실행</t>
        </is>
      </c>
      <c r="N1492" s="75">
        <f>IF(COUNTIF(P1492:W1492,"F")&gt;=1,"FAIL",(IF(COUNTIF(P1492:W1492,"P")&gt;=1,"PASS",(IF(COUNTIF(P1492:W1492,"N/T")&gt;=1,"N/T",(IF(COUNTIF(P1492:W1492,"N/A")&gt;=1,"N/A","-")))))))</f>
        <v/>
      </c>
      <c r="O1492" s="84">
        <f>IF(COUNTIF(P1492:Q1492,"F")&gt;=1,"FAIL",(IF(COUNTIF(P1492:Q1492,"P")&gt;=1,"PASS",(IF(COUNTIF(P1492:Q1492,"N/T")&gt;=1,"N/T",(IF(COUNTIF(P1492:Q1492,"N/A")&gt;=1,"N/A","-")))))))</f>
        <v/>
      </c>
      <c r="P1492" s="29" t="inlineStr">
        <is>
          <t>P</t>
        </is>
      </c>
      <c r="Q1492" s="29" t="inlineStr">
        <is>
          <t>P</t>
        </is>
      </c>
      <c r="R1492" s="120">
        <f>IF(COUNTIF(S1492:T1492,"F")&gt;=1,"FAIL",(IF(COUNTIF(S1492:T1492,"P")&gt;=1,"PASS",(IF(COUNTIF(S1492:T1492,"N/T")&gt;=1,"N/T",(IF(COUNTIF(S1492:T1492,"N/A")&gt;=1,"N/A","-")))))))</f>
        <v/>
      </c>
      <c r="S1492" s="29" t="inlineStr">
        <is>
          <t>P</t>
        </is>
      </c>
      <c r="T1492" s="29" t="inlineStr">
        <is>
          <t>P</t>
        </is>
      </c>
      <c r="U1492" s="120">
        <f>IF(COUNTIF(V1492:W1492,"F")&gt;=1,"FAIL",(IF(COUNTIF(V1492:W1492,"P")&gt;=1,"PASS",(IF(COUNTIF(V1492:W1492,"N/T")&gt;=1,"N/T",(IF(COUNTIF(V1492:W1492,"N/A")&gt;=1,"N/A","-")))))))</f>
        <v/>
      </c>
      <c r="V1492" s="29" t="inlineStr">
        <is>
          <t>P</t>
        </is>
      </c>
      <c r="W1492" s="29" t="inlineStr">
        <is>
          <t>P</t>
        </is>
      </c>
      <c r="X1492" s="29" t="inlineStr">
        <is>
          <t>SPAQA-24909</t>
        </is>
      </c>
      <c r="Y1492" s="29" t="n"/>
      <c r="Z1492" s="39" t="n"/>
      <c r="AA1492" s="29" t="n"/>
      <c r="AB1492" s="29" t="n"/>
    </row>
    <row r="1493" ht="105.6" customHeight="1" s="357">
      <c r="A1493" s="153" t="n"/>
      <c r="B1493" s="29" t="inlineStr">
        <is>
          <t>TC_MAP_1362</t>
        </is>
      </c>
      <c r="C1493" s="29" t="inlineStr">
        <is>
          <t>Map</t>
        </is>
      </c>
      <c r="D1493" s="29" t="inlineStr">
        <is>
          <t>경로 탐색</t>
        </is>
      </c>
      <c r="E1493" s="29" t="inlineStr">
        <is>
          <t>경로 탐색 시작/결과</t>
        </is>
      </c>
      <c r="F1493" s="29" t="inlineStr">
        <is>
          <t>내 차로 전송 : 추천 충전소</t>
        </is>
      </c>
      <c r="G1493" s="29" t="inlineStr">
        <is>
          <t>EU</t>
        </is>
      </c>
      <c r="H1493" s="66" t="n"/>
      <c r="I1493" s="29" t="n">
        <v>5</v>
      </c>
      <c r="J1493" s="31" t="n"/>
      <c r="K1493" s="30" t="inlineStr">
        <is>
          <t>1. 추천 충전소 기능 지원하는 앱모드 차량
(evs2support = 1)
2. Send2CarOptionInfo = 11 차량</t>
        </is>
      </c>
      <c r="L1493" s="30" t="inlineStr">
        <is>
          <t>1. Map 진입
2. 경로 탐색 선택
3. 경로 탐색 시작 페이지 진입
4. 경로 탐색 시작
5. [내 차로 전송] 버튼 선택</t>
        </is>
      </c>
      <c r="M1493" s="30" t="inlineStr">
        <is>
          <t>1. 하기 내용 팝업 제공
- '전송 장소' 타이틀
   : 차량으로 전송되는 장소의 개수 표시
- 전송 장소 목록
   : 전송 가능한 경유지, 충전소, 목적지 표시
   : 목적지, 경유지는 선택/해제 기능 미제공
- [전송] 버튼
   : 차량으로 전송되는 장소의 개수 표시</t>
        </is>
      </c>
      <c r="N1493" s="75">
        <f>IF(COUNTIF(P1493:W1493,"F")&gt;=1,"FAIL",(IF(COUNTIF(P1493:W1493,"P")&gt;=1,"PASS",(IF(COUNTIF(P1493:W1493,"N/T")&gt;=1,"N/T",(IF(COUNTIF(P1493:W1493,"N/A")&gt;=1,"N/A","-")))))))</f>
        <v/>
      </c>
      <c r="O1493" s="120">
        <f>IF(COUNTIF(P1493:Q1493,"F")&gt;=1,"FAIL",(IF(COUNTIF(P1493:Q1493,"P")&gt;=1,"PASS",(IF(COUNTIF(P1493:Q1493,"N/T")&gt;=1,"N/T",(IF(COUNTIF(P1493:Q1493,"N/A")&gt;=1,"N/A","-")))))))</f>
        <v/>
      </c>
      <c r="P1493" s="29" t="inlineStr">
        <is>
          <t>P</t>
        </is>
      </c>
      <c r="Q1493" s="29" t="inlineStr">
        <is>
          <t>P</t>
        </is>
      </c>
      <c r="R1493" s="120">
        <f>IF(COUNTIF(S1493:T1493,"F")&gt;=1,"FAIL",(IF(COUNTIF(S1493:T1493,"P")&gt;=1,"PASS",(IF(COUNTIF(S1493:T1493,"N/T")&gt;=1,"N/T",(IF(COUNTIF(S1493:T1493,"N/A")&gt;=1,"N/A","-")))))))</f>
        <v/>
      </c>
      <c r="S1493" s="29" t="inlineStr">
        <is>
          <t>P</t>
        </is>
      </c>
      <c r="T1493" s="29" t="inlineStr">
        <is>
          <t>P</t>
        </is>
      </c>
      <c r="U1493" s="120">
        <f>IF(COUNTIF(V1493:W1493,"F")&gt;=1,"FAIL",(IF(COUNTIF(V1493:W1493,"P")&gt;=1,"PASS",(IF(COUNTIF(V1493:W1493,"N/T")&gt;=1,"N/T",(IF(COUNTIF(V1493:W1493,"N/A")&gt;=1,"N/A","-")))))))</f>
        <v/>
      </c>
      <c r="V1493" s="29" t="inlineStr">
        <is>
          <t>N/T</t>
        </is>
      </c>
      <c r="W1493" s="29" t="inlineStr">
        <is>
          <t>N/T</t>
        </is>
      </c>
      <c r="X1493" s="29" t="inlineStr">
        <is>
          <t>SPAQA-18386
SPAQA-23621</t>
        </is>
      </c>
      <c r="Y1493" s="29" t="n"/>
      <c r="Z1493" s="39" t="inlineStr">
        <is>
          <t>G: Send2CarOptioninfo = 11 차량 필요(N/T)
H: evs2support = 1 차량 필요(N/T)</t>
        </is>
      </c>
      <c r="AA1493" s="29" t="inlineStr">
        <is>
          <t>N/T : 차량/디바이스 필요(조건)</t>
        </is>
      </c>
      <c r="AB1493" s="29" t="inlineStr">
        <is>
          <t>Proxy</t>
        </is>
      </c>
    </row>
    <row r="1494" ht="198" customHeight="1" s="357">
      <c r="A1494" s="153" t="n"/>
      <c r="B1494" s="29" t="inlineStr">
        <is>
          <t>TC_MAP_1368</t>
        </is>
      </c>
      <c r="C1494" s="29" t="inlineStr">
        <is>
          <t>Map</t>
        </is>
      </c>
      <c r="D1494" s="29" t="inlineStr">
        <is>
          <t>내 차 위치</t>
        </is>
      </c>
      <c r="E1494" s="29" t="inlineStr">
        <is>
          <t>내 차 위치 대표 정보</t>
        </is>
      </c>
      <c r="F1494" s="29" t="inlineStr">
        <is>
          <t xml:space="preserve">주차 정보를 전달하지 않는 차량 </t>
        </is>
      </c>
      <c r="G1494" s="29" t="inlineStr">
        <is>
          <t>EU</t>
        </is>
      </c>
      <c r="H1494" s="66" t="n"/>
      <c r="I1494" s="29" t="n">
        <v>5</v>
      </c>
      <c r="J1494" s="30" t="inlineStr">
        <is>
          <t>1. 장소명, 주소 정보가 없을 경우</t>
        </is>
      </c>
      <c r="K1494" s="30" t="inlineStr">
        <is>
          <t>1. 주차 정보를 전달하지 않는 차량</t>
        </is>
      </c>
      <c r="L1494" s="30" t="inlineStr">
        <is>
          <t>1. Map 진입
2. 홈 탭 내 차 위치 선택</t>
        </is>
      </c>
      <c r="M1494" s="30" t="inlineStr">
        <is>
          <t>1. 내 차 위치 
: 별도 안내 문구 표시 (주소 정보를 확인할 수 없습니다.)
: 직선 거리 미표시
2. 거리
- 현 위치에서 내 차 위치가지의 거리 표시
: '현재 위치에서' 레이블 표시
: 거리 표시
3. [공유] 버튼
- Tap 시 Device 기본 popup 호출 
: SMS/카카오톡/더보기 등 연동 가능한 앱 표출
- 앱 선택 시 팝업 표출, 메시지 표출 
: [확인] 선택 시 전송
4. [Google Maps] 버튼
- 선택 시 외부 앱 이동
- 미설치 시, 웹페이지 이동</t>
        </is>
      </c>
      <c r="N1494" s="92">
        <f>IF(COUNTIF(P1494:W1494,"F")&gt;=1,"FAIL",(IF(COUNTIF(P1494:W1494,"P")&gt;=1,"PASS",(IF(COUNTIF(P1494:W1494,"N/T")&gt;=1,"N/T",(IF(COUNTIF(P1494:W1494,"N/A")&gt;=1,"N/A","-")))))))</f>
        <v/>
      </c>
      <c r="O1494" s="120">
        <f>IF(COUNTIF(P1494:Q1494,"F")&gt;=1,"FAIL",(IF(COUNTIF(P1494:Q1494,"P")&gt;=1,"PASS",(IF(COUNTIF(P1494:Q1494,"N/T")&gt;=1,"N/T",(IF(COUNTIF(P1494:Q1494,"N/A")&gt;=1,"N/A","-")))))))</f>
        <v/>
      </c>
      <c r="P1494" s="29" t="inlineStr">
        <is>
          <t>N/T</t>
        </is>
      </c>
      <c r="Q1494" s="29" t="inlineStr">
        <is>
          <t>N/T</t>
        </is>
      </c>
      <c r="R1494" s="120">
        <f>IF(COUNTIF(S1494:T1494,"F")&gt;=1,"FAIL",(IF(COUNTIF(S1494:T1494,"P")&gt;=1,"PASS",(IF(COUNTIF(S1494:T1494,"N/T")&gt;=1,"N/T",(IF(COUNTIF(S1494:T1494,"N/A")&gt;=1,"N/A","-")))))))</f>
        <v/>
      </c>
      <c r="S1494" s="29" t="inlineStr">
        <is>
          <t>N/T</t>
        </is>
      </c>
      <c r="T1494" s="29" t="inlineStr">
        <is>
          <t>N/T</t>
        </is>
      </c>
      <c r="U1494" s="120">
        <f>IF(COUNTIF(V1494:W1494,"F")&gt;=1,"FAIL",(IF(COUNTIF(V1494:W1494,"P")&gt;=1,"PASS",(IF(COUNTIF(V1494:W1494,"N/T")&gt;=1,"N/T",(IF(COUNTIF(V1494:W1494,"N/A")&gt;=1,"N/A","-")))))))</f>
        <v/>
      </c>
      <c r="V1494" s="29" t="inlineStr">
        <is>
          <t>N/T</t>
        </is>
      </c>
      <c r="W1494" s="29" t="inlineStr">
        <is>
          <t>N/T</t>
        </is>
      </c>
      <c r="X1494" s="29" t="inlineStr">
        <is>
          <t>SPAQA-17595
SPAQA-17593
SPAQA-17562</t>
        </is>
      </c>
      <c r="Y1494" s="29" t="n"/>
      <c r="Z1494" s="39" t="inlineStr">
        <is>
          <t>(공통) 장소명, 주소 정보 없음 상태 필요(N/T)</t>
        </is>
      </c>
      <c r="AA1494" s="29" t="inlineStr">
        <is>
          <t>N/T : 특수상황/실패 조건 필요(조건)</t>
        </is>
      </c>
      <c r="AB1494" s="29" t="n"/>
    </row>
    <row r="1495" ht="52.8" customHeight="1" s="357">
      <c r="A1495" s="108" t="inlineStr">
        <is>
          <t>za_006</t>
        </is>
      </c>
      <c r="B1495" s="29" t="inlineStr">
        <is>
          <t>TC_MAP_1369</t>
        </is>
      </c>
      <c r="C1495" s="29" t="inlineStr">
        <is>
          <t>Map</t>
        </is>
      </c>
      <c r="D1495" s="29" t="inlineStr">
        <is>
          <t>내 차 위치</t>
        </is>
      </c>
      <c r="E1495" s="29" t="inlineStr">
        <is>
          <t>내 차 위치 대표 정보</t>
        </is>
      </c>
      <c r="F1495" s="29" t="inlineStr">
        <is>
          <t xml:space="preserve">주차 정보를 전달하지 않는 차량 </t>
        </is>
      </c>
      <c r="G1495" s="29" t="inlineStr">
        <is>
          <t>EU</t>
        </is>
      </c>
      <c r="H1495" s="66" t="n"/>
      <c r="I1495" s="29" t="n">
        <v>4</v>
      </c>
      <c r="J1495" s="30" t="inlineStr">
        <is>
          <t>1. Google Maps 설치 상태
2. 내 위치 조회 가능할 경우</t>
        </is>
      </c>
      <c r="K1495" s="30" t="inlineStr">
        <is>
          <t>1. 주차 정보를 전달하지 않는 차량</t>
        </is>
      </c>
      <c r="L1495" s="30" t="inlineStr">
        <is>
          <t>1. Map 진입
2. 홈 탭 내 차 위치 선택
3. [Google Maps] 버튼 선택</t>
        </is>
      </c>
      <c r="M1495" s="30" t="inlineStr">
        <is>
          <t>1. [Google Maps] 버튼
- 해당 POI 좌표의 도보 탐색 결과 화면 호출
- '구글 맵의 도보 길찾기 실행: 출발- 내위치 / 도착- 최종 목적지</t>
        </is>
      </c>
      <c r="N1495" s="75">
        <f>IF(COUNTIF(P1495:W1495,"F")&gt;=1,"FAIL",(IF(COUNTIF(P1495:W1495,"P")&gt;=1,"PASS",(IF(COUNTIF(P1495:W1495,"N/T")&gt;=1,"N/T",(IF(COUNTIF(P1495:W1495,"N/A")&gt;=1,"N/A","-")))))))</f>
        <v/>
      </c>
      <c r="O1495" s="81">
        <f>IF(COUNTIF(P1495:Q1495,"F")&gt;=1,"FAIL",(IF(COUNTIF(P1495:Q1495,"P")&gt;=1,"PASS",(IF(COUNTIF(P1495:Q1495,"N/T")&gt;=1,"N/T",(IF(COUNTIF(P1495:Q1495,"N/A")&gt;=1,"N/A","-")))))))</f>
        <v/>
      </c>
      <c r="P1495" s="29" t="inlineStr">
        <is>
          <t>P</t>
        </is>
      </c>
      <c r="Q1495" s="29" t="inlineStr">
        <is>
          <t>P</t>
        </is>
      </c>
      <c r="R1495" s="81">
        <f>IF(COUNTIF(S1495:T1495,"F")&gt;=1,"FAIL",(IF(COUNTIF(S1495:T1495,"P")&gt;=1,"PASS",(IF(COUNTIF(S1495:T1495,"N/T")&gt;=1,"N/T",(IF(COUNTIF(S1495:T1495,"N/A")&gt;=1,"N/A","-")))))))</f>
        <v/>
      </c>
      <c r="S1495" s="29" t="inlineStr">
        <is>
          <t>P</t>
        </is>
      </c>
      <c r="T1495" s="29" t="inlineStr">
        <is>
          <t>P</t>
        </is>
      </c>
      <c r="U1495" s="120">
        <f>IF(COUNTIF(V1495:W1495,"F")&gt;=1,"FAIL",(IF(COUNTIF(V1495:W1495,"P")&gt;=1,"PASS",(IF(COUNTIF(V1495:W1495,"N/T")&gt;=1,"N/T",(IF(COUNTIF(V1495:W1495,"N/A")&gt;=1,"N/A","-")))))))</f>
        <v/>
      </c>
      <c r="V1495" s="17" t="inlineStr">
        <is>
          <t>P</t>
        </is>
      </c>
      <c r="W1495" s="17" t="inlineStr">
        <is>
          <t>P</t>
        </is>
      </c>
      <c r="X1495" s="29" t="inlineStr">
        <is>
          <t>SPAQA-16191
SPAQA-21795</t>
        </is>
      </c>
      <c r="Y1495" s="29" t="n"/>
      <c r="Z1495" s="39" t="inlineStr">
        <is>
          <t>
</t>
        </is>
      </c>
      <c r="AA1495" s="29" t="n"/>
      <c r="AB1495" s="29" t="n"/>
    </row>
    <row r="1496" ht="52.8" customHeight="1" s="357">
      <c r="A1496" s="153" t="n"/>
      <c r="B1496" s="29" t="inlineStr">
        <is>
          <t>TC_MAP_1370</t>
        </is>
      </c>
      <c r="C1496" s="29" t="inlineStr">
        <is>
          <t>Map</t>
        </is>
      </c>
      <c r="D1496" s="29" t="inlineStr">
        <is>
          <t>내 차 위치</t>
        </is>
      </c>
      <c r="E1496" s="29" t="inlineStr">
        <is>
          <t>내 차 위치 대표 정보</t>
        </is>
      </c>
      <c r="F1496" s="29" t="inlineStr">
        <is>
          <t xml:space="preserve">주차 정보를 전달하지 않는 차량 </t>
        </is>
      </c>
      <c r="G1496" s="29" t="inlineStr">
        <is>
          <t>EU</t>
        </is>
      </c>
      <c r="H1496" s="66" t="n"/>
      <c r="I1496" s="29" t="n">
        <v>5</v>
      </c>
      <c r="J1496" s="30" t="inlineStr">
        <is>
          <t>1. Google Maps 설치 상태
2. 내 위치 조회 불가할 경우</t>
        </is>
      </c>
      <c r="K1496" s="30" t="inlineStr">
        <is>
          <t>1. 주차 정보를 전달하지 않는 차량</t>
        </is>
      </c>
      <c r="L1496" s="30" t="inlineStr">
        <is>
          <t>1. Map 진입
2. 홈 탭 내 차 위치 선택
3. [Google Maps] 버튼 선택</t>
        </is>
      </c>
      <c r="M1496" s="30" t="inlineStr">
        <is>
          <t>1. [Google Maps] 버튼
- 해당 POI 좌표의 도보 탐색 결과 화면 호출
- '구글 맵의 도보 길찾기 실행: 출발- 미제공 / 도착- 최종 목적지</t>
        </is>
      </c>
      <c r="N1496" s="75">
        <f>IF(COUNTIF(P1496:W1496,"F")&gt;=1,"FAIL",(IF(COUNTIF(P1496:W1496,"P")&gt;=1,"PASS",(IF(COUNTIF(P1496:W1496,"N/T")&gt;=1,"N/T",(IF(COUNTIF(P1496:W1496,"N/A")&gt;=1,"N/A","-")))))))</f>
        <v/>
      </c>
      <c r="O1496" s="81">
        <f>IF(COUNTIF(P1496:Q1496,"F")&gt;=1,"FAIL",(IF(COUNTIF(P1496:Q1496,"P")&gt;=1,"PASS",(IF(COUNTIF(P1496:Q1496,"N/T")&gt;=1,"N/T",(IF(COUNTIF(P1496:Q1496,"N/A")&gt;=1,"N/A","-")))))))</f>
        <v/>
      </c>
      <c r="P1496" s="29" t="inlineStr">
        <is>
          <t>P</t>
        </is>
      </c>
      <c r="Q1496" s="29" t="inlineStr">
        <is>
          <t>P</t>
        </is>
      </c>
      <c r="R1496" s="81">
        <f>IF(COUNTIF(S1496:T1496,"F")&gt;=1,"FAIL",(IF(COUNTIF(S1496:T1496,"P")&gt;=1,"PASS",(IF(COUNTIF(S1496:T1496,"N/T")&gt;=1,"N/T",(IF(COUNTIF(S1496:T1496,"N/A")&gt;=1,"N/A","-")))))))</f>
        <v/>
      </c>
      <c r="S1496" s="29" t="inlineStr">
        <is>
          <t>P</t>
        </is>
      </c>
      <c r="T1496" s="29" t="inlineStr">
        <is>
          <t>P</t>
        </is>
      </c>
      <c r="U1496" s="120">
        <f>IF(COUNTIF(V1496:W1496,"F")&gt;=1,"FAIL",(IF(COUNTIF(V1496:W1496,"P")&gt;=1,"PASS",(IF(COUNTIF(V1496:W1496,"N/T")&gt;=1,"N/T",(IF(COUNTIF(V1496:W1496,"N/A")&gt;=1,"N/A","-")))))))</f>
        <v/>
      </c>
      <c r="V1496" s="17" t="inlineStr">
        <is>
          <t>P</t>
        </is>
      </c>
      <c r="W1496" s="17" t="inlineStr">
        <is>
          <t>P</t>
        </is>
      </c>
      <c r="X1496" s="29" t="n"/>
      <c r="Y1496" s="29" t="n"/>
      <c r="Z1496" s="39" t="inlineStr">
        <is>
          <t>
</t>
        </is>
      </c>
      <c r="AA1496" s="29" t="n"/>
      <c r="AB1496" s="29" t="n"/>
    </row>
    <row r="1497" ht="39.6" customHeight="1" s="357">
      <c r="A1497" s="153" t="n"/>
      <c r="B1497" s="29" t="inlineStr">
        <is>
          <t>TC_MAP_1371</t>
        </is>
      </c>
      <c r="C1497" s="29" t="inlineStr">
        <is>
          <t>Map</t>
        </is>
      </c>
      <c r="D1497" s="29" t="inlineStr">
        <is>
          <t>내 차 위치</t>
        </is>
      </c>
      <c r="E1497" s="29" t="inlineStr">
        <is>
          <t>내 차 위치 대표 정보</t>
        </is>
      </c>
      <c r="F1497" s="29" t="inlineStr">
        <is>
          <t xml:space="preserve">주차 정보를 전달하지 않는 차량 </t>
        </is>
      </c>
      <c r="G1497" s="29" t="inlineStr">
        <is>
          <t>EU</t>
        </is>
      </c>
      <c r="H1497" s="29" t="n"/>
      <c r="I1497" s="29" t="n">
        <v>4</v>
      </c>
      <c r="J1497" s="30" t="inlineStr">
        <is>
          <t>1. Google Maps 미설치 상태</t>
        </is>
      </c>
      <c r="K1497" s="30" t="inlineStr">
        <is>
          <t>1. 주차 정보를 전달하지 않는 차량</t>
        </is>
      </c>
      <c r="L1497" s="30" t="inlineStr">
        <is>
          <t>1. Map 진입
2. 홈 탭 내 차 위치 선택
3. [Google Maps] 버튼 선택</t>
        </is>
      </c>
      <c r="M1497" s="30" t="inlineStr">
        <is>
          <t>1. 웹 페이지 이동</t>
        </is>
      </c>
      <c r="N1497" s="75">
        <f>IF(COUNTIF(P1497:W1497,"F")&gt;=1,"FAIL",(IF(COUNTIF(P1497:W1497,"P")&gt;=1,"PASS",(IF(COUNTIF(P1497:W1497,"N/T")&gt;=1,"N/T",(IF(COUNTIF(P1497:W1497,"N/A")&gt;=1,"N/A","-")))))))</f>
        <v/>
      </c>
      <c r="O1497" s="81">
        <f>IF(COUNTIF(P1497:Q1497,"F")&gt;=1,"FAIL",(IF(COUNTIF(P1497:Q1497,"P")&gt;=1,"PASS",(IF(COUNTIF(P1497:Q1497,"N/T")&gt;=1,"N/T",(IF(COUNTIF(P1497:Q1497,"N/A")&gt;=1,"N/A","-")))))))</f>
        <v/>
      </c>
      <c r="P1497" s="29" t="inlineStr">
        <is>
          <t>N/A</t>
        </is>
      </c>
      <c r="Q1497" s="29" t="inlineStr">
        <is>
          <t>P</t>
        </is>
      </c>
      <c r="R1497" s="81">
        <f>IF(COUNTIF(S1497:T1497,"F")&gt;=1,"FAIL",(IF(COUNTIF(S1497:T1497,"P")&gt;=1,"PASS",(IF(COUNTIF(S1497:T1497,"N/T")&gt;=1,"N/T",(IF(COUNTIF(S1497:T1497,"N/A")&gt;=1,"N/A","-")))))))</f>
        <v/>
      </c>
      <c r="S1497" s="29" t="inlineStr">
        <is>
          <t>N/A</t>
        </is>
      </c>
      <c r="T1497" s="29" t="inlineStr">
        <is>
          <t>P</t>
        </is>
      </c>
      <c r="U1497" s="120">
        <f>IF(COUNTIF(V1497:W1497,"F")&gt;=1,"FAIL",(IF(COUNTIF(V1497:W1497,"P")&gt;=1,"PASS",(IF(COUNTIF(V1497:W1497,"N/T")&gt;=1,"N/T",(IF(COUNTIF(V1497:W1497,"N/A")&gt;=1,"N/A","-")))))))</f>
        <v/>
      </c>
      <c r="V1497" s="29" t="inlineStr">
        <is>
          <t>N/A</t>
        </is>
      </c>
      <c r="W1497" s="17" t="inlineStr">
        <is>
          <t>P</t>
        </is>
      </c>
      <c r="X1497" s="29" t="n"/>
      <c r="Y1497" s="29" t="n"/>
      <c r="Z1497" s="39" t="inlineStr">
        <is>
          <t>(공통) Android: Google Maps 기본앱이라 삭제 불가(N/A)</t>
        </is>
      </c>
      <c r="AA1497" s="29" t="inlineStr">
        <is>
          <t>비대상 앱모드(N/A)</t>
        </is>
      </c>
      <c r="AB1497" s="29" t="n"/>
    </row>
    <row r="1498" ht="118.8" customHeight="1" s="357">
      <c r="A1498" s="108" t="inlineStr">
        <is>
          <t>za_009</t>
        </is>
      </c>
      <c r="B1498" s="29" t="inlineStr">
        <is>
          <t>TC_MAP_1372</t>
        </is>
      </c>
      <c r="C1498" s="29" t="inlineStr">
        <is>
          <t>Map</t>
        </is>
      </c>
      <c r="D1498" s="29" t="inlineStr">
        <is>
          <t>내 차 위치</t>
        </is>
      </c>
      <c r="E1498" s="29" t="inlineStr">
        <is>
          <t>내 차 위치 대표 정보</t>
        </is>
      </c>
      <c r="F1498" s="29" t="inlineStr">
        <is>
          <t>상황 별 화면 표시</t>
        </is>
      </c>
      <c r="G1498" s="29" t="inlineStr">
        <is>
          <t>EU</t>
        </is>
      </c>
      <c r="H1498" s="66" t="n"/>
      <c r="I1498" s="29" t="n">
        <v>4</v>
      </c>
      <c r="J1498" s="30" t="inlineStr">
        <is>
          <t>1. 위치 권한 on / 내 위치 조회 가능
2. 차량 위치 : 장소명, 주소 정보 있음</t>
        </is>
      </c>
      <c r="K1498" s="30" t="inlineStr">
        <is>
          <t>1. 주차 정보를 전달하지 않는 차량</t>
        </is>
      </c>
      <c r="L1498" s="30" t="inlineStr">
        <is>
          <t>1. Map 진입
2. 홈 탭 내 차 위치 선택</t>
        </is>
      </c>
      <c r="M1498" s="30" t="inlineStr">
        <is>
          <t>1. 지도 표시 속성
- [내 차 위치 마커] 표시 / 내 차 위치 마커를 지도 중앙에 표시
- [내 위치 마커] 표시
- [목적지 마커] 표시
- [내 위치 조회] 버튼 표시
2. 하단 드로어 표시 속성
- 장소명 또는 주소 표시
- 거리 표시</t>
        </is>
      </c>
      <c r="N1498" s="75">
        <f>IF(COUNTIF(P1498:W1498,"F")&gt;=1,"FAIL",(IF(COUNTIF(P1498:W1498,"P")&gt;=1,"PASS",(IF(COUNTIF(P1498:W1498,"N/T")&gt;=1,"N/T",(IF(COUNTIF(P1498:W1498,"N/A")&gt;=1,"N/A","-")))))))</f>
        <v/>
      </c>
      <c r="O1498" s="82">
        <f>IF(COUNTIF(P1498:Q1498,"F")&gt;=1,"FAIL",(IF(COUNTIF(P1498:Q1498,"P")&gt;=1,"PASS",(IF(COUNTIF(P1498:Q1498,"N/T")&gt;=1,"N/T",(IF(COUNTIF(P1498:Q1498,"N/A")&gt;=1,"N/A","-")))))))</f>
        <v/>
      </c>
      <c r="P1498" s="17" t="n"/>
      <c r="Q1498" s="17" t="n"/>
      <c r="R1498" s="120">
        <f>IF(COUNTIF(S1498:T1498,"F")&gt;=1,"FAIL",(IF(COUNTIF(S1498:T1498,"P")&gt;=1,"PASS",(IF(COUNTIF(S1498:T1498,"N/T")&gt;=1,"N/T",(IF(COUNTIF(S1498:T1498,"N/A")&gt;=1,"N/A","-")))))))</f>
        <v/>
      </c>
      <c r="S1498" s="17" t="inlineStr">
        <is>
          <t>P</t>
        </is>
      </c>
      <c r="T1498" s="17" t="inlineStr">
        <is>
          <t>P</t>
        </is>
      </c>
      <c r="U1498" s="120">
        <f>IF(COUNTIF(V1498:W1498,"F")&gt;=1,"FAIL",(IF(COUNTIF(V1498:W1498,"P")&gt;=1,"PASS",(IF(COUNTIF(V1498:W1498,"N/T")&gt;=1,"N/T",(IF(COUNTIF(V1498:W1498,"N/A")&gt;=1,"N/A","-")))))))</f>
        <v/>
      </c>
      <c r="V1498" s="17" t="inlineStr">
        <is>
          <t>P</t>
        </is>
      </c>
      <c r="W1498" s="17" t="inlineStr">
        <is>
          <t>P</t>
        </is>
      </c>
      <c r="X1498" s="29" t="n"/>
      <c r="Y1498" s="29" t="n"/>
      <c r="Z1498" s="39" t="inlineStr">
        <is>
          <t>[내 차 위치 마커] [내 위치 조회] 버튼 표출 확인</t>
        </is>
      </c>
      <c r="AA1498" s="29" t="n"/>
      <c r="AB1498" s="29" t="n"/>
    </row>
    <row r="1499" ht="52.8" customHeight="1" s="357">
      <c r="A1499" s="153" t="n"/>
      <c r="B1499" s="29" t="inlineStr">
        <is>
          <t>TC_MAP_1373</t>
        </is>
      </c>
      <c r="C1499" s="29" t="inlineStr">
        <is>
          <t>Map</t>
        </is>
      </c>
      <c r="D1499" s="29" t="inlineStr">
        <is>
          <t>내 차 위치</t>
        </is>
      </c>
      <c r="E1499" s="29" t="inlineStr">
        <is>
          <t>내 차 위치 대표 정보</t>
        </is>
      </c>
      <c r="F1499" s="29" t="inlineStr">
        <is>
          <t>상황 별 화면 표시</t>
        </is>
      </c>
      <c r="G1499" s="29" t="inlineStr">
        <is>
          <t>EU</t>
        </is>
      </c>
      <c r="H1499" s="66" t="n"/>
      <c r="I1499" s="29" t="n">
        <v>4</v>
      </c>
      <c r="J1499" s="30" t="inlineStr">
        <is>
          <t>1. 위치 권한 on / 내 위치 조회 가능
2. 차량 위치 : 장소명, 주소 정보 있음</t>
        </is>
      </c>
      <c r="K1499" s="30" t="inlineStr">
        <is>
          <t>1. 주차 정보를 전달하지 않는 차량</t>
        </is>
      </c>
      <c r="L1499" s="30" t="inlineStr">
        <is>
          <t>1. Map 진입
2. 홈 탭 내 차 위치 선택
3. [내 위치 조회] 버튼 선택</t>
        </is>
      </c>
      <c r="M1499" s="30" t="inlineStr">
        <is>
          <t>1. 내 위치를 중심으로 지도 이동
2. 내 위치 조회 버튼 활성화</t>
        </is>
      </c>
      <c r="N1499" s="75">
        <f>IF(COUNTIF(P1499:W1499,"F")&gt;=1,"FAIL",(IF(COUNTIF(P1499:W1499,"P")&gt;=1,"PASS",(IF(COUNTIF(P1499:W1499,"N/T")&gt;=1,"N/T",(IF(COUNTIF(P1499:W1499,"N/A")&gt;=1,"N/A","-")))))))</f>
        <v/>
      </c>
      <c r="O1499" s="82">
        <f>IF(COUNTIF(P1499:Q1499,"F")&gt;=1,"FAIL",(IF(COUNTIF(P1499:Q1499,"P")&gt;=1,"PASS",(IF(COUNTIF(P1499:Q1499,"N/T")&gt;=1,"N/T",(IF(COUNTIF(P1499:Q1499,"N/A")&gt;=1,"N/A","-")))))))</f>
        <v/>
      </c>
      <c r="P1499" s="17" t="n"/>
      <c r="Q1499" s="17" t="n"/>
      <c r="R1499" s="120">
        <f>IF(COUNTIF(S1499:T1499,"F")&gt;=1,"FAIL",(IF(COUNTIF(S1499:T1499,"P")&gt;=1,"PASS",(IF(COUNTIF(S1499:T1499,"N/T")&gt;=1,"N/T",(IF(COUNTIF(S1499:T1499,"N/A")&gt;=1,"N/A","-")))))))</f>
        <v/>
      </c>
      <c r="S1499" s="17" t="inlineStr">
        <is>
          <t>P</t>
        </is>
      </c>
      <c r="T1499" s="17" t="inlineStr">
        <is>
          <t>P</t>
        </is>
      </c>
      <c r="U1499" s="120">
        <f>IF(COUNTIF(V1499:W1499,"F")&gt;=1,"FAIL",(IF(COUNTIF(V1499:W1499,"P")&gt;=1,"PASS",(IF(COUNTIF(V1499:W1499,"N/T")&gt;=1,"N/T",(IF(COUNTIF(V1499:W1499,"N/A")&gt;=1,"N/A","-")))))))</f>
        <v/>
      </c>
      <c r="V1499" s="17" t="inlineStr">
        <is>
          <t>P</t>
        </is>
      </c>
      <c r="W1499" s="17" t="inlineStr">
        <is>
          <t>P</t>
        </is>
      </c>
      <c r="X1499" s="29" t="n"/>
      <c r="Y1499" s="29" t="n"/>
      <c r="Z1499" s="39" t="inlineStr">
        <is>
          <t>
</t>
        </is>
      </c>
      <c r="AA1499" s="29" t="n"/>
      <c r="AB1499" s="29" t="n"/>
    </row>
    <row r="1500" ht="118.8" customHeight="1" s="357">
      <c r="A1500" s="153" t="n"/>
      <c r="B1500" s="29" t="inlineStr">
        <is>
          <t>TC_MAP_1374</t>
        </is>
      </c>
      <c r="C1500" s="29" t="inlineStr">
        <is>
          <t>Map</t>
        </is>
      </c>
      <c r="D1500" s="29" t="inlineStr">
        <is>
          <t>내 차 위치</t>
        </is>
      </c>
      <c r="E1500" s="29" t="inlineStr">
        <is>
          <t>내 차 위치 대표 정보</t>
        </is>
      </c>
      <c r="F1500" s="29" t="inlineStr">
        <is>
          <t>상황 별 화면 표시</t>
        </is>
      </c>
      <c r="G1500" s="29" t="inlineStr">
        <is>
          <t>EU</t>
        </is>
      </c>
      <c r="H1500" s="66" t="n"/>
      <c r="I1500" s="29" t="n">
        <v>5</v>
      </c>
      <c r="J1500" s="30" t="inlineStr">
        <is>
          <t>1. 위치 권한 on / 내 위치 조회 가능
2. 차량 위치 : 장소명, 주소 정보 없음</t>
        </is>
      </c>
      <c r="K1500" s="30" t="inlineStr">
        <is>
          <t>1. 주차 정보를 전달하지 않는 차량</t>
        </is>
      </c>
      <c r="L1500" s="30" t="inlineStr">
        <is>
          <t>1. Map 진입
2. 홈 탭 내 차 위치 선택</t>
        </is>
      </c>
      <c r="M1500" s="30" t="inlineStr">
        <is>
          <t>1. 지도 표시 속성
- [내 차 위치 마커] 표시 / 내 차 위치 마커를 지도 중앙에 표시
- [내 위치 마커] 표시
- [내 위치 조회] 버튼 표시
2. 하단 드로어 표시 속성
- 안내 문구 표시
: "주소를 확인할 수 없습니다."
- 거리 미표시</t>
        </is>
      </c>
      <c r="N1500" s="92">
        <f>IF(COUNTIF(P1500:W1500,"F")&gt;=1,"FAIL",(IF(COUNTIF(P1500:W1500,"P")&gt;=1,"PASS",(IF(COUNTIF(P1500:W1500,"N/T")&gt;=1,"N/T",(IF(COUNTIF(P1500:W1500,"N/A")&gt;=1,"N/A","-")))))))</f>
        <v/>
      </c>
      <c r="O1500" s="120">
        <f>IF(COUNTIF(P1500:Q1500,"F")&gt;=1,"FAIL",(IF(COUNTIF(P1500:Q1500,"P")&gt;=1,"PASS",(IF(COUNTIF(P1500:Q1500,"N/T")&gt;=1,"N/T",(IF(COUNTIF(P1500:Q1500,"N/A")&gt;=1,"N/A","-")))))))</f>
        <v/>
      </c>
      <c r="P1500" s="29" t="inlineStr">
        <is>
          <t>N/T</t>
        </is>
      </c>
      <c r="Q1500" s="29" t="inlineStr">
        <is>
          <t>N/T</t>
        </is>
      </c>
      <c r="R1500" s="120">
        <f>IF(COUNTIF(S1500:T1500,"F")&gt;=1,"FAIL",(IF(COUNTIF(S1500:T1500,"P")&gt;=1,"PASS",(IF(COUNTIF(S1500:T1500,"N/T")&gt;=1,"N/T",(IF(COUNTIF(S1500:T1500,"N/A")&gt;=1,"N/A","-")))))))</f>
        <v/>
      </c>
      <c r="S1500" s="29" t="inlineStr">
        <is>
          <t>N/T</t>
        </is>
      </c>
      <c r="T1500" s="29" t="inlineStr">
        <is>
          <t>N/T</t>
        </is>
      </c>
      <c r="U1500" s="120">
        <f>IF(COUNTIF(V1500:W1500,"F")&gt;=1,"FAIL",(IF(COUNTIF(V1500:W1500,"P")&gt;=1,"PASS",(IF(COUNTIF(V1500:W1500,"N/T")&gt;=1,"N/T",(IF(COUNTIF(V1500:W1500,"N/A")&gt;=1,"N/A","-")))))))</f>
        <v/>
      </c>
      <c r="V1500" s="29" t="inlineStr">
        <is>
          <t>N/T</t>
        </is>
      </c>
      <c r="W1500" s="29" t="inlineStr">
        <is>
          <t>N/T</t>
        </is>
      </c>
      <c r="X1500" s="29" t="n"/>
      <c r="Y1500" s="29" t="n"/>
      <c r="Z1500" s="39" t="inlineStr">
        <is>
          <t>(공통) 차량 위치 장소명, 주소 정보 없음 상태 필요(N/T)</t>
        </is>
      </c>
      <c r="AA1500" s="29" t="inlineStr">
        <is>
          <t>N/T : 특수상황/실패 조건 필요(조건)</t>
        </is>
      </c>
      <c r="AB1500" s="29" t="n"/>
    </row>
    <row r="1501" ht="118.8" customHeight="1" s="357">
      <c r="A1501" s="108" t="inlineStr">
        <is>
          <t>zb_001</t>
        </is>
      </c>
      <c r="B1501" s="54" t="inlineStr">
        <is>
          <t>TC_MAP_1375</t>
        </is>
      </c>
      <c r="C1501" s="54" t="inlineStr">
        <is>
          <t>Map</t>
        </is>
      </c>
      <c r="D1501" s="29" t="inlineStr">
        <is>
          <t>내 차 위치</t>
        </is>
      </c>
      <c r="E1501" s="54" t="inlineStr">
        <is>
          <t>내 차 위치 대표 정보</t>
        </is>
      </c>
      <c r="F1501" s="54" t="inlineStr">
        <is>
          <t>상황 별 화면 표시</t>
        </is>
      </c>
      <c r="G1501" s="54" t="inlineStr">
        <is>
          <t>EU</t>
        </is>
      </c>
      <c r="H1501" s="54" t="n"/>
      <c r="I1501" s="54" t="n"/>
      <c r="J1501" s="31" t="inlineStr">
        <is>
          <t>1. 위치 권한 off / 내 위치 조회 불가 
2. 차량 위치 : 장소명, 주소 정보 없음</t>
        </is>
      </c>
      <c r="K1501" s="31" t="inlineStr">
        <is>
          <t>1. 주차 정보를 전달하지 않는 차량</t>
        </is>
      </c>
      <c r="L1501" s="31" t="inlineStr">
        <is>
          <t>1. Map 진입
2. 홈 탭 내 차 위치 선택</t>
        </is>
      </c>
      <c r="M1501" s="31" t="inlineStr">
        <is>
          <t>1. 지도 표시 속성
- [내 차 위치 마커] 표시 / 내 차 위치 마커를 지도 중앙에 표시
- [내 위치 마커] 미표시
- [목적지 마커] 표시
- [내 위치 조회] 버튼 표시
2. 하단 드로어 표시 속성
- 안내 문구 표시
- 거리 미표시</t>
        </is>
      </c>
      <c r="N1501" s="103">
        <f>IF(COUNTIF(P1501:W1501,"F")&gt;=1,"FAIL",(IF(COUNTIF(P1501:W1501,"P")&gt;=1,"PASS",(IF(COUNTIF(P1501:W1501,"N/T")&gt;=1,"N/T",(IF(COUNTIF(P1501:W1501,"N/A")&gt;=1,"N/A","-")))))))</f>
        <v/>
      </c>
      <c r="O1501" s="120">
        <f>IF(COUNTIF(P1501:Q1501,"F")&gt;=1,"FAIL",(IF(COUNTIF(P1501:Q1501,"P")&gt;=1,"PASS",(IF(COUNTIF(P1501:Q1501,"N/T")&gt;=1,"N/T",(IF(COUNTIF(P1501:Q1501,"N/A")&gt;=1,"N/A","-")))))))</f>
        <v/>
      </c>
      <c r="P1501" s="29" t="inlineStr">
        <is>
          <t>N/A</t>
        </is>
      </c>
      <c r="Q1501" s="29" t="inlineStr">
        <is>
          <t>N/A</t>
        </is>
      </c>
      <c r="R1501" s="120">
        <f>IF(COUNTIF(S1501:T1501,"F")&gt;=1,"FAIL",(IF(COUNTIF(S1501:T1501,"P")&gt;=1,"PASS",(IF(COUNTIF(S1501:T1501,"N/T")&gt;=1,"N/T",(IF(COUNTIF(S1501:T1501,"N/A")&gt;=1,"N/A","-")))))))</f>
        <v/>
      </c>
      <c r="S1501" s="29" t="inlineStr">
        <is>
          <t>N/A</t>
        </is>
      </c>
      <c r="T1501" s="29" t="inlineStr">
        <is>
          <t>N/A</t>
        </is>
      </c>
      <c r="U1501" s="120">
        <f>IF(COUNTIF(V1501:W1501,"F")&gt;=1,"FAIL",(IF(COUNTIF(V1501:W1501,"P")&gt;=1,"PASS",(IF(COUNTIF(V1501:W1501,"N/T")&gt;=1,"N/T",(IF(COUNTIF(V1501:W1501,"N/A")&gt;=1,"N/A","-")))))))</f>
        <v/>
      </c>
      <c r="V1501" s="29" t="inlineStr">
        <is>
          <t>N/A</t>
        </is>
      </c>
      <c r="W1501" s="29" t="inlineStr">
        <is>
          <t>N/A</t>
        </is>
      </c>
      <c r="X1501" s="29" t="inlineStr">
        <is>
          <t>SPAQA-17611
SPAQA-18863</t>
        </is>
      </c>
      <c r="Y1501" s="29" t="n"/>
      <c r="Z1501" s="39" t="inlineStr">
        <is>
          <t>삭제 TC(N/A)</t>
        </is>
      </c>
      <c r="AA1501" s="29" t="inlineStr">
        <is>
          <t>사양 아님(N/A)</t>
        </is>
      </c>
      <c r="AB1501" s="29" t="inlineStr">
        <is>
          <t>삭제</t>
        </is>
      </c>
    </row>
    <row r="1502" ht="66" customHeight="1" s="357">
      <c r="A1502" s="108" t="inlineStr">
        <is>
          <t>zb_002</t>
        </is>
      </c>
      <c r="B1502" s="29" t="inlineStr">
        <is>
          <t>TC_MAP_1376</t>
        </is>
      </c>
      <c r="C1502" s="29" t="inlineStr">
        <is>
          <t>Map</t>
        </is>
      </c>
      <c r="D1502" s="29" t="inlineStr">
        <is>
          <t>최종 목적지 안내</t>
        </is>
      </c>
      <c r="E1502" s="29" t="inlineStr">
        <is>
          <t>최종 목적지 안내 실행</t>
        </is>
      </c>
      <c r="F1502" s="29" t="inlineStr">
        <is>
          <t>최종 목적지 안내 실행</t>
        </is>
      </c>
      <c r="G1502" s="29" t="inlineStr">
        <is>
          <t>EU, NA</t>
        </is>
      </c>
      <c r="H1502" s="66" t="n"/>
      <c r="I1502" s="29" t="n">
        <v>3</v>
      </c>
      <c r="J1502" s="63" t="n"/>
      <c r="K1502" s="63" t="n"/>
      <c r="L1502" s="30" t="inlineStr">
        <is>
          <t>1. 차량 단말에서 목적지 설정하여 경로 탐색 실행
2. 목적지까지 도달하지 않은 상태(약 1km 내)에서 차량 시동 Off (=최종 목적지 하차 시 위치가 다를 경우)</t>
        </is>
      </c>
      <c r="M1502" s="30" t="inlineStr">
        <is>
          <t>1. 최종 목적지 App Push 수신 됨</t>
        </is>
      </c>
      <c r="N1502" s="75">
        <f>IF(COUNTIF(P1502:W1502,"F")&gt;=1,"FAIL",(IF(COUNTIF(P1502:W1502,"P")&gt;=1,"PASS",(IF(COUNTIF(P1502:W1502,"N/T")&gt;=1,"N/T",(IF(COUNTIF(P1502:W1502,"N/A")&gt;=1,"N/A","-")))))))</f>
        <v/>
      </c>
      <c r="O1502" s="81">
        <f>IF(COUNTIF(P1502:Q1502,"F")&gt;=1,"FAIL",(IF(COUNTIF(P1502:Q1502,"P")&gt;=1,"PASS",(IF(COUNTIF(P1502:Q1502,"N/T")&gt;=1,"N/T",(IF(COUNTIF(P1502:Q1502,"N/A")&gt;=1,"N/A","-")))))))</f>
        <v/>
      </c>
      <c r="P1502" s="29" t="inlineStr">
        <is>
          <t>P</t>
        </is>
      </c>
      <c r="Q1502" s="29" t="inlineStr">
        <is>
          <t>P</t>
        </is>
      </c>
      <c r="R1502" s="120">
        <f>IF(COUNTIF(S1502:T1502,"F")&gt;=1,"FAIL",(IF(COUNTIF(S1502:T1502,"P")&gt;=1,"PASS",(IF(COUNTIF(S1502:T1502,"N/T")&gt;=1,"N/T",(IF(COUNTIF(S1502:T1502,"N/A")&gt;=1,"N/A","-")))))))</f>
        <v/>
      </c>
      <c r="S1502" s="29" t="inlineStr">
        <is>
          <t>P</t>
        </is>
      </c>
      <c r="T1502" s="29" t="inlineStr">
        <is>
          <t>P</t>
        </is>
      </c>
      <c r="U1502" s="120">
        <f>IF(COUNTIF(V1502:W1502,"F")&gt;=1,"FAIL",(IF(COUNTIF(V1502:W1502,"P")&gt;=1,"PASS",(IF(COUNTIF(V1502:W1502,"N/T")&gt;=1,"N/T",(IF(COUNTIF(V1502:W1502,"N/A")&gt;=1,"N/A","-")))))))</f>
        <v/>
      </c>
      <c r="V1502" s="29" t="inlineStr">
        <is>
          <t>P</t>
        </is>
      </c>
      <c r="W1502" s="29" t="inlineStr">
        <is>
          <t>P</t>
        </is>
      </c>
      <c r="X1502" s="29" t="n"/>
      <c r="Y1502" s="29" t="n"/>
      <c r="Z1502" s="39" t="n"/>
      <c r="AA1502" s="29" t="n"/>
      <c r="AB1502" s="29" t="inlineStr">
        <is>
          <t>실차</t>
        </is>
      </c>
    </row>
    <row r="1503" ht="145.2" customHeight="1" s="357">
      <c r="A1503" s="153" t="n"/>
      <c r="B1503" s="29" t="inlineStr">
        <is>
          <t>TC_MAP_1377</t>
        </is>
      </c>
      <c r="C1503" s="29" t="inlineStr">
        <is>
          <t>Map</t>
        </is>
      </c>
      <c r="D1503" s="29" t="inlineStr">
        <is>
          <t>최종 목적지 안내</t>
        </is>
      </c>
      <c r="E1503" s="29" t="inlineStr">
        <is>
          <t>최종 목적지 안내</t>
        </is>
      </c>
      <c r="F1503" s="29" t="inlineStr">
        <is>
          <t>최종 목적지 안내 실행</t>
        </is>
      </c>
      <c r="G1503" s="29" t="inlineStr">
        <is>
          <t>EU, NA</t>
        </is>
      </c>
      <c r="H1503" s="66" t="n"/>
      <c r="I1503" s="29" t="n">
        <v>3</v>
      </c>
      <c r="J1503" s="63" t="n"/>
      <c r="K1503" s="63" t="n"/>
      <c r="L1503" s="30" t="inlineStr">
        <is>
          <t>1. 차량 단말에서 목적지 설정하여 경로 탐색 실행
2. 목적지까지 도달하지 않은 상태(약 1km 내)에서 차량 시동 Off (=최종 목적지 하차 시 위치가 다를 경우)
3. 최종 목적지 Push 선택
4. 최종 목적지 Push 팝업 내 [확인하기] 버튼 선택</t>
        </is>
      </c>
      <c r="M1503" s="30" t="inlineStr">
        <is>
          <t>1. 최종 목적지 화면 진입
최종 목적지 안내 [X]
지도 영역
최종 목적지 주소
직선거리
[Google Maps]
[종료]</t>
        </is>
      </c>
      <c r="N1503" s="91">
        <f>IF(COUNTIF(P1503:W1503,"F")&gt;=1,"FAIL",(IF(COUNTIF(P1503:W1503,"P")&gt;=1,"PASS",(IF(COUNTIF(P1503:W1503,"N/T")&gt;=1,"N/T",(IF(COUNTIF(P1503:W1503,"N/A")&gt;=1,"N/A","-")))))))</f>
        <v/>
      </c>
      <c r="O1503" s="81">
        <f>IF(COUNTIF(P1503:Q1503,"F")&gt;=1,"FAIL",(IF(COUNTIF(P1503:Q1503,"P")&gt;=1,"PASS",(IF(COUNTIF(P1503:Q1503,"N/T")&gt;=1,"N/T",(IF(COUNTIF(P1503:Q1503,"N/A")&gt;=1,"N/A","-")))))))</f>
        <v/>
      </c>
      <c r="P1503" s="17" t="inlineStr">
        <is>
          <t>F</t>
        </is>
      </c>
      <c r="Q1503" s="17" t="inlineStr">
        <is>
          <t>P</t>
        </is>
      </c>
      <c r="R1503" s="120">
        <f>IF(COUNTIF(S1503:T1503,"F")&gt;=1,"FAIL",(IF(COUNTIF(S1503:T1503,"P")&gt;=1,"PASS",(IF(COUNTIF(S1503:T1503,"N/T")&gt;=1,"N/T",(IF(COUNTIF(S1503:T1503,"N/A")&gt;=1,"N/A","-")))))))</f>
        <v/>
      </c>
      <c r="S1503" s="29" t="inlineStr">
        <is>
          <t>P</t>
        </is>
      </c>
      <c r="T1503" s="29" t="inlineStr">
        <is>
          <t>P</t>
        </is>
      </c>
      <c r="U1503" s="120">
        <f>IF(COUNTIF(V1503:W1503,"F")&gt;=1,"FAIL",(IF(COUNTIF(V1503:W1503,"P")&gt;=1,"PASS",(IF(COUNTIF(V1503:W1503,"N/T")&gt;=1,"N/T",(IF(COUNTIF(V1503:W1503,"N/A")&gt;=1,"N/A","-")))))))</f>
        <v/>
      </c>
      <c r="V1503" s="29" t="inlineStr">
        <is>
          <t>P</t>
        </is>
      </c>
      <c r="W1503" s="29" t="inlineStr">
        <is>
          <t>P</t>
        </is>
      </c>
      <c r="X1503" s="29" t="n"/>
      <c r="Y1503" s="29" t="inlineStr">
        <is>
          <t>SPAQA-26632</t>
        </is>
      </c>
      <c r="Z1503" s="39" t="n"/>
      <c r="AA1503" s="29" t="n"/>
      <c r="AB1503" s="29" t="inlineStr">
        <is>
          <t>실차</t>
        </is>
      </c>
    </row>
    <row r="1504" ht="118.8" customHeight="1" s="357">
      <c r="A1504" s="153" t="n"/>
      <c r="B1504" s="29" t="inlineStr">
        <is>
          <t>TC_MAP_1378</t>
        </is>
      </c>
      <c r="C1504" s="29" t="inlineStr">
        <is>
          <t>Map</t>
        </is>
      </c>
      <c r="D1504" s="29" t="inlineStr">
        <is>
          <t>최종 목적지 안내</t>
        </is>
      </c>
      <c r="E1504" s="29" t="inlineStr">
        <is>
          <t>최종 목적지 안내</t>
        </is>
      </c>
      <c r="F1504" s="29" t="inlineStr">
        <is>
          <t>최종 목적지 안내 실행</t>
        </is>
      </c>
      <c r="G1504" s="29" t="inlineStr">
        <is>
          <t>EU</t>
        </is>
      </c>
      <c r="H1504" s="66" t="n"/>
      <c r="I1504" s="29" t="n">
        <v>3</v>
      </c>
      <c r="J1504" s="30" t="inlineStr">
        <is>
          <t>1. 앱 메모리 Kill 상태인 경우</t>
        </is>
      </c>
      <c r="K1504" s="63" t="n"/>
      <c r="L1504" s="30" t="inlineStr">
        <is>
          <t>1. 차량 단말에서 목적지 설정하여 경로 탐색 실행
2. 목적지까지 도달하지 않은 상태(약 1km 내)에서 차량 시동 Off (=최종 목적지 하차 시 위치가 다를 경우)
3. 최종 목적지 App Push 선택</t>
        </is>
      </c>
      <c r="M1504" s="30" t="inlineStr">
        <is>
          <t>1. 앱 실행 후 Default 화면으로 이동
2. 최종 목적지 안내 팝업 표출
안내 문구
[확인하기]
[닫기]
* 안내 문구는 서버 사양 따름</t>
        </is>
      </c>
      <c r="N1504" s="75">
        <f>IF(COUNTIF(P1504:W1504,"F")&gt;=1,"FAIL",(IF(COUNTIF(P1504:W1504,"P")&gt;=1,"PASS",(IF(COUNTIF(P1504:W1504,"N/T")&gt;=1,"N/T",(IF(COUNTIF(P1504:W1504,"N/A")&gt;=1,"N/A","-")))))))</f>
        <v/>
      </c>
      <c r="O1504" s="81">
        <f>IF(COUNTIF(P1504:Q1504,"F")&gt;=1,"FAIL",(IF(COUNTIF(P1504:Q1504,"P")&gt;=1,"PASS",(IF(COUNTIF(P1504:Q1504,"N/T")&gt;=1,"N/T",(IF(COUNTIF(P1504:Q1504,"N/A")&gt;=1,"N/A","-")))))))</f>
        <v/>
      </c>
      <c r="P1504" s="17" t="inlineStr">
        <is>
          <t>P</t>
        </is>
      </c>
      <c r="Q1504" s="17" t="inlineStr">
        <is>
          <t>P</t>
        </is>
      </c>
      <c r="R1504" s="120">
        <f>IF(COUNTIF(S1504:T1504,"F")&gt;=1,"FAIL",(IF(COUNTIF(S1504:T1504,"P")&gt;=1,"PASS",(IF(COUNTIF(S1504:T1504,"N/T")&gt;=1,"N/T",(IF(COUNTIF(S1504:T1504,"N/A")&gt;=1,"N/A","-")))))))</f>
        <v/>
      </c>
      <c r="S1504" s="29" t="inlineStr">
        <is>
          <t>P</t>
        </is>
      </c>
      <c r="T1504" s="29" t="inlineStr">
        <is>
          <t>P</t>
        </is>
      </c>
      <c r="U1504" s="120">
        <f>IF(COUNTIF(V1504:W1504,"F")&gt;=1,"FAIL",(IF(COUNTIF(V1504:W1504,"P")&gt;=1,"PASS",(IF(COUNTIF(V1504:W1504,"N/T")&gt;=1,"N/T",(IF(COUNTIF(V1504:W1504,"N/A")&gt;=1,"N/A","-")))))))</f>
        <v/>
      </c>
      <c r="V1504" s="29" t="inlineStr">
        <is>
          <t>P</t>
        </is>
      </c>
      <c r="W1504" s="29" t="inlineStr">
        <is>
          <t>P</t>
        </is>
      </c>
      <c r="X1504" s="29" t="inlineStr">
        <is>
          <t xml:space="preserve">
SPAQA-18487
SPAQA-18486
SPAQA-23501(TASK)
SPAQA-25469
SPAQA-24001</t>
        </is>
      </c>
      <c r="Y1504" s="29" t="n"/>
      <c r="Z1504" s="39" t="inlineStr">
        <is>
          <t>
</t>
        </is>
      </c>
      <c r="AA1504" s="29" t="n"/>
      <c r="AB1504" s="29" t="inlineStr">
        <is>
          <t>실차, TASK</t>
        </is>
      </c>
    </row>
    <row r="1505" ht="118.8" customHeight="1" s="357">
      <c r="A1505" s="153" t="n"/>
      <c r="B1505" s="29" t="inlineStr">
        <is>
          <t>TC_MAP_1379</t>
        </is>
      </c>
      <c r="C1505" s="29" t="inlineStr">
        <is>
          <t>Map</t>
        </is>
      </c>
      <c r="D1505" s="29" t="inlineStr">
        <is>
          <t>최종 목적지 안내</t>
        </is>
      </c>
      <c r="E1505" s="29" t="inlineStr">
        <is>
          <t>최종 목적지 안내</t>
        </is>
      </c>
      <c r="F1505" s="29" t="inlineStr">
        <is>
          <t>최종 목적지 안내 실행</t>
        </is>
      </c>
      <c r="G1505" s="29" t="inlineStr">
        <is>
          <t>EU, NA</t>
        </is>
      </c>
      <c r="H1505" s="66" t="n"/>
      <c r="I1505" s="29" t="n">
        <v>3</v>
      </c>
      <c r="J1505" s="30" t="inlineStr">
        <is>
          <t>1. 앱 메모리 Kill 상태인 경우</t>
        </is>
      </c>
      <c r="K1505" s="63" t="n"/>
      <c r="L1505" s="30" t="inlineStr">
        <is>
          <t>1. 차량 단말에서 목적지 설정하여 경로 탐색 실행
2. 목적지까지 도달하지 않은 상태(약 1km 내)에서 차량 시동 Off (=최종 목적지 하차 시 위치가 다를 경우)
3. 최종 목적지 Push 선택
4. 최종 목적지 Push 팝업 내 [확인하기] 버튼 선택
5. 최종 목적지 화면 내 [X] 버튼 선택</t>
        </is>
      </c>
      <c r="M1505" s="30" t="inlineStr">
        <is>
          <t>1. GNB의 Home 화면 이동</t>
        </is>
      </c>
      <c r="N1505" s="75">
        <f>IF(COUNTIF(P1505:W1505,"F")&gt;=1,"FAIL",(IF(COUNTIF(P1505:W1505,"P")&gt;=1,"PASS",(IF(COUNTIF(P1505:W1505,"N/T")&gt;=1,"N/T",(IF(COUNTIF(P1505:W1505,"N/A")&gt;=1,"N/A","-")))))))</f>
        <v/>
      </c>
      <c r="O1505" s="81">
        <f>IF(COUNTIF(P1505:Q1505,"F")&gt;=1,"FAIL",(IF(COUNTIF(P1505:Q1505,"P")&gt;=1,"PASS",(IF(COUNTIF(P1505:Q1505,"N/T")&gt;=1,"N/T",(IF(COUNTIF(P1505:Q1505,"N/A")&gt;=1,"N/A","-")))))))</f>
        <v/>
      </c>
      <c r="P1505" s="17" t="inlineStr">
        <is>
          <t>N/T</t>
        </is>
      </c>
      <c r="Q1505" s="17" t="inlineStr">
        <is>
          <t>P</t>
        </is>
      </c>
      <c r="R1505" s="120">
        <f>IF(COUNTIF(S1505:T1505,"F")&gt;=1,"FAIL",(IF(COUNTIF(S1505:T1505,"P")&gt;=1,"PASS",(IF(COUNTIF(S1505:T1505,"N/T")&gt;=1,"N/T",(IF(COUNTIF(S1505:T1505,"N/A")&gt;=1,"N/A","-")))))))</f>
        <v/>
      </c>
      <c r="S1505" s="29" t="inlineStr">
        <is>
          <t>P</t>
        </is>
      </c>
      <c r="T1505" s="29" t="inlineStr">
        <is>
          <t>P</t>
        </is>
      </c>
      <c r="U1505" s="120">
        <f>IF(COUNTIF(V1505:W1505,"F")&gt;=1,"FAIL",(IF(COUNTIF(V1505:W1505,"P")&gt;=1,"PASS",(IF(COUNTIF(V1505:W1505,"N/T")&gt;=1,"N/T",(IF(COUNTIF(V1505:W1505,"N/A")&gt;=1,"N/A","-")))))))</f>
        <v/>
      </c>
      <c r="V1505" s="29" t="inlineStr">
        <is>
          <t>P</t>
        </is>
      </c>
      <c r="W1505" s="29" t="inlineStr">
        <is>
          <t>P</t>
        </is>
      </c>
      <c r="X1505" s="29" t="inlineStr">
        <is>
          <t>SPAQA-24001</t>
        </is>
      </c>
      <c r="Y1505" s="29" t="inlineStr">
        <is>
          <t>SPAQA-26632(Block)</t>
        </is>
      </c>
      <c r="Z1505" s="39" t="n"/>
      <c r="AA1505" s="29" t="inlineStr">
        <is>
          <t>N/T : Blocked(조건)</t>
        </is>
      </c>
      <c r="AB1505" s="29" t="inlineStr">
        <is>
          <t>실차</t>
        </is>
      </c>
    </row>
    <row r="1506" ht="118.8" customHeight="1" s="357">
      <c r="A1506" s="153" t="n"/>
      <c r="B1506" s="29" t="inlineStr">
        <is>
          <t>TC_MAP_1380</t>
        </is>
      </c>
      <c r="C1506" s="29" t="inlineStr">
        <is>
          <t>Map</t>
        </is>
      </c>
      <c r="D1506" s="29" t="inlineStr">
        <is>
          <t>최종 목적지 안내</t>
        </is>
      </c>
      <c r="E1506" s="29" t="inlineStr">
        <is>
          <t>최종 목적지 안내</t>
        </is>
      </c>
      <c r="F1506" s="29" t="inlineStr">
        <is>
          <t>최종 목적지 안내 실행</t>
        </is>
      </c>
      <c r="G1506" s="29" t="inlineStr">
        <is>
          <t>EU, NA</t>
        </is>
      </c>
      <c r="H1506" s="66" t="n"/>
      <c r="I1506" s="29" t="n">
        <v>3</v>
      </c>
      <c r="J1506" s="30" t="inlineStr">
        <is>
          <t>1. 앱 메모리 Kill 상태인 경우</t>
        </is>
      </c>
      <c r="K1506" s="63" t="n"/>
      <c r="L1506" s="30" t="inlineStr">
        <is>
          <t>1. 차량 단말에서 목적지 설정하여 경로 탐색 실행
2. 목적지까지 도달하지 않은 상태(약 1km 내)에서 차량 시동 Off (=최종 목적지 하차 시 위치가 다를 경우)
3. 최종 목적지 Push 선택
4. 최종 목적지 Push 팝업 내 [확인하기] 버튼 선택
5. 최종 목적지 화면 내 [종료] 버튼 선택</t>
        </is>
      </c>
      <c r="M1506" s="30" t="inlineStr">
        <is>
          <t>1. GNB의 Home 화면 이동</t>
        </is>
      </c>
      <c r="N1506" s="75">
        <f>IF(COUNTIF(P1506:W1506,"F")&gt;=1,"FAIL",(IF(COUNTIF(P1506:W1506,"P")&gt;=1,"PASS",(IF(COUNTIF(P1506:W1506,"N/T")&gt;=1,"N/T",(IF(COUNTIF(P1506:W1506,"N/A")&gt;=1,"N/A","-")))))))</f>
        <v/>
      </c>
      <c r="O1506" s="81">
        <f>IF(COUNTIF(P1506:Q1506,"F")&gt;=1,"FAIL",(IF(COUNTIF(P1506:Q1506,"P")&gt;=1,"PASS",(IF(COUNTIF(P1506:Q1506,"N/T")&gt;=1,"N/T",(IF(COUNTIF(P1506:Q1506,"N/A")&gt;=1,"N/A","-")))))))</f>
        <v/>
      </c>
      <c r="P1506" s="17" t="inlineStr">
        <is>
          <t>N/T</t>
        </is>
      </c>
      <c r="Q1506" s="17" t="inlineStr">
        <is>
          <t>P</t>
        </is>
      </c>
      <c r="R1506" s="120">
        <f>IF(COUNTIF(S1506:T1506,"F")&gt;=1,"FAIL",(IF(COUNTIF(S1506:T1506,"P")&gt;=1,"PASS",(IF(COUNTIF(S1506:T1506,"N/T")&gt;=1,"N/T",(IF(COUNTIF(S1506:T1506,"N/A")&gt;=1,"N/A","-")))))))</f>
        <v/>
      </c>
      <c r="S1506" s="29" t="inlineStr">
        <is>
          <t>P</t>
        </is>
      </c>
      <c r="T1506" s="29" t="inlineStr">
        <is>
          <t>P</t>
        </is>
      </c>
      <c r="U1506" s="120">
        <f>IF(COUNTIF(V1506:W1506,"F")&gt;=1,"FAIL",(IF(COUNTIF(V1506:W1506,"P")&gt;=1,"PASS",(IF(COUNTIF(V1506:W1506,"N/T")&gt;=1,"N/T",(IF(COUNTIF(V1506:W1506,"N/A")&gt;=1,"N/A","-")))))))</f>
        <v/>
      </c>
      <c r="V1506" s="29" t="inlineStr">
        <is>
          <t>P</t>
        </is>
      </c>
      <c r="W1506" s="29" t="inlineStr">
        <is>
          <t>P</t>
        </is>
      </c>
      <c r="X1506" s="29" t="inlineStr">
        <is>
          <t>SPAQA-24001</t>
        </is>
      </c>
      <c r="Y1506" s="29" t="inlineStr">
        <is>
          <t>SPAQA-26632(Block)</t>
        </is>
      </c>
      <c r="Z1506" s="39" t="n"/>
      <c r="AA1506" s="29" t="inlineStr">
        <is>
          <t>N/T : Blocked(조건)</t>
        </is>
      </c>
      <c r="AB1506" s="29" t="inlineStr">
        <is>
          <t>실차</t>
        </is>
      </c>
    </row>
    <row r="1507" ht="132" customHeight="1" s="357">
      <c r="A1507" s="108" t="inlineStr">
        <is>
          <t>zb_003</t>
        </is>
      </c>
      <c r="B1507" s="29" t="inlineStr">
        <is>
          <t>TC_MAP_1381</t>
        </is>
      </c>
      <c r="C1507" s="29" t="inlineStr">
        <is>
          <t>Map</t>
        </is>
      </c>
      <c r="D1507" s="29" t="inlineStr">
        <is>
          <t>최종 목적지 안내</t>
        </is>
      </c>
      <c r="E1507" s="29" t="inlineStr">
        <is>
          <t>최종 목적지 안내</t>
        </is>
      </c>
      <c r="F1507" s="29" t="inlineStr">
        <is>
          <t>최종 목적지 안내 실행</t>
        </is>
      </c>
      <c r="G1507" s="29" t="inlineStr">
        <is>
          <t>EU, NA</t>
        </is>
      </c>
      <c r="H1507" s="66" t="n"/>
      <c r="I1507" s="29" t="n">
        <v>3</v>
      </c>
      <c r="J1507" s="30" t="inlineStr">
        <is>
          <t>1. 앱 BG 상태인 경우</t>
        </is>
      </c>
      <c r="K1507" s="63" t="n"/>
      <c r="L1507" s="30" t="inlineStr">
        <is>
          <t>1. 차량 단말에서 목적지 설정하여 경로 탐색 실행
2. 목적지까지 도달하지 않은 상태(약 1km 내)에서 차량 시동 Off (=최종 목적지 하차 시 위치가 다를 경우)
3. 최종 목적지 App Push 선택</t>
        </is>
      </c>
      <c r="M1507" s="30" t="inlineStr">
        <is>
          <t>1. 앱 FG 전환 및 기존에 보고 있던 화면 유지
2. 최종 목적지 안내 팝업 표출
안내 문구
[확인하기]
[닫기]
* 안내 문구는 서버 사양 따름</t>
        </is>
      </c>
      <c r="N1507" s="75">
        <f>IF(COUNTIF(P1507:W1507,"F")&gt;=1,"FAIL",(IF(COUNTIF(P1507:W1507,"P")&gt;=1,"PASS",(IF(COUNTIF(P1507:W1507,"N/T")&gt;=1,"N/T",(IF(COUNTIF(P1507:W1507,"N/A")&gt;=1,"N/A","-")))))))</f>
        <v/>
      </c>
      <c r="O1507" s="81">
        <f>IF(COUNTIF(P1507:Q1507,"F")&gt;=1,"FAIL",(IF(COUNTIF(P1507:Q1507,"P")&gt;=1,"PASS",(IF(COUNTIF(P1507:Q1507,"N/T")&gt;=1,"N/T",(IF(COUNTIF(P1507:Q1507,"N/A")&gt;=1,"N/A","-")))))))</f>
        <v/>
      </c>
      <c r="P1507" s="17" t="inlineStr">
        <is>
          <t>N/T</t>
        </is>
      </c>
      <c r="Q1507" s="17" t="inlineStr">
        <is>
          <t>P</t>
        </is>
      </c>
      <c r="R1507" s="120">
        <f>IF(COUNTIF(S1507:T1507,"F")&gt;=1,"FAIL",(IF(COUNTIF(S1507:T1507,"P")&gt;=1,"PASS",(IF(COUNTIF(S1507:T1507,"N/T")&gt;=1,"N/T",(IF(COUNTIF(S1507:T1507,"N/A")&gt;=1,"N/A","-")))))))</f>
        <v/>
      </c>
      <c r="S1507" s="29" t="inlineStr">
        <is>
          <t>P</t>
        </is>
      </c>
      <c r="T1507" s="29" t="inlineStr">
        <is>
          <t>P</t>
        </is>
      </c>
      <c r="U1507" s="120">
        <f>IF(COUNTIF(V1507:W1507,"F")&gt;=1,"FAIL",(IF(COUNTIF(V1507:W1507,"P")&gt;=1,"PASS",(IF(COUNTIF(V1507:W1507,"N/T")&gt;=1,"N/T",(IF(COUNTIF(V1507:W1507,"N/A")&gt;=1,"N/A","-")))))))</f>
        <v/>
      </c>
      <c r="V1507" s="29" t="inlineStr">
        <is>
          <t>P</t>
        </is>
      </c>
      <c r="W1507" s="29" t="inlineStr">
        <is>
          <t>P</t>
        </is>
      </c>
      <c r="X1507" s="29" t="inlineStr">
        <is>
          <t>SPAQA-23501(TASK)</t>
        </is>
      </c>
      <c r="Y1507" s="29" t="inlineStr">
        <is>
          <t>SPAQA-26632(Block)</t>
        </is>
      </c>
      <c r="Z1507" s="39" t="n"/>
      <c r="AA1507" s="29" t="inlineStr">
        <is>
          <t>N/T : Blocked(조건)</t>
        </is>
      </c>
      <c r="AB1507" s="29" t="inlineStr">
        <is>
          <t>실차, TASK</t>
        </is>
      </c>
    </row>
    <row r="1508" ht="118.8" customHeight="1" s="357">
      <c r="A1508" s="153" t="n"/>
      <c r="B1508" s="29" t="inlineStr">
        <is>
          <t>TC_MAP_1382</t>
        </is>
      </c>
      <c r="C1508" s="29" t="inlineStr">
        <is>
          <t>Map</t>
        </is>
      </c>
      <c r="D1508" s="29" t="inlineStr">
        <is>
          <t>최종 목적지 안내</t>
        </is>
      </c>
      <c r="E1508" s="29" t="inlineStr">
        <is>
          <t>최종 목적지 안내</t>
        </is>
      </c>
      <c r="F1508" s="29" t="inlineStr">
        <is>
          <t>최종 목적지 안내 실행</t>
        </is>
      </c>
      <c r="G1508" s="29" t="inlineStr">
        <is>
          <t>EU, NA</t>
        </is>
      </c>
      <c r="H1508" s="66" t="n"/>
      <c r="I1508" s="29" t="n">
        <v>3</v>
      </c>
      <c r="J1508" s="30" t="inlineStr">
        <is>
          <t>1. 앱 BG/FG 상태인 경우</t>
        </is>
      </c>
      <c r="K1508" s="63" t="n"/>
      <c r="L1508" s="30" t="inlineStr">
        <is>
          <t>1. 차량 단말에서 목적지 설정하여 경로 탐색 실행
2. 목적지까지 도달하지 않은 상태(약 1km 내)에서 차량 시동 Off (=최종 목적지 하차 시 위치가 다를 경우)
3. 최종 목적지 Push 선택
4. 최종 목적지 Push 팝업 내 [확인하기] 버튼 선택
5. 최종 목적지 화면 내 [종료] 버튼 선택</t>
        </is>
      </c>
      <c r="M1508" s="30" t="inlineStr">
        <is>
          <t>1. 기존에 보고 있던 화면 이동</t>
        </is>
      </c>
      <c r="N1508" s="75">
        <f>IF(COUNTIF(P1508:W1508,"F")&gt;=1,"FAIL",(IF(COUNTIF(P1508:W1508,"P")&gt;=1,"PASS",(IF(COUNTIF(P1508:W1508,"N/T")&gt;=1,"N/T",(IF(COUNTIF(P1508:W1508,"N/A")&gt;=1,"N/A","-")))))))</f>
        <v/>
      </c>
      <c r="O1508" s="81">
        <f>IF(COUNTIF(P1508:Q1508,"F")&gt;=1,"FAIL",(IF(COUNTIF(P1508:Q1508,"P")&gt;=1,"PASS",(IF(COUNTIF(P1508:Q1508,"N/T")&gt;=1,"N/T",(IF(COUNTIF(P1508:Q1508,"N/A")&gt;=1,"N/A","-")))))))</f>
        <v/>
      </c>
      <c r="P1508" s="17" t="inlineStr">
        <is>
          <t>N/T</t>
        </is>
      </c>
      <c r="Q1508" s="17" t="inlineStr">
        <is>
          <t>P</t>
        </is>
      </c>
      <c r="R1508" s="120">
        <f>IF(COUNTIF(S1508:T1508,"F")&gt;=1,"FAIL",(IF(COUNTIF(S1508:T1508,"P")&gt;=1,"PASS",(IF(COUNTIF(S1508:T1508,"N/T")&gt;=1,"N/T",(IF(COUNTIF(S1508:T1508,"N/A")&gt;=1,"N/A","-")))))))</f>
        <v/>
      </c>
      <c r="S1508" s="29" t="inlineStr">
        <is>
          <t>P</t>
        </is>
      </c>
      <c r="T1508" s="29" t="inlineStr">
        <is>
          <t>P</t>
        </is>
      </c>
      <c r="U1508" s="120">
        <f>IF(COUNTIF(V1508:W1508,"F")&gt;=1,"FAIL",(IF(COUNTIF(V1508:W1508,"P")&gt;=1,"PASS",(IF(COUNTIF(V1508:W1508,"N/T")&gt;=1,"N/T",(IF(COUNTIF(V1508:W1508,"N/A")&gt;=1,"N/A","-")))))))</f>
        <v/>
      </c>
      <c r="V1508" s="29" t="inlineStr">
        <is>
          <t>P</t>
        </is>
      </c>
      <c r="W1508" s="29" t="inlineStr">
        <is>
          <t>P</t>
        </is>
      </c>
      <c r="X1508" s="29" t="n"/>
      <c r="Y1508" s="29" t="inlineStr">
        <is>
          <t>SPAQA-26632(Block)</t>
        </is>
      </c>
      <c r="Z1508" s="39" t="n"/>
      <c r="AA1508" s="29" t="inlineStr">
        <is>
          <t>N/T : Blocked(조건)</t>
        </is>
      </c>
      <c r="AB1508" s="29" t="inlineStr">
        <is>
          <t>실차</t>
        </is>
      </c>
    </row>
    <row r="1509" ht="118.8" customHeight="1" s="357">
      <c r="A1509" s="108" t="inlineStr">
        <is>
          <t>zb_004</t>
        </is>
      </c>
      <c r="B1509" s="29" t="inlineStr">
        <is>
          <t>TC_MAP_1383</t>
        </is>
      </c>
      <c r="C1509" s="29" t="inlineStr">
        <is>
          <t>Map</t>
        </is>
      </c>
      <c r="D1509" s="29" t="inlineStr">
        <is>
          <t>최종 목적지 안내</t>
        </is>
      </c>
      <c r="E1509" s="29" t="inlineStr">
        <is>
          <t>최종 목적지 안내</t>
        </is>
      </c>
      <c r="F1509" s="29" t="inlineStr">
        <is>
          <t>최종 목적지 안내 실행</t>
        </is>
      </c>
      <c r="G1509" s="29" t="inlineStr">
        <is>
          <t>EU, NA</t>
        </is>
      </c>
      <c r="H1509" s="66" t="n"/>
      <c r="I1509" s="29" t="n">
        <v>3</v>
      </c>
      <c r="J1509" s="30" t="inlineStr">
        <is>
          <t>1. 앱 FG 상태인 경우</t>
        </is>
      </c>
      <c r="K1509" s="63" t="n"/>
      <c r="L1509" s="30" t="inlineStr">
        <is>
          <t>1. 차량 단말에서 목적지 설정하여 경로 탐색 실행
2. 목적지까지 도달하지 않은 상태(약 1km 내)에서 차량 시동 Off (=최종 목적지 하차 시 위치가 다를 경우)
3. 최종 목적지 App Push 선택</t>
        </is>
      </c>
      <c r="M1509" s="30" t="inlineStr">
        <is>
          <t>1. 현 화면 유지
2. 최종 목적지 안내 팝업 표출
안내 문구
[확인하기]
[닫기]
* 안내 문구는 서버 사양 따름</t>
        </is>
      </c>
      <c r="N1509" s="75">
        <f>IF(COUNTIF(P1509:W1509,"F")&gt;=1,"FAIL",(IF(COUNTIF(P1509:W1509,"P")&gt;=1,"PASS",(IF(COUNTIF(P1509:W1509,"N/T")&gt;=1,"N/T",(IF(COUNTIF(P1509:W1509,"N/A")&gt;=1,"N/A","-")))))))</f>
        <v/>
      </c>
      <c r="O1509" s="81">
        <f>IF(COUNTIF(P1509:Q1509,"F")&gt;=1,"FAIL",(IF(COUNTIF(P1509:Q1509,"P")&gt;=1,"PASS",(IF(COUNTIF(P1509:Q1509,"N/T")&gt;=1,"N/T",(IF(COUNTIF(P1509:Q1509,"N/A")&gt;=1,"N/A","-")))))))</f>
        <v/>
      </c>
      <c r="P1509" s="29" t="inlineStr">
        <is>
          <t>P</t>
        </is>
      </c>
      <c r="Q1509" s="29" t="inlineStr">
        <is>
          <t>P</t>
        </is>
      </c>
      <c r="R1509" s="120">
        <f>IF(COUNTIF(S1509:T1509,"F")&gt;=1,"FAIL",(IF(COUNTIF(S1509:T1509,"P")&gt;=1,"PASS",(IF(COUNTIF(S1509:T1509,"N/T")&gt;=1,"N/T",(IF(COUNTIF(S1509:T1509,"N/A")&gt;=1,"N/A","-")))))))</f>
        <v/>
      </c>
      <c r="S1509" s="29" t="inlineStr">
        <is>
          <t>P</t>
        </is>
      </c>
      <c r="T1509" s="29" t="inlineStr">
        <is>
          <t>P</t>
        </is>
      </c>
      <c r="U1509" s="120">
        <f>IF(COUNTIF(V1509:W1509,"F")&gt;=1,"FAIL",(IF(COUNTIF(V1509:W1509,"P")&gt;=1,"PASS",(IF(COUNTIF(V1509:W1509,"N/T")&gt;=1,"N/T",(IF(COUNTIF(V1509:W1509,"N/A")&gt;=1,"N/A","-")))))))</f>
        <v/>
      </c>
      <c r="V1509" s="29" t="inlineStr">
        <is>
          <t>P</t>
        </is>
      </c>
      <c r="W1509" s="29" t="inlineStr">
        <is>
          <t>P</t>
        </is>
      </c>
      <c r="X1509" s="29" t="inlineStr">
        <is>
          <t>SPAQA-23501(TASK)</t>
        </is>
      </c>
      <c r="Y1509" s="29" t="n"/>
      <c r="Z1509" s="39" t="n"/>
      <c r="AA1509" s="29" t="n"/>
      <c r="AB1509" s="29" t="inlineStr">
        <is>
          <t>실차, TASK</t>
        </is>
      </c>
    </row>
    <row r="1510" ht="105.6" customHeight="1" s="357">
      <c r="A1510" s="108" t="inlineStr">
        <is>
          <t>zb_005</t>
        </is>
      </c>
      <c r="B1510" s="29" t="inlineStr">
        <is>
          <t>TC_MAP_1384</t>
        </is>
      </c>
      <c r="C1510" s="29" t="inlineStr">
        <is>
          <t>Map</t>
        </is>
      </c>
      <c r="D1510" s="29" t="inlineStr">
        <is>
          <t>최종 목적지 안내</t>
        </is>
      </c>
      <c r="E1510" s="29" t="inlineStr">
        <is>
          <t>최종 목적지 안내</t>
        </is>
      </c>
      <c r="F1510" s="29" t="inlineStr">
        <is>
          <t>최종 목적지 안내 실행</t>
        </is>
      </c>
      <c r="G1510" s="29" t="inlineStr">
        <is>
          <t>EU, NA</t>
        </is>
      </c>
      <c r="H1510" s="66" t="n"/>
      <c r="I1510" s="29" t="n">
        <v>3</v>
      </c>
      <c r="J1510" s="30" t="inlineStr">
        <is>
          <t>1. 앱 BG/FG 상태인 경우
2. 실행 중 화면이 FSM 유형일 경우</t>
        </is>
      </c>
      <c r="K1510" s="63" t="n"/>
      <c r="L1510"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t>
        </is>
      </c>
      <c r="M1510" s="30" t="inlineStr">
        <is>
          <t>1. 기존 FSM 화면 닫히고, 신규 FSM 화면인 &lt;최종 목적지 안내&gt; 화면이 호출</t>
        </is>
      </c>
      <c r="N1510" s="75">
        <f>IF(COUNTIF(P1510:W1510,"F")&gt;=1,"FAIL",(IF(COUNTIF(P1510:W1510,"P")&gt;=1,"PASS",(IF(COUNTIF(P1510:W1510,"N/T")&gt;=1,"N/T",(IF(COUNTIF(P1510:W1510,"N/A")&gt;=1,"N/A","-")))))))</f>
        <v/>
      </c>
      <c r="O1510" s="81">
        <f>IF(COUNTIF(P1510:Q1510,"F")&gt;=1,"FAIL",(IF(COUNTIF(P1510:Q1510,"P")&gt;=1,"PASS",(IF(COUNTIF(P1510:Q1510,"N/T")&gt;=1,"N/T",(IF(COUNTIF(P1510:Q1510,"N/A")&gt;=1,"N/A","-")))))))</f>
        <v/>
      </c>
      <c r="P1510" s="17" t="inlineStr">
        <is>
          <t>N/T</t>
        </is>
      </c>
      <c r="Q1510" s="17" t="inlineStr">
        <is>
          <t>P</t>
        </is>
      </c>
      <c r="R1510" s="120">
        <f>IF(COUNTIF(S1510:T1510,"F")&gt;=1,"FAIL",(IF(COUNTIF(S1510:T1510,"P")&gt;=1,"PASS",(IF(COUNTIF(S1510:T1510,"N/T")&gt;=1,"N/T",(IF(COUNTIF(S1510:T1510,"N/A")&gt;=1,"N/A","-")))))))</f>
        <v/>
      </c>
      <c r="S1510" s="29" t="inlineStr">
        <is>
          <t>P</t>
        </is>
      </c>
      <c r="T1510" s="29" t="inlineStr">
        <is>
          <t>P</t>
        </is>
      </c>
      <c r="U1510" s="120">
        <f>IF(COUNTIF(V1510:W1510,"F")&gt;=1,"FAIL",(IF(COUNTIF(V1510:W1510,"P")&gt;=1,"PASS",(IF(COUNTIF(V1510:W1510,"N/T")&gt;=1,"N/T",(IF(COUNTIF(V1510:W1510,"N/A")&gt;=1,"N/A","-")))))))</f>
        <v/>
      </c>
      <c r="V1510" s="29" t="inlineStr">
        <is>
          <t>P</t>
        </is>
      </c>
      <c r="W1510" s="29" t="inlineStr">
        <is>
          <t>P</t>
        </is>
      </c>
      <c r="X1510" s="29" t="inlineStr">
        <is>
          <t>SPAQA-18487
SPAQA-18486
SPAQA-15656</t>
        </is>
      </c>
      <c r="Y1510" s="29" t="inlineStr">
        <is>
          <t>SPAQA-26632(Block)</t>
        </is>
      </c>
      <c r="Z1510" s="39" t="inlineStr">
        <is>
          <t>SPAQA-19467 이슈로 인해 TC 추가</t>
        </is>
      </c>
      <c r="AA1510" s="29" t="inlineStr">
        <is>
          <t>N/T : Blocked(조건)</t>
        </is>
      </c>
      <c r="AB1510" s="29" t="inlineStr">
        <is>
          <t>실차</t>
        </is>
      </c>
    </row>
    <row r="1511" ht="105.6" customHeight="1" s="357">
      <c r="A1511" s="108" t="inlineStr">
        <is>
          <t>zb_006</t>
        </is>
      </c>
      <c r="B1511" s="29" t="inlineStr">
        <is>
          <t>TC_MAP_1385</t>
        </is>
      </c>
      <c r="C1511" s="29" t="inlineStr">
        <is>
          <t>Map</t>
        </is>
      </c>
      <c r="D1511" s="29" t="inlineStr">
        <is>
          <t>최종 목적지 안내</t>
        </is>
      </c>
      <c r="E1511" s="29" t="inlineStr">
        <is>
          <t>최종 목적지 안내</t>
        </is>
      </c>
      <c r="F1511" s="29" t="inlineStr">
        <is>
          <t>최종 목적지 안내 실행</t>
        </is>
      </c>
      <c r="G1511" s="29" t="inlineStr">
        <is>
          <t>EU, NA</t>
        </is>
      </c>
      <c r="H1511" s="66" t="n"/>
      <c r="I1511" s="29" t="n">
        <v>3</v>
      </c>
      <c r="J1511" s="30" t="inlineStr">
        <is>
          <t>1. 앱 BG/FG 상태인 경우
2. 실행 중 화면이 일반 화면(Page) 유형일 경우</t>
        </is>
      </c>
      <c r="K1511" s="63" t="n"/>
      <c r="L1511"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t>
        </is>
      </c>
      <c r="M1511" s="30" t="inlineStr">
        <is>
          <t>1. 기존 화면 위에 신규 FSM 화면인 &lt;최종 목적지 안내&gt; 화면이 호출</t>
        </is>
      </c>
      <c r="N1511" s="75">
        <f>IF(COUNTIF(P1511:W1511,"F")&gt;=1,"FAIL",(IF(COUNTIF(P1511:W1511,"P")&gt;=1,"PASS",(IF(COUNTIF(P1511:W1511,"N/T")&gt;=1,"N/T",(IF(COUNTIF(P1511:W1511,"N/A")&gt;=1,"N/A","-")))))))</f>
        <v/>
      </c>
      <c r="O1511" s="81">
        <f>IF(COUNTIF(P1511:Q1511,"F")&gt;=1,"FAIL",(IF(COUNTIF(P1511:Q1511,"P")&gt;=1,"PASS",(IF(COUNTIF(P1511:Q1511,"N/T")&gt;=1,"N/T",(IF(COUNTIF(P1511:Q1511,"N/A")&gt;=1,"N/A","-")))))))</f>
        <v/>
      </c>
      <c r="P1511" s="17" t="inlineStr">
        <is>
          <t>N/T</t>
        </is>
      </c>
      <c r="Q1511" s="17" t="inlineStr">
        <is>
          <t>P</t>
        </is>
      </c>
      <c r="R1511" s="120">
        <f>IF(COUNTIF(S1511:T1511,"F")&gt;=1,"FAIL",(IF(COUNTIF(S1511:T1511,"P")&gt;=1,"PASS",(IF(COUNTIF(S1511:T1511,"N/T")&gt;=1,"N/T",(IF(COUNTIF(S1511:T1511,"N/A")&gt;=1,"N/A","-")))))))</f>
        <v/>
      </c>
      <c r="S1511" s="29" t="inlineStr">
        <is>
          <t>P</t>
        </is>
      </c>
      <c r="T1511" s="29" t="inlineStr">
        <is>
          <t>P</t>
        </is>
      </c>
      <c r="U1511" s="120">
        <f>IF(COUNTIF(V1511:W1511,"F")&gt;=1,"FAIL",(IF(COUNTIF(V1511:W1511,"P")&gt;=1,"PASS",(IF(COUNTIF(V1511:W1511,"N/T")&gt;=1,"N/T",(IF(COUNTIF(V1511:W1511,"N/A")&gt;=1,"N/A","-")))))))</f>
        <v/>
      </c>
      <c r="V1511" s="29" t="inlineStr">
        <is>
          <t>P</t>
        </is>
      </c>
      <c r="W1511" s="29" t="inlineStr">
        <is>
          <t>P</t>
        </is>
      </c>
      <c r="X1511" s="29" t="n"/>
      <c r="Y1511" s="29" t="inlineStr">
        <is>
          <t>SPAQA-26632(Block)</t>
        </is>
      </c>
      <c r="Z1511" s="39" t="inlineStr">
        <is>
          <t>SPAQA-19467 이슈로 인해 TC 추가</t>
        </is>
      </c>
      <c r="AA1511" s="29" t="inlineStr">
        <is>
          <t>N/T : Blocked(조건)</t>
        </is>
      </c>
      <c r="AB1511" s="29" t="inlineStr">
        <is>
          <t>실차</t>
        </is>
      </c>
    </row>
    <row r="1512" ht="66" customHeight="1" s="357">
      <c r="A1512" s="108" t="inlineStr">
        <is>
          <t>zg_003</t>
        </is>
      </c>
      <c r="B1512" s="29" t="inlineStr">
        <is>
          <t>TC_MAP_1386</t>
        </is>
      </c>
      <c r="C1512" s="29" t="inlineStr">
        <is>
          <t>Map</t>
        </is>
      </c>
      <c r="D1512" s="54" t="inlineStr">
        <is>
          <t>최종 목적지 안내</t>
        </is>
      </c>
      <c r="E1512" s="54" t="inlineStr">
        <is>
          <t>최종 목적지 안내</t>
        </is>
      </c>
      <c r="F1512" s="54" t="inlineStr">
        <is>
          <t>최종 목적지 안내 실행</t>
        </is>
      </c>
      <c r="G1512" s="54" t="inlineStr">
        <is>
          <t>EU, NA</t>
        </is>
      </c>
      <c r="H1512" s="29" t="n"/>
      <c r="I1512" s="54" t="n"/>
      <c r="J1512" s="31" t="inlineStr">
        <is>
          <t>1. 앱 BG/FG 상태인 경우
2. 최종 목적지 안내 푸쉬 알림 제공된 상태</t>
        </is>
      </c>
      <c r="K1512" s="154" t="inlineStr">
        <is>
          <t xml:space="preserve">1. 거리 제한 없는 경우
2. 최종 목적지 하차 시 위치가 다를 경우 </t>
        </is>
      </c>
      <c r="L1512" s="31" t="inlineStr">
        <is>
          <t>1. 최종 목적지 안내 푸쉬 알림 선택
2. [확인하기] 버튼 선택
3. [닫기] 버튼 선택</t>
        </is>
      </c>
      <c r="M1512" s="31" t="inlineStr">
        <is>
          <t>1. 모달 유형으로 호출한 경우 앱 경로
- Map에서 모달을 호출한 경우: 메인 지도 화면으로 이동
- 알림 푸쉬에서 모달을 호출한 경우: 알림 화면으로 이동
- 타 메뉴에서 모달을 호출한 경우: 타 메뉴의 실행 화면으로 이동</t>
        </is>
      </c>
      <c r="N1512" s="103">
        <f>IF(COUNTIF(P1512:W1512,"F")&gt;=1,"FAIL",(IF(COUNTIF(P1512:W1512,"P")&gt;=1,"PASS",(IF(COUNTIF(P1512:W1512,"N/T")&gt;=1,"N/T",(IF(COUNTIF(P1512:W1512,"N/A")&gt;=1,"N/A","-")))))))</f>
        <v/>
      </c>
      <c r="O1512" s="120">
        <f>IF(COUNTIF(P1512:Q1512,"F")&gt;=1,"FAIL",(IF(COUNTIF(P1512:Q1512,"P")&gt;=1,"PASS",(IF(COUNTIF(P1512:Q1512,"N/T")&gt;=1,"N/T",(IF(COUNTIF(P1512:Q1512,"N/A")&gt;=1,"N/A","-")))))))</f>
        <v/>
      </c>
      <c r="P1512" s="29" t="inlineStr">
        <is>
          <t>N/A</t>
        </is>
      </c>
      <c r="Q1512" s="29" t="inlineStr">
        <is>
          <t>N/A</t>
        </is>
      </c>
      <c r="R1512" s="120">
        <f>IF(COUNTIF(S1512:T1512,"F")&gt;=1,"FAIL",(IF(COUNTIF(S1512:T1512,"P")&gt;=1,"PASS",(IF(COUNTIF(S1512:T1512,"N/T")&gt;=1,"N/T",(IF(COUNTIF(S1512:T1512,"N/A")&gt;=1,"N/A","-")))))))</f>
        <v/>
      </c>
      <c r="S1512" s="29" t="inlineStr">
        <is>
          <t>N/A</t>
        </is>
      </c>
      <c r="T1512" s="29" t="inlineStr">
        <is>
          <t>N/A</t>
        </is>
      </c>
      <c r="U1512" s="120">
        <f>IF(COUNTIF(V1512:W1512,"F")&gt;=1,"FAIL",(IF(COUNTIF(V1512:W1512,"P")&gt;=1,"PASS",(IF(COUNTIF(V1512:W1512,"N/T")&gt;=1,"N/T",(IF(COUNTIF(V1512:W1512,"N/A")&gt;=1,"N/A","-")))))))</f>
        <v/>
      </c>
      <c r="V1512" s="29" t="inlineStr">
        <is>
          <t>N/A</t>
        </is>
      </c>
      <c r="W1512" s="29" t="inlineStr">
        <is>
          <t>N/A</t>
        </is>
      </c>
      <c r="X1512" s="29" t="inlineStr">
        <is>
          <t>SPAQA-17403</t>
        </is>
      </c>
      <c r="Y1512" s="29" t="n"/>
      <c r="Z1512" s="39" t="inlineStr">
        <is>
          <t>삭제 TC(N/A)</t>
        </is>
      </c>
      <c r="AA1512" s="29" t="inlineStr">
        <is>
          <t>사양 아님(N/A)</t>
        </is>
      </c>
      <c r="AB1512" s="29" t="inlineStr">
        <is>
          <t>실차, 삭제</t>
        </is>
      </c>
    </row>
    <row r="1513" ht="118.8" customHeight="1" s="357">
      <c r="A1513" s="153" t="n"/>
      <c r="B1513" s="29" t="inlineStr">
        <is>
          <t>TC_MAP_1387</t>
        </is>
      </c>
      <c r="C1513" s="29" t="inlineStr">
        <is>
          <t>Map</t>
        </is>
      </c>
      <c r="D1513" s="29" t="inlineStr">
        <is>
          <t>최종 목적지 안내</t>
        </is>
      </c>
      <c r="E1513" s="29" t="inlineStr">
        <is>
          <t>최종 목적지 안내</t>
        </is>
      </c>
      <c r="F1513" s="29" t="inlineStr">
        <is>
          <t>최종 목적지 안내 실행</t>
        </is>
      </c>
      <c r="G1513" s="29" t="inlineStr">
        <is>
          <t>EU, NA</t>
        </is>
      </c>
      <c r="H1513" s="66" t="n"/>
      <c r="I1513" s="29" t="n">
        <v>3</v>
      </c>
      <c r="J1513" s="30" t="inlineStr">
        <is>
          <t>1. 위치 권한 Off 또는 내 위치 조회 불가 상태</t>
        </is>
      </c>
      <c r="K1513" s="63" t="n"/>
      <c r="L1513"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내 [내 위치 마커] 확인</t>
        </is>
      </c>
      <c r="M1513" s="30" t="inlineStr">
        <is>
          <t>1. 지도 내 [내 위치 마커] 미표시</t>
        </is>
      </c>
      <c r="N1513" s="75">
        <f>IF(COUNTIF(P1513:W1513,"F")&gt;=1,"FAIL",(IF(COUNTIF(P1513:W1513,"P")&gt;=1,"PASS",(IF(COUNTIF(P1513:W1513,"N/T")&gt;=1,"N/T",(IF(COUNTIF(P1513:W1513,"N/A")&gt;=1,"N/A","-")))))))</f>
        <v/>
      </c>
      <c r="O1513" s="81">
        <f>IF(COUNTIF(P1513:Q1513,"F")&gt;=1,"FAIL",(IF(COUNTIF(P1513:Q1513,"P")&gt;=1,"PASS",(IF(COUNTIF(P1513:Q1513,"N/T")&gt;=1,"N/T",(IF(COUNTIF(P1513:Q1513,"N/A")&gt;=1,"N/A","-")))))))</f>
        <v/>
      </c>
      <c r="P1513" s="17" t="inlineStr">
        <is>
          <t>N/T</t>
        </is>
      </c>
      <c r="Q1513" s="17" t="inlineStr">
        <is>
          <t>P</t>
        </is>
      </c>
      <c r="R1513" s="120">
        <f>IF(COUNTIF(S1513:T1513,"F")&gt;=1,"FAIL",(IF(COUNTIF(S1513:T1513,"P")&gt;=1,"PASS",(IF(COUNTIF(S1513:T1513,"N/T")&gt;=1,"N/T",(IF(COUNTIF(S1513:T1513,"N/A")&gt;=1,"N/A","-")))))))</f>
        <v/>
      </c>
      <c r="S1513" s="29" t="inlineStr">
        <is>
          <t>P</t>
        </is>
      </c>
      <c r="T1513" s="29" t="inlineStr">
        <is>
          <t>P</t>
        </is>
      </c>
      <c r="U1513" s="120">
        <f>IF(COUNTIF(V1513:W1513,"F")&gt;=1,"FAIL",(IF(COUNTIF(V1513:W1513,"P")&gt;=1,"PASS",(IF(COUNTIF(V1513:W1513,"N/T")&gt;=1,"N/T",(IF(COUNTIF(V1513:W1513,"N/A")&gt;=1,"N/A","-")))))))</f>
        <v/>
      </c>
      <c r="V1513" s="29" t="inlineStr">
        <is>
          <t>P</t>
        </is>
      </c>
      <c r="W1513" s="29" t="inlineStr">
        <is>
          <t>P</t>
        </is>
      </c>
      <c r="X1513" s="29" t="inlineStr">
        <is>
          <t>SPAQA-17437
SPAQA-22970
SPAQA-25020</t>
        </is>
      </c>
      <c r="Y1513" s="29" t="inlineStr">
        <is>
          <t>SPAQA-26632(Block)</t>
        </is>
      </c>
      <c r="Z1513" s="39" t="inlineStr">
        <is>
          <t> 
</t>
        </is>
      </c>
      <c r="AA1513" s="29" t="inlineStr">
        <is>
          <t>N/T : Blocked(조건)</t>
        </is>
      </c>
      <c r="AB1513" s="29" t="inlineStr">
        <is>
          <t>실차</t>
        </is>
      </c>
    </row>
    <row r="1514" ht="79.2" customHeight="1" s="357">
      <c r="A1514" s="153" t="n"/>
      <c r="B1514" s="29" t="inlineStr">
        <is>
          <t>TC_MAP_1388</t>
        </is>
      </c>
      <c r="C1514" s="29" t="inlineStr">
        <is>
          <t>Map</t>
        </is>
      </c>
      <c r="D1514" s="29" t="inlineStr">
        <is>
          <t>최종 목적지 안내</t>
        </is>
      </c>
      <c r="E1514" s="29" t="inlineStr">
        <is>
          <t>최종 목적지 안내</t>
        </is>
      </c>
      <c r="F1514" s="29" t="inlineStr">
        <is>
          <t>최종 목적지 안내 실행</t>
        </is>
      </c>
      <c r="G1514" s="29" t="inlineStr">
        <is>
          <t>EU, NA</t>
        </is>
      </c>
      <c r="H1514" s="66" t="n"/>
      <c r="I1514" s="29" t="n">
        <v>3</v>
      </c>
      <c r="J1514" s="30" t="inlineStr">
        <is>
          <t>1. 최종 목적지 만료 상태</t>
        </is>
      </c>
      <c r="K1514" s="63" t="n"/>
      <c r="L1514" s="30" t="inlineStr">
        <is>
          <t>1. 최종 목적지 안내 푸쉬 알림 선택
2. [확인하기] 버튼 선택</t>
        </is>
      </c>
      <c r="M1514" s="30" t="inlineStr">
        <is>
          <t>1. 팝업 표출
No destination information
[Close]
* [Close] 버튼 선택 시 변경사항 없이 팝업 소거</t>
        </is>
      </c>
      <c r="N1514" s="75">
        <f>IF(COUNTIF(P1514:W1514,"F")&gt;=1,"FAIL",(IF(COUNTIF(P1514:W1514,"P")&gt;=1,"PASS",(IF(COUNTIF(P1514:W1514,"N/T")&gt;=1,"N/T",(IF(COUNTIF(P1514:W1514,"N/A")&gt;=1,"N/A","-")))))))</f>
        <v/>
      </c>
      <c r="O1514" s="81">
        <f>IF(COUNTIF(P1514:Q1514,"F")&gt;=1,"FAIL",(IF(COUNTIF(P1514:Q1514,"P")&gt;=1,"PASS",(IF(COUNTIF(P1514:Q1514,"N/T")&gt;=1,"N/T",(IF(COUNTIF(P1514:Q1514,"N/A")&gt;=1,"N/A","-")))))))</f>
        <v/>
      </c>
      <c r="P1514" s="17" t="inlineStr">
        <is>
          <t>P</t>
        </is>
      </c>
      <c r="Q1514" s="17" t="inlineStr">
        <is>
          <t>P</t>
        </is>
      </c>
      <c r="R1514" s="120">
        <f>IF(COUNTIF(S1514:T1514,"F")&gt;=1,"FAIL",(IF(COUNTIF(S1514:T1514,"P")&gt;=1,"PASS",(IF(COUNTIF(S1514:T1514,"N/T")&gt;=1,"N/T",(IF(COUNTIF(S1514:T1514,"N/A")&gt;=1,"N/A","-")))))))</f>
        <v/>
      </c>
      <c r="S1514" s="29" t="inlineStr">
        <is>
          <t>P</t>
        </is>
      </c>
      <c r="T1514" s="29" t="inlineStr">
        <is>
          <t>P</t>
        </is>
      </c>
      <c r="U1514" s="120">
        <f>IF(COUNTIF(V1514:W1514,"F")&gt;=1,"FAIL",(IF(COUNTIF(V1514:W1514,"P")&gt;=1,"PASS",(IF(COUNTIF(V1514:W1514,"N/T")&gt;=1,"N/T",(IF(COUNTIF(V1514:W1514,"N/A")&gt;=1,"N/A","-")))))))</f>
        <v/>
      </c>
      <c r="V1514" s="29" t="inlineStr">
        <is>
          <t>P</t>
        </is>
      </c>
      <c r="W1514" s="29" t="inlineStr">
        <is>
          <t>P</t>
        </is>
      </c>
      <c r="X1514" s="29" t="n"/>
      <c r="Y1514" s="29" t="n"/>
      <c r="Z1514" s="39" t="n"/>
      <c r="AA1514" s="29" t="n"/>
      <c r="AB1514" s="29" t="inlineStr">
        <is>
          <t>실차</t>
        </is>
      </c>
    </row>
    <row r="1515" ht="118.8" customHeight="1" s="357">
      <c r="A1515" s="153" t="n"/>
      <c r="B1515" s="29" t="inlineStr">
        <is>
          <t>TC_MAP_1389</t>
        </is>
      </c>
      <c r="C1515" s="29" t="inlineStr">
        <is>
          <t>Map</t>
        </is>
      </c>
      <c r="D1515" s="29" t="inlineStr">
        <is>
          <t>최종 목적지 안내</t>
        </is>
      </c>
      <c r="E1515" s="29" t="inlineStr">
        <is>
          <t>최종 목적지 안내</t>
        </is>
      </c>
      <c r="F1515" s="29" t="inlineStr">
        <is>
          <t>최종 목적지 안내</t>
        </is>
      </c>
      <c r="G1515" s="29" t="inlineStr">
        <is>
          <t>KR, EU, NA</t>
        </is>
      </c>
      <c r="H1515" s="66" t="n"/>
      <c r="I1515" s="29" t="n">
        <v>3</v>
      </c>
      <c r="J1515" s="63" t="n"/>
      <c r="K1515" s="63" t="n"/>
      <c r="L1515"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확인</t>
        </is>
      </c>
      <c r="M1515" s="30" t="inlineStr">
        <is>
          <t>1. 각종 마커 확인 노출
- 내 차 위치 마커
- 최종 목적지 마커
- 내 위치 마커
2. [내 위치 조회] 버튼 노출</t>
        </is>
      </c>
      <c r="N1515" s="75">
        <f>IF(COUNTIF(P1515:W1515,"F")&gt;=1,"FAIL",(IF(COUNTIF(P1515:W1515,"P")&gt;=1,"PASS",(IF(COUNTIF(P1515:W1515,"N/T")&gt;=1,"N/T",(IF(COUNTIF(P1515:W1515,"N/A")&gt;=1,"N/A","-")))))))</f>
        <v/>
      </c>
      <c r="O1515" s="81">
        <f>IF(COUNTIF(P1515:Q1515,"F")&gt;=1,"FAIL",(IF(COUNTIF(P1515:Q1515,"P")&gt;=1,"PASS",(IF(COUNTIF(P1515:Q1515,"N/T")&gt;=1,"N/T",(IF(COUNTIF(P1515:Q1515,"N/A")&gt;=1,"N/A","-")))))))</f>
        <v/>
      </c>
      <c r="P1515" s="17" t="inlineStr">
        <is>
          <t>N/T</t>
        </is>
      </c>
      <c r="Q1515" s="17" t="inlineStr">
        <is>
          <t>P</t>
        </is>
      </c>
      <c r="R1515" s="120">
        <f>IF(COUNTIF(S1515:T1515,"F")&gt;=1,"FAIL",(IF(COUNTIF(S1515:T1515,"P")&gt;=1,"PASS",(IF(COUNTIF(S1515:T1515,"N/T")&gt;=1,"N/T",(IF(COUNTIF(S1515:T1515,"N/A")&gt;=1,"N/A","-")))))))</f>
        <v/>
      </c>
      <c r="S1515" s="29" t="inlineStr">
        <is>
          <t>P</t>
        </is>
      </c>
      <c r="T1515" s="29" t="inlineStr">
        <is>
          <t>P</t>
        </is>
      </c>
      <c r="U1515" s="120">
        <f>IF(COUNTIF(V1515:W1515,"F")&gt;=1,"FAIL",(IF(COUNTIF(V1515:W1515,"P")&gt;=1,"PASS",(IF(COUNTIF(V1515:W1515,"N/T")&gt;=1,"N/T",(IF(COUNTIF(V1515:W1515,"N/A")&gt;=1,"N/A","-")))))))</f>
        <v/>
      </c>
      <c r="V1515" s="29" t="inlineStr">
        <is>
          <t>P</t>
        </is>
      </c>
      <c r="W1515" s="29" t="inlineStr">
        <is>
          <t>P</t>
        </is>
      </c>
      <c r="X1515" s="29" t="inlineStr">
        <is>
          <t>SPAQA-15268</t>
        </is>
      </c>
      <c r="Y1515" s="29" t="inlineStr">
        <is>
          <t>SPAQA-26632(Block)</t>
        </is>
      </c>
      <c r="Z1515" s="39" t="inlineStr">
        <is>
          <t> 
</t>
        </is>
      </c>
      <c r="AA1515" s="29" t="inlineStr">
        <is>
          <t>N/T : Blocked(조건)</t>
        </is>
      </c>
      <c r="AB1515" s="29" t="inlineStr">
        <is>
          <t>실차</t>
        </is>
      </c>
    </row>
    <row r="1516" ht="118.8" customHeight="1" s="357">
      <c r="A1516" s="153" t="n"/>
      <c r="B1516" s="29" t="inlineStr">
        <is>
          <t>TC_MAP_1390</t>
        </is>
      </c>
      <c r="C1516" s="29" t="inlineStr">
        <is>
          <t>Map</t>
        </is>
      </c>
      <c r="D1516" s="29" t="inlineStr">
        <is>
          <t>최종 목적지 안내</t>
        </is>
      </c>
      <c r="E1516" s="29" t="inlineStr">
        <is>
          <t>최종 목적지 안내</t>
        </is>
      </c>
      <c r="F1516" s="29" t="inlineStr">
        <is>
          <t>최종 목적지 안내</t>
        </is>
      </c>
      <c r="G1516" s="29" t="inlineStr">
        <is>
          <t>KR, EU, NA</t>
        </is>
      </c>
      <c r="H1516" s="66" t="n"/>
      <c r="I1516" s="29" t="n">
        <v>3</v>
      </c>
      <c r="J1516" s="63" t="n"/>
      <c r="K1516" s="63" t="n"/>
      <c r="L1516"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내 [내 차 위치] 마커 선택</t>
        </is>
      </c>
      <c r="M1516" s="30" t="inlineStr">
        <is>
          <t>1. 반응 없음</t>
        </is>
      </c>
      <c r="N1516" s="75">
        <f>IF(COUNTIF(P1516:W1516,"F")&gt;=1,"FAIL",(IF(COUNTIF(P1516:W1516,"P")&gt;=1,"PASS",(IF(COUNTIF(P1516:W1516,"N/T")&gt;=1,"N/T",(IF(COUNTIF(P1516:W1516,"N/A")&gt;=1,"N/A","-")))))))</f>
        <v/>
      </c>
      <c r="O1516" s="81">
        <f>IF(COUNTIF(P1516:Q1516,"F")&gt;=1,"FAIL",(IF(COUNTIF(P1516:Q1516,"P")&gt;=1,"PASS",(IF(COUNTIF(P1516:Q1516,"N/T")&gt;=1,"N/T",(IF(COUNTIF(P1516:Q1516,"N/A")&gt;=1,"N/A","-")))))))</f>
        <v/>
      </c>
      <c r="P1516" s="17" t="inlineStr">
        <is>
          <t>N/T</t>
        </is>
      </c>
      <c r="Q1516" s="17" t="inlineStr">
        <is>
          <t>P</t>
        </is>
      </c>
      <c r="R1516" s="120">
        <f>IF(COUNTIF(S1516:T1516,"F")&gt;=1,"FAIL",(IF(COUNTIF(S1516:T1516,"P")&gt;=1,"PASS",(IF(COUNTIF(S1516:T1516,"N/T")&gt;=1,"N/T",(IF(COUNTIF(S1516:T1516,"N/A")&gt;=1,"N/A","-")))))))</f>
        <v/>
      </c>
      <c r="S1516" s="29" t="inlineStr">
        <is>
          <t>P</t>
        </is>
      </c>
      <c r="T1516" s="29" t="inlineStr">
        <is>
          <t>P</t>
        </is>
      </c>
      <c r="U1516" s="120">
        <f>IF(COUNTIF(V1516:W1516,"F")&gt;=1,"FAIL",(IF(COUNTIF(V1516:W1516,"P")&gt;=1,"PASS",(IF(COUNTIF(V1516:W1516,"N/T")&gt;=1,"N/T",(IF(COUNTIF(V1516:W1516,"N/A")&gt;=1,"N/A","-")))))))</f>
        <v/>
      </c>
      <c r="V1516" s="29" t="inlineStr">
        <is>
          <t>P</t>
        </is>
      </c>
      <c r="W1516" s="29" t="inlineStr">
        <is>
          <t>P</t>
        </is>
      </c>
      <c r="X1516" s="29" t="n"/>
      <c r="Y1516" s="29" t="inlineStr">
        <is>
          <t>SPAQA-26632(Block)</t>
        </is>
      </c>
      <c r="Z1516" s="39" t="inlineStr">
        <is>
          <t> 
</t>
        </is>
      </c>
      <c r="AA1516" s="29" t="inlineStr">
        <is>
          <t>N/T : Blocked(조건)</t>
        </is>
      </c>
      <c r="AB1516" s="29" t="inlineStr">
        <is>
          <t>실차</t>
        </is>
      </c>
    </row>
    <row r="1517" ht="118.8" customHeight="1" s="357">
      <c r="A1517" s="153" t="n"/>
      <c r="B1517" s="29" t="inlineStr">
        <is>
          <t>TC_MAP_1391</t>
        </is>
      </c>
      <c r="C1517" s="29" t="inlineStr">
        <is>
          <t>Map</t>
        </is>
      </c>
      <c r="D1517" s="29" t="inlineStr">
        <is>
          <t>최종 목적지 안내</t>
        </is>
      </c>
      <c r="E1517" s="29" t="inlineStr">
        <is>
          <t>최종 목적지 안내</t>
        </is>
      </c>
      <c r="F1517" s="29" t="inlineStr">
        <is>
          <t>최종 목적지 안내</t>
        </is>
      </c>
      <c r="G1517" s="29" t="inlineStr">
        <is>
          <t>KR, EU, NA</t>
        </is>
      </c>
      <c r="H1517" s="66" t="n"/>
      <c r="I1517" s="29" t="n">
        <v>3</v>
      </c>
      <c r="J1517" s="63" t="n"/>
      <c r="K1517" s="63" t="n"/>
      <c r="L1517"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내 [최종 목적지] 마커 선택</t>
        </is>
      </c>
      <c r="M1517" s="30" t="inlineStr">
        <is>
          <t>1. 반응 없음</t>
        </is>
      </c>
      <c r="N1517" s="75">
        <f>IF(COUNTIF(P1517:W1517,"F")&gt;=1,"FAIL",(IF(COUNTIF(P1517:W1517,"P")&gt;=1,"PASS",(IF(COUNTIF(P1517:W1517,"N/T")&gt;=1,"N/T",(IF(COUNTIF(P1517:W1517,"N/A")&gt;=1,"N/A","-")))))))</f>
        <v/>
      </c>
      <c r="O1517" s="81">
        <f>IF(COUNTIF(P1517:Q1517,"F")&gt;=1,"FAIL",(IF(COUNTIF(P1517:Q1517,"P")&gt;=1,"PASS",(IF(COUNTIF(P1517:Q1517,"N/T")&gt;=1,"N/T",(IF(COUNTIF(P1517:Q1517,"N/A")&gt;=1,"N/A","-")))))))</f>
        <v/>
      </c>
      <c r="P1517" s="17" t="inlineStr">
        <is>
          <t>N/T</t>
        </is>
      </c>
      <c r="Q1517" s="17" t="inlineStr">
        <is>
          <t>P</t>
        </is>
      </c>
      <c r="R1517" s="120">
        <f>IF(COUNTIF(S1517:T1517,"F")&gt;=1,"FAIL",(IF(COUNTIF(S1517:T1517,"P")&gt;=1,"PASS",(IF(COUNTIF(S1517:T1517,"N/T")&gt;=1,"N/T",(IF(COUNTIF(S1517:T1517,"N/A")&gt;=1,"N/A","-")))))))</f>
        <v/>
      </c>
      <c r="S1517" s="29" t="inlineStr">
        <is>
          <t>P</t>
        </is>
      </c>
      <c r="T1517" s="29" t="inlineStr">
        <is>
          <t>P</t>
        </is>
      </c>
      <c r="U1517" s="120">
        <f>IF(COUNTIF(V1517:W1517,"F")&gt;=1,"FAIL",(IF(COUNTIF(V1517:W1517,"P")&gt;=1,"PASS",(IF(COUNTIF(V1517:W1517,"N/T")&gt;=1,"N/T",(IF(COUNTIF(V1517:W1517,"N/A")&gt;=1,"N/A","-")))))))</f>
        <v/>
      </c>
      <c r="V1517" s="29" t="inlineStr">
        <is>
          <t>P</t>
        </is>
      </c>
      <c r="W1517" s="29" t="inlineStr">
        <is>
          <t>P</t>
        </is>
      </c>
      <c r="X1517" s="29" t="n"/>
      <c r="Y1517" s="29" t="inlineStr">
        <is>
          <t>SPAQA-26632(Block)</t>
        </is>
      </c>
      <c r="Z1517" s="39" t="inlineStr">
        <is>
          <t> 
</t>
        </is>
      </c>
      <c r="AA1517" s="29" t="inlineStr">
        <is>
          <t>N/T : Blocked(조건)</t>
        </is>
      </c>
      <c r="AB1517" s="29" t="inlineStr">
        <is>
          <t>실차</t>
        </is>
      </c>
    </row>
    <row r="1518" ht="118.8" customHeight="1" s="357">
      <c r="A1518" s="153" t="n"/>
      <c r="B1518" s="29" t="inlineStr">
        <is>
          <t>TC_MAP_1392</t>
        </is>
      </c>
      <c r="C1518" s="29" t="inlineStr">
        <is>
          <t>Map</t>
        </is>
      </c>
      <c r="D1518" s="29" t="inlineStr">
        <is>
          <t>최종 목적지 안내</t>
        </is>
      </c>
      <c r="E1518" s="29" t="inlineStr">
        <is>
          <t>최종 목적지 안내</t>
        </is>
      </c>
      <c r="F1518" s="29" t="inlineStr">
        <is>
          <t>최종 목적지 안내</t>
        </is>
      </c>
      <c r="G1518" s="29" t="inlineStr">
        <is>
          <t>KR, EU, NA</t>
        </is>
      </c>
      <c r="H1518" s="66" t="n"/>
      <c r="I1518" s="29" t="n">
        <v>3</v>
      </c>
      <c r="J1518" s="63" t="n"/>
      <c r="K1518" s="63" t="n"/>
      <c r="L1518"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내 [내 위치 조회] 버튼 선택</t>
        </is>
      </c>
      <c r="M1518" s="30" t="inlineStr">
        <is>
          <t>1. 내 위치 중심으로 지도 화면 이동</t>
        </is>
      </c>
      <c r="N1518" s="75">
        <f>IF(COUNTIF(P1518:W1518,"F")&gt;=1,"FAIL",(IF(COUNTIF(P1518:W1518,"P")&gt;=1,"PASS",(IF(COUNTIF(P1518:W1518,"N/T")&gt;=1,"N/T",(IF(COUNTIF(P1518:W1518,"N/A")&gt;=1,"N/A","-")))))))</f>
        <v/>
      </c>
      <c r="O1518" s="81">
        <f>IF(COUNTIF(P1518:Q1518,"F")&gt;=1,"FAIL",(IF(COUNTIF(P1518:Q1518,"P")&gt;=1,"PASS",(IF(COUNTIF(P1518:Q1518,"N/T")&gt;=1,"N/T",(IF(COUNTIF(P1518:Q1518,"N/A")&gt;=1,"N/A","-")))))))</f>
        <v/>
      </c>
      <c r="P1518" s="17" t="inlineStr">
        <is>
          <t>N/T</t>
        </is>
      </c>
      <c r="Q1518" s="17" t="inlineStr">
        <is>
          <t>P</t>
        </is>
      </c>
      <c r="R1518" s="120">
        <f>IF(COUNTIF(S1518:T1518,"F")&gt;=1,"FAIL",(IF(COUNTIF(S1518:T1518,"P")&gt;=1,"PASS",(IF(COUNTIF(S1518:T1518,"N/T")&gt;=1,"N/T",(IF(COUNTIF(S1518:T1518,"N/A")&gt;=1,"N/A","-")))))))</f>
        <v/>
      </c>
      <c r="S1518" s="29" t="inlineStr">
        <is>
          <t>P</t>
        </is>
      </c>
      <c r="T1518" s="29" t="inlineStr">
        <is>
          <t>P</t>
        </is>
      </c>
      <c r="U1518" s="120">
        <f>IF(COUNTIF(V1518:W1518,"F")&gt;=1,"FAIL",(IF(COUNTIF(V1518:W1518,"P")&gt;=1,"PASS",(IF(COUNTIF(V1518:W1518,"N/T")&gt;=1,"N/T",(IF(COUNTIF(V1518:W1518,"N/A")&gt;=1,"N/A","-")))))))</f>
        <v/>
      </c>
      <c r="V1518" s="29" t="inlineStr">
        <is>
          <t>P</t>
        </is>
      </c>
      <c r="W1518" s="29" t="inlineStr">
        <is>
          <t>P</t>
        </is>
      </c>
      <c r="X1518" s="29" t="n"/>
      <c r="Y1518" s="29" t="inlineStr">
        <is>
          <t>SPAQA-26632(Block)</t>
        </is>
      </c>
      <c r="Z1518" s="39" t="inlineStr">
        <is>
          <t> 
</t>
        </is>
      </c>
      <c r="AA1518" s="29" t="inlineStr">
        <is>
          <t>N/T : Blocked(조건)</t>
        </is>
      </c>
      <c r="AB1518" s="29" t="inlineStr">
        <is>
          <t>실차</t>
        </is>
      </c>
    </row>
    <row r="1519" ht="118.8" customHeight="1" s="357">
      <c r="A1519" s="153" t="n"/>
      <c r="B1519" s="29" t="inlineStr">
        <is>
          <t>TC_MAP_1393</t>
        </is>
      </c>
      <c r="C1519" s="29" t="inlineStr">
        <is>
          <t>Map</t>
        </is>
      </c>
      <c r="D1519" s="29" t="inlineStr">
        <is>
          <t>최종 목적지 안내</t>
        </is>
      </c>
      <c r="E1519" s="29" t="inlineStr">
        <is>
          <t>최종 목적지 안내</t>
        </is>
      </c>
      <c r="F1519" s="29" t="inlineStr">
        <is>
          <t>최종 목적지 안내</t>
        </is>
      </c>
      <c r="G1519" s="29" t="inlineStr">
        <is>
          <t>KR, EU, NA</t>
        </is>
      </c>
      <c r="H1519" s="66" t="n"/>
      <c r="I1519" s="29" t="n">
        <v>3</v>
      </c>
      <c r="J1519" s="30" t="inlineStr">
        <is>
          <t>1. 최종 목적지의 장소명, 주소 정보가 있을 경우</t>
        </is>
      </c>
      <c r="K1519" s="63" t="n"/>
      <c r="L1519"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하단 최종 목적지 주소 확인</t>
        </is>
      </c>
      <c r="M1519" s="30" t="inlineStr">
        <is>
          <t>1. 최종 목적지 장소명 또는 주소가 정상 노출 됨</t>
        </is>
      </c>
      <c r="N1519" s="75">
        <f>IF(COUNTIF(P1519:W1519,"F")&gt;=1,"FAIL",(IF(COUNTIF(P1519:W1519,"P")&gt;=1,"PASS",(IF(COUNTIF(P1519:W1519,"N/T")&gt;=1,"N/T",(IF(COUNTIF(P1519:W1519,"N/A")&gt;=1,"N/A","-")))))))</f>
        <v/>
      </c>
      <c r="O1519" s="81">
        <f>IF(COUNTIF(P1519:Q1519,"F")&gt;=1,"FAIL",(IF(COUNTIF(P1519:Q1519,"P")&gt;=1,"PASS",(IF(COUNTIF(P1519:Q1519,"N/T")&gt;=1,"N/T",(IF(COUNTIF(P1519:Q1519,"N/A")&gt;=1,"N/A","-")))))))</f>
        <v/>
      </c>
      <c r="P1519" s="17" t="inlineStr">
        <is>
          <t>N/T</t>
        </is>
      </c>
      <c r="Q1519" s="17" t="inlineStr">
        <is>
          <t>P</t>
        </is>
      </c>
      <c r="R1519" s="120">
        <f>IF(COUNTIF(S1519:T1519,"F")&gt;=1,"FAIL",(IF(COUNTIF(S1519:T1519,"P")&gt;=1,"PASS",(IF(COUNTIF(S1519:T1519,"N/T")&gt;=1,"N/T",(IF(COUNTIF(S1519:T1519,"N/A")&gt;=1,"N/A","-")))))))</f>
        <v/>
      </c>
      <c r="S1519" s="29" t="inlineStr">
        <is>
          <t>P</t>
        </is>
      </c>
      <c r="T1519" s="29" t="inlineStr">
        <is>
          <t>P</t>
        </is>
      </c>
      <c r="U1519" s="120">
        <f>IF(COUNTIF(V1519:W1519,"F")&gt;=1,"FAIL",(IF(COUNTIF(V1519:W1519,"P")&gt;=1,"PASS",(IF(COUNTIF(V1519:W1519,"N/T")&gt;=1,"N/T",(IF(COUNTIF(V1519:W1519,"N/A")&gt;=1,"N/A","-")))))))</f>
        <v/>
      </c>
      <c r="V1519" s="29" t="inlineStr">
        <is>
          <t>P</t>
        </is>
      </c>
      <c r="W1519" s="29" t="inlineStr">
        <is>
          <t>P</t>
        </is>
      </c>
      <c r="X1519" s="29" t="n"/>
      <c r="Y1519" s="29" t="inlineStr">
        <is>
          <t>SPAQA-26632(Block)</t>
        </is>
      </c>
      <c r="Z1519" s="39" t="inlineStr">
        <is>
          <t> 
</t>
        </is>
      </c>
      <c r="AA1519" s="29" t="inlineStr">
        <is>
          <t>N/T : Blocked(조건)</t>
        </is>
      </c>
      <c r="AB1519" s="29" t="inlineStr">
        <is>
          <t>실차</t>
        </is>
      </c>
    </row>
    <row r="1520" ht="118.8" customHeight="1" s="357">
      <c r="A1520" s="153" t="n"/>
      <c r="B1520" s="29" t="inlineStr">
        <is>
          <t>TC_MAP_1394</t>
        </is>
      </c>
      <c r="C1520" s="29" t="inlineStr">
        <is>
          <t>Map</t>
        </is>
      </c>
      <c r="D1520" s="29" t="inlineStr">
        <is>
          <t>최종 목적지 안내</t>
        </is>
      </c>
      <c r="E1520" s="29" t="inlineStr">
        <is>
          <t>최종 목적지 안내</t>
        </is>
      </c>
      <c r="F1520" s="29" t="inlineStr">
        <is>
          <t>최종 목적지 안내</t>
        </is>
      </c>
      <c r="G1520" s="29" t="inlineStr">
        <is>
          <t>KR, EU, NA</t>
        </is>
      </c>
      <c r="H1520" s="66" t="n"/>
      <c r="I1520" s="29" t="n">
        <v>3</v>
      </c>
      <c r="J1520" s="30" t="inlineStr">
        <is>
          <t>1. 최종 목적지의 장소명, 주소 정보가 있을 경우</t>
        </is>
      </c>
      <c r="K1520" s="63" t="n"/>
      <c r="L1520"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하단 직선거리 확인</t>
        </is>
      </c>
      <c r="M1520" s="30" t="inlineStr">
        <is>
          <t>1. 직선거리가 정상 노출 됨
ex) 현재 위치에서 500m</t>
        </is>
      </c>
      <c r="N1520" s="75">
        <f>IF(COUNTIF(P1520:W1520,"F")&gt;=1,"FAIL",(IF(COUNTIF(P1520:W1520,"P")&gt;=1,"PASS",(IF(COUNTIF(P1520:W1520,"N/T")&gt;=1,"N/T",(IF(COUNTIF(P1520:W1520,"N/A")&gt;=1,"N/A","-")))))))</f>
        <v/>
      </c>
      <c r="O1520" s="81">
        <f>IF(COUNTIF(P1520:Q1520,"F")&gt;=1,"FAIL",(IF(COUNTIF(P1520:Q1520,"P")&gt;=1,"PASS",(IF(COUNTIF(P1520:Q1520,"N/T")&gt;=1,"N/T",(IF(COUNTIF(P1520:Q1520,"N/A")&gt;=1,"N/A","-")))))))</f>
        <v/>
      </c>
      <c r="P1520" s="17" t="inlineStr">
        <is>
          <t>N/T</t>
        </is>
      </c>
      <c r="Q1520" s="17" t="inlineStr">
        <is>
          <t>P</t>
        </is>
      </c>
      <c r="R1520" s="120">
        <f>IF(COUNTIF(S1520:T1520,"F")&gt;=1,"FAIL",(IF(COUNTIF(S1520:T1520,"P")&gt;=1,"PASS",(IF(COUNTIF(S1520:T1520,"N/T")&gt;=1,"N/T",(IF(COUNTIF(S1520:T1520,"N/A")&gt;=1,"N/A","-")))))))</f>
        <v/>
      </c>
      <c r="S1520" s="29" t="inlineStr">
        <is>
          <t>P</t>
        </is>
      </c>
      <c r="T1520" s="29" t="inlineStr">
        <is>
          <t>P</t>
        </is>
      </c>
      <c r="U1520" s="120">
        <f>IF(COUNTIF(V1520:W1520,"F")&gt;=1,"FAIL",(IF(COUNTIF(V1520:W1520,"P")&gt;=1,"PASS",(IF(COUNTIF(V1520:W1520,"N/T")&gt;=1,"N/T",(IF(COUNTIF(V1520:W1520,"N/A")&gt;=1,"N/A","-")))))))</f>
        <v/>
      </c>
      <c r="V1520" s="29" t="inlineStr">
        <is>
          <t>P</t>
        </is>
      </c>
      <c r="W1520" s="29" t="inlineStr">
        <is>
          <t>P</t>
        </is>
      </c>
      <c r="X1520" s="29" t="n"/>
      <c r="Y1520" s="29" t="inlineStr">
        <is>
          <t>SPAQA-26632(Block)</t>
        </is>
      </c>
      <c r="Z1520" s="39" t="inlineStr">
        <is>
          <t> 
</t>
        </is>
      </c>
      <c r="AA1520" s="29" t="inlineStr">
        <is>
          <t>N/T : Blocked(조건)</t>
        </is>
      </c>
      <c r="AB1520" s="29" t="inlineStr">
        <is>
          <t>실차</t>
        </is>
      </c>
    </row>
    <row r="1521" ht="118.8" customHeight="1" s="357">
      <c r="A1521" s="108" t="inlineStr">
        <is>
          <t>zg_004</t>
        </is>
      </c>
      <c r="B1521" s="29" t="inlineStr">
        <is>
          <t>TC_MAP_1395</t>
        </is>
      </c>
      <c r="C1521" s="29" t="inlineStr">
        <is>
          <t>Map</t>
        </is>
      </c>
      <c r="D1521" s="29" t="inlineStr">
        <is>
          <t>최종 목적지 안내</t>
        </is>
      </c>
      <c r="E1521" s="29" t="inlineStr">
        <is>
          <t>최종 목적지 안내</t>
        </is>
      </c>
      <c r="F1521" s="29" t="inlineStr">
        <is>
          <t>최종 목적지 안내</t>
        </is>
      </c>
      <c r="G1521" s="29" t="inlineStr">
        <is>
          <t>KR, EU, NA</t>
        </is>
      </c>
      <c r="H1521" s="66" t="n"/>
      <c r="I1521" s="29" t="n">
        <v>5</v>
      </c>
      <c r="J1521" s="30" t="inlineStr">
        <is>
          <t>1. 최종 목적지의 장소명, 주소 정보가 없을 경우</t>
        </is>
      </c>
      <c r="K1521" s="63" t="n"/>
      <c r="L1521"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하단 최종 목적지 주소 확인</t>
        </is>
      </c>
      <c r="M1521" s="30" t="inlineStr">
        <is>
          <t>1. 주소 대신 안내 문구 표시
- 주소를 확인할 수 없습니다.</t>
        </is>
      </c>
      <c r="N1521" s="92">
        <f>IF(COUNTIF(P1521:W1521,"F")&gt;=1,"FAIL",(IF(COUNTIF(P1521:W1521,"P")&gt;=1,"PASS",(IF(COUNTIF(P1521:W1521,"N/T")&gt;=1,"N/T",(IF(COUNTIF(P1521:W1521,"N/A")&gt;=1,"N/A","-")))))))</f>
        <v/>
      </c>
      <c r="O1521" s="120">
        <f>IF(COUNTIF(P1521:Q1521,"F")&gt;=1,"FAIL",(IF(COUNTIF(P1521:Q1521,"P")&gt;=1,"PASS",(IF(COUNTIF(P1521:Q1521,"N/T")&gt;=1,"N/T",(IF(COUNTIF(P1521:Q1521,"N/A")&gt;=1,"N/A","-")))))))</f>
        <v/>
      </c>
      <c r="P1521" s="29" t="inlineStr">
        <is>
          <t>N/T</t>
        </is>
      </c>
      <c r="Q1521" s="29" t="inlineStr">
        <is>
          <t>N/T</t>
        </is>
      </c>
      <c r="R1521" s="120">
        <f>IF(COUNTIF(S1521:T1521,"F")&gt;=1,"FAIL",(IF(COUNTIF(S1521:T1521,"P")&gt;=1,"PASS",(IF(COUNTIF(S1521:T1521,"N/T")&gt;=1,"N/T",(IF(COUNTIF(S1521:T1521,"N/A")&gt;=1,"N/A","-")))))))</f>
        <v/>
      </c>
      <c r="S1521" s="29" t="inlineStr">
        <is>
          <t>N/T</t>
        </is>
      </c>
      <c r="T1521" s="29" t="inlineStr">
        <is>
          <t>N/T</t>
        </is>
      </c>
      <c r="U1521" s="120">
        <f>IF(COUNTIF(V1521:W1521,"F")&gt;=1,"FAIL",(IF(COUNTIF(V1521:W1521,"P")&gt;=1,"PASS",(IF(COUNTIF(V1521:W1521,"N/T")&gt;=1,"N/T",(IF(COUNTIF(V1521:W1521,"N/A")&gt;=1,"N/A","-")))))))</f>
        <v/>
      </c>
      <c r="V1521" s="29" t="inlineStr">
        <is>
          <t>N/T</t>
        </is>
      </c>
      <c r="W1521" s="29" t="inlineStr">
        <is>
          <t>N/T</t>
        </is>
      </c>
      <c r="X1521" s="29" t="n"/>
      <c r="Y1521" s="29" t="n"/>
      <c r="Z1521" s="39" t="inlineStr">
        <is>
          <t>(공통) 장소명, 주소 정보 없음 상태 필요(N/T)</t>
        </is>
      </c>
      <c r="AA1521" s="29" t="inlineStr">
        <is>
          <t>N/T : 특수상황/실패 조건 필요(조건)</t>
        </is>
      </c>
      <c r="AB1521" s="29" t="inlineStr">
        <is>
          <t>실차</t>
        </is>
      </c>
    </row>
    <row r="1522" ht="118.8" customHeight="1" s="357">
      <c r="A1522" s="108" t="inlineStr">
        <is>
          <t>zg_005</t>
        </is>
      </c>
      <c r="B1522" s="29" t="inlineStr">
        <is>
          <t>TC_MAP_1396</t>
        </is>
      </c>
      <c r="C1522" s="29" t="inlineStr">
        <is>
          <t>Map</t>
        </is>
      </c>
      <c r="D1522" s="29" t="inlineStr">
        <is>
          <t>최종 목적지 안내</t>
        </is>
      </c>
      <c r="E1522" s="29" t="inlineStr">
        <is>
          <t>최종 목적지 안내</t>
        </is>
      </c>
      <c r="F1522" s="29" t="inlineStr">
        <is>
          <t>최종 목적지 안내</t>
        </is>
      </c>
      <c r="G1522" s="29" t="inlineStr">
        <is>
          <t>KR, EU, NA</t>
        </is>
      </c>
      <c r="H1522" s="66" t="n"/>
      <c r="I1522" s="29" t="n">
        <v>5</v>
      </c>
      <c r="J1522" s="30" t="inlineStr">
        <is>
          <t>1. 최종 목적지의 장소명, 주소 정보가 없을 경우</t>
        </is>
      </c>
      <c r="K1522" s="63" t="n"/>
      <c r="L1522"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하단 직선거리 확인</t>
        </is>
      </c>
      <c r="M1522" s="30" t="inlineStr">
        <is>
          <t>1. 직선거리 미표시</t>
        </is>
      </c>
      <c r="N1522" s="92">
        <f>IF(COUNTIF(P1522:W1522,"F")&gt;=1,"FAIL",(IF(COUNTIF(P1522:W1522,"P")&gt;=1,"PASS",(IF(COUNTIF(P1522:W1522,"N/T")&gt;=1,"N/T",(IF(COUNTIF(P1522:W1522,"N/A")&gt;=1,"N/A","-")))))))</f>
        <v/>
      </c>
      <c r="O1522" s="120">
        <f>IF(COUNTIF(P1522:Q1522,"F")&gt;=1,"FAIL",(IF(COUNTIF(P1522:Q1522,"P")&gt;=1,"PASS",(IF(COUNTIF(P1522:Q1522,"N/T")&gt;=1,"N/T",(IF(COUNTIF(P1522:Q1522,"N/A")&gt;=1,"N/A","-")))))))</f>
        <v/>
      </c>
      <c r="P1522" s="29" t="inlineStr">
        <is>
          <t>N/T</t>
        </is>
      </c>
      <c r="Q1522" s="29" t="inlineStr">
        <is>
          <t>N/T</t>
        </is>
      </c>
      <c r="R1522" s="120">
        <f>IF(COUNTIF(S1522:T1522,"F")&gt;=1,"FAIL",(IF(COUNTIF(S1522:T1522,"P")&gt;=1,"PASS",(IF(COUNTIF(S1522:T1522,"N/T")&gt;=1,"N/T",(IF(COUNTIF(S1522:T1522,"N/A")&gt;=1,"N/A","-")))))))</f>
        <v/>
      </c>
      <c r="S1522" s="29" t="inlineStr">
        <is>
          <t>N/T</t>
        </is>
      </c>
      <c r="T1522" s="29" t="inlineStr">
        <is>
          <t>N/T</t>
        </is>
      </c>
      <c r="U1522" s="120">
        <f>IF(COUNTIF(V1522:W1522,"F")&gt;=1,"FAIL",(IF(COUNTIF(V1522:W1522,"P")&gt;=1,"PASS",(IF(COUNTIF(V1522:W1522,"N/T")&gt;=1,"N/T",(IF(COUNTIF(V1522:W1522,"N/A")&gt;=1,"N/A","-")))))))</f>
        <v/>
      </c>
      <c r="V1522" s="29" t="inlineStr">
        <is>
          <t>N/T</t>
        </is>
      </c>
      <c r="W1522" s="29" t="inlineStr">
        <is>
          <t>N/T</t>
        </is>
      </c>
      <c r="X1522" s="29" t="n"/>
      <c r="Y1522" s="29" t="n"/>
      <c r="Z1522" s="39" t="inlineStr">
        <is>
          <t>(공통) 장소명, 주소 정보 없음 상태 필요(N/T)</t>
        </is>
      </c>
      <c r="AA1522" s="29" t="inlineStr">
        <is>
          <t>N/T : 특수상황/실패 조건 필요(조건)</t>
        </is>
      </c>
      <c r="AB1522" s="29" t="inlineStr">
        <is>
          <t>실차</t>
        </is>
      </c>
    </row>
    <row r="1523" ht="118.8" customHeight="1" s="357">
      <c r="A1523" s="108" t="inlineStr">
        <is>
          <t>zb_007</t>
        </is>
      </c>
      <c r="B1523" s="29" t="inlineStr">
        <is>
          <t>TC_MAP_1397</t>
        </is>
      </c>
      <c r="C1523" s="29" t="inlineStr">
        <is>
          <t>Map</t>
        </is>
      </c>
      <c r="D1523" s="29" t="inlineStr">
        <is>
          <t>최종 목적지 안내</t>
        </is>
      </c>
      <c r="E1523" s="29" t="inlineStr">
        <is>
          <t>최종 목적지 안내</t>
        </is>
      </c>
      <c r="F1523" s="29" t="inlineStr">
        <is>
          <t>최종 목적지 안내</t>
        </is>
      </c>
      <c r="G1523" s="29" t="inlineStr">
        <is>
          <t>EU, NA</t>
        </is>
      </c>
      <c r="H1523" s="66" t="n"/>
      <c r="I1523" s="29" t="n">
        <v>3</v>
      </c>
      <c r="J1523" s="30" t="inlineStr">
        <is>
          <t>1. 위치 권한 Off 또는 내 위치 조회 불가 상태</t>
        </is>
      </c>
      <c r="K1523" s="63" t="n"/>
      <c r="L1523"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하단 직선거리 확인</t>
        </is>
      </c>
      <c r="M1523" s="30" t="inlineStr">
        <is>
          <t>1. 직선 거리 미표시</t>
        </is>
      </c>
      <c r="N1523" s="75">
        <f>IF(COUNTIF(P1523:W1523,"F")&gt;=1,"FAIL",(IF(COUNTIF(P1523:W1523,"P")&gt;=1,"PASS",(IF(COUNTIF(P1523:W1523,"N/T")&gt;=1,"N/T",(IF(COUNTIF(P1523:W1523,"N/A")&gt;=1,"N/A","-")))))))</f>
        <v/>
      </c>
      <c r="O1523" s="81">
        <f>IF(COUNTIF(P1523:Q1523,"F")&gt;=1,"FAIL",(IF(COUNTIF(P1523:Q1523,"P")&gt;=1,"PASS",(IF(COUNTIF(P1523:Q1523,"N/T")&gt;=1,"N/T",(IF(COUNTIF(P1523:Q1523,"N/A")&gt;=1,"N/A","-")))))))</f>
        <v/>
      </c>
      <c r="P1523" s="17" t="inlineStr">
        <is>
          <t>N/T</t>
        </is>
      </c>
      <c r="Q1523" s="17" t="inlineStr">
        <is>
          <t>P</t>
        </is>
      </c>
      <c r="R1523" s="120">
        <f>IF(COUNTIF(S1523:T1523,"F")&gt;=1,"FAIL",(IF(COUNTIF(S1523:T1523,"P")&gt;=1,"PASS",(IF(COUNTIF(S1523:T1523,"N/T")&gt;=1,"N/T",(IF(COUNTIF(S1523:T1523,"N/A")&gt;=1,"N/A","-")))))))</f>
        <v/>
      </c>
      <c r="S1523" s="29" t="inlineStr">
        <is>
          <t>P</t>
        </is>
      </c>
      <c r="T1523" s="29" t="inlineStr">
        <is>
          <t>P</t>
        </is>
      </c>
      <c r="U1523" s="120">
        <f>IF(COUNTIF(V1523:W1523,"F")&gt;=1,"FAIL",(IF(COUNTIF(V1523:W1523,"P")&gt;=1,"PASS",(IF(COUNTIF(V1523:W1523,"N/T")&gt;=1,"N/T",(IF(COUNTIF(V1523:W1523,"N/A")&gt;=1,"N/A","-")))))))</f>
        <v/>
      </c>
      <c r="V1523" s="29" t="inlineStr">
        <is>
          <t>P</t>
        </is>
      </c>
      <c r="W1523" s="29" t="inlineStr">
        <is>
          <t>P</t>
        </is>
      </c>
      <c r="X1523" s="29" t="n"/>
      <c r="Y1523" s="29" t="inlineStr">
        <is>
          <t>SPAQA-26632(Block)</t>
        </is>
      </c>
      <c r="Z1523" s="39" t="inlineStr">
        <is>
          <t> 
</t>
        </is>
      </c>
      <c r="AA1523" s="29" t="inlineStr">
        <is>
          <t>N/T : Blocked(조건)</t>
        </is>
      </c>
      <c r="AB1523" s="29" t="inlineStr">
        <is>
          <t>실차</t>
        </is>
      </c>
    </row>
    <row r="1524" ht="118.8" customHeight="1" s="357">
      <c r="A1524" s="108" t="inlineStr">
        <is>
          <t>zg_006</t>
        </is>
      </c>
      <c r="B1524" s="29" t="inlineStr">
        <is>
          <t>TC_MAP_1398</t>
        </is>
      </c>
      <c r="C1524" s="54" t="inlineStr">
        <is>
          <t>Map</t>
        </is>
      </c>
      <c r="D1524" s="54" t="inlineStr">
        <is>
          <t>최종 목적지 안내</t>
        </is>
      </c>
      <c r="E1524" s="54" t="inlineStr">
        <is>
          <t>최종 목적지 안내</t>
        </is>
      </c>
      <c r="F1524" s="54" t="inlineStr">
        <is>
          <t>최종 목적지 안내</t>
        </is>
      </c>
      <c r="G1524" s="54" t="inlineStr">
        <is>
          <t>EU, NA</t>
        </is>
      </c>
      <c r="H1524" s="29" t="n"/>
      <c r="I1524" s="54" t="n"/>
      <c r="J1524" s="31" t="inlineStr">
        <is>
          <t>1. 위치 권한 Off 또는 내 위치 조회 불가 상태</t>
        </is>
      </c>
      <c r="K1524" s="63" t="n"/>
      <c r="L1524" s="31"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내 [내 위치 마커] 확인</t>
        </is>
      </c>
      <c r="M1524" s="31" t="inlineStr">
        <is>
          <t>1. 내 위치 마커 미표시</t>
        </is>
      </c>
      <c r="N1524" s="103">
        <f>IF(COUNTIF(P1524:W1524,"F")&gt;=1,"FAIL",(IF(COUNTIF(P1524:W1524,"P")&gt;=1,"PASS",(IF(COUNTIF(P1524:W1524,"N/T")&gt;=1,"N/T",(IF(COUNTIF(P1524:W1524,"N/A")&gt;=1,"N/A","-")))))))</f>
        <v/>
      </c>
      <c r="O1524" s="120">
        <f>IF(COUNTIF(P1524:Q1524,"F")&gt;=1,"FAIL",(IF(COUNTIF(P1524:Q1524,"P")&gt;=1,"PASS",(IF(COUNTIF(P1524:Q1524,"N/T")&gt;=1,"N/T",(IF(COUNTIF(P1524:Q1524,"N/A")&gt;=1,"N/A","-")))))))</f>
        <v/>
      </c>
      <c r="P1524" s="29" t="inlineStr">
        <is>
          <t>N/A</t>
        </is>
      </c>
      <c r="Q1524" s="29" t="inlineStr">
        <is>
          <t>N/A</t>
        </is>
      </c>
      <c r="R1524" s="120">
        <f>IF(COUNTIF(S1524:T1524,"F")&gt;=1,"FAIL",(IF(COUNTIF(S1524:T1524,"P")&gt;=1,"PASS",(IF(COUNTIF(S1524:T1524,"N/T")&gt;=1,"N/T",(IF(COUNTIF(S1524:T1524,"N/A")&gt;=1,"N/A","-")))))))</f>
        <v/>
      </c>
      <c r="S1524" s="29" t="inlineStr">
        <is>
          <t>N/A</t>
        </is>
      </c>
      <c r="T1524" s="29" t="inlineStr">
        <is>
          <t>N/A</t>
        </is>
      </c>
      <c r="U1524" s="120">
        <f>IF(COUNTIF(V1524:W1524,"F")&gt;=1,"FAIL",(IF(COUNTIF(V1524:W1524,"P")&gt;=1,"PASS",(IF(COUNTIF(V1524:W1524,"N/T")&gt;=1,"N/T",(IF(COUNTIF(V1524:W1524,"N/A")&gt;=1,"N/A","-")))))))</f>
        <v/>
      </c>
      <c r="V1524" s="29" t="inlineStr">
        <is>
          <t>N/A</t>
        </is>
      </c>
      <c r="W1524" s="29" t="inlineStr">
        <is>
          <t>N/A</t>
        </is>
      </c>
      <c r="X1524" s="29" t="n"/>
      <c r="Y1524" s="29" t="n"/>
      <c r="Z1524" s="39" t="inlineStr">
        <is>
          <t>중복 TC(N/A)</t>
        </is>
      </c>
      <c r="AA1524" s="29" t="inlineStr">
        <is>
          <t>사양 아님(N/A)</t>
        </is>
      </c>
      <c r="AB1524" s="29" t="inlineStr">
        <is>
          <t>실차, 삭제</t>
        </is>
      </c>
    </row>
    <row r="1525" ht="118.8" customHeight="1" s="357">
      <c r="A1525" s="153" t="n"/>
      <c r="B1525" s="29" t="inlineStr">
        <is>
          <t>TC_MAP_1399</t>
        </is>
      </c>
      <c r="C1525" s="29" t="inlineStr">
        <is>
          <t>Map</t>
        </is>
      </c>
      <c r="D1525" s="29" t="inlineStr">
        <is>
          <t>최종 목적지 안내</t>
        </is>
      </c>
      <c r="E1525" s="29" t="inlineStr">
        <is>
          <t>최종 목적지 안내</t>
        </is>
      </c>
      <c r="F1525" s="29" t="inlineStr">
        <is>
          <t>최종 목적지 안내</t>
        </is>
      </c>
      <c r="G1525" s="29" t="inlineStr">
        <is>
          <t>EU, NA</t>
        </is>
      </c>
      <c r="H1525" s="66" t="n"/>
      <c r="I1525" s="29" t="n">
        <v>3</v>
      </c>
      <c r="J1525" s="30" t="inlineStr">
        <is>
          <t>1. 위치 권한 Off 또는 내 위치 조회 불가 상태</t>
        </is>
      </c>
      <c r="K1525" s="63" t="n"/>
      <c r="L1525"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내 [내 위치 조회] 버튼 선택</t>
        </is>
      </c>
      <c r="M1525" s="30" t="inlineStr">
        <is>
          <t>1. 위치 권한 팝업 표출</t>
        </is>
      </c>
      <c r="N1525" s="75">
        <f>IF(COUNTIF(P1525:W1525,"F")&gt;=1,"FAIL",(IF(COUNTIF(P1525:W1525,"P")&gt;=1,"PASS",(IF(COUNTIF(P1525:W1525,"N/T")&gt;=1,"N/T",(IF(COUNTIF(P1525:W1525,"N/A")&gt;=1,"N/A","-")))))))</f>
        <v/>
      </c>
      <c r="O1525" s="81">
        <f>IF(COUNTIF(P1525:Q1525,"F")&gt;=1,"FAIL",(IF(COUNTIF(P1525:Q1525,"P")&gt;=1,"PASS",(IF(COUNTIF(P1525:Q1525,"N/T")&gt;=1,"N/T",(IF(COUNTIF(P1525:Q1525,"N/A")&gt;=1,"N/A","-")))))))</f>
        <v/>
      </c>
      <c r="P1525" s="17" t="inlineStr">
        <is>
          <t>N/T</t>
        </is>
      </c>
      <c r="Q1525" s="17" t="inlineStr">
        <is>
          <t>P</t>
        </is>
      </c>
      <c r="R1525" s="120">
        <f>IF(COUNTIF(S1525:T1525,"F")&gt;=1,"FAIL",(IF(COUNTIF(S1525:T1525,"P")&gt;=1,"PASS",(IF(COUNTIF(S1525:T1525,"N/T")&gt;=1,"N/T",(IF(COUNTIF(S1525:T1525,"N/A")&gt;=1,"N/A","-")))))))</f>
        <v/>
      </c>
      <c r="S1525" s="29" t="inlineStr">
        <is>
          <t>P</t>
        </is>
      </c>
      <c r="T1525" s="29" t="inlineStr">
        <is>
          <t>P</t>
        </is>
      </c>
      <c r="U1525" s="120">
        <f>IF(COUNTIF(V1525:W1525,"F")&gt;=1,"FAIL",(IF(COUNTIF(V1525:W1525,"P")&gt;=1,"PASS",(IF(COUNTIF(V1525:W1525,"N/T")&gt;=1,"N/T",(IF(COUNTIF(V1525:W1525,"N/A")&gt;=1,"N/A","-")))))))</f>
        <v/>
      </c>
      <c r="V1525" s="29" t="inlineStr">
        <is>
          <t>P</t>
        </is>
      </c>
      <c r="W1525" s="29" t="inlineStr">
        <is>
          <t>P</t>
        </is>
      </c>
      <c r="X1525" s="29" t="n"/>
      <c r="Y1525" s="29" t="inlineStr">
        <is>
          <t>SPAQA-26632(Block)</t>
        </is>
      </c>
      <c r="Z1525" s="39" t="inlineStr">
        <is>
          <t> 
</t>
        </is>
      </c>
      <c r="AA1525" s="29" t="inlineStr">
        <is>
          <t>N/T : Blocked(조건)</t>
        </is>
      </c>
      <c r="AB1525" s="29" t="inlineStr">
        <is>
          <t>실차</t>
        </is>
      </c>
    </row>
    <row r="1526" ht="118.8" customHeight="1" s="357">
      <c r="A1526" s="108" t="inlineStr">
        <is>
          <t>zb_009</t>
        </is>
      </c>
      <c r="B1526" s="29" t="inlineStr">
        <is>
          <t>TC_MAP_1400</t>
        </is>
      </c>
      <c r="C1526" s="29" t="inlineStr">
        <is>
          <t>Map</t>
        </is>
      </c>
      <c r="D1526" s="29" t="inlineStr">
        <is>
          <t>최종 목적지 안내</t>
        </is>
      </c>
      <c r="E1526" s="29" t="inlineStr">
        <is>
          <t>최종 목적지 안내</t>
        </is>
      </c>
      <c r="F1526" s="29" t="inlineStr">
        <is>
          <t>최종 목적지 안내</t>
        </is>
      </c>
      <c r="G1526" s="29" t="inlineStr">
        <is>
          <t>EU, NA</t>
        </is>
      </c>
      <c r="H1526" s="29" t="n"/>
      <c r="I1526" s="29" t="n">
        <v>3</v>
      </c>
      <c r="J1526" s="30" t="inlineStr">
        <is>
          <t>1. Google Maps 미설치 상태</t>
        </is>
      </c>
      <c r="K1526" s="63" t="n"/>
      <c r="L1526"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[Google Maps] 버튼 선택</t>
        </is>
      </c>
      <c r="M1526" s="30" t="inlineStr">
        <is>
          <t>1. 웹 페이지 이동</t>
        </is>
      </c>
      <c r="N1526" s="75">
        <f>IF(COUNTIF(P1526:W1526,"F")&gt;=1,"FAIL",(IF(COUNTIF(P1526:W1526,"P")&gt;=1,"PASS",(IF(COUNTIF(P1526:W1526,"N/T")&gt;=1,"N/T",(IF(COUNTIF(P1526:W1526,"N/A")&gt;=1,"N/A","-")))))))</f>
        <v/>
      </c>
      <c r="O1526" s="81">
        <f>IF(COUNTIF(P1526:Q1526,"F")&gt;=1,"FAIL",(IF(COUNTIF(P1526:Q1526,"P")&gt;=1,"PASS",(IF(COUNTIF(P1526:Q1526,"N/T")&gt;=1,"N/T",(IF(COUNTIF(P1526:Q1526,"N/A")&gt;=1,"N/A","-")))))))</f>
        <v/>
      </c>
      <c r="P1526" s="17" t="inlineStr">
        <is>
          <t>N/A</t>
        </is>
      </c>
      <c r="Q1526" s="29" t="inlineStr">
        <is>
          <t>P</t>
        </is>
      </c>
      <c r="R1526" s="120">
        <f>IF(COUNTIF(S1526:T1526,"F")&gt;=1,"FAIL",(IF(COUNTIF(S1526:T1526,"P")&gt;=1,"PASS",(IF(COUNTIF(S1526:T1526,"N/T")&gt;=1,"N/T",(IF(COUNTIF(S1526:T1526,"N/A")&gt;=1,"N/A","-")))))))</f>
        <v/>
      </c>
      <c r="S1526" s="29" t="inlineStr">
        <is>
          <t>N/A</t>
        </is>
      </c>
      <c r="T1526" s="29" t="inlineStr">
        <is>
          <t>P</t>
        </is>
      </c>
      <c r="U1526" s="120">
        <f>IF(COUNTIF(V1526:W1526,"F")&gt;=1,"FAIL",(IF(COUNTIF(V1526:W1526,"P")&gt;=1,"PASS",(IF(COUNTIF(V1526:W1526,"N/T")&gt;=1,"N/T",(IF(COUNTIF(V1526:W1526,"N/A")&gt;=1,"N/A","-")))))))</f>
        <v/>
      </c>
      <c r="V1526" s="29" t="inlineStr">
        <is>
          <t>N/A</t>
        </is>
      </c>
      <c r="W1526" s="29" t="inlineStr">
        <is>
          <t>P</t>
        </is>
      </c>
      <c r="X1526" s="29" t="inlineStr">
        <is>
          <t>SPAQA-16529</t>
        </is>
      </c>
      <c r="Y1526" s="29" t="n"/>
      <c r="Z1526" s="39" t="inlineStr">
        <is>
          <t>(공통) Android: Google Maps 기본앱이라 삭제 불가(N/A)</t>
        </is>
      </c>
      <c r="AA1526" s="29" t="inlineStr">
        <is>
          <t>비대상 앱모드(N/A)</t>
        </is>
      </c>
      <c r="AB1526" s="29" t="inlineStr">
        <is>
          <t>실차</t>
        </is>
      </c>
    </row>
    <row r="1527" ht="118.8" customHeight="1" s="357">
      <c r="A1527" s="153" t="n"/>
      <c r="B1527" s="29" t="inlineStr">
        <is>
          <t>TC_MAP_1401</t>
        </is>
      </c>
      <c r="C1527" s="29" t="inlineStr">
        <is>
          <t>Map</t>
        </is>
      </c>
      <c r="D1527" s="29" t="inlineStr">
        <is>
          <t>최종 목적지 안내</t>
        </is>
      </c>
      <c r="E1527" s="29" t="inlineStr">
        <is>
          <t>최종 목적지 안내</t>
        </is>
      </c>
      <c r="F1527" s="29" t="inlineStr">
        <is>
          <t>최종 목적지 안내</t>
        </is>
      </c>
      <c r="G1527" s="29" t="inlineStr">
        <is>
          <t>EU, NA</t>
        </is>
      </c>
      <c r="H1527" s="66" t="n"/>
      <c r="I1527" s="29" t="n">
        <v>3</v>
      </c>
      <c r="J1527" s="63" t="n"/>
      <c r="K1527" s="63" t="n"/>
      <c r="L1527"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[Google Maps] 버튼 선택</t>
        </is>
      </c>
      <c r="M1527" s="30" t="inlineStr">
        <is>
          <t>1. 해당 POI 좌표의 도보 탐색 결과 화면 호출 (외부 앱)</t>
        </is>
      </c>
      <c r="N1527" s="75">
        <f>IF(COUNTIF(P1527:W1527,"F")&gt;=1,"FAIL",(IF(COUNTIF(P1527:W1527,"P")&gt;=1,"PASS",(IF(COUNTIF(P1527:W1527,"N/T")&gt;=1,"N/T",(IF(COUNTIF(P1527:W1527,"N/A")&gt;=1,"N/A","-")))))))</f>
        <v/>
      </c>
      <c r="O1527" s="81">
        <f>IF(COUNTIF(P1527:Q1527,"F")&gt;=1,"FAIL",(IF(COUNTIF(P1527:Q1527,"P")&gt;=1,"PASS",(IF(COUNTIF(P1527:Q1527,"N/T")&gt;=1,"N/T",(IF(COUNTIF(P1527:Q1527,"N/A")&gt;=1,"N/A","-")))))))</f>
        <v/>
      </c>
      <c r="P1527" s="17" t="inlineStr">
        <is>
          <t>N/T</t>
        </is>
      </c>
      <c r="Q1527" s="17" t="inlineStr">
        <is>
          <t>P</t>
        </is>
      </c>
      <c r="R1527" s="120">
        <f>IF(COUNTIF(S1527:T1527,"F")&gt;=1,"FAIL",(IF(COUNTIF(S1527:T1527,"P")&gt;=1,"PASS",(IF(COUNTIF(S1527:T1527,"N/T")&gt;=1,"N/T",(IF(COUNTIF(S1527:T1527,"N/A")&gt;=1,"N/A","-")))))))</f>
        <v/>
      </c>
      <c r="S1527" s="29" t="inlineStr">
        <is>
          <t>P</t>
        </is>
      </c>
      <c r="T1527" s="29" t="inlineStr">
        <is>
          <t>P</t>
        </is>
      </c>
      <c r="U1527" s="120">
        <f>IF(COUNTIF(V1527:W1527,"F")&gt;=1,"FAIL",(IF(COUNTIF(V1527:W1527,"P")&gt;=1,"PASS",(IF(COUNTIF(V1527:W1527,"N/T")&gt;=1,"N/T",(IF(COUNTIF(V1527:W1527,"N/A")&gt;=1,"N/A","-")))))))</f>
        <v/>
      </c>
      <c r="V1527" s="29" t="inlineStr">
        <is>
          <t>P</t>
        </is>
      </c>
      <c r="W1527" s="29" t="inlineStr">
        <is>
          <t>P</t>
        </is>
      </c>
      <c r="X1527" s="29" t="n"/>
      <c r="Y1527" s="29" t="inlineStr">
        <is>
          <t>SPAQA-26632(Block)</t>
        </is>
      </c>
      <c r="Z1527" s="39" t="inlineStr">
        <is>
          <t> 
</t>
        </is>
      </c>
      <c r="AA1527" s="29" t="inlineStr">
        <is>
          <t>N/T : Blocked(조건)</t>
        </is>
      </c>
      <c r="AB1527" s="29" t="inlineStr">
        <is>
          <t>실차</t>
        </is>
      </c>
    </row>
    <row r="1528" ht="132" customHeight="1" s="357">
      <c r="A1528" s="108" t="inlineStr">
        <is>
          <t>zb_010</t>
        </is>
      </c>
      <c r="B1528" s="29" t="inlineStr">
        <is>
          <t>TC_MAP_1402</t>
        </is>
      </c>
      <c r="C1528" s="29" t="inlineStr">
        <is>
          <t>Map</t>
        </is>
      </c>
      <c r="D1528" s="29" t="inlineStr">
        <is>
          <t>최종 목적지 안내</t>
        </is>
      </c>
      <c r="E1528" s="29" t="inlineStr">
        <is>
          <t>최종 목적지 안내</t>
        </is>
      </c>
      <c r="F1528" s="29" t="inlineStr">
        <is>
          <t>최종 목적지 안내</t>
        </is>
      </c>
      <c r="G1528" s="29" t="inlineStr">
        <is>
          <t>EU, NA</t>
        </is>
      </c>
      <c r="H1528" s="66" t="n"/>
      <c r="I1528" s="29" t="n">
        <v>3</v>
      </c>
      <c r="J1528" s="30" t="inlineStr">
        <is>
          <t>1. 내 위치 조회 가능</t>
        </is>
      </c>
      <c r="K1528" s="63" t="n"/>
      <c r="L1528"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[Google Maps] 버튼 선택
6. 호출된 구글 맵 화면 확인</t>
        </is>
      </c>
      <c r="M1528" s="30" t="inlineStr">
        <is>
          <t>1. 구글 맵의 도보 길찾기 실행
출발-내 위치 / 도착-최종 목적지</t>
        </is>
      </c>
      <c r="N1528" s="75">
        <f>IF(COUNTIF(P1528:W1528,"F")&gt;=1,"FAIL",(IF(COUNTIF(P1528:W1528,"P")&gt;=1,"PASS",(IF(COUNTIF(P1528:W1528,"N/T")&gt;=1,"N/T",(IF(COUNTIF(P1528:W1528,"N/A")&gt;=1,"N/A","-")))))))</f>
        <v/>
      </c>
      <c r="O1528" s="81">
        <f>IF(COUNTIF(P1528:Q1528,"F")&gt;=1,"FAIL",(IF(COUNTIF(P1528:Q1528,"P")&gt;=1,"PASS",(IF(COUNTIF(P1528:Q1528,"N/T")&gt;=1,"N/T",(IF(COUNTIF(P1528:Q1528,"N/A")&gt;=1,"N/A","-")))))))</f>
        <v/>
      </c>
      <c r="P1528" s="17" t="inlineStr">
        <is>
          <t>N/T</t>
        </is>
      </c>
      <c r="Q1528" s="17" t="inlineStr">
        <is>
          <t>P</t>
        </is>
      </c>
      <c r="R1528" s="120">
        <f>IF(COUNTIF(S1528:T1528,"F")&gt;=1,"FAIL",(IF(COUNTIF(S1528:T1528,"P")&gt;=1,"PASS",(IF(COUNTIF(S1528:T1528,"N/T")&gt;=1,"N/T",(IF(COUNTIF(S1528:T1528,"N/A")&gt;=1,"N/A","-")))))))</f>
        <v/>
      </c>
      <c r="S1528" s="29" t="inlineStr">
        <is>
          <t>P</t>
        </is>
      </c>
      <c r="T1528" s="29" t="inlineStr">
        <is>
          <t>P</t>
        </is>
      </c>
      <c r="U1528" s="120">
        <f>IF(COUNTIF(V1528:W1528,"F")&gt;=1,"FAIL",(IF(COUNTIF(V1528:W1528,"P")&gt;=1,"PASS",(IF(COUNTIF(V1528:W1528,"N/T")&gt;=1,"N/T",(IF(COUNTIF(V1528:W1528,"N/A")&gt;=1,"N/A","-")))))))</f>
        <v/>
      </c>
      <c r="V1528" s="29" t="inlineStr">
        <is>
          <t>P</t>
        </is>
      </c>
      <c r="W1528" s="29" t="inlineStr">
        <is>
          <t>P</t>
        </is>
      </c>
      <c r="X1528" s="29" t="inlineStr">
        <is>
          <t>SPAQA-23809</t>
        </is>
      </c>
      <c r="Y1528" s="29" t="inlineStr">
        <is>
          <t>SPAQA-26632(Block)</t>
        </is>
      </c>
      <c r="Z1528" s="39" t="inlineStr">
        <is>
          <t> 
</t>
        </is>
      </c>
      <c r="AA1528" s="29" t="inlineStr">
        <is>
          <t>N/T : Blocked(조건)</t>
        </is>
      </c>
      <c r="AB1528" s="29" t="inlineStr">
        <is>
          <t>실차</t>
        </is>
      </c>
    </row>
    <row r="1529" ht="132" customHeight="1" s="357">
      <c r="A1529" s="108" t="inlineStr">
        <is>
          <t>zb_011</t>
        </is>
      </c>
      <c r="B1529" s="29" t="inlineStr">
        <is>
          <t>TC_MAP_1403</t>
        </is>
      </c>
      <c r="C1529" s="29" t="inlineStr">
        <is>
          <t>Map</t>
        </is>
      </c>
      <c r="D1529" s="29" t="inlineStr">
        <is>
          <t>최종 목적지 안내</t>
        </is>
      </c>
      <c r="E1529" s="29" t="inlineStr">
        <is>
          <t>최종 목적지 안내</t>
        </is>
      </c>
      <c r="F1529" s="29" t="inlineStr">
        <is>
          <t>최종 목적지 안내</t>
        </is>
      </c>
      <c r="G1529" s="29" t="inlineStr">
        <is>
          <t>EU, NA</t>
        </is>
      </c>
      <c r="H1529" s="66" t="n"/>
      <c r="I1529" s="29" t="n">
        <v>5</v>
      </c>
      <c r="J1529" s="30" t="inlineStr">
        <is>
          <t>1. 내 위치 조회 불가</t>
        </is>
      </c>
      <c r="K1529" s="63" t="n"/>
      <c r="L1529" s="30" t="inlineStr">
        <is>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[Google Maps] 버튼 선택
6. 호출된 구글 맵 화면 확인</t>
        </is>
      </c>
      <c r="M1529" s="30" t="inlineStr">
        <is>
          <t>1. 구글 맵의 경탐 시작 실행
출발-미제공 / 도착-최종 목적지</t>
        </is>
      </c>
      <c r="N1529" s="75">
        <f>IF(COUNTIF(P1529:W1529,"F")&gt;=1,"FAIL",(IF(COUNTIF(P1529:W1529,"P")&gt;=1,"PASS",(IF(COUNTIF(P1529:W1529,"N/T")&gt;=1,"N/T",(IF(COUNTIF(P1529:W1529,"N/A")&gt;=1,"N/A","-")))))))</f>
        <v/>
      </c>
      <c r="O1529" s="81">
        <f>IF(COUNTIF(P1529:Q1529,"F")&gt;=1,"FAIL",(IF(COUNTIF(P1529:Q1529,"P")&gt;=1,"PASS",(IF(COUNTIF(P1529:Q1529,"N/T")&gt;=1,"N/T",(IF(COUNTIF(P1529:Q1529,"N/A")&gt;=1,"N/A","-")))))))</f>
        <v/>
      </c>
      <c r="P1529" s="17" t="inlineStr">
        <is>
          <t>N/T</t>
        </is>
      </c>
      <c r="Q1529" s="17" t="inlineStr">
        <is>
          <t>P</t>
        </is>
      </c>
      <c r="R1529" s="120">
        <f>IF(COUNTIF(S1529:T1529,"F")&gt;=1,"FAIL",(IF(COUNTIF(S1529:T1529,"P")&gt;=1,"PASS",(IF(COUNTIF(S1529:T1529,"N/T")&gt;=1,"N/T",(IF(COUNTIF(S1529:T1529,"N/A")&gt;=1,"N/A","-")))))))</f>
        <v/>
      </c>
      <c r="S1529" s="29" t="inlineStr">
        <is>
          <t>P</t>
        </is>
      </c>
      <c r="T1529" s="29" t="inlineStr">
        <is>
          <t>P</t>
        </is>
      </c>
      <c r="U1529" s="120">
        <f>IF(COUNTIF(V1529:W1529,"F")&gt;=1,"FAIL",(IF(COUNTIF(V1529:W1529,"P")&gt;=1,"PASS",(IF(COUNTIF(V1529:W1529,"N/T")&gt;=1,"N/T",(IF(COUNTIF(V1529:W1529,"N/A")&gt;=1,"N/A","-")))))))</f>
        <v/>
      </c>
      <c r="V1529" s="29" t="inlineStr">
        <is>
          <t>P</t>
        </is>
      </c>
      <c r="W1529" s="29" t="inlineStr">
        <is>
          <t>P</t>
        </is>
      </c>
      <c r="X1529" s="29" t="inlineStr">
        <is>
          <t>SPAQA-19430
SPAQA-21397</t>
        </is>
      </c>
      <c r="Y1529" s="29" t="inlineStr">
        <is>
          <t>SPAQA-26632(Block)</t>
        </is>
      </c>
      <c r="Z1529" s="39" t="inlineStr">
        <is>
          <t> 
</t>
        </is>
      </c>
      <c r="AA1529" s="29" t="inlineStr">
        <is>
          <t>N/T : Blocked(조건)</t>
        </is>
      </c>
      <c r="AB1529" s="29" t="inlineStr">
        <is>
          <t>실차</t>
        </is>
      </c>
    </row>
    <row r="1530" ht="26.4" customHeight="1" s="357">
      <c r="A1530" s="108" t="inlineStr">
        <is>
          <t>zb_012</t>
        </is>
      </c>
      <c r="B1530" s="29" t="inlineStr">
        <is>
          <t>TC_MAP_1404</t>
        </is>
      </c>
      <c r="C1530" s="29" t="inlineStr">
        <is>
          <t>Map</t>
        </is>
      </c>
      <c r="D1530" s="17" t="inlineStr">
        <is>
          <t>최종 목적지 안내</t>
        </is>
      </c>
      <c r="E1530" s="29" t="inlineStr">
        <is>
          <t>최종 목적지 안내</t>
        </is>
      </c>
      <c r="F1530" s="29" t="inlineStr">
        <is>
          <t>최종 목적지 안내</t>
        </is>
      </c>
      <c r="G1530" s="29" t="inlineStr">
        <is>
          <t>EU</t>
        </is>
      </c>
      <c r="H1530" s="66" t="n"/>
      <c r="I1530" s="29" t="n">
        <v>3</v>
      </c>
      <c r="J1530" s="30" t="inlineStr">
        <is>
          <t>1. 최종 목적지 안내 푸쉬 알림 제공된 상태</t>
        </is>
      </c>
      <c r="K1530" s="63" t="n"/>
      <c r="L1530" s="30" t="inlineStr">
        <is>
          <t>1. 최종 목적지 안내 푸쉬 알림 선택</t>
        </is>
      </c>
      <c r="M1530" s="30" t="inlineStr">
        <is>
          <t>1. 버튼 세로 배열 표출</t>
        </is>
      </c>
      <c r="N1530" s="75">
        <f>IF(COUNTIF(P1530:W1530,"F")&gt;=1,"FAIL",(IF(COUNTIF(P1530:W1530,"P")&gt;=1,"PASS",(IF(COUNTIF(P1530:W1530,"N/T")&gt;=1,"N/T",(IF(COUNTIF(P1530:W1530,"N/A")&gt;=1,"N/A","-")))))))</f>
        <v/>
      </c>
      <c r="O1530" s="81">
        <f>IF(COUNTIF(P1530:Q1530,"F")&gt;=1,"FAIL",(IF(COUNTIF(P1530:Q1530,"P")&gt;=1,"PASS",(IF(COUNTIF(P1530:Q1530,"N/T")&gt;=1,"N/T",(IF(COUNTIF(P1530:Q1530,"N/A")&gt;=1,"N/A","-")))))))</f>
        <v/>
      </c>
      <c r="P1530" s="29" t="inlineStr">
        <is>
          <t>P</t>
        </is>
      </c>
      <c r="Q1530" s="29" t="inlineStr">
        <is>
          <t>P</t>
        </is>
      </c>
      <c r="R1530" s="120">
        <f>IF(COUNTIF(S1530:T1530,"F")&gt;=1,"FAIL",(IF(COUNTIF(S1530:T1530,"P")&gt;=1,"PASS",(IF(COUNTIF(S1530:T1530,"N/T")&gt;=1,"N/T",(IF(COUNTIF(S1530:T1530,"N/A")&gt;=1,"N/A","-")))))))</f>
        <v/>
      </c>
      <c r="S1530" s="29" t="inlineStr">
        <is>
          <t>P</t>
        </is>
      </c>
      <c r="T1530" s="29" t="inlineStr">
        <is>
          <t>P</t>
        </is>
      </c>
      <c r="U1530" s="120">
        <f>IF(COUNTIF(V1530:W1530,"F")&gt;=1,"FAIL",(IF(COUNTIF(V1530:W1530,"P")&gt;=1,"PASS",(IF(COUNTIF(V1530:W1530,"N/T")&gt;=1,"N/T",(IF(COUNTIF(V1530:W1530,"N/A")&gt;=1,"N/A","-")))))))</f>
        <v/>
      </c>
      <c r="V1530" s="29" t="inlineStr">
        <is>
          <t>P</t>
        </is>
      </c>
      <c r="W1530" s="29" t="inlineStr">
        <is>
          <t>P</t>
        </is>
      </c>
      <c r="X1530" s="29" t="inlineStr">
        <is>
          <t>SPAQA-17026(TASK)</t>
        </is>
      </c>
      <c r="Y1530" s="29" t="n"/>
      <c r="Z1530" s="39" t="n"/>
      <c r="AA1530" s="29" t="n"/>
      <c r="AB1530" s="29" t="inlineStr">
        <is>
          <t>TASK, 실차</t>
        </is>
      </c>
    </row>
    <row r="1531" ht="118.8" customHeight="1" s="357">
      <c r="A1531" s="108" t="inlineStr">
        <is>
          <t>zg_007</t>
        </is>
      </c>
      <c r="B1531" s="29" t="inlineStr">
        <is>
          <t>TC_MAP_1405</t>
        </is>
      </c>
      <c r="C1531" s="29" t="inlineStr">
        <is>
          <t>Map</t>
        </is>
      </c>
      <c r="D1531" s="54" t="inlineStr">
        <is>
          <t>최종 목적지 안내</t>
        </is>
      </c>
      <c r="E1531" s="54" t="inlineStr">
        <is>
          <t>최종 목적지 안내</t>
        </is>
      </c>
      <c r="F1531" s="54" t="inlineStr">
        <is>
          <t>상황별 화면 표시</t>
        </is>
      </c>
      <c r="G1531" s="54" t="inlineStr">
        <is>
          <t>EU, NA</t>
        </is>
      </c>
      <c r="H1531" s="29" t="n"/>
      <c r="I1531" s="54" t="n"/>
      <c r="J1531" s="31" t="inlineStr">
        <is>
          <t>1. 위치 권한 on / 내 위치 조회 가능
2. 차량 위치 : 장소명, 주소 정보 있음</t>
        </is>
      </c>
      <c r="K1531" s="63" t="n"/>
      <c r="L1531" s="31" t="inlineStr">
        <is>
          <t>1. 최종 목적지 안내 푸쉬 알림 선택
2. [확인하기] 버튼 선택</t>
        </is>
      </c>
      <c r="M1531" s="31" t="inlineStr">
        <is>
          <t>1. 지도 표시 속성
- [내 차 위치 마커] 표시 / 내 차 위치 마커를 지도 중앙에 표시
- [내 위치 마커] 표시
- [목적지 마커] 표시
- [내 위치 조회] 버튼 표시
2. 하단 드로어 표시 속성
- 장소명 또는 시군구/읍면동 까지 주소 표시
- 거리 표시</t>
        </is>
      </c>
      <c r="N1531" s="103">
        <f>IF(COUNTIF(P1531:W1531,"F")&gt;=1,"FAIL",(IF(COUNTIF(P1531:W1531,"P")&gt;=1,"PASS",(IF(COUNTIF(P1531:W1531,"N/T")&gt;=1,"N/T",(IF(COUNTIF(P1531:W1531,"N/A")&gt;=1,"N/A","-")))))))</f>
        <v/>
      </c>
      <c r="O1531" s="120">
        <f>IF(COUNTIF(P1531:Q1531,"F")&gt;=1,"FAIL",(IF(COUNTIF(P1531:Q1531,"P")&gt;=1,"PASS",(IF(COUNTIF(P1531:Q1531,"N/T")&gt;=1,"N/T",(IF(COUNTIF(P1531:Q1531,"N/A")&gt;=1,"N/A","-")))))))</f>
        <v/>
      </c>
      <c r="P1531" s="29" t="inlineStr">
        <is>
          <t>N/A</t>
        </is>
      </c>
      <c r="Q1531" s="29" t="inlineStr">
        <is>
          <t>N/A</t>
        </is>
      </c>
      <c r="R1531" s="120">
        <f>IF(COUNTIF(S1531:T1531,"F")&gt;=1,"FAIL",(IF(COUNTIF(S1531:T1531,"P")&gt;=1,"PASS",(IF(COUNTIF(S1531:T1531,"N/T")&gt;=1,"N/T",(IF(COUNTIF(S1531:T1531,"N/A")&gt;=1,"N/A","-")))))))</f>
        <v/>
      </c>
      <c r="S1531" s="29" t="inlineStr">
        <is>
          <t>N/A</t>
        </is>
      </c>
      <c r="T1531" s="29" t="inlineStr">
        <is>
          <t>N/A</t>
        </is>
      </c>
      <c r="U1531" s="120">
        <f>IF(COUNTIF(V1531:W1531,"F")&gt;=1,"FAIL",(IF(COUNTIF(V1531:W1531,"P")&gt;=1,"PASS",(IF(COUNTIF(V1531:W1531,"N/T")&gt;=1,"N/T",(IF(COUNTIF(V1531:W1531,"N/A")&gt;=1,"N/A","-")))))))</f>
        <v/>
      </c>
      <c r="V1531" s="29" t="inlineStr">
        <is>
          <t>N/A</t>
        </is>
      </c>
      <c r="W1531" s="29" t="inlineStr">
        <is>
          <t>N/A</t>
        </is>
      </c>
      <c r="X1531" s="29" t="inlineStr">
        <is>
          <t>SPAQA-14824</t>
        </is>
      </c>
      <c r="Y1531" s="29" t="n"/>
      <c r="Z1531" s="39" t="inlineStr">
        <is>
          <t>삭제 TC(N/A)</t>
        </is>
      </c>
      <c r="AA1531" s="29" t="inlineStr">
        <is>
          <t>사양 아님(N/A)</t>
        </is>
      </c>
      <c r="AB1531" s="29" t="inlineStr">
        <is>
          <t>실차, 삭제</t>
        </is>
      </c>
    </row>
    <row r="1532" ht="118.8" customHeight="1" s="357">
      <c r="A1532" s="153" t="n"/>
      <c r="B1532" s="29" t="inlineStr">
        <is>
          <t>TC_MAP_1406</t>
        </is>
      </c>
      <c r="C1532" s="29" t="inlineStr">
        <is>
          <t>Map</t>
        </is>
      </c>
      <c r="D1532" s="54" t="inlineStr">
        <is>
          <t>최종 목적지 안내</t>
        </is>
      </c>
      <c r="E1532" s="54" t="inlineStr">
        <is>
          <t>최종 목적지 안내</t>
        </is>
      </c>
      <c r="F1532" s="54" t="inlineStr">
        <is>
          <t>상황별 화면 표시</t>
        </is>
      </c>
      <c r="G1532" s="54" t="inlineStr">
        <is>
          <t>EU, NA</t>
        </is>
      </c>
      <c r="H1532" s="29" t="n"/>
      <c r="I1532" s="54" t="n"/>
      <c r="J1532" s="31" t="inlineStr">
        <is>
          <t>1. 위치 권한 on / 내 위치 조회 가능
2. 차량 위치 : 장소명, 주소 정보 없음Poliot12!@</t>
        </is>
      </c>
      <c r="K1532" s="63" t="n"/>
      <c r="L1532" s="31" t="inlineStr">
        <is>
          <t>1. 최종 목적지 안내 푸쉬 알림 선택
2. [확인하기] 버튼 선택</t>
        </is>
      </c>
      <c r="M1532" s="31" t="inlineStr">
        <is>
          <t>1. 지도 표시 속성
- [내 차 위치 마커] 표시 / 내 차 위치 마커를 지도 중앙에 표시
- [내 위치 마커] 표시
- [목적지 마커] 표시
- [내 위치 조회] 버튼 표시
2. 하단 드로어 표시 속성
- 안내 문구 표시
- 거리 미표시</t>
        </is>
      </c>
      <c r="N1532" s="103">
        <f>IF(COUNTIF(P1532:W1532,"F")&gt;=1,"FAIL",(IF(COUNTIF(P1532:W1532,"P")&gt;=1,"PASS",(IF(COUNTIF(P1532:W1532,"N/T")&gt;=1,"N/T",(IF(COUNTIF(P1532:W1532,"N/A")&gt;=1,"N/A","-")))))))</f>
        <v/>
      </c>
      <c r="O1532" s="120">
        <f>IF(COUNTIF(P1532:Q1532,"F")&gt;=1,"FAIL",(IF(COUNTIF(P1532:Q1532,"P")&gt;=1,"PASS",(IF(COUNTIF(P1532:Q1532,"N/T")&gt;=1,"N/T",(IF(COUNTIF(P1532:Q1532,"N/A")&gt;=1,"N/A","-")))))))</f>
        <v/>
      </c>
      <c r="P1532" s="29" t="inlineStr">
        <is>
          <t>N/A</t>
        </is>
      </c>
      <c r="Q1532" s="29" t="inlineStr">
        <is>
          <t>N/A</t>
        </is>
      </c>
      <c r="R1532" s="120">
        <f>IF(COUNTIF(S1532:T1532,"F")&gt;=1,"FAIL",(IF(COUNTIF(S1532:T1532,"P")&gt;=1,"PASS",(IF(COUNTIF(S1532:T1532,"N/T")&gt;=1,"N/T",(IF(COUNTIF(S1532:T1532,"N/A")&gt;=1,"N/A","-")))))))</f>
        <v/>
      </c>
      <c r="S1532" s="29" t="inlineStr">
        <is>
          <t>N/A</t>
        </is>
      </c>
      <c r="T1532" s="29" t="inlineStr">
        <is>
          <t>N/A</t>
        </is>
      </c>
      <c r="U1532" s="120">
        <f>IF(COUNTIF(V1532:W1532,"F")&gt;=1,"FAIL",(IF(COUNTIF(V1532:W1532,"P")&gt;=1,"PASS",(IF(COUNTIF(V1532:W1532,"N/T")&gt;=1,"N/T",(IF(COUNTIF(V1532:W1532,"N/A")&gt;=1,"N/A","-")))))))</f>
        <v/>
      </c>
      <c r="V1532" s="29" t="inlineStr">
        <is>
          <t>N/A</t>
        </is>
      </c>
      <c r="W1532" s="29" t="inlineStr">
        <is>
          <t>N/A</t>
        </is>
      </c>
      <c r="X1532" s="29" t="n"/>
      <c r="Y1532" s="29" t="n"/>
      <c r="Z1532" s="39" t="inlineStr">
        <is>
          <t>삭제 TC(N/A)</t>
        </is>
      </c>
      <c r="AA1532" s="29" t="inlineStr">
        <is>
          <t>사양 아님(N/A)</t>
        </is>
      </c>
      <c r="AB1532" s="29" t="inlineStr">
        <is>
          <t>실차, 삭제</t>
        </is>
      </c>
    </row>
    <row r="1533" ht="118.8" customHeight="1" s="357">
      <c r="A1533" s="153" t="n"/>
      <c r="B1533" s="29" t="inlineStr">
        <is>
          <t>TC_MAP_1407</t>
        </is>
      </c>
      <c r="C1533" s="29" t="inlineStr">
        <is>
          <t>Map</t>
        </is>
      </c>
      <c r="D1533" s="54" t="inlineStr">
        <is>
          <t>최종 목적지 안내</t>
        </is>
      </c>
      <c r="E1533" s="54" t="inlineStr">
        <is>
          <t>최종 목적지 안내</t>
        </is>
      </c>
      <c r="F1533" s="54" t="inlineStr">
        <is>
          <t>상황별 화면 표시</t>
        </is>
      </c>
      <c r="G1533" s="54" t="inlineStr">
        <is>
          <t>EU, NA</t>
        </is>
      </c>
      <c r="H1533" s="29" t="n"/>
      <c r="I1533" s="54" t="n"/>
      <c r="J1533" s="31" t="inlineStr">
        <is>
          <t>1. 위치 권한 off / 내 위치 조회 불가 
2. 차량 위치 : 장소명, 주소 정보 있음</t>
        </is>
      </c>
      <c r="K1533" s="63" t="n"/>
      <c r="L1533" s="31" t="inlineStr">
        <is>
          <t>1. 최종 목적지 안내 푸쉬 알림 선택
2. [확인하기] 버튼 선택</t>
        </is>
      </c>
      <c r="M1533" s="31" t="inlineStr">
        <is>
          <t>1. 지도 표시 속성
- [내 차 위치 마커] 표시 / 내 차 위치 마커를 지도 중앙에 표시
- [내 위치 마커] 미표시
- [목적지 마커] 표시
- [내 위치 조회] 버튼 표시
2. 하단 드로어 표시 속성
- 장소명 또는 시군구/읍면동 까지 주소 표시
- 거리 미표시</t>
        </is>
      </c>
      <c r="N1533" s="103">
        <f>IF(COUNTIF(P1533:W1533,"F")&gt;=1,"FAIL",(IF(COUNTIF(P1533:W1533,"P")&gt;=1,"PASS",(IF(COUNTIF(P1533:W1533,"N/T")&gt;=1,"N/T",(IF(COUNTIF(P1533:W1533,"N/A")&gt;=1,"N/A","-")))))))</f>
        <v/>
      </c>
      <c r="O1533" s="120">
        <f>IF(COUNTIF(P1533:Q1533,"F")&gt;=1,"FAIL",(IF(COUNTIF(P1533:Q1533,"P")&gt;=1,"PASS",(IF(COUNTIF(P1533:Q1533,"N/T")&gt;=1,"N/T",(IF(COUNTIF(P1533:Q1533,"N/A")&gt;=1,"N/A","-")))))))</f>
        <v/>
      </c>
      <c r="P1533" s="29" t="inlineStr">
        <is>
          <t>N/A</t>
        </is>
      </c>
      <c r="Q1533" s="29" t="inlineStr">
        <is>
          <t>N/A</t>
        </is>
      </c>
      <c r="R1533" s="120">
        <f>IF(COUNTIF(S1533:T1533,"F")&gt;=1,"FAIL",(IF(COUNTIF(S1533:T1533,"P")&gt;=1,"PASS",(IF(COUNTIF(S1533:T1533,"N/T")&gt;=1,"N/T",(IF(COUNTIF(S1533:T1533,"N/A")&gt;=1,"N/A","-")))))))</f>
        <v/>
      </c>
      <c r="S1533" s="29" t="inlineStr">
        <is>
          <t>N/A</t>
        </is>
      </c>
      <c r="T1533" s="29" t="inlineStr">
        <is>
          <t>N/A</t>
        </is>
      </c>
      <c r="U1533" s="120">
        <f>IF(COUNTIF(V1533:W1533,"F")&gt;=1,"FAIL",(IF(COUNTIF(V1533:W1533,"P")&gt;=1,"PASS",(IF(COUNTIF(V1533:W1533,"N/T")&gt;=1,"N/T",(IF(COUNTIF(V1533:W1533,"N/A")&gt;=1,"N/A","-")))))))</f>
        <v/>
      </c>
      <c r="V1533" s="29" t="inlineStr">
        <is>
          <t>N/A</t>
        </is>
      </c>
      <c r="W1533" s="29" t="inlineStr">
        <is>
          <t>N/A</t>
        </is>
      </c>
      <c r="X1533" s="29" t="n"/>
      <c r="Y1533" s="29" t="n"/>
      <c r="Z1533" s="39" t="inlineStr">
        <is>
          <t>삭제 TC(N/A)</t>
        </is>
      </c>
      <c r="AA1533" s="29" t="inlineStr">
        <is>
          <t>사양 아님(N/A)</t>
        </is>
      </c>
      <c r="AB1533" s="29" t="inlineStr">
        <is>
          <t>실차, 삭제</t>
        </is>
      </c>
    </row>
    <row r="1534" ht="118.8" customHeight="1" s="357">
      <c r="A1534" s="153" t="n"/>
      <c r="B1534" s="29" t="inlineStr">
        <is>
          <t>TC_MAP_1408</t>
        </is>
      </c>
      <c r="C1534" s="29" t="inlineStr">
        <is>
          <t>Map</t>
        </is>
      </c>
      <c r="D1534" s="54" t="inlineStr">
        <is>
          <t>최종 목적지 안내</t>
        </is>
      </c>
      <c r="E1534" s="54" t="inlineStr">
        <is>
          <t>최종 목적지 안내</t>
        </is>
      </c>
      <c r="F1534" s="54" t="inlineStr">
        <is>
          <t>상황별 화면 표시</t>
        </is>
      </c>
      <c r="G1534" s="54" t="inlineStr">
        <is>
          <t>EU, NA</t>
        </is>
      </c>
      <c r="H1534" s="29" t="n"/>
      <c r="I1534" s="54" t="n"/>
      <c r="J1534" s="31" t="inlineStr">
        <is>
          <t>1. 위치 권한 off / 내 위치 조회 불가 
2. 차량 위치 : 장소명, 주소 정보 없음</t>
        </is>
      </c>
      <c r="K1534" s="63" t="n"/>
      <c r="L1534" s="31" t="inlineStr">
        <is>
          <t>1. 최종 목적지 안내 푸쉬 알림 선택
2. [확인하기] 버튼 선택</t>
        </is>
      </c>
      <c r="M1534" s="31" t="inlineStr">
        <is>
          <t>1. 지도 표시 속성
- [내 차 위치 마커] 표시 / 내 차 위치 마커를 지도 중앙에 표시
- [내 위치 마커] 미표시
- [목적지 마커] 표시
- [내 위치 조회] 버튼 표시
2. 하단 드로어 표시 속성
- 안내 문구 표시
- 거리 미표시</t>
        </is>
      </c>
      <c r="N1534" s="103">
        <f>IF(COUNTIF(P1534:W1534,"F")&gt;=1,"FAIL",(IF(COUNTIF(P1534:W1534,"P")&gt;=1,"PASS",(IF(COUNTIF(P1534:W1534,"N/T")&gt;=1,"N/T",(IF(COUNTIF(P1534:W1534,"N/A")&gt;=1,"N/A","-")))))))</f>
        <v/>
      </c>
      <c r="O1534" s="120">
        <f>IF(COUNTIF(P1534:Q1534,"F")&gt;=1,"FAIL",(IF(COUNTIF(P1534:Q1534,"P")&gt;=1,"PASS",(IF(COUNTIF(P1534:Q1534,"N/T")&gt;=1,"N/T",(IF(COUNTIF(P1534:Q1534,"N/A")&gt;=1,"N/A","-")))))))</f>
        <v/>
      </c>
      <c r="P1534" s="29" t="inlineStr">
        <is>
          <t>N/A</t>
        </is>
      </c>
      <c r="Q1534" s="29" t="inlineStr">
        <is>
          <t>N/A</t>
        </is>
      </c>
      <c r="R1534" s="120">
        <f>IF(COUNTIF(S1534:T1534,"F")&gt;=1,"FAIL",(IF(COUNTIF(S1534:T1534,"P")&gt;=1,"PASS",(IF(COUNTIF(S1534:T1534,"N/T")&gt;=1,"N/T",(IF(COUNTIF(S1534:T1534,"N/A")&gt;=1,"N/A","-")))))))</f>
        <v/>
      </c>
      <c r="S1534" s="29" t="inlineStr">
        <is>
          <t>N/A</t>
        </is>
      </c>
      <c r="T1534" s="29" t="inlineStr">
        <is>
          <t>N/A</t>
        </is>
      </c>
      <c r="U1534" s="120">
        <f>IF(COUNTIF(V1534:W1534,"F")&gt;=1,"FAIL",(IF(COUNTIF(V1534:W1534,"P")&gt;=1,"PASS",(IF(COUNTIF(V1534:W1534,"N/T")&gt;=1,"N/T",(IF(COUNTIF(V1534:W1534,"N/A")&gt;=1,"N/A","-")))))))</f>
        <v/>
      </c>
      <c r="V1534" s="29" t="inlineStr">
        <is>
          <t>N/A</t>
        </is>
      </c>
      <c r="W1534" s="29" t="inlineStr">
        <is>
          <t>N/A</t>
        </is>
      </c>
      <c r="X1534" s="29" t="n"/>
      <c r="Y1534" s="29" t="n"/>
      <c r="Z1534" s="39" t="inlineStr">
        <is>
          <t>삭제 TC(N/A)</t>
        </is>
      </c>
      <c r="AA1534" s="29" t="inlineStr">
        <is>
          <t>사양 아님(N/A)</t>
        </is>
      </c>
      <c r="AB1534" s="29" t="inlineStr">
        <is>
          <t>실차, 삭제</t>
        </is>
      </c>
    </row>
    <row r="1535" ht="66" customHeight="1" s="357">
      <c r="A1535" s="153" t="n"/>
      <c r="B1535" s="29" t="inlineStr">
        <is>
          <t>TC_MAP_1409</t>
        </is>
      </c>
      <c r="C1535" s="29" t="inlineStr">
        <is>
          <t>Map</t>
        </is>
      </c>
      <c r="D1535" s="54" t="inlineStr">
        <is>
          <t>발레 모드</t>
        </is>
      </c>
      <c r="E1535" s="54" t="inlineStr">
        <is>
          <t>발레 모드</t>
        </is>
      </c>
      <c r="F1535" s="54" t="inlineStr">
        <is>
          <t>알림 목록</t>
        </is>
      </c>
      <c r="G1535" s="54" t="inlineStr">
        <is>
          <t>EU, NA</t>
        </is>
      </c>
      <c r="H1535" s="29" t="n"/>
      <c r="I1535" s="54" t="n"/>
      <c r="J1535" s="31" t="inlineStr">
        <is>
          <t>1. 발레 모드가 이미 종료된 상태일 경우</t>
        </is>
      </c>
      <c r="K1535" s="63" t="n"/>
      <c r="L1535" s="31" t="inlineStr">
        <is>
          <t>1. Control 진입
2. 컨시어지 카드에서 [발레 모드] 버튼 선택
3. [확인하기] 버튼 선택
4. 알림 목록에서 발레 모드 알림 선택</t>
        </is>
      </c>
      <c r="M1535" s="31" t="inlineStr">
        <is>
          <t xml:space="preserve">1. 종료 팝업 노출
- Valet mode has ended
- [Close] </t>
        </is>
      </c>
      <c r="N1535" s="103">
        <f>IF(COUNTIF(P1535:W1535,"F")&gt;=1,"FAIL",(IF(COUNTIF(P1535:W1535,"P")&gt;=1,"PASS",(IF(COUNTIF(P1535:W1535,"N/T")&gt;=1,"N/T",(IF(COUNTIF(P1535:W1535,"N/A")&gt;=1,"N/A","-")))))))</f>
        <v/>
      </c>
      <c r="O1535" s="120">
        <f>IF(COUNTIF(P1535:Q1535,"F")&gt;=1,"FAIL",(IF(COUNTIF(P1535:Q1535,"P")&gt;=1,"PASS",(IF(COUNTIF(P1535:Q1535,"N/T")&gt;=1,"N/T",(IF(COUNTIF(P1535:Q1535,"N/A")&gt;=1,"N/A","-")))))))</f>
        <v/>
      </c>
      <c r="P1535" s="29" t="inlineStr">
        <is>
          <t>N/A</t>
        </is>
      </c>
      <c r="Q1535" s="29" t="inlineStr">
        <is>
          <t>N/A</t>
        </is>
      </c>
      <c r="R1535" s="120">
        <f>IF(COUNTIF(S1535:T1535,"F")&gt;=1,"FAIL",(IF(COUNTIF(S1535:T1535,"P")&gt;=1,"PASS",(IF(COUNTIF(S1535:T1535,"N/T")&gt;=1,"N/T",(IF(COUNTIF(S1535:T1535,"N/A")&gt;=1,"N/A","-")))))))</f>
        <v/>
      </c>
      <c r="S1535" s="29" t="inlineStr">
        <is>
          <t>N/A</t>
        </is>
      </c>
      <c r="T1535" s="29" t="inlineStr">
        <is>
          <t>N/A</t>
        </is>
      </c>
      <c r="U1535" s="120">
        <f>IF(COUNTIF(V1535:W1535,"F")&gt;=1,"FAIL",(IF(COUNTIF(V1535:W1535,"P")&gt;=1,"PASS",(IF(COUNTIF(V1535:W1535,"N/T")&gt;=1,"N/T",(IF(COUNTIF(V1535:W1535,"N/A")&gt;=1,"N/A","-")))))))</f>
        <v/>
      </c>
      <c r="V1535" s="29" t="inlineStr">
        <is>
          <t>N/A</t>
        </is>
      </c>
      <c r="W1535" s="29" t="inlineStr">
        <is>
          <t>N/A</t>
        </is>
      </c>
      <c r="X1535" s="29" t="n"/>
      <c r="Y1535" s="29" t="n"/>
      <c r="Z1535" s="39" t="inlineStr">
        <is>
          <t>삭제 TC(N/A)</t>
        </is>
      </c>
      <c r="AA1535" s="29" t="inlineStr">
        <is>
          <t>사양 아님(N/A)</t>
        </is>
      </c>
      <c r="AB1535" s="29" t="inlineStr">
        <is>
          <t>삭제</t>
        </is>
      </c>
    </row>
    <row r="1536" ht="66" customHeight="1" s="357">
      <c r="A1536" s="108" t="inlineStr">
        <is>
          <t>zc_005</t>
        </is>
      </c>
      <c r="B1536" s="29" t="inlineStr">
        <is>
          <t>TC_MAP_1410</t>
        </is>
      </c>
      <c r="C1536" s="29" t="inlineStr">
        <is>
          <t>Map</t>
        </is>
      </c>
      <c r="D1536" s="29" t="inlineStr">
        <is>
          <t>발레 모드</t>
        </is>
      </c>
      <c r="E1536" s="29" t="inlineStr">
        <is>
          <t>발레 모드</t>
        </is>
      </c>
      <c r="F1536" s="29" t="inlineStr">
        <is>
          <t>알림 목록</t>
        </is>
      </c>
      <c r="G1536" s="29" t="inlineStr">
        <is>
          <t>EU, NA</t>
        </is>
      </c>
      <c r="H1536" s="66" t="n"/>
      <c r="I1536" s="29" t="n">
        <v>4</v>
      </c>
      <c r="J1536" s="30" t="inlineStr">
        <is>
          <t>1. 발레 모드 비활성화된 상태일 경우</t>
        </is>
      </c>
      <c r="K1536" s="63" t="n"/>
      <c r="L1536" s="30" t="inlineStr">
        <is>
          <t>1. Control 진입
2. 컨시어지 카드에서 [발레 모드] 버튼 선택
3. [확인하기] 버튼 선택
4. 알림 목록에서 발레 모드 알림 선택</t>
        </is>
      </c>
      <c r="M1536" s="30" t="inlineStr">
        <is>
          <t xml:space="preserve">1. 종료 팝업 노출
- Valet mode has ended
- [Close] </t>
        </is>
      </c>
      <c r="N1536" s="75">
        <f>IF(COUNTIF(P1536:W1536,"F")&gt;=1,"FAIL",(IF(COUNTIF(P1536:W1536,"P")&gt;=1,"PASS",(IF(COUNTIF(P1536:W1536,"N/T")&gt;=1,"N/T",(IF(COUNTIF(P1536:W1536,"N/A")&gt;=1,"N/A","-")))))))</f>
        <v/>
      </c>
      <c r="O1536" s="120">
        <f>IF(COUNTIF(P1536:Q1536,"F")&gt;=1,"FAIL",(IF(COUNTIF(P1536:Q1536,"P")&gt;=1,"PASS",(IF(COUNTIF(P1536:Q1536,"N/T")&gt;=1,"N/T",(IF(COUNTIF(P1536:Q1536,"N/A")&gt;=1,"N/A","-")))))))</f>
        <v/>
      </c>
      <c r="P1536" s="29" t="inlineStr">
        <is>
          <t>P</t>
        </is>
      </c>
      <c r="Q1536" s="29" t="inlineStr">
        <is>
          <t>P</t>
        </is>
      </c>
      <c r="R1536" s="120">
        <f>IF(COUNTIF(S1536:T1536,"F")&gt;=1,"FAIL",(IF(COUNTIF(S1536:T1536,"P")&gt;=1,"PASS",(IF(COUNTIF(S1536:T1536,"N/T")&gt;=1,"N/T",(IF(COUNTIF(S1536:T1536,"N/A")&gt;=1,"N/A","-")))))))</f>
        <v/>
      </c>
      <c r="S1536" s="29" t="inlineStr">
        <is>
          <t>P</t>
        </is>
      </c>
      <c r="T1536" s="29" t="inlineStr">
        <is>
          <t>P</t>
        </is>
      </c>
      <c r="U1536" s="120">
        <f>IF(COUNTIF(V1536:W1536,"F")&gt;=1,"FAIL",(IF(COUNTIF(V1536:W1536,"P")&gt;=1,"PASS",(IF(COUNTIF(V1536:W1536,"N/T")&gt;=1,"N/T",(IF(COUNTIF(V1536:W1536,"N/A")&gt;=1,"N/A","-")))))))</f>
        <v/>
      </c>
      <c r="V1536" s="29" t="inlineStr">
        <is>
          <t>P</t>
        </is>
      </c>
      <c r="W1536" s="29" t="inlineStr">
        <is>
          <t>P</t>
        </is>
      </c>
      <c r="X1536" s="29" t="n"/>
      <c r="Y1536" s="29" t="n"/>
      <c r="Z1536" s="39" t="inlineStr">
        <is>
          <t>
</t>
        </is>
      </c>
      <c r="AA1536" s="29" t="n"/>
      <c r="AB1536" s="29" t="n"/>
    </row>
    <row r="1537" ht="66" customHeight="1" s="357">
      <c r="A1537" s="108" t="inlineStr">
        <is>
          <t>zc_006</t>
        </is>
      </c>
      <c r="B1537" s="29" t="inlineStr">
        <is>
          <t>TC_MAP_1411</t>
        </is>
      </c>
      <c r="C1537" s="29" t="inlineStr">
        <is>
          <t>Map</t>
        </is>
      </c>
      <c r="D1537" s="29" t="inlineStr">
        <is>
          <t>발레 모드</t>
        </is>
      </c>
      <c r="E1537" s="29" t="inlineStr">
        <is>
          <t>발레 모드</t>
        </is>
      </c>
      <c r="F1537" s="29" t="inlineStr">
        <is>
          <t>알림 목록</t>
        </is>
      </c>
      <c r="G1537" s="29" t="inlineStr">
        <is>
          <t>EU, NA</t>
        </is>
      </c>
      <c r="H1537" s="66" t="n"/>
      <c r="I1537" s="29" t="n">
        <v>4</v>
      </c>
      <c r="J1537" s="30" t="inlineStr">
        <is>
          <t>1. 발레 모드 시작 및 종료 성공일 경우</t>
        </is>
      </c>
      <c r="K1537" s="63" t="n"/>
      <c r="L1537" s="30" t="inlineStr">
        <is>
          <t>1. Control 진입
2. 컨시어지 카드에서 [발레 모드] 버튼 선택
3. [확인하기] 버튼 선택
4. 알림 목록에서 발레 모드 알림 선택</t>
        </is>
      </c>
      <c r="M1537" s="30" t="inlineStr">
        <is>
          <t>1. 알림 메시지 화면 상세 명세
- 문구 노출
 : 서버 푸시 팝업은 서버 정의 사양 따름
- [닫기] 버튼</t>
        </is>
      </c>
      <c r="N1537" s="75">
        <f>IF(COUNTIF(P1537:W1537,"F")&gt;=1,"FAIL",(IF(COUNTIF(P1537:W1537,"P")&gt;=1,"PASS",(IF(COUNTIF(P1537:W1537,"N/T")&gt;=1,"N/T",(IF(COUNTIF(P1537:W1537,"N/A")&gt;=1,"N/A","-")))))))</f>
        <v/>
      </c>
      <c r="O1537" s="120">
        <f>IF(COUNTIF(P1537:Q1537,"F")&gt;=1,"FAIL",(IF(COUNTIF(P1537:Q1537,"P")&gt;=1,"PASS",(IF(COUNTIF(P1537:Q1537,"N/T")&gt;=1,"N/T",(IF(COUNTIF(P1537:Q1537,"N/A")&gt;=1,"N/A","-")))))))</f>
        <v/>
      </c>
      <c r="P1537" s="29" t="inlineStr">
        <is>
          <t>P</t>
        </is>
      </c>
      <c r="Q1537" s="29" t="inlineStr">
        <is>
          <t>P</t>
        </is>
      </c>
      <c r="R1537" s="120">
        <f>IF(COUNTIF(S1537:T1537,"F")&gt;=1,"FAIL",(IF(COUNTIF(S1537:T1537,"P")&gt;=1,"PASS",(IF(COUNTIF(S1537:T1537,"N/T")&gt;=1,"N/T",(IF(COUNTIF(S1537:T1537,"N/A")&gt;=1,"N/A","-")))))))</f>
        <v/>
      </c>
      <c r="S1537" s="29" t="inlineStr">
        <is>
          <t>P</t>
        </is>
      </c>
      <c r="T1537" s="29" t="inlineStr">
        <is>
          <t>P</t>
        </is>
      </c>
      <c r="U1537" s="120">
        <f>IF(COUNTIF(V1537:W1537,"F")&gt;=1,"FAIL",(IF(COUNTIF(V1537:W1537,"P")&gt;=1,"PASS",(IF(COUNTIF(V1537:W1537,"N/T")&gt;=1,"N/T",(IF(COUNTIF(V1537:W1537,"N/A")&gt;=1,"N/A","-")))))))</f>
        <v/>
      </c>
      <c r="V1537" s="29" t="inlineStr">
        <is>
          <t>P</t>
        </is>
      </c>
      <c r="W1537" s="29" t="inlineStr">
        <is>
          <t>P</t>
        </is>
      </c>
      <c r="X1537" s="29" t="n"/>
      <c r="Y1537" s="29" t="n"/>
      <c r="Z1537" s="39" t="inlineStr">
        <is>
          <t>
</t>
        </is>
      </c>
      <c r="AA1537" s="29" t="n"/>
      <c r="AB1537" s="29" t="n"/>
    </row>
    <row r="1538" ht="66" customHeight="1" s="357">
      <c r="A1538" s="153" t="n"/>
      <c r="B1538" s="29" t="inlineStr">
        <is>
          <t>TC_MAP_1412</t>
        </is>
      </c>
      <c r="C1538" s="29" t="inlineStr">
        <is>
          <t>Map</t>
        </is>
      </c>
      <c r="D1538" s="29" t="inlineStr">
        <is>
          <t>발레 모드</t>
        </is>
      </c>
      <c r="E1538" s="29" t="inlineStr">
        <is>
          <t>발레 모드</t>
        </is>
      </c>
      <c r="F1538" s="29" t="inlineStr">
        <is>
          <t>알림 목록</t>
        </is>
      </c>
      <c r="G1538" s="29" t="inlineStr">
        <is>
          <t>EU, NA</t>
        </is>
      </c>
      <c r="H1538" s="66" t="n"/>
      <c r="I1538" s="29" t="n">
        <v>5</v>
      </c>
      <c r="J1538" s="30" t="inlineStr">
        <is>
          <t>1. 발레 모드 종료 응답 없음 및 실패일 경우</t>
        </is>
      </c>
      <c r="K1538" s="63" t="n"/>
      <c r="L1538" s="30" t="inlineStr">
        <is>
          <t>1. Control 진입
2. 컨시어지 카드에서 [발레 모드] 버튼 선택
3. [확인하기] 버튼 선택
4. 알림 목록에서 발레 모드 알림 선택</t>
        </is>
      </c>
      <c r="M1538" s="30" t="inlineStr">
        <is>
          <t>1. 알림 메시지 화면 상세 명세
- 문구 노출
 : 서버 푸시 팝업은 서버 정의 사양 따름
- [닫기] 버튼, [이동] 버튼</t>
        </is>
      </c>
      <c r="N1538" s="92">
        <f>IF(COUNTIF(P1538:W1538,"F")&gt;=1,"FAIL",(IF(COUNTIF(P1538:W1538,"P")&gt;=1,"PASS",(IF(COUNTIF(P1538:W1538,"N/T")&gt;=1,"N/T",(IF(COUNTIF(P1538:W1538,"N/A")&gt;=1,"N/A","-")))))))</f>
        <v/>
      </c>
      <c r="O1538" s="120">
        <f>IF(COUNTIF(P1538:Q1538,"F")&gt;=1,"FAIL",(IF(COUNTIF(P1538:Q1538,"P")&gt;=1,"PASS",(IF(COUNTIF(P1538:Q1538,"N/T")&gt;=1,"N/T",(IF(COUNTIF(P1538:Q1538,"N/A")&gt;=1,"N/A","-")))))))</f>
        <v/>
      </c>
      <c r="P1538" s="29" t="inlineStr">
        <is>
          <t>N/T</t>
        </is>
      </c>
      <c r="Q1538" s="29" t="inlineStr">
        <is>
          <t>N/T</t>
        </is>
      </c>
      <c r="R1538" s="120">
        <f>IF(COUNTIF(S1538:T1538,"F")&gt;=1,"FAIL",(IF(COUNTIF(S1538:T1538,"P")&gt;=1,"PASS",(IF(COUNTIF(S1538:T1538,"N/T")&gt;=1,"N/T",(IF(COUNTIF(S1538:T1538,"N/A")&gt;=1,"N/A","-")))))))</f>
        <v/>
      </c>
      <c r="S1538" s="29" t="inlineStr">
        <is>
          <t>N/T</t>
        </is>
      </c>
      <c r="T1538" s="29" t="inlineStr">
        <is>
          <t>N/T</t>
        </is>
      </c>
      <c r="U1538" s="120">
        <f>IF(COUNTIF(V1538:W1538,"F")&gt;=1,"FAIL",(IF(COUNTIF(V1538:W1538,"P")&gt;=1,"PASS",(IF(COUNTIF(V1538:W1538,"N/T")&gt;=1,"N/T",(IF(COUNTIF(V1538:W1538,"N/A")&gt;=1,"N/A","-")))))))</f>
        <v/>
      </c>
      <c r="V1538" s="29" t="inlineStr">
        <is>
          <t>N/T</t>
        </is>
      </c>
      <c r="W1538" s="29" t="inlineStr">
        <is>
          <t>N/T</t>
        </is>
      </c>
      <c r="X1538" s="29" t="n"/>
      <c r="Y1538" s="29" t="n"/>
      <c r="Z1538" s="39" t="inlineStr">
        <is>
          <t>(공통) 발레모드 종료 시, 응답 없음 및 실패 상태 필요(N/T)</t>
        </is>
      </c>
      <c r="AA1538" s="29" t="inlineStr">
        <is>
          <t>N/T : 특수상황/실패 조건 필요(조건)</t>
        </is>
      </c>
      <c r="AB1538" s="29" t="n"/>
    </row>
    <row r="1539" ht="66" customHeight="1" s="357">
      <c r="A1539" s="153" t="n"/>
      <c r="B1539" s="29" t="inlineStr">
        <is>
          <t>TC_MAP_1413</t>
        </is>
      </c>
      <c r="C1539" s="29" t="inlineStr">
        <is>
          <t>Map</t>
        </is>
      </c>
      <c r="D1539" s="29" t="inlineStr">
        <is>
          <t>발레 모드</t>
        </is>
      </c>
      <c r="E1539" s="29" t="inlineStr">
        <is>
          <t>발레 모드</t>
        </is>
      </c>
      <c r="F1539" s="29" t="inlineStr">
        <is>
          <t>알림 목록</t>
        </is>
      </c>
      <c r="G1539" s="29" t="inlineStr">
        <is>
          <t>EU, NA</t>
        </is>
      </c>
      <c r="H1539" s="66" t="n"/>
      <c r="I1539" s="29" t="n">
        <v>5</v>
      </c>
      <c r="J1539" s="30" t="inlineStr">
        <is>
          <t>1. 발레 모드 주차 완료일 경우</t>
        </is>
      </c>
      <c r="K1539" s="63" t="n"/>
      <c r="L1539" s="30" t="inlineStr">
        <is>
          <t>1. Control 진입
2. 컨시어지 카드에서 [발레 모드] 버튼 선택
3. [확인하기] 버튼 선택
4. 알림 목록에서 발레 모드 알림 선택</t>
        </is>
      </c>
      <c r="M1539" s="30" t="inlineStr">
        <is>
          <t>1. 알림 메시지 화면 상세 명세
- 문구 노출
 : 서버 푸시 팝업은 서버 정의 사양 따름
- [닫기] 버튼, [이동] 버튼</t>
        </is>
      </c>
      <c r="N1539" s="92">
        <f>IF(COUNTIF(P1539:W1539,"F")&gt;=1,"FAIL",(IF(COUNTIF(P1539:W1539,"P")&gt;=1,"PASS",(IF(COUNTIF(P1539:W1539,"N/T")&gt;=1,"N/T",(IF(COUNTIF(P1539:W1539,"N/A")&gt;=1,"N/A","-")))))))</f>
        <v/>
      </c>
      <c r="O1539" s="120">
        <f>IF(COUNTIF(P1539:Q1539,"F")&gt;=1,"FAIL",(IF(COUNTIF(P1539:Q1539,"P")&gt;=1,"PASS",(IF(COUNTIF(P1539:Q1539,"N/T")&gt;=1,"N/T",(IF(COUNTIF(P1539:Q1539,"N/A")&gt;=1,"N/A","-")))))))</f>
        <v/>
      </c>
      <c r="P1539" s="29" t="inlineStr">
        <is>
          <t>N/T</t>
        </is>
      </c>
      <c r="Q1539" s="29" t="inlineStr">
        <is>
          <t>N/T</t>
        </is>
      </c>
      <c r="R1539" s="120">
        <f>IF(COUNTIF(S1539:T1539,"F")&gt;=1,"FAIL",(IF(COUNTIF(S1539:T1539,"P")&gt;=1,"PASS",(IF(COUNTIF(S1539:T1539,"N/T")&gt;=1,"N/T",(IF(COUNTIF(S1539:T1539,"N/A")&gt;=1,"N/A","-")))))))</f>
        <v/>
      </c>
      <c r="S1539" s="29" t="inlineStr">
        <is>
          <t>N/T</t>
        </is>
      </c>
      <c r="T1539" s="29" t="inlineStr">
        <is>
          <t>N/T</t>
        </is>
      </c>
      <c r="U1539" s="120">
        <f>IF(COUNTIF(V1539:W1539,"F")&gt;=1,"FAIL",(IF(COUNTIF(V1539:W1539,"P")&gt;=1,"PASS",(IF(COUNTIF(V1539:W1539,"N/T")&gt;=1,"N/T",(IF(COUNTIF(V1539:W1539,"N/A")&gt;=1,"N/A","-")))))))</f>
        <v/>
      </c>
      <c r="V1539" s="29" t="inlineStr">
        <is>
          <t>N/T</t>
        </is>
      </c>
      <c r="W1539" s="29" t="inlineStr">
        <is>
          <t>N/T</t>
        </is>
      </c>
      <c r="X1539" s="29" t="n"/>
      <c r="Y1539" s="29" t="n"/>
      <c r="Z1539" s="39" t="inlineStr">
        <is>
          <t>(공통) 발레모드 주차 완료 상태 필요(N/T)</t>
        </is>
      </c>
      <c r="AA1539" s="29" t="inlineStr">
        <is>
          <t>N/T : 특수상황/실패 조건 필요(조건)</t>
        </is>
      </c>
      <c r="AB1539" s="29" t="inlineStr">
        <is>
          <t>실차</t>
        </is>
      </c>
    </row>
    <row r="1540" ht="66" customHeight="1" s="357">
      <c r="A1540" s="108" t="inlineStr">
        <is>
          <t>zd_003</t>
        </is>
      </c>
      <c r="B1540" s="29" t="inlineStr">
        <is>
          <t>TC_MAP_1414</t>
        </is>
      </c>
      <c r="C1540" s="29" t="inlineStr">
        <is>
          <t>Map</t>
        </is>
      </c>
      <c r="D1540" s="29" t="inlineStr">
        <is>
          <t>발레 모드</t>
        </is>
      </c>
      <c r="E1540" s="29" t="inlineStr">
        <is>
          <t>발레 모드</t>
        </is>
      </c>
      <c r="F1540" s="29" t="inlineStr">
        <is>
          <t>알림 목록</t>
        </is>
      </c>
      <c r="G1540" s="29" t="inlineStr">
        <is>
          <t>EU, NA</t>
        </is>
      </c>
      <c r="H1540" s="66" t="n"/>
      <c r="I1540" s="29" t="n">
        <v>4</v>
      </c>
      <c r="J1540" s="30" t="inlineStr">
        <is>
          <t>1. 발레 모드 종료된 상태에서 진입 시도할 경우</t>
        </is>
      </c>
      <c r="K1540" s="63" t="n"/>
      <c r="L1540" s="30" t="inlineStr">
        <is>
          <t>1. Control 진입
2. 컨시어지 카드에서 [발레 모드] 버튼 선택
3. [확인하기] 버튼 선택
4. 알림 목록에서 발레 모드 알림 선택</t>
        </is>
      </c>
      <c r="M1540" s="30" t="inlineStr">
        <is>
          <t>1. 알림 메시지 화면 상세 명세
- 발레 모드가 종료된 상태 입니다.
- [닫기] 버튼</t>
        </is>
      </c>
      <c r="N1540" s="75">
        <f>IF(COUNTIF(P1540:W1540,"F")&gt;=1,"FAIL",(IF(COUNTIF(P1540:W1540,"P")&gt;=1,"PASS",(IF(COUNTIF(P1540:W1540,"N/T")&gt;=1,"N/T",(IF(COUNTIF(P1540:W1540,"N/A")&gt;=1,"N/A","-")))))))</f>
        <v/>
      </c>
      <c r="O1540" s="120">
        <f>IF(COUNTIF(P1540:Q1540,"F")&gt;=1,"FAIL",(IF(COUNTIF(P1540:Q1540,"P")&gt;=1,"PASS",(IF(COUNTIF(P1540:Q1540,"N/T")&gt;=1,"N/T",(IF(COUNTIF(P1540:Q1540,"N/A")&gt;=1,"N/A","-")))))))</f>
        <v/>
      </c>
      <c r="P1540" s="29" t="inlineStr">
        <is>
          <t>P</t>
        </is>
      </c>
      <c r="Q1540" s="29" t="inlineStr">
        <is>
          <t>P</t>
        </is>
      </c>
      <c r="R1540" s="120">
        <f>IF(COUNTIF(S1540:T1540,"F")&gt;=1,"FAIL",(IF(COUNTIF(S1540:T1540,"P")&gt;=1,"PASS",(IF(COUNTIF(S1540:T1540,"N/T")&gt;=1,"N/T",(IF(COUNTIF(S1540:T1540,"N/A")&gt;=1,"N/A","-")))))))</f>
        <v/>
      </c>
      <c r="S1540" s="29" t="inlineStr">
        <is>
          <t>P</t>
        </is>
      </c>
      <c r="T1540" s="29" t="inlineStr">
        <is>
          <t>P</t>
        </is>
      </c>
      <c r="U1540" s="120">
        <f>IF(COUNTIF(V1540:W1540,"F")&gt;=1,"FAIL",(IF(COUNTIF(V1540:W1540,"P")&gt;=1,"PASS",(IF(COUNTIF(V1540:W1540,"N/T")&gt;=1,"N/T",(IF(COUNTIF(V1540:W1540,"N/A")&gt;=1,"N/A","-")))))))</f>
        <v/>
      </c>
      <c r="V1540" s="29" t="inlineStr">
        <is>
          <t>P</t>
        </is>
      </c>
      <c r="W1540" s="29" t="inlineStr">
        <is>
          <t>P</t>
        </is>
      </c>
      <c r="X1540" s="29" t="n"/>
      <c r="Y1540" s="29" t="n"/>
      <c r="Z1540" s="39" t="inlineStr">
        <is>
          <t>
</t>
        </is>
      </c>
      <c r="AA1540" s="29" t="n"/>
      <c r="AB1540" s="29" t="n"/>
    </row>
    <row r="1541" ht="39.6" customHeight="1" s="357">
      <c r="A1541" s="108" t="inlineStr">
        <is>
          <t>zd_004</t>
        </is>
      </c>
      <c r="B1541" s="29" t="inlineStr">
        <is>
          <t>TC_MAP_1415</t>
        </is>
      </c>
      <c r="C1541" s="29" t="inlineStr">
        <is>
          <t>Map</t>
        </is>
      </c>
      <c r="D1541" s="29" t="inlineStr">
        <is>
          <t>발레 모드</t>
        </is>
      </c>
      <c r="E1541" s="29" t="inlineStr">
        <is>
          <t>발레 모드 제안</t>
        </is>
      </c>
      <c r="F1541" s="29" t="inlineStr">
        <is>
          <t>앱 메모리 Kill</t>
        </is>
      </c>
      <c r="G1541" s="29" t="inlineStr">
        <is>
          <t>EU</t>
        </is>
      </c>
      <c r="H1541" s="66" t="n"/>
      <c r="I1541" s="29" t="n">
        <v>3</v>
      </c>
      <c r="J1541" s="30" t="inlineStr">
        <is>
          <t>1. 거리 제한 없는 상태일 경우
2. 앱 메모리 Kill 상태일 경우</t>
        </is>
      </c>
      <c r="K1541" s="30" t="inlineStr">
        <is>
          <t>1. ccNC / ccIC
2. 알림 고도화</t>
        </is>
      </c>
      <c r="L1541" s="30" t="inlineStr">
        <is>
          <t>1. 발레 모드 제안 푸시 알림 확인</t>
        </is>
      </c>
      <c r="M1541" s="30" t="inlineStr">
        <is>
          <t>1. 발레 모드 제안 푸시 알림
- 문구 노출
 : 서버 푸시 알림은 서버 정의 사양 따름</t>
        </is>
      </c>
      <c r="N1541" s="75">
        <f>IF(COUNTIF(P1541:W1541,"F")&gt;=1,"FAIL",(IF(COUNTIF(P1541:W1541,"P")&gt;=1,"PASS",(IF(COUNTIF(P1541:W1541,"N/T")&gt;=1,"N/T",(IF(COUNTIF(P1541:W1541,"N/A")&gt;=1,"N/A","-")))))))</f>
        <v/>
      </c>
      <c r="O1541" s="120">
        <f>IF(COUNTIF(P1541:Q1541,"F")&gt;=1,"FAIL",(IF(COUNTIF(P1541:Q1541,"P")&gt;=1,"PASS",(IF(COUNTIF(P1541:Q1541,"N/T")&gt;=1,"N/T",(IF(COUNTIF(P1541:Q1541,"N/A")&gt;=1,"N/A","-")))))))</f>
        <v/>
      </c>
      <c r="P1541" s="29" t="inlineStr">
        <is>
          <t>P</t>
        </is>
      </c>
      <c r="Q1541" s="29" t="inlineStr">
        <is>
          <t>P</t>
        </is>
      </c>
      <c r="R1541" s="120">
        <f>IF(COUNTIF(S1541:T1541,"F")&gt;=1,"FAIL",(IF(COUNTIF(S1541:T1541,"P")&gt;=1,"PASS",(IF(COUNTIF(S1541:T1541,"N/T")&gt;=1,"N/T",(IF(COUNTIF(S1541:T1541,"N/A")&gt;=1,"N/A","-")))))))</f>
        <v/>
      </c>
      <c r="S1541" s="29" t="inlineStr">
        <is>
          <t>P</t>
        </is>
      </c>
      <c r="T1541" s="29" t="inlineStr">
        <is>
          <t>P</t>
        </is>
      </c>
      <c r="U1541" s="120">
        <f>IF(COUNTIF(V1541:W1541,"F")&gt;=1,"FAIL",(IF(COUNTIF(V1541:W1541,"P")&gt;=1,"PASS",(IF(COUNTIF(V1541:W1541,"N/T")&gt;=1,"N/T",(IF(COUNTIF(V1541:W1541,"N/A")&gt;=1,"N/A","-")))))))</f>
        <v/>
      </c>
      <c r="V1541" s="29" t="inlineStr">
        <is>
          <t>P</t>
        </is>
      </c>
      <c r="W1541" s="29" t="inlineStr">
        <is>
          <t>P</t>
        </is>
      </c>
      <c r="X1541" s="29" t="inlineStr">
        <is>
          <t>SPAQA-25009</t>
        </is>
      </c>
      <c r="Y1541" s="29" t="n"/>
      <c r="Z1541" s="39" t="n"/>
      <c r="AA1541" s="29" t="n"/>
      <c r="AB1541" s="29" t="inlineStr">
        <is>
          <t>실차</t>
        </is>
      </c>
    </row>
    <row r="1542" ht="66" customHeight="1" s="357">
      <c r="A1542" s="108" t="inlineStr">
        <is>
          <t>zd_005</t>
        </is>
      </c>
      <c r="B1542" s="29" t="inlineStr">
        <is>
          <t>TC_MAP_1416</t>
        </is>
      </c>
      <c r="C1542" s="29" t="inlineStr">
        <is>
          <t>Map</t>
        </is>
      </c>
      <c r="D1542" s="29" t="inlineStr">
        <is>
          <t>발레 모드</t>
        </is>
      </c>
      <c r="E1542" s="29" t="inlineStr">
        <is>
          <t>발레 모드 제안</t>
        </is>
      </c>
      <c r="F1542" s="29" t="inlineStr">
        <is>
          <t>앱 메모리 Kill</t>
        </is>
      </c>
      <c r="G1542" s="29" t="inlineStr">
        <is>
          <t>EU</t>
        </is>
      </c>
      <c r="H1542" s="66" t="n"/>
      <c r="I1542" s="29" t="n">
        <v>3</v>
      </c>
      <c r="J1542" s="30" t="inlineStr">
        <is>
          <t>1. 거리 제한 없는 상태일 경우
2. 앱 메모리 Kill 상태일 경우</t>
        </is>
      </c>
      <c r="K1542" s="30" t="inlineStr">
        <is>
          <t>1. ccNC / ccIC
2. 알림 고도화</t>
        </is>
      </c>
      <c r="L1542" s="30" t="inlineStr">
        <is>
          <t>1. 발레 모드 제안 푸시 알림 확인
2, 푸시 알림 선택
3. 앱 실행 후 팝업 확인</t>
        </is>
      </c>
      <c r="M1542" s="30" t="inlineStr">
        <is>
          <t>1. GNB의 홈화면으로 이동(TBD)
2. 발레 모드 제안 푸시 팝업
- 문구 노출
 : 서버 푸시 알림은 서버 정의 사양 따름
- [닫기] 버튼, [시작] 버튼</t>
        </is>
      </c>
      <c r="N1542" s="75">
        <f>IF(COUNTIF(P1542:W1542,"F")&gt;=1,"FAIL",(IF(COUNTIF(P1542:W1542,"P")&gt;=1,"PASS",(IF(COUNTIF(P1542:W1542,"N/T")&gt;=1,"N/T",(IF(COUNTIF(P1542:W1542,"N/A")&gt;=1,"N/A","-")))))))</f>
        <v/>
      </c>
      <c r="O1542" s="120">
        <f>IF(COUNTIF(P1542:Q1542,"F")&gt;=1,"FAIL",(IF(COUNTIF(P1542:Q1542,"P")&gt;=1,"PASS",(IF(COUNTIF(P1542:Q1542,"N/T")&gt;=1,"N/T",(IF(COUNTIF(P1542:Q1542,"N/A")&gt;=1,"N/A","-")))))))</f>
        <v/>
      </c>
      <c r="P1542" s="29" t="inlineStr">
        <is>
          <t>P</t>
        </is>
      </c>
      <c r="Q1542" s="29" t="inlineStr">
        <is>
          <t>P</t>
        </is>
      </c>
      <c r="R1542" s="120">
        <f>IF(COUNTIF(S1542:T1542,"F")&gt;=1,"FAIL",(IF(COUNTIF(S1542:T1542,"P")&gt;=1,"PASS",(IF(COUNTIF(S1542:T1542,"N/T")&gt;=1,"N/T",(IF(COUNTIF(S1542:T1542,"N/A")&gt;=1,"N/A","-")))))))</f>
        <v/>
      </c>
      <c r="S1542" s="29" t="inlineStr">
        <is>
          <t>P</t>
        </is>
      </c>
      <c r="T1542" s="29" t="inlineStr">
        <is>
          <t>P</t>
        </is>
      </c>
      <c r="U1542" s="120">
        <f>IF(COUNTIF(V1542:W1542,"F")&gt;=1,"FAIL",(IF(COUNTIF(V1542:W1542,"P")&gt;=1,"PASS",(IF(COUNTIF(V1542:W1542,"N/T")&gt;=1,"N/T",(IF(COUNTIF(V1542:W1542,"N/A")&gt;=1,"N/A","-")))))))</f>
        <v/>
      </c>
      <c r="V1542" s="29" t="inlineStr">
        <is>
          <t>P</t>
        </is>
      </c>
      <c r="W1542" s="29" t="inlineStr">
        <is>
          <t>P</t>
        </is>
      </c>
      <c r="X1542" s="29" t="inlineStr">
        <is>
          <t>SPAQA-15519</t>
        </is>
      </c>
      <c r="Y1542" s="29" t="n"/>
      <c r="Z1542" s="39" t="n"/>
      <c r="AA1542" s="29" t="n"/>
      <c r="AB1542" s="29" t="inlineStr">
        <is>
          <t>실차</t>
        </is>
      </c>
    </row>
    <row r="1543" ht="52.8" customHeight="1" s="357">
      <c r="A1543" s="108" t="inlineStr">
        <is>
          <t>zd_006</t>
        </is>
      </c>
      <c r="B1543" s="29" t="inlineStr">
        <is>
          <t>TC_MAP_1417</t>
        </is>
      </c>
      <c r="C1543" s="29" t="inlineStr">
        <is>
          <t>Map</t>
        </is>
      </c>
      <c r="D1543" s="29" t="inlineStr">
        <is>
          <t>발레 모드</t>
        </is>
      </c>
      <c r="E1543" s="29" t="inlineStr">
        <is>
          <t>발레 모드 제안</t>
        </is>
      </c>
      <c r="F1543" s="29" t="inlineStr">
        <is>
          <t>앱 메모리 Kill</t>
        </is>
      </c>
      <c r="G1543" s="29" t="inlineStr">
        <is>
          <t>EU</t>
        </is>
      </c>
      <c r="H1543" s="66" t="n"/>
      <c r="I1543" s="29" t="n">
        <v>3</v>
      </c>
      <c r="J1543" s="30" t="inlineStr">
        <is>
          <t>1. 거리 제한 없는 상태일 경우
2. 앱 메모리 Kill 상태일 경우</t>
        </is>
      </c>
      <c r="K1543" s="30" t="inlineStr">
        <is>
          <t>1. ccNC / ccIC
2. 알림 고도화</t>
        </is>
      </c>
      <c r="L1543" s="30" t="inlineStr">
        <is>
          <t>1. 발레 모드 제안 푸시 알림 확인
2, 푸시 알림 선택
3. 앱 실행 후 팝업 확인
4. [닫기] 버튼 선택</t>
        </is>
      </c>
      <c r="M1543" s="30" t="inlineStr">
        <is>
          <t>1. 팝업 닫힘</t>
        </is>
      </c>
      <c r="N1543" s="75">
        <f>IF(COUNTIF(P1543:W1543,"F")&gt;=1,"FAIL",(IF(COUNTIF(P1543:W1543,"P")&gt;=1,"PASS",(IF(COUNTIF(P1543:W1543,"N/T")&gt;=1,"N/T",(IF(COUNTIF(P1543:W1543,"N/A")&gt;=1,"N/A","-")))))))</f>
        <v/>
      </c>
      <c r="O1543" s="120">
        <f>IF(COUNTIF(P1543:Q1543,"F")&gt;=1,"FAIL",(IF(COUNTIF(P1543:Q1543,"P")&gt;=1,"PASS",(IF(COUNTIF(P1543:Q1543,"N/T")&gt;=1,"N/T",(IF(COUNTIF(P1543:Q1543,"N/A")&gt;=1,"N/A","-")))))))</f>
        <v/>
      </c>
      <c r="P1543" s="29" t="inlineStr">
        <is>
          <t>P</t>
        </is>
      </c>
      <c r="Q1543" s="29" t="inlineStr">
        <is>
          <t>P</t>
        </is>
      </c>
      <c r="R1543" s="120">
        <f>IF(COUNTIF(S1543:T1543,"F")&gt;=1,"FAIL",(IF(COUNTIF(S1543:T1543,"P")&gt;=1,"PASS",(IF(COUNTIF(S1543:T1543,"N/T")&gt;=1,"N/T",(IF(COUNTIF(S1543:T1543,"N/A")&gt;=1,"N/A","-")))))))</f>
        <v/>
      </c>
      <c r="S1543" s="29" t="inlineStr">
        <is>
          <t>P</t>
        </is>
      </c>
      <c r="T1543" s="29" t="inlineStr">
        <is>
          <t>P</t>
        </is>
      </c>
      <c r="U1543" s="120">
        <f>IF(COUNTIF(V1543:W1543,"F")&gt;=1,"FAIL",(IF(COUNTIF(V1543:W1543,"P")&gt;=1,"PASS",(IF(COUNTIF(V1543:W1543,"N/T")&gt;=1,"N/T",(IF(COUNTIF(V1543:W1543,"N/A")&gt;=1,"N/A","-")))))))</f>
        <v/>
      </c>
      <c r="V1543" s="29" t="inlineStr">
        <is>
          <t>P</t>
        </is>
      </c>
      <c r="W1543" s="29" t="inlineStr">
        <is>
          <t>P</t>
        </is>
      </c>
      <c r="X1543" s="29" t="n"/>
      <c r="Y1543" s="29" t="n"/>
      <c r="Z1543" s="39" t="n"/>
      <c r="AA1543" s="29" t="n"/>
      <c r="AB1543" s="29" t="inlineStr">
        <is>
          <t>실차</t>
        </is>
      </c>
    </row>
    <row r="1544" ht="52.8" customHeight="1" s="357">
      <c r="A1544" s="108" t="inlineStr">
        <is>
          <t>zd_007</t>
        </is>
      </c>
      <c r="B1544" s="29" t="inlineStr">
        <is>
          <t>TC_MAP_1418</t>
        </is>
      </c>
      <c r="C1544" s="29" t="inlineStr">
        <is>
          <t>Map</t>
        </is>
      </c>
      <c r="D1544" s="29" t="inlineStr">
        <is>
          <t>발레 모드</t>
        </is>
      </c>
      <c r="E1544" s="29" t="inlineStr">
        <is>
          <t>발레 모드 제안</t>
        </is>
      </c>
      <c r="F1544" s="29" t="inlineStr">
        <is>
          <t>앱 메모리 Kill</t>
        </is>
      </c>
      <c r="G1544" s="29" t="inlineStr">
        <is>
          <t>EU</t>
        </is>
      </c>
      <c r="H1544" s="66" t="n"/>
      <c r="I1544" s="29" t="n">
        <v>3</v>
      </c>
      <c r="J1544" s="30" t="inlineStr">
        <is>
          <t>1. 거리 제한 없는 상태일 경우
2. 앱 메모리 Kill 상태일 경우</t>
        </is>
      </c>
      <c r="K1544" s="30" t="inlineStr">
        <is>
          <t>1. ccNC / ccIC
2. 알림 고도화</t>
        </is>
      </c>
      <c r="L1544" s="30" t="inlineStr">
        <is>
          <t>1. 발레 모드 제안 푸시 알림 확인
2, 푸시 알림 선택
3. 앱 실행 후 팝업 확인
4. [시작] 버튼 선택</t>
        </is>
      </c>
      <c r="M1544" s="30" t="inlineStr">
        <is>
          <t>1. 사용자 인증 진행 후 발레 모드 실행 프로세스 실행 
- 간편 비밀번호(PIN) 인증
- 바이오 인증</t>
        </is>
      </c>
      <c r="N1544" s="75">
        <f>IF(COUNTIF(P1544:W1544,"F")&gt;=1,"FAIL",(IF(COUNTIF(P1544:W1544,"P")&gt;=1,"PASS",(IF(COUNTIF(P1544:W1544,"N/T")&gt;=1,"N/T",(IF(COUNTIF(P1544:W1544,"N/A")&gt;=1,"N/A","-")))))))</f>
        <v/>
      </c>
      <c r="O1544" s="81">
        <f>IF(COUNTIF(P1544:Q1544,"F")&gt;=1,"FAIL",(IF(COUNTIF(P1544:Q1544,"P")&gt;=1,"PASS",(IF(COUNTIF(P1544:Q1544,"N/T")&gt;=1,"N/T",(IF(COUNTIF(P1544:Q1544,"N/A")&gt;=1,"N/A","-")))))))</f>
        <v/>
      </c>
      <c r="P1544" s="29" t="inlineStr">
        <is>
          <t>P</t>
        </is>
      </c>
      <c r="Q1544" s="29" t="inlineStr">
        <is>
          <t>P</t>
        </is>
      </c>
      <c r="R1544" s="81">
        <f>IF(COUNTIF(S1544:T1544,"F")&gt;=1,"FAIL",(IF(COUNTIF(S1544:T1544,"P")&gt;=1,"PASS",(IF(COUNTIF(S1544:T1544,"N/T")&gt;=1,"N/T",(IF(COUNTIF(S1544:T1544,"N/A")&gt;=1,"N/A","-")))))))</f>
        <v/>
      </c>
      <c r="S1544" s="29" t="inlineStr">
        <is>
          <t>P</t>
        </is>
      </c>
      <c r="T1544" s="29" t="inlineStr">
        <is>
          <t>P</t>
        </is>
      </c>
      <c r="U1544" s="82">
        <f>IF(COUNTIF(V1544:W1544,"F")&gt;=1,"FAIL",(IF(COUNTIF(V1544:W1544,"P")&gt;=1,"PASS",(IF(COUNTIF(V1544:W1544,"N/T")&gt;=1,"N/T",(IF(COUNTIF(V1544:W1544,"N/A")&gt;=1,"N/A","-")))))))</f>
        <v/>
      </c>
      <c r="V1544" s="29" t="n"/>
      <c r="W1544" s="29" t="n"/>
      <c r="X1544" s="29" t="n"/>
      <c r="Y1544" s="29" t="n"/>
      <c r="Z1544" s="39" t="n"/>
      <c r="AA1544" s="29" t="n"/>
      <c r="AB1544" s="29" t="inlineStr">
        <is>
          <t>실차</t>
        </is>
      </c>
    </row>
    <row r="1545" ht="66" customHeight="1" s="357">
      <c r="A1545" s="153" t="n"/>
      <c r="B1545" s="29" t="inlineStr">
        <is>
          <t>TC_MAP_1419</t>
        </is>
      </c>
      <c r="C1545" s="29" t="inlineStr">
        <is>
          <t>Map</t>
        </is>
      </c>
      <c r="D1545" s="29" t="inlineStr">
        <is>
          <t>발레 모드</t>
        </is>
      </c>
      <c r="E1545" s="29" t="inlineStr">
        <is>
          <t>발레 모드 제안</t>
        </is>
      </c>
      <c r="F1545" s="29" t="inlineStr">
        <is>
          <t>앱 메모리 Kill</t>
        </is>
      </c>
      <c r="G1545" s="29" t="inlineStr">
        <is>
          <t>EU</t>
        </is>
      </c>
      <c r="H1545" s="66" t="n"/>
      <c r="I1545" s="29" t="n">
        <v>5</v>
      </c>
      <c r="J1545" s="30" t="inlineStr">
        <is>
          <t>1. 거리 제한 없는 상태일 경우
2. 앱 메모리 Kill 상태일 경우
3. 내 위치 조회 불가할 경우</t>
        </is>
      </c>
      <c r="K1545" s="30" t="inlineStr">
        <is>
          <t>1. ccNC / ccIC
2. 알림 고도화</t>
        </is>
      </c>
      <c r="L1545" s="30" t="inlineStr">
        <is>
          <t>1. 발레 모드 제안 푸시 알림 확인
2, 푸시 알림 선택
3. 앱 실행 후 팝업 확인
4. [시작] 버튼 선택
5. 사용자 인증 진행</t>
        </is>
      </c>
      <c r="M1545" s="30" t="inlineStr">
        <is>
          <t>1. 발레모드 실행 후 위치 서비스 Off 화면 표출</t>
        </is>
      </c>
      <c r="N1545" s="92">
        <f>IF(COUNTIF(P1545:W1545,"F")&gt;=1,"FAIL",(IF(COUNTIF(P1545:W1545,"P")&gt;=1,"PASS",(IF(COUNTIF(P1545:W1545,"N/T")&gt;=1,"N/T",(IF(COUNTIF(P1545:W1545,"N/A")&gt;=1,"N/A","-")))))))</f>
        <v/>
      </c>
      <c r="O1545" s="120">
        <f>IF(COUNTIF(P1545:Q1545,"F")&gt;=1,"FAIL",(IF(COUNTIF(P1545:Q1545,"P")&gt;=1,"PASS",(IF(COUNTIF(P1545:Q1545,"N/T")&gt;=1,"N/T",(IF(COUNTIF(P1545:Q1545,"N/A")&gt;=1,"N/A","-")))))))</f>
        <v/>
      </c>
      <c r="P1545" s="29" t="inlineStr">
        <is>
          <t>N/T</t>
        </is>
      </c>
      <c r="Q1545" s="29" t="inlineStr">
        <is>
          <t>N/T</t>
        </is>
      </c>
      <c r="R1545" s="120">
        <f>IF(COUNTIF(S1545:T1545,"F")&gt;=1,"FAIL",(IF(COUNTIF(S1545:T1545,"P")&gt;=1,"PASS",(IF(COUNTIF(S1545:T1545,"N/T")&gt;=1,"N/T",(IF(COUNTIF(S1545:T1545,"N/A")&gt;=1,"N/A","-")))))))</f>
        <v/>
      </c>
      <c r="S1545" s="29" t="inlineStr">
        <is>
          <t>N/T</t>
        </is>
      </c>
      <c r="T1545" s="29" t="inlineStr">
        <is>
          <t>N/T</t>
        </is>
      </c>
      <c r="U1545" s="120">
        <f>IF(COUNTIF(V1545:W1545,"F")&gt;=1,"FAIL",(IF(COUNTIF(V1545:W1545,"P")&gt;=1,"PASS",(IF(COUNTIF(V1545:W1545,"N/T")&gt;=1,"N/T",(IF(COUNTIF(V1545:W1545,"N/A")&gt;=1,"N/A","-")))))))</f>
        <v/>
      </c>
      <c r="V1545" s="29" t="inlineStr">
        <is>
          <t>N/T</t>
        </is>
      </c>
      <c r="W1545" s="29" t="inlineStr">
        <is>
          <t>N/T</t>
        </is>
      </c>
      <c r="X1545" s="29" t="n"/>
      <c r="Y1545" s="29" t="n"/>
      <c r="Z1545" s="39" t="inlineStr">
        <is>
          <t xml:space="preserve">(공통) 발레 모드 제안 푸시 환경 + 앱 메모리 Kill + 내 위치 조회 불가 환경 필요(N/T) </t>
        </is>
      </c>
      <c r="AA1545" s="29" t="inlineStr">
        <is>
          <t>N/T : 특수상황/실패 조건 필요(조건)</t>
        </is>
      </c>
      <c r="AB1545" s="29" t="inlineStr">
        <is>
          <t>실차</t>
        </is>
      </c>
    </row>
    <row r="1546" ht="66" customHeight="1" s="357">
      <c r="A1546" s="153" t="n"/>
      <c r="B1546" s="54" t="inlineStr">
        <is>
          <t>TC_MAP_1420</t>
        </is>
      </c>
      <c r="C1546" s="54" t="inlineStr">
        <is>
          <t>Map</t>
        </is>
      </c>
      <c r="D1546" s="54" t="inlineStr">
        <is>
          <t>발레 모드</t>
        </is>
      </c>
      <c r="E1546" s="54" t="inlineStr">
        <is>
          <t>발레 모드 제안</t>
        </is>
      </c>
      <c r="F1546" s="54" t="inlineStr">
        <is>
          <t>앱 메모리 Kill</t>
        </is>
      </c>
      <c r="G1546" s="54" t="inlineStr">
        <is>
          <t>EU</t>
        </is>
      </c>
      <c r="H1546" s="54" t="n"/>
      <c r="I1546" s="54" t="n"/>
      <c r="J1546" s="31" t="inlineStr">
        <is>
          <t>1. 거리 제한 없는 상태일 경우
2. 앱 메모리 Kill 상태일 경우
3. 발레 모드가 비활성화된 상태일 경우</t>
        </is>
      </c>
      <c r="K1546" s="31" t="inlineStr">
        <is>
          <t>1. ccNC / ccIC
2. 알림 고도화</t>
        </is>
      </c>
      <c r="L1546" s="31" t="inlineStr">
        <is>
          <t>1. 발레 모드 제안 푸시 알림 확인
2, 푸시 알림 선택
3. 앱 실행 후 팝업 확인
4. [시작] 버튼 선택
5. 사용자 인증 진행</t>
        </is>
      </c>
      <c r="M1546" s="31" t="inlineStr">
        <is>
          <t xml:space="preserve">1. 종료 팝업 노출
- Valet mode has ended
- [Close] </t>
        </is>
      </c>
      <c r="N1546" s="103">
        <f>IF(COUNTIF(P1546:W1546,"F")&gt;=1,"FAIL",(IF(COUNTIF(P1546:W1546,"P")&gt;=1,"PASS",(IF(COUNTIF(P1546:W1546,"N/T")&gt;=1,"N/T",(IF(COUNTIF(P1546:W1546,"N/A")&gt;=1,"N/A","-")))))))</f>
        <v/>
      </c>
      <c r="O1546" s="120">
        <f>IF(COUNTIF(P1546:Q1546,"F")&gt;=1,"FAIL",(IF(COUNTIF(P1546:Q1546,"P")&gt;=1,"PASS",(IF(COUNTIF(P1546:Q1546,"N/T")&gt;=1,"N/T",(IF(COUNTIF(P1546:Q1546,"N/A")&gt;=1,"N/A","-")))))))</f>
        <v/>
      </c>
      <c r="P1546" s="29" t="inlineStr">
        <is>
          <t>N/A</t>
        </is>
      </c>
      <c r="Q1546" s="29" t="inlineStr">
        <is>
          <t>N/A</t>
        </is>
      </c>
      <c r="R1546" s="120">
        <f>IF(COUNTIF(S1546:T1546,"F")&gt;=1,"FAIL",(IF(COUNTIF(S1546:T1546,"P")&gt;=1,"PASS",(IF(COUNTIF(S1546:T1546,"N/T")&gt;=1,"N/T",(IF(COUNTIF(S1546:T1546,"N/A")&gt;=1,"N/A","-")))))))</f>
        <v/>
      </c>
      <c r="S1546" s="29" t="inlineStr">
        <is>
          <t>N/A</t>
        </is>
      </c>
      <c r="T1546" s="29" t="inlineStr">
        <is>
          <t>N/A</t>
        </is>
      </c>
      <c r="U1546" s="120">
        <f>IF(COUNTIF(V1546:W1546,"F")&gt;=1,"FAIL",(IF(COUNTIF(V1546:W1546,"P")&gt;=1,"PASS",(IF(COUNTIF(V1546:W1546,"N/T")&gt;=1,"N/T",(IF(COUNTIF(V1546:W1546,"N/A")&gt;=1,"N/A","-")))))))</f>
        <v/>
      </c>
      <c r="V1546" s="29" t="inlineStr">
        <is>
          <t>N/A</t>
        </is>
      </c>
      <c r="W1546" s="29" t="inlineStr">
        <is>
          <t>N/A</t>
        </is>
      </c>
      <c r="X1546" s="29" t="n"/>
      <c r="Y1546" s="29" t="n"/>
      <c r="Z1546" s="39" t="inlineStr">
        <is>
          <t>삭제 TC(N/A)</t>
        </is>
      </c>
      <c r="AA1546" s="29" t="inlineStr">
        <is>
          <t>사양 아님(N/A)</t>
        </is>
      </c>
      <c r="AB1546" s="29" t="inlineStr">
        <is>
          <t>실차, 삭제</t>
        </is>
      </c>
    </row>
    <row r="1547" ht="66" customHeight="1" s="357">
      <c r="A1547" s="153" t="n"/>
      <c r="B1547" s="29" t="inlineStr">
        <is>
          <t>TC_MAP_1421</t>
        </is>
      </c>
      <c r="C1547" s="29" t="inlineStr">
        <is>
          <t>Map</t>
        </is>
      </c>
      <c r="D1547" s="29" t="inlineStr">
        <is>
          <t>발레 모드</t>
        </is>
      </c>
      <c r="E1547" s="29" t="inlineStr">
        <is>
          <t>발레 모드 제안</t>
        </is>
      </c>
      <c r="F1547" s="29" t="inlineStr">
        <is>
          <t>앱 메모리 Kill</t>
        </is>
      </c>
      <c r="G1547" s="29" t="inlineStr">
        <is>
          <t>EU</t>
        </is>
      </c>
      <c r="H1547" s="66" t="n"/>
      <c r="I1547" s="29" t="n">
        <v>5</v>
      </c>
      <c r="J1547" s="30" t="inlineStr">
        <is>
          <t>1. 거리 제한 없는 상태일 경우
2. 앱 메모리 Kill 상태일 경우
3. 발레 모드 실패할 경우</t>
        </is>
      </c>
      <c r="K1547" s="30" t="inlineStr">
        <is>
          <t>1. ccNC / ccIC
2. 알림 고도화</t>
        </is>
      </c>
      <c r="L1547" s="30" t="inlineStr">
        <is>
          <t>1. 발레 모드 제안 푸시 알림 확인
2, 푸시 알림 선택
3. 앱 실행 후 팝업 확인
4. [시작] 버튼 선택
5. 사용자 인증 진행</t>
        </is>
      </c>
      <c r="M1547" s="30" t="inlineStr">
        <is>
          <t>1. 발레 모드 시작 실패 팝업 노출</t>
        </is>
      </c>
      <c r="N1547" s="92">
        <f>IF(COUNTIF(P1547:W1547,"F")&gt;=1,"FAIL",(IF(COUNTIF(P1547:W1547,"P")&gt;=1,"PASS",(IF(COUNTIF(P1547:W1547,"N/T")&gt;=1,"N/T",(IF(COUNTIF(P1547:W1547,"N/A")&gt;=1,"N/A","-")))))))</f>
        <v/>
      </c>
      <c r="O1547" s="120">
        <f>IF(COUNTIF(P1547:Q1547,"F")&gt;=1,"FAIL",(IF(COUNTIF(P1547:Q1547,"P")&gt;=1,"PASS",(IF(COUNTIF(P1547:Q1547,"N/T")&gt;=1,"N/T",(IF(COUNTIF(P1547:Q1547,"N/A")&gt;=1,"N/A","-")))))))</f>
        <v/>
      </c>
      <c r="P1547" s="29" t="inlineStr">
        <is>
          <t>N/T</t>
        </is>
      </c>
      <c r="Q1547" s="29" t="inlineStr">
        <is>
          <t>N/T</t>
        </is>
      </c>
      <c r="R1547" s="120">
        <f>IF(COUNTIF(S1547:T1547,"F")&gt;=1,"FAIL",(IF(COUNTIF(S1547:T1547,"P")&gt;=1,"PASS",(IF(COUNTIF(S1547:T1547,"N/T")&gt;=1,"N/T",(IF(COUNTIF(S1547:T1547,"N/A")&gt;=1,"N/A","-")))))))</f>
        <v/>
      </c>
      <c r="S1547" s="29" t="inlineStr">
        <is>
          <t>N/T</t>
        </is>
      </c>
      <c r="T1547" s="29" t="inlineStr">
        <is>
          <t>N/T</t>
        </is>
      </c>
      <c r="U1547" s="120">
        <f>IF(COUNTIF(V1547:W1547,"F")&gt;=1,"FAIL",(IF(COUNTIF(V1547:W1547,"P")&gt;=1,"PASS",(IF(COUNTIF(V1547:W1547,"N/T")&gt;=1,"N/T",(IF(COUNTIF(V1547:W1547,"N/A")&gt;=1,"N/A","-")))))))</f>
        <v/>
      </c>
      <c r="V1547" s="29" t="inlineStr">
        <is>
          <t>N/T</t>
        </is>
      </c>
      <c r="W1547" s="29" t="inlineStr">
        <is>
          <t>N/T</t>
        </is>
      </c>
      <c r="X1547" s="29" t="n"/>
      <c r="Y1547" s="29" t="n"/>
      <c r="Z1547" s="39" t="inlineStr">
        <is>
          <t>(공통) 발레 모드 제안 푸시 환경 + 앱 메모리 Kill 필요 + 발레모드 실패 환경 필요(N/T)</t>
        </is>
      </c>
      <c r="AA1547" s="29" t="inlineStr">
        <is>
          <t>N/T : 특수상황/실패 조건 필요(조건)</t>
        </is>
      </c>
      <c r="AB1547" s="29" t="inlineStr">
        <is>
          <t>실차</t>
        </is>
      </c>
    </row>
    <row r="1548" ht="66" customHeight="1" s="357">
      <c r="A1548" s="108" t="inlineStr">
        <is>
          <t>zd_011</t>
        </is>
      </c>
      <c r="B1548" s="29" t="inlineStr">
        <is>
          <t>TC_MAP_1422</t>
        </is>
      </c>
      <c r="C1548" s="29" t="inlineStr">
        <is>
          <t>Map</t>
        </is>
      </c>
      <c r="D1548" s="29" t="inlineStr">
        <is>
          <t>발레 모드</t>
        </is>
      </c>
      <c r="E1548" s="29" t="inlineStr">
        <is>
          <t>발레 모드 제안</t>
        </is>
      </c>
      <c r="F1548" s="29" t="inlineStr">
        <is>
          <t>앱 메모리 Kill</t>
        </is>
      </c>
      <c r="G1548" s="29" t="inlineStr">
        <is>
          <t>EU</t>
        </is>
      </c>
      <c r="H1548" s="66" t="n"/>
      <c r="I1548" s="29" t="n">
        <v>3</v>
      </c>
      <c r="J1548" s="30" t="inlineStr">
        <is>
          <t>1. 거리 제한 없는 상태일 경우
2. 앱 메모리 Kill 상태일 경우
3. 발레 모드 성공할 경우</t>
        </is>
      </c>
      <c r="K1548" s="30" t="inlineStr">
        <is>
          <t>1. ccNC / ccIC
2. 알림 고도화</t>
        </is>
      </c>
      <c r="L1548" s="30" t="inlineStr">
        <is>
          <t>1. 발레 모드 제안 푸시 알림 확인
2, 푸시 알림 선택
3. 앱 실행 후 팝업 확인
4. [시작] 버튼 선택
5. 사용자 인증 완료</t>
        </is>
      </c>
      <c r="M1548" s="30" t="inlineStr">
        <is>
          <t>1. 발레 모드 시작 성공 팝업 노출
- 문구 노출
 : 서버 푸시 팝업은 서버 정의 사양 따름
- [닫기] 버튼, [이동] 버튼</t>
        </is>
      </c>
      <c r="N1548" s="75">
        <f>IF(COUNTIF(P1548:W1548,"F")&gt;=1,"FAIL",(IF(COUNTIF(P1548:W1548,"P")&gt;=1,"PASS",(IF(COUNTIF(P1548:W1548,"N/T")&gt;=1,"N/T",(IF(COUNTIF(P1548:W1548,"N/A")&gt;=1,"N/A","-")))))))</f>
        <v/>
      </c>
      <c r="O1548" s="81">
        <f>IF(COUNTIF(P1548:Q1548,"F")&gt;=1,"FAIL",(IF(COUNTIF(P1548:Q1548,"P")&gt;=1,"PASS",(IF(COUNTIF(P1548:Q1548,"N/T")&gt;=1,"N/T",(IF(COUNTIF(P1548:Q1548,"N/A")&gt;=1,"N/A","-")))))))</f>
        <v/>
      </c>
      <c r="P1548" s="29" t="inlineStr">
        <is>
          <t>P</t>
        </is>
      </c>
      <c r="Q1548" s="29" t="inlineStr">
        <is>
          <t>P</t>
        </is>
      </c>
      <c r="R1548" s="120">
        <f>IF(COUNTIF(S1548:T1548,"F")&gt;=1,"FAIL",(IF(COUNTIF(S1548:T1548,"P")&gt;=1,"PASS",(IF(COUNTIF(S1548:T1548,"N/T")&gt;=1,"N/T",(IF(COUNTIF(S1548:T1548,"N/A")&gt;=1,"N/A","-")))))))</f>
        <v/>
      </c>
      <c r="S1548" s="29" t="inlineStr">
        <is>
          <t>P</t>
        </is>
      </c>
      <c r="T1548" s="29" t="inlineStr">
        <is>
          <t>P</t>
        </is>
      </c>
      <c r="U1548" s="120">
        <f>IF(COUNTIF(V1548:W1548,"F")&gt;=1,"FAIL",(IF(COUNTIF(V1548:W1548,"P")&gt;=1,"PASS",(IF(COUNTIF(V1548:W1548,"N/T")&gt;=1,"N/T",(IF(COUNTIF(V1548:W1548,"N/A")&gt;=1,"N/A","-")))))))</f>
        <v/>
      </c>
      <c r="V1548" s="29" t="inlineStr">
        <is>
          <t>P</t>
        </is>
      </c>
      <c r="W1548" s="29" t="inlineStr">
        <is>
          <t>P</t>
        </is>
      </c>
      <c r="X1548" s="29" t="n"/>
      <c r="Y1548" s="29" t="n"/>
      <c r="Z1548" s="39" t="n"/>
      <c r="AA1548" s="29" t="n"/>
      <c r="AB1548" s="29" t="inlineStr">
        <is>
          <t>실차</t>
        </is>
      </c>
    </row>
    <row r="1549" ht="79.2" customHeight="1" s="357">
      <c r="A1549" s="108" t="inlineStr">
        <is>
          <t>zd_012</t>
        </is>
      </c>
      <c r="B1549" s="29" t="inlineStr">
        <is>
          <t>TC_MAP_1423</t>
        </is>
      </c>
      <c r="C1549" s="29" t="inlineStr">
        <is>
          <t>Map</t>
        </is>
      </c>
      <c r="D1549" s="29" t="inlineStr">
        <is>
          <t>발레 모드</t>
        </is>
      </c>
      <c r="E1549" s="29" t="inlineStr">
        <is>
          <t>발레 모드 제안</t>
        </is>
      </c>
      <c r="F1549" s="29" t="inlineStr">
        <is>
          <t>앱 메모리 Kill</t>
        </is>
      </c>
      <c r="G1549" s="29" t="inlineStr">
        <is>
          <t>EU</t>
        </is>
      </c>
      <c r="H1549" s="66" t="n"/>
      <c r="I1549" s="29" t="n">
        <v>3</v>
      </c>
      <c r="J1549" s="30" t="inlineStr">
        <is>
          <t>1. 거리 제한 없는 상태일 경우
2. 앱 메모리 Kill 상태일 경우
3. 발레 모드 성공할 경우</t>
        </is>
      </c>
      <c r="K1549" s="30" t="inlineStr">
        <is>
          <t>1. ccNC / ccIC
2. 알림 고도화</t>
        </is>
      </c>
      <c r="L1549" s="30" t="inlineStr">
        <is>
          <t>1. 발레 모드 제안 푸시 알림 확인
2, 푸시 알림 선택
3. 앱 실행 후 팝업 확인
4. [시작] 버튼 선택
5. 사용자 인증 완료
6. [닫기] 버튼 선택</t>
        </is>
      </c>
      <c r="M1549" s="30" t="inlineStr">
        <is>
          <t>1. 팝업 닫힘</t>
        </is>
      </c>
      <c r="N1549" s="75">
        <f>IF(COUNTIF(P1549:W1549,"F")&gt;=1,"FAIL",(IF(COUNTIF(P1549:W1549,"P")&gt;=1,"PASS",(IF(COUNTIF(P1549:W1549,"N/T")&gt;=1,"N/T",(IF(COUNTIF(P1549:W1549,"N/A")&gt;=1,"N/A","-")))))))</f>
        <v/>
      </c>
      <c r="O1549" s="81">
        <f>IF(COUNTIF(P1549:Q1549,"F")&gt;=1,"FAIL",(IF(COUNTIF(P1549:Q1549,"P")&gt;=1,"PASS",(IF(COUNTIF(P1549:Q1549,"N/T")&gt;=1,"N/T",(IF(COUNTIF(P1549:Q1549,"N/A")&gt;=1,"N/A","-")))))))</f>
        <v/>
      </c>
      <c r="P1549" s="29" t="inlineStr">
        <is>
          <t>P</t>
        </is>
      </c>
      <c r="Q1549" s="29" t="inlineStr">
        <is>
          <t>P</t>
        </is>
      </c>
      <c r="R1549" s="120">
        <f>IF(COUNTIF(S1549:T1549,"F")&gt;=1,"FAIL",(IF(COUNTIF(S1549:T1549,"P")&gt;=1,"PASS",(IF(COUNTIF(S1549:T1549,"N/T")&gt;=1,"N/T",(IF(COUNTIF(S1549:T1549,"N/A")&gt;=1,"N/A","-")))))))</f>
        <v/>
      </c>
      <c r="S1549" s="29" t="inlineStr">
        <is>
          <t>P</t>
        </is>
      </c>
      <c r="T1549" s="29" t="inlineStr">
        <is>
          <t>P</t>
        </is>
      </c>
      <c r="U1549" s="120">
        <f>IF(COUNTIF(V1549:W1549,"F")&gt;=1,"FAIL",(IF(COUNTIF(V1549:W1549,"P")&gt;=1,"PASS",(IF(COUNTIF(V1549:W1549,"N/T")&gt;=1,"N/T",(IF(COUNTIF(V1549:W1549,"N/A")&gt;=1,"N/A","-")))))))</f>
        <v/>
      </c>
      <c r="V1549" s="29" t="inlineStr">
        <is>
          <t>P</t>
        </is>
      </c>
      <c r="W1549" s="29" t="inlineStr">
        <is>
          <t>P</t>
        </is>
      </c>
      <c r="X1549" s="29" t="n"/>
      <c r="Y1549" s="29" t="n"/>
      <c r="Z1549" s="39" t="n"/>
      <c r="AA1549" s="29" t="n"/>
      <c r="AB1549" s="29" t="inlineStr">
        <is>
          <t>실차</t>
        </is>
      </c>
    </row>
    <row r="1550" ht="79.2" customHeight="1" s="357">
      <c r="A1550" s="108" t="inlineStr">
        <is>
          <t>zd_013</t>
        </is>
      </c>
      <c r="B1550" s="29" t="inlineStr">
        <is>
          <t>TC_MAP_1424</t>
        </is>
      </c>
      <c r="C1550" s="29" t="inlineStr">
        <is>
          <t>Map</t>
        </is>
      </c>
      <c r="D1550" s="29" t="inlineStr">
        <is>
          <t>발레 모드</t>
        </is>
      </c>
      <c r="E1550" s="29" t="inlineStr">
        <is>
          <t>발레 모드 제안</t>
        </is>
      </c>
      <c r="F1550" s="29" t="inlineStr">
        <is>
          <t>앱 메모리 Kill</t>
        </is>
      </c>
      <c r="G1550" s="29" t="inlineStr">
        <is>
          <t>EU</t>
        </is>
      </c>
      <c r="H1550" s="66" t="n"/>
      <c r="I1550" s="29" t="n">
        <v>3</v>
      </c>
      <c r="J1550" s="30" t="inlineStr">
        <is>
          <t>1. 거리 제한 없는 상태일 경우
2. 앱 메모리 Kill 상태일 경우
3. 발레 모드 성공할 경우</t>
        </is>
      </c>
      <c r="K1550" s="30" t="inlineStr">
        <is>
          <t>1. ccNC / ccIC
2. 알림 고도화</t>
        </is>
      </c>
      <c r="L1550" s="30" t="inlineStr">
        <is>
          <t>1. 발레 모드 제안 푸시 알림 확인
2, 푸시 알림 선택
3. 앱 실행 후 팝업 확인
4. [시작] 버튼 선택
5. 사용자 인증 진행
6. [이동] 버튼 선택</t>
        </is>
      </c>
      <c r="M1550" s="30" t="inlineStr">
        <is>
          <t>1. 발레 모드 화면으로 이동 (FSM)</t>
        </is>
      </c>
      <c r="N1550" s="75">
        <f>IF(COUNTIF(P1550:W1550,"F")&gt;=1,"FAIL",(IF(COUNTIF(P1550:W1550,"P")&gt;=1,"PASS",(IF(COUNTIF(P1550:W1550,"N/T")&gt;=1,"N/T",(IF(COUNTIF(P1550:W1550,"N/A")&gt;=1,"N/A","-")))))))</f>
        <v/>
      </c>
      <c r="O1550" s="81">
        <f>IF(COUNTIF(P1550:Q1550,"F")&gt;=1,"FAIL",(IF(COUNTIF(P1550:Q1550,"P")&gt;=1,"PASS",(IF(COUNTIF(P1550:Q1550,"N/T")&gt;=1,"N/T",(IF(COUNTIF(P1550:Q1550,"N/A")&gt;=1,"N/A","-")))))))</f>
        <v/>
      </c>
      <c r="P1550" s="29" t="inlineStr">
        <is>
          <t>P</t>
        </is>
      </c>
      <c r="Q1550" s="29" t="inlineStr">
        <is>
          <t>P</t>
        </is>
      </c>
      <c r="R1550" s="120">
        <f>IF(COUNTIF(S1550:T1550,"F")&gt;=1,"FAIL",(IF(COUNTIF(S1550:T1550,"P")&gt;=1,"PASS",(IF(COUNTIF(S1550:T1550,"N/T")&gt;=1,"N/T",(IF(COUNTIF(S1550:T1550,"N/A")&gt;=1,"N/A","-")))))))</f>
        <v/>
      </c>
      <c r="S1550" s="29" t="inlineStr">
        <is>
          <t>P</t>
        </is>
      </c>
      <c r="T1550" s="29" t="inlineStr">
        <is>
          <t>P</t>
        </is>
      </c>
      <c r="U1550" s="120">
        <f>IF(COUNTIF(V1550:W1550,"F")&gt;=1,"FAIL",(IF(COUNTIF(V1550:W1550,"P")&gt;=1,"PASS",(IF(COUNTIF(V1550:W1550,"N/T")&gt;=1,"N/T",(IF(COUNTIF(V1550:W1550,"N/A")&gt;=1,"N/A","-")))))))</f>
        <v/>
      </c>
      <c r="V1550" s="29" t="inlineStr">
        <is>
          <t>P</t>
        </is>
      </c>
      <c r="W1550" s="29" t="inlineStr">
        <is>
          <t>P</t>
        </is>
      </c>
      <c r="X1550" s="29" t="n"/>
      <c r="Y1550" s="29" t="n"/>
      <c r="Z1550" s="39" t="n"/>
      <c r="AA1550" s="29" t="n"/>
      <c r="AB1550" s="29" t="inlineStr">
        <is>
          <t>실차</t>
        </is>
      </c>
    </row>
    <row r="1551" ht="92.40000000000001" customHeight="1" s="357">
      <c r="A1551" s="153" t="n"/>
      <c r="B1551" s="29" t="inlineStr">
        <is>
          <t>TC_MAP_1425</t>
        </is>
      </c>
      <c r="C1551" s="29" t="inlineStr">
        <is>
          <t>Map</t>
        </is>
      </c>
      <c r="D1551" s="29" t="inlineStr">
        <is>
          <t>발레 모드</t>
        </is>
      </c>
      <c r="E1551" s="29" t="inlineStr">
        <is>
          <t>발레 모드 제안</t>
        </is>
      </c>
      <c r="F1551" s="29" t="inlineStr">
        <is>
          <t>앱 메모리 Kill</t>
        </is>
      </c>
      <c r="G1551" s="29" t="inlineStr">
        <is>
          <t>EU</t>
        </is>
      </c>
      <c r="H1551" s="66" t="n"/>
      <c r="I1551" s="29" t="n">
        <v>5</v>
      </c>
      <c r="J1551" s="30" t="inlineStr">
        <is>
          <t>1. 거리 제한 없는 상태일 경우
2. 앱 메모리 Kill 상태일 경우
3. 발레 모드 성공할 경우</t>
        </is>
      </c>
      <c r="K1551" s="30" t="inlineStr">
        <is>
          <t>1. ccNC / ccIC
2. 알림 고도화</t>
        </is>
      </c>
      <c r="L1551" s="30" t="inlineStr">
        <is>
          <t>1. 발레 모드 제안 푸시 알림 확인
2, 푸시 알림 선택
3. 앱 실행 후 팝업 확인
4. [시작] 버튼 선택
5. 사용자 인증 진행 
6. [이동] 버튼 선택
7. FSM 화면의 [닫기] 버튼 선택</t>
        </is>
      </c>
      <c r="M1551" s="30" t="inlineStr">
        <is>
          <t>1. 앱의 홈 메뉴 화면으로 이동</t>
        </is>
      </c>
      <c r="N1551" s="75">
        <f>IF(COUNTIF(P1551:W1551,"F")&gt;=1,"FAIL",(IF(COUNTIF(P1551:W1551,"P")&gt;=1,"PASS",(IF(COUNTIF(P1551:W1551,"N/T")&gt;=1,"N/T",(IF(COUNTIF(P1551:W1551,"N/A")&gt;=1,"N/A","-")))))))</f>
        <v/>
      </c>
      <c r="O1551" s="81">
        <f>IF(COUNTIF(P1551:Q1551,"F")&gt;=1,"FAIL",(IF(COUNTIF(P1551:Q1551,"P")&gt;=1,"PASS",(IF(COUNTIF(P1551:Q1551,"N/T")&gt;=1,"N/T",(IF(COUNTIF(P1551:Q1551,"N/A")&gt;=1,"N/A","-")))))))</f>
        <v/>
      </c>
      <c r="P1551" s="29" t="inlineStr">
        <is>
          <t>P</t>
        </is>
      </c>
      <c r="Q1551" s="29" t="inlineStr">
        <is>
          <t>P</t>
        </is>
      </c>
      <c r="R1551" s="81">
        <f>IF(COUNTIF(S1551:T1551,"F")&gt;=1,"FAIL",(IF(COUNTIF(S1551:T1551,"P")&gt;=1,"PASS",(IF(COUNTIF(S1551:T1551,"N/T")&gt;=1,"N/T",(IF(COUNTIF(S1551:T1551,"N/A")&gt;=1,"N/A","-")))))))</f>
        <v/>
      </c>
      <c r="S1551" s="29" t="inlineStr">
        <is>
          <t>P</t>
        </is>
      </c>
      <c r="T1551" s="29" t="inlineStr">
        <is>
          <t>P</t>
        </is>
      </c>
      <c r="U1551" s="82">
        <f>IF(COUNTIF(V1551:W1551,"F")&gt;=1,"FAIL",(IF(COUNTIF(V1551:W1551,"P")&gt;=1,"PASS",(IF(COUNTIF(V1551:W1551,"N/T")&gt;=1,"N/T",(IF(COUNTIF(V1551:W1551,"N/A")&gt;=1,"N/A","-")))))))</f>
        <v/>
      </c>
      <c r="V1551" s="29" t="n"/>
      <c r="W1551" s="29" t="n"/>
      <c r="X1551" s="29" t="n"/>
      <c r="Y1551" s="29" t="n"/>
      <c r="Z1551" s="39" t="n"/>
      <c r="AA1551" s="29" t="n"/>
      <c r="AB1551" s="29" t="inlineStr">
        <is>
          <t>실차</t>
        </is>
      </c>
    </row>
    <row r="1552" ht="39.6" customHeight="1" s="357">
      <c r="A1552" s="108" t="inlineStr">
        <is>
          <t>zd_015</t>
        </is>
      </c>
      <c r="B1552" s="29" t="inlineStr">
        <is>
          <t>TC_MAP_1426</t>
        </is>
      </c>
      <c r="C1552" s="29" t="inlineStr">
        <is>
          <t>Map</t>
        </is>
      </c>
      <c r="D1552" s="29" t="inlineStr">
        <is>
          <t>발레 모드</t>
        </is>
      </c>
      <c r="E1552" s="29" t="inlineStr">
        <is>
          <t>발레 모드 제안</t>
        </is>
      </c>
      <c r="F1552" s="29" t="inlineStr">
        <is>
          <t>앱 BG</t>
        </is>
      </c>
      <c r="G1552" s="29" t="inlineStr">
        <is>
          <t>EU</t>
        </is>
      </c>
      <c r="H1552" s="66" t="n"/>
      <c r="I1552" s="29" t="n">
        <v>3</v>
      </c>
      <c r="J1552" s="30" t="inlineStr">
        <is>
          <t>1. 거리 제한 없는 상태일 경우
2. 앱 BG 상태일 경우</t>
        </is>
      </c>
      <c r="K1552" s="30" t="inlineStr">
        <is>
          <t>1. ccNC / ccIC
2. 알림 고도화</t>
        </is>
      </c>
      <c r="L1552" s="30" t="inlineStr">
        <is>
          <t>1. 발레 모드 제안 푸시 알림 확인</t>
        </is>
      </c>
      <c r="M1552" s="30" t="inlineStr">
        <is>
          <t>1. 발레 모드 제안 푸시 알림
- 문구 노출
 : 서버 푸시 알림은 서버 정의 사양 따름</t>
        </is>
      </c>
      <c r="N1552" s="75">
        <f>IF(COUNTIF(P1552:W1552,"F")&gt;=1,"FAIL",(IF(COUNTIF(P1552:W1552,"P")&gt;=1,"PASS",(IF(COUNTIF(P1552:W1552,"N/T")&gt;=1,"N/T",(IF(COUNTIF(P1552:W1552,"N/A")&gt;=1,"N/A","-")))))))</f>
        <v/>
      </c>
      <c r="O1552" s="81">
        <f>IF(COUNTIF(P1552:Q1552,"F")&gt;=1,"FAIL",(IF(COUNTIF(P1552:Q1552,"P")&gt;=1,"PASS",(IF(COUNTIF(P1552:Q1552,"N/T")&gt;=1,"N/T",(IF(COUNTIF(P1552:Q1552,"N/A")&gt;=1,"N/A","-")))))))</f>
        <v/>
      </c>
      <c r="P1552" s="29" t="inlineStr">
        <is>
          <t>P</t>
        </is>
      </c>
      <c r="Q1552" s="29" t="inlineStr">
        <is>
          <t>P</t>
        </is>
      </c>
      <c r="R1552" s="120">
        <f>IF(COUNTIF(S1552:T1552,"F")&gt;=1,"FAIL",(IF(COUNTIF(S1552:T1552,"P")&gt;=1,"PASS",(IF(COUNTIF(S1552:T1552,"N/T")&gt;=1,"N/T",(IF(COUNTIF(S1552:T1552,"N/A")&gt;=1,"N/A","-")))))))</f>
        <v/>
      </c>
      <c r="S1552" s="29" t="inlineStr">
        <is>
          <t>P</t>
        </is>
      </c>
      <c r="T1552" s="29" t="inlineStr">
        <is>
          <t>P</t>
        </is>
      </c>
      <c r="U1552" s="120">
        <f>IF(COUNTIF(V1552:W1552,"F")&gt;=1,"FAIL",(IF(COUNTIF(V1552:W1552,"P")&gt;=1,"PASS",(IF(COUNTIF(V1552:W1552,"N/T")&gt;=1,"N/T",(IF(COUNTIF(V1552:W1552,"N/A")&gt;=1,"N/A","-")))))))</f>
        <v/>
      </c>
      <c r="V1552" s="29" t="inlineStr">
        <is>
          <t>P</t>
        </is>
      </c>
      <c r="W1552" s="29" t="inlineStr">
        <is>
          <t>P</t>
        </is>
      </c>
      <c r="X1552" s="29" t="n"/>
      <c r="Y1552" s="29" t="n"/>
      <c r="Z1552" s="39" t="n"/>
      <c r="AA1552" s="29" t="n"/>
      <c r="AB1552" s="29" t="inlineStr">
        <is>
          <t>실차</t>
        </is>
      </c>
    </row>
    <row r="1553" ht="66" customHeight="1" s="357">
      <c r="A1553" s="108" t="inlineStr">
        <is>
          <t>zd_016</t>
        </is>
      </c>
      <c r="B1553" s="29" t="inlineStr">
        <is>
          <t>TC_MAP_1427</t>
        </is>
      </c>
      <c r="C1553" s="29" t="inlineStr">
        <is>
          <t>Map</t>
        </is>
      </c>
      <c r="D1553" s="29" t="inlineStr">
        <is>
          <t>발레 모드</t>
        </is>
      </c>
      <c r="E1553" s="29" t="inlineStr">
        <is>
          <t>발레 모드 제안</t>
        </is>
      </c>
      <c r="F1553" s="29" t="inlineStr">
        <is>
          <t>앱 BG</t>
        </is>
      </c>
      <c r="G1553" s="29" t="inlineStr">
        <is>
          <t>EU</t>
        </is>
      </c>
      <c r="H1553" s="66" t="n"/>
      <c r="I1553" s="29" t="n">
        <v>3</v>
      </c>
      <c r="J1553" s="30" t="inlineStr">
        <is>
          <t>1. 거리 제한 없는 상태일 경우
2. 앱 BG 상태일 경우</t>
        </is>
      </c>
      <c r="K1553" s="30" t="inlineStr">
        <is>
          <t>1. ccNC / ccIC
2. 알림 고도화</t>
        </is>
      </c>
      <c r="L1553" s="30" t="inlineStr">
        <is>
          <t>1. 발레 모드 제안 푸시 알림 확인
2, 푸시 알림 선택
3. 앱 실행 후 팝업 확인</t>
        </is>
      </c>
      <c r="M1553" s="30" t="inlineStr">
        <is>
          <t>1. 실행 중 화면으로 이동
2. 발레 모드 제안 푸시 팝업
- 문구 노출
 : 서버 푸시 알림은 서버 정의 사양 따름
- [닫기] 버튼, [시작] 버튼</t>
        </is>
      </c>
      <c r="N1553" s="75">
        <f>IF(COUNTIF(P1553:W1553,"F")&gt;=1,"FAIL",(IF(COUNTIF(P1553:W1553,"P")&gt;=1,"PASS",(IF(COUNTIF(P1553:W1553,"N/T")&gt;=1,"N/T",(IF(COUNTIF(P1553:W1553,"N/A")&gt;=1,"N/A","-")))))))</f>
        <v/>
      </c>
      <c r="O1553" s="81">
        <f>IF(COUNTIF(P1553:Q1553,"F")&gt;=1,"FAIL",(IF(COUNTIF(P1553:Q1553,"P")&gt;=1,"PASS",(IF(COUNTIF(P1553:Q1553,"N/T")&gt;=1,"N/T",(IF(COUNTIF(P1553:Q1553,"N/A")&gt;=1,"N/A","-")))))))</f>
        <v/>
      </c>
      <c r="P1553" s="29" t="inlineStr">
        <is>
          <t>P</t>
        </is>
      </c>
      <c r="Q1553" s="29" t="inlineStr">
        <is>
          <t>P</t>
        </is>
      </c>
      <c r="R1553" s="120">
        <f>IF(COUNTIF(S1553:T1553,"F")&gt;=1,"FAIL",(IF(COUNTIF(S1553:T1553,"P")&gt;=1,"PASS",(IF(COUNTIF(S1553:T1553,"N/T")&gt;=1,"N/T",(IF(COUNTIF(S1553:T1553,"N/A")&gt;=1,"N/A","-")))))))</f>
        <v/>
      </c>
      <c r="S1553" s="29" t="inlineStr">
        <is>
          <t>P</t>
        </is>
      </c>
      <c r="T1553" s="29" t="inlineStr">
        <is>
          <t>P</t>
        </is>
      </c>
      <c r="U1553" s="120">
        <f>IF(COUNTIF(V1553:W1553,"F")&gt;=1,"FAIL",(IF(COUNTIF(V1553:W1553,"P")&gt;=1,"PASS",(IF(COUNTIF(V1553:W1553,"N/T")&gt;=1,"N/T",(IF(COUNTIF(V1553:W1553,"N/A")&gt;=1,"N/A","-")))))))</f>
        <v/>
      </c>
      <c r="V1553" s="29" t="inlineStr">
        <is>
          <t>P</t>
        </is>
      </c>
      <c r="W1553" s="29" t="inlineStr">
        <is>
          <t>P</t>
        </is>
      </c>
      <c r="X1553" s="29" t="n"/>
      <c r="Y1553" s="29" t="n"/>
      <c r="Z1553" s="39" t="n"/>
      <c r="AA1553" s="29" t="n"/>
      <c r="AB1553" s="29" t="inlineStr">
        <is>
          <t>실차</t>
        </is>
      </c>
    </row>
    <row r="1554" ht="52.8" customHeight="1" s="357">
      <c r="A1554" s="108" t="inlineStr">
        <is>
          <t>zd_017</t>
        </is>
      </c>
      <c r="B1554" s="29" t="inlineStr">
        <is>
          <t>TC_MAP_1428</t>
        </is>
      </c>
      <c r="C1554" s="29" t="inlineStr">
        <is>
          <t>Map</t>
        </is>
      </c>
      <c r="D1554" s="29" t="inlineStr">
        <is>
          <t>발레 모드</t>
        </is>
      </c>
      <c r="E1554" s="29" t="inlineStr">
        <is>
          <t>발레 모드 제안</t>
        </is>
      </c>
      <c r="F1554" s="29" t="inlineStr">
        <is>
          <t>앱 BG</t>
        </is>
      </c>
      <c r="G1554" s="29" t="inlineStr">
        <is>
          <t>EU</t>
        </is>
      </c>
      <c r="H1554" s="66" t="n"/>
      <c r="I1554" s="29" t="n">
        <v>3</v>
      </c>
      <c r="J1554" s="30" t="inlineStr">
        <is>
          <t>1. 거리 제한 없는 상태일 경우
2. 앱 BG 상태일 경우</t>
        </is>
      </c>
      <c r="K1554" s="30" t="inlineStr">
        <is>
          <t>1. ccNC / ccIC
2. 알림 고도화</t>
        </is>
      </c>
      <c r="L1554" s="30" t="inlineStr">
        <is>
          <t>1. 발레 모드 제안 푸시 알림 확인
2, 푸시 알림 선택
3. 앱 실행 후 팝업 확인
4. [닫기] 버튼 선택</t>
        </is>
      </c>
      <c r="M1554" s="30" t="inlineStr">
        <is>
          <t>1. 팝업 닫힘</t>
        </is>
      </c>
      <c r="N1554" s="75">
        <f>IF(COUNTIF(P1554:W1554,"F")&gt;=1,"FAIL",(IF(COUNTIF(P1554:W1554,"P")&gt;=1,"PASS",(IF(COUNTIF(P1554:W1554,"N/T")&gt;=1,"N/T",(IF(COUNTIF(P1554:W1554,"N/A")&gt;=1,"N/A","-")))))))</f>
        <v/>
      </c>
      <c r="O1554" s="81">
        <f>IF(COUNTIF(P1554:Q1554,"F")&gt;=1,"FAIL",(IF(COUNTIF(P1554:Q1554,"P")&gt;=1,"PASS",(IF(COUNTIF(P1554:Q1554,"N/T")&gt;=1,"N/T",(IF(COUNTIF(P1554:Q1554,"N/A")&gt;=1,"N/A","-")))))))</f>
        <v/>
      </c>
      <c r="P1554" s="29" t="inlineStr">
        <is>
          <t>P</t>
        </is>
      </c>
      <c r="Q1554" s="29" t="inlineStr">
        <is>
          <t>P</t>
        </is>
      </c>
      <c r="R1554" s="120">
        <f>IF(COUNTIF(S1554:T1554,"F")&gt;=1,"FAIL",(IF(COUNTIF(S1554:T1554,"P")&gt;=1,"PASS",(IF(COUNTIF(S1554:T1554,"N/T")&gt;=1,"N/T",(IF(COUNTIF(S1554:T1554,"N/A")&gt;=1,"N/A","-")))))))</f>
        <v/>
      </c>
      <c r="S1554" s="29" t="inlineStr">
        <is>
          <t>P</t>
        </is>
      </c>
      <c r="T1554" s="29" t="inlineStr">
        <is>
          <t>P</t>
        </is>
      </c>
      <c r="U1554" s="120">
        <f>IF(COUNTIF(V1554:W1554,"F")&gt;=1,"FAIL",(IF(COUNTIF(V1554:W1554,"P")&gt;=1,"PASS",(IF(COUNTIF(V1554:W1554,"N/T")&gt;=1,"N/T",(IF(COUNTIF(V1554:W1554,"N/A")&gt;=1,"N/A","-")))))))</f>
        <v/>
      </c>
      <c r="V1554" s="29" t="inlineStr">
        <is>
          <t>P</t>
        </is>
      </c>
      <c r="W1554" s="29" t="inlineStr">
        <is>
          <t>P</t>
        </is>
      </c>
      <c r="X1554" s="29" t="n"/>
      <c r="Y1554" s="29" t="n"/>
      <c r="Z1554" s="39" t="n"/>
      <c r="AA1554" s="29" t="n"/>
      <c r="AB1554" s="29" t="inlineStr">
        <is>
          <t>실차</t>
        </is>
      </c>
    </row>
    <row r="1555" ht="52.8" customHeight="1" s="357">
      <c r="A1555" s="108" t="inlineStr">
        <is>
          <t>zd_018</t>
        </is>
      </c>
      <c r="B1555" s="29" t="inlineStr">
        <is>
          <t>TC_MAP_1429</t>
        </is>
      </c>
      <c r="C1555" s="29" t="inlineStr">
        <is>
          <t>Map</t>
        </is>
      </c>
      <c r="D1555" s="29" t="inlineStr">
        <is>
          <t>발레 모드</t>
        </is>
      </c>
      <c r="E1555" s="29" t="inlineStr">
        <is>
          <t>발레 모드 제안</t>
        </is>
      </c>
      <c r="F1555" s="29" t="inlineStr">
        <is>
          <t>앱 BG</t>
        </is>
      </c>
      <c r="G1555" s="29" t="inlineStr">
        <is>
          <t>EU</t>
        </is>
      </c>
      <c r="H1555" s="66" t="n"/>
      <c r="I1555" s="29" t="n">
        <v>3</v>
      </c>
      <c r="J1555" s="30" t="inlineStr">
        <is>
          <t>1. 거리 제한 없는 상태일 경우
2. 앱 BG 상태일 경우</t>
        </is>
      </c>
      <c r="K1555" s="30" t="inlineStr">
        <is>
          <t>1. ccNC / ccIC
2. 알림 고도화</t>
        </is>
      </c>
      <c r="L1555" s="30" t="inlineStr">
        <is>
          <t>1. 발레 모드 제안 푸시 알림 확인
2, 푸시 알림 선택
3. 앱 실행 후 팝업 확인
4. [시작] 버튼 선택</t>
        </is>
      </c>
      <c r="M1555" s="30" t="inlineStr">
        <is>
          <t>1. 사용자 인증 진행 후 발레 모드 실행 프로세스 실행 
- 간편 비밀번호(PIN) 인증
- 바이오 인증</t>
        </is>
      </c>
      <c r="N1555" s="75">
        <f>IF(COUNTIF(P1555:W1555,"F")&gt;=1,"FAIL",(IF(COUNTIF(P1555:W1555,"P")&gt;=1,"PASS",(IF(COUNTIF(P1555:W1555,"N/T")&gt;=1,"N/T",(IF(COUNTIF(P1555:W1555,"N/A")&gt;=1,"N/A","-")))))))</f>
        <v/>
      </c>
      <c r="O1555" s="81">
        <f>IF(COUNTIF(P1555:Q1555,"F")&gt;=1,"FAIL",(IF(COUNTIF(P1555:Q1555,"P")&gt;=1,"PASS",(IF(COUNTIF(P1555:Q1555,"N/T")&gt;=1,"N/T",(IF(COUNTIF(P1555:Q1555,"N/A")&gt;=1,"N/A","-")))))))</f>
        <v/>
      </c>
      <c r="P1555" s="29" t="inlineStr">
        <is>
          <t>P</t>
        </is>
      </c>
      <c r="Q1555" s="29" t="inlineStr">
        <is>
          <t>P</t>
        </is>
      </c>
      <c r="R1555" s="81">
        <f>IF(COUNTIF(S1555:T1555,"F")&gt;=1,"FAIL",(IF(COUNTIF(S1555:T1555,"P")&gt;=1,"PASS",(IF(COUNTIF(S1555:T1555,"N/T")&gt;=1,"N/T",(IF(COUNTIF(S1555:T1555,"N/A")&gt;=1,"N/A","-")))))))</f>
        <v/>
      </c>
      <c r="S1555" s="29" t="inlineStr">
        <is>
          <t>P</t>
        </is>
      </c>
      <c r="T1555" s="29" t="inlineStr">
        <is>
          <t>P</t>
        </is>
      </c>
      <c r="U1555" s="82">
        <f>IF(COUNTIF(V1555:W1555,"F")&gt;=1,"FAIL",(IF(COUNTIF(V1555:W1555,"P")&gt;=1,"PASS",(IF(COUNTIF(V1555:W1555,"N/T")&gt;=1,"N/T",(IF(COUNTIF(V1555:W1555,"N/A")&gt;=1,"N/A","-")))))))</f>
        <v/>
      </c>
      <c r="V1555" s="29" t="n"/>
      <c r="W1555" s="29" t="n"/>
      <c r="X1555" s="29" t="n"/>
      <c r="Y1555" s="29" t="n"/>
      <c r="Z1555" s="39" t="n"/>
      <c r="AA1555" s="29" t="n"/>
      <c r="AB1555" s="29" t="inlineStr">
        <is>
          <t>실차</t>
        </is>
      </c>
    </row>
    <row r="1556" ht="66" customHeight="1" s="357">
      <c r="A1556" s="153" t="n"/>
      <c r="B1556" s="29" t="inlineStr">
        <is>
          <t>TC_MAP_1430</t>
        </is>
      </c>
      <c r="C1556" s="29" t="inlineStr">
        <is>
          <t>Map</t>
        </is>
      </c>
      <c r="D1556" s="29" t="inlineStr">
        <is>
          <t>발레 모드</t>
        </is>
      </c>
      <c r="E1556" s="29" t="inlineStr">
        <is>
          <t>발레 모드 제안</t>
        </is>
      </c>
      <c r="F1556" s="29" t="inlineStr">
        <is>
          <t>앱 BG</t>
        </is>
      </c>
      <c r="G1556" s="29" t="inlineStr">
        <is>
          <t>EU</t>
        </is>
      </c>
      <c r="H1556" s="66" t="n"/>
      <c r="I1556" s="29" t="n">
        <v>5</v>
      </c>
      <c r="J1556" s="30" t="inlineStr">
        <is>
          <t>1. 거리 제한 없는 상태일 경우
2. 앱 BG 상태일 경우
3. 내 위치 조회 불가할 경우</t>
        </is>
      </c>
      <c r="K1556" s="30" t="inlineStr">
        <is>
          <t>1. ccNC / ccIC
2. 알림 고도화</t>
        </is>
      </c>
      <c r="L1556" s="30" t="inlineStr">
        <is>
          <t>1. 발레 모드 제안 푸시 알림 확인
2, 푸시 알림 선택
3. 앱 실행 후 팝업 확인
4. [시작] 버튼 선택
5. 사용자 인증 진행</t>
        </is>
      </c>
      <c r="M1556" s="30" t="inlineStr">
        <is>
          <t>1. 발레모드 실행 후 위치 서비스 Off 화면 표출</t>
        </is>
      </c>
      <c r="N1556" s="92">
        <f>IF(COUNTIF(P1556:W1556,"F")&gt;=1,"FAIL",(IF(COUNTIF(P1556:W1556,"P")&gt;=1,"PASS",(IF(COUNTIF(P1556:W1556,"N/T")&gt;=1,"N/T",(IF(COUNTIF(P1556:W1556,"N/A")&gt;=1,"N/A","-")))))))</f>
        <v/>
      </c>
      <c r="O1556" s="120">
        <f>IF(COUNTIF(P1556:Q1556,"F")&gt;=1,"FAIL",(IF(COUNTIF(P1556:Q1556,"P")&gt;=1,"PASS",(IF(COUNTIF(P1556:Q1556,"N/T")&gt;=1,"N/T",(IF(COUNTIF(P1556:Q1556,"N/A")&gt;=1,"N/A","-")))))))</f>
        <v/>
      </c>
      <c r="P1556" s="29" t="inlineStr">
        <is>
          <t>N/T</t>
        </is>
      </c>
      <c r="Q1556" s="29" t="inlineStr">
        <is>
          <t>N/T</t>
        </is>
      </c>
      <c r="R1556" s="120">
        <f>IF(COUNTIF(S1556:T1556,"F")&gt;=1,"FAIL",(IF(COUNTIF(S1556:T1556,"P")&gt;=1,"PASS",(IF(COUNTIF(S1556:T1556,"N/T")&gt;=1,"N/T",(IF(COUNTIF(S1556:T1556,"N/A")&gt;=1,"N/A","-")))))))</f>
        <v/>
      </c>
      <c r="S1556" s="29" t="inlineStr">
        <is>
          <t>N/T</t>
        </is>
      </c>
      <c r="T1556" s="29" t="inlineStr">
        <is>
          <t>N/T</t>
        </is>
      </c>
      <c r="U1556" s="120">
        <f>IF(COUNTIF(V1556:W1556,"F")&gt;=1,"FAIL",(IF(COUNTIF(V1556:W1556,"P")&gt;=1,"PASS",(IF(COUNTIF(V1556:W1556,"N/T")&gt;=1,"N/T",(IF(COUNTIF(V1556:W1556,"N/A")&gt;=1,"N/A","-")))))))</f>
        <v/>
      </c>
      <c r="V1556" s="29" t="inlineStr">
        <is>
          <t>N/T</t>
        </is>
      </c>
      <c r="W1556" s="29" t="inlineStr">
        <is>
          <t>N/T</t>
        </is>
      </c>
      <c r="X1556" s="29" t="n"/>
      <c r="Y1556" s="29" t="n"/>
      <c r="Z1556" s="39" t="inlineStr">
        <is>
          <t xml:space="preserve">(공통) 발레 모드 제안 푸시 환경 + 앱 메모리 Kill + 내 위치 조회 불가 환경 필요(N/T) </t>
        </is>
      </c>
      <c r="AA1556" s="29" t="inlineStr">
        <is>
          <t>N/T : 특수상황/실패 조건 필요(조건)</t>
        </is>
      </c>
      <c r="AB1556" s="29" t="inlineStr">
        <is>
          <t>실차</t>
        </is>
      </c>
    </row>
    <row r="1557" ht="66" customHeight="1" s="357">
      <c r="A1557" s="153" t="n"/>
      <c r="B1557" s="54" t="inlineStr">
        <is>
          <t>TC_MAP_1431</t>
        </is>
      </c>
      <c r="C1557" s="54" t="inlineStr">
        <is>
          <t>Map</t>
        </is>
      </c>
      <c r="D1557" s="54" t="inlineStr">
        <is>
          <t>발레 모드</t>
        </is>
      </c>
      <c r="E1557" s="54" t="inlineStr">
        <is>
          <t>발레 모드 제안</t>
        </is>
      </c>
      <c r="F1557" s="54" t="inlineStr">
        <is>
          <t>앱 BG</t>
        </is>
      </c>
      <c r="G1557" s="54" t="inlineStr">
        <is>
          <t>EU</t>
        </is>
      </c>
      <c r="H1557" s="54" t="n"/>
      <c r="I1557" s="54" t="n"/>
      <c r="J1557" s="31" t="inlineStr">
        <is>
          <t>1. 거리 제한 없는 상태일 경우
2. 앱 메모리 Kill 상태일 경우
3. 발레 모드가 비활성화된 상태일 경우</t>
        </is>
      </c>
      <c r="K1557" s="31" t="inlineStr">
        <is>
          <t>1. ccNC / ccIC
2. 알림 고도화</t>
        </is>
      </c>
      <c r="L1557" s="31" t="inlineStr">
        <is>
          <t>1. 발레 모드 제안 푸시 알림 확인
2, 푸시 알림 선택
3. 앱 실행 후 팝업 확인
4. [시작] 버튼 선택
5. 사용자 인증 진행</t>
        </is>
      </c>
      <c r="M1557" s="31" t="inlineStr">
        <is>
          <t xml:space="preserve">1. 종료 팝업 노출
- Valet mode has ended
- [Close] </t>
        </is>
      </c>
      <c r="N1557" s="103">
        <f>IF(COUNTIF(P1557:W1557,"F")&gt;=1,"FAIL",(IF(COUNTIF(P1557:W1557,"P")&gt;=1,"PASS",(IF(COUNTIF(P1557:W1557,"N/T")&gt;=1,"N/T",(IF(COUNTIF(P1557:W1557,"N/A")&gt;=1,"N/A","-")))))))</f>
        <v/>
      </c>
      <c r="O1557" s="120">
        <f>IF(COUNTIF(P1557:Q1557,"F")&gt;=1,"FAIL",(IF(COUNTIF(P1557:Q1557,"P")&gt;=1,"PASS",(IF(COUNTIF(P1557:Q1557,"N/T")&gt;=1,"N/T",(IF(COUNTIF(P1557:Q1557,"N/A")&gt;=1,"N/A","-")))))))</f>
        <v/>
      </c>
      <c r="P1557" s="29" t="inlineStr">
        <is>
          <t>N/A</t>
        </is>
      </c>
      <c r="Q1557" s="29" t="inlineStr">
        <is>
          <t>N/A</t>
        </is>
      </c>
      <c r="R1557" s="120">
        <f>IF(COUNTIF(S1557:T1557,"F")&gt;=1,"FAIL",(IF(COUNTIF(S1557:T1557,"P")&gt;=1,"PASS",(IF(COUNTIF(S1557:T1557,"N/T")&gt;=1,"N/T",(IF(COUNTIF(S1557:T1557,"N/A")&gt;=1,"N/A","-")))))))</f>
        <v/>
      </c>
      <c r="S1557" s="29" t="inlineStr">
        <is>
          <t>N/A</t>
        </is>
      </c>
      <c r="T1557" s="29" t="inlineStr">
        <is>
          <t>N/A</t>
        </is>
      </c>
      <c r="U1557" s="120">
        <f>IF(COUNTIF(V1557:W1557,"F")&gt;=1,"FAIL",(IF(COUNTIF(V1557:W1557,"P")&gt;=1,"PASS",(IF(COUNTIF(V1557:W1557,"N/T")&gt;=1,"N/T",(IF(COUNTIF(V1557:W1557,"N/A")&gt;=1,"N/A","-")))))))</f>
        <v/>
      </c>
      <c r="V1557" s="29" t="inlineStr">
        <is>
          <t>N/A</t>
        </is>
      </c>
      <c r="W1557" s="29" t="inlineStr">
        <is>
          <t>N/A</t>
        </is>
      </c>
      <c r="X1557" s="29" t="n"/>
      <c r="Y1557" s="29" t="n"/>
      <c r="Z1557" s="39" t="inlineStr">
        <is>
          <t>삭제 TC(N/A)</t>
        </is>
      </c>
      <c r="AA1557" s="29" t="inlineStr">
        <is>
          <t>사양 아님(N/A)</t>
        </is>
      </c>
      <c r="AB1557" s="29" t="inlineStr">
        <is>
          <t>실차, 삭제</t>
        </is>
      </c>
    </row>
    <row r="1558" ht="66" customHeight="1" s="357">
      <c r="A1558" s="153" t="n"/>
      <c r="B1558" s="29" t="inlineStr">
        <is>
          <t>TC_MAP_1432</t>
        </is>
      </c>
      <c r="C1558" s="29" t="inlineStr">
        <is>
          <t>Map</t>
        </is>
      </c>
      <c r="D1558" s="29" t="inlineStr">
        <is>
          <t>발레 모드</t>
        </is>
      </c>
      <c r="E1558" s="29" t="inlineStr">
        <is>
          <t>발레 모드 제안</t>
        </is>
      </c>
      <c r="F1558" s="29" t="inlineStr">
        <is>
          <t>앱 BG</t>
        </is>
      </c>
      <c r="G1558" s="29" t="inlineStr">
        <is>
          <t>EU</t>
        </is>
      </c>
      <c r="H1558" s="66" t="n"/>
      <c r="I1558" s="29" t="n">
        <v>5</v>
      </c>
      <c r="J1558" s="30" t="inlineStr">
        <is>
          <t>1. 거리 제한 없는 상태일 경우
2. 앱 BG 상태일 경우
3. 발레 모드 실패할 경우</t>
        </is>
      </c>
      <c r="K1558" s="30" t="inlineStr">
        <is>
          <t>1. ccNC / ccIC
2. 알림 고도화</t>
        </is>
      </c>
      <c r="L1558" s="30" t="inlineStr">
        <is>
          <t>1. 발레 모드 제안 푸시 알림 확인
2, 푸시 알림 선택
3. 앱 실행 후 팝업 확인
4. [시작] 버튼 선택
5. 사용자 인증 진행</t>
        </is>
      </c>
      <c r="M1558" s="30" t="inlineStr">
        <is>
          <t>1. 발레 모드 시작 실패 팝업 노출</t>
        </is>
      </c>
      <c r="N1558" s="92">
        <f>IF(COUNTIF(P1558:W1558,"F")&gt;=1,"FAIL",(IF(COUNTIF(P1558:W1558,"P")&gt;=1,"PASS",(IF(COUNTIF(P1558:W1558,"N/T")&gt;=1,"N/T",(IF(COUNTIF(P1558:W1558,"N/A")&gt;=1,"N/A","-")))))))</f>
        <v/>
      </c>
      <c r="O1558" s="120">
        <f>IF(COUNTIF(P1558:Q1558,"F")&gt;=1,"FAIL",(IF(COUNTIF(P1558:Q1558,"P")&gt;=1,"PASS",(IF(COUNTIF(P1558:Q1558,"N/T")&gt;=1,"N/T",(IF(COUNTIF(P1558:Q1558,"N/A")&gt;=1,"N/A","-")))))))</f>
        <v/>
      </c>
      <c r="P1558" s="29" t="inlineStr">
        <is>
          <t>N/T</t>
        </is>
      </c>
      <c r="Q1558" s="29" t="inlineStr">
        <is>
          <t>N/T</t>
        </is>
      </c>
      <c r="R1558" s="120">
        <f>IF(COUNTIF(S1558:T1558,"F")&gt;=1,"FAIL",(IF(COUNTIF(S1558:T1558,"P")&gt;=1,"PASS",(IF(COUNTIF(S1558:T1558,"N/T")&gt;=1,"N/T",(IF(COUNTIF(S1558:T1558,"N/A")&gt;=1,"N/A","-")))))))</f>
        <v/>
      </c>
      <c r="S1558" s="29" t="inlineStr">
        <is>
          <t>N/T</t>
        </is>
      </c>
      <c r="T1558" s="29" t="inlineStr">
        <is>
          <t>N/T</t>
        </is>
      </c>
      <c r="U1558" s="120">
        <f>IF(COUNTIF(V1558:W1558,"F")&gt;=1,"FAIL",(IF(COUNTIF(V1558:W1558,"P")&gt;=1,"PASS",(IF(COUNTIF(V1558:W1558,"N/T")&gt;=1,"N/T",(IF(COUNTIF(V1558:W1558,"N/A")&gt;=1,"N/A","-")))))))</f>
        <v/>
      </c>
      <c r="V1558" s="29" t="inlineStr">
        <is>
          <t>N/T</t>
        </is>
      </c>
      <c r="W1558" s="29" t="inlineStr">
        <is>
          <t>N/T</t>
        </is>
      </c>
      <c r="X1558" s="29" t="n"/>
      <c r="Y1558" s="29" t="n"/>
      <c r="Z1558" s="39" t="inlineStr">
        <is>
          <t>(공통) 발레 모드 제안 푸시 환경 + 앱 메모리 Kill 필요 + 발레모드 실패 환경 필요(N/T)</t>
        </is>
      </c>
      <c r="AA1558" s="29" t="inlineStr">
        <is>
          <t>N/T : 특수상황/실패 조건 필요(조건)</t>
        </is>
      </c>
      <c r="AB1558" s="29" t="inlineStr">
        <is>
          <t>실차</t>
        </is>
      </c>
    </row>
    <row r="1559" ht="66" customHeight="1" s="357">
      <c r="A1559" s="108" t="inlineStr">
        <is>
          <t>zd_022</t>
        </is>
      </c>
      <c r="B1559" s="29" t="inlineStr">
        <is>
          <t>TC_MAP_1433</t>
        </is>
      </c>
      <c r="C1559" s="29" t="inlineStr">
        <is>
          <t>Map</t>
        </is>
      </c>
      <c r="D1559" s="29" t="inlineStr">
        <is>
          <t>발레 모드</t>
        </is>
      </c>
      <c r="E1559" s="29" t="inlineStr">
        <is>
          <t>발레 모드 제안</t>
        </is>
      </c>
      <c r="F1559" s="29" t="inlineStr">
        <is>
          <t>앱 BG</t>
        </is>
      </c>
      <c r="G1559" s="29" t="inlineStr">
        <is>
          <t>EU</t>
        </is>
      </c>
      <c r="H1559" s="66" t="n"/>
      <c r="I1559" s="29" t="n">
        <v>3</v>
      </c>
      <c r="J1559" s="30" t="inlineStr">
        <is>
          <t>1. 거리 제한 없는 상태일 경우
2. 앱 BG 상태일 경우
3. 발레 모드 성공할 경우</t>
        </is>
      </c>
      <c r="K1559" s="30" t="inlineStr">
        <is>
          <t>1. ccNC / ccIC
2. 알림 고도화</t>
        </is>
      </c>
      <c r="L1559" s="64" t="inlineStr">
        <is>
          <t>1. 발레 모드 제안 푸시 알림 확인
2, 푸시 알림 선택
3. 앱 실행 후 팝업 확인
4. [시작] 버튼 선택
5. 사용자 인증 완료</t>
        </is>
      </c>
      <c r="M1559" s="30" t="inlineStr">
        <is>
          <t>1. 발레 모드 시작 성공 팝업 노출
- 문구 노출
 : 서버 푸시 팝업은 서버 정의 사양 따름
- [닫기] 버튼, [이동] 버튼</t>
        </is>
      </c>
      <c r="N1559" s="75">
        <f>IF(COUNTIF(P1559:W1559,"F")&gt;=1,"FAIL",(IF(COUNTIF(P1559:W1559,"P")&gt;=1,"PASS",(IF(COUNTIF(P1559:W1559,"N/T")&gt;=1,"N/T",(IF(COUNTIF(P1559:W1559,"N/A")&gt;=1,"N/A","-")))))))</f>
        <v/>
      </c>
      <c r="O1559" s="81">
        <f>IF(COUNTIF(P1559:Q1559,"F")&gt;=1,"FAIL",(IF(COUNTIF(P1559:Q1559,"P")&gt;=1,"PASS",(IF(COUNTIF(P1559:Q1559,"N/T")&gt;=1,"N/T",(IF(COUNTIF(P1559:Q1559,"N/A")&gt;=1,"N/A","-")))))))</f>
        <v/>
      </c>
      <c r="P1559" s="29" t="inlineStr">
        <is>
          <t>P</t>
        </is>
      </c>
      <c r="Q1559" s="29" t="inlineStr">
        <is>
          <t>P</t>
        </is>
      </c>
      <c r="R1559" s="120">
        <f>IF(COUNTIF(S1559:T1559,"F")&gt;=1,"FAIL",(IF(COUNTIF(S1559:T1559,"P")&gt;=1,"PASS",(IF(COUNTIF(S1559:T1559,"N/T")&gt;=1,"N/T",(IF(COUNTIF(S1559:T1559,"N/A")&gt;=1,"N/A","-")))))))</f>
        <v/>
      </c>
      <c r="S1559" s="29" t="inlineStr">
        <is>
          <t>N/T</t>
        </is>
      </c>
      <c r="T1559" s="29" t="inlineStr">
        <is>
          <t>N/T</t>
        </is>
      </c>
      <c r="U1559" s="120">
        <f>IF(COUNTIF(V1559:W1559,"F")&gt;=1,"FAIL",(IF(COUNTIF(V1559:W1559,"P")&gt;=1,"PASS",(IF(COUNTIF(V1559:W1559,"N/T")&gt;=1,"N/T",(IF(COUNTIF(V1559:W1559,"N/A")&gt;=1,"N/A","-")))))))</f>
        <v/>
      </c>
      <c r="V1559" s="29" t="inlineStr">
        <is>
          <t>N/T</t>
        </is>
      </c>
      <c r="W1559" s="29" t="inlineStr">
        <is>
          <t>N/T</t>
        </is>
      </c>
      <c r="X1559" s="29" t="n"/>
      <c r="Y1559" s="29" t="n"/>
      <c r="Z1559" s="39" t="n"/>
      <c r="AA1559" s="29" t="inlineStr">
        <is>
          <t>N/T : Blocked(조건)</t>
        </is>
      </c>
      <c r="AB1559" s="29" t="inlineStr">
        <is>
          <t>실차</t>
        </is>
      </c>
    </row>
    <row r="1560" ht="79.2" customHeight="1" s="357">
      <c r="A1560" s="108" t="inlineStr">
        <is>
          <t>zd_023</t>
        </is>
      </c>
      <c r="B1560" s="29" t="inlineStr">
        <is>
          <t>TC_MAP_1434</t>
        </is>
      </c>
      <c r="C1560" s="29" t="inlineStr">
        <is>
          <t>Map</t>
        </is>
      </c>
      <c r="D1560" s="29" t="inlineStr">
        <is>
          <t>발레 모드</t>
        </is>
      </c>
      <c r="E1560" s="29" t="inlineStr">
        <is>
          <t>발레 모드 제안</t>
        </is>
      </c>
      <c r="F1560" s="29" t="inlineStr">
        <is>
          <t>앱 BG</t>
        </is>
      </c>
      <c r="G1560" s="29" t="inlineStr">
        <is>
          <t>EU</t>
        </is>
      </c>
      <c r="H1560" s="66" t="n"/>
      <c r="I1560" s="29" t="n">
        <v>3</v>
      </c>
      <c r="J1560" s="30" t="inlineStr">
        <is>
          <t>1. 거리 제한 없는 상태일 경우
2. 앱 BG 상태일 경우
3. 발레 모드 성공할 경우</t>
        </is>
      </c>
      <c r="K1560" s="30" t="inlineStr">
        <is>
          <t>1. ccNC / ccIC
2. 알림 고도화</t>
        </is>
      </c>
      <c r="L1560" s="64" t="inlineStr">
        <is>
          <t>1. 발레 모드 제안 푸시 알림 확인
2, 푸시 알림 선택
3. 앱 실행 후 팝업 확인
4. [시작] 버튼 선택
5. 사용자 인증 완료
6. [닫기] 버튼 선택</t>
        </is>
      </c>
      <c r="M1560" s="30" t="inlineStr">
        <is>
          <t>1. 팝업 닫힘</t>
        </is>
      </c>
      <c r="N1560" s="75">
        <f>IF(COUNTIF(P1560:W1560,"F")&gt;=1,"FAIL",(IF(COUNTIF(P1560:W1560,"P")&gt;=1,"PASS",(IF(COUNTIF(P1560:W1560,"N/T")&gt;=1,"N/T",(IF(COUNTIF(P1560:W1560,"N/A")&gt;=1,"N/A","-")))))))</f>
        <v/>
      </c>
      <c r="O1560" s="81">
        <f>IF(COUNTIF(P1560:Q1560,"F")&gt;=1,"FAIL",(IF(COUNTIF(P1560:Q1560,"P")&gt;=1,"PASS",(IF(COUNTIF(P1560:Q1560,"N/T")&gt;=1,"N/T",(IF(COUNTIF(P1560:Q1560,"N/A")&gt;=1,"N/A","-")))))))</f>
        <v/>
      </c>
      <c r="P1560" s="29" t="inlineStr">
        <is>
          <t>P</t>
        </is>
      </c>
      <c r="Q1560" s="29" t="inlineStr">
        <is>
          <t>P</t>
        </is>
      </c>
      <c r="R1560" s="81">
        <f>IF(COUNTIF(S1560:T1560,"F")&gt;=1,"FAIL",(IF(COUNTIF(S1560:T1560,"P")&gt;=1,"PASS",(IF(COUNTIF(S1560:T1560,"N/T")&gt;=1,"N/T",(IF(COUNTIF(S1560:T1560,"N/A")&gt;=1,"N/A","-")))))))</f>
        <v/>
      </c>
      <c r="S1560" s="29" t="inlineStr">
        <is>
          <t>P</t>
        </is>
      </c>
      <c r="T1560" s="29" t="inlineStr">
        <is>
          <t>P</t>
        </is>
      </c>
      <c r="U1560" s="82">
        <f>IF(COUNTIF(V1560:W1560,"F")&gt;=1,"FAIL",(IF(COUNTIF(V1560:W1560,"P")&gt;=1,"PASS",(IF(COUNTIF(V1560:W1560,"N/T")&gt;=1,"N/T",(IF(COUNTIF(V1560:W1560,"N/A")&gt;=1,"N/A","-")))))))</f>
        <v/>
      </c>
      <c r="V1560" s="29" t="n"/>
      <c r="W1560" s="29" t="n"/>
      <c r="X1560" s="29" t="n"/>
      <c r="Y1560" s="29" t="n"/>
      <c r="Z1560" s="39" t="n"/>
      <c r="AA1560" s="29" t="n"/>
      <c r="AB1560" s="29" t="inlineStr">
        <is>
          <t>실차</t>
        </is>
      </c>
    </row>
    <row r="1561" ht="79.2" customHeight="1" s="357">
      <c r="A1561" s="153" t="n"/>
      <c r="B1561" s="29" t="inlineStr">
        <is>
          <t>TC_MAP_1435</t>
        </is>
      </c>
      <c r="C1561" s="29" t="inlineStr">
        <is>
          <t>Map</t>
        </is>
      </c>
      <c r="D1561" s="29" t="inlineStr">
        <is>
          <t>발레 모드</t>
        </is>
      </c>
      <c r="E1561" s="29" t="inlineStr">
        <is>
          <t>발레 모드 제안</t>
        </is>
      </c>
      <c r="F1561" s="29" t="inlineStr">
        <is>
          <t>앱 BG</t>
        </is>
      </c>
      <c r="G1561" s="29" t="inlineStr">
        <is>
          <t>EU</t>
        </is>
      </c>
      <c r="H1561" s="66" t="n"/>
      <c r="I1561" s="29" t="n">
        <v>3</v>
      </c>
      <c r="J1561" s="30" t="inlineStr">
        <is>
          <t>1. 거리 제한 없는 상태일 경우
2. 앱 BG 상태일 경우
3. 발레 모드 성공할 경우
4. 실행 중 화면이 FSM 유형일 경우</t>
        </is>
      </c>
      <c r="K1561" s="30" t="inlineStr">
        <is>
          <t>1. ccNC / ccIC
2. 알림 고도화</t>
        </is>
      </c>
      <c r="L1561" s="30" t="inlineStr">
        <is>
          <t>1. 발레 모드 제안 푸시 알림 확인
2, 푸시 알림 선택
3. 앱 실행 후 팝업 확인
4. [시작] 버튼 선택
5. 사용자 인증 진행
6. [확인하기] 버튼 선택</t>
        </is>
      </c>
      <c r="M1561" s="30" t="inlineStr">
        <is>
          <t>1. 기존 FSM 화면 닫히고 신규 FSM 화면인 발레 모드 화면이 호출</t>
        </is>
      </c>
      <c r="N1561" s="75">
        <f>IF(COUNTIF(P1561:W1561,"F")&gt;=1,"FAIL",(IF(COUNTIF(P1561:W1561,"P")&gt;=1,"PASS",(IF(COUNTIF(P1561:W1561,"N/T")&gt;=1,"N/T",(IF(COUNTIF(P1561:W1561,"N/A")&gt;=1,"N/A","-")))))))</f>
        <v/>
      </c>
      <c r="O1561" s="81">
        <f>IF(COUNTIF(P1561:Q1561,"F")&gt;=1,"FAIL",(IF(COUNTIF(P1561:Q1561,"P")&gt;=1,"PASS",(IF(COUNTIF(P1561:Q1561,"N/T")&gt;=1,"N/T",(IF(COUNTIF(P1561:Q1561,"N/A")&gt;=1,"N/A","-")))))))</f>
        <v/>
      </c>
      <c r="P1561" s="29" t="inlineStr">
        <is>
          <t>P</t>
        </is>
      </c>
      <c r="Q1561" s="29" t="inlineStr">
        <is>
          <t>P</t>
        </is>
      </c>
      <c r="R1561" s="81">
        <f>IF(COUNTIF(S1561:T1561,"F")&gt;=1,"FAIL",(IF(COUNTIF(S1561:T1561,"P")&gt;=1,"PASS",(IF(COUNTIF(S1561:T1561,"N/T")&gt;=1,"N/T",(IF(COUNTIF(S1561:T1561,"N/A")&gt;=1,"N/A","-")))))))</f>
        <v/>
      </c>
      <c r="S1561" s="29" t="inlineStr">
        <is>
          <t>P</t>
        </is>
      </c>
      <c r="T1561" s="29" t="inlineStr">
        <is>
          <t>P</t>
        </is>
      </c>
      <c r="U1561" s="82">
        <f>IF(COUNTIF(V1561:W1561,"F")&gt;=1,"FAIL",(IF(COUNTIF(V1561:W1561,"P")&gt;=1,"PASS",(IF(COUNTIF(V1561:W1561,"N/T")&gt;=1,"N/T",(IF(COUNTIF(V1561:W1561,"N/A")&gt;=1,"N/A","-")))))))</f>
        <v/>
      </c>
      <c r="V1561" s="29" t="n"/>
      <c r="W1561" s="29" t="n"/>
      <c r="X1561" s="29" t="n"/>
      <c r="Y1561" s="29" t="n"/>
      <c r="Z1561" s="39" t="n"/>
      <c r="AA1561" s="29" t="n"/>
      <c r="AB1561" s="29" t="inlineStr">
        <is>
          <t>실차</t>
        </is>
      </c>
    </row>
    <row r="1562" ht="79.2" customHeight="1" s="357">
      <c r="A1562" s="153" t="n"/>
      <c r="B1562" s="29" t="inlineStr">
        <is>
          <t>TC_MAP_1436</t>
        </is>
      </c>
      <c r="C1562" s="29" t="inlineStr">
        <is>
          <t>Map</t>
        </is>
      </c>
      <c r="D1562" s="29" t="inlineStr">
        <is>
          <t>발레 모드</t>
        </is>
      </c>
      <c r="E1562" s="29" t="inlineStr">
        <is>
          <t>발레 모드 제안</t>
        </is>
      </c>
      <c r="F1562" s="29" t="inlineStr">
        <is>
          <t>앱 BG</t>
        </is>
      </c>
      <c r="G1562" s="29" t="inlineStr">
        <is>
          <t>EU</t>
        </is>
      </c>
      <c r="H1562" s="66" t="n"/>
      <c r="I1562" s="29" t="n">
        <v>3</v>
      </c>
      <c r="J1562" s="30" t="inlineStr">
        <is>
          <t>1. 거리 제한 없는 상태일 경우
2. 앱 BG 상태일 경우
3. 발레 모드 성공할 경우
4. 실행 중 화면이 페이지 유형일 경우</t>
        </is>
      </c>
      <c r="K1562" s="30" t="inlineStr">
        <is>
          <t>1. ccNC / ccIC
2. 알림 고도화</t>
        </is>
      </c>
      <c r="L1562" s="30" t="inlineStr">
        <is>
          <t>1. 발레 모드 제안 푸시 알림 확인
2, 푸시 알림 선택
3. 앱 실행 후 팝업 확인
4. [시작] 버튼 선택
5. 사용자 인증 진행
6. [확인하기] 버튼 선택</t>
        </is>
      </c>
      <c r="M1562" s="30" t="inlineStr">
        <is>
          <t>1. 기존 페이지 유형의 화면 위에 신규 FSM 화면인 발레 모드 화면이 호출</t>
        </is>
      </c>
      <c r="N1562" s="75">
        <f>IF(COUNTIF(P1562:W1562,"F")&gt;=1,"FAIL",(IF(COUNTIF(P1562:W1562,"P")&gt;=1,"PASS",(IF(COUNTIF(P1562:W1562,"N/T")&gt;=1,"N/T",(IF(COUNTIF(P1562:W1562,"N/A")&gt;=1,"N/A","-")))))))</f>
        <v/>
      </c>
      <c r="O1562" s="81">
        <f>IF(COUNTIF(P1562:Q1562,"F")&gt;=1,"FAIL",(IF(COUNTIF(P1562:Q1562,"P")&gt;=1,"PASS",(IF(COUNTIF(P1562:Q1562,"N/T")&gt;=1,"N/T",(IF(COUNTIF(P1562:Q1562,"N/A")&gt;=1,"N/A","-")))))))</f>
        <v/>
      </c>
      <c r="P1562" s="29" t="inlineStr">
        <is>
          <t>P</t>
        </is>
      </c>
      <c r="Q1562" s="29" t="inlineStr">
        <is>
          <t>P</t>
        </is>
      </c>
      <c r="R1562" s="120">
        <f>IF(COUNTIF(S1562:T1562,"F")&gt;=1,"FAIL",(IF(COUNTIF(S1562:T1562,"P")&gt;=1,"PASS",(IF(COUNTIF(S1562:T1562,"N/T")&gt;=1,"N/T",(IF(COUNTIF(S1562:T1562,"N/A")&gt;=1,"N/A","-")))))))</f>
        <v/>
      </c>
      <c r="S1562" s="29" t="inlineStr">
        <is>
          <t>N/T</t>
        </is>
      </c>
      <c r="T1562" s="29" t="inlineStr">
        <is>
          <t>N/T</t>
        </is>
      </c>
      <c r="U1562" s="120">
        <f>IF(COUNTIF(V1562:W1562,"F")&gt;=1,"FAIL",(IF(COUNTIF(V1562:W1562,"P")&gt;=1,"PASS",(IF(COUNTIF(V1562:W1562,"N/T")&gt;=1,"N/T",(IF(COUNTIF(V1562:W1562,"N/A")&gt;=1,"N/A","-")))))))</f>
        <v/>
      </c>
      <c r="V1562" s="29" t="inlineStr">
        <is>
          <t>N/T</t>
        </is>
      </c>
      <c r="W1562" s="29" t="inlineStr">
        <is>
          <t>N/T</t>
        </is>
      </c>
      <c r="X1562" s="29" t="n"/>
      <c r="Y1562" s="29" t="n"/>
      <c r="Z1562" s="39" t="n"/>
      <c r="AA1562" s="29" t="inlineStr">
        <is>
          <t>N/T : Blocked(조건)</t>
        </is>
      </c>
      <c r="AB1562" s="29" t="inlineStr">
        <is>
          <t>실차</t>
        </is>
      </c>
    </row>
    <row r="1563" ht="92.40000000000001" customHeight="1" s="357">
      <c r="A1563" s="153" t="n"/>
      <c r="B1563" s="54" t="inlineStr">
        <is>
          <t>TC_MAP_1437</t>
        </is>
      </c>
      <c r="C1563" s="54" t="inlineStr">
        <is>
          <t>Map</t>
        </is>
      </c>
      <c r="D1563" s="54" t="inlineStr">
        <is>
          <t>발레 모드</t>
        </is>
      </c>
      <c r="E1563" s="54" t="inlineStr">
        <is>
          <t>발레 모드 제안</t>
        </is>
      </c>
      <c r="F1563" s="54" t="inlineStr">
        <is>
          <t>앱 BG</t>
        </is>
      </c>
      <c r="G1563" s="54" t="inlineStr">
        <is>
          <t>EU</t>
        </is>
      </c>
      <c r="H1563" s="54" t="n"/>
      <c r="I1563" s="54" t="n"/>
      <c r="J1563" s="31" t="inlineStr">
        <is>
          <t>1. 거리 제한 없는 상태일 경우
2. 앱 BG 상태일 경우
3. 발레 모드 성공할 경우
4. Map에서 모달 호출한 경우</t>
        </is>
      </c>
      <c r="K1563" s="31" t="inlineStr">
        <is>
          <t>1. ccNC / ccIC
2. 알림 고도화</t>
        </is>
      </c>
      <c r="L1563" s="31" t="inlineStr">
        <is>
          <t>1. 발레 모드 제안 푸시 알림 확인
2, 푸시 알림 선택
3. 앱 실행 후 팝업 확인
4. [시작] 버튼 선택
5. 사용자 인증 진행
6. [확인하기] 버튼 선택
7. [닫기] 버튼 선택</t>
        </is>
      </c>
      <c r="M1563" s="31" t="inlineStr">
        <is>
          <t>1. 메인 지도 화면으로 이동</t>
        </is>
      </c>
      <c r="N1563" s="103">
        <f>IF(COUNTIF(P1563:W1563,"F")&gt;=1,"FAIL",(IF(COUNTIF(P1563:W1563,"P")&gt;=1,"PASS",(IF(COUNTIF(P1563:W1563,"N/T")&gt;=1,"N/T",(IF(COUNTIF(P1563:W1563,"N/A")&gt;=1,"N/A","-")))))))</f>
        <v/>
      </c>
      <c r="O1563" s="120">
        <f>IF(COUNTIF(P1563:Q1563,"F")&gt;=1,"FAIL",(IF(COUNTIF(P1563:Q1563,"P")&gt;=1,"PASS",(IF(COUNTIF(P1563:Q1563,"N/T")&gt;=1,"N/T",(IF(COUNTIF(P1563:Q1563,"N/A")&gt;=1,"N/A","-")))))))</f>
        <v/>
      </c>
      <c r="P1563" s="29" t="inlineStr">
        <is>
          <t>N/A</t>
        </is>
      </c>
      <c r="Q1563" s="29" t="inlineStr">
        <is>
          <t>N/A</t>
        </is>
      </c>
      <c r="R1563" s="120">
        <f>IF(COUNTIF(S1563:T1563,"F")&gt;=1,"FAIL",(IF(COUNTIF(S1563:T1563,"P")&gt;=1,"PASS",(IF(COUNTIF(S1563:T1563,"N/T")&gt;=1,"N/T",(IF(COUNTIF(S1563:T1563,"N/A")&gt;=1,"N/A","-")))))))</f>
        <v/>
      </c>
      <c r="S1563" s="29" t="inlineStr">
        <is>
          <t>N/A</t>
        </is>
      </c>
      <c r="T1563" s="29" t="inlineStr">
        <is>
          <t>N/A</t>
        </is>
      </c>
      <c r="U1563" s="120">
        <f>IF(COUNTIF(V1563:W1563,"F")&gt;=1,"FAIL",(IF(COUNTIF(V1563:W1563,"P")&gt;=1,"PASS",(IF(COUNTIF(V1563:W1563,"N/T")&gt;=1,"N/T",(IF(COUNTIF(V1563:W1563,"N/A")&gt;=1,"N/A","-")))))))</f>
        <v/>
      </c>
      <c r="V1563" s="29" t="inlineStr">
        <is>
          <t>N/A</t>
        </is>
      </c>
      <c r="W1563" s="29" t="inlineStr">
        <is>
          <t>N/A</t>
        </is>
      </c>
      <c r="X1563" s="29" t="n"/>
      <c r="Y1563" s="29" t="n"/>
      <c r="Z1563" s="39" t="inlineStr">
        <is>
          <t>삭제 TC(N/A)</t>
        </is>
      </c>
      <c r="AA1563" s="29" t="inlineStr">
        <is>
          <t>사양 아님(N/A)</t>
        </is>
      </c>
      <c r="AB1563" s="29" t="inlineStr">
        <is>
          <t>실차, 삭제</t>
        </is>
      </c>
    </row>
    <row r="1564" ht="92.40000000000001" customHeight="1" s="357">
      <c r="A1564" s="153" t="n"/>
      <c r="B1564" s="54" t="inlineStr">
        <is>
          <t>TC_MAP_1438</t>
        </is>
      </c>
      <c r="C1564" s="54" t="inlineStr">
        <is>
          <t>Map</t>
        </is>
      </c>
      <c r="D1564" s="54" t="inlineStr">
        <is>
          <t>발레 모드</t>
        </is>
      </c>
      <c r="E1564" s="54" t="inlineStr">
        <is>
          <t>발레 모드 제안</t>
        </is>
      </c>
      <c r="F1564" s="54" t="inlineStr">
        <is>
          <t>앱 BG</t>
        </is>
      </c>
      <c r="G1564" s="54" t="inlineStr">
        <is>
          <t>EU</t>
        </is>
      </c>
      <c r="H1564" s="54" t="n"/>
      <c r="I1564" s="54" t="n"/>
      <c r="J1564" s="31" t="inlineStr">
        <is>
          <t>1. 거리 제한 없는 상태일 경우
2. 앱 BG 상태일 경우
3. 발레 모드 성공할 경우
4. 알림 푸시에서 모달 호출한 경우</t>
        </is>
      </c>
      <c r="K1564" s="31" t="inlineStr">
        <is>
          <t>1. ccNC / ccIC
2. 알림 고도화</t>
        </is>
      </c>
      <c r="L1564" s="31" t="inlineStr">
        <is>
          <t>1. 발레 모드 제안 푸시 알림 확인
2, 푸시 알림 선택
3. 앱 실행 후 팝업 확인
4. [시작] 버튼 선택
5. 사용자 인증 진행
6. [확인하기] 버튼 선택
7. [닫기] 버튼 선택</t>
        </is>
      </c>
      <c r="M1564" s="31" t="inlineStr">
        <is>
          <t>1. 알림 화면으로 이동</t>
        </is>
      </c>
      <c r="N1564" s="103">
        <f>IF(COUNTIF(P1564:W1564,"F")&gt;=1,"FAIL",(IF(COUNTIF(P1564:W1564,"P")&gt;=1,"PASS",(IF(COUNTIF(P1564:W1564,"N/T")&gt;=1,"N/T",(IF(COUNTIF(P1564:W1564,"N/A")&gt;=1,"N/A","-")))))))</f>
        <v/>
      </c>
      <c r="O1564" s="120">
        <f>IF(COUNTIF(P1564:Q1564,"F")&gt;=1,"FAIL",(IF(COUNTIF(P1564:Q1564,"P")&gt;=1,"PASS",(IF(COUNTIF(P1564:Q1564,"N/T")&gt;=1,"N/T",(IF(COUNTIF(P1564:Q1564,"N/A")&gt;=1,"N/A","-")))))))</f>
        <v/>
      </c>
      <c r="P1564" s="29" t="inlineStr">
        <is>
          <t>N/A</t>
        </is>
      </c>
      <c r="Q1564" s="29" t="inlineStr">
        <is>
          <t>N/A</t>
        </is>
      </c>
      <c r="R1564" s="120">
        <f>IF(COUNTIF(S1564:T1564,"F")&gt;=1,"FAIL",(IF(COUNTIF(S1564:T1564,"P")&gt;=1,"PASS",(IF(COUNTIF(S1564:T1564,"N/T")&gt;=1,"N/T",(IF(COUNTIF(S1564:T1564,"N/A")&gt;=1,"N/A","-")))))))</f>
        <v/>
      </c>
      <c r="S1564" s="29" t="inlineStr">
        <is>
          <t>N/A</t>
        </is>
      </c>
      <c r="T1564" s="29" t="inlineStr">
        <is>
          <t>N/A</t>
        </is>
      </c>
      <c r="U1564" s="120">
        <f>IF(COUNTIF(V1564:W1564,"F")&gt;=1,"FAIL",(IF(COUNTIF(V1564:W1564,"P")&gt;=1,"PASS",(IF(COUNTIF(V1564:W1564,"N/T")&gt;=1,"N/T",(IF(COUNTIF(V1564:W1564,"N/A")&gt;=1,"N/A","-")))))))</f>
        <v/>
      </c>
      <c r="V1564" s="29" t="inlineStr">
        <is>
          <t>N/A</t>
        </is>
      </c>
      <c r="W1564" s="29" t="inlineStr">
        <is>
          <t>N/A</t>
        </is>
      </c>
      <c r="X1564" s="29" t="n"/>
      <c r="Y1564" s="29" t="n"/>
      <c r="Z1564" s="39" t="inlineStr">
        <is>
          <t>삭제 TC(N/A)</t>
        </is>
      </c>
      <c r="AA1564" s="29" t="inlineStr">
        <is>
          <t>사양 아님(N/A)</t>
        </is>
      </c>
      <c r="AB1564" s="29" t="inlineStr">
        <is>
          <t>실차, 삭제</t>
        </is>
      </c>
    </row>
    <row r="1565" ht="92.40000000000001" customHeight="1" s="357">
      <c r="A1565" s="153" t="n"/>
      <c r="B1565" s="54" t="inlineStr">
        <is>
          <t>TC_MAP_1439</t>
        </is>
      </c>
      <c r="C1565" s="54" t="inlineStr">
        <is>
          <t>Map</t>
        </is>
      </c>
      <c r="D1565" s="54" t="inlineStr">
        <is>
          <t>발레 모드</t>
        </is>
      </c>
      <c r="E1565" s="54" t="inlineStr">
        <is>
          <t>발레 모드 제안</t>
        </is>
      </c>
      <c r="F1565" s="54" t="inlineStr">
        <is>
          <t>앱 BG</t>
        </is>
      </c>
      <c r="G1565" s="54" t="inlineStr">
        <is>
          <t>EU</t>
        </is>
      </c>
      <c r="H1565" s="54" t="n"/>
      <c r="I1565" s="54" t="n"/>
      <c r="J1565" s="31" t="inlineStr">
        <is>
          <t>1. 거리 제한 없는 상태일 경우
2. 앱 BG 상태일 경우
3. 발레 모드 성공할 경우
4. 타 메뉴에서 모달 호출한 경우</t>
        </is>
      </c>
      <c r="K1565" s="31" t="inlineStr">
        <is>
          <t>1. ccNC / ccIC
2. 알림 고도화</t>
        </is>
      </c>
      <c r="L1565" s="31" t="inlineStr">
        <is>
          <t>1. 발레 모드 제안 푸시 알림 확인
2, 푸시 알림 선택
3. 앱 실행 후 팝업 확인
4. [시작] 버튼 선택
5. 사용자 인증 진행
6. [확인하기] 버튼 선택
7. [닫기] 버튼 선택</t>
        </is>
      </c>
      <c r="M1565" s="31" t="inlineStr">
        <is>
          <t>1. 타 메뉴의 실행 화면으로 이동</t>
        </is>
      </c>
      <c r="N1565" s="103">
        <f>IF(COUNTIF(P1565:W1565,"F")&gt;=1,"FAIL",(IF(COUNTIF(P1565:W1565,"P")&gt;=1,"PASS",(IF(COUNTIF(P1565:W1565,"N/T")&gt;=1,"N/T",(IF(COUNTIF(P1565:W1565,"N/A")&gt;=1,"N/A","-")))))))</f>
        <v/>
      </c>
      <c r="O1565" s="120">
        <f>IF(COUNTIF(P1565:Q1565,"F")&gt;=1,"FAIL",(IF(COUNTIF(P1565:Q1565,"P")&gt;=1,"PASS",(IF(COUNTIF(P1565:Q1565,"N/T")&gt;=1,"N/T",(IF(COUNTIF(P1565:Q1565,"N/A")&gt;=1,"N/A","-")))))))</f>
        <v/>
      </c>
      <c r="P1565" s="29" t="inlineStr">
        <is>
          <t>N/A</t>
        </is>
      </c>
      <c r="Q1565" s="29" t="inlineStr">
        <is>
          <t>N/A</t>
        </is>
      </c>
      <c r="R1565" s="120">
        <f>IF(COUNTIF(S1565:T1565,"F")&gt;=1,"FAIL",(IF(COUNTIF(S1565:T1565,"P")&gt;=1,"PASS",(IF(COUNTIF(S1565:T1565,"N/T")&gt;=1,"N/T",(IF(COUNTIF(S1565:T1565,"N/A")&gt;=1,"N/A","-")))))))</f>
        <v/>
      </c>
      <c r="S1565" s="29" t="inlineStr">
        <is>
          <t>N/A</t>
        </is>
      </c>
      <c r="T1565" s="29" t="inlineStr">
        <is>
          <t>N/A</t>
        </is>
      </c>
      <c r="U1565" s="120">
        <f>IF(COUNTIF(V1565:W1565,"F")&gt;=1,"FAIL",(IF(COUNTIF(V1565:W1565,"P")&gt;=1,"PASS",(IF(COUNTIF(V1565:W1565,"N/T")&gt;=1,"N/T",(IF(COUNTIF(V1565:W1565,"N/A")&gt;=1,"N/A","-")))))))</f>
        <v/>
      </c>
      <c r="V1565" s="29" t="inlineStr">
        <is>
          <t>N/A</t>
        </is>
      </c>
      <c r="W1565" s="29" t="inlineStr">
        <is>
          <t>N/A</t>
        </is>
      </c>
      <c r="X1565" s="29" t="n"/>
      <c r="Y1565" s="29" t="n"/>
      <c r="Z1565" s="39" t="inlineStr">
        <is>
          <t>삭제 TC(N/A)</t>
        </is>
      </c>
      <c r="AA1565" s="29" t="inlineStr">
        <is>
          <t>사양 아님(N/A)</t>
        </is>
      </c>
      <c r="AB1565" s="29" t="inlineStr">
        <is>
          <t>실차, 삭제</t>
        </is>
      </c>
    </row>
    <row r="1566" ht="39.6" customHeight="1" s="357">
      <c r="A1566" s="108" t="inlineStr">
        <is>
          <t>zd_029</t>
        </is>
      </c>
      <c r="B1566" s="29" t="inlineStr">
        <is>
          <t>TC_MAP_1440</t>
        </is>
      </c>
      <c r="C1566" s="29" t="inlineStr">
        <is>
          <t>Map</t>
        </is>
      </c>
      <c r="D1566" s="29" t="inlineStr">
        <is>
          <t>발레 모드</t>
        </is>
      </c>
      <c r="E1566" s="29" t="inlineStr">
        <is>
          <t>발레 모드 제안</t>
        </is>
      </c>
      <c r="F1566" s="29" t="inlineStr">
        <is>
          <t>앱 FG</t>
        </is>
      </c>
      <c r="G1566" s="29" t="inlineStr">
        <is>
          <t>EU</t>
        </is>
      </c>
      <c r="H1566" s="66" t="n"/>
      <c r="I1566" s="29" t="n">
        <v>3</v>
      </c>
      <c r="J1566" s="30" t="inlineStr">
        <is>
          <t>1. 거리 제한 없는 상태일 경우
2. 앱 FG 상태일 경우</t>
        </is>
      </c>
      <c r="K1566" s="30" t="inlineStr">
        <is>
          <t>1. ccNC / ccIC
2. 알림 고도화</t>
        </is>
      </c>
      <c r="L1566" s="30" t="inlineStr">
        <is>
          <t>1. 발레 모드 제안 푸시 알림 확인</t>
        </is>
      </c>
      <c r="M1566" s="30" t="inlineStr">
        <is>
          <t>1. 발레 모드 제안 푸시 알림
- 문구 노출
 : 서버 푸시 알림은 서버 정의 사양 따름</t>
        </is>
      </c>
      <c r="N1566" s="75">
        <f>IF(COUNTIF(P1566:W1566,"F")&gt;=1,"FAIL",(IF(COUNTIF(P1566:W1566,"P")&gt;=1,"PASS",(IF(COUNTIF(P1566:W1566,"N/T")&gt;=1,"N/T",(IF(COUNTIF(P1566:W1566,"N/A")&gt;=1,"N/A","-")))))))</f>
        <v/>
      </c>
      <c r="O1566" s="81">
        <f>IF(COUNTIF(P1566:Q1566,"F")&gt;=1,"FAIL",(IF(COUNTIF(P1566:Q1566,"P")&gt;=1,"PASS",(IF(COUNTIF(P1566:Q1566,"N/T")&gt;=1,"N/T",(IF(COUNTIF(P1566:Q1566,"N/A")&gt;=1,"N/A","-")))))))</f>
        <v/>
      </c>
      <c r="P1566" s="29" t="inlineStr">
        <is>
          <t>P</t>
        </is>
      </c>
      <c r="Q1566" s="29" t="inlineStr">
        <is>
          <t>P</t>
        </is>
      </c>
      <c r="R1566" s="120">
        <f>IF(COUNTIF(S1566:T1566,"F")&gt;=1,"FAIL",(IF(COUNTIF(S1566:T1566,"P")&gt;=1,"PASS",(IF(COUNTIF(S1566:T1566,"N/T")&gt;=1,"N/T",(IF(COUNTIF(S1566:T1566,"N/A")&gt;=1,"N/A","-")))))))</f>
        <v/>
      </c>
      <c r="S1566" s="29" t="inlineStr">
        <is>
          <t>P</t>
        </is>
      </c>
      <c r="T1566" s="29" t="inlineStr">
        <is>
          <t>P</t>
        </is>
      </c>
      <c r="U1566" s="81">
        <f>IF(COUNTIF(V1566:W1566,"F")&gt;=1,"FAIL",(IF(COUNTIF(V1566:W1566,"P")&gt;=1,"PASS",(IF(COUNTIF(V1566:W1566,"N/T")&gt;=1,"N/T",(IF(COUNTIF(V1566:W1566,"N/A")&gt;=1,"N/A","-")))))))</f>
        <v/>
      </c>
      <c r="V1566" s="29" t="inlineStr">
        <is>
          <t>P</t>
        </is>
      </c>
      <c r="W1566" s="29" t="inlineStr">
        <is>
          <t>P</t>
        </is>
      </c>
      <c r="X1566" s="29" t="n"/>
      <c r="Y1566" s="29" t="n"/>
      <c r="Z1566" s="39" t="n"/>
      <c r="AA1566" s="29" t="n"/>
      <c r="AB1566" s="29" t="inlineStr">
        <is>
          <t>실차</t>
        </is>
      </c>
    </row>
    <row r="1567" ht="66" customHeight="1" s="357">
      <c r="A1567" s="108" t="inlineStr">
        <is>
          <t>zd_030</t>
        </is>
      </c>
      <c r="B1567" s="29" t="inlineStr">
        <is>
          <t>TC_MAP_1441</t>
        </is>
      </c>
      <c r="C1567" s="29" t="inlineStr">
        <is>
          <t>Map</t>
        </is>
      </c>
      <c r="D1567" s="29" t="inlineStr">
        <is>
          <t>발레 모드</t>
        </is>
      </c>
      <c r="E1567" s="29" t="inlineStr">
        <is>
          <t>발레 모드 제안</t>
        </is>
      </c>
      <c r="F1567" s="29" t="inlineStr">
        <is>
          <t>앱 FG</t>
        </is>
      </c>
      <c r="G1567" s="29" t="inlineStr">
        <is>
          <t>EU</t>
        </is>
      </c>
      <c r="H1567" s="66" t="n"/>
      <c r="I1567" s="29" t="n">
        <v>3</v>
      </c>
      <c r="J1567" s="30" t="inlineStr">
        <is>
          <t>1. 거리 제한 없는 상태일 경우
2. 앱 FG 상태일 경우</t>
        </is>
      </c>
      <c r="K1567" s="30" t="inlineStr">
        <is>
          <t>1. ccNC / ccIC
2. 알림 고도화</t>
        </is>
      </c>
      <c r="L1567" s="30" t="inlineStr">
        <is>
          <t>1. 발레 모드 제안 푸시 알림 확인
2, 푸시 알림 선택
3. 앱 실행 후 팝업 확인</t>
        </is>
      </c>
      <c r="M1567" s="30" t="inlineStr">
        <is>
          <t>1. 실행 중 화면으로 이동
2. 발레 모드 제안 푸시 팝업
- 문구 노출
 : 서버 푸시 알림은 서버 정의 사양 따름
- [닫기] 버튼, [시작] 버튼</t>
        </is>
      </c>
      <c r="N1567" s="75">
        <f>IF(COUNTIF(P1567:W1567,"F")&gt;=1,"FAIL",(IF(COUNTIF(P1567:W1567,"P")&gt;=1,"PASS",(IF(COUNTIF(P1567:W1567,"N/T")&gt;=1,"N/T",(IF(COUNTIF(P1567:W1567,"N/A")&gt;=1,"N/A","-")))))))</f>
        <v/>
      </c>
      <c r="O1567" s="81">
        <f>IF(COUNTIF(P1567:Q1567,"F")&gt;=1,"FAIL",(IF(COUNTIF(P1567:Q1567,"P")&gt;=1,"PASS",(IF(COUNTIF(P1567:Q1567,"N/T")&gt;=1,"N/T",(IF(COUNTIF(P1567:Q1567,"N/A")&gt;=1,"N/A","-")))))))</f>
        <v/>
      </c>
      <c r="P1567" s="29" t="inlineStr">
        <is>
          <t>P</t>
        </is>
      </c>
      <c r="Q1567" s="29" t="inlineStr">
        <is>
          <t>P</t>
        </is>
      </c>
      <c r="R1567" s="120">
        <f>IF(COUNTIF(S1567:T1567,"F")&gt;=1,"FAIL",(IF(COUNTIF(S1567:T1567,"P")&gt;=1,"PASS",(IF(COUNTIF(S1567:T1567,"N/T")&gt;=1,"N/T",(IF(COUNTIF(S1567:T1567,"N/A")&gt;=1,"N/A","-")))))))</f>
        <v/>
      </c>
      <c r="S1567" s="29" t="inlineStr">
        <is>
          <t>P</t>
        </is>
      </c>
      <c r="T1567" s="29" t="inlineStr">
        <is>
          <t>P</t>
        </is>
      </c>
      <c r="U1567" s="81">
        <f>IF(COUNTIF(V1567:W1567,"F")&gt;=1,"FAIL",(IF(COUNTIF(V1567:W1567,"P")&gt;=1,"PASS",(IF(COUNTIF(V1567:W1567,"N/T")&gt;=1,"N/T",(IF(COUNTIF(V1567:W1567,"N/A")&gt;=1,"N/A","-")))))))</f>
        <v/>
      </c>
      <c r="V1567" s="29" t="inlineStr">
        <is>
          <t>P</t>
        </is>
      </c>
      <c r="W1567" s="29" t="inlineStr">
        <is>
          <t>P</t>
        </is>
      </c>
      <c r="X1567" s="29" t="n"/>
      <c r="Y1567" s="29" t="n"/>
      <c r="Z1567" s="39" t="n"/>
      <c r="AA1567" s="29" t="n"/>
      <c r="AB1567" s="29" t="inlineStr">
        <is>
          <t>실차</t>
        </is>
      </c>
    </row>
    <row r="1568" ht="52.8" customHeight="1" s="357">
      <c r="A1568" s="108" t="inlineStr">
        <is>
          <t>zd_031</t>
        </is>
      </c>
      <c r="B1568" s="29" t="inlineStr">
        <is>
          <t>TC_MAP_1442</t>
        </is>
      </c>
      <c r="C1568" s="29" t="inlineStr">
        <is>
          <t>Map</t>
        </is>
      </c>
      <c r="D1568" s="29" t="inlineStr">
        <is>
          <t>발레 모드</t>
        </is>
      </c>
      <c r="E1568" s="29" t="inlineStr">
        <is>
          <t>발레 모드 제안</t>
        </is>
      </c>
      <c r="F1568" s="29" t="inlineStr">
        <is>
          <t>앱 FG</t>
        </is>
      </c>
      <c r="G1568" s="29" t="inlineStr">
        <is>
          <t>EU</t>
        </is>
      </c>
      <c r="H1568" s="66" t="n"/>
      <c r="I1568" s="29" t="n">
        <v>3</v>
      </c>
      <c r="J1568" s="30" t="inlineStr">
        <is>
          <t>1. 거리 제한 없는 상태일 경우
2. 앱 FG 상태일 경우</t>
        </is>
      </c>
      <c r="K1568" s="30" t="inlineStr">
        <is>
          <t>1. ccNC / ccIC
2. 알림 고도화</t>
        </is>
      </c>
      <c r="L1568" s="30" t="inlineStr">
        <is>
          <t>1. 발레 모드 제안 푸시 알림 확인
2, 푸시 알림 선택
3. 앱 실행 후 팝업 확인
4. [닫기] 버튼 선택</t>
        </is>
      </c>
      <c r="M1568" s="30" t="inlineStr">
        <is>
          <t>1. 팝업 닫힘</t>
        </is>
      </c>
      <c r="N1568" s="75">
        <f>IF(COUNTIF(P1568:W1568,"F")&gt;=1,"FAIL",(IF(COUNTIF(P1568:W1568,"P")&gt;=1,"PASS",(IF(COUNTIF(P1568:W1568,"N/T")&gt;=1,"N/T",(IF(COUNTIF(P1568:W1568,"N/A")&gt;=1,"N/A","-")))))))</f>
        <v/>
      </c>
      <c r="O1568" s="81">
        <f>IF(COUNTIF(P1568:Q1568,"F")&gt;=1,"FAIL",(IF(COUNTIF(P1568:Q1568,"P")&gt;=1,"PASS",(IF(COUNTIF(P1568:Q1568,"N/T")&gt;=1,"N/T",(IF(COUNTIF(P1568:Q1568,"N/A")&gt;=1,"N/A","-")))))))</f>
        <v/>
      </c>
      <c r="P1568" s="29" t="inlineStr">
        <is>
          <t>P</t>
        </is>
      </c>
      <c r="Q1568" s="29" t="inlineStr">
        <is>
          <t>P</t>
        </is>
      </c>
      <c r="R1568" s="120">
        <f>IF(COUNTIF(S1568:T1568,"F")&gt;=1,"FAIL",(IF(COUNTIF(S1568:T1568,"P")&gt;=1,"PASS",(IF(COUNTIF(S1568:T1568,"N/T")&gt;=1,"N/T",(IF(COUNTIF(S1568:T1568,"N/A")&gt;=1,"N/A","-")))))))</f>
        <v/>
      </c>
      <c r="S1568" s="29" t="inlineStr">
        <is>
          <t>P</t>
        </is>
      </c>
      <c r="T1568" s="29" t="inlineStr">
        <is>
          <t>P</t>
        </is>
      </c>
      <c r="U1568" s="82">
        <f>IF(COUNTIF(V1568:W1568,"F")&gt;=1,"FAIL",(IF(COUNTIF(V1568:W1568,"P")&gt;=1,"PASS",(IF(COUNTIF(V1568:W1568,"N/T")&gt;=1,"N/T",(IF(COUNTIF(V1568:W1568,"N/A")&gt;=1,"N/A","-")))))))</f>
        <v/>
      </c>
      <c r="V1568" s="29" t="n"/>
      <c r="W1568" s="29" t="n"/>
      <c r="X1568" s="29" t="n"/>
      <c r="Y1568" s="29" t="n"/>
      <c r="Z1568" s="39" t="n"/>
      <c r="AA1568" s="29" t="n"/>
      <c r="AB1568" s="29" t="inlineStr">
        <is>
          <t>실차</t>
        </is>
      </c>
    </row>
    <row r="1569" ht="52.8" customHeight="1" s="357">
      <c r="A1569" s="108" t="inlineStr">
        <is>
          <t>zd_032</t>
        </is>
      </c>
      <c r="B1569" s="29" t="inlineStr">
        <is>
          <t>TC_MAP_1443</t>
        </is>
      </c>
      <c r="C1569" s="29" t="inlineStr">
        <is>
          <t>Map</t>
        </is>
      </c>
      <c r="D1569" s="29" t="inlineStr">
        <is>
          <t>발레 모드</t>
        </is>
      </c>
      <c r="E1569" s="29" t="inlineStr">
        <is>
          <t>발레 모드 제안</t>
        </is>
      </c>
      <c r="F1569" s="29" t="inlineStr">
        <is>
          <t>앱 FG</t>
        </is>
      </c>
      <c r="G1569" s="29" t="inlineStr">
        <is>
          <t>EU</t>
        </is>
      </c>
      <c r="H1569" s="66" t="n"/>
      <c r="I1569" s="29" t="n">
        <v>3</v>
      </c>
      <c r="J1569" s="30" t="inlineStr">
        <is>
          <t>1. 거리 제한 없는 상태일 경우
2. 앱 FG 상태일 경우</t>
        </is>
      </c>
      <c r="K1569" s="30" t="inlineStr">
        <is>
          <t>1. ccNC / ccIC
2. 알림 고도화</t>
        </is>
      </c>
      <c r="L1569" s="30" t="inlineStr">
        <is>
          <t>1. 발레 모드 제안 푸시 알림 확인
2, 푸시 알림 선택
3. 앱 실행 후 팝업 확인
4. [시작] 버튼 선택</t>
        </is>
      </c>
      <c r="M1569" s="30" t="inlineStr">
        <is>
          <t>1. 사용자 인증 진행 후 발레 모드 실행 프로세스 실행 
- 간편 비밀번호(PIN) 인증
- 바이오 인증</t>
        </is>
      </c>
      <c r="N1569" s="75">
        <f>IF(COUNTIF(P1569:W1569,"F")&gt;=1,"FAIL",(IF(COUNTIF(P1569:W1569,"P")&gt;=1,"PASS",(IF(COUNTIF(P1569:W1569,"N/T")&gt;=1,"N/T",(IF(COUNTIF(P1569:W1569,"N/A")&gt;=1,"N/A","-")))))))</f>
        <v/>
      </c>
      <c r="O1569" s="81">
        <f>IF(COUNTIF(P1569:Q1569,"F")&gt;=1,"FAIL",(IF(COUNTIF(P1569:Q1569,"P")&gt;=1,"PASS",(IF(COUNTIF(P1569:Q1569,"N/T")&gt;=1,"N/T",(IF(COUNTIF(P1569:Q1569,"N/A")&gt;=1,"N/A","-")))))))</f>
        <v/>
      </c>
      <c r="P1569" s="29" t="inlineStr">
        <is>
          <t>P</t>
        </is>
      </c>
      <c r="Q1569" s="29" t="inlineStr">
        <is>
          <t>P</t>
        </is>
      </c>
      <c r="R1569" s="120">
        <f>IF(COUNTIF(S1569:T1569,"F")&gt;=1,"FAIL",(IF(COUNTIF(S1569:T1569,"P")&gt;=1,"PASS",(IF(COUNTIF(S1569:T1569,"N/T")&gt;=1,"N/T",(IF(COUNTIF(S1569:T1569,"N/A")&gt;=1,"N/A","-")))))))</f>
        <v/>
      </c>
      <c r="S1569" s="29" t="inlineStr">
        <is>
          <t>P</t>
        </is>
      </c>
      <c r="T1569" s="29" t="inlineStr">
        <is>
          <t>P</t>
        </is>
      </c>
      <c r="U1569" s="82">
        <f>IF(COUNTIF(V1569:W1569,"F")&gt;=1,"FAIL",(IF(COUNTIF(V1569:W1569,"P")&gt;=1,"PASS",(IF(COUNTIF(V1569:W1569,"N/T")&gt;=1,"N/T",(IF(COUNTIF(V1569:W1569,"N/A")&gt;=1,"N/A","-")))))))</f>
        <v/>
      </c>
      <c r="V1569" s="29" t="n"/>
      <c r="W1569" s="29" t="n"/>
      <c r="X1569" s="29" t="inlineStr">
        <is>
          <t>SPAQA-19326</t>
        </is>
      </c>
      <c r="Y1569" s="29" t="n"/>
      <c r="Z1569" s="39" t="n"/>
      <c r="AA1569" s="29" t="n"/>
      <c r="AB1569" s="29" t="inlineStr">
        <is>
          <t>실차</t>
        </is>
      </c>
    </row>
    <row r="1570" ht="66" customHeight="1" s="357">
      <c r="A1570" s="108" t="inlineStr">
        <is>
          <t>W_058</t>
        </is>
      </c>
      <c r="B1570" s="29" t="inlineStr">
        <is>
          <t>TC_MAP_1444</t>
        </is>
      </c>
      <c r="C1570" s="29" t="inlineStr">
        <is>
          <t>Map</t>
        </is>
      </c>
      <c r="D1570" s="29" t="inlineStr">
        <is>
          <t>발레 모드</t>
        </is>
      </c>
      <c r="E1570" s="29" t="inlineStr">
        <is>
          <t>발레 모드 제안</t>
        </is>
      </c>
      <c r="F1570" s="29" t="inlineStr">
        <is>
          <t>앱 FG</t>
        </is>
      </c>
      <c r="G1570" s="29" t="inlineStr">
        <is>
          <t>EU</t>
        </is>
      </c>
      <c r="H1570" s="66" t="n"/>
      <c r="I1570" s="29" t="n">
        <v>5</v>
      </c>
      <c r="J1570" s="30" t="inlineStr">
        <is>
          <t>1. 거리 제한 없는 상태일 경우
2. 앱 FG 상태일 경우
3. 내 위치 조회 불가할 경우
3. 앱 위치 권한 Off</t>
        </is>
      </c>
      <c r="K1570" s="30" t="inlineStr">
        <is>
          <t>1. ccNC / ccIC
2. 알림 고도화</t>
        </is>
      </c>
      <c r="L1570" s="30" t="inlineStr">
        <is>
          <t>1. 발레 모드 제안 푸시 알림 확인
2, 푸시 알림 선택
3. 앱 실행 후 팝업 확인
4. [시작] 버튼 선택
5. 사용자 인증 진행</t>
        </is>
      </c>
      <c r="M1570" s="30" t="inlineStr">
        <is>
          <t>1. 발레모드 실행 후 위치 서비스 Off 화면 표출</t>
        </is>
      </c>
      <c r="N1570" s="75">
        <f>IF(COUNTIF(P1570:W1570,"F")&gt;=1,"FAIL",(IF(COUNTIF(P1570:W1570,"P")&gt;=1,"PASS",(IF(COUNTIF(P1570:W1570,"N/T")&gt;=1,"N/T",(IF(COUNTIF(P1570:W1570,"N/A")&gt;=1,"N/A","-")))))))</f>
        <v/>
      </c>
      <c r="O1570" s="84">
        <f>IF(COUNTIF(P1570:Q1570,"F")&gt;=1,"FAIL",(IF(COUNTIF(P1570:Q1570,"P")&gt;=1,"PASS",(IF(COUNTIF(P1570:Q1570,"N/T")&gt;=1,"N/T",(IF(COUNTIF(P1570:Q1570,"N/A")&gt;=1,"N/A","-")))))))</f>
        <v/>
      </c>
      <c r="P1570" s="29" t="inlineStr">
        <is>
          <t>P</t>
        </is>
      </c>
      <c r="Q1570" s="29" t="inlineStr">
        <is>
          <t>P</t>
        </is>
      </c>
      <c r="R1570" s="82">
        <f>IF(COUNTIF(S1570:T1570,"F")&gt;=1,"FAIL",(IF(COUNTIF(S1570:T1570,"P")&gt;=1,"PASS",(IF(COUNTIF(S1570:T1570,"N/T")&gt;=1,"N/T",(IF(COUNTIF(S1570:T1570,"N/A")&gt;=1,"N/A","-")))))))</f>
        <v/>
      </c>
      <c r="S1570" s="29" t="n"/>
      <c r="T1570" s="29" t="n"/>
      <c r="U1570" s="82">
        <f>IF(COUNTIF(V1570:W1570,"F")&gt;=1,"FAIL",(IF(COUNTIF(V1570:W1570,"P")&gt;=1,"PASS",(IF(COUNTIF(V1570:W1570,"N/T")&gt;=1,"N/T",(IF(COUNTIF(V1570:W1570,"N/A")&gt;=1,"N/A","-")))))))</f>
        <v/>
      </c>
      <c r="V1570" s="29" t="n"/>
      <c r="W1570" s="29" t="n"/>
      <c r="X1570" s="29" t="inlineStr">
        <is>
          <t>SPAQA-19330</t>
        </is>
      </c>
      <c r="Y1570" s="29" t="n"/>
      <c r="Z1570" s="39" t="inlineStr">
        <is>
          <t>위치 권한 Off</t>
        </is>
      </c>
      <c r="AA1570" s="29" t="n"/>
      <c r="AB1570" s="29" t="inlineStr">
        <is>
          <t>실차, 수정</t>
        </is>
      </c>
    </row>
    <row r="1571" ht="66" customHeight="1" s="357">
      <c r="A1571" s="108" t="inlineStr">
        <is>
          <t>W_063</t>
        </is>
      </c>
      <c r="B1571" s="54" t="inlineStr">
        <is>
          <t>TC_MAP_1445</t>
        </is>
      </c>
      <c r="C1571" s="54" t="inlineStr">
        <is>
          <t>Map</t>
        </is>
      </c>
      <c r="D1571" s="54" t="inlineStr">
        <is>
          <t>발레 모드</t>
        </is>
      </c>
      <c r="E1571" s="54" t="inlineStr">
        <is>
          <t>발레 모드 제안</t>
        </is>
      </c>
      <c r="F1571" s="54" t="inlineStr">
        <is>
          <t>앱 FG</t>
        </is>
      </c>
      <c r="G1571" s="54" t="inlineStr">
        <is>
          <t>EU</t>
        </is>
      </c>
      <c r="H1571" s="54" t="n"/>
      <c r="I1571" s="54" t="n"/>
      <c r="J1571" s="31" t="inlineStr">
        <is>
          <t>1. 거리 제한 없는 상태일 경우
2. 앱 메모리 Kill 상태일 경우
3. 발레 모드가 비활성화된 상태일 경우</t>
        </is>
      </c>
      <c r="K1571" s="31" t="inlineStr">
        <is>
          <t>1. ccNC / ccIC
2. 알림 고도화</t>
        </is>
      </c>
      <c r="L1571" s="31" t="inlineStr">
        <is>
          <t>1. 발레 모드 제안 푸시 알림 확인
2, 푸시 알림 선택
3. 앱 실행 후 팝업 확인
4. [시작] 버튼 선택
5. 사용자 인증 진행</t>
        </is>
      </c>
      <c r="M1571" s="31" t="inlineStr">
        <is>
          <t xml:space="preserve">1. 종료 팝업 노출
- Valet mode has ended
- [Close] </t>
        </is>
      </c>
      <c r="N1571" s="103">
        <f>IF(COUNTIF(P1571:W1571,"F")&gt;=1,"FAIL",(IF(COUNTIF(P1571:W1571,"P")&gt;=1,"PASS",(IF(COUNTIF(P1571:W1571,"N/T")&gt;=1,"N/T",(IF(COUNTIF(P1571:W1571,"N/A")&gt;=1,"N/A","-")))))))</f>
        <v/>
      </c>
      <c r="O1571" s="120">
        <f>IF(COUNTIF(P1571:Q1571,"F")&gt;=1,"FAIL",(IF(COUNTIF(P1571:Q1571,"P")&gt;=1,"PASS",(IF(COUNTIF(P1571:Q1571,"N/T")&gt;=1,"N/T",(IF(COUNTIF(P1571:Q1571,"N/A")&gt;=1,"N/A","-")))))))</f>
        <v/>
      </c>
      <c r="P1571" s="29" t="inlineStr">
        <is>
          <t>N/A</t>
        </is>
      </c>
      <c r="Q1571" s="29" t="inlineStr">
        <is>
          <t>N/A</t>
        </is>
      </c>
      <c r="R1571" s="120">
        <f>IF(COUNTIF(S1571:T1571,"F")&gt;=1,"FAIL",(IF(COUNTIF(S1571:T1571,"P")&gt;=1,"PASS",(IF(COUNTIF(S1571:T1571,"N/T")&gt;=1,"N/T",(IF(COUNTIF(S1571:T1571,"N/A")&gt;=1,"N/A","-")))))))</f>
        <v/>
      </c>
      <c r="S1571" s="29" t="inlineStr">
        <is>
          <t>N/A</t>
        </is>
      </c>
      <c r="T1571" s="29" t="inlineStr">
        <is>
          <t>N/A</t>
        </is>
      </c>
      <c r="U1571" s="120">
        <f>IF(COUNTIF(V1571:W1571,"F")&gt;=1,"FAIL",(IF(COUNTIF(V1571:W1571,"P")&gt;=1,"PASS",(IF(COUNTIF(V1571:W1571,"N/T")&gt;=1,"N/T",(IF(COUNTIF(V1571:W1571,"N/A")&gt;=1,"N/A","-")))))))</f>
        <v/>
      </c>
      <c r="V1571" s="29" t="inlineStr">
        <is>
          <t>N/A</t>
        </is>
      </c>
      <c r="W1571" s="29" t="inlineStr">
        <is>
          <t>N/A</t>
        </is>
      </c>
      <c r="X1571" s="29" t="n"/>
      <c r="Y1571" s="29" t="n"/>
      <c r="Z1571" s="39" t="inlineStr">
        <is>
          <t>삭제 TC(N/A)</t>
        </is>
      </c>
      <c r="AA1571" s="29" t="inlineStr">
        <is>
          <t>사양 아님(N/A)</t>
        </is>
      </c>
      <c r="AB1571" s="29" t="inlineStr">
        <is>
          <t>실차, 삭제</t>
        </is>
      </c>
    </row>
    <row r="1572" ht="66" customHeight="1" s="357">
      <c r="A1572" s="108" t="inlineStr">
        <is>
          <t>Q_011</t>
        </is>
      </c>
      <c r="B1572" s="29" t="inlineStr">
        <is>
          <t>TC_MAP_1446</t>
        </is>
      </c>
      <c r="C1572" s="29" t="inlineStr">
        <is>
          <t>Map</t>
        </is>
      </c>
      <c r="D1572" s="29" t="inlineStr">
        <is>
          <t>발레 모드</t>
        </is>
      </c>
      <c r="E1572" s="29" t="inlineStr">
        <is>
          <t>발레 모드 제안</t>
        </is>
      </c>
      <c r="F1572" s="29" t="inlineStr">
        <is>
          <t>앱 FG</t>
        </is>
      </c>
      <c r="G1572" s="29" t="inlineStr">
        <is>
          <t>EU</t>
        </is>
      </c>
      <c r="H1572" s="66" t="n"/>
      <c r="I1572" s="29" t="n">
        <v>5</v>
      </c>
      <c r="J1572" s="30" t="inlineStr">
        <is>
          <t>1. 거리 제한 없는 상태일 경우
2. 앱 FG 상태일 경우
3. 발레 모드 실패할 경우</t>
        </is>
      </c>
      <c r="K1572" s="30" t="inlineStr">
        <is>
          <t>1. ccNC / ccIC
2. 알림 고도화</t>
        </is>
      </c>
      <c r="L1572" s="30" t="inlineStr">
        <is>
          <t>1. 발레 모드 제안 푸시 알림 확인
2, 푸시 알림 선택
3. 앱 실행 후 팝업 확인
4. [시작] 버튼 선택
5. 사용자 인증 진행</t>
        </is>
      </c>
      <c r="M1572" s="30" t="inlineStr">
        <is>
          <t>1. 발레 모드 시작 실패 팝업 노출</t>
        </is>
      </c>
      <c r="N1572" s="92">
        <f>IF(COUNTIF(P1572:W1572,"F")&gt;=1,"FAIL",(IF(COUNTIF(P1572:W1572,"P")&gt;=1,"PASS",(IF(COUNTIF(P1572:W1572,"N/T")&gt;=1,"N/T",(IF(COUNTIF(P1572:W1572,"N/A")&gt;=1,"N/A","-")))))))</f>
        <v/>
      </c>
      <c r="O1572" s="120">
        <f>IF(COUNTIF(P1572:Q1572,"F")&gt;=1,"FAIL",(IF(COUNTIF(P1572:Q1572,"P")&gt;=1,"PASS",(IF(COUNTIF(P1572:Q1572,"N/T")&gt;=1,"N/T",(IF(COUNTIF(P1572:Q1572,"N/A")&gt;=1,"N/A","-")))))))</f>
        <v/>
      </c>
      <c r="P1572" s="29" t="inlineStr">
        <is>
          <t>N/T</t>
        </is>
      </c>
      <c r="Q1572" s="29" t="inlineStr">
        <is>
          <t>N/T</t>
        </is>
      </c>
      <c r="R1572" s="120">
        <f>IF(COUNTIF(S1572:T1572,"F")&gt;=1,"FAIL",(IF(COUNTIF(S1572:T1572,"P")&gt;=1,"PASS",(IF(COUNTIF(S1572:T1572,"N/T")&gt;=1,"N/T",(IF(COUNTIF(S1572:T1572,"N/A")&gt;=1,"N/A","-")))))))</f>
        <v/>
      </c>
      <c r="S1572" s="29" t="inlineStr">
        <is>
          <t>N/T</t>
        </is>
      </c>
      <c r="T1572" s="29" t="inlineStr">
        <is>
          <t>N/T</t>
        </is>
      </c>
      <c r="U1572" s="120">
        <f>IF(COUNTIF(V1572:W1572,"F")&gt;=1,"FAIL",(IF(COUNTIF(V1572:W1572,"P")&gt;=1,"PASS",(IF(COUNTIF(V1572:W1572,"N/T")&gt;=1,"N/T",(IF(COUNTIF(V1572:W1572,"N/A")&gt;=1,"N/A","-")))))))</f>
        <v/>
      </c>
      <c r="V1572" s="29" t="inlineStr">
        <is>
          <t>N/T</t>
        </is>
      </c>
      <c r="W1572" s="29" t="inlineStr">
        <is>
          <t>N/T</t>
        </is>
      </c>
      <c r="X1572" s="29" t="n"/>
      <c r="Y1572" s="29" t="n"/>
      <c r="Z1572" s="39" t="inlineStr">
        <is>
          <t>(공통) 발레모드 제안 푸시 + 발레 모드 실패 환경 필요(N/T)</t>
        </is>
      </c>
      <c r="AA1572" s="29" t="inlineStr">
        <is>
          <t>N/T : 특수상황/실패 조건 필요(조건)</t>
        </is>
      </c>
      <c r="AB1572" s="29" t="inlineStr">
        <is>
          <t>실차</t>
        </is>
      </c>
    </row>
    <row r="1573" ht="66" customHeight="1" s="357">
      <c r="A1573" s="108" t="inlineStr">
        <is>
          <t>zd_035</t>
        </is>
      </c>
      <c r="B1573" s="29" t="inlineStr">
        <is>
          <t>TC_MAP_1447</t>
        </is>
      </c>
      <c r="C1573" s="29" t="inlineStr">
        <is>
          <t>Map</t>
        </is>
      </c>
      <c r="D1573" s="29" t="inlineStr">
        <is>
          <t>발레 모드</t>
        </is>
      </c>
      <c r="E1573" s="29" t="inlineStr">
        <is>
          <t>발레 모드 제안</t>
        </is>
      </c>
      <c r="F1573" s="29" t="inlineStr">
        <is>
          <t>앱 FG</t>
        </is>
      </c>
      <c r="G1573" s="29" t="inlineStr">
        <is>
          <t>EU</t>
        </is>
      </c>
      <c r="H1573" s="66" t="n"/>
      <c r="I1573" s="29" t="n">
        <v>3</v>
      </c>
      <c r="J1573" s="30" t="inlineStr">
        <is>
          <t>1. 거리 제한 없는 상태일 경우
2. 앱 FG 상태일 경우
3. 발레 모드 성공할 경우</t>
        </is>
      </c>
      <c r="K1573" s="30" t="inlineStr">
        <is>
          <t>1. ccNC / ccIC
2. 알림 고도화</t>
        </is>
      </c>
      <c r="L1573" s="30" t="inlineStr">
        <is>
          <t>1. 발레 모드 제안 푸시 알림 확인
2, 푸시 알림 선택
3. 앱 실행 후 팝업 확인
4. [시작] 버튼 선택
5. 사용자 인증 진행</t>
        </is>
      </c>
      <c r="M1573" s="30" t="inlineStr">
        <is>
          <t>1. 발레 모드 시작 성공 팝업 노출
- 문구 노출
 : 서버 푸시 팝업은 서버 정의 사양 따름
- [닫기] 버튼, [이동] 버튼</t>
        </is>
      </c>
      <c r="N1573" s="75">
        <f>IF(COUNTIF(P1573:W1573,"F")&gt;=1,"FAIL",(IF(COUNTIF(P1573:W1573,"P")&gt;=1,"PASS",(IF(COUNTIF(P1573:W1573,"N/T")&gt;=1,"N/T",(IF(COUNTIF(P1573:W1573,"N/A")&gt;=1,"N/A","-")))))))</f>
        <v/>
      </c>
      <c r="O1573" s="81">
        <f>IF(COUNTIF(P1573:Q1573,"F")&gt;=1,"FAIL",(IF(COUNTIF(P1573:Q1573,"P")&gt;=1,"PASS",(IF(COUNTIF(P1573:Q1573,"N/T")&gt;=1,"N/T",(IF(COUNTIF(P1573:Q1573,"N/A")&gt;=1,"N/A","-")))))))</f>
        <v/>
      </c>
      <c r="P1573" s="29" t="inlineStr">
        <is>
          <t>P</t>
        </is>
      </c>
      <c r="Q1573" s="29" t="inlineStr">
        <is>
          <t>P</t>
        </is>
      </c>
      <c r="R1573" s="81">
        <f>IF(COUNTIF(S1573:T1573,"F")&gt;=1,"FAIL",(IF(COUNTIF(S1573:T1573,"P")&gt;=1,"PASS",(IF(COUNTIF(S1573:T1573,"N/T")&gt;=1,"N/T",(IF(COUNTIF(S1573:T1573,"N/A")&gt;=1,"N/A","-")))))))</f>
        <v/>
      </c>
      <c r="S1573" s="29" t="inlineStr">
        <is>
          <t>P</t>
        </is>
      </c>
      <c r="T1573" s="29" t="inlineStr">
        <is>
          <t>P</t>
        </is>
      </c>
      <c r="U1573" s="81">
        <f>IF(COUNTIF(V1573:W1573,"F")&gt;=1,"FAIL",(IF(COUNTIF(V1573:W1573,"P")&gt;=1,"PASS",(IF(COUNTIF(V1573:W1573,"N/T")&gt;=1,"N/T",(IF(COUNTIF(V1573:W1573,"N/A")&gt;=1,"N/A","-")))))))</f>
        <v/>
      </c>
      <c r="V1573" s="29" t="inlineStr">
        <is>
          <t>P</t>
        </is>
      </c>
      <c r="W1573" s="29" t="inlineStr">
        <is>
          <t>P</t>
        </is>
      </c>
      <c r="X1573" s="29" t="inlineStr">
        <is>
          <t>SPAQA-19326</t>
        </is>
      </c>
      <c r="Y1573" s="29" t="n"/>
      <c r="Z1573" s="39" t="n"/>
      <c r="AA1573" s="29" t="n"/>
      <c r="AB1573" s="29" t="inlineStr">
        <is>
          <t>실차</t>
        </is>
      </c>
    </row>
    <row r="1574" ht="79.2" customHeight="1" s="357">
      <c r="A1574" s="108" t="inlineStr">
        <is>
          <t>zd_036</t>
        </is>
      </c>
      <c r="B1574" s="29" t="inlineStr">
        <is>
          <t>TC_MAP_1448</t>
        </is>
      </c>
      <c r="C1574" s="29" t="inlineStr">
        <is>
          <t>Map</t>
        </is>
      </c>
      <c r="D1574" s="29" t="inlineStr">
        <is>
          <t>발레 모드</t>
        </is>
      </c>
      <c r="E1574" s="29" t="inlineStr">
        <is>
          <t>발레 모드 제안</t>
        </is>
      </c>
      <c r="F1574" s="29" t="inlineStr">
        <is>
          <t>앱 FG</t>
        </is>
      </c>
      <c r="G1574" s="29" t="inlineStr">
        <is>
          <t>EU</t>
        </is>
      </c>
      <c r="H1574" s="66" t="n"/>
      <c r="I1574" s="29" t="n">
        <v>3</v>
      </c>
      <c r="J1574" s="30" t="inlineStr">
        <is>
          <t>1. 거리 제한 없는 상태일 경우
2. 앱 FG 상태일 경우
3. 발레 모드 성공할 경우</t>
        </is>
      </c>
      <c r="K1574" s="30" t="inlineStr">
        <is>
          <t>1. ccNC / ccIC
2. 알림 고도화</t>
        </is>
      </c>
      <c r="L1574" s="30" t="inlineStr">
        <is>
          <t>1. 발레 모드 제안 푸시 알림 확인
2, 푸시 알림 선택
3. 앱 실행 후 팝업 확인
4. [시작] 버튼 선택
5. 사용자 인증 진행
6. [닫기] 버튼 선택</t>
        </is>
      </c>
      <c r="M1574" s="30" t="inlineStr">
        <is>
          <t>1. 팝업 닫힘</t>
        </is>
      </c>
      <c r="N1574" s="75">
        <f>IF(COUNTIF(P1574:W1574,"F")&gt;=1,"FAIL",(IF(COUNTIF(P1574:W1574,"P")&gt;=1,"PASS",(IF(COUNTIF(P1574:W1574,"N/T")&gt;=1,"N/T",(IF(COUNTIF(P1574:W1574,"N/A")&gt;=1,"N/A","-")))))))</f>
        <v/>
      </c>
      <c r="O1574" s="81">
        <f>IF(COUNTIF(P1574:Q1574,"F")&gt;=1,"FAIL",(IF(COUNTIF(P1574:Q1574,"P")&gt;=1,"PASS",(IF(COUNTIF(P1574:Q1574,"N/T")&gt;=1,"N/T",(IF(COUNTIF(P1574:Q1574,"N/A")&gt;=1,"N/A","-")))))))</f>
        <v/>
      </c>
      <c r="P1574" s="29" t="inlineStr">
        <is>
          <t>P</t>
        </is>
      </c>
      <c r="Q1574" s="29" t="inlineStr">
        <is>
          <t>P</t>
        </is>
      </c>
      <c r="R1574" s="81">
        <f>IF(COUNTIF(S1574:T1574,"F")&gt;=1,"FAIL",(IF(COUNTIF(S1574:T1574,"P")&gt;=1,"PASS",(IF(COUNTIF(S1574:T1574,"N/T")&gt;=1,"N/T",(IF(COUNTIF(S1574:T1574,"N/A")&gt;=1,"N/A","-")))))))</f>
        <v/>
      </c>
      <c r="S1574" s="29" t="inlineStr">
        <is>
          <t>P</t>
        </is>
      </c>
      <c r="T1574" s="29" t="inlineStr">
        <is>
          <t>P</t>
        </is>
      </c>
      <c r="U1574" s="82">
        <f>IF(COUNTIF(V1574:W1574,"F")&gt;=1,"FAIL",(IF(COUNTIF(V1574:W1574,"P")&gt;=1,"PASS",(IF(COUNTIF(V1574:W1574,"N/T")&gt;=1,"N/T",(IF(COUNTIF(V1574:W1574,"N/A")&gt;=1,"N/A","-")))))))</f>
        <v/>
      </c>
      <c r="V1574" s="29" t="n"/>
      <c r="W1574" s="29" t="n"/>
      <c r="X1574" s="29" t="n"/>
      <c r="Y1574" s="29" t="n"/>
      <c r="Z1574" s="39" t="n"/>
      <c r="AA1574" s="29" t="n"/>
      <c r="AB1574" s="29" t="inlineStr">
        <is>
          <t>실차</t>
        </is>
      </c>
    </row>
    <row r="1575" ht="79.2" customHeight="1" s="357">
      <c r="A1575" s="108" t="inlineStr">
        <is>
          <t>W_065</t>
        </is>
      </c>
      <c r="B1575" s="29" t="inlineStr">
        <is>
          <t>TC_MAP_1450</t>
        </is>
      </c>
      <c r="C1575" s="29" t="inlineStr">
        <is>
          <t>Map</t>
        </is>
      </c>
      <c r="D1575" s="29" t="inlineStr">
        <is>
          <t>발레 모드</t>
        </is>
      </c>
      <c r="E1575" s="29" t="inlineStr">
        <is>
          <t>발레 모드 제안</t>
        </is>
      </c>
      <c r="F1575" s="29" t="inlineStr">
        <is>
          <t>앱 FG</t>
        </is>
      </c>
      <c r="G1575" s="29" t="inlineStr">
        <is>
          <t>EU</t>
        </is>
      </c>
      <c r="H1575" s="66" t="n"/>
      <c r="I1575" s="29" t="n">
        <v>3</v>
      </c>
      <c r="J1575" s="64" t="inlineStr">
        <is>
          <t>1. 거리 제한 없는 상태일 경우
2. 앱 FG 상태일 경우
3. 발레 모드 성공할 경우
4. 실행 중 화면이 페이지 유형일 경우</t>
        </is>
      </c>
      <c r="K1575" s="64" t="inlineStr">
        <is>
          <t>1. ccNC / ccIC
2. 알림 고도화</t>
        </is>
      </c>
      <c r="L1575" s="64" t="inlineStr">
        <is>
          <t>1. 발레 모드 제안 푸시 알림 확인
2, 푸시 알림 선택
3. 앱 실행 후 팝업 확인
4. [시작] 버튼 선택
5. 사용자 인증 진행
6. [확인하기] 버튼 선택</t>
        </is>
      </c>
      <c r="M1575" s="64" t="inlineStr">
        <is>
          <t>1. 기존 페이지 유형의 화면 위에 신규 FSM 화면인 발레 모드 화면이 호출</t>
        </is>
      </c>
      <c r="N1575" s="75">
        <f>IF(COUNTIF(P1575:W1575,"F")&gt;=1,"FAIL",(IF(COUNTIF(P1575:W1575,"P")&gt;=1,"PASS",(IF(COUNTIF(P1575:W1575,"N/T")&gt;=1,"N/T",(IF(COUNTIF(P1575:W1575,"N/A")&gt;=1,"N/A","-")))))))</f>
        <v/>
      </c>
      <c r="O1575" s="81">
        <f>IF(COUNTIF(P1575:Q1575,"F")&gt;=1,"FAIL",(IF(COUNTIF(P1575:Q1575,"P")&gt;=1,"PASS",(IF(COUNTIF(P1575:Q1575,"N/T")&gt;=1,"N/T",(IF(COUNTIF(P1575:Q1575,"N/A")&gt;=1,"N/A","-")))))))</f>
        <v/>
      </c>
      <c r="P1575" s="29" t="inlineStr">
        <is>
          <t>P</t>
        </is>
      </c>
      <c r="Q1575" s="29" t="inlineStr">
        <is>
          <t>P</t>
        </is>
      </c>
      <c r="R1575" s="81">
        <f>IF(COUNTIF(S1575:T1575,"F")&gt;=1,"FAIL",(IF(COUNTIF(S1575:T1575,"P")&gt;=1,"PASS",(IF(COUNTIF(S1575:T1575,"N/T")&gt;=1,"N/T",(IF(COUNTIF(S1575:T1575,"N/A")&gt;=1,"N/A","-")))))))</f>
        <v/>
      </c>
      <c r="S1575" s="29" t="inlineStr">
        <is>
          <t>P</t>
        </is>
      </c>
      <c r="T1575" s="29" t="inlineStr">
        <is>
          <t>P</t>
        </is>
      </c>
      <c r="U1575" s="81">
        <f>IF(COUNTIF(V1575:W1575,"F")&gt;=1,"FAIL",(IF(COUNTIF(V1575:W1575,"P")&gt;=1,"PASS",(IF(COUNTIF(V1575:W1575,"N/T")&gt;=1,"N/T",(IF(COUNTIF(V1575:W1575,"N/A")&gt;=1,"N/A","-")))))))</f>
        <v/>
      </c>
      <c r="V1575" s="29" t="inlineStr">
        <is>
          <t>P</t>
        </is>
      </c>
      <c r="W1575" s="29" t="inlineStr">
        <is>
          <t>P</t>
        </is>
      </c>
      <c r="X1575" s="29" t="n"/>
      <c r="Y1575" s="29" t="n"/>
      <c r="Z1575" s="39" t="n"/>
      <c r="AA1575" s="29" t="n"/>
      <c r="AB1575" s="29" t="inlineStr">
        <is>
          <t>실차</t>
        </is>
      </c>
    </row>
    <row r="1576" ht="92.40000000000001" customHeight="1" s="357">
      <c r="A1576" s="108" t="inlineStr">
        <is>
          <t>W_066</t>
        </is>
      </c>
      <c r="B1576" s="29" t="inlineStr">
        <is>
          <t>TC_MAP_1451</t>
        </is>
      </c>
      <c r="C1576" s="29" t="inlineStr">
        <is>
          <t>Map</t>
        </is>
      </c>
      <c r="D1576" s="29" t="inlineStr">
        <is>
          <t>발레 모드</t>
        </is>
      </c>
      <c r="E1576" s="29" t="inlineStr">
        <is>
          <t>발레 모드 제안</t>
        </is>
      </c>
      <c r="F1576" s="29" t="inlineStr">
        <is>
          <t>앱 FG</t>
        </is>
      </c>
      <c r="G1576" s="29" t="inlineStr">
        <is>
          <t>EU</t>
        </is>
      </c>
      <c r="H1576" s="66" t="n"/>
      <c r="I1576" s="29" t="n">
        <v>3</v>
      </c>
      <c r="J1576" s="30" t="inlineStr">
        <is>
          <t>1. 거리 제한 없는 상태일 경우
2. 앱 FG 상태일 경우
3. 발레 모드 성공할 경우
4. Map에서 모달 호출한 경우</t>
        </is>
      </c>
      <c r="K1576" s="30" t="inlineStr">
        <is>
          <t>1. ccNC / ccIC
2. 알림 고도화</t>
        </is>
      </c>
      <c r="L1576" s="30" t="inlineStr">
        <is>
          <t>1. 발레 모드 제안 푸시 알림 확인
2, 푸시 알림 선택
3. 앱 실행 후 팝업 확인
4. [시작] 버튼 선택
5. 사용자 인증 진행
6. [확인하기] 버튼 선택
7. [닫기] 버튼 선택</t>
        </is>
      </c>
      <c r="M1576" s="30" t="inlineStr">
        <is>
          <t>1. 메인 지도 화면으로 이동</t>
        </is>
      </c>
      <c r="N1576" s="75">
        <f>IF(COUNTIF(P1576:W1576,"F")&gt;=1,"FAIL",(IF(COUNTIF(P1576:W1576,"P")&gt;=1,"PASS",(IF(COUNTIF(P1576:W1576,"N/T")&gt;=1,"N/T",(IF(COUNTIF(P1576:W1576,"N/A")&gt;=1,"N/A","-")))))))</f>
        <v/>
      </c>
      <c r="O1576" s="81">
        <f>IF(COUNTIF(P1576:Q1576,"F")&gt;=1,"FAIL",(IF(COUNTIF(P1576:Q1576,"P")&gt;=1,"PASS",(IF(COUNTIF(P1576:Q1576,"N/T")&gt;=1,"N/T",(IF(COUNTIF(P1576:Q1576,"N/A")&gt;=1,"N/A","-")))))))</f>
        <v/>
      </c>
      <c r="P1576" s="29" t="inlineStr">
        <is>
          <t>P</t>
        </is>
      </c>
      <c r="Q1576" s="29" t="inlineStr">
        <is>
          <t>P</t>
        </is>
      </c>
      <c r="R1576" s="81">
        <f>IF(COUNTIF(S1576:T1576,"F")&gt;=1,"FAIL",(IF(COUNTIF(S1576:T1576,"P")&gt;=1,"PASS",(IF(COUNTIF(S1576:T1576,"N/T")&gt;=1,"N/T",(IF(COUNTIF(S1576:T1576,"N/A")&gt;=1,"N/A","-")))))))</f>
        <v/>
      </c>
      <c r="S1576" s="29" t="inlineStr">
        <is>
          <t>P</t>
        </is>
      </c>
      <c r="T1576" s="29" t="inlineStr">
        <is>
          <t>P</t>
        </is>
      </c>
      <c r="U1576" s="82">
        <f>IF(COUNTIF(V1576:W1576,"F")&gt;=1,"FAIL",(IF(COUNTIF(V1576:W1576,"P")&gt;=1,"PASS",(IF(COUNTIF(V1576:W1576,"N/T")&gt;=1,"N/T",(IF(COUNTIF(V1576:W1576,"N/A")&gt;=1,"N/A","-")))))))</f>
        <v/>
      </c>
      <c r="V1576" s="29" t="n"/>
      <c r="W1576" s="29" t="n"/>
      <c r="X1576" s="29" t="n"/>
      <c r="Y1576" s="29" t="n"/>
      <c r="Z1576" s="39" t="n"/>
      <c r="AA1576" s="29" t="n"/>
      <c r="AB1576" s="29" t="inlineStr">
        <is>
          <t>실차</t>
        </is>
      </c>
    </row>
    <row r="1577" ht="92.40000000000001" customHeight="1" s="357">
      <c r="A1577" s="108" t="inlineStr">
        <is>
          <t>ze_001</t>
        </is>
      </c>
      <c r="B1577" s="29" t="inlineStr">
        <is>
          <t>TC_MAP_1452</t>
        </is>
      </c>
      <c r="C1577" s="29" t="inlineStr">
        <is>
          <t>Map</t>
        </is>
      </c>
      <c r="D1577" s="29" t="inlineStr">
        <is>
          <t>발레 모드</t>
        </is>
      </c>
      <c r="E1577" s="29" t="inlineStr">
        <is>
          <t>발레 모드 제안</t>
        </is>
      </c>
      <c r="F1577" s="29" t="inlineStr">
        <is>
          <t>앱 FG</t>
        </is>
      </c>
      <c r="G1577" s="29" t="inlineStr">
        <is>
          <t>EU</t>
        </is>
      </c>
      <c r="H1577" s="66" t="n"/>
      <c r="I1577" s="29" t="n">
        <v>3</v>
      </c>
      <c r="J1577" s="30" t="inlineStr">
        <is>
          <t>1. 거리 제한 없는 상태일 경우
2. 앱 FG 상태일 경우
3. 발레 모드 성공할 경우
4. 알림 푸시에서 모달 호출한 경우</t>
        </is>
      </c>
      <c r="K1577" s="30" t="inlineStr">
        <is>
          <t>1. ccNC / ccIC
2. 알림 고도화</t>
        </is>
      </c>
      <c r="L1577" s="30" t="inlineStr">
        <is>
          <t>1. 발레 모드 제안 푸시 알림 확인
2, 푸시 알림 선택
3. 앱 실행 후 팝업 확인
4. [시작] 버튼 선택
5. 사용자 인증 진행
6. [확인하기] 버튼 선택
7. [닫기] 버튼 선택</t>
        </is>
      </c>
      <c r="M1577" s="30" t="inlineStr">
        <is>
          <t>1. 알림 화면으로 이동</t>
        </is>
      </c>
      <c r="N1577" s="75">
        <f>IF(COUNTIF(P1577:W1577,"F")&gt;=1,"FAIL",(IF(COUNTIF(P1577:W1577,"P")&gt;=1,"PASS",(IF(COUNTIF(P1577:W1577,"N/T")&gt;=1,"N/T",(IF(COUNTIF(P1577:W1577,"N/A")&gt;=1,"N/A","-")))))))</f>
        <v/>
      </c>
      <c r="O1577" s="81">
        <f>IF(COUNTIF(P1577:Q1577,"F")&gt;=1,"FAIL",(IF(COUNTIF(P1577:Q1577,"P")&gt;=1,"PASS",(IF(COUNTIF(P1577:Q1577,"N/T")&gt;=1,"N/T",(IF(COUNTIF(P1577:Q1577,"N/A")&gt;=1,"N/A","-")))))))</f>
        <v/>
      </c>
      <c r="P1577" s="29" t="inlineStr">
        <is>
          <t>P</t>
        </is>
      </c>
      <c r="Q1577" s="29" t="inlineStr">
        <is>
          <t>P</t>
        </is>
      </c>
      <c r="R1577" s="81">
        <f>IF(COUNTIF(S1577:T1577,"F")&gt;=1,"FAIL",(IF(COUNTIF(S1577:T1577,"P")&gt;=1,"PASS",(IF(COUNTIF(S1577:T1577,"N/T")&gt;=1,"N/T",(IF(COUNTIF(S1577:T1577,"N/A")&gt;=1,"N/A","-")))))))</f>
        <v/>
      </c>
      <c r="S1577" s="29" t="inlineStr">
        <is>
          <t>P</t>
        </is>
      </c>
      <c r="T1577" s="29" t="inlineStr">
        <is>
          <t>P</t>
        </is>
      </c>
      <c r="U1577" s="82">
        <f>IF(COUNTIF(V1577:W1577,"F")&gt;=1,"FAIL",(IF(COUNTIF(V1577:W1577,"P")&gt;=1,"PASS",(IF(COUNTIF(V1577:W1577,"N/T")&gt;=1,"N/T",(IF(COUNTIF(V1577:W1577,"N/A")&gt;=1,"N/A","-")))))))</f>
        <v/>
      </c>
      <c r="V1577" s="29" t="n"/>
      <c r="W1577" s="29" t="n"/>
      <c r="X1577" s="29" t="n"/>
      <c r="Y1577" s="29" t="n"/>
      <c r="Z1577" s="39" t="n"/>
      <c r="AA1577" s="29" t="n"/>
      <c r="AB1577" s="29" t="inlineStr">
        <is>
          <t>실차</t>
        </is>
      </c>
    </row>
    <row r="1578" ht="92.40000000000001" customHeight="1" s="357">
      <c r="A1578" s="108" t="inlineStr">
        <is>
          <t>W_067</t>
        </is>
      </c>
      <c r="B1578" s="29" t="inlineStr">
        <is>
          <t>TC_MAP_1453</t>
        </is>
      </c>
      <c r="C1578" s="29" t="inlineStr">
        <is>
          <t>Map</t>
        </is>
      </c>
      <c r="D1578" s="29" t="inlineStr">
        <is>
          <t>발레 모드</t>
        </is>
      </c>
      <c r="E1578" s="29" t="inlineStr">
        <is>
          <t>발레 모드 제안</t>
        </is>
      </c>
      <c r="F1578" s="29" t="inlineStr">
        <is>
          <t>앱 FG</t>
        </is>
      </c>
      <c r="G1578" s="29" t="inlineStr">
        <is>
          <t>EU</t>
        </is>
      </c>
      <c r="H1578" s="66" t="n"/>
      <c r="I1578" s="29" t="n">
        <v>3</v>
      </c>
      <c r="J1578" s="64" t="inlineStr">
        <is>
          <t>1. 거리 제한 없는 상태일 경우
2. 앱 FG 상태일 경우
3. 발레 모드 성공할 경우
4. 타 메뉴에서 모달 호출한 경우</t>
        </is>
      </c>
      <c r="K1578" s="64" t="inlineStr">
        <is>
          <t>1. ccNC / ccIC
2. 알림 고도화</t>
        </is>
      </c>
      <c r="L1578" s="64" t="inlineStr">
        <is>
          <t>1. 발레 모드 제안 푸시 알림 확인
2, 푸시 알림 선택
3. 앱 실행 후 팝업 확인
4. [시작] 버튼 선택
5. 사용자 인증 진행
6. [확인하기] 버튼 선택
7. [닫기] 버튼 선택</t>
        </is>
      </c>
      <c r="M1578" s="64" t="inlineStr">
        <is>
          <t>1. 타 메뉴의 실행 화면으로 이동
ex) My Car , Control</t>
        </is>
      </c>
      <c r="N1578" s="75">
        <f>IF(COUNTIF(P1578:W1578,"F")&gt;=1,"FAIL",(IF(COUNTIF(P1578:W1578,"P")&gt;=1,"PASS",(IF(COUNTIF(P1578:W1578,"N/T")&gt;=1,"N/T",(IF(COUNTIF(P1578:W1578,"N/A")&gt;=1,"N/A","-")))))))</f>
        <v/>
      </c>
      <c r="O1578" s="81">
        <f>IF(COUNTIF(P1578:Q1578,"F")&gt;=1,"FAIL",(IF(COUNTIF(P1578:Q1578,"P")&gt;=1,"PASS",(IF(COUNTIF(P1578:Q1578,"N/T")&gt;=1,"N/T",(IF(COUNTIF(P1578:Q1578,"N/A")&gt;=1,"N/A","-")))))))</f>
        <v/>
      </c>
      <c r="P1578" s="29" t="inlineStr">
        <is>
          <t>P</t>
        </is>
      </c>
      <c r="Q1578" s="29" t="inlineStr">
        <is>
          <t>P</t>
        </is>
      </c>
      <c r="R1578" s="81">
        <f>IF(COUNTIF(S1578:T1578,"F")&gt;=1,"FAIL",(IF(COUNTIF(S1578:T1578,"P")&gt;=1,"PASS",(IF(COUNTIF(S1578:T1578,"N/T")&gt;=1,"N/T",(IF(COUNTIF(S1578:T1578,"N/A")&gt;=1,"N/A","-")))))))</f>
        <v/>
      </c>
      <c r="S1578" s="29" t="inlineStr">
        <is>
          <t>P</t>
        </is>
      </c>
      <c r="T1578" s="29" t="inlineStr">
        <is>
          <t>P</t>
        </is>
      </c>
      <c r="U1578" s="82">
        <f>IF(COUNTIF(V1578:W1578,"F")&gt;=1,"FAIL",(IF(COUNTIF(V1578:W1578,"P")&gt;=1,"PASS",(IF(COUNTIF(V1578:W1578,"N/T")&gt;=1,"N/T",(IF(COUNTIF(V1578:W1578,"N/A")&gt;=1,"N/A","-")))))))</f>
        <v/>
      </c>
      <c r="V1578" s="29" t="n"/>
      <c r="W1578" s="29" t="n"/>
      <c r="X1578" s="29" t="n"/>
      <c r="Y1578" s="29" t="n"/>
      <c r="Z1578" s="39" t="n"/>
      <c r="AA1578" s="29" t="n"/>
      <c r="AB1578" s="29" t="inlineStr">
        <is>
          <t>실차</t>
        </is>
      </c>
    </row>
    <row r="1579" ht="158.4" customHeight="1" s="357">
      <c r="A1579" s="108" t="inlineStr">
        <is>
          <t>R_177</t>
        </is>
      </c>
      <c r="B1579" s="29" t="inlineStr">
        <is>
          <t>TC_MAP_1454</t>
        </is>
      </c>
      <c r="C1579" s="29" t="inlineStr">
        <is>
          <t>Map</t>
        </is>
      </c>
      <c r="D1579" s="29" t="inlineStr">
        <is>
          <t>발레 모드</t>
        </is>
      </c>
      <c r="E1579" s="29" t="inlineStr">
        <is>
          <t>발레 모드 화면</t>
        </is>
      </c>
      <c r="F1579" s="29" t="inlineStr">
        <is>
          <t>1단계</t>
        </is>
      </c>
      <c r="G1579" s="29" t="inlineStr">
        <is>
          <t>EU</t>
        </is>
      </c>
      <c r="H1579" s="66" t="n"/>
      <c r="I1579" s="29" t="n">
        <v>4</v>
      </c>
      <c r="J1579" s="30" t="inlineStr">
        <is>
          <t>1. 발레 모드 진입 상태</t>
        </is>
      </c>
      <c r="K1579" s="63" t="n"/>
      <c r="L1579" s="30" t="inlineStr">
        <is>
          <t>1. 발레 모드 화면 확인</t>
        </is>
      </c>
      <c r="M1579" s="30" t="inlineStr">
        <is>
          <t>1. 발레 모드 화면 확인
- 발레 모드, [닫기] 버튼
- 지도 영역
 : 나침반, [발레 차량] 마커, [내 위치] 마커, [내 위치 중심/차량 위치 중심] 토글 버튼
- 발레 모드, [업데이트] 버튼
- 시작시간
- 운행 종료
- 운행 거리
- 운행 시간
- 최고 속도
- [종료] 버튼</t>
        </is>
      </c>
      <c r="N1579" s="91">
        <f>IF(COUNTIF(P1579:W1579,"F")&gt;=1,"FAIL",(IF(COUNTIF(P1579:W1579,"P")&gt;=1,"PASS",(IF(COUNTIF(P1579:W1579,"N/T")&gt;=1,"N/T",(IF(COUNTIF(P1579:W1579,"N/A")&gt;=1,"N/A","-")))))))</f>
        <v/>
      </c>
      <c r="O1579" s="120">
        <f>IF(COUNTIF(P1579:Q1579,"F")&gt;=1,"FAIL",(IF(COUNTIF(P1579:Q1579,"P")&gt;=1,"PASS",(IF(COUNTIF(P1579:Q1579,"N/T")&gt;=1,"N/T",(IF(COUNTIF(P1579:Q1579,"N/A")&gt;=1,"N/A","-")))))))</f>
        <v/>
      </c>
      <c r="P1579" s="29" t="inlineStr">
        <is>
          <t>F</t>
        </is>
      </c>
      <c r="Q1579" s="29" t="inlineStr">
        <is>
          <t>P</t>
        </is>
      </c>
      <c r="R1579" s="120">
        <f>IF(COUNTIF(S1579:T1579,"F")&gt;=1,"FAIL",(IF(COUNTIF(S1579:T1579,"P")&gt;=1,"PASS",(IF(COUNTIF(S1579:T1579,"N/T")&gt;=1,"N/T",(IF(COUNTIF(S1579:T1579,"N/A")&gt;=1,"N/A","-")))))))</f>
        <v/>
      </c>
      <c r="S1579" s="29" t="inlineStr">
        <is>
          <t>F</t>
        </is>
      </c>
      <c r="T1579" s="29" t="inlineStr">
        <is>
          <t>P</t>
        </is>
      </c>
      <c r="U1579" s="120">
        <f>IF(COUNTIF(V1579:W1579,"F")&gt;=1,"FAIL",(IF(COUNTIF(V1579:W1579,"P")&gt;=1,"PASS",(IF(COUNTIF(V1579:W1579,"N/T")&gt;=1,"N/T",(IF(COUNTIF(V1579:W1579,"N/A")&gt;=1,"N/A","-")))))))</f>
        <v/>
      </c>
      <c r="V1579" s="29" t="inlineStr">
        <is>
          <t>P</t>
        </is>
      </c>
      <c r="W1579" s="29" t="inlineStr">
        <is>
          <t>P</t>
        </is>
      </c>
      <c r="X1579" s="29" t="inlineStr">
        <is>
          <t>SPAQA-16117
SPAQA-16218
SPAQA-17609
SPAQA-15550
SPAQA-15622
SPAQA-23593
SPAQA-24479
SPAQA-26344</t>
        </is>
      </c>
      <c r="Y1579" s="29" t="inlineStr">
        <is>
          <t>SPAQA-26832</t>
        </is>
      </c>
      <c r="Z1579" s="39" t="inlineStr">
        <is>
          <t>
</t>
        </is>
      </c>
      <c r="AA1579" s="29" t="n"/>
      <c r="AB1579" s="29" t="n"/>
    </row>
    <row r="1580" ht="79.2" customHeight="1" s="357">
      <c r="A1580" s="108" t="inlineStr">
        <is>
          <t>W_064</t>
        </is>
      </c>
      <c r="B1580" s="29" t="inlineStr">
        <is>
          <t>TC_Map_1563</t>
        </is>
      </c>
      <c r="C1580" s="29" t="inlineStr">
        <is>
          <t>Map</t>
        </is>
      </c>
      <c r="D1580" s="29" t="inlineStr">
        <is>
          <t>발레 모드</t>
        </is>
      </c>
      <c r="E1580" s="29" t="inlineStr">
        <is>
          <t>발레 모드 제안</t>
        </is>
      </c>
      <c r="F1580" s="29" t="inlineStr">
        <is>
          <t>앱 FG</t>
        </is>
      </c>
      <c r="G1580" s="29" t="inlineStr">
        <is>
          <t>EU</t>
        </is>
      </c>
      <c r="H1580" s="66" t="n"/>
      <c r="I1580" s="29" t="n">
        <v>3</v>
      </c>
      <c r="J1580" s="30" t="inlineStr">
        <is>
          <t>1. 거리 제한 없는 상태일 경우
2. 앱 FG 상태일 경우
3. 발레 모드 성공할 경우
4. 실행 중 화면이 FSM 유형일 경우</t>
        </is>
      </c>
      <c r="K1580" s="30" t="inlineStr">
        <is>
          <t>1. ccNC / ccIC
2. 알림 고도화</t>
        </is>
      </c>
      <c r="L1580" s="30" t="inlineStr">
        <is>
          <t>1. 발레 모드 제안 푸시 알림 확인
2, 푸시 알림 선택
3. 앱 실행 후 팝업 확인
4. [시작] 버튼 선택
5. 사용자 인증 진행
6. [확인하기] 버튼 선택</t>
        </is>
      </c>
      <c r="M1580" s="30" t="inlineStr">
        <is>
          <t>1. 기존 FSM 화면 닫히고 신규 FSM 화면인 발레 모드 화면이 호출</t>
        </is>
      </c>
      <c r="N1580" s="75">
        <f>IF(COUNTIF(P1580:W1580,"F")&gt;=1,"FAIL",(IF(COUNTIF(P1580:W1580,"P")&gt;=1,"PASS",(IF(COUNTIF(P1580:W1580,"N/T")&gt;=1,"N/T",(IF(COUNTIF(P1580:W1580,"N/A")&gt;=1,"N/A","-")))))))</f>
        <v/>
      </c>
      <c r="O1580" s="81">
        <f>IF(COUNTIF(P1580:Q1580,"F")&gt;=1,"FAIL",(IF(COUNTIF(P1580:Q1580,"P")&gt;=1,"PASS",(IF(COUNTIF(P1580:Q1580,"N/T")&gt;=1,"N/T",(IF(COUNTIF(P1580:Q1580,"N/A")&gt;=1,"N/A","-")))))))</f>
        <v/>
      </c>
      <c r="P1580" s="29" t="inlineStr">
        <is>
          <t>P</t>
        </is>
      </c>
      <c r="Q1580" s="29" t="inlineStr">
        <is>
          <t>P</t>
        </is>
      </c>
      <c r="R1580" s="81">
        <f>IF(COUNTIF(S1580:T1580,"F")&gt;=1,"FAIL",(IF(COUNTIF(S1580:T1580,"P")&gt;=1,"PASS",(IF(COUNTIF(S1580:T1580,"N/T")&gt;=1,"N/T",(IF(COUNTIF(S1580:T1580,"N/A")&gt;=1,"N/A","-")))))))</f>
        <v/>
      </c>
      <c r="S1580" s="29" t="inlineStr">
        <is>
          <t>P</t>
        </is>
      </c>
      <c r="T1580" s="29" t="inlineStr">
        <is>
          <t>P</t>
        </is>
      </c>
      <c r="U1580" s="81">
        <f>IF(COUNTIF(V1580:W1580,"F")&gt;=1,"FAIL",(IF(COUNTIF(V1580:W1580,"P")&gt;=1,"PASS",(IF(COUNTIF(V1580:W1580,"N/T")&gt;=1,"N/T",(IF(COUNTIF(V1580:W1580,"N/A")&gt;=1,"N/A","-")))))))</f>
        <v/>
      </c>
      <c r="V1580" s="29" t="inlineStr">
        <is>
          <t>P</t>
        </is>
      </c>
      <c r="W1580" s="29" t="inlineStr">
        <is>
          <t>P</t>
        </is>
      </c>
      <c r="X1580" s="29" t="n"/>
      <c r="Y1580" s="29" t="n"/>
      <c r="Z1580" s="39" t="n"/>
      <c r="AA1580" s="29" t="n"/>
      <c r="AB1580" s="29" t="inlineStr">
        <is>
          <t>실차</t>
        </is>
      </c>
    </row>
    <row r="1581" ht="26.4" customHeight="1" s="357">
      <c r="A1581" s="108" t="inlineStr">
        <is>
          <t>ze_003</t>
        </is>
      </c>
      <c r="B1581" s="29" t="inlineStr">
        <is>
          <t>TC_MAP_1455</t>
        </is>
      </c>
      <c r="C1581" s="29" t="inlineStr">
        <is>
          <t>Map</t>
        </is>
      </c>
      <c r="D1581" s="29" t="inlineStr">
        <is>
          <t>발레 모드</t>
        </is>
      </c>
      <c r="E1581" s="29" t="inlineStr">
        <is>
          <t>발레 모드 화면</t>
        </is>
      </c>
      <c r="F1581" s="29" t="inlineStr">
        <is>
          <t>1단계</t>
        </is>
      </c>
      <c r="G1581" s="29" t="inlineStr">
        <is>
          <t>EU</t>
        </is>
      </c>
      <c r="H1581" s="66" t="n"/>
      <c r="I1581" s="29" t="n">
        <v>1</v>
      </c>
      <c r="J1581" s="30" t="inlineStr">
        <is>
          <t>1. 발레 모드 진입 상태</t>
        </is>
      </c>
      <c r="K1581" s="63" t="n"/>
      <c r="L1581" s="30" t="inlineStr">
        <is>
          <t>1. 내비게이션 영역 확인</t>
        </is>
      </c>
      <c r="M1581" s="30" t="inlineStr">
        <is>
          <t>1. 내비게이션 영역
- 발레 모드, [닫기] 버튼</t>
        </is>
      </c>
      <c r="N1581" s="75">
        <f>IF(COUNTIF(P1581:W1581,"F")&gt;=1,"FAIL",(IF(COUNTIF(P1581:W1581,"P")&gt;=1,"PASS",(IF(COUNTIF(P1581:W1581,"N/T")&gt;=1,"N/T",(IF(COUNTIF(P1581:W1581,"N/A")&gt;=1,"N/A","-")))))))</f>
        <v/>
      </c>
      <c r="O1581" s="81">
        <f>IF(COUNTIF(P1581:Q1581,"F")&gt;=1,"FAIL",(IF(COUNTIF(P1581:Q1581,"P")&gt;=1,"PASS",(IF(COUNTIF(P1581:Q1581,"N/T")&gt;=1,"N/T",(IF(COUNTIF(P1581:Q1581,"N/A")&gt;=1,"N/A","-")))))))</f>
        <v/>
      </c>
      <c r="P1581" s="17" t="inlineStr">
        <is>
          <t>P</t>
        </is>
      </c>
      <c r="Q1581" s="17" t="inlineStr">
        <is>
          <t>P</t>
        </is>
      </c>
      <c r="R1581" s="120">
        <f>IF(COUNTIF(S1581:T1581,"F")&gt;=1,"FAIL",(IF(COUNTIF(S1581:T1581,"P")&gt;=1,"PASS",(IF(COUNTIF(S1581:T1581,"N/T")&gt;=1,"N/T",(IF(COUNTIF(S1581:T1581,"N/A")&gt;=1,"N/A","-")))))))</f>
        <v/>
      </c>
      <c r="S1581" s="17" t="inlineStr">
        <is>
          <t>P</t>
        </is>
      </c>
      <c r="T1581" s="17" t="inlineStr">
        <is>
          <t>P</t>
        </is>
      </c>
      <c r="U1581" s="120">
        <f>IF(COUNTIF(V1581:W1581,"F")&gt;=1,"FAIL",(IF(COUNTIF(V1581:W1581,"P")&gt;=1,"PASS",(IF(COUNTIF(V1581:W1581,"N/T")&gt;=1,"N/T",(IF(COUNTIF(V1581:W1581,"N/A")&gt;=1,"N/A","-")))))))</f>
        <v/>
      </c>
      <c r="V1581" s="29" t="inlineStr">
        <is>
          <t>P</t>
        </is>
      </c>
      <c r="W1581" s="29" t="inlineStr">
        <is>
          <t>P</t>
        </is>
      </c>
      <c r="X1581" s="29" t="n"/>
      <c r="Y1581" s="29" t="n"/>
      <c r="Z1581" s="39" t="inlineStr">
        <is>
          <t>
</t>
        </is>
      </c>
      <c r="AA1581" s="29" t="n"/>
      <c r="AB1581" s="29" t="inlineStr">
        <is>
          <t>CheckList</t>
        </is>
      </c>
    </row>
    <row r="1582" ht="26.4" customHeight="1" s="357">
      <c r="A1582" s="108" t="inlineStr">
        <is>
          <t>ze_004</t>
        </is>
      </c>
      <c r="B1582" s="29" t="inlineStr">
        <is>
          <t>TC_MAP_1456</t>
        </is>
      </c>
      <c r="C1582" s="29" t="inlineStr">
        <is>
          <t>Map</t>
        </is>
      </c>
      <c r="D1582" s="29" t="inlineStr">
        <is>
          <t>발레 모드</t>
        </is>
      </c>
      <c r="E1582" s="29" t="inlineStr">
        <is>
          <t>발레 모드 화면</t>
        </is>
      </c>
      <c r="F1582" s="29" t="inlineStr">
        <is>
          <t>1단계</t>
        </is>
      </c>
      <c r="G1582" s="29" t="inlineStr">
        <is>
          <t>EU</t>
        </is>
      </c>
      <c r="H1582" s="66" t="n"/>
      <c r="I1582" s="29" t="n">
        <v>1</v>
      </c>
      <c r="J1582" s="30" t="inlineStr">
        <is>
          <t>1. 발레 모드 진입 상태</t>
        </is>
      </c>
      <c r="K1582" s="63" t="n"/>
      <c r="L1582" s="30" t="inlineStr">
        <is>
          <t>1. 내비게이션 영역 확인
2. [닫기] 버튼 선택</t>
        </is>
      </c>
      <c r="M1582" s="30" t="inlineStr">
        <is>
          <t>1. 발레 모드 유지한 상태로 해당 화면 이탈</t>
        </is>
      </c>
      <c r="N1582" s="75">
        <f>IF(COUNTIF(P1582:W1582,"F")&gt;=1,"FAIL",(IF(COUNTIF(P1582:W1582,"P")&gt;=1,"PASS",(IF(COUNTIF(P1582:W1582,"N/T")&gt;=1,"N/T",(IF(COUNTIF(P1582:W1582,"N/A")&gt;=1,"N/A","-")))))))</f>
        <v/>
      </c>
      <c r="O1582" s="81">
        <f>IF(COUNTIF(P1582:Q1582,"F")&gt;=1,"FAIL",(IF(COUNTIF(P1582:Q1582,"P")&gt;=1,"PASS",(IF(COUNTIF(P1582:Q1582,"N/T")&gt;=1,"N/T",(IF(COUNTIF(P1582:Q1582,"N/A")&gt;=1,"N/A","-")))))))</f>
        <v/>
      </c>
      <c r="P1582" s="17" t="inlineStr">
        <is>
          <t>P</t>
        </is>
      </c>
      <c r="Q1582" s="17" t="inlineStr">
        <is>
          <t>P</t>
        </is>
      </c>
      <c r="R1582" s="120">
        <f>IF(COUNTIF(S1582:T1582,"F")&gt;=1,"FAIL",(IF(COUNTIF(S1582:T1582,"P")&gt;=1,"PASS",(IF(COUNTIF(S1582:T1582,"N/T")&gt;=1,"N/T",(IF(COUNTIF(S1582:T1582,"N/A")&gt;=1,"N/A","-")))))))</f>
        <v/>
      </c>
      <c r="S1582" s="17" t="inlineStr">
        <is>
          <t>P</t>
        </is>
      </c>
      <c r="T1582" s="17" t="inlineStr">
        <is>
          <t>P</t>
        </is>
      </c>
      <c r="U1582" s="120">
        <f>IF(COUNTIF(V1582:W1582,"F")&gt;=1,"FAIL",(IF(COUNTIF(V1582:W1582,"P")&gt;=1,"PASS",(IF(COUNTIF(V1582:W1582,"N/T")&gt;=1,"N/T",(IF(COUNTIF(V1582:W1582,"N/A")&gt;=1,"N/A","-")))))))</f>
        <v/>
      </c>
      <c r="V1582" s="29" t="inlineStr">
        <is>
          <t>P</t>
        </is>
      </c>
      <c r="W1582" s="29" t="inlineStr">
        <is>
          <t>P</t>
        </is>
      </c>
      <c r="X1582" s="29" t="n"/>
      <c r="Y1582" s="29" t="n"/>
      <c r="Z1582" s="39" t="n"/>
      <c r="AA1582" s="29" t="n"/>
      <c r="AB1582" s="29" t="inlineStr">
        <is>
          <t>CheckList</t>
        </is>
      </c>
    </row>
    <row r="1583" ht="52.8" customHeight="1" s="357">
      <c r="A1583" s="108" t="inlineStr">
        <is>
          <t>ze_005</t>
        </is>
      </c>
      <c r="B1583" s="29" t="inlineStr">
        <is>
          <t>TC_MAP_1457</t>
        </is>
      </c>
      <c r="C1583" s="29" t="inlineStr">
        <is>
          <t>Map</t>
        </is>
      </c>
      <c r="D1583" s="29" t="inlineStr">
        <is>
          <t>발레 모드</t>
        </is>
      </c>
      <c r="E1583" s="29" t="inlineStr">
        <is>
          <t>발레 모드 화면</t>
        </is>
      </c>
      <c r="F1583" s="29" t="inlineStr">
        <is>
          <t>1단계</t>
        </is>
      </c>
      <c r="G1583" s="29" t="inlineStr">
        <is>
          <t>EU</t>
        </is>
      </c>
      <c r="H1583" s="66" t="n"/>
      <c r="I1583" s="29" t="n">
        <v>1</v>
      </c>
      <c r="J1583" s="30" t="inlineStr">
        <is>
          <t>1. 발레 모드 진입 상태</t>
        </is>
      </c>
      <c r="K1583" s="63" t="n"/>
      <c r="L1583" s="30" t="inlineStr">
        <is>
          <t>1. 지도 영역 확인</t>
        </is>
      </c>
      <c r="M1583" s="30" t="inlineStr">
        <is>
          <t>1. Default 상태의 지도 표시 요소
- [발레 차량] 마커
- [내 위치] 마커
- [내 위치 중심 / 차량 위치 중심] 토글 버튼</t>
        </is>
      </c>
      <c r="N1583" s="75">
        <f>IF(COUNTIF(P1583:W1583,"F")&gt;=1,"FAIL",(IF(COUNTIF(P1583:W1583,"P")&gt;=1,"PASS",(IF(COUNTIF(P1583:W1583,"N/T")&gt;=1,"N/T",(IF(COUNTIF(P1583:W1583,"N/A")&gt;=1,"N/A","-")))))))</f>
        <v/>
      </c>
      <c r="O1583" s="81">
        <f>IF(COUNTIF(P1583:Q1583,"F")&gt;=1,"FAIL",(IF(COUNTIF(P1583:Q1583,"P")&gt;=1,"PASS",(IF(COUNTIF(P1583:Q1583,"N/T")&gt;=1,"N/T",(IF(COUNTIF(P1583:Q1583,"N/A")&gt;=1,"N/A","-")))))))</f>
        <v/>
      </c>
      <c r="P1583" s="17" t="inlineStr">
        <is>
          <t>P</t>
        </is>
      </c>
      <c r="Q1583" s="17" t="inlineStr">
        <is>
          <t>P</t>
        </is>
      </c>
      <c r="R1583" s="120">
        <f>IF(COUNTIF(S1583:T1583,"F")&gt;=1,"FAIL",(IF(COUNTIF(S1583:T1583,"P")&gt;=1,"PASS",(IF(COUNTIF(S1583:T1583,"N/T")&gt;=1,"N/T",(IF(COUNTIF(S1583:T1583,"N/A")&gt;=1,"N/A","-")))))))</f>
        <v/>
      </c>
      <c r="S1583" s="17" t="inlineStr">
        <is>
          <t>P</t>
        </is>
      </c>
      <c r="T1583" s="17" t="inlineStr">
        <is>
          <t>P</t>
        </is>
      </c>
      <c r="U1583" s="120">
        <f>IF(COUNTIF(V1583:W1583,"F")&gt;=1,"FAIL",(IF(COUNTIF(V1583:W1583,"P")&gt;=1,"PASS",(IF(COUNTIF(V1583:W1583,"N/T")&gt;=1,"N/T",(IF(COUNTIF(V1583:W1583,"N/A")&gt;=1,"N/A","-")))))))</f>
        <v/>
      </c>
      <c r="V1583" s="29" t="inlineStr">
        <is>
          <t>P</t>
        </is>
      </c>
      <c r="W1583" s="29" t="inlineStr">
        <is>
          <t>P</t>
        </is>
      </c>
      <c r="X1583" s="29" t="inlineStr">
        <is>
          <t>SPAQA-16117
SPAQA-22413</t>
        </is>
      </c>
      <c r="Y1583" s="29" t="n"/>
      <c r="Z1583" s="39" t="n"/>
      <c r="AA1583" s="29" t="n"/>
      <c r="AB1583" s="29" t="inlineStr">
        <is>
          <t>CheckList</t>
        </is>
      </c>
    </row>
    <row r="1584" ht="26.4" customHeight="1" s="357">
      <c r="A1584" s="108" t="inlineStr">
        <is>
          <t>ze_006</t>
        </is>
      </c>
      <c r="B1584" s="29" t="inlineStr">
        <is>
          <t>TC_MAP_1458</t>
        </is>
      </c>
      <c r="C1584" s="29" t="inlineStr">
        <is>
          <t>Map</t>
        </is>
      </c>
      <c r="D1584" s="29" t="inlineStr">
        <is>
          <t>발레 모드</t>
        </is>
      </c>
      <c r="E1584" s="29" t="inlineStr">
        <is>
          <t>발레 모드 화면</t>
        </is>
      </c>
      <c r="F1584" s="29" t="inlineStr">
        <is>
          <t>1단계</t>
        </is>
      </c>
      <c r="G1584" s="29" t="inlineStr">
        <is>
          <t>EU</t>
        </is>
      </c>
      <c r="H1584" s="66" t="n"/>
      <c r="I1584" s="29" t="n">
        <v>4</v>
      </c>
      <c r="J1584" s="30" t="inlineStr">
        <is>
          <t>1. 발레 모드 진입 상태</t>
        </is>
      </c>
      <c r="K1584" s="63" t="n"/>
      <c r="L1584" s="30" t="inlineStr">
        <is>
          <t>1. 지도 영역 확인
2. [발레 차량] 마커 선택</t>
        </is>
      </c>
      <c r="M1584" s="30" t="inlineStr">
        <is>
          <t>1. 반응 없음</t>
        </is>
      </c>
      <c r="N1584" s="75">
        <f>IF(COUNTIF(P1584:W1584,"F")&gt;=1,"FAIL",(IF(COUNTIF(P1584:W1584,"P")&gt;=1,"PASS",(IF(COUNTIF(P1584:W1584,"N/T")&gt;=1,"N/T",(IF(COUNTIF(P1584:W1584,"N/A")&gt;=1,"N/A","-")))))))</f>
        <v/>
      </c>
      <c r="O1584" s="120">
        <f>IF(COUNTIF(P1584:Q1584,"F")&gt;=1,"FAIL",(IF(COUNTIF(P1584:Q1584,"P")&gt;=1,"PASS",(IF(COUNTIF(P1584:Q1584,"N/T")&gt;=1,"N/T",(IF(COUNTIF(P1584:Q1584,"N/A")&gt;=1,"N/A","-")))))))</f>
        <v/>
      </c>
      <c r="P1584" s="17" t="inlineStr">
        <is>
          <t>P</t>
        </is>
      </c>
      <c r="Q1584" s="17" t="inlineStr">
        <is>
          <t>P</t>
        </is>
      </c>
      <c r="R1584" s="120">
        <f>IF(COUNTIF(S1584:T1584,"F")&gt;=1,"FAIL",(IF(COUNTIF(S1584:T1584,"P")&gt;=1,"PASS",(IF(COUNTIF(S1584:T1584,"N/T")&gt;=1,"N/T",(IF(COUNTIF(S1584:T1584,"N/A")&gt;=1,"N/A","-")))))))</f>
        <v/>
      </c>
      <c r="S1584" s="17" t="inlineStr">
        <is>
          <t>P</t>
        </is>
      </c>
      <c r="T1584" s="17" t="inlineStr">
        <is>
          <t>P</t>
        </is>
      </c>
      <c r="U1584" s="120">
        <f>IF(COUNTIF(V1584:W1584,"F")&gt;=1,"FAIL",(IF(COUNTIF(V1584:W1584,"P")&gt;=1,"PASS",(IF(COUNTIF(V1584:W1584,"N/T")&gt;=1,"N/T",(IF(COUNTIF(V1584:W1584,"N/A")&gt;=1,"N/A","-")))))))</f>
        <v/>
      </c>
      <c r="V1584" s="29" t="inlineStr">
        <is>
          <t>P</t>
        </is>
      </c>
      <c r="W1584" s="29" t="inlineStr">
        <is>
          <t>P</t>
        </is>
      </c>
      <c r="X1584" s="29" t="n"/>
      <c r="Y1584" s="29" t="n"/>
      <c r="Z1584" s="39" t="inlineStr">
        <is>
          <t>
</t>
        </is>
      </c>
      <c r="AA1584" s="29" t="n"/>
      <c r="AB1584" s="29" t="n"/>
    </row>
    <row r="1585" ht="26.4" customHeight="1" s="357">
      <c r="A1585" s="108" t="inlineStr">
        <is>
          <t>ze_007</t>
        </is>
      </c>
      <c r="B1585" s="29" t="inlineStr">
        <is>
          <t>TC_MAP_1459</t>
        </is>
      </c>
      <c r="C1585" s="29" t="inlineStr">
        <is>
          <t>Map</t>
        </is>
      </c>
      <c r="D1585" s="29" t="inlineStr">
        <is>
          <t>발레 모드</t>
        </is>
      </c>
      <c r="E1585" s="29" t="inlineStr">
        <is>
          <t>발레 모드 화면</t>
        </is>
      </c>
      <c r="F1585" s="29" t="inlineStr">
        <is>
          <t>1단계</t>
        </is>
      </c>
      <c r="G1585" s="29" t="inlineStr">
        <is>
          <t>EU</t>
        </is>
      </c>
      <c r="H1585" s="66" t="n"/>
      <c r="I1585" s="29" t="n">
        <v>4</v>
      </c>
      <c r="J1585" s="30" t="inlineStr">
        <is>
          <t>1. 발레 모드 진입 상태</t>
        </is>
      </c>
      <c r="K1585" s="63" t="n"/>
      <c r="L1585" s="30" t="inlineStr">
        <is>
          <t>1. 지도 영역 확인
2. [내 위치] 마커 선택</t>
        </is>
      </c>
      <c r="M1585" s="30" t="inlineStr">
        <is>
          <t>1. 반응 없음</t>
        </is>
      </c>
      <c r="N1585" s="75">
        <f>IF(COUNTIF(P1585:W1585,"F")&gt;=1,"FAIL",(IF(COUNTIF(P1585:W1585,"P")&gt;=1,"PASS",(IF(COUNTIF(P1585:W1585,"N/T")&gt;=1,"N/T",(IF(COUNTIF(P1585:W1585,"N/A")&gt;=1,"N/A","-")))))))</f>
        <v/>
      </c>
      <c r="O1585" s="120">
        <f>IF(COUNTIF(P1585:Q1585,"F")&gt;=1,"FAIL",(IF(COUNTIF(P1585:Q1585,"P")&gt;=1,"PASS",(IF(COUNTIF(P1585:Q1585,"N/T")&gt;=1,"N/T",(IF(COUNTIF(P1585:Q1585,"N/A")&gt;=1,"N/A","-")))))))</f>
        <v/>
      </c>
      <c r="P1585" s="17" t="inlineStr">
        <is>
          <t>P</t>
        </is>
      </c>
      <c r="Q1585" s="17" t="inlineStr">
        <is>
          <t>P</t>
        </is>
      </c>
      <c r="R1585" s="120">
        <f>IF(COUNTIF(S1585:T1585,"F")&gt;=1,"FAIL",(IF(COUNTIF(S1585:T1585,"P")&gt;=1,"PASS",(IF(COUNTIF(S1585:T1585,"N/T")&gt;=1,"N/T",(IF(COUNTIF(S1585:T1585,"N/A")&gt;=1,"N/A","-")))))))</f>
        <v/>
      </c>
      <c r="S1585" s="17" t="inlineStr">
        <is>
          <t>P</t>
        </is>
      </c>
      <c r="T1585" s="17" t="inlineStr">
        <is>
          <t>P</t>
        </is>
      </c>
      <c r="U1585" s="120">
        <f>IF(COUNTIF(V1585:W1585,"F")&gt;=1,"FAIL",(IF(COUNTIF(V1585:W1585,"P")&gt;=1,"PASS",(IF(COUNTIF(V1585:W1585,"N/T")&gt;=1,"N/T",(IF(COUNTIF(V1585:W1585,"N/A")&gt;=1,"N/A","-")))))))</f>
        <v/>
      </c>
      <c r="V1585" s="29" t="inlineStr">
        <is>
          <t>P</t>
        </is>
      </c>
      <c r="W1585" s="29" t="inlineStr">
        <is>
          <t>P</t>
        </is>
      </c>
      <c r="X1585" s="29" t="n"/>
      <c r="Y1585" s="29" t="n"/>
      <c r="Z1585" s="39" t="inlineStr">
        <is>
          <t>
</t>
        </is>
      </c>
      <c r="AA1585" s="29" t="n"/>
      <c r="AB1585" s="29" t="n"/>
    </row>
    <row r="1586" ht="26.4" customHeight="1" s="357">
      <c r="A1586" s="108" t="inlineStr">
        <is>
          <t>ze_008</t>
        </is>
      </c>
      <c r="B1586" s="29" t="inlineStr">
        <is>
          <t>TC_MAP_1460</t>
        </is>
      </c>
      <c r="C1586" s="29" t="inlineStr">
        <is>
          <t>Map</t>
        </is>
      </c>
      <c r="D1586" s="29" t="inlineStr">
        <is>
          <t>발레 모드</t>
        </is>
      </c>
      <c r="E1586" s="29" t="inlineStr">
        <is>
          <t>발레 모드 화면</t>
        </is>
      </c>
      <c r="F1586" s="29" t="inlineStr">
        <is>
          <t>1단계</t>
        </is>
      </c>
      <c r="G1586" s="29" t="inlineStr">
        <is>
          <t>EU</t>
        </is>
      </c>
      <c r="H1586" s="66" t="n"/>
      <c r="I1586" s="29" t="n">
        <v>4</v>
      </c>
      <c r="J1586" s="30" t="inlineStr">
        <is>
          <t>1. 발레 모드 진입 상태</t>
        </is>
      </c>
      <c r="K1586" s="63" t="n"/>
      <c r="L1586" s="30" t="inlineStr">
        <is>
          <t>1. 지도 영역 확인
2. [내 위치 중심] 토글 버튼 선택</t>
        </is>
      </c>
      <c r="M1586" s="30" t="inlineStr">
        <is>
          <t>1. 내 위치 마커가 지도 중심에 위치하고 [차량 위치 중심] 버튼으로 전환</t>
        </is>
      </c>
      <c r="N1586" s="75">
        <f>IF(COUNTIF(P1586:W1586,"F")&gt;=1,"FAIL",(IF(COUNTIF(P1586:W1586,"P")&gt;=1,"PASS",(IF(COUNTIF(P1586:W1586,"N/T")&gt;=1,"N/T",(IF(COUNTIF(P1586:W1586,"N/A")&gt;=1,"N/A","-")))))))</f>
        <v/>
      </c>
      <c r="O1586" s="120">
        <f>IF(COUNTIF(P1586:Q1586,"F")&gt;=1,"FAIL",(IF(COUNTIF(P1586:Q1586,"P")&gt;=1,"PASS",(IF(COUNTIF(P1586:Q1586,"N/T")&gt;=1,"N/T",(IF(COUNTIF(P1586:Q1586,"N/A")&gt;=1,"N/A","-")))))))</f>
        <v/>
      </c>
      <c r="P1586" s="17" t="inlineStr">
        <is>
          <t>P</t>
        </is>
      </c>
      <c r="Q1586" s="17" t="inlineStr">
        <is>
          <t>P</t>
        </is>
      </c>
      <c r="R1586" s="120">
        <f>IF(COUNTIF(S1586:T1586,"F")&gt;=1,"FAIL",(IF(COUNTIF(S1586:T1586,"P")&gt;=1,"PASS",(IF(COUNTIF(S1586:T1586,"N/T")&gt;=1,"N/T",(IF(COUNTIF(S1586:T1586,"N/A")&gt;=1,"N/A","-")))))))</f>
        <v/>
      </c>
      <c r="S1586" s="17" t="inlineStr">
        <is>
          <t>P</t>
        </is>
      </c>
      <c r="T1586" s="17" t="inlineStr">
        <is>
          <t>P</t>
        </is>
      </c>
      <c r="U1586" s="120">
        <f>IF(COUNTIF(V1586:W1586,"F")&gt;=1,"FAIL",(IF(COUNTIF(V1586:W1586,"P")&gt;=1,"PASS",(IF(COUNTIF(V1586:W1586,"N/T")&gt;=1,"N/T",(IF(COUNTIF(V1586:W1586,"N/A")&gt;=1,"N/A","-")))))))</f>
        <v/>
      </c>
      <c r="V1586" s="29" t="inlineStr">
        <is>
          <t>P</t>
        </is>
      </c>
      <c r="W1586" s="29" t="inlineStr">
        <is>
          <t>P</t>
        </is>
      </c>
      <c r="X1586" s="29" t="n"/>
      <c r="Y1586" s="29" t="n"/>
      <c r="Z1586" s="39" t="inlineStr">
        <is>
          <t>
</t>
        </is>
      </c>
      <c r="AA1586" s="29" t="n"/>
      <c r="AB1586" s="29" t="n"/>
    </row>
    <row r="1587" ht="39.6" customHeight="1" s="357">
      <c r="A1587" s="108" t="inlineStr">
        <is>
          <t>ze_009</t>
        </is>
      </c>
      <c r="B1587" s="29" t="inlineStr">
        <is>
          <t>TC_MAP_1461</t>
        </is>
      </c>
      <c r="C1587" s="29" t="inlineStr">
        <is>
          <t>Map</t>
        </is>
      </c>
      <c r="D1587" s="29" t="inlineStr">
        <is>
          <t>발레 모드</t>
        </is>
      </c>
      <c r="E1587" s="29" t="inlineStr">
        <is>
          <t>발레 모드 화면</t>
        </is>
      </c>
      <c r="F1587" s="29" t="inlineStr">
        <is>
          <t>1단계</t>
        </is>
      </c>
      <c r="G1587" s="29" t="inlineStr">
        <is>
          <t>EU</t>
        </is>
      </c>
      <c r="H1587" s="66" t="n"/>
      <c r="I1587" s="29" t="n">
        <v>4</v>
      </c>
      <c r="J1587" s="30" t="inlineStr">
        <is>
          <t>1. 발레 모드 진입 상태
2. [차량 위치 중심] 으로 전환된 상태</t>
        </is>
      </c>
      <c r="K1587" s="63" t="n"/>
      <c r="L1587" s="30" t="inlineStr">
        <is>
          <t>1. 지도 영역 확인
2. [차량 위치 중심] 토글 버튼 선택</t>
        </is>
      </c>
      <c r="M1587" s="30" t="inlineStr">
        <is>
          <t>1. [발레 차량] 마커가 지도 중심에 위치하고 [내 위치 중심] 버튼으로 전환</t>
        </is>
      </c>
      <c r="N1587" s="75">
        <f>IF(COUNTIF(P1587:W1587,"F")&gt;=1,"FAIL",(IF(COUNTIF(P1587:W1587,"P")&gt;=1,"PASS",(IF(COUNTIF(P1587:W1587,"N/T")&gt;=1,"N/T",(IF(COUNTIF(P1587:W1587,"N/A")&gt;=1,"N/A","-")))))))</f>
        <v/>
      </c>
      <c r="O1587" s="120">
        <f>IF(COUNTIF(P1587:Q1587,"F")&gt;=1,"FAIL",(IF(COUNTIF(P1587:Q1587,"P")&gt;=1,"PASS",(IF(COUNTIF(P1587:Q1587,"N/T")&gt;=1,"N/T",(IF(COUNTIF(P1587:Q1587,"N/A")&gt;=1,"N/A","-")))))))</f>
        <v/>
      </c>
      <c r="P1587" s="17" t="inlineStr">
        <is>
          <t>P</t>
        </is>
      </c>
      <c r="Q1587" s="17" t="inlineStr">
        <is>
          <t>P</t>
        </is>
      </c>
      <c r="R1587" s="120">
        <f>IF(COUNTIF(S1587:T1587,"F")&gt;=1,"FAIL",(IF(COUNTIF(S1587:T1587,"P")&gt;=1,"PASS",(IF(COUNTIF(S1587:T1587,"N/T")&gt;=1,"N/T",(IF(COUNTIF(S1587:T1587,"N/A")&gt;=1,"N/A","-")))))))</f>
        <v/>
      </c>
      <c r="S1587" s="17" t="inlineStr">
        <is>
          <t>P</t>
        </is>
      </c>
      <c r="T1587" s="17" t="inlineStr">
        <is>
          <t>P</t>
        </is>
      </c>
      <c r="U1587" s="120">
        <f>IF(COUNTIF(V1587:W1587,"F")&gt;=1,"FAIL",(IF(COUNTIF(V1587:W1587,"P")&gt;=1,"PASS",(IF(COUNTIF(V1587:W1587,"N/T")&gt;=1,"N/T",(IF(COUNTIF(V1587:W1587,"N/A")&gt;=1,"N/A","-")))))))</f>
        <v/>
      </c>
      <c r="V1587" s="29" t="inlineStr">
        <is>
          <t>P</t>
        </is>
      </c>
      <c r="W1587" s="29" t="inlineStr">
        <is>
          <t>P</t>
        </is>
      </c>
      <c r="X1587" s="29" t="n"/>
      <c r="Y1587" s="29" t="n"/>
      <c r="Z1587" s="39" t="inlineStr">
        <is>
          <t>
</t>
        </is>
      </c>
      <c r="AA1587" s="29" t="n"/>
      <c r="AB1587" s="29" t="n"/>
    </row>
    <row r="1588" ht="39.6" customHeight="1" s="357">
      <c r="A1588" s="108" t="inlineStr">
        <is>
          <t>W_068</t>
        </is>
      </c>
      <c r="B1588" s="29" t="inlineStr">
        <is>
          <t>TC_MAP_1462</t>
        </is>
      </c>
      <c r="C1588" s="29" t="inlineStr">
        <is>
          <t>Map</t>
        </is>
      </c>
      <c r="D1588" s="29" t="inlineStr">
        <is>
          <t>발레 모드</t>
        </is>
      </c>
      <c r="E1588" s="29" t="inlineStr">
        <is>
          <t>발레 모드 화면</t>
        </is>
      </c>
      <c r="F1588" s="29" t="inlineStr">
        <is>
          <t>1단계</t>
        </is>
      </c>
      <c r="G1588" s="29" t="inlineStr">
        <is>
          <t>EU</t>
        </is>
      </c>
      <c r="H1588" s="66" t="n"/>
      <c r="I1588" s="29" t="n">
        <v>5</v>
      </c>
      <c r="J1588" s="30" t="inlineStr">
        <is>
          <t>1. 발레 모드 진입 상태
2. 거리 초과 또는 데이터가 없는 상태일 경우</t>
        </is>
      </c>
      <c r="K1588" s="63" t="n"/>
      <c r="L1588" s="30" t="inlineStr">
        <is>
          <t>1. 지도 영역 확인
2. [내 위치 중심 / 차량 위치 중심] 토글 버튼 선택</t>
        </is>
      </c>
      <c r="M1588" s="30" t="inlineStr">
        <is>
          <t>1. 전환 불가하며, 내 위치 마커를 중심에 위치 시킨 뒤 토글버튼 히든 처리됨</t>
        </is>
      </c>
      <c r="N1588" s="92">
        <f>IF(COUNTIF(P1588:W1588,"F")&gt;=1,"FAIL",(IF(COUNTIF(P1588:W1588,"P")&gt;=1,"PASS",(IF(COUNTIF(P1588:W1588,"N/T")&gt;=1,"N/T",(IF(COUNTIF(P1588:W1588,"N/A")&gt;=1,"N/A","-")))))))</f>
        <v/>
      </c>
      <c r="O1588" s="120">
        <f>IF(COUNTIF(P1588:Q1588,"F")&gt;=1,"FAIL",(IF(COUNTIF(P1588:Q1588,"P")&gt;=1,"PASS",(IF(COUNTIF(P1588:Q1588,"N/T")&gt;=1,"N/T",(IF(COUNTIF(P1588:Q1588,"N/A")&gt;=1,"N/A","-")))))))</f>
        <v/>
      </c>
      <c r="P1588" s="29" t="inlineStr">
        <is>
          <t>N/T</t>
        </is>
      </c>
      <c r="Q1588" s="29" t="inlineStr">
        <is>
          <t>N/T</t>
        </is>
      </c>
      <c r="R1588" s="120">
        <f>IF(COUNTIF(S1588:T1588,"F")&gt;=1,"FAIL",(IF(COUNTIF(S1588:T1588,"P")&gt;=1,"PASS",(IF(COUNTIF(S1588:T1588,"N/T")&gt;=1,"N/T",(IF(COUNTIF(S1588:T1588,"N/A")&gt;=1,"N/A","-")))))))</f>
        <v/>
      </c>
      <c r="S1588" s="29" t="inlineStr">
        <is>
          <t>N/T</t>
        </is>
      </c>
      <c r="T1588" s="29" t="inlineStr">
        <is>
          <t>N/T</t>
        </is>
      </c>
      <c r="U1588" s="120">
        <f>IF(COUNTIF(V1588:W1588,"F")&gt;=1,"FAIL",(IF(COUNTIF(V1588:W1588,"P")&gt;=1,"PASS",(IF(COUNTIF(V1588:W1588,"N/T")&gt;=1,"N/T",(IF(COUNTIF(V1588:W1588,"N/A")&gt;=1,"N/A","-")))))))</f>
        <v/>
      </c>
      <c r="V1588" s="29" t="inlineStr">
        <is>
          <t>N/T</t>
        </is>
      </c>
      <c r="W1588" s="29" t="inlineStr">
        <is>
          <t>N/T</t>
        </is>
      </c>
      <c r="X1588" s="29" t="n"/>
      <c r="Y1588" s="29" t="n"/>
      <c r="Z1588" s="39" t="inlineStr">
        <is>
          <t>(공통) 거리 초과 또는 데이터가 없는 상태일 경우 필요(N/T)</t>
        </is>
      </c>
      <c r="AA1588" s="29" t="inlineStr">
        <is>
          <t>N/T : 특수상황/실패 조건 필요(조건)</t>
        </is>
      </c>
      <c r="AB1588" s="29" t="n"/>
    </row>
    <row r="1589" ht="52.8" customHeight="1" s="357">
      <c r="A1589" s="108" t="inlineStr">
        <is>
          <t>ze_011</t>
        </is>
      </c>
      <c r="B1589" s="29" t="inlineStr">
        <is>
          <t>TC_MAP_1463</t>
        </is>
      </c>
      <c r="C1589" s="29" t="inlineStr">
        <is>
          <t>Map</t>
        </is>
      </c>
      <c r="D1589" s="29" t="inlineStr">
        <is>
          <t>발레 모드</t>
        </is>
      </c>
      <c r="E1589" s="29" t="inlineStr">
        <is>
          <t>발레 모드 화면</t>
        </is>
      </c>
      <c r="F1589" s="29" t="inlineStr">
        <is>
          <t>1단계</t>
        </is>
      </c>
      <c r="G1589" s="29" t="inlineStr">
        <is>
          <t>EU</t>
        </is>
      </c>
      <c r="H1589" s="66" t="n"/>
      <c r="I1589" s="29" t="n">
        <v>4</v>
      </c>
      <c r="J1589" s="30" t="inlineStr">
        <is>
          <t>1. 발레 모드 진입 상태</t>
        </is>
      </c>
      <c r="K1589" s="63" t="n"/>
      <c r="L1589" s="30" t="inlineStr">
        <is>
          <t>1. 발레 모드 정보 영역 확인</t>
        </is>
      </c>
      <c r="M1589" s="30" t="inlineStr">
        <is>
          <t>1. 타이틀 영역
- '발레 모드' 표시
- [업데이트] 버튼
- 발레 모드 상세 정보</t>
        </is>
      </c>
      <c r="N1589" s="75">
        <f>IF(COUNTIF(P1589:W1589,"F")&gt;=1,"FAIL",(IF(COUNTIF(P1589:W1589,"P")&gt;=1,"PASS",(IF(COUNTIF(P1589:W1589,"N/T")&gt;=1,"N/T",(IF(COUNTIF(P1589:W1589,"N/A")&gt;=1,"N/A","-")))))))</f>
        <v/>
      </c>
      <c r="O1589" s="120">
        <f>IF(COUNTIF(P1589:Q1589,"F")&gt;=1,"FAIL",(IF(COUNTIF(P1589:Q1589,"P")&gt;=1,"PASS",(IF(COUNTIF(P1589:Q1589,"N/T")&gt;=1,"N/T",(IF(COUNTIF(P1589:Q1589,"N/A")&gt;=1,"N/A","-")))))))</f>
        <v/>
      </c>
      <c r="P1589" s="29" t="inlineStr">
        <is>
          <t>P</t>
        </is>
      </c>
      <c r="Q1589" s="29" t="inlineStr">
        <is>
          <t>P</t>
        </is>
      </c>
      <c r="R1589" s="120">
        <f>IF(COUNTIF(S1589:T1589,"F")&gt;=1,"FAIL",(IF(COUNTIF(S1589:T1589,"P")&gt;=1,"PASS",(IF(COUNTIF(S1589:T1589,"N/T")&gt;=1,"N/T",(IF(COUNTIF(S1589:T1589,"N/A")&gt;=1,"N/A","-")))))))</f>
        <v/>
      </c>
      <c r="S1589" s="17" t="inlineStr">
        <is>
          <t>P</t>
        </is>
      </c>
      <c r="T1589" s="17" t="inlineStr">
        <is>
          <t>P</t>
        </is>
      </c>
      <c r="U1589" s="120">
        <f>IF(COUNTIF(V1589:W1589,"F")&gt;=1,"FAIL",(IF(COUNTIF(V1589:W1589,"P")&gt;=1,"PASS",(IF(COUNTIF(V1589:W1589,"N/T")&gt;=1,"N/T",(IF(COUNTIF(V1589:W1589,"N/A")&gt;=1,"N/A","-")))))))</f>
        <v/>
      </c>
      <c r="V1589" s="29" t="inlineStr">
        <is>
          <t>P</t>
        </is>
      </c>
      <c r="W1589" s="29" t="inlineStr">
        <is>
          <t>P</t>
        </is>
      </c>
      <c r="X1589" s="29" t="inlineStr">
        <is>
          <t>SPAQA-16409
SPAQA-26164</t>
        </is>
      </c>
      <c r="Y1589" s="29" t="n"/>
      <c r="Z1589" s="39" t="inlineStr">
        <is>
          <t>
</t>
        </is>
      </c>
      <c r="AA1589" s="29" t="n"/>
      <c r="AB1589" s="29" t="n"/>
    </row>
    <row r="1590" ht="26.4" customHeight="1" s="357">
      <c r="A1590" s="108" t="inlineStr">
        <is>
          <t>W_069</t>
        </is>
      </c>
      <c r="B1590" s="29" t="inlineStr">
        <is>
          <t>TC_MAP_1464</t>
        </is>
      </c>
      <c r="C1590" s="29" t="inlineStr">
        <is>
          <t>Map</t>
        </is>
      </c>
      <c r="D1590" s="29" t="inlineStr">
        <is>
          <t>발레 모드</t>
        </is>
      </c>
      <c r="E1590" s="29" t="inlineStr">
        <is>
          <t>발레 모드 화면</t>
        </is>
      </c>
      <c r="F1590" s="29" t="inlineStr">
        <is>
          <t>1단계</t>
        </is>
      </c>
      <c r="G1590" s="29" t="inlineStr">
        <is>
          <t>EU</t>
        </is>
      </c>
      <c r="H1590" s="66" t="n"/>
      <c r="I1590" s="29" t="n">
        <v>5</v>
      </c>
      <c r="J1590" s="30" t="inlineStr">
        <is>
          <t>1. 발레 모드 진입 상태
2. 데이터가 없는 상태일 경우</t>
        </is>
      </c>
      <c r="K1590" s="63" t="n"/>
      <c r="L1590" s="30" t="inlineStr">
        <is>
          <t>1. 발레 모드 정보 영역 확인
2. 타이틀 영역 확인</t>
        </is>
      </c>
      <c r="M1590" s="30" t="inlineStr">
        <is>
          <t>1. '발레 모드' 타이틀 우측에 상태 가이드 노출
- [정보 없음] 가이드 표시</t>
        </is>
      </c>
      <c r="N1590" s="92">
        <f>IF(COUNTIF(P1590:W1590,"F")&gt;=1,"FAIL",(IF(COUNTIF(P1590:W1590,"P")&gt;=1,"PASS",(IF(COUNTIF(P1590:W1590,"N/T")&gt;=1,"N/T",(IF(COUNTIF(P1590:W1590,"N/A")&gt;=1,"N/A","-")))))))</f>
        <v/>
      </c>
      <c r="O1590" s="120">
        <f>IF(COUNTIF(P1590:Q1590,"F")&gt;=1,"FAIL",(IF(COUNTIF(P1590:Q1590,"P")&gt;=1,"PASS",(IF(COUNTIF(P1590:Q1590,"N/T")&gt;=1,"N/T",(IF(COUNTIF(P1590:Q1590,"N/A")&gt;=1,"N/A","-")))))))</f>
        <v/>
      </c>
      <c r="P1590" s="29" t="inlineStr">
        <is>
          <t>N/T</t>
        </is>
      </c>
      <c r="Q1590" s="29" t="inlineStr">
        <is>
          <t>N/T</t>
        </is>
      </c>
      <c r="R1590" s="120">
        <f>IF(COUNTIF(S1590:T1590,"F")&gt;=1,"FAIL",(IF(COUNTIF(S1590:T1590,"P")&gt;=1,"PASS",(IF(COUNTIF(S1590:T1590,"N/T")&gt;=1,"N/T",(IF(COUNTIF(S1590:T1590,"N/A")&gt;=1,"N/A","-")))))))</f>
        <v/>
      </c>
      <c r="S1590" s="29" t="inlineStr">
        <is>
          <t>N/T</t>
        </is>
      </c>
      <c r="T1590" s="29" t="inlineStr">
        <is>
          <t>N/T</t>
        </is>
      </c>
      <c r="U1590" s="120">
        <f>IF(COUNTIF(V1590:W1590,"F")&gt;=1,"FAIL",(IF(COUNTIF(V1590:W1590,"P")&gt;=1,"PASS",(IF(COUNTIF(V1590:W1590,"N/T")&gt;=1,"N/T",(IF(COUNTIF(V1590:W1590,"N/A")&gt;=1,"N/A","-")))))))</f>
        <v/>
      </c>
      <c r="V1590" s="29" t="inlineStr">
        <is>
          <t>N/T</t>
        </is>
      </c>
      <c r="W1590" s="29" t="inlineStr">
        <is>
          <t>N/T</t>
        </is>
      </c>
      <c r="X1590" s="29" t="n"/>
      <c r="Y1590" s="29" t="n"/>
      <c r="Z1590" s="39" t="inlineStr">
        <is>
          <t>(공통) 데이터 없는 환경 필요(N/T)</t>
        </is>
      </c>
      <c r="AA1590" s="29" t="inlineStr">
        <is>
          <t>N/T : 특수상황/실패 조건 필요(조건)</t>
        </is>
      </c>
      <c r="AB1590" s="29" t="n"/>
    </row>
    <row r="1591" ht="39.6" customHeight="1" s="357">
      <c r="A1591" s="108" t="inlineStr">
        <is>
          <t>ze_013</t>
        </is>
      </c>
      <c r="B1591" s="29" t="inlineStr">
        <is>
          <t>TC_MAP_1465</t>
        </is>
      </c>
      <c r="C1591" s="29" t="inlineStr">
        <is>
          <t>Map</t>
        </is>
      </c>
      <c r="D1591" s="29" t="inlineStr">
        <is>
          <t>발레 모드</t>
        </is>
      </c>
      <c r="E1591" s="29" t="inlineStr">
        <is>
          <t>발레 모드 화면</t>
        </is>
      </c>
      <c r="F1591" s="29" t="inlineStr">
        <is>
          <t>1단계</t>
        </is>
      </c>
      <c r="G1591" s="29" t="inlineStr">
        <is>
          <t>EU</t>
        </is>
      </c>
      <c r="H1591" s="66" t="n"/>
      <c r="I1591" s="29" t="n">
        <v>4</v>
      </c>
      <c r="J1591" s="30" t="inlineStr">
        <is>
          <t>1. 발레 모드 진입 상태
2. 10초 업데이트 제한 상태가 아닐 경우</t>
        </is>
      </c>
      <c r="K1591" s="63" t="n"/>
      <c r="L1591" s="30" t="inlineStr">
        <is>
          <t>1. 발레 모드 정보 영역 확인
2. [업데이트] 버튼 확인</t>
        </is>
      </c>
      <c r="M1591" s="30" t="inlineStr">
        <is>
          <t>1. 활성화 표시</t>
        </is>
      </c>
      <c r="N1591" s="75">
        <f>IF(COUNTIF(P1591:W1591,"F")&gt;=1,"FAIL",(IF(COUNTIF(P1591:W1591,"P")&gt;=1,"PASS",(IF(COUNTIF(P1591:W1591,"N/T")&gt;=1,"N/T",(IF(COUNTIF(P1591:W1591,"N/A")&gt;=1,"N/A","-")))))))</f>
        <v/>
      </c>
      <c r="O1591" s="120">
        <f>IF(COUNTIF(P1591:Q1591,"F")&gt;=1,"FAIL",(IF(COUNTIF(P1591:Q1591,"P")&gt;=1,"PASS",(IF(COUNTIF(P1591:Q1591,"N/T")&gt;=1,"N/T",(IF(COUNTIF(P1591:Q1591,"N/A")&gt;=1,"N/A","-")))))))</f>
        <v/>
      </c>
      <c r="P1591" s="17" t="inlineStr">
        <is>
          <t>P</t>
        </is>
      </c>
      <c r="Q1591" s="17" t="inlineStr">
        <is>
          <t>P</t>
        </is>
      </c>
      <c r="R1591" s="81">
        <f>IF(COUNTIF(S1591:T1591,"F")&gt;=1,"FAIL",(IF(COUNTIF(S1591:T1591,"P")&gt;=1,"PASS",(IF(COUNTIF(S1591:T1591,"N/T")&gt;=1,"N/T",(IF(COUNTIF(S1591:T1591,"N/A")&gt;=1,"N/A","-")))))))</f>
        <v/>
      </c>
      <c r="S1591" s="17" t="inlineStr">
        <is>
          <t>P</t>
        </is>
      </c>
      <c r="T1591" s="17" t="inlineStr">
        <is>
          <t>P</t>
        </is>
      </c>
      <c r="U1591" s="120">
        <f>IF(COUNTIF(V1591:W1591,"F")&gt;=1,"FAIL",(IF(COUNTIF(V1591:W1591,"P")&gt;=1,"PASS",(IF(COUNTIF(V1591:W1591,"N/T")&gt;=1,"N/T",(IF(COUNTIF(V1591:W1591,"N/A")&gt;=1,"N/A","-")))))))</f>
        <v/>
      </c>
      <c r="V1591" s="29" t="inlineStr">
        <is>
          <t>P</t>
        </is>
      </c>
      <c r="W1591" s="29" t="inlineStr">
        <is>
          <t>P</t>
        </is>
      </c>
      <c r="X1591" s="29" t="n"/>
      <c r="Y1591" s="29" t="n"/>
      <c r="Z1591" s="39" t="inlineStr">
        <is>
          <t>
</t>
        </is>
      </c>
      <c r="AA1591" s="29" t="n"/>
      <c r="AB1591" s="29" t="n"/>
    </row>
    <row r="1592" ht="39.6" customHeight="1" s="357">
      <c r="A1592" s="108" t="inlineStr">
        <is>
          <t>ze_014</t>
        </is>
      </c>
      <c r="B1592" s="29" t="inlineStr">
        <is>
          <t>TC_MAP_1466</t>
        </is>
      </c>
      <c r="C1592" s="29" t="inlineStr">
        <is>
          <t>Map</t>
        </is>
      </c>
      <c r="D1592" s="29" t="inlineStr">
        <is>
          <t>발레 모드</t>
        </is>
      </c>
      <c r="E1592" s="29" t="inlineStr">
        <is>
          <t>발레 모드 화면</t>
        </is>
      </c>
      <c r="F1592" s="29" t="inlineStr">
        <is>
          <t>1단계</t>
        </is>
      </c>
      <c r="G1592" s="29" t="inlineStr">
        <is>
          <t>EU</t>
        </is>
      </c>
      <c r="H1592" s="66" t="n"/>
      <c r="I1592" s="29" t="n">
        <v>4</v>
      </c>
      <c r="J1592" s="30" t="inlineStr">
        <is>
          <t>1. 발레 모드 진입 상태
2. 10초 업데이트 제한 상태일 경우</t>
        </is>
      </c>
      <c r="K1592" s="63" t="n"/>
      <c r="L1592" s="30" t="inlineStr">
        <is>
          <t>1. 발레 모드 정보 영역 확인
2. [업데이트] 버튼 확인</t>
        </is>
      </c>
      <c r="M1592" s="30" t="inlineStr">
        <is>
          <t>1. 비활성화 표시되고 10초 카운트 표시</t>
        </is>
      </c>
      <c r="N1592" s="75">
        <f>IF(COUNTIF(P1592:W1592,"F")&gt;=1,"FAIL",(IF(COUNTIF(P1592:W1592,"P")&gt;=1,"PASS",(IF(COUNTIF(P1592:W1592,"N/T")&gt;=1,"N/T",(IF(COUNTIF(P1592:W1592,"N/A")&gt;=1,"N/A","-")))))))</f>
        <v/>
      </c>
      <c r="O1592" s="120">
        <f>IF(COUNTIF(P1592:Q1592,"F")&gt;=1,"FAIL",(IF(COUNTIF(P1592:Q1592,"P")&gt;=1,"PASS",(IF(COUNTIF(P1592:Q1592,"N/T")&gt;=1,"N/T",(IF(COUNTIF(P1592:Q1592,"N/A")&gt;=1,"N/A","-")))))))</f>
        <v/>
      </c>
      <c r="P1592" s="17" t="inlineStr">
        <is>
          <t>P</t>
        </is>
      </c>
      <c r="Q1592" s="17" t="inlineStr">
        <is>
          <t>P</t>
        </is>
      </c>
      <c r="R1592" s="81">
        <f>IF(COUNTIF(S1592:T1592,"F")&gt;=1,"FAIL",(IF(COUNTIF(S1592:T1592,"P")&gt;=1,"PASS",(IF(COUNTIF(S1592:T1592,"N/T")&gt;=1,"N/T",(IF(COUNTIF(S1592:T1592,"N/A")&gt;=1,"N/A","-")))))))</f>
        <v/>
      </c>
      <c r="S1592" s="17" t="inlineStr">
        <is>
          <t>P</t>
        </is>
      </c>
      <c r="T1592" s="17" t="inlineStr">
        <is>
          <t>P</t>
        </is>
      </c>
      <c r="U1592" s="120">
        <f>IF(COUNTIF(V1592:W1592,"F")&gt;=1,"FAIL",(IF(COUNTIF(V1592:W1592,"P")&gt;=1,"PASS",(IF(COUNTIF(V1592:W1592,"N/T")&gt;=1,"N/T",(IF(COUNTIF(V1592:W1592,"N/A")&gt;=1,"N/A","-")))))))</f>
        <v/>
      </c>
      <c r="V1592" s="29" t="inlineStr">
        <is>
          <t>P</t>
        </is>
      </c>
      <c r="W1592" s="29" t="inlineStr">
        <is>
          <t>P</t>
        </is>
      </c>
      <c r="X1592" s="29" t="n"/>
      <c r="Y1592" s="29" t="n"/>
      <c r="Z1592" s="39" t="inlineStr">
        <is>
          <t>
</t>
        </is>
      </c>
      <c r="AA1592" s="29" t="n"/>
      <c r="AB1592" s="29" t="n"/>
    </row>
    <row r="1593" ht="39.6" customHeight="1" s="357">
      <c r="A1593" s="108" t="inlineStr">
        <is>
          <t>ze_015</t>
        </is>
      </c>
      <c r="B1593" s="29" t="inlineStr">
        <is>
          <t>TC_MAP_1467</t>
        </is>
      </c>
      <c r="C1593" s="29" t="inlineStr">
        <is>
          <t>Map</t>
        </is>
      </c>
      <c r="D1593" s="29" t="inlineStr">
        <is>
          <t>발레 모드</t>
        </is>
      </c>
      <c r="E1593" s="29" t="inlineStr">
        <is>
          <t>발레 모드 화면</t>
        </is>
      </c>
      <c r="F1593" s="29" t="inlineStr">
        <is>
          <t>1단계</t>
        </is>
      </c>
      <c r="G1593" s="29" t="inlineStr">
        <is>
          <t>EU</t>
        </is>
      </c>
      <c r="H1593" s="66" t="n"/>
      <c r="I1593" s="29" t="n">
        <v>4</v>
      </c>
      <c r="J1593" s="30" t="inlineStr">
        <is>
          <t>1. 발레 모드 진입 상태
2. 10초 업데이트 제한 상태가 아닐 경우</t>
        </is>
      </c>
      <c r="K1593" s="63" t="n"/>
      <c r="L1593" s="30" t="inlineStr">
        <is>
          <t>1. 발레 모드 정보 영역 확인
2. [업데이트] 버튼 선택</t>
        </is>
      </c>
      <c r="M1593" s="30" t="inlineStr">
        <is>
          <t>1. 데이터 수신 결과에 따라 화면 표시</t>
        </is>
      </c>
      <c r="N1593" s="75">
        <f>IF(COUNTIF(P1593:W1593,"F")&gt;=1,"FAIL",(IF(COUNTIF(P1593:W1593,"P")&gt;=1,"PASS",(IF(COUNTIF(P1593:W1593,"N/T")&gt;=1,"N/T",(IF(COUNTIF(P1593:W1593,"N/A")&gt;=1,"N/A","-")))))))</f>
        <v/>
      </c>
      <c r="O1593" s="120">
        <f>IF(COUNTIF(P1593:Q1593,"F")&gt;=1,"FAIL",(IF(COUNTIF(P1593:Q1593,"P")&gt;=1,"PASS",(IF(COUNTIF(P1593:Q1593,"N/T")&gt;=1,"N/T",(IF(COUNTIF(P1593:Q1593,"N/A")&gt;=1,"N/A","-")))))))</f>
        <v/>
      </c>
      <c r="P1593" s="17" t="inlineStr">
        <is>
          <t>P</t>
        </is>
      </c>
      <c r="Q1593" s="17" t="inlineStr">
        <is>
          <t>P</t>
        </is>
      </c>
      <c r="R1593" s="81">
        <f>IF(COUNTIF(S1593:T1593,"F")&gt;=1,"FAIL",(IF(COUNTIF(S1593:T1593,"P")&gt;=1,"PASS",(IF(COUNTIF(S1593:T1593,"N/T")&gt;=1,"N/T",(IF(COUNTIF(S1593:T1593,"N/A")&gt;=1,"N/A","-")))))))</f>
        <v/>
      </c>
      <c r="S1593" s="17" t="inlineStr">
        <is>
          <t>P</t>
        </is>
      </c>
      <c r="T1593" s="17" t="inlineStr">
        <is>
          <t>P</t>
        </is>
      </c>
      <c r="U1593" s="120">
        <f>IF(COUNTIF(V1593:W1593,"F")&gt;=1,"FAIL",(IF(COUNTIF(V1593:W1593,"P")&gt;=1,"PASS",(IF(COUNTIF(V1593:W1593,"N/T")&gt;=1,"N/T",(IF(COUNTIF(V1593:W1593,"N/A")&gt;=1,"N/A","-")))))))</f>
        <v/>
      </c>
      <c r="V1593" s="29" t="inlineStr">
        <is>
          <t>P</t>
        </is>
      </c>
      <c r="W1593" s="29" t="inlineStr">
        <is>
          <t>P</t>
        </is>
      </c>
      <c r="X1593" s="29" t="n"/>
      <c r="Y1593" s="29" t="n"/>
      <c r="Z1593" s="39" t="inlineStr">
        <is>
          <t>
</t>
        </is>
      </c>
      <c r="AA1593" s="29" t="n"/>
      <c r="AB1593" s="29" t="n"/>
    </row>
    <row r="1594" ht="39.6" customHeight="1" s="357">
      <c r="A1594" s="108" t="inlineStr">
        <is>
          <t>ze_016</t>
        </is>
      </c>
      <c r="B1594" s="29" t="inlineStr">
        <is>
          <t>TC_MAP_1468</t>
        </is>
      </c>
      <c r="C1594" s="29" t="inlineStr">
        <is>
          <t>Map</t>
        </is>
      </c>
      <c r="D1594" s="29" t="inlineStr">
        <is>
          <t>발레 모드</t>
        </is>
      </c>
      <c r="E1594" s="29" t="inlineStr">
        <is>
          <t>발레 모드 화면</t>
        </is>
      </c>
      <c r="F1594" s="29" t="inlineStr">
        <is>
          <t>1단계</t>
        </is>
      </c>
      <c r="G1594" s="29" t="inlineStr">
        <is>
          <t>EU</t>
        </is>
      </c>
      <c r="H1594" s="66" t="n"/>
      <c r="I1594" s="29" t="n">
        <v>4</v>
      </c>
      <c r="J1594" s="30" t="inlineStr">
        <is>
          <t>1. 발레 모드 진입 상태
2. 10초 업데이트 제한 상태일 경우</t>
        </is>
      </c>
      <c r="K1594" s="63" t="n"/>
      <c r="L1594" s="30" t="inlineStr">
        <is>
          <t>1. 발레 모드 정보 영역 확인
2. [업데이트] 버튼 선택</t>
        </is>
      </c>
      <c r="M1594" s="30" t="inlineStr">
        <is>
          <t>1. 반응 없음</t>
        </is>
      </c>
      <c r="N1594" s="75">
        <f>IF(COUNTIF(P1594:W1594,"F")&gt;=1,"FAIL",(IF(COUNTIF(P1594:W1594,"P")&gt;=1,"PASS",(IF(COUNTIF(P1594:W1594,"N/T")&gt;=1,"N/T",(IF(COUNTIF(P1594:W1594,"N/A")&gt;=1,"N/A","-")))))))</f>
        <v/>
      </c>
      <c r="O1594" s="120">
        <f>IF(COUNTIF(P1594:Q1594,"F")&gt;=1,"FAIL",(IF(COUNTIF(P1594:Q1594,"P")&gt;=1,"PASS",(IF(COUNTIF(P1594:Q1594,"N/T")&gt;=1,"N/T",(IF(COUNTIF(P1594:Q1594,"N/A")&gt;=1,"N/A","-")))))))</f>
        <v/>
      </c>
      <c r="P1594" s="17" t="inlineStr">
        <is>
          <t>P</t>
        </is>
      </c>
      <c r="Q1594" s="17" t="inlineStr">
        <is>
          <t>P</t>
        </is>
      </c>
      <c r="R1594" s="81">
        <f>IF(COUNTIF(S1594:T1594,"F")&gt;=1,"FAIL",(IF(COUNTIF(S1594:T1594,"P")&gt;=1,"PASS",(IF(COUNTIF(S1594:T1594,"N/T")&gt;=1,"N/T",(IF(COUNTIF(S1594:T1594,"N/A")&gt;=1,"N/A","-")))))))</f>
        <v/>
      </c>
      <c r="S1594" s="17" t="inlineStr">
        <is>
          <t>P</t>
        </is>
      </c>
      <c r="T1594" s="17" t="inlineStr">
        <is>
          <t>P</t>
        </is>
      </c>
      <c r="U1594" s="120">
        <f>IF(COUNTIF(V1594:W1594,"F")&gt;=1,"FAIL",(IF(COUNTIF(V1594:W1594,"P")&gt;=1,"PASS",(IF(COUNTIF(V1594:W1594,"N/T")&gt;=1,"N/T",(IF(COUNTIF(V1594:W1594,"N/A")&gt;=1,"N/A","-")))))))</f>
        <v/>
      </c>
      <c r="V1594" s="29" t="inlineStr">
        <is>
          <t>P</t>
        </is>
      </c>
      <c r="W1594" s="29" t="inlineStr">
        <is>
          <t>P</t>
        </is>
      </c>
      <c r="X1594" s="29" t="n"/>
      <c r="Y1594" s="29" t="n"/>
      <c r="Z1594" s="39" t="inlineStr">
        <is>
          <t>
</t>
        </is>
      </c>
      <c r="AA1594" s="29" t="n"/>
      <c r="AB1594" s="29" t="n"/>
    </row>
    <row r="1595" ht="26.4" customHeight="1" s="357">
      <c r="A1595" s="108" t="inlineStr">
        <is>
          <t>ze_017</t>
        </is>
      </c>
      <c r="B1595" s="29" t="inlineStr">
        <is>
          <t>TC_MAP_1469</t>
        </is>
      </c>
      <c r="C1595" s="29" t="inlineStr">
        <is>
          <t>Map</t>
        </is>
      </c>
      <c r="D1595" s="29" t="inlineStr">
        <is>
          <t>발레 모드</t>
        </is>
      </c>
      <c r="E1595" s="29" t="inlineStr">
        <is>
          <t>발레 모드 화면</t>
        </is>
      </c>
      <c r="F1595" s="29" t="inlineStr">
        <is>
          <t>1단계</t>
        </is>
      </c>
      <c r="G1595" s="29" t="inlineStr">
        <is>
          <t>EU</t>
        </is>
      </c>
      <c r="H1595" s="66" t="n"/>
      <c r="I1595" s="29" t="n">
        <v>1</v>
      </c>
      <c r="J1595" s="30" t="inlineStr">
        <is>
          <t>1. 발레 모드 진입 상태</t>
        </is>
      </c>
      <c r="K1595" s="63" t="n"/>
      <c r="L1595" s="30" t="inlineStr">
        <is>
          <t>1. 발레 모드 상세 정보 확인</t>
        </is>
      </c>
      <c r="M1595" s="30" t="inlineStr">
        <is>
          <t>1. 시작 시간 / 운행 시간 종료 / 운행 거리 / 운행 시간 / 최고 속도 표시</t>
        </is>
      </c>
      <c r="N1595" s="75">
        <f>IF(COUNTIF(P1595:W1595,"F")&gt;=1,"FAIL",(IF(COUNTIF(P1595:W1595,"P")&gt;=1,"PASS",(IF(COUNTIF(P1595:W1595,"N/T")&gt;=1,"N/T",(IF(COUNTIF(P1595:W1595,"N/A")&gt;=1,"N/A","-")))))))</f>
        <v/>
      </c>
      <c r="O1595" s="81">
        <f>IF(COUNTIF(P1595:Q1595,"F")&gt;=1,"FAIL",(IF(COUNTIF(P1595:Q1595,"P")&gt;=1,"PASS",(IF(COUNTIF(P1595:Q1595,"N/T")&gt;=1,"N/T",(IF(COUNTIF(P1595:Q1595,"N/A")&gt;=1,"N/A","-")))))))</f>
        <v/>
      </c>
      <c r="P1595" s="17" t="inlineStr">
        <is>
          <t>P</t>
        </is>
      </c>
      <c r="Q1595" s="17" t="inlineStr">
        <is>
          <t>P</t>
        </is>
      </c>
      <c r="R1595" s="81">
        <f>IF(COUNTIF(S1595:T1595,"F")&gt;=1,"FAIL",(IF(COUNTIF(S1595:T1595,"P")&gt;=1,"PASS",(IF(COUNTIF(S1595:T1595,"N/T")&gt;=1,"N/T",(IF(COUNTIF(S1595:T1595,"N/A")&gt;=1,"N/A","-")))))))</f>
        <v/>
      </c>
      <c r="S1595" s="17" t="inlineStr">
        <is>
          <t>P</t>
        </is>
      </c>
      <c r="T1595" s="17" t="inlineStr">
        <is>
          <t>P</t>
        </is>
      </c>
      <c r="U1595" s="120">
        <f>IF(COUNTIF(V1595:W1595,"F")&gt;=1,"FAIL",(IF(COUNTIF(V1595:W1595,"P")&gt;=1,"PASS",(IF(COUNTIF(V1595:W1595,"N/T")&gt;=1,"N/T",(IF(COUNTIF(V1595:W1595,"N/A")&gt;=1,"N/A","-")))))))</f>
        <v/>
      </c>
      <c r="V1595" s="29" t="inlineStr">
        <is>
          <t>P</t>
        </is>
      </c>
      <c r="W1595" s="29" t="inlineStr">
        <is>
          <t>P</t>
        </is>
      </c>
      <c r="X1595" s="29" t="n"/>
      <c r="Y1595" s="29" t="n"/>
      <c r="Z1595" s="39" t="inlineStr">
        <is>
          <t>
</t>
        </is>
      </c>
      <c r="AA1595" s="29" t="n"/>
      <c r="AB1595" s="29" t="inlineStr">
        <is>
          <t>CheckList</t>
        </is>
      </c>
    </row>
    <row r="1596" ht="92.40000000000001" customHeight="1" s="357">
      <c r="A1596" s="108" t="inlineStr">
        <is>
          <t>ze_018</t>
        </is>
      </c>
      <c r="B1596" s="29" t="inlineStr">
        <is>
          <t>TC_MAP_1470</t>
        </is>
      </c>
      <c r="C1596" s="29" t="inlineStr">
        <is>
          <t>Map</t>
        </is>
      </c>
      <c r="D1596" s="29" t="inlineStr">
        <is>
          <t>발레 모드</t>
        </is>
      </c>
      <c r="E1596" s="29" t="inlineStr">
        <is>
          <t>발레 모드 화면</t>
        </is>
      </c>
      <c r="F1596" s="29" t="inlineStr">
        <is>
          <t>1단계</t>
        </is>
      </c>
      <c r="G1596" s="29" t="inlineStr">
        <is>
          <t>EU</t>
        </is>
      </c>
      <c r="H1596" s="66" t="n"/>
      <c r="I1596" s="29" t="n">
        <v>4</v>
      </c>
      <c r="J1596" s="30" t="inlineStr">
        <is>
          <t>1. 발레 모드 진입 상태</t>
        </is>
      </c>
      <c r="K1596" s="63" t="n"/>
      <c r="L1596" s="30" t="inlineStr">
        <is>
          <t>1. 발레 모드 상세 정보 확인</t>
        </is>
      </c>
      <c r="M1596" s="30" t="inlineStr">
        <is>
          <t>1. 운행 시간 표시
- 1분 미만 경우 : 1분 미만
- 60초 이상 : m분
- 60분 이상 : h시간
- 24시 이상 : d일
- 30일 이상 : M개월 (30일 = 1개월)
- 12개월 이상 : 1년 이상</t>
        </is>
      </c>
      <c r="N1596" s="75">
        <f>IF(COUNTIF(P1596:W1596,"F")&gt;=1,"FAIL",(IF(COUNTIF(P1596:W1596,"P")&gt;=1,"PASS",(IF(COUNTIF(P1596:W1596,"N/T")&gt;=1,"N/T",(IF(COUNTIF(P1596:W1596,"N/A")&gt;=1,"N/A","-")))))))</f>
        <v/>
      </c>
      <c r="O1596" s="120">
        <f>IF(COUNTIF(P1596:Q1596,"F")&gt;=1,"FAIL",(IF(COUNTIF(P1596:Q1596,"P")&gt;=1,"PASS",(IF(COUNTIF(P1596:Q1596,"N/T")&gt;=1,"N/T",(IF(COUNTIF(P1596:Q1596,"N/A")&gt;=1,"N/A","-")))))))</f>
        <v/>
      </c>
      <c r="P1596" s="17" t="inlineStr">
        <is>
          <t>P</t>
        </is>
      </c>
      <c r="Q1596" s="17" t="inlineStr">
        <is>
          <t>P</t>
        </is>
      </c>
      <c r="R1596" s="81">
        <f>IF(COUNTIF(S1596:T1596,"F")&gt;=1,"FAIL",(IF(COUNTIF(S1596:T1596,"P")&gt;=1,"PASS",(IF(COUNTIF(S1596:T1596,"N/T")&gt;=1,"N/T",(IF(COUNTIF(S1596:T1596,"N/A")&gt;=1,"N/A","-")))))))</f>
        <v/>
      </c>
      <c r="S1596" s="17" t="inlineStr">
        <is>
          <t>P</t>
        </is>
      </c>
      <c r="T1596" s="17" t="inlineStr">
        <is>
          <t>P</t>
        </is>
      </c>
      <c r="U1596" s="120">
        <f>IF(COUNTIF(V1596:W1596,"F")&gt;=1,"FAIL",(IF(COUNTIF(V1596:W1596,"P")&gt;=1,"PASS",(IF(COUNTIF(V1596:W1596,"N/T")&gt;=1,"N/T",(IF(COUNTIF(V1596:W1596,"N/A")&gt;=1,"N/A","-")))))))</f>
        <v/>
      </c>
      <c r="V1596" s="29" t="inlineStr">
        <is>
          <t>P</t>
        </is>
      </c>
      <c r="W1596" s="29" t="inlineStr">
        <is>
          <t>P</t>
        </is>
      </c>
      <c r="X1596" s="29" t="n"/>
      <c r="Y1596" s="29" t="n"/>
      <c r="Z1596" s="39" t="n"/>
      <c r="AA1596" s="29" t="n"/>
      <c r="AB1596" s="29" t="n"/>
    </row>
    <row r="1597" ht="26.4" customHeight="1" s="357">
      <c r="A1597" s="108" t="inlineStr">
        <is>
          <t>ze_019</t>
        </is>
      </c>
      <c r="B1597" s="29" t="inlineStr">
        <is>
          <t>TC_MAP_1471</t>
        </is>
      </c>
      <c r="C1597" s="29" t="inlineStr">
        <is>
          <t>Map</t>
        </is>
      </c>
      <c r="D1597" s="29" t="inlineStr">
        <is>
          <t>발레 모드</t>
        </is>
      </c>
      <c r="E1597" s="29" t="inlineStr">
        <is>
          <t>발레 모드 화면</t>
        </is>
      </c>
      <c r="F1597" s="29" t="inlineStr">
        <is>
          <t>1단계</t>
        </is>
      </c>
      <c r="G1597" s="29" t="inlineStr">
        <is>
          <t>EU</t>
        </is>
      </c>
      <c r="H1597" s="66" t="n"/>
      <c r="I1597" s="29" t="n">
        <v>4</v>
      </c>
      <c r="J1597" s="30" t="inlineStr">
        <is>
          <t>1. 발레 모드 진입 상태</t>
        </is>
      </c>
      <c r="K1597" s="63" t="n"/>
      <c r="L1597" s="30" t="inlineStr">
        <is>
          <t>1. 발레 모드 상세 정보 확인</t>
        </is>
      </c>
      <c r="M1597" s="30" t="inlineStr">
        <is>
          <t>1. 운행 거리 표시
- 기본 수신 단위 : m</t>
        </is>
      </c>
      <c r="N1597" s="75">
        <f>IF(COUNTIF(P1597:W1597,"F")&gt;=1,"FAIL",(IF(COUNTIF(P1597:W1597,"P")&gt;=1,"PASS",(IF(COUNTIF(P1597:W1597,"N/T")&gt;=1,"N/T",(IF(COUNTIF(P1597:W1597,"N/A")&gt;=1,"N/A","-")))))))</f>
        <v/>
      </c>
      <c r="O1597" s="120">
        <f>IF(COUNTIF(P1597:Q1597,"F")&gt;=1,"FAIL",(IF(COUNTIF(P1597:Q1597,"P")&gt;=1,"PASS",(IF(COUNTIF(P1597:Q1597,"N/T")&gt;=1,"N/T",(IF(COUNTIF(P1597:Q1597,"N/A")&gt;=1,"N/A","-")))))))</f>
        <v/>
      </c>
      <c r="P1597" s="17" t="inlineStr">
        <is>
          <t>P</t>
        </is>
      </c>
      <c r="Q1597" s="17" t="inlineStr">
        <is>
          <t>P</t>
        </is>
      </c>
      <c r="R1597" s="81">
        <f>IF(COUNTIF(S1597:T1597,"F")&gt;=1,"FAIL",(IF(COUNTIF(S1597:T1597,"P")&gt;=1,"PASS",(IF(COUNTIF(S1597:T1597,"N/T")&gt;=1,"N/T",(IF(COUNTIF(S1597:T1597,"N/A")&gt;=1,"N/A","-")))))))</f>
        <v/>
      </c>
      <c r="S1597" s="17" t="inlineStr">
        <is>
          <t>P</t>
        </is>
      </c>
      <c r="T1597" s="17" t="inlineStr">
        <is>
          <t>P</t>
        </is>
      </c>
      <c r="U1597" s="120">
        <f>IF(COUNTIF(V1597:W1597,"F")&gt;=1,"FAIL",(IF(COUNTIF(V1597:W1597,"P")&gt;=1,"PASS",(IF(COUNTIF(V1597:W1597,"N/T")&gt;=1,"N/T",(IF(COUNTIF(V1597:W1597,"N/A")&gt;=1,"N/A","-")))))))</f>
        <v/>
      </c>
      <c r="V1597" s="29" t="inlineStr">
        <is>
          <t>P</t>
        </is>
      </c>
      <c r="W1597" s="29" t="inlineStr">
        <is>
          <t>P</t>
        </is>
      </c>
      <c r="X1597" s="29" t="n"/>
      <c r="Y1597" s="29" t="n"/>
      <c r="Z1597" s="39" t="inlineStr">
        <is>
          <t>
</t>
        </is>
      </c>
      <c r="AA1597" s="29" t="n"/>
      <c r="AB1597" s="29" t="n"/>
    </row>
    <row r="1598" ht="26.4" customHeight="1" s="357">
      <c r="A1598" s="108" t="inlineStr">
        <is>
          <t>ze_020</t>
        </is>
      </c>
      <c r="B1598" s="29" t="inlineStr">
        <is>
          <t>TC_MAP_1472</t>
        </is>
      </c>
      <c r="C1598" s="29" t="inlineStr">
        <is>
          <t>Map</t>
        </is>
      </c>
      <c r="D1598" s="29" t="inlineStr">
        <is>
          <t>발레 모드</t>
        </is>
      </c>
      <c r="E1598" s="29" t="inlineStr">
        <is>
          <t>발레 모드 화면</t>
        </is>
      </c>
      <c r="F1598" s="29" t="inlineStr">
        <is>
          <t>1단계</t>
        </is>
      </c>
      <c r="G1598" s="29" t="inlineStr">
        <is>
          <t>EU</t>
        </is>
      </c>
      <c r="H1598" s="66" t="n"/>
      <c r="I1598" s="29" t="n">
        <v>4</v>
      </c>
      <c r="J1598" s="30" t="inlineStr">
        <is>
          <t>1. 발레 모드 진입 상태</t>
        </is>
      </c>
      <c r="K1598" s="63" t="n"/>
      <c r="L1598" s="30" t="inlineStr">
        <is>
          <t>1. 발레 모드 상세 정보 확인</t>
        </is>
      </c>
      <c r="M1598" s="30" t="inlineStr">
        <is>
          <t>1. 최고 속도 표시
- 기본 수신 단위 : km/h</t>
        </is>
      </c>
      <c r="N1598" s="75">
        <f>IF(COUNTIF(P1598:W1598,"F")&gt;=1,"FAIL",(IF(COUNTIF(P1598:W1598,"P")&gt;=1,"PASS",(IF(COUNTIF(P1598:W1598,"N/T")&gt;=1,"N/T",(IF(COUNTIF(P1598:W1598,"N/A")&gt;=1,"N/A","-")))))))</f>
        <v/>
      </c>
      <c r="O1598" s="120">
        <f>IF(COUNTIF(P1598:Q1598,"F")&gt;=1,"FAIL",(IF(COUNTIF(P1598:Q1598,"P")&gt;=1,"PASS",(IF(COUNTIF(P1598:Q1598,"N/T")&gt;=1,"N/T",(IF(COUNTIF(P1598:Q1598,"N/A")&gt;=1,"N/A","-")))))))</f>
        <v/>
      </c>
      <c r="P1598" s="17" t="inlineStr">
        <is>
          <t>P</t>
        </is>
      </c>
      <c r="Q1598" s="17" t="inlineStr">
        <is>
          <t>P</t>
        </is>
      </c>
      <c r="R1598" s="81">
        <f>IF(COUNTIF(S1598:T1598,"F")&gt;=1,"FAIL",(IF(COUNTIF(S1598:T1598,"P")&gt;=1,"PASS",(IF(COUNTIF(S1598:T1598,"N/T")&gt;=1,"N/T",(IF(COUNTIF(S1598:T1598,"N/A")&gt;=1,"N/A","-")))))))</f>
        <v/>
      </c>
      <c r="S1598" s="17" t="inlineStr">
        <is>
          <t>P</t>
        </is>
      </c>
      <c r="T1598" s="17" t="inlineStr">
        <is>
          <t>P</t>
        </is>
      </c>
      <c r="U1598" s="120">
        <f>IF(COUNTIF(V1598:W1598,"F")&gt;=1,"FAIL",(IF(COUNTIF(V1598:W1598,"P")&gt;=1,"PASS",(IF(COUNTIF(V1598:W1598,"N/T")&gt;=1,"N/T",(IF(COUNTIF(V1598:W1598,"N/A")&gt;=1,"N/A","-")))))))</f>
        <v/>
      </c>
      <c r="V1598" s="29" t="inlineStr">
        <is>
          <t>P</t>
        </is>
      </c>
      <c r="W1598" s="29" t="inlineStr">
        <is>
          <t>P</t>
        </is>
      </c>
      <c r="X1598" s="29" t="n"/>
      <c r="Y1598" s="29" t="n"/>
      <c r="Z1598" s="39" t="inlineStr">
        <is>
          <t>
</t>
        </is>
      </c>
      <c r="AA1598" s="29" t="n"/>
      <c r="AB1598" s="29" t="n"/>
    </row>
    <row r="1599" ht="39.6" customHeight="1" s="357">
      <c r="A1599" s="108" t="inlineStr">
        <is>
          <t>ze_021</t>
        </is>
      </c>
      <c r="B1599" s="29" t="inlineStr">
        <is>
          <t>TC_MAP_1473</t>
        </is>
      </c>
      <c r="C1599" s="29" t="inlineStr">
        <is>
          <t>Map</t>
        </is>
      </c>
      <c r="D1599" s="29" t="inlineStr">
        <is>
          <t>발레 모드</t>
        </is>
      </c>
      <c r="E1599" s="29" t="inlineStr">
        <is>
          <t>발레 모드 화면</t>
        </is>
      </c>
      <c r="F1599" s="29" t="inlineStr">
        <is>
          <t>1단계</t>
        </is>
      </c>
      <c r="G1599" s="29" t="inlineStr">
        <is>
          <t>EU</t>
        </is>
      </c>
      <c r="H1599" s="66" t="n"/>
      <c r="I1599" s="29" t="n">
        <v>3</v>
      </c>
      <c r="J1599" s="30" t="inlineStr">
        <is>
          <t>1. 발레 모드 진입 상태
2. 운행 시간, 운행 거리, 최고 속도 값 미수신 시</t>
        </is>
      </c>
      <c r="K1599" s="63" t="n"/>
      <c r="L1599" s="30" t="inlineStr">
        <is>
          <t>1. 발레 모드 상세 정보 확인</t>
        </is>
      </c>
      <c r="M1599" s="30" t="inlineStr">
        <is>
          <t xml:space="preserve">1. 값 미수신 시 : - </t>
        </is>
      </c>
      <c r="N1599" s="75">
        <f>IF(COUNTIF(P1599:W1599,"F")&gt;=1,"FAIL",(IF(COUNTIF(P1599:W1599,"P")&gt;=1,"PASS",(IF(COUNTIF(P1599:W1599,"N/T")&gt;=1,"N/T",(IF(COUNTIF(P1599:W1599,"N/A")&gt;=1,"N/A","-")))))))</f>
        <v/>
      </c>
      <c r="O1599" s="120">
        <f>IF(COUNTIF(P1599:Q1599,"F")&gt;=1,"FAIL",(IF(COUNTIF(P1599:Q1599,"P")&gt;=1,"PASS",(IF(COUNTIF(P1599:Q1599,"N/T")&gt;=1,"N/T",(IF(COUNTIF(P1599:Q1599,"N/A")&gt;=1,"N/A","-")))))))</f>
        <v/>
      </c>
      <c r="P1599" s="17" t="inlineStr">
        <is>
          <t>P</t>
        </is>
      </c>
      <c r="Q1599" s="17" t="inlineStr">
        <is>
          <t>P</t>
        </is>
      </c>
      <c r="R1599" s="81">
        <f>IF(COUNTIF(S1599:T1599,"F")&gt;=1,"FAIL",(IF(COUNTIF(S1599:T1599,"P")&gt;=1,"PASS",(IF(COUNTIF(S1599:T1599,"N/T")&gt;=1,"N/T",(IF(COUNTIF(S1599:T1599,"N/A")&gt;=1,"N/A","-")))))))</f>
        <v/>
      </c>
      <c r="S1599" s="17" t="inlineStr">
        <is>
          <t>P</t>
        </is>
      </c>
      <c r="T1599" s="17" t="inlineStr">
        <is>
          <t>P</t>
        </is>
      </c>
      <c r="U1599" s="120">
        <f>IF(COUNTIF(V1599:W1599,"F")&gt;=1,"FAIL",(IF(COUNTIF(V1599:W1599,"P")&gt;=1,"PASS",(IF(COUNTIF(V1599:W1599,"N/T")&gt;=1,"N/T",(IF(COUNTIF(V1599:W1599,"N/A")&gt;=1,"N/A","-")))))))</f>
        <v/>
      </c>
      <c r="V1599" s="29" t="inlineStr">
        <is>
          <t>P</t>
        </is>
      </c>
      <c r="W1599" s="29" t="inlineStr">
        <is>
          <t>P</t>
        </is>
      </c>
      <c r="X1599" s="29" t="n"/>
      <c r="Y1599" s="29" t="n"/>
      <c r="Z1599" s="39" t="inlineStr">
        <is>
          <t>운행종료 시간 "-"값 표출 확인</t>
        </is>
      </c>
      <c r="AA1599" s="29" t="n"/>
      <c r="AB1599" s="29" t="inlineStr">
        <is>
          <t>실차</t>
        </is>
      </c>
    </row>
    <row r="1600" ht="26.4" customHeight="1" s="357">
      <c r="A1600" s="108" t="inlineStr">
        <is>
          <t>ze_022</t>
        </is>
      </c>
      <c r="B1600" s="29" t="inlineStr">
        <is>
          <t>TC_MAP_1474</t>
        </is>
      </c>
      <c r="C1600" s="29" t="inlineStr">
        <is>
          <t>Map</t>
        </is>
      </c>
      <c r="D1600" s="29" t="inlineStr">
        <is>
          <t>발레 모드</t>
        </is>
      </c>
      <c r="E1600" s="29" t="inlineStr">
        <is>
          <t>발레 모드 화면</t>
        </is>
      </c>
      <c r="F1600" s="29" t="inlineStr">
        <is>
          <t>1단계</t>
        </is>
      </c>
      <c r="G1600" s="29" t="inlineStr">
        <is>
          <t>EU</t>
        </is>
      </c>
      <c r="H1600" s="66" t="n"/>
      <c r="I1600" s="29" t="n">
        <v>4</v>
      </c>
      <c r="J1600" s="30" t="inlineStr">
        <is>
          <t>1. 발레 모드 진입 상태</t>
        </is>
      </c>
      <c r="K1600" s="63" t="n"/>
      <c r="L1600" s="30" t="inlineStr">
        <is>
          <t>1. 발레 모드 버튼 영역 확인</t>
        </is>
      </c>
      <c r="M1600" s="30" t="inlineStr">
        <is>
          <t>1. [종료] 버튼</t>
        </is>
      </c>
      <c r="N1600" s="75">
        <f>IF(COUNTIF(P1600:W1600,"F")&gt;=1,"FAIL",(IF(COUNTIF(P1600:W1600,"P")&gt;=1,"PASS",(IF(COUNTIF(P1600:W1600,"N/T")&gt;=1,"N/T",(IF(COUNTIF(P1600:W1600,"N/A")&gt;=1,"N/A","-")))))))</f>
        <v/>
      </c>
      <c r="O1600" s="120">
        <f>IF(COUNTIF(P1600:Q1600,"F")&gt;=1,"FAIL",(IF(COUNTIF(P1600:Q1600,"P")&gt;=1,"PASS",(IF(COUNTIF(P1600:Q1600,"N/T")&gt;=1,"N/T",(IF(COUNTIF(P1600:Q1600,"N/A")&gt;=1,"N/A","-")))))))</f>
        <v/>
      </c>
      <c r="P1600" s="17" t="inlineStr">
        <is>
          <t>P</t>
        </is>
      </c>
      <c r="Q1600" s="17" t="inlineStr">
        <is>
          <t>P</t>
        </is>
      </c>
      <c r="R1600" s="81">
        <f>IF(COUNTIF(S1600:T1600,"F")&gt;=1,"FAIL",(IF(COUNTIF(S1600:T1600,"P")&gt;=1,"PASS",(IF(COUNTIF(S1600:T1600,"N/T")&gt;=1,"N/T",(IF(COUNTIF(S1600:T1600,"N/A")&gt;=1,"N/A","-")))))))</f>
        <v/>
      </c>
      <c r="S1600" s="17" t="inlineStr">
        <is>
          <t>P</t>
        </is>
      </c>
      <c r="T1600" s="17" t="inlineStr">
        <is>
          <t>P</t>
        </is>
      </c>
      <c r="U1600" s="120">
        <f>IF(COUNTIF(V1600:W1600,"F")&gt;=1,"FAIL",(IF(COUNTIF(V1600:W1600,"P")&gt;=1,"PASS",(IF(COUNTIF(V1600:W1600,"N/T")&gt;=1,"N/T",(IF(COUNTIF(V1600:W1600,"N/A")&gt;=1,"N/A","-")))))))</f>
        <v/>
      </c>
      <c r="V1600" s="29" t="inlineStr">
        <is>
          <t>P</t>
        </is>
      </c>
      <c r="W1600" s="29" t="inlineStr">
        <is>
          <t>P</t>
        </is>
      </c>
      <c r="X1600" s="29" t="n"/>
      <c r="Y1600" s="29" t="n"/>
      <c r="Z1600" s="39" t="inlineStr">
        <is>
          <t>
</t>
        </is>
      </c>
      <c r="AA1600" s="29" t="n"/>
      <c r="AB1600" s="29" t="n"/>
    </row>
    <row r="1601" ht="26.4" customHeight="1" s="357">
      <c r="A1601" s="108" t="inlineStr">
        <is>
          <t>ze_023</t>
        </is>
      </c>
      <c r="B1601" s="29" t="inlineStr">
        <is>
          <t>TC_MAP_1475</t>
        </is>
      </c>
      <c r="C1601" s="29" t="inlineStr">
        <is>
          <t>Map</t>
        </is>
      </c>
      <c r="D1601" s="29" t="inlineStr">
        <is>
          <t>발레 모드</t>
        </is>
      </c>
      <c r="E1601" s="29" t="inlineStr">
        <is>
          <t>발레 모드 화면</t>
        </is>
      </c>
      <c r="F1601" s="29" t="inlineStr">
        <is>
          <t>1단계</t>
        </is>
      </c>
      <c r="G1601" s="29" t="inlineStr">
        <is>
          <t>EU</t>
        </is>
      </c>
      <c r="H1601" s="66" t="n"/>
      <c r="I1601" s="29" t="n">
        <v>4</v>
      </c>
      <c r="J1601" s="30" t="inlineStr">
        <is>
          <t>1. 발레 모드 진입 상태</t>
        </is>
      </c>
      <c r="K1601" s="63" t="n"/>
      <c r="L1601" s="30" t="inlineStr">
        <is>
          <t>1. 발레 모드 버튼 영역 확인
2. [종료] 버튼 선택</t>
        </is>
      </c>
      <c r="M1601" s="30" t="inlineStr">
        <is>
          <t>1. 발레 모드 종료 확인 팝업 노출</t>
        </is>
      </c>
      <c r="N1601" s="75">
        <f>IF(COUNTIF(P1601:W1601,"F")&gt;=1,"FAIL",(IF(COUNTIF(P1601:W1601,"P")&gt;=1,"PASS",(IF(COUNTIF(P1601:W1601,"N/T")&gt;=1,"N/T",(IF(COUNTIF(P1601:W1601,"N/A")&gt;=1,"N/A","-")))))))</f>
        <v/>
      </c>
      <c r="O1601" s="120">
        <f>IF(COUNTIF(P1601:Q1601,"F")&gt;=1,"FAIL",(IF(COUNTIF(P1601:Q1601,"P")&gt;=1,"PASS",(IF(COUNTIF(P1601:Q1601,"N/T")&gt;=1,"N/T",(IF(COUNTIF(P1601:Q1601,"N/A")&gt;=1,"N/A","-")))))))</f>
        <v/>
      </c>
      <c r="P1601" s="17" t="inlineStr">
        <is>
          <t>P</t>
        </is>
      </c>
      <c r="Q1601" s="17" t="inlineStr">
        <is>
          <t>P</t>
        </is>
      </c>
      <c r="R1601" s="81">
        <f>IF(COUNTIF(S1601:T1601,"F")&gt;=1,"FAIL",(IF(COUNTIF(S1601:T1601,"P")&gt;=1,"PASS",(IF(COUNTIF(S1601:T1601,"N/T")&gt;=1,"N/T",(IF(COUNTIF(S1601:T1601,"N/A")&gt;=1,"N/A","-")))))))</f>
        <v/>
      </c>
      <c r="S1601" s="17" t="inlineStr">
        <is>
          <t>P</t>
        </is>
      </c>
      <c r="T1601" s="17" t="inlineStr">
        <is>
          <t>P</t>
        </is>
      </c>
      <c r="U1601" s="120">
        <f>IF(COUNTIF(V1601:W1601,"F")&gt;=1,"FAIL",(IF(COUNTIF(V1601:W1601,"P")&gt;=1,"PASS",(IF(COUNTIF(V1601:W1601,"N/T")&gt;=1,"N/T",(IF(COUNTIF(V1601:W1601,"N/A")&gt;=1,"N/A","-")))))))</f>
        <v/>
      </c>
      <c r="V1601" s="29" t="inlineStr">
        <is>
          <t>P</t>
        </is>
      </c>
      <c r="W1601" s="29" t="inlineStr">
        <is>
          <t>P</t>
        </is>
      </c>
      <c r="X1601" s="29" t="inlineStr">
        <is>
          <t>SPAQA-19262</t>
        </is>
      </c>
      <c r="Y1601" s="29" t="n"/>
      <c r="Z1601" s="39" t="inlineStr">
        <is>
          <t>
</t>
        </is>
      </c>
      <c r="AA1601" s="29" t="n"/>
      <c r="AB1601" s="29" t="n"/>
    </row>
    <row r="1602" ht="26.4" customHeight="1" s="357">
      <c r="A1602" s="108" t="inlineStr">
        <is>
          <t>ze_024</t>
        </is>
      </c>
      <c r="B1602" s="29" t="inlineStr">
        <is>
          <t>TC_MAP_1476</t>
        </is>
      </c>
      <c r="C1602" s="29" t="inlineStr">
        <is>
          <t>Map</t>
        </is>
      </c>
      <c r="D1602" s="29" t="inlineStr">
        <is>
          <t>발레 모드</t>
        </is>
      </c>
      <c r="E1602" s="29" t="inlineStr">
        <is>
          <t>발레 모드 화면</t>
        </is>
      </c>
      <c r="F1602" s="29" t="inlineStr">
        <is>
          <t>1단계</t>
        </is>
      </c>
      <c r="G1602" s="29" t="inlineStr">
        <is>
          <t>KR, EU</t>
        </is>
      </c>
      <c r="H1602" s="66" t="n"/>
      <c r="I1602" s="29" t="n">
        <v>3</v>
      </c>
      <c r="J1602" s="30" t="inlineStr">
        <is>
          <t>1. 발레 모드 진입 상태</t>
        </is>
      </c>
      <c r="K1602" s="30" t="inlineStr">
        <is>
          <t>1, 차량 미이동/이동 상태일 경우</t>
        </is>
      </c>
      <c r="L1602" s="30" t="inlineStr">
        <is>
          <t>1. 지도 영역 확인</t>
        </is>
      </c>
      <c r="M1602" s="30" t="inlineStr">
        <is>
          <t>1. [발레 차량] 마커 / [내 위치] 마커 표시</t>
        </is>
      </c>
      <c r="N1602" s="75">
        <f>IF(COUNTIF(P1602:W1602,"F")&gt;=1,"FAIL",(IF(COUNTIF(P1602:W1602,"P")&gt;=1,"PASS",(IF(COUNTIF(P1602:W1602,"N/T")&gt;=1,"N/T",(IF(COUNTIF(P1602:W1602,"N/A")&gt;=1,"N/A","-")))))))</f>
        <v/>
      </c>
      <c r="O1602" s="120">
        <f>IF(COUNTIF(P1602:Q1602,"F")&gt;=1,"FAIL",(IF(COUNTIF(P1602:Q1602,"P")&gt;=1,"PASS",(IF(COUNTIF(P1602:Q1602,"N/T")&gt;=1,"N/T",(IF(COUNTIF(P1602:Q1602,"N/A")&gt;=1,"N/A","-")))))))</f>
        <v/>
      </c>
      <c r="P1602" s="17" t="inlineStr">
        <is>
          <t>P</t>
        </is>
      </c>
      <c r="Q1602" s="17" t="inlineStr">
        <is>
          <t>P</t>
        </is>
      </c>
      <c r="R1602" s="81">
        <f>IF(COUNTIF(S1602:T1602,"F")&gt;=1,"FAIL",(IF(COUNTIF(S1602:T1602,"P")&gt;=1,"PASS",(IF(COUNTIF(S1602:T1602,"N/T")&gt;=1,"N/T",(IF(COUNTIF(S1602:T1602,"N/A")&gt;=1,"N/A","-")))))))</f>
        <v/>
      </c>
      <c r="S1602" s="17" t="inlineStr">
        <is>
          <t>P</t>
        </is>
      </c>
      <c r="T1602" s="17" t="inlineStr">
        <is>
          <t>P</t>
        </is>
      </c>
      <c r="U1602" s="120">
        <f>IF(COUNTIF(V1602:W1602,"F")&gt;=1,"FAIL",(IF(COUNTIF(V1602:W1602,"P")&gt;=1,"PASS",(IF(COUNTIF(V1602:W1602,"N/T")&gt;=1,"N/T",(IF(COUNTIF(V1602:W1602,"N/A")&gt;=1,"N/A","-")))))))</f>
        <v/>
      </c>
      <c r="V1602" s="29" t="inlineStr">
        <is>
          <t>P</t>
        </is>
      </c>
      <c r="W1602" s="29" t="inlineStr">
        <is>
          <t>P</t>
        </is>
      </c>
      <c r="X1602" s="29" t="inlineStr">
        <is>
          <t>SPAQA-25620</t>
        </is>
      </c>
      <c r="Y1602" s="29" t="n"/>
      <c r="Z1602" s="39" t="inlineStr">
        <is>
          <t>(공통) 미이동 확인 / 이동 (차량 주행 필요)</t>
        </is>
      </c>
      <c r="AA1602" s="29" t="n"/>
      <c r="AB1602" s="29" t="n"/>
    </row>
    <row r="1603" ht="26.4" customHeight="1" s="357">
      <c r="A1603" s="108" t="inlineStr">
        <is>
          <t>ze_025</t>
        </is>
      </c>
      <c r="B1603" s="29" t="inlineStr">
        <is>
          <t>TC_MAP_1477</t>
        </is>
      </c>
      <c r="C1603" s="29" t="inlineStr">
        <is>
          <t>Map</t>
        </is>
      </c>
      <c r="D1603" s="29" t="inlineStr">
        <is>
          <t>발레 모드</t>
        </is>
      </c>
      <c r="E1603" s="29" t="inlineStr">
        <is>
          <t>발레 모드 화면</t>
        </is>
      </c>
      <c r="F1603" s="29" t="inlineStr">
        <is>
          <t>1단계</t>
        </is>
      </c>
      <c r="G1603" s="29" t="inlineStr">
        <is>
          <t>KR, EU</t>
        </is>
      </c>
      <c r="H1603" s="66" t="n"/>
      <c r="I1603" s="29" t="n">
        <v>3</v>
      </c>
      <c r="J1603" s="30" t="inlineStr">
        <is>
          <t>1. 발레 모드 진입 상태</t>
        </is>
      </c>
      <c r="K1603" s="30" t="inlineStr">
        <is>
          <t>1, 차량 미이동/이동 상태일 경우</t>
        </is>
      </c>
      <c r="L1603" s="30" t="inlineStr">
        <is>
          <t>1. 지도 영역 확인</t>
        </is>
      </c>
      <c r="M1603" s="30" t="inlineStr">
        <is>
          <t>1. 현재 차량 위치에 [발레 차량] 마커 표시</t>
        </is>
      </c>
      <c r="N1603" s="75">
        <f>IF(COUNTIF(P1603:W1603,"F")&gt;=1,"FAIL",(IF(COUNTIF(P1603:W1603,"P")&gt;=1,"PASS",(IF(COUNTIF(P1603:W1603,"N/T")&gt;=1,"N/T",(IF(COUNTIF(P1603:W1603,"N/A")&gt;=1,"N/A","-")))))))</f>
        <v/>
      </c>
      <c r="O1603" s="120">
        <f>IF(COUNTIF(P1603:Q1603,"F")&gt;=1,"FAIL",(IF(COUNTIF(P1603:Q1603,"P")&gt;=1,"PASS",(IF(COUNTIF(P1603:Q1603,"N/T")&gt;=1,"N/T",(IF(COUNTIF(P1603:Q1603,"N/A")&gt;=1,"N/A","-")))))))</f>
        <v/>
      </c>
      <c r="P1603" s="17" t="inlineStr">
        <is>
          <t>P</t>
        </is>
      </c>
      <c r="Q1603" s="17" t="inlineStr">
        <is>
          <t>P</t>
        </is>
      </c>
      <c r="R1603" s="81">
        <f>IF(COUNTIF(S1603:T1603,"F")&gt;=1,"FAIL",(IF(COUNTIF(S1603:T1603,"P")&gt;=1,"PASS",(IF(COUNTIF(S1603:T1603,"N/T")&gt;=1,"N/T",(IF(COUNTIF(S1603:T1603,"N/A")&gt;=1,"N/A","-")))))))</f>
        <v/>
      </c>
      <c r="S1603" s="17" t="inlineStr">
        <is>
          <t>P</t>
        </is>
      </c>
      <c r="T1603" s="17" t="inlineStr">
        <is>
          <t>P</t>
        </is>
      </c>
      <c r="U1603" s="120">
        <f>IF(COUNTIF(V1603:W1603,"F")&gt;=1,"FAIL",(IF(COUNTIF(V1603:W1603,"P")&gt;=1,"PASS",(IF(COUNTIF(V1603:W1603,"N/T")&gt;=1,"N/T",(IF(COUNTIF(V1603:W1603,"N/A")&gt;=1,"N/A","-")))))))</f>
        <v/>
      </c>
      <c r="V1603" s="29" t="inlineStr">
        <is>
          <t>P</t>
        </is>
      </c>
      <c r="W1603" s="29" t="inlineStr">
        <is>
          <t>P</t>
        </is>
      </c>
      <c r="X1603" s="29" t="n"/>
      <c r="Y1603" s="29" t="n"/>
      <c r="Z1603" s="39" t="inlineStr">
        <is>
          <t>(공통) 미이동 확인 / 이동 (차량 주행 필요)</t>
        </is>
      </c>
      <c r="AA1603" s="29" t="n"/>
      <c r="AB1603" s="29" t="inlineStr">
        <is>
          <t>실차</t>
        </is>
      </c>
    </row>
    <row r="1604" ht="26.4" customHeight="1" s="357">
      <c r="A1604" s="108" t="inlineStr">
        <is>
          <t>ze_026</t>
        </is>
      </c>
      <c r="B1604" s="29" t="inlineStr">
        <is>
          <t>TC_MAP_1478</t>
        </is>
      </c>
      <c r="C1604" s="29" t="inlineStr">
        <is>
          <t>Map</t>
        </is>
      </c>
      <c r="D1604" s="29" t="inlineStr">
        <is>
          <t>발레 모드</t>
        </is>
      </c>
      <c r="E1604" s="29" t="inlineStr">
        <is>
          <t>발레 모드 화면</t>
        </is>
      </c>
      <c r="F1604" s="29" t="inlineStr">
        <is>
          <t>1단계</t>
        </is>
      </c>
      <c r="G1604" s="29" t="inlineStr">
        <is>
          <t>KR, EU</t>
        </is>
      </c>
      <c r="H1604" s="66" t="n"/>
      <c r="I1604" s="29" t="n">
        <v>3</v>
      </c>
      <c r="J1604" s="30" t="inlineStr">
        <is>
          <t>1. 발레 모드 진입 상태</t>
        </is>
      </c>
      <c r="K1604" s="30" t="inlineStr">
        <is>
          <t>1, 차량 미이동/이동 상태일 경우</t>
        </is>
      </c>
      <c r="L1604" s="30" t="inlineStr">
        <is>
          <t>1. 지도 영역 확인</t>
        </is>
      </c>
      <c r="M1604" s="30" t="inlineStr">
        <is>
          <t>1. [업데이트] 버튼 동작 사양은 유지</t>
        </is>
      </c>
      <c r="N1604" s="75">
        <f>IF(COUNTIF(P1604:W1604,"F")&gt;=1,"FAIL",(IF(COUNTIF(P1604:W1604,"P")&gt;=1,"PASS",(IF(COUNTIF(P1604:W1604,"N/T")&gt;=1,"N/T",(IF(COUNTIF(P1604:W1604,"N/A")&gt;=1,"N/A","-")))))))</f>
        <v/>
      </c>
      <c r="O1604" s="120">
        <f>IF(COUNTIF(P1604:Q1604,"F")&gt;=1,"FAIL",(IF(COUNTIF(P1604:Q1604,"P")&gt;=1,"PASS",(IF(COUNTIF(P1604:Q1604,"N/T")&gt;=1,"N/T",(IF(COUNTIF(P1604:Q1604,"N/A")&gt;=1,"N/A","-")))))))</f>
        <v/>
      </c>
      <c r="P1604" s="17" t="inlineStr">
        <is>
          <t>P</t>
        </is>
      </c>
      <c r="Q1604" s="17" t="inlineStr">
        <is>
          <t>P</t>
        </is>
      </c>
      <c r="R1604" s="81">
        <f>IF(COUNTIF(S1604:T1604,"F")&gt;=1,"FAIL",(IF(COUNTIF(S1604:T1604,"P")&gt;=1,"PASS",(IF(COUNTIF(S1604:T1604,"N/T")&gt;=1,"N/T",(IF(COUNTIF(S1604:T1604,"N/A")&gt;=1,"N/A","-")))))))</f>
        <v/>
      </c>
      <c r="S1604" s="17" t="inlineStr">
        <is>
          <t>P</t>
        </is>
      </c>
      <c r="T1604" s="17" t="inlineStr">
        <is>
          <t>P</t>
        </is>
      </c>
      <c r="U1604" s="120">
        <f>IF(COUNTIF(V1604:W1604,"F")&gt;=1,"FAIL",(IF(COUNTIF(V1604:W1604,"P")&gt;=1,"PASS",(IF(COUNTIF(V1604:W1604,"N/T")&gt;=1,"N/T",(IF(COUNTIF(V1604:W1604,"N/A")&gt;=1,"N/A","-")))))))</f>
        <v/>
      </c>
      <c r="V1604" s="29" t="inlineStr">
        <is>
          <t>P</t>
        </is>
      </c>
      <c r="W1604" s="29" t="inlineStr">
        <is>
          <t>P</t>
        </is>
      </c>
      <c r="X1604" s="29" t="n"/>
      <c r="Y1604" s="29" t="n"/>
      <c r="Z1604" s="39" t="inlineStr">
        <is>
          <t>(공통) 미이동 확인 / 이동 (차량 주행 필요)</t>
        </is>
      </c>
      <c r="AA1604" s="29" t="n"/>
      <c r="AB1604" s="29" t="inlineStr">
        <is>
          <t>실차</t>
        </is>
      </c>
    </row>
    <row r="1605" ht="26.4" customHeight="1" s="357">
      <c r="A1605" s="108" t="inlineStr">
        <is>
          <t>ze_027</t>
        </is>
      </c>
      <c r="B1605" s="29" t="inlineStr">
        <is>
          <t>TC_MAP_1479</t>
        </is>
      </c>
      <c r="C1605" s="29" t="inlineStr">
        <is>
          <t>Map</t>
        </is>
      </c>
      <c r="D1605" s="29" t="inlineStr">
        <is>
          <t>발레 모드</t>
        </is>
      </c>
      <c r="E1605" s="29" t="inlineStr">
        <is>
          <t>발레 모드 화면</t>
        </is>
      </c>
      <c r="F1605" s="29" t="inlineStr">
        <is>
          <t>1단계</t>
        </is>
      </c>
      <c r="G1605" s="29" t="inlineStr">
        <is>
          <t>KR, EU</t>
        </is>
      </c>
      <c r="H1605" s="66" t="n"/>
      <c r="I1605" s="29" t="n">
        <v>3</v>
      </c>
      <c r="J1605" s="30" t="inlineStr">
        <is>
          <t>1. 발레 모드 진입 상태</t>
        </is>
      </c>
      <c r="K1605" s="30" t="inlineStr">
        <is>
          <t>1, 차량 미이동/이동 상태일 경우</t>
        </is>
      </c>
      <c r="L1605" s="30" t="inlineStr">
        <is>
          <t>1. 정보 영역 확인</t>
        </is>
      </c>
      <c r="M1605" s="229" t="inlineStr">
        <is>
          <t>1. [업데이트] 버튼 동작 사양은 유지</t>
        </is>
      </c>
      <c r="N1605" s="75">
        <f>IF(COUNTIF(P1605:W1605,"F")&gt;=1,"FAIL",(IF(COUNTIF(P1605:W1605,"P")&gt;=1,"PASS",(IF(COUNTIF(P1605:W1605,"N/T")&gt;=1,"N/T",(IF(COUNTIF(P1605:W1605,"N/A")&gt;=1,"N/A","-")))))))</f>
        <v/>
      </c>
      <c r="O1605" s="120">
        <f>IF(COUNTIF(P1605:Q1605,"F")&gt;=1,"FAIL",(IF(COUNTIF(P1605:Q1605,"P")&gt;=1,"PASS",(IF(COUNTIF(P1605:Q1605,"N/T")&gt;=1,"N/T",(IF(COUNTIF(P1605:Q1605,"N/A")&gt;=1,"N/A","-")))))))</f>
        <v/>
      </c>
      <c r="P1605" s="17" t="inlineStr">
        <is>
          <t>P</t>
        </is>
      </c>
      <c r="Q1605" s="17" t="inlineStr">
        <is>
          <t>P</t>
        </is>
      </c>
      <c r="R1605" s="81">
        <f>IF(COUNTIF(S1605:T1605,"F")&gt;=1,"FAIL",(IF(COUNTIF(S1605:T1605,"P")&gt;=1,"PASS",(IF(COUNTIF(S1605:T1605,"N/T")&gt;=1,"N/T",(IF(COUNTIF(S1605:T1605,"N/A")&gt;=1,"N/A","-")))))))</f>
        <v/>
      </c>
      <c r="S1605" s="17" t="inlineStr">
        <is>
          <t>P</t>
        </is>
      </c>
      <c r="T1605" s="17" t="inlineStr">
        <is>
          <t>P</t>
        </is>
      </c>
      <c r="U1605" s="120">
        <f>IF(COUNTIF(V1605:W1605,"F")&gt;=1,"FAIL",(IF(COUNTIF(V1605:W1605,"P")&gt;=1,"PASS",(IF(COUNTIF(V1605:W1605,"N/T")&gt;=1,"N/T",(IF(COUNTIF(V1605:W1605,"N/A")&gt;=1,"N/A","-")))))))</f>
        <v/>
      </c>
      <c r="V1605" s="29" t="inlineStr">
        <is>
          <t>P</t>
        </is>
      </c>
      <c r="W1605" s="29" t="inlineStr">
        <is>
          <t>P</t>
        </is>
      </c>
      <c r="X1605" s="29" t="n"/>
      <c r="Y1605" s="29" t="n"/>
      <c r="Z1605" s="39" t="inlineStr">
        <is>
          <t>(공통) 미이동 확인 / 이동 (차량 주행 필요)</t>
        </is>
      </c>
      <c r="AA1605" s="29" t="n"/>
      <c r="AB1605" s="29" t="inlineStr">
        <is>
          <t>실차</t>
        </is>
      </c>
    </row>
    <row r="1606" ht="26.4" customHeight="1" s="357">
      <c r="A1606" s="108" t="inlineStr">
        <is>
          <t>ze_028</t>
        </is>
      </c>
      <c r="B1606" s="29" t="inlineStr">
        <is>
          <t>TC_MAP_1480</t>
        </is>
      </c>
      <c r="C1606" s="29" t="inlineStr">
        <is>
          <t>Map</t>
        </is>
      </c>
      <c r="D1606" s="29" t="inlineStr">
        <is>
          <t>발레 모드</t>
        </is>
      </c>
      <c r="E1606" s="29" t="inlineStr">
        <is>
          <t>발레 모드 화면</t>
        </is>
      </c>
      <c r="F1606" s="29" t="inlineStr">
        <is>
          <t>1단계</t>
        </is>
      </c>
      <c r="G1606" s="29" t="inlineStr">
        <is>
          <t>KR, EU</t>
        </is>
      </c>
      <c r="H1606" s="66" t="n"/>
      <c r="I1606" s="29" t="n">
        <v>3</v>
      </c>
      <c r="J1606" s="30" t="inlineStr">
        <is>
          <t>1. 발레 모드 진입 상태</t>
        </is>
      </c>
      <c r="K1606" s="30" t="inlineStr">
        <is>
          <t>1, 차량 미이동/이동 상태일 경우</t>
        </is>
      </c>
      <c r="L1606" s="30" t="inlineStr">
        <is>
          <t>1. 정보 영역 확인</t>
        </is>
      </c>
      <c r="M1606" s="30" t="inlineStr">
        <is>
          <t>1. 서버에서 수신되는 각 데이터 표시</t>
        </is>
      </c>
      <c r="N1606" s="75">
        <f>IF(COUNTIF(P1606:W1606,"F")&gt;=1,"FAIL",(IF(COUNTIF(P1606:W1606,"P")&gt;=1,"PASS",(IF(COUNTIF(P1606:W1606,"N/T")&gt;=1,"N/T",(IF(COUNTIF(P1606:W1606,"N/A")&gt;=1,"N/A","-")))))))</f>
        <v/>
      </c>
      <c r="O1606" s="120">
        <f>IF(COUNTIF(P1606:Q1606,"F")&gt;=1,"FAIL",(IF(COUNTIF(P1606:Q1606,"P")&gt;=1,"PASS",(IF(COUNTIF(P1606:Q1606,"N/T")&gt;=1,"N/T",(IF(COUNTIF(P1606:Q1606,"N/A")&gt;=1,"N/A","-")))))))</f>
        <v/>
      </c>
      <c r="P1606" s="17" t="inlineStr">
        <is>
          <t>P</t>
        </is>
      </c>
      <c r="Q1606" s="17" t="inlineStr">
        <is>
          <t>P</t>
        </is>
      </c>
      <c r="R1606" s="81">
        <f>IF(COUNTIF(S1606:T1606,"F")&gt;=1,"FAIL",(IF(COUNTIF(S1606:T1606,"P")&gt;=1,"PASS",(IF(COUNTIF(S1606:T1606,"N/T")&gt;=1,"N/T",(IF(COUNTIF(S1606:T1606,"N/A")&gt;=1,"N/A","-")))))))</f>
        <v/>
      </c>
      <c r="S1606" s="17" t="inlineStr">
        <is>
          <t>P</t>
        </is>
      </c>
      <c r="T1606" s="17" t="inlineStr">
        <is>
          <t>P</t>
        </is>
      </c>
      <c r="U1606" s="120">
        <f>IF(COUNTIF(V1606:W1606,"F")&gt;=1,"FAIL",(IF(COUNTIF(V1606:W1606,"P")&gt;=1,"PASS",(IF(COUNTIF(V1606:W1606,"N/T")&gt;=1,"N/T",(IF(COUNTIF(V1606:W1606,"N/A")&gt;=1,"N/A","-")))))))</f>
        <v/>
      </c>
      <c r="V1606" s="29" t="inlineStr">
        <is>
          <t>P</t>
        </is>
      </c>
      <c r="W1606" s="29" t="inlineStr">
        <is>
          <t>P</t>
        </is>
      </c>
      <c r="X1606" s="29" t="n"/>
      <c r="Y1606" s="29" t="n"/>
      <c r="Z1606" s="39" t="inlineStr">
        <is>
          <t>(공통) 미이동 확인 / 이동 (차량 주행 필요)</t>
        </is>
      </c>
      <c r="AA1606" s="29" t="n"/>
      <c r="AB1606" s="29" t="inlineStr">
        <is>
          <t>실차</t>
        </is>
      </c>
    </row>
    <row r="1607" ht="26.4" customHeight="1" s="357">
      <c r="A1607" s="108" t="inlineStr">
        <is>
          <t>ze_029</t>
        </is>
      </c>
      <c r="B1607" s="29" t="inlineStr">
        <is>
          <t>TC_MAP_1481</t>
        </is>
      </c>
      <c r="C1607" s="29" t="inlineStr">
        <is>
          <t>Map</t>
        </is>
      </c>
      <c r="D1607" s="29" t="inlineStr">
        <is>
          <t>발레 모드</t>
        </is>
      </c>
      <c r="E1607" s="29" t="inlineStr">
        <is>
          <t>발레 모드 화면</t>
        </is>
      </c>
      <c r="F1607" s="29" t="inlineStr">
        <is>
          <t>1단계</t>
        </is>
      </c>
      <c r="G1607" s="29" t="inlineStr">
        <is>
          <t>KR, EU</t>
        </is>
      </c>
      <c r="H1607" s="66" t="n"/>
      <c r="I1607" s="29" t="n">
        <v>4</v>
      </c>
      <c r="J1607" s="30" t="inlineStr">
        <is>
          <t>1. 발레 모드 진입 상태
2. 10초 업데이트 제한</t>
        </is>
      </c>
      <c r="K1607" s="63" t="n"/>
      <c r="L1607" s="30" t="inlineStr">
        <is>
          <t>1. 지도 영역 확인</t>
        </is>
      </c>
      <c r="M1607" s="30" t="inlineStr">
        <is>
          <t>1. [발레 차량] 마커 / [내 위치] 마커 표시</t>
        </is>
      </c>
      <c r="N1607" s="75">
        <f>IF(COUNTIF(P1607:W1607,"F")&gt;=1,"FAIL",(IF(COUNTIF(P1607:W1607,"P")&gt;=1,"PASS",(IF(COUNTIF(P1607:W1607,"N/T")&gt;=1,"N/T",(IF(COUNTIF(P1607:W1607,"N/A")&gt;=1,"N/A","-")))))))</f>
        <v/>
      </c>
      <c r="O1607" s="120">
        <f>IF(COUNTIF(P1607:Q1607,"F")&gt;=1,"FAIL",(IF(COUNTIF(P1607:Q1607,"P")&gt;=1,"PASS",(IF(COUNTIF(P1607:Q1607,"N/T")&gt;=1,"N/T",(IF(COUNTIF(P1607:Q1607,"N/A")&gt;=1,"N/A","-")))))))</f>
        <v/>
      </c>
      <c r="P1607" s="17" t="inlineStr">
        <is>
          <t>P</t>
        </is>
      </c>
      <c r="Q1607" s="17" t="inlineStr">
        <is>
          <t>P</t>
        </is>
      </c>
      <c r="R1607" s="81">
        <f>IF(COUNTIF(S1607:T1607,"F")&gt;=1,"FAIL",(IF(COUNTIF(S1607:T1607,"P")&gt;=1,"PASS",(IF(COUNTIF(S1607:T1607,"N/T")&gt;=1,"N/T",(IF(COUNTIF(S1607:T1607,"N/A")&gt;=1,"N/A","-")))))))</f>
        <v/>
      </c>
      <c r="S1607" s="17" t="inlineStr">
        <is>
          <t>P</t>
        </is>
      </c>
      <c r="T1607" s="17" t="inlineStr">
        <is>
          <t>P</t>
        </is>
      </c>
      <c r="U1607" s="120">
        <f>IF(COUNTIF(V1607:W1607,"F")&gt;=1,"FAIL",(IF(COUNTIF(V1607:W1607,"P")&gt;=1,"PASS",(IF(COUNTIF(V1607:W1607,"N/T")&gt;=1,"N/T",(IF(COUNTIF(V1607:W1607,"N/A")&gt;=1,"N/A","-")))))))</f>
        <v/>
      </c>
      <c r="V1607" s="29" t="inlineStr">
        <is>
          <t>P</t>
        </is>
      </c>
      <c r="W1607" s="29" t="inlineStr">
        <is>
          <t>P</t>
        </is>
      </c>
      <c r="X1607" s="29" t="n"/>
      <c r="Y1607" s="29" t="n"/>
      <c r="Z1607" s="39" t="inlineStr">
        <is>
          <t>
</t>
        </is>
      </c>
      <c r="AA1607" s="29" t="n"/>
      <c r="AB1607" s="29" t="n"/>
    </row>
    <row r="1608" ht="52.8" customHeight="1" s="357">
      <c r="A1608" s="108" t="inlineStr">
        <is>
          <t>ze_030</t>
        </is>
      </c>
      <c r="B1608" s="29" t="inlineStr">
        <is>
          <t>TC_MAP_1482</t>
        </is>
      </c>
      <c r="C1608" s="29" t="inlineStr">
        <is>
          <t>Map</t>
        </is>
      </c>
      <c r="D1608" s="29" t="inlineStr">
        <is>
          <t>발레 모드</t>
        </is>
      </c>
      <c r="E1608" s="29" t="inlineStr">
        <is>
          <t>발레 모드 화면</t>
        </is>
      </c>
      <c r="F1608" s="29" t="inlineStr">
        <is>
          <t>1단계</t>
        </is>
      </c>
      <c r="G1608" s="29" t="inlineStr">
        <is>
          <t>KR, EU</t>
        </is>
      </c>
      <c r="H1608" s="66" t="n"/>
      <c r="I1608" s="29" t="n">
        <v>4</v>
      </c>
      <c r="J1608" s="30" t="inlineStr">
        <is>
          <t>1. 발레 모드 진입 상태
2. 10초 업데이트 제한</t>
        </is>
      </c>
      <c r="K1608" s="63" t="n"/>
      <c r="L1608" s="30" t="inlineStr">
        <is>
          <t>1. 지도 영역 확인</t>
        </is>
      </c>
      <c r="M1608" s="30" t="inlineStr">
        <is>
          <t>1. [내 위치 중심 / 차량 위치 중심] 토글 버튼 제공
- Default로 차량 위치 중심 모드
- 버튼은 [내 위치 중심] 버튼으로 제공
- 지도 중심 마커 : [발레 차량] 마커</t>
        </is>
      </c>
      <c r="N1608" s="75">
        <f>IF(COUNTIF(P1608:W1608,"F")&gt;=1,"FAIL",(IF(COUNTIF(P1608:W1608,"P")&gt;=1,"PASS",(IF(COUNTIF(P1608:W1608,"N/T")&gt;=1,"N/T",(IF(COUNTIF(P1608:W1608,"N/A")&gt;=1,"N/A","-")))))))</f>
        <v/>
      </c>
      <c r="O1608" s="120">
        <f>IF(COUNTIF(P1608:Q1608,"F")&gt;=1,"FAIL",(IF(COUNTIF(P1608:Q1608,"P")&gt;=1,"PASS",(IF(COUNTIF(P1608:Q1608,"N/T")&gt;=1,"N/T",(IF(COUNTIF(P1608:Q1608,"N/A")&gt;=1,"N/A","-")))))))</f>
        <v/>
      </c>
      <c r="P1608" s="17" t="inlineStr">
        <is>
          <t>P</t>
        </is>
      </c>
      <c r="Q1608" s="17" t="inlineStr">
        <is>
          <t>P</t>
        </is>
      </c>
      <c r="R1608" s="81">
        <f>IF(COUNTIF(S1608:T1608,"F")&gt;=1,"FAIL",(IF(COUNTIF(S1608:T1608,"P")&gt;=1,"PASS",(IF(COUNTIF(S1608:T1608,"N/T")&gt;=1,"N/T",(IF(COUNTIF(S1608:T1608,"N/A")&gt;=1,"N/A","-")))))))</f>
        <v/>
      </c>
      <c r="S1608" s="17" t="inlineStr">
        <is>
          <t>P</t>
        </is>
      </c>
      <c r="T1608" s="17" t="inlineStr">
        <is>
          <t>P</t>
        </is>
      </c>
      <c r="U1608" s="120">
        <f>IF(COUNTIF(V1608:W1608,"F")&gt;=1,"FAIL",(IF(COUNTIF(V1608:W1608,"P")&gt;=1,"PASS",(IF(COUNTIF(V1608:W1608,"N/T")&gt;=1,"N/T",(IF(COUNTIF(V1608:W1608,"N/A")&gt;=1,"N/A","-")))))))</f>
        <v/>
      </c>
      <c r="V1608" s="29" t="inlineStr">
        <is>
          <t>P</t>
        </is>
      </c>
      <c r="W1608" s="29" t="inlineStr">
        <is>
          <t>P</t>
        </is>
      </c>
      <c r="X1608" s="29" t="n"/>
      <c r="Y1608" s="29" t="n"/>
      <c r="Z1608" s="39" t="inlineStr">
        <is>
          <t>
</t>
        </is>
      </c>
      <c r="AA1608" s="29" t="n"/>
      <c r="AB1608" s="29" t="n"/>
    </row>
    <row r="1609" ht="26.4" customHeight="1" s="357">
      <c r="A1609" s="108" t="inlineStr">
        <is>
          <t>ze_031</t>
        </is>
      </c>
      <c r="B1609" s="29" t="inlineStr">
        <is>
          <t>TC_MAP_1483</t>
        </is>
      </c>
      <c r="C1609" s="29" t="inlineStr">
        <is>
          <t>Map</t>
        </is>
      </c>
      <c r="D1609" s="29" t="inlineStr">
        <is>
          <t>발레 모드</t>
        </is>
      </c>
      <c r="E1609" s="29" t="inlineStr">
        <is>
          <t>발레 모드 화면</t>
        </is>
      </c>
      <c r="F1609" s="29" t="inlineStr">
        <is>
          <t>1단계</t>
        </is>
      </c>
      <c r="G1609" s="29" t="inlineStr">
        <is>
          <t>KR, EU</t>
        </is>
      </c>
      <c r="H1609" s="66" t="n"/>
      <c r="I1609" s="29" t="n">
        <v>4</v>
      </c>
      <c r="J1609" s="30" t="inlineStr">
        <is>
          <t>1. 발레 모드 진입 상태
2. 10초 업데이트 제한</t>
        </is>
      </c>
      <c r="K1609" s="63" t="n"/>
      <c r="L1609" s="30" t="inlineStr">
        <is>
          <t>1. 정보 영역 확인</t>
        </is>
      </c>
      <c r="M1609" s="30" t="inlineStr">
        <is>
          <t>1. [업데이트] 버튼 비활성화, 10초 제한 가이드 표시</t>
        </is>
      </c>
      <c r="N1609" s="75">
        <f>IF(COUNTIF(P1609:W1609,"F")&gt;=1,"FAIL",(IF(COUNTIF(P1609:W1609,"P")&gt;=1,"PASS",(IF(COUNTIF(P1609:W1609,"N/T")&gt;=1,"N/T",(IF(COUNTIF(P1609:W1609,"N/A")&gt;=1,"N/A","-")))))))</f>
        <v/>
      </c>
      <c r="O1609" s="120">
        <f>IF(COUNTIF(P1609:Q1609,"F")&gt;=1,"FAIL",(IF(COUNTIF(P1609:Q1609,"P")&gt;=1,"PASS",(IF(COUNTIF(P1609:Q1609,"N/T")&gt;=1,"N/T",(IF(COUNTIF(P1609:Q1609,"N/A")&gt;=1,"N/A","-")))))))</f>
        <v/>
      </c>
      <c r="P1609" s="17" t="inlineStr">
        <is>
          <t>P</t>
        </is>
      </c>
      <c r="Q1609" s="17" t="inlineStr">
        <is>
          <t>P</t>
        </is>
      </c>
      <c r="R1609" s="81">
        <f>IF(COUNTIF(S1609:T1609,"F")&gt;=1,"FAIL",(IF(COUNTIF(S1609:T1609,"P")&gt;=1,"PASS",(IF(COUNTIF(S1609:T1609,"N/T")&gt;=1,"N/T",(IF(COUNTIF(S1609:T1609,"N/A")&gt;=1,"N/A","-")))))))</f>
        <v/>
      </c>
      <c r="S1609" s="17" t="inlineStr">
        <is>
          <t>P</t>
        </is>
      </c>
      <c r="T1609" s="17" t="inlineStr">
        <is>
          <t>P</t>
        </is>
      </c>
      <c r="U1609" s="120">
        <f>IF(COUNTIF(V1609:W1609,"F")&gt;=1,"FAIL",(IF(COUNTIF(V1609:W1609,"P")&gt;=1,"PASS",(IF(COUNTIF(V1609:W1609,"N/T")&gt;=1,"N/T",(IF(COUNTIF(V1609:W1609,"N/A")&gt;=1,"N/A","-")))))))</f>
        <v/>
      </c>
      <c r="V1609" s="29" t="inlineStr">
        <is>
          <t>P</t>
        </is>
      </c>
      <c r="W1609" s="29" t="inlineStr">
        <is>
          <t>P</t>
        </is>
      </c>
      <c r="X1609" s="29" t="n"/>
      <c r="Y1609" s="29" t="n"/>
      <c r="Z1609" s="39" t="inlineStr">
        <is>
          <t>
</t>
        </is>
      </c>
      <c r="AA1609" s="29" t="n"/>
      <c r="AB1609" s="29" t="n"/>
    </row>
    <row r="1610" ht="26.4" customHeight="1" s="357">
      <c r="A1610" s="108" t="inlineStr">
        <is>
          <t>R_178</t>
        </is>
      </c>
      <c r="B1610" s="29" t="inlineStr">
        <is>
          <t>TC_MAP_1484</t>
        </is>
      </c>
      <c r="C1610" s="29" t="inlineStr">
        <is>
          <t>Map</t>
        </is>
      </c>
      <c r="D1610" s="29" t="inlineStr">
        <is>
          <t>발레 모드</t>
        </is>
      </c>
      <c r="E1610" s="29" t="inlineStr">
        <is>
          <t>발레 모드 화면</t>
        </is>
      </c>
      <c r="F1610" s="29" t="inlineStr">
        <is>
          <t>1단계</t>
        </is>
      </c>
      <c r="G1610" s="29" t="inlineStr">
        <is>
          <t>KR, EU</t>
        </is>
      </c>
      <c r="H1610" s="66" t="n"/>
      <c r="I1610" s="29" t="n">
        <v>4</v>
      </c>
      <c r="J1610" s="30" t="inlineStr">
        <is>
          <t>1. 발레 모드 진입 상태
2. 10초 업데이트 제한</t>
        </is>
      </c>
      <c r="K1610" s="63" t="n"/>
      <c r="L1610" s="30" t="inlineStr">
        <is>
          <t>1. 정보 영역 확인</t>
        </is>
      </c>
      <c r="M1610" s="30" t="inlineStr">
        <is>
          <t>1. 마지막 업데이트 상태 정보 표시 유지</t>
        </is>
      </c>
      <c r="N1610" s="75">
        <f>IF(COUNTIF(P1610:W1610,"F")&gt;=1,"FAIL",(IF(COUNTIF(P1610:W1610,"P")&gt;=1,"PASS",(IF(COUNTIF(P1610:W1610,"N/T")&gt;=1,"N/T",(IF(COUNTIF(P1610:W1610,"N/A")&gt;=1,"N/A","-")))))))</f>
        <v/>
      </c>
      <c r="O1610" s="120">
        <f>IF(COUNTIF(P1610:Q1610,"F")&gt;=1,"FAIL",(IF(COUNTIF(P1610:Q1610,"P")&gt;=1,"PASS",(IF(COUNTIF(P1610:Q1610,"N/T")&gt;=1,"N/T",(IF(COUNTIF(P1610:Q1610,"N/A")&gt;=1,"N/A","-")))))))</f>
        <v/>
      </c>
      <c r="P1610" s="17" t="inlineStr">
        <is>
          <t>P</t>
        </is>
      </c>
      <c r="Q1610" s="17" t="inlineStr">
        <is>
          <t>P</t>
        </is>
      </c>
      <c r="R1610" s="81">
        <f>IF(COUNTIF(S1610:T1610,"F")&gt;=1,"FAIL",(IF(COUNTIF(S1610:T1610,"P")&gt;=1,"PASS",(IF(COUNTIF(S1610:T1610,"N/T")&gt;=1,"N/T",(IF(COUNTIF(S1610:T1610,"N/A")&gt;=1,"N/A","-")))))))</f>
        <v/>
      </c>
      <c r="S1610" s="17" t="inlineStr">
        <is>
          <t>P</t>
        </is>
      </c>
      <c r="T1610" s="17" t="inlineStr">
        <is>
          <t>P</t>
        </is>
      </c>
      <c r="U1610" s="120">
        <f>IF(COUNTIF(V1610:W1610,"F")&gt;=1,"FAIL",(IF(COUNTIF(V1610:W1610,"P")&gt;=1,"PASS",(IF(COUNTIF(V1610:W1610,"N/T")&gt;=1,"N/T",(IF(COUNTIF(V1610:W1610,"N/A")&gt;=1,"N/A","-")))))))</f>
        <v/>
      </c>
      <c r="V1610" s="29" t="inlineStr">
        <is>
          <t>P</t>
        </is>
      </c>
      <c r="W1610" s="29" t="inlineStr">
        <is>
          <t>P</t>
        </is>
      </c>
      <c r="X1610" s="29" t="inlineStr">
        <is>
          <t>SPAQA-24409</t>
        </is>
      </c>
      <c r="Y1610" s="29" t="n"/>
      <c r="Z1610" s="39" t="inlineStr">
        <is>
          <t>
</t>
        </is>
      </c>
      <c r="AA1610" s="29" t="n"/>
      <c r="AB1610" s="29" t="n"/>
    </row>
    <row r="1611" ht="26.4" customHeight="1" s="357">
      <c r="A1611" s="108" t="inlineStr">
        <is>
          <t>X_002</t>
        </is>
      </c>
      <c r="B1611" s="29" t="inlineStr">
        <is>
          <t>TC_MAP_1487</t>
        </is>
      </c>
      <c r="C1611" s="29" t="inlineStr">
        <is>
          <t>Map</t>
        </is>
      </c>
      <c r="D1611" s="29" t="inlineStr">
        <is>
          <t>발레 모드</t>
        </is>
      </c>
      <c r="E1611" s="29" t="inlineStr">
        <is>
          <t>발레 모드 화면</t>
        </is>
      </c>
      <c r="F1611" s="29" t="inlineStr">
        <is>
          <t>1단계 상황 별 화면 표시</t>
        </is>
      </c>
      <c r="G1611" s="29" t="inlineStr">
        <is>
          <t>EU</t>
        </is>
      </c>
      <c r="H1611" s="66" t="n"/>
      <c r="I1611" s="29" t="n">
        <v>5</v>
      </c>
      <c r="J1611" s="30" t="inlineStr">
        <is>
          <t>1. 발레 모드 진입 상태
2. 데이터 없을 경우</t>
        </is>
      </c>
      <c r="K1611" s="63" t="n"/>
      <c r="L1611" s="30" t="inlineStr">
        <is>
          <t>1. 정보 영역 확인</t>
        </is>
      </c>
      <c r="M1611" s="30" t="inlineStr">
        <is>
          <t>1. [업데이트] 버튼 동작 사양은 유지</t>
        </is>
      </c>
      <c r="N1611" s="92">
        <f>IF(COUNTIF(P1611:W1611,"F")&gt;=1,"FAIL",(IF(COUNTIF(P1611:W1611,"P")&gt;=1,"PASS",(IF(COUNTIF(P1611:W1611,"N/T")&gt;=1,"N/T",(IF(COUNTIF(P1611:W1611,"N/A")&gt;=1,"N/A","-")))))))</f>
        <v/>
      </c>
      <c r="O1611" s="120">
        <f>IF(COUNTIF(P1611:Q1611,"F")&gt;=1,"FAIL",(IF(COUNTIF(P1611:Q1611,"P")&gt;=1,"PASS",(IF(COUNTIF(P1611:Q1611,"N/T")&gt;=1,"N/T",(IF(COUNTIF(P1611:Q1611,"N/A")&gt;=1,"N/A","-")))))))</f>
        <v/>
      </c>
      <c r="P1611" s="29" t="inlineStr">
        <is>
          <t>N/T</t>
        </is>
      </c>
      <c r="Q1611" s="29" t="inlineStr">
        <is>
          <t>N/T</t>
        </is>
      </c>
      <c r="R1611" s="120">
        <f>IF(COUNTIF(S1611:T1611,"F")&gt;=1,"FAIL",(IF(COUNTIF(S1611:T1611,"P")&gt;=1,"PASS",(IF(COUNTIF(S1611:T1611,"N/T")&gt;=1,"N/T",(IF(COUNTIF(S1611:T1611,"N/A")&gt;=1,"N/A","-")))))))</f>
        <v/>
      </c>
      <c r="S1611" s="29" t="inlineStr">
        <is>
          <t>N/T</t>
        </is>
      </c>
      <c r="T1611" s="29" t="inlineStr">
        <is>
          <t>N/T</t>
        </is>
      </c>
      <c r="U1611" s="120">
        <f>IF(COUNTIF(V1611:W1611,"F")&gt;=1,"FAIL",(IF(COUNTIF(V1611:W1611,"P")&gt;=1,"PASS",(IF(COUNTIF(V1611:W1611,"N/T")&gt;=1,"N/T",(IF(COUNTIF(V1611:W1611,"N/A")&gt;=1,"N/A","-")))))))</f>
        <v/>
      </c>
      <c r="V1611" s="29" t="inlineStr">
        <is>
          <t>N/T</t>
        </is>
      </c>
      <c r="W1611" s="29" t="inlineStr">
        <is>
          <t>N/T</t>
        </is>
      </c>
      <c r="X1611" s="29" t="n"/>
      <c r="Y1611" s="29" t="n"/>
      <c r="Z1611" s="39" t="inlineStr">
        <is>
          <t>(공통) 데이터 없는 환경 필요(N/T)</t>
        </is>
      </c>
      <c r="AA1611" s="29" t="inlineStr">
        <is>
          <t>N/T : 특수상황/실패 조건 필요(조건)</t>
        </is>
      </c>
      <c r="AB1611" s="29" t="n"/>
    </row>
    <row r="1612" ht="26.4" customHeight="1" s="357">
      <c r="A1612" s="108" t="inlineStr">
        <is>
          <t>X_003</t>
        </is>
      </c>
      <c r="B1612" s="29" t="inlineStr">
        <is>
          <t>TC_MAP_1488</t>
        </is>
      </c>
      <c r="C1612" s="29" t="inlineStr">
        <is>
          <t>Map</t>
        </is>
      </c>
      <c r="D1612" s="29" t="inlineStr">
        <is>
          <t>발레 모드</t>
        </is>
      </c>
      <c r="E1612" s="29" t="inlineStr">
        <is>
          <t>발레 모드 화면</t>
        </is>
      </c>
      <c r="F1612" s="29" t="inlineStr">
        <is>
          <t>1단계 상황 별 화면 표시</t>
        </is>
      </c>
      <c r="G1612" s="29" t="inlineStr">
        <is>
          <t>EU</t>
        </is>
      </c>
      <c r="H1612" s="66" t="n"/>
      <c r="I1612" s="29" t="n">
        <v>5</v>
      </c>
      <c r="J1612" s="30" t="inlineStr">
        <is>
          <t>1. 발레 모드 진입 상태
2. 데이터 없을 경우</t>
        </is>
      </c>
      <c r="K1612" s="63" t="n"/>
      <c r="L1612" s="30" t="inlineStr">
        <is>
          <t>1. 정보 영역 확인</t>
        </is>
      </c>
      <c r="M1612" s="30" t="inlineStr">
        <is>
          <t>1. 서버에서 수신되는 각 데이터 표시</t>
        </is>
      </c>
      <c r="N1612" s="92">
        <f>IF(COUNTIF(P1612:W1612,"F")&gt;=1,"FAIL",(IF(COUNTIF(P1612:W1612,"P")&gt;=1,"PASS",(IF(COUNTIF(P1612:W1612,"N/T")&gt;=1,"N/T",(IF(COUNTIF(P1612:W1612,"N/A")&gt;=1,"N/A","-")))))))</f>
        <v/>
      </c>
      <c r="O1612" s="120">
        <f>IF(COUNTIF(P1612:Q1612,"F")&gt;=1,"FAIL",(IF(COUNTIF(P1612:Q1612,"P")&gt;=1,"PASS",(IF(COUNTIF(P1612:Q1612,"N/T")&gt;=1,"N/T",(IF(COUNTIF(P1612:Q1612,"N/A")&gt;=1,"N/A","-")))))))</f>
        <v/>
      </c>
      <c r="P1612" s="29" t="inlineStr">
        <is>
          <t>N/T</t>
        </is>
      </c>
      <c r="Q1612" s="29" t="inlineStr">
        <is>
          <t>N/T</t>
        </is>
      </c>
      <c r="R1612" s="120">
        <f>IF(COUNTIF(S1612:T1612,"F")&gt;=1,"FAIL",(IF(COUNTIF(S1612:T1612,"P")&gt;=1,"PASS",(IF(COUNTIF(S1612:T1612,"N/T")&gt;=1,"N/T",(IF(COUNTIF(S1612:T1612,"N/A")&gt;=1,"N/A","-")))))))</f>
        <v/>
      </c>
      <c r="S1612" s="29" t="inlineStr">
        <is>
          <t>N/T</t>
        </is>
      </c>
      <c r="T1612" s="29" t="inlineStr">
        <is>
          <t>N/T</t>
        </is>
      </c>
      <c r="U1612" s="120">
        <f>IF(COUNTIF(V1612:W1612,"F")&gt;=1,"FAIL",(IF(COUNTIF(V1612:W1612,"P")&gt;=1,"PASS",(IF(COUNTIF(V1612:W1612,"N/T")&gt;=1,"N/T",(IF(COUNTIF(V1612:W1612,"N/A")&gt;=1,"N/A","-")))))))</f>
        <v/>
      </c>
      <c r="V1612" s="29" t="inlineStr">
        <is>
          <t>N/T</t>
        </is>
      </c>
      <c r="W1612" s="29" t="inlineStr">
        <is>
          <t>N/T</t>
        </is>
      </c>
      <c r="X1612" s="29" t="n"/>
      <c r="Y1612" s="29" t="n"/>
      <c r="Z1612" s="39" t="inlineStr">
        <is>
          <t>(공통) 데이터 없는 환경 필요(N/T)</t>
        </is>
      </c>
      <c r="AA1612" s="29" t="inlineStr">
        <is>
          <t>N/T : 특수상황/실패 조건 필요(조건)</t>
        </is>
      </c>
      <c r="AB1612" s="29" t="n"/>
    </row>
    <row r="1613" ht="26.4" customHeight="1" s="357">
      <c r="A1613" s="108" t="inlineStr">
        <is>
          <t>ze_036</t>
        </is>
      </c>
      <c r="B1613" s="29" t="inlineStr">
        <is>
          <t>TC_MAP_1489</t>
        </is>
      </c>
      <c r="C1613" s="29" t="inlineStr">
        <is>
          <t>Map</t>
        </is>
      </c>
      <c r="D1613" s="29" t="inlineStr">
        <is>
          <t>발레 모드</t>
        </is>
      </c>
      <c r="E1613" s="29" t="inlineStr">
        <is>
          <t>발레 모드 화면</t>
        </is>
      </c>
      <c r="F1613" s="29" t="inlineStr">
        <is>
          <t>1단계 상황 별 화면 표시</t>
        </is>
      </c>
      <c r="G1613" s="29" t="inlineStr">
        <is>
          <t>EU</t>
        </is>
      </c>
      <c r="H1613" s="66" t="n"/>
      <c r="I1613" s="29" t="n">
        <v>5</v>
      </c>
      <c r="J1613" s="30" t="inlineStr">
        <is>
          <t>1. 발레 모드 진입 상태
2. 위치 서비스 off일 경우</t>
        </is>
      </c>
      <c r="K1613" s="63" t="n"/>
      <c r="L1613" s="30" t="inlineStr">
        <is>
          <t>1. 지도 영역 확인</t>
        </is>
      </c>
      <c r="M1613" s="30" t="inlineStr">
        <is>
          <t>1. [발레 차량] 마커 표시</t>
        </is>
      </c>
      <c r="N1613" s="75">
        <f>IF(COUNTIF(P1613:W1613,"F")&gt;=1,"FAIL",(IF(COUNTIF(P1613:W1613,"P")&gt;=1,"PASS",(IF(COUNTIF(P1613:W1613,"N/T")&gt;=1,"N/T",(IF(COUNTIF(P1613:W1613,"N/A")&gt;=1,"N/A","-")))))))</f>
        <v/>
      </c>
      <c r="O1613" s="120">
        <f>IF(COUNTIF(P1613:Q1613,"F")&gt;=1,"FAIL",(IF(COUNTIF(P1613:Q1613,"P")&gt;=1,"PASS",(IF(COUNTIF(P1613:Q1613,"N/T")&gt;=1,"N/T",(IF(COUNTIF(P1613:Q1613,"N/A")&gt;=1,"N/A","-")))))))</f>
        <v/>
      </c>
      <c r="P1613" s="17" t="inlineStr">
        <is>
          <t>P</t>
        </is>
      </c>
      <c r="Q1613" s="17" t="inlineStr">
        <is>
          <t>P</t>
        </is>
      </c>
      <c r="R1613" s="81">
        <f>IF(COUNTIF(S1613:T1613,"F")&gt;=1,"FAIL",(IF(COUNTIF(S1613:T1613,"P")&gt;=1,"PASS",(IF(COUNTIF(S1613:T1613,"N/T")&gt;=1,"N/T",(IF(COUNTIF(S1613:T1613,"N/A")&gt;=1,"N/A","-")))))))</f>
        <v/>
      </c>
      <c r="S1613" s="29" t="inlineStr">
        <is>
          <t>P</t>
        </is>
      </c>
      <c r="T1613" s="29" t="inlineStr">
        <is>
          <t>P</t>
        </is>
      </c>
      <c r="U1613" s="120">
        <f>IF(COUNTIF(V1613:W1613,"F")&gt;=1,"FAIL",(IF(COUNTIF(V1613:W1613,"P")&gt;=1,"PASS",(IF(COUNTIF(V1613:W1613,"N/T")&gt;=1,"N/T",(IF(COUNTIF(V1613:W1613,"N/A")&gt;=1,"N/A","-")))))))</f>
        <v/>
      </c>
      <c r="V1613" s="29" t="inlineStr">
        <is>
          <t>P</t>
        </is>
      </c>
      <c r="W1613" s="29" t="inlineStr">
        <is>
          <t>P</t>
        </is>
      </c>
      <c r="X1613" s="29" t="inlineStr">
        <is>
          <t>SPAQA-15536
SPAQA-24885</t>
        </is>
      </c>
      <c r="Y1613" s="29" t="n"/>
      <c r="Z1613" s="39" t="inlineStr">
        <is>
          <t>
</t>
        </is>
      </c>
      <c r="AA1613" s="29" t="n"/>
      <c r="AB1613" s="29" t="n"/>
    </row>
    <row r="1614" ht="26.4" customHeight="1" s="357">
      <c r="A1614" s="108" t="inlineStr">
        <is>
          <t>ze_037</t>
        </is>
      </c>
      <c r="B1614" s="29" t="inlineStr">
        <is>
          <t>TC_MAP_1490</t>
        </is>
      </c>
      <c r="C1614" s="29" t="inlineStr">
        <is>
          <t>Map</t>
        </is>
      </c>
      <c r="D1614" s="29" t="inlineStr">
        <is>
          <t>발레 모드</t>
        </is>
      </c>
      <c r="E1614" s="29" t="inlineStr">
        <is>
          <t>발레 모드 화면</t>
        </is>
      </c>
      <c r="F1614" s="29" t="inlineStr">
        <is>
          <t>1단계 상황 별 화면 표시</t>
        </is>
      </c>
      <c r="G1614" s="29" t="inlineStr">
        <is>
          <t>EU</t>
        </is>
      </c>
      <c r="H1614" s="66" t="n"/>
      <c r="I1614" s="29" t="n">
        <v>5</v>
      </c>
      <c r="J1614" s="30" t="inlineStr">
        <is>
          <t>1. 발레 모드 진입 상태
2. 위치 서비스 off일 경우</t>
        </is>
      </c>
      <c r="K1614" s="63" t="n"/>
      <c r="L1614" s="30" t="inlineStr">
        <is>
          <t>1. 지도 영역 확인</t>
        </is>
      </c>
      <c r="M1614" s="30" t="inlineStr">
        <is>
          <t>1. [내 위치] 마커 미표시</t>
        </is>
      </c>
      <c r="N1614" s="75">
        <f>IF(COUNTIF(P1614:W1614,"F")&gt;=1,"FAIL",(IF(COUNTIF(P1614:W1614,"P")&gt;=1,"PASS",(IF(COUNTIF(P1614:W1614,"N/T")&gt;=1,"N/T",(IF(COUNTIF(P1614:W1614,"N/A")&gt;=1,"N/A","-")))))))</f>
        <v/>
      </c>
      <c r="O1614" s="120">
        <f>IF(COUNTIF(P1614:Q1614,"F")&gt;=1,"FAIL",(IF(COUNTIF(P1614:Q1614,"P")&gt;=1,"PASS",(IF(COUNTIF(P1614:Q1614,"N/T")&gt;=1,"N/T",(IF(COUNTIF(P1614:Q1614,"N/A")&gt;=1,"N/A","-")))))))</f>
        <v/>
      </c>
      <c r="P1614" s="17" t="inlineStr">
        <is>
          <t>P</t>
        </is>
      </c>
      <c r="Q1614" s="17" t="inlineStr">
        <is>
          <t>P</t>
        </is>
      </c>
      <c r="R1614" s="81">
        <f>IF(COUNTIF(S1614:T1614,"F")&gt;=1,"FAIL",(IF(COUNTIF(S1614:T1614,"P")&gt;=1,"PASS",(IF(COUNTIF(S1614:T1614,"N/T")&gt;=1,"N/T",(IF(COUNTIF(S1614:T1614,"N/A")&gt;=1,"N/A","-")))))))</f>
        <v/>
      </c>
      <c r="S1614" s="29" t="inlineStr">
        <is>
          <t>P</t>
        </is>
      </c>
      <c r="T1614" s="29" t="inlineStr">
        <is>
          <t>P</t>
        </is>
      </c>
      <c r="U1614" s="120">
        <f>IF(COUNTIF(V1614:W1614,"F")&gt;=1,"FAIL",(IF(COUNTIF(V1614:W1614,"P")&gt;=1,"PASS",(IF(COUNTIF(V1614:W1614,"N/T")&gt;=1,"N/T",(IF(COUNTIF(V1614:W1614,"N/A")&gt;=1,"N/A","-")))))))</f>
        <v/>
      </c>
      <c r="V1614" s="29" t="inlineStr">
        <is>
          <t>P</t>
        </is>
      </c>
      <c r="W1614" s="29" t="inlineStr">
        <is>
          <t>P</t>
        </is>
      </c>
      <c r="X1614" s="29" t="inlineStr">
        <is>
          <t>SPAQA-15536</t>
        </is>
      </c>
      <c r="Y1614" s="29" t="n"/>
      <c r="Z1614" s="39" t="inlineStr">
        <is>
          <t>
</t>
        </is>
      </c>
      <c r="AA1614" s="29" t="n"/>
      <c r="AB1614" s="29" t="n"/>
    </row>
    <row r="1615" ht="39.6" customHeight="1" s="357">
      <c r="A1615" s="108" t="inlineStr">
        <is>
          <t>ze_038</t>
        </is>
      </c>
      <c r="B1615" s="29" t="inlineStr">
        <is>
          <t>TC_MAP_1491</t>
        </is>
      </c>
      <c r="C1615" s="29" t="inlineStr">
        <is>
          <t>Map</t>
        </is>
      </c>
      <c r="D1615" s="29" t="inlineStr">
        <is>
          <t>발레 모드</t>
        </is>
      </c>
      <c r="E1615" s="29" t="inlineStr">
        <is>
          <t>발레 모드 화면</t>
        </is>
      </c>
      <c r="F1615" s="29" t="inlineStr">
        <is>
          <t>1단계 상황 별 화면 표시</t>
        </is>
      </c>
      <c r="G1615" s="29" t="inlineStr">
        <is>
          <t>EU</t>
        </is>
      </c>
      <c r="H1615" s="66" t="n"/>
      <c r="I1615" s="29" t="n">
        <v>5</v>
      </c>
      <c r="J1615" s="30" t="inlineStr">
        <is>
          <t>1. 발레 모드 진입 상태
2. 위치 서비스 off일 경우</t>
        </is>
      </c>
      <c r="K1615" s="63" t="n"/>
      <c r="L1615" s="30" t="inlineStr">
        <is>
          <t>1. 지도 영역 확인</t>
        </is>
      </c>
      <c r="M1615" s="30" t="inlineStr">
        <is>
          <t>1. [내 위치 중심 / 차량 위치 중심] 토글 버튼 미제공
- Default로 차량 위치 중심 모드
- 지도 중심 마커 : [발레 차량] 마커</t>
        </is>
      </c>
      <c r="N1615" s="91">
        <f>IF(COUNTIF(P1615:W1615,"F")&gt;=1,"FAIL",(IF(COUNTIF(P1615:W1615,"P")&gt;=1,"PASS",(IF(COUNTIF(P1615:W1615,"N/T")&gt;=1,"N/T",(IF(COUNTIF(P1615:W1615,"N/A")&gt;=1,"N/A","-")))))))</f>
        <v/>
      </c>
      <c r="O1615" s="120">
        <f>IF(COUNTIF(P1615:Q1615,"F")&gt;=1,"FAIL",(IF(COUNTIF(P1615:Q1615,"P")&gt;=1,"PASS",(IF(COUNTIF(P1615:Q1615,"N/T")&gt;=1,"N/T",(IF(COUNTIF(P1615:Q1615,"N/A")&gt;=1,"N/A","-")))))))</f>
        <v/>
      </c>
      <c r="P1615" s="17" t="inlineStr">
        <is>
          <t>P</t>
        </is>
      </c>
      <c r="Q1615" s="17" t="inlineStr">
        <is>
          <t>F</t>
        </is>
      </c>
      <c r="R1615" s="81">
        <f>IF(COUNTIF(S1615:T1615,"F")&gt;=1,"FAIL",(IF(COUNTIF(S1615:T1615,"P")&gt;=1,"PASS",(IF(COUNTIF(S1615:T1615,"N/T")&gt;=1,"N/T",(IF(COUNTIF(S1615:T1615,"N/A")&gt;=1,"N/A","-")))))))</f>
        <v/>
      </c>
      <c r="S1615" s="29" t="inlineStr">
        <is>
          <t>P</t>
        </is>
      </c>
      <c r="T1615" s="29" t="inlineStr">
        <is>
          <t>P</t>
        </is>
      </c>
      <c r="U1615" s="120">
        <f>IF(COUNTIF(V1615:W1615,"F")&gt;=1,"FAIL",(IF(COUNTIF(V1615:W1615,"P")&gt;=1,"PASS",(IF(COUNTIF(V1615:W1615,"N/T")&gt;=1,"N/T",(IF(COUNTIF(V1615:W1615,"N/A")&gt;=1,"N/A","-")))))))</f>
        <v/>
      </c>
      <c r="V1615" s="29" t="inlineStr">
        <is>
          <t>P</t>
        </is>
      </c>
      <c r="W1615" s="29" t="inlineStr">
        <is>
          <t>P</t>
        </is>
      </c>
      <c r="X1615" s="29" t="inlineStr">
        <is>
          <t>SPAQA-26419</t>
        </is>
      </c>
      <c r="Y1615" s="29" t="n"/>
      <c r="Z1615" s="39" t="inlineStr">
        <is>
          <t>
</t>
        </is>
      </c>
      <c r="AA1615" s="29" t="n"/>
      <c r="AB1615" s="29" t="n"/>
    </row>
    <row r="1616" ht="26.4" customHeight="1" s="357">
      <c r="A1616" s="108" t="inlineStr">
        <is>
          <t>ze_039</t>
        </is>
      </c>
      <c r="B1616" s="29" t="inlineStr">
        <is>
          <t>TC_MAP_1492</t>
        </is>
      </c>
      <c r="C1616" s="29" t="inlineStr">
        <is>
          <t>Map</t>
        </is>
      </c>
      <c r="D1616" s="29" t="inlineStr">
        <is>
          <t>발레 모드</t>
        </is>
      </c>
      <c r="E1616" s="29" t="inlineStr">
        <is>
          <t>발레 모드 화면</t>
        </is>
      </c>
      <c r="F1616" s="29" t="inlineStr">
        <is>
          <t>1단계 상황 별 화면 표시</t>
        </is>
      </c>
      <c r="G1616" s="29" t="inlineStr">
        <is>
          <t>EU</t>
        </is>
      </c>
      <c r="H1616" s="66" t="n"/>
      <c r="I1616" s="29" t="n">
        <v>5</v>
      </c>
      <c r="J1616" s="30" t="inlineStr">
        <is>
          <t>1. 발레 모드 진입 상태
2. 위치 서비스 off일 경우</t>
        </is>
      </c>
      <c r="K1616" s="63" t="n"/>
      <c r="L1616" s="30" t="inlineStr">
        <is>
          <t>1. 정보 영역 확인</t>
        </is>
      </c>
      <c r="M1616" s="30" t="inlineStr">
        <is>
          <t>1. [업데이트] 버튼 동작 사양은 유지</t>
        </is>
      </c>
      <c r="N1616" s="75">
        <f>IF(COUNTIF(P1616:W1616,"F")&gt;=1,"FAIL",(IF(COUNTIF(P1616:W1616,"P")&gt;=1,"PASS",(IF(COUNTIF(P1616:W1616,"N/T")&gt;=1,"N/T",(IF(COUNTIF(P1616:W1616,"N/A")&gt;=1,"N/A","-")))))))</f>
        <v/>
      </c>
      <c r="O1616" s="120">
        <f>IF(COUNTIF(P1616:Q1616,"F")&gt;=1,"FAIL",(IF(COUNTIF(P1616:Q1616,"P")&gt;=1,"PASS",(IF(COUNTIF(P1616:Q1616,"N/T")&gt;=1,"N/T",(IF(COUNTIF(P1616:Q1616,"N/A")&gt;=1,"N/A","-")))))))</f>
        <v/>
      </c>
      <c r="P1616" s="17" t="inlineStr">
        <is>
          <t>P</t>
        </is>
      </c>
      <c r="Q1616" s="17" t="inlineStr">
        <is>
          <t>P</t>
        </is>
      </c>
      <c r="R1616" s="81">
        <f>IF(COUNTIF(S1616:T1616,"F")&gt;=1,"FAIL",(IF(COUNTIF(S1616:T1616,"P")&gt;=1,"PASS",(IF(COUNTIF(S1616:T1616,"N/T")&gt;=1,"N/T",(IF(COUNTIF(S1616:T1616,"N/A")&gt;=1,"N/A","-")))))))</f>
        <v/>
      </c>
      <c r="S1616" s="29" t="inlineStr">
        <is>
          <t>P</t>
        </is>
      </c>
      <c r="T1616" s="29" t="inlineStr">
        <is>
          <t>P</t>
        </is>
      </c>
      <c r="U1616" s="120">
        <f>IF(COUNTIF(V1616:W1616,"F")&gt;=1,"FAIL",(IF(COUNTIF(V1616:W1616,"P")&gt;=1,"PASS",(IF(COUNTIF(V1616:W1616,"N/T")&gt;=1,"N/T",(IF(COUNTIF(V1616:W1616,"N/A")&gt;=1,"N/A","-")))))))</f>
        <v/>
      </c>
      <c r="V1616" s="29" t="inlineStr">
        <is>
          <t>P</t>
        </is>
      </c>
      <c r="W1616" s="29" t="inlineStr">
        <is>
          <t>P</t>
        </is>
      </c>
      <c r="X1616" s="29" t="n"/>
      <c r="Y1616" s="29" t="n"/>
      <c r="Z1616" s="39" t="inlineStr">
        <is>
          <t>
</t>
        </is>
      </c>
      <c r="AA1616" s="29" t="n"/>
      <c r="AB1616" s="29" t="n"/>
    </row>
    <row r="1617" ht="26.4" customHeight="1" s="357">
      <c r="A1617" s="108" t="inlineStr">
        <is>
          <t>ze_040</t>
        </is>
      </c>
      <c r="B1617" s="29" t="inlineStr">
        <is>
          <t>TC_MAP_1493</t>
        </is>
      </c>
      <c r="C1617" s="29" t="inlineStr">
        <is>
          <t>Map</t>
        </is>
      </c>
      <c r="D1617" s="29" t="inlineStr">
        <is>
          <t>발레 모드</t>
        </is>
      </c>
      <c r="E1617" s="29" t="inlineStr">
        <is>
          <t>발레 모드 화면</t>
        </is>
      </c>
      <c r="F1617" s="29" t="inlineStr">
        <is>
          <t>1단계 상황 별 화면 표시</t>
        </is>
      </c>
      <c r="G1617" s="29" t="inlineStr">
        <is>
          <t>EU</t>
        </is>
      </c>
      <c r="H1617" s="66" t="n"/>
      <c r="I1617" s="29" t="n">
        <v>5</v>
      </c>
      <c r="J1617" s="30" t="inlineStr">
        <is>
          <t>1. 발레 모드 진입 상태
2. 위치 서비스 off일 경우</t>
        </is>
      </c>
      <c r="K1617" s="63" t="n"/>
      <c r="L1617" s="30" t="inlineStr">
        <is>
          <t>1. 정보 영역 확인</t>
        </is>
      </c>
      <c r="M1617" s="30" t="inlineStr">
        <is>
          <t>1. 서버에서 수신되는 각 데이터 표시</t>
        </is>
      </c>
      <c r="N1617" s="75">
        <f>IF(COUNTIF(P1617:W1617,"F")&gt;=1,"FAIL",(IF(COUNTIF(P1617:W1617,"P")&gt;=1,"PASS",(IF(COUNTIF(P1617:W1617,"N/T")&gt;=1,"N/T",(IF(COUNTIF(P1617:W1617,"N/A")&gt;=1,"N/A","-")))))))</f>
        <v/>
      </c>
      <c r="O1617" s="120">
        <f>IF(COUNTIF(P1617:Q1617,"F")&gt;=1,"FAIL",(IF(COUNTIF(P1617:Q1617,"P")&gt;=1,"PASS",(IF(COUNTIF(P1617:Q1617,"N/T")&gt;=1,"N/T",(IF(COUNTIF(P1617:Q1617,"N/A")&gt;=1,"N/A","-")))))))</f>
        <v/>
      </c>
      <c r="P1617" s="17" t="inlineStr">
        <is>
          <t>P</t>
        </is>
      </c>
      <c r="Q1617" s="17" t="inlineStr">
        <is>
          <t>P</t>
        </is>
      </c>
      <c r="R1617" s="81">
        <f>IF(COUNTIF(S1617:T1617,"F")&gt;=1,"FAIL",(IF(COUNTIF(S1617:T1617,"P")&gt;=1,"PASS",(IF(COUNTIF(S1617:T1617,"N/T")&gt;=1,"N/T",(IF(COUNTIF(S1617:T1617,"N/A")&gt;=1,"N/A","-")))))))</f>
        <v/>
      </c>
      <c r="S1617" s="29" t="inlineStr">
        <is>
          <t>P</t>
        </is>
      </c>
      <c r="T1617" s="29" t="inlineStr">
        <is>
          <t>P</t>
        </is>
      </c>
      <c r="U1617" s="120">
        <f>IF(COUNTIF(V1617:W1617,"F")&gt;=1,"FAIL",(IF(COUNTIF(V1617:W1617,"P")&gt;=1,"PASS",(IF(COUNTIF(V1617:W1617,"N/T")&gt;=1,"N/T",(IF(COUNTIF(V1617:W1617,"N/A")&gt;=1,"N/A","-")))))))</f>
        <v/>
      </c>
      <c r="V1617" s="29" t="inlineStr">
        <is>
          <t>P</t>
        </is>
      </c>
      <c r="W1617" s="29" t="inlineStr">
        <is>
          <t>P</t>
        </is>
      </c>
      <c r="X1617" s="29" t="n"/>
      <c r="Y1617" s="29" t="n"/>
      <c r="Z1617" s="39" t="inlineStr">
        <is>
          <t>
</t>
        </is>
      </c>
      <c r="AA1617" s="29" t="n"/>
      <c r="AB1617" s="29" t="n"/>
    </row>
    <row r="1618" ht="39.6" customHeight="1" s="357">
      <c r="A1618" s="108" t="inlineStr">
        <is>
          <t>zf_001</t>
        </is>
      </c>
      <c r="B1618" s="29" t="inlineStr">
        <is>
          <t>TC_MAP_1494</t>
        </is>
      </c>
      <c r="C1618" s="29" t="inlineStr">
        <is>
          <t>Map</t>
        </is>
      </c>
      <c r="D1618" s="29" t="inlineStr">
        <is>
          <t>발레 모드</t>
        </is>
      </c>
      <c r="E1618" s="29" t="inlineStr">
        <is>
          <t>발레 모드 종료</t>
        </is>
      </c>
      <c r="F1618" s="29" t="inlineStr">
        <is>
          <t>발레 모드 종료</t>
        </is>
      </c>
      <c r="G1618" s="29" t="inlineStr">
        <is>
          <t>KR, EU</t>
        </is>
      </c>
      <c r="H1618" s="66" t="n"/>
      <c r="I1618" s="29" t="n">
        <v>4</v>
      </c>
      <c r="J1618" s="30" t="inlineStr">
        <is>
          <t>1. 발레 모드 진입 상태</t>
        </is>
      </c>
      <c r="K1618" s="63" t="n"/>
      <c r="L1618" s="30" t="inlineStr">
        <is>
          <t>1. [종료] 버튼 선택</t>
        </is>
      </c>
      <c r="M1618" s="30" t="inlineStr">
        <is>
          <t>1. 발레 모드 종료 팝업
- 발레 모드를 종료하시겠습니까?
- [취소] 버튼, [종료] 버튼</t>
        </is>
      </c>
      <c r="N1618" s="75">
        <f>IF(COUNTIF(P1618:W1618,"F")&gt;=1,"FAIL",(IF(COUNTIF(P1618:W1618,"P")&gt;=1,"PASS",(IF(COUNTIF(P1618:W1618,"N/T")&gt;=1,"N/T",(IF(COUNTIF(P1618:W1618,"N/A")&gt;=1,"N/A","-")))))))</f>
        <v/>
      </c>
      <c r="O1618" s="120">
        <f>IF(COUNTIF(P1618:Q1618,"F")&gt;=1,"FAIL",(IF(COUNTIF(P1618:Q1618,"P")&gt;=1,"PASS",(IF(COUNTIF(P1618:Q1618,"N/T")&gt;=1,"N/T",(IF(COUNTIF(P1618:Q1618,"N/A")&gt;=1,"N/A","-")))))))</f>
        <v/>
      </c>
      <c r="P1618" s="17" t="inlineStr">
        <is>
          <t>P</t>
        </is>
      </c>
      <c r="Q1618" s="17" t="inlineStr">
        <is>
          <t>P</t>
        </is>
      </c>
      <c r="R1618" s="81">
        <f>IF(COUNTIF(S1618:T1618,"F")&gt;=1,"FAIL",(IF(COUNTIF(S1618:T1618,"P")&gt;=1,"PASS",(IF(COUNTIF(S1618:T1618,"N/T")&gt;=1,"N/T",(IF(COUNTIF(S1618:T1618,"N/A")&gt;=1,"N/A","-")))))))</f>
        <v/>
      </c>
      <c r="S1618" s="29" t="inlineStr">
        <is>
          <t>P</t>
        </is>
      </c>
      <c r="T1618" s="29" t="inlineStr">
        <is>
          <t>P</t>
        </is>
      </c>
      <c r="U1618" s="120">
        <f>IF(COUNTIF(V1618:W1618,"F")&gt;=1,"FAIL",(IF(COUNTIF(V1618:W1618,"P")&gt;=1,"PASS",(IF(COUNTIF(V1618:W1618,"N/T")&gt;=1,"N/T",(IF(COUNTIF(V1618:W1618,"N/A")&gt;=1,"N/A","-")))))))</f>
        <v/>
      </c>
      <c r="V1618" s="29" t="inlineStr">
        <is>
          <t>P</t>
        </is>
      </c>
      <c r="W1618" s="29" t="inlineStr">
        <is>
          <t>P</t>
        </is>
      </c>
      <c r="X1618" s="29" t="n"/>
      <c r="Y1618" s="29" t="n"/>
      <c r="Z1618" s="39" t="inlineStr">
        <is>
          <t>
</t>
        </is>
      </c>
      <c r="AA1618" s="29" t="n"/>
      <c r="AB1618" s="29" t="n"/>
    </row>
    <row r="1619" ht="26.4" customHeight="1" s="357">
      <c r="A1619" s="108" t="inlineStr">
        <is>
          <t>zf_002</t>
        </is>
      </c>
      <c r="B1619" s="29" t="inlineStr">
        <is>
          <t>TC_MAP_1495</t>
        </is>
      </c>
      <c r="C1619" s="29" t="inlineStr">
        <is>
          <t>Map</t>
        </is>
      </c>
      <c r="D1619" s="29" t="inlineStr">
        <is>
          <t>발레 모드</t>
        </is>
      </c>
      <c r="E1619" s="29" t="inlineStr">
        <is>
          <t>발레 모드 종료</t>
        </is>
      </c>
      <c r="F1619" s="29" t="inlineStr">
        <is>
          <t>발레 모드 종료</t>
        </is>
      </c>
      <c r="G1619" s="29" t="inlineStr">
        <is>
          <t>KR, EU</t>
        </is>
      </c>
      <c r="H1619" s="66" t="n"/>
      <c r="I1619" s="29" t="n">
        <v>4</v>
      </c>
      <c r="J1619" s="30" t="inlineStr">
        <is>
          <t>1. 발레 모드 진입 상태</t>
        </is>
      </c>
      <c r="K1619" s="63" t="n"/>
      <c r="L1619" s="30" t="inlineStr">
        <is>
          <t>1. [종료] 버튼 선택
2. [취소] 버튼 선택</t>
        </is>
      </c>
      <c r="M1619" s="30" t="inlineStr">
        <is>
          <t>1. 팝업 닫힘</t>
        </is>
      </c>
      <c r="N1619" s="75">
        <f>IF(COUNTIF(P1619:W1619,"F")&gt;=1,"FAIL",(IF(COUNTIF(P1619:W1619,"P")&gt;=1,"PASS",(IF(COUNTIF(P1619:W1619,"N/T")&gt;=1,"N/T",(IF(COUNTIF(P1619:W1619,"N/A")&gt;=1,"N/A","-")))))))</f>
        <v/>
      </c>
      <c r="O1619" s="120">
        <f>IF(COUNTIF(P1619:Q1619,"F")&gt;=1,"FAIL",(IF(COUNTIF(P1619:Q1619,"P")&gt;=1,"PASS",(IF(COUNTIF(P1619:Q1619,"N/T")&gt;=1,"N/T",(IF(COUNTIF(P1619:Q1619,"N/A")&gt;=1,"N/A","-")))))))</f>
        <v/>
      </c>
      <c r="P1619" s="17" t="inlineStr">
        <is>
          <t>P</t>
        </is>
      </c>
      <c r="Q1619" s="17" t="inlineStr">
        <is>
          <t>P</t>
        </is>
      </c>
      <c r="R1619" s="81">
        <f>IF(COUNTIF(S1619:T1619,"F")&gt;=1,"FAIL",(IF(COUNTIF(S1619:T1619,"P")&gt;=1,"PASS",(IF(COUNTIF(S1619:T1619,"N/T")&gt;=1,"N/T",(IF(COUNTIF(S1619:T1619,"N/A")&gt;=1,"N/A","-")))))))</f>
        <v/>
      </c>
      <c r="S1619" s="29" t="inlineStr">
        <is>
          <t>P</t>
        </is>
      </c>
      <c r="T1619" s="29" t="inlineStr">
        <is>
          <t>P</t>
        </is>
      </c>
      <c r="U1619" s="120">
        <f>IF(COUNTIF(V1619:W1619,"F")&gt;=1,"FAIL",(IF(COUNTIF(V1619:W1619,"P")&gt;=1,"PASS",(IF(COUNTIF(V1619:W1619,"N/T")&gt;=1,"N/T",(IF(COUNTIF(V1619:W1619,"N/A")&gt;=1,"N/A","-")))))))</f>
        <v/>
      </c>
      <c r="V1619" s="29" t="inlineStr">
        <is>
          <t>P</t>
        </is>
      </c>
      <c r="W1619" s="29" t="inlineStr">
        <is>
          <t>P</t>
        </is>
      </c>
      <c r="X1619" s="29" t="n"/>
      <c r="Y1619" s="29" t="n"/>
      <c r="Z1619" s="39" t="inlineStr">
        <is>
          <t>
</t>
        </is>
      </c>
      <c r="AA1619" s="29" t="n"/>
      <c r="AB1619" s="29" t="n"/>
    </row>
    <row r="1620" ht="66" customHeight="1" s="357">
      <c r="A1620" s="108" t="inlineStr">
        <is>
          <t>zf_003</t>
        </is>
      </c>
      <c r="B1620" s="29" t="inlineStr">
        <is>
          <t>TC_MAP_1496</t>
        </is>
      </c>
      <c r="C1620" s="29" t="inlineStr">
        <is>
          <t>Map</t>
        </is>
      </c>
      <c r="D1620" s="29" t="inlineStr">
        <is>
          <t>발레 모드</t>
        </is>
      </c>
      <c r="E1620" s="29" t="inlineStr">
        <is>
          <t>발레 모드 종료</t>
        </is>
      </c>
      <c r="F1620" s="29" t="inlineStr">
        <is>
          <t>발레 모드 종료</t>
        </is>
      </c>
      <c r="G1620" s="29" t="inlineStr">
        <is>
          <t>KR, EU</t>
        </is>
      </c>
      <c r="H1620" s="66" t="n"/>
      <c r="I1620" s="29" t="n">
        <v>4</v>
      </c>
      <c r="J1620" s="30" t="inlineStr">
        <is>
          <t>1. 발레 모드 진입 상태
2. 차량 제어 중복 실행 상태일 경우</t>
        </is>
      </c>
      <c r="K1620" s="63" t="n"/>
      <c r="L1620" s="30" t="inlineStr">
        <is>
          <t>1. [종료] 버튼 선택
2. [종료] 버튼 선택</t>
        </is>
      </c>
      <c r="M1620" s="30" t="inlineStr">
        <is>
          <t>1. 추가 폴링 요청 불가 팝업
- The remote service that was previously started, has not been completed.
- Please try again later.
- [OK]</t>
        </is>
      </c>
      <c r="N1620" s="75">
        <f>IF(COUNTIF(P1620:W1620,"F")&gt;=1,"FAIL",(IF(COUNTIF(P1620:W1620,"P")&gt;=1,"PASS",(IF(COUNTIF(P1620:W1620,"N/T")&gt;=1,"N/T",(IF(COUNTIF(P1620:W1620,"N/A")&gt;=1,"N/A","-")))))))</f>
        <v/>
      </c>
      <c r="O1620" s="120">
        <f>IF(COUNTIF(P1620:Q1620,"F")&gt;=1,"FAIL",(IF(COUNTIF(P1620:Q1620,"P")&gt;=1,"PASS",(IF(COUNTIF(P1620:Q1620,"N/T")&gt;=1,"N/T",(IF(COUNTIF(P1620:Q1620,"N/A")&gt;=1,"N/A","-")))))))</f>
        <v/>
      </c>
      <c r="P1620" s="17" t="inlineStr">
        <is>
          <t>P</t>
        </is>
      </c>
      <c r="Q1620" s="17" t="inlineStr">
        <is>
          <t>P</t>
        </is>
      </c>
      <c r="R1620" s="81">
        <f>IF(COUNTIF(S1620:T1620,"F")&gt;=1,"FAIL",(IF(COUNTIF(S1620:T1620,"P")&gt;=1,"PASS",(IF(COUNTIF(S1620:T1620,"N/T")&gt;=1,"N/T",(IF(COUNTIF(S1620:T1620,"N/A")&gt;=1,"N/A","-")))))))</f>
        <v/>
      </c>
      <c r="S1620" s="29" t="inlineStr">
        <is>
          <t>P</t>
        </is>
      </c>
      <c r="T1620" s="29" t="inlineStr">
        <is>
          <t>P</t>
        </is>
      </c>
      <c r="U1620" s="120">
        <f>IF(COUNTIF(V1620:W1620,"F")&gt;=1,"FAIL",(IF(COUNTIF(V1620:W1620,"P")&gt;=1,"PASS",(IF(COUNTIF(V1620:W1620,"N/T")&gt;=1,"N/T",(IF(COUNTIF(V1620:W1620,"N/A")&gt;=1,"N/A","-")))))))</f>
        <v/>
      </c>
      <c r="V1620" s="29" t="inlineStr">
        <is>
          <t>P</t>
        </is>
      </c>
      <c r="W1620" s="29" t="inlineStr">
        <is>
          <t>P</t>
        </is>
      </c>
      <c r="X1620" s="29" t="n"/>
      <c r="Y1620" s="29" t="n"/>
      <c r="Z1620" s="39" t="inlineStr">
        <is>
          <t>
</t>
        </is>
      </c>
      <c r="AA1620" s="29" t="n"/>
      <c r="AB1620" s="29" t="n"/>
    </row>
    <row r="1621" ht="26.4" customHeight="1" s="357">
      <c r="A1621" s="108" t="inlineStr">
        <is>
          <t>X_004</t>
        </is>
      </c>
      <c r="B1621" s="29" t="inlineStr">
        <is>
          <t>TC_MAP_1497</t>
        </is>
      </c>
      <c r="C1621" s="29" t="inlineStr">
        <is>
          <t>Map</t>
        </is>
      </c>
      <c r="D1621" s="29" t="inlineStr">
        <is>
          <t>발레 모드</t>
        </is>
      </c>
      <c r="E1621" s="29" t="inlineStr">
        <is>
          <t>발레 모드 종료</t>
        </is>
      </c>
      <c r="F1621" s="29" t="inlineStr">
        <is>
          <t>발레 모드 종료</t>
        </is>
      </c>
      <c r="G1621" s="29" t="inlineStr">
        <is>
          <t>KR, EU</t>
        </is>
      </c>
      <c r="H1621" s="66" t="n"/>
      <c r="I1621" s="29" t="n">
        <v>5</v>
      </c>
      <c r="J1621" s="30" t="inlineStr">
        <is>
          <t>1. 발레 모드 진입 상태
2. 통신 오류 상태일 경우</t>
        </is>
      </c>
      <c r="K1621" s="63" t="n"/>
      <c r="L1621" s="30" t="inlineStr">
        <is>
          <t>1. [종료] 버튼 선택
2. [종료] 버튼 선택</t>
        </is>
      </c>
      <c r="M1621" s="30" t="inlineStr">
        <is>
          <t>1. 통신 오류 팝업
- 서버 통신 중 오류 발생 시</t>
        </is>
      </c>
      <c r="N1621" s="92">
        <f>IF(COUNTIF(P1621:W1621,"F")&gt;=1,"FAIL",(IF(COUNTIF(P1621:W1621,"P")&gt;=1,"PASS",(IF(COUNTIF(P1621:W1621,"N/T")&gt;=1,"N/T",(IF(COUNTIF(P1621:W1621,"N/A")&gt;=1,"N/A","-")))))))</f>
        <v/>
      </c>
      <c r="O1621" s="81">
        <f>IF(COUNTIF(P1621:Q1621,"F")&gt;=1,"FAIL",(IF(COUNTIF(P1621:Q1621,"P")&gt;=1,"PASS",(IF(COUNTIF(P1621:Q1621,"N/T")&gt;=1,"N/T",(IF(COUNTIF(P1621:Q1621,"N/A")&gt;=1,"N/A","-")))))))</f>
        <v/>
      </c>
      <c r="P1621" s="29" t="inlineStr">
        <is>
          <t>N/T</t>
        </is>
      </c>
      <c r="Q1621" s="29" t="inlineStr">
        <is>
          <t>N/T</t>
        </is>
      </c>
      <c r="R1621" s="81">
        <f>IF(COUNTIF(S1621:T1621,"F")&gt;=1,"FAIL",(IF(COUNTIF(S1621:T1621,"P")&gt;=1,"PASS",(IF(COUNTIF(S1621:T1621,"N/T")&gt;=1,"N/T",(IF(COUNTIF(S1621:T1621,"N/A")&gt;=1,"N/A","-")))))))</f>
        <v/>
      </c>
      <c r="S1621" s="29" t="inlineStr">
        <is>
          <t>N/T</t>
        </is>
      </c>
      <c r="T1621" s="29" t="inlineStr">
        <is>
          <t>N/T</t>
        </is>
      </c>
      <c r="U1621" s="120">
        <f>IF(COUNTIF(V1621:W1621,"F")&gt;=1,"FAIL",(IF(COUNTIF(V1621:W1621,"P")&gt;=1,"PASS",(IF(COUNTIF(V1621:W1621,"N/T")&gt;=1,"N/T",(IF(COUNTIF(V1621:W1621,"N/A")&gt;=1,"N/A","-")))))))</f>
        <v/>
      </c>
      <c r="V1621" s="29" t="inlineStr">
        <is>
          <t>N/T</t>
        </is>
      </c>
      <c r="W1621" s="29" t="inlineStr">
        <is>
          <t>N/T</t>
        </is>
      </c>
      <c r="X1621" s="29" t="n"/>
      <c r="Y1621" s="29" t="n"/>
      <c r="Z1621" s="39" t="inlineStr">
        <is>
          <t>(공통) 발레모드 진입 + 통신 오류 상태 환경 필요(N/T)</t>
        </is>
      </c>
      <c r="AA1621" s="29" t="inlineStr">
        <is>
          <t>N/T : 특수상황/실패 조건 필요(조건)</t>
        </is>
      </c>
      <c r="AB1621" s="29" t="n"/>
    </row>
    <row r="1622" ht="39.6" customHeight="1" s="357">
      <c r="A1622" s="108" t="inlineStr">
        <is>
          <t>X_005</t>
        </is>
      </c>
      <c r="B1622" s="29" t="inlineStr">
        <is>
          <t>TC_MAP_1498</t>
        </is>
      </c>
      <c r="C1622" s="29" t="inlineStr">
        <is>
          <t>Map</t>
        </is>
      </c>
      <c r="D1622" s="29" t="inlineStr">
        <is>
          <t>발레 모드</t>
        </is>
      </c>
      <c r="E1622" s="29" t="inlineStr">
        <is>
          <t>발레 모드 종료</t>
        </is>
      </c>
      <c r="F1622" s="29" t="inlineStr">
        <is>
          <t>발레 모드 종료</t>
        </is>
      </c>
      <c r="G1622" s="29" t="inlineStr">
        <is>
          <t>KR, EU</t>
        </is>
      </c>
      <c r="H1622" s="66" t="n"/>
      <c r="I1622" s="29" t="n">
        <v>5</v>
      </c>
      <c r="J1622" s="30" t="inlineStr">
        <is>
          <t>1. 발레 모드 진입 상태
2. 통신 오류 상태일 경우</t>
        </is>
      </c>
      <c r="K1622" s="63" t="n"/>
      <c r="L1622" s="30" t="inlineStr">
        <is>
          <t>1. [종료] 버튼 선택
2. [종료] 버튼 선택
3. [닫기] 버튼 선택</t>
        </is>
      </c>
      <c r="M1622" s="30" t="inlineStr">
        <is>
          <t>1. 팝업 닫히고 이전 화면으로 이동</t>
        </is>
      </c>
      <c r="N1622" s="92">
        <f>IF(COUNTIF(P1622:W1622,"F")&gt;=1,"FAIL",(IF(COUNTIF(P1622:W1622,"P")&gt;=1,"PASS",(IF(COUNTIF(P1622:W1622,"N/T")&gt;=1,"N/T",(IF(COUNTIF(P1622:W1622,"N/A")&gt;=1,"N/A","-")))))))</f>
        <v/>
      </c>
      <c r="O1622" s="81">
        <f>IF(COUNTIF(P1622:Q1622,"F")&gt;=1,"FAIL",(IF(COUNTIF(P1622:Q1622,"P")&gt;=1,"PASS",(IF(COUNTIF(P1622:Q1622,"N/T")&gt;=1,"N/T",(IF(COUNTIF(P1622:Q1622,"N/A")&gt;=1,"N/A","-")))))))</f>
        <v/>
      </c>
      <c r="P1622" s="29" t="inlineStr">
        <is>
          <t>N/T</t>
        </is>
      </c>
      <c r="Q1622" s="29" t="inlineStr">
        <is>
          <t>N/T</t>
        </is>
      </c>
      <c r="R1622" s="81">
        <f>IF(COUNTIF(S1622:T1622,"F")&gt;=1,"FAIL",(IF(COUNTIF(S1622:T1622,"P")&gt;=1,"PASS",(IF(COUNTIF(S1622:T1622,"N/T")&gt;=1,"N/T",(IF(COUNTIF(S1622:T1622,"N/A")&gt;=1,"N/A","-")))))))</f>
        <v/>
      </c>
      <c r="S1622" s="29" t="inlineStr">
        <is>
          <t>N/T</t>
        </is>
      </c>
      <c r="T1622" s="29" t="inlineStr">
        <is>
          <t>N/T</t>
        </is>
      </c>
      <c r="U1622" s="120">
        <f>IF(COUNTIF(V1622:W1622,"F")&gt;=1,"FAIL",(IF(COUNTIF(V1622:W1622,"P")&gt;=1,"PASS",(IF(COUNTIF(V1622:W1622,"N/T")&gt;=1,"N/T",(IF(COUNTIF(V1622:W1622,"N/A")&gt;=1,"N/A","-")))))))</f>
        <v/>
      </c>
      <c r="V1622" s="29" t="inlineStr">
        <is>
          <t>N/T</t>
        </is>
      </c>
      <c r="W1622" s="29" t="inlineStr">
        <is>
          <t>N/T</t>
        </is>
      </c>
      <c r="X1622" s="29" t="inlineStr">
        <is>
          <t>SPAQA-18915</t>
        </is>
      </c>
      <c r="Y1622" s="29" t="n"/>
      <c r="Z1622" s="39" t="inlineStr">
        <is>
          <t>(공통) 발레모드 진입 + 통신 오류 상태 환경 필요(N/T)</t>
        </is>
      </c>
      <c r="AA1622" s="29" t="inlineStr">
        <is>
          <t>N/T : 특수상황/실패 조건 필요(조건)</t>
        </is>
      </c>
      <c r="AB1622" s="29" t="n"/>
    </row>
    <row r="1623" ht="39.6" customHeight="1" s="357">
      <c r="A1623" s="108" t="inlineStr">
        <is>
          <t>X_006</t>
        </is>
      </c>
      <c r="B1623" s="29" t="inlineStr">
        <is>
          <t>TC_MAP_1499</t>
        </is>
      </c>
      <c r="C1623" s="29" t="inlineStr">
        <is>
          <t>Map</t>
        </is>
      </c>
      <c r="D1623" s="29" t="inlineStr">
        <is>
          <t>발레 모드</t>
        </is>
      </c>
      <c r="E1623" s="29" t="inlineStr">
        <is>
          <t>발레 모드 종료</t>
        </is>
      </c>
      <c r="F1623" s="29" t="inlineStr">
        <is>
          <t>발레 모드 종료</t>
        </is>
      </c>
      <c r="G1623" s="29" t="inlineStr">
        <is>
          <t>KR, EU</t>
        </is>
      </c>
      <c r="H1623" s="66" t="n"/>
      <c r="I1623" s="29" t="n">
        <v>5</v>
      </c>
      <c r="J1623" s="30" t="inlineStr">
        <is>
          <t>1. 발레 모드 진입 상태
2. 발레 모드 종료 실패할 경우</t>
        </is>
      </c>
      <c r="K1623" s="63" t="n"/>
      <c r="L1623" s="30" t="inlineStr">
        <is>
          <t>1. [종료] 버튼 선택
2. [종료] 버튼 선택</t>
        </is>
      </c>
      <c r="M1623" s="30" t="inlineStr">
        <is>
          <t>1. 발레 모드 종료 실패 푸시 알림
- [실패] 발레 모드를 종료하지 못했습니다.
 : 발레 모드 화면 out, Control 화면</t>
        </is>
      </c>
      <c r="N1623" s="92">
        <f>IF(COUNTIF(P1623:W1623,"F")&gt;=1,"FAIL",(IF(COUNTIF(P1623:W1623,"P")&gt;=1,"PASS",(IF(COUNTIF(P1623:W1623,"N/T")&gt;=1,"N/T",(IF(COUNTIF(P1623:W1623,"N/A")&gt;=1,"N/A","-")))))))</f>
        <v/>
      </c>
      <c r="O1623" s="81">
        <f>IF(COUNTIF(P1623:Q1623,"F")&gt;=1,"FAIL",(IF(COUNTIF(P1623:Q1623,"P")&gt;=1,"PASS",(IF(COUNTIF(P1623:Q1623,"N/T")&gt;=1,"N/T",(IF(COUNTIF(P1623:Q1623,"N/A")&gt;=1,"N/A","-")))))))</f>
        <v/>
      </c>
      <c r="P1623" s="29" t="inlineStr">
        <is>
          <t>N/T</t>
        </is>
      </c>
      <c r="Q1623" s="29" t="inlineStr">
        <is>
          <t>N/T</t>
        </is>
      </c>
      <c r="R1623" s="81">
        <f>IF(COUNTIF(S1623:T1623,"F")&gt;=1,"FAIL",(IF(COUNTIF(S1623:T1623,"P")&gt;=1,"PASS",(IF(COUNTIF(S1623:T1623,"N/T")&gt;=1,"N/T",(IF(COUNTIF(S1623:T1623,"N/A")&gt;=1,"N/A","-")))))))</f>
        <v/>
      </c>
      <c r="S1623" s="29" t="inlineStr">
        <is>
          <t>N/T</t>
        </is>
      </c>
      <c r="T1623" s="29" t="inlineStr">
        <is>
          <t>N/T</t>
        </is>
      </c>
      <c r="U1623" s="120">
        <f>IF(COUNTIF(V1623:W1623,"F")&gt;=1,"FAIL",(IF(COUNTIF(V1623:W1623,"P")&gt;=1,"PASS",(IF(COUNTIF(V1623:W1623,"N/T")&gt;=1,"N/T",(IF(COUNTIF(V1623:W1623,"N/A")&gt;=1,"N/A","-")))))))</f>
        <v/>
      </c>
      <c r="V1623" s="29" t="inlineStr">
        <is>
          <t>N/T</t>
        </is>
      </c>
      <c r="W1623" s="29" t="inlineStr">
        <is>
          <t>N/T</t>
        </is>
      </c>
      <c r="X1623" s="29" t="inlineStr">
        <is>
          <t>SPAQA-15077
SPAQA-19338</t>
        </is>
      </c>
      <c r="Y1623" s="29" t="n"/>
      <c r="Z1623" s="39" t="inlineStr">
        <is>
          <t>(공통) 발레모드 종료 실패 환경 필요(N/T)</t>
        </is>
      </c>
      <c r="AA1623" s="29" t="inlineStr">
        <is>
          <t>N/T : 특수상황/실패 조건 필요(조건)</t>
        </is>
      </c>
      <c r="AB1623" s="29" t="n"/>
    </row>
    <row r="1624" ht="26.4" customHeight="1" s="357">
      <c r="A1624" s="108" t="inlineStr">
        <is>
          <t>zf_007</t>
        </is>
      </c>
      <c r="B1624" s="29" t="inlineStr">
        <is>
          <t>TC_MAP_1500</t>
        </is>
      </c>
      <c r="C1624" s="29" t="inlineStr">
        <is>
          <t>Map</t>
        </is>
      </c>
      <c r="D1624" s="29" t="inlineStr">
        <is>
          <t>발레 모드</t>
        </is>
      </c>
      <c r="E1624" s="29" t="inlineStr">
        <is>
          <t>발레 모드 종료</t>
        </is>
      </c>
      <c r="F1624" s="29" t="inlineStr">
        <is>
          <t>발레 모드 종료</t>
        </is>
      </c>
      <c r="G1624" s="29" t="inlineStr">
        <is>
          <t>KR, EU</t>
        </is>
      </c>
      <c r="H1624" s="66" t="n"/>
      <c r="I1624" s="29" t="n">
        <v>4</v>
      </c>
      <c r="J1624" s="30" t="inlineStr">
        <is>
          <t>1. 발레 모드 진입 상태
2. 발레 모드 종료 성공할 경우</t>
        </is>
      </c>
      <c r="K1624" s="63" t="n"/>
      <c r="L1624" s="30" t="inlineStr">
        <is>
          <t>1. [종료] 버튼 선택
2. [종료] 버튼 선택</t>
        </is>
      </c>
      <c r="M1624" s="30" t="inlineStr">
        <is>
          <t>1. 발레 모드 화면 닫힘 및 종료 안내 푸시 알림
- [성공] 발레 모드를 종료하였습니다.</t>
        </is>
      </c>
      <c r="N1624" s="75">
        <f>IF(COUNTIF(P1624:W1624,"F")&gt;=1,"FAIL",(IF(COUNTIF(P1624:W1624,"P")&gt;=1,"PASS",(IF(COUNTIF(P1624:W1624,"N/T")&gt;=1,"N/T",(IF(COUNTIF(P1624:W1624,"N/A")&gt;=1,"N/A","-")))))))</f>
        <v/>
      </c>
      <c r="O1624" s="84">
        <f>IF(COUNTIF(P1624:Q1624,"F")&gt;=1,"FAIL",(IF(COUNTIF(P1624:Q1624,"P")&gt;=1,"PASS",(IF(COUNTIF(P1624:Q1624,"N/T")&gt;=1,"N/T",(IF(COUNTIF(P1624:Q1624,"N/A")&gt;=1,"N/A","-")))))))</f>
        <v/>
      </c>
      <c r="P1624" s="29" t="inlineStr">
        <is>
          <t>P</t>
        </is>
      </c>
      <c r="Q1624" s="29" t="inlineStr">
        <is>
          <t>P</t>
        </is>
      </c>
      <c r="R1624" s="81">
        <f>IF(COUNTIF(S1624:T1624,"F")&gt;=1,"FAIL",(IF(COUNTIF(S1624:T1624,"P")&gt;=1,"PASS",(IF(COUNTIF(S1624:T1624,"N/T")&gt;=1,"N/T",(IF(COUNTIF(S1624:T1624,"N/A")&gt;=1,"N/A","-")))))))</f>
        <v/>
      </c>
      <c r="S1624" s="29" t="inlineStr">
        <is>
          <t>P</t>
        </is>
      </c>
      <c r="T1624" s="29" t="inlineStr">
        <is>
          <t>P</t>
        </is>
      </c>
      <c r="U1624" s="120">
        <f>IF(COUNTIF(V1624:W1624,"F")&gt;=1,"FAIL",(IF(COUNTIF(V1624:W1624,"P")&gt;=1,"PASS",(IF(COUNTIF(V1624:W1624,"N/T")&gt;=1,"N/T",(IF(COUNTIF(V1624:W1624,"N/A")&gt;=1,"N/A","-")))))))</f>
        <v/>
      </c>
      <c r="V1624" s="29" t="inlineStr">
        <is>
          <t>P</t>
        </is>
      </c>
      <c r="W1624" s="29" t="inlineStr">
        <is>
          <t>P</t>
        </is>
      </c>
      <c r="X1624" s="29" t="inlineStr">
        <is>
          <t>SPAQA-15077</t>
        </is>
      </c>
      <c r="Y1624" s="29" t="n"/>
      <c r="Z1624" s="39" t="n"/>
      <c r="AA1624" s="29" t="n"/>
      <c r="AB1624" s="29" t="n"/>
    </row>
    <row r="1625" ht="26.4" customHeight="1" s="357">
      <c r="A1625" s="108" t="inlineStr">
        <is>
          <t>zf_008</t>
        </is>
      </c>
      <c r="B1625" s="29" t="inlineStr">
        <is>
          <t>TC_MAP_1501</t>
        </is>
      </c>
      <c r="C1625" s="29" t="inlineStr">
        <is>
          <t>Map</t>
        </is>
      </c>
      <c r="D1625" s="29" t="inlineStr">
        <is>
          <t>발레 모드</t>
        </is>
      </c>
      <c r="E1625" s="29" t="inlineStr">
        <is>
          <t>발레 모드 종료</t>
        </is>
      </c>
      <c r="F1625" s="29" t="inlineStr">
        <is>
          <t>발레 모드 종료</t>
        </is>
      </c>
      <c r="G1625" s="29" t="inlineStr">
        <is>
          <t>KR, EU</t>
        </is>
      </c>
      <c r="H1625" s="66" t="n"/>
      <c r="I1625" s="29" t="n">
        <v>4</v>
      </c>
      <c r="J1625" s="30" t="inlineStr">
        <is>
          <t>1. 발레 모드 진입 상태
2. 발레 모드 종료 성공할 경우</t>
        </is>
      </c>
      <c r="K1625" s="63" t="n"/>
      <c r="L1625" s="30" t="inlineStr">
        <is>
          <t>1. [종료] 버튼 선택
2. [종료] 버튼 선택</t>
        </is>
      </c>
      <c r="M1625" s="30" t="inlineStr">
        <is>
          <t>1. 컨시어지 카드
- 발레 모드(꺼짐) 카드로 전환</t>
        </is>
      </c>
      <c r="N1625" s="75">
        <f>IF(COUNTIF(P1625:W1625,"F")&gt;=1,"FAIL",(IF(COUNTIF(P1625:W1625,"P")&gt;=1,"PASS",(IF(COUNTIF(P1625:W1625,"N/T")&gt;=1,"N/T",(IF(COUNTIF(P1625:W1625,"N/A")&gt;=1,"N/A","-")))))))</f>
        <v/>
      </c>
      <c r="O1625" s="84">
        <f>IF(COUNTIF(P1625:Q1625,"F")&gt;=1,"FAIL",(IF(COUNTIF(P1625:Q1625,"P")&gt;=1,"PASS",(IF(COUNTIF(P1625:Q1625,"N/T")&gt;=1,"N/T",(IF(COUNTIF(P1625:Q1625,"N/A")&gt;=1,"N/A","-")))))))</f>
        <v/>
      </c>
      <c r="P1625" s="29" t="inlineStr">
        <is>
          <t>P</t>
        </is>
      </c>
      <c r="Q1625" s="29" t="inlineStr">
        <is>
          <t>P</t>
        </is>
      </c>
      <c r="R1625" s="81">
        <f>IF(COUNTIF(S1625:T1625,"F")&gt;=1,"FAIL",(IF(COUNTIF(S1625:T1625,"P")&gt;=1,"PASS",(IF(COUNTIF(S1625:T1625,"N/T")&gt;=1,"N/T",(IF(COUNTIF(S1625:T1625,"N/A")&gt;=1,"N/A","-")))))))</f>
        <v/>
      </c>
      <c r="S1625" s="29" t="inlineStr">
        <is>
          <t>P</t>
        </is>
      </c>
      <c r="T1625" s="29" t="inlineStr">
        <is>
          <t>P</t>
        </is>
      </c>
      <c r="U1625" s="120">
        <f>IF(COUNTIF(V1625:W1625,"F")&gt;=1,"FAIL",(IF(COUNTIF(V1625:W1625,"P")&gt;=1,"PASS",(IF(COUNTIF(V1625:W1625,"N/T")&gt;=1,"N/T",(IF(COUNTIF(V1625:W1625,"N/A")&gt;=1,"N/A","-")))))))</f>
        <v/>
      </c>
      <c r="V1625" s="29" t="inlineStr">
        <is>
          <t>P</t>
        </is>
      </c>
      <c r="W1625" s="29" t="inlineStr">
        <is>
          <t>P</t>
        </is>
      </c>
      <c r="X1625" s="29" t="n"/>
      <c r="Y1625" s="29" t="n"/>
      <c r="Z1625" s="39" t="inlineStr">
        <is>
          <t>
</t>
        </is>
      </c>
      <c r="AA1625" s="29" t="n"/>
      <c r="AB1625" s="29" t="n"/>
    </row>
    <row r="1626" ht="52.8" customHeight="1" s="357">
      <c r="A1626" s="108" t="inlineStr">
        <is>
          <t>zf_009</t>
        </is>
      </c>
      <c r="B1626" s="29" t="inlineStr">
        <is>
          <t>TC_MAP_1502</t>
        </is>
      </c>
      <c r="C1626" s="29" t="inlineStr">
        <is>
          <t>Map</t>
        </is>
      </c>
      <c r="D1626" s="29" t="inlineStr">
        <is>
          <t>발레 모드</t>
        </is>
      </c>
      <c r="E1626" s="29" t="inlineStr">
        <is>
          <t>발레 모드 종료</t>
        </is>
      </c>
      <c r="F1626" s="29" t="inlineStr">
        <is>
          <t>발레 모드 종료</t>
        </is>
      </c>
      <c r="G1626" s="29" t="inlineStr">
        <is>
          <t>KR, EU</t>
        </is>
      </c>
      <c r="H1626" s="66" t="n"/>
      <c r="I1626" s="29" t="n">
        <v>3</v>
      </c>
      <c r="J1626" s="57" t="inlineStr">
        <is>
          <t>1. 발레 모드 진입 상태
1. 발레 모드 활성화 상태</t>
        </is>
      </c>
      <c r="K1626" s="57" t="n"/>
      <c r="L1626" s="57" t="inlineStr">
        <is>
          <t>1. 차량 단말에서 발레 모드 종료 선택
1. Control 탭
2. 발레 모드 컨시어지 선택
3. [End]버튼 선택</t>
        </is>
      </c>
      <c r="M1626" s="64" t="inlineStr">
        <is>
          <t>1. 발레 모드 종료 팝업
- Valet mode has ended</t>
        </is>
      </c>
      <c r="N1626" s="75">
        <f>IF(COUNTIF(P1626:W1626,"F")&gt;=1,"FAIL",(IF(COUNTIF(P1626:W1626,"P")&gt;=1,"PASS",(IF(COUNTIF(P1626:W1626,"N/T")&gt;=1,"N/T",(IF(COUNTIF(P1626:W1626,"N/A")&gt;=1,"N/A","-")))))))</f>
        <v/>
      </c>
      <c r="O1626" s="81">
        <f>IF(COUNTIF(P1626:Q1626,"F")&gt;=1,"FAIL",(IF(COUNTIF(P1626:Q1626,"P")&gt;=1,"PASS",(IF(COUNTIF(P1626:Q1626,"N/T")&gt;=1,"N/T",(IF(COUNTIF(P1626:Q1626,"N/A")&gt;=1,"N/A","-")))))))</f>
        <v/>
      </c>
      <c r="P1626" s="29" t="inlineStr">
        <is>
          <t>P</t>
        </is>
      </c>
      <c r="Q1626" s="29" t="inlineStr">
        <is>
          <t>P</t>
        </is>
      </c>
      <c r="R1626" s="81">
        <f>IF(COUNTIF(S1626:T1626,"F")&gt;=1,"FAIL",(IF(COUNTIF(S1626:T1626,"P")&gt;=1,"PASS",(IF(COUNTIF(S1626:T1626,"N/T")&gt;=1,"N/T",(IF(COUNTIF(S1626:T1626,"N/A")&gt;=1,"N/A","-")))))))</f>
        <v/>
      </c>
      <c r="S1626" s="29" t="inlineStr">
        <is>
          <t>P</t>
        </is>
      </c>
      <c r="T1626" s="29" t="inlineStr">
        <is>
          <t>P</t>
        </is>
      </c>
      <c r="U1626" s="81">
        <f>IF(COUNTIF(V1626:W1626,"F")&gt;=1,"FAIL",(IF(COUNTIF(V1626:W1626,"P")&gt;=1,"PASS",(IF(COUNTIF(V1626:W1626,"N/T")&gt;=1,"N/T",(IF(COUNTIF(V1626:W1626,"N/A")&gt;=1,"N/A","-")))))))</f>
        <v/>
      </c>
      <c r="V1626" s="29" t="inlineStr">
        <is>
          <t>P</t>
        </is>
      </c>
      <c r="W1626" s="29" t="inlineStr">
        <is>
          <t>P</t>
        </is>
      </c>
      <c r="X1626" s="29" t="n"/>
      <c r="Y1626" s="29" t="n"/>
      <c r="Z1626" s="39" t="inlineStr">
        <is>
          <t xml:space="preserve">
G : End 선택 시 팝업 한번 더 노출 됨</t>
        </is>
      </c>
      <c r="AA1626" s="29" t="n"/>
      <c r="AB1626" s="29" t="inlineStr">
        <is>
          <t>실차, 수정</t>
        </is>
      </c>
    </row>
    <row r="1627" ht="66" customHeight="1" s="357">
      <c r="A1627" s="108" t="inlineStr">
        <is>
          <t>zf_010</t>
        </is>
      </c>
      <c r="B1627" s="29" t="inlineStr">
        <is>
          <t>TC_MAP_1503</t>
        </is>
      </c>
      <c r="C1627" s="29" t="inlineStr">
        <is>
          <t>Map</t>
        </is>
      </c>
      <c r="D1627" s="29" t="inlineStr">
        <is>
          <t>발레 모드</t>
        </is>
      </c>
      <c r="E1627" s="29" t="inlineStr">
        <is>
          <t>발레 모드 종료</t>
        </is>
      </c>
      <c r="F1627" s="29" t="inlineStr">
        <is>
          <t>발레 모드 종료</t>
        </is>
      </c>
      <c r="G1627" s="29" t="inlineStr">
        <is>
          <t>KR, EU</t>
        </is>
      </c>
      <c r="H1627" s="66" t="n"/>
      <c r="I1627" s="29" t="n">
        <v>3</v>
      </c>
      <c r="J1627" s="57" t="inlineStr">
        <is>
          <t>1. 발레 모드 진입 상태
1. 발레 모드 활성화 상태</t>
        </is>
      </c>
      <c r="K1627" s="57" t="n"/>
      <c r="L1627" s="57" t="inlineStr">
        <is>
          <t>1. 차량 단말에서 발레 모드 종료 선택
1. Control 탭
2. 발레 모드 컨시어지 선택
3. [End]버튼 선택
4. [Close]버튼 선택</t>
        </is>
      </c>
      <c r="M1627" s="64" t="inlineStr">
        <is>
          <t>1. [발레 모드] 팝업 닫힘</t>
        </is>
      </c>
      <c r="N1627" s="75">
        <f>IF(COUNTIF(P1627:W1627,"F")&gt;=1,"FAIL",(IF(COUNTIF(P1627:W1627,"P")&gt;=1,"PASS",(IF(COUNTIF(P1627:W1627,"N/T")&gt;=1,"N/T",(IF(COUNTIF(P1627:W1627,"N/A")&gt;=1,"N/A","-")))))))</f>
        <v/>
      </c>
      <c r="O1627" s="81">
        <f>IF(COUNTIF(P1627:Q1627,"F")&gt;=1,"FAIL",(IF(COUNTIF(P1627:Q1627,"P")&gt;=1,"PASS",(IF(COUNTIF(P1627:Q1627,"N/T")&gt;=1,"N/T",(IF(COUNTIF(P1627:Q1627,"N/A")&gt;=1,"N/A","-")))))))</f>
        <v/>
      </c>
      <c r="P1627" s="29" t="inlineStr">
        <is>
          <t>P</t>
        </is>
      </c>
      <c r="Q1627" s="29" t="inlineStr">
        <is>
          <t>P</t>
        </is>
      </c>
      <c r="R1627" s="81">
        <f>IF(COUNTIF(S1627:T1627,"F")&gt;=1,"FAIL",(IF(COUNTIF(S1627:T1627,"P")&gt;=1,"PASS",(IF(COUNTIF(S1627:T1627,"N/T")&gt;=1,"N/T",(IF(COUNTIF(S1627:T1627,"N/A")&gt;=1,"N/A","-")))))))</f>
        <v/>
      </c>
      <c r="S1627" s="29" t="inlineStr">
        <is>
          <t>P</t>
        </is>
      </c>
      <c r="T1627" s="29" t="inlineStr">
        <is>
          <t>P</t>
        </is>
      </c>
      <c r="U1627" s="81">
        <f>IF(COUNTIF(V1627:W1627,"F")&gt;=1,"FAIL",(IF(COUNTIF(V1627:W1627,"P")&gt;=1,"PASS",(IF(COUNTIF(V1627:W1627,"N/T")&gt;=1,"N/T",(IF(COUNTIF(V1627:W1627,"N/A")&gt;=1,"N/A","-")))))))</f>
        <v/>
      </c>
      <c r="V1627" s="29" t="inlineStr">
        <is>
          <t>P</t>
        </is>
      </c>
      <c r="W1627" s="29" t="inlineStr">
        <is>
          <t>P</t>
        </is>
      </c>
      <c r="X1627" s="29" t="n"/>
      <c r="Y1627" s="29" t="n"/>
      <c r="Z1627" s="39" t="inlineStr">
        <is>
          <t xml:space="preserve">
G : End 선택 후 노출 된 팝업에서 End 선택 시 팝업 종료 됨</t>
        </is>
      </c>
      <c r="AA1627" s="29" t="n"/>
      <c r="AB1627" s="29" t="inlineStr">
        <is>
          <t>실차, 수정</t>
        </is>
      </c>
    </row>
    <row r="1628" ht="66" customHeight="1" s="357">
      <c r="A1628" s="108" t="inlineStr">
        <is>
          <t>X_008</t>
        </is>
      </c>
      <c r="B1628" s="29" t="inlineStr">
        <is>
          <t>TC_MAP_1505</t>
        </is>
      </c>
      <c r="C1628" s="29" t="inlineStr">
        <is>
          <t>Map</t>
        </is>
      </c>
      <c r="D1628" s="29" t="inlineStr">
        <is>
          <t>외부 맵 S2C 요청 (OS Share)</t>
        </is>
      </c>
      <c r="E1628" s="29" t="inlineStr">
        <is>
          <t>OS share</t>
        </is>
      </c>
      <c r="F1628" s="29" t="inlineStr">
        <is>
          <t>OS share</t>
        </is>
      </c>
      <c r="G1628" s="29" t="inlineStr">
        <is>
          <t>KR, EU</t>
        </is>
      </c>
      <c r="H1628" s="66" t="n"/>
      <c r="I1628" s="29" t="n">
        <v>5</v>
      </c>
      <c r="J1628" s="63" t="n"/>
      <c r="K1628" s="30" t="inlineStr">
        <is>
          <t>1. S2C 미지원</t>
        </is>
      </c>
      <c r="L1628" s="30" t="inlineStr">
        <is>
          <t>1. 타사 Map App 실행
2. 임의의 POI 선택 
3. 공유 버튼 선택
4. CCI app 으로 공유</t>
        </is>
      </c>
      <c r="M1628" s="30" t="inlineStr">
        <is>
          <t>1. 팝업 표출
"Failed to send the destination to the vehicle."
[Close]
* Close: 팝업 소거</t>
        </is>
      </c>
      <c r="N1628" s="92">
        <f>IF(COUNTIF(P1628:W1628,"F")&gt;=1,"FAIL",(IF(COUNTIF(P1628:W1628,"P")&gt;=1,"PASS",(IF(COUNTIF(P1628:W1628,"N/T")&gt;=1,"N/T",(IF(COUNTIF(P1628:W1628,"N/A")&gt;=1,"N/A","-")))))))</f>
        <v/>
      </c>
      <c r="O1628" s="120">
        <f>IF(COUNTIF(P1628:Q1628,"F")&gt;=1,"FAIL",(IF(COUNTIF(P1628:Q1628,"P")&gt;=1,"PASS",(IF(COUNTIF(P1628:Q1628,"N/T")&gt;=1,"N/T",(IF(COUNTIF(P1628:Q1628,"N/A")&gt;=1,"N/A","-")))))))</f>
        <v/>
      </c>
      <c r="P1628" s="29" t="inlineStr">
        <is>
          <t>N/T</t>
        </is>
      </c>
      <c r="Q1628" s="29" t="inlineStr">
        <is>
          <t>N/T</t>
        </is>
      </c>
      <c r="R1628" s="120">
        <f>IF(COUNTIF(S1628:T1628,"F")&gt;=1,"FAIL",(IF(COUNTIF(S1628:T1628,"P")&gt;=1,"PASS",(IF(COUNTIF(S1628:T1628,"N/T")&gt;=1,"N/T",(IF(COUNTIF(S1628:T1628,"N/A")&gt;=1,"N/A","-")))))))</f>
        <v/>
      </c>
      <c r="S1628" s="29" t="inlineStr">
        <is>
          <t>N/T</t>
        </is>
      </c>
      <c r="T1628" s="29" t="inlineStr">
        <is>
          <t>N/T</t>
        </is>
      </c>
      <c r="U1628" s="120">
        <f>IF(COUNTIF(V1628:W1628,"F")&gt;=1,"FAIL",(IF(COUNTIF(V1628:W1628,"P")&gt;=1,"PASS",(IF(COUNTIF(V1628:W1628,"N/T")&gt;=1,"N/T",(IF(COUNTIF(V1628:W1628,"N/A")&gt;=1,"N/A","-")))))))</f>
        <v/>
      </c>
      <c r="V1628" s="29" t="inlineStr">
        <is>
          <t>N/T</t>
        </is>
      </c>
      <c r="W1628" s="29" t="inlineStr">
        <is>
          <t>N/T</t>
        </is>
      </c>
      <c r="X1628" s="29" t="n"/>
      <c r="Y1628" s="29" t="n"/>
      <c r="Z1628" s="39" t="inlineStr">
        <is>
          <t>(공통) S2C 미지원 차량 필요(N/T)</t>
        </is>
      </c>
      <c r="AA1628" s="29" t="inlineStr">
        <is>
          <t>N/T : 차량/디바이스 필요(조건)</t>
        </is>
      </c>
      <c r="AB1628" s="29" t="n"/>
    </row>
    <row r="1629" ht="118.8" customHeight="1" s="357">
      <c r="A1629" s="108" t="inlineStr">
        <is>
          <t>X_009</t>
        </is>
      </c>
      <c r="B1629" s="29" t="inlineStr">
        <is>
          <t>TC_MAP_1506</t>
        </is>
      </c>
      <c r="C1629" s="29" t="inlineStr">
        <is>
          <t>Map</t>
        </is>
      </c>
      <c r="D1629" s="29" t="inlineStr">
        <is>
          <t>외부 맵 S2C 요청 (OS Share)</t>
        </is>
      </c>
      <c r="E1629" s="29" t="inlineStr">
        <is>
          <t>OS share</t>
        </is>
      </c>
      <c r="F1629" s="29" t="inlineStr">
        <is>
          <t>OS share</t>
        </is>
      </c>
      <c r="G1629" s="29" t="inlineStr">
        <is>
          <t>KR, EU</t>
        </is>
      </c>
      <c r="H1629" s="66" t="n"/>
      <c r="I1629" s="29" t="n">
        <v>5</v>
      </c>
      <c r="J1629" s="63" t="n"/>
      <c r="K1629" s="30" t="inlineStr">
        <is>
          <t>1. S2C 지원
2. 상세 주소 불일치</t>
        </is>
      </c>
      <c r="L1629" s="30" t="inlineStr">
        <is>
          <t>1. 타사 Map App 실행
2. 임의의 POI 선택 
3. 공유 버튼 선택
4. CCI app 으로 공유</t>
        </is>
      </c>
      <c r="M1629" s="30" t="inlineStr">
        <is>
          <t>1. 팝업 표출
"The address sent to the vehicle may be different."
"Try searching again in {APP_TITLE}."
[Search in {APP_TITLE}]
[Cancel]
* Search in {APP_TITLE} : 앱으로 랜딩하여 통합 검색 결과 화면으로 이동
* Cancel : 팝업 소거</t>
        </is>
      </c>
      <c r="N1629" s="92">
        <f>IF(COUNTIF(P1629:W1629,"F")&gt;=1,"FAIL",(IF(COUNTIF(P1629:W1629,"P")&gt;=1,"PASS",(IF(COUNTIF(P1629:W1629,"N/T")&gt;=1,"N/T",(IF(COUNTIF(P1629:W1629,"N/A")&gt;=1,"N/A","-")))))))</f>
        <v/>
      </c>
      <c r="O1629" s="120">
        <f>IF(COUNTIF(P1629:Q1629,"F")&gt;=1,"FAIL",(IF(COUNTIF(P1629:Q1629,"P")&gt;=1,"PASS",(IF(COUNTIF(P1629:Q1629,"N/T")&gt;=1,"N/T",(IF(COUNTIF(P1629:Q1629,"N/A")&gt;=1,"N/A","-")))))))</f>
        <v/>
      </c>
      <c r="P1629" s="29" t="inlineStr">
        <is>
          <t>N/T</t>
        </is>
      </c>
      <c r="Q1629" s="29" t="inlineStr">
        <is>
          <t>N/T</t>
        </is>
      </c>
      <c r="R1629" s="120">
        <f>IF(COUNTIF(S1629:T1629,"F")&gt;=1,"FAIL",(IF(COUNTIF(S1629:T1629,"P")&gt;=1,"PASS",(IF(COUNTIF(S1629:T1629,"N/T")&gt;=1,"N/T",(IF(COUNTIF(S1629:T1629,"N/A")&gt;=1,"N/A","-")))))))</f>
        <v/>
      </c>
      <c r="S1629" s="29" t="inlineStr">
        <is>
          <t>N/T</t>
        </is>
      </c>
      <c r="T1629" s="29" t="inlineStr">
        <is>
          <t>N/T</t>
        </is>
      </c>
      <c r="U1629" s="120">
        <f>IF(COUNTIF(V1629:W1629,"F")&gt;=1,"FAIL",(IF(COUNTIF(V1629:W1629,"P")&gt;=1,"PASS",(IF(COUNTIF(V1629:W1629,"N/T")&gt;=1,"N/T",(IF(COUNTIF(V1629:W1629,"N/A")&gt;=1,"N/A","-")))))))</f>
        <v/>
      </c>
      <c r="V1629" s="29" t="inlineStr">
        <is>
          <t>N/T</t>
        </is>
      </c>
      <c r="W1629" s="29" t="inlineStr">
        <is>
          <t>N/T</t>
        </is>
      </c>
      <c r="X1629" s="29" t="inlineStr">
        <is>
          <t>SPAQA-16578
SPAQA-16379
SPAQA-17192
SPAQA-20941
SPAQA-20944</t>
        </is>
      </c>
      <c r="Y1629" s="29" t="n"/>
      <c r="Z1629" s="39" t="inlineStr">
        <is>
          <t>(공통) 상세 주소 불일치 장소 필요(N/T)</t>
        </is>
      </c>
      <c r="AA1629" s="29" t="inlineStr">
        <is>
          <t>N/T : 특수상황/실패 조건 필요(조건)</t>
        </is>
      </c>
      <c r="AB1629" s="29" t="n"/>
    </row>
    <row r="1630" ht="66" customHeight="1" s="357">
      <c r="A1630" s="108" t="inlineStr">
        <is>
          <t>X_010</t>
        </is>
      </c>
      <c r="B1630" s="29" t="inlineStr">
        <is>
          <t>TC_MAP_1507</t>
        </is>
      </c>
      <c r="C1630" s="29" t="inlineStr">
        <is>
          <t>Map</t>
        </is>
      </c>
      <c r="D1630" s="29" t="inlineStr">
        <is>
          <t>외부 맵 S2C 요청 (OS Share)</t>
        </is>
      </c>
      <c r="E1630" s="29" t="inlineStr">
        <is>
          <t>OS share</t>
        </is>
      </c>
      <c r="F1630" s="29" t="inlineStr">
        <is>
          <t>OS share</t>
        </is>
      </c>
      <c r="G1630" s="29" t="inlineStr">
        <is>
          <t>KR, EU</t>
        </is>
      </c>
      <c r="H1630" s="66" t="n"/>
      <c r="I1630" s="29" t="n">
        <v>5</v>
      </c>
      <c r="J1630" s="63" t="n"/>
      <c r="K1630" s="30" t="inlineStr">
        <is>
          <t>1. S2C 지원
2. 상세 주소 불일치</t>
        </is>
      </c>
      <c r="L1630" s="30" t="inlineStr">
        <is>
          <t>1. 타사 Map App 실행
2. 임의의 POI 선택 
3. 공유 버튼 선택
4. CCI app 으로 공유
5. {APP_TITLE}에서 검색 선택</t>
        </is>
      </c>
      <c r="M1630" s="30" t="inlineStr">
        <is>
          <t>1. 검색 결과 1개일 떄
 - 간단 상세 화면 표출
[Route] [Send to car] [Call] [Save] [Share]</t>
        </is>
      </c>
      <c r="N1630" s="92">
        <f>IF(COUNTIF(P1630:W1630,"F")&gt;=1,"FAIL",(IF(COUNTIF(P1630:W1630,"P")&gt;=1,"PASS",(IF(COUNTIF(P1630:W1630,"N/T")&gt;=1,"N/T",(IF(COUNTIF(P1630:W1630,"N/A")&gt;=1,"N/A","-")))))))</f>
        <v/>
      </c>
      <c r="O1630" s="120">
        <f>IF(COUNTIF(P1630:Q1630,"F")&gt;=1,"FAIL",(IF(COUNTIF(P1630:Q1630,"P")&gt;=1,"PASS",(IF(COUNTIF(P1630:Q1630,"N/T")&gt;=1,"N/T",(IF(COUNTIF(P1630:Q1630,"N/A")&gt;=1,"N/A","-")))))))</f>
        <v/>
      </c>
      <c r="P1630" s="29" t="inlineStr">
        <is>
          <t>N/T</t>
        </is>
      </c>
      <c r="Q1630" s="29" t="inlineStr">
        <is>
          <t>N/T</t>
        </is>
      </c>
      <c r="R1630" s="120">
        <f>IF(COUNTIF(S1630:T1630,"F")&gt;=1,"FAIL",(IF(COUNTIF(S1630:T1630,"P")&gt;=1,"PASS",(IF(COUNTIF(S1630:T1630,"N/T")&gt;=1,"N/T",(IF(COUNTIF(S1630:T1630,"N/A")&gt;=1,"N/A","-")))))))</f>
        <v/>
      </c>
      <c r="S1630" s="29" t="inlineStr">
        <is>
          <t>N/T</t>
        </is>
      </c>
      <c r="T1630" s="29" t="inlineStr">
        <is>
          <t>N/T</t>
        </is>
      </c>
      <c r="U1630" s="120">
        <f>IF(COUNTIF(V1630:W1630,"F")&gt;=1,"FAIL",(IF(COUNTIF(V1630:W1630,"P")&gt;=1,"PASS",(IF(COUNTIF(V1630:W1630,"N/T")&gt;=1,"N/T",(IF(COUNTIF(V1630:W1630,"N/A")&gt;=1,"N/A","-")))))))</f>
        <v/>
      </c>
      <c r="V1630" s="29" t="inlineStr">
        <is>
          <t>N/T</t>
        </is>
      </c>
      <c r="W1630" s="29" t="inlineStr">
        <is>
          <t>N/T</t>
        </is>
      </c>
      <c r="X1630" s="29" t="inlineStr">
        <is>
          <t>SPAQA-15655
SPAQA-18317</t>
        </is>
      </c>
      <c r="Y1630" s="29" t="n"/>
      <c r="Z1630" s="39" t="inlineStr">
        <is>
          <t>(공통) 상세 주소 불일치 장소 필요(N/T)</t>
        </is>
      </c>
      <c r="AA1630" s="29" t="inlineStr">
        <is>
          <t>N/T : 특수상황/실패 조건 필요(조건)</t>
        </is>
      </c>
      <c r="AB1630" s="29" t="n"/>
    </row>
    <row r="1631" ht="66" customHeight="1" s="357">
      <c r="A1631" s="108" t="inlineStr">
        <is>
          <t>X_011</t>
        </is>
      </c>
      <c r="B1631" s="29" t="inlineStr">
        <is>
          <t>TC_MAP_1508</t>
        </is>
      </c>
      <c r="C1631" s="29" t="inlineStr">
        <is>
          <t>Map</t>
        </is>
      </c>
      <c r="D1631" s="29" t="inlineStr">
        <is>
          <t>외부 맵 S2C 요청 (OS Share)</t>
        </is>
      </c>
      <c r="E1631" s="29" t="inlineStr">
        <is>
          <t>OS share</t>
        </is>
      </c>
      <c r="F1631" s="29" t="inlineStr">
        <is>
          <t>OS share</t>
        </is>
      </c>
      <c r="G1631" s="29" t="inlineStr">
        <is>
          <t>KR, EU</t>
        </is>
      </c>
      <c r="H1631" s="66" t="n"/>
      <c r="I1631" s="29" t="n">
        <v>5</v>
      </c>
      <c r="J1631" s="63" t="n"/>
      <c r="K1631" s="30" t="inlineStr">
        <is>
          <t>1. S2C 지원
2. 상세 주소 불일치</t>
        </is>
      </c>
      <c r="L1631" s="30" t="inlineStr">
        <is>
          <t>1. 타사 Map App 실행
2. 임의의 POI 선택 
3. 공유 버튼 선택
4. CCI app 으로 공유
5. {APP_TITLE}에서 검색 선택</t>
        </is>
      </c>
      <c r="M1631" s="30" t="inlineStr">
        <is>
          <t>1. 검색 결과 2개 이상일 떄
 - 리스트 표출</t>
        </is>
      </c>
      <c r="N1631" s="92">
        <f>IF(COUNTIF(P1631:W1631,"F")&gt;=1,"FAIL",(IF(COUNTIF(P1631:W1631,"P")&gt;=1,"PASS",(IF(COUNTIF(P1631:W1631,"N/T")&gt;=1,"N/T",(IF(COUNTIF(P1631:W1631,"N/A")&gt;=1,"N/A","-")))))))</f>
        <v/>
      </c>
      <c r="O1631" s="120">
        <f>IF(COUNTIF(P1631:Q1631,"F")&gt;=1,"FAIL",(IF(COUNTIF(P1631:Q1631,"P")&gt;=1,"PASS",(IF(COUNTIF(P1631:Q1631,"N/T")&gt;=1,"N/T",(IF(COUNTIF(P1631:Q1631,"N/A")&gt;=1,"N/A","-")))))))</f>
        <v/>
      </c>
      <c r="P1631" s="29" t="inlineStr">
        <is>
          <t>N/T</t>
        </is>
      </c>
      <c r="Q1631" s="29" t="inlineStr">
        <is>
          <t>N/T</t>
        </is>
      </c>
      <c r="R1631" s="120">
        <f>IF(COUNTIF(S1631:T1631,"F")&gt;=1,"FAIL",(IF(COUNTIF(S1631:T1631,"P")&gt;=1,"PASS",(IF(COUNTIF(S1631:T1631,"N/T")&gt;=1,"N/T",(IF(COUNTIF(S1631:T1631,"N/A")&gt;=1,"N/A","-")))))))</f>
        <v/>
      </c>
      <c r="S1631" s="29" t="inlineStr">
        <is>
          <t>N/T</t>
        </is>
      </c>
      <c r="T1631" s="29" t="inlineStr">
        <is>
          <t>N/T</t>
        </is>
      </c>
      <c r="U1631" s="120">
        <f>IF(COUNTIF(V1631:W1631,"F")&gt;=1,"FAIL",(IF(COUNTIF(V1631:W1631,"P")&gt;=1,"PASS",(IF(COUNTIF(V1631:W1631,"N/T")&gt;=1,"N/T",(IF(COUNTIF(V1631:W1631,"N/A")&gt;=1,"N/A","-")))))))</f>
        <v/>
      </c>
      <c r="V1631" s="29" t="inlineStr">
        <is>
          <t>N/T</t>
        </is>
      </c>
      <c r="W1631" s="29" t="inlineStr">
        <is>
          <t>N/T</t>
        </is>
      </c>
      <c r="X1631" s="29" t="inlineStr">
        <is>
          <t>SPAQA-18317</t>
        </is>
      </c>
      <c r="Y1631" s="29" t="n"/>
      <c r="Z1631" s="39" t="inlineStr">
        <is>
          <t>(공통) 상세 주소 불일치 장소 필요(N/T)</t>
        </is>
      </c>
      <c r="AA1631" s="29" t="inlineStr">
        <is>
          <t>N/T : 특수상황/실패 조건 필요(조건)</t>
        </is>
      </c>
      <c r="AB1631" s="29" t="n"/>
    </row>
    <row r="1632" ht="66" customHeight="1" s="357">
      <c r="A1632" s="108" t="inlineStr">
        <is>
          <t>X_012</t>
        </is>
      </c>
      <c r="B1632" s="29" t="inlineStr">
        <is>
          <t>TC_MAP_1509</t>
        </is>
      </c>
      <c r="C1632" s="29" t="inlineStr">
        <is>
          <t>Map</t>
        </is>
      </c>
      <c r="D1632" s="29" t="inlineStr">
        <is>
          <t>외부 맵 S2C 요청 (OS Share)</t>
        </is>
      </c>
      <c r="E1632" s="29" t="inlineStr">
        <is>
          <t>OS share</t>
        </is>
      </c>
      <c r="F1632" s="29" t="inlineStr">
        <is>
          <t>OS share</t>
        </is>
      </c>
      <c r="G1632" s="29" t="inlineStr">
        <is>
          <t>KR, EU</t>
        </is>
      </c>
      <c r="H1632" s="66" t="n"/>
      <c r="I1632" s="29" t="n">
        <v>5</v>
      </c>
      <c r="J1632" s="66" t="n"/>
      <c r="K1632" s="30" t="inlineStr">
        <is>
          <t>1. S2C 지원
2. 상세 주소 불일치</t>
        </is>
      </c>
      <c r="L1632" s="30" t="inlineStr">
        <is>
          <t>1. 타사 Map App 실행
2. 임의의 POI 선택 
3. 공유 버튼 선택
4. CCI app 으로 공유
5. {APP_TITLE}에서 검색 선택</t>
        </is>
      </c>
      <c r="M1632" s="30" t="inlineStr">
        <is>
          <t>1. 검색 결과 없을때
"No search results." 화면 표출</t>
        </is>
      </c>
      <c r="N1632" s="92">
        <f>IF(COUNTIF(P1632:W1632,"F")&gt;=1,"FAIL",(IF(COUNTIF(P1632:W1632,"P")&gt;=1,"PASS",(IF(COUNTIF(P1632:W1632,"N/T")&gt;=1,"N/T",(IF(COUNTIF(P1632:W1632,"N/A")&gt;=1,"N/A","-")))))))</f>
        <v/>
      </c>
      <c r="O1632" s="120">
        <f>IF(COUNTIF(P1632:Q1632,"F")&gt;=1,"FAIL",(IF(COUNTIF(P1632:Q1632,"P")&gt;=1,"PASS",(IF(COUNTIF(P1632:Q1632,"N/T")&gt;=1,"N/T",(IF(COUNTIF(P1632:Q1632,"N/A")&gt;=1,"N/A","-")))))))</f>
        <v/>
      </c>
      <c r="P1632" s="29" t="inlineStr">
        <is>
          <t>N/T</t>
        </is>
      </c>
      <c r="Q1632" s="29" t="inlineStr">
        <is>
          <t>N/T</t>
        </is>
      </c>
      <c r="R1632" s="120">
        <f>IF(COUNTIF(S1632:T1632,"F")&gt;=1,"FAIL",(IF(COUNTIF(S1632:T1632,"P")&gt;=1,"PASS",(IF(COUNTIF(S1632:T1632,"N/T")&gt;=1,"N/T",(IF(COUNTIF(S1632:T1632,"N/A")&gt;=1,"N/A","-")))))))</f>
        <v/>
      </c>
      <c r="S1632" s="29" t="inlineStr">
        <is>
          <t>N/T</t>
        </is>
      </c>
      <c r="T1632" s="29" t="inlineStr">
        <is>
          <t>N/T</t>
        </is>
      </c>
      <c r="U1632" s="120">
        <f>IF(COUNTIF(V1632:W1632,"F")&gt;=1,"FAIL",(IF(COUNTIF(V1632:W1632,"P")&gt;=1,"PASS",(IF(COUNTIF(V1632:W1632,"N/T")&gt;=1,"N/T",(IF(COUNTIF(V1632:W1632,"N/A")&gt;=1,"N/A","-")))))))</f>
        <v/>
      </c>
      <c r="V1632" s="29" t="inlineStr">
        <is>
          <t>N/T</t>
        </is>
      </c>
      <c r="W1632" s="29" t="inlineStr">
        <is>
          <t>N/T</t>
        </is>
      </c>
      <c r="X1632" s="29" t="n"/>
      <c r="Y1632" s="29" t="n"/>
      <c r="Z1632" s="39" t="inlineStr">
        <is>
          <t>(공통) 상세 주소 불일치 장소 필요(N/T)</t>
        </is>
      </c>
      <c r="AA1632" s="29" t="inlineStr">
        <is>
          <t>N/T : 특수상황/실패 조건 필요(조건)</t>
        </is>
      </c>
      <c r="AB1632" s="29" t="n"/>
    </row>
    <row r="1633" ht="79.2" customHeight="1" s="357">
      <c r="A1633" s="108" t="inlineStr">
        <is>
          <t>X_013</t>
        </is>
      </c>
      <c r="B1633" s="29" t="inlineStr">
        <is>
          <t>TC_MAP_1510</t>
        </is>
      </c>
      <c r="C1633" s="29" t="inlineStr">
        <is>
          <t>Map</t>
        </is>
      </c>
      <c r="D1633" s="29" t="inlineStr">
        <is>
          <t>외부 맵 S2C 요청 (OS Share)</t>
        </is>
      </c>
      <c r="E1633" s="29" t="inlineStr">
        <is>
          <t>OS share</t>
        </is>
      </c>
      <c r="F1633" s="29" t="inlineStr">
        <is>
          <t>OS share</t>
        </is>
      </c>
      <c r="G1633" s="29" t="inlineStr">
        <is>
          <t>KR, EU</t>
        </is>
      </c>
      <c r="H1633" s="66" t="n"/>
      <c r="I1633" s="29" t="n">
        <v>5</v>
      </c>
      <c r="J1633" s="30" t="n"/>
      <c r="K1633" s="30" t="inlineStr">
        <is>
          <t>1. S2C 지원
2. 상세 주소 일치
3. 전송 실패</t>
        </is>
      </c>
      <c r="L1633" s="30" t="inlineStr">
        <is>
          <t>1. 타사 Map App 실행
2. 임의의 POI 선택 
3. 공유 버튼 선택
4. CCI app 으로 공유</t>
        </is>
      </c>
      <c r="M1633" s="30" t="inlineStr">
        <is>
          <t>1. 팝업 표출
"Failed to send the destination to the vehicle."
"Please try again later."
[Close]
* Close: 팝업 소거</t>
        </is>
      </c>
      <c r="N1633" s="92">
        <f>IF(COUNTIF(P1633:W1633,"F")&gt;=1,"FAIL",(IF(COUNTIF(P1633:W1633,"P")&gt;=1,"PASS",(IF(COUNTIF(P1633:W1633,"N/T")&gt;=1,"N/T",(IF(COUNTIF(P1633:W1633,"N/A")&gt;=1,"N/A","-")))))))</f>
        <v/>
      </c>
      <c r="O1633" s="120">
        <f>IF(COUNTIF(P1633:Q1633,"F")&gt;=1,"FAIL",(IF(COUNTIF(P1633:Q1633,"P")&gt;=1,"PASS",(IF(COUNTIF(P1633:Q1633,"N/T")&gt;=1,"N/T",(IF(COUNTIF(P1633:Q1633,"N/A")&gt;=1,"N/A","-")))))))</f>
        <v/>
      </c>
      <c r="P1633" s="29" t="inlineStr">
        <is>
          <t>N/T</t>
        </is>
      </c>
      <c r="Q1633" s="29" t="inlineStr">
        <is>
          <t>N/T</t>
        </is>
      </c>
      <c r="R1633" s="120">
        <f>IF(COUNTIF(S1633:T1633,"F")&gt;=1,"FAIL",(IF(COUNTIF(S1633:T1633,"P")&gt;=1,"PASS",(IF(COUNTIF(S1633:T1633,"N/T")&gt;=1,"N/T",(IF(COUNTIF(S1633:T1633,"N/A")&gt;=1,"N/A","-")))))))</f>
        <v/>
      </c>
      <c r="S1633" s="29" t="inlineStr">
        <is>
          <t>N/T</t>
        </is>
      </c>
      <c r="T1633" s="29" t="inlineStr">
        <is>
          <t>N/T</t>
        </is>
      </c>
      <c r="U1633" s="120">
        <f>IF(COUNTIF(V1633:W1633,"F")&gt;=1,"FAIL",(IF(COUNTIF(V1633:W1633,"P")&gt;=1,"PASS",(IF(COUNTIF(V1633:W1633,"N/T")&gt;=1,"N/T",(IF(COUNTIF(V1633:W1633,"N/A")&gt;=1,"N/A","-")))))))</f>
        <v/>
      </c>
      <c r="V1633" s="29" t="inlineStr">
        <is>
          <t>N/T</t>
        </is>
      </c>
      <c r="W1633" s="29" t="inlineStr">
        <is>
          <t>N/T</t>
        </is>
      </c>
      <c r="X1633" s="29" t="inlineStr">
        <is>
          <t>SPAQA-18951</t>
        </is>
      </c>
      <c r="Y1633" s="29" t="n"/>
      <c r="Z1633" s="39" t="inlineStr">
        <is>
          <t>(공통) 상세 주소 불일치 장소 필요 / 전송 실패 환경 필요(N/T)</t>
        </is>
      </c>
      <c r="AA1633" s="29" t="inlineStr">
        <is>
          <t>N/T : 특수상황/실패 조건 필요(조건)</t>
        </is>
      </c>
      <c r="AB1633" s="29" t="n"/>
    </row>
    <row r="1634" ht="66" customHeight="1" s="357">
      <c r="A1634" s="108" t="n"/>
      <c r="B1634" s="29" t="inlineStr">
        <is>
          <t>TC_Map_1605</t>
        </is>
      </c>
      <c r="C1634" s="29" t="inlineStr">
        <is>
          <t>Map</t>
        </is>
      </c>
      <c r="D1634" s="29" t="inlineStr">
        <is>
          <t>외부 맵 S2C 요청 (OS Share)</t>
        </is>
      </c>
      <c r="E1634" s="29" t="inlineStr">
        <is>
          <t>OS share</t>
        </is>
      </c>
      <c r="F1634" s="29" t="inlineStr">
        <is>
          <t>OS share</t>
        </is>
      </c>
      <c r="G1634" s="29" t="inlineStr">
        <is>
          <t>EU</t>
        </is>
      </c>
      <c r="H1634" s="66" t="n"/>
      <c r="I1634" s="29" t="n">
        <v>1</v>
      </c>
      <c r="J1634" s="30" t="n"/>
      <c r="K1634" s="30" t="inlineStr">
        <is>
          <t>1. S2C 지원 차량</t>
        </is>
      </c>
      <c r="L1634" s="30" t="inlineStr">
        <is>
          <t>1. 타사 Map App 실행
2. 임의의 POI 선택
3. 공유 버튼 선택
4. CCI app으로 공유 성공</t>
        </is>
      </c>
      <c r="M1634" s="30" t="inlineStr">
        <is>
          <t>1. 아래와 같이 동작
- Google Map: CCI 앱 이동 후 타이틀 기준으로 앱에서 재검색 결과 표출
- Apple Map: 차량으로 POI 전달</t>
        </is>
      </c>
      <c r="N1634" s="91">
        <f>IF(COUNTIF(P1634:W1634,"F")&gt;=1,"FAIL",(IF(COUNTIF(P1634:W1634,"P")&gt;=1,"PASS",(IF(COUNTIF(P1634:W1634,"N/T")&gt;=1,"N/T",(IF(COUNTIF(P1634:W1634,"N/A")&gt;=1,"N/A","-")))))))</f>
        <v/>
      </c>
      <c r="O1634" s="81">
        <f>IF(COUNTIF(P1634:Q1634,"F")&gt;=1,"FAIL",(IF(COUNTIF(P1634:Q1634,"P")&gt;=1,"PASS",(IF(COUNTIF(P1634:Q1634,"N/T")&gt;=1,"N/T",(IF(COUNTIF(P1634:Q1634,"N/A")&gt;=1,"N/A","-")))))))</f>
        <v/>
      </c>
      <c r="P1634" s="29" t="inlineStr">
        <is>
          <t>F</t>
        </is>
      </c>
      <c r="Q1634" s="29" t="inlineStr">
        <is>
          <t>P</t>
        </is>
      </c>
      <c r="R1634" s="81">
        <f>IF(COUNTIF(S1634:T1634,"F")&gt;=1,"FAIL",(IF(COUNTIF(S1634:T1634,"P")&gt;=1,"PASS",(IF(COUNTIF(S1634:T1634,"N/T")&gt;=1,"N/T",(IF(COUNTIF(S1634:T1634,"N/A")&gt;=1,"N/A","-")))))))</f>
        <v/>
      </c>
      <c r="S1634" s="29" t="inlineStr">
        <is>
          <t>F</t>
        </is>
      </c>
      <c r="T1634" s="29" t="inlineStr">
        <is>
          <t>P</t>
        </is>
      </c>
      <c r="U1634" s="120">
        <f>IF(COUNTIF(V1634:W1634,"F")&gt;=1,"FAIL",(IF(COUNTIF(V1634:W1634,"P")&gt;=1,"PASS",(IF(COUNTIF(V1634:W1634,"N/T")&gt;=1,"N/T",(IF(COUNTIF(V1634:W1634,"N/A")&gt;=1,"N/A","-")))))))</f>
        <v/>
      </c>
      <c r="V1634" s="29" t="inlineStr">
        <is>
          <t>P</t>
        </is>
      </c>
      <c r="W1634" s="29" t="inlineStr">
        <is>
          <t>P</t>
        </is>
      </c>
      <c r="X1634" s="29" t="inlineStr">
        <is>
          <t>SPAQA-24085(TASK)
SPAQA-24370
SPAQA-24376
SPAQA-24367
SPAQA-24330</t>
        </is>
      </c>
      <c r="Y1634" s="29" t="inlineStr">
        <is>
          <t>SPAQA-26548</t>
        </is>
      </c>
      <c r="Z1634" s="39" t="n"/>
      <c r="AA1634" s="29" t="n"/>
      <c r="AB1634" s="29" t="inlineStr">
        <is>
          <t>CheckList, TASK, 수정</t>
        </is>
      </c>
    </row>
    <row r="1635" ht="52.8" customHeight="1" s="357">
      <c r="A1635" s="153" t="n"/>
      <c r="B1635" s="182" t="inlineStr">
        <is>
          <t>TC_MAP_1511</t>
        </is>
      </c>
      <c r="C1635" s="54" t="inlineStr">
        <is>
          <t>Map</t>
        </is>
      </c>
      <c r="D1635" s="54" t="inlineStr">
        <is>
          <t>외부 맵 S2C 요청 (OS Share)</t>
        </is>
      </c>
      <c r="E1635" s="54" t="inlineStr">
        <is>
          <t>OS share</t>
        </is>
      </c>
      <c r="F1635" s="54" t="inlineStr">
        <is>
          <t>OS share</t>
        </is>
      </c>
      <c r="G1635" s="54" t="inlineStr">
        <is>
          <t>EU</t>
        </is>
      </c>
      <c r="H1635" s="219" t="n"/>
      <c r="I1635" s="54" t="n"/>
      <c r="J1635" s="31" t="n"/>
      <c r="K1635" s="31" t="inlineStr">
        <is>
          <t>1. S2C 지원 차량</t>
        </is>
      </c>
      <c r="L1635" s="31" t="inlineStr">
        <is>
          <t>1. 타사 Map App 실행
2. 임의의 POI 선택 
3. 공유 버튼 선택
4. CCI app 으로 공유</t>
        </is>
      </c>
      <c r="M1635" s="31" t="inlineStr">
        <is>
          <t>1. 전송 완료 시 완료 팝업 미표출</t>
        </is>
      </c>
      <c r="N1635" s="103">
        <f>IF(COUNTIF(P1635:W1635,"F")&gt;=1,"FAIL",(IF(COUNTIF(P1635:W1635,"P")&gt;=1,"PASS",(IF(COUNTIF(P1635:W1635,"N/T")&gt;=1,"N/T",(IF(COUNTIF(P1635:W1635,"N/A")&gt;=1,"N/A","-")))))))</f>
        <v/>
      </c>
      <c r="O1635" s="120">
        <f>IF(COUNTIF(P1635:Q1635,"F")&gt;=1,"FAIL",(IF(COUNTIF(P1635:Q1635,"P")&gt;=1,"PASS",(IF(COUNTIF(P1635:Q1635,"N/T")&gt;=1,"N/T",(IF(COUNTIF(P1635:Q1635,"N/A")&gt;=1,"N/A","-")))))))</f>
        <v/>
      </c>
      <c r="P1635" s="17" t="inlineStr">
        <is>
          <t>N/A</t>
        </is>
      </c>
      <c r="Q1635" s="17" t="inlineStr">
        <is>
          <t>N/A</t>
        </is>
      </c>
      <c r="R1635" s="120">
        <f>IF(COUNTIF(S1635:T1635,"F")&gt;=1,"FAIL",(IF(COUNTIF(S1635:T1635,"P")&gt;=1,"PASS",(IF(COUNTIF(S1635:T1635,"N/T")&gt;=1,"N/T",(IF(COUNTIF(S1635:T1635,"N/A")&gt;=1,"N/A","-")))))))</f>
        <v/>
      </c>
      <c r="S1635" s="29" t="inlineStr">
        <is>
          <t>N/A</t>
        </is>
      </c>
      <c r="T1635" s="29" t="inlineStr">
        <is>
          <t>N/A</t>
        </is>
      </c>
      <c r="U1635" s="120">
        <f>IF(COUNTIF(V1635:W1635,"F")&gt;=1,"FAIL",(IF(COUNTIF(V1635:W1635,"P")&gt;=1,"PASS",(IF(COUNTIF(V1635:W1635,"N/T")&gt;=1,"N/T",(IF(COUNTIF(V1635:W1635,"N/A")&gt;=1,"N/A","-")))))))</f>
        <v/>
      </c>
      <c r="V1635" s="17" t="inlineStr">
        <is>
          <t>N/A</t>
        </is>
      </c>
      <c r="W1635" s="17" t="inlineStr">
        <is>
          <t>N/A</t>
        </is>
      </c>
      <c r="X1635" s="29" t="inlineStr">
        <is>
          <t>SPAQA-18317
SPAQA-18391(TASK)
SPAQA-19916
SPAQA-24975</t>
        </is>
      </c>
      <c r="Y1635" s="29" t="n"/>
      <c r="Z1635" s="39" t="inlineStr">
        <is>
          <t>삭제 TC(N/A)</t>
        </is>
      </c>
      <c r="AA1635" s="29" t="inlineStr">
        <is>
          <t>사양 아님(N/A)</t>
        </is>
      </c>
      <c r="AB1635" s="29" t="inlineStr">
        <is>
          <t>TASK, 삭제</t>
        </is>
      </c>
    </row>
    <row r="1636" ht="105.6" customHeight="1" s="357">
      <c r="A1636" s="153" t="n"/>
      <c r="B1636" s="29" t="inlineStr">
        <is>
          <t>TC_MAP_1512</t>
        </is>
      </c>
      <c r="C1636" s="29" t="inlineStr">
        <is>
          <t>Map</t>
        </is>
      </c>
      <c r="D1636" s="29" t="inlineStr">
        <is>
          <t>외부 맵 S2C 요청 (OS Share)</t>
        </is>
      </c>
      <c r="E1636" s="29" t="inlineStr">
        <is>
          <t>OS share</t>
        </is>
      </c>
      <c r="F1636" s="29" t="inlineStr">
        <is>
          <t>OS share</t>
        </is>
      </c>
      <c r="G1636" s="29" t="inlineStr">
        <is>
          <t>EU</t>
        </is>
      </c>
      <c r="H1636" s="66" t="n"/>
      <c r="I1636" s="29" t="n">
        <v>1</v>
      </c>
      <c r="J1636" s="57" t="inlineStr">
        <is>
          <t>1. 외부 앱에서 검색한 POI가 좌표값만 있는 경우</t>
        </is>
      </c>
      <c r="K1636" s="30" t="inlineStr">
        <is>
          <t>1. S2C 지원 차량</t>
        </is>
      </c>
      <c r="L1636" s="30" t="inlineStr">
        <is>
          <t>1. 타사 Map App 실행
2. 임의의 POI 선택 
3. 공유 버튼 선택
4. CCI app 으로 공유</t>
        </is>
      </c>
      <c r="M1636" s="30" t="inlineStr">
        <is>
          <t>1. 완료시 앱으로 이동 (FSM 화면) 
2. 공유한 POI 표출</t>
        </is>
      </c>
      <c r="N1636" s="91">
        <f>IF(COUNTIF(P1636:W1636,"F")&gt;=1,"FAIL",(IF(COUNTIF(P1636:W1636,"P")&gt;=1,"PASS",(IF(COUNTIF(P1636:W1636,"N/T")&gt;=1,"N/T",(IF(COUNTIF(P1636:W1636,"N/A")&gt;=1,"N/A","-")))))))</f>
        <v/>
      </c>
      <c r="O1636" s="81">
        <f>IF(COUNTIF(P1636:Q1636,"F")&gt;=1,"FAIL",(IF(COUNTIF(P1636:Q1636,"P")&gt;=1,"PASS",(IF(COUNTIF(P1636:Q1636,"N/T")&gt;=1,"N/T",(IF(COUNTIF(P1636:Q1636,"N/A")&gt;=1,"N/A","-")))))))</f>
        <v/>
      </c>
      <c r="P1636" s="17" t="inlineStr">
        <is>
          <t>P</t>
        </is>
      </c>
      <c r="Q1636" s="17" t="inlineStr">
        <is>
          <t>F</t>
        </is>
      </c>
      <c r="R1636" s="81">
        <f>IF(COUNTIF(S1636:T1636,"F")&gt;=1,"FAIL",(IF(COUNTIF(S1636:T1636,"P")&gt;=1,"PASS",(IF(COUNTIF(S1636:T1636,"N/T")&gt;=1,"N/T",(IF(COUNTIF(S1636:T1636,"N/A")&gt;=1,"N/A","-")))))))</f>
        <v/>
      </c>
      <c r="S1636" s="29" t="inlineStr">
        <is>
          <t>P</t>
        </is>
      </c>
      <c r="T1636" s="29" t="inlineStr">
        <is>
          <t>F</t>
        </is>
      </c>
      <c r="U1636" s="81">
        <f>IF(COUNTIF(V1636:W1636,"F")&gt;=1,"FAIL",(IF(COUNTIF(V1636:W1636,"P")&gt;=1,"PASS",(IF(COUNTIF(V1636:W1636,"N/T")&gt;=1,"N/T",(IF(COUNTIF(V1636:W1636,"N/A")&gt;=1,"N/A","-")))))))</f>
        <v/>
      </c>
      <c r="V1636" s="17" t="inlineStr">
        <is>
          <t>P</t>
        </is>
      </c>
      <c r="W1636" s="17" t="inlineStr">
        <is>
          <t>F</t>
        </is>
      </c>
      <c r="X1636" s="29" t="inlineStr">
        <is>
          <t>SPAQA-26409(TASK)
SPAQA-18317
SPAQA-18391(TASK)
SPAQA-19916
SPAQA-22306
SPAQA-22398
SPAQA-22398
SPAQA-24169</t>
        </is>
      </c>
      <c r="Y1636" s="29" t="inlineStr">
        <is>
          <t>SPAQA-26533</t>
        </is>
      </c>
      <c r="Z1636" s="39" t="n"/>
      <c r="AA1636" s="29" t="n"/>
      <c r="AB1636" s="29" t="inlineStr">
        <is>
          <t>CheckList, 수정, TASK</t>
        </is>
      </c>
    </row>
    <row r="1637" ht="52.8" customHeight="1" s="357">
      <c r="A1637" s="153" t="n"/>
      <c r="B1637" s="29" t="n"/>
      <c r="C1637" s="29" t="inlineStr">
        <is>
          <t>Map</t>
        </is>
      </c>
      <c r="D1637" s="29" t="inlineStr">
        <is>
          <t>외부 맵 S2C 요청 (OS Share)</t>
        </is>
      </c>
      <c r="E1637" s="29" t="inlineStr">
        <is>
          <t>OS share</t>
        </is>
      </c>
      <c r="F1637" s="29" t="inlineStr">
        <is>
          <t>OS share</t>
        </is>
      </c>
      <c r="G1637" s="29" t="inlineStr">
        <is>
          <t>EU</t>
        </is>
      </c>
      <c r="H1637" s="66" t="n"/>
      <c r="I1637" s="29" t="n">
        <v>1</v>
      </c>
      <c r="J1637" s="57" t="inlineStr">
        <is>
          <t>1. 외부 앱에서 검색한 POI가 타이틀, 좌표값 모두 있는 경우</t>
        </is>
      </c>
      <c r="K1637" s="30" t="inlineStr">
        <is>
          <t>1. S2C 지원 차량</t>
        </is>
      </c>
      <c r="L1637" s="30" t="inlineStr">
        <is>
          <t>1. 타사 Map App 실행
2. 임의의 POI 선택 
3. 공유 버튼 선택
4. CCI app 으로 공유</t>
        </is>
      </c>
      <c r="M1637" s="30" t="inlineStr">
        <is>
          <t>1. 아래와 같이 동작
- Google Map: CCI 앱 이동 후 타이틀 기준으로 앱에서 재검색 결과 표출
- Apple Map: 차량으로 POI 전달</t>
        </is>
      </c>
      <c r="N1637" s="75">
        <f>IF(COUNTIF(P1637:W1637,"F")&gt;=1,"FAIL",(IF(COUNTIF(P1637:W1637,"P")&gt;=1,"PASS",(IF(COUNTIF(P1637:W1637,"N/T")&gt;=1,"N/T",(IF(COUNTIF(P1637:W1637,"N/A")&gt;=1,"N/A","-")))))))</f>
        <v/>
      </c>
      <c r="O1637" s="81">
        <f>IF(COUNTIF(P1637:Q1637,"F")&gt;=1,"FAIL",(IF(COUNTIF(P1637:Q1637,"P")&gt;=1,"PASS",(IF(COUNTIF(P1637:Q1637,"N/T")&gt;=1,"N/T",(IF(COUNTIF(P1637:Q1637,"N/A")&gt;=1,"N/A","-")))))))</f>
        <v/>
      </c>
      <c r="P1637" s="29" t="inlineStr">
        <is>
          <t>P</t>
        </is>
      </c>
      <c r="Q1637" s="29" t="inlineStr">
        <is>
          <t>P</t>
        </is>
      </c>
      <c r="R1637" s="81">
        <f>IF(COUNTIF(S1637:T1637,"F")&gt;=1,"FAIL",(IF(COUNTIF(S1637:T1637,"P")&gt;=1,"PASS",(IF(COUNTIF(S1637:T1637,"N/T")&gt;=1,"N/T",(IF(COUNTIF(S1637:T1637,"N/A")&gt;=1,"N/A","-")))))))</f>
        <v/>
      </c>
      <c r="S1637" s="29" t="inlineStr">
        <is>
          <t>P</t>
        </is>
      </c>
      <c r="T1637" s="29" t="inlineStr">
        <is>
          <t>P</t>
        </is>
      </c>
      <c r="U1637" s="84">
        <f>IF(COUNTIF(V1637:W1637,"F")&gt;=1,"FAIL",(IF(COUNTIF(V1637:W1637,"P")&gt;=1,"PASS",(IF(COUNTIF(V1637:W1637,"N/T")&gt;=1,"N/T",(IF(COUNTIF(V1637:W1637,"N/A")&gt;=1,"N/A","-")))))))</f>
        <v/>
      </c>
      <c r="V1637" s="29" t="inlineStr">
        <is>
          <t>P</t>
        </is>
      </c>
      <c r="W1637" s="17" t="inlineStr">
        <is>
          <t>P</t>
        </is>
      </c>
      <c r="X1637" s="29" t="inlineStr">
        <is>
          <t>SPAQA-26409(TASK)
SPAQA-26548</t>
        </is>
      </c>
      <c r="Y1637" s="29" t="n"/>
      <c r="Z1637" s="39" t="n"/>
      <c r="AA1637" s="29" t="n"/>
      <c r="AB1637" s="29" t="inlineStr">
        <is>
          <t>CheckList, 추가, TASK, 수정</t>
        </is>
      </c>
    </row>
    <row r="1638" ht="66" customHeight="1" s="357">
      <c r="A1638" s="153" t="n"/>
      <c r="B1638" s="29" t="inlineStr">
        <is>
          <t>TC_Map_1564</t>
        </is>
      </c>
      <c r="C1638" s="29" t="inlineStr">
        <is>
          <t>Map</t>
        </is>
      </c>
      <c r="D1638" s="29" t="inlineStr">
        <is>
          <t>외부 맵 S2C 요청 (OS Share)</t>
        </is>
      </c>
      <c r="E1638" s="29" t="inlineStr">
        <is>
          <t>OS share</t>
        </is>
      </c>
      <c r="F1638" s="29" t="inlineStr">
        <is>
          <t>OS share</t>
        </is>
      </c>
      <c r="G1638" s="29" t="inlineStr">
        <is>
          <t>EU</t>
        </is>
      </c>
      <c r="H1638" s="66" t="n"/>
      <c r="I1638" s="29" t="n">
        <v>1</v>
      </c>
      <c r="J1638" s="30" t="n"/>
      <c r="K1638" s="30" t="inlineStr">
        <is>
          <t>1. S2C 지원 차량</t>
        </is>
      </c>
      <c r="L1638" s="30" t="inlineStr">
        <is>
          <t>1. 타사 Map App 실행
2. 임의의 POI 선택 
3. 공유 버튼 선택
4. CCI app 으로 공유
5. 내 차로 전송</t>
        </is>
      </c>
      <c r="M1638" s="30" t="inlineStr">
        <is>
          <t>1. 차량 AVN에 POI 정상 전달</t>
        </is>
      </c>
      <c r="N1638" s="75">
        <f>IF(COUNTIF(P1638:W1638,"F")&gt;=1,"FAIL",(IF(COUNTIF(P1638:W1638,"P")&gt;=1,"PASS",(IF(COUNTIF(P1638:W1638,"N/T")&gt;=1,"N/T",(IF(COUNTIF(P1638:W1638,"N/A")&gt;=1,"N/A","-")))))))</f>
        <v/>
      </c>
      <c r="O1638" s="81">
        <f>IF(COUNTIF(P1638:Q1638,"F")&gt;=1,"FAIL",(IF(COUNTIF(P1638:Q1638,"P")&gt;=1,"PASS",(IF(COUNTIF(P1638:Q1638,"N/T")&gt;=1,"N/T",(IF(COUNTIF(P1638:Q1638,"N/A")&gt;=1,"N/A","-")))))))</f>
        <v/>
      </c>
      <c r="P1638" s="17" t="inlineStr">
        <is>
          <t>P</t>
        </is>
      </c>
      <c r="Q1638" s="17" t="inlineStr">
        <is>
          <t>P</t>
        </is>
      </c>
      <c r="R1638" s="81">
        <f>IF(COUNTIF(S1638:T1638,"F")&gt;=1,"FAIL",(IF(COUNTIF(S1638:T1638,"P")&gt;=1,"PASS",(IF(COUNTIF(S1638:T1638,"N/T")&gt;=1,"N/T",(IF(COUNTIF(S1638:T1638,"N/A")&gt;=1,"N/A","-")))))))</f>
        <v/>
      </c>
      <c r="S1638" s="29" t="inlineStr">
        <is>
          <t>P</t>
        </is>
      </c>
      <c r="T1638" s="29" t="inlineStr">
        <is>
          <t>P</t>
        </is>
      </c>
      <c r="U1638" s="120">
        <f>IF(COUNTIF(V1638:W1638,"F")&gt;=1,"FAIL",(IF(COUNTIF(V1638:W1638,"P")&gt;=1,"PASS",(IF(COUNTIF(V1638:W1638,"N/T")&gt;=1,"N/T",(IF(COUNTIF(V1638:W1638,"N/A")&gt;=1,"N/A","-")))))))</f>
        <v/>
      </c>
      <c r="V1638" s="29" t="inlineStr">
        <is>
          <t>P</t>
        </is>
      </c>
      <c r="W1638" s="29" t="inlineStr">
        <is>
          <t>P</t>
        </is>
      </c>
      <c r="X1638" s="29" t="n"/>
      <c r="Y1638" s="29" t="n"/>
      <c r="Z1638" s="39" t="n"/>
      <c r="AA1638" s="29" t="n"/>
      <c r="AB1638" s="29" t="inlineStr">
        <is>
          <t>CheckList, 실차</t>
        </is>
      </c>
    </row>
    <row r="1639" ht="52.8" customHeight="1" s="357">
      <c r="A1639" s="153" t="n"/>
      <c r="B1639" s="54" t="inlineStr">
        <is>
          <t>TC_MAP_1513</t>
        </is>
      </c>
      <c r="C1639" s="54" t="inlineStr">
        <is>
          <t>Map</t>
        </is>
      </c>
      <c r="D1639" s="54" t="inlineStr">
        <is>
          <t>외부 맵 S2C 요청 (OS Share)</t>
        </is>
      </c>
      <c r="E1639" s="54" t="inlineStr">
        <is>
          <t>OS Share</t>
        </is>
      </c>
      <c r="F1639" s="54" t="inlineStr">
        <is>
          <t>OS Share</t>
        </is>
      </c>
      <c r="G1639" s="54" t="inlineStr">
        <is>
          <t>EU, NA</t>
        </is>
      </c>
      <c r="H1639" s="219" t="n"/>
      <c r="I1639" s="54" t="n">
        <v>4</v>
      </c>
      <c r="J1639" s="31" t="inlineStr">
        <is>
          <t>1. 타사 맵 설치 (GoogleMap, AppleMap 등)
2. 검색 결과 1개인 경우</t>
        </is>
      </c>
      <c r="K1639" s="218" t="n"/>
      <c r="L1639" s="31" t="inlineStr">
        <is>
          <t>1. 타사 맵 실행
2. 장소 검색 결과
3. [공유] 버튼 선택
4. 자사 앱으로 해당 POI 공유</t>
        </is>
      </c>
      <c r="M1639" s="31" t="inlineStr">
        <is>
          <t>1. 장소/주소 검색창에 해당 POI로 검색
2. 검색 결과 1개인 경우의 드로어 제공 (간단 상세 화면)</t>
        </is>
      </c>
      <c r="N1639" s="103">
        <f>IF(COUNTIF(P1639:W1639,"F")&gt;=1,"FAIL",(IF(COUNTIF(P1639:W1639,"P")&gt;=1,"PASS",(IF(COUNTIF(P1639:W1639,"N/T")&gt;=1,"N/T",(IF(COUNTIF(P1639:W1639,"N/A")&gt;=1,"N/A","-")))))))</f>
        <v/>
      </c>
      <c r="O1639" s="120">
        <f>IF(COUNTIF(P1639:Q1639,"F")&gt;=1,"FAIL",(IF(COUNTIF(P1639:Q1639,"P")&gt;=1,"PASS",(IF(COUNTIF(P1639:Q1639,"N/T")&gt;=1,"N/T",(IF(COUNTIF(P1639:Q1639,"N/A")&gt;=1,"N/A","-")))))))</f>
        <v/>
      </c>
      <c r="P1639" s="29" t="inlineStr">
        <is>
          <t>N/A</t>
        </is>
      </c>
      <c r="Q1639" s="29" t="inlineStr">
        <is>
          <t>N/A</t>
        </is>
      </c>
      <c r="R1639" s="120">
        <f>IF(COUNTIF(S1639:T1639,"F")&gt;=1,"FAIL",(IF(COUNTIF(S1639:T1639,"P")&gt;=1,"PASS",(IF(COUNTIF(S1639:T1639,"N/T")&gt;=1,"N/T",(IF(COUNTIF(S1639:T1639,"N/A")&gt;=1,"N/A","-")))))))</f>
        <v/>
      </c>
      <c r="S1639" s="29" t="inlineStr">
        <is>
          <t>N/A</t>
        </is>
      </c>
      <c r="T1639" s="29" t="inlineStr">
        <is>
          <t>N/A</t>
        </is>
      </c>
      <c r="U1639" s="120">
        <f>IF(COUNTIF(V1639:W1639,"F")&gt;=1,"FAIL",(IF(COUNTIF(V1639:W1639,"P")&gt;=1,"PASS",(IF(COUNTIF(V1639:W1639,"N/T")&gt;=1,"N/T",(IF(COUNTIF(V1639:W1639,"N/A")&gt;=1,"N/A","-")))))))</f>
        <v/>
      </c>
      <c r="V1639" s="29" t="inlineStr">
        <is>
          <t>N/A</t>
        </is>
      </c>
      <c r="W1639" s="29" t="inlineStr">
        <is>
          <t>N/A</t>
        </is>
      </c>
      <c r="X1639" s="29" t="n"/>
      <c r="Y1639" s="29" t="n"/>
      <c r="Z1639" s="39" t="inlineStr">
        <is>
          <t>삭제 TC(N/A)</t>
        </is>
      </c>
      <c r="AA1639" s="29" t="inlineStr">
        <is>
          <t>사양 아님(N/A)</t>
        </is>
      </c>
      <c r="AB1639" s="29" t="inlineStr">
        <is>
          <t>삭제</t>
        </is>
      </c>
    </row>
    <row r="1640" ht="52.8" customHeight="1" s="357">
      <c r="A1640" s="108" t="inlineStr">
        <is>
          <t>X_014</t>
        </is>
      </c>
      <c r="B1640" s="54" t="inlineStr">
        <is>
          <t>TC_MAP_1514</t>
        </is>
      </c>
      <c r="C1640" s="54" t="inlineStr">
        <is>
          <t>Map</t>
        </is>
      </c>
      <c r="D1640" s="54" t="inlineStr">
        <is>
          <t>외부 맵 S2C 요청 (OS Share)</t>
        </is>
      </c>
      <c r="E1640" s="54" t="inlineStr">
        <is>
          <t>OS Share</t>
        </is>
      </c>
      <c r="F1640" s="54" t="inlineStr">
        <is>
          <t>OS Share</t>
        </is>
      </c>
      <c r="G1640" s="54" t="inlineStr">
        <is>
          <t>EU, NA</t>
        </is>
      </c>
      <c r="H1640" s="219" t="n"/>
      <c r="I1640" s="54" t="n">
        <v>5</v>
      </c>
      <c r="J1640" s="31" t="inlineStr">
        <is>
          <t>1. 타사 맵 설치 (GoogleMap, AppleMap 등)
2. 검색 결과 2개 이상인 경우</t>
        </is>
      </c>
      <c r="K1640" s="218" t="n"/>
      <c r="L1640" s="31" t="inlineStr">
        <is>
          <t>1. 타사 맵 실행
2. 장소 검색 결과
3. [공유] 버튼 선택
4. 자사 앱으로 해당 POI 공유</t>
        </is>
      </c>
      <c r="M1640" s="31" t="inlineStr">
        <is>
          <t>1. 장소/주소 검색창에 해당 POI로 검색
2. 검색 결과 2개 이상인 경우의 드로어 제공 (검색 결과 리스트 제공)</t>
        </is>
      </c>
      <c r="N1640" s="103">
        <f>IF(COUNTIF(P1640:W1640,"F")&gt;=1,"FAIL",(IF(COUNTIF(P1640:W1640,"P")&gt;=1,"PASS",(IF(COUNTIF(P1640:W1640,"N/T")&gt;=1,"N/T",(IF(COUNTIF(P1640:W1640,"N/A")&gt;=1,"N/A","-")))))))</f>
        <v/>
      </c>
      <c r="O1640" s="120">
        <f>IF(COUNTIF(P1640:Q1640,"F")&gt;=1,"FAIL",(IF(COUNTIF(P1640:Q1640,"P")&gt;=1,"PASS",(IF(COUNTIF(P1640:Q1640,"N/T")&gt;=1,"N/T",(IF(COUNTIF(P1640:Q1640,"N/A")&gt;=1,"N/A","-")))))))</f>
        <v/>
      </c>
      <c r="P1640" s="29" t="inlineStr">
        <is>
          <t>N/A</t>
        </is>
      </c>
      <c r="Q1640" s="29" t="inlineStr">
        <is>
          <t>N/A</t>
        </is>
      </c>
      <c r="R1640" s="120">
        <f>IF(COUNTIF(S1640:T1640,"F")&gt;=1,"FAIL",(IF(COUNTIF(S1640:T1640,"P")&gt;=1,"PASS",(IF(COUNTIF(S1640:T1640,"N/T")&gt;=1,"N/T",(IF(COUNTIF(S1640:T1640,"N/A")&gt;=1,"N/A","-")))))))</f>
        <v/>
      </c>
      <c r="S1640" s="29" t="inlineStr">
        <is>
          <t>N/A</t>
        </is>
      </c>
      <c r="T1640" s="29" t="inlineStr">
        <is>
          <t>N/A</t>
        </is>
      </c>
      <c r="U1640" s="120">
        <f>IF(COUNTIF(V1640:W1640,"F")&gt;=1,"FAIL",(IF(COUNTIF(V1640:W1640,"P")&gt;=1,"PASS",(IF(COUNTIF(V1640:W1640,"N/T")&gt;=1,"N/T",(IF(COUNTIF(V1640:W1640,"N/A")&gt;=1,"N/A","-")))))))</f>
        <v/>
      </c>
      <c r="V1640" s="29" t="inlineStr">
        <is>
          <t>N/A</t>
        </is>
      </c>
      <c r="W1640" s="29" t="inlineStr">
        <is>
          <t>N/A</t>
        </is>
      </c>
      <c r="X1640" s="29" t="n"/>
      <c r="Y1640" s="29" t="n"/>
      <c r="Z1640" s="39" t="inlineStr">
        <is>
          <t>삭제 TC(N/A)</t>
        </is>
      </c>
      <c r="AA1640" s="29" t="inlineStr">
        <is>
          <t>사양 아님(N/A)</t>
        </is>
      </c>
      <c r="AB1640" s="29" t="inlineStr">
        <is>
          <t>삭제</t>
        </is>
      </c>
    </row>
    <row r="1641" ht="52.8" customHeight="1" s="357">
      <c r="A1641" s="108" t="inlineStr">
        <is>
          <t>X_015</t>
        </is>
      </c>
      <c r="B1641" s="54" t="inlineStr">
        <is>
          <t>TC_MAP_1515</t>
        </is>
      </c>
      <c r="C1641" s="54" t="inlineStr">
        <is>
          <t>Map</t>
        </is>
      </c>
      <c r="D1641" s="54" t="inlineStr">
        <is>
          <t>외부 맵 S2C 요청 (OS Share)</t>
        </is>
      </c>
      <c r="E1641" s="54" t="inlineStr">
        <is>
          <t>OS Share</t>
        </is>
      </c>
      <c r="F1641" s="54" t="inlineStr">
        <is>
          <t>OS Share</t>
        </is>
      </c>
      <c r="G1641" s="54" t="inlineStr">
        <is>
          <t>EU, NA</t>
        </is>
      </c>
      <c r="H1641" s="219" t="n"/>
      <c r="I1641" s="54" t="n">
        <v>5</v>
      </c>
      <c r="J1641" s="31" t="inlineStr">
        <is>
          <t>1. 타사 맵 설치 (GoogleMap, AppleMap 등)
2. 검색 결과 없음</t>
        </is>
      </c>
      <c r="K1641" s="218" t="n"/>
      <c r="L1641" s="31" t="inlineStr">
        <is>
          <t>1. 타사 맵 실행
2. 장소 검색 결과
3. [공유] 버튼 선택
4. 자사 앱으로 해당 POI 공유</t>
        </is>
      </c>
      <c r="M1641" s="31" t="inlineStr">
        <is>
          <t>1. 장소/주소 검색창에 해당 POI로 검색
2. '검색 결과가 없습니다.'</t>
        </is>
      </c>
      <c r="N1641" s="103">
        <f>IF(COUNTIF(P1641:W1641,"F")&gt;=1,"FAIL",(IF(COUNTIF(P1641:W1641,"P")&gt;=1,"PASS",(IF(COUNTIF(P1641:W1641,"N/T")&gt;=1,"N/T",(IF(COUNTIF(P1641:W1641,"N/A")&gt;=1,"N/A","-")))))))</f>
        <v/>
      </c>
      <c r="O1641" s="120">
        <f>IF(COUNTIF(P1641:Q1641,"F")&gt;=1,"FAIL",(IF(COUNTIF(P1641:Q1641,"P")&gt;=1,"PASS",(IF(COUNTIF(P1641:Q1641,"N/T")&gt;=1,"N/T",(IF(COUNTIF(P1641:Q1641,"N/A")&gt;=1,"N/A","-")))))))</f>
        <v/>
      </c>
      <c r="P1641" s="29" t="inlineStr">
        <is>
          <t>N/A</t>
        </is>
      </c>
      <c r="Q1641" s="29" t="inlineStr">
        <is>
          <t>N/A</t>
        </is>
      </c>
      <c r="R1641" s="120">
        <f>IF(COUNTIF(S1641:T1641,"F")&gt;=1,"FAIL",(IF(COUNTIF(S1641:T1641,"P")&gt;=1,"PASS",(IF(COUNTIF(S1641:T1641,"N/T")&gt;=1,"N/T",(IF(COUNTIF(S1641:T1641,"N/A")&gt;=1,"N/A","-")))))))</f>
        <v/>
      </c>
      <c r="S1641" s="29" t="inlineStr">
        <is>
          <t>N/A</t>
        </is>
      </c>
      <c r="T1641" s="29" t="inlineStr">
        <is>
          <t>N/A</t>
        </is>
      </c>
      <c r="U1641" s="120">
        <f>IF(COUNTIF(V1641:W1641,"F")&gt;=1,"FAIL",(IF(COUNTIF(V1641:W1641,"P")&gt;=1,"PASS",(IF(COUNTIF(V1641:W1641,"N/T")&gt;=1,"N/T",(IF(COUNTIF(V1641:W1641,"N/A")&gt;=1,"N/A","-")))))))</f>
        <v/>
      </c>
      <c r="V1641" s="29" t="inlineStr">
        <is>
          <t>N/A</t>
        </is>
      </c>
      <c r="W1641" s="29" t="inlineStr">
        <is>
          <t>N/A</t>
        </is>
      </c>
      <c r="X1641" s="29" t="n"/>
      <c r="Y1641" s="29" t="n"/>
      <c r="Z1641" s="39" t="inlineStr">
        <is>
          <t>삭제 TC(N/A)</t>
        </is>
      </c>
      <c r="AA1641" s="29" t="inlineStr">
        <is>
          <t>사양 아님(N/A)</t>
        </is>
      </c>
      <c r="AB1641" s="29" t="inlineStr">
        <is>
          <t>삭제</t>
        </is>
      </c>
    </row>
    <row r="1642" ht="52.8" customHeight="1" s="357">
      <c r="A1642" s="153" t="n"/>
      <c r="B1642" s="54" t="inlineStr">
        <is>
          <t>TC_MAP_1516</t>
        </is>
      </c>
      <c r="C1642" s="54" t="inlineStr">
        <is>
          <t>Map</t>
        </is>
      </c>
      <c r="D1642" s="54" t="inlineStr">
        <is>
          <t>외부 맵 S2C 요청 (OS Share)</t>
        </is>
      </c>
      <c r="E1642" s="54" t="inlineStr">
        <is>
          <t>OS Share</t>
        </is>
      </c>
      <c r="F1642" s="54" t="inlineStr">
        <is>
          <t>OS Share</t>
        </is>
      </c>
      <c r="G1642" s="54" t="inlineStr">
        <is>
          <t>EU, NA</t>
        </is>
      </c>
      <c r="H1642" s="219" t="n"/>
      <c r="I1642" s="54" t="n">
        <v>5</v>
      </c>
      <c r="J1642" s="31" t="inlineStr">
        <is>
          <t>1. 타사 맵 설치 (GoogleMap, AppleMap 등)
2. 지원 서비스 대상 미지원인 경우</t>
        </is>
      </c>
      <c r="K1642" s="218" t="n"/>
      <c r="L1642" s="31" t="inlineStr">
        <is>
          <t>1. 타사 맵 실행
2. 장소 검색 결과
3. [공유] 버튼 선택
4. 자사 앱으로 해당 POI 공유</t>
        </is>
      </c>
      <c r="M1642" s="31" t="inlineStr">
        <is>
          <t>1. '목적지 전송 기능을 지원하지 않습니다.'</t>
        </is>
      </c>
      <c r="N1642" s="103">
        <f>IF(COUNTIF(P1642:W1642,"F")&gt;=1,"FAIL",(IF(COUNTIF(P1642:W1642,"P")&gt;=1,"PASS",(IF(COUNTIF(P1642:W1642,"N/T")&gt;=1,"N/T",(IF(COUNTIF(P1642:W1642,"N/A")&gt;=1,"N/A","-")))))))</f>
        <v/>
      </c>
      <c r="O1642" s="120">
        <f>IF(COUNTIF(P1642:Q1642,"F")&gt;=1,"FAIL",(IF(COUNTIF(P1642:Q1642,"P")&gt;=1,"PASS",(IF(COUNTIF(P1642:Q1642,"N/T")&gt;=1,"N/T",(IF(COUNTIF(P1642:Q1642,"N/A")&gt;=1,"N/A","-")))))))</f>
        <v/>
      </c>
      <c r="P1642" s="29" t="inlineStr">
        <is>
          <t>N/A</t>
        </is>
      </c>
      <c r="Q1642" s="29" t="inlineStr">
        <is>
          <t>N/A</t>
        </is>
      </c>
      <c r="R1642" s="120">
        <f>IF(COUNTIF(S1642:T1642,"F")&gt;=1,"FAIL",(IF(COUNTIF(S1642:T1642,"P")&gt;=1,"PASS",(IF(COUNTIF(S1642:T1642,"N/T")&gt;=1,"N/T",(IF(COUNTIF(S1642:T1642,"N/A")&gt;=1,"N/A","-")))))))</f>
        <v/>
      </c>
      <c r="S1642" s="29" t="inlineStr">
        <is>
          <t>N/A</t>
        </is>
      </c>
      <c r="T1642" s="29" t="inlineStr">
        <is>
          <t>N/A</t>
        </is>
      </c>
      <c r="U1642" s="120">
        <f>IF(COUNTIF(V1642:W1642,"F")&gt;=1,"FAIL",(IF(COUNTIF(V1642:W1642,"P")&gt;=1,"PASS",(IF(COUNTIF(V1642:W1642,"N/T")&gt;=1,"N/T",(IF(COUNTIF(V1642:W1642,"N/A")&gt;=1,"N/A","-")))))))</f>
        <v/>
      </c>
      <c r="V1642" s="29" t="inlineStr">
        <is>
          <t>N/A</t>
        </is>
      </c>
      <c r="W1642" s="29" t="inlineStr">
        <is>
          <t>N/A</t>
        </is>
      </c>
      <c r="X1642" s="29" t="n"/>
      <c r="Y1642" s="29" t="n"/>
      <c r="Z1642" s="39" t="inlineStr">
        <is>
          <t>삭제 TC(N/A)</t>
        </is>
      </c>
      <c r="AA1642" s="29" t="inlineStr">
        <is>
          <t>사양 아님(N/A)</t>
        </is>
      </c>
      <c r="AB1642" s="29" t="inlineStr">
        <is>
          <t>삭제</t>
        </is>
      </c>
    </row>
    <row r="1643" ht="52.8" customHeight="1" s="357">
      <c r="A1643" s="108" t="inlineStr">
        <is>
          <t>X_016</t>
        </is>
      </c>
      <c r="B1643" s="54" t="inlineStr">
        <is>
          <t>TC_MAP_1517</t>
        </is>
      </c>
      <c r="C1643" s="54" t="inlineStr">
        <is>
          <t>Map</t>
        </is>
      </c>
      <c r="D1643" s="54" t="inlineStr">
        <is>
          <t>외부 맵 S2C 요청 (OS Share)</t>
        </is>
      </c>
      <c r="E1643" s="54" t="inlineStr">
        <is>
          <t>OS Share</t>
        </is>
      </c>
      <c r="F1643" s="54" t="inlineStr">
        <is>
          <t>OS Share</t>
        </is>
      </c>
      <c r="G1643" s="54" t="inlineStr">
        <is>
          <t>EU, NA</t>
        </is>
      </c>
      <c r="H1643" s="219" t="n"/>
      <c r="I1643" s="54" t="n">
        <v>5</v>
      </c>
      <c r="J1643" s="31" t="inlineStr">
        <is>
          <t>1. 타사 맵 설치 (GoogleMap, AppleMap 등)
2. CCS &amp; S2C 미지원인 경우</t>
        </is>
      </c>
      <c r="K1643" s="218" t="n"/>
      <c r="L1643" s="31" t="inlineStr">
        <is>
          <t>1. 타사 맵 실행
2. 장소 검색 결과
3. [공유] 버튼 선택
4. 자사 앱으로 해당 POI 공유</t>
        </is>
      </c>
      <c r="M1643" s="31" t="inlineStr">
        <is>
          <t>1. '목적지 전송 기능을 지원하지 않습니다.'</t>
        </is>
      </c>
      <c r="N1643" s="103">
        <f>IF(COUNTIF(P1643:W1643,"F")&gt;=1,"FAIL",(IF(COUNTIF(P1643:W1643,"P")&gt;=1,"PASS",(IF(COUNTIF(P1643:W1643,"N/T")&gt;=1,"N/T",(IF(COUNTIF(P1643:W1643,"N/A")&gt;=1,"N/A","-")))))))</f>
        <v/>
      </c>
      <c r="O1643" s="120">
        <f>IF(COUNTIF(P1643:Q1643,"F")&gt;=1,"FAIL",(IF(COUNTIF(P1643:Q1643,"P")&gt;=1,"PASS",(IF(COUNTIF(P1643:Q1643,"N/T")&gt;=1,"N/T",(IF(COUNTIF(P1643:Q1643,"N/A")&gt;=1,"N/A","-")))))))</f>
        <v/>
      </c>
      <c r="P1643" s="29" t="inlineStr">
        <is>
          <t>N/A</t>
        </is>
      </c>
      <c r="Q1643" s="29" t="inlineStr">
        <is>
          <t>N/A</t>
        </is>
      </c>
      <c r="R1643" s="120">
        <f>IF(COUNTIF(S1643:T1643,"F")&gt;=1,"FAIL",(IF(COUNTIF(S1643:T1643,"P")&gt;=1,"PASS",(IF(COUNTIF(S1643:T1643,"N/T")&gt;=1,"N/T",(IF(COUNTIF(S1643:T1643,"N/A")&gt;=1,"N/A","-")))))))</f>
        <v/>
      </c>
      <c r="S1643" s="29" t="inlineStr">
        <is>
          <t>N/A</t>
        </is>
      </c>
      <c r="T1643" s="29" t="inlineStr">
        <is>
          <t>N/A</t>
        </is>
      </c>
      <c r="U1643" s="120">
        <f>IF(COUNTIF(V1643:W1643,"F")&gt;=1,"FAIL",(IF(COUNTIF(V1643:W1643,"P")&gt;=1,"PASS",(IF(COUNTIF(V1643:W1643,"N/T")&gt;=1,"N/T",(IF(COUNTIF(V1643:W1643,"N/A")&gt;=1,"N/A","-")))))))</f>
        <v/>
      </c>
      <c r="V1643" s="29" t="inlineStr">
        <is>
          <t>N/A</t>
        </is>
      </c>
      <c r="W1643" s="29" t="inlineStr">
        <is>
          <t>N/A</t>
        </is>
      </c>
      <c r="X1643" s="29" t="n"/>
      <c r="Y1643" s="29" t="n"/>
      <c r="Z1643" s="39" t="inlineStr">
        <is>
          <t>삭제 TC(N/A)</t>
        </is>
      </c>
      <c r="AA1643" s="29" t="inlineStr">
        <is>
          <t>사양 아님(N/A)</t>
        </is>
      </c>
      <c r="AB1643" s="29" t="inlineStr">
        <is>
          <t>삭제</t>
        </is>
      </c>
    </row>
    <row r="1644" ht="66" customHeight="1" s="357">
      <c r="A1644" s="153" t="n"/>
      <c r="B1644" s="54" t="inlineStr">
        <is>
          <t>TC_MAP_1518</t>
        </is>
      </c>
      <c r="C1644" s="54" t="inlineStr">
        <is>
          <t>Map</t>
        </is>
      </c>
      <c r="D1644" s="54" t="inlineStr">
        <is>
          <t>외부 맵 S2C 요청 (OS Share)</t>
        </is>
      </c>
      <c r="E1644" s="54" t="inlineStr">
        <is>
          <t>OS Share</t>
        </is>
      </c>
      <c r="F1644" s="54" t="inlineStr">
        <is>
          <t>OS Share 팝업 케이스</t>
        </is>
      </c>
      <c r="G1644" s="54" t="inlineStr">
        <is>
          <t>EU, NA, KR</t>
        </is>
      </c>
      <c r="H1644" s="219" t="n"/>
      <c r="I1644" s="54" t="n">
        <v>4</v>
      </c>
      <c r="J1644" s="31" t="inlineStr">
        <is>
          <t>1. 타사 맵 설치 (GoogleMap, AppleMap 등)</t>
        </is>
      </c>
      <c r="K1644" s="218" t="n"/>
      <c r="L1644" s="31" t="inlineStr">
        <is>
          <t>1. 타사 맵 실행
2. 장소 검색 결과
3. [공유] 버튼 선택
4. 자사 앱으로 해당 POI 공유
5. 전송중 팝업 확인</t>
        </is>
      </c>
      <c r="M1644" s="31" t="inlineStr">
        <is>
          <t>1. 'Sending destination'</t>
        </is>
      </c>
      <c r="N1644" s="103">
        <f>IF(COUNTIF(P1644:W1644,"F")&gt;=1,"FAIL",(IF(COUNTIF(P1644:W1644,"P")&gt;=1,"PASS",(IF(COUNTIF(P1644:W1644,"N/T")&gt;=1,"N/T",(IF(COUNTIF(P1644:W1644,"N/A")&gt;=1,"N/A","-")))))))</f>
        <v/>
      </c>
      <c r="O1644" s="120">
        <f>IF(COUNTIF(P1644:Q1644,"F")&gt;=1,"FAIL",(IF(COUNTIF(P1644:Q1644,"P")&gt;=1,"PASS",(IF(COUNTIF(P1644:Q1644,"N/T")&gt;=1,"N/T",(IF(COUNTIF(P1644:Q1644,"N/A")&gt;=1,"N/A","-")))))))</f>
        <v/>
      </c>
      <c r="P1644" s="29" t="inlineStr">
        <is>
          <t>N/A</t>
        </is>
      </c>
      <c r="Q1644" s="29" t="inlineStr">
        <is>
          <t>N/A</t>
        </is>
      </c>
      <c r="R1644" s="120">
        <f>IF(COUNTIF(S1644:T1644,"F")&gt;=1,"FAIL",(IF(COUNTIF(S1644:T1644,"P")&gt;=1,"PASS",(IF(COUNTIF(S1644:T1644,"N/T")&gt;=1,"N/T",(IF(COUNTIF(S1644:T1644,"N/A")&gt;=1,"N/A","-")))))))</f>
        <v/>
      </c>
      <c r="S1644" s="29" t="inlineStr">
        <is>
          <t>N/A</t>
        </is>
      </c>
      <c r="T1644" s="29" t="inlineStr">
        <is>
          <t>N/A</t>
        </is>
      </c>
      <c r="U1644" s="120">
        <f>IF(COUNTIF(V1644:W1644,"F")&gt;=1,"FAIL",(IF(COUNTIF(V1644:W1644,"P")&gt;=1,"PASS",(IF(COUNTIF(V1644:W1644,"N/T")&gt;=1,"N/T",(IF(COUNTIF(V1644:W1644,"N/A")&gt;=1,"N/A","-")))))))</f>
        <v/>
      </c>
      <c r="V1644" s="29" t="inlineStr">
        <is>
          <t>N/A</t>
        </is>
      </c>
      <c r="W1644" s="29" t="inlineStr">
        <is>
          <t>N/A</t>
        </is>
      </c>
      <c r="X1644" s="29" t="n"/>
      <c r="Y1644" s="29" t="n"/>
      <c r="Z1644" s="39" t="inlineStr">
        <is>
          <t>삭제 TC(N/A)</t>
        </is>
      </c>
      <c r="AA1644" s="29" t="inlineStr">
        <is>
          <t>사양 아님(N/A)</t>
        </is>
      </c>
      <c r="AB1644" s="29" t="inlineStr">
        <is>
          <t>삭제</t>
        </is>
      </c>
    </row>
    <row r="1645" ht="66" customHeight="1" s="357">
      <c r="A1645" s="153" t="n"/>
      <c r="B1645" s="54" t="inlineStr">
        <is>
          <t>TC_MAP_1519</t>
        </is>
      </c>
      <c r="C1645" s="54" t="inlineStr">
        <is>
          <t>Map</t>
        </is>
      </c>
      <c r="D1645" s="54" t="inlineStr">
        <is>
          <t>외부 맵 S2C 요청 (OS Share)</t>
        </is>
      </c>
      <c r="E1645" s="54" t="inlineStr">
        <is>
          <t>OS Share</t>
        </is>
      </c>
      <c r="F1645" s="54" t="inlineStr">
        <is>
          <t>OS Share 팝업 케이스</t>
        </is>
      </c>
      <c r="G1645" s="54" t="inlineStr">
        <is>
          <t>KR</t>
        </is>
      </c>
      <c r="H1645" s="54" t="n"/>
      <c r="I1645" s="54" t="n"/>
      <c r="J1645" s="31" t="inlineStr">
        <is>
          <t>1. 타사 맵 설치 (GoogleMap, AppleMap 등)</t>
        </is>
      </c>
      <c r="K1645" s="218" t="n"/>
      <c r="L1645" s="31" t="inlineStr">
        <is>
          <t>1. 타사 맵 실행
2. 장소 검색 결과
3. [공유] 버튼 선택
4. 자사 앱으로 해당 POI 공유
5. 전송 완료 팝업 확인</t>
        </is>
      </c>
      <c r="M1645" s="31" t="inlineStr">
        <is>
          <t>1. 'Successfully sent the destination to [%s] vehicle'</t>
        </is>
      </c>
      <c r="N1645" s="103">
        <f>IF(COUNTIF(P1645:W1645,"F")&gt;=1,"FAIL",(IF(COUNTIF(P1645:W1645,"P")&gt;=1,"PASS",(IF(COUNTIF(P1645:W1645,"N/T")&gt;=1,"N/T",(IF(COUNTIF(P1645:W1645,"N/A")&gt;=1,"N/A","-")))))))</f>
        <v/>
      </c>
      <c r="O1645" s="120">
        <f>IF(COUNTIF(P1645:Q1645,"F")&gt;=1,"FAIL",(IF(COUNTIF(P1645:Q1645,"P")&gt;=1,"PASS",(IF(COUNTIF(P1645:Q1645,"N/T")&gt;=1,"N/T",(IF(COUNTIF(P1645:Q1645,"N/A")&gt;=1,"N/A","-")))))))</f>
        <v/>
      </c>
      <c r="P1645" s="29" t="inlineStr">
        <is>
          <t>N/A</t>
        </is>
      </c>
      <c r="Q1645" s="29" t="inlineStr">
        <is>
          <t>N/A</t>
        </is>
      </c>
      <c r="R1645" s="120">
        <f>IF(COUNTIF(S1645:T1645,"F")&gt;=1,"FAIL",(IF(COUNTIF(S1645:T1645,"P")&gt;=1,"PASS",(IF(COUNTIF(S1645:T1645,"N/T")&gt;=1,"N/T",(IF(COUNTIF(S1645:T1645,"N/A")&gt;=1,"N/A","-")))))))</f>
        <v/>
      </c>
      <c r="S1645" s="29" t="inlineStr">
        <is>
          <t>N/A</t>
        </is>
      </c>
      <c r="T1645" s="29" t="inlineStr">
        <is>
          <t>N/A</t>
        </is>
      </c>
      <c r="U1645" s="120">
        <f>IF(COUNTIF(V1645:W1645,"F")&gt;=1,"FAIL",(IF(COUNTIF(V1645:W1645,"P")&gt;=1,"PASS",(IF(COUNTIF(V1645:W1645,"N/T")&gt;=1,"N/T",(IF(COUNTIF(V1645:W1645,"N/A")&gt;=1,"N/A","-")))))))</f>
        <v/>
      </c>
      <c r="V1645" s="29" t="inlineStr">
        <is>
          <t>N/A</t>
        </is>
      </c>
      <c r="W1645" s="29" t="inlineStr">
        <is>
          <t>N/A</t>
        </is>
      </c>
      <c r="X1645" s="29" t="n"/>
      <c r="Y1645" s="29" t="n"/>
      <c r="Z1645" s="39" t="inlineStr">
        <is>
          <t>삭제 TC(N/A)</t>
        </is>
      </c>
      <c r="AA1645" s="29" t="inlineStr">
        <is>
          <t>사양 아님(N/A)</t>
        </is>
      </c>
      <c r="AB1645" s="29" t="inlineStr">
        <is>
          <t>삭제</t>
        </is>
      </c>
    </row>
    <row r="1646" ht="66" customHeight="1" s="357">
      <c r="A1646" s="153" t="n"/>
      <c r="B1646" s="54" t="inlineStr">
        <is>
          <t>TC_MAP_1520</t>
        </is>
      </c>
      <c r="C1646" s="54" t="inlineStr">
        <is>
          <t>Map</t>
        </is>
      </c>
      <c r="D1646" s="54" t="inlineStr">
        <is>
          <t>외부 맵 S2C 요청 (OS Share)</t>
        </is>
      </c>
      <c r="E1646" s="54" t="inlineStr">
        <is>
          <t>OS Share</t>
        </is>
      </c>
      <c r="F1646" s="54" t="inlineStr">
        <is>
          <t>OS Share 팝업 케이스</t>
        </is>
      </c>
      <c r="G1646" s="54" t="inlineStr">
        <is>
          <t>KR</t>
        </is>
      </c>
      <c r="H1646" s="54" t="n"/>
      <c r="I1646" s="54" t="n"/>
      <c r="J1646" s="31" t="inlineStr">
        <is>
          <t>1. 타사 맵 설치 (GoogleMap, AppleMap 등)</t>
        </is>
      </c>
      <c r="K1646" s="218" t="n"/>
      <c r="L1646" s="31" t="inlineStr">
        <is>
          <t>1. 타사 맵 실행
2. 장소 검색 결과
3. [공유] 버튼 선택
4. 전송 완료 팝업 확인(차량 모델명이 긴 경우)</t>
        </is>
      </c>
      <c r="M1646" s="31" t="inlineStr">
        <is>
          <t>1. '{Automatic line break when vehicle model name is long} Successfully sent the destination to [%s] vehicle''</t>
        </is>
      </c>
      <c r="N1646" s="103">
        <f>IF(COUNTIF(P1646:W1646,"F")&gt;=1,"FAIL",(IF(COUNTIF(P1646:W1646,"P")&gt;=1,"PASS",(IF(COUNTIF(P1646:W1646,"N/T")&gt;=1,"N/T",(IF(COUNTIF(P1646:W1646,"N/A")&gt;=1,"N/A","-")))))))</f>
        <v/>
      </c>
      <c r="O1646" s="120">
        <f>IF(COUNTIF(P1646:Q1646,"F")&gt;=1,"FAIL",(IF(COUNTIF(P1646:Q1646,"P")&gt;=1,"PASS",(IF(COUNTIF(P1646:Q1646,"N/T")&gt;=1,"N/T",(IF(COUNTIF(P1646:Q1646,"N/A")&gt;=1,"N/A","-")))))))</f>
        <v/>
      </c>
      <c r="P1646" s="29" t="inlineStr">
        <is>
          <t>N/A</t>
        </is>
      </c>
      <c r="Q1646" s="29" t="inlineStr">
        <is>
          <t>N/A</t>
        </is>
      </c>
      <c r="R1646" s="120">
        <f>IF(COUNTIF(S1646:T1646,"F")&gt;=1,"FAIL",(IF(COUNTIF(S1646:T1646,"P")&gt;=1,"PASS",(IF(COUNTIF(S1646:T1646,"N/T")&gt;=1,"N/T",(IF(COUNTIF(S1646:T1646,"N/A")&gt;=1,"N/A","-")))))))</f>
        <v/>
      </c>
      <c r="S1646" s="29" t="inlineStr">
        <is>
          <t>N/A</t>
        </is>
      </c>
      <c r="T1646" s="29" t="inlineStr">
        <is>
          <t>N/A</t>
        </is>
      </c>
      <c r="U1646" s="120">
        <f>IF(COUNTIF(V1646:W1646,"F")&gt;=1,"FAIL",(IF(COUNTIF(V1646:W1646,"P")&gt;=1,"PASS",(IF(COUNTIF(V1646:W1646,"N/T")&gt;=1,"N/T",(IF(COUNTIF(V1646:W1646,"N/A")&gt;=1,"N/A","-")))))))</f>
        <v/>
      </c>
      <c r="V1646" s="29" t="inlineStr">
        <is>
          <t>N/A</t>
        </is>
      </c>
      <c r="W1646" s="29" t="inlineStr">
        <is>
          <t>N/A</t>
        </is>
      </c>
      <c r="X1646" s="29" t="n"/>
      <c r="Y1646" s="29" t="n"/>
      <c r="Z1646" s="39" t="inlineStr">
        <is>
          <t>삭제 TC(N/A)</t>
        </is>
      </c>
      <c r="AA1646" s="29" t="inlineStr">
        <is>
          <t>사양 아님(N/A)</t>
        </is>
      </c>
      <c r="AB1646" s="29" t="inlineStr">
        <is>
          <t>삭제</t>
        </is>
      </c>
    </row>
    <row r="1647" ht="52.8" customHeight="1" s="357">
      <c r="A1647" s="108" t="inlineStr">
        <is>
          <t>X_017</t>
        </is>
      </c>
      <c r="B1647" s="29" t="inlineStr">
        <is>
          <t>TC_MAP_1521</t>
        </is>
      </c>
      <c r="C1647" s="29" t="inlineStr">
        <is>
          <t>Map</t>
        </is>
      </c>
      <c r="D1647" s="29" t="inlineStr">
        <is>
          <t>외부 맵 S2C 요청 (OS Share)</t>
        </is>
      </c>
      <c r="E1647" s="29" t="inlineStr">
        <is>
          <t>OS Share</t>
        </is>
      </c>
      <c r="F1647" s="29" t="inlineStr">
        <is>
          <t>OS Share 팝업 케이스</t>
        </is>
      </c>
      <c r="G1647" s="29" t="inlineStr">
        <is>
          <t>EU, NA, KR</t>
        </is>
      </c>
      <c r="H1647" s="66" t="n"/>
      <c r="I1647" s="29" t="n">
        <v>5</v>
      </c>
      <c r="J1647" s="30" t="inlineStr">
        <is>
          <t>1. 타사 맵 설치 (GoogleMap, AppleMap 등)
2. 전송 실패 (정상 요청에 대한 실패)</t>
        </is>
      </c>
      <c r="K1647" s="63" t="n"/>
      <c r="L1647" s="30" t="inlineStr">
        <is>
          <t>1. 타사 맵 실행
2. 장소 검색 결과
3. [공유] 버튼 선택
4. 전송 실패 팝업 확인</t>
        </is>
      </c>
      <c r="M1647" s="30" t="inlineStr">
        <is>
          <t>1. 'Failed to send the destination to the vehicle.
Please try again later.'</t>
        </is>
      </c>
      <c r="N1647" s="75">
        <f>IF(COUNTIF(P1647:W1647,"F")&gt;=1,"FAIL",(IF(COUNTIF(P1647:W1647,"P")&gt;=1,"PASS",(IF(COUNTIF(P1647:W1647,"N/T")&gt;=1,"N/T",(IF(COUNTIF(P1647:W1647,"N/A")&gt;=1,"N/A","-")))))))</f>
        <v/>
      </c>
      <c r="O1647" s="82">
        <f>IF(COUNTIF(P1647:Q1647,"F")&gt;=1,"FAIL",(IF(COUNTIF(P1647:Q1647,"P")&gt;=1,"PASS",(IF(COUNTIF(P1647:Q1647,"N/T")&gt;=1,"N/T",(IF(COUNTIF(P1647:Q1647,"N/A")&gt;=1,"N/A","-")))))))</f>
        <v/>
      </c>
      <c r="P1647" s="17" t="n"/>
      <c r="Q1647" s="17" t="n"/>
      <c r="R1647" s="81">
        <f>IF(COUNTIF(S1647:T1647,"F")&gt;=1,"FAIL",(IF(COUNTIF(S1647:T1647,"P")&gt;=1,"PASS",(IF(COUNTIF(S1647:T1647,"N/T")&gt;=1,"N/T",(IF(COUNTIF(S1647:T1647,"N/A")&gt;=1,"N/A","-")))))))</f>
        <v/>
      </c>
      <c r="S1647" s="17" t="inlineStr">
        <is>
          <t>P</t>
        </is>
      </c>
      <c r="T1647" s="17" t="inlineStr">
        <is>
          <t>P</t>
        </is>
      </c>
      <c r="U1647" s="120">
        <f>IF(COUNTIF(V1647:W1647,"F")&gt;=1,"FAIL",(IF(COUNTIF(V1647:W1647,"P")&gt;=1,"PASS",(IF(COUNTIF(V1647:W1647,"N/T")&gt;=1,"N/T",(IF(COUNTIF(V1647:W1647,"N/A")&gt;=1,"N/A","-")))))))</f>
        <v/>
      </c>
      <c r="V1647" s="29" t="inlineStr">
        <is>
          <t>P</t>
        </is>
      </c>
      <c r="W1647" s="29" t="inlineStr">
        <is>
          <t>P</t>
        </is>
      </c>
      <c r="X1647" s="29" t="n"/>
      <c r="Y1647" s="29" t="n"/>
      <c r="Z1647" s="39" t="inlineStr">
        <is>
          <t>(공통) 바다 찍고 공유</t>
        </is>
      </c>
      <c r="AA1647" s="29" t="n"/>
      <c r="AB1647" s="29" t="n"/>
    </row>
    <row r="1648" ht="66" customHeight="1" s="357">
      <c r="A1648" s="153" t="n"/>
      <c r="B1648" s="29" t="inlineStr">
        <is>
          <t>TC_MAP_1522</t>
        </is>
      </c>
      <c r="C1648" s="29" t="inlineStr">
        <is>
          <t>Map</t>
        </is>
      </c>
      <c r="D1648" s="29" t="inlineStr">
        <is>
          <t>외부 맵 S2C 요청 (OS Share)</t>
        </is>
      </c>
      <c r="E1648" s="29" t="inlineStr">
        <is>
          <t>OS Share</t>
        </is>
      </c>
      <c r="F1648" s="29" t="inlineStr">
        <is>
          <t>OS Share 팝업 케이스</t>
        </is>
      </c>
      <c r="G1648" s="29" t="inlineStr">
        <is>
          <t>EU, NA, KR</t>
        </is>
      </c>
      <c r="H1648" s="66" t="n"/>
      <c r="I1648" s="29" t="n">
        <v>5</v>
      </c>
      <c r="J1648" s="30" t="inlineStr">
        <is>
          <t>1. 타사 맵 설치 (GoogleMap, AppleMap 등)
2. 전송 실패 (미지원 서비스 안내, CCS 외 사용자 인 경우, S2C 불가능한 차량 등)</t>
        </is>
      </c>
      <c r="K1648" s="63" t="n"/>
      <c r="L1648" s="30" t="inlineStr">
        <is>
          <t>1. 타사 맵 실행
2. 장소 검색 결과
3. [공유] 버튼 선택
4. 전송 실패 팝업 확인</t>
        </is>
      </c>
      <c r="M1648" s="30" t="inlineStr">
        <is>
          <t>1. 'The send destination feature is not supported.'
'목적지 전송 기능을 지원하지 않습니다'</t>
        </is>
      </c>
      <c r="N1648" s="75">
        <f>IF(COUNTIF(P1648:W1648,"F")&gt;=1,"FAIL",(IF(COUNTIF(P1648:W1648,"P")&gt;=1,"PASS",(IF(COUNTIF(P1648:W1648,"N/T")&gt;=1,"N/T",(IF(COUNTIF(P1648:W1648,"N/A")&gt;=1,"N/A","-")))))))</f>
        <v/>
      </c>
      <c r="O1648" s="82">
        <f>IF(COUNTIF(P1648:Q1648,"F")&gt;=1,"FAIL",(IF(COUNTIF(P1648:Q1648,"P")&gt;=1,"PASS",(IF(COUNTIF(P1648:Q1648,"N/T")&gt;=1,"N/T",(IF(COUNTIF(P1648:Q1648,"N/A")&gt;=1,"N/A","-")))))))</f>
        <v/>
      </c>
      <c r="P1648" s="17" t="n"/>
      <c r="Q1648" s="17" t="n"/>
      <c r="R1648" s="81">
        <f>IF(COUNTIF(S1648:T1648,"F")&gt;=1,"FAIL",(IF(COUNTIF(S1648:T1648,"P")&gt;=1,"PASS",(IF(COUNTIF(S1648:T1648,"N/T")&gt;=1,"N/T",(IF(COUNTIF(S1648:T1648,"N/A")&gt;=1,"N/A","-")))))))</f>
        <v/>
      </c>
      <c r="S1648" s="17" t="inlineStr">
        <is>
          <t>N/T</t>
        </is>
      </c>
      <c r="T1648" s="17" t="inlineStr">
        <is>
          <t>N/T</t>
        </is>
      </c>
      <c r="U1648" s="81">
        <f>IF(COUNTIF(V1648:W1648,"F")&gt;=1,"FAIL",(IF(COUNTIF(V1648:W1648,"P")&gt;=1,"PASS",(IF(COUNTIF(V1648:W1648,"N/T")&gt;=1,"N/T",(IF(COUNTIF(V1648:W1648,"N/A")&gt;=1,"N/A","-")))))))</f>
        <v/>
      </c>
      <c r="V1648" s="17" t="inlineStr">
        <is>
          <t>P</t>
        </is>
      </c>
      <c r="W1648" s="17" t="inlineStr">
        <is>
          <t>P</t>
        </is>
      </c>
      <c r="X1648" s="29" t="inlineStr">
        <is>
          <t>SPAQA-25684</t>
        </is>
      </c>
      <c r="Y1648" s="29" t="n"/>
      <c r="Z1648" s="39" t="inlineStr">
        <is>
          <t>(공통) 전송 실패 환경 필요 (미지원 서비스 안내, CCS 외 사용자 인 경우, S2C 불가능한 차량 등)(N/T)</t>
        </is>
      </c>
      <c r="AA1648" s="29" t="inlineStr">
        <is>
          <t>N/T : 특수상황/실패 조건 필요(조건)</t>
        </is>
      </c>
      <c r="AB1648" s="29" t="n"/>
    </row>
    <row r="1649" ht="52.8" customHeight="1" s="357">
      <c r="A1649" s="108" t="inlineStr">
        <is>
          <t>X_018</t>
        </is>
      </c>
      <c r="B1649" s="29" t="inlineStr">
        <is>
          <t>TC_MAP_1523</t>
        </is>
      </c>
      <c r="C1649" s="29" t="inlineStr">
        <is>
          <t>Map</t>
        </is>
      </c>
      <c r="D1649" s="29" t="inlineStr">
        <is>
          <t>외부 맵 S2C 요청 (OS Share)</t>
        </is>
      </c>
      <c r="E1649" s="29" t="inlineStr">
        <is>
          <t>OS Share</t>
        </is>
      </c>
      <c r="F1649" s="29" t="inlineStr">
        <is>
          <t>OS Share 팝업 케이스</t>
        </is>
      </c>
      <c r="G1649" s="29" t="inlineStr">
        <is>
          <t>EU, NA, KR</t>
        </is>
      </c>
      <c r="H1649" s="66" t="n"/>
      <c r="I1649" s="29" t="n">
        <v>5</v>
      </c>
      <c r="J1649" s="30" t="inlineStr">
        <is>
          <t>1. 타사 맵 설치 (GoogleMap, AppleMap 등)
2. 전송 실패 (상세 주소 불일치)</t>
        </is>
      </c>
      <c r="K1649" s="63" t="n"/>
      <c r="L1649" s="30" t="inlineStr">
        <is>
          <t>1. 타사 맵 실행
2. 장소 검색 결과
3. [공유] 버튼 선택
4. 전송 실패 팝업 확인</t>
        </is>
      </c>
      <c r="M1649" s="30" t="inlineStr">
        <is>
          <t>1. 'The address sent to the vehicle may be different.
Try searching again in %s.'</t>
        </is>
      </c>
      <c r="N1649" s="92">
        <f>IF(COUNTIF(P1649:W1649,"F")&gt;=1,"FAIL",(IF(COUNTIF(P1649:W1649,"P")&gt;=1,"PASS",(IF(COUNTIF(P1649:W1649,"N/T")&gt;=1,"N/T",(IF(COUNTIF(P1649:W1649,"N/A")&gt;=1,"N/A","-")))))))</f>
        <v/>
      </c>
      <c r="O1649" s="84">
        <f>IF(COUNTIF(P1649:Q1649,"F")&gt;=1,"FAIL",(IF(COUNTIF(P1649:Q1649,"P")&gt;=1,"PASS",(IF(COUNTIF(P1649:Q1649,"N/T")&gt;=1,"N/T",(IF(COUNTIF(P1649:Q1649,"N/A")&gt;=1,"N/A","-")))))))</f>
        <v/>
      </c>
      <c r="P1649" s="17" t="inlineStr">
        <is>
          <t>N/T</t>
        </is>
      </c>
      <c r="Q1649" s="17" t="inlineStr">
        <is>
          <t>N/T</t>
        </is>
      </c>
      <c r="R1649" s="81">
        <f>IF(COUNTIF(S1649:T1649,"F")&gt;=1,"FAIL",(IF(COUNTIF(S1649:T1649,"P")&gt;=1,"PASS",(IF(COUNTIF(S1649:T1649,"N/T")&gt;=1,"N/T",(IF(COUNTIF(S1649:T1649,"N/A")&gt;=1,"N/A","-")))))))</f>
        <v/>
      </c>
      <c r="S1649" s="17" t="inlineStr">
        <is>
          <t>N/T</t>
        </is>
      </c>
      <c r="T1649" s="17" t="inlineStr">
        <is>
          <t>N/T</t>
        </is>
      </c>
      <c r="U1649" s="120">
        <f>IF(COUNTIF(V1649:W1649,"F")&gt;=1,"FAIL",(IF(COUNTIF(V1649:W1649,"P")&gt;=1,"PASS",(IF(COUNTIF(V1649:W1649,"N/T")&gt;=1,"N/T",(IF(COUNTIF(V1649:W1649,"N/A")&gt;=1,"N/A","-")))))))</f>
        <v/>
      </c>
      <c r="V1649" s="17" t="inlineStr">
        <is>
          <t>N/T</t>
        </is>
      </c>
      <c r="W1649" s="17" t="inlineStr">
        <is>
          <t>N/T</t>
        </is>
      </c>
      <c r="X1649" s="29" t="n"/>
      <c r="Y1649" s="29" t="n"/>
      <c r="Z1649" s="39" t="inlineStr">
        <is>
          <t>(공통) 전송 실패 환경 필요(N/T)</t>
        </is>
      </c>
      <c r="AA1649" s="29" t="inlineStr">
        <is>
          <t>N/T : 특수상황/실패 조건 필요(조건)</t>
        </is>
      </c>
      <c r="AB1649" s="29" t="n"/>
    </row>
  </sheetData>
  <autoFilter ref="A28:AB1649">
    <filterColumn colId="14" hiddenButton="0" showButton="1">
      <colorFilter dxfId="118"/>
    </filterColumn>
  </autoFilter>
  <mergeCells count="20">
    <mergeCell ref="B2:D4"/>
    <mergeCell ref="H4:I4"/>
    <mergeCell ref="S27:T27"/>
    <mergeCell ref="E6:J6"/>
    <mergeCell ref="E4:F4"/>
    <mergeCell ref="E2:J2"/>
    <mergeCell ref="B11:B25"/>
    <mergeCell ref="J27:K27"/>
    <mergeCell ref="P27:Q27"/>
    <mergeCell ref="B6:D6"/>
    <mergeCell ref="E7:J7"/>
    <mergeCell ref="B10:C10"/>
    <mergeCell ref="V27:W27"/>
    <mergeCell ref="R9:T9"/>
    <mergeCell ref="U9:W9"/>
    <mergeCell ref="B9:C9"/>
    <mergeCell ref="B7:D7"/>
    <mergeCell ref="H3:I3"/>
    <mergeCell ref="O9:Q9"/>
    <mergeCell ref="E3:F3"/>
  </mergeCells>
  <conditionalFormatting sqref="B29:B1649">
    <cfRule type="expression" priority="10" dxfId="19">
      <formula>COUNTIF(B:B,B:B)&gt;1</formula>
    </cfRule>
  </conditionalFormatting>
  <conditionalFormatting sqref="M20:M25">
    <cfRule type="cellIs" priority="5" operator="equal" dxfId="3">
      <formula>"N/A"</formula>
    </cfRule>
    <cfRule type="cellIs" priority="6" operator="equal" dxfId="2">
      <formula>"N/T"</formula>
    </cfRule>
    <cfRule type="cellIs" priority="7" operator="equal" dxfId="1">
      <formula>"FAIL"</formula>
    </cfRule>
    <cfRule type="containsText" priority="8" operator="containsText" dxfId="8" text="FAIL">
      <formula>NOT(ISERROR(SEARCH(("FAIL"),(M20))))</formula>
    </cfRule>
    <cfRule type="containsText" priority="9" operator="containsText" dxfId="0" text="PASS">
      <formula>NOT(ISERROR(SEARCH(("PASS"),(M20))))</formula>
    </cfRule>
  </conditionalFormatting>
  <conditionalFormatting sqref="N27:N319 N321:N1649">
    <cfRule type="containsText" priority="1" operator="containsText" dxfId="24" text="pass">
      <formula>NOT(ISERROR(SEARCH(("pass"),(N27))))</formula>
    </cfRule>
    <cfRule type="containsText" priority="2" operator="containsText" dxfId="23" text="fail">
      <formula>NOT(ISERROR(SEARCH(("fail"),(N27))))</formula>
    </cfRule>
    <cfRule type="containsText" priority="3" operator="containsText" dxfId="22" text="n/a">
      <formula>NOT(ISERROR(SEARCH(("n/a"),(N27))))</formula>
    </cfRule>
    <cfRule type="containsText" priority="4" operator="containsText" dxfId="21" text="n/t">
      <formula>NOT(ISERROR(SEARCH(("n/t"),(N27))))</formula>
    </cfRule>
  </conditionalFormatting>
  <dataValidations count="7">
    <dataValidation sqref="AB29:AB1501 AB1503:AB1649" showDropDown="0" showInputMessage="0" showErrorMessage="1" allowBlank="1" type="list">
      <formula1>"추가,수정,삭제,ICT,실차,개인화,TASK,Sanity,CheckList,Proxy,TC분리필요"</formula1>
    </dataValidation>
    <dataValidation sqref="P29:Q1649 S29:T1649 V29:W1649" showDropDown="0" showInputMessage="0" showErrorMessage="1" allowBlank="1" type="list">
      <formula1>"P,F,N/T,N/A"</formula1>
    </dataValidation>
    <dataValidation sqref="I29:I127 I129:I1649" showDropDown="0" showInputMessage="0" showErrorMessage="0" allowBlank="1" type="list">
      <formula1>"1,2,3,4,5,6,-"</formula1>
    </dataValidation>
    <dataValidation sqref="AA29:AA1649" showDropDown="0" showInputMessage="0" showErrorMessage="0" allowBlank="1" type="list">
      <formula1>"비대상 차종(N/A),비대상 앱모드(N/A),EU 미지원 기능(N/A),사양 아님(N/A),N/T : 외부 환경 필요(환경),N/T : 차량/디바이스 필요(조건),N/T : 특수상황/실패 조건 필요(조건),N/T : Blocked(조건)"</formula1>
    </dataValidation>
    <dataValidation sqref="AB1502" showDropDown="0" showInputMessage="0" showErrorMessage="1" allowBlank="1" type="list">
      <formula1>"추가,수정,삭제,ICT,실차,개인화,TASK,Sanity,CheckList,남양,Proxy"</formula1>
    </dataValidation>
    <dataValidation sqref="G29:G1649" showDropDown="0" showInputMessage="0" showErrorMessage="1" allowBlank="1" type="list">
      <formula1>"KR,EU,NA,MX"</formula1>
    </dataValidation>
    <dataValidation sqref="H29:H127 H128:I128 H129:H1649" showDropDown="0" showInputMessage="0" showErrorMessage="0" allowBlank="1" type="list">
      <formula1>"KOA,HOA,GOA"</formula1>
    </dataValidation>
  </dataValidations>
  <pageMargins left="0.7" right="0.7" top="0.75" bottom="0.75" header="0" footer="0"/>
  <pageSetup orientation="landscape"/>
</worksheet>
</file>

<file path=xl/worksheets/sheet3.xml><?xml version="1.0" encoding="utf-8"?>
<worksheet xmlns="http://schemas.openxmlformats.org/spreadsheetml/2006/main">
  <sheetPr>
    <tabColor rgb="FF00FFFF"/>
    <outlinePr summaryRight="0"/>
    <pageSetUpPr/>
  </sheetPr>
  <dimension ref="A1:AB589"/>
  <sheetViews>
    <sheetView showGridLines="0" workbookViewId="0">
      <pane ySplit="21" topLeftCell="A22" activePane="bottomLeft" state="frozen"/>
      <selection pane="bottomLeft" activeCell="B23" sqref="B23"/>
    </sheetView>
  </sheetViews>
  <sheetFormatPr baseColWidth="8" defaultColWidth="14.44140625" defaultRowHeight="15" customHeight="1" outlineLevelRow="1"/>
  <cols>
    <col width="1.6640625" customWidth="1" style="357" min="1" max="1"/>
    <col width="13.6640625" customWidth="1" style="357" min="2" max="7"/>
    <col width="21.44140625" customWidth="1" style="357" min="8" max="8"/>
    <col width="13.6640625" customWidth="1" style="357" min="9" max="9"/>
    <col width="18.109375" customWidth="1" style="357" min="10" max="10"/>
    <col width="17.88671875" customWidth="1" style="357" min="11" max="11"/>
    <col width="30.6640625" customWidth="1" style="357" min="12" max="12"/>
    <col width="56" customWidth="1" style="357" min="13" max="13"/>
    <col width="12.6640625" customWidth="1" style="357" min="14" max="23"/>
    <col width="19.6640625" customWidth="1" style="357" min="24" max="25"/>
    <col width="39.33203125" customWidth="1" style="357" min="26" max="26"/>
    <col width="18.88671875" customWidth="1" style="357" min="27" max="27"/>
  </cols>
  <sheetData>
    <row r="1" ht="15" customHeight="1" s="357">
      <c r="A1" s="111" t="inlineStr">
        <is>
          <t>ㄴ</t>
        </is>
      </c>
      <c r="B1" s="111" t="n"/>
      <c r="C1" s="197" t="inlineStr">
        <is>
          <t>TC 추가 NO :</t>
        </is>
      </c>
      <c r="D1" s="108">
        <f>IFERROR(__xludf.DUMMYFUNCTION("""TC_""&amp;""MyCar""&amp;""_""&amp;TEXT(ARRAYFORMULA(MAX(IFERROR(VALUE(REGEXEXTRACT(B28:B1694, ""\d+"")))))+1,""0000"")"),"TC_MyCar_0560")</f>
        <v/>
      </c>
      <c r="E1" s="111" t="n"/>
      <c r="F1" s="65" t="n"/>
      <c r="G1" s="111" t="n"/>
      <c r="H1" s="111" t="n"/>
      <c r="I1" s="111" t="n"/>
      <c r="J1" s="111" t="n"/>
      <c r="K1" s="111" t="n"/>
      <c r="L1" s="145" t="n"/>
      <c r="M1" s="65" t="n"/>
      <c r="N1" s="65" t="n"/>
      <c r="O1" s="65" t="n"/>
      <c r="P1" s="65" t="n"/>
      <c r="Q1" s="111" t="n"/>
      <c r="R1" s="111" t="n"/>
      <c r="S1" s="111" t="n"/>
      <c r="T1" s="107" t="inlineStr">
        <is>
          <t> </t>
        </is>
      </c>
      <c r="U1" s="111" t="n"/>
      <c r="V1" s="111" t="n"/>
      <c r="W1" s="111" t="n"/>
      <c r="X1" s="65" t="n"/>
      <c r="Y1" s="65" t="n"/>
      <c r="Z1" s="114" t="n"/>
      <c r="AA1" s="114" t="n"/>
      <c r="AB1" s="114" t="n"/>
    </row>
    <row r="2" ht="15" customHeight="1" s="357">
      <c r="A2" s="111" t="n"/>
      <c r="B2" s="380" t="inlineStr">
        <is>
          <t>CCI One App</t>
        </is>
      </c>
      <c r="C2" s="359" t="n"/>
      <c r="D2" s="360" t="n"/>
      <c r="E2" s="29" t="inlineStr">
        <is>
          <t>EU FullTC</t>
        </is>
      </c>
      <c r="F2" s="361" t="n"/>
      <c r="G2" s="361" t="n"/>
      <c r="H2" s="361" t="n"/>
      <c r="I2" s="361" t="n"/>
      <c r="J2" s="362" t="n"/>
      <c r="K2" s="111" t="n"/>
      <c r="L2" s="115">
        <f>Control!L2</f>
        <v/>
      </c>
      <c r="M2" s="82">
        <f>IF(COUNTIF(N2:O2,"F")&gt;=1,"FAIL",(IF(COUNTIF(N2:O2,"P")&gt;=1,"PASS",(IF(COUNTIF(N2:O2,"N/T")&gt;=1,"N/T",(IF(COUNTIF(N2:O2,"N/A")&gt;=1,"N/A","-")))))))</f>
        <v/>
      </c>
      <c r="N2" s="65" t="n"/>
      <c r="O2" s="199" t="inlineStr">
        <is>
          <t>추가</t>
        </is>
      </c>
      <c r="P2" s="200" t="inlineStr">
        <is>
          <t>수정</t>
        </is>
      </c>
      <c r="Q2" s="201" t="inlineStr">
        <is>
          <t>삭제</t>
        </is>
      </c>
      <c r="R2" s="107" t="n"/>
      <c r="S2" s="107" t="n"/>
      <c r="T2" s="107" t="n"/>
      <c r="U2" s="107" t="n"/>
      <c r="V2" s="107" t="n"/>
      <c r="W2" s="107" t="n"/>
      <c r="X2" s="65" t="n"/>
      <c r="Y2" s="65" t="n"/>
      <c r="Z2" s="114" t="n"/>
      <c r="AA2" s="114" t="n"/>
      <c r="AB2" s="114" t="n"/>
    </row>
    <row r="3" ht="15" customHeight="1" s="357">
      <c r="A3" s="111" t="n"/>
      <c r="B3" s="363" t="n"/>
      <c r="D3" s="364" t="n"/>
      <c r="E3" s="49" t="inlineStr">
        <is>
          <t>Project</t>
        </is>
      </c>
      <c r="F3" s="362" t="n"/>
      <c r="G3" s="30" t="n"/>
      <c r="H3" s="49" t="inlineStr">
        <is>
          <t>UID ver.</t>
        </is>
      </c>
      <c r="I3" s="362" t="n"/>
      <c r="J3" s="29" t="n"/>
      <c r="K3" s="111" t="n"/>
      <c r="L3" s="119">
        <f>Control!L3</f>
        <v/>
      </c>
      <c r="M3" s="120">
        <f>IF(COUNTIF(N3:O3,"F")&gt;=1,"FAIL",(IF(COUNTIF(N3:O3,"P")&gt;=1,"PASS",(IF(COUNTIF(N3:O3,"N/T")&gt;=1,"N/T",(IF(COUNTIF(N3:O3,"N/A")&gt;=1,"N/A","-")))))))</f>
        <v/>
      </c>
      <c r="N3" s="65" t="n"/>
      <c r="O3" s="17">
        <f>COUNTIFS($AB:$AB,"*"&amp;O2&amp;"*")</f>
        <v/>
      </c>
      <c r="P3" s="17">
        <f>COUNTIFS($AB:$AB,"*"&amp;P2&amp;"*")</f>
        <v/>
      </c>
      <c r="Q3" s="17">
        <f>COUNTIFS($AB:$AB,"*"&amp;Q2&amp;"*")</f>
        <v/>
      </c>
      <c r="R3" s="107" t="n"/>
      <c r="S3" s="107" t="n"/>
      <c r="T3" s="107" t="n"/>
      <c r="U3" s="107" t="n"/>
      <c r="V3" s="107" t="n"/>
      <c r="W3" s="107" t="n"/>
      <c r="X3" s="65" t="n"/>
      <c r="Y3" s="65" t="n"/>
      <c r="Z3" s="114" t="n"/>
      <c r="AA3" s="114" t="n"/>
      <c r="AB3" s="114" t="n"/>
    </row>
    <row r="4" ht="15" customHeight="1" s="357">
      <c r="A4" s="111" t="n"/>
      <c r="B4" s="365" t="n"/>
      <c r="C4" s="366" t="n"/>
      <c r="D4" s="367" t="n"/>
      <c r="E4" s="49" t="inlineStr">
        <is>
          <t>담당자</t>
        </is>
      </c>
      <c r="F4" s="362" t="n"/>
      <c r="G4" s="30" t="n"/>
      <c r="H4" s="49" t="inlineStr">
        <is>
          <t>작성일자</t>
        </is>
      </c>
      <c r="I4" s="362" t="n"/>
      <c r="J4" s="368" t="n"/>
      <c r="K4" s="111" t="n"/>
      <c r="L4" s="122">
        <f>Control!L4</f>
        <v/>
      </c>
      <c r="M4" s="81">
        <f>IF(COUNTIF(N4:O4,"F")&gt;=1,"FAIL",(IF(COUNTIF(N4:O4,"P")&gt;=1,"PASS",(IF(COUNTIF(N4:O4,"N/T")&gt;=1,"N/T",(IF(COUNTIF(N4:O4,"N/A")&gt;=1,"N/A","-")))))))</f>
        <v/>
      </c>
      <c r="N4" s="65" t="n"/>
      <c r="O4" s="112" t="n"/>
      <c r="P4" s="107" t="n"/>
      <c r="Q4" s="230" t="n"/>
      <c r="R4" s="107" t="n"/>
      <c r="S4" s="107" t="n"/>
      <c r="T4" s="107" t="n"/>
      <c r="U4" s="107" t="n"/>
      <c r="V4" s="107" t="n"/>
      <c r="W4" s="107" t="n"/>
      <c r="X4" s="65" t="n"/>
      <c r="Y4" s="65" t="n"/>
      <c r="Z4" s="114" t="n"/>
      <c r="AA4" s="114" t="n"/>
      <c r="AB4" s="114" t="n"/>
    </row>
    <row r="5" ht="15" customHeight="1" s="357">
      <c r="A5" s="111" t="n"/>
      <c r="B5" s="111" t="n"/>
      <c r="C5" s="111" t="n"/>
      <c r="D5" s="65" t="n"/>
      <c r="E5" s="65" t="n"/>
      <c r="F5" s="65" t="n"/>
      <c r="G5" s="111" t="n"/>
      <c r="H5" s="65" t="n"/>
      <c r="I5" s="111" t="n"/>
      <c r="J5" s="111" t="n"/>
      <c r="K5" s="111" t="n"/>
      <c r="L5" s="231">
        <f>Control!L5</f>
        <v/>
      </c>
      <c r="M5" s="84">
        <f>IF(COUNTIF(N5:O5,"F")&gt;=1,"FAIL",(IF(COUNTIF(N5:O5,"P")&gt;=1,"PASS",(IF(COUNTIF(N5:O5,"N/T")&gt;=1,"N/T",(IF(COUNTIF(N5:O5,"N/A")&gt;=1,"N/A","-")))))))</f>
        <v/>
      </c>
      <c r="N5" s="125" t="inlineStr">
        <is>
          <t>← 색깔 업뎃 시 직접 색 지정하지 말고, 이거 복붙해 주세요(누가 처리 했는지 히스토리 보관용)</t>
        </is>
      </c>
      <c r="O5" s="112" t="n"/>
      <c r="P5" s="107" t="n"/>
      <c r="Q5" s="107" t="n"/>
      <c r="R5" s="107" t="n"/>
      <c r="S5" s="107" t="n"/>
      <c r="T5" s="107" t="n"/>
      <c r="U5" s="107" t="n"/>
      <c r="V5" s="107" t="n"/>
      <c r="W5" s="107" t="n"/>
      <c r="X5" s="65" t="n"/>
      <c r="Y5" s="65" t="n"/>
      <c r="Z5" s="114" t="n"/>
      <c r="AA5" s="114" t="n"/>
      <c r="AB5" s="114" t="n"/>
    </row>
    <row r="6" hidden="1" outlineLevel="1" ht="23.25" customHeight="1" s="357">
      <c r="A6" s="111" t="n"/>
      <c r="B6" s="29" t="inlineStr">
        <is>
          <t>테스트 환경</t>
        </is>
      </c>
      <c r="C6" s="361" t="n"/>
      <c r="D6" s="362" t="n"/>
      <c r="E6" s="29" t="n"/>
      <c r="F6" s="361" t="n"/>
      <c r="G6" s="361" t="n"/>
      <c r="H6" s="361" t="n"/>
      <c r="I6" s="361" t="n"/>
      <c r="J6" s="362" t="n"/>
      <c r="K6" s="111" t="n"/>
      <c r="L6" s="111" t="n"/>
      <c r="M6" s="65" t="n"/>
      <c r="N6" s="107" t="n"/>
      <c r="O6" s="107" t="n"/>
      <c r="P6" s="107" t="n"/>
      <c r="Q6" s="107" t="n"/>
      <c r="R6" s="107" t="n"/>
      <c r="S6" s="107" t="n"/>
      <c r="T6" s="107" t="n"/>
      <c r="U6" s="107" t="n"/>
      <c r="V6" s="107" t="n"/>
      <c r="W6" s="107" t="n"/>
      <c r="X6" s="65" t="n"/>
      <c r="Y6" s="65" t="n"/>
      <c r="Z6" s="114" t="n"/>
      <c r="AA6" s="114" t="n"/>
      <c r="AB6" s="114" t="n"/>
    </row>
    <row r="7" hidden="1" outlineLevel="1" ht="23.25" customHeight="1" s="357">
      <c r="A7" s="111" t="n"/>
      <c r="B7" s="29" t="inlineStr">
        <is>
          <t>Tester</t>
        </is>
      </c>
      <c r="C7" s="361" t="n"/>
      <c r="D7" s="362" t="n"/>
      <c r="E7" s="29" t="n"/>
      <c r="F7" s="361" t="n"/>
      <c r="G7" s="361" t="n"/>
      <c r="H7" s="361" t="n"/>
      <c r="I7" s="361" t="n"/>
      <c r="J7" s="362" t="n"/>
      <c r="K7" s="111" t="n"/>
      <c r="L7" s="111" t="n"/>
      <c r="M7" s="65" t="n"/>
      <c r="N7" s="107" t="n"/>
      <c r="O7" s="107" t="n"/>
      <c r="P7" s="107" t="n"/>
      <c r="Q7" s="107" t="n"/>
      <c r="R7" s="107" t="n"/>
      <c r="S7" s="107" t="n"/>
      <c r="T7" s="107" t="n"/>
      <c r="U7" s="107" t="n"/>
      <c r="V7" s="107" t="n"/>
      <c r="W7" s="107" t="n"/>
      <c r="X7" s="65" t="n"/>
      <c r="Y7" s="65" t="n"/>
      <c r="Z7" s="114" t="n"/>
      <c r="AA7" s="114" t="n"/>
      <c r="AB7" s="114" t="n"/>
    </row>
    <row r="8" hidden="1" outlineLevel="1" ht="8.25" customHeight="1" s="357">
      <c r="A8" s="111" t="n"/>
      <c r="B8" s="111" t="n"/>
      <c r="C8" s="111" t="n"/>
      <c r="D8" s="65" t="n"/>
      <c r="E8" s="65" t="n"/>
      <c r="F8" s="65" t="n"/>
      <c r="G8" s="111" t="n"/>
      <c r="H8" s="65" t="n"/>
      <c r="I8" s="111" t="n"/>
      <c r="J8" s="111" t="n"/>
      <c r="K8" s="111" t="n"/>
      <c r="L8" s="111" t="n"/>
      <c r="M8" s="65" t="n"/>
      <c r="N8" s="107" t="n"/>
      <c r="O8" s="107" t="n"/>
      <c r="P8" s="107" t="n"/>
      <c r="Q8" s="107" t="n"/>
      <c r="R8" s="107" t="n"/>
      <c r="S8" s="107" t="n"/>
      <c r="T8" s="107" t="n"/>
      <c r="U8" s="107" t="n"/>
      <c r="V8" s="107" t="n"/>
      <c r="W8" s="107" t="n"/>
      <c r="X8" s="65" t="n"/>
      <c r="Y8" s="65" t="n"/>
      <c r="Z8" s="114" t="n"/>
      <c r="AA8" s="114" t="n"/>
      <c r="AB8" s="114" t="n"/>
    </row>
    <row r="9" hidden="1" outlineLevel="1" ht="18.75" customHeight="1" s="357">
      <c r="A9" s="111" t="n"/>
      <c r="B9" s="69" t="inlineStr">
        <is>
          <t>Test Target</t>
        </is>
      </c>
      <c r="C9" s="362" t="n"/>
      <c r="D9" s="7" t="inlineStr">
        <is>
          <t>Total TC</t>
        </is>
      </c>
      <c r="E9" s="7" t="inlineStr">
        <is>
          <t>RunRate</t>
        </is>
      </c>
      <c r="F9" s="7" t="inlineStr">
        <is>
          <t>PassRate</t>
        </is>
      </c>
      <c r="G9" s="126" t="inlineStr">
        <is>
          <t>PASS</t>
        </is>
      </c>
      <c r="H9" s="127" t="inlineStr">
        <is>
          <t>FAIL</t>
        </is>
      </c>
      <c r="I9" s="232" t="inlineStr">
        <is>
          <t>N/A</t>
        </is>
      </c>
      <c r="J9" s="7" t="inlineStr">
        <is>
          <t>N/T</t>
        </is>
      </c>
      <c r="K9" s="111" t="n"/>
      <c r="L9" s="111" t="n"/>
      <c r="M9" s="65" t="n"/>
      <c r="N9" s="49" t="inlineStr">
        <is>
          <t>Brand</t>
        </is>
      </c>
      <c r="O9" s="8" t="inlineStr">
        <is>
          <t>KOA</t>
        </is>
      </c>
      <c r="P9" s="361" t="n"/>
      <c r="Q9" s="362" t="n"/>
      <c r="R9" s="9" t="inlineStr">
        <is>
          <t>HOA</t>
        </is>
      </c>
      <c r="S9" s="361" t="n"/>
      <c r="T9" s="362" t="n"/>
      <c r="U9" s="10" t="inlineStr">
        <is>
          <t>GOA</t>
        </is>
      </c>
      <c r="V9" s="361" t="n"/>
      <c r="W9" s="362" t="n"/>
      <c r="X9" s="65" t="n"/>
      <c r="Y9" s="65" t="n"/>
      <c r="Z9" s="114" t="n"/>
      <c r="AA9" s="114" t="n"/>
      <c r="AB9" s="114" t="n"/>
    </row>
    <row r="10" hidden="1" outlineLevel="1" ht="18.75" customHeight="1" s="357">
      <c r="A10" s="111" t="n"/>
      <c r="B10" s="381" t="inlineStr">
        <is>
          <t>Total</t>
        </is>
      </c>
      <c r="C10" s="382" t="n"/>
      <c r="D10" s="233">
        <f>SUM(D11:D18)</f>
        <v/>
      </c>
      <c r="E10" s="383">
        <f>IFERROR(SUM($G10:J10)/$D10,"-")</f>
        <v/>
      </c>
      <c r="F10" s="384">
        <f>IFERROR($G10/(SUM(G10:H10)),"-")</f>
        <v/>
      </c>
      <c r="G10" s="233">
        <f>SUM(G11:G18)</f>
        <v/>
      </c>
      <c r="H10" s="233">
        <f>SUM(H11:H18)</f>
        <v/>
      </c>
      <c r="I10" s="233">
        <f>SUM(I11:I18)</f>
        <v/>
      </c>
      <c r="J10" s="236">
        <f>SUM(J11:J18)</f>
        <v/>
      </c>
      <c r="K10" s="111" t="n"/>
      <c r="L10" s="145" t="n"/>
      <c r="M10" s="65" t="n"/>
      <c r="N10" s="206" t="inlineStr">
        <is>
          <t>OS 별 결과</t>
        </is>
      </c>
      <c r="O10" s="206" t="inlineStr">
        <is>
          <t>Total</t>
        </is>
      </c>
      <c r="P10" s="206" t="inlineStr">
        <is>
          <t>Android</t>
        </is>
      </c>
      <c r="Q10" s="206" t="inlineStr">
        <is>
          <t>iOS</t>
        </is>
      </c>
      <c r="R10" s="206" t="inlineStr">
        <is>
          <t>Total</t>
        </is>
      </c>
      <c r="S10" s="206" t="inlineStr">
        <is>
          <t>Android</t>
        </is>
      </c>
      <c r="T10" s="206" t="inlineStr">
        <is>
          <t>iOS</t>
        </is>
      </c>
      <c r="U10" s="206" t="inlineStr">
        <is>
          <t>Total</t>
        </is>
      </c>
      <c r="V10" s="206" t="n"/>
      <c r="W10" s="206" t="n"/>
      <c r="X10" s="65" t="n"/>
      <c r="Y10" s="65" t="n"/>
      <c r="Z10" s="114" t="n"/>
      <c r="AA10" s="114" t="n"/>
      <c r="AB10" s="114" t="n"/>
    </row>
    <row r="11" hidden="1" outlineLevel="1" ht="18.75" customHeight="1" s="357">
      <c r="A11" s="111" t="n"/>
      <c r="B11" s="29" t="inlineStr">
        <is>
          <t>My Car</t>
        </is>
      </c>
      <c r="C11" s="134" t="inlineStr">
        <is>
          <t>Common</t>
        </is>
      </c>
      <c r="D11" s="135">
        <f>COUNTIF($D$22:$D$8766,$C11)</f>
        <v/>
      </c>
      <c r="E11" s="371">
        <f>IFERROR(SUM($G11:J11)/$D11,"-")</f>
        <v/>
      </c>
      <c r="F11" s="371">
        <f>IFERROR($G11/(SUM(G11:H11)),"-")</f>
        <v/>
      </c>
      <c r="G11" s="135">
        <f>COUNTIFS($D:$D,$C11,$N:$N,G$9)</f>
        <v/>
      </c>
      <c r="H11" s="135">
        <f>COUNTIFS($D:$D,$C11,$N:$N,H$9)</f>
        <v/>
      </c>
      <c r="I11" s="237">
        <f>COUNTIFS($D:$D,$C11,$N:$N,I$9)</f>
        <v/>
      </c>
      <c r="J11" s="135">
        <f>COUNTIFS($D:$D,$C11,$N:$N,J$9)</f>
        <v/>
      </c>
      <c r="K11" s="111" t="n"/>
      <c r="L11" s="145" t="n"/>
      <c r="M11" s="65" t="n"/>
      <c r="N11" s="212" t="inlineStr">
        <is>
          <t>Total</t>
        </is>
      </c>
      <c r="O11" s="213">
        <f>SUM(O12:O15)</f>
        <v/>
      </c>
      <c r="P11" s="213">
        <f>SUM(P12:P15)</f>
        <v/>
      </c>
      <c r="Q11" s="213">
        <f>SUM(Q12:Q15)</f>
        <v/>
      </c>
      <c r="R11" s="213">
        <f>SUM(R12:R15)</f>
        <v/>
      </c>
      <c r="S11" s="213">
        <f>SUM(S12:S15)</f>
        <v/>
      </c>
      <c r="T11" s="213">
        <f>SUM(T12:T15)</f>
        <v/>
      </c>
      <c r="U11" s="213">
        <f>SUM(U12:U15)</f>
        <v/>
      </c>
      <c r="V11" s="213" t="n"/>
      <c r="W11" s="238" t="n"/>
      <c r="X11" s="65" t="n"/>
      <c r="Y11" s="65" t="n"/>
      <c r="Z11" s="114" t="n"/>
      <c r="AA11" s="114" t="n"/>
      <c r="AB11" s="114" t="n"/>
    </row>
    <row r="12" hidden="1" outlineLevel="1" ht="18.75" customHeight="1" s="357">
      <c r="A12" s="111" t="n"/>
      <c r="B12" s="372" t="n"/>
      <c r="C12" s="134" t="inlineStr">
        <is>
          <t>CCS 가입 정보</t>
        </is>
      </c>
      <c r="D12" s="135">
        <f>COUNTIF($D$22:$D$8766,$C12)</f>
        <v/>
      </c>
      <c r="E12" s="371">
        <f>IFERROR(SUM($G12:J12)/$D12,"-")</f>
        <v/>
      </c>
      <c r="F12" s="371">
        <f>IFERROR($G12/(SUM(G12:H12)),"-")</f>
        <v/>
      </c>
      <c r="G12" s="135">
        <f>COUNTIFS($D:$D,$C12,$N:$N,G$9)</f>
        <v/>
      </c>
      <c r="H12" s="135">
        <f>COUNTIFS($D:$D,$C12,$N:$N,H$9)</f>
        <v/>
      </c>
      <c r="I12" s="237">
        <f>COUNTIFS($D:$D,$C12,$N:$N,I$9)</f>
        <v/>
      </c>
      <c r="J12" s="135">
        <f>COUNTIFS($D:$D,$C12,$N:$N,J$9)</f>
        <v/>
      </c>
      <c r="K12" s="111" t="n"/>
      <c r="L12" s="145" t="n"/>
      <c r="M12" s="65" t="n"/>
      <c r="N12" s="214" t="inlineStr">
        <is>
          <t>PASS</t>
        </is>
      </c>
      <c r="O12" s="142">
        <f>COUNTIFS(O$22:O$10136,$N12)</f>
        <v/>
      </c>
      <c r="P12" s="142">
        <f>COUNTIFS(P$22:P$10136,"P")</f>
        <v/>
      </c>
      <c r="Q12" s="142">
        <f>COUNTIFS(Q$22:Q$10136,"P")</f>
        <v/>
      </c>
      <c r="R12" s="142">
        <f>COUNTIFS(R$22:R$10136,$N12)</f>
        <v/>
      </c>
      <c r="S12" s="142">
        <f>COUNTIFS(S$22:S$10136,"P")</f>
        <v/>
      </c>
      <c r="T12" s="142">
        <f>COUNTIFS(T$22:T$10136,"P")</f>
        <v/>
      </c>
      <c r="U12" s="142">
        <f>COUNTIFS(U$22:U$10136,$N12)</f>
        <v/>
      </c>
      <c r="V12" s="142" t="n"/>
      <c r="W12" s="142" t="n"/>
      <c r="X12" s="65" t="n"/>
      <c r="Y12" s="65" t="n"/>
      <c r="Z12" s="114" t="n"/>
      <c r="AA12" s="114" t="n"/>
      <c r="AB12" s="114" t="n"/>
    </row>
    <row r="13" hidden="1" outlineLevel="1" ht="18.75" customHeight="1" s="357">
      <c r="A13" s="111" t="n"/>
      <c r="B13" s="372" t="n"/>
      <c r="C13" s="134" t="inlineStr">
        <is>
          <t>차량 공유 및 프로필</t>
        </is>
      </c>
      <c r="D13" s="135">
        <f>COUNTIF($D$22:$D$8766,$C13)</f>
        <v/>
      </c>
      <c r="E13" s="378">
        <f>IFERROR(SUM($G13:J13)/$D13,"-")</f>
        <v/>
      </c>
      <c r="F13" s="371">
        <f>IFERROR($G13/(SUM(G13:H13)),"-")</f>
        <v/>
      </c>
      <c r="G13" s="135">
        <f>COUNTIFS($D:$D,$C13,$N:$N,G$9)</f>
        <v/>
      </c>
      <c r="H13" s="135">
        <f>COUNTIFS($D:$D,$C13,$N:$N,H$9)</f>
        <v/>
      </c>
      <c r="I13" s="237">
        <f>COUNTIFS($D:$D,$C13,$N:$N,I$9)</f>
        <v/>
      </c>
      <c r="J13" s="135">
        <f>COUNTIFS($D:$D,$C13,$N:$N,J$9)</f>
        <v/>
      </c>
      <c r="K13" s="111" t="n"/>
      <c r="L13" s="145" t="n"/>
      <c r="M13" s="65" t="n"/>
      <c r="N13" s="215" t="inlineStr">
        <is>
          <t>FAIL</t>
        </is>
      </c>
      <c r="O13" s="142">
        <f>COUNTIFS(O$22:O$10136,$N13)</f>
        <v/>
      </c>
      <c r="P13" s="135">
        <f>COUNTIFS(P$22:P$10136,"F")</f>
        <v/>
      </c>
      <c r="Q13" s="135">
        <f>COUNTIFS(Q$22:Q$10136,"F")</f>
        <v/>
      </c>
      <c r="R13" s="142">
        <f>COUNTIFS(R$22:R$10136,$N13)</f>
        <v/>
      </c>
      <c r="S13" s="135">
        <f>COUNTIFS(S$22:S$10136,"F")</f>
        <v/>
      </c>
      <c r="T13" s="135">
        <f>COUNTIFS(T$22:T$10136,"F")</f>
        <v/>
      </c>
      <c r="U13" s="142">
        <f>COUNTIFS(U$22:U$10136,$N13)</f>
        <v/>
      </c>
      <c r="V13" s="135" t="n"/>
      <c r="W13" s="135" t="n"/>
      <c r="X13" s="65" t="n"/>
      <c r="Y13" s="65" t="n"/>
      <c r="Z13" s="114" t="n"/>
      <c r="AA13" s="114" t="n"/>
      <c r="AB13" s="114" t="n"/>
    </row>
    <row r="14" hidden="1" outlineLevel="1" ht="18.75" customHeight="1" s="357">
      <c r="A14" s="111" t="n"/>
      <c r="B14" s="372" t="n"/>
      <c r="C14" s="134" t="inlineStr">
        <is>
          <t>디지털 키</t>
        </is>
      </c>
      <c r="D14" s="135">
        <f>COUNTIF($D$22:$D$8766,$C14)</f>
        <v/>
      </c>
      <c r="E14" s="378">
        <f>IFERROR(SUM($G14:J14)/$D14,"-")</f>
        <v/>
      </c>
      <c r="F14" s="371">
        <f>IFERROR($G14/(SUM(G14:H14)),"-")</f>
        <v/>
      </c>
      <c r="G14" s="135">
        <f>COUNTIFS($D:$D,$C14,$N:$N,G$9)</f>
        <v/>
      </c>
      <c r="H14" s="135">
        <f>COUNTIFS($D:$D,$C14,$N:$N,H$9)</f>
        <v/>
      </c>
      <c r="I14" s="237">
        <f>COUNTIFS($D:$D,$C14,$N:$N,I$9)</f>
        <v/>
      </c>
      <c r="J14" s="135">
        <f>COUNTIFS($D:$D,$C14,$N:$N,J$9)</f>
        <v/>
      </c>
      <c r="K14" s="111" t="n"/>
      <c r="L14" s="145" t="n"/>
      <c r="M14" s="65" t="n"/>
      <c r="N14" s="17" t="inlineStr">
        <is>
          <t>N/A</t>
        </is>
      </c>
      <c r="O14" s="142">
        <f>COUNTIFS(O$22:O$10136,$N14)</f>
        <v/>
      </c>
      <c r="P14" s="135">
        <f>COUNTIFS(P$22:P$10136,$N14)</f>
        <v/>
      </c>
      <c r="Q14" s="135">
        <f>COUNTIFS(Q$22:Q$10136,$N14)</f>
        <v/>
      </c>
      <c r="R14" s="142">
        <f>COUNTIFS(R$22:R$10136,$N14)</f>
        <v/>
      </c>
      <c r="S14" s="135">
        <f>COUNTIFS(S$22:S$10136,$N14)</f>
        <v/>
      </c>
      <c r="T14" s="135">
        <f>COUNTIFS(T$22:T$10136,$N14)</f>
        <v/>
      </c>
      <c r="U14" s="142">
        <f>COUNTIFS(U$22:U$10136,$N14)</f>
        <v/>
      </c>
      <c r="V14" s="135" t="n"/>
      <c r="W14" s="135" t="n"/>
      <c r="X14" s="65" t="n"/>
      <c r="Y14" s="65" t="n"/>
      <c r="Z14" s="114" t="n"/>
      <c r="AA14" s="114" t="n"/>
      <c r="AB14" s="114" t="n"/>
    </row>
    <row r="15" hidden="1" outlineLevel="1" ht="18.75" customHeight="1" s="357">
      <c r="A15" s="111" t="n"/>
      <c r="B15" s="372" t="n"/>
      <c r="C15" s="134" t="inlineStr">
        <is>
          <t>연동 서비스</t>
        </is>
      </c>
      <c r="D15" s="135">
        <f>COUNTIF($D$22:$D$8766,$C15)</f>
        <v/>
      </c>
      <c r="E15" s="378">
        <f>IFERROR(SUM($G15:J15)/$D15,"-")</f>
        <v/>
      </c>
      <c r="F15" s="371">
        <f>IFERROR($G15/(SUM(G15:H15)),"-")</f>
        <v/>
      </c>
      <c r="G15" s="135">
        <f>COUNTIFS($D:$D,$C15,$N:$N,G$9)</f>
        <v/>
      </c>
      <c r="H15" s="135">
        <f>COUNTIFS($D:$D,$C15,$N:$N,H$9)</f>
        <v/>
      </c>
      <c r="I15" s="237">
        <f>COUNTIFS($D:$D,$C15,$N:$N,I$9)</f>
        <v/>
      </c>
      <c r="J15" s="135">
        <f>COUNTIFS($D:$D,$C15,$N:$N,J$9)</f>
        <v/>
      </c>
      <c r="K15" s="111" t="n"/>
      <c r="L15" s="145" t="n"/>
      <c r="M15" s="65" t="n"/>
      <c r="N15" s="17" t="inlineStr">
        <is>
          <t>N/T</t>
        </is>
      </c>
      <c r="O15" s="142">
        <f>COUNTIFS(O$22:O$10136,$N15)</f>
        <v/>
      </c>
      <c r="P15" s="135">
        <f>COUNTIFS(P$22:P$10136,$N15)</f>
        <v/>
      </c>
      <c r="Q15" s="135">
        <f>COUNTIFS(Q$22:Q$10136,$N15)</f>
        <v/>
      </c>
      <c r="R15" s="142">
        <f>COUNTIFS(R$22:R$10136,$N15)</f>
        <v/>
      </c>
      <c r="S15" s="135">
        <f>COUNTIFS(S$22:S$10136,$N15)</f>
        <v/>
      </c>
      <c r="T15" s="135">
        <f>COUNTIFS(T$22:T$10136,$N15)</f>
        <v/>
      </c>
      <c r="U15" s="142">
        <f>COUNTIFS(U$22:U$10136,$N15)</f>
        <v/>
      </c>
      <c r="V15" s="135" t="n"/>
      <c r="W15" s="135" t="n"/>
      <c r="X15" s="65" t="n"/>
      <c r="Y15" s="65" t="n"/>
      <c r="Z15" s="114" t="n"/>
      <c r="AA15" s="114" t="n"/>
      <c r="AB15" s="114" t="n"/>
    </row>
    <row r="16" hidden="1" outlineLevel="1" ht="18.75" customHeight="1" s="357">
      <c r="A16" s="111" t="n"/>
      <c r="B16" s="372" t="n"/>
      <c r="C16" s="134" t="inlineStr">
        <is>
          <t>그 외</t>
        </is>
      </c>
      <c r="D16" s="135">
        <f>COUNTIF($D$20:$D$8764,$C16)</f>
        <v/>
      </c>
      <c r="E16" s="378">
        <f>IFERROR(SUM($G16:J16)/$D16,"-")</f>
        <v/>
      </c>
      <c r="F16" s="371">
        <f>IFERROR($G16/(SUM(G16:H16)),"-")</f>
        <v/>
      </c>
      <c r="G16" s="135">
        <f>COUNTIFS($D:$D,$C16,$N:$N,G$9)</f>
        <v/>
      </c>
      <c r="H16" s="135">
        <f>COUNTIFS($D:$D,$C16,$N:$N,H$9)</f>
        <v/>
      </c>
      <c r="I16" s="237">
        <f>COUNTIFS($D:$D,$C16,$N:$N,I$9)</f>
        <v/>
      </c>
      <c r="J16" s="135">
        <f>COUNTIFS($D:$D,$C16,$N:$N,J$9)</f>
        <v/>
      </c>
      <c r="K16" s="111" t="n"/>
      <c r="L16" s="145" t="n"/>
      <c r="M16" s="65" t="n"/>
      <c r="N16" s="111" t="n"/>
      <c r="O16" s="111" t="n"/>
      <c r="P16" s="111" t="n"/>
      <c r="Q16" s="111" t="n"/>
      <c r="R16" s="111" t="n"/>
      <c r="S16" s="111" t="n"/>
      <c r="T16" s="111" t="n"/>
      <c r="U16" s="111" t="n"/>
      <c r="V16" s="111" t="n"/>
      <c r="W16" s="111" t="n"/>
      <c r="X16" s="65" t="n"/>
      <c r="Y16" s="65" t="n"/>
      <c r="Z16" s="114" t="n"/>
      <c r="AA16" s="114" t="n"/>
      <c r="AB16" s="114" t="n"/>
    </row>
    <row r="17" hidden="1" outlineLevel="1" ht="18.75" customHeight="1" s="357">
      <c r="A17" s="111" t="n"/>
      <c r="B17" s="372" t="n"/>
      <c r="C17" s="134" t="inlineStr">
        <is>
          <t>라이팅 패턴 설정</t>
        </is>
      </c>
      <c r="D17" s="135">
        <f>COUNTIF($D$20:$D$8764,$C17)</f>
        <v/>
      </c>
      <c r="E17" s="378">
        <f>IFERROR(SUM($G17:J17)/$D17,"-")</f>
        <v/>
      </c>
      <c r="F17" s="371">
        <f>IFERROR($G17/(SUM(G17:H17)),"-")</f>
        <v/>
      </c>
      <c r="G17" s="135">
        <f>COUNTIFS($D:$D,$C17,$N:$N,G$9)</f>
        <v/>
      </c>
      <c r="H17" s="135">
        <f>COUNTIFS($D:$D,$C17,$N:$N,H$9)</f>
        <v/>
      </c>
      <c r="I17" s="237">
        <f>COUNTIFS($D:$D,$C17,$N:$N,I$9)</f>
        <v/>
      </c>
      <c r="J17" s="135">
        <f>COUNTIFS($D:$D,$C17,$N:$N,J$9)</f>
        <v/>
      </c>
      <c r="K17" s="111" t="n"/>
      <c r="L17" s="145" t="n"/>
      <c r="M17" s="111" t="n"/>
      <c r="N17" s="111" t="n"/>
      <c r="O17" s="111" t="n"/>
      <c r="P17" s="111" t="n"/>
      <c r="Q17" s="111" t="n"/>
      <c r="R17" s="111" t="n"/>
      <c r="S17" s="111" t="n"/>
      <c r="T17" s="111" t="n"/>
      <c r="U17" s="111" t="n"/>
      <c r="V17" s="111" t="n"/>
      <c r="W17" s="111" t="n"/>
      <c r="X17" s="65" t="n"/>
      <c r="Y17" s="65" t="n"/>
      <c r="Z17" s="114" t="n"/>
      <c r="AA17" s="114" t="n"/>
      <c r="AB17" s="114" t="n"/>
    </row>
    <row r="18" hidden="1" outlineLevel="1" ht="18.75" customHeight="1" s="357">
      <c r="A18" s="111" t="n"/>
      <c r="B18" s="373" t="n"/>
      <c r="C18" s="134" t="inlineStr">
        <is>
          <t>차량 소프트웨어 버전</t>
        </is>
      </c>
      <c r="D18" s="135">
        <f>COUNTIF($D$20:$D$8764,$C18)</f>
        <v/>
      </c>
      <c r="E18" s="378">
        <f>IFERROR(SUM($G18:J18)/$D18,"-")</f>
        <v/>
      </c>
      <c r="F18" s="371">
        <f>IFERROR($G18/(SUM(G18:H18)),"-")</f>
        <v/>
      </c>
      <c r="G18" s="135">
        <f>COUNTIFS($D:$D,$C18,$N:$N,G$9)</f>
        <v/>
      </c>
      <c r="H18" s="135">
        <f>COUNTIFS($D:$D,$C18,$N:$N,H$9)</f>
        <v/>
      </c>
      <c r="I18" s="237">
        <f>COUNTIFS($D:$D,$C18,$N:$N,I$9)</f>
        <v/>
      </c>
      <c r="J18" s="135">
        <f>COUNTIFS($D:$D,$C18,$N:$N,J$9)</f>
        <v/>
      </c>
      <c r="K18" s="111" t="n"/>
      <c r="L18" s="145" t="n"/>
      <c r="M18" s="111" t="n"/>
      <c r="N18" s="111" t="n"/>
      <c r="O18" s="111" t="n"/>
      <c r="P18" s="111" t="n"/>
      <c r="Q18" s="111" t="n"/>
      <c r="R18" s="111" t="n"/>
      <c r="S18" s="111" t="n"/>
      <c r="T18" s="111" t="n"/>
      <c r="U18" s="111" t="n"/>
      <c r="V18" s="111" t="n"/>
      <c r="W18" s="111" t="n"/>
      <c r="X18" s="65" t="n"/>
      <c r="Y18" s="65" t="n"/>
      <c r="Z18" s="114" t="n"/>
      <c r="AA18" s="114" t="n"/>
      <c r="AB18" s="114" t="n"/>
    </row>
    <row r="19" hidden="1" outlineLevel="1" ht="14.4" customHeight="1" s="357">
      <c r="A19" s="111" t="n"/>
      <c r="B19" s="239" t="n"/>
      <c r="C19" s="65" t="n"/>
      <c r="D19" s="65" t="n"/>
      <c r="E19" s="65" t="n"/>
      <c r="F19" s="65" t="n"/>
      <c r="G19" s="65" t="n"/>
      <c r="H19" s="65" t="n"/>
      <c r="I19" s="111" t="n"/>
      <c r="J19" s="111" t="n"/>
      <c r="K19" s="111" t="n"/>
      <c r="L19" s="145" t="n"/>
      <c r="M19" s="111" t="n"/>
      <c r="N19" s="112" t="n"/>
      <c r="O19" s="112" t="n"/>
      <c r="P19" s="112" t="n"/>
      <c r="Q19" s="112" t="n"/>
      <c r="R19" s="112" t="n"/>
      <c r="S19" s="112" t="n"/>
      <c r="T19" s="112" t="n"/>
      <c r="U19" s="112" t="n"/>
      <c r="V19" s="112" t="n"/>
      <c r="W19" s="112" t="n"/>
      <c r="X19" s="112" t="n"/>
      <c r="Y19" s="112" t="n"/>
      <c r="Z19" s="198" t="n"/>
      <c r="AA19" s="114" t="n"/>
      <c r="AB19" s="114" t="n"/>
    </row>
    <row r="20" collapsed="1" ht="14.4" customHeight="1" s="357">
      <c r="A20" s="111" t="n"/>
      <c r="B20" s="147" t="inlineStr">
        <is>
          <t xml:space="preserve">TC ID </t>
        </is>
      </c>
      <c r="C20" s="147" t="inlineStr">
        <is>
          <t>카테고리</t>
        </is>
      </c>
      <c r="D20" s="147" t="inlineStr">
        <is>
          <t>대분류</t>
        </is>
      </c>
      <c r="E20" s="147" t="inlineStr">
        <is>
          <t>중분류</t>
        </is>
      </c>
      <c r="F20" s="147" t="inlineStr">
        <is>
          <t>소분류</t>
        </is>
      </c>
      <c r="G20" s="147" t="inlineStr">
        <is>
          <t>향지</t>
        </is>
      </c>
      <c r="H20" s="147" t="inlineStr">
        <is>
          <t>브랜드</t>
        </is>
      </c>
      <c r="I20" s="147" t="inlineStr">
        <is>
          <t>우선순위</t>
        </is>
      </c>
      <c r="J20" s="147" t="inlineStr">
        <is>
          <t>Pre-condition</t>
        </is>
      </c>
      <c r="K20" s="362" t="n"/>
      <c r="L20" s="147" t="inlineStr">
        <is>
          <t>TC procedure</t>
        </is>
      </c>
      <c r="M20" s="147" t="inlineStr">
        <is>
          <t>Expected result</t>
        </is>
      </c>
      <c r="N20" s="7" t="inlineStr">
        <is>
          <t>Result</t>
        </is>
      </c>
      <c r="O20" s="8" t="inlineStr">
        <is>
          <t>KOA Result</t>
        </is>
      </c>
      <c r="P20" s="8" t="inlineStr">
        <is>
          <t>KOA</t>
        </is>
      </c>
      <c r="Q20" s="362" t="n"/>
      <c r="R20" s="9" t="inlineStr">
        <is>
          <t>HOA Result</t>
        </is>
      </c>
      <c r="S20" s="9" t="inlineStr">
        <is>
          <t>HOA</t>
        </is>
      </c>
      <c r="T20" s="362" t="n"/>
      <c r="U20" s="10" t="inlineStr">
        <is>
          <t>GOA Result</t>
        </is>
      </c>
      <c r="V20" s="10" t="inlineStr">
        <is>
          <t>GOA</t>
        </is>
      </c>
      <c r="W20" s="362" t="n"/>
      <c r="X20" s="147" t="inlineStr">
        <is>
          <t>Closed 지라 NO</t>
        </is>
      </c>
      <c r="Y20" s="7" t="inlineStr">
        <is>
          <t>지라 NO.</t>
        </is>
      </c>
      <c r="Z20" s="240" t="inlineStr">
        <is>
          <t>NT/NA 상세 사유</t>
        </is>
      </c>
      <c r="AA20" s="149" t="inlineStr">
        <is>
          <t>N/A N/T 필터</t>
        </is>
      </c>
      <c r="AB20" s="149" t="inlineStr">
        <is>
          <t>LABEL</t>
        </is>
      </c>
    </row>
    <row r="21" ht="15" customHeight="1" s="357">
      <c r="A21" s="111" t="n"/>
      <c r="B21" s="147" t="n"/>
      <c r="C21" s="147" t="n"/>
      <c r="D21" s="147" t="n"/>
      <c r="E21" s="147" t="n"/>
      <c r="F21" s="147" t="n"/>
      <c r="G21" s="147" t="n"/>
      <c r="H21" s="147" t="n"/>
      <c r="I21" s="147" t="n"/>
      <c r="J21" s="147" t="inlineStr">
        <is>
          <t>App 동작 조건</t>
        </is>
      </c>
      <c r="K21" s="147" t="inlineStr">
        <is>
          <t>차량 동작 조건</t>
        </is>
      </c>
      <c r="L21" s="147" t="n"/>
      <c r="M21" s="147" t="inlineStr">
        <is>
          <t>1. 팝업 표출
Please grant user profile permissions to use the service
Please ask the vehicle's main user for permission to add a new profile.
[Close]
(*Close 선택 시 팝업 닫힘)</t>
        </is>
      </c>
      <c r="N21" s="12" t="n"/>
      <c r="O21" s="12" t="n"/>
      <c r="P21" s="7" t="inlineStr">
        <is>
          <t>Android</t>
        </is>
      </c>
      <c r="Q21" s="7" t="inlineStr">
        <is>
          <t>iOS</t>
        </is>
      </c>
      <c r="R21" s="12" t="n"/>
      <c r="S21" s="7" t="inlineStr">
        <is>
          <t>Android</t>
        </is>
      </c>
      <c r="T21" s="7" t="inlineStr">
        <is>
          <t>iOS</t>
        </is>
      </c>
      <c r="U21" s="12" t="n"/>
      <c r="V21" s="7" t="inlineStr">
        <is>
          <t>Android</t>
        </is>
      </c>
      <c r="W21" s="7" t="inlineStr">
        <is>
          <t>iOS</t>
        </is>
      </c>
      <c r="X21" s="7" t="n"/>
      <c r="Y21" s="7" t="n"/>
      <c r="Z21" s="240" t="n"/>
      <c r="AA21" s="51" t="n"/>
      <c r="AB21" s="149" t="n"/>
    </row>
    <row r="22" ht="145.2" customHeight="1" s="357">
      <c r="A22" s="153" t="n"/>
      <c r="B22" s="29" t="inlineStr">
        <is>
          <t>TC_MyCar_0001</t>
        </is>
      </c>
      <c r="C22" s="29" t="inlineStr">
        <is>
          <t>My Car</t>
        </is>
      </c>
      <c r="D22" s="29" t="inlineStr">
        <is>
          <t>Common</t>
        </is>
      </c>
      <c r="E22" s="29" t="inlineStr">
        <is>
          <t>Common</t>
        </is>
      </c>
      <c r="F22" s="29" t="inlineStr">
        <is>
          <t>개인화 4단계 프로필 연동 상태 안내</t>
        </is>
      </c>
      <c r="G22" s="29" t="inlineStr">
        <is>
          <t>EU</t>
        </is>
      </c>
      <c r="H22" s="94" t="n"/>
      <c r="I22" s="29" t="n">
        <v>4</v>
      </c>
      <c r="J22" s="64" t="inlineStr">
        <is>
          <t>1. 프로필 미등록
2. 주사용자</t>
        </is>
      </c>
      <c r="K22" s="64" t="inlineStr">
        <is>
          <t>1. 프로필 미등록
2. 주사용자</t>
        </is>
      </c>
      <c r="L22" s="64" t="inlineStr">
        <is>
          <t>1. My Car 진입
2. 차량 관리 메뉴 진입
3. 연동 서비스 메뉴 진입
- 캘린더 서비스
- 스트리밍 서비스</t>
        </is>
      </c>
      <c r="M22" s="64" t="inlineStr">
        <is>
          <t>1. 팝업 표출
Please grant user profile permissions to use the service.
Please register your profile in the profile settings.
[Register profile]
[Close]
(*Close 선택 시 팝업 닫힘)</t>
        </is>
      </c>
      <c r="N22" s="75">
        <f>IF(COUNTIF(P22:W22,"F")&gt;=1,"FAIL",(IF(COUNTIF(P22:W22,"P")&gt;=1,"PASS",(IF(COUNTIF(P22:W22,"N/T")&gt;=1,"N/T",(IF(COUNTIF(P22:W22,"N/A")&gt;=1,"N/A","-")))))))</f>
        <v/>
      </c>
      <c r="O22" s="120">
        <f>IF(COUNTIF(P22:Q22,"F")&gt;=1,"FAIL",(IF(COUNTIF(P22:Q22,"P")&gt;=1,"PASS",(IF(COUNTIF(P22:Q22,"N/T")&gt;=1,"N/T",(IF(COUNTIF(P22:Q22,"N/A")&gt;=1,"N/A","-")))))))</f>
        <v/>
      </c>
      <c r="P22" s="29" t="inlineStr">
        <is>
          <t>N/T</t>
        </is>
      </c>
      <c r="Q22" s="29" t="inlineStr">
        <is>
          <t>N/T</t>
        </is>
      </c>
      <c r="R22" s="120">
        <f>IF(COUNTIF(S22:T22,"F")&gt;=1,"FAIL",(IF(COUNTIF(S22:T22,"P")&gt;=1,"PASS",(IF(COUNTIF(S22:T22,"N/T")&gt;=1,"N/T",(IF(COUNTIF(S22:T22,"N/A")&gt;=1,"N/A","-")))))))</f>
        <v/>
      </c>
      <c r="S22" s="29" t="inlineStr">
        <is>
          <t>P</t>
        </is>
      </c>
      <c r="T22" s="29" t="inlineStr">
        <is>
          <t>P</t>
        </is>
      </c>
      <c r="U22" s="120">
        <f>IF(COUNTIF(V22:W22,"F")&gt;=1,"FAIL",(IF(COUNTIF(V22:W22,"P")&gt;=1,"PASS",(IF(COUNTIF(V22:W22,"N/T")&gt;=1,"N/T",(IF(COUNTIF(V22:W22,"N/A")&gt;=1,"N/A","-")))))))</f>
        <v/>
      </c>
      <c r="V22" s="29" t="inlineStr">
        <is>
          <t>P</t>
        </is>
      </c>
      <c r="W22" s="29" t="inlineStr">
        <is>
          <t>P</t>
        </is>
      </c>
      <c r="X22" s="17" t="n"/>
      <c r="Y22" s="17" t="n"/>
      <c r="Z22" s="39" t="inlineStr">
        <is>
          <t>K : MV원격사용불가(방전) (N/T)</t>
        </is>
      </c>
      <c r="AA22" s="18" t="n"/>
      <c r="AB22" s="39" t="inlineStr">
        <is>
          <t>개인화, 실차</t>
        </is>
      </c>
    </row>
    <row r="23" ht="79.2" customHeight="1" s="357">
      <c r="A23" s="153" t="n"/>
      <c r="B23" s="29" t="inlineStr">
        <is>
          <t>TC_MyCar_0002</t>
        </is>
      </c>
      <c r="C23" s="29" t="inlineStr">
        <is>
          <t>My Car</t>
        </is>
      </c>
      <c r="D23" s="29" t="inlineStr">
        <is>
          <t>Common</t>
        </is>
      </c>
      <c r="E23" s="29" t="inlineStr">
        <is>
          <t>Common</t>
        </is>
      </c>
      <c r="F23" s="29" t="inlineStr">
        <is>
          <t>개인화 4단계 프로필 연동 상태 안내</t>
        </is>
      </c>
      <c r="G23" s="29" t="inlineStr">
        <is>
          <t>EU</t>
        </is>
      </c>
      <c r="H23" s="94" t="n"/>
      <c r="I23" s="29" t="n">
        <v>4</v>
      </c>
      <c r="J23" s="64" t="inlineStr">
        <is>
          <t>1. 프로필 미등록
2. 주사용자</t>
        </is>
      </c>
      <c r="K23" s="64" t="inlineStr">
        <is>
          <t>1. 개인화 4단계 차량 또는 지역</t>
        </is>
      </c>
      <c r="L23" s="64" t="inlineStr">
        <is>
          <t>1. My Car 진입
2. 차량 관리 메뉴 진입
3. 연동 서비스 메뉴 진입
- 캘린더 서비스
- 스트리밍 서비스
4. [Register profile] 버튼 선택</t>
        </is>
      </c>
      <c r="M23" s="64" t="inlineStr">
        <is>
          <t>1. Manage Profile 이동</t>
        </is>
      </c>
      <c r="N23" s="75">
        <f>IF(COUNTIF(P23:W23,"F")&gt;=1,"FAIL",(IF(COUNTIF(P23:W23,"P")&gt;=1,"PASS",(IF(COUNTIF(P23:W23,"N/T")&gt;=1,"N/T",(IF(COUNTIF(P23:W23,"N/A")&gt;=1,"N/A","-")))))))</f>
        <v/>
      </c>
      <c r="O23" s="120">
        <f>IF(COUNTIF(P23:Q23,"F")&gt;=1,"FAIL",(IF(COUNTIF(P23:Q23,"P")&gt;=1,"PASS",(IF(COUNTIF(P23:Q23,"N/T")&gt;=1,"N/T",(IF(COUNTIF(P23:Q23,"N/A")&gt;=1,"N/A","-")))))))</f>
        <v/>
      </c>
      <c r="P23" s="29" t="inlineStr">
        <is>
          <t>N/T</t>
        </is>
      </c>
      <c r="Q23" s="29" t="inlineStr">
        <is>
          <t>N/T</t>
        </is>
      </c>
      <c r="R23" s="120">
        <f>IF(COUNTIF(S23:T23,"F")&gt;=1,"FAIL",(IF(COUNTIF(S23:T23,"P")&gt;=1,"PASS",(IF(COUNTIF(S23:T23,"N/T")&gt;=1,"N/T",(IF(COUNTIF(S23:T23,"N/A")&gt;=1,"N/A","-")))))))</f>
        <v/>
      </c>
      <c r="S23" s="29" t="inlineStr">
        <is>
          <t>P</t>
        </is>
      </c>
      <c r="T23" s="29" t="inlineStr">
        <is>
          <t>P</t>
        </is>
      </c>
      <c r="U23" s="84">
        <f>IF(COUNTIF(V23:W23,"F")&gt;=1,"FAIL",(IF(COUNTIF(V23:W23,"P")&gt;=1,"PASS",(IF(COUNTIF(V23:W23,"N/T")&gt;=1,"N/T",(IF(COUNTIF(V23:W23,"N/A")&gt;=1,"N/A","-")))))))</f>
        <v/>
      </c>
      <c r="V23" s="29" t="inlineStr">
        <is>
          <t>P</t>
        </is>
      </c>
      <c r="W23" s="29" t="inlineStr">
        <is>
          <t>P</t>
        </is>
      </c>
      <c r="X23" s="17" t="n"/>
      <c r="Y23" s="17" t="n"/>
      <c r="Z23" s="39" t="inlineStr">
        <is>
          <t>K : MV원격사용불가(방전) (N/T)</t>
        </is>
      </c>
      <c r="AA23" s="18" t="n"/>
      <c r="AB23" s="39" t="inlineStr">
        <is>
          <t>개인화, 실차</t>
        </is>
      </c>
    </row>
    <row r="24" ht="132" customHeight="1" s="357">
      <c r="A24" s="153" t="n"/>
      <c r="B24" s="29" t="inlineStr">
        <is>
          <t>TC_MyCar_0003</t>
        </is>
      </c>
      <c r="C24" s="29" t="inlineStr">
        <is>
          <t>My Car</t>
        </is>
      </c>
      <c r="D24" s="29" t="inlineStr">
        <is>
          <t>Common</t>
        </is>
      </c>
      <c r="E24" s="29" t="inlineStr">
        <is>
          <t>Common</t>
        </is>
      </c>
      <c r="F24" s="29" t="inlineStr">
        <is>
          <t>개인화 4단계 프로필 연동 상태 안내</t>
        </is>
      </c>
      <c r="G24" s="29" t="inlineStr">
        <is>
          <t>EU</t>
        </is>
      </c>
      <c r="H24" s="94" t="n"/>
      <c r="I24" s="29" t="n">
        <v>4</v>
      </c>
      <c r="J24" s="64" t="inlineStr">
        <is>
          <t>1. 프로필 미등록
2. 피공유자</t>
        </is>
      </c>
      <c r="K24" s="64" t="inlineStr">
        <is>
          <t>1. 개인화 4단계 차량 또는 지역</t>
        </is>
      </c>
      <c r="L24" s="64" t="inlineStr">
        <is>
          <t>1. My Car 진입
2. 차량 관리 메뉴 진입
3. 연동 서비스 메뉴 진입
- 캘린더 서비스
- 스트리밍 서비스</t>
        </is>
      </c>
      <c r="M24" s="64" t="inlineStr">
        <is>
          <t>1. 팝업 표출
Please grant user profile permissions to use the service
Please ask the vehicle's main user for permission to add a new profile.
[Close]
(*Close 선택 시 팝업 닫힘)</t>
        </is>
      </c>
      <c r="N24" s="75">
        <f>IF(COUNTIF(P24:W24,"F")&gt;=1,"FAIL",(IF(COUNTIF(P24:W24,"P")&gt;=1,"PASS",(IF(COUNTIF(P24:W24,"N/T")&gt;=1,"N/T",(IF(COUNTIF(P24:W24,"N/A")&gt;=1,"N/A","-")))))))</f>
        <v/>
      </c>
      <c r="O24" s="120">
        <f>IF(COUNTIF(P24:Q24,"F")&gt;=1,"FAIL",(IF(COUNTIF(P24:Q24,"P")&gt;=1,"PASS",(IF(COUNTIF(P24:Q24,"N/T")&gt;=1,"N/T",(IF(COUNTIF(P24:Q24,"N/A")&gt;=1,"N/A","-")))))))</f>
        <v/>
      </c>
      <c r="P24" s="29" t="inlineStr">
        <is>
          <t>P</t>
        </is>
      </c>
      <c r="Q24" s="29" t="inlineStr">
        <is>
          <t>P</t>
        </is>
      </c>
      <c r="R24" s="120">
        <f>IF(COUNTIF(S24:T24,"F")&gt;=1,"FAIL",(IF(COUNTIF(S24:T24,"P")&gt;=1,"PASS",(IF(COUNTIF(S24:T24,"N/T")&gt;=1,"N/T",(IF(COUNTIF(S24:T24,"N/A")&gt;=1,"N/A","-")))))))</f>
        <v/>
      </c>
      <c r="S24" s="29" t="inlineStr">
        <is>
          <t>P</t>
        </is>
      </c>
      <c r="T24" s="29" t="inlineStr">
        <is>
          <t>P</t>
        </is>
      </c>
      <c r="U24" s="84">
        <f>IF(COUNTIF(V24:W24,"F")&gt;=1,"FAIL",(IF(COUNTIF(V24:W24,"P")&gt;=1,"PASS",(IF(COUNTIF(V24:W24,"N/T")&gt;=1,"N/T",(IF(COUNTIF(V24:W24,"N/A")&gt;=1,"N/A","-")))))))</f>
        <v/>
      </c>
      <c r="V24" s="29" t="inlineStr">
        <is>
          <t>P</t>
        </is>
      </c>
      <c r="W24" s="29" t="inlineStr">
        <is>
          <t>P</t>
        </is>
      </c>
      <c r="X24" s="29" t="inlineStr">
        <is>
          <t>SPAQA-12319</t>
        </is>
      </c>
      <c r="Y24" s="17" t="n"/>
      <c r="Z24" s="39" t="inlineStr">
        <is>
          <t>K : wbkong@poliot.co.kr 계정으로 확인</t>
        </is>
      </c>
      <c r="AA24" s="18" t="n"/>
      <c r="AB24" s="39" t="inlineStr">
        <is>
          <t>개인화, 실차</t>
        </is>
      </c>
    </row>
    <row r="25" ht="145.2" customHeight="1" s="357">
      <c r="A25" s="153" t="n"/>
      <c r="B25" s="29" t="inlineStr">
        <is>
          <t>TC_MyCar_0004</t>
        </is>
      </c>
      <c r="C25" s="29" t="inlineStr">
        <is>
          <t>My Car</t>
        </is>
      </c>
      <c r="D25" s="29" t="inlineStr">
        <is>
          <t>Common</t>
        </is>
      </c>
      <c r="E25" s="29" t="inlineStr">
        <is>
          <t>Common</t>
        </is>
      </c>
      <c r="F25" s="29" t="inlineStr">
        <is>
          <t>개인화 4단계 프로필 연동 상태 안내</t>
        </is>
      </c>
      <c r="G25" s="29" t="inlineStr">
        <is>
          <t>EU</t>
        </is>
      </c>
      <c r="H25" s="94" t="n"/>
      <c r="I25" s="29" t="n">
        <v>4</v>
      </c>
      <c r="J25" s="64" t="inlineStr">
        <is>
          <t>1. 프로필 미연동</t>
        </is>
      </c>
      <c r="K25" s="64" t="inlineStr">
        <is>
          <t>1. 개인화 4단계 차량 또는 지역</t>
        </is>
      </c>
      <c r="L25" s="64" t="inlineStr">
        <is>
          <t>1. My Car 진입
2. 차량 관리 메뉴 진입
3. 연동 서비스 메뉴 진입
- 캘린더 서비스
- 스트리밍 서비스</t>
        </is>
      </c>
      <c r="M25" s="64" t="inlineStr">
        <is>
          <t>1. 팝업 표출
Profile sync has not been completed.
Please complete setting up your user profile in the vehicle.
※ If the Problem persists, please contact the Customer Centre.
[Customer centre]
[Close]
(*Close 선택 시 팝업 닫힘)</t>
        </is>
      </c>
      <c r="N25" s="75">
        <f>IF(COUNTIF(P25:W25,"F")&gt;=1,"FAIL",(IF(COUNTIF(P25:W25,"P")&gt;=1,"PASS",(IF(COUNTIF(P25:W25,"N/T")&gt;=1,"N/T",(IF(COUNTIF(P25:W25,"N/A")&gt;=1,"N/A","-")))))))</f>
        <v/>
      </c>
      <c r="O25" s="81">
        <f>IF(COUNTIF(P25:Q25,"F")&gt;=1,"FAIL",(IF(COUNTIF(P25:Q25,"P")&gt;=1,"PASS",(IF(COUNTIF(P25:Q25,"N/T")&gt;=1,"N/T",(IF(COUNTIF(P25:Q25,"N/A")&gt;=1,"N/A","-")))))))</f>
        <v/>
      </c>
      <c r="P25" s="29" t="inlineStr">
        <is>
          <t>P</t>
        </is>
      </c>
      <c r="Q25" s="29" t="inlineStr">
        <is>
          <t>P</t>
        </is>
      </c>
      <c r="R25" s="120">
        <f>IF(COUNTIF(S25:T25,"F")&gt;=1,"FAIL",(IF(COUNTIF(S25:T25,"P")&gt;=1,"PASS",(IF(COUNTIF(S25:T25,"N/T")&gt;=1,"N/T",(IF(COUNTIF(S25:T25,"N/A")&gt;=1,"N/A","-")))))))</f>
        <v/>
      </c>
      <c r="S25" s="29" t="inlineStr">
        <is>
          <t>P</t>
        </is>
      </c>
      <c r="T25" s="29" t="inlineStr">
        <is>
          <t>P</t>
        </is>
      </c>
      <c r="U25" s="84">
        <f>IF(COUNTIF(V25:W25,"F")&gt;=1,"FAIL",(IF(COUNTIF(V25:W25,"P")&gt;=1,"PASS",(IF(COUNTIF(V25:W25,"N/T")&gt;=1,"N/T",(IF(COUNTIF(V25:W25,"N/A")&gt;=1,"N/A","-")))))))</f>
        <v/>
      </c>
      <c r="V25" s="29" t="inlineStr">
        <is>
          <t>P</t>
        </is>
      </c>
      <c r="W25" s="29" t="inlineStr">
        <is>
          <t>P</t>
        </is>
      </c>
      <c r="X25" s="29" t="inlineStr">
        <is>
          <t>SPAQA-14472
SPAQA-14482
SPAQA-15337
SPAQA-19199
SPAQA-15136</t>
        </is>
      </c>
      <c r="Y25" s="17" t="n"/>
      <c r="Z25" s="18" t="n"/>
      <c r="AA25" s="18" t="n"/>
      <c r="AB25" s="39" t="inlineStr">
        <is>
          <t>개인화, 실차</t>
        </is>
      </c>
    </row>
    <row r="26" ht="92.40000000000001" customHeight="1" s="357">
      <c r="A26" s="153" t="n"/>
      <c r="B26" s="29" t="inlineStr">
        <is>
          <t>TC_MyCar_0005</t>
        </is>
      </c>
      <c r="C26" s="29" t="inlineStr">
        <is>
          <t>My Car</t>
        </is>
      </c>
      <c r="D26" s="29" t="inlineStr">
        <is>
          <t>Common</t>
        </is>
      </c>
      <c r="E26" s="29" t="inlineStr">
        <is>
          <t>Common</t>
        </is>
      </c>
      <c r="F26" s="29" t="inlineStr">
        <is>
          <t>개인화 4단계 프로필 연동 상태 안내</t>
        </is>
      </c>
      <c r="G26" s="29" t="inlineStr">
        <is>
          <t>EU</t>
        </is>
      </c>
      <c r="H26" s="94" t="n"/>
      <c r="I26" s="29" t="n">
        <v>4</v>
      </c>
      <c r="J26" s="64" t="inlineStr">
        <is>
          <t>1. 프로필 미연동</t>
        </is>
      </c>
      <c r="K26" s="64" t="inlineStr">
        <is>
          <t>1. 개인화 4단계 차량 또는 지역</t>
        </is>
      </c>
      <c r="L26" s="64" t="inlineStr">
        <is>
          <t>1. My Car 진입
2. 차량 관리 메뉴 진입
3. 연동 서비스 메뉴 진입
- 캘린더 서비스
- 스트리밍 서비스
4. [Customer centre] 버튼 선택</t>
        </is>
      </c>
      <c r="M26" s="64" t="inlineStr">
        <is>
          <t>1. 고객센터 홈페이지 이동</t>
        </is>
      </c>
      <c r="N26" s="75">
        <f>IF(COUNTIF(P26:W26,"F")&gt;=1,"FAIL",(IF(COUNTIF(P26:W26,"P")&gt;=1,"PASS",(IF(COUNTIF(P26:W26,"N/T")&gt;=1,"N/T",(IF(COUNTIF(P26:W26,"N/A")&gt;=1,"N/A","-")))))))</f>
        <v/>
      </c>
      <c r="O26" s="81">
        <f>IF(COUNTIF(P26:Q26,"F")&gt;=1,"FAIL",(IF(COUNTIF(P26:Q26,"P")&gt;=1,"PASS",(IF(COUNTIF(P26:Q26,"N/T")&gt;=1,"N/T",(IF(COUNTIF(P26:Q26,"N/A")&gt;=1,"N/A","-")))))))</f>
        <v/>
      </c>
      <c r="P26" s="29" t="inlineStr">
        <is>
          <t>P</t>
        </is>
      </c>
      <c r="Q26" s="29" t="inlineStr">
        <is>
          <t>P</t>
        </is>
      </c>
      <c r="R26" s="120">
        <f>IF(COUNTIF(S26:T26,"F")&gt;=1,"FAIL",(IF(COUNTIF(S26:T26,"P")&gt;=1,"PASS",(IF(COUNTIF(S26:T26,"N/T")&gt;=1,"N/T",(IF(COUNTIF(S26:T26,"N/A")&gt;=1,"N/A","-")))))))</f>
        <v/>
      </c>
      <c r="S26" s="29" t="inlineStr">
        <is>
          <t>P</t>
        </is>
      </c>
      <c r="T26" s="29" t="inlineStr">
        <is>
          <t>P</t>
        </is>
      </c>
      <c r="U26" s="84">
        <f>IF(COUNTIF(V26:W26,"F")&gt;=1,"FAIL",(IF(COUNTIF(V26:W26,"P")&gt;=1,"PASS",(IF(COUNTIF(V26:W26,"N/T")&gt;=1,"N/T",(IF(COUNTIF(V26:W26,"N/A")&gt;=1,"N/A","-")))))))</f>
        <v/>
      </c>
      <c r="V26" s="29" t="inlineStr">
        <is>
          <t>P</t>
        </is>
      </c>
      <c r="W26" s="29" t="inlineStr">
        <is>
          <t>P</t>
        </is>
      </c>
      <c r="X26" s="29" t="inlineStr">
        <is>
          <t>SPAQA-12012
SPAQA-12319
SPAQA-13136
SPAQA-13101
SPAQA-13440
SPAQA-20927
SPAQA-14502</t>
        </is>
      </c>
      <c r="Y26" s="17" t="n"/>
      <c r="Z26" s="18" t="n"/>
      <c r="AA26" s="18" t="n"/>
      <c r="AB26" s="39" t="inlineStr">
        <is>
          <t>개인화, 실차</t>
        </is>
      </c>
    </row>
    <row r="27" ht="79.2" customHeight="1" s="357">
      <c r="A27" s="153" t="n"/>
      <c r="B27" s="29" t="inlineStr">
        <is>
          <t>TC_MyCar_0007</t>
        </is>
      </c>
      <c r="C27" s="54" t="inlineStr">
        <is>
          <t>My Car</t>
        </is>
      </c>
      <c r="D27" s="54" t="inlineStr">
        <is>
          <t>Common</t>
        </is>
      </c>
      <c r="E27" s="54" t="inlineStr">
        <is>
          <t>Common</t>
        </is>
      </c>
      <c r="F27" s="54" t="inlineStr">
        <is>
          <t>서비스 리스트 OFF시 표시 정책</t>
        </is>
      </c>
      <c r="G27" s="54" t="inlineStr">
        <is>
          <t>EU</t>
        </is>
      </c>
      <c r="H27" s="63" t="n"/>
      <c r="I27" s="54" t="n"/>
      <c r="J27" s="31" t="inlineStr">
        <is>
          <t>1. Service List Off</t>
        </is>
      </c>
      <c r="K27" s="31" t="inlineStr">
        <is>
          <t>1. ePrivacy 지원 차량</t>
        </is>
      </c>
      <c r="L27" s="31" t="inlineStr">
        <is>
          <t>1. MyCar 진입
2. Digital Key Management, External Services, Alert Services, User profile backup 진입</t>
        </is>
      </c>
      <c r="M27" s="31" t="inlineStr">
        <is>
          <t>1. 해당 탭 진입 시 Service List off 안내 배너 노출 된다.
 - The service is restricted or unavailable. Check [Privacy Settings] under {AVN_SERVICE_NAME}menu in the vehicle's navigation system.
※ Service List 화면 미제공</t>
        </is>
      </c>
      <c r="N27" s="103">
        <f>IF(COUNTIF(P27:W27,"F")&gt;=1,"FAIL",(IF(COUNTIF(P27:W27,"P")&gt;=1,"PASS",(IF(COUNTIF(P27:W27,"N/T")&gt;=1,"N/T",(IF(COUNTIF(P27:W27,"N/A")&gt;=1,"N/A","-")))))))</f>
        <v/>
      </c>
      <c r="O27" s="120">
        <f>IF(COUNTIF(P27:Q27,"F")&gt;=1,"FAIL",(IF(COUNTIF(P27:Q27,"P")&gt;=1,"PASS",(IF(COUNTIF(P27:Q27,"N/T")&gt;=1,"N/T",(IF(COUNTIF(P27:Q27,"N/A")&gt;=1,"N/A","-")))))))</f>
        <v/>
      </c>
      <c r="P27" s="29" t="inlineStr">
        <is>
          <t>N/A</t>
        </is>
      </c>
      <c r="Q27" s="29" t="inlineStr">
        <is>
          <t>N/A</t>
        </is>
      </c>
      <c r="R27" s="120">
        <f>IF(COUNTIF(S27:T27,"F")&gt;=1,"FAIL",(IF(COUNTIF(S27:T27,"P")&gt;=1,"PASS",(IF(COUNTIF(S27:T27,"N/T")&gt;=1,"N/T",(IF(COUNTIF(S27:T27,"N/A")&gt;=1,"N/A","-")))))))</f>
        <v/>
      </c>
      <c r="S27" s="29" t="inlineStr">
        <is>
          <t>N/A</t>
        </is>
      </c>
      <c r="T27" s="29" t="inlineStr">
        <is>
          <t>N/A</t>
        </is>
      </c>
      <c r="U27" s="120">
        <f>IF(COUNTIF(V27:W27,"F")&gt;=1,"FAIL",(IF(COUNTIF(V27:W27,"P")&gt;=1,"PASS",(IF(COUNTIF(V27:W27,"N/T")&gt;=1,"N/T",(IF(COUNTIF(V27:W27,"N/A")&gt;=1,"N/A","-")))))))</f>
        <v/>
      </c>
      <c r="V27" s="29" t="inlineStr">
        <is>
          <t>N/A</t>
        </is>
      </c>
      <c r="W27" s="29" t="inlineStr">
        <is>
          <t>N/A</t>
        </is>
      </c>
      <c r="X27" s="29" t="inlineStr">
        <is>
          <t>SPAQA-17223
SPAQA-17224
SPAQA-17500
SPAQA-17298
SPAQA-17293
SPAQA-17203</t>
        </is>
      </c>
      <c r="Y27" s="17" t="n"/>
      <c r="Z27" s="39" t="inlineStr">
        <is>
          <t>중복 : TC_MyCar_0245</t>
        </is>
      </c>
      <c r="AA27" s="18" t="inlineStr">
        <is>
          <t>사양 아님(N/A)</t>
        </is>
      </c>
      <c r="AB27" s="39" t="inlineStr">
        <is>
          <t>실차, 삭제</t>
        </is>
      </c>
    </row>
    <row r="28" ht="92.40000000000001" customHeight="1" s="357">
      <c r="A28" s="153" t="n"/>
      <c r="B28" s="29" t="inlineStr">
        <is>
          <t>TC_MyCar_0008</t>
        </is>
      </c>
      <c r="C28" s="29" t="inlineStr">
        <is>
          <t>My Car</t>
        </is>
      </c>
      <c r="D28" s="29" t="inlineStr">
        <is>
          <t>Common</t>
        </is>
      </c>
      <c r="E28" s="29" t="inlineStr">
        <is>
          <t>Common</t>
        </is>
      </c>
      <c r="F28" s="29" t="inlineStr">
        <is>
          <t>연동 서비스 진입 시 오류 팝업</t>
        </is>
      </c>
      <c r="G28" s="29" t="inlineStr">
        <is>
          <t>KR, EU</t>
        </is>
      </c>
      <c r="H28" s="63" t="n"/>
      <c r="I28" s="29" t="n">
        <v>5</v>
      </c>
      <c r="J28" s="63" t="n"/>
      <c r="K28" s="30" t="inlineStr">
        <is>
          <t>1. 대표 차량의 스트리밍 서비스 미지원</t>
        </is>
      </c>
      <c r="L28" s="30" t="inlineStr">
        <is>
          <t>1. MyCar 진입
2. 차량 관리 진입
3. 연동 서비스 진입</t>
        </is>
      </c>
      <c r="M28" s="30" t="inlineStr">
        <is>
          <t>1. 오류 팝업 표출
The main vehicle does not support this function.
Please change the main vehicle and try again.
[Close]
* close 버튼 선택 시, 팝업 닫히고 현재 화면 유지</t>
        </is>
      </c>
      <c r="N28" s="92">
        <f>IF(COUNTIF(P28:W28,"F")&gt;=1,"FAIL",(IF(COUNTIF(P28:W28,"P")&gt;=1,"PASS",(IF(COUNTIF(P28:W28,"N/T")&gt;=1,"N/T",(IF(COUNTIF(P28:W28,"N/A")&gt;=1,"N/A","-")))))))</f>
        <v/>
      </c>
      <c r="O28" s="120">
        <f>IF(COUNTIF(P28:Q28,"F")&gt;=1,"FAIL",(IF(COUNTIF(P28:Q28,"P")&gt;=1,"PASS",(IF(COUNTIF(P28:Q28,"N/T")&gt;=1,"N/T",(IF(COUNTIF(P28:Q28,"N/A")&gt;=1,"N/A","-")))))))</f>
        <v/>
      </c>
      <c r="P28" s="29" t="inlineStr">
        <is>
          <t>N/T</t>
        </is>
      </c>
      <c r="Q28" s="29" t="inlineStr">
        <is>
          <t>N/T</t>
        </is>
      </c>
      <c r="R28" s="120">
        <f>IF(COUNTIF(S28:T28,"F")&gt;=1,"FAIL",(IF(COUNTIF(S28:T28,"P")&gt;=1,"PASS",(IF(COUNTIF(S28:T28,"N/T")&gt;=1,"N/T",(IF(COUNTIF(S28:T28,"N/A")&gt;=1,"N/A","-")))))))</f>
        <v/>
      </c>
      <c r="S28" s="29" t="inlineStr">
        <is>
          <t>N/T</t>
        </is>
      </c>
      <c r="T28" s="29" t="inlineStr">
        <is>
          <t>N/T</t>
        </is>
      </c>
      <c r="U28" s="120">
        <f>IF(COUNTIF(V28:W28,"F")&gt;=1,"FAIL",(IF(COUNTIF(V28:W28,"P")&gt;=1,"PASS",(IF(COUNTIF(V28:W28,"N/T")&gt;=1,"N/T",(IF(COUNTIF(V28:W28,"N/A")&gt;=1,"N/A","-")))))))</f>
        <v/>
      </c>
      <c r="V28" s="29" t="inlineStr">
        <is>
          <t>N/T</t>
        </is>
      </c>
      <c r="W28" s="29" t="inlineStr">
        <is>
          <t>N/T</t>
        </is>
      </c>
      <c r="X28" s="17" t="n"/>
      <c r="Y28" s="17" t="n"/>
      <c r="Z28" s="39" t="inlineStr">
        <is>
          <t>(공통) 스트리밍 서비스 미지원 차량 필요</t>
        </is>
      </c>
      <c r="AA28" s="29" t="inlineStr">
        <is>
          <t>N/T : 차량/디바이스 필요(조건)</t>
        </is>
      </c>
      <c r="AB28" s="39" t="n"/>
    </row>
    <row r="29" ht="26.4" customHeight="1" s="357">
      <c r="A29" s="153" t="n"/>
      <c r="B29" s="29" t="inlineStr">
        <is>
          <t>TC_MyCar_0552</t>
        </is>
      </c>
      <c r="C29" s="29" t="inlineStr">
        <is>
          <t>My Car</t>
        </is>
      </c>
      <c r="D29" s="29" t="inlineStr">
        <is>
          <t>CCS 가입 정보</t>
        </is>
      </c>
      <c r="E29" s="29" t="inlineStr">
        <is>
          <t>CCS 가입 정보</t>
        </is>
      </c>
      <c r="F29" s="29" t="inlineStr">
        <is>
          <t>CCS 가입 정보</t>
        </is>
      </c>
      <c r="G29" s="29" t="inlineStr">
        <is>
          <t>KR, EU, NA, MX</t>
        </is>
      </c>
      <c r="H29" s="16" t="inlineStr">
        <is>
          <t>KOA, HOA</t>
        </is>
      </c>
      <c r="I29" s="29" t="n">
        <v>1</v>
      </c>
      <c r="J29" s="16" t="inlineStr">
        <is>
          <t>1. 미로그인</t>
        </is>
      </c>
      <c r="K29" s="30" t="n"/>
      <c r="L29" s="30" t="inlineStr">
        <is>
          <t>1. MyCar 진입</t>
        </is>
      </c>
      <c r="M29" s="30" t="inlineStr">
        <is>
          <t>1. 차량 관리 메뉴 미표출 
2. 로그인 버튼 표출</t>
        </is>
      </c>
      <c r="N29" s="75">
        <f>IF(COUNTIF(P29:W29,"F")&gt;=1,"FAIL",(IF(COUNTIF(P29:W29,"P")&gt;=1,"PASS",(IF(COUNTIF(P29:W29,"N/T")&gt;=1,"N/T",(IF(COUNTIF(P29:W29,"N/A")&gt;=1,"N/A","-")))))))</f>
        <v/>
      </c>
      <c r="O29" s="81">
        <f>IF(COUNTIF(P29:Q29,"F")&gt;=1,"FAIL",(IF(COUNTIF(P29:Q29,"P")&gt;=1,"PASS",(IF(COUNTIF(P29:Q29,"N/T")&gt;=1,"N/T",(IF(COUNTIF(P29:Q29,"N/A")&gt;=1,"N/A","-")))))))</f>
        <v/>
      </c>
      <c r="P29" s="29" t="inlineStr">
        <is>
          <t>P</t>
        </is>
      </c>
      <c r="Q29" s="29" t="inlineStr">
        <is>
          <t>P</t>
        </is>
      </c>
      <c r="R29" s="81">
        <f>IF(COUNTIF(S29:T29,"F")&gt;=1,"FAIL",(IF(COUNTIF(S29:T29,"P")&gt;=1,"PASS",(IF(COUNTIF(S29:T29,"N/T")&gt;=1,"N/T",(IF(COUNTIF(S29:T29,"N/A")&gt;=1,"N/A","-")))))))</f>
        <v/>
      </c>
      <c r="S29" s="29" t="inlineStr">
        <is>
          <t>P</t>
        </is>
      </c>
      <c r="T29" s="29" t="inlineStr">
        <is>
          <t>P</t>
        </is>
      </c>
      <c r="U29" s="81">
        <f>IF(COUNTIF(V29:W29,"F")&gt;=1,"FAIL",(IF(COUNTIF(V29:W29,"P")&gt;=1,"PASS",(IF(COUNTIF(V29:W29,"N/T")&gt;=1,"N/T",(IF(COUNTIF(V29:W29,"N/A")&gt;=1,"N/A","-")))))))</f>
        <v/>
      </c>
      <c r="V29" s="29" t="inlineStr">
        <is>
          <t>N/A</t>
        </is>
      </c>
      <c r="W29" s="29" t="inlineStr">
        <is>
          <t>N/A</t>
        </is>
      </c>
      <c r="X29" s="17" t="n"/>
      <c r="Y29" s="17" t="n"/>
      <c r="Z29" s="39" t="inlineStr">
        <is>
          <t>G : 미로그인 시 마이카 진입 불가(N/A)</t>
        </is>
      </c>
      <c r="AA29" s="29" t="inlineStr">
        <is>
          <t>사양 아님(N/A)</t>
        </is>
      </c>
      <c r="AB29" s="39" t="inlineStr">
        <is>
          <t>Sanity</t>
        </is>
      </c>
    </row>
    <row r="30" ht="26.4" customHeight="1" s="357">
      <c r="A30" s="153" t="n"/>
      <c r="B30" s="29" t="inlineStr">
        <is>
          <t>TC_MyCar_0553</t>
        </is>
      </c>
      <c r="C30" s="29" t="inlineStr">
        <is>
          <t>My Car</t>
        </is>
      </c>
      <c r="D30" s="29" t="inlineStr">
        <is>
          <t>CCS 가입 정보</t>
        </is>
      </c>
      <c r="E30" s="29" t="inlineStr">
        <is>
          <t>CCS 가입 정보</t>
        </is>
      </c>
      <c r="F30" s="29" t="inlineStr">
        <is>
          <t>CCS 가입 정보</t>
        </is>
      </c>
      <c r="G30" s="29" t="inlineStr">
        <is>
          <t>KR, EU, NA, MX</t>
        </is>
      </c>
      <c r="H30" s="16" t="inlineStr">
        <is>
          <t>KOA, HOA</t>
        </is>
      </c>
      <c r="I30" s="29" t="n">
        <v>1</v>
      </c>
      <c r="J30" s="16" t="inlineStr">
        <is>
          <t>1. 미로그인</t>
        </is>
      </c>
      <c r="K30" s="30" t="n"/>
      <c r="L30" s="30" t="inlineStr">
        <is>
          <t>1. MyCar 진입
2. 로그인 버튼 선택</t>
        </is>
      </c>
      <c r="M30" s="30" t="inlineStr">
        <is>
          <t>1. 로그인 화면 표출</t>
        </is>
      </c>
      <c r="N30" s="75">
        <f>IF(COUNTIF(P30:W30,"F")&gt;=1,"FAIL",(IF(COUNTIF(P30:W30,"P")&gt;=1,"PASS",(IF(COUNTIF(P30:W30,"N/T")&gt;=1,"N/T",(IF(COUNTIF(P30:W30,"N/A")&gt;=1,"N/A","-")))))))</f>
        <v/>
      </c>
      <c r="O30" s="81">
        <f>IF(COUNTIF(P30:Q30,"F")&gt;=1,"FAIL",(IF(COUNTIF(P30:Q30,"P")&gt;=1,"PASS",(IF(COUNTIF(P30:Q30,"N/T")&gt;=1,"N/T",(IF(COUNTIF(P30:Q30,"N/A")&gt;=1,"N/A","-")))))))</f>
        <v/>
      </c>
      <c r="P30" s="29" t="inlineStr">
        <is>
          <t>P</t>
        </is>
      </c>
      <c r="Q30" s="29" t="inlineStr">
        <is>
          <t>P</t>
        </is>
      </c>
      <c r="R30" s="81">
        <f>IF(COUNTIF(S30:T30,"F")&gt;=1,"FAIL",(IF(COUNTIF(S30:T30,"P")&gt;=1,"PASS",(IF(COUNTIF(S30:T30,"N/T")&gt;=1,"N/T",(IF(COUNTIF(S30:T30,"N/A")&gt;=1,"N/A","-")))))))</f>
        <v/>
      </c>
      <c r="S30" s="29" t="inlineStr">
        <is>
          <t>P</t>
        </is>
      </c>
      <c r="T30" s="29" t="inlineStr">
        <is>
          <t>P</t>
        </is>
      </c>
      <c r="U30" s="81">
        <f>IF(COUNTIF(V30:W30,"F")&gt;=1,"FAIL",(IF(COUNTIF(V30:W30,"P")&gt;=1,"PASS",(IF(COUNTIF(V30:W30,"N/T")&gt;=1,"N/T",(IF(COUNTIF(V30:W30,"N/A")&gt;=1,"N/A","-")))))))</f>
        <v/>
      </c>
      <c r="V30" s="29" t="inlineStr">
        <is>
          <t>N/A</t>
        </is>
      </c>
      <c r="W30" s="29" t="inlineStr">
        <is>
          <t>N/A</t>
        </is>
      </c>
      <c r="X30" s="17" t="n"/>
      <c r="Y30" s="17" t="n"/>
      <c r="Z30" s="39" t="inlineStr">
        <is>
          <t>G : 미로그인 시 마이카 진입 불가(N/A)</t>
        </is>
      </c>
      <c r="AA30" s="29" t="inlineStr">
        <is>
          <t>사양 아님(N/A)</t>
        </is>
      </c>
      <c r="AB30" s="39" t="inlineStr">
        <is>
          <t>Sanity</t>
        </is>
      </c>
    </row>
    <row r="31" ht="66" customHeight="1" s="357">
      <c r="A31" s="153" t="n"/>
      <c r="B31" s="29" t="inlineStr">
        <is>
          <t>TC_MyCar_0009</t>
        </is>
      </c>
      <c r="C31" s="29" t="inlineStr">
        <is>
          <t>My Car</t>
        </is>
      </c>
      <c r="D31" s="29" t="inlineStr">
        <is>
          <t>CCS 가입 정보</t>
        </is>
      </c>
      <c r="E31" s="29" t="inlineStr">
        <is>
          <t>CCS 가입 정보</t>
        </is>
      </c>
      <c r="F31" s="29" t="inlineStr">
        <is>
          <t>CCS 가입 정보</t>
        </is>
      </c>
      <c r="G31" s="29" t="inlineStr">
        <is>
          <t>KR, EU</t>
        </is>
      </c>
      <c r="H31" s="94" t="n"/>
      <c r="I31" s="29" t="n">
        <v>3</v>
      </c>
      <c r="J31" s="30" t="inlineStr">
        <is>
          <t>1. CCS 미가입 상태
2. 차주인 경우</t>
        </is>
      </c>
      <c r="K31" s="63" t="n"/>
      <c r="L31" s="30" t="inlineStr">
        <is>
          <t>1. My Car 진입
2. 차량 관리 진입
3. {CCS_SERVICE} 선택</t>
        </is>
      </c>
      <c r="M31" s="30" t="inlineStr">
        <is>
          <t>1. CCS 가입 화면 표출된다.</t>
        </is>
      </c>
      <c r="N31" s="75">
        <f>IF(COUNTIF(P31:W31,"F")&gt;=1,"FAIL",(IF(COUNTIF(P31:W31,"P")&gt;=1,"PASS",(IF(COUNTIF(P31:W31,"N/T")&gt;=1,"N/T",(IF(COUNTIF(P31:W31,"N/A")&gt;=1,"N/A","-")))))))</f>
        <v/>
      </c>
      <c r="O31" s="81">
        <f>IF(COUNTIF(P31:Q31,"F")&gt;=1,"FAIL",(IF(COUNTIF(P31:Q31,"P")&gt;=1,"PASS",(IF(COUNTIF(P31:Q31,"N/T")&gt;=1,"N/T",(IF(COUNTIF(P31:Q31,"N/A")&gt;=1,"N/A","-")))))))</f>
        <v/>
      </c>
      <c r="P31" s="29" t="inlineStr">
        <is>
          <t>P</t>
        </is>
      </c>
      <c r="Q31" s="29" t="inlineStr">
        <is>
          <t>P</t>
        </is>
      </c>
      <c r="R31" s="81">
        <f>IF(COUNTIF(S31:T31,"F")&gt;=1,"FAIL",(IF(COUNTIF(S31:T31,"P")&gt;=1,"PASS",(IF(COUNTIF(S31:T31,"N/T")&gt;=1,"N/T",(IF(COUNTIF(S31:T31,"N/A")&gt;=1,"N/A","-")))))))</f>
        <v/>
      </c>
      <c r="S31" s="29" t="inlineStr">
        <is>
          <t>P</t>
        </is>
      </c>
      <c r="T31" s="29" t="inlineStr">
        <is>
          <t>P</t>
        </is>
      </c>
      <c r="U31" s="81">
        <f>IF(COUNTIF(V31:W31,"F")&gt;=1,"FAIL",(IF(COUNTIF(V31:W31,"P")&gt;=1,"PASS",(IF(COUNTIF(V31:W31,"N/T")&gt;=1,"N/T",(IF(COUNTIF(V31:W31,"N/A")&gt;=1,"N/A","-")))))))</f>
        <v/>
      </c>
      <c r="V31" s="29" t="inlineStr">
        <is>
          <t>P</t>
        </is>
      </c>
      <c r="W31" s="29" t="inlineStr">
        <is>
          <t>P</t>
        </is>
      </c>
      <c r="X31" s="29" t="inlineStr">
        <is>
          <t>SPAQA-16856(TASK)
SPAQA-19379
SPAQA-19136
SPAQA-25008
SPAQA-25722</t>
        </is>
      </c>
      <c r="Y31" s="17" t="n"/>
      <c r="Z31" s="39" t="n"/>
      <c r="AA31" s="18" t="n"/>
      <c r="AB31" s="39" t="inlineStr">
        <is>
          <t>TASK, 실차</t>
        </is>
      </c>
    </row>
    <row r="32" ht="52.8" customHeight="1" s="357">
      <c r="A32" s="153" t="n"/>
      <c r="B32" s="29" t="inlineStr">
        <is>
          <t>TC_MyCar_0010</t>
        </is>
      </c>
      <c r="C32" s="29" t="inlineStr">
        <is>
          <t>My Car</t>
        </is>
      </c>
      <c r="D32" s="29" t="inlineStr">
        <is>
          <t>CCS 가입 정보</t>
        </is>
      </c>
      <c r="E32" s="29" t="inlineStr">
        <is>
          <t>CCS 가입 정보</t>
        </is>
      </c>
      <c r="F32" s="29" t="inlineStr">
        <is>
          <t>CCS 가입 정보</t>
        </is>
      </c>
      <c r="G32" s="29" t="inlineStr">
        <is>
          <t>KR, EU</t>
        </is>
      </c>
      <c r="H32" s="94" t="n"/>
      <c r="I32" s="29" t="n">
        <v>1</v>
      </c>
      <c r="J32" s="30" t="inlineStr">
        <is>
          <t>1. CCS 이용 불가
2. 차주인 경우</t>
        </is>
      </c>
      <c r="K32" s="30" t="inlineStr">
        <is>
          <t xml:space="preserve">1. 차량 Offline Mode OFF </t>
        </is>
      </c>
      <c r="L32" s="30" t="inlineStr">
        <is>
          <t>1. My Car 진입
2. 차량 관리 진입
3. {CCS_SERVICE} 선택</t>
        </is>
      </c>
      <c r="M32" s="30" t="inlineStr">
        <is>
          <t>1. 가입일 , 만료일, 차대번호 표출
- Subscription date
- Expiration date
- Vin</t>
        </is>
      </c>
      <c r="N32" s="75">
        <f>IF(COUNTIF(P32:W32,"F")&gt;=1,"FAIL",(IF(COUNTIF(P32:W32,"P")&gt;=1,"PASS",(IF(COUNTIF(P32:W32,"N/T")&gt;=1,"N/T",(IF(COUNTIF(P32:W32,"N/A")&gt;=1,"N/A","-")))))))</f>
        <v/>
      </c>
      <c r="O32" s="81">
        <f>IF(COUNTIF(P32:Q32,"F")&gt;=1,"FAIL",(IF(COUNTIF(P32:Q32,"P")&gt;=1,"PASS",(IF(COUNTIF(P32:Q32,"N/T")&gt;=1,"N/T",(IF(COUNTIF(P32:Q32,"N/A")&gt;=1,"N/A","-")))))))</f>
        <v/>
      </c>
      <c r="P32" s="29" t="inlineStr">
        <is>
          <t>P</t>
        </is>
      </c>
      <c r="Q32" s="29" t="inlineStr">
        <is>
          <t>P</t>
        </is>
      </c>
      <c r="R32" s="81">
        <f>IF(COUNTIF(S32:T32,"F")&gt;=1,"FAIL",(IF(COUNTIF(S32:T32,"P")&gt;=1,"PASS",(IF(COUNTIF(S32:T32,"N/T")&gt;=1,"N/T",(IF(COUNTIF(S32:T32,"N/A")&gt;=1,"N/A","-")))))))</f>
        <v/>
      </c>
      <c r="S32" s="29" t="inlineStr">
        <is>
          <t>P</t>
        </is>
      </c>
      <c r="T32" s="29" t="inlineStr">
        <is>
          <t>P</t>
        </is>
      </c>
      <c r="U32" s="81">
        <f>IF(COUNTIF(V32:W32,"F")&gt;=1,"FAIL",(IF(COUNTIF(V32:W32,"P")&gt;=1,"PASS",(IF(COUNTIF(V32:W32,"N/T")&gt;=1,"N/T",(IF(COUNTIF(V32:W32,"N/A")&gt;=1,"N/A","-")))))))</f>
        <v/>
      </c>
      <c r="V32" s="29" t="inlineStr">
        <is>
          <t>P</t>
        </is>
      </c>
      <c r="W32" s="29" t="inlineStr">
        <is>
          <t>P</t>
        </is>
      </c>
      <c r="X32" s="17" t="inlineStr">
        <is>
          <t>SPAQA-16856(TASK)</t>
        </is>
      </c>
      <c r="Y32" s="17" t="n"/>
      <c r="Z32" s="39" t="n"/>
      <c r="AA32" s="18" t="n"/>
      <c r="AB32" s="39" t="inlineStr">
        <is>
          <t>CheckList, 실차, TASK</t>
        </is>
      </c>
    </row>
    <row r="33" ht="118.8" customHeight="1" s="357">
      <c r="A33" s="153" t="n"/>
      <c r="B33" s="29" t="inlineStr">
        <is>
          <t>TC_MyCar_0049</t>
        </is>
      </c>
      <c r="C33" s="29" t="inlineStr">
        <is>
          <t>My Car</t>
        </is>
      </c>
      <c r="D33" s="29" t="inlineStr">
        <is>
          <t>차량 공유 및 프로필</t>
        </is>
      </c>
      <c r="E33" s="29" t="inlineStr">
        <is>
          <t>프로필 관리</t>
        </is>
      </c>
      <c r="F33" s="29" t="inlineStr">
        <is>
          <t>프로필 연동</t>
        </is>
      </c>
      <c r="G33" s="29" t="inlineStr">
        <is>
          <t>EU</t>
        </is>
      </c>
      <c r="H33" s="94" t="n"/>
      <c r="I33" s="29" t="n">
        <v>1</v>
      </c>
      <c r="J33" s="63" t="n"/>
      <c r="K33" s="30" t="inlineStr">
        <is>
          <t xml:space="preserve">1. 차량 프로필 연동 시도 </t>
        </is>
      </c>
      <c r="L33" s="30" t="inlineStr">
        <is>
          <t>1. 프로필 연동 PUSH 팝업 확인
2. 개인화 4단계 차량</t>
        </is>
      </c>
      <c r="M33" s="30" t="inlineStr">
        <is>
          <t>1. 팝업 표출된다. 
- Self-authentication
- Taday 00:00
- EV9 A self-authentication request has been sent from your vehicle.
- Do you want to allow this authentication request?
- [Accept]
- [Cancel]</t>
        </is>
      </c>
      <c r="N33" s="91">
        <f>IF(COUNTIF(P33:W33,"F")&gt;=1,"FAIL",(IF(COUNTIF(P33:W33,"P")&gt;=1,"PASS",(IF(COUNTIF(P33:W33,"N/T")&gt;=1,"N/T",(IF(COUNTIF(P33:W33,"N/A")&gt;=1,"N/A","-")))))))</f>
        <v/>
      </c>
      <c r="O33" s="81">
        <f>IF(COUNTIF(P33:Q33,"F")&gt;=1,"FAIL",(IF(COUNTIF(P33:Q33,"P")&gt;=1,"PASS",(IF(COUNTIF(P33:Q33,"N/T")&gt;=1,"N/T",(IF(COUNTIF(P33:Q33,"N/A")&gt;=1,"N/A","-")))))))</f>
        <v/>
      </c>
      <c r="P33" s="29" t="inlineStr">
        <is>
          <t>N/T</t>
        </is>
      </c>
      <c r="Q33" s="29" t="inlineStr">
        <is>
          <t>N/T</t>
        </is>
      </c>
      <c r="R33" s="81">
        <f>IF(COUNTIF(S33:T33,"F")&gt;=1,"FAIL",(IF(COUNTIF(S33:T33,"P")&gt;=1,"PASS",(IF(COUNTIF(S33:T33,"N/T")&gt;=1,"N/T",(IF(COUNTIF(S33:T33,"N/A")&gt;=1,"N/A","-")))))))</f>
        <v/>
      </c>
      <c r="S33" s="29" t="inlineStr">
        <is>
          <t>F</t>
        </is>
      </c>
      <c r="T33" s="29" t="inlineStr">
        <is>
          <t>F</t>
        </is>
      </c>
      <c r="U33" s="81">
        <f>IF(COUNTIF(V33:W33,"F")&gt;=1,"FAIL",(IF(COUNTIF(V33:W33,"P")&gt;=1,"PASS",(IF(COUNTIF(V33:W33,"N/T")&gt;=1,"N/T",(IF(COUNTIF(V33:W33,"N/A")&gt;=1,"N/A","-")))))))</f>
        <v/>
      </c>
      <c r="V33" s="29" t="inlineStr">
        <is>
          <t>F</t>
        </is>
      </c>
      <c r="W33" s="29" t="inlineStr">
        <is>
          <t>F</t>
        </is>
      </c>
      <c r="X33" s="17" t="inlineStr">
        <is>
          <t>spaqa-17026(TASK)</t>
        </is>
      </c>
      <c r="Y33" s="29" t="inlineStr">
        <is>
          <t>SPAQA-22949
SPAQA-25282
SPAQA-25088</t>
        </is>
      </c>
      <c r="Z33" s="39" t="inlineStr">
        <is>
          <t>K : MV원격사용불가(방전) (N/T)</t>
        </is>
      </c>
      <c r="AA33" s="18" t="n"/>
      <c r="AB33" s="39" t="inlineStr">
        <is>
          <t>CheckList, 실차, TASK</t>
        </is>
      </c>
    </row>
    <row r="34" ht="39.6" customHeight="1" s="357">
      <c r="A34" s="153" t="n"/>
      <c r="B34" s="29" t="inlineStr">
        <is>
          <t>TC_MyCar_0011</t>
        </is>
      </c>
      <c r="C34" s="29" t="inlineStr">
        <is>
          <t>My Car</t>
        </is>
      </c>
      <c r="D34" s="29" t="inlineStr">
        <is>
          <t>CCS 가입 정보</t>
        </is>
      </c>
      <c r="E34" s="29" t="inlineStr">
        <is>
          <t>CCS 가입 정보</t>
        </is>
      </c>
      <c r="F34" s="29" t="inlineStr">
        <is>
          <t>CCS 가입 정보</t>
        </is>
      </c>
      <c r="G34" s="29" t="inlineStr">
        <is>
          <t>KR, EU</t>
        </is>
      </c>
      <c r="H34" s="94" t="n"/>
      <c r="I34" s="29" t="n">
        <v>3</v>
      </c>
      <c r="J34" s="30" t="inlineStr">
        <is>
          <t>1. CCS 이용 불가
2. 차주인 경우</t>
        </is>
      </c>
      <c r="K34" s="30" t="inlineStr">
        <is>
          <t>1. 차량 Deactivation</t>
        </is>
      </c>
      <c r="L34" s="30" t="inlineStr">
        <is>
          <t>1. My Car 진입
2. 차량 관리 진입
3. {CCS_SERVICE} 선택</t>
        </is>
      </c>
      <c r="M34" s="64" t="inlineStr">
        <is>
          <t>1. This vehicle is not subscribed to Kia Connect. Subscribe to use a variety of remote control services.
2. [Active ] 버튼 표출</t>
        </is>
      </c>
      <c r="N34" s="75">
        <f>IF(COUNTIF(P34:W34,"F")&gt;=1,"FAIL",(IF(COUNTIF(P34:W34,"P")&gt;=1,"PASS",(IF(COUNTIF(P34:W34,"N/T")&gt;=1,"N/T",(IF(COUNTIF(P34:W34,"N/A")&gt;=1,"N/A","-")))))))</f>
        <v/>
      </c>
      <c r="O34" s="81">
        <f>IF(COUNTIF(P34:Q34,"F")&gt;=1,"FAIL",(IF(COUNTIF(P34:Q34,"P")&gt;=1,"PASS",(IF(COUNTIF(P34:Q34,"N/T")&gt;=1,"N/T",(IF(COUNTIF(P34:Q34,"N/A")&gt;=1,"N/A","-")))))))</f>
        <v/>
      </c>
      <c r="P34" s="29" t="inlineStr">
        <is>
          <t>P</t>
        </is>
      </c>
      <c r="Q34" s="29" t="inlineStr">
        <is>
          <t>P</t>
        </is>
      </c>
      <c r="R34" s="81">
        <f>IF(COUNTIF(S34:T34,"F")&gt;=1,"FAIL",(IF(COUNTIF(S34:T34,"P")&gt;=1,"PASS",(IF(COUNTIF(S34:T34,"N/T")&gt;=1,"N/T",(IF(COUNTIF(S34:T34,"N/A")&gt;=1,"N/A","-")))))))</f>
        <v/>
      </c>
      <c r="S34" s="29" t="inlineStr">
        <is>
          <t>P</t>
        </is>
      </c>
      <c r="T34" s="29" t="inlineStr">
        <is>
          <t>P</t>
        </is>
      </c>
      <c r="U34" s="81">
        <f>IF(COUNTIF(V34:W34,"F")&gt;=1,"FAIL",(IF(COUNTIF(V34:W34,"P")&gt;=1,"PASS",(IF(COUNTIF(V34:W34,"N/T")&gt;=1,"N/T",(IF(COUNTIF(V34:W34,"N/A")&gt;=1,"N/A","-")))))))</f>
        <v/>
      </c>
      <c r="V34" s="29" t="inlineStr">
        <is>
          <t>P</t>
        </is>
      </c>
      <c r="W34" s="29" t="inlineStr">
        <is>
          <t>P</t>
        </is>
      </c>
      <c r="X34" s="17" t="inlineStr">
        <is>
          <t>SPAQA-16856(TASK)
SPAQA-26399(TASK)</t>
        </is>
      </c>
      <c r="Y34" s="17" t="n"/>
      <c r="Z34" s="39" t="n"/>
      <c r="AA34" s="18" t="n"/>
      <c r="AB34" s="39" t="inlineStr">
        <is>
          <t>TASK, 실차, 수정</t>
        </is>
      </c>
    </row>
    <row r="35" ht="118.8" customHeight="1" s="357">
      <c r="A35" s="153" t="n"/>
      <c r="B35" s="29" t="inlineStr">
        <is>
          <t>TC_MyCar_0012</t>
        </is>
      </c>
      <c r="C35" s="29" t="inlineStr">
        <is>
          <t>My Car</t>
        </is>
      </c>
      <c r="D35" s="29" t="inlineStr">
        <is>
          <t>CCS 가입 정보</t>
        </is>
      </c>
      <c r="E35" s="29" t="inlineStr">
        <is>
          <t>CCS 가입 정보</t>
        </is>
      </c>
      <c r="F35" s="29" t="inlineStr">
        <is>
          <t>CCS 가입 정보</t>
        </is>
      </c>
      <c r="G35" s="29" t="inlineStr">
        <is>
          <t>KR, EU</t>
        </is>
      </c>
      <c r="H35" s="94" t="n"/>
      <c r="I35" s="29" t="n">
        <v>5</v>
      </c>
      <c r="J35" s="30" t="inlineStr">
        <is>
          <t>1. CCS 이용 불가
2. 차주인 경우</t>
        </is>
      </c>
      <c r="K35" s="30" t="inlineStr">
        <is>
          <t>1. 차량 안전 모드 상태</t>
        </is>
      </c>
      <c r="L35" s="30" t="inlineStr">
        <is>
          <t>1. My Car 진입
2. 차량 관리 진입
3. {CCS_SERVICE} 선택</t>
        </is>
      </c>
      <c r="M35" s="30" t="inlineStr">
        <is>
          <t>1. 진입불가 팝업 표출
Service temporarily restricted due to unstable vehicle connection.
Full service functionality will be available when the connection improves.
※ You may not receive push notifications in the current condition
[Close]</t>
        </is>
      </c>
      <c r="N35" s="75">
        <f>IF(COUNTIF(P35:W35,"F")&gt;=1,"FAIL",(IF(COUNTIF(P35:W35,"P")&gt;=1,"PASS",(IF(COUNTIF(P35:W35,"N/T")&gt;=1,"N/T",(IF(COUNTIF(P35:W35,"N/A")&gt;=1,"N/A","-")))))))</f>
        <v/>
      </c>
      <c r="O35" s="81">
        <f>IF(COUNTIF(P35:Q35,"F")&gt;=1,"FAIL",(IF(COUNTIF(P35:Q35,"P")&gt;=1,"PASS",(IF(COUNTIF(P35:Q35,"N/T")&gt;=1,"N/T",(IF(COUNTIF(P35:Q35,"N/A")&gt;=1,"N/A","-")))))))</f>
        <v/>
      </c>
      <c r="P35" s="29" t="inlineStr">
        <is>
          <t>P</t>
        </is>
      </c>
      <c r="Q35" s="29" t="inlineStr">
        <is>
          <t>P</t>
        </is>
      </c>
      <c r="R35" s="81">
        <f>IF(COUNTIF(S35:T35,"F")&gt;=1,"FAIL",(IF(COUNTIF(S35:T35,"P")&gt;=1,"PASS",(IF(COUNTIF(S35:T35,"N/T")&gt;=1,"N/T",(IF(COUNTIF(S35:T35,"N/A")&gt;=1,"N/A","-")))))))</f>
        <v/>
      </c>
      <c r="S35" s="29" t="inlineStr">
        <is>
          <t>P</t>
        </is>
      </c>
      <c r="T35" s="29" t="inlineStr">
        <is>
          <t>P</t>
        </is>
      </c>
      <c r="U35" s="81">
        <f>IF(COUNTIF(V35:W35,"F")&gt;=1,"FAIL",(IF(COUNTIF(V35:W35,"P")&gt;=1,"PASS",(IF(COUNTIF(V35:W35,"N/T")&gt;=1,"N/T",(IF(COUNTIF(V35:W35,"N/A")&gt;=1,"N/A","-")))))))</f>
        <v/>
      </c>
      <c r="V35" s="29" t="inlineStr">
        <is>
          <t>P</t>
        </is>
      </c>
      <c r="W35" s="29" t="inlineStr">
        <is>
          <t>P</t>
        </is>
      </c>
      <c r="X35" s="29" t="inlineStr">
        <is>
          <t>SPAQA-16856(TASK)
SPAQA-19632
SPAQA-19633
SPAQA-19162</t>
        </is>
      </c>
      <c r="Y35" s="17" t="n"/>
      <c r="Z35" s="39" t="inlineStr">
        <is>
          <t>(공통) 안전모드 강제 설정으로 확인 가능</t>
        </is>
      </c>
      <c r="AA35" s="39" t="n"/>
      <c r="AB35" s="39" t="inlineStr">
        <is>
          <t>TASK, 실차</t>
        </is>
      </c>
    </row>
    <row r="36" ht="52.8" customHeight="1" s="357">
      <c r="A36" s="153" t="n"/>
      <c r="B36" s="29" t="inlineStr">
        <is>
          <t>TC_MyCar_0013</t>
        </is>
      </c>
      <c r="C36" s="29" t="inlineStr">
        <is>
          <t>My Car</t>
        </is>
      </c>
      <c r="D36" s="29" t="inlineStr">
        <is>
          <t>CCS 가입 정보</t>
        </is>
      </c>
      <c r="E36" s="29" t="inlineStr">
        <is>
          <t>CCS 가입 정보</t>
        </is>
      </c>
      <c r="F36" s="29" t="inlineStr">
        <is>
          <t>CCS 가입 정보</t>
        </is>
      </c>
      <c r="G36" s="29" t="inlineStr">
        <is>
          <t>KR, EU</t>
        </is>
      </c>
      <c r="H36" s="94" t="n"/>
      <c r="I36" s="29" t="n">
        <v>4</v>
      </c>
      <c r="J36" s="30" t="inlineStr">
        <is>
          <t>1. CCS 이용 불가
2. 피공유자인 경우</t>
        </is>
      </c>
      <c r="K36" s="30" t="inlineStr">
        <is>
          <t xml:space="preserve">1. 차량 Offline Mode OFF </t>
        </is>
      </c>
      <c r="L36" s="30" t="inlineStr">
        <is>
          <t>1. My Car 진입
2. 차량 관리 진입
3. {CCS_SERVICE} 선택</t>
        </is>
      </c>
      <c r="M36" s="30" t="inlineStr">
        <is>
          <t>1. 가입일 , 만료일, 차대번호 표출
- Subscription date
- Expiration date
- Vin</t>
        </is>
      </c>
      <c r="N36" s="75">
        <f>IF(COUNTIF(P36:W36,"F")&gt;=1,"FAIL",(IF(COUNTIF(P36:W36,"P")&gt;=1,"PASS",(IF(COUNTIF(P36:W36,"N/T")&gt;=1,"N/T",(IF(COUNTIF(P36:W36,"N/A")&gt;=1,"N/A","-")))))))</f>
        <v/>
      </c>
      <c r="O36" s="81">
        <f>IF(COUNTIF(P36:Q36,"F")&gt;=1,"FAIL",(IF(COUNTIF(P36:Q36,"P")&gt;=1,"PASS",(IF(COUNTIF(P36:Q36,"N/T")&gt;=1,"N/T",(IF(COUNTIF(P36:Q36,"N/A")&gt;=1,"N/A","-")))))))</f>
        <v/>
      </c>
      <c r="P36" s="29" t="inlineStr">
        <is>
          <t>P</t>
        </is>
      </c>
      <c r="Q36" s="29" t="inlineStr">
        <is>
          <t>P</t>
        </is>
      </c>
      <c r="R36" s="81">
        <f>IF(COUNTIF(S36:T36,"F")&gt;=1,"FAIL",(IF(COUNTIF(S36:T36,"P")&gt;=1,"PASS",(IF(COUNTIF(S36:T36,"N/T")&gt;=1,"N/T",(IF(COUNTIF(S36:T36,"N/A")&gt;=1,"N/A","-")))))))</f>
        <v/>
      </c>
      <c r="S36" s="29" t="inlineStr">
        <is>
          <t>P</t>
        </is>
      </c>
      <c r="T36" s="29" t="inlineStr">
        <is>
          <t>P</t>
        </is>
      </c>
      <c r="U36" s="81">
        <f>IF(COUNTIF(V36:W36,"F")&gt;=1,"FAIL",(IF(COUNTIF(V36:W36,"P")&gt;=1,"PASS",(IF(COUNTIF(V36:W36,"N/T")&gt;=1,"N/T",(IF(COUNTIF(V36:W36,"N/A")&gt;=1,"N/A","-")))))))</f>
        <v/>
      </c>
      <c r="V36" s="29" t="inlineStr">
        <is>
          <t>P</t>
        </is>
      </c>
      <c r="W36" s="29" t="inlineStr">
        <is>
          <t>P</t>
        </is>
      </c>
      <c r="X36" s="17" t="inlineStr">
        <is>
          <t>SPAQA-16856(TASK)</t>
        </is>
      </c>
      <c r="Y36" s="17" t="n"/>
      <c r="Z36" s="39" t="n"/>
      <c r="AA36" s="18" t="n"/>
      <c r="AB36" s="39" t="inlineStr">
        <is>
          <t>TASK, 실차</t>
        </is>
      </c>
    </row>
    <row r="37" ht="39.6" customHeight="1" s="357">
      <c r="A37" s="153" t="n"/>
      <c r="B37" s="29" t="inlineStr">
        <is>
          <t>TC_MyCar_0014</t>
        </is>
      </c>
      <c r="C37" s="29" t="inlineStr">
        <is>
          <t>My Car</t>
        </is>
      </c>
      <c r="D37" s="29" t="inlineStr">
        <is>
          <t>CCS 가입 정보</t>
        </is>
      </c>
      <c r="E37" s="29" t="inlineStr">
        <is>
          <t>CCS 가입 정보</t>
        </is>
      </c>
      <c r="F37" s="29" t="inlineStr">
        <is>
          <t>CCS 가입 정보</t>
        </is>
      </c>
      <c r="G37" s="29" t="inlineStr">
        <is>
          <t>KR, EU</t>
        </is>
      </c>
      <c r="H37" s="94" t="n"/>
      <c r="I37" s="29" t="n">
        <v>3</v>
      </c>
      <c r="J37" s="30" t="inlineStr">
        <is>
          <t>1. CCS 이용 불가
2. 피공유자인 경우</t>
        </is>
      </c>
      <c r="K37" s="30" t="inlineStr">
        <is>
          <t>1. 차량 Deactivation</t>
        </is>
      </c>
      <c r="L37" s="30" t="inlineStr">
        <is>
          <t>1. My Car 진입
2. 차량 관리 진입
3. {CCS_SERVICE} 선택</t>
        </is>
      </c>
      <c r="M37" s="30" t="inlineStr">
        <is>
          <t>1. 진입 불가 안내 팝업 표출
- Please obtain {CCS Service Name} permission from the main user first
[Close]</t>
        </is>
      </c>
      <c r="N37" s="75">
        <f>IF(COUNTIF(P37:W37,"F")&gt;=1,"FAIL",(IF(COUNTIF(P37:W37,"P")&gt;=1,"PASS",(IF(COUNTIF(P37:W37,"N/T")&gt;=1,"N/T",(IF(COUNTIF(P37:W37,"N/A")&gt;=1,"N/A","-")))))))</f>
        <v/>
      </c>
      <c r="O37" s="81">
        <f>IF(COUNTIF(P37:Q37,"F")&gt;=1,"FAIL",(IF(COUNTIF(P37:Q37,"P")&gt;=1,"PASS",(IF(COUNTIF(P37:Q37,"N/T")&gt;=1,"N/T",(IF(COUNTIF(P37:Q37,"N/A")&gt;=1,"N/A","-")))))))</f>
        <v/>
      </c>
      <c r="P37" s="29" t="inlineStr">
        <is>
          <t>P</t>
        </is>
      </c>
      <c r="Q37" s="29" t="inlineStr">
        <is>
          <t>P</t>
        </is>
      </c>
      <c r="R37" s="81">
        <f>IF(COUNTIF(S37:T37,"F")&gt;=1,"FAIL",(IF(COUNTIF(S37:T37,"P")&gt;=1,"PASS",(IF(COUNTIF(S37:T37,"N/T")&gt;=1,"N/T",(IF(COUNTIF(S37:T37,"N/A")&gt;=1,"N/A","-")))))))</f>
        <v/>
      </c>
      <c r="S37" s="29" t="inlineStr">
        <is>
          <t>P</t>
        </is>
      </c>
      <c r="T37" s="29" t="inlineStr">
        <is>
          <t>P</t>
        </is>
      </c>
      <c r="U37" s="84">
        <f>IF(COUNTIF(V37:W37,"F")&gt;=1,"FAIL",(IF(COUNTIF(V37:W37,"P")&gt;=1,"PASS",(IF(COUNTIF(V37:W37,"N/T")&gt;=1,"N/T",(IF(COUNTIF(V37:W37,"N/A")&gt;=1,"N/A","-")))))))</f>
        <v/>
      </c>
      <c r="V37" s="29" t="inlineStr">
        <is>
          <t>P</t>
        </is>
      </c>
      <c r="W37" s="29" t="inlineStr">
        <is>
          <t>P</t>
        </is>
      </c>
      <c r="X37" s="17" t="inlineStr">
        <is>
          <t>SPAQA-16856(TASK)</t>
        </is>
      </c>
      <c r="Y37" s="17" t="n"/>
      <c r="Z37" s="39" t="inlineStr">
        <is>
          <t>H : 차량 디액티브 시 피공유자 Bluelink 진입 불가 (Flow)</t>
        </is>
      </c>
      <c r="AA37" s="39" t="n"/>
      <c r="AB37" s="39" t="inlineStr">
        <is>
          <t>TASK, 실차</t>
        </is>
      </c>
    </row>
    <row r="38" ht="118.8" customHeight="1" s="357">
      <c r="A38" s="153" t="n"/>
      <c r="B38" s="29" t="inlineStr">
        <is>
          <t>TC_MyCar_0015</t>
        </is>
      </c>
      <c r="C38" s="29" t="inlineStr">
        <is>
          <t>My Car</t>
        </is>
      </c>
      <c r="D38" s="29" t="inlineStr">
        <is>
          <t>CCS 가입 정보</t>
        </is>
      </c>
      <c r="E38" s="29" t="inlineStr">
        <is>
          <t>CCS 가입 정보</t>
        </is>
      </c>
      <c r="F38" s="29" t="inlineStr">
        <is>
          <t>CCS 가입 정보</t>
        </is>
      </c>
      <c r="G38" s="29" t="inlineStr">
        <is>
          <t>KR, EU</t>
        </is>
      </c>
      <c r="H38" s="94" t="n"/>
      <c r="I38" s="29" t="n">
        <v>5</v>
      </c>
      <c r="J38" s="30" t="inlineStr">
        <is>
          <t>1. CCS 이용 불가
2. 피공유자인 경우</t>
        </is>
      </c>
      <c r="K38" s="30" t="inlineStr">
        <is>
          <t>1. 차량 안전 모드 상태</t>
        </is>
      </c>
      <c r="L38" s="30" t="inlineStr">
        <is>
          <t>1. My Car 진입
2. 차량 관리 진입
3. {CCS_SERVICE} 선택</t>
        </is>
      </c>
      <c r="M38" s="30" t="inlineStr">
        <is>
          <t>1. 진입불가 팝업 표출
Service temporarily restricted due to unstable vehicle connection.
Full service functionality will be available when the connection improves.
※ You may not receive push notifications in the current condition
[Close]</t>
        </is>
      </c>
      <c r="N38" s="75">
        <f>IF(COUNTIF(P38:W38,"F")&gt;=1,"FAIL",(IF(COUNTIF(P38:W38,"P")&gt;=1,"PASS",(IF(COUNTIF(P38:W38,"N/T")&gt;=1,"N/T",(IF(COUNTIF(P38:W38,"N/A")&gt;=1,"N/A","-")))))))</f>
        <v/>
      </c>
      <c r="O38" s="81">
        <f>IF(COUNTIF(P38:Q38,"F")&gt;=1,"FAIL",(IF(COUNTIF(P38:Q38,"P")&gt;=1,"PASS",(IF(COUNTIF(P38:Q38,"N/T")&gt;=1,"N/T",(IF(COUNTIF(P38:Q38,"N/A")&gt;=1,"N/A","-")))))))</f>
        <v/>
      </c>
      <c r="P38" s="29" t="inlineStr">
        <is>
          <t>P</t>
        </is>
      </c>
      <c r="Q38" s="29" t="inlineStr">
        <is>
          <t>P</t>
        </is>
      </c>
      <c r="R38" s="81">
        <f>IF(COUNTIF(S38:T38,"F")&gt;=1,"FAIL",(IF(COUNTIF(S38:T38,"P")&gt;=1,"PASS",(IF(COUNTIF(S38:T38,"N/T")&gt;=1,"N/T",(IF(COUNTIF(S38:T38,"N/A")&gt;=1,"N/A","-")))))))</f>
        <v/>
      </c>
      <c r="S38" s="29" t="inlineStr">
        <is>
          <t>P</t>
        </is>
      </c>
      <c r="T38" s="29" t="inlineStr">
        <is>
          <t>P</t>
        </is>
      </c>
      <c r="U38" s="81">
        <f>IF(COUNTIF(V38:W38,"F")&gt;=1,"FAIL",(IF(COUNTIF(V38:W38,"P")&gt;=1,"PASS",(IF(COUNTIF(V38:W38,"N/T")&gt;=1,"N/T",(IF(COUNTIF(V38:W38,"N/A")&gt;=1,"N/A","-")))))))</f>
        <v/>
      </c>
      <c r="V38" s="29" t="inlineStr">
        <is>
          <t>P</t>
        </is>
      </c>
      <c r="W38" s="29" t="inlineStr">
        <is>
          <t>P</t>
        </is>
      </c>
      <c r="X38" s="17" t="inlineStr">
        <is>
          <t>SPAQA-16856(TASK)</t>
        </is>
      </c>
      <c r="Y38" s="17" t="n"/>
      <c r="Z38" s="39" t="inlineStr">
        <is>
          <t>K : debug mode</t>
        </is>
      </c>
      <c r="AA38" s="39" t="n"/>
      <c r="AB38" s="39" t="inlineStr">
        <is>
          <t>TASK, 실차</t>
        </is>
      </c>
    </row>
    <row r="39" ht="39.6" customHeight="1" s="357">
      <c r="A39" s="153" t="n"/>
      <c r="B39" s="29" t="inlineStr">
        <is>
          <t>TC_MyCar_0016</t>
        </is>
      </c>
      <c r="C39" s="29" t="inlineStr">
        <is>
          <t>My Car</t>
        </is>
      </c>
      <c r="D39" s="29" t="inlineStr">
        <is>
          <t>CCS 가입 정보</t>
        </is>
      </c>
      <c r="E39" s="29" t="inlineStr">
        <is>
          <t>CCS 가입 정보</t>
        </is>
      </c>
      <c r="F39" s="29" t="inlineStr">
        <is>
          <t>CCS 가입 정보</t>
        </is>
      </c>
      <c r="G39" s="29" t="inlineStr">
        <is>
          <t>KR, EU</t>
        </is>
      </c>
      <c r="H39" s="94" t="n"/>
      <c r="I39" s="29" t="n">
        <v>1</v>
      </c>
      <c r="J39" s="30" t="n"/>
      <c r="K39" s="63" t="n"/>
      <c r="L39" s="30" t="inlineStr">
        <is>
          <t>1. My Car 진입
2. 차량 관리 선택
3. {CCS_SERVICE} 메뉴 확인</t>
        </is>
      </c>
      <c r="M39" s="30" t="inlineStr">
        <is>
          <t>1. CCS_SERVICE 메뉴 확인한다.
- 브랜드 별 서비스 명 표시
- H : Bluelink / K : {CCS_SERVICE} / G : GENESIS Connected Services</t>
        </is>
      </c>
      <c r="N39" s="75">
        <f>IF(COUNTIF(P39:W39,"F")&gt;=1,"FAIL",(IF(COUNTIF(P39:W39,"P")&gt;=1,"PASS",(IF(COUNTIF(P39:W39,"N/T")&gt;=1,"N/T",(IF(COUNTIF(P39:W39,"N/A")&gt;=1,"N/A","-")))))))</f>
        <v/>
      </c>
      <c r="O39" s="81">
        <f>IF(COUNTIF(P39:Q39,"F")&gt;=1,"FAIL",(IF(COUNTIF(P39:Q39,"P")&gt;=1,"PASS",(IF(COUNTIF(P39:Q39,"N/T")&gt;=1,"N/T",(IF(COUNTIF(P39:Q39,"N/A")&gt;=1,"N/A","-")))))))</f>
        <v/>
      </c>
      <c r="P39" s="29" t="inlineStr">
        <is>
          <t>P</t>
        </is>
      </c>
      <c r="Q39" s="29" t="inlineStr">
        <is>
          <t>P</t>
        </is>
      </c>
      <c r="R39" s="120">
        <f>IF(COUNTIF(S39:T39,"F")&gt;=1,"FAIL",(IF(COUNTIF(S39:T39,"P")&gt;=1,"PASS",(IF(COUNTIF(S39:T39,"N/T")&gt;=1,"N/T",(IF(COUNTIF(S39:T39,"N/A")&gt;=1,"N/A","-")))))))</f>
        <v/>
      </c>
      <c r="S39" s="29" t="inlineStr">
        <is>
          <t>P</t>
        </is>
      </c>
      <c r="T39" s="29" t="inlineStr">
        <is>
          <t>P</t>
        </is>
      </c>
      <c r="U39" s="120">
        <f>IF(COUNTIF(V39:W39,"F")&gt;=1,"FAIL",(IF(COUNTIF(V39:W39,"P")&gt;=1,"PASS",(IF(COUNTIF(V39:W39,"N/T")&gt;=1,"N/T",(IF(COUNTIF(V39:W39,"N/A")&gt;=1,"N/A","-")))))))</f>
        <v/>
      </c>
      <c r="V39" s="29" t="inlineStr">
        <is>
          <t>P</t>
        </is>
      </c>
      <c r="W39" s="29" t="inlineStr">
        <is>
          <t>P</t>
        </is>
      </c>
      <c r="X39" s="29" t="inlineStr">
        <is>
          <t>SPAQA-9896
SPAQA-14576</t>
        </is>
      </c>
      <c r="Y39" s="17" t="n"/>
      <c r="Z39" s="18" t="n"/>
      <c r="AA39" s="18" t="n"/>
      <c r="AB39" s="39" t="inlineStr">
        <is>
          <t>Sanity</t>
        </is>
      </c>
    </row>
    <row r="40" ht="39.6" customHeight="1" s="357">
      <c r="A40" s="153" t="n"/>
      <c r="B40" s="29" t="inlineStr">
        <is>
          <t>TC_MyCar_0017</t>
        </is>
      </c>
      <c r="C40" s="29" t="inlineStr">
        <is>
          <t>My Car</t>
        </is>
      </c>
      <c r="D40" s="29" t="inlineStr">
        <is>
          <t>CCS 가입 정보</t>
        </is>
      </c>
      <c r="E40" s="29" t="inlineStr">
        <is>
          <t>CCS 가입 정보</t>
        </is>
      </c>
      <c r="F40" s="29" t="inlineStr">
        <is>
          <t>CCS 가입 정보</t>
        </is>
      </c>
      <c r="G40" s="29" t="inlineStr">
        <is>
          <t>KR, EU</t>
        </is>
      </c>
      <c r="H40" s="94" t="n"/>
      <c r="I40" s="29" t="n">
        <v>1</v>
      </c>
      <c r="J40" s="30" t="n"/>
      <c r="K40" s="63" t="n"/>
      <c r="L40" s="30" t="inlineStr">
        <is>
          <t>1. My Car 진입
2. 차량 관리 선택
3. {CCS_SERVICE} 선택</t>
        </is>
      </c>
      <c r="M40" s="30" t="inlineStr">
        <is>
          <t>1. CCS_SERVICE 진입 확인한다.</t>
        </is>
      </c>
      <c r="N40" s="75">
        <f>IF(COUNTIF(P40:W40,"F")&gt;=1,"FAIL",(IF(COUNTIF(P40:W40,"P")&gt;=1,"PASS",(IF(COUNTIF(P40:W40,"N/T")&gt;=1,"N/T",(IF(COUNTIF(P40:W40,"N/A")&gt;=1,"N/A","-")))))))</f>
        <v/>
      </c>
      <c r="O40" s="81">
        <f>IF(COUNTIF(P40:Q40,"F")&gt;=1,"FAIL",(IF(COUNTIF(P40:Q40,"P")&gt;=1,"PASS",(IF(COUNTIF(P40:Q40,"N/T")&gt;=1,"N/T",(IF(COUNTIF(P40:Q40,"N/A")&gt;=1,"N/A","-")))))))</f>
        <v/>
      </c>
      <c r="P40" s="29" t="inlineStr">
        <is>
          <t>P</t>
        </is>
      </c>
      <c r="Q40" s="29" t="inlineStr">
        <is>
          <t>P</t>
        </is>
      </c>
      <c r="R40" s="120">
        <f>IF(COUNTIF(S40:T40,"F")&gt;=1,"FAIL",(IF(COUNTIF(S40:T40,"P")&gt;=1,"PASS",(IF(COUNTIF(S40:T40,"N/T")&gt;=1,"N/T",(IF(COUNTIF(S40:T40,"N/A")&gt;=1,"N/A","-")))))))</f>
        <v/>
      </c>
      <c r="S40" s="29" t="inlineStr">
        <is>
          <t>P</t>
        </is>
      </c>
      <c r="T40" s="29" t="inlineStr">
        <is>
          <t>P</t>
        </is>
      </c>
      <c r="U40" s="120">
        <f>IF(COUNTIF(V40:W40,"F")&gt;=1,"FAIL",(IF(COUNTIF(V40:W40,"P")&gt;=1,"PASS",(IF(COUNTIF(V40:W40,"N/T")&gt;=1,"N/T",(IF(COUNTIF(V40:W40,"N/A")&gt;=1,"N/A","-")))))))</f>
        <v/>
      </c>
      <c r="V40" s="29" t="inlineStr">
        <is>
          <t>P</t>
        </is>
      </c>
      <c r="W40" s="29" t="inlineStr">
        <is>
          <t>P</t>
        </is>
      </c>
      <c r="X40" s="29" t="inlineStr">
        <is>
          <t>SPAQA-14593</t>
        </is>
      </c>
      <c r="Y40" s="17" t="n"/>
      <c r="Z40" s="18" t="n"/>
      <c r="AA40" s="18" t="n"/>
      <c r="AB40" s="39" t="inlineStr">
        <is>
          <t>Sanity</t>
        </is>
      </c>
    </row>
    <row r="41" ht="52.8" customHeight="1" s="357">
      <c r="A41" s="153" t="n"/>
      <c r="B41" s="29" t="inlineStr">
        <is>
          <t>TC_MyCar_0018</t>
        </is>
      </c>
      <c r="C41" s="29" t="inlineStr">
        <is>
          <t>My Car</t>
        </is>
      </c>
      <c r="D41" s="29" t="inlineStr">
        <is>
          <t>CCS 가입 정보</t>
        </is>
      </c>
      <c r="E41" s="29" t="inlineStr">
        <is>
          <t>CCS 가입 정보</t>
        </is>
      </c>
      <c r="F41" s="29" t="inlineStr">
        <is>
          <t>CCS 가입 정보</t>
        </is>
      </c>
      <c r="G41" s="29" t="inlineStr">
        <is>
          <t>KR, EU</t>
        </is>
      </c>
      <c r="H41" s="94" t="n"/>
      <c r="I41" s="29" t="n">
        <v>1</v>
      </c>
      <c r="J41" s="64" t="n"/>
      <c r="K41" s="93" t="n"/>
      <c r="L41" s="64" t="inlineStr">
        <is>
          <t>1. My Car 탭 진입
2. 차량 관리 선택
3. {CCS_SERVICE} 진입</t>
        </is>
      </c>
      <c r="M41" s="64" t="inlineStr">
        <is>
          <t>1. 가입일, 만료일(EU Only), 차대번호 표출
2. 단말 번호 미표출</t>
        </is>
      </c>
      <c r="N41" s="75">
        <f>IF(COUNTIF(P41:W41,"F")&gt;=1,"FAIL",(IF(COUNTIF(P41:W41,"P")&gt;=1,"PASS",(IF(COUNTIF(P41:W41,"N/T")&gt;=1,"N/T",(IF(COUNTIF(P41:W41,"N/A")&gt;=1,"N/A","-")))))))</f>
        <v/>
      </c>
      <c r="O41" s="81">
        <f>IF(COUNTIF(P41:Q41,"F")&gt;=1,"FAIL",(IF(COUNTIF(P41:Q41,"P")&gt;=1,"PASS",(IF(COUNTIF(P41:Q41,"N/T")&gt;=1,"N/T",(IF(COUNTIF(P41:Q41,"N/A")&gt;=1,"N/A","-")))))))</f>
        <v/>
      </c>
      <c r="P41" s="29" t="inlineStr">
        <is>
          <t>P</t>
        </is>
      </c>
      <c r="Q41" s="29" t="inlineStr">
        <is>
          <t>P</t>
        </is>
      </c>
      <c r="R41" s="120">
        <f>IF(COUNTIF(S41:T41,"F")&gt;=1,"FAIL",(IF(COUNTIF(S41:T41,"P")&gt;=1,"PASS",(IF(COUNTIF(S41:T41,"N/T")&gt;=1,"N/T",(IF(COUNTIF(S41:T41,"N/A")&gt;=1,"N/A","-")))))))</f>
        <v/>
      </c>
      <c r="S41" s="29" t="inlineStr">
        <is>
          <t>P</t>
        </is>
      </c>
      <c r="T41" s="29" t="inlineStr">
        <is>
          <t>P</t>
        </is>
      </c>
      <c r="U41" s="81">
        <f>IF(COUNTIF(V41:W41,"F")&gt;=1,"FAIL",(IF(COUNTIF(V41:W41,"P")&gt;=1,"PASS",(IF(COUNTIF(V41:W41,"N/T")&gt;=1,"N/T",(IF(COUNTIF(V41:W41,"N/A")&gt;=1,"N/A","-")))))))</f>
        <v/>
      </c>
      <c r="V41" s="29" t="inlineStr">
        <is>
          <t>P</t>
        </is>
      </c>
      <c r="W41" s="29" t="inlineStr">
        <is>
          <t>P</t>
        </is>
      </c>
      <c r="X41" s="29" t="inlineStr">
        <is>
          <t>SPAQA-14947
SPAQA-16269
SPAQA-16915
SPAQA-22867</t>
        </is>
      </c>
      <c r="Y41" s="17" t="n"/>
      <c r="Z41" s="18" t="n"/>
      <c r="AA41" s="18" t="n"/>
      <c r="AB41" s="39" t="inlineStr">
        <is>
          <t>Sanity, TASK</t>
        </is>
      </c>
    </row>
    <row r="42" ht="52.8" customHeight="1" s="357">
      <c r="A42" s="153" t="n"/>
      <c r="B42" s="29" t="inlineStr">
        <is>
          <t>TC_MyCar_0554</t>
        </is>
      </c>
      <c r="C42" s="29" t="inlineStr">
        <is>
          <t>My Car</t>
        </is>
      </c>
      <c r="D42" s="29" t="inlineStr">
        <is>
          <t>CCS 가입 정보</t>
        </is>
      </c>
      <c r="E42" s="29" t="inlineStr">
        <is>
          <t>CCS 가입 정보</t>
        </is>
      </c>
      <c r="F42" s="29" t="inlineStr">
        <is>
          <t>CCS 가입 정보</t>
        </is>
      </c>
      <c r="G42" s="29" t="inlineStr">
        <is>
          <t>EU</t>
        </is>
      </c>
      <c r="H42" s="29" t="inlineStr">
        <is>
          <t>HOA, KOA</t>
        </is>
      </c>
      <c r="I42" s="29" t="n">
        <v>4</v>
      </c>
      <c r="J42" s="30" t="inlineStr">
        <is>
          <t>1. 요금제 가입 상태</t>
        </is>
      </c>
      <c r="K42" s="64" t="inlineStr">
        <is>
          <t>1. 요금제 상관 없음</t>
        </is>
      </c>
      <c r="L42" s="30" t="inlineStr">
        <is>
          <t>1. My Car 진입
2. 차량 관리 선택
3. {CCS SERVICE}진입
4. 요금제 정보 카드 확인</t>
        </is>
      </c>
      <c r="M42" s="30" t="inlineStr">
        <is>
          <t>1. 요금제 명 표출 확인
ex) PRO, LITE..</t>
        </is>
      </c>
      <c r="N42" s="75">
        <f>IF(COUNTIF(P42:W42,"F")&gt;=1,"FAIL",(IF(COUNTIF(P42:W42,"P")&gt;=1,"PASS",(IF(COUNTIF(P42:W42,"N/T")&gt;=1,"N/T",(IF(COUNTIF(P42:W42,"N/A")&gt;=1,"N/A","-")))))))</f>
        <v/>
      </c>
      <c r="O42" s="120">
        <f>IF(COUNTIF(P42:Q42,"F")&gt;=1,"FAIL",(IF(COUNTIF(P42:Q42,"P")&gt;=1,"PASS",(IF(COUNTIF(P42:Q42,"N/T")&gt;=1,"N/T",(IF(COUNTIF(P42:Q42,"N/A")&gt;=1,"N/A","-")))))))</f>
        <v/>
      </c>
      <c r="P42" s="29" t="inlineStr">
        <is>
          <t>P</t>
        </is>
      </c>
      <c r="Q42" s="29" t="inlineStr">
        <is>
          <t>P</t>
        </is>
      </c>
      <c r="R42" s="120">
        <f>IF(COUNTIF(S42:T42,"F")&gt;=1,"FAIL",(IF(COUNTIF(S42:T42,"P")&gt;=1,"PASS",(IF(COUNTIF(S42:T42,"N/T")&gt;=1,"N/T",(IF(COUNTIF(S42:T42,"N/A")&gt;=1,"N/A","-")))))))</f>
        <v/>
      </c>
      <c r="S42" s="29" t="inlineStr">
        <is>
          <t>P</t>
        </is>
      </c>
      <c r="T42" s="29" t="inlineStr">
        <is>
          <t>P</t>
        </is>
      </c>
      <c r="U42" s="81">
        <f>IF(COUNTIF(V42:W42,"F")&gt;=1,"FAIL",(IF(COUNTIF(V42:W42,"P")&gt;=1,"PASS",(IF(COUNTIF(V42:W42,"N/T")&gt;=1,"N/T",(IF(COUNTIF(V42:W42,"N/A")&gt;=1,"N/A","-")))))))</f>
        <v/>
      </c>
      <c r="V42" s="17" t="inlineStr">
        <is>
          <t>N/A</t>
        </is>
      </c>
      <c r="W42" s="29" t="inlineStr">
        <is>
          <t>N/A</t>
        </is>
      </c>
      <c r="X42" s="29" t="inlineStr">
        <is>
          <t>SPAQA-25812(TASK)</t>
        </is>
      </c>
      <c r="Y42" s="17" t="n"/>
      <c r="Z42" s="18" t="inlineStr">
        <is>
          <t>G : 비대상 브랜드 (N/A)</t>
        </is>
      </c>
      <c r="AA42" s="18" t="inlineStr">
        <is>
          <t>비대상 차종(N/A)</t>
        </is>
      </c>
      <c r="AB42" s="39" t="inlineStr">
        <is>
          <t>TASK</t>
        </is>
      </c>
    </row>
    <row r="43" ht="52.8" customHeight="1" s="357">
      <c r="A43" s="153" t="n"/>
      <c r="B43" s="29" t="inlineStr">
        <is>
          <t>TC_MyCar_0019</t>
        </is>
      </c>
      <c r="C43" s="29" t="inlineStr">
        <is>
          <t>My Car</t>
        </is>
      </c>
      <c r="D43" s="29" t="inlineStr">
        <is>
          <t>CCS 가입 정보</t>
        </is>
      </c>
      <c r="E43" s="29" t="inlineStr">
        <is>
          <t>CCS 가입 정보</t>
        </is>
      </c>
      <c r="F43" s="29" t="inlineStr">
        <is>
          <t>CCS 가입 정보</t>
        </is>
      </c>
      <c r="G43" s="29" t="inlineStr">
        <is>
          <t>EU</t>
        </is>
      </c>
      <c r="H43" s="29" t="inlineStr">
        <is>
          <t>HOA, KOA</t>
        </is>
      </c>
      <c r="I43" s="29" t="n">
        <v>4</v>
      </c>
      <c r="J43" s="64" t="inlineStr">
        <is>
          <t>1. 차주 계정</t>
        </is>
      </c>
      <c r="K43" s="64" t="inlineStr">
        <is>
          <t>1. 무료 요금제</t>
        </is>
      </c>
      <c r="L43" s="64" t="inlineStr">
        <is>
          <t>1. My Car 탭 진입
2. 차량 관리 선택
3. {CCS SERVICE}진입
4. 요금제 정보 카드 확인</t>
        </is>
      </c>
      <c r="M43" s="64" t="inlineStr">
        <is>
          <t>1. 무료기간 만료일자 표출
- Expires date : {dd mm yy} 표출
ex)
Expiration date: 18 Mar 2034</t>
        </is>
      </c>
      <c r="N43" s="75">
        <f>IF(COUNTIF(P43:W43,"F")&gt;=1,"FAIL",(IF(COUNTIF(P43:W43,"P")&gt;=1,"PASS",(IF(COUNTIF(P43:W43,"N/T")&gt;=1,"N/T",(IF(COUNTIF(P43:W43,"N/A")&gt;=1,"N/A","-")))))))</f>
        <v/>
      </c>
      <c r="O43" s="120">
        <f>IF(COUNTIF(P43:Q43,"F")&gt;=1,"FAIL",(IF(COUNTIF(P43:Q43,"P")&gt;=1,"PASS",(IF(COUNTIF(P43:Q43,"N/T")&gt;=1,"N/T",(IF(COUNTIF(P43:Q43,"N/A")&gt;=1,"N/A","-")))))))</f>
        <v/>
      </c>
      <c r="P43" s="29" t="inlineStr">
        <is>
          <t>P</t>
        </is>
      </c>
      <c r="Q43" s="29" t="inlineStr">
        <is>
          <t>P</t>
        </is>
      </c>
      <c r="R43" s="120">
        <f>IF(COUNTIF(S43:T43,"F")&gt;=1,"FAIL",(IF(COUNTIF(S43:T43,"P")&gt;=1,"PASS",(IF(COUNTIF(S43:T43,"N/T")&gt;=1,"N/T",(IF(COUNTIF(S43:T43,"N/A")&gt;=1,"N/A","-")))))))</f>
        <v/>
      </c>
      <c r="S43" s="29" t="inlineStr">
        <is>
          <t>P</t>
        </is>
      </c>
      <c r="T43" s="29" t="inlineStr">
        <is>
          <t>P</t>
        </is>
      </c>
      <c r="U43" s="120">
        <f>IF(COUNTIF(V43:W43,"F")&gt;=1,"FAIL",(IF(COUNTIF(V43:W43,"P")&gt;=1,"PASS",(IF(COUNTIF(V43:W43,"N/T")&gt;=1,"N/T",(IF(COUNTIF(V43:W43,"N/A")&gt;=1,"N/A","-")))))))</f>
        <v/>
      </c>
      <c r="V43" s="29" t="inlineStr">
        <is>
          <t>N/A</t>
        </is>
      </c>
      <c r="W43" s="29" t="inlineStr">
        <is>
          <t>N/A</t>
        </is>
      </c>
      <c r="X43" s="29" t="inlineStr">
        <is>
          <t>SPAQA-25812(TASK)</t>
        </is>
      </c>
      <c r="Y43" s="17" t="n"/>
      <c r="Z43" s="18" t="inlineStr">
        <is>
          <t>G : 비대상 브랜드 (N/A)</t>
        </is>
      </c>
      <c r="AA43" s="29" t="inlineStr">
        <is>
          <t>사양 아님(N/A)</t>
        </is>
      </c>
      <c r="AB43" s="39" t="inlineStr">
        <is>
          <t>TASK</t>
        </is>
      </c>
    </row>
    <row r="44" ht="105.6" customHeight="1" s="357">
      <c r="A44" s="153" t="n"/>
      <c r="B44" s="29" t="inlineStr">
        <is>
          <t>TC_MyCar_0020</t>
        </is>
      </c>
      <c r="C44" s="29" t="inlineStr">
        <is>
          <t>My Car</t>
        </is>
      </c>
      <c r="D44" s="29" t="inlineStr">
        <is>
          <t>CCS 가입 정보</t>
        </is>
      </c>
      <c r="E44" s="29" t="inlineStr">
        <is>
          <t>CCS 가입 정보</t>
        </is>
      </c>
      <c r="F44" s="29" t="inlineStr">
        <is>
          <t>CCS 가입 정보</t>
        </is>
      </c>
      <c r="G44" s="29" t="inlineStr">
        <is>
          <t>EU</t>
        </is>
      </c>
      <c r="H44" s="29" t="inlineStr">
        <is>
          <t>HOA, KOA</t>
        </is>
      </c>
      <c r="I44" s="29" t="n">
        <v>4</v>
      </c>
      <c r="J44" s="64" t="inlineStr">
        <is>
          <t>1. 차주 계정</t>
        </is>
      </c>
      <c r="K44" s="64" t="inlineStr">
        <is>
          <t>1. 무료 요금제
2. 만료일 30일 이내</t>
        </is>
      </c>
      <c r="L44" s="64" t="inlineStr">
        <is>
          <t>1. My Car 탭 진입
2. 차량 관리 선택
3. {CCS SERVICE}진입
4. 요금제 정보 카드 확인</t>
        </is>
      </c>
      <c r="M44" s="64" t="inlineStr">
        <is>
          <t>1. 라이트 요금제 남은 기간 정보 표출 
{CCS_SERVICE_NAME} Lite will be available for %s years, %s months from subscription date.
※ 개월 수가 0일 경우, %s months 미표시
※ CLDR 적용
in %s day(s) - CLDR 적용 (당일일 경우 ‘in 1 day’, 이외 ‘in n days’)</t>
        </is>
      </c>
      <c r="N44" s="75">
        <f>IF(COUNTIF(P44:W44,"F")&gt;=1,"FAIL",(IF(COUNTIF(P44:W44,"P")&gt;=1,"PASS",(IF(COUNTIF(P44:W44,"N/T")&gt;=1,"N/T",(IF(COUNTIF(P44:W44,"N/A")&gt;=1,"N/A","-")))))))</f>
        <v/>
      </c>
      <c r="O44" s="120">
        <f>IF(COUNTIF(P44:Q44,"F")&gt;=1,"FAIL",(IF(COUNTIF(P44:Q44,"P")&gt;=1,"PASS",(IF(COUNTIF(P44:Q44,"N/T")&gt;=1,"N/T",(IF(COUNTIF(P44:Q44,"N/A")&gt;=1,"N/A","-")))))))</f>
        <v/>
      </c>
      <c r="P44" s="29" t="inlineStr">
        <is>
          <t>P</t>
        </is>
      </c>
      <c r="Q44" s="29" t="inlineStr">
        <is>
          <t>P</t>
        </is>
      </c>
      <c r="R44" s="120">
        <f>IF(COUNTIF(S44:T44,"F")&gt;=1,"FAIL",(IF(COUNTIF(S44:T44,"P")&gt;=1,"PASS",(IF(COUNTIF(S44:T44,"N/T")&gt;=1,"N/T",(IF(COUNTIF(S44:T44,"N/A")&gt;=1,"N/A","-")))))))</f>
        <v/>
      </c>
      <c r="S44" s="29" t="inlineStr">
        <is>
          <t>P</t>
        </is>
      </c>
      <c r="T44" s="29" t="inlineStr">
        <is>
          <t>P</t>
        </is>
      </c>
      <c r="U44" s="120">
        <f>IF(COUNTIF(V44:W44,"F")&gt;=1,"FAIL",(IF(COUNTIF(V44:W44,"P")&gt;=1,"PASS",(IF(COUNTIF(V44:W44,"N/T")&gt;=1,"N/T",(IF(COUNTIF(V44:W44,"N/A")&gt;=1,"N/A","-")))))))</f>
        <v/>
      </c>
      <c r="V44" s="29" t="inlineStr">
        <is>
          <t>N/A</t>
        </is>
      </c>
      <c r="W44" s="29" t="inlineStr">
        <is>
          <t>N/A</t>
        </is>
      </c>
      <c r="X44" s="29" t="inlineStr">
        <is>
          <t>SPAQA-23479(TASK)
SPAQA-25812(TASK)</t>
        </is>
      </c>
      <c r="Y44" s="17" t="n"/>
      <c r="Z44" s="18" t="inlineStr">
        <is>
          <t>G : 비대상 브랜드 (N/A)</t>
        </is>
      </c>
      <c r="AA44" s="29" t="inlineStr">
        <is>
          <t>사양 아님(N/A)</t>
        </is>
      </c>
      <c r="AB44" s="39" t="inlineStr">
        <is>
          <t>TASK</t>
        </is>
      </c>
    </row>
    <row r="45" ht="52.8" customHeight="1" s="357">
      <c r="A45" s="153" t="n"/>
      <c r="B45" s="29" t="inlineStr">
        <is>
          <t>TC_MyCar_0555</t>
        </is>
      </c>
      <c r="C45" s="29" t="inlineStr">
        <is>
          <t>My Car</t>
        </is>
      </c>
      <c r="D45" s="29" t="inlineStr">
        <is>
          <t>CCS 가입 정보</t>
        </is>
      </c>
      <c r="E45" s="29" t="inlineStr">
        <is>
          <t>CCS 가입 정보</t>
        </is>
      </c>
      <c r="F45" s="29" t="inlineStr">
        <is>
          <t>CCS 가입 정보</t>
        </is>
      </c>
      <c r="G45" s="29" t="inlineStr">
        <is>
          <t>EU</t>
        </is>
      </c>
      <c r="H45" s="29" t="inlineStr">
        <is>
          <t>HOA, KOA</t>
        </is>
      </c>
      <c r="I45" s="29" t="n">
        <v>4</v>
      </c>
      <c r="J45" s="30" t="inlineStr">
        <is>
          <t>1. 무료 기간 상태(만료일 정보 Y + 금액 정보 Y)
1. 차주 계정</t>
        </is>
      </c>
      <c r="K45" s="64" t="inlineStr">
        <is>
          <t>1. 무료 요금제</t>
        </is>
      </c>
      <c r="L45" s="64" t="inlineStr">
        <is>
          <t>1. My Car 탭 진입
2. 차량 관리 선택
3. {CCS SERVICE}진입
4. 요금제 정보 카드 확인</t>
        </is>
      </c>
      <c r="M45" s="30" t="inlineStr">
        <is>
          <t>1. 'Free trial' 문구 정상 표출 확인</t>
        </is>
      </c>
      <c r="N45" s="75">
        <f>IF(COUNTIF(P45:W45,"F")&gt;=1,"FAIL",(IF(COUNTIF(P45:W45,"P")&gt;=1,"PASS",(IF(COUNTIF(P45:W45,"N/T")&gt;=1,"N/T",(IF(COUNTIF(P45:W45,"N/A")&gt;=1,"N/A","-")))))))</f>
        <v/>
      </c>
      <c r="O45" s="120">
        <f>IF(COUNTIF(P45:Q45,"F")&gt;=1,"FAIL",(IF(COUNTIF(P45:Q45,"P")&gt;=1,"PASS",(IF(COUNTIF(P45:Q45,"N/T")&gt;=1,"N/T",(IF(COUNTIF(P45:Q45,"N/A")&gt;=1,"N/A","-")))))))</f>
        <v/>
      </c>
      <c r="P45" s="29" t="inlineStr">
        <is>
          <t>P</t>
        </is>
      </c>
      <c r="Q45" s="29" t="inlineStr">
        <is>
          <t>P</t>
        </is>
      </c>
      <c r="R45" s="120">
        <f>IF(COUNTIF(S45:T45,"F")&gt;=1,"FAIL",(IF(COUNTIF(S45:T45,"P")&gt;=1,"PASS",(IF(COUNTIF(S45:T45,"N/T")&gt;=1,"N/T",(IF(COUNTIF(S45:T45,"N/A")&gt;=1,"N/A","-")))))))</f>
        <v/>
      </c>
      <c r="S45" s="29" t="inlineStr">
        <is>
          <t>P</t>
        </is>
      </c>
      <c r="T45" s="29" t="inlineStr">
        <is>
          <t>P</t>
        </is>
      </c>
      <c r="U45" s="120">
        <f>IF(COUNTIF(V45:W45,"F")&gt;=1,"FAIL",(IF(COUNTIF(V45:W45,"P")&gt;=1,"PASS",(IF(COUNTIF(V45:W45,"N/T")&gt;=1,"N/T",(IF(COUNTIF(V45:W45,"N/A")&gt;=1,"N/A","-")))))))</f>
        <v/>
      </c>
      <c r="V45" s="29" t="inlineStr">
        <is>
          <t>N/A</t>
        </is>
      </c>
      <c r="W45" s="29" t="inlineStr">
        <is>
          <t>N/A</t>
        </is>
      </c>
      <c r="X45" s="29" t="inlineStr">
        <is>
          <t>SPAQA-25812(TASK)</t>
        </is>
      </c>
      <c r="Y45" s="17" t="n"/>
      <c r="Z45" s="18" t="inlineStr">
        <is>
          <t>G : 비대상 브랜드 (N/A)</t>
        </is>
      </c>
      <c r="AA45" s="29" t="inlineStr">
        <is>
          <t>사양 아님(N/A)</t>
        </is>
      </c>
      <c r="AB45" s="39" t="inlineStr">
        <is>
          <t>TASK</t>
        </is>
      </c>
    </row>
    <row r="46" ht="52.8" customHeight="1" s="357">
      <c r="A46" s="153" t="n"/>
      <c r="B46" s="29" t="inlineStr">
        <is>
          <t>TC_MyCar_0021</t>
        </is>
      </c>
      <c r="C46" s="29" t="inlineStr">
        <is>
          <t>My Car</t>
        </is>
      </c>
      <c r="D46" s="29" t="inlineStr">
        <is>
          <t>CCS 가입 정보</t>
        </is>
      </c>
      <c r="E46" s="29" t="inlineStr">
        <is>
          <t>CCS 가입 정보</t>
        </is>
      </c>
      <c r="F46" s="29" t="inlineStr">
        <is>
          <t>CCS 가입 정보</t>
        </is>
      </c>
      <c r="G46" s="29" t="inlineStr">
        <is>
          <t>EU</t>
        </is>
      </c>
      <c r="H46" s="29" t="inlineStr">
        <is>
          <t>HOA, KOA</t>
        </is>
      </c>
      <c r="I46" s="29" t="n">
        <v>4</v>
      </c>
      <c r="J46" s="64" t="inlineStr">
        <is>
          <t>1. 차주 계정</t>
        </is>
      </c>
      <c r="K46" s="64" t="inlineStr">
        <is>
          <t>1. 유료 요금제</t>
        </is>
      </c>
      <c r="L46" s="64" t="inlineStr">
        <is>
          <t>1. My Car 탭 진입
2. 차량 관리 선택
3. {CCS SERVICE}진입
4. 요금제 정보 카드 확인</t>
        </is>
      </c>
      <c r="M46" s="64" t="inlineStr">
        <is>
          <t>1. Active 문구 표출 확인</t>
        </is>
      </c>
      <c r="N46" s="75">
        <f>IF(COUNTIF(P46:W46,"F")&gt;=1,"FAIL",(IF(COUNTIF(P46:W46,"P")&gt;=1,"PASS",(IF(COUNTIF(P46:W46,"N/T")&gt;=1,"N/T",(IF(COUNTIF(P46:W46,"N/A")&gt;=1,"N/A","-")))))))</f>
        <v/>
      </c>
      <c r="O46" s="120">
        <f>IF(COUNTIF(P46:Q46,"F")&gt;=1,"FAIL",(IF(COUNTIF(P46:Q46,"P")&gt;=1,"PASS",(IF(COUNTIF(P46:Q46,"N/T")&gt;=1,"N/T",(IF(COUNTIF(P46:Q46,"N/A")&gt;=1,"N/A","-")))))))</f>
        <v/>
      </c>
      <c r="P46" s="29" t="inlineStr">
        <is>
          <t>P</t>
        </is>
      </c>
      <c r="Q46" s="29" t="inlineStr">
        <is>
          <t>P</t>
        </is>
      </c>
      <c r="R46" s="120">
        <f>IF(COUNTIF(S46:T46,"F")&gt;=1,"FAIL",(IF(COUNTIF(S46:T46,"P")&gt;=1,"PASS",(IF(COUNTIF(S46:T46,"N/T")&gt;=1,"N/T",(IF(COUNTIF(S46:T46,"N/A")&gt;=1,"N/A","-")))))))</f>
        <v/>
      </c>
      <c r="S46" s="29" t="inlineStr">
        <is>
          <t>P</t>
        </is>
      </c>
      <c r="T46" s="29" t="inlineStr">
        <is>
          <t>P</t>
        </is>
      </c>
      <c r="U46" s="120">
        <f>IF(COUNTIF(V46:W46,"F")&gt;=1,"FAIL",(IF(COUNTIF(V46:W46,"P")&gt;=1,"PASS",(IF(COUNTIF(V46:W46,"N/T")&gt;=1,"N/T",(IF(COUNTIF(V46:W46,"N/A")&gt;=1,"N/A","-")))))))</f>
        <v/>
      </c>
      <c r="V46" s="29" t="inlineStr">
        <is>
          <t>N/A</t>
        </is>
      </c>
      <c r="W46" s="29" t="inlineStr">
        <is>
          <t>N/A</t>
        </is>
      </c>
      <c r="X46" s="29" t="inlineStr">
        <is>
          <t>SPAQA-23659
SPAQA-23479(TASK)
SPAQA-25812(TASK)</t>
        </is>
      </c>
      <c r="Y46" s="17" t="n"/>
      <c r="Z46" s="18" t="inlineStr">
        <is>
          <t>G : 비대상 브랜드 (N/A)</t>
        </is>
      </c>
      <c r="AA46" s="29" t="inlineStr">
        <is>
          <t>사양 아님(N/A)</t>
        </is>
      </c>
      <c r="AB46" s="39" t="inlineStr">
        <is>
          <t>TASK</t>
        </is>
      </c>
    </row>
    <row r="47" ht="52.8" customHeight="1" s="357">
      <c r="A47" s="153" t="n"/>
      <c r="B47" s="29" t="inlineStr">
        <is>
          <t>TC_MyCar_0441</t>
        </is>
      </c>
      <c r="C47" s="29" t="inlineStr">
        <is>
          <t>My Car</t>
        </is>
      </c>
      <c r="D47" s="29" t="inlineStr">
        <is>
          <t>CCS 가입 정보</t>
        </is>
      </c>
      <c r="E47" s="29" t="inlineStr">
        <is>
          <t>CCS 가입 정보</t>
        </is>
      </c>
      <c r="F47" s="29" t="inlineStr">
        <is>
          <t>CCS 가입 정보</t>
        </is>
      </c>
      <c r="G47" s="29" t="inlineStr">
        <is>
          <t>EU</t>
        </is>
      </c>
      <c r="H47" s="29" t="inlineStr">
        <is>
          <t>HOA, KOA</t>
        </is>
      </c>
      <c r="I47" s="29" t="n">
        <v>4</v>
      </c>
      <c r="J47" s="64" t="inlineStr">
        <is>
          <t>1. CCS 실 사용자
2. 차주 계정</t>
        </is>
      </c>
      <c r="K47" s="64" t="inlineStr">
        <is>
          <t>1. 요금제 상관 없음</t>
        </is>
      </c>
      <c r="L47" s="64" t="inlineStr">
        <is>
          <t>1. My Car 탭 진입
2. 차량 관리 선택
3. {CCS SERVICE}진입
5. 스토어 안내 카드 확인</t>
        </is>
      </c>
      <c r="M47" s="64" t="inlineStr">
        <is>
          <t>1. Explore a variety of plans in {BRAND FoD} 문구 표출
2. Store 버튼 표출</t>
        </is>
      </c>
      <c r="N47" s="75">
        <f>IF(COUNTIF(P47:W47,"F")&gt;=1,"FAIL",(IF(COUNTIF(P47:W47,"P")&gt;=1,"PASS",(IF(COUNTIF(P47:W47,"N/T")&gt;=1,"N/T",(IF(COUNTIF(P47:W47,"N/A")&gt;=1,"N/A","-")))))))</f>
        <v/>
      </c>
      <c r="O47" s="120">
        <f>IF(COUNTIF(P47:Q47,"F")&gt;=1,"FAIL",(IF(COUNTIF(P47:Q47,"P")&gt;=1,"PASS",(IF(COUNTIF(P47:Q47,"N/T")&gt;=1,"N/T",(IF(COUNTIF(P47:Q47,"N/A")&gt;=1,"N/A","-")))))))</f>
        <v/>
      </c>
      <c r="P47" s="29" t="inlineStr">
        <is>
          <t>P</t>
        </is>
      </c>
      <c r="Q47" s="29" t="inlineStr">
        <is>
          <t>P</t>
        </is>
      </c>
      <c r="R47" s="120">
        <f>IF(COUNTIF(S47:T47,"F")&gt;=1,"FAIL",(IF(COUNTIF(S47:T47,"P")&gt;=1,"PASS",(IF(COUNTIF(S47:T47,"N/T")&gt;=1,"N/T",(IF(COUNTIF(S47:T47,"N/A")&gt;=1,"N/A","-")))))))</f>
        <v/>
      </c>
      <c r="S47" s="29" t="inlineStr">
        <is>
          <t>P</t>
        </is>
      </c>
      <c r="T47" s="29" t="inlineStr">
        <is>
          <t>P</t>
        </is>
      </c>
      <c r="U47" s="120">
        <f>IF(COUNTIF(V47:W47,"F")&gt;=1,"FAIL",(IF(COUNTIF(V47:W47,"P")&gt;=1,"PASS",(IF(COUNTIF(V47:W47,"N/T")&gt;=1,"N/T",(IF(COUNTIF(V47:W47,"N/A")&gt;=1,"N/A","-")))))))</f>
        <v/>
      </c>
      <c r="V47" s="29" t="inlineStr">
        <is>
          <t>N/A</t>
        </is>
      </c>
      <c r="W47" s="29" t="inlineStr">
        <is>
          <t>N/A</t>
        </is>
      </c>
      <c r="X47" s="17" t="inlineStr">
        <is>
          <t>SPAQA-25148
SPAQA-25812(TASK)</t>
        </is>
      </c>
      <c r="Y47" s="17" t="n"/>
      <c r="Z47" s="18" t="inlineStr">
        <is>
          <t>G : 비대상 브랜드 (N/A)</t>
        </is>
      </c>
      <c r="AA47" s="29" t="inlineStr">
        <is>
          <t>사양 아님(N/A)</t>
        </is>
      </c>
      <c r="AB47" s="39" t="inlineStr">
        <is>
          <t>TASK</t>
        </is>
      </c>
    </row>
    <row r="48" ht="66" customHeight="1" s="357">
      <c r="A48" s="153" t="n"/>
      <c r="B48" s="29" t="inlineStr">
        <is>
          <t>TC_MyCar_0442</t>
        </is>
      </c>
      <c r="C48" s="29" t="inlineStr">
        <is>
          <t>My Car</t>
        </is>
      </c>
      <c r="D48" s="29" t="inlineStr">
        <is>
          <t>CCS 가입 정보</t>
        </is>
      </c>
      <c r="E48" s="29" t="inlineStr">
        <is>
          <t>CCS 가입 정보</t>
        </is>
      </c>
      <c r="F48" s="29" t="inlineStr">
        <is>
          <t>CCS 가입 정보</t>
        </is>
      </c>
      <c r="G48" s="29" t="inlineStr">
        <is>
          <t>EU</t>
        </is>
      </c>
      <c r="H48" s="29" t="inlineStr">
        <is>
          <t>HOA, KOA</t>
        </is>
      </c>
      <c r="I48" s="29" t="n">
        <v>4</v>
      </c>
      <c r="J48" s="64" t="inlineStr">
        <is>
          <t>1. 피공유자</t>
        </is>
      </c>
      <c r="K48" s="64" t="inlineStr">
        <is>
          <t>1. 무료 요금제</t>
        </is>
      </c>
      <c r="L48" s="64" t="inlineStr">
        <is>
          <t>1. My Car 탭 진입
2. 이용 가능한 차량 선택
3. 차량 관리 선택
4. {CCS SERVICE}진입</t>
        </is>
      </c>
      <c r="M48" s="64" t="inlineStr">
        <is>
          <t>1. 아래와 같이 노출
{Plan name}
Expires on: {25 December 2030}
in %s day(s)
Free Trial</t>
        </is>
      </c>
      <c r="N48" s="75">
        <f>IF(COUNTIF(P48:W48,"F")&gt;=1,"FAIL",(IF(COUNTIF(P48:W48,"P")&gt;=1,"PASS",(IF(COUNTIF(P48:W48,"N/T")&gt;=1,"N/T",(IF(COUNTIF(P48:W48,"N/A")&gt;=1,"N/A","-")))))))</f>
        <v/>
      </c>
      <c r="O48" s="120">
        <f>IF(COUNTIF(P48:Q48,"F")&gt;=1,"FAIL",(IF(COUNTIF(P48:Q48,"P")&gt;=1,"PASS",(IF(COUNTIF(P48:Q48,"N/T")&gt;=1,"N/T",(IF(COUNTIF(P48:Q48,"N/A")&gt;=1,"N/A","-")))))))</f>
        <v/>
      </c>
      <c r="P48" s="29" t="inlineStr">
        <is>
          <t>P</t>
        </is>
      </c>
      <c r="Q48" s="29" t="inlineStr">
        <is>
          <t>P</t>
        </is>
      </c>
      <c r="R48" s="120">
        <f>IF(COUNTIF(S48:T48,"F")&gt;=1,"FAIL",(IF(COUNTIF(S48:T48,"P")&gt;=1,"PASS",(IF(COUNTIF(S48:T48,"N/T")&gt;=1,"N/T",(IF(COUNTIF(S48:T48,"N/A")&gt;=1,"N/A","-")))))))</f>
        <v/>
      </c>
      <c r="S48" s="29" t="inlineStr">
        <is>
          <t>P</t>
        </is>
      </c>
      <c r="T48" s="29" t="inlineStr">
        <is>
          <t>P</t>
        </is>
      </c>
      <c r="U48" s="120">
        <f>IF(COUNTIF(V48:W48,"F")&gt;=1,"FAIL",(IF(COUNTIF(V48:W48,"P")&gt;=1,"PASS",(IF(COUNTIF(V48:W48,"N/T")&gt;=1,"N/T",(IF(COUNTIF(V48:W48,"N/A")&gt;=1,"N/A","-")))))))</f>
        <v/>
      </c>
      <c r="V48" s="29" t="inlineStr">
        <is>
          <t>N/A</t>
        </is>
      </c>
      <c r="W48" s="29" t="inlineStr">
        <is>
          <t>N/A</t>
        </is>
      </c>
      <c r="X48" s="17" t="inlineStr">
        <is>
          <t>SPAQA-25148
SPAQA-25812(TASK)</t>
        </is>
      </c>
      <c r="Y48" s="17" t="n"/>
      <c r="Z48" s="18" t="inlineStr">
        <is>
          <t>G : 비대상 브랜드 (N/A)</t>
        </is>
      </c>
      <c r="AA48" s="29" t="inlineStr">
        <is>
          <t>사양 아님(N/A)</t>
        </is>
      </c>
      <c r="AB48" s="39" t="inlineStr">
        <is>
          <t>TASK</t>
        </is>
      </c>
    </row>
    <row r="49" ht="79.2" customHeight="1" s="357">
      <c r="A49" s="153" t="n"/>
      <c r="B49" s="16" t="inlineStr">
        <is>
          <t>TC_MyCar_0460</t>
        </is>
      </c>
      <c r="C49" s="29" t="inlineStr">
        <is>
          <t>My Car</t>
        </is>
      </c>
      <c r="D49" s="29" t="inlineStr">
        <is>
          <t>CCS 가입 정보</t>
        </is>
      </c>
      <c r="E49" s="29" t="inlineStr">
        <is>
          <t>CCS 가입 정보</t>
        </is>
      </c>
      <c r="F49" s="29" t="inlineStr">
        <is>
          <t>CCS 가입 정보</t>
        </is>
      </c>
      <c r="G49" s="29" t="inlineStr">
        <is>
          <t>EU</t>
        </is>
      </c>
      <c r="H49" s="29" t="inlineStr">
        <is>
          <t>HOA, KOA</t>
        </is>
      </c>
      <c r="I49" s="29" t="n">
        <v>4</v>
      </c>
      <c r="J49" s="64" t="inlineStr">
        <is>
          <t>1. CCS 실 사용자
2. 차주 계정</t>
        </is>
      </c>
      <c r="K49" s="64" t="inlineStr">
        <is>
          <t>1. 무료 요금제</t>
        </is>
      </c>
      <c r="L49" s="64" t="inlineStr">
        <is>
          <t xml:space="preserve">1. My Car 탭 진입
2. 차량 관리 선택
3. {CCS SERVICE}진입
4. (Store) 버튼 선택 </t>
        </is>
      </c>
      <c r="M49" s="64" t="inlineStr">
        <is>
          <t>1. FoD 웹 뷰 페이지로 이동
해당 앱 언어로 FoD 페이지 언어 표출
- 앱 언어와 FoD 페이지 언어 동일</t>
        </is>
      </c>
      <c r="N49" s="75">
        <f>IF(COUNTIF(P49:W49,"F")&gt;=1,"FAIL",(IF(COUNTIF(P49:W49,"P")&gt;=1,"PASS",(IF(COUNTIF(P49:W49,"N/T")&gt;=1,"N/T",(IF(COUNTIF(P49:W49,"N/A")&gt;=1,"N/A","-")))))))</f>
        <v/>
      </c>
      <c r="O49" s="120">
        <f>IF(COUNTIF(P49:Q49,"F")&gt;=1,"FAIL",(IF(COUNTIF(P49:Q49,"P")&gt;=1,"PASS",(IF(COUNTIF(P49:Q49,"N/T")&gt;=1,"N/T",(IF(COUNTIF(P49:Q49,"N/A")&gt;=1,"N/A","-")))))))</f>
        <v/>
      </c>
      <c r="P49" s="29" t="inlineStr">
        <is>
          <t>P</t>
        </is>
      </c>
      <c r="Q49" s="29" t="inlineStr">
        <is>
          <t>P</t>
        </is>
      </c>
      <c r="R49" s="120">
        <f>IF(COUNTIF(S49:T49,"F")&gt;=1,"FAIL",(IF(COUNTIF(S49:T49,"P")&gt;=1,"PASS",(IF(COUNTIF(S49:T49,"N/T")&gt;=1,"N/T",(IF(COUNTIF(S49:T49,"N/A")&gt;=1,"N/A","-")))))))</f>
        <v/>
      </c>
      <c r="S49" s="29" t="inlineStr">
        <is>
          <t>P</t>
        </is>
      </c>
      <c r="T49" s="29" t="inlineStr">
        <is>
          <t>P</t>
        </is>
      </c>
      <c r="U49" s="120">
        <f>IF(COUNTIF(V49:W49,"F")&gt;=1,"FAIL",(IF(COUNTIF(V49:W49,"P")&gt;=1,"PASS",(IF(COUNTIF(V49:W49,"N/T")&gt;=1,"N/T",(IF(COUNTIF(V49:W49,"N/A")&gt;=1,"N/A","-")))))))</f>
        <v/>
      </c>
      <c r="V49" s="29" t="inlineStr">
        <is>
          <t>N/A</t>
        </is>
      </c>
      <c r="W49" s="29" t="inlineStr">
        <is>
          <t>N/A</t>
        </is>
      </c>
      <c r="X49" s="29" t="inlineStr">
        <is>
          <t>SPAQA-25505(TASK)
SPAQA-25216
SPAQA-25552
SPAQA-25284
SPAQA-25634
SPAQA-25812(TASK)</t>
        </is>
      </c>
      <c r="Y49" s="17" t="n"/>
      <c r="Z49" s="18" t="inlineStr">
        <is>
          <t>G : 비대상 브랜드 (N/A)</t>
        </is>
      </c>
      <c r="AA49" s="29" t="inlineStr">
        <is>
          <t>사양 아님(N/A)</t>
        </is>
      </c>
      <c r="AB49" s="39" t="inlineStr">
        <is>
          <t>TASK</t>
        </is>
      </c>
    </row>
    <row r="50" ht="79.2" customHeight="1" s="357">
      <c r="A50" s="153" t="n"/>
      <c r="B50" s="29" t="inlineStr">
        <is>
          <t>TC_MyCar_0556</t>
        </is>
      </c>
      <c r="C50" s="29" t="inlineStr">
        <is>
          <t>My Car</t>
        </is>
      </c>
      <c r="D50" s="29" t="inlineStr">
        <is>
          <t>CCS 가입 정보</t>
        </is>
      </c>
      <c r="E50" s="29" t="inlineStr">
        <is>
          <t>CCS 가입 정보</t>
        </is>
      </c>
      <c r="F50" s="29" t="inlineStr">
        <is>
          <t>CCS 가입 정보</t>
        </is>
      </c>
      <c r="G50" s="29" t="inlineStr">
        <is>
          <t>EU</t>
        </is>
      </c>
      <c r="H50" s="29" t="inlineStr">
        <is>
          <t>HOA, KOA</t>
        </is>
      </c>
      <c r="I50" s="29" t="n">
        <v>5</v>
      </c>
      <c r="J50" s="30" t="inlineStr">
        <is>
          <t>1. 유료 상위 요금제 사용자가 기간이 만료 되어 하위 요금제로 변경 진행 시, 배치 실패로 요금제 정보를 불러오지 못할 경우</t>
        </is>
      </c>
      <c r="K50" s="30" t="inlineStr">
        <is>
          <t>1. 차량 CCS 가입 해제 중</t>
        </is>
      </c>
      <c r="L50" s="30" t="inlineStr">
        <is>
          <t>1. MyCar 탭 진입
2. 차량 관리 선택
3. {CCS SERVICE}진입
4. 요금제 정보 카드 확인</t>
        </is>
      </c>
      <c r="M50" s="30" t="inlineStr">
        <is>
          <t>1. CCS 요금제 정보 확인 실패 시 문구 표출
- Checking plan information.
- Please check again later.</t>
        </is>
      </c>
      <c r="N50" s="92">
        <f>IF(COUNTIF(P50:W50,"F")&gt;=1,"FAIL",(IF(COUNTIF(P50:W50,"P")&gt;=1,"PASS",(IF(COUNTIF(P50:W50,"N/T")&gt;=1,"N/T",(IF(COUNTIF(P50:W50,"N/A")&gt;=1,"N/A","-")))))))</f>
        <v/>
      </c>
      <c r="O50" s="120">
        <f>IF(COUNTIF(P50:Q50,"F")&gt;=1,"FAIL",(IF(COUNTIF(P50:Q50,"P")&gt;=1,"PASS",(IF(COUNTIF(P50:Q50,"N/T")&gt;=1,"N/T",(IF(COUNTIF(P50:Q50,"N/A")&gt;=1,"N/A","-")))))))</f>
        <v/>
      </c>
      <c r="P50" s="29" t="inlineStr">
        <is>
          <t>N/T</t>
        </is>
      </c>
      <c r="Q50" s="29" t="inlineStr">
        <is>
          <t>N/T</t>
        </is>
      </c>
      <c r="R50" s="81">
        <f>IF(COUNTIF(S50:T50,"F")&gt;=1,"FAIL",(IF(COUNTIF(S50:T50,"P")&gt;=1,"PASS",(IF(COUNTIF(S50:T50,"N/T")&gt;=1,"N/T",(IF(COUNTIF(S50:T50,"N/A")&gt;=1,"N/A","-")))))))</f>
        <v/>
      </c>
      <c r="S50" s="29" t="inlineStr">
        <is>
          <t>N/T</t>
        </is>
      </c>
      <c r="T50" s="29" t="inlineStr">
        <is>
          <t>N/T</t>
        </is>
      </c>
      <c r="U50" s="81">
        <f>IF(COUNTIF(V50:W50,"F")&gt;=1,"FAIL",(IF(COUNTIF(V50:W50,"P")&gt;=1,"PASS",(IF(COUNTIF(V50:W50,"N/T")&gt;=1,"N/T",(IF(COUNTIF(V50:W50,"N/A")&gt;=1,"N/A","-")))))))</f>
        <v/>
      </c>
      <c r="V50" s="17" t="inlineStr">
        <is>
          <t>N/A</t>
        </is>
      </c>
      <c r="W50" s="29" t="inlineStr">
        <is>
          <t>N/A</t>
        </is>
      </c>
      <c r="X50" s="29" t="inlineStr">
        <is>
          <t>SPAQA-25812(TASK)</t>
        </is>
      </c>
      <c r="Y50" s="17" t="n"/>
      <c r="Z50" s="18" t="inlineStr">
        <is>
          <t>K/H : CCS 요금제 정보 확인 실패 상태 필요
G : 비대상 브랜드 (N/A)</t>
        </is>
      </c>
      <c r="AA50" s="29" t="inlineStr">
        <is>
          <t>N/T : 특수상황/실패 조건 필요(조건)</t>
        </is>
      </c>
      <c r="AB50" s="39" t="inlineStr">
        <is>
          <t>TASK</t>
        </is>
      </c>
    </row>
    <row r="51" ht="52.8" customHeight="1" s="357">
      <c r="A51" s="153" t="n"/>
      <c r="B51" s="29" t="inlineStr">
        <is>
          <t>TC_MyCar_0557</t>
        </is>
      </c>
      <c r="C51" s="29" t="inlineStr">
        <is>
          <t>My Car</t>
        </is>
      </c>
      <c r="D51" s="29" t="inlineStr">
        <is>
          <t>CCS 가입 정보</t>
        </is>
      </c>
      <c r="E51" s="29" t="inlineStr">
        <is>
          <t>CCS 가입 정보</t>
        </is>
      </c>
      <c r="F51" s="29" t="inlineStr">
        <is>
          <t>CCS 가입 정보</t>
        </is>
      </c>
      <c r="G51" s="29" t="inlineStr">
        <is>
          <t>EU</t>
        </is>
      </c>
      <c r="H51" s="29" t="inlineStr">
        <is>
          <t>HOA, KOA</t>
        </is>
      </c>
      <c r="I51" s="29" t="n">
        <v>4</v>
      </c>
      <c r="J51" s="64" t="inlineStr">
        <is>
          <t>1. 피공유자</t>
        </is>
      </c>
      <c r="K51" s="64" t="inlineStr">
        <is>
          <t>1. 무료 요금제</t>
        </is>
      </c>
      <c r="L51" s="64" t="inlineStr">
        <is>
          <t>1. My Car 탭 진입
2. 차량 관리 선택
3. {CCS SERVICE}진입
4. 요금제 정보 카드 확인</t>
        </is>
      </c>
      <c r="M51" s="64" t="inlineStr">
        <is>
          <t>1. FoD 영역 미노출</t>
        </is>
      </c>
      <c r="N51" s="75">
        <f>IF(COUNTIF(P51:W51,"F")&gt;=1,"FAIL",(IF(COUNTIF(P51:W51,"P")&gt;=1,"PASS",(IF(COUNTIF(P51:W51,"N/T")&gt;=1,"N/T",(IF(COUNTIF(P51:W51,"N/A")&gt;=1,"N/A","-")))))))</f>
        <v/>
      </c>
      <c r="O51" s="120">
        <f>IF(COUNTIF(P51:Q51,"F")&gt;=1,"FAIL",(IF(COUNTIF(P51:Q51,"P")&gt;=1,"PASS",(IF(COUNTIF(P51:Q51,"N/T")&gt;=1,"N/T",(IF(COUNTIF(P51:Q51,"N/A")&gt;=1,"N/A","-")))))))</f>
        <v/>
      </c>
      <c r="P51" s="29" t="inlineStr">
        <is>
          <t>P</t>
        </is>
      </c>
      <c r="Q51" s="29" t="inlineStr">
        <is>
          <t>P</t>
        </is>
      </c>
      <c r="R51" s="81">
        <f>IF(COUNTIF(S51:T51,"F")&gt;=1,"FAIL",(IF(COUNTIF(S51:T51,"P")&gt;=1,"PASS",(IF(COUNTIF(S51:T51,"N/T")&gt;=1,"N/T",(IF(COUNTIF(S51:T51,"N/A")&gt;=1,"N/A","-")))))))</f>
        <v/>
      </c>
      <c r="S51" s="29" t="inlineStr">
        <is>
          <t>P</t>
        </is>
      </c>
      <c r="T51" s="29" t="inlineStr">
        <is>
          <t>P</t>
        </is>
      </c>
      <c r="U51" s="81">
        <f>IF(COUNTIF(V51:W51,"F")&gt;=1,"FAIL",(IF(COUNTIF(V51:W51,"P")&gt;=1,"PASS",(IF(COUNTIF(V51:W51,"N/T")&gt;=1,"N/T",(IF(COUNTIF(V51:W51,"N/A")&gt;=1,"N/A","-")))))))</f>
        <v/>
      </c>
      <c r="V51" s="29" t="inlineStr">
        <is>
          <t>N/A</t>
        </is>
      </c>
      <c r="W51" s="29" t="inlineStr">
        <is>
          <t>N/A</t>
        </is>
      </c>
      <c r="X51" s="29" t="inlineStr">
        <is>
          <t>SPAQA-25812(TASK)</t>
        </is>
      </c>
      <c r="Y51" s="17" t="n"/>
      <c r="Z51" s="18" t="inlineStr">
        <is>
          <t>G : 비대상 브랜드 (N/A)</t>
        </is>
      </c>
      <c r="AA51" s="29" t="n"/>
      <c r="AB51" s="39" t="inlineStr">
        <is>
          <t>TASK</t>
        </is>
      </c>
    </row>
    <row r="52" ht="52.8" customHeight="1" s="357">
      <c r="A52" s="153" t="n"/>
      <c r="B52" s="29" t="inlineStr">
        <is>
          <t>TC_MyCar_0558</t>
        </is>
      </c>
      <c r="C52" s="29" t="inlineStr">
        <is>
          <t>My Car</t>
        </is>
      </c>
      <c r="D52" s="29" t="inlineStr">
        <is>
          <t>CCS 가입 정보</t>
        </is>
      </c>
      <c r="E52" s="29" t="inlineStr">
        <is>
          <t>CCS 가입 정보</t>
        </is>
      </c>
      <c r="F52" s="29" t="inlineStr">
        <is>
          <t>CCS 가입 정보</t>
        </is>
      </c>
      <c r="G52" s="29" t="inlineStr">
        <is>
          <t>EU</t>
        </is>
      </c>
      <c r="H52" s="29" t="inlineStr">
        <is>
          <t>HOA, KOA</t>
        </is>
      </c>
      <c r="I52" s="29" t="n">
        <v>4</v>
      </c>
      <c r="J52" s="64" t="inlineStr">
        <is>
          <t>1. 피공유자</t>
        </is>
      </c>
      <c r="K52" s="64" t="inlineStr">
        <is>
          <t>1. 유료 요금제</t>
        </is>
      </c>
      <c r="L52" s="64" t="inlineStr">
        <is>
          <t>1. My Car 탭 진입
2. 차량 관리 선택
3. {CCS SERVICE}진입
4. 요금제 정보 카드 확인</t>
        </is>
      </c>
      <c r="M52" s="64" t="inlineStr">
        <is>
          <t>1. FoD 영역 미노출</t>
        </is>
      </c>
      <c r="N52" s="75">
        <f>IF(COUNTIF(P52:W52,"F")&gt;=1,"FAIL",(IF(COUNTIF(P52:W52,"P")&gt;=1,"PASS",(IF(COUNTIF(P52:W52,"N/T")&gt;=1,"N/T",(IF(COUNTIF(P52:W52,"N/A")&gt;=1,"N/A","-")))))))</f>
        <v/>
      </c>
      <c r="O52" s="120">
        <f>IF(COUNTIF(P52:Q52,"F")&gt;=1,"FAIL",(IF(COUNTIF(P52:Q52,"P")&gt;=1,"PASS",(IF(COUNTIF(P52:Q52,"N/T")&gt;=1,"N/T",(IF(COUNTIF(P52:Q52,"N/A")&gt;=1,"N/A","-")))))))</f>
        <v/>
      </c>
      <c r="P52" s="29" t="inlineStr">
        <is>
          <t>P</t>
        </is>
      </c>
      <c r="Q52" s="29" t="inlineStr">
        <is>
          <t>P</t>
        </is>
      </c>
      <c r="R52" s="81">
        <f>IF(COUNTIF(S52:T52,"F")&gt;=1,"FAIL",(IF(COUNTIF(S52:T52,"P")&gt;=1,"PASS",(IF(COUNTIF(S52:T52,"N/T")&gt;=1,"N/T",(IF(COUNTIF(S52:T52,"N/A")&gt;=1,"N/A","-")))))))</f>
        <v/>
      </c>
      <c r="S52" s="29" t="inlineStr">
        <is>
          <t>P</t>
        </is>
      </c>
      <c r="T52" s="29" t="inlineStr">
        <is>
          <t>P</t>
        </is>
      </c>
      <c r="U52" s="81">
        <f>IF(COUNTIF(V52:W52,"F")&gt;=1,"FAIL",(IF(COUNTIF(V52:W52,"P")&gt;=1,"PASS",(IF(COUNTIF(V52:W52,"N/T")&gt;=1,"N/T",(IF(COUNTIF(V52:W52,"N/A")&gt;=1,"N/A","-")))))))</f>
        <v/>
      </c>
      <c r="V52" s="29" t="inlineStr">
        <is>
          <t>N/A</t>
        </is>
      </c>
      <c r="W52" s="29" t="inlineStr">
        <is>
          <t>N/A</t>
        </is>
      </c>
      <c r="X52" s="29" t="inlineStr">
        <is>
          <t>SPAQA-25812(TASK)</t>
        </is>
      </c>
      <c r="Y52" s="17" t="n"/>
      <c r="Z52" s="18" t="inlineStr">
        <is>
          <t>G : 비대상 브랜드 (N/A)</t>
        </is>
      </c>
      <c r="AA52" s="29" t="n"/>
      <c r="AB52" s="39" t="inlineStr">
        <is>
          <t>TASK</t>
        </is>
      </c>
    </row>
    <row r="53" ht="52.8" customHeight="1" s="357">
      <c r="A53" s="153" t="n"/>
      <c r="B53" s="29" t="inlineStr">
        <is>
          <t>TC_MyCar_0559</t>
        </is>
      </c>
      <c r="C53" s="29" t="inlineStr">
        <is>
          <t>My Car</t>
        </is>
      </c>
      <c r="D53" s="29" t="inlineStr">
        <is>
          <t>CCS 가입 정보</t>
        </is>
      </c>
      <c r="E53" s="29" t="inlineStr">
        <is>
          <t>CCS 가입 정보</t>
        </is>
      </c>
      <c r="F53" s="29" t="inlineStr">
        <is>
          <t>CCS 가입 정보</t>
        </is>
      </c>
      <c r="G53" s="29" t="inlineStr">
        <is>
          <t>EU</t>
        </is>
      </c>
      <c r="H53" s="29" t="inlineStr">
        <is>
          <t>HOA, KOA</t>
        </is>
      </c>
      <c r="I53" s="29" t="n">
        <v>4</v>
      </c>
      <c r="J53" s="64" t="inlineStr">
        <is>
          <t>1. 피공유자</t>
        </is>
      </c>
      <c r="K53" s="64" t="inlineStr">
        <is>
          <t>1. 유료 요금제</t>
        </is>
      </c>
      <c r="L53" s="64" t="inlineStr">
        <is>
          <t>1. My Car 탭 진입
2. 차량 관리 선택
3. {CCS SERVICE}진입
4. 요금제 정보 카드 확인</t>
        </is>
      </c>
      <c r="M53" s="64" t="inlineStr">
        <is>
          <t>1. 아래와 같이 노출
{Plan name}
Active</t>
        </is>
      </c>
      <c r="N53" s="75">
        <f>IF(COUNTIF(P53:W53,"F")&gt;=1,"FAIL",(IF(COUNTIF(P53:W53,"P")&gt;=1,"PASS",(IF(COUNTIF(P53:W53,"N/T")&gt;=1,"N/T",(IF(COUNTIF(P53:W53,"N/A")&gt;=1,"N/A","-")))))))</f>
        <v/>
      </c>
      <c r="O53" s="120">
        <f>IF(COUNTIF(P53:Q53,"F")&gt;=1,"FAIL",(IF(COUNTIF(P53:Q53,"P")&gt;=1,"PASS",(IF(COUNTIF(P53:Q53,"N/T")&gt;=1,"N/T",(IF(COUNTIF(P53:Q53,"N/A")&gt;=1,"N/A","-")))))))</f>
        <v/>
      </c>
      <c r="P53" s="29" t="inlineStr">
        <is>
          <t>P</t>
        </is>
      </c>
      <c r="Q53" s="29" t="inlineStr">
        <is>
          <t>P</t>
        </is>
      </c>
      <c r="R53" s="81">
        <f>IF(COUNTIF(S53:T53,"F")&gt;=1,"FAIL",(IF(COUNTIF(S53:T53,"P")&gt;=1,"PASS",(IF(COUNTIF(S53:T53,"N/T")&gt;=1,"N/T",(IF(COUNTIF(S53:T53,"N/A")&gt;=1,"N/A","-")))))))</f>
        <v/>
      </c>
      <c r="S53" s="29" t="inlineStr">
        <is>
          <t>P</t>
        </is>
      </c>
      <c r="T53" s="29" t="inlineStr">
        <is>
          <t>P</t>
        </is>
      </c>
      <c r="U53" s="81">
        <f>IF(COUNTIF(V53:W53,"F")&gt;=1,"FAIL",(IF(COUNTIF(V53:W53,"P")&gt;=1,"PASS",(IF(COUNTIF(V53:W53,"N/T")&gt;=1,"N/T",(IF(COUNTIF(V53:W53,"N/A")&gt;=1,"N/A","-")))))))</f>
        <v/>
      </c>
      <c r="V53" s="29" t="inlineStr">
        <is>
          <t>N/A</t>
        </is>
      </c>
      <c r="W53" s="29" t="inlineStr">
        <is>
          <t>N/A</t>
        </is>
      </c>
      <c r="X53" s="29" t="inlineStr">
        <is>
          <t>SPAQA-25812(TASK)</t>
        </is>
      </c>
      <c r="Y53" s="17" t="n"/>
      <c r="Z53" s="18" t="inlineStr">
        <is>
          <t>G : 비대상 브랜드 (N/A)</t>
        </is>
      </c>
      <c r="AA53" s="29" t="n"/>
      <c r="AB53" s="39" t="inlineStr">
        <is>
          <t>TASK</t>
        </is>
      </c>
    </row>
    <row r="54" ht="105.6" customHeight="1" s="357">
      <c r="A54" s="153" t="n"/>
      <c r="B54" s="16" t="inlineStr">
        <is>
          <t>TC_MyCar_0461</t>
        </is>
      </c>
      <c r="C54" s="29" t="inlineStr">
        <is>
          <t>My Car</t>
        </is>
      </c>
      <c r="D54" s="29" t="inlineStr">
        <is>
          <t>CCS 가입 정보</t>
        </is>
      </c>
      <c r="E54" s="29" t="inlineStr">
        <is>
          <t>CCS 가입 정보</t>
        </is>
      </c>
      <c r="F54" s="29" t="inlineStr">
        <is>
          <t>CCS 가입 정보</t>
        </is>
      </c>
      <c r="G54" s="29" t="inlineStr">
        <is>
          <t>EU</t>
        </is>
      </c>
      <c r="H54" s="29" t="inlineStr">
        <is>
          <t>HOA</t>
        </is>
      </c>
      <c r="I54" s="29" t="n">
        <v>5</v>
      </c>
      <c r="J54" s="64" t="n"/>
      <c r="K54" s="64" t="inlineStr">
        <is>
          <t>1. 라이트 요금제</t>
        </is>
      </c>
      <c r="L54" s="64" t="inlineStr">
        <is>
          <t>1. My Car 탭 진입
2. 이용 가능한 차량 선택
3. 차량 관리 선택
4. {CCS SERVICE}진입
5. 하단 안내 문구 확인</t>
        </is>
      </c>
      <c r="M54" s="64" t="inlineStr">
        <is>
          <t>1. 라이트 요금제 남은 기간 정보 표출 
{CCS_SERVICE_NAME} Lite will be available for %s years, %s months from subscription date.
※ 개월 수가 0일 경우, %s months 미표시
※ CLDR 적용
in %s day(s) - CLDR 적용 (당일일 경우 ‘in 1 day’, 이외 ‘in n days’)</t>
        </is>
      </c>
      <c r="N54" s="75">
        <f>IF(COUNTIF(P54:W54,"F")&gt;=1,"FAIL",(IF(COUNTIF(P54:W54,"P")&gt;=1,"PASS",(IF(COUNTIF(P54:W54,"N/T")&gt;=1,"N/T",(IF(COUNTIF(P54:W54,"N/A")&gt;=1,"N/A","-")))))))</f>
        <v/>
      </c>
      <c r="O54" s="120">
        <f>IF(COUNTIF(P54:Q54,"F")&gt;=1,"FAIL",(IF(COUNTIF(P54:Q54,"P")&gt;=1,"PASS",(IF(COUNTIF(P54:Q54,"N/T")&gt;=1,"N/T",(IF(COUNTIF(P54:Q54,"N/A")&gt;=1,"N/A","-")))))))</f>
        <v/>
      </c>
      <c r="P54" s="17" t="inlineStr">
        <is>
          <t>N/A</t>
        </is>
      </c>
      <c r="Q54" s="29" t="inlineStr">
        <is>
          <t>N/A</t>
        </is>
      </c>
      <c r="R54" s="120">
        <f>IF(COUNTIF(S54:T54,"F")&gt;=1,"FAIL",(IF(COUNTIF(S54:T54,"P")&gt;=1,"PASS",(IF(COUNTIF(S54:T54,"N/T")&gt;=1,"N/T",(IF(COUNTIF(S54:T54,"N/A")&gt;=1,"N/A","-")))))))</f>
        <v/>
      </c>
      <c r="S54" s="29" t="inlineStr">
        <is>
          <t>P</t>
        </is>
      </c>
      <c r="T54" s="29" t="inlineStr">
        <is>
          <t>P</t>
        </is>
      </c>
      <c r="U54" s="120">
        <f>IF(COUNTIF(V54:W54,"F")&gt;=1,"FAIL",(IF(COUNTIF(V54:W54,"P")&gt;=1,"PASS",(IF(COUNTIF(V54:W54,"N/T")&gt;=1,"N/T",(IF(COUNTIF(V54:W54,"N/A")&gt;=1,"N/A","-")))))))</f>
        <v/>
      </c>
      <c r="V54" s="17" t="inlineStr">
        <is>
          <t>N/A</t>
        </is>
      </c>
      <c r="W54" s="29" t="inlineStr">
        <is>
          <t>N/A</t>
        </is>
      </c>
      <c r="X54" s="17" t="inlineStr">
        <is>
          <t>SPAQA-25686(TASK)
SPAQA-25948
SPAQA-25812(TASK)</t>
        </is>
      </c>
      <c r="Y54" s="17" t="n"/>
      <c r="Z54" s="18" t="inlineStr">
        <is>
          <t>K/G : 비대상 브랜드 (N/A)</t>
        </is>
      </c>
      <c r="AA54" s="29" t="inlineStr">
        <is>
          <t>사양 아님(N/A)</t>
        </is>
      </c>
      <c r="AB54" s="39" t="inlineStr">
        <is>
          <t>TASK, Proxy</t>
        </is>
      </c>
    </row>
    <row r="55" ht="79.2" customHeight="1" s="357">
      <c r="A55" s="153" t="n"/>
      <c r="B55" s="16" t="inlineStr">
        <is>
          <t>TC_MyCar_0462</t>
        </is>
      </c>
      <c r="C55" s="29" t="inlineStr">
        <is>
          <t>My Car</t>
        </is>
      </c>
      <c r="D55" s="29" t="inlineStr">
        <is>
          <t>CCS 가입 정보</t>
        </is>
      </c>
      <c r="E55" s="29" t="inlineStr">
        <is>
          <t>CCS 가입 정보</t>
        </is>
      </c>
      <c r="F55" s="29" t="inlineStr">
        <is>
          <t>CCS 가입 정보</t>
        </is>
      </c>
      <c r="G55" s="29" t="inlineStr">
        <is>
          <t>EU</t>
        </is>
      </c>
      <c r="H55" s="29" t="inlineStr">
        <is>
          <t>KOA, GOA</t>
        </is>
      </c>
      <c r="I55" s="29" t="n">
        <v>5</v>
      </c>
      <c r="J55" s="64" t="n"/>
      <c r="K55" s="64" t="n"/>
      <c r="L55" s="64" t="inlineStr">
        <is>
          <t>1. My Car 진입
2. 차량 관리 진입
3. {CCS_SERVICE} 선택
4. 하단 기간 안내 문구 확인</t>
        </is>
      </c>
      <c r="M55" s="64" t="inlineStr">
        <is>
          <t>1. 요금제 기간 안내 문구 표출
{CCS_SERVICE_NAME} will be available for %s years, %s months from subscription date.
※ CLDR 적용
in %s day(s) - CLDR 적용 (당일일 경우 ‘in 1 day’, 이외 ‘in n days’)</t>
        </is>
      </c>
      <c r="N55" s="91">
        <f>IF(COUNTIF(P55:W55,"F")&gt;=1,"FAIL",(IF(COUNTIF(P55:W55,"P")&gt;=1,"PASS",(IF(COUNTIF(P55:W55,"N/T")&gt;=1,"N/T",(IF(COUNTIF(P55:W55,"N/A")&gt;=1,"N/A","-")))))))</f>
        <v/>
      </c>
      <c r="O55" s="120">
        <f>IF(COUNTIF(P55:Q55,"F")&gt;=1,"FAIL",(IF(COUNTIF(P55:Q55,"P")&gt;=1,"PASS",(IF(COUNTIF(P55:Q55,"N/T")&gt;=1,"N/T",(IF(COUNTIF(P55:Q55,"N/A")&gt;=1,"N/A","-")))))))</f>
        <v/>
      </c>
      <c r="P55" s="29" t="inlineStr">
        <is>
          <t>P</t>
        </is>
      </c>
      <c r="Q55" s="29" t="inlineStr">
        <is>
          <t>F</t>
        </is>
      </c>
      <c r="R55" s="120">
        <f>IF(COUNTIF(S55:T55,"F")&gt;=1,"FAIL",(IF(COUNTIF(S55:T55,"P")&gt;=1,"PASS",(IF(COUNTIF(S55:T55,"N/T")&gt;=1,"N/T",(IF(COUNTIF(S55:T55,"N/A")&gt;=1,"N/A","-")))))))</f>
        <v/>
      </c>
      <c r="S55" s="29" t="inlineStr">
        <is>
          <t>N/A</t>
        </is>
      </c>
      <c r="T55" s="29" t="inlineStr">
        <is>
          <t>N/A</t>
        </is>
      </c>
      <c r="U55" s="120">
        <f>IF(COUNTIF(V55:W55,"F")&gt;=1,"FAIL",(IF(COUNTIF(V55:W55,"P")&gt;=1,"PASS",(IF(COUNTIF(V55:W55,"N/T")&gt;=1,"N/T",(IF(COUNTIF(V55:W55,"N/A")&gt;=1,"N/A","-")))))))</f>
        <v/>
      </c>
      <c r="V55" s="29" t="inlineStr">
        <is>
          <t>P</t>
        </is>
      </c>
      <c r="W55" s="29" t="inlineStr">
        <is>
          <t>P</t>
        </is>
      </c>
      <c r="X55" s="17" t="inlineStr">
        <is>
          <t>SPAQA-25686(TASK)
SPAQA-25752
SPAQA-25774
SPAQA-25948
SPAQA-25812(TASK)</t>
        </is>
      </c>
      <c r="Y55" s="17" t="inlineStr">
        <is>
          <t>SPAQA-26260</t>
        </is>
      </c>
      <c r="Z55" s="39" t="inlineStr">
        <is>
          <t>H : 비대상 브랜드 (N/A)</t>
        </is>
      </c>
      <c r="AA55" s="29" t="inlineStr">
        <is>
          <t>사양 아님(N/A)</t>
        </is>
      </c>
      <c r="AB55" s="39" t="inlineStr">
        <is>
          <t>TASK, Proxy</t>
        </is>
      </c>
    </row>
    <row r="56" ht="92.40000000000001" customHeight="1" s="357">
      <c r="A56" s="153" t="n"/>
      <c r="B56" s="29" t="inlineStr">
        <is>
          <t>TC_MyCar_0022</t>
        </is>
      </c>
      <c r="C56" s="29" t="inlineStr">
        <is>
          <t>My Car</t>
        </is>
      </c>
      <c r="D56" s="29" t="inlineStr">
        <is>
          <t>CCS 가입 정보</t>
        </is>
      </c>
      <c r="E56" s="29" t="inlineStr">
        <is>
          <t>CCS 가입 정보</t>
        </is>
      </c>
      <c r="F56" s="29" t="inlineStr">
        <is>
          <t>CCS 가입 정보</t>
        </is>
      </c>
      <c r="G56" s="29" t="inlineStr">
        <is>
          <t>KR, EU</t>
        </is>
      </c>
      <c r="H56" s="94" t="n"/>
      <c r="I56" s="29" t="n">
        <v>5</v>
      </c>
      <c r="J56" s="30" t="inlineStr">
        <is>
          <t>1. 신약관 미동의 
2. 차주인 경우</t>
        </is>
      </c>
      <c r="K56" s="63" t="n"/>
      <c r="L56" s="30" t="inlineStr">
        <is>
          <t>1. My Car 진입
2. 차량 관리 진입
3. {CCS_SERVICE} 선택</t>
        </is>
      </c>
      <c r="M56" s="30" t="inlineStr">
        <is>
          <t>1. 신약관 동의 관련 영역 표출
약관 개정 안내
{CCS_SERVICE_NAME} 이용약관에 재동의 후 서비스를 이용해 주세요.
[자세히 보기]</t>
        </is>
      </c>
      <c r="N56" s="92">
        <f>IF(COUNTIF(P56:W56,"F")&gt;=1,"FAIL",(IF(COUNTIF(P56:W56,"P")&gt;=1,"PASS",(IF(COUNTIF(P56:W56,"N/T")&gt;=1,"N/T",(IF(COUNTIF(P56:W56,"N/A")&gt;=1,"N/A","-")))))))</f>
        <v/>
      </c>
      <c r="O56" s="81">
        <f>IF(COUNTIF(P56:Q56,"F")&gt;=1,"FAIL",(IF(COUNTIF(P56:Q56,"P")&gt;=1,"PASS",(IF(COUNTIF(P56:Q56,"N/T")&gt;=1,"N/T",(IF(COUNTIF(P56:Q56,"N/A")&gt;=1,"N/A","-")))))))</f>
        <v/>
      </c>
      <c r="P56" s="29" t="inlineStr">
        <is>
          <t>N/T</t>
        </is>
      </c>
      <c r="Q56" s="29" t="inlineStr">
        <is>
          <t>N/T</t>
        </is>
      </c>
      <c r="R56" s="81">
        <f>IF(COUNTIF(S56:T56,"F")&gt;=1,"FAIL",(IF(COUNTIF(S56:T56,"P")&gt;=1,"PASS",(IF(COUNTIF(S56:T56,"N/T")&gt;=1,"N/T",(IF(COUNTIF(S56:T56,"N/A")&gt;=1,"N/A","-")))))))</f>
        <v/>
      </c>
      <c r="S56" s="29" t="inlineStr">
        <is>
          <t>N/T</t>
        </is>
      </c>
      <c r="T56" s="29" t="inlineStr">
        <is>
          <t>N/T</t>
        </is>
      </c>
      <c r="U56" s="120">
        <f>IF(COUNTIF(V56:W56,"F")&gt;=1,"FAIL",(IF(COUNTIF(V56:W56,"P")&gt;=1,"PASS",(IF(COUNTIF(V56:W56,"N/T")&gt;=1,"N/T",(IF(COUNTIF(V56:W56,"N/A")&gt;=1,"N/A","-")))))))</f>
        <v/>
      </c>
      <c r="V56" s="29" t="inlineStr">
        <is>
          <t>N/T</t>
        </is>
      </c>
      <c r="W56" s="29" t="inlineStr">
        <is>
          <t>N/T</t>
        </is>
      </c>
      <c r="X56" s="17" t="inlineStr">
        <is>
          <t>SPAQA-16856(TASK)
SPAQA-19001(TASK)</t>
        </is>
      </c>
      <c r="Y56" s="17" t="n"/>
      <c r="Z56" s="39" t="inlineStr">
        <is>
          <t>(공통) 신약관 미동의 환경 필요 (N/T)</t>
        </is>
      </c>
      <c r="AA56" s="29" t="inlineStr">
        <is>
          <t>N/T : 특수상황/실패 조건 필요(조건)</t>
        </is>
      </c>
      <c r="AB56" s="39" t="inlineStr">
        <is>
          <t>TASK</t>
        </is>
      </c>
    </row>
    <row r="57" ht="26.4" customHeight="1" s="357">
      <c r="A57" s="153" t="n"/>
      <c r="B57" s="29" t="inlineStr">
        <is>
          <t>TC_MyCar_0050</t>
        </is>
      </c>
      <c r="C57" s="29" t="inlineStr">
        <is>
          <t>My Car</t>
        </is>
      </c>
      <c r="D57" s="29" t="inlineStr">
        <is>
          <t>차량 공유 및 프로필</t>
        </is>
      </c>
      <c r="E57" s="29" t="inlineStr">
        <is>
          <t>프로필 관리</t>
        </is>
      </c>
      <c r="F57" s="29" t="inlineStr">
        <is>
          <t>프로필 연동</t>
        </is>
      </c>
      <c r="G57" s="29" t="inlineStr">
        <is>
          <t>EU</t>
        </is>
      </c>
      <c r="H57" s="94" t="n"/>
      <c r="I57" s="29" t="n">
        <v>1</v>
      </c>
      <c r="J57" s="63" t="n"/>
      <c r="K57" s="30" t="inlineStr">
        <is>
          <t xml:space="preserve">1. 차량 프로필 연동 시도 </t>
        </is>
      </c>
      <c r="L57" s="30" t="inlineStr">
        <is>
          <t>1. 프로필 연동 PUSH 팝업 확인
2. 팝업 내 [Cancel] 선택</t>
        </is>
      </c>
      <c r="M57" s="30" t="inlineStr">
        <is>
          <t>1. 팝업 닫히며 현재 화면 유지되는지 확인한다.</t>
        </is>
      </c>
      <c r="N57" s="75">
        <f>IF(COUNTIF(P57:W57,"F")&gt;=1,"FAIL",(IF(COUNTIF(P57:W57,"P")&gt;=1,"PASS",(IF(COUNTIF(P57:W57,"N/T")&gt;=1,"N/T",(IF(COUNTIF(P57:W57,"N/A")&gt;=1,"N/A","-")))))))</f>
        <v/>
      </c>
      <c r="O57" s="81">
        <f>IF(COUNTIF(P57:Q57,"F")&gt;=1,"FAIL",(IF(COUNTIF(P57:Q57,"P")&gt;=1,"PASS",(IF(COUNTIF(P57:Q57,"N/T")&gt;=1,"N/T",(IF(COUNTIF(P57:Q57,"N/A")&gt;=1,"N/A","-")))))))</f>
        <v/>
      </c>
      <c r="P57" s="29" t="inlineStr">
        <is>
          <t>P</t>
        </is>
      </c>
      <c r="Q57" s="29" t="inlineStr">
        <is>
          <t>P</t>
        </is>
      </c>
      <c r="R57" s="81">
        <f>IF(COUNTIF(S57:T57,"F")&gt;=1,"FAIL",(IF(COUNTIF(S57:T57,"P")&gt;=1,"PASS",(IF(COUNTIF(S57:T57,"N/T")&gt;=1,"N/T",(IF(COUNTIF(S57:T57,"N/A")&gt;=1,"N/A","-")))))))</f>
        <v/>
      </c>
      <c r="S57" s="29" t="inlineStr">
        <is>
          <t>P</t>
        </is>
      </c>
      <c r="T57" s="29" t="inlineStr">
        <is>
          <t>P</t>
        </is>
      </c>
      <c r="U57" s="81">
        <f>IF(COUNTIF(V57:W57,"F")&gt;=1,"FAIL",(IF(COUNTIF(V57:W57,"P")&gt;=1,"PASS",(IF(COUNTIF(V57:W57,"N/T")&gt;=1,"N/T",(IF(COUNTIF(V57:W57,"N/A")&gt;=1,"N/A","-")))))))</f>
        <v/>
      </c>
      <c r="V57" s="29" t="inlineStr">
        <is>
          <t>P</t>
        </is>
      </c>
      <c r="W57" s="29" t="inlineStr">
        <is>
          <t>P</t>
        </is>
      </c>
      <c r="X57" s="17" t="inlineStr">
        <is>
          <t>spaqa-17026(TASK)</t>
        </is>
      </c>
      <c r="Y57" s="17" t="n"/>
      <c r="Z57" s="39" t="n"/>
      <c r="AA57" s="18" t="n"/>
      <c r="AB57" s="39" t="inlineStr">
        <is>
          <t>CheckList, 실차, TASK</t>
        </is>
      </c>
    </row>
    <row r="58" ht="39.6" customHeight="1" s="357">
      <c r="A58" s="153" t="n"/>
      <c r="B58" s="29" t="inlineStr">
        <is>
          <t>TC_MyCar_0024</t>
        </is>
      </c>
      <c r="C58" s="29" t="inlineStr">
        <is>
          <t>My Car</t>
        </is>
      </c>
      <c r="D58" s="29" t="inlineStr">
        <is>
          <t>CCS 가입 정보</t>
        </is>
      </c>
      <c r="E58" s="29" t="inlineStr">
        <is>
          <t>CCS 가입 정보</t>
        </is>
      </c>
      <c r="F58" s="29" t="inlineStr">
        <is>
          <t>CCS 가입 정보</t>
        </is>
      </c>
      <c r="G58" s="29" t="inlineStr">
        <is>
          <t>KR, EU</t>
        </is>
      </c>
      <c r="H58" s="94" t="n"/>
      <c r="I58" s="29" t="n">
        <v>4</v>
      </c>
      <c r="J58" s="30" t="inlineStr">
        <is>
          <t>1. CCS 미가입 상태
2. 피공유자인 경우</t>
        </is>
      </c>
      <c r="K58" s="63" t="n"/>
      <c r="L58" s="30" t="inlineStr">
        <is>
          <t>1. My Car 진입
2. 차량 관리 진입
3. {CCS_SERVICE} 선택</t>
        </is>
      </c>
      <c r="M58" s="30" t="inlineStr">
        <is>
          <t>1. 진입 불가 안내 팝업 표출
- Please obtain {CCS_SERVICE} permission from the main user first.
- [Close]</t>
        </is>
      </c>
      <c r="N58" s="75">
        <f>IF(COUNTIF(P58:W58,"F")&gt;=1,"FAIL",(IF(COUNTIF(P58:W58,"P")&gt;=1,"PASS",(IF(COUNTIF(P58:W58,"N/T")&gt;=1,"N/T",(IF(COUNTIF(P58:W58,"N/A")&gt;=1,"N/A","-")))))))</f>
        <v/>
      </c>
      <c r="O58" s="81">
        <f>IF(COUNTIF(P58:Q58,"F")&gt;=1,"FAIL",(IF(COUNTIF(P58:Q58,"P")&gt;=1,"PASS",(IF(COUNTIF(P58:Q58,"N/T")&gt;=1,"N/T",(IF(COUNTIF(P58:Q58,"N/A")&gt;=1,"N/A","-")))))))</f>
        <v/>
      </c>
      <c r="P58" s="29" t="inlineStr">
        <is>
          <t>P</t>
        </is>
      </c>
      <c r="Q58" s="29" t="inlineStr">
        <is>
          <t>P</t>
        </is>
      </c>
      <c r="R58" s="81">
        <f>IF(COUNTIF(S58:T58,"F")&gt;=1,"FAIL",(IF(COUNTIF(S58:T58,"P")&gt;=1,"PASS",(IF(COUNTIF(S58:T58,"N/T")&gt;=1,"N/T",(IF(COUNTIF(S58:T58,"N/A")&gt;=1,"N/A","-")))))))</f>
        <v/>
      </c>
      <c r="S58" s="29" t="inlineStr">
        <is>
          <t>P</t>
        </is>
      </c>
      <c r="T58" s="29" t="inlineStr">
        <is>
          <t>P</t>
        </is>
      </c>
      <c r="U58" s="81">
        <f>IF(COUNTIF(V58:W58,"F")&gt;=1,"FAIL",(IF(COUNTIF(V58:W58,"P")&gt;=1,"PASS",(IF(COUNTIF(V58:W58,"N/T")&gt;=1,"N/T",(IF(COUNTIF(V58:W58,"N/A")&gt;=1,"N/A","-")))))))</f>
        <v/>
      </c>
      <c r="V58" s="29" t="inlineStr">
        <is>
          <t>P</t>
        </is>
      </c>
      <c r="W58" s="29" t="inlineStr">
        <is>
          <t>P</t>
        </is>
      </c>
      <c r="X58" s="17" t="inlineStr">
        <is>
          <t>SPAQA-16856(TASK)</t>
        </is>
      </c>
      <c r="Y58" s="17" t="n"/>
      <c r="Z58" s="39" t="inlineStr">
        <is>
          <t>K : wbkong</t>
        </is>
      </c>
      <c r="AA58" s="18" t="n"/>
      <c r="AB58" s="39" t="inlineStr">
        <is>
          <t>TASK</t>
        </is>
      </c>
    </row>
    <row r="59" ht="92.40000000000001" customHeight="1" s="357">
      <c r="A59" s="153" t="n"/>
      <c r="B59" s="29" t="inlineStr">
        <is>
          <t>TC_MyCar_0025</t>
        </is>
      </c>
      <c r="C59" s="29" t="inlineStr">
        <is>
          <t>My Car</t>
        </is>
      </c>
      <c r="D59" s="29" t="inlineStr">
        <is>
          <t>CCS 가입 정보</t>
        </is>
      </c>
      <c r="E59" s="29" t="inlineStr">
        <is>
          <t>CCS 가입 정보</t>
        </is>
      </c>
      <c r="F59" s="29" t="inlineStr">
        <is>
          <t>CCS 가입 정보</t>
        </is>
      </c>
      <c r="G59" s="29" t="inlineStr">
        <is>
          <t>KR, EU</t>
        </is>
      </c>
      <c r="H59" s="94" t="n"/>
      <c r="I59" s="29" t="n">
        <v>5</v>
      </c>
      <c r="J59" s="30" t="inlineStr">
        <is>
          <t>1. 신약관 미동의 
2. 피공유자인 경우</t>
        </is>
      </c>
      <c r="K59" s="63" t="n"/>
      <c r="L59" s="30" t="inlineStr">
        <is>
          <t>1. My Car 진입
2. 차량 관리 진입
3. {CCS_SERVICE} 선택</t>
        </is>
      </c>
      <c r="M59" s="30" t="inlineStr">
        <is>
          <t>1. 신약관 동의 관련 영역 표출
약관 개정 안내
{CCS_SERVICE_NAME} 이용약관에 재동의 후 서비스를 이용해 주세요.
[자세히 보기]</t>
        </is>
      </c>
      <c r="N59" s="92">
        <f>IF(COUNTIF(P59:W59,"F")&gt;=1,"FAIL",(IF(COUNTIF(P59:W59,"P")&gt;=1,"PASS",(IF(COUNTIF(P59:W59,"N/T")&gt;=1,"N/T",(IF(COUNTIF(P59:W59,"N/A")&gt;=1,"N/A","-")))))))</f>
        <v/>
      </c>
      <c r="O59" s="120">
        <f>IF(COUNTIF(P59:Q59,"F")&gt;=1,"FAIL",(IF(COUNTIF(P59:Q59,"P")&gt;=1,"PASS",(IF(COUNTIF(P59:Q59,"N/T")&gt;=1,"N/T",(IF(COUNTIF(P59:Q59,"N/A")&gt;=1,"N/A","-")))))))</f>
        <v/>
      </c>
      <c r="P59" s="29" t="inlineStr">
        <is>
          <t>N/T</t>
        </is>
      </c>
      <c r="Q59" s="29" t="inlineStr">
        <is>
          <t>N/T</t>
        </is>
      </c>
      <c r="R59" s="81">
        <f>IF(COUNTIF(S59:T59,"F")&gt;=1,"FAIL",(IF(COUNTIF(S59:T59,"P")&gt;=1,"PASS",(IF(COUNTIF(S59:T59,"N/T")&gt;=1,"N/T",(IF(COUNTIF(S59:T59,"N/A")&gt;=1,"N/A","-")))))))</f>
        <v/>
      </c>
      <c r="S59" s="29" t="inlineStr">
        <is>
          <t>N/T</t>
        </is>
      </c>
      <c r="T59" s="29" t="inlineStr">
        <is>
          <t>N/T</t>
        </is>
      </c>
      <c r="U59" s="81">
        <f>IF(COUNTIF(V59:W59,"F")&gt;=1,"FAIL",(IF(COUNTIF(V59:W59,"P")&gt;=1,"PASS",(IF(COUNTIF(V59:W59,"N/T")&gt;=1,"N/T",(IF(COUNTIF(V59:W59,"N/A")&gt;=1,"N/A","-")))))))</f>
        <v/>
      </c>
      <c r="V59" s="29" t="inlineStr">
        <is>
          <t>N/T</t>
        </is>
      </c>
      <c r="W59" s="29" t="inlineStr">
        <is>
          <t>N/T</t>
        </is>
      </c>
      <c r="X59" s="29" t="inlineStr">
        <is>
          <t>SPAQA-16856(TASK)
SPAQA-19336</t>
        </is>
      </c>
      <c r="Y59" s="17" t="n"/>
      <c r="Z59" s="39" t="inlineStr">
        <is>
          <t>(공통) 신약관 미동의 환경 필요</t>
        </is>
      </c>
      <c r="AA59" s="29" t="inlineStr">
        <is>
          <t>N/T : 특수상황/실패 조건 필요(조건)</t>
        </is>
      </c>
      <c r="AB59" s="39" t="inlineStr">
        <is>
          <t>TASK</t>
        </is>
      </c>
    </row>
    <row r="60" ht="52.8" customHeight="1" s="357">
      <c r="A60" s="153" t="n"/>
      <c r="B60" s="29" t="inlineStr">
        <is>
          <t>TC_MyCar_0026</t>
        </is>
      </c>
      <c r="C60" s="29" t="inlineStr">
        <is>
          <t>My Car</t>
        </is>
      </c>
      <c r="D60" s="29" t="inlineStr">
        <is>
          <t>CCS 가입 정보</t>
        </is>
      </c>
      <c r="E60" s="29" t="inlineStr">
        <is>
          <t>CCS 가입 정보</t>
        </is>
      </c>
      <c r="F60" s="29" t="inlineStr">
        <is>
          <t>CCS 가입 정보</t>
        </is>
      </c>
      <c r="G60" s="29" t="inlineStr">
        <is>
          <t>KR, EU</t>
        </is>
      </c>
      <c r="H60" s="94" t="n"/>
      <c r="I60" s="29" t="n">
        <v>4</v>
      </c>
      <c r="J60" s="30" t="inlineStr">
        <is>
          <t>1. CCS 정상 이용
2. 피공유자인 경우</t>
        </is>
      </c>
      <c r="K60" s="63" t="n"/>
      <c r="L60" s="30" t="inlineStr">
        <is>
          <t>1. My Car 진입
2. 차량 관리 진입
3. {CCS_SERVICE} 선택</t>
        </is>
      </c>
      <c r="M60" s="30" t="inlineStr">
        <is>
          <t>1. 가입일 , 만료일, 차대번호 표출
- Subscription date
- Expiration date
- Vin</t>
        </is>
      </c>
      <c r="N60" s="75">
        <f>IF(COUNTIF(P60:W60,"F")&gt;=1,"FAIL",(IF(COUNTIF(P60:W60,"P")&gt;=1,"PASS",(IF(COUNTIF(P60:W60,"N/T")&gt;=1,"N/T",(IF(COUNTIF(P60:W60,"N/A")&gt;=1,"N/A","-")))))))</f>
        <v/>
      </c>
      <c r="O60" s="120">
        <f>IF(COUNTIF(P60:Q60,"F")&gt;=1,"FAIL",(IF(COUNTIF(P60:Q60,"P")&gt;=1,"PASS",(IF(COUNTIF(P60:Q60,"N/T")&gt;=1,"N/T",(IF(COUNTIF(P60:Q60,"N/A")&gt;=1,"N/A","-")))))))</f>
        <v/>
      </c>
      <c r="P60" s="29" t="inlineStr">
        <is>
          <t>P</t>
        </is>
      </c>
      <c r="Q60" s="29" t="inlineStr">
        <is>
          <t>P</t>
        </is>
      </c>
      <c r="R60" s="81">
        <f>IF(COUNTIF(S60:T60,"F")&gt;=1,"FAIL",(IF(COUNTIF(S60:T60,"P")&gt;=1,"PASS",(IF(COUNTIF(S60:T60,"N/T")&gt;=1,"N/T",(IF(COUNTIF(S60:T60,"N/A")&gt;=1,"N/A","-")))))))</f>
        <v/>
      </c>
      <c r="S60" s="29" t="inlineStr">
        <is>
          <t>P</t>
        </is>
      </c>
      <c r="T60" s="29" t="inlineStr">
        <is>
          <t>P</t>
        </is>
      </c>
      <c r="U60" s="81">
        <f>IF(COUNTIF(V60:W60,"F")&gt;=1,"FAIL",(IF(COUNTIF(V60:W60,"P")&gt;=1,"PASS",(IF(COUNTIF(V60:W60,"N/T")&gt;=1,"N/T",(IF(COUNTIF(V60:W60,"N/A")&gt;=1,"N/A","-")))))))</f>
        <v/>
      </c>
      <c r="V60" s="29" t="inlineStr">
        <is>
          <t>P</t>
        </is>
      </c>
      <c r="W60" s="29" t="inlineStr">
        <is>
          <t>P</t>
        </is>
      </c>
      <c r="X60" s="17" t="inlineStr">
        <is>
          <t>SPAQA-16856(TASK)</t>
        </is>
      </c>
      <c r="Y60" s="17" t="n"/>
      <c r="Z60" s="39" t="inlineStr">
        <is>
          <t>hoa.eu01@gmail.com 계정으로 확인</t>
        </is>
      </c>
      <c r="AA60" s="18" t="n"/>
      <c r="AB60" s="39" t="inlineStr">
        <is>
          <t>TASK</t>
        </is>
      </c>
    </row>
    <row r="61" ht="39.6" customHeight="1" s="357">
      <c r="A61" s="153" t="n"/>
      <c r="B61" s="29" t="inlineStr">
        <is>
          <t>TC_MyCar_0027</t>
        </is>
      </c>
      <c r="C61" s="29" t="inlineStr">
        <is>
          <t>My Car</t>
        </is>
      </c>
      <c r="D61" s="29" t="inlineStr">
        <is>
          <t>CCS 가입 정보</t>
        </is>
      </c>
      <c r="E61" s="29" t="inlineStr">
        <is>
          <t>CCS 가입 정보</t>
        </is>
      </c>
      <c r="F61" s="29" t="inlineStr">
        <is>
          <t>CCS 가입 정보</t>
        </is>
      </c>
      <c r="G61" s="29" t="inlineStr">
        <is>
          <t>KR, EU</t>
        </is>
      </c>
      <c r="H61" s="94" t="n"/>
      <c r="I61" s="29" t="n">
        <v>5</v>
      </c>
      <c r="J61" s="30" t="inlineStr">
        <is>
          <t>1. 안전모드 상태</t>
        </is>
      </c>
      <c r="K61" s="30" t="inlineStr">
        <is>
          <t>1. CCS 이용 불가
2. 차주인 경우</t>
        </is>
      </c>
      <c r="L61" s="30" t="inlineStr">
        <is>
          <t>1. My Car 진입
2. 차량 관리 진입
3. {CCS_SERVICE} 선택</t>
        </is>
      </c>
      <c r="M61" s="30" t="inlineStr">
        <is>
          <t>1. 가입정보 화면 진입 불가</t>
        </is>
      </c>
      <c r="N61" s="75">
        <f>IF(COUNTIF(P61:W61,"F")&gt;=1,"FAIL",(IF(COUNTIF(P61:W61,"P")&gt;=1,"PASS",(IF(COUNTIF(P61:W61,"N/T")&gt;=1,"N/T",(IF(COUNTIF(P61:W61,"N/A")&gt;=1,"N/A","-")))))))</f>
        <v/>
      </c>
      <c r="O61" s="120">
        <f>IF(COUNTIF(P61:Q61,"F")&gt;=1,"FAIL",(IF(COUNTIF(P61:Q61,"P")&gt;=1,"PASS",(IF(COUNTIF(P61:Q61,"N/T")&gt;=1,"N/T",(IF(COUNTIF(P61:Q61,"N/A")&gt;=1,"N/A","-")))))))</f>
        <v/>
      </c>
      <c r="P61" s="29" t="inlineStr">
        <is>
          <t>P</t>
        </is>
      </c>
      <c r="Q61" s="29" t="inlineStr">
        <is>
          <t>P</t>
        </is>
      </c>
      <c r="R61" s="120">
        <f>IF(COUNTIF(S61:T61,"F")&gt;=1,"FAIL",(IF(COUNTIF(S61:T61,"P")&gt;=1,"PASS",(IF(COUNTIF(S61:T61,"N/T")&gt;=1,"N/T",(IF(COUNTIF(S61:T61,"N/A")&gt;=1,"N/A","-")))))))</f>
        <v/>
      </c>
      <c r="S61" s="29" t="inlineStr">
        <is>
          <t>P</t>
        </is>
      </c>
      <c r="T61" s="29" t="inlineStr">
        <is>
          <t>P</t>
        </is>
      </c>
      <c r="U61" s="81">
        <f>IF(COUNTIF(V61:W61,"F")&gt;=1,"FAIL",(IF(COUNTIF(V61:W61,"P")&gt;=1,"PASS",(IF(COUNTIF(V61:W61,"N/T")&gt;=1,"N/T",(IF(COUNTIF(V61:W61,"N/A")&gt;=1,"N/A","-")))))))</f>
        <v/>
      </c>
      <c r="V61" s="29" t="inlineStr">
        <is>
          <t>P</t>
        </is>
      </c>
      <c r="W61" s="29" t="inlineStr">
        <is>
          <t>P</t>
        </is>
      </c>
      <c r="X61" s="29" t="inlineStr">
        <is>
          <t>SPAQA-18314(TASK)</t>
        </is>
      </c>
      <c r="Y61" s="17" t="n"/>
      <c r="Z61" s="39" t="inlineStr">
        <is>
          <t>
</t>
        </is>
      </c>
      <c r="AA61" s="18" t="n"/>
      <c r="AB61" s="39" t="inlineStr">
        <is>
          <t>TASK</t>
        </is>
      </c>
    </row>
    <row r="62" ht="145.2" customHeight="1" s="357">
      <c r="A62" s="153" t="n"/>
      <c r="B62" s="29" t="inlineStr">
        <is>
          <t>TC_MyCar_0028</t>
        </is>
      </c>
      <c r="C62" s="29" t="inlineStr">
        <is>
          <t>My Car</t>
        </is>
      </c>
      <c r="D62" s="29" t="inlineStr">
        <is>
          <t>CCS 가입 정보</t>
        </is>
      </c>
      <c r="E62" s="29" t="inlineStr">
        <is>
          <t>CCS 가입 정보</t>
        </is>
      </c>
      <c r="F62" s="29" t="inlineStr">
        <is>
          <t>CCS 가입 정보</t>
        </is>
      </c>
      <c r="G62" s="29" t="inlineStr">
        <is>
          <t>KR, EU</t>
        </is>
      </c>
      <c r="H62" s="94" t="n"/>
      <c r="I62" s="29" t="n">
        <v>5</v>
      </c>
      <c r="J62" s="30" t="inlineStr">
        <is>
          <t>1. 안전모드 상태</t>
        </is>
      </c>
      <c r="K62" s="30" t="inlineStr">
        <is>
          <t>1. CCS 이용 불가
2. 차주인 경우</t>
        </is>
      </c>
      <c r="L62" s="30" t="inlineStr">
        <is>
          <t>1. My Car 진입
2. 차량 관리 진입
3. {CCS_SERVICE} 선택</t>
        </is>
      </c>
      <c r="M62" s="30" t="inlineStr">
        <is>
          <t>1. 가입정보 화면 진입 불가 팝업 표출
"Service is temporarily restricted due to an unstable vehicle connection.
Service will return to normal when the connection improves.
※ You may not receive push notifications in the current state.
Close"
* close 선택시 팝업 소거</t>
        </is>
      </c>
      <c r="N62" s="75">
        <f>IF(COUNTIF(P62:W62,"F")&gt;=1,"FAIL",(IF(COUNTIF(P62:W62,"P")&gt;=1,"PASS",(IF(COUNTIF(P62:W62,"N/T")&gt;=1,"N/T",(IF(COUNTIF(P62:W62,"N/A")&gt;=1,"N/A","-")))))))</f>
        <v/>
      </c>
      <c r="O62" s="120">
        <f>IF(COUNTIF(P62:Q62,"F")&gt;=1,"FAIL",(IF(COUNTIF(P62:Q62,"P")&gt;=1,"PASS",(IF(COUNTIF(P62:Q62,"N/T")&gt;=1,"N/T",(IF(COUNTIF(P62:Q62,"N/A")&gt;=1,"N/A","-")))))))</f>
        <v/>
      </c>
      <c r="P62" s="29" t="inlineStr">
        <is>
          <t>P</t>
        </is>
      </c>
      <c r="Q62" s="29" t="inlineStr">
        <is>
          <t>P</t>
        </is>
      </c>
      <c r="R62" s="120">
        <f>IF(COUNTIF(S62:T62,"F")&gt;=1,"FAIL",(IF(COUNTIF(S62:T62,"P")&gt;=1,"PASS",(IF(COUNTIF(S62:T62,"N/T")&gt;=1,"N/T",(IF(COUNTIF(S62:T62,"N/A")&gt;=1,"N/A","-")))))))</f>
        <v/>
      </c>
      <c r="S62" s="29" t="inlineStr">
        <is>
          <t>P</t>
        </is>
      </c>
      <c r="T62" s="29" t="inlineStr">
        <is>
          <t>P</t>
        </is>
      </c>
      <c r="U62" s="81">
        <f>IF(COUNTIF(V62:W62,"F")&gt;=1,"FAIL",(IF(COUNTIF(V62:W62,"P")&gt;=1,"PASS",(IF(COUNTIF(V62:W62,"N/T")&gt;=1,"N/T",(IF(COUNTIF(V62:W62,"N/A")&gt;=1,"N/A","-")))))))</f>
        <v/>
      </c>
      <c r="V62" s="29" t="inlineStr">
        <is>
          <t>P</t>
        </is>
      </c>
      <c r="W62" s="29" t="inlineStr">
        <is>
          <t>P</t>
        </is>
      </c>
      <c r="X62" s="29" t="inlineStr">
        <is>
          <t>SPAQA-18314(TASK)</t>
        </is>
      </c>
      <c r="Y62" s="17" t="n"/>
      <c r="Z62" s="39" t="inlineStr">
        <is>
          <t xml:space="preserve"> 아래 문구 확인
Service temporarily restricted due to unstable vehicle connection.
Full service functionaliy will be available when the connection improves.
※ You may not receive push notifications in the current condition</t>
        </is>
      </c>
      <c r="AA62" s="18" t="n"/>
      <c r="AB62" s="39" t="inlineStr">
        <is>
          <t>TASK</t>
        </is>
      </c>
    </row>
    <row r="63" ht="92.40000000000001" customHeight="1" s="357">
      <c r="A63" s="153" t="n"/>
      <c r="B63" s="29" t="inlineStr">
        <is>
          <t>TC_MyCar_0029</t>
        </is>
      </c>
      <c r="C63" s="29" t="inlineStr">
        <is>
          <t>My Car</t>
        </is>
      </c>
      <c r="D63" s="29" t="inlineStr">
        <is>
          <t>CCS 가입 정보</t>
        </is>
      </c>
      <c r="E63" s="29" t="inlineStr">
        <is>
          <t>CCS 가입 정보</t>
        </is>
      </c>
      <c r="F63" s="29" t="inlineStr">
        <is>
          <t>신약관 개정 안내</t>
        </is>
      </c>
      <c r="G63" s="29" t="inlineStr">
        <is>
          <t>EU</t>
        </is>
      </c>
      <c r="H63" s="94" t="n"/>
      <c r="I63" s="29" t="n">
        <v>5</v>
      </c>
      <c r="J63" s="30" t="inlineStr">
        <is>
          <t>1. 신약관 미동의</t>
        </is>
      </c>
      <c r="K63" s="63" t="n"/>
      <c r="L63" s="30" t="inlineStr">
        <is>
          <t>1. My Car 진입
2. 차량 관리 진입
3. {CCS_SERVICE} 선택</t>
        </is>
      </c>
      <c r="M63" s="30" t="inlineStr">
        <is>
          <t>1. 신약관 동의 관련 영역 표출
약관 개정 안내
{CCS_SERVICE_NAME} 이용약관에 재동의 후 서비스를 이용해 주세요.
[자세히 보기]</t>
        </is>
      </c>
      <c r="N63" s="92">
        <f>IF(COUNTIF(P63:W63,"F")&gt;=1,"FAIL",(IF(COUNTIF(P63:W63,"P")&gt;=1,"PASS",(IF(COUNTIF(P63:W63,"N/T")&gt;=1,"N/T",(IF(COUNTIF(P63:W63,"N/A")&gt;=1,"N/A","-")))))))</f>
        <v/>
      </c>
      <c r="O63" s="120">
        <f>IF(COUNTIF(P63:Q63,"F")&gt;=1,"FAIL",(IF(COUNTIF(P63:Q63,"P")&gt;=1,"PASS",(IF(COUNTIF(P63:Q63,"N/T")&gt;=1,"N/T",(IF(COUNTIF(P63:Q63,"N/A")&gt;=1,"N/A","-")))))))</f>
        <v/>
      </c>
      <c r="P63" s="29" t="inlineStr">
        <is>
          <t>N/T</t>
        </is>
      </c>
      <c r="Q63" s="29" t="inlineStr">
        <is>
          <t>N/T</t>
        </is>
      </c>
      <c r="R63" s="120">
        <f>IF(COUNTIF(S63:T63,"F")&gt;=1,"FAIL",(IF(COUNTIF(S63:T63,"P")&gt;=1,"PASS",(IF(COUNTIF(S63:T63,"N/T")&gt;=1,"N/T",(IF(COUNTIF(S63:T63,"N/A")&gt;=1,"N/A","-")))))))</f>
        <v/>
      </c>
      <c r="S63" s="29" t="inlineStr">
        <is>
          <t>N/T</t>
        </is>
      </c>
      <c r="T63" s="29" t="inlineStr">
        <is>
          <t>N/T</t>
        </is>
      </c>
      <c r="U63" s="120">
        <f>IF(COUNTIF(V63:W63,"F")&gt;=1,"FAIL",(IF(COUNTIF(V63:W63,"P")&gt;=1,"PASS",(IF(COUNTIF(V63:W63,"N/T")&gt;=1,"N/T",(IF(COUNTIF(V63:W63,"N/A")&gt;=1,"N/A","-")))))))</f>
        <v/>
      </c>
      <c r="V63" s="29" t="inlineStr">
        <is>
          <t>N/T</t>
        </is>
      </c>
      <c r="W63" s="29" t="inlineStr">
        <is>
          <t>N/T</t>
        </is>
      </c>
      <c r="X63" s="29" t="inlineStr">
        <is>
          <t>SPAQA-19336</t>
        </is>
      </c>
      <c r="Y63" s="17" t="n"/>
      <c r="Z63" s="39" t="inlineStr">
        <is>
          <t>(공통) 신약관 미동의 환경 필요</t>
        </is>
      </c>
      <c r="AA63" s="29" t="inlineStr">
        <is>
          <t>N/T : 특수상황/실패 조건 필요(조건)</t>
        </is>
      </c>
      <c r="AB63" s="39" t="n"/>
    </row>
    <row r="64" ht="198" customHeight="1" s="357">
      <c r="A64" s="153" t="n"/>
      <c r="B64" s="29" t="inlineStr">
        <is>
          <t>TC_MyCar_0030</t>
        </is>
      </c>
      <c r="C64" s="29" t="inlineStr">
        <is>
          <t>My Car</t>
        </is>
      </c>
      <c r="D64" s="29" t="inlineStr">
        <is>
          <t>CCS 가입 정보</t>
        </is>
      </c>
      <c r="E64" s="29" t="inlineStr">
        <is>
          <t>CCS 가입 정보</t>
        </is>
      </c>
      <c r="F64" s="29" t="inlineStr">
        <is>
          <t>신약관 개정 안내</t>
        </is>
      </c>
      <c r="G64" s="29" t="inlineStr">
        <is>
          <t>EU</t>
        </is>
      </c>
      <c r="H64" s="94" t="n"/>
      <c r="I64" s="29" t="n">
        <v>5</v>
      </c>
      <c r="J64" s="64" t="inlineStr">
        <is>
          <t>1. 신약관 미동의</t>
        </is>
      </c>
      <c r="K64" s="154" t="n"/>
      <c r="L64" s="64" t="inlineStr">
        <is>
          <t>1. My Car 진입
2. 차량 관리 진입
3. {CCS_SERVICE} 선택
4. [자세히 보기] 버튼 선택</t>
        </is>
      </c>
      <c r="M64" s="64" t="inlineStr">
        <is>
          <t>1. 신약관 이용 동의 화면으로 이동
&lt;  {CCS_SERVICE} 이용 약관
{CCS_SERVICE} 이용 약관에 동의해 주세요.
□ [필수] 이용약관 제목(서버) &gt;
□ 전체 약관에 동의합니다.
[동의]
* 필수, 선택 약관 여부는 서버에서 수신
* &lt; 버튼 선택 시 이전 화면 이동</t>
        </is>
      </c>
      <c r="N64" s="92">
        <f>IF(COUNTIF(P64:W64,"F")&gt;=1,"FAIL",(IF(COUNTIF(P64:W64,"P")&gt;=1,"PASS",(IF(COUNTIF(P64:W64,"N/T")&gt;=1,"N/T",(IF(COUNTIF(P64:W64,"N/A")&gt;=1,"N/A","-")))))))</f>
        <v/>
      </c>
      <c r="O64" s="120">
        <f>IF(COUNTIF(P64:Q64,"F")&gt;=1,"FAIL",(IF(COUNTIF(P64:Q64,"P")&gt;=1,"PASS",(IF(COUNTIF(P64:Q64,"N/T")&gt;=1,"N/T",(IF(COUNTIF(P64:Q64,"N/A")&gt;=1,"N/A","-")))))))</f>
        <v/>
      </c>
      <c r="P64" s="29" t="inlineStr">
        <is>
          <t>N/T</t>
        </is>
      </c>
      <c r="Q64" s="29" t="inlineStr">
        <is>
          <t>N/T</t>
        </is>
      </c>
      <c r="R64" s="120">
        <f>IF(COUNTIF(S64:T64,"F")&gt;=1,"FAIL",(IF(COUNTIF(S64:T64,"P")&gt;=1,"PASS",(IF(COUNTIF(S64:T64,"N/T")&gt;=1,"N/T",(IF(COUNTIF(S64:T64,"N/A")&gt;=1,"N/A","-")))))))</f>
        <v/>
      </c>
      <c r="S64" s="29" t="inlineStr">
        <is>
          <t>N/T</t>
        </is>
      </c>
      <c r="T64" s="29" t="inlineStr">
        <is>
          <t>N/T</t>
        </is>
      </c>
      <c r="U64" s="81">
        <f>IF(COUNTIF(V64:W64,"F")&gt;=1,"FAIL",(IF(COUNTIF(V64:W64,"P")&gt;=1,"PASS",(IF(COUNTIF(V64:W64,"N/T")&gt;=1,"N/T",(IF(COUNTIF(V64:W64,"N/A")&gt;=1,"N/A","-")))))))</f>
        <v/>
      </c>
      <c r="V64" s="29" t="inlineStr">
        <is>
          <t>N/T</t>
        </is>
      </c>
      <c r="W64" s="29" t="inlineStr">
        <is>
          <t>N/T</t>
        </is>
      </c>
      <c r="X64" s="17" t="n"/>
      <c r="Y64" s="17" t="n"/>
      <c r="Z64" s="39" t="inlineStr">
        <is>
          <t>(공통) 신약관 미동의 환경 필요</t>
        </is>
      </c>
      <c r="AA64" s="29" t="inlineStr">
        <is>
          <t>N/T : 특수상황/실패 조건 필요(조건)</t>
        </is>
      </c>
      <c r="AB64" s="39" t="n"/>
    </row>
    <row r="65" ht="66" customHeight="1" s="357">
      <c r="A65" s="153" t="n"/>
      <c r="B65" s="16" t="inlineStr">
        <is>
          <t>TC_MyCar_0463</t>
        </is>
      </c>
      <c r="C65" s="29" t="inlineStr">
        <is>
          <t>My Car</t>
        </is>
      </c>
      <c r="D65" s="29" t="inlineStr">
        <is>
          <t>CCS 가입 정보</t>
        </is>
      </c>
      <c r="E65" s="29" t="inlineStr">
        <is>
          <t>CCS 가입 정보</t>
        </is>
      </c>
      <c r="F65" s="29" t="inlineStr">
        <is>
          <t>CCS 가입 정보</t>
        </is>
      </c>
      <c r="G65" s="29" t="inlineStr">
        <is>
          <t>EU</t>
        </is>
      </c>
      <c r="H65" s="17" t="n"/>
      <c r="I65" s="29" t="n">
        <v>6</v>
      </c>
      <c r="J65" s="64" t="inlineStr">
        <is>
          <t>1. 차량 2대 이상 등록 된 상황</t>
        </is>
      </c>
      <c r="K65" s="64" t="n"/>
      <c r="L65" s="64" t="inlineStr">
        <is>
          <t>1. My Car 진입
2. 이용 가능한 차량 목록 진입
3. 대표 차량 아닌 차량 선택
4. [Set a main vehicle] 버튼 선택
5. 상단 토스트 확인</t>
        </is>
      </c>
      <c r="M65" s="64" t="inlineStr">
        <is>
          <t>1. 차량 변경시 토스트 팝업 노출</t>
        </is>
      </c>
      <c r="N65" s="75">
        <f>IF(COUNTIF(P65:W65,"F")&gt;=1,"FAIL",(IF(COUNTIF(P65:W65,"P")&gt;=1,"PASS",(IF(COUNTIF(P65:W65,"N/T")&gt;=1,"N/T",(IF(COUNTIF(P65:W65,"N/A")&gt;=1,"N/A","-")))))))</f>
        <v/>
      </c>
      <c r="O65" s="120">
        <f>IF(COUNTIF(P65:Q65,"F")&gt;=1,"FAIL",(IF(COUNTIF(P65:Q65,"P")&gt;=1,"PASS",(IF(COUNTIF(P65:Q65,"N/T")&gt;=1,"N/T",(IF(COUNTIF(P65:Q65,"N/A")&gt;=1,"N/A","-")))))))</f>
        <v/>
      </c>
      <c r="P65" s="29" t="inlineStr">
        <is>
          <t>P</t>
        </is>
      </c>
      <c r="Q65" s="29" t="inlineStr">
        <is>
          <t>P</t>
        </is>
      </c>
      <c r="R65" s="120">
        <f>IF(COUNTIF(S65:T65,"F")&gt;=1,"FAIL",(IF(COUNTIF(S65:T65,"P")&gt;=1,"PASS",(IF(COUNTIF(S65:T65,"N/T")&gt;=1,"N/T",(IF(COUNTIF(S65:T65,"N/A")&gt;=1,"N/A","-")))))))</f>
        <v/>
      </c>
      <c r="S65" s="29" t="inlineStr">
        <is>
          <t>P</t>
        </is>
      </c>
      <c r="T65" s="29" t="inlineStr">
        <is>
          <t>P</t>
        </is>
      </c>
      <c r="U65" s="81">
        <f>IF(COUNTIF(V65:W65,"F")&gt;=1,"FAIL",(IF(COUNTIF(V65:W65,"P")&gt;=1,"PASS",(IF(COUNTIF(V65:W65,"N/T")&gt;=1,"N/T",(IF(COUNTIF(V65:W65,"N/A")&gt;=1,"N/A","-")))))))</f>
        <v/>
      </c>
      <c r="V65" s="29" t="inlineStr">
        <is>
          <t>P</t>
        </is>
      </c>
      <c r="W65" s="29" t="inlineStr">
        <is>
          <t>P</t>
        </is>
      </c>
      <c r="X65" s="17" t="inlineStr">
        <is>
          <t>SPAQA-25621</t>
        </is>
      </c>
      <c r="Y65" s="17" t="n"/>
      <c r="Z65" s="39" t="n"/>
      <c r="AA65" s="39" t="n"/>
      <c r="AB65" s="39" t="n"/>
    </row>
    <row r="66" ht="66" customHeight="1" s="357">
      <c r="A66" s="153" t="n"/>
      <c r="B66" s="29" t="inlineStr">
        <is>
          <t>TC_MyCar_0031</t>
        </is>
      </c>
      <c r="C66" s="54" t="inlineStr">
        <is>
          <t>My Car</t>
        </is>
      </c>
      <c r="D66" s="54" t="inlineStr">
        <is>
          <t>CCS 가입 정보</t>
        </is>
      </c>
      <c r="E66" s="54" t="inlineStr">
        <is>
          <t>CCS 가입 정보</t>
        </is>
      </c>
      <c r="F66" s="54" t="inlineStr">
        <is>
          <t>신약관 개정 안내</t>
        </is>
      </c>
      <c r="G66" s="54" t="inlineStr">
        <is>
          <t>EU</t>
        </is>
      </c>
      <c r="H66" s="94" t="n"/>
      <c r="I66" s="54" t="n">
        <v>5</v>
      </c>
      <c r="J66" s="31" t="inlineStr">
        <is>
          <t>1. 신약관 미동의</t>
        </is>
      </c>
      <c r="K66" s="63" t="n"/>
      <c r="L66" s="31" t="inlineStr">
        <is>
          <t>1. My Car 진입
2. 차량 관리 진입
3. {CCS_SERVICE} 선택
4. [자세히 보기] 버튼 선택
5. 각 약관의 [&gt;] 버튼 선택</t>
        </is>
      </c>
      <c r="M66" s="31" t="inlineStr">
        <is>
          <t>1. 해당 약관동의 별도 화면이 호출된다.</t>
        </is>
      </c>
      <c r="N66" s="103">
        <f>IF(COUNTIF(P66:W66,"F")&gt;=1,"FAIL",(IF(COUNTIF(P66:W66,"P")&gt;=1,"PASS",(IF(COUNTIF(P66:W66,"N/T")&gt;=1,"N/T",(IF(COUNTIF(P66:W66,"N/A")&gt;=1,"N/A","-")))))))</f>
        <v/>
      </c>
      <c r="O66" s="120">
        <f>IF(COUNTIF(P66:Q66,"F")&gt;=1,"FAIL",(IF(COUNTIF(P66:Q66,"P")&gt;=1,"PASS",(IF(COUNTIF(P66:Q66,"N/T")&gt;=1,"N/T",(IF(COUNTIF(P66:Q66,"N/A")&gt;=1,"N/A","-")))))))</f>
        <v/>
      </c>
      <c r="P66" s="29" t="inlineStr">
        <is>
          <t>N/A</t>
        </is>
      </c>
      <c r="Q66" s="29" t="inlineStr">
        <is>
          <t>N/A</t>
        </is>
      </c>
      <c r="R66" s="120">
        <f>IF(COUNTIF(S66:T66,"F")&gt;=1,"FAIL",(IF(COUNTIF(S66:T66,"P")&gt;=1,"PASS",(IF(COUNTIF(S66:T66,"N/T")&gt;=1,"N/T",(IF(COUNTIF(S66:T66,"N/A")&gt;=1,"N/A","-")))))))</f>
        <v/>
      </c>
      <c r="S66" s="29" t="inlineStr">
        <is>
          <t>N/A</t>
        </is>
      </c>
      <c r="T66" s="29" t="inlineStr">
        <is>
          <t>N/A</t>
        </is>
      </c>
      <c r="U66" s="120">
        <f>IF(COUNTIF(V66:W66,"F")&gt;=1,"FAIL",(IF(COUNTIF(V66:W66,"P")&gt;=1,"PASS",(IF(COUNTIF(V66:W66,"N/T")&gt;=1,"N/T",(IF(COUNTIF(V66:W66,"N/A")&gt;=1,"N/A","-")))))))</f>
        <v/>
      </c>
      <c r="V66" s="29" t="inlineStr">
        <is>
          <t>N/A</t>
        </is>
      </c>
      <c r="W66" s="29" t="inlineStr">
        <is>
          <t>N/A</t>
        </is>
      </c>
      <c r="X66" s="17" t="n"/>
      <c r="Y66" s="17" t="n"/>
      <c r="Z66" s="39" t="inlineStr">
        <is>
          <t>ICT 영역</t>
        </is>
      </c>
      <c r="AA66" s="29" t="inlineStr">
        <is>
          <t>EU 미지원 기능(N/A)</t>
        </is>
      </c>
      <c r="AB66" s="39" t="inlineStr">
        <is>
          <t>삭제</t>
        </is>
      </c>
    </row>
    <row r="67" ht="92.40000000000001" customHeight="1" s="357">
      <c r="A67" s="153" t="n"/>
      <c r="B67" s="29" t="inlineStr">
        <is>
          <t>TC_MyCar_0032</t>
        </is>
      </c>
      <c r="C67" s="54" t="inlineStr">
        <is>
          <t>My Car</t>
        </is>
      </c>
      <c r="D67" s="54" t="inlineStr">
        <is>
          <t>CCS 가입 정보</t>
        </is>
      </c>
      <c r="E67" s="54" t="inlineStr">
        <is>
          <t>CCS 가입 정보</t>
        </is>
      </c>
      <c r="F67" s="54" t="inlineStr">
        <is>
          <t>신약관 개정 안내</t>
        </is>
      </c>
      <c r="G67" s="54" t="inlineStr">
        <is>
          <t>EU</t>
        </is>
      </c>
      <c r="H67" s="94" t="n"/>
      <c r="I67" s="54" t="n">
        <v>5</v>
      </c>
      <c r="J67" s="31" t="inlineStr">
        <is>
          <t>1. 신약관 미동의</t>
        </is>
      </c>
      <c r="K67" s="63" t="n"/>
      <c r="L67" s="31" t="inlineStr">
        <is>
          <t>1. My Car 진입
2. 차량 관리 진입
3. {CCS_SERVICE} 선택
4. [자세히 보기] 버튼 선택
5. 체크박스 선택/재선택
6. [전체 약관에 동의합니다.] 체크박스 선택</t>
        </is>
      </c>
      <c r="M67" s="31" t="inlineStr">
        <is>
          <t>1. 선택한 체크박스가 정상적으로 체크된다.
2. 선택한 체크박스를 재선택 시 체크 해제된다.
3. [전체 약관에 동의합니다.] 체크 시 모든 약관의 체크박스가 체크된다.</t>
        </is>
      </c>
      <c r="N67" s="103">
        <f>IF(COUNTIF(P67:W67,"F")&gt;=1,"FAIL",(IF(COUNTIF(P67:W67,"P")&gt;=1,"PASS",(IF(COUNTIF(P67:W67,"N/T")&gt;=1,"N/T",(IF(COUNTIF(P67:W67,"N/A")&gt;=1,"N/A","-")))))))</f>
        <v/>
      </c>
      <c r="O67" s="120">
        <f>IF(COUNTIF(P67:Q67,"F")&gt;=1,"FAIL",(IF(COUNTIF(P67:Q67,"P")&gt;=1,"PASS",(IF(COUNTIF(P67:Q67,"N/T")&gt;=1,"N/T",(IF(COUNTIF(P67:Q67,"N/A")&gt;=1,"N/A","-")))))))</f>
        <v/>
      </c>
      <c r="P67" s="29" t="inlineStr">
        <is>
          <t>N/A</t>
        </is>
      </c>
      <c r="Q67" s="29" t="inlineStr">
        <is>
          <t>N/A</t>
        </is>
      </c>
      <c r="R67" s="120">
        <f>IF(COUNTIF(S67:T67,"F")&gt;=1,"FAIL",(IF(COUNTIF(S67:T67,"P")&gt;=1,"PASS",(IF(COUNTIF(S67:T67,"N/T")&gt;=1,"N/T",(IF(COUNTIF(S67:T67,"N/A")&gt;=1,"N/A","-")))))))</f>
        <v/>
      </c>
      <c r="S67" s="29" t="inlineStr">
        <is>
          <t>N/A</t>
        </is>
      </c>
      <c r="T67" s="29" t="inlineStr">
        <is>
          <t>N/A</t>
        </is>
      </c>
      <c r="U67" s="120">
        <f>IF(COUNTIF(V67:W67,"F")&gt;=1,"FAIL",(IF(COUNTIF(V67:W67,"P")&gt;=1,"PASS",(IF(COUNTIF(V67:W67,"N/T")&gt;=1,"N/T",(IF(COUNTIF(V67:W67,"N/A")&gt;=1,"N/A","-")))))))</f>
        <v/>
      </c>
      <c r="V67" s="29" t="inlineStr">
        <is>
          <t>N/A</t>
        </is>
      </c>
      <c r="W67" s="29" t="inlineStr">
        <is>
          <t>N/A</t>
        </is>
      </c>
      <c r="X67" s="17" t="n"/>
      <c r="Y67" s="17" t="n"/>
      <c r="Z67" s="39" t="inlineStr">
        <is>
          <t>ICT 영역</t>
        </is>
      </c>
      <c r="AA67" s="29" t="inlineStr">
        <is>
          <t>EU 미지원 기능(N/A)</t>
        </is>
      </c>
      <c r="AB67" s="39" t="inlineStr">
        <is>
          <t>삭제</t>
        </is>
      </c>
    </row>
    <row r="68" ht="66" customHeight="1" s="357">
      <c r="A68" s="153" t="n"/>
      <c r="B68" s="29" t="inlineStr">
        <is>
          <t>TC_MyCar_0033</t>
        </is>
      </c>
      <c r="C68" s="54" t="inlineStr">
        <is>
          <t>My Car</t>
        </is>
      </c>
      <c r="D68" s="54" t="inlineStr">
        <is>
          <t>CCS 가입 정보</t>
        </is>
      </c>
      <c r="E68" s="54" t="inlineStr">
        <is>
          <t>CCS 가입 정보</t>
        </is>
      </c>
      <c r="F68" s="54" t="inlineStr">
        <is>
          <t>신약관 개정 안내</t>
        </is>
      </c>
      <c r="G68" s="54" t="inlineStr">
        <is>
          <t>EU</t>
        </is>
      </c>
      <c r="H68" s="94" t="n"/>
      <c r="I68" s="54" t="n">
        <v>5</v>
      </c>
      <c r="J68" s="31" t="inlineStr">
        <is>
          <t>1. 신약관 미동의</t>
        </is>
      </c>
      <c r="K68" s="63" t="n"/>
      <c r="L68" s="31" t="inlineStr">
        <is>
          <t>1. My Car 진입
2. 차량 관리 진입
3. {CCS_SERVICE} 선택
4. [자세히 보기] 버튼 선택
5. 필수 약관 모두 체크</t>
        </is>
      </c>
      <c r="M68" s="31" t="inlineStr">
        <is>
          <t>1. [동의] 버튼이 활성화된다.</t>
        </is>
      </c>
      <c r="N68" s="103">
        <f>IF(COUNTIF(P68:W68,"F")&gt;=1,"FAIL",(IF(COUNTIF(P68:W68,"P")&gt;=1,"PASS",(IF(COUNTIF(P68:W68,"N/T")&gt;=1,"N/T",(IF(COUNTIF(P68:W68,"N/A")&gt;=1,"N/A","-")))))))</f>
        <v/>
      </c>
      <c r="O68" s="120">
        <f>IF(COUNTIF(P68:Q68,"F")&gt;=1,"FAIL",(IF(COUNTIF(P68:Q68,"P")&gt;=1,"PASS",(IF(COUNTIF(P68:Q68,"N/T")&gt;=1,"N/T",(IF(COUNTIF(P68:Q68,"N/A")&gt;=1,"N/A","-")))))))</f>
        <v/>
      </c>
      <c r="P68" s="29" t="inlineStr">
        <is>
          <t>N/A</t>
        </is>
      </c>
      <c r="Q68" s="29" t="inlineStr">
        <is>
          <t>N/A</t>
        </is>
      </c>
      <c r="R68" s="120">
        <f>IF(COUNTIF(S68:T68,"F")&gt;=1,"FAIL",(IF(COUNTIF(S68:T68,"P")&gt;=1,"PASS",(IF(COUNTIF(S68:T68,"N/T")&gt;=1,"N/T",(IF(COUNTIF(S68:T68,"N/A")&gt;=1,"N/A","-")))))))</f>
        <v/>
      </c>
      <c r="S68" s="29" t="inlineStr">
        <is>
          <t>N/A</t>
        </is>
      </c>
      <c r="T68" s="29" t="inlineStr">
        <is>
          <t>N/A</t>
        </is>
      </c>
      <c r="U68" s="120">
        <f>IF(COUNTIF(V68:W68,"F")&gt;=1,"FAIL",(IF(COUNTIF(V68:W68,"P")&gt;=1,"PASS",(IF(COUNTIF(V68:W68,"N/T")&gt;=1,"N/T",(IF(COUNTIF(V68:W68,"N/A")&gt;=1,"N/A","-")))))))</f>
        <v/>
      </c>
      <c r="V68" s="29" t="inlineStr">
        <is>
          <t>N/A</t>
        </is>
      </c>
      <c r="W68" s="29" t="inlineStr">
        <is>
          <t>N/A</t>
        </is>
      </c>
      <c r="X68" s="17" t="n"/>
      <c r="Y68" s="17" t="n"/>
      <c r="Z68" s="39" t="inlineStr">
        <is>
          <t>ICT 영역</t>
        </is>
      </c>
      <c r="AA68" s="29" t="inlineStr">
        <is>
          <t>EU 미지원 기능(N/A)</t>
        </is>
      </c>
      <c r="AB68" s="39" t="inlineStr">
        <is>
          <t>삭제</t>
        </is>
      </c>
    </row>
    <row r="69" ht="79.2" customHeight="1" s="357">
      <c r="A69" s="153" t="n"/>
      <c r="B69" s="29" t="inlineStr">
        <is>
          <t>TC_MyCar_0034</t>
        </is>
      </c>
      <c r="C69" s="54" t="inlineStr">
        <is>
          <t>My Car</t>
        </is>
      </c>
      <c r="D69" s="54" t="inlineStr">
        <is>
          <t>CCS 가입 정보</t>
        </is>
      </c>
      <c r="E69" s="54" t="inlineStr">
        <is>
          <t>CCS 가입 정보</t>
        </is>
      </c>
      <c r="F69" s="54" t="inlineStr">
        <is>
          <t>신약관 개정 안내</t>
        </is>
      </c>
      <c r="G69" s="54" t="inlineStr">
        <is>
          <t>EU</t>
        </is>
      </c>
      <c r="H69" s="94" t="n"/>
      <c r="I69" s="54" t="n">
        <v>5</v>
      </c>
      <c r="J69" s="31" t="inlineStr">
        <is>
          <t>1. 신약관 미동의
2. 차주로 로그인 했거나, 차주가 동의한 상태에서 피공유자 로그인</t>
        </is>
      </c>
      <c r="K69" s="63" t="n"/>
      <c r="L69" s="31" t="inlineStr">
        <is>
          <t>1. My Car 진입
2. 차량 관리 진입
3. {CCS_SERVICE} 선택
4. [자세히 보기] 버튼 선택
5. 필수 약관 모두 체크
6. [동의] 버튼 선택</t>
        </is>
      </c>
      <c r="M69" s="31" t="inlineStr">
        <is>
          <t>1. 블록 해제되고, Control 화면 정상 진입</t>
        </is>
      </c>
      <c r="N69" s="103">
        <f>IF(COUNTIF(P69:W69,"F")&gt;=1,"FAIL",(IF(COUNTIF(P69:W69,"P")&gt;=1,"PASS",(IF(COUNTIF(P69:W69,"N/T")&gt;=1,"N/T",(IF(COUNTIF(P69:W69,"N/A")&gt;=1,"N/A","-")))))))</f>
        <v/>
      </c>
      <c r="O69" s="120">
        <f>IF(COUNTIF(P69:Q69,"F")&gt;=1,"FAIL",(IF(COUNTIF(P69:Q69,"P")&gt;=1,"PASS",(IF(COUNTIF(P69:Q69,"N/T")&gt;=1,"N/T",(IF(COUNTIF(P69:Q69,"N/A")&gt;=1,"N/A","-")))))))</f>
        <v/>
      </c>
      <c r="P69" s="29" t="inlineStr">
        <is>
          <t>N/A</t>
        </is>
      </c>
      <c r="Q69" s="29" t="inlineStr">
        <is>
          <t>N/A</t>
        </is>
      </c>
      <c r="R69" s="120">
        <f>IF(COUNTIF(S69:T69,"F")&gt;=1,"FAIL",(IF(COUNTIF(S69:T69,"P")&gt;=1,"PASS",(IF(COUNTIF(S69:T69,"N/T")&gt;=1,"N/T",(IF(COUNTIF(S69:T69,"N/A")&gt;=1,"N/A","-")))))))</f>
        <v/>
      </c>
      <c r="S69" s="29" t="inlineStr">
        <is>
          <t>N/A</t>
        </is>
      </c>
      <c r="T69" s="29" t="inlineStr">
        <is>
          <t>N/A</t>
        </is>
      </c>
      <c r="U69" s="120">
        <f>IF(COUNTIF(V69:W69,"F")&gt;=1,"FAIL",(IF(COUNTIF(V69:W69,"P")&gt;=1,"PASS",(IF(COUNTIF(V69:W69,"N/T")&gt;=1,"N/T",(IF(COUNTIF(V69:W69,"N/A")&gt;=1,"N/A","-")))))))</f>
        <v/>
      </c>
      <c r="V69" s="29" t="inlineStr">
        <is>
          <t>N/A</t>
        </is>
      </c>
      <c r="W69" s="29" t="inlineStr">
        <is>
          <t>N/A</t>
        </is>
      </c>
      <c r="X69" s="17" t="n"/>
      <c r="Y69" s="17" t="n"/>
      <c r="Z69" s="39" t="inlineStr">
        <is>
          <t>ICT 영역</t>
        </is>
      </c>
      <c r="AA69" s="29" t="inlineStr">
        <is>
          <t>EU 미지원 기능(N/A)</t>
        </is>
      </c>
      <c r="AB69" s="39" t="inlineStr">
        <is>
          <t>삭제</t>
        </is>
      </c>
    </row>
    <row r="70" ht="79.2" customHeight="1" s="357">
      <c r="A70" s="153" t="n"/>
      <c r="B70" s="29" t="inlineStr">
        <is>
          <t>TC_MyCar_0035</t>
        </is>
      </c>
      <c r="C70" s="29" t="inlineStr">
        <is>
          <t>My Car</t>
        </is>
      </c>
      <c r="D70" s="29" t="inlineStr">
        <is>
          <t>CCS 가입 정보</t>
        </is>
      </c>
      <c r="E70" s="29" t="inlineStr">
        <is>
          <t>CCS 가입 정보</t>
        </is>
      </c>
      <c r="F70" s="29" t="inlineStr">
        <is>
          <t>신약관 개정 안내</t>
        </is>
      </c>
      <c r="G70" s="29" t="inlineStr">
        <is>
          <t>EU</t>
        </is>
      </c>
      <c r="H70" s="94" t="n"/>
      <c r="I70" s="29" t="n">
        <v>5</v>
      </c>
      <c r="J70" s="30" t="inlineStr">
        <is>
          <t>1. 차주 신약관 미동의
2. 피공유자 로그인 상태</t>
        </is>
      </c>
      <c r="K70" s="63" t="n"/>
      <c r="L70" s="30" t="inlineStr">
        <is>
          <t>1. My Car 진입
2. 차량 관리 진입
3. {CCS_SERVICE} 선택
4. [자세히 보기] 버튼 선택
5. 필수 약관 모두 체크
6. [동의] 버튼 선택</t>
        </is>
      </c>
      <c r="M70" s="30" t="inlineStr">
        <is>
          <t>1. 팝업 표출
The service is available once the vehicle owner agrees to the terms.
[OK]
* [OK] 버튼 선택 시 팝업 닫힘</t>
        </is>
      </c>
      <c r="N70" s="92">
        <f>IF(COUNTIF(P70:W70,"F")&gt;=1,"FAIL",(IF(COUNTIF(P70:W70,"P")&gt;=1,"PASS",(IF(COUNTIF(P70:W70,"N/T")&gt;=1,"N/T",(IF(COUNTIF(P70:W70,"N/A")&gt;=1,"N/A","-")))))))</f>
        <v/>
      </c>
      <c r="O70" s="120">
        <f>IF(COUNTIF(P70:Q70,"F")&gt;=1,"FAIL",(IF(COUNTIF(P70:Q70,"P")&gt;=1,"PASS",(IF(COUNTIF(P70:Q70,"N/T")&gt;=1,"N/T",(IF(COUNTIF(P70:Q70,"N/A")&gt;=1,"N/A","-")))))))</f>
        <v/>
      </c>
      <c r="P70" s="29" t="inlineStr">
        <is>
          <t>N/T</t>
        </is>
      </c>
      <c r="Q70" s="29" t="inlineStr">
        <is>
          <t>N/T</t>
        </is>
      </c>
      <c r="R70" s="120">
        <f>IF(COUNTIF(S70:T70,"F")&gt;=1,"FAIL",(IF(COUNTIF(S70:T70,"P")&gt;=1,"PASS",(IF(COUNTIF(S70:T70,"N/T")&gt;=1,"N/T",(IF(COUNTIF(S70:T70,"N/A")&gt;=1,"N/A","-")))))))</f>
        <v/>
      </c>
      <c r="S70" s="29" t="inlineStr">
        <is>
          <t>N/T</t>
        </is>
      </c>
      <c r="T70" s="29" t="inlineStr">
        <is>
          <t>N/T</t>
        </is>
      </c>
      <c r="U70" s="120">
        <f>IF(COUNTIF(V70:W70,"F")&gt;=1,"FAIL",(IF(COUNTIF(V70:W70,"P")&gt;=1,"PASS",(IF(COUNTIF(V70:W70,"N/T")&gt;=1,"N/T",(IF(COUNTIF(V70:W70,"N/A")&gt;=1,"N/A","-")))))))</f>
        <v/>
      </c>
      <c r="V70" s="29" t="inlineStr">
        <is>
          <t>N/T</t>
        </is>
      </c>
      <c r="W70" s="29" t="inlineStr">
        <is>
          <t>N/T</t>
        </is>
      </c>
      <c r="X70" s="29" t="inlineStr">
        <is>
          <t>SPAQA-19336</t>
        </is>
      </c>
      <c r="Y70" s="17" t="n"/>
      <c r="Z70" s="39" t="inlineStr">
        <is>
          <t>(공통) 신약관 미동의 환경 필요</t>
        </is>
      </c>
      <c r="AA70" s="29" t="inlineStr">
        <is>
          <t>N/T : 특수상황/실패 조건 필요(조건)</t>
        </is>
      </c>
      <c r="AB70" s="39" t="n"/>
    </row>
    <row r="71" ht="79.2" customHeight="1" s="357">
      <c r="A71" s="153" t="n"/>
      <c r="B71" s="16" t="inlineStr">
        <is>
          <t>TC_MyCar_0464</t>
        </is>
      </c>
      <c r="C71" s="29" t="inlineStr">
        <is>
          <t>My Car</t>
        </is>
      </c>
      <c r="D71" s="29" t="inlineStr">
        <is>
          <t>차량 소프트웨어 버전</t>
        </is>
      </c>
      <c r="E71" s="29" t="inlineStr">
        <is>
          <t>차량 소프트웨어 버전</t>
        </is>
      </c>
      <c r="F71" s="29" t="inlineStr">
        <is>
          <t>정보 조회 오류 팝업 케이스</t>
        </is>
      </c>
      <c r="G71" s="29" t="inlineStr">
        <is>
          <t>KR, EU</t>
        </is>
      </c>
      <c r="H71" s="17" t="n"/>
      <c r="I71" s="29" t="n">
        <v>5</v>
      </c>
      <c r="J71" s="30" t="n"/>
      <c r="K71" s="30" t="inlineStr">
        <is>
          <t>1. 차량 단말에서 버전정보 조회 실패</t>
        </is>
      </c>
      <c r="L71" s="30" t="inlineStr">
        <is>
          <t>1. My Car 탭 진입
2. 이용 가능한 차량 선택
3. 차량 관리 선택
4. 차량 소프트웨어 버전 메뉴 선택</t>
        </is>
      </c>
      <c r="M71" s="30" t="inlineStr">
        <is>
          <t>1. 버전 정보 조회 오류 케이스 팝업 표출된다.
Failed to retrieve vehicle software version information.
Please try again later.
[OK]</t>
        </is>
      </c>
      <c r="N71" s="92">
        <f>IF(COUNTIF(P71:W71,"F")&gt;=1,"FAIL",(IF(COUNTIF(P71:W71,"P")&gt;=1,"PASS",(IF(COUNTIF(P71:W71,"N/T")&gt;=1,"N/T",(IF(COUNTIF(P71:W71,"N/A")&gt;=1,"N/A","-")))))))</f>
        <v/>
      </c>
      <c r="O71" s="120">
        <f>IF(COUNTIF(P71:Q71,"F")&gt;=1,"FAIL",(IF(COUNTIF(P71:Q71,"P")&gt;=1,"PASS",(IF(COUNTIF(P71:Q71,"N/T")&gt;=1,"N/T",(IF(COUNTIF(P71:Q71,"N/A")&gt;=1,"N/A","-")))))))</f>
        <v/>
      </c>
      <c r="P71" s="29" t="inlineStr">
        <is>
          <t>N/T</t>
        </is>
      </c>
      <c r="Q71" s="29" t="inlineStr">
        <is>
          <t>N/T</t>
        </is>
      </c>
      <c r="R71" s="120">
        <f>IF(COUNTIF(S71:T71,"F")&gt;=1,"FAIL",(IF(COUNTIF(S71:T71,"P")&gt;=1,"PASS",(IF(COUNTIF(S71:T71,"N/T")&gt;=1,"N/T",(IF(COUNTIF(S71:T71,"N/A")&gt;=1,"N/A","-")))))))</f>
        <v/>
      </c>
      <c r="S71" s="29" t="inlineStr">
        <is>
          <t>N/T</t>
        </is>
      </c>
      <c r="T71" s="29" t="inlineStr">
        <is>
          <t>N/T</t>
        </is>
      </c>
      <c r="U71" s="120">
        <f>IF(COUNTIF(V71:W71,"F")&gt;=1,"FAIL",(IF(COUNTIF(V71:W71,"P")&gt;=1,"PASS",(IF(COUNTIF(V71:W71,"N/T")&gt;=1,"N/T",(IF(COUNTIF(V71:W71,"N/A")&gt;=1,"N/A","-")))))))</f>
        <v/>
      </c>
      <c r="V71" s="29" t="inlineStr">
        <is>
          <t>N/T</t>
        </is>
      </c>
      <c r="W71" s="29" t="inlineStr">
        <is>
          <t>N/T</t>
        </is>
      </c>
      <c r="X71" s="29" t="inlineStr">
        <is>
          <t>SPAQA-25829(TASK)</t>
        </is>
      </c>
      <c r="Y71" s="17" t="n"/>
      <c r="Z71" s="18" t="inlineStr">
        <is>
          <t>(공통) 업데이트 차량 필요</t>
        </is>
      </c>
      <c r="AA71" s="29" t="inlineStr">
        <is>
          <t>N/T : 특수상황/실패 조건 필요(조건)</t>
        </is>
      </c>
      <c r="AB71" s="39" t="inlineStr">
        <is>
          <t>TASK</t>
        </is>
      </c>
    </row>
    <row r="72" ht="66" customHeight="1" s="357">
      <c r="A72" s="153" t="n"/>
      <c r="B72" s="16" t="inlineStr">
        <is>
          <t>TC_MyCar_0465</t>
        </is>
      </c>
      <c r="C72" s="29" t="inlineStr">
        <is>
          <t>My Car</t>
        </is>
      </c>
      <c r="D72" s="29" t="inlineStr">
        <is>
          <t>차량 소프트웨어 버전</t>
        </is>
      </c>
      <c r="E72" s="29" t="inlineStr">
        <is>
          <t>차량 소프트웨어 버전</t>
        </is>
      </c>
      <c r="F72" s="29" t="inlineStr">
        <is>
          <t>정보 조회 오류 팝업 케이스</t>
        </is>
      </c>
      <c r="G72" s="29" t="inlineStr">
        <is>
          <t>KR, EU</t>
        </is>
      </c>
      <c r="H72" s="17" t="n"/>
      <c r="I72" s="29" t="n">
        <v>5</v>
      </c>
      <c r="J72" s="30" t="n"/>
      <c r="K72" s="30" t="inlineStr">
        <is>
          <t>1. 차량 단말에서 버전정보 조회 실패</t>
        </is>
      </c>
      <c r="L72" s="30" t="inlineStr">
        <is>
          <t>1. My Car 탭 진입
2. 이용 가능한 차량 선택
3. 차량 관리 선택
4. 차량 소프트웨어 버전 메뉴 선택
5. [OK] 버튼 확인</t>
        </is>
      </c>
      <c r="M72" s="30" t="inlineStr">
        <is>
          <t>1. 팝업 닫히고 현재 화면 유지되는지 확인한다.</t>
        </is>
      </c>
      <c r="N72" s="92">
        <f>IF(COUNTIF(P72:W72,"F")&gt;=1,"FAIL",(IF(COUNTIF(P72:W72,"P")&gt;=1,"PASS",(IF(COUNTIF(P72:W72,"N/T")&gt;=1,"N/T",(IF(COUNTIF(P72:W72,"N/A")&gt;=1,"N/A","-")))))))</f>
        <v/>
      </c>
      <c r="O72" s="120">
        <f>IF(COUNTIF(P72:Q72,"F")&gt;=1,"FAIL",(IF(COUNTIF(P72:Q72,"P")&gt;=1,"PASS",(IF(COUNTIF(P72:Q72,"N/T")&gt;=1,"N/T",(IF(COUNTIF(P72:Q72,"N/A")&gt;=1,"N/A","-")))))))</f>
        <v/>
      </c>
      <c r="P72" s="29" t="inlineStr">
        <is>
          <t>N/T</t>
        </is>
      </c>
      <c r="Q72" s="29" t="inlineStr">
        <is>
          <t>N/T</t>
        </is>
      </c>
      <c r="R72" s="120">
        <f>IF(COUNTIF(S72:T72,"F")&gt;=1,"FAIL",(IF(COUNTIF(S72:T72,"P")&gt;=1,"PASS",(IF(COUNTIF(S72:T72,"N/T")&gt;=1,"N/T",(IF(COUNTIF(S72:T72,"N/A")&gt;=1,"N/A","-")))))))</f>
        <v/>
      </c>
      <c r="S72" s="29" t="inlineStr">
        <is>
          <t>N/T</t>
        </is>
      </c>
      <c r="T72" s="29" t="inlineStr">
        <is>
          <t>N/T</t>
        </is>
      </c>
      <c r="U72" s="120">
        <f>IF(COUNTIF(V72:W72,"F")&gt;=1,"FAIL",(IF(COUNTIF(V72:W72,"P")&gt;=1,"PASS",(IF(COUNTIF(V72:W72,"N/T")&gt;=1,"N/T",(IF(COUNTIF(V72:W72,"N/A")&gt;=1,"N/A","-")))))))</f>
        <v/>
      </c>
      <c r="V72" s="29" t="inlineStr">
        <is>
          <t>N/T</t>
        </is>
      </c>
      <c r="W72" s="29" t="inlineStr">
        <is>
          <t>N/T</t>
        </is>
      </c>
      <c r="X72" s="29" t="inlineStr">
        <is>
          <t>SPAQA-25829(TASK)</t>
        </is>
      </c>
      <c r="Y72" s="17" t="n"/>
      <c r="Z72" s="18" t="inlineStr">
        <is>
          <t>(공통) 업데이트 차량 필요</t>
        </is>
      </c>
      <c r="AA72" s="29" t="inlineStr">
        <is>
          <t>N/T : 특수상황/실패 조건 필요(조건)</t>
        </is>
      </c>
      <c r="AB72" s="39" t="inlineStr">
        <is>
          <t>TASK</t>
        </is>
      </c>
    </row>
    <row r="73" ht="52.8" customHeight="1" s="357">
      <c r="A73" s="153" t="n"/>
      <c r="B73" s="16" t="inlineStr">
        <is>
          <t>TC_MyCar_0466</t>
        </is>
      </c>
      <c r="C73" s="29" t="inlineStr">
        <is>
          <t>My Car</t>
        </is>
      </c>
      <c r="D73" s="29" t="inlineStr">
        <is>
          <t>차량 소프트웨어 버전</t>
        </is>
      </c>
      <c r="E73" s="29" t="inlineStr">
        <is>
          <t>차량 소프트웨어 버전</t>
        </is>
      </c>
      <c r="F73" s="29" t="inlineStr">
        <is>
          <t>공통 진입 플로우</t>
        </is>
      </c>
      <c r="G73" s="29" t="inlineStr">
        <is>
          <t>KR, EU</t>
        </is>
      </c>
      <c r="H73" s="17" t="n"/>
      <c r="I73" s="29" t="n">
        <v>5</v>
      </c>
      <c r="J73" s="30" t="n"/>
      <c r="K73" s="30" t="inlineStr">
        <is>
          <t>1. 차량 단말에서 버전정보 조회 성공</t>
        </is>
      </c>
      <c r="L73" s="30" t="inlineStr">
        <is>
          <t>1. My Car 탭 진입
2. 이용 가능한 차량 선택
3. 차량 관리 선택
4. 차량 소프트웨어 버전 메뉴 선택</t>
        </is>
      </c>
      <c r="M73" s="30" t="inlineStr">
        <is>
          <t>1. 차량 소프트웨어 버전 화면으로 진입되는지 확인한다.
- 버전 상세 화면 표출(차량 시스템, 차량 제어기 버전 업데이트)</t>
        </is>
      </c>
      <c r="N73" s="92">
        <f>IF(COUNTIF(P73:W73,"F")&gt;=1,"FAIL",(IF(COUNTIF(P73:W73,"P")&gt;=1,"PASS",(IF(COUNTIF(P73:W73,"N/T")&gt;=1,"N/T",(IF(COUNTIF(P73:W73,"N/A")&gt;=1,"N/A","-")))))))</f>
        <v/>
      </c>
      <c r="O73" s="120">
        <f>IF(COUNTIF(P73:Q73,"F")&gt;=1,"FAIL",(IF(COUNTIF(P73:Q73,"P")&gt;=1,"PASS",(IF(COUNTIF(P73:Q73,"N/T")&gt;=1,"N/T",(IF(COUNTIF(P73:Q73,"N/A")&gt;=1,"N/A","-")))))))</f>
        <v/>
      </c>
      <c r="P73" s="29" t="inlineStr">
        <is>
          <t>N/T</t>
        </is>
      </c>
      <c r="Q73" s="29" t="inlineStr">
        <is>
          <t>N/T</t>
        </is>
      </c>
      <c r="R73" s="120">
        <f>IF(COUNTIF(S73:T73,"F")&gt;=1,"FAIL",(IF(COUNTIF(S73:T73,"P")&gt;=1,"PASS",(IF(COUNTIF(S73:T73,"N/T")&gt;=1,"N/T",(IF(COUNTIF(S73:T73,"N/A")&gt;=1,"N/A","-")))))))</f>
        <v/>
      </c>
      <c r="S73" s="29" t="inlineStr">
        <is>
          <t>N/T</t>
        </is>
      </c>
      <c r="T73" s="29" t="inlineStr">
        <is>
          <t>N/T</t>
        </is>
      </c>
      <c r="U73" s="120">
        <f>IF(COUNTIF(V73:W73,"F")&gt;=1,"FAIL",(IF(COUNTIF(V73:W73,"P")&gt;=1,"PASS",(IF(COUNTIF(V73:W73,"N/T")&gt;=1,"N/T",(IF(COUNTIF(V73:W73,"N/A")&gt;=1,"N/A","-")))))))</f>
        <v/>
      </c>
      <c r="V73" s="29" t="inlineStr">
        <is>
          <t>N/T</t>
        </is>
      </c>
      <c r="W73" s="29" t="inlineStr">
        <is>
          <t>N/T</t>
        </is>
      </c>
      <c r="X73" s="29" t="inlineStr">
        <is>
          <t>SPAQA-25829(TASK)</t>
        </is>
      </c>
      <c r="Y73" s="17" t="n"/>
      <c r="Z73" s="18" t="inlineStr">
        <is>
          <t>(공통) 업데이트 차량 필요</t>
        </is>
      </c>
      <c r="AA73" s="29" t="inlineStr">
        <is>
          <t>N/T : 특수상황/실패 조건 필요(조건)</t>
        </is>
      </c>
      <c r="AB73" s="39" t="inlineStr">
        <is>
          <t>TASK</t>
        </is>
      </c>
    </row>
    <row r="74" ht="79.2" customHeight="1" s="357">
      <c r="A74" s="153" t="n"/>
      <c r="B74" s="16" t="inlineStr">
        <is>
          <t>TC_MyCar_0467</t>
        </is>
      </c>
      <c r="C74" s="29" t="inlineStr">
        <is>
          <t>My Car</t>
        </is>
      </c>
      <c r="D74" s="29" t="inlineStr">
        <is>
          <t>차량 소프트웨어 버전</t>
        </is>
      </c>
      <c r="E74" s="29" t="inlineStr">
        <is>
          <t>차량 소프트웨어 버전</t>
        </is>
      </c>
      <c r="F74" s="29" t="inlineStr">
        <is>
          <t>정보 조회 오류 팝업 케이스</t>
        </is>
      </c>
      <c r="G74" s="29" t="inlineStr">
        <is>
          <t>KR, EU</t>
        </is>
      </c>
      <c r="H74" s="17" t="n"/>
      <c r="I74" s="29" t="n">
        <v>5</v>
      </c>
      <c r="J74" s="30" t="n"/>
      <c r="K74" s="30" t="inlineStr">
        <is>
          <t>1. 차량 단말에서 버전정보 조회 성공
2. 업데이트 가능 여부 조회 실패</t>
        </is>
      </c>
      <c r="L74" s="30" t="inlineStr">
        <is>
          <t>1. My Car 탭 진입
2. 이용 가능한 차량 선택
3. 차량 관리 선택
4. 차량 소프트웨어 버전 메뉴 선택</t>
        </is>
      </c>
      <c r="M74" s="30" t="inlineStr">
        <is>
          <t>1. 업데이트 가능 여부 조회 오류 케이스 팝업 표출된다.
Failed to retrieve update information
Please try again later.
[OK]</t>
        </is>
      </c>
      <c r="N74" s="92">
        <f>IF(COUNTIF(P74:W74,"F")&gt;=1,"FAIL",(IF(COUNTIF(P74:W74,"P")&gt;=1,"PASS",(IF(COUNTIF(P74:W74,"N/T")&gt;=1,"N/T",(IF(COUNTIF(P74:W74,"N/A")&gt;=1,"N/A","-")))))))</f>
        <v/>
      </c>
      <c r="O74" s="120">
        <f>IF(COUNTIF(P74:Q74,"F")&gt;=1,"FAIL",(IF(COUNTIF(P74:Q74,"P")&gt;=1,"PASS",(IF(COUNTIF(P74:Q74,"N/T")&gt;=1,"N/T",(IF(COUNTIF(P74:Q74,"N/A")&gt;=1,"N/A","-")))))))</f>
        <v/>
      </c>
      <c r="P74" s="29" t="inlineStr">
        <is>
          <t>N/T</t>
        </is>
      </c>
      <c r="Q74" s="29" t="inlineStr">
        <is>
          <t>N/T</t>
        </is>
      </c>
      <c r="R74" s="120">
        <f>IF(COUNTIF(S74:T74,"F")&gt;=1,"FAIL",(IF(COUNTIF(S74:T74,"P")&gt;=1,"PASS",(IF(COUNTIF(S74:T74,"N/T")&gt;=1,"N/T",(IF(COUNTIF(S74:T74,"N/A")&gt;=1,"N/A","-")))))))</f>
        <v/>
      </c>
      <c r="S74" s="29" t="inlineStr">
        <is>
          <t>N/T</t>
        </is>
      </c>
      <c r="T74" s="29" t="inlineStr">
        <is>
          <t>N/T</t>
        </is>
      </c>
      <c r="U74" s="120">
        <f>IF(COUNTIF(V74:W74,"F")&gt;=1,"FAIL",(IF(COUNTIF(V74:W74,"P")&gt;=1,"PASS",(IF(COUNTIF(V74:W74,"N/T")&gt;=1,"N/T",(IF(COUNTIF(V74:W74,"N/A")&gt;=1,"N/A","-")))))))</f>
        <v/>
      </c>
      <c r="V74" s="29" t="inlineStr">
        <is>
          <t>N/T</t>
        </is>
      </c>
      <c r="W74" s="29" t="inlineStr">
        <is>
          <t>N/T</t>
        </is>
      </c>
      <c r="X74" s="29" t="inlineStr">
        <is>
          <t>SPAQA-25829(TASK)</t>
        </is>
      </c>
      <c r="Y74" s="17" t="n"/>
      <c r="Z74" s="18" t="inlineStr">
        <is>
          <t>(공통) 업데이트 차량 필요</t>
        </is>
      </c>
      <c r="AA74" s="29" t="inlineStr">
        <is>
          <t>N/T : 특수상황/실패 조건 필요(조건)</t>
        </is>
      </c>
      <c r="AB74" s="39" t="inlineStr">
        <is>
          <t>TASK</t>
        </is>
      </c>
    </row>
    <row r="75" ht="52.8" customHeight="1" s="357">
      <c r="A75" s="153" t="n"/>
      <c r="B75" s="16" t="inlineStr">
        <is>
          <t>TC_MyCar_0468</t>
        </is>
      </c>
      <c r="C75" s="29" t="inlineStr">
        <is>
          <t>My Car</t>
        </is>
      </c>
      <c r="D75" s="29" t="inlineStr">
        <is>
          <t>차량 소프트웨어 버전</t>
        </is>
      </c>
      <c r="E75" s="29" t="inlineStr">
        <is>
          <t>차량 소프트웨어 버전</t>
        </is>
      </c>
      <c r="F75" s="29" t="inlineStr">
        <is>
          <t>정보 조회 오류 팝업 케이스</t>
        </is>
      </c>
      <c r="G75" s="29" t="inlineStr">
        <is>
          <t>KR, EU</t>
        </is>
      </c>
      <c r="H75" s="17" t="n"/>
      <c r="I75" s="29" t="n">
        <v>5</v>
      </c>
      <c r="J75" s="30" t="n"/>
      <c r="K75" s="30" t="inlineStr">
        <is>
          <t>1. 차량 단말에서 버전정보 조회 성공
2. 업데이트 가능 여부 조회 실패</t>
        </is>
      </c>
      <c r="L75" s="30" t="inlineStr">
        <is>
          <t>1. My Car 탭 진입
2. 이용 가능한 차량 선택
3. 차량 관리 선택
4. 차량 소프트웨어 버전 메뉴 선택</t>
        </is>
      </c>
      <c r="M75" s="30" t="inlineStr">
        <is>
          <t>1. 팝업 닫히고 현재 화면 유지되는지 확인한다.</t>
        </is>
      </c>
      <c r="N75" s="92">
        <f>IF(COUNTIF(P75:W75,"F")&gt;=1,"FAIL",(IF(COUNTIF(P75:W75,"P")&gt;=1,"PASS",(IF(COUNTIF(P75:W75,"N/T")&gt;=1,"N/T",(IF(COUNTIF(P75:W75,"N/A")&gt;=1,"N/A","-")))))))</f>
        <v/>
      </c>
      <c r="O75" s="120">
        <f>IF(COUNTIF(P75:Q75,"F")&gt;=1,"FAIL",(IF(COUNTIF(P75:Q75,"P")&gt;=1,"PASS",(IF(COUNTIF(P75:Q75,"N/T")&gt;=1,"N/T",(IF(COUNTIF(P75:Q75,"N/A")&gt;=1,"N/A","-")))))))</f>
        <v/>
      </c>
      <c r="P75" s="29" t="inlineStr">
        <is>
          <t>N/T</t>
        </is>
      </c>
      <c r="Q75" s="29" t="inlineStr">
        <is>
          <t>N/T</t>
        </is>
      </c>
      <c r="R75" s="120">
        <f>IF(COUNTIF(S75:T75,"F")&gt;=1,"FAIL",(IF(COUNTIF(S75:T75,"P")&gt;=1,"PASS",(IF(COUNTIF(S75:T75,"N/T")&gt;=1,"N/T",(IF(COUNTIF(S75:T75,"N/A")&gt;=1,"N/A","-")))))))</f>
        <v/>
      </c>
      <c r="S75" s="29" t="inlineStr">
        <is>
          <t>N/T</t>
        </is>
      </c>
      <c r="T75" s="29" t="inlineStr">
        <is>
          <t>N/T</t>
        </is>
      </c>
      <c r="U75" s="120">
        <f>IF(COUNTIF(V75:W75,"F")&gt;=1,"FAIL",(IF(COUNTIF(V75:W75,"P")&gt;=1,"PASS",(IF(COUNTIF(V75:W75,"N/T")&gt;=1,"N/T",(IF(COUNTIF(V75:W75,"N/A")&gt;=1,"N/A","-")))))))</f>
        <v/>
      </c>
      <c r="V75" s="29" t="inlineStr">
        <is>
          <t>N/T</t>
        </is>
      </c>
      <c r="W75" s="29" t="inlineStr">
        <is>
          <t>N/T</t>
        </is>
      </c>
      <c r="X75" s="29" t="inlineStr">
        <is>
          <t>SPAQA-25829(TASK)</t>
        </is>
      </c>
      <c r="Y75" s="17" t="n"/>
      <c r="Z75" s="18" t="inlineStr">
        <is>
          <t>(공통) 업데이트 차량 필요</t>
        </is>
      </c>
      <c r="AA75" s="29" t="inlineStr">
        <is>
          <t>N/T : 특수상황/실패 조건 필요(조건)</t>
        </is>
      </c>
      <c r="AB75" s="39" t="inlineStr">
        <is>
          <t>TASK</t>
        </is>
      </c>
    </row>
    <row r="76" ht="66" customHeight="1" s="357">
      <c r="A76" s="153" t="n"/>
      <c r="B76" s="16" t="inlineStr">
        <is>
          <t>TC_MyCar_0469</t>
        </is>
      </c>
      <c r="C76" s="29" t="inlineStr">
        <is>
          <t>My Car</t>
        </is>
      </c>
      <c r="D76" s="29" t="inlineStr">
        <is>
          <t>차량 소프트웨어 버전</t>
        </is>
      </c>
      <c r="E76" s="29" t="inlineStr">
        <is>
          <t>차량 소프트웨어 버전</t>
        </is>
      </c>
      <c r="F76" s="29" t="inlineStr">
        <is>
          <t>공통 진입 플로우</t>
        </is>
      </c>
      <c r="G76" s="29" t="inlineStr">
        <is>
          <t>KR, EU</t>
        </is>
      </c>
      <c r="H76" s="17" t="n"/>
      <c r="I76" s="29" t="n">
        <v>5</v>
      </c>
      <c r="J76" s="16" t="n"/>
      <c r="K76" s="30" t="inlineStr">
        <is>
          <t>1. 차량 단말에서 버전정보 조회 성공
2. 차량 소프트웨어 버전 업데이트 가능
3. 순차적 업데이트</t>
        </is>
      </c>
      <c r="L76" s="30" t="inlineStr">
        <is>
          <t>1. My Car 탭 진입
2. 이용 가능한 차량 선택
3. 차량 관리 선택
4. 차량 소프트웨어 버전 메뉴 선택</t>
        </is>
      </c>
      <c r="M76" s="30" t="inlineStr">
        <is>
          <t>1. 최신버전(배포 일자)와 기존버전(설치 일자)이 구분지어 표출된다.</t>
        </is>
      </c>
      <c r="N76" s="92">
        <f>IF(COUNTIF(P76:W76,"F")&gt;=1,"FAIL",(IF(COUNTIF(P76:W76,"P")&gt;=1,"PASS",(IF(COUNTIF(P76:W76,"N/T")&gt;=1,"N/T",(IF(COUNTIF(P76:W76,"N/A")&gt;=1,"N/A","-")))))))</f>
        <v/>
      </c>
      <c r="O76" s="120">
        <f>IF(COUNTIF(P76:Q76,"F")&gt;=1,"FAIL",(IF(COUNTIF(P76:Q76,"P")&gt;=1,"PASS",(IF(COUNTIF(P76:Q76,"N/T")&gt;=1,"N/T",(IF(COUNTIF(P76:Q76,"N/A")&gt;=1,"N/A","-")))))))</f>
        <v/>
      </c>
      <c r="P76" s="29" t="inlineStr">
        <is>
          <t>N/T</t>
        </is>
      </c>
      <c r="Q76" s="29" t="inlineStr">
        <is>
          <t>N/T</t>
        </is>
      </c>
      <c r="R76" s="120">
        <f>IF(COUNTIF(S76:T76,"F")&gt;=1,"FAIL",(IF(COUNTIF(S76:T76,"P")&gt;=1,"PASS",(IF(COUNTIF(S76:T76,"N/T")&gt;=1,"N/T",(IF(COUNTIF(S76:T76,"N/A")&gt;=1,"N/A","-")))))))</f>
        <v/>
      </c>
      <c r="S76" s="29" t="inlineStr">
        <is>
          <t>N/T</t>
        </is>
      </c>
      <c r="T76" s="29" t="inlineStr">
        <is>
          <t>N/T</t>
        </is>
      </c>
      <c r="U76" s="120">
        <f>IF(COUNTIF(V76:W76,"F")&gt;=1,"FAIL",(IF(COUNTIF(V76:W76,"P")&gt;=1,"PASS",(IF(COUNTIF(V76:W76,"N/T")&gt;=1,"N/T",(IF(COUNTIF(V76:W76,"N/A")&gt;=1,"N/A","-")))))))</f>
        <v/>
      </c>
      <c r="V76" s="29" t="inlineStr">
        <is>
          <t>N/T</t>
        </is>
      </c>
      <c r="W76" s="29" t="inlineStr">
        <is>
          <t>N/T</t>
        </is>
      </c>
      <c r="X76" s="29" t="inlineStr">
        <is>
          <t>SPAQA-25829(TASK)</t>
        </is>
      </c>
      <c r="Y76" s="17" t="n"/>
      <c r="Z76" s="18" t="inlineStr">
        <is>
          <t>(공통) 업데이트 차량 필요</t>
        </is>
      </c>
      <c r="AA76" s="29" t="inlineStr">
        <is>
          <t>N/T : 특수상황/실패 조건 필요(조건)</t>
        </is>
      </c>
      <c r="AB76" s="39" t="inlineStr">
        <is>
          <t>TASK</t>
        </is>
      </c>
    </row>
    <row r="77" ht="66" customHeight="1" s="357">
      <c r="A77" s="153" t="n"/>
      <c r="B77" s="16" t="inlineStr">
        <is>
          <t>TC_MyCar_0470</t>
        </is>
      </c>
      <c r="C77" s="29" t="inlineStr">
        <is>
          <t>My Car</t>
        </is>
      </c>
      <c r="D77" s="29" t="inlineStr">
        <is>
          <t>차량 소프트웨어 버전</t>
        </is>
      </c>
      <c r="E77" s="29" t="inlineStr">
        <is>
          <t>차량 소프트웨어 버전</t>
        </is>
      </c>
      <c r="F77" s="29" t="inlineStr">
        <is>
          <t>공통 진입 플로우</t>
        </is>
      </c>
      <c r="G77" s="29" t="inlineStr">
        <is>
          <t>KR, EU</t>
        </is>
      </c>
      <c r="H77" s="17" t="n"/>
      <c r="I77" s="29" t="n">
        <v>5</v>
      </c>
      <c r="J77" s="16" t="n"/>
      <c r="K77" s="30" t="inlineStr">
        <is>
          <t>1. 차량 단말에서 버전정보 조회 성공
2. 차량 소프트웨어 버전 업데이트 가능
3. 앱 트리거 업데이트</t>
        </is>
      </c>
      <c r="L77" s="30" t="inlineStr">
        <is>
          <t>1. My Car 탭 진입
2. 이용 가능한 차량 선택
3. 차량 관리 선택
4. 차량 소프트웨어 버전 메뉴 선택</t>
        </is>
      </c>
      <c r="M77" s="30" t="inlineStr">
        <is>
          <t>1. 최신버전(배포 일자)와 기존버전(설치 일자)이 구분지어 표출된다.
- [지금 업데이트] 버튼이 표출된다.</t>
        </is>
      </c>
      <c r="N77" s="92">
        <f>IF(COUNTIF(P77:W77,"F")&gt;=1,"FAIL",(IF(COUNTIF(P77:W77,"P")&gt;=1,"PASS",(IF(COUNTIF(P77:W77,"N/T")&gt;=1,"N/T",(IF(COUNTIF(P77:W77,"N/A")&gt;=1,"N/A","-")))))))</f>
        <v/>
      </c>
      <c r="O77" s="120">
        <f>IF(COUNTIF(P77:Q77,"F")&gt;=1,"FAIL",(IF(COUNTIF(P77:Q77,"P")&gt;=1,"PASS",(IF(COUNTIF(P77:Q77,"N/T")&gt;=1,"N/T",(IF(COUNTIF(P77:Q77,"N/A")&gt;=1,"N/A","-")))))))</f>
        <v/>
      </c>
      <c r="P77" s="29" t="inlineStr">
        <is>
          <t>N/T</t>
        </is>
      </c>
      <c r="Q77" s="29" t="inlineStr">
        <is>
          <t>N/T</t>
        </is>
      </c>
      <c r="R77" s="120">
        <f>IF(COUNTIF(S77:T77,"F")&gt;=1,"FAIL",(IF(COUNTIF(S77:T77,"P")&gt;=1,"PASS",(IF(COUNTIF(S77:T77,"N/T")&gt;=1,"N/T",(IF(COUNTIF(S77:T77,"N/A")&gt;=1,"N/A","-")))))))</f>
        <v/>
      </c>
      <c r="S77" s="29" t="inlineStr">
        <is>
          <t>N/T</t>
        </is>
      </c>
      <c r="T77" s="29" t="inlineStr">
        <is>
          <t>N/T</t>
        </is>
      </c>
      <c r="U77" s="120">
        <f>IF(COUNTIF(V77:W77,"F")&gt;=1,"FAIL",(IF(COUNTIF(V77:W77,"P")&gt;=1,"PASS",(IF(COUNTIF(V77:W77,"N/T")&gt;=1,"N/T",(IF(COUNTIF(V77:W77,"N/A")&gt;=1,"N/A","-")))))))</f>
        <v/>
      </c>
      <c r="V77" s="29" t="inlineStr">
        <is>
          <t>N/T</t>
        </is>
      </c>
      <c r="W77" s="29" t="inlineStr">
        <is>
          <t>N/T</t>
        </is>
      </c>
      <c r="X77" s="29" t="inlineStr">
        <is>
          <t>SPAQA-25829(TASK)</t>
        </is>
      </c>
      <c r="Y77" s="17" t="n"/>
      <c r="Z77" s="18" t="inlineStr">
        <is>
          <t>(공통) 업데이트 차량 필요</t>
        </is>
      </c>
      <c r="AA77" s="29" t="inlineStr">
        <is>
          <t>N/T : 특수상황/실패 조건 필요(조건)</t>
        </is>
      </c>
      <c r="AB77" s="39" t="inlineStr">
        <is>
          <t>TASK</t>
        </is>
      </c>
    </row>
    <row r="78" ht="303.6" customHeight="1" s="357">
      <c r="A78" s="153" t="n"/>
      <c r="B78" s="16" t="inlineStr">
        <is>
          <t>TC_MyCar_0471</t>
        </is>
      </c>
      <c r="C78" s="29" t="inlineStr">
        <is>
          <t>My Car</t>
        </is>
      </c>
      <c r="D78" s="29" t="inlineStr">
        <is>
          <t>차량 소프트웨어 버전</t>
        </is>
      </c>
      <c r="E78" s="29" t="inlineStr">
        <is>
          <t>차량 소프트웨어 버전</t>
        </is>
      </c>
      <c r="F78" s="29" t="inlineStr">
        <is>
          <t>순차적 업데이트</t>
        </is>
      </c>
      <c r="G78" s="29" t="n"/>
      <c r="H78" s="17" t="n"/>
      <c r="I78" s="29" t="n">
        <v>5</v>
      </c>
      <c r="J78" s="30" t="inlineStr">
        <is>
          <t>1. 최신 버전 조회 가능</t>
        </is>
      </c>
      <c r="K78" s="30" t="n"/>
      <c r="L78" s="30" t="inlineStr">
        <is>
          <t>1. My Car 탭 진입
2. 이용 가능한 차량 선택
3. 차량 관리 선택
4. 차량 소프트웨어 버전 메뉴 선택</t>
        </is>
      </c>
      <c r="M78" s="30" t="inlineStr">
        <is>
          <t>1. 차량 시스템 업데이트 페이지 표출된다.
ex)
[IC] [Main Title] 차량 소프트웨어 버전 [X]
[Sub Title] 최신버전
[section] JK1.KOR.ECUOTA.005.250801(25.8.1)
[section]주요 업데이트 내역
---------------------------------------------------------------------------
[Descript] 순차적으로 업데이트가 진행되며, 업데이트하는 동안 차량 운행 및 조작을 할 수 없습니다.
[Sub Title] 현재버전
[section] JK1.KOR.ECUOTA.005.250801(25.3.1)
[section] 설치일 2025년 3월 15일
---------------------------------------------------------------------------
[section] 차량모델
[section] JX 1AS.P6CLC.KR
[section] 인포테인먼트 소프트웨어
[section] JX1.KOR.0000.194.210624.025
[section] 내비게이션 지도
[section] KOR.14.47.67.000.601.7</t>
        </is>
      </c>
      <c r="N78" s="92">
        <f>IF(COUNTIF(P78:W78,"F")&gt;=1,"FAIL",(IF(COUNTIF(P78:W78,"P")&gt;=1,"PASS",(IF(COUNTIF(P78:W78,"N/T")&gt;=1,"N/T",(IF(COUNTIF(P78:W78,"N/A")&gt;=1,"N/A","-")))))))</f>
        <v/>
      </c>
      <c r="O78" s="120">
        <f>IF(COUNTIF(P78:Q78,"F")&gt;=1,"FAIL",(IF(COUNTIF(P78:Q78,"P")&gt;=1,"PASS",(IF(COUNTIF(P78:Q78,"N/T")&gt;=1,"N/T",(IF(COUNTIF(P78:Q78,"N/A")&gt;=1,"N/A","-")))))))</f>
        <v/>
      </c>
      <c r="P78" s="29" t="inlineStr">
        <is>
          <t>N/T</t>
        </is>
      </c>
      <c r="Q78" s="29" t="inlineStr">
        <is>
          <t>N/T</t>
        </is>
      </c>
      <c r="R78" s="120">
        <f>IF(COUNTIF(S78:T78,"F")&gt;=1,"FAIL",(IF(COUNTIF(S78:T78,"P")&gt;=1,"PASS",(IF(COUNTIF(S78:T78,"N/T")&gt;=1,"N/T",(IF(COUNTIF(S78:T78,"N/A")&gt;=1,"N/A","-")))))))</f>
        <v/>
      </c>
      <c r="S78" s="29" t="inlineStr">
        <is>
          <t>N/T</t>
        </is>
      </c>
      <c r="T78" s="29" t="inlineStr">
        <is>
          <t>N/T</t>
        </is>
      </c>
      <c r="U78" s="120">
        <f>IF(COUNTIF(V78:W78,"F")&gt;=1,"FAIL",(IF(COUNTIF(V78:W78,"P")&gt;=1,"PASS",(IF(COUNTIF(V78:W78,"N/T")&gt;=1,"N/T",(IF(COUNTIF(V78:W78,"N/A")&gt;=1,"N/A","-")))))))</f>
        <v/>
      </c>
      <c r="V78" s="29" t="inlineStr">
        <is>
          <t>N/T</t>
        </is>
      </c>
      <c r="W78" s="29" t="inlineStr">
        <is>
          <t>N/T</t>
        </is>
      </c>
      <c r="X78" s="29" t="inlineStr">
        <is>
          <t>SPAQA-25829(TASK)</t>
        </is>
      </c>
      <c r="Y78" s="17" t="n"/>
      <c r="Z78" s="18" t="inlineStr">
        <is>
          <t>(공통) 
업데이트 차량 필요
라이트 요금제 대상 차량 요건 미적용</t>
        </is>
      </c>
      <c r="AA78" s="29" t="inlineStr">
        <is>
          <t>N/T : 특수상황/실패 조건 필요(조건)</t>
        </is>
      </c>
      <c r="AB78" s="39" t="inlineStr">
        <is>
          <t>TASK</t>
        </is>
      </c>
    </row>
    <row r="79" ht="343.2" customHeight="1" s="357">
      <c r="A79" s="153" t="n"/>
      <c r="B79" s="16" t="inlineStr">
        <is>
          <t>TC_MyCar_0472</t>
        </is>
      </c>
      <c r="C79" s="29" t="inlineStr">
        <is>
          <t>My Car</t>
        </is>
      </c>
      <c r="D79" s="29" t="inlineStr">
        <is>
          <t>차량 소프트웨어 버전</t>
        </is>
      </c>
      <c r="E79" s="29" t="inlineStr">
        <is>
          <t>차량 소프트웨어 버전</t>
        </is>
      </c>
      <c r="F79" s="29" t="inlineStr">
        <is>
          <t>앱 트리거 업데이트</t>
        </is>
      </c>
      <c r="G79" s="29" t="n"/>
      <c r="H79" s="17" t="n"/>
      <c r="I79" s="29" t="n">
        <v>5</v>
      </c>
      <c r="J79" s="30" t="inlineStr">
        <is>
          <t>1. 최신 버전 조회 가능</t>
        </is>
      </c>
      <c r="K79" s="30" t="n"/>
      <c r="L79" s="30" t="inlineStr">
        <is>
          <t>1. My Car 탭 진입
2. 이용 가능한 차량 선택
3. 차량 관리 선택
4. 차량 소프트웨어 버전 메뉴 선택</t>
        </is>
      </c>
      <c r="M79" s="30" t="inlineStr">
        <is>
          <t>1. 차량 시스템 업데이트 페이지 표출된다.
ex)
[IC] [Main Title] 차량 소프트웨어 버전 [X]
[Sub Title] 최신버전
[section] JK1.KOR.ECUOTA.005.250801(25.8.1)
[section]주요 업데이트 내역
---------------------------------------------------------------------------
[Descript] 순차적으로 업데이트가 진행되며, 업데이트하는 동안 차량 운행 및 조작을 할 수 없습니다.
[Text] 차량의 시동을 끄고 업데이트를 시작해 주세요.
[Update Button] 지금 업데이트
[Sub Title] 현재버전
[section] JK1.KOR.ECUOTA.005.250801(25.3.1)
[section] 설치일 2025년 3월 15일
---------------------------------------------------------------------------
[section] 차량모델
[section] JX 1AS.P6CLC.KR
[section] 인포테인먼트 소프트웨어
[section] JX1.KOR.0000.194.210624.025
[section] 내비게이션 지도
[section] KOR.14.47.67.000.601.7</t>
        </is>
      </c>
      <c r="N79" s="92">
        <f>IF(COUNTIF(P79:W79,"F")&gt;=1,"FAIL",(IF(COUNTIF(P79:W79,"P")&gt;=1,"PASS",(IF(COUNTIF(P79:W79,"N/T")&gt;=1,"N/T",(IF(COUNTIF(P79:W79,"N/A")&gt;=1,"N/A","-")))))))</f>
        <v/>
      </c>
      <c r="O79" s="120">
        <f>IF(COUNTIF(P79:Q79,"F")&gt;=1,"FAIL",(IF(COUNTIF(P79:Q79,"P")&gt;=1,"PASS",(IF(COUNTIF(P79:Q79,"N/T")&gt;=1,"N/T",(IF(COUNTIF(P79:Q79,"N/A")&gt;=1,"N/A","-")))))))</f>
        <v/>
      </c>
      <c r="P79" s="29" t="inlineStr">
        <is>
          <t>N/T</t>
        </is>
      </c>
      <c r="Q79" s="29" t="inlineStr">
        <is>
          <t>N/T</t>
        </is>
      </c>
      <c r="R79" s="120">
        <f>IF(COUNTIF(S79:T79,"F")&gt;=1,"FAIL",(IF(COUNTIF(S79:T79,"P")&gt;=1,"PASS",(IF(COUNTIF(S79:T79,"N/T")&gt;=1,"N/T",(IF(COUNTIF(S79:T79,"N/A")&gt;=1,"N/A","-")))))))</f>
        <v/>
      </c>
      <c r="S79" s="29" t="inlineStr">
        <is>
          <t>N/T</t>
        </is>
      </c>
      <c r="T79" s="29" t="inlineStr">
        <is>
          <t>N/T</t>
        </is>
      </c>
      <c r="U79" s="120">
        <f>IF(COUNTIF(V79:W79,"F")&gt;=1,"FAIL",(IF(COUNTIF(V79:W79,"P")&gt;=1,"PASS",(IF(COUNTIF(V79:W79,"N/T")&gt;=1,"N/T",(IF(COUNTIF(V79:W79,"N/A")&gt;=1,"N/A","-")))))))</f>
        <v/>
      </c>
      <c r="V79" s="29" t="inlineStr">
        <is>
          <t>N/T</t>
        </is>
      </c>
      <c r="W79" s="29" t="inlineStr">
        <is>
          <t>N/T</t>
        </is>
      </c>
      <c r="X79" s="29" t="inlineStr">
        <is>
          <t>SPAQA-25829(TASK)</t>
        </is>
      </c>
      <c r="Y79" s="17" t="n"/>
      <c r="Z79" s="18" t="inlineStr">
        <is>
          <t>(공통) 
업데이트 차량 필요
라이트 요금제 대상 차량 요건 미적용</t>
        </is>
      </c>
      <c r="AA79" s="29" t="inlineStr">
        <is>
          <t>N/T : 특수상황/실패 조건 필요(조건)</t>
        </is>
      </c>
      <c r="AB79" s="39" t="inlineStr">
        <is>
          <t>TASK</t>
        </is>
      </c>
    </row>
    <row r="80" ht="52.8" customHeight="1" s="357">
      <c r="A80" s="153" t="n"/>
      <c r="B80" s="16" t="inlineStr">
        <is>
          <t>TC_MyCar_0473</t>
        </is>
      </c>
      <c r="C80" s="29" t="inlineStr">
        <is>
          <t>My Car</t>
        </is>
      </c>
      <c r="D80" s="29" t="inlineStr">
        <is>
          <t>차량 소프트웨어 버전</t>
        </is>
      </c>
      <c r="E80" s="29" t="inlineStr">
        <is>
          <t>차량 소프트웨어 버전</t>
        </is>
      </c>
      <c r="F80" s="29" t="inlineStr">
        <is>
          <t>앱 트리거 업데이트</t>
        </is>
      </c>
      <c r="G80" s="29" t="n"/>
      <c r="H80" s="17" t="n"/>
      <c r="I80" s="29" t="n">
        <v>5</v>
      </c>
      <c r="J80" s="30" t="inlineStr">
        <is>
          <t>1. 최신 버전 조회 가능</t>
        </is>
      </c>
      <c r="K80" s="30" t="inlineStr">
        <is>
          <t>1. 업데이트 가능 상태</t>
        </is>
      </c>
      <c r="L80" s="30" t="inlineStr">
        <is>
          <t>1. My Car 탭 진입
2. 이용 가능한 차량 선택
3. 차량 관리 선택
4. 차량 소프트웨어 버전 메뉴 선택</t>
        </is>
      </c>
      <c r="M80" s="30" t="inlineStr">
        <is>
          <t>1. [업데이트] 버튼 활성화된다</t>
        </is>
      </c>
      <c r="N80" s="92">
        <f>IF(COUNTIF(P80:W80,"F")&gt;=1,"FAIL",(IF(COUNTIF(P80:W80,"P")&gt;=1,"PASS",(IF(COUNTIF(P80:W80,"N/T")&gt;=1,"N/T",(IF(COUNTIF(P80:W80,"N/A")&gt;=1,"N/A","-")))))))</f>
        <v/>
      </c>
      <c r="O80" s="120">
        <f>IF(COUNTIF(P80:Q80,"F")&gt;=1,"FAIL",(IF(COUNTIF(P80:Q80,"P")&gt;=1,"PASS",(IF(COUNTIF(P80:Q80,"N/T")&gt;=1,"N/T",(IF(COUNTIF(P80:Q80,"N/A")&gt;=1,"N/A","-")))))))</f>
        <v/>
      </c>
      <c r="P80" s="29" t="inlineStr">
        <is>
          <t>N/T</t>
        </is>
      </c>
      <c r="Q80" s="29" t="inlineStr">
        <is>
          <t>N/T</t>
        </is>
      </c>
      <c r="R80" s="120">
        <f>IF(COUNTIF(S80:T80,"F")&gt;=1,"FAIL",(IF(COUNTIF(S80:T80,"P")&gt;=1,"PASS",(IF(COUNTIF(S80:T80,"N/T")&gt;=1,"N/T",(IF(COUNTIF(S80:T80,"N/A")&gt;=1,"N/A","-")))))))</f>
        <v/>
      </c>
      <c r="S80" s="29" t="inlineStr">
        <is>
          <t>N/T</t>
        </is>
      </c>
      <c r="T80" s="29" t="inlineStr">
        <is>
          <t>N/T</t>
        </is>
      </c>
      <c r="U80" s="120">
        <f>IF(COUNTIF(V80:W80,"F")&gt;=1,"FAIL",(IF(COUNTIF(V80:W80,"P")&gt;=1,"PASS",(IF(COUNTIF(V80:W80,"N/T")&gt;=1,"N/T",(IF(COUNTIF(V80:W80,"N/A")&gt;=1,"N/A","-")))))))</f>
        <v/>
      </c>
      <c r="V80" s="29" t="inlineStr">
        <is>
          <t>N/T</t>
        </is>
      </c>
      <c r="W80" s="29" t="inlineStr">
        <is>
          <t>N/T</t>
        </is>
      </c>
      <c r="X80" s="29" t="inlineStr">
        <is>
          <t>SPAQA-25829(TASK)</t>
        </is>
      </c>
      <c r="Y80" s="17" t="n"/>
      <c r="Z80" s="18" t="inlineStr">
        <is>
          <t>(공통) 업데이트 차량 필요</t>
        </is>
      </c>
      <c r="AA80" s="29" t="inlineStr">
        <is>
          <t>N/T : 특수상황/실패 조건 필요(조건)</t>
        </is>
      </c>
      <c r="AB80" s="39" t="inlineStr">
        <is>
          <t>TASK</t>
        </is>
      </c>
    </row>
    <row r="81" ht="52.8" customHeight="1" s="357">
      <c r="A81" s="153" t="n"/>
      <c r="B81" s="16" t="inlineStr">
        <is>
          <t>TC_MyCar_0474</t>
        </is>
      </c>
      <c r="C81" s="29" t="inlineStr">
        <is>
          <t>My Car</t>
        </is>
      </c>
      <c r="D81" s="29" t="inlineStr">
        <is>
          <t>차량 소프트웨어 버전</t>
        </is>
      </c>
      <c r="E81" s="29" t="inlineStr">
        <is>
          <t>차량 소프트웨어 버전</t>
        </is>
      </c>
      <c r="F81" s="29" t="inlineStr">
        <is>
          <t>앱 트리거 업데이트</t>
        </is>
      </c>
      <c r="G81" s="29" t="n"/>
      <c r="H81" s="17" t="n"/>
      <c r="I81" s="29" t="n">
        <v>5</v>
      </c>
      <c r="J81" s="30" t="inlineStr">
        <is>
          <t>1. 최신 버전 조회 가능</t>
        </is>
      </c>
      <c r="K81" s="30" t="inlineStr">
        <is>
          <t>1. 업데이트 불가능 상태</t>
        </is>
      </c>
      <c r="L81" s="30" t="inlineStr">
        <is>
          <t>1. My Car 탭 진입
2. 이용 가능한 차량 선택
3. 차량 관리 선택
4. 차량 소프트웨어 버전 메뉴 선택</t>
        </is>
      </c>
      <c r="M81" s="30" t="inlineStr">
        <is>
          <t>1. [업데이트] 버튼 비활성화된다</t>
        </is>
      </c>
      <c r="N81" s="92">
        <f>IF(COUNTIF(P81:W81,"F")&gt;=1,"FAIL",(IF(COUNTIF(P81:W81,"P")&gt;=1,"PASS",(IF(COUNTIF(P81:W81,"N/T")&gt;=1,"N/T",(IF(COUNTIF(P81:W81,"N/A")&gt;=1,"N/A","-")))))))</f>
        <v/>
      </c>
      <c r="O81" s="120">
        <f>IF(COUNTIF(P81:Q81,"F")&gt;=1,"FAIL",(IF(COUNTIF(P81:Q81,"P")&gt;=1,"PASS",(IF(COUNTIF(P81:Q81,"N/T")&gt;=1,"N/T",(IF(COUNTIF(P81:Q81,"N/A")&gt;=1,"N/A","-")))))))</f>
        <v/>
      </c>
      <c r="P81" s="29" t="inlineStr">
        <is>
          <t>N/T</t>
        </is>
      </c>
      <c r="Q81" s="29" t="inlineStr">
        <is>
          <t>N/T</t>
        </is>
      </c>
      <c r="R81" s="120">
        <f>IF(COUNTIF(S81:T81,"F")&gt;=1,"FAIL",(IF(COUNTIF(S81:T81,"P")&gt;=1,"PASS",(IF(COUNTIF(S81:T81,"N/T")&gt;=1,"N/T",(IF(COUNTIF(S81:T81,"N/A")&gt;=1,"N/A","-")))))))</f>
        <v/>
      </c>
      <c r="S81" s="29" t="inlineStr">
        <is>
          <t>N/T</t>
        </is>
      </c>
      <c r="T81" s="29" t="inlineStr">
        <is>
          <t>N/T</t>
        </is>
      </c>
      <c r="U81" s="120">
        <f>IF(COUNTIF(V81:W81,"F")&gt;=1,"FAIL",(IF(COUNTIF(V81:W81,"P")&gt;=1,"PASS",(IF(COUNTIF(V81:W81,"N/T")&gt;=1,"N/T",(IF(COUNTIF(V81:W81,"N/A")&gt;=1,"N/A","-")))))))</f>
        <v/>
      </c>
      <c r="V81" s="29" t="inlineStr">
        <is>
          <t>N/T</t>
        </is>
      </c>
      <c r="W81" s="29" t="inlineStr">
        <is>
          <t>N/T</t>
        </is>
      </c>
      <c r="X81" s="29" t="inlineStr">
        <is>
          <t>SPAQA-25829(TASK)</t>
        </is>
      </c>
      <c r="Y81" s="17" t="n"/>
      <c r="Z81" s="18" t="inlineStr">
        <is>
          <t>(공통) 업데이트 차량 필요</t>
        </is>
      </c>
      <c r="AA81" s="29" t="inlineStr">
        <is>
          <t>N/T : 특수상황/실패 조건 필요(조건)</t>
        </is>
      </c>
      <c r="AB81" s="39" t="inlineStr">
        <is>
          <t>TASK</t>
        </is>
      </c>
    </row>
    <row r="82" ht="66" customHeight="1" s="357">
      <c r="A82" s="153" t="n"/>
      <c r="B82" s="16" t="inlineStr">
        <is>
          <t>TC_MyCar_0475</t>
        </is>
      </c>
      <c r="C82" s="29" t="inlineStr">
        <is>
          <t>My Car</t>
        </is>
      </c>
      <c r="D82" s="29" t="inlineStr">
        <is>
          <t>차량 소프트웨어 버전</t>
        </is>
      </c>
      <c r="E82" s="29" t="inlineStr">
        <is>
          <t>차량 소프트웨어 버전</t>
        </is>
      </c>
      <c r="F82" s="29" t="inlineStr">
        <is>
          <t>앱 트리거 업데이트</t>
        </is>
      </c>
      <c r="G82" s="29" t="n"/>
      <c r="H82" s="17" t="n"/>
      <c r="I82" s="29" t="n">
        <v>5</v>
      </c>
      <c r="J82" s="30" t="inlineStr">
        <is>
          <t>1. 최신 버전 조회 가능</t>
        </is>
      </c>
      <c r="K82" s="30" t="n"/>
      <c r="L82" s="30" t="inlineStr">
        <is>
          <t>1. My Car 탭 진입
2. 이용 가능한 차량 선택
3. 차량 관리 선택
4. 차량 소프트웨어 버전 메뉴 선택
5. 주요 업데이트 내역 링크 선택</t>
        </is>
      </c>
      <c r="M82" s="30" t="inlineStr">
        <is>
          <t>1. 업데이트 내용 확인 페이지로 아웃링크 이동된다.
- 기아 : https://update.kia.com/EU/EN/updateNoticeList
- 현대 : https://update.hyundai.com/EU/EN/updateNoticeList
- 제네시스 : https://update.genesis.com/EU/EN/updateNoticeList</t>
        </is>
      </c>
      <c r="N82" s="92">
        <f>IF(COUNTIF(P82:W82,"F")&gt;=1,"FAIL",(IF(COUNTIF(P82:W82,"P")&gt;=1,"PASS",(IF(COUNTIF(P82:W82,"N/T")&gt;=1,"N/T",(IF(COUNTIF(P82:W82,"N/A")&gt;=1,"N/A","-")))))))</f>
        <v/>
      </c>
      <c r="O82" s="120">
        <f>IF(COUNTIF(P82:Q82,"F")&gt;=1,"FAIL",(IF(COUNTIF(P82:Q82,"P")&gt;=1,"PASS",(IF(COUNTIF(P82:Q82,"N/T")&gt;=1,"N/T",(IF(COUNTIF(P82:Q82,"N/A")&gt;=1,"N/A","-")))))))</f>
        <v/>
      </c>
      <c r="P82" s="29" t="inlineStr">
        <is>
          <t>N/T</t>
        </is>
      </c>
      <c r="Q82" s="29" t="inlineStr">
        <is>
          <t>N/T</t>
        </is>
      </c>
      <c r="R82" s="120">
        <f>IF(COUNTIF(S82:T82,"F")&gt;=1,"FAIL",(IF(COUNTIF(S82:T82,"P")&gt;=1,"PASS",(IF(COUNTIF(S82:T82,"N/T")&gt;=1,"N/T",(IF(COUNTIF(S82:T82,"N/A")&gt;=1,"N/A","-")))))))</f>
        <v/>
      </c>
      <c r="S82" s="29" t="inlineStr">
        <is>
          <t>N/T</t>
        </is>
      </c>
      <c r="T82" s="29" t="inlineStr">
        <is>
          <t>N/T</t>
        </is>
      </c>
      <c r="U82" s="120">
        <f>IF(COUNTIF(V82:W82,"F")&gt;=1,"FAIL",(IF(COUNTIF(V82:W82,"P")&gt;=1,"PASS",(IF(COUNTIF(V82:W82,"N/T")&gt;=1,"N/T",(IF(COUNTIF(V82:W82,"N/A")&gt;=1,"N/A","-")))))))</f>
        <v/>
      </c>
      <c r="V82" s="29" t="inlineStr">
        <is>
          <t>N/T</t>
        </is>
      </c>
      <c r="W82" s="29" t="inlineStr">
        <is>
          <t>N/T</t>
        </is>
      </c>
      <c r="X82" s="29" t="inlineStr">
        <is>
          <t>SPAQA-25829(TASK)</t>
        </is>
      </c>
      <c r="Y82" s="17" t="n"/>
      <c r="Z82" s="18" t="inlineStr">
        <is>
          <t>(공통) 업데이트 차량 필요</t>
        </is>
      </c>
      <c r="AA82" s="29" t="inlineStr">
        <is>
          <t>N/T : 특수상황/실패 조건 필요(조건)</t>
        </is>
      </c>
      <c r="AB82" s="39" t="inlineStr">
        <is>
          <t>TASK</t>
        </is>
      </c>
    </row>
    <row r="83" ht="184.8" customHeight="1" s="357">
      <c r="A83" s="153" t="n"/>
      <c r="B83" s="16" t="inlineStr">
        <is>
          <t>TC_MyCar_0476</t>
        </is>
      </c>
      <c r="C83" s="29" t="inlineStr">
        <is>
          <t>My Car</t>
        </is>
      </c>
      <c r="D83" s="29" t="inlineStr">
        <is>
          <t>차량 소프트웨어 버전</t>
        </is>
      </c>
      <c r="E83" s="29" t="inlineStr">
        <is>
          <t>차량 소프트웨어 버전</t>
        </is>
      </c>
      <c r="F83" s="29" t="inlineStr">
        <is>
          <t>앱 트리거 업데이트</t>
        </is>
      </c>
      <c r="G83" s="29" t="n"/>
      <c r="H83" s="17" t="n"/>
      <c r="I83" s="29" t="n">
        <v>5</v>
      </c>
      <c r="J83" s="30" t="inlineStr">
        <is>
          <t>1. 최신 버전 조회 가능</t>
        </is>
      </c>
      <c r="K83" s="30" t="inlineStr">
        <is>
          <t>1. 업데이트 예약 가능</t>
        </is>
      </c>
      <c r="L83" s="30" t="inlineStr">
        <is>
          <t>1. My Car 탭 진입
2. 이용 가능한 차량 선택
3. 차량 관리 선택
4. 차량 소프트웨어 버전 메뉴 선택</t>
        </is>
      </c>
      <c r="M83" s="30" t="inlineStr">
        <is>
          <t>1. 업데이트 예약 가능 영역 표출된다.
ex)
[IC] [Main Title] 차량 소프트웨어 버전 [X]
[Sub Title] 최신버전
[section] JK1.KOR.ECUOTA.005.250801(25.8.1)
[section]주요 업데이트 내역
---------------------------------------------------------------------------
[Descript] 순차적으로 업데이트가 진행되며, 업데이트하는 동안 차량 운행 및 조작을 할 수 없습니다.
[Text] 차량의 시동을 끄고 업데이트를 시작해 주세요.
[Button] 지금 업데이트
[Button] 업데이트 예약</t>
        </is>
      </c>
      <c r="N83" s="92">
        <f>IF(COUNTIF(P83:W83,"F")&gt;=1,"FAIL",(IF(COUNTIF(P83:W83,"P")&gt;=1,"PASS",(IF(COUNTIF(P83:W83,"N/T")&gt;=1,"N/T",(IF(COUNTIF(P83:W83,"N/A")&gt;=1,"N/A","-")))))))</f>
        <v/>
      </c>
      <c r="O83" s="120">
        <f>IF(COUNTIF(P83:Q83,"F")&gt;=1,"FAIL",(IF(COUNTIF(P83:Q83,"P")&gt;=1,"PASS",(IF(COUNTIF(P83:Q83,"N/T")&gt;=1,"N/T",(IF(COUNTIF(P83:Q83,"N/A")&gt;=1,"N/A","-")))))))</f>
        <v/>
      </c>
      <c r="P83" s="29" t="inlineStr">
        <is>
          <t>N/T</t>
        </is>
      </c>
      <c r="Q83" s="29" t="inlineStr">
        <is>
          <t>N/T</t>
        </is>
      </c>
      <c r="R83" s="120">
        <f>IF(COUNTIF(S83:T83,"F")&gt;=1,"FAIL",(IF(COUNTIF(S83:T83,"P")&gt;=1,"PASS",(IF(COUNTIF(S83:T83,"N/T")&gt;=1,"N/T",(IF(COUNTIF(S83:T83,"N/A")&gt;=1,"N/A","-")))))))</f>
        <v/>
      </c>
      <c r="S83" s="29" t="inlineStr">
        <is>
          <t>N/T</t>
        </is>
      </c>
      <c r="T83" s="29" t="inlineStr">
        <is>
          <t>N/T</t>
        </is>
      </c>
      <c r="U83" s="120">
        <f>IF(COUNTIF(V83:W83,"F")&gt;=1,"FAIL",(IF(COUNTIF(V83:W83,"P")&gt;=1,"PASS",(IF(COUNTIF(V83:W83,"N/T")&gt;=1,"N/T",(IF(COUNTIF(V83:W83,"N/A")&gt;=1,"N/A","-")))))))</f>
        <v/>
      </c>
      <c r="V83" s="29" t="inlineStr">
        <is>
          <t>N/T</t>
        </is>
      </c>
      <c r="W83" s="29" t="inlineStr">
        <is>
          <t>N/T</t>
        </is>
      </c>
      <c r="X83" s="29" t="inlineStr">
        <is>
          <t>SPAQA-25829(TASK)</t>
        </is>
      </c>
      <c r="Y83" s="17" t="n"/>
      <c r="Z83" s="18" t="inlineStr">
        <is>
          <t>(공통) 업데이트 차량 필요</t>
        </is>
      </c>
      <c r="AA83" s="29" t="inlineStr">
        <is>
          <t>N/T : 특수상황/실패 조건 필요(조건)</t>
        </is>
      </c>
      <c r="AB83" s="39" t="inlineStr">
        <is>
          <t>TASK</t>
        </is>
      </c>
    </row>
    <row r="84" ht="171.6" customHeight="1" s="357">
      <c r="A84" s="153" t="n"/>
      <c r="B84" s="16" t="inlineStr">
        <is>
          <t>TC_MyCar_0477</t>
        </is>
      </c>
      <c r="C84" s="29" t="inlineStr">
        <is>
          <t>My Car</t>
        </is>
      </c>
      <c r="D84" s="29" t="inlineStr">
        <is>
          <t>차량 소프트웨어 버전</t>
        </is>
      </c>
      <c r="E84" s="29" t="inlineStr">
        <is>
          <t>차량 소프트웨어 버전</t>
        </is>
      </c>
      <c r="F84" s="29" t="inlineStr">
        <is>
          <t>앱 트리거 업데이트</t>
        </is>
      </c>
      <c r="G84" s="29" t="n"/>
      <c r="H84" s="17" t="n"/>
      <c r="I84" s="29" t="n">
        <v>5</v>
      </c>
      <c r="J84" s="30" t="inlineStr">
        <is>
          <t>1. 최신 버전 조회 가능</t>
        </is>
      </c>
      <c r="K84" s="30" t="inlineStr">
        <is>
          <t>1. 업데이트 예약 불가능</t>
        </is>
      </c>
      <c r="L84" s="30" t="inlineStr">
        <is>
          <t>1. My Car 탭 진입
2. 이용 가능한 차량 선택
3. 차량 관리 선택
4. 차량 소프트웨어 버전 메뉴 선택</t>
        </is>
      </c>
      <c r="M84" s="30" t="inlineStr">
        <is>
          <t>1. 업데이트 예약 불가능 영역 표출된다.
ex)
[IC] [Main Title] 차량 소프트웨어 버전 [X]
[Sub Title] 최신버전
[section] JK1.KOR.ECUOTA.005.250801(25.8.1)
[section]주요 업데이트 내역
---------------------------------------------------------------------------
[Descript] 순차적으로 업데이트가 진행되며, 업데이트하는 동안 차량 운행 및 조작을 할 수 없습니다.
[Text] 차량의 시동을 끄고 업데이트를 시작해 주세요.
[Button] 지금 업데이트</t>
        </is>
      </c>
      <c r="N84" s="92">
        <f>IF(COUNTIF(P84:W84,"F")&gt;=1,"FAIL",(IF(COUNTIF(P84:W84,"P")&gt;=1,"PASS",(IF(COUNTIF(P84:W84,"N/T")&gt;=1,"N/T",(IF(COUNTIF(P84:W84,"N/A")&gt;=1,"N/A","-")))))))</f>
        <v/>
      </c>
      <c r="O84" s="120">
        <f>IF(COUNTIF(P84:Q84,"F")&gt;=1,"FAIL",(IF(COUNTIF(P84:Q84,"P")&gt;=1,"PASS",(IF(COUNTIF(P84:Q84,"N/T")&gt;=1,"N/T",(IF(COUNTIF(P84:Q84,"N/A")&gt;=1,"N/A","-")))))))</f>
        <v/>
      </c>
      <c r="P84" s="29" t="inlineStr">
        <is>
          <t>N/T</t>
        </is>
      </c>
      <c r="Q84" s="29" t="inlineStr">
        <is>
          <t>N/T</t>
        </is>
      </c>
      <c r="R84" s="120">
        <f>IF(COUNTIF(S84:T84,"F")&gt;=1,"FAIL",(IF(COUNTIF(S84:T84,"P")&gt;=1,"PASS",(IF(COUNTIF(S84:T84,"N/T")&gt;=1,"N/T",(IF(COUNTIF(S84:T84,"N/A")&gt;=1,"N/A","-")))))))</f>
        <v/>
      </c>
      <c r="S84" s="29" t="inlineStr">
        <is>
          <t>N/T</t>
        </is>
      </c>
      <c r="T84" s="29" t="inlineStr">
        <is>
          <t>N/T</t>
        </is>
      </c>
      <c r="U84" s="120">
        <f>IF(COUNTIF(V84:W84,"F")&gt;=1,"FAIL",(IF(COUNTIF(V84:W84,"P")&gt;=1,"PASS",(IF(COUNTIF(V84:W84,"N/T")&gt;=1,"N/T",(IF(COUNTIF(V84:W84,"N/A")&gt;=1,"N/A","-")))))))</f>
        <v/>
      </c>
      <c r="V84" s="29" t="inlineStr">
        <is>
          <t>N/T</t>
        </is>
      </c>
      <c r="W84" s="29" t="inlineStr">
        <is>
          <t>N/T</t>
        </is>
      </c>
      <c r="X84" s="29" t="inlineStr">
        <is>
          <t>SPAQA-25829(TASK)</t>
        </is>
      </c>
      <c r="Y84" s="17" t="n"/>
      <c r="Z84" s="18" t="inlineStr">
        <is>
          <t>(공통) 업데이트 차량 필요</t>
        </is>
      </c>
      <c r="AA84" s="29" t="inlineStr">
        <is>
          <t>N/T : 특수상황/실패 조건 필요(조건)</t>
        </is>
      </c>
      <c r="AB84" s="39" t="inlineStr">
        <is>
          <t>TASK</t>
        </is>
      </c>
    </row>
    <row r="85" ht="171.6" customHeight="1" s="357">
      <c r="A85" s="153" t="n"/>
      <c r="B85" s="16" t="inlineStr">
        <is>
          <t>TC_MyCar_0478</t>
        </is>
      </c>
      <c r="C85" s="29" t="inlineStr">
        <is>
          <t>My Car</t>
        </is>
      </c>
      <c r="D85" s="29" t="inlineStr">
        <is>
          <t>차량 소프트웨어 버전</t>
        </is>
      </c>
      <c r="E85" s="29" t="inlineStr">
        <is>
          <t>차량 소프트웨어 버전</t>
        </is>
      </c>
      <c r="F85" s="29" t="inlineStr">
        <is>
          <t>앱 트리거 업데이트</t>
        </is>
      </c>
      <c r="G85" s="29" t="n"/>
      <c r="H85" s="17" t="n"/>
      <c r="I85" s="29" t="n">
        <v>5</v>
      </c>
      <c r="J85" s="30" t="inlineStr">
        <is>
          <t>1. 최신 버전 조회 가능</t>
        </is>
      </c>
      <c r="K85" s="30" t="inlineStr">
        <is>
          <t>1. 업데이트 소요 시간 서버 수신</t>
        </is>
      </c>
      <c r="L85" s="30" t="inlineStr">
        <is>
          <t>1. My Car 탭 진입
2. 이용 가능한 차량 선택
3. 차량 관리 선택
4. 차량 소프트웨어 버전 메뉴 선택</t>
        </is>
      </c>
      <c r="M85" s="30" t="inlineStr">
        <is>
          <t>1. 업데이트 소요 시간 서버 수신영역 표출된다.
ex)
[IC] [Main Title] 차량 소프트웨어 버전 [X]
[Sub Title] 최신버전
[section] JK1.KOR.ECUOTA.005.250801(25.8.1)
[section]주요 업데이트 내역
---------------------------------------------------------------------------
[Descript] 업데이트를 시작하면 약 N분 동안, 차량 운행 및 조작을 할 수 없습니다.
[Text] 차량의 시동을 끄고 업데이트를 시작해 주세요.
[Button] 지금 업데이트</t>
        </is>
      </c>
      <c r="N85" s="92">
        <f>IF(COUNTIF(P85:W85,"F")&gt;=1,"FAIL",(IF(COUNTIF(P85:W85,"P")&gt;=1,"PASS",(IF(COUNTIF(P85:W85,"N/T")&gt;=1,"N/T",(IF(COUNTIF(P85:W85,"N/A")&gt;=1,"N/A","-")))))))</f>
        <v/>
      </c>
      <c r="O85" s="120">
        <f>IF(COUNTIF(P85:Q85,"F")&gt;=1,"FAIL",(IF(COUNTIF(P85:Q85,"P")&gt;=1,"PASS",(IF(COUNTIF(P85:Q85,"N/T")&gt;=1,"N/T",(IF(COUNTIF(P85:Q85,"N/A")&gt;=1,"N/A","-")))))))</f>
        <v/>
      </c>
      <c r="P85" s="29" t="inlineStr">
        <is>
          <t>N/T</t>
        </is>
      </c>
      <c r="Q85" s="29" t="inlineStr">
        <is>
          <t>N/T</t>
        </is>
      </c>
      <c r="R85" s="120">
        <f>IF(COUNTIF(S85:T85,"F")&gt;=1,"FAIL",(IF(COUNTIF(S85:T85,"P")&gt;=1,"PASS",(IF(COUNTIF(S85:T85,"N/T")&gt;=1,"N/T",(IF(COUNTIF(S85:T85,"N/A")&gt;=1,"N/A","-")))))))</f>
        <v/>
      </c>
      <c r="S85" s="29" t="inlineStr">
        <is>
          <t>N/T</t>
        </is>
      </c>
      <c r="T85" s="29" t="inlineStr">
        <is>
          <t>N/T</t>
        </is>
      </c>
      <c r="U85" s="120">
        <f>IF(COUNTIF(V85:W85,"F")&gt;=1,"FAIL",(IF(COUNTIF(V85:W85,"P")&gt;=1,"PASS",(IF(COUNTIF(V85:W85,"N/T")&gt;=1,"N/T",(IF(COUNTIF(V85:W85,"N/A")&gt;=1,"N/A","-")))))))</f>
        <v/>
      </c>
      <c r="V85" s="29" t="inlineStr">
        <is>
          <t>N/T</t>
        </is>
      </c>
      <c r="W85" s="29" t="inlineStr">
        <is>
          <t>N/T</t>
        </is>
      </c>
      <c r="X85" s="29" t="inlineStr">
        <is>
          <t>SPAQA-25829(TASK)</t>
        </is>
      </c>
      <c r="Y85" s="17" t="n"/>
      <c r="Z85" s="18" t="inlineStr">
        <is>
          <t>(공통) 업데이트 차량 필요</t>
        </is>
      </c>
      <c r="AA85" s="29" t="inlineStr">
        <is>
          <t>N/T : 특수상황/실패 조건 필요(조건)</t>
        </is>
      </c>
      <c r="AB85" s="39" t="inlineStr">
        <is>
          <t>TASK</t>
        </is>
      </c>
    </row>
    <row r="86" ht="171.6" customHeight="1" s="357">
      <c r="A86" s="153" t="n"/>
      <c r="B86" s="16" t="inlineStr">
        <is>
          <t>TC_MyCar_0479</t>
        </is>
      </c>
      <c r="C86" s="29" t="inlineStr">
        <is>
          <t>My Car</t>
        </is>
      </c>
      <c r="D86" s="29" t="inlineStr">
        <is>
          <t>차량 소프트웨어 버전</t>
        </is>
      </c>
      <c r="E86" s="29" t="inlineStr">
        <is>
          <t>차량 소프트웨어 버전</t>
        </is>
      </c>
      <c r="F86" s="29" t="inlineStr">
        <is>
          <t>앱 트리거 업데이트</t>
        </is>
      </c>
      <c r="G86" s="29" t="n"/>
      <c r="H86" s="17" t="n"/>
      <c r="I86" s="29" t="n">
        <v>5</v>
      </c>
      <c r="J86" s="30" t="inlineStr">
        <is>
          <t>1. 최신 버전 조회 가능</t>
        </is>
      </c>
      <c r="K86" s="30" t="inlineStr">
        <is>
          <t>1. 업데이트 소요 시간 서버 미수신</t>
        </is>
      </c>
      <c r="L86" s="30" t="inlineStr">
        <is>
          <t>1. My Car 탭 진입
2. 이용 가능한 차량 선택
3. 차량 관리 선택
4. 차량 소프트웨어 버전 메뉴 선택</t>
        </is>
      </c>
      <c r="M86" s="30" t="inlineStr">
        <is>
          <t>1. 업데이트 소요 시간 서버 미수신 영역 표출된다.
ex)
[IC] [Main Title] 차량 소프트웨어 버전 [X]
[Sub Title] 최신버전
[section] JK1.KOR.ECUOTA.005.250801(25.8.1)
[section]주요 업데이트 내역
---------------------------------------------------------------------------
[Descript] 순찾적으로 업데이트가 진행되며, 업뎅트하는 동안 차량 운행 및 조작을 할 수 없습니다.
[Text] 차량의 시동을 끄고 업데이트를 시작해 주세요.
[Button] 지금 업데이트</t>
        </is>
      </c>
      <c r="N86" s="92">
        <f>IF(COUNTIF(P86:W86,"F")&gt;=1,"FAIL",(IF(COUNTIF(P86:W86,"P")&gt;=1,"PASS",(IF(COUNTIF(P86:W86,"N/T")&gt;=1,"N/T",(IF(COUNTIF(P86:W86,"N/A")&gt;=1,"N/A","-")))))))</f>
        <v/>
      </c>
      <c r="O86" s="120">
        <f>IF(COUNTIF(P86:Q86,"F")&gt;=1,"FAIL",(IF(COUNTIF(P86:Q86,"P")&gt;=1,"PASS",(IF(COUNTIF(P86:Q86,"N/T")&gt;=1,"N/T",(IF(COUNTIF(P86:Q86,"N/A")&gt;=1,"N/A","-")))))))</f>
        <v/>
      </c>
      <c r="P86" s="29" t="inlineStr">
        <is>
          <t>N/T</t>
        </is>
      </c>
      <c r="Q86" s="29" t="inlineStr">
        <is>
          <t>N/T</t>
        </is>
      </c>
      <c r="R86" s="120">
        <f>IF(COUNTIF(S86:T86,"F")&gt;=1,"FAIL",(IF(COUNTIF(S86:T86,"P")&gt;=1,"PASS",(IF(COUNTIF(S86:T86,"N/T")&gt;=1,"N/T",(IF(COUNTIF(S86:T86,"N/A")&gt;=1,"N/A","-")))))))</f>
        <v/>
      </c>
      <c r="S86" s="29" t="inlineStr">
        <is>
          <t>N/T</t>
        </is>
      </c>
      <c r="T86" s="29" t="inlineStr">
        <is>
          <t>N/T</t>
        </is>
      </c>
      <c r="U86" s="120">
        <f>IF(COUNTIF(V86:W86,"F")&gt;=1,"FAIL",(IF(COUNTIF(V86:W86,"P")&gt;=1,"PASS",(IF(COUNTIF(V86:W86,"N/T")&gt;=1,"N/T",(IF(COUNTIF(V86:W86,"N/A")&gt;=1,"N/A","-")))))))</f>
        <v/>
      </c>
      <c r="V86" s="29" t="inlineStr">
        <is>
          <t>N/T</t>
        </is>
      </c>
      <c r="W86" s="29" t="inlineStr">
        <is>
          <t>N/T</t>
        </is>
      </c>
      <c r="X86" s="29" t="inlineStr">
        <is>
          <t>SPAQA-25829(TASK)</t>
        </is>
      </c>
      <c r="Y86" s="17" t="n"/>
      <c r="Z86" s="18" t="inlineStr">
        <is>
          <t>(공통) 업데이트 차량 필요</t>
        </is>
      </c>
      <c r="AA86" s="29" t="inlineStr">
        <is>
          <t>N/T : 특수상황/실패 조건 필요(조건)</t>
        </is>
      </c>
      <c r="AB86" s="39" t="inlineStr">
        <is>
          <t>TASK</t>
        </is>
      </c>
    </row>
    <row r="87" ht="184.8" customHeight="1" s="357">
      <c r="A87" s="153" t="n"/>
      <c r="B87" s="16" t="inlineStr">
        <is>
          <t>TC_MyCar_0480</t>
        </is>
      </c>
      <c r="C87" s="29" t="inlineStr">
        <is>
          <t>My Car</t>
        </is>
      </c>
      <c r="D87" s="29" t="inlineStr">
        <is>
          <t>차량 소프트웨어 버전</t>
        </is>
      </c>
      <c r="E87" s="29" t="inlineStr">
        <is>
          <t>차량 소프트웨어 버전</t>
        </is>
      </c>
      <c r="F87" s="29" t="inlineStr">
        <is>
          <t>앱 트리거 업데이트 : 업데이트 진행 상태 표시</t>
        </is>
      </c>
      <c r="G87" s="29" t="n"/>
      <c r="H87" s="17" t="n"/>
      <c r="I87" s="29" t="n">
        <v>5</v>
      </c>
      <c r="J87" s="30" t="n"/>
      <c r="K87" s="30" t="inlineStr">
        <is>
          <t>1. 업데이트 가능</t>
        </is>
      </c>
      <c r="L87" s="30" t="inlineStr">
        <is>
          <t>1. My Car 탭 진입
2. 이용 가능한 차량 선택
3. 차량 관리 선택
4. 차량 소프트웨어 버전 메뉴 선택</t>
        </is>
      </c>
      <c r="M87" s="30" t="inlineStr">
        <is>
          <t>1. 차량 시스템 업데이트 페이지 표출된다.
ex)
[IC] [Main Title] 차량 소프트웨어 버전 [X]
[Sub Title] 최신버전
[section] JK1.KOR.ECUOTA.005.250801(25.8.1)
[section]주요 업데이트 내역
---------------------------------------------------------------------------
[Descript] 업데이트를 시작하면 약 N분 동안, 차량 운행 조작을 할 수 없습니다.
[Button] 지금 업데이트
[Button] 업데이트 예약</t>
        </is>
      </c>
      <c r="N87" s="92">
        <f>IF(COUNTIF(P87:W87,"F")&gt;=1,"FAIL",(IF(COUNTIF(P87:W87,"P")&gt;=1,"PASS",(IF(COUNTIF(P87:W87,"N/T")&gt;=1,"N/T",(IF(COUNTIF(P87:W87,"N/A")&gt;=1,"N/A","-")))))))</f>
        <v/>
      </c>
      <c r="O87" s="120">
        <f>IF(COUNTIF(P87:Q87,"F")&gt;=1,"FAIL",(IF(COUNTIF(P87:Q87,"P")&gt;=1,"PASS",(IF(COUNTIF(P87:Q87,"N/T")&gt;=1,"N/T",(IF(COUNTIF(P87:Q87,"N/A")&gt;=1,"N/A","-")))))))</f>
        <v/>
      </c>
      <c r="P87" s="29" t="inlineStr">
        <is>
          <t>N/T</t>
        </is>
      </c>
      <c r="Q87" s="29" t="inlineStr">
        <is>
          <t>N/T</t>
        </is>
      </c>
      <c r="R87" s="120">
        <f>IF(COUNTIF(S87:T87,"F")&gt;=1,"FAIL",(IF(COUNTIF(S87:T87,"P")&gt;=1,"PASS",(IF(COUNTIF(S87:T87,"N/T")&gt;=1,"N/T",(IF(COUNTIF(S87:T87,"N/A")&gt;=1,"N/A","-")))))))</f>
        <v/>
      </c>
      <c r="S87" s="29" t="inlineStr">
        <is>
          <t>N/T</t>
        </is>
      </c>
      <c r="T87" s="29" t="inlineStr">
        <is>
          <t>N/T</t>
        </is>
      </c>
      <c r="U87" s="120">
        <f>IF(COUNTIF(V87:W87,"F")&gt;=1,"FAIL",(IF(COUNTIF(V87:W87,"P")&gt;=1,"PASS",(IF(COUNTIF(V87:W87,"N/T")&gt;=1,"N/T",(IF(COUNTIF(V87:W87,"N/A")&gt;=1,"N/A","-")))))))</f>
        <v/>
      </c>
      <c r="V87" s="29" t="inlineStr">
        <is>
          <t>N/T</t>
        </is>
      </c>
      <c r="W87" s="29" t="inlineStr">
        <is>
          <t>N/T</t>
        </is>
      </c>
      <c r="X87" s="29" t="inlineStr">
        <is>
          <t>SPAQA-25829(TASK)</t>
        </is>
      </c>
      <c r="Y87" s="17" t="n"/>
      <c r="Z87" s="18" t="inlineStr">
        <is>
          <t>(공통) 업데이트 차량 필요</t>
        </is>
      </c>
      <c r="AA87" s="29" t="inlineStr">
        <is>
          <t>N/T : 특수상황/실패 조건 필요(조건)</t>
        </is>
      </c>
      <c r="AB87" s="39" t="inlineStr">
        <is>
          <t>TASK</t>
        </is>
      </c>
    </row>
    <row r="88" ht="198" customHeight="1" s="357">
      <c r="A88" s="153" t="n"/>
      <c r="B88" s="16" t="inlineStr">
        <is>
          <t>TC_MyCar_0481</t>
        </is>
      </c>
      <c r="C88" s="29" t="inlineStr">
        <is>
          <t>My Car</t>
        </is>
      </c>
      <c r="D88" s="29" t="inlineStr">
        <is>
          <t>차량 소프트웨어 버전</t>
        </is>
      </c>
      <c r="E88" s="29" t="inlineStr">
        <is>
          <t>차량 소프트웨어 버전</t>
        </is>
      </c>
      <c r="F88" s="29" t="inlineStr">
        <is>
          <t>앱 트리거 업데이트 : 업데이트 진행 상태 표시</t>
        </is>
      </c>
      <c r="G88" s="29" t="n"/>
      <c r="H88" s="17" t="n"/>
      <c r="I88" s="29" t="n">
        <v>5</v>
      </c>
      <c r="J88" s="30" t="n"/>
      <c r="K88" s="30" t="inlineStr">
        <is>
          <t>1. 업데이트 가능
2. 예약된 상태</t>
        </is>
      </c>
      <c r="L88" s="30" t="inlineStr">
        <is>
          <t>1. My Car 탭 진입
2. 이용 가능한 차량 선택
3. 차량 관리 선택
4. 차량 소프트웨어 버전 메뉴 선택</t>
        </is>
      </c>
      <c r="M88" s="30" t="inlineStr">
        <is>
          <t>1. 차량 시스템 업데이트 페이지 표출된다.
ex)
[IC] [Main Title] 차량 소프트웨어 버전 [X]
[Sub Title] 최신버전
[section] JK1.KOR.ECUOTA.005.250801(25.8.1)
[section]주요 업데이트 내역
---------------------------------------------------------------------------
[Descript] 업데이트를 시작하면 약 N분 동안, 차량 운행 조작을 할 수 없습니다.
[Button] 지금 업데이트
[Button] 예약 변경
[Text] 2025년 6월 25일 오전 2:00</t>
        </is>
      </c>
      <c r="N88" s="92">
        <f>IF(COUNTIF(P88:W88,"F")&gt;=1,"FAIL",(IF(COUNTIF(P88:W88,"P")&gt;=1,"PASS",(IF(COUNTIF(P88:W88,"N/T")&gt;=1,"N/T",(IF(COUNTIF(P88:W88,"N/A")&gt;=1,"N/A","-")))))))</f>
        <v/>
      </c>
      <c r="O88" s="120">
        <f>IF(COUNTIF(P88:Q88,"F")&gt;=1,"FAIL",(IF(COUNTIF(P88:Q88,"P")&gt;=1,"PASS",(IF(COUNTIF(P88:Q88,"N/T")&gt;=1,"N/T",(IF(COUNTIF(P88:Q88,"N/A")&gt;=1,"N/A","-")))))))</f>
        <v/>
      </c>
      <c r="P88" s="29" t="inlineStr">
        <is>
          <t>N/T</t>
        </is>
      </c>
      <c r="Q88" s="29" t="inlineStr">
        <is>
          <t>N/T</t>
        </is>
      </c>
      <c r="R88" s="120">
        <f>IF(COUNTIF(S88:T88,"F")&gt;=1,"FAIL",(IF(COUNTIF(S88:T88,"P")&gt;=1,"PASS",(IF(COUNTIF(S88:T88,"N/T")&gt;=1,"N/T",(IF(COUNTIF(S88:T88,"N/A")&gt;=1,"N/A","-")))))))</f>
        <v/>
      </c>
      <c r="S88" s="29" t="inlineStr">
        <is>
          <t>N/T</t>
        </is>
      </c>
      <c r="T88" s="29" t="inlineStr">
        <is>
          <t>N/T</t>
        </is>
      </c>
      <c r="U88" s="120">
        <f>IF(COUNTIF(V88:W88,"F")&gt;=1,"FAIL",(IF(COUNTIF(V88:W88,"P")&gt;=1,"PASS",(IF(COUNTIF(V88:W88,"N/T")&gt;=1,"N/T",(IF(COUNTIF(V88:W88,"N/A")&gt;=1,"N/A","-")))))))</f>
        <v/>
      </c>
      <c r="V88" s="29" t="inlineStr">
        <is>
          <t>N/T</t>
        </is>
      </c>
      <c r="W88" s="29" t="inlineStr">
        <is>
          <t>N/T</t>
        </is>
      </c>
      <c r="X88" s="29" t="inlineStr">
        <is>
          <t>SPAQA-25829(TASK)</t>
        </is>
      </c>
      <c r="Y88" s="17" t="n"/>
      <c r="Z88" s="18" t="inlineStr">
        <is>
          <t>(공통) 업데이트 차량 필요</t>
        </is>
      </c>
      <c r="AA88" s="29" t="inlineStr">
        <is>
          <t>N/T : 특수상황/실패 조건 필요(조건)</t>
        </is>
      </c>
      <c r="AB88" s="39" t="inlineStr">
        <is>
          <t>TASK</t>
        </is>
      </c>
    </row>
    <row r="89" ht="198" customHeight="1" s="357">
      <c r="A89" s="153" t="n"/>
      <c r="B89" s="16" t="inlineStr">
        <is>
          <t>TC_MyCar_0482</t>
        </is>
      </c>
      <c r="C89" s="29" t="inlineStr">
        <is>
          <t>My Car</t>
        </is>
      </c>
      <c r="D89" s="29" t="inlineStr">
        <is>
          <t>차량 소프트웨어 버전</t>
        </is>
      </c>
      <c r="E89" s="29" t="inlineStr">
        <is>
          <t>차량 소프트웨어 버전</t>
        </is>
      </c>
      <c r="F89" s="29" t="inlineStr">
        <is>
          <t>앱 트리거 업데이트 : 업데이트 진행 상태 표시</t>
        </is>
      </c>
      <c r="G89" s="29" t="n"/>
      <c r="H89" s="17" t="n"/>
      <c r="I89" s="29" t="n">
        <v>5</v>
      </c>
      <c r="J89" s="30" t="n"/>
      <c r="K89" s="30" t="inlineStr">
        <is>
          <t>1. 업데이트 설치 요청 중
2. 예약된 상태</t>
        </is>
      </c>
      <c r="L89" s="30" t="inlineStr">
        <is>
          <t>1. My Car 탭 진입
2. 이용 가능한 차량 선택
3. 차량 관리 선택
4. 차량 소프트웨어 버전 메뉴 선택</t>
        </is>
      </c>
      <c r="M89" s="30" t="inlineStr">
        <is>
          <t>1. 업데이트 설치 요청 중 영역 표출된다.
ex)
[IC] [Main Title] 차량 소프트웨어 버전 [X]
[Sub Title] 최신버전
[section] JK1.KOR.ECUOTA.005.250801(25.8.1)
[section]주요 업데이트 내역
---------------------------------------------------------------------------
[Descript] 업데이트를 시작하면 약 N분 동안, 차량 운행 조작을 할 수 없습니다.
[Text] 차량의 시동을 끄고 업데이트를 시작해 주세요.
[Button] 지금 업데이트
[Button] 예약 변경(활성화)</t>
        </is>
      </c>
      <c r="N89" s="92">
        <f>IF(COUNTIF(P89:W89,"F")&gt;=1,"FAIL",(IF(COUNTIF(P89:W89,"P")&gt;=1,"PASS",(IF(COUNTIF(P89:W89,"N/T")&gt;=1,"N/T",(IF(COUNTIF(P89:W89,"N/A")&gt;=1,"N/A","-")))))))</f>
        <v/>
      </c>
      <c r="O89" s="120">
        <f>IF(COUNTIF(P89:Q89,"F")&gt;=1,"FAIL",(IF(COUNTIF(P89:Q89,"P")&gt;=1,"PASS",(IF(COUNTIF(P89:Q89,"N/T")&gt;=1,"N/T",(IF(COUNTIF(P89:Q89,"N/A")&gt;=1,"N/A","-")))))))</f>
        <v/>
      </c>
      <c r="P89" s="29" t="inlineStr">
        <is>
          <t>N/T</t>
        </is>
      </c>
      <c r="Q89" s="29" t="inlineStr">
        <is>
          <t>N/T</t>
        </is>
      </c>
      <c r="R89" s="120">
        <f>IF(COUNTIF(S89:T89,"F")&gt;=1,"FAIL",(IF(COUNTIF(S89:T89,"P")&gt;=1,"PASS",(IF(COUNTIF(S89:T89,"N/T")&gt;=1,"N/T",(IF(COUNTIF(S89:T89,"N/A")&gt;=1,"N/A","-")))))))</f>
        <v/>
      </c>
      <c r="S89" s="29" t="inlineStr">
        <is>
          <t>N/T</t>
        </is>
      </c>
      <c r="T89" s="29" t="inlineStr">
        <is>
          <t>N/T</t>
        </is>
      </c>
      <c r="U89" s="120">
        <f>IF(COUNTIF(V89:W89,"F")&gt;=1,"FAIL",(IF(COUNTIF(V89:W89,"P")&gt;=1,"PASS",(IF(COUNTIF(V89:W89,"N/T")&gt;=1,"N/T",(IF(COUNTIF(V89:W89,"N/A")&gt;=1,"N/A","-")))))))</f>
        <v/>
      </c>
      <c r="V89" s="29" t="inlineStr">
        <is>
          <t>N/T</t>
        </is>
      </c>
      <c r="W89" s="29" t="inlineStr">
        <is>
          <t>N/T</t>
        </is>
      </c>
      <c r="X89" s="29" t="inlineStr">
        <is>
          <t>SPAQA-25829(TASK)</t>
        </is>
      </c>
      <c r="Y89" s="17" t="n"/>
      <c r="Z89" s="18" t="inlineStr">
        <is>
          <t>(공통) 업데이트 차량 필요</t>
        </is>
      </c>
      <c r="AA89" s="29" t="inlineStr">
        <is>
          <t>N/T : 특수상황/실패 조건 필요(조건)</t>
        </is>
      </c>
      <c r="AB89" s="39" t="inlineStr">
        <is>
          <t>TASK</t>
        </is>
      </c>
    </row>
    <row r="90" ht="198" customHeight="1" s="357">
      <c r="A90" s="153" t="n"/>
      <c r="B90" s="16" t="inlineStr">
        <is>
          <t>TC_MyCar_0483</t>
        </is>
      </c>
      <c r="C90" s="29" t="inlineStr">
        <is>
          <t>My Car</t>
        </is>
      </c>
      <c r="D90" s="29" t="inlineStr">
        <is>
          <t>차량 소프트웨어 버전</t>
        </is>
      </c>
      <c r="E90" s="29" t="inlineStr">
        <is>
          <t>차량 소프트웨어 버전</t>
        </is>
      </c>
      <c r="F90" s="29" t="inlineStr">
        <is>
          <t>앱 트리거 업데이트 : 업데이트 진행 상태 표시</t>
        </is>
      </c>
      <c r="G90" s="29" t="n"/>
      <c r="H90" s="17" t="n"/>
      <c r="I90" s="29" t="n"/>
      <c r="J90" s="30" t="n"/>
      <c r="K90" s="30" t="inlineStr">
        <is>
          <t>1. 업데이트 설치 요청 중</t>
        </is>
      </c>
      <c r="L90" s="30" t="inlineStr">
        <is>
          <t>1. My Car 탭 진입
2. 이용 가능한 차량 선택
3. 차량 관리 선택
4. 차량 소프트웨어 버전 메뉴 선택</t>
        </is>
      </c>
      <c r="M90" s="30" t="inlineStr">
        <is>
          <t>1. 업데이트 설치 요청 중 영역 표출된다.
ex)
[IC] [Main Title] 차량 소프트웨어 버전 [X]
[Sub Title] 최신버전
[section] JK1.KOR.ECUOTA.005.250801(25.8.1)
[section]주요 업데이트 내역
---------------------------------------------------------------------------
[Descript] 업데이트를 시작하면 약 N분 동안, 차량 운행 조작을 할 수 없습니다.
[Text] 차량의 시동을 끄고 업데이트를 시작해 주세요.
[Button] 지금 업데이트
[Button] 예약 변경(비활성화)</t>
        </is>
      </c>
      <c r="N90" s="92">
        <f>IF(COUNTIF(P90:W90,"F")&gt;=1,"FAIL",(IF(COUNTIF(P90:W90,"P")&gt;=1,"PASS",(IF(COUNTIF(P90:W90,"N/T")&gt;=1,"N/T",(IF(COUNTIF(P90:W90,"N/A")&gt;=1,"N/A","-")))))))</f>
        <v/>
      </c>
      <c r="O90" s="120">
        <f>IF(COUNTIF(P90:Q90,"F")&gt;=1,"FAIL",(IF(COUNTIF(P90:Q90,"P")&gt;=1,"PASS",(IF(COUNTIF(P90:Q90,"N/T")&gt;=1,"N/T",(IF(COUNTIF(P90:Q90,"N/A")&gt;=1,"N/A","-")))))))</f>
        <v/>
      </c>
      <c r="P90" s="29" t="inlineStr">
        <is>
          <t>N/T</t>
        </is>
      </c>
      <c r="Q90" s="29" t="inlineStr">
        <is>
          <t>N/T</t>
        </is>
      </c>
      <c r="R90" s="120">
        <f>IF(COUNTIF(S90:T90,"F")&gt;=1,"FAIL",(IF(COUNTIF(S90:T90,"P")&gt;=1,"PASS",(IF(COUNTIF(S90:T90,"N/T")&gt;=1,"N/T",(IF(COUNTIF(S90:T90,"N/A")&gt;=1,"N/A","-")))))))</f>
        <v/>
      </c>
      <c r="S90" s="29" t="inlineStr">
        <is>
          <t>N/T</t>
        </is>
      </c>
      <c r="T90" s="29" t="inlineStr">
        <is>
          <t>N/T</t>
        </is>
      </c>
      <c r="U90" s="120">
        <f>IF(COUNTIF(V90:W90,"F")&gt;=1,"FAIL",(IF(COUNTIF(V90:W90,"P")&gt;=1,"PASS",(IF(COUNTIF(V90:W90,"N/T")&gt;=1,"N/T",(IF(COUNTIF(V90:W90,"N/A")&gt;=1,"N/A","-")))))))</f>
        <v/>
      </c>
      <c r="V90" s="29" t="inlineStr">
        <is>
          <t>N/T</t>
        </is>
      </c>
      <c r="W90" s="29" t="inlineStr">
        <is>
          <t>N/T</t>
        </is>
      </c>
      <c r="X90" s="29" t="inlineStr">
        <is>
          <t>SPAQA-25829(TASK)</t>
        </is>
      </c>
      <c r="Y90" s="17" t="n"/>
      <c r="Z90" s="18" t="inlineStr">
        <is>
          <t>(공통) 업데이트 차량 필요</t>
        </is>
      </c>
      <c r="AA90" s="29" t="inlineStr">
        <is>
          <t>N/T : 특수상황/실패 조건 필요(조건)</t>
        </is>
      </c>
      <c r="AB90" s="39" t="inlineStr">
        <is>
          <t>TASK</t>
        </is>
      </c>
    </row>
    <row r="91" ht="171.6" customHeight="1" s="357">
      <c r="A91" s="153" t="n"/>
      <c r="B91" s="16" t="inlineStr">
        <is>
          <t>TC_MyCar_0484</t>
        </is>
      </c>
      <c r="C91" s="29" t="inlineStr">
        <is>
          <t>My Car</t>
        </is>
      </c>
      <c r="D91" s="29" t="inlineStr">
        <is>
          <t>차량 소프트웨어 버전</t>
        </is>
      </c>
      <c r="E91" s="29" t="inlineStr">
        <is>
          <t>차량 소프트웨어 버전</t>
        </is>
      </c>
      <c r="F91" s="29" t="inlineStr">
        <is>
          <t>앱 트리거 업데이트 : 업데이트 진행 상태 표시</t>
        </is>
      </c>
      <c r="G91" s="29" t="n"/>
      <c r="H91" s="17" t="n"/>
      <c r="I91" s="29" t="n">
        <v>5</v>
      </c>
      <c r="J91" s="30" t="n"/>
      <c r="K91" s="30" t="inlineStr">
        <is>
          <t>1. 업데이트 대기
2. 차량 시스템 설치 요청 성공한 경우, 서버에서 미수신</t>
        </is>
      </c>
      <c r="L91" s="30" t="inlineStr">
        <is>
          <t>1. My Car 탭 진입
2. 이용 가능한 차량 선택
3. 차량 관리 선택
4. 차량 소프트웨어 버전 메뉴 선택</t>
        </is>
      </c>
      <c r="M91" s="30" t="inlineStr">
        <is>
          <t>1. 업데이트 대기 영역 표출된다.
ex)
[IC] [Main Title] 차량 소프트웨어 버전 [X]
[Sub Title] 최신버전
[section] JK1.KOR.ECUOTA.005.250801(25.8.1)
[section]주요 업데이트 내역
---------------------------------------------------------------------------
[Descript] 업데이트를 시작하면 약 N분 동안, 차량 운행 조작을 할 수 없습니다.
[Button] 업데이트 대기(활성화)</t>
        </is>
      </c>
      <c r="N91" s="92">
        <f>IF(COUNTIF(P91:W91,"F")&gt;=1,"FAIL",(IF(COUNTIF(P91:W91,"P")&gt;=1,"PASS",(IF(COUNTIF(P91:W91,"N/T")&gt;=1,"N/T",(IF(COUNTIF(P91:W91,"N/A")&gt;=1,"N/A","-")))))))</f>
        <v/>
      </c>
      <c r="O91" s="120">
        <f>IF(COUNTIF(P91:Q91,"F")&gt;=1,"FAIL",(IF(COUNTIF(P91:Q91,"P")&gt;=1,"PASS",(IF(COUNTIF(P91:Q91,"N/T")&gt;=1,"N/T",(IF(COUNTIF(P91:Q91,"N/A")&gt;=1,"N/A","-")))))))</f>
        <v/>
      </c>
      <c r="P91" s="29" t="inlineStr">
        <is>
          <t>N/T</t>
        </is>
      </c>
      <c r="Q91" s="29" t="inlineStr">
        <is>
          <t>N/T</t>
        </is>
      </c>
      <c r="R91" s="120">
        <f>IF(COUNTIF(S91:T91,"F")&gt;=1,"FAIL",(IF(COUNTIF(S91:T91,"P")&gt;=1,"PASS",(IF(COUNTIF(S91:T91,"N/T")&gt;=1,"N/T",(IF(COUNTIF(S91:T91,"N/A")&gt;=1,"N/A","-")))))))</f>
        <v/>
      </c>
      <c r="S91" s="29" t="inlineStr">
        <is>
          <t>N/T</t>
        </is>
      </c>
      <c r="T91" s="29" t="inlineStr">
        <is>
          <t>N/T</t>
        </is>
      </c>
      <c r="U91" s="120">
        <f>IF(COUNTIF(V91:W91,"F")&gt;=1,"FAIL",(IF(COUNTIF(V91:W91,"P")&gt;=1,"PASS",(IF(COUNTIF(V91:W91,"N/T")&gt;=1,"N/T",(IF(COUNTIF(V91:W91,"N/A")&gt;=1,"N/A","-")))))))</f>
        <v/>
      </c>
      <c r="V91" s="29" t="inlineStr">
        <is>
          <t>N/T</t>
        </is>
      </c>
      <c r="W91" s="29" t="inlineStr">
        <is>
          <t>N/T</t>
        </is>
      </c>
      <c r="X91" s="29" t="inlineStr">
        <is>
          <t>SPAQA-25829(TASK)</t>
        </is>
      </c>
      <c r="Y91" s="17" t="n"/>
      <c r="Z91" s="18" t="inlineStr">
        <is>
          <t>(공통) 업데이트 차량 필요</t>
        </is>
      </c>
      <c r="AA91" s="29" t="inlineStr">
        <is>
          <t>N/T : 특수상황/실패 조건 필요(조건)</t>
        </is>
      </c>
      <c r="AB91" s="39" t="inlineStr">
        <is>
          <t>TASK</t>
        </is>
      </c>
    </row>
    <row r="92" ht="171.6" customHeight="1" s="357">
      <c r="A92" s="153" t="n"/>
      <c r="B92" s="16" t="inlineStr">
        <is>
          <t>TC_MyCar_0485</t>
        </is>
      </c>
      <c r="C92" s="29" t="inlineStr">
        <is>
          <t>My Car</t>
        </is>
      </c>
      <c r="D92" s="29" t="inlineStr">
        <is>
          <t>차량 소프트웨어 버전</t>
        </is>
      </c>
      <c r="E92" s="29" t="inlineStr">
        <is>
          <t>차량 소프트웨어 버전</t>
        </is>
      </c>
      <c r="F92" s="29" t="inlineStr">
        <is>
          <t>앱 트리거 업데이트 : 업데이트 진행 상태 표시</t>
        </is>
      </c>
      <c r="G92" s="29" t="n"/>
      <c r="H92" s="17" t="n"/>
      <c r="I92" s="29" t="n">
        <v>5</v>
      </c>
      <c r="J92" s="30" t="n"/>
      <c r="K92" s="30" t="inlineStr">
        <is>
          <t>1. 업데이트 대기
2. 업데이트 취소 요청 중</t>
        </is>
      </c>
      <c r="L92" s="30" t="inlineStr">
        <is>
          <t>1. My Car 탭 진입
2. 이용 가능한 차량 선택
3. 차량 관리 선택
4. 차량 소프트웨어 버전 메뉴 선택</t>
        </is>
      </c>
      <c r="M92" s="30" t="inlineStr">
        <is>
          <t>1. 업데이트 대기 영역 표출된다.
ex)
[IC] [Main Title] 차량 소프트웨어 버전 [X]
[Sub Title] 최신버전
[section] JK1.KOR.ECUOTA.005.250801(25.8.1)
[section]주요 업데이트 내역
---------------------------------------------------------------------------
[Descript] 업데이트를 시작하면 약 N분 동안, 차량 운행 조작을 할 수 없습니다.
[Button] 업데이트 대기(비활성화)</t>
        </is>
      </c>
      <c r="N92" s="92">
        <f>IF(COUNTIF(P92:W92,"F")&gt;=1,"FAIL",(IF(COUNTIF(P92:W92,"P")&gt;=1,"PASS",(IF(COUNTIF(P92:W92,"N/T")&gt;=1,"N/T",(IF(COUNTIF(P92:W92,"N/A")&gt;=1,"N/A","-")))))))</f>
        <v/>
      </c>
      <c r="O92" s="120">
        <f>IF(COUNTIF(P92:Q92,"F")&gt;=1,"FAIL",(IF(COUNTIF(P92:Q92,"P")&gt;=1,"PASS",(IF(COUNTIF(P92:Q92,"N/T")&gt;=1,"N/T",(IF(COUNTIF(P92:Q92,"N/A")&gt;=1,"N/A","-")))))))</f>
        <v/>
      </c>
      <c r="P92" s="29" t="inlineStr">
        <is>
          <t>N/T</t>
        </is>
      </c>
      <c r="Q92" s="29" t="inlineStr">
        <is>
          <t>N/T</t>
        </is>
      </c>
      <c r="R92" s="120">
        <f>IF(COUNTIF(S92:T92,"F")&gt;=1,"FAIL",(IF(COUNTIF(S92:T92,"P")&gt;=1,"PASS",(IF(COUNTIF(S92:T92,"N/T")&gt;=1,"N/T",(IF(COUNTIF(S92:T92,"N/A")&gt;=1,"N/A","-")))))))</f>
        <v/>
      </c>
      <c r="S92" s="29" t="inlineStr">
        <is>
          <t>N/T</t>
        </is>
      </c>
      <c r="T92" s="29" t="inlineStr">
        <is>
          <t>N/T</t>
        </is>
      </c>
      <c r="U92" s="120">
        <f>IF(COUNTIF(V92:W92,"F")&gt;=1,"FAIL",(IF(COUNTIF(V92:W92,"P")&gt;=1,"PASS",(IF(COUNTIF(V92:W92,"N/T")&gt;=1,"N/T",(IF(COUNTIF(V92:W92,"N/A")&gt;=1,"N/A","-")))))))</f>
        <v/>
      </c>
      <c r="V92" s="29" t="inlineStr">
        <is>
          <t>N/T</t>
        </is>
      </c>
      <c r="W92" s="29" t="inlineStr">
        <is>
          <t>N/T</t>
        </is>
      </c>
      <c r="X92" s="29" t="inlineStr">
        <is>
          <t>SPAQA-25829(TASK)</t>
        </is>
      </c>
      <c r="Y92" s="17" t="n"/>
      <c r="Z92" s="18" t="inlineStr">
        <is>
          <t>(공통) 업데이트 차량 필요</t>
        </is>
      </c>
      <c r="AA92" s="29" t="inlineStr">
        <is>
          <t>N/T : 특수상황/실패 조건 필요(조건)</t>
        </is>
      </c>
      <c r="AB92" s="39" t="inlineStr">
        <is>
          <t>TASK</t>
        </is>
      </c>
    </row>
    <row r="93" ht="184.8" customHeight="1" s="357">
      <c r="A93" s="153" t="n"/>
      <c r="B93" s="16" t="inlineStr">
        <is>
          <t>TC_MyCar_0486</t>
        </is>
      </c>
      <c r="C93" s="29" t="inlineStr">
        <is>
          <t>My Car</t>
        </is>
      </c>
      <c r="D93" s="29" t="inlineStr">
        <is>
          <t>차량 소프트웨어 버전</t>
        </is>
      </c>
      <c r="E93" s="29" t="inlineStr">
        <is>
          <t>차량 소프트웨어 버전</t>
        </is>
      </c>
      <c r="F93" s="29" t="inlineStr">
        <is>
          <t>앱 트리거 업데이트 : 업데이트 진행 상태 표시</t>
        </is>
      </c>
      <c r="G93" s="29" t="n"/>
      <c r="H93" s="17" t="n"/>
      <c r="I93" s="29" t="n">
        <v>5</v>
      </c>
      <c r="J93" s="30" t="n"/>
      <c r="K93" s="30" t="inlineStr">
        <is>
          <t>1. 업데이트 중_진행 상태 확인 가능</t>
        </is>
      </c>
      <c r="L93" s="30" t="inlineStr">
        <is>
          <t>1. My Car 탭 진입
2. 이용 가능한 차량 선택
3. 차량 관리 선택
4. 차량 소프트웨어 버전 메뉴 선택</t>
        </is>
      </c>
      <c r="M93" s="30" t="inlineStr">
        <is>
          <t>1. 업데이트 중_진행 상태 확인 가능
ex)
[IC] [Main Title] 차량 소프트웨어 버전 [X]
[Sub Title] 최신버전
[section] JK1.KOR.ECUOTA.005.250801(25.8.1)
[section]주요 업데이트 내역
[Indicator Bar] 23%
---------------------------------------------------------------------------
[Descript] 업데이트를 시작하면 약 N분 동안, 차량 운행 조작을 할 수 없습니다.
[Button] 업데이트 중(비활성화)</t>
        </is>
      </c>
      <c r="N93" s="92">
        <f>IF(COUNTIF(P93:W93,"F")&gt;=1,"FAIL",(IF(COUNTIF(P93:W93,"P")&gt;=1,"PASS",(IF(COUNTIF(P93:W93,"N/T")&gt;=1,"N/T",(IF(COUNTIF(P93:W93,"N/A")&gt;=1,"N/A","-")))))))</f>
        <v/>
      </c>
      <c r="O93" s="120">
        <f>IF(COUNTIF(P93:Q93,"F")&gt;=1,"FAIL",(IF(COUNTIF(P93:Q93,"P")&gt;=1,"PASS",(IF(COUNTIF(P93:Q93,"N/T")&gt;=1,"N/T",(IF(COUNTIF(P93:Q93,"N/A")&gt;=1,"N/A","-")))))))</f>
        <v/>
      </c>
      <c r="P93" s="29" t="inlineStr">
        <is>
          <t>N/T</t>
        </is>
      </c>
      <c r="Q93" s="29" t="inlineStr">
        <is>
          <t>N/T</t>
        </is>
      </c>
      <c r="R93" s="120">
        <f>IF(COUNTIF(S93:T93,"F")&gt;=1,"FAIL",(IF(COUNTIF(S93:T93,"P")&gt;=1,"PASS",(IF(COUNTIF(S93:T93,"N/T")&gt;=1,"N/T",(IF(COUNTIF(S93:T93,"N/A")&gt;=1,"N/A","-")))))))</f>
        <v/>
      </c>
      <c r="S93" s="29" t="inlineStr">
        <is>
          <t>N/T</t>
        </is>
      </c>
      <c r="T93" s="29" t="inlineStr">
        <is>
          <t>N/T</t>
        </is>
      </c>
      <c r="U93" s="120">
        <f>IF(COUNTIF(V93:W93,"F")&gt;=1,"FAIL",(IF(COUNTIF(V93:W93,"P")&gt;=1,"PASS",(IF(COUNTIF(V93:W93,"N/T")&gt;=1,"N/T",(IF(COUNTIF(V93:W93,"N/A")&gt;=1,"N/A","-")))))))</f>
        <v/>
      </c>
      <c r="V93" s="29" t="inlineStr">
        <is>
          <t>N/T</t>
        </is>
      </c>
      <c r="W93" s="29" t="inlineStr">
        <is>
          <t>N/T</t>
        </is>
      </c>
      <c r="X93" s="29" t="inlineStr">
        <is>
          <t>SPAQA-25829(TASK)</t>
        </is>
      </c>
      <c r="Y93" s="17" t="n"/>
      <c r="Z93" s="18" t="inlineStr">
        <is>
          <t>(공통) 업데이트 차량 필요</t>
        </is>
      </c>
      <c r="AA93" s="29" t="inlineStr">
        <is>
          <t>N/T : 특수상황/실패 조건 필요(조건)</t>
        </is>
      </c>
      <c r="AB93" s="39" t="inlineStr">
        <is>
          <t>TASK</t>
        </is>
      </c>
    </row>
    <row r="94" ht="171.6" customHeight="1" s="357">
      <c r="A94" s="153" t="n"/>
      <c r="B94" s="16" t="inlineStr">
        <is>
          <t>TC_MyCar_0487</t>
        </is>
      </c>
      <c r="C94" s="29" t="inlineStr">
        <is>
          <t>My Car</t>
        </is>
      </c>
      <c r="D94" s="29" t="inlineStr">
        <is>
          <t>차량 소프트웨어 버전</t>
        </is>
      </c>
      <c r="E94" s="29" t="inlineStr">
        <is>
          <t>차량 소프트웨어 버전</t>
        </is>
      </c>
      <c r="F94" s="29" t="inlineStr">
        <is>
          <t>앱 트리거 업데이트 : 업데이트 진행 상태 표시</t>
        </is>
      </c>
      <c r="G94" s="29" t="n"/>
      <c r="H94" s="17" t="n"/>
      <c r="I94" s="29" t="n">
        <v>5</v>
      </c>
      <c r="J94" s="30" t="n"/>
      <c r="K94" s="30" t="inlineStr">
        <is>
          <t>1. 업데이트 중_진행 상태 확인 불가능</t>
        </is>
      </c>
      <c r="L94" s="30" t="inlineStr">
        <is>
          <t>1. My Car 탭 진입
2. 이용 가능한 차량 선택
3. 차량 관리 선택
4. 차량 소프트웨어 버전 메뉴 선택</t>
        </is>
      </c>
      <c r="M94" s="30" t="inlineStr">
        <is>
          <t>1. 업데이트 중_진행 상태 확인 불가능영역 표출된다.
ex)
[IC] [Main Title] 차량 소프트웨어 버전 [X]
[Sub Title] 최신버전
[section] JK1.KOR.ECUOTA.005.250801(25.8.1)
[section]주요 업데이트 내역
---------------------------------------------------------------------------
[Descript] 업데이트를 시작하면 약 N분 동안, 차량 운행 조작을 할 수 없습니다.
[Button] 업데이트 중(비활성화)</t>
        </is>
      </c>
      <c r="N94" s="92">
        <f>IF(COUNTIF(P94:W94,"F")&gt;=1,"FAIL",(IF(COUNTIF(P94:W94,"P")&gt;=1,"PASS",(IF(COUNTIF(P94:W94,"N/T")&gt;=1,"N/T",(IF(COUNTIF(P94:W94,"N/A")&gt;=1,"N/A","-")))))))</f>
        <v/>
      </c>
      <c r="O94" s="120">
        <f>IF(COUNTIF(P94:Q94,"F")&gt;=1,"FAIL",(IF(COUNTIF(P94:Q94,"P")&gt;=1,"PASS",(IF(COUNTIF(P94:Q94,"N/T")&gt;=1,"N/T",(IF(COUNTIF(P94:Q94,"N/A")&gt;=1,"N/A","-")))))))</f>
        <v/>
      </c>
      <c r="P94" s="29" t="inlineStr">
        <is>
          <t>N/T</t>
        </is>
      </c>
      <c r="Q94" s="29" t="inlineStr">
        <is>
          <t>N/T</t>
        </is>
      </c>
      <c r="R94" s="120">
        <f>IF(COUNTIF(S94:T94,"F")&gt;=1,"FAIL",(IF(COUNTIF(S94:T94,"P")&gt;=1,"PASS",(IF(COUNTIF(S94:T94,"N/T")&gt;=1,"N/T",(IF(COUNTIF(S94:T94,"N/A")&gt;=1,"N/A","-")))))))</f>
        <v/>
      </c>
      <c r="S94" s="29" t="inlineStr">
        <is>
          <t>N/T</t>
        </is>
      </c>
      <c r="T94" s="29" t="inlineStr">
        <is>
          <t>N/T</t>
        </is>
      </c>
      <c r="U94" s="120">
        <f>IF(COUNTIF(V94:W94,"F")&gt;=1,"FAIL",(IF(COUNTIF(V94:W94,"P")&gt;=1,"PASS",(IF(COUNTIF(V94:W94,"N/T")&gt;=1,"N/T",(IF(COUNTIF(V94:W94,"N/A")&gt;=1,"N/A","-")))))))</f>
        <v/>
      </c>
      <c r="V94" s="29" t="inlineStr">
        <is>
          <t>N/T</t>
        </is>
      </c>
      <c r="W94" s="29" t="inlineStr">
        <is>
          <t>N/T</t>
        </is>
      </c>
      <c r="X94" s="29" t="inlineStr">
        <is>
          <t>SPAQA-25829(TASK)</t>
        </is>
      </c>
      <c r="Y94" s="17" t="n"/>
      <c r="Z94" s="18" t="inlineStr">
        <is>
          <t>(공통) 업데이트 차량 필요</t>
        </is>
      </c>
      <c r="AA94" s="29" t="inlineStr">
        <is>
          <t>N/T : 특수상황/실패 조건 필요(조건)</t>
        </is>
      </c>
      <c r="AB94" s="39" t="inlineStr">
        <is>
          <t>TASK</t>
        </is>
      </c>
    </row>
    <row r="95" ht="158.4" customHeight="1" s="357">
      <c r="A95" s="153" t="n"/>
      <c r="B95" s="16" t="inlineStr">
        <is>
          <t>TC_MyCar_0488</t>
        </is>
      </c>
      <c r="C95" s="29" t="inlineStr">
        <is>
          <t>My Car</t>
        </is>
      </c>
      <c r="D95" s="29" t="inlineStr">
        <is>
          <t>차량 소프트웨어 버전</t>
        </is>
      </c>
      <c r="E95" s="29" t="inlineStr">
        <is>
          <t>차량 소프트웨어 버전</t>
        </is>
      </c>
      <c r="F95" s="29" t="inlineStr">
        <is>
          <t>앱 트리거 업데이트 : 업데이트 진행 상태 표시</t>
        </is>
      </c>
      <c r="G95" s="29" t="n"/>
      <c r="H95" s="17" t="n"/>
      <c r="I95" s="29" t="n">
        <v>5</v>
      </c>
      <c r="J95" s="30" t="n"/>
      <c r="K95" s="30" t="inlineStr">
        <is>
          <t>1. 업데이트 중_복원 중 상태</t>
        </is>
      </c>
      <c r="L95" s="30" t="inlineStr">
        <is>
          <t>1. My Car 탭 진입
2. 이용 가능한 차량 선택
3. 차량 관리 선택
4. 차량 소프트웨어 버전 메뉴 선택</t>
        </is>
      </c>
      <c r="M95" s="30" t="inlineStr">
        <is>
          <t>1. 업데이트 중_복원 중 영역 표출된다.
ex)
[IC] [Main Title] 차량 소프트웨어 버전 [X]
[Sub Title] 최신버전
[section] JK1.KOR.ECUOTA.005.250801(25.8.1)
[Indicator Bar] 23%
---------------------------------------------------------------------------
[Descript] 이전 버전으로 소프트웨어를 복원하고 있습니다.
[Button] 복원 중(비활성화)</t>
        </is>
      </c>
      <c r="N95" s="92">
        <f>IF(COUNTIF(P95:W95,"F")&gt;=1,"FAIL",(IF(COUNTIF(P95:W95,"P")&gt;=1,"PASS",(IF(COUNTIF(P95:W95,"N/T")&gt;=1,"N/T",(IF(COUNTIF(P95:W95,"N/A")&gt;=1,"N/A","-")))))))</f>
        <v/>
      </c>
      <c r="O95" s="120">
        <f>IF(COUNTIF(P95:Q95,"F")&gt;=1,"FAIL",(IF(COUNTIF(P95:Q95,"P")&gt;=1,"PASS",(IF(COUNTIF(P95:Q95,"N/T")&gt;=1,"N/T",(IF(COUNTIF(P95:Q95,"N/A")&gt;=1,"N/A","-")))))))</f>
        <v/>
      </c>
      <c r="P95" s="29" t="inlineStr">
        <is>
          <t>N/T</t>
        </is>
      </c>
      <c r="Q95" s="29" t="inlineStr">
        <is>
          <t>N/T</t>
        </is>
      </c>
      <c r="R95" s="120">
        <f>IF(COUNTIF(S95:T95,"F")&gt;=1,"FAIL",(IF(COUNTIF(S95:T95,"P")&gt;=1,"PASS",(IF(COUNTIF(S95:T95,"N/T")&gt;=1,"N/T",(IF(COUNTIF(S95:T95,"N/A")&gt;=1,"N/A","-")))))))</f>
        <v/>
      </c>
      <c r="S95" s="29" t="inlineStr">
        <is>
          <t>N/T</t>
        </is>
      </c>
      <c r="T95" s="29" t="inlineStr">
        <is>
          <t>N/T</t>
        </is>
      </c>
      <c r="U95" s="120">
        <f>IF(COUNTIF(V95:W95,"F")&gt;=1,"FAIL",(IF(COUNTIF(V95:W95,"P")&gt;=1,"PASS",(IF(COUNTIF(V95:W95,"N/T")&gt;=1,"N/T",(IF(COUNTIF(V95:W95,"N/A")&gt;=1,"N/A","-")))))))</f>
        <v/>
      </c>
      <c r="V95" s="29" t="inlineStr">
        <is>
          <t>N/T</t>
        </is>
      </c>
      <c r="W95" s="29" t="inlineStr">
        <is>
          <t>N/T</t>
        </is>
      </c>
      <c r="X95" s="29" t="inlineStr">
        <is>
          <t>SPAQA-25829(TASK)</t>
        </is>
      </c>
      <c r="Y95" s="17" t="n"/>
      <c r="Z95" s="18" t="inlineStr">
        <is>
          <t>(공통) 업데이트 차량 필요</t>
        </is>
      </c>
      <c r="AA95" s="29" t="inlineStr">
        <is>
          <t>N/T : 특수상황/실패 조건 필요(조건)</t>
        </is>
      </c>
      <c r="AB95" s="39" t="inlineStr">
        <is>
          <t>TASK</t>
        </is>
      </c>
    </row>
    <row r="96" ht="66" customHeight="1" s="357">
      <c r="A96" s="153" t="n"/>
      <c r="B96" s="16" t="inlineStr">
        <is>
          <t>TC_MyCar_0489</t>
        </is>
      </c>
      <c r="C96" s="29" t="inlineStr">
        <is>
          <t>My Car</t>
        </is>
      </c>
      <c r="D96" s="29" t="inlineStr">
        <is>
          <t>차량 소프트웨어 버전</t>
        </is>
      </c>
      <c r="E96" s="29" t="inlineStr">
        <is>
          <t>차량 소프트웨어 버전</t>
        </is>
      </c>
      <c r="F96" s="29" t="inlineStr">
        <is>
          <t>앱 트리거 업데이트 : 업데이트 진행 상태 표시</t>
        </is>
      </c>
      <c r="G96" s="29" t="n"/>
      <c r="H96" s="17" t="n"/>
      <c r="I96" s="29" t="n">
        <v>5</v>
      </c>
      <c r="J96" s="30" t="n"/>
      <c r="K96" s="30" t="inlineStr">
        <is>
          <t>1. 업데이트 시작 가능한 상태</t>
        </is>
      </c>
      <c r="L96" s="30" t="inlineStr">
        <is>
          <t>1. My Car 탭 진입
2. 이용 가능한 차량 선택
3. 차량 관리 선택
4. 차량 소프트웨어 버전 메뉴 선택
5. [지금 업데이트] 버튼 선택</t>
        </is>
      </c>
      <c r="M96" s="30" t="inlineStr">
        <is>
          <t>1. 업데이트 시작 팝업 표출된다.
[Text] Starting update now
[Button] 확인
[Button] 취소</t>
        </is>
      </c>
      <c r="N96" s="92">
        <f>IF(COUNTIF(P96:W96,"F")&gt;=1,"FAIL",(IF(COUNTIF(P96:W96,"P")&gt;=1,"PASS",(IF(COUNTIF(P96:W96,"N/T")&gt;=1,"N/T",(IF(COUNTIF(P96:W96,"N/A")&gt;=1,"N/A","-")))))))</f>
        <v/>
      </c>
      <c r="O96" s="120">
        <f>IF(COUNTIF(P96:Q96,"F")&gt;=1,"FAIL",(IF(COUNTIF(P96:Q96,"P")&gt;=1,"PASS",(IF(COUNTIF(P96:Q96,"N/T")&gt;=1,"N/T",(IF(COUNTIF(P96:Q96,"N/A")&gt;=1,"N/A","-")))))))</f>
        <v/>
      </c>
      <c r="P96" s="29" t="inlineStr">
        <is>
          <t>N/T</t>
        </is>
      </c>
      <c r="Q96" s="29" t="inlineStr">
        <is>
          <t>N/T</t>
        </is>
      </c>
      <c r="R96" s="120">
        <f>IF(COUNTIF(S96:T96,"F")&gt;=1,"FAIL",(IF(COUNTIF(S96:T96,"P")&gt;=1,"PASS",(IF(COUNTIF(S96:T96,"N/T")&gt;=1,"N/T",(IF(COUNTIF(S96:T96,"N/A")&gt;=1,"N/A","-")))))))</f>
        <v/>
      </c>
      <c r="S96" s="29" t="inlineStr">
        <is>
          <t>N/T</t>
        </is>
      </c>
      <c r="T96" s="29" t="inlineStr">
        <is>
          <t>N/T</t>
        </is>
      </c>
      <c r="U96" s="120">
        <f>IF(COUNTIF(V96:W96,"F")&gt;=1,"FAIL",(IF(COUNTIF(V96:W96,"P")&gt;=1,"PASS",(IF(COUNTIF(V96:W96,"N/T")&gt;=1,"N/T",(IF(COUNTIF(V96:W96,"N/A")&gt;=1,"N/A","-")))))))</f>
        <v/>
      </c>
      <c r="V96" s="29" t="inlineStr">
        <is>
          <t>N/T</t>
        </is>
      </c>
      <c r="W96" s="29" t="inlineStr">
        <is>
          <t>N/T</t>
        </is>
      </c>
      <c r="X96" s="29" t="inlineStr">
        <is>
          <t>SPAQA-25829(TASK)</t>
        </is>
      </c>
      <c r="Y96" s="17" t="n"/>
      <c r="Z96" s="18" t="inlineStr">
        <is>
          <t>(공통) 업데이트 차량 필요</t>
        </is>
      </c>
      <c r="AA96" s="29" t="inlineStr">
        <is>
          <t>N/T : 특수상황/실패 조건 필요(조건)</t>
        </is>
      </c>
      <c r="AB96" s="39" t="inlineStr">
        <is>
          <t>TASK</t>
        </is>
      </c>
    </row>
    <row r="97" ht="211.2" customHeight="1" s="357">
      <c r="A97" s="153" t="n"/>
      <c r="B97" s="16" t="inlineStr">
        <is>
          <t>TC_MyCar_0490</t>
        </is>
      </c>
      <c r="C97" s="29" t="inlineStr">
        <is>
          <t>My Car</t>
        </is>
      </c>
      <c r="D97" s="29" t="inlineStr">
        <is>
          <t>차량 소프트웨어 버전</t>
        </is>
      </c>
      <c r="E97" s="29" t="inlineStr">
        <is>
          <t>차량 소프트웨어 버전</t>
        </is>
      </c>
      <c r="F97" s="29" t="inlineStr">
        <is>
          <t>앱 트리거 업데이트 : 업데이트 진행 상태 표시</t>
        </is>
      </c>
      <c r="G97" s="29" t="n"/>
      <c r="H97" s="17" t="n"/>
      <c r="I97" s="29" t="n">
        <v>5</v>
      </c>
      <c r="J97" s="30" t="n"/>
      <c r="K97" s="30" t="inlineStr">
        <is>
          <t>1. 현재 버전만 확인 가능한 상태</t>
        </is>
      </c>
      <c r="L97" s="30" t="inlineStr">
        <is>
          <t>1. My Car 탭 진입
2. 이용 가능한 차량 선택
3. 차량 관리 선택
4. 차량 소프트웨어 버전 메뉴 선택</t>
        </is>
      </c>
      <c r="M97" s="30" t="inlineStr">
        <is>
          <t>1. 현재 버전영역 표출된다.
ex)
[IC] [Main Title] 차량 소프트웨어 버전 [X]
[Sub Title] 최신버전
[section] JK1.KOR.ECUOTA.005.250801
[section] 설치일 2025년 3월 15일
---------------------------------------------------------------------------
[section] 차량모델
[section] JX 1AS.P6CLC.KR
[section] 인포테인먼트 소프트웨어
[section] JX1.KOR.0000.194.210624.025
[section] 내비게이션 지도
[section] KOR.14.47.67.000.601.7</t>
        </is>
      </c>
      <c r="N97" s="92">
        <f>IF(COUNTIF(P97:W97,"F")&gt;=1,"FAIL",(IF(COUNTIF(P97:W97,"P")&gt;=1,"PASS",(IF(COUNTIF(P97:W97,"N/T")&gt;=1,"N/T",(IF(COUNTIF(P97:W97,"N/A")&gt;=1,"N/A","-")))))))</f>
        <v/>
      </c>
      <c r="O97" s="120">
        <f>IF(COUNTIF(P97:Q97,"F")&gt;=1,"FAIL",(IF(COUNTIF(P97:Q97,"P")&gt;=1,"PASS",(IF(COUNTIF(P97:Q97,"N/T")&gt;=1,"N/T",(IF(COUNTIF(P97:Q97,"N/A")&gt;=1,"N/A","-")))))))</f>
        <v/>
      </c>
      <c r="P97" s="29" t="inlineStr">
        <is>
          <t>N/T</t>
        </is>
      </c>
      <c r="Q97" s="29" t="inlineStr">
        <is>
          <t>N/T</t>
        </is>
      </c>
      <c r="R97" s="120">
        <f>IF(COUNTIF(S97:T97,"F")&gt;=1,"FAIL",(IF(COUNTIF(S97:T97,"P")&gt;=1,"PASS",(IF(COUNTIF(S97:T97,"N/T")&gt;=1,"N/T",(IF(COUNTIF(S97:T97,"N/A")&gt;=1,"N/A","-")))))))</f>
        <v/>
      </c>
      <c r="S97" s="29" t="inlineStr">
        <is>
          <t>N/T</t>
        </is>
      </c>
      <c r="T97" s="29" t="inlineStr">
        <is>
          <t>N/T</t>
        </is>
      </c>
      <c r="U97" s="120">
        <f>IF(COUNTIF(V97:W97,"F")&gt;=1,"FAIL",(IF(COUNTIF(V97:W97,"P")&gt;=1,"PASS",(IF(COUNTIF(V97:W97,"N/T")&gt;=1,"N/T",(IF(COUNTIF(V97:W97,"N/A")&gt;=1,"N/A","-")))))))</f>
        <v/>
      </c>
      <c r="V97" s="29" t="inlineStr">
        <is>
          <t>N/T</t>
        </is>
      </c>
      <c r="W97" s="29" t="inlineStr">
        <is>
          <t>N/T</t>
        </is>
      </c>
      <c r="X97" s="29" t="inlineStr">
        <is>
          <t>SPAQA-25829(TASK)</t>
        </is>
      </c>
      <c r="Y97" s="17" t="n"/>
      <c r="Z97" s="18" t="inlineStr">
        <is>
          <t>(공통) 업데이트 차량 필요</t>
        </is>
      </c>
      <c r="AA97" s="29" t="inlineStr">
        <is>
          <t>N/T : 특수상황/실패 조건 필요(조건)</t>
        </is>
      </c>
      <c r="AB97" s="39" t="inlineStr">
        <is>
          <t>TASK</t>
        </is>
      </c>
    </row>
    <row r="98" ht="145.2" customHeight="1" s="357">
      <c r="A98" s="153" t="n"/>
      <c r="B98" s="16" t="inlineStr">
        <is>
          <t>TC_MyCar_0491</t>
        </is>
      </c>
      <c r="C98" s="29" t="inlineStr">
        <is>
          <t>My Car</t>
        </is>
      </c>
      <c r="D98" s="29" t="inlineStr">
        <is>
          <t>차량 소프트웨어 버전</t>
        </is>
      </c>
      <c r="E98" s="29" t="inlineStr">
        <is>
          <t>차량 소프트웨어 버전</t>
        </is>
      </c>
      <c r="F98" s="29" t="inlineStr">
        <is>
          <t>앱 트리거 업데이트 : 플로우</t>
        </is>
      </c>
      <c r="G98" s="29" t="n"/>
      <c r="H98" s="17" t="n"/>
      <c r="I98" s="29" t="n">
        <v>5</v>
      </c>
      <c r="J98" s="30" t="inlineStr">
        <is>
          <t>1. 최초 예약 화면</t>
        </is>
      </c>
      <c r="K98" s="30" t="inlineStr">
        <is>
          <t>1. 업데이트 예약 없는 상태</t>
        </is>
      </c>
      <c r="L98" s="30" t="inlineStr">
        <is>
          <t>1. My Car 탭 진입
2. 이용 가능한 차량 선택
3. 차량 관리 선택
4. 차량 소프트웨어 버전 메뉴 선택
5. [지금 업데이트] 버튼 선택</t>
        </is>
      </c>
      <c r="M98" s="30" t="inlineStr">
        <is>
          <t>1. 업데이트 예약 바텀 시트 표출된다.
ex)
[Main Title] 업데이트 예약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t>
        </is>
      </c>
      <c r="N98" s="92">
        <f>IF(COUNTIF(P98:W98,"F")&gt;=1,"FAIL",(IF(COUNTIF(P98:W98,"P")&gt;=1,"PASS",(IF(COUNTIF(P98:W98,"N/T")&gt;=1,"N/T",(IF(COUNTIF(P98:W98,"N/A")&gt;=1,"N/A","-")))))))</f>
        <v/>
      </c>
      <c r="O98" s="120">
        <f>IF(COUNTIF(P98:Q98,"F")&gt;=1,"FAIL",(IF(COUNTIF(P98:Q98,"P")&gt;=1,"PASS",(IF(COUNTIF(P98:Q98,"N/T")&gt;=1,"N/T",(IF(COUNTIF(P98:Q98,"N/A")&gt;=1,"N/A","-")))))))</f>
        <v/>
      </c>
      <c r="P98" s="29" t="inlineStr">
        <is>
          <t>N/T</t>
        </is>
      </c>
      <c r="Q98" s="29" t="inlineStr">
        <is>
          <t>N/T</t>
        </is>
      </c>
      <c r="R98" s="120">
        <f>IF(COUNTIF(S98:T98,"F")&gt;=1,"FAIL",(IF(COUNTIF(S98:T98,"P")&gt;=1,"PASS",(IF(COUNTIF(S98:T98,"N/T")&gt;=1,"N/T",(IF(COUNTIF(S98:T98,"N/A")&gt;=1,"N/A","-")))))))</f>
        <v/>
      </c>
      <c r="S98" s="29" t="inlineStr">
        <is>
          <t>N/T</t>
        </is>
      </c>
      <c r="T98" s="29" t="inlineStr">
        <is>
          <t>N/T</t>
        </is>
      </c>
      <c r="U98" s="120">
        <f>IF(COUNTIF(V98:W98,"F")&gt;=1,"FAIL",(IF(COUNTIF(V98:W98,"P")&gt;=1,"PASS",(IF(COUNTIF(V98:W98,"N/T")&gt;=1,"N/T",(IF(COUNTIF(V98:W98,"N/A")&gt;=1,"N/A","-")))))))</f>
        <v/>
      </c>
      <c r="V98" s="29" t="inlineStr">
        <is>
          <t>N/T</t>
        </is>
      </c>
      <c r="W98" s="29" t="inlineStr">
        <is>
          <t>N/T</t>
        </is>
      </c>
      <c r="X98" s="29" t="inlineStr">
        <is>
          <t>SPAQA-25829(TASK)</t>
        </is>
      </c>
      <c r="Y98" s="17" t="n"/>
      <c r="Z98" s="18" t="inlineStr">
        <is>
          <t>(공통) 업데이트 차량 필요</t>
        </is>
      </c>
      <c r="AA98" s="29" t="inlineStr">
        <is>
          <t>N/T : 특수상황/실패 조건 필요(조건)</t>
        </is>
      </c>
      <c r="AB98" s="39" t="inlineStr">
        <is>
          <t>TASK</t>
        </is>
      </c>
    </row>
    <row r="99" ht="158.4" customHeight="1" s="357">
      <c r="A99" s="153" t="n"/>
      <c r="B99" s="16" t="inlineStr">
        <is>
          <t>TC_MyCar_0492</t>
        </is>
      </c>
      <c r="C99" s="29" t="inlineStr">
        <is>
          <t>My Car</t>
        </is>
      </c>
      <c r="D99" s="29" t="inlineStr">
        <is>
          <t>차량 소프트웨어 버전</t>
        </is>
      </c>
      <c r="E99" s="29" t="inlineStr">
        <is>
          <t>차량 소프트웨어 버전</t>
        </is>
      </c>
      <c r="F99" s="29" t="inlineStr">
        <is>
          <t>앱 트리거 업데이트 : 플로우</t>
        </is>
      </c>
      <c r="G99" s="29" t="n"/>
      <c r="H99" s="17" t="n"/>
      <c r="I99" s="29" t="n">
        <v>5</v>
      </c>
      <c r="J99" s="30" t="inlineStr">
        <is>
          <t>1. 예약 변경 화면</t>
        </is>
      </c>
      <c r="K99" s="30" t="inlineStr">
        <is>
          <t>1. 업데이트 예약 없는 상태</t>
        </is>
      </c>
      <c r="L99" s="30" t="inlineStr">
        <is>
          <t>1. My Car 탭 진입
2. 이용 가능한 차량 선택
3. 차량 관리 선택
4. 차량 소프트웨어 버전 메뉴 선택
5. [지금 업데이트] 버튼 선택</t>
        </is>
      </c>
      <c r="M99" s="30" t="inlineStr">
        <is>
          <t>1. 업데이트 예약 바텀 시트 표출된다.
ex)
[Main Title] 업데이트 예약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
[Button] 예약 취소</t>
        </is>
      </c>
      <c r="N99" s="92">
        <f>IF(COUNTIF(P99:W99,"F")&gt;=1,"FAIL",(IF(COUNTIF(P99:W99,"P")&gt;=1,"PASS",(IF(COUNTIF(P99:W99,"N/T")&gt;=1,"N/T",(IF(COUNTIF(P99:W99,"N/A")&gt;=1,"N/A","-")))))))</f>
        <v/>
      </c>
      <c r="O99" s="120">
        <f>IF(COUNTIF(P99:Q99,"F")&gt;=1,"FAIL",(IF(COUNTIF(P99:Q99,"P")&gt;=1,"PASS",(IF(COUNTIF(P99:Q99,"N/T")&gt;=1,"N/T",(IF(COUNTIF(P99:Q99,"N/A")&gt;=1,"N/A","-")))))))</f>
        <v/>
      </c>
      <c r="P99" s="29" t="inlineStr">
        <is>
          <t>N/T</t>
        </is>
      </c>
      <c r="Q99" s="29" t="inlineStr">
        <is>
          <t>N/T</t>
        </is>
      </c>
      <c r="R99" s="120">
        <f>IF(COUNTIF(S99:T99,"F")&gt;=1,"FAIL",(IF(COUNTIF(S99:T99,"P")&gt;=1,"PASS",(IF(COUNTIF(S99:T99,"N/T")&gt;=1,"N/T",(IF(COUNTIF(S99:T99,"N/A")&gt;=1,"N/A","-")))))))</f>
        <v/>
      </c>
      <c r="S99" s="29" t="inlineStr">
        <is>
          <t>N/T</t>
        </is>
      </c>
      <c r="T99" s="29" t="inlineStr">
        <is>
          <t>N/T</t>
        </is>
      </c>
      <c r="U99" s="120">
        <f>IF(COUNTIF(V99:W99,"F")&gt;=1,"FAIL",(IF(COUNTIF(V99:W99,"P")&gt;=1,"PASS",(IF(COUNTIF(V99:W99,"N/T")&gt;=1,"N/T",(IF(COUNTIF(V99:W99,"N/A")&gt;=1,"N/A","-")))))))</f>
        <v/>
      </c>
      <c r="V99" s="29" t="inlineStr">
        <is>
          <t>N/T</t>
        </is>
      </c>
      <c r="W99" s="29" t="inlineStr">
        <is>
          <t>N/T</t>
        </is>
      </c>
      <c r="X99" s="29" t="inlineStr">
        <is>
          <t>SPAQA-25829(TASK)</t>
        </is>
      </c>
      <c r="Y99" s="17" t="n"/>
      <c r="Z99" s="18" t="inlineStr">
        <is>
          <t>(공통) 업데이트 차량 필요</t>
        </is>
      </c>
      <c r="AA99" s="29" t="inlineStr">
        <is>
          <t>N/T : 특수상황/실패 조건 필요(조건)</t>
        </is>
      </c>
      <c r="AB99" s="39" t="inlineStr">
        <is>
          <t>TASK</t>
        </is>
      </c>
    </row>
    <row r="100" ht="211.2" customHeight="1" s="357">
      <c r="A100" s="153" t="n"/>
      <c r="B100" s="16" t="inlineStr">
        <is>
          <t>TC_MyCar_0493</t>
        </is>
      </c>
      <c r="C100" s="29" t="inlineStr">
        <is>
          <t>My Car</t>
        </is>
      </c>
      <c r="D100" s="29" t="inlineStr">
        <is>
          <t>차량 소프트웨어 버전</t>
        </is>
      </c>
      <c r="E100" s="29" t="inlineStr">
        <is>
          <t>차량 소프트웨어 버전</t>
        </is>
      </c>
      <c r="F100" s="29" t="inlineStr">
        <is>
          <t>앱 트리거 업데이트 : 플로우</t>
        </is>
      </c>
      <c r="G100" s="29" t="n"/>
      <c r="H100" s="17" t="n"/>
      <c r="I100" s="29" t="n">
        <v>5</v>
      </c>
      <c r="J100" s="30" t="inlineStr">
        <is>
          <t>1. 현대 시간 기준, 최소 10분 단위 이전 예약 불가</t>
        </is>
      </c>
      <c r="K100" s="30" t="inlineStr">
        <is>
          <t>1. 업데이트 예약 없는 상태</t>
        </is>
      </c>
      <c r="L100" s="30" t="inlineStr">
        <is>
          <t>1. My Car 탭 진입
2. 이용 가능한 차량 선택
3. 차량 관리 선택
4. 차량 소프트웨어 버전 메뉴 선택
5. [지금 업데이트] 버튼 선택</t>
        </is>
      </c>
      <c r="M100" s="30" t="inlineStr">
        <is>
          <t>1. 업데이트 예약 바텀 시트 표출된다.
2. 토스트 팝업 표출된다.
ex)
[Toast Popup] 현재 시간 기준으로 최소 10분 이후부터 예약할 수 있습니다.
[Main Title] 업데이트 예약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
[Button] 예약 취소</t>
        </is>
      </c>
      <c r="N100" s="92">
        <f>IF(COUNTIF(P100:W100,"F")&gt;=1,"FAIL",(IF(COUNTIF(P100:W100,"P")&gt;=1,"PASS",(IF(COUNTIF(P100:W100,"N/T")&gt;=1,"N/T",(IF(COUNTIF(P100:W100,"N/A")&gt;=1,"N/A","-")))))))</f>
        <v/>
      </c>
      <c r="O100" s="120">
        <f>IF(COUNTIF(P100:Q100,"F")&gt;=1,"FAIL",(IF(COUNTIF(P100:Q100,"P")&gt;=1,"PASS",(IF(COUNTIF(P100:Q100,"N/T")&gt;=1,"N/T",(IF(COUNTIF(P100:Q100,"N/A")&gt;=1,"N/A","-")))))))</f>
        <v/>
      </c>
      <c r="P100" s="29" t="inlineStr">
        <is>
          <t>N/T</t>
        </is>
      </c>
      <c r="Q100" s="29" t="inlineStr">
        <is>
          <t>N/T</t>
        </is>
      </c>
      <c r="R100" s="120">
        <f>IF(COUNTIF(S100:T100,"F")&gt;=1,"FAIL",(IF(COUNTIF(S100:T100,"P")&gt;=1,"PASS",(IF(COUNTIF(S100:T100,"N/T")&gt;=1,"N/T",(IF(COUNTIF(S100:T100,"N/A")&gt;=1,"N/A","-")))))))</f>
        <v/>
      </c>
      <c r="S100" s="29" t="inlineStr">
        <is>
          <t>N/T</t>
        </is>
      </c>
      <c r="T100" s="29" t="inlineStr">
        <is>
          <t>N/T</t>
        </is>
      </c>
      <c r="U100" s="120">
        <f>IF(COUNTIF(V100:W100,"F")&gt;=1,"FAIL",(IF(COUNTIF(V100:W100,"P")&gt;=1,"PASS",(IF(COUNTIF(V100:W100,"N/T")&gt;=1,"N/T",(IF(COUNTIF(V100:W100,"N/A")&gt;=1,"N/A","-")))))))</f>
        <v/>
      </c>
      <c r="V100" s="29" t="inlineStr">
        <is>
          <t>N/T</t>
        </is>
      </c>
      <c r="W100" s="29" t="inlineStr">
        <is>
          <t>N/T</t>
        </is>
      </c>
      <c r="X100" s="29" t="inlineStr">
        <is>
          <t>SPAQA-25829(TASK)</t>
        </is>
      </c>
      <c r="Y100" s="17" t="n"/>
      <c r="Z100" s="18" t="inlineStr">
        <is>
          <t>(공통) 업데이트 차량 필요</t>
        </is>
      </c>
      <c r="AA100" s="29" t="inlineStr">
        <is>
          <t>N/T : 특수상황/실패 조건 필요(조건)</t>
        </is>
      </c>
      <c r="AB100" s="39" t="inlineStr">
        <is>
          <t>TASK</t>
        </is>
      </c>
    </row>
    <row r="101" ht="92.40000000000001" customHeight="1" s="357">
      <c r="A101" s="153" t="n"/>
      <c r="B101" s="16" t="inlineStr">
        <is>
          <t>TC_MyCar_0494</t>
        </is>
      </c>
      <c r="C101" s="29" t="inlineStr">
        <is>
          <t>My Car</t>
        </is>
      </c>
      <c r="D101" s="29" t="inlineStr">
        <is>
          <t>차량 소프트웨어 버전</t>
        </is>
      </c>
      <c r="E101" s="29" t="inlineStr">
        <is>
          <t>차량 소프트웨어 버전</t>
        </is>
      </c>
      <c r="F101" s="29" t="inlineStr">
        <is>
          <t>앱 트리거 업데이트 : 플로우</t>
        </is>
      </c>
      <c r="G101" s="29" t="n"/>
      <c r="H101" s="17" t="n"/>
      <c r="I101" s="29" t="n">
        <v>5</v>
      </c>
      <c r="J101" s="30" t="inlineStr">
        <is>
          <t>1. 현대 시간 기준, 최소 10분 단위 이후 예약 성공</t>
        </is>
      </c>
      <c r="K101" s="30" t="inlineStr">
        <is>
          <t>1. 업데이트 예약 없는 상태</t>
        </is>
      </c>
      <c r="L101" s="30" t="inlineStr">
        <is>
          <t>1. My Car 탭 진입
2. 이용 가능한 차량 선택
3. 차량 관리 선택
4. 차량 소프트웨어 버전 메뉴 선택
5. [지금 업데이트] 버튼 선택
6. 임의의 시간대로 예약 설정
7. [완료] 버튼 선택</t>
        </is>
      </c>
      <c r="M101" s="30" t="inlineStr">
        <is>
          <t>1. 이전 페이지로 이동한다.
2. 예약 토스트 팝업 표출된다.
ex)
오늘 오후 3:30에 업데이트가 예약되었습니다.</t>
        </is>
      </c>
      <c r="N101" s="92">
        <f>IF(COUNTIF(P101:W101,"F")&gt;=1,"FAIL",(IF(COUNTIF(P101:W101,"P")&gt;=1,"PASS",(IF(COUNTIF(P101:W101,"N/T")&gt;=1,"N/T",(IF(COUNTIF(P101:W101,"N/A")&gt;=1,"N/A","-")))))))</f>
        <v/>
      </c>
      <c r="O101" s="120">
        <f>IF(COUNTIF(P101:Q101,"F")&gt;=1,"FAIL",(IF(COUNTIF(P101:Q101,"P")&gt;=1,"PASS",(IF(COUNTIF(P101:Q101,"N/T")&gt;=1,"N/T",(IF(COUNTIF(P101:Q101,"N/A")&gt;=1,"N/A","-")))))))</f>
        <v/>
      </c>
      <c r="P101" s="29" t="inlineStr">
        <is>
          <t>N/T</t>
        </is>
      </c>
      <c r="Q101" s="29" t="inlineStr">
        <is>
          <t>N/T</t>
        </is>
      </c>
      <c r="R101" s="120">
        <f>IF(COUNTIF(S101:T101,"F")&gt;=1,"FAIL",(IF(COUNTIF(S101:T101,"P")&gt;=1,"PASS",(IF(COUNTIF(S101:T101,"N/T")&gt;=1,"N/T",(IF(COUNTIF(S101:T101,"N/A")&gt;=1,"N/A","-")))))))</f>
        <v/>
      </c>
      <c r="S101" s="29" t="inlineStr">
        <is>
          <t>N/T</t>
        </is>
      </c>
      <c r="T101" s="29" t="inlineStr">
        <is>
          <t>N/T</t>
        </is>
      </c>
      <c r="U101" s="120">
        <f>IF(COUNTIF(V101:W101,"F")&gt;=1,"FAIL",(IF(COUNTIF(V101:W101,"P")&gt;=1,"PASS",(IF(COUNTIF(V101:W101,"N/T")&gt;=1,"N/T",(IF(COUNTIF(V101:W101,"N/A")&gt;=1,"N/A","-")))))))</f>
        <v/>
      </c>
      <c r="V101" s="29" t="inlineStr">
        <is>
          <t>N/T</t>
        </is>
      </c>
      <c r="W101" s="29" t="inlineStr">
        <is>
          <t>N/T</t>
        </is>
      </c>
      <c r="X101" s="29" t="inlineStr">
        <is>
          <t>SPAQA-25829(TASK)</t>
        </is>
      </c>
      <c r="Y101" s="17" t="n"/>
      <c r="Z101" s="18" t="inlineStr">
        <is>
          <t>(공통) 업데이트 차량 필요</t>
        </is>
      </c>
      <c r="AA101" s="29" t="inlineStr">
        <is>
          <t>N/T : 특수상황/실패 조건 필요(조건)</t>
        </is>
      </c>
      <c r="AB101" s="39" t="inlineStr">
        <is>
          <t>TASK</t>
        </is>
      </c>
    </row>
    <row r="102" ht="92.40000000000001" customHeight="1" s="357">
      <c r="A102" s="153" t="n"/>
      <c r="B102" s="16" t="inlineStr">
        <is>
          <t>TC_MyCar_0495</t>
        </is>
      </c>
      <c r="C102" s="29" t="inlineStr">
        <is>
          <t>My Car</t>
        </is>
      </c>
      <c r="D102" s="29" t="inlineStr">
        <is>
          <t>차량 소프트웨어 버전</t>
        </is>
      </c>
      <c r="E102" s="29" t="inlineStr">
        <is>
          <t>차량 소프트웨어 버전</t>
        </is>
      </c>
      <c r="F102" s="29" t="inlineStr">
        <is>
          <t>앱 트리거 업데이트 : 플로우</t>
        </is>
      </c>
      <c r="G102" s="29" t="n"/>
      <c r="H102" s="17" t="n"/>
      <c r="I102" s="29" t="n">
        <v>5</v>
      </c>
      <c r="J102" s="30" t="inlineStr">
        <is>
          <t>1. 예약 변경 화면</t>
        </is>
      </c>
      <c r="K102" s="30" t="inlineStr">
        <is>
          <t>1. 업데이트 예약 없는 상태</t>
        </is>
      </c>
      <c r="L102" s="30" t="inlineStr">
        <is>
          <t>1. My Car 탭 진입
2. 이용 가능한 차량 선택
3. 차량 관리 선택
4. 차량 소프트웨어 버전 메뉴 선택
5. [지금 업데이트] 버튼 선택
6. 임의의 시간대로 업데이트 설정
7. [확인] 선택</t>
        </is>
      </c>
      <c r="M102" s="30" t="inlineStr">
        <is>
          <t>1. 업데이트 예약 여부 확인 토스트 표출된다.</t>
        </is>
      </c>
      <c r="N102" s="92">
        <f>IF(COUNTIF(P102:W102,"F")&gt;=1,"FAIL",(IF(COUNTIF(P102:W102,"P")&gt;=1,"PASS",(IF(COUNTIF(P102:W102,"N/T")&gt;=1,"N/T",(IF(COUNTIF(P102:W102,"N/A")&gt;=1,"N/A","-")))))))</f>
        <v/>
      </c>
      <c r="O102" s="120">
        <f>IF(COUNTIF(P102:Q102,"F")&gt;=1,"FAIL",(IF(COUNTIF(P102:Q102,"P")&gt;=1,"PASS",(IF(COUNTIF(P102:Q102,"N/T")&gt;=1,"N/T",(IF(COUNTIF(P102:Q102,"N/A")&gt;=1,"N/A","-")))))))</f>
        <v/>
      </c>
      <c r="P102" s="29" t="inlineStr">
        <is>
          <t>N/T</t>
        </is>
      </c>
      <c r="Q102" s="29" t="inlineStr">
        <is>
          <t>N/T</t>
        </is>
      </c>
      <c r="R102" s="120">
        <f>IF(COUNTIF(S102:T102,"F")&gt;=1,"FAIL",(IF(COUNTIF(S102:T102,"P")&gt;=1,"PASS",(IF(COUNTIF(S102:T102,"N/T")&gt;=1,"N/T",(IF(COUNTIF(S102:T102,"N/A")&gt;=1,"N/A","-")))))))</f>
        <v/>
      </c>
      <c r="S102" s="29" t="inlineStr">
        <is>
          <t>N/T</t>
        </is>
      </c>
      <c r="T102" s="29" t="inlineStr">
        <is>
          <t>N/T</t>
        </is>
      </c>
      <c r="U102" s="120">
        <f>IF(COUNTIF(V102:W102,"F")&gt;=1,"FAIL",(IF(COUNTIF(V102:W102,"P")&gt;=1,"PASS",(IF(COUNTIF(V102:W102,"N/T")&gt;=1,"N/T",(IF(COUNTIF(V102:W102,"N/A")&gt;=1,"N/A","-")))))))</f>
        <v/>
      </c>
      <c r="V102" s="29" t="inlineStr">
        <is>
          <t>N/T</t>
        </is>
      </c>
      <c r="W102" s="29" t="inlineStr">
        <is>
          <t>N/T</t>
        </is>
      </c>
      <c r="X102" s="29" t="inlineStr">
        <is>
          <t>SPAQA-25829(TASK)</t>
        </is>
      </c>
      <c r="Y102" s="17" t="n"/>
      <c r="Z102" s="18" t="inlineStr">
        <is>
          <t>(공통) 업데이트 차량 필요</t>
        </is>
      </c>
      <c r="AA102" s="29" t="inlineStr">
        <is>
          <t>N/T : 특수상황/실패 조건 필요(조건)</t>
        </is>
      </c>
      <c r="AB102" s="39" t="inlineStr">
        <is>
          <t>TASK</t>
        </is>
      </c>
    </row>
    <row r="103" ht="92.40000000000001" customHeight="1" s="357">
      <c r="A103" s="153" t="n"/>
      <c r="B103" s="16" t="inlineStr">
        <is>
          <t>TC_MyCar_0496</t>
        </is>
      </c>
      <c r="C103" s="29" t="inlineStr">
        <is>
          <t>My Car</t>
        </is>
      </c>
      <c r="D103" s="29" t="inlineStr">
        <is>
          <t>차량 소프트웨어 버전</t>
        </is>
      </c>
      <c r="E103" s="29" t="inlineStr">
        <is>
          <t>차량 소프트웨어 버전</t>
        </is>
      </c>
      <c r="F103" s="29" t="inlineStr">
        <is>
          <t>앱 트리거 업데이트 : 플로우</t>
        </is>
      </c>
      <c r="G103" s="29" t="n"/>
      <c r="H103" s="17" t="n"/>
      <c r="I103" s="29" t="n">
        <v>5</v>
      </c>
      <c r="J103" s="30" t="inlineStr">
        <is>
          <t>1. 업데이트 예약 여부 요청 실패</t>
        </is>
      </c>
      <c r="K103" s="30" t="inlineStr">
        <is>
          <t>1. 업데이트 예약 없는 상태</t>
        </is>
      </c>
      <c r="L103" s="30" t="inlineStr">
        <is>
          <t>1. My Car 탭 진입
2. 이용 가능한 차량 선택
3. 차량 관리 선택
4. 차량 소프트웨어 버전 메뉴 선택
5. [지금 업데이트] 버튼 선택
6. 임의의 시간대로 업데이트 설정
7. [확인] 선택</t>
        </is>
      </c>
      <c r="M103" s="30" t="inlineStr">
        <is>
          <t>1. 업데이트 예약 여부 요청 실패 팝업 표출된다.
ex)
[Text] Failed to schedule the update.
Please try again later.
[Button] OK</t>
        </is>
      </c>
      <c r="N103" s="92">
        <f>IF(COUNTIF(P103:W103,"F")&gt;=1,"FAIL",(IF(COUNTIF(P103:W103,"P")&gt;=1,"PASS",(IF(COUNTIF(P103:W103,"N/T")&gt;=1,"N/T",(IF(COUNTIF(P103:W103,"N/A")&gt;=1,"N/A","-")))))))</f>
        <v/>
      </c>
      <c r="O103" s="120">
        <f>IF(COUNTIF(P103:Q103,"F")&gt;=1,"FAIL",(IF(COUNTIF(P103:Q103,"P")&gt;=1,"PASS",(IF(COUNTIF(P103:Q103,"N/T")&gt;=1,"N/T",(IF(COUNTIF(P103:Q103,"N/A")&gt;=1,"N/A","-")))))))</f>
        <v/>
      </c>
      <c r="P103" s="29" t="inlineStr">
        <is>
          <t>N/T</t>
        </is>
      </c>
      <c r="Q103" s="29" t="inlineStr">
        <is>
          <t>N/T</t>
        </is>
      </c>
      <c r="R103" s="120">
        <f>IF(COUNTIF(S103:T103,"F")&gt;=1,"FAIL",(IF(COUNTIF(S103:T103,"P")&gt;=1,"PASS",(IF(COUNTIF(S103:T103,"N/T")&gt;=1,"N/T",(IF(COUNTIF(S103:T103,"N/A")&gt;=1,"N/A","-")))))))</f>
        <v/>
      </c>
      <c r="S103" s="29" t="inlineStr">
        <is>
          <t>N/T</t>
        </is>
      </c>
      <c r="T103" s="29" t="inlineStr">
        <is>
          <t>N/T</t>
        </is>
      </c>
      <c r="U103" s="120">
        <f>IF(COUNTIF(V103:W103,"F")&gt;=1,"FAIL",(IF(COUNTIF(V103:W103,"P")&gt;=1,"PASS",(IF(COUNTIF(V103:W103,"N/T")&gt;=1,"N/T",(IF(COUNTIF(V103:W103,"N/A")&gt;=1,"N/A","-")))))))</f>
        <v/>
      </c>
      <c r="V103" s="29" t="inlineStr">
        <is>
          <t>N/T</t>
        </is>
      </c>
      <c r="W103" s="29" t="inlineStr">
        <is>
          <t>N/T</t>
        </is>
      </c>
      <c r="X103" s="29" t="inlineStr">
        <is>
          <t>SPAQA-25829(TASK)</t>
        </is>
      </c>
      <c r="Y103" s="17" t="n"/>
      <c r="Z103" s="18" t="inlineStr">
        <is>
          <t>(공통) 업데이트 차량 필요</t>
        </is>
      </c>
      <c r="AA103" s="29" t="inlineStr">
        <is>
          <t>N/T : 특수상황/실패 조건 필요(조건)</t>
        </is>
      </c>
      <c r="AB103" s="39" t="inlineStr">
        <is>
          <t>TASK</t>
        </is>
      </c>
    </row>
    <row r="104" ht="105.6" customHeight="1" s="357">
      <c r="A104" s="153" t="n"/>
      <c r="B104" s="16" t="inlineStr">
        <is>
          <t>TC_MyCar_0497</t>
        </is>
      </c>
      <c r="C104" s="29" t="inlineStr">
        <is>
          <t>My Car</t>
        </is>
      </c>
      <c r="D104" s="29" t="inlineStr">
        <is>
          <t>차량 소프트웨어 버전</t>
        </is>
      </c>
      <c r="E104" s="29" t="inlineStr">
        <is>
          <t>차량 소프트웨어 버전</t>
        </is>
      </c>
      <c r="F104" s="29" t="inlineStr">
        <is>
          <t>앱 트리거 업데이트 : 플로우</t>
        </is>
      </c>
      <c r="G104" s="29" t="n"/>
      <c r="H104" s="17" t="n"/>
      <c r="I104" s="29" t="n">
        <v>5</v>
      </c>
      <c r="J104" s="30" t="inlineStr">
        <is>
          <t>1. 업데이트 예약 여부 요청 실패</t>
        </is>
      </c>
      <c r="K104" s="30" t="inlineStr">
        <is>
          <t>1. 업데이트 예약 없는 상태</t>
        </is>
      </c>
      <c r="L104" s="30" t="inlineStr">
        <is>
          <t>1. My Car 탭 진입
2. 이용 가능한 차량 선택
3. 차량 관리 선택
4. 차량 소프트웨어 버전 메뉴 선택
5. [지금 업데이트] 버튼 선택
6. 임의의 시간대로 업데이트 설정
7. [확인] 버튼 선택
8. [OK] 버튼 선택</t>
        </is>
      </c>
      <c r="M104" s="30" t="inlineStr">
        <is>
          <t>1. 팝업 닫힌다.</t>
        </is>
      </c>
      <c r="N104" s="92">
        <f>IF(COUNTIF(P104:W104,"F")&gt;=1,"FAIL",(IF(COUNTIF(P104:W104,"P")&gt;=1,"PASS",(IF(COUNTIF(P104:W104,"N/T")&gt;=1,"N/T",(IF(COUNTIF(P104:W104,"N/A")&gt;=1,"N/A","-")))))))</f>
        <v/>
      </c>
      <c r="O104" s="120">
        <f>IF(COUNTIF(P104:Q104,"F")&gt;=1,"FAIL",(IF(COUNTIF(P104:Q104,"P")&gt;=1,"PASS",(IF(COUNTIF(P104:Q104,"N/T")&gt;=1,"N/T",(IF(COUNTIF(P104:Q104,"N/A")&gt;=1,"N/A","-")))))))</f>
        <v/>
      </c>
      <c r="P104" s="29" t="inlineStr">
        <is>
          <t>N/T</t>
        </is>
      </c>
      <c r="Q104" s="29" t="inlineStr">
        <is>
          <t>N/T</t>
        </is>
      </c>
      <c r="R104" s="120">
        <f>IF(COUNTIF(S104:T104,"F")&gt;=1,"FAIL",(IF(COUNTIF(S104:T104,"P")&gt;=1,"PASS",(IF(COUNTIF(S104:T104,"N/T")&gt;=1,"N/T",(IF(COUNTIF(S104:T104,"N/A")&gt;=1,"N/A","-")))))))</f>
        <v/>
      </c>
      <c r="S104" s="29" t="inlineStr">
        <is>
          <t>N/T</t>
        </is>
      </c>
      <c r="T104" s="29" t="inlineStr">
        <is>
          <t>N/T</t>
        </is>
      </c>
      <c r="U104" s="120">
        <f>IF(COUNTIF(V104:W104,"F")&gt;=1,"FAIL",(IF(COUNTIF(V104:W104,"P")&gt;=1,"PASS",(IF(COUNTIF(V104:W104,"N/T")&gt;=1,"N/T",(IF(COUNTIF(V104:W104,"N/A")&gt;=1,"N/A","-")))))))</f>
        <v/>
      </c>
      <c r="V104" s="29" t="inlineStr">
        <is>
          <t>N/T</t>
        </is>
      </c>
      <c r="W104" s="29" t="inlineStr">
        <is>
          <t>N/T</t>
        </is>
      </c>
      <c r="X104" s="29" t="inlineStr">
        <is>
          <t>SPAQA-25829(TASK)</t>
        </is>
      </c>
      <c r="Y104" s="17" t="n"/>
      <c r="Z104" s="18" t="inlineStr">
        <is>
          <t>(공통) 업데이트 차량 필요</t>
        </is>
      </c>
      <c r="AA104" s="29" t="inlineStr">
        <is>
          <t>N/T : 특수상황/실패 조건 필요(조건)</t>
        </is>
      </c>
      <c r="AB104" s="39" t="inlineStr">
        <is>
          <t>TASK</t>
        </is>
      </c>
    </row>
    <row r="105" ht="92.40000000000001" customHeight="1" s="357">
      <c r="A105" s="153" t="n"/>
      <c r="B105" s="16" t="inlineStr">
        <is>
          <t>TC_MyCar_0498</t>
        </is>
      </c>
      <c r="C105" s="29" t="inlineStr">
        <is>
          <t>My Car</t>
        </is>
      </c>
      <c r="D105" s="29" t="inlineStr">
        <is>
          <t>차량 소프트웨어 버전</t>
        </is>
      </c>
      <c r="E105" s="29" t="inlineStr">
        <is>
          <t>차량 소프트웨어 버전</t>
        </is>
      </c>
      <c r="F105" s="29" t="inlineStr">
        <is>
          <t>앱 트리거 업데이트 : 플로우</t>
        </is>
      </c>
      <c r="G105" s="29" t="n"/>
      <c r="H105" s="17" t="n"/>
      <c r="I105" s="29" t="n">
        <v>5</v>
      </c>
      <c r="J105" s="30" t="inlineStr">
        <is>
          <t>1. 업데이트 예약 변경 실패</t>
        </is>
      </c>
      <c r="K105" s="30" t="inlineStr">
        <is>
          <t>1. 업데이트 예약 없는 상태</t>
        </is>
      </c>
      <c r="L105" s="30" t="inlineStr">
        <is>
          <t>1. My Car 탭 진입
2. 이용 가능한 차량 선택
3. 차량 관리 선택
4. 차량 소프트웨어 버전 메뉴 선택
5. [지금 업데이트] 버튼 선택
6. 임의의 시간대로 업데이트 설정
7. [확인] 선택</t>
        </is>
      </c>
      <c r="M105" s="30" t="inlineStr">
        <is>
          <t>1. 업데이트 예약 여부 요청 실패 팝업 표출된다.
ex)
[Text] Failed to schedule the update.
Please try again later.
[Button] OK</t>
        </is>
      </c>
      <c r="N105" s="92">
        <f>IF(COUNTIF(P105:W105,"F")&gt;=1,"FAIL",(IF(COUNTIF(P105:W105,"P")&gt;=1,"PASS",(IF(COUNTIF(P105:W105,"N/T")&gt;=1,"N/T",(IF(COUNTIF(P105:W105,"N/A")&gt;=1,"N/A","-")))))))</f>
        <v/>
      </c>
      <c r="O105" s="120">
        <f>IF(COUNTIF(P105:Q105,"F")&gt;=1,"FAIL",(IF(COUNTIF(P105:Q105,"P")&gt;=1,"PASS",(IF(COUNTIF(P105:Q105,"N/T")&gt;=1,"N/T",(IF(COUNTIF(P105:Q105,"N/A")&gt;=1,"N/A","-")))))))</f>
        <v/>
      </c>
      <c r="P105" s="29" t="inlineStr">
        <is>
          <t>N/T</t>
        </is>
      </c>
      <c r="Q105" s="29" t="inlineStr">
        <is>
          <t>N/T</t>
        </is>
      </c>
      <c r="R105" s="120">
        <f>IF(COUNTIF(S105:T105,"F")&gt;=1,"FAIL",(IF(COUNTIF(S105:T105,"P")&gt;=1,"PASS",(IF(COUNTIF(S105:T105,"N/T")&gt;=1,"N/T",(IF(COUNTIF(S105:T105,"N/A")&gt;=1,"N/A","-")))))))</f>
        <v/>
      </c>
      <c r="S105" s="29" t="inlineStr">
        <is>
          <t>N/T</t>
        </is>
      </c>
      <c r="T105" s="29" t="inlineStr">
        <is>
          <t>N/T</t>
        </is>
      </c>
      <c r="U105" s="120">
        <f>IF(COUNTIF(V105:W105,"F")&gt;=1,"FAIL",(IF(COUNTIF(V105:W105,"P")&gt;=1,"PASS",(IF(COUNTIF(V105:W105,"N/T")&gt;=1,"N/T",(IF(COUNTIF(V105:W105,"N/A")&gt;=1,"N/A","-")))))))</f>
        <v/>
      </c>
      <c r="V105" s="29" t="inlineStr">
        <is>
          <t>N/T</t>
        </is>
      </c>
      <c r="W105" s="29" t="inlineStr">
        <is>
          <t>N/T</t>
        </is>
      </c>
      <c r="X105" s="29" t="inlineStr">
        <is>
          <t>SPAQA-25829(TASK)</t>
        </is>
      </c>
      <c r="Y105" s="17" t="n"/>
      <c r="Z105" s="18" t="inlineStr">
        <is>
          <t>(공통) 업데이트 차량 필요</t>
        </is>
      </c>
      <c r="AA105" s="29" t="inlineStr">
        <is>
          <t>N/T : 특수상황/실패 조건 필요(조건)</t>
        </is>
      </c>
      <c r="AB105" s="39" t="inlineStr">
        <is>
          <t>TASK</t>
        </is>
      </c>
    </row>
    <row r="106" ht="105.6" customHeight="1" s="357">
      <c r="A106" s="153" t="n"/>
      <c r="B106" s="16" t="inlineStr">
        <is>
          <t>TC_MyCar_0499</t>
        </is>
      </c>
      <c r="C106" s="29" t="inlineStr">
        <is>
          <t>My Car</t>
        </is>
      </c>
      <c r="D106" s="29" t="inlineStr">
        <is>
          <t>차량 소프트웨어 버전</t>
        </is>
      </c>
      <c r="E106" s="29" t="inlineStr">
        <is>
          <t>차량 소프트웨어 버전</t>
        </is>
      </c>
      <c r="F106" s="29" t="inlineStr">
        <is>
          <t>앱 트리거 업데이트 : 플로우</t>
        </is>
      </c>
      <c r="G106" s="29" t="n"/>
      <c r="H106" s="17" t="n"/>
      <c r="I106" s="29" t="n">
        <v>5</v>
      </c>
      <c r="J106" s="30" t="inlineStr">
        <is>
          <t>1. 업데이트 예약 변경 실패</t>
        </is>
      </c>
      <c r="K106" s="30" t="inlineStr">
        <is>
          <t>1. 업데이트 예약 없는 상태</t>
        </is>
      </c>
      <c r="L106" s="30" t="inlineStr">
        <is>
          <t>1. My Car 탭 진입
2. 이용 가능한 차량 선택
3. 차량 관리 선택
4. 차량 소프트웨어 버전 메뉴 선택
5. [지금 업데이트] 버튼 선택
6. 임의의 시간대로 업데이트 설정
7. [확인] 버튼 선택
8. [OK] 버튼 선택</t>
        </is>
      </c>
      <c r="M106" s="30" t="inlineStr">
        <is>
          <t>1. 팝업 닫힌다.</t>
        </is>
      </c>
      <c r="N106" s="92">
        <f>IF(COUNTIF(P106:W106,"F")&gt;=1,"FAIL",(IF(COUNTIF(P106:W106,"P")&gt;=1,"PASS",(IF(COUNTIF(P106:W106,"N/T")&gt;=1,"N/T",(IF(COUNTIF(P106:W106,"N/A")&gt;=1,"N/A","-")))))))</f>
        <v/>
      </c>
      <c r="O106" s="120">
        <f>IF(COUNTIF(P106:Q106,"F")&gt;=1,"FAIL",(IF(COUNTIF(P106:Q106,"P")&gt;=1,"PASS",(IF(COUNTIF(P106:Q106,"N/T")&gt;=1,"N/T",(IF(COUNTIF(P106:Q106,"N/A")&gt;=1,"N/A","-")))))))</f>
        <v/>
      </c>
      <c r="P106" s="29" t="inlineStr">
        <is>
          <t>N/T</t>
        </is>
      </c>
      <c r="Q106" s="29" t="inlineStr">
        <is>
          <t>N/T</t>
        </is>
      </c>
      <c r="R106" s="120">
        <f>IF(COUNTIF(S106:T106,"F")&gt;=1,"FAIL",(IF(COUNTIF(S106:T106,"P")&gt;=1,"PASS",(IF(COUNTIF(S106:T106,"N/T")&gt;=1,"N/T",(IF(COUNTIF(S106:T106,"N/A")&gt;=1,"N/A","-")))))))</f>
        <v/>
      </c>
      <c r="S106" s="29" t="inlineStr">
        <is>
          <t>N/T</t>
        </is>
      </c>
      <c r="T106" s="29" t="inlineStr">
        <is>
          <t>N/T</t>
        </is>
      </c>
      <c r="U106" s="120">
        <f>IF(COUNTIF(V106:W106,"F")&gt;=1,"FAIL",(IF(COUNTIF(V106:W106,"P")&gt;=1,"PASS",(IF(COUNTIF(V106:W106,"N/T")&gt;=1,"N/T",(IF(COUNTIF(V106:W106,"N/A")&gt;=1,"N/A","-")))))))</f>
        <v/>
      </c>
      <c r="V106" s="29" t="inlineStr">
        <is>
          <t>N/T</t>
        </is>
      </c>
      <c r="W106" s="29" t="inlineStr">
        <is>
          <t>N/T</t>
        </is>
      </c>
      <c r="X106" s="29" t="inlineStr">
        <is>
          <t>SPAQA-25829(TASK)</t>
        </is>
      </c>
      <c r="Y106" s="17" t="n"/>
      <c r="Z106" s="18" t="inlineStr">
        <is>
          <t>(공통) 업데이트 차량 필요</t>
        </is>
      </c>
      <c r="AA106" s="29" t="inlineStr">
        <is>
          <t>N/T : 특수상황/실패 조건 필요(조건)</t>
        </is>
      </c>
      <c r="AB106" s="39" t="inlineStr">
        <is>
          <t>TASK</t>
        </is>
      </c>
    </row>
    <row r="107" ht="92.40000000000001" customHeight="1" s="357">
      <c r="A107" s="153" t="n"/>
      <c r="B107" s="16" t="inlineStr">
        <is>
          <t>TC_MyCar_0500</t>
        </is>
      </c>
      <c r="C107" s="29" t="inlineStr">
        <is>
          <t>My Car</t>
        </is>
      </c>
      <c r="D107" s="29" t="inlineStr">
        <is>
          <t>차량 소프트웨어 버전</t>
        </is>
      </c>
      <c r="E107" s="29" t="inlineStr">
        <is>
          <t>차량 소프트웨어 버전</t>
        </is>
      </c>
      <c r="F107" s="29" t="inlineStr">
        <is>
          <t>앱 트리거 업데이트 : 플로우</t>
        </is>
      </c>
      <c r="G107" s="29" t="n"/>
      <c r="H107" s="17" t="n"/>
      <c r="I107" s="29" t="n">
        <v>5</v>
      </c>
      <c r="J107" s="30" t="inlineStr">
        <is>
          <t>1. 업데이트 예약 취소 실패</t>
        </is>
      </c>
      <c r="K107" s="30" t="inlineStr">
        <is>
          <t>1. 업데이트 예약 없는 상태</t>
        </is>
      </c>
      <c r="L107" s="30" t="inlineStr">
        <is>
          <t>1. My Car 탭 진입
2. 이용 가능한 차량 선택
3. 차량 관리 선택
4. 차량 소프트웨어 버전 메뉴 선택
5. [지금 업데이트] 버튼 선택
6. 임의의 시간대로 업데이트 설정
7. [확인] 선택</t>
        </is>
      </c>
      <c r="M107" s="30" t="inlineStr">
        <is>
          <t>1. 업데이트 예약 여부 요청 실패 팝업 표출된다.
ex)
[Text] Failed to schedule the update.
Please try again later.
[Button] OK</t>
        </is>
      </c>
      <c r="N107" s="92">
        <f>IF(COUNTIF(P107:W107,"F")&gt;=1,"FAIL",(IF(COUNTIF(P107:W107,"P")&gt;=1,"PASS",(IF(COUNTIF(P107:W107,"N/T")&gt;=1,"N/T",(IF(COUNTIF(P107:W107,"N/A")&gt;=1,"N/A","-")))))))</f>
        <v/>
      </c>
      <c r="O107" s="120">
        <f>IF(COUNTIF(P107:Q107,"F")&gt;=1,"FAIL",(IF(COUNTIF(P107:Q107,"P")&gt;=1,"PASS",(IF(COUNTIF(P107:Q107,"N/T")&gt;=1,"N/T",(IF(COUNTIF(P107:Q107,"N/A")&gt;=1,"N/A","-")))))))</f>
        <v/>
      </c>
      <c r="P107" s="29" t="inlineStr">
        <is>
          <t>N/T</t>
        </is>
      </c>
      <c r="Q107" s="29" t="inlineStr">
        <is>
          <t>N/T</t>
        </is>
      </c>
      <c r="R107" s="120">
        <f>IF(COUNTIF(S107:T107,"F")&gt;=1,"FAIL",(IF(COUNTIF(S107:T107,"P")&gt;=1,"PASS",(IF(COUNTIF(S107:T107,"N/T")&gt;=1,"N/T",(IF(COUNTIF(S107:T107,"N/A")&gt;=1,"N/A","-")))))))</f>
        <v/>
      </c>
      <c r="S107" s="29" t="inlineStr">
        <is>
          <t>N/T</t>
        </is>
      </c>
      <c r="T107" s="29" t="inlineStr">
        <is>
          <t>N/T</t>
        </is>
      </c>
      <c r="U107" s="120">
        <f>IF(COUNTIF(V107:W107,"F")&gt;=1,"FAIL",(IF(COUNTIF(V107:W107,"P")&gt;=1,"PASS",(IF(COUNTIF(V107:W107,"N/T")&gt;=1,"N/T",(IF(COUNTIF(V107:W107,"N/A")&gt;=1,"N/A","-")))))))</f>
        <v/>
      </c>
      <c r="V107" s="29" t="inlineStr">
        <is>
          <t>N/T</t>
        </is>
      </c>
      <c r="W107" s="29" t="inlineStr">
        <is>
          <t>N/T</t>
        </is>
      </c>
      <c r="X107" s="29" t="inlineStr">
        <is>
          <t>SPAQA-25829(TASK)</t>
        </is>
      </c>
      <c r="Y107" s="17" t="n"/>
      <c r="Z107" s="18" t="inlineStr">
        <is>
          <t>(공통) 업데이트 차량 필요</t>
        </is>
      </c>
      <c r="AA107" s="29" t="inlineStr">
        <is>
          <t>N/T : 특수상황/실패 조건 필요(조건)</t>
        </is>
      </c>
      <c r="AB107" s="39" t="inlineStr">
        <is>
          <t>TASK</t>
        </is>
      </c>
    </row>
    <row r="108" ht="105.6" customHeight="1" s="357">
      <c r="A108" s="153" t="n"/>
      <c r="B108" s="16" t="inlineStr">
        <is>
          <t>TC_MyCar_0501</t>
        </is>
      </c>
      <c r="C108" s="29" t="inlineStr">
        <is>
          <t>My Car</t>
        </is>
      </c>
      <c r="D108" s="29" t="inlineStr">
        <is>
          <t>차량 소프트웨어 버전</t>
        </is>
      </c>
      <c r="E108" s="29" t="inlineStr">
        <is>
          <t>차량 소프트웨어 버전</t>
        </is>
      </c>
      <c r="F108" s="29" t="inlineStr">
        <is>
          <t>앱 트리거 업데이트 : 플로우</t>
        </is>
      </c>
      <c r="G108" s="29" t="n"/>
      <c r="H108" s="17" t="n"/>
      <c r="I108" s="29" t="n">
        <v>5</v>
      </c>
      <c r="J108" s="30" t="inlineStr">
        <is>
          <t>1. 업데이트 예약 취소 실패</t>
        </is>
      </c>
      <c r="K108" s="30" t="inlineStr">
        <is>
          <t>1. 업데이트 예약 없는 상태</t>
        </is>
      </c>
      <c r="L108" s="30" t="inlineStr">
        <is>
          <t>1. My Car 탭 진입
2. 이용 가능한 차량 선택
3. 차량 관리 선택
4. 차량 소프트웨어 버전 메뉴 선택
5. [지금 업데이트] 버튼 선택
6. 임의의 시간대로 업데이트 설정
7. [확인] 버튼 선택
8. [OK] 버튼 선택</t>
        </is>
      </c>
      <c r="M108" s="30" t="inlineStr">
        <is>
          <t>1. 팝업 닫힌다.</t>
        </is>
      </c>
      <c r="N108" s="92">
        <f>IF(COUNTIF(P108:W108,"F")&gt;=1,"FAIL",(IF(COUNTIF(P108:W108,"P")&gt;=1,"PASS",(IF(COUNTIF(P108:W108,"N/T")&gt;=1,"N/T",(IF(COUNTIF(P108:W108,"N/A")&gt;=1,"N/A","-")))))))</f>
        <v/>
      </c>
      <c r="O108" s="120">
        <f>IF(COUNTIF(P108:Q108,"F")&gt;=1,"FAIL",(IF(COUNTIF(P108:Q108,"P")&gt;=1,"PASS",(IF(COUNTIF(P108:Q108,"N/T")&gt;=1,"N/T",(IF(COUNTIF(P108:Q108,"N/A")&gt;=1,"N/A","-")))))))</f>
        <v/>
      </c>
      <c r="P108" s="29" t="inlineStr">
        <is>
          <t>N/T</t>
        </is>
      </c>
      <c r="Q108" s="29" t="inlineStr">
        <is>
          <t>N/T</t>
        </is>
      </c>
      <c r="R108" s="120">
        <f>IF(COUNTIF(S108:T108,"F")&gt;=1,"FAIL",(IF(COUNTIF(S108:T108,"P")&gt;=1,"PASS",(IF(COUNTIF(S108:T108,"N/T")&gt;=1,"N/T",(IF(COUNTIF(S108:T108,"N/A")&gt;=1,"N/A","-")))))))</f>
        <v/>
      </c>
      <c r="S108" s="29" t="inlineStr">
        <is>
          <t>N/T</t>
        </is>
      </c>
      <c r="T108" s="29" t="inlineStr">
        <is>
          <t>N/T</t>
        </is>
      </c>
      <c r="U108" s="120">
        <f>IF(COUNTIF(V108:W108,"F")&gt;=1,"FAIL",(IF(COUNTIF(V108:W108,"P")&gt;=1,"PASS",(IF(COUNTIF(V108:W108,"N/T")&gt;=1,"N/T",(IF(COUNTIF(V108:W108,"N/A")&gt;=1,"N/A","-")))))))</f>
        <v/>
      </c>
      <c r="V108" s="29" t="inlineStr">
        <is>
          <t>N/T</t>
        </is>
      </c>
      <c r="W108" s="29" t="inlineStr">
        <is>
          <t>N/T</t>
        </is>
      </c>
      <c r="X108" s="29" t="inlineStr">
        <is>
          <t>SPAQA-25829(TASK)</t>
        </is>
      </c>
      <c r="Y108" s="17" t="n"/>
      <c r="Z108" s="18" t="inlineStr">
        <is>
          <t>(공통) 업데이트 차량 필요</t>
        </is>
      </c>
      <c r="AA108" s="29" t="inlineStr">
        <is>
          <t>N/T : 특수상황/실패 조건 필요(조건)</t>
        </is>
      </c>
      <c r="AB108" s="39" t="inlineStr">
        <is>
          <t>TASK</t>
        </is>
      </c>
    </row>
    <row r="109" ht="105.6" customHeight="1" s="357">
      <c r="A109" s="153" t="n"/>
      <c r="B109" s="16" t="inlineStr">
        <is>
          <t>TC_MyCar_0502</t>
        </is>
      </c>
      <c r="C109" s="29" t="inlineStr">
        <is>
          <t>My Car</t>
        </is>
      </c>
      <c r="D109" s="29" t="inlineStr">
        <is>
          <t>차량 소프트웨어 버전</t>
        </is>
      </c>
      <c r="E109" s="29" t="inlineStr">
        <is>
          <t>차량 소프트웨어 버전</t>
        </is>
      </c>
      <c r="F109" s="29" t="inlineStr">
        <is>
          <t>앱 트리거 업데이트 : 플로우</t>
        </is>
      </c>
      <c r="G109" s="29" t="n"/>
      <c r="H109" s="17" t="n"/>
      <c r="I109" s="29" t="n">
        <v>5</v>
      </c>
      <c r="J109" s="30" t="inlineStr">
        <is>
          <t>1. 업데이트 예약 여부 요청 실패</t>
        </is>
      </c>
      <c r="K109" s="30" t="inlineStr">
        <is>
          <t>1. 업데이트 예약 없는 상태</t>
        </is>
      </c>
      <c r="L109" s="30" t="inlineStr">
        <is>
          <t>1. My Car 탭 진입
2. 이용 가능한 차량 선택
3. 차량 관리 선택
4. 차량 소프트웨어 버전 메뉴 선택
5. [지금 업데이트] 버튼 선택
6. 임의의 시간대로 업데이트 설정
7. [확인] 버튼 선택
8. [OK] 버튼 선택</t>
        </is>
      </c>
      <c r="M109" s="30" t="inlineStr">
        <is>
          <t>1. 스낵바 미표출된다.
2. 지금 업데이트/업데이트 예약 버튼 활성화된다.</t>
        </is>
      </c>
      <c r="N109" s="92">
        <f>IF(COUNTIF(P109:W109,"F")&gt;=1,"FAIL",(IF(COUNTIF(P109:W109,"P")&gt;=1,"PASS",(IF(COUNTIF(P109:W109,"N/T")&gt;=1,"N/T",(IF(COUNTIF(P109:W109,"N/A")&gt;=1,"N/A","-")))))))</f>
        <v/>
      </c>
      <c r="O109" s="120">
        <f>IF(COUNTIF(P109:Q109,"F")&gt;=1,"FAIL",(IF(COUNTIF(P109:Q109,"P")&gt;=1,"PASS",(IF(COUNTIF(P109:Q109,"N/T")&gt;=1,"N/T",(IF(COUNTIF(P109:Q109,"N/A")&gt;=1,"N/A","-")))))))</f>
        <v/>
      </c>
      <c r="P109" s="29" t="inlineStr">
        <is>
          <t>N/T</t>
        </is>
      </c>
      <c r="Q109" s="29" t="inlineStr">
        <is>
          <t>N/T</t>
        </is>
      </c>
      <c r="R109" s="120">
        <f>IF(COUNTIF(S109:T109,"F")&gt;=1,"FAIL",(IF(COUNTIF(S109:T109,"P")&gt;=1,"PASS",(IF(COUNTIF(S109:T109,"N/T")&gt;=1,"N/T",(IF(COUNTIF(S109:T109,"N/A")&gt;=1,"N/A","-")))))))</f>
        <v/>
      </c>
      <c r="S109" s="29" t="inlineStr">
        <is>
          <t>N/T</t>
        </is>
      </c>
      <c r="T109" s="29" t="inlineStr">
        <is>
          <t>N/T</t>
        </is>
      </c>
      <c r="U109" s="120">
        <f>IF(COUNTIF(V109:W109,"F")&gt;=1,"FAIL",(IF(COUNTIF(V109:W109,"P")&gt;=1,"PASS",(IF(COUNTIF(V109:W109,"N/T")&gt;=1,"N/T",(IF(COUNTIF(V109:W109,"N/A")&gt;=1,"N/A","-")))))))</f>
        <v/>
      </c>
      <c r="V109" s="29" t="inlineStr">
        <is>
          <t>N/T</t>
        </is>
      </c>
      <c r="W109" s="29" t="inlineStr">
        <is>
          <t>N/T</t>
        </is>
      </c>
      <c r="X109" s="29" t="inlineStr">
        <is>
          <t>SPAQA-25829(TASK)</t>
        </is>
      </c>
      <c r="Y109" s="17" t="n"/>
      <c r="Z109" s="18" t="inlineStr">
        <is>
          <t>(공통) 업데이트 차량 필요</t>
        </is>
      </c>
      <c r="AA109" s="29" t="inlineStr">
        <is>
          <t>N/T : 특수상황/실패 조건 필요(조건)</t>
        </is>
      </c>
      <c r="AB109" s="39" t="inlineStr">
        <is>
          <t>TASK</t>
        </is>
      </c>
    </row>
    <row r="110" ht="105.6" customHeight="1" s="357">
      <c r="A110" s="153" t="n"/>
      <c r="B110" s="16" t="inlineStr">
        <is>
          <t>TC_MyCar_0503</t>
        </is>
      </c>
      <c r="C110" s="29" t="inlineStr">
        <is>
          <t>My Car</t>
        </is>
      </c>
      <c r="D110" s="29" t="inlineStr">
        <is>
          <t>차량 소프트웨어 버전</t>
        </is>
      </c>
      <c r="E110" s="29" t="inlineStr">
        <is>
          <t>차량 소프트웨어 버전</t>
        </is>
      </c>
      <c r="F110" s="29" t="inlineStr">
        <is>
          <t>앱 트리거 업데이트 : 플로우</t>
        </is>
      </c>
      <c r="G110" s="29" t="n"/>
      <c r="H110" s="17" t="n"/>
      <c r="I110" s="29" t="n">
        <v>5</v>
      </c>
      <c r="J110" s="30" t="inlineStr">
        <is>
          <t>1. 업데이트 예약 여부 요청 성공</t>
        </is>
      </c>
      <c r="K110" s="30" t="inlineStr">
        <is>
          <t>1. 업데이트 예약 없는 상태
2. 업데이트 예약 실패
3. 제어기 예약 실패</t>
        </is>
      </c>
      <c r="L110" s="30" t="inlineStr">
        <is>
          <t>1. My Car 탭 진입
2. 이용 가능한 차량 선택
3. 차량 관리 선택
4. 차량 소프트웨어 버전 메뉴 선택
5. [지금 업데이트] 버튼 선택
6. 임의의 시간대로 업데이트 설정
7. [확인] 버튼 선택
8. [OK] 버튼 선택</t>
        </is>
      </c>
      <c r="M110" s="30" t="inlineStr">
        <is>
          <t>1. 제어기 예약 실패 팝업 표출된다.</t>
        </is>
      </c>
      <c r="N110" s="92">
        <f>IF(COUNTIF(P110:W110,"F")&gt;=1,"FAIL",(IF(COUNTIF(P110:W110,"P")&gt;=1,"PASS",(IF(COUNTIF(P110:W110,"N/T")&gt;=1,"N/T",(IF(COUNTIF(P110:W110,"N/A")&gt;=1,"N/A","-")))))))</f>
        <v/>
      </c>
      <c r="O110" s="120">
        <f>IF(COUNTIF(P110:Q110,"F")&gt;=1,"FAIL",(IF(COUNTIF(P110:Q110,"P")&gt;=1,"PASS",(IF(COUNTIF(P110:Q110,"N/T")&gt;=1,"N/T",(IF(COUNTIF(P110:Q110,"N/A")&gt;=1,"N/A","-")))))))</f>
        <v/>
      </c>
      <c r="P110" s="29" t="inlineStr">
        <is>
          <t>N/T</t>
        </is>
      </c>
      <c r="Q110" s="29" t="inlineStr">
        <is>
          <t>N/T</t>
        </is>
      </c>
      <c r="R110" s="120">
        <f>IF(COUNTIF(S110:T110,"F")&gt;=1,"FAIL",(IF(COUNTIF(S110:T110,"P")&gt;=1,"PASS",(IF(COUNTIF(S110:T110,"N/T")&gt;=1,"N/T",(IF(COUNTIF(S110:T110,"N/A")&gt;=1,"N/A","-")))))))</f>
        <v/>
      </c>
      <c r="S110" s="29" t="inlineStr">
        <is>
          <t>N/T</t>
        </is>
      </c>
      <c r="T110" s="29" t="inlineStr">
        <is>
          <t>N/T</t>
        </is>
      </c>
      <c r="U110" s="120">
        <f>IF(COUNTIF(V110:W110,"F")&gt;=1,"FAIL",(IF(COUNTIF(V110:W110,"P")&gt;=1,"PASS",(IF(COUNTIF(V110:W110,"N/T")&gt;=1,"N/T",(IF(COUNTIF(V110:W110,"N/A")&gt;=1,"N/A","-")))))))</f>
        <v/>
      </c>
      <c r="V110" s="29" t="inlineStr">
        <is>
          <t>N/T</t>
        </is>
      </c>
      <c r="W110" s="29" t="inlineStr">
        <is>
          <t>N/T</t>
        </is>
      </c>
      <c r="X110" s="29" t="inlineStr">
        <is>
          <t>SPAQA-25829(TASK)</t>
        </is>
      </c>
      <c r="Y110" s="17" t="n"/>
      <c r="Z110" s="18" t="inlineStr">
        <is>
          <t>(공통) 업데이트 차량 필요</t>
        </is>
      </c>
      <c r="AA110" s="29" t="inlineStr">
        <is>
          <t>N/T : 특수상황/실패 조건 필요(조건)</t>
        </is>
      </c>
      <c r="AB110" s="39" t="inlineStr">
        <is>
          <t>TASK</t>
        </is>
      </c>
    </row>
    <row r="111" ht="118.8" customHeight="1" s="357">
      <c r="A111" s="153" t="n"/>
      <c r="B111" s="16" t="inlineStr">
        <is>
          <t>TC_MyCar_0504</t>
        </is>
      </c>
      <c r="C111" s="29" t="inlineStr">
        <is>
          <t>My Car</t>
        </is>
      </c>
      <c r="D111" s="29" t="inlineStr">
        <is>
          <t>차량 소프트웨어 버전</t>
        </is>
      </c>
      <c r="E111" s="29" t="inlineStr">
        <is>
          <t>차량 소프트웨어 버전</t>
        </is>
      </c>
      <c r="F111" s="29" t="inlineStr">
        <is>
          <t>앱 트리거 업데이트 : 플로우</t>
        </is>
      </c>
      <c r="G111" s="29" t="n"/>
      <c r="H111" s="17" t="n"/>
      <c r="I111" s="29" t="n">
        <v>5</v>
      </c>
      <c r="J111" s="30" t="inlineStr">
        <is>
          <t>1. 업데이트 예약 여부 요청 성공</t>
        </is>
      </c>
      <c r="K111" s="30" t="inlineStr">
        <is>
          <t>1. 업데이트 예약 없는 상태
2. 업데이트 예약 실패
3. 제어기 예약 실패</t>
        </is>
      </c>
      <c r="L111" s="30" t="inlineStr">
        <is>
          <t>1. My Car 탭 진입
2. 이용 가능한 차량 선택
3. 차량 관리 선택
4. 차량 소프트웨어 버전 메뉴 선택
5. [지금 업데이트] 버튼 선택
6. 임의의 시간대로 업데이트 설정
7. [확인] 버튼 선택
8. [OK] 버튼 선택
9. [OK] 버튼 선택</t>
        </is>
      </c>
      <c r="M111" s="30" t="inlineStr">
        <is>
          <t>1. 스냅바 미표출
2. 지금 업데이트/업데이트 예약 버튼 활성화된다</t>
        </is>
      </c>
      <c r="N111" s="92">
        <f>IF(COUNTIF(P111:W111,"F")&gt;=1,"FAIL",(IF(COUNTIF(P111:W111,"P")&gt;=1,"PASS",(IF(COUNTIF(P111:W111,"N/T")&gt;=1,"N/T",(IF(COUNTIF(P111:W111,"N/A")&gt;=1,"N/A","-")))))))</f>
        <v/>
      </c>
      <c r="O111" s="120">
        <f>IF(COUNTIF(P111:Q111,"F")&gt;=1,"FAIL",(IF(COUNTIF(P111:Q111,"P")&gt;=1,"PASS",(IF(COUNTIF(P111:Q111,"N/T")&gt;=1,"N/T",(IF(COUNTIF(P111:Q111,"N/A")&gt;=1,"N/A","-")))))))</f>
        <v/>
      </c>
      <c r="P111" s="29" t="inlineStr">
        <is>
          <t>N/T</t>
        </is>
      </c>
      <c r="Q111" s="29" t="inlineStr">
        <is>
          <t>N/T</t>
        </is>
      </c>
      <c r="R111" s="120">
        <f>IF(COUNTIF(S111:T111,"F")&gt;=1,"FAIL",(IF(COUNTIF(S111:T111,"P")&gt;=1,"PASS",(IF(COUNTIF(S111:T111,"N/T")&gt;=1,"N/T",(IF(COUNTIF(S111:T111,"N/A")&gt;=1,"N/A","-")))))))</f>
        <v/>
      </c>
      <c r="S111" s="29" t="inlineStr">
        <is>
          <t>N/T</t>
        </is>
      </c>
      <c r="T111" s="29" t="inlineStr">
        <is>
          <t>N/T</t>
        </is>
      </c>
      <c r="U111" s="120">
        <f>IF(COUNTIF(V111:W111,"F")&gt;=1,"FAIL",(IF(COUNTIF(V111:W111,"P")&gt;=1,"PASS",(IF(COUNTIF(V111:W111,"N/T")&gt;=1,"N/T",(IF(COUNTIF(V111:W111,"N/A")&gt;=1,"N/A","-")))))))</f>
        <v/>
      </c>
      <c r="V111" s="29" t="inlineStr">
        <is>
          <t>N/T</t>
        </is>
      </c>
      <c r="W111" s="29" t="inlineStr">
        <is>
          <t>N/T</t>
        </is>
      </c>
      <c r="X111" s="29" t="inlineStr">
        <is>
          <t>SPAQA-25829(TASK)</t>
        </is>
      </c>
      <c r="Y111" s="17" t="n"/>
      <c r="Z111" s="18" t="inlineStr">
        <is>
          <t>(공통) 업데이트 차량 필요</t>
        </is>
      </c>
      <c r="AA111" s="29" t="inlineStr">
        <is>
          <t>N/T : 특수상황/실패 조건 필요(조건)</t>
        </is>
      </c>
      <c r="AB111" s="39" t="inlineStr">
        <is>
          <t>TASK</t>
        </is>
      </c>
    </row>
    <row r="112" ht="105.6" customHeight="1" s="357">
      <c r="A112" s="153" t="n"/>
      <c r="B112" s="16" t="inlineStr">
        <is>
          <t>TC_MyCar_0505</t>
        </is>
      </c>
      <c r="C112" s="29" t="inlineStr">
        <is>
          <t>My Car</t>
        </is>
      </c>
      <c r="D112" s="29" t="inlineStr">
        <is>
          <t>차량 소프트웨어 버전</t>
        </is>
      </c>
      <c r="E112" s="29" t="inlineStr">
        <is>
          <t>차량 소프트웨어 버전</t>
        </is>
      </c>
      <c r="F112" s="29" t="inlineStr">
        <is>
          <t>앱 트리거 업데이트 : 플로우</t>
        </is>
      </c>
      <c r="G112" s="29" t="n"/>
      <c r="H112" s="17" t="n"/>
      <c r="I112" s="29" t="n">
        <v>5</v>
      </c>
      <c r="J112" s="30" t="inlineStr">
        <is>
          <t>1. 업데이트 예약 여부 요청 성공</t>
        </is>
      </c>
      <c r="K112" s="30" t="inlineStr">
        <is>
          <t>1. 업데이트 예약 없는 상태
2. 업데이트 예약 실패
3. 타임아웃</t>
        </is>
      </c>
      <c r="L112" s="30" t="inlineStr">
        <is>
          <t>1. My Car 탭 진입
2. 이용 가능한 차량 선택
3. 차량 관리 선택
4. 차량 소프트웨어 버전 메뉴 선택
5. [지금 업데이트] 버튼 선택
6. 임의의 시간대로 업데이트 설정
7. [확인] 버튼 선택
8. [OK] 버튼 선택</t>
        </is>
      </c>
      <c r="M112" s="30" t="inlineStr">
        <is>
          <t>1. 타임아웃 팝업 표출된다.</t>
        </is>
      </c>
      <c r="N112" s="92">
        <f>IF(COUNTIF(P112:W112,"F")&gt;=1,"FAIL",(IF(COUNTIF(P112:W112,"P")&gt;=1,"PASS",(IF(COUNTIF(P112:W112,"N/T")&gt;=1,"N/T",(IF(COUNTIF(P112:W112,"N/A")&gt;=1,"N/A","-")))))))</f>
        <v/>
      </c>
      <c r="O112" s="120">
        <f>IF(COUNTIF(P112:Q112,"F")&gt;=1,"FAIL",(IF(COUNTIF(P112:Q112,"P")&gt;=1,"PASS",(IF(COUNTIF(P112:Q112,"N/T")&gt;=1,"N/T",(IF(COUNTIF(P112:Q112,"N/A")&gt;=1,"N/A","-")))))))</f>
        <v/>
      </c>
      <c r="P112" s="29" t="inlineStr">
        <is>
          <t>N/T</t>
        </is>
      </c>
      <c r="Q112" s="29" t="inlineStr">
        <is>
          <t>N/T</t>
        </is>
      </c>
      <c r="R112" s="120">
        <f>IF(COUNTIF(S112:T112,"F")&gt;=1,"FAIL",(IF(COUNTIF(S112:T112,"P")&gt;=1,"PASS",(IF(COUNTIF(S112:T112,"N/T")&gt;=1,"N/T",(IF(COUNTIF(S112:T112,"N/A")&gt;=1,"N/A","-")))))))</f>
        <v/>
      </c>
      <c r="S112" s="29" t="inlineStr">
        <is>
          <t>N/T</t>
        </is>
      </c>
      <c r="T112" s="29" t="inlineStr">
        <is>
          <t>N/T</t>
        </is>
      </c>
      <c r="U112" s="120">
        <f>IF(COUNTIF(V112:W112,"F")&gt;=1,"FAIL",(IF(COUNTIF(V112:W112,"P")&gt;=1,"PASS",(IF(COUNTIF(V112:W112,"N/T")&gt;=1,"N/T",(IF(COUNTIF(V112:W112,"N/A")&gt;=1,"N/A","-")))))))</f>
        <v/>
      </c>
      <c r="V112" s="29" t="inlineStr">
        <is>
          <t>N/T</t>
        </is>
      </c>
      <c r="W112" s="29" t="inlineStr">
        <is>
          <t>N/T</t>
        </is>
      </c>
      <c r="X112" s="29" t="inlineStr">
        <is>
          <t>SPAQA-25829(TASK)</t>
        </is>
      </c>
      <c r="Y112" s="17" t="n"/>
      <c r="Z112" s="18" t="inlineStr">
        <is>
          <t>(공통) 업데이트 차량 필요</t>
        </is>
      </c>
      <c r="AA112" s="29" t="inlineStr">
        <is>
          <t>N/T : 특수상황/실패 조건 필요(조건)</t>
        </is>
      </c>
      <c r="AB112" s="39" t="inlineStr">
        <is>
          <t>TASK</t>
        </is>
      </c>
    </row>
    <row r="113" ht="118.8" customHeight="1" s="357">
      <c r="A113" s="153" t="n"/>
      <c r="B113" s="16" t="inlineStr">
        <is>
          <t>TC_MyCar_0506</t>
        </is>
      </c>
      <c r="C113" s="29" t="inlineStr">
        <is>
          <t>My Car</t>
        </is>
      </c>
      <c r="D113" s="29" t="inlineStr">
        <is>
          <t>차량 소프트웨어 버전</t>
        </is>
      </c>
      <c r="E113" s="29" t="inlineStr">
        <is>
          <t>차량 소프트웨어 버전</t>
        </is>
      </c>
      <c r="F113" s="29" t="inlineStr">
        <is>
          <t>앱 트리거 업데이트 : 플로우</t>
        </is>
      </c>
      <c r="G113" s="29" t="n"/>
      <c r="H113" s="17" t="n"/>
      <c r="I113" s="29" t="n">
        <v>5</v>
      </c>
      <c r="J113" s="30" t="inlineStr">
        <is>
          <t>1. 업데이트 예약 여부 요청 성공</t>
        </is>
      </c>
      <c r="K113" s="30" t="inlineStr">
        <is>
          <t>1. 업데이트 예약 없는 상태
2. 업데이트 예약 실패
3. 타임아웃</t>
        </is>
      </c>
      <c r="L113" s="30" t="inlineStr">
        <is>
          <t>1. My Car 탭 진입
2. 이용 가능한 차량 선택
3. 차량 관리 선택
4. 차량 소프트웨어 버전 메뉴 선택
5. [지금 업데이트] 버튼 선택
6. 임의의 시간대로 업데이트 설정
7. [확인] 버튼 선택
8. [OK] 버튼 선택
9. [OK] 버튼 선택</t>
        </is>
      </c>
      <c r="M113" s="30" t="inlineStr">
        <is>
          <t>1. 스냅바 미표출
2. 지금 업데이트/업데이트 예약 버튼 활성화된다</t>
        </is>
      </c>
      <c r="N113" s="92">
        <f>IF(COUNTIF(P113:W113,"F")&gt;=1,"FAIL",(IF(COUNTIF(P113:W113,"P")&gt;=1,"PASS",(IF(COUNTIF(P113:W113,"N/T")&gt;=1,"N/T",(IF(COUNTIF(P113:W113,"N/A")&gt;=1,"N/A","-")))))))</f>
        <v/>
      </c>
      <c r="O113" s="120">
        <f>IF(COUNTIF(P113:Q113,"F")&gt;=1,"FAIL",(IF(COUNTIF(P113:Q113,"P")&gt;=1,"PASS",(IF(COUNTIF(P113:Q113,"N/T")&gt;=1,"N/T",(IF(COUNTIF(P113:Q113,"N/A")&gt;=1,"N/A","-")))))))</f>
        <v/>
      </c>
      <c r="P113" s="29" t="inlineStr">
        <is>
          <t>N/T</t>
        </is>
      </c>
      <c r="Q113" s="29" t="inlineStr">
        <is>
          <t>N/T</t>
        </is>
      </c>
      <c r="R113" s="120">
        <f>IF(COUNTIF(S113:T113,"F")&gt;=1,"FAIL",(IF(COUNTIF(S113:T113,"P")&gt;=1,"PASS",(IF(COUNTIF(S113:T113,"N/T")&gt;=1,"N/T",(IF(COUNTIF(S113:T113,"N/A")&gt;=1,"N/A","-")))))))</f>
        <v/>
      </c>
      <c r="S113" s="29" t="inlineStr">
        <is>
          <t>N/T</t>
        </is>
      </c>
      <c r="T113" s="29" t="inlineStr">
        <is>
          <t>N/T</t>
        </is>
      </c>
      <c r="U113" s="120">
        <f>IF(COUNTIF(V113:W113,"F")&gt;=1,"FAIL",(IF(COUNTIF(V113:W113,"P")&gt;=1,"PASS",(IF(COUNTIF(V113:W113,"N/T")&gt;=1,"N/T",(IF(COUNTIF(V113:W113,"N/A")&gt;=1,"N/A","-")))))))</f>
        <v/>
      </c>
      <c r="V113" s="29" t="inlineStr">
        <is>
          <t>N/T</t>
        </is>
      </c>
      <c r="W113" s="29" t="inlineStr">
        <is>
          <t>N/T</t>
        </is>
      </c>
      <c r="X113" s="29" t="inlineStr">
        <is>
          <t>SPAQA-25829(TASK)</t>
        </is>
      </c>
      <c r="Y113" s="17" t="n"/>
      <c r="Z113" s="18" t="inlineStr">
        <is>
          <t>(공통) 업데이트 차량 필요</t>
        </is>
      </c>
      <c r="AA113" s="29" t="inlineStr">
        <is>
          <t>N/T : 특수상황/실패 조건 필요(조건)</t>
        </is>
      </c>
      <c r="AB113" s="39" t="inlineStr">
        <is>
          <t>TASK</t>
        </is>
      </c>
    </row>
    <row r="114" ht="211.2" customHeight="1" s="357">
      <c r="A114" s="153" t="n"/>
      <c r="B114" s="16" t="inlineStr">
        <is>
          <t>TC_MyCar_0507</t>
        </is>
      </c>
      <c r="C114" s="29" t="inlineStr">
        <is>
          <t>My Car</t>
        </is>
      </c>
      <c r="D114" s="29" t="inlineStr">
        <is>
          <t>차량 소프트웨어 버전</t>
        </is>
      </c>
      <c r="E114" s="29" t="inlineStr">
        <is>
          <t>차량 소프트웨어 버전</t>
        </is>
      </c>
      <c r="F114" s="29" t="inlineStr">
        <is>
          <t>앱 트리거 업데이트 : 플로우</t>
        </is>
      </c>
      <c r="G114" s="29" t="n"/>
      <c r="H114" s="17" t="n"/>
      <c r="I114" s="29" t="n">
        <v>5</v>
      </c>
      <c r="J114" s="30" t="n"/>
      <c r="K114" s="30" t="inlineStr">
        <is>
          <t>1. 업데이트 예약 있는 상태</t>
        </is>
      </c>
      <c r="L114" s="30" t="inlineStr">
        <is>
          <t>1. My Car 탭 진입
2. 이용 가능한 차량 선택
3. 차량 관리 선택
4. 차량 소프트웨어 버전 메뉴 선택
5. [예약 변경] 버튼 선택
6. 임의의 시간대로 업데이트 설정</t>
        </is>
      </c>
      <c r="M114" s="30" t="inlineStr">
        <is>
          <t>1. 업데이트 예약 바텀 시트 표출된다.
2. 토스트 팝업 표출된다.
ex)
[Toast Popup] 현재 시간 기준으로 최소 10분 이후부터 예약할 수 있습니다.
[Main Title] 업데이트 예약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
[Button] 예약 취소</t>
        </is>
      </c>
      <c r="N114" s="92">
        <f>IF(COUNTIF(P114:W114,"F")&gt;=1,"FAIL",(IF(COUNTIF(P114:W114,"P")&gt;=1,"PASS",(IF(COUNTIF(P114:W114,"N/T")&gt;=1,"N/T",(IF(COUNTIF(P114:W114,"N/A")&gt;=1,"N/A","-")))))))</f>
        <v/>
      </c>
      <c r="O114" s="120">
        <f>IF(COUNTIF(P114:Q114,"F")&gt;=1,"FAIL",(IF(COUNTIF(P114:Q114,"P")&gt;=1,"PASS",(IF(COUNTIF(P114:Q114,"N/T")&gt;=1,"N/T",(IF(COUNTIF(P114:Q114,"N/A")&gt;=1,"N/A","-")))))))</f>
        <v/>
      </c>
      <c r="P114" s="29" t="inlineStr">
        <is>
          <t>N/T</t>
        </is>
      </c>
      <c r="Q114" s="29" t="inlineStr">
        <is>
          <t>N/T</t>
        </is>
      </c>
      <c r="R114" s="120">
        <f>IF(COUNTIF(S114:T114,"F")&gt;=1,"FAIL",(IF(COUNTIF(S114:T114,"P")&gt;=1,"PASS",(IF(COUNTIF(S114:T114,"N/T")&gt;=1,"N/T",(IF(COUNTIF(S114:T114,"N/A")&gt;=1,"N/A","-")))))))</f>
        <v/>
      </c>
      <c r="S114" s="29" t="inlineStr">
        <is>
          <t>N/T</t>
        </is>
      </c>
      <c r="T114" s="29" t="inlineStr">
        <is>
          <t>N/T</t>
        </is>
      </c>
      <c r="U114" s="120">
        <f>IF(COUNTIF(V114:W114,"F")&gt;=1,"FAIL",(IF(COUNTIF(V114:W114,"P")&gt;=1,"PASS",(IF(COUNTIF(V114:W114,"N/T")&gt;=1,"N/T",(IF(COUNTIF(V114:W114,"N/A")&gt;=1,"N/A","-")))))))</f>
        <v/>
      </c>
      <c r="V114" s="29" t="inlineStr">
        <is>
          <t>N/T</t>
        </is>
      </c>
      <c r="W114" s="29" t="inlineStr">
        <is>
          <t>N/T</t>
        </is>
      </c>
      <c r="X114" s="29" t="inlineStr">
        <is>
          <t>SPAQA-25829(TASK)</t>
        </is>
      </c>
      <c r="Y114" s="17" t="n"/>
      <c r="Z114" s="18" t="inlineStr">
        <is>
          <t>(공통) 업데이트 차량 필요</t>
        </is>
      </c>
      <c r="AA114" s="29" t="inlineStr">
        <is>
          <t>N/T : 특수상황/실패 조건 필요(조건)</t>
        </is>
      </c>
      <c r="AB114" s="39" t="inlineStr">
        <is>
          <t>TASK</t>
        </is>
      </c>
    </row>
    <row r="115" ht="92.40000000000001" customHeight="1" s="357">
      <c r="A115" s="153" t="n"/>
      <c r="B115" s="16" t="inlineStr">
        <is>
          <t>TC_MyCar_0508</t>
        </is>
      </c>
      <c r="C115" s="29" t="inlineStr">
        <is>
          <t>My Car</t>
        </is>
      </c>
      <c r="D115" s="29" t="inlineStr">
        <is>
          <t>차량 소프트웨어 버전</t>
        </is>
      </c>
      <c r="E115" s="29" t="inlineStr">
        <is>
          <t>차량 소프트웨어 버전</t>
        </is>
      </c>
      <c r="F115" s="29" t="inlineStr">
        <is>
          <t>앱 트리거 업데이트 : 플로우</t>
        </is>
      </c>
      <c r="G115" s="29" t="n"/>
      <c r="H115" s="17" t="n"/>
      <c r="I115" s="29" t="n">
        <v>5</v>
      </c>
      <c r="J115" s="30" t="n"/>
      <c r="K115" s="30" t="inlineStr">
        <is>
          <t>1. 업데이트 예약 있는 상태</t>
        </is>
      </c>
      <c r="L115" s="30" t="inlineStr">
        <is>
          <t>1. My Car 탭 진입
2. 이용 가능한 차량 선택
3. 차량 관리 선택
4. 차량 소프트웨어 버전 메뉴 선택
5. [예약 변경] 버튼 선택
6. 임의의 시간대로 업데이트 설정
7. [완료] 버튼 선택</t>
        </is>
      </c>
      <c r="M115" s="30" t="inlineStr">
        <is>
          <t>1. 업데이트 예약 요청 성공 여부 스낵바 표출된다.</t>
        </is>
      </c>
      <c r="N115" s="92">
        <f>IF(COUNTIF(P115:W115,"F")&gt;=1,"FAIL",(IF(COUNTIF(P115:W115,"P")&gt;=1,"PASS",(IF(COUNTIF(P115:W115,"N/T")&gt;=1,"N/T",(IF(COUNTIF(P115:W115,"N/A")&gt;=1,"N/A","-")))))))</f>
        <v/>
      </c>
      <c r="O115" s="120">
        <f>IF(COUNTIF(P115:Q115,"F")&gt;=1,"FAIL",(IF(COUNTIF(P115:Q115,"P")&gt;=1,"PASS",(IF(COUNTIF(P115:Q115,"N/T")&gt;=1,"N/T",(IF(COUNTIF(P115:Q115,"N/A")&gt;=1,"N/A","-")))))))</f>
        <v/>
      </c>
      <c r="P115" s="29" t="inlineStr">
        <is>
          <t>N/T</t>
        </is>
      </c>
      <c r="Q115" s="29" t="inlineStr">
        <is>
          <t>N/T</t>
        </is>
      </c>
      <c r="R115" s="120">
        <f>IF(COUNTIF(S115:T115,"F")&gt;=1,"FAIL",(IF(COUNTIF(S115:T115,"P")&gt;=1,"PASS",(IF(COUNTIF(S115:T115,"N/T")&gt;=1,"N/T",(IF(COUNTIF(S115:T115,"N/A")&gt;=1,"N/A","-")))))))</f>
        <v/>
      </c>
      <c r="S115" s="29" t="inlineStr">
        <is>
          <t>N/T</t>
        </is>
      </c>
      <c r="T115" s="29" t="inlineStr">
        <is>
          <t>N/T</t>
        </is>
      </c>
      <c r="U115" s="120">
        <f>IF(COUNTIF(V115:W115,"F")&gt;=1,"FAIL",(IF(COUNTIF(V115:W115,"P")&gt;=1,"PASS",(IF(COUNTIF(V115:W115,"N/T")&gt;=1,"N/T",(IF(COUNTIF(V115:W115,"N/A")&gt;=1,"N/A","-")))))))</f>
        <v/>
      </c>
      <c r="V115" s="29" t="inlineStr">
        <is>
          <t>N/T</t>
        </is>
      </c>
      <c r="W115" s="29" t="inlineStr">
        <is>
          <t>N/T</t>
        </is>
      </c>
      <c r="X115" s="29" t="inlineStr">
        <is>
          <t>SPAQA-25829(TASK)</t>
        </is>
      </c>
      <c r="Y115" s="17" t="n"/>
      <c r="Z115" s="18" t="inlineStr">
        <is>
          <t>(공통) 업데이트 차량 필요</t>
        </is>
      </c>
      <c r="AA115" s="29" t="inlineStr">
        <is>
          <t>N/T : 특수상황/실패 조건 필요(조건)</t>
        </is>
      </c>
      <c r="AB115" s="39" t="inlineStr">
        <is>
          <t>TASK</t>
        </is>
      </c>
    </row>
    <row r="116" ht="92.40000000000001" customHeight="1" s="357">
      <c r="A116" s="153" t="n"/>
      <c r="B116" s="16" t="inlineStr">
        <is>
          <t>TC_MyCar_0509</t>
        </is>
      </c>
      <c r="C116" s="29" t="inlineStr">
        <is>
          <t>My Car</t>
        </is>
      </c>
      <c r="D116" s="29" t="inlineStr">
        <is>
          <t>차량 소프트웨어 버전</t>
        </is>
      </c>
      <c r="E116" s="29" t="inlineStr">
        <is>
          <t>차량 소프트웨어 버전</t>
        </is>
      </c>
      <c r="F116" s="29" t="inlineStr">
        <is>
          <t>앱 트리거 업데이트 : 플로우</t>
        </is>
      </c>
      <c r="G116" s="29" t="n"/>
      <c r="H116" s="17" t="n"/>
      <c r="I116" s="29" t="n">
        <v>5</v>
      </c>
      <c r="J116" s="30" t="inlineStr">
        <is>
          <t>1. 업데이트 예약 변경 요청 실패</t>
        </is>
      </c>
      <c r="K116" s="30" t="inlineStr">
        <is>
          <t>1. 업데이트 예약 있는 상태</t>
        </is>
      </c>
      <c r="L116" s="30" t="inlineStr">
        <is>
          <t>1. My Car 탭 진입
2. 이용 가능한 차량 선택
3. 차량 관리 선택
4. 차량 소프트웨어 버전 메뉴 선택
5. [예약 변경] 버튼 선택
6. 임의의 시간대로 업데이트 설정
7. [완료] 버튼 선택</t>
        </is>
      </c>
      <c r="M116" s="30" t="inlineStr">
        <is>
          <t>1. 업데이트 예약 변경 요청 실패 팝업 표출된다.
ex)
[Text] Failed to schedule the update.
Please try again later.
[Button] OK</t>
        </is>
      </c>
      <c r="N116" s="92">
        <f>IF(COUNTIF(P116:W116,"F")&gt;=1,"FAIL",(IF(COUNTIF(P116:W116,"P")&gt;=1,"PASS",(IF(COUNTIF(P116:W116,"N/T")&gt;=1,"N/T",(IF(COUNTIF(P116:W116,"N/A")&gt;=1,"N/A","-")))))))</f>
        <v/>
      </c>
      <c r="O116" s="120">
        <f>IF(COUNTIF(P116:Q116,"F")&gt;=1,"FAIL",(IF(COUNTIF(P116:Q116,"P")&gt;=1,"PASS",(IF(COUNTIF(P116:Q116,"N/T")&gt;=1,"N/T",(IF(COUNTIF(P116:Q116,"N/A")&gt;=1,"N/A","-")))))))</f>
        <v/>
      </c>
      <c r="P116" s="29" t="inlineStr">
        <is>
          <t>N/T</t>
        </is>
      </c>
      <c r="Q116" s="29" t="inlineStr">
        <is>
          <t>N/T</t>
        </is>
      </c>
      <c r="R116" s="120">
        <f>IF(COUNTIF(S116:T116,"F")&gt;=1,"FAIL",(IF(COUNTIF(S116:T116,"P")&gt;=1,"PASS",(IF(COUNTIF(S116:T116,"N/T")&gt;=1,"N/T",(IF(COUNTIF(S116:T116,"N/A")&gt;=1,"N/A","-")))))))</f>
        <v/>
      </c>
      <c r="S116" s="29" t="inlineStr">
        <is>
          <t>N/T</t>
        </is>
      </c>
      <c r="T116" s="29" t="inlineStr">
        <is>
          <t>N/T</t>
        </is>
      </c>
      <c r="U116" s="120">
        <f>IF(COUNTIF(V116:W116,"F")&gt;=1,"FAIL",(IF(COUNTIF(V116:W116,"P")&gt;=1,"PASS",(IF(COUNTIF(V116:W116,"N/T")&gt;=1,"N/T",(IF(COUNTIF(V116:W116,"N/A")&gt;=1,"N/A","-")))))))</f>
        <v/>
      </c>
      <c r="V116" s="29" t="inlineStr">
        <is>
          <t>N/T</t>
        </is>
      </c>
      <c r="W116" s="29" t="inlineStr">
        <is>
          <t>N/T</t>
        </is>
      </c>
      <c r="X116" s="29" t="inlineStr">
        <is>
          <t>SPAQA-25829(TASK)</t>
        </is>
      </c>
      <c r="Y116" s="17" t="n"/>
      <c r="Z116" s="18" t="inlineStr">
        <is>
          <t>(공통) 업데이트 차량 필요</t>
        </is>
      </c>
      <c r="AA116" s="29" t="inlineStr">
        <is>
          <t>N/T : 특수상황/실패 조건 필요(조건)</t>
        </is>
      </c>
      <c r="AB116" s="39" t="inlineStr">
        <is>
          <t>TASK</t>
        </is>
      </c>
    </row>
    <row r="117" ht="105.6" customHeight="1" s="357">
      <c r="A117" s="153" t="n"/>
      <c r="B117" s="16" t="inlineStr">
        <is>
          <t>TC_MyCar_0510</t>
        </is>
      </c>
      <c r="C117" s="29" t="inlineStr">
        <is>
          <t>My Car</t>
        </is>
      </c>
      <c r="D117" s="29" t="inlineStr">
        <is>
          <t>차량 소프트웨어 버전</t>
        </is>
      </c>
      <c r="E117" s="29" t="inlineStr">
        <is>
          <t>차량 소프트웨어 버전</t>
        </is>
      </c>
      <c r="F117" s="29" t="inlineStr">
        <is>
          <t>앱 트리거 업데이트 : 플로우</t>
        </is>
      </c>
      <c r="G117" s="29" t="n"/>
      <c r="H117" s="17" t="n"/>
      <c r="I117" s="29" t="n">
        <v>5</v>
      </c>
      <c r="J117" s="30" t="inlineStr">
        <is>
          <t>1. 업데이트 예약 변경 요청 실패</t>
        </is>
      </c>
      <c r="K117" s="30" t="inlineStr">
        <is>
          <t>1. 업데이트 예약 있는 상태</t>
        </is>
      </c>
      <c r="L117" s="30" t="inlineStr">
        <is>
          <t>1. My Car 탭 진입
2. 이용 가능한 차량 선택
3. 차량 관리 선택
4. 차량 소프트웨어 버전 메뉴 선택
5. [예약 변경] 버튼 선택
6. 임의의 시간대로 업데이트 설정
7. [완료] 버튼 선택
8. [OK] 버튼 선택</t>
        </is>
      </c>
      <c r="M117" s="30" t="inlineStr">
        <is>
          <t>1. 업데이트 예약 변경 실패 팝업 닫힌다.</t>
        </is>
      </c>
      <c r="N117" s="92">
        <f>IF(COUNTIF(P117:W117,"F")&gt;=1,"FAIL",(IF(COUNTIF(P117:W117,"P")&gt;=1,"PASS",(IF(COUNTIF(P117:W117,"N/T")&gt;=1,"N/T",(IF(COUNTIF(P117:W117,"N/A")&gt;=1,"N/A","-")))))))</f>
        <v/>
      </c>
      <c r="O117" s="120">
        <f>IF(COUNTIF(P117:Q117,"F")&gt;=1,"FAIL",(IF(COUNTIF(P117:Q117,"P")&gt;=1,"PASS",(IF(COUNTIF(P117:Q117,"N/T")&gt;=1,"N/T",(IF(COUNTIF(P117:Q117,"N/A")&gt;=1,"N/A","-")))))))</f>
        <v/>
      </c>
      <c r="P117" s="29" t="inlineStr">
        <is>
          <t>N/T</t>
        </is>
      </c>
      <c r="Q117" s="29" t="inlineStr">
        <is>
          <t>N/T</t>
        </is>
      </c>
      <c r="R117" s="120">
        <f>IF(COUNTIF(S117:T117,"F")&gt;=1,"FAIL",(IF(COUNTIF(S117:T117,"P")&gt;=1,"PASS",(IF(COUNTIF(S117:T117,"N/T")&gt;=1,"N/T",(IF(COUNTIF(S117:T117,"N/A")&gt;=1,"N/A","-")))))))</f>
        <v/>
      </c>
      <c r="S117" s="29" t="inlineStr">
        <is>
          <t>N/T</t>
        </is>
      </c>
      <c r="T117" s="29" t="inlineStr">
        <is>
          <t>N/T</t>
        </is>
      </c>
      <c r="U117" s="120">
        <f>IF(COUNTIF(V117:W117,"F")&gt;=1,"FAIL",(IF(COUNTIF(V117:W117,"P")&gt;=1,"PASS",(IF(COUNTIF(V117:W117,"N/T")&gt;=1,"N/T",(IF(COUNTIF(V117:W117,"N/A")&gt;=1,"N/A","-")))))))</f>
        <v/>
      </c>
      <c r="V117" s="29" t="inlineStr">
        <is>
          <t>N/T</t>
        </is>
      </c>
      <c r="W117" s="29" t="inlineStr">
        <is>
          <t>N/T</t>
        </is>
      </c>
      <c r="X117" s="29" t="inlineStr">
        <is>
          <t>SPAQA-25829(TASK)</t>
        </is>
      </c>
      <c r="Y117" s="17" t="n"/>
      <c r="Z117" s="18" t="inlineStr">
        <is>
          <t>(공통) 업데이트 차량 필요</t>
        </is>
      </c>
      <c r="AA117" s="29" t="inlineStr">
        <is>
          <t>N/T : 특수상황/실패 조건 필요(조건)</t>
        </is>
      </c>
      <c r="AB117" s="39" t="inlineStr">
        <is>
          <t>TASK</t>
        </is>
      </c>
    </row>
    <row r="118" ht="105.6" customHeight="1" s="357">
      <c r="A118" s="153" t="n"/>
      <c r="B118" s="16" t="inlineStr">
        <is>
          <t>TC_MyCar_0511</t>
        </is>
      </c>
      <c r="C118" s="29" t="inlineStr">
        <is>
          <t>My Car</t>
        </is>
      </c>
      <c r="D118" s="29" t="inlineStr">
        <is>
          <t>차량 소프트웨어 버전</t>
        </is>
      </c>
      <c r="E118" s="29" t="inlineStr">
        <is>
          <t>차량 소프트웨어 버전</t>
        </is>
      </c>
      <c r="F118" s="29" t="inlineStr">
        <is>
          <t>앱 트리거 업데이트 : 플로우</t>
        </is>
      </c>
      <c r="G118" s="29" t="n"/>
      <c r="H118" s="17" t="n"/>
      <c r="I118" s="29" t="n">
        <v>5</v>
      </c>
      <c r="J118" s="30" t="inlineStr">
        <is>
          <t>1. 업데이트 예약 변경 요청 실패</t>
        </is>
      </c>
      <c r="K118" s="30" t="inlineStr">
        <is>
          <t>1. 업데이트 예약 있는 상태</t>
        </is>
      </c>
      <c r="L118" s="30" t="inlineStr">
        <is>
          <t>1. My Car 탭 진입
2. 이용 가능한 차량 선택
3. 차량 관리 선택
4. 차량 소프트웨어 버전 메뉴 선택
5. [예약 변경] 버튼 선택
6. 임의의 시간대로 업데이트 설정
7. [완료] 버튼 선택
8. [OK] 버튼 선택</t>
        </is>
      </c>
      <c r="M118" s="30" t="inlineStr">
        <is>
          <t>1. 스낵바 미표출된다.
2. 지금 업데이트/업데이트 예약 버튼 활성화 된다.
3. 기존 예약 시간 dim 제거된다.</t>
        </is>
      </c>
      <c r="N118" s="92">
        <f>IF(COUNTIF(P118:W118,"F")&gt;=1,"FAIL",(IF(COUNTIF(P118:W118,"P")&gt;=1,"PASS",(IF(COUNTIF(P118:W118,"N/T")&gt;=1,"N/T",(IF(COUNTIF(P118:W118,"N/A")&gt;=1,"N/A","-")))))))</f>
        <v/>
      </c>
      <c r="O118" s="120">
        <f>IF(COUNTIF(P118:Q118,"F")&gt;=1,"FAIL",(IF(COUNTIF(P118:Q118,"P")&gt;=1,"PASS",(IF(COUNTIF(P118:Q118,"N/T")&gt;=1,"N/T",(IF(COUNTIF(P118:Q118,"N/A")&gt;=1,"N/A","-")))))))</f>
        <v/>
      </c>
      <c r="P118" s="29" t="inlineStr">
        <is>
          <t>N/T</t>
        </is>
      </c>
      <c r="Q118" s="29" t="inlineStr">
        <is>
          <t>N/T</t>
        </is>
      </c>
      <c r="R118" s="120">
        <f>IF(COUNTIF(S118:T118,"F")&gt;=1,"FAIL",(IF(COUNTIF(S118:T118,"P")&gt;=1,"PASS",(IF(COUNTIF(S118:T118,"N/T")&gt;=1,"N/T",(IF(COUNTIF(S118:T118,"N/A")&gt;=1,"N/A","-")))))))</f>
        <v/>
      </c>
      <c r="S118" s="29" t="inlineStr">
        <is>
          <t>N/T</t>
        </is>
      </c>
      <c r="T118" s="29" t="inlineStr">
        <is>
          <t>N/T</t>
        </is>
      </c>
      <c r="U118" s="120">
        <f>IF(COUNTIF(V118:W118,"F")&gt;=1,"FAIL",(IF(COUNTIF(V118:W118,"P")&gt;=1,"PASS",(IF(COUNTIF(V118:W118,"N/T")&gt;=1,"N/T",(IF(COUNTIF(V118:W118,"N/A")&gt;=1,"N/A","-")))))))</f>
        <v/>
      </c>
      <c r="V118" s="29" t="inlineStr">
        <is>
          <t>N/T</t>
        </is>
      </c>
      <c r="W118" s="29" t="inlineStr">
        <is>
          <t>N/T</t>
        </is>
      </c>
      <c r="X118" s="29" t="inlineStr">
        <is>
          <t>SPAQA-25829(TASK)</t>
        </is>
      </c>
      <c r="Y118" s="17" t="n"/>
      <c r="Z118" s="18" t="inlineStr">
        <is>
          <t>(공통) 업데이트 차량 필요</t>
        </is>
      </c>
      <c r="AA118" s="29" t="inlineStr">
        <is>
          <t>N/T : 특수상황/실패 조건 필요(조건)</t>
        </is>
      </c>
      <c r="AB118" s="39" t="inlineStr">
        <is>
          <t>TASK</t>
        </is>
      </c>
    </row>
    <row r="119" ht="92.40000000000001" customHeight="1" s="357">
      <c r="A119" s="153" t="n"/>
      <c r="B119" s="16" t="inlineStr">
        <is>
          <t>TC_MyCar_0512</t>
        </is>
      </c>
      <c r="C119" s="29" t="inlineStr">
        <is>
          <t>My Car</t>
        </is>
      </c>
      <c r="D119" s="29" t="inlineStr">
        <is>
          <t>차량 소프트웨어 버전</t>
        </is>
      </c>
      <c r="E119" s="29" t="inlineStr">
        <is>
          <t>차량 소프트웨어 버전</t>
        </is>
      </c>
      <c r="F119" s="29" t="inlineStr">
        <is>
          <t>앱 트리거 업데이트 : 플로우</t>
        </is>
      </c>
      <c r="G119" s="29" t="n"/>
      <c r="H119" s="17" t="n"/>
      <c r="I119" s="29" t="n">
        <v>5</v>
      </c>
      <c r="J119" s="30" t="inlineStr">
        <is>
          <t>1. 업데이트 예약 변경 요청 성공</t>
        </is>
      </c>
      <c r="K119" s="30" t="inlineStr">
        <is>
          <t>1. 업데이트 예약 있는 상태
2. 업데이트 예약 변경 실패
3. 제어기 예약 변경 실패</t>
        </is>
      </c>
      <c r="L119" s="30" t="inlineStr">
        <is>
          <t>1. My Car 탭 진입
2. 이용 가능한 차량 선택
3. 차량 관리 선택
4. 차량 소프트웨어 버전 메뉴 선택
5. [예약 변경] 버튼 선택
6. 임의의 시간대로 업데이트 설정
7. [완료] 버튼 선택</t>
        </is>
      </c>
      <c r="M119" s="30" t="inlineStr">
        <is>
          <t>1. 업데이트 예약 변경 요청 실패 팝업 표출된다.
ex)
[Text] Failed to schedule the update.
Please try again later.
[Button] OK</t>
        </is>
      </c>
      <c r="N119" s="92">
        <f>IF(COUNTIF(P119:W119,"F")&gt;=1,"FAIL",(IF(COUNTIF(P119:W119,"P")&gt;=1,"PASS",(IF(COUNTIF(P119:W119,"N/T")&gt;=1,"N/T",(IF(COUNTIF(P119:W119,"N/A")&gt;=1,"N/A","-")))))))</f>
        <v/>
      </c>
      <c r="O119" s="120">
        <f>IF(COUNTIF(P119:Q119,"F")&gt;=1,"FAIL",(IF(COUNTIF(P119:Q119,"P")&gt;=1,"PASS",(IF(COUNTIF(P119:Q119,"N/T")&gt;=1,"N/T",(IF(COUNTIF(P119:Q119,"N/A")&gt;=1,"N/A","-")))))))</f>
        <v/>
      </c>
      <c r="P119" s="29" t="inlineStr">
        <is>
          <t>N/T</t>
        </is>
      </c>
      <c r="Q119" s="29" t="inlineStr">
        <is>
          <t>N/T</t>
        </is>
      </c>
      <c r="R119" s="120">
        <f>IF(COUNTIF(S119:T119,"F")&gt;=1,"FAIL",(IF(COUNTIF(S119:T119,"P")&gt;=1,"PASS",(IF(COUNTIF(S119:T119,"N/T")&gt;=1,"N/T",(IF(COUNTIF(S119:T119,"N/A")&gt;=1,"N/A","-")))))))</f>
        <v/>
      </c>
      <c r="S119" s="29" t="inlineStr">
        <is>
          <t>N/T</t>
        </is>
      </c>
      <c r="T119" s="29" t="inlineStr">
        <is>
          <t>N/T</t>
        </is>
      </c>
      <c r="U119" s="120">
        <f>IF(COUNTIF(V119:W119,"F")&gt;=1,"FAIL",(IF(COUNTIF(V119:W119,"P")&gt;=1,"PASS",(IF(COUNTIF(V119:W119,"N/T")&gt;=1,"N/T",(IF(COUNTIF(V119:W119,"N/A")&gt;=1,"N/A","-")))))))</f>
        <v/>
      </c>
      <c r="V119" s="29" t="inlineStr">
        <is>
          <t>N/T</t>
        </is>
      </c>
      <c r="W119" s="29" t="inlineStr">
        <is>
          <t>N/T</t>
        </is>
      </c>
      <c r="X119" s="29" t="inlineStr">
        <is>
          <t>SPAQA-25829(TASK)</t>
        </is>
      </c>
      <c r="Y119" s="17" t="n"/>
      <c r="Z119" s="18" t="inlineStr">
        <is>
          <t>(공통) 업데이트 차량 필요</t>
        </is>
      </c>
      <c r="AA119" s="29" t="inlineStr">
        <is>
          <t>N/T : 특수상황/실패 조건 필요(조건)</t>
        </is>
      </c>
      <c r="AB119" s="39" t="inlineStr">
        <is>
          <t>TASK</t>
        </is>
      </c>
    </row>
    <row r="120" ht="105.6" customHeight="1" s="357">
      <c r="A120" s="153" t="n"/>
      <c r="B120" s="16" t="inlineStr">
        <is>
          <t>TC_MyCar_0513</t>
        </is>
      </c>
      <c r="C120" s="29" t="inlineStr">
        <is>
          <t>My Car</t>
        </is>
      </c>
      <c r="D120" s="29" t="inlineStr">
        <is>
          <t>차량 소프트웨어 버전</t>
        </is>
      </c>
      <c r="E120" s="29" t="inlineStr">
        <is>
          <t>차량 소프트웨어 버전</t>
        </is>
      </c>
      <c r="F120" s="29" t="inlineStr">
        <is>
          <t>앱 트리거 업데이트 : 플로우</t>
        </is>
      </c>
      <c r="G120" s="29" t="n"/>
      <c r="H120" s="17" t="n"/>
      <c r="I120" s="29" t="n">
        <v>5</v>
      </c>
      <c r="J120" s="30" t="inlineStr">
        <is>
          <t>1. 업데이트 예약 변경 요청 성공</t>
        </is>
      </c>
      <c r="K120" s="30" t="inlineStr">
        <is>
          <t>1. 업데이트 예약 있는 상태
2. 업데이트 예약 변경 실패
3. 제어기 예약 변경 실패</t>
        </is>
      </c>
      <c r="L120" s="30" t="inlineStr">
        <is>
          <t>1. My Car 탭 진입
2. 이용 가능한 차량 선택
3. 차량 관리 선택
4. 차량 소프트웨어 버전 메뉴 선택
5. [예약 변경] 버튼 선택
6. 임의의 시간대로 업데이트 설정
7. [완료] 버튼 선택
8. [OK] 버튼 선택</t>
        </is>
      </c>
      <c r="M120" s="30" t="inlineStr">
        <is>
          <t>1. 제어기 팝업이 닫힌다.</t>
        </is>
      </c>
      <c r="N120" s="92">
        <f>IF(COUNTIF(P120:W120,"F")&gt;=1,"FAIL",(IF(COUNTIF(P120:W120,"P")&gt;=1,"PASS",(IF(COUNTIF(P120:W120,"N/T")&gt;=1,"N/T",(IF(COUNTIF(P120:W120,"N/A")&gt;=1,"N/A","-")))))))</f>
        <v/>
      </c>
      <c r="O120" s="120">
        <f>IF(COUNTIF(P120:Q120,"F")&gt;=1,"FAIL",(IF(COUNTIF(P120:Q120,"P")&gt;=1,"PASS",(IF(COUNTIF(P120:Q120,"N/T")&gt;=1,"N/T",(IF(COUNTIF(P120:Q120,"N/A")&gt;=1,"N/A","-")))))))</f>
        <v/>
      </c>
      <c r="P120" s="29" t="inlineStr">
        <is>
          <t>N/T</t>
        </is>
      </c>
      <c r="Q120" s="29" t="inlineStr">
        <is>
          <t>N/T</t>
        </is>
      </c>
      <c r="R120" s="120">
        <f>IF(COUNTIF(S120:T120,"F")&gt;=1,"FAIL",(IF(COUNTIF(S120:T120,"P")&gt;=1,"PASS",(IF(COUNTIF(S120:T120,"N/T")&gt;=1,"N/T",(IF(COUNTIF(S120:T120,"N/A")&gt;=1,"N/A","-")))))))</f>
        <v/>
      </c>
      <c r="S120" s="29" t="inlineStr">
        <is>
          <t>N/T</t>
        </is>
      </c>
      <c r="T120" s="29" t="inlineStr">
        <is>
          <t>N/T</t>
        </is>
      </c>
      <c r="U120" s="120">
        <f>IF(COUNTIF(V120:W120,"F")&gt;=1,"FAIL",(IF(COUNTIF(V120:W120,"P")&gt;=1,"PASS",(IF(COUNTIF(V120:W120,"N/T")&gt;=1,"N/T",(IF(COUNTIF(V120:W120,"N/A")&gt;=1,"N/A","-")))))))</f>
        <v/>
      </c>
      <c r="V120" s="29" t="inlineStr">
        <is>
          <t>N/T</t>
        </is>
      </c>
      <c r="W120" s="29" t="inlineStr">
        <is>
          <t>N/T</t>
        </is>
      </c>
      <c r="X120" s="29" t="inlineStr">
        <is>
          <t>SPAQA-25829(TASK)</t>
        </is>
      </c>
      <c r="Y120" s="17" t="n"/>
      <c r="Z120" s="18" t="inlineStr">
        <is>
          <t>(공통) 업데이트 차량 필요</t>
        </is>
      </c>
      <c r="AA120" s="29" t="inlineStr">
        <is>
          <t>N/T : 특수상황/실패 조건 필요(조건)</t>
        </is>
      </c>
      <c r="AB120" s="39" t="inlineStr">
        <is>
          <t>TASK</t>
        </is>
      </c>
    </row>
    <row r="121" ht="92.40000000000001" customHeight="1" s="357">
      <c r="A121" s="153" t="n"/>
      <c r="B121" s="16" t="inlineStr">
        <is>
          <t>TC_MyCar_0514</t>
        </is>
      </c>
      <c r="C121" s="29" t="inlineStr">
        <is>
          <t>My Car</t>
        </is>
      </c>
      <c r="D121" s="29" t="inlineStr">
        <is>
          <t>차량 소프트웨어 버전</t>
        </is>
      </c>
      <c r="E121" s="29" t="inlineStr">
        <is>
          <t>차량 소프트웨어 버전</t>
        </is>
      </c>
      <c r="F121" s="29" t="inlineStr">
        <is>
          <t>앱 트리거 업데이트 : 플로우</t>
        </is>
      </c>
      <c r="G121" s="29" t="n"/>
      <c r="H121" s="17" t="n"/>
      <c r="I121" s="29" t="n">
        <v>5</v>
      </c>
      <c r="J121" s="30" t="inlineStr">
        <is>
          <t>1. 업데이트 예약 변경 요청 성공</t>
        </is>
      </c>
      <c r="K121" s="30" t="inlineStr">
        <is>
          <t>1. 업데이트 예약 있는 상태
2. 업데이트 예약 변경 실패
3. 타임 아웃</t>
        </is>
      </c>
      <c r="L121" s="30" t="inlineStr">
        <is>
          <t>1. My Car 탭 진입
2. 이용 가능한 차량 선택
3. 차량 관리 선택
4. 차량 소프트웨어 버전 메뉴 선택
5. [예약 변경] 버튼 선택
6. 임의의 시간대로 업데이트 설정
7. [완료] 버튼 선택</t>
        </is>
      </c>
      <c r="M121" s="30" t="inlineStr">
        <is>
          <t>1. 업데이트 예약 변경 요청 실패 팝업 표출된다.
ex)
[Text] Failed to schedule the update.
Please try again later.
[Button] OK</t>
        </is>
      </c>
      <c r="N121" s="92">
        <f>IF(COUNTIF(P121:W121,"F")&gt;=1,"FAIL",(IF(COUNTIF(P121:W121,"P")&gt;=1,"PASS",(IF(COUNTIF(P121:W121,"N/T")&gt;=1,"N/T",(IF(COUNTIF(P121:W121,"N/A")&gt;=1,"N/A","-")))))))</f>
        <v/>
      </c>
      <c r="O121" s="120">
        <f>IF(COUNTIF(P121:Q121,"F")&gt;=1,"FAIL",(IF(COUNTIF(P121:Q121,"P")&gt;=1,"PASS",(IF(COUNTIF(P121:Q121,"N/T")&gt;=1,"N/T",(IF(COUNTIF(P121:Q121,"N/A")&gt;=1,"N/A","-")))))))</f>
        <v/>
      </c>
      <c r="P121" s="29" t="inlineStr">
        <is>
          <t>N/T</t>
        </is>
      </c>
      <c r="Q121" s="29" t="inlineStr">
        <is>
          <t>N/T</t>
        </is>
      </c>
      <c r="R121" s="120">
        <f>IF(COUNTIF(S121:T121,"F")&gt;=1,"FAIL",(IF(COUNTIF(S121:T121,"P")&gt;=1,"PASS",(IF(COUNTIF(S121:T121,"N/T")&gt;=1,"N/T",(IF(COUNTIF(S121:T121,"N/A")&gt;=1,"N/A","-")))))))</f>
        <v/>
      </c>
      <c r="S121" s="29" t="inlineStr">
        <is>
          <t>N/T</t>
        </is>
      </c>
      <c r="T121" s="29" t="inlineStr">
        <is>
          <t>N/T</t>
        </is>
      </c>
      <c r="U121" s="120">
        <f>IF(COUNTIF(V121:W121,"F")&gt;=1,"FAIL",(IF(COUNTIF(V121:W121,"P")&gt;=1,"PASS",(IF(COUNTIF(V121:W121,"N/T")&gt;=1,"N/T",(IF(COUNTIF(V121:W121,"N/A")&gt;=1,"N/A","-")))))))</f>
        <v/>
      </c>
      <c r="V121" s="29" t="inlineStr">
        <is>
          <t>N/T</t>
        </is>
      </c>
      <c r="W121" s="29" t="inlineStr">
        <is>
          <t>N/T</t>
        </is>
      </c>
      <c r="X121" s="29" t="inlineStr">
        <is>
          <t>SPAQA-25829(TASK)</t>
        </is>
      </c>
      <c r="Y121" s="17" t="n"/>
      <c r="Z121" s="18" t="inlineStr">
        <is>
          <t>(공통) 업데이트 차량 필요</t>
        </is>
      </c>
      <c r="AA121" s="29" t="inlineStr">
        <is>
          <t>N/T : 특수상황/실패 조건 필요(조건)</t>
        </is>
      </c>
      <c r="AB121" s="39" t="inlineStr">
        <is>
          <t>TASK</t>
        </is>
      </c>
    </row>
    <row r="122" ht="105.6" customHeight="1" s="357">
      <c r="A122" s="153" t="n"/>
      <c r="B122" s="16" t="inlineStr">
        <is>
          <t>TC_MyCar_0515</t>
        </is>
      </c>
      <c r="C122" s="29" t="inlineStr">
        <is>
          <t>My Car</t>
        </is>
      </c>
      <c r="D122" s="29" t="inlineStr">
        <is>
          <t>차량 소프트웨어 버전</t>
        </is>
      </c>
      <c r="E122" s="29" t="inlineStr">
        <is>
          <t>차량 소프트웨어 버전</t>
        </is>
      </c>
      <c r="F122" s="29" t="inlineStr">
        <is>
          <t>앱 트리거 업데이트 : 플로우</t>
        </is>
      </c>
      <c r="G122" s="29" t="n"/>
      <c r="H122" s="17" t="n"/>
      <c r="I122" s="29" t="n">
        <v>5</v>
      </c>
      <c r="J122" s="30" t="inlineStr">
        <is>
          <t>1. 업데이트 예약 변경 요청 성공</t>
        </is>
      </c>
      <c r="K122" s="30" t="inlineStr">
        <is>
          <t>1. 업데이트 예약 있는 상태
2. 업데이트 예약 변경 실패
3. 타임 아웃</t>
        </is>
      </c>
      <c r="L122" s="30" t="inlineStr">
        <is>
          <t>1. My Car 탭 진입
2. 이용 가능한 차량 선택
3. 차량 관리 선택
4. 차량 소프트웨어 버전 메뉴 선택
5. [예약 변경] 버튼 선택
6. 임의의 시간대로 업데이트 설정
7. [완료] 버튼 선택
8. [OK] 버튼 선택</t>
        </is>
      </c>
      <c r="M122" s="30" t="inlineStr">
        <is>
          <t>1. 타임아웃 팝업이 닫힌다.</t>
        </is>
      </c>
      <c r="N122" s="92">
        <f>IF(COUNTIF(P122:W122,"F")&gt;=1,"FAIL",(IF(COUNTIF(P122:W122,"P")&gt;=1,"PASS",(IF(COUNTIF(P122:W122,"N/T")&gt;=1,"N/T",(IF(COUNTIF(P122:W122,"N/A")&gt;=1,"N/A","-")))))))</f>
        <v/>
      </c>
      <c r="O122" s="120">
        <f>IF(COUNTIF(P122:Q122,"F")&gt;=1,"FAIL",(IF(COUNTIF(P122:Q122,"P")&gt;=1,"PASS",(IF(COUNTIF(P122:Q122,"N/T")&gt;=1,"N/T",(IF(COUNTIF(P122:Q122,"N/A")&gt;=1,"N/A","-")))))))</f>
        <v/>
      </c>
      <c r="P122" s="29" t="inlineStr">
        <is>
          <t>N/T</t>
        </is>
      </c>
      <c r="Q122" s="29" t="inlineStr">
        <is>
          <t>N/T</t>
        </is>
      </c>
      <c r="R122" s="120">
        <f>IF(COUNTIF(S122:T122,"F")&gt;=1,"FAIL",(IF(COUNTIF(S122:T122,"P")&gt;=1,"PASS",(IF(COUNTIF(S122:T122,"N/T")&gt;=1,"N/T",(IF(COUNTIF(S122:T122,"N/A")&gt;=1,"N/A","-")))))))</f>
        <v/>
      </c>
      <c r="S122" s="29" t="inlineStr">
        <is>
          <t>N/T</t>
        </is>
      </c>
      <c r="T122" s="29" t="inlineStr">
        <is>
          <t>N/T</t>
        </is>
      </c>
      <c r="U122" s="120">
        <f>IF(COUNTIF(V122:W122,"F")&gt;=1,"FAIL",(IF(COUNTIF(V122:W122,"P")&gt;=1,"PASS",(IF(COUNTIF(V122:W122,"N/T")&gt;=1,"N/T",(IF(COUNTIF(V122:W122,"N/A")&gt;=1,"N/A","-")))))))</f>
        <v/>
      </c>
      <c r="V122" s="29" t="inlineStr">
        <is>
          <t>N/T</t>
        </is>
      </c>
      <c r="W122" s="29" t="inlineStr">
        <is>
          <t>N/T</t>
        </is>
      </c>
      <c r="X122" s="29" t="inlineStr">
        <is>
          <t>SPAQA-25829(TASK)</t>
        </is>
      </c>
      <c r="Y122" s="17" t="n"/>
      <c r="Z122" s="18" t="inlineStr">
        <is>
          <t>(공통) 업데이트 차량 필요</t>
        </is>
      </c>
      <c r="AA122" s="29" t="inlineStr">
        <is>
          <t>N/T : 특수상황/실패 조건 필요(조건)</t>
        </is>
      </c>
      <c r="AB122" s="39" t="inlineStr">
        <is>
          <t>TASK</t>
        </is>
      </c>
    </row>
    <row r="123" ht="92.40000000000001" customHeight="1" s="357">
      <c r="A123" s="153" t="n"/>
      <c r="B123" s="16" t="inlineStr">
        <is>
          <t>TC_MyCar_0516</t>
        </is>
      </c>
      <c r="C123" s="29" t="inlineStr">
        <is>
          <t>My Car</t>
        </is>
      </c>
      <c r="D123" s="29" t="inlineStr">
        <is>
          <t>차량 소프트웨어 버전</t>
        </is>
      </c>
      <c r="E123" s="29" t="inlineStr">
        <is>
          <t>차량 소프트웨어 버전</t>
        </is>
      </c>
      <c r="F123" s="29" t="inlineStr">
        <is>
          <t>앱 트리거 업데이트 : 플로우</t>
        </is>
      </c>
      <c r="G123" s="29" t="n"/>
      <c r="H123" s="17" t="n"/>
      <c r="I123" s="29" t="n">
        <v>5</v>
      </c>
      <c r="J123" s="30" t="inlineStr">
        <is>
          <t>1. 업데이트 예약 변경 요청 성공</t>
        </is>
      </c>
      <c r="K123" s="30" t="inlineStr">
        <is>
          <t>1. 업데이트 예약 있는 상태
2. 업데이트 예약 변경 실패
3. 제어기 예약 변경 실패 or 타임 아웃</t>
        </is>
      </c>
      <c r="L123" s="30" t="inlineStr">
        <is>
          <t>1. My Car 탭 진입
2. 이용 가능한 차량 선택
3. 차량 관리 선택
4. 차량 소프트웨어 버전 메뉴 선택
5. [예약 변경] 버튼 선택
6. 임의의 시간대로 업데이트 설정
7. [완료] 버튼 선택</t>
        </is>
      </c>
      <c r="M123" s="30" t="inlineStr">
        <is>
          <t>1. 스낵바 미표출 된다.
2. 지금 업데이트/업데이트 예약 버튼 활성화 된다.
3. 기존 예약 시간 dim 제거된다.</t>
        </is>
      </c>
      <c r="N123" s="92">
        <f>IF(COUNTIF(P123:W123,"F")&gt;=1,"FAIL",(IF(COUNTIF(P123:W123,"P")&gt;=1,"PASS",(IF(COUNTIF(P123:W123,"N/T")&gt;=1,"N/T",(IF(COUNTIF(P123:W123,"N/A")&gt;=1,"N/A","-")))))))</f>
        <v/>
      </c>
      <c r="O123" s="120">
        <f>IF(COUNTIF(P123:Q123,"F")&gt;=1,"FAIL",(IF(COUNTIF(P123:Q123,"P")&gt;=1,"PASS",(IF(COUNTIF(P123:Q123,"N/T")&gt;=1,"N/T",(IF(COUNTIF(P123:Q123,"N/A")&gt;=1,"N/A","-")))))))</f>
        <v/>
      </c>
      <c r="P123" s="29" t="inlineStr">
        <is>
          <t>N/T</t>
        </is>
      </c>
      <c r="Q123" s="29" t="inlineStr">
        <is>
          <t>N/T</t>
        </is>
      </c>
      <c r="R123" s="120">
        <f>IF(COUNTIF(S123:T123,"F")&gt;=1,"FAIL",(IF(COUNTIF(S123:T123,"P")&gt;=1,"PASS",(IF(COUNTIF(S123:T123,"N/T")&gt;=1,"N/T",(IF(COUNTIF(S123:T123,"N/A")&gt;=1,"N/A","-")))))))</f>
        <v/>
      </c>
      <c r="S123" s="29" t="inlineStr">
        <is>
          <t>N/T</t>
        </is>
      </c>
      <c r="T123" s="29" t="inlineStr">
        <is>
          <t>N/T</t>
        </is>
      </c>
      <c r="U123" s="120">
        <f>IF(COUNTIF(V123:W123,"F")&gt;=1,"FAIL",(IF(COUNTIF(V123:W123,"P")&gt;=1,"PASS",(IF(COUNTIF(V123:W123,"N/T")&gt;=1,"N/T",(IF(COUNTIF(V123:W123,"N/A")&gt;=1,"N/A","-")))))))</f>
        <v/>
      </c>
      <c r="V123" s="29" t="inlineStr">
        <is>
          <t>N/T</t>
        </is>
      </c>
      <c r="W123" s="29" t="inlineStr">
        <is>
          <t>N/T</t>
        </is>
      </c>
      <c r="X123" s="29" t="inlineStr">
        <is>
          <t>SPAQA-25829(TASK)</t>
        </is>
      </c>
      <c r="Y123" s="17" t="n"/>
      <c r="Z123" s="18" t="inlineStr">
        <is>
          <t>(공통) 업데이트 차량 필요</t>
        </is>
      </c>
      <c r="AA123" s="29" t="inlineStr">
        <is>
          <t>N/T : 특수상황/실패 조건 필요(조건)</t>
        </is>
      </c>
      <c r="AB123" s="39" t="inlineStr">
        <is>
          <t>TASK</t>
        </is>
      </c>
    </row>
    <row r="124" ht="79.2" customHeight="1" s="357">
      <c r="A124" s="153" t="n"/>
      <c r="B124" s="16" t="inlineStr">
        <is>
          <t>TC_MyCar_0517</t>
        </is>
      </c>
      <c r="C124" s="29" t="inlineStr">
        <is>
          <t>My Car</t>
        </is>
      </c>
      <c r="D124" s="29" t="inlineStr">
        <is>
          <t>차량 소프트웨어 버전</t>
        </is>
      </c>
      <c r="E124" s="29" t="inlineStr">
        <is>
          <t>차량 소프트웨어 버전</t>
        </is>
      </c>
      <c r="F124" s="29" t="inlineStr">
        <is>
          <t>앱 트리거 업데이트 : 플로우</t>
        </is>
      </c>
      <c r="G124" s="29" t="n"/>
      <c r="H124" s="17" t="n"/>
      <c r="I124" s="29" t="n">
        <v>5</v>
      </c>
      <c r="J124" s="30" t="inlineStr">
        <is>
          <t>1. 업데이트 예약 취소 요청중</t>
        </is>
      </c>
      <c r="K124" s="30" t="inlineStr">
        <is>
          <t>1. 업데이트 예약 있는 상태</t>
        </is>
      </c>
      <c r="L124" s="30" t="inlineStr">
        <is>
          <t>1. My Car 탭 진입
2. 이용 가능한 차량 선택
3. 차량 관리 선택
4. 차량 소프트웨어 버전 메뉴 선택
5. [예약 변경] 버튼 선택
6. [예약 취소] 버튼 선택</t>
        </is>
      </c>
      <c r="M124" s="30" t="inlineStr">
        <is>
          <t>1. 업데이트 예약 취소 요청 중 스낵바 표출된다.</t>
        </is>
      </c>
      <c r="N124" s="92">
        <f>IF(COUNTIF(P124:W124,"F")&gt;=1,"FAIL",(IF(COUNTIF(P124:W124,"P")&gt;=1,"PASS",(IF(COUNTIF(P124:W124,"N/T")&gt;=1,"N/T",(IF(COUNTIF(P124:W124,"N/A")&gt;=1,"N/A","-")))))))</f>
        <v/>
      </c>
      <c r="O124" s="120">
        <f>IF(COUNTIF(P124:Q124,"F")&gt;=1,"FAIL",(IF(COUNTIF(P124:Q124,"P")&gt;=1,"PASS",(IF(COUNTIF(P124:Q124,"N/T")&gt;=1,"N/T",(IF(COUNTIF(P124:Q124,"N/A")&gt;=1,"N/A","-")))))))</f>
        <v/>
      </c>
      <c r="P124" s="29" t="inlineStr">
        <is>
          <t>N/T</t>
        </is>
      </c>
      <c r="Q124" s="29" t="inlineStr">
        <is>
          <t>N/T</t>
        </is>
      </c>
      <c r="R124" s="120">
        <f>IF(COUNTIF(S124:T124,"F")&gt;=1,"FAIL",(IF(COUNTIF(S124:T124,"P")&gt;=1,"PASS",(IF(COUNTIF(S124:T124,"N/T")&gt;=1,"N/T",(IF(COUNTIF(S124:T124,"N/A")&gt;=1,"N/A","-")))))))</f>
        <v/>
      </c>
      <c r="S124" s="29" t="inlineStr">
        <is>
          <t>N/T</t>
        </is>
      </c>
      <c r="T124" s="29" t="inlineStr">
        <is>
          <t>N/T</t>
        </is>
      </c>
      <c r="U124" s="120">
        <f>IF(COUNTIF(V124:W124,"F")&gt;=1,"FAIL",(IF(COUNTIF(V124:W124,"P")&gt;=1,"PASS",(IF(COUNTIF(V124:W124,"N/T")&gt;=1,"N/T",(IF(COUNTIF(V124:W124,"N/A")&gt;=1,"N/A","-")))))))</f>
        <v/>
      </c>
      <c r="V124" s="29" t="inlineStr">
        <is>
          <t>N/T</t>
        </is>
      </c>
      <c r="W124" s="29" t="inlineStr">
        <is>
          <t>N/T</t>
        </is>
      </c>
      <c r="X124" s="29" t="inlineStr">
        <is>
          <t>SPAQA-25829(TASK)</t>
        </is>
      </c>
      <c r="Y124" s="17" t="n"/>
      <c r="Z124" s="18" t="inlineStr">
        <is>
          <t>(공통) 업데이트 차량 필요</t>
        </is>
      </c>
      <c r="AA124" s="29" t="inlineStr">
        <is>
          <t>N/T : 특수상황/실패 조건 필요(조건)</t>
        </is>
      </c>
      <c r="AB124" s="39" t="inlineStr">
        <is>
          <t>TASK</t>
        </is>
      </c>
    </row>
    <row r="125" ht="79.2" customHeight="1" s="357">
      <c r="A125" s="153" t="n"/>
      <c r="B125" s="16" t="inlineStr">
        <is>
          <t>TC_MyCar_0518</t>
        </is>
      </c>
      <c r="C125" s="29" t="inlineStr">
        <is>
          <t>My Car</t>
        </is>
      </c>
      <c r="D125" s="29" t="inlineStr">
        <is>
          <t>차량 소프트웨어 버전</t>
        </is>
      </c>
      <c r="E125" s="29" t="inlineStr">
        <is>
          <t>차량 소프트웨어 버전</t>
        </is>
      </c>
      <c r="F125" s="29" t="inlineStr">
        <is>
          <t>앱 트리거 업데이트 : 플로우</t>
        </is>
      </c>
      <c r="G125" s="29" t="n"/>
      <c r="H125" s="17" t="n"/>
      <c r="I125" s="29" t="n">
        <v>5</v>
      </c>
      <c r="J125" s="30" t="inlineStr">
        <is>
          <t>1. 업데이트 예약 취소 요청 실패</t>
        </is>
      </c>
      <c r="K125" s="30" t="inlineStr">
        <is>
          <t>1. 업데이트 예약 있는 상태</t>
        </is>
      </c>
      <c r="L125" s="30" t="inlineStr">
        <is>
          <t>1. My Car 탭 진입
2. 이용 가능한 차량 선택
3. 차량 관리 선택
4. 차량 소프트웨어 버전 메뉴 선택
5. [예약 변경] 버튼 선택
6. [예약 취소] 버튼 선택</t>
        </is>
      </c>
      <c r="M125" s="30" t="inlineStr">
        <is>
          <t>1. 업데이트 예약 실패 팝업 표출된다.
ex)
[Text] Failed to schedule the update.
Please try again later.
[Button] OK</t>
        </is>
      </c>
      <c r="N125" s="92">
        <f>IF(COUNTIF(P125:W125,"F")&gt;=1,"FAIL",(IF(COUNTIF(P125:W125,"P")&gt;=1,"PASS",(IF(COUNTIF(P125:W125,"N/T")&gt;=1,"N/T",(IF(COUNTIF(P125:W125,"N/A")&gt;=1,"N/A","-")))))))</f>
        <v/>
      </c>
      <c r="O125" s="120">
        <f>IF(COUNTIF(P125:Q125,"F")&gt;=1,"FAIL",(IF(COUNTIF(P125:Q125,"P")&gt;=1,"PASS",(IF(COUNTIF(P125:Q125,"N/T")&gt;=1,"N/T",(IF(COUNTIF(P125:Q125,"N/A")&gt;=1,"N/A","-")))))))</f>
        <v/>
      </c>
      <c r="P125" s="29" t="inlineStr">
        <is>
          <t>N/T</t>
        </is>
      </c>
      <c r="Q125" s="29" t="inlineStr">
        <is>
          <t>N/T</t>
        </is>
      </c>
      <c r="R125" s="120">
        <f>IF(COUNTIF(S125:T125,"F")&gt;=1,"FAIL",(IF(COUNTIF(S125:T125,"P")&gt;=1,"PASS",(IF(COUNTIF(S125:T125,"N/T")&gt;=1,"N/T",(IF(COUNTIF(S125:T125,"N/A")&gt;=1,"N/A","-")))))))</f>
        <v/>
      </c>
      <c r="S125" s="29" t="inlineStr">
        <is>
          <t>N/T</t>
        </is>
      </c>
      <c r="T125" s="29" t="inlineStr">
        <is>
          <t>N/T</t>
        </is>
      </c>
      <c r="U125" s="120">
        <f>IF(COUNTIF(V125:W125,"F")&gt;=1,"FAIL",(IF(COUNTIF(V125:W125,"P")&gt;=1,"PASS",(IF(COUNTIF(V125:W125,"N/T")&gt;=1,"N/T",(IF(COUNTIF(V125:W125,"N/A")&gt;=1,"N/A","-")))))))</f>
        <v/>
      </c>
      <c r="V125" s="29" t="inlineStr">
        <is>
          <t>N/T</t>
        </is>
      </c>
      <c r="W125" s="29" t="inlineStr">
        <is>
          <t>N/T</t>
        </is>
      </c>
      <c r="X125" s="29" t="inlineStr">
        <is>
          <t>SPAQA-25829(TASK)</t>
        </is>
      </c>
      <c r="Y125" s="17" t="n"/>
      <c r="Z125" s="18" t="inlineStr">
        <is>
          <t>(공통) 업데이트 차량 필요</t>
        </is>
      </c>
      <c r="AA125" s="29" t="inlineStr">
        <is>
          <t>N/T : 특수상황/실패 조건 필요(조건)</t>
        </is>
      </c>
      <c r="AB125" s="39" t="inlineStr">
        <is>
          <t>TASK</t>
        </is>
      </c>
    </row>
    <row r="126" ht="92.40000000000001" customHeight="1" s="357">
      <c r="A126" s="153" t="n"/>
      <c r="B126" s="16" t="inlineStr">
        <is>
          <t>TC_MyCar_0519</t>
        </is>
      </c>
      <c r="C126" s="29" t="inlineStr">
        <is>
          <t>My Car</t>
        </is>
      </c>
      <c r="D126" s="29" t="inlineStr">
        <is>
          <t>차량 소프트웨어 버전</t>
        </is>
      </c>
      <c r="E126" s="29" t="inlineStr">
        <is>
          <t>차량 소프트웨어 버전</t>
        </is>
      </c>
      <c r="F126" s="29" t="inlineStr">
        <is>
          <t>앱 트리거 업데이트 : 플로우</t>
        </is>
      </c>
      <c r="G126" s="29" t="n"/>
      <c r="H126" s="17" t="n"/>
      <c r="I126" s="29" t="n">
        <v>5</v>
      </c>
      <c r="J126" s="30" t="inlineStr">
        <is>
          <t>1. 업데이트 예약 취소 요청 실패</t>
        </is>
      </c>
      <c r="K126" s="30" t="inlineStr">
        <is>
          <t>1. 업데이트 예약 있는 상태</t>
        </is>
      </c>
      <c r="L126" s="30" t="inlineStr">
        <is>
          <t>1. My Car 탭 진입
2. 이용 가능한 차량 선택
3. 차량 관리 선택
4. 차량 소프트웨어 버전 메뉴 선택
5. [예약 변경] 버튼 선택
6. [예약 취소] 버튼 선택
7. [OK] 버튼 선택</t>
        </is>
      </c>
      <c r="M126" s="30" t="inlineStr">
        <is>
          <t>1. 업데이트 예약 실패 팝업 표출 닫힌다.</t>
        </is>
      </c>
      <c r="N126" s="92">
        <f>IF(COUNTIF(P126:W126,"F")&gt;=1,"FAIL",(IF(COUNTIF(P126:W126,"P")&gt;=1,"PASS",(IF(COUNTIF(P126:W126,"N/T")&gt;=1,"N/T",(IF(COUNTIF(P126:W126,"N/A")&gt;=1,"N/A","-")))))))</f>
        <v/>
      </c>
      <c r="O126" s="120">
        <f>IF(COUNTIF(P126:Q126,"F")&gt;=1,"FAIL",(IF(COUNTIF(P126:Q126,"P")&gt;=1,"PASS",(IF(COUNTIF(P126:Q126,"N/T")&gt;=1,"N/T",(IF(COUNTIF(P126:Q126,"N/A")&gt;=1,"N/A","-")))))))</f>
        <v/>
      </c>
      <c r="P126" s="29" t="inlineStr">
        <is>
          <t>N/T</t>
        </is>
      </c>
      <c r="Q126" s="29" t="inlineStr">
        <is>
          <t>N/T</t>
        </is>
      </c>
      <c r="R126" s="120">
        <f>IF(COUNTIF(S126:T126,"F")&gt;=1,"FAIL",(IF(COUNTIF(S126:T126,"P")&gt;=1,"PASS",(IF(COUNTIF(S126:T126,"N/T")&gt;=1,"N/T",(IF(COUNTIF(S126:T126,"N/A")&gt;=1,"N/A","-")))))))</f>
        <v/>
      </c>
      <c r="S126" s="29" t="inlineStr">
        <is>
          <t>N/T</t>
        </is>
      </c>
      <c r="T126" s="29" t="inlineStr">
        <is>
          <t>N/T</t>
        </is>
      </c>
      <c r="U126" s="120">
        <f>IF(COUNTIF(V126:W126,"F")&gt;=1,"FAIL",(IF(COUNTIF(V126:W126,"P")&gt;=1,"PASS",(IF(COUNTIF(V126:W126,"N/T")&gt;=1,"N/T",(IF(COUNTIF(V126:W126,"N/A")&gt;=1,"N/A","-")))))))</f>
        <v/>
      </c>
      <c r="V126" s="29" t="inlineStr">
        <is>
          <t>N/T</t>
        </is>
      </c>
      <c r="W126" s="29" t="inlineStr">
        <is>
          <t>N/T</t>
        </is>
      </c>
      <c r="X126" s="29" t="inlineStr">
        <is>
          <t>SPAQA-25829(TASK)</t>
        </is>
      </c>
      <c r="Y126" s="17" t="n"/>
      <c r="Z126" s="18" t="inlineStr">
        <is>
          <t>(공통) 업데이트 차량 필요</t>
        </is>
      </c>
      <c r="AA126" s="29" t="inlineStr">
        <is>
          <t>N/T : 특수상황/실패 조건 필요(조건)</t>
        </is>
      </c>
      <c r="AB126" s="39" t="inlineStr">
        <is>
          <t>TASK</t>
        </is>
      </c>
    </row>
    <row r="127" ht="79.2" customHeight="1" s="357">
      <c r="A127" s="153" t="n"/>
      <c r="B127" s="16" t="inlineStr">
        <is>
          <t>TC_MyCar_0520</t>
        </is>
      </c>
      <c r="C127" s="29" t="inlineStr">
        <is>
          <t>My Car</t>
        </is>
      </c>
      <c r="D127" s="29" t="inlineStr">
        <is>
          <t>차량 소프트웨어 버전</t>
        </is>
      </c>
      <c r="E127" s="29" t="inlineStr">
        <is>
          <t>차량 소프트웨어 버전</t>
        </is>
      </c>
      <c r="F127" s="29" t="inlineStr">
        <is>
          <t>앱 트리거 업데이트 : 플로우</t>
        </is>
      </c>
      <c r="G127" s="29" t="n"/>
      <c r="H127" s="17" t="n"/>
      <c r="I127" s="29" t="n">
        <v>5</v>
      </c>
      <c r="J127" s="30" t="inlineStr">
        <is>
          <t>1. 업데이트 예약 취소 요청 성공</t>
        </is>
      </c>
      <c r="K127" s="30" t="inlineStr">
        <is>
          <t>1. 업데이트 예약 있는 상태
2. 업데이트 예약 취소 성공 실패
3. 제어기 예약 취소 실패</t>
        </is>
      </c>
      <c r="L127" s="30" t="inlineStr">
        <is>
          <t>1. My Car 탭 진입
2. 이용 가능한 차량 선택
3. 차량 관리 선택
4. 차량 소프트웨어 버전 메뉴 선택
5. [예약 변경] 버튼 선택
6. [예약 취소] 버튼 선택</t>
        </is>
      </c>
      <c r="M127" s="30" t="inlineStr">
        <is>
          <t>1. 제어기 예약 취소 실패 팝업 표출된다.
ex)
[Text] Failed to schedule the update.
Please try again later.
[Button] OK</t>
        </is>
      </c>
      <c r="N127" s="92">
        <f>IF(COUNTIF(P127:W127,"F")&gt;=1,"FAIL",(IF(COUNTIF(P127:W127,"P")&gt;=1,"PASS",(IF(COUNTIF(P127:W127,"N/T")&gt;=1,"N/T",(IF(COUNTIF(P127:W127,"N/A")&gt;=1,"N/A","-")))))))</f>
        <v/>
      </c>
      <c r="O127" s="120">
        <f>IF(COUNTIF(P127:Q127,"F")&gt;=1,"FAIL",(IF(COUNTIF(P127:Q127,"P")&gt;=1,"PASS",(IF(COUNTIF(P127:Q127,"N/T")&gt;=1,"N/T",(IF(COUNTIF(P127:Q127,"N/A")&gt;=1,"N/A","-")))))))</f>
        <v/>
      </c>
      <c r="P127" s="29" t="inlineStr">
        <is>
          <t>N/T</t>
        </is>
      </c>
      <c r="Q127" s="29" t="inlineStr">
        <is>
          <t>N/T</t>
        </is>
      </c>
      <c r="R127" s="120">
        <f>IF(COUNTIF(S127:T127,"F")&gt;=1,"FAIL",(IF(COUNTIF(S127:T127,"P")&gt;=1,"PASS",(IF(COUNTIF(S127:T127,"N/T")&gt;=1,"N/T",(IF(COUNTIF(S127:T127,"N/A")&gt;=1,"N/A","-")))))))</f>
        <v/>
      </c>
      <c r="S127" s="29" t="inlineStr">
        <is>
          <t>N/T</t>
        </is>
      </c>
      <c r="T127" s="29" t="inlineStr">
        <is>
          <t>N/T</t>
        </is>
      </c>
      <c r="U127" s="120">
        <f>IF(COUNTIF(V127:W127,"F")&gt;=1,"FAIL",(IF(COUNTIF(V127:W127,"P")&gt;=1,"PASS",(IF(COUNTIF(V127:W127,"N/T")&gt;=1,"N/T",(IF(COUNTIF(V127:W127,"N/A")&gt;=1,"N/A","-")))))))</f>
        <v/>
      </c>
      <c r="V127" s="29" t="inlineStr">
        <is>
          <t>N/T</t>
        </is>
      </c>
      <c r="W127" s="29" t="inlineStr">
        <is>
          <t>N/T</t>
        </is>
      </c>
      <c r="X127" s="29" t="inlineStr">
        <is>
          <t>SPAQA-25829(TASK)</t>
        </is>
      </c>
      <c r="Y127" s="17" t="n"/>
      <c r="Z127" s="18" t="inlineStr">
        <is>
          <t>(공통) 업데이트 차량 필요</t>
        </is>
      </c>
      <c r="AA127" s="29" t="inlineStr">
        <is>
          <t>N/T : 특수상황/실패 조건 필요(조건)</t>
        </is>
      </c>
      <c r="AB127" s="39" t="inlineStr">
        <is>
          <t>TASK</t>
        </is>
      </c>
    </row>
    <row r="128" ht="92.40000000000001" customHeight="1" s="357">
      <c r="A128" s="153" t="n"/>
      <c r="B128" s="16" t="inlineStr">
        <is>
          <t>TC_MyCar_0521</t>
        </is>
      </c>
      <c r="C128" s="29" t="inlineStr">
        <is>
          <t>My Car</t>
        </is>
      </c>
      <c r="D128" s="29" t="inlineStr">
        <is>
          <t>차량 소프트웨어 버전</t>
        </is>
      </c>
      <c r="E128" s="29" t="inlineStr">
        <is>
          <t>차량 소프트웨어 버전</t>
        </is>
      </c>
      <c r="F128" s="29" t="inlineStr">
        <is>
          <t>앱 트리거 업데이트 : 플로우</t>
        </is>
      </c>
      <c r="G128" s="29" t="n"/>
      <c r="H128" s="17" t="n"/>
      <c r="I128" s="29" t="n">
        <v>5</v>
      </c>
      <c r="J128" s="30" t="inlineStr">
        <is>
          <t>1. 업데이트 예약 취소 요청 성공</t>
        </is>
      </c>
      <c r="K128" s="30" t="inlineStr">
        <is>
          <t>1. 업데이트 예약 있는 상태
2. 업데이트 예약 취소 성공 실패
3. 제어기 예약 취소 실패</t>
        </is>
      </c>
      <c r="L128" s="30" t="inlineStr">
        <is>
          <t>1. My Car 탭 진입
2. 이용 가능한 차량 선택
3. 차량 관리 선택
4. 차량 소프트웨어 버전 메뉴 선택
5. [예약 변경] 버튼 선택
6. [예약 취소] 버튼 선택
7. [OK] 버튼 선택</t>
        </is>
      </c>
      <c r="M128" s="30" t="inlineStr">
        <is>
          <t>1. 제어기 예약 취소 실패 팝업 닫힌다.</t>
        </is>
      </c>
      <c r="N128" s="92">
        <f>IF(COUNTIF(P128:W128,"F")&gt;=1,"FAIL",(IF(COUNTIF(P128:W128,"P")&gt;=1,"PASS",(IF(COUNTIF(P128:W128,"N/T")&gt;=1,"N/T",(IF(COUNTIF(P128:W128,"N/A")&gt;=1,"N/A","-")))))))</f>
        <v/>
      </c>
      <c r="O128" s="120">
        <f>IF(COUNTIF(P128:Q128,"F")&gt;=1,"FAIL",(IF(COUNTIF(P128:Q128,"P")&gt;=1,"PASS",(IF(COUNTIF(P128:Q128,"N/T")&gt;=1,"N/T",(IF(COUNTIF(P128:Q128,"N/A")&gt;=1,"N/A","-")))))))</f>
        <v/>
      </c>
      <c r="P128" s="29" t="inlineStr">
        <is>
          <t>N/T</t>
        </is>
      </c>
      <c r="Q128" s="29" t="inlineStr">
        <is>
          <t>N/T</t>
        </is>
      </c>
      <c r="R128" s="120">
        <f>IF(COUNTIF(S128:T128,"F")&gt;=1,"FAIL",(IF(COUNTIF(S128:T128,"P")&gt;=1,"PASS",(IF(COUNTIF(S128:T128,"N/T")&gt;=1,"N/T",(IF(COUNTIF(S128:T128,"N/A")&gt;=1,"N/A","-")))))))</f>
        <v/>
      </c>
      <c r="S128" s="29" t="inlineStr">
        <is>
          <t>N/T</t>
        </is>
      </c>
      <c r="T128" s="29" t="inlineStr">
        <is>
          <t>N/T</t>
        </is>
      </c>
      <c r="U128" s="120">
        <f>IF(COUNTIF(V128:W128,"F")&gt;=1,"FAIL",(IF(COUNTIF(V128:W128,"P")&gt;=1,"PASS",(IF(COUNTIF(V128:W128,"N/T")&gt;=1,"N/T",(IF(COUNTIF(V128:W128,"N/A")&gt;=1,"N/A","-")))))))</f>
        <v/>
      </c>
      <c r="V128" s="29" t="inlineStr">
        <is>
          <t>N/T</t>
        </is>
      </c>
      <c r="W128" s="29" t="inlineStr">
        <is>
          <t>N/T</t>
        </is>
      </c>
      <c r="X128" s="29" t="inlineStr">
        <is>
          <t>SPAQA-25829(TASK)</t>
        </is>
      </c>
      <c r="Y128" s="17" t="n"/>
      <c r="Z128" s="18" t="inlineStr">
        <is>
          <t>(공통) 업데이트 차량 필요</t>
        </is>
      </c>
      <c r="AA128" s="29" t="inlineStr">
        <is>
          <t>N/T : 특수상황/실패 조건 필요(조건)</t>
        </is>
      </c>
      <c r="AB128" s="39" t="inlineStr">
        <is>
          <t>TASK</t>
        </is>
      </c>
    </row>
    <row r="129" ht="79.2" customHeight="1" s="357">
      <c r="A129" s="153" t="n"/>
      <c r="B129" s="16" t="inlineStr">
        <is>
          <t>TC_MyCar_0522</t>
        </is>
      </c>
      <c r="C129" s="29" t="inlineStr">
        <is>
          <t>My Car</t>
        </is>
      </c>
      <c r="D129" s="29" t="inlineStr">
        <is>
          <t>차량 소프트웨어 버전</t>
        </is>
      </c>
      <c r="E129" s="29" t="inlineStr">
        <is>
          <t>차량 소프트웨어 버전</t>
        </is>
      </c>
      <c r="F129" s="29" t="inlineStr">
        <is>
          <t>앱 트리거 업데이트 : 플로우</t>
        </is>
      </c>
      <c r="G129" s="29" t="n"/>
      <c r="H129" s="17" t="n"/>
      <c r="I129" s="29" t="n">
        <v>5</v>
      </c>
      <c r="J129" s="30" t="inlineStr">
        <is>
          <t>1. 업데이트 예약 취소 요청 성공</t>
        </is>
      </c>
      <c r="K129" s="30" t="inlineStr">
        <is>
          <t>1. 업데이트 예약 있는 상태
2. 업데이트 예약 취소 성공 실패
3. 타임아웃</t>
        </is>
      </c>
      <c r="L129" s="30" t="inlineStr">
        <is>
          <t>1. My Car 탭 진입
2. 이용 가능한 차량 선택
3. 차량 관리 선택
4. 차량 소프트웨어 버전 메뉴 선택
5. [예약 변경] 버튼 선택
6. [예약 취소] 버튼 선택</t>
        </is>
      </c>
      <c r="M129" s="30" t="inlineStr">
        <is>
          <t>1. 타임아웃 팝업 표출된다.
ex)
[Text] Failed to schedule the update.
Please try again later.
[Button] OK</t>
        </is>
      </c>
      <c r="N129" s="92">
        <f>IF(COUNTIF(P129:W129,"F")&gt;=1,"FAIL",(IF(COUNTIF(P129:W129,"P")&gt;=1,"PASS",(IF(COUNTIF(P129:W129,"N/T")&gt;=1,"N/T",(IF(COUNTIF(P129:W129,"N/A")&gt;=1,"N/A","-")))))))</f>
        <v/>
      </c>
      <c r="O129" s="120">
        <f>IF(COUNTIF(P129:Q129,"F")&gt;=1,"FAIL",(IF(COUNTIF(P129:Q129,"P")&gt;=1,"PASS",(IF(COUNTIF(P129:Q129,"N/T")&gt;=1,"N/T",(IF(COUNTIF(P129:Q129,"N/A")&gt;=1,"N/A","-")))))))</f>
        <v/>
      </c>
      <c r="P129" s="29" t="inlineStr">
        <is>
          <t>N/T</t>
        </is>
      </c>
      <c r="Q129" s="29" t="inlineStr">
        <is>
          <t>N/T</t>
        </is>
      </c>
      <c r="R129" s="120">
        <f>IF(COUNTIF(S129:T129,"F")&gt;=1,"FAIL",(IF(COUNTIF(S129:T129,"P")&gt;=1,"PASS",(IF(COUNTIF(S129:T129,"N/T")&gt;=1,"N/T",(IF(COUNTIF(S129:T129,"N/A")&gt;=1,"N/A","-")))))))</f>
        <v/>
      </c>
      <c r="S129" s="29" t="inlineStr">
        <is>
          <t>N/T</t>
        </is>
      </c>
      <c r="T129" s="29" t="inlineStr">
        <is>
          <t>N/T</t>
        </is>
      </c>
      <c r="U129" s="120">
        <f>IF(COUNTIF(V129:W129,"F")&gt;=1,"FAIL",(IF(COUNTIF(V129:W129,"P")&gt;=1,"PASS",(IF(COUNTIF(V129:W129,"N/T")&gt;=1,"N/T",(IF(COUNTIF(V129:W129,"N/A")&gt;=1,"N/A","-")))))))</f>
        <v/>
      </c>
      <c r="V129" s="29" t="inlineStr">
        <is>
          <t>N/T</t>
        </is>
      </c>
      <c r="W129" s="29" t="inlineStr">
        <is>
          <t>N/T</t>
        </is>
      </c>
      <c r="X129" s="29" t="inlineStr">
        <is>
          <t>SPAQA-25829(TASK)</t>
        </is>
      </c>
      <c r="Y129" s="17" t="n"/>
      <c r="Z129" s="18" t="inlineStr">
        <is>
          <t>(공통) 업데이트 차량 필요</t>
        </is>
      </c>
      <c r="AA129" s="29" t="inlineStr">
        <is>
          <t>N/T : 특수상황/실패 조건 필요(조건)</t>
        </is>
      </c>
      <c r="AB129" s="39" t="inlineStr">
        <is>
          <t>TASK</t>
        </is>
      </c>
    </row>
    <row r="130" ht="92.40000000000001" customHeight="1" s="357">
      <c r="A130" s="153" t="n"/>
      <c r="B130" s="16" t="inlineStr">
        <is>
          <t>TC_MyCar_0523</t>
        </is>
      </c>
      <c r="C130" s="29" t="inlineStr">
        <is>
          <t>My Car</t>
        </is>
      </c>
      <c r="D130" s="29" t="inlineStr">
        <is>
          <t>차량 소프트웨어 버전</t>
        </is>
      </c>
      <c r="E130" s="29" t="inlineStr">
        <is>
          <t>차량 소프트웨어 버전</t>
        </is>
      </c>
      <c r="F130" s="29" t="inlineStr">
        <is>
          <t>앱 트리거 업데이트 : 플로우</t>
        </is>
      </c>
      <c r="G130" s="29" t="n"/>
      <c r="H130" s="17" t="n"/>
      <c r="I130" s="29" t="n">
        <v>5</v>
      </c>
      <c r="J130" s="30" t="inlineStr">
        <is>
          <t>1. 업데이트 예약 취소 요청 성공</t>
        </is>
      </c>
      <c r="K130" s="30" t="inlineStr">
        <is>
          <t>1. 업데이트 예약 있는 상태
2. 업데이트 예약 취소 성공 실패
3. 타임아웃</t>
        </is>
      </c>
      <c r="L130" s="30" t="inlineStr">
        <is>
          <t>1. My Car 탭 진입
2. 이용 가능한 차량 선택
3. 차량 관리 선택
4. 차량 소프트웨어 버전 메뉴 선택
5. [예약 변경] 버튼 선택
6. [예약 취소] 버튼 선택
7. [OK] 버튼 선택</t>
        </is>
      </c>
      <c r="M130" s="30" t="inlineStr">
        <is>
          <t>1. 타임아웃 팝업 닫힌다.</t>
        </is>
      </c>
      <c r="N130" s="92">
        <f>IF(COUNTIF(P130:W130,"F")&gt;=1,"FAIL",(IF(COUNTIF(P130:W130,"P")&gt;=1,"PASS",(IF(COUNTIF(P130:W130,"N/T")&gt;=1,"N/T",(IF(COUNTIF(P130:W130,"N/A")&gt;=1,"N/A","-")))))))</f>
        <v/>
      </c>
      <c r="O130" s="120">
        <f>IF(COUNTIF(P130:Q130,"F")&gt;=1,"FAIL",(IF(COUNTIF(P130:Q130,"P")&gt;=1,"PASS",(IF(COUNTIF(P130:Q130,"N/T")&gt;=1,"N/T",(IF(COUNTIF(P130:Q130,"N/A")&gt;=1,"N/A","-")))))))</f>
        <v/>
      </c>
      <c r="P130" s="29" t="inlineStr">
        <is>
          <t>N/T</t>
        </is>
      </c>
      <c r="Q130" s="29" t="inlineStr">
        <is>
          <t>N/T</t>
        </is>
      </c>
      <c r="R130" s="120">
        <f>IF(COUNTIF(S130:T130,"F")&gt;=1,"FAIL",(IF(COUNTIF(S130:T130,"P")&gt;=1,"PASS",(IF(COUNTIF(S130:T130,"N/T")&gt;=1,"N/T",(IF(COUNTIF(S130:T130,"N/A")&gt;=1,"N/A","-")))))))</f>
        <v/>
      </c>
      <c r="S130" s="29" t="inlineStr">
        <is>
          <t>N/T</t>
        </is>
      </c>
      <c r="T130" s="29" t="inlineStr">
        <is>
          <t>N/T</t>
        </is>
      </c>
      <c r="U130" s="120">
        <f>IF(COUNTIF(V130:W130,"F")&gt;=1,"FAIL",(IF(COUNTIF(V130:W130,"P")&gt;=1,"PASS",(IF(COUNTIF(V130:W130,"N/T")&gt;=1,"N/T",(IF(COUNTIF(V130:W130,"N/A")&gt;=1,"N/A","-")))))))</f>
        <v/>
      </c>
      <c r="V130" s="29" t="inlineStr">
        <is>
          <t>N/T</t>
        </is>
      </c>
      <c r="W130" s="29" t="inlineStr">
        <is>
          <t>N/T</t>
        </is>
      </c>
      <c r="X130" s="29" t="inlineStr">
        <is>
          <t>SPAQA-25829(TASK)</t>
        </is>
      </c>
      <c r="Y130" s="17" t="n"/>
      <c r="Z130" s="18" t="inlineStr">
        <is>
          <t>(공통) 업데이트 차량 필요</t>
        </is>
      </c>
      <c r="AA130" s="29" t="inlineStr">
        <is>
          <t>N/T : 특수상황/실패 조건 필요(조건)</t>
        </is>
      </c>
      <c r="AB130" s="39" t="inlineStr">
        <is>
          <t>TASK</t>
        </is>
      </c>
    </row>
    <row r="131" ht="52.8" customHeight="1" s="357">
      <c r="A131" s="153" t="n"/>
      <c r="B131" s="29" t="inlineStr">
        <is>
          <t>TC_MyCar_0407</t>
        </is>
      </c>
      <c r="C131" s="29" t="inlineStr">
        <is>
          <t>My Car</t>
        </is>
      </c>
      <c r="D131" s="29" t="inlineStr">
        <is>
          <t>차량 소프트웨어 버전</t>
        </is>
      </c>
      <c r="E131" s="29" t="inlineStr">
        <is>
          <t>차량 소프트웨어 버전</t>
        </is>
      </c>
      <c r="F131" s="29" t="inlineStr">
        <is>
          <t>차량 소프트웨어 버전 진입</t>
        </is>
      </c>
      <c r="G131" s="29" t="inlineStr">
        <is>
          <t>KR, EU</t>
        </is>
      </c>
      <c r="H131" s="94" t="n"/>
      <c r="I131" s="29" t="n">
        <v>1</v>
      </c>
      <c r="J131" s="63" t="n"/>
      <c r="K131" s="30" t="inlineStr">
        <is>
          <t>1. 차량 단말에서 버전 정보 올려주는 경우</t>
        </is>
      </c>
      <c r="L131" s="30" t="inlineStr">
        <is>
          <t>1. My Car 탭 진입
2. 이용 가능한 차량 선택
3. 차량 관리 선택
4. 차량 소프트웨어 버전 메뉴 선택</t>
        </is>
      </c>
      <c r="M131" s="30" t="inlineStr">
        <is>
          <t>1. 차량 소프트웨어 버전 화면으로 진입되는지 확인한다.
- 버전 상세 화면 표출(차량 시스템, 차량 제어기 버전 업데이트)</t>
        </is>
      </c>
      <c r="N131" s="75">
        <f>IF(COUNTIF(P131:W131,"F")&gt;=1,"FAIL",(IF(COUNTIF(P131:W131,"P")&gt;=1,"PASS",(IF(COUNTIF(P131:W131,"N/T")&gt;=1,"N/T",(IF(COUNTIF(P131:W131,"N/A")&gt;=1,"N/A","-")))))))</f>
        <v/>
      </c>
      <c r="O131" s="81">
        <f>IF(COUNTIF(P131:Q131,"F")&gt;=1,"FAIL",(IF(COUNTIF(P131:Q131,"P")&gt;=1,"PASS",(IF(COUNTIF(P131:Q131,"N/T")&gt;=1,"N/T",(IF(COUNTIF(P131:Q131,"N/A")&gt;=1,"N/A","-")))))))</f>
        <v/>
      </c>
      <c r="P131" s="29" t="inlineStr">
        <is>
          <t>P</t>
        </is>
      </c>
      <c r="Q131" s="29" t="inlineStr">
        <is>
          <t>P</t>
        </is>
      </c>
      <c r="R131" s="120">
        <f>IF(COUNTIF(S131:T131,"F")&gt;=1,"FAIL",(IF(COUNTIF(S131:T131,"P")&gt;=1,"PASS",(IF(COUNTIF(S131:T131,"N/T")&gt;=1,"N/T",(IF(COUNTIF(S131:T131,"N/A")&gt;=1,"N/A","-")))))))</f>
        <v/>
      </c>
      <c r="S131" s="29" t="inlineStr">
        <is>
          <t>P</t>
        </is>
      </c>
      <c r="T131" s="29" t="inlineStr">
        <is>
          <t>P</t>
        </is>
      </c>
      <c r="U131" s="120">
        <f>IF(COUNTIF(V131:W131,"F")&gt;=1,"FAIL",(IF(COUNTIF(V131:W131,"P")&gt;=1,"PASS",(IF(COUNTIF(V131:W131,"N/T")&gt;=1,"N/T",(IF(COUNTIF(V131:W131,"N/A")&gt;=1,"N/A","-")))))))</f>
        <v/>
      </c>
      <c r="V131" s="29" t="inlineStr">
        <is>
          <t>P</t>
        </is>
      </c>
      <c r="W131" s="29" t="inlineStr">
        <is>
          <t>P</t>
        </is>
      </c>
      <c r="X131" s="29" t="inlineStr">
        <is>
          <t>SPAQA-19296</t>
        </is>
      </c>
      <c r="Y131" s="17" t="n"/>
      <c r="Z131" s="18" t="n"/>
      <c r="AA131" s="29" t="n"/>
      <c r="AB131" s="39" t="inlineStr">
        <is>
          <t>Sanity</t>
        </is>
      </c>
    </row>
    <row r="132" ht="39.6" customHeight="1" s="357">
      <c r="A132" s="153" t="n"/>
      <c r="B132" s="29" t="inlineStr">
        <is>
          <t>TC_MyCar_0405</t>
        </is>
      </c>
      <c r="C132" s="29" t="inlineStr">
        <is>
          <t>My Car</t>
        </is>
      </c>
      <c r="D132" s="29" t="inlineStr">
        <is>
          <t>차량 소프트웨어 버전</t>
        </is>
      </c>
      <c r="E132" s="29" t="inlineStr">
        <is>
          <t>차량 소프트웨어 버전</t>
        </is>
      </c>
      <c r="F132" s="29" t="inlineStr">
        <is>
          <t>차량 소프트웨어 버전 진입</t>
        </is>
      </c>
      <c r="G132" s="29" t="inlineStr">
        <is>
          <t>KR, EU</t>
        </is>
      </c>
      <c r="H132" s="94" t="n"/>
      <c r="I132" s="29" t="n">
        <v>1</v>
      </c>
      <c r="J132" s="63" t="n"/>
      <c r="K132" s="30" t="inlineStr">
        <is>
          <t>1. 차량 단말에서 버전 정보 올려주는 경우</t>
        </is>
      </c>
      <c r="L132" s="30" t="inlineStr">
        <is>
          <t>1. My Car 탭 진입
2. 이용 가능한 차량 선택
3. 차량 관리 선택</t>
        </is>
      </c>
      <c r="M132" s="30" t="inlineStr">
        <is>
          <t>1. 차량 소프트웨어 버전 메뉴 표출되는지 확인한다.</t>
        </is>
      </c>
      <c r="N132" s="75">
        <f>IF(COUNTIF(P132:W132,"F")&gt;=1,"FAIL",(IF(COUNTIF(P132:W132,"P")&gt;=1,"PASS",(IF(COUNTIF(P132:W132,"N/T")&gt;=1,"N/T",(IF(COUNTIF(P132:W132,"N/A")&gt;=1,"N/A","-")))))))</f>
        <v/>
      </c>
      <c r="O132" s="81">
        <f>IF(COUNTIF(P132:Q132,"F")&gt;=1,"FAIL",(IF(COUNTIF(P132:Q132,"P")&gt;=1,"PASS",(IF(COUNTIF(P132:Q132,"N/T")&gt;=1,"N/T",(IF(COUNTIF(P132:Q132,"N/A")&gt;=1,"N/A","-")))))))</f>
        <v/>
      </c>
      <c r="P132" s="29" t="inlineStr">
        <is>
          <t>P</t>
        </is>
      </c>
      <c r="Q132" s="29" t="inlineStr">
        <is>
          <t>P</t>
        </is>
      </c>
      <c r="R132" s="120">
        <f>IF(COUNTIF(S132:T132,"F")&gt;=1,"FAIL",(IF(COUNTIF(S132:T132,"P")&gt;=1,"PASS",(IF(COUNTIF(S132:T132,"N/T")&gt;=1,"N/T",(IF(COUNTIF(S132:T132,"N/A")&gt;=1,"N/A","-")))))))</f>
        <v/>
      </c>
      <c r="S132" s="29" t="inlineStr">
        <is>
          <t>P</t>
        </is>
      </c>
      <c r="T132" s="29" t="inlineStr">
        <is>
          <t>P</t>
        </is>
      </c>
      <c r="U132" s="120">
        <f>IF(COUNTIF(V132:W132,"F")&gt;=1,"FAIL",(IF(COUNTIF(V132:W132,"P")&gt;=1,"PASS",(IF(COUNTIF(V132:W132,"N/T")&gt;=1,"N/T",(IF(COUNTIF(V132:W132,"N/A")&gt;=1,"N/A","-")))))))</f>
        <v/>
      </c>
      <c r="V132" s="29" t="inlineStr">
        <is>
          <t>P</t>
        </is>
      </c>
      <c r="W132" s="29" t="inlineStr">
        <is>
          <t>P</t>
        </is>
      </c>
      <c r="X132" s="29" t="inlineStr">
        <is>
          <t>SPAQA-19296
SPAQA-19186
SPAQA-20001</t>
        </is>
      </c>
      <c r="Y132" s="17" t="n"/>
      <c r="Z132" s="18" t="n"/>
      <c r="AA132" s="29" t="n"/>
      <c r="AB132" s="39" t="inlineStr">
        <is>
          <t>Sanity</t>
        </is>
      </c>
    </row>
    <row r="133" ht="52.8" customHeight="1" s="357">
      <c r="A133" s="153" t="n"/>
      <c r="B133" s="29" t="inlineStr">
        <is>
          <t>TC_MyCar_0406</t>
        </is>
      </c>
      <c r="C133" s="29" t="inlineStr">
        <is>
          <t>My Car</t>
        </is>
      </c>
      <c r="D133" s="29" t="inlineStr">
        <is>
          <t>차량 소프트웨어 버전</t>
        </is>
      </c>
      <c r="E133" s="29" t="inlineStr">
        <is>
          <t>차량 소프트웨어 버전</t>
        </is>
      </c>
      <c r="F133" s="29" t="inlineStr">
        <is>
          <t>차량 소프트웨어 버전 진입</t>
        </is>
      </c>
      <c r="G133" s="29" t="inlineStr">
        <is>
          <t>KR, EU</t>
        </is>
      </c>
      <c r="H133" s="94" t="n"/>
      <c r="I133" s="29" t="n">
        <v>5</v>
      </c>
      <c r="J133" s="63" t="n"/>
      <c r="K133" s="30" t="inlineStr">
        <is>
          <t>1. 차량 단말에서 버전 정보 올려주지 않는 경우</t>
        </is>
      </c>
      <c r="L133" s="30" t="inlineStr">
        <is>
          <t>1. My Car 탭 진입
2. 이용 가능한 차량 선택
3. 차량 관리 선택
4. 차량 소프트웨어 버전 메뉴 확인</t>
        </is>
      </c>
      <c r="M133" s="30" t="inlineStr">
        <is>
          <t>1. 해당 메뉴 미표출되는지 확인한다.</t>
        </is>
      </c>
      <c r="N133" s="92">
        <f>IF(COUNTIF(P133:W133,"F")&gt;=1,"FAIL",(IF(COUNTIF(P133:W133,"P")&gt;=1,"PASS",(IF(COUNTIF(P133:W133,"N/T")&gt;=1,"N/T",(IF(COUNTIF(P133:W133,"N/A")&gt;=1,"N/A","-")))))))</f>
        <v/>
      </c>
      <c r="O133" s="120">
        <f>IF(COUNTIF(P133:Q133,"F")&gt;=1,"FAIL",(IF(COUNTIF(P133:Q133,"P")&gt;=1,"PASS",(IF(COUNTIF(P133:Q133,"N/T")&gt;=1,"N/T",(IF(COUNTIF(P133:Q133,"N/A")&gt;=1,"N/A","-")))))))</f>
        <v/>
      </c>
      <c r="P133" s="29" t="inlineStr">
        <is>
          <t>N/T</t>
        </is>
      </c>
      <c r="Q133" s="29" t="inlineStr">
        <is>
          <t>N/T</t>
        </is>
      </c>
      <c r="R133" s="120">
        <f>IF(COUNTIF(S133:T133,"F")&gt;=1,"FAIL",(IF(COUNTIF(S133:T133,"P")&gt;=1,"PASS",(IF(COUNTIF(S133:T133,"N/T")&gt;=1,"N/T",(IF(COUNTIF(S133:T133,"N/A")&gt;=1,"N/A","-")))))))</f>
        <v/>
      </c>
      <c r="S133" s="29" t="inlineStr">
        <is>
          <t>N/T</t>
        </is>
      </c>
      <c r="T133" s="29" t="inlineStr">
        <is>
          <t>N/T</t>
        </is>
      </c>
      <c r="U133" s="120">
        <f>IF(COUNTIF(V133:W133,"F")&gt;=1,"FAIL",(IF(COUNTIF(V133:W133,"P")&gt;=1,"PASS",(IF(COUNTIF(V133:W133,"N/T")&gt;=1,"N/T",(IF(COUNTIF(V133:W133,"N/A")&gt;=1,"N/A","-")))))))</f>
        <v/>
      </c>
      <c r="V133" s="29" t="inlineStr">
        <is>
          <t>N/T</t>
        </is>
      </c>
      <c r="W133" s="29" t="inlineStr">
        <is>
          <t>N/T</t>
        </is>
      </c>
      <c r="X133" s="17" t="n"/>
      <c r="Y133" s="17" t="n"/>
      <c r="Z133" s="39" t="inlineStr">
        <is>
          <t>(공통) 차량 단말에서 버전 정보 올려주지 않는 경우</t>
        </is>
      </c>
      <c r="AA133" s="29" t="inlineStr">
        <is>
          <t>N/T : 특수상황/실패 조건 필요(조건)</t>
        </is>
      </c>
      <c r="AB133" s="39" t="n"/>
    </row>
    <row r="134" ht="79.2" customHeight="1" s="357">
      <c r="A134" s="153" t="n"/>
      <c r="B134" s="29" t="inlineStr">
        <is>
          <t>TC_MyCar_0408</t>
        </is>
      </c>
      <c r="C134" s="29" t="inlineStr">
        <is>
          <t>My Car</t>
        </is>
      </c>
      <c r="D134" s="29" t="inlineStr">
        <is>
          <t>차량 소프트웨어 버전</t>
        </is>
      </c>
      <c r="E134" s="29" t="inlineStr">
        <is>
          <t>차량 소프트웨어 버전</t>
        </is>
      </c>
      <c r="F134" s="29" t="inlineStr">
        <is>
          <t>인포테인먼트 시스템 업데이트</t>
        </is>
      </c>
      <c r="G134" s="29" t="inlineStr">
        <is>
          <t>KR</t>
        </is>
      </c>
      <c r="H134" s="94" t="n"/>
      <c r="I134" s="29" t="n">
        <v>5</v>
      </c>
      <c r="J134" s="63" t="n"/>
      <c r="K134" s="30" t="inlineStr">
        <is>
          <t>1. 차량 단말에서 버전 정보 올려주는 경우
2. 버전 업데이트가 필요한 경우</t>
        </is>
      </c>
      <c r="L134" s="30" t="inlineStr">
        <is>
          <t>1. My Car 탭 진입
2. 이용 가능한 차량 선택
3. 차량 관리 선택
4. 차량 소프트웨어 버전 메뉴 선택
5. 인포테인먼트 시스템 소프트웨어 메뉴 확인</t>
        </is>
      </c>
      <c r="M134" s="30" t="inlineStr">
        <is>
          <t>1. [업데이트 안내] 버튼 표출되는지 확인한다.
- 최신버전으로 업데이트가 필요한 경우 해당 버튼 표출</t>
        </is>
      </c>
      <c r="N134" s="92">
        <f>IF(COUNTIF(P134:W134,"F")&gt;=1,"FAIL",(IF(COUNTIF(P134:W134,"P")&gt;=1,"PASS",(IF(COUNTIF(P134:W134,"N/T")&gt;=1,"N/T",(IF(COUNTIF(P134:W134,"N/A")&gt;=1,"N/A","-")))))))</f>
        <v/>
      </c>
      <c r="O134" s="120">
        <f>IF(COUNTIF(P134:Q134,"F")&gt;=1,"FAIL",(IF(COUNTIF(P134:Q134,"P")&gt;=1,"PASS",(IF(COUNTIF(P134:Q134,"N/T")&gt;=1,"N/T",(IF(COUNTIF(P134:Q134,"N/A")&gt;=1,"N/A","-")))))))</f>
        <v/>
      </c>
      <c r="P134" s="29" t="inlineStr">
        <is>
          <t>N/T</t>
        </is>
      </c>
      <c r="Q134" s="29" t="inlineStr">
        <is>
          <t>N/T</t>
        </is>
      </c>
      <c r="R134" s="120">
        <f>IF(COUNTIF(S134:T134,"F")&gt;=1,"FAIL",(IF(COUNTIF(S134:T134,"P")&gt;=1,"PASS",(IF(COUNTIF(S134:T134,"N/T")&gt;=1,"N/T",(IF(COUNTIF(S134:T134,"N/A")&gt;=1,"N/A","-")))))))</f>
        <v/>
      </c>
      <c r="S134" s="29" t="inlineStr">
        <is>
          <t>N/T</t>
        </is>
      </c>
      <c r="T134" s="29" t="inlineStr">
        <is>
          <t>N/T</t>
        </is>
      </c>
      <c r="U134" s="120">
        <f>IF(COUNTIF(V134:W134,"F")&gt;=1,"FAIL",(IF(COUNTIF(V134:W134,"P")&gt;=1,"PASS",(IF(COUNTIF(V134:W134,"N/T")&gt;=1,"N/T",(IF(COUNTIF(V134:W134,"N/A")&gt;=1,"N/A","-")))))))</f>
        <v/>
      </c>
      <c r="V134" s="29" t="inlineStr">
        <is>
          <t>N/T</t>
        </is>
      </c>
      <c r="W134" s="29" t="inlineStr">
        <is>
          <t>N/T</t>
        </is>
      </c>
      <c r="X134" s="17" t="n"/>
      <c r="Y134" s="17" t="n"/>
      <c r="Z134" s="39" t="inlineStr">
        <is>
          <t>(공통) 업데이트 안내 버튼은 내수 Only</t>
        </is>
      </c>
      <c r="AA134" s="29" t="inlineStr">
        <is>
          <t>N/T : 특수상황/실패 조건 필요(조건)</t>
        </is>
      </c>
      <c r="AB134" s="39" t="n"/>
    </row>
    <row r="135" ht="145.2" customHeight="1" s="357">
      <c r="A135" s="153" t="n"/>
      <c r="B135" s="29" t="inlineStr">
        <is>
          <t>TC_MyCar_0409</t>
        </is>
      </c>
      <c r="C135" s="29" t="inlineStr">
        <is>
          <t>My Car</t>
        </is>
      </c>
      <c r="D135" s="29" t="inlineStr">
        <is>
          <t>차량 소프트웨어 버전</t>
        </is>
      </c>
      <c r="E135" s="29" t="inlineStr">
        <is>
          <t>차량 소프트웨어 버전</t>
        </is>
      </c>
      <c r="F135" s="29" t="inlineStr">
        <is>
          <t>인포테인먼트 시스템 업데이트</t>
        </is>
      </c>
      <c r="G135" s="29" t="inlineStr">
        <is>
          <t>KR, EU</t>
        </is>
      </c>
      <c r="H135" s="94" t="n"/>
      <c r="I135" s="29" t="n">
        <v>5</v>
      </c>
      <c r="J135" s="63" t="n"/>
      <c r="K135" s="30" t="inlineStr">
        <is>
          <t>1. 차량 단말에서 버전 정보 올려주는 경우
2. 버전 업데이트가 필요한 경우
3. OTA 미적용(USB 업데이트만 가능) 한 경우</t>
        </is>
      </c>
      <c r="L135" s="30" t="inlineStr">
        <is>
          <t>1. My Car 탭 진입
2. 이용 가능한 차량 선택
3. 차량 관리 선택
4. 차량 소프트웨어 버전 메뉴 선택
5. 인포테인먼트 시스템 소프트웨어 메뉴 확인
6. [업데이트 안내] 버튼 선택</t>
        </is>
      </c>
      <c r="M135" s="30" t="inlineStr">
        <is>
          <t>1. OTA 미적용(USB 업데이트만 가능)의 인포테인먼트 시스템 버전 업데이트 팝업 표출되는지 확인한다.
Update the vehicle infotainment system.
※ You can also save the infotainment system software update file to a USB device from your PC, and then connect it to the vehicle to install the update manually.
※ Detailed update instructions can be found on the homepage.
[Update Notice] [Close]</t>
        </is>
      </c>
      <c r="N135" s="92">
        <f>IF(COUNTIF(P135:W135,"F")&gt;=1,"FAIL",(IF(COUNTIF(P135:W135,"P")&gt;=1,"PASS",(IF(COUNTIF(P135:W135,"N/T")&gt;=1,"N/T",(IF(COUNTIF(P135:W135,"N/A")&gt;=1,"N/A","-")))))))</f>
        <v/>
      </c>
      <c r="O135" s="120">
        <f>IF(COUNTIF(P135:Q135,"F")&gt;=1,"FAIL",(IF(COUNTIF(P135:Q135,"P")&gt;=1,"PASS",(IF(COUNTIF(P135:Q135,"N/T")&gt;=1,"N/T",(IF(COUNTIF(P135:Q135,"N/A")&gt;=1,"N/A","-")))))))</f>
        <v/>
      </c>
      <c r="P135" s="29" t="inlineStr">
        <is>
          <t>N/T</t>
        </is>
      </c>
      <c r="Q135" s="29" t="inlineStr">
        <is>
          <t>N/T</t>
        </is>
      </c>
      <c r="R135" s="120">
        <f>IF(COUNTIF(S135:T135,"F")&gt;=1,"FAIL",(IF(COUNTIF(S135:T135,"P")&gt;=1,"PASS",(IF(COUNTIF(S135:T135,"N/T")&gt;=1,"N/T",(IF(COUNTIF(S135:T135,"N/A")&gt;=1,"N/A","-")))))))</f>
        <v/>
      </c>
      <c r="S135" s="29" t="inlineStr">
        <is>
          <t>N/T</t>
        </is>
      </c>
      <c r="T135" s="29" t="inlineStr">
        <is>
          <t>N/T</t>
        </is>
      </c>
      <c r="U135" s="120">
        <f>IF(COUNTIF(V135:W135,"F")&gt;=1,"FAIL",(IF(COUNTIF(V135:W135,"P")&gt;=1,"PASS",(IF(COUNTIF(V135:W135,"N/T")&gt;=1,"N/T",(IF(COUNTIF(V135:W135,"N/A")&gt;=1,"N/A","-")))))))</f>
        <v/>
      </c>
      <c r="V135" s="29" t="inlineStr">
        <is>
          <t>N/T</t>
        </is>
      </c>
      <c r="W135" s="29" t="inlineStr">
        <is>
          <t>N/T</t>
        </is>
      </c>
      <c r="X135" s="17" t="n"/>
      <c r="Y135" s="17" t="n"/>
      <c r="Z135" s="39" t="inlineStr">
        <is>
          <t xml:space="preserve"> (공통) 버전 업데이트가 필요한 경우 / OTA 미적용(USB 업데이트만 가능) 한 경우</t>
        </is>
      </c>
      <c r="AA135" s="29" t="inlineStr">
        <is>
          <t>N/T : 특수상황/실패 조건 필요(조건)</t>
        </is>
      </c>
      <c r="AB135" s="39" t="n"/>
    </row>
    <row r="136" ht="105.6" customHeight="1" s="357">
      <c r="A136" s="153" t="n"/>
      <c r="B136" s="29" t="inlineStr">
        <is>
          <t>TC_MyCar_0410</t>
        </is>
      </c>
      <c r="C136" s="29" t="inlineStr">
        <is>
          <t>My Car</t>
        </is>
      </c>
      <c r="D136" s="29" t="inlineStr">
        <is>
          <t>차량 소프트웨어 버전</t>
        </is>
      </c>
      <c r="E136" s="29" t="inlineStr">
        <is>
          <t>차량 소프트웨어 버전</t>
        </is>
      </c>
      <c r="F136" s="29" t="inlineStr">
        <is>
          <t>인포테인먼트 시스템 업데이트</t>
        </is>
      </c>
      <c r="G136" s="29" t="inlineStr">
        <is>
          <t>KR, EU</t>
        </is>
      </c>
      <c r="H136" s="94" t="n"/>
      <c r="I136" s="29" t="n">
        <v>5</v>
      </c>
      <c r="J136" s="63" t="n"/>
      <c r="K136" s="30" t="inlineStr">
        <is>
          <t>1. 차량 단말에서 버전 정보 올려주는 경우
2. 버전 업데이트가 필요한 경우
3. OTA 미적용(USB 업데이트만 가능) 한 경우</t>
        </is>
      </c>
      <c r="L136" s="30" t="inlineStr">
        <is>
          <t>1. My Car 탭 진입
2. 이용 가능한 차량 선택
3. 차량 관리 선택
4. 차량 소프트웨어 버전 메뉴 선택
5. 인포테인먼트 시스템 소프트웨어 메뉴 확인
6. [업데이트 안내] 버튼 선택
7. [닫기] 버튼 선택</t>
        </is>
      </c>
      <c r="M136" s="30" t="inlineStr">
        <is>
          <t>1. 팝업 닫히고 현재 화면 유지되는지 확인한다.</t>
        </is>
      </c>
      <c r="N136" s="92">
        <f>IF(COUNTIF(P136:W136,"F")&gt;=1,"FAIL",(IF(COUNTIF(P136:W136,"P")&gt;=1,"PASS",(IF(COUNTIF(P136:W136,"N/T")&gt;=1,"N/T",(IF(COUNTIF(P136:W136,"N/A")&gt;=1,"N/A","-")))))))</f>
        <v/>
      </c>
      <c r="O136" s="120">
        <f>IF(COUNTIF(P136:Q136,"F")&gt;=1,"FAIL",(IF(COUNTIF(P136:Q136,"P")&gt;=1,"PASS",(IF(COUNTIF(P136:Q136,"N/T")&gt;=1,"N/T",(IF(COUNTIF(P136:Q136,"N/A")&gt;=1,"N/A","-")))))))</f>
        <v/>
      </c>
      <c r="P136" s="29" t="inlineStr">
        <is>
          <t>N/T</t>
        </is>
      </c>
      <c r="Q136" s="29" t="inlineStr">
        <is>
          <t>N/T</t>
        </is>
      </c>
      <c r="R136" s="120">
        <f>IF(COUNTIF(S136:T136,"F")&gt;=1,"FAIL",(IF(COUNTIF(S136:T136,"P")&gt;=1,"PASS",(IF(COUNTIF(S136:T136,"N/T")&gt;=1,"N/T",(IF(COUNTIF(S136:T136,"N/A")&gt;=1,"N/A","-")))))))</f>
        <v/>
      </c>
      <c r="S136" s="29" t="inlineStr">
        <is>
          <t>N/T</t>
        </is>
      </c>
      <c r="T136" s="29" t="inlineStr">
        <is>
          <t>N/T</t>
        </is>
      </c>
      <c r="U136" s="120">
        <f>IF(COUNTIF(V136:W136,"F")&gt;=1,"FAIL",(IF(COUNTIF(V136:W136,"P")&gt;=1,"PASS",(IF(COUNTIF(V136:W136,"N/T")&gt;=1,"N/T",(IF(COUNTIF(V136:W136,"N/A")&gt;=1,"N/A","-")))))))</f>
        <v/>
      </c>
      <c r="V136" s="29" t="inlineStr">
        <is>
          <t>N/T</t>
        </is>
      </c>
      <c r="W136" s="29" t="inlineStr">
        <is>
          <t>N/T</t>
        </is>
      </c>
      <c r="X136" s="17" t="n"/>
      <c r="Y136" s="17" t="n"/>
      <c r="Z136" s="39" t="inlineStr">
        <is>
          <t>(공통) 버전 업데이트(OTA 미적용) 필요한 차량</t>
        </is>
      </c>
      <c r="AA136" s="29" t="inlineStr">
        <is>
          <t>N/T : 특수상황/실패 조건 필요(조건)</t>
        </is>
      </c>
      <c r="AB136" s="39" t="n"/>
    </row>
    <row r="137" ht="105.6" customHeight="1" s="357">
      <c r="A137" s="153" t="n"/>
      <c r="B137" s="29" t="inlineStr">
        <is>
          <t>TC_MyCar_0411</t>
        </is>
      </c>
      <c r="C137" s="29" t="inlineStr">
        <is>
          <t>My Car</t>
        </is>
      </c>
      <c r="D137" s="29" t="inlineStr">
        <is>
          <t>차량 소프트웨어 버전</t>
        </is>
      </c>
      <c r="E137" s="29" t="inlineStr">
        <is>
          <t>차량 소프트웨어 버전</t>
        </is>
      </c>
      <c r="F137" s="29" t="inlineStr">
        <is>
          <t>인포테인먼트 시스템 업데이트</t>
        </is>
      </c>
      <c r="G137" s="29" t="inlineStr">
        <is>
          <t>KR, EU</t>
        </is>
      </c>
      <c r="H137" s="94" t="n"/>
      <c r="I137" s="29" t="n">
        <v>5</v>
      </c>
      <c r="J137" s="63" t="n"/>
      <c r="K137" s="30" t="inlineStr">
        <is>
          <t>1. 차량 단말에서 버전 정보 올려주는 경우
2. 버전 업데이트가 필요한 경우
3. OTA 미적용(USB 업데이트만 가능) 한 경우</t>
        </is>
      </c>
      <c r="L137" s="30" t="inlineStr">
        <is>
          <t>1. My Car 탭 진입
2. 이용 가능한 차량 선택
3. 차량 관리 선택
4. 차량 소프트웨어 버전 메뉴 선택
5. 인포테인먼트 시스템 소프트웨어 메뉴 확인
6. [업데이트 안내] 버튼 선택
7. [업데이트 안내] 버튼 선택</t>
        </is>
      </c>
      <c r="M137" s="30" t="inlineStr">
        <is>
          <t>1. 팝업 닫히고 현재 화면 유지되며, 개별 홈페이지 아웃 링크로 이동되는지 확인한다.
- 블루링크 : https://update.hyundai.com/KR/KO/updateGuide
- Kia Connect : https://update.kia.com/KR/KO/updateGuide
- 제네시스 커넥티드 서비스 : https://update.genesis.com/KR/KO/updateGuide</t>
        </is>
      </c>
      <c r="N137" s="92">
        <f>IF(COUNTIF(P137:W137,"F")&gt;=1,"FAIL",(IF(COUNTIF(P137:W137,"P")&gt;=1,"PASS",(IF(COUNTIF(P137:W137,"N/T")&gt;=1,"N/T",(IF(COUNTIF(P137:W137,"N/A")&gt;=1,"N/A","-")))))))</f>
        <v/>
      </c>
      <c r="O137" s="120">
        <f>IF(COUNTIF(P137:Q137,"F")&gt;=1,"FAIL",(IF(COUNTIF(P137:Q137,"P")&gt;=1,"PASS",(IF(COUNTIF(P137:Q137,"N/T")&gt;=1,"N/T",(IF(COUNTIF(P137:Q137,"N/A")&gt;=1,"N/A","-")))))))</f>
        <v/>
      </c>
      <c r="P137" s="29" t="inlineStr">
        <is>
          <t>N/T</t>
        </is>
      </c>
      <c r="Q137" s="29" t="inlineStr">
        <is>
          <t>N/T</t>
        </is>
      </c>
      <c r="R137" s="120">
        <f>IF(COUNTIF(S137:T137,"F")&gt;=1,"FAIL",(IF(COUNTIF(S137:T137,"P")&gt;=1,"PASS",(IF(COUNTIF(S137:T137,"N/T")&gt;=1,"N/T",(IF(COUNTIF(S137:T137,"N/A")&gt;=1,"N/A","-")))))))</f>
        <v/>
      </c>
      <c r="S137" s="29" t="inlineStr">
        <is>
          <t>N/T</t>
        </is>
      </c>
      <c r="T137" s="29" t="inlineStr">
        <is>
          <t>N/T</t>
        </is>
      </c>
      <c r="U137" s="120">
        <f>IF(COUNTIF(V137:W137,"F")&gt;=1,"FAIL",(IF(COUNTIF(V137:W137,"P")&gt;=1,"PASS",(IF(COUNTIF(V137:W137,"N/T")&gt;=1,"N/T",(IF(COUNTIF(V137:W137,"N/A")&gt;=1,"N/A","-")))))))</f>
        <v/>
      </c>
      <c r="V137" s="29" t="inlineStr">
        <is>
          <t>N/T</t>
        </is>
      </c>
      <c r="W137" s="29" t="inlineStr">
        <is>
          <t>N/T</t>
        </is>
      </c>
      <c r="X137" s="17" t="n"/>
      <c r="Y137" s="17" t="n"/>
      <c r="Z137" s="39" t="inlineStr">
        <is>
          <t>(공통)  버전 업데이트(OTA 미적용) 필요한 차량</t>
        </is>
      </c>
      <c r="AA137" s="29" t="inlineStr">
        <is>
          <t>N/T : 특수상황/실패 조건 필요(조건)</t>
        </is>
      </c>
      <c r="AB137" s="39" t="n"/>
    </row>
    <row r="138" ht="184.8" customHeight="1" s="357">
      <c r="A138" s="153" t="n"/>
      <c r="B138" s="29" t="inlineStr">
        <is>
          <t>TC_MyCar_0412</t>
        </is>
      </c>
      <c r="C138" s="29" t="inlineStr">
        <is>
          <t>My Car</t>
        </is>
      </c>
      <c r="D138" s="29" t="inlineStr">
        <is>
          <t>차량 소프트웨어 버전</t>
        </is>
      </c>
      <c r="E138" s="29" t="inlineStr">
        <is>
          <t>차량 소프트웨어 버전</t>
        </is>
      </c>
      <c r="F138" s="29" t="inlineStr">
        <is>
          <t>인포테인먼트 시스템 업데이트</t>
        </is>
      </c>
      <c r="G138" s="29" t="inlineStr">
        <is>
          <t>KR, EU</t>
        </is>
      </c>
      <c r="H138" s="94" t="n"/>
      <c r="I138" s="29" t="n">
        <v>5</v>
      </c>
      <c r="J138" s="63" t="n"/>
      <c r="K138" s="30" t="inlineStr">
        <is>
          <t>1. 차량 단말에서 버전 정보 올려주는 경우
2. 버전 업데이트가 필요한 경우
3. OTA 적용(일반 OTA) 한 경우</t>
        </is>
      </c>
      <c r="L138" s="30" t="inlineStr">
        <is>
          <t>1. My Car 탭 진입
2. 이용 가능한 차량 선택
3. 차량 관리 선택
4. 차량 소프트웨어 버전 메뉴 선택
5. 인포테인먼트 시스템 소프트웨어 메뉴 확인
6. [업데이트 안내] 버튼 선택</t>
        </is>
      </c>
      <c r="M138" s="30" t="inlineStr">
        <is>
          <t>1. OTA 적용(일반 OTA)의 인포테인먼트 시스템 버전 업데이트 팝업 표출되는지 확인한다.
The infotainment system will be updated.
The vehicle wireless update will occur sequentially, and you can view the result through %s push notifications.
※ You can also save the infotainment system software update file to a USB device from your PC, and then connect it to the vehicle to install the update manually.
※ Detailed update instructions can be found on the homepage.
[Update Notice] [Close]</t>
        </is>
      </c>
      <c r="N138" s="92">
        <f>IF(COUNTIF(P138:W138,"F")&gt;=1,"FAIL",(IF(COUNTIF(P138:W138,"P")&gt;=1,"PASS",(IF(COUNTIF(P138:W138,"N/T")&gt;=1,"N/T",(IF(COUNTIF(P138:W138,"N/A")&gt;=1,"N/A","-")))))))</f>
        <v/>
      </c>
      <c r="O138" s="120">
        <f>IF(COUNTIF(P138:Q138,"F")&gt;=1,"FAIL",(IF(COUNTIF(P138:Q138,"P")&gt;=1,"PASS",(IF(COUNTIF(P138:Q138,"N/T")&gt;=1,"N/T",(IF(COUNTIF(P138:Q138,"N/A")&gt;=1,"N/A","-")))))))</f>
        <v/>
      </c>
      <c r="P138" s="29" t="inlineStr">
        <is>
          <t>N/T</t>
        </is>
      </c>
      <c r="Q138" s="29" t="inlineStr">
        <is>
          <t>N/T</t>
        </is>
      </c>
      <c r="R138" s="120">
        <f>IF(COUNTIF(S138:T138,"F")&gt;=1,"FAIL",(IF(COUNTIF(S138:T138,"P")&gt;=1,"PASS",(IF(COUNTIF(S138:T138,"N/T")&gt;=1,"N/T",(IF(COUNTIF(S138:T138,"N/A")&gt;=1,"N/A","-")))))))</f>
        <v/>
      </c>
      <c r="S138" s="29" t="inlineStr">
        <is>
          <t>N/T</t>
        </is>
      </c>
      <c r="T138" s="29" t="inlineStr">
        <is>
          <t>N/T</t>
        </is>
      </c>
      <c r="U138" s="120">
        <f>IF(COUNTIF(V138:W138,"F")&gt;=1,"FAIL",(IF(COUNTIF(V138:W138,"P")&gt;=1,"PASS",(IF(COUNTIF(V138:W138,"N/T")&gt;=1,"N/T",(IF(COUNTIF(V138:W138,"N/A")&gt;=1,"N/A","-")))))))</f>
        <v/>
      </c>
      <c r="V138" s="29" t="inlineStr">
        <is>
          <t>N/T</t>
        </is>
      </c>
      <c r="W138" s="29" t="inlineStr">
        <is>
          <t>N/T</t>
        </is>
      </c>
      <c r="X138" s="17" t="n"/>
      <c r="Y138" s="17" t="n"/>
      <c r="Z138" s="39" t="inlineStr">
        <is>
          <t>(공통) 버전 업데이트 필요한 차량
K/H : OTA 적용 (일반 OTA) 버전 (공통) 업데이트 차량 필요</t>
        </is>
      </c>
      <c r="AA138" s="29" t="inlineStr">
        <is>
          <t>N/T : 특수상황/실패 조건 필요(조건)</t>
        </is>
      </c>
      <c r="AB138" s="39" t="n"/>
    </row>
    <row r="139" ht="105.6" customHeight="1" s="357">
      <c r="A139" s="153" t="n"/>
      <c r="B139" s="29" t="inlineStr">
        <is>
          <t>TC_MyCar_0413</t>
        </is>
      </c>
      <c r="C139" s="29" t="inlineStr">
        <is>
          <t>My Car</t>
        </is>
      </c>
      <c r="D139" s="29" t="inlineStr">
        <is>
          <t>차량 소프트웨어 버전</t>
        </is>
      </c>
      <c r="E139" s="29" t="inlineStr">
        <is>
          <t>차량 소프트웨어 버전</t>
        </is>
      </c>
      <c r="F139" s="29" t="inlineStr">
        <is>
          <t>인포테인먼트 시스템 업데이트</t>
        </is>
      </c>
      <c r="G139" s="29" t="inlineStr">
        <is>
          <t>KR, EU</t>
        </is>
      </c>
      <c r="H139" s="94" t="n"/>
      <c r="I139" s="29" t="n">
        <v>5</v>
      </c>
      <c r="J139" s="63" t="n"/>
      <c r="K139" s="30" t="inlineStr">
        <is>
          <t>1. 차량 단말에서 버전 정보 올려주는 경우
2. 버전 업데이트가 필요한 경우
3. OTA 적용(일반 OTA) 한 경우</t>
        </is>
      </c>
      <c r="L139" s="30" t="inlineStr">
        <is>
          <t>1. My Car 탭 진입
2. 이용 가능한 차량 선택
3. 차량 관리 선택
4. 차량 소프트웨어 버전 메뉴 선택
5. 인포테인먼트 시스템 소프트웨어 메뉴 확인
6. [업데이트 안내] 버튼 선택
7. [닫기] 버튼 선택</t>
        </is>
      </c>
      <c r="M139" s="30" t="inlineStr">
        <is>
          <t>1. 팝업 닫히고 현재 화면 유지되는지 확인한다.</t>
        </is>
      </c>
      <c r="N139" s="92">
        <f>IF(COUNTIF(P139:W139,"F")&gt;=1,"FAIL",(IF(COUNTIF(P139:W139,"P")&gt;=1,"PASS",(IF(COUNTIF(P139:W139,"N/T")&gt;=1,"N/T",(IF(COUNTIF(P139:W139,"N/A")&gt;=1,"N/A","-")))))))</f>
        <v/>
      </c>
      <c r="O139" s="120">
        <f>IF(COUNTIF(P139:Q139,"F")&gt;=1,"FAIL",(IF(COUNTIF(P139:Q139,"P")&gt;=1,"PASS",(IF(COUNTIF(P139:Q139,"N/T")&gt;=1,"N/T",(IF(COUNTIF(P139:Q139,"N/A")&gt;=1,"N/A","-")))))))</f>
        <v/>
      </c>
      <c r="P139" s="29" t="inlineStr">
        <is>
          <t>N/T</t>
        </is>
      </c>
      <c r="Q139" s="29" t="inlineStr">
        <is>
          <t>N/T</t>
        </is>
      </c>
      <c r="R139" s="120">
        <f>IF(COUNTIF(S139:T139,"F")&gt;=1,"FAIL",(IF(COUNTIF(S139:T139,"P")&gt;=1,"PASS",(IF(COUNTIF(S139:T139,"N/T")&gt;=1,"N/T",(IF(COUNTIF(S139:T139,"N/A")&gt;=1,"N/A","-")))))))</f>
        <v/>
      </c>
      <c r="S139" s="29" t="inlineStr">
        <is>
          <t>N/T</t>
        </is>
      </c>
      <c r="T139" s="29" t="inlineStr">
        <is>
          <t>N/T</t>
        </is>
      </c>
      <c r="U139" s="120">
        <f>IF(COUNTIF(V139:W139,"F")&gt;=1,"FAIL",(IF(COUNTIF(V139:W139,"P")&gt;=1,"PASS",(IF(COUNTIF(V139:W139,"N/T")&gt;=1,"N/T",(IF(COUNTIF(V139:W139,"N/A")&gt;=1,"N/A","-")))))))</f>
        <v/>
      </c>
      <c r="V139" s="29" t="inlineStr">
        <is>
          <t>N/T</t>
        </is>
      </c>
      <c r="W139" s="29" t="inlineStr">
        <is>
          <t>N/T</t>
        </is>
      </c>
      <c r="X139" s="17" t="n"/>
      <c r="Y139" s="17" t="n"/>
      <c r="Z139" s="39" t="inlineStr">
        <is>
          <t>(공통) 버전 업데이트 필요한 차량
K/H : OTA 적용 (일반 OTA) 버전 (공통) 업데이트 차량 필요</t>
        </is>
      </c>
      <c r="AA139" s="29" t="inlineStr">
        <is>
          <t>N/T : 특수상황/실패 조건 필요(조건)</t>
        </is>
      </c>
      <c r="AB139" s="39" t="n"/>
    </row>
    <row r="140" ht="105.6" customHeight="1" s="357">
      <c r="A140" s="153" t="n"/>
      <c r="B140" s="29" t="inlineStr">
        <is>
          <t>TC_MyCar_0414</t>
        </is>
      </c>
      <c r="C140" s="29" t="inlineStr">
        <is>
          <t>My Car</t>
        </is>
      </c>
      <c r="D140" s="29" t="inlineStr">
        <is>
          <t>차량 소프트웨어 버전</t>
        </is>
      </c>
      <c r="E140" s="29" t="inlineStr">
        <is>
          <t>차량 소프트웨어 버전</t>
        </is>
      </c>
      <c r="F140" s="29" t="inlineStr">
        <is>
          <t>인포테인먼트 시스템 업데이트</t>
        </is>
      </c>
      <c r="G140" s="29" t="inlineStr">
        <is>
          <t>KR, EU</t>
        </is>
      </c>
      <c r="H140" s="94" t="n"/>
      <c r="I140" s="29" t="n">
        <v>5</v>
      </c>
      <c r="J140" s="63" t="n"/>
      <c r="K140" s="30" t="inlineStr">
        <is>
          <t>1. 차량 단말에서 버전 정보 올려주는 경우
2. 버전 업데이트가 필요한 경우
3. OTA 적용(일반 OTA) 한 경우</t>
        </is>
      </c>
      <c r="L140" s="30" t="inlineStr">
        <is>
          <t>1. My Car 탭 진입
2. 이용 가능한 차량 선택
3. 차량 관리 선택
4. 차량 소프트웨어 버전 메뉴 선택
5. 인포테인먼트 시스템 소프트웨어 메뉴 확인
6. [업데이트 안내] 버튼 선택
7. [업데이트 안내] 버튼 선택</t>
        </is>
      </c>
      <c r="M140" s="30" t="inlineStr">
        <is>
          <t>1. 팝업 닫히고 현재 화면 유지되며, 개별 홈페이지 아웃 링크로 이동되는지 확인한다.
- 블루링크 : https://update.hyundai.com/KR/KO/updateGuide
-Kia Connect : https://update.kia.com/KR/KO/updateGuide
- 제네시스 커넥티드 서비스 : https://update.genesis.com/KR/KO/updateGuide</t>
        </is>
      </c>
      <c r="N140" s="92">
        <f>IF(COUNTIF(P140:W140,"F")&gt;=1,"FAIL",(IF(COUNTIF(P140:W140,"P")&gt;=1,"PASS",(IF(COUNTIF(P140:W140,"N/T")&gt;=1,"N/T",(IF(COUNTIF(P140:W140,"N/A")&gt;=1,"N/A","-")))))))</f>
        <v/>
      </c>
      <c r="O140" s="120">
        <f>IF(COUNTIF(P140:Q140,"F")&gt;=1,"FAIL",(IF(COUNTIF(P140:Q140,"P")&gt;=1,"PASS",(IF(COUNTIF(P140:Q140,"N/T")&gt;=1,"N/T",(IF(COUNTIF(P140:Q140,"N/A")&gt;=1,"N/A","-")))))))</f>
        <v/>
      </c>
      <c r="P140" s="29" t="inlineStr">
        <is>
          <t>N/T</t>
        </is>
      </c>
      <c r="Q140" s="29" t="inlineStr">
        <is>
          <t>N/T</t>
        </is>
      </c>
      <c r="R140" s="120">
        <f>IF(COUNTIF(S140:T140,"F")&gt;=1,"FAIL",(IF(COUNTIF(S140:T140,"P")&gt;=1,"PASS",(IF(COUNTIF(S140:T140,"N/T")&gt;=1,"N/T",(IF(COUNTIF(S140:T140,"N/A")&gt;=1,"N/A","-")))))))</f>
        <v/>
      </c>
      <c r="S140" s="29" t="inlineStr">
        <is>
          <t>N/T</t>
        </is>
      </c>
      <c r="T140" s="29" t="inlineStr">
        <is>
          <t>N/T</t>
        </is>
      </c>
      <c r="U140" s="120">
        <f>IF(COUNTIF(V140:W140,"F")&gt;=1,"FAIL",(IF(COUNTIF(V140:W140,"P")&gt;=1,"PASS",(IF(COUNTIF(V140:W140,"N/T")&gt;=1,"N/T",(IF(COUNTIF(V140:W140,"N/A")&gt;=1,"N/A","-")))))))</f>
        <v/>
      </c>
      <c r="V140" s="29" t="inlineStr">
        <is>
          <t>N/T</t>
        </is>
      </c>
      <c r="W140" s="29" t="inlineStr">
        <is>
          <t>N/T</t>
        </is>
      </c>
      <c r="X140" s="17" t="n"/>
      <c r="Y140" s="17" t="n"/>
      <c r="Z140" s="39" t="inlineStr">
        <is>
          <t>(공통) 버전 업데이트 필요한 차량
K/H : OTA 적용 (일반 OTA) 버전 (공통) 업데이트 차량 필요</t>
        </is>
      </c>
      <c r="AA140" s="29" t="inlineStr">
        <is>
          <t>N/T : 특수상황/실패 조건 필요(조건)</t>
        </is>
      </c>
      <c r="AB140" s="39" t="n"/>
    </row>
    <row r="141" ht="224.4" customHeight="1" s="357">
      <c r="A141" s="153" t="n"/>
      <c r="B141" s="29" t="inlineStr">
        <is>
          <t>TC_MyCar_0415</t>
        </is>
      </c>
      <c r="C141" s="29" t="inlineStr">
        <is>
          <t>My Car</t>
        </is>
      </c>
      <c r="D141" s="54" t="inlineStr">
        <is>
          <t>차량 소프트웨어 버전</t>
        </is>
      </c>
      <c r="E141" s="54" t="inlineStr">
        <is>
          <t>차량 소프트웨어 버전</t>
        </is>
      </c>
      <c r="F141" s="54" t="inlineStr">
        <is>
          <t>인포테인먼트 시스템 업데이트</t>
        </is>
      </c>
      <c r="G141" s="54" t="inlineStr">
        <is>
          <t>KR, EU</t>
        </is>
      </c>
      <c r="H141" s="94" t="n"/>
      <c r="I141" s="54" t="n"/>
      <c r="J141" s="63" t="n"/>
      <c r="K141" s="31" t="inlineStr">
        <is>
          <t>1. 차량 단말에서 버전 정보 올려주는 경우
2. 버전 업데이트가 필요한 경우
3. OTA 적용(원격 실행 OTA)
- 예상 소요 시간 미수시한거나, 유효하지 않은 값을 수신한 경우</t>
        </is>
      </c>
      <c r="L141" s="31" t="inlineStr">
        <is>
          <t>1. My Car 탭 진입
2. 이용 가능한 차량 선택
3. 차량 관리 선택
4. 차량 소프트웨어 버전 메뉴 선택
5. 인포테인먼트 시스템 소프트웨어 메뉴 확인
6. [업데이트 안내] 버튼 선택</t>
        </is>
      </c>
      <c r="M141" s="31" t="inlineStr">
        <is>
          <t>1. OTA 적용(원격 실행 OTA_예상 소요 시간 미수시한거나, 유효하지 않은 값을 수신한 경우) 의 인포테인먼트 시스템 버전 업데이트 팝업 표출되는지 확인한다.
Pressing [Install Now] will turn off the navigation screen and start the update.
 Once complete, the navigation will restart.
※ You will receive push notifications about the update progress. However, the update may be canceled depending on the vehicle status, such as the condition of the battery.
※ Driving, remote control, and vehicle status check are unavailable during the update.
[]Install Now]
[Update Notice]
[Close]</t>
        </is>
      </c>
      <c r="N141" s="103">
        <f>IF(COUNTIF(P141:W141,"F")&gt;=1,"FAIL",(IF(COUNTIF(P141:W141,"P")&gt;=1,"PASS",(IF(COUNTIF(P141:W141,"N/T")&gt;=1,"N/T",(IF(COUNTIF(P141:W141,"N/A")&gt;=1,"N/A","-")))))))</f>
        <v/>
      </c>
      <c r="O141" s="120">
        <f>IF(COUNTIF(P141:Q141,"F")&gt;=1,"FAIL",(IF(COUNTIF(P141:Q141,"P")&gt;=1,"PASS",(IF(COUNTIF(P141:Q141,"N/T")&gt;=1,"N/T",(IF(COUNTIF(P141:Q141,"N/A")&gt;=1,"N/A","-")))))))</f>
        <v/>
      </c>
      <c r="P141" s="29" t="inlineStr">
        <is>
          <t>N/A</t>
        </is>
      </c>
      <c r="Q141" s="29" t="inlineStr">
        <is>
          <t>N/A</t>
        </is>
      </c>
      <c r="R141" s="120">
        <f>IF(COUNTIF(S141:T141,"F")&gt;=1,"FAIL",(IF(COUNTIF(S141:T141,"P")&gt;=1,"PASS",(IF(COUNTIF(S141:T141,"N/T")&gt;=1,"N/T",(IF(COUNTIF(S141:T141,"N/A")&gt;=1,"N/A","-")))))))</f>
        <v/>
      </c>
      <c r="S141" s="29" t="inlineStr">
        <is>
          <t>N/A</t>
        </is>
      </c>
      <c r="T141" s="29" t="inlineStr">
        <is>
          <t>N/A</t>
        </is>
      </c>
      <c r="U141" s="120">
        <f>IF(COUNTIF(V141:W141,"F")&gt;=1,"FAIL",(IF(COUNTIF(V141:W141,"P")&gt;=1,"PASS",(IF(COUNTIF(V141:W141,"N/T")&gt;=1,"N/T",(IF(COUNTIF(V141:W141,"N/A")&gt;=1,"N/A","-")))))))</f>
        <v/>
      </c>
      <c r="V141" s="29" t="inlineStr">
        <is>
          <t>N/A</t>
        </is>
      </c>
      <c r="W141" s="29" t="inlineStr">
        <is>
          <t>N/A</t>
        </is>
      </c>
      <c r="X141" s="17" t="n"/>
      <c r="Y141" s="17" t="n"/>
      <c r="Z141" s="39" t="inlineStr">
        <is>
          <t>(공통) 버전 업데이트 필요한 차량
K/H : SP75 원격 실행 OTA 팝업 사양 삭제</t>
        </is>
      </c>
      <c r="AA141" s="29" t="inlineStr">
        <is>
          <t>사양 아님(N/A)</t>
        </is>
      </c>
      <c r="AB141" s="39" t="inlineStr">
        <is>
          <t>삭제</t>
        </is>
      </c>
    </row>
    <row r="142" ht="118.8" customHeight="1" s="357">
      <c r="A142" s="153" t="n"/>
      <c r="B142" s="29" t="inlineStr">
        <is>
          <t>TC_MyCar_0416</t>
        </is>
      </c>
      <c r="C142" s="29" t="inlineStr">
        <is>
          <t>My Car</t>
        </is>
      </c>
      <c r="D142" s="54" t="inlineStr">
        <is>
          <t>차량 소프트웨어 버전</t>
        </is>
      </c>
      <c r="E142" s="54" t="inlineStr">
        <is>
          <t>차량 소프트웨어 버전</t>
        </is>
      </c>
      <c r="F142" s="54" t="inlineStr">
        <is>
          <t>인포테인먼트 시스템 업데이트</t>
        </is>
      </c>
      <c r="G142" s="54" t="inlineStr">
        <is>
          <t>KR, EU</t>
        </is>
      </c>
      <c r="H142" s="94" t="n"/>
      <c r="I142" s="54" t="n"/>
      <c r="J142" s="63" t="n"/>
      <c r="K142" s="31" t="inlineStr">
        <is>
          <t>1. 차량 단말에서 버전 정보 올려주는 경우
2. 버전 업데이트가 필요한 경우
3. OTA 적용(원격 실행 OTA)
- 예상 소요 시간 미수시한거나, 유효하지 않은 값을 수신한 경우</t>
        </is>
      </c>
      <c r="L142" s="31" t="inlineStr">
        <is>
          <t>1. My Car 탭 진입
2. 이용 가능한 차량 선택
3. 차량 관리 선택
4. 차량 소프트웨어 버전 메뉴 선택
5. 인포테인먼트 시스템 소프트웨어 메뉴 확인
6. [업데이트 안내] 버튼 선택
7. [닫기] 버튼 선택</t>
        </is>
      </c>
      <c r="M142" s="31" t="inlineStr">
        <is>
          <t>1. 팝업 닫히고 현재 화면 유지되는지 확인한다.</t>
        </is>
      </c>
      <c r="N142" s="103">
        <f>IF(COUNTIF(P142:W142,"F")&gt;=1,"FAIL",(IF(COUNTIF(P142:W142,"P")&gt;=1,"PASS",(IF(COUNTIF(P142:W142,"N/T")&gt;=1,"N/T",(IF(COUNTIF(P142:W142,"N/A")&gt;=1,"N/A","-")))))))</f>
        <v/>
      </c>
      <c r="O142" s="120">
        <f>IF(COUNTIF(P142:Q142,"F")&gt;=1,"FAIL",(IF(COUNTIF(P142:Q142,"P")&gt;=1,"PASS",(IF(COUNTIF(P142:Q142,"N/T")&gt;=1,"N/T",(IF(COUNTIF(P142:Q142,"N/A")&gt;=1,"N/A","-")))))))</f>
        <v/>
      </c>
      <c r="P142" s="29" t="inlineStr">
        <is>
          <t>N/A</t>
        </is>
      </c>
      <c r="Q142" s="29" t="inlineStr">
        <is>
          <t>N/A</t>
        </is>
      </c>
      <c r="R142" s="120">
        <f>IF(COUNTIF(S142:T142,"F")&gt;=1,"FAIL",(IF(COUNTIF(S142:T142,"P")&gt;=1,"PASS",(IF(COUNTIF(S142:T142,"N/T")&gt;=1,"N/T",(IF(COUNTIF(S142:T142,"N/A")&gt;=1,"N/A","-")))))))</f>
        <v/>
      </c>
      <c r="S142" s="29" t="inlineStr">
        <is>
          <t>N/A</t>
        </is>
      </c>
      <c r="T142" s="29" t="inlineStr">
        <is>
          <t>N/A</t>
        </is>
      </c>
      <c r="U142" s="120">
        <f>IF(COUNTIF(V142:W142,"F")&gt;=1,"FAIL",(IF(COUNTIF(V142:W142,"P")&gt;=1,"PASS",(IF(COUNTIF(V142:W142,"N/T")&gt;=1,"N/T",(IF(COUNTIF(V142:W142,"N/A")&gt;=1,"N/A","-")))))))</f>
        <v/>
      </c>
      <c r="V142" s="29" t="inlineStr">
        <is>
          <t>N/A</t>
        </is>
      </c>
      <c r="W142" s="29" t="inlineStr">
        <is>
          <t>N/A</t>
        </is>
      </c>
      <c r="X142" s="17" t="n"/>
      <c r="Y142" s="17" t="n"/>
      <c r="Z142" s="39" t="inlineStr">
        <is>
          <t>(공통) 버전 업데이트 필요한 차량
K/H : SP75 원격 실행 OTA 팝업 사양 삭제</t>
        </is>
      </c>
      <c r="AA142" s="29" t="inlineStr">
        <is>
          <t>사양 아님(N/A)</t>
        </is>
      </c>
      <c r="AB142" s="39" t="inlineStr">
        <is>
          <t>삭제</t>
        </is>
      </c>
    </row>
    <row r="143" ht="118.8" customHeight="1" s="357">
      <c r="A143" s="153" t="n"/>
      <c r="B143" s="29" t="inlineStr">
        <is>
          <t>TC_MyCar_0417</t>
        </is>
      </c>
      <c r="C143" s="29" t="inlineStr">
        <is>
          <t>My Car</t>
        </is>
      </c>
      <c r="D143" s="54" t="inlineStr">
        <is>
          <t>차량 소프트웨어 버전</t>
        </is>
      </c>
      <c r="E143" s="54" t="inlineStr">
        <is>
          <t>차량 소프트웨어 버전</t>
        </is>
      </c>
      <c r="F143" s="54" t="inlineStr">
        <is>
          <t>인포테인먼트 시스템 업데이트</t>
        </is>
      </c>
      <c r="G143" s="54" t="inlineStr">
        <is>
          <t>KR, EU</t>
        </is>
      </c>
      <c r="H143" s="94" t="n"/>
      <c r="I143" s="54" t="n"/>
      <c r="J143" s="63" t="n"/>
      <c r="K143" s="31" t="inlineStr">
        <is>
          <t>1. 차량 단말에서 버전 정보 올려주는 경우
2. 버전 업데이트가 필요한 경우
3. OTA 적용(원격 실행 OTA)
- 예상 소요 시간 미수시한거나, 유효하지 않은 값을 수신한 경우</t>
        </is>
      </c>
      <c r="L143" s="31" t="inlineStr">
        <is>
          <t>1. My Car 탭 진입
2. 이용 가능한 차량 선택
3. 차량 관리 선택
4. 차량 소프트웨어 버전 메뉴 선택
5. 인포테인먼트 시스템 소프트웨어 메뉴 확인
6. [업데이트 안내] 버튼 선택
7. [업데이트 안내] 버튼 선택</t>
        </is>
      </c>
      <c r="M143" s="31" t="inlineStr">
        <is>
          <t>1. 팝업 닫히고 현재 화면 유지되며, 개별 홈페이지 아웃 링크로 이동되는지 확인한다.
- 블루링크 : https://update.hyundai.com/KR/KO/updateGuide
- Kia Connect : https://update.kia.com/KR/KO/updateGuide
- 제네시스 커넥티드 서비스 : https://update.genesis.com/KR/KO/updateGuide</t>
        </is>
      </c>
      <c r="N143" s="103">
        <f>IF(COUNTIF(P143:W143,"F")&gt;=1,"FAIL",(IF(COUNTIF(P143:W143,"P")&gt;=1,"PASS",(IF(COUNTIF(P143:W143,"N/T")&gt;=1,"N/T",(IF(COUNTIF(P143:W143,"N/A")&gt;=1,"N/A","-")))))))</f>
        <v/>
      </c>
      <c r="O143" s="120">
        <f>IF(COUNTIF(P143:Q143,"F")&gt;=1,"FAIL",(IF(COUNTIF(P143:Q143,"P")&gt;=1,"PASS",(IF(COUNTIF(P143:Q143,"N/T")&gt;=1,"N/T",(IF(COUNTIF(P143:Q143,"N/A")&gt;=1,"N/A","-")))))))</f>
        <v/>
      </c>
      <c r="P143" s="29" t="inlineStr">
        <is>
          <t>N/A</t>
        </is>
      </c>
      <c r="Q143" s="29" t="inlineStr">
        <is>
          <t>N/A</t>
        </is>
      </c>
      <c r="R143" s="120">
        <f>IF(COUNTIF(S143:T143,"F")&gt;=1,"FAIL",(IF(COUNTIF(S143:T143,"P")&gt;=1,"PASS",(IF(COUNTIF(S143:T143,"N/T")&gt;=1,"N/T",(IF(COUNTIF(S143:T143,"N/A")&gt;=1,"N/A","-")))))))</f>
        <v/>
      </c>
      <c r="S143" s="29" t="inlineStr">
        <is>
          <t>N/A</t>
        </is>
      </c>
      <c r="T143" s="29" t="inlineStr">
        <is>
          <t>N/A</t>
        </is>
      </c>
      <c r="U143" s="120">
        <f>IF(COUNTIF(V143:W143,"F")&gt;=1,"FAIL",(IF(COUNTIF(V143:W143,"P")&gt;=1,"PASS",(IF(COUNTIF(V143:W143,"N/T")&gt;=1,"N/T",(IF(COUNTIF(V143:W143,"N/A")&gt;=1,"N/A","-")))))))</f>
        <v/>
      </c>
      <c r="V143" s="29" t="inlineStr">
        <is>
          <t>N/A</t>
        </is>
      </c>
      <c r="W143" s="29" t="inlineStr">
        <is>
          <t>N/A</t>
        </is>
      </c>
      <c r="X143" s="17" t="n"/>
      <c r="Y143" s="17" t="n"/>
      <c r="Z143" s="39" t="inlineStr">
        <is>
          <t>(공통) 버전 업데이트 필요한 차량
K/H : SP75 원격 실행 OTA 팝업 사양 삭제</t>
        </is>
      </c>
      <c r="AA143" s="29" t="inlineStr">
        <is>
          <t>사양 아님(N/A)</t>
        </is>
      </c>
      <c r="AB143" s="39" t="inlineStr">
        <is>
          <t>삭제</t>
        </is>
      </c>
    </row>
    <row r="144" ht="118.8" customHeight="1" s="357">
      <c r="A144" s="153" t="n"/>
      <c r="B144" s="29" t="inlineStr">
        <is>
          <t>TC_MyCar_0418</t>
        </is>
      </c>
      <c r="C144" s="29" t="inlineStr">
        <is>
          <t>My Car</t>
        </is>
      </c>
      <c r="D144" s="54" t="inlineStr">
        <is>
          <t>차량 소프트웨어 버전</t>
        </is>
      </c>
      <c r="E144" s="54" t="inlineStr">
        <is>
          <t>차량 소프트웨어 버전</t>
        </is>
      </c>
      <c r="F144" s="54" t="inlineStr">
        <is>
          <t>인포테인먼트 시스템 업데이트</t>
        </is>
      </c>
      <c r="G144" s="54" t="inlineStr">
        <is>
          <t>KR, EU</t>
        </is>
      </c>
      <c r="H144" s="94" t="n"/>
      <c r="I144" s="54" t="n"/>
      <c r="J144" s="63" t="n"/>
      <c r="K144" s="31" t="inlineStr">
        <is>
          <t>1. 차량 단말에서 버전 정보 올려주는 경우
2. 버전 업데이트가 필요한 경우
3. OTA 적용(원격 실행 OTA)
- 예상 소요 시간 미수시한거나, 유효하지 않은 값을 수신한 경우</t>
        </is>
      </c>
      <c r="L144" s="31" t="inlineStr">
        <is>
          <t>1. My Car 탭 진입
2. 이용 가능한 차량 선택
3. 차량 관리 선택
4. 차량 소프트웨어 버전 메뉴 선택
5. 인포테인먼트 시스템 소프트웨어 메뉴 확인
6. [업데이트 안내] 버튼 선택
7. [지금 설치] 버튼 선택</t>
        </is>
      </c>
      <c r="M144" s="31" t="inlineStr">
        <is>
          <t>1. 업데이트 설치 요청 스낵바 표출되는지 확인한다.
Requesting update installation... [X]</t>
        </is>
      </c>
      <c r="N144" s="103">
        <f>IF(COUNTIF(P144:W144,"F")&gt;=1,"FAIL",(IF(COUNTIF(P144:W144,"P")&gt;=1,"PASS",(IF(COUNTIF(P144:W144,"N/T")&gt;=1,"N/T",(IF(COUNTIF(P144:W144,"N/A")&gt;=1,"N/A","-")))))))</f>
        <v/>
      </c>
      <c r="O144" s="120">
        <f>IF(COUNTIF(P144:Q144,"F")&gt;=1,"FAIL",(IF(COUNTIF(P144:Q144,"P")&gt;=1,"PASS",(IF(COUNTIF(P144:Q144,"N/T")&gt;=1,"N/T",(IF(COUNTIF(P144:Q144,"N/A")&gt;=1,"N/A","-")))))))</f>
        <v/>
      </c>
      <c r="P144" s="29" t="inlineStr">
        <is>
          <t>N/A</t>
        </is>
      </c>
      <c r="Q144" s="29" t="inlineStr">
        <is>
          <t>N/A</t>
        </is>
      </c>
      <c r="R144" s="120">
        <f>IF(COUNTIF(S144:T144,"F")&gt;=1,"FAIL",(IF(COUNTIF(S144:T144,"P")&gt;=1,"PASS",(IF(COUNTIF(S144:T144,"N/T")&gt;=1,"N/T",(IF(COUNTIF(S144:T144,"N/A")&gt;=1,"N/A","-")))))))</f>
        <v/>
      </c>
      <c r="S144" s="29" t="inlineStr">
        <is>
          <t>N/A</t>
        </is>
      </c>
      <c r="T144" s="29" t="inlineStr">
        <is>
          <t>N/A</t>
        </is>
      </c>
      <c r="U144" s="120">
        <f>IF(COUNTIF(V144:W144,"F")&gt;=1,"FAIL",(IF(COUNTIF(V144:W144,"P")&gt;=1,"PASS",(IF(COUNTIF(V144:W144,"N/T")&gt;=1,"N/T",(IF(COUNTIF(V144:W144,"N/A")&gt;=1,"N/A","-")))))))</f>
        <v/>
      </c>
      <c r="V144" s="29" t="inlineStr">
        <is>
          <t>N/A</t>
        </is>
      </c>
      <c r="W144" s="29" t="inlineStr">
        <is>
          <t>N/A</t>
        </is>
      </c>
      <c r="X144" s="17" t="n"/>
      <c r="Y144" s="17" t="n"/>
      <c r="Z144" s="39" t="inlineStr">
        <is>
          <t>(공통) 버전 업데이트 필요한 차량
K/H : SP75 원격 실행 OTA 팝업 사양 삭제</t>
        </is>
      </c>
      <c r="AA144" s="29" t="inlineStr">
        <is>
          <t>사양 아님(N/A)</t>
        </is>
      </c>
      <c r="AB144" s="39" t="inlineStr">
        <is>
          <t>삭제</t>
        </is>
      </c>
    </row>
    <row r="145" ht="264" customHeight="1" s="357">
      <c r="A145" s="153" t="n"/>
      <c r="B145" s="29" t="inlineStr">
        <is>
          <t>TC_MyCar_0419</t>
        </is>
      </c>
      <c r="C145" s="29" t="inlineStr">
        <is>
          <t>My Car</t>
        </is>
      </c>
      <c r="D145" s="54" t="inlineStr">
        <is>
          <t>차량 소프트웨어 버전</t>
        </is>
      </c>
      <c r="E145" s="54" t="inlineStr">
        <is>
          <t>차량 소프트웨어 버전</t>
        </is>
      </c>
      <c r="F145" s="54" t="inlineStr">
        <is>
          <t>인포테인먼트 시스템 업데이트</t>
        </is>
      </c>
      <c r="G145" s="54" t="inlineStr">
        <is>
          <t>KR, EU</t>
        </is>
      </c>
      <c r="H145" s="94" t="n"/>
      <c r="I145" s="54" t="n"/>
      <c r="J145" s="63" t="n"/>
      <c r="K145" s="31" t="inlineStr">
        <is>
          <t>1. 차량 단말에서 버전 정보 올려주는 경우
2. 버전 업데이트가 필요한 경우
3. OTA 적용(원격 실행 OTA)</t>
        </is>
      </c>
      <c r="L145" s="31" t="inlineStr">
        <is>
          <t>1. My Car 탭 진입
2. 이용 가능한 차량 선택
3. 차량 관리 선택
4. 차량 소프트웨어 버전 메뉴 선택
5. 인포테인먼트 시스템 소프트웨어 메뉴 확인
6. [업데이트 안내] 버튼 선택</t>
        </is>
      </c>
      <c r="M145" s="31" t="inlineStr">
        <is>
          <t>1. OTA 적용(원격 실행 OTA)의 인포테인먼트 시스템 버전 업데이트 팝업 표출되는지 확인한다.
Update the vehicle infotainment system.
The estimated time required for the new update is approximately %i minutes.
 Pressing [Install Now] will turn off the navigation screen and start the update.
 Once complete, the navigation will restart.
※ You will receive push notifications about the update progress. However, the update may be canceled depending on the vehicle status, such as the condition of the battery.
※ Driving, remote control, and vehicle status check are unavailable during the update.
[]Install Now]
[Update Notice]
[Close]</t>
        </is>
      </c>
      <c r="N145" s="103">
        <f>IF(COUNTIF(P145:W145,"F")&gt;=1,"FAIL",(IF(COUNTIF(P145:W145,"P")&gt;=1,"PASS",(IF(COUNTIF(P145:W145,"N/T")&gt;=1,"N/T",(IF(COUNTIF(P145:W145,"N/A")&gt;=1,"N/A","-")))))))</f>
        <v/>
      </c>
      <c r="O145" s="120">
        <f>IF(COUNTIF(P145:Q145,"F")&gt;=1,"FAIL",(IF(COUNTIF(P145:Q145,"P")&gt;=1,"PASS",(IF(COUNTIF(P145:Q145,"N/T")&gt;=1,"N/T",(IF(COUNTIF(P145:Q145,"N/A")&gt;=1,"N/A","-")))))))</f>
        <v/>
      </c>
      <c r="P145" s="29" t="inlineStr">
        <is>
          <t>N/A</t>
        </is>
      </c>
      <c r="Q145" s="29" t="inlineStr">
        <is>
          <t>N/A</t>
        </is>
      </c>
      <c r="R145" s="120">
        <f>IF(COUNTIF(S145:T145,"F")&gt;=1,"FAIL",(IF(COUNTIF(S145:T145,"P")&gt;=1,"PASS",(IF(COUNTIF(S145:T145,"N/T")&gt;=1,"N/T",(IF(COUNTIF(S145:T145,"N/A")&gt;=1,"N/A","-")))))))</f>
        <v/>
      </c>
      <c r="S145" s="29" t="inlineStr">
        <is>
          <t>N/A</t>
        </is>
      </c>
      <c r="T145" s="29" t="inlineStr">
        <is>
          <t>N/A</t>
        </is>
      </c>
      <c r="U145" s="120">
        <f>IF(COUNTIF(V145:W145,"F")&gt;=1,"FAIL",(IF(COUNTIF(V145:W145,"P")&gt;=1,"PASS",(IF(COUNTIF(V145:W145,"N/T")&gt;=1,"N/T",(IF(COUNTIF(V145:W145,"N/A")&gt;=1,"N/A","-")))))))</f>
        <v/>
      </c>
      <c r="V145" s="29" t="inlineStr">
        <is>
          <t>N/A</t>
        </is>
      </c>
      <c r="W145" s="29" t="inlineStr">
        <is>
          <t>N/A</t>
        </is>
      </c>
      <c r="X145" s="17" t="n"/>
      <c r="Y145" s="17" t="n"/>
      <c r="Z145" s="39" t="inlineStr">
        <is>
          <t>(공통) 버전 업데이트 필요한 차량
K/H : SP75 원격 실행 OTA 팝업 사양 삭제</t>
        </is>
      </c>
      <c r="AA145" s="29" t="inlineStr">
        <is>
          <t>사양 아님(N/A)</t>
        </is>
      </c>
      <c r="AB145" s="39" t="inlineStr">
        <is>
          <t>삭제</t>
        </is>
      </c>
    </row>
    <row r="146" ht="105.6" customHeight="1" s="357">
      <c r="A146" s="153" t="n"/>
      <c r="B146" s="29" t="inlineStr">
        <is>
          <t>TC_MyCar_0420</t>
        </is>
      </c>
      <c r="C146" s="29" t="inlineStr">
        <is>
          <t>My Car</t>
        </is>
      </c>
      <c r="D146" s="54" t="inlineStr">
        <is>
          <t>차량 소프트웨어 버전</t>
        </is>
      </c>
      <c r="E146" s="54" t="inlineStr">
        <is>
          <t>차량 소프트웨어 버전</t>
        </is>
      </c>
      <c r="F146" s="54" t="inlineStr">
        <is>
          <t>인포테인먼트 시스템 업데이트</t>
        </is>
      </c>
      <c r="G146" s="54" t="inlineStr">
        <is>
          <t>KR, EU</t>
        </is>
      </c>
      <c r="H146" s="94" t="n"/>
      <c r="I146" s="54" t="n"/>
      <c r="J146" s="63" t="n"/>
      <c r="K146" s="31" t="inlineStr">
        <is>
          <t>1. 차량 단말에서 버전 정보 올려주는 경우
2. 버전 업데이트가 필요한 경우
3. OTA 적용(원격 실행 OTA)</t>
        </is>
      </c>
      <c r="L146" s="31" t="inlineStr">
        <is>
          <t>1. My Car 탭 진입
2. 이용 가능한 차량 선택
3. 차량 관리 선택
4. 차량 소프트웨어 버전 메뉴 선택
5. 인포테인먼트 시스템 소프트웨어 메뉴 확인
6. [업데이트 안내] 버튼 선택
7. [닫기] 버튼 선택</t>
        </is>
      </c>
      <c r="M146" s="31" t="inlineStr">
        <is>
          <t>1. 팝업 닫히고 현재 화면 유지되는지 확인한다.</t>
        </is>
      </c>
      <c r="N146" s="103">
        <f>IF(COUNTIF(P146:W146,"F")&gt;=1,"FAIL",(IF(COUNTIF(P146:W146,"P")&gt;=1,"PASS",(IF(COUNTIF(P146:W146,"N/T")&gt;=1,"N/T",(IF(COUNTIF(P146:W146,"N/A")&gt;=1,"N/A","-")))))))</f>
        <v/>
      </c>
      <c r="O146" s="120">
        <f>IF(COUNTIF(P146:Q146,"F")&gt;=1,"FAIL",(IF(COUNTIF(P146:Q146,"P")&gt;=1,"PASS",(IF(COUNTIF(P146:Q146,"N/T")&gt;=1,"N/T",(IF(COUNTIF(P146:Q146,"N/A")&gt;=1,"N/A","-")))))))</f>
        <v/>
      </c>
      <c r="P146" s="29" t="inlineStr">
        <is>
          <t>N/A</t>
        </is>
      </c>
      <c r="Q146" s="29" t="inlineStr">
        <is>
          <t>N/A</t>
        </is>
      </c>
      <c r="R146" s="120">
        <f>IF(COUNTIF(S146:T146,"F")&gt;=1,"FAIL",(IF(COUNTIF(S146:T146,"P")&gt;=1,"PASS",(IF(COUNTIF(S146:T146,"N/T")&gt;=1,"N/T",(IF(COUNTIF(S146:T146,"N/A")&gt;=1,"N/A","-")))))))</f>
        <v/>
      </c>
      <c r="S146" s="29" t="inlineStr">
        <is>
          <t>N/A</t>
        </is>
      </c>
      <c r="T146" s="29" t="inlineStr">
        <is>
          <t>N/A</t>
        </is>
      </c>
      <c r="U146" s="120">
        <f>IF(COUNTIF(V146:W146,"F")&gt;=1,"FAIL",(IF(COUNTIF(V146:W146,"P")&gt;=1,"PASS",(IF(COUNTIF(V146:W146,"N/T")&gt;=1,"N/T",(IF(COUNTIF(V146:W146,"N/A")&gt;=1,"N/A","-")))))))</f>
        <v/>
      </c>
      <c r="V146" s="29" t="inlineStr">
        <is>
          <t>N/A</t>
        </is>
      </c>
      <c r="W146" s="29" t="inlineStr">
        <is>
          <t>N/A</t>
        </is>
      </c>
      <c r="X146" s="17" t="n"/>
      <c r="Y146" s="17" t="n"/>
      <c r="Z146" s="39" t="inlineStr">
        <is>
          <t>(공통) 버전 업데이트 필요한 차량
K/H : SP75 원격 실행 OTA 팝업 사양 삭제</t>
        </is>
      </c>
      <c r="AA146" s="29" t="inlineStr">
        <is>
          <t>사양 아님(N/A)</t>
        </is>
      </c>
      <c r="AB146" s="39" t="inlineStr">
        <is>
          <t>삭제</t>
        </is>
      </c>
    </row>
    <row r="147" ht="105.6" customHeight="1" s="357">
      <c r="A147" s="153" t="n"/>
      <c r="B147" s="29" t="inlineStr">
        <is>
          <t>TC_MyCar_0421</t>
        </is>
      </c>
      <c r="C147" s="29" t="inlineStr">
        <is>
          <t>My Car</t>
        </is>
      </c>
      <c r="D147" s="54" t="inlineStr">
        <is>
          <t>차량 소프트웨어 버전</t>
        </is>
      </c>
      <c r="E147" s="54" t="inlineStr">
        <is>
          <t>차량 소프트웨어 버전</t>
        </is>
      </c>
      <c r="F147" s="54" t="inlineStr">
        <is>
          <t>인포테인먼트 시스템 업데이트</t>
        </is>
      </c>
      <c r="G147" s="54" t="inlineStr">
        <is>
          <t>KR, EU</t>
        </is>
      </c>
      <c r="H147" s="94" t="n"/>
      <c r="I147" s="54" t="n"/>
      <c r="J147" s="63" t="n"/>
      <c r="K147" s="31" t="inlineStr">
        <is>
          <t>1. 차량 단말에서 버전 정보 올려주는 경우
2. 버전 업데이트가 필요한 경우
3. OTA 적용(원격 실행 OTA)</t>
        </is>
      </c>
      <c r="L147" s="31" t="inlineStr">
        <is>
          <t>1. My Car 탭 진입
2. 이용 가능한 차량 선택
3. 차량 관리 선택
4. 차량 소프트웨어 버전 메뉴 선택
5. 인포테인먼트 시스템 소프트웨어 메뉴 확인
6. [업데이트 안내] 버튼 선택
7. [업데이트 안내] 버튼 선택</t>
        </is>
      </c>
      <c r="M147" s="31" t="inlineStr">
        <is>
          <t>1. 팝업 닫히고 현재 화면 유지되며, 개별 홈페이지 아웃 링크로 이동되는지 확인한다.
- 블루링크 : https://update.hyundai.com/KR/KO/updateGuide
-  Kia Connect : https://update.kia.com/KR/KO/updateGuide
- 제네시스 커넥티드 서비스 : https://update.genesis.com/KR/KO/updateGuide</t>
        </is>
      </c>
      <c r="N147" s="103">
        <f>IF(COUNTIF(P147:W147,"F")&gt;=1,"FAIL",(IF(COUNTIF(P147:W147,"P")&gt;=1,"PASS",(IF(COUNTIF(P147:W147,"N/T")&gt;=1,"N/T",(IF(COUNTIF(P147:W147,"N/A")&gt;=1,"N/A","-")))))))</f>
        <v/>
      </c>
      <c r="O147" s="120">
        <f>IF(COUNTIF(P147:Q147,"F")&gt;=1,"FAIL",(IF(COUNTIF(P147:Q147,"P")&gt;=1,"PASS",(IF(COUNTIF(P147:Q147,"N/T")&gt;=1,"N/T",(IF(COUNTIF(P147:Q147,"N/A")&gt;=1,"N/A","-")))))))</f>
        <v/>
      </c>
      <c r="P147" s="29" t="inlineStr">
        <is>
          <t>N/A</t>
        </is>
      </c>
      <c r="Q147" s="29" t="inlineStr">
        <is>
          <t>N/A</t>
        </is>
      </c>
      <c r="R147" s="120">
        <f>IF(COUNTIF(S147:T147,"F")&gt;=1,"FAIL",(IF(COUNTIF(S147:T147,"P")&gt;=1,"PASS",(IF(COUNTIF(S147:T147,"N/T")&gt;=1,"N/T",(IF(COUNTIF(S147:T147,"N/A")&gt;=1,"N/A","-")))))))</f>
        <v/>
      </c>
      <c r="S147" s="29" t="inlineStr">
        <is>
          <t>N/A</t>
        </is>
      </c>
      <c r="T147" s="29" t="inlineStr">
        <is>
          <t>N/A</t>
        </is>
      </c>
      <c r="U147" s="120">
        <f>IF(COUNTIF(V147:W147,"F")&gt;=1,"FAIL",(IF(COUNTIF(V147:W147,"P")&gt;=1,"PASS",(IF(COUNTIF(V147:W147,"N/T")&gt;=1,"N/T",(IF(COUNTIF(V147:W147,"N/A")&gt;=1,"N/A","-")))))))</f>
        <v/>
      </c>
      <c r="V147" s="29" t="inlineStr">
        <is>
          <t>N/A</t>
        </is>
      </c>
      <c r="W147" s="29" t="inlineStr">
        <is>
          <t>N/A</t>
        </is>
      </c>
      <c r="X147" s="17" t="n"/>
      <c r="Y147" s="17" t="n"/>
      <c r="Z147" s="39" t="inlineStr">
        <is>
          <t>(공통) 버전 업데이트 필요한 차량
K/H : SP75 원격 실행 OTA 팝업 사양 삭제</t>
        </is>
      </c>
      <c r="AA147" s="29" t="inlineStr">
        <is>
          <t>사양 아님(N/A)</t>
        </is>
      </c>
      <c r="AB147" s="39" t="inlineStr">
        <is>
          <t>삭제</t>
        </is>
      </c>
    </row>
    <row r="148" ht="105.6" customHeight="1" s="357">
      <c r="A148" s="153" t="n"/>
      <c r="B148" s="29" t="inlineStr">
        <is>
          <t>TC_MyCar_0422</t>
        </is>
      </c>
      <c r="C148" s="29" t="inlineStr">
        <is>
          <t>My Car</t>
        </is>
      </c>
      <c r="D148" s="29" t="inlineStr">
        <is>
          <t>차량 소프트웨어 버전</t>
        </is>
      </c>
      <c r="E148" s="29" t="inlineStr">
        <is>
          <t>차량 소프트웨어 버전</t>
        </is>
      </c>
      <c r="F148" s="29" t="inlineStr">
        <is>
          <t>인포테인먼트 시스템 업데이트</t>
        </is>
      </c>
      <c r="G148" s="29" t="inlineStr">
        <is>
          <t>KR, EU</t>
        </is>
      </c>
      <c r="H148" s="94" t="n"/>
      <c r="I148" s="29" t="n">
        <v>5</v>
      </c>
      <c r="J148" s="63" t="n"/>
      <c r="K148" s="30" t="inlineStr">
        <is>
          <t>1. 차량 단말에서 버전 정보 올려주는 경우
2. 버전 업데이트가 필요한 경우
3. OTA 적용(원격 실행 OTA)</t>
        </is>
      </c>
      <c r="L148" s="30" t="inlineStr">
        <is>
          <t>1. My Car 탭 진입
2. 이용 가능한 차량 선택
3. 차량 관리 선택
4. 차량 소프트웨어 버전 메뉴 선택
5. 인포테인먼트 시스템 소프트웨어 메뉴 확인
6. [업데이트 안내] 버튼 선택
7. [지금 설치] 버튼 선택</t>
        </is>
      </c>
      <c r="M148" s="30" t="inlineStr">
        <is>
          <t>1. 업데이트 설치 요청 스낵바 표출되는지 확인한다.
Requesting update installation... [X]</t>
        </is>
      </c>
      <c r="N148" s="92">
        <f>IF(COUNTIF(P148:W148,"F")&gt;=1,"FAIL",(IF(COUNTIF(P148:W148,"P")&gt;=1,"PASS",(IF(COUNTIF(P148:W148,"N/T")&gt;=1,"N/T",(IF(COUNTIF(P148:W148,"N/A")&gt;=1,"N/A","-")))))))</f>
        <v/>
      </c>
      <c r="O148" s="120">
        <f>IF(COUNTIF(P148:Q148,"F")&gt;=1,"FAIL",(IF(COUNTIF(P148:Q148,"P")&gt;=1,"PASS",(IF(COUNTIF(P148:Q148,"N/T")&gt;=1,"N/T",(IF(COUNTIF(P148:Q148,"N/A")&gt;=1,"N/A","-")))))))</f>
        <v/>
      </c>
      <c r="P148" s="29" t="inlineStr">
        <is>
          <t>N/T</t>
        </is>
      </c>
      <c r="Q148" s="29" t="inlineStr">
        <is>
          <t>N/T</t>
        </is>
      </c>
      <c r="R148" s="120">
        <f>IF(COUNTIF(S148:T148,"F")&gt;=1,"FAIL",(IF(COUNTIF(S148:T148,"P")&gt;=1,"PASS",(IF(COUNTIF(S148:T148,"N/T")&gt;=1,"N/T",(IF(COUNTIF(S148:T148,"N/A")&gt;=1,"N/A","-")))))))</f>
        <v/>
      </c>
      <c r="S148" s="29" t="inlineStr">
        <is>
          <t>N/T</t>
        </is>
      </c>
      <c r="T148" s="29" t="inlineStr">
        <is>
          <t>N/T</t>
        </is>
      </c>
      <c r="U148" s="120">
        <f>IF(COUNTIF(V148:W148,"F")&gt;=1,"FAIL",(IF(COUNTIF(V148:W148,"P")&gt;=1,"PASS",(IF(COUNTIF(V148:W148,"N/T")&gt;=1,"N/T",(IF(COUNTIF(V148:W148,"N/A")&gt;=1,"N/A","-")))))))</f>
        <v/>
      </c>
      <c r="V148" s="29" t="inlineStr">
        <is>
          <t>N/T</t>
        </is>
      </c>
      <c r="W148" s="29" t="inlineStr">
        <is>
          <t>N/T</t>
        </is>
      </c>
      <c r="X148" s="17" t="n"/>
      <c r="Y148" s="17" t="n"/>
      <c r="Z148" s="39" t="inlineStr">
        <is>
          <t>(공통) 버전 업데이트 필요한 차량</t>
        </is>
      </c>
      <c r="AA148" s="29" t="inlineStr">
        <is>
          <t>N/T : 특수상황/실패 조건 필요(조건)</t>
        </is>
      </c>
      <c r="AB148" s="39" t="n"/>
    </row>
    <row r="149" ht="105.6" customHeight="1" s="357">
      <c r="A149" s="153" t="n"/>
      <c r="B149" s="29" t="inlineStr">
        <is>
          <t>TC_MyCar_0423</t>
        </is>
      </c>
      <c r="C149" s="29" t="inlineStr">
        <is>
          <t>My Car</t>
        </is>
      </c>
      <c r="D149" s="29" t="inlineStr">
        <is>
          <t>차량 소프트웨어 버전</t>
        </is>
      </c>
      <c r="E149" s="29" t="inlineStr">
        <is>
          <t>차량 소프트웨어 버전</t>
        </is>
      </c>
      <c r="F149" s="29" t="inlineStr">
        <is>
          <t>인포테인먼트 시스템 업데이트</t>
        </is>
      </c>
      <c r="G149" s="29" t="inlineStr">
        <is>
          <t>KR, EU</t>
        </is>
      </c>
      <c r="H149" s="94" t="n"/>
      <c r="I149" s="29" t="n">
        <v>5</v>
      </c>
      <c r="J149" s="63" t="n"/>
      <c r="K149" s="30" t="inlineStr">
        <is>
          <t>1. 차량 단말에서 버전 정보 올려주는 경우
2. 버전 업데이트가 필요한 경우
3. 서버 통신 오류가 발생한 경우</t>
        </is>
      </c>
      <c r="L149" s="30" t="inlineStr">
        <is>
          <t>1. My Car 탭 진입
2. 이용 가능한 차량 선택
3. 차량 관리 선택
4. 차량 소프트웨어 버전 메뉴 선택
5. 인포테인먼트 시스템 소프트웨어 메뉴 확인
6. [업데이트 안내] 버튼 선택
7. [확인] 버튼 선택</t>
        </is>
      </c>
      <c r="M149" s="30" t="inlineStr">
        <is>
          <t>1. 팝업 닫히고 현재 화면 유지되는지 확인한다.</t>
        </is>
      </c>
      <c r="N149" s="92">
        <f>IF(COUNTIF(P149:W149,"F")&gt;=1,"FAIL",(IF(COUNTIF(P149:W149,"P")&gt;=1,"PASS",(IF(COUNTIF(P149:W149,"N/T")&gt;=1,"N/T",(IF(COUNTIF(P149:W149,"N/A")&gt;=1,"N/A","-")))))))</f>
        <v/>
      </c>
      <c r="O149" s="120">
        <f>IF(COUNTIF(P149:Q149,"F")&gt;=1,"FAIL",(IF(COUNTIF(P149:Q149,"P")&gt;=1,"PASS",(IF(COUNTIF(P149:Q149,"N/T")&gt;=1,"N/T",(IF(COUNTIF(P149:Q149,"N/A")&gt;=1,"N/A","-")))))))</f>
        <v/>
      </c>
      <c r="P149" s="29" t="inlineStr">
        <is>
          <t>N/T</t>
        </is>
      </c>
      <c r="Q149" s="29" t="inlineStr">
        <is>
          <t>N/T</t>
        </is>
      </c>
      <c r="R149" s="120">
        <f>IF(COUNTIF(S149:T149,"F")&gt;=1,"FAIL",(IF(COUNTIF(S149:T149,"P")&gt;=1,"PASS",(IF(COUNTIF(S149:T149,"N/T")&gt;=1,"N/T",(IF(COUNTIF(S149:T149,"N/A")&gt;=1,"N/A","-")))))))</f>
        <v/>
      </c>
      <c r="S149" s="29" t="inlineStr">
        <is>
          <t>N/T</t>
        </is>
      </c>
      <c r="T149" s="29" t="inlineStr">
        <is>
          <t>N/T</t>
        </is>
      </c>
      <c r="U149" s="120">
        <f>IF(COUNTIF(V149:W149,"F")&gt;=1,"FAIL",(IF(COUNTIF(V149:W149,"P")&gt;=1,"PASS",(IF(COUNTIF(V149:W149,"N/T")&gt;=1,"N/T",(IF(COUNTIF(V149:W149,"N/A")&gt;=1,"N/A","-")))))))</f>
        <v/>
      </c>
      <c r="V149" s="29" t="inlineStr">
        <is>
          <t>N/T</t>
        </is>
      </c>
      <c r="W149" s="29" t="inlineStr">
        <is>
          <t>N/T</t>
        </is>
      </c>
      <c r="X149" s="17" t="n"/>
      <c r="Y149" s="17" t="n"/>
      <c r="Z149" s="39" t="inlineStr">
        <is>
          <t>(공통) 버전 업데이트 필요한 차량</t>
        </is>
      </c>
      <c r="AA149" s="29" t="inlineStr">
        <is>
          <t>N/T : 특수상황/실패 조건 필요(조건)</t>
        </is>
      </c>
      <c r="AB149" s="39" t="n"/>
    </row>
    <row r="150" ht="118.8" customHeight="1" s="357">
      <c r="A150" s="153" t="n"/>
      <c r="B150" s="29" t="inlineStr">
        <is>
          <t>TC_MyCar_0424</t>
        </is>
      </c>
      <c r="C150" s="29" t="inlineStr">
        <is>
          <t>My Car</t>
        </is>
      </c>
      <c r="D150" s="29" t="inlineStr">
        <is>
          <t>차량 소프트웨어 버전</t>
        </is>
      </c>
      <c r="E150" s="29" t="inlineStr">
        <is>
          <t>차량 소프트웨어 버전</t>
        </is>
      </c>
      <c r="F150" s="29" t="inlineStr">
        <is>
          <t>인포테인먼트 시스템 업데이트</t>
        </is>
      </c>
      <c r="G150" s="29" t="inlineStr">
        <is>
          <t>KR, EU</t>
        </is>
      </c>
      <c r="H150" s="94" t="n"/>
      <c r="I150" s="29" t="n">
        <v>5</v>
      </c>
      <c r="J150" s="63" t="n"/>
      <c r="K150" s="30" t="inlineStr">
        <is>
          <t>1. 차량 단말에서 버전 정보 올려주는 경우
2. 버전 업데이트가 필요한 경우
3. 업데이트 설치 요청 실패한 경우
- 예외 케이스 발생_요청 처리중</t>
        </is>
      </c>
      <c r="L150" s="30" t="inlineStr">
        <is>
          <t>1. My Car 탭 진입
2. 이용 가능한 차량 선택
3. 차량 관리 선택
4. 차량 소프트웨어 버전 메뉴 선택
5. 인포테인먼트 시스템 소프트웨어 메뉴 확인
6. [업데이트 안내] 버튼 선택
7. [지금 설치] 버튼 선택
8. 설치 요청 수신 실패</t>
        </is>
      </c>
      <c r="M150" s="30" t="inlineStr">
        <is>
          <t>1. 예외 케이스 발생_요청 처리 중의 팝업 표출되는지 확인한다.
An update has already been requested.
[Close]
* [Close] 버튼 선택 시 팝업 닫힘</t>
        </is>
      </c>
      <c r="N150" s="92">
        <f>IF(COUNTIF(P150:W150,"F")&gt;=1,"FAIL",(IF(COUNTIF(P150:W150,"P")&gt;=1,"PASS",(IF(COUNTIF(P150:W150,"N/T")&gt;=1,"N/T",(IF(COUNTIF(P150:W150,"N/A")&gt;=1,"N/A","-")))))))</f>
        <v/>
      </c>
      <c r="O150" s="120">
        <f>IF(COUNTIF(P150:Q150,"F")&gt;=1,"FAIL",(IF(COUNTIF(P150:Q150,"P")&gt;=1,"PASS",(IF(COUNTIF(P150:Q150,"N/T")&gt;=1,"N/T",(IF(COUNTIF(P150:Q150,"N/A")&gt;=1,"N/A","-")))))))</f>
        <v/>
      </c>
      <c r="P150" s="29" t="inlineStr">
        <is>
          <t>N/T</t>
        </is>
      </c>
      <c r="Q150" s="29" t="inlineStr">
        <is>
          <t>N/T</t>
        </is>
      </c>
      <c r="R150" s="120">
        <f>IF(COUNTIF(S150:T150,"F")&gt;=1,"FAIL",(IF(COUNTIF(S150:T150,"P")&gt;=1,"PASS",(IF(COUNTIF(S150:T150,"N/T")&gt;=1,"N/T",(IF(COUNTIF(S150:T150,"N/A")&gt;=1,"N/A","-")))))))</f>
        <v/>
      </c>
      <c r="S150" s="29" t="inlineStr">
        <is>
          <t>N/T</t>
        </is>
      </c>
      <c r="T150" s="29" t="inlineStr">
        <is>
          <t>N/T</t>
        </is>
      </c>
      <c r="U150" s="120">
        <f>IF(COUNTIF(V150:W150,"F")&gt;=1,"FAIL",(IF(COUNTIF(V150:W150,"P")&gt;=1,"PASS",(IF(COUNTIF(V150:W150,"N/T")&gt;=1,"N/T",(IF(COUNTIF(V150:W150,"N/A")&gt;=1,"N/A","-")))))))</f>
        <v/>
      </c>
      <c r="V150" s="29" t="inlineStr">
        <is>
          <t>N/T</t>
        </is>
      </c>
      <c r="W150" s="29" t="inlineStr">
        <is>
          <t>N/T</t>
        </is>
      </c>
      <c r="X150" s="17" t="n"/>
      <c r="Y150" s="17" t="n"/>
      <c r="Z150" s="39" t="inlineStr">
        <is>
          <t>(공통) 버전 업데이트 필요한 차량</t>
        </is>
      </c>
      <c r="AA150" s="29" t="inlineStr">
        <is>
          <t>N/T : 특수상황/실패 조건 필요(조건)</t>
        </is>
      </c>
      <c r="AB150" s="39" t="n"/>
    </row>
    <row r="151" ht="118.8" customHeight="1" s="357">
      <c r="A151" s="153" t="n"/>
      <c r="B151" s="29" t="inlineStr">
        <is>
          <t>TC_MyCar_0425</t>
        </is>
      </c>
      <c r="C151" s="29" t="inlineStr">
        <is>
          <t>My Car</t>
        </is>
      </c>
      <c r="D151" s="29" t="inlineStr">
        <is>
          <t>차량 소프트웨어 버전</t>
        </is>
      </c>
      <c r="E151" s="29" t="inlineStr">
        <is>
          <t>차량 소프트웨어 버전</t>
        </is>
      </c>
      <c r="F151" s="29" t="inlineStr">
        <is>
          <t>인포테인먼트 시스템 업데이트</t>
        </is>
      </c>
      <c r="G151" s="29" t="inlineStr">
        <is>
          <t>KR, EU</t>
        </is>
      </c>
      <c r="H151" s="94" t="n"/>
      <c r="I151" s="29" t="n">
        <v>5</v>
      </c>
      <c r="J151" s="63" t="n"/>
      <c r="K151" s="30" t="inlineStr">
        <is>
          <t>1. 차량 단말에서 버전 정보 올려주는 경우
2. 버전 업데이트가 필요한 경우
3. 업데이트 설치 요청 실패한 경우
- 예외 케이스 발생_차량 응답이 없는 경우</t>
        </is>
      </c>
      <c r="L151" s="30" t="inlineStr">
        <is>
          <t>1. My Car 탭 진입
2. 이용 가능한 차량 선택
3. 차량 관리 선택
4. 차량 소프트웨어 버전 메뉴 선택
5. 인포테인먼트 시스템 소프트웨어 메뉴 확인
6. [업데이트 안내] 버튼 선택
7. [지금 설치] 버튼 선택
8. 설치 요청 수신 실패</t>
        </is>
      </c>
      <c r="M151" s="30" t="inlineStr">
        <is>
          <t>1. 예외 케이스 발생_차량 응답이 없는 경우의 팝업 표출되는지 확인한다.
Unable to connect to the vehicle.
Please check the vehicle status and try again.
[Close]
* [Close] 버튼 선택 시 팝업 닫힘</t>
        </is>
      </c>
      <c r="N151" s="92">
        <f>IF(COUNTIF(P151:W151,"F")&gt;=1,"FAIL",(IF(COUNTIF(P151:W151,"P")&gt;=1,"PASS",(IF(COUNTIF(P151:W151,"N/T")&gt;=1,"N/T",(IF(COUNTIF(P151:W151,"N/A")&gt;=1,"N/A","-")))))))</f>
        <v/>
      </c>
      <c r="O151" s="120">
        <f>IF(COUNTIF(P151:Q151,"F")&gt;=1,"FAIL",(IF(COUNTIF(P151:Q151,"P")&gt;=1,"PASS",(IF(COUNTIF(P151:Q151,"N/T")&gt;=1,"N/T",(IF(COUNTIF(P151:Q151,"N/A")&gt;=1,"N/A","-")))))))</f>
        <v/>
      </c>
      <c r="P151" s="29" t="inlineStr">
        <is>
          <t>N/T</t>
        </is>
      </c>
      <c r="Q151" s="29" t="inlineStr">
        <is>
          <t>N/T</t>
        </is>
      </c>
      <c r="R151" s="120">
        <f>IF(COUNTIF(S151:T151,"F")&gt;=1,"FAIL",(IF(COUNTIF(S151:T151,"P")&gt;=1,"PASS",(IF(COUNTIF(S151:T151,"N/T")&gt;=1,"N/T",(IF(COUNTIF(S151:T151,"N/A")&gt;=1,"N/A","-")))))))</f>
        <v/>
      </c>
      <c r="S151" s="29" t="inlineStr">
        <is>
          <t>N/T</t>
        </is>
      </c>
      <c r="T151" s="29" t="inlineStr">
        <is>
          <t>N/T</t>
        </is>
      </c>
      <c r="U151" s="120">
        <f>IF(COUNTIF(V151:W151,"F")&gt;=1,"FAIL",(IF(COUNTIF(V151:W151,"P")&gt;=1,"PASS",(IF(COUNTIF(V151:W151,"N/T")&gt;=1,"N/T",(IF(COUNTIF(V151:W151,"N/A")&gt;=1,"N/A","-")))))))</f>
        <v/>
      </c>
      <c r="V151" s="29" t="inlineStr">
        <is>
          <t>N/T</t>
        </is>
      </c>
      <c r="W151" s="29" t="inlineStr">
        <is>
          <t>N/T</t>
        </is>
      </c>
      <c r="X151" s="17" t="n"/>
      <c r="Y151" s="17" t="n"/>
      <c r="Z151" s="39" t="inlineStr">
        <is>
          <t>(공통) 버전 업데이트 필요한 차량</t>
        </is>
      </c>
      <c r="AA151" s="29" t="inlineStr">
        <is>
          <t>N/T : 특수상황/실패 조건 필요(조건)</t>
        </is>
      </c>
      <c r="AB151" s="39" t="n"/>
    </row>
    <row r="152" ht="132" customHeight="1" s="357">
      <c r="A152" s="153" t="n"/>
      <c r="B152" s="29" t="inlineStr">
        <is>
          <t>TC_MyCar_0426</t>
        </is>
      </c>
      <c r="C152" s="29" t="inlineStr">
        <is>
          <t>My Car</t>
        </is>
      </c>
      <c r="D152" s="29" t="inlineStr">
        <is>
          <t>차량 소프트웨어 버전</t>
        </is>
      </c>
      <c r="E152" s="29" t="inlineStr">
        <is>
          <t>차량 소프트웨어 버전</t>
        </is>
      </c>
      <c r="F152" s="29" t="inlineStr">
        <is>
          <t>인포테인먼트 시스템 업데이트</t>
        </is>
      </c>
      <c r="G152" s="29" t="inlineStr">
        <is>
          <t>KR, EU</t>
        </is>
      </c>
      <c r="H152" s="94" t="n"/>
      <c r="I152" s="29" t="n">
        <v>5</v>
      </c>
      <c r="J152" s="63" t="n"/>
      <c r="K152" s="30" t="inlineStr">
        <is>
          <t>1. 차량 단말에서 버전 정보 올려주는 경우
2. 버전 업데이트가 필요한 경우
3. 업데이트 설치 요청 실패한 경우
- 예외 케이스 발생_업데이트 미진행되는 경우(배터리 부족)</t>
        </is>
      </c>
      <c r="L152" s="30" t="inlineStr">
        <is>
          <t>1. My Car 탭 진입
2. 이용 가능한 차량 선택
3. 차량 관리 선택
4. 차량 소프트웨어 버전 메뉴 선택
5. 인포테인먼트 시스템 소프트웨어 메뉴 확인
6. [업데이트 안내] 버튼 선택
7. [지금 설치] 버튼 선택
8. 설치 요청 수신 실패</t>
        </is>
      </c>
      <c r="M152" s="30" t="inlineStr">
        <is>
          <t>1. 예외 케이스 발생_업데이트 미진행되는 경우(배터리 부족)의 팝업 표출되는지 확인한다.
The vehicle's battery is too low to update remotely.
Please turn on the vehicle engine, then turn it off, and retry the update.
[Close]
* [Close] 버튼 선택 시, 팝업 닫힘</t>
        </is>
      </c>
      <c r="N152" s="92">
        <f>IF(COUNTIF(P152:W152,"F")&gt;=1,"FAIL",(IF(COUNTIF(P152:W152,"P")&gt;=1,"PASS",(IF(COUNTIF(P152:W152,"N/T")&gt;=1,"N/T",(IF(COUNTIF(P152:W152,"N/A")&gt;=1,"N/A","-")))))))</f>
        <v/>
      </c>
      <c r="O152" s="120">
        <f>IF(COUNTIF(P152:Q152,"F")&gt;=1,"FAIL",(IF(COUNTIF(P152:Q152,"P")&gt;=1,"PASS",(IF(COUNTIF(P152:Q152,"N/T")&gt;=1,"N/T",(IF(COUNTIF(P152:Q152,"N/A")&gt;=1,"N/A","-")))))))</f>
        <v/>
      </c>
      <c r="P152" s="29" t="inlineStr">
        <is>
          <t>N/T</t>
        </is>
      </c>
      <c r="Q152" s="29" t="inlineStr">
        <is>
          <t>N/T</t>
        </is>
      </c>
      <c r="R152" s="120">
        <f>IF(COUNTIF(S152:T152,"F")&gt;=1,"FAIL",(IF(COUNTIF(S152:T152,"P")&gt;=1,"PASS",(IF(COUNTIF(S152:T152,"N/T")&gt;=1,"N/T",(IF(COUNTIF(S152:T152,"N/A")&gt;=1,"N/A","-")))))))</f>
        <v/>
      </c>
      <c r="S152" s="29" t="inlineStr">
        <is>
          <t>N/T</t>
        </is>
      </c>
      <c r="T152" s="29" t="inlineStr">
        <is>
          <t>N/T</t>
        </is>
      </c>
      <c r="U152" s="120">
        <f>IF(COUNTIF(V152:W152,"F")&gt;=1,"FAIL",(IF(COUNTIF(V152:W152,"P")&gt;=1,"PASS",(IF(COUNTIF(V152:W152,"N/T")&gt;=1,"N/T",(IF(COUNTIF(V152:W152,"N/A")&gt;=1,"N/A","-")))))))</f>
        <v/>
      </c>
      <c r="V152" s="29" t="inlineStr">
        <is>
          <t>N/T</t>
        </is>
      </c>
      <c r="W152" s="29" t="inlineStr">
        <is>
          <t>N/T</t>
        </is>
      </c>
      <c r="X152" s="17" t="n"/>
      <c r="Y152" s="17" t="n"/>
      <c r="Z152" s="39" t="inlineStr">
        <is>
          <t>(공통) 버전 업데이트 필요한 차량</t>
        </is>
      </c>
      <c r="AA152" s="29" t="inlineStr">
        <is>
          <t>N/T : 특수상황/실패 조건 필요(조건)</t>
        </is>
      </c>
      <c r="AB152" s="39" t="n"/>
    </row>
    <row r="153" ht="132" customHeight="1" s="357">
      <c r="A153" s="153" t="n"/>
      <c r="B153" s="29" t="inlineStr">
        <is>
          <t>TC_MyCar_0427</t>
        </is>
      </c>
      <c r="C153" s="29" t="inlineStr">
        <is>
          <t>My Car</t>
        </is>
      </c>
      <c r="D153" s="29" t="inlineStr">
        <is>
          <t>차량 소프트웨어 버전</t>
        </is>
      </c>
      <c r="E153" s="29" t="inlineStr">
        <is>
          <t>차량 소프트웨어 버전</t>
        </is>
      </c>
      <c r="F153" s="29" t="inlineStr">
        <is>
          <t>인포테인먼트 시스템 업데이트</t>
        </is>
      </c>
      <c r="G153" s="29" t="inlineStr">
        <is>
          <t>KR, EU</t>
        </is>
      </c>
      <c r="H153" s="94" t="n"/>
      <c r="I153" s="29" t="n">
        <v>5</v>
      </c>
      <c r="J153" s="30" t="inlineStr">
        <is>
          <t> </t>
        </is>
      </c>
      <c r="K153" s="30" t="inlineStr">
        <is>
          <t>1. 차량 단말에서 버전 정보 올려주는 경우
2. 버전 업데이트가 필요한 경우
3. 업데이트 설치 요청 실패한 경우
- 예외 케이스 발생_업데이트 미진행되는 경우(시동 켜짐)</t>
        </is>
      </c>
      <c r="L153" s="30" t="inlineStr">
        <is>
          <t>1. My Car 탭 진입
2. 이용 가능한 차량 선택
3. 차량 관리 선택
4. 차량 소프트웨어 버전 메뉴 선택
5. 인포테인먼트 시스템 소프트웨어 메뉴 확인
6. [업데이트 안내] 버튼 선택
7. [지금 설치] 버튼 선택
8. 설치 요청 수신 실패</t>
        </is>
      </c>
      <c r="M153" s="30" t="inlineStr">
        <is>
          <t>1. 예외 케이스 발생_업데이트 미진행되는 경우(시동 켜짐)의 팝업 표출되는지 확인한다.
The update is unavailable because the vehicle engine is turned on.
Turn off the vehicle and try again.
[Close]
* [Close] 버튼 선택 시, 팝업 닫힘</t>
        </is>
      </c>
      <c r="N153" s="92">
        <f>IF(COUNTIF(P153:W153,"F")&gt;=1,"FAIL",(IF(COUNTIF(P153:W153,"P")&gt;=1,"PASS",(IF(COUNTIF(P153:W153,"N/T")&gt;=1,"N/T",(IF(COUNTIF(P153:W153,"N/A")&gt;=1,"N/A","-")))))))</f>
        <v/>
      </c>
      <c r="O153" s="120">
        <f>IF(COUNTIF(P153:Q153,"F")&gt;=1,"FAIL",(IF(COUNTIF(P153:Q153,"P")&gt;=1,"PASS",(IF(COUNTIF(P153:Q153,"N/T")&gt;=1,"N/T",(IF(COUNTIF(P153:Q153,"N/A")&gt;=1,"N/A","-")))))))</f>
        <v/>
      </c>
      <c r="P153" s="29" t="inlineStr">
        <is>
          <t>N/T</t>
        </is>
      </c>
      <c r="Q153" s="29" t="inlineStr">
        <is>
          <t>N/T</t>
        </is>
      </c>
      <c r="R153" s="120">
        <f>IF(COUNTIF(S153:T153,"F")&gt;=1,"FAIL",(IF(COUNTIF(S153:T153,"P")&gt;=1,"PASS",(IF(COUNTIF(S153:T153,"N/T")&gt;=1,"N/T",(IF(COUNTIF(S153:T153,"N/A")&gt;=1,"N/A","-")))))))</f>
        <v/>
      </c>
      <c r="S153" s="29" t="inlineStr">
        <is>
          <t>N/T</t>
        </is>
      </c>
      <c r="T153" s="29" t="inlineStr">
        <is>
          <t>N/T</t>
        </is>
      </c>
      <c r="U153" s="120">
        <f>IF(COUNTIF(V153:W153,"F")&gt;=1,"FAIL",(IF(COUNTIF(V153:W153,"P")&gt;=1,"PASS",(IF(COUNTIF(V153:W153,"N/T")&gt;=1,"N/T",(IF(COUNTIF(V153:W153,"N/A")&gt;=1,"N/A","-")))))))</f>
        <v/>
      </c>
      <c r="V153" s="29" t="inlineStr">
        <is>
          <t>N/T</t>
        </is>
      </c>
      <c r="W153" s="29" t="inlineStr">
        <is>
          <t>N/T</t>
        </is>
      </c>
      <c r="X153" s="17" t="n"/>
      <c r="Y153" s="17" t="n"/>
      <c r="Z153" s="39" t="inlineStr">
        <is>
          <t>(공통) 버전 업데이트 필요한 차량</t>
        </is>
      </c>
      <c r="AA153" s="29" t="inlineStr">
        <is>
          <t>N/T : 특수상황/실패 조건 필요(조건)</t>
        </is>
      </c>
      <c r="AB153" s="39" t="n"/>
    </row>
    <row r="154" ht="132" customHeight="1" s="357">
      <c r="A154" s="153" t="n"/>
      <c r="B154" s="29" t="inlineStr">
        <is>
          <t>TC_MyCar_0428</t>
        </is>
      </c>
      <c r="C154" s="29" t="inlineStr">
        <is>
          <t>My Car</t>
        </is>
      </c>
      <c r="D154" s="29" t="inlineStr">
        <is>
          <t>차량 소프트웨어 버전</t>
        </is>
      </c>
      <c r="E154" s="29" t="inlineStr">
        <is>
          <t>차량 소프트웨어 버전</t>
        </is>
      </c>
      <c r="F154" s="29" t="inlineStr">
        <is>
          <t>인포테인먼트 시스템 업데이트</t>
        </is>
      </c>
      <c r="G154" s="29" t="inlineStr">
        <is>
          <t>KR, EU</t>
        </is>
      </c>
      <c r="H154" s="94" t="n"/>
      <c r="I154" s="29" t="n">
        <v>5</v>
      </c>
      <c r="J154" s="63" t="n"/>
      <c r="K154" s="30" t="inlineStr">
        <is>
          <t>1. 차량 단말에서 버전 정보 올려주는 경우
2. 버전 업데이트가 필요한 경우
3. 업데이트 설치 요청 실패한 경우
- 예외 케이스 발생_업데이트 미진행되는 경우(기타 사유)</t>
        </is>
      </c>
      <c r="L154" s="30" t="inlineStr">
        <is>
          <t>1. My Car 탭 진입
2. 이용 가능한 차량 선택
3. 차량 관리 선택
4. 차량 소프트웨어 버전 메뉴 선택
5. 인포테인먼트 시스템 소프트웨어 메뉴 확인
6. [업데이트 안내] 버튼 선택
7. [지금 설치] 버튼 선택
8. 설치 요청 수신 실패</t>
        </is>
      </c>
      <c r="M154" s="30" t="inlineStr">
        <is>
          <t>1. 예외 케이스 발생_업데이트 미진행되는 경우(기타 사유)의 팝업 표출되는지 확인한다.
Unable to update due to an unknown error.
Please try again later.
[Close]
* [Close] 버튼 선택 시, 팝업 닫힘</t>
        </is>
      </c>
      <c r="N154" s="92">
        <f>IF(COUNTIF(P154:W154,"F")&gt;=1,"FAIL",(IF(COUNTIF(P154:W154,"P")&gt;=1,"PASS",(IF(COUNTIF(P154:W154,"N/T")&gt;=1,"N/T",(IF(COUNTIF(P154:W154,"N/A")&gt;=1,"N/A","-")))))))</f>
        <v/>
      </c>
      <c r="O154" s="120">
        <f>IF(COUNTIF(P154:Q154,"F")&gt;=1,"FAIL",(IF(COUNTIF(P154:Q154,"P")&gt;=1,"PASS",(IF(COUNTIF(P154:Q154,"N/T")&gt;=1,"N/T",(IF(COUNTIF(P154:Q154,"N/A")&gt;=1,"N/A","-")))))))</f>
        <v/>
      </c>
      <c r="P154" s="29" t="inlineStr">
        <is>
          <t>N/T</t>
        </is>
      </c>
      <c r="Q154" s="29" t="inlineStr">
        <is>
          <t>N/T</t>
        </is>
      </c>
      <c r="R154" s="120">
        <f>IF(COUNTIF(S154:T154,"F")&gt;=1,"FAIL",(IF(COUNTIF(S154:T154,"P")&gt;=1,"PASS",(IF(COUNTIF(S154:T154,"N/T")&gt;=1,"N/T",(IF(COUNTIF(S154:T154,"N/A")&gt;=1,"N/A","-")))))))</f>
        <v/>
      </c>
      <c r="S154" s="29" t="inlineStr">
        <is>
          <t>N/T</t>
        </is>
      </c>
      <c r="T154" s="29" t="inlineStr">
        <is>
          <t>N/T</t>
        </is>
      </c>
      <c r="U154" s="120">
        <f>IF(COUNTIF(V154:W154,"F")&gt;=1,"FAIL",(IF(COUNTIF(V154:W154,"P")&gt;=1,"PASS",(IF(COUNTIF(V154:W154,"N/T")&gt;=1,"N/T",(IF(COUNTIF(V154:W154,"N/A")&gt;=1,"N/A","-")))))))</f>
        <v/>
      </c>
      <c r="V154" s="29" t="inlineStr">
        <is>
          <t>N/T</t>
        </is>
      </c>
      <c r="W154" s="29" t="inlineStr">
        <is>
          <t>N/T</t>
        </is>
      </c>
      <c r="X154" s="17" t="n"/>
      <c r="Y154" s="17" t="n"/>
      <c r="Z154" s="39" t="inlineStr">
        <is>
          <t>(공통) 버전 업데이트 필요한 차량</t>
        </is>
      </c>
      <c r="AA154" s="29" t="inlineStr">
        <is>
          <t>N/T : 특수상황/실패 조건 필요(조건)</t>
        </is>
      </c>
      <c r="AB154" s="39" t="n"/>
    </row>
    <row r="155" ht="132" customHeight="1" s="357">
      <c r="A155" s="153" t="n"/>
      <c r="B155" s="29" t="inlineStr">
        <is>
          <t>TC_MyCar_0429</t>
        </is>
      </c>
      <c r="C155" s="29" t="inlineStr">
        <is>
          <t>My Car</t>
        </is>
      </c>
      <c r="D155" s="29" t="inlineStr">
        <is>
          <t>차량 소프트웨어 버전</t>
        </is>
      </c>
      <c r="E155" s="29" t="inlineStr">
        <is>
          <t>차량 소프트웨어 버전</t>
        </is>
      </c>
      <c r="F155" s="29" t="inlineStr">
        <is>
          <t>인포테인먼트 시스템 업데이트</t>
        </is>
      </c>
      <c r="G155" s="29" t="inlineStr">
        <is>
          <t>KR, EU</t>
        </is>
      </c>
      <c r="H155" s="94" t="n"/>
      <c r="I155" s="29" t="n">
        <v>5</v>
      </c>
      <c r="J155" s="63" t="n"/>
      <c r="K155" s="30" t="inlineStr">
        <is>
          <t>1. 차량 단말에서 버전 정보 올려주는 경우
2. 버전 업데이트가 필요한 경우
3. OTA 상태 정보 오류 발생한 경우</t>
        </is>
      </c>
      <c r="L155" s="30" t="inlineStr">
        <is>
          <t>1. My Car 탭 진입
2. 이용 가능한 차량 선택
3. 차량 관리 선택
4. 차량 소프트웨어 버전 메뉴 선택
5. 인포테인먼트 시스템 소프트웨어 메뉴 확인
6. [업데이트 안내] 버튼 선택
7. [지금 설치] 버튼 선택
8. 설치 요청 수신 성공
9. OTA 상태 정보 오류 발생</t>
        </is>
      </c>
      <c r="M155" s="30" t="inlineStr">
        <is>
          <t>1. OTA 업데이트 상태 정보의 오류 팝업 표출되는지 확인한다.
Unable to check the vehicle update readiness.
Please check the vehicle status and try again.
[Close]
* [Close] 버튼 선택 시, 팝업 닫힘</t>
        </is>
      </c>
      <c r="N155" s="92">
        <f>IF(COUNTIF(P155:W155,"F")&gt;=1,"FAIL",(IF(COUNTIF(P155:W155,"P")&gt;=1,"PASS",(IF(COUNTIF(P155:W155,"N/T")&gt;=1,"N/T",(IF(COUNTIF(P155:W155,"N/A")&gt;=1,"N/A","-")))))))</f>
        <v/>
      </c>
      <c r="O155" s="120">
        <f>IF(COUNTIF(P155:Q155,"F")&gt;=1,"FAIL",(IF(COUNTIF(P155:Q155,"P")&gt;=1,"PASS",(IF(COUNTIF(P155:Q155,"N/T")&gt;=1,"N/T",(IF(COUNTIF(P155:Q155,"N/A")&gt;=1,"N/A","-")))))))</f>
        <v/>
      </c>
      <c r="P155" s="29" t="inlineStr">
        <is>
          <t>N/T</t>
        </is>
      </c>
      <c r="Q155" s="29" t="inlineStr">
        <is>
          <t>N/T</t>
        </is>
      </c>
      <c r="R155" s="120">
        <f>IF(COUNTIF(S155:T155,"F")&gt;=1,"FAIL",(IF(COUNTIF(S155:T155,"P")&gt;=1,"PASS",(IF(COUNTIF(S155:T155,"N/T")&gt;=1,"N/T",(IF(COUNTIF(S155:T155,"N/A")&gt;=1,"N/A","-")))))))</f>
        <v/>
      </c>
      <c r="S155" s="29" t="inlineStr">
        <is>
          <t>N/T</t>
        </is>
      </c>
      <c r="T155" s="29" t="inlineStr">
        <is>
          <t>N/T</t>
        </is>
      </c>
      <c r="U155" s="120">
        <f>IF(COUNTIF(V155:W155,"F")&gt;=1,"FAIL",(IF(COUNTIF(V155:W155,"P")&gt;=1,"PASS",(IF(COUNTIF(V155:W155,"N/T")&gt;=1,"N/T",(IF(COUNTIF(V155:W155,"N/A")&gt;=1,"N/A","-")))))))</f>
        <v/>
      </c>
      <c r="V155" s="29" t="inlineStr">
        <is>
          <t>N/T</t>
        </is>
      </c>
      <c r="W155" s="29" t="inlineStr">
        <is>
          <t>N/T</t>
        </is>
      </c>
      <c r="X155" s="17" t="n"/>
      <c r="Y155" s="17" t="n"/>
      <c r="Z155" s="39" t="inlineStr">
        <is>
          <t>(공통) 버전 업데이트 필요한 차량</t>
        </is>
      </c>
      <c r="AA155" s="29" t="inlineStr">
        <is>
          <t>N/T : 특수상황/실패 조건 필요(조건)</t>
        </is>
      </c>
      <c r="AB155" s="39" t="n"/>
    </row>
    <row r="156" ht="132" customHeight="1" s="357">
      <c r="A156" s="153" t="n"/>
      <c r="B156" s="29" t="inlineStr">
        <is>
          <t>TC_MyCar_0430</t>
        </is>
      </c>
      <c r="C156" s="29" t="inlineStr">
        <is>
          <t>My Car</t>
        </is>
      </c>
      <c r="D156" s="29" t="inlineStr">
        <is>
          <t>차량 소프트웨어 버전</t>
        </is>
      </c>
      <c r="E156" s="29" t="inlineStr">
        <is>
          <t>차량 소프트웨어 버전</t>
        </is>
      </c>
      <c r="F156" s="29" t="inlineStr">
        <is>
          <t>인포테인먼트 시스템 업데이트</t>
        </is>
      </c>
      <c r="G156" s="29" t="inlineStr">
        <is>
          <t>KR, EU</t>
        </is>
      </c>
      <c r="H156" s="94" t="n"/>
      <c r="I156" s="29" t="n">
        <v>5</v>
      </c>
      <c r="J156" s="63" t="n"/>
      <c r="K156" s="30" t="inlineStr">
        <is>
          <t>1. 차량 단말에서 버전 정보 올려주는 경우
2. 버전 업데이트가 필요한 경우
3. 업데이트 설치 요청 성공 
4. OTA 상태 정보 갱신</t>
        </is>
      </c>
      <c r="L156" s="30" t="inlineStr">
        <is>
          <t>1. My Car 탭 진입
2. 이용 가능한 차량 선택
3. 차량 관리 선택
4. 차량 소프트웨어 버전 메뉴 선택
5. 인포테인먼트 시스템 소프트웨어 메뉴 확인
6. [업데이트 안내] 버튼 선택
7. [지금 설치] 버튼 선택
8. 설치 요청 수신 성공
9. OTA 상태 정보 갱신</t>
        </is>
      </c>
      <c r="M156" s="30" t="inlineStr">
        <is>
          <t>1. 업데이트 설치 요청 완료 스낵바 표출되는지 확인한다.
The update installation request has been completed. [OK]</t>
        </is>
      </c>
      <c r="N156" s="92">
        <f>IF(COUNTIF(P156:W156,"F")&gt;=1,"FAIL",(IF(COUNTIF(P156:W156,"P")&gt;=1,"PASS",(IF(COUNTIF(P156:W156,"N/T")&gt;=1,"N/T",(IF(COUNTIF(P156:W156,"N/A")&gt;=1,"N/A","-")))))))</f>
        <v/>
      </c>
      <c r="O156" s="120">
        <f>IF(COUNTIF(P156:Q156,"F")&gt;=1,"FAIL",(IF(COUNTIF(P156:Q156,"P")&gt;=1,"PASS",(IF(COUNTIF(P156:Q156,"N/T")&gt;=1,"N/T",(IF(COUNTIF(P156:Q156,"N/A")&gt;=1,"N/A","-")))))))</f>
        <v/>
      </c>
      <c r="P156" s="29" t="inlineStr">
        <is>
          <t>N/T</t>
        </is>
      </c>
      <c r="Q156" s="29" t="inlineStr">
        <is>
          <t>N/T</t>
        </is>
      </c>
      <c r="R156" s="120">
        <f>IF(COUNTIF(S156:T156,"F")&gt;=1,"FAIL",(IF(COUNTIF(S156:T156,"P")&gt;=1,"PASS",(IF(COUNTIF(S156:T156,"N/T")&gt;=1,"N/T",(IF(COUNTIF(S156:T156,"N/A")&gt;=1,"N/A","-")))))))</f>
        <v/>
      </c>
      <c r="S156" s="29" t="inlineStr">
        <is>
          <t>N/T</t>
        </is>
      </c>
      <c r="T156" s="29" t="inlineStr">
        <is>
          <t>N/T</t>
        </is>
      </c>
      <c r="U156" s="120">
        <f>IF(COUNTIF(V156:W156,"F")&gt;=1,"FAIL",(IF(COUNTIF(V156:W156,"P")&gt;=1,"PASS",(IF(COUNTIF(V156:W156,"N/T")&gt;=1,"N/T",(IF(COUNTIF(V156:W156,"N/A")&gt;=1,"N/A","-")))))))</f>
        <v/>
      </c>
      <c r="V156" s="29" t="inlineStr">
        <is>
          <t>N/T</t>
        </is>
      </c>
      <c r="W156" s="29" t="inlineStr">
        <is>
          <t>N/T</t>
        </is>
      </c>
      <c r="X156" s="17" t="n"/>
      <c r="Y156" s="17" t="n"/>
      <c r="Z156" s="39" t="inlineStr">
        <is>
          <t>(공통) 버전 업데이트 필요한 차량</t>
        </is>
      </c>
      <c r="AA156" s="29" t="inlineStr">
        <is>
          <t>N/T : 특수상황/실패 조건 필요(조건)</t>
        </is>
      </c>
      <c r="AB156" s="39" t="n"/>
    </row>
    <row r="157" ht="79.2" customHeight="1" s="357">
      <c r="A157" s="153" t="n"/>
      <c r="B157" s="29" t="inlineStr">
        <is>
          <t>TC_MyCar_0431</t>
        </is>
      </c>
      <c r="C157" s="29" t="inlineStr">
        <is>
          <t>My Car</t>
        </is>
      </c>
      <c r="D157" s="29" t="inlineStr">
        <is>
          <t>차량 소프트웨어 버전</t>
        </is>
      </c>
      <c r="E157" s="29" t="inlineStr">
        <is>
          <t>차량 소프트웨어 버전</t>
        </is>
      </c>
      <c r="F157" s="29" t="inlineStr">
        <is>
          <t>인포테인먼트 시스템 업데이트</t>
        </is>
      </c>
      <c r="G157" s="29" t="inlineStr">
        <is>
          <t>KR, EU</t>
        </is>
      </c>
      <c r="H157" s="94" t="n"/>
      <c r="I157" s="29" t="n">
        <v>5</v>
      </c>
      <c r="J157" s="63" t="n"/>
      <c r="K157" s="30" t="inlineStr">
        <is>
          <t>1. 차량 단말에서 버전 정보 올려주는 경우
2. 버전 업데이트 중일 경우</t>
        </is>
      </c>
      <c r="L157" s="30" t="inlineStr">
        <is>
          <t>1. My Car 탭 진입
2. 이용 가능한 차량 선택
3. 차량 관리 선택
4. 차량 소프트웨어 버전 메뉴 선택
5. 인포테인먼트 시스템 소프트웨어 메뉴 확인</t>
        </is>
      </c>
      <c r="M157" s="30" t="inlineStr">
        <is>
          <t>1. "업데이트 중" 문구 표출되는지 확인한다.
- 버전이 업데이트 중일 경우 해당 문구 표출</t>
        </is>
      </c>
      <c r="N157" s="92">
        <f>IF(COUNTIF(P157:W157,"F")&gt;=1,"FAIL",(IF(COUNTIF(P157:W157,"P")&gt;=1,"PASS",(IF(COUNTIF(P157:W157,"N/T")&gt;=1,"N/T",(IF(COUNTIF(P157:W157,"N/A")&gt;=1,"N/A","-")))))))</f>
        <v/>
      </c>
      <c r="O157" s="120">
        <f>IF(COUNTIF(P157:Q157,"F")&gt;=1,"FAIL",(IF(COUNTIF(P157:Q157,"P")&gt;=1,"PASS",(IF(COUNTIF(P157:Q157,"N/T")&gt;=1,"N/T",(IF(COUNTIF(P157:Q157,"N/A")&gt;=1,"N/A","-")))))))</f>
        <v/>
      </c>
      <c r="P157" s="29" t="inlineStr">
        <is>
          <t>N/T</t>
        </is>
      </c>
      <c r="Q157" s="29" t="inlineStr">
        <is>
          <t>N/T</t>
        </is>
      </c>
      <c r="R157" s="120">
        <f>IF(COUNTIF(S157:T157,"F")&gt;=1,"FAIL",(IF(COUNTIF(S157:T157,"P")&gt;=1,"PASS",(IF(COUNTIF(S157:T157,"N/T")&gt;=1,"N/T",(IF(COUNTIF(S157:T157,"N/A")&gt;=1,"N/A","-")))))))</f>
        <v/>
      </c>
      <c r="S157" s="29" t="inlineStr">
        <is>
          <t>N/T</t>
        </is>
      </c>
      <c r="T157" s="29" t="inlineStr">
        <is>
          <t>N/T</t>
        </is>
      </c>
      <c r="U157" s="120">
        <f>IF(COUNTIF(V157:W157,"F")&gt;=1,"FAIL",(IF(COUNTIF(V157:W157,"P")&gt;=1,"PASS",(IF(COUNTIF(V157:W157,"N/T")&gt;=1,"N/T",(IF(COUNTIF(V157:W157,"N/A")&gt;=1,"N/A","-")))))))</f>
        <v/>
      </c>
      <c r="V157" s="29" t="inlineStr">
        <is>
          <t>N/T</t>
        </is>
      </c>
      <c r="W157" s="29" t="inlineStr">
        <is>
          <t>N/T</t>
        </is>
      </c>
      <c r="X157" s="29" t="inlineStr">
        <is>
          <t>SPAQA-20102
SPAQA-24219(TASK)</t>
        </is>
      </c>
      <c r="Y157" s="17" t="n"/>
      <c r="Z157" s="39" t="inlineStr">
        <is>
          <t>(공통) 버전 업데이트 중인 상태</t>
        </is>
      </c>
      <c r="AA157" s="29" t="inlineStr">
        <is>
          <t>N/T : 특수상황/실패 조건 필요(조건)</t>
        </is>
      </c>
      <c r="AB157" s="39" t="inlineStr">
        <is>
          <t>TASK</t>
        </is>
      </c>
    </row>
    <row r="158" ht="79.2" customHeight="1" s="357">
      <c r="A158" s="153" t="n"/>
      <c r="B158" s="29" t="inlineStr">
        <is>
          <t>TC_MyCar_0432</t>
        </is>
      </c>
      <c r="C158" s="29" t="inlineStr">
        <is>
          <t>My Car</t>
        </is>
      </c>
      <c r="D158" s="29" t="inlineStr">
        <is>
          <t>차량 소프트웨어 버전</t>
        </is>
      </c>
      <c r="E158" s="29" t="inlineStr">
        <is>
          <t>차량 소프트웨어 버전</t>
        </is>
      </c>
      <c r="F158" s="29" t="inlineStr">
        <is>
          <t>인포테인먼트 시스템 업데이트</t>
        </is>
      </c>
      <c r="G158" s="29" t="inlineStr">
        <is>
          <t>KR, EU</t>
        </is>
      </c>
      <c r="H158" s="94" t="n"/>
      <c r="I158" s="29" t="n">
        <v>5</v>
      </c>
      <c r="J158" s="63" t="n"/>
      <c r="K158" s="30" t="inlineStr">
        <is>
          <t>1. 차량 단말에서 버전 정보 올려주는 경우
2. 최신 버전 적용 중일 경우</t>
        </is>
      </c>
      <c r="L158" s="30" t="inlineStr">
        <is>
          <t>1. My Car 탭 진입
2. 이용 가능한 차량 선택
3. 차량 관리 선택
4. 차량 소프트웨어 버전 메뉴 선택
5. 인포테인먼트 시스템 소프트웨어 메뉴 확인</t>
        </is>
      </c>
      <c r="M158" s="30" t="inlineStr">
        <is>
          <t>1. "최신 버전" 문구 표출되는지 확인한다.
- 현재 버전이 최신버전일 경우 해당 문구 표출</t>
        </is>
      </c>
      <c r="N158" s="92">
        <f>IF(COUNTIF(P158:W158,"F")&gt;=1,"FAIL",(IF(COUNTIF(P158:W158,"P")&gt;=1,"PASS",(IF(COUNTIF(P158:W158,"N/T")&gt;=1,"N/T",(IF(COUNTIF(P158:W158,"N/A")&gt;=1,"N/A","-")))))))</f>
        <v/>
      </c>
      <c r="O158" s="81">
        <f>IF(COUNTIF(P158:Q158,"F")&gt;=1,"FAIL",(IF(COUNTIF(P158:Q158,"P")&gt;=1,"PASS",(IF(COUNTIF(P158:Q158,"N/T")&gt;=1,"N/T",(IF(COUNTIF(P158:Q158,"N/A")&gt;=1,"N/A","-")))))))</f>
        <v/>
      </c>
      <c r="P158" s="29" t="inlineStr">
        <is>
          <t>N/T</t>
        </is>
      </c>
      <c r="Q158" s="29" t="inlineStr">
        <is>
          <t>N/T</t>
        </is>
      </c>
      <c r="R158" s="120">
        <f>IF(COUNTIF(S158:T158,"F")&gt;=1,"FAIL",(IF(COUNTIF(S158:T158,"P")&gt;=1,"PASS",(IF(COUNTIF(S158:T158,"N/T")&gt;=1,"N/T",(IF(COUNTIF(S158:T158,"N/A")&gt;=1,"N/A","-")))))))</f>
        <v/>
      </c>
      <c r="S158" s="29" t="inlineStr">
        <is>
          <t>N/T</t>
        </is>
      </c>
      <c r="T158" s="29" t="inlineStr">
        <is>
          <t>N/T</t>
        </is>
      </c>
      <c r="U158" s="81">
        <f>IF(COUNTIF(V158:W158,"F")&gt;=1,"FAIL",(IF(COUNTIF(V158:W158,"P")&gt;=1,"PASS",(IF(COUNTIF(V158:W158,"N/T")&gt;=1,"N/T",(IF(COUNTIF(V158:W158,"N/A")&gt;=1,"N/A","-")))))))</f>
        <v/>
      </c>
      <c r="V158" s="29" t="inlineStr">
        <is>
          <t>N/T</t>
        </is>
      </c>
      <c r="W158" s="29" t="inlineStr">
        <is>
          <t>N/T</t>
        </is>
      </c>
      <c r="X158" s="29" t="inlineStr">
        <is>
          <t>SPAQA-20102
SPAQA-24219(TASK)</t>
        </is>
      </c>
      <c r="Y158" s="17" t="n"/>
      <c r="Z158" s="39" t="inlineStr">
        <is>
          <t>(공통) 업데이트 정보 있는 차량</t>
        </is>
      </c>
      <c r="AA158" s="29" t="inlineStr">
        <is>
          <t>N/T : 특수상황/실패 조건 필요(조건)</t>
        </is>
      </c>
      <c r="AB158" s="39" t="inlineStr">
        <is>
          <t>TASK</t>
        </is>
      </c>
    </row>
    <row r="159" ht="79.2" customHeight="1" s="357">
      <c r="A159" s="153" t="n"/>
      <c r="B159" s="29" t="inlineStr">
        <is>
          <t>TC_MyCar_0433</t>
        </is>
      </c>
      <c r="C159" s="29" t="inlineStr">
        <is>
          <t>My Car</t>
        </is>
      </c>
      <c r="D159" s="29" t="inlineStr">
        <is>
          <t>차량 소프트웨어 버전</t>
        </is>
      </c>
      <c r="E159" s="29" t="inlineStr">
        <is>
          <t>차량 소프트웨어 버전</t>
        </is>
      </c>
      <c r="F159" s="29" t="inlineStr">
        <is>
          <t>인포테인먼트 시스템 업데이트</t>
        </is>
      </c>
      <c r="G159" s="29" t="inlineStr">
        <is>
          <t>KR, EU</t>
        </is>
      </c>
      <c r="H159" s="94" t="n"/>
      <c r="I159" s="29" t="n">
        <v>5</v>
      </c>
      <c r="J159" s="63" t="n"/>
      <c r="K159" s="30" t="inlineStr">
        <is>
          <t>1. 차량 단말에서 버전 정보 올려주는 경우
2. 업데이트 정보가 없는 경우</t>
        </is>
      </c>
      <c r="L159" s="30" t="inlineStr">
        <is>
          <t>1. My Car 탭 진입
2. 이용 가능한 차량 선택
3. 차량 관리 선택
4. 차량 소프트웨어 버전 메뉴 선택
5. 인포테인먼트 시스템 소프트웨어 메뉴 확인</t>
        </is>
      </c>
      <c r="M159" s="30" t="inlineStr">
        <is>
          <t>1. 업데이트 관련 문구 미표출되는지 확인한다.</t>
        </is>
      </c>
      <c r="N159" s="75">
        <f>IF(COUNTIF(P159:W159,"F")&gt;=1,"FAIL",(IF(COUNTIF(P159:W159,"P")&gt;=1,"PASS",(IF(COUNTIF(P159:W159,"N/T")&gt;=1,"N/T",(IF(COUNTIF(P159:W159,"N/A")&gt;=1,"N/A","-")))))))</f>
        <v/>
      </c>
      <c r="O159" s="81">
        <f>IF(COUNTIF(P159:Q159,"F")&gt;=1,"FAIL",(IF(COUNTIF(P159:Q159,"P")&gt;=1,"PASS",(IF(COUNTIF(P159:Q159,"N/T")&gt;=1,"N/T",(IF(COUNTIF(P159:Q159,"N/A")&gt;=1,"N/A","-")))))))</f>
        <v/>
      </c>
      <c r="P159" s="29" t="inlineStr">
        <is>
          <t>P</t>
        </is>
      </c>
      <c r="Q159" s="29" t="inlineStr">
        <is>
          <t>P</t>
        </is>
      </c>
      <c r="R159" s="120">
        <f>IF(COUNTIF(S159:T159,"F")&gt;=1,"FAIL",(IF(COUNTIF(S159:T159,"P")&gt;=1,"PASS",(IF(COUNTIF(S159:T159,"N/T")&gt;=1,"N/T",(IF(COUNTIF(S159:T159,"N/A")&gt;=1,"N/A","-")))))))</f>
        <v/>
      </c>
      <c r="S159" s="29" t="inlineStr">
        <is>
          <t>P</t>
        </is>
      </c>
      <c r="T159" s="29" t="inlineStr">
        <is>
          <t>P</t>
        </is>
      </c>
      <c r="U159" s="81">
        <f>IF(COUNTIF(V159:W159,"F")&gt;=1,"FAIL",(IF(COUNTIF(V159:W159,"P")&gt;=1,"PASS",(IF(COUNTIF(V159:W159,"N/T")&gt;=1,"N/T",(IF(COUNTIF(V159:W159,"N/A")&gt;=1,"N/A","-")))))))</f>
        <v/>
      </c>
      <c r="V159" s="29" t="inlineStr">
        <is>
          <t>P</t>
        </is>
      </c>
      <c r="W159" s="29" t="inlineStr">
        <is>
          <t>P</t>
        </is>
      </c>
      <c r="X159" s="17" t="n"/>
      <c r="Y159" s="17" t="n"/>
      <c r="Z159" s="39" t="n"/>
      <c r="AA159" s="29" t="n"/>
      <c r="AB159" s="39" t="inlineStr">
        <is>
          <t>실차</t>
        </is>
      </c>
    </row>
    <row r="160" ht="66" customHeight="1" s="357">
      <c r="A160" s="153" t="n"/>
      <c r="B160" s="29" t="inlineStr">
        <is>
          <t>TC_MyCar_0434</t>
        </is>
      </c>
      <c r="C160" s="29" t="inlineStr">
        <is>
          <t>My Car</t>
        </is>
      </c>
      <c r="D160" s="29" t="inlineStr">
        <is>
          <t>차량 소프트웨어 버전</t>
        </is>
      </c>
      <c r="E160" s="29" t="inlineStr">
        <is>
          <t>차량 소프트웨어 버전</t>
        </is>
      </c>
      <c r="F160" s="29" t="inlineStr">
        <is>
          <t>차량 시스템 업데이트</t>
        </is>
      </c>
      <c r="G160" s="29" t="inlineStr">
        <is>
          <t>KR, EU</t>
        </is>
      </c>
      <c r="H160" s="94" t="n"/>
      <c r="I160" s="29" t="n">
        <v>5</v>
      </c>
      <c r="J160" s="63" t="n"/>
      <c r="K160" s="30" t="inlineStr">
        <is>
          <t>1. 차량 단말에서 버전 정보 올려주는 경우
2. 클러스터, HUD 정보 없는 경우</t>
        </is>
      </c>
      <c r="L160" s="30" t="inlineStr">
        <is>
          <t>1. My Car 탭 진입
2. 이용 가능한 차량 선택
3. 차량 관리 선택
4. 차량 소프트웨어 버전 메뉴 선택
5. 클러스터, HUD 메뉴 확인</t>
        </is>
      </c>
      <c r="M160" s="30" t="inlineStr">
        <is>
          <t>1. 클러스터, HUD 메뉴 미표출되는지 확인한다.</t>
        </is>
      </c>
      <c r="N160" s="75">
        <f>IF(COUNTIF(P160:W160,"F")&gt;=1,"FAIL",(IF(COUNTIF(P160:W160,"P")&gt;=1,"PASS",(IF(COUNTIF(P160:W160,"N/T")&gt;=1,"N/T",(IF(COUNTIF(P160:W160,"N/A")&gt;=1,"N/A","-")))))))</f>
        <v/>
      </c>
      <c r="O160" s="81">
        <f>IF(COUNTIF(P160:Q160,"F")&gt;=1,"FAIL",(IF(COUNTIF(P160:Q160,"P")&gt;=1,"PASS",(IF(COUNTIF(P160:Q160,"N/T")&gt;=1,"N/T",(IF(COUNTIF(P160:Q160,"N/A")&gt;=1,"N/A","-")))))))</f>
        <v/>
      </c>
      <c r="P160" s="29" t="inlineStr">
        <is>
          <t>P</t>
        </is>
      </c>
      <c r="Q160" s="29" t="inlineStr">
        <is>
          <t>P</t>
        </is>
      </c>
      <c r="R160" s="120">
        <f>IF(COUNTIF(S160:T160,"F")&gt;=1,"FAIL",(IF(COUNTIF(S160:T160,"P")&gt;=1,"PASS",(IF(COUNTIF(S160:T160,"N/T")&gt;=1,"N/T",(IF(COUNTIF(S160:T160,"N/A")&gt;=1,"N/A","-")))))))</f>
        <v/>
      </c>
      <c r="S160" s="29" t="inlineStr">
        <is>
          <t>P</t>
        </is>
      </c>
      <c r="T160" s="29" t="inlineStr">
        <is>
          <t>P</t>
        </is>
      </c>
      <c r="U160" s="81">
        <f>IF(COUNTIF(V160:W160,"F")&gt;=1,"FAIL",(IF(COUNTIF(V160:W160,"P")&gt;=1,"PASS",(IF(COUNTIF(V160:W160,"N/T")&gt;=1,"N/T",(IF(COUNTIF(V160:W160,"N/A")&gt;=1,"N/A","-")))))))</f>
        <v/>
      </c>
      <c r="V160" s="29" t="inlineStr">
        <is>
          <t>P</t>
        </is>
      </c>
      <c r="W160" s="29" t="inlineStr">
        <is>
          <t>P</t>
        </is>
      </c>
      <c r="X160" s="17" t="n"/>
      <c r="Y160" s="17" t="n"/>
      <c r="Z160" s="39" t="inlineStr">
        <is>
          <t>(공통) 클러스터, HUD 정보 없는 경우</t>
        </is>
      </c>
      <c r="AA160" s="29" t="inlineStr">
        <is>
          <t>N/T : 특수상황/실패 조건 필요(조건)</t>
        </is>
      </c>
      <c r="AB160" s="39" t="inlineStr">
        <is>
          <t>실차</t>
        </is>
      </c>
    </row>
    <row r="161" ht="66" customHeight="1" s="357">
      <c r="A161" s="153" t="n"/>
      <c r="B161" s="29" t="inlineStr">
        <is>
          <t>TC_MyCar_0435</t>
        </is>
      </c>
      <c r="C161" s="29" t="inlineStr">
        <is>
          <t>My Car</t>
        </is>
      </c>
      <c r="D161" s="29" t="inlineStr">
        <is>
          <t>차량 소프트웨어 버전</t>
        </is>
      </c>
      <c r="E161" s="29" t="inlineStr">
        <is>
          <t>차량 소프트웨어 버전</t>
        </is>
      </c>
      <c r="F161" s="29" t="inlineStr">
        <is>
          <t>차량 시스템 업데이트</t>
        </is>
      </c>
      <c r="G161" s="29" t="inlineStr">
        <is>
          <t>KR, EU</t>
        </is>
      </c>
      <c r="H161" s="94" t="n"/>
      <c r="I161" s="29" t="n">
        <v>5</v>
      </c>
      <c r="J161" s="63" t="n"/>
      <c r="K161" s="30" t="inlineStr">
        <is>
          <t>1. 차량 단말에서 버전 정보 올려주는 경우
2. 차량 시스템 업데이트 가능한 경우</t>
        </is>
      </c>
      <c r="L161" s="30" t="inlineStr">
        <is>
          <t>1. My Car 탭 진입
2. 이용 가능한 차량 선택
3. 차량 관리 선택
4. 차량 소프트웨어 버전 메뉴 선택
5. 차량 시스템 메뉴 확인</t>
        </is>
      </c>
      <c r="M161" s="30" t="inlineStr">
        <is>
          <t>1. [업데이트 안내] 버튼 표출되는지 확인한다.</t>
        </is>
      </c>
      <c r="N161" s="92">
        <f>IF(COUNTIF(P161:W161,"F")&gt;=1,"FAIL",(IF(COUNTIF(P161:W161,"P")&gt;=1,"PASS",(IF(COUNTIF(P161:W161,"N/T")&gt;=1,"N/T",(IF(COUNTIF(P161:W161,"N/A")&gt;=1,"N/A","-")))))))</f>
        <v/>
      </c>
      <c r="O161" s="120">
        <f>IF(COUNTIF(P161:Q161,"F")&gt;=1,"FAIL",(IF(COUNTIF(P161:Q161,"P")&gt;=1,"PASS",(IF(COUNTIF(P161:Q161,"N/T")&gt;=1,"N/T",(IF(COUNTIF(P161:Q161,"N/A")&gt;=1,"N/A","-")))))))</f>
        <v/>
      </c>
      <c r="P161" s="29" t="inlineStr">
        <is>
          <t>N/T</t>
        </is>
      </c>
      <c r="Q161" s="29" t="inlineStr">
        <is>
          <t>N/T</t>
        </is>
      </c>
      <c r="R161" s="120">
        <f>IF(COUNTIF(S161:T161,"F")&gt;=1,"FAIL",(IF(COUNTIF(S161:T161,"P")&gt;=1,"PASS",(IF(COUNTIF(S161:T161,"N/T")&gt;=1,"N/T",(IF(COUNTIF(S161:T161,"N/A")&gt;=1,"N/A","-")))))))</f>
        <v/>
      </c>
      <c r="S161" s="29" t="inlineStr">
        <is>
          <t>N/T</t>
        </is>
      </c>
      <c r="T161" s="29" t="inlineStr">
        <is>
          <t>N/T</t>
        </is>
      </c>
      <c r="U161" s="120">
        <f>IF(COUNTIF(V161:W161,"F")&gt;=1,"FAIL",(IF(COUNTIF(V161:W161,"P")&gt;=1,"PASS",(IF(COUNTIF(V161:W161,"N/T")&gt;=1,"N/T",(IF(COUNTIF(V161:W161,"N/A")&gt;=1,"N/A","-")))))))</f>
        <v/>
      </c>
      <c r="V161" s="29" t="inlineStr">
        <is>
          <t>N/T</t>
        </is>
      </c>
      <c r="W161" s="29" t="inlineStr">
        <is>
          <t>N/T</t>
        </is>
      </c>
      <c r="X161" s="17" t="n"/>
      <c r="Y161" s="17" t="n"/>
      <c r="Z161" s="39" t="inlineStr">
        <is>
          <t>(공통) 차량 시스템 업데이트 가능한 경우</t>
        </is>
      </c>
      <c r="AA161" s="29" t="inlineStr">
        <is>
          <t>N/T : 특수상황/실패 조건 필요(조건)</t>
        </is>
      </c>
      <c r="AB161" s="39" t="n"/>
    </row>
    <row r="162" ht="92.40000000000001" customHeight="1" s="357">
      <c r="A162" s="153" t="n"/>
      <c r="B162" s="29" t="inlineStr">
        <is>
          <t>TC_MyCar_0436</t>
        </is>
      </c>
      <c r="C162" s="29" t="inlineStr">
        <is>
          <t>My Car</t>
        </is>
      </c>
      <c r="D162" s="29" t="inlineStr">
        <is>
          <t>차량 소프트웨어 버전</t>
        </is>
      </c>
      <c r="E162" s="29" t="inlineStr">
        <is>
          <t>차량 소프트웨어 버전</t>
        </is>
      </c>
      <c r="F162" s="29" t="inlineStr">
        <is>
          <t>차량 시스템 업데이트</t>
        </is>
      </c>
      <c r="G162" s="29" t="inlineStr">
        <is>
          <t>KR, EU</t>
        </is>
      </c>
      <c r="H162" s="94" t="n"/>
      <c r="I162" s="29" t="n">
        <v>5</v>
      </c>
      <c r="J162" s="63" t="n"/>
      <c r="K162" s="30" t="inlineStr">
        <is>
          <t>1. 차량 단말에서 버전 정보 올려주는 경우
2. 차량 시스템 업데이트 가능한 경우</t>
        </is>
      </c>
      <c r="L162" s="30" t="inlineStr">
        <is>
          <t>1. My Car 탭 진입
2. 이용 가능한 차량 선택
3. 차량 관리 선택
4. 차량 소프트웨어 버전 메뉴 선택
5. 차량 시스템 메뉴 확인
6. [업데이트 안내] 선택
7. [닫기] 선택</t>
        </is>
      </c>
      <c r="M162" s="30" t="inlineStr">
        <is>
          <t>1. 차량 시스템 버전 업데이트 팝업 닫히며 현재 화면 유지되는지 확인한다.</t>
        </is>
      </c>
      <c r="N162" s="92">
        <f>IF(COUNTIF(P162:W162,"F")&gt;=1,"FAIL",(IF(COUNTIF(P162:W162,"P")&gt;=1,"PASS",(IF(COUNTIF(P162:W162,"N/T")&gt;=1,"N/T",(IF(COUNTIF(P162:W162,"N/A")&gt;=1,"N/A","-")))))))</f>
        <v/>
      </c>
      <c r="O162" s="120">
        <f>IF(COUNTIF(P162:Q162,"F")&gt;=1,"FAIL",(IF(COUNTIF(P162:Q162,"P")&gt;=1,"PASS",(IF(COUNTIF(P162:Q162,"N/T")&gt;=1,"N/T",(IF(COUNTIF(P162:Q162,"N/A")&gt;=1,"N/A","-")))))))</f>
        <v/>
      </c>
      <c r="P162" s="29" t="inlineStr">
        <is>
          <t>N/T</t>
        </is>
      </c>
      <c r="Q162" s="29" t="inlineStr">
        <is>
          <t>N/T</t>
        </is>
      </c>
      <c r="R162" s="120">
        <f>IF(COUNTIF(S162:T162,"F")&gt;=1,"FAIL",(IF(COUNTIF(S162:T162,"P")&gt;=1,"PASS",(IF(COUNTIF(S162:T162,"N/T")&gt;=1,"N/T",(IF(COUNTIF(S162:T162,"N/A")&gt;=1,"N/A","-")))))))</f>
        <v/>
      </c>
      <c r="S162" s="29" t="inlineStr">
        <is>
          <t>N/T</t>
        </is>
      </c>
      <c r="T162" s="29" t="inlineStr">
        <is>
          <t>N/T</t>
        </is>
      </c>
      <c r="U162" s="120">
        <f>IF(COUNTIF(V162:W162,"F")&gt;=1,"FAIL",(IF(COUNTIF(V162:W162,"P")&gt;=1,"PASS",(IF(COUNTIF(V162:W162,"N/T")&gt;=1,"N/T",(IF(COUNTIF(V162:W162,"N/A")&gt;=1,"N/A","-")))))))</f>
        <v/>
      </c>
      <c r="V162" s="29" t="inlineStr">
        <is>
          <t>N/T</t>
        </is>
      </c>
      <c r="W162" s="29" t="inlineStr">
        <is>
          <t>N/T</t>
        </is>
      </c>
      <c r="X162" s="17" t="n"/>
      <c r="Y162" s="17" t="n"/>
      <c r="Z162" s="39" t="inlineStr">
        <is>
          <t>(공통)  차량 시스템 업데이트 가능한 경우</t>
        </is>
      </c>
      <c r="AA162" s="29" t="inlineStr">
        <is>
          <t>N/T : 특수상황/실패 조건 필요(조건)</t>
        </is>
      </c>
      <c r="AB162" s="39" t="n"/>
    </row>
    <row r="163" ht="66" customHeight="1" s="357">
      <c r="A163" s="153" t="n"/>
      <c r="B163" s="29" t="inlineStr">
        <is>
          <t>TC_MyCar_0437</t>
        </is>
      </c>
      <c r="C163" s="29" t="inlineStr">
        <is>
          <t>My Car</t>
        </is>
      </c>
      <c r="D163" s="29" t="inlineStr">
        <is>
          <t>차량 소프트웨어 버전</t>
        </is>
      </c>
      <c r="E163" s="29" t="inlineStr">
        <is>
          <t>차량 소프트웨어 버전</t>
        </is>
      </c>
      <c r="F163" s="29" t="inlineStr">
        <is>
          <t>차량 시스템 업데이트</t>
        </is>
      </c>
      <c r="G163" s="29" t="inlineStr">
        <is>
          <t>KR, EU</t>
        </is>
      </c>
      <c r="H163" s="94" t="n"/>
      <c r="I163" s="29" t="n">
        <v>5</v>
      </c>
      <c r="J163" s="63" t="n"/>
      <c r="K163" s="30" t="inlineStr">
        <is>
          <t>1. 차량 단말에서 버전 정보 올려주는 경우
2. 차량 시스템 최신 버전 적용 중일 경우</t>
        </is>
      </c>
      <c r="L163" s="30" t="inlineStr">
        <is>
          <t>1. My Car 탭 진입
2. 이용 가능한 차량 선택
3. 차량 관리 선택
4. 차량 소프트웨어 버전 메뉴 선택
5. 차량 시스템 메뉴 확인</t>
        </is>
      </c>
      <c r="M163" s="30" t="inlineStr">
        <is>
          <t>1. "최신 버전" 문구 표출되는지 확인한다.</t>
        </is>
      </c>
      <c r="N163" s="92">
        <f>IF(COUNTIF(P163:W163,"F")&gt;=1,"FAIL",(IF(COUNTIF(P163:W163,"P")&gt;=1,"PASS",(IF(COUNTIF(P163:W163,"N/T")&gt;=1,"N/T",(IF(COUNTIF(P163:W163,"N/A")&gt;=1,"N/A","-")))))))</f>
        <v/>
      </c>
      <c r="O163" s="120">
        <f>IF(COUNTIF(P163:Q163,"F")&gt;=1,"FAIL",(IF(COUNTIF(P163:Q163,"P")&gt;=1,"PASS",(IF(COUNTIF(P163:Q163,"N/T")&gt;=1,"N/T",(IF(COUNTIF(P163:Q163,"N/A")&gt;=1,"N/A","-")))))))</f>
        <v/>
      </c>
      <c r="P163" s="29" t="inlineStr">
        <is>
          <t>N/T</t>
        </is>
      </c>
      <c r="Q163" s="29" t="inlineStr">
        <is>
          <t>N/T</t>
        </is>
      </c>
      <c r="R163" s="120">
        <f>IF(COUNTIF(S163:T163,"F")&gt;=1,"FAIL",(IF(COUNTIF(S163:T163,"P")&gt;=1,"PASS",(IF(COUNTIF(S163:T163,"N/T")&gt;=1,"N/T",(IF(COUNTIF(S163:T163,"N/A")&gt;=1,"N/A","-")))))))</f>
        <v/>
      </c>
      <c r="S163" s="29" t="inlineStr">
        <is>
          <t>N/T</t>
        </is>
      </c>
      <c r="T163" s="29" t="inlineStr">
        <is>
          <t>N/T</t>
        </is>
      </c>
      <c r="U163" s="120">
        <f>IF(COUNTIF(V163:W163,"F")&gt;=1,"FAIL",(IF(COUNTIF(V163:W163,"P")&gt;=1,"PASS",(IF(COUNTIF(V163:W163,"N/T")&gt;=1,"N/T",(IF(COUNTIF(V163:W163,"N/A")&gt;=1,"N/A","-")))))))</f>
        <v/>
      </c>
      <c r="V163" s="29" t="inlineStr">
        <is>
          <t>N/T</t>
        </is>
      </c>
      <c r="W163" s="29" t="inlineStr">
        <is>
          <t>N/T</t>
        </is>
      </c>
      <c r="X163" s="17" t="n"/>
      <c r="Y163" s="17" t="n"/>
      <c r="Z163" s="39" t="inlineStr">
        <is>
          <t>(공통)  차량 시스템 최신 버전 적용 중일 경우</t>
        </is>
      </c>
      <c r="AA163" s="29" t="inlineStr">
        <is>
          <t>N/T : 특수상황/실패 조건 필요(조건)</t>
        </is>
      </c>
      <c r="AB163" s="39" t="n"/>
    </row>
    <row r="164" ht="26.4" customHeight="1" s="357">
      <c r="A164" s="153" t="n"/>
      <c r="B164" s="29" t="inlineStr">
        <is>
          <t>TC_MyCar_0447</t>
        </is>
      </c>
      <c r="C164" s="29" t="inlineStr">
        <is>
          <t>My Car</t>
        </is>
      </c>
      <c r="D164" s="29" t="inlineStr">
        <is>
          <t>차량 소프트웨어 버전</t>
        </is>
      </c>
      <c r="E164" s="29" t="inlineStr">
        <is>
          <t>차량 소프트웨어 버전</t>
        </is>
      </c>
      <c r="F164" s="29" t="inlineStr">
        <is>
          <t>차량 시스템 업데이트</t>
        </is>
      </c>
      <c r="G164" s="29" t="inlineStr">
        <is>
          <t>KR, EU</t>
        </is>
      </c>
      <c r="H164" s="94" t="n"/>
      <c r="I164" s="29" t="n">
        <v>5</v>
      </c>
      <c r="J164" s="63" t="n"/>
      <c r="K164" s="30" t="inlineStr">
        <is>
          <t>1. 무선 업데이트 완료 된 상태</t>
        </is>
      </c>
      <c r="L164" s="30" t="inlineStr">
        <is>
          <t>1. 푸시 수신</t>
        </is>
      </c>
      <c r="M164" s="30" t="inlineStr">
        <is>
          <t>1. 업데이트 완료 푸시 수신됨.</t>
        </is>
      </c>
      <c r="N164" s="92">
        <f>IF(COUNTIF(P164:W164,"F")&gt;=1,"FAIL",(IF(COUNTIF(P164:W164,"P")&gt;=1,"PASS",(IF(COUNTIF(P164:W164,"N/T")&gt;=1,"N/T",(IF(COUNTIF(P164:W164,"N/A")&gt;=1,"N/A","-")))))))</f>
        <v/>
      </c>
      <c r="O164" s="120">
        <f>IF(COUNTIF(P164:Q164,"F")&gt;=1,"FAIL",(IF(COUNTIF(P164:Q164,"P")&gt;=1,"PASS",(IF(COUNTIF(P164:Q164,"N/T")&gt;=1,"N/T",(IF(COUNTIF(P164:Q164,"N/A")&gt;=1,"N/A","-")))))))</f>
        <v/>
      </c>
      <c r="P164" s="29" t="inlineStr">
        <is>
          <t>N/T</t>
        </is>
      </c>
      <c r="Q164" s="29" t="inlineStr">
        <is>
          <t>N/T</t>
        </is>
      </c>
      <c r="R164" s="120">
        <f>IF(COUNTIF(S164:T164,"F")&gt;=1,"FAIL",(IF(COUNTIF(S164:T164,"P")&gt;=1,"PASS",(IF(COUNTIF(S164:T164,"N/T")&gt;=1,"N/T",(IF(COUNTIF(S164:T164,"N/A")&gt;=1,"N/A","-")))))))</f>
        <v/>
      </c>
      <c r="S164" s="29" t="inlineStr">
        <is>
          <t>N/T</t>
        </is>
      </c>
      <c r="T164" s="29" t="inlineStr">
        <is>
          <t>N/T</t>
        </is>
      </c>
      <c r="U164" s="120">
        <f>IF(COUNTIF(V164:W164,"F")&gt;=1,"FAIL",(IF(COUNTIF(V164:W164,"P")&gt;=1,"PASS",(IF(COUNTIF(V164:W164,"N/T")&gt;=1,"N/T",(IF(COUNTIF(V164:W164,"N/A")&gt;=1,"N/A","-")))))))</f>
        <v/>
      </c>
      <c r="V164" s="29" t="inlineStr">
        <is>
          <t>N/T</t>
        </is>
      </c>
      <c r="W164" s="29" t="inlineStr">
        <is>
          <t>N/T</t>
        </is>
      </c>
      <c r="X164" s="29" t="inlineStr">
        <is>
          <t>SPAQA-24332 (TASK)</t>
        </is>
      </c>
      <c r="Y164" s="29" t="n"/>
      <c r="Z164" s="39" t="inlineStr">
        <is>
          <t>(공통) 무선 업데이트 완료 된 상태 필요</t>
        </is>
      </c>
      <c r="AA164" s="29" t="inlineStr">
        <is>
          <t>N/T : 특수상황/실패 조건 필요(조건)</t>
        </is>
      </c>
      <c r="AB164" s="39" t="inlineStr">
        <is>
          <t>TASK</t>
        </is>
      </c>
    </row>
    <row r="165" ht="52.8" customHeight="1" s="357">
      <c r="A165" s="153" t="n"/>
      <c r="B165" s="29" t="inlineStr">
        <is>
          <t>TC_MyCar_0448</t>
        </is>
      </c>
      <c r="C165" s="29" t="inlineStr">
        <is>
          <t>My Car</t>
        </is>
      </c>
      <c r="D165" s="29" t="inlineStr">
        <is>
          <t>차량 소프트웨어 버전</t>
        </is>
      </c>
      <c r="E165" s="29" t="inlineStr">
        <is>
          <t>차량 소프트웨어 버전</t>
        </is>
      </c>
      <c r="F165" s="29" t="inlineStr">
        <is>
          <t>차량 시스템 업데이트</t>
        </is>
      </c>
      <c r="G165" s="29" t="inlineStr">
        <is>
          <t>KR, EU</t>
        </is>
      </c>
      <c r="H165" s="94" t="n"/>
      <c r="I165" s="29" t="n">
        <v>5</v>
      </c>
      <c r="J165" s="63" t="n"/>
      <c r="K165" s="30" t="inlineStr">
        <is>
          <t>1. 무선 업데이트 완료 된 상태
2. 완료 푸시 수신 받은 상태</t>
        </is>
      </c>
      <c r="L165" s="30" t="inlineStr">
        <is>
          <t>1. 수신된 푸시 선택
2. 팝업 표출</t>
        </is>
      </c>
      <c r="M165" s="30" t="inlineStr">
        <is>
          <t>1. 수신된 푸시 선택시 팝업 노출</t>
        </is>
      </c>
      <c r="N165" s="92">
        <f>IF(COUNTIF(P165:W165,"F")&gt;=1,"FAIL",(IF(COUNTIF(P165:W165,"P")&gt;=1,"PASS",(IF(COUNTIF(P165:W165,"N/T")&gt;=1,"N/T",(IF(COUNTIF(P165:W165,"N/A")&gt;=1,"N/A","-")))))))</f>
        <v/>
      </c>
      <c r="O165" s="120">
        <f>IF(COUNTIF(P165:Q165,"F")&gt;=1,"FAIL",(IF(COUNTIF(P165:Q165,"P")&gt;=1,"PASS",(IF(COUNTIF(P165:Q165,"N/T")&gt;=1,"N/T",(IF(COUNTIF(P165:Q165,"N/A")&gt;=1,"N/A","-")))))))</f>
        <v/>
      </c>
      <c r="P165" s="29" t="inlineStr">
        <is>
          <t>N/T</t>
        </is>
      </c>
      <c r="Q165" s="29" t="inlineStr">
        <is>
          <t>N/T</t>
        </is>
      </c>
      <c r="R165" s="120">
        <f>IF(COUNTIF(S165:T165,"F")&gt;=1,"FAIL",(IF(COUNTIF(S165:T165,"P")&gt;=1,"PASS",(IF(COUNTIF(S165:T165,"N/T")&gt;=1,"N/T",(IF(COUNTIF(S165:T165,"N/A")&gt;=1,"N/A","-")))))))</f>
        <v/>
      </c>
      <c r="S165" s="29" t="inlineStr">
        <is>
          <t>N/T</t>
        </is>
      </c>
      <c r="T165" s="29" t="inlineStr">
        <is>
          <t>N/T</t>
        </is>
      </c>
      <c r="U165" s="120">
        <f>IF(COUNTIF(V165:W165,"F")&gt;=1,"FAIL",(IF(COUNTIF(V165:W165,"P")&gt;=1,"PASS",(IF(COUNTIF(V165:W165,"N/T")&gt;=1,"N/T",(IF(COUNTIF(V165:W165,"N/A")&gt;=1,"N/A","-")))))))</f>
        <v/>
      </c>
      <c r="V165" s="29" t="inlineStr">
        <is>
          <t>N/T</t>
        </is>
      </c>
      <c r="W165" s="29" t="inlineStr">
        <is>
          <t>N/T</t>
        </is>
      </c>
      <c r="X165" s="29" t="inlineStr">
        <is>
          <t>SPAQA-24332 (TASK)</t>
        </is>
      </c>
      <c r="Y165" s="17" t="n"/>
      <c r="Z165" s="39" t="inlineStr">
        <is>
          <t>(공통) 무선 업데이트 완료 된 상태 필요</t>
        </is>
      </c>
      <c r="AA165" s="29" t="inlineStr">
        <is>
          <t>N/T : 특수상황/실패 조건 필요(조건)</t>
        </is>
      </c>
      <c r="AB165" s="39" t="inlineStr">
        <is>
          <t>TASK</t>
        </is>
      </c>
    </row>
    <row r="166" ht="105.6" customHeight="1" s="357">
      <c r="A166" s="153" t="n"/>
      <c r="B166" s="29" t="inlineStr">
        <is>
          <t>TC_MyCar_0449</t>
        </is>
      </c>
      <c r="C166" s="29" t="inlineStr">
        <is>
          <t>My Car</t>
        </is>
      </c>
      <c r="D166" s="29" t="inlineStr">
        <is>
          <t>차량 소프트웨어 버전</t>
        </is>
      </c>
      <c r="E166" s="29" t="inlineStr">
        <is>
          <t>차량 소프트웨어 버전</t>
        </is>
      </c>
      <c r="F166" s="29" t="inlineStr">
        <is>
          <t>차량 시스템 업데이트</t>
        </is>
      </c>
      <c r="G166" s="29" t="inlineStr">
        <is>
          <t>KR, EU</t>
        </is>
      </c>
      <c r="H166" s="94" t="n"/>
      <c r="I166" s="29" t="n">
        <v>5</v>
      </c>
      <c r="J166" s="63" t="n"/>
      <c r="K166" s="30" t="inlineStr">
        <is>
          <t>1. 무선 업데이트 완료 된 상태
2. 완료 푸시 수신 받은 상태</t>
        </is>
      </c>
      <c r="L166" s="30" t="inlineStr">
        <is>
          <t>1. 수신된 푸시 선택
2. 팝업 표출</t>
        </is>
      </c>
      <c r="M166" s="30" t="inlineStr">
        <is>
          <t>1. 아래와 같이 팝업 노출
무선 업데이트 
시간
차량 시스템을 {updateVer}로 업데이트했습니다.
상세한 업데이트 내용을 확인 해보세요.
[업데이트 내용 확인]
[닫기]</t>
        </is>
      </c>
      <c r="N166" s="92">
        <f>IF(COUNTIF(P166:W166,"F")&gt;=1,"FAIL",(IF(COUNTIF(P166:W166,"P")&gt;=1,"PASS",(IF(COUNTIF(P166:W166,"N/T")&gt;=1,"N/T",(IF(COUNTIF(P166:W166,"N/A")&gt;=1,"N/A","-")))))))</f>
        <v/>
      </c>
      <c r="O166" s="120">
        <f>IF(COUNTIF(P166:Q166,"F")&gt;=1,"FAIL",(IF(COUNTIF(P166:Q166,"P")&gt;=1,"PASS",(IF(COUNTIF(P166:Q166,"N/T")&gt;=1,"N/T",(IF(COUNTIF(P166:Q166,"N/A")&gt;=1,"N/A","-")))))))</f>
        <v/>
      </c>
      <c r="P166" s="29" t="inlineStr">
        <is>
          <t>N/T</t>
        </is>
      </c>
      <c r="Q166" s="29" t="inlineStr">
        <is>
          <t>N/T</t>
        </is>
      </c>
      <c r="R166" s="120">
        <f>IF(COUNTIF(S166:T166,"F")&gt;=1,"FAIL",(IF(COUNTIF(S166:T166,"P")&gt;=1,"PASS",(IF(COUNTIF(S166:T166,"N/T")&gt;=1,"N/T",(IF(COUNTIF(S166:T166,"N/A")&gt;=1,"N/A","-")))))))</f>
        <v/>
      </c>
      <c r="S166" s="29" t="inlineStr">
        <is>
          <t>N/T</t>
        </is>
      </c>
      <c r="T166" s="29" t="inlineStr">
        <is>
          <t>N/T</t>
        </is>
      </c>
      <c r="U166" s="120">
        <f>IF(COUNTIF(V166:W166,"F")&gt;=1,"FAIL",(IF(COUNTIF(V166:W166,"P")&gt;=1,"PASS",(IF(COUNTIF(V166:W166,"N/T")&gt;=1,"N/T",(IF(COUNTIF(V166:W166,"N/A")&gt;=1,"N/A","-")))))))</f>
        <v/>
      </c>
      <c r="V166" s="29" t="inlineStr">
        <is>
          <t>N/T</t>
        </is>
      </c>
      <c r="W166" s="29" t="inlineStr">
        <is>
          <t>N/T</t>
        </is>
      </c>
      <c r="X166" s="29" t="inlineStr">
        <is>
          <t>SPAQA-24332 (TASK)</t>
        </is>
      </c>
      <c r="Y166" s="17" t="n"/>
      <c r="Z166" s="39" t="inlineStr">
        <is>
          <t>(공통) 무선 업데이트 완료 된 상태 필요</t>
        </is>
      </c>
      <c r="AA166" s="29" t="inlineStr">
        <is>
          <t>N/T : 특수상황/실패 조건 필요(조건)</t>
        </is>
      </c>
      <c r="AB166" s="39" t="inlineStr">
        <is>
          <t>TASK</t>
        </is>
      </c>
    </row>
    <row r="167" ht="52.8" customHeight="1" s="357">
      <c r="A167" s="153" t="n"/>
      <c r="B167" s="29" t="inlineStr">
        <is>
          <t>TC_MyCar_0450</t>
        </is>
      </c>
      <c r="C167" s="29" t="inlineStr">
        <is>
          <t>My Car</t>
        </is>
      </c>
      <c r="D167" s="29" t="inlineStr">
        <is>
          <t>차량 소프트웨어 버전</t>
        </is>
      </c>
      <c r="E167" s="29" t="inlineStr">
        <is>
          <t>차량 소프트웨어 버전</t>
        </is>
      </c>
      <c r="F167" s="29" t="inlineStr">
        <is>
          <t>차량 시스템 업데이트</t>
        </is>
      </c>
      <c r="G167" s="29" t="inlineStr">
        <is>
          <t>KR, EU</t>
        </is>
      </c>
      <c r="H167" s="94" t="n"/>
      <c r="I167" s="29" t="n">
        <v>5</v>
      </c>
      <c r="J167" s="63" t="n"/>
      <c r="K167" s="30" t="inlineStr">
        <is>
          <t>1. 무선 업데이트 완료 된 상태
2. 완료 푸시 수신 받은 상태</t>
        </is>
      </c>
      <c r="L167" s="30" t="inlineStr">
        <is>
          <t>1. 수신된 푸시 선택
2. 팝업 표출
3. 버튼 선택</t>
        </is>
      </c>
      <c r="M167" s="30" t="inlineStr">
        <is>
          <t>1. 업데이트 내용 확인 버튼 선택시 웹페이지 이동</t>
        </is>
      </c>
      <c r="N167" s="92">
        <f>IF(COUNTIF(P167:W167,"F")&gt;=1,"FAIL",(IF(COUNTIF(P167:W167,"P")&gt;=1,"PASS",(IF(COUNTIF(P167:W167,"N/T")&gt;=1,"N/T",(IF(COUNTIF(P167:W167,"N/A")&gt;=1,"N/A","-")))))))</f>
        <v/>
      </c>
      <c r="O167" s="120">
        <f>IF(COUNTIF(P167:Q167,"F")&gt;=1,"FAIL",(IF(COUNTIF(P167:Q167,"P")&gt;=1,"PASS",(IF(COUNTIF(P167:Q167,"N/T")&gt;=1,"N/T",(IF(COUNTIF(P167:Q167,"N/A")&gt;=1,"N/A","-")))))))</f>
        <v/>
      </c>
      <c r="P167" s="29" t="inlineStr">
        <is>
          <t>N/T</t>
        </is>
      </c>
      <c r="Q167" s="29" t="inlineStr">
        <is>
          <t>N/T</t>
        </is>
      </c>
      <c r="R167" s="120">
        <f>IF(COUNTIF(S167:T167,"F")&gt;=1,"FAIL",(IF(COUNTIF(S167:T167,"P")&gt;=1,"PASS",(IF(COUNTIF(S167:T167,"N/T")&gt;=1,"N/T",(IF(COUNTIF(S167:T167,"N/A")&gt;=1,"N/A","-")))))))</f>
        <v/>
      </c>
      <c r="S167" s="29" t="inlineStr">
        <is>
          <t>N/T</t>
        </is>
      </c>
      <c r="T167" s="29" t="inlineStr">
        <is>
          <t>N/T</t>
        </is>
      </c>
      <c r="U167" s="120">
        <f>IF(COUNTIF(V167:W167,"F")&gt;=1,"FAIL",(IF(COUNTIF(V167:W167,"P")&gt;=1,"PASS",(IF(COUNTIF(V167:W167,"N/T")&gt;=1,"N/T",(IF(COUNTIF(V167:W167,"N/A")&gt;=1,"N/A","-")))))))</f>
        <v/>
      </c>
      <c r="V167" s="29" t="inlineStr">
        <is>
          <t>N/T</t>
        </is>
      </c>
      <c r="W167" s="29" t="inlineStr">
        <is>
          <t>N/T</t>
        </is>
      </c>
      <c r="X167" s="29" t="inlineStr">
        <is>
          <t>SPAQA-24332 (TASK)</t>
        </is>
      </c>
      <c r="Y167" s="17" t="n"/>
      <c r="Z167" s="39" t="inlineStr">
        <is>
          <t>(공통) 무선 업데이트 완료 된 상태 필요</t>
        </is>
      </c>
      <c r="AA167" s="29" t="inlineStr">
        <is>
          <t>N/T : 특수상황/실패 조건 필요(조건)</t>
        </is>
      </c>
      <c r="AB167" s="39" t="inlineStr">
        <is>
          <t>TASK</t>
        </is>
      </c>
    </row>
    <row r="168" ht="52.8" customHeight="1" s="357">
      <c r="A168" s="153" t="n"/>
      <c r="B168" s="29" t="inlineStr">
        <is>
          <t>TC_MyCar_0451</t>
        </is>
      </c>
      <c r="C168" s="29" t="inlineStr">
        <is>
          <t>My Car</t>
        </is>
      </c>
      <c r="D168" s="29" t="inlineStr">
        <is>
          <t>차량 소프트웨어 버전</t>
        </is>
      </c>
      <c r="E168" s="29" t="inlineStr">
        <is>
          <t>차량 소프트웨어 버전</t>
        </is>
      </c>
      <c r="F168" s="29" t="inlineStr">
        <is>
          <t>차량 시스템 업데이트</t>
        </is>
      </c>
      <c r="G168" s="29" t="inlineStr">
        <is>
          <t>KR, EU</t>
        </is>
      </c>
      <c r="H168" s="94" t="n"/>
      <c r="I168" s="29" t="n">
        <v>5</v>
      </c>
      <c r="J168" s="63" t="n"/>
      <c r="K168" s="30" t="inlineStr">
        <is>
          <t>1. 무선 업데이트 완료 된 상태
2. 완료 푸시 수신 받은 상태</t>
        </is>
      </c>
      <c r="L168" s="30" t="inlineStr">
        <is>
          <t>1. 수신된 푸시 선택
2. 팝업 표출
3. 버튼 선택</t>
        </is>
      </c>
      <c r="M168" s="30" t="inlineStr">
        <is>
          <t>1. 닫기 버튼 선택시 팝업 소거</t>
        </is>
      </c>
      <c r="N168" s="92">
        <f>IF(COUNTIF(P168:W168,"F")&gt;=1,"FAIL",(IF(COUNTIF(P168:W168,"P")&gt;=1,"PASS",(IF(COUNTIF(P168:W168,"N/T")&gt;=1,"N/T",(IF(COUNTIF(P168:W168,"N/A")&gt;=1,"N/A","-")))))))</f>
        <v/>
      </c>
      <c r="O168" s="81">
        <f>IF(COUNTIF(P168:Q168,"F")&gt;=1,"FAIL",(IF(COUNTIF(P168:Q168,"P")&gt;=1,"PASS",(IF(COUNTIF(P168:Q168,"N/T")&gt;=1,"N/T",(IF(COUNTIF(P168:Q168,"N/A")&gt;=1,"N/A","-")))))))</f>
        <v/>
      </c>
      <c r="P168" s="29" t="inlineStr">
        <is>
          <t>N/T</t>
        </is>
      </c>
      <c r="Q168" s="29" t="inlineStr">
        <is>
          <t>N/T</t>
        </is>
      </c>
      <c r="R168" s="120">
        <f>IF(COUNTIF(S168:T168,"F")&gt;=1,"FAIL",(IF(COUNTIF(S168:T168,"P")&gt;=1,"PASS",(IF(COUNTIF(S168:T168,"N/T")&gt;=1,"N/T",(IF(COUNTIF(S168:T168,"N/A")&gt;=1,"N/A","-")))))))</f>
        <v/>
      </c>
      <c r="S168" s="29" t="inlineStr">
        <is>
          <t>N/T</t>
        </is>
      </c>
      <c r="T168" s="29" t="inlineStr">
        <is>
          <t>N/T</t>
        </is>
      </c>
      <c r="U168" s="120">
        <f>IF(COUNTIF(V168:W168,"F")&gt;=1,"FAIL",(IF(COUNTIF(V168:W168,"P")&gt;=1,"PASS",(IF(COUNTIF(V168:W168,"N/T")&gt;=1,"N/T",(IF(COUNTIF(V168:W168,"N/A")&gt;=1,"N/A","-")))))))</f>
        <v/>
      </c>
      <c r="V168" s="29" t="inlineStr">
        <is>
          <t>N/T</t>
        </is>
      </c>
      <c r="W168" s="29" t="inlineStr">
        <is>
          <t>N/T</t>
        </is>
      </c>
      <c r="X168" s="29" t="inlineStr">
        <is>
          <t>SPAQA-24332 (TASK)</t>
        </is>
      </c>
      <c r="Y168" s="17" t="n"/>
      <c r="Z168" s="39" t="inlineStr">
        <is>
          <t>(공통) 무선 업데이트 완료 된 상태 필요</t>
        </is>
      </c>
      <c r="AA168" s="29" t="inlineStr">
        <is>
          <t>N/T : 특수상황/실패 조건 필요(조건)</t>
        </is>
      </c>
      <c r="AB168" s="39" t="inlineStr">
        <is>
          <t>TASK</t>
        </is>
      </c>
    </row>
    <row r="169" ht="224.4" customHeight="1" s="357">
      <c r="A169" s="153" t="n"/>
      <c r="B169" s="29" t="inlineStr">
        <is>
          <t>TC_MyCar_0036</t>
        </is>
      </c>
      <c r="C169" s="29" t="inlineStr">
        <is>
          <t>My Car</t>
        </is>
      </c>
      <c r="D169" s="29" t="inlineStr">
        <is>
          <t>차량 공유 및 프로필</t>
        </is>
      </c>
      <c r="E169" s="29" t="inlineStr">
        <is>
          <t>프로필 관리</t>
        </is>
      </c>
      <c r="F169" s="29" t="inlineStr">
        <is>
          <t>프로필 관리 진입</t>
        </is>
      </c>
      <c r="G169" s="29" t="inlineStr">
        <is>
          <t>KR, EU</t>
        </is>
      </c>
      <c r="H169" s="94" t="n"/>
      <c r="I169" s="29" t="n">
        <v>1</v>
      </c>
      <c r="J169" s="30" t="inlineStr">
        <is>
          <t>1. 미등록한 프로필이 있는 상태</t>
        </is>
      </c>
      <c r="K169" s="63" t="n"/>
      <c r="L169" s="30" t="inlineStr">
        <is>
          <t>1. 홈 화면 진입 
2. My car탭 진입 
3. 이용 가능한 차량 &gt; 차량 관리 선택 
4. 프로필 관리 [&gt;] 선택</t>
        </is>
      </c>
      <c r="M169" s="30" t="inlineStr">
        <is>
          <t>1. 프로필 관리 화면에서 프로필 등록 버튼이 표출된다.
[&lt;]     프로필 관리 
• 프로필로 등록된 회원은 차량에서 다양한 개인화 서비스를 이용하실 수 있습니다. 
• 프로필은 최대 2개까지 등록할 수 있습니다. 
┌                                                    ┐ 
                           + 
      버튼을 눌러 프로필로 등록해보세요 
└                                                    ┘ 
┌                                                    ┐ 
                           + 
      버튼을 눌러 프로필로 등록해보세요 
└                                                    ┘ 
(* 프로필 1개가 등록되어 있을 경우, 위 + 버튼은 1개만 표출)</t>
        </is>
      </c>
      <c r="N169" s="75">
        <f>IF(COUNTIF(P169:W169,"F")&gt;=1,"FAIL",(IF(COUNTIF(P169:W169,"P")&gt;=1,"PASS",(IF(COUNTIF(P169:W169,"N/T")&gt;=1,"N/T",(IF(COUNTIF(P169:W169,"N/A")&gt;=1,"N/A","-")))))))</f>
        <v/>
      </c>
      <c r="O169" s="81">
        <f>IF(COUNTIF(P169:Q169,"F")&gt;=1,"FAIL",(IF(COUNTIF(P169:Q169,"P")&gt;=1,"PASS",(IF(COUNTIF(P169:Q169,"N/T")&gt;=1,"N/T",(IF(COUNTIF(P169:Q169,"N/A")&gt;=1,"N/A","-")))))))</f>
        <v/>
      </c>
      <c r="P169" s="29" t="inlineStr">
        <is>
          <t>P</t>
        </is>
      </c>
      <c r="Q169" s="29" t="inlineStr">
        <is>
          <t>P</t>
        </is>
      </c>
      <c r="R169" s="120">
        <f>IF(COUNTIF(S169:T169,"F")&gt;=1,"FAIL",(IF(COUNTIF(S169:T169,"P")&gt;=1,"PASS",(IF(COUNTIF(S169:T169,"N/T")&gt;=1,"N/T",(IF(COUNTIF(S169:T169,"N/A")&gt;=1,"N/A","-")))))))</f>
        <v/>
      </c>
      <c r="S169" s="29" t="inlineStr">
        <is>
          <t>P</t>
        </is>
      </c>
      <c r="T169" s="29" t="inlineStr">
        <is>
          <t>P</t>
        </is>
      </c>
      <c r="U169" s="120">
        <f>IF(COUNTIF(V169:W169,"F")&gt;=1,"FAIL",(IF(COUNTIF(V169:W169,"P")&gt;=1,"PASS",(IF(COUNTIF(V169:W169,"N/T")&gt;=1,"N/T",(IF(COUNTIF(V169:W169,"N/A")&gt;=1,"N/A","-")))))))</f>
        <v/>
      </c>
      <c r="V169" s="29" t="inlineStr">
        <is>
          <t>P</t>
        </is>
      </c>
      <c r="W169" s="29" t="inlineStr">
        <is>
          <t>P</t>
        </is>
      </c>
      <c r="X169" s="29" t="inlineStr">
        <is>
          <t>SPAQA-13080
SPAQA-14539
SPAQA-16412
SPAQA-17025
SPAQA-18217</t>
        </is>
      </c>
      <c r="Y169" s="17" t="n"/>
      <c r="Z169" s="18" t="n"/>
      <c r="AA169" s="18" t="n"/>
      <c r="AB169" s="39" t="inlineStr">
        <is>
          <t>Sanity, 실차, 개인화</t>
        </is>
      </c>
    </row>
    <row r="170" ht="66" customHeight="1" s="357">
      <c r="A170" s="153" t="n"/>
      <c r="B170" s="29" t="inlineStr">
        <is>
          <t>TC_MyCar_0226</t>
        </is>
      </c>
      <c r="C170" s="29" t="inlineStr">
        <is>
          <t>My Car</t>
        </is>
      </c>
      <c r="D170" s="29" t="inlineStr">
        <is>
          <t>연동 서비스</t>
        </is>
      </c>
      <c r="E170" s="29" t="inlineStr">
        <is>
          <t>캘린더 서비스</t>
        </is>
      </c>
      <c r="F170" s="29" t="inlineStr">
        <is>
          <t>캘린더 서비스(구사양) 진입</t>
        </is>
      </c>
      <c r="G170" s="29" t="inlineStr">
        <is>
          <t>KR, EU</t>
        </is>
      </c>
      <c r="H170" s="94" t="n"/>
      <c r="I170" s="29" t="n">
        <v>1</v>
      </c>
      <c r="J170" s="64" t="inlineStr">
        <is>
          <t>1. 개인정보 수집/이용동의 되어있는 경우</t>
        </is>
      </c>
      <c r="K170" s="93" t="n"/>
      <c r="L170" s="64" t="inlineStr">
        <is>
          <t>1. My Car 진입
2. 차량 관리 선택
3. 연동 서비스 선택
4. 캘린더 서비스 선택</t>
        </is>
      </c>
      <c r="M170" s="64" t="inlineStr">
        <is>
          <t>1. 캘린더 서비스 화면 진입
- Google Calendar
- iCloud Calendar
※ 버튼이 있는 행 아무 곳이나 선택 시, 터치 이벤트 발생</t>
        </is>
      </c>
      <c r="N170" s="75">
        <f>IF(COUNTIF(P170:W170,"F")&gt;=1,"FAIL",(IF(COUNTIF(P170:W170,"P")&gt;=1,"PASS",(IF(COUNTIF(P170:W170,"N/T")&gt;=1,"N/T",(IF(COUNTIF(P170:W170,"N/A")&gt;=1,"N/A","-")))))))</f>
        <v/>
      </c>
      <c r="O170" s="81">
        <f>IF(COUNTIF(P170:Q170,"F")&gt;=1,"FAIL",(IF(COUNTIF(P170:Q170,"P")&gt;=1,"PASS",(IF(COUNTIF(P170:Q170,"N/T")&gt;=1,"N/T",(IF(COUNTIF(P170:Q170,"N/A")&gt;=1,"N/A","-")))))))</f>
        <v/>
      </c>
      <c r="P170" s="29" t="inlineStr">
        <is>
          <t>P</t>
        </is>
      </c>
      <c r="Q170" s="29" t="inlineStr">
        <is>
          <t>P</t>
        </is>
      </c>
      <c r="R170" s="81">
        <f>IF(COUNTIF(S170:T170,"F")&gt;=1,"FAIL",(IF(COUNTIF(S170:T170,"P")&gt;=1,"PASS",(IF(COUNTIF(S170:T170,"N/T")&gt;=1,"N/T",(IF(COUNTIF(S170:T170,"N/A")&gt;=1,"N/A","-")))))))</f>
        <v/>
      </c>
      <c r="S170" s="29" t="inlineStr">
        <is>
          <t>P</t>
        </is>
      </c>
      <c r="T170" s="29" t="inlineStr">
        <is>
          <t>P</t>
        </is>
      </c>
      <c r="U170" s="81">
        <f>IF(COUNTIF(V170:W170,"F")&gt;=1,"FAIL",(IF(COUNTIF(V170:W170,"P")&gt;=1,"PASS",(IF(COUNTIF(V170:W170,"N/T")&gt;=1,"N/T",(IF(COUNTIF(V170:W170,"N/A")&gt;=1,"N/A","-")))))))</f>
        <v/>
      </c>
      <c r="V170" s="29" t="inlineStr">
        <is>
          <t>P</t>
        </is>
      </c>
      <c r="W170" s="29" t="inlineStr">
        <is>
          <t>P</t>
        </is>
      </c>
      <c r="X170" s="29" t="inlineStr">
        <is>
          <t>SPAQA-14760
SPAQA-25729</t>
        </is>
      </c>
      <c r="Y170" s="17" t="n"/>
      <c r="Z170" s="18" t="n"/>
      <c r="AA170" s="18" t="n"/>
      <c r="AB170" s="39" t="inlineStr">
        <is>
          <t>Sanity, CheckList, 실차</t>
        </is>
      </c>
    </row>
    <row r="171" ht="52.8" customHeight="1" s="357">
      <c r="A171" s="153" t="n"/>
      <c r="B171" s="16" t="inlineStr">
        <is>
          <t>TC_MyCar_0524</t>
        </is>
      </c>
      <c r="C171" s="29" t="inlineStr">
        <is>
          <t>My Car</t>
        </is>
      </c>
      <c r="D171" s="29" t="inlineStr">
        <is>
          <t>차량 공유 및 프로필</t>
        </is>
      </c>
      <c r="E171" s="29" t="inlineStr">
        <is>
          <t>프로필 관리</t>
        </is>
      </c>
      <c r="F171" s="29" t="inlineStr">
        <is>
          <t>프로필 관리 진입</t>
        </is>
      </c>
      <c r="G171" s="29" t="inlineStr">
        <is>
          <t>KR, EU</t>
        </is>
      </c>
      <c r="H171" s="16" t="n"/>
      <c r="I171" s="29" t="n">
        <v>5</v>
      </c>
      <c r="J171" s="30" t="inlineStr">
        <is>
          <t>1. 등록된 프로필 존재
2. 프로필 번호 없는 경우</t>
        </is>
      </c>
      <c r="K171" s="16" t="n"/>
      <c r="L171" s="30" t="inlineStr">
        <is>
          <t>1. 홈 화면 진입 
2. My car탭 진입 
3. 이용 가능한 차량 &gt; 차량 관리 선택 
4. 프로필 관리 [&gt;] 선택</t>
        </is>
      </c>
      <c r="M171" s="30" t="inlineStr">
        <is>
          <t xml:space="preserve">1. 프로필 번호 없을때 박스 고정 되어 (-) 표시
{이름}                                  [수정] 
{계정 주소} 
{-} </t>
        </is>
      </c>
      <c r="N171" s="75">
        <f>IF(COUNTIF(P171:W171,"F")&gt;=1,"FAIL",(IF(COUNTIF(P171:W171,"P")&gt;=1,"PASS",(IF(COUNTIF(P171:W171,"N/T")&gt;=1,"N/T",(IF(COUNTIF(P171:W171,"N/A")&gt;=1,"N/A","-")))))))</f>
        <v/>
      </c>
      <c r="O171" s="120">
        <f>IF(COUNTIF(P171:Q171,"F")&gt;=1,"FAIL",(IF(COUNTIF(P171:Q171,"P")&gt;=1,"PASS",(IF(COUNTIF(P171:Q171,"N/T")&gt;=1,"N/T",(IF(COUNTIF(P171:Q171,"N/A")&gt;=1,"N/A","-")))))))</f>
        <v/>
      </c>
      <c r="P171" s="29" t="inlineStr">
        <is>
          <t>P</t>
        </is>
      </c>
      <c r="Q171" s="29" t="inlineStr">
        <is>
          <t>P</t>
        </is>
      </c>
      <c r="R171" s="120">
        <f>IF(COUNTIF(S171:T171,"F")&gt;=1,"FAIL",(IF(COUNTIF(S171:T171,"P")&gt;=1,"PASS",(IF(COUNTIF(S171:T171,"N/T")&gt;=1,"N/T",(IF(COUNTIF(S171:T171,"N/A")&gt;=1,"N/A","-")))))))</f>
        <v/>
      </c>
      <c r="S171" s="29" t="n"/>
      <c r="T171" s="29" t="n"/>
      <c r="U171" s="84">
        <f>IF(COUNTIF(V171:W171,"F")&gt;=1,"FAIL",(IF(COUNTIF(V171:W171,"P")&gt;=1,"PASS",(IF(COUNTIF(V171:W171,"N/T")&gt;=1,"N/T",(IF(COUNTIF(V171:W171,"N/A")&gt;=1,"N/A","-")))))))</f>
        <v/>
      </c>
      <c r="V171" s="29" t="inlineStr">
        <is>
          <t>P</t>
        </is>
      </c>
      <c r="W171" s="29" t="inlineStr">
        <is>
          <t>P</t>
        </is>
      </c>
      <c r="X171" s="29" t="inlineStr">
        <is>
          <t>SPAQA-25560
SPAQA-25527</t>
        </is>
      </c>
      <c r="Y171" s="17" t="n"/>
      <c r="Z171" s="18" t="n"/>
      <c r="AA171" s="18" t="n"/>
      <c r="AB171" s="39" t="n"/>
    </row>
    <row r="172" ht="52.8" customHeight="1" s="357">
      <c r="A172" s="153" t="n"/>
      <c r="B172" s="29" t="inlineStr">
        <is>
          <t>TC_MyCar_0038</t>
        </is>
      </c>
      <c r="C172" s="29" t="inlineStr">
        <is>
          <t>My Car</t>
        </is>
      </c>
      <c r="D172" s="29" t="inlineStr">
        <is>
          <t>차량 공유 및 프로필</t>
        </is>
      </c>
      <c r="E172" s="29" t="inlineStr">
        <is>
          <t>프로필 관리</t>
        </is>
      </c>
      <c r="F172" s="29" t="inlineStr">
        <is>
          <t>프로필 관리 진입</t>
        </is>
      </c>
      <c r="G172" s="29" t="inlineStr">
        <is>
          <t>KR, EU</t>
        </is>
      </c>
      <c r="H172" s="94" t="n"/>
      <c r="I172" s="29" t="n">
        <v>4</v>
      </c>
      <c r="J172" s="63" t="n"/>
      <c r="K172" s="63" t="n"/>
      <c r="L172" s="30" t="inlineStr">
        <is>
          <t>1. 홈 화면 진입 
2. My car탭 진입 
3. 이용 가능한 차량 &gt; 차량 관리 선택 
4. 프로필 관리 [&gt;] 선택</t>
        </is>
      </c>
      <c r="M172" s="30" t="inlineStr">
        <is>
          <t>1. 중앙 로딩바에만 dim 처리</t>
        </is>
      </c>
      <c r="N172" s="75">
        <f>IF(COUNTIF(P172:W172,"F")&gt;=1,"FAIL",(IF(COUNTIF(P172:W172,"P")&gt;=1,"PASS",(IF(COUNTIF(P172:W172,"N/T")&gt;=1,"N/T",(IF(COUNTIF(P172:W172,"N/A")&gt;=1,"N/A","-")))))))</f>
        <v/>
      </c>
      <c r="O172" s="120">
        <f>IF(COUNTIF(P172:Q172,"F")&gt;=1,"FAIL",(IF(COUNTIF(P172:Q172,"P")&gt;=1,"PASS",(IF(COUNTIF(P172:Q172,"N/T")&gt;=1,"N/T",(IF(COUNTIF(P172:Q172,"N/A")&gt;=1,"N/A","-")))))))</f>
        <v/>
      </c>
      <c r="P172" s="29" t="inlineStr">
        <is>
          <t>P</t>
        </is>
      </c>
      <c r="Q172" s="29" t="inlineStr">
        <is>
          <t>P</t>
        </is>
      </c>
      <c r="R172" s="120">
        <f>IF(COUNTIF(S172:T172,"F")&gt;=1,"FAIL",(IF(COUNTIF(S172:T172,"P")&gt;=1,"PASS",(IF(COUNTIF(S172:T172,"N/T")&gt;=1,"N/T",(IF(COUNTIF(S172:T172,"N/A")&gt;=1,"N/A","-")))))))</f>
        <v/>
      </c>
      <c r="S172" s="29" t="inlineStr">
        <is>
          <t>P</t>
        </is>
      </c>
      <c r="T172" s="29" t="inlineStr">
        <is>
          <t>P</t>
        </is>
      </c>
      <c r="U172" s="81">
        <f>IF(COUNTIF(V172:W172,"F")&gt;=1,"FAIL",(IF(COUNTIF(V172:W172,"P")&gt;=1,"PASS",(IF(COUNTIF(V172:W172,"N/T")&gt;=1,"N/T",(IF(COUNTIF(V172:W172,"N/A")&gt;=1,"N/A","-")))))))</f>
        <v/>
      </c>
      <c r="V172" s="29" t="inlineStr">
        <is>
          <t>P</t>
        </is>
      </c>
      <c r="W172" s="29" t="inlineStr">
        <is>
          <t>P</t>
        </is>
      </c>
      <c r="X172" s="17" t="n"/>
      <c r="Y172" s="17" t="n"/>
      <c r="Z172" s="39" t="n"/>
      <c r="AA172" s="18" t="n"/>
      <c r="AB172" s="39" t="inlineStr">
        <is>
          <t>TASK</t>
        </is>
      </c>
    </row>
    <row r="173" ht="66" customHeight="1" s="357">
      <c r="A173" s="153" t="n"/>
      <c r="B173" s="29" t="inlineStr">
        <is>
          <t>TC_MyCar_0039</t>
        </is>
      </c>
      <c r="C173" s="29" t="inlineStr">
        <is>
          <t>My Car</t>
        </is>
      </c>
      <c r="D173" s="29" t="inlineStr">
        <is>
          <t>차량 공유 및 프로필</t>
        </is>
      </c>
      <c r="E173" s="29" t="inlineStr">
        <is>
          <t>프로필 관리</t>
        </is>
      </c>
      <c r="F173" s="29" t="inlineStr">
        <is>
          <t>프로필 관리 진입</t>
        </is>
      </c>
      <c r="G173" s="29" t="inlineStr">
        <is>
          <t>KR, EU</t>
        </is>
      </c>
      <c r="H173" s="94" t="n"/>
      <c r="I173" s="29" t="n">
        <v>4</v>
      </c>
      <c r="J173" s="63" t="n"/>
      <c r="K173" s="63" t="n"/>
      <c r="L173" s="30" t="inlineStr">
        <is>
          <t>1. 홈 화면 진입 
2. My car탭 진입 
3. 이용 가능한 차량 &gt; 차량 관리 선택 
4. 프로필 관리 [&gt;] 선택
5. 차량 공유 / 취소</t>
        </is>
      </c>
      <c r="M173" s="30" t="inlineStr">
        <is>
          <t>1. 팝업 내 버튼 세로 배열 표출</t>
        </is>
      </c>
      <c r="N173" s="75">
        <f>IF(COUNTIF(P173:W173,"F")&gt;=1,"FAIL",(IF(COUNTIF(P173:W173,"P")&gt;=1,"PASS",(IF(COUNTIF(P173:W173,"N/T")&gt;=1,"N/T",(IF(COUNTIF(P173:W173,"N/A")&gt;=1,"N/A","-")))))))</f>
        <v/>
      </c>
      <c r="O173" s="120">
        <f>IF(COUNTIF(P173:Q173,"F")&gt;=1,"FAIL",(IF(COUNTIF(P173:Q173,"P")&gt;=1,"PASS",(IF(COUNTIF(P173:Q173,"N/T")&gt;=1,"N/T",(IF(COUNTIF(P173:Q173,"N/A")&gt;=1,"N/A","-")))))))</f>
        <v/>
      </c>
      <c r="P173" s="29" t="inlineStr">
        <is>
          <t>P</t>
        </is>
      </c>
      <c r="Q173" s="29" t="inlineStr">
        <is>
          <t>P</t>
        </is>
      </c>
      <c r="R173" s="120">
        <f>IF(COUNTIF(S173:T173,"F")&gt;=1,"FAIL",(IF(COUNTIF(S173:T173,"P")&gt;=1,"PASS",(IF(COUNTIF(S173:T173,"N/T")&gt;=1,"N/T",(IF(COUNTIF(S173:T173,"N/A")&gt;=1,"N/A","-")))))))</f>
        <v/>
      </c>
      <c r="S173" s="29" t="inlineStr">
        <is>
          <t>P</t>
        </is>
      </c>
      <c r="T173" s="29" t="inlineStr">
        <is>
          <t>P</t>
        </is>
      </c>
      <c r="U173" s="81">
        <f>IF(COUNTIF(V173:W173,"F")&gt;=1,"FAIL",(IF(COUNTIF(V173:W173,"P")&gt;=1,"PASS",(IF(COUNTIF(V173:W173,"N/T")&gt;=1,"N/T",(IF(COUNTIF(V173:W173,"N/A")&gt;=1,"N/A","-")))))))</f>
        <v/>
      </c>
      <c r="V173" s="29" t="inlineStr">
        <is>
          <t>P</t>
        </is>
      </c>
      <c r="W173" s="29" t="inlineStr">
        <is>
          <t>P</t>
        </is>
      </c>
      <c r="X173" s="17" t="inlineStr">
        <is>
          <t>spaqa-17026(TASK)</t>
        </is>
      </c>
      <c r="Y173" s="17" t="n"/>
      <c r="Z173" s="39" t="n"/>
      <c r="AA173" s="18" t="n"/>
      <c r="AB173" s="39" t="inlineStr">
        <is>
          <t>TASK</t>
        </is>
      </c>
    </row>
    <row r="174" ht="66" customHeight="1" s="357">
      <c r="A174" s="153" t="n"/>
      <c r="B174" s="29" t="inlineStr">
        <is>
          <t>TC_MyCar_0040</t>
        </is>
      </c>
      <c r="C174" s="29" t="inlineStr">
        <is>
          <t>My Car</t>
        </is>
      </c>
      <c r="D174" s="29" t="inlineStr">
        <is>
          <t>차량 공유 및 프로필</t>
        </is>
      </c>
      <c r="E174" s="29" t="inlineStr">
        <is>
          <t>프로필 관리</t>
        </is>
      </c>
      <c r="F174" s="29" t="inlineStr">
        <is>
          <t>프로필 관리 등록</t>
        </is>
      </c>
      <c r="G174" s="29" t="inlineStr">
        <is>
          <t>KR, EU</t>
        </is>
      </c>
      <c r="H174" s="94" t="n"/>
      <c r="I174" s="29" t="n">
        <v>4</v>
      </c>
      <c r="J174" s="30" t="inlineStr">
        <is>
          <t>1. 미등록한 프로필이 있는 상태
2. 등록 가능한 회원이 있을 경우</t>
        </is>
      </c>
      <c r="K174" s="63" t="n"/>
      <c r="L174" s="30" t="inlineStr">
        <is>
          <t>1. 홈 화면 진입 
2. My car탭 진입 
3. 이용 가능한 차량 &gt; 차량 관리 선택 
4. 프로필 관리 [&gt;] 선택 
5. 프로필 등록 버튼 선택</t>
        </is>
      </c>
      <c r="M174" s="30" t="inlineStr">
        <is>
          <t>1. 회원 선택 팝업 표출된다.</t>
        </is>
      </c>
      <c r="N174" s="75">
        <f>IF(COUNTIF(P174:W174,"F")&gt;=1,"FAIL",(IF(COUNTIF(P174:W174,"P")&gt;=1,"PASS",(IF(COUNTIF(P174:W174,"N/T")&gt;=1,"N/T",(IF(COUNTIF(P174:W174,"N/A")&gt;=1,"N/A","-")))))))</f>
        <v/>
      </c>
      <c r="O174" s="120">
        <f>IF(COUNTIF(P174:Q174,"F")&gt;=1,"FAIL",(IF(COUNTIF(P174:Q174,"P")&gt;=1,"PASS",(IF(COUNTIF(P174:Q174,"N/T")&gt;=1,"N/T",(IF(COUNTIF(P174:Q174,"N/A")&gt;=1,"N/A","-")))))))</f>
        <v/>
      </c>
      <c r="P174" s="29" t="inlineStr">
        <is>
          <t>P</t>
        </is>
      </c>
      <c r="Q174" s="29" t="inlineStr">
        <is>
          <t>P</t>
        </is>
      </c>
      <c r="R174" s="120">
        <f>IF(COUNTIF(S174:T174,"F")&gt;=1,"FAIL",(IF(COUNTIF(S174:T174,"P")&gt;=1,"PASS",(IF(COUNTIF(S174:T174,"N/T")&gt;=1,"N/T",(IF(COUNTIF(S174:T174,"N/A")&gt;=1,"N/A","-")))))))</f>
        <v/>
      </c>
      <c r="S174" s="29" t="inlineStr">
        <is>
          <t>P</t>
        </is>
      </c>
      <c r="T174" s="29" t="inlineStr">
        <is>
          <t>P</t>
        </is>
      </c>
      <c r="U174" s="81">
        <f>IF(COUNTIF(V174:W174,"F")&gt;=1,"FAIL",(IF(COUNTIF(V174:W174,"P")&gt;=1,"PASS",(IF(COUNTIF(V174:W174,"N/T")&gt;=1,"N/T",(IF(COUNTIF(V174:W174,"N/A")&gt;=1,"N/A","-")))))))</f>
        <v/>
      </c>
      <c r="V174" s="29" t="inlineStr">
        <is>
          <t>P</t>
        </is>
      </c>
      <c r="W174" s="29" t="inlineStr">
        <is>
          <t>P</t>
        </is>
      </c>
      <c r="X174" s="17" t="n"/>
      <c r="Y174" s="17" t="n"/>
      <c r="Z174" s="18" t="n"/>
      <c r="AA174" s="18" t="n"/>
      <c r="AB174" s="39" t="inlineStr">
        <is>
          <t>개인화</t>
        </is>
      </c>
    </row>
    <row r="175" ht="79.2" customHeight="1" s="357">
      <c r="A175" s="153" t="n"/>
      <c r="B175" s="29" t="inlineStr">
        <is>
          <t>TC_MyCar_0041</t>
        </is>
      </c>
      <c r="C175" s="29" t="inlineStr">
        <is>
          <t>My Car</t>
        </is>
      </c>
      <c r="D175" s="29" t="inlineStr">
        <is>
          <t>차량 공유 및 프로필</t>
        </is>
      </c>
      <c r="E175" s="29" t="inlineStr">
        <is>
          <t>프로필 관리</t>
        </is>
      </c>
      <c r="F175" s="29" t="inlineStr">
        <is>
          <t>프로필 관리 등록</t>
        </is>
      </c>
      <c r="G175" s="29" t="inlineStr">
        <is>
          <t>KR, EU</t>
        </is>
      </c>
      <c r="H175" s="94" t="n"/>
      <c r="I175" s="29" t="n">
        <v>4</v>
      </c>
      <c r="J175" s="30" t="inlineStr">
        <is>
          <t>1. 미등록한 프로필이 있는 상태
2. 등록 가능한 회원이 있을 경우</t>
        </is>
      </c>
      <c r="K175" s="63" t="n"/>
      <c r="L175" s="30" t="inlineStr">
        <is>
          <t>1. 홈 화면 진입 
2. My car탭 진입 
3. 이용 가능한 차량 &gt; 차량 관리 선택 
4. 프로필 관리 [&gt;] 선택 
5. 프로필 등록 버튼 선택 
6. 회원 선택 팝업 &gt; 임의의 회원 선택</t>
        </is>
      </c>
      <c r="M175" s="30" t="inlineStr">
        <is>
          <t>1. 프로필 관리 화면에 선택한 회원 정보 추가되어 노출된다.</t>
        </is>
      </c>
      <c r="N175" s="75">
        <f>IF(COUNTIF(P175:W175,"F")&gt;=1,"FAIL",(IF(COUNTIF(P175:W175,"P")&gt;=1,"PASS",(IF(COUNTIF(P175:W175,"N/T")&gt;=1,"N/T",(IF(COUNTIF(P175:W175,"N/A")&gt;=1,"N/A","-")))))))</f>
        <v/>
      </c>
      <c r="O175" s="81">
        <f>IF(COUNTIF(P175:Q175,"F")&gt;=1,"FAIL",(IF(COUNTIF(P175:Q175,"P")&gt;=1,"PASS",(IF(COUNTIF(P175:Q175,"N/T")&gt;=1,"N/T",(IF(COUNTIF(P175:Q175,"N/A")&gt;=1,"N/A","-")))))))</f>
        <v/>
      </c>
      <c r="P175" s="29" t="inlineStr">
        <is>
          <t>P</t>
        </is>
      </c>
      <c r="Q175" s="29" t="inlineStr">
        <is>
          <t>P</t>
        </is>
      </c>
      <c r="R175" s="81">
        <f>IF(COUNTIF(S175:T175,"F")&gt;=1,"FAIL",(IF(COUNTIF(S175:T175,"P")&gt;=1,"PASS",(IF(COUNTIF(S175:T175,"N/T")&gt;=1,"N/T",(IF(COUNTIF(S175:T175,"N/A")&gt;=1,"N/A","-")))))))</f>
        <v/>
      </c>
      <c r="S175" s="29" t="inlineStr">
        <is>
          <t>P</t>
        </is>
      </c>
      <c r="T175" s="29" t="inlineStr">
        <is>
          <t>P</t>
        </is>
      </c>
      <c r="U175" s="81">
        <f>IF(COUNTIF(V175:W175,"F")&gt;=1,"FAIL",(IF(COUNTIF(V175:W175,"P")&gt;=1,"PASS",(IF(COUNTIF(V175:W175,"N/T")&gt;=1,"N/T",(IF(COUNTIF(V175:W175,"N/A")&gt;=1,"N/A","-")))))))</f>
        <v/>
      </c>
      <c r="V175" s="29" t="inlineStr">
        <is>
          <t>P</t>
        </is>
      </c>
      <c r="W175" s="29" t="inlineStr">
        <is>
          <t>P</t>
        </is>
      </c>
      <c r="X175" s="17" t="n"/>
      <c r="Y175" s="17" t="n"/>
      <c r="Z175" s="18" t="n"/>
      <c r="AA175" s="18" t="n"/>
      <c r="AB175" s="39" t="inlineStr">
        <is>
          <t>개인화</t>
        </is>
      </c>
    </row>
    <row r="176" ht="132" customHeight="1" s="357">
      <c r="A176" s="153" t="n"/>
      <c r="B176" s="29" t="inlineStr">
        <is>
          <t>TC_MyCar_0042</t>
        </is>
      </c>
      <c r="C176" s="29" t="inlineStr">
        <is>
          <t>My Car</t>
        </is>
      </c>
      <c r="D176" s="29" t="inlineStr">
        <is>
          <t>차량 공유 및 프로필</t>
        </is>
      </c>
      <c r="E176" s="29" t="inlineStr">
        <is>
          <t>프로필 관리</t>
        </is>
      </c>
      <c r="F176" s="29" t="inlineStr">
        <is>
          <t>프로필 관리 등록</t>
        </is>
      </c>
      <c r="G176" s="29" t="inlineStr">
        <is>
          <t>EU</t>
        </is>
      </c>
      <c r="H176" s="94" t="n"/>
      <c r="I176" s="29" t="n">
        <v>4</v>
      </c>
      <c r="J176" s="64" t="inlineStr">
        <is>
          <t>1. 등록 가능한 회원 X</t>
        </is>
      </c>
      <c r="K176" s="93" t="n"/>
      <c r="L176" s="64" t="inlineStr">
        <is>
          <t>1. My car탭 진입 
2. 이용 가능한 차량 &gt; 차량 관리 선택 
3. 프로필 관리 [&gt;] 선택
4. 버튼을 눌러 프로필 등록 시도</t>
        </is>
      </c>
      <c r="M176" s="64" t="inlineStr">
        <is>
          <t>1. 팝업 표출
"There are no users eligible for registration with a profile.
Use the [Profile and vehicle sharing] menu to change the main user or add co-users.
These can then be registered to a profile.
[Close]
(*Close 선택 시 팝업 닫힘)</t>
        </is>
      </c>
      <c r="N176" s="75">
        <f>IF(COUNTIF(P176:W176,"F")&gt;=1,"FAIL",(IF(COUNTIF(P176:W176,"P")&gt;=1,"PASS",(IF(COUNTIF(P176:W176,"N/T")&gt;=1,"N/T",(IF(COUNTIF(P176:W176,"N/A")&gt;=1,"N/A","-")))))))</f>
        <v/>
      </c>
      <c r="O176" s="81">
        <f>IF(COUNTIF(P176:Q176,"F")&gt;=1,"FAIL",(IF(COUNTIF(P176:Q176,"P")&gt;=1,"PASS",(IF(COUNTIF(P176:Q176,"N/T")&gt;=1,"N/T",(IF(COUNTIF(P176:Q176,"N/A")&gt;=1,"N/A","-")))))))</f>
        <v/>
      </c>
      <c r="P176" s="29" t="inlineStr">
        <is>
          <t>P</t>
        </is>
      </c>
      <c r="Q176" s="29" t="inlineStr">
        <is>
          <t>P</t>
        </is>
      </c>
      <c r="R176" s="120">
        <f>IF(COUNTIF(S176:T176,"F")&gt;=1,"FAIL",(IF(COUNTIF(S176:T176,"P")&gt;=1,"PASS",(IF(COUNTIF(S176:T176,"N/T")&gt;=1,"N/T",(IF(COUNTIF(S176:T176,"N/A")&gt;=1,"N/A","-")))))))</f>
        <v/>
      </c>
      <c r="S176" s="29" t="n"/>
      <c r="T176" s="29" t="n"/>
      <c r="U176" s="81">
        <f>IF(COUNTIF(V176:W176,"F")&gt;=1,"FAIL",(IF(COUNTIF(V176:W176,"P")&gt;=1,"PASS",(IF(COUNTIF(V176:W176,"N/T")&gt;=1,"N/T",(IF(COUNTIF(V176:W176,"N/A")&gt;=1,"N/A","-")))))))</f>
        <v/>
      </c>
      <c r="V176" s="29" t="inlineStr">
        <is>
          <t>P</t>
        </is>
      </c>
      <c r="W176" s="29" t="inlineStr">
        <is>
          <t>P</t>
        </is>
      </c>
      <c r="X176" s="29" t="inlineStr">
        <is>
          <t>SPAQA-16414</t>
        </is>
      </c>
      <c r="Y176" s="17" t="n"/>
      <c r="Z176" s="39" t="inlineStr">
        <is>
          <t>"There are no users eligible for registration with a profile.
Use the [Profile and vehicle sharing] menu to change the main user or add co-users. These can then be registered to a profile." 
[Closed]</t>
        </is>
      </c>
      <c r="AA176" s="18" t="n"/>
      <c r="AB176" s="39" t="inlineStr">
        <is>
          <t>개인화</t>
        </is>
      </c>
    </row>
    <row r="177" ht="105.6" customHeight="1" s="357">
      <c r="A177" s="153" t="n"/>
      <c r="B177" s="29" t="inlineStr">
        <is>
          <t>TC_MyCar_0043</t>
        </is>
      </c>
      <c r="C177" s="29" t="inlineStr">
        <is>
          <t>My Car</t>
        </is>
      </c>
      <c r="D177" s="29" t="inlineStr">
        <is>
          <t>차량 공유 및 프로필</t>
        </is>
      </c>
      <c r="E177" s="29" t="inlineStr">
        <is>
          <t>프로필 관리</t>
        </is>
      </c>
      <c r="F177" s="29" t="inlineStr">
        <is>
          <t>프로필 관리 등록</t>
        </is>
      </c>
      <c r="G177" s="29" t="inlineStr">
        <is>
          <t>EU</t>
        </is>
      </c>
      <c r="H177" s="94" t="n"/>
      <c r="I177" s="29" t="n">
        <v>4</v>
      </c>
      <c r="J177" s="30" t="inlineStr">
        <is>
          <t>1. 등록 가능한 회원 O
2. 프로필 등록에 실패</t>
        </is>
      </c>
      <c r="K177" s="63" t="n"/>
      <c r="L177" s="30" t="inlineStr">
        <is>
          <t>1. My car탭 진입 
2. 이용 가능한 차량 &gt; 차량 관리 선택 
3. 프로필 관리 [&gt;] 선택
4. 버튼을 눌러 프로필 등록 시도</t>
        </is>
      </c>
      <c r="M177" s="30" t="inlineStr">
        <is>
          <t>1. 팝업 표출
"Failed to register the profile. 
Please try again later."
[Close]
(*Close 선택 시 팝업 닫힘)</t>
        </is>
      </c>
      <c r="N177" s="92">
        <f>IF(COUNTIF(P177:W177,"F")&gt;=1,"FAIL",(IF(COUNTIF(P177:W177,"P")&gt;=1,"PASS",(IF(COUNTIF(P177:W177,"N/T")&gt;=1,"N/T",(IF(COUNTIF(P177:W177,"N/A")&gt;=1,"N/A","-")))))))</f>
        <v/>
      </c>
      <c r="O177" s="81">
        <f>IF(COUNTIF(P177:Q177,"F")&gt;=1,"FAIL",(IF(COUNTIF(P177:Q177,"P")&gt;=1,"PASS",(IF(COUNTIF(P177:Q177,"N/T")&gt;=1,"N/T",(IF(COUNTIF(P177:Q177,"N/A")&gt;=1,"N/A","-")))))))</f>
        <v/>
      </c>
      <c r="P177" s="29" t="inlineStr">
        <is>
          <t>N/T</t>
        </is>
      </c>
      <c r="Q177" s="29" t="inlineStr">
        <is>
          <t>N/T</t>
        </is>
      </c>
      <c r="R177" s="120">
        <f>IF(COUNTIF(S177:T177,"F")&gt;=1,"FAIL",(IF(COUNTIF(S177:T177,"P")&gt;=1,"PASS",(IF(COUNTIF(S177:T177,"N/T")&gt;=1,"N/T",(IF(COUNTIF(S177:T177,"N/A")&gt;=1,"N/A","-")))))))</f>
        <v/>
      </c>
      <c r="S177" s="29" t="inlineStr">
        <is>
          <t>N/T</t>
        </is>
      </c>
      <c r="T177" s="29" t="inlineStr">
        <is>
          <t>N/T</t>
        </is>
      </c>
      <c r="U177" s="120">
        <f>IF(COUNTIF(V177:W177,"F")&gt;=1,"FAIL",(IF(COUNTIF(V177:W177,"P")&gt;=1,"PASS",(IF(COUNTIF(V177:W177,"N/T")&gt;=1,"N/T",(IF(COUNTIF(V177:W177,"N/A")&gt;=1,"N/A","-")))))))</f>
        <v/>
      </c>
      <c r="V177" s="29" t="inlineStr">
        <is>
          <t>N/T</t>
        </is>
      </c>
      <c r="W177" s="29" t="inlineStr">
        <is>
          <t>N/T</t>
        </is>
      </c>
      <c r="X177" s="17" t="n"/>
      <c r="Y177" s="17" t="n"/>
      <c r="Z177" s="39" t="inlineStr">
        <is>
          <t>(공통) 프로필 등록 실패 환경 필요(N/T)</t>
        </is>
      </c>
      <c r="AA177" s="29" t="inlineStr">
        <is>
          <t>N/T : 특수상황/실패 조건 필요(조건)</t>
        </is>
      </c>
      <c r="AB177" s="39" t="inlineStr">
        <is>
          <t>개인화</t>
        </is>
      </c>
    </row>
    <row r="178" ht="66" customHeight="1" s="357">
      <c r="A178" s="153" t="n"/>
      <c r="B178" s="29" t="inlineStr">
        <is>
          <t>TC_MyCar_0228</t>
        </is>
      </c>
      <c r="C178" s="29" t="inlineStr">
        <is>
          <t>My Car</t>
        </is>
      </c>
      <c r="D178" s="29" t="inlineStr">
        <is>
          <t>연동 서비스</t>
        </is>
      </c>
      <c r="E178" s="29" t="inlineStr">
        <is>
          <t>캘린더 서비스</t>
        </is>
      </c>
      <c r="F178" s="29" t="inlineStr">
        <is>
          <t>캘린더 서비스(구사양) 진입</t>
        </is>
      </c>
      <c r="G178" s="29" t="inlineStr">
        <is>
          <t>KR, EU</t>
        </is>
      </c>
      <c r="H178" s="94" t="n"/>
      <c r="I178" s="29" t="n">
        <v>1</v>
      </c>
      <c r="J178" s="64" t="inlineStr">
        <is>
          <t>1. 캘린더 연동 안된 상태</t>
        </is>
      </c>
      <c r="K178" s="64" t="inlineStr">
        <is>
          <t>1. 프로필 연동 O</t>
        </is>
      </c>
      <c r="L178" s="64" t="inlineStr">
        <is>
          <t>1. My Car 진입
2. 차량 관리 선택
3. 연동 서비스 선택
4. 캘린더 서비스 선택
5. Google Calendar [Add] 버튼 선택</t>
        </is>
      </c>
      <c r="M178" s="64" t="inlineStr">
        <is>
          <t>1. Web View 로 이동
※ 버튼이 있는 행 아무 곳이나 선택 시, 터치 이벤트 발생</t>
        </is>
      </c>
      <c r="N178" s="75">
        <f>IF(COUNTIF(P178:W178,"F")&gt;=1,"FAIL",(IF(COUNTIF(P178:W178,"P")&gt;=1,"PASS",(IF(COUNTIF(P178:W178,"N/T")&gt;=1,"N/T",(IF(COUNTIF(P178:W178,"N/A")&gt;=1,"N/A","-")))))))</f>
        <v/>
      </c>
      <c r="O178" s="81">
        <f>IF(COUNTIF(P178:Q178,"F")&gt;=1,"FAIL",(IF(COUNTIF(P178:Q178,"P")&gt;=1,"PASS",(IF(COUNTIF(P178:Q178,"N/T")&gt;=1,"N/T",(IF(COUNTIF(P178:Q178,"N/A")&gt;=1,"N/A","-")))))))</f>
        <v/>
      </c>
      <c r="P178" s="29" t="inlineStr">
        <is>
          <t>P</t>
        </is>
      </c>
      <c r="Q178" s="29" t="inlineStr">
        <is>
          <t>P</t>
        </is>
      </c>
      <c r="R178" s="120">
        <f>IF(COUNTIF(S178:T178,"F")&gt;=1,"FAIL",(IF(COUNTIF(S178:T178,"P")&gt;=1,"PASS",(IF(COUNTIF(S178:T178,"N/T")&gt;=1,"N/T",(IF(COUNTIF(S178:T178,"N/A")&gt;=1,"N/A","-")))))))</f>
        <v/>
      </c>
      <c r="S178" s="29" t="inlineStr">
        <is>
          <t>P</t>
        </is>
      </c>
      <c r="T178" s="29" t="inlineStr">
        <is>
          <t>P</t>
        </is>
      </c>
      <c r="U178" s="120">
        <f>IF(COUNTIF(V178:W178,"F")&gt;=1,"FAIL",(IF(COUNTIF(V178:W178,"P")&gt;=1,"PASS",(IF(COUNTIF(V178:W178,"N/T")&gt;=1,"N/T",(IF(COUNTIF(V178:W178,"N/A")&gt;=1,"N/A","-")))))))</f>
        <v/>
      </c>
      <c r="V178" s="29" t="inlineStr">
        <is>
          <t>P</t>
        </is>
      </c>
      <c r="W178" s="29" t="inlineStr">
        <is>
          <t>P</t>
        </is>
      </c>
      <c r="X178" s="29" t="inlineStr">
        <is>
          <t>SPAQA-15048
SPAQA-16993</t>
        </is>
      </c>
      <c r="Y178" s="17" t="n"/>
      <c r="Z178" s="18" t="n"/>
      <c r="AA178" s="18" t="n"/>
      <c r="AB178" s="39" t="inlineStr">
        <is>
          <t>Sanity, CheckList, 실차</t>
        </is>
      </c>
    </row>
    <row r="179" ht="158.4" customHeight="1" s="357">
      <c r="A179" s="153" t="n"/>
      <c r="B179" s="29" t="inlineStr">
        <is>
          <t>TC_MyCar_0045</t>
        </is>
      </c>
      <c r="C179" s="29" t="inlineStr">
        <is>
          <t>My Car</t>
        </is>
      </c>
      <c r="D179" s="29" t="inlineStr">
        <is>
          <t>차량 공유 및 프로필</t>
        </is>
      </c>
      <c r="E179" s="29" t="inlineStr">
        <is>
          <t>프로필 관리</t>
        </is>
      </c>
      <c r="F179" s="29" t="inlineStr">
        <is>
          <t>프로필 관리 수정 및 초기화</t>
        </is>
      </c>
      <c r="G179" s="29" t="inlineStr">
        <is>
          <t>KR, EU</t>
        </is>
      </c>
      <c r="H179" s="94" t="n"/>
      <c r="I179" s="29" t="n">
        <v>1</v>
      </c>
      <c r="J179" s="30" t="inlineStr">
        <is>
          <t>1. 등록된 프로필 존재</t>
        </is>
      </c>
      <c r="K179" s="63" t="n"/>
      <c r="L179" s="30" t="inlineStr">
        <is>
          <t>1. 홈 화면 진입 
2. My car탭 진입 
3. 이용 가능한 차량 &gt; 차량 관리 선택 
4. 프로필 관리 [&gt;] 선택 
5. 등록된 프로필 정보 영역 확인 
6. [수정]버튼 선택 
7. 프로필로 등록할 회원 선택</t>
        </is>
      </c>
      <c r="M179" s="30" t="inlineStr">
        <is>
          <t>1. 프로필 변경 확인 팝업 노출된다. 
Change the registered driver profile?
- 기존: {운전자 이름} &gt; 변경: {선택한 운전자 이름} 
If the current registered driver profile is changed, the existing registered profile will be reset.
[Change]
[Cancel] 
(*취소 버튼 선택 시 팝업 닫힘)</t>
        </is>
      </c>
      <c r="N179" s="75">
        <f>IF(COUNTIF(P179:W179,"F")&gt;=1,"FAIL",(IF(COUNTIF(P179:W179,"P")&gt;=1,"PASS",(IF(COUNTIF(P179:W179,"N/T")&gt;=1,"N/T",(IF(COUNTIF(P179:W179,"N/A")&gt;=1,"N/A","-")))))))</f>
        <v/>
      </c>
      <c r="O179" s="81">
        <f>IF(COUNTIF(P179:Q179,"F")&gt;=1,"FAIL",(IF(COUNTIF(P179:Q179,"P")&gt;=1,"PASS",(IF(COUNTIF(P179:Q179,"N/T")&gt;=1,"N/T",(IF(COUNTIF(P179:Q179,"N/A")&gt;=1,"N/A","-")))))))</f>
        <v/>
      </c>
      <c r="P179" s="29" t="inlineStr">
        <is>
          <t>P</t>
        </is>
      </c>
      <c r="Q179" s="29" t="inlineStr">
        <is>
          <t>P</t>
        </is>
      </c>
      <c r="R179" s="120">
        <f>IF(COUNTIF(S179:T179,"F")&gt;=1,"FAIL",(IF(COUNTIF(S179:T179,"P")&gt;=1,"PASS",(IF(COUNTIF(S179:T179,"N/T")&gt;=1,"N/T",(IF(COUNTIF(S179:T179,"N/A")&gt;=1,"N/A","-")))))))</f>
        <v/>
      </c>
      <c r="S179" s="29" t="inlineStr">
        <is>
          <t>P</t>
        </is>
      </c>
      <c r="T179" s="29" t="inlineStr">
        <is>
          <t>P</t>
        </is>
      </c>
      <c r="U179" s="120">
        <f>IF(COUNTIF(V179:W179,"F")&gt;=1,"FAIL",(IF(COUNTIF(V179:W179,"P")&gt;=1,"PASS",(IF(COUNTIF(V179:W179,"N/T")&gt;=1,"N/T",(IF(COUNTIF(V179:W179,"N/A")&gt;=1,"N/A","-")))))))</f>
        <v/>
      </c>
      <c r="V179" s="29" t="inlineStr">
        <is>
          <t>P</t>
        </is>
      </c>
      <c r="W179" s="29" t="inlineStr">
        <is>
          <t>P</t>
        </is>
      </c>
      <c r="X179" s="17" t="n"/>
      <c r="Y179" s="17" t="n"/>
      <c r="Z179" s="39" t="inlineStr">
        <is>
          <t xml:space="preserve">
"Change the registered driver profile?
If the registered driver profile is changed, the new registered profile will replace the existing profile.
- Current: {이름} &gt; New: {이름}
[Change]
[Cancel]</t>
        </is>
      </c>
      <c r="AA179" s="18" t="n"/>
      <c r="AB179" s="39" t="inlineStr">
        <is>
          <t>Sanity, 개인화</t>
        </is>
      </c>
    </row>
    <row r="180" ht="105.6" customHeight="1" s="357">
      <c r="A180" s="153" t="n"/>
      <c r="B180" s="29" t="inlineStr">
        <is>
          <t>TC_MyCar_0046</t>
        </is>
      </c>
      <c r="C180" s="29" t="inlineStr">
        <is>
          <t>My Car</t>
        </is>
      </c>
      <c r="D180" s="29" t="inlineStr">
        <is>
          <t>차량 공유 및 프로필</t>
        </is>
      </c>
      <c r="E180" s="29" t="inlineStr">
        <is>
          <t>프로필 관리</t>
        </is>
      </c>
      <c r="F180" s="29" t="inlineStr">
        <is>
          <t>프로필 관리 수정 및 초기화</t>
        </is>
      </c>
      <c r="G180" s="29" t="inlineStr">
        <is>
          <t>KR, EU</t>
        </is>
      </c>
      <c r="H180" s="94" t="n"/>
      <c r="I180" s="29" t="n">
        <v>1</v>
      </c>
      <c r="J180" s="30" t="inlineStr">
        <is>
          <t>1. 등록된 프로필 존재</t>
        </is>
      </c>
      <c r="K180" s="63" t="n"/>
      <c r="L180" s="30" t="inlineStr">
        <is>
          <t>1. 홈 화면 진입 
2. My car탭 진입 
3. 이용 가능한 차량 &gt; 차량 관리 선택 
4. 프로필 관리 [&gt;] 선택 
5. 등록된 프로필 정보 영역 확인 
6. [수정]버튼 선택 
7. 프로필로 등록할 회원 선택 
8. 프로필 변경 팝업 &gt; [변경]버튼 선택</t>
        </is>
      </c>
      <c r="M180" s="30" t="inlineStr">
        <is>
          <t>1. 해당 팝업 닫히고, 등록된 프로필 영역에 선택한 회원으로 변경되어 노출된다.</t>
        </is>
      </c>
      <c r="N180" s="75">
        <f>IF(COUNTIF(P180:W180,"F")&gt;=1,"FAIL",(IF(COUNTIF(P180:W180,"P")&gt;=1,"PASS",(IF(COUNTIF(P180:W180,"N/T")&gt;=1,"N/T",(IF(COUNTIF(P180:W180,"N/A")&gt;=1,"N/A","-")))))))</f>
        <v/>
      </c>
      <c r="O180" s="81">
        <f>IF(COUNTIF(P180:Q180,"F")&gt;=1,"FAIL",(IF(COUNTIF(P180:Q180,"P")&gt;=1,"PASS",(IF(COUNTIF(P180:Q180,"N/T")&gt;=1,"N/T",(IF(COUNTIF(P180:Q180,"N/A")&gt;=1,"N/A","-")))))))</f>
        <v/>
      </c>
      <c r="P180" s="29" t="inlineStr">
        <is>
          <t>P</t>
        </is>
      </c>
      <c r="Q180" s="29" t="inlineStr">
        <is>
          <t>P</t>
        </is>
      </c>
      <c r="R180" s="120">
        <f>IF(COUNTIF(S180:T180,"F")&gt;=1,"FAIL",(IF(COUNTIF(S180:T180,"P")&gt;=1,"PASS",(IF(COUNTIF(S180:T180,"N/T")&gt;=1,"N/T",(IF(COUNTIF(S180:T180,"N/A")&gt;=1,"N/A","-")))))))</f>
        <v/>
      </c>
      <c r="S180" s="29" t="inlineStr">
        <is>
          <t>P</t>
        </is>
      </c>
      <c r="T180" s="29" t="inlineStr">
        <is>
          <t>P</t>
        </is>
      </c>
      <c r="U180" s="120">
        <f>IF(COUNTIF(V180:W180,"F")&gt;=1,"FAIL",(IF(COUNTIF(V180:W180,"P")&gt;=1,"PASS",(IF(COUNTIF(V180:W180,"N/T")&gt;=1,"N/T",(IF(COUNTIF(V180:W180,"N/A")&gt;=1,"N/A","-")))))))</f>
        <v/>
      </c>
      <c r="V180" s="29" t="inlineStr">
        <is>
          <t>P</t>
        </is>
      </c>
      <c r="W180" s="29" t="inlineStr">
        <is>
          <t>P</t>
        </is>
      </c>
      <c r="X180" s="17" t="n"/>
      <c r="Y180" s="17" t="n"/>
      <c r="Z180" s="18" t="n"/>
      <c r="AA180" s="18" t="n"/>
      <c r="AB180" s="39" t="inlineStr">
        <is>
          <t>Sanity, 개인화</t>
        </is>
      </c>
    </row>
    <row r="181" ht="118.8" customHeight="1" s="357">
      <c r="A181" s="153" t="n"/>
      <c r="B181" s="29" t="inlineStr">
        <is>
          <t>TC_MyCar_0047</t>
        </is>
      </c>
      <c r="C181" s="29" t="inlineStr">
        <is>
          <t>My Car</t>
        </is>
      </c>
      <c r="D181" s="29" t="inlineStr">
        <is>
          <t>차량 공유 및 프로필</t>
        </is>
      </c>
      <c r="E181" s="29" t="inlineStr">
        <is>
          <t>프로필 관리</t>
        </is>
      </c>
      <c r="F181" s="29" t="inlineStr">
        <is>
          <t>프로필 관리 수정 및 초기화</t>
        </is>
      </c>
      <c r="G181" s="29" t="inlineStr">
        <is>
          <t>KR, EU</t>
        </is>
      </c>
      <c r="H181" s="94" t="n"/>
      <c r="I181" s="29" t="n">
        <v>1</v>
      </c>
      <c r="J181" s="30" t="inlineStr">
        <is>
          <t>1. 등록된 프로필 존재</t>
        </is>
      </c>
      <c r="K181" s="63" t="n"/>
      <c r="L181" s="30" t="inlineStr">
        <is>
          <t xml:space="preserve">1. 홈 화면 진입 
2. My car탭 진입 
3. 이용 가능한 차량 &gt; 차량 관리 선택 
4. 프로필 관리 [&gt;] 선택 
5. 등록된 프로필 정보 영역 &gt; [수정]버튼 선택 
6. [등록 초기화]버튼 선택
</t>
        </is>
      </c>
      <c r="M181" s="30" t="inlineStr">
        <is>
          <t>1. 등록 초기화 확인 팝업 노출된다. 
Delete the registered profile?
The driver account for %s will be deleted.
[Change]
[Cancel] 
(*취소 버튼 선택 시 팝업 닫힘)</t>
        </is>
      </c>
      <c r="N181" s="75">
        <f>IF(COUNTIF(P181:W181,"F")&gt;=1,"FAIL",(IF(COUNTIF(P181:W181,"P")&gt;=1,"PASS",(IF(COUNTIF(P181:W181,"N/T")&gt;=1,"N/T",(IF(COUNTIF(P181:W181,"N/A")&gt;=1,"N/A","-")))))))</f>
        <v/>
      </c>
      <c r="O181" s="81">
        <f>IF(COUNTIF(P181:Q181,"F")&gt;=1,"FAIL",(IF(COUNTIF(P181:Q181,"P")&gt;=1,"PASS",(IF(COUNTIF(P181:Q181,"N/T")&gt;=1,"N/T",(IF(COUNTIF(P181:Q181,"N/A")&gt;=1,"N/A","-")))))))</f>
        <v/>
      </c>
      <c r="P181" s="29" t="inlineStr">
        <is>
          <t>P</t>
        </is>
      </c>
      <c r="Q181" s="29" t="inlineStr">
        <is>
          <t>P</t>
        </is>
      </c>
      <c r="R181" s="81">
        <f>IF(COUNTIF(S181:T181,"F")&gt;=1,"FAIL",(IF(COUNTIF(S181:T181,"P")&gt;=1,"PASS",(IF(COUNTIF(S181:T181,"N/T")&gt;=1,"N/T",(IF(COUNTIF(S181:T181,"N/A")&gt;=1,"N/A","-")))))))</f>
        <v/>
      </c>
      <c r="S181" s="29" t="inlineStr">
        <is>
          <t>P</t>
        </is>
      </c>
      <c r="T181" s="29" t="inlineStr">
        <is>
          <t>P</t>
        </is>
      </c>
      <c r="U181" s="120">
        <f>IF(COUNTIF(V181:W181,"F")&gt;=1,"FAIL",(IF(COUNTIF(V181:W181,"P")&gt;=1,"PASS",(IF(COUNTIF(V181:W181,"N/T")&gt;=1,"N/T",(IF(COUNTIF(V181:W181,"N/A")&gt;=1,"N/A","-")))))))</f>
        <v/>
      </c>
      <c r="V181" s="29" t="inlineStr">
        <is>
          <t>P</t>
        </is>
      </c>
      <c r="W181" s="29" t="inlineStr">
        <is>
          <t>P</t>
        </is>
      </c>
      <c r="X181" s="17" t="n"/>
      <c r="Y181" s="17" t="n"/>
      <c r="Z181" s="39" t="inlineStr">
        <is>
          <t xml:space="preserve">
"Delete the registered profile?
The driver account for jisun ko will be deleted."
[Delete]
[Cancel]</t>
        </is>
      </c>
      <c r="AA181" s="18" t="n"/>
      <c r="AB181" s="39" t="inlineStr">
        <is>
          <t>Sanity, 개인화</t>
        </is>
      </c>
    </row>
    <row r="182" ht="105.6" customHeight="1" s="357">
      <c r="A182" s="153" t="n"/>
      <c r="B182" s="29" t="inlineStr">
        <is>
          <t>TC_MyCar_0048</t>
        </is>
      </c>
      <c r="C182" s="29" t="inlineStr">
        <is>
          <t>My Car</t>
        </is>
      </c>
      <c r="D182" s="29" t="inlineStr">
        <is>
          <t>차량 공유 및 프로필</t>
        </is>
      </c>
      <c r="E182" s="29" t="inlineStr">
        <is>
          <t>프로필 관리</t>
        </is>
      </c>
      <c r="F182" s="29" t="inlineStr">
        <is>
          <t>프로필 관리 수정 및 초기화</t>
        </is>
      </c>
      <c r="G182" s="29" t="inlineStr">
        <is>
          <t>KR, EU</t>
        </is>
      </c>
      <c r="H182" s="94" t="n"/>
      <c r="I182" s="29" t="n">
        <v>1</v>
      </c>
      <c r="J182" s="30" t="inlineStr">
        <is>
          <t>1. 등록된 프로필 존재</t>
        </is>
      </c>
      <c r="K182" s="63" t="n"/>
      <c r="L182" s="30" t="inlineStr">
        <is>
          <t>1. 홈 화면 진입 
2. My car탭 진입 
3. 이용 가능한 차량 &gt; 차량 관리 선택 
4. 프로필 관리 [&gt;] 선택 
5. 등록된 프로필 정보 영역 &gt; [수정]버튼 선택 
6. [등록 초기화]버튼 선택 
7. 초기화 확인 팝업 &gt; [삭제]버튼 선택</t>
        </is>
      </c>
      <c r="M182" s="30" t="inlineStr">
        <is>
          <t>1. 해당 팝업 닫히고, 등록된 프로필 영역에 정상적으로 삭제 처리된다.</t>
        </is>
      </c>
      <c r="N182" s="75">
        <f>IF(COUNTIF(P182:W182,"F")&gt;=1,"FAIL",(IF(COUNTIF(P182:W182,"P")&gt;=1,"PASS",(IF(COUNTIF(P182:W182,"N/T")&gt;=1,"N/T",(IF(COUNTIF(P182:W182,"N/A")&gt;=1,"N/A","-")))))))</f>
        <v/>
      </c>
      <c r="O182" s="81">
        <f>IF(COUNTIF(P182:Q182,"F")&gt;=1,"FAIL",(IF(COUNTIF(P182:Q182,"P")&gt;=1,"PASS",(IF(COUNTIF(P182:Q182,"N/T")&gt;=1,"N/T",(IF(COUNTIF(P182:Q182,"N/A")&gt;=1,"N/A","-")))))))</f>
        <v/>
      </c>
      <c r="P182" s="29" t="inlineStr">
        <is>
          <t>P</t>
        </is>
      </c>
      <c r="Q182" s="29" t="inlineStr">
        <is>
          <t>P</t>
        </is>
      </c>
      <c r="R182" s="120">
        <f>IF(COUNTIF(S182:T182,"F")&gt;=1,"FAIL",(IF(COUNTIF(S182:T182,"P")&gt;=1,"PASS",(IF(COUNTIF(S182:T182,"N/T")&gt;=1,"N/T",(IF(COUNTIF(S182:T182,"N/A")&gt;=1,"N/A","-")))))))</f>
        <v/>
      </c>
      <c r="S182" s="29" t="n"/>
      <c r="T182" s="29" t="n"/>
      <c r="U182" s="120">
        <f>IF(COUNTIF(V182:W182,"F")&gt;=1,"FAIL",(IF(COUNTIF(V182:W182,"P")&gt;=1,"PASS",(IF(COUNTIF(V182:W182,"N/T")&gt;=1,"N/T",(IF(COUNTIF(V182:W182,"N/A")&gt;=1,"N/A","-")))))))</f>
        <v/>
      </c>
      <c r="V182" s="29" t="inlineStr">
        <is>
          <t>P</t>
        </is>
      </c>
      <c r="W182" s="29" t="inlineStr">
        <is>
          <t>P</t>
        </is>
      </c>
      <c r="X182" s="29" t="inlineStr">
        <is>
          <t>SPAQA-19649</t>
        </is>
      </c>
      <c r="Y182" s="17" t="n"/>
      <c r="Z182" s="18" t="n"/>
      <c r="AA182" s="18" t="n"/>
      <c r="AB182" s="39" t="inlineStr">
        <is>
          <t>Sanity, 개인화</t>
        </is>
      </c>
    </row>
    <row r="183" ht="79.2" customHeight="1" s="357">
      <c r="A183" s="153" t="n"/>
      <c r="B183" s="29" t="inlineStr">
        <is>
          <t>TC_MyCar_0229</t>
        </is>
      </c>
      <c r="C183" s="29" t="inlineStr">
        <is>
          <t>My Car</t>
        </is>
      </c>
      <c r="D183" s="29" t="inlineStr">
        <is>
          <t>연동 서비스</t>
        </is>
      </c>
      <c r="E183" s="29" t="inlineStr">
        <is>
          <t>캘린더 서비스</t>
        </is>
      </c>
      <c r="F183" s="29" t="inlineStr">
        <is>
          <t>캘린더 서비스(구사양) 진입</t>
        </is>
      </c>
      <c r="G183" s="29" t="inlineStr">
        <is>
          <t>KR, EU</t>
        </is>
      </c>
      <c r="H183" s="94" t="n"/>
      <c r="I183" s="29" t="n">
        <v>1</v>
      </c>
      <c r="J183" s="30" t="inlineStr">
        <is>
          <t>1. 캘린더 연동 안된 상태</t>
        </is>
      </c>
      <c r="K183" s="30" t="inlineStr">
        <is>
          <t>1. 프로필 연동 O</t>
        </is>
      </c>
      <c r="L183" s="30" t="inlineStr">
        <is>
          <t>1. My Car 진입
2. 차량 관리 선택
3. 연동 서비스 선택
4. 캘린더 서비스 선택
5. Google Calendar [Add] 버튼 선택
6. 연동 진행</t>
        </is>
      </c>
      <c r="M183" s="30" t="inlineStr">
        <is>
          <t>1. 로그인 성공 여부 확인
성공 : "Your account has been successfully linked." 토스트 팝업 표출
실패 : 기연결된 계정 끊긴 상태로 노출</t>
        </is>
      </c>
      <c r="N183" s="75">
        <f>IF(COUNTIF(P183:W183,"F")&gt;=1,"FAIL",(IF(COUNTIF(P183:W183,"P")&gt;=1,"PASS",(IF(COUNTIF(P183:W183,"N/T")&gt;=1,"N/T",(IF(COUNTIF(P183:W183,"N/A")&gt;=1,"N/A","-")))))))</f>
        <v/>
      </c>
      <c r="O183" s="81">
        <f>IF(COUNTIF(P183:Q183,"F")&gt;=1,"FAIL",(IF(COUNTIF(P183:Q183,"P")&gt;=1,"PASS",(IF(COUNTIF(P183:Q183,"N/T")&gt;=1,"N/T",(IF(COUNTIF(P183:Q183,"N/A")&gt;=1,"N/A","-")))))))</f>
        <v/>
      </c>
      <c r="P183" s="29" t="inlineStr">
        <is>
          <t>P</t>
        </is>
      </c>
      <c r="Q183" s="29" t="inlineStr">
        <is>
          <t>P</t>
        </is>
      </c>
      <c r="R183" s="120">
        <f>IF(COUNTIF(S183:T183,"F")&gt;=1,"FAIL",(IF(COUNTIF(S183:T183,"P")&gt;=1,"PASS",(IF(COUNTIF(S183:T183,"N/T")&gt;=1,"N/T",(IF(COUNTIF(S183:T183,"N/A")&gt;=1,"N/A","-")))))))</f>
        <v/>
      </c>
      <c r="S183" s="29" t="inlineStr">
        <is>
          <t>P</t>
        </is>
      </c>
      <c r="T183" s="29" t="inlineStr">
        <is>
          <t>P</t>
        </is>
      </c>
      <c r="U183" s="120">
        <f>IF(COUNTIF(V183:W183,"F")&gt;=1,"FAIL",(IF(COUNTIF(V183:W183,"P")&gt;=1,"PASS",(IF(COUNTIF(V183:W183,"N/T")&gt;=1,"N/T",(IF(COUNTIF(V183:W183,"N/A")&gt;=1,"N/A","-")))))))</f>
        <v/>
      </c>
      <c r="V183" s="29" t="inlineStr">
        <is>
          <t>P</t>
        </is>
      </c>
      <c r="W183" s="29" t="inlineStr">
        <is>
          <t>P</t>
        </is>
      </c>
      <c r="X183" s="17" t="inlineStr">
        <is>
          <t>SPAQA-24400</t>
        </is>
      </c>
      <c r="Y183" s="17" t="n"/>
      <c r="Z183" s="18" t="n"/>
      <c r="AA183" s="18" t="n"/>
      <c r="AB183" s="39" t="inlineStr">
        <is>
          <t>Sanity, CheckList, 실차</t>
        </is>
      </c>
    </row>
    <row r="184" ht="211.2" customHeight="1" s="357">
      <c r="A184" s="153" t="n"/>
      <c r="B184" s="29" t="inlineStr">
        <is>
          <t>TC_MyCar_0230</t>
        </is>
      </c>
      <c r="C184" s="29" t="inlineStr">
        <is>
          <t>My Car</t>
        </is>
      </c>
      <c r="D184" s="29" t="inlineStr">
        <is>
          <t>연동 서비스</t>
        </is>
      </c>
      <c r="E184" s="29" t="inlineStr">
        <is>
          <t>캘린더 서비스</t>
        </is>
      </c>
      <c r="F184" s="29" t="inlineStr">
        <is>
          <t>캘린더 서비스(구사양) 진입</t>
        </is>
      </c>
      <c r="G184" s="29" t="inlineStr">
        <is>
          <t>KR, EU</t>
        </is>
      </c>
      <c r="H184" s="94" t="n"/>
      <c r="I184" s="29" t="n">
        <v>1</v>
      </c>
      <c r="J184" s="30" t="inlineStr">
        <is>
          <t>1. 캘린더 연동 안된 상태</t>
        </is>
      </c>
      <c r="K184" s="30" t="inlineStr">
        <is>
          <t>1. 프로필 연동 O</t>
        </is>
      </c>
      <c r="L184" s="30" t="inlineStr">
        <is>
          <t>1. My Car 진입
2. 차량 관리 선택
3. 연동 서비스 선택
4. 캘린더 서비스 선택
5. iCloud Calendar [Add] 버튼 선택</t>
        </is>
      </c>
      <c r="M184" s="30" t="inlineStr">
        <is>
          <t>1. Web View 로 이동
iCloud 연동
Apple ID와 앱 암호를 입력하세요.
Apple ID
[                     ]
앱 암호 
[                     ]
※ 앱 암호는 App Store 계정의 암호와는 별도로 설정하는 암호입니다.
앱 암호 설정 방법 &gt;
[완료]
* 완료 : 입력값 충족 시 활성화</t>
        </is>
      </c>
      <c r="N184" s="75">
        <f>IF(COUNTIF(P184:W184,"F")&gt;=1,"FAIL",(IF(COUNTIF(P184:W184,"P")&gt;=1,"PASS",(IF(COUNTIF(P184:W184,"N/T")&gt;=1,"N/T",(IF(COUNTIF(P184:W184,"N/A")&gt;=1,"N/A","-")))))))</f>
        <v/>
      </c>
      <c r="O184" s="81">
        <f>IF(COUNTIF(P184:Q184,"F")&gt;=1,"FAIL",(IF(COUNTIF(P184:Q184,"P")&gt;=1,"PASS",(IF(COUNTIF(P184:Q184,"N/T")&gt;=1,"N/T",(IF(COUNTIF(P184:Q184,"N/A")&gt;=1,"N/A","-")))))))</f>
        <v/>
      </c>
      <c r="P184" s="29" t="inlineStr">
        <is>
          <t>P</t>
        </is>
      </c>
      <c r="Q184" s="29" t="inlineStr">
        <is>
          <t>P</t>
        </is>
      </c>
      <c r="R184" s="120">
        <f>IF(COUNTIF(S184:T184,"F")&gt;=1,"FAIL",(IF(COUNTIF(S184:T184,"P")&gt;=1,"PASS",(IF(COUNTIF(S184:T184,"N/T")&gt;=1,"N/T",(IF(COUNTIF(S184:T184,"N/A")&gt;=1,"N/A","-")))))))</f>
        <v/>
      </c>
      <c r="S184" s="29" t="inlineStr">
        <is>
          <t>P</t>
        </is>
      </c>
      <c r="T184" s="29" t="inlineStr">
        <is>
          <t>P</t>
        </is>
      </c>
      <c r="U184" s="120">
        <f>IF(COUNTIF(V184:W184,"F")&gt;=1,"FAIL",(IF(COUNTIF(V184:W184,"P")&gt;=1,"PASS",(IF(COUNTIF(V184:W184,"N/T")&gt;=1,"N/T",(IF(COUNTIF(V184:W184,"N/A")&gt;=1,"N/A","-")))))))</f>
        <v/>
      </c>
      <c r="V184" s="29" t="inlineStr">
        <is>
          <t>P</t>
        </is>
      </c>
      <c r="W184" s="29" t="inlineStr">
        <is>
          <t>P</t>
        </is>
      </c>
      <c r="X184" s="29" t="inlineStr">
        <is>
          <t>SPAQA-19946
SPAQA-17561</t>
        </is>
      </c>
      <c r="Y184" s="29" t="n"/>
      <c r="Z184" s="18" t="n"/>
      <c r="AA184" s="18" t="n"/>
      <c r="AB184" s="39" t="inlineStr">
        <is>
          <t>Sanity, CheckList, 실차</t>
        </is>
      </c>
    </row>
    <row r="185" ht="66" customHeight="1" s="357">
      <c r="A185" s="153" t="n"/>
      <c r="B185" s="29" t="inlineStr">
        <is>
          <t>TC_MyCar_0457</t>
        </is>
      </c>
      <c r="C185" s="29" t="inlineStr">
        <is>
          <t>My Car</t>
        </is>
      </c>
      <c r="D185" s="29" t="inlineStr">
        <is>
          <t>차량 공유 및 프로필</t>
        </is>
      </c>
      <c r="E185" s="29" t="inlineStr">
        <is>
          <t>프로필 관리</t>
        </is>
      </c>
      <c r="F185" s="29" t="inlineStr">
        <is>
          <t>프로필 연동</t>
        </is>
      </c>
      <c r="G185" s="29" t="inlineStr">
        <is>
          <t>KR, EU</t>
        </is>
      </c>
      <c r="H185" s="94" t="n"/>
      <c r="I185" s="29" t="n"/>
      <c r="J185" s="73" t="n"/>
      <c r="K185" s="73" t="inlineStr">
        <is>
          <t>1. 커넥트 플랙폼</t>
        </is>
      </c>
      <c r="L185" s="72" t="inlineStr">
        <is>
          <t>1. My Car 진입
2. 차량 관리 선택
3. 차량 공유 및 프로필 진입
4. 프로필 연동 권한</t>
        </is>
      </c>
      <c r="M185" s="64" t="inlineStr">
        <is>
          <t xml:space="preserve">1. 상단 안내 문구 표출
프로필 연동 권한 프로필 권한 정보 표출 및 설정 카드
권한을 허용하면 차량에서 프로필을 연동할 수 있습니다.
</t>
        </is>
      </c>
      <c r="N185" s="92">
        <f>IF(COUNTIF(P185:W185,"F")&gt;=1,"FAIL",(IF(COUNTIF(P185:W185,"P")&gt;=1,"PASS",(IF(COUNTIF(P185:W185,"N/T")&gt;=1,"N/T",(IF(COUNTIF(P185:W185,"N/A")&gt;=1,"N/A","-")))))))</f>
        <v/>
      </c>
      <c r="O185" s="120">
        <f>IF(COUNTIF(P185:Q185,"F")&gt;=1,"FAIL",(IF(COUNTIF(P185:Q185,"P")&gt;=1,"PASS",(IF(COUNTIF(P185:Q185,"N/T")&gt;=1,"N/T",(IF(COUNTIF(P185:Q185,"N/A")&gt;=1,"N/A","-")))))))</f>
        <v/>
      </c>
      <c r="P185" s="29" t="inlineStr">
        <is>
          <t>N/T</t>
        </is>
      </c>
      <c r="Q185" s="29" t="inlineStr">
        <is>
          <t>N/T</t>
        </is>
      </c>
      <c r="R185" s="120">
        <f>IF(COUNTIF(S185:T185,"F")&gt;=1,"FAIL",(IF(COUNTIF(S185:T185,"P")&gt;=1,"PASS",(IF(COUNTIF(S185:T185,"N/T")&gt;=1,"N/T",(IF(COUNTIF(S185:T185,"N/A")&gt;=1,"N/A","-")))))))</f>
        <v/>
      </c>
      <c r="S185" s="29" t="inlineStr">
        <is>
          <t>N/T</t>
        </is>
      </c>
      <c r="T185" s="29" t="inlineStr">
        <is>
          <t>N/T</t>
        </is>
      </c>
      <c r="U185" s="120">
        <f>IF(COUNTIF(V185:W185,"F")&gt;=1,"FAIL",(IF(COUNTIF(V185:W185,"P")&gt;=1,"PASS",(IF(COUNTIF(V185:W185,"N/T")&gt;=1,"N/T",(IF(COUNTIF(V185:W185,"N/A")&gt;=1,"N/A","-")))))))</f>
        <v/>
      </c>
      <c r="V185" s="29" t="inlineStr">
        <is>
          <t>N/T</t>
        </is>
      </c>
      <c r="W185" s="29" t="inlineStr">
        <is>
          <t>N/T</t>
        </is>
      </c>
      <c r="X185" s="29" t="inlineStr">
        <is>
          <t>SPAQA-20898(TASK)</t>
        </is>
      </c>
      <c r="Y185" s="17" t="n"/>
      <c r="Z185" s="39" t="inlineStr">
        <is>
          <t>K/H/G : 지원차량 필요(N/T)</t>
        </is>
      </c>
      <c r="AA185" s="29" t="inlineStr">
        <is>
          <t>N/T : 차량/디바이스 필요(조건)</t>
        </is>
      </c>
      <c r="AB185" s="39" t="inlineStr">
        <is>
          <t>TASK</t>
        </is>
      </c>
    </row>
    <row r="186" ht="52.8" customHeight="1" s="357">
      <c r="A186" s="153" t="n"/>
      <c r="B186" s="16" t="inlineStr">
        <is>
          <t>TC_MyCar_0525</t>
        </is>
      </c>
      <c r="C186" s="29" t="inlineStr">
        <is>
          <t>My Car</t>
        </is>
      </c>
      <c r="D186" s="29" t="inlineStr">
        <is>
          <t>차량 공유 및 프로필</t>
        </is>
      </c>
      <c r="E186" s="29" t="inlineStr">
        <is>
          <t>프로필 관리</t>
        </is>
      </c>
      <c r="F186" s="29" t="inlineStr">
        <is>
          <t>프로필 연동</t>
        </is>
      </c>
      <c r="G186" s="29" t="inlineStr">
        <is>
          <t>KR, EU</t>
        </is>
      </c>
      <c r="H186" s="17" t="n"/>
      <c r="I186" s="29" t="n"/>
      <c r="J186" s="30" t="n"/>
      <c r="K186" s="30" t="inlineStr">
        <is>
          <t>1. 커넥트 플랙폼</t>
        </is>
      </c>
      <c r="L186" s="64" t="inlineStr">
        <is>
          <t>1. My Car 진입
2. 차량 관리 선택
3. 차량 공유 및 프로필 진입
4. 프로필 연동 권한</t>
        </is>
      </c>
      <c r="M186" s="64" t="inlineStr">
        <is>
          <t>1. 프로필 설정 카드 최대 2개 표출</t>
        </is>
      </c>
      <c r="N186" s="92">
        <f>IF(COUNTIF(P186:W186,"F")&gt;=1,"FAIL",(IF(COUNTIF(P186:W186,"P")&gt;=1,"PASS",(IF(COUNTIF(P186:W186,"N/T")&gt;=1,"N/T",(IF(COUNTIF(P186:W186,"N/A")&gt;=1,"N/A","-")))))))</f>
        <v/>
      </c>
      <c r="O186" s="120">
        <f>IF(COUNTIF(P186:Q186,"F")&gt;=1,"FAIL",(IF(COUNTIF(P186:Q186,"P")&gt;=1,"PASS",(IF(COUNTIF(P186:Q186,"N/T")&gt;=1,"N/T",(IF(COUNTIF(P186:Q186,"N/A")&gt;=1,"N/A","-")))))))</f>
        <v/>
      </c>
      <c r="P186" s="29" t="inlineStr">
        <is>
          <t>N/T</t>
        </is>
      </c>
      <c r="Q186" s="29" t="inlineStr">
        <is>
          <t>N/T</t>
        </is>
      </c>
      <c r="R186" s="120">
        <f>IF(COUNTIF(S186:T186,"F")&gt;=1,"FAIL",(IF(COUNTIF(S186:T186,"P")&gt;=1,"PASS",(IF(COUNTIF(S186:T186,"N/T")&gt;=1,"N/T",(IF(COUNTIF(S186:T186,"N/A")&gt;=1,"N/A","-")))))))</f>
        <v/>
      </c>
      <c r="S186" s="29" t="inlineStr">
        <is>
          <t>N/T</t>
        </is>
      </c>
      <c r="T186" s="29" t="inlineStr">
        <is>
          <t>N/T</t>
        </is>
      </c>
      <c r="U186" s="120">
        <f>IF(COUNTIF(V186:W186,"F")&gt;=1,"FAIL",(IF(COUNTIF(V186:W186,"P")&gt;=1,"PASS",(IF(COUNTIF(V186:W186,"N/T")&gt;=1,"N/T",(IF(COUNTIF(V186:W186,"N/A")&gt;=1,"N/A","-")))))))</f>
        <v/>
      </c>
      <c r="V186" s="29" t="inlineStr">
        <is>
          <t>N/T</t>
        </is>
      </c>
      <c r="W186" s="29" t="inlineStr">
        <is>
          <t>N/T</t>
        </is>
      </c>
      <c r="X186" s="29" t="inlineStr">
        <is>
          <t>SPAQA-20898(TASK)</t>
        </is>
      </c>
      <c r="Y186" s="17" t="n"/>
      <c r="Z186" s="39" t="inlineStr">
        <is>
          <t>K/H/G : 지원차량 필요(N/T)</t>
        </is>
      </c>
      <c r="AA186" s="29" t="inlineStr">
        <is>
          <t>N/T : 차량/디바이스 필요(조건)</t>
        </is>
      </c>
      <c r="AB186" s="39" t="inlineStr">
        <is>
          <t>TASK</t>
        </is>
      </c>
    </row>
    <row r="187" ht="52.8" customHeight="1" s="357">
      <c r="A187" s="153" t="n"/>
      <c r="B187" s="16" t="inlineStr">
        <is>
          <t>TC_MyCar_0526</t>
        </is>
      </c>
      <c r="C187" s="29" t="inlineStr">
        <is>
          <t>My Car</t>
        </is>
      </c>
      <c r="D187" s="29" t="inlineStr">
        <is>
          <t>차량 공유 및 프로필</t>
        </is>
      </c>
      <c r="E187" s="29" t="inlineStr">
        <is>
          <t>프로필 관리</t>
        </is>
      </c>
      <c r="F187" s="29" t="inlineStr">
        <is>
          <t>프로필 연동</t>
        </is>
      </c>
      <c r="G187" s="29" t="inlineStr">
        <is>
          <t>KR, EU</t>
        </is>
      </c>
      <c r="H187" s="17" t="n"/>
      <c r="I187" s="29" t="n"/>
      <c r="J187" s="30" t="n"/>
      <c r="K187" s="30" t="inlineStr">
        <is>
          <t>1. 커넥트 플랙폼</t>
        </is>
      </c>
      <c r="L187" s="64" t="inlineStr">
        <is>
          <t>1. My Car 진입
2. 차량 관리 선택
3. 차량 공유 및 프로필 진입
4. 프로필 연동 권한</t>
        </is>
      </c>
      <c r="M187" s="64" t="inlineStr">
        <is>
          <t>1. 프로필 설정 카드 최대 3개 표출</t>
        </is>
      </c>
      <c r="N187" s="92">
        <f>IF(COUNTIF(P187:W187,"F")&gt;=1,"FAIL",(IF(COUNTIF(P187:W187,"P")&gt;=1,"PASS",(IF(COUNTIF(P187:W187,"N/T")&gt;=1,"N/T",(IF(COUNTIF(P187:W187,"N/A")&gt;=1,"N/A","-")))))))</f>
        <v/>
      </c>
      <c r="O187" s="120">
        <f>IF(COUNTIF(P187:Q187,"F")&gt;=1,"FAIL",(IF(COUNTIF(P187:Q187,"P")&gt;=1,"PASS",(IF(COUNTIF(P187:Q187,"N/T")&gt;=1,"N/T",(IF(COUNTIF(P187:Q187,"N/A")&gt;=1,"N/A","-")))))))</f>
        <v/>
      </c>
      <c r="P187" s="29" t="inlineStr">
        <is>
          <t>N/T</t>
        </is>
      </c>
      <c r="Q187" s="29" t="inlineStr">
        <is>
          <t>N/T</t>
        </is>
      </c>
      <c r="R187" s="120">
        <f>IF(COUNTIF(S187:T187,"F")&gt;=1,"FAIL",(IF(COUNTIF(S187:T187,"P")&gt;=1,"PASS",(IF(COUNTIF(S187:T187,"N/T")&gt;=1,"N/T",(IF(COUNTIF(S187:T187,"N/A")&gt;=1,"N/A","-")))))))</f>
        <v/>
      </c>
      <c r="S187" s="29" t="inlineStr">
        <is>
          <t>N/T</t>
        </is>
      </c>
      <c r="T187" s="29" t="inlineStr">
        <is>
          <t>N/T</t>
        </is>
      </c>
      <c r="U187" s="120">
        <f>IF(COUNTIF(V187:W187,"F")&gt;=1,"FAIL",(IF(COUNTIF(V187:W187,"P")&gt;=1,"PASS",(IF(COUNTIF(V187:W187,"N/T")&gt;=1,"N/T",(IF(COUNTIF(V187:W187,"N/A")&gt;=1,"N/A","-")))))))</f>
        <v/>
      </c>
      <c r="V187" s="29" t="inlineStr">
        <is>
          <t>N/T</t>
        </is>
      </c>
      <c r="W187" s="29" t="inlineStr">
        <is>
          <t>N/T</t>
        </is>
      </c>
      <c r="X187" s="29" t="inlineStr">
        <is>
          <t>SPAQA-20898(TASK)</t>
        </is>
      </c>
      <c r="Y187" s="17" t="n"/>
      <c r="Z187" s="39" t="inlineStr">
        <is>
          <t>K/H/G : 지원차량 필요(N/T)</t>
        </is>
      </c>
      <c r="AA187" s="29" t="inlineStr">
        <is>
          <t>N/T : 차량/디바이스 필요(조건)</t>
        </is>
      </c>
      <c r="AB187" s="39" t="inlineStr">
        <is>
          <t>TASK</t>
        </is>
      </c>
    </row>
    <row r="188" ht="52.8" customHeight="1" s="357">
      <c r="A188" s="153" t="n"/>
      <c r="B188" s="16" t="inlineStr">
        <is>
          <t>TC_MyCar_0527</t>
        </is>
      </c>
      <c r="C188" s="29" t="inlineStr">
        <is>
          <t>My Car</t>
        </is>
      </c>
      <c r="D188" s="29" t="inlineStr">
        <is>
          <t>차량 공유 및 프로필</t>
        </is>
      </c>
      <c r="E188" s="29" t="inlineStr">
        <is>
          <t>프로필 관리</t>
        </is>
      </c>
      <c r="F188" s="29" t="inlineStr">
        <is>
          <t>프로필 연동</t>
        </is>
      </c>
      <c r="G188" s="29" t="inlineStr">
        <is>
          <t>KR, EU</t>
        </is>
      </c>
      <c r="H188" s="17" t="n"/>
      <c r="I188" s="29" t="n"/>
      <c r="J188" s="30" t="inlineStr">
        <is>
          <t>1. 프로필 연동 권한 허용하지 않은 경우</t>
        </is>
      </c>
      <c r="K188" s="30" t="inlineStr">
        <is>
          <t>1. 커넥트 플랙폼</t>
        </is>
      </c>
      <c r="L188" s="64" t="inlineStr">
        <is>
          <t>1. My Car 진입
2. 차량 관리 선택
3. 차량 공유 및 프로필 진입
4. 프로필 연동 권한</t>
        </is>
      </c>
      <c r="M188" s="64" t="inlineStr">
        <is>
          <t>1. 하단 프로필 설정 카드 토글 block 처리됨</t>
        </is>
      </c>
      <c r="N188" s="92">
        <f>IF(COUNTIF(P188:W188,"F")&gt;=1,"FAIL",(IF(COUNTIF(P188:W188,"P")&gt;=1,"PASS",(IF(COUNTIF(P188:W188,"N/T")&gt;=1,"N/T",(IF(COUNTIF(P188:W188,"N/A")&gt;=1,"N/A","-")))))))</f>
        <v/>
      </c>
      <c r="O188" s="120">
        <f>IF(COUNTIF(P188:Q188,"F")&gt;=1,"FAIL",(IF(COUNTIF(P188:Q188,"P")&gt;=1,"PASS",(IF(COUNTIF(P188:Q188,"N/T")&gt;=1,"N/T",(IF(COUNTIF(P188:Q188,"N/A")&gt;=1,"N/A","-")))))))</f>
        <v/>
      </c>
      <c r="P188" s="29" t="inlineStr">
        <is>
          <t>N/T</t>
        </is>
      </c>
      <c r="Q188" s="29" t="inlineStr">
        <is>
          <t>N/T</t>
        </is>
      </c>
      <c r="R188" s="120">
        <f>IF(COUNTIF(S188:T188,"F")&gt;=1,"FAIL",(IF(COUNTIF(S188:T188,"P")&gt;=1,"PASS",(IF(COUNTIF(S188:T188,"N/T")&gt;=1,"N/T",(IF(COUNTIF(S188:T188,"N/A")&gt;=1,"N/A","-")))))))</f>
        <v/>
      </c>
      <c r="S188" s="29" t="inlineStr">
        <is>
          <t>N/T</t>
        </is>
      </c>
      <c r="T188" s="29" t="inlineStr">
        <is>
          <t>N/T</t>
        </is>
      </c>
      <c r="U188" s="120">
        <f>IF(COUNTIF(V188:W188,"F")&gt;=1,"FAIL",(IF(COUNTIF(V188:W188,"P")&gt;=1,"PASS",(IF(COUNTIF(V188:W188,"N/T")&gt;=1,"N/T",(IF(COUNTIF(V188:W188,"N/A")&gt;=1,"N/A","-")))))))</f>
        <v/>
      </c>
      <c r="V188" s="29" t="inlineStr">
        <is>
          <t>N/T</t>
        </is>
      </c>
      <c r="W188" s="29" t="inlineStr">
        <is>
          <t>N/T</t>
        </is>
      </c>
      <c r="X188" s="29" t="inlineStr">
        <is>
          <t>SPAQA-20898(TASK)</t>
        </is>
      </c>
      <c r="Y188" s="17" t="n"/>
      <c r="Z188" s="39" t="inlineStr">
        <is>
          <t>K/H/G : 지원차량 필요(N/T)</t>
        </is>
      </c>
      <c r="AA188" s="29" t="inlineStr">
        <is>
          <t>N/T : 차량/디바이스 필요(조건)</t>
        </is>
      </c>
      <c r="AB188" s="39" t="inlineStr">
        <is>
          <t>TASK</t>
        </is>
      </c>
    </row>
    <row r="189" ht="52.8" customHeight="1" s="357">
      <c r="A189" s="153" t="n"/>
      <c r="B189" s="16" t="inlineStr">
        <is>
          <t>TC_MyCar_0528</t>
        </is>
      </c>
      <c r="C189" s="29" t="inlineStr">
        <is>
          <t>My Car</t>
        </is>
      </c>
      <c r="D189" s="29" t="inlineStr">
        <is>
          <t>차량 공유 및 프로필</t>
        </is>
      </c>
      <c r="E189" s="29" t="inlineStr">
        <is>
          <t>프로필 관리</t>
        </is>
      </c>
      <c r="F189" s="29" t="inlineStr">
        <is>
          <t>프로필 연동</t>
        </is>
      </c>
      <c r="G189" s="29" t="inlineStr">
        <is>
          <t>KR, EU</t>
        </is>
      </c>
      <c r="H189" s="17" t="n"/>
      <c r="I189" s="29" t="n"/>
      <c r="J189" s="30" t="inlineStr">
        <is>
          <t>1. 프로필 연동 권한 최대로 허용한 경우</t>
        </is>
      </c>
      <c r="K189" s="30" t="inlineStr">
        <is>
          <t>1. 커넥트 플랙폼</t>
        </is>
      </c>
      <c r="L189" s="64" t="inlineStr">
        <is>
          <t>1. My Car 진입
2. 차량 관리 선택
3. 차량 공유 및 프로필 진입
4. 프로필 연동 권한</t>
        </is>
      </c>
      <c r="M189" s="64" t="inlineStr">
        <is>
          <t>1. 하단 프로필 설정 카드 Max 나머지 프로필은 diabled 처리됨</t>
        </is>
      </c>
      <c r="N189" s="92">
        <f>IF(COUNTIF(P189:W189,"F")&gt;=1,"FAIL",(IF(COUNTIF(P189:W189,"P")&gt;=1,"PASS",(IF(COUNTIF(P189:W189,"N/T")&gt;=1,"N/T",(IF(COUNTIF(P189:W189,"N/A")&gt;=1,"N/A","-")))))))</f>
        <v/>
      </c>
      <c r="O189" s="120">
        <f>IF(COUNTIF(P189:Q189,"F")&gt;=1,"FAIL",(IF(COUNTIF(P189:Q189,"P")&gt;=1,"PASS",(IF(COUNTIF(P189:Q189,"N/T")&gt;=1,"N/T",(IF(COUNTIF(P189:Q189,"N/A")&gt;=1,"N/A","-")))))))</f>
        <v/>
      </c>
      <c r="P189" s="29" t="inlineStr">
        <is>
          <t>N/T</t>
        </is>
      </c>
      <c r="Q189" s="29" t="inlineStr">
        <is>
          <t>N/T</t>
        </is>
      </c>
      <c r="R189" s="120">
        <f>IF(COUNTIF(S189:T189,"F")&gt;=1,"FAIL",(IF(COUNTIF(S189:T189,"P")&gt;=1,"PASS",(IF(COUNTIF(S189:T189,"N/T")&gt;=1,"N/T",(IF(COUNTIF(S189:T189,"N/A")&gt;=1,"N/A","-")))))))</f>
        <v/>
      </c>
      <c r="S189" s="29" t="inlineStr">
        <is>
          <t>N/T</t>
        </is>
      </c>
      <c r="T189" s="29" t="inlineStr">
        <is>
          <t>N/T</t>
        </is>
      </c>
      <c r="U189" s="120">
        <f>IF(COUNTIF(V189:W189,"F")&gt;=1,"FAIL",(IF(COUNTIF(V189:W189,"P")&gt;=1,"PASS",(IF(COUNTIF(V189:W189,"N/T")&gt;=1,"N/T",(IF(COUNTIF(V189:W189,"N/A")&gt;=1,"N/A","-")))))))</f>
        <v/>
      </c>
      <c r="V189" s="29" t="inlineStr">
        <is>
          <t>N/T</t>
        </is>
      </c>
      <c r="W189" s="29" t="inlineStr">
        <is>
          <t>N/T</t>
        </is>
      </c>
      <c r="X189" s="29" t="inlineStr">
        <is>
          <t>SPAQA-20898(TASK)</t>
        </is>
      </c>
      <c r="Y189" s="17" t="n"/>
      <c r="Z189" s="39" t="inlineStr">
        <is>
          <t>K/H/G : 지원차량 필요(N/T)</t>
        </is>
      </c>
      <c r="AA189" s="29" t="inlineStr">
        <is>
          <t>N/T : 차량/디바이스 필요(조건)</t>
        </is>
      </c>
      <c r="AB189" s="39" t="inlineStr">
        <is>
          <t>TASK</t>
        </is>
      </c>
    </row>
    <row r="190" ht="92.40000000000001" customHeight="1" s="357">
      <c r="A190" s="153" t="n"/>
      <c r="B190" s="16" t="inlineStr">
        <is>
          <t>TC_MyCar_0529</t>
        </is>
      </c>
      <c r="C190" s="29" t="inlineStr">
        <is>
          <t>My Car</t>
        </is>
      </c>
      <c r="D190" s="29" t="inlineStr">
        <is>
          <t>차량 공유 및 프로필</t>
        </is>
      </c>
      <c r="E190" s="29" t="inlineStr">
        <is>
          <t>프로필 관리</t>
        </is>
      </c>
      <c r="F190" s="29" t="inlineStr">
        <is>
          <t>프로필 연동</t>
        </is>
      </c>
      <c r="G190" s="29" t="inlineStr">
        <is>
          <t>KR, EU</t>
        </is>
      </c>
      <c r="H190" s="17" t="n"/>
      <c r="I190" s="29" t="n"/>
      <c r="J190" s="30" t="n"/>
      <c r="K190" s="30" t="inlineStr">
        <is>
          <t>1. 커넥트 플랙폼</t>
        </is>
      </c>
      <c r="L190" s="64" t="inlineStr">
        <is>
          <t>1. My Car 진입
2. 차량 관리 선택
3. 차량 공유 및 프로필 진입
4. 프로필 연동 권한</t>
        </is>
      </c>
      <c r="M190" s="64" t="inlineStr">
        <is>
          <t>1. 프로필 설정 카드 
리스트 정렬 우선 순위 (권한 on/off에 따라 재정렬 됨)
0. 주사용자 (단, 주사용자는 최상위 고정)
1. 프로필 사용중 사용자 (차량 프로필 번호 순)
2. 권한 있는 사용자 (CCS 가입 날짜 순)
3. 권한도 없는 사용자 (CCS 가입 날짜 순)</t>
        </is>
      </c>
      <c r="N190" s="92">
        <f>IF(COUNTIF(P190:W190,"F")&gt;=1,"FAIL",(IF(COUNTIF(P190:W190,"P")&gt;=1,"PASS",(IF(COUNTIF(P190:W190,"N/T")&gt;=1,"N/T",(IF(COUNTIF(P190:W190,"N/A")&gt;=1,"N/A","-")))))))</f>
        <v/>
      </c>
      <c r="O190" s="120">
        <f>IF(COUNTIF(P190:Q190,"F")&gt;=1,"FAIL",(IF(COUNTIF(P190:Q190,"P")&gt;=1,"PASS",(IF(COUNTIF(P190:Q190,"N/T")&gt;=1,"N/T",(IF(COUNTIF(P190:Q190,"N/A")&gt;=1,"N/A","-")))))))</f>
        <v/>
      </c>
      <c r="P190" s="29" t="inlineStr">
        <is>
          <t>N/T</t>
        </is>
      </c>
      <c r="Q190" s="29" t="inlineStr">
        <is>
          <t>N/T</t>
        </is>
      </c>
      <c r="R190" s="120">
        <f>IF(COUNTIF(S190:T190,"F")&gt;=1,"FAIL",(IF(COUNTIF(S190:T190,"P")&gt;=1,"PASS",(IF(COUNTIF(S190:T190,"N/T")&gt;=1,"N/T",(IF(COUNTIF(S190:T190,"N/A")&gt;=1,"N/A","-")))))))</f>
        <v/>
      </c>
      <c r="S190" s="29" t="inlineStr">
        <is>
          <t>N/T</t>
        </is>
      </c>
      <c r="T190" s="29" t="inlineStr">
        <is>
          <t>N/T</t>
        </is>
      </c>
      <c r="U190" s="120">
        <f>IF(COUNTIF(V190:W190,"F")&gt;=1,"FAIL",(IF(COUNTIF(V190:W190,"P")&gt;=1,"PASS",(IF(COUNTIF(V190:W190,"N/T")&gt;=1,"N/T",(IF(COUNTIF(V190:W190,"N/A")&gt;=1,"N/A","-")))))))</f>
        <v/>
      </c>
      <c r="V190" s="29" t="inlineStr">
        <is>
          <t>N/T</t>
        </is>
      </c>
      <c r="W190" s="29" t="inlineStr">
        <is>
          <t>N/T</t>
        </is>
      </c>
      <c r="X190" s="29" t="inlineStr">
        <is>
          <t>SPAQA-20898(TASK)</t>
        </is>
      </c>
      <c r="Y190" s="17" t="n"/>
      <c r="Z190" s="39" t="inlineStr">
        <is>
          <t>K/H/G : 지원차량 필요(N/T)</t>
        </is>
      </c>
      <c r="AA190" s="29" t="inlineStr">
        <is>
          <t>N/T : 차량/디바이스 필요(조건)</t>
        </is>
      </c>
      <c r="AB190" s="39" t="inlineStr">
        <is>
          <t>TASK</t>
        </is>
      </c>
    </row>
    <row r="191" ht="52.8" customHeight="1" s="357">
      <c r="A191" s="153" t="n"/>
      <c r="B191" s="16" t="inlineStr">
        <is>
          <t>TC_MyCar_0530</t>
        </is>
      </c>
      <c r="C191" s="29" t="inlineStr">
        <is>
          <t>My Car</t>
        </is>
      </c>
      <c r="D191" s="29" t="inlineStr">
        <is>
          <t>차량 공유 및 프로필</t>
        </is>
      </c>
      <c r="E191" s="29" t="inlineStr">
        <is>
          <t>프로필 관리</t>
        </is>
      </c>
      <c r="F191" s="29" t="inlineStr">
        <is>
          <t>프로필 연동</t>
        </is>
      </c>
      <c r="G191" s="29" t="inlineStr">
        <is>
          <t>KR, EU</t>
        </is>
      </c>
      <c r="H191" s="17" t="n"/>
      <c r="I191" s="29" t="n"/>
      <c r="J191" s="30" t="n"/>
      <c r="K191" s="30" t="inlineStr">
        <is>
          <t>1. 커넥트 플랙폼</t>
        </is>
      </c>
      <c r="L191" s="64" t="inlineStr">
        <is>
          <t>1. My Car 진입
2. 차량 관리 선택
3. 차량 공유 및 프로필 진입
4. 프로필 연동 권한</t>
        </is>
      </c>
      <c r="M191" s="64" t="inlineStr">
        <is>
          <t>1. 주 사용자 or 공유받은 사용자 표시</t>
        </is>
      </c>
      <c r="N191" s="92">
        <f>IF(COUNTIF(P191:W191,"F")&gt;=1,"FAIL",(IF(COUNTIF(P191:W191,"P")&gt;=1,"PASS",(IF(COUNTIF(P191:W191,"N/T")&gt;=1,"N/T",(IF(COUNTIF(P191:W191,"N/A")&gt;=1,"N/A","-")))))))</f>
        <v/>
      </c>
      <c r="O191" s="120">
        <f>IF(COUNTIF(P191:Q191,"F")&gt;=1,"FAIL",(IF(COUNTIF(P191:Q191,"P")&gt;=1,"PASS",(IF(COUNTIF(P191:Q191,"N/T")&gt;=1,"N/T",(IF(COUNTIF(P191:Q191,"N/A")&gt;=1,"N/A","-")))))))</f>
        <v/>
      </c>
      <c r="P191" s="29" t="inlineStr">
        <is>
          <t>N/T</t>
        </is>
      </c>
      <c r="Q191" s="29" t="inlineStr">
        <is>
          <t>N/T</t>
        </is>
      </c>
      <c r="R191" s="120">
        <f>IF(COUNTIF(S191:T191,"F")&gt;=1,"FAIL",(IF(COUNTIF(S191:T191,"P")&gt;=1,"PASS",(IF(COUNTIF(S191:T191,"N/T")&gt;=1,"N/T",(IF(COUNTIF(S191:T191,"N/A")&gt;=1,"N/A","-")))))))</f>
        <v/>
      </c>
      <c r="S191" s="29" t="inlineStr">
        <is>
          <t>N/T</t>
        </is>
      </c>
      <c r="T191" s="29" t="inlineStr">
        <is>
          <t>N/T</t>
        </is>
      </c>
      <c r="U191" s="120">
        <f>IF(COUNTIF(V191:W191,"F")&gt;=1,"FAIL",(IF(COUNTIF(V191:W191,"P")&gt;=1,"PASS",(IF(COUNTIF(V191:W191,"N/T")&gt;=1,"N/T",(IF(COUNTIF(V191:W191,"N/A")&gt;=1,"N/A","-")))))))</f>
        <v/>
      </c>
      <c r="V191" s="29" t="inlineStr">
        <is>
          <t>N/T</t>
        </is>
      </c>
      <c r="W191" s="29" t="inlineStr">
        <is>
          <t>N/T</t>
        </is>
      </c>
      <c r="X191" s="29" t="inlineStr">
        <is>
          <t>SPAQA-20898(TASK)</t>
        </is>
      </c>
      <c r="Y191" s="17" t="n"/>
      <c r="Z191" s="39" t="inlineStr">
        <is>
          <t>K/H/G : 지원차량 필요(N/T)</t>
        </is>
      </c>
      <c r="AA191" s="29" t="inlineStr">
        <is>
          <t>N/T : 차량/디바이스 필요(조건)</t>
        </is>
      </c>
      <c r="AB191" s="39" t="inlineStr">
        <is>
          <t>TASK</t>
        </is>
      </c>
    </row>
    <row r="192" ht="52.8" customHeight="1" s="357">
      <c r="A192" s="153" t="n"/>
      <c r="B192" s="16" t="inlineStr">
        <is>
          <t>TC_MyCar_0531</t>
        </is>
      </c>
      <c r="C192" s="29" t="inlineStr">
        <is>
          <t>My Car</t>
        </is>
      </c>
      <c r="D192" s="29" t="inlineStr">
        <is>
          <t>차량 공유 및 프로필</t>
        </is>
      </c>
      <c r="E192" s="29" t="inlineStr">
        <is>
          <t>프로필 관리</t>
        </is>
      </c>
      <c r="F192" s="29" t="inlineStr">
        <is>
          <t>프로필 연동</t>
        </is>
      </c>
      <c r="G192" s="29" t="inlineStr">
        <is>
          <t>KR, EU</t>
        </is>
      </c>
      <c r="H192" s="17" t="n"/>
      <c r="I192" s="29" t="n"/>
      <c r="J192" s="30" t="n"/>
      <c r="K192" s="30" t="inlineStr">
        <is>
          <t>1. 커넥트 플랙폼</t>
        </is>
      </c>
      <c r="L192" s="64" t="inlineStr">
        <is>
          <t>1. My Car 진입
2. 차량 관리 선택
3. 차량 공유 및 프로필 진입
4. 프로필 연동 권한</t>
        </is>
      </c>
      <c r="M192" s="64" t="inlineStr">
        <is>
          <t>1. 프로필 상태 표출 
프로필 연동중 / 프로필 미연동</t>
        </is>
      </c>
      <c r="N192" s="92">
        <f>IF(COUNTIF(P192:W192,"F")&gt;=1,"FAIL",(IF(COUNTIF(P192:W192,"P")&gt;=1,"PASS",(IF(COUNTIF(P192:W192,"N/T")&gt;=1,"N/T",(IF(COUNTIF(P192:W192,"N/A")&gt;=1,"N/A","-")))))))</f>
        <v/>
      </c>
      <c r="O192" s="120">
        <f>IF(COUNTIF(P192:Q192,"F")&gt;=1,"FAIL",(IF(COUNTIF(P192:Q192,"P")&gt;=1,"PASS",(IF(COUNTIF(P192:Q192,"N/T")&gt;=1,"N/T",(IF(COUNTIF(P192:Q192,"N/A")&gt;=1,"N/A","-")))))))</f>
        <v/>
      </c>
      <c r="P192" s="29" t="inlineStr">
        <is>
          <t>N/T</t>
        </is>
      </c>
      <c r="Q192" s="29" t="inlineStr">
        <is>
          <t>N/T</t>
        </is>
      </c>
      <c r="R192" s="120">
        <f>IF(COUNTIF(S192:T192,"F")&gt;=1,"FAIL",(IF(COUNTIF(S192:T192,"P")&gt;=1,"PASS",(IF(COUNTIF(S192:T192,"N/T")&gt;=1,"N/T",(IF(COUNTIF(S192:T192,"N/A")&gt;=1,"N/A","-")))))))</f>
        <v/>
      </c>
      <c r="S192" s="29" t="inlineStr">
        <is>
          <t>N/T</t>
        </is>
      </c>
      <c r="T192" s="29" t="inlineStr">
        <is>
          <t>N/T</t>
        </is>
      </c>
      <c r="U192" s="120">
        <f>IF(COUNTIF(V192:W192,"F")&gt;=1,"FAIL",(IF(COUNTIF(V192:W192,"P")&gt;=1,"PASS",(IF(COUNTIF(V192:W192,"N/T")&gt;=1,"N/T",(IF(COUNTIF(V192:W192,"N/A")&gt;=1,"N/A","-")))))))</f>
        <v/>
      </c>
      <c r="V192" s="29" t="inlineStr">
        <is>
          <t>N/T</t>
        </is>
      </c>
      <c r="W192" s="29" t="inlineStr">
        <is>
          <t>N/T</t>
        </is>
      </c>
      <c r="X192" s="29" t="inlineStr">
        <is>
          <t>SPAQA-20898(TASK)</t>
        </is>
      </c>
      <c r="Y192" s="17" t="n"/>
      <c r="Z192" s="39" t="inlineStr">
        <is>
          <t>K/H/G : 지원차량 필요(N/T)</t>
        </is>
      </c>
      <c r="AA192" s="29" t="inlineStr">
        <is>
          <t>N/T : 차량/디바이스 필요(조건)</t>
        </is>
      </c>
      <c r="AB192" s="39" t="inlineStr">
        <is>
          <t>TASK</t>
        </is>
      </c>
    </row>
    <row r="193" ht="92.40000000000001" customHeight="1" s="357">
      <c r="A193" s="153" t="n"/>
      <c r="B193" s="16" t="inlineStr">
        <is>
          <t>TC_MyCar_0532</t>
        </is>
      </c>
      <c r="C193" s="29" t="inlineStr">
        <is>
          <t>My Car</t>
        </is>
      </c>
      <c r="D193" s="29" t="inlineStr">
        <is>
          <t>차량 공유 및 프로필</t>
        </is>
      </c>
      <c r="E193" s="29" t="inlineStr">
        <is>
          <t>프로필 관리</t>
        </is>
      </c>
      <c r="F193" s="29" t="inlineStr">
        <is>
          <t>프로필 연동</t>
        </is>
      </c>
      <c r="G193" s="29" t="inlineStr">
        <is>
          <t>KR, EU</t>
        </is>
      </c>
      <c r="H193" s="17" t="n"/>
      <c r="I193" s="29" t="n"/>
      <c r="J193" s="30" t="n"/>
      <c r="K193" s="30" t="inlineStr">
        <is>
          <t>1. 커넥트 플랙폼</t>
        </is>
      </c>
      <c r="L193" s="64" t="inlineStr">
        <is>
          <t>1. My Car 진입
2. 차량 관리 선택
3. 차량 공유 및 프로필 진입
4. 프로필 연동 권한
5. 토글 Tap</t>
        </is>
      </c>
      <c r="M193" s="64" t="inlineStr">
        <is>
          <t>1. 팝업 창 표출
프로필 연동 권한을 허용하시겠습니까?
차량에서 본인인증을 완료하면 프로필 연동됩니다
[허용]
[취소]</t>
        </is>
      </c>
      <c r="N193" s="92">
        <f>IF(COUNTIF(P193:W193,"F")&gt;=1,"FAIL",(IF(COUNTIF(P193:W193,"P")&gt;=1,"PASS",(IF(COUNTIF(P193:W193,"N/T")&gt;=1,"N/T",(IF(COUNTIF(P193:W193,"N/A")&gt;=1,"N/A","-")))))))</f>
        <v/>
      </c>
      <c r="O193" s="120">
        <f>IF(COUNTIF(P193:Q193,"F")&gt;=1,"FAIL",(IF(COUNTIF(P193:Q193,"P")&gt;=1,"PASS",(IF(COUNTIF(P193:Q193,"N/T")&gt;=1,"N/T",(IF(COUNTIF(P193:Q193,"N/A")&gt;=1,"N/A","-")))))))</f>
        <v/>
      </c>
      <c r="P193" s="29" t="inlineStr">
        <is>
          <t>N/T</t>
        </is>
      </c>
      <c r="Q193" s="29" t="inlineStr">
        <is>
          <t>N/T</t>
        </is>
      </c>
      <c r="R193" s="120">
        <f>IF(COUNTIF(S193:T193,"F")&gt;=1,"FAIL",(IF(COUNTIF(S193:T193,"P")&gt;=1,"PASS",(IF(COUNTIF(S193:T193,"N/T")&gt;=1,"N/T",(IF(COUNTIF(S193:T193,"N/A")&gt;=1,"N/A","-")))))))</f>
        <v/>
      </c>
      <c r="S193" s="29" t="inlineStr">
        <is>
          <t>N/T</t>
        </is>
      </c>
      <c r="T193" s="29" t="inlineStr">
        <is>
          <t>N/T</t>
        </is>
      </c>
      <c r="U193" s="120">
        <f>IF(COUNTIF(V193:W193,"F")&gt;=1,"FAIL",(IF(COUNTIF(V193:W193,"P")&gt;=1,"PASS",(IF(COUNTIF(V193:W193,"N/T")&gt;=1,"N/T",(IF(COUNTIF(V193:W193,"N/A")&gt;=1,"N/A","-")))))))</f>
        <v/>
      </c>
      <c r="V193" s="29" t="inlineStr">
        <is>
          <t>N/T</t>
        </is>
      </c>
      <c r="W193" s="29" t="inlineStr">
        <is>
          <t>N/T</t>
        </is>
      </c>
      <c r="X193" s="29" t="inlineStr">
        <is>
          <t>SPAQA-20898(TASK)</t>
        </is>
      </c>
      <c r="Y193" s="17" t="n"/>
      <c r="Z193" s="39" t="inlineStr">
        <is>
          <t>K/H/G : 지원차량 필요(N/T)</t>
        </is>
      </c>
      <c r="AA193" s="29" t="inlineStr">
        <is>
          <t>N/T : 차량/디바이스 필요(조건)</t>
        </is>
      </c>
      <c r="AB193" s="39" t="inlineStr">
        <is>
          <t>TASK</t>
        </is>
      </c>
    </row>
    <row r="194" ht="79.2" customHeight="1" s="357">
      <c r="A194" s="153" t="n"/>
      <c r="B194" s="16" t="inlineStr">
        <is>
          <t>TC_MyCar_0533</t>
        </is>
      </c>
      <c r="C194" s="29" t="inlineStr">
        <is>
          <t>My Car</t>
        </is>
      </c>
      <c r="D194" s="29" t="inlineStr">
        <is>
          <t>차량 공유 및 프로필</t>
        </is>
      </c>
      <c r="E194" s="29" t="inlineStr">
        <is>
          <t>프로필 관리</t>
        </is>
      </c>
      <c r="F194" s="29" t="inlineStr">
        <is>
          <t>프로필 연동</t>
        </is>
      </c>
      <c r="G194" s="29" t="inlineStr">
        <is>
          <t>KR, EU</t>
        </is>
      </c>
      <c r="H194" s="17" t="n"/>
      <c r="I194" s="29" t="n"/>
      <c r="J194" s="30" t="n"/>
      <c r="K194" s="30" t="inlineStr">
        <is>
          <t>1. 커넥트 플랙폼</t>
        </is>
      </c>
      <c r="L194" s="64" t="inlineStr">
        <is>
          <t>1. My Car 진입
2. 차량 관리 선택
3. 차량 공유 및 프로필 진입
4. 프로필 연동 권한
5. 토글 Tap
6. 연동 권한 부여 실패한 경우</t>
        </is>
      </c>
      <c r="M194" s="64" t="inlineStr">
        <is>
          <t>1 팝업 창 표출
프로필 연동 권한을 허용하지 못했습니다.
잠시 후 다시 시도해 주세요.
[닫기]</t>
        </is>
      </c>
      <c r="N194" s="92">
        <f>IF(COUNTIF(P194:W194,"F")&gt;=1,"FAIL",(IF(COUNTIF(P194:W194,"P")&gt;=1,"PASS",(IF(COUNTIF(P194:W194,"N/T")&gt;=1,"N/T",(IF(COUNTIF(P194:W194,"N/A")&gt;=1,"N/A","-")))))))</f>
        <v/>
      </c>
      <c r="O194" s="120">
        <f>IF(COUNTIF(P194:Q194,"F")&gt;=1,"FAIL",(IF(COUNTIF(P194:Q194,"P")&gt;=1,"PASS",(IF(COUNTIF(P194:Q194,"N/T")&gt;=1,"N/T",(IF(COUNTIF(P194:Q194,"N/A")&gt;=1,"N/A","-")))))))</f>
        <v/>
      </c>
      <c r="P194" s="29" t="inlineStr">
        <is>
          <t>N/T</t>
        </is>
      </c>
      <c r="Q194" s="29" t="inlineStr">
        <is>
          <t>N/T</t>
        </is>
      </c>
      <c r="R194" s="120">
        <f>IF(COUNTIF(S194:T194,"F")&gt;=1,"FAIL",(IF(COUNTIF(S194:T194,"P")&gt;=1,"PASS",(IF(COUNTIF(S194:T194,"N/T")&gt;=1,"N/T",(IF(COUNTIF(S194:T194,"N/A")&gt;=1,"N/A","-")))))))</f>
        <v/>
      </c>
      <c r="S194" s="29" t="inlineStr">
        <is>
          <t>N/T</t>
        </is>
      </c>
      <c r="T194" s="29" t="inlineStr">
        <is>
          <t>N/T</t>
        </is>
      </c>
      <c r="U194" s="120">
        <f>IF(COUNTIF(V194:W194,"F")&gt;=1,"FAIL",(IF(COUNTIF(V194:W194,"P")&gt;=1,"PASS",(IF(COUNTIF(V194:W194,"N/T")&gt;=1,"N/T",(IF(COUNTIF(V194:W194,"N/A")&gt;=1,"N/A","-")))))))</f>
        <v/>
      </c>
      <c r="V194" s="29" t="inlineStr">
        <is>
          <t>N/T</t>
        </is>
      </c>
      <c r="W194" s="29" t="inlineStr">
        <is>
          <t>N/T</t>
        </is>
      </c>
      <c r="X194" s="29" t="inlineStr">
        <is>
          <t>SPAQA-20898(TASK)</t>
        </is>
      </c>
      <c r="Y194" s="17" t="n"/>
      <c r="Z194" s="39" t="inlineStr">
        <is>
          <t>K/H/G : 지원차량 필요(N/T)</t>
        </is>
      </c>
      <c r="AA194" s="29" t="inlineStr">
        <is>
          <t>N/T : 차량/디바이스 필요(조건)</t>
        </is>
      </c>
      <c r="AB194" s="39" t="inlineStr">
        <is>
          <t>TASK</t>
        </is>
      </c>
    </row>
    <row r="195" ht="79.2" customHeight="1" s="357">
      <c r="A195" s="153" t="n"/>
      <c r="B195" s="16" t="inlineStr">
        <is>
          <t>TC_MyCar_0534</t>
        </is>
      </c>
      <c r="C195" s="29" t="inlineStr">
        <is>
          <t>My Car</t>
        </is>
      </c>
      <c r="D195" s="29" t="inlineStr">
        <is>
          <t>차량 공유 및 프로필</t>
        </is>
      </c>
      <c r="E195" s="29" t="inlineStr">
        <is>
          <t>프로필 관리</t>
        </is>
      </c>
      <c r="F195" s="29" t="inlineStr">
        <is>
          <t>프로필 연동</t>
        </is>
      </c>
      <c r="G195" s="29" t="inlineStr">
        <is>
          <t>KR, EU</t>
        </is>
      </c>
      <c r="H195" s="17" t="n"/>
      <c r="I195" s="29" t="n"/>
      <c r="J195" s="30" t="inlineStr">
        <is>
          <t> </t>
        </is>
      </c>
      <c r="K195" s="30" t="inlineStr">
        <is>
          <t>1. 커넥트 플랙폼</t>
        </is>
      </c>
      <c r="L195" s="64" t="inlineStr">
        <is>
          <t>1. My Car 진입
2. 차량 관리 선택
3. 차량 공유 및 프로필 진입
4. 프로필 연동 권한
5. 토글 Tap
6. 부여 가능 명수 초과한 경우</t>
        </is>
      </c>
      <c r="M195" s="64" t="inlineStr">
        <is>
          <t>1. 토스트 팝업 표출
권한은 최대 %s명까지 허용할 수 있습니다.
다른 프로필의 권한을 해제한 후 다시 시도해 주세요.</t>
        </is>
      </c>
      <c r="N195" s="92">
        <f>IF(COUNTIF(P195:W195,"F")&gt;=1,"FAIL",(IF(COUNTIF(P195:W195,"P")&gt;=1,"PASS",(IF(COUNTIF(P195:W195,"N/T")&gt;=1,"N/T",(IF(COUNTIF(P195:W195,"N/A")&gt;=1,"N/A","-")))))))</f>
        <v/>
      </c>
      <c r="O195" s="120">
        <f>IF(COUNTIF(P195:Q195,"F")&gt;=1,"FAIL",(IF(COUNTIF(P195:Q195,"P")&gt;=1,"PASS",(IF(COUNTIF(P195:Q195,"N/T")&gt;=1,"N/T",(IF(COUNTIF(P195:Q195,"N/A")&gt;=1,"N/A","-")))))))</f>
        <v/>
      </c>
      <c r="P195" s="29" t="inlineStr">
        <is>
          <t>N/T</t>
        </is>
      </c>
      <c r="Q195" s="29" t="inlineStr">
        <is>
          <t>N/T</t>
        </is>
      </c>
      <c r="R195" s="120">
        <f>IF(COUNTIF(S195:T195,"F")&gt;=1,"FAIL",(IF(COUNTIF(S195:T195,"P")&gt;=1,"PASS",(IF(COUNTIF(S195:T195,"N/T")&gt;=1,"N/T",(IF(COUNTIF(S195:T195,"N/A")&gt;=1,"N/A","-")))))))</f>
        <v/>
      </c>
      <c r="S195" s="29" t="inlineStr">
        <is>
          <t>N/T</t>
        </is>
      </c>
      <c r="T195" s="29" t="inlineStr">
        <is>
          <t>N/T</t>
        </is>
      </c>
      <c r="U195" s="120">
        <f>IF(COUNTIF(V195:W195,"F")&gt;=1,"FAIL",(IF(COUNTIF(V195:W195,"P")&gt;=1,"PASS",(IF(COUNTIF(V195:W195,"N/T")&gt;=1,"N/T",(IF(COUNTIF(V195:W195,"N/A")&gt;=1,"N/A","-")))))))</f>
        <v/>
      </c>
      <c r="V195" s="29" t="inlineStr">
        <is>
          <t>N/T</t>
        </is>
      </c>
      <c r="W195" s="29" t="inlineStr">
        <is>
          <t>N/T</t>
        </is>
      </c>
      <c r="X195" s="29" t="inlineStr">
        <is>
          <t>SPAQA-20898(TASK)</t>
        </is>
      </c>
      <c r="Y195" s="17" t="n"/>
      <c r="Z195" s="39" t="inlineStr">
        <is>
          <t>K/H/G : 지원차량 필요(N/T)</t>
        </is>
      </c>
      <c r="AA195" s="29" t="inlineStr">
        <is>
          <t>N/T : 차량/디바이스 필요(조건)</t>
        </is>
      </c>
      <c r="AB195" s="39" t="inlineStr">
        <is>
          <t>TASK</t>
        </is>
      </c>
    </row>
    <row r="196" ht="79.2" customHeight="1" s="357">
      <c r="A196" s="153" t="n"/>
      <c r="B196" s="16" t="inlineStr">
        <is>
          <t>TC_MyCar_0535</t>
        </is>
      </c>
      <c r="C196" s="29" t="inlineStr">
        <is>
          <t>My Car</t>
        </is>
      </c>
      <c r="D196" s="29" t="inlineStr">
        <is>
          <t>차량 공유 및 프로필</t>
        </is>
      </c>
      <c r="E196" s="29" t="inlineStr">
        <is>
          <t>프로필 관리</t>
        </is>
      </c>
      <c r="F196" s="29" t="inlineStr">
        <is>
          <t>프로필 연동</t>
        </is>
      </c>
      <c r="G196" s="29" t="inlineStr">
        <is>
          <t>KR, EU</t>
        </is>
      </c>
      <c r="H196" s="17" t="n"/>
      <c r="I196" s="29" t="n"/>
      <c r="J196" s="30" t="n"/>
      <c r="K196" s="30" t="inlineStr">
        <is>
          <t>1. 커넥트 플랙폼</t>
        </is>
      </c>
      <c r="L196" s="64" t="inlineStr">
        <is>
          <t>1. My Car 진입
2. 차량 관리 선택
3. 차량 공유 및 프로필 진입
4. 프로필 연동 권한
5. 토글 Tap
6. 권한 허용에 성공 시</t>
        </is>
      </c>
      <c r="M196" s="64" t="inlineStr">
        <is>
          <t>1. 프로필 사용 여부 토글 ON</t>
        </is>
      </c>
      <c r="N196" s="92">
        <f>IF(COUNTIF(P196:W196,"F")&gt;=1,"FAIL",(IF(COUNTIF(P196:W196,"P")&gt;=1,"PASS",(IF(COUNTIF(P196:W196,"N/T")&gt;=1,"N/T",(IF(COUNTIF(P196:W196,"N/A")&gt;=1,"N/A","-")))))))</f>
        <v/>
      </c>
      <c r="O196" s="120">
        <f>IF(COUNTIF(P196:Q196,"F")&gt;=1,"FAIL",(IF(COUNTIF(P196:Q196,"P")&gt;=1,"PASS",(IF(COUNTIF(P196:Q196,"N/T")&gt;=1,"N/T",(IF(COUNTIF(P196:Q196,"N/A")&gt;=1,"N/A","-")))))))</f>
        <v/>
      </c>
      <c r="P196" s="29" t="inlineStr">
        <is>
          <t>N/T</t>
        </is>
      </c>
      <c r="Q196" s="29" t="inlineStr">
        <is>
          <t>N/T</t>
        </is>
      </c>
      <c r="R196" s="120">
        <f>IF(COUNTIF(S196:T196,"F")&gt;=1,"FAIL",(IF(COUNTIF(S196:T196,"P")&gt;=1,"PASS",(IF(COUNTIF(S196:T196,"N/T")&gt;=1,"N/T",(IF(COUNTIF(S196:T196,"N/A")&gt;=1,"N/A","-")))))))</f>
        <v/>
      </c>
      <c r="S196" s="29" t="inlineStr">
        <is>
          <t>N/T</t>
        </is>
      </c>
      <c r="T196" s="29" t="inlineStr">
        <is>
          <t>N/T</t>
        </is>
      </c>
      <c r="U196" s="120">
        <f>IF(COUNTIF(V196:W196,"F")&gt;=1,"FAIL",(IF(COUNTIF(V196:W196,"P")&gt;=1,"PASS",(IF(COUNTIF(V196:W196,"N/T")&gt;=1,"N/T",(IF(COUNTIF(V196:W196,"N/A")&gt;=1,"N/A","-")))))))</f>
        <v/>
      </c>
      <c r="V196" s="29" t="inlineStr">
        <is>
          <t>N/T</t>
        </is>
      </c>
      <c r="W196" s="29" t="inlineStr">
        <is>
          <t>N/T</t>
        </is>
      </c>
      <c r="X196" s="29" t="inlineStr">
        <is>
          <t>SPAQA-20898(TASK)</t>
        </is>
      </c>
      <c r="Y196" s="17" t="n"/>
      <c r="Z196" s="39" t="inlineStr">
        <is>
          <t>K/H/G : 지원차량 필요(N/T)</t>
        </is>
      </c>
      <c r="AA196" s="29" t="inlineStr">
        <is>
          <t>N/T : 차량/디바이스 필요(조건)</t>
        </is>
      </c>
      <c r="AB196" s="39" t="inlineStr">
        <is>
          <t>TASK</t>
        </is>
      </c>
    </row>
    <row r="197" ht="92.40000000000001" customHeight="1" s="357">
      <c r="A197" s="153" t="n"/>
      <c r="B197" s="16" t="inlineStr">
        <is>
          <t>TC_MyCar_0536</t>
        </is>
      </c>
      <c r="C197" s="29" t="inlineStr">
        <is>
          <t>My Car</t>
        </is>
      </c>
      <c r="D197" s="29" t="inlineStr">
        <is>
          <t>차량 공유 및 프로필</t>
        </is>
      </c>
      <c r="E197" s="29" t="inlineStr">
        <is>
          <t>프로필 관리</t>
        </is>
      </c>
      <c r="F197" s="29" t="inlineStr">
        <is>
          <t>프로필 연동</t>
        </is>
      </c>
      <c r="G197" s="29" t="inlineStr">
        <is>
          <t>KR, EU</t>
        </is>
      </c>
      <c r="H197" s="17" t="n"/>
      <c r="I197" s="29" t="n"/>
      <c r="J197" s="30" t="n"/>
      <c r="K197" s="30" t="inlineStr">
        <is>
          <t>1. 차량에 프로필이 연동 되어 있는 않은 상태
2. 커넥트 플랙폼</t>
        </is>
      </c>
      <c r="L197" s="64" t="inlineStr">
        <is>
          <t>1. My Car 진입
2. 차량 관리 선택
3. 차량 공유 및 프로필 진입
4. 프로필 연동 권한
5. 토글 Tap
6. 권한 해제 시</t>
        </is>
      </c>
      <c r="M197" s="64" t="inlineStr">
        <is>
          <t>1. 팝업 창 표출
프로필 연동 권한을 해제하시겠습니까?
차량에 프로필을 연동하려면 권한을 다시 허용해주세요.
[해제]
[취소]</t>
        </is>
      </c>
      <c r="N197" s="92">
        <f>IF(COUNTIF(P197:W197,"F")&gt;=1,"FAIL",(IF(COUNTIF(P197:W197,"P")&gt;=1,"PASS",(IF(COUNTIF(P197:W197,"N/T")&gt;=1,"N/T",(IF(COUNTIF(P197:W197,"N/A")&gt;=1,"N/A","-")))))))</f>
        <v/>
      </c>
      <c r="O197" s="120">
        <f>IF(COUNTIF(P197:Q197,"F")&gt;=1,"FAIL",(IF(COUNTIF(P197:Q197,"P")&gt;=1,"PASS",(IF(COUNTIF(P197:Q197,"N/T")&gt;=1,"N/T",(IF(COUNTIF(P197:Q197,"N/A")&gt;=1,"N/A","-")))))))</f>
        <v/>
      </c>
      <c r="P197" s="29" t="inlineStr">
        <is>
          <t>N/T</t>
        </is>
      </c>
      <c r="Q197" s="29" t="inlineStr">
        <is>
          <t>N/T</t>
        </is>
      </c>
      <c r="R197" s="120">
        <f>IF(COUNTIF(S197:T197,"F")&gt;=1,"FAIL",(IF(COUNTIF(S197:T197,"P")&gt;=1,"PASS",(IF(COUNTIF(S197:T197,"N/T")&gt;=1,"N/T",(IF(COUNTIF(S197:T197,"N/A")&gt;=1,"N/A","-")))))))</f>
        <v/>
      </c>
      <c r="S197" s="29" t="inlineStr">
        <is>
          <t>N/T</t>
        </is>
      </c>
      <c r="T197" s="29" t="inlineStr">
        <is>
          <t>N/T</t>
        </is>
      </c>
      <c r="U197" s="120">
        <f>IF(COUNTIF(V197:W197,"F")&gt;=1,"FAIL",(IF(COUNTIF(V197:W197,"P")&gt;=1,"PASS",(IF(COUNTIF(V197:W197,"N/T")&gt;=1,"N/T",(IF(COUNTIF(V197:W197,"N/A")&gt;=1,"N/A","-")))))))</f>
        <v/>
      </c>
      <c r="V197" s="29" t="inlineStr">
        <is>
          <t>N/T</t>
        </is>
      </c>
      <c r="W197" s="29" t="inlineStr">
        <is>
          <t>N/T</t>
        </is>
      </c>
      <c r="X197" s="29" t="inlineStr">
        <is>
          <t>SPAQA-20898(TASK)</t>
        </is>
      </c>
      <c r="Y197" s="17" t="n"/>
      <c r="Z197" s="39" t="inlineStr">
        <is>
          <t>K/H/G : 지원차량 필요(N/T)</t>
        </is>
      </c>
      <c r="AA197" s="29" t="inlineStr">
        <is>
          <t>N/T : 차량/디바이스 필요(조건)</t>
        </is>
      </c>
      <c r="AB197" s="39" t="inlineStr">
        <is>
          <t>TASK</t>
        </is>
      </c>
    </row>
    <row r="198" ht="79.2" customHeight="1" s="357">
      <c r="A198" s="153" t="n"/>
      <c r="B198" s="16" t="inlineStr">
        <is>
          <t>TC_MyCar_0537</t>
        </is>
      </c>
      <c r="C198" s="29" t="inlineStr">
        <is>
          <t>My Car</t>
        </is>
      </c>
      <c r="D198" s="29" t="inlineStr">
        <is>
          <t>차량 공유 및 프로필</t>
        </is>
      </c>
      <c r="E198" s="29" t="inlineStr">
        <is>
          <t>프로필 관리</t>
        </is>
      </c>
      <c r="F198" s="29" t="inlineStr">
        <is>
          <t>프로필 연동</t>
        </is>
      </c>
      <c r="G198" s="29" t="inlineStr">
        <is>
          <t>KR, EU</t>
        </is>
      </c>
      <c r="H198" s="17" t="n"/>
      <c r="I198" s="29" t="n"/>
      <c r="J198" s="30" t="n"/>
      <c r="K198" s="30" t="inlineStr">
        <is>
          <t>1. 차량에 프로필이 연동 되어 있는 않은 상태
2. 커넥트 플랙폼</t>
        </is>
      </c>
      <c r="L198" s="64" t="inlineStr">
        <is>
          <t>1. My Car 진입
2. 차량 관리 선택
3. 차량 공유 및 프로필 진입
4. 프로필 연동 권한
5. 토글 Tap
6. 권한 해제에 실패 했을 경우</t>
        </is>
      </c>
      <c r="M198" s="64" t="inlineStr">
        <is>
          <t>1. 팝업 창 표출
프로필 연동 권한을 해제하지 못했습니다.
잠시 후 다시 시도 해주세요.
[닫기]</t>
        </is>
      </c>
      <c r="N198" s="92">
        <f>IF(COUNTIF(P198:W198,"F")&gt;=1,"FAIL",(IF(COUNTIF(P198:W198,"P")&gt;=1,"PASS",(IF(COUNTIF(P198:W198,"N/T")&gt;=1,"N/T",(IF(COUNTIF(P198:W198,"N/A")&gt;=1,"N/A","-")))))))</f>
        <v/>
      </c>
      <c r="O198" s="120">
        <f>IF(COUNTIF(P198:Q198,"F")&gt;=1,"FAIL",(IF(COUNTIF(P198:Q198,"P")&gt;=1,"PASS",(IF(COUNTIF(P198:Q198,"N/T")&gt;=1,"N/T",(IF(COUNTIF(P198:Q198,"N/A")&gt;=1,"N/A","-")))))))</f>
        <v/>
      </c>
      <c r="P198" s="29" t="inlineStr">
        <is>
          <t>N/T</t>
        </is>
      </c>
      <c r="Q198" s="29" t="inlineStr">
        <is>
          <t>N/T</t>
        </is>
      </c>
      <c r="R198" s="120">
        <f>IF(COUNTIF(S198:T198,"F")&gt;=1,"FAIL",(IF(COUNTIF(S198:T198,"P")&gt;=1,"PASS",(IF(COUNTIF(S198:T198,"N/T")&gt;=1,"N/T",(IF(COUNTIF(S198:T198,"N/A")&gt;=1,"N/A","-")))))))</f>
        <v/>
      </c>
      <c r="S198" s="29" t="inlineStr">
        <is>
          <t>N/T</t>
        </is>
      </c>
      <c r="T198" s="29" t="inlineStr">
        <is>
          <t>N/T</t>
        </is>
      </c>
      <c r="U198" s="120">
        <f>IF(COUNTIF(V198:W198,"F")&gt;=1,"FAIL",(IF(COUNTIF(V198:W198,"P")&gt;=1,"PASS",(IF(COUNTIF(V198:W198,"N/T")&gt;=1,"N/T",(IF(COUNTIF(V198:W198,"N/A")&gt;=1,"N/A","-")))))))</f>
        <v/>
      </c>
      <c r="V198" s="29" t="inlineStr">
        <is>
          <t>N/T</t>
        </is>
      </c>
      <c r="W198" s="29" t="inlineStr">
        <is>
          <t>N/T</t>
        </is>
      </c>
      <c r="X198" s="29" t="inlineStr">
        <is>
          <t>SPAQA-20898(TASK)</t>
        </is>
      </c>
      <c r="Y198" s="17" t="n"/>
      <c r="Z198" s="39" t="inlineStr">
        <is>
          <t>K/H/G : 지원차량 필요(N/T)</t>
        </is>
      </c>
      <c r="AA198" s="29" t="inlineStr">
        <is>
          <t>N/T : 차량/디바이스 필요(조건)</t>
        </is>
      </c>
      <c r="AB198" s="39" t="inlineStr">
        <is>
          <t>TASK</t>
        </is>
      </c>
    </row>
    <row r="199" ht="79.2" customHeight="1" s="357">
      <c r="A199" s="153" t="n"/>
      <c r="B199" s="16" t="inlineStr">
        <is>
          <t>TC_MyCar_0538</t>
        </is>
      </c>
      <c r="C199" s="29" t="inlineStr">
        <is>
          <t>My Car</t>
        </is>
      </c>
      <c r="D199" s="29" t="inlineStr">
        <is>
          <t>차량 공유 및 프로필</t>
        </is>
      </c>
      <c r="E199" s="29" t="inlineStr">
        <is>
          <t>프로필 관리</t>
        </is>
      </c>
      <c r="F199" s="29" t="inlineStr">
        <is>
          <t>프로필 연동</t>
        </is>
      </c>
      <c r="G199" s="29" t="inlineStr">
        <is>
          <t>KR, EU</t>
        </is>
      </c>
      <c r="H199" s="17" t="n"/>
      <c r="I199" s="29" t="n"/>
      <c r="J199" s="30" t="n"/>
      <c r="K199" s="30" t="inlineStr">
        <is>
          <t>1. 차량에 프로필이 연동 되어 있는 않은 상태
2. 커넥트 플랙폼</t>
        </is>
      </c>
      <c r="L199" s="64" t="inlineStr">
        <is>
          <t>1. My Car 진입
2. 차량 관리 선택
3. 차량 공유 및 프로필 진입
4. 프로필 연동 권한
5. 토글 Tap
6. 권한 해제에 성공 했을 경우</t>
        </is>
      </c>
      <c r="M199" s="64" t="inlineStr">
        <is>
          <t>1. 프로필 사용 여부 토글 OFF</t>
        </is>
      </c>
      <c r="N199" s="92">
        <f>IF(COUNTIF(P199:W199,"F")&gt;=1,"FAIL",(IF(COUNTIF(P199:W199,"P")&gt;=1,"PASS",(IF(COUNTIF(P199:W199,"N/T")&gt;=1,"N/T",(IF(COUNTIF(P199:W199,"N/A")&gt;=1,"N/A","-")))))))</f>
        <v/>
      </c>
      <c r="O199" s="120">
        <f>IF(COUNTIF(P199:Q199,"F")&gt;=1,"FAIL",(IF(COUNTIF(P199:Q199,"P")&gt;=1,"PASS",(IF(COUNTIF(P199:Q199,"N/T")&gt;=1,"N/T",(IF(COUNTIF(P199:Q199,"N/A")&gt;=1,"N/A","-")))))))</f>
        <v/>
      </c>
      <c r="P199" s="29" t="inlineStr">
        <is>
          <t>N/T</t>
        </is>
      </c>
      <c r="Q199" s="29" t="inlineStr">
        <is>
          <t>N/T</t>
        </is>
      </c>
      <c r="R199" s="120">
        <f>IF(COUNTIF(S199:T199,"F")&gt;=1,"FAIL",(IF(COUNTIF(S199:T199,"P")&gt;=1,"PASS",(IF(COUNTIF(S199:T199,"N/T")&gt;=1,"N/T",(IF(COUNTIF(S199:T199,"N/A")&gt;=1,"N/A","-")))))))</f>
        <v/>
      </c>
      <c r="S199" s="29" t="inlineStr">
        <is>
          <t>N/T</t>
        </is>
      </c>
      <c r="T199" s="29" t="inlineStr">
        <is>
          <t>N/T</t>
        </is>
      </c>
      <c r="U199" s="120">
        <f>IF(COUNTIF(V199:W199,"F")&gt;=1,"FAIL",(IF(COUNTIF(V199:W199,"P")&gt;=1,"PASS",(IF(COUNTIF(V199:W199,"N/T")&gt;=1,"N/T",(IF(COUNTIF(V199:W199,"N/A")&gt;=1,"N/A","-")))))))</f>
        <v/>
      </c>
      <c r="V199" s="29" t="inlineStr">
        <is>
          <t>N/T</t>
        </is>
      </c>
      <c r="W199" s="29" t="inlineStr">
        <is>
          <t>N/T</t>
        </is>
      </c>
      <c r="X199" s="29" t="inlineStr">
        <is>
          <t>SPAQA-20898(TASK)</t>
        </is>
      </c>
      <c r="Y199" s="17" t="n"/>
      <c r="Z199" s="39" t="inlineStr">
        <is>
          <t>K/H/G : 지원차량 필요(N/T)</t>
        </is>
      </c>
      <c r="AA199" s="29" t="inlineStr">
        <is>
          <t>N/T : 차량/디바이스 필요(조건)</t>
        </is>
      </c>
      <c r="AB199" s="39" t="inlineStr">
        <is>
          <t>TASK</t>
        </is>
      </c>
    </row>
    <row r="200" ht="105.6" customHeight="1" s="357">
      <c r="A200" s="153" t="n"/>
      <c r="B200" s="16" t="inlineStr">
        <is>
          <t>TC_MyCar_0539</t>
        </is>
      </c>
      <c r="C200" s="29" t="inlineStr">
        <is>
          <t>My Car</t>
        </is>
      </c>
      <c r="D200" s="29" t="inlineStr">
        <is>
          <t>차량 공유 및 프로필</t>
        </is>
      </c>
      <c r="E200" s="29" t="inlineStr">
        <is>
          <t>프로필 관리</t>
        </is>
      </c>
      <c r="F200" s="29" t="inlineStr">
        <is>
          <t>프로필 연동</t>
        </is>
      </c>
      <c r="G200" s="29" t="inlineStr">
        <is>
          <t>KR, EU</t>
        </is>
      </c>
      <c r="H200" s="17" t="n"/>
      <c r="I200" s="29" t="n"/>
      <c r="J200" s="30" t="n"/>
      <c r="K200" s="30" t="inlineStr">
        <is>
          <t>1. 차량에 프로필이 연동 되어 있는 상태
2. 커넥트 플랙폼</t>
        </is>
      </c>
      <c r="L200" s="64" t="inlineStr">
        <is>
          <t>1. My Car 진입
2. 차량 관리 선택
3. 차량 공유 및 프로필 진입
4. 프로필 연동 권한
5. 토글 Tap
6. 권한 해제 시</t>
        </is>
      </c>
      <c r="M200" s="64" t="inlineStr">
        <is>
          <t xml:space="preserve">1. 팝업 창 표출
프로필 연동 권한을 해제하시겠습니까?
선택한 프로필의 권한을 해제하면 차량에서 프로필이 삭제됩니다.
[해제]
[취소]
</t>
        </is>
      </c>
      <c r="N200" s="92">
        <f>IF(COUNTIF(P200:W200,"F")&gt;=1,"FAIL",(IF(COUNTIF(P200:W200,"P")&gt;=1,"PASS",(IF(COUNTIF(P200:W200,"N/T")&gt;=1,"N/T",(IF(COUNTIF(P200:W200,"N/A")&gt;=1,"N/A","-")))))))</f>
        <v/>
      </c>
      <c r="O200" s="120">
        <f>IF(COUNTIF(P200:Q200,"F")&gt;=1,"FAIL",(IF(COUNTIF(P200:Q200,"P")&gt;=1,"PASS",(IF(COUNTIF(P200:Q200,"N/T")&gt;=1,"N/T",(IF(COUNTIF(P200:Q200,"N/A")&gt;=1,"N/A","-")))))))</f>
        <v/>
      </c>
      <c r="P200" s="29" t="inlineStr">
        <is>
          <t>N/T</t>
        </is>
      </c>
      <c r="Q200" s="29" t="inlineStr">
        <is>
          <t>N/T</t>
        </is>
      </c>
      <c r="R200" s="120">
        <f>IF(COUNTIF(S200:T200,"F")&gt;=1,"FAIL",(IF(COUNTIF(S200:T200,"P")&gt;=1,"PASS",(IF(COUNTIF(S200:T200,"N/T")&gt;=1,"N/T",(IF(COUNTIF(S200:T200,"N/A")&gt;=1,"N/A","-")))))))</f>
        <v/>
      </c>
      <c r="S200" s="29" t="inlineStr">
        <is>
          <t>N/T</t>
        </is>
      </c>
      <c r="T200" s="29" t="inlineStr">
        <is>
          <t>N/T</t>
        </is>
      </c>
      <c r="U200" s="120">
        <f>IF(COUNTIF(V200:W200,"F")&gt;=1,"FAIL",(IF(COUNTIF(V200:W200,"P")&gt;=1,"PASS",(IF(COUNTIF(V200:W200,"N/T")&gt;=1,"N/T",(IF(COUNTIF(V200:W200,"N/A")&gt;=1,"N/A","-")))))))</f>
        <v/>
      </c>
      <c r="V200" s="29" t="inlineStr">
        <is>
          <t>N/T</t>
        </is>
      </c>
      <c r="W200" s="29" t="inlineStr">
        <is>
          <t>N/T</t>
        </is>
      </c>
      <c r="X200" s="29" t="inlineStr">
        <is>
          <t>SPAQA-20898(TASK)</t>
        </is>
      </c>
      <c r="Y200" s="17" t="n"/>
      <c r="Z200" s="39" t="inlineStr">
        <is>
          <t>K/H/G : 지원차량 필요(N/T)</t>
        </is>
      </c>
      <c r="AA200" s="29" t="inlineStr">
        <is>
          <t>N/T : 차량/디바이스 필요(조건)</t>
        </is>
      </c>
      <c r="AB200" s="39" t="inlineStr">
        <is>
          <t>TASK</t>
        </is>
      </c>
    </row>
    <row r="201" ht="79.2" customHeight="1" s="357">
      <c r="A201" s="153" t="n"/>
      <c r="B201" s="16" t="inlineStr">
        <is>
          <t>TC_MyCar_0540</t>
        </is>
      </c>
      <c r="C201" s="29" t="inlineStr">
        <is>
          <t>My Car</t>
        </is>
      </c>
      <c r="D201" s="29" t="inlineStr">
        <is>
          <t>차량 공유 및 프로필</t>
        </is>
      </c>
      <c r="E201" s="29" t="inlineStr">
        <is>
          <t>프로필 관리</t>
        </is>
      </c>
      <c r="F201" s="29" t="inlineStr">
        <is>
          <t>프로필 연동</t>
        </is>
      </c>
      <c r="G201" s="29" t="inlineStr">
        <is>
          <t>KR, EU</t>
        </is>
      </c>
      <c r="H201" s="17" t="n"/>
      <c r="I201" s="29" t="n"/>
      <c r="J201" s="30" t="n"/>
      <c r="K201" s="30" t="inlineStr">
        <is>
          <t>1. 차량에 프로필이 연동 되어 있는 상태
2. 커넥트 플랙폼</t>
        </is>
      </c>
      <c r="L201" s="64" t="inlineStr">
        <is>
          <t>1. My Car 진입
2. 차량 관리 선택
3. 차량 공유 및 프로필 진입
4. 프로필 연동 권한
5. 토글 Tap
6. 권한 해제에 실패 했을 경우</t>
        </is>
      </c>
      <c r="M201" s="64" t="inlineStr">
        <is>
          <t>1. 팝업 창 표출
프로필 연동 권한을 해제하지 못했습니다.
잠시 후 다시 시도 해주세요.
[닫기]</t>
        </is>
      </c>
      <c r="N201" s="92">
        <f>IF(COUNTIF(P201:W201,"F")&gt;=1,"FAIL",(IF(COUNTIF(P201:W201,"P")&gt;=1,"PASS",(IF(COUNTIF(P201:W201,"N/T")&gt;=1,"N/T",(IF(COUNTIF(P201:W201,"N/A")&gt;=1,"N/A","-")))))))</f>
        <v/>
      </c>
      <c r="O201" s="120">
        <f>IF(COUNTIF(P201:Q201,"F")&gt;=1,"FAIL",(IF(COUNTIF(P201:Q201,"P")&gt;=1,"PASS",(IF(COUNTIF(P201:Q201,"N/T")&gt;=1,"N/T",(IF(COUNTIF(P201:Q201,"N/A")&gt;=1,"N/A","-")))))))</f>
        <v/>
      </c>
      <c r="P201" s="29" t="inlineStr">
        <is>
          <t>N/T</t>
        </is>
      </c>
      <c r="Q201" s="29" t="inlineStr">
        <is>
          <t>N/T</t>
        </is>
      </c>
      <c r="R201" s="120">
        <f>IF(COUNTIF(S201:T201,"F")&gt;=1,"FAIL",(IF(COUNTIF(S201:T201,"P")&gt;=1,"PASS",(IF(COUNTIF(S201:T201,"N/T")&gt;=1,"N/T",(IF(COUNTIF(S201:T201,"N/A")&gt;=1,"N/A","-")))))))</f>
        <v/>
      </c>
      <c r="S201" s="29" t="inlineStr">
        <is>
          <t>N/T</t>
        </is>
      </c>
      <c r="T201" s="29" t="inlineStr">
        <is>
          <t>N/T</t>
        </is>
      </c>
      <c r="U201" s="120">
        <f>IF(COUNTIF(V201:W201,"F")&gt;=1,"FAIL",(IF(COUNTIF(V201:W201,"P")&gt;=1,"PASS",(IF(COUNTIF(V201:W201,"N/T")&gt;=1,"N/T",(IF(COUNTIF(V201:W201,"N/A")&gt;=1,"N/A","-")))))))</f>
        <v/>
      </c>
      <c r="V201" s="29" t="inlineStr">
        <is>
          <t>N/T</t>
        </is>
      </c>
      <c r="W201" s="29" t="inlineStr">
        <is>
          <t>N/T</t>
        </is>
      </c>
      <c r="X201" s="29" t="inlineStr">
        <is>
          <t>SPAQA-20898(TASK)</t>
        </is>
      </c>
      <c r="Y201" s="17" t="n"/>
      <c r="Z201" s="39" t="inlineStr">
        <is>
          <t>K/H/G : 지원차량 필요(N/T)</t>
        </is>
      </c>
      <c r="AA201" s="29" t="inlineStr">
        <is>
          <t>N/T : 차량/디바이스 필요(조건)</t>
        </is>
      </c>
      <c r="AB201" s="39" t="inlineStr">
        <is>
          <t>TASK</t>
        </is>
      </c>
    </row>
    <row r="202" ht="79.2" customHeight="1" s="357">
      <c r="A202" s="153" t="n"/>
      <c r="B202" s="16" t="inlineStr">
        <is>
          <t>TC_MyCar_0541</t>
        </is>
      </c>
      <c r="C202" s="29" t="inlineStr">
        <is>
          <t>My Car</t>
        </is>
      </c>
      <c r="D202" s="29" t="inlineStr">
        <is>
          <t>차량 공유 및 프로필</t>
        </is>
      </c>
      <c r="E202" s="29" t="inlineStr">
        <is>
          <t>프로필 관리</t>
        </is>
      </c>
      <c r="F202" s="29" t="inlineStr">
        <is>
          <t>프로필 연동</t>
        </is>
      </c>
      <c r="G202" s="29" t="inlineStr">
        <is>
          <t>KR, EU</t>
        </is>
      </c>
      <c r="H202" s="17" t="n"/>
      <c r="I202" s="29" t="n"/>
      <c r="J202" s="30" t="n"/>
      <c r="K202" s="30" t="inlineStr">
        <is>
          <t>1. 차량에 프로필이 연동 되어 있는 상태
2. 커넥트 플랙폼</t>
        </is>
      </c>
      <c r="L202" s="64" t="inlineStr">
        <is>
          <t>1. My Car 진입
2. 차량 관리 선택
3. 차량 공유 및 프로필 진입
4. 프로필 연동 권한
5. 토글 Tap
6. 권한 해제에 성공 했을 경우</t>
        </is>
      </c>
      <c r="M202" s="64" t="inlineStr">
        <is>
          <t>1. 프로필 사용 여부 토글 OFF</t>
        </is>
      </c>
      <c r="N202" s="92">
        <f>IF(COUNTIF(P202:W202,"F")&gt;=1,"FAIL",(IF(COUNTIF(P202:W202,"P")&gt;=1,"PASS",(IF(COUNTIF(P202:W202,"N/T")&gt;=1,"N/T",(IF(COUNTIF(P202:W202,"N/A")&gt;=1,"N/A","-")))))))</f>
        <v/>
      </c>
      <c r="O202" s="120">
        <f>IF(COUNTIF(P202:Q202,"F")&gt;=1,"FAIL",(IF(COUNTIF(P202:Q202,"P")&gt;=1,"PASS",(IF(COUNTIF(P202:Q202,"N/T")&gt;=1,"N/T",(IF(COUNTIF(P202:Q202,"N/A")&gt;=1,"N/A","-")))))))</f>
        <v/>
      </c>
      <c r="P202" s="29" t="inlineStr">
        <is>
          <t>N/T</t>
        </is>
      </c>
      <c r="Q202" s="29" t="inlineStr">
        <is>
          <t>N/T</t>
        </is>
      </c>
      <c r="R202" s="120">
        <f>IF(COUNTIF(S202:T202,"F")&gt;=1,"FAIL",(IF(COUNTIF(S202:T202,"P")&gt;=1,"PASS",(IF(COUNTIF(S202:T202,"N/T")&gt;=1,"N/T",(IF(COUNTIF(S202:T202,"N/A")&gt;=1,"N/A","-")))))))</f>
        <v/>
      </c>
      <c r="S202" s="29" t="inlineStr">
        <is>
          <t>N/T</t>
        </is>
      </c>
      <c r="T202" s="29" t="inlineStr">
        <is>
          <t>N/T</t>
        </is>
      </c>
      <c r="U202" s="120">
        <f>IF(COUNTIF(V202:W202,"F")&gt;=1,"FAIL",(IF(COUNTIF(V202:W202,"P")&gt;=1,"PASS",(IF(COUNTIF(V202:W202,"N/T")&gt;=1,"N/T",(IF(COUNTIF(V202:W202,"N/A")&gt;=1,"N/A","-")))))))</f>
        <v/>
      </c>
      <c r="V202" s="29" t="inlineStr">
        <is>
          <t>N/T</t>
        </is>
      </c>
      <c r="W202" s="29" t="inlineStr">
        <is>
          <t>N/T</t>
        </is>
      </c>
      <c r="X202" s="29" t="inlineStr">
        <is>
          <t>SPAQA-20898(TASK)</t>
        </is>
      </c>
      <c r="Y202" s="17" t="n"/>
      <c r="Z202" s="39" t="inlineStr">
        <is>
          <t>K/H/G : 지원차량 필요(N/T)</t>
        </is>
      </c>
      <c r="AA202" s="29" t="inlineStr">
        <is>
          <t>N/T : 차량/디바이스 필요(조건)</t>
        </is>
      </c>
      <c r="AB202" s="39" t="inlineStr">
        <is>
          <t>TASK</t>
        </is>
      </c>
    </row>
    <row r="203" ht="66" customHeight="1" s="357">
      <c r="A203" s="153" t="n"/>
      <c r="B203" s="16" t="inlineStr">
        <is>
          <t>TC_MyCar_0542</t>
        </is>
      </c>
      <c r="C203" s="29" t="inlineStr">
        <is>
          <t>My Car</t>
        </is>
      </c>
      <c r="D203" s="29" t="inlineStr">
        <is>
          <t>차량 공유 및 프로필</t>
        </is>
      </c>
      <c r="E203" s="29" t="inlineStr">
        <is>
          <t>프로필 관리</t>
        </is>
      </c>
      <c r="F203" s="29" t="inlineStr">
        <is>
          <t>프로필 연동</t>
        </is>
      </c>
      <c r="G203" s="29" t="inlineStr">
        <is>
          <t>KR, EU</t>
        </is>
      </c>
      <c r="H203" s="17" t="n"/>
      <c r="I203" s="29" t="n"/>
      <c r="J203" s="30" t="n"/>
      <c r="K203" s="30" t="inlineStr">
        <is>
          <t>1. 커넥트 플랙폼</t>
        </is>
      </c>
      <c r="L203" s="64" t="inlineStr">
        <is>
          <t>1. My Car 진입
2. 차량 관리 선택
3. 차량 공유 및 프로필 진입
4. 프로필 연동 권한
5. 프로필 미연동 우측 아이콘 선택</t>
        </is>
      </c>
      <c r="M203" s="64" t="inlineStr">
        <is>
          <t>1. 프로필 미등록 &amp; 권한 허용 툴팁 표출</t>
        </is>
      </c>
      <c r="N203" s="92">
        <f>IF(COUNTIF(P203:W203,"F")&gt;=1,"FAIL",(IF(COUNTIF(P203:W203,"P")&gt;=1,"PASS",(IF(COUNTIF(P203:W203,"N/T")&gt;=1,"N/T",(IF(COUNTIF(P203:W203,"N/A")&gt;=1,"N/A","-")))))))</f>
        <v/>
      </c>
      <c r="O203" s="120">
        <f>IF(COUNTIF(P203:Q203,"F")&gt;=1,"FAIL",(IF(COUNTIF(P203:Q203,"P")&gt;=1,"PASS",(IF(COUNTIF(P203:Q203,"N/T")&gt;=1,"N/T",(IF(COUNTIF(P203:Q203,"N/A")&gt;=1,"N/A","-")))))))</f>
        <v/>
      </c>
      <c r="P203" s="29" t="inlineStr">
        <is>
          <t>N/T</t>
        </is>
      </c>
      <c r="Q203" s="29" t="inlineStr">
        <is>
          <t>N/T</t>
        </is>
      </c>
      <c r="R203" s="120">
        <f>IF(COUNTIF(S203:T203,"F")&gt;=1,"FAIL",(IF(COUNTIF(S203:T203,"P")&gt;=1,"PASS",(IF(COUNTIF(S203:T203,"N/T")&gt;=1,"N/T",(IF(COUNTIF(S203:T203,"N/A")&gt;=1,"N/A","-")))))))</f>
        <v/>
      </c>
      <c r="S203" s="29" t="inlineStr">
        <is>
          <t>N/T</t>
        </is>
      </c>
      <c r="T203" s="29" t="inlineStr">
        <is>
          <t>N/T</t>
        </is>
      </c>
      <c r="U203" s="120">
        <f>IF(COUNTIF(V203:W203,"F")&gt;=1,"FAIL",(IF(COUNTIF(V203:W203,"P")&gt;=1,"PASS",(IF(COUNTIF(V203:W203,"N/T")&gt;=1,"N/T",(IF(COUNTIF(V203:W203,"N/A")&gt;=1,"N/A","-")))))))</f>
        <v/>
      </c>
      <c r="V203" s="29" t="inlineStr">
        <is>
          <t>N/T</t>
        </is>
      </c>
      <c r="W203" s="29" t="inlineStr">
        <is>
          <t>N/T</t>
        </is>
      </c>
      <c r="X203" s="29" t="inlineStr">
        <is>
          <t>SPAQA-20898(TASK)</t>
        </is>
      </c>
      <c r="Y203" s="17" t="n"/>
      <c r="Z203" s="39" t="inlineStr">
        <is>
          <t>K/H/G : 지원차량 필요(N/T)</t>
        </is>
      </c>
      <c r="AA203" s="29" t="inlineStr">
        <is>
          <t>N/T : 차량/디바이스 필요(조건)</t>
        </is>
      </c>
      <c r="AB203" s="39" t="inlineStr">
        <is>
          <t>TASK</t>
        </is>
      </c>
    </row>
    <row r="204" ht="52.8" customHeight="1" s="357">
      <c r="A204" s="153" t="n"/>
      <c r="B204" s="29" t="inlineStr">
        <is>
          <t>TC_MyCar_0458</t>
        </is>
      </c>
      <c r="C204" s="29" t="inlineStr">
        <is>
          <t>My Car</t>
        </is>
      </c>
      <c r="D204" s="29" t="inlineStr">
        <is>
          <t>차량 공유 및 프로필</t>
        </is>
      </c>
      <c r="E204" s="29" t="inlineStr">
        <is>
          <t>프로필 관리</t>
        </is>
      </c>
      <c r="F204" s="29" t="inlineStr">
        <is>
          <t>프로필 연동</t>
        </is>
      </c>
      <c r="G204" s="29" t="inlineStr">
        <is>
          <t>KR, EU</t>
        </is>
      </c>
      <c r="H204" s="94" t="n"/>
      <c r="I204" s="29" t="n"/>
      <c r="J204" s="30" t="n"/>
      <c r="K204" s="30" t="inlineStr">
        <is>
          <t>1. 차량 프로필 미등록
2. 커넥트 플랙폼</t>
        </is>
      </c>
      <c r="L204" s="64" t="inlineStr">
        <is>
          <t>1. My Car 진입
2. 차량 관리 선택
3. 차량 공유 및 프로필 진입
4. 프로필 연동 권한</t>
        </is>
      </c>
      <c r="M204" s="64" t="inlineStr">
        <is>
          <t>1. 프로필 연동 권한 프로필 권한 정보 표출
차량에 프로필을 연동하지 않은 상태입니다.
차량에서 본인인증하고 프로필을 연동해 보세요.</t>
        </is>
      </c>
      <c r="N204" s="92">
        <f>IF(COUNTIF(P204:W204,"F")&gt;=1,"FAIL",(IF(COUNTIF(P204:W204,"P")&gt;=1,"PASS",(IF(COUNTIF(P204:W204,"N/T")&gt;=1,"N/T",(IF(COUNTIF(P204:W204,"N/A")&gt;=1,"N/A","-")))))))</f>
        <v/>
      </c>
      <c r="O204" s="81">
        <f>IF(COUNTIF(P204:Q204,"F")&gt;=1,"FAIL",(IF(COUNTIF(P204:Q204,"P")&gt;=1,"PASS",(IF(COUNTIF(P204:Q204,"N/T")&gt;=1,"N/T",(IF(COUNTIF(P204:Q204,"N/A")&gt;=1,"N/A","-")))))))</f>
        <v/>
      </c>
      <c r="P204" s="29" t="inlineStr">
        <is>
          <t>N/T</t>
        </is>
      </c>
      <c r="Q204" s="29" t="inlineStr">
        <is>
          <t>N/T</t>
        </is>
      </c>
      <c r="R204" s="120">
        <f>IF(COUNTIF(S204:T204,"F")&gt;=1,"FAIL",(IF(COUNTIF(S204:T204,"P")&gt;=1,"PASS",(IF(COUNTIF(S204:T204,"N/T")&gt;=1,"N/T",(IF(COUNTIF(S204:T204,"N/A")&gt;=1,"N/A","-")))))))</f>
        <v/>
      </c>
      <c r="S204" s="29" t="inlineStr">
        <is>
          <t>N/T</t>
        </is>
      </c>
      <c r="T204" s="29" t="inlineStr">
        <is>
          <t>N/T</t>
        </is>
      </c>
      <c r="U204" s="120">
        <f>IF(COUNTIF(V204:W204,"F")&gt;=1,"FAIL",(IF(COUNTIF(V204:W204,"P")&gt;=1,"PASS",(IF(COUNTIF(V204:W204,"N/T")&gt;=1,"N/T",(IF(COUNTIF(V204:W204,"N/A")&gt;=1,"N/A","-")))))))</f>
        <v/>
      </c>
      <c r="V204" s="29" t="inlineStr">
        <is>
          <t>N/T</t>
        </is>
      </c>
      <c r="W204" s="29" t="inlineStr">
        <is>
          <t>N/T</t>
        </is>
      </c>
      <c r="X204" s="29" t="inlineStr">
        <is>
          <t>SPAQA-20898(TASK)</t>
        </is>
      </c>
      <c r="Y204" s="17" t="n"/>
      <c r="Z204" s="39" t="inlineStr">
        <is>
          <t>K/H/G : 지원차량 필요(N/T)</t>
        </is>
      </c>
      <c r="AA204" s="29" t="inlineStr">
        <is>
          <t>N/T : 차량/디바이스 필요(조건)</t>
        </is>
      </c>
      <c r="AB204" s="39" t="inlineStr">
        <is>
          <t>TASK</t>
        </is>
      </c>
    </row>
    <row r="205" ht="79.2" customHeight="1" s="357">
      <c r="A205" s="153" t="n"/>
      <c r="B205" s="29" t="inlineStr">
        <is>
          <t>TC_MyCar_0231</t>
        </is>
      </c>
      <c r="C205" s="29" t="inlineStr">
        <is>
          <t>My Car</t>
        </is>
      </c>
      <c r="D205" s="29" t="inlineStr">
        <is>
          <t>연동 서비스</t>
        </is>
      </c>
      <c r="E205" s="29" t="inlineStr">
        <is>
          <t>캘린더 서비스</t>
        </is>
      </c>
      <c r="F205" s="29" t="inlineStr">
        <is>
          <t>캘린더 서비스(구사양) 진입</t>
        </is>
      </c>
      <c r="G205" s="29" t="inlineStr">
        <is>
          <t>KR, EU</t>
        </is>
      </c>
      <c r="H205" s="94" t="n"/>
      <c r="I205" s="29" t="n">
        <v>1</v>
      </c>
      <c r="J205" s="30" t="inlineStr">
        <is>
          <t>1. 캘린더 연동 안된 상태</t>
        </is>
      </c>
      <c r="K205" s="30" t="inlineStr">
        <is>
          <t>1. 프로필 연동 O</t>
        </is>
      </c>
      <c r="L205" s="30" t="inlineStr">
        <is>
          <t>1. My Car 진입
2. 차량 관리 선택
3. 연동 서비스 선택
4. 캘린더 서비스 선택
5. iCloud Calendar [Add] 버튼 선택
6. 연동 진행</t>
        </is>
      </c>
      <c r="M205" s="30" t="inlineStr">
        <is>
          <t>1. 로그인 성공 여부
성공 : "Your account has been successfully linked." 토스트 팝업 표출
실패 : 유효성 안내 문구 제공</t>
        </is>
      </c>
      <c r="N205" s="75">
        <f>IF(COUNTIF(P205:W205,"F")&gt;=1,"FAIL",(IF(COUNTIF(P205:W205,"P")&gt;=1,"PASS",(IF(COUNTIF(P205:W205,"N/T")&gt;=1,"N/T",(IF(COUNTIF(P205:W205,"N/A")&gt;=1,"N/A","-")))))))</f>
        <v/>
      </c>
      <c r="O205" s="81">
        <f>IF(COUNTIF(P205:Q205,"F")&gt;=1,"FAIL",(IF(COUNTIF(P205:Q205,"P")&gt;=1,"PASS",(IF(COUNTIF(P205:Q205,"N/T")&gt;=1,"N/T",(IF(COUNTIF(P205:Q205,"N/A")&gt;=1,"N/A","-")))))))</f>
        <v/>
      </c>
      <c r="P205" s="29" t="inlineStr">
        <is>
          <t>P</t>
        </is>
      </c>
      <c r="Q205" s="29" t="inlineStr">
        <is>
          <t>P</t>
        </is>
      </c>
      <c r="R205" s="120">
        <f>IF(COUNTIF(S205:T205,"F")&gt;=1,"FAIL",(IF(COUNTIF(S205:T205,"P")&gt;=1,"PASS",(IF(COUNTIF(S205:T205,"N/T")&gt;=1,"N/T",(IF(COUNTIF(S205:T205,"N/A")&gt;=1,"N/A","-")))))))</f>
        <v/>
      </c>
      <c r="S205" s="29" t="inlineStr">
        <is>
          <t>P</t>
        </is>
      </c>
      <c r="T205" s="29" t="inlineStr">
        <is>
          <t>P</t>
        </is>
      </c>
      <c r="U205" s="120">
        <f>IF(COUNTIF(V205:W205,"F")&gt;=1,"FAIL",(IF(COUNTIF(V205:W205,"P")&gt;=1,"PASS",(IF(COUNTIF(V205:W205,"N/T")&gt;=1,"N/T",(IF(COUNTIF(V205:W205,"N/A")&gt;=1,"N/A","-")))))))</f>
        <v/>
      </c>
      <c r="V205" s="29" t="inlineStr">
        <is>
          <t>P</t>
        </is>
      </c>
      <c r="W205" s="29" t="inlineStr">
        <is>
          <t>P</t>
        </is>
      </c>
      <c r="X205" s="17" t="n"/>
      <c r="Y205" s="17" t="n"/>
      <c r="Z205" s="18" t="n"/>
      <c r="AA205" s="18" t="n"/>
      <c r="AB205" s="39" t="inlineStr">
        <is>
          <t>Sanity, CheckList, 실차</t>
        </is>
      </c>
    </row>
    <row r="206" ht="118.8" customHeight="1" s="357">
      <c r="A206" s="153" t="n"/>
      <c r="B206" s="29" t="inlineStr">
        <is>
          <t>TC_MyCar_0234</t>
        </is>
      </c>
      <c r="C206" s="29" t="inlineStr">
        <is>
          <t>My Car</t>
        </is>
      </c>
      <c r="D206" s="29" t="inlineStr">
        <is>
          <t>연동 서비스</t>
        </is>
      </c>
      <c r="E206" s="29" t="inlineStr">
        <is>
          <t>캘린더 서비스</t>
        </is>
      </c>
      <c r="F206" s="29" t="inlineStr">
        <is>
          <t>캘린더 서비스(구사양) 차량 연동 해지</t>
        </is>
      </c>
      <c r="G206" s="29" t="inlineStr">
        <is>
          <t>KR, EU</t>
        </is>
      </c>
      <c r="H206" s="94" t="n"/>
      <c r="I206" s="29" t="n">
        <v>1</v>
      </c>
      <c r="J206" s="64" t="inlineStr">
        <is>
          <t>1. 프로필 권한 O
2. 캘린더 서비스 연동 되어있는 상태</t>
        </is>
      </c>
      <c r="K206" s="64" t="inlineStr">
        <is>
          <t>1. 프로필 연동 O</t>
        </is>
      </c>
      <c r="L206" s="64" t="inlineStr">
        <is>
          <t>1. My Car 진입
2. 차량 관리 선택
3. 연동 서비스 선택
4. 캘린더 서비스 선택
5. 연결된 캘린더 토글버튼 선택</t>
        </is>
      </c>
      <c r="M206" s="64" t="inlineStr">
        <is>
          <t>1. 토글 버튼 Tap 시 On/Off 전환     -
- On→Off 전환 시 [캘린더 서비스 Off 메시지 팝업 시트] 호출
- Off→On 전환 시 On 상태의 캘린더가 있는 경우 
- 기존은 Off 상태로 전환되며 Tap 한 캘린더 On 상태로 전환      
(1개 서비스만 On 가능)
※ 버튼이 있는 행 아무 곳이나 선택 시, 터치 이벤트 발생</t>
        </is>
      </c>
      <c r="N206" s="75">
        <f>IF(COUNTIF(P206:W206,"F")&gt;=1,"FAIL",(IF(COUNTIF(P206:W206,"P")&gt;=1,"PASS",(IF(COUNTIF(P206:W206,"N/T")&gt;=1,"N/T",(IF(COUNTIF(P206:W206,"N/A")&gt;=1,"N/A","-")))))))</f>
        <v/>
      </c>
      <c r="O206" s="81">
        <f>IF(COUNTIF(P206:Q206,"F")&gt;=1,"FAIL",(IF(COUNTIF(P206:Q206,"P")&gt;=1,"PASS",(IF(COUNTIF(P206:Q206,"N/T")&gt;=1,"N/T",(IF(COUNTIF(P206:Q206,"N/A")&gt;=1,"N/A","-")))))))</f>
        <v/>
      </c>
      <c r="P206" s="29" t="inlineStr">
        <is>
          <t>P</t>
        </is>
      </c>
      <c r="Q206" s="29" t="inlineStr">
        <is>
          <t>P</t>
        </is>
      </c>
      <c r="R206" s="120">
        <f>IF(COUNTIF(S206:T206,"F")&gt;=1,"FAIL",(IF(COUNTIF(S206:T206,"P")&gt;=1,"PASS",(IF(COUNTIF(S206:T206,"N/T")&gt;=1,"N/T",(IF(COUNTIF(S206:T206,"N/A")&gt;=1,"N/A","-")))))))</f>
        <v/>
      </c>
      <c r="S206" s="29" t="inlineStr">
        <is>
          <t>P</t>
        </is>
      </c>
      <c r="T206" s="29" t="inlineStr">
        <is>
          <t>P</t>
        </is>
      </c>
      <c r="U206" s="81">
        <f>IF(COUNTIF(V206:W206,"F")&gt;=1,"FAIL",(IF(COUNTIF(V206:W206,"P")&gt;=1,"PASS",(IF(COUNTIF(V206:W206,"N/T")&gt;=1,"N/T",(IF(COUNTIF(V206:W206,"N/A")&gt;=1,"N/A","-")))))))</f>
        <v/>
      </c>
      <c r="V206" s="29" t="inlineStr">
        <is>
          <t>P</t>
        </is>
      </c>
      <c r="W206" s="29" t="inlineStr">
        <is>
          <t>P</t>
        </is>
      </c>
      <c r="X206" s="29" t="inlineStr">
        <is>
          <t>SPAQA-20558
SPAQA-22321
SPAQA-25603</t>
        </is>
      </c>
      <c r="Y206" s="17" t="n"/>
      <c r="Z206" s="18" t="n"/>
      <c r="AA206" s="18" t="n"/>
      <c r="AB206" s="39" t="inlineStr">
        <is>
          <t>Sanity, CheckList, 실차, TASK</t>
        </is>
      </c>
    </row>
    <row r="207" ht="79.2" customHeight="1" s="357">
      <c r="A207" s="153" t="n"/>
      <c r="B207" s="29" t="inlineStr">
        <is>
          <t>TC_MyCar_0227</t>
        </is>
      </c>
      <c r="C207" s="29" t="inlineStr">
        <is>
          <t>My Car</t>
        </is>
      </c>
      <c r="D207" s="29" t="inlineStr">
        <is>
          <t>연동 서비스</t>
        </is>
      </c>
      <c r="E207" s="29" t="inlineStr">
        <is>
          <t>캘린더 서비스</t>
        </is>
      </c>
      <c r="F207" s="29" t="inlineStr">
        <is>
          <t>캘린더 서비스(구사양) 진입</t>
        </is>
      </c>
      <c r="G207" s="29" t="inlineStr">
        <is>
          <t>KR, EU</t>
        </is>
      </c>
      <c r="H207" s="94" t="n"/>
      <c r="I207" s="29" t="n">
        <v>3</v>
      </c>
      <c r="J207" s="30" t="inlineStr">
        <is>
          <t>1. 프로필 권한 X</t>
        </is>
      </c>
      <c r="K207" s="30" t="inlineStr">
        <is>
          <t>1. 프로필 연동 X</t>
        </is>
      </c>
      <c r="L207" s="30" t="inlineStr">
        <is>
          <t>1. My Car 진입
2. 차량 관리 선택
3. 연동 서비스 선택
4. 캘린더 서비스 선택</t>
        </is>
      </c>
      <c r="M207" s="30" t="inlineStr">
        <is>
          <t>1. 단계별 팝업 아래 TC 번호 에서 확인
- TC_MyCar_0001
- TC_MyCar_0002
- TC_MyCar_0003
- TC_MyCar_0004
- TC_MyCar_0005</t>
        </is>
      </c>
      <c r="N207" s="75">
        <f>IF(COUNTIF(P207:W207,"F")&gt;=1,"FAIL",(IF(COUNTIF(P207:W207,"P")&gt;=1,"PASS",(IF(COUNTIF(P207:W207,"N/T")&gt;=1,"N/T",(IF(COUNTIF(P207:W207,"N/A")&gt;=1,"N/A","-")))))))</f>
        <v/>
      </c>
      <c r="O207" s="81">
        <f>IF(COUNTIF(P207:Q207,"F")&gt;=1,"FAIL",(IF(COUNTIF(P207:Q207,"P")&gt;=1,"PASS",(IF(COUNTIF(P207:Q207,"N/T")&gt;=1,"N/T",(IF(COUNTIF(P207:Q207,"N/A")&gt;=1,"N/A","-")))))))</f>
        <v/>
      </c>
      <c r="P207" s="29" t="inlineStr">
        <is>
          <t>N/T</t>
        </is>
      </c>
      <c r="Q207" s="29" t="inlineStr">
        <is>
          <t>N/T</t>
        </is>
      </c>
      <c r="R207" s="120">
        <f>IF(COUNTIF(S207:T207,"F")&gt;=1,"FAIL",(IF(COUNTIF(S207:T207,"P")&gt;=1,"PASS",(IF(COUNTIF(S207:T207,"N/T")&gt;=1,"N/T",(IF(COUNTIF(S207:T207,"N/A")&gt;=1,"N/A","-")))))))</f>
        <v/>
      </c>
      <c r="S207" s="29" t="inlineStr">
        <is>
          <t>P</t>
        </is>
      </c>
      <c r="T207" s="29" t="inlineStr">
        <is>
          <t>P</t>
        </is>
      </c>
      <c r="U207" s="84">
        <f>IF(COUNTIF(V207:W207,"F")&gt;=1,"FAIL",(IF(COUNTIF(V207:W207,"P")&gt;=1,"PASS",(IF(COUNTIF(V207:W207,"N/T")&gt;=1,"N/T",(IF(COUNTIF(V207:W207,"N/A")&gt;=1,"N/A","-")))))))</f>
        <v/>
      </c>
      <c r="V207" s="29" t="inlineStr">
        <is>
          <t>P</t>
        </is>
      </c>
      <c r="W207" s="29" t="inlineStr">
        <is>
          <t>P</t>
        </is>
      </c>
      <c r="X207" s="17" t="inlineStr">
        <is>
          <t>SPAQA-23673</t>
        </is>
      </c>
      <c r="Y207" s="17" t="n"/>
      <c r="Z207" s="39" t="inlineStr">
        <is>
          <t>K : MV원격사용불가(방전) (N/T)</t>
        </is>
      </c>
      <c r="AA207" s="18" t="n"/>
      <c r="AB207" s="39" t="inlineStr">
        <is>
          <t>실차</t>
        </is>
      </c>
    </row>
    <row r="208" ht="118.8" customHeight="1" s="357">
      <c r="A208" s="153" t="n"/>
      <c r="B208" s="29" t="inlineStr">
        <is>
          <t>TC_MyCar_0235</t>
        </is>
      </c>
      <c r="C208" s="29" t="inlineStr">
        <is>
          <t>My Car</t>
        </is>
      </c>
      <c r="D208" s="29" t="inlineStr">
        <is>
          <t>연동 서비스</t>
        </is>
      </c>
      <c r="E208" s="29" t="inlineStr">
        <is>
          <t>캘린더 서비스</t>
        </is>
      </c>
      <c r="F208" s="29" t="inlineStr">
        <is>
          <t>캘린더 서비스(구사양) 차량 연동 해지</t>
        </is>
      </c>
      <c r="G208" s="29" t="inlineStr">
        <is>
          <t>KR, EU</t>
        </is>
      </c>
      <c r="H208" s="94" t="n"/>
      <c r="I208" s="29" t="n">
        <v>1</v>
      </c>
      <c r="J208" s="30" t="inlineStr">
        <is>
          <t>1. 프로필 권한 O</t>
        </is>
      </c>
      <c r="K208" s="30" t="inlineStr">
        <is>
          <t>1. 프로필 연동 O</t>
        </is>
      </c>
      <c r="L208" s="30" t="inlineStr">
        <is>
          <t>1. My Car 진입
2. 차량 관리 선택
3. 연동 서비스 선택
4. 캘린더 서비스 선택
5. iCloud Calendar / Google Calendar 연결 OFF</t>
        </is>
      </c>
      <c r="M208" s="30" t="inlineStr">
        <is>
          <t>1. 팝업 표출
"The connection between the calendar and the vehicle has been terminated.
The connection state can be changed again."
[Close]
* Close : 팝업 소거</t>
        </is>
      </c>
      <c r="N208" s="75">
        <f>IF(COUNTIF(P208:W208,"F")&gt;=1,"FAIL",(IF(COUNTIF(P208:W208,"P")&gt;=1,"PASS",(IF(COUNTIF(P208:W208,"N/T")&gt;=1,"N/T",(IF(COUNTIF(P208:W208,"N/A")&gt;=1,"N/A","-")))))))</f>
        <v/>
      </c>
      <c r="O208" s="81">
        <f>IF(COUNTIF(P208:Q208,"F")&gt;=1,"FAIL",(IF(COUNTIF(P208:Q208,"P")&gt;=1,"PASS",(IF(COUNTIF(P208:Q208,"N/T")&gt;=1,"N/T",(IF(COUNTIF(P208:Q208,"N/A")&gt;=1,"N/A","-")))))))</f>
        <v/>
      </c>
      <c r="P208" s="29" t="inlineStr">
        <is>
          <t>P</t>
        </is>
      </c>
      <c r="Q208" s="29" t="inlineStr">
        <is>
          <t>P</t>
        </is>
      </c>
      <c r="R208" s="120">
        <f>IF(COUNTIF(S208:T208,"F")&gt;=1,"FAIL",(IF(COUNTIF(S208:T208,"P")&gt;=1,"PASS",(IF(COUNTIF(S208:T208,"N/T")&gt;=1,"N/T",(IF(COUNTIF(S208:T208,"N/A")&gt;=1,"N/A","-")))))))</f>
        <v/>
      </c>
      <c r="S208" s="29" t="inlineStr">
        <is>
          <t>P</t>
        </is>
      </c>
      <c r="T208" s="29" t="inlineStr">
        <is>
          <t>P</t>
        </is>
      </c>
      <c r="U208" s="120">
        <f>IF(COUNTIF(V208:W208,"F")&gt;=1,"FAIL",(IF(COUNTIF(V208:W208,"P")&gt;=1,"PASS",(IF(COUNTIF(V208:W208,"N/T")&gt;=1,"N/T",(IF(COUNTIF(V208:W208,"N/A")&gt;=1,"N/A","-")))))))</f>
        <v/>
      </c>
      <c r="V208" s="29" t="inlineStr">
        <is>
          <t>P</t>
        </is>
      </c>
      <c r="W208" s="29" t="inlineStr">
        <is>
          <t>P</t>
        </is>
      </c>
      <c r="X208" s="29" t="inlineStr">
        <is>
          <t>SPAQA-13098</t>
        </is>
      </c>
      <c r="Y208" s="17" t="n"/>
      <c r="Z208" s="39" t="inlineStr">
        <is>
          <t>"The calendar has been disconnected from the vehicle.
The vehicle and the service can be connected again." [Closd]</t>
        </is>
      </c>
      <c r="AA208" s="18" t="n"/>
      <c r="AB208" s="39" t="inlineStr">
        <is>
          <t>Sanity, CheckList, 실차</t>
        </is>
      </c>
    </row>
    <row r="209" ht="66" customHeight="1" s="357">
      <c r="A209" s="153" t="n"/>
      <c r="B209" s="29" t="inlineStr">
        <is>
          <t>TC_MyCar_0236</t>
        </is>
      </c>
      <c r="C209" s="29" t="inlineStr">
        <is>
          <t>My Car</t>
        </is>
      </c>
      <c r="D209" s="29" t="inlineStr">
        <is>
          <t>연동 서비스</t>
        </is>
      </c>
      <c r="E209" s="29" t="inlineStr">
        <is>
          <t>캘린더 서비스</t>
        </is>
      </c>
      <c r="F209" s="29" t="inlineStr">
        <is>
          <t>캘린더 서비스(구사양) 차량 연동 해지</t>
        </is>
      </c>
      <c r="G209" s="29" t="inlineStr">
        <is>
          <t>KR, EU</t>
        </is>
      </c>
      <c r="H209" s="94" t="n"/>
      <c r="I209" s="29" t="n">
        <v>1</v>
      </c>
      <c r="J209" s="63" t="n"/>
      <c r="K209" s="63" t="n"/>
      <c r="L209" s="30" t="inlineStr">
        <is>
          <t>1. My Car 진입
2. 차량 관리 선택
3. 연동 서비스 선택
4. 캘린더 서비스 선택
5. 관리 선택</t>
        </is>
      </c>
      <c r="M209" s="30" t="inlineStr">
        <is>
          <t>1. 서비스 관리 페이지 이동</t>
        </is>
      </c>
      <c r="N209" s="75">
        <f>IF(COUNTIF(P209:W209,"F")&gt;=1,"FAIL",(IF(COUNTIF(P209:W209,"P")&gt;=1,"PASS",(IF(COUNTIF(P209:W209,"N/T")&gt;=1,"N/T",(IF(COUNTIF(P209:W209,"N/A")&gt;=1,"N/A","-")))))))</f>
        <v/>
      </c>
      <c r="O209" s="81">
        <f>IF(COUNTIF(P209:Q209,"F")&gt;=1,"FAIL",(IF(COUNTIF(P209:Q209,"P")&gt;=1,"PASS",(IF(COUNTIF(P209:Q209,"N/T")&gt;=1,"N/T",(IF(COUNTIF(P209:Q209,"N/A")&gt;=1,"N/A","-")))))))</f>
        <v/>
      </c>
      <c r="P209" s="29" t="inlineStr">
        <is>
          <t>P</t>
        </is>
      </c>
      <c r="Q209" s="29" t="inlineStr">
        <is>
          <t>P</t>
        </is>
      </c>
      <c r="R209" s="120">
        <f>IF(COUNTIF(S209:T209,"F")&gt;=1,"FAIL",(IF(COUNTIF(S209:T209,"P")&gt;=1,"PASS",(IF(COUNTIF(S209:T209,"N/T")&gt;=1,"N/T",(IF(COUNTIF(S209:T209,"N/A")&gt;=1,"N/A","-")))))))</f>
        <v/>
      </c>
      <c r="S209" s="29" t="inlineStr">
        <is>
          <t>P</t>
        </is>
      </c>
      <c r="T209" s="29" t="inlineStr">
        <is>
          <t>P</t>
        </is>
      </c>
      <c r="U209" s="120">
        <f>IF(COUNTIF(V209:W209,"F")&gt;=1,"FAIL",(IF(COUNTIF(V209:W209,"P")&gt;=1,"PASS",(IF(COUNTIF(V209:W209,"N/T")&gt;=1,"N/T",(IF(COUNTIF(V209:W209,"N/A")&gt;=1,"N/A","-")))))))</f>
        <v/>
      </c>
      <c r="V209" s="29" t="inlineStr">
        <is>
          <t>P</t>
        </is>
      </c>
      <c r="W209" s="29" t="inlineStr">
        <is>
          <t>P</t>
        </is>
      </c>
      <c r="X209" s="29" t="inlineStr">
        <is>
          <t>SPAQA-13060
SPAQA-13061</t>
        </is>
      </c>
      <c r="Y209" s="17" t="n"/>
      <c r="Z209" s="18" t="n"/>
      <c r="AA209" s="18" t="n"/>
      <c r="AB209" s="39" t="inlineStr">
        <is>
          <t>CheckList, 실차</t>
        </is>
      </c>
    </row>
    <row r="210" ht="66" customHeight="1" s="357">
      <c r="A210" s="153" t="n"/>
      <c r="B210" s="29" t="inlineStr">
        <is>
          <t>TC_MyCar_0237</t>
        </is>
      </c>
      <c r="C210" s="29" t="inlineStr">
        <is>
          <t>My Car</t>
        </is>
      </c>
      <c r="D210" s="29" t="inlineStr">
        <is>
          <t>연동 서비스</t>
        </is>
      </c>
      <c r="E210" s="29" t="inlineStr">
        <is>
          <t>캘린더 서비스</t>
        </is>
      </c>
      <c r="F210" s="29" t="inlineStr">
        <is>
          <t>캘린더 서비스(구사양) 차량 연동 해지</t>
        </is>
      </c>
      <c r="G210" s="29" t="inlineStr">
        <is>
          <t>KR, EU</t>
        </is>
      </c>
      <c r="H210" s="94" t="n"/>
      <c r="I210" s="29" t="n">
        <v>1</v>
      </c>
      <c r="J210" s="30" t="inlineStr">
        <is>
          <t>1. 캘린더 서비스 연동 되어있는 상태
2. 서비스 관리 페이지</t>
        </is>
      </c>
      <c r="K210" s="63" t="n"/>
      <c r="L210" s="30" t="inlineStr">
        <is>
          <t>1. My Car 진입
2. 차량 관리 선택
3. 연동 서비스 선택
4. 캘린더 서비스 선택
5. 관리 선택</t>
        </is>
      </c>
      <c r="M210" s="30" t="inlineStr">
        <is>
          <t>1. 차량과 연동된 서비스 표출
2. 차량과 연동되지 않은 서비스의 경우 편집 모드 진입 시 제공 안함</t>
        </is>
      </c>
      <c r="N210" s="75">
        <f>IF(COUNTIF(P210:W210,"F")&gt;=1,"FAIL",(IF(COUNTIF(P210:W210,"P")&gt;=1,"PASS",(IF(COUNTIF(P210:W210,"N/T")&gt;=1,"N/T",(IF(COUNTIF(P210:W210,"N/A")&gt;=1,"N/A","-")))))))</f>
        <v/>
      </c>
      <c r="O210" s="81">
        <f>IF(COUNTIF(P210:Q210,"F")&gt;=1,"FAIL",(IF(COUNTIF(P210:Q210,"P")&gt;=1,"PASS",(IF(COUNTIF(P210:Q210,"N/T")&gt;=1,"N/T",(IF(COUNTIF(P210:Q210,"N/A")&gt;=1,"N/A","-")))))))</f>
        <v/>
      </c>
      <c r="P210" s="29" t="inlineStr">
        <is>
          <t>P</t>
        </is>
      </c>
      <c r="Q210" s="29" t="inlineStr">
        <is>
          <t>P</t>
        </is>
      </c>
      <c r="R210" s="120">
        <f>IF(COUNTIF(S210:T210,"F")&gt;=1,"FAIL",(IF(COUNTIF(S210:T210,"P")&gt;=1,"PASS",(IF(COUNTIF(S210:T210,"N/T")&gt;=1,"N/T",(IF(COUNTIF(S210:T210,"N/A")&gt;=1,"N/A","-")))))))</f>
        <v/>
      </c>
      <c r="S210" s="29" t="inlineStr">
        <is>
          <t>P</t>
        </is>
      </c>
      <c r="T210" s="29" t="inlineStr">
        <is>
          <t>P</t>
        </is>
      </c>
      <c r="U210" s="120">
        <f>IF(COUNTIF(V210:W210,"F")&gt;=1,"FAIL",(IF(COUNTIF(V210:W210,"P")&gt;=1,"PASS",(IF(COUNTIF(V210:W210,"N/T")&gt;=1,"N/T",(IF(COUNTIF(V210:W210,"N/A")&gt;=1,"N/A","-")))))))</f>
        <v/>
      </c>
      <c r="V210" s="29" t="inlineStr">
        <is>
          <t>P</t>
        </is>
      </c>
      <c r="W210" s="29" t="inlineStr">
        <is>
          <t>P</t>
        </is>
      </c>
      <c r="X210" s="17" t="n"/>
      <c r="Y210" s="17" t="n"/>
      <c r="Z210" s="18" t="n"/>
      <c r="AA210" s="18" t="n"/>
      <c r="AB210" s="39" t="inlineStr">
        <is>
          <t>CheckList, 실차</t>
        </is>
      </c>
    </row>
    <row r="211" ht="132" customHeight="1" s="357">
      <c r="A211" s="153" t="n"/>
      <c r="B211" s="29" t="inlineStr">
        <is>
          <t>TC_MyCar_0239</t>
        </is>
      </c>
      <c r="C211" s="29" t="inlineStr">
        <is>
          <t>My Car</t>
        </is>
      </c>
      <c r="D211" s="29" t="inlineStr">
        <is>
          <t>연동 서비스</t>
        </is>
      </c>
      <c r="E211" s="29" t="inlineStr">
        <is>
          <t>캘린더 서비스</t>
        </is>
      </c>
      <c r="F211" s="29" t="inlineStr">
        <is>
          <t>캘린더 서비스(구사양) 차량 연동 해지</t>
        </is>
      </c>
      <c r="G211" s="29" t="inlineStr">
        <is>
          <t>KR, EU</t>
        </is>
      </c>
      <c r="H211" s="94" t="n"/>
      <c r="I211" s="29" t="n">
        <v>1</v>
      </c>
      <c r="J211" s="30" t="inlineStr">
        <is>
          <t>1. 캘린더 서비스 연동 되어있는 상태
2. 서비스 관리 페이지</t>
        </is>
      </c>
      <c r="K211" s="63" t="n"/>
      <c r="L211" s="30" t="inlineStr">
        <is>
          <t>1. My Car 진입
2. 차량 관리 선택
3. 연동 서비스 선택
4. 캘린더 서비스 선택
5. 관리 선택
6. 차량과 연동된 서비스 [해지] 버튼 선택</t>
        </is>
      </c>
      <c r="M211" s="30" t="inlineStr">
        <is>
          <t>1. 팝업 표출
Do you really want to cancle the calendar service?
The calendar service is linked to the current vehicle.
[Delete]
[Cancle]
* Delete : 현재 페이지 유지하며, 해당 서비스 연동 해지
* Cancel : 현재 페이지 유지하며, 팝업 소거</t>
        </is>
      </c>
      <c r="N211" s="75">
        <f>IF(COUNTIF(P211:W211,"F")&gt;=1,"FAIL",(IF(COUNTIF(P211:W211,"P")&gt;=1,"PASS",(IF(COUNTIF(P211:W211,"N/T")&gt;=1,"N/T",(IF(COUNTIF(P211:W211,"N/A")&gt;=1,"N/A","-")))))))</f>
        <v/>
      </c>
      <c r="O211" s="81">
        <f>IF(COUNTIF(P211:Q211,"F")&gt;=1,"FAIL",(IF(COUNTIF(P211:Q211,"P")&gt;=1,"PASS",(IF(COUNTIF(P211:Q211,"N/T")&gt;=1,"N/T",(IF(COUNTIF(P211:Q211,"N/A")&gt;=1,"N/A","-")))))))</f>
        <v/>
      </c>
      <c r="P211" s="29" t="inlineStr">
        <is>
          <t>P</t>
        </is>
      </c>
      <c r="Q211" s="29" t="inlineStr">
        <is>
          <t>P</t>
        </is>
      </c>
      <c r="R211" s="120">
        <f>IF(COUNTIF(S211:T211,"F")&gt;=1,"FAIL",(IF(COUNTIF(S211:T211,"P")&gt;=1,"PASS",(IF(COUNTIF(S211:T211,"N/T")&gt;=1,"N/T",(IF(COUNTIF(S211:T211,"N/A")&gt;=1,"N/A","-")))))))</f>
        <v/>
      </c>
      <c r="S211" s="29" t="inlineStr">
        <is>
          <t>P</t>
        </is>
      </c>
      <c r="T211" s="29" t="inlineStr">
        <is>
          <t>P</t>
        </is>
      </c>
      <c r="U211" s="120">
        <f>IF(COUNTIF(V211:W211,"F")&gt;=1,"FAIL",(IF(COUNTIF(V211:W211,"P")&gt;=1,"PASS",(IF(COUNTIF(V211:W211,"N/T")&gt;=1,"N/T",(IF(COUNTIF(V211:W211,"N/A")&gt;=1,"N/A","-")))))))</f>
        <v/>
      </c>
      <c r="V211" s="29" t="inlineStr">
        <is>
          <t>P</t>
        </is>
      </c>
      <c r="W211" s="29" t="inlineStr">
        <is>
          <t>P</t>
        </is>
      </c>
      <c r="X211" s="29" t="inlineStr">
        <is>
          <t>SPAQA-13070</t>
        </is>
      </c>
      <c r="Y211" s="17" t="n"/>
      <c r="Z211" s="39" t="inlineStr">
        <is>
          <t>"Do you really want to cancel the calendar service?
The calendar service is linked to the current vehicle." 
[Disconnect] 
[Cancel]</t>
        </is>
      </c>
      <c r="AA211" s="18" t="n"/>
      <c r="AB211" s="39" t="inlineStr">
        <is>
          <t>CheckList, 실차</t>
        </is>
      </c>
    </row>
    <row r="212" ht="79.2" customHeight="1" s="357">
      <c r="A212" s="153" t="n"/>
      <c r="B212" s="29" t="inlineStr">
        <is>
          <t>TC_MyCar_0232</t>
        </is>
      </c>
      <c r="C212" s="29" t="inlineStr">
        <is>
          <t>My Car</t>
        </is>
      </c>
      <c r="D212" s="29" t="inlineStr">
        <is>
          <t>연동 서비스</t>
        </is>
      </c>
      <c r="E212" s="29" t="inlineStr">
        <is>
          <t>캘린더 서비스</t>
        </is>
      </c>
      <c r="F212" s="29" t="inlineStr">
        <is>
          <t>캘린더 서비스(구사양) 진입</t>
        </is>
      </c>
      <c r="G212" s="29" t="inlineStr">
        <is>
          <t>KR, EU</t>
        </is>
      </c>
      <c r="H212" s="94" t="n"/>
      <c r="I212" s="29" t="n">
        <v>4</v>
      </c>
      <c r="J212" s="30" t="inlineStr">
        <is>
          <t>1. 프로필 권한 O</t>
        </is>
      </c>
      <c r="K212" s="30" t="inlineStr">
        <is>
          <t>1. 프로필 연동 O</t>
        </is>
      </c>
      <c r="L212" s="30" t="inlineStr">
        <is>
          <t>1. My Car 진입
2. 차량 관리 선택
3. 연동 서비스 선택
4. 캘린더 서비스 선택
5. iCloud Calendar / Google Calendar 연결 OFF</t>
        </is>
      </c>
      <c r="M212" s="30" t="inlineStr">
        <is>
          <t>1. 팝업 내 [Close] 버튼 표출 확인</t>
        </is>
      </c>
      <c r="N212" s="75">
        <f>IF(COUNTIF(P212:W212,"F")&gt;=1,"FAIL",(IF(COUNTIF(P212:W212,"P")&gt;=1,"PASS",(IF(COUNTIF(P212:W212,"N/T")&gt;=1,"N/T",(IF(COUNTIF(P212:W212,"N/A")&gt;=1,"N/A","-")))))))</f>
        <v/>
      </c>
      <c r="O212" s="120">
        <f>IF(COUNTIF(P212:Q212,"F")&gt;=1,"FAIL",(IF(COUNTIF(P212:Q212,"P")&gt;=1,"PASS",(IF(COUNTIF(P212:Q212,"N/T")&gt;=1,"N/T",(IF(COUNTIF(P212:Q212,"N/A")&gt;=1,"N/A","-")))))))</f>
        <v/>
      </c>
      <c r="P212" s="29" t="inlineStr">
        <is>
          <t>P</t>
        </is>
      </c>
      <c r="Q212" s="29" t="inlineStr">
        <is>
          <t>P</t>
        </is>
      </c>
      <c r="R212" s="120">
        <f>IF(COUNTIF(S212:T212,"F")&gt;=1,"FAIL",(IF(COUNTIF(S212:T212,"P")&gt;=1,"PASS",(IF(COUNTIF(S212:T212,"N/T")&gt;=1,"N/T",(IF(COUNTIF(S212:T212,"N/A")&gt;=1,"N/A","-")))))))</f>
        <v/>
      </c>
      <c r="S212" s="29" t="inlineStr">
        <is>
          <t>P</t>
        </is>
      </c>
      <c r="T212" s="29" t="inlineStr">
        <is>
          <t>P</t>
        </is>
      </c>
      <c r="U212" s="120">
        <f>IF(COUNTIF(V212:W212,"F")&gt;=1,"FAIL",(IF(COUNTIF(V212:W212,"P")&gt;=1,"PASS",(IF(COUNTIF(V212:W212,"N/T")&gt;=1,"N/T",(IF(COUNTIF(V212:W212,"N/A")&gt;=1,"N/A","-")))))))</f>
        <v/>
      </c>
      <c r="V212" s="29" t="inlineStr">
        <is>
          <t>P</t>
        </is>
      </c>
      <c r="W212" s="29" t="inlineStr">
        <is>
          <t>P</t>
        </is>
      </c>
      <c r="X212" s="17" t="inlineStr">
        <is>
          <t>SPAQA-17026(TASK)</t>
        </is>
      </c>
      <c r="Y212" s="17" t="n"/>
      <c r="Z212" s="39" t="inlineStr">
        <is>
          <t>차량 연동 Off 시 팝업 내 [Close] 버튼 표출 확인</t>
        </is>
      </c>
      <c r="AA212" s="18" t="n"/>
      <c r="AB212" s="39" t="inlineStr">
        <is>
          <t>TASK</t>
        </is>
      </c>
    </row>
    <row r="213" ht="66" customHeight="1" s="357">
      <c r="A213" s="153" t="n"/>
      <c r="B213" s="29" t="inlineStr">
        <is>
          <t>TC_MyCar_0233</t>
        </is>
      </c>
      <c r="C213" s="29" t="inlineStr">
        <is>
          <t>My Car</t>
        </is>
      </c>
      <c r="D213" s="29" t="inlineStr">
        <is>
          <t>연동 서비스</t>
        </is>
      </c>
      <c r="E213" s="29" t="inlineStr">
        <is>
          <t>캘린더 서비스</t>
        </is>
      </c>
      <c r="F213" s="29" t="inlineStr">
        <is>
          <t>캘린더 서비스(구사양) 진입</t>
        </is>
      </c>
      <c r="G213" s="29" t="inlineStr">
        <is>
          <t>KR, EU</t>
        </is>
      </c>
      <c r="H213" s="94" t="n"/>
      <c r="I213" s="29" t="n">
        <v>4</v>
      </c>
      <c r="J213" s="63" t="n"/>
      <c r="K213" s="63" t="n"/>
      <c r="L213" s="30" t="inlineStr">
        <is>
          <t>1. My Car 진입
2. 차량 관리 선택
3. 연동 서비스 선택
4. 캘린더 서비스 선택
5. [&lt;] 버튼 선택</t>
        </is>
      </c>
      <c r="M213" s="30" t="inlineStr">
        <is>
          <t>1. 캘린더 서비스 화면 종료된다.
2. 연동 서비스 화면 표출된다.</t>
        </is>
      </c>
      <c r="N213" s="75">
        <f>IF(COUNTIF(P213:W213,"F")&gt;=1,"FAIL",(IF(COUNTIF(P213:W213,"P")&gt;=1,"PASS",(IF(COUNTIF(P213:W213,"N/T")&gt;=1,"N/T",(IF(COUNTIF(P213:W213,"N/A")&gt;=1,"N/A","-")))))))</f>
        <v/>
      </c>
      <c r="O213" s="81">
        <f>IF(COUNTIF(P213:Q213,"F")&gt;=1,"FAIL",(IF(COUNTIF(P213:Q213,"P")&gt;=1,"PASS",(IF(COUNTIF(P213:Q213,"N/T")&gt;=1,"N/T",(IF(COUNTIF(P213:Q213,"N/A")&gt;=1,"N/A","-")))))))</f>
        <v/>
      </c>
      <c r="P213" s="29" t="inlineStr">
        <is>
          <t>P</t>
        </is>
      </c>
      <c r="Q213" s="29" t="inlineStr">
        <is>
          <t>P</t>
        </is>
      </c>
      <c r="R213" s="120">
        <f>IF(COUNTIF(S213:T213,"F")&gt;=1,"FAIL",(IF(COUNTIF(S213:T213,"P")&gt;=1,"PASS",(IF(COUNTIF(S213:T213,"N/T")&gt;=1,"N/T",(IF(COUNTIF(S213:T213,"N/A")&gt;=1,"N/A","-")))))))</f>
        <v/>
      </c>
      <c r="S213" s="29" t="inlineStr">
        <is>
          <t>P</t>
        </is>
      </c>
      <c r="T213" s="29" t="inlineStr">
        <is>
          <t>P</t>
        </is>
      </c>
      <c r="U213" s="120">
        <f>IF(COUNTIF(V213:W213,"F")&gt;=1,"FAIL",(IF(COUNTIF(V213:W213,"P")&gt;=1,"PASS",(IF(COUNTIF(V213:W213,"N/T")&gt;=1,"N/T",(IF(COUNTIF(V213:W213,"N/A")&gt;=1,"N/A","-")))))))</f>
        <v/>
      </c>
      <c r="V213" s="29" t="inlineStr">
        <is>
          <t>P</t>
        </is>
      </c>
      <c r="W213" s="29" t="inlineStr">
        <is>
          <t>P</t>
        </is>
      </c>
      <c r="X213" s="29" t="inlineStr">
        <is>
          <t>SPAQA-20058</t>
        </is>
      </c>
      <c r="Y213" s="17" t="n"/>
      <c r="Z213" s="18" t="n"/>
      <c r="AA213" s="18" t="n"/>
      <c r="AB213" s="39" t="n"/>
    </row>
    <row r="214" ht="79.2" customHeight="1" s="357">
      <c r="A214" s="153" t="n"/>
      <c r="B214" s="29" t="inlineStr">
        <is>
          <t>TC_MyCar_0051</t>
        </is>
      </c>
      <c r="C214" s="29" t="inlineStr">
        <is>
          <t>My Car</t>
        </is>
      </c>
      <c r="D214" s="29" t="inlineStr">
        <is>
          <t>디지털 키</t>
        </is>
      </c>
      <c r="E214" s="29" t="inlineStr">
        <is>
          <t>디지털 키 2.0 관리</t>
        </is>
      </c>
      <c r="F214" s="29" t="inlineStr">
        <is>
          <t>디지털 키 2.0 진입</t>
        </is>
      </c>
      <c r="G214" s="29" t="inlineStr">
        <is>
          <t>KR, EU</t>
        </is>
      </c>
      <c r="H214" s="94" t="n"/>
      <c r="I214" s="29" t="n">
        <v>1</v>
      </c>
      <c r="J214" s="30" t="inlineStr">
        <is>
          <t>1. 디지털 키 등록 상태</t>
        </is>
      </c>
      <c r="K214" s="63" t="n"/>
      <c r="L214" s="30" t="inlineStr">
        <is>
          <t>1. My Car 진입
2. 이용 가능한 차량 선택
3. 차량 관리 선택
4. 디지털 키 관리 선택</t>
        </is>
      </c>
      <c r="M214" s="30" t="inlineStr">
        <is>
          <t>1. 디지털 키 관리 메뉴 진입한다.</t>
        </is>
      </c>
      <c r="N214" s="75">
        <f>IF(COUNTIF(P214:W214,"F")&gt;=1,"FAIL",(IF(COUNTIF(P214:W214,"P")&gt;=1,"PASS",(IF(COUNTIF(P214:W214,"N/T")&gt;=1,"N/T",(IF(COUNTIF(P214:W214,"N/A")&gt;=1,"N/A","-")))))))</f>
        <v/>
      </c>
      <c r="O214" s="81">
        <f>IF(COUNTIF(P214:Q214,"F")&gt;=1,"FAIL",(IF(COUNTIF(P214:Q214,"P")&gt;=1,"PASS",(IF(COUNTIF(P214:Q214,"N/T")&gt;=1,"N/T",(IF(COUNTIF(P214:Q214,"N/A")&gt;=1,"N/A","-")))))))</f>
        <v/>
      </c>
      <c r="P214" s="29" t="inlineStr">
        <is>
          <t>P</t>
        </is>
      </c>
      <c r="Q214" s="29" t="inlineStr">
        <is>
          <t>P</t>
        </is>
      </c>
      <c r="R214" s="81">
        <f>IF(COUNTIF(S214:T214,"F")&gt;=1,"FAIL",(IF(COUNTIF(S214:T214,"P")&gt;=1,"PASS",(IF(COUNTIF(S214:T214,"N/T")&gt;=1,"N/T",(IF(COUNTIF(S214:T214,"N/A")&gt;=1,"N/A","-")))))))</f>
        <v/>
      </c>
      <c r="S214" s="29" t="inlineStr">
        <is>
          <t>P</t>
        </is>
      </c>
      <c r="T214" s="29" t="inlineStr">
        <is>
          <t>P</t>
        </is>
      </c>
      <c r="U214" s="81">
        <f>IF(COUNTIF(V214:W214,"F")&gt;=1,"FAIL",(IF(COUNTIF(V214:W214,"P")&gt;=1,"PASS",(IF(COUNTIF(V214:W214,"N/T")&gt;=1,"N/T",(IF(COUNTIF(V214:W214,"N/A")&gt;=1,"N/A","-")))))))</f>
        <v/>
      </c>
      <c r="V214" s="29" t="inlineStr">
        <is>
          <t>P</t>
        </is>
      </c>
      <c r="W214" s="29" t="inlineStr">
        <is>
          <t>P</t>
        </is>
      </c>
      <c r="X214" s="29" t="inlineStr">
        <is>
          <t>SPAQA-14045
SPAQA-14101
SPAQA-14790
SPAQA-23608
SPAQA-23911
SPAQA-25288</t>
        </is>
      </c>
      <c r="Y214" s="17" t="n"/>
      <c r="Z214" s="39" t="inlineStr">
        <is>
          <t>
</t>
        </is>
      </c>
      <c r="AA214" s="18" t="n"/>
      <c r="AB214" s="39" t="inlineStr">
        <is>
          <t>Sanity, CheckList, 실차</t>
        </is>
      </c>
    </row>
    <row r="215" ht="26.4" customHeight="1" s="357">
      <c r="A215" s="153" t="n"/>
      <c r="B215" s="29" t="inlineStr">
        <is>
          <t>TC_MyCar_0052</t>
        </is>
      </c>
      <c r="C215" s="29" t="inlineStr">
        <is>
          <t>My Car</t>
        </is>
      </c>
      <c r="D215" s="29" t="inlineStr">
        <is>
          <t>디지털 키</t>
        </is>
      </c>
      <c r="E215" s="29" t="inlineStr">
        <is>
          <t>디지털 키 2.0 관리</t>
        </is>
      </c>
      <c r="F215" s="29" t="inlineStr">
        <is>
          <t>디지털 키 2.0 진입</t>
        </is>
      </c>
      <c r="G215" s="29" t="inlineStr">
        <is>
          <t>KR, EU</t>
        </is>
      </c>
      <c r="H215" s="94" t="n"/>
      <c r="I215" s="29" t="n">
        <v>1</v>
      </c>
      <c r="J215" s="30" t="inlineStr">
        <is>
          <t>1. 로그인 상태
2. 디지털 키 등록 상태</t>
        </is>
      </c>
      <c r="K215" s="63" t="n"/>
      <c r="L215" s="30" t="inlineStr">
        <is>
          <t>1. My Car 탭 진입
2. [디지털 키 관리&gt;] 선택</t>
        </is>
      </c>
      <c r="M215" s="30" t="inlineStr">
        <is>
          <t>1. 디지털 키 발급 상태 노출된다.</t>
        </is>
      </c>
      <c r="N215" s="75">
        <f>IF(COUNTIF(P215:W215,"F")&gt;=1,"FAIL",(IF(COUNTIF(P215:W215,"P")&gt;=1,"PASS",(IF(COUNTIF(P215:W215,"N/T")&gt;=1,"N/T",(IF(COUNTIF(P215:W215,"N/A")&gt;=1,"N/A","-")))))))</f>
        <v/>
      </c>
      <c r="O215" s="81">
        <f>IF(COUNTIF(P215:Q215,"F")&gt;=1,"FAIL",(IF(COUNTIF(P215:Q215,"P")&gt;=1,"PASS",(IF(COUNTIF(P215:Q215,"N/T")&gt;=1,"N/T",(IF(COUNTIF(P215:Q215,"N/A")&gt;=1,"N/A","-")))))))</f>
        <v/>
      </c>
      <c r="P215" s="29" t="inlineStr">
        <is>
          <t>N/T</t>
        </is>
      </c>
      <c r="Q215" s="29" t="inlineStr">
        <is>
          <t>N/T</t>
        </is>
      </c>
      <c r="R215" s="81">
        <f>IF(COUNTIF(S215:T215,"F")&gt;=1,"FAIL",(IF(COUNTIF(S215:T215,"P")&gt;=1,"PASS",(IF(COUNTIF(S215:T215,"N/T")&gt;=1,"N/T",(IF(COUNTIF(S215:T215,"N/A")&gt;=1,"N/A","-")))))))</f>
        <v/>
      </c>
      <c r="S215" s="29" t="inlineStr">
        <is>
          <t>P</t>
        </is>
      </c>
      <c r="T215" s="29" t="inlineStr">
        <is>
          <t>P</t>
        </is>
      </c>
      <c r="U215" s="81">
        <f>IF(COUNTIF(V215:W215,"F")&gt;=1,"FAIL",(IF(COUNTIF(V215:W215,"P")&gt;=1,"PASS",(IF(COUNTIF(V215:W215,"N/T")&gt;=1,"N/T",(IF(COUNTIF(V215:W215,"N/A")&gt;=1,"N/A","-")))))))</f>
        <v/>
      </c>
      <c r="V215" s="29" t="inlineStr">
        <is>
          <t>P</t>
        </is>
      </c>
      <c r="W215" s="29" t="inlineStr">
        <is>
          <t>P</t>
        </is>
      </c>
      <c r="X215" s="29" t="inlineStr">
        <is>
          <t>SPAQA-21559</t>
        </is>
      </c>
      <c r="Y215" s="17" t="n"/>
      <c r="Z215" s="39" t="inlineStr">
        <is>
          <t>K : MV원격사용불가(방전) (N/T)</t>
        </is>
      </c>
      <c r="AA215" s="18" t="n"/>
      <c r="AB215" s="39" t="inlineStr">
        <is>
          <t>Sanity, CheckList, 실차</t>
        </is>
      </c>
    </row>
    <row r="216" ht="52.8" customHeight="1" s="357">
      <c r="A216" s="153" t="n"/>
      <c r="B216" s="29" t="inlineStr">
        <is>
          <t>TC_MyCar_0054</t>
        </is>
      </c>
      <c r="C216" s="29" t="inlineStr">
        <is>
          <t>My Car</t>
        </is>
      </c>
      <c r="D216" s="29" t="inlineStr">
        <is>
          <t>디지털 키</t>
        </is>
      </c>
      <c r="E216" s="29" t="inlineStr">
        <is>
          <t>디지털 키 2.0 관리</t>
        </is>
      </c>
      <c r="F216" s="29" t="inlineStr">
        <is>
          <t>디지털 키 2.0 진입</t>
        </is>
      </c>
      <c r="G216" s="29" t="inlineStr">
        <is>
          <t>KR, EU</t>
        </is>
      </c>
      <c r="H216" s="94" t="n"/>
      <c r="I216" s="29" t="n">
        <v>1</v>
      </c>
      <c r="J216" s="30" t="inlineStr">
        <is>
          <t>1. 주사용자가 로그인한 스마트폰 단말에 저장된 해당 차량 소유키 있는 경우</t>
        </is>
      </c>
      <c r="K216" s="30" t="inlineStr">
        <is>
          <t>1. 디지털 키 2.0 지원 차량</t>
        </is>
      </c>
      <c r="L216" s="30" t="inlineStr">
        <is>
          <t>1. My Car 탭 진입
2. 이용 가능한 차량
3. 차량 관리 화면 진입
4. 디지털 키 관리 메뉴 선택</t>
        </is>
      </c>
      <c r="M216" s="30" t="inlineStr">
        <is>
          <t>1. 옵션 버튼 제공되는지 확인한다.</t>
        </is>
      </c>
      <c r="N216" s="75">
        <f>IF(COUNTIF(P216:W216,"F")&gt;=1,"FAIL",(IF(COUNTIF(P216:W216,"P")&gt;=1,"PASS",(IF(COUNTIF(P216:W216,"N/T")&gt;=1,"N/T",(IF(COUNTIF(P216:W216,"N/A")&gt;=1,"N/A","-")))))))</f>
        <v/>
      </c>
      <c r="O216" s="81">
        <f>IF(COUNTIF(P216:Q216,"F")&gt;=1,"FAIL",(IF(COUNTIF(P216:Q216,"P")&gt;=1,"PASS",(IF(COUNTIF(P216:Q216,"N/T")&gt;=1,"N/T",(IF(COUNTIF(P216:Q216,"N/A")&gt;=1,"N/A","-")))))))</f>
        <v/>
      </c>
      <c r="P216" s="29" t="inlineStr">
        <is>
          <t>N/T</t>
        </is>
      </c>
      <c r="Q216" s="29" t="inlineStr">
        <is>
          <t>N/T</t>
        </is>
      </c>
      <c r="R216" s="81">
        <f>IF(COUNTIF(S216:T216,"F")&gt;=1,"FAIL",(IF(COUNTIF(S216:T216,"P")&gt;=1,"PASS",(IF(COUNTIF(S216:T216,"N/T")&gt;=1,"N/T",(IF(COUNTIF(S216:T216,"N/A")&gt;=1,"N/A","-")))))))</f>
        <v/>
      </c>
      <c r="S216" s="29" t="inlineStr">
        <is>
          <t>P</t>
        </is>
      </c>
      <c r="T216" s="29" t="inlineStr">
        <is>
          <t>P</t>
        </is>
      </c>
      <c r="U216" s="81">
        <f>IF(COUNTIF(V216:W216,"F")&gt;=1,"FAIL",(IF(COUNTIF(V216:W216,"P")&gt;=1,"PASS",(IF(COUNTIF(V216:W216,"N/T")&gt;=1,"N/T",(IF(COUNTIF(V216:W216,"N/A")&gt;=1,"N/A","-")))))))</f>
        <v/>
      </c>
      <c r="V216" s="29" t="inlineStr">
        <is>
          <t>P</t>
        </is>
      </c>
      <c r="W216" s="29" t="inlineStr">
        <is>
          <t>P</t>
        </is>
      </c>
      <c r="X216" s="29" t="n"/>
      <c r="Y216" s="17" t="n"/>
      <c r="Z216" s="39" t="inlineStr">
        <is>
          <t>K : MV원격사용불가(방전) (N/T)</t>
        </is>
      </c>
      <c r="AA216" s="18" t="n"/>
      <c r="AB216" s="39" t="inlineStr">
        <is>
          <t>Sanity, CheckList, 실차</t>
        </is>
      </c>
    </row>
    <row r="217" ht="66" customHeight="1" s="357">
      <c r="A217" s="153" t="n"/>
      <c r="B217" s="29" t="inlineStr">
        <is>
          <t>TC_MyCar_0055</t>
        </is>
      </c>
      <c r="C217" s="29" t="inlineStr">
        <is>
          <t>My Car</t>
        </is>
      </c>
      <c r="D217" s="29" t="inlineStr">
        <is>
          <t>디지털 키</t>
        </is>
      </c>
      <c r="E217" s="29" t="inlineStr">
        <is>
          <t>디지털 키 2.0 관리</t>
        </is>
      </c>
      <c r="F217" s="29" t="inlineStr">
        <is>
          <t>디지털 키 2.0 진입</t>
        </is>
      </c>
      <c r="G217" s="29" t="inlineStr">
        <is>
          <t>KR, EU</t>
        </is>
      </c>
      <c r="H217" s="94" t="n"/>
      <c r="I217" s="29" t="n">
        <v>1</v>
      </c>
      <c r="J217" s="30" t="inlineStr">
        <is>
          <t>1. 주사용자가 로그인한 스마트폰 단말에 저장된 해당 차량 소유키 있는 경우</t>
        </is>
      </c>
      <c r="K217" s="30" t="inlineStr">
        <is>
          <t>1. 디지털 키 2.0 지원 차량</t>
        </is>
      </c>
      <c r="L217" s="30" t="inlineStr">
        <is>
          <t>1. My Car 탭 진입
2. 이용 가능한 차량
3. 차량 관리 화면 진입
4. 디지털 키 관리 메뉴 선택
5. 옵션 버튼 선택</t>
        </is>
      </c>
      <c r="M217" s="30" t="inlineStr">
        <is>
          <t>1. 디지털 키 2.0 더보기 옵션 팝업 시트 호출되는지 확인한다.</t>
        </is>
      </c>
      <c r="N217" s="75">
        <f>IF(COUNTIF(P217:W217,"F")&gt;=1,"FAIL",(IF(COUNTIF(P217:W217,"P")&gt;=1,"PASS",(IF(COUNTIF(P217:W217,"N/T")&gt;=1,"N/T",(IF(COUNTIF(P217:W217,"N/A")&gt;=1,"N/A","-")))))))</f>
        <v/>
      </c>
      <c r="O217" s="81">
        <f>IF(COUNTIF(P217:Q217,"F")&gt;=1,"FAIL",(IF(COUNTIF(P217:Q217,"P")&gt;=1,"PASS",(IF(COUNTIF(P217:Q217,"N/T")&gt;=1,"N/T",(IF(COUNTIF(P217:Q217,"N/A")&gt;=1,"N/A","-")))))))</f>
        <v/>
      </c>
      <c r="P217" s="29" t="inlineStr">
        <is>
          <t>N/T</t>
        </is>
      </c>
      <c r="Q217" s="29" t="inlineStr">
        <is>
          <t>N/T</t>
        </is>
      </c>
      <c r="R217" s="81">
        <f>IF(COUNTIF(S217:T217,"F")&gt;=1,"FAIL",(IF(COUNTIF(S217:T217,"P")&gt;=1,"PASS",(IF(COUNTIF(S217:T217,"N/T")&gt;=1,"N/T",(IF(COUNTIF(S217:T217,"N/A")&gt;=1,"N/A","-")))))))</f>
        <v/>
      </c>
      <c r="S217" s="29" t="inlineStr">
        <is>
          <t>P</t>
        </is>
      </c>
      <c r="T217" s="29" t="inlineStr">
        <is>
          <t>P</t>
        </is>
      </c>
      <c r="U217" s="81">
        <f>IF(COUNTIF(V217:W217,"F")&gt;=1,"FAIL",(IF(COUNTIF(V217:W217,"P")&gt;=1,"PASS",(IF(COUNTIF(V217:W217,"N/T")&gt;=1,"N/T",(IF(COUNTIF(V217:W217,"N/A")&gt;=1,"N/A","-")))))))</f>
        <v/>
      </c>
      <c r="V217" s="29" t="inlineStr">
        <is>
          <t>P</t>
        </is>
      </c>
      <c r="W217" s="29" t="inlineStr">
        <is>
          <t>P</t>
        </is>
      </c>
      <c r="X217" s="29" t="n"/>
      <c r="Y217" s="17" t="n"/>
      <c r="Z217" s="39" t="inlineStr">
        <is>
          <t>K : MV원격사용불가(방전) (N/T)</t>
        </is>
      </c>
      <c r="AA217" s="18" t="n"/>
      <c r="AB217" s="39" t="inlineStr">
        <is>
          <t>Sanity, CheckList, 실차</t>
        </is>
      </c>
    </row>
    <row r="218" ht="145.2" customHeight="1" s="357">
      <c r="A218" s="153" t="n"/>
      <c r="B218" s="29" t="inlineStr">
        <is>
          <t>TC_MyCar_0238</t>
        </is>
      </c>
      <c r="C218" s="29" t="inlineStr">
        <is>
          <t>My Car</t>
        </is>
      </c>
      <c r="D218" s="29" t="inlineStr">
        <is>
          <t>연동 서비스</t>
        </is>
      </c>
      <c r="E218" s="29" t="inlineStr">
        <is>
          <t>캘린더 서비스</t>
        </is>
      </c>
      <c r="F218" s="29" t="inlineStr">
        <is>
          <t>캘린더 서비스(구사양) 차량 연동 해지</t>
        </is>
      </c>
      <c r="G218" s="29" t="inlineStr">
        <is>
          <t>KR, EU</t>
        </is>
      </c>
      <c r="H218" s="94" t="n"/>
      <c r="I218" s="29" t="n">
        <v>4</v>
      </c>
      <c r="J218" s="64" t="inlineStr">
        <is>
          <t>1. 캘린더 서비스 연동 되어있는 상태
2. 서비스 관리 페이지</t>
        </is>
      </c>
      <c r="K218" s="93" t="n"/>
      <c r="L218" s="64" t="inlineStr">
        <is>
          <t>1. My Car 진입
2. 차량 관리 선택
3. 연동 서비스 선택
4. 캘린더 서비스 선택
5. 관리 선택
6. 차량과 연동된 서비스 [해지] 버튼 선택</t>
        </is>
      </c>
      <c r="M218" s="64" t="inlineStr">
        <is>
          <t>1. 팝업 내 버튼 세로 배열 표출
"Do you really want to cancel the calendar service ?
The calendar service is linked to the current vehicle"
[Disconnect]
[Close]
* Disconnect : 현재 페이지 유지하며, 해당 서비스 연동 해지
* Close : 현재 페이지 유지하며, 팝업 소거
※ 버튼이 있는 행 아무 곳이나 선택 시, 터치 이벤트 발생</t>
        </is>
      </c>
      <c r="N218" s="75">
        <f>IF(COUNTIF(P218:W218,"F")&gt;=1,"FAIL",(IF(COUNTIF(P218:W218,"P")&gt;=1,"PASS",(IF(COUNTIF(P218:W218,"N/T")&gt;=1,"N/T",(IF(COUNTIF(P218:W218,"N/A")&gt;=1,"N/A","-")))))))</f>
        <v/>
      </c>
      <c r="O218" s="81">
        <f>IF(COUNTIF(P218:Q218,"F")&gt;=1,"FAIL",(IF(COUNTIF(P218:Q218,"P")&gt;=1,"PASS",(IF(COUNTIF(P218:Q218,"N/T")&gt;=1,"N/T",(IF(COUNTIF(P218:Q218,"N/A")&gt;=1,"N/A","-")))))))</f>
        <v/>
      </c>
      <c r="P218" s="29" t="inlineStr">
        <is>
          <t>P</t>
        </is>
      </c>
      <c r="Q218" s="29" t="inlineStr">
        <is>
          <t>P</t>
        </is>
      </c>
      <c r="R218" s="120">
        <f>IF(COUNTIF(S218:T218,"F")&gt;=1,"FAIL",(IF(COUNTIF(S218:T218,"P")&gt;=1,"PASS",(IF(COUNTIF(S218:T218,"N/T")&gt;=1,"N/T",(IF(COUNTIF(S218:T218,"N/A")&gt;=1,"N/A","-")))))))</f>
        <v/>
      </c>
      <c r="S218" s="29" t="inlineStr">
        <is>
          <t>P</t>
        </is>
      </c>
      <c r="T218" s="29" t="inlineStr">
        <is>
          <t>P</t>
        </is>
      </c>
      <c r="U218" s="120">
        <f>IF(COUNTIF(V218:W218,"F")&gt;=1,"FAIL",(IF(COUNTIF(V218:W218,"P")&gt;=1,"PASS",(IF(COUNTIF(V218:W218,"N/T")&gt;=1,"N/T",(IF(COUNTIF(V218:W218,"N/A")&gt;=1,"N/A","-")))))))</f>
        <v/>
      </c>
      <c r="V218" s="29" t="inlineStr">
        <is>
          <t>P</t>
        </is>
      </c>
      <c r="W218" s="29" t="inlineStr">
        <is>
          <t>P</t>
        </is>
      </c>
      <c r="X218" s="29" t="inlineStr">
        <is>
          <t>spaqa-17026(TASK)
SPAQA-21158</t>
        </is>
      </c>
      <c r="Y218" s="17" t="n"/>
      <c r="Z218" s="39" t="n"/>
      <c r="AA218" s="18" t="n"/>
      <c r="AB218" s="39" t="inlineStr">
        <is>
          <t>TASK</t>
        </is>
      </c>
    </row>
    <row r="219" ht="52.8" customHeight="1" s="357">
      <c r="A219" s="153" t="n"/>
      <c r="B219" s="29" t="inlineStr">
        <is>
          <t>TC_MyCar_0056</t>
        </is>
      </c>
      <c r="C219" s="29" t="inlineStr">
        <is>
          <t>My Car</t>
        </is>
      </c>
      <c r="D219" s="29" t="inlineStr">
        <is>
          <t>디지털 키</t>
        </is>
      </c>
      <c r="E219" s="29" t="inlineStr">
        <is>
          <t>디지털 키 2.0 관리</t>
        </is>
      </c>
      <c r="F219" s="29" t="inlineStr">
        <is>
          <t>디지털 키 2.0 진입</t>
        </is>
      </c>
      <c r="G219" s="29" t="inlineStr">
        <is>
          <t>KR, EU</t>
        </is>
      </c>
      <c r="H219" s="94" t="n"/>
      <c r="I219" s="29" t="n">
        <v>1</v>
      </c>
      <c r="J219" s="30" t="inlineStr">
        <is>
          <t>1. 디지털 키 등록 후 상태</t>
        </is>
      </c>
      <c r="K219" s="30" t="inlineStr">
        <is>
          <t>1. 디지털 키 2.0 지원 차량</t>
        </is>
      </c>
      <c r="L219" s="30" t="inlineStr">
        <is>
          <t>1. My Car 탭 진입
2. 이용 가능한 차량
3. 차량 관리 화면 진입
4. 디지털 키 관리 메뉴 선택</t>
        </is>
      </c>
      <c r="M219" s="30" t="inlineStr">
        <is>
          <t>1. 디지털 키 등록 상태 문구 표출되는지 확인한다.
- "디지털 키 등록 완료"</t>
        </is>
      </c>
      <c r="N219" s="75">
        <f>IF(COUNTIF(P219:W219,"F")&gt;=1,"FAIL",(IF(COUNTIF(P219:W219,"P")&gt;=1,"PASS",(IF(COUNTIF(P219:W219,"N/T")&gt;=1,"N/T",(IF(COUNTIF(P219:W219,"N/A")&gt;=1,"N/A","-")))))))</f>
        <v/>
      </c>
      <c r="O219" s="81">
        <f>IF(COUNTIF(P219:Q219,"F")&gt;=1,"FAIL",(IF(COUNTIF(P219:Q219,"P")&gt;=1,"PASS",(IF(COUNTIF(P219:Q219,"N/T")&gt;=1,"N/T",(IF(COUNTIF(P219:Q219,"N/A")&gt;=1,"N/A","-")))))))</f>
        <v/>
      </c>
      <c r="P219" s="29" t="inlineStr">
        <is>
          <t>N/T</t>
        </is>
      </c>
      <c r="Q219" s="29" t="inlineStr">
        <is>
          <t>N/T</t>
        </is>
      </c>
      <c r="R219" s="81">
        <f>IF(COUNTIF(S219:T219,"F")&gt;=1,"FAIL",(IF(COUNTIF(S219:T219,"P")&gt;=1,"PASS",(IF(COUNTIF(S219:T219,"N/T")&gt;=1,"N/T",(IF(COUNTIF(S219:T219,"N/A")&gt;=1,"N/A","-")))))))</f>
        <v/>
      </c>
      <c r="S219" s="29" t="inlineStr">
        <is>
          <t>P</t>
        </is>
      </c>
      <c r="T219" s="29" t="inlineStr">
        <is>
          <t>P</t>
        </is>
      </c>
      <c r="U219" s="81">
        <f>IF(COUNTIF(V219:W219,"F")&gt;=1,"FAIL",(IF(COUNTIF(V219:W219,"P")&gt;=1,"PASS",(IF(COUNTIF(V219:W219,"N/T")&gt;=1,"N/T",(IF(COUNTIF(V219:W219,"N/A")&gt;=1,"N/A","-")))))))</f>
        <v/>
      </c>
      <c r="V219" s="29" t="inlineStr">
        <is>
          <t>P</t>
        </is>
      </c>
      <c r="W219" s="29" t="inlineStr">
        <is>
          <t>P</t>
        </is>
      </c>
      <c r="X219" s="29" t="inlineStr">
        <is>
          <t>SPAQA-18015</t>
        </is>
      </c>
      <c r="Y219" s="17" t="n"/>
      <c r="Z219" s="39" t="inlineStr">
        <is>
          <t>K : MV원격사용불가(방전) (N/T)</t>
        </is>
      </c>
      <c r="AA219" s="18" t="n"/>
      <c r="AB219" s="39" t="inlineStr">
        <is>
          <t>CheckList, 실차</t>
        </is>
      </c>
    </row>
    <row r="220" ht="52.8" customHeight="1" s="357">
      <c r="A220" s="153" t="n"/>
      <c r="B220" s="29" t="inlineStr">
        <is>
          <t>TC_MyCar_0240</t>
        </is>
      </c>
      <c r="C220" s="29" t="inlineStr">
        <is>
          <t>My Car</t>
        </is>
      </c>
      <c r="D220" s="29" t="inlineStr">
        <is>
          <t>연동 서비스</t>
        </is>
      </c>
      <c r="E220" s="29" t="inlineStr">
        <is>
          <t>캘린더 서비스</t>
        </is>
      </c>
      <c r="F220" s="29" t="inlineStr">
        <is>
          <t>캘린더 서비스 QR 코드 진입</t>
        </is>
      </c>
      <c r="G220" s="29" t="inlineStr">
        <is>
          <t>KR, EU</t>
        </is>
      </c>
      <c r="H220" s="94" t="n"/>
      <c r="I220" s="29" t="n">
        <v>5</v>
      </c>
      <c r="J220" s="30" t="inlineStr">
        <is>
          <t>1. 캘린더 서비스 QR 코드 연동 위한 URL 전달 상태</t>
        </is>
      </c>
      <c r="K220" s="30" t="inlineStr">
        <is>
          <t>1. 대표 차량의 캘린더 지원</t>
        </is>
      </c>
      <c r="L220" s="30" t="inlineStr">
        <is>
          <t>1. 단말에서 QR 코드 진입</t>
        </is>
      </c>
      <c r="M220" s="30" t="inlineStr">
        <is>
          <t>1. 캘린더 서비스 화면 표출된다.</t>
        </is>
      </c>
      <c r="N220" s="92">
        <f>IF(COUNTIF(P220:W220,"F")&gt;=1,"FAIL",(IF(COUNTIF(P220:W220,"P")&gt;=1,"PASS",(IF(COUNTIF(P220:W220,"N/T")&gt;=1,"N/T",(IF(COUNTIF(P220:W220,"N/A")&gt;=1,"N/A","-")))))))</f>
        <v/>
      </c>
      <c r="O220" s="81">
        <f>IF(COUNTIF(P220:Q220,"F")&gt;=1,"FAIL",(IF(COUNTIF(P220:Q220,"P")&gt;=1,"PASS",(IF(COUNTIF(P220:Q220,"N/T")&gt;=1,"N/T",(IF(COUNTIF(P220:Q220,"N/A")&gt;=1,"N/A","-")))))))</f>
        <v/>
      </c>
      <c r="P220" s="29" t="inlineStr">
        <is>
          <t>N/T</t>
        </is>
      </c>
      <c r="Q220" s="29" t="inlineStr">
        <is>
          <t>N/T</t>
        </is>
      </c>
      <c r="R220" s="120">
        <f>IF(COUNTIF(S220:T220,"F")&gt;=1,"FAIL",(IF(COUNTIF(S220:T220,"P")&gt;=1,"PASS",(IF(COUNTIF(S220:T220,"N/T")&gt;=1,"N/T",(IF(COUNTIF(S220:T220,"N/A")&gt;=1,"N/A","-")))))))</f>
        <v/>
      </c>
      <c r="S220" s="29" t="inlineStr">
        <is>
          <t>N/T</t>
        </is>
      </c>
      <c r="T220" s="29" t="inlineStr">
        <is>
          <t>N/T</t>
        </is>
      </c>
      <c r="U220" s="81">
        <f>IF(COUNTIF(V220:W220,"F")&gt;=1,"FAIL",(IF(COUNTIF(V220:W220,"P")&gt;=1,"PASS",(IF(COUNTIF(V220:W220,"N/T")&gt;=1,"N/T",(IF(COUNTIF(V220:W220,"N/A")&gt;=1,"N/A","-")))))))</f>
        <v/>
      </c>
      <c r="V220" s="29" t="inlineStr">
        <is>
          <t>N/T</t>
        </is>
      </c>
      <c r="W220" s="29" t="inlineStr">
        <is>
          <t>N/T</t>
        </is>
      </c>
      <c r="X220" s="17" t="n"/>
      <c r="Y220" s="17" t="n"/>
      <c r="Z220" s="39" t="inlineStr">
        <is>
          <t>(공통) 현재 EU 소지 중인 테스트 차량 구버전 AVN 단말로 QR 캡처 시 구 CCS앱 연결 및 다운로드 되어 확인 불가 (N/T)
- 추후 AVN 업데이트 후 재 평가 필요</t>
        </is>
      </c>
      <c r="AA220" s="29" t="inlineStr">
        <is>
          <t>N/T : 차량/디바이스 필요(조건)</t>
        </is>
      </c>
      <c r="AB220" s="39" t="inlineStr">
        <is>
          <t>실차</t>
        </is>
      </c>
    </row>
    <row r="221" ht="79.2" customHeight="1" s="357">
      <c r="A221" s="153" t="n"/>
      <c r="B221" s="29" t="inlineStr">
        <is>
          <t>TC_MyCar_0241</t>
        </is>
      </c>
      <c r="C221" s="29" t="inlineStr">
        <is>
          <t>My Car</t>
        </is>
      </c>
      <c r="D221" s="29" t="inlineStr">
        <is>
          <t>연동 서비스</t>
        </is>
      </c>
      <c r="E221" s="29" t="inlineStr">
        <is>
          <t>스트리밍 서비스</t>
        </is>
      </c>
      <c r="F221" s="29" t="inlineStr">
        <is>
          <t>스트리밍 서비스 진입</t>
        </is>
      </c>
      <c r="G221" s="29" t="inlineStr">
        <is>
          <t>KR, EU</t>
        </is>
      </c>
      <c r="H221" s="94" t="n"/>
      <c r="I221" s="29" t="n">
        <v>5</v>
      </c>
      <c r="J221" s="30" t="inlineStr">
        <is>
          <t>1. 프로필 권한 X</t>
        </is>
      </c>
      <c r="K221" s="30" t="inlineStr">
        <is>
          <t>1. 프로필 연동 X</t>
        </is>
      </c>
      <c r="L221" s="30" t="inlineStr">
        <is>
          <t>1. My Car 진입
2. 차량 관리 선택
3. 연동 서비스 선택
4. 스트리밍 서비스 선택</t>
        </is>
      </c>
      <c r="M221" s="30" t="inlineStr">
        <is>
          <t>1. 단계별 팝업 아래 TC 번호 에서 확인
- TC_MyCar_0001
- TC_MyCar_0002
- TC_MyCar_0003
- TC_MyCar_0004
- TC_MyCar_0005</t>
        </is>
      </c>
      <c r="N221" s="75">
        <f>IF(COUNTIF(P221:W221,"F")&gt;=1,"FAIL",(IF(COUNTIF(P221:W221,"P")&gt;=1,"PASS",(IF(COUNTIF(P221:W221,"N/T")&gt;=1,"N/T",(IF(COUNTIF(P221:W221,"N/A")&gt;=1,"N/A","-")))))))</f>
        <v/>
      </c>
      <c r="O221" s="81">
        <f>IF(COUNTIF(P221:Q221,"F")&gt;=1,"FAIL",(IF(COUNTIF(P221:Q221,"P")&gt;=1,"PASS",(IF(COUNTIF(P221:Q221,"N/T")&gt;=1,"N/T",(IF(COUNTIF(P221:Q221,"N/A")&gt;=1,"N/A","-")))))))</f>
        <v/>
      </c>
      <c r="P221" s="29" t="inlineStr">
        <is>
          <t>N/T</t>
        </is>
      </c>
      <c r="Q221" s="29" t="inlineStr">
        <is>
          <t>N/T</t>
        </is>
      </c>
      <c r="R221" s="120">
        <f>IF(COUNTIF(S221:T221,"F")&gt;=1,"FAIL",(IF(COUNTIF(S221:T221,"P")&gt;=1,"PASS",(IF(COUNTIF(S221:T221,"N/T")&gt;=1,"N/T",(IF(COUNTIF(S221:T221,"N/A")&gt;=1,"N/A","-")))))))</f>
        <v/>
      </c>
      <c r="S221" s="29" t="inlineStr">
        <is>
          <t>P</t>
        </is>
      </c>
      <c r="T221" s="29" t="inlineStr">
        <is>
          <t>P</t>
        </is>
      </c>
      <c r="U221" s="84">
        <f>IF(COUNTIF(V221:W221,"F")&gt;=1,"FAIL",(IF(COUNTIF(V221:W221,"P")&gt;=1,"PASS",(IF(COUNTIF(V221:W221,"N/T")&gt;=1,"N/T",(IF(COUNTIF(V221:W221,"N/A")&gt;=1,"N/A","-")))))))</f>
        <v/>
      </c>
      <c r="V221" s="29" t="inlineStr">
        <is>
          <t>P</t>
        </is>
      </c>
      <c r="W221" s="29" t="inlineStr">
        <is>
          <t>P</t>
        </is>
      </c>
      <c r="X221" s="17" t="inlineStr">
        <is>
          <t>SPAQA-23673</t>
        </is>
      </c>
      <c r="Y221" s="17" t="n"/>
      <c r="Z221" s="39" t="inlineStr">
        <is>
          <t>K : MV원격사용불가(방전) (N/T)</t>
        </is>
      </c>
      <c r="AA221" s="18" t="n"/>
      <c r="AB221" s="39" t="inlineStr">
        <is>
          <t>실차</t>
        </is>
      </c>
    </row>
    <row r="222" ht="118.8" customHeight="1" s="357">
      <c r="A222" s="153" t="n"/>
      <c r="B222" s="29" t="inlineStr">
        <is>
          <t>TC_MyCar_0061</t>
        </is>
      </c>
      <c r="C222" s="29" t="inlineStr">
        <is>
          <t>My Car</t>
        </is>
      </c>
      <c r="D222" s="29" t="inlineStr">
        <is>
          <t>디지털 키</t>
        </is>
      </c>
      <c r="E222" s="29" t="inlineStr">
        <is>
          <t>디지털 키 2.0 관리</t>
        </is>
      </c>
      <c r="F222" s="29" t="inlineStr">
        <is>
          <t>상태별 화면 케이스</t>
        </is>
      </c>
      <c r="G222" s="29" t="inlineStr">
        <is>
          <t>KR, EU</t>
        </is>
      </c>
      <c r="H222" s="94" t="n"/>
      <c r="I222" s="29" t="n">
        <v>1</v>
      </c>
      <c r="J222" s="30" t="inlineStr">
        <is>
          <t>1. 로그인 상태
2. 지갑 앱에 디지털 키 등록</t>
        </is>
      </c>
      <c r="K222" s="63" t="n"/>
      <c r="L222" s="30" t="inlineStr">
        <is>
          <t>1. My Car 탭 진입
2. [디지털 키 관리&gt;] 선택
3. […] 편집 버튼 선택
4. [디지털 키 초기화] 선택</t>
        </is>
      </c>
      <c r="M222" s="30" t="inlineStr">
        <is>
          <t>1. 초기화 확인 팝업 노출된다.
Do you want to re-register the digital key?
Initialising a digital key will render all digital keys shared with the device's digital key unavailable.
[Cancel] [Reset]</t>
        </is>
      </c>
      <c r="N222" s="75">
        <f>IF(COUNTIF(P222:W222,"F")&gt;=1,"FAIL",(IF(COUNTIF(P222:W222,"P")&gt;=1,"PASS",(IF(COUNTIF(P222:W222,"N/T")&gt;=1,"N/T",(IF(COUNTIF(P222:W222,"N/A")&gt;=1,"N/A","-")))))))</f>
        <v/>
      </c>
      <c r="O222" s="81">
        <f>IF(COUNTIF(P222:Q222,"F")&gt;=1,"FAIL",(IF(COUNTIF(P222:Q222,"P")&gt;=1,"PASS",(IF(COUNTIF(P222:Q222,"N/T")&gt;=1,"N/T",(IF(COUNTIF(P222:Q222,"N/A")&gt;=1,"N/A","-")))))))</f>
        <v/>
      </c>
      <c r="P222" s="29" t="inlineStr">
        <is>
          <t>N/T</t>
        </is>
      </c>
      <c r="Q222" s="29" t="inlineStr">
        <is>
          <t>N/T</t>
        </is>
      </c>
      <c r="R222" s="81">
        <f>IF(COUNTIF(S222:T222,"F")&gt;=1,"FAIL",(IF(COUNTIF(S222:T222,"P")&gt;=1,"PASS",(IF(COUNTIF(S222:T222,"N/T")&gt;=1,"N/T",(IF(COUNTIF(S222:T222,"N/A")&gt;=1,"N/A","-")))))))</f>
        <v/>
      </c>
      <c r="S222" s="29" t="inlineStr">
        <is>
          <t>P</t>
        </is>
      </c>
      <c r="T222" s="29" t="inlineStr">
        <is>
          <t>P</t>
        </is>
      </c>
      <c r="U222" s="81">
        <f>IF(COUNTIF(V222:W222,"F")&gt;=1,"FAIL",(IF(COUNTIF(V222:W222,"P")&gt;=1,"PASS",(IF(COUNTIF(V222:W222,"N/T")&gt;=1,"N/T",(IF(COUNTIF(V222:W222,"N/A")&gt;=1,"N/A","-")))))))</f>
        <v/>
      </c>
      <c r="V222" s="29" t="inlineStr">
        <is>
          <t>P</t>
        </is>
      </c>
      <c r="W222" s="29" t="inlineStr">
        <is>
          <t>P</t>
        </is>
      </c>
      <c r="X222" s="29" t="inlineStr">
        <is>
          <t>SPAQA-16906</t>
        </is>
      </c>
      <c r="Y222" s="17" t="n"/>
      <c r="Z222" s="39" t="inlineStr">
        <is>
          <t>1. 초기화 확인 팝업 노출된다
Do you want to reset the digital key?
Initialising a digital key will render all digital keys shared with the device's digital key unabailable.
[Delete]
[Cancel]</t>
        </is>
      </c>
      <c r="AA222" s="18" t="n"/>
      <c r="AB222" s="39" t="inlineStr">
        <is>
          <t>Sanity, CheckList, 실차</t>
        </is>
      </c>
    </row>
    <row r="223" ht="66" customHeight="1" s="357">
      <c r="A223" s="153" t="n"/>
      <c r="B223" s="29" t="inlineStr">
        <is>
          <t>TC_MyCar_0063</t>
        </is>
      </c>
      <c r="C223" s="29" t="inlineStr">
        <is>
          <t>My Car</t>
        </is>
      </c>
      <c r="D223" s="29" t="inlineStr">
        <is>
          <t>디지털 키</t>
        </is>
      </c>
      <c r="E223" s="29" t="inlineStr">
        <is>
          <t>디지털 키 2.0 관리</t>
        </is>
      </c>
      <c r="F223" s="29" t="inlineStr">
        <is>
          <t>상태별 화면 케이스</t>
        </is>
      </c>
      <c r="G223" s="29" t="inlineStr">
        <is>
          <t>KR, EU</t>
        </is>
      </c>
      <c r="H223" s="94" t="n"/>
      <c r="I223" s="29" t="n">
        <v>1</v>
      </c>
      <c r="J223" s="30" t="inlineStr">
        <is>
          <t>1. 디지털 키 등록 후 상태</t>
        </is>
      </c>
      <c r="K223" s="30" t="inlineStr">
        <is>
          <t>1. 디지털 키 2.0 지원 차량</t>
        </is>
      </c>
      <c r="L223" s="30" t="inlineStr">
        <is>
          <t>1. My Car 탭 진입
2. 이용 가능한 차량
3. 차량 관리 화면 진입
4. 디지털 키 관리 메뉴 선택
5. [{제조사 앱}으로 이동] 선택</t>
        </is>
      </c>
      <c r="M223" s="30" t="inlineStr">
        <is>
          <t>1. OS Native App으로 연결되는지 확인한다.
- 구글/삼성/애플</t>
        </is>
      </c>
      <c r="N223" s="75">
        <f>IF(COUNTIF(P223:W223,"F")&gt;=1,"FAIL",(IF(COUNTIF(P223:W223,"P")&gt;=1,"PASS",(IF(COUNTIF(P223:W223,"N/T")&gt;=1,"N/T",(IF(COUNTIF(P223:W223,"N/A")&gt;=1,"N/A","-")))))))</f>
        <v/>
      </c>
      <c r="O223" s="81">
        <f>IF(COUNTIF(P223:Q223,"F")&gt;=1,"FAIL",(IF(COUNTIF(P223:Q223,"P")&gt;=1,"PASS",(IF(COUNTIF(P223:Q223,"N/T")&gt;=1,"N/T",(IF(COUNTIF(P223:Q223,"N/A")&gt;=1,"N/A","-")))))))</f>
        <v/>
      </c>
      <c r="P223" s="29" t="inlineStr">
        <is>
          <t>N/T</t>
        </is>
      </c>
      <c r="Q223" s="29" t="inlineStr">
        <is>
          <t>N/T</t>
        </is>
      </c>
      <c r="R223" s="81">
        <f>IF(COUNTIF(S223:T223,"F")&gt;=1,"FAIL",(IF(COUNTIF(S223:T223,"P")&gt;=1,"PASS",(IF(COUNTIF(S223:T223,"N/T")&gt;=1,"N/T",(IF(COUNTIF(S223:T223,"N/A")&gt;=1,"N/A","-")))))))</f>
        <v/>
      </c>
      <c r="S223" s="29" t="inlineStr">
        <is>
          <t>P</t>
        </is>
      </c>
      <c r="T223" s="29" t="inlineStr">
        <is>
          <t>P</t>
        </is>
      </c>
      <c r="U223" s="81">
        <f>IF(COUNTIF(V223:W223,"F")&gt;=1,"FAIL",(IF(COUNTIF(V223:W223,"P")&gt;=1,"PASS",(IF(COUNTIF(V223:W223,"N/T")&gt;=1,"N/T",(IF(COUNTIF(V223:W223,"N/A")&gt;=1,"N/A","-")))))))</f>
        <v/>
      </c>
      <c r="V223" s="29" t="inlineStr">
        <is>
          <t>P</t>
        </is>
      </c>
      <c r="W223" s="29" t="inlineStr">
        <is>
          <t>P</t>
        </is>
      </c>
      <c r="X223" s="29" t="inlineStr">
        <is>
          <t>SPAQA-15127</t>
        </is>
      </c>
      <c r="Y223" s="17" t="n"/>
      <c r="Z223" s="39" t="inlineStr">
        <is>
          <t>K : MV원격사용불가(방전) (N/T)</t>
        </is>
      </c>
      <c r="AA223" s="18" t="n"/>
      <c r="AB223" s="39" t="inlineStr">
        <is>
          <t>CheckList, 실차</t>
        </is>
      </c>
    </row>
    <row r="224" ht="66" customHeight="1" s="357">
      <c r="A224" s="153" t="n"/>
      <c r="B224" s="29" t="inlineStr">
        <is>
          <t>TC_MyCar_0081</t>
        </is>
      </c>
      <c r="C224" s="29" t="inlineStr">
        <is>
          <t>My Car</t>
        </is>
      </c>
      <c r="D224" s="29" t="inlineStr">
        <is>
          <t>디지털 키</t>
        </is>
      </c>
      <c r="E224" s="29" t="inlineStr">
        <is>
          <t>디지털 키 2.0 관리</t>
        </is>
      </c>
      <c r="F224" s="29" t="inlineStr">
        <is>
          <t>상태별 화면 케이스</t>
        </is>
      </c>
      <c r="G224" s="29" t="inlineStr">
        <is>
          <t>KR, EU</t>
        </is>
      </c>
      <c r="H224" s="94" t="n"/>
      <c r="I224" s="29" t="n">
        <v>1</v>
      </c>
      <c r="J224" s="30" t="inlineStr">
        <is>
          <t>1. &lt;Master_Shared&gt; 경우</t>
        </is>
      </c>
      <c r="K224" s="30" t="inlineStr">
        <is>
          <t>1. 디지털 키 2.0 지원 차량</t>
        </is>
      </c>
      <c r="L224" s="30" t="inlineStr">
        <is>
          <t>1. My Car 탭 진입
2. 이용 가능한 차량
3. 차량 관리 화면 진입
4. 디지털 키 관리 메뉴 선택
5. 디지털 키 메뉴 진입 상태</t>
        </is>
      </c>
      <c r="M224" s="30" t="inlineStr">
        <is>
          <t>1. 디지털 키 공유 안내 버튼 미표출</t>
        </is>
      </c>
      <c r="N224" s="75">
        <f>IF(COUNTIF(P224:W224,"F")&gt;=1,"FAIL",(IF(COUNTIF(P224:W224,"P")&gt;=1,"PASS",(IF(COUNTIF(P224:W224,"N/T")&gt;=1,"N/T",(IF(COUNTIF(P224:W224,"N/A")&gt;=1,"N/A","-")))))))</f>
        <v/>
      </c>
      <c r="O224" s="81">
        <f>IF(COUNTIF(P224:Q224,"F")&gt;=1,"FAIL",(IF(COUNTIF(P224:Q224,"P")&gt;=1,"PASS",(IF(COUNTIF(P224:Q224,"N/T")&gt;=1,"N/T",(IF(COUNTIF(P224:Q224,"N/A")&gt;=1,"N/A","-")))))))</f>
        <v/>
      </c>
      <c r="P224" s="29" t="inlineStr">
        <is>
          <t>N/T</t>
        </is>
      </c>
      <c r="Q224" s="29" t="inlineStr">
        <is>
          <t>N/T</t>
        </is>
      </c>
      <c r="R224" s="81">
        <f>IF(COUNTIF(S224:T224,"F")&gt;=1,"FAIL",(IF(COUNTIF(S224:T224,"P")&gt;=1,"PASS",(IF(COUNTIF(S224:T224,"N/T")&gt;=1,"N/T",(IF(COUNTIF(S224:T224,"N/A")&gt;=1,"N/A","-")))))))</f>
        <v/>
      </c>
      <c r="S224" s="29" t="inlineStr">
        <is>
          <t>P</t>
        </is>
      </c>
      <c r="T224" s="29" t="inlineStr">
        <is>
          <t>P</t>
        </is>
      </c>
      <c r="U224" s="81">
        <f>IF(COUNTIF(V224:W224,"F")&gt;=1,"FAIL",(IF(COUNTIF(V224:W224,"P")&gt;=1,"PASS",(IF(COUNTIF(V224:W224,"N/T")&gt;=1,"N/T",(IF(COUNTIF(V224:W224,"N/A")&gt;=1,"N/A","-")))))))</f>
        <v/>
      </c>
      <c r="V224" s="29" t="inlineStr">
        <is>
          <t>P</t>
        </is>
      </c>
      <c r="W224" s="29" t="inlineStr">
        <is>
          <t>P</t>
        </is>
      </c>
      <c r="X224" s="29" t="inlineStr">
        <is>
          <t>SPAQA-18555</t>
        </is>
      </c>
      <c r="Y224" s="17" t="n"/>
      <c r="Z224" s="39" t="inlineStr">
        <is>
          <t>K : MV원격사용불가(방전) (N/T)</t>
        </is>
      </c>
      <c r="AA224" s="18" t="n"/>
      <c r="AB224" s="39" t="inlineStr">
        <is>
          <t>CheckList, 실차</t>
        </is>
      </c>
    </row>
    <row r="225" ht="39.6" customHeight="1" s="357">
      <c r="A225" s="153" t="n"/>
      <c r="B225" s="54" t="inlineStr">
        <is>
          <t>TC_MyCar_0245</t>
        </is>
      </c>
      <c r="C225" s="54" t="inlineStr">
        <is>
          <t>My Car</t>
        </is>
      </c>
      <c r="D225" s="54" t="inlineStr">
        <is>
          <t>연동 서비스</t>
        </is>
      </c>
      <c r="E225" s="54" t="inlineStr">
        <is>
          <t>스트리밍 서비스</t>
        </is>
      </c>
      <c r="F225" s="54" t="inlineStr">
        <is>
          <t>스트리밍 서비스 진입</t>
        </is>
      </c>
      <c r="G225" s="54" t="inlineStr">
        <is>
          <t>KR, EU</t>
        </is>
      </c>
      <c r="H225" s="241" t="n"/>
      <c r="I225" s="54" t="n">
        <v>5</v>
      </c>
      <c r="J225" s="31" t="inlineStr">
        <is>
          <t>1. App 미 설치된 상태</t>
        </is>
      </c>
      <c r="K225" s="218" t="n"/>
      <c r="L225" s="31" t="inlineStr">
        <is>
          <t>1. 단말에서 QR코드 인식
2. QR 코드를 통한 스트리밍 서비스 화면 진입 동작 확인한다. (앱 미설치)</t>
        </is>
      </c>
      <c r="M225" s="31" t="inlineStr">
        <is>
          <t>1. 앱 스토어 화면 표출된다.</t>
        </is>
      </c>
      <c r="N225" s="103">
        <f>IF(COUNTIF(P225:W225,"F")&gt;=1,"FAIL",(IF(COUNTIF(P225:W225,"P")&gt;=1,"PASS",(IF(COUNTIF(P225:W225,"N/T")&gt;=1,"N/T",(IF(COUNTIF(P225:W225,"N/A")&gt;=1,"N/A","-")))))))</f>
        <v/>
      </c>
      <c r="O225" s="81">
        <f>IF(COUNTIF(P225:Q225,"F")&gt;=1,"FAIL",(IF(COUNTIF(P225:Q225,"P")&gt;=1,"PASS",(IF(COUNTIF(P225:Q225,"N/T")&gt;=1,"N/T",(IF(COUNTIF(P225:Q225,"N/A")&gt;=1,"N/A","-")))))))</f>
        <v/>
      </c>
      <c r="P225" s="29" t="inlineStr">
        <is>
          <t>N/A</t>
        </is>
      </c>
      <c r="Q225" s="29" t="inlineStr">
        <is>
          <t>N/A</t>
        </is>
      </c>
      <c r="R225" s="81">
        <f>IF(COUNTIF(S225:T225,"F")&gt;=1,"FAIL",(IF(COUNTIF(S225:T225,"P")&gt;=1,"PASS",(IF(COUNTIF(S225:T225,"N/T")&gt;=1,"N/T",(IF(COUNTIF(S225:T225,"N/A")&gt;=1,"N/A","-")))))))</f>
        <v/>
      </c>
      <c r="S225" s="29" t="inlineStr">
        <is>
          <t>N/A</t>
        </is>
      </c>
      <c r="T225" s="29" t="inlineStr">
        <is>
          <t>N/A</t>
        </is>
      </c>
      <c r="U225" s="81">
        <f>IF(COUNTIF(V225:W225,"F")&gt;=1,"FAIL",(IF(COUNTIF(V225:W225,"P")&gt;=1,"PASS",(IF(COUNTIF(V225:W225,"N/T")&gt;=1,"N/T",(IF(COUNTIF(V225:W225,"N/A")&gt;=1,"N/A","-")))))))</f>
        <v/>
      </c>
      <c r="V225" s="29" t="inlineStr">
        <is>
          <t>N/A</t>
        </is>
      </c>
      <c r="W225" s="29" t="inlineStr">
        <is>
          <t>N/A</t>
        </is>
      </c>
      <c r="X225" s="17" t="n"/>
      <c r="Y225" s="17" t="n"/>
      <c r="Z225" s="39" t="inlineStr">
        <is>
          <t>사양 변경으로 삭제 처리</t>
        </is>
      </c>
      <c r="AA225" s="29" t="inlineStr">
        <is>
          <t>사양 아님(N/A)</t>
        </is>
      </c>
      <c r="AB225" s="39" t="inlineStr">
        <is>
          <t>삭제</t>
        </is>
      </c>
    </row>
    <row r="226" ht="39.6" customHeight="1" s="357">
      <c r="A226" s="153" t="n"/>
      <c r="B226" s="54" t="inlineStr">
        <is>
          <t>TC_MyCar_0246</t>
        </is>
      </c>
      <c r="C226" s="54" t="inlineStr">
        <is>
          <t>My Car</t>
        </is>
      </c>
      <c r="D226" s="54" t="inlineStr">
        <is>
          <t>연동 서비스</t>
        </is>
      </c>
      <c r="E226" s="54" t="inlineStr">
        <is>
          <t>스트리밍 서비스</t>
        </is>
      </c>
      <c r="F226" s="54" t="inlineStr">
        <is>
          <t>스트리밍 서비스 진입</t>
        </is>
      </c>
      <c r="G226" s="54" t="inlineStr">
        <is>
          <t>KR, EU</t>
        </is>
      </c>
      <c r="H226" s="241" t="n"/>
      <c r="I226" s="54" t="n">
        <v>5</v>
      </c>
      <c r="J226" s="31" t="inlineStr">
        <is>
          <t>1. App 설치된 상태
2. 로그인 되어 있지 않은 상태</t>
        </is>
      </c>
      <c r="K226" s="218" t="n"/>
      <c r="L226" s="31" t="inlineStr">
        <is>
          <t>1. 단말에서 QR코드 인식
2. QR 코드를 통한 스트리밍 서비스 화면 진입 동작 확인한다. (로그인 N)</t>
        </is>
      </c>
      <c r="M226" s="31" t="inlineStr">
        <is>
          <t>1. 로그인 화면 표출된다.</t>
        </is>
      </c>
      <c r="N226" s="103">
        <f>IF(COUNTIF(P226:W226,"F")&gt;=1,"FAIL",(IF(COUNTIF(P226:W226,"P")&gt;=1,"PASS",(IF(COUNTIF(P226:W226,"N/T")&gt;=1,"N/T",(IF(COUNTIF(P226:W226,"N/A")&gt;=1,"N/A","-")))))))</f>
        <v/>
      </c>
      <c r="O226" s="81">
        <f>IF(COUNTIF(P226:Q226,"F")&gt;=1,"FAIL",(IF(COUNTIF(P226:Q226,"P")&gt;=1,"PASS",(IF(COUNTIF(P226:Q226,"N/T")&gt;=1,"N/T",(IF(COUNTIF(P226:Q226,"N/A")&gt;=1,"N/A","-")))))))</f>
        <v/>
      </c>
      <c r="P226" s="29" t="inlineStr">
        <is>
          <t>N/A</t>
        </is>
      </c>
      <c r="Q226" s="29" t="inlineStr">
        <is>
          <t>N/A</t>
        </is>
      </c>
      <c r="R226" s="81">
        <f>IF(COUNTIF(S226:T226,"F")&gt;=1,"FAIL",(IF(COUNTIF(S226:T226,"P")&gt;=1,"PASS",(IF(COUNTIF(S226:T226,"N/T")&gt;=1,"N/T",(IF(COUNTIF(S226:T226,"N/A")&gt;=1,"N/A","-")))))))</f>
        <v/>
      </c>
      <c r="S226" s="29" t="inlineStr">
        <is>
          <t>N/A</t>
        </is>
      </c>
      <c r="T226" s="29" t="inlineStr">
        <is>
          <t>N/A</t>
        </is>
      </c>
      <c r="U226" s="81">
        <f>IF(COUNTIF(V226:W226,"F")&gt;=1,"FAIL",(IF(COUNTIF(V226:W226,"P")&gt;=1,"PASS",(IF(COUNTIF(V226:W226,"N/T")&gt;=1,"N/T",(IF(COUNTIF(V226:W226,"N/A")&gt;=1,"N/A","-")))))))</f>
        <v/>
      </c>
      <c r="V226" s="29" t="inlineStr">
        <is>
          <t>N/A</t>
        </is>
      </c>
      <c r="W226" s="29" t="inlineStr">
        <is>
          <t>N/A</t>
        </is>
      </c>
      <c r="X226" s="17" t="n"/>
      <c r="Y226" s="17" t="n"/>
      <c r="Z226" s="39" t="inlineStr">
        <is>
          <t>사양 변경으로 삭제 처리</t>
        </is>
      </c>
      <c r="AA226" s="29" t="inlineStr">
        <is>
          <t>사양 아님(N/A)</t>
        </is>
      </c>
      <c r="AB226" s="39" t="inlineStr">
        <is>
          <t>삭제</t>
        </is>
      </c>
    </row>
    <row r="227" ht="52.8" customHeight="1" s="357">
      <c r="A227" s="153" t="n"/>
      <c r="B227" s="54" t="inlineStr">
        <is>
          <t>TC_MyCar_0247</t>
        </is>
      </c>
      <c r="C227" s="54" t="inlineStr">
        <is>
          <t>My Car</t>
        </is>
      </c>
      <c r="D227" s="54" t="inlineStr">
        <is>
          <t>연동 서비스</t>
        </is>
      </c>
      <c r="E227" s="54" t="inlineStr">
        <is>
          <t>스트리밍 서비스</t>
        </is>
      </c>
      <c r="F227" s="54" t="inlineStr">
        <is>
          <t>스트리밍 서비스 진입</t>
        </is>
      </c>
      <c r="G227" s="54" t="inlineStr">
        <is>
          <t>KR, EU</t>
        </is>
      </c>
      <c r="H227" s="241" t="n"/>
      <c r="I227" s="54" t="n">
        <v>5</v>
      </c>
      <c r="J227" s="31" t="inlineStr">
        <is>
          <t>1. App 설치된 상태
2. 로그인 되어 있는 상태
3. 주 차량 미선택 상태</t>
        </is>
      </c>
      <c r="K227" s="218" t="n"/>
      <c r="L227" s="31" t="inlineStr">
        <is>
          <t>1. 단말에서 QR코드 인식
2. QR 코드를 통한 스트리밍 서비스 화면 진입 동작 확인한다. (주 차량 미선택)</t>
        </is>
      </c>
      <c r="M227" s="31" t="inlineStr">
        <is>
          <t>1. 차량 선택 화면 표출된다.</t>
        </is>
      </c>
      <c r="N227" s="103">
        <f>IF(COUNTIF(P227:W227,"F")&gt;=1,"FAIL",(IF(COUNTIF(P227:W227,"P")&gt;=1,"PASS",(IF(COUNTIF(P227:W227,"N/T")&gt;=1,"N/T",(IF(COUNTIF(P227:W227,"N/A")&gt;=1,"N/A","-")))))))</f>
        <v/>
      </c>
      <c r="O227" s="81">
        <f>IF(COUNTIF(P227:Q227,"F")&gt;=1,"FAIL",(IF(COUNTIF(P227:Q227,"P")&gt;=1,"PASS",(IF(COUNTIF(P227:Q227,"N/T")&gt;=1,"N/T",(IF(COUNTIF(P227:Q227,"N/A")&gt;=1,"N/A","-")))))))</f>
        <v/>
      </c>
      <c r="P227" s="29" t="inlineStr">
        <is>
          <t>N/A</t>
        </is>
      </c>
      <c r="Q227" s="29" t="inlineStr">
        <is>
          <t>N/A</t>
        </is>
      </c>
      <c r="R227" s="81">
        <f>IF(COUNTIF(S227:T227,"F")&gt;=1,"FAIL",(IF(COUNTIF(S227:T227,"P")&gt;=1,"PASS",(IF(COUNTIF(S227:T227,"N/T")&gt;=1,"N/T",(IF(COUNTIF(S227:T227,"N/A")&gt;=1,"N/A","-")))))))</f>
        <v/>
      </c>
      <c r="S227" s="29" t="inlineStr">
        <is>
          <t>N/A</t>
        </is>
      </c>
      <c r="T227" s="29" t="inlineStr">
        <is>
          <t>N/A</t>
        </is>
      </c>
      <c r="U227" s="81">
        <f>IF(COUNTIF(V227:W227,"F")&gt;=1,"FAIL",(IF(COUNTIF(V227:W227,"P")&gt;=1,"PASS",(IF(COUNTIF(V227:W227,"N/T")&gt;=1,"N/T",(IF(COUNTIF(V227:W227,"N/A")&gt;=1,"N/A","-")))))))</f>
        <v/>
      </c>
      <c r="V227" s="29" t="inlineStr">
        <is>
          <t>N/A</t>
        </is>
      </c>
      <c r="W227" s="29" t="inlineStr">
        <is>
          <t>N/A</t>
        </is>
      </c>
      <c r="X227" s="17" t="n"/>
      <c r="Y227" s="17" t="n"/>
      <c r="Z227" s="39" t="inlineStr">
        <is>
          <t>사양 변경으로 삭제 처리</t>
        </is>
      </c>
      <c r="AA227" s="29" t="inlineStr">
        <is>
          <t>사양 아님(N/A)</t>
        </is>
      </c>
      <c r="AB227" s="39" t="inlineStr">
        <is>
          <t>삭제</t>
        </is>
      </c>
    </row>
    <row r="228" ht="79.2" customHeight="1" s="357">
      <c r="A228" s="153" t="n"/>
      <c r="B228" s="54" t="inlineStr">
        <is>
          <t>TC_MyCar_0248</t>
        </is>
      </c>
      <c r="C228" s="54" t="inlineStr">
        <is>
          <t>My Car</t>
        </is>
      </c>
      <c r="D228" s="54" t="inlineStr">
        <is>
          <t>연동 서비스</t>
        </is>
      </c>
      <c r="E228" s="54" t="inlineStr">
        <is>
          <t>스트리밍 서비스</t>
        </is>
      </c>
      <c r="F228" s="54" t="inlineStr">
        <is>
          <t>스트리밍 서비스 진입</t>
        </is>
      </c>
      <c r="G228" s="54" t="inlineStr">
        <is>
          <t>KR, EU</t>
        </is>
      </c>
      <c r="H228" s="241" t="n"/>
      <c r="I228" s="54" t="n">
        <v>5</v>
      </c>
      <c r="J228" s="31" t="inlineStr">
        <is>
          <t>1. App 설치된 상태
2. 로그인 되어 있는 상태
3. 주 차량 선택 되어있는 상태
4. CCS 미가입 살태</t>
        </is>
      </c>
      <c r="K228" s="218" t="n"/>
      <c r="L228" s="31" t="inlineStr">
        <is>
          <t>1. 단말에서 QR코드 인식
2. QR 코드를 통한 스트리밍 서비스 화면 진입 동작 확인한다. (CCS 미가입)</t>
        </is>
      </c>
      <c r="M228" s="31" t="inlineStr">
        <is>
          <t>1. CCS 가입 화면 표출된다.</t>
        </is>
      </c>
      <c r="N228" s="103">
        <f>IF(COUNTIF(P228:W228,"F")&gt;=1,"FAIL",(IF(COUNTIF(P228:W228,"P")&gt;=1,"PASS",(IF(COUNTIF(P228:W228,"N/T")&gt;=1,"N/T",(IF(COUNTIF(P228:W228,"N/A")&gt;=1,"N/A","-")))))))</f>
        <v/>
      </c>
      <c r="O228" s="81">
        <f>IF(COUNTIF(P228:Q228,"F")&gt;=1,"FAIL",(IF(COUNTIF(P228:Q228,"P")&gt;=1,"PASS",(IF(COUNTIF(P228:Q228,"N/T")&gt;=1,"N/T",(IF(COUNTIF(P228:Q228,"N/A")&gt;=1,"N/A","-")))))))</f>
        <v/>
      </c>
      <c r="P228" s="29" t="inlineStr">
        <is>
          <t>N/A</t>
        </is>
      </c>
      <c r="Q228" s="29" t="inlineStr">
        <is>
          <t>N/A</t>
        </is>
      </c>
      <c r="R228" s="81">
        <f>IF(COUNTIF(S228:T228,"F")&gt;=1,"FAIL",(IF(COUNTIF(S228:T228,"P")&gt;=1,"PASS",(IF(COUNTIF(S228:T228,"N/T")&gt;=1,"N/T",(IF(COUNTIF(S228:T228,"N/A")&gt;=1,"N/A","-")))))))</f>
        <v/>
      </c>
      <c r="S228" s="29" t="inlineStr">
        <is>
          <t>N/A</t>
        </is>
      </c>
      <c r="T228" s="29" t="inlineStr">
        <is>
          <t>N/A</t>
        </is>
      </c>
      <c r="U228" s="81">
        <f>IF(COUNTIF(V228:W228,"F")&gt;=1,"FAIL",(IF(COUNTIF(V228:W228,"P")&gt;=1,"PASS",(IF(COUNTIF(V228:W228,"N/T")&gt;=1,"N/T",(IF(COUNTIF(V228:W228,"N/A")&gt;=1,"N/A","-")))))))</f>
        <v/>
      </c>
      <c r="V228" s="29" t="inlineStr">
        <is>
          <t>N/A</t>
        </is>
      </c>
      <c r="W228" s="29" t="inlineStr">
        <is>
          <t>N/A</t>
        </is>
      </c>
      <c r="X228" s="17" t="n"/>
      <c r="Y228" s="17" t="n"/>
      <c r="Z228" s="39" t="inlineStr">
        <is>
          <t>사양 변경으로 삭제 처리</t>
        </is>
      </c>
      <c r="AA228" s="29" t="inlineStr">
        <is>
          <t>사양 아님(N/A)</t>
        </is>
      </c>
      <c r="AB228" s="39" t="inlineStr">
        <is>
          <t>삭제</t>
        </is>
      </c>
    </row>
    <row r="229" ht="92.40000000000001" customHeight="1" s="357">
      <c r="A229" s="153" t="n"/>
      <c r="B229" s="54" t="inlineStr">
        <is>
          <t>TC_MyCar_0249</t>
        </is>
      </c>
      <c r="C229" s="54" t="inlineStr">
        <is>
          <t>My Car</t>
        </is>
      </c>
      <c r="D229" s="54" t="inlineStr">
        <is>
          <t>연동 서비스</t>
        </is>
      </c>
      <c r="E229" s="54" t="inlineStr">
        <is>
          <t>스트리밍 서비스</t>
        </is>
      </c>
      <c r="F229" s="54" t="inlineStr">
        <is>
          <t>스트리밍 서비스 진입</t>
        </is>
      </c>
      <c r="G229" s="54" t="inlineStr">
        <is>
          <t>KR, EU</t>
        </is>
      </c>
      <c r="H229" s="241" t="n"/>
      <c r="I229" s="54" t="n">
        <v>5</v>
      </c>
      <c r="J229" s="31" t="inlineStr">
        <is>
          <t>1. App 설치된 상태
2. 로그인 되어 있는 상태
3. 주 차량 선택 되어있는 상태
4. CCS 가입 되어있는 상태</t>
        </is>
      </c>
      <c r="K229" s="218" t="n"/>
      <c r="L229" s="31" t="inlineStr">
        <is>
          <t>1. 단말에서 QR코드 인식
2. QR 코드를 통한 스트리밍 서비스 화면 진입 동작 확인한다.</t>
        </is>
      </c>
      <c r="M229" s="31" t="inlineStr">
        <is>
          <t>1. 스트리밍 서비스 화면 표출된다.</t>
        </is>
      </c>
      <c r="N229" s="103">
        <f>IF(COUNTIF(P229:W229,"F")&gt;=1,"FAIL",(IF(COUNTIF(P229:W229,"P")&gt;=1,"PASS",(IF(COUNTIF(P229:W229,"N/T")&gt;=1,"N/T",(IF(COUNTIF(P229:W229,"N/A")&gt;=1,"N/A","-")))))))</f>
        <v/>
      </c>
      <c r="O229" s="81">
        <f>IF(COUNTIF(P229:Q229,"F")&gt;=1,"FAIL",(IF(COUNTIF(P229:Q229,"P")&gt;=1,"PASS",(IF(COUNTIF(P229:Q229,"N/T")&gt;=1,"N/T",(IF(COUNTIF(P229:Q229,"N/A")&gt;=1,"N/A","-")))))))</f>
        <v/>
      </c>
      <c r="P229" s="29" t="inlineStr">
        <is>
          <t>N/A</t>
        </is>
      </c>
      <c r="Q229" s="29" t="inlineStr">
        <is>
          <t>N/A</t>
        </is>
      </c>
      <c r="R229" s="81">
        <f>IF(COUNTIF(S229:T229,"F")&gt;=1,"FAIL",(IF(COUNTIF(S229:T229,"P")&gt;=1,"PASS",(IF(COUNTIF(S229:T229,"N/T")&gt;=1,"N/T",(IF(COUNTIF(S229:T229,"N/A")&gt;=1,"N/A","-")))))))</f>
        <v/>
      </c>
      <c r="S229" s="29" t="inlineStr">
        <is>
          <t>N/A</t>
        </is>
      </c>
      <c r="T229" s="29" t="inlineStr">
        <is>
          <t>N/A</t>
        </is>
      </c>
      <c r="U229" s="81">
        <f>IF(COUNTIF(V229:W229,"F")&gt;=1,"FAIL",(IF(COUNTIF(V229:W229,"P")&gt;=1,"PASS",(IF(COUNTIF(V229:W229,"N/T")&gt;=1,"N/T",(IF(COUNTIF(V229:W229,"N/A")&gt;=1,"N/A","-")))))))</f>
        <v/>
      </c>
      <c r="V229" s="29" t="inlineStr">
        <is>
          <t>N/A</t>
        </is>
      </c>
      <c r="W229" s="29" t="inlineStr">
        <is>
          <t>N/A</t>
        </is>
      </c>
      <c r="X229" s="17" t="n"/>
      <c r="Y229" s="17" t="n"/>
      <c r="Z229" s="39" t="inlineStr">
        <is>
          <t>사양 변경으로 삭제 처리</t>
        </is>
      </c>
      <c r="AA229" s="29" t="inlineStr">
        <is>
          <t>사양 아님(N/A)</t>
        </is>
      </c>
      <c r="AB229" s="39" t="inlineStr">
        <is>
          <t>삭제</t>
        </is>
      </c>
    </row>
    <row r="230" ht="79.2" customHeight="1" s="357">
      <c r="A230" s="153" t="n"/>
      <c r="B230" s="54" t="inlineStr">
        <is>
          <t>TC_MyCar_0250</t>
        </is>
      </c>
      <c r="C230" s="54" t="inlineStr">
        <is>
          <t>My Car</t>
        </is>
      </c>
      <c r="D230" s="54" t="inlineStr">
        <is>
          <t>연동 서비스</t>
        </is>
      </c>
      <c r="E230" s="54" t="inlineStr">
        <is>
          <t>스트리밍 서비스</t>
        </is>
      </c>
      <c r="F230" s="54" t="inlineStr">
        <is>
          <t>스트리밍 서비스 진입</t>
        </is>
      </c>
      <c r="G230" s="54" t="inlineStr">
        <is>
          <t>KR, EU</t>
        </is>
      </c>
      <c r="H230" s="241" t="n"/>
      <c r="I230" s="54" t="n">
        <v>5</v>
      </c>
      <c r="J230" s="31" t="inlineStr">
        <is>
          <t>1. 프로필 등록 상태
2. 차량 데이터 요금제 가입 상태
3. 차량 소유주 계정 아닌 상태</t>
        </is>
      </c>
      <c r="K230" s="218" t="n"/>
      <c r="L230" s="31" t="inlineStr">
        <is>
          <t>1. 단말에서 QR코드 인식
2. QR 코드를 통한 스트리밍 서비스 화면 진입 동작 확인한다. (유럽 / 차주가 아닐 경우)</t>
        </is>
      </c>
      <c r="M230" s="31" t="inlineStr">
        <is>
          <t>1. 팝업 표출
Streaming service plans cannot be changed by this profile.
Log in with the account of the vehicle's owner to proceed.
[Close]
2. [Close] 선택시 팝업 종료 및 현재 화면 유지된다.</t>
        </is>
      </c>
      <c r="N230" s="103">
        <f>IF(COUNTIF(P230:W230,"F")&gt;=1,"FAIL",(IF(COUNTIF(P230:W230,"P")&gt;=1,"PASS",(IF(COUNTIF(P230:W230,"N/T")&gt;=1,"N/T",(IF(COUNTIF(P230:W230,"N/A")&gt;=1,"N/A","-")))))))</f>
        <v/>
      </c>
      <c r="O230" s="81">
        <f>IF(COUNTIF(P230:Q230,"F")&gt;=1,"FAIL",(IF(COUNTIF(P230:Q230,"P")&gt;=1,"PASS",(IF(COUNTIF(P230:Q230,"N/T")&gt;=1,"N/T",(IF(COUNTIF(P230:Q230,"N/A")&gt;=1,"N/A","-")))))))</f>
        <v/>
      </c>
      <c r="P230" s="29" t="inlineStr">
        <is>
          <t>N/A</t>
        </is>
      </c>
      <c r="Q230" s="29" t="inlineStr">
        <is>
          <t>N/A</t>
        </is>
      </c>
      <c r="R230" s="81">
        <f>IF(COUNTIF(S230:T230,"F")&gt;=1,"FAIL",(IF(COUNTIF(S230:T230,"P")&gt;=1,"PASS",(IF(COUNTIF(S230:T230,"N/T")&gt;=1,"N/T",(IF(COUNTIF(S230:T230,"N/A")&gt;=1,"N/A","-")))))))</f>
        <v/>
      </c>
      <c r="S230" s="29" t="inlineStr">
        <is>
          <t>N/A</t>
        </is>
      </c>
      <c r="T230" s="29" t="inlineStr">
        <is>
          <t>N/A</t>
        </is>
      </c>
      <c r="U230" s="81">
        <f>IF(COUNTIF(V230:W230,"F")&gt;=1,"FAIL",(IF(COUNTIF(V230:W230,"P")&gt;=1,"PASS",(IF(COUNTIF(V230:W230,"N/T")&gt;=1,"N/T",(IF(COUNTIF(V230:W230,"N/A")&gt;=1,"N/A","-")))))))</f>
        <v/>
      </c>
      <c r="V230" s="29" t="inlineStr">
        <is>
          <t>N/A</t>
        </is>
      </c>
      <c r="W230" s="29" t="inlineStr">
        <is>
          <t>N/A</t>
        </is>
      </c>
      <c r="X230" s="17" t="n"/>
      <c r="Y230" s="17" t="n"/>
      <c r="Z230" s="39" t="inlineStr">
        <is>
          <t>사양 변경으로 삭제 처리</t>
        </is>
      </c>
      <c r="AA230" s="29" t="inlineStr">
        <is>
          <t>사양 아님(N/A)</t>
        </is>
      </c>
      <c r="AB230" s="39" t="inlineStr">
        <is>
          <t>삭제</t>
        </is>
      </c>
    </row>
    <row r="231" ht="66" customHeight="1" s="357">
      <c r="A231" s="153" t="n"/>
      <c r="B231" s="54" t="inlineStr">
        <is>
          <t>TC_MyCar_0251</t>
        </is>
      </c>
      <c r="C231" s="54" t="inlineStr">
        <is>
          <t>My Car</t>
        </is>
      </c>
      <c r="D231" s="54" t="inlineStr">
        <is>
          <t>연동 서비스</t>
        </is>
      </c>
      <c r="E231" s="54" t="inlineStr">
        <is>
          <t>스트리밍 서비스</t>
        </is>
      </c>
      <c r="F231" s="54" t="inlineStr">
        <is>
          <t>스트리밍 서비스 진입</t>
        </is>
      </c>
      <c r="G231" s="54" t="inlineStr">
        <is>
          <t>KR, EU</t>
        </is>
      </c>
      <c r="H231" s="241" t="n"/>
      <c r="I231" s="54" t="n">
        <v>5</v>
      </c>
      <c r="J231" s="31" t="inlineStr">
        <is>
          <t>1. 프로필 등록 상태
2. 차량 데이터 요금제 가입 상태
3. 차량 소유주 계정 아닌 상태</t>
        </is>
      </c>
      <c r="K231" s="218" t="n"/>
      <c r="L231" s="31" t="inlineStr">
        <is>
          <t>1. 단말에서 QR코드 인식
2. QR 코드를 통한 스트리밍 서비스 화면 진입 동작 확인한다. (유럽 / 차주일 경우)</t>
        </is>
      </c>
      <c r="M231" s="31" t="inlineStr">
        <is>
          <t>1. 스트리밍 서비스 화면 표출된다.
2. [닫기] 선택시 팝업 종료 및 현재 화면 유지된다.</t>
        </is>
      </c>
      <c r="N231" s="103">
        <f>IF(COUNTIF(P231:W231,"F")&gt;=1,"FAIL",(IF(COUNTIF(P231:W231,"P")&gt;=1,"PASS",(IF(COUNTIF(P231:W231,"N/T")&gt;=1,"N/T",(IF(COUNTIF(P231:W231,"N/A")&gt;=1,"N/A","-")))))))</f>
        <v/>
      </c>
      <c r="O231" s="81">
        <f>IF(COUNTIF(P231:Q231,"F")&gt;=1,"FAIL",(IF(COUNTIF(P231:Q231,"P")&gt;=1,"PASS",(IF(COUNTIF(P231:Q231,"N/T")&gt;=1,"N/T",(IF(COUNTIF(P231:Q231,"N/A")&gt;=1,"N/A","-")))))))</f>
        <v/>
      </c>
      <c r="P231" s="29" t="inlineStr">
        <is>
          <t>N/A</t>
        </is>
      </c>
      <c r="Q231" s="29" t="inlineStr">
        <is>
          <t>N/A</t>
        </is>
      </c>
      <c r="R231" s="81">
        <f>IF(COUNTIF(S231:T231,"F")&gt;=1,"FAIL",(IF(COUNTIF(S231:T231,"P")&gt;=1,"PASS",(IF(COUNTIF(S231:T231,"N/T")&gt;=1,"N/T",(IF(COUNTIF(S231:T231,"N/A")&gt;=1,"N/A","-")))))))</f>
        <v/>
      </c>
      <c r="S231" s="29" t="inlineStr">
        <is>
          <t>N/A</t>
        </is>
      </c>
      <c r="T231" s="29" t="inlineStr">
        <is>
          <t>N/A</t>
        </is>
      </c>
      <c r="U231" s="81">
        <f>IF(COUNTIF(V231:W231,"F")&gt;=1,"FAIL",(IF(COUNTIF(V231:W231,"P")&gt;=1,"PASS",(IF(COUNTIF(V231:W231,"N/T")&gt;=1,"N/T",(IF(COUNTIF(V231:W231,"N/A")&gt;=1,"N/A","-")))))))</f>
        <v/>
      </c>
      <c r="V231" s="29" t="inlineStr">
        <is>
          <t>N/A</t>
        </is>
      </c>
      <c r="W231" s="29" t="inlineStr">
        <is>
          <t>N/A</t>
        </is>
      </c>
      <c r="X231" s="17" t="n"/>
      <c r="Y231" s="17" t="n"/>
      <c r="Z231" s="39" t="inlineStr">
        <is>
          <t>사양 변경으로 삭제 처리</t>
        </is>
      </c>
      <c r="AA231" s="29" t="inlineStr">
        <is>
          <t>사양 아님(N/A)</t>
        </is>
      </c>
      <c r="AB231" s="39" t="inlineStr">
        <is>
          <t>삭제</t>
        </is>
      </c>
    </row>
    <row r="232" ht="39.6" customHeight="1" s="357">
      <c r="A232" s="153" t="n"/>
      <c r="B232" s="54" t="n"/>
      <c r="C232" s="29" t="inlineStr">
        <is>
          <t>My Car</t>
        </is>
      </c>
      <c r="D232" s="29" t="inlineStr">
        <is>
          <t>연동 서비스</t>
        </is>
      </c>
      <c r="E232" s="29" t="inlineStr">
        <is>
          <t>스트리밍 서비스</t>
        </is>
      </c>
      <c r="F232" s="29" t="inlineStr">
        <is>
          <t>스트리밍 서비스 진입</t>
        </is>
      </c>
      <c r="G232" s="29" t="inlineStr">
        <is>
          <t>KR, EU, MX</t>
        </is>
      </c>
      <c r="H232" s="17" t="inlineStr">
        <is>
          <t>KOA, HOA, GOA</t>
        </is>
      </c>
      <c r="I232" s="29" t="n"/>
      <c r="J232" s="30" t="inlineStr">
        <is>
          <t>1. 폰에 SoundCloud 설치된 상태
2. 프로필 등록</t>
        </is>
      </c>
      <c r="K232" s="30" t="inlineStr">
        <is>
          <t>1. SoundCloud 차량/앱 미연동 상태</t>
        </is>
      </c>
      <c r="L232" s="30" t="inlineStr">
        <is>
          <t>1. 차량 단말에서 스트리밍 서비스(SoundCloud) QR 코드 스캔
2. 테스트 앱 확인</t>
        </is>
      </c>
      <c r="M232" s="30" t="inlineStr">
        <is>
          <t xml:space="preserve">1. 테스트 앱 실행되며, 스트리밍 서비스 화면 표출(SoundCloud 미연동 상태) </t>
        </is>
      </c>
      <c r="N232" s="92">
        <f>IF(COUNTIF(P232:W232,"F")&gt;=1,"FAIL",(IF(COUNTIF(P232:W232,"P")&gt;=1,"PASS",(IF(COUNTIF(P232:W232,"N/T")&gt;=1,"N/T",(IF(COUNTIF(P232:W232,"N/A")&gt;=1,"N/A","-")))))))</f>
        <v/>
      </c>
      <c r="O232" s="81">
        <f>IF(COUNTIF(P232:Q232,"F")&gt;=1,"FAIL",(IF(COUNTIF(P232:Q232,"P")&gt;=1,"PASS",(IF(COUNTIF(P232:Q232,"N/T")&gt;=1,"N/T",(IF(COUNTIF(P232:Q232,"N/A")&gt;=1,"N/A","-")))))))</f>
        <v/>
      </c>
      <c r="P232" s="29" t="inlineStr">
        <is>
          <t>N/T</t>
        </is>
      </c>
      <c r="Q232" s="29" t="inlineStr">
        <is>
          <t>N/T</t>
        </is>
      </c>
      <c r="R232" s="84">
        <f>IF(COUNTIF(S232:T232,"F")&gt;=1,"FAIL",(IF(COUNTIF(S232:T232,"P")&gt;=1,"PASS",(IF(COUNTIF(S232:T232,"N/T")&gt;=1,"N/T",(IF(COUNTIF(S232:T232,"N/A")&gt;=1,"N/A","-")))))))</f>
        <v/>
      </c>
      <c r="S232" s="29" t="inlineStr">
        <is>
          <t>N/T</t>
        </is>
      </c>
      <c r="T232" s="29" t="inlineStr">
        <is>
          <t>N/T</t>
        </is>
      </c>
      <c r="U232" s="84">
        <f>IF(COUNTIF(V232:W232,"F")&gt;=1,"FAIL",(IF(COUNTIF(V232:W232,"P")&gt;=1,"PASS",(IF(COUNTIF(V232:W232,"N/T")&gt;=1,"N/T",(IF(COUNTIF(V232:W232,"N/A")&gt;=1,"N/A","-")))))))</f>
        <v/>
      </c>
      <c r="V232" s="29" t="inlineStr">
        <is>
          <t>N/T</t>
        </is>
      </c>
      <c r="W232" s="29" t="inlineStr">
        <is>
          <t>N/T</t>
        </is>
      </c>
      <c r="X232" s="17" t="n"/>
      <c r="Y232" s="17" t="n"/>
      <c r="Z232" s="39" t="inlineStr">
        <is>
          <t>K : MV 방전으로인해 확인 불가 (N/T)
H/G: 차량 단말 26년 1차 정업 업데이트 필요(N/T)</t>
        </is>
      </c>
      <c r="AA232" s="29" t="inlineStr">
        <is>
          <t>N/T : 차량/디바이스 필요(조건)</t>
        </is>
      </c>
      <c r="AB232" s="39" t="inlineStr">
        <is>
          <t>추가, 실차</t>
        </is>
      </c>
    </row>
    <row r="233" ht="66" customHeight="1" s="357">
      <c r="A233" s="153" t="n"/>
      <c r="B233" s="54" t="n"/>
      <c r="C233" s="29" t="inlineStr">
        <is>
          <t>My Car</t>
        </is>
      </c>
      <c r="D233" s="29" t="inlineStr">
        <is>
          <t>연동 서비스</t>
        </is>
      </c>
      <c r="E233" s="29" t="inlineStr">
        <is>
          <t>스트리밍 서비스</t>
        </is>
      </c>
      <c r="F233" s="29" t="inlineStr">
        <is>
          <t>스트리밍 서비스 진입</t>
        </is>
      </c>
      <c r="G233" s="29" t="inlineStr">
        <is>
          <t>KR, EU, MX</t>
        </is>
      </c>
      <c r="H233" s="17" t="inlineStr">
        <is>
          <t>KOA, HOA, GOA</t>
        </is>
      </c>
      <c r="I233" s="29" t="n"/>
      <c r="J233" s="30" t="inlineStr">
        <is>
          <t>1. 폰에 SoundCloud 설치된 상태
2. 프로필 등록</t>
        </is>
      </c>
      <c r="K233" s="30" t="inlineStr">
        <is>
          <t>1. SoundCloud 차량/앱 미연동 상태</t>
        </is>
      </c>
      <c r="L233" s="30" t="inlineStr">
        <is>
          <t>1. 차량 단말에서 스트리밍 서비스(SoundCloud) QR 코드 스캔
2. 테스트 앱에서 SoundCloud 연동
3. SoundCloud 앱 실행
3. 차량 단말에서 SoundCloud 실행</t>
        </is>
      </c>
      <c r="M233" s="30" t="inlineStr">
        <is>
          <t>1. 차량 - 앱 정상 연동 확인
- 차량과 앱의 SoudCloud 데이터가 동일한 지 확인</t>
        </is>
      </c>
      <c r="N233" s="92">
        <f>IF(COUNTIF(P233:W233,"F")&gt;=1,"FAIL",(IF(COUNTIF(P233:W233,"P")&gt;=1,"PASS",(IF(COUNTIF(P233:W233,"N/T")&gt;=1,"N/T",(IF(COUNTIF(P233:W233,"N/A")&gt;=1,"N/A","-")))))))</f>
        <v/>
      </c>
      <c r="O233" s="81">
        <f>IF(COUNTIF(P233:Q233,"F")&gt;=1,"FAIL",(IF(COUNTIF(P233:Q233,"P")&gt;=1,"PASS",(IF(COUNTIF(P233:Q233,"N/T")&gt;=1,"N/T",(IF(COUNTIF(P233:Q233,"N/A")&gt;=1,"N/A","-")))))))</f>
        <v/>
      </c>
      <c r="P233" s="29" t="inlineStr">
        <is>
          <t>N/T</t>
        </is>
      </c>
      <c r="Q233" s="29" t="inlineStr">
        <is>
          <t>N/T</t>
        </is>
      </c>
      <c r="R233" s="84">
        <f>IF(COUNTIF(S233:T233,"F")&gt;=1,"FAIL",(IF(COUNTIF(S233:T233,"P")&gt;=1,"PASS",(IF(COUNTIF(S233:T233,"N/T")&gt;=1,"N/T",(IF(COUNTIF(S233:T233,"N/A")&gt;=1,"N/A","-")))))))</f>
        <v/>
      </c>
      <c r="S233" s="29" t="inlineStr">
        <is>
          <t>N/T</t>
        </is>
      </c>
      <c r="T233" s="29" t="inlineStr">
        <is>
          <t>N/T</t>
        </is>
      </c>
      <c r="U233" s="84">
        <f>IF(COUNTIF(V233:W233,"F")&gt;=1,"FAIL",(IF(COUNTIF(V233:W233,"P")&gt;=1,"PASS",(IF(COUNTIF(V233:W233,"N/T")&gt;=1,"N/T",(IF(COUNTIF(V233:W233,"N/A")&gt;=1,"N/A","-")))))))</f>
        <v/>
      </c>
      <c r="V233" s="29" t="inlineStr">
        <is>
          <t>N/T</t>
        </is>
      </c>
      <c r="W233" s="29" t="inlineStr">
        <is>
          <t>N/T</t>
        </is>
      </c>
      <c r="X233" s="17" t="n"/>
      <c r="Y233" s="17" t="n"/>
      <c r="Z233" s="39" t="inlineStr">
        <is>
          <t>K : MV 방전으로인해 확인 불가 (N/T)
H/G: 차량 단말 26년 1차 정업 업데이트 필요(N/T)</t>
        </is>
      </c>
      <c r="AA233" s="29" t="inlineStr">
        <is>
          <t>N/T : 차량/디바이스 필요(조건)</t>
        </is>
      </c>
      <c r="AB233" s="39" t="inlineStr">
        <is>
          <t>추가, 실차</t>
        </is>
      </c>
    </row>
    <row r="234" ht="79.2" customHeight="1" s="357">
      <c r="A234" s="153" t="n"/>
      <c r="B234" s="54" t="n"/>
      <c r="C234" s="29" t="inlineStr">
        <is>
          <t>My Car</t>
        </is>
      </c>
      <c r="D234" s="29" t="inlineStr">
        <is>
          <t>연동 서비스</t>
        </is>
      </c>
      <c r="E234" s="29" t="inlineStr">
        <is>
          <t>스트리밍 서비스</t>
        </is>
      </c>
      <c r="F234" s="29" t="inlineStr">
        <is>
          <t>스트리밍 서비스 진입</t>
        </is>
      </c>
      <c r="G234" s="29" t="inlineStr">
        <is>
          <t>KR, EU, MX</t>
        </is>
      </c>
      <c r="H234" s="17" t="inlineStr">
        <is>
          <t>KOA, HOA, GOA</t>
        </is>
      </c>
      <c r="I234" s="29" t="n"/>
      <c r="J234" s="30" t="inlineStr">
        <is>
          <t>1. 폰에 SoundCloud 설치된 상태
2. 프로필 등록 권한 없음(주사용자)</t>
        </is>
      </c>
      <c r="K234" s="30" t="inlineStr">
        <is>
          <t>1. SoundCloud 차량/앱 미연동 상태</t>
        </is>
      </c>
      <c r="L234" s="30" t="inlineStr">
        <is>
          <t>1. 차량 단말에서 스트리밍 서비스(SoundCloud) QR 코드 스캔
2. 테스트 앱 확인</t>
        </is>
      </c>
      <c r="M234" s="30" t="inlineStr">
        <is>
          <t>1. 권한 없음(주사용자) 팝업 표출
Please allow user profile permissions to use the service.
Please register your profile in order to allow permission.
[Manage profile]
[Close]</t>
        </is>
      </c>
      <c r="N234" s="92">
        <f>IF(COUNTIF(P234:W234,"F")&gt;=1,"FAIL",(IF(COUNTIF(P234:W234,"P")&gt;=1,"PASS",(IF(COUNTIF(P234:W234,"N/T")&gt;=1,"N/T",(IF(COUNTIF(P234:W234,"N/A")&gt;=1,"N/A","-")))))))</f>
        <v/>
      </c>
      <c r="O234" s="81">
        <f>IF(COUNTIF(P234:Q234,"F")&gt;=1,"FAIL",(IF(COUNTIF(P234:Q234,"P")&gt;=1,"PASS",(IF(COUNTIF(P234:Q234,"N/T")&gt;=1,"N/T",(IF(COUNTIF(P234:Q234,"N/A")&gt;=1,"N/A","-")))))))</f>
        <v/>
      </c>
      <c r="P234" s="29" t="inlineStr">
        <is>
          <t>N/T</t>
        </is>
      </c>
      <c r="Q234" s="29" t="inlineStr">
        <is>
          <t>N/T</t>
        </is>
      </c>
      <c r="R234" s="84">
        <f>IF(COUNTIF(S234:T234,"F")&gt;=1,"FAIL",(IF(COUNTIF(S234:T234,"P")&gt;=1,"PASS",(IF(COUNTIF(S234:T234,"N/T")&gt;=1,"N/T",(IF(COUNTIF(S234:T234,"N/A")&gt;=1,"N/A","-")))))))</f>
        <v/>
      </c>
      <c r="S234" s="29" t="inlineStr">
        <is>
          <t>N/T</t>
        </is>
      </c>
      <c r="T234" s="29" t="inlineStr">
        <is>
          <t>N/T</t>
        </is>
      </c>
      <c r="U234" s="84">
        <f>IF(COUNTIF(V234:W234,"F")&gt;=1,"FAIL",(IF(COUNTIF(V234:W234,"P")&gt;=1,"PASS",(IF(COUNTIF(V234:W234,"N/T")&gt;=1,"N/T",(IF(COUNTIF(V234:W234,"N/A")&gt;=1,"N/A","-")))))))</f>
        <v/>
      </c>
      <c r="V234" s="29" t="inlineStr">
        <is>
          <t>N/T</t>
        </is>
      </c>
      <c r="W234" s="29" t="inlineStr">
        <is>
          <t>N/T</t>
        </is>
      </c>
      <c r="X234" s="17" t="n"/>
      <c r="Y234" s="17" t="n"/>
      <c r="Z234" s="39" t="inlineStr">
        <is>
          <t>K : MV 방전으로인해 확인 불가 (N/T)
H/G: 차량 단말 26년 1차 정업 업데이트 필요(N/T)</t>
        </is>
      </c>
      <c r="AA234" s="29" t="inlineStr">
        <is>
          <t>N/T : 차량/디바이스 필요(조건)</t>
        </is>
      </c>
      <c r="AB234" s="39" t="inlineStr">
        <is>
          <t>추가, 실차</t>
        </is>
      </c>
    </row>
    <row r="235" ht="66" customHeight="1" s="357">
      <c r="A235" s="153" t="n"/>
      <c r="B235" s="54" t="n"/>
      <c r="C235" s="29" t="inlineStr">
        <is>
          <t>My Car</t>
        </is>
      </c>
      <c r="D235" s="29" t="inlineStr">
        <is>
          <t>연동 서비스</t>
        </is>
      </c>
      <c r="E235" s="29" t="inlineStr">
        <is>
          <t>스트리밍 서비스</t>
        </is>
      </c>
      <c r="F235" s="29" t="inlineStr">
        <is>
          <t>스트리밍 서비스 진입</t>
        </is>
      </c>
      <c r="G235" s="29" t="inlineStr">
        <is>
          <t>KR, EU, MX</t>
        </is>
      </c>
      <c r="H235" s="17" t="inlineStr">
        <is>
          <t>KOA, HOA, GOA</t>
        </is>
      </c>
      <c r="I235" s="29" t="n"/>
      <c r="J235" s="30" t="inlineStr">
        <is>
          <t>1. 폰에 SoundCloud 설치된 상태
2. 프로필 등록 권한 없음(피공유자)</t>
        </is>
      </c>
      <c r="K235" s="30" t="inlineStr">
        <is>
          <t>1. SoundCloud 차량/앱 미연동 상태</t>
        </is>
      </c>
      <c r="L235" s="30" t="inlineStr">
        <is>
          <t>1. 차량 단말에서 스트리밍 서비스(SoundCloud) QR 코드 스캔
2. 테스트 앱 확인</t>
        </is>
      </c>
      <c r="M235" s="30" t="inlineStr">
        <is>
          <t>1. 권한 없음(피공유자) 팝업 표출
Please allow user profile permissions to use the service.
Please ask the vehicle's Main User for permission to add a new profile.
[Close]</t>
        </is>
      </c>
      <c r="N235" s="92">
        <f>IF(COUNTIF(P235:W235,"F")&gt;=1,"FAIL",(IF(COUNTIF(P235:W235,"P")&gt;=1,"PASS",(IF(COUNTIF(P235:W235,"N/T")&gt;=1,"N/T",(IF(COUNTIF(P235:W235,"N/A")&gt;=1,"N/A","-")))))))</f>
        <v/>
      </c>
      <c r="O235" s="81">
        <f>IF(COUNTIF(P235:Q235,"F")&gt;=1,"FAIL",(IF(COUNTIF(P235:Q235,"P")&gt;=1,"PASS",(IF(COUNTIF(P235:Q235,"N/T")&gt;=1,"N/T",(IF(COUNTIF(P235:Q235,"N/A")&gt;=1,"N/A","-")))))))</f>
        <v/>
      </c>
      <c r="P235" s="29" t="inlineStr">
        <is>
          <t>N/T</t>
        </is>
      </c>
      <c r="Q235" s="29" t="inlineStr">
        <is>
          <t>N/T</t>
        </is>
      </c>
      <c r="R235" s="84">
        <f>IF(COUNTIF(S235:T235,"F")&gt;=1,"FAIL",(IF(COUNTIF(S235:T235,"P")&gt;=1,"PASS",(IF(COUNTIF(S235:T235,"N/T")&gt;=1,"N/T",(IF(COUNTIF(S235:T235,"N/A")&gt;=1,"N/A","-")))))))</f>
        <v/>
      </c>
      <c r="S235" s="29" t="inlineStr">
        <is>
          <t>N/T</t>
        </is>
      </c>
      <c r="T235" s="29" t="inlineStr">
        <is>
          <t>N/T</t>
        </is>
      </c>
      <c r="U235" s="84">
        <f>IF(COUNTIF(V235:W235,"F")&gt;=1,"FAIL",(IF(COUNTIF(V235:W235,"P")&gt;=1,"PASS",(IF(COUNTIF(V235:W235,"N/T")&gt;=1,"N/T",(IF(COUNTIF(V235:W235,"N/A")&gt;=1,"N/A","-")))))))</f>
        <v/>
      </c>
      <c r="V235" s="29" t="inlineStr">
        <is>
          <t>N/T</t>
        </is>
      </c>
      <c r="W235" s="29" t="inlineStr">
        <is>
          <t>N/T</t>
        </is>
      </c>
      <c r="X235" s="17" t="n"/>
      <c r="Y235" s="17" t="n"/>
      <c r="Z235" s="39" t="inlineStr">
        <is>
          <t>K : MV 방전으로인해 확인 불가 (N/T)
H/G: 차량 단말 26년 1차 정업 업데이트 필요(N/T)</t>
        </is>
      </c>
      <c r="AA235" s="29" t="inlineStr">
        <is>
          <t>N/T : 차량/디바이스 필요(조건)</t>
        </is>
      </c>
      <c r="AB235" s="39" t="inlineStr">
        <is>
          <t>추가, 실차</t>
        </is>
      </c>
    </row>
    <row r="236" ht="92.40000000000001" customHeight="1" s="357">
      <c r="A236" s="153" t="n"/>
      <c r="B236" s="54" t="n"/>
      <c r="C236" s="29" t="inlineStr">
        <is>
          <t>My Car</t>
        </is>
      </c>
      <c r="D236" s="29" t="inlineStr">
        <is>
          <t>연동 서비스</t>
        </is>
      </c>
      <c r="E236" s="29" t="inlineStr">
        <is>
          <t>스트리밍 서비스</t>
        </is>
      </c>
      <c r="F236" s="29" t="inlineStr">
        <is>
          <t>스트리밍 서비스 진입</t>
        </is>
      </c>
      <c r="G236" s="29" t="inlineStr">
        <is>
          <t>KR, EU, MX</t>
        </is>
      </c>
      <c r="H236" s="17" t="inlineStr">
        <is>
          <t>KOA, HOA, GOA</t>
        </is>
      </c>
      <c r="I236" s="29" t="n"/>
      <c r="J236" s="30" t="inlineStr">
        <is>
          <t>1. 폰에 SoundCloud 설치된 상태
2. 프로필 등록 권한 있으나, 연동되지 않음(주사용자)</t>
        </is>
      </c>
      <c r="K236" s="30" t="inlineStr">
        <is>
          <t>1. SoundCloud 차량/앱 미연동 상태</t>
        </is>
      </c>
      <c r="L236" s="30" t="inlineStr">
        <is>
          <t>1. 차량 단말에서 스트리밍 서비스(SoundCloud) QR 코드 스캔
2. 테스트 앱 확인</t>
        </is>
      </c>
      <c r="M236" s="30" t="inlineStr">
        <is>
          <t>1. 프로필 미연동 팝업 표출
Profile sync has not been completed.
Please complete user profile linkage in the vehicle.
※ If the symptom persists, please contact Customer Service.
[Go to Customer Center]
[Close]</t>
        </is>
      </c>
      <c r="N236" s="92">
        <f>IF(COUNTIF(P236:W236,"F")&gt;=1,"FAIL",(IF(COUNTIF(P236:W236,"P")&gt;=1,"PASS",(IF(COUNTIF(P236:W236,"N/T")&gt;=1,"N/T",(IF(COUNTIF(P236:W236,"N/A")&gt;=1,"N/A","-")))))))</f>
        <v/>
      </c>
      <c r="O236" s="81">
        <f>IF(COUNTIF(P236:Q236,"F")&gt;=1,"FAIL",(IF(COUNTIF(P236:Q236,"P")&gt;=1,"PASS",(IF(COUNTIF(P236:Q236,"N/T")&gt;=1,"N/T",(IF(COUNTIF(P236:Q236,"N/A")&gt;=1,"N/A","-")))))))</f>
        <v/>
      </c>
      <c r="P236" s="29" t="inlineStr">
        <is>
          <t>N/T</t>
        </is>
      </c>
      <c r="Q236" s="29" t="inlineStr">
        <is>
          <t>N/T</t>
        </is>
      </c>
      <c r="R236" s="84">
        <f>IF(COUNTIF(S236:T236,"F")&gt;=1,"FAIL",(IF(COUNTIF(S236:T236,"P")&gt;=1,"PASS",(IF(COUNTIF(S236:T236,"N/T")&gt;=1,"N/T",(IF(COUNTIF(S236:T236,"N/A")&gt;=1,"N/A","-")))))))</f>
        <v/>
      </c>
      <c r="S236" s="29" t="inlineStr">
        <is>
          <t>N/T</t>
        </is>
      </c>
      <c r="T236" s="29" t="inlineStr">
        <is>
          <t>N/T</t>
        </is>
      </c>
      <c r="U236" s="84">
        <f>IF(COUNTIF(V236:W236,"F")&gt;=1,"FAIL",(IF(COUNTIF(V236:W236,"P")&gt;=1,"PASS",(IF(COUNTIF(V236:W236,"N/T")&gt;=1,"N/T",(IF(COUNTIF(V236:W236,"N/A")&gt;=1,"N/A","-")))))))</f>
        <v/>
      </c>
      <c r="V236" s="29" t="inlineStr">
        <is>
          <t>N/T</t>
        </is>
      </c>
      <c r="W236" s="29" t="inlineStr">
        <is>
          <t>N/T</t>
        </is>
      </c>
      <c r="X236" s="17" t="n"/>
      <c r="Y236" s="17" t="n"/>
      <c r="Z236" s="39" t="inlineStr">
        <is>
          <t>K : MV 방전으로인해 확인 불가 (N/T)
H/G: 차량 단말 26년 1차 정업 업데이트 필요(N/T)</t>
        </is>
      </c>
      <c r="AA236" s="29" t="inlineStr">
        <is>
          <t>N/T : 차량/디바이스 필요(조건)</t>
        </is>
      </c>
      <c r="AB236" s="39" t="inlineStr">
        <is>
          <t>추가, 실차</t>
        </is>
      </c>
    </row>
    <row r="237" ht="39.6" customHeight="1" s="357">
      <c r="A237" s="153" t="n"/>
      <c r="B237" s="54" t="n"/>
      <c r="C237" s="29" t="inlineStr">
        <is>
          <t>My Car</t>
        </is>
      </c>
      <c r="D237" s="29" t="inlineStr">
        <is>
          <t>연동 서비스</t>
        </is>
      </c>
      <c r="E237" s="29" t="inlineStr">
        <is>
          <t>스트리밍 서비스</t>
        </is>
      </c>
      <c r="F237" s="29" t="inlineStr">
        <is>
          <t>스트리밍 서비스 진입</t>
        </is>
      </c>
      <c r="G237" s="29" t="inlineStr">
        <is>
          <t>KR, EU, MX</t>
        </is>
      </c>
      <c r="H237" s="17" t="inlineStr">
        <is>
          <t>KOA, HOA, GOA</t>
        </is>
      </c>
      <c r="I237" s="29" t="n"/>
      <c r="J237" s="30" t="inlineStr">
        <is>
          <t>1. 폰에 AmazonMusic 설치된 상태
2. 프로필 등록</t>
        </is>
      </c>
      <c r="K237" s="30" t="inlineStr">
        <is>
          <t>1. AmazonMusic 차량/앱 미연동 상태</t>
        </is>
      </c>
      <c r="L237" s="30" t="inlineStr">
        <is>
          <t>1. 차량 단말에서 스트리밍 서비스(AmazonMusic) QR 코드 스캔</t>
        </is>
      </c>
      <c r="M237" s="30" t="inlineStr">
        <is>
          <t xml:space="preserve">1. 테스트 앱 실행되며, 스트리밍 서비스 화면 표출(AmazonMusic 미연동 상태) </t>
        </is>
      </c>
      <c r="N237" s="92">
        <f>IF(COUNTIF(P237:W237,"F")&gt;=1,"FAIL",(IF(COUNTIF(P237:W237,"P")&gt;=1,"PASS",(IF(COUNTIF(P237:W237,"N/T")&gt;=1,"N/T",(IF(COUNTIF(P237:W237,"N/A")&gt;=1,"N/A","-")))))))</f>
        <v/>
      </c>
      <c r="O237" s="81">
        <f>IF(COUNTIF(P237:Q237,"F")&gt;=1,"FAIL",(IF(COUNTIF(P237:Q237,"P")&gt;=1,"PASS",(IF(COUNTIF(P237:Q237,"N/T")&gt;=1,"N/T",(IF(COUNTIF(P237:Q237,"N/A")&gt;=1,"N/A","-")))))))</f>
        <v/>
      </c>
      <c r="P237" s="29" t="inlineStr">
        <is>
          <t>N/T</t>
        </is>
      </c>
      <c r="Q237" s="29" t="inlineStr">
        <is>
          <t>N/T</t>
        </is>
      </c>
      <c r="R237" s="84">
        <f>IF(COUNTIF(S237:T237,"F")&gt;=1,"FAIL",(IF(COUNTIF(S237:T237,"P")&gt;=1,"PASS",(IF(COUNTIF(S237:T237,"N/T")&gt;=1,"N/T",(IF(COUNTIF(S237:T237,"N/A")&gt;=1,"N/A","-")))))))</f>
        <v/>
      </c>
      <c r="S237" s="29" t="inlineStr">
        <is>
          <t>N/T</t>
        </is>
      </c>
      <c r="T237" s="29" t="inlineStr">
        <is>
          <t>N/T</t>
        </is>
      </c>
      <c r="U237" s="84">
        <f>IF(COUNTIF(V237:W237,"F")&gt;=1,"FAIL",(IF(COUNTIF(V237:W237,"P")&gt;=1,"PASS",(IF(COUNTIF(V237:W237,"N/T")&gt;=1,"N/T",(IF(COUNTIF(V237:W237,"N/A")&gt;=1,"N/A","-")))))))</f>
        <v/>
      </c>
      <c r="V237" s="29" t="inlineStr">
        <is>
          <t>N/T</t>
        </is>
      </c>
      <c r="W237" s="29" t="inlineStr">
        <is>
          <t>N/T</t>
        </is>
      </c>
      <c r="X237" s="17" t="n"/>
      <c r="Y237" s="17" t="n"/>
      <c r="Z237" s="39" t="inlineStr">
        <is>
          <t>K : MV 방전으로인해 확인 불가 (N/T)
H/G: 차량 단말 26년 1차 정업 업데이트 필요(N/T)</t>
        </is>
      </c>
      <c r="AA237" s="29" t="inlineStr">
        <is>
          <t>N/T : 차량/디바이스 필요(조건)</t>
        </is>
      </c>
      <c r="AB237" s="39" t="inlineStr">
        <is>
          <t>추가, 실차</t>
        </is>
      </c>
    </row>
    <row r="238" ht="66" customHeight="1" s="357">
      <c r="A238" s="153" t="n"/>
      <c r="B238" s="54" t="n"/>
      <c r="C238" s="29" t="inlineStr">
        <is>
          <t>My Car</t>
        </is>
      </c>
      <c r="D238" s="29" t="inlineStr">
        <is>
          <t>연동 서비스</t>
        </is>
      </c>
      <c r="E238" s="29" t="inlineStr">
        <is>
          <t>스트리밍 서비스</t>
        </is>
      </c>
      <c r="F238" s="29" t="inlineStr">
        <is>
          <t>스트리밍 서비스 진입</t>
        </is>
      </c>
      <c r="G238" s="29" t="inlineStr">
        <is>
          <t>KR, EU, MX</t>
        </is>
      </c>
      <c r="H238" s="17" t="inlineStr">
        <is>
          <t>KOA, HOA, GOA</t>
        </is>
      </c>
      <c r="I238" s="29" t="n"/>
      <c r="J238" s="30" t="inlineStr">
        <is>
          <t>1. 폰에 AmazonMusic 설치된 상태
2. 프로필 등록</t>
        </is>
      </c>
      <c r="K238" s="30" t="inlineStr">
        <is>
          <t>1. AmazonMusic 차량/앱 미연동 상태</t>
        </is>
      </c>
      <c r="L238" s="30" t="inlineStr">
        <is>
          <t>1. 차량 단말에서 스트리밍 서비스(AmazonMusic) QR 코드 스캔
2. 테스트 앱에서 AmazoneMusic 연동
3. AmazonMusic 앱 실행
3. 차량 단말에서 AmazonMusic 실행</t>
        </is>
      </c>
      <c r="M238" s="30" t="inlineStr">
        <is>
          <t>1. 차량 - 앱 정상 연동 확인
- 차량과 앱의 AmazonMusic 데이터가 동일한 지 확인</t>
        </is>
      </c>
      <c r="N238" s="92">
        <f>IF(COUNTIF(P238:W238,"F")&gt;=1,"FAIL",(IF(COUNTIF(P238:W238,"P")&gt;=1,"PASS",(IF(COUNTIF(P238:W238,"N/T")&gt;=1,"N/T",(IF(COUNTIF(P238:W238,"N/A")&gt;=1,"N/A","-")))))))</f>
        <v/>
      </c>
      <c r="O238" s="81">
        <f>IF(COUNTIF(P238:Q238,"F")&gt;=1,"FAIL",(IF(COUNTIF(P238:Q238,"P")&gt;=1,"PASS",(IF(COUNTIF(P238:Q238,"N/T")&gt;=1,"N/T",(IF(COUNTIF(P238:Q238,"N/A")&gt;=1,"N/A","-")))))))</f>
        <v/>
      </c>
      <c r="P238" s="29" t="inlineStr">
        <is>
          <t>N/T</t>
        </is>
      </c>
      <c r="Q238" s="29" t="inlineStr">
        <is>
          <t>N/T</t>
        </is>
      </c>
      <c r="R238" s="84">
        <f>IF(COUNTIF(S238:T238,"F")&gt;=1,"FAIL",(IF(COUNTIF(S238:T238,"P")&gt;=1,"PASS",(IF(COUNTIF(S238:T238,"N/T")&gt;=1,"N/T",(IF(COUNTIF(S238:T238,"N/A")&gt;=1,"N/A","-")))))))</f>
        <v/>
      </c>
      <c r="S238" s="29" t="inlineStr">
        <is>
          <t>N/T</t>
        </is>
      </c>
      <c r="T238" s="29" t="inlineStr">
        <is>
          <t>N/T</t>
        </is>
      </c>
      <c r="U238" s="84">
        <f>IF(COUNTIF(V238:W238,"F")&gt;=1,"FAIL",(IF(COUNTIF(V238:W238,"P")&gt;=1,"PASS",(IF(COUNTIF(V238:W238,"N/T")&gt;=1,"N/T",(IF(COUNTIF(V238:W238,"N/A")&gt;=1,"N/A","-")))))))</f>
        <v/>
      </c>
      <c r="V238" s="29" t="inlineStr">
        <is>
          <t>N/T</t>
        </is>
      </c>
      <c r="W238" s="29" t="inlineStr">
        <is>
          <t>N/T</t>
        </is>
      </c>
      <c r="X238" s="17" t="n"/>
      <c r="Y238" s="17" t="n"/>
      <c r="Z238" s="39" t="inlineStr">
        <is>
          <t>K : MV 방전으로인해 확인 불가 (N/T)
H/G: 차량 단말 26년 1차 정업 업데이트 필요(N/T)</t>
        </is>
      </c>
      <c r="AA238" s="29" t="inlineStr">
        <is>
          <t>N/T : 차량/디바이스 필요(조건)</t>
        </is>
      </c>
      <c r="AB238" s="39" t="inlineStr">
        <is>
          <t>추가, 실차</t>
        </is>
      </c>
    </row>
    <row r="239" ht="79.2" customHeight="1" s="357">
      <c r="A239" s="153" t="n"/>
      <c r="B239" s="54" t="n"/>
      <c r="C239" s="29" t="inlineStr">
        <is>
          <t>My Car</t>
        </is>
      </c>
      <c r="D239" s="29" t="inlineStr">
        <is>
          <t>연동 서비스</t>
        </is>
      </c>
      <c r="E239" s="29" t="inlineStr">
        <is>
          <t>스트리밍 서비스</t>
        </is>
      </c>
      <c r="F239" s="29" t="inlineStr">
        <is>
          <t>스트리밍 서비스 진입</t>
        </is>
      </c>
      <c r="G239" s="29" t="inlineStr">
        <is>
          <t>KR, EU, MX</t>
        </is>
      </c>
      <c r="H239" s="17" t="inlineStr">
        <is>
          <t>KOA, HOA, GOA</t>
        </is>
      </c>
      <c r="I239" s="29" t="n"/>
      <c r="J239" s="30" t="inlineStr">
        <is>
          <t>1. 폰에 AmazonMusic 설치된 상태
2. 프로필 등록 권한 없음(주사용자)</t>
        </is>
      </c>
      <c r="K239" s="30" t="inlineStr">
        <is>
          <t>1. AmazonMusic 차량/앱 미연동 상태</t>
        </is>
      </c>
      <c r="L239" s="30" t="inlineStr">
        <is>
          <t>1. 차량 단말에서 스트리밍 서비스(AmazonMusic) QR 코드 스캔
2. 테스트 앱 확인</t>
        </is>
      </c>
      <c r="M239" s="30" t="inlineStr">
        <is>
          <t>1. 권한 없음(주사용자) 팝업 표출
Please allow user profile permissions to use the service.
Please register your profile in order to allow permission.
[Manage profile]
[Close]</t>
        </is>
      </c>
      <c r="N239" s="92">
        <f>IF(COUNTIF(P239:W239,"F")&gt;=1,"FAIL",(IF(COUNTIF(P239:W239,"P")&gt;=1,"PASS",(IF(COUNTIF(P239:W239,"N/T")&gt;=1,"N/T",(IF(COUNTIF(P239:W239,"N/A")&gt;=1,"N/A","-")))))))</f>
        <v/>
      </c>
      <c r="O239" s="81">
        <f>IF(COUNTIF(P239:Q239,"F")&gt;=1,"FAIL",(IF(COUNTIF(P239:Q239,"P")&gt;=1,"PASS",(IF(COUNTIF(P239:Q239,"N/T")&gt;=1,"N/T",(IF(COUNTIF(P239:Q239,"N/A")&gt;=1,"N/A","-")))))))</f>
        <v/>
      </c>
      <c r="P239" s="29" t="inlineStr">
        <is>
          <t>N/T</t>
        </is>
      </c>
      <c r="Q239" s="29" t="inlineStr">
        <is>
          <t>N/T</t>
        </is>
      </c>
      <c r="R239" s="84">
        <f>IF(COUNTIF(S239:T239,"F")&gt;=1,"FAIL",(IF(COUNTIF(S239:T239,"P")&gt;=1,"PASS",(IF(COUNTIF(S239:T239,"N/T")&gt;=1,"N/T",(IF(COUNTIF(S239:T239,"N/A")&gt;=1,"N/A","-")))))))</f>
        <v/>
      </c>
      <c r="S239" s="29" t="inlineStr">
        <is>
          <t>N/T</t>
        </is>
      </c>
      <c r="T239" s="29" t="inlineStr">
        <is>
          <t>N/T</t>
        </is>
      </c>
      <c r="U239" s="84">
        <f>IF(COUNTIF(V239:W239,"F")&gt;=1,"FAIL",(IF(COUNTIF(V239:W239,"P")&gt;=1,"PASS",(IF(COUNTIF(V239:W239,"N/T")&gt;=1,"N/T",(IF(COUNTIF(V239:W239,"N/A")&gt;=1,"N/A","-")))))))</f>
        <v/>
      </c>
      <c r="V239" s="29" t="inlineStr">
        <is>
          <t>N/T</t>
        </is>
      </c>
      <c r="W239" s="29" t="inlineStr">
        <is>
          <t>N/T</t>
        </is>
      </c>
      <c r="X239" s="17" t="n"/>
      <c r="Y239" s="17" t="n"/>
      <c r="Z239" s="39" t="inlineStr">
        <is>
          <t>K : MV 방전으로인해 확인 불가 (N/T)
H/G: 차량 단말 26년 1차 정업 업데이트 필요(N/T)</t>
        </is>
      </c>
      <c r="AA239" s="29" t="inlineStr">
        <is>
          <t>N/T : 차량/디바이스 필요(조건)</t>
        </is>
      </c>
      <c r="AB239" s="39" t="inlineStr">
        <is>
          <t>추가, 실차</t>
        </is>
      </c>
    </row>
    <row r="240" ht="66" customHeight="1" s="357">
      <c r="A240" s="153" t="n"/>
      <c r="B240" s="54" t="n"/>
      <c r="C240" s="29" t="inlineStr">
        <is>
          <t>My Car</t>
        </is>
      </c>
      <c r="D240" s="29" t="inlineStr">
        <is>
          <t>연동 서비스</t>
        </is>
      </c>
      <c r="E240" s="29" t="inlineStr">
        <is>
          <t>스트리밍 서비스</t>
        </is>
      </c>
      <c r="F240" s="29" t="inlineStr">
        <is>
          <t>스트리밍 서비스 진입</t>
        </is>
      </c>
      <c r="G240" s="29" t="inlineStr">
        <is>
          <t>KR, EU, MX</t>
        </is>
      </c>
      <c r="H240" s="17" t="inlineStr">
        <is>
          <t>KOA, HOA, GOA</t>
        </is>
      </c>
      <c r="I240" s="29" t="n"/>
      <c r="J240" s="30" t="inlineStr">
        <is>
          <t>1. 폰에 AmazonMusic 설치된 상태
2. 프로필 등록 권한 없음(피공유자)</t>
        </is>
      </c>
      <c r="K240" s="30" t="inlineStr">
        <is>
          <t>1. AmazonMusic 차량/앱 미연동 상태</t>
        </is>
      </c>
      <c r="L240" s="30" t="inlineStr">
        <is>
          <t>1. 차량 단말에서 스트리밍 서비스(AmazonMusic) QR 코드 스캔
2. 테스트 앱 확인</t>
        </is>
      </c>
      <c r="M240" s="30" t="inlineStr">
        <is>
          <t>1. 권한 없음(피공유자) 팝업 표출
Please allow user profile permissions to use the service.
Please ask the vehicle's Main User for permission to add a new profile.
[Close]</t>
        </is>
      </c>
      <c r="N240" s="92">
        <f>IF(COUNTIF(P240:W240,"F")&gt;=1,"FAIL",(IF(COUNTIF(P240:W240,"P")&gt;=1,"PASS",(IF(COUNTIF(P240:W240,"N/T")&gt;=1,"N/T",(IF(COUNTIF(P240:W240,"N/A")&gt;=1,"N/A","-")))))))</f>
        <v/>
      </c>
      <c r="O240" s="81">
        <f>IF(COUNTIF(P240:Q240,"F")&gt;=1,"FAIL",(IF(COUNTIF(P240:Q240,"P")&gt;=1,"PASS",(IF(COUNTIF(P240:Q240,"N/T")&gt;=1,"N/T",(IF(COUNTIF(P240:Q240,"N/A")&gt;=1,"N/A","-")))))))</f>
        <v/>
      </c>
      <c r="P240" s="29" t="inlineStr">
        <is>
          <t>N/T</t>
        </is>
      </c>
      <c r="Q240" s="29" t="inlineStr">
        <is>
          <t>N/T</t>
        </is>
      </c>
      <c r="R240" s="84">
        <f>IF(COUNTIF(S240:T240,"F")&gt;=1,"FAIL",(IF(COUNTIF(S240:T240,"P")&gt;=1,"PASS",(IF(COUNTIF(S240:T240,"N/T")&gt;=1,"N/T",(IF(COUNTIF(S240:T240,"N/A")&gt;=1,"N/A","-")))))))</f>
        <v/>
      </c>
      <c r="S240" s="29" t="inlineStr">
        <is>
          <t>N/T</t>
        </is>
      </c>
      <c r="T240" s="29" t="inlineStr">
        <is>
          <t>N/T</t>
        </is>
      </c>
      <c r="U240" s="84">
        <f>IF(COUNTIF(V240:W240,"F")&gt;=1,"FAIL",(IF(COUNTIF(V240:W240,"P")&gt;=1,"PASS",(IF(COUNTIF(V240:W240,"N/T")&gt;=1,"N/T",(IF(COUNTIF(V240:W240,"N/A")&gt;=1,"N/A","-")))))))</f>
        <v/>
      </c>
      <c r="V240" s="29" t="inlineStr">
        <is>
          <t>N/T</t>
        </is>
      </c>
      <c r="W240" s="29" t="inlineStr">
        <is>
          <t>N/T</t>
        </is>
      </c>
      <c r="X240" s="17" t="n"/>
      <c r="Y240" s="17" t="n"/>
      <c r="Z240" s="39" t="inlineStr">
        <is>
          <t>K : MV 방전으로인해 확인 불가 (N/T)
H/G: 차량 단말 26년 1차 정업 업데이트 필요(N/T)</t>
        </is>
      </c>
      <c r="AA240" s="29" t="inlineStr">
        <is>
          <t>N/T : 차량/디바이스 필요(조건)</t>
        </is>
      </c>
      <c r="AB240" s="39" t="inlineStr">
        <is>
          <t>추가, 실차</t>
        </is>
      </c>
    </row>
    <row r="241" ht="92.40000000000001" customHeight="1" s="357">
      <c r="A241" s="153" t="n"/>
      <c r="B241" s="54" t="n"/>
      <c r="C241" s="29" t="inlineStr">
        <is>
          <t>My Car</t>
        </is>
      </c>
      <c r="D241" s="29" t="inlineStr">
        <is>
          <t>연동 서비스</t>
        </is>
      </c>
      <c r="E241" s="29" t="inlineStr">
        <is>
          <t>스트리밍 서비스</t>
        </is>
      </c>
      <c r="F241" s="29" t="inlineStr">
        <is>
          <t>스트리밍 서비스 진입</t>
        </is>
      </c>
      <c r="G241" s="29" t="inlineStr">
        <is>
          <t>KR, EU, MX</t>
        </is>
      </c>
      <c r="H241" s="17" t="inlineStr">
        <is>
          <t>KOA, HOA, GOA</t>
        </is>
      </c>
      <c r="I241" s="29" t="n"/>
      <c r="J241" s="30" t="inlineStr">
        <is>
          <t>1. 폰에 AmazonMusic 설치된 상태
2. 프로필 등록 권한 있으나, 연동되지 않음(주사용자)</t>
        </is>
      </c>
      <c r="K241" s="30" t="inlineStr">
        <is>
          <t>1. AmazonMusic 차량/앱 미연동 상태</t>
        </is>
      </c>
      <c r="L241" s="30" t="inlineStr">
        <is>
          <t>1. 차량 단말에서 스트리밍 서비스(AmazonMusic) QR 코드 스캔
2. 테스트 앱 확인</t>
        </is>
      </c>
      <c r="M241" s="30" t="inlineStr">
        <is>
          <t>1. 프로필 미연동 팝업 표출
Profile sync has not been completed.
Please complete user profile linkage in the vehicle.
※ If the symptom persists, please contact Customer Service.
[Go to Customer Center]
[Close]</t>
        </is>
      </c>
      <c r="N241" s="92">
        <f>IF(COUNTIF(P241:W241,"F")&gt;=1,"FAIL",(IF(COUNTIF(P241:W241,"P")&gt;=1,"PASS",(IF(COUNTIF(P241:W241,"N/T")&gt;=1,"N/T",(IF(COUNTIF(P241:W241,"N/A")&gt;=1,"N/A","-")))))))</f>
        <v/>
      </c>
      <c r="O241" s="81">
        <f>IF(COUNTIF(P241:Q241,"F")&gt;=1,"FAIL",(IF(COUNTIF(P241:Q241,"P")&gt;=1,"PASS",(IF(COUNTIF(P241:Q241,"N/T")&gt;=1,"N/T",(IF(COUNTIF(P241:Q241,"N/A")&gt;=1,"N/A","-")))))))</f>
        <v/>
      </c>
      <c r="P241" s="29" t="inlineStr">
        <is>
          <t>N/T</t>
        </is>
      </c>
      <c r="Q241" s="29" t="inlineStr">
        <is>
          <t>N/T</t>
        </is>
      </c>
      <c r="R241" s="84">
        <f>IF(COUNTIF(S241:T241,"F")&gt;=1,"FAIL",(IF(COUNTIF(S241:T241,"P")&gt;=1,"PASS",(IF(COUNTIF(S241:T241,"N/T")&gt;=1,"N/T",(IF(COUNTIF(S241:T241,"N/A")&gt;=1,"N/A","-")))))))</f>
        <v/>
      </c>
      <c r="S241" s="29" t="inlineStr">
        <is>
          <t>N/T</t>
        </is>
      </c>
      <c r="T241" s="29" t="inlineStr">
        <is>
          <t>N/T</t>
        </is>
      </c>
      <c r="U241" s="84">
        <f>IF(COUNTIF(V241:W241,"F")&gt;=1,"FAIL",(IF(COUNTIF(V241:W241,"P")&gt;=1,"PASS",(IF(COUNTIF(V241:W241,"N/T")&gt;=1,"N/T",(IF(COUNTIF(V241:W241,"N/A")&gt;=1,"N/A","-")))))))</f>
        <v/>
      </c>
      <c r="V241" s="29" t="inlineStr">
        <is>
          <t>N/T</t>
        </is>
      </c>
      <c r="W241" s="29" t="inlineStr">
        <is>
          <t>N/T</t>
        </is>
      </c>
      <c r="X241" s="17" t="n"/>
      <c r="Y241" s="17" t="n"/>
      <c r="Z241" s="39" t="inlineStr">
        <is>
          <t>K : MV 방전으로인해 확인 불가 (N/T)
H/G: 차량 단말 26년 1차 정업 업데이트 필요(N/T)</t>
        </is>
      </c>
      <c r="AA241" s="29" t="inlineStr">
        <is>
          <t>N/T : 차량/디바이스 필요(조건)</t>
        </is>
      </c>
      <c r="AB241" s="39" t="inlineStr">
        <is>
          <t>추가, 실차</t>
        </is>
      </c>
    </row>
    <row r="242" ht="132" customHeight="1" s="357">
      <c r="A242" s="153" t="n"/>
      <c r="B242" s="29" t="inlineStr">
        <is>
          <t>TC_MyCar_0252</t>
        </is>
      </c>
      <c r="C242" s="29" t="inlineStr">
        <is>
          <t>My Car</t>
        </is>
      </c>
      <c r="D242" s="29" t="inlineStr">
        <is>
          <t>연동 서비스</t>
        </is>
      </c>
      <c r="E242" s="29" t="inlineStr">
        <is>
          <t>스트리밍 서비스</t>
        </is>
      </c>
      <c r="F242" s="29" t="inlineStr">
        <is>
          <t>스트리밍 서비스 차량 연동 해지</t>
        </is>
      </c>
      <c r="G242" s="29" t="inlineStr">
        <is>
          <t>KR, EU</t>
        </is>
      </c>
      <c r="H242" s="94" t="n"/>
      <c r="I242" s="29" t="n">
        <v>4</v>
      </c>
      <c r="J242" s="30" t="inlineStr">
        <is>
          <t>1. 프로필 등록 상태
2. 차량 데이터 요금제 가입 상태
3. 스트리밍 서비스 1개 이상 연동 상태</t>
        </is>
      </c>
      <c r="K242" s="30" t="inlineStr">
        <is>
          <t>1. 스트리밍 서비스 멀티 계정 미지원</t>
        </is>
      </c>
      <c r="L242" s="30" t="inlineStr">
        <is>
          <t>1. My Car 진입
2. 차량 관리 선택
3. 연동 서비스 선택
4. 스트리밍 서비스 선택
5. [관리] 버튼 선택
6. 차량 연동 해지할 스트리밍 서비스의 [해지] 버튼 선택</t>
        </is>
      </c>
      <c r="M242" s="30" t="inlineStr">
        <is>
          <t>1. 팝업 표출
Do you want to termainate the currently used plan?
Terminate the current plan to change to a different plan.
[Cancel] [Termination]
2. [취소] 선택시 팝업 종료 후 현재 페이지 유지한다.
3. [삭제] 선택시 삭제한 스트리밍 서비스 [추가] 상태로 전환된다.
4. "스트리밍 서비스와 차량 연결이 종료되었습니다. 연결 상태는 다시 변경할 수 있습니다." 팝업 표출된다.
5. [닫기] 선택시 팝업 종료 및 현재 화면 유지된다.</t>
        </is>
      </c>
      <c r="N242" s="92">
        <f>IF(COUNTIF(P242:W242,"F")&gt;=1,"FAIL",(IF(COUNTIF(P242:W242,"P")&gt;=1,"PASS",(IF(COUNTIF(P242:W242,"N/T")&gt;=1,"N/T",(IF(COUNTIF(P242:W242,"N/A")&gt;=1,"N/A","-")))))))</f>
        <v/>
      </c>
      <c r="O242" s="120">
        <f>IF(COUNTIF(P242:Q242,"F")&gt;=1,"FAIL",(IF(COUNTIF(P242:Q242,"P")&gt;=1,"PASS",(IF(COUNTIF(P242:Q242,"N/T")&gt;=1,"N/T",(IF(COUNTIF(P242:Q242,"N/A")&gt;=1,"N/A","-")))))))</f>
        <v/>
      </c>
      <c r="P242" s="29" t="inlineStr">
        <is>
          <t>N/T</t>
        </is>
      </c>
      <c r="Q242" s="29" t="inlineStr">
        <is>
          <t>N/T</t>
        </is>
      </c>
      <c r="R242" s="120">
        <f>IF(COUNTIF(S242:T242,"F")&gt;=1,"FAIL",(IF(COUNTIF(S242:T242,"P")&gt;=1,"PASS",(IF(COUNTIF(S242:T242,"N/T")&gt;=1,"N/T",(IF(COUNTIF(S242:T242,"N/A")&gt;=1,"N/A","-")))))))</f>
        <v/>
      </c>
      <c r="S242" s="29" t="inlineStr">
        <is>
          <t>N/T</t>
        </is>
      </c>
      <c r="T242" s="29" t="inlineStr">
        <is>
          <t>N/T</t>
        </is>
      </c>
      <c r="U242" s="120">
        <f>IF(COUNTIF(V242:W242,"F")&gt;=1,"FAIL",(IF(COUNTIF(V242:W242,"P")&gt;=1,"PASS",(IF(COUNTIF(V242:W242,"N/T")&gt;=1,"N/T",(IF(COUNTIF(V242:W242,"N/A")&gt;=1,"N/A","-")))))))</f>
        <v/>
      </c>
      <c r="V242" s="29" t="inlineStr">
        <is>
          <t>N/T</t>
        </is>
      </c>
      <c r="W242" s="29" t="inlineStr">
        <is>
          <t>N/T</t>
        </is>
      </c>
      <c r="X242" s="29" t="inlineStr">
        <is>
          <t>SPAQA-12317
SPAQA-13134</t>
        </is>
      </c>
      <c r="Y242" s="17" t="n"/>
      <c r="Z242" s="39" t="inlineStr">
        <is>
          <t>(공통) 스트리밍 서비스 멀티 계정 미지원 차량 필요</t>
        </is>
      </c>
      <c r="AA242" s="29" t="inlineStr">
        <is>
          <t>N/T : 특수상황/실패 조건 필요(조건)</t>
        </is>
      </c>
      <c r="AB242" s="39" t="n"/>
    </row>
    <row r="243" ht="132" customHeight="1" s="357">
      <c r="A243" s="153" t="n"/>
      <c r="B243" s="29" t="inlineStr">
        <is>
          <t>TC_MyCar_0253</t>
        </is>
      </c>
      <c r="C243" s="29" t="inlineStr">
        <is>
          <t>My Car</t>
        </is>
      </c>
      <c r="D243" s="29" t="inlineStr">
        <is>
          <t>연동 서비스</t>
        </is>
      </c>
      <c r="E243" s="29" t="inlineStr">
        <is>
          <t>스트리밍 서비스</t>
        </is>
      </c>
      <c r="F243" s="29" t="inlineStr">
        <is>
          <t>스트리밍 서비스 차량 연동 해지</t>
        </is>
      </c>
      <c r="G243" s="29" t="inlineStr">
        <is>
          <t>KR, EU</t>
        </is>
      </c>
      <c r="H243" s="94" t="n"/>
      <c r="I243" s="29" t="n">
        <v>4</v>
      </c>
      <c r="J243" s="64" t="inlineStr">
        <is>
          <t>1. 프로필 등록 상태
2. 차량 데이터 요금제 가입 상태
3. 스트리밍 서비스 1개 이상 연동 상태</t>
        </is>
      </c>
      <c r="K243" s="64" t="inlineStr">
        <is>
          <t>1. 스트리밍 서비스 멀티 계정 지원</t>
        </is>
      </c>
      <c r="L243" s="64" t="inlineStr">
        <is>
          <t>1. My Car 진입
2. 차량 관리 선택
3. 연동 서비스 선택
4. 스트리밍 서비스 선택
5. [관리] 버튼 선택
6. 차량 연동 해지할 스트리밍 서비스의 [해지] 버튼 선택</t>
        </is>
      </c>
      <c r="M243" s="64" t="inlineStr">
        <is>
          <t>1. 팝업 표출
Do you really want to cancel the selected streaming services?
[Disconnect]
[Close]
* Disconnect : 현재 페이지 유지하며, 해당 서비스 연동 해지
* Close : 현재 페이지 유지하며, 팝업 소거
※ 버튼이 있는 행 아무 곳이나 선택 시, 터치 이벤트 발생</t>
        </is>
      </c>
      <c r="N243" s="75">
        <f>IF(COUNTIF(P243:W243,"F")&gt;=1,"FAIL",(IF(COUNTIF(P243:W243,"P")&gt;=1,"PASS",(IF(COUNTIF(P243:W243,"N/T")&gt;=1,"N/T",(IF(COUNTIF(P243:W243,"N/A")&gt;=1,"N/A","-")))))))</f>
        <v/>
      </c>
      <c r="O243" s="120">
        <f>IF(COUNTIF(P243:Q243,"F")&gt;=1,"FAIL",(IF(COUNTIF(P243:Q243,"P")&gt;=1,"PASS",(IF(COUNTIF(P243:Q243,"N/T")&gt;=1,"N/T",(IF(COUNTIF(P243:Q243,"N/A")&gt;=1,"N/A","-")))))))</f>
        <v/>
      </c>
      <c r="P243" s="29" t="inlineStr">
        <is>
          <t>P</t>
        </is>
      </c>
      <c r="Q243" s="29" t="inlineStr">
        <is>
          <t>P</t>
        </is>
      </c>
      <c r="R243" s="81">
        <f>IF(COUNTIF(S243:T243,"F")&gt;=1,"FAIL",(IF(COUNTIF(S243:T243,"P")&gt;=1,"PASS",(IF(COUNTIF(S243:T243,"N/T")&gt;=1,"N/T",(IF(COUNTIF(S243:T243,"N/A")&gt;=1,"N/A","-")))))))</f>
        <v/>
      </c>
      <c r="S243" s="29" t="inlineStr">
        <is>
          <t>P</t>
        </is>
      </c>
      <c r="T243" s="29" t="inlineStr">
        <is>
          <t>P</t>
        </is>
      </c>
      <c r="U243" s="120">
        <f>IF(COUNTIF(V243:W243,"F")&gt;=1,"FAIL",(IF(COUNTIF(V243:W243,"P")&gt;=1,"PASS",(IF(COUNTIF(V243:W243,"N/T")&gt;=1,"N/T",(IF(COUNTIF(V243:W243,"N/A")&gt;=1,"N/A","-")))))))</f>
        <v/>
      </c>
      <c r="V243" s="29" t="inlineStr">
        <is>
          <t>P</t>
        </is>
      </c>
      <c r="W243" s="29" t="inlineStr">
        <is>
          <t>P</t>
        </is>
      </c>
      <c r="X243" s="17" t="inlineStr">
        <is>
          <t>SPAQA-25694</t>
        </is>
      </c>
      <c r="Y243" s="17" t="n"/>
      <c r="Z243" s="39" t="inlineStr">
        <is>
          <t>[Disconnect] 확인
[Close] 확인</t>
        </is>
      </c>
      <c r="AA243" s="18" t="n"/>
      <c r="AB243" s="39" t="n"/>
    </row>
    <row r="244" ht="92.40000000000001" customHeight="1" s="357">
      <c r="A244" s="153" t="n"/>
      <c r="B244" s="29" t="inlineStr">
        <is>
          <t>TC_MyCar_0254</t>
        </is>
      </c>
      <c r="C244" s="29" t="inlineStr">
        <is>
          <t>My Car</t>
        </is>
      </c>
      <c r="D244" s="29" t="inlineStr">
        <is>
          <t>연동 서비스</t>
        </is>
      </c>
      <c r="E244" s="29" t="inlineStr">
        <is>
          <t>스트리밍 서비스</t>
        </is>
      </c>
      <c r="F244" s="29" t="inlineStr">
        <is>
          <t>스트리밍 서비스 차량 연동 해지</t>
        </is>
      </c>
      <c r="G244" s="29" t="inlineStr">
        <is>
          <t>KR, EU</t>
        </is>
      </c>
      <c r="H244" s="94" t="n"/>
      <c r="I244" s="29" t="n">
        <v>5</v>
      </c>
      <c r="J244" s="30" t="inlineStr">
        <is>
          <t>1. 프로필 등록 상태
2. 차량 데이터 요금제 가입 상태
3. 스트리밍 서비스 1개 이상 연동 상태</t>
        </is>
      </c>
      <c r="K244" s="30" t="inlineStr">
        <is>
          <t>1. 스트리밍 서비스 멀티 계정 미지원</t>
        </is>
      </c>
      <c r="L244" s="30" t="inlineStr">
        <is>
          <t>1. My Car 진입
2. 차량 관리 선택
3. 연동 서비스 선택
4. 스트리밍 서비스 선택
5. [관리] 버튼 선택
6. 차량 연동 해지할 스트리밍 서비스의 [해지] 버튼 선택</t>
        </is>
      </c>
      <c r="M244" s="30" t="inlineStr">
        <is>
          <t>1. 팝업 내 버튼 세로 배열 표출</t>
        </is>
      </c>
      <c r="N244" s="92">
        <f>IF(COUNTIF(P244:W244,"F")&gt;=1,"FAIL",(IF(COUNTIF(P244:W244,"P")&gt;=1,"PASS",(IF(COUNTIF(P244:W244,"N/T")&gt;=1,"N/T",(IF(COUNTIF(P244:W244,"N/A")&gt;=1,"N/A","-")))))))</f>
        <v/>
      </c>
      <c r="O244" s="120">
        <f>IF(COUNTIF(P244:Q244,"F")&gt;=1,"FAIL",(IF(COUNTIF(P244:Q244,"P")&gt;=1,"PASS",(IF(COUNTIF(P244:Q244,"N/T")&gt;=1,"N/T",(IF(COUNTIF(P244:Q244,"N/A")&gt;=1,"N/A","-")))))))</f>
        <v/>
      </c>
      <c r="P244" s="29" t="inlineStr">
        <is>
          <t>N/T</t>
        </is>
      </c>
      <c r="Q244" s="29" t="inlineStr">
        <is>
          <t>N/T</t>
        </is>
      </c>
      <c r="R244" s="81">
        <f>IF(COUNTIF(S244:T244,"F")&gt;=1,"FAIL",(IF(COUNTIF(S244:T244,"P")&gt;=1,"PASS",(IF(COUNTIF(S244:T244,"N/T")&gt;=1,"N/T",(IF(COUNTIF(S244:T244,"N/A")&gt;=1,"N/A","-")))))))</f>
        <v/>
      </c>
      <c r="S244" s="29" t="inlineStr">
        <is>
          <t>N/T</t>
        </is>
      </c>
      <c r="T244" s="29" t="inlineStr">
        <is>
          <t>N/T</t>
        </is>
      </c>
      <c r="U244" s="120">
        <f>IF(COUNTIF(V244:W244,"F")&gt;=1,"FAIL",(IF(COUNTIF(V244:W244,"P")&gt;=1,"PASS",(IF(COUNTIF(V244:W244,"N/T")&gt;=1,"N/T",(IF(COUNTIF(V244:W244,"N/A")&gt;=1,"N/A","-")))))))</f>
        <v/>
      </c>
      <c r="V244" s="29" t="inlineStr">
        <is>
          <t>N/T</t>
        </is>
      </c>
      <c r="W244" s="29" t="inlineStr">
        <is>
          <t>N/T</t>
        </is>
      </c>
      <c r="X244" s="17" t="inlineStr">
        <is>
          <t>spaqa-17026(TASK)</t>
        </is>
      </c>
      <c r="Y244" s="17" t="n"/>
      <c r="Z244" s="39" t="inlineStr">
        <is>
          <t>스트리밍 서비스 멀티 계정 미지원 차량 필요</t>
        </is>
      </c>
      <c r="AA244" s="29" t="inlineStr">
        <is>
          <t>N/T : 특수상황/실패 조건 필요(조건)</t>
        </is>
      </c>
      <c r="AB244" s="39" t="inlineStr">
        <is>
          <t>TASK</t>
        </is>
      </c>
    </row>
    <row r="245" ht="79.2" customHeight="1" s="357">
      <c r="A245" s="153" t="n"/>
      <c r="B245" s="29" t="inlineStr">
        <is>
          <t>TC_MyCar_0255</t>
        </is>
      </c>
      <c r="C245" s="29" t="inlineStr">
        <is>
          <t>My Car</t>
        </is>
      </c>
      <c r="D245" s="29" t="inlineStr">
        <is>
          <t>연동 서비스</t>
        </is>
      </c>
      <c r="E245" s="29" t="inlineStr">
        <is>
          <t>스트리밍 서비스</t>
        </is>
      </c>
      <c r="F245" s="29" t="inlineStr">
        <is>
          <t>스트리밍 서비스 차량 연동 추가 (유럽)</t>
        </is>
      </c>
      <c r="G245" s="29" t="inlineStr">
        <is>
          <t>EU</t>
        </is>
      </c>
      <c r="H245" s="94" t="n"/>
      <c r="I245" s="29" t="n">
        <v>4</v>
      </c>
      <c r="J245" s="30" t="inlineStr">
        <is>
          <t>1. EU App
2. 프로필 등록 상태
3. 차량 데이터 요금제 가입 상태</t>
        </is>
      </c>
      <c r="K245" s="30" t="inlineStr">
        <is>
          <t>1. 스트리밍 서비스 멀티 계정 지원</t>
        </is>
      </c>
      <c r="L245" s="30" t="inlineStr">
        <is>
          <t>1. My Car 진입
2. 차량 안내 선택
3. 연동 서비스 선택
4. 스트리밍 서비스 선택
5. 미가입된 스트리밍 서비스 항목 [추가] 버튼 선택</t>
        </is>
      </c>
      <c r="M245" s="30" t="inlineStr">
        <is>
          <t>1. CP Login Web page 이동된다. 
2. 추가 등록 완료 된 서비스는 [연결 됨]으로 상태 변경된다.</t>
        </is>
      </c>
      <c r="N245" s="75">
        <f>IF(COUNTIF(P245:W245,"F")&gt;=1,"FAIL",(IF(COUNTIF(P245:W245,"P")&gt;=1,"PASS",(IF(COUNTIF(P245:W245,"N/T")&gt;=1,"N/T",(IF(COUNTIF(P245:W245,"N/A")&gt;=1,"N/A","-")))))))</f>
        <v/>
      </c>
      <c r="O245" s="120">
        <f>IF(COUNTIF(P245:Q245,"F")&gt;=1,"FAIL",(IF(COUNTIF(P245:Q245,"P")&gt;=1,"PASS",(IF(COUNTIF(P245:Q245,"N/T")&gt;=1,"N/T",(IF(COUNTIF(P245:Q245,"N/A")&gt;=1,"N/A","-")))))))</f>
        <v/>
      </c>
      <c r="P245" s="29" t="inlineStr">
        <is>
          <t>P</t>
        </is>
      </c>
      <c r="Q245" s="29" t="inlineStr">
        <is>
          <t>P</t>
        </is>
      </c>
      <c r="R245" s="120">
        <f>IF(COUNTIF(S245:T245,"F")&gt;=1,"FAIL",(IF(COUNTIF(S245:T245,"P")&gt;=1,"PASS",(IF(COUNTIF(S245:T245,"N/T")&gt;=1,"N/T",(IF(COUNTIF(S245:T245,"N/A")&gt;=1,"N/A","-")))))))</f>
        <v/>
      </c>
      <c r="S245" s="29" t="inlineStr">
        <is>
          <t>P</t>
        </is>
      </c>
      <c r="T245" s="29" t="inlineStr">
        <is>
          <t>P</t>
        </is>
      </c>
      <c r="U245" s="120">
        <f>IF(COUNTIF(V245:W245,"F")&gt;=1,"FAIL",(IF(COUNTIF(V245:W245,"P")&gt;=1,"PASS",(IF(COUNTIF(V245:W245,"N/T")&gt;=1,"N/T",(IF(COUNTIF(V245:W245,"N/A")&gt;=1,"N/A","-")))))))</f>
        <v/>
      </c>
      <c r="V245" s="29" t="inlineStr">
        <is>
          <t>P</t>
        </is>
      </c>
      <c r="W245" s="29" t="inlineStr">
        <is>
          <t>P</t>
        </is>
      </c>
      <c r="X245" s="29" t="inlineStr">
        <is>
          <t>SPAQA-10941
SPAQA-19636</t>
        </is>
      </c>
      <c r="Y245" s="17" t="n"/>
      <c r="Z245" s="39" t="inlineStr">
        <is>
          <t>
</t>
        </is>
      </c>
      <c r="AA245" s="18" t="n"/>
      <c r="AB245" s="39" t="n"/>
    </row>
    <row r="246" ht="52.8" customHeight="1" s="357">
      <c r="A246" s="153" t="n"/>
      <c r="B246" s="29" t="inlineStr">
        <is>
          <t>TC_MyCar_0256</t>
        </is>
      </c>
      <c r="C246" s="29" t="inlineStr">
        <is>
          <t>My Car</t>
        </is>
      </c>
      <c r="D246" s="29" t="inlineStr">
        <is>
          <t>연동 서비스</t>
        </is>
      </c>
      <c r="E246" s="29" t="inlineStr">
        <is>
          <t>스트리밍 서비스</t>
        </is>
      </c>
      <c r="F246" s="29" t="inlineStr">
        <is>
          <t>스트리밍 서비스 차량 연동 추가 (유럽)</t>
        </is>
      </c>
      <c r="G246" s="29" t="inlineStr">
        <is>
          <t>EU</t>
        </is>
      </c>
      <c r="H246" s="94" t="n"/>
      <c r="I246" s="29" t="n">
        <v>4</v>
      </c>
      <c r="J246" s="30" t="inlineStr">
        <is>
          <t>1. EU App
2. 프로필 등록 상태
3. 차량 데이터 요금제 가입 상태</t>
        </is>
      </c>
      <c r="K246" s="30" t="inlineStr">
        <is>
          <t>1. 스트리밍 서비스 멀티 계정 지원</t>
        </is>
      </c>
      <c r="L246" s="30" t="inlineStr">
        <is>
          <t>1. My Car 진입
2. 차량 관리 선택
3. 연동 서비스 선택
4. 스트리밍 서비스 선택</t>
        </is>
      </c>
      <c r="M246" s="30" t="inlineStr">
        <is>
          <t>1. 차량에서 지원하는 스트리밍 서비스 브랜드 모두 표시</t>
        </is>
      </c>
      <c r="N246" s="75">
        <f>IF(COUNTIF(P246:W246,"F")&gt;=1,"FAIL",(IF(COUNTIF(P246:W246,"P")&gt;=1,"PASS",(IF(COUNTIF(P246:W246,"N/T")&gt;=1,"N/T",(IF(COUNTIF(P246:W246,"N/A")&gt;=1,"N/A","-")))))))</f>
        <v/>
      </c>
      <c r="O246" s="120">
        <f>IF(COUNTIF(P246:Q246,"F")&gt;=1,"FAIL",(IF(COUNTIF(P246:Q246,"P")&gt;=1,"PASS",(IF(COUNTIF(P246:Q246,"N/T")&gt;=1,"N/T",(IF(COUNTIF(P246:Q246,"N/A")&gt;=1,"N/A","-")))))))</f>
        <v/>
      </c>
      <c r="P246" s="29" t="inlineStr">
        <is>
          <t>P</t>
        </is>
      </c>
      <c r="Q246" s="29" t="inlineStr">
        <is>
          <t>P</t>
        </is>
      </c>
      <c r="R246" s="120">
        <f>IF(COUNTIF(S246:T246,"F")&gt;=1,"FAIL",(IF(COUNTIF(S246:T246,"P")&gt;=1,"PASS",(IF(COUNTIF(S246:T246,"N/T")&gt;=1,"N/T",(IF(COUNTIF(S246:T246,"N/A")&gt;=1,"N/A","-")))))))</f>
        <v/>
      </c>
      <c r="S246" s="29" t="inlineStr">
        <is>
          <t>P</t>
        </is>
      </c>
      <c r="T246" s="29" t="inlineStr">
        <is>
          <t>P</t>
        </is>
      </c>
      <c r="U246" s="120">
        <f>IF(COUNTIF(V246:W246,"F")&gt;=1,"FAIL",(IF(COUNTIF(V246:W246,"P")&gt;=1,"PASS",(IF(COUNTIF(V246:W246,"N/T")&gt;=1,"N/T",(IF(COUNTIF(V246:W246,"N/A")&gt;=1,"N/A","-")))))))</f>
        <v/>
      </c>
      <c r="V246" s="29" t="inlineStr">
        <is>
          <t>P</t>
        </is>
      </c>
      <c r="W246" s="29" t="inlineStr">
        <is>
          <t>P</t>
        </is>
      </c>
      <c r="X246" s="29" t="inlineStr">
        <is>
          <t>SPAQA-14753
SPAQA-25525</t>
        </is>
      </c>
      <c r="Y246" s="17" t="n"/>
      <c r="Z246" s="39" t="inlineStr">
        <is>
          <t>아마존, 사클</t>
        </is>
      </c>
      <c r="AA246" s="18" t="n"/>
      <c r="AB246" s="39" t="n"/>
    </row>
    <row r="247" ht="79.2" customHeight="1" s="357">
      <c r="A247" s="153" t="n"/>
      <c r="B247" s="29" t="inlineStr">
        <is>
          <t>TC_MyCar_0257</t>
        </is>
      </c>
      <c r="C247" s="29" t="inlineStr">
        <is>
          <t>My Car</t>
        </is>
      </c>
      <c r="D247" s="29" t="inlineStr">
        <is>
          <t>연동 서비스</t>
        </is>
      </c>
      <c r="E247" s="29" t="inlineStr">
        <is>
          <t>스트리밍 서비스</t>
        </is>
      </c>
      <c r="F247" s="29" t="inlineStr">
        <is>
          <t>스트리밍 서비스 관리 (유럽)</t>
        </is>
      </c>
      <c r="G247" s="29" t="inlineStr">
        <is>
          <t>EU</t>
        </is>
      </c>
      <c r="H247" s="94" t="n"/>
      <c r="I247" s="29" t="n">
        <v>4</v>
      </c>
      <c r="J247" s="30" t="inlineStr">
        <is>
          <t>1. EU App
2. 프로필 등록 상태
3. 차량 데이터 요금제 가입 상태
4. 스트리밍 서비스 삭제된 상태</t>
        </is>
      </c>
      <c r="K247" s="30" t="inlineStr">
        <is>
          <t>1. 스트리밍 서비스 멀티 계정 지원</t>
        </is>
      </c>
      <c r="L247" s="30" t="inlineStr">
        <is>
          <t>1. My Car 진입
2. 차량 관리 선택
3. 연동 서비스 선택
4. 스트리밍 서비스 선택</t>
        </is>
      </c>
      <c r="M247" s="30" t="inlineStr">
        <is>
          <t>1. 삭제된 서비스는 비활성화 및 [추가]버튼 표출</t>
        </is>
      </c>
      <c r="N247" s="75">
        <f>IF(COUNTIF(P247:W247,"F")&gt;=1,"FAIL",(IF(COUNTIF(P247:W247,"P")&gt;=1,"PASS",(IF(COUNTIF(P247:W247,"N/T")&gt;=1,"N/T",(IF(COUNTIF(P247:W247,"N/A")&gt;=1,"N/A","-")))))))</f>
        <v/>
      </c>
      <c r="O247" s="120">
        <f>IF(COUNTIF(P247:Q247,"F")&gt;=1,"FAIL",(IF(COUNTIF(P247:Q247,"P")&gt;=1,"PASS",(IF(COUNTIF(P247:Q247,"N/T")&gt;=1,"N/T",(IF(COUNTIF(P247:Q247,"N/A")&gt;=1,"N/A","-")))))))</f>
        <v/>
      </c>
      <c r="P247" s="29" t="inlineStr">
        <is>
          <t>P</t>
        </is>
      </c>
      <c r="Q247" s="29" t="inlineStr">
        <is>
          <t>P</t>
        </is>
      </c>
      <c r="R247" s="120">
        <f>IF(COUNTIF(S247:T247,"F")&gt;=1,"FAIL",(IF(COUNTIF(S247:T247,"P")&gt;=1,"PASS",(IF(COUNTIF(S247:T247,"N/T")&gt;=1,"N/T",(IF(COUNTIF(S247:T247,"N/A")&gt;=1,"N/A","-")))))))</f>
        <v/>
      </c>
      <c r="S247" s="29" t="inlineStr">
        <is>
          <t>P</t>
        </is>
      </c>
      <c r="T247" s="29" t="inlineStr">
        <is>
          <t>P</t>
        </is>
      </c>
      <c r="U247" s="120">
        <f>IF(COUNTIF(V247:W247,"F")&gt;=1,"FAIL",(IF(COUNTIF(V247:W247,"P")&gt;=1,"PASS",(IF(COUNTIF(V247:W247,"N/T")&gt;=1,"N/T",(IF(COUNTIF(V247:W247,"N/A")&gt;=1,"N/A","-")))))))</f>
        <v/>
      </c>
      <c r="V247" s="29" t="inlineStr">
        <is>
          <t>P</t>
        </is>
      </c>
      <c r="W247" s="29" t="inlineStr">
        <is>
          <t>P</t>
        </is>
      </c>
      <c r="X247" s="17" t="n"/>
      <c r="Y247" s="17" t="n"/>
      <c r="Z247" s="18" t="n"/>
      <c r="AA247" s="18" t="n"/>
      <c r="AB247" s="39" t="n"/>
    </row>
    <row r="248" ht="79.2" customHeight="1" s="357">
      <c r="A248" s="153" t="n"/>
      <c r="B248" s="29" t="inlineStr">
        <is>
          <t>TC_MyCar_0258</t>
        </is>
      </c>
      <c r="C248" s="29" t="inlineStr">
        <is>
          <t>My Car</t>
        </is>
      </c>
      <c r="D248" s="29" t="inlineStr">
        <is>
          <t>연동 서비스</t>
        </is>
      </c>
      <c r="E248" s="29" t="inlineStr">
        <is>
          <t>스트리밍 서비스</t>
        </is>
      </c>
      <c r="F248" s="29" t="inlineStr">
        <is>
          <t>스트리밍 서비스 관리 (유럽)</t>
        </is>
      </c>
      <c r="G248" s="29" t="inlineStr">
        <is>
          <t>EU</t>
        </is>
      </c>
      <c r="H248" s="94" t="n"/>
      <c r="I248" s="29" t="n">
        <v>4</v>
      </c>
      <c r="J248" s="30" t="inlineStr">
        <is>
          <t>1. EU App
2. 프로필 등록 상태
3. 차량 데이터 요금제 가입 상태
4. 스트리밍 서비스 삭제된 상태</t>
        </is>
      </c>
      <c r="K248" s="30" t="inlineStr">
        <is>
          <t>1. 스트리밍 서비스 멀티 계정 지원</t>
        </is>
      </c>
      <c r="L248" s="30" t="inlineStr">
        <is>
          <t>1. My Car 진입
2. 차량 관리 선택
3. 연동 서비스 선택
4. 스트리밍 서비스 선택</t>
        </is>
      </c>
      <c r="M248" s="30" t="inlineStr">
        <is>
          <t>1. 진입 시 기본 문구 표출
"To use the streaming service, connect your preferred service by pressing the [Link] button."</t>
        </is>
      </c>
      <c r="N248" s="75">
        <f>IF(COUNTIF(P248:W248,"F")&gt;=1,"FAIL",(IF(COUNTIF(P248:W248,"P")&gt;=1,"PASS",(IF(COUNTIF(P248:W248,"N/T")&gt;=1,"N/T",(IF(COUNTIF(P248:W248,"N/A")&gt;=1,"N/A","-")))))))</f>
        <v/>
      </c>
      <c r="O248" s="120">
        <f>IF(COUNTIF(P248:Q248,"F")&gt;=1,"FAIL",(IF(COUNTIF(P248:Q248,"P")&gt;=1,"PASS",(IF(COUNTIF(P248:Q248,"N/T")&gt;=1,"N/T",(IF(COUNTIF(P248:Q248,"N/A")&gt;=1,"N/A","-")))))))</f>
        <v/>
      </c>
      <c r="P248" s="29" t="inlineStr">
        <is>
          <t>P</t>
        </is>
      </c>
      <c r="Q248" s="29" t="inlineStr">
        <is>
          <t>P</t>
        </is>
      </c>
      <c r="R248" s="81">
        <f>IF(COUNTIF(S248:T248,"F")&gt;=1,"FAIL",(IF(COUNTIF(S248:T248,"P")&gt;=1,"PASS",(IF(COUNTIF(S248:T248,"N/T")&gt;=1,"N/T",(IF(COUNTIF(S248:T248,"N/A")&gt;=1,"N/A","-")))))))</f>
        <v/>
      </c>
      <c r="S248" s="29" t="inlineStr">
        <is>
          <t>P</t>
        </is>
      </c>
      <c r="T248" s="29" t="inlineStr">
        <is>
          <t>P</t>
        </is>
      </c>
      <c r="U248" s="120">
        <f>IF(COUNTIF(V248:W248,"F")&gt;=1,"FAIL",(IF(COUNTIF(V248:W248,"P")&gt;=1,"PASS",(IF(COUNTIF(V248:W248,"N/T")&gt;=1,"N/T",(IF(COUNTIF(V248:W248,"N/A")&gt;=1,"N/A","-")))))))</f>
        <v/>
      </c>
      <c r="V248" s="29" t="inlineStr">
        <is>
          <t>P</t>
        </is>
      </c>
      <c r="W248" s="29" t="inlineStr">
        <is>
          <t>P</t>
        </is>
      </c>
      <c r="X248" s="29" t="inlineStr">
        <is>
          <t>SPAQA-13151</t>
        </is>
      </c>
      <c r="Y248" s="17" t="n"/>
      <c r="Z248" s="18" t="n"/>
      <c r="AA248" s="18" t="n"/>
      <c r="AB248" s="39" t="n"/>
    </row>
    <row r="249" ht="92.40000000000001" customHeight="1" s="357">
      <c r="A249" s="153" t="n"/>
      <c r="B249" s="29" t="inlineStr">
        <is>
          <t>TC_MyCar_0259</t>
        </is>
      </c>
      <c r="C249" s="29" t="inlineStr">
        <is>
          <t>My Car</t>
        </is>
      </c>
      <c r="D249" s="29" t="inlineStr">
        <is>
          <t>연동 서비스</t>
        </is>
      </c>
      <c r="E249" s="29" t="inlineStr">
        <is>
          <t>스트리밍 서비스</t>
        </is>
      </c>
      <c r="F249" s="29" t="inlineStr">
        <is>
          <t>스트리밍 서비스 연동</t>
        </is>
      </c>
      <c r="G249" s="94" t="n"/>
      <c r="H249" s="94" t="n"/>
      <c r="I249" s="29" t="n">
        <v>5</v>
      </c>
      <c r="J249" s="30" t="inlineStr">
        <is>
          <t>1. 프로필 등록 상태
2. 차량 데이터 요금제 미가입</t>
        </is>
      </c>
      <c r="K249" s="63" t="n"/>
      <c r="L249" s="30" t="inlineStr">
        <is>
          <t>1. My Car 진입
2. 차량 안내 선택
3. 연동 서비스 선택
4. 스트리밍 서비스 선택
5. 미가입된 스트리밍 서비스 항목 [추가] 버튼 선택</t>
        </is>
      </c>
      <c r="M249" s="30" t="inlineStr">
        <is>
          <t>1. 차량 데이터 요금제 미가입 팝업 표출
You can modify your streaming service plan in the %s menu.
Shared users of a vehicle are not eligible for the streaming plan subscription.
[Close]
*닫기 버튼 선택 시, 팝업 닫히며 현재 화면 유지</t>
        </is>
      </c>
      <c r="N249" s="92">
        <f>IF(COUNTIF(P249:W249,"F")&gt;=1,"FAIL",(IF(COUNTIF(P249:W249,"P")&gt;=1,"PASS",(IF(COUNTIF(P249:W249,"N/T")&gt;=1,"N/T",(IF(COUNTIF(P249:W249,"N/A")&gt;=1,"N/A","-")))))))</f>
        <v/>
      </c>
      <c r="O249" s="120">
        <f>IF(COUNTIF(P249:Q249,"F")&gt;=1,"FAIL",(IF(COUNTIF(P249:Q249,"P")&gt;=1,"PASS",(IF(COUNTIF(P249:Q249,"N/T")&gt;=1,"N/T",(IF(COUNTIF(P249:Q249,"N/A")&gt;=1,"N/A","-")))))))</f>
        <v/>
      </c>
      <c r="P249" s="29" t="inlineStr">
        <is>
          <t>N/T</t>
        </is>
      </c>
      <c r="Q249" s="29" t="inlineStr">
        <is>
          <t>N/T</t>
        </is>
      </c>
      <c r="R249" s="81">
        <f>IF(COUNTIF(S249:T249,"F")&gt;=1,"FAIL",(IF(COUNTIF(S249:T249,"P")&gt;=1,"PASS",(IF(COUNTIF(S249:T249,"N/T")&gt;=1,"N/T",(IF(COUNTIF(S249:T249,"N/A")&gt;=1,"N/A","-")))))))</f>
        <v/>
      </c>
      <c r="S249" s="29" t="inlineStr">
        <is>
          <t>N/T</t>
        </is>
      </c>
      <c r="T249" s="29" t="inlineStr">
        <is>
          <t>N/T</t>
        </is>
      </c>
      <c r="U249" s="120">
        <f>IF(COUNTIF(V249:W249,"F")&gt;=1,"FAIL",(IF(COUNTIF(V249:W249,"P")&gt;=1,"PASS",(IF(COUNTIF(V249:W249,"N/T")&gt;=1,"N/T",(IF(COUNTIF(V249:W249,"N/A")&gt;=1,"N/A","-")))))))</f>
        <v/>
      </c>
      <c r="V249" s="29" t="inlineStr">
        <is>
          <t>N/T</t>
        </is>
      </c>
      <c r="W249" s="29" t="inlineStr">
        <is>
          <t>N/T</t>
        </is>
      </c>
      <c r="X249" s="17" t="n"/>
      <c r="Y249" s="17" t="n"/>
      <c r="Z249" s="39" t="inlineStr">
        <is>
          <t>요금제 미가입</t>
        </is>
      </c>
      <c r="AA249" s="29" t="inlineStr">
        <is>
          <t>N/T : 특수상황/실패 조건 필요(조건)</t>
        </is>
      </c>
      <c r="AB249" s="39" t="n"/>
    </row>
    <row r="250" ht="198" customHeight="1" s="357">
      <c r="A250" s="153" t="n"/>
      <c r="B250" s="29" t="inlineStr">
        <is>
          <t>TC_MyCar_0260</t>
        </is>
      </c>
      <c r="C250" s="29" t="inlineStr">
        <is>
          <t>My Car</t>
        </is>
      </c>
      <c r="D250" s="29" t="inlineStr">
        <is>
          <t>연동 서비스</t>
        </is>
      </c>
      <c r="E250" s="29" t="inlineStr">
        <is>
          <t>스트리밍 서비스</t>
        </is>
      </c>
      <c r="F250" s="29" t="inlineStr">
        <is>
          <t>스트리밍 서비스 연동</t>
        </is>
      </c>
      <c r="G250" s="94" t="n"/>
      <c r="H250" s="94" t="n"/>
      <c r="I250" s="29" t="n">
        <v>5</v>
      </c>
      <c r="J250" s="30" t="inlineStr">
        <is>
          <t>1. 프로필 등록 상태
2. 차량 데이터 요금제 가입
3. 개인정보 수집/이용 미동의</t>
        </is>
      </c>
      <c r="K250" s="63" t="n"/>
      <c r="L250" s="30" t="inlineStr">
        <is>
          <t>1. My Car 진입
2. 차량 안내 선택
3. 연동 서비스 선택
4. 스트리밍 서비스 선택
5. 미가입된 스트리밍 서비스 항목 [추가] 버튼 선택</t>
        </is>
      </c>
      <c r="M250" s="30" t="inlineStr">
        <is>
          <t>1. 개인정보 수집/이용 동의 화면 표루
개인정보 수집/이용 동의
"내 차량과 뮤직 및 오디오북 앱 서비스를 연결하기 위해 개인정보 수집/이용 동의가 필요합니다."
개인정보 수집/이용 및 기타 동의
약관 텍스트 표시 (서버)
ㅁ 동의 합니다. 
[동의]
* 동의 합니다. 선택 시 [동의] 버튼 활성화</t>
        </is>
      </c>
      <c r="N250" s="92">
        <f>IF(COUNTIF(P250:W250,"F")&gt;=1,"FAIL",(IF(COUNTIF(P250:W250,"P")&gt;=1,"PASS",(IF(COUNTIF(P250:W250,"N/T")&gt;=1,"N/T",(IF(COUNTIF(P250:W250,"N/A")&gt;=1,"N/A","-")))))))</f>
        <v/>
      </c>
      <c r="O250" s="120">
        <f>IF(COUNTIF(P250:Q250,"F")&gt;=1,"FAIL",(IF(COUNTIF(P250:Q250,"P")&gt;=1,"PASS",(IF(COUNTIF(P250:Q250,"N/T")&gt;=1,"N/T",(IF(COUNTIF(P250:Q250,"N/A")&gt;=1,"N/A","-")))))))</f>
        <v/>
      </c>
      <c r="P250" s="29" t="inlineStr">
        <is>
          <t>N/T</t>
        </is>
      </c>
      <c r="Q250" s="29" t="inlineStr">
        <is>
          <t>N/T</t>
        </is>
      </c>
      <c r="R250" s="81">
        <f>IF(COUNTIF(S250:T250,"F")&gt;=1,"FAIL",(IF(COUNTIF(S250:T250,"P")&gt;=1,"PASS",(IF(COUNTIF(S250:T250,"N/T")&gt;=1,"N/T",(IF(COUNTIF(S250:T250,"N/A")&gt;=1,"N/A","-")))))))</f>
        <v/>
      </c>
      <c r="S250" s="29" t="inlineStr">
        <is>
          <t>N/T</t>
        </is>
      </c>
      <c r="T250" s="29" t="inlineStr">
        <is>
          <t>N/T</t>
        </is>
      </c>
      <c r="U250" s="120">
        <f>IF(COUNTIF(V250:W250,"F")&gt;=1,"FAIL",(IF(COUNTIF(V250:W250,"P")&gt;=1,"PASS",(IF(COUNTIF(V250:W250,"N/T")&gt;=1,"N/T",(IF(COUNTIF(V250:W250,"N/A")&gt;=1,"N/A","-")))))))</f>
        <v/>
      </c>
      <c r="V250" s="29" t="inlineStr">
        <is>
          <t>N/T</t>
        </is>
      </c>
      <c r="W250" s="29" t="inlineStr">
        <is>
          <t>N/T</t>
        </is>
      </c>
      <c r="X250" s="17" t="n"/>
      <c r="Y250" s="17" t="n"/>
      <c r="Z250" s="39" t="inlineStr">
        <is>
          <t>요금제 미가입
G : 개인정보 수집 미동의</t>
        </is>
      </c>
      <c r="AA250" s="29" t="inlineStr">
        <is>
          <t>N/T : 특수상황/실패 조건 필요(조건)</t>
        </is>
      </c>
      <c r="AB250" s="39" t="n"/>
    </row>
    <row r="251" ht="105.6" customHeight="1" s="357">
      <c r="A251" s="153" t="n"/>
      <c r="B251" s="29" t="inlineStr">
        <is>
          <t>TC_MyCar_0261</t>
        </is>
      </c>
      <c r="C251" s="29" t="inlineStr">
        <is>
          <t>My Car</t>
        </is>
      </c>
      <c r="D251" s="29" t="inlineStr">
        <is>
          <t>연동 서비스</t>
        </is>
      </c>
      <c r="E251" s="29" t="inlineStr">
        <is>
          <t>스트리밍 서비스</t>
        </is>
      </c>
      <c r="F251" s="29" t="inlineStr">
        <is>
          <t>스트리밍 서비스 연동</t>
        </is>
      </c>
      <c r="G251" s="94" t="n"/>
      <c r="H251" s="94" t="n"/>
      <c r="I251" s="29" t="n">
        <v>5</v>
      </c>
      <c r="J251" s="30" t="inlineStr">
        <is>
          <t>1. 프로필 등록 상태
2. 차량 데이터 요금제 가입 상태
3. 개인정보 수집/이용 동의 상태</t>
        </is>
      </c>
      <c r="K251" s="63" t="n"/>
      <c r="L251" s="30" t="inlineStr">
        <is>
          <t>1. My Car 진입
2. 차량 안내 선택
3. 연동 서비스 선택
4. 스트리밍 서비스 선택
5. 미가입된 스트리밍 서비스 항목 [추가] 버튼 선택
6. 계정 연동 실패</t>
        </is>
      </c>
      <c r="M251" s="30" t="inlineStr">
        <is>
          <t>1. 계정 연동 실패 팝업 표출
The account has not been linked.
※ if the sympotm persists, please contact Customer Service.
[Go to Customer Center]
[Close]
*[Go to Customer Center} 선택 시, 고객센터 이동
*[Close] 선택 시, 팝업 닫히며 현재화면 유지</t>
        </is>
      </c>
      <c r="N251" s="92">
        <f>IF(COUNTIF(P251:W251,"F")&gt;=1,"FAIL",(IF(COUNTIF(P251:W251,"P")&gt;=1,"PASS",(IF(COUNTIF(P251:W251,"N/T")&gt;=1,"N/T",(IF(COUNTIF(P251:W251,"N/A")&gt;=1,"N/A","-")))))))</f>
        <v/>
      </c>
      <c r="O251" s="120">
        <f>IF(COUNTIF(P251:Q251,"F")&gt;=1,"FAIL",(IF(COUNTIF(P251:Q251,"P")&gt;=1,"PASS",(IF(COUNTIF(P251:Q251,"N/T")&gt;=1,"N/T",(IF(COUNTIF(P251:Q251,"N/A")&gt;=1,"N/A","-")))))))</f>
        <v/>
      </c>
      <c r="P251" s="29" t="inlineStr">
        <is>
          <t>N/T</t>
        </is>
      </c>
      <c r="Q251" s="29" t="inlineStr">
        <is>
          <t>N/T</t>
        </is>
      </c>
      <c r="R251" s="81">
        <f>IF(COUNTIF(S251:T251,"F")&gt;=1,"FAIL",(IF(COUNTIF(S251:T251,"P")&gt;=1,"PASS",(IF(COUNTIF(S251:T251,"N/T")&gt;=1,"N/T",(IF(COUNTIF(S251:T251,"N/A")&gt;=1,"N/A","-")))))))</f>
        <v/>
      </c>
      <c r="S251" s="29" t="inlineStr">
        <is>
          <t>N/T</t>
        </is>
      </c>
      <c r="T251" s="29" t="inlineStr">
        <is>
          <t>N/T</t>
        </is>
      </c>
      <c r="U251" s="120">
        <f>IF(COUNTIF(V251:W251,"F")&gt;=1,"FAIL",(IF(COUNTIF(V251:W251,"P")&gt;=1,"PASS",(IF(COUNTIF(V251:W251,"N/T")&gt;=1,"N/T",(IF(COUNTIF(V251:W251,"N/A")&gt;=1,"N/A","-")))))))</f>
        <v/>
      </c>
      <c r="V251" s="29" t="inlineStr">
        <is>
          <t>N/T</t>
        </is>
      </c>
      <c r="W251" s="29" t="inlineStr">
        <is>
          <t>N/T</t>
        </is>
      </c>
      <c r="X251" s="17" t="n"/>
      <c r="Y251" s="17" t="n"/>
      <c r="Z251" s="39" t="inlineStr">
        <is>
          <t>요금제 미가입
G : 계정 연동 실패</t>
        </is>
      </c>
      <c r="AA251" s="29" t="inlineStr">
        <is>
          <t>N/T : 특수상황/실패 조건 필요(조건)</t>
        </is>
      </c>
      <c r="AB251" s="39" t="n"/>
    </row>
    <row r="252" ht="105.6" customHeight="1" s="357">
      <c r="A252" s="153" t="n"/>
      <c r="B252" s="29" t="inlineStr">
        <is>
          <t>TC_MyCar_0262</t>
        </is>
      </c>
      <c r="C252" s="29" t="inlineStr">
        <is>
          <t>My Car</t>
        </is>
      </c>
      <c r="D252" s="29" t="inlineStr">
        <is>
          <t>연동 서비스</t>
        </is>
      </c>
      <c r="E252" s="29" t="inlineStr">
        <is>
          <t>스트리밍 서비스</t>
        </is>
      </c>
      <c r="F252" s="29" t="inlineStr">
        <is>
          <t>스트리밍 서비스 연동</t>
        </is>
      </c>
      <c r="G252" s="94" t="n"/>
      <c r="H252" s="94" t="n"/>
      <c r="I252" s="29" t="n">
        <v>4</v>
      </c>
      <c r="J252" s="30" t="inlineStr">
        <is>
          <t>1. 프로필 등록 상태
2. 차량 데이터 요금제 가입 상태
3. 개인정보 수집/이용 동의 상태
4. 차주인 경우</t>
        </is>
      </c>
      <c r="K252" s="63" t="n"/>
      <c r="L252" s="30" t="inlineStr">
        <is>
          <t>1. My Car 진입
2. 차량 안내 선택
3. 연동 서비스 선택
4. 스트리밍 서비스 선택
5. 미가입된 스트리밍 서비스 항목 [추가] 버튼 선택
6. 계정 연동 해지 완료</t>
        </is>
      </c>
      <c r="M252" s="30" t="inlineStr">
        <is>
          <t>1. 계정 연동 해지 완료 팝업 표출
The streaming service has been disconnected from the vehicle.
The vehicle and the service can be connected again.
[Close]
* [Close] 선택 시, 팝업 닫히고 현재 화면 유지</t>
        </is>
      </c>
      <c r="N252" s="75">
        <f>IF(COUNTIF(P252:W252,"F")&gt;=1,"FAIL",(IF(COUNTIF(P252:W252,"P")&gt;=1,"PASS",(IF(COUNTIF(P252:W252,"N/T")&gt;=1,"N/T",(IF(COUNTIF(P252:W252,"N/A")&gt;=1,"N/A","-")))))))</f>
        <v/>
      </c>
      <c r="O252" s="120">
        <f>IF(COUNTIF(P252:Q252,"F")&gt;=1,"FAIL",(IF(COUNTIF(P252:Q252,"P")&gt;=1,"PASS",(IF(COUNTIF(P252:Q252,"N/T")&gt;=1,"N/T",(IF(COUNTIF(P252:Q252,"N/A")&gt;=1,"N/A","-")))))))</f>
        <v/>
      </c>
      <c r="P252" s="29" t="inlineStr">
        <is>
          <t>P</t>
        </is>
      </c>
      <c r="Q252" s="29" t="inlineStr">
        <is>
          <t>P</t>
        </is>
      </c>
      <c r="R252" s="120">
        <f>IF(COUNTIF(S252:T252,"F")&gt;=1,"FAIL",(IF(COUNTIF(S252:T252,"P")&gt;=1,"PASS",(IF(COUNTIF(S252:T252,"N/T")&gt;=1,"N/T",(IF(COUNTIF(S252:T252,"N/A")&gt;=1,"N/A","-")))))))</f>
        <v/>
      </c>
      <c r="S252" s="29" t="inlineStr">
        <is>
          <t>P</t>
        </is>
      </c>
      <c r="T252" s="29" t="inlineStr">
        <is>
          <t>P</t>
        </is>
      </c>
      <c r="U252" s="120">
        <f>IF(COUNTIF(V252:W252,"F")&gt;=1,"FAIL",(IF(COUNTIF(V252:W252,"P")&gt;=1,"PASS",(IF(COUNTIF(V252:W252,"N/T")&gt;=1,"N/T",(IF(COUNTIF(V252:W252,"N/A")&gt;=1,"N/A","-")))))))</f>
        <v/>
      </c>
      <c r="V252" s="29" t="inlineStr">
        <is>
          <t>P</t>
        </is>
      </c>
      <c r="W252" s="29" t="inlineStr">
        <is>
          <t>P</t>
        </is>
      </c>
      <c r="X252" s="29" t="inlineStr">
        <is>
          <t>SPAQA-23117</t>
        </is>
      </c>
      <c r="Y252" s="17" t="n"/>
      <c r="Z252" s="39" t="inlineStr">
        <is>
          <t>요금제 미가입</t>
        </is>
      </c>
      <c r="AA252" s="18" t="n"/>
      <c r="AB252" s="39" t="n"/>
    </row>
    <row r="253" ht="92.40000000000001" customHeight="1" s="357">
      <c r="A253" s="153" t="n"/>
      <c r="B253" s="29" t="inlineStr">
        <is>
          <t>TC_MyCar_0263</t>
        </is>
      </c>
      <c r="C253" s="29" t="inlineStr">
        <is>
          <t>My Car</t>
        </is>
      </c>
      <c r="D253" s="54" t="inlineStr">
        <is>
          <t>연동 서비스</t>
        </is>
      </c>
      <c r="E253" s="54" t="inlineStr">
        <is>
          <t>스트리밍 서비스</t>
        </is>
      </c>
      <c r="F253" s="54" t="inlineStr">
        <is>
          <t>스트리밍 서비스 연동</t>
        </is>
      </c>
      <c r="G253" s="94" t="n"/>
      <c r="H253" s="94" t="n"/>
      <c r="I253" s="54" t="n"/>
      <c r="J253" s="31" t="inlineStr">
        <is>
          <t>1. 프로필 등록 상태
2. 차량 데이터 요금제 가입 상태
3. 개인정보 수집/이용 동의 상태
4. 차주 아닐 경우</t>
        </is>
      </c>
      <c r="K253" s="63" t="n"/>
      <c r="L253" s="31" t="inlineStr">
        <is>
          <t>1. My Car 진입
2. 차량 안내 선택
3. 연동 서비스 선택
4. 스트리밍 서비스 선택
5. 미가입된 스트리밍 서비스 항목 [추가] 버튼 선택
6. 계정 연동 성공</t>
        </is>
      </c>
      <c r="M253" s="31" t="inlineStr">
        <is>
          <t>1. 계정 연동 성공 팝업 표출
Your account has been successfully linked.
You can access your desired streaming services by subscribing to different service plans.
[Close]
*[Close] 선택 시, 팝업 닫히고 현재 화면 유지</t>
        </is>
      </c>
      <c r="N253" s="103">
        <f>IF(COUNTIF(P253:W253,"F")&gt;=1,"FAIL",(IF(COUNTIF(P253:W253,"P")&gt;=1,"PASS",(IF(COUNTIF(P253:W253,"N/T")&gt;=1,"N/T",(IF(COUNTIF(P253:W253,"N/A")&gt;=1,"N/A","-")))))))</f>
        <v/>
      </c>
      <c r="O253" s="120">
        <f>IF(COUNTIF(P253:Q253,"F")&gt;=1,"FAIL",(IF(COUNTIF(P253:Q253,"P")&gt;=1,"PASS",(IF(COUNTIF(P253:Q253,"N/T")&gt;=1,"N/T",(IF(COUNTIF(P253:Q253,"N/A")&gt;=1,"N/A","-")))))))</f>
        <v/>
      </c>
      <c r="P253" s="29" t="inlineStr">
        <is>
          <t>N/A</t>
        </is>
      </c>
      <c r="Q253" s="29" t="inlineStr">
        <is>
          <t>N/A</t>
        </is>
      </c>
      <c r="R253" s="120">
        <f>IF(COUNTIF(S253:T253,"F")&gt;=1,"FAIL",(IF(COUNTIF(S253:T253,"P")&gt;=1,"PASS",(IF(COUNTIF(S253:T253,"N/T")&gt;=1,"N/T",(IF(COUNTIF(S253:T253,"N/A")&gt;=1,"N/A","-")))))))</f>
        <v/>
      </c>
      <c r="S253" s="29" t="inlineStr">
        <is>
          <t>N/A</t>
        </is>
      </c>
      <c r="T253" s="29" t="inlineStr">
        <is>
          <t>N/A</t>
        </is>
      </c>
      <c r="U253" s="120">
        <f>IF(COUNTIF(V253:W253,"F")&gt;=1,"FAIL",(IF(COUNTIF(V253:W253,"P")&gt;=1,"PASS",(IF(COUNTIF(V253:W253,"N/T")&gt;=1,"N/T",(IF(COUNTIF(V253:W253,"N/A")&gt;=1,"N/A","-")))))))</f>
        <v/>
      </c>
      <c r="V253" s="29" t="inlineStr">
        <is>
          <t>N/A</t>
        </is>
      </c>
      <c r="W253" s="29" t="inlineStr">
        <is>
          <t>N/A</t>
        </is>
      </c>
      <c r="X253" s="29" t="inlineStr">
        <is>
          <t>SPAQA-19636
SPAQA-22858
SPAQA-22916</t>
        </is>
      </c>
      <c r="Y253" s="17" t="n"/>
      <c r="Z253" s="39" t="inlineStr">
        <is>
          <t>요금제 미가입
토스트 팝업 : Your account has been successfully linked.
토스트 팝업 미표출 사양 변경 : SPAQA-23248</t>
        </is>
      </c>
      <c r="AA253" s="29" t="inlineStr">
        <is>
          <t>사양 아님(N/A)</t>
        </is>
      </c>
      <c r="AB253" s="39" t="inlineStr">
        <is>
          <t>삭제</t>
        </is>
      </c>
    </row>
    <row r="254" ht="92.40000000000001" customHeight="1" s="357">
      <c r="A254" s="153" t="n"/>
      <c r="B254" s="29" t="inlineStr">
        <is>
          <t>TC_MyCar_0264</t>
        </is>
      </c>
      <c r="C254" s="29" t="inlineStr">
        <is>
          <t>My Car</t>
        </is>
      </c>
      <c r="D254" s="54" t="inlineStr">
        <is>
          <t>연동 서비스</t>
        </is>
      </c>
      <c r="E254" s="54" t="inlineStr">
        <is>
          <t>스트리밍 서비스</t>
        </is>
      </c>
      <c r="F254" s="54" t="inlineStr">
        <is>
          <t>스트리밍 서비스 연동</t>
        </is>
      </c>
      <c r="G254" s="94" t="n"/>
      <c r="H254" s="94" t="n"/>
      <c r="I254" s="54" t="n"/>
      <c r="J254" s="31" t="inlineStr">
        <is>
          <t>1. 프로필 등록 상태
2. 차량 데이터 요금제 가입 상태
3. 개인정보 수집/이용 동의 상태</t>
        </is>
      </c>
      <c r="K254" s="63" t="n"/>
      <c r="L254" s="31" t="inlineStr">
        <is>
          <t>1. My Car 진입
2. 차량 안내 선택
3. 연동 서비스 선택
4. 스트리밍 서비스 선택
5. 미가입된 스트리밍 서비스 항목 [추가] 버튼 선택
6. 계정 연동 성공</t>
        </is>
      </c>
      <c r="M254" s="31" t="inlineStr">
        <is>
          <t>1. 상단 토스트 팝업 표출 확인
// Your account has been successfully linked.</t>
        </is>
      </c>
      <c r="N254" s="103">
        <f>IF(COUNTIF(P254:W254,"F")&gt;=1,"FAIL",(IF(COUNTIF(P254:W254,"P")&gt;=1,"PASS",(IF(COUNTIF(P254:W254,"N/T")&gt;=1,"N/T",(IF(COUNTIF(P254:W254,"N/A")&gt;=1,"N/A","-")))))))</f>
        <v/>
      </c>
      <c r="O254" s="120">
        <f>IF(COUNTIF(P254:Q254,"F")&gt;=1,"FAIL",(IF(COUNTIF(P254:Q254,"P")&gt;=1,"PASS",(IF(COUNTIF(P254:Q254,"N/T")&gt;=1,"N/T",(IF(COUNTIF(P254:Q254,"N/A")&gt;=1,"N/A","-")))))))</f>
        <v/>
      </c>
      <c r="P254" s="29" t="inlineStr">
        <is>
          <t>N/A</t>
        </is>
      </c>
      <c r="Q254" s="29" t="inlineStr">
        <is>
          <t>N/A</t>
        </is>
      </c>
      <c r="R254" s="120">
        <f>IF(COUNTIF(S254:T254,"F")&gt;=1,"FAIL",(IF(COUNTIF(S254:T254,"P")&gt;=1,"PASS",(IF(COUNTIF(S254:T254,"N/T")&gt;=1,"N/T",(IF(COUNTIF(S254:T254,"N/A")&gt;=1,"N/A","-")))))))</f>
        <v/>
      </c>
      <c r="S254" s="29" t="inlineStr">
        <is>
          <t>N/A</t>
        </is>
      </c>
      <c r="T254" s="29" t="inlineStr">
        <is>
          <t>N/A</t>
        </is>
      </c>
      <c r="U254" s="120">
        <f>IF(COUNTIF(V254:W254,"F")&gt;=1,"FAIL",(IF(COUNTIF(V254:W254,"P")&gt;=1,"PASS",(IF(COUNTIF(V254:W254,"N/T")&gt;=1,"N/T",(IF(COUNTIF(V254:W254,"N/A")&gt;=1,"N/A","-")))))))</f>
        <v/>
      </c>
      <c r="V254" s="29" t="inlineStr">
        <is>
          <t>N/A</t>
        </is>
      </c>
      <c r="W254" s="29" t="inlineStr">
        <is>
          <t>N/A</t>
        </is>
      </c>
      <c r="X254" s="29" t="inlineStr">
        <is>
          <t>SPAQA-22858
SPAQA-23248
SPAQA-22916</t>
        </is>
      </c>
      <c r="Y254" s="17" t="n"/>
      <c r="Z254" s="39" t="inlineStr">
        <is>
          <t>요금제 미가입
토스트 팝업 미표출 사양 변경 : SPAQA-23248</t>
        </is>
      </c>
      <c r="AA254" s="29" t="inlineStr">
        <is>
          <t>사양 아님(N/A)</t>
        </is>
      </c>
      <c r="AB254" s="39" t="inlineStr">
        <is>
          <t>삭제</t>
        </is>
      </c>
    </row>
    <row r="255" ht="66" customHeight="1" s="357">
      <c r="A255" s="153" t="n"/>
      <c r="B255" s="29" t="inlineStr">
        <is>
          <t>TC_MyCar_0265</t>
        </is>
      </c>
      <c r="C255" s="29" t="inlineStr">
        <is>
          <t>My Car</t>
        </is>
      </c>
      <c r="D255" s="54" t="inlineStr">
        <is>
          <t>연동 서비스</t>
        </is>
      </c>
      <c r="E255" s="54" t="inlineStr">
        <is>
          <t>스트리밍 서비스</t>
        </is>
      </c>
      <c r="F255" s="54" t="inlineStr">
        <is>
          <t>스트리밍 서비스 연동</t>
        </is>
      </c>
      <c r="G255" s="54" t="inlineStr">
        <is>
          <t>KR, EU</t>
        </is>
      </c>
      <c r="H255" s="94" t="n"/>
      <c r="I255" s="54" t="n"/>
      <c r="J255" s="31" t="inlineStr">
        <is>
          <t>1. 프로필 등록 상태
2. 차량 데이터 요금제 가입 상태
3. 개인정보 수집/이용 동의 상태</t>
        </is>
      </c>
      <c r="K255" s="63" t="n"/>
      <c r="L255" s="31" t="inlineStr">
        <is>
          <t>1. My Car 진입
2. 차량 안내 선택
3. 연동 서비스 선택
4. 스트리밍 서비스 선택</t>
        </is>
      </c>
      <c r="M255" s="31" t="inlineStr">
        <is>
          <t>1. 상단 타이틀바로 표시된다.</t>
        </is>
      </c>
      <c r="N255" s="103">
        <f>IF(COUNTIF(P255:W255,"F")&gt;=1,"FAIL",(IF(COUNTIF(P255:W255,"P")&gt;=1,"PASS",(IF(COUNTIF(P255:W255,"N/T")&gt;=1,"N/T",(IF(COUNTIF(P255:W255,"N/A")&gt;=1,"N/A","-")))))))</f>
        <v/>
      </c>
      <c r="O255" s="120">
        <f>IF(COUNTIF(P255:Q255,"F")&gt;=1,"FAIL",(IF(COUNTIF(P255:Q255,"P")&gt;=1,"PASS",(IF(COUNTIF(P255:Q255,"N/T")&gt;=1,"N/T",(IF(COUNTIF(P255:Q255,"N/A")&gt;=1,"N/A","-")))))))</f>
        <v/>
      </c>
      <c r="P255" s="29" t="inlineStr">
        <is>
          <t>N/A</t>
        </is>
      </c>
      <c r="Q255" s="29" t="inlineStr">
        <is>
          <t>N/A</t>
        </is>
      </c>
      <c r="R255" s="120">
        <f>IF(COUNTIF(S255:T255,"F")&gt;=1,"FAIL",(IF(COUNTIF(S255:T255,"P")&gt;=1,"PASS",(IF(COUNTIF(S255:T255,"N/T")&gt;=1,"N/T",(IF(COUNTIF(S255:T255,"N/A")&gt;=1,"N/A","-")))))))</f>
        <v/>
      </c>
      <c r="S255" s="29" t="inlineStr">
        <is>
          <t>N/A</t>
        </is>
      </c>
      <c r="T255" s="29" t="inlineStr">
        <is>
          <t>N/A</t>
        </is>
      </c>
      <c r="U255" s="120">
        <f>IF(COUNTIF(V255:W255,"F")&gt;=1,"FAIL",(IF(COUNTIF(V255:W255,"P")&gt;=1,"PASS",(IF(COUNTIF(V255:W255,"N/T")&gt;=1,"N/T",(IF(COUNTIF(V255:W255,"N/A")&gt;=1,"N/A","-")))))))</f>
        <v/>
      </c>
      <c r="V255" s="29" t="inlineStr">
        <is>
          <t>N/A</t>
        </is>
      </c>
      <c r="W255" s="29" t="inlineStr">
        <is>
          <t>N/A</t>
        </is>
      </c>
      <c r="X255" s="17" t="n"/>
      <c r="Y255" s="17" t="n"/>
      <c r="Z255" s="39" t="inlineStr">
        <is>
          <t>불필요 TC</t>
        </is>
      </c>
      <c r="AA255" s="29" t="inlineStr">
        <is>
          <t>사양 아님(N/A)</t>
        </is>
      </c>
      <c r="AB255" s="39" t="inlineStr">
        <is>
          <t>삭제</t>
        </is>
      </c>
    </row>
    <row r="256" ht="92.40000000000001" customHeight="1" s="357">
      <c r="A256" s="153" t="n"/>
      <c r="B256" s="29" t="inlineStr">
        <is>
          <t>TC_MyCar_0266</t>
        </is>
      </c>
      <c r="C256" s="29" t="inlineStr">
        <is>
          <t>My Car</t>
        </is>
      </c>
      <c r="D256" s="29" t="inlineStr">
        <is>
          <t>연동 서비스</t>
        </is>
      </c>
      <c r="E256" s="29" t="inlineStr">
        <is>
          <t>스트리밍 서비스</t>
        </is>
      </c>
      <c r="F256" s="29" t="inlineStr">
        <is>
          <t>스트리밍 서비스 연동</t>
        </is>
      </c>
      <c r="G256" s="29" t="inlineStr">
        <is>
          <t>KR, EU</t>
        </is>
      </c>
      <c r="H256" s="94" t="n"/>
      <c r="I256" s="29" t="n">
        <v>4</v>
      </c>
      <c r="J256" s="30" t="inlineStr">
        <is>
          <t>1. 프로필 등록 상태
2. 차량 데이터 요금제 가입 상태
3. 개인정보 수집/이용 동의 상태</t>
        </is>
      </c>
      <c r="K256" s="63" t="n"/>
      <c r="L256" s="30" t="inlineStr">
        <is>
          <t>1. My Car 진입
2. 차량 안내 선택
3. 연동 서비스 선택
4. 스트리밍 서비스 선택
5. 미가입된 스트리밍 서비스 항목 [추가] 버튼 선택</t>
        </is>
      </c>
      <c r="M256" s="30" t="inlineStr">
        <is>
          <t>1. 스트리밍 서비스 연동 설정 페이지 표출된다.
&gt; 각 스트리밍 웹페이지로 이동
2. [닫기] 버튼 선택 시, 화면 종료된다.</t>
        </is>
      </c>
      <c r="N256" s="75">
        <f>IF(COUNTIF(P256:W256,"F")&gt;=1,"FAIL",(IF(COUNTIF(P256:W256,"P")&gt;=1,"PASS",(IF(COUNTIF(P256:W256,"N/T")&gt;=1,"N/T",(IF(COUNTIF(P256:W256,"N/A")&gt;=1,"N/A","-")))))))</f>
        <v/>
      </c>
      <c r="O256" s="120">
        <f>IF(COUNTIF(P256:Q256,"F")&gt;=1,"FAIL",(IF(COUNTIF(P256:Q256,"P")&gt;=1,"PASS",(IF(COUNTIF(P256:Q256,"N/T")&gt;=1,"N/T",(IF(COUNTIF(P256:Q256,"N/A")&gt;=1,"N/A","-")))))))</f>
        <v/>
      </c>
      <c r="P256" s="29" t="inlineStr">
        <is>
          <t>P</t>
        </is>
      </c>
      <c r="Q256" s="29" t="inlineStr">
        <is>
          <t>P</t>
        </is>
      </c>
      <c r="R256" s="120">
        <f>IF(COUNTIF(S256:T256,"F")&gt;=1,"FAIL",(IF(COUNTIF(S256:T256,"P")&gt;=1,"PASS",(IF(COUNTIF(S256:T256,"N/T")&gt;=1,"N/T",(IF(COUNTIF(S256:T256,"N/A")&gt;=1,"N/A","-")))))))</f>
        <v/>
      </c>
      <c r="S256" s="29" t="inlineStr">
        <is>
          <t>P</t>
        </is>
      </c>
      <c r="T256" s="29" t="inlineStr">
        <is>
          <t>P</t>
        </is>
      </c>
      <c r="U256" s="120">
        <f>IF(COUNTIF(V256:W256,"F")&gt;=1,"FAIL",(IF(COUNTIF(V256:W256,"P")&gt;=1,"PASS",(IF(COUNTIF(V256:W256,"N/T")&gt;=1,"N/T",(IF(COUNTIF(V256:W256,"N/A")&gt;=1,"N/A","-")))))))</f>
        <v/>
      </c>
      <c r="V256" s="29" t="inlineStr">
        <is>
          <t>P</t>
        </is>
      </c>
      <c r="W256" s="29" t="inlineStr">
        <is>
          <t>P</t>
        </is>
      </c>
      <c r="X256" s="29" t="inlineStr">
        <is>
          <t>SPAQA-13615
SPAQA-14753
SPAQA-16988
SPAQA-17061
SPAQA-18072
SPAQA-19859
SPAQA-19958</t>
        </is>
      </c>
      <c r="Y256" s="17" t="n"/>
      <c r="Z256" s="18" t="n"/>
      <c r="AA256" s="18" t="n"/>
      <c r="AB256" s="39" t="n"/>
    </row>
    <row r="257" ht="92.40000000000001" customHeight="1" s="357">
      <c r="A257" s="153" t="n"/>
      <c r="B257" s="29" t="inlineStr">
        <is>
          <t>TC_MyCar_0267</t>
        </is>
      </c>
      <c r="C257" s="29" t="inlineStr">
        <is>
          <t>My Car</t>
        </is>
      </c>
      <c r="D257" s="29" t="inlineStr">
        <is>
          <t>연동 서비스</t>
        </is>
      </c>
      <c r="E257" s="29" t="inlineStr">
        <is>
          <t>스트리밍 서비스</t>
        </is>
      </c>
      <c r="F257" s="29" t="inlineStr">
        <is>
          <t>스트리밍 서비스 이용 해지</t>
        </is>
      </c>
      <c r="G257" s="29" t="inlineStr">
        <is>
          <t>KR, EU</t>
        </is>
      </c>
      <c r="H257" s="94" t="n"/>
      <c r="I257" s="29" t="n">
        <v>4</v>
      </c>
      <c r="J257" s="30" t="inlineStr">
        <is>
          <t>1. 프로필 등록 상태
2. 차량 데이터 요금제 가입 상태
3. 스트리밍 서비스 2개 이상 연동 상태</t>
        </is>
      </c>
      <c r="K257" s="30" t="inlineStr">
        <is>
          <t>1. 스트리밍 서비스 멀티 계정 미지원</t>
        </is>
      </c>
      <c r="L257" s="30" t="inlineStr">
        <is>
          <t>1. My Car 진입
2. 차량 관리 선택
3. 연동 서비스 선택
4. 스트리밍 서비스 선택
5. [관리] 버튼 선택
6. 차량 연동 On 상태의 스트리밍 서비스의 [해지] 버튼 선택</t>
        </is>
      </c>
      <c r="M257" s="30" t="inlineStr">
        <is>
          <t>1. 연동중인 다른 스트리밍 서비스의 상태가 "연결됨" 으로 변경된다.</t>
        </is>
      </c>
      <c r="N257" s="92">
        <f>IF(COUNTIF(P257:W257,"F")&gt;=1,"FAIL",(IF(COUNTIF(P257:W257,"P")&gt;=1,"PASS",(IF(COUNTIF(P257:W257,"N/T")&gt;=1,"N/T",(IF(COUNTIF(P257:W257,"N/A")&gt;=1,"N/A","-")))))))</f>
        <v/>
      </c>
      <c r="O257" s="120">
        <f>IF(COUNTIF(P257:Q257,"F")&gt;=1,"FAIL",(IF(COUNTIF(P257:Q257,"P")&gt;=1,"PASS",(IF(COUNTIF(P257:Q257,"N/T")&gt;=1,"N/T",(IF(COUNTIF(P257:Q257,"N/A")&gt;=1,"N/A","-")))))))</f>
        <v/>
      </c>
      <c r="P257" s="29" t="inlineStr">
        <is>
          <t>N/T</t>
        </is>
      </c>
      <c r="Q257" s="29" t="inlineStr">
        <is>
          <t>N/T</t>
        </is>
      </c>
      <c r="R257" s="81">
        <f>IF(COUNTIF(S257:T257,"F")&gt;=1,"FAIL",(IF(COUNTIF(S257:T257,"P")&gt;=1,"PASS",(IF(COUNTIF(S257:T257,"N/T")&gt;=1,"N/T",(IF(COUNTIF(S257:T257,"N/A")&gt;=1,"N/A","-")))))))</f>
        <v/>
      </c>
      <c r="S257" s="29" t="inlineStr">
        <is>
          <t>N/T</t>
        </is>
      </c>
      <c r="T257" s="29" t="inlineStr">
        <is>
          <t>N/T</t>
        </is>
      </c>
      <c r="U257" s="120">
        <f>IF(COUNTIF(V257:W257,"F")&gt;=1,"FAIL",(IF(COUNTIF(V257:W257,"P")&gt;=1,"PASS",(IF(COUNTIF(V257:W257,"N/T")&gt;=1,"N/T",(IF(COUNTIF(V257:W257,"N/A")&gt;=1,"N/A","-")))))))</f>
        <v/>
      </c>
      <c r="V257" s="29" t="inlineStr">
        <is>
          <t>N/T</t>
        </is>
      </c>
      <c r="W257" s="29" t="inlineStr">
        <is>
          <t>N/T</t>
        </is>
      </c>
      <c r="X257" s="17" t="n"/>
      <c r="Y257" s="17" t="n"/>
      <c r="Z257" s="39" t="inlineStr">
        <is>
          <t>스트리밍 서비스 멀티 계정 미지원 차량 필요</t>
        </is>
      </c>
      <c r="AA257" s="29" t="inlineStr">
        <is>
          <t>N/T : 특수상황/실패 조건 필요(조건)</t>
        </is>
      </c>
      <c r="AB257" s="39" t="n"/>
    </row>
    <row r="258" ht="79.2" customHeight="1" s="357">
      <c r="A258" s="153" t="n"/>
      <c r="B258" s="29" t="inlineStr">
        <is>
          <t>TC_MyCar_0452</t>
        </is>
      </c>
      <c r="C258" s="29" t="inlineStr">
        <is>
          <t>My Car</t>
        </is>
      </c>
      <c r="D258" s="29" t="inlineStr">
        <is>
          <t>연동 서비스</t>
        </is>
      </c>
      <c r="E258" s="29" t="inlineStr">
        <is>
          <t>스트리밍 서비스</t>
        </is>
      </c>
      <c r="F258" s="29" t="inlineStr">
        <is>
          <t>구글 계정 연동 안내 팝업</t>
        </is>
      </c>
      <c r="G258" s="29" t="inlineStr">
        <is>
          <t>KR, EU</t>
        </is>
      </c>
      <c r="H258" s="94" t="n"/>
      <c r="I258" s="29" t="n">
        <v>4</v>
      </c>
      <c r="J258" s="64" t="inlineStr">
        <is>
          <t>1. Android Only
2. Chrome 브라우저 앱이 '사용 중지'인 경우</t>
        </is>
      </c>
      <c r="K258" s="64" t="n"/>
      <c r="L258" s="64" t="inlineStr">
        <is>
          <t>1. MyCar 진입
2. 차량 관리 선택
3. 연동 서비스 선택
4. 스트리밍 서비스 선택
5. 임의의 서비스 연동</t>
        </is>
      </c>
      <c r="M258" s="64" t="inlineStr">
        <is>
          <t>1. 오류 케이스 팝업 표출
To use the app again, go to [Settings]&gt;[ Apps], select Chrome, and enable it if currently disabled.
[Go]
[Close]
※ Close : 닫힘</t>
        </is>
      </c>
      <c r="N258" s="75">
        <f>IF(COUNTIF(P258:W258,"F")&gt;=1,"FAIL",(IF(COUNTIF(P258:W258,"P")&gt;=1,"PASS",(IF(COUNTIF(P258:W258,"N/T")&gt;=1,"N/T",(IF(COUNTIF(P258:W258,"N/A")&gt;=1,"N/A","-")))))))</f>
        <v/>
      </c>
      <c r="O258" s="120">
        <f>IF(COUNTIF(P258:Q258,"F")&gt;=1,"FAIL",(IF(COUNTIF(P258:Q258,"P")&gt;=1,"PASS",(IF(COUNTIF(P258:Q258,"N/T")&gt;=1,"N/T",(IF(COUNTIF(P258:Q258,"N/A")&gt;=1,"N/A","-")))))))</f>
        <v/>
      </c>
      <c r="P258" s="29" t="inlineStr">
        <is>
          <t>P</t>
        </is>
      </c>
      <c r="Q258" s="29" t="inlineStr">
        <is>
          <t>N/A</t>
        </is>
      </c>
      <c r="R258" s="81">
        <f>IF(COUNTIF(S258:T258,"F")&gt;=1,"FAIL",(IF(COUNTIF(S258:T258,"P")&gt;=1,"PASS",(IF(COUNTIF(S258:T258,"N/T")&gt;=1,"N/T",(IF(COUNTIF(S258:T258,"N/A")&gt;=1,"N/A","-")))))))</f>
        <v/>
      </c>
      <c r="S258" s="29" t="inlineStr">
        <is>
          <t>P</t>
        </is>
      </c>
      <c r="T258" s="29" t="inlineStr">
        <is>
          <t>N/A</t>
        </is>
      </c>
      <c r="U258" s="120">
        <f>IF(COUNTIF(V258:W258,"F")&gt;=1,"FAIL",(IF(COUNTIF(V258:W258,"P")&gt;=1,"PASS",(IF(COUNTIF(V258:W258,"N/T")&gt;=1,"N/T",(IF(COUNTIF(V258:W258,"N/A")&gt;=1,"N/A","-")))))))</f>
        <v/>
      </c>
      <c r="V258" s="29" t="inlineStr">
        <is>
          <t>P</t>
        </is>
      </c>
      <c r="W258" s="29" t="inlineStr">
        <is>
          <t>N/A</t>
        </is>
      </c>
      <c r="X258" s="29" t="inlineStr">
        <is>
          <t>SPAQA-25413</t>
        </is>
      </c>
      <c r="Y258" s="29" t="n"/>
      <c r="Z258" s="39" t="inlineStr">
        <is>
          <t>(공통)
SoundCloud 만 가능(크롬 사용중지, 삼성인터넷 앱 삭제 필요)</t>
        </is>
      </c>
      <c r="AA258" s="39" t="n"/>
      <c r="AB258" s="39" t="n"/>
    </row>
    <row r="259" ht="79.2" customHeight="1" s="357">
      <c r="A259" s="153" t="n"/>
      <c r="B259" s="29" t="inlineStr">
        <is>
          <t>TC_MyCar_0453</t>
        </is>
      </c>
      <c r="C259" s="29" t="inlineStr">
        <is>
          <t>My Car</t>
        </is>
      </c>
      <c r="D259" s="29" t="inlineStr">
        <is>
          <t>연동 서비스</t>
        </is>
      </c>
      <c r="E259" s="29" t="inlineStr">
        <is>
          <t>스트리밍 서비스</t>
        </is>
      </c>
      <c r="F259" s="29" t="inlineStr">
        <is>
          <t>구글 계정 연동 안내 팝업</t>
        </is>
      </c>
      <c r="G259" s="29" t="inlineStr">
        <is>
          <t>KR, EU</t>
        </is>
      </c>
      <c r="H259" s="94" t="n"/>
      <c r="I259" s="29" t="n">
        <v>4</v>
      </c>
      <c r="J259" s="30" t="inlineStr">
        <is>
          <t>1. Android Only
2. Chrome 브라우저 앱이 '사용 중지'인 경우</t>
        </is>
      </c>
      <c r="K259" s="30" t="n"/>
      <c r="L259" s="30" t="inlineStr">
        <is>
          <t>1. MyCar 진입
2. 차량 관리 선택
3. 연동 서비스 선택
4. 스트리밍 서비스 선택
5. 임의의 서비스 연동
6. [Go] 선택</t>
        </is>
      </c>
      <c r="M259" s="30" t="inlineStr">
        <is>
          <t>1. OS내 애플리케이션 정보 페이지로 이동</t>
        </is>
      </c>
      <c r="N259" s="75">
        <f>IF(COUNTIF(P259:W259,"F")&gt;=1,"FAIL",(IF(COUNTIF(P259:W259,"P")&gt;=1,"PASS",(IF(COUNTIF(P259:W259,"N/T")&gt;=1,"N/T",(IF(COUNTIF(P259:W259,"N/A")&gt;=1,"N/A","-")))))))</f>
        <v/>
      </c>
      <c r="O259" s="120">
        <f>IF(COUNTIF(P259:Q259,"F")&gt;=1,"FAIL",(IF(COUNTIF(P259:Q259,"P")&gt;=1,"PASS",(IF(COUNTIF(P259:Q259,"N/T")&gt;=1,"N/T",(IF(COUNTIF(P259:Q259,"N/A")&gt;=1,"N/A","-")))))))</f>
        <v/>
      </c>
      <c r="P259" s="29" t="inlineStr">
        <is>
          <t>P</t>
        </is>
      </c>
      <c r="Q259" s="29" t="inlineStr">
        <is>
          <t>N/A</t>
        </is>
      </c>
      <c r="R259" s="81">
        <f>IF(COUNTIF(S259:T259,"F")&gt;=1,"FAIL",(IF(COUNTIF(S259:T259,"P")&gt;=1,"PASS",(IF(COUNTIF(S259:T259,"N/T")&gt;=1,"N/T",(IF(COUNTIF(S259:T259,"N/A")&gt;=1,"N/A","-")))))))</f>
        <v/>
      </c>
      <c r="S259" s="29" t="inlineStr">
        <is>
          <t>P</t>
        </is>
      </c>
      <c r="T259" s="29" t="inlineStr">
        <is>
          <t>N/A</t>
        </is>
      </c>
      <c r="U259" s="81">
        <f>IF(COUNTIF(V259:W259,"F")&gt;=1,"FAIL",(IF(COUNTIF(V259:W259,"P")&gt;=1,"PASS",(IF(COUNTIF(V259:W259,"N/T")&gt;=1,"N/T",(IF(COUNTIF(V259:W259,"N/A")&gt;=1,"N/A","-")))))))</f>
        <v/>
      </c>
      <c r="V259" s="29" t="inlineStr">
        <is>
          <t>P</t>
        </is>
      </c>
      <c r="W259" s="29" t="inlineStr">
        <is>
          <t>N/A</t>
        </is>
      </c>
      <c r="X259" s="17" t="n"/>
      <c r="Y259" s="29" t="n"/>
      <c r="Z259" s="39" t="inlineStr">
        <is>
          <t>(공통) 
SoundCloud 만 가능(크롬 사용중지, 삼성인터넷 앱 삭제 필요)</t>
        </is>
      </c>
      <c r="AA259" s="39" t="n"/>
      <c r="AB259" s="39" t="n"/>
    </row>
    <row r="260" ht="79.2" customHeight="1" s="357">
      <c r="A260" s="153" t="n"/>
      <c r="B260" s="29" t="inlineStr">
        <is>
          <t>TC_MyCar_0454</t>
        </is>
      </c>
      <c r="C260" s="29" t="inlineStr">
        <is>
          <t>My Car</t>
        </is>
      </c>
      <c r="D260" s="29" t="inlineStr">
        <is>
          <t>연동 서비스</t>
        </is>
      </c>
      <c r="E260" s="29" t="inlineStr">
        <is>
          <t>스트리밍 서비스</t>
        </is>
      </c>
      <c r="F260" s="29" t="inlineStr">
        <is>
          <t>구글 계정 연동 안내 팝업</t>
        </is>
      </c>
      <c r="G260" s="29" t="inlineStr">
        <is>
          <t>KR, EU</t>
        </is>
      </c>
      <c r="H260" s="94" t="n"/>
      <c r="I260" s="29" t="n">
        <v>4</v>
      </c>
      <c r="J260" s="64" t="inlineStr">
        <is>
          <t>1. Android Only
2. Chrome 브라우저 앱이 '미설치'인 경우</t>
        </is>
      </c>
      <c r="K260" s="64" t="n"/>
      <c r="L260" s="64" t="inlineStr">
        <is>
          <t>1. MyCar 진입
2. 차량 관리 선택
3. 연동 서비스 선택
4. 스트리밍 서비스 선택
5. 임의의 서비스 연동</t>
        </is>
      </c>
      <c r="M260" s="64" t="inlineStr">
        <is>
          <t>1. 오류 케이스 팝업 표출
To use the app again, go to [Settings]&gt;[ Apps], select Chrome, and enable it if currently disabled.
[Go]
[Close]
※ Close : 닫힘</t>
        </is>
      </c>
      <c r="N260" s="75">
        <f>IF(COUNTIF(P260:W260,"F")&gt;=1,"FAIL",(IF(COUNTIF(P260:W260,"P")&gt;=1,"PASS",(IF(COUNTIF(P260:W260,"N/T")&gt;=1,"N/T",(IF(COUNTIF(P260:W260,"N/A")&gt;=1,"N/A","-")))))))</f>
        <v/>
      </c>
      <c r="O260" s="120">
        <f>IF(COUNTIF(P260:Q260,"F")&gt;=1,"FAIL",(IF(COUNTIF(P260:Q260,"P")&gt;=1,"PASS",(IF(COUNTIF(P260:Q260,"N/T")&gt;=1,"N/T",(IF(COUNTIF(P260:Q260,"N/A")&gt;=1,"N/A","-")))))))</f>
        <v/>
      </c>
      <c r="P260" s="29" t="inlineStr">
        <is>
          <t>P</t>
        </is>
      </c>
      <c r="Q260" s="29" t="inlineStr">
        <is>
          <t>N/A</t>
        </is>
      </c>
      <c r="R260" s="81">
        <f>IF(COUNTIF(S260:T260,"F")&gt;=1,"FAIL",(IF(COUNTIF(S260:T260,"P")&gt;=1,"PASS",(IF(COUNTIF(S260:T260,"N/T")&gt;=1,"N/T",(IF(COUNTIF(S260:T260,"N/A")&gt;=1,"N/A","-")))))))</f>
        <v/>
      </c>
      <c r="S260" s="29" t="inlineStr">
        <is>
          <t>P</t>
        </is>
      </c>
      <c r="T260" s="29" t="inlineStr">
        <is>
          <t>N/A</t>
        </is>
      </c>
      <c r="U260" s="81">
        <f>IF(COUNTIF(V260:W260,"F")&gt;=1,"FAIL",(IF(COUNTIF(V260:W260,"P")&gt;=1,"PASS",(IF(COUNTIF(V260:W260,"N/T")&gt;=1,"N/T",(IF(COUNTIF(V260:W260,"N/A")&gt;=1,"N/A","-")))))))</f>
        <v/>
      </c>
      <c r="V260" s="29" t="inlineStr">
        <is>
          <t>P</t>
        </is>
      </c>
      <c r="W260" s="29" t="inlineStr">
        <is>
          <t>N/A</t>
        </is>
      </c>
      <c r="X260" s="17" t="n"/>
      <c r="Y260" s="29" t="n"/>
      <c r="Z260" s="39" t="inlineStr">
        <is>
          <t>(공통) 
- SoundCloud 만 가능
- Polito_EU_S/W_054(오포) 단말로 확인 가능</t>
        </is>
      </c>
      <c r="AA260" s="39" t="n"/>
      <c r="AB260" s="39" t="n"/>
    </row>
    <row r="261" ht="79.2" customHeight="1" s="357">
      <c r="A261" s="153" t="n"/>
      <c r="B261" s="29" t="inlineStr">
        <is>
          <t>TC_MyCar_0455</t>
        </is>
      </c>
      <c r="C261" s="29" t="inlineStr">
        <is>
          <t>My Car</t>
        </is>
      </c>
      <c r="D261" s="29" t="inlineStr">
        <is>
          <t>연동 서비스</t>
        </is>
      </c>
      <c r="E261" s="29" t="inlineStr">
        <is>
          <t>스트리밍 서비스</t>
        </is>
      </c>
      <c r="F261" s="29" t="inlineStr">
        <is>
          <t>구글 계정 연동 안내 팝업</t>
        </is>
      </c>
      <c r="G261" s="29" t="inlineStr">
        <is>
          <t>KR, EU</t>
        </is>
      </c>
      <c r="H261" s="94" t="n"/>
      <c r="I261" s="29" t="n">
        <v>4</v>
      </c>
      <c r="J261" s="30" t="inlineStr">
        <is>
          <t>1. Android Only
2. Chrome 브라우저 앱이 '미설치'인 경우</t>
        </is>
      </c>
      <c r="K261" s="30" t="n"/>
      <c r="L261" s="30" t="inlineStr">
        <is>
          <t>1. MyCar 진입
2. 차량 관리 선택
3. 연동 서비스 선택
4. 스트리밍 서비스 선택
5. 임의의 서비스 연동
6. [Go] 선택</t>
        </is>
      </c>
      <c r="M261" s="30" t="inlineStr">
        <is>
          <t>1. 플레이스토어 페이지 이동</t>
        </is>
      </c>
      <c r="N261" s="75">
        <f>IF(COUNTIF(P261:W261,"F")&gt;=1,"FAIL",(IF(COUNTIF(P261:W261,"P")&gt;=1,"PASS",(IF(COUNTIF(P261:W261,"N/T")&gt;=1,"N/T",(IF(COUNTIF(P261:W261,"N/A")&gt;=1,"N/A","-")))))))</f>
        <v/>
      </c>
      <c r="O261" s="120">
        <f>IF(COUNTIF(P261:Q261,"F")&gt;=1,"FAIL",(IF(COUNTIF(P261:Q261,"P")&gt;=1,"PASS",(IF(COUNTIF(P261:Q261,"N/T")&gt;=1,"N/T",(IF(COUNTIF(P261:Q261,"N/A")&gt;=1,"N/A","-")))))))</f>
        <v/>
      </c>
      <c r="P261" s="29" t="inlineStr">
        <is>
          <t>P</t>
        </is>
      </c>
      <c r="Q261" s="29" t="inlineStr">
        <is>
          <t>N/A</t>
        </is>
      </c>
      <c r="R261" s="81">
        <f>IF(COUNTIF(S261:T261,"F")&gt;=1,"FAIL",(IF(COUNTIF(S261:T261,"P")&gt;=1,"PASS",(IF(COUNTIF(S261:T261,"N/T")&gt;=1,"N/T",(IF(COUNTIF(S261:T261,"N/A")&gt;=1,"N/A","-")))))))</f>
        <v/>
      </c>
      <c r="S261" s="29" t="inlineStr">
        <is>
          <t>P</t>
        </is>
      </c>
      <c r="T261" s="29" t="inlineStr">
        <is>
          <t>N/A</t>
        </is>
      </c>
      <c r="U261" s="81">
        <f>IF(COUNTIF(V261:W261,"F")&gt;=1,"FAIL",(IF(COUNTIF(V261:W261,"P")&gt;=1,"PASS",(IF(COUNTIF(V261:W261,"N/T")&gt;=1,"N/T",(IF(COUNTIF(V261:W261,"N/A")&gt;=1,"N/A","-")))))))</f>
        <v/>
      </c>
      <c r="V261" s="29" t="inlineStr">
        <is>
          <t>P</t>
        </is>
      </c>
      <c r="W261" s="29" t="inlineStr">
        <is>
          <t>N/A</t>
        </is>
      </c>
      <c r="X261" s="17" t="n"/>
      <c r="Y261" s="29" t="n"/>
      <c r="Z261" s="39" t="inlineStr">
        <is>
          <t>(공통) 
- SoundCloud 만 가능
- Polito_EU_S/W_054(오포) 단말로 확인 가능</t>
        </is>
      </c>
      <c r="AA261" s="39" t="n"/>
      <c r="AB261" s="39" t="n"/>
    </row>
    <row r="262" ht="79.2" customHeight="1" s="357">
      <c r="A262" s="153" t="n"/>
      <c r="B262" s="29" t="inlineStr">
        <is>
          <t>TC_MyCar_0456</t>
        </is>
      </c>
      <c r="C262" s="29" t="inlineStr">
        <is>
          <t>My Car</t>
        </is>
      </c>
      <c r="D262" s="29" t="inlineStr">
        <is>
          <t>연동 서비스</t>
        </is>
      </c>
      <c r="E262" s="29" t="inlineStr">
        <is>
          <t>스트리밍 서비스</t>
        </is>
      </c>
      <c r="F262" s="29" t="inlineStr">
        <is>
          <t>구글 계정 연동 안내 팝업</t>
        </is>
      </c>
      <c r="G262" s="29" t="inlineStr">
        <is>
          <t>KR, EU</t>
        </is>
      </c>
      <c r="H262" s="94" t="n"/>
      <c r="I262" s="29" t="n">
        <v>4</v>
      </c>
      <c r="J262" s="30" t="inlineStr">
        <is>
          <t>1. Android Only
2. Chrome 브라우저 앱 설치 후 최초 실행하지 않았을 경우</t>
        </is>
      </c>
      <c r="K262" s="30" t="n"/>
      <c r="L262" s="30" t="inlineStr">
        <is>
          <t>1. MyCar 진입
2. 차량 관리 선택
3. 연동 서비스 선택
4. 스트리밍 서비스 선택
5. 임의의 서비스 연동</t>
        </is>
      </c>
      <c r="M262" s="30" t="inlineStr">
        <is>
          <t>1. 오류 케이스 팝업 표출
Please try again after installing the Chrome app and launching the Chrome browser for the first time.
[OK]
※ OK : 팝업 닫힘</t>
        </is>
      </c>
      <c r="N262" s="92">
        <f>IF(COUNTIF(P262:W262,"F")&gt;=1,"FAIL",(IF(COUNTIF(P262:W262,"P")&gt;=1,"PASS",(IF(COUNTIF(P262:W262,"N/T")&gt;=1,"N/T",(IF(COUNTIF(P262:W262,"N/A")&gt;=1,"N/A","-")))))))</f>
        <v/>
      </c>
      <c r="O262" s="120">
        <f>IF(COUNTIF(P262:Q262,"F")&gt;=1,"FAIL",(IF(COUNTIF(P262:Q262,"P")&gt;=1,"PASS",(IF(COUNTIF(P262:Q262,"N/T")&gt;=1,"N/T",(IF(COUNTIF(P262:Q262,"N/A")&gt;=1,"N/A","-")))))))</f>
        <v/>
      </c>
      <c r="P262" s="29" t="inlineStr">
        <is>
          <t>N/T</t>
        </is>
      </c>
      <c r="Q262" s="29" t="inlineStr">
        <is>
          <t>N/A</t>
        </is>
      </c>
      <c r="R262" s="81">
        <f>IF(COUNTIF(S262:T262,"F")&gt;=1,"FAIL",(IF(COUNTIF(S262:T262,"P")&gt;=1,"PASS",(IF(COUNTIF(S262:T262,"N/T")&gt;=1,"N/T",(IF(COUNTIF(S262:T262,"N/A")&gt;=1,"N/A","-")))))))</f>
        <v/>
      </c>
      <c r="S262" s="29" t="inlineStr">
        <is>
          <t>N/T</t>
        </is>
      </c>
      <c r="T262" s="29" t="inlineStr">
        <is>
          <t>N/A</t>
        </is>
      </c>
      <c r="U262" s="81">
        <f>IF(COUNTIF(V262:W262,"F")&gt;=1,"FAIL",(IF(COUNTIF(V262:W262,"P")&gt;=1,"PASS",(IF(COUNTIF(V262:W262,"N/T")&gt;=1,"N/T",(IF(COUNTIF(V262:W262,"N/A")&gt;=1,"N/A","-")))))))</f>
        <v/>
      </c>
      <c r="V262" s="29" t="inlineStr">
        <is>
          <t>N/T</t>
        </is>
      </c>
      <c r="W262" s="29" t="inlineStr">
        <is>
          <t>N/A</t>
        </is>
      </c>
      <c r="X262" s="17" t="inlineStr">
        <is>
          <t>SPAQA-25577</t>
        </is>
      </c>
      <c r="Y262" s="29" t="n"/>
      <c r="Z262" s="39" t="inlineStr">
        <is>
          <t>(공통) Chrome 삭제/설치가 가능한 단말 필요 (N/T) 
- Poliot_EU_S/W_054(오포) 단말로 확인 불가(SPAQA-25577)</t>
        </is>
      </c>
      <c r="AA262" s="39" t="inlineStr">
        <is>
          <t>N/T : 차량/디바이스 필요(조건)</t>
        </is>
      </c>
      <c r="AB262" s="39" t="n"/>
    </row>
    <row r="263" ht="39.6" customHeight="1" s="357">
      <c r="A263" s="153" t="n"/>
      <c r="B263" s="29" t="inlineStr">
        <is>
          <t>TC_MyCar_0396</t>
        </is>
      </c>
      <c r="C263" s="29" t="inlineStr">
        <is>
          <t>My Car</t>
        </is>
      </c>
      <c r="D263" s="29" t="inlineStr">
        <is>
          <t>라이팅 패턴 설정</t>
        </is>
      </c>
      <c r="E263" s="29" t="inlineStr">
        <is>
          <t>라이팅 패턴 설정</t>
        </is>
      </c>
      <c r="F263" s="29" t="inlineStr">
        <is>
          <t>라이팅 패턴 설정 진입</t>
        </is>
      </c>
      <c r="G263" s="29" t="inlineStr">
        <is>
          <t>KR, EU</t>
        </is>
      </c>
      <c r="H263" s="94" t="inlineStr">
        <is>
          <t>KOA</t>
        </is>
      </c>
      <c r="I263" s="29" t="n">
        <v>5</v>
      </c>
      <c r="J263" s="63" t="n"/>
      <c r="K263" s="63" t="n"/>
      <c r="L263" s="30" t="inlineStr">
        <is>
          <t>1. My Car 탭 진입
2. 이용 가능한 차량 선택
3. 차량 관리 선택</t>
        </is>
      </c>
      <c r="M263" s="30" t="inlineStr">
        <is>
          <t>1. 라이팅 패턴 설정 메뉴 표출되는지 확인한다.</t>
        </is>
      </c>
      <c r="N263" s="92">
        <f>IF(COUNTIF(P263:W263,"F")&gt;=1,"FAIL",(IF(COUNTIF(P263:W263,"P")&gt;=1,"PASS",(IF(COUNTIF(P263:W263,"N/T")&gt;=1,"N/T",(IF(COUNTIF(P263:W263,"N/A")&gt;=1,"N/A","-")))))))</f>
        <v/>
      </c>
      <c r="O263" s="120">
        <f>IF(COUNTIF(P263:Q263,"F")&gt;=1,"FAIL",(IF(COUNTIF(P263:Q263,"P")&gt;=1,"PASS",(IF(COUNTIF(P263:Q263,"N/T")&gt;=1,"N/T",(IF(COUNTIF(P263:Q263,"N/A")&gt;=1,"N/A","-")))))))</f>
        <v/>
      </c>
      <c r="P263" s="29" t="inlineStr">
        <is>
          <t>N/T</t>
        </is>
      </c>
      <c r="Q263" s="29" t="inlineStr">
        <is>
          <t>N/T</t>
        </is>
      </c>
      <c r="R263" s="120">
        <f>IF(COUNTIF(S263:T263,"F")&gt;=1,"FAIL",(IF(COUNTIF(S263:T263,"P")&gt;=1,"PASS",(IF(COUNTIF(S263:T263,"N/T")&gt;=1,"N/T",(IF(COUNTIF(S263:T263,"N/A")&gt;=1,"N/A","-")))))))</f>
        <v/>
      </c>
      <c r="S263" s="29" t="inlineStr">
        <is>
          <t>N/A</t>
        </is>
      </c>
      <c r="T263" s="29" t="inlineStr">
        <is>
          <t>N/A</t>
        </is>
      </c>
      <c r="U263" s="120">
        <f>IF(COUNTIF(V263:W263,"F")&gt;=1,"FAIL",(IF(COUNTIF(V263:W263,"P")&gt;=1,"PASS",(IF(COUNTIF(V263:W263,"N/T")&gt;=1,"N/T",(IF(COUNTIF(V263:W263,"N/A")&gt;=1,"N/A","-")))))))</f>
        <v/>
      </c>
      <c r="V263" s="29" t="inlineStr">
        <is>
          <t>N/A</t>
        </is>
      </c>
      <c r="W263" s="29" t="inlineStr">
        <is>
          <t>N/A</t>
        </is>
      </c>
      <c r="X263" s="17" t="n"/>
      <c r="Y263" s="17" t="n"/>
      <c r="Z263" s="39" t="inlineStr">
        <is>
          <t>운영계 현재 미개발
K : Only 사양</t>
        </is>
      </c>
      <c r="AA263" s="29" t="inlineStr">
        <is>
          <t>사양 아님(N/A)</t>
        </is>
      </c>
      <c r="AB263" s="39" t="n"/>
    </row>
    <row r="264" ht="66" customHeight="1" s="357">
      <c r="A264" s="153" t="n"/>
      <c r="B264" s="29" t="inlineStr">
        <is>
          <t>TC_MyCar_0397</t>
        </is>
      </c>
      <c r="C264" s="29" t="inlineStr">
        <is>
          <t>My Car</t>
        </is>
      </c>
      <c r="D264" s="29" t="inlineStr">
        <is>
          <t>라이팅 패턴 설정</t>
        </is>
      </c>
      <c r="E264" s="29" t="inlineStr">
        <is>
          <t>라이팅 패턴 설정</t>
        </is>
      </c>
      <c r="F264" s="29" t="inlineStr">
        <is>
          <t>라이팅 패턴 설정 진입</t>
        </is>
      </c>
      <c r="G264" s="29" t="inlineStr">
        <is>
          <t>KR, EU</t>
        </is>
      </c>
      <c r="H264" s="94" t="inlineStr">
        <is>
          <t>KOA</t>
        </is>
      </c>
      <c r="I264" s="29" t="n">
        <v>5</v>
      </c>
      <c r="J264" s="63" t="n"/>
      <c r="K264" s="63" t="n"/>
      <c r="L264" s="30" t="inlineStr">
        <is>
          <t>1. 앱 실행
2. 홈 화면 진입
3. My car탭 진입
4. 이용 가능한 차량 선택
5. Lighting Pattern Settings선택</t>
        </is>
      </c>
      <c r="M264" s="30" t="inlineStr">
        <is>
          <t>1. Lighting Pattern Settings(Web view) 페이지로 이동된다.</t>
        </is>
      </c>
      <c r="N264" s="92">
        <f>IF(COUNTIF(P264:W264,"F")&gt;=1,"FAIL",(IF(COUNTIF(P264:W264,"P")&gt;=1,"PASS",(IF(COUNTIF(P264:W264,"N/T")&gt;=1,"N/T",(IF(COUNTIF(P264:W264,"N/A")&gt;=1,"N/A","-")))))))</f>
        <v/>
      </c>
      <c r="O264" s="120">
        <f>IF(COUNTIF(P264:Q264,"F")&gt;=1,"FAIL",(IF(COUNTIF(P264:Q264,"P")&gt;=1,"PASS",(IF(COUNTIF(P264:Q264,"N/T")&gt;=1,"N/T",(IF(COUNTIF(P264:Q264,"N/A")&gt;=1,"N/A","-")))))))</f>
        <v/>
      </c>
      <c r="P264" s="29" t="inlineStr">
        <is>
          <t>N/T</t>
        </is>
      </c>
      <c r="Q264" s="29" t="inlineStr">
        <is>
          <t>N/T</t>
        </is>
      </c>
      <c r="R264" s="120">
        <f>IF(COUNTIF(S264:T264,"F")&gt;=1,"FAIL",(IF(COUNTIF(S264:T264,"P")&gt;=1,"PASS",(IF(COUNTIF(S264:T264,"N/T")&gt;=1,"N/T",(IF(COUNTIF(S264:T264,"N/A")&gt;=1,"N/A","-")))))))</f>
        <v/>
      </c>
      <c r="S264" s="29" t="inlineStr">
        <is>
          <t>N/A</t>
        </is>
      </c>
      <c r="T264" s="29" t="inlineStr">
        <is>
          <t>N/A</t>
        </is>
      </c>
      <c r="U264" s="120">
        <f>IF(COUNTIF(V264:W264,"F")&gt;=1,"FAIL",(IF(COUNTIF(V264:W264,"P")&gt;=1,"PASS",(IF(COUNTIF(V264:W264,"N/T")&gt;=1,"N/T",(IF(COUNTIF(V264:W264,"N/A")&gt;=1,"N/A","-")))))))</f>
        <v/>
      </c>
      <c r="V264" s="29" t="inlineStr">
        <is>
          <t>N/A</t>
        </is>
      </c>
      <c r="W264" s="29" t="inlineStr">
        <is>
          <t>N/A</t>
        </is>
      </c>
      <c r="X264" s="17" t="n"/>
      <c r="Y264" s="17" t="n"/>
      <c r="Z264" s="39" t="inlineStr">
        <is>
          <t>운영계 현재 미개발
K : Only 사양</t>
        </is>
      </c>
      <c r="AA264" s="29" t="inlineStr">
        <is>
          <t>사양 아님(N/A)</t>
        </is>
      </c>
      <c r="AB264" s="39" t="n"/>
    </row>
    <row r="265" ht="52.8" customHeight="1" s="357">
      <c r="A265" s="153" t="n"/>
      <c r="B265" s="29" t="inlineStr">
        <is>
          <t>TC_MyCar_0398</t>
        </is>
      </c>
      <c r="C265" s="29" t="inlineStr">
        <is>
          <t>My Car</t>
        </is>
      </c>
      <c r="D265" s="29" t="inlineStr">
        <is>
          <t>라이팅 패턴 설정</t>
        </is>
      </c>
      <c r="E265" s="29" t="inlineStr">
        <is>
          <t>라이팅 패턴 설정</t>
        </is>
      </c>
      <c r="F265" s="29" t="inlineStr">
        <is>
          <t>라이팅 패턴 설정 진입</t>
        </is>
      </c>
      <c r="G265" s="29" t="inlineStr">
        <is>
          <t>KR, EU</t>
        </is>
      </c>
      <c r="H265" s="94" t="inlineStr">
        <is>
          <t>KOA</t>
        </is>
      </c>
      <c r="I265" s="29" t="n">
        <v>5</v>
      </c>
      <c r="J265" s="63" t="n"/>
      <c r="K265" s="30" t="inlineStr">
        <is>
          <t>1. 차량 데이터 연동 N인 경우</t>
        </is>
      </c>
      <c r="L265" s="30" t="inlineStr">
        <is>
          <t>1. My Car 탭 진입
2. 이용 가능한 차량 선택
3. 차량 관리 선택
4. 라이팅 패턴 설정 메뉴 선택</t>
        </is>
      </c>
      <c r="M265" s="30" t="inlineStr">
        <is>
          <t>1. 프로필 연동 상태별 팝업 표출되는지 확인한다.</t>
        </is>
      </c>
      <c r="N265" s="92">
        <f>IF(COUNTIF(P265:W265,"F")&gt;=1,"FAIL",(IF(COUNTIF(P265:W265,"P")&gt;=1,"PASS",(IF(COUNTIF(P265:W265,"N/T")&gt;=1,"N/T",(IF(COUNTIF(P265:W265,"N/A")&gt;=1,"N/A","-")))))))</f>
        <v/>
      </c>
      <c r="O265" s="120">
        <f>IF(COUNTIF(P265:Q265,"F")&gt;=1,"FAIL",(IF(COUNTIF(P265:Q265,"P")&gt;=1,"PASS",(IF(COUNTIF(P265:Q265,"N/T")&gt;=1,"N/T",(IF(COUNTIF(P265:Q265,"N/A")&gt;=1,"N/A","-")))))))</f>
        <v/>
      </c>
      <c r="P265" s="29" t="inlineStr">
        <is>
          <t>N/T</t>
        </is>
      </c>
      <c r="Q265" s="29" t="inlineStr">
        <is>
          <t>N/T</t>
        </is>
      </c>
      <c r="R265" s="120">
        <f>IF(COUNTIF(S265:T265,"F")&gt;=1,"FAIL",(IF(COUNTIF(S265:T265,"P")&gt;=1,"PASS",(IF(COUNTIF(S265:T265,"N/T")&gt;=1,"N/T",(IF(COUNTIF(S265:T265,"N/A")&gt;=1,"N/A","-")))))))</f>
        <v/>
      </c>
      <c r="S265" s="29" t="inlineStr">
        <is>
          <t>N/A</t>
        </is>
      </c>
      <c r="T265" s="29" t="inlineStr">
        <is>
          <t>N/A</t>
        </is>
      </c>
      <c r="U265" s="120">
        <f>IF(COUNTIF(V265:W265,"F")&gt;=1,"FAIL",(IF(COUNTIF(V265:W265,"P")&gt;=1,"PASS",(IF(COUNTIF(V265:W265,"N/T")&gt;=1,"N/T",(IF(COUNTIF(V265:W265,"N/A")&gt;=1,"N/A","-")))))))</f>
        <v/>
      </c>
      <c r="V265" s="29" t="inlineStr">
        <is>
          <t>N/A</t>
        </is>
      </c>
      <c r="W265" s="29" t="inlineStr">
        <is>
          <t>N/A</t>
        </is>
      </c>
      <c r="X265" s="17" t="n"/>
      <c r="Y265" s="17" t="n"/>
      <c r="Z265" s="39" t="inlineStr">
        <is>
          <t>운영계 현재 미개발
K : Only 사양</t>
        </is>
      </c>
      <c r="AA265" s="29" t="inlineStr">
        <is>
          <t>사양 아님(N/A)</t>
        </is>
      </c>
      <c r="AB265" s="39" t="n"/>
    </row>
    <row r="266" ht="105.6" customHeight="1" s="357">
      <c r="A266" s="153" t="n"/>
      <c r="B266" s="29" t="inlineStr">
        <is>
          <t>TC_MyCar_0399</t>
        </is>
      </c>
      <c r="C266" s="29" t="inlineStr">
        <is>
          <t>My Car</t>
        </is>
      </c>
      <c r="D266" s="29" t="inlineStr">
        <is>
          <t>라이팅 패턴 설정</t>
        </is>
      </c>
      <c r="E266" s="29" t="inlineStr">
        <is>
          <t>라이팅 패턴 설정</t>
        </is>
      </c>
      <c r="F266" s="29" t="inlineStr">
        <is>
          <t>라이팅 패턴 설정 진입</t>
        </is>
      </c>
      <c r="G266" s="29" t="inlineStr">
        <is>
          <t>EU</t>
        </is>
      </c>
      <c r="H266" s="94" t="inlineStr">
        <is>
          <t>KOA</t>
        </is>
      </c>
      <c r="I266" s="29" t="n">
        <v>5</v>
      </c>
      <c r="J266" s="63" t="n"/>
      <c r="K266" s="30" t="inlineStr">
        <is>
          <t>1. 개인화 4단계
2. 차량 데이터 동기화 설정 Off</t>
        </is>
      </c>
      <c r="L266" s="30" t="inlineStr">
        <is>
          <t>1. My Car 탭 진입
2. 이용 가능한 차량 선택
3. 차량 관리 선택
4. 라이팅 패턴 설정 메뉴 선택
5. 팝업 확인</t>
        </is>
      </c>
      <c r="M266" s="30" t="inlineStr">
        <is>
          <t>1. 팝업 표출
To use the lighting pattern settings, please enable data synchronization settings in the vehicle.
[Close]
* [Close] 버튼 선택 시 팝업 닫힘</t>
        </is>
      </c>
      <c r="N266" s="92">
        <f>IF(COUNTIF(P266:W266,"F")&gt;=1,"FAIL",(IF(COUNTIF(P266:W266,"P")&gt;=1,"PASS",(IF(COUNTIF(P266:W266,"N/T")&gt;=1,"N/T",(IF(COUNTIF(P266:W266,"N/A")&gt;=1,"N/A","-")))))))</f>
        <v/>
      </c>
      <c r="O266" s="120">
        <f>IF(COUNTIF(P266:Q266,"F")&gt;=1,"FAIL",(IF(COUNTIF(P266:Q266,"P")&gt;=1,"PASS",(IF(COUNTIF(P266:Q266,"N/T")&gt;=1,"N/T",(IF(COUNTIF(P266:Q266,"N/A")&gt;=1,"N/A","-")))))))</f>
        <v/>
      </c>
      <c r="P266" s="29" t="inlineStr">
        <is>
          <t>N/T</t>
        </is>
      </c>
      <c r="Q266" s="29" t="inlineStr">
        <is>
          <t>N/T</t>
        </is>
      </c>
      <c r="R266" s="120">
        <f>IF(COUNTIF(S266:T266,"F")&gt;=1,"FAIL",(IF(COUNTIF(S266:T266,"P")&gt;=1,"PASS",(IF(COUNTIF(S266:T266,"N/T")&gt;=1,"N/T",(IF(COUNTIF(S266:T266,"N/A")&gt;=1,"N/A","-")))))))</f>
        <v/>
      </c>
      <c r="S266" s="29" t="inlineStr">
        <is>
          <t>N/A</t>
        </is>
      </c>
      <c r="T266" s="29" t="inlineStr">
        <is>
          <t>N/A</t>
        </is>
      </c>
      <c r="U266" s="120">
        <f>IF(COUNTIF(V266:W266,"F")&gt;=1,"FAIL",(IF(COUNTIF(V266:W266,"P")&gt;=1,"PASS",(IF(COUNTIF(V266:W266,"N/T")&gt;=1,"N/T",(IF(COUNTIF(V266:W266,"N/A")&gt;=1,"N/A","-")))))))</f>
        <v/>
      </c>
      <c r="V266" s="29" t="inlineStr">
        <is>
          <t>N/A</t>
        </is>
      </c>
      <c r="W266" s="29" t="inlineStr">
        <is>
          <t>N/A</t>
        </is>
      </c>
      <c r="X266" s="29" t="inlineStr">
        <is>
          <t>SPAQA-11594
SPAQA-11596</t>
        </is>
      </c>
      <c r="Y266" s="17" t="n"/>
      <c r="Z266" s="39" t="inlineStr">
        <is>
          <t>운영계 현재 미개발
K : Only 사양</t>
        </is>
      </c>
      <c r="AA266" s="29" t="inlineStr">
        <is>
          <t>사양 아님(N/A)</t>
        </is>
      </c>
      <c r="AB266" s="39" t="inlineStr">
        <is>
          <t>개인화</t>
        </is>
      </c>
    </row>
    <row r="267" ht="92.40000000000001" customHeight="1" s="357">
      <c r="A267" s="153" t="n"/>
      <c r="B267" s="29" t="inlineStr">
        <is>
          <t>TC_MyCar_0400</t>
        </is>
      </c>
      <c r="C267" s="29" t="inlineStr">
        <is>
          <t>My Car</t>
        </is>
      </c>
      <c r="D267" s="29" t="inlineStr">
        <is>
          <t>라이팅 패턴 설정</t>
        </is>
      </c>
      <c r="E267" s="29" t="inlineStr">
        <is>
          <t>라이팅 패턴 설정</t>
        </is>
      </c>
      <c r="F267" s="29" t="inlineStr">
        <is>
          <t>라이팅 패턴 설정 진입</t>
        </is>
      </c>
      <c r="G267" s="29" t="inlineStr">
        <is>
          <t>EU</t>
        </is>
      </c>
      <c r="H267" s="94" t="inlineStr">
        <is>
          <t>KOA</t>
        </is>
      </c>
      <c r="I267" s="29" t="n">
        <v>5</v>
      </c>
      <c r="J267" s="63" t="n"/>
      <c r="K267" s="30" t="inlineStr">
        <is>
          <t>1. 개인화 4단계
2. 라이팅 패턴 미지원</t>
        </is>
      </c>
      <c r="L267" s="30" t="inlineStr">
        <is>
          <t>1. My Car 탭 진입
2. 이용 가능한 차량 선택
3. 차량 관리 선택
4. 라이팅 패턴 설정 메뉴 선택
5. 팝업 확인</t>
        </is>
      </c>
      <c r="M267" s="30" t="inlineStr">
        <is>
          <t>1. 팝업 표출
The vehicle does not support the lighting pattern settings feature.
[Close]
* [Close] 버튼 선택 시 팝업 닫힘</t>
        </is>
      </c>
      <c r="N267" s="92">
        <f>IF(COUNTIF(P267:W267,"F")&gt;=1,"FAIL",(IF(COUNTIF(P267:W267,"P")&gt;=1,"PASS",(IF(COUNTIF(P267:W267,"N/T")&gt;=1,"N/T",(IF(COUNTIF(P267:W267,"N/A")&gt;=1,"N/A","-")))))))</f>
        <v/>
      </c>
      <c r="O267" s="120">
        <f>IF(COUNTIF(P267:Q267,"F")&gt;=1,"FAIL",(IF(COUNTIF(P267:Q267,"P")&gt;=1,"PASS",(IF(COUNTIF(P267:Q267,"N/T")&gt;=1,"N/T",(IF(COUNTIF(P267:Q267,"N/A")&gt;=1,"N/A","-")))))))</f>
        <v/>
      </c>
      <c r="P267" s="29" t="inlineStr">
        <is>
          <t>N/T</t>
        </is>
      </c>
      <c r="Q267" s="29" t="inlineStr">
        <is>
          <t>N/T</t>
        </is>
      </c>
      <c r="R267" s="120">
        <f>IF(COUNTIF(S267:T267,"F")&gt;=1,"FAIL",(IF(COUNTIF(S267:T267,"P")&gt;=1,"PASS",(IF(COUNTIF(S267:T267,"N/T")&gt;=1,"N/T",(IF(COUNTIF(S267:T267,"N/A")&gt;=1,"N/A","-")))))))</f>
        <v/>
      </c>
      <c r="S267" s="29" t="inlineStr">
        <is>
          <t>N/A</t>
        </is>
      </c>
      <c r="T267" s="29" t="inlineStr">
        <is>
          <t>N/A</t>
        </is>
      </c>
      <c r="U267" s="120">
        <f>IF(COUNTIF(V267:W267,"F")&gt;=1,"FAIL",(IF(COUNTIF(V267:W267,"P")&gt;=1,"PASS",(IF(COUNTIF(V267:W267,"N/T")&gt;=1,"N/T",(IF(COUNTIF(V267:W267,"N/A")&gt;=1,"N/A","-")))))))</f>
        <v/>
      </c>
      <c r="V267" s="29" t="inlineStr">
        <is>
          <t>N/A</t>
        </is>
      </c>
      <c r="W267" s="29" t="inlineStr">
        <is>
          <t>N/A</t>
        </is>
      </c>
      <c r="X267" s="17" t="n"/>
      <c r="Y267" s="17" t="n"/>
      <c r="Z267" s="39" t="inlineStr">
        <is>
          <t>운영계 현재 미개발
K : Only 사양</t>
        </is>
      </c>
      <c r="AA267" s="29" t="inlineStr">
        <is>
          <t>사양 아님(N/A)</t>
        </is>
      </c>
      <c r="AB267" s="39" t="n"/>
    </row>
    <row r="268" ht="79.2" customHeight="1" s="357">
      <c r="A268" s="153" t="n"/>
      <c r="B268" s="29" t="inlineStr">
        <is>
          <t>TC_MyCar_0401</t>
        </is>
      </c>
      <c r="C268" s="29" t="inlineStr">
        <is>
          <t>My Car</t>
        </is>
      </c>
      <c r="D268" s="29" t="inlineStr">
        <is>
          <t>라이팅 패턴 설정</t>
        </is>
      </c>
      <c r="E268" s="29" t="inlineStr">
        <is>
          <t>라이팅 패턴 설정</t>
        </is>
      </c>
      <c r="F268" s="29" t="inlineStr">
        <is>
          <t>라이팅 패턴 설정 진입</t>
        </is>
      </c>
      <c r="G268" s="29" t="inlineStr">
        <is>
          <t>KR, EU</t>
        </is>
      </c>
      <c r="H268" s="94" t="inlineStr">
        <is>
          <t>KOA</t>
        </is>
      </c>
      <c r="I268" s="29" t="n">
        <v>5</v>
      </c>
      <c r="J268" s="63" t="n"/>
      <c r="K268" s="30" t="inlineStr">
        <is>
          <t>1. 차량 데이터 연동 Y인 경우
2. 차량 데이터 연동 Y인 경우
3. 서버 연결 여부 N인 경우</t>
        </is>
      </c>
      <c r="L268" s="30" t="inlineStr">
        <is>
          <t>1. My Car 탭 진입
2. 이용 가능한 차량 선택
3. 차량 관리 선택
4. 라이팅 패턴 설정 메뉴 선택
5. 팝업 확인</t>
        </is>
      </c>
      <c r="M268" s="30" t="inlineStr">
        <is>
          <t>1. Common Popup Type의 팝업 표출되는지 확인한다.</t>
        </is>
      </c>
      <c r="N268" s="92">
        <f>IF(COUNTIF(P268:W268,"F")&gt;=1,"FAIL",(IF(COUNTIF(P268:W268,"P")&gt;=1,"PASS",(IF(COUNTIF(P268:W268,"N/T")&gt;=1,"N/T",(IF(COUNTIF(P268:W268,"N/A")&gt;=1,"N/A","-")))))))</f>
        <v/>
      </c>
      <c r="O268" s="120">
        <f>IF(COUNTIF(P268:Q268,"F")&gt;=1,"FAIL",(IF(COUNTIF(P268:Q268,"P")&gt;=1,"PASS",(IF(COUNTIF(P268:Q268,"N/T")&gt;=1,"N/T",(IF(COUNTIF(P268:Q268,"N/A")&gt;=1,"N/A","-")))))))</f>
        <v/>
      </c>
      <c r="P268" s="29" t="inlineStr">
        <is>
          <t>N/T</t>
        </is>
      </c>
      <c r="Q268" s="29" t="inlineStr">
        <is>
          <t>N/T</t>
        </is>
      </c>
      <c r="R268" s="120">
        <f>IF(COUNTIF(S268:T268,"F")&gt;=1,"FAIL",(IF(COUNTIF(S268:T268,"P")&gt;=1,"PASS",(IF(COUNTIF(S268:T268,"N/T")&gt;=1,"N/T",(IF(COUNTIF(S268:T268,"N/A")&gt;=1,"N/A","-")))))))</f>
        <v/>
      </c>
      <c r="S268" s="29" t="inlineStr">
        <is>
          <t>N/A</t>
        </is>
      </c>
      <c r="T268" s="29" t="inlineStr">
        <is>
          <t>N/A</t>
        </is>
      </c>
      <c r="U268" s="120">
        <f>IF(COUNTIF(V268:W268,"F")&gt;=1,"FAIL",(IF(COUNTIF(V268:W268,"P")&gt;=1,"PASS",(IF(COUNTIF(V268:W268,"N/T")&gt;=1,"N/T",(IF(COUNTIF(V268:W268,"N/A")&gt;=1,"N/A","-")))))))</f>
        <v/>
      </c>
      <c r="V268" s="29" t="inlineStr">
        <is>
          <t>N/A</t>
        </is>
      </c>
      <c r="W268" s="29" t="inlineStr">
        <is>
          <t>N/A</t>
        </is>
      </c>
      <c r="X268" s="17" t="n"/>
      <c r="Y268" s="17" t="n"/>
      <c r="Z268" s="39" t="inlineStr">
        <is>
          <t>운영계 현재 미개발
K : Only 사양</t>
        </is>
      </c>
      <c r="AA268" s="29" t="inlineStr">
        <is>
          <t>사양 아님(N/A)</t>
        </is>
      </c>
      <c r="AB268" s="39" t="n"/>
    </row>
    <row r="269" ht="79.2" customHeight="1" s="357">
      <c r="A269" s="153" t="n"/>
      <c r="B269" s="29" t="inlineStr">
        <is>
          <t>TC_MyCar_0402</t>
        </is>
      </c>
      <c r="C269" s="29" t="inlineStr">
        <is>
          <t>My Car</t>
        </is>
      </c>
      <c r="D269" s="29" t="inlineStr">
        <is>
          <t>라이팅 패턴 설정</t>
        </is>
      </c>
      <c r="E269" s="29" t="inlineStr">
        <is>
          <t>라이팅 패턴 설정</t>
        </is>
      </c>
      <c r="F269" s="29" t="inlineStr">
        <is>
          <t>라이팅 패턴 설정 진입</t>
        </is>
      </c>
      <c r="G269" s="29" t="inlineStr">
        <is>
          <t>KR, EU</t>
        </is>
      </c>
      <c r="H269" s="94" t="inlineStr">
        <is>
          <t>KOA</t>
        </is>
      </c>
      <c r="I269" s="29" t="n">
        <v>5</v>
      </c>
      <c r="J269" s="63" t="n"/>
      <c r="K269" s="30" t="inlineStr">
        <is>
          <t>1. 차량 데이터 연동 Y인 경우
2. 차량 데이터 연동 Y인 경우
3. 서버 연결 여부 Y인 경우</t>
        </is>
      </c>
      <c r="L269" s="30" t="inlineStr">
        <is>
          <t>1. My Car 탭 진입
2. 이용 가능한 차량 선택
3. 차량 관리 선택
4. 라이팅 패턴 설정 메뉴 선택</t>
        </is>
      </c>
      <c r="M269" s="30" t="inlineStr">
        <is>
          <t>1. 라이팅 패턴 설정 Web View로 이동되는지 확인한다.</t>
        </is>
      </c>
      <c r="N269" s="92">
        <f>IF(COUNTIF(P269:W269,"F")&gt;=1,"FAIL",(IF(COUNTIF(P269:W269,"P")&gt;=1,"PASS",(IF(COUNTIF(P269:W269,"N/T")&gt;=1,"N/T",(IF(COUNTIF(P269:W269,"N/A")&gt;=1,"N/A","-")))))))</f>
        <v/>
      </c>
      <c r="O269" s="120">
        <f>IF(COUNTIF(P269:Q269,"F")&gt;=1,"FAIL",(IF(COUNTIF(P269:Q269,"P")&gt;=1,"PASS",(IF(COUNTIF(P269:Q269,"N/T")&gt;=1,"N/T",(IF(COUNTIF(P269:Q269,"N/A")&gt;=1,"N/A","-")))))))</f>
        <v/>
      </c>
      <c r="P269" s="29" t="inlineStr">
        <is>
          <t>N/T</t>
        </is>
      </c>
      <c r="Q269" s="29" t="inlineStr">
        <is>
          <t>N/T</t>
        </is>
      </c>
      <c r="R269" s="120">
        <f>IF(COUNTIF(S269:T269,"F")&gt;=1,"FAIL",(IF(COUNTIF(S269:T269,"P")&gt;=1,"PASS",(IF(COUNTIF(S269:T269,"N/T")&gt;=1,"N/T",(IF(COUNTIF(S269:T269,"N/A")&gt;=1,"N/A","-")))))))</f>
        <v/>
      </c>
      <c r="S269" s="29" t="inlineStr">
        <is>
          <t>N/A</t>
        </is>
      </c>
      <c r="T269" s="29" t="inlineStr">
        <is>
          <t>N/A</t>
        </is>
      </c>
      <c r="U269" s="120">
        <f>IF(COUNTIF(V269:W269,"F")&gt;=1,"FAIL",(IF(COUNTIF(V269:W269,"P")&gt;=1,"PASS",(IF(COUNTIF(V269:W269,"N/T")&gt;=1,"N/T",(IF(COUNTIF(V269:W269,"N/A")&gt;=1,"N/A","-")))))))</f>
        <v/>
      </c>
      <c r="V269" s="29" t="inlineStr">
        <is>
          <t>N/A</t>
        </is>
      </c>
      <c r="W269" s="29" t="inlineStr">
        <is>
          <t>N/A</t>
        </is>
      </c>
      <c r="X269" s="17" t="n"/>
      <c r="Y269" s="17" t="n"/>
      <c r="Z269" s="39" t="inlineStr">
        <is>
          <t>운영계 현재 미개발
K : Only 사양</t>
        </is>
      </c>
      <c r="AA269" s="29" t="inlineStr">
        <is>
          <t>사양 아님(N/A)</t>
        </is>
      </c>
      <c r="AB269" s="39" t="n"/>
    </row>
    <row r="270" ht="105.6" customHeight="1" s="357">
      <c r="A270" s="153" t="n"/>
      <c r="B270" s="29" t="inlineStr">
        <is>
          <t>TC_MyCar_0403</t>
        </is>
      </c>
      <c r="C270" s="29" t="inlineStr">
        <is>
          <t>My Car</t>
        </is>
      </c>
      <c r="D270" s="29" t="inlineStr">
        <is>
          <t>라이팅 패턴 설정</t>
        </is>
      </c>
      <c r="E270" s="29" t="inlineStr">
        <is>
          <t>라이팅 패턴 설정</t>
        </is>
      </c>
      <c r="F270" s="29" t="inlineStr">
        <is>
          <t>라이팅 패턴 설정 진입</t>
        </is>
      </c>
      <c r="G270" s="29" t="inlineStr">
        <is>
          <t>KR, EU</t>
        </is>
      </c>
      <c r="H270" s="94" t="inlineStr">
        <is>
          <t>KOA</t>
        </is>
      </c>
      <c r="I270" s="29" t="n">
        <v>5</v>
      </c>
      <c r="J270" s="30" t="inlineStr">
        <is>
          <t>1. 프로필 등록
2. 라이팅 패턴 지원 차량
3. 차량 데이터 동기화 설정 OFF 상태</t>
        </is>
      </c>
      <c r="K270" s="30" t="inlineStr">
        <is>
          <t>1. 개인화 4단계 차량
2. 라이팅 패턴 구독 차량</t>
        </is>
      </c>
      <c r="L270" s="30" t="inlineStr">
        <is>
          <t>1. My Car 탭 진입
2. 이용 가능한 차량 선택
3. 차량 관리 선택
4. 라이팅 패턴 설정 메뉴 선택</t>
        </is>
      </c>
      <c r="M270" s="30" t="inlineStr">
        <is>
          <t>1. 팝업 표출
"To use the lighting pattern settings, please enable data synchronization settings in the vehicle."
[Close]
(Close 선택 시 팝업 닫힘)</t>
        </is>
      </c>
      <c r="N270" s="92">
        <f>IF(COUNTIF(P270:W270,"F")&gt;=1,"FAIL",(IF(COUNTIF(P270:W270,"P")&gt;=1,"PASS",(IF(COUNTIF(P270:W270,"N/T")&gt;=1,"N/T",(IF(COUNTIF(P270:W270,"N/A")&gt;=1,"N/A","-")))))))</f>
        <v/>
      </c>
      <c r="O270" s="120">
        <f>IF(COUNTIF(P270:Q270,"F")&gt;=1,"FAIL",(IF(COUNTIF(P270:Q270,"P")&gt;=1,"PASS",(IF(COUNTIF(P270:Q270,"N/T")&gt;=1,"N/T",(IF(COUNTIF(P270:Q270,"N/A")&gt;=1,"N/A","-")))))))</f>
        <v/>
      </c>
      <c r="P270" s="29" t="inlineStr">
        <is>
          <t>N/T</t>
        </is>
      </c>
      <c r="Q270" s="29" t="inlineStr">
        <is>
          <t>N/T</t>
        </is>
      </c>
      <c r="R270" s="120">
        <f>IF(COUNTIF(S270:T270,"F")&gt;=1,"FAIL",(IF(COUNTIF(S270:T270,"P")&gt;=1,"PASS",(IF(COUNTIF(S270:T270,"N/T")&gt;=1,"N/T",(IF(COUNTIF(S270:T270,"N/A")&gt;=1,"N/A","-")))))))</f>
        <v/>
      </c>
      <c r="S270" s="29" t="inlineStr">
        <is>
          <t>N/A</t>
        </is>
      </c>
      <c r="T270" s="29" t="inlineStr">
        <is>
          <t>N/A</t>
        </is>
      </c>
      <c r="U270" s="120">
        <f>IF(COUNTIF(V270:W270,"F")&gt;=1,"FAIL",(IF(COUNTIF(V270:W270,"P")&gt;=1,"PASS",(IF(COUNTIF(V270:W270,"N/T")&gt;=1,"N/T",(IF(COUNTIF(V270:W270,"N/A")&gt;=1,"N/A","-")))))))</f>
        <v/>
      </c>
      <c r="V270" s="29" t="inlineStr">
        <is>
          <t>N/A</t>
        </is>
      </c>
      <c r="W270" s="29" t="inlineStr">
        <is>
          <t>N/A</t>
        </is>
      </c>
      <c r="X270" s="29" t="inlineStr">
        <is>
          <t>SPAQA-11594
SPAQA-11596</t>
        </is>
      </c>
      <c r="Y270" s="17" t="n"/>
      <c r="Z270" s="39" t="inlineStr">
        <is>
          <t>운영계 현재 미개발
K : Only 사양</t>
        </is>
      </c>
      <c r="AA270" s="29" t="inlineStr">
        <is>
          <t>사양 아님(N/A)</t>
        </is>
      </c>
      <c r="AB270" s="39" t="inlineStr">
        <is>
          <t>개인화</t>
        </is>
      </c>
    </row>
    <row r="271" ht="52.8" customHeight="1" s="357">
      <c r="A271" s="153" t="n"/>
      <c r="B271" s="29" t="inlineStr">
        <is>
          <t>TC_MyCar_0404</t>
        </is>
      </c>
      <c r="C271" s="29" t="inlineStr">
        <is>
          <t>My Car</t>
        </is>
      </c>
      <c r="D271" s="29" t="inlineStr">
        <is>
          <t>라이팅 패턴 설정</t>
        </is>
      </c>
      <c r="E271" s="29" t="inlineStr">
        <is>
          <t>라이팅 패턴 설정</t>
        </is>
      </c>
      <c r="F271" s="29" t="inlineStr">
        <is>
          <t>라이팅 패턴 설정 진입</t>
        </is>
      </c>
      <c r="G271" s="29" t="inlineStr">
        <is>
          <t>KR, EU</t>
        </is>
      </c>
      <c r="H271" s="94" t="inlineStr">
        <is>
          <t>KOA</t>
        </is>
      </c>
      <c r="I271" s="29" t="n">
        <v>5</v>
      </c>
      <c r="J271" s="30" t="inlineStr">
        <is>
          <t>1. 프로필 등록
2. 라이팅 패턴 지원</t>
        </is>
      </c>
      <c r="K271" s="30" t="inlineStr">
        <is>
          <t>1. 개인화 4단계 차량
2. 라이팅 패턴 미구독 차량</t>
        </is>
      </c>
      <c r="L271" s="30" t="inlineStr">
        <is>
          <t>1. My Car 탭 진입
2. 이용 가능한 차량 선택
3. 차량 관리 선택
4. 라이팅 패턴 설정 메뉴 선택</t>
        </is>
      </c>
      <c r="M271" s="30" t="inlineStr">
        <is>
          <t>1. 해당 탭 진입 후 상단 텍스트 및 세팅 버튼 확인
- The service is restricted or unavailable. Check [Privacy Settings] under {AVN_SERVICE_NAME}menu in the vehicle's navigation system.</t>
        </is>
      </c>
      <c r="N271" s="92">
        <f>IF(COUNTIF(P271:W271,"F")&gt;=1,"FAIL",(IF(COUNTIF(P271:W271,"P")&gt;=1,"PASS",(IF(COUNTIF(P271:W271,"N/T")&gt;=1,"N/T",(IF(COUNTIF(P271:W271,"N/A")&gt;=1,"N/A","-")))))))</f>
        <v/>
      </c>
      <c r="O271" s="81">
        <f>IF(COUNTIF(P271:Q271,"F")&gt;=1,"FAIL",(IF(COUNTIF(P271:Q271,"P")&gt;=1,"PASS",(IF(COUNTIF(P271:Q271,"N/T")&gt;=1,"N/T",(IF(COUNTIF(P271:Q271,"N/A")&gt;=1,"N/A","-")))))))</f>
        <v/>
      </c>
      <c r="P271" s="29" t="inlineStr">
        <is>
          <t>N/T</t>
        </is>
      </c>
      <c r="Q271" s="29" t="inlineStr">
        <is>
          <t>N/T</t>
        </is>
      </c>
      <c r="R271" s="120">
        <f>IF(COUNTIF(S271:T271,"F")&gt;=1,"FAIL",(IF(COUNTIF(S271:T271,"P")&gt;=1,"PASS",(IF(COUNTIF(S271:T271,"N/T")&gt;=1,"N/T",(IF(COUNTIF(S271:T271,"N/A")&gt;=1,"N/A","-")))))))</f>
        <v/>
      </c>
      <c r="S271" s="29" t="inlineStr">
        <is>
          <t>N/A</t>
        </is>
      </c>
      <c r="T271" s="29" t="inlineStr">
        <is>
          <t>N/A</t>
        </is>
      </c>
      <c r="U271" s="120">
        <f>IF(COUNTIF(V271:W271,"F")&gt;=1,"FAIL",(IF(COUNTIF(V271:W271,"P")&gt;=1,"PASS",(IF(COUNTIF(V271:W271,"N/T")&gt;=1,"N/T",(IF(COUNTIF(V271:W271,"N/A")&gt;=1,"N/A","-")))))))</f>
        <v/>
      </c>
      <c r="V271" s="29" t="inlineStr">
        <is>
          <t>N/A</t>
        </is>
      </c>
      <c r="W271" s="29" t="inlineStr">
        <is>
          <t>N/A</t>
        </is>
      </c>
      <c r="X271" s="29" t="inlineStr">
        <is>
          <t>SPAQA-11594
SPAQA-11596</t>
        </is>
      </c>
      <c r="Y271" s="17" t="n"/>
      <c r="Z271" s="39" t="inlineStr">
        <is>
          <t>K : 운영계 현재 미개발
H/G : 미지원</t>
        </is>
      </c>
      <c r="AA271" s="29" t="inlineStr">
        <is>
          <t>사양 아님(N/A)</t>
        </is>
      </c>
      <c r="AB271" s="39" t="inlineStr">
        <is>
          <t>개인화</t>
        </is>
      </c>
    </row>
    <row r="272" ht="66" customHeight="1" s="357">
      <c r="A272" s="153" t="n"/>
      <c r="B272" s="29" t="inlineStr">
        <is>
          <t>TC_MyCar_0082</t>
        </is>
      </c>
      <c r="C272" s="29" t="inlineStr">
        <is>
          <t>My Car</t>
        </is>
      </c>
      <c r="D272" s="29" t="inlineStr">
        <is>
          <t>디지털 키</t>
        </is>
      </c>
      <c r="E272" s="29" t="inlineStr">
        <is>
          <t>디지털 키 2.0 관리</t>
        </is>
      </c>
      <c r="F272" s="29" t="inlineStr">
        <is>
          <t>상태별 화면 케이스</t>
        </is>
      </c>
      <c r="G272" s="29" t="inlineStr">
        <is>
          <t>KR, EU</t>
        </is>
      </c>
      <c r="H272" s="94" t="n"/>
      <c r="I272" s="29" t="n">
        <v>1</v>
      </c>
      <c r="J272" s="30" t="inlineStr">
        <is>
          <t>1. &lt;Master_Main&gt; 경우</t>
        </is>
      </c>
      <c r="K272" s="30" t="inlineStr">
        <is>
          <t>1. 디지털 키 2.0 지원 차량</t>
        </is>
      </c>
      <c r="L272" s="30" t="inlineStr">
        <is>
          <t>1. My Car 탭 진입
2. 이용 가능한 차량
3. 차량 관리 화면 진입
4. 디지털 키 관리 메뉴 선택
5. 디지털 키 메뉴 진입 상태</t>
        </is>
      </c>
      <c r="M272" s="30" t="inlineStr">
        <is>
          <t>1. 디지털 키 공유 안내 버튼 표출</t>
        </is>
      </c>
      <c r="N272" s="75">
        <f>IF(COUNTIF(P272:W272,"F")&gt;=1,"FAIL",(IF(COUNTIF(P272:W272,"P")&gt;=1,"PASS",(IF(COUNTIF(P272:W272,"N/T")&gt;=1,"N/T",(IF(COUNTIF(P272:W272,"N/A")&gt;=1,"N/A","-")))))))</f>
        <v/>
      </c>
      <c r="O272" s="81">
        <f>IF(COUNTIF(P272:Q272,"F")&gt;=1,"FAIL",(IF(COUNTIF(P272:Q272,"P")&gt;=1,"PASS",(IF(COUNTIF(P272:Q272,"N/T")&gt;=1,"N/T",(IF(COUNTIF(P272:Q272,"N/A")&gt;=1,"N/A","-")))))))</f>
        <v/>
      </c>
      <c r="P272" s="29" t="inlineStr">
        <is>
          <t>N/T</t>
        </is>
      </c>
      <c r="Q272" s="29" t="inlineStr">
        <is>
          <t>N/T</t>
        </is>
      </c>
      <c r="R272" s="81">
        <f>IF(COUNTIF(S272:T272,"F")&gt;=1,"FAIL",(IF(COUNTIF(S272:T272,"P")&gt;=1,"PASS",(IF(COUNTIF(S272:T272,"N/T")&gt;=1,"N/T",(IF(COUNTIF(S272:T272,"N/A")&gt;=1,"N/A","-")))))))</f>
        <v/>
      </c>
      <c r="S272" s="29" t="inlineStr">
        <is>
          <t>P</t>
        </is>
      </c>
      <c r="T272" s="29" t="inlineStr">
        <is>
          <t>P</t>
        </is>
      </c>
      <c r="U272" s="81">
        <f>IF(COUNTIF(V272:W272,"F")&gt;=1,"FAIL",(IF(COUNTIF(V272:W272,"P")&gt;=1,"PASS",(IF(COUNTIF(V272:W272,"N/T")&gt;=1,"N/T",(IF(COUNTIF(V272:W272,"N/A")&gt;=1,"N/A","-")))))))</f>
        <v/>
      </c>
      <c r="V272" s="29" t="inlineStr">
        <is>
          <t>P</t>
        </is>
      </c>
      <c r="W272" s="29" t="inlineStr">
        <is>
          <t>P</t>
        </is>
      </c>
      <c r="X272" s="29" t="inlineStr">
        <is>
          <t>SPAQA-18549
SPAQA-18552</t>
        </is>
      </c>
      <c r="Y272" s="17" t="n"/>
      <c r="Z272" s="39" t="inlineStr">
        <is>
          <t>K : MV원격사용불가(방전) (N/T)</t>
        </is>
      </c>
      <c r="AA272" s="18" t="n"/>
      <c r="AB272" s="39" t="inlineStr">
        <is>
          <t>CheckList, 실차</t>
        </is>
      </c>
    </row>
    <row r="273" ht="66" customHeight="1" s="357">
      <c r="A273" s="153" t="n"/>
      <c r="B273" s="29" t="inlineStr">
        <is>
          <t>TC_MyCar_0083</t>
        </is>
      </c>
      <c r="C273" s="29" t="inlineStr">
        <is>
          <t>My Car</t>
        </is>
      </c>
      <c r="D273" s="29" t="inlineStr">
        <is>
          <t>디지털 키</t>
        </is>
      </c>
      <c r="E273" s="29" t="inlineStr">
        <is>
          <t>디지털 키 2.0 관리</t>
        </is>
      </c>
      <c r="F273" s="29" t="inlineStr">
        <is>
          <t>상태별 화면 케이스</t>
        </is>
      </c>
      <c r="G273" s="29" t="inlineStr">
        <is>
          <t>KR, EU</t>
        </is>
      </c>
      <c r="H273" s="94" t="n"/>
      <c r="I273" s="29" t="n">
        <v>1</v>
      </c>
      <c r="J273" s="30" t="inlineStr">
        <is>
          <t>1. &lt;Master_Main&gt; 경우</t>
        </is>
      </c>
      <c r="K273" s="30" t="inlineStr">
        <is>
          <t>1. 디지털 키 2.0 지원 차량</t>
        </is>
      </c>
      <c r="L273" s="30" t="inlineStr">
        <is>
          <t>1. My Car 탭 진입
2. 이용 가능한 차량
3. 차량 관리 화면 진입
4. 디지털 키 관리 메뉴 선택
5. 디지털 키 메뉴 진입 상태</t>
        </is>
      </c>
      <c r="M273" s="30" t="inlineStr">
        <is>
          <t>1. 공유 안내 버튼 선택시 웹 페이지 이동</t>
        </is>
      </c>
      <c r="N273" s="75">
        <f>IF(COUNTIF(P273:W273,"F")&gt;=1,"FAIL",(IF(COUNTIF(P273:W273,"P")&gt;=1,"PASS",(IF(COUNTIF(P273:W273,"N/T")&gt;=1,"N/T",(IF(COUNTIF(P273:W273,"N/A")&gt;=1,"N/A","-")))))))</f>
        <v/>
      </c>
      <c r="O273" s="81">
        <f>IF(COUNTIF(P273:Q273,"F")&gt;=1,"FAIL",(IF(COUNTIF(P273:Q273,"P")&gt;=1,"PASS",(IF(COUNTIF(P273:Q273,"N/T")&gt;=1,"N/T",(IF(COUNTIF(P273:Q273,"N/A")&gt;=1,"N/A","-")))))))</f>
        <v/>
      </c>
      <c r="P273" s="29" t="inlineStr">
        <is>
          <t>N/T</t>
        </is>
      </c>
      <c r="Q273" s="29" t="inlineStr">
        <is>
          <t>N/T</t>
        </is>
      </c>
      <c r="R273" s="81">
        <f>IF(COUNTIF(S273:T273,"F")&gt;=1,"FAIL",(IF(COUNTIF(S273:T273,"P")&gt;=1,"PASS",(IF(COUNTIF(S273:T273,"N/T")&gt;=1,"N/T",(IF(COUNTIF(S273:T273,"N/A")&gt;=1,"N/A","-")))))))</f>
        <v/>
      </c>
      <c r="S273" s="29" t="inlineStr">
        <is>
          <t>P</t>
        </is>
      </c>
      <c r="T273" s="29" t="inlineStr">
        <is>
          <t>P</t>
        </is>
      </c>
      <c r="U273" s="81">
        <f>IF(COUNTIF(V273:W273,"F")&gt;=1,"FAIL",(IF(COUNTIF(V273:W273,"P")&gt;=1,"PASS",(IF(COUNTIF(V273:W273,"N/T")&gt;=1,"N/T",(IF(COUNTIF(V273:W273,"N/A")&gt;=1,"N/A","-")))))))</f>
        <v/>
      </c>
      <c r="V273" s="29" t="inlineStr">
        <is>
          <t>P</t>
        </is>
      </c>
      <c r="W273" s="29" t="inlineStr">
        <is>
          <t>P</t>
        </is>
      </c>
      <c r="X273" s="29" t="inlineStr">
        <is>
          <t>SPAQA-25287
SPAQA-25690</t>
        </is>
      </c>
      <c r="Y273" s="29" t="n"/>
      <c r="Z273" s="39" t="inlineStr">
        <is>
          <t>K : MV원격사용불가(방전) (N/T)</t>
        </is>
      </c>
      <c r="AA273" s="18" t="n"/>
      <c r="AB273" s="39" t="inlineStr">
        <is>
          <t>CheckList, 실차</t>
        </is>
      </c>
    </row>
    <row r="274" ht="66" customHeight="1" s="357">
      <c r="A274" s="153" t="n"/>
      <c r="B274" s="29" t="inlineStr">
        <is>
          <t>TC_MyCar_0142</t>
        </is>
      </c>
      <c r="C274" s="29" t="inlineStr">
        <is>
          <t>My Car</t>
        </is>
      </c>
      <c r="D274" s="29" t="inlineStr">
        <is>
          <t>디지털 키</t>
        </is>
      </c>
      <c r="E274" s="29" t="inlineStr">
        <is>
          <t>디지털 키 2.0 등록</t>
        </is>
      </c>
      <c r="F274" s="29" t="inlineStr">
        <is>
          <t>디지털 키 등록</t>
        </is>
      </c>
      <c r="G274" s="29" t="inlineStr">
        <is>
          <t>EU</t>
        </is>
      </c>
      <c r="H274" s="94" t="n"/>
      <c r="I274" s="29" t="n">
        <v>1</v>
      </c>
      <c r="J274" s="64" t="inlineStr">
        <is>
          <t>1. Service list Off 설정</t>
        </is>
      </c>
      <c r="K274" s="64" t="inlineStr">
        <is>
          <t>1. 디지털 키 2.0 지원 차량</t>
        </is>
      </c>
      <c r="L274" s="64" t="inlineStr">
        <is>
          <t>1. My Car 탭 진입
2. 이용 가능한 차량
3. 차량 관리 화면 진입
4. 디지털 키 관리 메뉴 선택
5. [확인] 선택</t>
        </is>
      </c>
      <c r="M274" s="64" t="inlineStr">
        <is>
          <t>1. Service list 설정 팝업 제공되는지 확인한다.</t>
        </is>
      </c>
      <c r="N274" s="75">
        <f>IF(COUNTIF(P274:W274,"F")&gt;=1,"FAIL",(IF(COUNTIF(P274:W274,"P")&gt;=1,"PASS",(IF(COUNTIF(P274:W274,"N/T")&gt;=1,"N/T",(IF(COUNTIF(P274:W274,"N/A")&gt;=1,"N/A","-")))))))</f>
        <v/>
      </c>
      <c r="O274" s="81">
        <f>IF(COUNTIF(P274:Q274,"F")&gt;=1,"FAIL",(IF(COUNTIF(P274:Q274,"P")&gt;=1,"PASS",(IF(COUNTIF(P274:Q274,"N/T")&gt;=1,"N/T",(IF(COUNTIF(P274:Q274,"N/A")&gt;=1,"N/A","-")))))))</f>
        <v/>
      </c>
      <c r="P274" s="29" t="inlineStr">
        <is>
          <t>N/T</t>
        </is>
      </c>
      <c r="Q274" s="29" t="inlineStr">
        <is>
          <t>N/T</t>
        </is>
      </c>
      <c r="R274" s="81">
        <f>IF(COUNTIF(S274:T274,"F")&gt;=1,"FAIL",(IF(COUNTIF(S274:T274,"P")&gt;=1,"PASS",(IF(COUNTIF(S274:T274,"N/T")&gt;=1,"N/T",(IF(COUNTIF(S274:T274,"N/A")&gt;=1,"N/A","-")))))))</f>
        <v/>
      </c>
      <c r="S274" s="29" t="inlineStr">
        <is>
          <t>P</t>
        </is>
      </c>
      <c r="T274" s="29" t="inlineStr">
        <is>
          <t>P</t>
        </is>
      </c>
      <c r="U274" s="81">
        <f>IF(COUNTIF(V274:W274,"F")&gt;=1,"FAIL",(IF(COUNTIF(V274:W274,"P")&gt;=1,"PASS",(IF(COUNTIF(V274:W274,"N/T")&gt;=1,"N/T",(IF(COUNTIF(V274:W274,"N/A")&gt;=1,"N/A","-")))))))</f>
        <v/>
      </c>
      <c r="V274" s="29" t="inlineStr">
        <is>
          <t>P</t>
        </is>
      </c>
      <c r="W274" s="29" t="inlineStr">
        <is>
          <t>P</t>
        </is>
      </c>
      <c r="X274" s="29" t="inlineStr">
        <is>
          <t>SPAQA-15669</t>
        </is>
      </c>
      <c r="Y274" s="17" t="n"/>
      <c r="Z274" s="39" t="inlineStr">
        <is>
          <t>K : MV원격사용불가(방전) (N/T)</t>
        </is>
      </c>
      <c r="AA274" s="18" t="n"/>
      <c r="AB274" s="39" t="inlineStr">
        <is>
          <t>CheckList, 실차</t>
        </is>
      </c>
    </row>
    <row r="275" ht="92.40000000000001" customHeight="1" s="357">
      <c r="A275" s="153" t="n"/>
      <c r="B275" s="29" t="inlineStr">
        <is>
          <t>TC_MyCar_0148</t>
        </is>
      </c>
      <c r="C275" s="29" t="inlineStr">
        <is>
          <t>My Car</t>
        </is>
      </c>
      <c r="D275" s="29" t="inlineStr">
        <is>
          <t>디지털 키</t>
        </is>
      </c>
      <c r="E275" s="29" t="inlineStr">
        <is>
          <t>디지털 키 2.0 등록</t>
        </is>
      </c>
      <c r="F275" s="29" t="inlineStr">
        <is>
          <t>디지털 키 등록</t>
        </is>
      </c>
      <c r="G275" s="29" t="inlineStr">
        <is>
          <t>KR, EU</t>
        </is>
      </c>
      <c r="H275" s="94" t="n"/>
      <c r="I275" s="29" t="n">
        <v>1</v>
      </c>
      <c r="J275" s="30" t="inlineStr">
        <is>
          <t>1. DTOP&amp;NFC</t>
        </is>
      </c>
      <c r="K275" s="30" t="inlineStr">
        <is>
          <t>1. 디지털 키 2.0 지원 차량</t>
        </is>
      </c>
      <c r="L275" s="30" t="inlineStr">
        <is>
          <t>1. My Car 탭 진입
2. 이용 가능한 차량
3. 차량 관리 화면 진입
4. 디지털 키 관리 메뉴 선택
5. [확인] 선택
6. 체크리스트 항목 체크
7. [{제조사 앱}으로 이동 후 계속</t>
        </is>
      </c>
      <c r="M275" s="30" t="inlineStr">
        <is>
          <t>1. OS Native App으로 연결되는지 확인한다. (iOS, Android 동일)</t>
        </is>
      </c>
      <c r="N275" s="75">
        <f>IF(COUNTIF(P275:W275,"F")&gt;=1,"FAIL",(IF(COUNTIF(P275:W275,"P")&gt;=1,"PASS",(IF(COUNTIF(P275:W275,"N/T")&gt;=1,"N/T",(IF(COUNTIF(P275:W275,"N/A")&gt;=1,"N/A","-")))))))</f>
        <v/>
      </c>
      <c r="O275" s="81">
        <f>IF(COUNTIF(P275:Q275,"F")&gt;=1,"FAIL",(IF(COUNTIF(P275:Q275,"P")&gt;=1,"PASS",(IF(COUNTIF(P275:Q275,"N/T")&gt;=1,"N/T",(IF(COUNTIF(P275:Q275,"N/A")&gt;=1,"N/A","-")))))))</f>
        <v/>
      </c>
      <c r="P275" s="29" t="inlineStr">
        <is>
          <t>P</t>
        </is>
      </c>
      <c r="Q275" s="29" t="inlineStr">
        <is>
          <t>P</t>
        </is>
      </c>
      <c r="R275" s="81">
        <f>IF(COUNTIF(S275:T275,"F")&gt;=1,"FAIL",(IF(COUNTIF(S275:T275,"P")&gt;=1,"PASS",(IF(COUNTIF(S275:T275,"N/T")&gt;=1,"N/T",(IF(COUNTIF(S275:T275,"N/A")&gt;=1,"N/A","-")))))))</f>
        <v/>
      </c>
      <c r="S275" s="29" t="inlineStr">
        <is>
          <t>P</t>
        </is>
      </c>
      <c r="T275" s="29" t="inlineStr">
        <is>
          <t>P</t>
        </is>
      </c>
      <c r="U275" s="81">
        <f>IF(COUNTIF(V275:W275,"F")&gt;=1,"FAIL",(IF(COUNTIF(V275:W275,"P")&gt;=1,"PASS",(IF(COUNTIF(V275:W275,"N/T")&gt;=1,"N/T",(IF(COUNTIF(V275:W275,"N/A")&gt;=1,"N/A","-")))))))</f>
        <v/>
      </c>
      <c r="V275" s="29" t="inlineStr">
        <is>
          <t>P</t>
        </is>
      </c>
      <c r="W275" s="29" t="inlineStr">
        <is>
          <t>P</t>
        </is>
      </c>
      <c r="X275" s="29" t="n"/>
      <c r="Y275" s="17" t="n"/>
      <c r="Z275" s="39" t="n"/>
      <c r="AA275" s="39" t="n"/>
      <c r="AB275" s="39" t="inlineStr">
        <is>
          <t>CheckList, 실차</t>
        </is>
      </c>
    </row>
    <row r="276" ht="105.6" customHeight="1" s="357">
      <c r="A276" s="153" t="n"/>
      <c r="B276" s="29" t="inlineStr">
        <is>
          <t>TC_MyCar_0149</t>
        </is>
      </c>
      <c r="C276" s="29" t="inlineStr">
        <is>
          <t>My Car</t>
        </is>
      </c>
      <c r="D276" s="29" t="inlineStr">
        <is>
          <t>디지털 키</t>
        </is>
      </c>
      <c r="E276" s="29" t="inlineStr">
        <is>
          <t>디지털 키 2.0 등록</t>
        </is>
      </c>
      <c r="F276" s="29" t="inlineStr">
        <is>
          <t>디지털 키 등록</t>
        </is>
      </c>
      <c r="G276" s="29" t="inlineStr">
        <is>
          <t>KR, EU</t>
        </is>
      </c>
      <c r="H276" s="94" t="n"/>
      <c r="I276" s="29" t="n">
        <v>1</v>
      </c>
      <c r="J276" s="30" t="inlineStr">
        <is>
          <t>1. DTOP&amp;NFC</t>
        </is>
      </c>
      <c r="K276" s="30" t="inlineStr">
        <is>
          <t>1. 디지털 키 2.0 지원 차량</t>
        </is>
      </c>
      <c r="L276" s="30" t="inlineStr">
        <is>
          <t>1. My Car 탭 진입
2. 이용 가능한 차량
3. 차량 관리 화면 진입
4. 디지털 키 관리 메뉴 선택
5. [확인] 선택
6. 체크리스트 항목 체크
7. [{제조사 앱}으로 이동 후 계속
8. os native app에서 취소 또는 닫기 tap</t>
        </is>
      </c>
      <c r="M276" s="30" t="inlineStr">
        <is>
          <t>1. 등록 프로세스 모두 닫히는지 확인한다.
- 등록 프로세스 : [디지털 키 안내], [셀프 체크리스트], [디지털 키 등록]</t>
        </is>
      </c>
      <c r="N276" s="75">
        <f>IF(COUNTIF(P276:W276,"F")&gt;=1,"FAIL",(IF(COUNTIF(P276:W276,"P")&gt;=1,"PASS",(IF(COUNTIF(P276:W276,"N/T")&gt;=1,"N/T",(IF(COUNTIF(P276:W276,"N/A")&gt;=1,"N/A","-")))))))</f>
        <v/>
      </c>
      <c r="O276" s="81">
        <f>IF(COUNTIF(P276:Q276,"F")&gt;=1,"FAIL",(IF(COUNTIF(P276:Q276,"P")&gt;=1,"PASS",(IF(COUNTIF(P276:Q276,"N/T")&gt;=1,"N/T",(IF(COUNTIF(P276:Q276,"N/A")&gt;=1,"N/A","-")))))))</f>
        <v/>
      </c>
      <c r="P276" s="29" t="inlineStr">
        <is>
          <t>P</t>
        </is>
      </c>
      <c r="Q276" s="29" t="inlineStr">
        <is>
          <t>P</t>
        </is>
      </c>
      <c r="R276" s="81">
        <f>IF(COUNTIF(S276:T276,"F")&gt;=1,"FAIL",(IF(COUNTIF(S276:T276,"P")&gt;=1,"PASS",(IF(COUNTIF(S276:T276,"N/T")&gt;=1,"N/T",(IF(COUNTIF(S276:T276,"N/A")&gt;=1,"N/A","-")))))))</f>
        <v/>
      </c>
      <c r="S276" s="29" t="inlineStr">
        <is>
          <t>P</t>
        </is>
      </c>
      <c r="T276" s="29" t="inlineStr">
        <is>
          <t>P</t>
        </is>
      </c>
      <c r="U276" s="81">
        <f>IF(COUNTIF(V276:W276,"F")&gt;=1,"FAIL",(IF(COUNTIF(V276:W276,"P")&gt;=1,"PASS",(IF(COUNTIF(V276:W276,"N/T")&gt;=1,"N/T",(IF(COUNTIF(V276:W276,"N/A")&gt;=1,"N/A","-")))))))</f>
        <v/>
      </c>
      <c r="V276" s="29" t="inlineStr">
        <is>
          <t>P</t>
        </is>
      </c>
      <c r="W276" s="29" t="inlineStr">
        <is>
          <t>P</t>
        </is>
      </c>
      <c r="X276" s="29" t="inlineStr">
        <is>
          <t>SPAQA-21538</t>
        </is>
      </c>
      <c r="Y276" s="17" t="n"/>
      <c r="Z276" s="39" t="n"/>
      <c r="AA276" s="39" t="n"/>
      <c r="AB276" s="39" t="inlineStr">
        <is>
          <t>CheckList, 실차</t>
        </is>
      </c>
    </row>
    <row r="277" ht="132" customHeight="1" s="357">
      <c r="A277" s="153" t="n"/>
      <c r="B277" s="29" t="inlineStr">
        <is>
          <t>TC_MyCar_0150</t>
        </is>
      </c>
      <c r="C277" s="29" t="inlineStr">
        <is>
          <t>My Car</t>
        </is>
      </c>
      <c r="D277" s="29" t="inlineStr">
        <is>
          <t>디지털 키</t>
        </is>
      </c>
      <c r="E277" s="29" t="inlineStr">
        <is>
          <t>디지털 키 2.0 등록</t>
        </is>
      </c>
      <c r="F277" s="29" t="inlineStr">
        <is>
          <t>디지털 키 등록</t>
        </is>
      </c>
      <c r="G277" s="29" t="inlineStr">
        <is>
          <t>KR, EU</t>
        </is>
      </c>
      <c r="H277" s="94" t="n"/>
      <c r="I277" s="29" t="n">
        <v>1</v>
      </c>
      <c r="J277" s="30" t="inlineStr">
        <is>
          <t>1. DTOP&amp;UWB</t>
        </is>
      </c>
      <c r="K277" s="30" t="inlineStr">
        <is>
          <t>1. 디지털 키 2.0 지원 차량</t>
        </is>
      </c>
      <c r="L277" s="30" t="inlineStr">
        <is>
          <t>1. My Car 탭 진입
2. 이용 가능한 차량
3. 차량 관리 화면 진입
4. 디지털 키 관리 메뉴 선택
5. [확인] 선택
6. 근처기기 접근 권한 팝업 표출 (Android Only)
7. 체크리스트 항목 체크
8. [다음] 선택
9. [{제조사 앱}으로 이동 후 계속] 선택</t>
        </is>
      </c>
      <c r="M277" s="30" t="inlineStr">
        <is>
          <t>1. OS Native App으로 연결되는지 확인한다. (iOS, Android 동일)</t>
        </is>
      </c>
      <c r="N277" s="75">
        <f>IF(COUNTIF(P277:W277,"F")&gt;=1,"FAIL",(IF(COUNTIF(P277:W277,"P")&gt;=1,"PASS",(IF(COUNTIF(P277:W277,"N/T")&gt;=1,"N/T",(IF(COUNTIF(P277:W277,"N/A")&gt;=1,"N/A","-")))))))</f>
        <v/>
      </c>
      <c r="O277" s="81">
        <f>IF(COUNTIF(P277:Q277,"F")&gt;=1,"FAIL",(IF(COUNTIF(P277:Q277,"P")&gt;=1,"PASS",(IF(COUNTIF(P277:Q277,"N/T")&gt;=1,"N/T",(IF(COUNTIF(P277:Q277,"N/A")&gt;=1,"N/A","-")))))))</f>
        <v/>
      </c>
      <c r="P277" s="29" t="inlineStr">
        <is>
          <t>N/T</t>
        </is>
      </c>
      <c r="Q277" s="29" t="inlineStr">
        <is>
          <t>N/T</t>
        </is>
      </c>
      <c r="R277" s="81">
        <f>IF(COUNTIF(S277:T277,"F")&gt;=1,"FAIL",(IF(COUNTIF(S277:T277,"P")&gt;=1,"PASS",(IF(COUNTIF(S277:T277,"N/T")&gt;=1,"N/T",(IF(COUNTIF(S277:T277,"N/A")&gt;=1,"N/A","-")))))))</f>
        <v/>
      </c>
      <c r="S277" s="29" t="inlineStr">
        <is>
          <t>P</t>
        </is>
      </c>
      <c r="T277" s="29" t="inlineStr">
        <is>
          <t>P</t>
        </is>
      </c>
      <c r="U277" s="81">
        <f>IF(COUNTIF(V277:W277,"F")&gt;=1,"FAIL",(IF(COUNTIF(V277:W277,"P")&gt;=1,"PASS",(IF(COUNTIF(V277:W277,"N/T")&gt;=1,"N/T",(IF(COUNTIF(V277:W277,"N/A")&gt;=1,"N/A","-")))))))</f>
        <v/>
      </c>
      <c r="V277" s="29" t="inlineStr">
        <is>
          <t>P</t>
        </is>
      </c>
      <c r="W277" s="29" t="inlineStr">
        <is>
          <t>P</t>
        </is>
      </c>
      <c r="X277" s="29" t="n"/>
      <c r="Y277" s="17" t="n"/>
      <c r="Z277" s="39" t="inlineStr">
        <is>
          <t>K : UWB 차량 필요</t>
        </is>
      </c>
      <c r="AA277" s="39" t="n"/>
      <c r="AB277" s="39" t="inlineStr">
        <is>
          <t>CheckList, 실차</t>
        </is>
      </c>
    </row>
    <row r="278" ht="52.8" customHeight="1" s="357">
      <c r="A278" s="153" t="n"/>
      <c r="B278" s="29" t="inlineStr">
        <is>
          <t>TC_MyCar_0057</t>
        </is>
      </c>
      <c r="C278" s="29" t="inlineStr">
        <is>
          <t>My Car</t>
        </is>
      </c>
      <c r="D278" s="29" t="inlineStr">
        <is>
          <t>디지털 키</t>
        </is>
      </c>
      <c r="E278" s="29" t="inlineStr">
        <is>
          <t>디지털 키 2.0 관리</t>
        </is>
      </c>
      <c r="F278" s="29" t="inlineStr">
        <is>
          <t>디지털 키 2.0 진입</t>
        </is>
      </c>
      <c r="G278" s="29" t="inlineStr">
        <is>
          <t>KR, EU</t>
        </is>
      </c>
      <c r="H278" s="94" t="n"/>
      <c r="I278" s="29" t="n">
        <v>1</v>
      </c>
      <c r="J278" s="63" t="n"/>
      <c r="K278" s="30" t="inlineStr">
        <is>
          <t>1. 디지털 키 2.0 지원 차량</t>
        </is>
      </c>
      <c r="L278" s="30" t="inlineStr">
        <is>
          <t>1. My Car 탭 진입
2. 이용 가능한 차량
3. 차량 관리 화면 진입
4. 디지털 키 관리 메뉴 선택</t>
        </is>
      </c>
      <c r="M278" s="30" t="inlineStr">
        <is>
          <t>1. 디지털 키 등록 화면으로 이동되는지 확인한다.</t>
        </is>
      </c>
      <c r="N278" s="75">
        <f>IF(COUNTIF(P278:W278,"F")&gt;=1,"FAIL",(IF(COUNTIF(P278:W278,"P")&gt;=1,"PASS",(IF(COUNTIF(P278:W278,"N/T")&gt;=1,"N/T",(IF(COUNTIF(P278:W278,"N/A")&gt;=1,"N/A","-")))))))</f>
        <v/>
      </c>
      <c r="O278" s="81">
        <f>IF(COUNTIF(P278:Q278,"F")&gt;=1,"FAIL",(IF(COUNTIF(P278:Q278,"P")&gt;=1,"PASS",(IF(COUNTIF(P278:Q278,"N/T")&gt;=1,"N/T",(IF(COUNTIF(P278:Q278,"N/A")&gt;=1,"N/A","-")))))))</f>
        <v/>
      </c>
      <c r="P278" s="29" t="inlineStr">
        <is>
          <t>P</t>
        </is>
      </c>
      <c r="Q278" s="29" t="inlineStr">
        <is>
          <t>P</t>
        </is>
      </c>
      <c r="R278" s="81">
        <f>IF(COUNTIF(S278:T278,"F")&gt;=1,"FAIL",(IF(COUNTIF(S278:T278,"P")&gt;=1,"PASS",(IF(COUNTIF(S278:T278,"N/T")&gt;=1,"N/T",(IF(COUNTIF(S278:T278,"N/A")&gt;=1,"N/A","-")))))))</f>
        <v/>
      </c>
      <c r="S278" s="29" t="inlineStr">
        <is>
          <t>P</t>
        </is>
      </c>
      <c r="T278" s="29" t="inlineStr">
        <is>
          <t>P</t>
        </is>
      </c>
      <c r="U278" s="81">
        <f>IF(COUNTIF(V278:W278,"F")&gt;=1,"FAIL",(IF(COUNTIF(V278:W278,"P")&gt;=1,"PASS",(IF(COUNTIF(V278:W278,"N/T")&gt;=1,"N/T",(IF(COUNTIF(V278:W278,"N/A")&gt;=1,"N/A","-")))))))</f>
        <v/>
      </c>
      <c r="V278" s="29" t="inlineStr">
        <is>
          <t>P</t>
        </is>
      </c>
      <c r="W278" s="29" t="inlineStr">
        <is>
          <t>P</t>
        </is>
      </c>
      <c r="X278" s="29" t="n"/>
      <c r="Y278" s="17" t="n"/>
      <c r="Z278" s="18" t="n"/>
      <c r="AA278" s="18" t="n"/>
      <c r="AB278" s="39" t="inlineStr">
        <is>
          <t>Sanity</t>
        </is>
      </c>
    </row>
    <row r="279" ht="79.2" customHeight="1" s="357">
      <c r="A279" s="153" t="n"/>
      <c r="B279" s="29" t="inlineStr">
        <is>
          <t>TC_MyCar_0058</t>
        </is>
      </c>
      <c r="C279" s="29" t="inlineStr">
        <is>
          <t>My Car</t>
        </is>
      </c>
      <c r="D279" s="29" t="inlineStr">
        <is>
          <t>디지털 키</t>
        </is>
      </c>
      <c r="E279" s="29" t="inlineStr">
        <is>
          <t>디지털 키 2.0 관리</t>
        </is>
      </c>
      <c r="F279" s="29" t="inlineStr">
        <is>
          <t>디지털 키 2.0 진입</t>
        </is>
      </c>
      <c r="G279" s="29" t="inlineStr">
        <is>
          <t>KR, EU</t>
        </is>
      </c>
      <c r="H279" s="94" t="n"/>
      <c r="I279" s="29" t="n">
        <v>5</v>
      </c>
      <c r="J279" s="30" t="inlineStr">
        <is>
          <t>1. 구글 플레이스토어의 버전이 낮은 경우</t>
        </is>
      </c>
      <c r="K279" s="30" t="inlineStr">
        <is>
          <t>1. 디지털 키 2.0 지원 차량</t>
        </is>
      </c>
      <c r="L279" s="30" t="inlineStr">
        <is>
          <t>1. My Car 탭 진입
2. 이용 가능한 차량
3. 차량 관리 화면 진입
4. 디지털 키 관리 메뉴 선택</t>
        </is>
      </c>
      <c r="M279" s="30" t="inlineStr">
        <is>
          <t>1. 디지털 키 진입 시 앱에서 스토어 버전을 판단하여 구글 플레이스토어의 버전이 낮은 경우, 진입 불가로 판단하고 팝업 제공되는지 확인한다.
To ensure stable service, please update Google Play to the latest version.
[Close] [Update]</t>
        </is>
      </c>
      <c r="N279" s="92">
        <f>IF(COUNTIF(P279:W279,"F")&gt;=1,"FAIL",(IF(COUNTIF(P279:W279,"P")&gt;=1,"PASS",(IF(COUNTIF(P279:W279,"N/T")&gt;=1,"N/T",(IF(COUNTIF(P279:W279,"N/A")&gt;=1,"N/A","-")))))))</f>
        <v/>
      </c>
      <c r="O279" s="81">
        <f>IF(COUNTIF(P279:Q279,"F")&gt;=1,"FAIL",(IF(COUNTIF(P279:Q279,"P")&gt;=1,"PASS",(IF(COUNTIF(P279:Q279,"N/T")&gt;=1,"N/T",(IF(COUNTIF(P279:Q279,"N/A")&gt;=1,"N/A","-")))))))</f>
        <v/>
      </c>
      <c r="P279" s="29" t="inlineStr">
        <is>
          <t>N/T</t>
        </is>
      </c>
      <c r="Q279" s="29" t="inlineStr">
        <is>
          <t>N/T</t>
        </is>
      </c>
      <c r="R279" s="120">
        <f>IF(COUNTIF(S279:T279,"F")&gt;=1,"FAIL",(IF(COUNTIF(S279:T279,"P")&gt;=1,"PASS",(IF(COUNTIF(S279:T279,"N/T")&gt;=1,"N/T",(IF(COUNTIF(S279:T279,"N/A")&gt;=1,"N/A","-")))))))</f>
        <v/>
      </c>
      <c r="S279" s="29" t="inlineStr">
        <is>
          <t>N/T</t>
        </is>
      </c>
      <c r="T279" s="29" t="inlineStr">
        <is>
          <t>N/T</t>
        </is>
      </c>
      <c r="U279" s="120">
        <f>IF(COUNTIF(V279:W279,"F")&gt;=1,"FAIL",(IF(COUNTIF(V279:W279,"P")&gt;=1,"PASS",(IF(COUNTIF(V279:W279,"N/T")&gt;=1,"N/T",(IF(COUNTIF(V279:W279,"N/A")&gt;=1,"N/A","-")))))))</f>
        <v/>
      </c>
      <c r="V279" s="29" t="inlineStr">
        <is>
          <t>N/T</t>
        </is>
      </c>
      <c r="W279" s="29" t="inlineStr">
        <is>
          <t>N/T</t>
        </is>
      </c>
      <c r="X279" s="29" t="n"/>
      <c r="Y279" s="17" t="n"/>
      <c r="Z279" s="39" t="inlineStr">
        <is>
          <t>(공통) 앱 배포 되지 않은 Test 빌드이기 때문에 확인 불가</t>
        </is>
      </c>
      <c r="AA279" s="29" t="inlineStr">
        <is>
          <t>N/T : 특수상황/실패 조건 필요(조건)</t>
        </is>
      </c>
      <c r="AB279" s="39" t="inlineStr">
        <is>
          <t>실차</t>
        </is>
      </c>
    </row>
    <row r="280" ht="66" customHeight="1" s="357">
      <c r="A280" s="153" t="n"/>
      <c r="B280" s="29" t="inlineStr">
        <is>
          <t>TC_MyCar_0059</t>
        </is>
      </c>
      <c r="C280" s="29" t="inlineStr">
        <is>
          <t>My Car</t>
        </is>
      </c>
      <c r="D280" s="29" t="inlineStr">
        <is>
          <t>디지털 키</t>
        </is>
      </c>
      <c r="E280" s="29" t="inlineStr">
        <is>
          <t>디지털 키 2.0 관리</t>
        </is>
      </c>
      <c r="F280" s="29" t="inlineStr">
        <is>
          <t>디지털 키 2.0 진입</t>
        </is>
      </c>
      <c r="G280" s="29" t="inlineStr">
        <is>
          <t>KR, EU</t>
        </is>
      </c>
      <c r="H280" s="94" t="n"/>
      <c r="I280" s="29" t="n">
        <v>5</v>
      </c>
      <c r="J280" s="30" t="inlineStr">
        <is>
          <t>1. 구글 플레이스토어의 버전이 낮은 경우</t>
        </is>
      </c>
      <c r="K280" s="30" t="inlineStr">
        <is>
          <t>1. 디지털 키 2.0 지원 차량</t>
        </is>
      </c>
      <c r="L280" s="30" t="inlineStr">
        <is>
          <t>1. My Car 탭 진입
2. 이용 가능한 차량
3. 차량 관리 화면 진입
4. 디지털 키 관리 메뉴 선택
5. [닫기] 선택</t>
        </is>
      </c>
      <c r="M280" s="30" t="inlineStr">
        <is>
          <t>1. 팝업 닫히며 현재 화면 유지되는지 확인한다.</t>
        </is>
      </c>
      <c r="N280" s="92">
        <f>IF(COUNTIF(P280:W280,"F")&gt;=1,"FAIL",(IF(COUNTIF(P280:W280,"P")&gt;=1,"PASS",(IF(COUNTIF(P280:W280,"N/T")&gt;=1,"N/T",(IF(COUNTIF(P280:W280,"N/A")&gt;=1,"N/A","-")))))))</f>
        <v/>
      </c>
      <c r="O280" s="81">
        <f>IF(COUNTIF(P280:Q280,"F")&gt;=1,"FAIL",(IF(COUNTIF(P280:Q280,"P")&gt;=1,"PASS",(IF(COUNTIF(P280:Q280,"N/T")&gt;=1,"N/T",(IF(COUNTIF(P280:Q280,"N/A")&gt;=1,"N/A","-")))))))</f>
        <v/>
      </c>
      <c r="P280" s="29" t="inlineStr">
        <is>
          <t>N/T</t>
        </is>
      </c>
      <c r="Q280" s="29" t="inlineStr">
        <is>
          <t>N/T</t>
        </is>
      </c>
      <c r="R280" s="120">
        <f>IF(COUNTIF(S280:T280,"F")&gt;=1,"FAIL",(IF(COUNTIF(S280:T280,"P")&gt;=1,"PASS",(IF(COUNTIF(S280:T280,"N/T")&gt;=1,"N/T",(IF(COUNTIF(S280:T280,"N/A")&gt;=1,"N/A","-")))))))</f>
        <v/>
      </c>
      <c r="S280" s="29" t="inlineStr">
        <is>
          <t>N/T</t>
        </is>
      </c>
      <c r="T280" s="29" t="inlineStr">
        <is>
          <t>N/T</t>
        </is>
      </c>
      <c r="U280" s="120">
        <f>IF(COUNTIF(V280:W280,"F")&gt;=1,"FAIL",(IF(COUNTIF(V280:W280,"P")&gt;=1,"PASS",(IF(COUNTIF(V280:W280,"N/T")&gt;=1,"N/T",(IF(COUNTIF(V280:W280,"N/A")&gt;=1,"N/A","-")))))))</f>
        <v/>
      </c>
      <c r="V280" s="29" t="inlineStr">
        <is>
          <t>N/T</t>
        </is>
      </c>
      <c r="W280" s="29" t="inlineStr">
        <is>
          <t>N/T</t>
        </is>
      </c>
      <c r="X280" s="29" t="n"/>
      <c r="Y280" s="17" t="n"/>
      <c r="Z280" s="39" t="inlineStr">
        <is>
          <t>(공통) 앱 배포 되지 않은 Test 빌드이기 때문에 확인 불가</t>
        </is>
      </c>
      <c r="AA280" s="29" t="inlineStr">
        <is>
          <t>N/T : 특수상황/실패 조건 필요(조건)</t>
        </is>
      </c>
      <c r="AB280" s="39" t="inlineStr">
        <is>
          <t>실차</t>
        </is>
      </c>
    </row>
    <row r="281" ht="66" customHeight="1" s="357">
      <c r="A281" s="153" t="n"/>
      <c r="B281" s="29" t="inlineStr">
        <is>
          <t>TC_MyCar_0060</t>
        </is>
      </c>
      <c r="C281" s="29" t="inlineStr">
        <is>
          <t>My Car</t>
        </is>
      </c>
      <c r="D281" s="29" t="inlineStr">
        <is>
          <t>디지털 키</t>
        </is>
      </c>
      <c r="E281" s="29" t="inlineStr">
        <is>
          <t>디지털 키 2.0 관리</t>
        </is>
      </c>
      <c r="F281" s="29" t="inlineStr">
        <is>
          <t>디지털 키 2.0 진입</t>
        </is>
      </c>
      <c r="G281" s="29" t="inlineStr">
        <is>
          <t>KR, EU</t>
        </is>
      </c>
      <c r="H281" s="94" t="n"/>
      <c r="I281" s="29" t="n">
        <v>5</v>
      </c>
      <c r="J281" s="30" t="inlineStr">
        <is>
          <t>1. 구글 플레이스토어의 버전이 낮은 경우</t>
        </is>
      </c>
      <c r="K281" s="30" t="inlineStr">
        <is>
          <t>1. 디지털 키 2.0 지원 차량</t>
        </is>
      </c>
      <c r="L281" s="30" t="inlineStr">
        <is>
          <t>1. My Car 탭 진입
2. 이용 가능한 차량
3. 차량 관리 화면 진입
4. 디지털 키 관리 메뉴 선택
5. [업데이트] 선택</t>
        </is>
      </c>
      <c r="M281" s="30" t="inlineStr">
        <is>
          <t>1. Google Play 서비스 업데이트로 이동되는지 확인한다.</t>
        </is>
      </c>
      <c r="N281" s="92">
        <f>IF(COUNTIF(P281:W281,"F")&gt;=1,"FAIL",(IF(COUNTIF(P281:W281,"P")&gt;=1,"PASS",(IF(COUNTIF(P281:W281,"N/T")&gt;=1,"N/T",(IF(COUNTIF(P281:W281,"N/A")&gt;=1,"N/A","-")))))))</f>
        <v/>
      </c>
      <c r="O281" s="81">
        <f>IF(COUNTIF(P281:Q281,"F")&gt;=1,"FAIL",(IF(COUNTIF(P281:Q281,"P")&gt;=1,"PASS",(IF(COUNTIF(P281:Q281,"N/T")&gt;=1,"N/T",(IF(COUNTIF(P281:Q281,"N/A")&gt;=1,"N/A","-")))))))</f>
        <v/>
      </c>
      <c r="P281" s="29" t="inlineStr">
        <is>
          <t>N/T</t>
        </is>
      </c>
      <c r="Q281" s="29" t="inlineStr">
        <is>
          <t>N/T</t>
        </is>
      </c>
      <c r="R281" s="81">
        <f>IF(COUNTIF(S281:T281,"F")&gt;=1,"FAIL",(IF(COUNTIF(S281:T281,"P")&gt;=1,"PASS",(IF(COUNTIF(S281:T281,"N/T")&gt;=1,"N/T",(IF(COUNTIF(S281:T281,"N/A")&gt;=1,"N/A","-")))))))</f>
        <v/>
      </c>
      <c r="S281" s="29" t="inlineStr">
        <is>
          <t>N/T</t>
        </is>
      </c>
      <c r="T281" s="29" t="inlineStr">
        <is>
          <t>N/T</t>
        </is>
      </c>
      <c r="U281" s="81">
        <f>IF(COUNTIF(V281:W281,"F")&gt;=1,"FAIL",(IF(COUNTIF(V281:W281,"P")&gt;=1,"PASS",(IF(COUNTIF(V281:W281,"N/T")&gt;=1,"N/T",(IF(COUNTIF(V281:W281,"N/A")&gt;=1,"N/A","-")))))))</f>
        <v/>
      </c>
      <c r="V281" s="29" t="inlineStr">
        <is>
          <t>N/T</t>
        </is>
      </c>
      <c r="W281" s="29" t="inlineStr">
        <is>
          <t>N/T</t>
        </is>
      </c>
      <c r="X281" s="29" t="n"/>
      <c r="Y281" s="17" t="n"/>
      <c r="Z281" s="39" t="inlineStr">
        <is>
          <t>(공통) 앱 배포 되지 않은 Test 빌드이기 때문에 확인 불가</t>
        </is>
      </c>
      <c r="AA281" s="29" t="inlineStr">
        <is>
          <t>N/T : 특수상황/실패 조건 필요(조건)</t>
        </is>
      </c>
      <c r="AB281" s="39" t="inlineStr">
        <is>
          <t>실차</t>
        </is>
      </c>
    </row>
    <row r="282" ht="105.6" customHeight="1" s="357">
      <c r="A282" s="153" t="n"/>
      <c r="B282" s="29" t="inlineStr">
        <is>
          <t>TC_MyCar_0186</t>
        </is>
      </c>
      <c r="C282" s="29" t="inlineStr">
        <is>
          <t>My Car</t>
        </is>
      </c>
      <c r="D282" s="29" t="inlineStr">
        <is>
          <t>디지털 키</t>
        </is>
      </c>
      <c r="E282" s="29" t="inlineStr">
        <is>
          <t>디지털 키 2.0 삭제</t>
        </is>
      </c>
      <c r="F282" s="29" t="inlineStr">
        <is>
          <t>디지털 키 삭제</t>
        </is>
      </c>
      <c r="G282" s="29" t="inlineStr">
        <is>
          <t>KR, EU</t>
        </is>
      </c>
      <c r="H282" s="94" t="n"/>
      <c r="I282" s="29" t="n">
        <v>1</v>
      </c>
      <c r="J282" s="30" t="inlineStr">
        <is>
          <t>1. 디지털 키 등록 상태</t>
        </is>
      </c>
      <c r="K282" s="30" t="inlineStr">
        <is>
          <t>1. 디지털 키 2.0 지원 차량</t>
        </is>
      </c>
      <c r="L282" s="30" t="inlineStr">
        <is>
          <t>1. My Car 탭 진입
2. 이용 가능한 차량
3. 차량 관리 화면 진입
4. 디지털 키 관리 메뉴 선택
5. 더보기 옵션 버튼 선택
6. 디지털 키 초기화
7. [초기화] 버튼 선택
8. 간편 비밀번호 인증 실행</t>
        </is>
      </c>
      <c r="M282" s="30" t="inlineStr">
        <is>
          <t>1. 정상적으로 초기화 된다.
2. 토스트 표출
- The digital key has been successfully reset.
3. 진입 전 화면으로 이동한다.</t>
        </is>
      </c>
      <c r="N282" s="75">
        <f>IF(COUNTIF(P282:W282,"F")&gt;=1,"FAIL",(IF(COUNTIF(P282:W282,"P")&gt;=1,"PASS",(IF(COUNTIF(P282:W282,"N/T")&gt;=1,"N/T",(IF(COUNTIF(P282:W282,"N/A")&gt;=1,"N/A","-")))))))</f>
        <v/>
      </c>
      <c r="O282" s="81">
        <f>IF(COUNTIF(P282:Q282,"F")&gt;=1,"FAIL",(IF(COUNTIF(P282:Q282,"P")&gt;=1,"PASS",(IF(COUNTIF(P282:Q282,"N/T")&gt;=1,"N/T",(IF(COUNTIF(P282:Q282,"N/A")&gt;=1,"N/A","-")))))))</f>
        <v/>
      </c>
      <c r="P282" s="29" t="inlineStr">
        <is>
          <t>N/T</t>
        </is>
      </c>
      <c r="Q282" s="29" t="inlineStr">
        <is>
          <t>N/T</t>
        </is>
      </c>
      <c r="R282" s="81">
        <f>IF(COUNTIF(S282:T282,"F")&gt;=1,"FAIL",(IF(COUNTIF(S282:T282,"P")&gt;=1,"PASS",(IF(COUNTIF(S282:T282,"N/T")&gt;=1,"N/T",(IF(COUNTIF(S282:T282,"N/A")&gt;=1,"N/A","-")))))))</f>
        <v/>
      </c>
      <c r="S282" s="29" t="inlineStr">
        <is>
          <t>P</t>
        </is>
      </c>
      <c r="T282" s="29" t="inlineStr">
        <is>
          <t>P</t>
        </is>
      </c>
      <c r="U282" s="81">
        <f>IF(COUNTIF(V282:W282,"F")&gt;=1,"FAIL",(IF(COUNTIF(V282:W282,"P")&gt;=1,"PASS",(IF(COUNTIF(V282:W282,"N/T")&gt;=1,"N/T",(IF(COUNTIF(V282:W282,"N/A")&gt;=1,"N/A","-")))))))</f>
        <v/>
      </c>
      <c r="V282" s="29" t="inlineStr">
        <is>
          <t>P</t>
        </is>
      </c>
      <c r="W282" s="29" t="inlineStr">
        <is>
          <t>P</t>
        </is>
      </c>
      <c r="X282" s="29" t="inlineStr">
        <is>
          <t>SPAQA-14791
SPAQA-15403
SPAQA-15839
SPAQA-15841</t>
        </is>
      </c>
      <c r="Y282" s="17" t="n"/>
      <c r="Z282" s="39" t="inlineStr">
        <is>
          <t>K : MV원격사용불가(방전) (N/T)</t>
        </is>
      </c>
      <c r="AA282" s="18" t="n"/>
      <c r="AB282" s="39" t="inlineStr">
        <is>
          <t>CheckList, 실차</t>
        </is>
      </c>
    </row>
    <row r="283" ht="92.40000000000001" customHeight="1" s="357">
      <c r="A283" s="153" t="n"/>
      <c r="B283" s="29" t="inlineStr">
        <is>
          <t>TC_MyCar_0188</t>
        </is>
      </c>
      <c r="C283" s="29" t="inlineStr">
        <is>
          <t>My Car</t>
        </is>
      </c>
      <c r="D283" s="29" t="inlineStr">
        <is>
          <t>디지털 키</t>
        </is>
      </c>
      <c r="E283" s="29" t="inlineStr">
        <is>
          <t>디지털 키 2.0 삭제</t>
        </is>
      </c>
      <c r="F283" s="29" t="inlineStr">
        <is>
          <t>디지털 키 삭제</t>
        </is>
      </c>
      <c r="G283" s="29" t="inlineStr">
        <is>
          <t>KR, EU</t>
        </is>
      </c>
      <c r="H283" s="94" t="n"/>
      <c r="I283" s="29" t="n">
        <v>1</v>
      </c>
      <c r="J283" s="30" t="inlineStr">
        <is>
          <t>1. 디지털 키 등록 상태</t>
        </is>
      </c>
      <c r="K283" s="30" t="inlineStr">
        <is>
          <t>1. 디지털 키 2.0 지원 차량</t>
        </is>
      </c>
      <c r="L283" s="30" t="inlineStr">
        <is>
          <t>1. My Car 탭 진입
2. 이용 가능한 차량
3. 차량 관리 화면 진입
4. 디지털 키 관리 메뉴 선택
5. 더보기 옵션 버튼 선택
6. 디지털 키 초기화
7. [초기화] 버튼 선택</t>
        </is>
      </c>
      <c r="M283" s="30" t="inlineStr">
        <is>
          <t>1. 초기화 안내 팝업 케이스 제공되는지 확인한다.
The digital key will be reset.
A Smart Key is required to re-register the digital key.
[Cancel] [Reset]</t>
        </is>
      </c>
      <c r="N283" s="75">
        <f>IF(COUNTIF(P283:W283,"F")&gt;=1,"FAIL",(IF(COUNTIF(P283:W283,"P")&gt;=1,"PASS",(IF(COUNTIF(P283:W283,"N/T")&gt;=1,"N/T",(IF(COUNTIF(P283:W283,"N/A")&gt;=1,"N/A","-")))))))</f>
        <v/>
      </c>
      <c r="O283" s="81">
        <f>IF(COUNTIF(P283:Q283,"F")&gt;=1,"FAIL",(IF(COUNTIF(P283:Q283,"P")&gt;=1,"PASS",(IF(COUNTIF(P283:Q283,"N/T")&gt;=1,"N/T",(IF(COUNTIF(P283:Q283,"N/A")&gt;=1,"N/A","-")))))))</f>
        <v/>
      </c>
      <c r="P283" s="29" t="inlineStr">
        <is>
          <t>N/T</t>
        </is>
      </c>
      <c r="Q283" s="29" t="inlineStr">
        <is>
          <t>N/T</t>
        </is>
      </c>
      <c r="R283" s="81">
        <f>IF(COUNTIF(S283:T283,"F")&gt;=1,"FAIL",(IF(COUNTIF(S283:T283,"P")&gt;=1,"PASS",(IF(COUNTIF(S283:T283,"N/T")&gt;=1,"N/T",(IF(COUNTIF(S283:T283,"N/A")&gt;=1,"N/A","-")))))))</f>
        <v/>
      </c>
      <c r="S283" s="29" t="inlineStr">
        <is>
          <t>P</t>
        </is>
      </c>
      <c r="T283" s="29" t="inlineStr">
        <is>
          <t>P</t>
        </is>
      </c>
      <c r="U283" s="81">
        <f>IF(COUNTIF(V283:W283,"F")&gt;=1,"FAIL",(IF(COUNTIF(V283:W283,"P")&gt;=1,"PASS",(IF(COUNTIF(V283:W283,"N/T")&gt;=1,"N/T",(IF(COUNTIF(V283:W283,"N/A")&gt;=1,"N/A","-")))))))</f>
        <v/>
      </c>
      <c r="V283" s="29" t="inlineStr">
        <is>
          <t>P</t>
        </is>
      </c>
      <c r="W283" s="29" t="inlineStr">
        <is>
          <t>P</t>
        </is>
      </c>
      <c r="X283" s="29" t="inlineStr">
        <is>
          <t>SPAQA-14791
SPAQA-15403</t>
        </is>
      </c>
      <c r="Y283" s="17" t="n"/>
      <c r="Z283" s="39" t="inlineStr">
        <is>
          <t>K : MV원격사용불가(방전) (N/T)</t>
        </is>
      </c>
      <c r="AA283" s="18" t="n"/>
      <c r="AB283" s="39" t="inlineStr">
        <is>
          <t>CheckList, 실차</t>
        </is>
      </c>
    </row>
    <row r="284" ht="92.40000000000001" customHeight="1" s="357">
      <c r="A284" s="153" t="n"/>
      <c r="B284" s="29" t="inlineStr">
        <is>
          <t>TC_MyCar_0189</t>
        </is>
      </c>
      <c r="C284" s="29" t="inlineStr">
        <is>
          <t>My Car</t>
        </is>
      </c>
      <c r="D284" s="29" t="inlineStr">
        <is>
          <t>디지털 키</t>
        </is>
      </c>
      <c r="E284" s="29" t="inlineStr">
        <is>
          <t>디지털 키 2.0 삭제</t>
        </is>
      </c>
      <c r="F284" s="29" t="inlineStr">
        <is>
          <t>디지털 키 삭제</t>
        </is>
      </c>
      <c r="G284" s="29" t="inlineStr">
        <is>
          <t>KR, EU</t>
        </is>
      </c>
      <c r="H284" s="94" t="n"/>
      <c r="I284" s="29" t="n">
        <v>1</v>
      </c>
      <c r="J284" s="30" t="inlineStr">
        <is>
          <t>1. 디지털 키 등록 상태</t>
        </is>
      </c>
      <c r="K284" s="30" t="inlineStr">
        <is>
          <t>1. 디지털 키 2.0 지원 차량</t>
        </is>
      </c>
      <c r="L284" s="30" t="inlineStr">
        <is>
          <t>1. My Car 탭 진입
2. 이용 가능한 차량
3. 차량 관리 화면 진입
4. 디지털 키 관리 메뉴 선택
5. 더보기 옵션 버튼 선택
6. 디지털 키 초기화
7. [취소] 선택</t>
        </is>
      </c>
      <c r="M284" s="30" t="inlineStr">
        <is>
          <t>1. 팝업 닫히며 현재 화면 유지되는지 확인한다.</t>
        </is>
      </c>
      <c r="N284" s="75">
        <f>IF(COUNTIF(P284:W284,"F")&gt;=1,"FAIL",(IF(COUNTIF(P284:W284,"P")&gt;=1,"PASS",(IF(COUNTIF(P284:W284,"N/T")&gt;=1,"N/T",(IF(COUNTIF(P284:W284,"N/A")&gt;=1,"N/A","-")))))))</f>
        <v/>
      </c>
      <c r="O284" s="81">
        <f>IF(COUNTIF(P284:Q284,"F")&gt;=1,"FAIL",(IF(COUNTIF(P284:Q284,"P")&gt;=1,"PASS",(IF(COUNTIF(P284:Q284,"N/T")&gt;=1,"N/T",(IF(COUNTIF(P284:Q284,"N/A")&gt;=1,"N/A","-")))))))</f>
        <v/>
      </c>
      <c r="P284" s="29" t="inlineStr">
        <is>
          <t>N/T</t>
        </is>
      </c>
      <c r="Q284" s="29" t="inlineStr">
        <is>
          <t>N/T</t>
        </is>
      </c>
      <c r="R284" s="81">
        <f>IF(COUNTIF(S284:T284,"F")&gt;=1,"FAIL",(IF(COUNTIF(S284:T284,"P")&gt;=1,"PASS",(IF(COUNTIF(S284:T284,"N/T")&gt;=1,"N/T",(IF(COUNTIF(S284:T284,"N/A")&gt;=1,"N/A","-")))))))</f>
        <v/>
      </c>
      <c r="S284" s="29" t="inlineStr">
        <is>
          <t>P</t>
        </is>
      </c>
      <c r="T284" s="29" t="inlineStr">
        <is>
          <t>P</t>
        </is>
      </c>
      <c r="U284" s="81">
        <f>IF(COUNTIF(V284:W284,"F")&gt;=1,"FAIL",(IF(COUNTIF(V284:W284,"P")&gt;=1,"PASS",(IF(COUNTIF(V284:W284,"N/T")&gt;=1,"N/T",(IF(COUNTIF(V284:W284,"N/A")&gt;=1,"N/A","-")))))))</f>
        <v/>
      </c>
      <c r="V284" s="29" t="inlineStr">
        <is>
          <t>P</t>
        </is>
      </c>
      <c r="W284" s="29" t="inlineStr">
        <is>
          <t>P</t>
        </is>
      </c>
      <c r="X284" s="29" t="inlineStr">
        <is>
          <t>SPAQA-14791
SPAQA-15403</t>
        </is>
      </c>
      <c r="Y284" s="17" t="n"/>
      <c r="Z284" s="39" t="inlineStr">
        <is>
          <t>K : MV원격사용불가(방전) (N/T)</t>
        </is>
      </c>
      <c r="AA284" s="18" t="n"/>
      <c r="AB284" s="39" t="inlineStr">
        <is>
          <t>CheckList, 실차</t>
        </is>
      </c>
    </row>
    <row r="285" ht="52.8" customHeight="1" s="357">
      <c r="A285" s="153" t="n"/>
      <c r="B285" s="29" t="inlineStr">
        <is>
          <t>TC_MyCar_0443</t>
        </is>
      </c>
      <c r="C285" s="29" t="inlineStr">
        <is>
          <t>My Car</t>
        </is>
      </c>
      <c r="D285" s="29" t="inlineStr">
        <is>
          <t>디지털 키</t>
        </is>
      </c>
      <c r="E285" s="29" t="inlineStr">
        <is>
          <t>디지털 키 2.0 관리</t>
        </is>
      </c>
      <c r="F285" s="29" t="inlineStr">
        <is>
          <t>상태별 화면 케이스</t>
        </is>
      </c>
      <c r="G285" s="29" t="inlineStr">
        <is>
          <t>KR, EU</t>
        </is>
      </c>
      <c r="H285" s="94" t="n"/>
      <c r="I285" s="29" t="n">
        <v>5</v>
      </c>
      <c r="J285" s="64" t="inlineStr">
        <is>
          <t>1. 디지털 키 등록 후 상태</t>
        </is>
      </c>
      <c r="K285" s="64" t="inlineStr">
        <is>
          <t>1. 디지털 키 2.0 지원 차량
2. 마그마 에디션 차량</t>
        </is>
      </c>
      <c r="L285" s="64" t="inlineStr">
        <is>
          <t>1. My Car 탭 진입
2. 이용 가능한 차량
3. 차량 관리 화면 진입
4. 디지털 키 관리 메뉴 선택</t>
        </is>
      </c>
      <c r="M285" s="64" t="inlineStr">
        <is>
          <t>1. 디지털 키 등록 카드 제공되는지 확인한다. 
- 서비스 로고, 사용 가능한 제어 기능 제공 (색상 주황색으로 카드 노출)</t>
        </is>
      </c>
      <c r="N285" s="92">
        <f>IF(COUNTIF(P285:W285,"F")&gt;=1,"FAIL",(IF(COUNTIF(P285:W285,"P")&gt;=1,"PASS",(IF(COUNTIF(P285:W285,"N/T")&gt;=1,"N/T",(IF(COUNTIF(P285:W285,"N/A")&gt;=1,"N/A","-")))))))</f>
        <v/>
      </c>
      <c r="O285" s="81">
        <f>IF(COUNTIF(P285:Q285,"F")&gt;=1,"FAIL",(IF(COUNTIF(P285:Q285,"P")&gt;=1,"PASS",(IF(COUNTIF(P285:Q285,"N/T")&gt;=1,"N/T",(IF(COUNTIF(P285:Q285,"N/A")&gt;=1,"N/A","-")))))))</f>
        <v/>
      </c>
      <c r="P285" s="29" t="inlineStr">
        <is>
          <t>N/T</t>
        </is>
      </c>
      <c r="Q285" s="29" t="inlineStr">
        <is>
          <t>N/T</t>
        </is>
      </c>
      <c r="R285" s="81">
        <f>IF(COUNTIF(S285:T285,"F")&gt;=1,"FAIL",(IF(COUNTIF(S285:T285,"P")&gt;=1,"PASS",(IF(COUNTIF(S285:T285,"N/T")&gt;=1,"N/T",(IF(COUNTIF(S285:T285,"N/A")&gt;=1,"N/A","-")))))))</f>
        <v/>
      </c>
      <c r="S285" s="29" t="inlineStr">
        <is>
          <t>N/T</t>
        </is>
      </c>
      <c r="T285" s="29" t="inlineStr">
        <is>
          <t>N/T</t>
        </is>
      </c>
      <c r="U285" s="81">
        <f>IF(COUNTIF(V285:W285,"F")&gt;=1,"FAIL",(IF(COUNTIF(V285:W285,"P")&gt;=1,"PASS",(IF(COUNTIF(V285:W285,"N/T")&gt;=1,"N/T",(IF(COUNTIF(V285:W285,"N/A")&gt;=1,"N/A","-")))))))</f>
        <v/>
      </c>
      <c r="V285" s="29" t="inlineStr">
        <is>
          <t>N/T</t>
        </is>
      </c>
      <c r="W285" s="29" t="inlineStr">
        <is>
          <t>N/T</t>
        </is>
      </c>
      <c r="X285" s="29" t="inlineStr">
        <is>
          <t>SPAQA-23355 (TASK)</t>
        </is>
      </c>
      <c r="Y285" s="17" t="n"/>
      <c r="Z285" s="39" t="inlineStr">
        <is>
          <t>G : 마그마 에디션 차량 필요 (N/T)
K/H : 비대상 (N/A)</t>
        </is>
      </c>
      <c r="AA285" s="29" t="inlineStr">
        <is>
          <t>N/T : 차량/디바이스 필요(조건)</t>
        </is>
      </c>
      <c r="AB285" s="39" t="inlineStr">
        <is>
          <t>TASK</t>
        </is>
      </c>
    </row>
    <row r="286" ht="92.40000000000001" customHeight="1" s="357">
      <c r="A286" s="153" t="n"/>
      <c r="B286" s="29" t="inlineStr">
        <is>
          <t>TC_MyCar_0190</t>
        </is>
      </c>
      <c r="C286" s="29" t="inlineStr">
        <is>
          <t>My Car</t>
        </is>
      </c>
      <c r="D286" s="29" t="inlineStr">
        <is>
          <t>디지털 키</t>
        </is>
      </c>
      <c r="E286" s="29" t="inlineStr">
        <is>
          <t>디지털 키 2.0 삭제</t>
        </is>
      </c>
      <c r="F286" s="29" t="inlineStr">
        <is>
          <t>디지털 키 삭제</t>
        </is>
      </c>
      <c r="G286" s="29" t="inlineStr">
        <is>
          <t>KR, EU</t>
        </is>
      </c>
      <c r="H286" s="94" t="n"/>
      <c r="I286" s="29" t="n">
        <v>1</v>
      </c>
      <c r="J286" s="30" t="inlineStr">
        <is>
          <t>1. 디지털 키 등록 상태</t>
        </is>
      </c>
      <c r="K286" s="30" t="inlineStr">
        <is>
          <t>1. 디지털 키 2.0 지원 차량</t>
        </is>
      </c>
      <c r="L286" s="30" t="inlineStr">
        <is>
          <t>1. My Car 탭 진입
2. 이용 가능한 차량
3. 차량 관리 화면 진입
4. 디지털 키 관리 메뉴 선택
5. 더보기 옵션 버튼 선택
6. 디지털 키 초기화
7. [초기화] 선택</t>
        </is>
      </c>
      <c r="M286" s="30" t="inlineStr">
        <is>
          <t>1. 팝업 닫히며 초기화 프로세스 진행되는지 확인한다.</t>
        </is>
      </c>
      <c r="N286" s="75">
        <f>IF(COUNTIF(P286:W286,"F")&gt;=1,"FAIL",(IF(COUNTIF(P286:W286,"P")&gt;=1,"PASS",(IF(COUNTIF(P286:W286,"N/T")&gt;=1,"N/T",(IF(COUNTIF(P286:W286,"N/A")&gt;=1,"N/A","-")))))))</f>
        <v/>
      </c>
      <c r="O286" s="81">
        <f>IF(COUNTIF(P286:Q286,"F")&gt;=1,"FAIL",(IF(COUNTIF(P286:Q286,"P")&gt;=1,"PASS",(IF(COUNTIF(P286:Q286,"N/T")&gt;=1,"N/T",(IF(COUNTIF(P286:Q286,"N/A")&gt;=1,"N/A","-")))))))</f>
        <v/>
      </c>
      <c r="P286" s="29" t="inlineStr">
        <is>
          <t>N/T</t>
        </is>
      </c>
      <c r="Q286" s="29" t="inlineStr">
        <is>
          <t>N/T</t>
        </is>
      </c>
      <c r="R286" s="81">
        <f>IF(COUNTIF(S286:T286,"F")&gt;=1,"FAIL",(IF(COUNTIF(S286:T286,"P")&gt;=1,"PASS",(IF(COUNTIF(S286:T286,"N/T")&gt;=1,"N/T",(IF(COUNTIF(S286:T286,"N/A")&gt;=1,"N/A","-")))))))</f>
        <v/>
      </c>
      <c r="S286" s="29" t="inlineStr">
        <is>
          <t>P</t>
        </is>
      </c>
      <c r="T286" s="29" t="inlineStr">
        <is>
          <t>P</t>
        </is>
      </c>
      <c r="U286" s="81">
        <f>IF(COUNTIF(V286:W286,"F")&gt;=1,"FAIL",(IF(COUNTIF(V286:W286,"P")&gt;=1,"PASS",(IF(COUNTIF(V286:W286,"N/T")&gt;=1,"N/T",(IF(COUNTIF(V286:W286,"N/A")&gt;=1,"N/A","-")))))))</f>
        <v/>
      </c>
      <c r="V286" s="29" t="inlineStr">
        <is>
          <t>P</t>
        </is>
      </c>
      <c r="W286" s="29" t="inlineStr">
        <is>
          <t>P</t>
        </is>
      </c>
      <c r="X286" s="29" t="inlineStr">
        <is>
          <t>SPAQA-14791
SPAQA-15403</t>
        </is>
      </c>
      <c r="Y286" s="17" t="n"/>
      <c r="Z286" s="39" t="inlineStr">
        <is>
          <t>K : MV원격사용불가(방전) (N/T)</t>
        </is>
      </c>
      <c r="AA286" s="18" t="n"/>
      <c r="AB286" s="39" t="inlineStr">
        <is>
          <t>CheckList, 실차</t>
        </is>
      </c>
    </row>
    <row r="287" ht="52.8" customHeight="1" s="357">
      <c r="A287" s="153" t="n"/>
      <c r="B287" s="29" t="inlineStr">
        <is>
          <t>TC_MyCar_0064</t>
        </is>
      </c>
      <c r="C287" s="29" t="inlineStr">
        <is>
          <t>My Car</t>
        </is>
      </c>
      <c r="D287" s="54" t="inlineStr">
        <is>
          <t>디지털 키</t>
        </is>
      </c>
      <c r="E287" s="54" t="inlineStr">
        <is>
          <t>디지털 키 2.0 관리</t>
        </is>
      </c>
      <c r="F287" s="54" t="inlineStr">
        <is>
          <t>상태별 화면 케이스</t>
        </is>
      </c>
      <c r="G287" s="54" t="inlineStr">
        <is>
          <t>EU</t>
        </is>
      </c>
      <c r="H287" s="94" t="n"/>
      <c r="I287" s="54" t="n"/>
      <c r="J287" s="31" t="inlineStr">
        <is>
          <t>1. Service list Off</t>
        </is>
      </c>
      <c r="K287" s="31" t="inlineStr">
        <is>
          <t>1. 디지털 키 2.0 지원 차량</t>
        </is>
      </c>
      <c r="L287" s="31" t="inlineStr">
        <is>
          <t>1. My Car 탭 진입
2. 이용 가능한 차량
3. 차량 관리 화면 진입
4. 디지털 키 관리 메뉴 선택</t>
        </is>
      </c>
      <c r="M287" s="31" t="inlineStr">
        <is>
          <t>1. Service list Off 시 팝업 케이스 제공되는지 확인한다.</t>
        </is>
      </c>
      <c r="N287" s="103">
        <f>IF(COUNTIF(P287:W287,"F")&gt;=1,"FAIL",(IF(COUNTIF(P287:W287,"P")&gt;=1,"PASS",(IF(COUNTIF(P287:W287,"N/T")&gt;=1,"N/T",(IF(COUNTIF(P287:W287,"N/A")&gt;=1,"N/A","-")))))))</f>
        <v/>
      </c>
      <c r="O287" s="81">
        <f>IF(COUNTIF(P287:Q287,"F")&gt;=1,"FAIL",(IF(COUNTIF(P287:Q287,"P")&gt;=1,"PASS",(IF(COUNTIF(P287:Q287,"N/T")&gt;=1,"N/T",(IF(COUNTIF(P287:Q287,"N/A")&gt;=1,"N/A","-")))))))</f>
        <v/>
      </c>
      <c r="P287" s="29" t="inlineStr">
        <is>
          <t>N/A</t>
        </is>
      </c>
      <c r="Q287" s="29" t="inlineStr">
        <is>
          <t>N/A</t>
        </is>
      </c>
      <c r="R287" s="120">
        <f>IF(COUNTIF(S287:T287,"F")&gt;=1,"FAIL",(IF(COUNTIF(S287:T287,"P")&gt;=1,"PASS",(IF(COUNTIF(S287:T287,"N/T")&gt;=1,"N/T",(IF(COUNTIF(S287:T287,"N/A")&gt;=1,"N/A","-")))))))</f>
        <v/>
      </c>
      <c r="S287" s="29" t="inlineStr">
        <is>
          <t>N/A</t>
        </is>
      </c>
      <c r="T287" s="29" t="inlineStr">
        <is>
          <t>N/A</t>
        </is>
      </c>
      <c r="U287" s="120">
        <f>IF(COUNTIF(V287:W287,"F")&gt;=1,"FAIL",(IF(COUNTIF(V287:W287,"P")&gt;=1,"PASS",(IF(COUNTIF(V287:W287,"N/T")&gt;=1,"N/T",(IF(COUNTIF(V287:W287,"N/A")&gt;=1,"N/A","-")))))))</f>
        <v/>
      </c>
      <c r="V287" s="29" t="inlineStr">
        <is>
          <t>N/A</t>
        </is>
      </c>
      <c r="W287" s="29" t="inlineStr">
        <is>
          <t>N/A</t>
        </is>
      </c>
      <c r="X287" s="54" t="inlineStr">
        <is>
          <t>SPAQA-13769
SPAQA-20620</t>
        </is>
      </c>
      <c r="Y287" s="17" t="n"/>
      <c r="Z287" s="39" t="inlineStr">
        <is>
          <t>SPAQA-16557 서비스 리스트 OFF 시 팝업 안내 케이스 내용 삭제됨</t>
        </is>
      </c>
      <c r="AA287" s="29" t="inlineStr">
        <is>
          <t>사양 아님(N/A)</t>
        </is>
      </c>
      <c r="AB287" s="39" t="inlineStr">
        <is>
          <t>삭제</t>
        </is>
      </c>
    </row>
    <row r="288" ht="52.8" customHeight="1" s="357">
      <c r="A288" s="153" t="n"/>
      <c r="B288" s="29" t="inlineStr">
        <is>
          <t>TC_MyCar_0065</t>
        </is>
      </c>
      <c r="C288" s="29" t="inlineStr">
        <is>
          <t>My Car</t>
        </is>
      </c>
      <c r="D288" s="29" t="inlineStr">
        <is>
          <t>디지털 키</t>
        </is>
      </c>
      <c r="E288" s="29" t="inlineStr">
        <is>
          <t>디지털 키 2.0 관리</t>
        </is>
      </c>
      <c r="F288" s="29" t="inlineStr">
        <is>
          <t>상태별 화면 케이스</t>
        </is>
      </c>
      <c r="G288" s="29" t="inlineStr">
        <is>
          <t>KR, EU</t>
        </is>
      </c>
      <c r="H288" s="94" t="n"/>
      <c r="I288" s="29" t="n">
        <v>5</v>
      </c>
      <c r="J288" s="30" t="inlineStr">
        <is>
          <t>1. UWB 지원 스마트폰</t>
        </is>
      </c>
      <c r="K288" s="30" t="inlineStr">
        <is>
          <t>1. 디지털 키 2.0 지원 차량
2. UWB 지원</t>
        </is>
      </c>
      <c r="L288" s="30" t="inlineStr">
        <is>
          <t>1. My Car 탭 진입
2. 이용 가능한 차량
3. 차량 관리 화면 진입
4. 디지털 키 관리 메뉴 선택</t>
        </is>
      </c>
      <c r="M288" s="30" t="inlineStr">
        <is>
          <t>1. &lt;Master_Basic_UWB 지원&gt; 화면 표출되는지 확인한다.</t>
        </is>
      </c>
      <c r="N288" s="75">
        <f>IF(COUNTIF(P288:W288,"F")&gt;=1,"FAIL",(IF(COUNTIF(P288:W288,"P")&gt;=1,"PASS",(IF(COUNTIF(P288:W288,"N/T")&gt;=1,"N/T",(IF(COUNTIF(P288:W288,"N/A")&gt;=1,"N/A","-")))))))</f>
        <v/>
      </c>
      <c r="O288" s="81">
        <f>IF(COUNTIF(P288:Q288,"F")&gt;=1,"FAIL",(IF(COUNTIF(P288:Q288,"P")&gt;=1,"PASS",(IF(COUNTIF(P288:Q288,"N/T")&gt;=1,"N/T",(IF(COUNTIF(P288:Q288,"N/A")&gt;=1,"N/A","-")))))))</f>
        <v/>
      </c>
      <c r="P288" s="29" t="inlineStr">
        <is>
          <t>N/T</t>
        </is>
      </c>
      <c r="Q288" s="29" t="inlineStr">
        <is>
          <t>N/T</t>
        </is>
      </c>
      <c r="R288" s="120">
        <f>IF(COUNTIF(S288:T288,"F")&gt;=1,"FAIL",(IF(COUNTIF(S288:T288,"P")&gt;=1,"PASS",(IF(COUNTIF(S288:T288,"N/T")&gt;=1,"N/T",(IF(COUNTIF(S288:T288,"N/A")&gt;=1,"N/A","-")))))))</f>
        <v/>
      </c>
      <c r="S288" s="29" t="inlineStr">
        <is>
          <t>P</t>
        </is>
      </c>
      <c r="T288" s="29" t="inlineStr">
        <is>
          <t>P</t>
        </is>
      </c>
      <c r="U288" s="120">
        <f>IF(COUNTIF(V288:W288,"F")&gt;=1,"FAIL",(IF(COUNTIF(V288:W288,"P")&gt;=1,"PASS",(IF(COUNTIF(V288:W288,"N/T")&gt;=1,"N/T",(IF(COUNTIF(V288:W288,"N/A")&gt;=1,"N/A","-")))))))</f>
        <v/>
      </c>
      <c r="V288" s="29" t="inlineStr">
        <is>
          <t>P</t>
        </is>
      </c>
      <c r="W288" s="29" t="inlineStr">
        <is>
          <t>P</t>
        </is>
      </c>
      <c r="X288" s="29" t="n"/>
      <c r="Y288" s="17" t="n"/>
      <c r="Z288" s="39" t="inlineStr">
        <is>
          <t>K : MV원격사용불가(방전) (N/T)</t>
        </is>
      </c>
      <c r="AA288" s="39" t="n"/>
      <c r="AB288" s="39" t="n"/>
    </row>
    <row r="289" ht="52.8" customHeight="1" s="357">
      <c r="A289" s="153" t="n"/>
      <c r="B289" s="29" t="inlineStr">
        <is>
          <t>TC_MyCar_0066</t>
        </is>
      </c>
      <c r="C289" s="29" t="inlineStr">
        <is>
          <t>My Car</t>
        </is>
      </c>
      <c r="D289" s="29" t="inlineStr">
        <is>
          <t>디지털 키</t>
        </is>
      </c>
      <c r="E289" s="29" t="inlineStr">
        <is>
          <t>디지털 키 2.0 관리</t>
        </is>
      </c>
      <c r="F289" s="29" t="inlineStr">
        <is>
          <t>상태별 화면 케이스</t>
        </is>
      </c>
      <c r="G289" s="29" t="inlineStr">
        <is>
          <t>KR, EU</t>
        </is>
      </c>
      <c r="H289" s="94" t="n"/>
      <c r="I289" s="29" t="n">
        <v>4</v>
      </c>
      <c r="J289" s="30" t="inlineStr">
        <is>
          <t>1. UWB 미지원(휴대폰/차 하나라도 미지원)</t>
        </is>
      </c>
      <c r="K289" s="30" t="inlineStr">
        <is>
          <t>1. 디지털 키 2.0 지원 차량</t>
        </is>
      </c>
      <c r="L289" s="30" t="inlineStr">
        <is>
          <t>1. My Car 탭 진입
2. 이용 가능한 차량
3. 차량 관리 화면 진입
4. 디지털 키 관리 메뉴 선택</t>
        </is>
      </c>
      <c r="M289" s="30" t="inlineStr">
        <is>
          <t>1. &lt;Master_Basic_UWB 미지원_NFC&gt; 화면 표출되는지 확인한다.</t>
        </is>
      </c>
      <c r="N289" s="75">
        <f>IF(COUNTIF(P289:W289,"F")&gt;=1,"FAIL",(IF(COUNTIF(P289:W289,"P")&gt;=1,"PASS",(IF(COUNTIF(P289:W289,"N/T")&gt;=1,"N/T",(IF(COUNTIF(P289:W289,"N/A")&gt;=1,"N/A","-")))))))</f>
        <v/>
      </c>
      <c r="O289" s="81">
        <f>IF(COUNTIF(P289:Q289,"F")&gt;=1,"FAIL",(IF(COUNTIF(P289:Q289,"P")&gt;=1,"PASS",(IF(COUNTIF(P289:Q289,"N/T")&gt;=1,"N/T",(IF(COUNTIF(P289:Q289,"N/A")&gt;=1,"N/A","-")))))))</f>
        <v/>
      </c>
      <c r="P289" s="29" t="inlineStr">
        <is>
          <t>P</t>
        </is>
      </c>
      <c r="Q289" s="29" t="inlineStr">
        <is>
          <t>P</t>
        </is>
      </c>
      <c r="R289" s="81">
        <f>IF(COUNTIF(S289:T289,"F")&gt;=1,"FAIL",(IF(COUNTIF(S289:T289,"P")&gt;=1,"PASS",(IF(COUNTIF(S289:T289,"N/T")&gt;=1,"N/T",(IF(COUNTIF(S289:T289,"N/A")&gt;=1,"N/A","-")))))))</f>
        <v/>
      </c>
      <c r="S289" s="29" t="inlineStr">
        <is>
          <t>P</t>
        </is>
      </c>
      <c r="T289" s="29" t="inlineStr">
        <is>
          <t>P</t>
        </is>
      </c>
      <c r="U289" s="120">
        <f>IF(COUNTIF(V289:W289,"F")&gt;=1,"FAIL",(IF(COUNTIF(V289:W289,"P")&gt;=1,"PASS",(IF(COUNTIF(V289:W289,"N/T")&gt;=1,"N/T",(IF(COUNTIF(V289:W289,"N/A")&gt;=1,"N/A","-")))))))</f>
        <v/>
      </c>
      <c r="V289" s="29" t="n"/>
      <c r="W289" s="29" t="inlineStr">
        <is>
          <t>P</t>
        </is>
      </c>
      <c r="X289" s="29" t="inlineStr">
        <is>
          <t>SPAQA-22355</t>
        </is>
      </c>
      <c r="Y289" s="17" t="n"/>
      <c r="Z289" s="18" t="n"/>
      <c r="AA289" s="18" t="n"/>
      <c r="AB289" s="39" t="n"/>
    </row>
    <row r="290" ht="79.2" customHeight="1" s="357">
      <c r="A290" s="153" t="n"/>
      <c r="B290" s="29" t="inlineStr">
        <is>
          <t>TC_MyCar_0067</t>
        </is>
      </c>
      <c r="C290" s="29" t="inlineStr">
        <is>
          <t>My Car</t>
        </is>
      </c>
      <c r="D290" s="29" t="inlineStr">
        <is>
          <t>디지털 키</t>
        </is>
      </c>
      <c r="E290" s="29" t="inlineStr">
        <is>
          <t>디지털 키 2.0 관리</t>
        </is>
      </c>
      <c r="F290" s="29" t="inlineStr">
        <is>
          <t>상태별 화면 케이스</t>
        </is>
      </c>
      <c r="G290" s="29" t="inlineStr">
        <is>
          <t>KR, EU</t>
        </is>
      </c>
      <c r="H290" s="94" t="n"/>
      <c r="I290" s="29" t="n">
        <v>5</v>
      </c>
      <c r="J290" s="30" t="inlineStr">
        <is>
          <t>1. 서비스 연결상태 아닌 경우</t>
        </is>
      </c>
      <c r="K290" s="30" t="inlineStr">
        <is>
          <t>1. 디지털 키 2.0 지원 차량</t>
        </is>
      </c>
      <c r="L290" s="30" t="inlineStr">
        <is>
          <t>1. My Car 탭 진입
2. 이용 가능한 차량
3. 차량 관리 화면 진입
4. 디지털 키 관리 메뉴 선택</t>
        </is>
      </c>
      <c r="M290" s="30" t="inlineStr">
        <is>
          <t>1. 서비스 연결상태가 아닌 경우의 팝업 제공되는지 확인한다.
A temporary error has occurred.
Please try again later.
[Close]</t>
        </is>
      </c>
      <c r="N290" s="92">
        <f>IF(COUNTIF(P290:W290,"F")&gt;=1,"FAIL",(IF(COUNTIF(P290:W290,"P")&gt;=1,"PASS",(IF(COUNTIF(P290:W290,"N/T")&gt;=1,"N/T",(IF(COUNTIF(P290:W290,"N/A")&gt;=1,"N/A","-")))))))</f>
        <v/>
      </c>
      <c r="O290" s="81">
        <f>IF(COUNTIF(P290:Q290,"F")&gt;=1,"FAIL",(IF(COUNTIF(P290:Q290,"P")&gt;=1,"PASS",(IF(COUNTIF(P290:Q290,"N/T")&gt;=1,"N/T",(IF(COUNTIF(P290:Q290,"N/A")&gt;=1,"N/A","-")))))))</f>
        <v/>
      </c>
      <c r="P290" s="29" t="inlineStr">
        <is>
          <t>N/T</t>
        </is>
      </c>
      <c r="Q290" s="29" t="inlineStr">
        <is>
          <t>N/T</t>
        </is>
      </c>
      <c r="R290" s="81">
        <f>IF(COUNTIF(S290:T290,"F")&gt;=1,"FAIL",(IF(COUNTIF(S290:T290,"P")&gt;=1,"PASS",(IF(COUNTIF(S290:T290,"N/T")&gt;=1,"N/T",(IF(COUNTIF(S290:T290,"N/A")&gt;=1,"N/A","-")))))))</f>
        <v/>
      </c>
      <c r="S290" s="29" t="inlineStr">
        <is>
          <t>N/T</t>
        </is>
      </c>
      <c r="T290" s="29" t="inlineStr">
        <is>
          <t>N/T</t>
        </is>
      </c>
      <c r="U290" s="120">
        <f>IF(COUNTIF(V290:W290,"F")&gt;=1,"FAIL",(IF(COUNTIF(V290:W290,"P")&gt;=1,"PASS",(IF(COUNTIF(V290:W290,"N/T")&gt;=1,"N/T",(IF(COUNTIF(V290:W290,"N/A")&gt;=1,"N/A","-")))))))</f>
        <v/>
      </c>
      <c r="V290" s="29" t="inlineStr">
        <is>
          <t>N/T</t>
        </is>
      </c>
      <c r="W290" s="29" t="inlineStr">
        <is>
          <t>N/T</t>
        </is>
      </c>
      <c r="X290" s="29" t="n"/>
      <c r="Y290" s="17" t="n"/>
      <c r="Z290" s="39" t="inlineStr">
        <is>
          <t>(공통) 서비스 연결 상태 아닌 경우 필요</t>
        </is>
      </c>
      <c r="AA290" s="29" t="inlineStr">
        <is>
          <t>N/T : 특수상황/실패 조건 필요(조건)</t>
        </is>
      </c>
      <c r="AB290" s="39" t="n"/>
    </row>
    <row r="291" ht="66" customHeight="1" s="357">
      <c r="A291" s="153" t="n"/>
      <c r="B291" s="29" t="inlineStr">
        <is>
          <t>TC_MyCar_0068</t>
        </is>
      </c>
      <c r="C291" s="29" t="inlineStr">
        <is>
          <t>My Car</t>
        </is>
      </c>
      <c r="D291" s="29" t="inlineStr">
        <is>
          <t>디지털 키</t>
        </is>
      </c>
      <c r="E291" s="29" t="inlineStr">
        <is>
          <t>디지털 키 2.0 관리</t>
        </is>
      </c>
      <c r="F291" s="29" t="inlineStr">
        <is>
          <t>상태별 화면 케이스</t>
        </is>
      </c>
      <c r="G291" s="29" t="inlineStr">
        <is>
          <t>KR, EU</t>
        </is>
      </c>
      <c r="H291" s="94" t="n"/>
      <c r="I291" s="29" t="n">
        <v>5</v>
      </c>
      <c r="J291" s="30" t="inlineStr">
        <is>
          <t>1. 서비스 연결상태 아닌 경우</t>
        </is>
      </c>
      <c r="K291" s="30" t="inlineStr">
        <is>
          <t>1. 디지털 키 2.0 지원 차량</t>
        </is>
      </c>
      <c r="L291" s="30" t="inlineStr">
        <is>
          <t>1. My Car 탭 진입
2. 이용 가능한 차량
3. 차량 관리 화면 진입
4. 디지털 키 관리 메뉴 선택
5. [닫기] 선택</t>
        </is>
      </c>
      <c r="M291" s="30" t="inlineStr">
        <is>
          <t>1. 팝업 닫히며 현재 화면 유지되는지 확인한다.</t>
        </is>
      </c>
      <c r="N291" s="92">
        <f>IF(COUNTIF(P291:W291,"F")&gt;=1,"FAIL",(IF(COUNTIF(P291:W291,"P")&gt;=1,"PASS",(IF(COUNTIF(P291:W291,"N/T")&gt;=1,"N/T",(IF(COUNTIF(P291:W291,"N/A")&gt;=1,"N/A","-")))))))</f>
        <v/>
      </c>
      <c r="O291" s="81">
        <f>IF(COUNTIF(P291:Q291,"F")&gt;=1,"FAIL",(IF(COUNTIF(P291:Q291,"P")&gt;=1,"PASS",(IF(COUNTIF(P291:Q291,"N/T")&gt;=1,"N/T",(IF(COUNTIF(P291:Q291,"N/A")&gt;=1,"N/A","-")))))))</f>
        <v/>
      </c>
      <c r="P291" s="29" t="inlineStr">
        <is>
          <t>N/T</t>
        </is>
      </c>
      <c r="Q291" s="29" t="inlineStr">
        <is>
          <t>N/T</t>
        </is>
      </c>
      <c r="R291" s="81">
        <f>IF(COUNTIF(S291:T291,"F")&gt;=1,"FAIL",(IF(COUNTIF(S291:T291,"P")&gt;=1,"PASS",(IF(COUNTIF(S291:T291,"N/T")&gt;=1,"N/T",(IF(COUNTIF(S291:T291,"N/A")&gt;=1,"N/A","-")))))))</f>
        <v/>
      </c>
      <c r="S291" s="29" t="inlineStr">
        <is>
          <t>N/T</t>
        </is>
      </c>
      <c r="T291" s="29" t="inlineStr">
        <is>
          <t>N/T</t>
        </is>
      </c>
      <c r="U291" s="120">
        <f>IF(COUNTIF(V291:W291,"F")&gt;=1,"FAIL",(IF(COUNTIF(V291:W291,"P")&gt;=1,"PASS",(IF(COUNTIF(V291:W291,"N/T")&gt;=1,"N/T",(IF(COUNTIF(V291:W291,"N/A")&gt;=1,"N/A","-")))))))</f>
        <v/>
      </c>
      <c r="V291" s="29" t="inlineStr">
        <is>
          <t>N/T</t>
        </is>
      </c>
      <c r="W291" s="29" t="inlineStr">
        <is>
          <t>N/T</t>
        </is>
      </c>
      <c r="X291" s="29" t="n"/>
      <c r="Y291" s="17" t="n"/>
      <c r="Z291" s="39" t="inlineStr">
        <is>
          <t>(공통) 서비스 연결 상태 아닌 경우 필요</t>
        </is>
      </c>
      <c r="AA291" s="29" t="inlineStr">
        <is>
          <t>N/T : 특수상황/실패 조건 필요(조건)</t>
        </is>
      </c>
      <c r="AB291" s="39" t="n"/>
    </row>
    <row r="292" ht="118.8" customHeight="1" s="357">
      <c r="A292" s="153" t="n"/>
      <c r="B292" s="29" t="inlineStr">
        <is>
          <t>TC_MyCar_0069</t>
        </is>
      </c>
      <c r="C292" s="29" t="inlineStr">
        <is>
          <t>My Car</t>
        </is>
      </c>
      <c r="D292" s="29" t="inlineStr">
        <is>
          <t>디지털 키</t>
        </is>
      </c>
      <c r="E292" s="29" t="inlineStr">
        <is>
          <t>디지털 키 2.0 관리</t>
        </is>
      </c>
      <c r="F292" s="29" t="inlineStr">
        <is>
          <t>상태별 화면 케이스</t>
        </is>
      </c>
      <c r="G292" s="29" t="inlineStr">
        <is>
          <t>KR, EU</t>
        </is>
      </c>
      <c r="H292" s="94" t="n"/>
      <c r="I292" s="29" t="n">
        <v>5</v>
      </c>
      <c r="J292" s="30" t="inlineStr">
        <is>
          <t>1. 디지털 키 이용 불가한 OS</t>
        </is>
      </c>
      <c r="K292" s="30" t="inlineStr">
        <is>
          <t>1. 디지털 키 2.0 지원 차량</t>
        </is>
      </c>
      <c r="L292" s="30" t="inlineStr">
        <is>
          <t>1. My Car 탭 진입
2. 이용 가능한 차량
3. 차량 관리 화면 진입
4. 디지털 키 관리 메뉴 선택</t>
        </is>
      </c>
      <c r="M292" s="30" t="inlineStr">
        <is>
          <t>1. 디지털 키 이용 불가한 OS인 경우 팝업 제공되는지 확인한다.
This mobile phone does not support the digital key.
Press [Go to web page] to view the supported devices and operating systems.
[Go to website]
[Close]</t>
        </is>
      </c>
      <c r="N292" s="75">
        <f>IF(COUNTIF(P292:W292,"F")&gt;=1,"FAIL",(IF(COUNTIF(P292:W292,"P")&gt;=1,"PASS",(IF(COUNTIF(P292:W292,"N/T")&gt;=1,"N/T",(IF(COUNTIF(P292:W292,"N/A")&gt;=1,"N/A","-")))))))</f>
        <v/>
      </c>
      <c r="O292" s="81">
        <f>IF(COUNTIF(P292:Q292,"F")&gt;=1,"FAIL",(IF(COUNTIF(P292:Q292,"P")&gt;=1,"PASS",(IF(COUNTIF(P292:Q292,"N/T")&gt;=1,"N/T",(IF(COUNTIF(P292:Q292,"N/A")&gt;=1,"N/A","-")))))))</f>
        <v/>
      </c>
      <c r="P292" s="29" t="inlineStr">
        <is>
          <t>P</t>
        </is>
      </c>
      <c r="Q292" s="29" t="inlineStr">
        <is>
          <t>N/T</t>
        </is>
      </c>
      <c r="R292" s="120">
        <f>IF(COUNTIF(S292:T292,"F")&gt;=1,"FAIL",(IF(COUNTIF(S292:T292,"P")&gt;=1,"PASS",(IF(COUNTIF(S292:T292,"N/T")&gt;=1,"N/T",(IF(COUNTIF(S292:T292,"N/A")&gt;=1,"N/A","-")))))))</f>
        <v/>
      </c>
      <c r="S292" s="29" t="inlineStr">
        <is>
          <t>P</t>
        </is>
      </c>
      <c r="T292" s="29" t="inlineStr">
        <is>
          <t>P</t>
        </is>
      </c>
      <c r="U292" s="120">
        <f>IF(COUNTIF(V292:W292,"F")&gt;=1,"FAIL",(IF(COUNTIF(V292:W292,"P")&gt;=1,"PASS",(IF(COUNTIF(V292:W292,"N/T")&gt;=1,"N/T",(IF(COUNTIF(V292:W292,"N/A")&gt;=1,"N/A","-")))))))</f>
        <v/>
      </c>
      <c r="V292" s="29" t="inlineStr">
        <is>
          <t>P</t>
        </is>
      </c>
      <c r="W292" s="29" t="inlineStr">
        <is>
          <t>P</t>
        </is>
      </c>
      <c r="X292" s="29" t="inlineStr">
        <is>
          <t>SPAQA-18904
SPAQA-21957</t>
        </is>
      </c>
      <c r="Y292" s="17" t="n"/>
      <c r="Z292" s="39" t="inlineStr">
        <is>
          <t>Android
: Galaxy Quantum4(14), Galaxy Note 10 5G(11) 
iOS
: iPhone 7(15.7.3)
K : iOS 단말 확보 실패(N/T)</t>
        </is>
      </c>
      <c r="AA292" s="29" t="n"/>
      <c r="AB292" s="39" t="n"/>
    </row>
    <row r="293" ht="66" customHeight="1" s="357">
      <c r="A293" s="153" t="n"/>
      <c r="B293" s="29" t="inlineStr">
        <is>
          <t>TC_MyCar_0070</t>
        </is>
      </c>
      <c r="C293" s="29" t="inlineStr">
        <is>
          <t>My Car</t>
        </is>
      </c>
      <c r="D293" s="29" t="inlineStr">
        <is>
          <t>디지털 키</t>
        </is>
      </c>
      <c r="E293" s="29" t="inlineStr">
        <is>
          <t>디지털 키 2.0 관리</t>
        </is>
      </c>
      <c r="F293" s="29" t="inlineStr">
        <is>
          <t>상태별 화면 케이스</t>
        </is>
      </c>
      <c r="G293" s="29" t="inlineStr">
        <is>
          <t>KR, EU</t>
        </is>
      </c>
      <c r="H293" s="94" t="n"/>
      <c r="I293" s="29" t="n">
        <v>5</v>
      </c>
      <c r="J293" s="30" t="inlineStr">
        <is>
          <t>1. 디지털 키 이용 불가한 OS</t>
        </is>
      </c>
      <c r="K293" s="30" t="inlineStr">
        <is>
          <t>1. 디지털 키 2.0 지원 차량</t>
        </is>
      </c>
      <c r="L293" s="30" t="inlineStr">
        <is>
          <t>1. My Car 탭 진입
2. 이용 가능한 차량
3. 차량 관리 화면 진입
4. 디지털 키 관리 메뉴 선택
5. [닫기] 선택</t>
        </is>
      </c>
      <c r="M293" s="30" t="inlineStr">
        <is>
          <t>1. 팝업 닫히며 현재 화면 유지되는지 확인한다.</t>
        </is>
      </c>
      <c r="N293" s="75">
        <f>IF(COUNTIF(P293:W293,"F")&gt;=1,"FAIL",(IF(COUNTIF(P293:W293,"P")&gt;=1,"PASS",(IF(COUNTIF(P293:W293,"N/T")&gt;=1,"N/T",(IF(COUNTIF(P293:W293,"N/A")&gt;=1,"N/A","-")))))))</f>
        <v/>
      </c>
      <c r="O293" s="81">
        <f>IF(COUNTIF(P293:Q293,"F")&gt;=1,"FAIL",(IF(COUNTIF(P293:Q293,"P")&gt;=1,"PASS",(IF(COUNTIF(P293:Q293,"N/T")&gt;=1,"N/T",(IF(COUNTIF(P293:Q293,"N/A")&gt;=1,"N/A","-")))))))</f>
        <v/>
      </c>
      <c r="P293" s="29" t="inlineStr">
        <is>
          <t>P</t>
        </is>
      </c>
      <c r="Q293" s="29" t="inlineStr">
        <is>
          <t>P</t>
        </is>
      </c>
      <c r="R293" s="120">
        <f>IF(COUNTIF(S293:T293,"F")&gt;=1,"FAIL",(IF(COUNTIF(S293:T293,"P")&gt;=1,"PASS",(IF(COUNTIF(S293:T293,"N/T")&gt;=1,"N/T",(IF(COUNTIF(S293:T293,"N/A")&gt;=1,"N/A","-")))))))</f>
        <v/>
      </c>
      <c r="S293" s="29" t="inlineStr">
        <is>
          <t>P</t>
        </is>
      </c>
      <c r="T293" s="29" t="inlineStr">
        <is>
          <t>P</t>
        </is>
      </c>
      <c r="U293" s="120">
        <f>IF(COUNTIF(V293:W293,"F")&gt;=1,"FAIL",(IF(COUNTIF(V293:W293,"P")&gt;=1,"PASS",(IF(COUNTIF(V293:W293,"N/T")&gt;=1,"N/T",(IF(COUNTIF(V293:W293,"N/A")&gt;=1,"N/A","-")))))))</f>
        <v/>
      </c>
      <c r="V293" s="29" t="inlineStr">
        <is>
          <t>P</t>
        </is>
      </c>
      <c r="W293" s="29" t="inlineStr">
        <is>
          <t>P</t>
        </is>
      </c>
      <c r="X293" s="29" t="inlineStr">
        <is>
          <t>SPAQA-18904
SPAQA-21957</t>
        </is>
      </c>
      <c r="Y293" s="17" t="n"/>
      <c r="Z293" s="39" t="inlineStr">
        <is>
          <t>TC_MyCar_0049 상세 사유 참고</t>
        </is>
      </c>
      <c r="AA293" s="29" t="n"/>
      <c r="AB293" s="39" t="n"/>
    </row>
    <row r="294" ht="66" customHeight="1" s="357">
      <c r="A294" s="153" t="n"/>
      <c r="B294" s="29" t="inlineStr">
        <is>
          <t>TC_MyCar_0071</t>
        </is>
      </c>
      <c r="C294" s="29" t="inlineStr">
        <is>
          <t>My Car</t>
        </is>
      </c>
      <c r="D294" s="29" t="inlineStr">
        <is>
          <t>디지털 키</t>
        </is>
      </c>
      <c r="E294" s="29" t="inlineStr">
        <is>
          <t>디지털 키 2.0 관리</t>
        </is>
      </c>
      <c r="F294" s="29" t="inlineStr">
        <is>
          <t>상태별 화면 케이스</t>
        </is>
      </c>
      <c r="G294" s="29" t="inlineStr">
        <is>
          <t>KR, EU</t>
        </is>
      </c>
      <c r="H294" s="94" t="n"/>
      <c r="I294" s="29" t="n">
        <v>5</v>
      </c>
      <c r="J294" s="30" t="inlineStr">
        <is>
          <t>1. 디지털 키 이용 불가한 OS</t>
        </is>
      </c>
      <c r="K294" s="30" t="inlineStr">
        <is>
          <t>1. 디지털 키 2.0 지원 차량</t>
        </is>
      </c>
      <c r="L294" s="30" t="inlineStr">
        <is>
          <t>1. My Car 탭 진입
2. 이용 가능한 차량
3. 차량 관리 화면 진입
4. 디지털 키 관리 메뉴 선택
5. [홈페이지 이동] 선택</t>
        </is>
      </c>
      <c r="M294" s="30" t="inlineStr">
        <is>
          <t>1. 팝업 닫히며 아웃링크 웹 페이지 연결되는지 확인한다.</t>
        </is>
      </c>
      <c r="N294" s="75">
        <f>IF(COUNTIF(P294:W294,"F")&gt;=1,"FAIL",(IF(COUNTIF(P294:W294,"P")&gt;=1,"PASS",(IF(COUNTIF(P294:W294,"N/T")&gt;=1,"N/T",(IF(COUNTIF(P294:W294,"N/A")&gt;=1,"N/A","-")))))))</f>
        <v/>
      </c>
      <c r="O294" s="81">
        <f>IF(COUNTIF(P294:Q294,"F")&gt;=1,"FAIL",(IF(COUNTIF(P294:Q294,"P")&gt;=1,"PASS",(IF(COUNTIF(P294:Q294,"N/T")&gt;=1,"N/T",(IF(COUNTIF(P294:Q294,"N/A")&gt;=1,"N/A","-")))))))</f>
        <v/>
      </c>
      <c r="P294" s="29" t="inlineStr">
        <is>
          <t>P</t>
        </is>
      </c>
      <c r="Q294" s="29" t="inlineStr">
        <is>
          <t>P</t>
        </is>
      </c>
      <c r="R294" s="81">
        <f>IF(COUNTIF(S294:T294,"F")&gt;=1,"FAIL",(IF(COUNTIF(S294:T294,"P")&gt;=1,"PASS",(IF(COUNTIF(S294:T294,"N/T")&gt;=1,"N/T",(IF(COUNTIF(S294:T294,"N/A")&gt;=1,"N/A","-")))))))</f>
        <v/>
      </c>
      <c r="S294" s="29" t="inlineStr">
        <is>
          <t>P</t>
        </is>
      </c>
      <c r="T294" s="29" t="inlineStr">
        <is>
          <t>P</t>
        </is>
      </c>
      <c r="U294" s="120">
        <f>IF(COUNTIF(V294:W294,"F")&gt;=1,"FAIL",(IF(COUNTIF(V294:W294,"P")&gt;=1,"PASS",(IF(COUNTIF(V294:W294,"N/T")&gt;=1,"N/T",(IF(COUNTIF(V294:W294,"N/A")&gt;=1,"N/A","-")))))))</f>
        <v/>
      </c>
      <c r="V294" s="29" t="inlineStr">
        <is>
          <t>P</t>
        </is>
      </c>
      <c r="W294" s="29" t="inlineStr">
        <is>
          <t>P</t>
        </is>
      </c>
      <c r="X294" s="29" t="inlineStr">
        <is>
          <t>SPAQA-18904
SPAQA-21957</t>
        </is>
      </c>
      <c r="Y294" s="17" t="n"/>
      <c r="Z294" s="39" t="inlineStr">
        <is>
          <t>TC_MyCar_0049 상세 사유 참고</t>
        </is>
      </c>
      <c r="AA294" s="29" t="n"/>
      <c r="AB294" s="39" t="n"/>
    </row>
    <row r="295" ht="105.6" customHeight="1" s="357">
      <c r="A295" s="153" t="n"/>
      <c r="B295" s="29" t="inlineStr">
        <is>
          <t>TC_MyCar_0072</t>
        </is>
      </c>
      <c r="C295" s="29" t="inlineStr">
        <is>
          <t>My Car</t>
        </is>
      </c>
      <c r="D295" s="29" t="inlineStr">
        <is>
          <t>디지털 키</t>
        </is>
      </c>
      <c r="E295" s="29" t="inlineStr">
        <is>
          <t>디지털 키 2.0 관리</t>
        </is>
      </c>
      <c r="F295" s="29" t="inlineStr">
        <is>
          <t>상태별 화면 케이스</t>
        </is>
      </c>
      <c r="G295" s="29" t="inlineStr">
        <is>
          <t>KR, EU</t>
        </is>
      </c>
      <c r="H295" s="94" t="n"/>
      <c r="I295" s="29" t="n">
        <v>5</v>
      </c>
      <c r="J295" s="30" t="inlineStr">
        <is>
          <t>1. 최신 OS 버전으로 업데이트가 필요한 경우(필수)</t>
        </is>
      </c>
      <c r="K295" s="30" t="inlineStr">
        <is>
          <t>1. 디지털 키 2.0 지원 차량</t>
        </is>
      </c>
      <c r="L295" s="30" t="inlineStr">
        <is>
          <t>1. My Car 탭 진입
2. 이용 가능한 차량
3. 차량 관리 화면 진입
4. 디지털 키 관리 메뉴 선택</t>
        </is>
      </c>
      <c r="M295" s="30" t="inlineStr">
        <is>
          <t>1. 최신 OS 버전으로 업데이트가 필요한 경우 팝업 제공되는지 확인한다.
An update to the latest version is required.
Please update your mobile phone to the latest OS version to use this service.
[Close]</t>
        </is>
      </c>
      <c r="N295" s="92">
        <f>IF(COUNTIF(P295:W295,"F")&gt;=1,"FAIL",(IF(COUNTIF(P295:W295,"P")&gt;=1,"PASS",(IF(COUNTIF(P295:W295,"N/T")&gt;=1,"N/T",(IF(COUNTIF(P295:W295,"N/A")&gt;=1,"N/A","-")))))))</f>
        <v/>
      </c>
      <c r="O295" s="81">
        <f>IF(COUNTIF(P295:Q295,"F")&gt;=1,"FAIL",(IF(COUNTIF(P295:Q295,"P")&gt;=1,"PASS",(IF(COUNTIF(P295:Q295,"N/T")&gt;=1,"N/T",(IF(COUNTIF(P295:Q295,"N/A")&gt;=1,"N/A","-")))))))</f>
        <v/>
      </c>
      <c r="P295" s="29" t="inlineStr">
        <is>
          <t>N/T</t>
        </is>
      </c>
      <c r="Q295" s="29" t="inlineStr">
        <is>
          <t>N/T</t>
        </is>
      </c>
      <c r="R295" s="81">
        <f>IF(COUNTIF(S295:T295,"F")&gt;=1,"FAIL",(IF(COUNTIF(S295:T295,"P")&gt;=1,"PASS",(IF(COUNTIF(S295:T295,"N/T")&gt;=1,"N/T",(IF(COUNTIF(S295:T295,"N/A")&gt;=1,"N/A","-")))))))</f>
        <v/>
      </c>
      <c r="S295" s="29" t="inlineStr">
        <is>
          <t>N/T</t>
        </is>
      </c>
      <c r="T295" s="29" t="inlineStr">
        <is>
          <t>N/T</t>
        </is>
      </c>
      <c r="U295" s="120">
        <f>IF(COUNTIF(V295:W295,"F")&gt;=1,"FAIL",(IF(COUNTIF(V295:W295,"P")&gt;=1,"PASS",(IF(COUNTIF(V295:W295,"N/T")&gt;=1,"N/T",(IF(COUNTIF(V295:W295,"N/A")&gt;=1,"N/A","-")))))))</f>
        <v/>
      </c>
      <c r="V295" s="29" t="inlineStr">
        <is>
          <t>N/T</t>
        </is>
      </c>
      <c r="W295" s="29" t="inlineStr">
        <is>
          <t>N/T</t>
        </is>
      </c>
      <c r="X295" s="29" t="n"/>
      <c r="Y295" s="17" t="n"/>
      <c r="Z295" s="39" t="inlineStr">
        <is>
          <t>(공통) 최신 OS 버전 업데이트 환경 필요 (N/T)</t>
        </is>
      </c>
      <c r="AA295" s="29" t="inlineStr">
        <is>
          <t>N/T : 특수상황/실패 조건 필요(조건)</t>
        </is>
      </c>
      <c r="AB295" s="39" t="inlineStr">
        <is>
          <t>실차</t>
        </is>
      </c>
    </row>
    <row r="296" ht="66" customHeight="1" s="357">
      <c r="A296" s="153" t="n"/>
      <c r="B296" s="29" t="inlineStr">
        <is>
          <t>TC_MyCar_0073</t>
        </is>
      </c>
      <c r="C296" s="29" t="inlineStr">
        <is>
          <t>My Car</t>
        </is>
      </c>
      <c r="D296" s="29" t="inlineStr">
        <is>
          <t>디지털 키</t>
        </is>
      </c>
      <c r="E296" s="29" t="inlineStr">
        <is>
          <t>디지털 키 2.0 관리</t>
        </is>
      </c>
      <c r="F296" s="29" t="inlineStr">
        <is>
          <t>상태별 화면 케이스</t>
        </is>
      </c>
      <c r="G296" s="29" t="inlineStr">
        <is>
          <t>KR, EU</t>
        </is>
      </c>
      <c r="H296" s="94" t="n"/>
      <c r="I296" s="29" t="n">
        <v>5</v>
      </c>
      <c r="J296" s="30" t="inlineStr">
        <is>
          <t>1. 최신 OS 버전으로 업데이트가 필요한 경우</t>
        </is>
      </c>
      <c r="K296" s="30" t="inlineStr">
        <is>
          <t>1. 디지털 키 2.0 지원 차량</t>
        </is>
      </c>
      <c r="L296" s="30" t="inlineStr">
        <is>
          <t>1. My Car 탭 진입
2. 이용 가능한 차량
3. 차량 관리 화면 진입
4. 디지털 키 관리 메뉴 선택
5. [닫기] 선택</t>
        </is>
      </c>
      <c r="M296" s="30" t="inlineStr">
        <is>
          <t>1. 팝업 닫히며 현재 화면 유지되는지 확인한다.</t>
        </is>
      </c>
      <c r="N296" s="92">
        <f>IF(COUNTIF(P296:W296,"F")&gt;=1,"FAIL",(IF(COUNTIF(P296:W296,"P")&gt;=1,"PASS",(IF(COUNTIF(P296:W296,"N/T")&gt;=1,"N/T",(IF(COUNTIF(P296:W296,"N/A")&gt;=1,"N/A","-")))))))</f>
        <v/>
      </c>
      <c r="O296" s="81">
        <f>IF(COUNTIF(P296:Q296,"F")&gt;=1,"FAIL",(IF(COUNTIF(P296:Q296,"P")&gt;=1,"PASS",(IF(COUNTIF(P296:Q296,"N/T")&gt;=1,"N/T",(IF(COUNTIF(P296:Q296,"N/A")&gt;=1,"N/A","-")))))))</f>
        <v/>
      </c>
      <c r="P296" s="29" t="inlineStr">
        <is>
          <t>N/T</t>
        </is>
      </c>
      <c r="Q296" s="29" t="inlineStr">
        <is>
          <t>N/T</t>
        </is>
      </c>
      <c r="R296" s="81">
        <f>IF(COUNTIF(S296:T296,"F")&gt;=1,"FAIL",(IF(COUNTIF(S296:T296,"P")&gt;=1,"PASS",(IF(COUNTIF(S296:T296,"N/T")&gt;=1,"N/T",(IF(COUNTIF(S296:T296,"N/A")&gt;=1,"N/A","-")))))))</f>
        <v/>
      </c>
      <c r="S296" s="29" t="inlineStr">
        <is>
          <t>N/T</t>
        </is>
      </c>
      <c r="T296" s="29" t="inlineStr">
        <is>
          <t>N/T</t>
        </is>
      </c>
      <c r="U296" s="120">
        <f>IF(COUNTIF(V296:W296,"F")&gt;=1,"FAIL",(IF(COUNTIF(V296:W296,"P")&gt;=1,"PASS",(IF(COUNTIF(V296:W296,"N/T")&gt;=1,"N/T",(IF(COUNTIF(V296:W296,"N/A")&gt;=1,"N/A","-")))))))</f>
        <v/>
      </c>
      <c r="V296" s="29" t="inlineStr">
        <is>
          <t>N/T</t>
        </is>
      </c>
      <c r="W296" s="29" t="inlineStr">
        <is>
          <t>N/T</t>
        </is>
      </c>
      <c r="X296" s="29" t="n"/>
      <c r="Y296" s="17" t="n"/>
      <c r="Z296" s="39" t="inlineStr">
        <is>
          <t>(공통) 최신 OS 버전 업데이트 환경 필요 (N/T)</t>
        </is>
      </c>
      <c r="AA296" s="29" t="inlineStr">
        <is>
          <t>N/T : 특수상황/실패 조건 필요(조건)</t>
        </is>
      </c>
      <c r="AB296" s="39" t="inlineStr">
        <is>
          <t>실차</t>
        </is>
      </c>
    </row>
    <row r="297" ht="105.6" customHeight="1" s="357">
      <c r="A297" s="153" t="n"/>
      <c r="B297" s="54" t="inlineStr">
        <is>
          <t>TC_MyCar_0074</t>
        </is>
      </c>
      <c r="C297" s="29" t="inlineStr">
        <is>
          <t>My Car</t>
        </is>
      </c>
      <c r="D297" s="54" t="inlineStr">
        <is>
          <t>디지털 키</t>
        </is>
      </c>
      <c r="E297" s="54" t="inlineStr">
        <is>
          <t>디지털 키 2.0 관리</t>
        </is>
      </c>
      <c r="F297" s="54" t="inlineStr">
        <is>
          <t>상태별 화면 케이스</t>
        </is>
      </c>
      <c r="G297" s="54" t="inlineStr">
        <is>
          <t>KR, EU</t>
        </is>
      </c>
      <c r="H297" s="241" t="n"/>
      <c r="I297" s="54" t="n">
        <v>5</v>
      </c>
      <c r="J297" s="31" t="inlineStr">
        <is>
          <t>1. 앱 업데이트 사항이 있는 경우(선택)</t>
        </is>
      </c>
      <c r="K297" s="31" t="inlineStr">
        <is>
          <t>1. 디지털 키 2.0 지원 차량</t>
        </is>
      </c>
      <c r="L297" s="31" t="inlineStr">
        <is>
          <t>1. My Car 탭 진입
2. 이용 가능한 차량
3. 차량 관리 화면 진입
4. 디지털 키 관리 메뉴 선택</t>
        </is>
      </c>
      <c r="M297" s="31" t="inlineStr">
        <is>
          <t>1. 앱 업데이트 사항이 있는 경우 팝업 제공되는지 확인한다.
An update to the latest version is required.
Please update this app to the latest version.
 Press the [Update] button to go to the app store.
[Later] [Update]</t>
        </is>
      </c>
      <c r="N297" s="103">
        <f>IF(COUNTIF(P297:W297,"F")&gt;=1,"FAIL",(IF(COUNTIF(P297:W297,"P")&gt;=1,"PASS",(IF(COUNTIF(P297:W297,"N/T")&gt;=1,"N/T",(IF(COUNTIF(P297:W297,"N/A")&gt;=1,"N/A","-")))))))</f>
        <v/>
      </c>
      <c r="O297" s="81">
        <f>IF(COUNTIF(P297:Q297,"F")&gt;=1,"FAIL",(IF(COUNTIF(P297:Q297,"P")&gt;=1,"PASS",(IF(COUNTIF(P297:Q297,"N/T")&gt;=1,"N/T",(IF(COUNTIF(P297:Q297,"N/A")&gt;=1,"N/A","-")))))))</f>
        <v/>
      </c>
      <c r="P297" s="29" t="inlineStr">
        <is>
          <t>N/A</t>
        </is>
      </c>
      <c r="Q297" s="29" t="inlineStr">
        <is>
          <t>N/A</t>
        </is>
      </c>
      <c r="R297" s="81">
        <f>IF(COUNTIF(S297:T297,"F")&gt;=1,"FAIL",(IF(COUNTIF(S297:T297,"P")&gt;=1,"PASS",(IF(COUNTIF(S297:T297,"N/T")&gt;=1,"N/T",(IF(COUNTIF(S297:T297,"N/A")&gt;=1,"N/A","-")))))))</f>
        <v/>
      </c>
      <c r="S297" s="29" t="inlineStr">
        <is>
          <t>N/A</t>
        </is>
      </c>
      <c r="T297" s="29" t="inlineStr">
        <is>
          <t>N/A</t>
        </is>
      </c>
      <c r="U297" s="120">
        <f>IF(COUNTIF(V297:W297,"F")&gt;=1,"FAIL",(IF(COUNTIF(V297:W297,"P")&gt;=1,"PASS",(IF(COUNTIF(V297:W297,"N/T")&gt;=1,"N/T",(IF(COUNTIF(V297:W297,"N/A")&gt;=1,"N/A","-")))))))</f>
        <v/>
      </c>
      <c r="V297" s="29" t="inlineStr">
        <is>
          <t>N/A</t>
        </is>
      </c>
      <c r="W297" s="29" t="inlineStr">
        <is>
          <t>N/A</t>
        </is>
      </c>
      <c r="X297" s="29" t="n"/>
      <c r="Y297" s="17" t="n"/>
      <c r="Z297" s="39" t="inlineStr">
        <is>
          <t>사양 삭제</t>
        </is>
      </c>
      <c r="AA297" s="29" t="inlineStr">
        <is>
          <t>사양 아님(N/A)</t>
        </is>
      </c>
      <c r="AB297" s="39" t="inlineStr">
        <is>
          <t>삭제</t>
        </is>
      </c>
    </row>
    <row r="298" ht="66" customHeight="1" s="357">
      <c r="A298" s="153" t="n"/>
      <c r="B298" s="29" t="inlineStr">
        <is>
          <t>TC_MyCar_0075</t>
        </is>
      </c>
      <c r="C298" s="29" t="inlineStr">
        <is>
          <t>My Car</t>
        </is>
      </c>
      <c r="D298" s="29" t="inlineStr">
        <is>
          <t>디지털 키</t>
        </is>
      </c>
      <c r="E298" s="29" t="inlineStr">
        <is>
          <t>디지털 키 2.0 관리</t>
        </is>
      </c>
      <c r="F298" s="29" t="inlineStr">
        <is>
          <t>상태별 화면 케이스</t>
        </is>
      </c>
      <c r="G298" s="29" t="inlineStr">
        <is>
          <t>KR, EU</t>
        </is>
      </c>
      <c r="H298" s="94" t="n"/>
      <c r="I298" s="29" t="n">
        <v>5</v>
      </c>
      <c r="J298" s="30" t="inlineStr">
        <is>
          <t>1. 앱 업데이트 사항이 있는 경우</t>
        </is>
      </c>
      <c r="K298" s="30" t="inlineStr">
        <is>
          <t>1. 디지털 키 2.0 지원 차량</t>
        </is>
      </c>
      <c r="L298" s="30" t="inlineStr">
        <is>
          <t>1. My Car 탭 진입
2. 이용 가능한 차량
3. 차량 관리 화면 진입
4. 디지털 키 관리 메뉴 선택
5. [다음에] 선택</t>
        </is>
      </c>
      <c r="M298" s="30" t="inlineStr">
        <is>
          <t>1. 팝업 닫히며 진입 프로세스 계속 진행되는지 확인한다.</t>
        </is>
      </c>
      <c r="N298" s="92">
        <f>IF(COUNTIF(P298:W298,"F")&gt;=1,"FAIL",(IF(COUNTIF(P298:W298,"P")&gt;=1,"PASS",(IF(COUNTIF(P298:W298,"N/T")&gt;=1,"N/T",(IF(COUNTIF(P298:W298,"N/A")&gt;=1,"N/A","-")))))))</f>
        <v/>
      </c>
      <c r="O298" s="81">
        <f>IF(COUNTIF(P298:Q298,"F")&gt;=1,"FAIL",(IF(COUNTIF(P298:Q298,"P")&gt;=1,"PASS",(IF(COUNTIF(P298:Q298,"N/T")&gt;=1,"N/T",(IF(COUNTIF(P298:Q298,"N/A")&gt;=1,"N/A","-")))))))</f>
        <v/>
      </c>
      <c r="P298" s="29" t="inlineStr">
        <is>
          <t>N/T</t>
        </is>
      </c>
      <c r="Q298" s="29" t="inlineStr">
        <is>
          <t>N/T</t>
        </is>
      </c>
      <c r="R298" s="81">
        <f>IF(COUNTIF(S298:T298,"F")&gt;=1,"FAIL",(IF(COUNTIF(S298:T298,"P")&gt;=1,"PASS",(IF(COUNTIF(S298:T298,"N/T")&gt;=1,"N/T",(IF(COUNTIF(S298:T298,"N/A")&gt;=1,"N/A","-")))))))</f>
        <v/>
      </c>
      <c r="S298" s="29" t="inlineStr">
        <is>
          <t>N/T</t>
        </is>
      </c>
      <c r="T298" s="29" t="inlineStr">
        <is>
          <t>N/T</t>
        </is>
      </c>
      <c r="U298" s="120">
        <f>IF(COUNTIF(V298:W298,"F")&gt;=1,"FAIL",(IF(COUNTIF(V298:W298,"P")&gt;=1,"PASS",(IF(COUNTIF(V298:W298,"N/T")&gt;=1,"N/T",(IF(COUNTIF(V298:W298,"N/A")&gt;=1,"N/A","-")))))))</f>
        <v/>
      </c>
      <c r="V298" s="29" t="inlineStr">
        <is>
          <t>N/T</t>
        </is>
      </c>
      <c r="W298" s="29" t="inlineStr">
        <is>
          <t>N/T</t>
        </is>
      </c>
      <c r="X298" s="29" t="n"/>
      <c r="Y298" s="17" t="n"/>
      <c r="Z298" s="39" t="inlineStr">
        <is>
          <t>(공통) Test앱으로 인한 업데이트 필요한 경우 확인 불가(N/T)</t>
        </is>
      </c>
      <c r="AA298" s="29" t="inlineStr">
        <is>
          <t>N/T : 특수상황/실패 조건 필요(조건)</t>
        </is>
      </c>
      <c r="AB298" s="39" t="inlineStr">
        <is>
          <t>실차</t>
        </is>
      </c>
    </row>
    <row r="299" ht="66" customHeight="1" s="357">
      <c r="A299" s="153" t="n"/>
      <c r="B299" s="29" t="inlineStr">
        <is>
          <t>TC_MyCar_0076</t>
        </is>
      </c>
      <c r="C299" s="29" t="inlineStr">
        <is>
          <t>My Car</t>
        </is>
      </c>
      <c r="D299" s="29" t="inlineStr">
        <is>
          <t>디지털 키</t>
        </is>
      </c>
      <c r="E299" s="29" t="inlineStr">
        <is>
          <t>디지털 키 2.0 관리</t>
        </is>
      </c>
      <c r="F299" s="29" t="inlineStr">
        <is>
          <t>상태별 화면 케이스</t>
        </is>
      </c>
      <c r="G299" s="29" t="inlineStr">
        <is>
          <t>KR, EU</t>
        </is>
      </c>
      <c r="H299" s="94" t="n"/>
      <c r="I299" s="29" t="n">
        <v>5</v>
      </c>
      <c r="J299" s="30" t="inlineStr">
        <is>
          <t>1. 앱 업데이트 사항이 있는 경우</t>
        </is>
      </c>
      <c r="K299" s="30" t="inlineStr">
        <is>
          <t>1. 디지털 키 2.0 지원 차량</t>
        </is>
      </c>
      <c r="L299" s="30" t="inlineStr">
        <is>
          <t>1. My Car 탭 진입
2. 이용 가능한 차량
3. 차량 관리 화면 진입
4. 디지털 키 관리 메뉴 선택
5. [업데이트] 선택</t>
        </is>
      </c>
      <c r="M299" s="30" t="inlineStr">
        <is>
          <t>1. 팝업 닫히며 스토어 이동되는지 확인한다.</t>
        </is>
      </c>
      <c r="N299" s="92">
        <f>IF(COUNTIF(P299:W299,"F")&gt;=1,"FAIL",(IF(COUNTIF(P299:W299,"P")&gt;=1,"PASS",(IF(COUNTIF(P299:W299,"N/T")&gt;=1,"N/T",(IF(COUNTIF(P299:W299,"N/A")&gt;=1,"N/A","-")))))))</f>
        <v/>
      </c>
      <c r="O299" s="81">
        <f>IF(COUNTIF(P299:Q299,"F")&gt;=1,"FAIL",(IF(COUNTIF(P299:Q299,"P")&gt;=1,"PASS",(IF(COUNTIF(P299:Q299,"N/T")&gt;=1,"N/T",(IF(COUNTIF(P299:Q299,"N/A")&gt;=1,"N/A","-")))))))</f>
        <v/>
      </c>
      <c r="P299" s="29" t="inlineStr">
        <is>
          <t>N/T</t>
        </is>
      </c>
      <c r="Q299" s="29" t="inlineStr">
        <is>
          <t>N/T</t>
        </is>
      </c>
      <c r="R299" s="81">
        <f>IF(COUNTIF(S299:T299,"F")&gt;=1,"FAIL",(IF(COUNTIF(S299:T299,"P")&gt;=1,"PASS",(IF(COUNTIF(S299:T299,"N/T")&gt;=1,"N/T",(IF(COUNTIF(S299:T299,"N/A")&gt;=1,"N/A","-")))))))</f>
        <v/>
      </c>
      <c r="S299" s="29" t="inlineStr">
        <is>
          <t>N/T</t>
        </is>
      </c>
      <c r="T299" s="29" t="inlineStr">
        <is>
          <t>N/T</t>
        </is>
      </c>
      <c r="U299" s="120">
        <f>IF(COUNTIF(V299:W299,"F")&gt;=1,"FAIL",(IF(COUNTIF(V299:W299,"P")&gt;=1,"PASS",(IF(COUNTIF(V299:W299,"N/T")&gt;=1,"N/T",(IF(COUNTIF(V299:W299,"N/A")&gt;=1,"N/A","-")))))))</f>
        <v/>
      </c>
      <c r="V299" s="29" t="inlineStr">
        <is>
          <t>N/T</t>
        </is>
      </c>
      <c r="W299" s="29" t="inlineStr">
        <is>
          <t>N/T</t>
        </is>
      </c>
      <c r="X299" s="29" t="n"/>
      <c r="Y299" s="17" t="n"/>
      <c r="Z299" s="39" t="inlineStr">
        <is>
          <t>(공통) Test앱으로 인한 업데이트 필요한 경우 확인 불가(N/T)</t>
        </is>
      </c>
      <c r="AA299" s="29" t="inlineStr">
        <is>
          <t>N/T : 특수상황/실패 조건 필요(조건)</t>
        </is>
      </c>
      <c r="AB299" s="39" t="inlineStr">
        <is>
          <t>실차</t>
        </is>
      </c>
    </row>
    <row r="300" ht="118.8" customHeight="1" s="357">
      <c r="A300" s="153" t="n"/>
      <c r="B300" s="29" t="inlineStr">
        <is>
          <t>TC_MyCar_0077</t>
        </is>
      </c>
      <c r="C300" s="29" t="inlineStr">
        <is>
          <t>My Car</t>
        </is>
      </c>
      <c r="D300" s="29" t="inlineStr">
        <is>
          <t>디지털 키</t>
        </is>
      </c>
      <c r="E300" s="29" t="inlineStr">
        <is>
          <t>디지털 키 2.0 관리</t>
        </is>
      </c>
      <c r="F300" s="29" t="inlineStr">
        <is>
          <t>상태별 화면 케이스</t>
        </is>
      </c>
      <c r="G300" s="29" t="inlineStr">
        <is>
          <t>KR, EU</t>
        </is>
      </c>
      <c r="H300" s="94" t="n"/>
      <c r="I300" s="29" t="n">
        <v>5</v>
      </c>
      <c r="J300" s="30" t="inlineStr">
        <is>
          <t>1. 차량 정보가 서버 등록되지 않아 키 발급이 불가한 경우</t>
        </is>
      </c>
      <c r="K300" s="30" t="inlineStr">
        <is>
          <t>1. 디지털 키 2.0 지원 차량</t>
        </is>
      </c>
      <c r="L300" s="30" t="inlineStr">
        <is>
          <t>1. My Car 탭 진입
2. 이용 가능한 차량
3. 차량 관리 화면 진입
4. 디지털 키 관리 메뉴 선택</t>
        </is>
      </c>
      <c r="M300" s="30" t="inlineStr">
        <is>
          <t>1. 차량 정보가 서버 등록되지 않아 키 발급이 불가한 경우 팝업 제공되는지 확인한다.
The digital key information needs to be updated.
Please restart the vehicle.
 If the problem persists, please contact the Customer Centre: %s
[Close]</t>
        </is>
      </c>
      <c r="N300" s="92">
        <f>IF(COUNTIF(P300:W300,"F")&gt;=1,"FAIL",(IF(COUNTIF(P300:W300,"P")&gt;=1,"PASS",(IF(COUNTIF(P300:W300,"N/T")&gt;=1,"N/T",(IF(COUNTIF(P300:W300,"N/A")&gt;=1,"N/A","-")))))))</f>
        <v/>
      </c>
      <c r="O300" s="81">
        <f>IF(COUNTIF(P300:Q300,"F")&gt;=1,"FAIL",(IF(COUNTIF(P300:Q300,"P")&gt;=1,"PASS",(IF(COUNTIF(P300:Q300,"N/T")&gt;=1,"N/T",(IF(COUNTIF(P300:Q300,"N/A")&gt;=1,"N/A","-")))))))</f>
        <v/>
      </c>
      <c r="P300" s="29" t="inlineStr">
        <is>
          <t>N/T</t>
        </is>
      </c>
      <c r="Q300" s="29" t="inlineStr">
        <is>
          <t>N/T</t>
        </is>
      </c>
      <c r="R300" s="81">
        <f>IF(COUNTIF(S300:T300,"F")&gt;=1,"FAIL",(IF(COUNTIF(S300:T300,"P")&gt;=1,"PASS",(IF(COUNTIF(S300:T300,"N/T")&gt;=1,"N/T",(IF(COUNTIF(S300:T300,"N/A")&gt;=1,"N/A","-")))))))</f>
        <v/>
      </c>
      <c r="S300" s="29" t="inlineStr">
        <is>
          <t>N/T</t>
        </is>
      </c>
      <c r="T300" s="29" t="inlineStr">
        <is>
          <t>N/T</t>
        </is>
      </c>
      <c r="U300" s="120">
        <f>IF(COUNTIF(V300:W300,"F")&gt;=1,"FAIL",(IF(COUNTIF(V300:W300,"P")&gt;=1,"PASS",(IF(COUNTIF(V300:W300,"N/T")&gt;=1,"N/T",(IF(COUNTIF(V300:W300,"N/A")&gt;=1,"N/A","-")))))))</f>
        <v/>
      </c>
      <c r="V300" s="29" t="inlineStr">
        <is>
          <t>N/T</t>
        </is>
      </c>
      <c r="W300" s="29" t="inlineStr">
        <is>
          <t>N/T</t>
        </is>
      </c>
      <c r="X300" s="29" t="n"/>
      <c r="Y300" s="17" t="n"/>
      <c r="Z300" s="39" t="inlineStr">
        <is>
          <t>(공통) 차량 정보가 서버에 등록 되지 않은 환경 필요</t>
        </is>
      </c>
      <c r="AA300" s="29" t="inlineStr">
        <is>
          <t>N/T : 특수상황/실패 조건 필요(조건)</t>
        </is>
      </c>
      <c r="AB300" s="39" t="inlineStr">
        <is>
          <t>실차</t>
        </is>
      </c>
    </row>
    <row r="301" ht="66" customHeight="1" s="357">
      <c r="A301" s="153" t="n"/>
      <c r="B301" s="29" t="inlineStr">
        <is>
          <t>TC_MyCar_0078</t>
        </is>
      </c>
      <c r="C301" s="29" t="inlineStr">
        <is>
          <t>My Car</t>
        </is>
      </c>
      <c r="D301" s="29" t="inlineStr">
        <is>
          <t>디지털 키</t>
        </is>
      </c>
      <c r="E301" s="29" t="inlineStr">
        <is>
          <t>디지털 키 2.0 관리</t>
        </is>
      </c>
      <c r="F301" s="29" t="inlineStr">
        <is>
          <t>상태별 화면 케이스</t>
        </is>
      </c>
      <c r="G301" s="29" t="inlineStr">
        <is>
          <t>KR, EU</t>
        </is>
      </c>
      <c r="H301" s="94" t="n"/>
      <c r="I301" s="29" t="n">
        <v>5</v>
      </c>
      <c r="J301" s="30" t="inlineStr">
        <is>
          <t>1. 차량 정보가 서버 등록되지 않아 키 발급이 불가한 경우</t>
        </is>
      </c>
      <c r="K301" s="30" t="inlineStr">
        <is>
          <t>1. 디지털 키 2.0 지원 차량</t>
        </is>
      </c>
      <c r="L301" s="30" t="inlineStr">
        <is>
          <t>1. My Car 탭 진입
2. 이용 가능한 차량
3. 차량 관리 화면 진입
4. 디지털 키 관리 메뉴 선택
5. [닫기] 선택</t>
        </is>
      </c>
      <c r="M301" s="30" t="inlineStr">
        <is>
          <t>1. 팝업 닫히며 현재 화면 유지되는지 확인한다.</t>
        </is>
      </c>
      <c r="N301" s="92">
        <f>IF(COUNTIF(P301:W301,"F")&gt;=1,"FAIL",(IF(COUNTIF(P301:W301,"P")&gt;=1,"PASS",(IF(COUNTIF(P301:W301,"N/T")&gt;=1,"N/T",(IF(COUNTIF(P301:W301,"N/A")&gt;=1,"N/A","-")))))))</f>
        <v/>
      </c>
      <c r="O301" s="81">
        <f>IF(COUNTIF(P301:Q301,"F")&gt;=1,"FAIL",(IF(COUNTIF(P301:Q301,"P")&gt;=1,"PASS",(IF(COUNTIF(P301:Q301,"N/T")&gt;=1,"N/T",(IF(COUNTIF(P301:Q301,"N/A")&gt;=1,"N/A","-")))))))</f>
        <v/>
      </c>
      <c r="P301" s="29" t="inlineStr">
        <is>
          <t>N/T</t>
        </is>
      </c>
      <c r="Q301" s="29" t="inlineStr">
        <is>
          <t>N/T</t>
        </is>
      </c>
      <c r="R301" s="81">
        <f>IF(COUNTIF(S301:T301,"F")&gt;=1,"FAIL",(IF(COUNTIF(S301:T301,"P")&gt;=1,"PASS",(IF(COUNTIF(S301:T301,"N/T")&gt;=1,"N/T",(IF(COUNTIF(S301:T301,"N/A")&gt;=1,"N/A","-")))))))</f>
        <v/>
      </c>
      <c r="S301" s="29" t="inlineStr">
        <is>
          <t>N/T</t>
        </is>
      </c>
      <c r="T301" s="29" t="inlineStr">
        <is>
          <t>N/T</t>
        </is>
      </c>
      <c r="U301" s="120">
        <f>IF(COUNTIF(V301:W301,"F")&gt;=1,"FAIL",(IF(COUNTIF(V301:W301,"P")&gt;=1,"PASS",(IF(COUNTIF(V301:W301,"N/T")&gt;=1,"N/T",(IF(COUNTIF(V301:W301,"N/A")&gt;=1,"N/A","-")))))))</f>
        <v/>
      </c>
      <c r="V301" s="29" t="inlineStr">
        <is>
          <t>N/T</t>
        </is>
      </c>
      <c r="W301" s="29" t="inlineStr">
        <is>
          <t>N/T</t>
        </is>
      </c>
      <c r="X301" s="29" t="n"/>
      <c r="Y301" s="17" t="n"/>
      <c r="Z301" s="39" t="inlineStr">
        <is>
          <t>(공통) 차량 정보가 서버에 등록 되지 않은 환경 필요</t>
        </is>
      </c>
      <c r="AA301" s="29" t="inlineStr">
        <is>
          <t>N/T : 특수상황/실패 조건 필요(조건)</t>
        </is>
      </c>
      <c r="AB301" s="39" t="inlineStr">
        <is>
          <t>실차</t>
        </is>
      </c>
    </row>
    <row r="302" ht="105.6" customHeight="1" s="357">
      <c r="A302" s="153" t="n"/>
      <c r="B302" s="29" t="inlineStr">
        <is>
          <t>TC_MyCar_0079</t>
        </is>
      </c>
      <c r="C302" s="29" t="inlineStr">
        <is>
          <t>My Car</t>
        </is>
      </c>
      <c r="D302" s="29" t="inlineStr">
        <is>
          <t>디지털 키</t>
        </is>
      </c>
      <c r="E302" s="29" t="inlineStr">
        <is>
          <t>디지털 키 2.0 관리</t>
        </is>
      </c>
      <c r="F302" s="29" t="inlineStr">
        <is>
          <t>상태별 화면 케이스</t>
        </is>
      </c>
      <c r="G302" s="29" t="inlineStr">
        <is>
          <t>KR, EU</t>
        </is>
      </c>
      <c r="H302" s="94" t="n"/>
      <c r="I302" s="29" t="n">
        <v>5</v>
      </c>
      <c r="J302" s="30" t="inlineStr">
        <is>
          <t>1. 차량 정보가 서버 등록되지 않아 키 발급이 불가한 경우</t>
        </is>
      </c>
      <c r="K302" s="30" t="inlineStr">
        <is>
          <t>1. 디지털 키 2.0 지원 차량</t>
        </is>
      </c>
      <c r="L302" s="30" t="inlineStr">
        <is>
          <t>1. My Car 탭 진입
2. 이용 가능한 차량
3. 차량 관리 화면 진입
4. 디지털 키 관리 메뉴 선택</t>
        </is>
      </c>
      <c r="M302" s="30" t="inlineStr">
        <is>
          <t>1. 차량 정보를 업데이트 하는 중인 경우 팝업 제공되는지 확인한다.
Updating digital key information...
Please restart the vehicle.
 If the problem persists, please contact the Customer Centre: %s
[Close]</t>
        </is>
      </c>
      <c r="N302" s="92">
        <f>IF(COUNTIF(P302:W302,"F")&gt;=1,"FAIL",(IF(COUNTIF(P302:W302,"P")&gt;=1,"PASS",(IF(COUNTIF(P302:W302,"N/T")&gt;=1,"N/T",(IF(COUNTIF(P302:W302,"N/A")&gt;=1,"N/A","-")))))))</f>
        <v/>
      </c>
      <c r="O302" s="81">
        <f>IF(COUNTIF(P302:Q302,"F")&gt;=1,"FAIL",(IF(COUNTIF(P302:Q302,"P")&gt;=1,"PASS",(IF(COUNTIF(P302:Q302,"N/T")&gt;=1,"N/T",(IF(COUNTIF(P302:Q302,"N/A")&gt;=1,"N/A","-")))))))</f>
        <v/>
      </c>
      <c r="P302" s="29" t="inlineStr">
        <is>
          <t>N/T</t>
        </is>
      </c>
      <c r="Q302" s="29" t="inlineStr">
        <is>
          <t>N/T</t>
        </is>
      </c>
      <c r="R302" s="81">
        <f>IF(COUNTIF(S302:T302,"F")&gt;=1,"FAIL",(IF(COUNTIF(S302:T302,"P")&gt;=1,"PASS",(IF(COUNTIF(S302:T302,"N/T")&gt;=1,"N/T",(IF(COUNTIF(S302:T302,"N/A")&gt;=1,"N/A","-")))))))</f>
        <v/>
      </c>
      <c r="S302" s="29" t="inlineStr">
        <is>
          <t>N/T</t>
        </is>
      </c>
      <c r="T302" s="29" t="inlineStr">
        <is>
          <t>N/T</t>
        </is>
      </c>
      <c r="U302" s="120">
        <f>IF(COUNTIF(V302:W302,"F")&gt;=1,"FAIL",(IF(COUNTIF(V302:W302,"P")&gt;=1,"PASS",(IF(COUNTIF(V302:W302,"N/T")&gt;=1,"N/T",(IF(COUNTIF(V302:W302,"N/A")&gt;=1,"N/A","-")))))))</f>
        <v/>
      </c>
      <c r="V302" s="29" t="inlineStr">
        <is>
          <t>N/T</t>
        </is>
      </c>
      <c r="W302" s="29" t="inlineStr">
        <is>
          <t>N/T</t>
        </is>
      </c>
      <c r="X302" s="29" t="n"/>
      <c r="Y302" s="17" t="n"/>
      <c r="Z302" s="39" t="inlineStr">
        <is>
          <t>(공통) 차량 정보가 서버에 등록 되지 않은 환경 필요</t>
        </is>
      </c>
      <c r="AA302" s="29" t="inlineStr">
        <is>
          <t>N/T : 특수상황/실패 조건 필요(조건)</t>
        </is>
      </c>
      <c r="AB302" s="39" t="inlineStr">
        <is>
          <t>실차</t>
        </is>
      </c>
    </row>
    <row r="303" ht="66" customHeight="1" s="357">
      <c r="A303" s="153" t="n"/>
      <c r="B303" s="29" t="inlineStr">
        <is>
          <t>TC_MyCar_0080</t>
        </is>
      </c>
      <c r="C303" s="29" t="inlineStr">
        <is>
          <t>My Car</t>
        </is>
      </c>
      <c r="D303" s="29" t="inlineStr">
        <is>
          <t>디지털 키</t>
        </is>
      </c>
      <c r="E303" s="29" t="inlineStr">
        <is>
          <t>디지털 키 2.0 관리</t>
        </is>
      </c>
      <c r="F303" s="29" t="inlineStr">
        <is>
          <t>상태별 화면 케이스</t>
        </is>
      </c>
      <c r="G303" s="29" t="inlineStr">
        <is>
          <t>KR, EU</t>
        </is>
      </c>
      <c r="H303" s="94" t="n"/>
      <c r="I303" s="29" t="n">
        <v>5</v>
      </c>
      <c r="J303" s="30" t="inlineStr">
        <is>
          <t>1. 차량 정보가 서버 등록되지 않아 키 발급이 불가한 경우</t>
        </is>
      </c>
      <c r="K303" s="30" t="inlineStr">
        <is>
          <t>1. 디지털 키 2.0 지원 차량</t>
        </is>
      </c>
      <c r="L303" s="30" t="inlineStr">
        <is>
          <t>1. My Car 탭 진입
2. 이용 가능한 차량
3. 차량 관리 화면 진입
4. 디지털 키 관리 메뉴 선택
5. [닫기] 선택</t>
        </is>
      </c>
      <c r="M303" s="30" t="inlineStr">
        <is>
          <t>1. 팝업 닫히며 현재 화면 유지되는지 확인한다.</t>
        </is>
      </c>
      <c r="N303" s="92">
        <f>IF(COUNTIF(P303:W303,"F")&gt;=1,"FAIL",(IF(COUNTIF(P303:W303,"P")&gt;=1,"PASS",(IF(COUNTIF(P303:W303,"N/T")&gt;=1,"N/T",(IF(COUNTIF(P303:W303,"N/A")&gt;=1,"N/A","-")))))))</f>
        <v/>
      </c>
      <c r="O303" s="81">
        <f>IF(COUNTIF(P303:Q303,"F")&gt;=1,"FAIL",(IF(COUNTIF(P303:Q303,"P")&gt;=1,"PASS",(IF(COUNTIF(P303:Q303,"N/T")&gt;=1,"N/T",(IF(COUNTIF(P303:Q303,"N/A")&gt;=1,"N/A","-")))))))</f>
        <v/>
      </c>
      <c r="P303" s="29" t="inlineStr">
        <is>
          <t>N/T</t>
        </is>
      </c>
      <c r="Q303" s="29" t="inlineStr">
        <is>
          <t>N/T</t>
        </is>
      </c>
      <c r="R303" s="81">
        <f>IF(COUNTIF(S303:T303,"F")&gt;=1,"FAIL",(IF(COUNTIF(S303:T303,"P")&gt;=1,"PASS",(IF(COUNTIF(S303:T303,"N/T")&gt;=1,"N/T",(IF(COUNTIF(S303:T303,"N/A")&gt;=1,"N/A","-")))))))</f>
        <v/>
      </c>
      <c r="S303" s="29" t="inlineStr">
        <is>
          <t>N/T</t>
        </is>
      </c>
      <c r="T303" s="29" t="inlineStr">
        <is>
          <t>N/T</t>
        </is>
      </c>
      <c r="U303" s="81">
        <f>IF(COUNTIF(V303:W303,"F")&gt;=1,"FAIL",(IF(COUNTIF(V303:W303,"P")&gt;=1,"PASS",(IF(COUNTIF(V303:W303,"N/T")&gt;=1,"N/T",(IF(COUNTIF(V303:W303,"N/A")&gt;=1,"N/A","-")))))))</f>
        <v/>
      </c>
      <c r="V303" s="29" t="inlineStr">
        <is>
          <t>N/T</t>
        </is>
      </c>
      <c r="W303" s="29" t="inlineStr">
        <is>
          <t>N/T</t>
        </is>
      </c>
      <c r="X303" s="29" t="n"/>
      <c r="Y303" s="17" t="n"/>
      <c r="Z303" s="39" t="inlineStr">
        <is>
          <t>(공통) 차량 정보가 서버에 등록 되지 않은 환경 필요</t>
        </is>
      </c>
      <c r="AA303" s="29" t="inlineStr">
        <is>
          <t>N/T : 특수상황/실패 조건 필요(조건)</t>
        </is>
      </c>
      <c r="AB303" s="39" t="inlineStr">
        <is>
          <t>실차</t>
        </is>
      </c>
    </row>
    <row r="304" ht="92.40000000000001" customHeight="1" s="357">
      <c r="A304" s="153" t="n"/>
      <c r="B304" s="29" t="inlineStr">
        <is>
          <t>TC_MyCar_0191</t>
        </is>
      </c>
      <c r="C304" s="29" t="inlineStr">
        <is>
          <t>My Car</t>
        </is>
      </c>
      <c r="D304" s="29" t="inlineStr">
        <is>
          <t>디지털 키</t>
        </is>
      </c>
      <c r="E304" s="29" t="inlineStr">
        <is>
          <t>디지털 키 2.0 삭제</t>
        </is>
      </c>
      <c r="F304" s="29" t="inlineStr">
        <is>
          <t>디지털 키 삭제</t>
        </is>
      </c>
      <c r="G304" s="29" t="inlineStr">
        <is>
          <t>KR, EU</t>
        </is>
      </c>
      <c r="H304" s="94" t="n"/>
      <c r="I304" s="29" t="n">
        <v>1</v>
      </c>
      <c r="J304" s="30" t="inlineStr">
        <is>
          <t>1. 디지털 키 등록 상태
2. 디지털 키 삭제중</t>
        </is>
      </c>
      <c r="K304" s="30" t="inlineStr">
        <is>
          <t>1. 디지털 키 2.0 지원 차량</t>
        </is>
      </c>
      <c r="L304" s="30" t="inlineStr">
        <is>
          <t>1. My Car 탭 진입
2. 이용 가능한 차량
3. 차량 관리 화면 진입
4. 디지털 키 관리 메뉴 선택
5. 더보기 옵션 버튼 선택
6. 디지털 키 초기화
7. [초기화] 선택</t>
        </is>
      </c>
      <c r="M304" s="30" t="inlineStr">
        <is>
          <t>1. 초기화 가능 여부 팝업 케이스 제공되는지 확인한다.
Resetting digital key...
Please try again later.
[OK]</t>
        </is>
      </c>
      <c r="N304" s="75">
        <f>IF(COUNTIF(P304:W304,"F")&gt;=1,"FAIL",(IF(COUNTIF(P304:W304,"P")&gt;=1,"PASS",(IF(COUNTIF(P304:W304,"N/T")&gt;=1,"N/T",(IF(COUNTIF(P304:W304,"N/A")&gt;=1,"N/A","-")))))))</f>
        <v/>
      </c>
      <c r="O304" s="81">
        <f>IF(COUNTIF(P304:Q304,"F")&gt;=1,"FAIL",(IF(COUNTIF(P304:Q304,"P")&gt;=1,"PASS",(IF(COUNTIF(P304:Q304,"N/T")&gt;=1,"N/T",(IF(COUNTIF(P304:Q304,"N/A")&gt;=1,"N/A","-")))))))</f>
        <v/>
      </c>
      <c r="P304" s="29" t="inlineStr">
        <is>
          <t>N/T</t>
        </is>
      </c>
      <c r="Q304" s="29" t="inlineStr">
        <is>
          <t>N/T</t>
        </is>
      </c>
      <c r="R304" s="81">
        <f>IF(COUNTIF(S304:T304,"F")&gt;=1,"FAIL",(IF(COUNTIF(S304:T304,"P")&gt;=1,"PASS",(IF(COUNTIF(S304:T304,"N/T")&gt;=1,"N/T",(IF(COUNTIF(S304:T304,"N/A")&gt;=1,"N/A","-")))))))</f>
        <v/>
      </c>
      <c r="S304" s="29" t="inlineStr">
        <is>
          <t>P</t>
        </is>
      </c>
      <c r="T304" s="29" t="inlineStr">
        <is>
          <t>P</t>
        </is>
      </c>
      <c r="U304" s="81">
        <f>IF(COUNTIF(V304:W304,"F")&gt;=1,"FAIL",(IF(COUNTIF(V304:W304,"P")&gt;=1,"PASS",(IF(COUNTIF(V304:W304,"N/T")&gt;=1,"N/T",(IF(COUNTIF(V304:W304,"N/A")&gt;=1,"N/A","-")))))))</f>
        <v/>
      </c>
      <c r="V304" s="29" t="inlineStr">
        <is>
          <t>P</t>
        </is>
      </c>
      <c r="W304" s="29" t="inlineStr">
        <is>
          <t>P</t>
        </is>
      </c>
      <c r="X304" s="29" t="inlineStr">
        <is>
          <t>SPAQA-14791
SPAQA-15403</t>
        </is>
      </c>
      <c r="Y304" s="17" t="n"/>
      <c r="Z304" s="39" t="inlineStr">
        <is>
          <t>(공통) 초기화 가능 여부 케이스 환경 필요(N/T)</t>
        </is>
      </c>
      <c r="AA304" s="29" t="inlineStr">
        <is>
          <t>N/T : 특수상황/실패 조건 필요(조건)</t>
        </is>
      </c>
      <c r="AB304" s="39" t="inlineStr">
        <is>
          <t>CheckList, 실차</t>
        </is>
      </c>
    </row>
    <row r="305" ht="92.40000000000001" customHeight="1" s="357">
      <c r="A305" s="153" t="n"/>
      <c r="B305" s="29" t="inlineStr">
        <is>
          <t>TC_MyCar_0374</t>
        </is>
      </c>
      <c r="C305" s="29" t="inlineStr">
        <is>
          <t>My Car</t>
        </is>
      </c>
      <c r="D305" s="29" t="inlineStr">
        <is>
          <t>그 외</t>
        </is>
      </c>
      <c r="E305" s="29" t="inlineStr">
        <is>
          <t>User Profile Backup</t>
        </is>
      </c>
      <c r="F305" s="29" t="inlineStr">
        <is>
          <t>User Profile Backup 진입</t>
        </is>
      </c>
      <c r="G305" s="29" t="inlineStr">
        <is>
          <t>EU</t>
        </is>
      </c>
      <c r="H305" s="94" t="n"/>
      <c r="I305" s="29" t="n">
        <v>1</v>
      </c>
      <c r="J305" s="63" t="n"/>
      <c r="K305" s="30" t="inlineStr">
        <is>
          <t>1. 계정 정상 연동된 경우
2. 계정 프로필 등록 여부 Y
3. 차량 데이터 연동 여부 Y
4. 서버 연결 여부 Y</t>
        </is>
      </c>
      <c r="L305" s="30" t="inlineStr">
        <is>
          <t>1. My Car 탭 진입
2. 이용 가능한 차량 선택
3. 차량 관리 선택
4. User Profile Backup 선택</t>
        </is>
      </c>
      <c r="M305" s="64" t="inlineStr">
        <is>
          <t>1. User Profile Backup 화면으로 이동되는지 확인한다.
- 차량명 ex) Sonata(DN8)
- Email : abc@abc.co.kr
- Mobile Numver : +(국가번호) 10-NNNN-NNNN</t>
        </is>
      </c>
      <c r="N305" s="75">
        <f>IF(COUNTIF(P305:W305,"F")&gt;=1,"FAIL",(IF(COUNTIF(P305:W305,"P")&gt;=1,"PASS",(IF(COUNTIF(P305:W305,"N/T")&gt;=1,"N/T",(IF(COUNTIF(P305:W305,"N/A")&gt;=1,"N/A","-")))))))</f>
        <v/>
      </c>
      <c r="O305" s="81">
        <f>IF(COUNTIF(P305:Q305,"F")&gt;=1,"FAIL",(IF(COUNTIF(P305:Q305,"P")&gt;=1,"PASS",(IF(COUNTIF(P305:Q305,"N/T")&gt;=1,"N/T",(IF(COUNTIF(P305:Q305,"N/A")&gt;=1,"N/A","-")))))))</f>
        <v/>
      </c>
      <c r="P305" s="29" t="inlineStr">
        <is>
          <t>P</t>
        </is>
      </c>
      <c r="Q305" s="29" t="inlineStr">
        <is>
          <t>P</t>
        </is>
      </c>
      <c r="R305" s="81">
        <f>IF(COUNTIF(S305:T305,"F")&gt;=1,"FAIL",(IF(COUNTIF(S305:T305,"P")&gt;=1,"PASS",(IF(COUNTIF(S305:T305,"N/T")&gt;=1,"N/T",(IF(COUNTIF(S305:T305,"N/A")&gt;=1,"N/A","-")))))))</f>
        <v/>
      </c>
      <c r="S305" s="29" t="inlineStr">
        <is>
          <t>P</t>
        </is>
      </c>
      <c r="T305" s="29" t="inlineStr">
        <is>
          <t>P</t>
        </is>
      </c>
      <c r="U305" s="120">
        <f>IF(COUNTIF(V305:W305,"F")&gt;=1,"FAIL",(IF(COUNTIF(V305:W305,"P")&gt;=1,"PASS",(IF(COUNTIF(V305:W305,"N/T")&gt;=1,"N/T",(IF(COUNTIF(V305:W305,"N/A")&gt;=1,"N/A","-")))))))</f>
        <v/>
      </c>
      <c r="V305" s="29" t="inlineStr">
        <is>
          <t>P</t>
        </is>
      </c>
      <c r="W305" s="29" t="inlineStr">
        <is>
          <t>P</t>
        </is>
      </c>
      <c r="X305" s="29" t="inlineStr">
        <is>
          <t>SPAQA-13498
SPAQA-15728</t>
        </is>
      </c>
      <c r="Y305" s="17" t="n"/>
      <c r="Z305" s="18" t="n"/>
      <c r="AA305" s="18" t="n"/>
      <c r="AB305" s="39" t="inlineStr">
        <is>
          <t>CheckList, 개인화</t>
        </is>
      </c>
    </row>
    <row r="306" ht="79.2" customHeight="1" s="357">
      <c r="A306" s="153" t="n"/>
      <c r="B306" s="29" t="inlineStr">
        <is>
          <t>TC_MyCar_0278</t>
        </is>
      </c>
      <c r="C306" s="29" t="inlineStr">
        <is>
          <t>My Car</t>
        </is>
      </c>
      <c r="D306" s="29" t="inlineStr">
        <is>
          <t>그 외</t>
        </is>
      </c>
      <c r="E306" s="29" t="inlineStr">
        <is>
          <t>Service List</t>
        </is>
      </c>
      <c r="F306" s="29" t="inlineStr">
        <is>
          <t>Service List</t>
        </is>
      </c>
      <c r="G306" s="29" t="inlineStr">
        <is>
          <t>EU</t>
        </is>
      </c>
      <c r="H306" s="94" t="n"/>
      <c r="I306" s="29" t="n">
        <v>1</v>
      </c>
      <c r="J306" s="30" t="inlineStr">
        <is>
          <t>1. 로그인
2. Navigation이 있는 차량</t>
        </is>
      </c>
      <c r="K306" s="30" t="inlineStr">
        <is>
          <t>1. ePrivacy 미지원</t>
        </is>
      </c>
      <c r="L306" s="30" t="inlineStr">
        <is>
          <t>1. MyCar 진입
2. Service List 진입
3. 리스트 전체 Off
4. Control, Map, MyCar(External Services , Alert Service , User Profile Backup, Digital Key Management) 확인</t>
        </is>
      </c>
      <c r="M306" s="30" t="inlineStr">
        <is>
          <t>1. 해당 탭 진입 시 Service List off 안내 배너 노출 된다.
 - The service is restricted or unavailable. [Settings]
 - Settings 버튼 선택 시 Service List 페이지로 전환되는지 확인</t>
        </is>
      </c>
      <c r="N306" s="91">
        <f>IF(COUNTIF(P306:W306,"F")&gt;=1,"FAIL",(IF(COUNTIF(P306:W306,"P")&gt;=1,"PASS",(IF(COUNTIF(P306:W306,"N/T")&gt;=1,"N/T",(IF(COUNTIF(P306:W306,"N/A")&gt;=1,"N/A","-")))))))</f>
        <v/>
      </c>
      <c r="O306" s="81">
        <f>IF(COUNTIF(P306:Q306,"F")&gt;=1,"FAIL",(IF(COUNTIF(P306:Q306,"P")&gt;=1,"PASS",(IF(COUNTIF(P306:Q306,"N/T")&gt;=1,"N/T",(IF(COUNTIF(P306:Q306,"N/A")&gt;=1,"N/A","-")))))))</f>
        <v/>
      </c>
      <c r="P306" s="29" t="inlineStr">
        <is>
          <t>P</t>
        </is>
      </c>
      <c r="Q306" s="29" t="inlineStr">
        <is>
          <t>P</t>
        </is>
      </c>
      <c r="R306" s="120">
        <f>IF(COUNTIF(S306:T306,"F")&gt;=1,"FAIL",(IF(COUNTIF(S306:T306,"P")&gt;=1,"PASS",(IF(COUNTIF(S306:T306,"N/T")&gt;=1,"N/T",(IF(COUNTIF(S306:T306,"N/A")&gt;=1,"N/A","-")))))))</f>
        <v/>
      </c>
      <c r="S306" s="29" t="inlineStr">
        <is>
          <t>P</t>
        </is>
      </c>
      <c r="T306" s="29" t="inlineStr">
        <is>
          <t>F</t>
        </is>
      </c>
      <c r="U306" s="120">
        <f>IF(COUNTIF(V306:W306,"F")&gt;=1,"FAIL",(IF(COUNTIF(V306:W306,"P")&gt;=1,"PASS",(IF(COUNTIF(V306:W306,"N/T")&gt;=1,"N/T",(IF(COUNTIF(V306:W306,"N/A")&gt;=1,"N/A","-")))))))</f>
        <v/>
      </c>
      <c r="V306" s="29" t="inlineStr">
        <is>
          <t>P</t>
        </is>
      </c>
      <c r="W306" s="29" t="inlineStr">
        <is>
          <t>P</t>
        </is>
      </c>
      <c r="X306" s="29" t="inlineStr">
        <is>
          <t>SPAQA-11547
SPAQA-12028
SPAQA-13298
SPAQA-21910</t>
        </is>
      </c>
      <c r="Y306" s="17" t="inlineStr">
        <is>
          <t>SPAQA-25939</t>
        </is>
      </c>
      <c r="Z306" s="18" t="n"/>
      <c r="AA306" s="18" t="n"/>
      <c r="AB306" s="39" t="inlineStr">
        <is>
          <t>Sanity, CheckList</t>
        </is>
      </c>
    </row>
    <row r="307" ht="79.2" customHeight="1" s="357">
      <c r="A307" s="153" t="n"/>
      <c r="B307" s="29" t="inlineStr">
        <is>
          <t>TC_MyCar_0084</t>
        </is>
      </c>
      <c r="C307" s="29" t="inlineStr">
        <is>
          <t>My Car</t>
        </is>
      </c>
      <c r="D307" s="29" t="inlineStr">
        <is>
          <t>디지털 키</t>
        </is>
      </c>
      <c r="E307" s="29" t="inlineStr">
        <is>
          <t>디지털 키 2.0 관리</t>
        </is>
      </c>
      <c r="F307" s="29" t="inlineStr">
        <is>
          <t>상태별 화면 케이스</t>
        </is>
      </c>
      <c r="G307" s="29" t="inlineStr">
        <is>
          <t>KR, EU</t>
        </is>
      </c>
      <c r="H307" s="94" t="n"/>
      <c r="I307" s="29" t="n">
        <v>5</v>
      </c>
      <c r="J307" s="30" t="inlineStr">
        <is>
          <t>1. MASTER_SHARED_UNKNOWN
2. SLAVE_SHARED_UNKNOWN</t>
        </is>
      </c>
      <c r="K307" s="30" t="inlineStr">
        <is>
          <t>1. 디지털 키 2.0 지원 차량</t>
        </is>
      </c>
      <c r="L307" s="30" t="inlineStr">
        <is>
          <t>1. My Car 탭 진입
2. 이용 가능한 차량
3. 차량 관리 화면 진입
4. 디지털 키 관리 메뉴 선택
5. [{제조사 앱}으로 이동] 선택</t>
        </is>
      </c>
      <c r="M307" s="30" t="inlineStr">
        <is>
          <t>1. 팝업 닫히며 OS Native app으로 이동되는지 확인한다.</t>
        </is>
      </c>
      <c r="N307" s="75">
        <f>IF(COUNTIF(P307:W307,"F")&gt;=1,"FAIL",(IF(COUNTIF(P307:W307,"P")&gt;=1,"PASS",(IF(COUNTIF(P307:W307,"N/T")&gt;=1,"N/T",(IF(COUNTIF(P307:W307,"N/A")&gt;=1,"N/A","-")))))))</f>
        <v/>
      </c>
      <c r="O307" s="81">
        <f>IF(COUNTIF(P307:Q307,"F")&gt;=1,"FAIL",(IF(COUNTIF(P307:Q307,"P")&gt;=1,"PASS",(IF(COUNTIF(P307:Q307,"N/T")&gt;=1,"N/T",(IF(COUNTIF(P307:Q307,"N/A")&gt;=1,"N/A","-")))))))</f>
        <v/>
      </c>
      <c r="P307" s="29" t="inlineStr">
        <is>
          <t>P</t>
        </is>
      </c>
      <c r="Q307" s="29" t="inlineStr">
        <is>
          <t>P</t>
        </is>
      </c>
      <c r="R307" s="81">
        <f>IF(COUNTIF(S307:T307,"F")&gt;=1,"FAIL",(IF(COUNTIF(S307:T307,"P")&gt;=1,"PASS",(IF(COUNTIF(S307:T307,"N/T")&gt;=1,"N/T",(IF(COUNTIF(S307:T307,"N/A")&gt;=1,"N/A","-")))))))</f>
        <v/>
      </c>
      <c r="S307" s="29" t="inlineStr">
        <is>
          <t>P</t>
        </is>
      </c>
      <c r="T307" s="29" t="inlineStr">
        <is>
          <t>P</t>
        </is>
      </c>
      <c r="U307" s="120">
        <f>IF(COUNTIF(V307:W307,"F")&gt;=1,"FAIL",(IF(COUNTIF(V307:W307,"P")&gt;=1,"PASS",(IF(COUNTIF(V307:W307,"N/T")&gt;=1,"N/T",(IF(COUNTIF(V307:W307,"N/A")&gt;=1,"N/A","-")))))))</f>
        <v/>
      </c>
      <c r="V307" s="29" t="inlineStr">
        <is>
          <t>N/T</t>
        </is>
      </c>
      <c r="W307" s="29" t="inlineStr">
        <is>
          <t>N/T</t>
        </is>
      </c>
      <c r="X307" s="29" t="n"/>
      <c r="Y307" s="17" t="n"/>
      <c r="Z307" s="39" t="inlineStr">
        <is>
          <t>(공통) MASTER_SHARED_UNKNOWN / SLAVE_SHARED_UNKOWN 환경 필요(N/T)</t>
        </is>
      </c>
      <c r="AA307" s="29" t="inlineStr">
        <is>
          <t>N/T : 특수상황/실패 조건 필요(조건)</t>
        </is>
      </c>
      <c r="AB307" s="39" t="inlineStr">
        <is>
          <t>실차</t>
        </is>
      </c>
    </row>
    <row r="308" ht="118.8" customHeight="1" s="357">
      <c r="A308" s="153" t="n"/>
      <c r="B308" s="29" t="inlineStr">
        <is>
          <t>TC_MyCar_0085</t>
        </is>
      </c>
      <c r="C308" s="29" t="inlineStr">
        <is>
          <t>My Car</t>
        </is>
      </c>
      <c r="D308" s="29" t="inlineStr">
        <is>
          <t>디지털 키</t>
        </is>
      </c>
      <c r="E308" s="29" t="inlineStr">
        <is>
          <t>디지털 키 2.0 관리</t>
        </is>
      </c>
      <c r="F308" s="29" t="inlineStr">
        <is>
          <t>상태별 화면 케이스</t>
        </is>
      </c>
      <c r="G308" s="29" t="inlineStr">
        <is>
          <t>KR, EU</t>
        </is>
      </c>
      <c r="H308" s="94" t="n"/>
      <c r="I308" s="29" t="n">
        <v>5</v>
      </c>
      <c r="J308" s="30" t="inlineStr">
        <is>
          <t>1. MASTER_MAIN_UNKNOWN
주사용자가 로그인한 스마트폰 단말에 저장된 해당 차량의 소유키가 있지만, 해당 키 정보가 정의되지 않은 값인 경우</t>
        </is>
      </c>
      <c r="K308" s="30" t="inlineStr">
        <is>
          <t>1. 디지털 키 2.0 지원 차량</t>
        </is>
      </c>
      <c r="L308" s="30" t="inlineStr">
        <is>
          <t>1. My Car 탭 진입
2. 이용 가능한 차량
3. 차량 관리 화면 진입
4. 디지털 키 관리 메뉴 선택
5. [취소] 선택</t>
        </is>
      </c>
      <c r="M308" s="30" t="inlineStr">
        <is>
          <t>1. 팝업 닫히며 현재 화면 유지되는지 확인한다.</t>
        </is>
      </c>
      <c r="N308" s="92">
        <f>IF(COUNTIF(P308:W308,"F")&gt;=1,"FAIL",(IF(COUNTIF(P308:W308,"P")&gt;=1,"PASS",(IF(COUNTIF(P308:W308,"N/T")&gt;=1,"N/T",(IF(COUNTIF(P308:W308,"N/A")&gt;=1,"N/A","-")))))))</f>
        <v/>
      </c>
      <c r="O308" s="81">
        <f>IF(COUNTIF(P308:Q308,"F")&gt;=1,"FAIL",(IF(COUNTIF(P308:Q308,"P")&gt;=1,"PASS",(IF(COUNTIF(P308:Q308,"N/T")&gt;=1,"N/T",(IF(COUNTIF(P308:Q308,"N/A")&gt;=1,"N/A","-")))))))</f>
        <v/>
      </c>
      <c r="P308" s="29" t="inlineStr">
        <is>
          <t>N/T</t>
        </is>
      </c>
      <c r="Q308" s="29" t="inlineStr">
        <is>
          <t>N/T</t>
        </is>
      </c>
      <c r="R308" s="81">
        <f>IF(COUNTIF(S308:T308,"F")&gt;=1,"FAIL",(IF(COUNTIF(S308:T308,"P")&gt;=1,"PASS",(IF(COUNTIF(S308:T308,"N/T")&gt;=1,"N/T",(IF(COUNTIF(S308:T308,"N/A")&gt;=1,"N/A","-")))))))</f>
        <v/>
      </c>
      <c r="S308" s="29" t="inlineStr">
        <is>
          <t>N/T</t>
        </is>
      </c>
      <c r="T308" s="29" t="inlineStr">
        <is>
          <t>N/T</t>
        </is>
      </c>
      <c r="U308" s="120">
        <f>IF(COUNTIF(V308:W308,"F")&gt;=1,"FAIL",(IF(COUNTIF(V308:W308,"P")&gt;=1,"PASS",(IF(COUNTIF(V308:W308,"N/T")&gt;=1,"N/T",(IF(COUNTIF(V308:W308,"N/A")&gt;=1,"N/A","-")))))))</f>
        <v/>
      </c>
      <c r="V308" s="29" t="inlineStr">
        <is>
          <t>N/T</t>
        </is>
      </c>
      <c r="W308" s="29" t="inlineStr">
        <is>
          <t>N/T</t>
        </is>
      </c>
      <c r="X308" s="29" t="n"/>
      <c r="Y308" s="17" t="n"/>
      <c r="Z308" s="39" t="inlineStr">
        <is>
          <t>(공통) 소유키가 있지만, 해당 키 정보가 정의되지 않은 값인 경우의 상황 필요(N/T)</t>
        </is>
      </c>
      <c r="AA308" s="29" t="inlineStr">
        <is>
          <t>N/T : 특수상황/실패 조건 필요(조건)</t>
        </is>
      </c>
      <c r="AB308" s="39" t="inlineStr">
        <is>
          <t>실차</t>
        </is>
      </c>
    </row>
    <row r="309" ht="118.8" customHeight="1" s="357">
      <c r="A309" s="153" t="n"/>
      <c r="B309" s="29" t="inlineStr">
        <is>
          <t>TC_MyCar_0086</t>
        </is>
      </c>
      <c r="C309" s="29" t="inlineStr">
        <is>
          <t>My Car</t>
        </is>
      </c>
      <c r="D309" s="29" t="inlineStr">
        <is>
          <t>디지털 키</t>
        </is>
      </c>
      <c r="E309" s="29" t="inlineStr">
        <is>
          <t>디지털 키 2.0 관리</t>
        </is>
      </c>
      <c r="F309" s="29" t="inlineStr">
        <is>
          <t>상태별 화면 케이스</t>
        </is>
      </c>
      <c r="G309" s="29" t="inlineStr">
        <is>
          <t>KR, EU</t>
        </is>
      </c>
      <c r="H309" s="94" t="n"/>
      <c r="I309" s="29" t="n">
        <v>5</v>
      </c>
      <c r="J309" s="30" t="inlineStr">
        <is>
          <t>1. MASTER_MAIN_UNKNOWN
주사용자가 로그인한 스마트폰 단말에 저장된 해당 차량의 소유키가 있지만, 해당 키 정보가 정의되지 않은 값인 경우</t>
        </is>
      </c>
      <c r="K309" s="30" t="inlineStr">
        <is>
          <t>1. 디지털 키 2.0 지원 차량</t>
        </is>
      </c>
      <c r="L309" s="30" t="inlineStr">
        <is>
          <t>1. My Car 탭 진입
2. 이용 가능한 차량
3. 차량 관리 화면 진입
4. 디지털 키 관리 메뉴 선택
5. [{제조사 앱}으로 이동] 선택</t>
        </is>
      </c>
      <c r="M309" s="30" t="inlineStr">
        <is>
          <t>1. 팝업 닫히며 OS Native app으로 이동되는지 확인한다.</t>
        </is>
      </c>
      <c r="N309" s="92">
        <f>IF(COUNTIF(P309:W309,"F")&gt;=1,"FAIL",(IF(COUNTIF(P309:W309,"P")&gt;=1,"PASS",(IF(COUNTIF(P309:W309,"N/T")&gt;=1,"N/T",(IF(COUNTIF(P309:W309,"N/A")&gt;=1,"N/A","-")))))))</f>
        <v/>
      </c>
      <c r="O309" s="81">
        <f>IF(COUNTIF(P309:Q309,"F")&gt;=1,"FAIL",(IF(COUNTIF(P309:Q309,"P")&gt;=1,"PASS",(IF(COUNTIF(P309:Q309,"N/T")&gt;=1,"N/T",(IF(COUNTIF(P309:Q309,"N/A")&gt;=1,"N/A","-")))))))</f>
        <v/>
      </c>
      <c r="P309" s="29" t="inlineStr">
        <is>
          <t>N/T</t>
        </is>
      </c>
      <c r="Q309" s="29" t="inlineStr">
        <is>
          <t>N/T</t>
        </is>
      </c>
      <c r="R309" s="81">
        <f>IF(COUNTIF(S309:T309,"F")&gt;=1,"FAIL",(IF(COUNTIF(S309:T309,"P")&gt;=1,"PASS",(IF(COUNTIF(S309:T309,"N/T")&gt;=1,"N/T",(IF(COUNTIF(S309:T309,"N/A")&gt;=1,"N/A","-")))))))</f>
        <v/>
      </c>
      <c r="S309" s="29" t="inlineStr">
        <is>
          <t>N/T</t>
        </is>
      </c>
      <c r="T309" s="29" t="inlineStr">
        <is>
          <t>N/T</t>
        </is>
      </c>
      <c r="U309" s="120">
        <f>IF(COUNTIF(V309:W309,"F")&gt;=1,"FAIL",(IF(COUNTIF(V309:W309,"P")&gt;=1,"PASS",(IF(COUNTIF(V309:W309,"N/T")&gt;=1,"N/T",(IF(COUNTIF(V309:W309,"N/A")&gt;=1,"N/A","-")))))))</f>
        <v/>
      </c>
      <c r="V309" s="29" t="inlineStr">
        <is>
          <t>N/T</t>
        </is>
      </c>
      <c r="W309" s="29" t="inlineStr">
        <is>
          <t>N/T</t>
        </is>
      </c>
      <c r="X309" s="29" t="inlineStr">
        <is>
          <t>SPAQA-18931</t>
        </is>
      </c>
      <c r="Y309" s="17" t="n"/>
      <c r="Z309" s="39" t="inlineStr">
        <is>
          <t>(공통) 소유키가 있지만, 해당 키 정보가 정의되지 않은 값인 경우의 상황 필요(N/T)</t>
        </is>
      </c>
      <c r="AA309" s="29" t="inlineStr">
        <is>
          <t>N/T : 특수상황/실패 조건 필요(조건)</t>
        </is>
      </c>
      <c r="AB309" s="39" t="inlineStr">
        <is>
          <t>실차</t>
        </is>
      </c>
    </row>
    <row r="310" ht="118.8" customHeight="1" s="357">
      <c r="A310" s="153" t="n"/>
      <c r="B310" s="29" t="inlineStr">
        <is>
          <t>TC_MyCar_0087</t>
        </is>
      </c>
      <c r="C310" s="29" t="inlineStr">
        <is>
          <t>My Car</t>
        </is>
      </c>
      <c r="D310" s="29" t="inlineStr">
        <is>
          <t>디지털 키</t>
        </is>
      </c>
      <c r="E310" s="29" t="inlineStr">
        <is>
          <t>디지털 키 2.0 관리</t>
        </is>
      </c>
      <c r="F310" s="29" t="inlineStr">
        <is>
          <t>상태별 화면 케이스</t>
        </is>
      </c>
      <c r="G310" s="29" t="inlineStr">
        <is>
          <t>KR, EU</t>
        </is>
      </c>
      <c r="H310" s="94" t="n"/>
      <c r="I310" s="29" t="n">
        <v>5</v>
      </c>
      <c r="J310" s="30" t="inlineStr">
        <is>
          <t>1. MASTER_MAIN_UNKNOWN
주사용자가 로그인한 스마트폰 단말에 저장된 해당 차량의 소유키가 있지만, 해당 키 정보가 정의되지 않은 값인 경우</t>
        </is>
      </c>
      <c r="K310" s="30" t="inlineStr">
        <is>
          <t>1. 디지털 키 2.0 지원 차량</t>
        </is>
      </c>
      <c r="L310" s="30" t="inlineStr">
        <is>
          <t>1. My Car 탭 진입
2. 이용 가능한 차량
3. 차량 관리 화면 진입
4. 디지털 키 관리 메뉴 선택
5. [초기화] 선택</t>
        </is>
      </c>
      <c r="M310" s="30" t="inlineStr">
        <is>
          <t>1. 팝업 닫히며 초기화 프로세스 진행되는지 확인한다.</t>
        </is>
      </c>
      <c r="N310" s="92">
        <f>IF(COUNTIF(P310:W310,"F")&gt;=1,"FAIL",(IF(COUNTIF(P310:W310,"P")&gt;=1,"PASS",(IF(COUNTIF(P310:W310,"N/T")&gt;=1,"N/T",(IF(COUNTIF(P310:W310,"N/A")&gt;=1,"N/A","-")))))))</f>
        <v/>
      </c>
      <c r="O310" s="81">
        <f>IF(COUNTIF(P310:Q310,"F")&gt;=1,"FAIL",(IF(COUNTIF(P310:Q310,"P")&gt;=1,"PASS",(IF(COUNTIF(P310:Q310,"N/T")&gt;=1,"N/T",(IF(COUNTIF(P310:Q310,"N/A")&gt;=1,"N/A","-")))))))</f>
        <v/>
      </c>
      <c r="P310" s="29" t="inlineStr">
        <is>
          <t>N/T</t>
        </is>
      </c>
      <c r="Q310" s="29" t="inlineStr">
        <is>
          <t>N/T</t>
        </is>
      </c>
      <c r="R310" s="81">
        <f>IF(COUNTIF(S310:T310,"F")&gt;=1,"FAIL",(IF(COUNTIF(S310:T310,"P")&gt;=1,"PASS",(IF(COUNTIF(S310:T310,"N/T")&gt;=1,"N/T",(IF(COUNTIF(S310:T310,"N/A")&gt;=1,"N/A","-")))))))</f>
        <v/>
      </c>
      <c r="S310" s="29" t="inlineStr">
        <is>
          <t>N/T</t>
        </is>
      </c>
      <c r="T310" s="29" t="inlineStr">
        <is>
          <t>N/T</t>
        </is>
      </c>
      <c r="U310" s="120">
        <f>IF(COUNTIF(V310:W310,"F")&gt;=1,"FAIL",(IF(COUNTIF(V310:W310,"P")&gt;=1,"PASS",(IF(COUNTIF(V310:W310,"N/T")&gt;=1,"N/T",(IF(COUNTIF(V310:W310,"N/A")&gt;=1,"N/A","-")))))))</f>
        <v/>
      </c>
      <c r="V310" s="29" t="inlineStr">
        <is>
          <t>N/T</t>
        </is>
      </c>
      <c r="W310" s="29" t="inlineStr">
        <is>
          <t>N/T</t>
        </is>
      </c>
      <c r="X310" s="29" t="n"/>
      <c r="Y310" s="17" t="n"/>
      <c r="Z310" s="39" t="inlineStr">
        <is>
          <t>(공통) 소유키가 있지만, 해당 키 정보가 정의되지 않은 값인 경우의 상황 필요(N/T)</t>
        </is>
      </c>
      <c r="AA310" s="29" t="inlineStr">
        <is>
          <t>N/T : 특수상황/실패 조건 필요(조건)</t>
        </is>
      </c>
      <c r="AB310" s="39" t="inlineStr">
        <is>
          <t>실차</t>
        </is>
      </c>
    </row>
    <row r="311" ht="92.40000000000001" customHeight="1" s="357">
      <c r="A311" s="153" t="n"/>
      <c r="B311" s="29" t="inlineStr">
        <is>
          <t>TC_MyCar_0088</t>
        </is>
      </c>
      <c r="C311" s="29" t="inlineStr">
        <is>
          <t>My Car</t>
        </is>
      </c>
      <c r="D311" s="29" t="inlineStr">
        <is>
          <t>디지털 키</t>
        </is>
      </c>
      <c r="E311" s="29" t="inlineStr">
        <is>
          <t>디지털 키 2.0 관리</t>
        </is>
      </c>
      <c r="F311" s="29" t="inlineStr">
        <is>
          <t>디지털 키 진입</t>
        </is>
      </c>
      <c r="G311" s="29" t="inlineStr">
        <is>
          <t>KR, EU</t>
        </is>
      </c>
      <c r="H311" s="94" t="n"/>
      <c r="I311" s="29" t="n">
        <v>5</v>
      </c>
      <c r="J311" s="30" t="inlineStr">
        <is>
          <t>1. 연결 상태 오류</t>
        </is>
      </c>
      <c r="K311" s="30" t="inlineStr">
        <is>
          <t>1. 디지털 키 2.0 지원 차량</t>
        </is>
      </c>
      <c r="L311" s="30" t="inlineStr">
        <is>
          <t>1. My Car 탭 진입
2. 이용 가능한 차량
3. 차량 관리 화면 진입
4. 디지털 키 관리 메뉴 선택</t>
        </is>
      </c>
      <c r="M311" s="30" t="inlineStr">
        <is>
          <t>1. 연결 상태 오류 팝업 케이스 제공되는지 확인한다.</t>
        </is>
      </c>
      <c r="N311" s="92">
        <f>IF(COUNTIF(P311:W311,"F")&gt;=1,"FAIL",(IF(COUNTIF(P311:W311,"P")&gt;=1,"PASS",(IF(COUNTIF(P311:W311,"N/T")&gt;=1,"N/T",(IF(COUNTIF(P311:W311,"N/A")&gt;=1,"N/A","-")))))))</f>
        <v/>
      </c>
      <c r="O311" s="81">
        <f>IF(COUNTIF(P311:Q311,"F")&gt;=1,"FAIL",(IF(COUNTIF(P311:Q311,"P")&gt;=1,"PASS",(IF(COUNTIF(P311:Q311,"N/T")&gt;=1,"N/T",(IF(COUNTIF(P311:Q311,"N/A")&gt;=1,"N/A","-")))))))</f>
        <v/>
      </c>
      <c r="P311" s="29" t="inlineStr">
        <is>
          <t>N/T</t>
        </is>
      </c>
      <c r="Q311" s="29" t="inlineStr">
        <is>
          <t>N/T</t>
        </is>
      </c>
      <c r="R311" s="81">
        <f>IF(COUNTIF(S311:T311,"F")&gt;=1,"FAIL",(IF(COUNTIF(S311:T311,"P")&gt;=1,"PASS",(IF(COUNTIF(S311:T311,"N/T")&gt;=1,"N/T",(IF(COUNTIF(S311:T311,"N/A")&gt;=1,"N/A","-")))))))</f>
        <v/>
      </c>
      <c r="S311" s="29" t="inlineStr">
        <is>
          <t>N/T</t>
        </is>
      </c>
      <c r="T311" s="29" t="inlineStr">
        <is>
          <t>N/T</t>
        </is>
      </c>
      <c r="U311" s="120">
        <f>IF(COUNTIF(V311:W311,"F")&gt;=1,"FAIL",(IF(COUNTIF(V311:W311,"P")&gt;=1,"PASS",(IF(COUNTIF(V311:W311,"N/T")&gt;=1,"N/T",(IF(COUNTIF(V311:W311,"N/A")&gt;=1,"N/A","-")))))))</f>
        <v/>
      </c>
      <c r="V311" s="29" t="inlineStr">
        <is>
          <t>N/T</t>
        </is>
      </c>
      <c r="W311" s="29" t="inlineStr">
        <is>
          <t>N/T</t>
        </is>
      </c>
      <c r="X311" s="29" t="inlineStr">
        <is>
          <t>SPAQA-18711</t>
        </is>
      </c>
      <c r="Y311" s="17" t="n"/>
      <c r="Z311" s="39" t="inlineStr">
        <is>
          <t>An error occurres whiled communicating with the server.
Please check the status and try again.
If the problem persists, please contact the Customer Centre
[Close]</t>
        </is>
      </c>
      <c r="AA311" s="29" t="inlineStr">
        <is>
          <t>N/T : 특수상황/실패 조건 필요(조건)</t>
        </is>
      </c>
      <c r="AB311" s="39" t="inlineStr">
        <is>
          <t>실차</t>
        </is>
      </c>
    </row>
    <row r="312" ht="52.8" customHeight="1" s="357">
      <c r="A312" s="153" t="n"/>
      <c r="B312" s="29" t="inlineStr">
        <is>
          <t>TC_MyCar_0089</t>
        </is>
      </c>
      <c r="C312" s="29" t="inlineStr">
        <is>
          <t>My Car</t>
        </is>
      </c>
      <c r="D312" s="29" t="inlineStr">
        <is>
          <t>디지털 키</t>
        </is>
      </c>
      <c r="E312" s="29" t="inlineStr">
        <is>
          <t>디지털 키 2.0 관리</t>
        </is>
      </c>
      <c r="F312" s="29" t="inlineStr">
        <is>
          <t>디지털 키 진입</t>
        </is>
      </c>
      <c r="G312" s="29" t="inlineStr">
        <is>
          <t>KR, EU</t>
        </is>
      </c>
      <c r="H312" s="94" t="n"/>
      <c r="I312" s="29" t="n">
        <v>5</v>
      </c>
      <c r="J312" s="30" t="inlineStr">
        <is>
          <t>1. 앱 업데이트 필요한 경우</t>
        </is>
      </c>
      <c r="K312" s="30" t="inlineStr">
        <is>
          <t>1. 디지털 키 2.0 지원 차량</t>
        </is>
      </c>
      <c r="L312" s="30" t="inlineStr">
        <is>
          <t>1. My Car 탭 진입
2. 이용 가능한 차량
3. 차량 관리 화면 진입
4. 디지털 키 관리 메뉴 선택</t>
        </is>
      </c>
      <c r="M312" s="30" t="inlineStr">
        <is>
          <t>1. OS 업데이트 오류 팝업 케이스 제공되는지 확인한다.</t>
        </is>
      </c>
      <c r="N312" s="92">
        <f>IF(COUNTIF(P312:W312,"F")&gt;=1,"FAIL",(IF(COUNTIF(P312:W312,"P")&gt;=1,"PASS",(IF(COUNTIF(P312:W312,"N/T")&gt;=1,"N/T",(IF(COUNTIF(P312:W312,"N/A")&gt;=1,"N/A","-")))))))</f>
        <v/>
      </c>
      <c r="O312" s="81">
        <f>IF(COUNTIF(P312:Q312,"F")&gt;=1,"FAIL",(IF(COUNTIF(P312:Q312,"P")&gt;=1,"PASS",(IF(COUNTIF(P312:Q312,"N/T")&gt;=1,"N/T",(IF(COUNTIF(P312:Q312,"N/A")&gt;=1,"N/A","-")))))))</f>
        <v/>
      </c>
      <c r="P312" s="29" t="inlineStr">
        <is>
          <t>N/T</t>
        </is>
      </c>
      <c r="Q312" s="29" t="inlineStr">
        <is>
          <t>N/T</t>
        </is>
      </c>
      <c r="R312" s="81">
        <f>IF(COUNTIF(S312:T312,"F")&gt;=1,"FAIL",(IF(COUNTIF(S312:T312,"P")&gt;=1,"PASS",(IF(COUNTIF(S312:T312,"N/T")&gt;=1,"N/T",(IF(COUNTIF(S312:T312,"N/A")&gt;=1,"N/A","-")))))))</f>
        <v/>
      </c>
      <c r="S312" s="29" t="inlineStr">
        <is>
          <t>N/T</t>
        </is>
      </c>
      <c r="T312" s="29" t="inlineStr">
        <is>
          <t>N/T</t>
        </is>
      </c>
      <c r="U312" s="120">
        <f>IF(COUNTIF(V312:W312,"F")&gt;=1,"FAIL",(IF(COUNTIF(V312:W312,"P")&gt;=1,"PASS",(IF(COUNTIF(V312:W312,"N/T")&gt;=1,"N/T",(IF(COUNTIF(V312:W312,"N/A")&gt;=1,"N/A","-")))))))</f>
        <v/>
      </c>
      <c r="V312" s="29" t="inlineStr">
        <is>
          <t>N/T</t>
        </is>
      </c>
      <c r="W312" s="29" t="inlineStr">
        <is>
          <t>N/T</t>
        </is>
      </c>
      <c r="X312" s="29" t="n"/>
      <c r="Y312" s="17" t="n"/>
      <c r="Z312" s="39" t="inlineStr">
        <is>
          <t>(공통) Test 앱으로 인한 업데이트 필요한 경우 확인 불가</t>
        </is>
      </c>
      <c r="AA312" s="29" t="inlineStr">
        <is>
          <t>N/T : 특수상황/실패 조건 필요(조건)</t>
        </is>
      </c>
      <c r="AB312" s="39" t="inlineStr">
        <is>
          <t>실차</t>
        </is>
      </c>
    </row>
    <row r="313" ht="52.8" customHeight="1" s="357">
      <c r="A313" s="153" t="n"/>
      <c r="B313" s="29" t="inlineStr">
        <is>
          <t>TC_MyCar_0090</t>
        </is>
      </c>
      <c r="C313" s="29" t="inlineStr">
        <is>
          <t>My Car</t>
        </is>
      </c>
      <c r="D313" s="29" t="inlineStr">
        <is>
          <t>디지털 키</t>
        </is>
      </c>
      <c r="E313" s="29" t="inlineStr">
        <is>
          <t>디지털 키 2.0 관리</t>
        </is>
      </c>
      <c r="F313" s="29" t="inlineStr">
        <is>
          <t>디지털 키 진입</t>
        </is>
      </c>
      <c r="G313" s="29" t="inlineStr">
        <is>
          <t>KR, EU</t>
        </is>
      </c>
      <c r="H313" s="94" t="n"/>
      <c r="I313" s="29" t="n">
        <v>5</v>
      </c>
      <c r="J313" s="30" t="inlineStr">
        <is>
          <t>1. &lt;Master_Basic&gt; 아닌 경우</t>
        </is>
      </c>
      <c r="K313" s="30" t="inlineStr">
        <is>
          <t>1. 디지털 키 2.0 지원 차량</t>
        </is>
      </c>
      <c r="L313" s="30" t="inlineStr">
        <is>
          <t>1. My Car 탭 진입
2. 이용 가능한 차량
3. 차량 관리 화면 진입
4. 디지털 키 관리 메뉴 선택</t>
        </is>
      </c>
      <c r="M313" s="30" t="inlineStr">
        <is>
          <t>1. 차량 정보 등록 상태 오류 팝업 케이스 제공되는지 확인한다.</t>
        </is>
      </c>
      <c r="N313" s="92">
        <f>IF(COUNTIF(P313:W313,"F")&gt;=1,"FAIL",(IF(COUNTIF(P313:W313,"P")&gt;=1,"PASS",(IF(COUNTIF(P313:W313,"N/T")&gt;=1,"N/T",(IF(COUNTIF(P313:W313,"N/A")&gt;=1,"N/A","-")))))))</f>
        <v/>
      </c>
      <c r="O313" s="81">
        <f>IF(COUNTIF(P313:Q313,"F")&gt;=1,"FAIL",(IF(COUNTIF(P313:Q313,"P")&gt;=1,"PASS",(IF(COUNTIF(P313:Q313,"N/T")&gt;=1,"N/T",(IF(COUNTIF(P313:Q313,"N/A")&gt;=1,"N/A","-")))))))</f>
        <v/>
      </c>
      <c r="P313" s="29" t="inlineStr">
        <is>
          <t>N/T</t>
        </is>
      </c>
      <c r="Q313" s="29" t="inlineStr">
        <is>
          <t>N/T</t>
        </is>
      </c>
      <c r="R313" s="81">
        <f>IF(COUNTIF(S313:T313,"F")&gt;=1,"FAIL",(IF(COUNTIF(S313:T313,"P")&gt;=1,"PASS",(IF(COUNTIF(S313:T313,"N/T")&gt;=1,"N/T",(IF(COUNTIF(S313:T313,"N/A")&gt;=1,"N/A","-")))))))</f>
        <v/>
      </c>
      <c r="S313" s="29" t="inlineStr">
        <is>
          <t>N/T</t>
        </is>
      </c>
      <c r="T313" s="29" t="inlineStr">
        <is>
          <t>N/T</t>
        </is>
      </c>
      <c r="U313" s="120">
        <f>IF(COUNTIF(V313:W313,"F")&gt;=1,"FAIL",(IF(COUNTIF(V313:W313,"P")&gt;=1,"PASS",(IF(COUNTIF(V313:W313,"N/T")&gt;=1,"N/T",(IF(COUNTIF(V313:W313,"N/A")&gt;=1,"N/A","-")))))))</f>
        <v/>
      </c>
      <c r="V313" s="29" t="inlineStr">
        <is>
          <t>N/T</t>
        </is>
      </c>
      <c r="W313" s="29" t="inlineStr">
        <is>
          <t>N/T</t>
        </is>
      </c>
      <c r="X313" s="29" t="n"/>
      <c r="Y313" s="17" t="n"/>
      <c r="Z313" s="39" t="inlineStr">
        <is>
          <t>(공통) 오류 팝업 확인 불가로 인한 N/T 처리</t>
        </is>
      </c>
      <c r="AA313" s="29" t="inlineStr">
        <is>
          <t>N/T : 특수상황/실패 조건 필요(조건)</t>
        </is>
      </c>
      <c r="AB313" s="39" t="inlineStr">
        <is>
          <t>실차</t>
        </is>
      </c>
    </row>
    <row r="314" ht="52.8" customHeight="1" s="357">
      <c r="A314" s="153" t="n"/>
      <c r="B314" s="29" t="inlineStr">
        <is>
          <t>TC_MyCar_0091</t>
        </is>
      </c>
      <c r="C314" s="29" t="inlineStr">
        <is>
          <t>My Car</t>
        </is>
      </c>
      <c r="D314" s="29" t="inlineStr">
        <is>
          <t>디지털 키</t>
        </is>
      </c>
      <c r="E314" s="29" t="inlineStr">
        <is>
          <t>디지털 키 2.0 관리</t>
        </is>
      </c>
      <c r="F314" s="29" t="inlineStr">
        <is>
          <t>디지털 키 진입</t>
        </is>
      </c>
      <c r="G314" s="29" t="inlineStr">
        <is>
          <t>KR, EU</t>
        </is>
      </c>
      <c r="H314" s="94" t="n"/>
      <c r="I314" s="29" t="n">
        <v>5</v>
      </c>
      <c r="J314" s="30" t="inlineStr">
        <is>
          <t>1. &lt;Master_Shared&gt; 아닌 경우</t>
        </is>
      </c>
      <c r="K314" s="30" t="inlineStr">
        <is>
          <t>1. 디지털 키 2.0 지원 차량</t>
        </is>
      </c>
      <c r="L314" s="30" t="inlineStr">
        <is>
          <t>1. My Car 탭 진입
2. 이용 가능한 차량
3. 차량 관리 화면 진입
4. 디지털 키 관리 메뉴 선택</t>
        </is>
      </c>
      <c r="M314" s="30" t="inlineStr">
        <is>
          <t>1. 차량 정보 등록 상태 오류 팝업 케이스 제공되는지 확인한다.</t>
        </is>
      </c>
      <c r="N314" s="92">
        <f>IF(COUNTIF(P314:W314,"F")&gt;=1,"FAIL",(IF(COUNTIF(P314:W314,"P")&gt;=1,"PASS",(IF(COUNTIF(P314:W314,"N/T")&gt;=1,"N/T",(IF(COUNTIF(P314:W314,"N/A")&gt;=1,"N/A","-")))))))</f>
        <v/>
      </c>
      <c r="O314" s="81">
        <f>IF(COUNTIF(P314:Q314,"F")&gt;=1,"FAIL",(IF(COUNTIF(P314:Q314,"P")&gt;=1,"PASS",(IF(COUNTIF(P314:Q314,"N/T")&gt;=1,"N/T",(IF(COUNTIF(P314:Q314,"N/A")&gt;=1,"N/A","-")))))))</f>
        <v/>
      </c>
      <c r="P314" s="29" t="inlineStr">
        <is>
          <t>N/T</t>
        </is>
      </c>
      <c r="Q314" s="29" t="inlineStr">
        <is>
          <t>N/T</t>
        </is>
      </c>
      <c r="R314" s="81">
        <f>IF(COUNTIF(S314:T314,"F")&gt;=1,"FAIL",(IF(COUNTIF(S314:T314,"P")&gt;=1,"PASS",(IF(COUNTIF(S314:T314,"N/T")&gt;=1,"N/T",(IF(COUNTIF(S314:T314,"N/A")&gt;=1,"N/A","-")))))))</f>
        <v/>
      </c>
      <c r="S314" s="29" t="inlineStr">
        <is>
          <t>N/T</t>
        </is>
      </c>
      <c r="T314" s="29" t="inlineStr">
        <is>
          <t>N/T</t>
        </is>
      </c>
      <c r="U314" s="120">
        <f>IF(COUNTIF(V314:W314,"F")&gt;=1,"FAIL",(IF(COUNTIF(V314:W314,"P")&gt;=1,"PASS",(IF(COUNTIF(V314:W314,"N/T")&gt;=1,"N/T",(IF(COUNTIF(V314:W314,"N/A")&gt;=1,"N/A","-")))))))</f>
        <v/>
      </c>
      <c r="V314" s="29" t="inlineStr">
        <is>
          <t>N/T</t>
        </is>
      </c>
      <c r="W314" s="29" t="inlineStr">
        <is>
          <t>N/T</t>
        </is>
      </c>
      <c r="X314" s="29" t="n"/>
      <c r="Y314" s="17" t="n"/>
      <c r="Z314" s="39" t="inlineStr">
        <is>
          <t>(공통) 오류 팝업 확인 불가로 인한 N/T 처리</t>
        </is>
      </c>
      <c r="AA314" s="29" t="inlineStr">
        <is>
          <t>N/T : 특수상황/실패 조건 필요(조건)</t>
        </is>
      </c>
      <c r="AB314" s="39" t="inlineStr">
        <is>
          <t>실차</t>
        </is>
      </c>
    </row>
    <row r="315" ht="52.8" customHeight="1" s="357">
      <c r="A315" s="153" t="n"/>
      <c r="B315" s="29" t="inlineStr">
        <is>
          <t>TC_MyCar_0092</t>
        </is>
      </c>
      <c r="C315" s="29" t="inlineStr">
        <is>
          <t>My Car</t>
        </is>
      </c>
      <c r="D315" s="29" t="inlineStr">
        <is>
          <t>디지털 키</t>
        </is>
      </c>
      <c r="E315" s="29" t="inlineStr">
        <is>
          <t>디지털 키 2.0 관리</t>
        </is>
      </c>
      <c r="F315" s="29" t="inlineStr">
        <is>
          <t>디지털 키 진입</t>
        </is>
      </c>
      <c r="G315" s="29" t="inlineStr">
        <is>
          <t>KR, EU</t>
        </is>
      </c>
      <c r="H315" s="94" t="n"/>
      <c r="I315" s="29" t="n">
        <v>5</v>
      </c>
      <c r="J315" s="30" t="inlineStr">
        <is>
          <t>1. &lt;Master_Main&gt; 아닌 경우</t>
        </is>
      </c>
      <c r="K315" s="30" t="inlineStr">
        <is>
          <t>1. 디지털 키 2.0 지원 차량</t>
        </is>
      </c>
      <c r="L315" s="30" t="inlineStr">
        <is>
          <t>1. My Car 탭 진입
2. 이용 가능한 차량
3. 차량 관리 화면 진입
4. 디지털 키 관리 메뉴 선택</t>
        </is>
      </c>
      <c r="M315" s="30" t="inlineStr">
        <is>
          <t>1. 차량 정보 등록 상태 오류 팝업 케이스 제공되는지 확인한다.</t>
        </is>
      </c>
      <c r="N315" s="92">
        <f>IF(COUNTIF(P315:W315,"F")&gt;=1,"FAIL",(IF(COUNTIF(P315:W315,"P")&gt;=1,"PASS",(IF(COUNTIF(P315:W315,"N/T")&gt;=1,"N/T",(IF(COUNTIF(P315:W315,"N/A")&gt;=1,"N/A","-")))))))</f>
        <v/>
      </c>
      <c r="O315" s="81">
        <f>IF(COUNTIF(P315:Q315,"F")&gt;=1,"FAIL",(IF(COUNTIF(P315:Q315,"P")&gt;=1,"PASS",(IF(COUNTIF(P315:Q315,"N/T")&gt;=1,"N/T",(IF(COUNTIF(P315:Q315,"N/A")&gt;=1,"N/A","-")))))))</f>
        <v/>
      </c>
      <c r="P315" s="29" t="inlineStr">
        <is>
          <t>N/T</t>
        </is>
      </c>
      <c r="Q315" s="29" t="inlineStr">
        <is>
          <t>N/T</t>
        </is>
      </c>
      <c r="R315" s="81">
        <f>IF(COUNTIF(S315:T315,"F")&gt;=1,"FAIL",(IF(COUNTIF(S315:T315,"P")&gt;=1,"PASS",(IF(COUNTIF(S315:T315,"N/T")&gt;=1,"N/T",(IF(COUNTIF(S315:T315,"N/A")&gt;=1,"N/A","-")))))))</f>
        <v/>
      </c>
      <c r="S315" s="29" t="inlineStr">
        <is>
          <t>N/T</t>
        </is>
      </c>
      <c r="T315" s="29" t="inlineStr">
        <is>
          <t>N/T</t>
        </is>
      </c>
      <c r="U315" s="120">
        <f>IF(COUNTIF(V315:W315,"F")&gt;=1,"FAIL",(IF(COUNTIF(V315:W315,"P")&gt;=1,"PASS",(IF(COUNTIF(V315:W315,"N/T")&gt;=1,"N/T",(IF(COUNTIF(V315:W315,"N/A")&gt;=1,"N/A","-")))))))</f>
        <v/>
      </c>
      <c r="V315" s="29" t="inlineStr">
        <is>
          <t>N/T</t>
        </is>
      </c>
      <c r="W315" s="29" t="inlineStr">
        <is>
          <t>N/T</t>
        </is>
      </c>
      <c r="X315" s="29" t="n"/>
      <c r="Y315" s="17" t="n"/>
      <c r="Z315" s="39" t="inlineStr">
        <is>
          <t>(공통) 오류 팝업 확인 불가로 인한 N/T 처리</t>
        </is>
      </c>
      <c r="AA315" s="29" t="inlineStr">
        <is>
          <t>N/T : 특수상황/실패 조건 필요(조건)</t>
        </is>
      </c>
      <c r="AB315" s="39" t="inlineStr">
        <is>
          <t>실차</t>
        </is>
      </c>
    </row>
    <row r="316" ht="52.8" customHeight="1" s="357">
      <c r="A316" s="153" t="n"/>
      <c r="B316" s="29" t="inlineStr">
        <is>
          <t>TC_MyCar_0093</t>
        </is>
      </c>
      <c r="C316" s="29" t="inlineStr">
        <is>
          <t>My Car</t>
        </is>
      </c>
      <c r="D316" s="29" t="inlineStr">
        <is>
          <t>디지털 키</t>
        </is>
      </c>
      <c r="E316" s="29" t="inlineStr">
        <is>
          <t>디지털 키 2.0 관리</t>
        </is>
      </c>
      <c r="F316" s="29" t="inlineStr">
        <is>
          <t>디지털 키 진입</t>
        </is>
      </c>
      <c r="G316" s="29" t="inlineStr">
        <is>
          <t>KR, EU</t>
        </is>
      </c>
      <c r="H316" s="94" t="n"/>
      <c r="I316" s="29" t="n">
        <v>5</v>
      </c>
      <c r="J316" s="30" t="inlineStr">
        <is>
          <t>1. &lt;Slave_Shared&gt; 아닌 경우</t>
        </is>
      </c>
      <c r="K316" s="30" t="inlineStr">
        <is>
          <t>1. 디지털 키 2.0 지원 차량</t>
        </is>
      </c>
      <c r="L316" s="30" t="inlineStr">
        <is>
          <t>1. My Car 탭 진입
2. 이용 가능한 차량
3. 차량 관리 화면 진입
4. 디지털 키 관리 메뉴 선택</t>
        </is>
      </c>
      <c r="M316" s="30" t="inlineStr">
        <is>
          <t>1. 차량 정보 등록 상태 오류 팝업 케이스 제공되는지 확인한다.</t>
        </is>
      </c>
      <c r="N316" s="92">
        <f>IF(COUNTIF(P316:W316,"F")&gt;=1,"FAIL",(IF(COUNTIF(P316:W316,"P")&gt;=1,"PASS",(IF(COUNTIF(P316:W316,"N/T")&gt;=1,"N/T",(IF(COUNTIF(P316:W316,"N/A")&gt;=1,"N/A","-")))))))</f>
        <v/>
      </c>
      <c r="O316" s="81">
        <f>IF(COUNTIF(P316:Q316,"F")&gt;=1,"FAIL",(IF(COUNTIF(P316:Q316,"P")&gt;=1,"PASS",(IF(COUNTIF(P316:Q316,"N/T")&gt;=1,"N/T",(IF(COUNTIF(P316:Q316,"N/A")&gt;=1,"N/A","-")))))))</f>
        <v/>
      </c>
      <c r="P316" s="29" t="inlineStr">
        <is>
          <t>N/T</t>
        </is>
      </c>
      <c r="Q316" s="29" t="inlineStr">
        <is>
          <t>N/T</t>
        </is>
      </c>
      <c r="R316" s="81">
        <f>IF(COUNTIF(S316:T316,"F")&gt;=1,"FAIL",(IF(COUNTIF(S316:T316,"P")&gt;=1,"PASS",(IF(COUNTIF(S316:T316,"N/T")&gt;=1,"N/T",(IF(COUNTIF(S316:T316,"N/A")&gt;=1,"N/A","-")))))))</f>
        <v/>
      </c>
      <c r="S316" s="29" t="inlineStr">
        <is>
          <t>N/T</t>
        </is>
      </c>
      <c r="T316" s="29" t="inlineStr">
        <is>
          <t>N/T</t>
        </is>
      </c>
      <c r="U316" s="120">
        <f>IF(COUNTIF(V316:W316,"F")&gt;=1,"FAIL",(IF(COUNTIF(V316:W316,"P")&gt;=1,"PASS",(IF(COUNTIF(V316:W316,"N/T")&gt;=1,"N/T",(IF(COUNTIF(V316:W316,"N/A")&gt;=1,"N/A","-")))))))</f>
        <v/>
      </c>
      <c r="V316" s="29" t="inlineStr">
        <is>
          <t>N/T</t>
        </is>
      </c>
      <c r="W316" s="29" t="inlineStr">
        <is>
          <t>N/T</t>
        </is>
      </c>
      <c r="X316" s="29" t="n"/>
      <c r="Y316" s="17" t="n"/>
      <c r="Z316" s="39" t="inlineStr">
        <is>
          <t>(공통) 오류 팝업 확인 불가로 인한 N/T 처리</t>
        </is>
      </c>
      <c r="AA316" s="29" t="inlineStr">
        <is>
          <t>N/T : 특수상황/실패 조건 필요(조건)</t>
        </is>
      </c>
      <c r="AB316" s="39" t="inlineStr">
        <is>
          <t>실차</t>
        </is>
      </c>
    </row>
    <row r="317" ht="171.6" customHeight="1" s="357">
      <c r="A317" s="153" t="n"/>
      <c r="B317" s="29" t="inlineStr">
        <is>
          <t>TC_MyCar_0094</t>
        </is>
      </c>
      <c r="C317" s="29" t="inlineStr">
        <is>
          <t>My Car</t>
        </is>
      </c>
      <c r="D317" s="29" t="inlineStr">
        <is>
          <t>디지털 키</t>
        </is>
      </c>
      <c r="E317" s="29" t="inlineStr">
        <is>
          <t>디지털 키 2.0 관리</t>
        </is>
      </c>
      <c r="F317" s="29" t="inlineStr">
        <is>
          <t>디지털 키 진입</t>
        </is>
      </c>
      <c r="G317" s="29" t="inlineStr">
        <is>
          <t>KR, EU</t>
        </is>
      </c>
      <c r="H317" s="94" t="n"/>
      <c r="I317" s="29" t="n">
        <v>5</v>
      </c>
      <c r="J317" s="30" t="inlineStr">
        <is>
          <t>1. MASTER_MAIN_UNTRACKED
주 사용자가 로그인한 스마트폰 단말에 저장된 해당 차량의 소유키가 있는 경우</t>
        </is>
      </c>
      <c r="K317" s="30" t="inlineStr">
        <is>
          <t>1. 디지털 키 2.0 지원 차량</t>
        </is>
      </c>
      <c r="L317" s="30" t="inlineStr">
        <is>
          <t>1. My Car 탭 진입
2. 이용 가능한 차량
3. 차량 관리 화면 진입
4. 디지털 키 관리 메뉴 선택</t>
        </is>
      </c>
      <c r="M317" s="30" t="inlineStr">
        <is>
          <t>1. 차량 정보 등록 상태 오류 팝업 케이스 제공되는지 확인한다.
An error occurred while registering the digital key.
Please reset the registered digital key or delete it from the vehicle or %s and register it again.
※ When resetting a digital key, all digital keys registered to other devices and shared digital keys are deleted.
[Go to %s]
[Reset]
[Cancel]</t>
        </is>
      </c>
      <c r="N317" s="92">
        <f>IF(COUNTIF(P317:W317,"F")&gt;=1,"FAIL",(IF(COUNTIF(P317:W317,"P")&gt;=1,"PASS",(IF(COUNTIF(P317:W317,"N/T")&gt;=1,"N/T",(IF(COUNTIF(P317:W317,"N/A")&gt;=1,"N/A","-")))))))</f>
        <v/>
      </c>
      <c r="O317" s="81">
        <f>IF(COUNTIF(P317:Q317,"F")&gt;=1,"FAIL",(IF(COUNTIF(P317:Q317,"P")&gt;=1,"PASS",(IF(COUNTIF(P317:Q317,"N/T")&gt;=1,"N/T",(IF(COUNTIF(P317:Q317,"N/A")&gt;=1,"N/A","-")))))))</f>
        <v/>
      </c>
      <c r="P317" s="29" t="inlineStr">
        <is>
          <t>N/T</t>
        </is>
      </c>
      <c r="Q317" s="29" t="inlineStr">
        <is>
          <t>N/T</t>
        </is>
      </c>
      <c r="R317" s="81">
        <f>IF(COUNTIF(S317:T317,"F")&gt;=1,"FAIL",(IF(COUNTIF(S317:T317,"P")&gt;=1,"PASS",(IF(COUNTIF(S317:T317,"N/T")&gt;=1,"N/T",(IF(COUNTIF(S317:T317,"N/A")&gt;=1,"N/A","-")))))))</f>
        <v/>
      </c>
      <c r="S317" s="29" t="inlineStr">
        <is>
          <t>N/T</t>
        </is>
      </c>
      <c r="T317" s="29" t="inlineStr">
        <is>
          <t>N/T</t>
        </is>
      </c>
      <c r="U317" s="120">
        <f>IF(COUNTIF(V317:W317,"F")&gt;=1,"FAIL",(IF(COUNTIF(V317:W317,"P")&gt;=1,"PASS",(IF(COUNTIF(V317:W317,"N/T")&gt;=1,"N/T",(IF(COUNTIF(V317:W317,"N/A")&gt;=1,"N/A","-")))))))</f>
        <v/>
      </c>
      <c r="V317" s="29" t="inlineStr">
        <is>
          <t>N/T</t>
        </is>
      </c>
      <c r="W317" s="29" t="inlineStr">
        <is>
          <t>N/T</t>
        </is>
      </c>
      <c r="X317" s="29" t="n"/>
      <c r="Y317" s="17" t="n"/>
      <c r="Z317" s="39" t="inlineStr">
        <is>
          <t>K : MV원격사용불가(방전) (N/T)
H/G : MASTER_MAIN_UNTRACKED 환경 필요(N/T)</t>
        </is>
      </c>
      <c r="AA317" s="29" t="inlineStr">
        <is>
          <t>N/T : 특수상황/실패 조건 필요(조건)</t>
        </is>
      </c>
      <c r="AB317" s="39" t="inlineStr">
        <is>
          <t>실차</t>
        </is>
      </c>
    </row>
    <row r="318" ht="92.40000000000001" customHeight="1" s="357">
      <c r="A318" s="153" t="n"/>
      <c r="B318" s="29" t="inlineStr">
        <is>
          <t>TC_MyCar_0095</t>
        </is>
      </c>
      <c r="C318" s="29" t="inlineStr">
        <is>
          <t>My Car</t>
        </is>
      </c>
      <c r="D318" s="29" t="inlineStr">
        <is>
          <t>디지털 키</t>
        </is>
      </c>
      <c r="E318" s="29" t="inlineStr">
        <is>
          <t>디지털 키 2.0 관리</t>
        </is>
      </c>
      <c r="F318" s="29" t="inlineStr">
        <is>
          <t>디지털 키 진입</t>
        </is>
      </c>
      <c r="G318" s="29" t="inlineStr">
        <is>
          <t>KR, EU</t>
        </is>
      </c>
      <c r="H318" s="94" t="n"/>
      <c r="I318" s="29" t="n">
        <v>5</v>
      </c>
      <c r="J318" s="30" t="inlineStr">
        <is>
          <t>1. MASTER_MAIN_UNTRACKED
주 사용자가 로그인한 스마트폰 단말에 저장된 해당 차량의 소유키가 있는 경우</t>
        </is>
      </c>
      <c r="K318" s="30" t="inlineStr">
        <is>
          <t>1. 디지털 키 2.0 지원 차량</t>
        </is>
      </c>
      <c r="L318" s="30" t="inlineStr">
        <is>
          <t>1. My Car 탭 진입
2. 이용 가능한 차량
3. 차량 관리 화면 진입
4. 디지털 키 관리 메뉴 선택
5. [{제조사 앱}으로 이동] 선택</t>
        </is>
      </c>
      <c r="M318" s="30" t="inlineStr">
        <is>
          <t>1. 팝업 닫히며 Wallet 이동 후 삭제되는지 확인한다.</t>
        </is>
      </c>
      <c r="N318" s="92">
        <f>IF(COUNTIF(P318:W318,"F")&gt;=1,"FAIL",(IF(COUNTIF(P318:W318,"P")&gt;=1,"PASS",(IF(COUNTIF(P318:W318,"N/T")&gt;=1,"N/T",(IF(COUNTIF(P318:W318,"N/A")&gt;=1,"N/A","-")))))))</f>
        <v/>
      </c>
      <c r="O318" s="81">
        <f>IF(COUNTIF(P318:Q318,"F")&gt;=1,"FAIL",(IF(COUNTIF(P318:Q318,"P")&gt;=1,"PASS",(IF(COUNTIF(P318:Q318,"N/T")&gt;=1,"N/T",(IF(COUNTIF(P318:Q318,"N/A")&gt;=1,"N/A","-")))))))</f>
        <v/>
      </c>
      <c r="P318" s="29" t="inlineStr">
        <is>
          <t>N/T</t>
        </is>
      </c>
      <c r="Q318" s="29" t="inlineStr">
        <is>
          <t>N/T</t>
        </is>
      </c>
      <c r="R318" s="81">
        <f>IF(COUNTIF(S318:T318,"F")&gt;=1,"FAIL",(IF(COUNTIF(S318:T318,"P")&gt;=1,"PASS",(IF(COUNTIF(S318:T318,"N/T")&gt;=1,"N/T",(IF(COUNTIF(S318:T318,"N/A")&gt;=1,"N/A","-")))))))</f>
        <v/>
      </c>
      <c r="S318" s="29" t="inlineStr">
        <is>
          <t>N/T</t>
        </is>
      </c>
      <c r="T318" s="29" t="inlineStr">
        <is>
          <t>N/T</t>
        </is>
      </c>
      <c r="U318" s="120">
        <f>IF(COUNTIF(V318:W318,"F")&gt;=1,"FAIL",(IF(COUNTIF(V318:W318,"P")&gt;=1,"PASS",(IF(COUNTIF(V318:W318,"N/T")&gt;=1,"N/T",(IF(COUNTIF(V318:W318,"N/A")&gt;=1,"N/A","-")))))))</f>
        <v/>
      </c>
      <c r="V318" s="29" t="inlineStr">
        <is>
          <t>N/T</t>
        </is>
      </c>
      <c r="W318" s="29" t="inlineStr">
        <is>
          <t>N/T</t>
        </is>
      </c>
      <c r="X318" s="29" t="n"/>
      <c r="Y318" s="17" t="n"/>
      <c r="Z318" s="39" t="inlineStr">
        <is>
          <t>K : MV원격사용불가(방전) (N/T)
H/G : MASTER_MAIN_UNTRACKED 환경 필요(N/T)</t>
        </is>
      </c>
      <c r="AA318" s="29" t="inlineStr">
        <is>
          <t>N/T : 특수상황/실패 조건 필요(조건)</t>
        </is>
      </c>
      <c r="AB318" s="39" t="inlineStr">
        <is>
          <t>실차</t>
        </is>
      </c>
    </row>
    <row r="319" ht="92.40000000000001" customHeight="1" s="357">
      <c r="A319" s="153" t="n"/>
      <c r="B319" s="29" t="inlineStr">
        <is>
          <t>TC_MyCar_0096</t>
        </is>
      </c>
      <c r="C319" s="29" t="inlineStr">
        <is>
          <t>My Car</t>
        </is>
      </c>
      <c r="D319" s="29" t="inlineStr">
        <is>
          <t>디지털 키</t>
        </is>
      </c>
      <c r="E319" s="29" t="inlineStr">
        <is>
          <t>디지털 키 2.0 관리</t>
        </is>
      </c>
      <c r="F319" s="29" t="inlineStr">
        <is>
          <t>디지털 키 진입</t>
        </is>
      </c>
      <c r="G319" s="29" t="inlineStr">
        <is>
          <t>KR, EU</t>
        </is>
      </c>
      <c r="H319" s="94" t="n"/>
      <c r="I319" s="29" t="n">
        <v>5</v>
      </c>
      <c r="J319" s="30" t="inlineStr">
        <is>
          <t>1. MASTER_MAIN_UNTRACKED
주 사용자가 로그인한 스마트폰 단말에 저장된 해당 차량의 소유키가 있는 경우</t>
        </is>
      </c>
      <c r="K319" s="30" t="inlineStr">
        <is>
          <t>1. 디지털 키 2.0 지원 차량</t>
        </is>
      </c>
      <c r="L319" s="30" t="inlineStr">
        <is>
          <t>1. My Car 탭 진입
2. 이용 가능한 차량
3. 차량 관리 화면 진입
4. 디지털 키 관리 메뉴 선택
5. [취소] 선택</t>
        </is>
      </c>
      <c r="M319" s="30" t="inlineStr">
        <is>
          <t>1. 팝업 닫히며 현재 화면 유지되는지 확인한다.</t>
        </is>
      </c>
      <c r="N319" s="92">
        <f>IF(COUNTIF(P319:W319,"F")&gt;=1,"FAIL",(IF(COUNTIF(P319:W319,"P")&gt;=1,"PASS",(IF(COUNTIF(P319:W319,"N/T")&gt;=1,"N/T",(IF(COUNTIF(P319:W319,"N/A")&gt;=1,"N/A","-")))))))</f>
        <v/>
      </c>
      <c r="O319" s="81">
        <f>IF(COUNTIF(P319:Q319,"F")&gt;=1,"FAIL",(IF(COUNTIF(P319:Q319,"P")&gt;=1,"PASS",(IF(COUNTIF(P319:Q319,"N/T")&gt;=1,"N/T",(IF(COUNTIF(P319:Q319,"N/A")&gt;=1,"N/A","-")))))))</f>
        <v/>
      </c>
      <c r="P319" s="29" t="inlineStr">
        <is>
          <t>N/T</t>
        </is>
      </c>
      <c r="Q319" s="29" t="inlineStr">
        <is>
          <t>N/T</t>
        </is>
      </c>
      <c r="R319" s="81">
        <f>IF(COUNTIF(S319:T319,"F")&gt;=1,"FAIL",(IF(COUNTIF(S319:T319,"P")&gt;=1,"PASS",(IF(COUNTIF(S319:T319,"N/T")&gt;=1,"N/T",(IF(COUNTIF(S319:T319,"N/A")&gt;=1,"N/A","-")))))))</f>
        <v/>
      </c>
      <c r="S319" s="29" t="inlineStr">
        <is>
          <t>N/T</t>
        </is>
      </c>
      <c r="T319" s="29" t="inlineStr">
        <is>
          <t>N/T</t>
        </is>
      </c>
      <c r="U319" s="120">
        <f>IF(COUNTIF(V319:W319,"F")&gt;=1,"FAIL",(IF(COUNTIF(V319:W319,"P")&gt;=1,"PASS",(IF(COUNTIF(V319:W319,"N/T")&gt;=1,"N/T",(IF(COUNTIF(V319:W319,"N/A")&gt;=1,"N/A","-")))))))</f>
        <v/>
      </c>
      <c r="V319" s="29" t="inlineStr">
        <is>
          <t>N/T</t>
        </is>
      </c>
      <c r="W319" s="29" t="inlineStr">
        <is>
          <t>N/T</t>
        </is>
      </c>
      <c r="X319" s="29" t="n"/>
      <c r="Y319" s="17" t="n"/>
      <c r="Z319" s="39" t="inlineStr">
        <is>
          <t>K : MV원격사용불가(방전) (N/T)
H/G : MASTER_MAIN_UNTRACKED 환경 필요(N/T)</t>
        </is>
      </c>
      <c r="AA319" s="29" t="inlineStr">
        <is>
          <t>N/T : 특수상황/실패 조건 필요(조건)</t>
        </is>
      </c>
      <c r="AB319" s="39" t="inlineStr">
        <is>
          <t>실차</t>
        </is>
      </c>
    </row>
    <row r="320" ht="92.40000000000001" customHeight="1" s="357">
      <c r="A320" s="153" t="n"/>
      <c r="B320" s="29" t="inlineStr">
        <is>
          <t>TC_MyCar_0097</t>
        </is>
      </c>
      <c r="C320" s="29" t="inlineStr">
        <is>
          <t>My Car</t>
        </is>
      </c>
      <c r="D320" s="29" t="inlineStr">
        <is>
          <t>디지털 키</t>
        </is>
      </c>
      <c r="E320" s="29" t="inlineStr">
        <is>
          <t>디지털 키 2.0 관리</t>
        </is>
      </c>
      <c r="F320" s="29" t="inlineStr">
        <is>
          <t>디지털 키 진입</t>
        </is>
      </c>
      <c r="G320" s="29" t="inlineStr">
        <is>
          <t>KR, EU</t>
        </is>
      </c>
      <c r="H320" s="94" t="n"/>
      <c r="I320" s="29" t="n">
        <v>5</v>
      </c>
      <c r="J320" s="30" t="inlineStr">
        <is>
          <t>1. MASTER_MAIN_UNTRACKED
주 사용자가 로그인한 스마트폰 단말에 저장된 해당 차량의 소유키가 있는 경우</t>
        </is>
      </c>
      <c r="K320" s="30" t="inlineStr">
        <is>
          <t>1. 디지털 키 2.0 지원 차량</t>
        </is>
      </c>
      <c r="L320" s="30" t="inlineStr">
        <is>
          <t>1. My Car 탭 진입
2. 이용 가능한 차량
3. 차량 관리 화면 진입
4. 디지털 키 관리 메뉴 선택
5. [초기화] 선택</t>
        </is>
      </c>
      <c r="M320" s="30" t="inlineStr">
        <is>
          <t>1. 팝업 닫히며 초기화 프로세스 진행되는지 확인한다.</t>
        </is>
      </c>
      <c r="N320" s="92">
        <f>IF(COUNTIF(P320:W320,"F")&gt;=1,"FAIL",(IF(COUNTIF(P320:W320,"P")&gt;=1,"PASS",(IF(COUNTIF(P320:W320,"N/T")&gt;=1,"N/T",(IF(COUNTIF(P320:W320,"N/A")&gt;=1,"N/A","-")))))))</f>
        <v/>
      </c>
      <c r="O320" s="81">
        <f>IF(COUNTIF(P320:Q320,"F")&gt;=1,"FAIL",(IF(COUNTIF(P320:Q320,"P")&gt;=1,"PASS",(IF(COUNTIF(P320:Q320,"N/T")&gt;=1,"N/T",(IF(COUNTIF(P320:Q320,"N/A")&gt;=1,"N/A","-")))))))</f>
        <v/>
      </c>
      <c r="P320" s="29" t="inlineStr">
        <is>
          <t>N/T</t>
        </is>
      </c>
      <c r="Q320" s="29" t="inlineStr">
        <is>
          <t>N/T</t>
        </is>
      </c>
      <c r="R320" s="81">
        <f>IF(COUNTIF(S320:T320,"F")&gt;=1,"FAIL",(IF(COUNTIF(S320:T320,"P")&gt;=1,"PASS",(IF(COUNTIF(S320:T320,"N/T")&gt;=1,"N/T",(IF(COUNTIF(S320:T320,"N/A")&gt;=1,"N/A","-")))))))</f>
        <v/>
      </c>
      <c r="S320" s="29" t="inlineStr">
        <is>
          <t>N/T</t>
        </is>
      </c>
      <c r="T320" s="29" t="inlineStr">
        <is>
          <t>N/T</t>
        </is>
      </c>
      <c r="U320" s="120">
        <f>IF(COUNTIF(V320:W320,"F")&gt;=1,"FAIL",(IF(COUNTIF(V320:W320,"P")&gt;=1,"PASS",(IF(COUNTIF(V320:W320,"N/T")&gt;=1,"N/T",(IF(COUNTIF(V320:W320,"N/A")&gt;=1,"N/A","-")))))))</f>
        <v/>
      </c>
      <c r="V320" s="29" t="inlineStr">
        <is>
          <t>N/T</t>
        </is>
      </c>
      <c r="W320" s="29" t="inlineStr">
        <is>
          <t>N/T</t>
        </is>
      </c>
      <c r="X320" s="29" t="n"/>
      <c r="Y320" s="17" t="n"/>
      <c r="Z320" s="39" t="inlineStr">
        <is>
          <t>K : MV원격사용불가(방전) (N/T)
H/G : MASTER_MAIN_UNTRACKED 환경 필요(N/T)</t>
        </is>
      </c>
      <c r="AA320" s="29" t="inlineStr">
        <is>
          <t>N/T : 특수상황/실패 조건 필요(조건)</t>
        </is>
      </c>
      <c r="AB320" s="39" t="inlineStr">
        <is>
          <t>실차</t>
        </is>
      </c>
    </row>
    <row r="321" ht="118.8" customHeight="1" s="357">
      <c r="A321" s="153" t="n"/>
      <c r="B321" s="29" t="inlineStr">
        <is>
          <t>TC_MyCar_0098</t>
        </is>
      </c>
      <c r="C321" s="29" t="inlineStr">
        <is>
          <t>My Car</t>
        </is>
      </c>
      <c r="D321" s="29" t="inlineStr">
        <is>
          <t>디지털 키</t>
        </is>
      </c>
      <c r="E321" s="29" t="inlineStr">
        <is>
          <t>디지털 키 2.0 관리</t>
        </is>
      </c>
      <c r="F321" s="29" t="inlineStr">
        <is>
          <t>디지털 키 진입</t>
        </is>
      </c>
      <c r="G321" s="29" t="inlineStr">
        <is>
          <t>KR, EU</t>
        </is>
      </c>
      <c r="H321" s="94" t="n"/>
      <c r="I321" s="29" t="n">
        <v>5</v>
      </c>
      <c r="J321" s="30" t="inlineStr">
        <is>
          <t>1. MASTER_SHARED_UNTRACKED
주 사용자가 로그인 한 스마트폰 단말에 저장된 해당 차량의 공유키가 있는 경우</t>
        </is>
      </c>
      <c r="K321" s="30" t="inlineStr">
        <is>
          <t>1. 디지털 키 2.0 지원 차량</t>
        </is>
      </c>
      <c r="L321" s="30" t="inlineStr">
        <is>
          <t>1. My Car 탭 진입
2. 이용 가능한 차량
3. 차량 관리 화면 진입
4. 디지털 키 관리 메뉴 선택</t>
        </is>
      </c>
      <c r="M321" s="30" t="inlineStr">
        <is>
          <t>1. 차량 정보 등록 상태 오류 팝업 케이스 제공되는지 확인한다.
An error occurred while registering the digital key.
Please reset the registered digital key or delete it from the vehicle or %s and register it again.
[Go to %s]
[Cancel]</t>
        </is>
      </c>
      <c r="N321" s="92">
        <f>IF(COUNTIF(P321:W321,"F")&gt;=1,"FAIL",(IF(COUNTIF(P321:W321,"P")&gt;=1,"PASS",(IF(COUNTIF(P321:W321,"N/T")&gt;=1,"N/T",(IF(COUNTIF(P321:W321,"N/A")&gt;=1,"N/A","-")))))))</f>
        <v/>
      </c>
      <c r="O321" s="81">
        <f>IF(COUNTIF(P321:Q321,"F")&gt;=1,"FAIL",(IF(COUNTIF(P321:Q321,"P")&gt;=1,"PASS",(IF(COUNTIF(P321:Q321,"N/T")&gt;=1,"N/T",(IF(COUNTIF(P321:Q321,"N/A")&gt;=1,"N/A","-")))))))</f>
        <v/>
      </c>
      <c r="P321" s="29" t="inlineStr">
        <is>
          <t>N/T</t>
        </is>
      </c>
      <c r="Q321" s="29" t="inlineStr">
        <is>
          <t>N/T</t>
        </is>
      </c>
      <c r="R321" s="81">
        <f>IF(COUNTIF(S321:T321,"F")&gt;=1,"FAIL",(IF(COUNTIF(S321:T321,"P")&gt;=1,"PASS",(IF(COUNTIF(S321:T321,"N/T")&gt;=1,"N/T",(IF(COUNTIF(S321:T321,"N/A")&gt;=1,"N/A","-")))))))</f>
        <v/>
      </c>
      <c r="S321" s="29" t="inlineStr">
        <is>
          <t>N/T</t>
        </is>
      </c>
      <c r="T321" s="29" t="inlineStr">
        <is>
          <t>N/T</t>
        </is>
      </c>
      <c r="U321" s="120">
        <f>IF(COUNTIF(V321:W321,"F")&gt;=1,"FAIL",(IF(COUNTIF(V321:W321,"P")&gt;=1,"PASS",(IF(COUNTIF(V321:W321,"N/T")&gt;=1,"N/T",(IF(COUNTIF(V321:W321,"N/A")&gt;=1,"N/A","-")))))))</f>
        <v/>
      </c>
      <c r="V321" s="29" t="inlineStr">
        <is>
          <t>N/T</t>
        </is>
      </c>
      <c r="W321" s="29" t="inlineStr">
        <is>
          <t>N/T</t>
        </is>
      </c>
      <c r="X321" s="29" t="n"/>
      <c r="Y321" s="17" t="n"/>
      <c r="Z321" s="39" t="inlineStr">
        <is>
          <t>K : MV원격사용불가(방전) (N/T)
H/G : MASTER_MAIN_UNTRACKED 환경 필요(N/T)</t>
        </is>
      </c>
      <c r="AA321" s="29" t="inlineStr">
        <is>
          <t>N/T : 특수상황/실패 조건 필요(조건)</t>
        </is>
      </c>
      <c r="AB321" s="39" t="inlineStr">
        <is>
          <t>실차</t>
        </is>
      </c>
    </row>
    <row r="322" ht="92.40000000000001" customHeight="1" s="357">
      <c r="A322" s="153" t="n"/>
      <c r="B322" s="29" t="inlineStr">
        <is>
          <t>TC_MyCar_0099</t>
        </is>
      </c>
      <c r="C322" s="29" t="inlineStr">
        <is>
          <t>My Car</t>
        </is>
      </c>
      <c r="D322" s="29" t="inlineStr">
        <is>
          <t>디지털 키</t>
        </is>
      </c>
      <c r="E322" s="29" t="inlineStr">
        <is>
          <t>디지털 키 2.0 관리</t>
        </is>
      </c>
      <c r="F322" s="29" t="inlineStr">
        <is>
          <t>디지털 키 진입</t>
        </is>
      </c>
      <c r="G322" s="29" t="inlineStr">
        <is>
          <t>KR, EU</t>
        </is>
      </c>
      <c r="H322" s="94" t="n"/>
      <c r="I322" s="29" t="n">
        <v>5</v>
      </c>
      <c r="J322" s="30" t="inlineStr">
        <is>
          <t>1. MASTER_SHARED_UNTRACKED
주 사용자가 로그인 한 스마트폰 단말에 저장된 해당 차량의 공유키가 있는 경우</t>
        </is>
      </c>
      <c r="K322" s="30" t="inlineStr">
        <is>
          <t>1. 디지털 키 2.0 지원 차량</t>
        </is>
      </c>
      <c r="L322" s="30" t="inlineStr">
        <is>
          <t>1. My Car 탭 진입
2. 이용 가능한 차량
3. 차량 관리 화면 진입
4. 디지털 키 관리 메뉴 선택
5. [취소] 선택</t>
        </is>
      </c>
      <c r="M322" s="30" t="inlineStr">
        <is>
          <t>1. 팝업 닫히며 현재 화면 유지되는지 확인한다.</t>
        </is>
      </c>
      <c r="N322" s="92">
        <f>IF(COUNTIF(P322:W322,"F")&gt;=1,"FAIL",(IF(COUNTIF(P322:W322,"P")&gt;=1,"PASS",(IF(COUNTIF(P322:W322,"N/T")&gt;=1,"N/T",(IF(COUNTIF(P322:W322,"N/A")&gt;=1,"N/A","-")))))))</f>
        <v/>
      </c>
      <c r="O322" s="81">
        <f>IF(COUNTIF(P322:Q322,"F")&gt;=1,"FAIL",(IF(COUNTIF(P322:Q322,"P")&gt;=1,"PASS",(IF(COUNTIF(P322:Q322,"N/T")&gt;=1,"N/T",(IF(COUNTIF(P322:Q322,"N/A")&gt;=1,"N/A","-")))))))</f>
        <v/>
      </c>
      <c r="P322" s="29" t="inlineStr">
        <is>
          <t>N/T</t>
        </is>
      </c>
      <c r="Q322" s="29" t="inlineStr">
        <is>
          <t>N/T</t>
        </is>
      </c>
      <c r="R322" s="81">
        <f>IF(COUNTIF(S322:T322,"F")&gt;=1,"FAIL",(IF(COUNTIF(S322:T322,"P")&gt;=1,"PASS",(IF(COUNTIF(S322:T322,"N/T")&gt;=1,"N/T",(IF(COUNTIF(S322:T322,"N/A")&gt;=1,"N/A","-")))))))</f>
        <v/>
      </c>
      <c r="S322" s="29" t="inlineStr">
        <is>
          <t>N/T</t>
        </is>
      </c>
      <c r="T322" s="29" t="inlineStr">
        <is>
          <t>N/T</t>
        </is>
      </c>
      <c r="U322" s="120">
        <f>IF(COUNTIF(V322:W322,"F")&gt;=1,"FAIL",(IF(COUNTIF(V322:W322,"P")&gt;=1,"PASS",(IF(COUNTIF(V322:W322,"N/T")&gt;=1,"N/T",(IF(COUNTIF(V322:W322,"N/A")&gt;=1,"N/A","-")))))))</f>
        <v/>
      </c>
      <c r="V322" s="29" t="inlineStr">
        <is>
          <t>N/T</t>
        </is>
      </c>
      <c r="W322" s="29" t="inlineStr">
        <is>
          <t>N/T</t>
        </is>
      </c>
      <c r="X322" s="29" t="n"/>
      <c r="Y322" s="17" t="n"/>
      <c r="Z322" s="39" t="inlineStr">
        <is>
          <t>K : MV원격사용불가(방전) (N/T)
H/G : MASTER_MAIN_UNTRACKED 환경 필요(N/T)</t>
        </is>
      </c>
      <c r="AA322" s="29" t="inlineStr">
        <is>
          <t>N/T : 특수상황/실패 조건 필요(조건)</t>
        </is>
      </c>
      <c r="AB322" s="39" t="inlineStr">
        <is>
          <t>실차</t>
        </is>
      </c>
    </row>
    <row r="323" ht="92.40000000000001" customHeight="1" s="357">
      <c r="A323" s="153" t="n"/>
      <c r="B323" s="29" t="inlineStr">
        <is>
          <t>TC_MyCar_0100</t>
        </is>
      </c>
      <c r="C323" s="29" t="inlineStr">
        <is>
          <t>My Car</t>
        </is>
      </c>
      <c r="D323" s="29" t="inlineStr">
        <is>
          <t>디지털 키</t>
        </is>
      </c>
      <c r="E323" s="29" t="inlineStr">
        <is>
          <t>디지털 키 2.0 관리</t>
        </is>
      </c>
      <c r="F323" s="29" t="inlineStr">
        <is>
          <t>디지털 키 진입</t>
        </is>
      </c>
      <c r="G323" s="29" t="inlineStr">
        <is>
          <t>KR, EU</t>
        </is>
      </c>
      <c r="H323" s="94" t="n"/>
      <c r="I323" s="29" t="n">
        <v>5</v>
      </c>
      <c r="J323" s="30" t="inlineStr">
        <is>
          <t>1. MASTER_SHARED_UNTRACKED
주 사용자가 로그인 한 스마트폰 단말에 저장된 해당 차량의 공유키가 있는 경우</t>
        </is>
      </c>
      <c r="K323" s="30" t="inlineStr">
        <is>
          <t>1. 디지털 키 2.0 지원 차량</t>
        </is>
      </c>
      <c r="L323" s="30" t="inlineStr">
        <is>
          <t>1. My Car 탭 진입
2. 이용 가능한 차량
3. 차량 관리 화면 진입
4. 디지털 키 관리 메뉴 선택
5. [{제조사 앱}으로 이동] 선택</t>
        </is>
      </c>
      <c r="M323" s="30" t="inlineStr">
        <is>
          <t>1. 팝업 닫히며 OS Native app으로 이동되는지 확인한다.
- 삭제 후 [차량 정보 및 관리]로 이동</t>
        </is>
      </c>
      <c r="N323" s="92">
        <f>IF(COUNTIF(P323:W323,"F")&gt;=1,"FAIL",(IF(COUNTIF(P323:W323,"P")&gt;=1,"PASS",(IF(COUNTIF(P323:W323,"N/T")&gt;=1,"N/T",(IF(COUNTIF(P323:W323,"N/A")&gt;=1,"N/A","-")))))))</f>
        <v/>
      </c>
      <c r="O323" s="81">
        <f>IF(COUNTIF(P323:Q323,"F")&gt;=1,"FAIL",(IF(COUNTIF(P323:Q323,"P")&gt;=1,"PASS",(IF(COUNTIF(P323:Q323,"N/T")&gt;=1,"N/T",(IF(COUNTIF(P323:Q323,"N/A")&gt;=1,"N/A","-")))))))</f>
        <v/>
      </c>
      <c r="P323" s="29" t="inlineStr">
        <is>
          <t>N/T</t>
        </is>
      </c>
      <c r="Q323" s="29" t="inlineStr">
        <is>
          <t>N/T</t>
        </is>
      </c>
      <c r="R323" s="81">
        <f>IF(COUNTIF(S323:T323,"F")&gt;=1,"FAIL",(IF(COUNTIF(S323:T323,"P")&gt;=1,"PASS",(IF(COUNTIF(S323:T323,"N/T")&gt;=1,"N/T",(IF(COUNTIF(S323:T323,"N/A")&gt;=1,"N/A","-")))))))</f>
        <v/>
      </c>
      <c r="S323" s="29" t="inlineStr">
        <is>
          <t>N/T</t>
        </is>
      </c>
      <c r="T323" s="29" t="inlineStr">
        <is>
          <t>N/T</t>
        </is>
      </c>
      <c r="U323" s="120">
        <f>IF(COUNTIF(V323:W323,"F")&gt;=1,"FAIL",(IF(COUNTIF(V323:W323,"P")&gt;=1,"PASS",(IF(COUNTIF(V323:W323,"N/T")&gt;=1,"N/T",(IF(COUNTIF(V323:W323,"N/A")&gt;=1,"N/A","-")))))))</f>
        <v/>
      </c>
      <c r="V323" s="29" t="inlineStr">
        <is>
          <t>N/T</t>
        </is>
      </c>
      <c r="W323" s="29" t="inlineStr">
        <is>
          <t>N/T</t>
        </is>
      </c>
      <c r="X323" s="29" t="n"/>
      <c r="Y323" s="17" t="n"/>
      <c r="Z323" s="39" t="inlineStr">
        <is>
          <t>K : MV원격사용불가(방전) (N/T)
H/G : MASTER_MAIN_UNTRACKED 환경 필요(N/T)</t>
        </is>
      </c>
      <c r="AA323" s="29" t="inlineStr">
        <is>
          <t>N/T : 특수상황/실패 조건 필요(조건)</t>
        </is>
      </c>
      <c r="AB323" s="39" t="inlineStr">
        <is>
          <t>실차</t>
        </is>
      </c>
    </row>
    <row r="324" ht="118.8" customHeight="1" s="357">
      <c r="A324" s="153" t="n"/>
      <c r="B324" s="29" t="inlineStr">
        <is>
          <t>TC_MyCar_0101</t>
        </is>
      </c>
      <c r="C324" s="29" t="inlineStr">
        <is>
          <t>My Car</t>
        </is>
      </c>
      <c r="D324" s="29" t="inlineStr">
        <is>
          <t>디지털 키</t>
        </is>
      </c>
      <c r="E324" s="29" t="inlineStr">
        <is>
          <t>디지털 키 2.0 관리</t>
        </is>
      </c>
      <c r="F324" s="29" t="inlineStr">
        <is>
          <t>디지털 키 진입</t>
        </is>
      </c>
      <c r="G324" s="29" t="inlineStr">
        <is>
          <t>KR, EU</t>
        </is>
      </c>
      <c r="H324" s="94" t="n"/>
      <c r="I324" s="29" t="n">
        <v>5</v>
      </c>
      <c r="J324" s="30" t="inlineStr">
        <is>
          <t>1. SLAVE_SHARED_UNTRACKED
공유 받은 회원이 로그인한 스마트폰 단말에 저장된 해당 차량의 공유키 있는 경우</t>
        </is>
      </c>
      <c r="K324" s="30" t="inlineStr">
        <is>
          <t>1. 디지털 키 2.0 지원 차량</t>
        </is>
      </c>
      <c r="L324" s="30" t="inlineStr">
        <is>
          <t>1. My Car 탭 진입
2. 이용 가능한 차량
3. 차량 관리 화면 진입
4. 디지털 키 관리 메뉴 선택</t>
        </is>
      </c>
      <c r="M324" s="30" t="inlineStr">
        <is>
          <t>1. 차량 정보 등록 상태 오류 팝업 케이스 제공되는지 확인한다.
An error occurred while registering the digital key.
Please delete the registered digital key from the vehicle or %s register it again
[Go to %s]
[Cancel]</t>
        </is>
      </c>
      <c r="N324" s="92">
        <f>IF(COUNTIF(P324:W324,"F")&gt;=1,"FAIL",(IF(COUNTIF(P324:W324,"P")&gt;=1,"PASS",(IF(COUNTIF(P324:W324,"N/T")&gt;=1,"N/T",(IF(COUNTIF(P324:W324,"N/A")&gt;=1,"N/A","-")))))))</f>
        <v/>
      </c>
      <c r="O324" s="81">
        <f>IF(COUNTIF(P324:Q324,"F")&gt;=1,"FAIL",(IF(COUNTIF(P324:Q324,"P")&gt;=1,"PASS",(IF(COUNTIF(P324:Q324,"N/T")&gt;=1,"N/T",(IF(COUNTIF(P324:Q324,"N/A")&gt;=1,"N/A","-")))))))</f>
        <v/>
      </c>
      <c r="P324" s="29" t="inlineStr">
        <is>
          <t>N/T</t>
        </is>
      </c>
      <c r="Q324" s="29" t="inlineStr">
        <is>
          <t>N/T</t>
        </is>
      </c>
      <c r="R324" s="81">
        <f>IF(COUNTIF(S324:T324,"F")&gt;=1,"FAIL",(IF(COUNTIF(S324:T324,"P")&gt;=1,"PASS",(IF(COUNTIF(S324:T324,"N/T")&gt;=1,"N/T",(IF(COUNTIF(S324:T324,"N/A")&gt;=1,"N/A","-")))))))</f>
        <v/>
      </c>
      <c r="S324" s="29" t="inlineStr">
        <is>
          <t>N/T</t>
        </is>
      </c>
      <c r="T324" s="29" t="inlineStr">
        <is>
          <t>N/T</t>
        </is>
      </c>
      <c r="U324" s="120">
        <f>IF(COUNTIF(V324:W324,"F")&gt;=1,"FAIL",(IF(COUNTIF(V324:W324,"P")&gt;=1,"PASS",(IF(COUNTIF(V324:W324,"N/T")&gt;=1,"N/T",(IF(COUNTIF(V324:W324,"N/A")&gt;=1,"N/A","-")))))))</f>
        <v/>
      </c>
      <c r="V324" s="29" t="inlineStr">
        <is>
          <t>N/T</t>
        </is>
      </c>
      <c r="W324" s="29" t="inlineStr">
        <is>
          <t>N/T</t>
        </is>
      </c>
      <c r="X324" s="29" t="n"/>
      <c r="Y324" s="17" t="n"/>
      <c r="Z324" s="39" t="inlineStr">
        <is>
          <t>K : MV원격사용불가(방전) (N/T)
H/G : MASTER_MAIN_UNTRACKED 환경 필요(N/T)</t>
        </is>
      </c>
      <c r="AA324" s="29" t="inlineStr">
        <is>
          <t>N/T : 특수상황/실패 조건 필요(조건)</t>
        </is>
      </c>
      <c r="AB324" s="39" t="inlineStr">
        <is>
          <t>실차</t>
        </is>
      </c>
    </row>
    <row r="325" ht="92.40000000000001" customHeight="1" s="357">
      <c r="A325" s="153" t="n"/>
      <c r="B325" s="29" t="inlineStr">
        <is>
          <t>TC_MyCar_0102</t>
        </is>
      </c>
      <c r="C325" s="29" t="inlineStr">
        <is>
          <t>My Car</t>
        </is>
      </c>
      <c r="D325" s="29" t="inlineStr">
        <is>
          <t>디지털 키</t>
        </is>
      </c>
      <c r="E325" s="29" t="inlineStr">
        <is>
          <t>디지털 키 2.0 관리</t>
        </is>
      </c>
      <c r="F325" s="29" t="inlineStr">
        <is>
          <t>디지털 키 진입</t>
        </is>
      </c>
      <c r="G325" s="29" t="inlineStr">
        <is>
          <t>KR, EU</t>
        </is>
      </c>
      <c r="H325" s="94" t="n"/>
      <c r="I325" s="29" t="n">
        <v>5</v>
      </c>
      <c r="J325" s="30" t="inlineStr">
        <is>
          <t>1. SLAVE_SHARED_UNTRACKED
공유 받은 회원이 로그인한 스마트폰 단말에 저장된 해당 차량의 공유키 있는 경우</t>
        </is>
      </c>
      <c r="K325" s="30" t="inlineStr">
        <is>
          <t>1. 디지털 키 2.0 지원 차량</t>
        </is>
      </c>
      <c r="L325" s="30" t="inlineStr">
        <is>
          <t>1. My Car 탭 진입
2. 이용 가능한 차량
3. 차량 관리 화면 진입
4. 디지털 키 관리 메뉴 선택
5. [{제조사 앱}으로 이동] 선택</t>
        </is>
      </c>
      <c r="M325" s="30" t="inlineStr">
        <is>
          <t>1. 팝업 닫히며 OS Native app으로 이동되는지 확인한다.
- 삭제 후 [차량 정보 및 관리]로 이동</t>
        </is>
      </c>
      <c r="N325" s="92">
        <f>IF(COUNTIF(P325:W325,"F")&gt;=1,"FAIL",(IF(COUNTIF(P325:W325,"P")&gt;=1,"PASS",(IF(COUNTIF(P325:W325,"N/T")&gt;=1,"N/T",(IF(COUNTIF(P325:W325,"N/A")&gt;=1,"N/A","-")))))))</f>
        <v/>
      </c>
      <c r="O325" s="81">
        <f>IF(COUNTIF(P325:Q325,"F")&gt;=1,"FAIL",(IF(COUNTIF(P325:Q325,"P")&gt;=1,"PASS",(IF(COUNTIF(P325:Q325,"N/T")&gt;=1,"N/T",(IF(COUNTIF(P325:Q325,"N/A")&gt;=1,"N/A","-")))))))</f>
        <v/>
      </c>
      <c r="P325" s="29" t="inlineStr">
        <is>
          <t>N/T</t>
        </is>
      </c>
      <c r="Q325" s="29" t="inlineStr">
        <is>
          <t>N/T</t>
        </is>
      </c>
      <c r="R325" s="81">
        <f>IF(COUNTIF(S325:T325,"F")&gt;=1,"FAIL",(IF(COUNTIF(S325:T325,"P")&gt;=1,"PASS",(IF(COUNTIF(S325:T325,"N/T")&gt;=1,"N/T",(IF(COUNTIF(S325:T325,"N/A")&gt;=1,"N/A","-")))))))</f>
        <v/>
      </c>
      <c r="S325" s="29" t="inlineStr">
        <is>
          <t>N/T</t>
        </is>
      </c>
      <c r="T325" s="29" t="inlineStr">
        <is>
          <t>N/T</t>
        </is>
      </c>
      <c r="U325" s="120">
        <f>IF(COUNTIF(V325:W325,"F")&gt;=1,"FAIL",(IF(COUNTIF(V325:W325,"P")&gt;=1,"PASS",(IF(COUNTIF(V325:W325,"N/T")&gt;=1,"N/T",(IF(COUNTIF(V325:W325,"N/A")&gt;=1,"N/A","-")))))))</f>
        <v/>
      </c>
      <c r="V325" s="29" t="inlineStr">
        <is>
          <t>N/T</t>
        </is>
      </c>
      <c r="W325" s="29" t="inlineStr">
        <is>
          <t>N/T</t>
        </is>
      </c>
      <c r="X325" s="29" t="n"/>
      <c r="Y325" s="17" t="n"/>
      <c r="Z325" s="39" t="inlineStr">
        <is>
          <t>(공통) SLAVE_SHARED_UNTRACKED 환경 필요(N/T)</t>
        </is>
      </c>
      <c r="AA325" s="29" t="inlineStr">
        <is>
          <t>N/T : 특수상황/실패 조건 필요(조건)</t>
        </is>
      </c>
      <c r="AB325" s="39" t="inlineStr">
        <is>
          <t>실차</t>
        </is>
      </c>
    </row>
    <row r="326" ht="92.40000000000001" customHeight="1" s="357">
      <c r="A326" s="153" t="n"/>
      <c r="B326" s="29" t="inlineStr">
        <is>
          <t>TC_MyCar_0103</t>
        </is>
      </c>
      <c r="C326" s="29" t="inlineStr">
        <is>
          <t>My Car</t>
        </is>
      </c>
      <c r="D326" s="29" t="inlineStr">
        <is>
          <t>디지털 키</t>
        </is>
      </c>
      <c r="E326" s="29" t="inlineStr">
        <is>
          <t>디지털 키 2.0 관리</t>
        </is>
      </c>
      <c r="F326" s="29" t="inlineStr">
        <is>
          <t>디지털 키 진입</t>
        </is>
      </c>
      <c r="G326" s="29" t="inlineStr">
        <is>
          <t>KR, EU</t>
        </is>
      </c>
      <c r="H326" s="94" t="n"/>
      <c r="I326" s="29" t="n">
        <v>5</v>
      </c>
      <c r="J326" s="30" t="inlineStr">
        <is>
          <t>1. SLAVE_SHARED_UNTRACKED
공유 받은 회원이 로그인한 스마트폰 단말에 저장된 해당 차량의 공유키 있는 경우</t>
        </is>
      </c>
      <c r="K326" s="30" t="inlineStr">
        <is>
          <t>1. 디지털 키 2.0 지원 차량</t>
        </is>
      </c>
      <c r="L326" s="30" t="inlineStr">
        <is>
          <t>1. My Car 탭 진입
2. 이용 가능한 차량
3. 차량 관리 화면 진입
4. 디지털 키 관리 메뉴 선택
5. [취소] 선택</t>
        </is>
      </c>
      <c r="M326" s="30" t="inlineStr">
        <is>
          <t>1. 팝업 닫히며 현재 화면 유지되는지 확인한다.</t>
        </is>
      </c>
      <c r="N326" s="92">
        <f>IF(COUNTIF(P326:W326,"F")&gt;=1,"FAIL",(IF(COUNTIF(P326:W326,"P")&gt;=1,"PASS",(IF(COUNTIF(P326:W326,"N/T")&gt;=1,"N/T",(IF(COUNTIF(P326:W326,"N/A")&gt;=1,"N/A","-")))))))</f>
        <v/>
      </c>
      <c r="O326" s="81">
        <f>IF(COUNTIF(P326:Q326,"F")&gt;=1,"FAIL",(IF(COUNTIF(P326:Q326,"P")&gt;=1,"PASS",(IF(COUNTIF(P326:Q326,"N/T")&gt;=1,"N/T",(IF(COUNTIF(P326:Q326,"N/A")&gt;=1,"N/A","-")))))))</f>
        <v/>
      </c>
      <c r="P326" s="29" t="inlineStr">
        <is>
          <t>N/T</t>
        </is>
      </c>
      <c r="Q326" s="29" t="inlineStr">
        <is>
          <t>N/T</t>
        </is>
      </c>
      <c r="R326" s="81">
        <f>IF(COUNTIF(S326:T326,"F")&gt;=1,"FAIL",(IF(COUNTIF(S326:T326,"P")&gt;=1,"PASS",(IF(COUNTIF(S326:T326,"N/T")&gt;=1,"N/T",(IF(COUNTIF(S326:T326,"N/A")&gt;=1,"N/A","-")))))))</f>
        <v/>
      </c>
      <c r="S326" s="29" t="inlineStr">
        <is>
          <t>N/T</t>
        </is>
      </c>
      <c r="T326" s="29" t="inlineStr">
        <is>
          <t>N/T</t>
        </is>
      </c>
      <c r="U326" s="120">
        <f>IF(COUNTIF(V326:W326,"F")&gt;=1,"FAIL",(IF(COUNTIF(V326:W326,"P")&gt;=1,"PASS",(IF(COUNTIF(V326:W326,"N/T")&gt;=1,"N/T",(IF(COUNTIF(V326:W326,"N/A")&gt;=1,"N/A","-")))))))</f>
        <v/>
      </c>
      <c r="V326" s="29" t="inlineStr">
        <is>
          <t>N/T</t>
        </is>
      </c>
      <c r="W326" s="29" t="inlineStr">
        <is>
          <t>N/T</t>
        </is>
      </c>
      <c r="X326" s="29" t="n"/>
      <c r="Y326" s="17" t="n"/>
      <c r="Z326" s="39" t="inlineStr">
        <is>
          <t>(공통) SLAVE_SHARED_UNTRACKED 환경 필요(N/T)</t>
        </is>
      </c>
      <c r="AA326" s="29" t="inlineStr">
        <is>
          <t>N/T : 특수상황/실패 조건 필요(조건)</t>
        </is>
      </c>
      <c r="AB326" s="39" t="inlineStr">
        <is>
          <t>실차</t>
        </is>
      </c>
    </row>
    <row r="327" ht="145.2" customHeight="1" s="357">
      <c r="A327" s="153" t="n"/>
      <c r="B327" s="29" t="inlineStr">
        <is>
          <t>TC_MyCar_0104</t>
        </is>
      </c>
      <c r="C327" s="29" t="inlineStr">
        <is>
          <t>My Car</t>
        </is>
      </c>
      <c r="D327" s="29" t="inlineStr">
        <is>
          <t>디지털 키</t>
        </is>
      </c>
      <c r="E327" s="29" t="inlineStr">
        <is>
          <t>디지털 키 2.0 관리</t>
        </is>
      </c>
      <c r="F327" s="29" t="inlineStr">
        <is>
          <t>디지털 키 진입</t>
        </is>
      </c>
      <c r="G327" s="29" t="inlineStr">
        <is>
          <t>KR, EU</t>
        </is>
      </c>
      <c r="H327" s="94" t="n"/>
      <c r="I327" s="29" t="n">
        <v>5</v>
      </c>
      <c r="J327" s="30" t="inlineStr">
        <is>
          <t>1. MASTER_BASIC INACTIVE
주 사용자가 로그인한 스마트폰 단말에 저장된 해당 차량의 디지털 키가 없으나, DKC 센터에서 해당 차량의 소유키가 발급 진행중이거나 발급 중 오류가 발생하며 비정상적으로 남아있는 경우</t>
        </is>
      </c>
      <c r="K327" s="30" t="inlineStr">
        <is>
          <t>1. 디지털 키 2.0 지원 차량</t>
        </is>
      </c>
      <c r="L327" s="30" t="inlineStr">
        <is>
          <t>1. My Car 탭 진입
2. 이용 가능한 차량
3. 차량 관리 화면 진입
4. 디지털 키 관리 메뉴 선택</t>
        </is>
      </c>
      <c r="M327" s="30" t="inlineStr">
        <is>
          <t>1. 차량 정보 등록 상태 오류 팝업 케이스 제공되는지 확인한다.
Registering the digital key.
If the symptom persists, please reset or delete the digital key from the vehicle.
[Cancel] [Reset]</t>
        </is>
      </c>
      <c r="N327" s="92">
        <f>IF(COUNTIF(P327:W327,"F")&gt;=1,"FAIL",(IF(COUNTIF(P327:W327,"P")&gt;=1,"PASS",(IF(COUNTIF(P327:W327,"N/T")&gt;=1,"N/T",(IF(COUNTIF(P327:W327,"N/A")&gt;=1,"N/A","-")))))))</f>
        <v/>
      </c>
      <c r="O327" s="81">
        <f>IF(COUNTIF(P327:Q327,"F")&gt;=1,"FAIL",(IF(COUNTIF(P327:Q327,"P")&gt;=1,"PASS",(IF(COUNTIF(P327:Q327,"N/T")&gt;=1,"N/T",(IF(COUNTIF(P327:Q327,"N/A")&gt;=1,"N/A","-")))))))</f>
        <v/>
      </c>
      <c r="P327" s="29" t="inlineStr">
        <is>
          <t>N/T</t>
        </is>
      </c>
      <c r="Q327" s="29" t="inlineStr">
        <is>
          <t>N/T</t>
        </is>
      </c>
      <c r="R327" s="81">
        <f>IF(COUNTIF(S327:T327,"F")&gt;=1,"FAIL",(IF(COUNTIF(S327:T327,"P")&gt;=1,"PASS",(IF(COUNTIF(S327:T327,"N/T")&gt;=1,"N/T",(IF(COUNTIF(S327:T327,"N/A")&gt;=1,"N/A","-")))))))</f>
        <v/>
      </c>
      <c r="S327" s="29" t="inlineStr">
        <is>
          <t>N/T</t>
        </is>
      </c>
      <c r="T327" s="29" t="inlineStr">
        <is>
          <t>N/T</t>
        </is>
      </c>
      <c r="U327" s="120">
        <f>IF(COUNTIF(V327:W327,"F")&gt;=1,"FAIL",(IF(COUNTIF(V327:W327,"P")&gt;=1,"PASS",(IF(COUNTIF(V327:W327,"N/T")&gt;=1,"N/T",(IF(COUNTIF(V327:W327,"N/A")&gt;=1,"N/A","-")))))))</f>
        <v/>
      </c>
      <c r="V327" s="29" t="inlineStr">
        <is>
          <t>N/T</t>
        </is>
      </c>
      <c r="W327" s="29" t="inlineStr">
        <is>
          <t>N/T</t>
        </is>
      </c>
      <c r="X327" s="29" t="n"/>
      <c r="Y327" s="17" t="n"/>
      <c r="Z327" s="39" t="inlineStr">
        <is>
          <t>(공통) DKC 센터에서 해당 차량의 소유키가 발급 진행중이거나 발급 중 오류 상황 필요 (N/T)</t>
        </is>
      </c>
      <c r="AA327" s="29" t="inlineStr">
        <is>
          <t>N/T : 특수상황/실패 조건 필요(조건)</t>
        </is>
      </c>
      <c r="AB327" s="39" t="inlineStr">
        <is>
          <t>실차</t>
        </is>
      </c>
    </row>
    <row r="328" ht="145.2" customHeight="1" s="357">
      <c r="A328" s="153" t="n"/>
      <c r="B328" s="29" t="inlineStr">
        <is>
          <t>TC_MyCar_0105</t>
        </is>
      </c>
      <c r="C328" s="29" t="inlineStr">
        <is>
          <t>My Car</t>
        </is>
      </c>
      <c r="D328" s="29" t="inlineStr">
        <is>
          <t>디지털 키</t>
        </is>
      </c>
      <c r="E328" s="29" t="inlineStr">
        <is>
          <t>디지털 키 2.0 관리</t>
        </is>
      </c>
      <c r="F328" s="29" t="inlineStr">
        <is>
          <t>디지털 키 진입</t>
        </is>
      </c>
      <c r="G328" s="29" t="inlineStr">
        <is>
          <t>KR, EU</t>
        </is>
      </c>
      <c r="H328" s="94" t="n"/>
      <c r="I328" s="29" t="n">
        <v>5</v>
      </c>
      <c r="J328" s="30" t="inlineStr">
        <is>
          <t>1. MASTER_BASIC INACTIVE
주 사용자가 로그인한 스마트폰 단말에 저장된 해당 차량의 디지털 키가 없으나, DKC 센터에서 해당 차량의 소유키가 발급 진행중이거나 발급 중 오류가 발생하며 비정상적으로 남아있는 경우</t>
        </is>
      </c>
      <c r="K328" s="30" t="inlineStr">
        <is>
          <t>1. 디지털 키 2.0 지원 차량</t>
        </is>
      </c>
      <c r="L328" s="30" t="inlineStr">
        <is>
          <t>1. My Car 탭 진입
2. 이용 가능한 차량
3. 차량 관리 화면 진입
4. 디지털 키 관리 메뉴 선택
5. [취소] 선택</t>
        </is>
      </c>
      <c r="M328" s="30" t="inlineStr">
        <is>
          <t>1. 팝업 닫히며 현재 화면 유지되는지 확인한다.</t>
        </is>
      </c>
      <c r="N328" s="92">
        <f>IF(COUNTIF(P328:W328,"F")&gt;=1,"FAIL",(IF(COUNTIF(P328:W328,"P")&gt;=1,"PASS",(IF(COUNTIF(P328:W328,"N/T")&gt;=1,"N/T",(IF(COUNTIF(P328:W328,"N/A")&gt;=1,"N/A","-")))))))</f>
        <v/>
      </c>
      <c r="O328" s="81">
        <f>IF(COUNTIF(P328:Q328,"F")&gt;=1,"FAIL",(IF(COUNTIF(P328:Q328,"P")&gt;=1,"PASS",(IF(COUNTIF(P328:Q328,"N/T")&gt;=1,"N/T",(IF(COUNTIF(P328:Q328,"N/A")&gt;=1,"N/A","-")))))))</f>
        <v/>
      </c>
      <c r="P328" s="29" t="inlineStr">
        <is>
          <t>N/T</t>
        </is>
      </c>
      <c r="Q328" s="29" t="inlineStr">
        <is>
          <t>N/T</t>
        </is>
      </c>
      <c r="R328" s="81">
        <f>IF(COUNTIF(S328:T328,"F")&gt;=1,"FAIL",(IF(COUNTIF(S328:T328,"P")&gt;=1,"PASS",(IF(COUNTIF(S328:T328,"N/T")&gt;=1,"N/T",(IF(COUNTIF(S328:T328,"N/A")&gt;=1,"N/A","-")))))))</f>
        <v/>
      </c>
      <c r="S328" s="29" t="inlineStr">
        <is>
          <t>N/T</t>
        </is>
      </c>
      <c r="T328" s="29" t="inlineStr">
        <is>
          <t>N/T</t>
        </is>
      </c>
      <c r="U328" s="120">
        <f>IF(COUNTIF(V328:W328,"F")&gt;=1,"FAIL",(IF(COUNTIF(V328:W328,"P")&gt;=1,"PASS",(IF(COUNTIF(V328:W328,"N/T")&gt;=1,"N/T",(IF(COUNTIF(V328:W328,"N/A")&gt;=1,"N/A","-")))))))</f>
        <v/>
      </c>
      <c r="V328" s="29" t="inlineStr">
        <is>
          <t>N/T</t>
        </is>
      </c>
      <c r="W328" s="29" t="inlineStr">
        <is>
          <t>N/T</t>
        </is>
      </c>
      <c r="X328" s="29" t="n"/>
      <c r="Y328" s="17" t="n"/>
      <c r="Z328" s="39" t="inlineStr">
        <is>
          <t>(공통) DKC 센터에서 해당 차량의 소유키가 발급 진행중이거나 발급 중 오류 상황 필요 (N/T)</t>
        </is>
      </c>
      <c r="AA328" s="29" t="inlineStr">
        <is>
          <t>N/T : 특수상황/실패 조건 필요(조건)</t>
        </is>
      </c>
      <c r="AB328" s="39" t="inlineStr">
        <is>
          <t>실차</t>
        </is>
      </c>
    </row>
    <row r="329" ht="145.2" customHeight="1" s="357">
      <c r="A329" s="153" t="n"/>
      <c r="B329" s="29" t="inlineStr">
        <is>
          <t>TC_MyCar_0106</t>
        </is>
      </c>
      <c r="C329" s="29" t="inlineStr">
        <is>
          <t>My Car</t>
        </is>
      </c>
      <c r="D329" s="29" t="inlineStr">
        <is>
          <t>디지털 키</t>
        </is>
      </c>
      <c r="E329" s="29" t="inlineStr">
        <is>
          <t>디지털 키 2.0 관리</t>
        </is>
      </c>
      <c r="F329" s="29" t="inlineStr">
        <is>
          <t>디지털 키 진입</t>
        </is>
      </c>
      <c r="G329" s="29" t="inlineStr">
        <is>
          <t>KR, EU</t>
        </is>
      </c>
      <c r="H329" s="94" t="n"/>
      <c r="I329" s="29" t="n">
        <v>5</v>
      </c>
      <c r="J329" s="30" t="inlineStr">
        <is>
          <t>1. MASTER_BASIC INACTIVE
주 사용자가 로그인한 스마트폰 단말에 저장된 해당 차량의 디지털 키가 없으나, DKC 센터에서 해당 차량의 소유키가 발급 진행중이거나 발급 중 오류가 발생하며 비정상적으로 남아있는 경우</t>
        </is>
      </c>
      <c r="K329" s="30" t="inlineStr">
        <is>
          <t>1. 디지털 키 2.0 지원 차량</t>
        </is>
      </c>
      <c r="L329" s="30" t="inlineStr">
        <is>
          <t>1. My Car 탭 진입
2. 이용 가능한 차량
3. 차량 관리 화면 진입
4. 디지털 키 관리 메뉴 선택
5. [초기화] 선택</t>
        </is>
      </c>
      <c r="M329" s="30" t="inlineStr">
        <is>
          <t>1. 팝업 닫히며 초기화 프로세스 진행되는지 확인한다.</t>
        </is>
      </c>
      <c r="N329" s="92">
        <f>IF(COUNTIF(P329:W329,"F")&gt;=1,"FAIL",(IF(COUNTIF(P329:W329,"P")&gt;=1,"PASS",(IF(COUNTIF(P329:W329,"N/T")&gt;=1,"N/T",(IF(COUNTIF(P329:W329,"N/A")&gt;=1,"N/A","-")))))))</f>
        <v/>
      </c>
      <c r="O329" s="81">
        <f>IF(COUNTIF(P329:Q329,"F")&gt;=1,"FAIL",(IF(COUNTIF(P329:Q329,"P")&gt;=1,"PASS",(IF(COUNTIF(P329:Q329,"N/T")&gt;=1,"N/T",(IF(COUNTIF(P329:Q329,"N/A")&gt;=1,"N/A","-")))))))</f>
        <v/>
      </c>
      <c r="P329" s="29" t="inlineStr">
        <is>
          <t>N/T</t>
        </is>
      </c>
      <c r="Q329" s="29" t="inlineStr">
        <is>
          <t>N/T</t>
        </is>
      </c>
      <c r="R329" s="81">
        <f>IF(COUNTIF(S329:T329,"F")&gt;=1,"FAIL",(IF(COUNTIF(S329:T329,"P")&gt;=1,"PASS",(IF(COUNTIF(S329:T329,"N/T")&gt;=1,"N/T",(IF(COUNTIF(S329:T329,"N/A")&gt;=1,"N/A","-")))))))</f>
        <v/>
      </c>
      <c r="S329" s="29" t="inlineStr">
        <is>
          <t>N/T</t>
        </is>
      </c>
      <c r="T329" s="29" t="inlineStr">
        <is>
          <t>N/T</t>
        </is>
      </c>
      <c r="U329" s="120">
        <f>IF(COUNTIF(V329:W329,"F")&gt;=1,"FAIL",(IF(COUNTIF(V329:W329,"P")&gt;=1,"PASS",(IF(COUNTIF(V329:W329,"N/T")&gt;=1,"N/T",(IF(COUNTIF(V329:W329,"N/A")&gt;=1,"N/A","-")))))))</f>
        <v/>
      </c>
      <c r="V329" s="29" t="inlineStr">
        <is>
          <t>N/T</t>
        </is>
      </c>
      <c r="W329" s="29" t="inlineStr">
        <is>
          <t>N/T</t>
        </is>
      </c>
      <c r="X329" s="29" t="n"/>
      <c r="Y329" s="17" t="n"/>
      <c r="Z329" s="39" t="inlineStr">
        <is>
          <t>(공통) DKC 센터에서 해당 차량의 소유키가 발급 진행중이거나 발급 중 오류 상황 필요 (N/T)</t>
        </is>
      </c>
      <c r="AA329" s="29" t="inlineStr">
        <is>
          <t>N/T : 특수상황/실패 조건 필요(조건)</t>
        </is>
      </c>
      <c r="AB329" s="39" t="inlineStr">
        <is>
          <t>실차</t>
        </is>
      </c>
    </row>
    <row r="330" ht="171.6" customHeight="1" s="357">
      <c r="A330" s="153" t="n"/>
      <c r="B330" s="29" t="inlineStr">
        <is>
          <t>TC_MyCar_0107</t>
        </is>
      </c>
      <c r="C330" s="29" t="inlineStr">
        <is>
          <t>My Car</t>
        </is>
      </c>
      <c r="D330" s="29" t="inlineStr">
        <is>
          <t>디지털 키</t>
        </is>
      </c>
      <c r="E330" s="29" t="inlineStr">
        <is>
          <t>디지털 키 2.0 관리</t>
        </is>
      </c>
      <c r="F330" s="29" t="inlineStr">
        <is>
          <t>디지털 키 진입</t>
        </is>
      </c>
      <c r="G330" s="29" t="inlineStr">
        <is>
          <t>KR, EU</t>
        </is>
      </c>
      <c r="H330" s="94" t="n"/>
      <c r="I330" s="29" t="n">
        <v>5</v>
      </c>
      <c r="J330" s="30" t="inlineStr">
        <is>
          <t>1. MASTER_MAIN_TERMINATED
주 사용자가 로그인한 스마트폰 단말에 저장된 해당 차량의 소유키가 있는 경우</t>
        </is>
      </c>
      <c r="K330" s="30" t="inlineStr">
        <is>
          <t>1. 디지털 키 2.0 지원 차량</t>
        </is>
      </c>
      <c r="L330" s="30" t="inlineStr">
        <is>
          <t>1. My Car 탭 진입
2. 이용 가능한 차량
3. 차량 관리 화면 진입
4. 디지털 키 관리 메뉴 선택</t>
        </is>
      </c>
      <c r="M330" s="30" t="inlineStr">
        <is>
          <t>1. 차량 정보 등록 상태 오류 팝업 케이스 제공되는지 확인한다.
The digital key must be registered again.
Please reset the registered digital key or delete it from the vehicle or %s and register it again.
※ When resetting a digital key, all digital keys registered to other devices and shared digital keys are deleted.
[Go to %s]
[Reset]
[Cancel]</t>
        </is>
      </c>
      <c r="N330" s="92">
        <f>IF(COUNTIF(P330:W330,"F")&gt;=1,"FAIL",(IF(COUNTIF(P330:W330,"P")&gt;=1,"PASS",(IF(COUNTIF(P330:W330,"N/T")&gt;=1,"N/T",(IF(COUNTIF(P330:W330,"N/A")&gt;=1,"N/A","-")))))))</f>
        <v/>
      </c>
      <c r="O330" s="81">
        <f>IF(COUNTIF(P330:Q330,"F")&gt;=1,"FAIL",(IF(COUNTIF(P330:Q330,"P")&gt;=1,"PASS",(IF(COUNTIF(P330:Q330,"N/T")&gt;=1,"N/T",(IF(COUNTIF(P330:Q330,"N/A")&gt;=1,"N/A","-")))))))</f>
        <v/>
      </c>
      <c r="P330" s="29" t="inlineStr">
        <is>
          <t>N/T</t>
        </is>
      </c>
      <c r="Q330" s="29" t="inlineStr">
        <is>
          <t>N/T</t>
        </is>
      </c>
      <c r="R330" s="81">
        <f>IF(COUNTIF(S330:T330,"F")&gt;=1,"FAIL",(IF(COUNTIF(S330:T330,"P")&gt;=1,"PASS",(IF(COUNTIF(S330:T330,"N/T")&gt;=1,"N/T",(IF(COUNTIF(S330:T330,"N/A")&gt;=1,"N/A","-")))))))</f>
        <v/>
      </c>
      <c r="S330" s="29" t="inlineStr">
        <is>
          <t>N/T</t>
        </is>
      </c>
      <c r="T330" s="29" t="inlineStr">
        <is>
          <t>N/T</t>
        </is>
      </c>
      <c r="U330" s="120">
        <f>IF(COUNTIF(V330:W330,"F")&gt;=1,"FAIL",(IF(COUNTIF(V330:W330,"P")&gt;=1,"PASS",(IF(COUNTIF(V330:W330,"N/T")&gt;=1,"N/T",(IF(COUNTIF(V330:W330,"N/A")&gt;=1,"N/A","-")))))))</f>
        <v/>
      </c>
      <c r="V330" s="29" t="inlineStr">
        <is>
          <t>N/T</t>
        </is>
      </c>
      <c r="W330" s="29" t="inlineStr">
        <is>
          <t>N/T</t>
        </is>
      </c>
      <c r="X330" s="29" t="n"/>
      <c r="Y330" s="17" t="n"/>
      <c r="Z330" s="39" t="inlineStr">
        <is>
          <t>(공통) TERMINATED 상태인 환경 필요 (N/T)</t>
        </is>
      </c>
      <c r="AA330" s="29" t="inlineStr">
        <is>
          <t>N/T : 특수상황/실패 조건 필요(조건)</t>
        </is>
      </c>
      <c r="AB330" s="39" t="inlineStr">
        <is>
          <t xml:space="preserve">실차, </t>
        </is>
      </c>
    </row>
    <row r="331" ht="92.40000000000001" customHeight="1" s="357">
      <c r="A331" s="153" t="n"/>
      <c r="B331" s="29" t="inlineStr">
        <is>
          <t>TC_MyCar_0108</t>
        </is>
      </c>
      <c r="C331" s="29" t="inlineStr">
        <is>
          <t>My Car</t>
        </is>
      </c>
      <c r="D331" s="29" t="inlineStr">
        <is>
          <t>디지털 키</t>
        </is>
      </c>
      <c r="E331" s="29" t="inlineStr">
        <is>
          <t>디지털 키 2.0 관리</t>
        </is>
      </c>
      <c r="F331" s="29" t="inlineStr">
        <is>
          <t>디지털 키 진입</t>
        </is>
      </c>
      <c r="G331" s="29" t="inlineStr">
        <is>
          <t>KR, EU</t>
        </is>
      </c>
      <c r="H331" s="94" t="n"/>
      <c r="I331" s="29" t="n">
        <v>5</v>
      </c>
      <c r="J331" s="30" t="inlineStr">
        <is>
          <t>1. MASTER_MAIN_TERMINATED
주 사용자가 로그인한 스마트폰 단말에 저장된 해당 차량의 소유키가 있는 경우</t>
        </is>
      </c>
      <c r="K331" s="30" t="inlineStr">
        <is>
          <t>1. 디지털 키 2.0 지원 차량</t>
        </is>
      </c>
      <c r="L331" s="30" t="inlineStr">
        <is>
          <t>1. My Car 탭 진입
2. 이용 가능한 차량
3. 차량 관리 화면 진입
4. 디지털 키 관리 메뉴 선택
5. [{제조사 앱}으로 이동] 선택</t>
        </is>
      </c>
      <c r="M331" s="30" t="inlineStr">
        <is>
          <t>1. 팝업 닫히며 [차량 정보 및 관리]로 이동되는지 확인한다.</t>
        </is>
      </c>
      <c r="N331" s="92">
        <f>IF(COUNTIF(P331:W331,"F")&gt;=1,"FAIL",(IF(COUNTIF(P331:W331,"P")&gt;=1,"PASS",(IF(COUNTIF(P331:W331,"N/T")&gt;=1,"N/T",(IF(COUNTIF(P331:W331,"N/A")&gt;=1,"N/A","-")))))))</f>
        <v/>
      </c>
      <c r="O331" s="81">
        <f>IF(COUNTIF(P331:Q331,"F")&gt;=1,"FAIL",(IF(COUNTIF(P331:Q331,"P")&gt;=1,"PASS",(IF(COUNTIF(P331:Q331,"N/T")&gt;=1,"N/T",(IF(COUNTIF(P331:Q331,"N/A")&gt;=1,"N/A","-")))))))</f>
        <v/>
      </c>
      <c r="P331" s="29" t="inlineStr">
        <is>
          <t>N/T</t>
        </is>
      </c>
      <c r="Q331" s="29" t="inlineStr">
        <is>
          <t>N/T</t>
        </is>
      </c>
      <c r="R331" s="81">
        <f>IF(COUNTIF(S331:T331,"F")&gt;=1,"FAIL",(IF(COUNTIF(S331:T331,"P")&gt;=1,"PASS",(IF(COUNTIF(S331:T331,"N/T")&gt;=1,"N/T",(IF(COUNTIF(S331:T331,"N/A")&gt;=1,"N/A","-")))))))</f>
        <v/>
      </c>
      <c r="S331" s="29" t="inlineStr">
        <is>
          <t>N/T</t>
        </is>
      </c>
      <c r="T331" s="29" t="inlineStr">
        <is>
          <t>N/T</t>
        </is>
      </c>
      <c r="U331" s="120">
        <f>IF(COUNTIF(V331:W331,"F")&gt;=1,"FAIL",(IF(COUNTIF(V331:W331,"P")&gt;=1,"PASS",(IF(COUNTIF(V331:W331,"N/T")&gt;=1,"N/T",(IF(COUNTIF(V331:W331,"N/A")&gt;=1,"N/A","-")))))))</f>
        <v/>
      </c>
      <c r="V331" s="29" t="inlineStr">
        <is>
          <t>N/T</t>
        </is>
      </c>
      <c r="W331" s="29" t="inlineStr">
        <is>
          <t>N/T</t>
        </is>
      </c>
      <c r="X331" s="29" t="n"/>
      <c r="Y331" s="17" t="n"/>
      <c r="Z331" s="39" t="inlineStr">
        <is>
          <t>(공통) TERMINATED 상태인 환경 필요 (N/T)</t>
        </is>
      </c>
      <c r="AA331" s="29" t="inlineStr">
        <is>
          <t>N/T : 특수상황/실패 조건 필요(조건)</t>
        </is>
      </c>
      <c r="AB331" s="39" t="inlineStr">
        <is>
          <t>실차</t>
        </is>
      </c>
    </row>
    <row r="332" ht="92.40000000000001" customHeight="1" s="357">
      <c r="A332" s="153" t="n"/>
      <c r="B332" s="29" t="inlineStr">
        <is>
          <t>TC_MyCar_0109</t>
        </is>
      </c>
      <c r="C332" s="29" t="inlineStr">
        <is>
          <t>My Car</t>
        </is>
      </c>
      <c r="D332" s="29" t="inlineStr">
        <is>
          <t>디지털 키</t>
        </is>
      </c>
      <c r="E332" s="29" t="inlineStr">
        <is>
          <t>디지털 키 2.0 관리</t>
        </is>
      </c>
      <c r="F332" s="29" t="inlineStr">
        <is>
          <t>디지털 키 진입</t>
        </is>
      </c>
      <c r="G332" s="29" t="inlineStr">
        <is>
          <t>KR, EU</t>
        </is>
      </c>
      <c r="H332" s="94" t="n"/>
      <c r="I332" s="29" t="n">
        <v>5</v>
      </c>
      <c r="J332" s="30" t="inlineStr">
        <is>
          <t>1. MASTER_MAIN_TERMINATED
주 사용자가 로그인한 스마트폰 단말에 저장된 해당 차량의 소유키가 있는 경우</t>
        </is>
      </c>
      <c r="K332" s="30" t="inlineStr">
        <is>
          <t>1. 디지털 키 2.0 지원 차량</t>
        </is>
      </c>
      <c r="L332" s="30" t="inlineStr">
        <is>
          <t>1. My Car 탭 진입
2. 이용 가능한 차량
3. 차량 관리 화면 진입
4. 디지털 키 관리 메뉴 선택
5. [취소] 선택</t>
        </is>
      </c>
      <c r="M332" s="30" t="inlineStr">
        <is>
          <t>1. 팝업 닫히며 현재 화면 유지되는지 확인한다.</t>
        </is>
      </c>
      <c r="N332" s="92">
        <f>IF(COUNTIF(P332:W332,"F")&gt;=1,"FAIL",(IF(COUNTIF(P332:W332,"P")&gt;=1,"PASS",(IF(COUNTIF(P332:W332,"N/T")&gt;=1,"N/T",(IF(COUNTIF(P332:W332,"N/A")&gt;=1,"N/A","-")))))))</f>
        <v/>
      </c>
      <c r="O332" s="81">
        <f>IF(COUNTIF(P332:Q332,"F")&gt;=1,"FAIL",(IF(COUNTIF(P332:Q332,"P")&gt;=1,"PASS",(IF(COUNTIF(P332:Q332,"N/T")&gt;=1,"N/T",(IF(COUNTIF(P332:Q332,"N/A")&gt;=1,"N/A","-")))))))</f>
        <v/>
      </c>
      <c r="P332" s="29" t="inlineStr">
        <is>
          <t>N/T</t>
        </is>
      </c>
      <c r="Q332" s="29" t="inlineStr">
        <is>
          <t>N/T</t>
        </is>
      </c>
      <c r="R332" s="81">
        <f>IF(COUNTIF(S332:T332,"F")&gt;=1,"FAIL",(IF(COUNTIF(S332:T332,"P")&gt;=1,"PASS",(IF(COUNTIF(S332:T332,"N/T")&gt;=1,"N/T",(IF(COUNTIF(S332:T332,"N/A")&gt;=1,"N/A","-")))))))</f>
        <v/>
      </c>
      <c r="S332" s="29" t="inlineStr">
        <is>
          <t>N/T</t>
        </is>
      </c>
      <c r="T332" s="29" t="inlineStr">
        <is>
          <t>N/T</t>
        </is>
      </c>
      <c r="U332" s="120">
        <f>IF(COUNTIF(V332:W332,"F")&gt;=1,"FAIL",(IF(COUNTIF(V332:W332,"P")&gt;=1,"PASS",(IF(COUNTIF(V332:W332,"N/T")&gt;=1,"N/T",(IF(COUNTIF(V332:W332,"N/A")&gt;=1,"N/A","-")))))))</f>
        <v/>
      </c>
      <c r="V332" s="29" t="inlineStr">
        <is>
          <t>N/T</t>
        </is>
      </c>
      <c r="W332" s="29" t="inlineStr">
        <is>
          <t>N/T</t>
        </is>
      </c>
      <c r="X332" s="29" t="n"/>
      <c r="Y332" s="17" t="n"/>
      <c r="Z332" s="39" t="inlineStr">
        <is>
          <t>(공통) TERMINATED 상태인 환경 필요 (N/T)</t>
        </is>
      </c>
      <c r="AA332" s="29" t="inlineStr">
        <is>
          <t>N/T : 특수상황/실패 조건 필요(조건)</t>
        </is>
      </c>
      <c r="AB332" s="39" t="inlineStr">
        <is>
          <t>실차</t>
        </is>
      </c>
    </row>
    <row r="333" ht="145.2" customHeight="1" s="357">
      <c r="A333" s="153" t="n"/>
      <c r="B333" s="29" t="inlineStr">
        <is>
          <t>TC_MyCar_0110</t>
        </is>
      </c>
      <c r="C333" s="29" t="inlineStr">
        <is>
          <t>My Car</t>
        </is>
      </c>
      <c r="D333" s="29" t="inlineStr">
        <is>
          <t>디지털 키</t>
        </is>
      </c>
      <c r="E333" s="29" t="inlineStr">
        <is>
          <t>디지털 키 2.0 관리</t>
        </is>
      </c>
      <c r="F333" s="29" t="inlineStr">
        <is>
          <t>디지털 키 진입</t>
        </is>
      </c>
      <c r="G333" s="29" t="inlineStr">
        <is>
          <t>KR, EU</t>
        </is>
      </c>
      <c r="H333" s="94" t="n"/>
      <c r="I333" s="29" t="n">
        <v>5</v>
      </c>
      <c r="J333" s="30" t="inlineStr">
        <is>
          <t xml:space="preserve">1. MASTER_MAIN_TERMINATED
※ 주 사용자가 로그인한 스마트폰 단말에 저장된 해당 차량의 소유키가 있으며, 해당 폰 SE에서 조회되는 해당 디지털 키의 status가 TERMINATED인 상태
</t>
        </is>
      </c>
      <c r="K333" s="30" t="inlineStr">
        <is>
          <t>1. 디지털 키 2.0 지원 차량</t>
        </is>
      </c>
      <c r="L333" s="30" t="inlineStr">
        <is>
          <t>1. My Car 탭 진입
2. 이용 가능한 차량
3. 차량 관리 화면 진입
4. 디지털 키 관리 메뉴 선택
5. [초기화] 선택</t>
        </is>
      </c>
      <c r="M333" s="30" t="inlineStr">
        <is>
          <t>1. 팝업 닫히며 초기화 프로세스 진행되는지 확인한다.</t>
        </is>
      </c>
      <c r="N333" s="92">
        <f>IF(COUNTIF(P333:W333,"F")&gt;=1,"FAIL",(IF(COUNTIF(P333:W333,"P")&gt;=1,"PASS",(IF(COUNTIF(P333:W333,"N/T")&gt;=1,"N/T",(IF(COUNTIF(P333:W333,"N/A")&gt;=1,"N/A","-")))))))</f>
        <v/>
      </c>
      <c r="O333" s="81">
        <f>IF(COUNTIF(P333:Q333,"F")&gt;=1,"FAIL",(IF(COUNTIF(P333:Q333,"P")&gt;=1,"PASS",(IF(COUNTIF(P333:Q333,"N/T")&gt;=1,"N/T",(IF(COUNTIF(P333:Q333,"N/A")&gt;=1,"N/A","-")))))))</f>
        <v/>
      </c>
      <c r="P333" s="29" t="inlineStr">
        <is>
          <t>N/T</t>
        </is>
      </c>
      <c r="Q333" s="29" t="inlineStr">
        <is>
          <t>N/T</t>
        </is>
      </c>
      <c r="R333" s="81">
        <f>IF(COUNTIF(S333:T333,"F")&gt;=1,"FAIL",(IF(COUNTIF(S333:T333,"P")&gt;=1,"PASS",(IF(COUNTIF(S333:T333,"N/T")&gt;=1,"N/T",(IF(COUNTIF(S333:T333,"N/A")&gt;=1,"N/A","-")))))))</f>
        <v/>
      </c>
      <c r="S333" s="29" t="inlineStr">
        <is>
          <t>N/T</t>
        </is>
      </c>
      <c r="T333" s="29" t="inlineStr">
        <is>
          <t>N/T</t>
        </is>
      </c>
      <c r="U333" s="120">
        <f>IF(COUNTIF(V333:W333,"F")&gt;=1,"FAIL",(IF(COUNTIF(V333:W333,"P")&gt;=1,"PASS",(IF(COUNTIF(V333:W333,"N/T")&gt;=1,"N/T",(IF(COUNTIF(V333:W333,"N/A")&gt;=1,"N/A","-")))))))</f>
        <v/>
      </c>
      <c r="V333" s="29" t="inlineStr">
        <is>
          <t>N/T</t>
        </is>
      </c>
      <c r="W333" s="29" t="inlineStr">
        <is>
          <t>N/T</t>
        </is>
      </c>
      <c r="X333" s="29" t="n"/>
      <c r="Y333" s="17" t="n"/>
      <c r="Z333" s="39" t="inlineStr">
        <is>
          <t>(공통) TERMINATED 상태인 환경 필요 (N/T)</t>
        </is>
      </c>
      <c r="AA333" s="29" t="inlineStr">
        <is>
          <t>N/T : 특수상황/실패 조건 필요(조건)</t>
        </is>
      </c>
      <c r="AB333" s="39" t="inlineStr">
        <is>
          <t>실차</t>
        </is>
      </c>
    </row>
    <row r="334" ht="369.6" customHeight="1" s="357">
      <c r="A334" s="153" t="n"/>
      <c r="B334" s="29" t="inlineStr">
        <is>
          <t>TC_MyCar_0111</t>
        </is>
      </c>
      <c r="C334" s="29" t="inlineStr">
        <is>
          <t>My Car</t>
        </is>
      </c>
      <c r="D334" s="29" t="inlineStr">
        <is>
          <t>디지털 키</t>
        </is>
      </c>
      <c r="E334" s="29" t="inlineStr">
        <is>
          <t>디지털 키 2.0 관리</t>
        </is>
      </c>
      <c r="F334" s="29" t="inlineStr">
        <is>
          <t>디지털 키 진입</t>
        </is>
      </c>
      <c r="G334" s="29" t="inlineStr">
        <is>
          <t>KR, EU</t>
        </is>
      </c>
      <c r="H334" s="94" t="n"/>
      <c r="I334" s="29" t="n">
        <v>5</v>
      </c>
      <c r="J334" s="30" t="inlineStr">
        <is>
          <t>[아래 케이스 중 하나에 해당하는 경우]
1. MASTER_SHARED_TERMINATED
주사용자가 로그인한 스마트폰 단말에 저장된 해당 차량의 공유키가 있는 상태
2. MASTER_TERMINATED
주사용자가 로그인한 스마트폰 단말에 저장된 해당 차량의 디지털 키가 폰 SE에는 있으나, DKC센터에서 삭제된 경우
3. SLAVE_SHARED_TERMINATED 또는 SLAVE_TERMINATED
공유받은 회원이 로그인한 스마트폰 단말에 저장된 해당 차량의 공유키가 있는 경우</t>
        </is>
      </c>
      <c r="K334" s="30" t="inlineStr">
        <is>
          <t>1. 디지털 키 2.0 지원 차량</t>
        </is>
      </c>
      <c r="L334" s="30" t="inlineStr">
        <is>
          <t>1. My Car 탭 진입
2. 이용 가능한 차량
3. 차량 관리 화면 진입
4. 디지털 키 관리 메뉴 선택</t>
        </is>
      </c>
      <c r="M334" s="30" t="inlineStr">
        <is>
          <t>1. 차량 정보 등록 상태 오류 팝업 케이스 제공되는지 확인한다.
The digital key must be registered again.
Please delete the registered digital key from the vehicle or %s and register it again.
[Go to %s}
[Cancel]</t>
        </is>
      </c>
      <c r="N334" s="92">
        <f>IF(COUNTIF(P334:W334,"F")&gt;=1,"FAIL",(IF(COUNTIF(P334:W334,"P")&gt;=1,"PASS",(IF(COUNTIF(P334:W334,"N/T")&gt;=1,"N/T",(IF(COUNTIF(P334:W334,"N/A")&gt;=1,"N/A","-")))))))</f>
        <v/>
      </c>
      <c r="O334" s="81">
        <f>IF(COUNTIF(P334:Q334,"F")&gt;=1,"FAIL",(IF(COUNTIF(P334:Q334,"P")&gt;=1,"PASS",(IF(COUNTIF(P334:Q334,"N/T")&gt;=1,"N/T",(IF(COUNTIF(P334:Q334,"N/A")&gt;=1,"N/A","-")))))))</f>
        <v/>
      </c>
      <c r="P334" s="29" t="inlineStr">
        <is>
          <t>N/T</t>
        </is>
      </c>
      <c r="Q334" s="29" t="inlineStr">
        <is>
          <t>N/T</t>
        </is>
      </c>
      <c r="R334" s="81">
        <f>IF(COUNTIF(S334:T334,"F")&gt;=1,"FAIL",(IF(COUNTIF(S334:T334,"P")&gt;=1,"PASS",(IF(COUNTIF(S334:T334,"N/T")&gt;=1,"N/T",(IF(COUNTIF(S334:T334,"N/A")&gt;=1,"N/A","-")))))))</f>
        <v/>
      </c>
      <c r="S334" s="29" t="inlineStr">
        <is>
          <t>N/T</t>
        </is>
      </c>
      <c r="T334" s="29" t="inlineStr">
        <is>
          <t>N/T</t>
        </is>
      </c>
      <c r="U334" s="120">
        <f>IF(COUNTIF(V334:W334,"F")&gt;=1,"FAIL",(IF(COUNTIF(V334:W334,"P")&gt;=1,"PASS",(IF(COUNTIF(V334:W334,"N/T")&gt;=1,"N/T",(IF(COUNTIF(V334:W334,"N/A")&gt;=1,"N/A","-")))))))</f>
        <v/>
      </c>
      <c r="V334" s="29" t="inlineStr">
        <is>
          <t>N/T</t>
        </is>
      </c>
      <c r="W334" s="29" t="inlineStr">
        <is>
          <t>N/T</t>
        </is>
      </c>
      <c r="X334" s="29" t="n"/>
      <c r="Y334" s="17" t="n"/>
      <c r="Z334" s="39" t="inlineStr">
        <is>
          <t>(공통) TERMINATED 상태인 환경 필요 (N/T)</t>
        </is>
      </c>
      <c r="AA334" s="29" t="inlineStr">
        <is>
          <t>N/T : 특수상황/실패 조건 필요(조건)</t>
        </is>
      </c>
      <c r="AB334" s="39" t="inlineStr">
        <is>
          <t>실차</t>
        </is>
      </c>
    </row>
    <row r="335" ht="118.8" customHeight="1" s="357">
      <c r="A335" s="153" t="n"/>
      <c r="B335" s="29" t="inlineStr">
        <is>
          <t>TC_MyCar_0112</t>
        </is>
      </c>
      <c r="C335" s="29" t="inlineStr">
        <is>
          <t>My Car</t>
        </is>
      </c>
      <c r="D335" s="29" t="inlineStr">
        <is>
          <t>디지털 키</t>
        </is>
      </c>
      <c r="E335" s="29" t="inlineStr">
        <is>
          <t>디지털 키 2.0 관리</t>
        </is>
      </c>
      <c r="F335" s="29" t="inlineStr">
        <is>
          <t>디지털 키 진입</t>
        </is>
      </c>
      <c r="G335" s="29" t="inlineStr">
        <is>
          <t>KR, EU</t>
        </is>
      </c>
      <c r="H335" s="94" t="n"/>
      <c r="I335" s="29" t="n">
        <v>5</v>
      </c>
      <c r="J335" s="30" t="inlineStr">
        <is>
          <t>1. MASTER_SHARED_TERMINATED
2. MASTER_TERMINATED
3. SLAVE_SHARED_TERMINATED
4. SLAVE_TERMINATED</t>
        </is>
      </c>
      <c r="K335" s="30" t="inlineStr">
        <is>
          <t>1. 디지털 키 2.0 지원 차량</t>
        </is>
      </c>
      <c r="L335" s="30" t="inlineStr">
        <is>
          <t>1. My Car 탭 진입
2. 이용 가능한 차량
3. 차량 관리 화면 진입
4. 디지털 키 관리 메뉴 선택
5. [취소] 선택</t>
        </is>
      </c>
      <c r="M335" s="30" t="inlineStr">
        <is>
          <t>1. 팝업 닫히며 현재 화면 유지되는지 확인한다.</t>
        </is>
      </c>
      <c r="N335" s="92">
        <f>IF(COUNTIF(P335:W335,"F")&gt;=1,"FAIL",(IF(COUNTIF(P335:W335,"P")&gt;=1,"PASS",(IF(COUNTIF(P335:W335,"N/T")&gt;=1,"N/T",(IF(COUNTIF(P335:W335,"N/A")&gt;=1,"N/A","-")))))))</f>
        <v/>
      </c>
      <c r="O335" s="81">
        <f>IF(COUNTIF(P335:Q335,"F")&gt;=1,"FAIL",(IF(COUNTIF(P335:Q335,"P")&gt;=1,"PASS",(IF(COUNTIF(P335:Q335,"N/T")&gt;=1,"N/T",(IF(COUNTIF(P335:Q335,"N/A")&gt;=1,"N/A","-")))))))</f>
        <v/>
      </c>
      <c r="P335" s="29" t="inlineStr">
        <is>
          <t>N/T</t>
        </is>
      </c>
      <c r="Q335" s="29" t="inlineStr">
        <is>
          <t>N/T</t>
        </is>
      </c>
      <c r="R335" s="81">
        <f>IF(COUNTIF(S335:T335,"F")&gt;=1,"FAIL",(IF(COUNTIF(S335:T335,"P")&gt;=1,"PASS",(IF(COUNTIF(S335:T335,"N/T")&gt;=1,"N/T",(IF(COUNTIF(S335:T335,"N/A")&gt;=1,"N/A","-")))))))</f>
        <v/>
      </c>
      <c r="S335" s="29" t="inlineStr">
        <is>
          <t>N/T</t>
        </is>
      </c>
      <c r="T335" s="29" t="inlineStr">
        <is>
          <t>N/T</t>
        </is>
      </c>
      <c r="U335" s="120">
        <f>IF(COUNTIF(V335:W335,"F")&gt;=1,"FAIL",(IF(COUNTIF(V335:W335,"P")&gt;=1,"PASS",(IF(COUNTIF(V335:W335,"N/T")&gt;=1,"N/T",(IF(COUNTIF(V335:W335,"N/A")&gt;=1,"N/A","-")))))))</f>
        <v/>
      </c>
      <c r="V335" s="29" t="inlineStr">
        <is>
          <t>N/T</t>
        </is>
      </c>
      <c r="W335" s="29" t="inlineStr">
        <is>
          <t>N/T</t>
        </is>
      </c>
      <c r="X335" s="29" t="n"/>
      <c r="Y335" s="17" t="n"/>
      <c r="Z335" s="39" t="inlineStr">
        <is>
          <t>(공통) TERMINATED 상태인 환경 필요 (N/T)</t>
        </is>
      </c>
      <c r="AA335" s="29" t="inlineStr">
        <is>
          <t>N/T : 특수상황/실패 조건 필요(조건)</t>
        </is>
      </c>
      <c r="AB335" s="39" t="inlineStr">
        <is>
          <t>실차</t>
        </is>
      </c>
    </row>
    <row r="336" ht="118.8" customHeight="1" s="357">
      <c r="A336" s="153" t="n"/>
      <c r="B336" s="29" t="inlineStr">
        <is>
          <t>TC_MyCar_0113</t>
        </is>
      </c>
      <c r="C336" s="29" t="inlineStr">
        <is>
          <t>My Car</t>
        </is>
      </c>
      <c r="D336" s="29" t="inlineStr">
        <is>
          <t>디지털 키</t>
        </is>
      </c>
      <c r="E336" s="29" t="inlineStr">
        <is>
          <t>디지털 키 2.0 관리</t>
        </is>
      </c>
      <c r="F336" s="29" t="inlineStr">
        <is>
          <t>디지털 키 진입</t>
        </is>
      </c>
      <c r="G336" s="29" t="inlineStr">
        <is>
          <t>KR, EU</t>
        </is>
      </c>
      <c r="H336" s="94" t="n"/>
      <c r="I336" s="29" t="n">
        <v>5</v>
      </c>
      <c r="J336" s="30" t="inlineStr">
        <is>
          <t>1. MASTER_SHARED_TERMINATED
2. MASTER_TERMINATED
3. SLAVE_SHARED_TERMINATED
4. SLAVE_TERMINATED</t>
        </is>
      </c>
      <c r="K336" s="30" t="inlineStr">
        <is>
          <t>1. 디지털 키 2.0 지원 차량</t>
        </is>
      </c>
      <c r="L336" s="30" t="inlineStr">
        <is>
          <t>1. My Car 탭 진입
2. 이용 가능한 차량
3. 차량 관리 화면 진입
4. 디지털 키 관리 메뉴 선택
5. [{제조사 앱}으로 이동] 선택</t>
        </is>
      </c>
      <c r="M336" s="30" t="inlineStr">
        <is>
          <t>1. 팝업 닫히며 [차량 정보 및 관리]로 이동되는지 확인한다.</t>
        </is>
      </c>
      <c r="N336" s="92">
        <f>IF(COUNTIF(P336:W336,"F")&gt;=1,"FAIL",(IF(COUNTIF(P336:W336,"P")&gt;=1,"PASS",(IF(COUNTIF(P336:W336,"N/T")&gt;=1,"N/T",(IF(COUNTIF(P336:W336,"N/A")&gt;=1,"N/A","-")))))))</f>
        <v/>
      </c>
      <c r="O336" s="81">
        <f>IF(COUNTIF(P336:Q336,"F")&gt;=1,"FAIL",(IF(COUNTIF(P336:Q336,"P")&gt;=1,"PASS",(IF(COUNTIF(P336:Q336,"N/T")&gt;=1,"N/T",(IF(COUNTIF(P336:Q336,"N/A")&gt;=1,"N/A","-")))))))</f>
        <v/>
      </c>
      <c r="P336" s="29" t="inlineStr">
        <is>
          <t>N/T</t>
        </is>
      </c>
      <c r="Q336" s="29" t="inlineStr">
        <is>
          <t>N/T</t>
        </is>
      </c>
      <c r="R336" s="81">
        <f>IF(COUNTIF(S336:T336,"F")&gt;=1,"FAIL",(IF(COUNTIF(S336:T336,"P")&gt;=1,"PASS",(IF(COUNTIF(S336:T336,"N/T")&gt;=1,"N/T",(IF(COUNTIF(S336:T336,"N/A")&gt;=1,"N/A","-")))))))</f>
        <v/>
      </c>
      <c r="S336" s="29" t="inlineStr">
        <is>
          <t>N/T</t>
        </is>
      </c>
      <c r="T336" s="29" t="inlineStr">
        <is>
          <t>N/T</t>
        </is>
      </c>
      <c r="U336" s="81">
        <f>IF(COUNTIF(V336:W336,"F")&gt;=1,"FAIL",(IF(COUNTIF(V336:W336,"P")&gt;=1,"PASS",(IF(COUNTIF(V336:W336,"N/T")&gt;=1,"N/T",(IF(COUNTIF(V336:W336,"N/A")&gt;=1,"N/A","-")))))))</f>
        <v/>
      </c>
      <c r="V336" s="29" t="inlineStr">
        <is>
          <t>N/T</t>
        </is>
      </c>
      <c r="W336" s="29" t="inlineStr">
        <is>
          <t>N/T</t>
        </is>
      </c>
      <c r="X336" s="29" t="n"/>
      <c r="Y336" s="17" t="n"/>
      <c r="Z336" s="39" t="inlineStr">
        <is>
          <t>(공통) TERMINATED 상태인 환경 필요 (N/T)</t>
        </is>
      </c>
      <c r="AA336" s="29" t="inlineStr">
        <is>
          <t>N/T : 특수상황/실패 조건 필요(조건)</t>
        </is>
      </c>
      <c r="AB336" s="39" t="inlineStr">
        <is>
          <t>실차</t>
        </is>
      </c>
    </row>
    <row r="337" ht="382.8" customHeight="1" s="357">
      <c r="A337" s="153" t="n"/>
      <c r="B337" s="29" t="inlineStr">
        <is>
          <t>TC_MyCar_0114</t>
        </is>
      </c>
      <c r="C337" s="29" t="inlineStr">
        <is>
          <t>My Car</t>
        </is>
      </c>
      <c r="D337" s="29" t="inlineStr">
        <is>
          <t>디지털 키</t>
        </is>
      </c>
      <c r="E337" s="29" t="inlineStr">
        <is>
          <t>디지털 키 2.0 관리</t>
        </is>
      </c>
      <c r="F337" s="29" t="inlineStr">
        <is>
          <t>디지털 키 진입</t>
        </is>
      </c>
      <c r="G337" s="29" t="inlineStr">
        <is>
          <t>KR, EU</t>
        </is>
      </c>
      <c r="H337" s="94" t="n"/>
      <c r="I337" s="29" t="n">
        <v>5</v>
      </c>
      <c r="J337" s="30" t="inlineStr">
        <is>
          <t>[아래 케이스 중 하나에 해당하는 경우]
1. MASTER_MAIN_IMTERMINATION
주사용자가 로그인한 스마트폰 단말에 저장된 해당 차량의 소유키가 있지만, 해당 키가 삭제 진행 중인 경우
2. MASTER_SHARED_IMTERMINATION
주사용자가 로그인한 스마트폰 단말에 저장된 해당 차량의 공유키가 있지만, 해당 키가 삭제 중인 경우
3. SLAVE_SHARED_IMTERMINATION
공유 받은 회원이 로그인한 스마트폰 단말에 저장된 해당 차량의 공유키가 있지만, 해당 키가 삭제 진행 중인 경우</t>
        </is>
      </c>
      <c r="K337" s="30" t="inlineStr">
        <is>
          <t>1. 디지털 키 2.0 지원 차량</t>
        </is>
      </c>
      <c r="L337" s="30" t="inlineStr">
        <is>
          <t>1. My Car 탭 진입
2. 이용 가능한 차량
3. 차량 관리 화면 진입
4. 디지털 키 관리 메뉴 선택</t>
        </is>
      </c>
      <c r="M337" s="30" t="inlineStr">
        <is>
          <t>1. 차량 정보 등록 상태 오류 팝업 케이스 제공되는지 확인한다.
Deleting digital key...
If the symptom persists, delete the digital key from %s and try registering again.
[Go to %s}
[Cancel]</t>
        </is>
      </c>
      <c r="N337" s="92">
        <f>IF(COUNTIF(P337:W337,"F")&gt;=1,"FAIL",(IF(COUNTIF(P337:W337,"P")&gt;=1,"PASS",(IF(COUNTIF(P337:W337,"N/T")&gt;=1,"N/T",(IF(COUNTIF(P337:W337,"N/A")&gt;=1,"N/A","-")))))))</f>
        <v/>
      </c>
      <c r="O337" s="81">
        <f>IF(COUNTIF(P337:Q337,"F")&gt;=1,"FAIL",(IF(COUNTIF(P337:Q337,"P")&gt;=1,"PASS",(IF(COUNTIF(P337:Q337,"N/T")&gt;=1,"N/T",(IF(COUNTIF(P337:Q337,"N/A")&gt;=1,"N/A","-")))))))</f>
        <v/>
      </c>
      <c r="P337" s="29" t="inlineStr">
        <is>
          <t>N/T</t>
        </is>
      </c>
      <c r="Q337" s="29" t="inlineStr">
        <is>
          <t>N/T</t>
        </is>
      </c>
      <c r="R337" s="81">
        <f>IF(COUNTIF(S337:T337,"F")&gt;=1,"FAIL",(IF(COUNTIF(S337:T337,"P")&gt;=1,"PASS",(IF(COUNTIF(S337:T337,"N/T")&gt;=1,"N/T",(IF(COUNTIF(S337:T337,"N/A")&gt;=1,"N/A","-")))))))</f>
        <v/>
      </c>
      <c r="S337" s="29" t="inlineStr">
        <is>
          <t>N/T</t>
        </is>
      </c>
      <c r="T337" s="29" t="inlineStr">
        <is>
          <t>N/T</t>
        </is>
      </c>
      <c r="U337" s="81">
        <f>IF(COUNTIF(V337:W337,"F")&gt;=1,"FAIL",(IF(COUNTIF(V337:W337,"P")&gt;=1,"PASS",(IF(COUNTIF(V337:W337,"N/T")&gt;=1,"N/T",(IF(COUNTIF(V337:W337,"N/A")&gt;=1,"N/A","-")))))))</f>
        <v/>
      </c>
      <c r="V337" s="29" t="inlineStr">
        <is>
          <t>N/T</t>
        </is>
      </c>
      <c r="W337" s="29" t="inlineStr">
        <is>
          <t>N/T</t>
        </is>
      </c>
      <c r="X337" s="29" t="n"/>
      <c r="Y337" s="17" t="n"/>
      <c r="Z337" s="39" t="inlineStr">
        <is>
          <t>1. 차량 정보 등록 상태 오류 팝업 케이스 제공되는지 확인한다
Another user is deleting the digital key.
If the problem persists, delete the digital key from %s and try registering again.
[Go to %s]
[Cancel]
K : MV원격사용불가(방전) (N/T)</t>
        </is>
      </c>
      <c r="AA337" s="29" t="inlineStr">
        <is>
          <t>N/T : 특수상황/실패 조건 필요(조건)</t>
        </is>
      </c>
      <c r="AB337" s="39" t="inlineStr">
        <is>
          <t>실차</t>
        </is>
      </c>
    </row>
    <row r="338" ht="118.8" customHeight="1" s="357">
      <c r="A338" s="153" t="n"/>
      <c r="B338" s="29" t="inlineStr">
        <is>
          <t>TC_MyCar_0115</t>
        </is>
      </c>
      <c r="C338" s="29" t="inlineStr">
        <is>
          <t>My Car</t>
        </is>
      </c>
      <c r="D338" s="29" t="inlineStr">
        <is>
          <t>디지털 키</t>
        </is>
      </c>
      <c r="E338" s="29" t="inlineStr">
        <is>
          <t>디지털 키 2.0 관리</t>
        </is>
      </c>
      <c r="F338" s="29" t="inlineStr">
        <is>
          <t>디지털 키 진입</t>
        </is>
      </c>
      <c r="G338" s="29" t="inlineStr">
        <is>
          <t>KR, EU</t>
        </is>
      </c>
      <c r="H338" s="94" t="n"/>
      <c r="I338" s="29" t="n">
        <v>5</v>
      </c>
      <c r="J338" s="30" t="inlineStr">
        <is>
          <t>1. MASTER_MAIN_IMTERMINATION
2. MASTER_SHARED_IMTERMINATION
3. SLAVE_SHARED_IMTERMINATION</t>
        </is>
      </c>
      <c r="K338" s="30" t="inlineStr">
        <is>
          <t>1. 디지털 키 2.0 지원 차량</t>
        </is>
      </c>
      <c r="L338" s="30" t="inlineStr">
        <is>
          <t>1. My Car 탭 진입
2. 이용 가능한 차량
3. 차량 관리 화면 진입
4. 디지털 키 관리 메뉴 선택
5. [취소] 선택</t>
        </is>
      </c>
      <c r="M338" s="30" t="inlineStr">
        <is>
          <t>1. 팝업 닫히며 현재 화면 유지되는지 확인한다.</t>
        </is>
      </c>
      <c r="N338" s="92">
        <f>IF(COUNTIF(P338:W338,"F")&gt;=1,"FAIL",(IF(COUNTIF(P338:W338,"P")&gt;=1,"PASS",(IF(COUNTIF(P338:W338,"N/T")&gt;=1,"N/T",(IF(COUNTIF(P338:W338,"N/A")&gt;=1,"N/A","-")))))))</f>
        <v/>
      </c>
      <c r="O338" s="81">
        <f>IF(COUNTIF(P338:Q338,"F")&gt;=1,"FAIL",(IF(COUNTIF(P338:Q338,"P")&gt;=1,"PASS",(IF(COUNTIF(P338:Q338,"N/T")&gt;=1,"N/T",(IF(COUNTIF(P338:Q338,"N/A")&gt;=1,"N/A","-")))))))</f>
        <v/>
      </c>
      <c r="P338" s="29" t="inlineStr">
        <is>
          <t>N/T</t>
        </is>
      </c>
      <c r="Q338" s="29" t="inlineStr">
        <is>
          <t>N/T</t>
        </is>
      </c>
      <c r="R338" s="81">
        <f>IF(COUNTIF(S338:T338,"F")&gt;=1,"FAIL",(IF(COUNTIF(S338:T338,"P")&gt;=1,"PASS",(IF(COUNTIF(S338:T338,"N/T")&gt;=1,"N/T",(IF(COUNTIF(S338:T338,"N/A")&gt;=1,"N/A","-")))))))</f>
        <v/>
      </c>
      <c r="S338" s="29" t="inlineStr">
        <is>
          <t>N/T</t>
        </is>
      </c>
      <c r="T338" s="29" t="inlineStr">
        <is>
          <t>N/T</t>
        </is>
      </c>
      <c r="U338" s="81">
        <f>IF(COUNTIF(V338:W338,"F")&gt;=1,"FAIL",(IF(COUNTIF(V338:W338,"P")&gt;=1,"PASS",(IF(COUNTIF(V338:W338,"N/T")&gt;=1,"N/T",(IF(COUNTIF(V338:W338,"N/A")&gt;=1,"N/A","-")))))))</f>
        <v/>
      </c>
      <c r="V338" s="29" t="inlineStr">
        <is>
          <t>N/T</t>
        </is>
      </c>
      <c r="W338" s="29" t="inlineStr">
        <is>
          <t>N/T</t>
        </is>
      </c>
      <c r="X338" s="29" t="inlineStr">
        <is>
          <t>SPAQA-19823</t>
        </is>
      </c>
      <c r="Y338" s="17" t="n"/>
      <c r="Z338" s="39" t="inlineStr">
        <is>
          <t>(공통) TERMINATED 상태인 환경 필요 (N/T)</t>
        </is>
      </c>
      <c r="AA338" s="29" t="inlineStr">
        <is>
          <t>N/T : 특수상황/실패 조건 필요(조건)</t>
        </is>
      </c>
      <c r="AB338" s="39" t="inlineStr">
        <is>
          <t>실차</t>
        </is>
      </c>
    </row>
    <row r="339" ht="118.8" customHeight="1" s="357">
      <c r="A339" s="153" t="n"/>
      <c r="B339" s="29" t="inlineStr">
        <is>
          <t>TC_MyCar_0116</t>
        </is>
      </c>
      <c r="C339" s="29" t="inlineStr">
        <is>
          <t>My Car</t>
        </is>
      </c>
      <c r="D339" s="29" t="inlineStr">
        <is>
          <t>디지털 키</t>
        </is>
      </c>
      <c r="E339" s="29" t="inlineStr">
        <is>
          <t>디지털 키 2.0 관리</t>
        </is>
      </c>
      <c r="F339" s="29" t="inlineStr">
        <is>
          <t>디지털 키 진입</t>
        </is>
      </c>
      <c r="G339" s="29" t="inlineStr">
        <is>
          <t>KR, EU</t>
        </is>
      </c>
      <c r="H339" s="94" t="n"/>
      <c r="I339" s="29" t="n">
        <v>5</v>
      </c>
      <c r="J339" s="30" t="inlineStr">
        <is>
          <t>1. MASTER_MAIN_IMTERMINATION
2. MASTER_SHARED_IMTERMINATION
3. SLAVE_SHARED_IMTERMINATION</t>
        </is>
      </c>
      <c r="K339" s="30" t="inlineStr">
        <is>
          <t>1. 디지털 키 2.0 지원 차량</t>
        </is>
      </c>
      <c r="L339" s="30" t="inlineStr">
        <is>
          <t>1. My Car 탭 진입
2. 이용 가능한 차량
3. 차량 관리 화면 진입
4. 디지털 키 관리 메뉴 선택
5. [{제조사 앱}으로 이동] 선택</t>
        </is>
      </c>
      <c r="M339" s="30" t="inlineStr">
        <is>
          <t>1. 팝업 닫히며 OS Native app으로 이동되는지 확인한다.
- 삭제 후 [차량 정보 및 관리]로 이동</t>
        </is>
      </c>
      <c r="N339" s="92">
        <f>IF(COUNTIF(P339:W339,"F")&gt;=1,"FAIL",(IF(COUNTIF(P339:W339,"P")&gt;=1,"PASS",(IF(COUNTIF(P339:W339,"N/T")&gt;=1,"N/T",(IF(COUNTIF(P339:W339,"N/A")&gt;=1,"N/A","-")))))))</f>
        <v/>
      </c>
      <c r="O339" s="81">
        <f>IF(COUNTIF(P339:Q339,"F")&gt;=1,"FAIL",(IF(COUNTIF(P339:Q339,"P")&gt;=1,"PASS",(IF(COUNTIF(P339:Q339,"N/T")&gt;=1,"N/T",(IF(COUNTIF(P339:Q339,"N/A")&gt;=1,"N/A","-")))))))</f>
        <v/>
      </c>
      <c r="P339" s="29" t="inlineStr">
        <is>
          <t>N/T</t>
        </is>
      </c>
      <c r="Q339" s="29" t="inlineStr">
        <is>
          <t>N/T</t>
        </is>
      </c>
      <c r="R339" s="81">
        <f>IF(COUNTIF(S339:T339,"F")&gt;=1,"FAIL",(IF(COUNTIF(S339:T339,"P")&gt;=1,"PASS",(IF(COUNTIF(S339:T339,"N/T")&gt;=1,"N/T",(IF(COUNTIF(S339:T339,"N/A")&gt;=1,"N/A","-")))))))</f>
        <v/>
      </c>
      <c r="S339" s="29" t="inlineStr">
        <is>
          <t>N/T</t>
        </is>
      </c>
      <c r="T339" s="29" t="inlineStr">
        <is>
          <t>N/T</t>
        </is>
      </c>
      <c r="U339" s="81">
        <f>IF(COUNTIF(V339:W339,"F")&gt;=1,"FAIL",(IF(COUNTIF(V339:W339,"P")&gt;=1,"PASS",(IF(COUNTIF(V339:W339,"N/T")&gt;=1,"N/T",(IF(COUNTIF(V339:W339,"N/A")&gt;=1,"N/A","-")))))))</f>
        <v/>
      </c>
      <c r="V339" s="29" t="inlineStr">
        <is>
          <t>N/T</t>
        </is>
      </c>
      <c r="W339" s="29" t="inlineStr">
        <is>
          <t>N/T</t>
        </is>
      </c>
      <c r="X339" s="29" t="inlineStr">
        <is>
          <t>SPAQA-19823</t>
        </is>
      </c>
      <c r="Y339" s="17" t="n"/>
      <c r="Z339" s="39" t="inlineStr">
        <is>
          <t>G : MASTER_MAIN(Androdi/iOS), MASTER_SHARED(Android), SLAVE_SHARED(Android/iOS)</t>
        </is>
      </c>
      <c r="AA339" s="29" t="inlineStr">
        <is>
          <t>N/T : 특수상황/실패 조건 필요(조건)</t>
        </is>
      </c>
      <c r="AB339" s="39" t="inlineStr">
        <is>
          <t>실차</t>
        </is>
      </c>
    </row>
    <row r="340" ht="290.4" customHeight="1" s="357">
      <c r="A340" s="153" t="n"/>
      <c r="B340" s="29" t="inlineStr">
        <is>
          <t>TC_MyCar_0117</t>
        </is>
      </c>
      <c r="C340" s="29" t="inlineStr">
        <is>
          <t>My Car</t>
        </is>
      </c>
      <c r="D340" s="29" t="inlineStr">
        <is>
          <t>디지털 키</t>
        </is>
      </c>
      <c r="E340" s="29" t="inlineStr">
        <is>
          <t>디지털 키 2.0 관리</t>
        </is>
      </c>
      <c r="F340" s="29" t="inlineStr">
        <is>
          <t>디지털 키 진입</t>
        </is>
      </c>
      <c r="G340" s="29" t="inlineStr">
        <is>
          <t>KR, EU</t>
        </is>
      </c>
      <c r="H340" s="94" t="n"/>
      <c r="I340" s="29" t="n">
        <v>5</v>
      </c>
      <c r="J340" s="30" t="inlineStr">
        <is>
          <t>[아래 케이스 중 하나에 해당하는 경우]
1. MASTER_SHARED_UNKNOWN
주사용자가 로그인한 스마트폰 단말에 저장된 해당 차량의 공유키가 있지만, 해당 키 정보가 정의되지 않은 값인 경우
2. SLAVE_SHARED_UNKNOWN
공유 받은 회원이 로그인한 스마트폰 단말에 저장된 해당 차량의 공유키가 있지만, 해당 키 정보가 정의되지 않은 값인 경우</t>
        </is>
      </c>
      <c r="K340" s="30" t="inlineStr">
        <is>
          <t>1. 디지털 키 2.0 지원 차량</t>
        </is>
      </c>
      <c r="L340" s="30" t="inlineStr">
        <is>
          <t>1. My Car 탭 진입
2. 이용 가능한 차량
3. 차량 관리 화면 진입
4. 디지털 키 관리 메뉴 선택</t>
        </is>
      </c>
      <c r="M340" s="30" t="inlineStr">
        <is>
          <t>1. 차량 정보 등록 상태 오류 팝업 케이스 제공되는지 확인한다.
Unable to check digital key status.
Please check the digital key’s status in %s.
[Go to %s}
[Cancel]</t>
        </is>
      </c>
      <c r="N340" s="92">
        <f>IF(COUNTIF(P340:W340,"F")&gt;=1,"FAIL",(IF(COUNTIF(P340:W340,"P")&gt;=1,"PASS",(IF(COUNTIF(P340:W340,"N/T")&gt;=1,"N/T",(IF(COUNTIF(P340:W340,"N/A")&gt;=1,"N/A","-")))))))</f>
        <v/>
      </c>
      <c r="O340" s="81">
        <f>IF(COUNTIF(P340:Q340,"F")&gt;=1,"FAIL",(IF(COUNTIF(P340:Q340,"P")&gt;=1,"PASS",(IF(COUNTIF(P340:Q340,"N/T")&gt;=1,"N/T",(IF(COUNTIF(P340:Q340,"N/A")&gt;=1,"N/A","-")))))))</f>
        <v/>
      </c>
      <c r="P340" s="29" t="inlineStr">
        <is>
          <t>N/T</t>
        </is>
      </c>
      <c r="Q340" s="29" t="inlineStr">
        <is>
          <t>N/T</t>
        </is>
      </c>
      <c r="R340" s="81">
        <f>IF(COUNTIF(S340:T340,"F")&gt;=1,"FAIL",(IF(COUNTIF(S340:T340,"P")&gt;=1,"PASS",(IF(COUNTIF(S340:T340,"N/T")&gt;=1,"N/T",(IF(COUNTIF(S340:T340,"N/A")&gt;=1,"N/A","-")))))))</f>
        <v/>
      </c>
      <c r="S340" s="29" t="inlineStr">
        <is>
          <t>N/T</t>
        </is>
      </c>
      <c r="T340" s="29" t="inlineStr">
        <is>
          <t>N/T</t>
        </is>
      </c>
      <c r="U340" s="81">
        <f>IF(COUNTIF(V340:W340,"F")&gt;=1,"FAIL",(IF(COUNTIF(V340:W340,"P")&gt;=1,"PASS",(IF(COUNTIF(V340:W340,"N/T")&gt;=1,"N/T",(IF(COUNTIF(V340:W340,"N/A")&gt;=1,"N/A","-")))))))</f>
        <v/>
      </c>
      <c r="V340" s="29" t="inlineStr">
        <is>
          <t>N/T</t>
        </is>
      </c>
      <c r="W340" s="29" t="inlineStr">
        <is>
          <t>N/T</t>
        </is>
      </c>
      <c r="X340" s="29" t="n"/>
      <c r="Y340" s="17" t="n"/>
      <c r="Z340" s="39" t="inlineStr">
        <is>
          <t>(공통) 키 정보가 정의되지 않은 값인 환경 필요 (N/T)</t>
        </is>
      </c>
      <c r="AA340" s="29" t="inlineStr">
        <is>
          <t>N/T : 특수상황/실패 조건 필요(조건)</t>
        </is>
      </c>
      <c r="AB340" s="39" t="inlineStr">
        <is>
          <t>실차</t>
        </is>
      </c>
    </row>
    <row r="341" ht="79.2" customHeight="1" s="357">
      <c r="A341" s="153" t="n"/>
      <c r="B341" s="29" t="inlineStr">
        <is>
          <t>TC_MyCar_0118</t>
        </is>
      </c>
      <c r="C341" s="29" t="inlineStr">
        <is>
          <t>My Car</t>
        </is>
      </c>
      <c r="D341" s="29" t="inlineStr">
        <is>
          <t>디지털 키</t>
        </is>
      </c>
      <c r="E341" s="29" t="inlineStr">
        <is>
          <t>디지털 키 2.0 관리</t>
        </is>
      </c>
      <c r="F341" s="29" t="inlineStr">
        <is>
          <t>디지털 키 진입</t>
        </is>
      </c>
      <c r="G341" s="29" t="inlineStr">
        <is>
          <t>KR, EU</t>
        </is>
      </c>
      <c r="H341" s="94" t="n"/>
      <c r="I341" s="29" t="n">
        <v>5</v>
      </c>
      <c r="J341" s="30" t="inlineStr">
        <is>
          <t>1. MASTER_SHARED_UNKNOWN
2. SLAVE_SHARED_UNKNOWN</t>
        </is>
      </c>
      <c r="K341" s="30" t="inlineStr">
        <is>
          <t>1. 디지털 키 2.0 지원 차량</t>
        </is>
      </c>
      <c r="L341" s="30" t="inlineStr">
        <is>
          <t>1. My Car 탭 진입
2. 이용 가능한 차량
3. 차량 관리 화면 진입
4. 디지털 키 관리 메뉴 선택
5. [취소] 선택</t>
        </is>
      </c>
      <c r="M341" s="30" t="inlineStr">
        <is>
          <t>1. 팝업 닫히며 현재 화면 유지되는지 확인한다.</t>
        </is>
      </c>
      <c r="N341" s="92">
        <f>IF(COUNTIF(P341:W341,"F")&gt;=1,"FAIL",(IF(COUNTIF(P341:W341,"P")&gt;=1,"PASS",(IF(COUNTIF(P341:W341,"N/T")&gt;=1,"N/T",(IF(COUNTIF(P341:W341,"N/A")&gt;=1,"N/A","-")))))))</f>
        <v/>
      </c>
      <c r="O341" s="81">
        <f>IF(COUNTIF(P341:Q341,"F")&gt;=1,"FAIL",(IF(COUNTIF(P341:Q341,"P")&gt;=1,"PASS",(IF(COUNTIF(P341:Q341,"N/T")&gt;=1,"N/T",(IF(COUNTIF(P341:Q341,"N/A")&gt;=1,"N/A","-")))))))</f>
        <v/>
      </c>
      <c r="P341" s="29" t="inlineStr">
        <is>
          <t>N/T</t>
        </is>
      </c>
      <c r="Q341" s="29" t="inlineStr">
        <is>
          <t>N/T</t>
        </is>
      </c>
      <c r="R341" s="81">
        <f>IF(COUNTIF(S341:T341,"F")&gt;=1,"FAIL",(IF(COUNTIF(S341:T341,"P")&gt;=1,"PASS",(IF(COUNTIF(S341:T341,"N/T")&gt;=1,"N/T",(IF(COUNTIF(S341:T341,"N/A")&gt;=1,"N/A","-")))))))</f>
        <v/>
      </c>
      <c r="S341" s="29" t="inlineStr">
        <is>
          <t>N/T</t>
        </is>
      </c>
      <c r="T341" s="29" t="inlineStr">
        <is>
          <t>N/T</t>
        </is>
      </c>
      <c r="U341" s="81">
        <f>IF(COUNTIF(V341:W341,"F")&gt;=1,"FAIL",(IF(COUNTIF(V341:W341,"P")&gt;=1,"PASS",(IF(COUNTIF(V341:W341,"N/T")&gt;=1,"N/T",(IF(COUNTIF(V341:W341,"N/A")&gt;=1,"N/A","-")))))))</f>
        <v/>
      </c>
      <c r="V341" s="29" t="inlineStr">
        <is>
          <t>N/T</t>
        </is>
      </c>
      <c r="W341" s="29" t="inlineStr">
        <is>
          <t>N/T</t>
        </is>
      </c>
      <c r="X341" s="29" t="n"/>
      <c r="Y341" s="17" t="n"/>
      <c r="Z341" s="39" t="inlineStr">
        <is>
          <t>(공통) 키 정보가 정의되지 않은 값인 환경 필요 (N/T)</t>
        </is>
      </c>
      <c r="AA341" s="29" t="inlineStr">
        <is>
          <t>N/T : 특수상황/실패 조건 필요(조건)</t>
        </is>
      </c>
      <c r="AB341" s="39" t="inlineStr">
        <is>
          <t>실차</t>
        </is>
      </c>
    </row>
    <row r="342" ht="79.2" customHeight="1" s="357">
      <c r="A342" s="153" t="n"/>
      <c r="B342" s="29" t="inlineStr">
        <is>
          <t>TC_MyCar_0119</t>
        </is>
      </c>
      <c r="C342" s="29" t="inlineStr">
        <is>
          <t>My Car</t>
        </is>
      </c>
      <c r="D342" s="29" t="inlineStr">
        <is>
          <t>디지털 키</t>
        </is>
      </c>
      <c r="E342" s="29" t="inlineStr">
        <is>
          <t>디지털 키 2.0 관리</t>
        </is>
      </c>
      <c r="F342" s="29" t="inlineStr">
        <is>
          <t>디지털 키 진입</t>
        </is>
      </c>
      <c r="G342" s="29" t="inlineStr">
        <is>
          <t>KR, EU</t>
        </is>
      </c>
      <c r="H342" s="94" t="n"/>
      <c r="I342" s="29" t="n">
        <v>5</v>
      </c>
      <c r="J342" s="30" t="inlineStr">
        <is>
          <t>1. SLAVE_MAIN
공유 받은 회원이 로그인한 스마트폰 단말에 저장된 해당 차량의 소유키가 있는 경우</t>
        </is>
      </c>
      <c r="K342" s="30" t="inlineStr">
        <is>
          <t>1. 디지털 키 2.0 지원 차량</t>
        </is>
      </c>
      <c r="L342" s="30" t="inlineStr">
        <is>
          <t>1. My Car 탭 진입
2. 이용 가능한 차량
3. 차량 관리 화면 진입
4. 디지털 키 관리 메뉴 선택</t>
        </is>
      </c>
      <c r="M342" s="30" t="inlineStr">
        <is>
          <t>1. 차량 정보 등록 상태 오류 팝업 케이스 제공되는지 확인한다.
A digital key registered to a mobile phone cannot be used as the digital key of the vehicle’s main user.
[Close]</t>
        </is>
      </c>
      <c r="N342" s="75">
        <f>IF(COUNTIF(P342:W342,"F")&gt;=1,"FAIL",(IF(COUNTIF(P342:W342,"P")&gt;=1,"PASS",(IF(COUNTIF(P342:W342,"N/T")&gt;=1,"N/T",(IF(COUNTIF(P342:W342,"N/A")&gt;=1,"N/A","-")))))))</f>
        <v/>
      </c>
      <c r="O342" s="81">
        <f>IF(COUNTIF(P342:Q342,"F")&gt;=1,"FAIL",(IF(COUNTIF(P342:Q342,"P")&gt;=1,"PASS",(IF(COUNTIF(P342:Q342,"N/T")&gt;=1,"N/T",(IF(COUNTIF(P342:Q342,"N/A")&gt;=1,"N/A","-")))))))</f>
        <v/>
      </c>
      <c r="P342" s="29" t="inlineStr">
        <is>
          <t>N/T</t>
        </is>
      </c>
      <c r="Q342" s="29" t="inlineStr">
        <is>
          <t>N/T</t>
        </is>
      </c>
      <c r="R342" s="81">
        <f>IF(COUNTIF(S342:T342,"F")&gt;=1,"FAIL",(IF(COUNTIF(S342:T342,"P")&gt;=1,"PASS",(IF(COUNTIF(S342:T342,"N/T")&gt;=1,"N/T",(IF(COUNTIF(S342:T342,"N/A")&gt;=1,"N/A","-")))))))</f>
        <v/>
      </c>
      <c r="S342" s="29" t="inlineStr">
        <is>
          <t>P</t>
        </is>
      </c>
      <c r="T342" s="29" t="inlineStr">
        <is>
          <t>P</t>
        </is>
      </c>
      <c r="U342" s="84">
        <f>IF(COUNTIF(V342:W342,"F")&gt;=1,"FAIL",(IF(COUNTIF(V342:W342,"P")&gt;=1,"PASS",(IF(COUNTIF(V342:W342,"N/T")&gt;=1,"N/T",(IF(COUNTIF(V342:W342,"N/A")&gt;=1,"N/A","-")))))))</f>
        <v/>
      </c>
      <c r="V342" s="29" t="inlineStr">
        <is>
          <t>P</t>
        </is>
      </c>
      <c r="W342" s="29" t="inlineStr">
        <is>
          <t>P</t>
        </is>
      </c>
      <c r="X342" s="29" t="inlineStr">
        <is>
          <t>SPAQA-19823</t>
        </is>
      </c>
      <c r="Y342" s="17" t="n"/>
      <c r="Z342" s="39" t="inlineStr">
        <is>
          <t>마스터 메인으로 디지털 키 등록한 단말에서 피공유자 계정으로 로그인 후 확인 가능
K : MV원격사용불가(방전) (N/T)</t>
        </is>
      </c>
      <c r="AA342" s="39" t="n"/>
      <c r="AB342" s="39" t="inlineStr">
        <is>
          <t>실차</t>
        </is>
      </c>
    </row>
    <row r="343" ht="66" customHeight="1" s="357">
      <c r="A343" s="153" t="n"/>
      <c r="B343" s="29" t="inlineStr">
        <is>
          <t>TC_MyCar_0120</t>
        </is>
      </c>
      <c r="C343" s="29" t="inlineStr">
        <is>
          <t>My Car</t>
        </is>
      </c>
      <c r="D343" s="29" t="inlineStr">
        <is>
          <t>디지털 키</t>
        </is>
      </c>
      <c r="E343" s="29" t="inlineStr">
        <is>
          <t>디지털 키 2.0 관리</t>
        </is>
      </c>
      <c r="F343" s="29" t="inlineStr">
        <is>
          <t>디지털 키 진입</t>
        </is>
      </c>
      <c r="G343" s="29" t="inlineStr">
        <is>
          <t>KR, EU</t>
        </is>
      </c>
      <c r="H343" s="94" t="n"/>
      <c r="I343" s="29" t="n">
        <v>5</v>
      </c>
      <c r="J343" s="30" t="inlineStr">
        <is>
          <t>1. SLAVE_MAIN
공유 받은 회원이 로그인한 스마트폰 단말에 저장된 해당 차량의 소유키가 있는 경우</t>
        </is>
      </c>
      <c r="K343" s="30" t="inlineStr">
        <is>
          <t>1. 디지털 키 2.0 지원 차량</t>
        </is>
      </c>
      <c r="L343" s="30" t="inlineStr">
        <is>
          <t>1. My Car 탭 진입
2. 이용 가능한 차량
3. 차량 관리 화면 진입
4. 디지털 키 관리 메뉴 선택
5. [닫기] 선택</t>
        </is>
      </c>
      <c r="M343" s="30" t="inlineStr">
        <is>
          <t>1. 팝업 닫히며 현재 화면 유지되는지 확인한다.</t>
        </is>
      </c>
      <c r="N343" s="75">
        <f>IF(COUNTIF(P343:W343,"F")&gt;=1,"FAIL",(IF(COUNTIF(P343:W343,"P")&gt;=1,"PASS",(IF(COUNTIF(P343:W343,"N/T")&gt;=1,"N/T",(IF(COUNTIF(P343:W343,"N/A")&gt;=1,"N/A","-")))))))</f>
        <v/>
      </c>
      <c r="O343" s="81">
        <f>IF(COUNTIF(P343:Q343,"F")&gt;=1,"FAIL",(IF(COUNTIF(P343:Q343,"P")&gt;=1,"PASS",(IF(COUNTIF(P343:Q343,"N/T")&gt;=1,"N/T",(IF(COUNTIF(P343:Q343,"N/A")&gt;=1,"N/A","-")))))))</f>
        <v/>
      </c>
      <c r="P343" s="29" t="inlineStr">
        <is>
          <t>N/T</t>
        </is>
      </c>
      <c r="Q343" s="29" t="inlineStr">
        <is>
          <t>N/T</t>
        </is>
      </c>
      <c r="R343" s="81">
        <f>IF(COUNTIF(S343:T343,"F")&gt;=1,"FAIL",(IF(COUNTIF(S343:T343,"P")&gt;=1,"PASS",(IF(COUNTIF(S343:T343,"N/T")&gt;=1,"N/T",(IF(COUNTIF(S343:T343,"N/A")&gt;=1,"N/A","-")))))))</f>
        <v/>
      </c>
      <c r="S343" s="29" t="inlineStr">
        <is>
          <t>P</t>
        </is>
      </c>
      <c r="T343" s="29" t="inlineStr">
        <is>
          <t>P</t>
        </is>
      </c>
      <c r="U343" s="84">
        <f>IF(COUNTIF(V343:W343,"F")&gt;=1,"FAIL",(IF(COUNTIF(V343:W343,"P")&gt;=1,"PASS",(IF(COUNTIF(V343:W343,"N/T")&gt;=1,"N/T",(IF(COUNTIF(V343:W343,"N/A")&gt;=1,"N/A","-")))))))</f>
        <v/>
      </c>
      <c r="V343" s="29" t="inlineStr">
        <is>
          <t>P</t>
        </is>
      </c>
      <c r="W343" s="29" t="inlineStr">
        <is>
          <t>P</t>
        </is>
      </c>
      <c r="X343" s="29" t="inlineStr">
        <is>
          <t>SPAQA-19823</t>
        </is>
      </c>
      <c r="Y343" s="17" t="n"/>
      <c r="Z343" s="39" t="inlineStr">
        <is>
          <t>K : MV원격사용불가(방전) (N/T)</t>
        </is>
      </c>
      <c r="AA343" s="39" t="n"/>
      <c r="AB343" s="39" t="inlineStr">
        <is>
          <t>실차</t>
        </is>
      </c>
    </row>
    <row r="344" ht="118.8" customHeight="1" s="357">
      <c r="A344" s="153" t="n"/>
      <c r="B344" s="29" t="inlineStr">
        <is>
          <t>TC_MyCar_0121</t>
        </is>
      </c>
      <c r="C344" s="29" t="inlineStr">
        <is>
          <t>My Car</t>
        </is>
      </c>
      <c r="D344" s="29" t="inlineStr">
        <is>
          <t>디지털 키</t>
        </is>
      </c>
      <c r="E344" s="29" t="inlineStr">
        <is>
          <t>디지털 키 2.0 관리</t>
        </is>
      </c>
      <c r="F344" s="29" t="inlineStr">
        <is>
          <t>디지털 키 진입</t>
        </is>
      </c>
      <c r="G344" s="29" t="inlineStr">
        <is>
          <t>KR, EU</t>
        </is>
      </c>
      <c r="H344" s="94" t="n"/>
      <c r="I344" s="29" t="n">
        <v>5</v>
      </c>
      <c r="J344" s="64" t="inlineStr">
        <is>
          <t>1. MASTER_NONSHARED
차주가 로그인한 스마트폰 단말에 저장된 주 이용 차량의 디지털키가 없으나, 해당 차량의 소유키가 DKC 서버에 발급되어 있는 상태</t>
        </is>
      </c>
      <c r="K344" s="64" t="inlineStr">
        <is>
          <t>1. 디지털 키 2.0 지원 차량</t>
        </is>
      </c>
      <c r="L344" s="64" t="inlineStr">
        <is>
          <t>1. My Car 탭 진입
2. 이용 가능한 차량
3. 차량 관리 화면 진입
4. 디지털 키 관리 메뉴 선택</t>
        </is>
      </c>
      <c r="M344" s="64" t="inlineStr">
        <is>
          <t>1. 차량 정보 등록 상태 오류 팝업 케이스 제공되는지 확인한다.
No digital keys registered.
To use a digital key on this device, share a digital key with the device or register a digital key on the device after deleting a digital key from the vehicle.
[Close]</t>
        </is>
      </c>
      <c r="N344" s="75">
        <f>IF(COUNTIF(P344:W344,"F")&gt;=1,"FAIL",(IF(COUNTIF(P344:W344,"P")&gt;=1,"PASS",(IF(COUNTIF(P344:W344,"N/T")&gt;=1,"N/T",(IF(COUNTIF(P344:W344,"N/A")&gt;=1,"N/A","-")))))))</f>
        <v/>
      </c>
      <c r="O344" s="81">
        <f>IF(COUNTIF(P344:Q344,"F")&gt;=1,"FAIL",(IF(COUNTIF(P344:Q344,"P")&gt;=1,"PASS",(IF(COUNTIF(P344:Q344,"N/T")&gt;=1,"N/T",(IF(COUNTIF(P344:Q344,"N/A")&gt;=1,"N/A","-")))))))</f>
        <v/>
      </c>
      <c r="P344" s="29" t="inlineStr">
        <is>
          <t>N/T</t>
        </is>
      </c>
      <c r="Q344" s="29" t="inlineStr">
        <is>
          <t>N/T</t>
        </is>
      </c>
      <c r="R344" s="81">
        <f>IF(COUNTIF(S344:T344,"F")&gt;=1,"FAIL",(IF(COUNTIF(S344:T344,"P")&gt;=1,"PASS",(IF(COUNTIF(S344:T344,"N/T")&gt;=1,"N/T",(IF(COUNTIF(S344:T344,"N/A")&gt;=1,"N/A","-")))))))</f>
        <v/>
      </c>
      <c r="S344" s="29" t="inlineStr">
        <is>
          <t>P</t>
        </is>
      </c>
      <c r="T344" s="29" t="inlineStr">
        <is>
          <t>P</t>
        </is>
      </c>
      <c r="U344" s="84">
        <f>IF(COUNTIF(V344:W344,"F")&gt;=1,"FAIL",(IF(COUNTIF(V344:W344,"P")&gt;=1,"PASS",(IF(COUNTIF(V344:W344,"N/T")&gt;=1,"N/T",(IF(COUNTIF(V344:W344,"N/A")&gt;=1,"N/A","-")))))))</f>
        <v/>
      </c>
      <c r="V344" s="29" t="inlineStr">
        <is>
          <t>P</t>
        </is>
      </c>
      <c r="W344" s="29" t="inlineStr">
        <is>
          <t>P</t>
        </is>
      </c>
      <c r="X344" s="29" t="inlineStr">
        <is>
          <t>SPAQA-25470(TASK)
SPAQA-25374</t>
        </is>
      </c>
      <c r="Y344" s="17" t="n"/>
      <c r="Z344" s="18" t="inlineStr">
        <is>
          <t>K : MV원격사용불가(방전) (N/T)</t>
        </is>
      </c>
      <c r="AA344" s="18" t="n"/>
      <c r="AB344" s="39" t="inlineStr">
        <is>
          <t>실차, TASK</t>
        </is>
      </c>
    </row>
    <row r="345" ht="105.6" customHeight="1" s="357">
      <c r="A345" s="153" t="n"/>
      <c r="B345" s="29" t="inlineStr">
        <is>
          <t>TC_MyCar_0122</t>
        </is>
      </c>
      <c r="C345" s="29" t="inlineStr">
        <is>
          <t>My Car</t>
        </is>
      </c>
      <c r="D345" s="29" t="inlineStr">
        <is>
          <t>디지털 키</t>
        </is>
      </c>
      <c r="E345" s="29" t="inlineStr">
        <is>
          <t>디지털 키 2.0 관리</t>
        </is>
      </c>
      <c r="F345" s="29" t="inlineStr">
        <is>
          <t>디지털 키 진입</t>
        </is>
      </c>
      <c r="G345" s="29" t="inlineStr">
        <is>
          <t>KR, EU</t>
        </is>
      </c>
      <c r="H345" s="94" t="n"/>
      <c r="I345" s="29" t="n">
        <v>5</v>
      </c>
      <c r="J345" s="30" t="inlineStr">
        <is>
          <t>1. MASTER_NONSHARED
차주가 로그인한 스마트폰 단말에 저장된 주 이용 차량의 디지털키가 없으나, 해당 차량의 소유키가 DKC 서버에 발급되어 있는 상태</t>
        </is>
      </c>
      <c r="K345" s="30" t="inlineStr">
        <is>
          <t>1. 디지털 키 2.0 지원 차량</t>
        </is>
      </c>
      <c r="L345" s="30" t="inlineStr">
        <is>
          <t>1. My Car 탭 진입
2. 이용 가능한 차량
3. 차량 관리 화면 진입
4. 디지털 키 관리 메뉴 선택
5. [닫기] 선택</t>
        </is>
      </c>
      <c r="M345" s="30" t="inlineStr">
        <is>
          <t>1. 팝업 닫히며 현재 화면 유지되는지 확인한다.</t>
        </is>
      </c>
      <c r="N345" s="75">
        <f>IF(COUNTIF(P345:W345,"F")&gt;=1,"FAIL",(IF(COUNTIF(P345:W345,"P")&gt;=1,"PASS",(IF(COUNTIF(P345:W345,"N/T")&gt;=1,"N/T",(IF(COUNTIF(P345:W345,"N/A")&gt;=1,"N/A","-")))))))</f>
        <v/>
      </c>
      <c r="O345" s="81">
        <f>IF(COUNTIF(P345:Q345,"F")&gt;=1,"FAIL",(IF(COUNTIF(P345:Q345,"P")&gt;=1,"PASS",(IF(COUNTIF(P345:Q345,"N/T")&gt;=1,"N/T",(IF(COUNTIF(P345:Q345,"N/A")&gt;=1,"N/A","-")))))))</f>
        <v/>
      </c>
      <c r="P345" s="29" t="inlineStr">
        <is>
          <t>N/T</t>
        </is>
      </c>
      <c r="Q345" s="29" t="inlineStr">
        <is>
          <t>N/T</t>
        </is>
      </c>
      <c r="R345" s="81">
        <f>IF(COUNTIF(S345:T345,"F")&gt;=1,"FAIL",(IF(COUNTIF(S345:T345,"P")&gt;=1,"PASS",(IF(COUNTIF(S345:T345,"N/T")&gt;=1,"N/T",(IF(COUNTIF(S345:T345,"N/A")&gt;=1,"N/A","-")))))))</f>
        <v/>
      </c>
      <c r="S345" s="29" t="inlineStr">
        <is>
          <t>P</t>
        </is>
      </c>
      <c r="T345" s="29" t="inlineStr">
        <is>
          <t>P</t>
        </is>
      </c>
      <c r="U345" s="84">
        <f>IF(COUNTIF(V345:W345,"F")&gt;=1,"FAIL",(IF(COUNTIF(V345:W345,"P")&gt;=1,"PASS",(IF(COUNTIF(V345:W345,"N/T")&gt;=1,"N/T",(IF(COUNTIF(V345:W345,"N/A")&gt;=1,"N/A","-")))))))</f>
        <v/>
      </c>
      <c r="V345" s="29" t="inlineStr">
        <is>
          <t>P</t>
        </is>
      </c>
      <c r="W345" s="29" t="inlineStr">
        <is>
          <t>P</t>
        </is>
      </c>
      <c r="X345" s="29" t="n"/>
      <c r="Y345" s="17" t="n"/>
      <c r="Z345" s="39" t="inlineStr">
        <is>
          <t>K : MV원격사용불가(방전) (N/T)</t>
        </is>
      </c>
      <c r="AA345" s="18" t="n"/>
      <c r="AB345" s="39" t="inlineStr">
        <is>
          <t>실차</t>
        </is>
      </c>
    </row>
    <row r="346" ht="105.6" customHeight="1" s="357">
      <c r="A346" s="153" t="n"/>
      <c r="B346" s="29" t="inlineStr">
        <is>
          <t>TC_MyCar_0123</t>
        </is>
      </c>
      <c r="C346" s="29" t="inlineStr">
        <is>
          <t>My Car</t>
        </is>
      </c>
      <c r="D346" s="29" t="inlineStr">
        <is>
          <t>디지털 키</t>
        </is>
      </c>
      <c r="E346" s="29" t="inlineStr">
        <is>
          <t>디지털 키 2.0 관리</t>
        </is>
      </c>
      <c r="F346" s="29" t="inlineStr">
        <is>
          <t>디지털 키 진입</t>
        </is>
      </c>
      <c r="G346" s="29" t="inlineStr">
        <is>
          <t>KR, EU</t>
        </is>
      </c>
      <c r="H346" s="94" t="n"/>
      <c r="I346" s="29" t="n">
        <v>5</v>
      </c>
      <c r="J346" s="30" t="inlineStr">
        <is>
          <t>1. SLAVE_BASIC
피공유자가 로그인한 스마트폰 단말에 저장된 주 이용 차량의 디지털키가 없는 상태</t>
        </is>
      </c>
      <c r="K346" s="30" t="inlineStr">
        <is>
          <t>1. 디지털 키 2.0 지원 차량</t>
        </is>
      </c>
      <c r="L346" s="30" t="inlineStr">
        <is>
          <t>1. My Car 탭 진입
2. 이용 가능한 차량
3. 차량 관리 화면 진입
4. 디지털 키 관리 메뉴 선택</t>
        </is>
      </c>
      <c r="M346" s="30" t="inlineStr">
        <is>
          <t>1. 차량 정보 등록 상태 오류 팝업 케이스 제공되는지 확인한다.
No digital keys registered.
※ If you are receiving this message despite the digital key being registered in %s, share the digital key again to use it.
[Close]</t>
        </is>
      </c>
      <c r="N346" s="75">
        <f>IF(COUNTIF(P346:W346,"F")&gt;=1,"FAIL",(IF(COUNTIF(P346:W346,"P")&gt;=1,"PASS",(IF(COUNTIF(P346:W346,"N/T")&gt;=1,"N/T",(IF(COUNTIF(P346:W346,"N/A")&gt;=1,"N/A","-")))))))</f>
        <v/>
      </c>
      <c r="O346" s="81">
        <f>IF(COUNTIF(P346:Q346,"F")&gt;=1,"FAIL",(IF(COUNTIF(P346:Q346,"P")&gt;=1,"PASS",(IF(COUNTIF(P346:Q346,"N/T")&gt;=1,"N/T",(IF(COUNTIF(P346:Q346,"N/A")&gt;=1,"N/A","-")))))))</f>
        <v/>
      </c>
      <c r="P346" s="29" t="inlineStr">
        <is>
          <t>P</t>
        </is>
      </c>
      <c r="Q346" s="29" t="inlineStr">
        <is>
          <t>P</t>
        </is>
      </c>
      <c r="R346" s="120">
        <f>IF(COUNTIF(S346:T346,"F")&gt;=1,"FAIL",(IF(COUNTIF(S346:T346,"P")&gt;=1,"PASS",(IF(COUNTIF(S346:T346,"N/T")&gt;=1,"N/T",(IF(COUNTIF(S346:T346,"N/A")&gt;=1,"N/A","-")))))))</f>
        <v/>
      </c>
      <c r="S346" s="29" t="inlineStr">
        <is>
          <t>P</t>
        </is>
      </c>
      <c r="T346" s="29" t="inlineStr">
        <is>
          <t>P</t>
        </is>
      </c>
      <c r="U346" s="120">
        <f>IF(COUNTIF(V346:W346,"F")&gt;=1,"FAIL",(IF(COUNTIF(V346:W346,"P")&gt;=1,"PASS",(IF(COUNTIF(V346:W346,"N/T")&gt;=1,"N/T",(IF(COUNTIF(V346:W346,"N/A")&gt;=1,"N/A","-")))))))</f>
        <v/>
      </c>
      <c r="V346" s="29" t="inlineStr">
        <is>
          <t>P</t>
        </is>
      </c>
      <c r="W346" s="29" t="inlineStr">
        <is>
          <t>P</t>
        </is>
      </c>
      <c r="X346" s="29" t="n"/>
      <c r="Y346" s="17" t="n"/>
      <c r="Z346" s="39" t="inlineStr">
        <is>
          <t>디키 지원 차량 + 피공유자(실차 필요 없음)</t>
        </is>
      </c>
      <c r="AA346" s="18" t="n"/>
      <c r="AB346" s="39" t="n"/>
    </row>
    <row r="347" ht="66" customHeight="1" s="357">
      <c r="A347" s="153" t="n"/>
      <c r="B347" s="29" t="inlineStr">
        <is>
          <t>TC_MyCar_0124</t>
        </is>
      </c>
      <c r="C347" s="29" t="inlineStr">
        <is>
          <t>My Car</t>
        </is>
      </c>
      <c r="D347" s="29" t="inlineStr">
        <is>
          <t>디지털 키</t>
        </is>
      </c>
      <c r="E347" s="29" t="inlineStr">
        <is>
          <t>디지털 키 2.0 관리</t>
        </is>
      </c>
      <c r="F347" s="29" t="inlineStr">
        <is>
          <t>디지털 키 진입</t>
        </is>
      </c>
      <c r="G347" s="29" t="inlineStr">
        <is>
          <t>KR, EU</t>
        </is>
      </c>
      <c r="H347" s="94" t="n"/>
      <c r="I347" s="29" t="n">
        <v>5</v>
      </c>
      <c r="J347" s="30" t="inlineStr">
        <is>
          <t>1. SLAVE_BASIC
피공유자가 로그인한 스마트폰 단말에 저장된 주 이용 차량의 디지털키가 없는 상태</t>
        </is>
      </c>
      <c r="K347" s="30" t="inlineStr">
        <is>
          <t>1. 디지털 키 2.0 지원 차량</t>
        </is>
      </c>
      <c r="L347" s="30" t="inlineStr">
        <is>
          <t>1. My Car 탭 진입
2. 이용 가능한 차량
3. 차량 관리 화면 진입
4. 디지털 키 관리 메뉴 선택
5. [닫기] 선택</t>
        </is>
      </c>
      <c r="M347" s="30" t="inlineStr">
        <is>
          <t>1. 팝업 닫히며 현재 화면 유지되는지 확인한다.</t>
        </is>
      </c>
      <c r="N347" s="75">
        <f>IF(COUNTIF(P347:W347,"F")&gt;=1,"FAIL",(IF(COUNTIF(P347:W347,"P")&gt;=1,"PASS",(IF(COUNTIF(P347:W347,"N/T")&gt;=1,"N/T",(IF(COUNTIF(P347:W347,"N/A")&gt;=1,"N/A","-")))))))</f>
        <v/>
      </c>
      <c r="O347" s="81">
        <f>IF(COUNTIF(P347:Q347,"F")&gt;=1,"FAIL",(IF(COUNTIF(P347:Q347,"P")&gt;=1,"PASS",(IF(COUNTIF(P347:Q347,"N/T")&gt;=1,"N/T",(IF(COUNTIF(P347:Q347,"N/A")&gt;=1,"N/A","-")))))))</f>
        <v/>
      </c>
      <c r="P347" s="29" t="inlineStr">
        <is>
          <t>P</t>
        </is>
      </c>
      <c r="Q347" s="29" t="inlineStr">
        <is>
          <t>P</t>
        </is>
      </c>
      <c r="R347" s="81">
        <f>IF(COUNTIF(S347:T347,"F")&gt;=1,"FAIL",(IF(COUNTIF(S347:T347,"P")&gt;=1,"PASS",(IF(COUNTIF(S347:T347,"N/T")&gt;=1,"N/T",(IF(COUNTIF(S347:T347,"N/A")&gt;=1,"N/A","-")))))))</f>
        <v/>
      </c>
      <c r="S347" s="29" t="inlineStr">
        <is>
          <t>P</t>
        </is>
      </c>
      <c r="T347" s="29" t="inlineStr">
        <is>
          <t>P</t>
        </is>
      </c>
      <c r="U347" s="81">
        <f>IF(COUNTIF(V347:W347,"F")&gt;=1,"FAIL",(IF(COUNTIF(V347:W347,"P")&gt;=1,"PASS",(IF(COUNTIF(V347:W347,"N/T")&gt;=1,"N/T",(IF(COUNTIF(V347:W347,"N/A")&gt;=1,"N/A","-")))))))</f>
        <v/>
      </c>
      <c r="V347" s="29" t="inlineStr">
        <is>
          <t>P</t>
        </is>
      </c>
      <c r="W347" s="29" t="inlineStr">
        <is>
          <t>P</t>
        </is>
      </c>
      <c r="X347" s="29" t="n"/>
      <c r="Y347" s="17" t="n"/>
      <c r="Z347" s="39" t="inlineStr">
        <is>
          <t>디키 지원 차량 + 피공유자(실차 필요 없음)</t>
        </is>
      </c>
      <c r="AA347" s="18" t="n"/>
      <c r="AB347" s="39" t="n"/>
    </row>
    <row r="348" ht="105.6" customHeight="1" s="357">
      <c r="A348" s="153" t="n"/>
      <c r="B348" s="29" t="inlineStr">
        <is>
          <t>TC_MyCar_0125</t>
        </is>
      </c>
      <c r="C348" s="29" t="inlineStr">
        <is>
          <t>My Car</t>
        </is>
      </c>
      <c r="D348" s="29" t="inlineStr">
        <is>
          <t>디지털 키</t>
        </is>
      </c>
      <c r="E348" s="29" t="inlineStr">
        <is>
          <t>디지털 키 2.0 관리</t>
        </is>
      </c>
      <c r="F348" s="29" t="inlineStr">
        <is>
          <t>디지털 키 진입</t>
        </is>
      </c>
      <c r="G348" s="29" t="inlineStr">
        <is>
          <t>KR, EU</t>
        </is>
      </c>
      <c r="H348" s="94" t="n"/>
      <c r="I348" s="29" t="n">
        <v>5</v>
      </c>
      <c r="J348" s="30" t="inlineStr">
        <is>
          <t>[아래 중 한 가지 케이스에 해당하는 경우]
1. 차량 삭제 (4202)
2. 차량 조회되지 않음 (4208)
3. 주사용자 조회되지 않음 (4214)</t>
        </is>
      </c>
      <c r="K348" s="30" t="inlineStr">
        <is>
          <t>1. 디지털 키 2.0 지원 차량</t>
        </is>
      </c>
      <c r="L348" s="73" t="inlineStr">
        <is>
          <t>1. My Car 탭 진입
2. 이용 가능한 차량
3. 차량 관리 화면 진입
4. 디지털 키 관리 메뉴 선택</t>
        </is>
      </c>
      <c r="M348" s="73" t="inlineStr">
        <is>
          <t>1. 차량 정보 등록 상태 오류 팝업 케이스 제공되는지 확인한다.
The vehicle’s main user has turned Off car sharing.
If you want to continue using the vehicle, ask the main user to share the vehicle.
[Close]</t>
        </is>
      </c>
      <c r="N348" s="92">
        <f>IF(COUNTIF(P348:W348,"F")&gt;=1,"FAIL",(IF(COUNTIF(P348:W348,"P")&gt;=1,"PASS",(IF(COUNTIF(P348:W348,"N/T")&gt;=1,"N/T",(IF(COUNTIF(P348:W348,"N/A")&gt;=1,"N/A","-")))))))</f>
        <v/>
      </c>
      <c r="O348" s="81">
        <f>IF(COUNTIF(P348:Q348,"F")&gt;=1,"FAIL",(IF(COUNTIF(P348:Q348,"P")&gt;=1,"PASS",(IF(COUNTIF(P348:Q348,"N/T")&gt;=1,"N/T",(IF(COUNTIF(P348:Q348,"N/A")&gt;=1,"N/A","-")))))))</f>
        <v/>
      </c>
      <c r="P348" s="29" t="inlineStr">
        <is>
          <t>N/T</t>
        </is>
      </c>
      <c r="Q348" s="29" t="inlineStr">
        <is>
          <t>N/T</t>
        </is>
      </c>
      <c r="R348" s="81">
        <f>IF(COUNTIF(S348:T348,"F")&gt;=1,"FAIL",(IF(COUNTIF(S348:T348,"P")&gt;=1,"PASS",(IF(COUNTIF(S348:T348,"N/T")&gt;=1,"N/T",(IF(COUNTIF(S348:T348,"N/A")&gt;=1,"N/A","-")))))))</f>
        <v/>
      </c>
      <c r="S348" s="29" t="inlineStr">
        <is>
          <t>N/T</t>
        </is>
      </c>
      <c r="T348" s="29" t="inlineStr">
        <is>
          <t>N/T</t>
        </is>
      </c>
      <c r="U348" s="81">
        <f>IF(COUNTIF(V348:W348,"F")&gt;=1,"FAIL",(IF(COUNTIF(V348:W348,"P")&gt;=1,"PASS",(IF(COUNTIF(V348:W348,"N/T")&gt;=1,"N/T",(IF(COUNTIF(V348:W348,"N/A")&gt;=1,"N/A","-")))))))</f>
        <v/>
      </c>
      <c r="V348" s="29" t="inlineStr">
        <is>
          <t>N/T</t>
        </is>
      </c>
      <c r="W348" s="29" t="inlineStr">
        <is>
          <t>N/T</t>
        </is>
      </c>
      <c r="X348" s="29" t="n"/>
      <c r="Y348" s="17" t="n"/>
      <c r="Z348" s="39" t="inlineStr">
        <is>
          <t>(공통) 차량삭제/차량조회되지않음/주사용자 조회되지 않음 상태 환경 필요(N/T)
K : MV원격사용불가(방전) (N/T)</t>
        </is>
      </c>
      <c r="AA348" s="29" t="inlineStr">
        <is>
          <t>N/T : 특수상황/실패 조건 필요(조건)</t>
        </is>
      </c>
      <c r="AB348" s="39" t="inlineStr">
        <is>
          <t>실차</t>
        </is>
      </c>
    </row>
    <row r="349" ht="66" customHeight="1" s="357">
      <c r="A349" s="153" t="n"/>
      <c r="B349" s="29" t="inlineStr">
        <is>
          <t>TC_MyCar_0126</t>
        </is>
      </c>
      <c r="C349" s="29" t="inlineStr">
        <is>
          <t>My Car</t>
        </is>
      </c>
      <c r="D349" s="29" t="inlineStr">
        <is>
          <t>디지털 키</t>
        </is>
      </c>
      <c r="E349" s="29" t="inlineStr">
        <is>
          <t>디지털 키 2.0 관리</t>
        </is>
      </c>
      <c r="F349" s="29" t="inlineStr">
        <is>
          <t>디지털 키 진입</t>
        </is>
      </c>
      <c r="G349" s="29" t="inlineStr">
        <is>
          <t>KR, EU</t>
        </is>
      </c>
      <c r="H349" s="94" t="n"/>
      <c r="I349" s="29" t="n">
        <v>5</v>
      </c>
      <c r="J349" s="30" t="inlineStr">
        <is>
          <t>1. 차량 삭제</t>
        </is>
      </c>
      <c r="K349" s="30" t="inlineStr">
        <is>
          <t>1. 디지털 키 2.0 지원 차량</t>
        </is>
      </c>
      <c r="L349" s="30" t="inlineStr">
        <is>
          <t>1. My Car 탭 진입
2. 이용 가능한 차량
3. 차량 관리 화면 진입
4. 디지털 키 관리 메뉴 선택
5. [닫기] 선택</t>
        </is>
      </c>
      <c r="M349" s="30" t="inlineStr">
        <is>
          <t>1. 00. 공통 에러코드 처리의 "차량 삭제"케이스와 동일하게 처리 (내수 기준 CC01)</t>
        </is>
      </c>
      <c r="N349" s="92">
        <f>IF(COUNTIF(P349:W349,"F")&gt;=1,"FAIL",(IF(COUNTIF(P349:W349,"P")&gt;=1,"PASS",(IF(COUNTIF(P349:W349,"N/T")&gt;=1,"N/T",(IF(COUNTIF(P349:W349,"N/A")&gt;=1,"N/A","-")))))))</f>
        <v/>
      </c>
      <c r="O349" s="81">
        <f>IF(COUNTIF(P349:Q349,"F")&gt;=1,"FAIL",(IF(COUNTIF(P349:Q349,"P")&gt;=1,"PASS",(IF(COUNTIF(P349:Q349,"N/T")&gt;=1,"N/T",(IF(COUNTIF(P349:Q349,"N/A")&gt;=1,"N/A","-")))))))</f>
        <v/>
      </c>
      <c r="P349" s="29" t="inlineStr">
        <is>
          <t>N/T</t>
        </is>
      </c>
      <c r="Q349" s="29" t="inlineStr">
        <is>
          <t>N/T</t>
        </is>
      </c>
      <c r="R349" s="81">
        <f>IF(COUNTIF(S349:T349,"F")&gt;=1,"FAIL",(IF(COUNTIF(S349:T349,"P")&gt;=1,"PASS",(IF(COUNTIF(S349:T349,"N/T")&gt;=1,"N/T",(IF(COUNTIF(S349:T349,"N/A")&gt;=1,"N/A","-")))))))</f>
        <v/>
      </c>
      <c r="S349" s="29" t="inlineStr">
        <is>
          <t>N/T</t>
        </is>
      </c>
      <c r="T349" s="29" t="inlineStr">
        <is>
          <t>N/T</t>
        </is>
      </c>
      <c r="U349" s="81">
        <f>IF(COUNTIF(V349:W349,"F")&gt;=1,"FAIL",(IF(COUNTIF(V349:W349,"P")&gt;=1,"PASS",(IF(COUNTIF(V349:W349,"N/T")&gt;=1,"N/T",(IF(COUNTIF(V349:W349,"N/A")&gt;=1,"N/A","-")))))))</f>
        <v/>
      </c>
      <c r="V349" s="29" t="inlineStr">
        <is>
          <t>N/T</t>
        </is>
      </c>
      <c r="W349" s="29" t="inlineStr">
        <is>
          <t>N/T</t>
        </is>
      </c>
      <c r="X349" s="29" t="n"/>
      <c r="Y349" s="17" t="n"/>
      <c r="Z349" s="39" t="inlineStr">
        <is>
          <t>(공통) 차량 삭제 환경 필요(N/T)
K : MV원격사용불가(방전) (N/T)</t>
        </is>
      </c>
      <c r="AA349" s="29" t="inlineStr">
        <is>
          <t>N/T : 특수상황/실패 조건 필요(조건)</t>
        </is>
      </c>
      <c r="AB349" s="39" t="inlineStr">
        <is>
          <t>실차</t>
        </is>
      </c>
    </row>
    <row r="350" ht="66" customHeight="1" s="357">
      <c r="A350" s="153" t="n"/>
      <c r="B350" s="29" t="inlineStr">
        <is>
          <t>TC_MyCar_0127</t>
        </is>
      </c>
      <c r="C350" s="29" t="inlineStr">
        <is>
          <t>My Car</t>
        </is>
      </c>
      <c r="D350" s="29" t="inlineStr">
        <is>
          <t>디지털 키</t>
        </is>
      </c>
      <c r="E350" s="29" t="inlineStr">
        <is>
          <t>디지털 키 2.0 관리</t>
        </is>
      </c>
      <c r="F350" s="29" t="inlineStr">
        <is>
          <t>디지털 키 진입</t>
        </is>
      </c>
      <c r="G350" s="29" t="inlineStr">
        <is>
          <t>KR, EU</t>
        </is>
      </c>
      <c r="H350" s="94" t="n"/>
      <c r="I350" s="29" t="n">
        <v>5</v>
      </c>
      <c r="J350" s="30" t="inlineStr">
        <is>
          <t>1. 차량 조회되지 않음</t>
        </is>
      </c>
      <c r="K350" s="30" t="inlineStr">
        <is>
          <t>1. 디지털 키 2.0 지원 차량</t>
        </is>
      </c>
      <c r="L350" s="30" t="inlineStr">
        <is>
          <t>1. My Car 탭 진입
2. 이용 가능한 차량
3. 차량 관리 화면 진입
4. 디지털 키 관리 메뉴 선택
5. [닫기] 선택</t>
        </is>
      </c>
      <c r="M350" s="30" t="inlineStr">
        <is>
          <t>1. 00. 공통 에러코드 처리의 "차량 삭제"케이스와 동일하게 처리되는지 확인한다. (내수 기준 CC01)</t>
        </is>
      </c>
      <c r="N350" s="92">
        <f>IF(COUNTIF(P350:W350,"F")&gt;=1,"FAIL",(IF(COUNTIF(P350:W350,"P")&gt;=1,"PASS",(IF(COUNTIF(P350:W350,"N/T")&gt;=1,"N/T",(IF(COUNTIF(P350:W350,"N/A")&gt;=1,"N/A","-")))))))</f>
        <v/>
      </c>
      <c r="O350" s="81">
        <f>IF(COUNTIF(P350:Q350,"F")&gt;=1,"FAIL",(IF(COUNTIF(P350:Q350,"P")&gt;=1,"PASS",(IF(COUNTIF(P350:Q350,"N/T")&gt;=1,"N/T",(IF(COUNTIF(P350:Q350,"N/A")&gt;=1,"N/A","-")))))))</f>
        <v/>
      </c>
      <c r="P350" s="29" t="inlineStr">
        <is>
          <t>N/T</t>
        </is>
      </c>
      <c r="Q350" s="29" t="inlineStr">
        <is>
          <t>N/T</t>
        </is>
      </c>
      <c r="R350" s="81">
        <f>IF(COUNTIF(S350:T350,"F")&gt;=1,"FAIL",(IF(COUNTIF(S350:T350,"P")&gt;=1,"PASS",(IF(COUNTIF(S350:T350,"N/T")&gt;=1,"N/T",(IF(COUNTIF(S350:T350,"N/A")&gt;=1,"N/A","-")))))))</f>
        <v/>
      </c>
      <c r="S350" s="29" t="inlineStr">
        <is>
          <t>N/T</t>
        </is>
      </c>
      <c r="T350" s="29" t="inlineStr">
        <is>
          <t>N/T</t>
        </is>
      </c>
      <c r="U350" s="81">
        <f>IF(COUNTIF(V350:W350,"F")&gt;=1,"FAIL",(IF(COUNTIF(V350:W350,"P")&gt;=1,"PASS",(IF(COUNTIF(V350:W350,"N/T")&gt;=1,"N/T",(IF(COUNTIF(V350:W350,"N/A")&gt;=1,"N/A","-")))))))</f>
        <v/>
      </c>
      <c r="V350" s="29" t="inlineStr">
        <is>
          <t>N/T</t>
        </is>
      </c>
      <c r="W350" s="29" t="inlineStr">
        <is>
          <t>N/T</t>
        </is>
      </c>
      <c r="X350" s="29" t="n"/>
      <c r="Y350" s="17" t="n"/>
      <c r="Z350" s="39" t="inlineStr">
        <is>
          <t>(공통) 차량 조회되지 않는 환경 필요(N/T)
K : MV원격사용불가(방전) (N/T)</t>
        </is>
      </c>
      <c r="AA350" s="29" t="inlineStr">
        <is>
          <t>N/T : 특수상황/실패 조건 필요(조건)</t>
        </is>
      </c>
      <c r="AB350" s="39" t="inlineStr">
        <is>
          <t>실차</t>
        </is>
      </c>
    </row>
    <row r="351" ht="66" customHeight="1" s="357">
      <c r="A351" s="153" t="n"/>
      <c r="B351" s="29" t="inlineStr">
        <is>
          <t>TC_MyCar_0128</t>
        </is>
      </c>
      <c r="C351" s="29" t="inlineStr">
        <is>
          <t>My Car</t>
        </is>
      </c>
      <c r="D351" s="29" t="inlineStr">
        <is>
          <t>디지털 키</t>
        </is>
      </c>
      <c r="E351" s="29" t="inlineStr">
        <is>
          <t>디지털 키 2.0 관리</t>
        </is>
      </c>
      <c r="F351" s="29" t="inlineStr">
        <is>
          <t>디지털 키 진입</t>
        </is>
      </c>
      <c r="G351" s="29" t="inlineStr">
        <is>
          <t>KR, EU</t>
        </is>
      </c>
      <c r="H351" s="94" t="n"/>
      <c r="I351" s="29" t="n">
        <v>5</v>
      </c>
      <c r="J351" s="30" t="inlineStr">
        <is>
          <t>1. 주사용자 조회되지 않음</t>
        </is>
      </c>
      <c r="K351" s="30" t="inlineStr">
        <is>
          <t>1. 디지털 키 2.0 지원 차량</t>
        </is>
      </c>
      <c r="L351" s="30" t="inlineStr">
        <is>
          <t>1. My Car 탭 진입
2. 이용 가능한 차량
3. 차량 관리 화면 진입
4. 디지털 키 관리 메뉴 선택
5. [닫기] 선택</t>
        </is>
      </c>
      <c r="M351" s="30" t="inlineStr">
        <is>
          <t>1. 00. 공통 에러코드 처리의 "차량 삭제"케이스와 동일하게 처리되는지 확인한다. (내수 기준 CC01)</t>
        </is>
      </c>
      <c r="N351" s="92">
        <f>IF(COUNTIF(P351:W351,"F")&gt;=1,"FAIL",(IF(COUNTIF(P351:W351,"P")&gt;=1,"PASS",(IF(COUNTIF(P351:W351,"N/T")&gt;=1,"N/T",(IF(COUNTIF(P351:W351,"N/A")&gt;=1,"N/A","-")))))))</f>
        <v/>
      </c>
      <c r="O351" s="81">
        <f>IF(COUNTIF(P351:Q351,"F")&gt;=1,"FAIL",(IF(COUNTIF(P351:Q351,"P")&gt;=1,"PASS",(IF(COUNTIF(P351:Q351,"N/T")&gt;=1,"N/T",(IF(COUNTIF(P351:Q351,"N/A")&gt;=1,"N/A","-")))))))</f>
        <v/>
      </c>
      <c r="P351" s="29" t="inlineStr">
        <is>
          <t>N/T</t>
        </is>
      </c>
      <c r="Q351" s="29" t="inlineStr">
        <is>
          <t>N/T</t>
        </is>
      </c>
      <c r="R351" s="81">
        <f>IF(COUNTIF(S351:T351,"F")&gt;=1,"FAIL",(IF(COUNTIF(S351:T351,"P")&gt;=1,"PASS",(IF(COUNTIF(S351:T351,"N/T")&gt;=1,"N/T",(IF(COUNTIF(S351:T351,"N/A")&gt;=1,"N/A","-")))))))</f>
        <v/>
      </c>
      <c r="S351" s="29" t="inlineStr">
        <is>
          <t>N/T</t>
        </is>
      </c>
      <c r="T351" s="29" t="inlineStr">
        <is>
          <t>N/T</t>
        </is>
      </c>
      <c r="U351" s="81">
        <f>IF(COUNTIF(V351:W351,"F")&gt;=1,"FAIL",(IF(COUNTIF(V351:W351,"P")&gt;=1,"PASS",(IF(COUNTIF(V351:W351,"N/T")&gt;=1,"N/T",(IF(COUNTIF(V351:W351,"N/A")&gt;=1,"N/A","-")))))))</f>
        <v/>
      </c>
      <c r="V351" s="29" t="inlineStr">
        <is>
          <t>N/T</t>
        </is>
      </c>
      <c r="W351" s="29" t="inlineStr">
        <is>
          <t>N/T</t>
        </is>
      </c>
      <c r="X351" s="29" t="n"/>
      <c r="Y351" s="17" t="n"/>
      <c r="Z351" s="39" t="inlineStr">
        <is>
          <t>(공통) 주사용자 조회되지 않는 환경 필요(N/T)
K : MV원격사용불가(방전) (N/T)</t>
        </is>
      </c>
      <c r="AA351" s="29" t="inlineStr">
        <is>
          <t>N/T : 특수상황/실패 조건 필요(조건)</t>
        </is>
      </c>
      <c r="AB351" s="39" t="inlineStr">
        <is>
          <t>실차</t>
        </is>
      </c>
    </row>
    <row r="352" ht="145.2" customHeight="1" s="357">
      <c r="A352" s="153" t="n"/>
      <c r="B352" s="29" t="inlineStr">
        <is>
          <t>TC_MyCar_0129</t>
        </is>
      </c>
      <c r="C352" s="29" t="inlineStr">
        <is>
          <t>My Car</t>
        </is>
      </c>
      <c r="D352" s="29" t="inlineStr">
        <is>
          <t>디지털 키</t>
        </is>
      </c>
      <c r="E352" s="29" t="inlineStr">
        <is>
          <t>디지털 키 2.0 관리</t>
        </is>
      </c>
      <c r="F352" s="29" t="inlineStr">
        <is>
          <t>디지털 키 진입</t>
        </is>
      </c>
      <c r="G352" s="29" t="inlineStr">
        <is>
          <t>KR, EU</t>
        </is>
      </c>
      <c r="H352" s="94" t="n"/>
      <c r="I352" s="29" t="n">
        <v>5</v>
      </c>
      <c r="J352" s="30" t="inlineStr">
        <is>
          <t>1. MASTER_MAIN_SUSPENDED
사용자가 로그인한 기기에 선택된 주차량의 디지털키2 소유키가 발급되어 있음 &amp; 발급되어 있는 디지털키2 소유키가 일시정지된 상태</t>
        </is>
      </c>
      <c r="K352" s="30" t="inlineStr">
        <is>
          <t>1. 디지털 키 2.0 지원 차량</t>
        </is>
      </c>
      <c r="L352" s="30" t="inlineStr">
        <is>
          <t>1. My Car 탭 진입
2. 이용 가능한 차량
3. 차량 관리 화면 진입
4. 디지털 키 관리 메뉴 선택</t>
        </is>
      </c>
      <c r="M352" s="30" t="inlineStr">
        <is>
          <t>1. 차량 정보 등록 상태 오류 팝업 케이스 제공되는지 확인한다.
The digital key has been temporarily suspended.
You cannot use the digital key registered to this device.
 Please either go to %s and check the digital key’s status or reset the digital key.
[Go to %s]
[Reset]
[Close]</t>
        </is>
      </c>
      <c r="N352" s="92">
        <f>IF(COUNTIF(P352:W352,"F")&gt;=1,"FAIL",(IF(COUNTIF(P352:W352,"P")&gt;=1,"PASS",(IF(COUNTIF(P352:W352,"N/T")&gt;=1,"N/T",(IF(COUNTIF(P352:W352,"N/A")&gt;=1,"N/A","-")))))))</f>
        <v/>
      </c>
      <c r="O352" s="81">
        <f>IF(COUNTIF(P352:Q352,"F")&gt;=1,"FAIL",(IF(COUNTIF(P352:Q352,"P")&gt;=1,"PASS",(IF(COUNTIF(P352:Q352,"N/T")&gt;=1,"N/T",(IF(COUNTIF(P352:Q352,"N/A")&gt;=1,"N/A","-")))))))</f>
        <v/>
      </c>
      <c r="P352" s="29" t="inlineStr">
        <is>
          <t>N/T</t>
        </is>
      </c>
      <c r="Q352" s="29" t="inlineStr">
        <is>
          <t>N/T</t>
        </is>
      </c>
      <c r="R352" s="81">
        <f>IF(COUNTIF(S352:T352,"F")&gt;=1,"FAIL",(IF(COUNTIF(S352:T352,"P")&gt;=1,"PASS",(IF(COUNTIF(S352:T352,"N/T")&gt;=1,"N/T",(IF(COUNTIF(S352:T352,"N/A")&gt;=1,"N/A","-")))))))</f>
        <v/>
      </c>
      <c r="S352" s="29" t="inlineStr">
        <is>
          <t>N/T</t>
        </is>
      </c>
      <c r="T352" s="29" t="inlineStr">
        <is>
          <t>N/T</t>
        </is>
      </c>
      <c r="U352" s="81">
        <f>IF(COUNTIF(V352:W352,"F")&gt;=1,"FAIL",(IF(COUNTIF(V352:W352,"P")&gt;=1,"PASS",(IF(COUNTIF(V352:W352,"N/T")&gt;=1,"N/T",(IF(COUNTIF(V352:W352,"N/A")&gt;=1,"N/A","-")))))))</f>
        <v/>
      </c>
      <c r="V352" s="29" t="inlineStr">
        <is>
          <t>N/T</t>
        </is>
      </c>
      <c r="W352" s="29" t="inlineStr">
        <is>
          <t>N/T</t>
        </is>
      </c>
      <c r="X352" s="29" t="n"/>
      <c r="Y352" s="17" t="n"/>
      <c r="Z352" s="39" t="inlineStr">
        <is>
          <t>(공통) 발급되어 있는 디지털 키2 소유키가 일시정지된 환경 필요(N/T)
K : MV원격사용불가(방전) (N/T)</t>
        </is>
      </c>
      <c r="AA352" s="29" t="inlineStr">
        <is>
          <t>N/T : 특수상황/실패 조건 필요(조건)</t>
        </is>
      </c>
      <c r="AB352" s="39" t="inlineStr">
        <is>
          <t>실차</t>
        </is>
      </c>
    </row>
    <row r="353" ht="118.8" customHeight="1" s="357">
      <c r="A353" s="153" t="n"/>
      <c r="B353" s="29" t="inlineStr">
        <is>
          <t>TC_MyCar_0130</t>
        </is>
      </c>
      <c r="C353" s="29" t="inlineStr">
        <is>
          <t>My Car</t>
        </is>
      </c>
      <c r="D353" s="29" t="inlineStr">
        <is>
          <t>디지털 키</t>
        </is>
      </c>
      <c r="E353" s="29" t="inlineStr">
        <is>
          <t>디지털 키 2.0 관리</t>
        </is>
      </c>
      <c r="F353" s="29" t="inlineStr">
        <is>
          <t>디지털 키 진입</t>
        </is>
      </c>
      <c r="G353" s="29" t="inlineStr">
        <is>
          <t>KR, EU</t>
        </is>
      </c>
      <c r="H353" s="94" t="n"/>
      <c r="I353" s="29" t="n">
        <v>5</v>
      </c>
      <c r="J353" s="30" t="inlineStr">
        <is>
          <t>1. MASTER_MAIN_SUSPENDED
사용자가 로그인한 기기에 선택된 주차량의 디지털키2 소유키가 발급되어 있음 &amp; 발급되어 있는 디지털키2 소유키가 일시정지된 상태</t>
        </is>
      </c>
      <c r="K353" s="30" t="inlineStr">
        <is>
          <t>1. 디지털 키 2.0 지원 차량</t>
        </is>
      </c>
      <c r="L353" s="30" t="inlineStr">
        <is>
          <t>1. My Car 탭 진입
2. 이용 가능한 차량
3. 차량 관리 화면 진입
4. 디지털 키 관리 메뉴 선택
5. [{제조사 앱}으로 이동] 선택</t>
        </is>
      </c>
      <c r="M353" s="30" t="inlineStr">
        <is>
          <t>1. 팝업 닫히며 제조사 app으로 이동되는지 확인한다.</t>
        </is>
      </c>
      <c r="N353" s="92">
        <f>IF(COUNTIF(P353:W353,"F")&gt;=1,"FAIL",(IF(COUNTIF(P353:W353,"P")&gt;=1,"PASS",(IF(COUNTIF(P353:W353,"N/T")&gt;=1,"N/T",(IF(COUNTIF(P353:W353,"N/A")&gt;=1,"N/A","-")))))))</f>
        <v/>
      </c>
      <c r="O353" s="81">
        <f>IF(COUNTIF(P353:Q353,"F")&gt;=1,"FAIL",(IF(COUNTIF(P353:Q353,"P")&gt;=1,"PASS",(IF(COUNTIF(P353:Q353,"N/T")&gt;=1,"N/T",(IF(COUNTIF(P353:Q353,"N/A")&gt;=1,"N/A","-")))))))</f>
        <v/>
      </c>
      <c r="P353" s="29" t="inlineStr">
        <is>
          <t>N/T</t>
        </is>
      </c>
      <c r="Q353" s="29" t="inlineStr">
        <is>
          <t>N/T</t>
        </is>
      </c>
      <c r="R353" s="81">
        <f>IF(COUNTIF(S353:T353,"F")&gt;=1,"FAIL",(IF(COUNTIF(S353:T353,"P")&gt;=1,"PASS",(IF(COUNTIF(S353:T353,"N/T")&gt;=1,"N/T",(IF(COUNTIF(S353:T353,"N/A")&gt;=1,"N/A","-")))))))</f>
        <v/>
      </c>
      <c r="S353" s="29" t="inlineStr">
        <is>
          <t>N/T</t>
        </is>
      </c>
      <c r="T353" s="29" t="inlineStr">
        <is>
          <t>N/T</t>
        </is>
      </c>
      <c r="U353" s="81">
        <f>IF(COUNTIF(V353:W353,"F")&gt;=1,"FAIL",(IF(COUNTIF(V353:W353,"P")&gt;=1,"PASS",(IF(COUNTIF(V353:W353,"N/T")&gt;=1,"N/T",(IF(COUNTIF(V353:W353,"N/A")&gt;=1,"N/A","-")))))))</f>
        <v/>
      </c>
      <c r="V353" s="29" t="inlineStr">
        <is>
          <t>N/T</t>
        </is>
      </c>
      <c r="W353" s="29" t="inlineStr">
        <is>
          <t>N/T</t>
        </is>
      </c>
      <c r="X353" s="29" t="n"/>
      <c r="Y353" s="17" t="n"/>
      <c r="Z353" s="39" t="inlineStr">
        <is>
          <t>(공통) 발급되어 있는 디지털 키2 소유키가 일시정지된 환경 필요(N/T)
K : MV원격사용불가(방전) (N/T)</t>
        </is>
      </c>
      <c r="AA353" s="29" t="inlineStr">
        <is>
          <t>N/T : 특수상황/실패 조건 필요(조건)</t>
        </is>
      </c>
      <c r="AB353" s="39" t="inlineStr">
        <is>
          <t>실차</t>
        </is>
      </c>
    </row>
    <row r="354" ht="118.8" customHeight="1" s="357">
      <c r="A354" s="153" t="n"/>
      <c r="B354" s="29" t="inlineStr">
        <is>
          <t>TC_MyCar_0131</t>
        </is>
      </c>
      <c r="C354" s="29" t="inlineStr">
        <is>
          <t>My Car</t>
        </is>
      </c>
      <c r="D354" s="29" t="inlineStr">
        <is>
          <t>디지털 키</t>
        </is>
      </c>
      <c r="E354" s="29" t="inlineStr">
        <is>
          <t>디지털 키 2.0 관리</t>
        </is>
      </c>
      <c r="F354" s="29" t="inlineStr">
        <is>
          <t>디지털 키 진입</t>
        </is>
      </c>
      <c r="G354" s="29" t="inlineStr">
        <is>
          <t>KR, EU</t>
        </is>
      </c>
      <c r="H354" s="94" t="n"/>
      <c r="I354" s="29" t="n">
        <v>5</v>
      </c>
      <c r="J354" s="30" t="inlineStr">
        <is>
          <t>1. MASTER_MAIN_SUSPENDED
사용자가 로그인한 기기에 선택된 주차량의 디지털키2 소유키가 발급되어 있음 &amp; 발급되어 있는 디지털키2 소유키가 일시정지된 상태</t>
        </is>
      </c>
      <c r="K354" s="30" t="inlineStr">
        <is>
          <t>1. 디지털 키 2.0 지원 차량</t>
        </is>
      </c>
      <c r="L354" s="30" t="inlineStr">
        <is>
          <t>1. My Car 탭 진입
2. 이용 가능한 차량
3. 차량 관리 화면 진입
4. 디지털 키 관리 메뉴 선택
5. [초기화] 선택</t>
        </is>
      </c>
      <c r="M354" s="30" t="inlineStr">
        <is>
          <t>1. 팝업 닫히며 초기화 프로세스 진행되는지 확인한다.</t>
        </is>
      </c>
      <c r="N354" s="92">
        <f>IF(COUNTIF(P354:W354,"F")&gt;=1,"FAIL",(IF(COUNTIF(P354:W354,"P")&gt;=1,"PASS",(IF(COUNTIF(P354:W354,"N/T")&gt;=1,"N/T",(IF(COUNTIF(P354:W354,"N/A")&gt;=1,"N/A","-")))))))</f>
        <v/>
      </c>
      <c r="O354" s="81">
        <f>IF(COUNTIF(P354:Q354,"F")&gt;=1,"FAIL",(IF(COUNTIF(P354:Q354,"P")&gt;=1,"PASS",(IF(COUNTIF(P354:Q354,"N/T")&gt;=1,"N/T",(IF(COUNTIF(P354:Q354,"N/A")&gt;=1,"N/A","-")))))))</f>
        <v/>
      </c>
      <c r="P354" s="29" t="inlineStr">
        <is>
          <t>N/T</t>
        </is>
      </c>
      <c r="Q354" s="29" t="inlineStr">
        <is>
          <t>N/T</t>
        </is>
      </c>
      <c r="R354" s="81">
        <f>IF(COUNTIF(S354:T354,"F")&gt;=1,"FAIL",(IF(COUNTIF(S354:T354,"P")&gt;=1,"PASS",(IF(COUNTIF(S354:T354,"N/T")&gt;=1,"N/T",(IF(COUNTIF(S354:T354,"N/A")&gt;=1,"N/A","-")))))))</f>
        <v/>
      </c>
      <c r="S354" s="29" t="inlineStr">
        <is>
          <t>N/T</t>
        </is>
      </c>
      <c r="T354" s="29" t="inlineStr">
        <is>
          <t>N/T</t>
        </is>
      </c>
      <c r="U354" s="81">
        <f>IF(COUNTIF(V354:W354,"F")&gt;=1,"FAIL",(IF(COUNTIF(V354:W354,"P")&gt;=1,"PASS",(IF(COUNTIF(V354:W354,"N/T")&gt;=1,"N/T",(IF(COUNTIF(V354:W354,"N/A")&gt;=1,"N/A","-")))))))</f>
        <v/>
      </c>
      <c r="V354" s="29" t="inlineStr">
        <is>
          <t>N/T</t>
        </is>
      </c>
      <c r="W354" s="29" t="inlineStr">
        <is>
          <t>N/T</t>
        </is>
      </c>
      <c r="X354" s="29" t="n"/>
      <c r="Y354" s="17" t="n"/>
      <c r="Z354" s="39" t="inlineStr">
        <is>
          <t>(공통) 발급되어 있는 디지털 키2 소유키가 일시정지된 환경 필요(N/T)
K : MV원격사용불가(방전) (N/T)</t>
        </is>
      </c>
      <c r="AA354" s="29" t="inlineStr">
        <is>
          <t>N/T : 특수상황/실패 조건 필요(조건)</t>
        </is>
      </c>
      <c r="AB354" s="39" t="inlineStr">
        <is>
          <t>실차</t>
        </is>
      </c>
    </row>
    <row r="355" ht="118.8" customHeight="1" s="357">
      <c r="A355" s="153" t="n"/>
      <c r="B355" s="29" t="inlineStr">
        <is>
          <t>TC_MyCar_0132</t>
        </is>
      </c>
      <c r="C355" s="29" t="inlineStr">
        <is>
          <t>My Car</t>
        </is>
      </c>
      <c r="D355" s="29" t="inlineStr">
        <is>
          <t>디지털 키</t>
        </is>
      </c>
      <c r="E355" s="29" t="inlineStr">
        <is>
          <t>디지털 키 2.0 관리</t>
        </is>
      </c>
      <c r="F355" s="29" t="inlineStr">
        <is>
          <t>디지털 키 진입</t>
        </is>
      </c>
      <c r="G355" s="29" t="inlineStr">
        <is>
          <t>KR, EU</t>
        </is>
      </c>
      <c r="H355" s="94" t="n"/>
      <c r="I355" s="29" t="n">
        <v>5</v>
      </c>
      <c r="J355" s="30" t="inlineStr">
        <is>
          <t>1. MASTER_MAIN_SUSPENDED
사용자가 로그인한 기기에 선택된 주차량의 디지털키2 소유키가 발급되어 있음 &amp; 발급되어 있는 디지털키2 소유키가 일시정지된 상태</t>
        </is>
      </c>
      <c r="K355" s="30" t="inlineStr">
        <is>
          <t>1. 디지털 키 2.0 지원 차량</t>
        </is>
      </c>
      <c r="L355" s="30" t="inlineStr">
        <is>
          <t>1. My Car 탭 진입
2. 이용 가능한 차량
3. 차량 관리 화면 진입
4. 디지털 키 관리 메뉴 선택
5. [닫기] 선택</t>
        </is>
      </c>
      <c r="M355" s="30" t="inlineStr">
        <is>
          <t>1. 팝업 닫히며 현재 화면 유지되는지 확인한다.</t>
        </is>
      </c>
      <c r="N355" s="92">
        <f>IF(COUNTIF(P355:W355,"F")&gt;=1,"FAIL",(IF(COUNTIF(P355:W355,"P")&gt;=1,"PASS",(IF(COUNTIF(P355:W355,"N/T")&gt;=1,"N/T",(IF(COUNTIF(P355:W355,"N/A")&gt;=1,"N/A","-")))))))</f>
        <v/>
      </c>
      <c r="O355" s="81">
        <f>IF(COUNTIF(P355:Q355,"F")&gt;=1,"FAIL",(IF(COUNTIF(P355:Q355,"P")&gt;=1,"PASS",(IF(COUNTIF(P355:Q355,"N/T")&gt;=1,"N/T",(IF(COUNTIF(P355:Q355,"N/A")&gt;=1,"N/A","-")))))))</f>
        <v/>
      </c>
      <c r="P355" s="29" t="inlineStr">
        <is>
          <t>N/T</t>
        </is>
      </c>
      <c r="Q355" s="29" t="inlineStr">
        <is>
          <t>N/T</t>
        </is>
      </c>
      <c r="R355" s="81">
        <f>IF(COUNTIF(S355:T355,"F")&gt;=1,"FAIL",(IF(COUNTIF(S355:T355,"P")&gt;=1,"PASS",(IF(COUNTIF(S355:T355,"N/T")&gt;=1,"N/T",(IF(COUNTIF(S355:T355,"N/A")&gt;=1,"N/A","-")))))))</f>
        <v/>
      </c>
      <c r="S355" s="29" t="inlineStr">
        <is>
          <t>N/T</t>
        </is>
      </c>
      <c r="T355" s="29" t="inlineStr">
        <is>
          <t>N/T</t>
        </is>
      </c>
      <c r="U355" s="81">
        <f>IF(COUNTIF(V355:W355,"F")&gt;=1,"FAIL",(IF(COUNTIF(V355:W355,"P")&gt;=1,"PASS",(IF(COUNTIF(V355:W355,"N/T")&gt;=1,"N/T",(IF(COUNTIF(V355:W355,"N/A")&gt;=1,"N/A","-")))))))</f>
        <v/>
      </c>
      <c r="V355" s="29" t="inlineStr">
        <is>
          <t>N/T</t>
        </is>
      </c>
      <c r="W355" s="29" t="inlineStr">
        <is>
          <t>N/T</t>
        </is>
      </c>
      <c r="X355" s="29" t="n"/>
      <c r="Y355" s="17" t="n"/>
      <c r="Z355" s="39" t="inlineStr">
        <is>
          <t>(공통) 발급되어 있는 디지털 키2 소유키가 일시정지된 환경 필요(N/T)
K : MV원격사용불가(방전) (N/T)</t>
        </is>
      </c>
      <c r="AA355" s="29" t="inlineStr">
        <is>
          <t>N/T : 특수상황/실패 조건 필요(조건)</t>
        </is>
      </c>
      <c r="AB355" s="39" t="inlineStr">
        <is>
          <t>실차</t>
        </is>
      </c>
    </row>
    <row r="356" ht="118.8" customHeight="1" s="357">
      <c r="A356" s="153" t="n"/>
      <c r="B356" s="29" t="inlineStr">
        <is>
          <t>TC_MyCar_0133</t>
        </is>
      </c>
      <c r="C356" s="29" t="inlineStr">
        <is>
          <t>My Car</t>
        </is>
      </c>
      <c r="D356" s="29" t="inlineStr">
        <is>
          <t>디지털 키</t>
        </is>
      </c>
      <c r="E356" s="29" t="inlineStr">
        <is>
          <t>디지털 키 2.0 관리</t>
        </is>
      </c>
      <c r="F356" s="29" t="inlineStr">
        <is>
          <t>디지털 키 진입</t>
        </is>
      </c>
      <c r="G356" s="29" t="inlineStr">
        <is>
          <t>KR, EU</t>
        </is>
      </c>
      <c r="H356" s="94" t="n"/>
      <c r="I356" s="29" t="n">
        <v>5</v>
      </c>
      <c r="J356" s="30" t="inlineStr">
        <is>
          <t>1. MASTER_MAIN_SUSPENDED
사용자가 로그인한 기기에 선택된 주차량의 디지털키2 소유키가 발급되어 있음 &amp; 발급되어 있는 디지털키2 소유키가 일시정지된 상태</t>
        </is>
      </c>
      <c r="K356" s="30" t="inlineStr">
        <is>
          <t>1. 디지털 키 2.0 지원 차량</t>
        </is>
      </c>
      <c r="L356" s="30" t="inlineStr">
        <is>
          <t>1. My Car 탭 진입
2. 이용 가능한 차량
3. 차량 관리 화면 진입
4. 디지털 키 관리 메뉴 선택
5. [{제조사 앱}으로 이동] 선택</t>
        </is>
      </c>
      <c r="M356" s="30" t="inlineStr">
        <is>
          <t>1. 팝업 닫히며 제조사 app으로 이동되는지 확인한다.</t>
        </is>
      </c>
      <c r="N356" s="92">
        <f>IF(COUNTIF(P356:W356,"F")&gt;=1,"FAIL",(IF(COUNTIF(P356:W356,"P")&gt;=1,"PASS",(IF(COUNTIF(P356:W356,"N/T")&gt;=1,"N/T",(IF(COUNTIF(P356:W356,"N/A")&gt;=1,"N/A","-")))))))</f>
        <v/>
      </c>
      <c r="O356" s="81">
        <f>IF(COUNTIF(P356:Q356,"F")&gt;=1,"FAIL",(IF(COUNTIF(P356:Q356,"P")&gt;=1,"PASS",(IF(COUNTIF(P356:Q356,"N/T")&gt;=1,"N/T",(IF(COUNTIF(P356:Q356,"N/A")&gt;=1,"N/A","-")))))))</f>
        <v/>
      </c>
      <c r="P356" s="29" t="inlineStr">
        <is>
          <t>N/T</t>
        </is>
      </c>
      <c r="Q356" s="29" t="inlineStr">
        <is>
          <t>N/T</t>
        </is>
      </c>
      <c r="R356" s="81">
        <f>IF(COUNTIF(S356:T356,"F")&gt;=1,"FAIL",(IF(COUNTIF(S356:T356,"P")&gt;=1,"PASS",(IF(COUNTIF(S356:T356,"N/T")&gt;=1,"N/T",(IF(COUNTIF(S356:T356,"N/A")&gt;=1,"N/A","-")))))))</f>
        <v/>
      </c>
      <c r="S356" s="29" t="inlineStr">
        <is>
          <t>N/T</t>
        </is>
      </c>
      <c r="T356" s="29" t="inlineStr">
        <is>
          <t>N/T</t>
        </is>
      </c>
      <c r="U356" s="81">
        <f>IF(COUNTIF(V356:W356,"F")&gt;=1,"FAIL",(IF(COUNTIF(V356:W356,"P")&gt;=1,"PASS",(IF(COUNTIF(V356:W356,"N/T")&gt;=1,"N/T",(IF(COUNTIF(V356:W356,"N/A")&gt;=1,"N/A","-")))))))</f>
        <v/>
      </c>
      <c r="V356" s="29" t="inlineStr">
        <is>
          <t>N/T</t>
        </is>
      </c>
      <c r="W356" s="29" t="inlineStr">
        <is>
          <t>N/T</t>
        </is>
      </c>
      <c r="X356" s="29" t="n"/>
      <c r="Y356" s="17" t="n"/>
      <c r="Z356" s="39" t="inlineStr">
        <is>
          <t>(공통) 발급되어 있는 디지털 키2 소유키가 일시정지된 환경 필요(N/T)
K : MV원격사용불가(방전) (N/T)</t>
        </is>
      </c>
      <c r="AA356" s="29" t="inlineStr">
        <is>
          <t>N/T : 특수상황/실패 조건 필요(조건)</t>
        </is>
      </c>
      <c r="AB356" s="39" t="inlineStr">
        <is>
          <t>실차</t>
        </is>
      </c>
    </row>
    <row r="357" ht="118.8" customHeight="1" s="357">
      <c r="A357" s="153" t="n"/>
      <c r="B357" s="29" t="inlineStr">
        <is>
          <t>TC_MyCar_0134</t>
        </is>
      </c>
      <c r="C357" s="29" t="inlineStr">
        <is>
          <t>My Car</t>
        </is>
      </c>
      <c r="D357" s="29" t="inlineStr">
        <is>
          <t>디지털 키</t>
        </is>
      </c>
      <c r="E357" s="29" t="inlineStr">
        <is>
          <t>디지털 키 2.0 관리</t>
        </is>
      </c>
      <c r="F357" s="29" t="inlineStr">
        <is>
          <t>디지털 키 진입</t>
        </is>
      </c>
      <c r="G357" s="29" t="inlineStr">
        <is>
          <t>KR, EU</t>
        </is>
      </c>
      <c r="H357" s="94" t="n"/>
      <c r="I357" s="29" t="n">
        <v>5</v>
      </c>
      <c r="J357" s="30" t="inlineStr">
        <is>
          <t>1. MASTER_MAIN_SUSPENDED
사용자가 로그인한 기기에 선택된 주차량의 디지털키2 소유키가 발급되어 있음 &amp; 발급되어 있는 디지털키2 소유키가 일시정지된 상태</t>
        </is>
      </c>
      <c r="K357" s="30" t="inlineStr">
        <is>
          <t>1. 디지털 키 2.0 지원 차량</t>
        </is>
      </c>
      <c r="L357" s="30" t="inlineStr">
        <is>
          <t>1. My Car 탭 진입
2. 이용 가능한 차량
3. 차량 관리 화면 진입
4. 디지털 키 관리 메뉴 선택
5. [닫기] 선택</t>
        </is>
      </c>
      <c r="M357" s="30" t="inlineStr">
        <is>
          <t>1. 팝업 닫히며 현재 화면 유지되는지 확인한다.</t>
        </is>
      </c>
      <c r="N357" s="92">
        <f>IF(COUNTIF(P357:W357,"F")&gt;=1,"FAIL",(IF(COUNTIF(P357:W357,"P")&gt;=1,"PASS",(IF(COUNTIF(P357:W357,"N/T")&gt;=1,"N/T",(IF(COUNTIF(P357:W357,"N/A")&gt;=1,"N/A","-")))))))</f>
        <v/>
      </c>
      <c r="O357" s="81">
        <f>IF(COUNTIF(P357:Q357,"F")&gt;=1,"FAIL",(IF(COUNTIF(P357:Q357,"P")&gt;=1,"PASS",(IF(COUNTIF(P357:Q357,"N/T")&gt;=1,"N/T",(IF(COUNTIF(P357:Q357,"N/A")&gt;=1,"N/A","-")))))))</f>
        <v/>
      </c>
      <c r="P357" s="29" t="inlineStr">
        <is>
          <t>N/T</t>
        </is>
      </c>
      <c r="Q357" s="29" t="inlineStr">
        <is>
          <t>N/T</t>
        </is>
      </c>
      <c r="R357" s="81">
        <f>IF(COUNTIF(S357:T357,"F")&gt;=1,"FAIL",(IF(COUNTIF(S357:T357,"P")&gt;=1,"PASS",(IF(COUNTIF(S357:T357,"N/T")&gt;=1,"N/T",(IF(COUNTIF(S357:T357,"N/A")&gt;=1,"N/A","-")))))))</f>
        <v/>
      </c>
      <c r="S357" s="29" t="inlineStr">
        <is>
          <t>N/T</t>
        </is>
      </c>
      <c r="T357" s="29" t="inlineStr">
        <is>
          <t>N/T</t>
        </is>
      </c>
      <c r="U357" s="81">
        <f>IF(COUNTIF(V357:W357,"F")&gt;=1,"FAIL",(IF(COUNTIF(V357:W357,"P")&gt;=1,"PASS",(IF(COUNTIF(V357:W357,"N/T")&gt;=1,"N/T",(IF(COUNTIF(V357:W357,"N/A")&gt;=1,"N/A","-")))))))</f>
        <v/>
      </c>
      <c r="V357" s="29" t="inlineStr">
        <is>
          <t>N/T</t>
        </is>
      </c>
      <c r="W357" s="29" t="inlineStr">
        <is>
          <t>N/T</t>
        </is>
      </c>
      <c r="X357" s="29" t="n"/>
      <c r="Y357" s="17" t="n"/>
      <c r="Z357" s="39" t="inlineStr">
        <is>
          <t>(공통) 발급되어 있는 디지털 키2 소유키가 일시정지된 환경 필요(N/T)
K : MV원격사용불가(방전) (N/T)</t>
        </is>
      </c>
      <c r="AA357" s="29" t="inlineStr">
        <is>
          <t>N/T : 특수상황/실패 조건 필요(조건)</t>
        </is>
      </c>
      <c r="AB357" s="39" t="inlineStr">
        <is>
          <t>실차</t>
        </is>
      </c>
    </row>
    <row r="358" ht="118.8" customHeight="1" s="357">
      <c r="A358" s="153" t="n"/>
      <c r="B358" s="29" t="inlineStr">
        <is>
          <t>TC_MyCar_0135</t>
        </is>
      </c>
      <c r="C358" s="29" t="inlineStr">
        <is>
          <t>My Car</t>
        </is>
      </c>
      <c r="D358" s="29" t="inlineStr">
        <is>
          <t>디지털 키</t>
        </is>
      </c>
      <c r="E358" s="29" t="inlineStr">
        <is>
          <t>디지털 키 2.0 관리</t>
        </is>
      </c>
      <c r="F358" s="29" t="inlineStr">
        <is>
          <t>디지털 키 진입</t>
        </is>
      </c>
      <c r="G358" s="29" t="inlineStr">
        <is>
          <t>KR, EU</t>
        </is>
      </c>
      <c r="H358" s="94" t="n"/>
      <c r="I358" s="29" t="n">
        <v>5</v>
      </c>
      <c r="J358" s="30" t="inlineStr">
        <is>
          <t>1. SLAVE_SHARED_SUSPENDED
사용자가 로그인한 기기에 선택된 주차량의 디지털키2 공유키가 발급되어 있음 &amp; 발급되어 있는 디지털키2 공유키가 일시정지된 상태</t>
        </is>
      </c>
      <c r="K358" s="30" t="inlineStr">
        <is>
          <t>1. 디지털 키 2.0 지원 차량</t>
        </is>
      </c>
      <c r="L358" s="73" t="inlineStr">
        <is>
          <t>1. My Car 탭 진입
2. 이용 가능한 차량
3. 차량 관리 화면 진입
4. 디지털 키 관리 메뉴 선택</t>
        </is>
      </c>
      <c r="M358" s="73" t="inlineStr">
        <is>
          <t>1. 차량 정보 등록 상태 오류 팝업 케이스 제공되는지 확인한다. 
The digital key has been temporarily suspended.
You cannot use the digital key registered to this device.
 Please go to %s and check the digital key’s status.
[Go to %s]
[Close]</t>
        </is>
      </c>
      <c r="N358" s="92">
        <f>IF(COUNTIF(P358:W358,"F")&gt;=1,"FAIL",(IF(COUNTIF(P358:W358,"P")&gt;=1,"PASS",(IF(COUNTIF(P358:W358,"N/T")&gt;=1,"N/T",(IF(COUNTIF(P358:W358,"N/A")&gt;=1,"N/A","-")))))))</f>
        <v/>
      </c>
      <c r="O358" s="81">
        <f>IF(COUNTIF(P358:Q358,"F")&gt;=1,"FAIL",(IF(COUNTIF(P358:Q358,"P")&gt;=1,"PASS",(IF(COUNTIF(P358:Q358,"N/T")&gt;=1,"N/T",(IF(COUNTIF(P358:Q358,"N/A")&gt;=1,"N/A","-")))))))</f>
        <v/>
      </c>
      <c r="P358" s="29" t="inlineStr">
        <is>
          <t>N/T</t>
        </is>
      </c>
      <c r="Q358" s="29" t="inlineStr">
        <is>
          <t>N/T</t>
        </is>
      </c>
      <c r="R358" s="81">
        <f>IF(COUNTIF(S358:T358,"F")&gt;=1,"FAIL",(IF(COUNTIF(S358:T358,"P")&gt;=1,"PASS",(IF(COUNTIF(S358:T358,"N/T")&gt;=1,"N/T",(IF(COUNTIF(S358:T358,"N/A")&gt;=1,"N/A","-")))))))</f>
        <v/>
      </c>
      <c r="S358" s="29" t="inlineStr">
        <is>
          <t>N/T</t>
        </is>
      </c>
      <c r="T358" s="29" t="inlineStr">
        <is>
          <t>N/T</t>
        </is>
      </c>
      <c r="U358" s="81">
        <f>IF(COUNTIF(V358:W358,"F")&gt;=1,"FAIL",(IF(COUNTIF(V358:W358,"P")&gt;=1,"PASS",(IF(COUNTIF(V358:W358,"N/T")&gt;=1,"N/T",(IF(COUNTIF(V358:W358,"N/A")&gt;=1,"N/A","-")))))))</f>
        <v/>
      </c>
      <c r="V358" s="29" t="inlineStr">
        <is>
          <t>N/T</t>
        </is>
      </c>
      <c r="W358" s="29" t="inlineStr">
        <is>
          <t>N/T</t>
        </is>
      </c>
      <c r="X358" s="29" t="n"/>
      <c r="Y358" s="17" t="n"/>
      <c r="Z358" s="39" t="inlineStr">
        <is>
          <t>(공통) 발급되어 있는 디지털 키2 소유키가 일시정지된 환경 필요(N/T)
K : MV원격사용불가(방전) (N/T)</t>
        </is>
      </c>
      <c r="AA358" s="29" t="inlineStr">
        <is>
          <t>N/T : 특수상황/실패 조건 필요(조건)</t>
        </is>
      </c>
      <c r="AB358" s="39" t="inlineStr">
        <is>
          <t>실차</t>
        </is>
      </c>
    </row>
    <row r="359" ht="118.8" customHeight="1" s="357">
      <c r="A359" s="153" t="n"/>
      <c r="B359" s="29" t="inlineStr">
        <is>
          <t>TC_MyCar_0136</t>
        </is>
      </c>
      <c r="C359" s="29" t="inlineStr">
        <is>
          <t>My Car</t>
        </is>
      </c>
      <c r="D359" s="29" t="inlineStr">
        <is>
          <t>디지털 키</t>
        </is>
      </c>
      <c r="E359" s="29" t="inlineStr">
        <is>
          <t>디지털 키 2.0 관리</t>
        </is>
      </c>
      <c r="F359" s="29" t="inlineStr">
        <is>
          <t>디지털 키 진입</t>
        </is>
      </c>
      <c r="G359" s="29" t="inlineStr">
        <is>
          <t>KR, EU</t>
        </is>
      </c>
      <c r="H359" s="94" t="n"/>
      <c r="I359" s="29" t="n">
        <v>5</v>
      </c>
      <c r="J359" s="30" t="inlineStr">
        <is>
          <t>1. SLAVE_SHARED_SUSPENDED
사용자가 로그인한 기기에 선택된 주차량의 디지털키2 공유키가 발급되어 있음 &amp; 발급되어 있는 디지털키2 공유키가 일시정지된 상태</t>
        </is>
      </c>
      <c r="K359" s="30" t="inlineStr">
        <is>
          <t>1. 디지털 키 2.0 지원 차량</t>
        </is>
      </c>
      <c r="L359" s="73" t="inlineStr">
        <is>
          <t>1. My Car 탭 진입
2. 이용 가능한 차량
3. 차량 관리 화면 진입
4. 디지털 키 관리 메뉴 선택
5. [{제조사 앱}으로 이동] 선택</t>
        </is>
      </c>
      <c r="M359" s="73" t="inlineStr">
        <is>
          <t>1. 팝업 닫히며 제조사 app으로 이동되는지 확인한다.</t>
        </is>
      </c>
      <c r="N359" s="92">
        <f>IF(COUNTIF(P359:W359,"F")&gt;=1,"FAIL",(IF(COUNTIF(P359:W359,"P")&gt;=1,"PASS",(IF(COUNTIF(P359:W359,"N/T")&gt;=1,"N/T",(IF(COUNTIF(P359:W359,"N/A")&gt;=1,"N/A","-")))))))</f>
        <v/>
      </c>
      <c r="O359" s="81">
        <f>IF(COUNTIF(P359:Q359,"F")&gt;=1,"FAIL",(IF(COUNTIF(P359:Q359,"P")&gt;=1,"PASS",(IF(COUNTIF(P359:Q359,"N/T")&gt;=1,"N/T",(IF(COUNTIF(P359:Q359,"N/A")&gt;=1,"N/A","-")))))))</f>
        <v/>
      </c>
      <c r="P359" s="29" t="inlineStr">
        <is>
          <t>N/T</t>
        </is>
      </c>
      <c r="Q359" s="29" t="inlineStr">
        <is>
          <t>N/T</t>
        </is>
      </c>
      <c r="R359" s="81">
        <f>IF(COUNTIF(S359:T359,"F")&gt;=1,"FAIL",(IF(COUNTIF(S359:T359,"P")&gt;=1,"PASS",(IF(COUNTIF(S359:T359,"N/T")&gt;=1,"N/T",(IF(COUNTIF(S359:T359,"N/A")&gt;=1,"N/A","-")))))))</f>
        <v/>
      </c>
      <c r="S359" s="29" t="inlineStr">
        <is>
          <t>N/T</t>
        </is>
      </c>
      <c r="T359" s="29" t="inlineStr">
        <is>
          <t>N/T</t>
        </is>
      </c>
      <c r="U359" s="81">
        <f>IF(COUNTIF(V359:W359,"F")&gt;=1,"FAIL",(IF(COUNTIF(V359:W359,"P")&gt;=1,"PASS",(IF(COUNTIF(V359:W359,"N/T")&gt;=1,"N/T",(IF(COUNTIF(V359:W359,"N/A")&gt;=1,"N/A","-")))))))</f>
        <v/>
      </c>
      <c r="V359" s="29" t="inlineStr">
        <is>
          <t>N/T</t>
        </is>
      </c>
      <c r="W359" s="29" t="inlineStr">
        <is>
          <t>N/T</t>
        </is>
      </c>
      <c r="X359" s="29" t="n"/>
      <c r="Y359" s="17" t="n"/>
      <c r="Z359" s="39" t="inlineStr">
        <is>
          <t>(공통) 발급되어 있는 디지털 키2 소유키가 일시정지된 환경 필요(N/T)
K : MV원격사용불가(방전) (N/T)</t>
        </is>
      </c>
      <c r="AA359" s="29" t="inlineStr">
        <is>
          <t>N/T : 특수상황/실패 조건 필요(조건)</t>
        </is>
      </c>
      <c r="AB359" s="39" t="inlineStr">
        <is>
          <t>실차</t>
        </is>
      </c>
    </row>
    <row r="360" ht="118.8" customHeight="1" s="357">
      <c r="A360" s="153" t="n"/>
      <c r="B360" s="29" t="inlineStr">
        <is>
          <t>TC_MyCar_0137</t>
        </is>
      </c>
      <c r="C360" s="29" t="inlineStr">
        <is>
          <t>My Car</t>
        </is>
      </c>
      <c r="D360" s="29" t="inlineStr">
        <is>
          <t>디지털 키</t>
        </is>
      </c>
      <c r="E360" s="29" t="inlineStr">
        <is>
          <t>디지털 키 2.0 관리</t>
        </is>
      </c>
      <c r="F360" s="29" t="inlineStr">
        <is>
          <t>디지털 키 진입</t>
        </is>
      </c>
      <c r="G360" s="29" t="inlineStr">
        <is>
          <t>KR, EU</t>
        </is>
      </c>
      <c r="H360" s="94" t="n"/>
      <c r="I360" s="29" t="n">
        <v>5</v>
      </c>
      <c r="J360" s="30" t="inlineStr">
        <is>
          <t>1. SLAVE_SHARED_SUSPENDED
사용자가 로그인한 기기에 선택된 주차량의 디지털키2 공유키가 발급되어 있음 &amp; 발급되어 있는 디지털키2 공유키가 일시정지된 상태</t>
        </is>
      </c>
      <c r="K360" s="30" t="inlineStr">
        <is>
          <t>1. 디지털 키 2.0 지원 차량</t>
        </is>
      </c>
      <c r="L360" s="30" t="inlineStr">
        <is>
          <t>1. My Car 탭 진입
2. 이용 가능한 차량
3. 차량 관리 화면 진입
4. 디지털 키 관리 메뉴 선택
5. [닫기] 선택</t>
        </is>
      </c>
      <c r="M360" s="30" t="inlineStr">
        <is>
          <t>1. 팝업 닫히며 현재 화면 유지되는지 확인한다.</t>
        </is>
      </c>
      <c r="N360" s="92">
        <f>IF(COUNTIF(P360:W360,"F")&gt;=1,"FAIL",(IF(COUNTIF(P360:W360,"P")&gt;=1,"PASS",(IF(COUNTIF(P360:W360,"N/T")&gt;=1,"N/T",(IF(COUNTIF(P360:W360,"N/A")&gt;=1,"N/A","-")))))))</f>
        <v/>
      </c>
      <c r="O360" s="81">
        <f>IF(COUNTIF(P360:Q360,"F")&gt;=1,"FAIL",(IF(COUNTIF(P360:Q360,"P")&gt;=1,"PASS",(IF(COUNTIF(P360:Q360,"N/T")&gt;=1,"N/T",(IF(COUNTIF(P360:Q360,"N/A")&gt;=1,"N/A","-")))))))</f>
        <v/>
      </c>
      <c r="P360" s="29" t="inlineStr">
        <is>
          <t>N/T</t>
        </is>
      </c>
      <c r="Q360" s="29" t="inlineStr">
        <is>
          <t>N/T</t>
        </is>
      </c>
      <c r="R360" s="81">
        <f>IF(COUNTIF(S360:T360,"F")&gt;=1,"FAIL",(IF(COUNTIF(S360:T360,"P")&gt;=1,"PASS",(IF(COUNTIF(S360:T360,"N/T")&gt;=1,"N/T",(IF(COUNTIF(S360:T360,"N/A")&gt;=1,"N/A","-")))))))</f>
        <v/>
      </c>
      <c r="S360" s="29" t="inlineStr">
        <is>
          <t>N/T</t>
        </is>
      </c>
      <c r="T360" s="29" t="inlineStr">
        <is>
          <t>N/T</t>
        </is>
      </c>
      <c r="U360" s="81">
        <f>IF(COUNTIF(V360:W360,"F")&gt;=1,"FAIL",(IF(COUNTIF(V360:W360,"P")&gt;=1,"PASS",(IF(COUNTIF(V360:W360,"N/T")&gt;=1,"N/T",(IF(COUNTIF(V360:W360,"N/A")&gt;=1,"N/A","-")))))))</f>
        <v/>
      </c>
      <c r="V360" s="29" t="inlineStr">
        <is>
          <t>N/T</t>
        </is>
      </c>
      <c r="W360" s="29" t="inlineStr">
        <is>
          <t>N/T</t>
        </is>
      </c>
      <c r="X360" s="29" t="n"/>
      <c r="Y360" s="17" t="n"/>
      <c r="Z360" s="39" t="inlineStr">
        <is>
          <t>(공통) 발급되어 있는 디지털 키2 소유키가 일시정지된 환경 필요(N/T)
K : MV원격사용불가(방전) (N/T)</t>
        </is>
      </c>
      <c r="AA360" s="29" t="inlineStr">
        <is>
          <t>N/T : 특수상황/실패 조건 필요(조건)</t>
        </is>
      </c>
      <c r="AB360" s="39" t="inlineStr">
        <is>
          <t>실차</t>
        </is>
      </c>
    </row>
    <row r="361" ht="66" customHeight="1" s="357">
      <c r="A361" s="153" t="n"/>
      <c r="B361" s="29" t="inlineStr">
        <is>
          <t>TC_MyCar_0138</t>
        </is>
      </c>
      <c r="C361" s="29" t="inlineStr">
        <is>
          <t>My Car</t>
        </is>
      </c>
      <c r="D361" s="29" t="inlineStr">
        <is>
          <t>디지털 키</t>
        </is>
      </c>
      <c r="E361" s="29" t="inlineStr">
        <is>
          <t>디지털 키 2.0 등록</t>
        </is>
      </c>
      <c r="F361" s="29" t="inlineStr">
        <is>
          <t>디지털 키 등록</t>
        </is>
      </c>
      <c r="G361" s="29" t="inlineStr">
        <is>
          <t>KR, EU</t>
        </is>
      </c>
      <c r="H361" s="94" t="n"/>
      <c r="I361" s="29" t="n">
        <v>3</v>
      </c>
      <c r="J361" s="30" t="inlineStr">
        <is>
          <t>1. UWB 지원</t>
        </is>
      </c>
      <c r="K361" s="30" t="inlineStr">
        <is>
          <t>1. 디지털 키 2.0 지원 차량</t>
        </is>
      </c>
      <c r="L361" s="30" t="inlineStr">
        <is>
          <t>1. My Car 탭 진입
2. 이용 가능한 차량
3. 차량 관리 화면 진입
4. 디지털 키 관리 메뉴 선택
5. [Add] 버튼 선택</t>
        </is>
      </c>
      <c r="M361" s="30" t="inlineStr">
        <is>
          <t>1. 디지털 키 등록 안내 문구 제공되는지 확인한다.
- "디지털 키를 등록하면 언제 어디서든 차량 제어가 가능합니다."
- "터치 없이 휴대폰으로 쉽게 잠금을 해제할 수 있습니다."
- "휴대폰이 차량 안에 있으면 시동을 걸 수 있습니다."</t>
        </is>
      </c>
      <c r="N361" s="75">
        <f>IF(COUNTIF(P361:W361,"F")&gt;=1,"FAIL",(IF(COUNTIF(P361:W361,"P")&gt;=1,"PASS",(IF(COUNTIF(P361:W361,"N/T")&gt;=1,"N/T",(IF(COUNTIF(P361:W361,"N/A")&gt;=1,"N/A","-")))))))</f>
        <v/>
      </c>
      <c r="O361" s="81">
        <f>IF(COUNTIF(P361:Q361,"F")&gt;=1,"FAIL",(IF(COUNTIF(P361:Q361,"P")&gt;=1,"PASS",(IF(COUNTIF(P361:Q361,"N/T")&gt;=1,"N/T",(IF(COUNTIF(P361:Q361,"N/A")&gt;=1,"N/A","-")))))))</f>
        <v/>
      </c>
      <c r="P361" s="29" t="inlineStr">
        <is>
          <t>N/T</t>
        </is>
      </c>
      <c r="Q361" s="29" t="inlineStr">
        <is>
          <t>N/T</t>
        </is>
      </c>
      <c r="R361" s="81">
        <f>IF(COUNTIF(S361:T361,"F")&gt;=1,"FAIL",(IF(COUNTIF(S361:T361,"P")&gt;=1,"PASS",(IF(COUNTIF(S361:T361,"N/T")&gt;=1,"N/T",(IF(COUNTIF(S361:T361,"N/A")&gt;=1,"N/A","-")))))))</f>
        <v/>
      </c>
      <c r="S361" s="29" t="inlineStr">
        <is>
          <t>P</t>
        </is>
      </c>
      <c r="T361" s="29" t="inlineStr">
        <is>
          <t>P</t>
        </is>
      </c>
      <c r="U361" s="81">
        <f>IF(COUNTIF(V361:W361,"F")&gt;=1,"FAIL",(IF(COUNTIF(V361:W361,"P")&gt;=1,"PASS",(IF(COUNTIF(V361:W361,"N/T")&gt;=1,"N/T",(IF(COUNTIF(V361:W361,"N/A")&gt;=1,"N/A","-")))))))</f>
        <v/>
      </c>
      <c r="V361" s="29" t="inlineStr">
        <is>
          <t>P</t>
        </is>
      </c>
      <c r="W361" s="29" t="inlineStr">
        <is>
          <t>P</t>
        </is>
      </c>
      <c r="X361" s="29" t="inlineStr">
        <is>
          <t>SPAQA-24847</t>
        </is>
      </c>
      <c r="Y361" s="29" t="n"/>
      <c r="Z361" s="39" t="inlineStr">
        <is>
          <t>K : UWB 지원 차량 필요</t>
        </is>
      </c>
      <c r="AA361" s="29" t="inlineStr">
        <is>
          <t>N/T : 차량/디바이스 필요(조건)</t>
        </is>
      </c>
      <c r="AB361" s="39" t="inlineStr">
        <is>
          <t>실차</t>
        </is>
      </c>
    </row>
    <row r="362" ht="66" customHeight="1" s="357">
      <c r="A362" s="153" t="n"/>
      <c r="B362" s="29" t="inlineStr">
        <is>
          <t>TC_MyCar_0279</t>
        </is>
      </c>
      <c r="C362" s="29" t="inlineStr">
        <is>
          <t>My Car</t>
        </is>
      </c>
      <c r="D362" s="29" t="inlineStr">
        <is>
          <t>그 외</t>
        </is>
      </c>
      <c r="E362" s="29" t="inlineStr">
        <is>
          <t>Service List</t>
        </is>
      </c>
      <c r="F362" s="29" t="inlineStr">
        <is>
          <t>Service List</t>
        </is>
      </c>
      <c r="G362" s="29" t="inlineStr">
        <is>
          <t>EU</t>
        </is>
      </c>
      <c r="H362" s="94" t="n"/>
      <c r="I362" s="29" t="n">
        <v>1</v>
      </c>
      <c r="J362" s="30" t="inlineStr">
        <is>
          <t>1. 로그인
2. Navigation이 있는 차량</t>
        </is>
      </c>
      <c r="K362" s="30" t="inlineStr">
        <is>
          <t>1. ePrivacy 지원</t>
        </is>
      </c>
      <c r="L362" s="30" t="inlineStr">
        <is>
          <t>1. MyCar 진입
2. 차량에서 Service List Off
3. Control, Map, MyCar(External Services , Alert Service , User Profile Backup, Digital Key Management) 확인</t>
        </is>
      </c>
      <c r="M362" s="30" t="inlineStr">
        <is>
          <t>1. 해당 탭 진입 시 Service List off 안내 배너 노출 된다.
 - The service is restricted or unavailable. Check [Privacy Settings] under {AVN_SERVICE_NAME}menu in the vehicle's navigation system.</t>
        </is>
      </c>
      <c r="N362" s="75">
        <f>IF(COUNTIF(P362:W362,"F")&gt;=1,"FAIL",(IF(COUNTIF(P362:W362,"P")&gt;=1,"PASS",(IF(COUNTIF(P362:W362,"N/T")&gt;=1,"N/T",(IF(COUNTIF(P362:W362,"N/A")&gt;=1,"N/A","-")))))))</f>
        <v/>
      </c>
      <c r="O362" s="81">
        <f>IF(COUNTIF(P362:Q362,"F")&gt;=1,"FAIL",(IF(COUNTIF(P362:Q362,"P")&gt;=1,"PASS",(IF(COUNTIF(P362:Q362,"N/T")&gt;=1,"N/T",(IF(COUNTIF(P362:Q362,"N/A")&gt;=1,"N/A","-")))))))</f>
        <v/>
      </c>
      <c r="P362" s="29" t="inlineStr">
        <is>
          <t>N/T</t>
        </is>
      </c>
      <c r="Q362" s="29" t="inlineStr">
        <is>
          <t>N/T</t>
        </is>
      </c>
      <c r="R362" s="81">
        <f>IF(COUNTIF(S362:T362,"F")&gt;=1,"FAIL",(IF(COUNTIF(S362:T362,"P")&gt;=1,"PASS",(IF(COUNTIF(S362:T362,"N/T")&gt;=1,"N/T",(IF(COUNTIF(S362:T362,"N/A")&gt;=1,"N/A","-")))))))</f>
        <v/>
      </c>
      <c r="S362" s="29" t="inlineStr">
        <is>
          <t>P</t>
        </is>
      </c>
      <c r="T362" s="29" t="inlineStr">
        <is>
          <t>P</t>
        </is>
      </c>
      <c r="U362" s="81">
        <f>IF(COUNTIF(V362:W362,"F")&gt;=1,"FAIL",(IF(COUNTIF(V362:W362,"P")&gt;=1,"PASS",(IF(COUNTIF(V362:W362,"N/T")&gt;=1,"N/T",(IF(COUNTIF(V362:W362,"N/A")&gt;=1,"N/A","-")))))))</f>
        <v/>
      </c>
      <c r="V362" s="29" t="inlineStr">
        <is>
          <t>P</t>
        </is>
      </c>
      <c r="W362" s="29" t="inlineStr">
        <is>
          <t>P</t>
        </is>
      </c>
      <c r="X362" s="29" t="inlineStr">
        <is>
          <t>SPAQA-11547
SPAQA-23223</t>
        </is>
      </c>
      <c r="Y362" s="17" t="n"/>
      <c r="Z362" s="39" t="inlineStr">
        <is>
          <t>Please check Bluelink &gt; [Privacy settings] in the vehicle's infotainment system.
K : MV원격사용불가(방전) (N/T)</t>
        </is>
      </c>
      <c r="AA362" s="18" t="n"/>
      <c r="AB362" s="39" t="inlineStr">
        <is>
          <t>Sanity, CheckList, 실차</t>
        </is>
      </c>
    </row>
    <row r="363" ht="132" customHeight="1" s="357">
      <c r="A363" s="153" t="n"/>
      <c r="B363" s="29" t="inlineStr">
        <is>
          <t>TC_MyCar_0140</t>
        </is>
      </c>
      <c r="C363" s="29" t="inlineStr">
        <is>
          <t>My Car</t>
        </is>
      </c>
      <c r="D363" s="29" t="inlineStr">
        <is>
          <t>디지털 키</t>
        </is>
      </c>
      <c r="E363" s="29" t="inlineStr">
        <is>
          <t>디지털 키 2.0 등록</t>
        </is>
      </c>
      <c r="F363" s="29" t="inlineStr">
        <is>
          <t>디지털 키 등록</t>
        </is>
      </c>
      <c r="G363" s="29" t="inlineStr">
        <is>
          <t>EU</t>
        </is>
      </c>
      <c r="H363" s="94" t="n"/>
      <c r="I363" s="29" t="n">
        <v>1</v>
      </c>
      <c r="J363" s="63" t="n"/>
      <c r="K363" s="30" t="inlineStr">
        <is>
          <t>1. 디지털 키 2.0 지원 차량</t>
        </is>
      </c>
      <c r="L363" s="30" t="inlineStr">
        <is>
          <t>1. My Car 탭 진입
2. 이용 가능한 차량
3. 차량 관리 화면 진입
4. 디지털 키 관리 메뉴 선택
5. [Add] 버튼 선택
6. [등록 방법 E-mail 주소로 전송] 선택</t>
        </is>
      </c>
      <c r="M363" s="30" t="inlineStr">
        <is>
          <t>1. 이메일로 발송 방법 전송
2. 팝업 표출
The digital key sharing information was successfully sent.
- Email address: 
[Close]
* [Close] 버튼 선택 시 팝업 닫힘</t>
        </is>
      </c>
      <c r="N363" s="75">
        <f>IF(COUNTIF(P363:W363,"F")&gt;=1,"FAIL",(IF(COUNTIF(P363:W363,"P")&gt;=1,"PASS",(IF(COUNTIF(P363:W363,"N/T")&gt;=1,"N/T",(IF(COUNTIF(P363:W363,"N/A")&gt;=1,"N/A","-")))))))</f>
        <v/>
      </c>
      <c r="O363" s="81">
        <f>IF(COUNTIF(P363:Q363,"F")&gt;=1,"FAIL",(IF(COUNTIF(P363:Q363,"P")&gt;=1,"PASS",(IF(COUNTIF(P363:Q363,"N/T")&gt;=1,"N/T",(IF(COUNTIF(P363:Q363,"N/A")&gt;=1,"N/A","-")))))))</f>
        <v/>
      </c>
      <c r="P363" s="29" t="inlineStr">
        <is>
          <t>P</t>
        </is>
      </c>
      <c r="Q363" s="29" t="inlineStr">
        <is>
          <t>P</t>
        </is>
      </c>
      <c r="R363" s="81">
        <f>IF(COUNTIF(S363:T363,"F")&gt;=1,"FAIL",(IF(COUNTIF(S363:T363,"P")&gt;=1,"PASS",(IF(COUNTIF(S363:T363,"N/T")&gt;=1,"N/T",(IF(COUNTIF(S363:T363,"N/A")&gt;=1,"N/A","-")))))))</f>
        <v/>
      </c>
      <c r="S363" s="29" t="inlineStr">
        <is>
          <t>P</t>
        </is>
      </c>
      <c r="T363" s="29" t="inlineStr">
        <is>
          <t>P</t>
        </is>
      </c>
      <c r="U363" s="81">
        <f>IF(COUNTIF(V363:W363,"F")&gt;=1,"FAIL",(IF(COUNTIF(V363:W363,"P")&gt;=1,"PASS",(IF(COUNTIF(V363:W363,"N/T")&gt;=1,"N/T",(IF(COUNTIF(V363:W363,"N/A")&gt;=1,"N/A","-")))))))</f>
        <v/>
      </c>
      <c r="V363" s="29" t="inlineStr">
        <is>
          <t>P</t>
        </is>
      </c>
      <c r="W363" s="29" t="inlineStr">
        <is>
          <t>P</t>
        </is>
      </c>
      <c r="X363" s="29" t="inlineStr">
        <is>
          <t>SPAQA-20132
SPAQA-19602
SPAQA-24453</t>
        </is>
      </c>
      <c r="Y363" s="17" t="n"/>
      <c r="Z363" s="39" t="n"/>
      <c r="AA363" s="18" t="n"/>
      <c r="AB363" s="39" t="inlineStr">
        <is>
          <t>Sanity</t>
        </is>
      </c>
    </row>
    <row r="364" ht="92.40000000000001" customHeight="1" s="357">
      <c r="A364" s="153" t="n"/>
      <c r="B364" s="29" t="inlineStr">
        <is>
          <t>TC_MyCar_0141</t>
        </is>
      </c>
      <c r="C364" s="29" t="inlineStr">
        <is>
          <t>My Car</t>
        </is>
      </c>
      <c r="D364" s="29" t="inlineStr">
        <is>
          <t>디지털 키</t>
        </is>
      </c>
      <c r="E364" s="29" t="inlineStr">
        <is>
          <t>디지털 키 2.0 등록</t>
        </is>
      </c>
      <c r="F364" s="29" t="inlineStr">
        <is>
          <t>디지털 키 등록</t>
        </is>
      </c>
      <c r="G364" s="29" t="inlineStr">
        <is>
          <t>EU</t>
        </is>
      </c>
      <c r="H364" s="94" t="n"/>
      <c r="I364" s="29" t="n">
        <v>5</v>
      </c>
      <c r="J364" s="30" t="inlineStr">
        <is>
          <t>1. 디지털 키 등록된 상태가 아닐 경우</t>
        </is>
      </c>
      <c r="K364" s="30" t="inlineStr">
        <is>
          <t>1. 디지털 키 2.0 지원 차량</t>
        </is>
      </c>
      <c r="L364" s="30" t="inlineStr">
        <is>
          <t>1. My Car 탭 진입
2. 이용 가능한 차량
3. 차량 관리 화면 진입
4. 디지털 키 관리 메뉴 선택
5. [등록 방법 E-mail 주소로 전송] 선택</t>
        </is>
      </c>
      <c r="M364" s="30" t="inlineStr">
        <is>
          <t>1. 전송 실패 팝업 표출되는지 확인한다.
Unable to register the digital key.
Please try again later.
[OK]</t>
        </is>
      </c>
      <c r="N364" s="92">
        <f>IF(COUNTIF(P364:W364,"F")&gt;=1,"FAIL",(IF(COUNTIF(P364:W364,"P")&gt;=1,"PASS",(IF(COUNTIF(P364:W364,"N/T")&gt;=1,"N/T",(IF(COUNTIF(P364:W364,"N/A")&gt;=1,"N/A","-")))))))</f>
        <v/>
      </c>
      <c r="O364" s="81">
        <f>IF(COUNTIF(P364:Q364,"F")&gt;=1,"FAIL",(IF(COUNTIF(P364:Q364,"P")&gt;=1,"PASS",(IF(COUNTIF(P364:Q364,"N/T")&gt;=1,"N/T",(IF(COUNTIF(P364:Q364,"N/A")&gt;=1,"N/A","-")))))))</f>
        <v/>
      </c>
      <c r="P364" s="29" t="inlineStr">
        <is>
          <t>N/T</t>
        </is>
      </c>
      <c r="Q364" s="29" t="inlineStr">
        <is>
          <t>N/T</t>
        </is>
      </c>
      <c r="R364" s="81">
        <f>IF(COUNTIF(S364:T364,"F")&gt;=1,"FAIL",(IF(COUNTIF(S364:T364,"P")&gt;=1,"PASS",(IF(COUNTIF(S364:T364,"N/T")&gt;=1,"N/T",(IF(COUNTIF(S364:T364,"N/A")&gt;=1,"N/A","-")))))))</f>
        <v/>
      </c>
      <c r="S364" s="29" t="inlineStr">
        <is>
          <t>N/T</t>
        </is>
      </c>
      <c r="T364" s="29" t="inlineStr">
        <is>
          <t>N/T</t>
        </is>
      </c>
      <c r="U364" s="81">
        <f>IF(COUNTIF(V364:W364,"F")&gt;=1,"FAIL",(IF(COUNTIF(V364:W364,"P")&gt;=1,"PASS",(IF(COUNTIF(V364:W364,"N/T")&gt;=1,"N/T",(IF(COUNTIF(V364:W364,"N/A")&gt;=1,"N/A","-")))))))</f>
        <v/>
      </c>
      <c r="V364" s="29" t="inlineStr">
        <is>
          <t>N/T</t>
        </is>
      </c>
      <c r="W364" s="29" t="inlineStr">
        <is>
          <t>N/T</t>
        </is>
      </c>
      <c r="X364" s="29" t="inlineStr">
        <is>
          <t>SPAQA-23218</t>
        </is>
      </c>
      <c r="Y364" s="17" t="n"/>
      <c r="Z364" s="39" t="inlineStr">
        <is>
          <t>(공통) 전송 실패 되지 않는 상황 필요(N/T)</t>
        </is>
      </c>
      <c r="AA364" s="29" t="inlineStr">
        <is>
          <t>N/T : 특수상황/실패 조건 필요(조건)</t>
        </is>
      </c>
      <c r="AB364" s="39" t="inlineStr">
        <is>
          <t>실차</t>
        </is>
      </c>
    </row>
    <row r="365" ht="79.2" customHeight="1" s="357">
      <c r="A365" s="153" t="n"/>
      <c r="B365" s="29" t="inlineStr">
        <is>
          <t>TC_MyCar_0280</t>
        </is>
      </c>
      <c r="C365" s="29" t="inlineStr">
        <is>
          <t>My Car</t>
        </is>
      </c>
      <c r="D365" s="29" t="inlineStr">
        <is>
          <t>그 외</t>
        </is>
      </c>
      <c r="E365" s="29" t="inlineStr">
        <is>
          <t>Service List</t>
        </is>
      </c>
      <c r="F365" s="29" t="inlineStr">
        <is>
          <t>Service List</t>
        </is>
      </c>
      <c r="G365" s="29" t="inlineStr">
        <is>
          <t>EU</t>
        </is>
      </c>
      <c r="H365" s="94" t="n"/>
      <c r="I365" s="29" t="n">
        <v>1</v>
      </c>
      <c r="J365" s="30" t="inlineStr">
        <is>
          <t>1. 로그인
2. Navigation이 있는 차량</t>
        </is>
      </c>
      <c r="K365" s="63" t="n"/>
      <c r="L365" s="30" t="inlineStr">
        <is>
          <t>1. MyCar 진입
2. Service List 진입
3. 리스트 전체 On
4. Control, Map, MyCar(External Services , Alert Service , User Profile Backup, Digital Key Management) 확인</t>
        </is>
      </c>
      <c r="M365" s="30" t="inlineStr">
        <is>
          <t>1. 해당 탭 진입 시 Service List off 안내 배너 미노출 된다.</t>
        </is>
      </c>
      <c r="N365" s="75">
        <f>IF(COUNTIF(P365:W365,"F")&gt;=1,"FAIL",(IF(COUNTIF(P365:W365,"P")&gt;=1,"PASS",(IF(COUNTIF(P365:W365,"N/T")&gt;=1,"N/T",(IF(COUNTIF(P365:W365,"N/A")&gt;=1,"N/A","-")))))))</f>
        <v/>
      </c>
      <c r="O365" s="81">
        <f>IF(COUNTIF(P365:Q365,"F")&gt;=1,"FAIL",(IF(COUNTIF(P365:Q365,"P")&gt;=1,"PASS",(IF(COUNTIF(P365:Q365,"N/T")&gt;=1,"N/T",(IF(COUNTIF(P365:Q365,"N/A")&gt;=1,"N/A","-")))))))</f>
        <v/>
      </c>
      <c r="P365" s="29" t="inlineStr">
        <is>
          <t>P</t>
        </is>
      </c>
      <c r="Q365" s="29" t="inlineStr">
        <is>
          <t>P</t>
        </is>
      </c>
      <c r="R365" s="81">
        <f>IF(COUNTIF(S365:T365,"F")&gt;=1,"FAIL",(IF(COUNTIF(S365:T365,"P")&gt;=1,"PASS",(IF(COUNTIF(S365:T365,"N/T")&gt;=1,"N/T",(IF(COUNTIF(S365:T365,"N/A")&gt;=1,"N/A","-")))))))</f>
        <v/>
      </c>
      <c r="S365" s="29" t="inlineStr">
        <is>
          <t>P</t>
        </is>
      </c>
      <c r="T365" s="29" t="inlineStr">
        <is>
          <t>P</t>
        </is>
      </c>
      <c r="U365" s="120">
        <f>IF(COUNTIF(V365:W365,"F")&gt;=1,"FAIL",(IF(COUNTIF(V365:W365,"P")&gt;=1,"PASS",(IF(COUNTIF(V365:W365,"N/T")&gt;=1,"N/T",(IF(COUNTIF(V365:W365,"N/A")&gt;=1,"N/A","-")))))))</f>
        <v/>
      </c>
      <c r="V365" s="29" t="inlineStr">
        <is>
          <t>P</t>
        </is>
      </c>
      <c r="W365" s="29" t="inlineStr">
        <is>
          <t>P</t>
        </is>
      </c>
      <c r="X365" s="29" t="inlineStr">
        <is>
          <t>SPAQA-11547
SPAQA-13433</t>
        </is>
      </c>
      <c r="Y365" s="17" t="n"/>
      <c r="Z365" s="39" t="inlineStr">
        <is>
          <t>
</t>
        </is>
      </c>
      <c r="AA365" s="18" t="n"/>
      <c r="AB365" s="39" t="inlineStr">
        <is>
          <t>Sanity, CheckList, 실차</t>
        </is>
      </c>
    </row>
    <row r="366" ht="105.6" customHeight="1" s="357">
      <c r="A366" s="153" t="n"/>
      <c r="B366" s="29" t="inlineStr">
        <is>
          <t>TC_MyCar_0143</t>
        </is>
      </c>
      <c r="C366" s="29" t="inlineStr">
        <is>
          <t>My Car</t>
        </is>
      </c>
      <c r="D366" s="29" t="inlineStr">
        <is>
          <t>디지털 키</t>
        </is>
      </c>
      <c r="E366" s="29" t="inlineStr">
        <is>
          <t>디지털 키 2.0 등록</t>
        </is>
      </c>
      <c r="F366" s="29" t="inlineStr">
        <is>
          <t>디지털 키 등록</t>
        </is>
      </c>
      <c r="G366" s="29" t="inlineStr">
        <is>
          <t>KR, EU</t>
        </is>
      </c>
      <c r="H366" s="94" t="n"/>
      <c r="I366" s="29" t="n">
        <v>3</v>
      </c>
      <c r="J366" s="30" t="inlineStr">
        <is>
          <t>1. VTOP&amp;NFC</t>
        </is>
      </c>
      <c r="K366" s="30" t="inlineStr">
        <is>
          <t>1. 디지털 키 2.0 지원 차량</t>
        </is>
      </c>
      <c r="L366" s="30" t="inlineStr">
        <is>
          <t>1. My Car 탭 진입
2. 이용 가능한 차량
3. 차량 관리 화면 진입
4. 디지털 키 관리 메뉴 선택
5. [확인] 선택
6. 체크리스트 항목 체크
7. [다음] 선택
8. [{제조사 앱}으로 이동 후 계속</t>
        </is>
      </c>
      <c r="M366" s="30" t="inlineStr">
        <is>
          <t>1. OS Native App으로 연결되는지 확인한다. (iOS, Android 동일)</t>
        </is>
      </c>
      <c r="N366" s="92">
        <f>IF(COUNTIF(P366:W366,"F")&gt;=1,"FAIL",(IF(COUNTIF(P366:W366,"P")&gt;=1,"PASS",(IF(COUNTIF(P366:W366,"N/T")&gt;=1,"N/T",(IF(COUNTIF(P366:W366,"N/A")&gt;=1,"N/A","-")))))))</f>
        <v/>
      </c>
      <c r="O366" s="81">
        <f>IF(COUNTIF(P366:Q366,"F")&gt;=1,"FAIL",(IF(COUNTIF(P366:Q366,"P")&gt;=1,"PASS",(IF(COUNTIF(P366:Q366,"N/T")&gt;=1,"N/T",(IF(COUNTIF(P366:Q366,"N/A")&gt;=1,"N/A","-")))))))</f>
        <v/>
      </c>
      <c r="P366" s="29" t="inlineStr">
        <is>
          <t>N/T</t>
        </is>
      </c>
      <c r="Q366" s="29" t="inlineStr">
        <is>
          <t>N/T</t>
        </is>
      </c>
      <c r="R366" s="120">
        <f>IF(COUNTIF(S366:T366,"F")&gt;=1,"FAIL",(IF(COUNTIF(S366:T366,"P")&gt;=1,"PASS",(IF(COUNTIF(S366:T366,"N/T")&gt;=1,"N/T",(IF(COUNTIF(S366:T366,"N/A")&gt;=1,"N/A","-")))))))</f>
        <v/>
      </c>
      <c r="S366" s="29" t="inlineStr">
        <is>
          <t>N/T</t>
        </is>
      </c>
      <c r="T366" s="29" t="inlineStr">
        <is>
          <t>N/T</t>
        </is>
      </c>
      <c r="U366" s="120">
        <f>IF(COUNTIF(V366:W366,"F")&gt;=1,"FAIL",(IF(COUNTIF(V366:W366,"P")&gt;=1,"PASS",(IF(COUNTIF(V366:W366,"N/T")&gt;=1,"N/T",(IF(COUNTIF(V366:W366,"N/A")&gt;=1,"N/A","-")))))))</f>
        <v/>
      </c>
      <c r="V366" s="29" t="inlineStr">
        <is>
          <t>N/T</t>
        </is>
      </c>
      <c r="W366" s="29" t="inlineStr">
        <is>
          <t>N/T</t>
        </is>
      </c>
      <c r="X366" s="29" t="inlineStr">
        <is>
          <t>SPAQA-14791
SPAQA-15403</t>
        </is>
      </c>
      <c r="Y366" s="17" t="n"/>
      <c r="Z366" s="39" t="inlineStr">
        <is>
          <t>(공통) VTOP 차량필요</t>
        </is>
      </c>
      <c r="AA366" s="29" t="inlineStr">
        <is>
          <t>N/T : 차량/디바이스 필요(조건)</t>
        </is>
      </c>
      <c r="AB366" s="39" t="inlineStr">
        <is>
          <t>실차</t>
        </is>
      </c>
    </row>
    <row r="367" ht="79.2" customHeight="1" s="357">
      <c r="A367" s="153" t="n"/>
      <c r="B367" s="29" t="inlineStr">
        <is>
          <t>TC_MyCar_0144</t>
        </is>
      </c>
      <c r="C367" s="29" t="inlineStr">
        <is>
          <t>My Car</t>
        </is>
      </c>
      <c r="D367" s="29" t="inlineStr">
        <is>
          <t>디지털 키</t>
        </is>
      </c>
      <c r="E367" s="29" t="inlineStr">
        <is>
          <t>디지털 키 2.0 등록</t>
        </is>
      </c>
      <c r="F367" s="29" t="inlineStr">
        <is>
          <t>디지털 키 등록</t>
        </is>
      </c>
      <c r="G367" s="29" t="inlineStr">
        <is>
          <t>EU, KR</t>
        </is>
      </c>
      <c r="H367" s="94" t="n"/>
      <c r="I367" s="29" t="n">
        <v>4</v>
      </c>
      <c r="J367" s="63" t="n"/>
      <c r="K367" s="30" t="inlineStr">
        <is>
          <t>1. 디지털 키 2.0 지원 차량</t>
        </is>
      </c>
      <c r="L367" s="30" t="inlineStr">
        <is>
          <t>1. My Car 탭 진입
2. 이용 가능한 차량
3. 차량 관리 화면 진입
4. 디지털 키 관리 메뉴 선택
5. [확인] 선택
6. 체크리스트 항목 체크 화면 확인</t>
        </is>
      </c>
      <c r="M367" s="30" t="inlineStr">
        <is>
          <t>1. 체크 리스트 페이지 타이틀 미표출</t>
        </is>
      </c>
      <c r="N367" s="75">
        <f>IF(COUNTIF(P367:W367,"F")&gt;=1,"FAIL",(IF(COUNTIF(P367:W367,"P")&gt;=1,"PASS",(IF(COUNTIF(P367:W367,"N/T")&gt;=1,"N/T",(IF(COUNTIF(P367:W367,"N/A")&gt;=1,"N/A","-")))))))</f>
        <v/>
      </c>
      <c r="O367" s="81">
        <f>IF(COUNTIF(P367:Q367,"F")&gt;=1,"FAIL",(IF(COUNTIF(P367:Q367,"P")&gt;=1,"PASS",(IF(COUNTIF(P367:Q367,"N/T")&gt;=1,"N/T",(IF(COUNTIF(P367:Q367,"N/A")&gt;=1,"N/A","-")))))))</f>
        <v/>
      </c>
      <c r="P367" s="29" t="inlineStr">
        <is>
          <t>P</t>
        </is>
      </c>
      <c r="Q367" s="29" t="inlineStr">
        <is>
          <t>P</t>
        </is>
      </c>
      <c r="R367" s="120">
        <f>IF(COUNTIF(S367:T367,"F")&gt;=1,"FAIL",(IF(COUNTIF(S367:T367,"P")&gt;=1,"PASS",(IF(COUNTIF(S367:T367,"N/T")&gt;=1,"N/T",(IF(COUNTIF(S367:T367,"N/A")&gt;=1,"N/A","-")))))))</f>
        <v/>
      </c>
      <c r="S367" s="29" t="inlineStr">
        <is>
          <t>P</t>
        </is>
      </c>
      <c r="T367" s="29" t="inlineStr">
        <is>
          <t>P</t>
        </is>
      </c>
      <c r="U367" s="120">
        <f>IF(COUNTIF(V367:W367,"F")&gt;=1,"FAIL",(IF(COUNTIF(V367:W367,"P")&gt;=1,"PASS",(IF(COUNTIF(V367:W367,"N/T")&gt;=1,"N/T",(IF(COUNTIF(V367:W367,"N/A")&gt;=1,"N/A","-")))))))</f>
        <v/>
      </c>
      <c r="V367" s="29" t="inlineStr">
        <is>
          <t>P</t>
        </is>
      </c>
      <c r="W367" s="29" t="inlineStr">
        <is>
          <t>P</t>
        </is>
      </c>
      <c r="X367" s="29" t="inlineStr">
        <is>
          <t>SPAQA-23469(TASK)
SPAQA-23496</t>
        </is>
      </c>
      <c r="Y367" s="29" t="n"/>
      <c r="Z367" s="18" t="n"/>
      <c r="AA367" s="18" t="n"/>
      <c r="AB367" s="39" t="inlineStr">
        <is>
          <t>TASK</t>
        </is>
      </c>
    </row>
    <row r="368" ht="118.8" customHeight="1" s="357">
      <c r="A368" s="153" t="n"/>
      <c r="B368" s="29" t="inlineStr">
        <is>
          <t>TC_MyCar_0145</t>
        </is>
      </c>
      <c r="C368" s="29" t="inlineStr">
        <is>
          <t>My Car</t>
        </is>
      </c>
      <c r="D368" s="29" t="inlineStr">
        <is>
          <t>디지털 키</t>
        </is>
      </c>
      <c r="E368" s="29" t="inlineStr">
        <is>
          <t>디지털 키 2.0 등록</t>
        </is>
      </c>
      <c r="F368" s="29" t="inlineStr">
        <is>
          <t>디지털 키 등록</t>
        </is>
      </c>
      <c r="G368" s="29" t="inlineStr">
        <is>
          <t>KR, EU</t>
        </is>
      </c>
      <c r="H368" s="94" t="n"/>
      <c r="I368" s="29" t="n">
        <v>3</v>
      </c>
      <c r="J368" s="30" t="inlineStr">
        <is>
          <t>1. VTOP&amp;NFC</t>
        </is>
      </c>
      <c r="K368" s="30" t="inlineStr">
        <is>
          <t>1. 디지털 키 2.0 지원 차량</t>
        </is>
      </c>
      <c r="L368" s="30" t="inlineStr">
        <is>
          <t>1. My Car 탭 진입
2. 이용 가능한 차량
3. 차량 관리 화면 진입
4. 디지털 키 관리 메뉴 선택
5. [확인] 선택
6. 체크리스트 항목 체크
7. [다음] 선택
8. [{제조사 앱}으로 이동 후 계속] 
9. os native app에서 취소 또는 닫기 tap</t>
        </is>
      </c>
      <c r="M368" s="30" t="inlineStr">
        <is>
          <t>1. 등록 프로세스 모두 닫히는지 확인한다.
- 등록 프로세스 : [디지털 키 안내], [셀프 체크리스트], [디지털 키 등록]</t>
        </is>
      </c>
      <c r="N368" s="92">
        <f>IF(COUNTIF(P368:W368,"F")&gt;=1,"FAIL",(IF(COUNTIF(P368:W368,"P")&gt;=1,"PASS",(IF(COUNTIF(P368:W368,"N/T")&gt;=1,"N/T",(IF(COUNTIF(P368:W368,"N/A")&gt;=1,"N/A","-")))))))</f>
        <v/>
      </c>
      <c r="O368" s="81">
        <f>IF(COUNTIF(P368:Q368,"F")&gt;=1,"FAIL",(IF(COUNTIF(P368:Q368,"P")&gt;=1,"PASS",(IF(COUNTIF(P368:Q368,"N/T")&gt;=1,"N/T",(IF(COUNTIF(P368:Q368,"N/A")&gt;=1,"N/A","-")))))))</f>
        <v/>
      </c>
      <c r="P368" s="29" t="inlineStr">
        <is>
          <t>N/T</t>
        </is>
      </c>
      <c r="Q368" s="29" t="inlineStr">
        <is>
          <t>N/T</t>
        </is>
      </c>
      <c r="R368" s="120">
        <f>IF(COUNTIF(S368:T368,"F")&gt;=1,"FAIL",(IF(COUNTIF(S368:T368,"P")&gt;=1,"PASS",(IF(COUNTIF(S368:T368,"N/T")&gt;=1,"N/T",(IF(COUNTIF(S368:T368,"N/A")&gt;=1,"N/A","-")))))))</f>
        <v/>
      </c>
      <c r="S368" s="29" t="inlineStr">
        <is>
          <t>N/T</t>
        </is>
      </c>
      <c r="T368" s="29" t="inlineStr">
        <is>
          <t>N/T</t>
        </is>
      </c>
      <c r="U368" s="120">
        <f>IF(COUNTIF(V368:W368,"F")&gt;=1,"FAIL",(IF(COUNTIF(V368:W368,"P")&gt;=1,"PASS",(IF(COUNTIF(V368:W368,"N/T")&gt;=1,"N/T",(IF(COUNTIF(V368:W368,"N/A")&gt;=1,"N/A","-")))))))</f>
        <v/>
      </c>
      <c r="V368" s="29" t="inlineStr">
        <is>
          <t>N/T</t>
        </is>
      </c>
      <c r="W368" s="29" t="inlineStr">
        <is>
          <t>N/T</t>
        </is>
      </c>
      <c r="X368" s="29" t="n"/>
      <c r="Y368" s="17" t="n"/>
      <c r="Z368" s="39" t="inlineStr">
        <is>
          <t>(공통) VTOP 차량필요</t>
        </is>
      </c>
      <c r="AA368" s="29" t="inlineStr">
        <is>
          <t>N/T : 차량/디바이스 필요(조건)</t>
        </is>
      </c>
      <c r="AB368" s="39" t="inlineStr">
        <is>
          <t>실차</t>
        </is>
      </c>
    </row>
    <row r="369" ht="132" customHeight="1" s="357">
      <c r="A369" s="153" t="n"/>
      <c r="B369" s="29" t="inlineStr">
        <is>
          <t>TC_MyCar_0146</t>
        </is>
      </c>
      <c r="C369" s="29" t="inlineStr">
        <is>
          <t>My Car</t>
        </is>
      </c>
      <c r="D369" s="29" t="inlineStr">
        <is>
          <t>디지털 키</t>
        </is>
      </c>
      <c r="E369" s="29" t="inlineStr">
        <is>
          <t>디지털 키 2.0 등록</t>
        </is>
      </c>
      <c r="F369" s="29" t="inlineStr">
        <is>
          <t>디지털 키 등록</t>
        </is>
      </c>
      <c r="G369" s="29" t="inlineStr">
        <is>
          <t>KR, EU</t>
        </is>
      </c>
      <c r="H369" s="94" t="n"/>
      <c r="I369" s="29" t="n">
        <v>3</v>
      </c>
      <c r="J369" s="30" t="inlineStr">
        <is>
          <t>1. VTOP&amp;UWB</t>
        </is>
      </c>
      <c r="K369" s="30" t="inlineStr">
        <is>
          <t>1. 디지털 키 2.0 지원 차량</t>
        </is>
      </c>
      <c r="L369" s="30" t="inlineStr">
        <is>
          <t>1. My Car 탭 진입
2. 이용 가능한 차량
3. 차량 관리 화면 진입
4. 디지털 키 관리 메뉴 선택
5. [확인] 선택
6. 근처기기 접근 권한 팝업 표출 (Android Only)
7. 체크리스트 항목 체크
8. [다음] 선택
9. [{제조사 앱}으로 이동 후 계속] 선택</t>
        </is>
      </c>
      <c r="M369" s="30" t="inlineStr">
        <is>
          <t>1. OS Native App으로 연결되는지 확인한다.</t>
        </is>
      </c>
      <c r="N369" s="92">
        <f>IF(COUNTIF(P369:W369,"F")&gt;=1,"FAIL",(IF(COUNTIF(P369:W369,"P")&gt;=1,"PASS",(IF(COUNTIF(P369:W369,"N/T")&gt;=1,"N/T",(IF(COUNTIF(P369:W369,"N/A")&gt;=1,"N/A","-")))))))</f>
        <v/>
      </c>
      <c r="O369" s="81">
        <f>IF(COUNTIF(P369:Q369,"F")&gt;=1,"FAIL",(IF(COUNTIF(P369:Q369,"P")&gt;=1,"PASS",(IF(COUNTIF(P369:Q369,"N/T")&gt;=1,"N/T",(IF(COUNTIF(P369:Q369,"N/A")&gt;=1,"N/A","-")))))))</f>
        <v/>
      </c>
      <c r="P369" s="29" t="inlineStr">
        <is>
          <t>N/T</t>
        </is>
      </c>
      <c r="Q369" s="29" t="inlineStr">
        <is>
          <t>N/T</t>
        </is>
      </c>
      <c r="R369" s="120">
        <f>IF(COUNTIF(S369:T369,"F")&gt;=1,"FAIL",(IF(COUNTIF(S369:T369,"P")&gt;=1,"PASS",(IF(COUNTIF(S369:T369,"N/T")&gt;=1,"N/T",(IF(COUNTIF(S369:T369,"N/A")&gt;=1,"N/A","-")))))))</f>
        <v/>
      </c>
      <c r="S369" s="29" t="inlineStr">
        <is>
          <t>N/T</t>
        </is>
      </c>
      <c r="T369" s="29" t="inlineStr">
        <is>
          <t>N/T</t>
        </is>
      </c>
      <c r="U369" s="120">
        <f>IF(COUNTIF(V369:W369,"F")&gt;=1,"FAIL",(IF(COUNTIF(V369:W369,"P")&gt;=1,"PASS",(IF(COUNTIF(V369:W369,"N/T")&gt;=1,"N/T",(IF(COUNTIF(V369:W369,"N/A")&gt;=1,"N/A","-")))))))</f>
        <v/>
      </c>
      <c r="V369" s="29" t="inlineStr">
        <is>
          <t>N/T</t>
        </is>
      </c>
      <c r="W369" s="29" t="inlineStr">
        <is>
          <t>N/T</t>
        </is>
      </c>
      <c r="X369" s="29" t="n"/>
      <c r="Y369" s="17" t="n"/>
      <c r="Z369" s="39" t="inlineStr">
        <is>
          <t>(공통) VTOP 차량필요</t>
        </is>
      </c>
      <c r="AA369" s="29" t="inlineStr">
        <is>
          <t>N/T : 차량/디바이스 필요(조건)</t>
        </is>
      </c>
      <c r="AB369" s="39" t="inlineStr">
        <is>
          <t>실차</t>
        </is>
      </c>
    </row>
    <row r="370" ht="158.4" customHeight="1" s="357">
      <c r="A370" s="153" t="n"/>
      <c r="B370" s="29" t="inlineStr">
        <is>
          <t>TC_MyCar_0147</t>
        </is>
      </c>
      <c r="C370" s="29" t="inlineStr">
        <is>
          <t>My Car</t>
        </is>
      </c>
      <c r="D370" s="29" t="inlineStr">
        <is>
          <t>디지털 키</t>
        </is>
      </c>
      <c r="E370" s="29" t="inlineStr">
        <is>
          <t>디지털 키 2.0 등록</t>
        </is>
      </c>
      <c r="F370" s="29" t="inlineStr">
        <is>
          <t>디지털 키 등록</t>
        </is>
      </c>
      <c r="G370" s="29" t="inlineStr">
        <is>
          <t>KR, EU</t>
        </is>
      </c>
      <c r="H370" s="94" t="n"/>
      <c r="I370" s="29" t="n">
        <v>3</v>
      </c>
      <c r="J370" s="30" t="inlineStr">
        <is>
          <t>1. VTOP&amp;UWB</t>
        </is>
      </c>
      <c r="K370" s="30" t="inlineStr">
        <is>
          <t>1. 디지털 키 2.0 지원 차량</t>
        </is>
      </c>
      <c r="L370" s="30" t="inlineStr">
        <is>
          <t>1. My Car 탭 진입
2. 이용 가능한 차량
3. 차량 관리 화면 진입
4. 디지털 키 관리 메뉴 선택
5. [확인] 선택
6. 근처기기 접근 권한 팝업 표출 (Android Only)
7. 체크리스트 항목 체크
8. [다음] 선택
9. [{제조사 앱}으로 이동 후 계속] 선택
10. os native app에서 취소 또는 닫기 tap</t>
        </is>
      </c>
      <c r="M370" s="30" t="inlineStr">
        <is>
          <t>1. 등록 프로세스 모두 닫히는지 확인한다.
- 등록 프로세스 : [디지털 키 안내], [셀프 체크리스트], [디지털 키 등록]</t>
        </is>
      </c>
      <c r="N370" s="92">
        <f>IF(COUNTIF(P370:W370,"F")&gt;=1,"FAIL",(IF(COUNTIF(P370:W370,"P")&gt;=1,"PASS",(IF(COUNTIF(P370:W370,"N/T")&gt;=1,"N/T",(IF(COUNTIF(P370:W370,"N/A")&gt;=1,"N/A","-")))))))</f>
        <v/>
      </c>
      <c r="O370" s="81">
        <f>IF(COUNTIF(P370:Q370,"F")&gt;=1,"FAIL",(IF(COUNTIF(P370:Q370,"P")&gt;=1,"PASS",(IF(COUNTIF(P370:Q370,"N/T")&gt;=1,"N/T",(IF(COUNTIF(P370:Q370,"N/A")&gt;=1,"N/A","-")))))))</f>
        <v/>
      </c>
      <c r="P370" s="29" t="inlineStr">
        <is>
          <t>N/T</t>
        </is>
      </c>
      <c r="Q370" s="29" t="inlineStr">
        <is>
          <t>N/T</t>
        </is>
      </c>
      <c r="R370" s="120">
        <f>IF(COUNTIF(S370:T370,"F")&gt;=1,"FAIL",(IF(COUNTIF(S370:T370,"P")&gt;=1,"PASS",(IF(COUNTIF(S370:T370,"N/T")&gt;=1,"N/T",(IF(COUNTIF(S370:T370,"N/A")&gt;=1,"N/A","-")))))))</f>
        <v/>
      </c>
      <c r="S370" s="29" t="inlineStr">
        <is>
          <t>N/T</t>
        </is>
      </c>
      <c r="T370" s="29" t="inlineStr">
        <is>
          <t>N/T</t>
        </is>
      </c>
      <c r="U370" s="120">
        <f>IF(COUNTIF(V370:W370,"F")&gt;=1,"FAIL",(IF(COUNTIF(V370:W370,"P")&gt;=1,"PASS",(IF(COUNTIF(V370:W370,"N/T")&gt;=1,"N/T",(IF(COUNTIF(V370:W370,"N/A")&gt;=1,"N/A","-")))))))</f>
        <v/>
      </c>
      <c r="V370" s="29" t="inlineStr">
        <is>
          <t>N/T</t>
        </is>
      </c>
      <c r="W370" s="29" t="inlineStr">
        <is>
          <t>N/T</t>
        </is>
      </c>
      <c r="X370" s="29" t="n"/>
      <c r="Y370" s="17" t="n"/>
      <c r="Z370" s="39" t="inlineStr">
        <is>
          <t>(공통) VTOP 차량필요</t>
        </is>
      </c>
      <c r="AA370" s="29" t="inlineStr">
        <is>
          <t>N/T : 차량/디바이스 필요(조건)</t>
        </is>
      </c>
      <c r="AB370" s="39" t="inlineStr">
        <is>
          <t>실차</t>
        </is>
      </c>
    </row>
    <row r="371" ht="79.2" customHeight="1" s="357">
      <c r="A371" s="153" t="n"/>
      <c r="B371" s="29" t="inlineStr">
        <is>
          <t>TC_MyCar_0299</t>
        </is>
      </c>
      <c r="C371" s="29" t="inlineStr">
        <is>
          <t>My Car</t>
        </is>
      </c>
      <c r="D371" s="29" t="inlineStr">
        <is>
          <t>그 외</t>
        </is>
      </c>
      <c r="E371" s="29" t="inlineStr">
        <is>
          <t>Alert Service</t>
        </is>
      </c>
      <c r="F371" s="29" t="inlineStr">
        <is>
          <t>Valet alert</t>
        </is>
      </c>
      <c r="G371" s="29" t="inlineStr">
        <is>
          <t>EU</t>
        </is>
      </c>
      <c r="H371" s="94" t="n"/>
      <c r="I371" s="29" t="n">
        <v>1</v>
      </c>
      <c r="J371" s="63" t="n"/>
      <c r="K371" s="63" t="n"/>
      <c r="L371" s="30" t="inlineStr">
        <is>
          <t>1. My Car 탭 진입
2. 이용 가능한 차량 선택
3. 차량 관리 선택
4. Alert Service 선택
5. Valet alert 선택
6. Speed 단위 항목 선택</t>
        </is>
      </c>
      <c r="M371" s="30" t="inlineStr">
        <is>
          <t>1. 단위 옵션 : km/h, mph 표출되는지 확인한다.
- Default: 서버에서 유효한 값 수신 시
- 첫번째 Unit 표출: 서버에서 유효하지 않은 값 수신 시</t>
        </is>
      </c>
      <c r="N371" s="75">
        <f>IF(COUNTIF(P371:W371,"F")&gt;=1,"FAIL",(IF(COUNTIF(P371:W371,"P")&gt;=1,"PASS",(IF(COUNTIF(P371:W371,"N/T")&gt;=1,"N/T",(IF(COUNTIF(P371:W371,"N/A")&gt;=1,"N/A","-")))))))</f>
        <v/>
      </c>
      <c r="O371" s="81">
        <f>IF(COUNTIF(P371:Q371,"F")&gt;=1,"FAIL",(IF(COUNTIF(P371:Q371,"P")&gt;=1,"PASS",(IF(COUNTIF(P371:Q371,"N/T")&gt;=1,"N/T",(IF(COUNTIF(P371:Q371,"N/A")&gt;=1,"N/A","-")))))))</f>
        <v/>
      </c>
      <c r="P371" s="29" t="inlineStr">
        <is>
          <t>P</t>
        </is>
      </c>
      <c r="Q371" s="29" t="inlineStr">
        <is>
          <t>P</t>
        </is>
      </c>
      <c r="R371" s="120">
        <f>IF(COUNTIF(S371:T371,"F")&gt;=1,"FAIL",(IF(COUNTIF(S371:T371,"P")&gt;=1,"PASS",(IF(COUNTIF(S371:T371,"N/T")&gt;=1,"N/T",(IF(COUNTIF(S371:T371,"N/A")&gt;=1,"N/A","-")))))))</f>
        <v/>
      </c>
      <c r="S371" s="29" t="inlineStr">
        <is>
          <t>P</t>
        </is>
      </c>
      <c r="T371" s="29" t="inlineStr">
        <is>
          <t>P</t>
        </is>
      </c>
      <c r="U371" s="120">
        <f>IF(COUNTIF(V371:W371,"F")&gt;=1,"FAIL",(IF(COUNTIF(V371:W371,"P")&gt;=1,"PASS",(IF(COUNTIF(V371:W371,"N/T")&gt;=1,"N/T",(IF(COUNTIF(V371:W371,"N/A")&gt;=1,"N/A","-")))))))</f>
        <v/>
      </c>
      <c r="V371" s="29" t="inlineStr">
        <is>
          <t>P</t>
        </is>
      </c>
      <c r="W371" s="29" t="inlineStr">
        <is>
          <t>P</t>
        </is>
      </c>
      <c r="X371" s="29" t="inlineStr">
        <is>
          <t>SPAQA-4923
SPAQA-10891
SPAQA-10899</t>
        </is>
      </c>
      <c r="Y371" s="17" t="n"/>
      <c r="Z371" s="39" t="inlineStr">
        <is>
          <t>
</t>
        </is>
      </c>
      <c r="AA371" s="18" t="n"/>
      <c r="AB371" s="39" t="inlineStr">
        <is>
          <t>CheckList</t>
        </is>
      </c>
    </row>
    <row r="372" ht="79.2" customHeight="1" s="357">
      <c r="A372" s="153" t="n"/>
      <c r="B372" s="29" t="inlineStr">
        <is>
          <t>TC_MyCar_0300</t>
        </is>
      </c>
      <c r="C372" s="29" t="inlineStr">
        <is>
          <t>My Car</t>
        </is>
      </c>
      <c r="D372" s="29" t="inlineStr">
        <is>
          <t>그 외</t>
        </is>
      </c>
      <c r="E372" s="29" t="inlineStr">
        <is>
          <t>Alert Service</t>
        </is>
      </c>
      <c r="F372" s="29" t="inlineStr">
        <is>
          <t>Valet alert</t>
        </is>
      </c>
      <c r="G372" s="29" t="inlineStr">
        <is>
          <t>EU</t>
        </is>
      </c>
      <c r="H372" s="94" t="n"/>
      <c r="I372" s="29" t="n">
        <v>1</v>
      </c>
      <c r="J372" s="63" t="n"/>
      <c r="K372" s="63" t="n"/>
      <c r="L372" s="30" t="inlineStr">
        <is>
          <t>1. My Car 탭 진입
2. 이용 가능한 차량 선택
3. 차량 관리 선택
4. Alert Service 선택
5. Valet alert 선택
6. Idle 항목 선택</t>
        </is>
      </c>
      <c r="M372" s="30" t="inlineStr">
        <is>
          <t>1. 최대 공회전 시간 값 메뉴 확인한다.
- Do not exceed
- Value: 1, 2, 3, 4, 5, 6, 7, 8, 9, 10
- Default : 서버에서 유효한 값 수신 시
- Placeholder: 서버에서 유효하지 않은 값 수신 시 "Select a value"</t>
        </is>
      </c>
      <c r="N372" s="75">
        <f>IF(COUNTIF(P372:W372,"F")&gt;=1,"FAIL",(IF(COUNTIF(P372:W372,"P")&gt;=1,"PASS",(IF(COUNTIF(P372:W372,"N/T")&gt;=1,"N/T",(IF(COUNTIF(P372:W372,"N/A")&gt;=1,"N/A","-")))))))</f>
        <v/>
      </c>
      <c r="O372" s="81">
        <f>IF(COUNTIF(P372:Q372,"F")&gt;=1,"FAIL",(IF(COUNTIF(P372:Q372,"P")&gt;=1,"PASS",(IF(COUNTIF(P372:Q372,"N/T")&gt;=1,"N/T",(IF(COUNTIF(P372:Q372,"N/A")&gt;=1,"N/A","-")))))))</f>
        <v/>
      </c>
      <c r="P372" s="29" t="inlineStr">
        <is>
          <t>P</t>
        </is>
      </c>
      <c r="Q372" s="29" t="inlineStr">
        <is>
          <t>P</t>
        </is>
      </c>
      <c r="R372" s="120">
        <f>IF(COUNTIF(S372:T372,"F")&gt;=1,"FAIL",(IF(COUNTIF(S372:T372,"P")&gt;=1,"PASS",(IF(COUNTIF(S372:T372,"N/T")&gt;=1,"N/T",(IF(COUNTIF(S372:T372,"N/A")&gt;=1,"N/A","-")))))))</f>
        <v/>
      </c>
      <c r="S372" s="29" t="inlineStr">
        <is>
          <t>P</t>
        </is>
      </c>
      <c r="T372" s="29" t="inlineStr">
        <is>
          <t>P</t>
        </is>
      </c>
      <c r="U372" s="81">
        <f>IF(COUNTIF(V372:W372,"F")&gt;=1,"FAIL",(IF(COUNTIF(V372:W372,"P")&gt;=1,"PASS",(IF(COUNTIF(V372:W372,"N/T")&gt;=1,"N/T",(IF(COUNTIF(V372:W372,"N/A")&gt;=1,"N/A","-")))))))</f>
        <v/>
      </c>
      <c r="V372" s="29" t="inlineStr">
        <is>
          <t>P</t>
        </is>
      </c>
      <c r="W372" s="29" t="inlineStr">
        <is>
          <t>P</t>
        </is>
      </c>
      <c r="X372" s="29" t="inlineStr">
        <is>
          <t>SPAQA-4923</t>
        </is>
      </c>
      <c r="Y372" s="17" t="n"/>
      <c r="Z372" s="39" t="inlineStr">
        <is>
          <t>
</t>
        </is>
      </c>
      <c r="AA372" s="18" t="n"/>
      <c r="AB372" s="39" t="inlineStr">
        <is>
          <t>CheckList</t>
        </is>
      </c>
    </row>
    <row r="373" ht="79.2" customHeight="1" s="357">
      <c r="A373" s="153" t="n"/>
      <c r="B373" s="29" t="inlineStr">
        <is>
          <t>TC_MyCar_0301</t>
        </is>
      </c>
      <c r="C373" s="29" t="inlineStr">
        <is>
          <t>My Car</t>
        </is>
      </c>
      <c r="D373" s="29" t="inlineStr">
        <is>
          <t>그 외</t>
        </is>
      </c>
      <c r="E373" s="29" t="inlineStr">
        <is>
          <t>Alert Service</t>
        </is>
      </c>
      <c r="F373" s="29" t="inlineStr">
        <is>
          <t>Valet alert</t>
        </is>
      </c>
      <c r="G373" s="29" t="inlineStr">
        <is>
          <t>EU</t>
        </is>
      </c>
      <c r="H373" s="94" t="n"/>
      <c r="I373" s="29" t="n">
        <v>1</v>
      </c>
      <c r="J373" s="63" t="n"/>
      <c r="K373" s="63" t="n"/>
      <c r="L373" s="30" t="inlineStr">
        <is>
          <t>1. My Car 탭 진입
2. 이용 가능한 차량 선택
3. 차량 관리 선택
4. Alert Service 선택
5. Valet alert 선택
6. [SAVE] 버튼 선택</t>
        </is>
      </c>
      <c r="M373" s="30" t="inlineStr">
        <is>
          <t>1. 사용자가 설정한 변경값 저장되는지 확인한다.
- 서버에 변경 값 저장 요청 실패 시, 팝업 표출</t>
        </is>
      </c>
      <c r="N373" s="75">
        <f>IF(COUNTIF(P373:W373,"F")&gt;=1,"FAIL",(IF(COUNTIF(P373:W373,"P")&gt;=1,"PASS",(IF(COUNTIF(P373:W373,"N/T")&gt;=1,"N/T",(IF(COUNTIF(P373:W373,"N/A")&gt;=1,"N/A","-")))))))</f>
        <v/>
      </c>
      <c r="O373" s="81">
        <f>IF(COUNTIF(P373:Q373,"F")&gt;=1,"FAIL",(IF(COUNTIF(P373:Q373,"P")&gt;=1,"PASS",(IF(COUNTIF(P373:Q373,"N/T")&gt;=1,"N/T",(IF(COUNTIF(P373:Q373,"N/A")&gt;=1,"N/A","-")))))))</f>
        <v/>
      </c>
      <c r="P373" s="29" t="inlineStr">
        <is>
          <t>P</t>
        </is>
      </c>
      <c r="Q373" s="29" t="inlineStr">
        <is>
          <t>P</t>
        </is>
      </c>
      <c r="R373" s="81">
        <f>IF(COUNTIF(S373:T373,"F")&gt;=1,"FAIL",(IF(COUNTIF(S373:T373,"P")&gt;=1,"PASS",(IF(COUNTIF(S373:T373,"N/T")&gt;=1,"N/T",(IF(COUNTIF(S373:T373,"N/A")&gt;=1,"N/A","-")))))))</f>
        <v/>
      </c>
      <c r="S373" s="29" t="inlineStr">
        <is>
          <t>P</t>
        </is>
      </c>
      <c r="T373" s="29" t="inlineStr">
        <is>
          <t>P</t>
        </is>
      </c>
      <c r="U373" s="81">
        <f>IF(COUNTIF(V373:W373,"F")&gt;=1,"FAIL",(IF(COUNTIF(V373:W373,"P")&gt;=1,"PASS",(IF(COUNTIF(V373:W373,"N/T")&gt;=1,"N/T",(IF(COUNTIF(V373:W373,"N/A")&gt;=1,"N/A","-")))))))</f>
        <v/>
      </c>
      <c r="V373" s="29" t="inlineStr">
        <is>
          <t>P</t>
        </is>
      </c>
      <c r="W373" s="29" t="inlineStr">
        <is>
          <t>P</t>
        </is>
      </c>
      <c r="X373" s="29" t="inlineStr">
        <is>
          <t>SPAQA-12655</t>
        </is>
      </c>
      <c r="Y373" s="17" t="n"/>
      <c r="Z373" s="39" t="inlineStr">
        <is>
          <t>실패 할 환경
H : 설정값 저장은 확인 실패 팝업 미확인</t>
        </is>
      </c>
      <c r="AA373" s="39" t="n"/>
      <c r="AB373" s="39" t="inlineStr">
        <is>
          <t>CheckList</t>
        </is>
      </c>
    </row>
    <row r="374" ht="158.4" customHeight="1" s="357">
      <c r="A374" s="153" t="n"/>
      <c r="B374" s="29" t="inlineStr">
        <is>
          <t>TC_MyCar_0151</t>
        </is>
      </c>
      <c r="C374" s="29" t="inlineStr">
        <is>
          <t>My Car</t>
        </is>
      </c>
      <c r="D374" s="29" t="inlineStr">
        <is>
          <t>디지털 키</t>
        </is>
      </c>
      <c r="E374" s="29" t="inlineStr">
        <is>
          <t>디지털 키 2.0 등록</t>
        </is>
      </c>
      <c r="F374" s="29" t="inlineStr">
        <is>
          <t>디지털 키 등록</t>
        </is>
      </c>
      <c r="G374" s="29" t="inlineStr">
        <is>
          <t>KR, EU</t>
        </is>
      </c>
      <c r="H374" s="94" t="n"/>
      <c r="I374" s="29" t="n">
        <v>3</v>
      </c>
      <c r="J374" s="30" t="inlineStr">
        <is>
          <t>1. DTOP&amp;UWB</t>
        </is>
      </c>
      <c r="K374" s="30" t="inlineStr">
        <is>
          <t>1. 디지털 키 2.0 지원 차량</t>
        </is>
      </c>
      <c r="L374" s="30" t="inlineStr">
        <is>
          <t>1. My Car 탭 진입
2. 이용 가능한 차량
3. 차량 관리 화면 진입
4. 디지털 키 관리 메뉴 선택
5. [확인] 선택
6. 근처기기 접근 권한 팝업 표출 (Android Only)
7. 체크리스트 항목 체크
8. [다음] 선택
9. [{제조사 앱}으로 이동 후 계속] 선택
10. os native app에서 취소 또는 닫기 tap</t>
        </is>
      </c>
      <c r="M374" s="30" t="inlineStr">
        <is>
          <t>1. 등록 프로세스 모두 닫히는지 확인한다.
- 등록 프로세스 : [디지털 키 안내], [셀프 체크리스트], [디지털 키 등록]</t>
        </is>
      </c>
      <c r="N374" s="75">
        <f>IF(COUNTIF(P374:W374,"F")&gt;=1,"FAIL",(IF(COUNTIF(P374:W374,"P")&gt;=1,"PASS",(IF(COUNTIF(P374:W374,"N/T")&gt;=1,"N/T",(IF(COUNTIF(P374:W374,"N/A")&gt;=1,"N/A","-")))))))</f>
        <v/>
      </c>
      <c r="O374" s="81">
        <f>IF(COUNTIF(P374:Q374,"F")&gt;=1,"FAIL",(IF(COUNTIF(P374:Q374,"P")&gt;=1,"PASS",(IF(COUNTIF(P374:Q374,"N/T")&gt;=1,"N/T",(IF(COUNTIF(P374:Q374,"N/A")&gt;=1,"N/A","-")))))))</f>
        <v/>
      </c>
      <c r="P374" s="29" t="inlineStr">
        <is>
          <t>P</t>
        </is>
      </c>
      <c r="Q374" s="29" t="inlineStr">
        <is>
          <t>P</t>
        </is>
      </c>
      <c r="R374" s="81">
        <f>IF(COUNTIF(S374:T374,"F")&gt;=1,"FAIL",(IF(COUNTIF(S374:T374,"P")&gt;=1,"PASS",(IF(COUNTIF(S374:T374,"N/T")&gt;=1,"N/T",(IF(COUNTIF(S374:T374,"N/A")&gt;=1,"N/A","-")))))))</f>
        <v/>
      </c>
      <c r="S374" s="29" t="inlineStr">
        <is>
          <t>P</t>
        </is>
      </c>
      <c r="T374" s="29" t="inlineStr">
        <is>
          <t>P</t>
        </is>
      </c>
      <c r="U374" s="84">
        <f>IF(COUNTIF(V374:W374,"F")&gt;=1,"FAIL",(IF(COUNTIF(V374:W374,"P")&gt;=1,"PASS",(IF(COUNTIF(V374:W374,"N/T")&gt;=1,"N/T",(IF(COUNTIF(V374:W374,"N/A")&gt;=1,"N/A","-")))))))</f>
        <v/>
      </c>
      <c r="V374" s="29" t="inlineStr">
        <is>
          <t>P</t>
        </is>
      </c>
      <c r="W374" s="29" t="inlineStr">
        <is>
          <t>P</t>
        </is>
      </c>
      <c r="X374" s="29" t="n"/>
      <c r="Y374" s="17" t="n"/>
      <c r="Z374" s="39" t="n"/>
      <c r="AA374" s="39" t="n"/>
      <c r="AB374" s="39" t="inlineStr">
        <is>
          <t>실차</t>
        </is>
      </c>
    </row>
    <row r="375" ht="79.2" customHeight="1" s="357">
      <c r="A375" s="153" t="n"/>
      <c r="B375" s="29" t="inlineStr">
        <is>
          <t>TC_MyCar_0152</t>
        </is>
      </c>
      <c r="C375" s="29" t="inlineStr">
        <is>
          <t>My Car</t>
        </is>
      </c>
      <c r="D375" s="29" t="inlineStr">
        <is>
          <t>디지털 키</t>
        </is>
      </c>
      <c r="E375" s="29" t="inlineStr">
        <is>
          <t>디지털 키 2.0 등록</t>
        </is>
      </c>
      <c r="F375" s="29" t="inlineStr">
        <is>
          <t>디지털 키 등록</t>
        </is>
      </c>
      <c r="G375" s="29" t="inlineStr">
        <is>
          <t>KR, EU</t>
        </is>
      </c>
      <c r="H375" s="94" t="n"/>
      <c r="I375" s="29" t="n">
        <v>3</v>
      </c>
      <c r="J375" s="30" t="inlineStr">
        <is>
          <t>1. VTOP
2. 디지털 키 미등록 상태</t>
        </is>
      </c>
      <c r="K375" s="30" t="inlineStr">
        <is>
          <t>1. 디지털 키 2.0 지원 차량</t>
        </is>
      </c>
      <c r="L375" s="30" t="inlineStr">
        <is>
          <t>1. My Car 탭 진입
2. 이용 가능한 차량
3. 차량 관리 화면 진입
4. 디지털 키 관리 메뉴 선택
5. [확인] 선택
6. [X] 버튼 선택</t>
        </is>
      </c>
      <c r="M375" s="30" t="inlineStr">
        <is>
          <t>1. [디지털 키] 이동되는지 확인한다.</t>
        </is>
      </c>
      <c r="N375" s="92">
        <f>IF(COUNTIF(P375:W375,"F")&gt;=1,"FAIL",(IF(COUNTIF(P375:W375,"P")&gt;=1,"PASS",(IF(COUNTIF(P375:W375,"N/T")&gt;=1,"N/T",(IF(COUNTIF(P375:W375,"N/A")&gt;=1,"N/A","-")))))))</f>
        <v/>
      </c>
      <c r="O375" s="81">
        <f>IF(COUNTIF(P375:Q375,"F")&gt;=1,"FAIL",(IF(COUNTIF(P375:Q375,"P")&gt;=1,"PASS",(IF(COUNTIF(P375:Q375,"N/T")&gt;=1,"N/T",(IF(COUNTIF(P375:Q375,"N/A")&gt;=1,"N/A","-")))))))</f>
        <v/>
      </c>
      <c r="P375" s="29" t="inlineStr">
        <is>
          <t>N/T</t>
        </is>
      </c>
      <c r="Q375" s="29" t="inlineStr">
        <is>
          <t>N/T</t>
        </is>
      </c>
      <c r="R375" s="120">
        <f>IF(COUNTIF(S375:T375,"F")&gt;=1,"FAIL",(IF(COUNTIF(S375:T375,"P")&gt;=1,"PASS",(IF(COUNTIF(S375:T375,"N/T")&gt;=1,"N/T",(IF(COUNTIF(S375:T375,"N/A")&gt;=1,"N/A","-")))))))</f>
        <v/>
      </c>
      <c r="S375" s="29" t="inlineStr">
        <is>
          <t>N/T</t>
        </is>
      </c>
      <c r="T375" s="29" t="inlineStr">
        <is>
          <t>N/T</t>
        </is>
      </c>
      <c r="U375" s="120">
        <f>IF(COUNTIF(V375:W375,"F")&gt;=1,"FAIL",(IF(COUNTIF(V375:W375,"P")&gt;=1,"PASS",(IF(COUNTIF(V375:W375,"N/T")&gt;=1,"N/T",(IF(COUNTIF(V375:W375,"N/A")&gt;=1,"N/A","-")))))))</f>
        <v/>
      </c>
      <c r="V375" s="29" t="inlineStr">
        <is>
          <t>N/T</t>
        </is>
      </c>
      <c r="W375" s="29" t="inlineStr">
        <is>
          <t>N/T</t>
        </is>
      </c>
      <c r="X375" s="29" t="n"/>
      <c r="Y375" s="17" t="n"/>
      <c r="Z375" s="39" t="inlineStr">
        <is>
          <t>(공통) VTOP 차량필요</t>
        </is>
      </c>
      <c r="AA375" s="29" t="inlineStr">
        <is>
          <t>N/T : 차량/디바이스 필요(조건)</t>
        </is>
      </c>
      <c r="AB375" s="39" t="inlineStr">
        <is>
          <t>실차</t>
        </is>
      </c>
    </row>
    <row r="376" ht="79.2" customHeight="1" s="357">
      <c r="A376" s="153" t="n"/>
      <c r="B376" s="29" t="inlineStr">
        <is>
          <t>TC_MyCar_0153</t>
        </is>
      </c>
      <c r="C376" s="29" t="inlineStr">
        <is>
          <t>My Car</t>
        </is>
      </c>
      <c r="D376" s="29" t="inlineStr">
        <is>
          <t>디지털 키</t>
        </is>
      </c>
      <c r="E376" s="29" t="inlineStr">
        <is>
          <t>디지털 키 2.0 등록</t>
        </is>
      </c>
      <c r="F376" s="29" t="inlineStr">
        <is>
          <t>디지털 키 등록</t>
        </is>
      </c>
      <c r="G376" s="29" t="inlineStr">
        <is>
          <t>KR, EU</t>
        </is>
      </c>
      <c r="H376" s="94" t="n"/>
      <c r="I376" s="29" t="n">
        <v>3</v>
      </c>
      <c r="J376" s="30" t="inlineStr">
        <is>
          <t>1. VTOP
2. 디지털 키 미등록 상태</t>
        </is>
      </c>
      <c r="K376" s="30" t="inlineStr">
        <is>
          <t>1. 디지털 키 2.0 지원 차량</t>
        </is>
      </c>
      <c r="L376" s="30" t="inlineStr">
        <is>
          <t>1. My Car 탭 진입
2. 이용 가능한 차량
3. 차량 관리 화면 진입
4. 디지털 키 관리 메뉴 선택
5. [확인] 선택
6. 체크리스트 항목 선택</t>
        </is>
      </c>
      <c r="M376" s="30" t="inlineStr">
        <is>
          <t>1. [다음] 버튼 활성화되는지 확인한다.</t>
        </is>
      </c>
      <c r="N376" s="92">
        <f>IF(COUNTIF(P376:W376,"F")&gt;=1,"FAIL",(IF(COUNTIF(P376:W376,"P")&gt;=1,"PASS",(IF(COUNTIF(P376:W376,"N/T")&gt;=1,"N/T",(IF(COUNTIF(P376:W376,"N/A")&gt;=1,"N/A","-")))))))</f>
        <v/>
      </c>
      <c r="O376" s="81">
        <f>IF(COUNTIF(P376:Q376,"F")&gt;=1,"FAIL",(IF(COUNTIF(P376:Q376,"P")&gt;=1,"PASS",(IF(COUNTIF(P376:Q376,"N/T")&gt;=1,"N/T",(IF(COUNTIF(P376:Q376,"N/A")&gt;=1,"N/A","-")))))))</f>
        <v/>
      </c>
      <c r="P376" s="29" t="inlineStr">
        <is>
          <t>N/T</t>
        </is>
      </c>
      <c r="Q376" s="29" t="inlineStr">
        <is>
          <t>N/T</t>
        </is>
      </c>
      <c r="R376" s="120">
        <f>IF(COUNTIF(S376:T376,"F")&gt;=1,"FAIL",(IF(COUNTIF(S376:T376,"P")&gt;=1,"PASS",(IF(COUNTIF(S376:T376,"N/T")&gt;=1,"N/T",(IF(COUNTIF(S376:T376,"N/A")&gt;=1,"N/A","-")))))))</f>
        <v/>
      </c>
      <c r="S376" s="29" t="inlineStr">
        <is>
          <t>N/T</t>
        </is>
      </c>
      <c r="T376" s="29" t="inlineStr">
        <is>
          <t>N/T</t>
        </is>
      </c>
      <c r="U376" s="120">
        <f>IF(COUNTIF(V376:W376,"F")&gt;=1,"FAIL",(IF(COUNTIF(V376:W376,"P")&gt;=1,"PASS",(IF(COUNTIF(V376:W376,"N/T")&gt;=1,"N/T",(IF(COUNTIF(V376:W376,"N/A")&gt;=1,"N/A","-")))))))</f>
        <v/>
      </c>
      <c r="V376" s="29" t="inlineStr">
        <is>
          <t>N/T</t>
        </is>
      </c>
      <c r="W376" s="29" t="inlineStr">
        <is>
          <t>N/T</t>
        </is>
      </c>
      <c r="X376" s="29" t="n"/>
      <c r="Y376" s="17" t="n"/>
      <c r="Z376" s="39" t="inlineStr">
        <is>
          <t>(공통) VTOP 차량필요</t>
        </is>
      </c>
      <c r="AA376" s="29" t="inlineStr">
        <is>
          <t>N/T : 차량/디바이스 필요(조건)</t>
        </is>
      </c>
      <c r="AB376" s="39" t="inlineStr">
        <is>
          <t>실차</t>
        </is>
      </c>
    </row>
    <row r="377" ht="92.40000000000001" customHeight="1" s="357">
      <c r="A377" s="153" t="n"/>
      <c r="B377" s="29" t="inlineStr">
        <is>
          <t>TC_MyCar_0154</t>
        </is>
      </c>
      <c r="C377" s="29" t="inlineStr">
        <is>
          <t>My Car</t>
        </is>
      </c>
      <c r="D377" s="29" t="inlineStr">
        <is>
          <t>디지털 키</t>
        </is>
      </c>
      <c r="E377" s="29" t="inlineStr">
        <is>
          <t>디지털 키 2.0 등록</t>
        </is>
      </c>
      <c r="F377" s="29" t="inlineStr">
        <is>
          <t>디지털 키 등록</t>
        </is>
      </c>
      <c r="G377" s="29" t="inlineStr">
        <is>
          <t>KR, EU</t>
        </is>
      </c>
      <c r="H377" s="94" t="n"/>
      <c r="I377" s="29" t="n">
        <v>3</v>
      </c>
      <c r="J377" s="30" t="inlineStr">
        <is>
          <t>1. VTOP
2. 디지털 키 미등록 상태</t>
        </is>
      </c>
      <c r="K377" s="30" t="inlineStr">
        <is>
          <t>1. 디지털 키 2.0 지원 차량</t>
        </is>
      </c>
      <c r="L377" s="30" t="inlineStr">
        <is>
          <t>1. My Car 탭 진입
2. 이용 가능한 차량
3. 차량 관리 화면 진입
4. 디지털 키 관리 메뉴 선택
5. [확인] 선택
6. 체크리스트 항목 선택
7. [다음] 선택</t>
        </is>
      </c>
      <c r="M377" s="30" t="inlineStr">
        <is>
          <t>1. Step2 화면으로 이동되는지 확인한다.</t>
        </is>
      </c>
      <c r="N377" s="92">
        <f>IF(COUNTIF(P377:W377,"F")&gt;=1,"FAIL",(IF(COUNTIF(P377:W377,"P")&gt;=1,"PASS",(IF(COUNTIF(P377:W377,"N/T")&gt;=1,"N/T",(IF(COUNTIF(P377:W377,"N/A")&gt;=1,"N/A","-")))))))</f>
        <v/>
      </c>
      <c r="O377" s="81">
        <f>IF(COUNTIF(P377:Q377,"F")&gt;=1,"FAIL",(IF(COUNTIF(P377:Q377,"P")&gt;=1,"PASS",(IF(COUNTIF(P377:Q377,"N/T")&gt;=1,"N/T",(IF(COUNTIF(P377:Q377,"N/A")&gt;=1,"N/A","-")))))))</f>
        <v/>
      </c>
      <c r="P377" s="29" t="inlineStr">
        <is>
          <t>N/T</t>
        </is>
      </c>
      <c r="Q377" s="29" t="inlineStr">
        <is>
          <t>N/T</t>
        </is>
      </c>
      <c r="R377" s="120">
        <f>IF(COUNTIF(S377:T377,"F")&gt;=1,"FAIL",(IF(COUNTIF(S377:T377,"P")&gt;=1,"PASS",(IF(COUNTIF(S377:T377,"N/T")&gt;=1,"N/T",(IF(COUNTIF(S377:T377,"N/A")&gt;=1,"N/A","-")))))))</f>
        <v/>
      </c>
      <c r="S377" s="29" t="inlineStr">
        <is>
          <t>N/T</t>
        </is>
      </c>
      <c r="T377" s="29" t="inlineStr">
        <is>
          <t>N/T</t>
        </is>
      </c>
      <c r="U377" s="120">
        <f>IF(COUNTIF(V377:W377,"F")&gt;=1,"FAIL",(IF(COUNTIF(V377:W377,"P")&gt;=1,"PASS",(IF(COUNTIF(V377:W377,"N/T")&gt;=1,"N/T",(IF(COUNTIF(V377:W377,"N/A")&gt;=1,"N/A","-")))))))</f>
        <v/>
      </c>
      <c r="V377" s="29" t="inlineStr">
        <is>
          <t>N/T</t>
        </is>
      </c>
      <c r="W377" s="29" t="inlineStr">
        <is>
          <t>N/T</t>
        </is>
      </c>
      <c r="X377" s="29" t="n"/>
      <c r="Y377" s="17" t="n"/>
      <c r="Z377" s="39" t="inlineStr">
        <is>
          <t>(공통) VTOP 차량필요</t>
        </is>
      </c>
      <c r="AA377" s="29" t="inlineStr">
        <is>
          <t>N/T : 차량/디바이스 필요(조건)</t>
        </is>
      </c>
      <c r="AB377" s="39" t="inlineStr">
        <is>
          <t>실차</t>
        </is>
      </c>
    </row>
    <row r="378" ht="79.2" customHeight="1" s="357">
      <c r="A378" s="153" t="n"/>
      <c r="B378" s="29" t="inlineStr">
        <is>
          <t>TC_MyCar_0155</t>
        </is>
      </c>
      <c r="C378" s="29" t="inlineStr">
        <is>
          <t>My Car</t>
        </is>
      </c>
      <c r="D378" s="29" t="inlineStr">
        <is>
          <t>디지털 키</t>
        </is>
      </c>
      <c r="E378" s="29" t="inlineStr">
        <is>
          <t>디지털 키 2.0 등록</t>
        </is>
      </c>
      <c r="F378" s="29" t="inlineStr">
        <is>
          <t>디지털 키 등록</t>
        </is>
      </c>
      <c r="G378" s="29" t="inlineStr">
        <is>
          <t>KR, EU</t>
        </is>
      </c>
      <c r="H378" s="94" t="n"/>
      <c r="I378" s="29" t="n">
        <v>4</v>
      </c>
      <c r="J378" s="30" t="inlineStr">
        <is>
          <t>1. DTOP
2. 디지털 키 미등록 상태</t>
        </is>
      </c>
      <c r="K378" s="30" t="inlineStr">
        <is>
          <t>1. 디지털 키 2.0 지원 차량</t>
        </is>
      </c>
      <c r="L378" s="30" t="inlineStr">
        <is>
          <t>1. My Car 탭 진입
2. 이용 가능한 차량
3. 차량 관리 화면 진입
4. 디지털 키 관리 메뉴 선택
5. [확인] 선택
6. 체크리스트 항목 선택</t>
        </is>
      </c>
      <c r="M378" s="30" t="inlineStr">
        <is>
          <t>1. [{제조사 앱}으로 이동 후 계속] 버튼 활성화되는지 확인한다.
- [Google 월렛으로 이동 후 계속]
- [삼성 월렛으로 이동 후 계속]
- [Apple 지갑으로 이동 후 계속]</t>
        </is>
      </c>
      <c r="N378" s="75">
        <f>IF(COUNTIF(P378:W378,"F")&gt;=1,"FAIL",(IF(COUNTIF(P378:W378,"P")&gt;=1,"PASS",(IF(COUNTIF(P378:W378,"N/T")&gt;=1,"N/T",(IF(COUNTIF(P378:W378,"N/A")&gt;=1,"N/A","-")))))))</f>
        <v/>
      </c>
      <c r="O378" s="81">
        <f>IF(COUNTIF(P378:Q378,"F")&gt;=1,"FAIL",(IF(COUNTIF(P378:Q378,"P")&gt;=1,"PASS",(IF(COUNTIF(P378:Q378,"N/T")&gt;=1,"N/T",(IF(COUNTIF(P378:Q378,"N/A")&gt;=1,"N/A","-")))))))</f>
        <v/>
      </c>
      <c r="P378" s="29" t="inlineStr">
        <is>
          <t>P</t>
        </is>
      </c>
      <c r="Q378" s="29" t="inlineStr">
        <is>
          <t>P</t>
        </is>
      </c>
      <c r="R378" s="120">
        <f>IF(COUNTIF(S378:T378,"F")&gt;=1,"FAIL",(IF(COUNTIF(S378:T378,"P")&gt;=1,"PASS",(IF(COUNTIF(S378:T378,"N/T")&gt;=1,"N/T",(IF(COUNTIF(S378:T378,"N/A")&gt;=1,"N/A","-")))))))</f>
        <v/>
      </c>
      <c r="S378" s="29" t="inlineStr">
        <is>
          <t>P</t>
        </is>
      </c>
      <c r="T378" s="29" t="inlineStr">
        <is>
          <t>P</t>
        </is>
      </c>
      <c r="U378" s="120">
        <f>IF(COUNTIF(V378:W378,"F")&gt;=1,"FAIL",(IF(COUNTIF(V378:W378,"P")&gt;=1,"PASS",(IF(COUNTIF(V378:W378,"N/T")&gt;=1,"N/T",(IF(COUNTIF(V378:W378,"N/A")&gt;=1,"N/A","-")))))))</f>
        <v/>
      </c>
      <c r="V378" s="29" t="inlineStr">
        <is>
          <t>P</t>
        </is>
      </c>
      <c r="W378" s="29" t="inlineStr">
        <is>
          <t>P</t>
        </is>
      </c>
      <c r="X378" s="29" t="inlineStr">
        <is>
          <t>SPAQA-22326</t>
        </is>
      </c>
      <c r="Y378" s="17" t="n"/>
      <c r="Z378" s="39" t="inlineStr">
        <is>
          <t>
</t>
        </is>
      </c>
      <c r="AA378" s="18" t="n"/>
      <c r="AB378" s="39" t="n"/>
    </row>
    <row r="379" ht="92.40000000000001" customHeight="1" s="357">
      <c r="A379" s="153" t="n"/>
      <c r="B379" s="29" t="inlineStr">
        <is>
          <t>TC_MyCar_0156</t>
        </is>
      </c>
      <c r="C379" s="29" t="inlineStr">
        <is>
          <t>My Car</t>
        </is>
      </c>
      <c r="D379" s="29" t="inlineStr">
        <is>
          <t>디지털 키</t>
        </is>
      </c>
      <c r="E379" s="29" t="inlineStr">
        <is>
          <t>디지털 키 2.0 등록</t>
        </is>
      </c>
      <c r="F379" s="29" t="inlineStr">
        <is>
          <t>디지털 키 등록</t>
        </is>
      </c>
      <c r="G379" s="29" t="inlineStr">
        <is>
          <t>KR, EU</t>
        </is>
      </c>
      <c r="H379" s="94" t="n"/>
      <c r="I379" s="29" t="n">
        <v>4</v>
      </c>
      <c r="J379" s="30" t="inlineStr">
        <is>
          <t>1. DTOP
2. 디지털 키 미등록 상태</t>
        </is>
      </c>
      <c r="K379" s="30" t="inlineStr">
        <is>
          <t>1. 디지털 키 2.0 지원 차량</t>
        </is>
      </c>
      <c r="L379" s="30" t="inlineStr">
        <is>
          <t>1. My Car 탭 진입
2. 이용 가능한 차량
3. 차량 관리 화면 진입
4. 디지털 키 관리 메뉴 선택
5. [확인] 선택
6. 체크리스트 항목 선택
7. [{제조사 앱}으로 이동 후 계속] 선택</t>
        </is>
      </c>
      <c r="M379" s="30" t="inlineStr">
        <is>
          <t>1. OS Native App으로 연결되는지 확인한다.</t>
        </is>
      </c>
      <c r="N379" s="75">
        <f>IF(COUNTIF(P379:W379,"F")&gt;=1,"FAIL",(IF(COUNTIF(P379:W379,"P")&gt;=1,"PASS",(IF(COUNTIF(P379:W379,"N/T")&gt;=1,"N/T",(IF(COUNTIF(P379:W379,"N/A")&gt;=1,"N/A","-")))))))</f>
        <v/>
      </c>
      <c r="O379" s="81">
        <f>IF(COUNTIF(P379:Q379,"F")&gt;=1,"FAIL",(IF(COUNTIF(P379:Q379,"P")&gt;=1,"PASS",(IF(COUNTIF(P379:Q379,"N/T")&gt;=1,"N/T",(IF(COUNTIF(P379:Q379,"N/A")&gt;=1,"N/A","-")))))))</f>
        <v/>
      </c>
      <c r="P379" s="29" t="inlineStr">
        <is>
          <t>P</t>
        </is>
      </c>
      <c r="Q379" s="29" t="inlineStr">
        <is>
          <t>P</t>
        </is>
      </c>
      <c r="R379" s="120">
        <f>IF(COUNTIF(S379:T379,"F")&gt;=1,"FAIL",(IF(COUNTIF(S379:T379,"P")&gt;=1,"PASS",(IF(COUNTIF(S379:T379,"N/T")&gt;=1,"N/T",(IF(COUNTIF(S379:T379,"N/A")&gt;=1,"N/A","-")))))))</f>
        <v/>
      </c>
      <c r="S379" s="29" t="inlineStr">
        <is>
          <t>P</t>
        </is>
      </c>
      <c r="T379" s="29" t="inlineStr">
        <is>
          <t>P</t>
        </is>
      </c>
      <c r="U379" s="120">
        <f>IF(COUNTIF(V379:W379,"F")&gt;=1,"FAIL",(IF(COUNTIF(V379:W379,"P")&gt;=1,"PASS",(IF(COUNTIF(V379:W379,"N/T")&gt;=1,"N/T",(IF(COUNTIF(V379:W379,"N/A")&gt;=1,"N/A","-")))))))</f>
        <v/>
      </c>
      <c r="V379" s="29" t="inlineStr">
        <is>
          <t>P</t>
        </is>
      </c>
      <c r="W379" s="29" t="inlineStr">
        <is>
          <t>P</t>
        </is>
      </c>
      <c r="X379" s="29" t="inlineStr">
        <is>
          <t>
</t>
        </is>
      </c>
      <c r="Y379" s="17" t="n"/>
      <c r="Z379" s="39" t="inlineStr">
        <is>
          <t>
</t>
        </is>
      </c>
      <c r="AA379" s="18" t="n"/>
      <c r="AB379" s="39" t="n"/>
    </row>
    <row r="380" ht="105.6" customHeight="1" s="357">
      <c r="A380" s="153" t="n"/>
      <c r="B380" s="29" t="inlineStr">
        <is>
          <t>TC_MyCar_0157</t>
        </is>
      </c>
      <c r="C380" s="29" t="inlineStr">
        <is>
          <t>My Car</t>
        </is>
      </c>
      <c r="D380" s="29" t="inlineStr">
        <is>
          <t>디지털 키</t>
        </is>
      </c>
      <c r="E380" s="29" t="inlineStr">
        <is>
          <t>디지털 키 2.0 등록</t>
        </is>
      </c>
      <c r="F380" s="29" t="inlineStr">
        <is>
          <t>디지털 키 등록</t>
        </is>
      </c>
      <c r="G380" s="29" t="inlineStr">
        <is>
          <t>KR, EU</t>
        </is>
      </c>
      <c r="H380" s="94" t="n"/>
      <c r="I380" s="29" t="n">
        <v>4</v>
      </c>
      <c r="J380" s="30" t="inlineStr">
        <is>
          <t>1. 디지털 키 미등록 상태</t>
        </is>
      </c>
      <c r="K380" s="30" t="inlineStr">
        <is>
          <t>1. 디지털 키 2.0 지원 차량</t>
        </is>
      </c>
      <c r="L380" s="30" t="inlineStr">
        <is>
          <t xml:space="preserve">1. My Car 탭 진입
2. 이용 가능한 차량
3. 차량 관리 화면 진입
4. 디지털 키 관리 메뉴 선택
5. [확인] 선택
6. 체크리스트 항목 선택
7. [{제조사 앱}으로 이동 후 계속] 선택
8. 등록 취소/종료 진행 </t>
        </is>
      </c>
      <c r="M380" s="30" t="inlineStr">
        <is>
          <t>1. [차량 관리] 화면으로 이동</t>
        </is>
      </c>
      <c r="N380" s="75">
        <f>IF(COUNTIF(P380:W380,"F")&gt;=1,"FAIL",(IF(COUNTIF(P380:W380,"P")&gt;=1,"PASS",(IF(COUNTIF(P380:W380,"N/T")&gt;=1,"N/T",(IF(COUNTIF(P380:W380,"N/A")&gt;=1,"N/A","-")))))))</f>
        <v/>
      </c>
      <c r="O380" s="81">
        <f>IF(COUNTIF(P380:Q380,"F")&gt;=1,"FAIL",(IF(COUNTIF(P380:Q380,"P")&gt;=1,"PASS",(IF(COUNTIF(P380:Q380,"N/T")&gt;=1,"N/T",(IF(COUNTIF(P380:Q380,"N/A")&gt;=1,"N/A","-")))))))</f>
        <v/>
      </c>
      <c r="P380" s="29" t="inlineStr">
        <is>
          <t>P</t>
        </is>
      </c>
      <c r="Q380" s="29" t="inlineStr">
        <is>
          <t>P</t>
        </is>
      </c>
      <c r="R380" s="81">
        <f>IF(COUNTIF(S380:T380,"F")&gt;=1,"FAIL",(IF(COUNTIF(S380:T380,"P")&gt;=1,"PASS",(IF(COUNTIF(S380:T380,"N/T")&gt;=1,"N/T",(IF(COUNTIF(S380:T380,"N/A")&gt;=1,"N/A","-")))))))</f>
        <v/>
      </c>
      <c r="S380" s="29" t="inlineStr">
        <is>
          <t>P</t>
        </is>
      </c>
      <c r="T380" s="29" t="inlineStr">
        <is>
          <t>P</t>
        </is>
      </c>
      <c r="U380" s="81">
        <f>IF(COUNTIF(V380:W380,"F")&gt;=1,"FAIL",(IF(COUNTIF(V380:W380,"P")&gt;=1,"PASS",(IF(COUNTIF(V380:W380,"N/T")&gt;=1,"N/T",(IF(COUNTIF(V380:W380,"N/A")&gt;=1,"N/A","-")))))))</f>
        <v/>
      </c>
      <c r="V380" s="29" t="inlineStr">
        <is>
          <t>P</t>
        </is>
      </c>
      <c r="W380" s="29" t="inlineStr">
        <is>
          <t>P</t>
        </is>
      </c>
      <c r="X380" s="29" t="inlineStr">
        <is>
          <t>SPAQA-14791
SPAQA-15403</t>
        </is>
      </c>
      <c r="Y380" s="17" t="n"/>
      <c r="Z380" s="39" t="inlineStr">
        <is>
          <t>1. MASTER_BASIC이 아닐 경우에도 팝업 제공되는지 확인한다.</t>
        </is>
      </c>
      <c r="AA380" s="18" t="n"/>
      <c r="AB380" s="39" t="n"/>
    </row>
    <row r="381" ht="92.40000000000001" customHeight="1" s="357">
      <c r="A381" s="153" t="n"/>
      <c r="B381" s="29" t="inlineStr">
        <is>
          <t>TC_MyCar_0158</t>
        </is>
      </c>
      <c r="C381" s="29" t="inlineStr">
        <is>
          <t>My Car</t>
        </is>
      </c>
      <c r="D381" s="29" t="inlineStr">
        <is>
          <t>디지털 키</t>
        </is>
      </c>
      <c r="E381" s="29" t="inlineStr">
        <is>
          <t>디지털 키 2.0 등록</t>
        </is>
      </c>
      <c r="F381" s="29" t="inlineStr">
        <is>
          <t>디지털 키 등록</t>
        </is>
      </c>
      <c r="G381" s="29" t="inlineStr">
        <is>
          <t>KR, EU</t>
        </is>
      </c>
      <c r="H381" s="94" t="n"/>
      <c r="I381" s="29" t="n">
        <v>3</v>
      </c>
      <c r="J381" s="30" t="inlineStr">
        <is>
          <t>1. UWB 미지원_NFC
2. 디지털 키 미등록 상태</t>
        </is>
      </c>
      <c r="K381" s="30" t="inlineStr">
        <is>
          <t>1. 디지털 키 2.0 지원 차량</t>
        </is>
      </c>
      <c r="L381" s="30" t="inlineStr">
        <is>
          <t>1. My Car 탭 진입
2. 이용 가능한 차량
3. 차량 관리 화면 진입
4. 디지털 키 관리 메뉴 선택
5. [확인] 선택
6. 체크리스트 항목 선택
7. [{제조사 앱}으로 이동 후 계속] 선택</t>
        </is>
      </c>
      <c r="M381" s="30" t="inlineStr">
        <is>
          <t>1. 안내 문구 제공되는지 확인한다.
- "차량 화면의 [설정 &gt; 차량 &gt; 디지털 키 &gt; 스마트폰 키] 메뉴로 이동해 주세요."
- "휴대폰을 '등록 모드'로 전환하여 충전 패드에 올리고, 차량 화면의 [등록] 버튼을 눌러주세요."
- "아래에 있는 [삼성페이로 이동 후 계속] 버튼을 누르고 휴대폰을 등록 모드로 전환 시켜주세요."</t>
        </is>
      </c>
      <c r="N381" s="75">
        <f>IF(COUNTIF(P381:W381,"F")&gt;=1,"FAIL",(IF(COUNTIF(P381:W381,"P")&gt;=1,"PASS",(IF(COUNTIF(P381:W381,"N/T")&gt;=1,"N/T",(IF(COUNTIF(P381:W381,"N/A")&gt;=1,"N/A","-")))))))</f>
        <v/>
      </c>
      <c r="O381" s="81">
        <f>IF(COUNTIF(P381:Q381,"F")&gt;=1,"FAIL",(IF(COUNTIF(P381:Q381,"P")&gt;=1,"PASS",(IF(COUNTIF(P381:Q381,"N/T")&gt;=1,"N/T",(IF(COUNTIF(P381:Q381,"N/A")&gt;=1,"N/A","-")))))))</f>
        <v/>
      </c>
      <c r="P381" s="29" t="inlineStr">
        <is>
          <t>N/T</t>
        </is>
      </c>
      <c r="Q381" s="29" t="inlineStr">
        <is>
          <t>N/T</t>
        </is>
      </c>
      <c r="R381" s="81">
        <f>IF(COUNTIF(S381:T381,"F")&gt;=1,"FAIL",(IF(COUNTIF(S381:T381,"P")&gt;=1,"PASS",(IF(COUNTIF(S381:T381,"N/T")&gt;=1,"N/T",(IF(COUNTIF(S381:T381,"N/A")&gt;=1,"N/A","-")))))))</f>
        <v/>
      </c>
      <c r="S381" s="29" t="inlineStr">
        <is>
          <t>P</t>
        </is>
      </c>
      <c r="T381" s="29" t="inlineStr">
        <is>
          <t>P</t>
        </is>
      </c>
      <c r="U381" s="81">
        <f>IF(COUNTIF(V381:W381,"F")&gt;=1,"FAIL",(IF(COUNTIF(V381:W381,"P")&gt;=1,"PASS",(IF(COUNTIF(V381:W381,"N/T")&gt;=1,"N/T",(IF(COUNTIF(V381:W381,"N/A")&gt;=1,"N/A","-")))))))</f>
        <v/>
      </c>
      <c r="V381" s="29" t="inlineStr">
        <is>
          <t>P</t>
        </is>
      </c>
      <c r="W381" s="29" t="inlineStr">
        <is>
          <t>P</t>
        </is>
      </c>
      <c r="X381" s="29" t="inlineStr">
        <is>
          <t>SPAQA-22355
SPAQA-16546</t>
        </is>
      </c>
      <c r="Y381" s="17" t="n"/>
      <c r="Z381" s="39" t="inlineStr">
        <is>
          <t>H : 디지털 키 차량에서 삭제 후, 서버에 내려지지 않았을 때 디지털 키 관리 진입 시 확인
K : MV원격사용불가(방전) (N/T)</t>
        </is>
      </c>
      <c r="AA381" s="39" t="n"/>
      <c r="AB381" s="39" t="inlineStr">
        <is>
          <t>실차</t>
        </is>
      </c>
    </row>
    <row r="382" ht="92.40000000000001" customHeight="1" s="357">
      <c r="A382" s="153" t="n"/>
      <c r="B382" s="29" t="inlineStr">
        <is>
          <t>TC_MyCar_0159</t>
        </is>
      </c>
      <c r="C382" s="29" t="inlineStr">
        <is>
          <t>My Car</t>
        </is>
      </c>
      <c r="D382" s="29" t="inlineStr">
        <is>
          <t>디지털 키</t>
        </is>
      </c>
      <c r="E382" s="29" t="inlineStr">
        <is>
          <t>디지털 키 2.0 등록</t>
        </is>
      </c>
      <c r="F382" s="29" t="inlineStr">
        <is>
          <t>디지털 키 등록</t>
        </is>
      </c>
      <c r="G382" s="29" t="inlineStr">
        <is>
          <t>KR, EU</t>
        </is>
      </c>
      <c r="H382" s="94" t="n"/>
      <c r="I382" s="29" t="n">
        <v>3</v>
      </c>
      <c r="J382" s="30" t="inlineStr">
        <is>
          <t>1. UWB 지원
2. 디지털 키 미등록 상태</t>
        </is>
      </c>
      <c r="K382" s="30" t="inlineStr">
        <is>
          <t>1. 디지털 키 2.0 지원 차량</t>
        </is>
      </c>
      <c r="L382" s="30" t="inlineStr">
        <is>
          <t>1. My Car 탭 진입
2. 이용 가능한 차량
3. 차량 관리 화면 진입
4. 디지털 키 관리 메뉴 선택
5. [확인] 선택
6. 체크리스트 항목 선택
7. [{제조사 앱}으로 이동 후 계속] 선택</t>
        </is>
      </c>
      <c r="M382" s="30" t="inlineStr">
        <is>
          <t>1. 안내 문구 제공되는지 확인한다.
- "차량 화면의 [설정 &gt; 차량 &gt; 디지털 키 &gt; 스마트폰 키] 메뉴로 이동해 주세요."
- "휴대폰을 '등록 모드'로 전환하고 차량 화면의 [등록] 버튼을 눌러주세요."
- "아래에 있는 [삼성페이로 이동 후 계속] 버튼을 누르고 휴대폰을 등록 모드로 전환 시켜주세요."</t>
        </is>
      </c>
      <c r="N382" s="75">
        <f>IF(COUNTIF(P382:W382,"F")&gt;=1,"FAIL",(IF(COUNTIF(P382:W382,"P")&gt;=1,"PASS",(IF(COUNTIF(P382:W382,"N/T")&gt;=1,"N/T",(IF(COUNTIF(P382:W382,"N/A")&gt;=1,"N/A","-")))))))</f>
        <v/>
      </c>
      <c r="O382" s="81">
        <f>IF(COUNTIF(P382:Q382,"F")&gt;=1,"FAIL",(IF(COUNTIF(P382:Q382,"P")&gt;=1,"PASS",(IF(COUNTIF(P382:Q382,"N/T")&gt;=1,"N/T",(IF(COUNTIF(P382:Q382,"N/A")&gt;=1,"N/A","-")))))))</f>
        <v/>
      </c>
      <c r="P382" s="29" t="inlineStr">
        <is>
          <t>N/T</t>
        </is>
      </c>
      <c r="Q382" s="29" t="inlineStr">
        <is>
          <t>N/T</t>
        </is>
      </c>
      <c r="R382" s="81">
        <f>IF(COUNTIF(S382:T382,"F")&gt;=1,"FAIL",(IF(COUNTIF(S382:T382,"P")&gt;=1,"PASS",(IF(COUNTIF(S382:T382,"N/T")&gt;=1,"N/T",(IF(COUNTIF(S382:T382,"N/A")&gt;=1,"N/A","-")))))))</f>
        <v/>
      </c>
      <c r="S382" s="29" t="inlineStr">
        <is>
          <t>P</t>
        </is>
      </c>
      <c r="T382" s="29" t="inlineStr">
        <is>
          <t>P</t>
        </is>
      </c>
      <c r="U382" s="81">
        <f>IF(COUNTIF(V382:W382,"F")&gt;=1,"FAIL",(IF(COUNTIF(V382:W382,"P")&gt;=1,"PASS",(IF(COUNTIF(V382:W382,"N/T")&gt;=1,"N/T",(IF(COUNTIF(V382:W382,"N/A")&gt;=1,"N/A","-")))))))</f>
        <v/>
      </c>
      <c r="V382" s="29" t="inlineStr">
        <is>
          <t>P</t>
        </is>
      </c>
      <c r="W382" s="29" t="inlineStr">
        <is>
          <t>P</t>
        </is>
      </c>
      <c r="X382" s="29" t="inlineStr">
        <is>
          <t>SPAQA-14791
SPAQA-15403</t>
        </is>
      </c>
      <c r="Y382" s="17" t="n"/>
      <c r="Z382" s="39" t="inlineStr">
        <is>
          <t>H : 디지털 키 차량에서 삭제 후, 서버에 내려지지 않았을 때 디지털 키 관리 진입 시 확인
K : MV원격사용불가(방전) (N/T)</t>
        </is>
      </c>
      <c r="AA382" s="39" t="n"/>
      <c r="AB382" s="39" t="inlineStr">
        <is>
          <t>실차</t>
        </is>
      </c>
    </row>
    <row r="383" ht="105.6" customHeight="1" s="357">
      <c r="A383" s="153" t="n"/>
      <c r="B383" s="29" t="inlineStr">
        <is>
          <t>TC_MyCar_0160</t>
        </is>
      </c>
      <c r="C383" s="29" t="inlineStr">
        <is>
          <t>My Car</t>
        </is>
      </c>
      <c r="D383" s="29" t="inlineStr">
        <is>
          <t>디지털 키</t>
        </is>
      </c>
      <c r="E383" s="29" t="inlineStr">
        <is>
          <t>디지털 키 2.0 등록</t>
        </is>
      </c>
      <c r="F383" s="29" t="inlineStr">
        <is>
          <t>디지털 키 등록</t>
        </is>
      </c>
      <c r="G383" s="29" t="inlineStr">
        <is>
          <t>KR, EU</t>
        </is>
      </c>
      <c r="H383" s="94" t="n"/>
      <c r="I383" s="29" t="n">
        <v>3</v>
      </c>
      <c r="J383" s="30" t="inlineStr">
        <is>
          <t> </t>
        </is>
      </c>
      <c r="K383" s="30" t="inlineStr">
        <is>
          <t>1. 디지털 키 2.0 지원 차량</t>
        </is>
      </c>
      <c r="L383" s="30" t="inlineStr">
        <is>
          <t>1. My Car 탭 진입
2. 이용 가능한 차량
3. 차량 관리 화면 진입
4. 디지털 키 관리 메뉴 선택
5. [확인] 선택
6. 체크리스트 항목 선택
7. [{제조사 앱}으로 이동 후 계속] 선택
8. [{제조사 앱}으로 이동 후 계속] 선택</t>
        </is>
      </c>
      <c r="M383" s="30" t="inlineStr">
        <is>
          <t>1. OS Native App으로 연결되는지 확인한다. (구글/삼성/애플)</t>
        </is>
      </c>
      <c r="N383" s="75">
        <f>IF(COUNTIF(P383:W383,"F")&gt;=1,"FAIL",(IF(COUNTIF(P383:W383,"P")&gt;=1,"PASS",(IF(COUNTIF(P383:W383,"N/T")&gt;=1,"N/T",(IF(COUNTIF(P383:W383,"N/A")&gt;=1,"N/A","-")))))))</f>
        <v/>
      </c>
      <c r="O383" s="81">
        <f>IF(COUNTIF(P383:Q383,"F")&gt;=1,"FAIL",(IF(COUNTIF(P383:Q383,"P")&gt;=1,"PASS",(IF(COUNTIF(P383:Q383,"N/T")&gt;=1,"N/T",(IF(COUNTIF(P383:Q383,"N/A")&gt;=1,"N/A","-")))))))</f>
        <v/>
      </c>
      <c r="P383" s="29" t="inlineStr">
        <is>
          <t>P</t>
        </is>
      </c>
      <c r="Q383" s="29" t="inlineStr">
        <is>
          <t>P</t>
        </is>
      </c>
      <c r="R383" s="81">
        <f>IF(COUNTIF(S383:T383,"F")&gt;=1,"FAIL",(IF(COUNTIF(S383:T383,"P")&gt;=1,"PASS",(IF(COUNTIF(S383:T383,"N/T")&gt;=1,"N/T",(IF(COUNTIF(S383:T383,"N/A")&gt;=1,"N/A","-")))))))</f>
        <v/>
      </c>
      <c r="S383" s="29" t="inlineStr">
        <is>
          <t>P</t>
        </is>
      </c>
      <c r="T383" s="29" t="inlineStr">
        <is>
          <t>P</t>
        </is>
      </c>
      <c r="U383" s="81">
        <f>IF(COUNTIF(V383:W383,"F")&gt;=1,"FAIL",(IF(COUNTIF(V383:W383,"P")&gt;=1,"PASS",(IF(COUNTIF(V383:W383,"N/T")&gt;=1,"N/T",(IF(COUNTIF(V383:W383,"N/A")&gt;=1,"N/A","-")))))))</f>
        <v/>
      </c>
      <c r="V383" s="29" t="inlineStr">
        <is>
          <t>P</t>
        </is>
      </c>
      <c r="W383" s="29" t="inlineStr">
        <is>
          <t>P</t>
        </is>
      </c>
      <c r="X383" s="29" t="inlineStr">
        <is>
          <t>SPAQA-14791
SPAQA-15403</t>
        </is>
      </c>
      <c r="Y383" s="17" t="n"/>
      <c r="Z383" s="39" t="inlineStr">
        <is>
          <t>(삼성, 애플)</t>
        </is>
      </c>
      <c r="AA383" s="18" t="n"/>
      <c r="AB383" s="39" t="n"/>
    </row>
    <row r="384" ht="92.40000000000001" customHeight="1" s="357">
      <c r="A384" s="153" t="n"/>
      <c r="B384" s="29" t="inlineStr">
        <is>
          <t>TC_MyCar_0161</t>
        </is>
      </c>
      <c r="C384" s="29" t="inlineStr">
        <is>
          <t>My Car</t>
        </is>
      </c>
      <c r="D384" s="29" t="inlineStr">
        <is>
          <t>디지털 키</t>
        </is>
      </c>
      <c r="E384" s="29" t="inlineStr">
        <is>
          <t>디지털 키 2.0 등록</t>
        </is>
      </c>
      <c r="F384" s="29" t="inlineStr">
        <is>
          <t>디지털 키 등록</t>
        </is>
      </c>
      <c r="G384" s="29" t="inlineStr">
        <is>
          <t>KR, EU</t>
        </is>
      </c>
      <c r="H384" s="94" t="n"/>
      <c r="I384" s="29" t="n">
        <v>5</v>
      </c>
      <c r="J384" s="30" t="inlineStr">
        <is>
          <t>1. 서비스 미연결 상태</t>
        </is>
      </c>
      <c r="K384" s="30" t="inlineStr">
        <is>
          <t>1. 디지털 키 2.0 지원 차량</t>
        </is>
      </c>
      <c r="L384" s="30" t="inlineStr">
        <is>
          <t>1. My Car 탭 진입
2. 이용 가능한 차량
3. 차량 관리 화면 진입
4. 디지털 키 관리 메뉴 선택
5. [확인] 선택</t>
        </is>
      </c>
      <c r="M384" s="30" t="inlineStr">
        <is>
          <t>1. 서비스 연결되지 않은 경우의 팝업 제공되는지 확인한다.
A temporary error has occurred.
Please try again later.
[Close]</t>
        </is>
      </c>
      <c r="N384" s="92">
        <f>IF(COUNTIF(P384:W384,"F")&gt;=1,"FAIL",(IF(COUNTIF(P384:W384,"P")&gt;=1,"PASS",(IF(COUNTIF(P384:W384,"N/T")&gt;=1,"N/T",(IF(COUNTIF(P384:W384,"N/A")&gt;=1,"N/A","-")))))))</f>
        <v/>
      </c>
      <c r="O384" s="81">
        <f>IF(COUNTIF(P384:Q384,"F")&gt;=1,"FAIL",(IF(COUNTIF(P384:Q384,"P")&gt;=1,"PASS",(IF(COUNTIF(P384:Q384,"N/T")&gt;=1,"N/T",(IF(COUNTIF(P384:Q384,"N/A")&gt;=1,"N/A","-")))))))</f>
        <v/>
      </c>
      <c r="P384" s="29" t="inlineStr">
        <is>
          <t>N/T</t>
        </is>
      </c>
      <c r="Q384" s="29" t="inlineStr">
        <is>
          <t>N/T</t>
        </is>
      </c>
      <c r="R384" s="81">
        <f>IF(COUNTIF(S384:T384,"F")&gt;=1,"FAIL",(IF(COUNTIF(S384:T384,"P")&gt;=1,"PASS",(IF(COUNTIF(S384:T384,"N/T")&gt;=1,"N/T",(IF(COUNTIF(S384:T384,"N/A")&gt;=1,"N/A","-")))))))</f>
        <v/>
      </c>
      <c r="S384" s="29" t="inlineStr">
        <is>
          <t>N/T</t>
        </is>
      </c>
      <c r="T384" s="29" t="inlineStr">
        <is>
          <t>N/T</t>
        </is>
      </c>
      <c r="U384" s="81">
        <f>IF(COUNTIF(V384:W384,"F")&gt;=1,"FAIL",(IF(COUNTIF(V384:W384,"P")&gt;=1,"PASS",(IF(COUNTIF(V384:W384,"N/T")&gt;=1,"N/T",(IF(COUNTIF(V384:W384,"N/A")&gt;=1,"N/A","-")))))))</f>
        <v/>
      </c>
      <c r="V384" s="29" t="inlineStr">
        <is>
          <t>N/T</t>
        </is>
      </c>
      <c r="W384" s="29" t="inlineStr">
        <is>
          <t>N/T</t>
        </is>
      </c>
      <c r="X384" s="29" t="inlineStr">
        <is>
          <t>
</t>
        </is>
      </c>
      <c r="Y384" s="17" t="n"/>
      <c r="Z384" s="39" t="inlineStr">
        <is>
          <t>(공통) 서비스 미연결 상태 환경 필요
※ 디키항목 동시다발적으로 선택 시, 표출됨
A temporart error has occurred.
Please try again later.
[Close]</t>
        </is>
      </c>
      <c r="AA384" s="29" t="inlineStr">
        <is>
          <t>N/T : 특수상황/실패 조건 필요(조건)</t>
        </is>
      </c>
      <c r="AB384" s="39" t="inlineStr">
        <is>
          <t>실차</t>
        </is>
      </c>
    </row>
    <row r="385" ht="92.40000000000001" customHeight="1" s="357">
      <c r="A385" s="153" t="n"/>
      <c r="B385" s="29" t="inlineStr">
        <is>
          <t>TC_MyCar_0162</t>
        </is>
      </c>
      <c r="C385" s="29" t="inlineStr">
        <is>
          <t>My Car</t>
        </is>
      </c>
      <c r="D385" s="29" t="inlineStr">
        <is>
          <t>디지털 키</t>
        </is>
      </c>
      <c r="E385" s="29" t="inlineStr">
        <is>
          <t>디지털 키 2.0 등록</t>
        </is>
      </c>
      <c r="F385" s="29" t="inlineStr">
        <is>
          <t>디지털 키 등록</t>
        </is>
      </c>
      <c r="G385" s="29" t="inlineStr">
        <is>
          <t>KR, EU</t>
        </is>
      </c>
      <c r="H385" s="94" t="n"/>
      <c r="I385" s="29" t="n">
        <v>5</v>
      </c>
      <c r="J385" s="30" t="inlineStr">
        <is>
          <t>1. 서비스 미연결 상태</t>
        </is>
      </c>
      <c r="K385" s="30" t="inlineStr">
        <is>
          <t>1. 디지털 키 2.0 지원 차량</t>
        </is>
      </c>
      <c r="L385" s="30" t="inlineStr">
        <is>
          <t>1. My Car 탭 진입
2. 이용 가능한 차량
3. 차량 관리 화면 진입
4. 디지털 키 관리 메뉴 선택
5. [확인] 선택
6. [닫기] 선택</t>
        </is>
      </c>
      <c r="M385" s="30" t="inlineStr">
        <is>
          <t>1. 팝업 닫히고 현재 화면 유지되는지 확인한다.</t>
        </is>
      </c>
      <c r="N385" s="92">
        <f>IF(COUNTIF(P385:W385,"F")&gt;=1,"FAIL",(IF(COUNTIF(P385:W385,"P")&gt;=1,"PASS",(IF(COUNTIF(P385:W385,"N/T")&gt;=1,"N/T",(IF(COUNTIF(P385:W385,"N/A")&gt;=1,"N/A","-")))))))</f>
        <v/>
      </c>
      <c r="O385" s="81">
        <f>IF(COUNTIF(P385:Q385,"F")&gt;=1,"FAIL",(IF(COUNTIF(P385:Q385,"P")&gt;=1,"PASS",(IF(COUNTIF(P385:Q385,"N/T")&gt;=1,"N/T",(IF(COUNTIF(P385:Q385,"N/A")&gt;=1,"N/A","-")))))))</f>
        <v/>
      </c>
      <c r="P385" s="29" t="inlineStr">
        <is>
          <t>N/T</t>
        </is>
      </c>
      <c r="Q385" s="29" t="inlineStr">
        <is>
          <t>N/T</t>
        </is>
      </c>
      <c r="R385" s="81">
        <f>IF(COUNTIF(S385:T385,"F")&gt;=1,"FAIL",(IF(COUNTIF(S385:T385,"P")&gt;=1,"PASS",(IF(COUNTIF(S385:T385,"N/T")&gt;=1,"N/T",(IF(COUNTIF(S385:T385,"N/A")&gt;=1,"N/A","-")))))))</f>
        <v/>
      </c>
      <c r="S385" s="29" t="inlineStr">
        <is>
          <t>N/T</t>
        </is>
      </c>
      <c r="T385" s="29" t="inlineStr">
        <is>
          <t>N/T</t>
        </is>
      </c>
      <c r="U385" s="81">
        <f>IF(COUNTIF(V385:W385,"F")&gt;=1,"FAIL",(IF(COUNTIF(V385:W385,"P")&gt;=1,"PASS",(IF(COUNTIF(V385:W385,"N/T")&gt;=1,"N/T",(IF(COUNTIF(V385:W385,"N/A")&gt;=1,"N/A","-")))))))</f>
        <v/>
      </c>
      <c r="V385" s="29" t="inlineStr">
        <is>
          <t>N/T</t>
        </is>
      </c>
      <c r="W385" s="29" t="inlineStr">
        <is>
          <t>N/T</t>
        </is>
      </c>
      <c r="X385" s="29" t="inlineStr">
        <is>
          <t>
</t>
        </is>
      </c>
      <c r="Y385" s="17" t="n"/>
      <c r="Z385" s="39" t="inlineStr">
        <is>
          <t>(공통) 서비스 미연결 상태 환경 필요
※ 디키항목 동시다발적으로 선택 시, 표출됨
A temporart error has occurred.
Please try again later.
[Close]</t>
        </is>
      </c>
      <c r="AA385" s="29" t="inlineStr">
        <is>
          <t>N/T : 특수상황/실패 조건 필요(조건)</t>
        </is>
      </c>
      <c r="AB385" s="39" t="inlineStr">
        <is>
          <t>실차</t>
        </is>
      </c>
    </row>
    <row r="386" ht="79.2" customHeight="1" s="357">
      <c r="A386" s="153" t="n"/>
      <c r="B386" s="29" t="inlineStr">
        <is>
          <t>TC_MyCar_0163</t>
        </is>
      </c>
      <c r="C386" s="29" t="inlineStr">
        <is>
          <t>My Car</t>
        </is>
      </c>
      <c r="D386" s="29" t="inlineStr">
        <is>
          <t>디지털 키</t>
        </is>
      </c>
      <c r="E386" s="29" t="inlineStr">
        <is>
          <t>디지털 키 2.0 등록</t>
        </is>
      </c>
      <c r="F386" s="29" t="inlineStr">
        <is>
          <t>디지털 키 등록</t>
        </is>
      </c>
      <c r="G386" s="29" t="inlineStr">
        <is>
          <t>KR, EU</t>
        </is>
      </c>
      <c r="H386" s="94" t="n"/>
      <c r="I386" s="29" t="n">
        <v>5</v>
      </c>
      <c r="J386" s="30" t="inlineStr">
        <is>
          <t>1. CCS 차량 공유 삭제</t>
        </is>
      </c>
      <c r="K386" s="30" t="inlineStr">
        <is>
          <t>1. 디지털 키 2.0 지원 차량</t>
        </is>
      </c>
      <c r="L386" s="30" t="inlineStr">
        <is>
          <t>1. My Car 탭 진입
2. 이용 가능한 차량
3. 차량 관리 화면 진입
4. 디지털 키 관리 메뉴 선택
5. [확인] 선택
6. [닫기] 선택</t>
        </is>
      </c>
      <c r="M386" s="30" t="inlineStr">
        <is>
          <t>1. 차량삭제 케이스로 간주되는지 확인한다. (00. 공통 에러코드 처리 참조)</t>
        </is>
      </c>
      <c r="N386" s="92">
        <f>IF(COUNTIF(P386:W386,"F")&gt;=1,"FAIL",(IF(COUNTIF(P386:W386,"P")&gt;=1,"PASS",(IF(COUNTIF(P386:W386,"N/T")&gt;=1,"N/T",(IF(COUNTIF(P386:W386,"N/A")&gt;=1,"N/A","-")))))))</f>
        <v/>
      </c>
      <c r="O386" s="81">
        <f>IF(COUNTIF(P386:Q386,"F")&gt;=1,"FAIL",(IF(COUNTIF(P386:Q386,"P")&gt;=1,"PASS",(IF(COUNTIF(P386:Q386,"N/T")&gt;=1,"N/T",(IF(COUNTIF(P386:Q386,"N/A")&gt;=1,"N/A","-")))))))</f>
        <v/>
      </c>
      <c r="P386" s="29" t="inlineStr">
        <is>
          <t>N/T</t>
        </is>
      </c>
      <c r="Q386" s="29" t="inlineStr">
        <is>
          <t>N/T</t>
        </is>
      </c>
      <c r="R386" s="81">
        <f>IF(COUNTIF(S386:T386,"F")&gt;=1,"FAIL",(IF(COUNTIF(S386:T386,"P")&gt;=1,"PASS",(IF(COUNTIF(S386:T386,"N/T")&gt;=1,"N/T",(IF(COUNTIF(S386:T386,"N/A")&gt;=1,"N/A","-")))))))</f>
        <v/>
      </c>
      <c r="S386" s="29" t="inlineStr">
        <is>
          <t>N/T</t>
        </is>
      </c>
      <c r="T386" s="29" t="inlineStr">
        <is>
          <t>N/T</t>
        </is>
      </c>
      <c r="U386" s="81">
        <f>IF(COUNTIF(V386:W386,"F")&gt;=1,"FAIL",(IF(COUNTIF(V386:W386,"P")&gt;=1,"PASS",(IF(COUNTIF(V386:W386,"N/T")&gt;=1,"N/T",(IF(COUNTIF(V386:W386,"N/A")&gt;=1,"N/A","-")))))))</f>
        <v/>
      </c>
      <c r="V386" s="29" t="inlineStr">
        <is>
          <t>N/T</t>
        </is>
      </c>
      <c r="W386" s="29" t="inlineStr">
        <is>
          <t>N/T</t>
        </is>
      </c>
      <c r="X386" s="29" t="inlineStr">
        <is>
          <t>
</t>
        </is>
      </c>
      <c r="Y386" s="17" t="n"/>
      <c r="Z386" s="39" t="inlineStr">
        <is>
          <t>실차 확인 필요
(공통) Paring Passcode 조회 오류 환경 필요(N/T)</t>
        </is>
      </c>
      <c r="AA386" s="29" t="inlineStr">
        <is>
          <t>N/T : 특수상황/실패 조건 필요(조건)</t>
        </is>
      </c>
      <c r="AB386" s="39" t="inlineStr">
        <is>
          <t>실차</t>
        </is>
      </c>
    </row>
    <row r="387" ht="79.2" customHeight="1" s="357">
      <c r="A387" s="153" t="n"/>
      <c r="B387" s="29" t="inlineStr">
        <is>
          <t>TC_MyCar_0164</t>
        </is>
      </c>
      <c r="C387" s="29" t="inlineStr">
        <is>
          <t>My Car</t>
        </is>
      </c>
      <c r="D387" s="29" t="inlineStr">
        <is>
          <t>디지털 키</t>
        </is>
      </c>
      <c r="E387" s="29" t="inlineStr">
        <is>
          <t>디지털 키 2.0 등록</t>
        </is>
      </c>
      <c r="F387" s="29" t="inlineStr">
        <is>
          <t>디지털 키 등록</t>
        </is>
      </c>
      <c r="G387" s="29" t="inlineStr">
        <is>
          <t>KR, EU</t>
        </is>
      </c>
      <c r="H387" s="94" t="n"/>
      <c r="I387" s="29" t="n">
        <v>5</v>
      </c>
      <c r="J387" s="30" t="inlineStr">
        <is>
          <t>1. 소유키 조회 + Vehicle ID 삭제</t>
        </is>
      </c>
      <c r="K387" s="30" t="inlineStr">
        <is>
          <t>1. 디지털 키 2.0 지원 차량</t>
        </is>
      </c>
      <c r="L387" s="30" t="inlineStr">
        <is>
          <t>1. My Car 탭 진입
2. 이용 가능한 차량
3. 차량 관리 화면 진입
4. 디지털 키 관리 메뉴 선택
5. [확인] 선택
6. [확인] 선택</t>
        </is>
      </c>
      <c r="M387" s="30" t="inlineStr">
        <is>
          <t>1. 디바이스 정보 등록 및 디지털 키 정보 갱신되는지 확인한다.
- 00. 앱 실행의 디지털 키 디바이스 정보 등록 동작
- 00. 디지털 키 Auth Status 확인
- 01. 디지털 키 설정화면의 표출</t>
        </is>
      </c>
      <c r="N387" s="92">
        <f>IF(COUNTIF(P387:W387,"F")&gt;=1,"FAIL",(IF(COUNTIF(P387:W387,"P")&gt;=1,"PASS",(IF(COUNTIF(P387:W387,"N/T")&gt;=1,"N/T",(IF(COUNTIF(P387:W387,"N/A")&gt;=1,"N/A","-")))))))</f>
        <v/>
      </c>
      <c r="O387" s="81">
        <f>IF(COUNTIF(P387:Q387,"F")&gt;=1,"FAIL",(IF(COUNTIF(P387:Q387,"P")&gt;=1,"PASS",(IF(COUNTIF(P387:Q387,"N/T")&gt;=1,"N/T",(IF(COUNTIF(P387:Q387,"N/A")&gt;=1,"N/A","-")))))))</f>
        <v/>
      </c>
      <c r="P387" s="29" t="inlineStr">
        <is>
          <t>N/T</t>
        </is>
      </c>
      <c r="Q387" s="29" t="inlineStr">
        <is>
          <t>N/T</t>
        </is>
      </c>
      <c r="R387" s="81">
        <f>IF(COUNTIF(S387:T387,"F")&gt;=1,"FAIL",(IF(COUNTIF(S387:T387,"P")&gt;=1,"PASS",(IF(COUNTIF(S387:T387,"N/T")&gt;=1,"N/T",(IF(COUNTIF(S387:T387,"N/A")&gt;=1,"N/A","-")))))))</f>
        <v/>
      </c>
      <c r="S387" s="29" t="inlineStr">
        <is>
          <t>N/T</t>
        </is>
      </c>
      <c r="T387" s="29" t="inlineStr">
        <is>
          <t>N/T</t>
        </is>
      </c>
      <c r="U387" s="81">
        <f>IF(COUNTIF(V387:W387,"F")&gt;=1,"FAIL",(IF(COUNTIF(V387:W387,"P")&gt;=1,"PASS",(IF(COUNTIF(V387:W387,"N/T")&gt;=1,"N/T",(IF(COUNTIF(V387:W387,"N/A")&gt;=1,"N/A","-")))))))</f>
        <v/>
      </c>
      <c r="V387" s="29" t="inlineStr">
        <is>
          <t>N/T</t>
        </is>
      </c>
      <c r="W387" s="29" t="inlineStr">
        <is>
          <t>N/T</t>
        </is>
      </c>
      <c r="X387" s="29" t="inlineStr">
        <is>
          <t>
</t>
        </is>
      </c>
      <c r="Y387" s="17" t="n"/>
      <c r="Z387" s="39" t="inlineStr">
        <is>
          <t>실차 확인 필요
(공통) Paring Passcode 조회 오류 환경 필요(N/T)</t>
        </is>
      </c>
      <c r="AA387" s="29" t="inlineStr">
        <is>
          <t>N/T : 특수상황/실패 조건 필요(조건)</t>
        </is>
      </c>
      <c r="AB387" s="39" t="inlineStr">
        <is>
          <t>실차</t>
        </is>
      </c>
    </row>
    <row r="388" ht="79.2" customHeight="1" s="357">
      <c r="A388" s="153" t="n"/>
      <c r="B388" s="29" t="inlineStr">
        <is>
          <t>TC_MyCar_0165</t>
        </is>
      </c>
      <c r="C388" s="29" t="inlineStr">
        <is>
          <t>My Car</t>
        </is>
      </c>
      <c r="D388" s="29" t="inlineStr">
        <is>
          <t>디지털 키</t>
        </is>
      </c>
      <c r="E388" s="29" t="inlineStr">
        <is>
          <t>디지털 키 2.0 등록</t>
        </is>
      </c>
      <c r="F388" s="29" t="inlineStr">
        <is>
          <t>디지털 키 등록</t>
        </is>
      </c>
      <c r="G388" s="29" t="inlineStr">
        <is>
          <t>KR, EU</t>
        </is>
      </c>
      <c r="H388" s="94" t="n"/>
      <c r="I388" s="29" t="n">
        <v>5</v>
      </c>
      <c r="J388" s="30" t="inlineStr">
        <is>
          <t>1. 소유키 조회 + Vehicle ID 삭제</t>
        </is>
      </c>
      <c r="K388" s="30" t="inlineStr">
        <is>
          <t>1. 디지털 키 2.0 지원 차량</t>
        </is>
      </c>
      <c r="L388" s="30" t="inlineStr">
        <is>
          <t>1. My Car 탭 진입
2. 이용 가능한 차량
3. 차량 관리 화면 진입
4. 디지털 키 관리 메뉴 선택
5. [확인] 선택
6. [확인] 선택</t>
        </is>
      </c>
      <c r="M388" s="30" t="inlineStr">
        <is>
          <t>1. 디바이스 정보 등록 및 디지털 키 정보 갱신되는지 확인한다.
- 00. 앱 실행의 디지털 키 디바이스 정보 등록 동작
- 00. 디지털 키 Auth Status 확인
- 01. 디지털 키 설정화면의 표출</t>
        </is>
      </c>
      <c r="N388" s="92">
        <f>IF(COUNTIF(P388:W388,"F")&gt;=1,"FAIL",(IF(COUNTIF(P388:W388,"P")&gt;=1,"PASS",(IF(COUNTIF(P388:W388,"N/T")&gt;=1,"N/T",(IF(COUNTIF(P388:W388,"N/A")&gt;=1,"N/A","-")))))))</f>
        <v/>
      </c>
      <c r="O388" s="81">
        <f>IF(COUNTIF(P388:Q388,"F")&gt;=1,"FAIL",(IF(COUNTIF(P388:Q388,"P")&gt;=1,"PASS",(IF(COUNTIF(P388:Q388,"N/T")&gt;=1,"N/T",(IF(COUNTIF(P388:Q388,"N/A")&gt;=1,"N/A","-")))))))</f>
        <v/>
      </c>
      <c r="P388" s="29" t="inlineStr">
        <is>
          <t>N/T</t>
        </is>
      </c>
      <c r="Q388" s="29" t="inlineStr">
        <is>
          <t>N/T</t>
        </is>
      </c>
      <c r="R388" s="81">
        <f>IF(COUNTIF(S388:T388,"F")&gt;=1,"FAIL",(IF(COUNTIF(S388:T388,"P")&gt;=1,"PASS",(IF(COUNTIF(S388:T388,"N/T")&gt;=1,"N/T",(IF(COUNTIF(S388:T388,"N/A")&gt;=1,"N/A","-")))))))</f>
        <v/>
      </c>
      <c r="S388" s="29" t="inlineStr">
        <is>
          <t>N/T</t>
        </is>
      </c>
      <c r="T388" s="29" t="inlineStr">
        <is>
          <t>N/T</t>
        </is>
      </c>
      <c r="U388" s="81">
        <f>IF(COUNTIF(V388:W388,"F")&gt;=1,"FAIL",(IF(COUNTIF(V388:W388,"P")&gt;=1,"PASS",(IF(COUNTIF(V388:W388,"N/T")&gt;=1,"N/T",(IF(COUNTIF(V388:W388,"N/A")&gt;=1,"N/A","-")))))))</f>
        <v/>
      </c>
      <c r="V388" s="29" t="inlineStr">
        <is>
          <t>N/T</t>
        </is>
      </c>
      <c r="W388" s="29" t="inlineStr">
        <is>
          <t>N/T</t>
        </is>
      </c>
      <c r="X388" s="29" t="inlineStr">
        <is>
          <t>
</t>
        </is>
      </c>
      <c r="Y388" s="17" t="n"/>
      <c r="Z388" s="39" t="inlineStr">
        <is>
          <t>실차 확인 필요
(공통) Paring Passcode 조회 오류 환경 필요(N/T)</t>
        </is>
      </c>
      <c r="AA388" s="29" t="inlineStr">
        <is>
          <t>N/T : 특수상황/실패 조건 필요(조건)</t>
        </is>
      </c>
      <c r="AB388" s="39" t="inlineStr">
        <is>
          <t>실차</t>
        </is>
      </c>
    </row>
    <row r="389" ht="79.2" customHeight="1" s="357">
      <c r="A389" s="153" t="n"/>
      <c r="B389" s="29" t="inlineStr">
        <is>
          <t>TC_MyCar_0166</t>
        </is>
      </c>
      <c r="C389" s="29" t="inlineStr">
        <is>
          <t>My Car</t>
        </is>
      </c>
      <c r="D389" s="29" t="inlineStr">
        <is>
          <t>디지털 키</t>
        </is>
      </c>
      <c r="E389" s="29" t="inlineStr">
        <is>
          <t>디지털 키 2.0 등록</t>
        </is>
      </c>
      <c r="F389" s="29" t="inlineStr">
        <is>
          <t>디지털 키 등록</t>
        </is>
      </c>
      <c r="G389" s="29" t="inlineStr">
        <is>
          <t>KR, EU</t>
        </is>
      </c>
      <c r="H389" s="94" t="n"/>
      <c r="I389" s="29" t="n">
        <v>5</v>
      </c>
      <c r="J389" s="30" t="inlineStr">
        <is>
          <t>1. 페어링 비밀번호 요청 + 페어링 비밀번호 생성 중</t>
        </is>
      </c>
      <c r="K389" s="30" t="inlineStr">
        <is>
          <t>1. 디지털 키 2.0 지원 차량</t>
        </is>
      </c>
      <c r="L389" s="30" t="inlineStr">
        <is>
          <t>1. My Car 탭 진입
2. 이용 가능한 차량
3. 차량 관리 화면 진입
4. 디지털 키 관리 메뉴 선택
5. [확인] 선택
6. [확인] 선택</t>
        </is>
      </c>
      <c r="M389" s="30" t="inlineStr">
        <is>
          <t>1. 디바이스 정보 등록 및 디지털 키 정보 갱신되는지 확인한다.
- 00. 앱 실행의 디지털 키 디바이스 정보 등록 동작
- 00. 디지털 키 Auth Status 확인
- 01. 디지털 키 설정화면의 표출</t>
        </is>
      </c>
      <c r="N389" s="92">
        <f>IF(COUNTIF(P389:W389,"F")&gt;=1,"FAIL",(IF(COUNTIF(P389:W389,"P")&gt;=1,"PASS",(IF(COUNTIF(P389:W389,"N/T")&gt;=1,"N/T",(IF(COUNTIF(P389:W389,"N/A")&gt;=1,"N/A","-")))))))</f>
        <v/>
      </c>
      <c r="O389" s="81">
        <f>IF(COUNTIF(P389:Q389,"F")&gt;=1,"FAIL",(IF(COUNTIF(P389:Q389,"P")&gt;=1,"PASS",(IF(COUNTIF(P389:Q389,"N/T")&gt;=1,"N/T",(IF(COUNTIF(P389:Q389,"N/A")&gt;=1,"N/A","-")))))))</f>
        <v/>
      </c>
      <c r="P389" s="29" t="inlineStr">
        <is>
          <t>N/T</t>
        </is>
      </c>
      <c r="Q389" s="29" t="inlineStr">
        <is>
          <t>N/T</t>
        </is>
      </c>
      <c r="R389" s="81">
        <f>IF(COUNTIF(S389:T389,"F")&gt;=1,"FAIL",(IF(COUNTIF(S389:T389,"P")&gt;=1,"PASS",(IF(COUNTIF(S389:T389,"N/T")&gt;=1,"N/T",(IF(COUNTIF(S389:T389,"N/A")&gt;=1,"N/A","-")))))))</f>
        <v/>
      </c>
      <c r="S389" s="29" t="inlineStr">
        <is>
          <t>N/T</t>
        </is>
      </c>
      <c r="T389" s="29" t="inlineStr">
        <is>
          <t>N/T</t>
        </is>
      </c>
      <c r="U389" s="81">
        <f>IF(COUNTIF(V389:W389,"F")&gt;=1,"FAIL",(IF(COUNTIF(V389:W389,"P")&gt;=1,"PASS",(IF(COUNTIF(V389:W389,"N/T")&gt;=1,"N/T",(IF(COUNTIF(V389:W389,"N/A")&gt;=1,"N/A","-")))))))</f>
        <v/>
      </c>
      <c r="V389" s="29" t="inlineStr">
        <is>
          <t>N/T</t>
        </is>
      </c>
      <c r="W389" s="29" t="inlineStr">
        <is>
          <t>N/T</t>
        </is>
      </c>
      <c r="X389" s="29" t="inlineStr">
        <is>
          <t>
</t>
        </is>
      </c>
      <c r="Y389" s="17" t="n"/>
      <c r="Z389" s="39" t="inlineStr">
        <is>
          <t>실차 확인 필요
(공통) Paring Passcode 조회 오류 환경 필요(N/T)</t>
        </is>
      </c>
      <c r="AA389" s="29" t="inlineStr">
        <is>
          <t>N/T : 특수상황/실패 조건 필요(조건)</t>
        </is>
      </c>
      <c r="AB389" s="39" t="inlineStr">
        <is>
          <t>실차</t>
        </is>
      </c>
    </row>
    <row r="390" ht="79.2" customHeight="1" s="357">
      <c r="A390" s="153" t="n"/>
      <c r="B390" s="29" t="inlineStr">
        <is>
          <t>TC_MyCar_0167</t>
        </is>
      </c>
      <c r="C390" s="29" t="inlineStr">
        <is>
          <t>My Car</t>
        </is>
      </c>
      <c r="D390" s="29" t="inlineStr">
        <is>
          <t>디지털 키</t>
        </is>
      </c>
      <c r="E390" s="29" t="inlineStr">
        <is>
          <t>디지털 키 2.0 등록</t>
        </is>
      </c>
      <c r="F390" s="29" t="inlineStr">
        <is>
          <t>디지털 키 등록</t>
        </is>
      </c>
      <c r="G390" s="29" t="inlineStr">
        <is>
          <t>KR, EU</t>
        </is>
      </c>
      <c r="H390" s="94" t="n"/>
      <c r="I390" s="29" t="n">
        <v>5</v>
      </c>
      <c r="J390" s="30" t="inlineStr">
        <is>
          <t>1. CCS 차량 공유 삭제</t>
        </is>
      </c>
      <c r="K390" s="30" t="inlineStr">
        <is>
          <t>1. 디지털 키 2.0 지원 차량</t>
        </is>
      </c>
      <c r="L390" s="30" t="inlineStr">
        <is>
          <t>1. My Car 탭 진입
2. 이용 가능한 차량
3. 차량 관리 화면 진입
4. 디지털 키 관리 메뉴 선택
5. [확인] 선택
6. [확인] 선택</t>
        </is>
      </c>
      <c r="M390" s="30" t="inlineStr">
        <is>
          <t>1. 차량삭제 케이스로 간주되는지 확인한다. (00. 공통 에러코드 처리 참조)</t>
        </is>
      </c>
      <c r="N390" s="92">
        <f>IF(COUNTIF(P390:W390,"F")&gt;=1,"FAIL",(IF(COUNTIF(P390:W390,"P")&gt;=1,"PASS",(IF(COUNTIF(P390:W390,"N/T")&gt;=1,"N/T",(IF(COUNTIF(P390:W390,"N/A")&gt;=1,"N/A","-")))))))</f>
        <v/>
      </c>
      <c r="O390" s="81">
        <f>IF(COUNTIF(P390:Q390,"F")&gt;=1,"FAIL",(IF(COUNTIF(P390:Q390,"P")&gt;=1,"PASS",(IF(COUNTIF(P390:Q390,"N/T")&gt;=1,"N/T",(IF(COUNTIF(P390:Q390,"N/A")&gt;=1,"N/A","-")))))))</f>
        <v/>
      </c>
      <c r="P390" s="29" t="inlineStr">
        <is>
          <t>N/T</t>
        </is>
      </c>
      <c r="Q390" s="29" t="inlineStr">
        <is>
          <t>N/T</t>
        </is>
      </c>
      <c r="R390" s="81">
        <f>IF(COUNTIF(S390:T390,"F")&gt;=1,"FAIL",(IF(COUNTIF(S390:T390,"P")&gt;=1,"PASS",(IF(COUNTIF(S390:T390,"N/T")&gt;=1,"N/T",(IF(COUNTIF(S390:T390,"N/A")&gt;=1,"N/A","-")))))))</f>
        <v/>
      </c>
      <c r="S390" s="29" t="inlineStr">
        <is>
          <t>N/T</t>
        </is>
      </c>
      <c r="T390" s="29" t="inlineStr">
        <is>
          <t>N/T</t>
        </is>
      </c>
      <c r="U390" s="81">
        <f>IF(COUNTIF(V390:W390,"F")&gt;=1,"FAIL",(IF(COUNTIF(V390:W390,"P")&gt;=1,"PASS",(IF(COUNTIF(V390:W390,"N/T")&gt;=1,"N/T",(IF(COUNTIF(V390:W390,"N/A")&gt;=1,"N/A","-")))))))</f>
        <v/>
      </c>
      <c r="V390" s="29" t="inlineStr">
        <is>
          <t>N/T</t>
        </is>
      </c>
      <c r="W390" s="29" t="inlineStr">
        <is>
          <t>N/T</t>
        </is>
      </c>
      <c r="X390" s="29" t="inlineStr">
        <is>
          <t>
</t>
        </is>
      </c>
      <c r="Y390" s="17" t="n"/>
      <c r="Z390" s="39" t="inlineStr">
        <is>
          <t>실차 확인 필요
(공통) Paring Passcode 조회 오류 환경 필요(N/T)</t>
        </is>
      </c>
      <c r="AA390" s="29" t="inlineStr">
        <is>
          <t>N/T : 특수상황/실패 조건 필요(조건)</t>
        </is>
      </c>
      <c r="AB390" s="39" t="inlineStr">
        <is>
          <t>실차</t>
        </is>
      </c>
    </row>
    <row r="391" ht="79.2" customHeight="1" s="357">
      <c r="A391" s="153" t="n"/>
      <c r="B391" s="29" t="inlineStr">
        <is>
          <t>TC_MyCar_0168</t>
        </is>
      </c>
      <c r="C391" s="29" t="inlineStr">
        <is>
          <t>My Car</t>
        </is>
      </c>
      <c r="D391" s="29" t="inlineStr">
        <is>
          <t>디지털 키</t>
        </is>
      </c>
      <c r="E391" s="29" t="inlineStr">
        <is>
          <t>디지털 키 2.0 등록</t>
        </is>
      </c>
      <c r="F391" s="29" t="inlineStr">
        <is>
          <t>디지털 키 등록</t>
        </is>
      </c>
      <c r="G391" s="29" t="inlineStr">
        <is>
          <t>KR, EU</t>
        </is>
      </c>
      <c r="H391" s="94" t="n"/>
      <c r="I391" s="29" t="n">
        <v>5</v>
      </c>
      <c r="J391" s="30" t="inlineStr">
        <is>
          <t>1. CCS 차주 아님</t>
        </is>
      </c>
      <c r="K391" s="30" t="inlineStr">
        <is>
          <t>1. 디지털 키 2.0 지원 차량</t>
        </is>
      </c>
      <c r="L391" s="30" t="inlineStr">
        <is>
          <t>1. My Car 탭 진입
2. 이용 가능한 차량
3. 차량 관리 화면 진입
4. 디지털 키 관리 메뉴 선택
5. [확인] 선택
6. [확인] 선택</t>
        </is>
      </c>
      <c r="M391" s="30" t="inlineStr">
        <is>
          <t>1. 디바이스 정보 등록 및 디지털 키 정보 갱신되는지 확인한다.
- 00. 앱 실행의 디지털 키 디바이스 정보 등록 동작
- 00. 디지털 키 Auth Status 확인
- 01. 디지털 키 설정화면의 표출</t>
        </is>
      </c>
      <c r="N391" s="92">
        <f>IF(COUNTIF(P391:W391,"F")&gt;=1,"FAIL",(IF(COUNTIF(P391:W391,"P")&gt;=1,"PASS",(IF(COUNTIF(P391:W391,"N/T")&gt;=1,"N/T",(IF(COUNTIF(P391:W391,"N/A")&gt;=1,"N/A","-")))))))</f>
        <v/>
      </c>
      <c r="O391" s="81">
        <f>IF(COUNTIF(P391:Q391,"F")&gt;=1,"FAIL",(IF(COUNTIF(P391:Q391,"P")&gt;=1,"PASS",(IF(COUNTIF(P391:Q391,"N/T")&gt;=1,"N/T",(IF(COUNTIF(P391:Q391,"N/A")&gt;=1,"N/A","-")))))))</f>
        <v/>
      </c>
      <c r="P391" s="29" t="inlineStr">
        <is>
          <t>N/T</t>
        </is>
      </c>
      <c r="Q391" s="29" t="inlineStr">
        <is>
          <t>N/T</t>
        </is>
      </c>
      <c r="R391" s="81">
        <f>IF(COUNTIF(S391:T391,"F")&gt;=1,"FAIL",(IF(COUNTIF(S391:T391,"P")&gt;=1,"PASS",(IF(COUNTIF(S391:T391,"N/T")&gt;=1,"N/T",(IF(COUNTIF(S391:T391,"N/A")&gt;=1,"N/A","-")))))))</f>
        <v/>
      </c>
      <c r="S391" s="29" t="inlineStr">
        <is>
          <t>N/T</t>
        </is>
      </c>
      <c r="T391" s="29" t="inlineStr">
        <is>
          <t>N/T</t>
        </is>
      </c>
      <c r="U391" s="81">
        <f>IF(COUNTIF(V391:W391,"F")&gt;=1,"FAIL",(IF(COUNTIF(V391:W391,"P")&gt;=1,"PASS",(IF(COUNTIF(V391:W391,"N/T")&gt;=1,"N/T",(IF(COUNTIF(V391:W391,"N/A")&gt;=1,"N/A","-")))))))</f>
        <v/>
      </c>
      <c r="V391" s="29" t="inlineStr">
        <is>
          <t>N/T</t>
        </is>
      </c>
      <c r="W391" s="29" t="inlineStr">
        <is>
          <t>N/T</t>
        </is>
      </c>
      <c r="X391" s="29" t="inlineStr">
        <is>
          <t>
</t>
        </is>
      </c>
      <c r="Y391" s="17" t="n"/>
      <c r="Z391" s="39" t="inlineStr">
        <is>
          <t>실차 확인 필요
(공통) Paring Passcode 조회 오류 환경 필요(N/T)</t>
        </is>
      </c>
      <c r="AA391" s="29" t="inlineStr">
        <is>
          <t>N/T : 차량/디바이스 필요(조건)</t>
        </is>
      </c>
      <c r="AB391" s="39" t="inlineStr">
        <is>
          <t>실차</t>
        </is>
      </c>
    </row>
    <row r="392" ht="79.2" customHeight="1" s="357">
      <c r="A392" s="153" t="n"/>
      <c r="B392" s="29" t="inlineStr">
        <is>
          <t>TC_MyCar_0169</t>
        </is>
      </c>
      <c r="C392" s="29" t="inlineStr">
        <is>
          <t>My Car</t>
        </is>
      </c>
      <c r="D392" s="29" t="inlineStr">
        <is>
          <t>디지털 키</t>
        </is>
      </c>
      <c r="E392" s="29" t="inlineStr">
        <is>
          <t>디지털 키 2.0 등록</t>
        </is>
      </c>
      <c r="F392" s="29" t="inlineStr">
        <is>
          <t>디지털 키 등록</t>
        </is>
      </c>
      <c r="G392" s="29" t="inlineStr">
        <is>
          <t>KR, EU</t>
        </is>
      </c>
      <c r="H392" s="94" t="n"/>
      <c r="I392" s="29" t="n">
        <v>5</v>
      </c>
      <c r="J392" s="30" t="inlineStr">
        <is>
          <t>1. Vehicle ID 삭제됨</t>
        </is>
      </c>
      <c r="K392" s="30" t="inlineStr">
        <is>
          <t>1. 디지털 키 2.0 지원 차량</t>
        </is>
      </c>
      <c r="L392" s="30" t="inlineStr">
        <is>
          <t>1. My Car 탭 진입
2. 이용 가능한 차량
3. 차량 관리 화면 진입
4. 디지털 키 관리 메뉴 선택
5. [확인] 선택
6. [확인] 선택</t>
        </is>
      </c>
      <c r="M392" s="30" t="inlineStr">
        <is>
          <t>1. 디바이스 정보 등록 및 디지털 키 정보 갱신되는지 확인한다.
- 00. 앱 실행의 디지털 키 디바이스 정보 등록 동작
- 00. 디지털 키 Auth Status 확인
- 01. 디지털 키 설정화면의 표출</t>
        </is>
      </c>
      <c r="N392" s="92">
        <f>IF(COUNTIF(P392:W392,"F")&gt;=1,"FAIL",(IF(COUNTIF(P392:W392,"P")&gt;=1,"PASS",(IF(COUNTIF(P392:W392,"N/T")&gt;=1,"N/T",(IF(COUNTIF(P392:W392,"N/A")&gt;=1,"N/A","-")))))))</f>
        <v/>
      </c>
      <c r="O392" s="81">
        <f>IF(COUNTIF(P392:Q392,"F")&gt;=1,"FAIL",(IF(COUNTIF(P392:Q392,"P")&gt;=1,"PASS",(IF(COUNTIF(P392:Q392,"N/T")&gt;=1,"N/T",(IF(COUNTIF(P392:Q392,"N/A")&gt;=1,"N/A","-")))))))</f>
        <v/>
      </c>
      <c r="P392" s="29" t="inlineStr">
        <is>
          <t>N/T</t>
        </is>
      </c>
      <c r="Q392" s="29" t="inlineStr">
        <is>
          <t>N/T</t>
        </is>
      </c>
      <c r="R392" s="81">
        <f>IF(COUNTIF(S392:T392,"F")&gt;=1,"FAIL",(IF(COUNTIF(S392:T392,"P")&gt;=1,"PASS",(IF(COUNTIF(S392:T392,"N/T")&gt;=1,"N/T",(IF(COUNTIF(S392:T392,"N/A")&gt;=1,"N/A","-")))))))</f>
        <v/>
      </c>
      <c r="S392" s="29" t="inlineStr">
        <is>
          <t>N/T</t>
        </is>
      </c>
      <c r="T392" s="29" t="inlineStr">
        <is>
          <t>N/T</t>
        </is>
      </c>
      <c r="U392" s="81">
        <f>IF(COUNTIF(V392:W392,"F")&gt;=1,"FAIL",(IF(COUNTIF(V392:W392,"P")&gt;=1,"PASS",(IF(COUNTIF(V392:W392,"N/T")&gt;=1,"N/T",(IF(COUNTIF(V392:W392,"N/A")&gt;=1,"N/A","-")))))))</f>
        <v/>
      </c>
      <c r="V392" s="29" t="inlineStr">
        <is>
          <t>N/T</t>
        </is>
      </c>
      <c r="W392" s="29" t="inlineStr">
        <is>
          <t>N/T</t>
        </is>
      </c>
      <c r="X392" s="29" t="inlineStr">
        <is>
          <t>
</t>
        </is>
      </c>
      <c r="Y392" s="17" t="n"/>
      <c r="Z392" s="39" t="inlineStr">
        <is>
          <t>실차 확인 필요
(공통) Paring Type 판단 오류 환경 필요(N/T)</t>
        </is>
      </c>
      <c r="AA392" s="29" t="inlineStr">
        <is>
          <t>N/T : 특수상황/실패 조건 필요(조건)</t>
        </is>
      </c>
      <c r="AB392" s="39" t="inlineStr">
        <is>
          <t>실차</t>
        </is>
      </c>
    </row>
    <row r="393" ht="52.8" customHeight="1" s="357">
      <c r="A393" s="153" t="n"/>
      <c r="B393" s="29" t="inlineStr">
        <is>
          <t>TC_MyCar_0170</t>
        </is>
      </c>
      <c r="C393" s="29" t="inlineStr">
        <is>
          <t>My Car</t>
        </is>
      </c>
      <c r="D393" s="29" t="inlineStr">
        <is>
          <t>디지털 키</t>
        </is>
      </c>
      <c r="E393" s="29" t="inlineStr">
        <is>
          <t>디지털 키 2.0 등록</t>
        </is>
      </c>
      <c r="F393" s="29" t="inlineStr">
        <is>
          <t>디지털 키 등록</t>
        </is>
      </c>
      <c r="G393" s="29" t="inlineStr">
        <is>
          <t>KR, EU</t>
        </is>
      </c>
      <c r="H393" s="94" t="n"/>
      <c r="I393" s="29" t="n">
        <v>4</v>
      </c>
      <c r="J393" s="30" t="inlineStr">
        <is>
          <t>1. 디지털 키 등록된 상태가 아닐 경우</t>
        </is>
      </c>
      <c r="K393" s="30" t="inlineStr">
        <is>
          <t>1. 디지털 키 2.0 지원 차량</t>
        </is>
      </c>
      <c r="L393" s="30" t="inlineStr">
        <is>
          <t>1. My Car 탭 진입
2. 이용 가능한 차량
3. 차량 관리 화면 진입
4. 디지털 키 관리 메뉴 선택</t>
        </is>
      </c>
      <c r="M393" s="30" t="inlineStr">
        <is>
          <t>1. 팝업 내 버튼 세로 배열 표출</t>
        </is>
      </c>
      <c r="N393" s="75">
        <f>IF(COUNTIF(P393:W393,"F")&gt;=1,"FAIL",(IF(COUNTIF(P393:W393,"P")&gt;=1,"PASS",(IF(COUNTIF(P393:W393,"N/T")&gt;=1,"N/T",(IF(COUNTIF(P393:W393,"N/A")&gt;=1,"N/A","-")))))))</f>
        <v/>
      </c>
      <c r="O393" s="81">
        <f>IF(COUNTIF(P393:Q393,"F")&gt;=1,"FAIL",(IF(COUNTIF(P393:Q393,"P")&gt;=1,"PASS",(IF(COUNTIF(P393:Q393,"N/T")&gt;=1,"N/T",(IF(COUNTIF(P393:Q393,"N/A")&gt;=1,"N/A","-")))))))</f>
        <v/>
      </c>
      <c r="P393" s="29" t="inlineStr">
        <is>
          <t>P</t>
        </is>
      </c>
      <c r="Q393" s="29" t="inlineStr">
        <is>
          <t>P</t>
        </is>
      </c>
      <c r="R393" s="81">
        <f>IF(COUNTIF(S393:T393,"F")&gt;=1,"FAIL",(IF(COUNTIF(S393:T393,"P")&gt;=1,"PASS",(IF(COUNTIF(S393:T393,"N/T")&gt;=1,"N/T",(IF(COUNTIF(S393:T393,"N/A")&gt;=1,"N/A","-")))))))</f>
        <v/>
      </c>
      <c r="S393" s="29" t="inlineStr">
        <is>
          <t>P</t>
        </is>
      </c>
      <c r="T393" s="29" t="inlineStr">
        <is>
          <t>P</t>
        </is>
      </c>
      <c r="U393" s="81">
        <f>IF(COUNTIF(V393:W393,"F")&gt;=1,"FAIL",(IF(COUNTIF(V393:W393,"P")&gt;=1,"PASS",(IF(COUNTIF(V393:W393,"N/T")&gt;=1,"N/T",(IF(COUNTIF(V393:W393,"N/A")&gt;=1,"N/A","-")))))))</f>
        <v/>
      </c>
      <c r="V393" s="29" t="inlineStr">
        <is>
          <t>P</t>
        </is>
      </c>
      <c r="W393" s="29" t="inlineStr">
        <is>
          <t>P</t>
        </is>
      </c>
      <c r="X393" s="17" t="n"/>
      <c r="Y393" s="17" t="n"/>
      <c r="Z393" s="39" t="n"/>
      <c r="AA393" s="18" t="n"/>
      <c r="AB393" s="39" t="n"/>
    </row>
    <row r="394" ht="66" customHeight="1" s="357">
      <c r="A394" s="153" t="n"/>
      <c r="B394" s="29" t="inlineStr">
        <is>
          <t>TC_MyCar_0171</t>
        </is>
      </c>
      <c r="C394" s="29" t="inlineStr">
        <is>
          <t>My Car</t>
        </is>
      </c>
      <c r="D394" s="29" t="inlineStr">
        <is>
          <t>디지털 키</t>
        </is>
      </c>
      <c r="E394" s="29" t="inlineStr">
        <is>
          <t>디지털 키 2.0 등록</t>
        </is>
      </c>
      <c r="F394" s="29" t="inlineStr">
        <is>
          <t>오류 팝업 케이스</t>
        </is>
      </c>
      <c r="G394" s="29" t="inlineStr">
        <is>
          <t>KR, EU</t>
        </is>
      </c>
      <c r="H394" s="94" t="n"/>
      <c r="I394" s="29" t="n">
        <v>5</v>
      </c>
      <c r="J394" s="30" t="inlineStr">
        <is>
          <t>1. 서비스 (CarKey) 연결되지 않은 상태</t>
        </is>
      </c>
      <c r="K394" s="30" t="inlineStr">
        <is>
          <t>1. 디지털 키 2.0 지원 차량</t>
        </is>
      </c>
      <c r="L394" s="30" t="inlineStr">
        <is>
          <t>1. My Car 탭 진입
2. 이용 가능한 차량
3. 차량 관리 화면 진입
4. 디지털 키 관리 메뉴 선택
5. [확인] 선택</t>
        </is>
      </c>
      <c r="M394" s="30" t="inlineStr">
        <is>
          <t>1. 연결 상태 오류 팝업 케이스 제공되는지 확인한다.</t>
        </is>
      </c>
      <c r="N394" s="92">
        <f>IF(COUNTIF(P394:W394,"F")&gt;=1,"FAIL",(IF(COUNTIF(P394:W394,"P")&gt;=1,"PASS",(IF(COUNTIF(P394:W394,"N/T")&gt;=1,"N/T",(IF(COUNTIF(P394:W394,"N/A")&gt;=1,"N/A","-")))))))</f>
        <v/>
      </c>
      <c r="O394" s="81">
        <f>IF(COUNTIF(P394:Q394,"F")&gt;=1,"FAIL",(IF(COUNTIF(P394:Q394,"P")&gt;=1,"PASS",(IF(COUNTIF(P394:Q394,"N/T")&gt;=1,"N/T",(IF(COUNTIF(P394:Q394,"N/A")&gt;=1,"N/A","-")))))))</f>
        <v/>
      </c>
      <c r="P394" s="29" t="inlineStr">
        <is>
          <t>N/T</t>
        </is>
      </c>
      <c r="Q394" s="29" t="inlineStr">
        <is>
          <t>N/T</t>
        </is>
      </c>
      <c r="R394" s="81">
        <f>IF(COUNTIF(S394:T394,"F")&gt;=1,"FAIL",(IF(COUNTIF(S394:T394,"P")&gt;=1,"PASS",(IF(COUNTIF(S394:T394,"N/T")&gt;=1,"N/T",(IF(COUNTIF(S394:T394,"N/A")&gt;=1,"N/A","-")))))))</f>
        <v/>
      </c>
      <c r="S394" s="29" t="inlineStr">
        <is>
          <t>N/T</t>
        </is>
      </c>
      <c r="T394" s="29" t="inlineStr">
        <is>
          <t>N/T</t>
        </is>
      </c>
      <c r="U394" s="81">
        <f>IF(COUNTIF(V394:W394,"F")&gt;=1,"FAIL",(IF(COUNTIF(V394:W394,"P")&gt;=1,"PASS",(IF(COUNTIF(V394:W394,"N/T")&gt;=1,"N/T",(IF(COUNTIF(V394:W394,"N/A")&gt;=1,"N/A","-")))))))</f>
        <v/>
      </c>
      <c r="V394" s="29" t="inlineStr">
        <is>
          <t>N/T</t>
        </is>
      </c>
      <c r="W394" s="29" t="inlineStr">
        <is>
          <t>N/T</t>
        </is>
      </c>
      <c r="X394" s="29" t="inlineStr">
        <is>
          <t>
</t>
        </is>
      </c>
      <c r="Y394" s="17" t="n"/>
      <c r="Z394" s="39" t="inlineStr">
        <is>
          <t>(공통) 서비스 (CarKey) 연결되지 않은 상태 환경 필요(N/T)</t>
        </is>
      </c>
      <c r="AA394" s="29" t="inlineStr">
        <is>
          <t>N/T : 특수상황/실패 조건 필요(조건)</t>
        </is>
      </c>
      <c r="AB394" s="39" t="inlineStr">
        <is>
          <t>실차</t>
        </is>
      </c>
    </row>
    <row r="395" ht="66" customHeight="1" s="357">
      <c r="A395" s="153" t="n"/>
      <c r="B395" s="29" t="inlineStr">
        <is>
          <t>TC_MyCar_0172</t>
        </is>
      </c>
      <c r="C395" s="29" t="inlineStr">
        <is>
          <t>My Car</t>
        </is>
      </c>
      <c r="D395" s="29" t="inlineStr">
        <is>
          <t>디지털 키</t>
        </is>
      </c>
      <c r="E395" s="29" t="inlineStr">
        <is>
          <t>디지털 키 2.0 등록</t>
        </is>
      </c>
      <c r="F395" s="29" t="inlineStr">
        <is>
          <t>오류 팝업 케이스</t>
        </is>
      </c>
      <c r="G395" s="29" t="inlineStr">
        <is>
          <t>KR, EU</t>
        </is>
      </c>
      <c r="H395" s="94" t="n"/>
      <c r="I395" s="29" t="n">
        <v>5</v>
      </c>
      <c r="J395" s="30" t="inlineStr">
        <is>
          <t>1. 소유 키 등록 불가능 상태</t>
        </is>
      </c>
      <c r="K395" s="30" t="inlineStr">
        <is>
          <t>1. 디지털 키 2.0 지원 차량</t>
        </is>
      </c>
      <c r="L395" s="30" t="inlineStr">
        <is>
          <t>1. My Car 탭 진입
2. 이용 가능한 차량
3. 차량 관리 화면 진입
4. 디지털 키 관리 메뉴 선택
5. [확인] 선택</t>
        </is>
      </c>
      <c r="M395" s="30" t="inlineStr">
        <is>
          <t>1. 소유키 등록 여부 오류 팝업 케이스 제공되는지 확인한다.</t>
        </is>
      </c>
      <c r="N395" s="92">
        <f>IF(COUNTIF(P395:W395,"F")&gt;=1,"FAIL",(IF(COUNTIF(P395:W395,"P")&gt;=1,"PASS",(IF(COUNTIF(P395:W395,"N/T")&gt;=1,"N/T",(IF(COUNTIF(P395:W395,"N/A")&gt;=1,"N/A","-")))))))</f>
        <v/>
      </c>
      <c r="O395" s="81">
        <f>IF(COUNTIF(P395:Q395,"F")&gt;=1,"FAIL",(IF(COUNTIF(P395:Q395,"P")&gt;=1,"PASS",(IF(COUNTIF(P395:Q395,"N/T")&gt;=1,"N/T",(IF(COUNTIF(P395:Q395,"N/A")&gt;=1,"N/A","-")))))))</f>
        <v/>
      </c>
      <c r="P395" s="29" t="inlineStr">
        <is>
          <t>N/T</t>
        </is>
      </c>
      <c r="Q395" s="29" t="inlineStr">
        <is>
          <t>N/T</t>
        </is>
      </c>
      <c r="R395" s="81">
        <f>IF(COUNTIF(S395:T395,"F")&gt;=1,"FAIL",(IF(COUNTIF(S395:T395,"P")&gt;=1,"PASS",(IF(COUNTIF(S395:T395,"N/T")&gt;=1,"N/T",(IF(COUNTIF(S395:T395,"N/A")&gt;=1,"N/A","-")))))))</f>
        <v/>
      </c>
      <c r="S395" s="29" t="inlineStr">
        <is>
          <t>N/T</t>
        </is>
      </c>
      <c r="T395" s="29" t="inlineStr">
        <is>
          <t>N/T</t>
        </is>
      </c>
      <c r="U395" s="81">
        <f>IF(COUNTIF(V395:W395,"F")&gt;=1,"FAIL",(IF(COUNTIF(V395:W395,"P")&gt;=1,"PASS",(IF(COUNTIF(V395:W395,"N/T")&gt;=1,"N/T",(IF(COUNTIF(V395:W395,"N/A")&gt;=1,"N/A","-")))))))</f>
        <v/>
      </c>
      <c r="V395" s="29" t="inlineStr">
        <is>
          <t>N/T</t>
        </is>
      </c>
      <c r="W395" s="29" t="inlineStr">
        <is>
          <t>N/T</t>
        </is>
      </c>
      <c r="X395" s="29" t="inlineStr">
        <is>
          <t>
</t>
        </is>
      </c>
      <c r="Y395" s="17" t="n"/>
      <c r="Z395" s="39" t="inlineStr">
        <is>
          <t>(공통) 소유 키 등록 불가능 상태 환경 필요(N/T)</t>
        </is>
      </c>
      <c r="AA395" s="29" t="inlineStr">
        <is>
          <t>N/T : 특수상황/실패 조건 필요(조건)</t>
        </is>
      </c>
      <c r="AB395" s="39" t="inlineStr">
        <is>
          <t>실차</t>
        </is>
      </c>
    </row>
    <row r="396" ht="66" customHeight="1" s="357">
      <c r="A396" s="153" t="n"/>
      <c r="B396" s="29" t="inlineStr">
        <is>
          <t>TC_MyCar_0173</t>
        </is>
      </c>
      <c r="C396" s="29" t="inlineStr">
        <is>
          <t>My Car</t>
        </is>
      </c>
      <c r="D396" s="29" t="inlineStr">
        <is>
          <t>디지털 키</t>
        </is>
      </c>
      <c r="E396" s="29" t="inlineStr">
        <is>
          <t>디지털 키 2.0 등록</t>
        </is>
      </c>
      <c r="F396" s="29" t="inlineStr">
        <is>
          <t>오류 팝업 케이스</t>
        </is>
      </c>
      <c r="G396" s="29" t="inlineStr">
        <is>
          <t>KR, EU</t>
        </is>
      </c>
      <c r="H396" s="94" t="n"/>
      <c r="I396" s="29" t="n">
        <v>5</v>
      </c>
      <c r="J396" s="30" t="inlineStr">
        <is>
          <t>1. Paring Passcode 조회 오류</t>
        </is>
      </c>
      <c r="K396" s="30" t="inlineStr">
        <is>
          <t>1. 디지털 키 2.0 지원 차량</t>
        </is>
      </c>
      <c r="L396" s="30" t="inlineStr">
        <is>
          <t>1. My Car 탭 진입
2. 이용 가능한 차량
3. 차량 관리 화면 진입
4. 디지털 키 관리 메뉴 선택
5. [확인] 선택</t>
        </is>
      </c>
      <c r="M396" s="30" t="inlineStr">
        <is>
          <t>1. Paring Passcode 조회 오류 팝업 케이스 제공되는지 확인한다.</t>
        </is>
      </c>
      <c r="N396" s="92">
        <f>IF(COUNTIF(P396:W396,"F")&gt;=1,"FAIL",(IF(COUNTIF(P396:W396,"P")&gt;=1,"PASS",(IF(COUNTIF(P396:W396,"N/T")&gt;=1,"N/T",(IF(COUNTIF(P396:W396,"N/A")&gt;=1,"N/A","-")))))))</f>
        <v/>
      </c>
      <c r="O396" s="81">
        <f>IF(COUNTIF(P396:Q396,"F")&gt;=1,"FAIL",(IF(COUNTIF(P396:Q396,"P")&gt;=1,"PASS",(IF(COUNTIF(P396:Q396,"N/T")&gt;=1,"N/T",(IF(COUNTIF(P396:Q396,"N/A")&gt;=1,"N/A","-")))))))</f>
        <v/>
      </c>
      <c r="P396" s="29" t="inlineStr">
        <is>
          <t>N/T</t>
        </is>
      </c>
      <c r="Q396" s="29" t="inlineStr">
        <is>
          <t>N/T</t>
        </is>
      </c>
      <c r="R396" s="81">
        <f>IF(COUNTIF(S396:T396,"F")&gt;=1,"FAIL",(IF(COUNTIF(S396:T396,"P")&gt;=1,"PASS",(IF(COUNTIF(S396:T396,"N/T")&gt;=1,"N/T",(IF(COUNTIF(S396:T396,"N/A")&gt;=1,"N/A","-")))))))</f>
        <v/>
      </c>
      <c r="S396" s="29" t="inlineStr">
        <is>
          <t>N/T</t>
        </is>
      </c>
      <c r="T396" s="29" t="inlineStr">
        <is>
          <t>N/T</t>
        </is>
      </c>
      <c r="U396" s="81">
        <f>IF(COUNTIF(V396:W396,"F")&gt;=1,"FAIL",(IF(COUNTIF(V396:W396,"P")&gt;=1,"PASS",(IF(COUNTIF(V396:W396,"N/T")&gt;=1,"N/T",(IF(COUNTIF(V396:W396,"N/A")&gt;=1,"N/A","-")))))))</f>
        <v/>
      </c>
      <c r="V396" s="29" t="inlineStr">
        <is>
          <t>N/T</t>
        </is>
      </c>
      <c r="W396" s="29" t="inlineStr">
        <is>
          <t>N/T</t>
        </is>
      </c>
      <c r="X396" s="29" t="inlineStr">
        <is>
          <t>
</t>
        </is>
      </c>
      <c r="Y396" s="17" t="n"/>
      <c r="Z396" s="39" t="inlineStr">
        <is>
          <t>(공통) Paring Passcode 조회 오류 환경 필요(N/T)</t>
        </is>
      </c>
      <c r="AA396" s="29" t="inlineStr">
        <is>
          <t>N/T : 특수상황/실패 조건 필요(조건)</t>
        </is>
      </c>
      <c r="AB396" s="39" t="inlineStr">
        <is>
          <t>실차</t>
        </is>
      </c>
    </row>
    <row r="397" ht="66" customHeight="1" s="357">
      <c r="A397" s="153" t="n"/>
      <c r="B397" s="29" t="inlineStr">
        <is>
          <t>TC_MyCar_0174</t>
        </is>
      </c>
      <c r="C397" s="29" t="inlineStr">
        <is>
          <t>My Car</t>
        </is>
      </c>
      <c r="D397" s="29" t="inlineStr">
        <is>
          <t>디지털 키</t>
        </is>
      </c>
      <c r="E397" s="29" t="inlineStr">
        <is>
          <t>디지털 키 2.0 등록</t>
        </is>
      </c>
      <c r="F397" s="29" t="inlineStr">
        <is>
          <t>오류 팝업 케이스</t>
        </is>
      </c>
      <c r="G397" s="29" t="inlineStr">
        <is>
          <t>KR, EU</t>
        </is>
      </c>
      <c r="H397" s="94" t="n"/>
      <c r="I397" s="29" t="n">
        <v>5</v>
      </c>
      <c r="J397" s="30" t="inlineStr">
        <is>
          <t>1. Paring Type 조회 오류</t>
        </is>
      </c>
      <c r="K397" s="30" t="inlineStr">
        <is>
          <t>1. 디지털 키 2.0 지원 차량</t>
        </is>
      </c>
      <c r="L397" s="30" t="inlineStr">
        <is>
          <t>1. My Car 탭 진입
2. 이용 가능한 차량
3. 차량 관리 화면 진입
4. 디지털 키 관리 메뉴 선택
5. [확인] 선택</t>
        </is>
      </c>
      <c r="M397" s="30" t="inlineStr">
        <is>
          <t>1. Paring Type 판단 오류 팝업 케이스 제공되는지 확인한다.</t>
        </is>
      </c>
      <c r="N397" s="92">
        <f>IF(COUNTIF(P397:W397,"F")&gt;=1,"FAIL",(IF(COUNTIF(P397:W397,"P")&gt;=1,"PASS",(IF(COUNTIF(P397:W397,"N/T")&gt;=1,"N/T",(IF(COUNTIF(P397:W397,"N/A")&gt;=1,"N/A","-")))))))</f>
        <v/>
      </c>
      <c r="O397" s="81">
        <f>IF(COUNTIF(P397:Q397,"F")&gt;=1,"FAIL",(IF(COUNTIF(P397:Q397,"P")&gt;=1,"PASS",(IF(COUNTIF(P397:Q397,"N/T")&gt;=1,"N/T",(IF(COUNTIF(P397:Q397,"N/A")&gt;=1,"N/A","-")))))))</f>
        <v/>
      </c>
      <c r="P397" s="29" t="inlineStr">
        <is>
          <t>N/T</t>
        </is>
      </c>
      <c r="Q397" s="29" t="inlineStr">
        <is>
          <t>N/T</t>
        </is>
      </c>
      <c r="R397" s="81">
        <f>IF(COUNTIF(S397:T397,"F")&gt;=1,"FAIL",(IF(COUNTIF(S397:T397,"P")&gt;=1,"PASS",(IF(COUNTIF(S397:T397,"N/T")&gt;=1,"N/T",(IF(COUNTIF(S397:T397,"N/A")&gt;=1,"N/A","-")))))))</f>
        <v/>
      </c>
      <c r="S397" s="29" t="inlineStr">
        <is>
          <t>N/T</t>
        </is>
      </c>
      <c r="T397" s="29" t="inlineStr">
        <is>
          <t>N/T</t>
        </is>
      </c>
      <c r="U397" s="81">
        <f>IF(COUNTIF(V397:W397,"F")&gt;=1,"FAIL",(IF(COUNTIF(V397:W397,"P")&gt;=1,"PASS",(IF(COUNTIF(V397:W397,"N/T")&gt;=1,"N/T",(IF(COUNTIF(V397:W397,"N/A")&gt;=1,"N/A","-")))))))</f>
        <v/>
      </c>
      <c r="V397" s="29" t="inlineStr">
        <is>
          <t>N/T</t>
        </is>
      </c>
      <c r="W397" s="29" t="inlineStr">
        <is>
          <t>N/T</t>
        </is>
      </c>
      <c r="X397" s="29" t="inlineStr">
        <is>
          <t>
</t>
        </is>
      </c>
      <c r="Y397" s="17" t="n"/>
      <c r="Z397" s="39" t="inlineStr">
        <is>
          <t>(공통) Paring Passcode 조회 오류 환경 필요(N/T)</t>
        </is>
      </c>
      <c r="AA397" s="29" t="inlineStr">
        <is>
          <t>N/T : 특수상황/실패 조건 필요(조건)</t>
        </is>
      </c>
      <c r="AB397" s="39" t="inlineStr">
        <is>
          <t>실차</t>
        </is>
      </c>
    </row>
    <row r="398" ht="105.6" customHeight="1" s="357">
      <c r="A398" s="153" t="n"/>
      <c r="B398" s="29" t="inlineStr">
        <is>
          <t>TC_MyCar_0175</t>
        </is>
      </c>
      <c r="C398" s="29" t="inlineStr">
        <is>
          <t>My Car</t>
        </is>
      </c>
      <c r="D398" s="29" t="inlineStr">
        <is>
          <t>디지털 키</t>
        </is>
      </c>
      <c r="E398" s="29" t="inlineStr">
        <is>
          <t>디지털 키 2.0 등록</t>
        </is>
      </c>
      <c r="F398" s="29" t="inlineStr">
        <is>
          <t>오류 팝업 케이스</t>
        </is>
      </c>
      <c r="G398" s="29" t="inlineStr">
        <is>
          <t>KR, EU</t>
        </is>
      </c>
      <c r="H398" s="94" t="n"/>
      <c r="I398" s="29" t="n">
        <v>5</v>
      </c>
      <c r="J398" s="30" t="inlineStr">
        <is>
          <t>[아래 중 한 가지 케이스에 해당하는 경우]
1. 소유키 조회+차량 삭제
2. 소유키 조회 + Vehicle ID 삭제
3. 페어링 비밀번호 요청 + Vehicle ID 삭제</t>
        </is>
      </c>
      <c r="K398" s="30" t="inlineStr">
        <is>
          <t>1. 디지털 키 2.0 지원 차량</t>
        </is>
      </c>
      <c r="L398" s="30" t="inlineStr">
        <is>
          <t>1. My Car 탭 진입
2. 이용 가능한 차량
3. 차량 관리 화면 진입
4. 디지털 키 관리 메뉴 선택
5. [확인] 선택</t>
        </is>
      </c>
      <c r="M398" s="30" t="inlineStr">
        <is>
          <t>1. 소유키 등록 여부 오류 케이스 팝업 제공되는지 확인한다.
The digital key information needs to be updated.
Please restart the vehicle.
If the problem persists, please contact the Customer Centre: %s
[OK]</t>
        </is>
      </c>
      <c r="N398" s="92">
        <f>IF(COUNTIF(P398:W398,"F")&gt;=1,"FAIL",(IF(COUNTIF(P398:W398,"P")&gt;=1,"PASS",(IF(COUNTIF(P398:W398,"N/T")&gt;=1,"N/T",(IF(COUNTIF(P398:W398,"N/A")&gt;=1,"N/A","-")))))))</f>
        <v/>
      </c>
      <c r="O398" s="81">
        <f>IF(COUNTIF(P398:Q398,"F")&gt;=1,"FAIL",(IF(COUNTIF(P398:Q398,"P")&gt;=1,"PASS",(IF(COUNTIF(P398:Q398,"N/T")&gt;=1,"N/T",(IF(COUNTIF(P398:Q398,"N/A")&gt;=1,"N/A","-")))))))</f>
        <v/>
      </c>
      <c r="P398" s="29" t="inlineStr">
        <is>
          <t>N/T</t>
        </is>
      </c>
      <c r="Q398" s="29" t="inlineStr">
        <is>
          <t>N/T</t>
        </is>
      </c>
      <c r="R398" s="81">
        <f>IF(COUNTIF(S398:T398,"F")&gt;=1,"FAIL",(IF(COUNTIF(S398:T398,"P")&gt;=1,"PASS",(IF(COUNTIF(S398:T398,"N/T")&gt;=1,"N/T",(IF(COUNTIF(S398:T398,"N/A")&gt;=1,"N/A","-")))))))</f>
        <v/>
      </c>
      <c r="S398" s="29" t="inlineStr">
        <is>
          <t>N/T</t>
        </is>
      </c>
      <c r="T398" s="29" t="inlineStr">
        <is>
          <t>N/T</t>
        </is>
      </c>
      <c r="U398" s="81">
        <f>IF(COUNTIF(V398:W398,"F")&gt;=1,"FAIL",(IF(COUNTIF(V398:W398,"P")&gt;=1,"PASS",(IF(COUNTIF(V398:W398,"N/T")&gt;=1,"N/T",(IF(COUNTIF(V398:W398,"N/A")&gt;=1,"N/A","-")))))))</f>
        <v/>
      </c>
      <c r="V398" s="29" t="inlineStr">
        <is>
          <t>N/T</t>
        </is>
      </c>
      <c r="W398" s="29" t="inlineStr">
        <is>
          <t>N/T</t>
        </is>
      </c>
      <c r="X398" s="29" t="inlineStr">
        <is>
          <t>
</t>
        </is>
      </c>
      <c r="Y398" s="17" t="n"/>
      <c r="Z398" s="39" t="inlineStr">
        <is>
          <t xml:space="preserve">
(공통) 환경필요(N/T)
1. 소유키 조회+차량 삭제
2. 소유키 조회 + Vehicle ID 삭제
3. 페어링 비밀번호 요청 + Vehicle ID 삭제
환경 필요</t>
        </is>
      </c>
      <c r="AA398" s="29" t="inlineStr">
        <is>
          <t>N/T : 특수상황/실패 조건 필요(조건)</t>
        </is>
      </c>
      <c r="AB398" s="39" t="inlineStr">
        <is>
          <t>실차</t>
        </is>
      </c>
    </row>
    <row r="399" ht="79.2" customHeight="1" s="357">
      <c r="A399" s="153" t="n"/>
      <c r="B399" s="29" t="inlineStr">
        <is>
          <t>TC_MyCar_0176</t>
        </is>
      </c>
      <c r="C399" s="29" t="inlineStr">
        <is>
          <t>My Car</t>
        </is>
      </c>
      <c r="D399" s="29" t="inlineStr">
        <is>
          <t>디지털 키</t>
        </is>
      </c>
      <c r="E399" s="29" t="inlineStr">
        <is>
          <t>디지털 키 2.0 등록</t>
        </is>
      </c>
      <c r="F399" s="29" t="inlineStr">
        <is>
          <t>오류 팝업 케이스</t>
        </is>
      </c>
      <c r="G399" s="29" t="inlineStr">
        <is>
          <t>KR, EU</t>
        </is>
      </c>
      <c r="H399" s="94" t="n"/>
      <c r="I399" s="29" t="n">
        <v>5</v>
      </c>
      <c r="J399" s="30" t="inlineStr">
        <is>
          <t>1. 소유키 등록 여부 오류 케이스 (소유키 조회+차량 삭제)</t>
        </is>
      </c>
      <c r="K399" s="30" t="inlineStr">
        <is>
          <t>1. 디지털 키 2.0 지원 차량</t>
        </is>
      </c>
      <c r="L399" s="30" t="inlineStr">
        <is>
          <t>1. My Car 탭 진입
2. 이용 가능한 차량
3. 차량 관리 화면 진입
4. 디지털 키 관리 메뉴 선택
5. [확인] 선택
6. [확인] 선택</t>
        </is>
      </c>
      <c r="M399" s="30" t="inlineStr">
        <is>
          <t>1. 디바이스 정보 등록 및 디지털 키 정보 갱신되는지 확인한다.
- 00. 앱 실행의 디지털 키 디바이스 정보 등록 동작
- 00. 디지털 키 Auth Status 확인
- 01. 디지털 키 설정화면의 표출</t>
        </is>
      </c>
      <c r="N399" s="92">
        <f>IF(COUNTIF(P399:W399,"F")&gt;=1,"FAIL",(IF(COUNTIF(P399:W399,"P")&gt;=1,"PASS",(IF(COUNTIF(P399:W399,"N/T")&gt;=1,"N/T",(IF(COUNTIF(P399:W399,"N/A")&gt;=1,"N/A","-")))))))</f>
        <v/>
      </c>
      <c r="O399" s="81">
        <f>IF(COUNTIF(P399:Q399,"F")&gt;=1,"FAIL",(IF(COUNTIF(P399:Q399,"P")&gt;=1,"PASS",(IF(COUNTIF(P399:Q399,"N/T")&gt;=1,"N/T",(IF(COUNTIF(P399:Q399,"N/A")&gt;=1,"N/A","-")))))))</f>
        <v/>
      </c>
      <c r="P399" s="29" t="inlineStr">
        <is>
          <t>N/T</t>
        </is>
      </c>
      <c r="Q399" s="29" t="inlineStr">
        <is>
          <t>N/T</t>
        </is>
      </c>
      <c r="R399" s="81">
        <f>IF(COUNTIF(S399:T399,"F")&gt;=1,"FAIL",(IF(COUNTIF(S399:T399,"P")&gt;=1,"PASS",(IF(COUNTIF(S399:T399,"N/T")&gt;=1,"N/T",(IF(COUNTIF(S399:T399,"N/A")&gt;=1,"N/A","-")))))))</f>
        <v/>
      </c>
      <c r="S399" s="29" t="inlineStr">
        <is>
          <t>N/T</t>
        </is>
      </c>
      <c r="T399" s="29" t="inlineStr">
        <is>
          <t>N/T</t>
        </is>
      </c>
      <c r="U399" s="81">
        <f>IF(COUNTIF(V399:W399,"F")&gt;=1,"FAIL",(IF(COUNTIF(V399:W399,"P")&gt;=1,"PASS",(IF(COUNTIF(V399:W399,"N/T")&gt;=1,"N/T",(IF(COUNTIF(V399:W399,"N/A")&gt;=1,"N/A","-")))))))</f>
        <v/>
      </c>
      <c r="V399" s="29" t="inlineStr">
        <is>
          <t>N/T</t>
        </is>
      </c>
      <c r="W399" s="29" t="inlineStr">
        <is>
          <t>N/T</t>
        </is>
      </c>
      <c r="X399" s="29" t="inlineStr">
        <is>
          <t>
</t>
        </is>
      </c>
      <c r="Y399" s="17" t="n"/>
      <c r="Z399" s="39" t="inlineStr">
        <is>
          <t>(공통) 환경 필요(N/T)
1. 소유키 등록 여부 오류 케이스 (소유키 조회+차량 삭제)
환경 필요</t>
        </is>
      </c>
      <c r="AA399" s="29" t="inlineStr">
        <is>
          <t>N/T : 특수상황/실패 조건 필요(조건)</t>
        </is>
      </c>
      <c r="AB399" s="39" t="inlineStr">
        <is>
          <t>실차</t>
        </is>
      </c>
    </row>
    <row r="400" ht="105.6" customHeight="1" s="357">
      <c r="A400" s="153" t="n"/>
      <c r="B400" s="29" t="inlineStr">
        <is>
          <t>TC_MyCar_0177</t>
        </is>
      </c>
      <c r="C400" s="29" t="inlineStr">
        <is>
          <t>My Car</t>
        </is>
      </c>
      <c r="D400" s="29" t="inlineStr">
        <is>
          <t>디지털 키</t>
        </is>
      </c>
      <c r="E400" s="29" t="inlineStr">
        <is>
          <t>디지털 키 2.0 등록</t>
        </is>
      </c>
      <c r="F400" s="29" t="inlineStr">
        <is>
          <t>오류 팝업 케이스</t>
        </is>
      </c>
      <c r="G400" s="29" t="inlineStr">
        <is>
          <t>KR, EU</t>
        </is>
      </c>
      <c r="H400" s="94" t="n"/>
      <c r="I400" s="29" t="n">
        <v>5</v>
      </c>
      <c r="J400" s="30" t="inlineStr">
        <is>
          <t>1. 서버 통신 오류 케이스</t>
        </is>
      </c>
      <c r="K400" s="30" t="inlineStr">
        <is>
          <t>1. 디지털 키 2.0 지원 차량</t>
        </is>
      </c>
      <c r="L400" s="30" t="inlineStr">
        <is>
          <t>1. My Car 탭 진입
2. 이용 가능한 차량
3. 차량 관리 화면 진입
4. 디지털 키 관리 메뉴 선택
5. [확인] 선택</t>
        </is>
      </c>
      <c r="M400" s="30" t="inlineStr">
        <is>
          <t>1. 서버 통신 오류 케이스 팝업 제공되는지 확인한다.
An error occurred while communicating with the server.
Please try again.
If the error persists, please contact Customer Centre: %s.
[OK]</t>
        </is>
      </c>
      <c r="N400" s="92">
        <f>IF(COUNTIF(P400:W400,"F")&gt;=1,"FAIL",(IF(COUNTIF(P400:W400,"P")&gt;=1,"PASS",(IF(COUNTIF(P400:W400,"N/T")&gt;=1,"N/T",(IF(COUNTIF(P400:W400,"N/A")&gt;=1,"N/A","-")))))))</f>
        <v/>
      </c>
      <c r="O400" s="81">
        <f>IF(COUNTIF(P400:Q400,"F")&gt;=1,"FAIL",(IF(COUNTIF(P400:Q400,"P")&gt;=1,"PASS",(IF(COUNTIF(P400:Q400,"N/T")&gt;=1,"N/T",(IF(COUNTIF(P400:Q400,"N/A")&gt;=1,"N/A","-")))))))</f>
        <v/>
      </c>
      <c r="P400" s="29" t="inlineStr">
        <is>
          <t>N/T</t>
        </is>
      </c>
      <c r="Q400" s="29" t="inlineStr">
        <is>
          <t>N/T</t>
        </is>
      </c>
      <c r="R400" s="81">
        <f>IF(COUNTIF(S400:T400,"F")&gt;=1,"FAIL",(IF(COUNTIF(S400:T400,"P")&gt;=1,"PASS",(IF(COUNTIF(S400:T400,"N/T")&gt;=1,"N/T",(IF(COUNTIF(S400:T400,"N/A")&gt;=1,"N/A","-")))))))</f>
        <v/>
      </c>
      <c r="S400" s="29" t="inlineStr">
        <is>
          <t>N/T</t>
        </is>
      </c>
      <c r="T400" s="29" t="inlineStr">
        <is>
          <t>N/T</t>
        </is>
      </c>
      <c r="U400" s="81">
        <f>IF(COUNTIF(V400:W400,"F")&gt;=1,"FAIL",(IF(COUNTIF(V400:W400,"P")&gt;=1,"PASS",(IF(COUNTIF(V400:W400,"N/T")&gt;=1,"N/T",(IF(COUNTIF(V400:W400,"N/A")&gt;=1,"N/A","-")))))))</f>
        <v/>
      </c>
      <c r="V400" s="29" t="inlineStr">
        <is>
          <t>N/T</t>
        </is>
      </c>
      <c r="W400" s="29" t="inlineStr">
        <is>
          <t>N/T</t>
        </is>
      </c>
      <c r="X400" s="29" t="inlineStr">
        <is>
          <t>
</t>
        </is>
      </c>
      <c r="Y400" s="17" t="n"/>
      <c r="Z400" s="39" t="inlineStr">
        <is>
          <t>(공통) 서버 통신 오류 환경 필요(N/T)</t>
        </is>
      </c>
      <c r="AA400" s="29" t="inlineStr">
        <is>
          <t>N/T : 특수상황/실패 조건 필요(조건)</t>
        </is>
      </c>
      <c r="AB400" s="39" t="inlineStr">
        <is>
          <t>실차</t>
        </is>
      </c>
    </row>
    <row r="401" ht="79.2" customHeight="1" s="357">
      <c r="A401" s="153" t="n"/>
      <c r="B401" s="29" t="inlineStr">
        <is>
          <t>TC_MyCar_0178</t>
        </is>
      </c>
      <c r="C401" s="29" t="inlineStr">
        <is>
          <t>My Car</t>
        </is>
      </c>
      <c r="D401" s="29" t="inlineStr">
        <is>
          <t>디지털 키</t>
        </is>
      </c>
      <c r="E401" s="29" t="inlineStr">
        <is>
          <t>디지털 키 2.0 등록</t>
        </is>
      </c>
      <c r="F401" s="29" t="inlineStr">
        <is>
          <t>오류 팝업 케이스</t>
        </is>
      </c>
      <c r="G401" s="29" t="inlineStr">
        <is>
          <t>KR, EU</t>
        </is>
      </c>
      <c r="H401" s="94" t="n"/>
      <c r="I401" s="29" t="n">
        <v>5</v>
      </c>
      <c r="J401" s="30" t="inlineStr">
        <is>
          <t>1. 서버 통신 오류 케이스</t>
        </is>
      </c>
      <c r="K401" s="30" t="inlineStr">
        <is>
          <t>1. 디지털 키 2.0 지원 차량</t>
        </is>
      </c>
      <c r="L401" s="30" t="inlineStr">
        <is>
          <t>1. My Car 탭 진입
2. 이용 가능한 차량
3. 차량 관리 화면 진입
4. 디지털 키 관리 메뉴 선택
5. [확인] 선택
6. [확인] 선택</t>
        </is>
      </c>
      <c r="M401" s="30" t="inlineStr">
        <is>
          <t>1. 디바이스 정보 등록 및 디지털 키 정보 갱신되는지 확인한다.
- 00. 앱 실행의 디지털 키 디바이스 정보 등록 동작
- 00. 디지털 키 Auth Status 확인
- 01. 디지털 키 설정화면의 표출</t>
        </is>
      </c>
      <c r="N401" s="92">
        <f>IF(COUNTIF(P401:W401,"F")&gt;=1,"FAIL",(IF(COUNTIF(P401:W401,"P")&gt;=1,"PASS",(IF(COUNTIF(P401:W401,"N/T")&gt;=1,"N/T",(IF(COUNTIF(P401:W401,"N/A")&gt;=1,"N/A","-")))))))</f>
        <v/>
      </c>
      <c r="O401" s="81">
        <f>IF(COUNTIF(P401:Q401,"F")&gt;=1,"FAIL",(IF(COUNTIF(P401:Q401,"P")&gt;=1,"PASS",(IF(COUNTIF(P401:Q401,"N/T")&gt;=1,"N/T",(IF(COUNTIF(P401:Q401,"N/A")&gt;=1,"N/A","-")))))))</f>
        <v/>
      </c>
      <c r="P401" s="29" t="inlineStr">
        <is>
          <t>N/T</t>
        </is>
      </c>
      <c r="Q401" s="29" t="inlineStr">
        <is>
          <t>N/T</t>
        </is>
      </c>
      <c r="R401" s="81">
        <f>IF(COUNTIF(S401:T401,"F")&gt;=1,"FAIL",(IF(COUNTIF(S401:T401,"P")&gt;=1,"PASS",(IF(COUNTIF(S401:T401,"N/T")&gt;=1,"N/T",(IF(COUNTIF(S401:T401,"N/A")&gt;=1,"N/A","-")))))))</f>
        <v/>
      </c>
      <c r="S401" s="29" t="inlineStr">
        <is>
          <t>N/T</t>
        </is>
      </c>
      <c r="T401" s="29" t="inlineStr">
        <is>
          <t>N/T</t>
        </is>
      </c>
      <c r="U401" s="81">
        <f>IF(COUNTIF(V401:W401,"F")&gt;=1,"FAIL",(IF(COUNTIF(V401:W401,"P")&gt;=1,"PASS",(IF(COUNTIF(V401:W401,"N/T")&gt;=1,"N/T",(IF(COUNTIF(V401:W401,"N/A")&gt;=1,"N/A","-")))))))</f>
        <v/>
      </c>
      <c r="V401" s="29" t="inlineStr">
        <is>
          <t>N/T</t>
        </is>
      </c>
      <c r="W401" s="29" t="inlineStr">
        <is>
          <t>N/T</t>
        </is>
      </c>
      <c r="X401" s="29" t="inlineStr">
        <is>
          <t>
</t>
        </is>
      </c>
      <c r="Y401" s="17" t="n"/>
      <c r="Z401" s="39" t="inlineStr">
        <is>
          <t>(공통) 서버 통신 오류 환경 필요(N/T)</t>
        </is>
      </c>
      <c r="AA401" s="29" t="inlineStr">
        <is>
          <t>N/T : 특수상황/실패 조건 필요(조건)</t>
        </is>
      </c>
      <c r="AB401" s="39" t="inlineStr">
        <is>
          <t>실차</t>
        </is>
      </c>
    </row>
    <row r="402" ht="105.6" customHeight="1" s="357">
      <c r="A402" s="153" t="n"/>
      <c r="B402" s="29" t="inlineStr">
        <is>
          <t>TC_MyCar_0179</t>
        </is>
      </c>
      <c r="C402" s="29" t="inlineStr">
        <is>
          <t>My Car</t>
        </is>
      </c>
      <c r="D402" s="29" t="inlineStr">
        <is>
          <t>디지털 키</t>
        </is>
      </c>
      <c r="E402" s="29" t="inlineStr">
        <is>
          <t>디지털 키 2.0 등록</t>
        </is>
      </c>
      <c r="F402" s="29" t="inlineStr">
        <is>
          <t>오류 팝업 케이스</t>
        </is>
      </c>
      <c r="G402" s="29" t="inlineStr">
        <is>
          <t>KR, EU</t>
        </is>
      </c>
      <c r="H402" s="94" t="n"/>
      <c r="I402" s="29" t="n">
        <v>5</v>
      </c>
      <c r="J402" s="30" t="inlineStr">
        <is>
          <t>1. CCS 차량 공유 삭제</t>
        </is>
      </c>
      <c r="K402" s="30" t="inlineStr">
        <is>
          <t>1. 디지털 키 2.0 지원 차량</t>
        </is>
      </c>
      <c r="L402" s="30" t="inlineStr">
        <is>
          <t>1. My Car 탭 진입
2. 이용 가능한 차량
3. 차량 관리 화면 진입
4. 디지털 키 관리 메뉴 선택
5. [확인] 선택</t>
        </is>
      </c>
      <c r="M402" s="30" t="inlineStr">
        <is>
          <t>1. 소유키 등록 여부 오류 케이스 팝업 제공되는지 확인한다.
The vehicle’s main user has turned Off car sharing.
If you want to continue using the vehicle, ask the main user to share the vehicle.
[Close]</t>
        </is>
      </c>
      <c r="N402" s="92">
        <f>IF(COUNTIF(P402:W402,"F")&gt;=1,"FAIL",(IF(COUNTIF(P402:W402,"P")&gt;=1,"PASS",(IF(COUNTIF(P402:W402,"N/T")&gt;=1,"N/T",(IF(COUNTIF(P402:W402,"N/A")&gt;=1,"N/A","-")))))))</f>
        <v/>
      </c>
      <c r="O402" s="81">
        <f>IF(COUNTIF(P402:Q402,"F")&gt;=1,"FAIL",(IF(COUNTIF(P402:Q402,"P")&gt;=1,"PASS",(IF(COUNTIF(P402:Q402,"N/T")&gt;=1,"N/T",(IF(COUNTIF(P402:Q402,"N/A")&gt;=1,"N/A","-")))))))</f>
        <v/>
      </c>
      <c r="P402" s="29" t="inlineStr">
        <is>
          <t>N/T</t>
        </is>
      </c>
      <c r="Q402" s="29" t="inlineStr">
        <is>
          <t>N/T</t>
        </is>
      </c>
      <c r="R402" s="81">
        <f>IF(COUNTIF(S402:T402,"F")&gt;=1,"FAIL",(IF(COUNTIF(S402:T402,"P")&gt;=1,"PASS",(IF(COUNTIF(S402:T402,"N/T")&gt;=1,"N/T",(IF(COUNTIF(S402:T402,"N/A")&gt;=1,"N/A","-")))))))</f>
        <v/>
      </c>
      <c r="S402" s="29" t="inlineStr">
        <is>
          <t>N/T</t>
        </is>
      </c>
      <c r="T402" s="29" t="inlineStr">
        <is>
          <t>N/T</t>
        </is>
      </c>
      <c r="U402" s="81">
        <f>IF(COUNTIF(V402:W402,"F")&gt;=1,"FAIL",(IF(COUNTIF(V402:W402,"P")&gt;=1,"PASS",(IF(COUNTIF(V402:W402,"N/T")&gt;=1,"N/T",(IF(COUNTIF(V402:W402,"N/A")&gt;=1,"N/A","-")))))))</f>
        <v/>
      </c>
      <c r="V402" s="29" t="inlineStr">
        <is>
          <t>N/T</t>
        </is>
      </c>
      <c r="W402" s="29" t="inlineStr">
        <is>
          <t>N/T</t>
        </is>
      </c>
      <c r="X402" s="29" t="inlineStr">
        <is>
          <t>SPAQA-15673</t>
        </is>
      </c>
      <c r="Y402" s="17" t="n"/>
      <c r="Z402" s="39" t="inlineStr">
        <is>
          <t>(공통) Paring Passcode 조회 오류 환경 필요(N/T)</t>
        </is>
      </c>
      <c r="AA402" s="29" t="inlineStr">
        <is>
          <t>N/T : 특수상황/실패 조건 필요(조건)</t>
        </is>
      </c>
      <c r="AB402" s="39" t="inlineStr">
        <is>
          <t>실차</t>
        </is>
      </c>
    </row>
    <row r="403" ht="105.6" customHeight="1" s="357">
      <c r="A403" s="153" t="n"/>
      <c r="B403" s="29" t="inlineStr">
        <is>
          <t>TC_MyCar_0180</t>
        </is>
      </c>
      <c r="C403" s="29" t="inlineStr">
        <is>
          <t>My Car</t>
        </is>
      </c>
      <c r="D403" s="29" t="inlineStr">
        <is>
          <t>디지털 키</t>
        </is>
      </c>
      <c r="E403" s="29" t="inlineStr">
        <is>
          <t>디지털 키 2.0 등록</t>
        </is>
      </c>
      <c r="F403" s="29" t="inlineStr">
        <is>
          <t>오류 팝업 케이스</t>
        </is>
      </c>
      <c r="G403" s="29" t="inlineStr">
        <is>
          <t>KR, EU</t>
        </is>
      </c>
      <c r="H403" s="94" t="n"/>
      <c r="I403" s="29" t="n">
        <v>5</v>
      </c>
      <c r="J403" s="30" t="inlineStr">
        <is>
          <t>1. 페어링 비밀번호 요청 + 페어링 비밀번호 생성 중</t>
        </is>
      </c>
      <c r="K403" s="30" t="inlineStr">
        <is>
          <t>1. 디지털 키 2.0 지원 차량</t>
        </is>
      </c>
      <c r="L403" s="30" t="inlineStr">
        <is>
          <t>1. My Car 탭 진입
2. 이용 가능한 차량
3. 차량 관리 화면 진입
4. 디지털 키 관리 메뉴 선택
5. [확인] 선택</t>
        </is>
      </c>
      <c r="M403" s="30" t="inlineStr">
        <is>
          <t>1. Paring Passcode 조회 오류 팝업 케이스 제공되는지 확인한다.
Updating digital key information...
Please try registering again later.
If the problem persists, please contact the Customer Centre: %s
[OK]</t>
        </is>
      </c>
      <c r="N403" s="92">
        <f>IF(COUNTIF(P403:W403,"F")&gt;=1,"FAIL",(IF(COUNTIF(P403:W403,"P")&gt;=1,"PASS",(IF(COUNTIF(P403:W403,"N/T")&gt;=1,"N/T",(IF(COUNTIF(P403:W403,"N/A")&gt;=1,"N/A","-")))))))</f>
        <v/>
      </c>
      <c r="O403" s="81">
        <f>IF(COUNTIF(P403:Q403,"F")&gt;=1,"FAIL",(IF(COUNTIF(P403:Q403,"P")&gt;=1,"PASS",(IF(COUNTIF(P403:Q403,"N/T")&gt;=1,"N/T",(IF(COUNTIF(P403:Q403,"N/A")&gt;=1,"N/A","-")))))))</f>
        <v/>
      </c>
      <c r="P403" s="29" t="inlineStr">
        <is>
          <t>N/T</t>
        </is>
      </c>
      <c r="Q403" s="29" t="inlineStr">
        <is>
          <t>N/T</t>
        </is>
      </c>
      <c r="R403" s="81">
        <f>IF(COUNTIF(S403:T403,"F")&gt;=1,"FAIL",(IF(COUNTIF(S403:T403,"P")&gt;=1,"PASS",(IF(COUNTIF(S403:T403,"N/T")&gt;=1,"N/T",(IF(COUNTIF(S403:T403,"N/A")&gt;=1,"N/A","-")))))))</f>
        <v/>
      </c>
      <c r="S403" s="29" t="inlineStr">
        <is>
          <t>N/T</t>
        </is>
      </c>
      <c r="T403" s="29" t="inlineStr">
        <is>
          <t>N/T</t>
        </is>
      </c>
      <c r="U403" s="81">
        <f>IF(COUNTIF(V403:W403,"F")&gt;=1,"FAIL",(IF(COUNTIF(V403:W403,"P")&gt;=1,"PASS",(IF(COUNTIF(V403:W403,"N/T")&gt;=1,"N/T",(IF(COUNTIF(V403:W403,"N/A")&gt;=1,"N/A","-")))))))</f>
        <v/>
      </c>
      <c r="V403" s="29" t="inlineStr">
        <is>
          <t>N/T</t>
        </is>
      </c>
      <c r="W403" s="29" t="inlineStr">
        <is>
          <t>N/T</t>
        </is>
      </c>
      <c r="X403" s="29" t="inlineStr">
        <is>
          <t>
</t>
        </is>
      </c>
      <c r="Y403" s="17" t="n"/>
      <c r="Z403" s="39" t="inlineStr">
        <is>
          <t>(공통) Paring Passcode 조회 오류 환경 필요(N/T)</t>
        </is>
      </c>
      <c r="AA403" s="29" t="inlineStr">
        <is>
          <t>N/T : 특수상황/실패 조건 필요(조건)</t>
        </is>
      </c>
      <c r="AB403" s="39" t="inlineStr">
        <is>
          <t>실차</t>
        </is>
      </c>
    </row>
    <row r="404" ht="105.6" customHeight="1" s="357">
      <c r="A404" s="153" t="n"/>
      <c r="B404" s="29" t="inlineStr">
        <is>
          <t>TC_MyCar_0181</t>
        </is>
      </c>
      <c r="C404" s="29" t="inlineStr">
        <is>
          <t>My Car</t>
        </is>
      </c>
      <c r="D404" s="29" t="inlineStr">
        <is>
          <t>디지털 키</t>
        </is>
      </c>
      <c r="E404" s="29" t="inlineStr">
        <is>
          <t>디지털 키 2.0 등록</t>
        </is>
      </c>
      <c r="F404" s="29" t="inlineStr">
        <is>
          <t>오류 팝업 케이스</t>
        </is>
      </c>
      <c r="G404" s="29" t="inlineStr">
        <is>
          <t>KR, EU</t>
        </is>
      </c>
      <c r="H404" s="94" t="n"/>
      <c r="I404" s="29" t="n">
        <v>5</v>
      </c>
      <c r="J404" s="30" t="inlineStr">
        <is>
          <t>1. CCS 차량 공유 삭제</t>
        </is>
      </c>
      <c r="K404" s="30" t="inlineStr">
        <is>
          <t>1. 디지털 키 2.0 지원 차량</t>
        </is>
      </c>
      <c r="L404" s="30" t="inlineStr">
        <is>
          <t>1. My Car 탭 진입
2. 이용 가능한 차량
3. 차량 관리 화면 진입
4. 디지털 키 관리 메뉴 선택
5. [확인] 선택</t>
        </is>
      </c>
      <c r="M404" s="30" t="inlineStr">
        <is>
          <t>1. Paring Passcode 조회 오류 팝업 케이스 제공되는지 확인한다.
The vehicle’s main user has turned Off car sharing.
If you want to continue using the vehicle, ask the main user to share the vehicle.
[Close]</t>
        </is>
      </c>
      <c r="N404" s="92">
        <f>IF(COUNTIF(P404:W404,"F")&gt;=1,"FAIL",(IF(COUNTIF(P404:W404,"P")&gt;=1,"PASS",(IF(COUNTIF(P404:W404,"N/T")&gt;=1,"N/T",(IF(COUNTIF(P404:W404,"N/A")&gt;=1,"N/A","-")))))))</f>
        <v/>
      </c>
      <c r="O404" s="81">
        <f>IF(COUNTIF(P404:Q404,"F")&gt;=1,"FAIL",(IF(COUNTIF(P404:Q404,"P")&gt;=1,"PASS",(IF(COUNTIF(P404:Q404,"N/T")&gt;=1,"N/T",(IF(COUNTIF(P404:Q404,"N/A")&gt;=1,"N/A","-")))))))</f>
        <v/>
      </c>
      <c r="P404" s="29" t="inlineStr">
        <is>
          <t>N/T</t>
        </is>
      </c>
      <c r="Q404" s="29" t="inlineStr">
        <is>
          <t>N/T</t>
        </is>
      </c>
      <c r="R404" s="81">
        <f>IF(COUNTIF(S404:T404,"F")&gt;=1,"FAIL",(IF(COUNTIF(S404:T404,"P")&gt;=1,"PASS",(IF(COUNTIF(S404:T404,"N/T")&gt;=1,"N/T",(IF(COUNTIF(S404:T404,"N/A")&gt;=1,"N/A","-")))))))</f>
        <v/>
      </c>
      <c r="S404" s="29" t="inlineStr">
        <is>
          <t>N/T</t>
        </is>
      </c>
      <c r="T404" s="29" t="inlineStr">
        <is>
          <t>N/T</t>
        </is>
      </c>
      <c r="U404" s="81">
        <f>IF(COUNTIF(V404:W404,"F")&gt;=1,"FAIL",(IF(COUNTIF(V404:W404,"P")&gt;=1,"PASS",(IF(COUNTIF(V404:W404,"N/T")&gt;=1,"N/T",(IF(COUNTIF(V404:W404,"N/A")&gt;=1,"N/A","-")))))))</f>
        <v/>
      </c>
      <c r="V404" s="29" t="inlineStr">
        <is>
          <t>N/T</t>
        </is>
      </c>
      <c r="W404" s="29" t="inlineStr">
        <is>
          <t>N/T</t>
        </is>
      </c>
      <c r="X404" s="29" t="inlineStr">
        <is>
          <t>
</t>
        </is>
      </c>
      <c r="Y404" s="17" t="n"/>
      <c r="Z404" s="39" t="inlineStr">
        <is>
          <t>(공통) Paring Passcode 조회 오류 환경 필요(N/T)</t>
        </is>
      </c>
      <c r="AA404" s="29" t="inlineStr">
        <is>
          <t>N/T : 특수상황/실패 조건 필요(조건)</t>
        </is>
      </c>
      <c r="AB404" s="39" t="inlineStr">
        <is>
          <t>실차</t>
        </is>
      </c>
    </row>
    <row r="405" ht="66" customHeight="1" s="357">
      <c r="A405" s="153" t="n"/>
      <c r="B405" s="29" t="inlineStr">
        <is>
          <t>TC_MyCar_0182</t>
        </is>
      </c>
      <c r="C405" s="29" t="inlineStr">
        <is>
          <t>My Car</t>
        </is>
      </c>
      <c r="D405" s="29" t="inlineStr">
        <is>
          <t>디지털 키</t>
        </is>
      </c>
      <c r="E405" s="29" t="inlineStr">
        <is>
          <t>디지털 키 2.0 등록</t>
        </is>
      </c>
      <c r="F405" s="29" t="inlineStr">
        <is>
          <t>오류 팝업 케이스</t>
        </is>
      </c>
      <c r="G405" s="29" t="inlineStr">
        <is>
          <t>KR, EU</t>
        </is>
      </c>
      <c r="H405" s="94" t="n"/>
      <c r="I405" s="29" t="n">
        <v>5</v>
      </c>
      <c r="J405" s="30" t="inlineStr">
        <is>
          <t>1. CCS 차주 아님</t>
        </is>
      </c>
      <c r="K405" s="30" t="inlineStr">
        <is>
          <t>1. 디지털 키 2.0 지원 차량</t>
        </is>
      </c>
      <c r="L405" s="30" t="inlineStr">
        <is>
          <t>1. My Car 탭 진입
2. 이용 가능한 차량
3. 차량 관리 화면 진입
4. 디지털 키 관리 메뉴 선택
5. [확인] 선택</t>
        </is>
      </c>
      <c r="M405" s="30" t="inlineStr">
        <is>
          <t>1. Paring Passcode 조회 오류 팝업 케이스 제공되는지 확인한다.
You are not the main user of this vehicle.
[OK]</t>
        </is>
      </c>
      <c r="N405" s="92">
        <f>IF(COUNTIF(P405:W405,"F")&gt;=1,"FAIL",(IF(COUNTIF(P405:W405,"P")&gt;=1,"PASS",(IF(COUNTIF(P405:W405,"N/T")&gt;=1,"N/T",(IF(COUNTIF(P405:W405,"N/A")&gt;=1,"N/A","-")))))))</f>
        <v/>
      </c>
      <c r="O405" s="81">
        <f>IF(COUNTIF(P405:Q405,"F")&gt;=1,"FAIL",(IF(COUNTIF(P405:Q405,"P")&gt;=1,"PASS",(IF(COUNTIF(P405:Q405,"N/T")&gt;=1,"N/T",(IF(COUNTIF(P405:Q405,"N/A")&gt;=1,"N/A","-")))))))</f>
        <v/>
      </c>
      <c r="P405" s="29" t="inlineStr">
        <is>
          <t>N/T</t>
        </is>
      </c>
      <c r="Q405" s="29" t="inlineStr">
        <is>
          <t>N/T</t>
        </is>
      </c>
      <c r="R405" s="81">
        <f>IF(COUNTIF(S405:T405,"F")&gt;=1,"FAIL",(IF(COUNTIF(S405:T405,"P")&gt;=1,"PASS",(IF(COUNTIF(S405:T405,"N/T")&gt;=1,"N/T",(IF(COUNTIF(S405:T405,"N/A")&gt;=1,"N/A","-")))))))</f>
        <v/>
      </c>
      <c r="S405" s="29" t="inlineStr">
        <is>
          <t>N/T</t>
        </is>
      </c>
      <c r="T405" s="29" t="inlineStr">
        <is>
          <t>N/T</t>
        </is>
      </c>
      <c r="U405" s="81">
        <f>IF(COUNTIF(V405:W405,"F")&gt;=1,"FAIL",(IF(COUNTIF(V405:W405,"P")&gt;=1,"PASS",(IF(COUNTIF(V405:W405,"N/T")&gt;=1,"N/T",(IF(COUNTIF(V405:W405,"N/A")&gt;=1,"N/A","-")))))))</f>
        <v/>
      </c>
      <c r="V405" s="29" t="inlineStr">
        <is>
          <t>N/T</t>
        </is>
      </c>
      <c r="W405" s="29" t="inlineStr">
        <is>
          <t>N/T</t>
        </is>
      </c>
      <c r="X405" s="29" t="inlineStr">
        <is>
          <t>
</t>
        </is>
      </c>
      <c r="Y405" s="17" t="n"/>
      <c r="Z405" s="39" t="inlineStr">
        <is>
          <t>(공통) Paring Passcode 조회 오류 환경 필요(N/T)</t>
        </is>
      </c>
      <c r="AA405" s="29" t="inlineStr">
        <is>
          <t>N/T : 특수상황/실패 조건 필요(조건)</t>
        </is>
      </c>
      <c r="AB405" s="39" t="inlineStr">
        <is>
          <t>실차</t>
        </is>
      </c>
    </row>
    <row r="406" ht="105.6" customHeight="1" s="357">
      <c r="A406" s="153" t="n"/>
      <c r="B406" s="29" t="inlineStr">
        <is>
          <t>TC_MyCar_0183</t>
        </is>
      </c>
      <c r="C406" s="29" t="inlineStr">
        <is>
          <t>My Car</t>
        </is>
      </c>
      <c r="D406" s="29" t="inlineStr">
        <is>
          <t>디지털 키</t>
        </is>
      </c>
      <c r="E406" s="29" t="inlineStr">
        <is>
          <t>디지털 키 2.0 등록</t>
        </is>
      </c>
      <c r="F406" s="29" t="inlineStr">
        <is>
          <t>오류 팝업 케이스</t>
        </is>
      </c>
      <c r="G406" s="29" t="inlineStr">
        <is>
          <t>KR, EU</t>
        </is>
      </c>
      <c r="H406" s="94" t="n"/>
      <c r="I406" s="29" t="n">
        <v>5</v>
      </c>
      <c r="J406" s="30" t="inlineStr">
        <is>
          <t>1. Vehicle ID 삭제됨</t>
        </is>
      </c>
      <c r="K406" s="30" t="inlineStr">
        <is>
          <t>1. 디지털 키 2.0 지원 차량</t>
        </is>
      </c>
      <c r="L406" s="30" t="inlineStr">
        <is>
          <t>1. My Car 탭 진입
2. 이용 가능한 차량
3. 차량 관리 화면 진입
4. 디지털 키 관리 메뉴 선택
5. [확인] 선택</t>
        </is>
      </c>
      <c r="M406" s="30" t="inlineStr">
        <is>
          <t>1. Paring Type 판단 오류 팝업 케이스 제공되는지 확인한다.
The digital key information needs to be updated.
Please restart the vehicle.
 If the problem persists, please contact the Customer Centre: %s
[OK]</t>
        </is>
      </c>
      <c r="N406" s="92">
        <f>IF(COUNTIF(P406:W406,"F")&gt;=1,"FAIL",(IF(COUNTIF(P406:W406,"P")&gt;=1,"PASS",(IF(COUNTIF(P406:W406,"N/T")&gt;=1,"N/T",(IF(COUNTIF(P406:W406,"N/A")&gt;=1,"N/A","-")))))))</f>
        <v/>
      </c>
      <c r="O406" s="81">
        <f>IF(COUNTIF(P406:Q406,"F")&gt;=1,"FAIL",(IF(COUNTIF(P406:Q406,"P")&gt;=1,"PASS",(IF(COUNTIF(P406:Q406,"N/T")&gt;=1,"N/T",(IF(COUNTIF(P406:Q406,"N/A")&gt;=1,"N/A","-")))))))</f>
        <v/>
      </c>
      <c r="P406" s="29" t="inlineStr">
        <is>
          <t>N/T</t>
        </is>
      </c>
      <c r="Q406" s="29" t="inlineStr">
        <is>
          <t>N/T</t>
        </is>
      </c>
      <c r="R406" s="81">
        <f>IF(COUNTIF(S406:T406,"F")&gt;=1,"FAIL",(IF(COUNTIF(S406:T406,"P")&gt;=1,"PASS",(IF(COUNTIF(S406:T406,"N/T")&gt;=1,"N/T",(IF(COUNTIF(S406:T406,"N/A")&gt;=1,"N/A","-")))))))</f>
        <v/>
      </c>
      <c r="S406" s="29" t="inlineStr">
        <is>
          <t>N/T</t>
        </is>
      </c>
      <c r="T406" s="29" t="inlineStr">
        <is>
          <t>N/T</t>
        </is>
      </c>
      <c r="U406" s="81">
        <f>IF(COUNTIF(V406:W406,"F")&gt;=1,"FAIL",(IF(COUNTIF(V406:W406,"P")&gt;=1,"PASS",(IF(COUNTIF(V406:W406,"N/T")&gt;=1,"N/T",(IF(COUNTIF(V406:W406,"N/A")&gt;=1,"N/A","-")))))))</f>
        <v/>
      </c>
      <c r="V406" s="29" t="inlineStr">
        <is>
          <t>N/T</t>
        </is>
      </c>
      <c r="W406" s="29" t="inlineStr">
        <is>
          <t>N/T</t>
        </is>
      </c>
      <c r="X406" s="29" t="inlineStr">
        <is>
          <t>
</t>
        </is>
      </c>
      <c r="Y406" s="17" t="n"/>
      <c r="Z406" s="39" t="inlineStr">
        <is>
          <t>(공통) Paring Type 판단 오류 환경 필요(N/T)</t>
        </is>
      </c>
      <c r="AA406" s="29" t="inlineStr">
        <is>
          <t>N/T : 특수상황/실패 조건 필요(조건)</t>
        </is>
      </c>
      <c r="AB406" s="39" t="inlineStr">
        <is>
          <t>실차</t>
        </is>
      </c>
    </row>
    <row r="407" ht="92.40000000000001" customHeight="1" s="357">
      <c r="A407" s="153" t="n"/>
      <c r="B407" s="54" t="inlineStr">
        <is>
          <t>TC_MyCar_0184</t>
        </is>
      </c>
      <c r="C407" s="29" t="inlineStr">
        <is>
          <t>My Car</t>
        </is>
      </c>
      <c r="D407" s="54" t="inlineStr">
        <is>
          <t>디지털 키</t>
        </is>
      </c>
      <c r="E407" s="54" t="inlineStr">
        <is>
          <t>디지털 키 2.0 삭제</t>
        </is>
      </c>
      <c r="F407" s="54" t="inlineStr">
        <is>
          <t>디지털 키 삭제</t>
        </is>
      </c>
      <c r="G407" s="54" t="inlineStr">
        <is>
          <t>EU</t>
        </is>
      </c>
      <c r="H407" s="241" t="n"/>
      <c r="I407" s="54" t="n">
        <v>5</v>
      </c>
      <c r="J407" s="31" t="inlineStr">
        <is>
          <t>1. 디지털 키 등록 상태
2. Service list Off</t>
        </is>
      </c>
      <c r="K407" s="31" t="inlineStr">
        <is>
          <t>1. 디지털 키 2.0 지원 차량</t>
        </is>
      </c>
      <c r="L407" s="31" t="inlineStr">
        <is>
          <t>1. My Car 탭 진입
2. 이용 가능한 차량
3. 차량 관리 화면 진입
4. 디지털 키 관리 메뉴 선택
5. 더보기 옵션 버튼 선택
6. 디지털 키 초기화
7. [초기화] 버튼 선택</t>
        </is>
      </c>
      <c r="M407" s="31" t="inlineStr">
        <is>
          <t>1. Service list Off 시 팝업 케이스 제공되는지 확인한다.</t>
        </is>
      </c>
      <c r="N407" s="103">
        <f>IF(COUNTIF(P407:W407,"F")&gt;=1,"FAIL",(IF(COUNTIF(P407:W407,"P")&gt;=1,"PASS",(IF(COUNTIF(P407:W407,"N/T")&gt;=1,"N/T",(IF(COUNTIF(P407:W407,"N/A")&gt;=1,"N/A","-")))))))</f>
        <v/>
      </c>
      <c r="O407" s="81">
        <f>IF(COUNTIF(P407:Q407,"F")&gt;=1,"FAIL",(IF(COUNTIF(P407:Q407,"P")&gt;=1,"PASS",(IF(COUNTIF(P407:Q407,"N/T")&gt;=1,"N/T",(IF(COUNTIF(P407:Q407,"N/A")&gt;=1,"N/A","-")))))))</f>
        <v/>
      </c>
      <c r="P407" s="29" t="inlineStr">
        <is>
          <t>N/A</t>
        </is>
      </c>
      <c r="Q407" s="29" t="inlineStr">
        <is>
          <t>N/A</t>
        </is>
      </c>
      <c r="R407" s="81">
        <f>IF(COUNTIF(S407:T407,"F")&gt;=1,"FAIL",(IF(COUNTIF(S407:T407,"P")&gt;=1,"PASS",(IF(COUNTIF(S407:T407,"N/T")&gt;=1,"N/T",(IF(COUNTIF(S407:T407,"N/A")&gt;=1,"N/A","-")))))))</f>
        <v/>
      </c>
      <c r="S407" s="29" t="inlineStr">
        <is>
          <t>N/A</t>
        </is>
      </c>
      <c r="T407" s="29" t="inlineStr">
        <is>
          <t>N/A</t>
        </is>
      </c>
      <c r="U407" s="81">
        <f>IF(COUNTIF(V407:W407,"F")&gt;=1,"FAIL",(IF(COUNTIF(V407:W407,"P")&gt;=1,"PASS",(IF(COUNTIF(V407:W407,"N/T")&gt;=1,"N/T",(IF(COUNTIF(V407:W407,"N/A")&gt;=1,"N/A","-")))))))</f>
        <v/>
      </c>
      <c r="V407" s="29" t="inlineStr">
        <is>
          <t>N/A</t>
        </is>
      </c>
      <c r="W407" s="29" t="inlineStr">
        <is>
          <t>N/A</t>
        </is>
      </c>
      <c r="X407" s="29" t="inlineStr">
        <is>
          <t>
</t>
        </is>
      </c>
      <c r="Y407" s="17" t="n"/>
      <c r="Z407" s="39" t="inlineStr">
        <is>
          <t>Service List 팝업 케이스 &gt; 사양 삭제</t>
        </is>
      </c>
      <c r="AA407" s="29" t="inlineStr">
        <is>
          <t>사양 아님(N/A)</t>
        </is>
      </c>
      <c r="AB407" s="39" t="inlineStr">
        <is>
          <t>삭제</t>
        </is>
      </c>
    </row>
    <row r="408" ht="92.40000000000001" customHeight="1" s="357">
      <c r="A408" s="153" t="n"/>
      <c r="B408" s="29" t="inlineStr">
        <is>
          <t>TC_MyCar_0185</t>
        </is>
      </c>
      <c r="C408" s="29" t="inlineStr">
        <is>
          <t>My Car</t>
        </is>
      </c>
      <c r="D408" s="29" t="inlineStr">
        <is>
          <t>디지털 키</t>
        </is>
      </c>
      <c r="E408" s="29" t="inlineStr">
        <is>
          <t>디지털 키 2.0 삭제</t>
        </is>
      </c>
      <c r="F408" s="29" t="inlineStr">
        <is>
          <t>디지털 키 삭제</t>
        </is>
      </c>
      <c r="G408" s="29" t="inlineStr">
        <is>
          <t>KR, EU</t>
        </is>
      </c>
      <c r="H408" s="94" t="n"/>
      <c r="I408" s="29" t="n">
        <v>5</v>
      </c>
      <c r="J408" s="64" t="inlineStr">
        <is>
          <t>1. 디지털 키 등록 상태
2. 초기화 불가한 상태</t>
        </is>
      </c>
      <c r="K408" s="64" t="inlineStr">
        <is>
          <t>1. 디지털 키 2.0 지원 차량</t>
        </is>
      </c>
      <c r="L408" s="64" t="inlineStr">
        <is>
          <t>1. My Car 탭 진입
2. 이용 가능한 차량
3. 차량 관리 화면 진입
4. 디지털 키 관리 메뉴 선택
5. 더보기 옵션 버튼 선택
6. 디지털 키 초기화
7. [초기화] 버튼 선택</t>
        </is>
      </c>
      <c r="M408" s="64" t="inlineStr">
        <is>
          <t>1. 초기화 가능 여부 팝업 케이스 제공되는지 확인한다.</t>
        </is>
      </c>
      <c r="N408" s="92">
        <f>IF(COUNTIF(P408:W408,"F")&gt;=1,"FAIL",(IF(COUNTIF(P408:W408,"P")&gt;=1,"PASS",(IF(COUNTIF(P408:W408,"N/T")&gt;=1,"N/T",(IF(COUNTIF(P408:W408,"N/A")&gt;=1,"N/A","-")))))))</f>
        <v/>
      </c>
      <c r="O408" s="81">
        <f>IF(COUNTIF(P408:Q408,"F")&gt;=1,"FAIL",(IF(COUNTIF(P408:Q408,"P")&gt;=1,"PASS",(IF(COUNTIF(P408:Q408,"N/T")&gt;=1,"N/T",(IF(COUNTIF(P408:Q408,"N/A")&gt;=1,"N/A","-")))))))</f>
        <v/>
      </c>
      <c r="P408" s="29" t="inlineStr">
        <is>
          <t>N/T</t>
        </is>
      </c>
      <c r="Q408" s="29" t="inlineStr">
        <is>
          <t>N/T</t>
        </is>
      </c>
      <c r="R408" s="81">
        <f>IF(COUNTIF(S408:T408,"F")&gt;=1,"FAIL",(IF(COUNTIF(S408:T408,"P")&gt;=1,"PASS",(IF(COUNTIF(S408:T408,"N/T")&gt;=1,"N/T",(IF(COUNTIF(S408:T408,"N/A")&gt;=1,"N/A","-")))))))</f>
        <v/>
      </c>
      <c r="S408" s="29" t="inlineStr">
        <is>
          <t>N/T</t>
        </is>
      </c>
      <c r="T408" s="29" t="inlineStr">
        <is>
          <t>N/T</t>
        </is>
      </c>
      <c r="U408" s="81">
        <f>IF(COUNTIF(V408:W408,"F")&gt;=1,"FAIL",(IF(COUNTIF(V408:W408,"P")&gt;=1,"PASS",(IF(COUNTIF(V408:W408,"N/T")&gt;=1,"N/T",(IF(COUNTIF(V408:W408,"N/A")&gt;=1,"N/A","-")))))))</f>
        <v/>
      </c>
      <c r="V408" s="29" t="inlineStr">
        <is>
          <t>N/T</t>
        </is>
      </c>
      <c r="W408" s="29" t="inlineStr">
        <is>
          <t>N/T</t>
        </is>
      </c>
      <c r="X408" s="29" t="inlineStr">
        <is>
          <t>
</t>
        </is>
      </c>
      <c r="Y408" s="17" t="n"/>
      <c r="Z408" s="39" t="inlineStr">
        <is>
          <t>(공통) 초기화 가능하지 않는 환경 필요</t>
        </is>
      </c>
      <c r="AA408" s="29" t="inlineStr">
        <is>
          <t>N/T : 특수상황/실패 조건 필요(조건)</t>
        </is>
      </c>
      <c r="AB408" s="39" t="inlineStr">
        <is>
          <t>실차</t>
        </is>
      </c>
    </row>
    <row r="409" ht="66" customHeight="1" s="357">
      <c r="A409" s="153" t="n"/>
      <c r="B409" s="29" t="inlineStr">
        <is>
          <t>TC_MyCar_0302</t>
        </is>
      </c>
      <c r="C409" s="29" t="inlineStr">
        <is>
          <t>My Car</t>
        </is>
      </c>
      <c r="D409" s="29" t="inlineStr">
        <is>
          <t>그 외</t>
        </is>
      </c>
      <c r="E409" s="29" t="inlineStr">
        <is>
          <t>Alert Service</t>
        </is>
      </c>
      <c r="F409" s="29" t="inlineStr">
        <is>
          <t xml:space="preserve">Geofence alert  </t>
        </is>
      </c>
      <c r="G409" s="29" t="inlineStr">
        <is>
          <t>EU</t>
        </is>
      </c>
      <c r="H409" s="94" t="n"/>
      <c r="I409" s="29" t="n">
        <v>1</v>
      </c>
      <c r="J409" s="30" t="inlineStr">
        <is>
          <t>1. Geo-Fence alert 1개인 경우</t>
        </is>
      </c>
      <c r="K409" s="63" t="n"/>
      <c r="L409" s="30" t="inlineStr">
        <is>
          <t>1. My Car 탭 진입
2. 이용 가능한 차량 선택
3. 차량 관리 선택
4. Alert Service 선택
5. Geo-Fence alert 활성화</t>
        </is>
      </c>
      <c r="M409" s="30" t="inlineStr">
        <is>
          <t>1. 상세 정보(Boundary name, Radius 값(zone)) 표시되는지 확인한다.
- Geo-Fence alert 비활성화된 경우 상세 정보 미표시</t>
        </is>
      </c>
      <c r="N409" s="75">
        <f>IF(COUNTIF(P409:W409,"F")&gt;=1,"FAIL",(IF(COUNTIF(P409:W409,"P")&gt;=1,"PASS",(IF(COUNTIF(P409:W409,"N/T")&gt;=1,"N/T",(IF(COUNTIF(P409:W409,"N/A")&gt;=1,"N/A","-")))))))</f>
        <v/>
      </c>
      <c r="O409" s="81">
        <f>IF(COUNTIF(P409:Q409,"F")&gt;=1,"FAIL",(IF(COUNTIF(P409:Q409,"P")&gt;=1,"PASS",(IF(COUNTIF(P409:Q409,"N/T")&gt;=1,"N/T",(IF(COUNTIF(P409:Q409,"N/A")&gt;=1,"N/A","-")))))))</f>
        <v/>
      </c>
      <c r="P409" s="29" t="inlineStr">
        <is>
          <t>P</t>
        </is>
      </c>
      <c r="Q409" s="29" t="inlineStr">
        <is>
          <t>P</t>
        </is>
      </c>
      <c r="R409" s="81">
        <f>IF(COUNTIF(S409:T409,"F")&gt;=1,"FAIL",(IF(COUNTIF(S409:T409,"P")&gt;=1,"PASS",(IF(COUNTIF(S409:T409,"N/T")&gt;=1,"N/T",(IF(COUNTIF(S409:T409,"N/A")&gt;=1,"N/A","-")))))))</f>
        <v/>
      </c>
      <c r="S409" s="29" t="inlineStr">
        <is>
          <t>P</t>
        </is>
      </c>
      <c r="T409" s="29" t="inlineStr">
        <is>
          <t>P</t>
        </is>
      </c>
      <c r="U409" s="81">
        <f>IF(COUNTIF(V409:W409,"F")&gt;=1,"FAIL",(IF(COUNTIF(V409:W409,"P")&gt;=1,"PASS",(IF(COUNTIF(V409:W409,"N/T")&gt;=1,"N/T",(IF(COUNTIF(V409:W409,"N/A")&gt;=1,"N/A","-")))))))</f>
        <v/>
      </c>
      <c r="V409" s="29" t="inlineStr">
        <is>
          <t>P</t>
        </is>
      </c>
      <c r="W409" s="29" t="inlineStr">
        <is>
          <t>P</t>
        </is>
      </c>
      <c r="X409" s="29" t="inlineStr">
        <is>
          <t>SPAQA-5064
SPAQA-11477
SPAQA-21203
SPAQA-22227
SPAQA-25054</t>
        </is>
      </c>
      <c r="Y409" s="17" t="n"/>
      <c r="Z409" s="18" t="n"/>
      <c r="AA409" s="18" t="n"/>
      <c r="AB409" s="39" t="inlineStr">
        <is>
          <t>CheckList</t>
        </is>
      </c>
    </row>
    <row r="410" ht="105.6" customHeight="1" s="357">
      <c r="A410" s="153" t="n"/>
      <c r="B410" s="29" t="inlineStr">
        <is>
          <t>TC_MyCar_0187</t>
        </is>
      </c>
      <c r="C410" s="29" t="inlineStr">
        <is>
          <t>My Car</t>
        </is>
      </c>
      <c r="D410" s="29" t="inlineStr">
        <is>
          <t>디지털 키</t>
        </is>
      </c>
      <c r="E410" s="29" t="inlineStr">
        <is>
          <t>디지털 키 2.0 삭제</t>
        </is>
      </c>
      <c r="F410" s="29" t="inlineStr">
        <is>
          <t>디지털 키 삭제</t>
        </is>
      </c>
      <c r="G410" s="29" t="inlineStr">
        <is>
          <t>KR, EU</t>
        </is>
      </c>
      <c r="H410" s="94" t="n"/>
      <c r="I410" s="29" t="n">
        <v>5</v>
      </c>
      <c r="J410" s="30" t="inlineStr">
        <is>
          <t>1. 디지털 키 등록 상태
2. 서버 통신 오류</t>
        </is>
      </c>
      <c r="K410" s="30" t="inlineStr">
        <is>
          <t>1. 디지털 키 2.0 지원 차량</t>
        </is>
      </c>
      <c r="L410" s="30" t="inlineStr">
        <is>
          <t>1. My Car 탭 진입
2. 이용 가능한 차량
3. 차량 관리 화면 진입
4. 디지털 키 관리 메뉴 선택
5. 더보기 옵션 버튼 선택
6. 디지털 키 초기화
7. [초기화] 버튼 선택
8. 간편 비밀번호 인증 실행</t>
        </is>
      </c>
      <c r="M410" s="30" t="inlineStr">
        <is>
          <t>1. TBD_런칭 시점 필요 (N/A)</t>
        </is>
      </c>
      <c r="N410" s="92">
        <f>IF(COUNTIF(P410:W410,"F")&gt;=1,"FAIL",(IF(COUNTIF(P410:W410,"P")&gt;=1,"PASS",(IF(COUNTIF(P410:W410,"N/T")&gt;=1,"N/T",(IF(COUNTIF(P410:W410,"N/A")&gt;=1,"N/A","-")))))))</f>
        <v/>
      </c>
      <c r="O410" s="81">
        <f>IF(COUNTIF(P410:Q410,"F")&gt;=1,"FAIL",(IF(COUNTIF(P410:Q410,"P")&gt;=1,"PASS",(IF(COUNTIF(P410:Q410,"N/T")&gt;=1,"N/T",(IF(COUNTIF(P410:Q410,"N/A")&gt;=1,"N/A","-")))))))</f>
        <v/>
      </c>
      <c r="P410" s="29" t="inlineStr">
        <is>
          <t>N/T</t>
        </is>
      </c>
      <c r="Q410" s="29" t="inlineStr">
        <is>
          <t>N/T</t>
        </is>
      </c>
      <c r="R410" s="81">
        <f>IF(COUNTIF(S410:T410,"F")&gt;=1,"FAIL",(IF(COUNTIF(S410:T410,"P")&gt;=1,"PASS",(IF(COUNTIF(S410:T410,"N/T")&gt;=1,"N/T",(IF(COUNTIF(S410:T410,"N/A")&gt;=1,"N/A","-")))))))</f>
        <v/>
      </c>
      <c r="S410" s="29" t="inlineStr">
        <is>
          <t>N/T</t>
        </is>
      </c>
      <c r="T410" s="29" t="inlineStr">
        <is>
          <t>N/T</t>
        </is>
      </c>
      <c r="U410" s="81">
        <f>IF(COUNTIF(V410:W410,"F")&gt;=1,"FAIL",(IF(COUNTIF(V410:W410,"P")&gt;=1,"PASS",(IF(COUNTIF(V410:W410,"N/T")&gt;=1,"N/T",(IF(COUNTIF(V410:W410,"N/A")&gt;=1,"N/A","-")))))))</f>
        <v/>
      </c>
      <c r="V410" s="29" t="inlineStr">
        <is>
          <t>N/T</t>
        </is>
      </c>
      <c r="W410" s="29" t="inlineStr">
        <is>
          <t>N/T</t>
        </is>
      </c>
      <c r="X410" s="29" t="inlineStr">
        <is>
          <t>
</t>
        </is>
      </c>
      <c r="Y410" s="17" t="n"/>
      <c r="Z410" s="39" t="inlineStr">
        <is>
          <t>(공통) 서버 통신 오류 환경 필요</t>
        </is>
      </c>
      <c r="AA410" s="29" t="inlineStr">
        <is>
          <t>N/T : 특수상황/실패 조건 필요(조건)</t>
        </is>
      </c>
      <c r="AB410" s="39" t="inlineStr">
        <is>
          <t>실차</t>
        </is>
      </c>
    </row>
    <row r="411" ht="66" customHeight="1" s="357">
      <c r="A411" s="153" t="n"/>
      <c r="B411" s="29" t="inlineStr">
        <is>
          <t>TC_MyCar_0303</t>
        </is>
      </c>
      <c r="C411" s="29" t="inlineStr">
        <is>
          <t>My Car</t>
        </is>
      </c>
      <c r="D411" s="29" t="inlineStr">
        <is>
          <t>그 외</t>
        </is>
      </c>
      <c r="E411" s="29" t="inlineStr">
        <is>
          <t>Alert Service</t>
        </is>
      </c>
      <c r="F411" s="29" t="inlineStr">
        <is>
          <t xml:space="preserve">Geofence alert  </t>
        </is>
      </c>
      <c r="G411" s="29" t="inlineStr">
        <is>
          <t>EU</t>
        </is>
      </c>
      <c r="H411" s="94" t="n"/>
      <c r="I411" s="29" t="n">
        <v>1</v>
      </c>
      <c r="J411" s="30" t="inlineStr">
        <is>
          <t>1. Geo-Fence alert 2개 이상인 경우</t>
        </is>
      </c>
      <c r="K411" s="63" t="n"/>
      <c r="L411" s="30" t="inlineStr">
        <is>
          <t>1. My Car 탭 진입
2. 이용 가능한 차량 선택
3. 차량 관리 선택
4. Alert Service 선택
5. Geo-Fence alert 활성화</t>
        </is>
      </c>
      <c r="M411" s="30" t="inlineStr">
        <is>
          <t>1. %! Items 표시되는지 확인한다.
- Geo-Fence alert 비활성화된 경우 %! Items 미표시</t>
        </is>
      </c>
      <c r="N411" s="75">
        <f>IF(COUNTIF(P411:W411,"F")&gt;=1,"FAIL",(IF(COUNTIF(P411:W411,"P")&gt;=1,"PASS",(IF(COUNTIF(P411:W411,"N/T")&gt;=1,"N/T",(IF(COUNTIF(P411:W411,"N/A")&gt;=1,"N/A","-")))))))</f>
        <v/>
      </c>
      <c r="O411" s="81">
        <f>IF(COUNTIF(P411:Q411,"F")&gt;=1,"FAIL",(IF(COUNTIF(P411:Q411,"P")&gt;=1,"PASS",(IF(COUNTIF(P411:Q411,"N/T")&gt;=1,"N/T",(IF(COUNTIF(P411:Q411,"N/A")&gt;=1,"N/A","-")))))))</f>
        <v/>
      </c>
      <c r="P411" s="29" t="inlineStr">
        <is>
          <t>P</t>
        </is>
      </c>
      <c r="Q411" s="29" t="inlineStr">
        <is>
          <t>P</t>
        </is>
      </c>
      <c r="R411" s="120">
        <f>IF(COUNTIF(S411:T411,"F")&gt;=1,"FAIL",(IF(COUNTIF(S411:T411,"P")&gt;=1,"PASS",(IF(COUNTIF(S411:T411,"N/T")&gt;=1,"N/T",(IF(COUNTIF(S411:T411,"N/A")&gt;=1,"N/A","-")))))))</f>
        <v/>
      </c>
      <c r="S411" s="29" t="inlineStr">
        <is>
          <t>P</t>
        </is>
      </c>
      <c r="T411" s="29" t="inlineStr">
        <is>
          <t>P</t>
        </is>
      </c>
      <c r="U411" s="120">
        <f>IF(COUNTIF(V411:W411,"F")&gt;=1,"FAIL",(IF(COUNTIF(V411:W411,"P")&gt;=1,"PASS",(IF(COUNTIF(V411:W411,"N/T")&gt;=1,"N/T",(IF(COUNTIF(V411:W411,"N/A")&gt;=1,"N/A","-")))))))</f>
        <v/>
      </c>
      <c r="V411" s="29" t="inlineStr">
        <is>
          <t>P</t>
        </is>
      </c>
      <c r="W411" s="29" t="inlineStr">
        <is>
          <t>P</t>
        </is>
      </c>
      <c r="X411" s="17" t="n"/>
      <c r="Y411" s="17" t="n"/>
      <c r="Z411" s="18" t="n"/>
      <c r="AA411" s="18" t="n"/>
      <c r="AB411" s="39" t="inlineStr">
        <is>
          <t>CheckList</t>
        </is>
      </c>
    </row>
    <row r="412" ht="79.2" customHeight="1" s="357">
      <c r="A412" s="153" t="n"/>
      <c r="B412" s="29" t="inlineStr">
        <is>
          <t>TC_MyCar_0304</t>
        </is>
      </c>
      <c r="C412" s="29" t="inlineStr">
        <is>
          <t>My Car</t>
        </is>
      </c>
      <c r="D412" s="29" t="inlineStr">
        <is>
          <t>그 외</t>
        </is>
      </c>
      <c r="E412" s="29" t="inlineStr">
        <is>
          <t>Alert Service</t>
        </is>
      </c>
      <c r="F412" s="29" t="inlineStr">
        <is>
          <t xml:space="preserve">Geofence alert  </t>
        </is>
      </c>
      <c r="G412" s="29" t="inlineStr">
        <is>
          <t>EU</t>
        </is>
      </c>
      <c r="H412" s="94" t="n"/>
      <c r="I412" s="29" t="n">
        <v>1</v>
      </c>
      <c r="J412" s="93" t="n"/>
      <c r="K412" s="93" t="n"/>
      <c r="L412" s="64" t="inlineStr">
        <is>
          <t>1. My Car 탭 진입
2. 이용 가능한 차량 선택
3. 차량 관리 선택
4. Alert Service 선택
5. Geo-Fence alert 선택
6. 알림 수신 여부 토글 On/Off</t>
        </is>
      </c>
      <c r="M412" s="64" t="inlineStr">
        <is>
          <t>1. 토글 On/Off 여부에 따라 활성화/비활성화 됨
※ 버튼이 있는 행 아무곳이나 선택 시, 터치 이벤트 발생</t>
        </is>
      </c>
      <c r="N412" s="75">
        <f>IF(COUNTIF(P412:W412,"F")&gt;=1,"FAIL",(IF(COUNTIF(P412:W412,"P")&gt;=1,"PASS",(IF(COUNTIF(P412:W412,"N/T")&gt;=1,"N/T",(IF(COUNTIF(P412:W412,"N/A")&gt;=1,"N/A","-")))))))</f>
        <v/>
      </c>
      <c r="O412" s="81">
        <f>IF(COUNTIF(P412:Q412,"F")&gt;=1,"FAIL",(IF(COUNTIF(P412:Q412,"P")&gt;=1,"PASS",(IF(COUNTIF(P412:Q412,"N/T")&gt;=1,"N/T",(IF(COUNTIF(P412:Q412,"N/A")&gt;=1,"N/A","-")))))))</f>
        <v/>
      </c>
      <c r="P412" s="29" t="inlineStr">
        <is>
          <t>P</t>
        </is>
      </c>
      <c r="Q412" s="29" t="inlineStr">
        <is>
          <t>P</t>
        </is>
      </c>
      <c r="R412" s="120">
        <f>IF(COUNTIF(S412:T412,"F")&gt;=1,"FAIL",(IF(COUNTIF(S412:T412,"P")&gt;=1,"PASS",(IF(COUNTIF(S412:T412,"N/T")&gt;=1,"N/T",(IF(COUNTIF(S412:T412,"N/A")&gt;=1,"N/A","-")))))))</f>
        <v/>
      </c>
      <c r="S412" s="29" t="inlineStr">
        <is>
          <t>P</t>
        </is>
      </c>
      <c r="T412" s="29" t="inlineStr">
        <is>
          <t>P</t>
        </is>
      </c>
      <c r="U412" s="81">
        <f>IF(COUNTIF(V412:W412,"F")&gt;=1,"FAIL",(IF(COUNTIF(V412:W412,"P")&gt;=1,"PASS",(IF(COUNTIF(V412:W412,"N/T")&gt;=1,"N/T",(IF(COUNTIF(V412:W412,"N/A")&gt;=1,"N/A","-")))))))</f>
        <v/>
      </c>
      <c r="V412" s="29" t="inlineStr">
        <is>
          <t>P</t>
        </is>
      </c>
      <c r="W412" s="29" t="inlineStr">
        <is>
          <t>P</t>
        </is>
      </c>
      <c r="X412" s="17" t="inlineStr">
        <is>
          <t>SPAQA-25648</t>
        </is>
      </c>
      <c r="Y412" s="17" t="n"/>
      <c r="Z412" s="18" t="n"/>
      <c r="AA412" s="18" t="n"/>
      <c r="AB412" s="39" t="inlineStr">
        <is>
          <t>CheckList</t>
        </is>
      </c>
    </row>
    <row r="413" ht="79.2" customHeight="1" s="357">
      <c r="A413" s="153" t="n"/>
      <c r="B413" s="29" t="inlineStr">
        <is>
          <t>TC_MyCar_0305</t>
        </is>
      </c>
      <c r="C413" s="29" t="inlineStr">
        <is>
          <t>My Car</t>
        </is>
      </c>
      <c r="D413" s="29" t="inlineStr">
        <is>
          <t>그 외</t>
        </is>
      </c>
      <c r="E413" s="29" t="inlineStr">
        <is>
          <t>Alert Service</t>
        </is>
      </c>
      <c r="F413" s="29" t="inlineStr">
        <is>
          <t xml:space="preserve">Geofence alert  </t>
        </is>
      </c>
      <c r="G413" s="29" t="inlineStr">
        <is>
          <t>EU</t>
        </is>
      </c>
      <c r="H413" s="94" t="n"/>
      <c r="I413" s="29" t="n">
        <v>1</v>
      </c>
      <c r="J413" s="63" t="n"/>
      <c r="K413" s="63" t="n"/>
      <c r="L413" s="30" t="inlineStr">
        <is>
          <t>1. My Car 탭 진입
2. 이용 가능한 차량 선택
3. 차량 관리 선택
4. Alert Service 선택
5. Geo-Fence alert 선택
6. Alert interval 확인</t>
        </is>
      </c>
      <c r="M413" s="30" t="inlineStr">
        <is>
          <t>1. 알림 수신 간격 메뉴 확인한다.
- Value: 1, 2, 3, 4, 5, 6, 7, 8, 9, 10 min
- Placeholder: 서버에서 유효하지 않은 값 수신 시 "Select a value"
- Default : 서버에서 유효한 값 수신 시</t>
        </is>
      </c>
      <c r="N413" s="75">
        <f>IF(COUNTIF(P413:W413,"F")&gt;=1,"FAIL",(IF(COUNTIF(P413:W413,"P")&gt;=1,"PASS",(IF(COUNTIF(P413:W413,"N/T")&gt;=1,"N/T",(IF(COUNTIF(P413:W413,"N/A")&gt;=1,"N/A","-")))))))</f>
        <v/>
      </c>
      <c r="O413" s="81">
        <f>IF(COUNTIF(P413:Q413,"F")&gt;=1,"FAIL",(IF(COUNTIF(P413:Q413,"P")&gt;=1,"PASS",(IF(COUNTIF(P413:Q413,"N/T")&gt;=1,"N/T",(IF(COUNTIF(P413:Q413,"N/A")&gt;=1,"N/A","-")))))))</f>
        <v/>
      </c>
      <c r="P413" s="29" t="inlineStr">
        <is>
          <t>P</t>
        </is>
      </c>
      <c r="Q413" s="29" t="inlineStr">
        <is>
          <t>P</t>
        </is>
      </c>
      <c r="R413" s="120">
        <f>IF(COUNTIF(S413:T413,"F")&gt;=1,"FAIL",(IF(COUNTIF(S413:T413,"P")&gt;=1,"PASS",(IF(COUNTIF(S413:T413,"N/T")&gt;=1,"N/T",(IF(COUNTIF(S413:T413,"N/A")&gt;=1,"N/A","-")))))))</f>
        <v/>
      </c>
      <c r="S413" s="29" t="inlineStr">
        <is>
          <t>P</t>
        </is>
      </c>
      <c r="T413" s="29" t="inlineStr">
        <is>
          <t>P</t>
        </is>
      </c>
      <c r="U413" s="81">
        <f>IF(COUNTIF(V413:W413,"F")&gt;=1,"FAIL",(IF(COUNTIF(V413:W413,"P")&gt;=1,"PASS",(IF(COUNTIF(V413:W413,"N/T")&gt;=1,"N/T",(IF(COUNTIF(V413:W413,"N/A")&gt;=1,"N/A","-")))))))</f>
        <v/>
      </c>
      <c r="V413" s="29" t="inlineStr">
        <is>
          <t>P</t>
        </is>
      </c>
      <c r="W413" s="29" t="inlineStr">
        <is>
          <t>P</t>
        </is>
      </c>
      <c r="X413" s="17" t="n"/>
      <c r="Y413" s="17" t="n"/>
      <c r="Z413" s="39" t="inlineStr">
        <is>
          <t>서버에서 유효하지 않은 값 확인 X</t>
        </is>
      </c>
      <c r="AA413" s="18" t="n"/>
      <c r="AB413" s="39" t="inlineStr">
        <is>
          <t>CheckList</t>
        </is>
      </c>
    </row>
    <row r="414" ht="66" customHeight="1" s="357">
      <c r="A414" s="153" t="n"/>
      <c r="B414" s="29" t="inlineStr">
        <is>
          <t>TC_MyCar_0306</t>
        </is>
      </c>
      <c r="C414" s="29" t="inlineStr">
        <is>
          <t>My Car</t>
        </is>
      </c>
      <c r="D414" s="29" t="inlineStr">
        <is>
          <t>그 외</t>
        </is>
      </c>
      <c r="E414" s="29" t="inlineStr">
        <is>
          <t>Alert Service</t>
        </is>
      </c>
      <c r="F414" s="29" t="inlineStr">
        <is>
          <t xml:space="preserve">Geofence alert  </t>
        </is>
      </c>
      <c r="G414" s="29" t="inlineStr">
        <is>
          <t>EU</t>
        </is>
      </c>
      <c r="H414" s="94" t="n"/>
      <c r="I414" s="29" t="n">
        <v>1</v>
      </c>
      <c r="J414" s="30" t="inlineStr">
        <is>
          <t>1. Geo-Fence alert 설정 값 없는 경우</t>
        </is>
      </c>
      <c r="K414" s="63" t="n"/>
      <c r="L414" s="30" t="inlineStr">
        <is>
          <t>1. My Car 탭 진입
2. 이용 가능한 차량 선택
3. 차량 관리 선택
4. Alert Service 선택
5. Geo-Fence alert 선택</t>
        </is>
      </c>
      <c r="M414" s="30" t="inlineStr">
        <is>
          <t>1. 사용자가 설정한 값이 없는 경우 리스트 뷰 표출되는지 확인한디.
- Geo-Fence List [Add]
- No geo-fence alert yet. Tap the [add] button to create a new geofence alert.</t>
        </is>
      </c>
      <c r="N414" s="75">
        <f>IF(COUNTIF(P414:W414,"F")&gt;=1,"FAIL",(IF(COUNTIF(P414:W414,"P")&gt;=1,"PASS",(IF(COUNTIF(P414:W414,"N/T")&gt;=1,"N/T",(IF(COUNTIF(P414:W414,"N/A")&gt;=1,"N/A","-")))))))</f>
        <v/>
      </c>
      <c r="O414" s="81">
        <f>IF(COUNTIF(P414:Q414,"F")&gt;=1,"FAIL",(IF(COUNTIF(P414:Q414,"P")&gt;=1,"PASS",(IF(COUNTIF(P414:Q414,"N/T")&gt;=1,"N/T",(IF(COUNTIF(P414:Q414,"N/A")&gt;=1,"N/A","-")))))))</f>
        <v/>
      </c>
      <c r="P414" s="29" t="inlineStr">
        <is>
          <t>P</t>
        </is>
      </c>
      <c r="Q414" s="29" t="inlineStr">
        <is>
          <t>P</t>
        </is>
      </c>
      <c r="R414" s="81">
        <f>IF(COUNTIF(S414:T414,"F")&gt;=1,"FAIL",(IF(COUNTIF(S414:T414,"P")&gt;=1,"PASS",(IF(COUNTIF(S414:T414,"N/T")&gt;=1,"N/T",(IF(COUNTIF(S414:T414,"N/A")&gt;=1,"N/A","-")))))))</f>
        <v/>
      </c>
      <c r="S414" s="29" t="inlineStr">
        <is>
          <t>P</t>
        </is>
      </c>
      <c r="T414" s="29" t="inlineStr">
        <is>
          <t>P</t>
        </is>
      </c>
      <c r="U414" s="81">
        <f>IF(COUNTIF(V414:W414,"F")&gt;=1,"FAIL",(IF(COUNTIF(V414:W414,"P")&gt;=1,"PASS",(IF(COUNTIF(V414:W414,"N/T")&gt;=1,"N/T",(IF(COUNTIF(V414:W414,"N/A")&gt;=1,"N/A","-")))))))</f>
        <v/>
      </c>
      <c r="V414" s="29" t="inlineStr">
        <is>
          <t>P</t>
        </is>
      </c>
      <c r="W414" s="29" t="inlineStr">
        <is>
          <t>P</t>
        </is>
      </c>
      <c r="X414" s="29" t="inlineStr">
        <is>
          <t>SPAQA-21912</t>
        </is>
      </c>
      <c r="Y414" s="17" t="n"/>
      <c r="Z414" s="39" t="inlineStr">
        <is>
          <t>
</t>
        </is>
      </c>
      <c r="AA414" s="18" t="n"/>
      <c r="AB414" s="39" t="inlineStr">
        <is>
          <t>CheckList</t>
        </is>
      </c>
    </row>
    <row r="415" ht="105.6" customHeight="1" s="357">
      <c r="A415" s="153" t="n"/>
      <c r="B415" s="29" t="inlineStr">
        <is>
          <t>TC_MyCar_0192</t>
        </is>
      </c>
      <c r="C415" s="29" t="inlineStr">
        <is>
          <t>My Car</t>
        </is>
      </c>
      <c r="D415" s="29" t="inlineStr">
        <is>
          <t>디지털 키</t>
        </is>
      </c>
      <c r="E415" s="29" t="inlineStr">
        <is>
          <t>디지털 키 2.0 삭제</t>
        </is>
      </c>
      <c r="F415" s="29" t="inlineStr">
        <is>
          <t>디지털 키 삭제</t>
        </is>
      </c>
      <c r="G415" s="29" t="inlineStr">
        <is>
          <t>KR, EU</t>
        </is>
      </c>
      <c r="H415" s="94" t="n"/>
      <c r="I415" s="29" t="n">
        <v>5</v>
      </c>
      <c r="J415" s="30" t="inlineStr">
        <is>
          <t>1. 디지털 키 등록 상태
2. 디지털 키 삭제중
3. 초기화를 수행한 화면이 디지털 키 진입 전 화면인 경우</t>
        </is>
      </c>
      <c r="K415" s="30" t="inlineStr">
        <is>
          <t>1. 디지털 키 2.0 지원 차량</t>
        </is>
      </c>
      <c r="L415" s="30" t="inlineStr">
        <is>
          <t>1. My Car 탭 진입
2. 이용 가능한 차량
3. 차량 관리 화면 진입
4. 디지털 키 관리 메뉴 선택
5. 더보기 옵션 버튼 선택
6. 디지털 키 초기화
7. [초기화] 선택
8. [확인] 선택</t>
        </is>
      </c>
      <c r="M415" s="30" t="inlineStr">
        <is>
          <t>1. 팝업 닫히는지 확인한다.</t>
        </is>
      </c>
      <c r="N415" s="92">
        <f>IF(COUNTIF(P415:W415,"F")&gt;=1,"FAIL",(IF(COUNTIF(P415:W415,"P")&gt;=1,"PASS",(IF(COUNTIF(P415:W415,"N/T")&gt;=1,"N/T",(IF(COUNTIF(P415:W415,"N/A")&gt;=1,"N/A","-")))))))</f>
        <v/>
      </c>
      <c r="O415" s="81">
        <f>IF(COUNTIF(P415:Q415,"F")&gt;=1,"FAIL",(IF(COUNTIF(P415:Q415,"P")&gt;=1,"PASS",(IF(COUNTIF(P415:Q415,"N/T")&gt;=1,"N/T",(IF(COUNTIF(P415:Q415,"N/A")&gt;=1,"N/A","-")))))))</f>
        <v/>
      </c>
      <c r="P415" s="29" t="inlineStr">
        <is>
          <t>N/T</t>
        </is>
      </c>
      <c r="Q415" s="29" t="inlineStr">
        <is>
          <t>N/T</t>
        </is>
      </c>
      <c r="R415" s="81">
        <f>IF(COUNTIF(S415:T415,"F")&gt;=1,"FAIL",(IF(COUNTIF(S415:T415,"P")&gt;=1,"PASS",(IF(COUNTIF(S415:T415,"N/T")&gt;=1,"N/T",(IF(COUNTIF(S415:T415,"N/A")&gt;=1,"N/A","-")))))))</f>
        <v/>
      </c>
      <c r="S415" s="29" t="inlineStr">
        <is>
          <t>N/T</t>
        </is>
      </c>
      <c r="T415" s="29" t="inlineStr">
        <is>
          <t>N/T</t>
        </is>
      </c>
      <c r="U415" s="81">
        <f>IF(COUNTIF(V415:W415,"F")&gt;=1,"FAIL",(IF(COUNTIF(V415:W415,"P")&gt;=1,"PASS",(IF(COUNTIF(V415:W415,"N/T")&gt;=1,"N/T",(IF(COUNTIF(V415:W415,"N/A")&gt;=1,"N/A","-")))))))</f>
        <v/>
      </c>
      <c r="V415" s="29" t="inlineStr">
        <is>
          <t>N/T</t>
        </is>
      </c>
      <c r="W415" s="29" t="inlineStr">
        <is>
          <t>N/T</t>
        </is>
      </c>
      <c r="X415" s="29" t="inlineStr">
        <is>
          <t>
</t>
        </is>
      </c>
      <c r="Y415" s="17" t="n"/>
      <c r="Z415" s="39" t="inlineStr">
        <is>
          <t>(공통) 초기화 가능 여부 케이스 환경 필요(N/T)</t>
        </is>
      </c>
      <c r="AA415" s="29" t="inlineStr">
        <is>
          <t>N/T : 특수상황/실패 조건 필요(조건)</t>
        </is>
      </c>
      <c r="AB415" s="39" t="inlineStr">
        <is>
          <t>실차</t>
        </is>
      </c>
    </row>
    <row r="416" ht="105.6" customHeight="1" s="357">
      <c r="A416" s="153" t="n"/>
      <c r="B416" s="29" t="inlineStr">
        <is>
          <t>TC_MyCar_0193</t>
        </is>
      </c>
      <c r="C416" s="29" t="inlineStr">
        <is>
          <t>My Car</t>
        </is>
      </c>
      <c r="D416" s="29" t="inlineStr">
        <is>
          <t>디지털 키</t>
        </is>
      </c>
      <c r="E416" s="29" t="inlineStr">
        <is>
          <t>디지털 키 2.0 삭제</t>
        </is>
      </c>
      <c r="F416" s="29" t="inlineStr">
        <is>
          <t>디지털 키 삭제</t>
        </is>
      </c>
      <c r="G416" s="29" t="inlineStr">
        <is>
          <t>KR, EU</t>
        </is>
      </c>
      <c r="H416" s="94" t="n"/>
      <c r="I416" s="29" t="n">
        <v>5</v>
      </c>
      <c r="J416" s="30" t="inlineStr">
        <is>
          <t>1. 디지털 키 등록 상태
2. 디지털 키 삭제중
3. 초기화를 수행한 화면이 디지털 키 설정화면인 경우</t>
        </is>
      </c>
      <c r="K416" s="30" t="inlineStr">
        <is>
          <t>1. 디지털 키 2.0 지원 차량</t>
        </is>
      </c>
      <c r="L416" s="30" t="inlineStr">
        <is>
          <t>1. My Car 탭 진입
2. 이용 가능한 차량
3. 차량 관리 화면 진입
4. 디지털 키 관리 메뉴 선택
5. 더보기 옵션 버튼 선택
6. 디지털 키 초기화
7. [초기화] 선택
8. [확인] 선택</t>
        </is>
      </c>
      <c r="M416" s="30" t="inlineStr">
        <is>
          <t>1. 디지털 키 정보 등록 동작 실행되는지 확인한다.
- 00. 앱 실행의 디지털 키 디바이스 정보 등록 동작
- 00. 디지털 키 Auth Status 확인
- 01. 디지털 키 설정화면의 표출</t>
        </is>
      </c>
      <c r="N416" s="92">
        <f>IF(COUNTIF(P416:W416,"F")&gt;=1,"FAIL",(IF(COUNTIF(P416:W416,"P")&gt;=1,"PASS",(IF(COUNTIF(P416:W416,"N/T")&gt;=1,"N/T",(IF(COUNTIF(P416:W416,"N/A")&gt;=1,"N/A","-")))))))</f>
        <v/>
      </c>
      <c r="O416" s="81">
        <f>IF(COUNTIF(P416:Q416,"F")&gt;=1,"FAIL",(IF(COUNTIF(P416:Q416,"P")&gt;=1,"PASS",(IF(COUNTIF(P416:Q416,"N/T")&gt;=1,"N/T",(IF(COUNTIF(P416:Q416,"N/A")&gt;=1,"N/A","-")))))))</f>
        <v/>
      </c>
      <c r="P416" s="29" t="inlineStr">
        <is>
          <t>N/T</t>
        </is>
      </c>
      <c r="Q416" s="29" t="inlineStr">
        <is>
          <t>N/T</t>
        </is>
      </c>
      <c r="R416" s="81">
        <f>IF(COUNTIF(S416:T416,"F")&gt;=1,"FAIL",(IF(COUNTIF(S416:T416,"P")&gt;=1,"PASS",(IF(COUNTIF(S416:T416,"N/T")&gt;=1,"N/T",(IF(COUNTIF(S416:T416,"N/A")&gt;=1,"N/A","-")))))))</f>
        <v/>
      </c>
      <c r="S416" s="29" t="inlineStr">
        <is>
          <t>N/T</t>
        </is>
      </c>
      <c r="T416" s="29" t="inlineStr">
        <is>
          <t>N/T</t>
        </is>
      </c>
      <c r="U416" s="81">
        <f>IF(COUNTIF(V416:W416,"F")&gt;=1,"FAIL",(IF(COUNTIF(V416:W416,"P")&gt;=1,"PASS",(IF(COUNTIF(V416:W416,"N/T")&gt;=1,"N/T",(IF(COUNTIF(V416:W416,"N/A")&gt;=1,"N/A","-")))))))</f>
        <v/>
      </c>
      <c r="V416" s="29" t="inlineStr">
        <is>
          <t>N/T</t>
        </is>
      </c>
      <c r="W416" s="29" t="inlineStr">
        <is>
          <t>N/T</t>
        </is>
      </c>
      <c r="X416" s="29" t="inlineStr">
        <is>
          <t>
</t>
        </is>
      </c>
      <c r="Y416" s="17" t="n"/>
      <c r="Z416" s="39" t="inlineStr">
        <is>
          <t>(공통) 초기화 가능 여부 케이스 환경 필요(N/T)</t>
        </is>
      </c>
      <c r="AA416" s="29" t="inlineStr">
        <is>
          <t>N/T : 특수상황/실패 조건 필요(조건)</t>
        </is>
      </c>
      <c r="AB416" s="39" t="inlineStr">
        <is>
          <t>실차</t>
        </is>
      </c>
    </row>
    <row r="417" ht="105.6" customHeight="1" s="357">
      <c r="A417" s="153" t="n"/>
      <c r="B417" s="29" t="inlineStr">
        <is>
          <t>TC_MyCar_0194</t>
        </is>
      </c>
      <c r="C417" s="29" t="inlineStr">
        <is>
          <t>My Car</t>
        </is>
      </c>
      <c r="D417" s="29" t="inlineStr">
        <is>
          <t>디지털 키</t>
        </is>
      </c>
      <c r="E417" s="29" t="inlineStr">
        <is>
          <t>디지털 키 2.0 삭제</t>
        </is>
      </c>
      <c r="F417" s="29" t="inlineStr">
        <is>
          <t>디지털 키 삭제</t>
        </is>
      </c>
      <c r="G417" s="29" t="inlineStr">
        <is>
          <t>KR, EU</t>
        </is>
      </c>
      <c r="H417" s="94" t="n"/>
      <c r="I417" s="29" t="n">
        <v>3</v>
      </c>
      <c r="J417" s="30" t="inlineStr">
        <is>
          <t>1. 디지털 키 등록 상태
2. CCS 공유 해제</t>
        </is>
      </c>
      <c r="K417" s="30" t="inlineStr">
        <is>
          <t>1. 디지털 키 2.0 지원 차량</t>
        </is>
      </c>
      <c r="L417" s="30" t="inlineStr">
        <is>
          <t>1. My Car 탭 진입
2. 이용 가능한 차량
3. 차량 관리 화면 진입
4. 디지털 키 관리 메뉴 선택
5. 더보기 옵션 버튼 선택
6. 디지털 키 초기화
7. [초기화] 선택</t>
        </is>
      </c>
      <c r="M417" s="30" t="inlineStr">
        <is>
          <t>1. 초기화 가능 여부 팝업 케이스 제공되는지 확인한다.
The vehicle’s main user has turned Off car sharing.
If you want to continue using the vehicle, ask the main user to share the vehicle.
[Close]</t>
        </is>
      </c>
      <c r="N417" s="92">
        <f>IF(COUNTIF(P417:W417,"F")&gt;=1,"FAIL",(IF(COUNTIF(P417:W417,"P")&gt;=1,"PASS",(IF(COUNTIF(P417:W417,"N/T")&gt;=1,"N/T",(IF(COUNTIF(P417:W417,"N/A")&gt;=1,"N/A","-")))))))</f>
        <v/>
      </c>
      <c r="O417" s="81">
        <f>IF(COUNTIF(P417:Q417,"F")&gt;=1,"FAIL",(IF(COUNTIF(P417:Q417,"P")&gt;=1,"PASS",(IF(COUNTIF(P417:Q417,"N/T")&gt;=1,"N/T",(IF(COUNTIF(P417:Q417,"N/A")&gt;=1,"N/A","-")))))))</f>
        <v/>
      </c>
      <c r="P417" s="29" t="inlineStr">
        <is>
          <t>N/T</t>
        </is>
      </c>
      <c r="Q417" s="29" t="inlineStr">
        <is>
          <t>N/T</t>
        </is>
      </c>
      <c r="R417" s="81">
        <f>IF(COUNTIF(S417:T417,"F")&gt;=1,"FAIL",(IF(COUNTIF(S417:T417,"P")&gt;=1,"PASS",(IF(COUNTIF(S417:T417,"N/T")&gt;=1,"N/T",(IF(COUNTIF(S417:T417,"N/A")&gt;=1,"N/A","-")))))))</f>
        <v/>
      </c>
      <c r="S417" s="29" t="inlineStr">
        <is>
          <t>N/T</t>
        </is>
      </c>
      <c r="T417" s="29" t="inlineStr">
        <is>
          <t>N/T</t>
        </is>
      </c>
      <c r="U417" s="81">
        <f>IF(COUNTIF(V417:W417,"F")&gt;=1,"FAIL",(IF(COUNTIF(V417:W417,"P")&gt;=1,"PASS",(IF(COUNTIF(V417:W417,"N/T")&gt;=1,"N/T",(IF(COUNTIF(V417:W417,"N/A")&gt;=1,"N/A","-")))))))</f>
        <v/>
      </c>
      <c r="V417" s="29" t="inlineStr">
        <is>
          <t>N/T</t>
        </is>
      </c>
      <c r="W417" s="29" t="inlineStr">
        <is>
          <t>N/T</t>
        </is>
      </c>
      <c r="X417" s="29" t="inlineStr">
        <is>
          <t>
</t>
        </is>
      </c>
      <c r="Y417" s="17" t="n"/>
      <c r="Z417" s="39" t="inlineStr">
        <is>
          <t xml:space="preserve">(공통) Shared 계정 초기화 기능 미제공으로 팝업 확인 불가(N/T)
</t>
        </is>
      </c>
      <c r="AA417" s="29" t="inlineStr">
        <is>
          <t>N/T : 특수상황/실패 조건 필요(조건)</t>
        </is>
      </c>
      <c r="AB417" s="39" t="inlineStr">
        <is>
          <t>실차</t>
        </is>
      </c>
    </row>
    <row r="418" ht="105.6" customHeight="1" s="357">
      <c r="A418" s="153" t="n"/>
      <c r="B418" s="29" t="inlineStr">
        <is>
          <t>TC_MyCar_0195</t>
        </is>
      </c>
      <c r="C418" s="29" t="inlineStr">
        <is>
          <t>My Car</t>
        </is>
      </c>
      <c r="D418" s="29" t="inlineStr">
        <is>
          <t>디지털 키</t>
        </is>
      </c>
      <c r="E418" s="29" t="inlineStr">
        <is>
          <t>디지털 키 2.0 삭제</t>
        </is>
      </c>
      <c r="F418" s="29" t="inlineStr">
        <is>
          <t>디지털 키 삭제</t>
        </is>
      </c>
      <c r="G418" s="29" t="inlineStr">
        <is>
          <t>KR, EU</t>
        </is>
      </c>
      <c r="H418" s="94" t="n"/>
      <c r="I418" s="29" t="n">
        <v>3</v>
      </c>
      <c r="J418" s="30" t="inlineStr">
        <is>
          <t>1. 디지털 키 등록 상태
2. CCS 공유 해제</t>
        </is>
      </c>
      <c r="K418" s="30" t="inlineStr">
        <is>
          <t>1. 디지털 키 2.0 지원 차량</t>
        </is>
      </c>
      <c r="L418" s="30" t="inlineStr">
        <is>
          <t>1. My Car 탭 진입
2. 이용 가능한 차량
3. 차량 관리 화면 진입
4. 디지털 키 관리 메뉴 선택
5. 더보기 옵션 버튼 선택
6. 디지털 키 초기화
7. [초기화] 선택
8. [닫기] 선택</t>
        </is>
      </c>
      <c r="M418" s="30" t="inlineStr">
        <is>
          <t>1. "차량 삭제" 케이스와 동일하게 처리되는지 확인한다. (내수 기준 CC01)</t>
        </is>
      </c>
      <c r="N418" s="92">
        <f>IF(COUNTIF(P418:W418,"F")&gt;=1,"FAIL",(IF(COUNTIF(P418:W418,"P")&gt;=1,"PASS",(IF(COUNTIF(P418:W418,"N/T")&gt;=1,"N/T",(IF(COUNTIF(P418:W418,"N/A")&gt;=1,"N/A","-")))))))</f>
        <v/>
      </c>
      <c r="O418" s="81">
        <f>IF(COUNTIF(P418:Q418,"F")&gt;=1,"FAIL",(IF(COUNTIF(P418:Q418,"P")&gt;=1,"PASS",(IF(COUNTIF(P418:Q418,"N/T")&gt;=1,"N/T",(IF(COUNTIF(P418:Q418,"N/A")&gt;=1,"N/A","-")))))))</f>
        <v/>
      </c>
      <c r="P418" s="29" t="inlineStr">
        <is>
          <t>N/T</t>
        </is>
      </c>
      <c r="Q418" s="29" t="inlineStr">
        <is>
          <t>N/T</t>
        </is>
      </c>
      <c r="R418" s="81">
        <f>IF(COUNTIF(S418:T418,"F")&gt;=1,"FAIL",(IF(COUNTIF(S418:T418,"P")&gt;=1,"PASS",(IF(COUNTIF(S418:T418,"N/T")&gt;=1,"N/T",(IF(COUNTIF(S418:T418,"N/A")&gt;=1,"N/A","-")))))))</f>
        <v/>
      </c>
      <c r="S418" s="29" t="inlineStr">
        <is>
          <t>N/T</t>
        </is>
      </c>
      <c r="T418" s="29" t="inlineStr">
        <is>
          <t>N/T</t>
        </is>
      </c>
      <c r="U418" s="81">
        <f>IF(COUNTIF(V418:W418,"F")&gt;=1,"FAIL",(IF(COUNTIF(V418:W418,"P")&gt;=1,"PASS",(IF(COUNTIF(V418:W418,"N/T")&gt;=1,"N/T",(IF(COUNTIF(V418:W418,"N/A")&gt;=1,"N/A","-")))))))</f>
        <v/>
      </c>
      <c r="V418" s="29" t="inlineStr">
        <is>
          <t>N/T</t>
        </is>
      </c>
      <c r="W418" s="29" t="inlineStr">
        <is>
          <t>N/T</t>
        </is>
      </c>
      <c r="X418" s="29" t="inlineStr">
        <is>
          <t>
</t>
        </is>
      </c>
      <c r="Y418" s="17" t="n"/>
      <c r="Z418" s="39" t="inlineStr">
        <is>
          <t xml:space="preserve">(공통) Shared 계정 초기화 기능 미제공으로 팝업 확인 불가(N/T)
</t>
        </is>
      </c>
      <c r="AA418" s="29" t="inlineStr">
        <is>
          <t>N/T : 특수상황/실패 조건 필요(조건)</t>
        </is>
      </c>
      <c r="AB418" s="39" t="inlineStr">
        <is>
          <t>실차</t>
        </is>
      </c>
    </row>
    <row r="419" ht="92.40000000000001" customHeight="1" s="357">
      <c r="A419" s="153" t="n"/>
      <c r="B419" s="29" t="inlineStr">
        <is>
          <t>TC_MyCar_0196</t>
        </is>
      </c>
      <c r="C419" s="29" t="inlineStr">
        <is>
          <t>My Car</t>
        </is>
      </c>
      <c r="D419" s="29" t="inlineStr">
        <is>
          <t>디지털 키</t>
        </is>
      </c>
      <c r="E419" s="29" t="inlineStr">
        <is>
          <t>디지털 키 2.0 삭제</t>
        </is>
      </c>
      <c r="F419" s="29" t="inlineStr">
        <is>
          <t>디지털 키 삭제</t>
        </is>
      </c>
      <c r="G419" s="29" t="inlineStr">
        <is>
          <t>KR, EU</t>
        </is>
      </c>
      <c r="H419" s="94" t="n"/>
      <c r="I419" s="29" t="n">
        <v>3</v>
      </c>
      <c r="J419" s="30" t="inlineStr">
        <is>
          <t>1. 디지털 키 등록 상태
2. 디지털키가 이미 삭제 됨</t>
        </is>
      </c>
      <c r="K419" s="30" t="inlineStr">
        <is>
          <t>1. 디지털 키 2.0 지원 차량</t>
        </is>
      </c>
      <c r="L419" s="30" t="inlineStr">
        <is>
          <t>1. My Car 탭 진입
2. 이용 가능한 차량
3. 차량 관리 화면 진입
4. 디지털 키 관리 메뉴 선택
5. 더보기 옵션 버튼 선택
6. 디지털 키 초기화
7. [초기화] 선택</t>
        </is>
      </c>
      <c r="M419" s="30" t="inlineStr">
        <is>
          <t>1. 초기화 가능 여부 팝업 케이스 제공되는지 확인한다.
The digital key has already been deleted.
[OK]</t>
        </is>
      </c>
      <c r="N419" s="92">
        <f>IF(COUNTIF(P419:W419,"F")&gt;=1,"FAIL",(IF(COUNTIF(P419:W419,"P")&gt;=1,"PASS",(IF(COUNTIF(P419:W419,"N/T")&gt;=1,"N/T",(IF(COUNTIF(P419:W419,"N/A")&gt;=1,"N/A","-")))))))</f>
        <v/>
      </c>
      <c r="O419" s="81">
        <f>IF(COUNTIF(P419:Q419,"F")&gt;=1,"FAIL",(IF(COUNTIF(P419:Q419,"P")&gt;=1,"PASS",(IF(COUNTIF(P419:Q419,"N/T")&gt;=1,"N/T",(IF(COUNTIF(P419:Q419,"N/A")&gt;=1,"N/A","-")))))))</f>
        <v/>
      </c>
      <c r="P419" s="29" t="inlineStr">
        <is>
          <t>N/T</t>
        </is>
      </c>
      <c r="Q419" s="29" t="inlineStr">
        <is>
          <t>N/T</t>
        </is>
      </c>
      <c r="R419" s="81">
        <f>IF(COUNTIF(S419:T419,"F")&gt;=1,"FAIL",(IF(COUNTIF(S419:T419,"P")&gt;=1,"PASS",(IF(COUNTIF(S419:T419,"N/T")&gt;=1,"N/T",(IF(COUNTIF(S419:T419,"N/A")&gt;=1,"N/A","-")))))))</f>
        <v/>
      </c>
      <c r="S419" s="29" t="inlineStr">
        <is>
          <t>N/T</t>
        </is>
      </c>
      <c r="T419" s="29" t="inlineStr">
        <is>
          <t>N/T</t>
        </is>
      </c>
      <c r="U419" s="81">
        <f>IF(COUNTIF(V419:W419,"F")&gt;=1,"FAIL",(IF(COUNTIF(V419:W419,"P")&gt;=1,"PASS",(IF(COUNTIF(V419:W419,"N/T")&gt;=1,"N/T",(IF(COUNTIF(V419:W419,"N/A")&gt;=1,"N/A","-")))))))</f>
        <v/>
      </c>
      <c r="V419" s="29" t="inlineStr">
        <is>
          <t>N/T</t>
        </is>
      </c>
      <c r="W419" s="29" t="inlineStr">
        <is>
          <t>N/T</t>
        </is>
      </c>
      <c r="X419" s="29" t="inlineStr">
        <is>
          <t>
</t>
        </is>
      </c>
      <c r="Y419" s="17" t="n"/>
      <c r="Z419" s="39" t="inlineStr">
        <is>
          <t>1. 디키 등록 후 &gt; 앱에서 디키 초기화 팝업 띄움 &gt; 차량에서 디키 삭제 &gt; 차량 재시동 &gt; 디키 초기화 시도 시 디키 상태 변경되어 차량 재시동 필요 팝업
2. 디키 등록 후 &gt; 앱에서 디키 초기화 팝업 띄움 &gt; 월렛에서 디키 삭제 &gt; 앱 FG &gt; 디키 초기화 시도 시 디지털 키가 삭제 되었습니다. 토스트 뜨면서 삭제 동작</t>
        </is>
      </c>
      <c r="AA419" s="29" t="inlineStr">
        <is>
          <t>N/T : 특수상황/실패 조건 필요(조건)</t>
        </is>
      </c>
      <c r="AB419" s="39" t="inlineStr">
        <is>
          <t>실차</t>
        </is>
      </c>
    </row>
    <row r="420" ht="105.6" customHeight="1" s="357">
      <c r="A420" s="153" t="n"/>
      <c r="B420" s="29" t="inlineStr">
        <is>
          <t>TC_MyCar_0197</t>
        </is>
      </c>
      <c r="C420" s="29" t="inlineStr">
        <is>
          <t>My Car</t>
        </is>
      </c>
      <c r="D420" s="29" t="inlineStr">
        <is>
          <t>디지털 키</t>
        </is>
      </c>
      <c r="E420" s="29" t="inlineStr">
        <is>
          <t>디지털 키 2.0 삭제</t>
        </is>
      </c>
      <c r="F420" s="29" t="inlineStr">
        <is>
          <t>디지털 키 삭제</t>
        </is>
      </c>
      <c r="G420" s="29" t="inlineStr">
        <is>
          <t>KR, EU</t>
        </is>
      </c>
      <c r="H420" s="94" t="n"/>
      <c r="I420" s="29" t="n">
        <v>3</v>
      </c>
      <c r="J420" s="30" t="inlineStr">
        <is>
          <t>1. 디지털 키 등록 상태
2. 디지털키가 이미 삭제 됨
3. 초기화를 수행한 화면이 디지털 키 진입 전 화면인 경우</t>
        </is>
      </c>
      <c r="K420" s="30" t="inlineStr">
        <is>
          <t>1. 디지털 키 2.0 지원 차량</t>
        </is>
      </c>
      <c r="L420" s="30" t="inlineStr">
        <is>
          <t>1. My Car 탭 진입
2. 이용 가능한 차량
3. 차량 관리 화면 진입
4. 디지털 키 관리 메뉴 선택
5. 더보기 옵션 버튼 선택
6. 디지털 키 초기화
7. [초기화] 선택
8. [확인] 선택</t>
        </is>
      </c>
      <c r="M420" s="30" t="inlineStr">
        <is>
          <t>1. 팝업 닫히는지 확인한다.</t>
        </is>
      </c>
      <c r="N420" s="92">
        <f>IF(COUNTIF(P420:W420,"F")&gt;=1,"FAIL",(IF(COUNTIF(P420:W420,"P")&gt;=1,"PASS",(IF(COUNTIF(P420:W420,"N/T")&gt;=1,"N/T",(IF(COUNTIF(P420:W420,"N/A")&gt;=1,"N/A","-")))))))</f>
        <v/>
      </c>
      <c r="O420" s="81">
        <f>IF(COUNTIF(P420:Q420,"F")&gt;=1,"FAIL",(IF(COUNTIF(P420:Q420,"P")&gt;=1,"PASS",(IF(COUNTIF(P420:Q420,"N/T")&gt;=1,"N/T",(IF(COUNTIF(P420:Q420,"N/A")&gt;=1,"N/A","-")))))))</f>
        <v/>
      </c>
      <c r="P420" s="29" t="inlineStr">
        <is>
          <t>N/T</t>
        </is>
      </c>
      <c r="Q420" s="29" t="inlineStr">
        <is>
          <t>N/T</t>
        </is>
      </c>
      <c r="R420" s="81">
        <f>IF(COUNTIF(S420:T420,"F")&gt;=1,"FAIL",(IF(COUNTIF(S420:T420,"P")&gt;=1,"PASS",(IF(COUNTIF(S420:T420,"N/T")&gt;=1,"N/T",(IF(COUNTIF(S420:T420,"N/A")&gt;=1,"N/A","-")))))))</f>
        <v/>
      </c>
      <c r="S420" s="29" t="inlineStr">
        <is>
          <t>N/T</t>
        </is>
      </c>
      <c r="T420" s="29" t="inlineStr">
        <is>
          <t>N/T</t>
        </is>
      </c>
      <c r="U420" s="81">
        <f>IF(COUNTIF(V420:W420,"F")&gt;=1,"FAIL",(IF(COUNTIF(V420:W420,"P")&gt;=1,"PASS",(IF(COUNTIF(V420:W420,"N/T")&gt;=1,"N/T",(IF(COUNTIF(V420:W420,"N/A")&gt;=1,"N/A","-")))))))</f>
        <v/>
      </c>
      <c r="V420" s="29" t="inlineStr">
        <is>
          <t>N/T</t>
        </is>
      </c>
      <c r="W420" s="29" t="inlineStr">
        <is>
          <t>N/T</t>
        </is>
      </c>
      <c r="X420" s="29" t="inlineStr">
        <is>
          <t>
</t>
        </is>
      </c>
      <c r="Y420" s="17" t="n"/>
      <c r="Z420" s="39" t="inlineStr">
        <is>
          <t>(공통) 초기화 가능 여부 팝업 케이스 환경 필요(N/T)</t>
        </is>
      </c>
      <c r="AA420" s="29" t="inlineStr">
        <is>
          <t>N/T : 특수상황/실패 조건 필요(조건)</t>
        </is>
      </c>
      <c r="AB420" s="39" t="inlineStr">
        <is>
          <t>실차</t>
        </is>
      </c>
    </row>
    <row r="421" ht="105.6" customHeight="1" s="357">
      <c r="A421" s="153" t="n"/>
      <c r="B421" s="29" t="inlineStr">
        <is>
          <t>TC_MyCar_0198</t>
        </is>
      </c>
      <c r="C421" s="29" t="inlineStr">
        <is>
          <t>My Car</t>
        </is>
      </c>
      <c r="D421" s="29" t="inlineStr">
        <is>
          <t>디지털 키</t>
        </is>
      </c>
      <c r="E421" s="29" t="inlineStr">
        <is>
          <t>디지털 키 2.0 삭제</t>
        </is>
      </c>
      <c r="F421" s="29" t="inlineStr">
        <is>
          <t>디지털 키 삭제</t>
        </is>
      </c>
      <c r="G421" s="29" t="inlineStr">
        <is>
          <t>KR, EU</t>
        </is>
      </c>
      <c r="H421" s="94" t="n"/>
      <c r="I421" s="29" t="n">
        <v>3</v>
      </c>
      <c r="J421" s="30" t="inlineStr">
        <is>
          <t>1. 디지털 키 등록 상태
2. 디지털키가 이미 삭제 됨
3. 초기화를 수행한 화면이 디지털 키 설정화면인 경우</t>
        </is>
      </c>
      <c r="K421" s="30" t="inlineStr">
        <is>
          <t>1. 디지털 키 2.0 지원 차량</t>
        </is>
      </c>
      <c r="L421" s="30" t="inlineStr">
        <is>
          <t>1. My Car 탭 진입
2. 이용 가능한 차량
3. 차량 관리 화면 진입
4. 디지털 키 관리 메뉴 선택
5. 더보기 옵션 버튼 선택
6. 디지털 키 초기화
7. [초기화] 선택
8. [확인] 선택</t>
        </is>
      </c>
      <c r="M421" s="30" t="inlineStr">
        <is>
          <t>1. 디지털 키 정보 등록 동작 실행되는지 확인한다.
- 00. 앱 실행의 디지털 키 디바이스 정보 등록 동작
- 00. 디지털 키 Auth Status 확인
- 01. 디지털 키 설정화면의 표출</t>
        </is>
      </c>
      <c r="N421" s="92">
        <f>IF(COUNTIF(P421:W421,"F")&gt;=1,"FAIL",(IF(COUNTIF(P421:W421,"P")&gt;=1,"PASS",(IF(COUNTIF(P421:W421,"N/T")&gt;=1,"N/T",(IF(COUNTIF(P421:W421,"N/A")&gt;=1,"N/A","-")))))))</f>
        <v/>
      </c>
      <c r="O421" s="81">
        <f>IF(COUNTIF(P421:Q421,"F")&gt;=1,"FAIL",(IF(COUNTIF(P421:Q421,"P")&gt;=1,"PASS",(IF(COUNTIF(P421:Q421,"N/T")&gt;=1,"N/T",(IF(COUNTIF(P421:Q421,"N/A")&gt;=1,"N/A","-")))))))</f>
        <v/>
      </c>
      <c r="P421" s="29" t="inlineStr">
        <is>
          <t>N/T</t>
        </is>
      </c>
      <c r="Q421" s="29" t="inlineStr">
        <is>
          <t>N/T</t>
        </is>
      </c>
      <c r="R421" s="81">
        <f>IF(COUNTIF(S421:T421,"F")&gt;=1,"FAIL",(IF(COUNTIF(S421:T421,"P")&gt;=1,"PASS",(IF(COUNTIF(S421:T421,"N/T")&gt;=1,"N/T",(IF(COUNTIF(S421:T421,"N/A")&gt;=1,"N/A","-")))))))</f>
        <v/>
      </c>
      <c r="S421" s="29" t="inlineStr">
        <is>
          <t>N/T</t>
        </is>
      </c>
      <c r="T421" s="29" t="inlineStr">
        <is>
          <t>N/T</t>
        </is>
      </c>
      <c r="U421" s="81">
        <f>IF(COUNTIF(V421:W421,"F")&gt;=1,"FAIL",(IF(COUNTIF(V421:W421,"P")&gt;=1,"PASS",(IF(COUNTIF(V421:W421,"N/T")&gt;=1,"N/T",(IF(COUNTIF(V421:W421,"N/A")&gt;=1,"N/A","-")))))))</f>
        <v/>
      </c>
      <c r="V421" s="29" t="inlineStr">
        <is>
          <t>N/T</t>
        </is>
      </c>
      <c r="W421" s="29" t="inlineStr">
        <is>
          <t>N/T</t>
        </is>
      </c>
      <c r="X421" s="29" t="inlineStr">
        <is>
          <t>
</t>
        </is>
      </c>
      <c r="Y421" s="17" t="n"/>
      <c r="Z421" s="39" t="inlineStr">
        <is>
          <t>(공통) 초기화 가능 여부 팝업 케이스 환경 필요(N/T)</t>
        </is>
      </c>
      <c r="AA421" s="29" t="inlineStr">
        <is>
          <t>N/T : 특수상황/실패 조건 필요(조건)</t>
        </is>
      </c>
      <c r="AB421" s="39" t="inlineStr">
        <is>
          <t>실차</t>
        </is>
      </c>
    </row>
    <row r="422" ht="92.40000000000001" customHeight="1" s="357">
      <c r="A422" s="153" t="n"/>
      <c r="B422" s="29" t="inlineStr">
        <is>
          <t>TC_MyCar_0199</t>
        </is>
      </c>
      <c r="C422" s="29" t="inlineStr">
        <is>
          <t>My Car</t>
        </is>
      </c>
      <c r="D422" s="29" t="inlineStr">
        <is>
          <t>디지털 키</t>
        </is>
      </c>
      <c r="E422" s="29" t="inlineStr">
        <is>
          <t>디지털 키 2.0 삭제</t>
        </is>
      </c>
      <c r="F422" s="29" t="inlineStr">
        <is>
          <t>디지털 키 삭제</t>
        </is>
      </c>
      <c r="G422" s="29" t="inlineStr">
        <is>
          <t>KR, EU</t>
        </is>
      </c>
      <c r="H422" s="94" t="n"/>
      <c r="I422" s="29" t="n">
        <v>3</v>
      </c>
      <c r="J422" s="30" t="inlineStr">
        <is>
          <t>1. 디지털 키 등록 상태
2. CCS 차주 아님</t>
        </is>
      </c>
      <c r="K422" s="30" t="inlineStr">
        <is>
          <t>1. 디지털 키 2.0 지원 차량</t>
        </is>
      </c>
      <c r="L422" s="30" t="inlineStr">
        <is>
          <t>1. My Car 탭 진입
2. 이용 가능한 차량
3. 차량 관리 화면 진입
4. 디지털 키 관리 메뉴 선택
5. 더보기 옵션 버튼 선택
6. 디지털 키 초기화
7. [초기화] 선택</t>
        </is>
      </c>
      <c r="M422" s="30" t="inlineStr">
        <is>
          <t>1. 초기화 가능 여부 팝업 케이스 제공되는지 확인한다.
You are not the main user of this vehicle.
[OK]</t>
        </is>
      </c>
      <c r="N422" s="92">
        <f>IF(COUNTIF(P422:W422,"F")&gt;=1,"FAIL",(IF(COUNTIF(P422:W422,"P")&gt;=1,"PASS",(IF(COUNTIF(P422:W422,"N/T")&gt;=1,"N/T",(IF(COUNTIF(P422:W422,"N/A")&gt;=1,"N/A","-")))))))</f>
        <v/>
      </c>
      <c r="O422" s="81">
        <f>IF(COUNTIF(P422:Q422,"F")&gt;=1,"FAIL",(IF(COUNTIF(P422:Q422,"P")&gt;=1,"PASS",(IF(COUNTIF(P422:Q422,"N/T")&gt;=1,"N/T",(IF(COUNTIF(P422:Q422,"N/A")&gt;=1,"N/A","-")))))))</f>
        <v/>
      </c>
      <c r="P422" s="29" t="inlineStr">
        <is>
          <t>N/T</t>
        </is>
      </c>
      <c r="Q422" s="29" t="inlineStr">
        <is>
          <t>N/T</t>
        </is>
      </c>
      <c r="R422" s="81">
        <f>IF(COUNTIF(S422:T422,"F")&gt;=1,"FAIL",(IF(COUNTIF(S422:T422,"P")&gt;=1,"PASS",(IF(COUNTIF(S422:T422,"N/T")&gt;=1,"N/T",(IF(COUNTIF(S422:T422,"N/A")&gt;=1,"N/A","-")))))))</f>
        <v/>
      </c>
      <c r="S422" s="29" t="inlineStr">
        <is>
          <t>N/T</t>
        </is>
      </c>
      <c r="T422" s="29" t="inlineStr">
        <is>
          <t>N/T</t>
        </is>
      </c>
      <c r="U422" s="81">
        <f>IF(COUNTIF(V422:W422,"F")&gt;=1,"FAIL",(IF(COUNTIF(V422:W422,"P")&gt;=1,"PASS",(IF(COUNTIF(V422:W422,"N/T")&gt;=1,"N/T",(IF(COUNTIF(V422:W422,"N/A")&gt;=1,"N/A","-")))))))</f>
        <v/>
      </c>
      <c r="V422" s="29" t="inlineStr">
        <is>
          <t>N/T</t>
        </is>
      </c>
      <c r="W422" s="29" t="inlineStr">
        <is>
          <t>N/T</t>
        </is>
      </c>
      <c r="X422" s="29" t="inlineStr">
        <is>
          <t>
</t>
        </is>
      </c>
      <c r="Y422" s="17" t="n"/>
      <c r="Z422" s="39" t="inlineStr">
        <is>
          <t xml:space="preserve">
(공통) 차주 아님 계정에서 초기화 기능 제공 여부 미확인</t>
        </is>
      </c>
      <c r="AA422" s="29" t="inlineStr">
        <is>
          <t>N/T : 특수상황/실패 조건 필요(조건)</t>
        </is>
      </c>
      <c r="AB422" s="39" t="inlineStr">
        <is>
          <t>실차</t>
        </is>
      </c>
    </row>
    <row r="423" ht="105.6" customHeight="1" s="357">
      <c r="A423" s="153" t="n"/>
      <c r="B423" s="29" t="inlineStr">
        <is>
          <t>TC_MyCar_0200</t>
        </is>
      </c>
      <c r="C423" s="29" t="inlineStr">
        <is>
          <t>My Car</t>
        </is>
      </c>
      <c r="D423" s="29" t="inlineStr">
        <is>
          <t>디지털 키</t>
        </is>
      </c>
      <c r="E423" s="29" t="inlineStr">
        <is>
          <t>디지털 키 2.0 삭제</t>
        </is>
      </c>
      <c r="F423" s="29" t="inlineStr">
        <is>
          <t>디지털 키 삭제</t>
        </is>
      </c>
      <c r="G423" s="29" t="inlineStr">
        <is>
          <t>KR, EU</t>
        </is>
      </c>
      <c r="H423" s="94" t="n"/>
      <c r="I423" s="29" t="n">
        <v>3</v>
      </c>
      <c r="J423" s="30" t="inlineStr">
        <is>
          <t>1. 디지털 키 등록 상태
2. CCS 차주 아님
3. 초기화를 수행한 화면이 디지털 키 진입 전 화면인 경우</t>
        </is>
      </c>
      <c r="K423" s="30" t="inlineStr">
        <is>
          <t>1. 디지털 키 2.0 지원 차량</t>
        </is>
      </c>
      <c r="L423" s="30" t="inlineStr">
        <is>
          <t>1. My Car 탭 진입
2. 이용 가능한 차량
3. 차량 관리 화면 진입
4. 디지털 키 관리 메뉴 선택
5. 더보기 옵션 버튼 선택
6. 디지털 키 초기화
7. [초기화] 선택
8. [확인] 선택</t>
        </is>
      </c>
      <c r="M423" s="30" t="inlineStr">
        <is>
          <t>1. 팝업 닫히는지 확인한다.</t>
        </is>
      </c>
      <c r="N423" s="92">
        <f>IF(COUNTIF(P423:W423,"F")&gt;=1,"FAIL",(IF(COUNTIF(P423:W423,"P")&gt;=1,"PASS",(IF(COUNTIF(P423:W423,"N/T")&gt;=1,"N/T",(IF(COUNTIF(P423:W423,"N/A")&gt;=1,"N/A","-")))))))</f>
        <v/>
      </c>
      <c r="O423" s="81">
        <f>IF(COUNTIF(P423:Q423,"F")&gt;=1,"FAIL",(IF(COUNTIF(P423:Q423,"P")&gt;=1,"PASS",(IF(COUNTIF(P423:Q423,"N/T")&gt;=1,"N/T",(IF(COUNTIF(P423:Q423,"N/A")&gt;=1,"N/A","-")))))))</f>
        <v/>
      </c>
      <c r="P423" s="29" t="inlineStr">
        <is>
          <t>N/T</t>
        </is>
      </c>
      <c r="Q423" s="29" t="inlineStr">
        <is>
          <t>N/T</t>
        </is>
      </c>
      <c r="R423" s="81">
        <f>IF(COUNTIF(S423:T423,"F")&gt;=1,"FAIL",(IF(COUNTIF(S423:T423,"P")&gt;=1,"PASS",(IF(COUNTIF(S423:T423,"N/T")&gt;=1,"N/T",(IF(COUNTIF(S423:T423,"N/A")&gt;=1,"N/A","-")))))))</f>
        <v/>
      </c>
      <c r="S423" s="29" t="inlineStr">
        <is>
          <t>N/T</t>
        </is>
      </c>
      <c r="T423" s="29" t="inlineStr">
        <is>
          <t>N/T</t>
        </is>
      </c>
      <c r="U423" s="81">
        <f>IF(COUNTIF(V423:W423,"F")&gt;=1,"FAIL",(IF(COUNTIF(V423:W423,"P")&gt;=1,"PASS",(IF(COUNTIF(V423:W423,"N/T")&gt;=1,"N/T",(IF(COUNTIF(V423:W423,"N/A")&gt;=1,"N/A","-")))))))</f>
        <v/>
      </c>
      <c r="V423" s="29" t="inlineStr">
        <is>
          <t>N/T</t>
        </is>
      </c>
      <c r="W423" s="29" t="inlineStr">
        <is>
          <t>N/T</t>
        </is>
      </c>
      <c r="X423" s="29" t="inlineStr">
        <is>
          <t>
</t>
        </is>
      </c>
      <c r="Y423" s="17" t="n"/>
      <c r="Z423" s="39" t="inlineStr">
        <is>
          <t xml:space="preserve">
(공통) 차주 아님 계정에서 초기화 기능 제공 여부 미확인</t>
        </is>
      </c>
      <c r="AA423" s="29" t="inlineStr">
        <is>
          <t>N/T : 특수상황/실패 조건 필요(조건)</t>
        </is>
      </c>
      <c r="AB423" s="39" t="inlineStr">
        <is>
          <t>실차</t>
        </is>
      </c>
    </row>
    <row r="424" ht="105.6" customHeight="1" s="357">
      <c r="A424" s="153" t="n"/>
      <c r="B424" s="29" t="inlineStr">
        <is>
          <t>TC_MyCar_0201</t>
        </is>
      </c>
      <c r="C424" s="29" t="inlineStr">
        <is>
          <t>My Car</t>
        </is>
      </c>
      <c r="D424" s="29" t="inlineStr">
        <is>
          <t>디지털 키</t>
        </is>
      </c>
      <c r="E424" s="29" t="inlineStr">
        <is>
          <t>디지털 키 2.0 삭제</t>
        </is>
      </c>
      <c r="F424" s="29" t="inlineStr">
        <is>
          <t>디지털 키 삭제</t>
        </is>
      </c>
      <c r="G424" s="29" t="inlineStr">
        <is>
          <t>KR, EU</t>
        </is>
      </c>
      <c r="H424" s="94" t="n"/>
      <c r="I424" s="29" t="n">
        <v>3</v>
      </c>
      <c r="J424" s="30" t="inlineStr">
        <is>
          <t>1. 디지털 키 등록 상태
2. CCS 차주 아님
3. 초기화를 수행한 화면이 디지털 키 설정화면인 경우</t>
        </is>
      </c>
      <c r="K424" s="30" t="inlineStr">
        <is>
          <t>1. 디지털 키 2.0 지원 차량</t>
        </is>
      </c>
      <c r="L424" s="30" t="inlineStr">
        <is>
          <t>1. My Car 탭 진입
2. 이용 가능한 차량
3. 차량 관리 화면 진입
4. 디지털 키 관리 메뉴 선택
5. 더보기 옵션 버튼 선택
6. 디지털 키 초기화
7. [초기화] 선택
8. [확인] 선택</t>
        </is>
      </c>
      <c r="M424" s="30" t="inlineStr">
        <is>
          <t>1. 디지털 키 정보 등록 동작 실행되는지 확인한다.
- 00. 앱 실행의 디지털 키 디바이스 정보 등록 동작
- 00. 디지털 키 Auth Status 확인
- 01. 디지털 키 설정화면의 표출</t>
        </is>
      </c>
      <c r="N424" s="92">
        <f>IF(COUNTIF(P424:W424,"F")&gt;=1,"FAIL",(IF(COUNTIF(P424:W424,"P")&gt;=1,"PASS",(IF(COUNTIF(P424:W424,"N/T")&gt;=1,"N/T",(IF(COUNTIF(P424:W424,"N/A")&gt;=1,"N/A","-")))))))</f>
        <v/>
      </c>
      <c r="O424" s="81">
        <f>IF(COUNTIF(P424:Q424,"F")&gt;=1,"FAIL",(IF(COUNTIF(P424:Q424,"P")&gt;=1,"PASS",(IF(COUNTIF(P424:Q424,"N/T")&gt;=1,"N/T",(IF(COUNTIF(P424:Q424,"N/A")&gt;=1,"N/A","-")))))))</f>
        <v/>
      </c>
      <c r="P424" s="29" t="inlineStr">
        <is>
          <t>N/T</t>
        </is>
      </c>
      <c r="Q424" s="29" t="inlineStr">
        <is>
          <t>N/T</t>
        </is>
      </c>
      <c r="R424" s="81">
        <f>IF(COUNTIF(S424:T424,"F")&gt;=1,"FAIL",(IF(COUNTIF(S424:T424,"P")&gt;=1,"PASS",(IF(COUNTIF(S424:T424,"N/T")&gt;=1,"N/T",(IF(COUNTIF(S424:T424,"N/A")&gt;=1,"N/A","-")))))))</f>
        <v/>
      </c>
      <c r="S424" s="29" t="inlineStr">
        <is>
          <t>N/T</t>
        </is>
      </c>
      <c r="T424" s="29" t="inlineStr">
        <is>
          <t>N/T</t>
        </is>
      </c>
      <c r="U424" s="81">
        <f>IF(COUNTIF(V424:W424,"F")&gt;=1,"FAIL",(IF(COUNTIF(V424:W424,"P")&gt;=1,"PASS",(IF(COUNTIF(V424:W424,"N/T")&gt;=1,"N/T",(IF(COUNTIF(V424:W424,"N/A")&gt;=1,"N/A","-")))))))</f>
        <v/>
      </c>
      <c r="V424" s="29" t="inlineStr">
        <is>
          <t>N/T</t>
        </is>
      </c>
      <c r="W424" s="29" t="inlineStr">
        <is>
          <t>N/T</t>
        </is>
      </c>
      <c r="X424" s="29" t="inlineStr">
        <is>
          <t>
</t>
        </is>
      </c>
      <c r="Y424" s="17" t="n"/>
      <c r="Z424" s="39" t="inlineStr">
        <is>
          <t xml:space="preserve">
(공통) 차주 아님 계정에서 초기화 기능 제공 여부 미확인</t>
        </is>
      </c>
      <c r="AA424" s="29" t="inlineStr">
        <is>
          <t>N/T : 특수상황/실패 조건 필요(조건)</t>
        </is>
      </c>
      <c r="AB424" s="39" t="inlineStr">
        <is>
          <t>실차</t>
        </is>
      </c>
    </row>
    <row r="425" ht="105.6" customHeight="1" s="357">
      <c r="A425" s="153" t="n"/>
      <c r="B425" s="29" t="inlineStr">
        <is>
          <t>TC_MyCar_0202</t>
        </is>
      </c>
      <c r="C425" s="29" t="inlineStr">
        <is>
          <t>My Car</t>
        </is>
      </c>
      <c r="D425" s="29" t="inlineStr">
        <is>
          <t>디지털 키</t>
        </is>
      </c>
      <c r="E425" s="29" t="inlineStr">
        <is>
          <t>디지털 키 2.0 삭제</t>
        </is>
      </c>
      <c r="F425" s="29" t="inlineStr">
        <is>
          <t>디지털 키 삭제</t>
        </is>
      </c>
      <c r="G425" s="29" t="inlineStr">
        <is>
          <t>KR, EU</t>
        </is>
      </c>
      <c r="H425" s="94" t="n"/>
      <c r="I425" s="29" t="n">
        <v>3</v>
      </c>
      <c r="J425" s="30" t="inlineStr">
        <is>
          <t>1. 디지털 키 등록 상태
2. 초기화 불가능</t>
        </is>
      </c>
      <c r="K425" s="30" t="inlineStr">
        <is>
          <t>1. 디지털 키 2.0 지원 차량</t>
        </is>
      </c>
      <c r="L425" s="30" t="inlineStr">
        <is>
          <t>1. My Car 탭 진입
2. 이용 가능한 차량
3. 차량 관리 화면 진입
4. 디지털 키 관리 메뉴 선택
5. 더보기 옵션 버튼 선택
6. 디지털 키 초기화
7. [초기화] 선택</t>
        </is>
      </c>
      <c r="M425" s="30" t="inlineStr">
        <is>
          <t>1. 초기화 가능 여부 팝업 케이스 제공되는지 확인한다.
Unable to reset the digital key.
Unable to reset because the digital key is not registered on this mobile phone.
[OK]</t>
        </is>
      </c>
      <c r="N425" s="92">
        <f>IF(COUNTIF(P425:W425,"F")&gt;=1,"FAIL",(IF(COUNTIF(P425:W425,"P")&gt;=1,"PASS",(IF(COUNTIF(P425:W425,"N/T")&gt;=1,"N/T",(IF(COUNTIF(P425:W425,"N/A")&gt;=1,"N/A","-")))))))</f>
        <v/>
      </c>
      <c r="O425" s="81">
        <f>IF(COUNTIF(P425:Q425,"F")&gt;=1,"FAIL",(IF(COUNTIF(P425:Q425,"P")&gt;=1,"PASS",(IF(COUNTIF(P425:Q425,"N/T")&gt;=1,"N/T",(IF(COUNTIF(P425:Q425,"N/A")&gt;=1,"N/A","-")))))))</f>
        <v/>
      </c>
      <c r="P425" s="29" t="inlineStr">
        <is>
          <t>N/T</t>
        </is>
      </c>
      <c r="Q425" s="29" t="inlineStr">
        <is>
          <t>N/T</t>
        </is>
      </c>
      <c r="R425" s="81">
        <f>IF(COUNTIF(S425:T425,"F")&gt;=1,"FAIL",(IF(COUNTIF(S425:T425,"P")&gt;=1,"PASS",(IF(COUNTIF(S425:T425,"N/T")&gt;=1,"N/T",(IF(COUNTIF(S425:T425,"N/A")&gt;=1,"N/A","-")))))))</f>
        <v/>
      </c>
      <c r="S425" s="29" t="inlineStr">
        <is>
          <t>N/T</t>
        </is>
      </c>
      <c r="T425" s="29" t="inlineStr">
        <is>
          <t>N/T</t>
        </is>
      </c>
      <c r="U425" s="81">
        <f>IF(COUNTIF(V425:W425,"F")&gt;=1,"FAIL",(IF(COUNTIF(V425:W425,"P")&gt;=1,"PASS",(IF(COUNTIF(V425:W425,"N/T")&gt;=1,"N/T",(IF(COUNTIF(V425:W425,"N/A")&gt;=1,"N/A","-")))))))</f>
        <v/>
      </c>
      <c r="V425" s="29" t="inlineStr">
        <is>
          <t>N/T</t>
        </is>
      </c>
      <c r="W425" s="29" t="inlineStr">
        <is>
          <t>N/T</t>
        </is>
      </c>
      <c r="X425" s="29" t="inlineStr">
        <is>
          <t>
</t>
        </is>
      </c>
      <c r="Y425" s="17" t="n"/>
      <c r="Z425" s="39" t="inlineStr">
        <is>
          <t>(공통) 디지털 키 초기화 불가능 환경 필요(N/T)</t>
        </is>
      </c>
      <c r="AA425" s="29" t="inlineStr">
        <is>
          <t>N/T : 특수상황/실패 조건 필요(조건)</t>
        </is>
      </c>
      <c r="AB425" s="39" t="inlineStr">
        <is>
          <t>실차</t>
        </is>
      </c>
    </row>
    <row r="426" ht="105.6" customHeight="1" s="357">
      <c r="A426" s="153" t="n"/>
      <c r="B426" s="29" t="inlineStr">
        <is>
          <t>TC_MyCar_0203</t>
        </is>
      </c>
      <c r="C426" s="29" t="inlineStr">
        <is>
          <t>My Car</t>
        </is>
      </c>
      <c r="D426" s="29" t="inlineStr">
        <is>
          <t>디지털 키</t>
        </is>
      </c>
      <c r="E426" s="29" t="inlineStr">
        <is>
          <t>디지털 키 2.0 삭제</t>
        </is>
      </c>
      <c r="F426" s="29" t="inlineStr">
        <is>
          <t>디지털 키 삭제</t>
        </is>
      </c>
      <c r="G426" s="29" t="inlineStr">
        <is>
          <t>KR, EU</t>
        </is>
      </c>
      <c r="H426" s="94" t="n"/>
      <c r="I426" s="29" t="n">
        <v>3</v>
      </c>
      <c r="J426" s="30" t="inlineStr">
        <is>
          <t>1. 디지털 키 등록 상태
2. 초기화 불가능
3. 초기화를 수행한 화면이 디지털 키 진입 전 화면인 경우</t>
        </is>
      </c>
      <c r="K426" s="30" t="inlineStr">
        <is>
          <t>1. 디지털 키 2.0 지원 차량</t>
        </is>
      </c>
      <c r="L426" s="30" t="inlineStr">
        <is>
          <t>1. My Car 탭 진입
2. 이용 가능한 차량
3. 차량 관리 화면 진입
4. 디지털 키 관리 메뉴 선택
5. 더보기 옵션 버튼 선택
6. 디지털 키 초기화
7. [초기화] 선택
8. [확인] 선택</t>
        </is>
      </c>
      <c r="M426" s="30" t="inlineStr">
        <is>
          <t>1. 팝업 닫히는지 확인한다.</t>
        </is>
      </c>
      <c r="N426" s="92">
        <f>IF(COUNTIF(P426:W426,"F")&gt;=1,"FAIL",(IF(COUNTIF(P426:W426,"P")&gt;=1,"PASS",(IF(COUNTIF(P426:W426,"N/T")&gt;=1,"N/T",(IF(COUNTIF(P426:W426,"N/A")&gt;=1,"N/A","-")))))))</f>
        <v/>
      </c>
      <c r="O426" s="81">
        <f>IF(COUNTIF(P426:Q426,"F")&gt;=1,"FAIL",(IF(COUNTIF(P426:Q426,"P")&gt;=1,"PASS",(IF(COUNTIF(P426:Q426,"N/T")&gt;=1,"N/T",(IF(COUNTIF(P426:Q426,"N/A")&gt;=1,"N/A","-")))))))</f>
        <v/>
      </c>
      <c r="P426" s="29" t="inlineStr">
        <is>
          <t>N/T</t>
        </is>
      </c>
      <c r="Q426" s="29" t="inlineStr">
        <is>
          <t>N/T</t>
        </is>
      </c>
      <c r="R426" s="81">
        <f>IF(COUNTIF(S426:T426,"F")&gt;=1,"FAIL",(IF(COUNTIF(S426:T426,"P")&gt;=1,"PASS",(IF(COUNTIF(S426:T426,"N/T")&gt;=1,"N/T",(IF(COUNTIF(S426:T426,"N/A")&gt;=1,"N/A","-")))))))</f>
        <v/>
      </c>
      <c r="S426" s="29" t="inlineStr">
        <is>
          <t>N/T</t>
        </is>
      </c>
      <c r="T426" s="29" t="inlineStr">
        <is>
          <t>N/T</t>
        </is>
      </c>
      <c r="U426" s="81">
        <f>IF(COUNTIF(V426:W426,"F")&gt;=1,"FAIL",(IF(COUNTIF(V426:W426,"P")&gt;=1,"PASS",(IF(COUNTIF(V426:W426,"N/T")&gt;=1,"N/T",(IF(COUNTIF(V426:W426,"N/A")&gt;=1,"N/A","-")))))))</f>
        <v/>
      </c>
      <c r="V426" s="29" t="inlineStr">
        <is>
          <t>N/T</t>
        </is>
      </c>
      <c r="W426" s="29" t="inlineStr">
        <is>
          <t>N/T</t>
        </is>
      </c>
      <c r="X426" s="29" t="inlineStr">
        <is>
          <t>
</t>
        </is>
      </c>
      <c r="Y426" s="17" t="n"/>
      <c r="Z426" s="39" t="inlineStr">
        <is>
          <t>(공통) 디지털 키 초기화 불가능 환경 필요(N/T)</t>
        </is>
      </c>
      <c r="AA426" s="29" t="inlineStr">
        <is>
          <t>N/T : 특수상황/실패 조건 필요(조건)</t>
        </is>
      </c>
      <c r="AB426" s="39" t="inlineStr">
        <is>
          <t>실차</t>
        </is>
      </c>
    </row>
    <row r="427" ht="105.6" customHeight="1" s="357">
      <c r="A427" s="153" t="n"/>
      <c r="B427" s="29" t="inlineStr">
        <is>
          <t>TC_MyCar_0204</t>
        </is>
      </c>
      <c r="C427" s="29" t="inlineStr">
        <is>
          <t>My Car</t>
        </is>
      </c>
      <c r="D427" s="29" t="inlineStr">
        <is>
          <t>디지털 키</t>
        </is>
      </c>
      <c r="E427" s="29" t="inlineStr">
        <is>
          <t>디지털 키 2.0 삭제</t>
        </is>
      </c>
      <c r="F427" s="29" t="inlineStr">
        <is>
          <t>디지털 키 삭제</t>
        </is>
      </c>
      <c r="G427" s="29" t="inlineStr">
        <is>
          <t>KR, EU</t>
        </is>
      </c>
      <c r="H427" s="94" t="n"/>
      <c r="I427" s="29" t="n">
        <v>3</v>
      </c>
      <c r="J427" s="30" t="inlineStr">
        <is>
          <t>1. 디지털 키 등록 상태
2. 초기화 불가능
3. 초기화를 수행한 화면이 디지털 키 설정화면인 경우</t>
        </is>
      </c>
      <c r="K427" s="30" t="inlineStr">
        <is>
          <t>1. 디지털 키 2.0 지원 차량</t>
        </is>
      </c>
      <c r="L427" s="30" t="inlineStr">
        <is>
          <t>1. My Car 탭 진입
2. 이용 가능한 차량
3. 차량 관리 화면 진입
4. 디지털 키 관리 메뉴 선택
5. 더보기 옵션 버튼 선택
6. 디지털 키 초기화
7. [초기화] 선택
8. [확인] 선택</t>
        </is>
      </c>
      <c r="M427" s="30" t="inlineStr">
        <is>
          <t>1. 디지털 키 정보 등록 동작 실행되는지 확인한다.
- 00. 앱 실행의 디지털 키 디바이스 정보 등록 동작
- 00. 디지털 키 Auth Status 확인
- 01. 디지털 키 설정화면의 표출</t>
        </is>
      </c>
      <c r="N427" s="92">
        <f>IF(COUNTIF(P427:W427,"F")&gt;=1,"FAIL",(IF(COUNTIF(P427:W427,"P")&gt;=1,"PASS",(IF(COUNTIF(P427:W427,"N/T")&gt;=1,"N/T",(IF(COUNTIF(P427:W427,"N/A")&gt;=1,"N/A","-")))))))</f>
        <v/>
      </c>
      <c r="O427" s="81">
        <f>IF(COUNTIF(P427:Q427,"F")&gt;=1,"FAIL",(IF(COUNTIF(P427:Q427,"P")&gt;=1,"PASS",(IF(COUNTIF(P427:Q427,"N/T")&gt;=1,"N/T",(IF(COUNTIF(P427:Q427,"N/A")&gt;=1,"N/A","-")))))))</f>
        <v/>
      </c>
      <c r="P427" s="29" t="inlineStr">
        <is>
          <t>N/T</t>
        </is>
      </c>
      <c r="Q427" s="29" t="inlineStr">
        <is>
          <t>N/T</t>
        </is>
      </c>
      <c r="R427" s="81">
        <f>IF(COUNTIF(S427:T427,"F")&gt;=1,"FAIL",(IF(COUNTIF(S427:T427,"P")&gt;=1,"PASS",(IF(COUNTIF(S427:T427,"N/T")&gt;=1,"N/T",(IF(COUNTIF(S427:T427,"N/A")&gt;=1,"N/A","-")))))))</f>
        <v/>
      </c>
      <c r="S427" s="29" t="inlineStr">
        <is>
          <t>N/T</t>
        </is>
      </c>
      <c r="T427" s="29" t="inlineStr">
        <is>
          <t>N/T</t>
        </is>
      </c>
      <c r="U427" s="81">
        <f>IF(COUNTIF(V427:W427,"F")&gt;=1,"FAIL",(IF(COUNTIF(V427:W427,"P")&gt;=1,"PASS",(IF(COUNTIF(V427:W427,"N/T")&gt;=1,"N/T",(IF(COUNTIF(V427:W427,"N/A")&gt;=1,"N/A","-")))))))</f>
        <v/>
      </c>
      <c r="V427" s="29" t="inlineStr">
        <is>
          <t>N/T</t>
        </is>
      </c>
      <c r="W427" s="29" t="inlineStr">
        <is>
          <t>N/T</t>
        </is>
      </c>
      <c r="X427" s="29" t="inlineStr">
        <is>
          <t>
</t>
        </is>
      </c>
      <c r="Y427" s="17" t="n"/>
      <c r="Z427" s="39" t="inlineStr">
        <is>
          <t>(공통) 디지털 키 초기화 불가능 환경 필요(N/T)</t>
        </is>
      </c>
      <c r="AA427" s="29" t="inlineStr">
        <is>
          <t>N/T : 특수상황/실패 조건 필요(조건)</t>
        </is>
      </c>
      <c r="AB427" s="39" t="inlineStr">
        <is>
          <t>실차</t>
        </is>
      </c>
    </row>
    <row r="428" ht="92.40000000000001" customHeight="1" s="357">
      <c r="A428" s="153" t="n"/>
      <c r="B428" s="29" t="inlineStr">
        <is>
          <t>TC_MyCar_0205</t>
        </is>
      </c>
      <c r="C428" s="29" t="inlineStr">
        <is>
          <t>My Car</t>
        </is>
      </c>
      <c r="D428" s="29" t="inlineStr">
        <is>
          <t>디지털 키</t>
        </is>
      </c>
      <c r="E428" s="29" t="inlineStr">
        <is>
          <t>디지털 키 2.0 삭제</t>
        </is>
      </c>
      <c r="F428" s="29" t="inlineStr">
        <is>
          <t>디지털 키 삭제</t>
        </is>
      </c>
      <c r="G428" s="29" t="inlineStr">
        <is>
          <t>KR, EU</t>
        </is>
      </c>
      <c r="H428" s="94" t="n"/>
      <c r="I428" s="29" t="n">
        <v>3</v>
      </c>
      <c r="J428" s="30" t="inlineStr">
        <is>
          <t>1. 디지털 키 등록 상태</t>
        </is>
      </c>
      <c r="K428" s="30" t="inlineStr">
        <is>
          <t>1. 디지털 키 2.0 지원 차량</t>
        </is>
      </c>
      <c r="L428" s="30" t="inlineStr">
        <is>
          <t>1. My Car 탭 진입
2. 이용 가능한 차량
3. 차량 관리 화면 진입
4. 디지털 키 관리 메뉴 선택
5. 더보기 옵션 버튼 선택
6. 디지털 키 초기화
7. [초기화] 버튼 선택</t>
        </is>
      </c>
      <c r="M428" s="30" t="inlineStr">
        <is>
          <t>1. 팝업 내 버튼 세로 배열 표출</t>
        </is>
      </c>
      <c r="N428" s="75">
        <f>IF(COUNTIF(P428:W428,"F")&gt;=1,"FAIL",(IF(COUNTIF(P428:W428,"P")&gt;=1,"PASS",(IF(COUNTIF(P428:W428,"N/T")&gt;=1,"N/T",(IF(COUNTIF(P428:W428,"N/A")&gt;=1,"N/A","-")))))))</f>
        <v/>
      </c>
      <c r="O428" s="81">
        <f>IF(COUNTIF(P428:Q428,"F")&gt;=1,"FAIL",(IF(COUNTIF(P428:Q428,"P")&gt;=1,"PASS",(IF(COUNTIF(P428:Q428,"N/T")&gt;=1,"N/T",(IF(COUNTIF(P428:Q428,"N/A")&gt;=1,"N/A","-")))))))</f>
        <v/>
      </c>
      <c r="P428" s="29" t="inlineStr">
        <is>
          <t>N/T</t>
        </is>
      </c>
      <c r="Q428" s="29" t="inlineStr">
        <is>
          <t>N/T</t>
        </is>
      </c>
      <c r="R428" s="81">
        <f>IF(COUNTIF(S428:T428,"F")&gt;=1,"FAIL",(IF(COUNTIF(S428:T428,"P")&gt;=1,"PASS",(IF(COUNTIF(S428:T428,"N/T")&gt;=1,"N/T",(IF(COUNTIF(S428:T428,"N/A")&gt;=1,"N/A","-")))))))</f>
        <v/>
      </c>
      <c r="S428" s="29" t="inlineStr">
        <is>
          <t>P</t>
        </is>
      </c>
      <c r="T428" s="29" t="inlineStr">
        <is>
          <t>P</t>
        </is>
      </c>
      <c r="U428" s="84">
        <f>IF(COUNTIF(V428:W428,"F")&gt;=1,"FAIL",(IF(COUNTIF(V428:W428,"P")&gt;=1,"PASS",(IF(COUNTIF(V428:W428,"N/T")&gt;=1,"N/T",(IF(COUNTIF(V428:W428,"N/A")&gt;=1,"N/A","-")))))))</f>
        <v/>
      </c>
      <c r="V428" s="29" t="inlineStr">
        <is>
          <t>P</t>
        </is>
      </c>
      <c r="W428" s="29" t="inlineStr">
        <is>
          <t>P</t>
        </is>
      </c>
      <c r="X428" s="29" t="inlineStr">
        <is>
          <t>SPAQA-17026(TASK)</t>
        </is>
      </c>
      <c r="Y428" s="17" t="n"/>
      <c r="Z428" s="39" t="inlineStr">
        <is>
          <t>K : MV원격사용불가(방전) (N/T)</t>
        </is>
      </c>
      <c r="AA428" s="18" t="n"/>
      <c r="AB428" s="39" t="inlineStr">
        <is>
          <t>실차</t>
        </is>
      </c>
    </row>
    <row r="429" ht="39.6" customHeight="1" s="357">
      <c r="A429" s="153" t="n"/>
      <c r="B429" s="29" t="inlineStr">
        <is>
          <t>TC_MyCar_0206</t>
        </is>
      </c>
      <c r="C429" s="29" t="inlineStr">
        <is>
          <t>My Car</t>
        </is>
      </c>
      <c r="D429" s="29" t="inlineStr">
        <is>
          <t>디지털 키</t>
        </is>
      </c>
      <c r="E429" s="29" t="inlineStr">
        <is>
          <t>디지털 키 1.0/2.0 온보딩</t>
        </is>
      </c>
      <c r="F429" s="29" t="inlineStr">
        <is>
          <t>등록 플로우</t>
        </is>
      </c>
      <c r="G429" s="29" t="inlineStr">
        <is>
          <t>KR, EU</t>
        </is>
      </c>
      <c r="H429" s="94" t="n"/>
      <c r="I429" s="29" t="n"/>
      <c r="J429" s="30" t="inlineStr">
        <is>
          <t>                                                                                        </t>
        </is>
      </c>
      <c r="K429" s="63" t="n"/>
      <c r="L429" s="30" t="inlineStr">
        <is>
          <t>1. 디지털 키 온보딩 화면
2. [디지털 키 등록] 선택
3. 등록 완료</t>
        </is>
      </c>
      <c r="M429" s="30" t="inlineStr">
        <is>
          <t>1. 온보딩 화면으로 이동되는지 확인한다.</t>
        </is>
      </c>
      <c r="N429" s="103">
        <f>IF(COUNTIF(P429:W429,"F")&gt;=1,"FAIL",(IF(COUNTIF(P429:W429,"P")&gt;=1,"PASS",(IF(COUNTIF(P429:W429,"N/T")&gt;=1,"N/T",(IF(COUNTIF(P429:W429,"N/A")&gt;=1,"N/A","-")))))))</f>
        <v/>
      </c>
      <c r="O429" s="81">
        <f>IF(COUNTIF(P429:Q429,"F")&gt;=1,"FAIL",(IF(COUNTIF(P429:Q429,"P")&gt;=1,"PASS",(IF(COUNTIF(P429:Q429,"N/T")&gt;=1,"N/T",(IF(COUNTIF(P429:Q429,"N/A")&gt;=1,"N/A","-")))))))</f>
        <v/>
      </c>
      <c r="P429" s="29" t="inlineStr">
        <is>
          <t>N/A</t>
        </is>
      </c>
      <c r="Q429" s="29" t="inlineStr">
        <is>
          <t>N/A</t>
        </is>
      </c>
      <c r="R429" s="81">
        <f>IF(COUNTIF(S429:T429,"F")&gt;=1,"FAIL",(IF(COUNTIF(S429:T429,"P")&gt;=1,"PASS",(IF(COUNTIF(S429:T429,"N/T")&gt;=1,"N/T",(IF(COUNTIF(S429:T429,"N/A")&gt;=1,"N/A","-")))))))</f>
        <v/>
      </c>
      <c r="S429" s="29" t="inlineStr">
        <is>
          <t>N/A</t>
        </is>
      </c>
      <c r="T429" s="29" t="inlineStr">
        <is>
          <t>N/A</t>
        </is>
      </c>
      <c r="U429" s="81">
        <f>IF(COUNTIF(V429:W429,"F")&gt;=1,"FAIL",(IF(COUNTIF(V429:W429,"P")&gt;=1,"PASS",(IF(COUNTIF(V429:W429,"N/T")&gt;=1,"N/T",(IF(COUNTIF(V429:W429,"N/A")&gt;=1,"N/A","-")))))))</f>
        <v/>
      </c>
      <c r="V429" s="29" t="inlineStr">
        <is>
          <t>N/A</t>
        </is>
      </c>
      <c r="W429" s="29" t="inlineStr">
        <is>
          <t>N/A</t>
        </is>
      </c>
      <c r="X429" s="29" t="inlineStr">
        <is>
          <t>SPAQA-15403</t>
        </is>
      </c>
      <c r="Y429" s="17" t="n"/>
      <c r="Z429" s="39" t="inlineStr">
        <is>
          <t>KR Only
(공통) EU 미지원 기능(N/A)</t>
        </is>
      </c>
      <c r="AA429" s="29" t="inlineStr">
        <is>
          <t>EU 미지원 기능(N/A)</t>
        </is>
      </c>
      <c r="AB429" s="39" t="inlineStr">
        <is>
          <t>실차</t>
        </is>
      </c>
    </row>
    <row r="430" ht="39.6" customHeight="1" s="357">
      <c r="A430" s="153" t="n"/>
      <c r="B430" s="54" t="inlineStr">
        <is>
          <t>TC_MyCar_0207</t>
        </is>
      </c>
      <c r="C430" s="29" t="inlineStr">
        <is>
          <t>My Car</t>
        </is>
      </c>
      <c r="D430" s="54" t="inlineStr">
        <is>
          <t>디지털 키</t>
        </is>
      </c>
      <c r="E430" s="54" t="inlineStr">
        <is>
          <t>디지털 키 1.0/2.0 온보딩</t>
        </is>
      </c>
      <c r="F430" s="54" t="inlineStr">
        <is>
          <t>등록 플로우</t>
        </is>
      </c>
      <c r="G430" s="54" t="inlineStr">
        <is>
          <t>KR, EU</t>
        </is>
      </c>
      <c r="H430" s="241" t="n"/>
      <c r="I430" s="54" t="n">
        <v>3</v>
      </c>
      <c r="J430" s="31" t="inlineStr">
        <is>
          <t>1. 디지털 키 2.0지원
2. MASTER_BASIC이 아닐 경우</t>
        </is>
      </c>
      <c r="K430" s="218" t="n"/>
      <c r="L430" s="31" t="inlineStr">
        <is>
          <t>1. 디지털 키 온보딩 화면
2. [디지털 키 등록] 선택</t>
        </is>
      </c>
      <c r="M430" s="31" t="inlineStr">
        <is>
          <t>1. MASTER_BASIC이 아닐 경우 팝업 제공되는지 확인한다.</t>
        </is>
      </c>
      <c r="N430" s="103">
        <f>IF(COUNTIF(P430:W430,"F")&gt;=1,"FAIL",(IF(COUNTIF(P430:W430,"P")&gt;=1,"PASS",(IF(COUNTIF(P430:W430,"N/T")&gt;=1,"N/T",(IF(COUNTIF(P430:W430,"N/A")&gt;=1,"N/A","-")))))))</f>
        <v/>
      </c>
      <c r="O430" s="81">
        <f>IF(COUNTIF(P430:Q430,"F")&gt;=1,"FAIL",(IF(COUNTIF(P430:Q430,"P")&gt;=1,"PASS",(IF(COUNTIF(P430:Q430,"N/T")&gt;=1,"N/T",(IF(COUNTIF(P430:Q430,"N/A")&gt;=1,"N/A","-")))))))</f>
        <v/>
      </c>
      <c r="P430" s="29" t="inlineStr">
        <is>
          <t>N/A</t>
        </is>
      </c>
      <c r="Q430" s="29" t="inlineStr">
        <is>
          <t>N/A</t>
        </is>
      </c>
      <c r="R430" s="81">
        <f>IF(COUNTIF(S430:T430,"F")&gt;=1,"FAIL",(IF(COUNTIF(S430:T430,"P")&gt;=1,"PASS",(IF(COUNTIF(S430:T430,"N/T")&gt;=1,"N/T",(IF(COUNTIF(S430:T430,"N/A")&gt;=1,"N/A","-")))))))</f>
        <v/>
      </c>
      <c r="S430" s="29" t="inlineStr">
        <is>
          <t>N/A</t>
        </is>
      </c>
      <c r="T430" s="29" t="inlineStr">
        <is>
          <t>N/A</t>
        </is>
      </c>
      <c r="U430" s="81">
        <f>IF(COUNTIF(V430:W430,"F")&gt;=1,"FAIL",(IF(COUNTIF(V430:W430,"P")&gt;=1,"PASS",(IF(COUNTIF(V430:W430,"N/T")&gt;=1,"N/T",(IF(COUNTIF(V430:W430,"N/A")&gt;=1,"N/A","-")))))))</f>
        <v/>
      </c>
      <c r="V430" s="29" t="inlineStr">
        <is>
          <t>N/A</t>
        </is>
      </c>
      <c r="W430" s="29" t="inlineStr">
        <is>
          <t>N/A</t>
        </is>
      </c>
      <c r="X430" s="29" t="inlineStr">
        <is>
          <t>
</t>
        </is>
      </c>
      <c r="Y430" s="17" t="n"/>
      <c r="Z430" s="39" t="inlineStr">
        <is>
          <t>사양 삭제</t>
        </is>
      </c>
      <c r="AA430" s="29" t="inlineStr">
        <is>
          <t>사양 아님(N/A)</t>
        </is>
      </c>
      <c r="AB430" s="39" t="inlineStr">
        <is>
          <t>삭제, 실차</t>
        </is>
      </c>
    </row>
    <row r="431" ht="92.40000000000001" customHeight="1" s="357">
      <c r="A431" s="153" t="n"/>
      <c r="B431" s="29" t="inlineStr">
        <is>
          <t>TC_MyCar_0208</t>
        </is>
      </c>
      <c r="C431" s="29" t="inlineStr">
        <is>
          <t>My Car</t>
        </is>
      </c>
      <c r="D431" s="29" t="inlineStr">
        <is>
          <t>디지털 키</t>
        </is>
      </c>
      <c r="E431" s="29" t="inlineStr">
        <is>
          <t>디지털 키 1.0/2.0 온보딩</t>
        </is>
      </c>
      <c r="F431" s="29" t="inlineStr">
        <is>
          <t>등록 플로우</t>
        </is>
      </c>
      <c r="G431" s="29" t="inlineStr">
        <is>
          <t>KR, EU</t>
        </is>
      </c>
      <c r="H431" s="94" t="n"/>
      <c r="I431" s="29" t="n">
        <v>3</v>
      </c>
      <c r="J431" s="30" t="inlineStr">
        <is>
          <t>1. 디지털 키 2.0지원
2. 서비스 연결상태가 아닌 경우</t>
        </is>
      </c>
      <c r="K431" s="63" t="n"/>
      <c r="L431" s="30" t="inlineStr">
        <is>
          <t>1. 디지털 키 온보딩 화면
2. [디지털 키 등록] 선택</t>
        </is>
      </c>
      <c r="M431" s="64" t="inlineStr">
        <is>
          <t>1. 팝업 표출 확인
A temporary error has occurred.
Please try again later.
[Close]</t>
        </is>
      </c>
      <c r="N431" s="92">
        <f>IF(COUNTIF(P431:W431,"F")&gt;=1,"FAIL",(IF(COUNTIF(P431:W431,"P")&gt;=1,"PASS",(IF(COUNTIF(P431:W431,"N/T")&gt;=1,"N/T",(IF(COUNTIF(P431:W431,"N/A")&gt;=1,"N/A","-")))))))</f>
        <v/>
      </c>
      <c r="O431" s="81">
        <f>IF(COUNTIF(P431:Q431,"F")&gt;=1,"FAIL",(IF(COUNTIF(P431:Q431,"P")&gt;=1,"PASS",(IF(COUNTIF(P431:Q431,"N/T")&gt;=1,"N/T",(IF(COUNTIF(P431:Q431,"N/A")&gt;=1,"N/A","-")))))))</f>
        <v/>
      </c>
      <c r="P431" s="29" t="inlineStr">
        <is>
          <t>N/T</t>
        </is>
      </c>
      <c r="Q431" s="29" t="inlineStr">
        <is>
          <t>N/T</t>
        </is>
      </c>
      <c r="R431" s="81">
        <f>IF(COUNTIF(S431:T431,"F")&gt;=1,"FAIL",(IF(COUNTIF(S431:T431,"P")&gt;=1,"PASS",(IF(COUNTIF(S431:T431,"N/T")&gt;=1,"N/T",(IF(COUNTIF(S431:T431,"N/A")&gt;=1,"N/A","-")))))))</f>
        <v/>
      </c>
      <c r="S431" s="29" t="inlineStr">
        <is>
          <t>N/T</t>
        </is>
      </c>
      <c r="T431" s="29" t="inlineStr">
        <is>
          <t>N/T</t>
        </is>
      </c>
      <c r="U431" s="81">
        <f>IF(COUNTIF(V431:W431,"F")&gt;=1,"FAIL",(IF(COUNTIF(V431:W431,"P")&gt;=1,"PASS",(IF(COUNTIF(V431:W431,"N/T")&gt;=1,"N/T",(IF(COUNTIF(V431:W431,"N/A")&gt;=1,"N/A","-")))))))</f>
        <v/>
      </c>
      <c r="V431" s="29" t="inlineStr">
        <is>
          <t>N/T</t>
        </is>
      </c>
      <c r="W431" s="29" t="inlineStr">
        <is>
          <t>N/T</t>
        </is>
      </c>
      <c r="X431" s="29" t="inlineStr">
        <is>
          <t>
</t>
        </is>
      </c>
      <c r="Y431" s="17" t="n"/>
      <c r="Z431" s="39" t="inlineStr">
        <is>
          <t>(공통) 서비스 연결 상태가 아닌 경우 필요 (N/T)</t>
        </is>
      </c>
      <c r="AA431" s="29" t="inlineStr">
        <is>
          <t>N/T : 특수상황/실패 조건 필요(조건)</t>
        </is>
      </c>
      <c r="AB431" s="39" t="inlineStr">
        <is>
          <t>실차</t>
        </is>
      </c>
    </row>
    <row r="432" ht="39.6" customHeight="1" s="357">
      <c r="A432" s="153" t="n"/>
      <c r="B432" s="29" t="inlineStr">
        <is>
          <t>TC_MyCar_0209</t>
        </is>
      </c>
      <c r="C432" s="29" t="inlineStr">
        <is>
          <t>My Car</t>
        </is>
      </c>
      <c r="D432" s="29" t="inlineStr">
        <is>
          <t>디지털 키</t>
        </is>
      </c>
      <c r="E432" s="29" t="inlineStr">
        <is>
          <t>디지털 키 1.0/2.0 온보딩</t>
        </is>
      </c>
      <c r="F432" s="29" t="inlineStr">
        <is>
          <t>등록 플로우</t>
        </is>
      </c>
      <c r="G432" s="29" t="inlineStr">
        <is>
          <t>KR, EU</t>
        </is>
      </c>
      <c r="H432" s="94" t="n"/>
      <c r="I432" s="29" t="n">
        <v>3</v>
      </c>
      <c r="J432" s="30" t="inlineStr">
        <is>
          <t>1. 디지털 키 2.0지원
2. 서비스 연결상태가 아닌 경우</t>
        </is>
      </c>
      <c r="K432" s="63" t="n"/>
      <c r="L432" s="30" t="inlineStr">
        <is>
          <t>1. 디지털 키 온보딩 화면
2. [디지털 키 등록] 선택
3. [닫기] 선택</t>
        </is>
      </c>
      <c r="M432" s="30" t="inlineStr">
        <is>
          <t>1. 팝업 닫히고 현재 화면 유지되는지 확인한다.</t>
        </is>
      </c>
      <c r="N432" s="92">
        <f>IF(COUNTIF(P432:W432,"F")&gt;=1,"FAIL",(IF(COUNTIF(P432:W432,"P")&gt;=1,"PASS",(IF(COUNTIF(P432:W432,"N/T")&gt;=1,"N/T",(IF(COUNTIF(P432:W432,"N/A")&gt;=1,"N/A","-")))))))</f>
        <v/>
      </c>
      <c r="O432" s="81">
        <f>IF(COUNTIF(P432:Q432,"F")&gt;=1,"FAIL",(IF(COUNTIF(P432:Q432,"P")&gt;=1,"PASS",(IF(COUNTIF(P432:Q432,"N/T")&gt;=1,"N/T",(IF(COUNTIF(P432:Q432,"N/A")&gt;=1,"N/A","-")))))))</f>
        <v/>
      </c>
      <c r="P432" s="29" t="inlineStr">
        <is>
          <t>N/T</t>
        </is>
      </c>
      <c r="Q432" s="29" t="inlineStr">
        <is>
          <t>N/T</t>
        </is>
      </c>
      <c r="R432" s="81">
        <f>IF(COUNTIF(S432:T432,"F")&gt;=1,"FAIL",(IF(COUNTIF(S432:T432,"P")&gt;=1,"PASS",(IF(COUNTIF(S432:T432,"N/T")&gt;=1,"N/T",(IF(COUNTIF(S432:T432,"N/A")&gt;=1,"N/A","-")))))))</f>
        <v/>
      </c>
      <c r="S432" s="29" t="inlineStr">
        <is>
          <t>N/T</t>
        </is>
      </c>
      <c r="T432" s="29" t="inlineStr">
        <is>
          <t>N/T</t>
        </is>
      </c>
      <c r="U432" s="81">
        <f>IF(COUNTIF(V432:W432,"F")&gt;=1,"FAIL",(IF(COUNTIF(V432:W432,"P")&gt;=1,"PASS",(IF(COUNTIF(V432:W432,"N/T")&gt;=1,"N/T",(IF(COUNTIF(V432:W432,"N/A")&gt;=1,"N/A","-")))))))</f>
        <v/>
      </c>
      <c r="V432" s="29" t="inlineStr">
        <is>
          <t>N/T</t>
        </is>
      </c>
      <c r="W432" s="29" t="inlineStr">
        <is>
          <t>N/T</t>
        </is>
      </c>
      <c r="X432" s="29" t="inlineStr">
        <is>
          <t>
</t>
        </is>
      </c>
      <c r="Y432" s="17" t="n"/>
      <c r="Z432" s="39" t="inlineStr">
        <is>
          <t>(공통) 서비스 연결 상태가 아닌 경우 필요(N/T)</t>
        </is>
      </c>
      <c r="AA432" s="29" t="inlineStr">
        <is>
          <t>N/T : 특수상황/실패 조건 필요(조건)</t>
        </is>
      </c>
      <c r="AB432" s="39" t="inlineStr">
        <is>
          <t>실차</t>
        </is>
      </c>
    </row>
    <row r="433" ht="118.8" customHeight="1" s="357">
      <c r="A433" s="153" t="n"/>
      <c r="B433" s="29" t="inlineStr">
        <is>
          <t>TC_MyCar_0210</t>
        </is>
      </c>
      <c r="C433" s="29" t="inlineStr">
        <is>
          <t>My Car</t>
        </is>
      </c>
      <c r="D433" s="29" t="inlineStr">
        <is>
          <t>디지털 키</t>
        </is>
      </c>
      <c r="E433" s="29" t="inlineStr">
        <is>
          <t>디지털 키 1.0/2.0 온보딩</t>
        </is>
      </c>
      <c r="F433" s="29" t="inlineStr">
        <is>
          <t>등록 플로우</t>
        </is>
      </c>
      <c r="G433" s="29" t="inlineStr">
        <is>
          <t>KR, EU</t>
        </is>
      </c>
      <c r="H433" s="94" t="n"/>
      <c r="I433" s="29" t="n">
        <v>5</v>
      </c>
      <c r="J433" s="30" t="inlineStr">
        <is>
          <t>1. 디지털 키 이용 불가한 OS
2. MASTER_BASIC이 아닌 계정</t>
        </is>
      </c>
      <c r="K433" s="30" t="inlineStr">
        <is>
          <t>1. 디지털 키 2.0 지원 차량</t>
        </is>
      </c>
      <c r="L433" s="30" t="inlineStr">
        <is>
          <t>1. 디지털 키 온보딩 화면
2. [디지털 키 등록] 선택</t>
        </is>
      </c>
      <c r="M433" s="30" t="inlineStr">
        <is>
          <t>1. MASTER_BASIC이 아닐 경우에도 팝업 제공되는지 확인한다.
The digital key cannot be used on this mobile phone.
Press [Go to web page] to view the supported devices and operating systems.
[Go to web page]
[Close]</t>
        </is>
      </c>
      <c r="N433" s="75">
        <f>IF(COUNTIF(P433:W433,"F")&gt;=1,"FAIL",(IF(COUNTIF(P433:W433,"P")&gt;=1,"PASS",(IF(COUNTIF(P433:W433,"N/T")&gt;=1,"N/T",(IF(COUNTIF(P433:W433,"N/A")&gt;=1,"N/A","-")))))))</f>
        <v/>
      </c>
      <c r="O433" s="81">
        <f>IF(COUNTIF(P433:Q433,"F")&gt;=1,"FAIL",(IF(COUNTIF(P433:Q433,"P")&gt;=1,"PASS",(IF(COUNTIF(P433:Q433,"N/T")&gt;=1,"N/T",(IF(COUNTIF(P433:Q433,"N/A")&gt;=1,"N/A","-")))))))</f>
        <v/>
      </c>
      <c r="P433" s="29" t="inlineStr">
        <is>
          <t>P</t>
        </is>
      </c>
      <c r="Q433" s="29" t="inlineStr">
        <is>
          <t>P</t>
        </is>
      </c>
      <c r="R433" s="120">
        <f>IF(COUNTIF(S433:T433,"F")&gt;=1,"FAIL",(IF(COUNTIF(S433:T433,"P")&gt;=1,"PASS",(IF(COUNTIF(S433:T433,"N/T")&gt;=1,"N/T",(IF(COUNTIF(S433:T433,"N/A")&gt;=1,"N/A","-")))))))</f>
        <v/>
      </c>
      <c r="S433" s="29" t="inlineStr">
        <is>
          <t>P</t>
        </is>
      </c>
      <c r="T433" s="29" t="inlineStr">
        <is>
          <t>P</t>
        </is>
      </c>
      <c r="U433" s="120">
        <f>IF(COUNTIF(V433:W433,"F")&gt;=1,"FAIL",(IF(COUNTIF(V433:W433,"P")&gt;=1,"PASS",(IF(COUNTIF(V433:W433,"N/T")&gt;=1,"N/T",(IF(COUNTIF(V433:W433,"N/A")&gt;=1,"N/A","-")))))))</f>
        <v/>
      </c>
      <c r="V433" s="29" t="inlineStr">
        <is>
          <t>P</t>
        </is>
      </c>
      <c r="W433" s="29" t="inlineStr">
        <is>
          <t>P</t>
        </is>
      </c>
      <c r="X433" s="29" t="inlineStr">
        <is>
          <t>SPAQA-18904
SPAQA-21957</t>
        </is>
      </c>
      <c r="Y433" s="17" t="n"/>
      <c r="Z433" s="18" t="n"/>
      <c r="AA433" s="18" t="n"/>
      <c r="AB433" s="39" t="n"/>
    </row>
    <row r="434" ht="52.8" customHeight="1" s="357">
      <c r="A434" s="153" t="n"/>
      <c r="B434" s="29" t="inlineStr">
        <is>
          <t>TC_MyCar_0211</t>
        </is>
      </c>
      <c r="C434" s="29" t="inlineStr">
        <is>
          <t>My Car</t>
        </is>
      </c>
      <c r="D434" s="29" t="inlineStr">
        <is>
          <t>디지털 키</t>
        </is>
      </c>
      <c r="E434" s="29" t="inlineStr">
        <is>
          <t>디지털 키 1.0/2.0 온보딩</t>
        </is>
      </c>
      <c r="F434" s="29" t="inlineStr">
        <is>
          <t>등록 플로우</t>
        </is>
      </c>
      <c r="G434" s="29" t="inlineStr">
        <is>
          <t>KR, EU</t>
        </is>
      </c>
      <c r="H434" s="94" t="n"/>
      <c r="I434" s="29" t="n">
        <v>5</v>
      </c>
      <c r="J434" s="30" t="inlineStr">
        <is>
          <t>1. 디지털 키 이용 불가한 OS
2. MASTER_BASIC이 아닌 계정</t>
        </is>
      </c>
      <c r="K434" s="30" t="inlineStr">
        <is>
          <t>1. 디지털 키 2.0 지원 차량</t>
        </is>
      </c>
      <c r="L434" s="30" t="inlineStr">
        <is>
          <t>1. 디지털 키 온보딩 화면
2. [디지털 키 등록] 선택
3. [닫기] 선택</t>
        </is>
      </c>
      <c r="M434" s="30" t="inlineStr">
        <is>
          <t>1. 팝업 닫히고 현재 화면 유지되는지 확인한다.</t>
        </is>
      </c>
      <c r="N434" s="75">
        <f>IF(COUNTIF(P434:W434,"F")&gt;=1,"FAIL",(IF(COUNTIF(P434:W434,"P")&gt;=1,"PASS",(IF(COUNTIF(P434:W434,"N/T")&gt;=1,"N/T",(IF(COUNTIF(P434:W434,"N/A")&gt;=1,"N/A","-")))))))</f>
        <v/>
      </c>
      <c r="O434" s="81">
        <f>IF(COUNTIF(P434:Q434,"F")&gt;=1,"FAIL",(IF(COUNTIF(P434:Q434,"P")&gt;=1,"PASS",(IF(COUNTIF(P434:Q434,"N/T")&gt;=1,"N/T",(IF(COUNTIF(P434:Q434,"N/A")&gt;=1,"N/A","-")))))))</f>
        <v/>
      </c>
      <c r="P434" s="29" t="inlineStr">
        <is>
          <t>P</t>
        </is>
      </c>
      <c r="Q434" s="29" t="inlineStr">
        <is>
          <t>P</t>
        </is>
      </c>
      <c r="R434" s="120">
        <f>IF(COUNTIF(S434:T434,"F")&gt;=1,"FAIL",(IF(COUNTIF(S434:T434,"P")&gt;=1,"PASS",(IF(COUNTIF(S434:T434,"N/T")&gt;=1,"N/T",(IF(COUNTIF(S434:T434,"N/A")&gt;=1,"N/A","-")))))))</f>
        <v/>
      </c>
      <c r="S434" s="29" t="inlineStr">
        <is>
          <t>P</t>
        </is>
      </c>
      <c r="T434" s="29" t="inlineStr">
        <is>
          <t>P</t>
        </is>
      </c>
      <c r="U434" s="120">
        <f>IF(COUNTIF(V434:W434,"F")&gt;=1,"FAIL",(IF(COUNTIF(V434:W434,"P")&gt;=1,"PASS",(IF(COUNTIF(V434:W434,"N/T")&gt;=1,"N/T",(IF(COUNTIF(V434:W434,"N/A")&gt;=1,"N/A","-")))))))</f>
        <v/>
      </c>
      <c r="V434" s="29" t="inlineStr">
        <is>
          <t>P</t>
        </is>
      </c>
      <c r="W434" s="29" t="inlineStr">
        <is>
          <t>P</t>
        </is>
      </c>
      <c r="X434" s="29" t="inlineStr">
        <is>
          <t>SPAQA-18904</t>
        </is>
      </c>
      <c r="Y434" s="17" t="n"/>
      <c r="Z434" s="39" t="inlineStr">
        <is>
          <t>H : [Close] 버튼 선택 시 동작 확인</t>
        </is>
      </c>
      <c r="AA434" s="18" t="n"/>
      <c r="AB434" s="39" t="n"/>
    </row>
    <row r="435" ht="52.8" customHeight="1" s="357">
      <c r="A435" s="153" t="n"/>
      <c r="B435" s="29" t="inlineStr">
        <is>
          <t>TC_MyCar_0212</t>
        </is>
      </c>
      <c r="C435" s="29" t="inlineStr">
        <is>
          <t>My Car</t>
        </is>
      </c>
      <c r="D435" s="29" t="inlineStr">
        <is>
          <t>디지털 키</t>
        </is>
      </c>
      <c r="E435" s="29" t="inlineStr">
        <is>
          <t>디지털 키 1.0/2.0 온보딩</t>
        </is>
      </c>
      <c r="F435" s="29" t="inlineStr">
        <is>
          <t>등록 플로우</t>
        </is>
      </c>
      <c r="G435" s="29" t="inlineStr">
        <is>
          <t>KR, EU</t>
        </is>
      </c>
      <c r="H435" s="94" t="n"/>
      <c r="I435" s="29" t="n">
        <v>5</v>
      </c>
      <c r="J435" s="30" t="inlineStr">
        <is>
          <t>1. 디지털 키 이용 불가한 OS
2. MASTER_BASIC이 아닌 계정</t>
        </is>
      </c>
      <c r="K435" s="30" t="inlineStr">
        <is>
          <t>1. 디지털 키 2.0 지원 차량</t>
        </is>
      </c>
      <c r="L435" s="30" t="inlineStr">
        <is>
          <t>1. 디지털 키 온보딩 화면
2. [디지털 키 등록] 선택
3. [홈페이지 이동] 선택</t>
        </is>
      </c>
      <c r="M435" s="30" t="inlineStr">
        <is>
          <t>1. 팝업 닫히고 아웃링크 웹 페이지 연결되는지 확인한다.</t>
        </is>
      </c>
      <c r="N435" s="75">
        <f>IF(COUNTIF(P435:W435,"F")&gt;=1,"FAIL",(IF(COUNTIF(P435:W435,"P")&gt;=1,"PASS",(IF(COUNTIF(P435:W435,"N/T")&gt;=1,"N/T",(IF(COUNTIF(P435:W435,"N/A")&gt;=1,"N/A","-")))))))</f>
        <v/>
      </c>
      <c r="O435" s="81">
        <f>IF(COUNTIF(P435:Q435,"F")&gt;=1,"FAIL",(IF(COUNTIF(P435:Q435,"P")&gt;=1,"PASS",(IF(COUNTIF(P435:Q435,"N/T")&gt;=1,"N/T",(IF(COUNTIF(P435:Q435,"N/A")&gt;=1,"N/A","-")))))))</f>
        <v/>
      </c>
      <c r="P435" s="29" t="inlineStr">
        <is>
          <t>P</t>
        </is>
      </c>
      <c r="Q435" s="29" t="inlineStr">
        <is>
          <t>P</t>
        </is>
      </c>
      <c r="R435" s="82">
        <f>IF(COUNTIF(S435:T435,"F")&gt;=1,"FAIL",(IF(COUNTIF(S435:T435,"P")&gt;=1,"PASS",(IF(COUNTIF(S435:T435,"N/T")&gt;=1,"N/T",(IF(COUNTIF(S435:T435,"N/A")&gt;=1,"N/A","-")))))))</f>
        <v/>
      </c>
      <c r="S435" s="29" t="inlineStr">
        <is>
          <t>P</t>
        </is>
      </c>
      <c r="T435" s="29" t="inlineStr">
        <is>
          <t>P</t>
        </is>
      </c>
      <c r="U435" s="81">
        <f>IF(COUNTIF(V435:W435,"F")&gt;=1,"FAIL",(IF(COUNTIF(V435:W435,"P")&gt;=1,"PASS",(IF(COUNTIF(V435:W435,"N/T")&gt;=1,"N/T",(IF(COUNTIF(V435:W435,"N/A")&gt;=1,"N/A","-")))))))</f>
        <v/>
      </c>
      <c r="V435" s="29" t="inlineStr">
        <is>
          <t>P</t>
        </is>
      </c>
      <c r="W435" s="29" t="inlineStr">
        <is>
          <t>P</t>
        </is>
      </c>
      <c r="X435" s="29" t="inlineStr">
        <is>
          <t>SPAQA-18904</t>
        </is>
      </c>
      <c r="Y435" s="17" t="n"/>
      <c r="Z435" s="39" t="inlineStr">
        <is>
          <t>H : [Home] 버튼 선택 시 웹페이지 이동 확인</t>
        </is>
      </c>
      <c r="AA435" s="18" t="n"/>
      <c r="AB435" s="39" t="n"/>
    </row>
    <row r="436" ht="105.6" customHeight="1" s="357">
      <c r="A436" s="153" t="n"/>
      <c r="B436" s="29" t="inlineStr">
        <is>
          <t>TC_MyCar_0213</t>
        </is>
      </c>
      <c r="C436" s="29" t="inlineStr">
        <is>
          <t>My Car</t>
        </is>
      </c>
      <c r="D436" s="29" t="inlineStr">
        <is>
          <t>디지털 키</t>
        </is>
      </c>
      <c r="E436" s="29" t="inlineStr">
        <is>
          <t>디지털 키 1.0/2.0 온보딩</t>
        </is>
      </c>
      <c r="F436" s="29" t="inlineStr">
        <is>
          <t>등록 플로우</t>
        </is>
      </c>
      <c r="G436" s="29" t="inlineStr">
        <is>
          <t>KR, EU</t>
        </is>
      </c>
      <c r="H436" s="94" t="n"/>
      <c r="I436" s="29" t="n">
        <v>3</v>
      </c>
      <c r="J436" s="30" t="inlineStr">
        <is>
          <t>1. 디지털 키 2.0지원
2. 앱 업데이트 사항이 있는 경우 (선택)</t>
        </is>
      </c>
      <c r="K436" s="63" t="n"/>
      <c r="L436" s="30" t="inlineStr">
        <is>
          <t>1. 디지털 키 온보딩 화면
2. [디지털 키 등록] 선택</t>
        </is>
      </c>
      <c r="M436" s="64" t="inlineStr">
        <is>
          <t>1. 팝업 표출 확인
An update to the latest version is required.
Please update this app to the latest version.
 Press the [Update] button to go to the app store.
[Later] [Update]</t>
        </is>
      </c>
      <c r="N436" s="92">
        <f>IF(COUNTIF(P436:W436,"F")&gt;=1,"FAIL",(IF(COUNTIF(P436:W436,"P")&gt;=1,"PASS",(IF(COUNTIF(P436:W436,"N/T")&gt;=1,"N/T",(IF(COUNTIF(P436:W436,"N/A")&gt;=1,"N/A","-")))))))</f>
        <v/>
      </c>
      <c r="O436" s="81">
        <f>IF(COUNTIF(P436:Q436,"F")&gt;=1,"FAIL",(IF(COUNTIF(P436:Q436,"P")&gt;=1,"PASS",(IF(COUNTIF(P436:Q436,"N/T")&gt;=1,"N/T",(IF(COUNTIF(P436:Q436,"N/A")&gt;=1,"N/A","-")))))))</f>
        <v/>
      </c>
      <c r="P436" s="29" t="inlineStr">
        <is>
          <t>N/T</t>
        </is>
      </c>
      <c r="Q436" s="29" t="inlineStr">
        <is>
          <t>N/T</t>
        </is>
      </c>
      <c r="R436" s="81">
        <f>IF(COUNTIF(S436:T436,"F")&gt;=1,"FAIL",(IF(COUNTIF(S436:T436,"P")&gt;=1,"PASS",(IF(COUNTIF(S436:T436,"N/T")&gt;=1,"N/T",(IF(COUNTIF(S436:T436,"N/A")&gt;=1,"N/A","-")))))))</f>
        <v/>
      </c>
      <c r="S436" s="29" t="inlineStr">
        <is>
          <t>N/T</t>
        </is>
      </c>
      <c r="T436" s="29" t="inlineStr">
        <is>
          <t>N/T</t>
        </is>
      </c>
      <c r="U436" s="81">
        <f>IF(COUNTIF(V436:W436,"F")&gt;=1,"FAIL",(IF(COUNTIF(V436:W436,"P")&gt;=1,"PASS",(IF(COUNTIF(V436:W436,"N/T")&gt;=1,"N/T",(IF(COUNTIF(V436:W436,"N/A")&gt;=1,"N/A","-")))))))</f>
        <v/>
      </c>
      <c r="V436" s="29" t="inlineStr">
        <is>
          <t>N/T</t>
        </is>
      </c>
      <c r="W436" s="29" t="inlineStr">
        <is>
          <t>N/T</t>
        </is>
      </c>
      <c r="X436" s="29" t="inlineStr">
        <is>
          <t>
</t>
        </is>
      </c>
      <c r="Y436" s="17" t="n"/>
      <c r="Z436" s="39" t="inlineStr">
        <is>
          <t>(공통) 앱 업데이트 사항이 있는 경우 필요</t>
        </is>
      </c>
      <c r="AA436" s="29" t="inlineStr">
        <is>
          <t>N/T : 특수상황/실패 조건 필요(조건)</t>
        </is>
      </c>
      <c r="AB436" s="39" t="inlineStr">
        <is>
          <t>실차</t>
        </is>
      </c>
    </row>
    <row r="437" ht="39.6" customHeight="1" s="357">
      <c r="A437" s="153" t="n"/>
      <c r="B437" s="29" t="inlineStr">
        <is>
          <t>TC_MyCar_0214</t>
        </is>
      </c>
      <c r="C437" s="29" t="inlineStr">
        <is>
          <t>My Car</t>
        </is>
      </c>
      <c r="D437" s="29" t="inlineStr">
        <is>
          <t>디지털 키</t>
        </is>
      </c>
      <c r="E437" s="29" t="inlineStr">
        <is>
          <t>디지털 키 1.0/2.0 온보딩</t>
        </is>
      </c>
      <c r="F437" s="29" t="inlineStr">
        <is>
          <t>등록 플로우</t>
        </is>
      </c>
      <c r="G437" s="29" t="inlineStr">
        <is>
          <t>KR, EU</t>
        </is>
      </c>
      <c r="H437" s="94" t="n"/>
      <c r="I437" s="29" t="n">
        <v>3</v>
      </c>
      <c r="J437" s="30" t="inlineStr">
        <is>
          <t>1. 디지털 키 2.0지원
2. 앱 업데이트 사항이 있는 경우 (선택)</t>
        </is>
      </c>
      <c r="K437" s="63" t="n"/>
      <c r="L437" s="30" t="inlineStr">
        <is>
          <t>1. 디지털 키 온보딩 화면
2. [디지털 키 등록] 선택
3. [다음에] 선택</t>
        </is>
      </c>
      <c r="M437" s="30" t="inlineStr">
        <is>
          <t>1. 팝업 닫히며 진입 프로세스 계속 진행되는지 확인한다.</t>
        </is>
      </c>
      <c r="N437" s="92">
        <f>IF(COUNTIF(P437:W437,"F")&gt;=1,"FAIL",(IF(COUNTIF(P437:W437,"P")&gt;=1,"PASS",(IF(COUNTIF(P437:W437,"N/T")&gt;=1,"N/T",(IF(COUNTIF(P437:W437,"N/A")&gt;=1,"N/A","-")))))))</f>
        <v/>
      </c>
      <c r="O437" s="81">
        <f>IF(COUNTIF(P437:Q437,"F")&gt;=1,"FAIL",(IF(COUNTIF(P437:Q437,"P")&gt;=1,"PASS",(IF(COUNTIF(P437:Q437,"N/T")&gt;=1,"N/T",(IF(COUNTIF(P437:Q437,"N/A")&gt;=1,"N/A","-")))))))</f>
        <v/>
      </c>
      <c r="P437" s="29" t="inlineStr">
        <is>
          <t>N/T</t>
        </is>
      </c>
      <c r="Q437" s="29" t="inlineStr">
        <is>
          <t>N/T</t>
        </is>
      </c>
      <c r="R437" s="81">
        <f>IF(COUNTIF(S437:T437,"F")&gt;=1,"FAIL",(IF(COUNTIF(S437:T437,"P")&gt;=1,"PASS",(IF(COUNTIF(S437:T437,"N/T")&gt;=1,"N/T",(IF(COUNTIF(S437:T437,"N/A")&gt;=1,"N/A","-")))))))</f>
        <v/>
      </c>
      <c r="S437" s="29" t="inlineStr">
        <is>
          <t>N/T</t>
        </is>
      </c>
      <c r="T437" s="29" t="inlineStr">
        <is>
          <t>N/T</t>
        </is>
      </c>
      <c r="U437" s="81">
        <f>IF(COUNTIF(V437:W437,"F")&gt;=1,"FAIL",(IF(COUNTIF(V437:W437,"P")&gt;=1,"PASS",(IF(COUNTIF(V437:W437,"N/T")&gt;=1,"N/T",(IF(COUNTIF(V437:W437,"N/A")&gt;=1,"N/A","-")))))))</f>
        <v/>
      </c>
      <c r="V437" s="29" t="inlineStr">
        <is>
          <t>N/T</t>
        </is>
      </c>
      <c r="W437" s="29" t="inlineStr">
        <is>
          <t>N/T</t>
        </is>
      </c>
      <c r="X437" s="29" t="inlineStr">
        <is>
          <t>
</t>
        </is>
      </c>
      <c r="Y437" s="17" t="n"/>
      <c r="Z437" s="39" t="inlineStr">
        <is>
          <t>(공통) 앱 업데이트 사항이 있는 경우 필요</t>
        </is>
      </c>
      <c r="AA437" s="29" t="inlineStr">
        <is>
          <t>N/T : 특수상황/실패 조건 필요(조건)</t>
        </is>
      </c>
      <c r="AB437" s="39" t="inlineStr">
        <is>
          <t>실차</t>
        </is>
      </c>
    </row>
    <row r="438" ht="39.6" customHeight="1" s="357">
      <c r="A438" s="153" t="n"/>
      <c r="B438" s="29" t="inlineStr">
        <is>
          <t>TC_MyCar_0215</t>
        </is>
      </c>
      <c r="C438" s="29" t="inlineStr">
        <is>
          <t>My Car</t>
        </is>
      </c>
      <c r="D438" s="29" t="inlineStr">
        <is>
          <t>디지털 키</t>
        </is>
      </c>
      <c r="E438" s="29" t="inlineStr">
        <is>
          <t>디지털 키 1.0/2.0 온보딩</t>
        </is>
      </c>
      <c r="F438" s="29" t="inlineStr">
        <is>
          <t>등록 플로우</t>
        </is>
      </c>
      <c r="G438" s="29" t="inlineStr">
        <is>
          <t>KR, EU</t>
        </is>
      </c>
      <c r="H438" s="94" t="n"/>
      <c r="I438" s="29" t="n">
        <v>3</v>
      </c>
      <c r="J438" s="30" t="inlineStr">
        <is>
          <t>1. 디지털 키 2.0지원
2. 앱 업데이트 사항이 있는 경우 (선택)</t>
        </is>
      </c>
      <c r="K438" s="63" t="n"/>
      <c r="L438" s="30" t="inlineStr">
        <is>
          <t>1. 디지털 키 온보딩 화면
2. [디지털 키 등록] 선택
3. [업데이트] 선택</t>
        </is>
      </c>
      <c r="M438" s="30" t="inlineStr">
        <is>
          <t>1. 팝업 닫히며 스토어 이동되는지 확인한다.</t>
        </is>
      </c>
      <c r="N438" s="92">
        <f>IF(COUNTIF(P438:W438,"F")&gt;=1,"FAIL",(IF(COUNTIF(P438:W438,"P")&gt;=1,"PASS",(IF(COUNTIF(P438:W438,"N/T")&gt;=1,"N/T",(IF(COUNTIF(P438:W438,"N/A")&gt;=1,"N/A","-")))))))</f>
        <v/>
      </c>
      <c r="O438" s="81">
        <f>IF(COUNTIF(P438:Q438,"F")&gt;=1,"FAIL",(IF(COUNTIF(P438:Q438,"P")&gt;=1,"PASS",(IF(COUNTIF(P438:Q438,"N/T")&gt;=1,"N/T",(IF(COUNTIF(P438:Q438,"N/A")&gt;=1,"N/A","-")))))))</f>
        <v/>
      </c>
      <c r="P438" s="29" t="inlineStr">
        <is>
          <t>N/T</t>
        </is>
      </c>
      <c r="Q438" s="29" t="inlineStr">
        <is>
          <t>N/T</t>
        </is>
      </c>
      <c r="R438" s="81">
        <f>IF(COUNTIF(S438:T438,"F")&gt;=1,"FAIL",(IF(COUNTIF(S438:T438,"P")&gt;=1,"PASS",(IF(COUNTIF(S438:T438,"N/T")&gt;=1,"N/T",(IF(COUNTIF(S438:T438,"N/A")&gt;=1,"N/A","-")))))))</f>
        <v/>
      </c>
      <c r="S438" s="29" t="inlineStr">
        <is>
          <t>N/T</t>
        </is>
      </c>
      <c r="T438" s="29" t="inlineStr">
        <is>
          <t>N/T</t>
        </is>
      </c>
      <c r="U438" s="81">
        <f>IF(COUNTIF(V438:W438,"F")&gt;=1,"FAIL",(IF(COUNTIF(V438:W438,"P")&gt;=1,"PASS",(IF(COUNTIF(V438:W438,"N/T")&gt;=1,"N/T",(IF(COUNTIF(V438:W438,"N/A")&gt;=1,"N/A","-")))))))</f>
        <v/>
      </c>
      <c r="V438" s="29" t="inlineStr">
        <is>
          <t>N/T</t>
        </is>
      </c>
      <c r="W438" s="29" t="inlineStr">
        <is>
          <t>N/T</t>
        </is>
      </c>
      <c r="X438" s="29" t="inlineStr">
        <is>
          <t>
</t>
        </is>
      </c>
      <c r="Y438" s="17" t="n"/>
      <c r="Z438" s="39" t="inlineStr">
        <is>
          <t>(공통) 앱 업데이트 사항이 있는 경우 필요</t>
        </is>
      </c>
      <c r="AA438" s="29" t="inlineStr">
        <is>
          <t>N/T : 특수상황/실패 조건 필요(조건)</t>
        </is>
      </c>
      <c r="AB438" s="39" t="inlineStr">
        <is>
          <t>실차</t>
        </is>
      </c>
    </row>
    <row r="439" ht="79.2" customHeight="1" s="357">
      <c r="A439" s="153" t="n"/>
      <c r="B439" s="29" t="inlineStr">
        <is>
          <t>TC_MyCar_0216</t>
        </is>
      </c>
      <c r="C439" s="29" t="inlineStr">
        <is>
          <t>My Car</t>
        </is>
      </c>
      <c r="D439" s="29" t="inlineStr">
        <is>
          <t>디지털 키</t>
        </is>
      </c>
      <c r="E439" s="29" t="inlineStr">
        <is>
          <t>디지털 키 1.0/2.0 온보딩</t>
        </is>
      </c>
      <c r="F439" s="29" t="inlineStr">
        <is>
          <t>등록 플로우</t>
        </is>
      </c>
      <c r="G439" s="29" t="inlineStr">
        <is>
          <t>KR, EU</t>
        </is>
      </c>
      <c r="H439" s="94" t="n"/>
      <c r="I439" s="29" t="n">
        <v>5</v>
      </c>
      <c r="J439" s="30" t="inlineStr">
        <is>
          <t>1. 디지털 키 2.0지원
2. 구글 플레이스토어의 버전이 낮은 경우</t>
        </is>
      </c>
      <c r="K439" s="63" t="n"/>
      <c r="L439" s="30" t="inlineStr">
        <is>
          <t>1. 디지털 키 온보딩 화면
2. [디지털 키 등록] 선택</t>
        </is>
      </c>
      <c r="M439" s="30" t="inlineStr">
        <is>
          <t>1. 앱에서 스토어 버전을 판단하여 구글 플레이스토어의 버전이 낮은 경우, 진입 불가로 판단하고 팝업 표출되는지 확인한다.
To ensure stable service, please update Google Play to the latest version.
[Close] [Update]</t>
        </is>
      </c>
      <c r="N439" s="92">
        <f>IF(COUNTIF(P439:W439,"F")&gt;=1,"FAIL",(IF(COUNTIF(P439:W439,"P")&gt;=1,"PASS",(IF(COUNTIF(P439:W439,"N/T")&gt;=1,"N/T",(IF(COUNTIF(P439:W439,"N/A")&gt;=1,"N/A","-")))))))</f>
        <v/>
      </c>
      <c r="O439" s="81">
        <f>IF(COUNTIF(P439:Q439,"F")&gt;=1,"FAIL",(IF(COUNTIF(P439:Q439,"P")&gt;=1,"PASS",(IF(COUNTIF(P439:Q439,"N/T")&gt;=1,"N/T",(IF(COUNTIF(P439:Q439,"N/A")&gt;=1,"N/A","-")))))))</f>
        <v/>
      </c>
      <c r="P439" s="29" t="inlineStr">
        <is>
          <t>N/T</t>
        </is>
      </c>
      <c r="Q439" s="29" t="inlineStr">
        <is>
          <t>N/A</t>
        </is>
      </c>
      <c r="R439" s="81">
        <f>IF(COUNTIF(S439:T439,"F")&gt;=1,"FAIL",(IF(COUNTIF(S439:T439,"P")&gt;=1,"PASS",(IF(COUNTIF(S439:T439,"N/T")&gt;=1,"N/T",(IF(COUNTIF(S439:T439,"N/A")&gt;=1,"N/A","-")))))))</f>
        <v/>
      </c>
      <c r="S439" s="29" t="inlineStr">
        <is>
          <t>N/T</t>
        </is>
      </c>
      <c r="T439" s="29" t="inlineStr">
        <is>
          <t>N/A</t>
        </is>
      </c>
      <c r="U439" s="81">
        <f>IF(COUNTIF(V439:W439,"F")&gt;=1,"FAIL",(IF(COUNTIF(V439:W439,"P")&gt;=1,"PASS",(IF(COUNTIF(V439:W439,"N/T")&gt;=1,"N/T",(IF(COUNTIF(V439:W439,"N/A")&gt;=1,"N/A","-")))))))</f>
        <v/>
      </c>
      <c r="V439" s="29" t="inlineStr">
        <is>
          <t>N/T</t>
        </is>
      </c>
      <c r="W439" s="29" t="inlineStr">
        <is>
          <t>N/A</t>
        </is>
      </c>
      <c r="X439" s="29" t="inlineStr">
        <is>
          <t>
</t>
        </is>
      </c>
      <c r="Y439" s="17" t="n"/>
      <c r="Z439" s="39" t="inlineStr">
        <is>
          <t>(공통) 구글 플레이스토어의 버전이 낮은 경우 필요</t>
        </is>
      </c>
      <c r="AA439" s="29" t="inlineStr">
        <is>
          <t>N/T : 특수상황/실패 조건 필요(조건)</t>
        </is>
      </c>
      <c r="AB439" s="39" t="inlineStr">
        <is>
          <t>실차</t>
        </is>
      </c>
    </row>
    <row r="440" ht="39.6" customHeight="1" s="357">
      <c r="A440" s="153" t="n"/>
      <c r="B440" s="29" t="inlineStr">
        <is>
          <t>TC_MyCar_0217</t>
        </is>
      </c>
      <c r="C440" s="29" t="inlineStr">
        <is>
          <t>My Car</t>
        </is>
      </c>
      <c r="D440" s="29" t="inlineStr">
        <is>
          <t>디지털 키</t>
        </is>
      </c>
      <c r="E440" s="29" t="inlineStr">
        <is>
          <t>디지털 키 1.0/2.0 온보딩</t>
        </is>
      </c>
      <c r="F440" s="29" t="inlineStr">
        <is>
          <t>등록 플로우</t>
        </is>
      </c>
      <c r="G440" s="29" t="inlineStr">
        <is>
          <t>KR, EU</t>
        </is>
      </c>
      <c r="H440" s="94" t="n"/>
      <c r="I440" s="29" t="n">
        <v>5</v>
      </c>
      <c r="J440" s="30" t="inlineStr">
        <is>
          <t>1. 디지털 키 2.0지원
2. 구글 플레이스토어의 버전이 낮은 경우</t>
        </is>
      </c>
      <c r="K440" s="63" t="n"/>
      <c r="L440" s="30" t="inlineStr">
        <is>
          <t>1. 디지털 키 온보딩 화면
2. [디지털 키 등록] 선택
3. [닫기] 선택</t>
        </is>
      </c>
      <c r="M440" s="30" t="inlineStr">
        <is>
          <t>1. 팝업 닫히며 현재 화면 유지되는지 확인한다.</t>
        </is>
      </c>
      <c r="N440" s="92">
        <f>IF(COUNTIF(P440:W440,"F")&gt;=1,"FAIL",(IF(COUNTIF(P440:W440,"P")&gt;=1,"PASS",(IF(COUNTIF(P440:W440,"N/T")&gt;=1,"N/T",(IF(COUNTIF(P440:W440,"N/A")&gt;=1,"N/A","-")))))))</f>
        <v/>
      </c>
      <c r="O440" s="81">
        <f>IF(COUNTIF(P440:Q440,"F")&gt;=1,"FAIL",(IF(COUNTIF(P440:Q440,"P")&gt;=1,"PASS",(IF(COUNTIF(P440:Q440,"N/T")&gt;=1,"N/T",(IF(COUNTIF(P440:Q440,"N/A")&gt;=1,"N/A","-")))))))</f>
        <v/>
      </c>
      <c r="P440" s="29" t="inlineStr">
        <is>
          <t>N/T</t>
        </is>
      </c>
      <c r="Q440" s="29" t="inlineStr">
        <is>
          <t>N/A</t>
        </is>
      </c>
      <c r="R440" s="81">
        <f>IF(COUNTIF(S440:T440,"F")&gt;=1,"FAIL",(IF(COUNTIF(S440:T440,"P")&gt;=1,"PASS",(IF(COUNTIF(S440:T440,"N/T")&gt;=1,"N/T",(IF(COUNTIF(S440:T440,"N/A")&gt;=1,"N/A","-")))))))</f>
        <v/>
      </c>
      <c r="S440" s="29" t="inlineStr">
        <is>
          <t>N/T</t>
        </is>
      </c>
      <c r="T440" s="29" t="inlineStr">
        <is>
          <t>N/A</t>
        </is>
      </c>
      <c r="U440" s="81">
        <f>IF(COUNTIF(V440:W440,"F")&gt;=1,"FAIL",(IF(COUNTIF(V440:W440,"P")&gt;=1,"PASS",(IF(COUNTIF(V440:W440,"N/T")&gt;=1,"N/T",(IF(COUNTIF(V440:W440,"N/A")&gt;=1,"N/A","-")))))))</f>
        <v/>
      </c>
      <c r="V440" s="29" t="inlineStr">
        <is>
          <t>N/T</t>
        </is>
      </c>
      <c r="W440" s="29" t="inlineStr">
        <is>
          <t>N/A</t>
        </is>
      </c>
      <c r="X440" s="29" t="inlineStr">
        <is>
          <t>
</t>
        </is>
      </c>
      <c r="Y440" s="17" t="n"/>
      <c r="Z440" s="39" t="inlineStr">
        <is>
          <t>(공통) 구글 플레이스토어의 버전이 낮은 경우 필요</t>
        </is>
      </c>
      <c r="AA440" s="29" t="inlineStr">
        <is>
          <t>N/T : 특수상황/실패 조건 필요(조건)</t>
        </is>
      </c>
      <c r="AB440" s="39" t="inlineStr">
        <is>
          <t>실차</t>
        </is>
      </c>
    </row>
    <row r="441" ht="39.6" customHeight="1" s="357">
      <c r="A441" s="153" t="n"/>
      <c r="B441" s="29" t="inlineStr">
        <is>
          <t>TC_MyCar_0218</t>
        </is>
      </c>
      <c r="C441" s="29" t="inlineStr">
        <is>
          <t>My Car</t>
        </is>
      </c>
      <c r="D441" s="29" t="inlineStr">
        <is>
          <t>디지털 키</t>
        </is>
      </c>
      <c r="E441" s="29" t="inlineStr">
        <is>
          <t>디지털 키 1.0/2.0 온보딩</t>
        </is>
      </c>
      <c r="F441" s="29" t="inlineStr">
        <is>
          <t>등록 플로우</t>
        </is>
      </c>
      <c r="G441" s="29" t="inlineStr">
        <is>
          <t>KR, EU</t>
        </is>
      </c>
      <c r="H441" s="94" t="n"/>
      <c r="I441" s="29" t="n">
        <v>5</v>
      </c>
      <c r="J441" s="30" t="inlineStr">
        <is>
          <t>1. 디지털 키 2.0지원
2. 구글 플레이스토어의 버전이 낮은 경우</t>
        </is>
      </c>
      <c r="K441" s="63" t="n"/>
      <c r="L441" s="30" t="inlineStr">
        <is>
          <t>1. 디지털 키 온보딩 화면
2. [디지털 키 등록] 선택
3. [업데이트] 선택</t>
        </is>
      </c>
      <c r="M441" s="30" t="inlineStr">
        <is>
          <t>1. Google Play 서비스 업데이트로 이동되는지 확인한다.</t>
        </is>
      </c>
      <c r="N441" s="92">
        <f>IF(COUNTIF(P441:W441,"F")&gt;=1,"FAIL",(IF(COUNTIF(P441:W441,"P")&gt;=1,"PASS",(IF(COUNTIF(P441:W441,"N/T")&gt;=1,"N/T",(IF(COUNTIF(P441:W441,"N/A")&gt;=1,"N/A","-")))))))</f>
        <v/>
      </c>
      <c r="O441" s="81">
        <f>IF(COUNTIF(P441:Q441,"F")&gt;=1,"FAIL",(IF(COUNTIF(P441:Q441,"P")&gt;=1,"PASS",(IF(COUNTIF(P441:Q441,"N/T")&gt;=1,"N/T",(IF(COUNTIF(P441:Q441,"N/A")&gt;=1,"N/A","-")))))))</f>
        <v/>
      </c>
      <c r="P441" s="29" t="inlineStr">
        <is>
          <t>N/T</t>
        </is>
      </c>
      <c r="Q441" s="29" t="inlineStr">
        <is>
          <t>N/A</t>
        </is>
      </c>
      <c r="R441" s="81">
        <f>IF(COUNTIF(S441:T441,"F")&gt;=1,"FAIL",(IF(COUNTIF(S441:T441,"P")&gt;=1,"PASS",(IF(COUNTIF(S441:T441,"N/T")&gt;=1,"N/T",(IF(COUNTIF(S441:T441,"N/A")&gt;=1,"N/A","-")))))))</f>
        <v/>
      </c>
      <c r="S441" s="29" t="inlineStr">
        <is>
          <t>N/T</t>
        </is>
      </c>
      <c r="T441" s="29" t="inlineStr">
        <is>
          <t>N/A</t>
        </is>
      </c>
      <c r="U441" s="81">
        <f>IF(COUNTIF(V441:W441,"F")&gt;=1,"FAIL",(IF(COUNTIF(V441:W441,"P")&gt;=1,"PASS",(IF(COUNTIF(V441:W441,"N/T")&gt;=1,"N/T",(IF(COUNTIF(V441:W441,"N/A")&gt;=1,"N/A","-")))))))</f>
        <v/>
      </c>
      <c r="V441" s="29" t="inlineStr">
        <is>
          <t>N/T</t>
        </is>
      </c>
      <c r="W441" s="29" t="inlineStr">
        <is>
          <t>N/A</t>
        </is>
      </c>
      <c r="X441" s="29" t="inlineStr">
        <is>
          <t>
</t>
        </is>
      </c>
      <c r="Y441" s="17" t="n"/>
      <c r="Z441" s="39" t="inlineStr">
        <is>
          <t>(공통) 구글 플레이스토어의 버전이 낮은 경우 필요</t>
        </is>
      </c>
      <c r="AA441" s="29" t="inlineStr">
        <is>
          <t>N/T : 특수상황/실패 조건 필요(조건)</t>
        </is>
      </c>
      <c r="AB441" s="39" t="inlineStr">
        <is>
          <t>실차</t>
        </is>
      </c>
    </row>
    <row r="442" ht="158.4" customHeight="1" s="357">
      <c r="A442" s="153" t="n"/>
      <c r="B442" s="29" t="inlineStr">
        <is>
          <t>TC_MyCar_0219</t>
        </is>
      </c>
      <c r="C442" s="29" t="inlineStr">
        <is>
          <t>My Car</t>
        </is>
      </c>
      <c r="D442" s="29" t="inlineStr">
        <is>
          <t>디지털 키</t>
        </is>
      </c>
      <c r="E442" s="29" t="inlineStr">
        <is>
          <t>디지털 키 1.0/2.0 온보딩</t>
        </is>
      </c>
      <c r="F442" s="29" t="inlineStr">
        <is>
          <t>등록 플로우</t>
        </is>
      </c>
      <c r="G442" s="29" t="inlineStr">
        <is>
          <t>KR, EU</t>
        </is>
      </c>
      <c r="H442" s="94" t="n"/>
      <c r="I442" s="29" t="n">
        <v>5</v>
      </c>
      <c r="J442" s="30" t="inlineStr">
        <is>
          <t>1. 디지털 키 2.0지원
2. Android Only
3. 삼성 Frame Work 업데이트 필요</t>
        </is>
      </c>
      <c r="K442" s="63" t="n"/>
      <c r="L442" s="30" t="inlineStr">
        <is>
          <t>1. 디지털 키 온보딩 화면
2. [디지털 키 등록] 선택</t>
        </is>
      </c>
      <c r="M442" s="30" t="inlineStr">
        <is>
          <t>1. 삼성 Frame Work 업데이트 필요 여부를 판단하여 업데이트 필요시, 진입 불가로 판단하고 팝업을 표출하는지 확인한다.
The latest update of the digital key app is required to use this feature.
 Updates to the digital key app can be found in the Galaxy Store under [Menu] &gt; [Update].
You can check for updates to the Digital Key app in the Galaxy Store → Menu → Updates.
[Close]</t>
        </is>
      </c>
      <c r="N442" s="92">
        <f>IF(COUNTIF(P442:W442,"F")&gt;=1,"FAIL",(IF(COUNTIF(P442:W442,"P")&gt;=1,"PASS",(IF(COUNTIF(P442:W442,"N/T")&gt;=1,"N/T",(IF(COUNTIF(P442:W442,"N/A")&gt;=1,"N/A","-")))))))</f>
        <v/>
      </c>
      <c r="O442" s="81">
        <f>IF(COUNTIF(P442:Q442,"F")&gt;=1,"FAIL",(IF(COUNTIF(P442:Q442,"P")&gt;=1,"PASS",(IF(COUNTIF(P442:Q442,"N/T")&gt;=1,"N/T",(IF(COUNTIF(P442:Q442,"N/A")&gt;=1,"N/A","-")))))))</f>
        <v/>
      </c>
      <c r="P442" s="29" t="inlineStr">
        <is>
          <t>N/T</t>
        </is>
      </c>
      <c r="Q442" s="29" t="inlineStr">
        <is>
          <t>N/A</t>
        </is>
      </c>
      <c r="R442" s="81">
        <f>IF(COUNTIF(S442:T442,"F")&gt;=1,"FAIL",(IF(COUNTIF(S442:T442,"P")&gt;=1,"PASS",(IF(COUNTIF(S442:T442,"N/T")&gt;=1,"N/T",(IF(COUNTIF(S442:T442,"N/A")&gt;=1,"N/A","-")))))))</f>
        <v/>
      </c>
      <c r="S442" s="29" t="inlineStr">
        <is>
          <t>N/T</t>
        </is>
      </c>
      <c r="T442" s="29" t="inlineStr">
        <is>
          <t>N/A</t>
        </is>
      </c>
      <c r="U442" s="81">
        <f>IF(COUNTIF(V442:W442,"F")&gt;=1,"FAIL",(IF(COUNTIF(V442:W442,"P")&gt;=1,"PASS",(IF(COUNTIF(V442:W442,"N/T")&gt;=1,"N/T",(IF(COUNTIF(V442:W442,"N/A")&gt;=1,"N/A","-")))))))</f>
        <v/>
      </c>
      <c r="V442" s="29" t="inlineStr">
        <is>
          <t>N/T</t>
        </is>
      </c>
      <c r="W442" s="29" t="inlineStr">
        <is>
          <t>N/T</t>
        </is>
      </c>
      <c r="X442" s="29" t="inlineStr">
        <is>
          <t>
</t>
        </is>
      </c>
      <c r="Y442" s="17" t="n"/>
      <c r="Z442" s="39" t="inlineStr">
        <is>
          <t>(공통)  Android Only : 삼성 Frame Work 업데이트 필요</t>
        </is>
      </c>
      <c r="AA442" s="29" t="inlineStr">
        <is>
          <t>N/T : 특수상황/실패 조건 필요(조건)</t>
        </is>
      </c>
      <c r="AB442" s="39" t="inlineStr">
        <is>
          <t>실차</t>
        </is>
      </c>
    </row>
    <row r="443" ht="52.8" customHeight="1" s="357">
      <c r="A443" s="153" t="n"/>
      <c r="B443" s="29" t="inlineStr">
        <is>
          <t>TC_MyCar_0220</t>
        </is>
      </c>
      <c r="C443" s="29" t="inlineStr">
        <is>
          <t>My Car</t>
        </is>
      </c>
      <c r="D443" s="29" t="inlineStr">
        <is>
          <t>디지털 키</t>
        </is>
      </c>
      <c r="E443" s="29" t="inlineStr">
        <is>
          <t>디지털 키 1.0/2.0 온보딩</t>
        </is>
      </c>
      <c r="F443" s="70" t="inlineStr">
        <is>
          <t>등록 플로우</t>
        </is>
      </c>
      <c r="G443" s="29" t="inlineStr">
        <is>
          <t>KR, EU</t>
        </is>
      </c>
      <c r="H443" s="94" t="n"/>
      <c r="I443" s="29" t="n">
        <v>5</v>
      </c>
      <c r="J443" s="30" t="inlineStr">
        <is>
          <t>1. 디지털 키 2.0지원
2. Android Only
3. 삼성 Frame Work 업데이트 필요</t>
        </is>
      </c>
      <c r="K443" s="63" t="n"/>
      <c r="L443" s="30" t="inlineStr">
        <is>
          <t>1. 디지털 키 온보딩 화면
2. [디지털 키 등록] 선택
3. [닫기] 선택</t>
        </is>
      </c>
      <c r="M443" s="30" t="inlineStr">
        <is>
          <t>1. 팝업 닫히며 현재 화면 유지되는지 확인한다.</t>
        </is>
      </c>
      <c r="N443" s="92">
        <f>IF(COUNTIF(P443:W443,"F")&gt;=1,"FAIL",(IF(COUNTIF(P443:W443,"P")&gt;=1,"PASS",(IF(COUNTIF(P443:W443,"N/T")&gt;=1,"N/T",(IF(COUNTIF(P443:W443,"N/A")&gt;=1,"N/A","-")))))))</f>
        <v/>
      </c>
      <c r="O443" s="81">
        <f>IF(COUNTIF(P443:Q443,"F")&gt;=1,"FAIL",(IF(COUNTIF(P443:Q443,"P")&gt;=1,"PASS",(IF(COUNTIF(P443:Q443,"N/T")&gt;=1,"N/T",(IF(COUNTIF(P443:Q443,"N/A")&gt;=1,"N/A","-")))))))</f>
        <v/>
      </c>
      <c r="P443" s="29" t="inlineStr">
        <is>
          <t>N/T</t>
        </is>
      </c>
      <c r="Q443" s="29" t="inlineStr">
        <is>
          <t>N/A</t>
        </is>
      </c>
      <c r="R443" s="81">
        <f>IF(COUNTIF(S443:T443,"F")&gt;=1,"FAIL",(IF(COUNTIF(S443:T443,"P")&gt;=1,"PASS",(IF(COUNTIF(S443:T443,"N/T")&gt;=1,"N/T",(IF(COUNTIF(S443:T443,"N/A")&gt;=1,"N/A","-")))))))</f>
        <v/>
      </c>
      <c r="S443" s="29" t="inlineStr">
        <is>
          <t>N/T</t>
        </is>
      </c>
      <c r="T443" s="29" t="inlineStr">
        <is>
          <t>N/A</t>
        </is>
      </c>
      <c r="U443" s="81">
        <f>IF(COUNTIF(V443:W443,"F")&gt;=1,"FAIL",(IF(COUNTIF(V443:W443,"P")&gt;=1,"PASS",(IF(COUNTIF(V443:W443,"N/T")&gt;=1,"N/T",(IF(COUNTIF(V443:W443,"N/A")&gt;=1,"N/A","-")))))))</f>
        <v/>
      </c>
      <c r="V443" s="29" t="inlineStr">
        <is>
          <t>N/T</t>
        </is>
      </c>
      <c r="W443" s="29" t="inlineStr">
        <is>
          <t>N/A</t>
        </is>
      </c>
      <c r="X443" s="29" t="inlineStr">
        <is>
          <t>
</t>
        </is>
      </c>
      <c r="Y443" s="17" t="n"/>
      <c r="Z443" s="39" t="inlineStr">
        <is>
          <t>(공통)  Android Only : 삼성 Frame Work 업데이트 필요</t>
        </is>
      </c>
      <c r="AA443" s="29" t="inlineStr">
        <is>
          <t>N/T : 특수상황/실패 조건 필요(조건)</t>
        </is>
      </c>
      <c r="AB443" s="39" t="inlineStr">
        <is>
          <t>실차</t>
        </is>
      </c>
    </row>
    <row r="444" ht="277.2" customHeight="1" s="357">
      <c r="A444" s="153" t="n"/>
      <c r="B444" s="29" t="inlineStr">
        <is>
          <t>TC_MyCar_0221</t>
        </is>
      </c>
      <c r="C444" s="29" t="inlineStr">
        <is>
          <t>My Car</t>
        </is>
      </c>
      <c r="D444" s="29" t="inlineStr">
        <is>
          <t>디지털 키</t>
        </is>
      </c>
      <c r="E444" s="29" t="inlineStr">
        <is>
          <t>디지털 키 1.0/2.0 온보딩</t>
        </is>
      </c>
      <c r="F444" s="70" t="inlineStr">
        <is>
          <t>등록 플로우</t>
        </is>
      </c>
      <c r="G444" s="29" t="inlineStr">
        <is>
          <t>KR, EU</t>
        </is>
      </c>
      <c r="H444" s="94" t="n"/>
      <c r="I444" s="29" t="n">
        <v>3</v>
      </c>
      <c r="J444" s="30" t="inlineStr">
        <is>
          <t>1. 디지털 키 2.0지원 1.0 온보딩
2. MASTER_BASIC이 아닐 경우_Master 공통</t>
        </is>
      </c>
      <c r="K444" s="63" t="n"/>
      <c r="L444" s="30" t="inlineStr">
        <is>
          <t>1. 디지털 키 온보딩 화면
2. [디지털 키 등록] 선택</t>
        </is>
      </c>
      <c r="M444" s="30" t="inlineStr">
        <is>
          <t>1. MASTER_BASIC이 아닐 경우 팝업 제공되는지 확인한다.
The digital key has already been issued.
You can check it in the manufacturer's payment app or wallet app on the mobile phone to which the digital key was issued.
[Close]</t>
        </is>
      </c>
      <c r="N444" s="92">
        <f>IF(COUNTIF(P444:W444,"F")&gt;=1,"FAIL",(IF(COUNTIF(P444:W444,"P")&gt;=1,"PASS",(IF(COUNTIF(P444:W444,"N/T")&gt;=1,"N/T",(IF(COUNTIF(P444:W444,"N/A")&gt;=1,"N/A","-")))))))</f>
        <v/>
      </c>
      <c r="O444" s="81">
        <f>IF(COUNTIF(P444:Q444,"F")&gt;=1,"FAIL",(IF(COUNTIF(P444:Q444,"P")&gt;=1,"PASS",(IF(COUNTIF(P444:Q444,"N/T")&gt;=1,"N/T",(IF(COUNTIF(P444:Q444,"N/A")&gt;=1,"N/A","-")))))))</f>
        <v/>
      </c>
      <c r="P444" s="29" t="inlineStr">
        <is>
          <t>N/T</t>
        </is>
      </c>
      <c r="Q444" s="29" t="inlineStr">
        <is>
          <t>N/T</t>
        </is>
      </c>
      <c r="R444" s="81">
        <f>IF(COUNTIF(S444:T444,"F")&gt;=1,"FAIL",(IF(COUNTIF(S444:T444,"P")&gt;=1,"PASS",(IF(COUNTIF(S444:T444,"N/T")&gt;=1,"N/T",(IF(COUNTIF(S444:T444,"N/A")&gt;=1,"N/A","-")))))))</f>
        <v/>
      </c>
      <c r="S444" s="29" t="inlineStr">
        <is>
          <t>N/T</t>
        </is>
      </c>
      <c r="T444" s="29" t="inlineStr">
        <is>
          <t>N/T</t>
        </is>
      </c>
      <c r="U444" s="82">
        <f>IF(COUNTIF(V444:W444,"F")&gt;=1,"FAIL",(IF(COUNTIF(V444:W444,"P")&gt;=1,"PASS",(IF(COUNTIF(V444:W444,"N/T")&gt;=1,"N/T",(IF(COUNTIF(V444:W444,"N/A")&gt;=1,"N/A","-")))))))</f>
        <v/>
      </c>
      <c r="V444" s="29" t="n"/>
      <c r="W444" s="29" t="n"/>
      <c r="X444" s="29" t="inlineStr">
        <is>
          <t>
</t>
        </is>
      </c>
      <c r="Y444" s="17" t="n"/>
      <c r="Z444" s="39" t="inlineStr">
        <is>
          <t>실차 확인 필요
Master 공통
 &gt; 디지털 키 등록된 차량 &gt; 문구 확인 MASTER_BASIC 아닐 경우 팝업 확인
 &gt; MASTER_BASIC 아닐 경우 팝업 확인
"No digital key registered. 
To use a digital key on this device, share a digital key with the device or register a digital key on the device after deleting a digital key from the vehicle.
※ If you are receiving this message despite the digital key being registered in Samsung Wallet, delete the digital key and either register or share it again.
※ This message may appear temporarily if you have deleted a registered digital key via Samsung Wallet on your divice.
If you keep receiving this message, you will also need to delete the digital key from the vehicle." 
[Close]
K : MV원격사용불가(방전) (N/T)</t>
        </is>
      </c>
      <c r="AA444" s="29" t="inlineStr">
        <is>
          <t>N/T : 차량/디바이스 필요(조건)</t>
        </is>
      </c>
      <c r="AB444" s="39" t="inlineStr">
        <is>
          <t>실차, 수정</t>
        </is>
      </c>
    </row>
    <row r="445" ht="52.8" customHeight="1" s="357">
      <c r="A445" s="153" t="n"/>
      <c r="B445" s="29" t="inlineStr">
        <is>
          <t>TC_MyCar_0222</t>
        </is>
      </c>
      <c r="C445" s="29" t="inlineStr">
        <is>
          <t>My Car</t>
        </is>
      </c>
      <c r="D445" s="29" t="inlineStr">
        <is>
          <t>디지털 키</t>
        </is>
      </c>
      <c r="E445" s="29" t="inlineStr">
        <is>
          <t>디지털 키 1.0/2.0 온보딩</t>
        </is>
      </c>
      <c r="F445" s="70" t="inlineStr">
        <is>
          <t>등록 플로우</t>
        </is>
      </c>
      <c r="G445" s="29" t="inlineStr">
        <is>
          <t>KR, EU</t>
        </is>
      </c>
      <c r="H445" s="94" t="n"/>
      <c r="I445" s="29" t="n">
        <v>3</v>
      </c>
      <c r="J445" s="30" t="inlineStr">
        <is>
          <t>1. 디지털 키 2.0지원 1.0 온보딩
2. MASTER_BASIC이 아닐 경우_Master 공통</t>
        </is>
      </c>
      <c r="K445" s="63" t="n"/>
      <c r="L445" s="30" t="inlineStr">
        <is>
          <t>1. 디지털 키 온보딩 화면
2. [디지털 키 등록] 선택
3. [닫기] 선택</t>
        </is>
      </c>
      <c r="M445" s="30" t="inlineStr">
        <is>
          <t>1. 팝업 닫히며 현재 화면 유지되는지 확인한다.</t>
        </is>
      </c>
      <c r="N445" s="75">
        <f>IF(COUNTIF(P445:W445,"F")&gt;=1,"FAIL",(IF(COUNTIF(P445:W445,"P")&gt;=1,"PASS",(IF(COUNTIF(P445:W445,"N/T")&gt;=1,"N/T",(IF(COUNTIF(P445:W445,"N/A")&gt;=1,"N/A","-")))))))</f>
        <v/>
      </c>
      <c r="O445" s="81">
        <f>IF(COUNTIF(P445:Q445,"F")&gt;=1,"FAIL",(IF(COUNTIF(P445:Q445,"P")&gt;=1,"PASS",(IF(COUNTIF(P445:Q445,"N/T")&gt;=1,"N/T",(IF(COUNTIF(P445:Q445,"N/A")&gt;=1,"N/A","-")))))))</f>
        <v/>
      </c>
      <c r="P445" s="29" t="inlineStr">
        <is>
          <t>P</t>
        </is>
      </c>
      <c r="Q445" s="29" t="inlineStr">
        <is>
          <t>P</t>
        </is>
      </c>
      <c r="R445" s="81">
        <f>IF(COUNTIF(S445:T445,"F")&gt;=1,"FAIL",(IF(COUNTIF(S445:T445,"P")&gt;=1,"PASS",(IF(COUNTIF(S445:T445,"N/T")&gt;=1,"N/T",(IF(COUNTIF(S445:T445,"N/A")&gt;=1,"N/A","-")))))))</f>
        <v/>
      </c>
      <c r="S445" s="29" t="inlineStr">
        <is>
          <t>N/T</t>
        </is>
      </c>
      <c r="T445" s="29" t="inlineStr">
        <is>
          <t>N/T</t>
        </is>
      </c>
      <c r="U445" s="81">
        <f>IF(COUNTIF(V445:W445,"F")&gt;=1,"FAIL",(IF(COUNTIF(V445:W445,"P")&gt;=1,"PASS",(IF(COUNTIF(V445:W445,"N/T")&gt;=1,"N/T",(IF(COUNTIF(V445:W445,"N/A")&gt;=1,"N/A","-")))))))</f>
        <v/>
      </c>
      <c r="V445" s="29" t="inlineStr">
        <is>
          <t>N/T</t>
        </is>
      </c>
      <c r="W445" s="29" t="inlineStr">
        <is>
          <t>N/T</t>
        </is>
      </c>
      <c r="X445" s="29" t="inlineStr">
        <is>
          <t>
</t>
        </is>
      </c>
      <c r="Y445" s="17" t="n"/>
      <c r="Z445" s="39" t="inlineStr">
        <is>
          <t> </t>
        </is>
      </c>
      <c r="AA445" s="29" t="inlineStr">
        <is>
          <t>N/T : 차량/디바이스 필요(조건)</t>
        </is>
      </c>
      <c r="AB445" s="39" t="inlineStr">
        <is>
          <t>실차, 수정</t>
        </is>
      </c>
    </row>
    <row r="446" ht="105.6" customHeight="1" s="357">
      <c r="A446" s="153" t="n"/>
      <c r="B446" s="29" t="inlineStr">
        <is>
          <t>TC_MyCar_0223</t>
        </is>
      </c>
      <c r="C446" s="29" t="inlineStr">
        <is>
          <t>My Car</t>
        </is>
      </c>
      <c r="D446" s="29" t="inlineStr">
        <is>
          <t>디지털 키</t>
        </is>
      </c>
      <c r="E446" s="29" t="inlineStr">
        <is>
          <t>디지털 키 1.0/2.0 온보딩</t>
        </is>
      </c>
      <c r="F446" s="29" t="inlineStr">
        <is>
          <t>등록 플로우</t>
        </is>
      </c>
      <c r="G446" s="29" t="inlineStr">
        <is>
          <t>KR, EU</t>
        </is>
      </c>
      <c r="H446" s="94" t="n"/>
      <c r="I446" s="29" t="n">
        <v>3</v>
      </c>
      <c r="J446" s="30" t="inlineStr">
        <is>
          <t>1. 디지털 키 2.0지원 1.0 온보딩
2. MASTER_BASIC이 아닐 경우_Slave 공통</t>
        </is>
      </c>
      <c r="K446" s="63" t="n"/>
      <c r="L446" s="30" t="inlineStr">
        <is>
          <t>1. 디지털 키 온보딩 화면
2. [디지털 키 등록] 선택</t>
        </is>
      </c>
      <c r="M446" s="30" t="inlineStr">
        <is>
          <t>1. MASTER_BASIC이 아닐 경우 팝업 제공되는지 확인한다.
Digital key issuance is not available if you are not the vehicle’s main user.
※ If the current state persists, please contact the Customer Center at: %s.
[Close]</t>
        </is>
      </c>
      <c r="N446" s="92">
        <f>IF(COUNTIF(P446:W446,"F")&gt;=1,"FAIL",(IF(COUNTIF(P446:W446,"P")&gt;=1,"PASS",(IF(COUNTIF(P446:W446,"N/T")&gt;=1,"N/T",(IF(COUNTIF(P446:W446,"N/A")&gt;=1,"N/A","-")))))))</f>
        <v/>
      </c>
      <c r="O446" s="81">
        <f>IF(COUNTIF(P446:Q446,"F")&gt;=1,"FAIL",(IF(COUNTIF(P446:Q446,"P")&gt;=1,"PASS",(IF(COUNTIF(P446:Q446,"N/T")&gt;=1,"N/T",(IF(COUNTIF(P446:Q446,"N/A")&gt;=1,"N/A","-")))))))</f>
        <v/>
      </c>
      <c r="P446" s="29" t="inlineStr">
        <is>
          <t>N/T</t>
        </is>
      </c>
      <c r="Q446" s="29" t="inlineStr">
        <is>
          <t>N/T</t>
        </is>
      </c>
      <c r="R446" s="81">
        <f>IF(COUNTIF(S446:T446,"F")&gt;=1,"FAIL",(IF(COUNTIF(S446:T446,"P")&gt;=1,"PASS",(IF(COUNTIF(S446:T446,"N/T")&gt;=1,"N/T",(IF(COUNTIF(S446:T446,"N/A")&gt;=1,"N/A","-")))))))</f>
        <v/>
      </c>
      <c r="S446" s="29" t="inlineStr">
        <is>
          <t>N/T</t>
        </is>
      </c>
      <c r="T446" s="29" t="inlineStr">
        <is>
          <t>N/T</t>
        </is>
      </c>
      <c r="U446" s="82">
        <f>IF(COUNTIF(V446:W446,"F")&gt;=1,"FAIL",(IF(COUNTIF(V446:W446,"P")&gt;=1,"PASS",(IF(COUNTIF(V446:W446,"N/T")&gt;=1,"N/T",(IF(COUNTIF(V446:W446,"N/A")&gt;=1,"N/A","-")))))))</f>
        <v/>
      </c>
      <c r="V446" s="29" t="n"/>
      <c r="W446" s="29" t="n"/>
      <c r="X446" s="29" t="inlineStr">
        <is>
          <t>
</t>
        </is>
      </c>
      <c r="Y446" s="17" t="n"/>
      <c r="Z446" s="39" t="inlineStr">
        <is>
          <t>Slave 공통 해당 팝업 재확인 필요(팝업 노출 환경 파악 필요)
K : MV원격사용불가(방전) (N/T)</t>
        </is>
      </c>
      <c r="AA446" s="29" t="inlineStr">
        <is>
          <t>N/T : 차량/디바이스 필요(조건)</t>
        </is>
      </c>
      <c r="AB446" s="39" t="inlineStr">
        <is>
          <t>실차, 수정</t>
        </is>
      </c>
    </row>
    <row r="447" ht="52.8" customHeight="1" s="357">
      <c r="A447" s="153" t="n"/>
      <c r="B447" s="29" t="inlineStr">
        <is>
          <t>TC_MyCar_0224</t>
        </is>
      </c>
      <c r="C447" s="29" t="inlineStr">
        <is>
          <t>My Car</t>
        </is>
      </c>
      <c r="D447" s="29" t="inlineStr">
        <is>
          <t>디지털 키</t>
        </is>
      </c>
      <c r="E447" s="29" t="inlineStr">
        <is>
          <t>디지털 키 1.0/2.0 온보딩</t>
        </is>
      </c>
      <c r="F447" s="70" t="inlineStr">
        <is>
          <t>등록 플로우</t>
        </is>
      </c>
      <c r="G447" s="29" t="inlineStr">
        <is>
          <t>KR, EU</t>
        </is>
      </c>
      <c r="H447" s="94" t="n"/>
      <c r="I447" s="29" t="n">
        <v>3</v>
      </c>
      <c r="J447" s="30" t="inlineStr">
        <is>
          <t>1. 디지털 키 2.0지원 1.0 온보딩
2. MASTER_BASIC이 아닐 경우_Slave 공통</t>
        </is>
      </c>
      <c r="K447" s="63" t="n"/>
      <c r="L447" s="30" t="inlineStr">
        <is>
          <t>1. 디지털 키 온보딩 화면
2. [디지털 키 등록] 선택
3. [닫기] 선택</t>
        </is>
      </c>
      <c r="M447" s="30" t="inlineStr">
        <is>
          <t>1. 팝업 닫히며 현재 화면 유지되는지 확인한다.</t>
        </is>
      </c>
      <c r="N447" s="92">
        <f>IF(COUNTIF(P447:W447,"F")&gt;=1,"FAIL",(IF(COUNTIF(P447:W447,"P")&gt;=1,"PASS",(IF(COUNTIF(P447:W447,"N/T")&gt;=1,"N/T",(IF(COUNTIF(P447:W447,"N/A")&gt;=1,"N/A","-")))))))</f>
        <v/>
      </c>
      <c r="O447" s="81">
        <f>IF(COUNTIF(P447:Q447,"F")&gt;=1,"FAIL",(IF(COUNTIF(P447:Q447,"P")&gt;=1,"PASS",(IF(COUNTIF(P447:Q447,"N/T")&gt;=1,"N/T",(IF(COUNTIF(P447:Q447,"N/A")&gt;=1,"N/A","-")))))))</f>
        <v/>
      </c>
      <c r="P447" s="29" t="inlineStr">
        <is>
          <t>N/T</t>
        </is>
      </c>
      <c r="Q447" s="29" t="inlineStr">
        <is>
          <t>N/T</t>
        </is>
      </c>
      <c r="R447" s="81">
        <f>IF(COUNTIF(S447:T447,"F")&gt;=1,"FAIL",(IF(COUNTIF(S447:T447,"P")&gt;=1,"PASS",(IF(COUNTIF(S447:T447,"N/T")&gt;=1,"N/T",(IF(COUNTIF(S447:T447,"N/A")&gt;=1,"N/A","-")))))))</f>
        <v/>
      </c>
      <c r="S447" s="29" t="inlineStr">
        <is>
          <t>N/T</t>
        </is>
      </c>
      <c r="T447" s="29" t="inlineStr">
        <is>
          <t>N/T</t>
        </is>
      </c>
      <c r="U447" s="82">
        <f>IF(COUNTIF(V447:W447,"F")&gt;=1,"FAIL",(IF(COUNTIF(V447:W447,"P")&gt;=1,"PASS",(IF(COUNTIF(V447:W447,"N/T")&gt;=1,"N/T",(IF(COUNTIF(V447:W447,"N/A")&gt;=1,"N/A","-")))))))</f>
        <v/>
      </c>
      <c r="V447" s="29" t="n"/>
      <c r="W447" s="29" t="n"/>
      <c r="X447" s="29" t="inlineStr">
        <is>
          <t>
</t>
        </is>
      </c>
      <c r="Y447" s="17" t="n"/>
      <c r="Z447" s="39" t="inlineStr">
        <is>
          <t>Slave 공통 해당 팝업 재확인 필요(팝업 노출 환경 파악 필요)
K : MV원격사용불가(방전) (N/T)</t>
        </is>
      </c>
      <c r="AA447" s="29" t="inlineStr">
        <is>
          <t>N/T : 차량/디바이스 필요(조건)</t>
        </is>
      </c>
      <c r="AB447" s="39" t="inlineStr">
        <is>
          <t>실차, 수정</t>
        </is>
      </c>
    </row>
    <row r="448" ht="132" customHeight="1" s="357">
      <c r="A448" s="153" t="n"/>
      <c r="B448" s="29" t="inlineStr">
        <is>
          <t>TC_MyCar_0373</t>
        </is>
      </c>
      <c r="C448" s="29" t="inlineStr">
        <is>
          <t>My Car</t>
        </is>
      </c>
      <c r="D448" s="29" t="inlineStr">
        <is>
          <t>그 외</t>
        </is>
      </c>
      <c r="E448" s="29" t="inlineStr">
        <is>
          <t>User Profile Backup</t>
        </is>
      </c>
      <c r="F448" s="70" t="inlineStr">
        <is>
          <t>User Profile Backup 진입</t>
        </is>
      </c>
      <c r="G448" s="29" t="inlineStr">
        <is>
          <t>EU</t>
        </is>
      </c>
      <c r="H448" s="94" t="n"/>
      <c r="I448" s="29" t="n">
        <v>3</v>
      </c>
      <c r="J448" s="30" t="inlineStr">
        <is>
          <t>1. 프로필 미연동</t>
        </is>
      </c>
      <c r="K448" s="63" t="n"/>
      <c r="L448" s="30" t="inlineStr">
        <is>
          <t>1. My Car 탭 진입
2. 이용 가능한 차량 선택
3. 차량 관리 선택
4. User Profile Backup 선택
5. [백업] 버튼 또는 [내 차로 전송] 실행</t>
        </is>
      </c>
      <c r="M448" s="30" t="inlineStr">
        <is>
          <t>1. 프로필 초기 셋업이 안된 경우 케이스의 팝업 표출되는지 확인한다.
The first run profile setup in the vehicle has not been completed.
Please complete setting up user profile in the vehicle.
※ If the problem persists, please contact the Customer Center: %s.
[Customer centre]
[Close]
*[Close] 버튼 선택 시, 변경사항 없이 팝업 닫힘</t>
        </is>
      </c>
      <c r="N448" s="75">
        <f>IF(COUNTIF(P448:W448,"F")&gt;=1,"FAIL",(IF(COUNTIF(P448:W448,"P")&gt;=1,"PASS",(IF(COUNTIF(P448:W448,"N/T")&gt;=1,"N/T",(IF(COUNTIF(P448:W448,"N/A")&gt;=1,"N/A","-")))))))</f>
        <v/>
      </c>
      <c r="O448" s="81">
        <f>IF(COUNTIF(P448:Q448,"F")&gt;=1,"FAIL",(IF(COUNTIF(P448:Q448,"P")&gt;=1,"PASS",(IF(COUNTIF(P448:Q448,"N/T")&gt;=1,"N/T",(IF(COUNTIF(P448:Q448,"N/A")&gt;=1,"N/A","-")))))))</f>
        <v/>
      </c>
      <c r="P448" s="29" t="inlineStr">
        <is>
          <t>P</t>
        </is>
      </c>
      <c r="Q448" s="29" t="inlineStr">
        <is>
          <t>P</t>
        </is>
      </c>
      <c r="R448" s="81">
        <f>IF(COUNTIF(S448:T448,"F")&gt;=1,"FAIL",(IF(COUNTIF(S448:T448,"P")&gt;=1,"PASS",(IF(COUNTIF(S448:T448,"N/T")&gt;=1,"N/T",(IF(COUNTIF(S448:T448,"N/A")&gt;=1,"N/A","-")))))))</f>
        <v/>
      </c>
      <c r="S448" s="29" t="inlineStr">
        <is>
          <t>P</t>
        </is>
      </c>
      <c r="T448" s="29" t="inlineStr">
        <is>
          <t>P</t>
        </is>
      </c>
      <c r="U448" s="82">
        <f>IF(COUNTIF(V448:W448,"F")&gt;=1,"FAIL",(IF(COUNTIF(V448:W448,"P")&gt;=1,"PASS",(IF(COUNTIF(V448:W448,"N/T")&gt;=1,"N/T",(IF(COUNTIF(V448:W448,"N/A")&gt;=1,"N/A","-")))))))</f>
        <v/>
      </c>
      <c r="V448" s="29" t="n"/>
      <c r="W448" s="29" t="n"/>
      <c r="X448" s="29" t="inlineStr">
        <is>
          <t>SPAQA-18968
SPAQA-21153</t>
        </is>
      </c>
      <c r="Y448" s="17" t="n"/>
      <c r="Z448" s="18" t="inlineStr">
        <is>
          <t>Profile sync has not been completed.
Please complete setting up your user profile in the vehicle
If the problem persists, please contact the Customer Centre.
[Customer support] , [Close]</t>
        </is>
      </c>
      <c r="AA448" s="18" t="n"/>
      <c r="AB448" s="39" t="inlineStr">
        <is>
          <t>실차, 개인화</t>
        </is>
      </c>
    </row>
    <row r="449" ht="118.8" customHeight="1" s="357">
      <c r="A449" s="153" t="n"/>
      <c r="B449" s="29" t="inlineStr">
        <is>
          <t>TC_MyCar_0353</t>
        </is>
      </c>
      <c r="C449" s="29" t="inlineStr">
        <is>
          <t>My Car</t>
        </is>
      </c>
      <c r="D449" s="29" t="inlineStr">
        <is>
          <t>그 외</t>
        </is>
      </c>
      <c r="E449" s="29" t="inlineStr">
        <is>
          <t>Alert Service</t>
        </is>
      </c>
      <c r="F449" s="70" t="inlineStr">
        <is>
          <t>Time fencing alert</t>
        </is>
      </c>
      <c r="G449" s="29" t="inlineStr">
        <is>
          <t>EU</t>
        </is>
      </c>
      <c r="H449" s="94" t="n"/>
      <c r="I449" s="29" t="n">
        <v>4</v>
      </c>
      <c r="J449" s="63" t="n"/>
      <c r="K449" s="63" t="n"/>
      <c r="L449" s="30" t="inlineStr">
        <is>
          <t>1. My Car 탭 진입
2. 이용 가능한 차량 선택
3. 차량 관리 선택
4. Alert Service 선택
5. Time fencing alert 선택
6. 임의 리스트 선택
7. Start time 선택
8. Start time을 End time 보다 늦은 시간으로 설정</t>
        </is>
      </c>
      <c r="M449" s="30" t="inlineStr">
        <is>
          <t>1. 종료 시간을 자동 설정함을 안내하는 토스트 표출
The start time cannot be set later than the end time. End time has automatically been changed to 10 minutes after the start time.
※ 종료 시간이 '시작 시간 +10분'으로 자동 설정</t>
        </is>
      </c>
      <c r="N449" s="75">
        <f>IF(COUNTIF(P449:W449,"F")&gt;=1,"FAIL",(IF(COUNTIF(P449:W449,"P")&gt;=1,"PASS",(IF(COUNTIF(P449:W449,"N/T")&gt;=1,"N/T",(IF(COUNTIF(P449:W449,"N/A")&gt;=1,"N/A","-")))))))</f>
        <v/>
      </c>
      <c r="O449" s="81">
        <f>IF(COUNTIF(P449:Q449,"F")&gt;=1,"FAIL",(IF(COUNTIF(P449:Q449,"P")&gt;=1,"PASS",(IF(COUNTIF(P449:Q449,"N/T")&gt;=1,"N/T",(IF(COUNTIF(P449:Q449,"N/A")&gt;=1,"N/A","-")))))))</f>
        <v/>
      </c>
      <c r="P449" s="29" t="inlineStr">
        <is>
          <t>P</t>
        </is>
      </c>
      <c r="Q449" s="29" t="inlineStr">
        <is>
          <t>P</t>
        </is>
      </c>
      <c r="R449" s="81">
        <f>IF(COUNTIF(S449:T449,"F")&gt;=1,"FAIL",(IF(COUNTIF(S449:T449,"P")&gt;=1,"PASS",(IF(COUNTIF(S449:T449,"N/T")&gt;=1,"N/T",(IF(COUNTIF(S449:T449,"N/A")&gt;=1,"N/A","-")))))))</f>
        <v/>
      </c>
      <c r="S449" s="29" t="inlineStr">
        <is>
          <t>P</t>
        </is>
      </c>
      <c r="T449" s="29" t="inlineStr">
        <is>
          <t>P</t>
        </is>
      </c>
      <c r="U449" s="81">
        <f>IF(COUNTIF(V449:W449,"F")&gt;=1,"FAIL",(IF(COUNTIF(V449:W449,"P")&gt;=1,"PASS",(IF(COUNTIF(V449:W449,"N/T")&gt;=1,"N/T",(IF(COUNTIF(V449:W449,"N/A")&gt;=1,"N/A","-")))))))</f>
        <v/>
      </c>
      <c r="V449" s="29" t="inlineStr">
        <is>
          <t>P</t>
        </is>
      </c>
      <c r="W449" s="29" t="inlineStr">
        <is>
          <t>P</t>
        </is>
      </c>
      <c r="X449" s="29" t="inlineStr">
        <is>
          <t>SPAQA-10918
SPAQA-10924
SPAQA-12957
SPAQA-16301
SPAQA-22339</t>
        </is>
      </c>
      <c r="Y449" s="17" t="n"/>
      <c r="Z449" s="18" t="n"/>
      <c r="AA449" s="18" t="n"/>
      <c r="AB449" s="39" t="n"/>
    </row>
    <row r="450" ht="118.8" customHeight="1" s="357">
      <c r="A450" s="153" t="n"/>
      <c r="B450" s="29" t="inlineStr">
        <is>
          <t>TC_MyCar_0354</t>
        </is>
      </c>
      <c r="C450" s="29" t="inlineStr">
        <is>
          <t>My Car</t>
        </is>
      </c>
      <c r="D450" s="29" t="inlineStr">
        <is>
          <t>그 외</t>
        </is>
      </c>
      <c r="E450" s="29" t="inlineStr">
        <is>
          <t>Alert Service</t>
        </is>
      </c>
      <c r="F450" s="70" t="inlineStr">
        <is>
          <t>Time fencing alert</t>
        </is>
      </c>
      <c r="G450" s="29" t="inlineStr">
        <is>
          <t>EU</t>
        </is>
      </c>
      <c r="H450" s="94" t="n"/>
      <c r="I450" s="29" t="n">
        <v>4</v>
      </c>
      <c r="J450" s="63" t="n"/>
      <c r="K450" s="63" t="n"/>
      <c r="L450" s="30" t="inlineStr">
        <is>
          <t>1. My Car 탭 진입
2. 이용 가능한 차량 선택
3. 차량 관리 선택
4. Alert Service 선택
5. Time fencing alert 선택
6. 임의 리스트 선택
7. End time 선택
8. End time을 Start time 보다 빠른 시간으로 설정</t>
        </is>
      </c>
      <c r="M450" s="30" t="inlineStr">
        <is>
          <t>1. OK 버튼 비활성화
2. 시작 시간이 더 늦음을 안내하는 토스트 표출
The start time cannot be set later than the end time. Start time has automatically been changed to 10 minutes before the start time.
※ 종료 시간이 '시작 시간 +10분'으로 자동 설정</t>
        </is>
      </c>
      <c r="N450" s="75">
        <f>IF(COUNTIF(P450:W450,"F")&gt;=1,"FAIL",(IF(COUNTIF(P450:W450,"P")&gt;=1,"PASS",(IF(COUNTIF(P450:W450,"N/T")&gt;=1,"N/T",(IF(COUNTIF(P450:W450,"N/A")&gt;=1,"N/A","-")))))))</f>
        <v/>
      </c>
      <c r="O450" s="81">
        <f>IF(COUNTIF(P450:Q450,"F")&gt;=1,"FAIL",(IF(COUNTIF(P450:Q450,"P")&gt;=1,"PASS",(IF(COUNTIF(P450:Q450,"N/T")&gt;=1,"N/T",(IF(COUNTIF(P450:Q450,"N/A")&gt;=1,"N/A","-")))))))</f>
        <v/>
      </c>
      <c r="P450" s="29" t="inlineStr">
        <is>
          <t>P</t>
        </is>
      </c>
      <c r="Q450" s="29" t="inlineStr">
        <is>
          <t>P</t>
        </is>
      </c>
      <c r="R450" s="81">
        <f>IF(COUNTIF(S450:T450,"F")&gt;=1,"FAIL",(IF(COUNTIF(S450:T450,"P")&gt;=1,"PASS",(IF(COUNTIF(S450:T450,"N/T")&gt;=1,"N/T",(IF(COUNTIF(S450:T450,"N/A")&gt;=1,"N/A","-")))))))</f>
        <v/>
      </c>
      <c r="S450" s="29" t="inlineStr">
        <is>
          <t>P</t>
        </is>
      </c>
      <c r="T450" s="29" t="inlineStr">
        <is>
          <t>P</t>
        </is>
      </c>
      <c r="U450" s="81">
        <f>IF(COUNTIF(V450:W450,"F")&gt;=1,"FAIL",(IF(COUNTIF(V450:W450,"P")&gt;=1,"PASS",(IF(COUNTIF(V450:W450,"N/T")&gt;=1,"N/T",(IF(COUNTIF(V450:W450,"N/A")&gt;=1,"N/A","-")))))))</f>
        <v/>
      </c>
      <c r="V450" s="29" t="inlineStr">
        <is>
          <t>P</t>
        </is>
      </c>
      <c r="W450" s="29" t="inlineStr">
        <is>
          <t>P</t>
        </is>
      </c>
      <c r="X450" s="29" t="inlineStr">
        <is>
          <t>SPAQA-14759
SPAQA-16301</t>
        </is>
      </c>
      <c r="Y450" s="17" t="n"/>
      <c r="Z450" s="18" t="n"/>
      <c r="AA450" s="18" t="n"/>
      <c r="AB450" s="39" t="n"/>
    </row>
    <row r="451" ht="66" customHeight="1" s="357">
      <c r="A451" s="153" t="n"/>
      <c r="B451" s="29" t="inlineStr">
        <is>
          <t>TC_MyCar_0307</t>
        </is>
      </c>
      <c r="C451" s="29" t="inlineStr">
        <is>
          <t>My Car</t>
        </is>
      </c>
      <c r="D451" s="29" t="inlineStr">
        <is>
          <t>그 외</t>
        </is>
      </c>
      <c r="E451" s="29" t="inlineStr">
        <is>
          <t>Alert Service</t>
        </is>
      </c>
      <c r="F451" s="70" t="inlineStr">
        <is>
          <t xml:space="preserve">Geofence alert  </t>
        </is>
      </c>
      <c r="G451" s="29" t="inlineStr">
        <is>
          <t>EU</t>
        </is>
      </c>
      <c r="H451" s="94" t="n"/>
      <c r="I451" s="29" t="n">
        <v>1</v>
      </c>
      <c r="J451" s="242" t="n"/>
      <c r="K451" s="63" t="n"/>
      <c r="L451" s="30" t="inlineStr">
        <is>
          <t>1. My Car 탭 진입
2. 이용 가능한 차량 선택
3. 차량 관리 선택
4. Alert Service 선택
5. Geo-Fence alert 선택</t>
        </is>
      </c>
      <c r="M451" s="30" t="inlineStr">
        <is>
          <t>1. Geo-Fence alert 화면으로 진입되는지 확인한다.
- 최대 5개까지 등록됨
- Intervel 설정, 리스트 1건 이상 필수 조건
- [Save] 버튼 : 필수 조건 설정 완료 시, 팝업 없이 설정 값 저장 후 [알럿 서비스 목록] 화면으로 이동</t>
        </is>
      </c>
      <c r="N451" s="75">
        <f>IF(COUNTIF(P451:W451,"F")&gt;=1,"FAIL",(IF(COUNTIF(P451:W451,"P")&gt;=1,"PASS",(IF(COUNTIF(P451:W451,"N/T")&gt;=1,"N/T",(IF(COUNTIF(P451:W451,"N/A")&gt;=1,"N/A","-")))))))</f>
        <v/>
      </c>
      <c r="O451" s="81">
        <f>IF(COUNTIF(P451:Q451,"F")&gt;=1,"FAIL",(IF(COUNTIF(P451:Q451,"P")&gt;=1,"PASS",(IF(COUNTIF(P451:Q451,"N/T")&gt;=1,"N/T",(IF(COUNTIF(P451:Q451,"N/A")&gt;=1,"N/A","-")))))))</f>
        <v/>
      </c>
      <c r="P451" s="29" t="inlineStr">
        <is>
          <t>P</t>
        </is>
      </c>
      <c r="Q451" s="29" t="inlineStr">
        <is>
          <t>P</t>
        </is>
      </c>
      <c r="R451" s="81">
        <f>IF(COUNTIF(S451:T451,"F")&gt;=1,"FAIL",(IF(COUNTIF(S451:T451,"P")&gt;=1,"PASS",(IF(COUNTIF(S451:T451,"N/T")&gt;=1,"N/T",(IF(COUNTIF(S451:T451,"N/A")&gt;=1,"N/A","-")))))))</f>
        <v/>
      </c>
      <c r="S451" s="29" t="inlineStr">
        <is>
          <t>P</t>
        </is>
      </c>
      <c r="T451" s="29" t="inlineStr">
        <is>
          <t>P</t>
        </is>
      </c>
      <c r="U451" s="120">
        <f>IF(COUNTIF(V451:W451,"F")&gt;=1,"FAIL",(IF(COUNTIF(V451:W451,"P")&gt;=1,"PASS",(IF(COUNTIF(V451:W451,"N/T")&gt;=1,"N/T",(IF(COUNTIF(V451:W451,"N/A")&gt;=1,"N/A","-")))))))</f>
        <v/>
      </c>
      <c r="V451" s="29" t="inlineStr">
        <is>
          <t>P</t>
        </is>
      </c>
      <c r="W451" s="29" t="inlineStr">
        <is>
          <t>P</t>
        </is>
      </c>
      <c r="X451" s="17" t="n"/>
      <c r="Y451" s="17" t="n"/>
      <c r="Z451" s="39" t="inlineStr">
        <is>
          <t>
</t>
        </is>
      </c>
      <c r="AA451" s="18" t="n"/>
      <c r="AB451" s="39" t="inlineStr">
        <is>
          <t>CheckList</t>
        </is>
      </c>
    </row>
    <row r="452" ht="66" customHeight="1" s="357">
      <c r="A452" s="153" t="n"/>
      <c r="B452" s="29" t="inlineStr">
        <is>
          <t>TC_MyCar_0356</t>
        </is>
      </c>
      <c r="C452" s="29" t="inlineStr">
        <is>
          <t>My Car</t>
        </is>
      </c>
      <c r="D452" s="29" t="inlineStr">
        <is>
          <t>그 외</t>
        </is>
      </c>
      <c r="E452" s="29" t="inlineStr">
        <is>
          <t>Alert Service</t>
        </is>
      </c>
      <c r="F452" s="70" t="inlineStr">
        <is>
          <t>Idle alert</t>
        </is>
      </c>
      <c r="G452" s="29" t="inlineStr">
        <is>
          <t>EU</t>
        </is>
      </c>
      <c r="H452" s="94" t="n"/>
      <c r="I452" s="29" t="n">
        <v>4</v>
      </c>
      <c r="J452" s="79" t="inlineStr">
        <is>
          <t>1. EU_시동 방치 알림/공회전 1단계 고도화</t>
        </is>
      </c>
      <c r="K452" s="63" t="n"/>
      <c r="L452" s="30" t="inlineStr">
        <is>
          <t>1. My Car 탭 진입
2. 알림 아이콘 선택
3. 더보기(···) 버튼 선택
4. 바텀 시트에서 [알림 설정] 선택
5. [Vehicle idling &gt;] 선택</t>
        </is>
      </c>
      <c r="M452" s="30" t="inlineStr">
        <is>
          <t>1. Idle alert 화면 진입</t>
        </is>
      </c>
      <c r="N452" s="75">
        <f>IF(COUNTIF(P452:W452,"F")&gt;=1,"FAIL",(IF(COUNTIF(P452:W452,"P")&gt;=1,"PASS",(IF(COUNTIF(P452:W452,"N/T")&gt;=1,"N/T",(IF(COUNTIF(P452:W452,"N/A")&gt;=1,"N/A","-")))))))</f>
        <v/>
      </c>
      <c r="O452" s="120">
        <f>IF(COUNTIF(P452:Q452,"F")&gt;=1,"FAIL",(IF(COUNTIF(P452:Q452,"P")&gt;=1,"PASS",(IF(COUNTIF(P452:Q452,"N/T")&gt;=1,"N/T",(IF(COUNTIF(P452:Q452,"N/A")&gt;=1,"N/A","-")))))))</f>
        <v/>
      </c>
      <c r="P452" s="29" t="inlineStr">
        <is>
          <t>P</t>
        </is>
      </c>
      <c r="Q452" s="29" t="inlineStr">
        <is>
          <t>P</t>
        </is>
      </c>
      <c r="R452" s="81">
        <f>IF(COUNTIF(S452:T452,"F")&gt;=1,"FAIL",(IF(COUNTIF(S452:T452,"P")&gt;=1,"PASS",(IF(COUNTIF(S452:T452,"N/T")&gt;=1,"N/T",(IF(COUNTIF(S452:T452,"N/A")&gt;=1,"N/A","-")))))))</f>
        <v/>
      </c>
      <c r="S452" s="29" t="inlineStr">
        <is>
          <t>P</t>
        </is>
      </c>
      <c r="T452" s="29" t="inlineStr">
        <is>
          <t>P</t>
        </is>
      </c>
      <c r="U452" s="120">
        <f>IF(COUNTIF(V452:W452,"F")&gt;=1,"FAIL",(IF(COUNTIF(V452:W452,"P")&gt;=1,"PASS",(IF(COUNTIF(V452:W452,"N/T")&gt;=1,"N/T",(IF(COUNTIF(V452:W452,"N/A")&gt;=1,"N/A","-")))))))</f>
        <v/>
      </c>
      <c r="V452" s="29" t="inlineStr">
        <is>
          <t>N/T</t>
        </is>
      </c>
      <c r="W452" s="29" t="inlineStr">
        <is>
          <t>N/T</t>
        </is>
      </c>
      <c r="X452" s="29" t="inlineStr">
        <is>
          <t>SPAQA-14867
SPAQA-20211
SPAQA-21961
SPAQA-20141</t>
        </is>
      </c>
      <c r="Y452" s="17" t="n"/>
      <c r="Z452" s="39" t="inlineStr">
        <is>
          <t>G : 시동 방치 알림 세부 설정 가능 차량 필요</t>
        </is>
      </c>
      <c r="AA452" s="29" t="inlineStr">
        <is>
          <t>N/T : 차량/디바이스 필요(조건)</t>
        </is>
      </c>
      <c r="AB452" s="39" t="n"/>
    </row>
    <row r="453" ht="79.2" customHeight="1" s="357">
      <c r="A453" s="153" t="n"/>
      <c r="B453" s="29" t="inlineStr">
        <is>
          <t>TC_MyCar_0357</t>
        </is>
      </c>
      <c r="C453" s="29" t="inlineStr">
        <is>
          <t>My Car</t>
        </is>
      </c>
      <c r="D453" s="29" t="inlineStr">
        <is>
          <t>그 외</t>
        </is>
      </c>
      <c r="E453" s="29" t="inlineStr">
        <is>
          <t>Alert Service</t>
        </is>
      </c>
      <c r="F453" s="70" t="inlineStr">
        <is>
          <t>Idle alert</t>
        </is>
      </c>
      <c r="G453" s="29" t="inlineStr">
        <is>
          <t>EU</t>
        </is>
      </c>
      <c r="H453" s="94" t="n"/>
      <c r="I453" s="29" t="n">
        <v>4</v>
      </c>
      <c r="J453" s="79" t="inlineStr">
        <is>
          <t>1. EU_시동 방치 알림/공회전 1단계 고도화</t>
        </is>
      </c>
      <c r="K453" s="63" t="n"/>
      <c r="L453" s="30" t="inlineStr">
        <is>
          <t>1. My Car 탭 진입
2. 알림 아이콘 선택
3. 더보기(···) 버튼 선택
4. 바텀 시트에서 [알림 설정] 선택
5. [Vehicle idling &gt;] 선택
6. [X] 버튼 선택</t>
        </is>
      </c>
      <c r="M453" s="30" t="inlineStr">
        <is>
          <t>1. Idle alert 화면 닫힘</t>
        </is>
      </c>
      <c r="N453" s="75">
        <f>IF(COUNTIF(P453:W453,"F")&gt;=1,"FAIL",(IF(COUNTIF(P453:W453,"P")&gt;=1,"PASS",(IF(COUNTIF(P453:W453,"N/T")&gt;=1,"N/T",(IF(COUNTIF(P453:W453,"N/A")&gt;=1,"N/A","-")))))))</f>
        <v/>
      </c>
      <c r="O453" s="120">
        <f>IF(COUNTIF(P453:Q453,"F")&gt;=1,"FAIL",(IF(COUNTIF(P453:Q453,"P")&gt;=1,"PASS",(IF(COUNTIF(P453:Q453,"N/T")&gt;=1,"N/T",(IF(COUNTIF(P453:Q453,"N/A")&gt;=1,"N/A","-")))))))</f>
        <v/>
      </c>
      <c r="P453" s="29" t="inlineStr">
        <is>
          <t>P</t>
        </is>
      </c>
      <c r="Q453" s="29" t="inlineStr">
        <is>
          <t>P</t>
        </is>
      </c>
      <c r="R453" s="81">
        <f>IF(COUNTIF(S453:T453,"F")&gt;=1,"FAIL",(IF(COUNTIF(S453:T453,"P")&gt;=1,"PASS",(IF(COUNTIF(S453:T453,"N/T")&gt;=1,"N/T",(IF(COUNTIF(S453:T453,"N/A")&gt;=1,"N/A","-")))))))</f>
        <v/>
      </c>
      <c r="S453" s="29" t="inlineStr">
        <is>
          <t>P</t>
        </is>
      </c>
      <c r="T453" s="29" t="inlineStr">
        <is>
          <t>P</t>
        </is>
      </c>
      <c r="U453" s="120">
        <f>IF(COUNTIF(V453:W453,"F")&gt;=1,"FAIL",(IF(COUNTIF(V453:W453,"P")&gt;=1,"PASS",(IF(COUNTIF(V453:W453,"N/T")&gt;=1,"N/T",(IF(COUNTIF(V453:W453,"N/A")&gt;=1,"N/A","-")))))))</f>
        <v/>
      </c>
      <c r="V453" s="29" t="inlineStr">
        <is>
          <t>N/T</t>
        </is>
      </c>
      <c r="W453" s="29" t="inlineStr">
        <is>
          <t>N/T</t>
        </is>
      </c>
      <c r="X453" s="29" t="inlineStr">
        <is>
          <t>SPAQA-18842
SPAQA-20141</t>
        </is>
      </c>
      <c r="Y453" s="17" t="n"/>
      <c r="Z453" s="39" t="inlineStr">
        <is>
          <t>G : 시동 방치 알림 세부 설정 가능 차량 필요</t>
        </is>
      </c>
      <c r="AA453" s="29" t="inlineStr">
        <is>
          <t>N/T : 차량/디바이스 필요(조건)</t>
        </is>
      </c>
      <c r="AB453" s="39" t="n"/>
    </row>
    <row r="454" ht="79.2" customHeight="1" s="357">
      <c r="A454" s="153" t="n"/>
      <c r="B454" s="29" t="inlineStr">
        <is>
          <t>TC_MyCar_0358</t>
        </is>
      </c>
      <c r="C454" s="29" t="inlineStr">
        <is>
          <t>My Car</t>
        </is>
      </c>
      <c r="D454" s="29" t="inlineStr">
        <is>
          <t>그 외</t>
        </is>
      </c>
      <c r="E454" s="29" t="inlineStr">
        <is>
          <t>Alert Service</t>
        </is>
      </c>
      <c r="F454" s="70" t="inlineStr">
        <is>
          <t>Idle alert</t>
        </is>
      </c>
      <c r="G454" s="29" t="inlineStr">
        <is>
          <t>EU</t>
        </is>
      </c>
      <c r="H454" s="94" t="n"/>
      <c r="I454" s="29" t="n">
        <v>4</v>
      </c>
      <c r="J454" s="79" t="inlineStr">
        <is>
          <t>1. EU_시동 방치 알림/공회전 1단계 고도화</t>
        </is>
      </c>
      <c r="K454" s="63" t="n"/>
      <c r="L454" s="30" t="inlineStr">
        <is>
          <t>1. My Car 탭 진입
2. 알림 아이콘 선택
3. 더보기(···) 버튼 선택
4. 바텀 시트에서 [알림 설정] 선택
5. [Vehicle idling &gt;] 선택
6. 타이틀 하단 안내 문구 확인</t>
        </is>
      </c>
      <c r="M454" s="30" t="inlineStr">
        <is>
          <t>1. 문구 노출
The changed setting is applied immediately, and the start-up idle time is reset. You can receive notifications only when the vehicle is On and left unattended.</t>
        </is>
      </c>
      <c r="N454" s="75">
        <f>IF(COUNTIF(P454:W454,"F")&gt;=1,"FAIL",(IF(COUNTIF(P454:W454,"P")&gt;=1,"PASS",(IF(COUNTIF(P454:W454,"N/T")&gt;=1,"N/T",(IF(COUNTIF(P454:W454,"N/A")&gt;=1,"N/A","-")))))))</f>
        <v/>
      </c>
      <c r="O454" s="81">
        <f>IF(COUNTIF(P454:Q454,"F")&gt;=1,"FAIL",(IF(COUNTIF(P454:Q454,"P")&gt;=1,"PASS",(IF(COUNTIF(P454:Q454,"N/T")&gt;=1,"N/T",(IF(COUNTIF(P454:Q454,"N/A")&gt;=1,"N/A","-")))))))</f>
        <v/>
      </c>
      <c r="P454" s="29" t="inlineStr">
        <is>
          <t>P</t>
        </is>
      </c>
      <c r="Q454" s="29" t="inlineStr">
        <is>
          <t>P</t>
        </is>
      </c>
      <c r="R454" s="81">
        <f>IF(COUNTIF(S454:T454,"F")&gt;=1,"FAIL",(IF(COUNTIF(S454:T454,"P")&gt;=1,"PASS",(IF(COUNTIF(S454:T454,"N/T")&gt;=1,"N/T",(IF(COUNTIF(S454:T454,"N/A")&gt;=1,"N/A","-")))))))</f>
        <v/>
      </c>
      <c r="S454" s="29" t="inlineStr">
        <is>
          <t>P</t>
        </is>
      </c>
      <c r="T454" s="29" t="inlineStr">
        <is>
          <t>P</t>
        </is>
      </c>
      <c r="U454" s="120">
        <f>IF(COUNTIF(V454:W454,"F")&gt;=1,"FAIL",(IF(COUNTIF(V454:W454,"P")&gt;=1,"PASS",(IF(COUNTIF(V454:W454,"N/T")&gt;=1,"N/T",(IF(COUNTIF(V454:W454,"N/A")&gt;=1,"N/A","-")))))))</f>
        <v/>
      </c>
      <c r="V454" s="29" t="inlineStr">
        <is>
          <t>N/T</t>
        </is>
      </c>
      <c r="W454" s="29" t="inlineStr">
        <is>
          <t>N/T</t>
        </is>
      </c>
      <c r="X454" s="29" t="inlineStr">
        <is>
          <t>SPAQA-20141</t>
        </is>
      </c>
      <c r="Y454" s="17" t="n"/>
      <c r="Z454" s="39" t="inlineStr">
        <is>
          <t>G : 시동 방치 알림 세부 설정 가능 차량 필요</t>
        </is>
      </c>
      <c r="AA454" s="29" t="inlineStr">
        <is>
          <t>N/T : 차량/디바이스 필요(조건)</t>
        </is>
      </c>
      <c r="AB454" s="39" t="n"/>
    </row>
    <row r="455" ht="79.2" customHeight="1" s="357">
      <c r="A455" s="153" t="n"/>
      <c r="B455" s="29" t="inlineStr">
        <is>
          <t>TC_MyCar_0359</t>
        </is>
      </c>
      <c r="C455" s="29" t="inlineStr">
        <is>
          <t>My Car</t>
        </is>
      </c>
      <c r="D455" s="29" t="inlineStr">
        <is>
          <t>그 외</t>
        </is>
      </c>
      <c r="E455" s="29" t="inlineStr">
        <is>
          <t>Alert Service</t>
        </is>
      </c>
      <c r="F455" s="70" t="inlineStr">
        <is>
          <t>Idle alert</t>
        </is>
      </c>
      <c r="G455" s="29" t="inlineStr">
        <is>
          <t>EU</t>
        </is>
      </c>
      <c r="H455" s="94" t="n"/>
      <c r="I455" s="29" t="n">
        <v>4</v>
      </c>
      <c r="J455" s="79" t="inlineStr">
        <is>
          <t>1. EU_시동 방치 알림/공회전 1단계 고도화
2. Idle alert 미설정 상태</t>
        </is>
      </c>
      <c r="K455" s="63" t="n"/>
      <c r="L455" s="30" t="inlineStr">
        <is>
          <t>1. My Car 탭 진입
2. 알림 아이콘 선택
3. 더보기(···) 버튼 선택
4. 바텀 시트에서 [알림 설정] 선택
5. [Vehicle idling &gt;] 선택
6. 미설정 상태의 기본 설정 값 확인</t>
        </is>
      </c>
      <c r="M455" s="30" t="inlineStr">
        <is>
          <t>1. 플레이스 홀더 노출
Select a value</t>
        </is>
      </c>
      <c r="N455" s="75">
        <f>IF(COUNTIF(P455:W455,"F")&gt;=1,"FAIL",(IF(COUNTIF(P455:W455,"P")&gt;=1,"PASS",(IF(COUNTIF(P455:W455,"N/T")&gt;=1,"N/T",(IF(COUNTIF(P455:W455,"N/A")&gt;=1,"N/A","-")))))))</f>
        <v/>
      </c>
      <c r="O455" s="81">
        <f>IF(COUNTIF(P455:Q455,"F")&gt;=1,"FAIL",(IF(COUNTIF(P455:Q455,"P")&gt;=1,"PASS",(IF(COUNTIF(P455:Q455,"N/T")&gt;=1,"N/T",(IF(COUNTIF(P455:Q455,"N/A")&gt;=1,"N/A","-")))))))</f>
        <v/>
      </c>
      <c r="P455" s="29" t="inlineStr">
        <is>
          <t>N/T</t>
        </is>
      </c>
      <c r="Q455" s="29" t="inlineStr">
        <is>
          <t>N/T</t>
        </is>
      </c>
      <c r="R455" s="81">
        <f>IF(COUNTIF(S455:T455,"F")&gt;=1,"FAIL",(IF(COUNTIF(S455:T455,"P")&gt;=1,"PASS",(IF(COUNTIF(S455:T455,"N/T")&gt;=1,"N/T",(IF(COUNTIF(S455:T455,"N/A")&gt;=1,"N/A","-")))))))</f>
        <v/>
      </c>
      <c r="S455" s="29" t="inlineStr">
        <is>
          <t>P</t>
        </is>
      </c>
      <c r="T455" s="29" t="inlineStr">
        <is>
          <t>P</t>
        </is>
      </c>
      <c r="U455" s="120">
        <f>IF(COUNTIF(V455:W455,"F")&gt;=1,"FAIL",(IF(COUNTIF(V455:W455,"P")&gt;=1,"PASS",(IF(COUNTIF(V455:W455,"N/T")&gt;=1,"N/T",(IF(COUNTIF(V455:W455,"N/A")&gt;=1,"N/A","-")))))))</f>
        <v/>
      </c>
      <c r="V455" s="29" t="inlineStr">
        <is>
          <t>N/T</t>
        </is>
      </c>
      <c r="W455" s="29" t="inlineStr">
        <is>
          <t>N/T</t>
        </is>
      </c>
      <c r="X455" s="29" t="inlineStr">
        <is>
          <t>SPAQA-18845
SPAQA-20141</t>
        </is>
      </c>
      <c r="Y455" s="17" t="n"/>
      <c r="Z455" s="39" t="inlineStr">
        <is>
          <t>G : 시동 방치 알림 세부 설정 가능 차량 필요
K : MV 방전으로 차량 초기화 불가하여 Default 값 확인 불가 (N/T)</t>
        </is>
      </c>
      <c r="AA455" s="29" t="inlineStr">
        <is>
          <t>N/T : 차량/디바이스 필요(조건)</t>
        </is>
      </c>
      <c r="AB455" s="39" t="n"/>
    </row>
    <row r="456" ht="79.2" customHeight="1" s="357">
      <c r="A456" s="153" t="n"/>
      <c r="B456" s="29" t="inlineStr">
        <is>
          <t>TC_MyCar_0360</t>
        </is>
      </c>
      <c r="C456" s="29" t="inlineStr">
        <is>
          <t>My Car</t>
        </is>
      </c>
      <c r="D456" s="29" t="inlineStr">
        <is>
          <t>그 외</t>
        </is>
      </c>
      <c r="E456" s="29" t="inlineStr">
        <is>
          <t>Alert Service</t>
        </is>
      </c>
      <c r="F456" s="70" t="inlineStr">
        <is>
          <t>Idle alert</t>
        </is>
      </c>
      <c r="G456" s="29" t="inlineStr">
        <is>
          <t>EU</t>
        </is>
      </c>
      <c r="H456" s="94" t="n"/>
      <c r="I456" s="29" t="n">
        <v>4</v>
      </c>
      <c r="J456" s="79" t="inlineStr">
        <is>
          <t>1. EU_시동 방치 알림/공회전 1단계 고도화
2. 필수 조건 미설정 상태</t>
        </is>
      </c>
      <c r="K456" s="63" t="n"/>
      <c r="L456" s="30" t="inlineStr">
        <is>
          <t>1. My Car 탭 진입
2. 알림 아이콘 선택
3. 더보기(···) 버튼 선택
4. 바텀 시트에서 [알림 설정] 선택
5. [Vehicle idling &gt;] 선택
6. [Save] 버튼 확인</t>
        </is>
      </c>
      <c r="M456" s="30" t="inlineStr">
        <is>
          <t>1. [Save] 버튼 비활성화</t>
        </is>
      </c>
      <c r="N456" s="75">
        <f>IF(COUNTIF(P456:W456,"F")&gt;=1,"FAIL",(IF(COUNTIF(P456:W456,"P")&gt;=1,"PASS",(IF(COUNTIF(P456:W456,"N/T")&gt;=1,"N/T",(IF(COUNTIF(P456:W456,"N/A")&gt;=1,"N/A","-")))))))</f>
        <v/>
      </c>
      <c r="O456" s="81">
        <f>IF(COUNTIF(P456:Q456,"F")&gt;=1,"FAIL",(IF(COUNTIF(P456:Q456,"P")&gt;=1,"PASS",(IF(COUNTIF(P456:Q456,"N/T")&gt;=1,"N/T",(IF(COUNTIF(P456:Q456,"N/A")&gt;=1,"N/A","-")))))))</f>
        <v/>
      </c>
      <c r="P456" s="29" t="inlineStr">
        <is>
          <t>P</t>
        </is>
      </c>
      <c r="Q456" s="29" t="inlineStr">
        <is>
          <t>P</t>
        </is>
      </c>
      <c r="R456" s="81">
        <f>IF(COUNTIF(S456:T456,"F")&gt;=1,"FAIL",(IF(COUNTIF(S456:T456,"P")&gt;=1,"PASS",(IF(COUNTIF(S456:T456,"N/T")&gt;=1,"N/T",(IF(COUNTIF(S456:T456,"N/A")&gt;=1,"N/A","-")))))))</f>
        <v/>
      </c>
      <c r="S456" s="29" t="inlineStr">
        <is>
          <t>P</t>
        </is>
      </c>
      <c r="T456" s="29" t="inlineStr">
        <is>
          <t>P</t>
        </is>
      </c>
      <c r="U456" s="120">
        <f>IF(COUNTIF(V456:W456,"F")&gt;=1,"FAIL",(IF(COUNTIF(V456:W456,"P")&gt;=1,"PASS",(IF(COUNTIF(V456:W456,"N/T")&gt;=1,"N/T",(IF(COUNTIF(V456:W456,"N/A")&gt;=1,"N/A","-")))))))</f>
        <v/>
      </c>
      <c r="V456" s="29" t="inlineStr">
        <is>
          <t>N/T</t>
        </is>
      </c>
      <c r="W456" s="29" t="inlineStr">
        <is>
          <t>N/T</t>
        </is>
      </c>
      <c r="X456" s="29" t="inlineStr">
        <is>
          <t>SPAQA-20141</t>
        </is>
      </c>
      <c r="Y456" s="17" t="n"/>
      <c r="Z456" s="39" t="inlineStr">
        <is>
          <t>G : 시동 방치 알림 세부 설정 가능 차량 필요</t>
        </is>
      </c>
      <c r="AA456" s="29" t="inlineStr">
        <is>
          <t>N/T : 차량/디바이스 필요(조건)</t>
        </is>
      </c>
      <c r="AB456" s="39" t="n"/>
    </row>
    <row r="457" ht="79.2" customHeight="1" s="357">
      <c r="A457" s="153" t="n"/>
      <c r="B457" s="29" t="inlineStr">
        <is>
          <t>TC_MyCar_0361</t>
        </is>
      </c>
      <c r="C457" s="29" t="inlineStr">
        <is>
          <t>My Car</t>
        </is>
      </c>
      <c r="D457" s="29" t="inlineStr">
        <is>
          <t>그 외</t>
        </is>
      </c>
      <c r="E457" s="29" t="inlineStr">
        <is>
          <t>Alert Service</t>
        </is>
      </c>
      <c r="F457" s="70" t="inlineStr">
        <is>
          <t>Idle alert</t>
        </is>
      </c>
      <c r="G457" s="29" t="inlineStr">
        <is>
          <t>EU</t>
        </is>
      </c>
      <c r="H457" s="94" t="n"/>
      <c r="I457" s="29" t="n">
        <v>4</v>
      </c>
      <c r="J457" s="79" t="inlineStr">
        <is>
          <t>1. EU_시동 방치 알림/공회전 1단계 고도화
2. 변경 내용 없는 상태</t>
        </is>
      </c>
      <c r="K457" s="63" t="n"/>
      <c r="L457" s="30" t="inlineStr">
        <is>
          <t>1. My Car 탭 진입
2. 알림 아이콘 선택
3. 더보기(···) 버튼 선택
4. 바텀 시트에서 [알림 설정] 선택
5. [Vehicle idling &gt;] 선택
6. [Save] 버튼 확인</t>
        </is>
      </c>
      <c r="M457" s="30" t="inlineStr">
        <is>
          <t>1. [Save] 버튼 비활성화</t>
        </is>
      </c>
      <c r="N457" s="75">
        <f>IF(COUNTIF(P457:W457,"F")&gt;=1,"FAIL",(IF(COUNTIF(P457:W457,"P")&gt;=1,"PASS",(IF(COUNTIF(P457:W457,"N/T")&gt;=1,"N/T",(IF(COUNTIF(P457:W457,"N/A")&gt;=1,"N/A","-")))))))</f>
        <v/>
      </c>
      <c r="O457" s="120">
        <f>IF(COUNTIF(P457:Q457,"F")&gt;=1,"FAIL",(IF(COUNTIF(P457:Q457,"P")&gt;=1,"PASS",(IF(COUNTIF(P457:Q457,"N/T")&gt;=1,"N/T",(IF(COUNTIF(P457:Q457,"N/A")&gt;=1,"N/A","-")))))))</f>
        <v/>
      </c>
      <c r="P457" s="29" t="inlineStr">
        <is>
          <t>P</t>
        </is>
      </c>
      <c r="Q457" s="29" t="inlineStr">
        <is>
          <t>P</t>
        </is>
      </c>
      <c r="R457" s="81">
        <f>IF(COUNTIF(S457:T457,"F")&gt;=1,"FAIL",(IF(COUNTIF(S457:T457,"P")&gt;=1,"PASS",(IF(COUNTIF(S457:T457,"N/T")&gt;=1,"N/T",(IF(COUNTIF(S457:T457,"N/A")&gt;=1,"N/A","-")))))))</f>
        <v/>
      </c>
      <c r="S457" s="29" t="inlineStr">
        <is>
          <t>P</t>
        </is>
      </c>
      <c r="T457" s="29" t="inlineStr">
        <is>
          <t>P</t>
        </is>
      </c>
      <c r="U457" s="120">
        <f>IF(COUNTIF(V457:W457,"F")&gt;=1,"FAIL",(IF(COUNTIF(V457:W457,"P")&gt;=1,"PASS",(IF(COUNTIF(V457:W457,"N/T")&gt;=1,"N/T",(IF(COUNTIF(V457:W457,"N/A")&gt;=1,"N/A","-")))))))</f>
        <v/>
      </c>
      <c r="V457" s="29" t="inlineStr">
        <is>
          <t>N/T</t>
        </is>
      </c>
      <c r="W457" s="29" t="inlineStr">
        <is>
          <t>N/T</t>
        </is>
      </c>
      <c r="X457" s="29" t="inlineStr">
        <is>
          <t>SPAQA-20141</t>
        </is>
      </c>
      <c r="Y457" s="17" t="n"/>
      <c r="Z457" s="39" t="inlineStr">
        <is>
          <t>G : 시동 방치 알림 세부 설정 가능 차량 필요</t>
        </is>
      </c>
      <c r="AA457" s="29" t="inlineStr">
        <is>
          <t>N/T : 차량/디바이스 필요(조건)</t>
        </is>
      </c>
      <c r="AB457" s="39" t="n"/>
    </row>
    <row r="458" ht="79.2" customHeight="1" s="357">
      <c r="A458" s="153" t="n"/>
      <c r="B458" s="29" t="inlineStr">
        <is>
          <t>TC_MyCar_0362</t>
        </is>
      </c>
      <c r="C458" s="29" t="inlineStr">
        <is>
          <t>My Car</t>
        </is>
      </c>
      <c r="D458" s="29" t="inlineStr">
        <is>
          <t>그 외</t>
        </is>
      </c>
      <c r="E458" s="29" t="inlineStr">
        <is>
          <t>Alert Service</t>
        </is>
      </c>
      <c r="F458" s="70" t="inlineStr">
        <is>
          <t>Idle alert</t>
        </is>
      </c>
      <c r="G458" s="29" t="inlineStr">
        <is>
          <t>EU</t>
        </is>
      </c>
      <c r="H458" s="94" t="n"/>
      <c r="I458" s="29" t="n">
        <v>4</v>
      </c>
      <c r="J458" s="79" t="inlineStr">
        <is>
          <t>1. EU_시동 방치 알림/공회전 1단계 고도화
2. 필수 조건 설정 및 변경 내용 있는 상태</t>
        </is>
      </c>
      <c r="K458" s="63" t="n"/>
      <c r="L458" s="30" t="inlineStr">
        <is>
          <t>1. My Car 탭 진입
2. 알림 아이콘 선택
3. 더보기(···) 버튼 선택
4. 바텀 시트에서 [알림 설정] 선택
5. [Vehicle idling &gt;] 선택
6. [Save] 버튼 확인</t>
        </is>
      </c>
      <c r="M458" s="30" t="inlineStr">
        <is>
          <t>1. [Save] 버튼 활성화</t>
        </is>
      </c>
      <c r="N458" s="75">
        <f>IF(COUNTIF(P458:W458,"F")&gt;=1,"FAIL",(IF(COUNTIF(P458:W458,"P")&gt;=1,"PASS",(IF(COUNTIF(P458:W458,"N/T")&gt;=1,"N/T",(IF(COUNTIF(P458:W458,"N/A")&gt;=1,"N/A","-")))))))</f>
        <v/>
      </c>
      <c r="O458" s="81">
        <f>IF(COUNTIF(P458:Q458,"F")&gt;=1,"FAIL",(IF(COUNTIF(P458:Q458,"P")&gt;=1,"PASS",(IF(COUNTIF(P458:Q458,"N/T")&gt;=1,"N/T",(IF(COUNTIF(P458:Q458,"N/A")&gt;=1,"N/A","-")))))))</f>
        <v/>
      </c>
      <c r="P458" s="29" t="inlineStr">
        <is>
          <t>P</t>
        </is>
      </c>
      <c r="Q458" s="29" t="inlineStr">
        <is>
          <t>P</t>
        </is>
      </c>
      <c r="R458" s="81">
        <f>IF(COUNTIF(S458:T458,"F")&gt;=1,"FAIL",(IF(COUNTIF(S458:T458,"P")&gt;=1,"PASS",(IF(COUNTIF(S458:T458,"N/T")&gt;=1,"N/T",(IF(COUNTIF(S458:T458,"N/A")&gt;=1,"N/A","-")))))))</f>
        <v/>
      </c>
      <c r="S458" s="29" t="inlineStr">
        <is>
          <t>P</t>
        </is>
      </c>
      <c r="T458" s="29" t="inlineStr">
        <is>
          <t>P</t>
        </is>
      </c>
      <c r="U458" s="120">
        <f>IF(COUNTIF(V458:W458,"F")&gt;=1,"FAIL",(IF(COUNTIF(V458:W458,"P")&gt;=1,"PASS",(IF(COUNTIF(V458:W458,"N/T")&gt;=1,"N/T",(IF(COUNTIF(V458:W458,"N/A")&gt;=1,"N/A","-")))))))</f>
        <v/>
      </c>
      <c r="V458" s="29" t="inlineStr">
        <is>
          <t>N/T</t>
        </is>
      </c>
      <c r="W458" s="29" t="inlineStr">
        <is>
          <t>N/T</t>
        </is>
      </c>
      <c r="X458" s="29" t="inlineStr">
        <is>
          <t>SPAQA-20141</t>
        </is>
      </c>
      <c r="Y458" s="17" t="n"/>
      <c r="Z458" s="39" t="inlineStr">
        <is>
          <t>G : 시동 방치 알림 세부 설정 가능 차량 필요</t>
        </is>
      </c>
      <c r="AA458" s="29" t="inlineStr">
        <is>
          <t>N/T : 차량/디바이스 필요(조건)</t>
        </is>
      </c>
      <c r="AB458" s="39" t="n"/>
    </row>
    <row r="459" ht="79.2" customHeight="1" s="357">
      <c r="A459" s="153" t="n"/>
      <c r="B459" s="29" t="inlineStr">
        <is>
          <t>TC_MyCar_0363</t>
        </is>
      </c>
      <c r="C459" s="29" t="inlineStr">
        <is>
          <t>My Car</t>
        </is>
      </c>
      <c r="D459" s="29" t="inlineStr">
        <is>
          <t>그 외</t>
        </is>
      </c>
      <c r="E459" s="29" t="inlineStr">
        <is>
          <t>Alert Service</t>
        </is>
      </c>
      <c r="F459" s="70" t="inlineStr">
        <is>
          <t>Idle alert</t>
        </is>
      </c>
      <c r="G459" s="29" t="inlineStr">
        <is>
          <t>EU</t>
        </is>
      </c>
      <c r="H459" s="94" t="n"/>
      <c r="I459" s="29" t="n">
        <v>4</v>
      </c>
      <c r="J459" s="79" t="inlineStr">
        <is>
          <t>1. EU_시동 방치 알림/공회전 1단계 고도화
2. 필수 조건 설정 및 변경 내용 있는 상태</t>
        </is>
      </c>
      <c r="K459" s="63" t="n"/>
      <c r="L459" s="30" t="inlineStr">
        <is>
          <t>1. My Car 탭 진입
2. 알림 아이콘 선택
3. 더보기(···) 버튼 선택
4. 바텀 시트에서 [알림 설정] 선택
5. [Vehicle idling &gt;] 선택
6. [Save] 버튼 선택</t>
        </is>
      </c>
      <c r="M459" s="30" t="inlineStr">
        <is>
          <t>1. 설정 값에 맞게 저장 완료</t>
        </is>
      </c>
      <c r="N459" s="75">
        <f>IF(COUNTIF(P459:W459,"F")&gt;=1,"FAIL",(IF(COUNTIF(P459:W459,"P")&gt;=1,"PASS",(IF(COUNTIF(P459:W459,"N/T")&gt;=1,"N/T",(IF(COUNTIF(P459:W459,"N/A")&gt;=1,"N/A","-")))))))</f>
        <v/>
      </c>
      <c r="O459" s="81">
        <f>IF(COUNTIF(P459:Q459,"F")&gt;=1,"FAIL",(IF(COUNTIF(P459:Q459,"P")&gt;=1,"PASS",(IF(COUNTIF(P459:Q459,"N/T")&gt;=1,"N/T",(IF(COUNTIF(P459:Q459,"N/A")&gt;=1,"N/A","-")))))))</f>
        <v/>
      </c>
      <c r="P459" s="29" t="inlineStr">
        <is>
          <t>N/T</t>
        </is>
      </c>
      <c r="Q459" s="29" t="inlineStr">
        <is>
          <t>N/T</t>
        </is>
      </c>
      <c r="R459" s="81">
        <f>IF(COUNTIF(S459:T459,"F")&gt;=1,"FAIL",(IF(COUNTIF(S459:T459,"P")&gt;=1,"PASS",(IF(COUNTIF(S459:T459,"N/T")&gt;=1,"N/T",(IF(COUNTIF(S459:T459,"N/A")&gt;=1,"N/A","-")))))))</f>
        <v/>
      </c>
      <c r="S459" s="29" t="inlineStr">
        <is>
          <t>P</t>
        </is>
      </c>
      <c r="T459" s="29" t="inlineStr">
        <is>
          <t>P</t>
        </is>
      </c>
      <c r="U459" s="120">
        <f>IF(COUNTIF(V459:W459,"F")&gt;=1,"FAIL",(IF(COUNTIF(V459:W459,"P")&gt;=1,"PASS",(IF(COUNTIF(V459:W459,"N/T")&gt;=1,"N/T",(IF(COUNTIF(V459:W459,"N/A")&gt;=1,"N/A","-")))))))</f>
        <v/>
      </c>
      <c r="V459" s="29" t="inlineStr">
        <is>
          <t>N/T</t>
        </is>
      </c>
      <c r="W459" s="29" t="inlineStr">
        <is>
          <t>N/T</t>
        </is>
      </c>
      <c r="X459" s="29" t="inlineStr">
        <is>
          <t>SPAQA-20141</t>
        </is>
      </c>
      <c r="Y459" s="17" t="n"/>
      <c r="Z459" s="39" t="inlineStr">
        <is>
          <t>K : MV원격사용불가(방전) (N/T)
G : 시동 방치 알림 세부 설정 가능 차량 필요</t>
        </is>
      </c>
      <c r="AA459" s="29" t="inlineStr">
        <is>
          <t>N/T : 차량/디바이스 필요(조건)</t>
        </is>
      </c>
      <c r="AB459" s="39" t="n"/>
    </row>
    <row r="460" ht="92.40000000000001" customHeight="1" s="357">
      <c r="A460" s="153" t="n"/>
      <c r="B460" s="29" t="inlineStr">
        <is>
          <t>TC_MyCar_0364</t>
        </is>
      </c>
      <c r="C460" s="29" t="inlineStr">
        <is>
          <t>My Car</t>
        </is>
      </c>
      <c r="D460" s="29" t="inlineStr">
        <is>
          <t>그 외</t>
        </is>
      </c>
      <c r="E460" s="29" t="inlineStr">
        <is>
          <t>Alert Service</t>
        </is>
      </c>
      <c r="F460" s="70" t="inlineStr">
        <is>
          <t>Idle alert</t>
        </is>
      </c>
      <c r="G460" s="29" t="inlineStr">
        <is>
          <t>EU</t>
        </is>
      </c>
      <c r="H460" s="94" t="n"/>
      <c r="I460" s="29" t="n">
        <v>4</v>
      </c>
      <c r="J460" s="243" t="inlineStr">
        <is>
          <t>1. EU_시동 방치 알림/공회전 1단계 고도화
2. 변경 내용 있는 상태</t>
        </is>
      </c>
      <c r="K460" s="93" t="n"/>
      <c r="L460" s="64" t="inlineStr">
        <is>
          <t>1. My Car 탭 진입
2. 알림 아이콘 선택
3. 더보기(···) 버튼 선택
4. 바텀 시트에서 [알림 설정] 선택
5. [Vehicle idling &gt;] 선택
6. [X] 버튼 선택</t>
        </is>
      </c>
      <c r="M460" s="64" t="inlineStr">
        <is>
          <t>1. 팝업 표출
Do you really want to stop the setup and exit?
[Cancle] [OK]
* [Cancle] 선택 시 변경 사항 없이 팝업 닫힘</t>
        </is>
      </c>
      <c r="N460" s="75">
        <f>IF(COUNTIF(P460:W460,"F")&gt;=1,"FAIL",(IF(COUNTIF(P460:W460,"P")&gt;=1,"PASS",(IF(COUNTIF(P460:W460,"N/T")&gt;=1,"N/T",(IF(COUNTIF(P460:W460,"N/A")&gt;=1,"N/A","-")))))))</f>
        <v/>
      </c>
      <c r="O460" s="120">
        <f>IF(COUNTIF(P460:Q460,"F")&gt;=1,"FAIL",(IF(COUNTIF(P460:Q460,"P")&gt;=1,"PASS",(IF(COUNTIF(P460:Q460,"N/T")&gt;=1,"N/T",(IF(COUNTIF(P460:Q460,"N/A")&gt;=1,"N/A","-")))))))</f>
        <v/>
      </c>
      <c r="P460" s="29" t="inlineStr">
        <is>
          <t>P</t>
        </is>
      </c>
      <c r="Q460" s="29" t="inlineStr">
        <is>
          <t>P</t>
        </is>
      </c>
      <c r="R460" s="81">
        <f>IF(COUNTIF(S460:T460,"F")&gt;=1,"FAIL",(IF(COUNTIF(S460:T460,"P")&gt;=1,"PASS",(IF(COUNTIF(S460:T460,"N/T")&gt;=1,"N/T",(IF(COUNTIF(S460:T460,"N/A")&gt;=1,"N/A","-")))))))</f>
        <v/>
      </c>
      <c r="S460" s="29" t="inlineStr">
        <is>
          <t>P</t>
        </is>
      </c>
      <c r="T460" s="29" t="inlineStr">
        <is>
          <t>P</t>
        </is>
      </c>
      <c r="U460" s="120">
        <f>IF(COUNTIF(V460:W460,"F")&gt;=1,"FAIL",(IF(COUNTIF(V460:W460,"P")&gt;=1,"PASS",(IF(COUNTIF(V460:W460,"N/T")&gt;=1,"N/T",(IF(COUNTIF(V460:W460,"N/A")&gt;=1,"N/A","-")))))))</f>
        <v/>
      </c>
      <c r="V460" s="29" t="inlineStr">
        <is>
          <t>N/T</t>
        </is>
      </c>
      <c r="W460" s="29" t="inlineStr">
        <is>
          <t>N/T</t>
        </is>
      </c>
      <c r="X460" s="29" t="inlineStr">
        <is>
          <t>SPAQA-20141</t>
        </is>
      </c>
      <c r="Y460" s="17" t="n"/>
      <c r="Z460" s="39" t="inlineStr">
        <is>
          <t>G : 시동 방치 알림 세부 설정 가능 차량 필요</t>
        </is>
      </c>
      <c r="AA460" s="29" t="inlineStr">
        <is>
          <t>N/T : 차량/디바이스 필요(조건)</t>
        </is>
      </c>
      <c r="AB460" s="39" t="n"/>
    </row>
    <row r="461" ht="92.40000000000001" customHeight="1" s="357">
      <c r="A461" s="153" t="n"/>
      <c r="B461" s="29" t="inlineStr">
        <is>
          <t>TC_MyCar_0365</t>
        </is>
      </c>
      <c r="C461" s="29" t="inlineStr">
        <is>
          <t>My Car</t>
        </is>
      </c>
      <c r="D461" s="29" t="inlineStr">
        <is>
          <t>그 외</t>
        </is>
      </c>
      <c r="E461" s="29" t="inlineStr">
        <is>
          <t>Alert Service</t>
        </is>
      </c>
      <c r="F461" s="70" t="inlineStr">
        <is>
          <t>Idle alert</t>
        </is>
      </c>
      <c r="G461" s="29" t="inlineStr">
        <is>
          <t>EU</t>
        </is>
      </c>
      <c r="H461" s="94" t="n"/>
      <c r="I461" s="29" t="n">
        <v>4</v>
      </c>
      <c r="J461" s="79" t="inlineStr">
        <is>
          <t>1. EU_시동 방치 알림/공회전 1단계 고도화
2. 변경 내용 있는 상태</t>
        </is>
      </c>
      <c r="K461" s="63" t="n"/>
      <c r="L461" s="30" t="inlineStr">
        <is>
          <t>1. My Car 탭 진입
2. 알림 아이콘 선택
3. 더보기(···) 버튼 선택
4. 바텀 시트에서 [알림 설정] 선택
5. [Vehicle idling &gt;] 선택
6. [X] 버튼 선택
7. 팝업 내 [OK] 버튼 선택</t>
        </is>
      </c>
      <c r="M461" s="30" t="inlineStr">
        <is>
          <t>1. 변경 사항 없이 Idle alert 화면 닫힘</t>
        </is>
      </c>
      <c r="N461" s="75">
        <f>IF(COUNTIF(P461:W461,"F")&gt;=1,"FAIL",(IF(COUNTIF(P461:W461,"P")&gt;=1,"PASS",(IF(COUNTIF(P461:W461,"N/T")&gt;=1,"N/T",(IF(COUNTIF(P461:W461,"N/A")&gt;=1,"N/A","-")))))))</f>
        <v/>
      </c>
      <c r="O461" s="120">
        <f>IF(COUNTIF(P461:Q461,"F")&gt;=1,"FAIL",(IF(COUNTIF(P461:Q461,"P")&gt;=1,"PASS",(IF(COUNTIF(P461:Q461,"N/T")&gt;=1,"N/T",(IF(COUNTIF(P461:Q461,"N/A")&gt;=1,"N/A","-")))))))</f>
        <v/>
      </c>
      <c r="P461" s="29" t="inlineStr">
        <is>
          <t>P</t>
        </is>
      </c>
      <c r="Q461" s="29" t="inlineStr">
        <is>
          <t>P</t>
        </is>
      </c>
      <c r="R461" s="81">
        <f>IF(COUNTIF(S461:T461,"F")&gt;=1,"FAIL",(IF(COUNTIF(S461:T461,"P")&gt;=1,"PASS",(IF(COUNTIF(S461:T461,"N/T")&gt;=1,"N/T",(IF(COUNTIF(S461:T461,"N/A")&gt;=1,"N/A","-")))))))</f>
        <v/>
      </c>
      <c r="S461" s="29" t="inlineStr">
        <is>
          <t>P</t>
        </is>
      </c>
      <c r="T461" s="29" t="inlineStr">
        <is>
          <t>P</t>
        </is>
      </c>
      <c r="U461" s="81">
        <f>IF(COUNTIF(V461:W461,"F")&gt;=1,"FAIL",(IF(COUNTIF(V461:W461,"P")&gt;=1,"PASS",(IF(COUNTIF(V461:W461,"N/T")&gt;=1,"N/T",(IF(COUNTIF(V461:W461,"N/A")&gt;=1,"N/A","-")))))))</f>
        <v/>
      </c>
      <c r="V461" s="29" t="inlineStr">
        <is>
          <t>N/T</t>
        </is>
      </c>
      <c r="W461" s="29" t="inlineStr">
        <is>
          <t>N/T</t>
        </is>
      </c>
      <c r="X461" s="29" t="inlineStr">
        <is>
          <t>SPAQA-20141</t>
        </is>
      </c>
      <c r="Y461" s="17" t="n"/>
      <c r="Z461" s="39" t="inlineStr">
        <is>
          <t>G : 시동 방치 알림 세부 설정 가능 차량 필요</t>
        </is>
      </c>
      <c r="AA461" s="29" t="inlineStr">
        <is>
          <t>N/T : 차량/디바이스 필요(조건)</t>
        </is>
      </c>
      <c r="AB461" s="39" t="n"/>
    </row>
    <row r="462" ht="79.2" customHeight="1" s="357">
      <c r="A462" s="153" t="n"/>
      <c r="B462" s="29" t="inlineStr">
        <is>
          <t>TC_MyCar_0366</t>
        </is>
      </c>
      <c r="C462" s="29" t="inlineStr">
        <is>
          <t>My Car</t>
        </is>
      </c>
      <c r="D462" s="29" t="inlineStr">
        <is>
          <t>그 외</t>
        </is>
      </c>
      <c r="E462" s="29" t="inlineStr">
        <is>
          <t>Alert Service</t>
        </is>
      </c>
      <c r="F462" s="70" t="inlineStr">
        <is>
          <t>Idle alert</t>
        </is>
      </c>
      <c r="G462" s="29" t="inlineStr">
        <is>
          <t>EU</t>
        </is>
      </c>
      <c r="H462" s="94" t="n"/>
      <c r="I462" s="29" t="n">
        <v>4</v>
      </c>
      <c r="J462" s="243" t="inlineStr">
        <is>
          <t>1. EU_시동 방치 알림/공회전 1단계 고도화</t>
        </is>
      </c>
      <c r="K462" s="93" t="n"/>
      <c r="L462" s="64" t="inlineStr">
        <is>
          <t>1. My Car 탭 진입
2. 알림 아이콘 선택
3. 더보기(···) 버튼 선택
4. 바텀 시트에서 [알림 설정] 선택
5. [Vehicle idling &gt;] 선택
6. 토글 버튼 선택</t>
        </is>
      </c>
      <c r="M462" s="64" t="inlineStr">
        <is>
          <t>1. 토글 On/Off 여부에 따라 활성화/비활성화 됨
※ 버튼이 있는 행 아무 곳이나 선택 시, 터치 이벤트 발생</t>
        </is>
      </c>
      <c r="N462" s="75">
        <f>IF(COUNTIF(P462:W462,"F")&gt;=1,"FAIL",(IF(COUNTIF(P462:W462,"P")&gt;=1,"PASS",(IF(COUNTIF(P462:W462,"N/T")&gt;=1,"N/T",(IF(COUNTIF(P462:W462,"N/A")&gt;=1,"N/A","-")))))))</f>
        <v/>
      </c>
      <c r="O462" s="81">
        <f>IF(COUNTIF(P462:Q462,"F")&gt;=1,"FAIL",(IF(COUNTIF(P462:Q462,"P")&gt;=1,"PASS",(IF(COUNTIF(P462:Q462,"N/T")&gt;=1,"N/T",(IF(COUNTIF(P462:Q462,"N/A")&gt;=1,"N/A","-")))))))</f>
        <v/>
      </c>
      <c r="P462" s="29" t="inlineStr">
        <is>
          <t>P</t>
        </is>
      </c>
      <c r="Q462" s="29" t="inlineStr">
        <is>
          <t>P</t>
        </is>
      </c>
      <c r="R462" s="81">
        <f>IF(COUNTIF(S462:T462,"F")&gt;=1,"FAIL",(IF(COUNTIF(S462:T462,"P")&gt;=1,"PASS",(IF(COUNTIF(S462:T462,"N/T")&gt;=1,"N/T",(IF(COUNTIF(S462:T462,"N/A")&gt;=1,"N/A","-")))))))</f>
        <v/>
      </c>
      <c r="S462" s="29" t="inlineStr">
        <is>
          <t>P</t>
        </is>
      </c>
      <c r="T462" s="29" t="inlineStr">
        <is>
          <t>P</t>
        </is>
      </c>
      <c r="U462" s="81">
        <f>IF(COUNTIF(V462:W462,"F")&gt;=1,"FAIL",(IF(COUNTIF(V462:W462,"P")&gt;=1,"PASS",(IF(COUNTIF(V462:W462,"N/T")&gt;=1,"N/T",(IF(COUNTIF(V462:W462,"N/A")&gt;=1,"N/A","-")))))))</f>
        <v/>
      </c>
      <c r="V462" s="29" t="inlineStr">
        <is>
          <t>N/T</t>
        </is>
      </c>
      <c r="W462" s="29" t="inlineStr">
        <is>
          <t>N/T</t>
        </is>
      </c>
      <c r="X462" s="29" t="inlineStr">
        <is>
          <t>SPAQA-15264
SPAQA-20141
SPAQA-25565</t>
        </is>
      </c>
      <c r="Y462" s="17" t="n"/>
      <c r="Z462" s="39" t="inlineStr">
        <is>
          <t>G : 시동 방치 알림 세부 설정 가능 차량 필요(N/T)</t>
        </is>
      </c>
      <c r="AA462" s="29" t="inlineStr">
        <is>
          <t>N/T : 차량/디바이스 필요(조건)</t>
        </is>
      </c>
      <c r="AB462" s="39" t="inlineStr">
        <is>
          <t>TASK</t>
        </is>
      </c>
    </row>
    <row r="463" ht="79.2" customHeight="1" s="357">
      <c r="A463" s="153" t="n"/>
      <c r="B463" s="29" t="inlineStr">
        <is>
          <t>TC_MyCar_0367</t>
        </is>
      </c>
      <c r="C463" s="29" t="inlineStr">
        <is>
          <t>My Car</t>
        </is>
      </c>
      <c r="D463" s="29" t="inlineStr">
        <is>
          <t>그 외</t>
        </is>
      </c>
      <c r="E463" s="29" t="inlineStr">
        <is>
          <t>Alert Service</t>
        </is>
      </c>
      <c r="F463" s="70" t="inlineStr">
        <is>
          <t>Idle alert</t>
        </is>
      </c>
      <c r="G463" s="29" t="inlineStr">
        <is>
          <t>EU</t>
        </is>
      </c>
      <c r="H463" s="94" t="n"/>
      <c r="I463" s="29" t="n">
        <v>4</v>
      </c>
      <c r="J463" s="30" t="inlineStr">
        <is>
          <t>1. EU_시동 방치 알림/공회전 1단계 고도화</t>
        </is>
      </c>
      <c r="K463" s="63" t="n"/>
      <c r="L463" s="30" t="inlineStr">
        <is>
          <t>1. My Car 탭 진입
2. 알림 아이콘 선택
3. 더보기(···) 버튼 선택
4. 바텀 시트에서 [알림 설정] 선택
5. [Vehicle idling &gt;] 선택
6. Alert interval에서 min 선택</t>
        </is>
      </c>
      <c r="M463" s="30" t="inlineStr">
        <is>
          <t>1. 알림 수신 간격 메뉴 확인한다.
- Value: 1, 2, 3, 4, 5, 6, 7, 8, 9, 10, 11, 12, 13, 14, 15 min
- Placeholder: 서버에서 유효하지 않은 값 수신 시 "Select a value"
- Default : 서버에서 유효한 값 수신 시</t>
        </is>
      </c>
      <c r="N463" s="75">
        <f>IF(COUNTIF(P463:W463,"F")&gt;=1,"FAIL",(IF(COUNTIF(P463:W463,"P")&gt;=1,"PASS",(IF(COUNTIF(P463:W463,"N/T")&gt;=1,"N/T",(IF(COUNTIF(P463:W463,"N/A")&gt;=1,"N/A","-")))))))</f>
        <v/>
      </c>
      <c r="O463" s="81">
        <f>IF(COUNTIF(P463:Q463,"F")&gt;=1,"FAIL",(IF(COUNTIF(P463:Q463,"P")&gt;=1,"PASS",(IF(COUNTIF(P463:Q463,"N/T")&gt;=1,"N/T",(IF(COUNTIF(P463:Q463,"N/A")&gt;=1,"N/A","-")))))))</f>
        <v/>
      </c>
      <c r="P463" s="29" t="inlineStr">
        <is>
          <t>P</t>
        </is>
      </c>
      <c r="Q463" s="29" t="inlineStr">
        <is>
          <t>P</t>
        </is>
      </c>
      <c r="R463" s="120">
        <f>IF(COUNTIF(S463:T463,"F")&gt;=1,"FAIL",(IF(COUNTIF(S463:T463,"P")&gt;=1,"PASS",(IF(COUNTIF(S463:T463,"N/T")&gt;=1,"N/T",(IF(COUNTIF(S463:T463,"N/A")&gt;=1,"N/A","-")))))))</f>
        <v/>
      </c>
      <c r="S463" s="29" t="n"/>
      <c r="T463" s="29" t="n"/>
      <c r="U463" s="120">
        <f>IF(COUNTIF(V463:W463,"F")&gt;=1,"FAIL",(IF(COUNTIF(V463:W463,"P")&gt;=1,"PASS",(IF(COUNTIF(V463:W463,"N/T")&gt;=1,"N/T",(IF(COUNTIF(V463:W463,"N/A")&gt;=1,"N/A","-")))))))</f>
        <v/>
      </c>
      <c r="V463" s="29" t="inlineStr">
        <is>
          <t>N/T</t>
        </is>
      </c>
      <c r="W463" s="29" t="inlineStr">
        <is>
          <t>N/T</t>
        </is>
      </c>
      <c r="X463" s="29" t="inlineStr">
        <is>
          <t>SPAQA-20141</t>
        </is>
      </c>
      <c r="Y463" s="17" t="n"/>
      <c r="Z463" s="39" t="inlineStr">
        <is>
          <t>G : 시동 방치 알림 세부 설정 가능 차량 필요</t>
        </is>
      </c>
      <c r="AA463" s="29" t="inlineStr">
        <is>
          <t>N/T : 차량/디바이스 필요(조건)</t>
        </is>
      </c>
      <c r="AB463" s="39" t="n"/>
    </row>
    <row r="464" ht="79.2" customHeight="1" s="357">
      <c r="A464" s="153" t="n"/>
      <c r="B464" s="29" t="inlineStr">
        <is>
          <t>TC_MyCar_0308</t>
        </is>
      </c>
      <c r="C464" s="29" t="inlineStr">
        <is>
          <t>My Car</t>
        </is>
      </c>
      <c r="D464" s="29" t="inlineStr">
        <is>
          <t>그 외</t>
        </is>
      </c>
      <c r="E464" s="29" t="inlineStr">
        <is>
          <t>Alert Service</t>
        </is>
      </c>
      <c r="F464" s="70" t="inlineStr">
        <is>
          <t xml:space="preserve">Geofence alert  </t>
        </is>
      </c>
      <c r="G464" s="29" t="inlineStr">
        <is>
          <t>EU</t>
        </is>
      </c>
      <c r="H464" s="94" t="n"/>
      <c r="I464" s="29" t="n">
        <v>1</v>
      </c>
      <c r="J464" s="63" t="n"/>
      <c r="K464" s="63" t="n"/>
      <c r="L464" s="30" t="inlineStr">
        <is>
          <t>1. My Car 탭 진입
2. 이용 가능한 차량 선택
3. 차량 관리 선택
4. Alert Service 선택
5. Geo-Fence alert 선택
6. [X] 버튼 선택</t>
        </is>
      </c>
      <c r="M464" s="30" t="inlineStr">
        <is>
          <t>1. Alert service 화면으로 이동되는지 확인한다.</t>
        </is>
      </c>
      <c r="N464" s="75">
        <f>IF(COUNTIF(P464:W464,"F")&gt;=1,"FAIL",(IF(COUNTIF(P464:W464,"P")&gt;=1,"PASS",(IF(COUNTIF(P464:W464,"N/T")&gt;=1,"N/T",(IF(COUNTIF(P464:W464,"N/A")&gt;=1,"N/A","-")))))))</f>
        <v/>
      </c>
      <c r="O464" s="81">
        <f>IF(COUNTIF(P464:Q464,"F")&gt;=1,"FAIL",(IF(COUNTIF(P464:Q464,"P")&gt;=1,"PASS",(IF(COUNTIF(P464:Q464,"N/T")&gt;=1,"N/T",(IF(COUNTIF(P464:Q464,"N/A")&gt;=1,"N/A","-")))))))</f>
        <v/>
      </c>
      <c r="P464" s="29" t="inlineStr">
        <is>
          <t>P</t>
        </is>
      </c>
      <c r="Q464" s="29" t="inlineStr">
        <is>
          <t>P</t>
        </is>
      </c>
      <c r="R464" s="120">
        <f>IF(COUNTIF(S464:T464,"F")&gt;=1,"FAIL",(IF(COUNTIF(S464:T464,"P")&gt;=1,"PASS",(IF(COUNTIF(S464:T464,"N/T")&gt;=1,"N/T",(IF(COUNTIF(S464:T464,"N/A")&gt;=1,"N/A","-")))))))</f>
        <v/>
      </c>
      <c r="S464" s="29" t="inlineStr">
        <is>
          <t>P</t>
        </is>
      </c>
      <c r="T464" s="29" t="inlineStr">
        <is>
          <t>P</t>
        </is>
      </c>
      <c r="U464" s="120">
        <f>IF(COUNTIF(V464:W464,"F")&gt;=1,"FAIL",(IF(COUNTIF(V464:W464,"P")&gt;=1,"PASS",(IF(COUNTIF(V464:W464,"N/T")&gt;=1,"N/T",(IF(COUNTIF(V464:W464,"N/A")&gt;=1,"N/A","-")))))))</f>
        <v/>
      </c>
      <c r="V464" s="29" t="inlineStr">
        <is>
          <t>P</t>
        </is>
      </c>
      <c r="W464" s="29" t="inlineStr">
        <is>
          <t>P</t>
        </is>
      </c>
      <c r="X464" s="29" t="inlineStr">
        <is>
          <t>SPAQA-4931
SPAQA-4928
SPAQA-11445</t>
        </is>
      </c>
      <c r="Y464" s="17" t="n"/>
      <c r="Z464" s="39" t="inlineStr">
        <is>
          <t>
</t>
        </is>
      </c>
      <c r="AA464" s="18" t="n"/>
      <c r="AB464" s="39" t="inlineStr">
        <is>
          <t>Sanity, CheckList</t>
        </is>
      </c>
    </row>
    <row r="465" ht="303.6" customHeight="1" s="357">
      <c r="A465" s="153" t="n"/>
      <c r="B465" s="29" t="inlineStr">
        <is>
          <t>TC_MyCar_0314</t>
        </is>
      </c>
      <c r="C465" s="29" t="inlineStr">
        <is>
          <t>My Car</t>
        </is>
      </c>
      <c r="D465" s="29" t="inlineStr">
        <is>
          <t>그 외</t>
        </is>
      </c>
      <c r="E465" s="29" t="inlineStr">
        <is>
          <t>Alert Service</t>
        </is>
      </c>
      <c r="F465" s="29" t="inlineStr">
        <is>
          <t xml:space="preserve">Geofence alert  </t>
        </is>
      </c>
      <c r="G465" s="29" t="inlineStr">
        <is>
          <t>EU</t>
        </is>
      </c>
      <c r="H465" s="94" t="n"/>
      <c r="I465" s="29" t="n">
        <v>1</v>
      </c>
      <c r="J465" s="30" t="inlineStr">
        <is>
          <t>1. 앱 최초 진입</t>
        </is>
      </c>
      <c r="K465" s="63" t="n"/>
      <c r="L465" s="30" t="inlineStr">
        <is>
          <t>1. My Car 탭 진입
2. 이용 가능한 차량 선택
3. 차량 관리 선택
4. Alert Service 선택
5. Geo-Fence alert 선택
6. [Add] 버튼 선택
7. Geo-Fence Settings 진입</t>
        </is>
      </c>
      <c r="M465" s="30" t="inlineStr">
        <is>
          <t>1.아래와 같음
Geo-Fence [X]
"Choose the center location of geofence boundary on the map.
Drag the map or zoom."
지도 뷰
지도 기본 로고 노출
내 위치 버튼
Boundary name
[Boundary name]
Radius (?)
[   Value   ] [km]
O Alert on Entering a Zone
O Alert on Leaving the Zone
Add
* Add 버튼 선택시 저장</t>
        </is>
      </c>
      <c r="N465" s="75">
        <f>IF(COUNTIF(P465:W465,"F")&gt;=1,"FAIL",(IF(COUNTIF(P465:W465,"P")&gt;=1,"PASS",(IF(COUNTIF(P465:W465,"N/T")&gt;=1,"N/T",(IF(COUNTIF(P465:W465,"N/A")&gt;=1,"N/A","-")))))))</f>
        <v/>
      </c>
      <c r="O465" s="81">
        <f>IF(COUNTIF(P465:Q465,"F")&gt;=1,"FAIL",(IF(COUNTIF(P465:Q465,"P")&gt;=1,"PASS",(IF(COUNTIF(P465:Q465,"N/T")&gt;=1,"N/T",(IF(COUNTIF(P465:Q465,"N/A")&gt;=1,"N/A","-")))))))</f>
        <v/>
      </c>
      <c r="P465" s="29" t="inlineStr">
        <is>
          <t>P</t>
        </is>
      </c>
      <c r="Q465" s="29" t="inlineStr">
        <is>
          <t>P</t>
        </is>
      </c>
      <c r="R465" s="120">
        <f>IF(COUNTIF(S465:T465,"F")&gt;=1,"FAIL",(IF(COUNTIF(S465:T465,"P")&gt;=1,"PASS",(IF(COUNTIF(S465:T465,"N/T")&gt;=1,"N/T",(IF(COUNTIF(S465:T465,"N/A")&gt;=1,"N/A","-")))))))</f>
        <v/>
      </c>
      <c r="S465" s="29" t="inlineStr">
        <is>
          <t>P</t>
        </is>
      </c>
      <c r="T465" s="29" t="inlineStr">
        <is>
          <t>P</t>
        </is>
      </c>
      <c r="U465" s="120">
        <f>IF(COUNTIF(V465:W465,"F")&gt;=1,"FAIL",(IF(COUNTIF(V465:W465,"P")&gt;=1,"PASS",(IF(COUNTIF(V465:W465,"N/T")&gt;=1,"N/T",(IF(COUNTIF(V465:W465,"N/A")&gt;=1,"N/A","-")))))))</f>
        <v/>
      </c>
      <c r="V465" s="29" t="inlineStr">
        <is>
          <t>P</t>
        </is>
      </c>
      <c r="W465" s="29" t="inlineStr">
        <is>
          <t>P</t>
        </is>
      </c>
      <c r="X465" s="29" t="inlineStr">
        <is>
          <t>SPAQA-12878
SPAQA-12943
SPAQA-13070
SPAQA-16571
SPAQA-20213
SPAQA-21624
SPAQA-22889
SPAQA-15226
SPAQA-22383</t>
        </is>
      </c>
      <c r="Y465" s="17" t="n"/>
      <c r="Z465" s="114" t="inlineStr">
        <is>
          <t>
</t>
        </is>
      </c>
      <c r="AA465" s="18" t="n"/>
      <c r="AB465" s="39" t="inlineStr">
        <is>
          <t>CheckList</t>
        </is>
      </c>
    </row>
    <row r="466" ht="79.2" customHeight="1" s="357">
      <c r="A466" s="153" t="n"/>
      <c r="B466" s="29" t="inlineStr">
        <is>
          <t>TC_MyCar_0315</t>
        </is>
      </c>
      <c r="C466" s="29" t="inlineStr">
        <is>
          <t>My Car</t>
        </is>
      </c>
      <c r="D466" s="29" t="inlineStr">
        <is>
          <t>그 외</t>
        </is>
      </c>
      <c r="E466" s="29" t="inlineStr">
        <is>
          <t>Alert Service</t>
        </is>
      </c>
      <c r="F466" s="29" t="inlineStr">
        <is>
          <t xml:space="preserve">Geofence alert  </t>
        </is>
      </c>
      <c r="G466" s="29" t="inlineStr">
        <is>
          <t>EU</t>
        </is>
      </c>
      <c r="H466" s="94" t="n"/>
      <c r="I466" s="29" t="n">
        <v>1</v>
      </c>
      <c r="J466" s="30" t="inlineStr">
        <is>
          <t>1. Geo-Fence alert 설정 값 5개 미만</t>
        </is>
      </c>
      <c r="K466" s="63" t="n"/>
      <c r="L466" s="30" t="inlineStr">
        <is>
          <t>1. My Car 탭 진입
2. 이용 가능한 차량 선택
3. 차량 관리 선택
4. Alert Service 선택
5. Geo-Fence alert 선택
6. [Add] 버튼 선택</t>
        </is>
      </c>
      <c r="M466" s="30" t="inlineStr">
        <is>
          <t>1. Add 버튼 활성화 / 비활성화 확인
- Default : 비활성화
- 필수 조건 미설정 시 버튼 비활성화
- 필수 조건 설정되고, 변경한 내용이 있을 경우 버튼 활성화
- Boundary Name 입력 가능 글자 수 초과 시 버튼 비활성화</t>
        </is>
      </c>
      <c r="N466" s="75">
        <f>IF(COUNTIF(P466:W466,"F")&gt;=1,"FAIL",(IF(COUNTIF(P466:W466,"P")&gt;=1,"PASS",(IF(COUNTIF(P466:W466,"N/T")&gt;=1,"N/T",(IF(COUNTIF(P466:W466,"N/A")&gt;=1,"N/A","-")))))))</f>
        <v/>
      </c>
      <c r="O466" s="81">
        <f>IF(COUNTIF(P466:Q466,"F")&gt;=1,"FAIL",(IF(COUNTIF(P466:Q466,"P")&gt;=1,"PASS",(IF(COUNTIF(P466:Q466,"N/T")&gt;=1,"N/T",(IF(COUNTIF(P466:Q466,"N/A")&gt;=1,"N/A","-")))))))</f>
        <v/>
      </c>
      <c r="P466" s="29" t="inlineStr">
        <is>
          <t>P</t>
        </is>
      </c>
      <c r="Q466" s="29" t="inlineStr">
        <is>
          <t>P</t>
        </is>
      </c>
      <c r="R466" s="120">
        <f>IF(COUNTIF(S466:T466,"F")&gt;=1,"FAIL",(IF(COUNTIF(S466:T466,"P")&gt;=1,"PASS",(IF(COUNTIF(S466:T466,"N/T")&gt;=1,"N/T",(IF(COUNTIF(S466:T466,"N/A")&gt;=1,"N/A","-")))))))</f>
        <v/>
      </c>
      <c r="S466" s="29" t="inlineStr">
        <is>
          <t>P</t>
        </is>
      </c>
      <c r="T466" s="29" t="inlineStr">
        <is>
          <t>P</t>
        </is>
      </c>
      <c r="U466" s="120">
        <f>IF(COUNTIF(V466:W466,"F")&gt;=1,"FAIL",(IF(COUNTIF(V466:W466,"P")&gt;=1,"PASS",(IF(COUNTIF(V466:W466,"N/T")&gt;=1,"N/T",(IF(COUNTIF(V466:W466,"N/A")&gt;=1,"N/A","-")))))))</f>
        <v/>
      </c>
      <c r="V466" s="29" t="inlineStr">
        <is>
          <t>P</t>
        </is>
      </c>
      <c r="W466" s="29" t="inlineStr">
        <is>
          <t>P</t>
        </is>
      </c>
      <c r="X466" s="17" t="n"/>
      <c r="Y466" s="17" t="n"/>
      <c r="Z466" s="39" t="inlineStr">
        <is>
          <t>
</t>
        </is>
      </c>
      <c r="AA466" s="18" t="n"/>
      <c r="AB466" s="39" t="inlineStr">
        <is>
          <t>CheckList</t>
        </is>
      </c>
    </row>
    <row r="467" ht="66" customHeight="1" s="357">
      <c r="A467" s="153" t="n"/>
      <c r="B467" s="29" t="inlineStr">
        <is>
          <t>TC_MyCar_0325</t>
        </is>
      </c>
      <c r="C467" s="29" t="inlineStr">
        <is>
          <t>My Car</t>
        </is>
      </c>
      <c r="D467" s="29" t="inlineStr">
        <is>
          <t>그 외</t>
        </is>
      </c>
      <c r="E467" s="29" t="inlineStr">
        <is>
          <t>Alert Service</t>
        </is>
      </c>
      <c r="F467" s="70" t="inlineStr">
        <is>
          <t>Speed alert</t>
        </is>
      </c>
      <c r="G467" s="29" t="inlineStr">
        <is>
          <t>EU</t>
        </is>
      </c>
      <c r="H467" s="94" t="n"/>
      <c r="I467" s="29" t="n">
        <v>1</v>
      </c>
      <c r="J467" s="63" t="n"/>
      <c r="K467" s="63" t="n"/>
      <c r="L467" s="30" t="inlineStr">
        <is>
          <t>1. My Car 탭 진입
2. 이용 가능한 차량 선택
3. 차량 관리 선택
4. Alert Service 선택
5. Speed alert 활성화</t>
        </is>
      </c>
      <c r="M467" s="30" t="inlineStr">
        <is>
          <t>1. Do not exceed 값 표시되는지 확인한다.
- Speed alert 비활성화된 경우 Do not exceed 값 미표시</t>
        </is>
      </c>
      <c r="N467" s="75">
        <f>IF(COUNTIF(P467:W467,"F")&gt;=1,"FAIL",(IF(COUNTIF(P467:W467,"P")&gt;=1,"PASS",(IF(COUNTIF(P467:W467,"N/T")&gt;=1,"N/T",(IF(COUNTIF(P467:W467,"N/A")&gt;=1,"N/A","-")))))))</f>
        <v/>
      </c>
      <c r="O467" s="81">
        <f>IF(COUNTIF(P467:Q467,"F")&gt;=1,"FAIL",(IF(COUNTIF(P467:Q467,"P")&gt;=1,"PASS",(IF(COUNTIF(P467:Q467,"N/T")&gt;=1,"N/T",(IF(COUNTIF(P467:Q467,"N/A")&gt;=1,"N/A","-")))))))</f>
        <v/>
      </c>
      <c r="P467" s="29" t="inlineStr">
        <is>
          <t>P</t>
        </is>
      </c>
      <c r="Q467" s="29" t="inlineStr">
        <is>
          <t>P</t>
        </is>
      </c>
      <c r="R467" s="120">
        <f>IF(COUNTIF(S467:T467,"F")&gt;=1,"FAIL",(IF(COUNTIF(S467:T467,"P")&gt;=1,"PASS",(IF(COUNTIF(S467:T467,"N/T")&gt;=1,"N/T",(IF(COUNTIF(S467:T467,"N/A")&gt;=1,"N/A","-")))))))</f>
        <v/>
      </c>
      <c r="S467" s="29" t="inlineStr">
        <is>
          <t>P</t>
        </is>
      </c>
      <c r="T467" s="29" t="inlineStr">
        <is>
          <t>P</t>
        </is>
      </c>
      <c r="U467" s="120">
        <f>IF(COUNTIF(V467:W467,"F")&gt;=1,"FAIL",(IF(COUNTIF(V467:W467,"P")&gt;=1,"PASS",(IF(COUNTIF(V467:W467,"N/T")&gt;=1,"N/T",(IF(COUNTIF(V467:W467,"N/A")&gt;=1,"N/A","-")))))))</f>
        <v/>
      </c>
      <c r="V467" s="29" t="inlineStr">
        <is>
          <t>P</t>
        </is>
      </c>
      <c r="W467" s="29" t="inlineStr">
        <is>
          <t>P</t>
        </is>
      </c>
      <c r="X467" s="29" t="inlineStr">
        <is>
          <t>SPAQA-16385</t>
        </is>
      </c>
      <c r="Y467" s="17" t="n"/>
      <c r="Z467" s="18" t="n"/>
      <c r="AA467" s="18" t="n"/>
      <c r="AB467" s="39" t="inlineStr">
        <is>
          <t>CheckList</t>
        </is>
      </c>
    </row>
    <row r="468" ht="66" customHeight="1" s="357">
      <c r="A468" s="153" t="n"/>
      <c r="B468" s="29" t="inlineStr">
        <is>
          <t>TC_MyCar_0326</t>
        </is>
      </c>
      <c r="C468" s="29" t="inlineStr">
        <is>
          <t>My Car</t>
        </is>
      </c>
      <c r="D468" s="29" t="inlineStr">
        <is>
          <t>그 외</t>
        </is>
      </c>
      <c r="E468" s="29" t="inlineStr">
        <is>
          <t>Alert Service</t>
        </is>
      </c>
      <c r="F468" s="70" t="inlineStr">
        <is>
          <t>Speed alert</t>
        </is>
      </c>
      <c r="G468" s="29" t="inlineStr">
        <is>
          <t>EU</t>
        </is>
      </c>
      <c r="H468" s="94" t="n"/>
      <c r="I468" s="29" t="n">
        <v>1</v>
      </c>
      <c r="J468" s="63" t="n"/>
      <c r="K468" s="63" t="n"/>
      <c r="L468" s="30" t="inlineStr">
        <is>
          <t>1. My Car 탭 진입
2. 이용 가능한 차량 선택
3. 차량 관리 선택
4. Alert Service 선택
5. Speed alert 선택</t>
        </is>
      </c>
      <c r="M468" s="30" t="inlineStr">
        <is>
          <t>1. Speed alert 화면 표출되는지 확인한다.
- Intervel, Conditions 항목 모두 필수 조건
- 필수 조건 설정 완료 시, 팝업 없이 설정 값 저장 후 [알럿 서비스 목록] 화면으로 이동</t>
        </is>
      </c>
      <c r="N468" s="75">
        <f>IF(COUNTIF(P468:W468,"F")&gt;=1,"FAIL",(IF(COUNTIF(P468:W468,"P")&gt;=1,"PASS",(IF(COUNTIF(P468:W468,"N/T")&gt;=1,"N/T",(IF(COUNTIF(P468:W468,"N/A")&gt;=1,"N/A","-")))))))</f>
        <v/>
      </c>
      <c r="O468" s="81">
        <f>IF(COUNTIF(P468:Q468,"F")&gt;=1,"FAIL",(IF(COUNTIF(P468:Q468,"P")&gt;=1,"PASS",(IF(COUNTIF(P468:Q468,"N/T")&gt;=1,"N/T",(IF(COUNTIF(P468:Q468,"N/A")&gt;=1,"N/A","-")))))))</f>
        <v/>
      </c>
      <c r="P468" s="29" t="inlineStr">
        <is>
          <t>P</t>
        </is>
      </c>
      <c r="Q468" s="29" t="inlineStr">
        <is>
          <t>P</t>
        </is>
      </c>
      <c r="R468" s="120">
        <f>IF(COUNTIF(S468:T468,"F")&gt;=1,"FAIL",(IF(COUNTIF(S468:T468,"P")&gt;=1,"PASS",(IF(COUNTIF(S468:T468,"N/T")&gt;=1,"N/T",(IF(COUNTIF(S468:T468,"N/A")&gt;=1,"N/A","-")))))))</f>
        <v/>
      </c>
      <c r="S468" s="29" t="inlineStr">
        <is>
          <t>P</t>
        </is>
      </c>
      <c r="T468" s="29" t="inlineStr">
        <is>
          <t>P</t>
        </is>
      </c>
      <c r="U468" s="120">
        <f>IF(COUNTIF(V468:W468,"F")&gt;=1,"FAIL",(IF(COUNTIF(V468:W468,"P")&gt;=1,"PASS",(IF(COUNTIF(V468:W468,"N/T")&gt;=1,"N/T",(IF(COUNTIF(V468:W468,"N/A")&gt;=1,"N/A","-")))))))</f>
        <v/>
      </c>
      <c r="V468" s="29" t="inlineStr">
        <is>
          <t>P</t>
        </is>
      </c>
      <c r="W468" s="29" t="inlineStr">
        <is>
          <t>P</t>
        </is>
      </c>
      <c r="X468" s="29" t="inlineStr">
        <is>
          <t>SPAQA-5113</t>
        </is>
      </c>
      <c r="Y468" s="17" t="n"/>
      <c r="Z468" s="39" t="inlineStr">
        <is>
          <t>
</t>
        </is>
      </c>
      <c r="AA468" s="18" t="n"/>
      <c r="AB468" s="39" t="inlineStr">
        <is>
          <t>Sanity, CheckList</t>
        </is>
      </c>
    </row>
    <row r="469" ht="79.2" customHeight="1" s="357">
      <c r="A469" s="153" t="n"/>
      <c r="B469" s="29" t="inlineStr">
        <is>
          <t>TC_MyCar_0327</t>
        </is>
      </c>
      <c r="C469" s="29" t="inlineStr">
        <is>
          <t>My Car</t>
        </is>
      </c>
      <c r="D469" s="29" t="inlineStr">
        <is>
          <t>그 외</t>
        </is>
      </c>
      <c r="E469" s="29" t="inlineStr">
        <is>
          <t>Alert Service</t>
        </is>
      </c>
      <c r="F469" s="70" t="inlineStr">
        <is>
          <t>Speed alert</t>
        </is>
      </c>
      <c r="G469" s="29" t="inlineStr">
        <is>
          <t>EU</t>
        </is>
      </c>
      <c r="H469" s="94" t="n"/>
      <c r="I469" s="29" t="n">
        <v>1</v>
      </c>
      <c r="J469" s="93" t="n"/>
      <c r="K469" s="93" t="n"/>
      <c r="L469" s="64" t="inlineStr">
        <is>
          <t>1. My Car 탭 진입
2. 이용 가능한 차량 선택
3. 차량 관리 선택
4. Alert Service 선택
5. Speed alert 선택
6. 알림 수신 여부 토글 On/Off</t>
        </is>
      </c>
      <c r="M469" s="64" t="inlineStr">
        <is>
          <t>1. 토글 On/Off 여부에 따라 활성화/비활성화 됨
※ 버튼이 있는 행 아무곳이나 선택 시, 터치 이벤트 발생</t>
        </is>
      </c>
      <c r="N469" s="75">
        <f>IF(COUNTIF(P469:W469,"F")&gt;=1,"FAIL",(IF(COUNTIF(P469:W469,"P")&gt;=1,"PASS",(IF(COUNTIF(P469:W469,"N/T")&gt;=1,"N/T",(IF(COUNTIF(P469:W469,"N/A")&gt;=1,"N/A","-")))))))</f>
        <v/>
      </c>
      <c r="O469" s="81">
        <f>IF(COUNTIF(P469:Q469,"F")&gt;=1,"FAIL",(IF(COUNTIF(P469:Q469,"P")&gt;=1,"PASS",(IF(COUNTIF(P469:Q469,"N/T")&gt;=1,"N/T",(IF(COUNTIF(P469:Q469,"N/A")&gt;=1,"N/A","-")))))))</f>
        <v/>
      </c>
      <c r="P469" s="29" t="inlineStr">
        <is>
          <t>P</t>
        </is>
      </c>
      <c r="Q469" s="29" t="inlineStr">
        <is>
          <t>P</t>
        </is>
      </c>
      <c r="R469" s="120">
        <f>IF(COUNTIF(S469:T469,"F")&gt;=1,"FAIL",(IF(COUNTIF(S469:T469,"P")&gt;=1,"PASS",(IF(COUNTIF(S469:T469,"N/T")&gt;=1,"N/T",(IF(COUNTIF(S469:T469,"N/A")&gt;=1,"N/A","-")))))))</f>
        <v/>
      </c>
      <c r="S469" s="29" t="inlineStr">
        <is>
          <t>P</t>
        </is>
      </c>
      <c r="T469" s="29" t="inlineStr">
        <is>
          <t>P</t>
        </is>
      </c>
      <c r="U469" s="120">
        <f>IF(COUNTIF(V469:W469,"F")&gt;=1,"FAIL",(IF(COUNTIF(V469:W469,"P")&gt;=1,"PASS",(IF(COUNTIF(V469:W469,"N/T")&gt;=1,"N/T",(IF(COUNTIF(V469:W469,"N/A")&gt;=1,"N/A","-")))))))</f>
        <v/>
      </c>
      <c r="V469" s="29" t="inlineStr">
        <is>
          <t>P</t>
        </is>
      </c>
      <c r="W469" s="29" t="inlineStr">
        <is>
          <t>P</t>
        </is>
      </c>
      <c r="X469" s="17" t="n"/>
      <c r="Y469" s="17" t="n"/>
      <c r="Z469" s="18" t="n"/>
      <c r="AA469" s="18" t="n"/>
      <c r="AB469" s="39" t="inlineStr">
        <is>
          <t>CheckList</t>
        </is>
      </c>
    </row>
    <row r="470" ht="66" customHeight="1" s="357">
      <c r="A470" s="153" t="n"/>
      <c r="B470" s="29" t="inlineStr">
        <is>
          <t>TC_MyCar_0333</t>
        </is>
      </c>
      <c r="C470" s="29" t="inlineStr">
        <is>
          <t>My Car</t>
        </is>
      </c>
      <c r="D470" s="29" t="inlineStr">
        <is>
          <t>그 외</t>
        </is>
      </c>
      <c r="E470" s="29" t="inlineStr">
        <is>
          <t>Alert Service</t>
        </is>
      </c>
      <c r="F470" s="70" t="inlineStr">
        <is>
          <t>Time fencing alert</t>
        </is>
      </c>
      <c r="G470" s="29" t="inlineStr">
        <is>
          <t>EU</t>
        </is>
      </c>
      <c r="H470" s="94" t="n"/>
      <c r="I470" s="29" t="n">
        <v>1</v>
      </c>
      <c r="J470" s="63" t="n"/>
      <c r="K470" s="63" t="n"/>
      <c r="L470" s="30" t="inlineStr">
        <is>
          <t>1. My Car 탭 진입
2. 이용 가능한 차량 선택
3. 차량 관리 선택
4. Alert Service 선택
5. Time fencing alert 선택</t>
        </is>
      </c>
      <c r="M470" s="30" t="inlineStr">
        <is>
          <t>1. Time fencing Alert 화면 표출된다.
- Time fencing alert 토글 영역 표출
- Alert interval 영역 표출
- Time fencing list 영역 표출
- Save 버튼 표출</t>
        </is>
      </c>
      <c r="N470" s="75">
        <f>IF(COUNTIF(P470:W470,"F")&gt;=1,"FAIL",(IF(COUNTIF(P470:W470,"P")&gt;=1,"PASS",(IF(COUNTIF(P470:W470,"N/T")&gt;=1,"N/T",(IF(COUNTIF(P470:W470,"N/A")&gt;=1,"N/A","-")))))))</f>
        <v/>
      </c>
      <c r="O470" s="81">
        <f>IF(COUNTIF(P470:Q470,"F")&gt;=1,"FAIL",(IF(COUNTIF(P470:Q470,"P")&gt;=1,"PASS",(IF(COUNTIF(P470:Q470,"N/T")&gt;=1,"N/T",(IF(COUNTIF(P470:Q470,"N/A")&gt;=1,"N/A","-")))))))</f>
        <v/>
      </c>
      <c r="P470" s="29" t="inlineStr">
        <is>
          <t>P</t>
        </is>
      </c>
      <c r="Q470" s="29" t="inlineStr">
        <is>
          <t>P</t>
        </is>
      </c>
      <c r="R470" s="120">
        <f>IF(COUNTIF(S470:T470,"F")&gt;=1,"FAIL",(IF(COUNTIF(S470:T470,"P")&gt;=1,"PASS",(IF(COUNTIF(S470:T470,"N/T")&gt;=1,"N/T",(IF(COUNTIF(S470:T470,"N/A")&gt;=1,"N/A","-")))))))</f>
        <v/>
      </c>
      <c r="S470" s="29" t="inlineStr">
        <is>
          <t>P</t>
        </is>
      </c>
      <c r="T470" s="29" t="inlineStr">
        <is>
          <t>P</t>
        </is>
      </c>
      <c r="U470" s="120">
        <f>IF(COUNTIF(V470:W470,"F")&gt;=1,"FAIL",(IF(COUNTIF(V470:W470,"P")&gt;=1,"PASS",(IF(COUNTIF(V470:W470,"N/T")&gt;=1,"N/T",(IF(COUNTIF(V470:W470,"N/A")&gt;=1,"N/A","-")))))))</f>
        <v/>
      </c>
      <c r="V470" s="29" t="inlineStr">
        <is>
          <t>P</t>
        </is>
      </c>
      <c r="W470" s="29" t="inlineStr">
        <is>
          <t>P</t>
        </is>
      </c>
      <c r="X470" s="29" t="inlineStr">
        <is>
          <t>SPAQA-10905
SPAQA-12897</t>
        </is>
      </c>
      <c r="Y470" s="17" t="n"/>
      <c r="Z470" s="18" t="n"/>
      <c r="AA470" s="18" t="n"/>
      <c r="AB470" s="39" t="inlineStr">
        <is>
          <t>CheckList</t>
        </is>
      </c>
    </row>
    <row r="471" ht="66" customHeight="1" s="357">
      <c r="A471" s="153" t="n"/>
      <c r="B471" s="29" t="inlineStr">
        <is>
          <t>TC_MyCar_0274</t>
        </is>
      </c>
      <c r="C471" s="29" t="inlineStr">
        <is>
          <t>My Car</t>
        </is>
      </c>
      <c r="D471" s="29" t="inlineStr">
        <is>
          <t>그 외</t>
        </is>
      </c>
      <c r="E471" s="29" t="inlineStr">
        <is>
          <t>Service List</t>
        </is>
      </c>
      <c r="F471" s="70" t="inlineStr">
        <is>
          <t>Service List</t>
        </is>
      </c>
      <c r="G471" s="29" t="inlineStr">
        <is>
          <t>EU</t>
        </is>
      </c>
      <c r="H471" s="94" t="n"/>
      <c r="I471" s="29" t="n">
        <v>5</v>
      </c>
      <c r="J471" s="30" t="inlineStr">
        <is>
          <t>1. 로그인
2. D2V, ccNC Lite (Navigation이 없는 차량)</t>
        </is>
      </c>
      <c r="K471" s="63" t="n"/>
      <c r="L471" s="30" t="inlineStr">
        <is>
          <t>1. 앱 실행
2. My Car
3. 이용 가능한 차량 선택
4. 차량 선택
5. Service List 선택</t>
        </is>
      </c>
      <c r="M471" s="30" t="inlineStr">
        <is>
          <t>1. Service list 화면 노출
2. Location-based Service, Product/Service improvement 미제공</t>
        </is>
      </c>
      <c r="N471" s="92">
        <f>IF(COUNTIF(P471:W471,"F")&gt;=1,"FAIL",(IF(COUNTIF(P471:W471,"P")&gt;=1,"PASS",(IF(COUNTIF(P471:W471,"N/T")&gt;=1,"N/T",(IF(COUNTIF(P471:W471,"N/A")&gt;=1,"N/A","-")))))))</f>
        <v/>
      </c>
      <c r="O471" s="81">
        <f>IF(COUNTIF(P471:Q471,"F")&gt;=1,"FAIL",(IF(COUNTIF(P471:Q471,"P")&gt;=1,"PASS",(IF(COUNTIF(P471:Q471,"N/T")&gt;=1,"N/T",(IF(COUNTIF(P471:Q471,"N/A")&gt;=1,"N/A","-")))))))</f>
        <v/>
      </c>
      <c r="P471" s="29" t="inlineStr">
        <is>
          <t>N/T</t>
        </is>
      </c>
      <c r="Q471" s="29" t="inlineStr">
        <is>
          <t>N/T</t>
        </is>
      </c>
      <c r="R471" s="120">
        <f>IF(COUNTIF(S471:T471,"F")&gt;=1,"FAIL",(IF(COUNTIF(S471:T471,"P")&gt;=1,"PASS",(IF(COUNTIF(S471:T471,"N/T")&gt;=1,"N/T",(IF(COUNTIF(S471:T471,"N/A")&gt;=1,"N/A","-")))))))</f>
        <v/>
      </c>
      <c r="S471" s="29" t="inlineStr">
        <is>
          <t>N/T</t>
        </is>
      </c>
      <c r="T471" s="29" t="inlineStr">
        <is>
          <t>N/T</t>
        </is>
      </c>
      <c r="U471" s="120">
        <f>IF(COUNTIF(V471:W471,"F")&gt;=1,"FAIL",(IF(COUNTIF(V471:W471,"P")&gt;=1,"PASS",(IF(COUNTIF(V471:W471,"N/T")&gt;=1,"N/T",(IF(COUNTIF(V471:W471,"N/A")&gt;=1,"N/A","-")))))))</f>
        <v/>
      </c>
      <c r="V471" s="29" t="inlineStr">
        <is>
          <t>N/T</t>
        </is>
      </c>
      <c r="W471" s="29" t="inlineStr">
        <is>
          <t>N/T</t>
        </is>
      </c>
      <c r="X471" s="17" t="n"/>
      <c r="Y471" s="17" t="n"/>
      <c r="Z471" s="39" t="inlineStr">
        <is>
          <t>(공통)  D2V, ccNC Lite(Navigation이 없는 차량 필요)</t>
        </is>
      </c>
      <c r="AA471" s="29" t="inlineStr">
        <is>
          <t>N/T : 차량/디바이스 필요(조건)</t>
        </is>
      </c>
      <c r="AB471" s="39" t="n"/>
    </row>
    <row r="472" ht="105.6" customHeight="1" s="357">
      <c r="A472" s="153" t="n"/>
      <c r="B472" s="29" t="inlineStr">
        <is>
          <t>TC_MyCar_0334</t>
        </is>
      </c>
      <c r="C472" s="29" t="inlineStr">
        <is>
          <t>My Car</t>
        </is>
      </c>
      <c r="D472" s="29" t="inlineStr">
        <is>
          <t>그 외</t>
        </is>
      </c>
      <c r="E472" s="29" t="inlineStr">
        <is>
          <t>Alert Service</t>
        </is>
      </c>
      <c r="F472" s="70" t="inlineStr">
        <is>
          <t>Time fencing alert</t>
        </is>
      </c>
      <c r="G472" s="29" t="inlineStr">
        <is>
          <t>EU</t>
        </is>
      </c>
      <c r="H472" s="94" t="n"/>
      <c r="I472" s="29" t="n">
        <v>1</v>
      </c>
      <c r="J472" s="30" t="inlineStr">
        <is>
          <t>1. Time fencing alert 설정 값 없는 경우</t>
        </is>
      </c>
      <c r="K472" s="63" t="n"/>
      <c r="L472" s="30" t="inlineStr">
        <is>
          <t>1. My Car 탭 진입
2. 이용 가능한 차량 선택
3. 차량 관리 선택
4. Alert Service 선택
5. Time fencing alert 선택</t>
        </is>
      </c>
      <c r="M472" s="30" t="inlineStr">
        <is>
          <t>1. 사용자가 설정한 값이 없는 경우 리스트 뷰 표출되는지 확인한디.
- Time Fencing List 토글 
- Alert interval 영역
- Time fencing list 영역
- icon
- No time fencing alert yet. Tap the [Add] button to create a new time fencing alert.
- Save 버튼 표출</t>
        </is>
      </c>
      <c r="N472" s="75">
        <f>IF(COUNTIF(P472:W472,"F")&gt;=1,"FAIL",(IF(COUNTIF(P472:W472,"P")&gt;=1,"PASS",(IF(COUNTIF(P472:W472,"N/T")&gt;=1,"N/T",(IF(COUNTIF(P472:W472,"N/A")&gt;=1,"N/A","-")))))))</f>
        <v/>
      </c>
      <c r="O472" s="81">
        <f>IF(COUNTIF(P472:Q472,"F")&gt;=1,"FAIL",(IF(COUNTIF(P472:Q472,"P")&gt;=1,"PASS",(IF(COUNTIF(P472:Q472,"N/T")&gt;=1,"N/T",(IF(COUNTIF(P472:Q472,"N/A")&gt;=1,"N/A","-")))))))</f>
        <v/>
      </c>
      <c r="P472" s="29" t="inlineStr">
        <is>
          <t>P</t>
        </is>
      </c>
      <c r="Q472" s="29" t="inlineStr">
        <is>
          <t>P</t>
        </is>
      </c>
      <c r="R472" s="120">
        <f>IF(COUNTIF(S472:T472,"F")&gt;=1,"FAIL",(IF(COUNTIF(S472:T472,"P")&gt;=1,"PASS",(IF(COUNTIF(S472:T472,"N/T")&gt;=1,"N/T",(IF(COUNTIF(S472:T472,"N/A")&gt;=1,"N/A","-")))))))</f>
        <v/>
      </c>
      <c r="S472" s="29" t="inlineStr">
        <is>
          <t>P</t>
        </is>
      </c>
      <c r="T472" s="29" t="inlineStr">
        <is>
          <t>P</t>
        </is>
      </c>
      <c r="U472" s="120">
        <f>IF(COUNTIF(V472:W472,"F")&gt;=1,"FAIL",(IF(COUNTIF(V472:W472,"P")&gt;=1,"PASS",(IF(COUNTIF(V472:W472,"N/T")&gt;=1,"N/T",(IF(COUNTIF(V472:W472,"N/A")&gt;=1,"N/A","-")))))))</f>
        <v/>
      </c>
      <c r="V472" s="29" t="inlineStr">
        <is>
          <t>P</t>
        </is>
      </c>
      <c r="W472" s="29" t="inlineStr">
        <is>
          <t>P</t>
        </is>
      </c>
      <c r="X472" s="29" t="inlineStr">
        <is>
          <t>SPAQA-12914
SPAQA-22031
SPAQA-22168</t>
        </is>
      </c>
      <c r="Y472" s="17" t="n"/>
      <c r="Z472" s="39" t="inlineStr">
        <is>
          <t>
</t>
        </is>
      </c>
      <c r="AA472" s="18" t="n"/>
      <c r="AB472" s="39" t="inlineStr">
        <is>
          <t>CheckList</t>
        </is>
      </c>
    </row>
    <row r="473" ht="79.2" customHeight="1" s="357">
      <c r="A473" s="153" t="n"/>
      <c r="B473" s="29" t="inlineStr">
        <is>
          <t>TC_MyCar_0335</t>
        </is>
      </c>
      <c r="C473" s="29" t="inlineStr">
        <is>
          <t>My Car</t>
        </is>
      </c>
      <c r="D473" s="29" t="inlineStr">
        <is>
          <t>그 외</t>
        </is>
      </c>
      <c r="E473" s="29" t="inlineStr">
        <is>
          <t>Alert Service</t>
        </is>
      </c>
      <c r="F473" s="70" t="inlineStr">
        <is>
          <t>Time fencing alert</t>
        </is>
      </c>
      <c r="G473" s="29" t="inlineStr">
        <is>
          <t>EU</t>
        </is>
      </c>
      <c r="H473" s="94" t="n"/>
      <c r="I473" s="29" t="n">
        <v>1</v>
      </c>
      <c r="J473" s="93" t="n"/>
      <c r="K473" s="93" t="n"/>
      <c r="L473" s="64" t="inlineStr">
        <is>
          <t>1. My Car 탭 진입
2. 이용 가능한 차량 선택
3. 차량 관리 선택
4. Alert Service 선택
5. Time fencing alert 선택
6. 알림 수신 여부 토글 On/Off</t>
        </is>
      </c>
      <c r="M473" s="64" t="inlineStr">
        <is>
          <t>1. 토글 On/Off 여부에 따라 활성화/비활성화 됨
※ 버튼이 있는 행 아무곳이나 선택 시, 터치 이벤트 발생</t>
        </is>
      </c>
      <c r="N473" s="75">
        <f>IF(COUNTIF(P473:W473,"F")&gt;=1,"FAIL",(IF(COUNTIF(P473:W473,"P")&gt;=1,"PASS",(IF(COUNTIF(P473:W473,"N/T")&gt;=1,"N/T",(IF(COUNTIF(P473:W473,"N/A")&gt;=1,"N/A","-")))))))</f>
        <v/>
      </c>
      <c r="O473" s="81">
        <f>IF(COUNTIF(P473:Q473,"F")&gt;=1,"FAIL",(IF(COUNTIF(P473:Q473,"P")&gt;=1,"PASS",(IF(COUNTIF(P473:Q473,"N/T")&gt;=1,"N/T",(IF(COUNTIF(P473:Q473,"N/A")&gt;=1,"N/A","-")))))))</f>
        <v/>
      </c>
      <c r="P473" s="29" t="inlineStr">
        <is>
          <t>P</t>
        </is>
      </c>
      <c r="Q473" s="29" t="inlineStr">
        <is>
          <t>P</t>
        </is>
      </c>
      <c r="R473" s="120">
        <f>IF(COUNTIF(S473:T473,"F")&gt;=1,"FAIL",(IF(COUNTIF(S473:T473,"P")&gt;=1,"PASS",(IF(COUNTIF(S473:T473,"N/T")&gt;=1,"N/T",(IF(COUNTIF(S473:T473,"N/A")&gt;=1,"N/A","-")))))))</f>
        <v/>
      </c>
      <c r="S473" s="29" t="inlineStr">
        <is>
          <t>P</t>
        </is>
      </c>
      <c r="T473" s="29" t="inlineStr">
        <is>
          <t>P</t>
        </is>
      </c>
      <c r="U473" s="120">
        <f>IF(COUNTIF(V473:W473,"F")&gt;=1,"FAIL",(IF(COUNTIF(V473:W473,"P")&gt;=1,"PASS",(IF(COUNTIF(V473:W473,"N/T")&gt;=1,"N/T",(IF(COUNTIF(V473:W473,"N/A")&gt;=1,"N/A","-")))))))</f>
        <v/>
      </c>
      <c r="V473" s="29" t="inlineStr">
        <is>
          <t>P</t>
        </is>
      </c>
      <c r="W473" s="29" t="inlineStr">
        <is>
          <t>P</t>
        </is>
      </c>
      <c r="X473" s="17" t="n"/>
      <c r="Y473" s="17" t="n"/>
      <c r="Z473" s="18" t="n"/>
      <c r="AA473" s="18" t="n"/>
      <c r="AB473" s="39" t="inlineStr">
        <is>
          <t>CheckList</t>
        </is>
      </c>
    </row>
    <row r="474" ht="92.40000000000001" customHeight="1" s="357">
      <c r="A474" s="153" t="n"/>
      <c r="B474" s="29" t="inlineStr">
        <is>
          <t>TC_MyCar_0345</t>
        </is>
      </c>
      <c r="C474" s="29" t="inlineStr">
        <is>
          <t>My Car</t>
        </is>
      </c>
      <c r="D474" s="29" t="inlineStr">
        <is>
          <t>그 외</t>
        </is>
      </c>
      <c r="E474" s="29" t="inlineStr">
        <is>
          <t>Alert Service</t>
        </is>
      </c>
      <c r="F474" s="70" t="inlineStr">
        <is>
          <t>Time fencing alert</t>
        </is>
      </c>
      <c r="G474" s="29" t="inlineStr">
        <is>
          <t>EU</t>
        </is>
      </c>
      <c r="H474" s="94" t="n"/>
      <c r="I474" s="29" t="n">
        <v>1</v>
      </c>
      <c r="J474" s="30" t="inlineStr">
        <is>
          <t>1. Time fencing 필수 조건 설정
2. 설정값 변경 내용 있음</t>
        </is>
      </c>
      <c r="K474" s="63" t="n"/>
      <c r="L474" s="30" t="inlineStr">
        <is>
          <t>1. My Car 탭 진입
2. 이용 가능한 차량 선택
3. 차량 관리 선택
4. Alert Service 선택
5. Time fencing alert 선택
6. [Add] 버튼 선택
7. 화면 하단의 [Add] 버튼 선택</t>
        </is>
      </c>
      <c r="M474" s="30" t="inlineStr">
        <is>
          <t>1. Add 버튼 활성화
- 선택 시 저장되며, 이전 화면으로 이동</t>
        </is>
      </c>
      <c r="N474" s="75">
        <f>IF(COUNTIF(P474:W474,"F")&gt;=1,"FAIL",(IF(COUNTIF(P474:W474,"P")&gt;=1,"PASS",(IF(COUNTIF(P474:W474,"N/T")&gt;=1,"N/T",(IF(COUNTIF(P474:W474,"N/A")&gt;=1,"N/A","-")))))))</f>
        <v/>
      </c>
      <c r="O474" s="81">
        <f>IF(COUNTIF(P474:Q474,"F")&gt;=1,"FAIL",(IF(COUNTIF(P474:Q474,"P")&gt;=1,"PASS",(IF(COUNTIF(P474:Q474,"N/T")&gt;=1,"N/T",(IF(COUNTIF(P474:Q474,"N/A")&gt;=1,"N/A","-")))))))</f>
        <v/>
      </c>
      <c r="P474" s="29" t="inlineStr">
        <is>
          <t>P</t>
        </is>
      </c>
      <c r="Q474" s="29" t="inlineStr">
        <is>
          <t>P</t>
        </is>
      </c>
      <c r="R474" s="120">
        <f>IF(COUNTIF(S474:T474,"F")&gt;=1,"FAIL",(IF(COUNTIF(S474:T474,"P")&gt;=1,"PASS",(IF(COUNTIF(S474:T474,"N/T")&gt;=1,"N/T",(IF(COUNTIF(S474:T474,"N/A")&gt;=1,"N/A","-")))))))</f>
        <v/>
      </c>
      <c r="S474" s="29" t="inlineStr">
        <is>
          <t>P</t>
        </is>
      </c>
      <c r="T474" s="29" t="inlineStr">
        <is>
          <t>P</t>
        </is>
      </c>
      <c r="U474" s="120">
        <f>IF(COUNTIF(V474:W474,"F")&gt;=1,"FAIL",(IF(COUNTIF(V474:W474,"P")&gt;=1,"PASS",(IF(COUNTIF(V474:W474,"N/T")&gt;=1,"N/T",(IF(COUNTIF(V474:W474,"N/A")&gt;=1,"N/A","-")))))))</f>
        <v/>
      </c>
      <c r="V474" s="29" t="inlineStr">
        <is>
          <t>P</t>
        </is>
      </c>
      <c r="W474" s="29" t="inlineStr">
        <is>
          <t>P</t>
        </is>
      </c>
      <c r="X474" s="17" t="n"/>
      <c r="Y474" s="17" t="n"/>
      <c r="Z474" s="18" t="n"/>
      <c r="AA474" s="18" t="n"/>
      <c r="AB474" s="39" t="inlineStr">
        <is>
          <t>CheckList</t>
        </is>
      </c>
    </row>
    <row r="475" ht="92.40000000000001" customHeight="1" s="357">
      <c r="A475" s="153" t="n"/>
      <c r="B475" s="29" t="inlineStr">
        <is>
          <t>TC_MyCar_0348</t>
        </is>
      </c>
      <c r="C475" s="29" t="inlineStr">
        <is>
          <t>My Car</t>
        </is>
      </c>
      <c r="D475" s="29" t="inlineStr">
        <is>
          <t>그 외</t>
        </is>
      </c>
      <c r="E475" s="29" t="inlineStr">
        <is>
          <t>Alert Service</t>
        </is>
      </c>
      <c r="F475" s="70" t="inlineStr">
        <is>
          <t>Time fencing alert</t>
        </is>
      </c>
      <c r="G475" s="29" t="inlineStr">
        <is>
          <t>EU</t>
        </is>
      </c>
      <c r="H475" s="94" t="n"/>
      <c r="I475" s="29" t="n">
        <v>1</v>
      </c>
      <c r="J475" s="30" t="inlineStr">
        <is>
          <t>1. 설정값 변경 내용 있음</t>
        </is>
      </c>
      <c r="K475" s="63" t="n"/>
      <c r="L475" s="30" t="inlineStr">
        <is>
          <t>1. My Car 탭 진입
2. 이용 가능한 차량 선택
3. 차량 관리 선택
4. Alert Service 선택
5. Time fencing alert 선택
6. 임의 리스트 선택
7. [Save] 버튼 선택</t>
        </is>
      </c>
      <c r="M475" s="30" t="inlineStr">
        <is>
          <t>1. 설정 값 저장되며 이전 화면 이동</t>
        </is>
      </c>
      <c r="N475" s="75">
        <f>IF(COUNTIF(P475:W475,"F")&gt;=1,"FAIL",(IF(COUNTIF(P475:W475,"P")&gt;=1,"PASS",(IF(COUNTIF(P475:W475,"N/T")&gt;=1,"N/T",(IF(COUNTIF(P475:W475,"N/A")&gt;=1,"N/A","-")))))))</f>
        <v/>
      </c>
      <c r="O475" s="81">
        <f>IF(COUNTIF(P475:Q475,"F")&gt;=1,"FAIL",(IF(COUNTIF(P475:Q475,"P")&gt;=1,"PASS",(IF(COUNTIF(P475:Q475,"N/T")&gt;=1,"N/T",(IF(COUNTIF(P475:Q475,"N/A")&gt;=1,"N/A","-")))))))</f>
        <v/>
      </c>
      <c r="P475" s="29" t="inlineStr">
        <is>
          <t>P</t>
        </is>
      </c>
      <c r="Q475" s="29" t="inlineStr">
        <is>
          <t>P</t>
        </is>
      </c>
      <c r="R475" s="81">
        <f>IF(COUNTIF(S475:T475,"F")&gt;=1,"FAIL",(IF(COUNTIF(S475:T475,"P")&gt;=1,"PASS",(IF(COUNTIF(S475:T475,"N/T")&gt;=1,"N/T",(IF(COUNTIF(S475:T475,"N/A")&gt;=1,"N/A","-")))))))</f>
        <v/>
      </c>
      <c r="S475" s="29" t="inlineStr">
        <is>
          <t>P</t>
        </is>
      </c>
      <c r="T475" s="29" t="inlineStr">
        <is>
          <t>P</t>
        </is>
      </c>
      <c r="U475" s="120">
        <f>IF(COUNTIF(V475:W475,"F")&gt;=1,"FAIL",(IF(COUNTIF(V475:W475,"P")&gt;=1,"PASS",(IF(COUNTIF(V475:W475,"N/T")&gt;=1,"N/T",(IF(COUNTIF(V475:W475,"N/A")&gt;=1,"N/A","-")))))))</f>
        <v/>
      </c>
      <c r="V475" s="29" t="inlineStr">
        <is>
          <t>P</t>
        </is>
      </c>
      <c r="W475" s="29" t="inlineStr">
        <is>
          <t>P</t>
        </is>
      </c>
      <c r="X475" s="17" t="n"/>
      <c r="Y475" s="17" t="n"/>
      <c r="Z475" s="18" t="n"/>
      <c r="AA475" s="18" t="n"/>
      <c r="AB475" s="39" t="inlineStr">
        <is>
          <t>CheckList</t>
        </is>
      </c>
    </row>
    <row r="476" ht="118.8" customHeight="1" s="357">
      <c r="A476" s="153" t="n"/>
      <c r="B476" s="29" t="inlineStr">
        <is>
          <t>TC_MyCar_0349</t>
        </is>
      </c>
      <c r="C476" s="29" t="inlineStr">
        <is>
          <t>My Car</t>
        </is>
      </c>
      <c r="D476" s="29" t="inlineStr">
        <is>
          <t>그 외</t>
        </is>
      </c>
      <c r="E476" s="29" t="inlineStr">
        <is>
          <t>Alert Service</t>
        </is>
      </c>
      <c r="F476" s="70" t="inlineStr">
        <is>
          <t>Time fencing alert</t>
        </is>
      </c>
      <c r="G476" s="29" t="inlineStr">
        <is>
          <t>EU</t>
        </is>
      </c>
      <c r="H476" s="94" t="n"/>
      <c r="I476" s="29" t="n">
        <v>1</v>
      </c>
      <c r="J476" s="30" t="inlineStr">
        <is>
          <t>1. Time fencing alert 설정 값 1개 이상 있는 경우</t>
        </is>
      </c>
      <c r="K476" s="63" t="n"/>
      <c r="L476" s="30" t="inlineStr">
        <is>
          <t>1. My Car 탭 진입
2. 이용 가능한 차량 선택
3. 차량 관리 선택
4. Alert Service 선택
5. Time fencing alert 선택
6. 임의 리스트 선택
7. [삭제] 버튼 선택</t>
        </is>
      </c>
      <c r="M476" s="30" t="inlineStr">
        <is>
          <t>1. 삭제 확인 팝업 표출되는지 확인한다.
Do you really want to delete the selected geofencing zones?
[OK]
[Cancel]
* [OK] 버튼 선택 시 리스트 삭제 후 이전 화면으로 이동
* [Cancel] 버튼 선택 시 변경없이 팝업 소거</t>
        </is>
      </c>
      <c r="N476" s="75">
        <f>IF(COUNTIF(P476:W476,"F")&gt;=1,"FAIL",(IF(COUNTIF(P476:W476,"P")&gt;=1,"PASS",(IF(COUNTIF(P476:W476,"N/T")&gt;=1,"N/T",(IF(COUNTIF(P476:W476,"N/A")&gt;=1,"N/A","-")))))))</f>
        <v/>
      </c>
      <c r="O476" s="81">
        <f>IF(COUNTIF(P476:Q476,"F")&gt;=1,"FAIL",(IF(COUNTIF(P476:Q476,"P")&gt;=1,"PASS",(IF(COUNTIF(P476:Q476,"N/T")&gt;=1,"N/T",(IF(COUNTIF(P476:Q476,"N/A")&gt;=1,"N/A","-")))))))</f>
        <v/>
      </c>
      <c r="P476" s="29" t="inlineStr">
        <is>
          <t>P</t>
        </is>
      </c>
      <c r="Q476" s="29" t="inlineStr">
        <is>
          <t>P</t>
        </is>
      </c>
      <c r="R476" s="81">
        <f>IF(COUNTIF(S476:T476,"F")&gt;=1,"FAIL",(IF(COUNTIF(S476:T476,"P")&gt;=1,"PASS",(IF(COUNTIF(S476:T476,"N/T")&gt;=1,"N/T",(IF(COUNTIF(S476:T476,"N/A")&gt;=1,"N/A","-")))))))</f>
        <v/>
      </c>
      <c r="S476" s="29" t="inlineStr">
        <is>
          <t>P</t>
        </is>
      </c>
      <c r="T476" s="29" t="inlineStr">
        <is>
          <t>P</t>
        </is>
      </c>
      <c r="U476" s="120">
        <f>IF(COUNTIF(V476:W476,"F")&gt;=1,"FAIL",(IF(COUNTIF(V476:W476,"P")&gt;=1,"PASS",(IF(COUNTIF(V476:W476,"N/T")&gt;=1,"N/T",(IF(COUNTIF(V476:W476,"N/A")&gt;=1,"N/A","-")))))))</f>
        <v/>
      </c>
      <c r="V476" s="29" t="inlineStr">
        <is>
          <t>P</t>
        </is>
      </c>
      <c r="W476" s="29" t="inlineStr">
        <is>
          <t>P</t>
        </is>
      </c>
      <c r="X476" s="340" t="inlineStr">
        <is>
          <t>SPAQA-4990
SPAQA-11095
SPAQA-12913</t>
        </is>
      </c>
      <c r="Y476" s="347" t="n"/>
      <c r="Z476" s="18" t="n"/>
      <c r="AA476" s="18" t="n"/>
      <c r="AB476" s="39" t="inlineStr">
        <is>
          <t>CheckList</t>
        </is>
      </c>
    </row>
    <row r="477" ht="66" customHeight="1" s="357">
      <c r="A477" s="153" t="n"/>
      <c r="B477" s="29" t="inlineStr">
        <is>
          <t>TC_MyCar_0377</t>
        </is>
      </c>
      <c r="C477" s="29" t="inlineStr">
        <is>
          <t>My Car</t>
        </is>
      </c>
      <c r="D477" s="29" t="inlineStr">
        <is>
          <t>그 외</t>
        </is>
      </c>
      <c r="E477" s="29" t="inlineStr">
        <is>
          <t>User Profile Backup</t>
        </is>
      </c>
      <c r="F477" s="70" t="inlineStr">
        <is>
          <t>User Profile Backup 진입</t>
        </is>
      </c>
      <c r="G477" s="29" t="inlineStr">
        <is>
          <t>EU</t>
        </is>
      </c>
      <c r="H477" s="94" t="n"/>
      <c r="I477" s="29" t="n">
        <v>1</v>
      </c>
      <c r="J477" s="30" t="inlineStr">
        <is>
          <t>1. User Profile Backup 항목 1개 이상인 경우</t>
        </is>
      </c>
      <c r="K477" s="63" t="n"/>
      <c r="L477" s="30" t="inlineStr">
        <is>
          <t>1. My Car 탭 진입
2. 이용 가능한 차량 선택
3. 차량 관리 선택
4. User Profile Backup 선택
5. Automatic Backup File (N) 항목 확인</t>
        </is>
      </c>
      <c r="M477" s="30" t="inlineStr">
        <is>
          <t>1. 차량명, 백업 시간 표출되는지 확인한다.
- 목록마다 [편집] 버튼</t>
        </is>
      </c>
      <c r="N477" s="75">
        <f>IF(COUNTIF(P477:W477,"F")&gt;=1,"FAIL",(IF(COUNTIF(P477:W477,"P")&gt;=1,"PASS",(IF(COUNTIF(P477:W477,"N/T")&gt;=1,"N/T",(IF(COUNTIF(P477:W477,"N/A")&gt;=1,"N/A","-")))))))</f>
        <v/>
      </c>
      <c r="O477" s="81">
        <f>IF(COUNTIF(P477:Q477,"F")&gt;=1,"FAIL",(IF(COUNTIF(P477:Q477,"P")&gt;=1,"PASS",(IF(COUNTIF(P477:Q477,"N/T")&gt;=1,"N/T",(IF(COUNTIF(P477:Q477,"N/A")&gt;=1,"N/A","-")))))))</f>
        <v/>
      </c>
      <c r="P477" s="29" t="inlineStr">
        <is>
          <t>P</t>
        </is>
      </c>
      <c r="Q477" s="29" t="inlineStr">
        <is>
          <t>P</t>
        </is>
      </c>
      <c r="R477" s="81">
        <f>IF(COUNTIF(S477:T477,"F")&gt;=1,"FAIL",(IF(COUNTIF(S477:T477,"P")&gt;=1,"PASS",(IF(COUNTIF(S477:T477,"N/T")&gt;=1,"N/T",(IF(COUNTIF(S477:T477,"N/A")&gt;=1,"N/A","-")))))))</f>
        <v/>
      </c>
      <c r="S477" s="29" t="inlineStr">
        <is>
          <t>P</t>
        </is>
      </c>
      <c r="T477" s="29" t="inlineStr">
        <is>
          <t>P</t>
        </is>
      </c>
      <c r="U477" s="120">
        <f>IF(COUNTIF(V477:W477,"F")&gt;=1,"FAIL",(IF(COUNTIF(V477:W477,"P")&gt;=1,"PASS",(IF(COUNTIF(V477:W477,"N/T")&gt;=1,"N/T",(IF(COUNTIF(V477:W477,"N/A")&gt;=1,"N/A","-")))))))</f>
        <v/>
      </c>
      <c r="V477" s="29" t="inlineStr">
        <is>
          <t>P</t>
        </is>
      </c>
      <c r="W477" s="29" t="inlineStr">
        <is>
          <t>P</t>
        </is>
      </c>
      <c r="X477" s="17" t="n"/>
      <c r="Y477" s="17" t="n"/>
      <c r="Z477" s="244" t="n"/>
      <c r="AA477" s="18" t="n"/>
      <c r="AB477" s="39" t="inlineStr">
        <is>
          <t>CheckList, 개인화</t>
        </is>
      </c>
    </row>
    <row r="478" ht="79.2" customHeight="1" s="357">
      <c r="A478" s="153" t="n"/>
      <c r="B478" s="29" t="inlineStr">
        <is>
          <t>TC_MyCar_0378</t>
        </is>
      </c>
      <c r="C478" s="29" t="inlineStr">
        <is>
          <t>My Car</t>
        </is>
      </c>
      <c r="D478" s="29" t="inlineStr">
        <is>
          <t>그 외</t>
        </is>
      </c>
      <c r="E478" s="29" t="inlineStr">
        <is>
          <t>User Profile Backup</t>
        </is>
      </c>
      <c r="F478" s="70" t="inlineStr">
        <is>
          <t>User Profile Backup 진입</t>
        </is>
      </c>
      <c r="G478" s="29" t="inlineStr">
        <is>
          <t>EU</t>
        </is>
      </c>
      <c r="H478" s="94" t="n"/>
      <c r="I478" s="29" t="n">
        <v>1</v>
      </c>
      <c r="J478" s="64" t="inlineStr">
        <is>
          <t>1. User Profile Backup 항목 1개 이상인 경우</t>
        </is>
      </c>
      <c r="K478" s="93" t="n"/>
      <c r="L478" s="64" t="inlineStr">
        <is>
          <t>1. My Car 탭 진입
2. 이용 가능한 차량 선택
3. 차량 관리 선택
4. User Profile Backup 선택
5. Automatic Backup File (N) 항목 확인
6. [편집] 버튼 선택</t>
        </is>
      </c>
      <c r="M478" s="64" t="inlineStr">
        <is>
          <t>1. 메뉴 인디게이터 표출되는지 확인한다.
- Memo | Send to Vehicle | Delete 
- (인도네시아) 차량 내비게이션 지원 시, "내비 연동 조회" 메뉴 표시, 차량 내비게이션 미지원 시, "내비 연동 조회" 메뉴 미표시
※ 버튼이 있는 행 아무 곳이나 선택 시, 터치 이벤트 발생</t>
        </is>
      </c>
      <c r="N478" s="75">
        <f>IF(COUNTIF(P478:W478,"F")&gt;=1,"FAIL",(IF(COUNTIF(P478:W478,"P")&gt;=1,"PASS",(IF(COUNTIF(P478:W478,"N/T")&gt;=1,"N/T",(IF(COUNTIF(P478:W478,"N/A")&gt;=1,"N/A","-")))))))</f>
        <v/>
      </c>
      <c r="O478" s="81">
        <f>IF(COUNTIF(P478:Q478,"F")&gt;=1,"FAIL",(IF(COUNTIF(P478:Q478,"P")&gt;=1,"PASS",(IF(COUNTIF(P478:Q478,"N/T")&gt;=1,"N/T",(IF(COUNTIF(P478:Q478,"N/A")&gt;=1,"N/A","-")))))))</f>
        <v/>
      </c>
      <c r="P478" s="29" t="inlineStr">
        <is>
          <t>P</t>
        </is>
      </c>
      <c r="Q478" s="29" t="inlineStr">
        <is>
          <t>P</t>
        </is>
      </c>
      <c r="R478" s="81">
        <f>IF(COUNTIF(S478:T478,"F")&gt;=1,"FAIL",(IF(COUNTIF(S478:T478,"P")&gt;=1,"PASS",(IF(COUNTIF(S478:T478,"N/T")&gt;=1,"N/T",(IF(COUNTIF(S478:T478,"N/A")&gt;=1,"N/A","-")))))))</f>
        <v/>
      </c>
      <c r="S478" s="29" t="inlineStr">
        <is>
          <t>P</t>
        </is>
      </c>
      <c r="T478" s="29" t="inlineStr">
        <is>
          <t>P</t>
        </is>
      </c>
      <c r="U478" s="120">
        <f>IF(COUNTIF(V478:W478,"F")&gt;=1,"FAIL",(IF(COUNTIF(V478:W478,"P")&gt;=1,"PASS",(IF(COUNTIF(V478:W478,"N/T")&gt;=1,"N/T",(IF(COUNTIF(V478:W478,"N/A")&gt;=1,"N/A","-")))))))</f>
        <v/>
      </c>
      <c r="V478" s="29" t="inlineStr">
        <is>
          <t>P</t>
        </is>
      </c>
      <c r="W478" s="29" t="inlineStr">
        <is>
          <t>P</t>
        </is>
      </c>
      <c r="X478" s="245" t="inlineStr">
        <is>
          <t>SPAQA-25600</t>
        </is>
      </c>
      <c r="Y478" s="245" t="n"/>
      <c r="Z478" s="244" t="n"/>
      <c r="AA478" s="18" t="n"/>
      <c r="AB478" s="39" t="inlineStr">
        <is>
          <t>CheckList, 개인화</t>
        </is>
      </c>
    </row>
    <row r="479" ht="66" customHeight="1" s="357">
      <c r="A479" s="153" t="n"/>
      <c r="B479" s="29" t="inlineStr">
        <is>
          <t>TC_MyCar_0379</t>
        </is>
      </c>
      <c r="C479" s="29" t="inlineStr">
        <is>
          <t>My Car</t>
        </is>
      </c>
      <c r="D479" s="29" t="inlineStr">
        <is>
          <t>그 외</t>
        </is>
      </c>
      <c r="E479" s="29" t="inlineStr">
        <is>
          <t>User Profile Backup</t>
        </is>
      </c>
      <c r="F479" s="70" t="inlineStr">
        <is>
          <t>User Profile Backup 진입</t>
        </is>
      </c>
      <c r="G479" s="29" t="inlineStr">
        <is>
          <t>EU</t>
        </is>
      </c>
      <c r="H479" s="94" t="n"/>
      <c r="I479" s="29" t="n">
        <v>1</v>
      </c>
      <c r="J479" s="30" t="inlineStr">
        <is>
          <t>1. User Profile Backup 항목 1개 이상인 경우</t>
        </is>
      </c>
      <c r="K479" s="30" t="inlineStr">
        <is>
          <t>1. 프로필 등록 상태</t>
        </is>
      </c>
      <c r="L479" s="30" t="inlineStr">
        <is>
          <t>1. My Car 탭 진입
2. 이용 가능한 차량 선택
3. 차량 관리 선택
4. User Profile Backup 선택
5. [Backup] 버튼 선택</t>
        </is>
      </c>
      <c r="M479" s="30" t="inlineStr">
        <is>
          <t>1. 수동 백업 성공 팝업 표출되는지 확인한다.
- User profile backup is completed
- [OK] 버튼 (선택 시, 닫힘 및 현재 화면 유지)</t>
        </is>
      </c>
      <c r="N479" s="75">
        <f>IF(COUNTIF(P479:W479,"F")&gt;=1,"FAIL",(IF(COUNTIF(P479:W479,"P")&gt;=1,"PASS",(IF(COUNTIF(P479:W479,"N/T")&gt;=1,"N/T",(IF(COUNTIF(P479:W479,"N/A")&gt;=1,"N/A","-")))))))</f>
        <v/>
      </c>
      <c r="O479" s="81">
        <f>IF(COUNTIF(P479:Q479,"F")&gt;=1,"FAIL",(IF(COUNTIF(P479:Q479,"P")&gt;=1,"PASS",(IF(COUNTIF(P479:Q479,"N/T")&gt;=1,"N/T",(IF(COUNTIF(P479:Q479,"N/A")&gt;=1,"N/A","-")))))))</f>
        <v/>
      </c>
      <c r="P479" s="29" t="inlineStr">
        <is>
          <t>P</t>
        </is>
      </c>
      <c r="Q479" s="29" t="inlineStr">
        <is>
          <t>P</t>
        </is>
      </c>
      <c r="R479" s="81">
        <f>IF(COUNTIF(S479:T479,"F")&gt;=1,"FAIL",(IF(COUNTIF(S479:T479,"P")&gt;=1,"PASS",(IF(COUNTIF(S479:T479,"N/T")&gt;=1,"N/T",(IF(COUNTIF(S479:T479,"N/A")&gt;=1,"N/A","-")))))))</f>
        <v/>
      </c>
      <c r="S479" s="29" t="inlineStr">
        <is>
          <t>P</t>
        </is>
      </c>
      <c r="T479" s="29" t="inlineStr">
        <is>
          <t>P</t>
        </is>
      </c>
      <c r="U479" s="120">
        <f>IF(COUNTIF(V479:W479,"F")&gt;=1,"FAIL",(IF(COUNTIF(V479:W479,"P")&gt;=1,"PASS",(IF(COUNTIF(V479:W479,"N/T")&gt;=1,"N/T",(IF(COUNTIF(V479:W479,"N/A")&gt;=1,"N/A","-")))))))</f>
        <v/>
      </c>
      <c r="V479" s="29" t="inlineStr">
        <is>
          <t>P</t>
        </is>
      </c>
      <c r="W479" s="29" t="inlineStr">
        <is>
          <t>P</t>
        </is>
      </c>
      <c r="X479" s="29" t="inlineStr">
        <is>
          <t>SPAQA-12968
SPAQA-13958
SPAQA-23005</t>
        </is>
      </c>
      <c r="Y479" s="17" t="n"/>
      <c r="Z479" s="244" t="n"/>
      <c r="AA479" s="18" t="n"/>
      <c r="AB479" s="39" t="inlineStr">
        <is>
          <t>CheckList, 개인화</t>
        </is>
      </c>
    </row>
    <row r="480" ht="66" customHeight="1" s="357">
      <c r="A480" s="153" t="n"/>
      <c r="B480" s="29" t="inlineStr">
        <is>
          <t>TC_MyCar_0380</t>
        </is>
      </c>
      <c r="C480" s="29" t="inlineStr">
        <is>
          <t>My Car</t>
        </is>
      </c>
      <c r="D480" s="29" t="inlineStr">
        <is>
          <t>그 외</t>
        </is>
      </c>
      <c r="E480" s="29" t="inlineStr">
        <is>
          <t>User Profile Backup</t>
        </is>
      </c>
      <c r="F480" s="70" t="inlineStr">
        <is>
          <t>User Profile Backup 진입</t>
        </is>
      </c>
      <c r="G480" s="29" t="inlineStr">
        <is>
          <t>EU</t>
        </is>
      </c>
      <c r="H480" s="94" t="n"/>
      <c r="I480" s="29" t="n">
        <v>1</v>
      </c>
      <c r="J480" s="30" t="inlineStr">
        <is>
          <t>1. User Profile Backup 항목 1개 이상인 경우</t>
        </is>
      </c>
      <c r="K480" s="63" t="n"/>
      <c r="L480" s="30" t="inlineStr">
        <is>
          <t>1. My Car 탭 진입
2. 이용 가능한 차량 선택
3. 차량 관리 선택
4. User Profile Backup 선택
5. [Backup] 버튼 선택</t>
        </is>
      </c>
      <c r="M480" s="30" t="inlineStr">
        <is>
          <t>1. Manual Backup File 에 리스트 생성되는지 확인한다.</t>
        </is>
      </c>
      <c r="N480" s="75">
        <f>IF(COUNTIF(P480:W480,"F")&gt;=1,"FAIL",(IF(COUNTIF(P480:W480,"P")&gt;=1,"PASS",(IF(COUNTIF(P480:W480,"N/T")&gt;=1,"N/T",(IF(COUNTIF(P480:W480,"N/A")&gt;=1,"N/A","-")))))))</f>
        <v/>
      </c>
      <c r="O480" s="81">
        <f>IF(COUNTIF(P480:Q480,"F")&gt;=1,"FAIL",(IF(COUNTIF(P480:Q480,"P")&gt;=1,"PASS",(IF(COUNTIF(P480:Q480,"N/T")&gt;=1,"N/T",(IF(COUNTIF(P480:Q480,"N/A")&gt;=1,"N/A","-")))))))</f>
        <v/>
      </c>
      <c r="P480" s="29" t="inlineStr">
        <is>
          <t>P</t>
        </is>
      </c>
      <c r="Q480" s="29" t="inlineStr">
        <is>
          <t>P</t>
        </is>
      </c>
      <c r="R480" s="81">
        <f>IF(COUNTIF(S480:T480,"F")&gt;=1,"FAIL",(IF(COUNTIF(S480:T480,"P")&gt;=1,"PASS",(IF(COUNTIF(S480:T480,"N/T")&gt;=1,"N/T",(IF(COUNTIF(S480:T480,"N/A")&gt;=1,"N/A","-")))))))</f>
        <v/>
      </c>
      <c r="S480" s="29" t="inlineStr">
        <is>
          <t>P</t>
        </is>
      </c>
      <c r="T480" s="29" t="inlineStr">
        <is>
          <t>P</t>
        </is>
      </c>
      <c r="U480" s="120">
        <f>IF(COUNTIF(V480:W480,"F")&gt;=1,"FAIL",(IF(COUNTIF(V480:W480,"P")&gt;=1,"PASS",(IF(COUNTIF(V480:W480,"N/T")&gt;=1,"N/T",(IF(COUNTIF(V480:W480,"N/A")&gt;=1,"N/A","-")))))))</f>
        <v/>
      </c>
      <c r="V480" s="29" t="inlineStr">
        <is>
          <t>P</t>
        </is>
      </c>
      <c r="W480" s="29" t="inlineStr">
        <is>
          <t>P</t>
        </is>
      </c>
      <c r="X480" s="29" t="inlineStr">
        <is>
          <t xml:space="preserve">SPAQA-7983
SPAQA-13211
SPAQA-13470 </t>
        </is>
      </c>
      <c r="Y480" s="17" t="n"/>
      <c r="Z480" s="18" t="n"/>
      <c r="AA480" s="18" t="n"/>
      <c r="AB480" s="39" t="inlineStr">
        <is>
          <t>CheckList, 개인화</t>
        </is>
      </c>
    </row>
    <row r="481" ht="66" customHeight="1" s="357">
      <c r="A481" s="153" t="n"/>
      <c r="B481" s="29" t="inlineStr">
        <is>
          <t>TC_MyCar_0284</t>
        </is>
      </c>
      <c r="C481" s="29" t="inlineStr">
        <is>
          <t>My Car</t>
        </is>
      </c>
      <c r="D481" s="29" t="inlineStr">
        <is>
          <t>그 외</t>
        </is>
      </c>
      <c r="E481" s="29" t="inlineStr">
        <is>
          <t>Alert Service</t>
        </is>
      </c>
      <c r="F481" s="70" t="inlineStr">
        <is>
          <t>Alert service</t>
        </is>
      </c>
      <c r="G481" s="29" t="inlineStr">
        <is>
          <t>EU</t>
        </is>
      </c>
      <c r="H481" s="94" t="n"/>
      <c r="I481" s="29" t="n">
        <v>4</v>
      </c>
      <c r="J481" s="63" t="n"/>
      <c r="K481" s="63" t="n"/>
      <c r="L481" s="30" t="inlineStr">
        <is>
          <t>1. My Car 탭 진입
2. 이용 가능한 차량 선택
3. 차량 관리 선택
4. Alert Service 선택
5. 안내 문구 확인</t>
        </is>
      </c>
      <c r="M481" s="30" t="inlineStr">
        <is>
          <t>1. 알림 간격 설정 안내 문구 표출되는지 확인한다.
Service availability may vary depending on the vehicle options. Set the interval to prevent too much alert message. Please note that changes to your settings may not reflect immediately.</t>
        </is>
      </c>
      <c r="N481" s="75">
        <f>IF(COUNTIF(P481:W481,"F")&gt;=1,"FAIL",(IF(COUNTIF(P481:W481,"P")&gt;=1,"PASS",(IF(COUNTIF(P481:W481,"N/T")&gt;=1,"N/T",(IF(COUNTIF(P481:W481,"N/A")&gt;=1,"N/A","-")))))))</f>
        <v/>
      </c>
      <c r="O481" s="81">
        <f>IF(COUNTIF(P481:Q481,"F")&gt;=1,"FAIL",(IF(COUNTIF(P481:Q481,"P")&gt;=1,"PASS",(IF(COUNTIF(P481:Q481,"N/T")&gt;=1,"N/T",(IF(COUNTIF(P481:Q481,"N/A")&gt;=1,"N/A","-")))))))</f>
        <v/>
      </c>
      <c r="P481" s="29" t="inlineStr">
        <is>
          <t>P</t>
        </is>
      </c>
      <c r="Q481" s="29" t="inlineStr">
        <is>
          <t>P</t>
        </is>
      </c>
      <c r="R481" s="81">
        <f>IF(COUNTIF(S481:T481,"F")&gt;=1,"FAIL",(IF(COUNTIF(S481:T481,"P")&gt;=1,"PASS",(IF(COUNTIF(S481:T481,"N/T")&gt;=1,"N/T",(IF(COUNTIF(S481:T481,"N/A")&gt;=1,"N/A","-")))))))</f>
        <v/>
      </c>
      <c r="S481" s="29" t="inlineStr">
        <is>
          <t>P</t>
        </is>
      </c>
      <c r="T481" s="29" t="inlineStr">
        <is>
          <t>P</t>
        </is>
      </c>
      <c r="U481" s="120">
        <f>IF(COUNTIF(V481:W481,"F")&gt;=1,"FAIL",(IF(COUNTIF(V481:W481,"P")&gt;=1,"PASS",(IF(COUNTIF(V481:W481,"N/T")&gt;=1,"N/T",(IF(COUNTIF(V481:W481,"N/A")&gt;=1,"N/A","-")))))))</f>
        <v/>
      </c>
      <c r="V481" s="29" t="inlineStr">
        <is>
          <t>P</t>
        </is>
      </c>
      <c r="W481" s="29" t="inlineStr">
        <is>
          <t>P</t>
        </is>
      </c>
      <c r="X481" s="29" t="inlineStr">
        <is>
          <t>SPAQA-10395</t>
        </is>
      </c>
      <c r="Y481" s="17" t="inlineStr">
        <is>
          <t>   </t>
        </is>
      </c>
      <c r="Z481" s="244" t="n"/>
      <c r="AA481" s="18" t="n"/>
      <c r="AB481" s="39" t="n"/>
    </row>
    <row r="482" ht="171.6" customHeight="1" s="357">
      <c r="A482" s="153" t="n"/>
      <c r="B482" s="29" t="inlineStr">
        <is>
          <t>TC_MyCar_0383</t>
        </is>
      </c>
      <c r="C482" s="29" t="inlineStr">
        <is>
          <t>My Car</t>
        </is>
      </c>
      <c r="D482" s="29" t="inlineStr">
        <is>
          <t>그 외</t>
        </is>
      </c>
      <c r="E482" s="29" t="inlineStr">
        <is>
          <t>User Profile Backup</t>
        </is>
      </c>
      <c r="F482" s="70" t="inlineStr">
        <is>
          <t>User Profile Backup 메모 플로우</t>
        </is>
      </c>
      <c r="G482" s="29" t="inlineStr">
        <is>
          <t>EU</t>
        </is>
      </c>
      <c r="H482" s="94" t="n"/>
      <c r="I482" s="29" t="n">
        <v>1</v>
      </c>
      <c r="J482" s="30" t="inlineStr">
        <is>
          <t>1. User Profile Backup 항목 1개 이상인 경우</t>
        </is>
      </c>
      <c r="K482" s="63" t="n"/>
      <c r="L482" s="30" t="inlineStr">
        <is>
          <t>1. My Car 탭 진입
2. 이용 가능한 차량 선택
3. 차량 관리 선택
4. User Profile Backup 선택
5. [편집] 버튼 선택
6. [Memo] 버튼 선택</t>
        </is>
      </c>
      <c r="M482" s="30" t="inlineStr">
        <is>
          <t>1. Memo 입력 화면 표출되는지 확인한다.
Memo [X]
※ The following character types can be used for the memo:
- Capital letters
- Small letters
- Numbers
- Special characters (-,_)
[텍스트 필드]
[Save]</t>
        </is>
      </c>
      <c r="N482" s="75">
        <f>IF(COUNTIF(P482:W482,"F")&gt;=1,"FAIL",(IF(COUNTIF(P482:W482,"P")&gt;=1,"PASS",(IF(COUNTIF(P482:W482,"N/T")&gt;=1,"N/T",(IF(COUNTIF(P482:W482,"N/A")&gt;=1,"N/A","-")))))))</f>
        <v/>
      </c>
      <c r="O482" s="81">
        <f>IF(COUNTIF(P482:Q482,"F")&gt;=1,"FAIL",(IF(COUNTIF(P482:Q482,"P")&gt;=1,"PASS",(IF(COUNTIF(P482:Q482,"N/T")&gt;=1,"N/T",(IF(COUNTIF(P482:Q482,"N/A")&gt;=1,"N/A","-")))))))</f>
        <v/>
      </c>
      <c r="P482" s="29" t="inlineStr">
        <is>
          <t>P</t>
        </is>
      </c>
      <c r="Q482" s="29" t="inlineStr">
        <is>
          <t>P</t>
        </is>
      </c>
      <c r="R482" s="81">
        <f>IF(COUNTIF(S482:T482,"F")&gt;=1,"FAIL",(IF(COUNTIF(S482:T482,"P")&gt;=1,"PASS",(IF(COUNTIF(S482:T482,"N/T")&gt;=1,"N/T",(IF(COUNTIF(S482:T482,"N/A")&gt;=1,"N/A","-")))))))</f>
        <v/>
      </c>
      <c r="S482" s="29" t="inlineStr">
        <is>
          <t>P</t>
        </is>
      </c>
      <c r="T482" s="29" t="inlineStr">
        <is>
          <t>P</t>
        </is>
      </c>
      <c r="U482" s="120">
        <f>IF(COUNTIF(V482:W482,"F")&gt;=1,"FAIL",(IF(COUNTIF(V482:W482,"P")&gt;=1,"PASS",(IF(COUNTIF(V482:W482,"N/T")&gt;=1,"N/T",(IF(COUNTIF(V482:W482,"N/A")&gt;=1,"N/A","-")))))))</f>
        <v/>
      </c>
      <c r="V482" s="29" t="inlineStr">
        <is>
          <t>P</t>
        </is>
      </c>
      <c r="W482" s="29" t="inlineStr">
        <is>
          <t>P</t>
        </is>
      </c>
      <c r="X482" s="29" t="inlineStr">
        <is>
          <t>SPAQA-11041
SPAQA-12531
SPAQA-24089</t>
        </is>
      </c>
      <c r="Y482" s="17" t="n"/>
      <c r="Z482" s="244" t="n"/>
      <c r="AA482" s="18" t="n"/>
      <c r="AB482" s="39" t="inlineStr">
        <is>
          <t>CheckList, 개인화</t>
        </is>
      </c>
    </row>
    <row r="483" ht="79.2" customHeight="1" s="357">
      <c r="A483" s="153" t="n"/>
      <c r="B483" s="29" t="inlineStr">
        <is>
          <t>TC_MyCar_0391</t>
        </is>
      </c>
      <c r="C483" s="29" t="inlineStr">
        <is>
          <t>My Car</t>
        </is>
      </c>
      <c r="D483" s="29" t="inlineStr">
        <is>
          <t>그 외</t>
        </is>
      </c>
      <c r="E483" s="29" t="inlineStr">
        <is>
          <t>User Profile Backup</t>
        </is>
      </c>
      <c r="F483" s="29" t="inlineStr">
        <is>
          <t>User Profile Backup 삭제 플로우</t>
        </is>
      </c>
      <c r="G483" s="29" t="inlineStr">
        <is>
          <t>EU</t>
        </is>
      </c>
      <c r="H483" s="94" t="n"/>
      <c r="I483" s="29" t="n">
        <v>1</v>
      </c>
      <c r="J483" s="72" t="inlineStr">
        <is>
          <t>1. User Profile Backup 항목 1개 이상인 경우</t>
        </is>
      </c>
      <c r="K483" s="93" t="n"/>
      <c r="L483" s="64" t="inlineStr">
        <is>
          <t>1. My Car 탭 진입
2. 이용 가능한 차량 선택
3. 차량 관리 선택
4. User Profile Backup 선택
5. [편집] 버튼 선택
6. [Delete] 버튼 선택</t>
        </is>
      </c>
      <c r="M483" s="64" t="inlineStr">
        <is>
          <t>1. 삭제 팝업 표출되는지 확인한다.
- Do you really want to delete the backup file?
- [Cancel] 버튼 (선택 시, 닫힘 및 현재 화면 유지)
- [OK] 버튼</t>
        </is>
      </c>
      <c r="N483" s="75">
        <f>IF(COUNTIF(P483:W483,"F")&gt;=1,"FAIL",(IF(COUNTIF(P483:W483,"P")&gt;=1,"PASS",(IF(COUNTIF(P483:W483,"N/T")&gt;=1,"N/T",(IF(COUNTIF(P483:W483,"N/A")&gt;=1,"N/A","-")))))))</f>
        <v/>
      </c>
      <c r="O483" s="81">
        <f>IF(COUNTIF(P483:Q483,"F")&gt;=1,"FAIL",(IF(COUNTIF(P483:Q483,"P")&gt;=1,"PASS",(IF(COUNTIF(P483:Q483,"N/T")&gt;=1,"N/T",(IF(COUNTIF(P483:Q483,"N/A")&gt;=1,"N/A","-")))))))</f>
        <v/>
      </c>
      <c r="P483" s="29" t="inlineStr">
        <is>
          <t>P</t>
        </is>
      </c>
      <c r="Q483" s="29" t="inlineStr">
        <is>
          <t>P</t>
        </is>
      </c>
      <c r="R483" s="81">
        <f>IF(COUNTIF(S483:T483,"F")&gt;=1,"FAIL",(IF(COUNTIF(S483:T483,"P")&gt;=1,"PASS",(IF(COUNTIF(S483:T483,"N/T")&gt;=1,"N/T",(IF(COUNTIF(S483:T483,"N/A")&gt;=1,"N/A","-")))))))</f>
        <v/>
      </c>
      <c r="S483" s="29" t="inlineStr">
        <is>
          <t>P</t>
        </is>
      </c>
      <c r="T483" s="29" t="inlineStr">
        <is>
          <t>P</t>
        </is>
      </c>
      <c r="U483" s="120">
        <f>IF(COUNTIF(V483:W483,"F")&gt;=1,"FAIL",(IF(COUNTIF(V483:W483,"P")&gt;=1,"PASS",(IF(COUNTIF(V483:W483,"N/T")&gt;=1,"N/T",(IF(COUNTIF(V483:W483,"N/A")&gt;=1,"N/A","-")))))))</f>
        <v/>
      </c>
      <c r="V483" s="29" t="inlineStr">
        <is>
          <t>P</t>
        </is>
      </c>
      <c r="W483" s="29" t="inlineStr">
        <is>
          <t>P</t>
        </is>
      </c>
      <c r="X483" s="29" t="inlineStr">
        <is>
          <t>SPAQA-10724
SPAQA-16679</t>
        </is>
      </c>
      <c r="Y483" s="17" t="n"/>
      <c r="Z483" s="174" t="n"/>
      <c r="AA483" s="18" t="n"/>
      <c r="AB483" s="39" t="inlineStr">
        <is>
          <t>CheckList, 개인화</t>
        </is>
      </c>
    </row>
    <row r="484" ht="92.40000000000001" customHeight="1" s="357">
      <c r="A484" s="153" t="n"/>
      <c r="B484" s="29" t="inlineStr">
        <is>
          <t>TC_MyCar_0392</t>
        </is>
      </c>
      <c r="C484" s="29" t="inlineStr">
        <is>
          <t>My Car</t>
        </is>
      </c>
      <c r="D484" s="29" t="inlineStr">
        <is>
          <t>그 외</t>
        </is>
      </c>
      <c r="E484" s="29" t="inlineStr">
        <is>
          <t>User Profile Backup</t>
        </is>
      </c>
      <c r="F484" s="29" t="inlineStr">
        <is>
          <t>User Profile Backup 삭제 플로우</t>
        </is>
      </c>
      <c r="G484" s="29" t="inlineStr">
        <is>
          <t>EU</t>
        </is>
      </c>
      <c r="H484" s="94" t="n"/>
      <c r="I484" s="29" t="n">
        <v>1</v>
      </c>
      <c r="J484" s="73" t="inlineStr">
        <is>
          <t>1. User Profile Backup 항목 1개 이상인 경우</t>
        </is>
      </c>
      <c r="K484" s="63" t="n"/>
      <c r="L484" s="30" t="inlineStr">
        <is>
          <t>1. My Car 탭 진입
2. 이용 가능한 차량 선택
3. 차량 관리 선택
4. User Profile Backup 선택
5. [편집] 버튼 선택
6. [Delete] 버튼 선택
7. [OK] 버튼 선택</t>
        </is>
      </c>
      <c r="M484" s="73" t="inlineStr">
        <is>
          <t>1. 백업파일이 정상적으로 삭제되었음을 안내하는 팝업 표출되는지 확인한다.
- The backup file is deleted.
- [Close] 버튼 (선택 시, 닫힘 및 현재 화면 유지)</t>
        </is>
      </c>
      <c r="N484" s="75">
        <f>IF(COUNTIF(P484:W484,"F")&gt;=1,"FAIL",(IF(COUNTIF(P484:W484,"P")&gt;=1,"PASS",(IF(COUNTIF(P484:W484,"N/T")&gt;=1,"N/T",(IF(COUNTIF(P484:W484,"N/A")&gt;=1,"N/A","-")))))))</f>
        <v/>
      </c>
      <c r="O484" s="81">
        <f>IF(COUNTIF(P484:Q484,"F")&gt;=1,"FAIL",(IF(COUNTIF(P484:Q484,"P")&gt;=1,"PASS",(IF(COUNTIF(P484:Q484,"N/T")&gt;=1,"N/T",(IF(COUNTIF(P484:Q484,"N/A")&gt;=1,"N/A","-")))))))</f>
        <v/>
      </c>
      <c r="P484" s="29" t="inlineStr">
        <is>
          <t>P</t>
        </is>
      </c>
      <c r="Q484" s="29" t="inlineStr">
        <is>
          <t>P</t>
        </is>
      </c>
      <c r="R484" s="81">
        <f>IF(COUNTIF(S484:T484,"F")&gt;=1,"FAIL",(IF(COUNTIF(S484:T484,"P")&gt;=1,"PASS",(IF(COUNTIF(S484:T484,"N/T")&gt;=1,"N/T",(IF(COUNTIF(S484:T484,"N/A")&gt;=1,"N/A","-")))))))</f>
        <v/>
      </c>
      <c r="S484" s="29" t="inlineStr">
        <is>
          <t>P</t>
        </is>
      </c>
      <c r="T484" s="29" t="inlineStr">
        <is>
          <t>P</t>
        </is>
      </c>
      <c r="U484" s="120">
        <f>IF(COUNTIF(V484:W484,"F")&gt;=1,"FAIL",(IF(COUNTIF(V484:W484,"P")&gt;=1,"PASS",(IF(COUNTIF(V484:W484,"N/T")&gt;=1,"N/T",(IF(COUNTIF(V484:W484,"N/A")&gt;=1,"N/A","-")))))))</f>
        <v/>
      </c>
      <c r="V484" s="29" t="inlineStr">
        <is>
          <t>P</t>
        </is>
      </c>
      <c r="W484" s="29" t="inlineStr">
        <is>
          <t>P</t>
        </is>
      </c>
      <c r="X484" s="29" t="inlineStr">
        <is>
          <t>SPAQA-11104
SPAQA-12967</t>
        </is>
      </c>
      <c r="Y484" s="17" t="n"/>
      <c r="Z484" s="174" t="n"/>
      <c r="AA484" s="18" t="n"/>
      <c r="AB484" s="39" t="inlineStr">
        <is>
          <t>CheckList, 개인화</t>
        </is>
      </c>
    </row>
    <row r="485" ht="92.40000000000001" customHeight="1" s="357">
      <c r="A485" s="153" t="n"/>
      <c r="B485" s="29" t="inlineStr">
        <is>
          <t>TC_MyCar_0288</t>
        </is>
      </c>
      <c r="C485" s="29" t="inlineStr">
        <is>
          <t>My Car</t>
        </is>
      </c>
      <c r="D485" s="29" t="inlineStr">
        <is>
          <t>그 외</t>
        </is>
      </c>
      <c r="E485" s="29" t="inlineStr">
        <is>
          <t>Alert Service</t>
        </is>
      </c>
      <c r="F485" s="29" t="inlineStr">
        <is>
          <t>Alert service</t>
        </is>
      </c>
      <c r="G485" s="29" t="inlineStr">
        <is>
          <t>EU</t>
        </is>
      </c>
      <c r="H485" s="94" t="n"/>
      <c r="I485" s="29" t="n">
        <v>5</v>
      </c>
      <c r="J485" s="63" t="n"/>
      <c r="K485" s="63" t="n"/>
      <c r="L485" s="30" t="inlineStr">
        <is>
          <t>1. My Car 탭 진입
2. 이용 가능한 차량 선택
3. 차량 관리 선택
4. Alert Service 선택
5. 임의 Alert 항목 변경
6. [SAVE] 버튼 선택
7. 저장 요청 실패</t>
        </is>
      </c>
      <c r="M485" s="30" t="inlineStr">
        <is>
          <t>1. 서버에 변경 값 저장 요청 실패 시, 팝업 표출되는지 확인한다.</t>
        </is>
      </c>
      <c r="N485" s="92">
        <f>IF(COUNTIF(P485:W485,"F")&gt;=1,"FAIL",(IF(COUNTIF(P485:W485,"P")&gt;=1,"PASS",(IF(COUNTIF(P485:W485,"N/T")&gt;=1,"N/T",(IF(COUNTIF(P485:W485,"N/A")&gt;=1,"N/A","-")))))))</f>
        <v/>
      </c>
      <c r="O485" s="81">
        <f>IF(COUNTIF(P485:Q485,"F")&gt;=1,"FAIL",(IF(COUNTIF(P485:Q485,"P")&gt;=1,"PASS",(IF(COUNTIF(P485:Q485,"N/T")&gt;=1,"N/T",(IF(COUNTIF(P485:Q485,"N/A")&gt;=1,"N/A","-")))))))</f>
        <v/>
      </c>
      <c r="P485" s="29" t="inlineStr">
        <is>
          <t>N/T</t>
        </is>
      </c>
      <c r="Q485" s="29" t="inlineStr">
        <is>
          <t>N/T</t>
        </is>
      </c>
      <c r="R485" s="81">
        <f>IF(COUNTIF(S485:T485,"F")&gt;=1,"FAIL",(IF(COUNTIF(S485:T485,"P")&gt;=1,"PASS",(IF(COUNTIF(S485:T485,"N/T")&gt;=1,"N/T",(IF(COUNTIF(S485:T485,"N/A")&gt;=1,"N/A","-")))))))</f>
        <v/>
      </c>
      <c r="S485" s="29" t="inlineStr">
        <is>
          <t>N/T</t>
        </is>
      </c>
      <c r="T485" s="29" t="inlineStr">
        <is>
          <t>N/T</t>
        </is>
      </c>
      <c r="U485" s="120">
        <f>IF(COUNTIF(V485:W485,"F")&gt;=1,"FAIL",(IF(COUNTIF(V485:W485,"P")&gt;=1,"PASS",(IF(COUNTIF(V485:W485,"N/T")&gt;=1,"N/T",(IF(COUNTIF(V485:W485,"N/A")&gt;=1,"N/A","-")))))))</f>
        <v/>
      </c>
      <c r="V485" s="29" t="inlineStr">
        <is>
          <t>N/T</t>
        </is>
      </c>
      <c r="W485" s="29" t="inlineStr">
        <is>
          <t>N/T</t>
        </is>
      </c>
      <c r="X485" s="17" t="inlineStr">
        <is>
          <t>SPAQA-23551</t>
        </is>
      </c>
      <c r="Y485" s="17" t="n"/>
      <c r="Z485" s="174" t="inlineStr">
        <is>
          <t>(공통) 저장 요청 실패 환경 필요</t>
        </is>
      </c>
      <c r="AA485" s="29" t="inlineStr">
        <is>
          <t>N/T : 특수상황/실패 조건 필요(조건)</t>
        </is>
      </c>
      <c r="AB485" s="39" t="n"/>
    </row>
    <row r="486" ht="52.8" customHeight="1" s="357">
      <c r="A486" s="153" t="n"/>
      <c r="B486" s="29" t="inlineStr">
        <is>
          <t>TC_MyCar_0394</t>
        </is>
      </c>
      <c r="C486" s="29" t="inlineStr">
        <is>
          <t>My Car</t>
        </is>
      </c>
      <c r="D486" s="29" t="inlineStr">
        <is>
          <t>그 외</t>
        </is>
      </c>
      <c r="E486" s="29" t="inlineStr">
        <is>
          <t>Offline Mode</t>
        </is>
      </c>
      <c r="F486" s="29" t="inlineStr">
        <is>
          <t>Offline Mode</t>
        </is>
      </c>
      <c r="G486" s="29" t="inlineStr">
        <is>
          <t>EU</t>
        </is>
      </c>
      <c r="H486" s="94" t="n"/>
      <c r="I486" s="29" t="n">
        <v>1</v>
      </c>
      <c r="J486" s="63" t="n"/>
      <c r="K486" s="30" t="inlineStr">
        <is>
          <t>1. 차량에서 Offline Mode ON</t>
        </is>
      </c>
      <c r="L486" s="63" t="n"/>
      <c r="M486" s="30" t="inlineStr">
        <is>
          <t>1. 기본 모드 적용
2. 제어 및 기능 X
3. Offline Mode 실행 알림 O</t>
        </is>
      </c>
      <c r="N486" s="75">
        <f>IF(COUNTIF(P486:W486,"F")&gt;=1,"FAIL",(IF(COUNTIF(P486:W486,"P")&gt;=1,"PASS",(IF(COUNTIF(P486:W486,"N/T")&gt;=1,"N/T",(IF(COUNTIF(P486:W486,"N/A")&gt;=1,"N/A","-")))))))</f>
        <v/>
      </c>
      <c r="O486" s="81">
        <f>IF(COUNTIF(P486:Q486,"F")&gt;=1,"FAIL",(IF(COUNTIF(P486:Q486,"P")&gt;=1,"PASS",(IF(COUNTIF(P486:Q486,"N/T")&gt;=1,"N/T",(IF(COUNTIF(P486:Q486,"N/A")&gt;=1,"N/A","-")))))))</f>
        <v/>
      </c>
      <c r="P486" s="29" t="inlineStr">
        <is>
          <t>P</t>
        </is>
      </c>
      <c r="Q486" s="29" t="inlineStr">
        <is>
          <t>P</t>
        </is>
      </c>
      <c r="R486" s="81">
        <f>IF(COUNTIF(S486:T486,"F")&gt;=1,"FAIL",(IF(COUNTIF(S486:T486,"P")&gt;=1,"PASS",(IF(COUNTIF(S486:T486,"N/T")&gt;=1,"N/T",(IF(COUNTIF(S486:T486,"N/A")&gt;=1,"N/A","-")))))))</f>
        <v/>
      </c>
      <c r="S486" s="29" t="inlineStr">
        <is>
          <t>P</t>
        </is>
      </c>
      <c r="T486" s="29" t="inlineStr">
        <is>
          <t>P</t>
        </is>
      </c>
      <c r="U486" s="120">
        <f>IF(COUNTIF(V486:W486,"F")&gt;=1,"FAIL",(IF(COUNTIF(V486:W486,"P")&gt;=1,"PASS",(IF(COUNTIF(V486:W486,"N/T")&gt;=1,"N/T",(IF(COUNTIF(V486:W486,"N/A")&gt;=1,"N/A","-")))))))</f>
        <v/>
      </c>
      <c r="V486" s="29" t="inlineStr">
        <is>
          <t>P</t>
        </is>
      </c>
      <c r="W486" s="29" t="inlineStr">
        <is>
          <t>P</t>
        </is>
      </c>
      <c r="X486" s="29" t="inlineStr">
        <is>
          <t>SPAQA-16153
SPAQA-18178
SPAQA-21286
SPAQA-22815</t>
        </is>
      </c>
      <c r="Y486" s="17" t="n"/>
      <c r="Z486" s="174" t="inlineStr">
        <is>
          <t>
</t>
        </is>
      </c>
      <c r="AA486" s="18" t="n"/>
      <c r="AB486" s="39" t="inlineStr">
        <is>
          <t>CheckList, 실차</t>
        </is>
      </c>
    </row>
    <row r="487" ht="79.2" customHeight="1" s="357">
      <c r="A487" s="153" t="n"/>
      <c r="B487" s="29" t="inlineStr">
        <is>
          <t>TC_MyCar_0444</t>
        </is>
      </c>
      <c r="C487" s="29" t="inlineStr">
        <is>
          <t>My Car</t>
        </is>
      </c>
      <c r="D487" s="29" t="inlineStr">
        <is>
          <t>그 외</t>
        </is>
      </c>
      <c r="E487" s="29" t="inlineStr">
        <is>
          <t>Alert Service</t>
        </is>
      </c>
      <c r="F487" s="29" t="inlineStr">
        <is>
          <t>Alert service</t>
        </is>
      </c>
      <c r="G487" s="29" t="inlineStr">
        <is>
          <t>EU</t>
        </is>
      </c>
      <c r="H487" s="94" t="n"/>
      <c r="I487" s="29" t="n">
        <v>1</v>
      </c>
      <c r="J487" s="63" t="n"/>
      <c r="K487" s="63" t="n"/>
      <c r="L487" s="30" t="inlineStr">
        <is>
          <t>1. My Car 탭 진입
2. 이용 가능한 차량 선택
3. 차량 관리 선택
4. Alert Service 선택
5. 임의 list 설정 변경
6. [SAVE] 버튼 선택</t>
        </is>
      </c>
      <c r="M487" s="30" t="inlineStr">
        <is>
          <t>1. 상단 저장 중 스낵바 표출
//
Saving updated alert settings...</t>
        </is>
      </c>
      <c r="N487" s="75">
        <f>IF(COUNTIF(P487:W487,"F")&gt;=1,"FAIL",(IF(COUNTIF(P487:W487,"P")&gt;=1,"PASS",(IF(COUNTIF(P487:W487,"N/T")&gt;=1,"N/T",(IF(COUNTIF(P487:W487,"N/A")&gt;=1,"N/A","-")))))))</f>
        <v/>
      </c>
      <c r="O487" s="81">
        <f>IF(COUNTIF(P487:Q487,"F")&gt;=1,"FAIL",(IF(COUNTIF(P487:Q487,"P")&gt;=1,"PASS",(IF(COUNTIF(P487:Q487,"N/T")&gt;=1,"N/T",(IF(COUNTIF(P487:Q487,"N/A")&gt;=1,"N/A","-")))))))</f>
        <v/>
      </c>
      <c r="P487" s="29" t="inlineStr">
        <is>
          <t>P</t>
        </is>
      </c>
      <c r="Q487" s="29" t="inlineStr">
        <is>
          <t>P</t>
        </is>
      </c>
      <c r="R487" s="120">
        <f>IF(COUNTIF(S487:T487,"F")&gt;=1,"FAIL",(IF(COUNTIF(S487:T487,"P")&gt;=1,"PASS",(IF(COUNTIF(S487:T487,"N/T")&gt;=1,"N/T",(IF(COUNTIF(S487:T487,"N/A")&gt;=1,"N/A","-")))))))</f>
        <v/>
      </c>
      <c r="S487" s="29" t="inlineStr">
        <is>
          <t>P</t>
        </is>
      </c>
      <c r="T487" s="29" t="inlineStr">
        <is>
          <t>P</t>
        </is>
      </c>
      <c r="U487" s="81">
        <f>IF(COUNTIF(V487:W487,"F")&gt;=1,"FAIL",(IF(COUNTIF(V487:W487,"P")&gt;=1,"PASS",(IF(COUNTIF(V487:W487,"N/T")&gt;=1,"N/T",(IF(COUNTIF(V487:W487,"N/A")&gt;=1,"N/A","-")))))))</f>
        <v/>
      </c>
      <c r="V487" s="29" t="inlineStr">
        <is>
          <t>P</t>
        </is>
      </c>
      <c r="W487" s="29" t="inlineStr">
        <is>
          <t>P</t>
        </is>
      </c>
      <c r="X487" s="29" t="n"/>
      <c r="Y487" s="29" t="n"/>
      <c r="Z487" s="244" t="n"/>
      <c r="AA487" s="18" t="n"/>
      <c r="AB487" s="39" t="inlineStr">
        <is>
          <t>Sanity</t>
        </is>
      </c>
    </row>
    <row r="488" ht="105.6" customHeight="1" s="357">
      <c r="A488" s="153" t="n"/>
      <c r="B488" s="16" t="inlineStr">
        <is>
          <t>TC_MyCar_0544</t>
        </is>
      </c>
      <c r="C488" s="29" t="inlineStr">
        <is>
          <t>My Car</t>
        </is>
      </c>
      <c r="D488" s="43" t="inlineStr">
        <is>
          <t>그 외</t>
        </is>
      </c>
      <c r="E488" s="43" t="inlineStr">
        <is>
          <t>Alert Service</t>
        </is>
      </c>
      <c r="F488" s="43" t="inlineStr">
        <is>
          <t xml:space="preserve">Geofence alert  </t>
        </is>
      </c>
      <c r="G488" s="43" t="inlineStr">
        <is>
          <t>EU</t>
        </is>
      </c>
      <c r="H488" s="20" t="n"/>
      <c r="I488" s="43" t="n">
        <v>4</v>
      </c>
      <c r="J488" s="64" t="n"/>
      <c r="K488" s="159" t="n"/>
      <c r="L488" s="64" t="inlineStr">
        <is>
          <t>1. My Car 탭 진입
2. 이용 가능한 차량 선택
3. 차량 관리 선택
4. Alert Service 선택
5. Geo-Fence alert 선택
6. [Add] 버튼 선택
7. Geo-Fence Settings 진입
8. 지도 내 [내 위치] 마커 확인</t>
        </is>
      </c>
      <c r="M488" s="64" t="inlineStr">
        <is>
          <t>1. 내 위치 마커 주변 그라데이션 적용되어 표출된다.</t>
        </is>
      </c>
      <c r="N488" s="75">
        <f>IF(COUNTIF(P488:W488,"F")&gt;=1,"FAIL",(IF(COUNTIF(P488:W488,"P")&gt;=1,"PASS",(IF(COUNTIF(P488:W488,"N/T")&gt;=1,"N/T",(IF(COUNTIF(P488:W488,"N/A")&gt;=1,"N/A","-")))))))</f>
        <v/>
      </c>
      <c r="O488" s="120">
        <f>IF(COUNTIF(P488:Q488,"F")&gt;=1,"FAIL",(IF(COUNTIF(P488:Q488,"P")&gt;=1,"PASS",(IF(COUNTIF(P488:Q488,"N/T")&gt;=1,"N/T",(IF(COUNTIF(P488:Q488,"N/A")&gt;=1,"N/A","-")))))))</f>
        <v/>
      </c>
      <c r="P488" s="29" t="inlineStr">
        <is>
          <t>P</t>
        </is>
      </c>
      <c r="Q488" s="29" t="inlineStr">
        <is>
          <t>P</t>
        </is>
      </c>
      <c r="R488" s="120">
        <f>IF(COUNTIF(S488:T488,"F")&gt;=1,"FAIL",(IF(COUNTIF(S488:T488,"P")&gt;=1,"PASS",(IF(COUNTIF(S488:T488,"N/T")&gt;=1,"N/T",(IF(COUNTIF(S488:T488,"N/A")&gt;=1,"N/A","-")))))))</f>
        <v/>
      </c>
      <c r="S488" s="29" t="inlineStr">
        <is>
          <t>P</t>
        </is>
      </c>
      <c r="T488" s="29" t="inlineStr">
        <is>
          <t>P</t>
        </is>
      </c>
      <c r="U488" s="81">
        <f>IF(COUNTIF(V488:W488,"F")&gt;=1,"FAIL",(IF(COUNTIF(V488:W488,"P")&gt;=1,"PASS",(IF(COUNTIF(V488:W488,"N/T")&gt;=1,"N/T",(IF(COUNTIF(V488:W488,"N/A")&gt;=1,"N/A","-")))))))</f>
        <v/>
      </c>
      <c r="V488" s="29" t="inlineStr">
        <is>
          <t>P</t>
        </is>
      </c>
      <c r="W488" s="29" t="inlineStr">
        <is>
          <t>P</t>
        </is>
      </c>
      <c r="X488" s="29" t="inlineStr">
        <is>
          <t>SPAQA-25619
SPAQA-25618
SPAQA-25617</t>
        </is>
      </c>
      <c r="Y488" s="29" t="n"/>
      <c r="Z488" s="244" t="inlineStr">
        <is>
          <t>GUI : 10.2.4 사양 업데이트로 추가</t>
        </is>
      </c>
      <c r="AA488" s="18" t="n"/>
      <c r="AB488" s="39" t="n"/>
    </row>
    <row r="489" ht="92.40000000000001" customHeight="1" s="357">
      <c r="A489" s="153" t="n"/>
      <c r="B489" s="29" t="inlineStr">
        <is>
          <t>TC_MyCar_0445</t>
        </is>
      </c>
      <c r="C489" s="29" t="inlineStr">
        <is>
          <t>My Car</t>
        </is>
      </c>
      <c r="D489" s="29" t="inlineStr">
        <is>
          <t>그 외</t>
        </is>
      </c>
      <c r="E489" s="29" t="inlineStr">
        <is>
          <t>Alert Service</t>
        </is>
      </c>
      <c r="F489" s="29" t="inlineStr">
        <is>
          <t>Alert service</t>
        </is>
      </c>
      <c r="G489" s="29" t="inlineStr">
        <is>
          <t>EU</t>
        </is>
      </c>
      <c r="H489" s="94" t="n"/>
      <c r="I489" s="29" t="n">
        <v>1</v>
      </c>
      <c r="J489" s="93" t="n"/>
      <c r="K489" s="93" t="n"/>
      <c r="L489" s="64" t="inlineStr">
        <is>
          <t>1. My Car 탭 진입
2. 이용 가능한 차량 선택
3. 차량 관리 선택
4. Alert Service 선택
5. 임의 list 설정 변경
6. [SAVE] 버튼 선택
7. 저장 완료 후 상단 확인</t>
        </is>
      </c>
      <c r="M489" s="64" t="inlineStr">
        <is>
          <t>1. 상단 저장 완료 스낵바 표출
//
Settings have been saved.  [View]</t>
        </is>
      </c>
      <c r="N489" s="75">
        <f>IF(COUNTIF(P489:W489,"F")&gt;=1,"FAIL",(IF(COUNTIF(P489:W489,"P")&gt;=1,"PASS",(IF(COUNTIF(P489:W489,"N/T")&gt;=1,"N/T",(IF(COUNTIF(P489:W489,"N/A")&gt;=1,"N/A","-")))))))</f>
        <v/>
      </c>
      <c r="O489" s="81">
        <f>IF(COUNTIF(P489:Q489,"F")&gt;=1,"FAIL",(IF(COUNTIF(P489:Q489,"P")&gt;=1,"PASS",(IF(COUNTIF(P489:Q489,"N/T")&gt;=1,"N/T",(IF(COUNTIF(P489:Q489,"N/A")&gt;=1,"N/A","-")))))))</f>
        <v/>
      </c>
      <c r="P489" s="29" t="inlineStr">
        <is>
          <t>P</t>
        </is>
      </c>
      <c r="Q489" s="29" t="inlineStr">
        <is>
          <t>P</t>
        </is>
      </c>
      <c r="R489" s="120">
        <f>IF(COUNTIF(S489:T489,"F")&gt;=1,"FAIL",(IF(COUNTIF(S489:T489,"P")&gt;=1,"PASS",(IF(COUNTIF(S489:T489,"N/T")&gt;=1,"N/T",(IF(COUNTIF(S489:T489,"N/A")&gt;=1,"N/A","-")))))))</f>
        <v/>
      </c>
      <c r="S489" s="29" t="inlineStr">
        <is>
          <t>P</t>
        </is>
      </c>
      <c r="T489" s="29" t="inlineStr">
        <is>
          <t>P</t>
        </is>
      </c>
      <c r="U489" s="120">
        <f>IF(COUNTIF(V489:W489,"F")&gt;=1,"FAIL",(IF(COUNTIF(V489:W489,"P")&gt;=1,"PASS",(IF(COUNTIF(V489:W489,"N/T")&gt;=1,"N/T",(IF(COUNTIF(V489:W489,"N/A")&gt;=1,"N/A","-")))))))</f>
        <v/>
      </c>
      <c r="V489" s="29" t="inlineStr">
        <is>
          <t>P</t>
        </is>
      </c>
      <c r="W489" s="29" t="inlineStr">
        <is>
          <t>P</t>
        </is>
      </c>
      <c r="X489" s="29" t="inlineStr">
        <is>
          <t>SPAQA-24510
SPAQA-24782</t>
        </is>
      </c>
      <c r="Y489" s="29" t="n"/>
      <c r="Z489" s="244" t="n"/>
      <c r="AA489" s="18" t="n"/>
      <c r="AB489" s="39" t="inlineStr">
        <is>
          <t>Sanity</t>
        </is>
      </c>
    </row>
    <row r="490" ht="105.6" customHeight="1" s="357">
      <c r="A490" s="153" t="n"/>
      <c r="B490" s="29" t="inlineStr">
        <is>
          <t>TC_MyCar_0446</t>
        </is>
      </c>
      <c r="C490" s="29" t="inlineStr">
        <is>
          <t>My Car</t>
        </is>
      </c>
      <c r="D490" s="29" t="inlineStr">
        <is>
          <t>그 외</t>
        </is>
      </c>
      <c r="E490" s="29" t="inlineStr">
        <is>
          <t>Alert Service</t>
        </is>
      </c>
      <c r="F490" s="29" t="inlineStr">
        <is>
          <t>Alert service</t>
        </is>
      </c>
      <c r="G490" s="29" t="inlineStr">
        <is>
          <t>EU</t>
        </is>
      </c>
      <c r="H490" s="94" t="n"/>
      <c r="I490" s="29" t="n">
        <v>1</v>
      </c>
      <c r="J490" s="93" t="n"/>
      <c r="K490" s="93" t="n"/>
      <c r="L490" s="64" t="inlineStr">
        <is>
          <t>1. My Car 탭 진입
2. 이용 가능한 차량 선택
3. 차량 관리 선택
4. Alert Service 선택
5. 임의 list 설정 변경
6. [SAVE] 버튼 선택
7. 저장 완료 후 상단 스낵바의 [View] 버튼 선택</t>
        </is>
      </c>
      <c r="M490" s="64" t="inlineStr">
        <is>
          <t>1. 설정한 값으로 화면 업데이트</t>
        </is>
      </c>
      <c r="N490" s="75">
        <f>IF(COUNTIF(P490:W490,"F")&gt;=1,"FAIL",(IF(COUNTIF(P490:W490,"P")&gt;=1,"PASS",(IF(COUNTIF(P490:W490,"N/T")&gt;=1,"N/T",(IF(COUNTIF(P490:W490,"N/A")&gt;=1,"N/A","-")))))))</f>
        <v/>
      </c>
      <c r="O490" s="81">
        <f>IF(COUNTIF(P490:Q490,"F")&gt;=1,"FAIL",(IF(COUNTIF(P490:Q490,"P")&gt;=1,"PASS",(IF(COUNTIF(P490:Q490,"N/T")&gt;=1,"N/T",(IF(COUNTIF(P490:Q490,"N/A")&gt;=1,"N/A","-")))))))</f>
        <v/>
      </c>
      <c r="P490" s="29" t="inlineStr">
        <is>
          <t>P</t>
        </is>
      </c>
      <c r="Q490" s="29" t="inlineStr">
        <is>
          <t>P</t>
        </is>
      </c>
      <c r="R490" s="120">
        <f>IF(COUNTIF(S490:T490,"F")&gt;=1,"FAIL",(IF(COUNTIF(S490:T490,"P")&gt;=1,"PASS",(IF(COUNTIF(S490:T490,"N/T")&gt;=1,"N/T",(IF(COUNTIF(S490:T490,"N/A")&gt;=1,"N/A","-")))))))</f>
        <v/>
      </c>
      <c r="S490" s="29" t="inlineStr">
        <is>
          <t>P</t>
        </is>
      </c>
      <c r="T490" s="29" t="inlineStr">
        <is>
          <t>P</t>
        </is>
      </c>
      <c r="U490" s="81">
        <f>IF(COUNTIF(V490:W490,"F")&gt;=1,"FAIL",(IF(COUNTIF(V490:W490,"P")&gt;=1,"PASS",(IF(COUNTIF(V490:W490,"N/T")&gt;=1,"N/T",(IF(COUNTIF(V490:W490,"N/A")&gt;=1,"N/A","-")))))))</f>
        <v/>
      </c>
      <c r="V490" s="29" t="inlineStr">
        <is>
          <t>P</t>
        </is>
      </c>
      <c r="W490" s="29" t="inlineStr">
        <is>
          <t>P</t>
        </is>
      </c>
      <c r="X490" s="29" t="n"/>
      <c r="Y490" s="29" t="n"/>
      <c r="Z490" s="244" t="n"/>
      <c r="AA490" s="18" t="n"/>
      <c r="AB490" s="39" t="inlineStr">
        <is>
          <t>Sanity</t>
        </is>
      </c>
    </row>
    <row r="491" ht="132" customHeight="1" s="357">
      <c r="A491" s="153" t="n"/>
      <c r="B491" s="16" t="inlineStr">
        <is>
          <t>TC_MyCar_0545</t>
        </is>
      </c>
      <c r="C491" s="29" t="inlineStr">
        <is>
          <t>My Car</t>
        </is>
      </c>
      <c r="D491" s="246" t="inlineStr">
        <is>
          <t>그 외</t>
        </is>
      </c>
      <c r="E491" s="246" t="inlineStr">
        <is>
          <t>Alert Service</t>
        </is>
      </c>
      <c r="F491" s="246" t="inlineStr">
        <is>
          <t>Alert service</t>
        </is>
      </c>
      <c r="G491" s="246" t="inlineStr">
        <is>
          <t>EU</t>
        </is>
      </c>
      <c r="H491" s="104" t="n"/>
      <c r="I491" s="29" t="n">
        <v>4</v>
      </c>
      <c r="J491" s="64" t="inlineStr">
        <is>
          <t>설정 완료 응답 수신 상태</t>
        </is>
      </c>
      <c r="K491" s="159" t="n"/>
      <c r="L491" s="64" t="inlineStr">
        <is>
          <t>1. My Car 탭 진입
2. 이용 가능한 차량 선택
3. 차량 관리 선택
4. Alert Service 선택
5. 임의 list 설정 변경
6. [SAVE] 버튼 선택
7. 상단 저장 중 스낵바 표출
8. 저장 완료 후 상단 저장 완료 스낵바 표출된 상태
9. 임의의 list 개별 상세 진입 시도</t>
        </is>
      </c>
      <c r="M491" s="42" t="inlineStr">
        <is>
          <t>1. 해당 list 개별 상세 설정 화면 진입 가능하다.</t>
        </is>
      </c>
      <c r="N491" s="75">
        <f>IF(COUNTIF(P491:W491,"F")&gt;=1,"FAIL",(IF(COUNTIF(P491:W491,"P")&gt;=1,"PASS",(IF(COUNTIF(P491:W491,"N/T")&gt;=1,"N/T",(IF(COUNTIF(P491:W491,"N/A")&gt;=1,"N/A","-")))))))</f>
        <v/>
      </c>
      <c r="O491" s="120">
        <f>IF(COUNTIF(P491:Q491,"F")&gt;=1,"FAIL",(IF(COUNTIF(P491:Q491,"P")&gt;=1,"PASS",(IF(COUNTIF(P491:Q491,"N/T")&gt;=1,"N/T",(IF(COUNTIF(P491:Q491,"N/A")&gt;=1,"N/A","-")))))))</f>
        <v/>
      </c>
      <c r="P491" s="29" t="inlineStr">
        <is>
          <t>P</t>
        </is>
      </c>
      <c r="Q491" s="29" t="inlineStr">
        <is>
          <t>P</t>
        </is>
      </c>
      <c r="R491" s="120">
        <f>IF(COUNTIF(S491:T491,"F")&gt;=1,"FAIL",(IF(COUNTIF(S491:T491,"P")&gt;=1,"PASS",(IF(COUNTIF(S491:T491,"N/T")&gt;=1,"N/T",(IF(COUNTIF(S491:T491,"N/A")&gt;=1,"N/A","-")))))))</f>
        <v/>
      </c>
      <c r="S491" s="29" t="inlineStr">
        <is>
          <t>P</t>
        </is>
      </c>
      <c r="T491" s="29" t="inlineStr">
        <is>
          <t>P</t>
        </is>
      </c>
      <c r="U491" s="81">
        <f>IF(COUNTIF(V491:W491,"F")&gt;=1,"FAIL",(IF(COUNTIF(V491:W491,"P")&gt;=1,"PASS",(IF(COUNTIF(V491:W491,"N/T")&gt;=1,"N/T",(IF(COUNTIF(V491:W491,"N/A")&gt;=1,"N/A","-")))))))</f>
        <v/>
      </c>
      <c r="V491" s="29" t="inlineStr">
        <is>
          <t>P</t>
        </is>
      </c>
      <c r="W491" s="29" t="inlineStr">
        <is>
          <t>P</t>
        </is>
      </c>
      <c r="X491" s="29" t="inlineStr">
        <is>
          <t>SPAQA-25589</t>
        </is>
      </c>
      <c r="Y491" s="29" t="n"/>
      <c r="Z491" s="18" t="inlineStr">
        <is>
          <t>UID : 10.2.2.1 사양 업데이트 추가</t>
        </is>
      </c>
      <c r="AA491" s="18" t="n"/>
      <c r="AB491" s="39" t="n"/>
    </row>
    <row r="492" ht="105.6" customHeight="1" s="357">
      <c r="A492" s="153" t="n"/>
      <c r="B492" s="16" t="inlineStr">
        <is>
          <t>TC_MyCar_0546</t>
        </is>
      </c>
      <c r="C492" s="29" t="inlineStr">
        <is>
          <t>My Car</t>
        </is>
      </c>
      <c r="D492" s="246" t="inlineStr">
        <is>
          <t>그 외</t>
        </is>
      </c>
      <c r="E492" s="246" t="inlineStr">
        <is>
          <t>Alert Service</t>
        </is>
      </c>
      <c r="F492" s="246" t="inlineStr">
        <is>
          <t>Alert service</t>
        </is>
      </c>
      <c r="G492" s="246" t="inlineStr">
        <is>
          <t>EU</t>
        </is>
      </c>
      <c r="H492" s="104" t="n"/>
      <c r="I492" s="29" t="n">
        <v>4</v>
      </c>
      <c r="J492" s="64" t="inlineStr">
        <is>
          <t>설정 완료 응답 미수신 상태</t>
        </is>
      </c>
      <c r="K492" s="159" t="n"/>
      <c r="L492" s="64" t="inlineStr">
        <is>
          <t>1. My Car 탭 진입
2. 이용 가능한 차량 선택
3. 차량 관리 선택
4. Alert Service 선택
5. 임의 list 설정 변경
6. [SAVE] 버튼 선택
7. 상단 저장 중 스낵바 표출
8. 임의의 list 개별 상세 진입 시도</t>
        </is>
      </c>
      <c r="M492" s="64" t="inlineStr">
        <is>
          <t>1. 설정 완료 응답 수신 전에는 개별 상세 화면 진입 불가능하다.</t>
        </is>
      </c>
      <c r="N492" s="75">
        <f>IF(COUNTIF(P492:W492,"F")&gt;=1,"FAIL",(IF(COUNTIF(P492:W492,"P")&gt;=1,"PASS",(IF(COUNTIF(P492:W492,"N/T")&gt;=1,"N/T",(IF(COUNTIF(P492:W492,"N/A")&gt;=1,"N/A","-")))))))</f>
        <v/>
      </c>
      <c r="O492" s="120">
        <f>IF(COUNTIF(P492:Q492,"F")&gt;=1,"FAIL",(IF(COUNTIF(P492:Q492,"P")&gt;=1,"PASS",(IF(COUNTIF(P492:Q492,"N/T")&gt;=1,"N/T",(IF(COUNTIF(P492:Q492,"N/A")&gt;=1,"N/A","-")))))))</f>
        <v/>
      </c>
      <c r="P492" s="29" t="inlineStr">
        <is>
          <t>P</t>
        </is>
      </c>
      <c r="Q492" s="29" t="inlineStr">
        <is>
          <t>P</t>
        </is>
      </c>
      <c r="R492" s="120">
        <f>IF(COUNTIF(S492:T492,"F")&gt;=1,"FAIL",(IF(COUNTIF(S492:T492,"P")&gt;=1,"PASS",(IF(COUNTIF(S492:T492,"N/T")&gt;=1,"N/T",(IF(COUNTIF(S492:T492,"N/A")&gt;=1,"N/A","-")))))))</f>
        <v/>
      </c>
      <c r="S492" s="29" t="inlineStr">
        <is>
          <t>N/T</t>
        </is>
      </c>
      <c r="T492" s="29" t="inlineStr">
        <is>
          <t>N/T</t>
        </is>
      </c>
      <c r="U492" s="81">
        <f>IF(COUNTIF(V492:W492,"F")&gt;=1,"FAIL",(IF(COUNTIF(V492:W492,"P")&gt;=1,"PASS",(IF(COUNTIF(V492:W492,"N/T")&gt;=1,"N/T",(IF(COUNTIF(V492:W492,"N/A")&gt;=1,"N/A","-")))))))</f>
        <v/>
      </c>
      <c r="V492" s="29" t="inlineStr">
        <is>
          <t>P</t>
        </is>
      </c>
      <c r="W492" s="29" t="inlineStr">
        <is>
          <t>P</t>
        </is>
      </c>
      <c r="X492" s="29" t="inlineStr">
        <is>
          <t>SPAQA-25589</t>
        </is>
      </c>
      <c r="Y492" s="29" t="n"/>
      <c r="Z492" s="18" t="inlineStr">
        <is>
          <t>UID : 10.2.2.1 사양 업데이트 추가</t>
        </is>
      </c>
      <c r="AA492" s="18" t="n"/>
      <c r="AB492" s="39" t="n"/>
    </row>
    <row r="493" ht="105.6" customHeight="1" s="357">
      <c r="A493" s="153" t="n"/>
      <c r="B493" s="16" t="inlineStr">
        <is>
          <t>TC_MyCar_0547</t>
        </is>
      </c>
      <c r="C493" s="29" t="inlineStr">
        <is>
          <t>My Car</t>
        </is>
      </c>
      <c r="D493" s="246" t="inlineStr">
        <is>
          <t>그 외</t>
        </is>
      </c>
      <c r="E493" s="246" t="inlineStr">
        <is>
          <t>Alert Service</t>
        </is>
      </c>
      <c r="F493" s="246" t="inlineStr">
        <is>
          <t>Alert service</t>
        </is>
      </c>
      <c r="G493" s="246" t="inlineStr">
        <is>
          <t>EU</t>
        </is>
      </c>
      <c r="H493" s="104" t="n"/>
      <c r="I493" s="29" t="n">
        <v>4</v>
      </c>
      <c r="J493" s="64" t="inlineStr">
        <is>
          <t>설정 완료 응답 미수신 상태</t>
        </is>
      </c>
      <c r="K493" s="159" t="n"/>
      <c r="L493" s="64" t="inlineStr">
        <is>
          <t>1. My Car 탭 진입
2. 이용 가능한 차량 선택
3. 차량 관리 선택
4. Alert Service 선택
5. 임의 list 설정 변경
6. [SAVE] 버튼 선택
7. 상단 저장 중 스낵바 표출
8. 임의의 list 개별 상세 진입 시도</t>
        </is>
      </c>
      <c r="M493" s="64" t="inlineStr">
        <is>
          <t>1. 얼럿 진입 불가 안내 팝업 표출된다. 
The remote service requested earlier has not been completed.
Please try again later.
[Close]</t>
        </is>
      </c>
      <c r="N493" s="91">
        <f>IF(COUNTIF(P493:W493,"F")&gt;=1,"FAIL",(IF(COUNTIF(P493:W493,"P")&gt;=1,"PASS",(IF(COUNTIF(P493:W493,"N/T")&gt;=1,"N/T",(IF(COUNTIF(P493:W493,"N/A")&gt;=1,"N/A","-")))))))</f>
        <v/>
      </c>
      <c r="O493" s="120">
        <f>IF(COUNTIF(P493:Q493,"F")&gt;=1,"FAIL",(IF(COUNTIF(P493:Q493,"P")&gt;=1,"PASS",(IF(COUNTIF(P493:Q493,"N/T")&gt;=1,"N/T",(IF(COUNTIF(P493:Q493,"N/A")&gt;=1,"N/A","-")))))))</f>
        <v/>
      </c>
      <c r="P493" s="29" t="inlineStr">
        <is>
          <t>P</t>
        </is>
      </c>
      <c r="Q493" s="29" t="inlineStr">
        <is>
          <t>F</t>
        </is>
      </c>
      <c r="R493" s="120">
        <f>IF(COUNTIF(S493:T493,"F")&gt;=1,"FAIL",(IF(COUNTIF(S493:T493,"P")&gt;=1,"PASS",(IF(COUNTIF(S493:T493,"N/T")&gt;=1,"N/T",(IF(COUNTIF(S493:T493,"N/A")&gt;=1,"N/A","-")))))))</f>
        <v/>
      </c>
      <c r="S493" s="29" t="inlineStr">
        <is>
          <t>N/T</t>
        </is>
      </c>
      <c r="T493" s="29" t="inlineStr">
        <is>
          <t>N/T</t>
        </is>
      </c>
      <c r="U493" s="81">
        <f>IF(COUNTIF(V493:W493,"F")&gt;=1,"FAIL",(IF(COUNTIF(V493:W493,"P")&gt;=1,"PASS",(IF(COUNTIF(V493:W493,"N/T")&gt;=1,"N/T",(IF(COUNTIF(V493:W493,"N/A")&gt;=1,"N/A","-")))))))</f>
        <v/>
      </c>
      <c r="V493" s="29" t="inlineStr">
        <is>
          <t>P</t>
        </is>
      </c>
      <c r="W493" s="29" t="inlineStr">
        <is>
          <t>P</t>
        </is>
      </c>
      <c r="X493" s="29" t="inlineStr">
        <is>
          <t>SPAQA-25589</t>
        </is>
      </c>
      <c r="Y493" s="29" t="inlineStr">
        <is>
          <t>SPAQA-26312</t>
        </is>
      </c>
      <c r="Z493" s="18" t="inlineStr">
        <is>
          <t>UID : 10.2.2.1 사양 업데이트 추가</t>
        </is>
      </c>
      <c r="AA493" s="18" t="n"/>
      <c r="AB493" s="39" t="n"/>
    </row>
    <row r="494" ht="132" customHeight="1" s="357">
      <c r="A494" s="153" t="n"/>
      <c r="B494" s="16" t="inlineStr">
        <is>
          <t>TC_MyCar_0548</t>
        </is>
      </c>
      <c r="C494" s="29" t="inlineStr">
        <is>
          <t>My Car</t>
        </is>
      </c>
      <c r="D494" s="246" t="inlineStr">
        <is>
          <t>그 외</t>
        </is>
      </c>
      <c r="E494" s="246" t="inlineStr">
        <is>
          <t>Alert Service</t>
        </is>
      </c>
      <c r="F494" s="246" t="inlineStr">
        <is>
          <t>Alert service</t>
        </is>
      </c>
      <c r="G494" s="246" t="inlineStr">
        <is>
          <t>EU</t>
        </is>
      </c>
      <c r="H494" s="104" t="n"/>
      <c r="I494" s="29" t="n">
        <v>4</v>
      </c>
      <c r="J494" s="64" t="inlineStr">
        <is>
          <t>설정 완료 응답 미수신 상태</t>
        </is>
      </c>
      <c r="K494" s="159" t="n"/>
      <c r="L494" s="64" t="inlineStr">
        <is>
          <t>1. My Car 탭 진입
2. 이용 가능한 차량 선택
3. 차량 관리 선택
4. Alert Service 선택
5. 임의 list 설정 변경
6. [SAVE] 버튼 선택
7. 상단 저장 중 스낵바 표출
8. 임의의 list 개별 상세 진입 시도
9. 얼럿 진입 불가 안내 팝업 표출
10. 팝업 내 [Close] 버튼 선택</t>
        </is>
      </c>
      <c r="M494" s="64" t="inlineStr">
        <is>
          <t>1. 팝업 닫히며 설정 완료 응답 수신 프로세스 계속 됨</t>
        </is>
      </c>
      <c r="N494" s="75">
        <f>IF(COUNTIF(P494:W494,"F")&gt;=1,"FAIL",(IF(COUNTIF(P494:W494,"P")&gt;=1,"PASS",(IF(COUNTIF(P494:W494,"N/T")&gt;=1,"N/T",(IF(COUNTIF(P494:W494,"N/A")&gt;=1,"N/A","-")))))))</f>
        <v/>
      </c>
      <c r="O494" s="120">
        <f>IF(COUNTIF(P494:Q494,"F")&gt;=1,"FAIL",(IF(COUNTIF(P494:Q494,"P")&gt;=1,"PASS",(IF(COUNTIF(P494:Q494,"N/T")&gt;=1,"N/T",(IF(COUNTIF(P494:Q494,"N/A")&gt;=1,"N/A","-")))))))</f>
        <v/>
      </c>
      <c r="P494" s="29" t="inlineStr">
        <is>
          <t>P</t>
        </is>
      </c>
      <c r="Q494" s="29" t="inlineStr">
        <is>
          <t>P</t>
        </is>
      </c>
      <c r="R494" s="120">
        <f>IF(COUNTIF(S494:T494,"F")&gt;=1,"FAIL",(IF(COUNTIF(S494:T494,"P")&gt;=1,"PASS",(IF(COUNTIF(S494:T494,"N/T")&gt;=1,"N/T",(IF(COUNTIF(S494:T494,"N/A")&gt;=1,"N/A","-")))))))</f>
        <v/>
      </c>
      <c r="S494" s="29" t="inlineStr">
        <is>
          <t>N/T</t>
        </is>
      </c>
      <c r="T494" s="29" t="inlineStr">
        <is>
          <t>N/T</t>
        </is>
      </c>
      <c r="U494" s="81">
        <f>IF(COUNTIF(V494:W494,"F")&gt;=1,"FAIL",(IF(COUNTIF(V494:W494,"P")&gt;=1,"PASS",(IF(COUNTIF(V494:W494,"N/T")&gt;=1,"N/T",(IF(COUNTIF(V494:W494,"N/A")&gt;=1,"N/A","-")))))))</f>
        <v/>
      </c>
      <c r="V494" s="29" t="inlineStr">
        <is>
          <t>P</t>
        </is>
      </c>
      <c r="W494" s="29" t="inlineStr">
        <is>
          <t>P</t>
        </is>
      </c>
      <c r="X494" s="29" t="inlineStr">
        <is>
          <t>SPAQA-25589</t>
        </is>
      </c>
      <c r="Y494" s="29" t="n"/>
      <c r="Z494" s="18" t="inlineStr">
        <is>
          <t>UID : 10.2.2.1 사양 업데이트 추가</t>
        </is>
      </c>
      <c r="AA494" s="18" t="n"/>
      <c r="AB494" s="39" t="n"/>
    </row>
    <row r="495" ht="118.8" customHeight="1" s="357">
      <c r="A495" s="153" t="n"/>
      <c r="B495" s="29" t="inlineStr">
        <is>
          <t>TC_MyCar_0290</t>
        </is>
      </c>
      <c r="C495" s="29" t="inlineStr">
        <is>
          <t>My Car</t>
        </is>
      </c>
      <c r="D495" s="29" t="inlineStr">
        <is>
          <t>그 외</t>
        </is>
      </c>
      <c r="E495" s="29" t="inlineStr">
        <is>
          <t>Alert Service</t>
        </is>
      </c>
      <c r="F495" s="29" t="inlineStr">
        <is>
          <t>Alert service</t>
        </is>
      </c>
      <c r="G495" s="29" t="inlineStr">
        <is>
          <t>EU</t>
        </is>
      </c>
      <c r="H495" s="94" t="n"/>
      <c r="I495" s="29" t="n">
        <v>4</v>
      </c>
      <c r="J495" s="63" t="n"/>
      <c r="K495" s="63" t="n"/>
      <c r="L495" s="30" t="inlineStr">
        <is>
          <t xml:space="preserve">1. My Car 탭 진입
2. 이용 가능한 차량 선택
3. 차량 관리 선택
4. Alert Service 선택
5. 임의 Alert 항목 선택
6. 설정값 변경 후, [X] 버튼 또는 뒤로가기 </t>
        </is>
      </c>
      <c r="M495" s="30" t="inlineStr">
        <is>
          <t>1. 데이터 저장하지 않고 페이지를 나간 경우의 팝업 표출되는지 확인한다.
"Do you really want to stop the setup and exit?"
[ OK ]
[ Cancel ]
* [Cancel] 버튼 선택 시, 이동 팝업 소거 후 현재 설정 페이지 유지
* [OK] 버튼 선택 시, 설정값 저장하지 않고 Alert Service 화면 이동</t>
        </is>
      </c>
      <c r="N495" s="75">
        <f>IF(COUNTIF(P495:W495,"F")&gt;=1,"FAIL",(IF(COUNTIF(P495:W495,"P")&gt;=1,"PASS",(IF(COUNTIF(P495:W495,"N/T")&gt;=1,"N/T",(IF(COUNTIF(P495:W495,"N/A")&gt;=1,"N/A","-")))))))</f>
        <v/>
      </c>
      <c r="O495" s="120">
        <f>IF(COUNTIF(P495:Q495,"F")&gt;=1,"FAIL",(IF(COUNTIF(P495:Q495,"P")&gt;=1,"PASS",(IF(COUNTIF(P495:Q495,"N/T")&gt;=1,"N/T",(IF(COUNTIF(P495:Q495,"N/A")&gt;=1,"N/A","-")))))))</f>
        <v/>
      </c>
      <c r="P495" s="29" t="inlineStr">
        <is>
          <t>P</t>
        </is>
      </c>
      <c r="Q495" s="29" t="inlineStr">
        <is>
          <t>P</t>
        </is>
      </c>
      <c r="R495" s="120">
        <f>IF(COUNTIF(S495:T495,"F")&gt;=1,"FAIL",(IF(COUNTIF(S495:T495,"P")&gt;=1,"PASS",(IF(COUNTIF(S495:T495,"N/T")&gt;=1,"N/T",(IF(COUNTIF(S495:T495,"N/A")&gt;=1,"N/A","-")))))))</f>
        <v/>
      </c>
      <c r="S495" s="29" t="inlineStr">
        <is>
          <t>P</t>
        </is>
      </c>
      <c r="T495" s="29" t="inlineStr">
        <is>
          <t>P</t>
        </is>
      </c>
      <c r="U495" s="81">
        <f>IF(COUNTIF(V495:W495,"F")&gt;=1,"FAIL",(IF(COUNTIF(V495:W495,"P")&gt;=1,"PASS",(IF(COUNTIF(V495:W495,"N/T")&gt;=1,"N/T",(IF(COUNTIF(V495:W495,"N/A")&gt;=1,"N/A","-")))))))</f>
        <v/>
      </c>
      <c r="V495" s="29" t="inlineStr">
        <is>
          <t>P</t>
        </is>
      </c>
      <c r="W495" s="29" t="inlineStr">
        <is>
          <t>P</t>
        </is>
      </c>
      <c r="X495" s="29" t="inlineStr">
        <is>
          <t>SPAQA-17585</t>
        </is>
      </c>
      <c r="Y495" s="17" t="n"/>
      <c r="Z495" s="18" t="n"/>
      <c r="AA495" s="18" t="n"/>
      <c r="AB495" s="39" t="n"/>
    </row>
    <row r="496" ht="79.2" customHeight="1" s="357">
      <c r="A496" s="153" t="n"/>
      <c r="B496" s="29" t="inlineStr">
        <is>
          <t>TC_MyCar_0291</t>
        </is>
      </c>
      <c r="C496" s="29" t="inlineStr">
        <is>
          <t>My Car</t>
        </is>
      </c>
      <c r="D496" s="29" t="inlineStr">
        <is>
          <t>그 외</t>
        </is>
      </c>
      <c r="E496" s="29" t="inlineStr">
        <is>
          <t>Alert Service</t>
        </is>
      </c>
      <c r="F496" s="29" t="inlineStr">
        <is>
          <t>Alert service</t>
        </is>
      </c>
      <c r="G496" s="29" t="inlineStr">
        <is>
          <t>EU</t>
        </is>
      </c>
      <c r="H496" s="94" t="n"/>
      <c r="I496" s="29" t="n">
        <v>4</v>
      </c>
      <c r="J496" s="63" t="n"/>
      <c r="K496" s="63" t="n"/>
      <c r="L496" s="30" t="inlineStr">
        <is>
          <t xml:space="preserve">1. My Car 탭 진입
2. 이용 가능한 차량 선택
3. 차량 관리 선택
4. Alert Service 선택
5. 임의 Alert 항목 선택
6. 설정 변경 후 [X] 버튼 또는 뒤로가기 </t>
        </is>
      </c>
      <c r="M496" s="30" t="inlineStr">
        <is>
          <t>1. 팝업 내 버튼 세로 배열 표출</t>
        </is>
      </c>
      <c r="N496" s="75">
        <f>IF(COUNTIF(P496:W496,"F")&gt;=1,"FAIL",(IF(COUNTIF(P496:W496,"P")&gt;=1,"PASS",(IF(COUNTIF(P496:W496,"N/T")&gt;=1,"N/T",(IF(COUNTIF(P496:W496,"N/A")&gt;=1,"N/A","-")))))))</f>
        <v/>
      </c>
      <c r="O496" s="81">
        <f>IF(COUNTIF(P496:Q496,"F")&gt;=1,"FAIL",(IF(COUNTIF(P496:Q496,"P")&gt;=1,"PASS",(IF(COUNTIF(P496:Q496,"N/T")&gt;=1,"N/T",(IF(COUNTIF(P496:Q496,"N/A")&gt;=1,"N/A","-")))))))</f>
        <v/>
      </c>
      <c r="P496" s="29" t="inlineStr">
        <is>
          <t>P</t>
        </is>
      </c>
      <c r="Q496" s="29" t="inlineStr">
        <is>
          <t>P</t>
        </is>
      </c>
      <c r="R496" s="81">
        <f>IF(COUNTIF(S496:T496,"F")&gt;=1,"FAIL",(IF(COUNTIF(S496:T496,"P")&gt;=1,"PASS",(IF(COUNTIF(S496:T496,"N/T")&gt;=1,"N/T",(IF(COUNTIF(S496:T496,"N/A")&gt;=1,"N/A","-")))))))</f>
        <v/>
      </c>
      <c r="S496" s="29" t="inlineStr">
        <is>
          <t>P</t>
        </is>
      </c>
      <c r="T496" s="29" t="inlineStr">
        <is>
          <t>P</t>
        </is>
      </c>
      <c r="U496" s="81">
        <f>IF(COUNTIF(V496:W496,"F")&gt;=1,"FAIL",(IF(COUNTIF(V496:W496,"P")&gt;=1,"PASS",(IF(COUNTIF(V496:W496,"N/T")&gt;=1,"N/T",(IF(COUNTIF(V496:W496,"N/A")&gt;=1,"N/A","-")))))))</f>
        <v/>
      </c>
      <c r="V496" s="29" t="inlineStr">
        <is>
          <t>P</t>
        </is>
      </c>
      <c r="W496" s="29" t="inlineStr">
        <is>
          <t>P</t>
        </is>
      </c>
      <c r="X496" s="17" t="inlineStr">
        <is>
          <t>spaqa-17026(TASK)</t>
        </is>
      </c>
      <c r="Y496" s="17" t="n"/>
      <c r="Z496" s="39" t="n"/>
      <c r="AA496" s="18" t="n"/>
      <c r="AB496" s="39" t="inlineStr">
        <is>
          <t>TASK</t>
        </is>
      </c>
    </row>
    <row r="497" ht="52.8" customHeight="1" s="357">
      <c r="A497" s="170" t="n"/>
      <c r="B497" s="29" t="inlineStr">
        <is>
          <t>TC_MyCar_0395</t>
        </is>
      </c>
      <c r="C497" s="29" t="inlineStr">
        <is>
          <t>My Car</t>
        </is>
      </c>
      <c r="D497" s="29" t="inlineStr">
        <is>
          <t>그 외</t>
        </is>
      </c>
      <c r="E497" s="29" t="inlineStr">
        <is>
          <t>Offline Mode</t>
        </is>
      </c>
      <c r="F497" s="29" t="inlineStr">
        <is>
          <t>Offline Mode</t>
        </is>
      </c>
      <c r="G497" s="29" t="inlineStr">
        <is>
          <t>EU</t>
        </is>
      </c>
      <c r="H497" s="94" t="n"/>
      <c r="I497" s="29" t="n">
        <v>1</v>
      </c>
      <c r="J497" s="63" t="n"/>
      <c r="K497" s="30" t="inlineStr">
        <is>
          <t>1. 차량에서 Offline Mode Off</t>
        </is>
      </c>
      <c r="L497" s="63" t="n"/>
      <c r="M497" s="30" t="inlineStr">
        <is>
          <t>1. 모든 기능 활성화
2. Offline Mode 해제 알림 O</t>
        </is>
      </c>
      <c r="N497" s="75">
        <f>IF(COUNTIF(P497:W497,"F")&gt;=1,"FAIL",(IF(COUNTIF(P497:W497,"P")&gt;=1,"PASS",(IF(COUNTIF(P497:W497,"N/T")&gt;=1,"N/T",(IF(COUNTIF(P497:W497,"N/A")&gt;=1,"N/A","-")))))))</f>
        <v/>
      </c>
      <c r="O497" s="81">
        <f>IF(COUNTIF(P497:Q497,"F")&gt;=1,"FAIL",(IF(COUNTIF(P497:Q497,"P")&gt;=1,"PASS",(IF(COUNTIF(P497:Q497,"N/T")&gt;=1,"N/T",(IF(COUNTIF(P497:Q497,"N/A")&gt;=1,"N/A","-")))))))</f>
        <v/>
      </c>
      <c r="P497" s="29" t="inlineStr">
        <is>
          <t>P</t>
        </is>
      </c>
      <c r="Q497" s="29" t="inlineStr">
        <is>
          <t>P</t>
        </is>
      </c>
      <c r="R497" s="81">
        <f>IF(COUNTIF(S497:T497,"F")&gt;=1,"FAIL",(IF(COUNTIF(S497:T497,"P")&gt;=1,"PASS",(IF(COUNTIF(S497:T497,"N/T")&gt;=1,"N/T",(IF(COUNTIF(S497:T497,"N/A")&gt;=1,"N/A","-")))))))</f>
        <v/>
      </c>
      <c r="S497" s="29" t="inlineStr">
        <is>
          <t>P</t>
        </is>
      </c>
      <c r="T497" s="29" t="inlineStr">
        <is>
          <t>P</t>
        </is>
      </c>
      <c r="U497" s="120">
        <f>IF(COUNTIF(V497:W497,"F")&gt;=1,"FAIL",(IF(COUNTIF(V497:W497,"P")&gt;=1,"PASS",(IF(COUNTIF(V497:W497,"N/T")&gt;=1,"N/T",(IF(COUNTIF(V497:W497,"N/A")&gt;=1,"N/A","-")))))))</f>
        <v/>
      </c>
      <c r="V497" s="29" t="inlineStr">
        <is>
          <t>P</t>
        </is>
      </c>
      <c r="W497" s="29" t="inlineStr">
        <is>
          <t>P</t>
        </is>
      </c>
      <c r="X497" s="29" t="inlineStr">
        <is>
          <t>SPAQA-14274
SPAQA-14280
SPAQA-14289
SPAQA-15962</t>
        </is>
      </c>
      <c r="Y497" s="17" t="n"/>
      <c r="Z497" s="39" t="inlineStr">
        <is>
          <t>
</t>
        </is>
      </c>
      <c r="AA497" s="18" t="n"/>
      <c r="AB497" s="39" t="inlineStr">
        <is>
          <t>CheckList, 실차</t>
        </is>
      </c>
    </row>
    <row r="498" ht="92.40000000000001" customHeight="1" s="357">
      <c r="A498" s="153" t="n"/>
      <c r="B498" s="29" t="inlineStr">
        <is>
          <t>TC_MyCar_0440</t>
        </is>
      </c>
      <c r="C498" s="29" t="inlineStr">
        <is>
          <t>My Car</t>
        </is>
      </c>
      <c r="D498" s="29" t="inlineStr">
        <is>
          <t>그 외</t>
        </is>
      </c>
      <c r="E498" s="29" t="inlineStr">
        <is>
          <t>User Profile Backup</t>
        </is>
      </c>
      <c r="F498" s="29" t="inlineStr">
        <is>
          <t>User Profile Backup 차량으로 보내기 플로우</t>
        </is>
      </c>
      <c r="G498" s="29" t="inlineStr">
        <is>
          <t>EU</t>
        </is>
      </c>
      <c r="H498" s="94" t="n"/>
      <c r="I498" s="29" t="n">
        <v>1</v>
      </c>
      <c r="J498" s="30" t="inlineStr">
        <is>
          <t>1. User Profile Backup 항목 1개 이상인 경우</t>
        </is>
      </c>
      <c r="K498" s="30" t="inlineStr">
        <is>
          <t>1. 프로필 등록 상태</t>
        </is>
      </c>
      <c r="L498" s="30" t="inlineStr">
        <is>
          <t>1. My Car 탭 진입
2. 이용 가능한 차량 선택
3. 차량 관리 선택
4. User Profile Backup 선택
5. [편집] 버튼 선택
6. [Send to Vehicle] 버튼 선택</t>
        </is>
      </c>
      <c r="M498" s="30" t="inlineStr">
        <is>
          <t>1. 유저 프로파일 전송 성공 팝업 표출되는지 확인한다.
The backup file has been sent successfully.
[Close]
* [Close] 버튼 선택 시 변경사항 없이 팝업 닫힘</t>
        </is>
      </c>
      <c r="N498" s="75">
        <f>IF(COUNTIF(P498:W498,"F")&gt;=1,"FAIL",(IF(COUNTIF(P498:W498,"P")&gt;=1,"PASS",(IF(COUNTIF(P498:W498,"N/T")&gt;=1,"N/T",(IF(COUNTIF(P498:W498,"N/A")&gt;=1,"N/A","-")))))))</f>
        <v/>
      </c>
      <c r="O498" s="81">
        <f>IF(COUNTIF(P498:Q498,"F")&gt;=1,"FAIL",(IF(COUNTIF(P498:Q498,"P")&gt;=1,"PASS",(IF(COUNTIF(P498:Q498,"N/T")&gt;=1,"N/T",(IF(COUNTIF(P498:Q498,"N/A")&gt;=1,"N/A","-")))))))</f>
        <v/>
      </c>
      <c r="P498" s="29" t="inlineStr">
        <is>
          <t>P</t>
        </is>
      </c>
      <c r="Q498" s="29" t="inlineStr">
        <is>
          <t>P</t>
        </is>
      </c>
      <c r="R498" s="81">
        <f>IF(COUNTIF(S498:T498,"F")&gt;=1,"FAIL",(IF(COUNTIF(S498:T498,"P")&gt;=1,"PASS",(IF(COUNTIF(S498:T498,"N/T")&gt;=1,"N/T",(IF(COUNTIF(S498:T498,"N/A")&gt;=1,"N/A","-")))))))</f>
        <v/>
      </c>
      <c r="S498" s="29" t="inlineStr">
        <is>
          <t>P</t>
        </is>
      </c>
      <c r="T498" s="29" t="inlineStr">
        <is>
          <t>P</t>
        </is>
      </c>
      <c r="U498" s="120">
        <f>IF(COUNTIF(V498:W498,"F")&gt;=1,"FAIL",(IF(COUNTIF(V498:W498,"P")&gt;=1,"PASS",(IF(COUNTIF(V498:W498,"N/T")&gt;=1,"N/T",(IF(COUNTIF(V498:W498,"N/A")&gt;=1,"N/A","-")))))))</f>
        <v/>
      </c>
      <c r="V498" s="29" t="inlineStr">
        <is>
          <t>P</t>
        </is>
      </c>
      <c r="W498" s="29" t="inlineStr">
        <is>
          <t>P</t>
        </is>
      </c>
      <c r="X498" s="29" t="inlineStr">
        <is>
          <t>SPAQA-9929
SPAQA-14773</t>
        </is>
      </c>
      <c r="Y498" s="17" t="n"/>
      <c r="Z498" s="18" t="n"/>
      <c r="AA498" s="18" t="n"/>
      <c r="AB498" s="39" t="inlineStr">
        <is>
          <t>CheckList, 개인화</t>
        </is>
      </c>
    </row>
    <row r="499" ht="52.8" customHeight="1" s="357">
      <c r="A499" s="153" t="n"/>
      <c r="B499" s="29" t="inlineStr">
        <is>
          <t>TC_MyCar_0006</t>
        </is>
      </c>
      <c r="C499" s="29" t="inlineStr">
        <is>
          <t>My Car</t>
        </is>
      </c>
      <c r="D499" s="29" t="inlineStr">
        <is>
          <t>Common</t>
        </is>
      </c>
      <c r="E499" s="29" t="inlineStr">
        <is>
          <t>Common</t>
        </is>
      </c>
      <c r="F499" s="29" t="inlineStr">
        <is>
          <t>서비스 리스트 OFF시 표시 정책</t>
        </is>
      </c>
      <c r="G499" s="29" t="inlineStr">
        <is>
          <t>EU</t>
        </is>
      </c>
      <c r="H499" s="63" t="n"/>
      <c r="I499" s="29" t="n">
        <v>1</v>
      </c>
      <c r="J499" s="30" t="inlineStr">
        <is>
          <t>1. Service List Off</t>
        </is>
      </c>
      <c r="K499" s="30" t="inlineStr">
        <is>
          <t>1. ePrivacy 미지원 차량</t>
        </is>
      </c>
      <c r="L499" s="30" t="inlineStr">
        <is>
          <t>1. MyCar 진입
2. Digital Key Management, External Services, Alert Services, User profile backup 진입</t>
        </is>
      </c>
      <c r="M499" s="30" t="inlineStr">
        <is>
          <t>1. 해당 탭 진입 시 Service List off 안내 배너 노출 된다.
 - The service is restricted or unavailable. [Settings]
 - Settings 버튼 선택 시 Service List 페이지로 전환되는지 확인</t>
        </is>
      </c>
      <c r="N499" s="91">
        <f>IF(COUNTIF(P499:W499,"F")&gt;=1,"FAIL",(IF(COUNTIF(P499:W499,"P")&gt;=1,"PASS",(IF(COUNTIF(P499:W499,"N/T")&gt;=1,"N/T",(IF(COUNTIF(P499:W499,"N/A")&gt;=1,"N/A","-")))))))</f>
        <v/>
      </c>
      <c r="O499" s="81">
        <f>IF(COUNTIF(P499:Q499,"F")&gt;=1,"FAIL",(IF(COUNTIF(P499:Q499,"P")&gt;=1,"PASS",(IF(COUNTIF(P499:Q499,"N/T")&gt;=1,"N/T",(IF(COUNTIF(P499:Q499,"N/A")&gt;=1,"N/A","-")))))))</f>
        <v/>
      </c>
      <c r="P499" s="29" t="inlineStr">
        <is>
          <t>P</t>
        </is>
      </c>
      <c r="Q499" s="29" t="inlineStr">
        <is>
          <t>F</t>
        </is>
      </c>
      <c r="R499" s="120">
        <f>IF(COUNTIF(S499:T499,"F")&gt;=1,"FAIL",(IF(COUNTIF(S499:T499,"P")&gt;=1,"PASS",(IF(COUNTIF(S499:T499,"N/T")&gt;=1,"N/T",(IF(COUNTIF(S499:T499,"N/A")&gt;=1,"N/A","-")))))))</f>
        <v/>
      </c>
      <c r="S499" s="29" t="inlineStr">
        <is>
          <t>P</t>
        </is>
      </c>
      <c r="T499" s="29" t="inlineStr">
        <is>
          <t>F</t>
        </is>
      </c>
      <c r="U499" s="120">
        <f>IF(COUNTIF(V499:W499,"F")&gt;=1,"FAIL",(IF(COUNTIF(V499:W499,"P")&gt;=1,"PASS",(IF(COUNTIF(V499:W499,"N/T")&gt;=1,"N/T",(IF(COUNTIF(V499:W499,"N/A")&gt;=1,"N/A","-")))))))</f>
        <v/>
      </c>
      <c r="V499" s="29" t="inlineStr">
        <is>
          <t>P</t>
        </is>
      </c>
      <c r="W499" s="29" t="inlineStr">
        <is>
          <t>P</t>
        </is>
      </c>
      <c r="X499" s="29" t="inlineStr">
        <is>
          <t>SPAQA-17359
SPAQA-23249</t>
        </is>
      </c>
      <c r="Y499" s="17" t="inlineStr">
        <is>
          <t>SPAQA-26136</t>
        </is>
      </c>
      <c r="Z499" s="18" t="n"/>
      <c r="AA499" s="18" t="n"/>
      <c r="AB499" s="39" t="inlineStr">
        <is>
          <t>Sanity, CheckList</t>
        </is>
      </c>
    </row>
    <row r="500" ht="39.6" customHeight="1" s="357">
      <c r="A500" s="153" t="n"/>
      <c r="B500" s="29" t="inlineStr">
        <is>
          <t>TC_MyCar_0023</t>
        </is>
      </c>
      <c r="C500" s="29" t="inlineStr">
        <is>
          <t>My Car</t>
        </is>
      </c>
      <c r="D500" s="29" t="inlineStr">
        <is>
          <t>CCS 가입 정보</t>
        </is>
      </c>
      <c r="E500" s="29" t="inlineStr">
        <is>
          <t>CCS 가입 정보</t>
        </is>
      </c>
      <c r="F500" s="29" t="inlineStr">
        <is>
          <t>CCS 가입 정보</t>
        </is>
      </c>
      <c r="G500" s="29" t="inlineStr">
        <is>
          <t>KR, EU</t>
        </is>
      </c>
      <c r="H500" s="94" t="n"/>
      <c r="I500" s="29" t="n">
        <v>1</v>
      </c>
      <c r="J500" s="30" t="inlineStr">
        <is>
          <t>1. CCS 정상 이용
2. 차주인 경우</t>
        </is>
      </c>
      <c r="K500" s="63" t="n"/>
      <c r="L500" s="30" t="inlineStr">
        <is>
          <t>1. My Car 진입
2. 차량 관리 진입
3. {CCS_SERVICE} 선택</t>
        </is>
      </c>
      <c r="M500" s="30" t="inlineStr">
        <is>
          <t>1. 가입일 , 만료일, 차대번호 표출 - Subscription date - Expiration date - Vin</t>
        </is>
      </c>
      <c r="N500" s="75">
        <f>IF(COUNTIF(P500:W500,"F")&gt;=1,"FAIL",(IF(COUNTIF(P500:W500,"P")&gt;=1,"PASS",(IF(COUNTIF(P500:W500,"N/T")&gt;=1,"N/T",(IF(COUNTIF(P500:W500,"N/A")&gt;=1,"N/A","-")))))))</f>
        <v/>
      </c>
      <c r="O500" s="81">
        <f>IF(COUNTIF(P500:Q500,"F")&gt;=1,"FAIL",(IF(COUNTIF(P500:Q500,"P")&gt;=1,"PASS",(IF(COUNTIF(P500:Q500,"N/T")&gt;=1,"N/T",(IF(COUNTIF(P500:Q500,"N/A")&gt;=1,"N/A","-")))))))</f>
        <v/>
      </c>
      <c r="P500" s="29" t="inlineStr">
        <is>
          <t>P</t>
        </is>
      </c>
      <c r="Q500" s="29" t="inlineStr">
        <is>
          <t>P</t>
        </is>
      </c>
      <c r="R500" s="120">
        <f>IF(COUNTIF(S500:T500,"F")&gt;=1,"FAIL",(IF(COUNTIF(S500:T500,"P")&gt;=1,"PASS",(IF(COUNTIF(S500:T500,"N/T")&gt;=1,"N/T",(IF(COUNTIF(S500:T500,"N/A")&gt;=1,"N/A","-")))))))</f>
        <v/>
      </c>
      <c r="S500" s="29" t="inlineStr">
        <is>
          <t>P</t>
        </is>
      </c>
      <c r="T500" s="29" t="inlineStr">
        <is>
          <t>P</t>
        </is>
      </c>
      <c r="U500" s="120">
        <f>IF(COUNTIF(V500:W500,"F")&gt;=1,"FAIL",(IF(COUNTIF(V500:W500,"P")&gt;=1,"PASS",(IF(COUNTIF(V500:W500,"N/T")&gt;=1,"N/T",(IF(COUNTIF(V500:W500,"N/A")&gt;=1,"N/A","-")))))))</f>
        <v/>
      </c>
      <c r="V500" s="29" t="inlineStr">
        <is>
          <t>P</t>
        </is>
      </c>
      <c r="W500" s="29" t="inlineStr">
        <is>
          <t>P</t>
        </is>
      </c>
      <c r="X500" s="17" t="inlineStr">
        <is>
          <t>SPAQA-16856(TASK)</t>
        </is>
      </c>
      <c r="Y500" s="17" t="n"/>
      <c r="Z500" s="39" t="n"/>
      <c r="AA500" s="18" t="n"/>
      <c r="AB500" s="39" t="inlineStr">
        <is>
          <t>Sanity, CheckList, TASK</t>
        </is>
      </c>
    </row>
    <row r="501" ht="250.8" customHeight="1" s="357">
      <c r="A501" s="153" t="n"/>
      <c r="B501" s="29" t="inlineStr">
        <is>
          <t>TC_MyCar_0037</t>
        </is>
      </c>
      <c r="C501" s="29" t="inlineStr">
        <is>
          <t>My Car</t>
        </is>
      </c>
      <c r="D501" s="29" t="inlineStr">
        <is>
          <t>차량 공유 및 프로필</t>
        </is>
      </c>
      <c r="E501" s="29" t="inlineStr">
        <is>
          <t>프로필 관리</t>
        </is>
      </c>
      <c r="F501" s="29" t="inlineStr">
        <is>
          <t>프로필 관리 진입</t>
        </is>
      </c>
      <c r="G501" s="29" t="inlineStr">
        <is>
          <t>KR, EU</t>
        </is>
      </c>
      <c r="H501" s="94" t="n"/>
      <c r="I501" s="29" t="n">
        <v>1</v>
      </c>
      <c r="J501" s="64" t="inlineStr">
        <is>
          <t>1. 등록된 프로필 존재</t>
        </is>
      </c>
      <c r="K501" s="93" t="n"/>
      <c r="L501" s="64" t="inlineStr">
        <is>
          <t>1. 홈 화면 진입 
2. My car탭 진입 
3. 이용 가능한 차량 &gt; 차량 관리 선택 
4. 프로필 관리 [&gt;] 선택</t>
        </is>
      </c>
      <c r="M501" s="64" t="inlineStr">
        <is>
          <t>1. 프로필 관리 화면 노출된다. 
[&lt;]     프로필 관리 
• 프로필로 등록된 회원은 차량에서 다양한 개인화 서비스를 이용하실 수 있습니다. 
• 프로필은 최대 2개까지 등록할 수 있습니다. 
------------------------------------------------------ 
{이름}                                  [수정] 
{계정 주소} 
{전화번호} 
{이름}                                  [수정] 
{계정 주소} 
{전화번호} 
(* 운전자 리스트 : 공유 날짜 최신순으로 정렬)
(* 프로필 1개만 등록되어 있는 경우, 회원 카드는 1개만 표출)
※ 버튼이 있는 행 아무 곳이나 선택 시, 터치 이벤트 발생</t>
        </is>
      </c>
      <c r="N501" s="91">
        <f>IF(COUNTIF(P501:W501,"F")&gt;=1,"FAIL",(IF(COUNTIF(P501:W501,"P")&gt;=1,"PASS",(IF(COUNTIF(P501:W501,"N/T")&gt;=1,"N/T",(IF(COUNTIF(P501:W501,"N/A")&gt;=1,"N/A","-")))))))</f>
        <v/>
      </c>
      <c r="O501" s="81">
        <f>IF(COUNTIF(P501:Q501,"F")&gt;=1,"FAIL",(IF(COUNTIF(P501:Q501,"P")&gt;=1,"PASS",(IF(COUNTIF(P501:Q501,"N/T")&gt;=1,"N/T",(IF(COUNTIF(P501:Q501,"N/A")&gt;=1,"N/A","-")))))))</f>
        <v/>
      </c>
      <c r="P501" s="29" t="inlineStr">
        <is>
          <t>P</t>
        </is>
      </c>
      <c r="Q501" s="29" t="inlineStr">
        <is>
          <t>F</t>
        </is>
      </c>
      <c r="R501" s="120">
        <f>IF(COUNTIF(S501:T501,"F")&gt;=1,"FAIL",(IF(COUNTIF(S501:T501,"P")&gt;=1,"PASS",(IF(COUNTIF(S501:T501,"N/T")&gt;=1,"N/T",(IF(COUNTIF(S501:T501,"N/A")&gt;=1,"N/A","-")))))))</f>
        <v/>
      </c>
      <c r="S501" s="29" t="inlineStr">
        <is>
          <t>P</t>
        </is>
      </c>
      <c r="T501" s="29" t="inlineStr">
        <is>
          <t>F</t>
        </is>
      </c>
      <c r="U501" s="120">
        <f>IF(COUNTIF(V501:W501,"F")&gt;=1,"FAIL",(IF(COUNTIF(V501:W501,"P")&gt;=1,"PASS",(IF(COUNTIF(V501:W501,"N/T")&gt;=1,"N/T",(IF(COUNTIF(V501:W501,"N/A")&gt;=1,"N/A","-")))))))</f>
        <v/>
      </c>
      <c r="V501" s="29" t="inlineStr">
        <is>
          <t>P</t>
        </is>
      </c>
      <c r="W501" s="29" t="inlineStr">
        <is>
          <t>F</t>
        </is>
      </c>
      <c r="X501" s="29" t="inlineStr">
        <is>
          <t>SPAQA-11320
SPAQA-10638
SPAQA-13847
SPAQA-15835
SPAQA-16543
SPAQA-14762
SPAQA-25563</t>
        </is>
      </c>
      <c r="Y501" s="17" t="inlineStr">
        <is>
          <t>SPAQA-26033</t>
        </is>
      </c>
      <c r="Z501" s="18" t="n"/>
      <c r="AA501" s="18" t="n"/>
      <c r="AB501" s="39" t="inlineStr">
        <is>
          <t>Sanity, CheckList, 개인화</t>
        </is>
      </c>
    </row>
    <row r="502" ht="158.4" customHeight="1" s="357">
      <c r="A502" s="153" t="n"/>
      <c r="B502" s="29" t="inlineStr">
        <is>
          <t>TC_MyCar_0044</t>
        </is>
      </c>
      <c r="C502" s="29" t="inlineStr">
        <is>
          <t>My Car</t>
        </is>
      </c>
      <c r="D502" s="29" t="inlineStr">
        <is>
          <t>차량 공유 및 프로필</t>
        </is>
      </c>
      <c r="E502" s="29" t="inlineStr">
        <is>
          <t>프로필 관리</t>
        </is>
      </c>
      <c r="F502" s="29" t="inlineStr">
        <is>
          <t>프로필 관리 수정 및 초기화</t>
        </is>
      </c>
      <c r="G502" s="29" t="inlineStr">
        <is>
          <t>KR, EU</t>
        </is>
      </c>
      <c r="H502" s="94" t="n"/>
      <c r="I502" s="29" t="n">
        <v>1</v>
      </c>
      <c r="J502" s="30" t="inlineStr">
        <is>
          <t>1. 등록된 프로필 존재</t>
        </is>
      </c>
      <c r="K502" s="63" t="n"/>
      <c r="L502" s="30" t="inlineStr">
        <is>
          <t>1. 홈 화면 진입 
2. My car탭 진입 
3. 이용 가능한 차량 &gt; 차량 관리 선택 
4. 프로필 관리 [&gt;] 선택 
5. 등록된 프로필 정보 영역 확인 
6. [수정]버튼 선택</t>
        </is>
      </c>
      <c r="M502" s="30" t="inlineStr">
        <is>
          <t xml:space="preserve">1. 등록된 회원 정보 및 [수정]버튼 노출된다. 
- 이름, 계정 주소, 전화번호 
2. 등록할 운전자 선택 팝업 노출된다. 
- Select a member to register to the profile.  [X] 
          {회원명} 
          {회원명} 
          {회원명} 
       [Reset registration] 
* 정렬 우선순위 : 차량 공유 날짜 최신순 -&gt; 운전자 이름
</t>
        </is>
      </c>
      <c r="N502" s="75">
        <f>IF(COUNTIF(P502:W502,"F")&gt;=1,"FAIL",(IF(COUNTIF(P502:W502,"P")&gt;=1,"PASS",(IF(COUNTIF(P502:W502,"N/T")&gt;=1,"N/T",(IF(COUNTIF(P502:W502,"N/A")&gt;=1,"N/A","-")))))))</f>
        <v/>
      </c>
      <c r="O502" s="81">
        <f>IF(COUNTIF(P502:Q502,"F")&gt;=1,"FAIL",(IF(COUNTIF(P502:Q502,"P")&gt;=1,"PASS",(IF(COUNTIF(P502:Q502,"N/T")&gt;=1,"N/T",(IF(COUNTIF(P502:Q502,"N/A")&gt;=1,"N/A","-")))))))</f>
        <v/>
      </c>
      <c r="P502" s="29" t="inlineStr">
        <is>
          <t>P</t>
        </is>
      </c>
      <c r="Q502" s="29" t="inlineStr">
        <is>
          <t>P</t>
        </is>
      </c>
      <c r="R502" s="120">
        <f>IF(COUNTIF(S502:T502,"F")&gt;=1,"FAIL",(IF(COUNTIF(S502:T502,"P")&gt;=1,"PASS",(IF(COUNTIF(S502:T502,"N/T")&gt;=1,"N/T",(IF(COUNTIF(S502:T502,"N/A")&gt;=1,"N/A","-")))))))</f>
        <v/>
      </c>
      <c r="S502" s="29" t="inlineStr">
        <is>
          <t>P</t>
        </is>
      </c>
      <c r="T502" s="29" t="inlineStr">
        <is>
          <t>P</t>
        </is>
      </c>
      <c r="U502" s="120">
        <f>IF(COUNTIF(V502:W502,"F")&gt;=1,"FAIL",(IF(COUNTIF(V502:W502,"P")&gt;=1,"PASS",(IF(COUNTIF(V502:W502,"N/T")&gt;=1,"N/T",(IF(COUNTIF(V502:W502,"N/A")&gt;=1,"N/A","-")))))))</f>
        <v/>
      </c>
      <c r="V502" s="29" t="inlineStr">
        <is>
          <t>P</t>
        </is>
      </c>
      <c r="W502" s="29" t="inlineStr">
        <is>
          <t>P</t>
        </is>
      </c>
      <c r="X502" s="29" t="inlineStr">
        <is>
          <t>SPAQA-16545</t>
        </is>
      </c>
      <c r="Y502" s="17" t="n"/>
      <c r="Z502" s="39" t="inlineStr">
        <is>
          <t>옵션 팝업 시트 표출 확인
Select user profile [X]
{회원명}
[Reset registration]</t>
        </is>
      </c>
      <c r="AA502" s="18" t="n"/>
      <c r="AB502" s="39" t="inlineStr">
        <is>
          <t>Sanity, CheckList, 개인화</t>
        </is>
      </c>
    </row>
    <row r="503" ht="343.2" customHeight="1" s="357">
      <c r="A503" s="153" t="n"/>
      <c r="B503" s="29" t="inlineStr">
        <is>
          <t>TC_MyCar_0225</t>
        </is>
      </c>
      <c r="C503" s="29" t="inlineStr">
        <is>
          <t>My Car</t>
        </is>
      </c>
      <c r="D503" s="29" t="inlineStr">
        <is>
          <t>연동 서비스</t>
        </is>
      </c>
      <c r="E503" s="29" t="inlineStr">
        <is>
          <t>캘린더 서비스</t>
        </is>
      </c>
      <c r="F503" s="29" t="inlineStr">
        <is>
          <t>캘린더 서비스(구사양) 진입</t>
        </is>
      </c>
      <c r="G503" s="29" t="inlineStr">
        <is>
          <t>KR, EU</t>
        </is>
      </c>
      <c r="H503" s="94" t="n"/>
      <c r="I503" s="29" t="n">
        <v>1</v>
      </c>
      <c r="J503" s="30" t="inlineStr">
        <is>
          <t>1. 개인정보 수집/이용동의 되어있지 않은 경우</t>
        </is>
      </c>
      <c r="K503" s="63" t="n"/>
      <c r="L503" s="30" t="inlineStr">
        <is>
          <t>1. My Car 진입
2. 차량 관리 선택
3. 연동 서비스 선택
4. 캘린더 서비스 선택</t>
        </is>
      </c>
      <c r="M503" s="30" t="inlineStr">
        <is>
          <t>1. 개인정보 수집/이용 동의 화면 표루
개인정보 수집/이용 동의
"내 차량과 캘린더 서비스를 연결하기 위해 개인정보 수집/이용 동의가 필요합니다."
서비스 소개
"이 서비스를 통해 Google, Apple의 캘린더에 입력한 일정 정보를 차량과 앱에서 조회할 수 있습니다. 해당 정보는 {CCS_SERVICE_NAME}가입 고객에 한해 제공됩니다."
개인정보 수집/이용 및 기타 동의
약관 텍스트 표시 (서버)
구글 정책 안내
"Google API를 통해 받은 정보를 사용하거나 다른 앱으로 전송 시, {CCS_SERVICE_NAME}에서는 제한된 사용 요구사항을 포함한 {Google API 서비스 사용자 데이터 정책}을 준수합니다."
ㅁ 동의 합니다. 
[동의]
* 동의 합니다. 선택 시 [동의] 버튼 활성화</t>
        </is>
      </c>
      <c r="N503" s="75">
        <f>IF(COUNTIF(P503:W503,"F")&gt;=1,"FAIL",(IF(COUNTIF(P503:W503,"P")&gt;=1,"PASS",(IF(COUNTIF(P503:W503,"N/T")&gt;=1,"N/T",(IF(COUNTIF(P503:W503,"N/A")&gt;=1,"N/A","-")))))))</f>
        <v/>
      </c>
      <c r="O503" s="81">
        <f>IF(COUNTIF(P503:Q503,"F")&gt;=1,"FAIL",(IF(COUNTIF(P503:Q503,"P")&gt;=1,"PASS",(IF(COUNTIF(P503:Q503,"N/T")&gt;=1,"N/T",(IF(COUNTIF(P503:Q503,"N/A")&gt;=1,"N/A","-")))))))</f>
        <v/>
      </c>
      <c r="P503" s="29" t="inlineStr">
        <is>
          <t>P</t>
        </is>
      </c>
      <c r="Q503" s="29" t="inlineStr">
        <is>
          <t>P</t>
        </is>
      </c>
      <c r="R503" s="120">
        <f>IF(COUNTIF(S503:T503,"F")&gt;=1,"FAIL",(IF(COUNTIF(S503:T503,"P")&gt;=1,"PASS",(IF(COUNTIF(S503:T503,"N/T")&gt;=1,"N/T",(IF(COUNTIF(S503:T503,"N/A")&gt;=1,"N/A","-")))))))</f>
        <v/>
      </c>
      <c r="S503" s="29" t="inlineStr">
        <is>
          <t>P</t>
        </is>
      </c>
      <c r="T503" s="29" t="inlineStr">
        <is>
          <t>P</t>
        </is>
      </c>
      <c r="U503" s="120">
        <f>IF(COUNTIF(V503:W503,"F")&gt;=1,"FAIL",(IF(COUNTIF(V503:W503,"P")&gt;=1,"PASS",(IF(COUNTIF(V503:W503,"N/T")&gt;=1,"N/T",(IF(COUNTIF(V503:W503,"N/A")&gt;=1,"N/A","-")))))))</f>
        <v/>
      </c>
      <c r="V503" s="29" t="inlineStr">
        <is>
          <t>P</t>
        </is>
      </c>
      <c r="W503" s="29" t="inlineStr">
        <is>
          <t>P</t>
        </is>
      </c>
      <c r="X503" s="29" t="inlineStr">
        <is>
          <t>SPAQA-12724
SPAQA-17001
SPAQA-24607
SPAQA-25371
SPAQA-25781
SPAQA-25931</t>
        </is>
      </c>
      <c r="Y503" s="17" t="n"/>
      <c r="Z503" s="18" t="n"/>
      <c r="AA503" s="18" t="n"/>
      <c r="AB503" s="39" t="inlineStr">
        <is>
          <t>Sanity, CheckList</t>
        </is>
      </c>
    </row>
    <row r="504" ht="52.8" customHeight="1" s="357">
      <c r="A504" s="153" t="n"/>
      <c r="B504" s="29" t="inlineStr">
        <is>
          <t>TC_MyCar_0242</t>
        </is>
      </c>
      <c r="C504" s="29" t="inlineStr">
        <is>
          <t>My Car</t>
        </is>
      </c>
      <c r="D504" s="29" t="inlineStr">
        <is>
          <t>연동 서비스</t>
        </is>
      </c>
      <c r="E504" s="29" t="inlineStr">
        <is>
          <t>스트리밍 서비스</t>
        </is>
      </c>
      <c r="F504" s="29" t="inlineStr">
        <is>
          <t>스트리밍 서비스 진입</t>
        </is>
      </c>
      <c r="G504" s="29" t="inlineStr">
        <is>
          <t>KR, EU</t>
        </is>
      </c>
      <c r="H504" s="94" t="n"/>
      <c r="I504" s="29" t="n">
        <v>1</v>
      </c>
      <c r="J504" s="64" t="inlineStr">
        <is>
          <t>1. 프로필 등록 상태</t>
        </is>
      </c>
      <c r="K504" s="93" t="n"/>
      <c r="L504" s="64" t="inlineStr">
        <is>
          <t>1. My Car 진입
2. 차량 관리 선택
3. 연동 서비스 선택
4. 스트리밍 서비스 선택</t>
        </is>
      </c>
      <c r="M504" s="64" t="inlineStr">
        <is>
          <t>1. 스트리밍 서비스 화면 표출된다.
- 로딩 애니메이션 표출된다
※ 버튼이 있는 행 아무 곳이나 선택 시, 터치 이벤트 발생</t>
        </is>
      </c>
      <c r="N504" s="75">
        <f>IF(COUNTIF(P504:W504,"F")&gt;=1,"FAIL",(IF(COUNTIF(P504:W504,"P")&gt;=1,"PASS",(IF(COUNTIF(P504:W504,"N/T")&gt;=1,"N/T",(IF(COUNTIF(P504:W504,"N/A")&gt;=1,"N/A","-")))))))</f>
        <v/>
      </c>
      <c r="O504" s="81">
        <f>IF(COUNTIF(P504:Q504,"F")&gt;=1,"FAIL",(IF(COUNTIF(P504:Q504,"P")&gt;=1,"PASS",(IF(COUNTIF(P504:Q504,"N/T")&gt;=1,"N/T",(IF(COUNTIF(P504:Q504,"N/A")&gt;=1,"N/A","-")))))))</f>
        <v/>
      </c>
      <c r="P504" s="29" t="inlineStr">
        <is>
          <t>P</t>
        </is>
      </c>
      <c r="Q504" s="29" t="inlineStr">
        <is>
          <t>P</t>
        </is>
      </c>
      <c r="R504" s="120">
        <f>IF(COUNTIF(S504:T504,"F")&gt;=1,"FAIL",(IF(COUNTIF(S504:T504,"P")&gt;=1,"PASS",(IF(COUNTIF(S504:T504,"N/T")&gt;=1,"N/T",(IF(COUNTIF(S504:T504,"N/A")&gt;=1,"N/A","-")))))))</f>
        <v/>
      </c>
      <c r="S504" s="29" t="inlineStr">
        <is>
          <t>P</t>
        </is>
      </c>
      <c r="T504" s="29" t="inlineStr">
        <is>
          <t>P</t>
        </is>
      </c>
      <c r="U504" s="120">
        <f>IF(COUNTIF(V504:W504,"F")&gt;=1,"FAIL",(IF(COUNTIF(V504:W504,"P")&gt;=1,"PASS",(IF(COUNTIF(V504:W504,"N/T")&gt;=1,"N/T",(IF(COUNTIF(V504:W504,"N/A")&gt;=1,"N/A","-")))))))</f>
        <v/>
      </c>
      <c r="V504" s="29" t="inlineStr">
        <is>
          <t>P</t>
        </is>
      </c>
      <c r="W504" s="29" t="inlineStr">
        <is>
          <t>P</t>
        </is>
      </c>
      <c r="X504" s="29" t="inlineStr">
        <is>
          <t>SPAQA-21792
SPAQA-15822
SPAQA-24286
SPAQA-25694</t>
        </is>
      </c>
      <c r="Y504" s="17" t="n"/>
      <c r="Z504" s="18" t="n"/>
      <c r="AA504" s="18" t="n"/>
      <c r="AB504" s="39" t="inlineStr">
        <is>
          <t>Sanity, CheckList</t>
        </is>
      </c>
    </row>
    <row r="505" ht="66" customHeight="1" s="357">
      <c r="A505" s="153" t="n"/>
      <c r="B505" s="29" t="inlineStr">
        <is>
          <t>TC_MyCar_0243</t>
        </is>
      </c>
      <c r="C505" s="29" t="inlineStr">
        <is>
          <t>My Car</t>
        </is>
      </c>
      <c r="D505" s="29" t="inlineStr">
        <is>
          <t>연동 서비스</t>
        </is>
      </c>
      <c r="E505" s="29" t="inlineStr">
        <is>
          <t>스트리밍 서비스</t>
        </is>
      </c>
      <c r="F505" s="29" t="inlineStr">
        <is>
          <t>스트리밍 서비스 진입</t>
        </is>
      </c>
      <c r="G505" s="29" t="inlineStr">
        <is>
          <t>KR, EU</t>
        </is>
      </c>
      <c r="H505" s="94" t="n"/>
      <c r="I505" s="29" t="n">
        <v>1</v>
      </c>
      <c r="J505" s="30" t="inlineStr">
        <is>
          <t>1. 프로필 등록 상태</t>
        </is>
      </c>
      <c r="K505" s="63" t="n"/>
      <c r="L505" s="30" t="inlineStr">
        <is>
          <t>1. My Car 진입
2. 차량 관리 선택
3. 연동 서비스 선택
4. 스트리밍 서비스 선택
5. [&lt;] 버튼 선택</t>
        </is>
      </c>
      <c r="M505" s="30" t="inlineStr">
        <is>
          <t>1. 스트리밍 서비스 화면 종료된다.
2. 연동 서비스 화면 표출된다.</t>
        </is>
      </c>
      <c r="N505" s="75">
        <f>IF(COUNTIF(P505:W505,"F")&gt;=1,"FAIL",(IF(COUNTIF(P505:W505,"P")&gt;=1,"PASS",(IF(COUNTIF(P505:W505,"N/T")&gt;=1,"N/T",(IF(COUNTIF(P505:W505,"N/A")&gt;=1,"N/A","-")))))))</f>
        <v/>
      </c>
      <c r="O505" s="81">
        <f>IF(COUNTIF(P505:Q505,"F")&gt;=1,"FAIL",(IF(COUNTIF(P505:Q505,"P")&gt;=1,"PASS",(IF(COUNTIF(P505:Q505,"N/T")&gt;=1,"N/T",(IF(COUNTIF(P505:Q505,"N/A")&gt;=1,"N/A","-")))))))</f>
        <v/>
      </c>
      <c r="P505" s="29" t="inlineStr">
        <is>
          <t>P</t>
        </is>
      </c>
      <c r="Q505" s="29" t="inlineStr">
        <is>
          <t>P</t>
        </is>
      </c>
      <c r="R505" s="120">
        <f>IF(COUNTIF(S505:T505,"F")&gt;=1,"FAIL",(IF(COUNTIF(S505:T505,"P")&gt;=1,"PASS",(IF(COUNTIF(S505:T505,"N/T")&gt;=1,"N/T",(IF(COUNTIF(S505:T505,"N/A")&gt;=1,"N/A","-")))))))</f>
        <v/>
      </c>
      <c r="S505" s="29" t="inlineStr">
        <is>
          <t>P</t>
        </is>
      </c>
      <c r="T505" s="29" t="inlineStr">
        <is>
          <t>P</t>
        </is>
      </c>
      <c r="U505" s="120">
        <f>IF(COUNTIF(V505:W505,"F")&gt;=1,"FAIL",(IF(COUNTIF(V505:W505,"P")&gt;=1,"PASS",(IF(COUNTIF(V505:W505,"N/T")&gt;=1,"N/T",(IF(COUNTIF(V505:W505,"N/A")&gt;=1,"N/A","-")))))))</f>
        <v/>
      </c>
      <c r="V505" s="29" t="inlineStr">
        <is>
          <t>P</t>
        </is>
      </c>
      <c r="W505" s="29" t="inlineStr">
        <is>
          <t>P</t>
        </is>
      </c>
      <c r="X505" s="17" t="n"/>
      <c r="Y505" s="17" t="n"/>
      <c r="Z505" s="18" t="n"/>
      <c r="AA505" s="18" t="n"/>
      <c r="AB505" s="39" t="inlineStr">
        <is>
          <t>Sanity, CheckList</t>
        </is>
      </c>
    </row>
    <row r="506" ht="66" customHeight="1" s="357">
      <c r="A506" s="153" t="n"/>
      <c r="B506" s="29" t="inlineStr">
        <is>
          <t>TC_MyCar_0244</t>
        </is>
      </c>
      <c r="C506" s="29" t="inlineStr">
        <is>
          <t>My Car</t>
        </is>
      </c>
      <c r="D506" s="29" t="inlineStr">
        <is>
          <t>연동 서비스</t>
        </is>
      </c>
      <c r="E506" s="29" t="inlineStr">
        <is>
          <t>스트리밍 서비스</t>
        </is>
      </c>
      <c r="F506" s="29" t="inlineStr">
        <is>
          <t>스트리밍 서비스 진입</t>
        </is>
      </c>
      <c r="G506" s="29" t="inlineStr">
        <is>
          <t>KR, EU</t>
        </is>
      </c>
      <c r="H506" s="94" t="n"/>
      <c r="I506" s="29" t="n">
        <v>1</v>
      </c>
      <c r="J506" s="30" t="inlineStr">
        <is>
          <t>1. 프로필 등록 상태</t>
        </is>
      </c>
      <c r="K506" s="63" t="n"/>
      <c r="L506" s="30" t="inlineStr">
        <is>
          <t>1. My Car 진입
2. 차량 관리 선택
3. 연동 서비스 선택
4. 스트리밍 서비스 선택
5. [관리] 버튼 선택</t>
        </is>
      </c>
      <c r="M506" s="30" t="inlineStr">
        <is>
          <t>1. 스트리밍 서비스 관리 화면 표출된다.</t>
        </is>
      </c>
      <c r="N506" s="75">
        <f>IF(COUNTIF(P506:W506,"F")&gt;=1,"FAIL",(IF(COUNTIF(P506:W506,"P")&gt;=1,"PASS",(IF(COUNTIF(P506:W506,"N/T")&gt;=1,"N/T",(IF(COUNTIF(P506:W506,"N/A")&gt;=1,"N/A","-")))))))</f>
        <v/>
      </c>
      <c r="O506" s="81">
        <f>IF(COUNTIF(P506:Q506,"F")&gt;=1,"FAIL",(IF(COUNTIF(P506:Q506,"P")&gt;=1,"PASS",(IF(COUNTIF(P506:Q506,"N/T")&gt;=1,"N/T",(IF(COUNTIF(P506:Q506,"N/A")&gt;=1,"N/A","-")))))))</f>
        <v/>
      </c>
      <c r="P506" s="29" t="inlineStr">
        <is>
          <t>P</t>
        </is>
      </c>
      <c r="Q506" s="29" t="inlineStr">
        <is>
          <t>P</t>
        </is>
      </c>
      <c r="R506" s="120">
        <f>IF(COUNTIF(S506:T506,"F")&gt;=1,"FAIL",(IF(COUNTIF(S506:T506,"P")&gt;=1,"PASS",(IF(COUNTIF(S506:T506,"N/T")&gt;=1,"N/T",(IF(COUNTIF(S506:T506,"N/A")&gt;=1,"N/A","-")))))))</f>
        <v/>
      </c>
      <c r="S506" s="29" t="inlineStr">
        <is>
          <t>P</t>
        </is>
      </c>
      <c r="T506" s="29" t="inlineStr">
        <is>
          <t>P</t>
        </is>
      </c>
      <c r="U506" s="120">
        <f>IF(COUNTIF(V506:W506,"F")&gt;=1,"FAIL",(IF(COUNTIF(V506:W506,"P")&gt;=1,"PASS",(IF(COUNTIF(V506:W506,"N/T")&gt;=1,"N/T",(IF(COUNTIF(V506:W506,"N/A")&gt;=1,"N/A","-")))))))</f>
        <v/>
      </c>
      <c r="V506" s="29" t="inlineStr">
        <is>
          <t>P</t>
        </is>
      </c>
      <c r="W506" s="29" t="inlineStr">
        <is>
          <t>P</t>
        </is>
      </c>
      <c r="X506" s="29" t="inlineStr">
        <is>
          <t>SPAQA-13060
SPAQA-13061
SPAQA-13508</t>
        </is>
      </c>
      <c r="Y506" s="17" t="n"/>
      <c r="Z506" s="18" t="n"/>
      <c r="AA506" s="18" t="n"/>
      <c r="AB506" s="39" t="inlineStr">
        <is>
          <t>Sanity, CheckList</t>
        </is>
      </c>
    </row>
    <row r="507" ht="39.6" customHeight="1" s="357">
      <c r="A507" s="153" t="n"/>
      <c r="B507" s="29" t="inlineStr">
        <is>
          <t>TC_MyCar_0053</t>
        </is>
      </c>
      <c r="C507" s="29" t="inlineStr">
        <is>
          <t>My Car</t>
        </is>
      </c>
      <c r="D507" s="29" t="inlineStr">
        <is>
          <t>디지털 키</t>
        </is>
      </c>
      <c r="E507" s="29" t="inlineStr">
        <is>
          <t>디지털 키 2.0 관리</t>
        </is>
      </c>
      <c r="F507" s="29" t="inlineStr">
        <is>
          <t>디지털 키 2.0 진입</t>
        </is>
      </c>
      <c r="G507" s="29" t="inlineStr">
        <is>
          <t>EU</t>
        </is>
      </c>
      <c r="H507" s="94" t="n"/>
      <c r="I507" s="29" t="n">
        <v>1</v>
      </c>
      <c r="J507" s="63" t="n"/>
      <c r="K507" s="30" t="inlineStr">
        <is>
          <t>1. 디지털 키 2.0 지원 차량</t>
        </is>
      </c>
      <c r="L507" s="30" t="inlineStr">
        <is>
          <t>1. My Car 탭 진입
2. 이용 가능한 차량
3. 차량 관리 화면 진입</t>
        </is>
      </c>
      <c r="M507" s="30" t="inlineStr">
        <is>
          <t>1. 디지털 키 관리 메뉴 표출되는지 확인한다.
- [Digital Key Management]</t>
        </is>
      </c>
      <c r="N507" s="75">
        <f>IF(COUNTIF(P507:W507,"F")&gt;=1,"FAIL",(IF(COUNTIF(P507:W507,"P")&gt;=1,"PASS",(IF(COUNTIF(P507:W507,"N/T")&gt;=1,"N/T",(IF(COUNTIF(P507:W507,"N/A")&gt;=1,"N/A","-")))))))</f>
        <v/>
      </c>
      <c r="O507" s="81">
        <f>IF(COUNTIF(P507:Q507,"F")&gt;=1,"FAIL",(IF(COUNTIF(P507:Q507,"P")&gt;=1,"PASS",(IF(COUNTIF(P507:Q507,"N/T")&gt;=1,"N/T",(IF(COUNTIF(P507:Q507,"N/A")&gt;=1,"N/A","-")))))))</f>
        <v/>
      </c>
      <c r="P507" s="29" t="inlineStr">
        <is>
          <t>P</t>
        </is>
      </c>
      <c r="Q507" s="29" t="inlineStr">
        <is>
          <t>P</t>
        </is>
      </c>
      <c r="R507" s="81">
        <f>IF(COUNTIF(S507:T507,"F")&gt;=1,"FAIL",(IF(COUNTIF(S507:T507,"P")&gt;=1,"PASS",(IF(COUNTIF(S507:T507,"N/T")&gt;=1,"N/T",(IF(COUNTIF(S507:T507,"N/A")&gt;=1,"N/A","-")))))))</f>
        <v/>
      </c>
      <c r="S507" s="29" t="inlineStr">
        <is>
          <t>P</t>
        </is>
      </c>
      <c r="T507" s="29" t="inlineStr">
        <is>
          <t>P</t>
        </is>
      </c>
      <c r="U507" s="81">
        <f>IF(COUNTIF(V507:W507,"F")&gt;=1,"FAIL",(IF(COUNTIF(V507:W507,"P")&gt;=1,"PASS",(IF(COUNTIF(V507:W507,"N/T")&gt;=1,"N/T",(IF(COUNTIF(V507:W507,"N/A")&gt;=1,"N/A","-")))))))</f>
        <v/>
      </c>
      <c r="V507" s="29" t="inlineStr">
        <is>
          <t>P</t>
        </is>
      </c>
      <c r="W507" s="29" t="inlineStr">
        <is>
          <t>P</t>
        </is>
      </c>
      <c r="X507" s="29" t="n"/>
      <c r="Y507" s="17" t="n"/>
      <c r="Z507" s="39" t="n"/>
      <c r="AA507" s="18" t="n"/>
      <c r="AB507" s="39" t="inlineStr">
        <is>
          <t>Sanity, CheckList</t>
        </is>
      </c>
    </row>
    <row r="508" ht="52.8" customHeight="1" s="357">
      <c r="A508" s="153" t="n"/>
      <c r="B508" s="29" t="inlineStr">
        <is>
          <t>TC_MyCar_0062</t>
        </is>
      </c>
      <c r="C508" s="29" t="inlineStr">
        <is>
          <t>My Car</t>
        </is>
      </c>
      <c r="D508" s="29" t="inlineStr">
        <is>
          <t>디지털 키</t>
        </is>
      </c>
      <c r="E508" s="29" t="inlineStr">
        <is>
          <t>디지털 키 2.0 관리</t>
        </is>
      </c>
      <c r="F508" s="29" t="inlineStr">
        <is>
          <t>상태별 화면 케이스</t>
        </is>
      </c>
      <c r="G508" s="29" t="inlineStr">
        <is>
          <t>KR, EU</t>
        </is>
      </c>
      <c r="H508" s="94" t="n"/>
      <c r="I508" s="29" t="n">
        <v>1</v>
      </c>
      <c r="J508" s="64" t="inlineStr">
        <is>
          <t>1. 디지털 키 등록 후 상태</t>
        </is>
      </c>
      <c r="K508" s="64" t="inlineStr">
        <is>
          <t>1. 디지털 키 2.0 지원 차량</t>
        </is>
      </c>
      <c r="L508" s="64" t="inlineStr">
        <is>
          <t>1. My Car 탭 진입
2. 이용 가능한 차량
3. 차량 관리 화면 진입
4. 디지털 키 관리 메뉴 선택</t>
        </is>
      </c>
      <c r="M508" s="64" t="inlineStr">
        <is>
          <t>1. 디지털 키 등록 카드 제공되는지 확인한다.
Apple , Google Wallet
- 서비스 로고 왼쪽 표출 , 차량 명 &amp; 등록 완료 문구 오른쪽 표출
- 사용 가능한 제어 기능 제공됨</t>
        </is>
      </c>
      <c r="N508" s="75">
        <f>IF(COUNTIF(P508:W508,"F")&gt;=1,"FAIL",(IF(COUNTIF(P508:W508,"P")&gt;=1,"PASS",(IF(COUNTIF(P508:W508,"N/T")&gt;=1,"N/T",(IF(COUNTIF(P508:W508,"N/A")&gt;=1,"N/A","-")))))))</f>
        <v/>
      </c>
      <c r="O508" s="81">
        <f>IF(COUNTIF(P508:Q508,"F")&gt;=1,"FAIL",(IF(COUNTIF(P508:Q508,"P")&gt;=1,"PASS",(IF(COUNTIF(P508:Q508,"N/T")&gt;=1,"N/T",(IF(COUNTIF(P508:Q508,"N/A")&gt;=1,"N/A","-")))))))</f>
        <v/>
      </c>
      <c r="P508" s="29" t="inlineStr">
        <is>
          <t>N/T</t>
        </is>
      </c>
      <c r="Q508" s="29" t="inlineStr">
        <is>
          <t>N/T</t>
        </is>
      </c>
      <c r="R508" s="81">
        <f>IF(COUNTIF(S508:T508,"F")&gt;=1,"FAIL",(IF(COUNTIF(S508:T508,"P")&gt;=1,"PASS",(IF(COUNTIF(S508:T508,"N/T")&gt;=1,"N/T",(IF(COUNTIF(S508:T508,"N/A")&gt;=1,"N/A","-")))))))</f>
        <v/>
      </c>
      <c r="S508" s="29" t="inlineStr">
        <is>
          <t>P</t>
        </is>
      </c>
      <c r="T508" s="29" t="inlineStr">
        <is>
          <t>P</t>
        </is>
      </c>
      <c r="U508" s="81">
        <f>IF(COUNTIF(V508:W508,"F")&gt;=1,"FAIL",(IF(COUNTIF(V508:W508,"P")&gt;=1,"PASS",(IF(COUNTIF(V508:W508,"N/T")&gt;=1,"N/T",(IF(COUNTIF(V508:W508,"N/A")&gt;=1,"N/A","-")))))))</f>
        <v/>
      </c>
      <c r="V508" s="29" t="inlineStr">
        <is>
          <t>P</t>
        </is>
      </c>
      <c r="W508" s="29" t="inlineStr">
        <is>
          <t>P</t>
        </is>
      </c>
      <c r="X508" s="29" t="inlineStr">
        <is>
          <t>SPAQA-22518
SPAQA-24652</t>
        </is>
      </c>
      <c r="Y508" s="17" t="n"/>
      <c r="Z508" s="39" t="inlineStr">
        <is>
          <t>G : Google Wallet으로 확인 필요
K : MV원격사용불가(방전) (N/T)</t>
        </is>
      </c>
      <c r="AA508" s="18" t="n"/>
      <c r="AB508" s="39" t="inlineStr">
        <is>
          <t>Sanity, CheckList, 실차</t>
        </is>
      </c>
    </row>
    <row r="509" ht="52.8" customHeight="1" s="357">
      <c r="A509" s="153" t="n"/>
      <c r="B509" s="16" t="inlineStr">
        <is>
          <t>TC_MyCar_0543</t>
        </is>
      </c>
      <c r="C509" s="29" t="inlineStr">
        <is>
          <t>My Car</t>
        </is>
      </c>
      <c r="D509" s="43" t="inlineStr">
        <is>
          <t>디지털 키</t>
        </is>
      </c>
      <c r="E509" s="43" t="inlineStr">
        <is>
          <t>디지털 키 2.0 관리</t>
        </is>
      </c>
      <c r="F509" s="43" t="inlineStr">
        <is>
          <t>상태별 화면 케이스</t>
        </is>
      </c>
      <c r="G509" s="43" t="inlineStr">
        <is>
          <t>KR, EU</t>
        </is>
      </c>
      <c r="H509" s="104" t="n"/>
      <c r="I509" s="29" t="n">
        <v>1</v>
      </c>
      <c r="J509" s="64" t="inlineStr">
        <is>
          <t>1. 디지털 키 등록 후 상태
2. Samsung Wallet Only</t>
        </is>
      </c>
      <c r="K509" s="64" t="inlineStr">
        <is>
          <t>1. 디지털 키 2.0 지원 차량</t>
        </is>
      </c>
      <c r="L509" s="64" t="inlineStr">
        <is>
          <t>1. My Car 탭 진입
2. 이용 가능한 차량
3. 차량 관리 화면 진입
4. 디지털 키 관리 메뉴 선택</t>
        </is>
      </c>
      <c r="M509" s="64" t="inlineStr">
        <is>
          <t>1. 다지털 키 등록 카드 제공되는지 확인한다.
Samsung Wallet
- 서비스 로고 오른쪽 표출 , 차량 명 &amp; 등록 완료 문구 왼쪽 표출
- 사용 가능한 제어 기능 제공됨</t>
        </is>
      </c>
      <c r="N509" s="75">
        <f>IF(COUNTIF(P509:W509,"F")&gt;=1,"FAIL",(IF(COUNTIF(P509:W509,"P")&gt;=1,"PASS",(IF(COUNTIF(P509:W509,"N/T")&gt;=1,"N/T",(IF(COUNTIF(P509:W509,"N/A")&gt;=1,"N/A","-")))))))</f>
        <v/>
      </c>
      <c r="O509" s="81">
        <f>IF(COUNTIF(P509:Q509,"F")&gt;=1,"FAIL",(IF(COUNTIF(P509:Q509,"P")&gt;=1,"PASS",(IF(COUNTIF(P509:Q509,"N/T")&gt;=1,"N/T",(IF(COUNTIF(P509:Q509,"N/A")&gt;=1,"N/A","-")))))))</f>
        <v/>
      </c>
      <c r="P509" s="29" t="inlineStr">
        <is>
          <t>N/T</t>
        </is>
      </c>
      <c r="Q509" s="29" t="inlineStr">
        <is>
          <t>N/A</t>
        </is>
      </c>
      <c r="R509" s="81">
        <f>IF(COUNTIF(S509:T509,"F")&gt;=1,"FAIL",(IF(COUNTIF(S509:T509,"P")&gt;=1,"PASS",(IF(COUNTIF(S509:T509,"N/T")&gt;=1,"N/T",(IF(COUNTIF(S509:T509,"N/A")&gt;=1,"N/A","-")))))))</f>
        <v/>
      </c>
      <c r="S509" s="29" t="inlineStr">
        <is>
          <t>P</t>
        </is>
      </c>
      <c r="T509" s="29" t="inlineStr">
        <is>
          <t>N/A</t>
        </is>
      </c>
      <c r="U509" s="81">
        <f>IF(COUNTIF(V509:W509,"F")&gt;=1,"FAIL",(IF(COUNTIF(V509:W509,"P")&gt;=1,"PASS",(IF(COUNTIF(V509:W509,"N/T")&gt;=1,"N/T",(IF(COUNTIF(V509:W509,"N/A")&gt;=1,"N/A","-")))))))</f>
        <v/>
      </c>
      <c r="V509" s="29" t="inlineStr">
        <is>
          <t>P</t>
        </is>
      </c>
      <c r="W509" s="29" t="inlineStr">
        <is>
          <t>N/A</t>
        </is>
      </c>
      <c r="X509" s="29" t="n">
        <v>0</v>
      </c>
      <c r="Y509" s="17" t="n"/>
      <c r="Z509" s="42" t="inlineStr">
        <is>
          <t>GUI : 6.1.4 사양 추가
Samsung Wallet Only
K : MV원격사용불가(방전) (N/T)</t>
        </is>
      </c>
      <c r="AA509" s="18" t="n"/>
      <c r="AB509" s="39" t="inlineStr">
        <is>
          <t>CheckList</t>
        </is>
      </c>
    </row>
    <row r="510" ht="66" customHeight="1" s="357">
      <c r="A510" s="153" t="n"/>
      <c r="B510" s="29" t="inlineStr">
        <is>
          <t>TC_MyCar_0139</t>
        </is>
      </c>
      <c r="C510" s="29" t="inlineStr">
        <is>
          <t>My Car</t>
        </is>
      </c>
      <c r="D510" s="29" t="inlineStr">
        <is>
          <t>디지털 키</t>
        </is>
      </c>
      <c r="E510" s="29" t="inlineStr">
        <is>
          <t>디지털 키 2.0 등록</t>
        </is>
      </c>
      <c r="F510" s="29" t="inlineStr">
        <is>
          <t>디지털 키 등록</t>
        </is>
      </c>
      <c r="G510" s="29" t="inlineStr">
        <is>
          <t>KR, EU</t>
        </is>
      </c>
      <c r="H510" s="94" t="n"/>
      <c r="I510" s="29" t="n">
        <v>1</v>
      </c>
      <c r="J510" s="30" t="inlineStr">
        <is>
          <t>1. UWB 미지원_NFC</t>
        </is>
      </c>
      <c r="K510" s="30" t="inlineStr">
        <is>
          <t>1. 디지털 키 2.0 지원 차량</t>
        </is>
      </c>
      <c r="L510" s="30" t="inlineStr">
        <is>
          <t>1. My Car 탭 진입
2. 이용 가능한 차량
3. 차량 관리 화면 진입
4. 디지털 키 관리 메뉴 선택
5. [Add] 버튼 선택</t>
        </is>
      </c>
      <c r="M510" s="30" t="inlineStr">
        <is>
          <t>1. 디지털 키 등록 안내 문구 제공되는지 확인한다.
- "디지털 키를 등록하면 언제 어디서든 차량 제어가 가능합니다."
- "휴대폰을 도어에 터치해 잠금을 해제할 수 있습니다."
- "휴대폰을 충전 패드에 올려 놓으면 시동을 걸 수 있습니다."</t>
        </is>
      </c>
      <c r="N510" s="75">
        <f>IF(COUNTIF(P510:W510,"F")&gt;=1,"FAIL",(IF(COUNTIF(P510:W510,"P")&gt;=1,"PASS",(IF(COUNTIF(P510:W510,"N/T")&gt;=1,"N/T",(IF(COUNTIF(P510:W510,"N/A")&gt;=1,"N/A","-")))))))</f>
        <v/>
      </c>
      <c r="O510" s="81">
        <f>IF(COUNTIF(P510:Q510,"F")&gt;=1,"FAIL",(IF(COUNTIF(P510:Q510,"P")&gt;=1,"PASS",(IF(COUNTIF(P510:Q510,"N/T")&gt;=1,"N/T",(IF(COUNTIF(P510:Q510,"N/A")&gt;=1,"N/A","-")))))))</f>
        <v/>
      </c>
      <c r="P510" s="29" t="inlineStr">
        <is>
          <t>P</t>
        </is>
      </c>
      <c r="Q510" s="29" t="inlineStr">
        <is>
          <t>P</t>
        </is>
      </c>
      <c r="R510" s="81">
        <f>IF(COUNTIF(S510:T510,"F")&gt;=1,"FAIL",(IF(COUNTIF(S510:T510,"P")&gt;=1,"PASS",(IF(COUNTIF(S510:T510,"N/T")&gt;=1,"N/T",(IF(COUNTIF(S510:T510,"N/A")&gt;=1,"N/A","-")))))))</f>
        <v/>
      </c>
      <c r="S510" s="29" t="inlineStr">
        <is>
          <t>P</t>
        </is>
      </c>
      <c r="T510" s="29" t="inlineStr">
        <is>
          <t>P</t>
        </is>
      </c>
      <c r="U510" s="81">
        <f>IF(COUNTIF(V510:W510,"F")&gt;=1,"FAIL",(IF(COUNTIF(V510:W510,"P")&gt;=1,"PASS",(IF(COUNTIF(V510:W510,"N/T")&gt;=1,"N/T",(IF(COUNTIF(V510:W510,"N/A")&gt;=1,"N/A","-")))))))</f>
        <v/>
      </c>
      <c r="V510" s="29" t="inlineStr">
        <is>
          <t>P</t>
        </is>
      </c>
      <c r="W510" s="29" t="inlineStr">
        <is>
          <t>P</t>
        </is>
      </c>
      <c r="X510" s="29" t="inlineStr">
        <is>
          <t>SPAQA-15403
SPAQA-22355
SPAQA-20460</t>
        </is>
      </c>
      <c r="Y510" s="17" t="n"/>
      <c r="Z510" s="18" t="n"/>
      <c r="AA510" s="18" t="n"/>
      <c r="AB510" s="39" t="inlineStr">
        <is>
          <t>CheckList</t>
        </is>
      </c>
    </row>
    <row r="511" ht="105.6" customHeight="1" s="357">
      <c r="A511" s="153" t="n"/>
      <c r="B511" s="29" t="inlineStr">
        <is>
          <t>TC_MyCar_0355</t>
        </is>
      </c>
      <c r="C511" s="29" t="inlineStr">
        <is>
          <t>My Car</t>
        </is>
      </c>
      <c r="D511" s="29" t="inlineStr">
        <is>
          <t>그 외</t>
        </is>
      </c>
      <c r="E511" s="29" t="inlineStr">
        <is>
          <t>Alert Service</t>
        </is>
      </c>
      <c r="F511" s="29" t="inlineStr">
        <is>
          <t>Time fencing alert</t>
        </is>
      </c>
      <c r="G511" s="29" t="inlineStr">
        <is>
          <t>EU</t>
        </is>
      </c>
      <c r="H511" s="94" t="n"/>
      <c r="I511" s="29" t="n">
        <v>1</v>
      </c>
      <c r="J511" s="30" t="inlineStr">
        <is>
          <t>1. Time fencing alert 설정 값 10개 있는 경우</t>
        </is>
      </c>
      <c r="K511" s="63" t="n"/>
      <c r="L511" s="30" t="inlineStr">
        <is>
          <t>1. My Car 탭 진입
2. 이용 가능한 차량 선택
3. 차량 관리 선택
4. Alert Service 선택
5. Time fencing alert 선택
6. [Add] 버튼 선택</t>
        </is>
      </c>
      <c r="M511" s="30" t="inlineStr">
        <is>
          <t>1. Time fencing 리스트 10개 등록된 상태 알려주는 팝업 표출되는지 확인한다.
Up to 10 time fencing alerts can be registered.
[Close]
* [Close] 버튼 선택 시 팝업 닫힘</t>
        </is>
      </c>
      <c r="N511" s="75">
        <f>IF(COUNTIF(P511:W511,"F")&gt;=1,"FAIL",(IF(COUNTIF(P511:W511,"P")&gt;=1,"PASS",(IF(COUNTIF(P511:W511,"N/T")&gt;=1,"N/T",(IF(COUNTIF(P511:W511,"N/A")&gt;=1,"N/A","-")))))))</f>
        <v/>
      </c>
      <c r="O511" s="81">
        <f>IF(COUNTIF(P511:Q511,"F")&gt;=1,"FAIL",(IF(COUNTIF(P511:Q511,"P")&gt;=1,"PASS",(IF(COUNTIF(P511:Q511,"N/T")&gt;=1,"N/T",(IF(COUNTIF(P511:Q511,"N/A")&gt;=1,"N/A","-")))))))</f>
        <v/>
      </c>
      <c r="P511" s="29" t="inlineStr">
        <is>
          <t>P</t>
        </is>
      </c>
      <c r="Q511" s="29" t="inlineStr">
        <is>
          <t>P</t>
        </is>
      </c>
      <c r="R511" s="120">
        <f>IF(COUNTIF(S511:T511,"F")&gt;=1,"FAIL",(IF(COUNTIF(S511:T511,"P")&gt;=1,"PASS",(IF(COUNTIF(S511:T511,"N/T")&gt;=1,"N/T",(IF(COUNTIF(S511:T511,"N/A")&gt;=1,"N/A","-")))))))</f>
        <v/>
      </c>
      <c r="S511" s="29" t="n"/>
      <c r="T511" s="29" t="n"/>
      <c r="U511" s="120">
        <f>IF(COUNTIF(V511:W511,"F")&gt;=1,"FAIL",(IF(COUNTIF(V511:W511,"P")&gt;=1,"PASS",(IF(COUNTIF(V511:W511,"N/T")&gt;=1,"N/T",(IF(COUNTIF(V511:W511,"N/A")&gt;=1,"N/A","-")))))))</f>
        <v/>
      </c>
      <c r="V511" s="29" t="inlineStr">
        <is>
          <t>P</t>
        </is>
      </c>
      <c r="W511" s="29" t="inlineStr">
        <is>
          <t>P</t>
        </is>
      </c>
      <c r="X511" s="29" t="inlineStr">
        <is>
          <t>SPAQA-11105
SPAQA-25639</t>
        </is>
      </c>
      <c r="Y511" s="17" t="n"/>
      <c r="Z511" s="18" t="n"/>
      <c r="AA511" s="18" t="n"/>
      <c r="AB511" s="39" t="inlineStr">
        <is>
          <t>CheckList</t>
        </is>
      </c>
    </row>
    <row r="512" ht="409.6" customHeight="1" s="357">
      <c r="A512" s="153" t="n"/>
      <c r="B512" s="29" t="inlineStr">
        <is>
          <t>TC_MyCar_0268</t>
        </is>
      </c>
      <c r="C512" s="29" t="inlineStr">
        <is>
          <t>My Car</t>
        </is>
      </c>
      <c r="D512" s="29" t="inlineStr">
        <is>
          <t>그 외</t>
        </is>
      </c>
      <c r="E512" s="29" t="inlineStr">
        <is>
          <t>Service List</t>
        </is>
      </c>
      <c r="F512" s="29" t="inlineStr">
        <is>
          <t>Service List</t>
        </is>
      </c>
      <c r="G512" s="29" t="inlineStr">
        <is>
          <t>EU</t>
        </is>
      </c>
      <c r="H512" s="94" t="n"/>
      <c r="I512" s="29" t="n">
        <v>1</v>
      </c>
      <c r="J512" s="64" t="inlineStr">
        <is>
          <t>1. 로그인</t>
        </is>
      </c>
      <c r="K512" s="93" t="n"/>
      <c r="L512" s="64" t="inlineStr">
        <is>
          <t>1. 앱 실행
2. My Car
3. 이용 가능한 차량 선택
4. 차량 선택
5. Service List 선택</t>
        </is>
      </c>
      <c r="M512" s="64" t="inlineStr">
        <is>
          <t>1. Service list 화면 노출
2.  노출
3. 하단 [Save] 버튼 표시
Service list  [X]
Service availability may vary depending on the vehicle options.
Remote                         (toggle switch)
Remote control
Find my car
Vehicle statue
-----------------------------------------------
Location-based Service      (toggle switch)
Send to car
Online voice recognition
(Brand) Live service
In-car Payment
-----------------------------------------------
Vehcle information              (toggle switch)
Vehicle Report
My trips
Vehicle diagnostics
------------------------------------------------
Alerts &amp; security                  (toggle switch)
Battery status alarm
Vehicle Alarm
[Save]</t>
        </is>
      </c>
      <c r="N512" s="75">
        <f>IF(COUNTIF(P512:W512,"F")&gt;=1,"FAIL",(IF(COUNTIF(P512:W512,"P")&gt;=1,"PASS",(IF(COUNTIF(P512:W512,"N/T")&gt;=1,"N/T",(IF(COUNTIF(P512:W512,"N/A")&gt;=1,"N/A","-")))))))</f>
        <v/>
      </c>
      <c r="O512" s="81">
        <f>IF(COUNTIF(P512:Q512,"F")&gt;=1,"FAIL",(IF(COUNTIF(P512:Q512,"P")&gt;=1,"PASS",(IF(COUNTIF(P512:Q512,"N/T")&gt;=1,"N/T",(IF(COUNTIF(P512:Q512,"N/A")&gt;=1,"N/A","-")))))))</f>
        <v/>
      </c>
      <c r="P512" s="29" t="inlineStr">
        <is>
          <t>P</t>
        </is>
      </c>
      <c r="Q512" s="29" t="inlineStr">
        <is>
          <t>P</t>
        </is>
      </c>
      <c r="R512" s="120">
        <f>IF(COUNTIF(S512:T512,"F")&gt;=1,"FAIL",(IF(COUNTIF(S512:T512,"P")&gt;=1,"PASS",(IF(COUNTIF(S512:T512,"N/T")&gt;=1,"N/T",(IF(COUNTIF(S512:T512,"N/A")&gt;=1,"N/A","-")))))))</f>
        <v/>
      </c>
      <c r="S512" s="29" t="inlineStr">
        <is>
          <t>P</t>
        </is>
      </c>
      <c r="T512" s="29" t="inlineStr">
        <is>
          <t>P</t>
        </is>
      </c>
      <c r="U512" s="120">
        <f>IF(COUNTIF(V512:W512,"F")&gt;=1,"FAIL",(IF(COUNTIF(V512:W512,"P")&gt;=1,"PASS",(IF(COUNTIF(V512:W512,"N/T")&gt;=1,"N/T",(IF(COUNTIF(V512:W512,"N/A")&gt;=1,"N/A","-")))))))</f>
        <v/>
      </c>
      <c r="V512" s="29" t="inlineStr">
        <is>
          <t>P</t>
        </is>
      </c>
      <c r="W512" s="29" t="inlineStr">
        <is>
          <t>P</t>
        </is>
      </c>
      <c r="X512" s="29" t="inlineStr">
        <is>
          <t>SPAQA-24718(TASK)
SPAQA-26046(TASK)
SPAQA-11676
SPAQA-12998
SPAQA-25326</t>
        </is>
      </c>
      <c r="Y512" s="17" t="n"/>
      <c r="Z512" s="18" t="n"/>
      <c r="AA512" s="18" t="n"/>
      <c r="AB512" s="39" t="inlineStr">
        <is>
          <t>Sanity, CheckList, TASK</t>
        </is>
      </c>
    </row>
    <row r="513" ht="79.2" customHeight="1" s="357">
      <c r="A513" s="153" t="n"/>
      <c r="B513" s="29" t="inlineStr">
        <is>
          <t>TC_MyCar_0269</t>
        </is>
      </c>
      <c r="C513" s="29" t="inlineStr">
        <is>
          <t>My Car</t>
        </is>
      </c>
      <c r="D513" s="29" t="inlineStr">
        <is>
          <t>그 외</t>
        </is>
      </c>
      <c r="E513" s="29" t="inlineStr">
        <is>
          <t>Service List</t>
        </is>
      </c>
      <c r="F513" s="29" t="inlineStr">
        <is>
          <t>Service List</t>
        </is>
      </c>
      <c r="G513" s="29" t="inlineStr">
        <is>
          <t>EU</t>
        </is>
      </c>
      <c r="H513" s="94" t="n"/>
      <c r="I513" s="29" t="n">
        <v>1</v>
      </c>
      <c r="J513" s="30" t="inlineStr">
        <is>
          <t>1. 로그인</t>
        </is>
      </c>
      <c r="K513" s="63" t="n"/>
      <c r="L513" s="30" t="inlineStr">
        <is>
          <t>1. 앱 실행
2. My Car
3. 이용 가능한 차량 선택
4. 차량 선택
5. Service List 선택
6. 상단 타이틀 영역 확인</t>
        </is>
      </c>
      <c r="M513" s="30" t="inlineStr">
        <is>
          <t>1. 상단 타이틀 영역 표시
Service list [X]
Service availability may vary depending on the vehicle options.</t>
        </is>
      </c>
      <c r="N513" s="75">
        <f>IF(COUNTIF(P513:W513,"F")&gt;=1,"FAIL",(IF(COUNTIF(P513:W513,"P")&gt;=1,"PASS",(IF(COUNTIF(P513:W513,"N/T")&gt;=1,"N/T",(IF(COUNTIF(P513:W513,"N/A")&gt;=1,"N/A","-")))))))</f>
        <v/>
      </c>
      <c r="O513" s="81">
        <f>IF(COUNTIF(P513:Q513,"F")&gt;=1,"FAIL",(IF(COUNTIF(P513:Q513,"P")&gt;=1,"PASS",(IF(COUNTIF(P513:Q513,"N/T")&gt;=1,"N/T",(IF(COUNTIF(P513:Q513,"N/A")&gt;=1,"N/A","-")))))))</f>
        <v/>
      </c>
      <c r="P513" s="29" t="inlineStr">
        <is>
          <t>P</t>
        </is>
      </c>
      <c r="Q513" s="29" t="inlineStr">
        <is>
          <t>P</t>
        </is>
      </c>
      <c r="R513" s="120">
        <f>IF(COUNTIF(S513:T513,"F")&gt;=1,"FAIL",(IF(COUNTIF(S513:T513,"P")&gt;=1,"PASS",(IF(COUNTIF(S513:T513,"N/T")&gt;=1,"N/T",(IF(COUNTIF(S513:T513,"N/A")&gt;=1,"N/A","-")))))))</f>
        <v/>
      </c>
      <c r="S513" s="29" t="inlineStr">
        <is>
          <t>P</t>
        </is>
      </c>
      <c r="T513" s="29" t="inlineStr">
        <is>
          <t>P</t>
        </is>
      </c>
      <c r="U513" s="81">
        <f>IF(COUNTIF(V513:W513,"F")&gt;=1,"FAIL",(IF(COUNTIF(V513:W513,"P")&gt;=1,"PASS",(IF(COUNTIF(V513:W513,"N/T")&gt;=1,"N/T",(IF(COUNTIF(V513:W513,"N/A")&gt;=1,"N/A","-")))))))</f>
        <v/>
      </c>
      <c r="V513" s="29" t="inlineStr">
        <is>
          <t>P</t>
        </is>
      </c>
      <c r="W513" s="29" t="inlineStr">
        <is>
          <t>P</t>
        </is>
      </c>
      <c r="X513" s="17" t="n"/>
      <c r="Y513" s="17" t="n"/>
      <c r="Z513" s="18" t="n"/>
      <c r="AA513" s="18" t="n"/>
      <c r="AB513" s="39" t="inlineStr">
        <is>
          <t>Sanity, CheckList</t>
        </is>
      </c>
    </row>
    <row r="514" ht="132" customHeight="1" s="357">
      <c r="A514" s="153" t="n"/>
      <c r="B514" s="29" t="inlineStr">
        <is>
          <t>TC_MyCar_0309</t>
        </is>
      </c>
      <c r="C514" s="29" t="inlineStr">
        <is>
          <t>My Car</t>
        </is>
      </c>
      <c r="D514" s="29" t="inlineStr">
        <is>
          <t>그 외</t>
        </is>
      </c>
      <c r="E514" s="29" t="inlineStr">
        <is>
          <t>Alert Service</t>
        </is>
      </c>
      <c r="F514" s="29" t="inlineStr">
        <is>
          <t xml:space="preserve">Geofence alert  </t>
        </is>
      </c>
      <c r="G514" s="29" t="inlineStr">
        <is>
          <t>EU</t>
        </is>
      </c>
      <c r="H514" s="94" t="n"/>
      <c r="I514" s="29" t="n">
        <v>4</v>
      </c>
      <c r="J514" s="63" t="n"/>
      <c r="K514" s="63" t="n"/>
      <c r="L514" s="30" t="inlineStr">
        <is>
          <t>1. My Car 탭 진입
2. 이용 가능한 차량 선택
3. 차량 관리 선택
4. Alert Service 선택
5. Geo-Fence alert 선택
6. [Add] 버튼 선택</t>
        </is>
      </c>
      <c r="M514" s="30" t="inlineStr">
        <is>
          <t>1. Geo-Fence 반경(Boundary)을 설정할 때 기준이 되는 중심 점을 마커 이미지로 지도 뷰가 표출되는지 확인한다.
- 해당 지역을 중심으로 반경이 설정됨
- 지도를 드래그 하거나 확대 또는 축소하여 위치 이동 가능</t>
        </is>
      </c>
      <c r="N514" s="75">
        <f>IF(COUNTIF(P514:W514,"F")&gt;=1,"FAIL",(IF(COUNTIF(P514:W514,"P")&gt;=1,"PASS",(IF(COUNTIF(P514:W514,"N/T")&gt;=1,"N/T",(IF(COUNTIF(P514:W514,"N/A")&gt;=1,"N/A","-")))))))</f>
        <v/>
      </c>
      <c r="O514" s="81">
        <f>IF(COUNTIF(P514:Q514,"F")&gt;=1,"FAIL",(IF(COUNTIF(P514:Q514,"P")&gt;=1,"PASS",(IF(COUNTIF(P514:Q514,"N/T")&gt;=1,"N/T",(IF(COUNTIF(P514:Q514,"N/A")&gt;=1,"N/A","-")))))))</f>
        <v/>
      </c>
      <c r="P514" s="29" t="inlineStr">
        <is>
          <t>P</t>
        </is>
      </c>
      <c r="Q514" s="29" t="inlineStr">
        <is>
          <t>P</t>
        </is>
      </c>
      <c r="R514" s="120">
        <f>IF(COUNTIF(S514:T514,"F")&gt;=1,"FAIL",(IF(COUNTIF(S514:T514,"P")&gt;=1,"PASS",(IF(COUNTIF(S514:T514,"N/T")&gt;=1,"N/T",(IF(COUNTIF(S514:T514,"N/A")&gt;=1,"N/A","-")))))))</f>
        <v/>
      </c>
      <c r="S514" s="29" t="inlineStr">
        <is>
          <t>P</t>
        </is>
      </c>
      <c r="T514" s="29" t="inlineStr">
        <is>
          <t>P</t>
        </is>
      </c>
      <c r="U514" s="81">
        <f>IF(COUNTIF(V514:W514,"F")&gt;=1,"FAIL",(IF(COUNTIF(V514:W514,"P")&gt;=1,"PASS",(IF(COUNTIF(V514:W514,"N/T")&gt;=1,"N/T",(IF(COUNTIF(V514:W514,"N/A")&gt;=1,"N/A","-")))))))</f>
        <v/>
      </c>
      <c r="V514" s="29" t="inlineStr">
        <is>
          <t>P</t>
        </is>
      </c>
      <c r="W514" s="29" t="inlineStr">
        <is>
          <t>P</t>
        </is>
      </c>
      <c r="X514" s="29" t="inlineStr">
        <is>
          <t>SPAQA-11016
SPAQA-11909
SPAQA-13764
SPAQA-20446
SPAQA-21964
SPAQA-22401
SPAQA-22853
SPAQA-22383 (Google Map)
SPAQA-24069</t>
        </is>
      </c>
      <c r="Y514" s="17" t="n"/>
      <c r="Z514" s="39" t="inlineStr">
        <is>
          <t>
</t>
        </is>
      </c>
      <c r="AA514" s="18" t="n"/>
      <c r="AB514" s="39" t="n"/>
    </row>
    <row r="515" ht="145.2" customHeight="1" s="357">
      <c r="A515" s="153" t="n"/>
      <c r="B515" s="29" t="inlineStr">
        <is>
          <t>TC_MyCar_0310</t>
        </is>
      </c>
      <c r="C515" s="29" t="inlineStr">
        <is>
          <t>My Car</t>
        </is>
      </c>
      <c r="D515" s="29" t="inlineStr">
        <is>
          <t>그 외</t>
        </is>
      </c>
      <c r="E515" s="29" t="inlineStr">
        <is>
          <t>Alert Service</t>
        </is>
      </c>
      <c r="F515" s="29" t="inlineStr">
        <is>
          <t xml:space="preserve">Geofence alert  </t>
        </is>
      </c>
      <c r="G515" s="29" t="inlineStr">
        <is>
          <t>EU</t>
        </is>
      </c>
      <c r="H515" s="94" t="n"/>
      <c r="I515" s="29" t="n">
        <v>4</v>
      </c>
      <c r="J515" s="63" t="n"/>
      <c r="K515" s="63" t="n"/>
      <c r="L515" s="30" t="inlineStr">
        <is>
          <t>1. My Car 탭 진입
2. 이용 가능한 차량 선택
3. 차량 관리 선택
4. Alert Service 선택
5. Geo-Fence alert 선택
6. [Add] 버튼 선택
7. [현 위치 조회] 버튼 선택</t>
        </is>
      </c>
      <c r="M515" s="30" t="inlineStr">
        <is>
          <t>1. 버튼 활성화 상태로 변경되며 내 위치(스마트폰의 GPS위치)가 지도의 중앙에 표시되는지 확인한다.</t>
        </is>
      </c>
      <c r="N515" s="75">
        <f>IF(COUNTIF(P515:W515,"F")&gt;=1,"FAIL",(IF(COUNTIF(P515:W515,"P")&gt;=1,"PASS",(IF(COUNTIF(P515:W515,"N/T")&gt;=1,"N/T",(IF(COUNTIF(P515:W515,"N/A")&gt;=1,"N/A","-")))))))</f>
        <v/>
      </c>
      <c r="O515" s="81">
        <f>IF(COUNTIF(P515:Q515,"F")&gt;=1,"FAIL",(IF(COUNTIF(P515:Q515,"P")&gt;=1,"PASS",(IF(COUNTIF(P515:Q515,"N/T")&gt;=1,"N/T",(IF(COUNTIF(P515:Q515,"N/A")&gt;=1,"N/A","-")))))))</f>
        <v/>
      </c>
      <c r="P515" s="29" t="inlineStr">
        <is>
          <t>P</t>
        </is>
      </c>
      <c r="Q515" s="29" t="inlineStr">
        <is>
          <t>P</t>
        </is>
      </c>
      <c r="R515" s="120">
        <f>IF(COUNTIF(S515:T515,"F")&gt;=1,"FAIL",(IF(COUNTIF(S515:T515,"P")&gt;=1,"PASS",(IF(COUNTIF(S515:T515,"N/T")&gt;=1,"N/T",(IF(COUNTIF(S515:T515,"N/A")&gt;=1,"N/A","-")))))))</f>
        <v/>
      </c>
      <c r="S515" s="29" t="inlineStr">
        <is>
          <t>P</t>
        </is>
      </c>
      <c r="T515" s="29" t="inlineStr">
        <is>
          <t>P</t>
        </is>
      </c>
      <c r="U515" s="81">
        <f>IF(COUNTIF(V515:W515,"F")&gt;=1,"FAIL",(IF(COUNTIF(V515:W515,"P")&gt;=1,"PASS",(IF(COUNTIF(V515:W515,"N/T")&gt;=1,"N/T",(IF(COUNTIF(V515:W515,"N/A")&gt;=1,"N/A","-")))))))</f>
        <v/>
      </c>
      <c r="V515" s="29" t="inlineStr">
        <is>
          <t>P</t>
        </is>
      </c>
      <c r="W515" s="29" t="inlineStr">
        <is>
          <t>P</t>
        </is>
      </c>
      <c r="X515" s="29" t="inlineStr">
        <is>
          <t>SPAQA-5112
SPAQA-11698
SPAQA-11909
SPAQA-11988
SPAQA-18518
SPAQA-19878
SPAQA-19879
SPAQA-19884
SPAQA-19974 
SPAQA-20741
SPAQA-22845</t>
        </is>
      </c>
      <c r="Y515" s="17" t="n"/>
      <c r="Z515" s="39" t="inlineStr">
        <is>
          <t>
</t>
        </is>
      </c>
      <c r="AA515" s="18" t="n"/>
      <c r="AB515" s="39" t="n"/>
    </row>
    <row r="516" ht="118.8" customHeight="1" s="357">
      <c r="A516" s="153" t="n"/>
      <c r="B516" s="29" t="inlineStr">
        <is>
          <t>TC_MyCar_0311</t>
        </is>
      </c>
      <c r="C516" s="29" t="inlineStr">
        <is>
          <t>My Car</t>
        </is>
      </c>
      <c r="D516" s="29" t="inlineStr">
        <is>
          <t>그 외</t>
        </is>
      </c>
      <c r="E516" s="29" t="inlineStr">
        <is>
          <t>Alert Service</t>
        </is>
      </c>
      <c r="F516" s="29" t="inlineStr">
        <is>
          <t xml:space="preserve">Geofence alert  </t>
        </is>
      </c>
      <c r="G516" s="29" t="inlineStr">
        <is>
          <t>EU</t>
        </is>
      </c>
      <c r="H516" s="94" t="n"/>
      <c r="I516" s="29" t="n">
        <v>1</v>
      </c>
      <c r="J516" s="63" t="n"/>
      <c r="K516" s="63" t="n"/>
      <c r="L516" s="30" t="inlineStr">
        <is>
          <t>1. My Car 탭 진입
2. 이용 가능한 차량 선택
3. 차량 관리 선택
4. Alert Service 선택
5. Geo-Fence alert 선택
6. Geo-Fence Settings 화면 내 Boundary name 영역 확인</t>
        </is>
      </c>
      <c r="M516" s="30" t="inlineStr">
        <is>
          <t>1. Geo-Fence의 이름 설정할 수 있는 텍스트 필드 제공되는지 확인한다.
- 플레이스홀더 문구 : Boundary name(회색)
- 글자 수 카운트 표출(입력한 글자/최대 입력 가능 문자)
- 입력한 글자는 최대 입력 가능 문자를 초과하여 카운트 불가
- 텍스트 필드 선택 시, 커서 및 키패드 생성
- 텍스트 입력 시, 플레이스 홀더 문구 사라지며 삭제 버튼 표시
2. 입력 가능한 글자 수 초과
- &lt;최대 입력 가능한 글자 수 초과 시&gt; 메시지가 텍스트 필드 하단에 표출</t>
        </is>
      </c>
      <c r="N516" s="75">
        <f>IF(COUNTIF(P516:W516,"F")&gt;=1,"FAIL",(IF(COUNTIF(P516:W516,"P")&gt;=1,"PASS",(IF(COUNTIF(P516:W516,"N/T")&gt;=1,"N/T",(IF(COUNTIF(P516:W516,"N/A")&gt;=1,"N/A","-")))))))</f>
        <v/>
      </c>
      <c r="O516" s="81">
        <f>IF(COUNTIF(P516:Q516,"F")&gt;=1,"FAIL",(IF(COUNTIF(P516:Q516,"P")&gt;=1,"PASS",(IF(COUNTIF(P516:Q516,"N/T")&gt;=1,"N/T",(IF(COUNTIF(P516:Q516,"N/A")&gt;=1,"N/A","-")))))))</f>
        <v/>
      </c>
      <c r="P516" s="29" t="inlineStr">
        <is>
          <t>P</t>
        </is>
      </c>
      <c r="Q516" s="29" t="inlineStr">
        <is>
          <t>P</t>
        </is>
      </c>
      <c r="R516" s="120">
        <f>IF(COUNTIF(S516:T516,"F")&gt;=1,"FAIL",(IF(COUNTIF(S516:T516,"P")&gt;=1,"PASS",(IF(COUNTIF(S516:T516,"N/T")&gt;=1,"N/T",(IF(COUNTIF(S516:T516,"N/A")&gt;=1,"N/A","-")))))))</f>
        <v/>
      </c>
      <c r="S516" s="29" t="inlineStr">
        <is>
          <t>P</t>
        </is>
      </c>
      <c r="T516" s="29" t="inlineStr">
        <is>
          <t>P</t>
        </is>
      </c>
      <c r="U516" s="81">
        <f>IF(COUNTIF(V516:W516,"F")&gt;=1,"FAIL",(IF(COUNTIF(V516:W516,"P")&gt;=1,"PASS",(IF(COUNTIF(V516:W516,"N/T")&gt;=1,"N/T",(IF(COUNTIF(V516:W516,"N/A")&gt;=1,"N/A","-")))))))</f>
        <v/>
      </c>
      <c r="V516" s="29" t="inlineStr">
        <is>
          <t>P</t>
        </is>
      </c>
      <c r="W516" s="29" t="inlineStr">
        <is>
          <t>P</t>
        </is>
      </c>
      <c r="X516" s="29" t="inlineStr">
        <is>
          <t>SPAQA-18938
SPAQA-19090
SPAQA-19263
SPAQA-20111
SPAQA-21959
SPAQA-18440
SPAQA-18631
SPAQA-23125
SPAQA-23420</t>
        </is>
      </c>
      <c r="Y516" s="17" t="n"/>
      <c r="Z516" s="39" t="inlineStr">
        <is>
          <t>
</t>
        </is>
      </c>
      <c r="AA516" s="18" t="n"/>
      <c r="AB516" s="39" t="inlineStr">
        <is>
          <t>Sanity</t>
        </is>
      </c>
    </row>
    <row r="517" ht="79.2" customHeight="1" s="357">
      <c r="A517" s="153" t="n"/>
      <c r="B517" s="29" t="inlineStr">
        <is>
          <t>TC_MyCar_0312</t>
        </is>
      </c>
      <c r="C517" s="29" t="inlineStr">
        <is>
          <t>My Car</t>
        </is>
      </c>
      <c r="D517" s="29" t="inlineStr">
        <is>
          <t>그 외</t>
        </is>
      </c>
      <c r="E517" s="29" t="inlineStr">
        <is>
          <t>Alert Service</t>
        </is>
      </c>
      <c r="F517" s="29" t="inlineStr">
        <is>
          <t xml:space="preserve">Geofence alert  </t>
        </is>
      </c>
      <c r="G517" s="29" t="inlineStr">
        <is>
          <t>EU</t>
        </is>
      </c>
      <c r="H517" s="94" t="n"/>
      <c r="I517" s="29" t="n">
        <v>4</v>
      </c>
      <c r="J517" s="30" t="inlineStr">
        <is>
          <t>1. Geo-Fence alert 설정 값 1개 이상 있는 경우</t>
        </is>
      </c>
      <c r="K517" s="63" t="n"/>
      <c r="L517" s="30" t="inlineStr">
        <is>
          <t>1. My Car 탭 진입
2. 이용 가능한 차량 선택
3. 차량 관리 선택
4. Alert Service 선택
5. Geo-Fence alert 선택</t>
        </is>
      </c>
      <c r="M517" s="30" t="inlineStr">
        <is>
          <t>1. Geo-Fence 영역(리스트)에 최신 등록 기준 오름차순 배열로 리스트 표출되는지 확인한다.
- 리스트 내 사용자가 설정한 반경값 이름 표출
- 리스트 내 사용자가 설정한 Geo-Fence 타입 안내 문구 표출(Alert on Entering a Zone or Alert on Leaving the Zone)
- 리스트 내 사용자가 설정한 Radius 반경 값 표출</t>
        </is>
      </c>
      <c r="N517" s="75">
        <f>IF(COUNTIF(P517:W517,"F")&gt;=1,"FAIL",(IF(COUNTIF(P517:W517,"P")&gt;=1,"PASS",(IF(COUNTIF(P517:W517,"N/T")&gt;=1,"N/T",(IF(COUNTIF(P517:W517,"N/A")&gt;=1,"N/A","-")))))))</f>
        <v/>
      </c>
      <c r="O517" s="81">
        <f>IF(COUNTIF(P517:Q517,"F")&gt;=1,"FAIL",(IF(COUNTIF(P517:Q517,"P")&gt;=1,"PASS",(IF(COUNTIF(P517:Q517,"N/T")&gt;=1,"N/T",(IF(COUNTIF(P517:Q517,"N/A")&gt;=1,"N/A","-")))))))</f>
        <v/>
      </c>
      <c r="P517" s="29" t="inlineStr">
        <is>
          <t>P</t>
        </is>
      </c>
      <c r="Q517" s="29" t="inlineStr">
        <is>
          <t>P</t>
        </is>
      </c>
      <c r="R517" s="120">
        <f>IF(COUNTIF(S517:T517,"F")&gt;=1,"FAIL",(IF(COUNTIF(S517:T517,"P")&gt;=1,"PASS",(IF(COUNTIF(S517:T517,"N/T")&gt;=1,"N/T",(IF(COUNTIF(S517:T517,"N/A")&gt;=1,"N/A","-")))))))</f>
        <v/>
      </c>
      <c r="S517" s="29" t="inlineStr">
        <is>
          <t>P</t>
        </is>
      </c>
      <c r="T517" s="29" t="inlineStr">
        <is>
          <t>P</t>
        </is>
      </c>
      <c r="U517" s="81">
        <f>IF(COUNTIF(V517:W517,"F")&gt;=1,"FAIL",(IF(COUNTIF(V517:W517,"P")&gt;=1,"PASS",(IF(COUNTIF(V517:W517,"N/T")&gt;=1,"N/T",(IF(COUNTIF(V517:W517,"N/A")&gt;=1,"N/A","-")))))))</f>
        <v/>
      </c>
      <c r="V517" s="29" t="inlineStr">
        <is>
          <t>P</t>
        </is>
      </c>
      <c r="W517" s="29" t="inlineStr">
        <is>
          <t>P</t>
        </is>
      </c>
      <c r="X517" s="29" t="inlineStr">
        <is>
          <t>SPAQA-4952
SPAQA-11033
SPAQA-11031
SPAQA-11631
SPAQA-14410</t>
        </is>
      </c>
      <c r="Y517" s="17" t="n"/>
      <c r="Z517" s="18" t="n"/>
      <c r="AA517" s="18" t="n"/>
      <c r="AB517" s="39" t="n"/>
    </row>
    <row r="518" ht="79.2" customHeight="1" s="357">
      <c r="A518" s="153" t="n"/>
      <c r="B518" s="29" t="inlineStr">
        <is>
          <t>TC_MyCar_0313</t>
        </is>
      </c>
      <c r="C518" s="29" t="inlineStr">
        <is>
          <t>My Car</t>
        </is>
      </c>
      <c r="D518" s="29" t="inlineStr">
        <is>
          <t>그 외</t>
        </is>
      </c>
      <c r="E518" s="29" t="inlineStr">
        <is>
          <t>Alert Service</t>
        </is>
      </c>
      <c r="F518" s="29" t="inlineStr">
        <is>
          <t xml:space="preserve">Geofence alert  </t>
        </is>
      </c>
      <c r="G518" s="29" t="inlineStr">
        <is>
          <t>EU</t>
        </is>
      </c>
      <c r="H518" s="94" t="n"/>
      <c r="I518" s="29" t="n">
        <v>4</v>
      </c>
      <c r="J518" s="30" t="inlineStr">
        <is>
          <t>1. Geo-Fence alert 설정 값 5개 있는 경우</t>
        </is>
      </c>
      <c r="K518" s="63" t="n"/>
      <c r="L518" s="30" t="inlineStr">
        <is>
          <t>1. My Car 탭 진입
2. 이용 가능한 차량 선택
3. 차량 관리 선택
4. Alert Service 선택
5. Geo-Fence alert 선택
6. [Add] 버튼 선택</t>
        </is>
      </c>
      <c r="M518" s="30" t="inlineStr">
        <is>
          <t>1. Geo-Fence 최대 개수 등록된 상태임을 알려주는 팝업 표출되는지 확인한다.
- 최대 5개까지 등록 가능합니다.
- [닫기] 버튼 (선택 시, 팝업 소거 후 기존 화면 유지)</t>
        </is>
      </c>
      <c r="N518" s="75">
        <f>IF(COUNTIF(P518:W518,"F")&gt;=1,"FAIL",(IF(COUNTIF(P518:W518,"P")&gt;=1,"PASS",(IF(COUNTIF(P518:W518,"N/T")&gt;=1,"N/T",(IF(COUNTIF(P518:W518,"N/A")&gt;=1,"N/A","-")))))))</f>
        <v/>
      </c>
      <c r="O518" s="81">
        <f>IF(COUNTIF(P518:Q518,"F")&gt;=1,"FAIL",(IF(COUNTIF(P518:Q518,"P")&gt;=1,"PASS",(IF(COUNTIF(P518:Q518,"N/T")&gt;=1,"N/T",(IF(COUNTIF(P518:Q518,"N/A")&gt;=1,"N/A","-")))))))</f>
        <v/>
      </c>
      <c r="P518" s="29" t="inlineStr">
        <is>
          <t>P</t>
        </is>
      </c>
      <c r="Q518" s="29" t="inlineStr">
        <is>
          <t>P</t>
        </is>
      </c>
      <c r="R518" s="120">
        <f>IF(COUNTIF(S518:T518,"F")&gt;=1,"FAIL",(IF(COUNTIF(S518:T518,"P")&gt;=1,"PASS",(IF(COUNTIF(S518:T518,"N/T")&gt;=1,"N/T",(IF(COUNTIF(S518:T518,"N/A")&gt;=1,"N/A","-")))))))</f>
        <v/>
      </c>
      <c r="S518" s="29" t="inlineStr">
        <is>
          <t>P</t>
        </is>
      </c>
      <c r="T518" s="29" t="inlineStr">
        <is>
          <t>P</t>
        </is>
      </c>
      <c r="U518" s="81">
        <f>IF(COUNTIF(V518:W518,"F")&gt;=1,"FAIL",(IF(COUNTIF(V518:W518,"P")&gt;=1,"PASS",(IF(COUNTIF(V518:W518,"N/T")&gt;=1,"N/T",(IF(COUNTIF(V518:W518,"N/A")&gt;=1,"N/A","-")))))))</f>
        <v/>
      </c>
      <c r="V518" s="29" t="inlineStr">
        <is>
          <t>P</t>
        </is>
      </c>
      <c r="W518" s="29" t="inlineStr">
        <is>
          <t>P</t>
        </is>
      </c>
      <c r="X518" s="29" t="inlineStr">
        <is>
          <t>SPAQA-10875
SPAQA-20446</t>
        </is>
      </c>
      <c r="Y518" s="17" t="n"/>
      <c r="Z518" s="18" t="n"/>
      <c r="AA518" s="18" t="n"/>
      <c r="AB518" s="39" t="n"/>
    </row>
    <row r="519" ht="105.6" customHeight="1" s="357">
      <c r="A519" s="153" t="n"/>
      <c r="B519" s="29" t="inlineStr">
        <is>
          <t>TC_MyCar_0270</t>
        </is>
      </c>
      <c r="C519" s="29" t="inlineStr">
        <is>
          <t>My Car</t>
        </is>
      </c>
      <c r="D519" s="29" t="inlineStr">
        <is>
          <t>그 외</t>
        </is>
      </c>
      <c r="E519" s="29" t="inlineStr">
        <is>
          <t>Service List</t>
        </is>
      </c>
      <c r="F519" s="29" t="inlineStr">
        <is>
          <t>Service List</t>
        </is>
      </c>
      <c r="G519" s="29" t="inlineStr">
        <is>
          <t>EU</t>
        </is>
      </c>
      <c r="H519" s="94" t="n"/>
      <c r="I519" s="29" t="n">
        <v>1</v>
      </c>
      <c r="J519" s="64" t="inlineStr">
        <is>
          <t>1. 로그인</t>
        </is>
      </c>
      <c r="K519" s="93" t="n"/>
      <c r="L519" s="64" t="inlineStr">
        <is>
          <t>1. 앱 실행
2. My Car
3. 이용 가능한 차량 선택
4. 차량 선택
5. Service List 선택
6. Remote 확인</t>
        </is>
      </c>
      <c r="M519" s="64" t="inlineStr">
        <is>
          <t>1. Remote  표시
Remote                                        (toggle switch off)
Remote control
Find my car
Vehicle statue
※ 버튼이 있는 행 아무곳이나 선택 시, 터치 이벤트 발생</t>
        </is>
      </c>
      <c r="N519" s="75">
        <f>IF(COUNTIF(P519:W519,"F")&gt;=1,"FAIL",(IF(COUNTIF(P519:W519,"P")&gt;=1,"PASS",(IF(COUNTIF(P519:W519,"N/T")&gt;=1,"N/T",(IF(COUNTIF(P519:W519,"N/A")&gt;=1,"N/A","-")))))))</f>
        <v/>
      </c>
      <c r="O519" s="81">
        <f>IF(COUNTIF(P519:Q519,"F")&gt;=1,"FAIL",(IF(COUNTIF(P519:Q519,"P")&gt;=1,"PASS",(IF(COUNTIF(P519:Q519,"N/T")&gt;=1,"N/T",(IF(COUNTIF(P519:Q519,"N/A")&gt;=1,"N/A","-")))))))</f>
        <v/>
      </c>
      <c r="P519" s="29" t="inlineStr">
        <is>
          <t>P</t>
        </is>
      </c>
      <c r="Q519" s="29" t="inlineStr">
        <is>
          <t>P</t>
        </is>
      </c>
      <c r="R519" s="120">
        <f>IF(COUNTIF(S519:T519,"F")&gt;=1,"FAIL",(IF(COUNTIF(S519:T519,"P")&gt;=1,"PASS",(IF(COUNTIF(S519:T519,"N/T")&gt;=1,"N/T",(IF(COUNTIF(S519:T519,"N/A")&gt;=1,"N/A","-")))))))</f>
        <v/>
      </c>
      <c r="S519" s="29" t="inlineStr">
        <is>
          <t>P</t>
        </is>
      </c>
      <c r="T519" s="29" t="inlineStr">
        <is>
          <t>P</t>
        </is>
      </c>
      <c r="U519" s="120">
        <f>IF(COUNTIF(V519:W519,"F")&gt;=1,"FAIL",(IF(COUNTIF(V519:W519,"P")&gt;=1,"PASS",(IF(COUNTIF(V519:W519,"N/T")&gt;=1,"N/T",(IF(COUNTIF(V519:W519,"N/A")&gt;=1,"N/A","-")))))))</f>
        <v/>
      </c>
      <c r="V519" s="29" t="inlineStr">
        <is>
          <t>P</t>
        </is>
      </c>
      <c r="W519" s="29" t="inlineStr">
        <is>
          <t>P</t>
        </is>
      </c>
      <c r="X519" s="17" t="n"/>
      <c r="Y519" s="17" t="n"/>
      <c r="Z519" s="18" t="n"/>
      <c r="AA519" s="18" t="n"/>
      <c r="AB519" s="39" t="inlineStr">
        <is>
          <t>Sanity, CheckList</t>
        </is>
      </c>
    </row>
    <row r="520" ht="105.6" customHeight="1" s="357">
      <c r="A520" s="153" t="n"/>
      <c r="B520" s="29" t="inlineStr">
        <is>
          <t>TC_MyCar_0271</t>
        </is>
      </c>
      <c r="C520" s="29" t="inlineStr">
        <is>
          <t>My Car</t>
        </is>
      </c>
      <c r="D520" s="29" t="inlineStr">
        <is>
          <t>그 외</t>
        </is>
      </c>
      <c r="E520" s="29" t="inlineStr">
        <is>
          <t>Service List</t>
        </is>
      </c>
      <c r="F520" s="29" t="inlineStr">
        <is>
          <t>Service List</t>
        </is>
      </c>
      <c r="G520" s="29" t="inlineStr">
        <is>
          <t>EU</t>
        </is>
      </c>
      <c r="H520" s="94" t="n"/>
      <c r="I520" s="29" t="n">
        <v>1</v>
      </c>
      <c r="J520" s="64" t="inlineStr">
        <is>
          <t>1. 로그인</t>
        </is>
      </c>
      <c r="K520" s="93" t="n"/>
      <c r="L520" s="64" t="inlineStr">
        <is>
          <t>1. 앱 실행
2. My Car
3. 이용 가능한 차량 선택
4. 차량 선택
5. Service List 선택
6. Vehicle information 확인</t>
        </is>
      </c>
      <c r="M520" s="64" t="inlineStr">
        <is>
          <t>1. Vehicle information  표시
Vehcle information                         (toggle switch off) 
Vehicle Report 
My trips 
Vehicle diagnostics
※ 버튼이 있는 행 아무곳이나 선택 시, 터치 이벤트 발생</t>
        </is>
      </c>
      <c r="N520" s="75">
        <f>IF(COUNTIF(P520:W520,"F")&gt;=1,"FAIL",(IF(COUNTIF(P520:W520,"P")&gt;=1,"PASS",(IF(COUNTIF(P520:W520,"N/T")&gt;=1,"N/T",(IF(COUNTIF(P520:W520,"N/A")&gt;=1,"N/A","-")))))))</f>
        <v/>
      </c>
      <c r="O520" s="81">
        <f>IF(COUNTIF(P520:Q520,"F")&gt;=1,"FAIL",(IF(COUNTIF(P520:Q520,"P")&gt;=1,"PASS",(IF(COUNTIF(P520:Q520,"N/T")&gt;=1,"N/T",(IF(COUNTIF(P520:Q520,"N/A")&gt;=1,"N/A","-")))))))</f>
        <v/>
      </c>
      <c r="P520" s="29" t="inlineStr">
        <is>
          <t>P</t>
        </is>
      </c>
      <c r="Q520" s="29" t="inlineStr">
        <is>
          <t>P</t>
        </is>
      </c>
      <c r="R520" s="120">
        <f>IF(COUNTIF(S520:T520,"F")&gt;=1,"FAIL",(IF(COUNTIF(S520:T520,"P")&gt;=1,"PASS",(IF(COUNTIF(S520:T520,"N/T")&gt;=1,"N/T",(IF(COUNTIF(S520:T520,"N/A")&gt;=1,"N/A","-")))))))</f>
        <v/>
      </c>
      <c r="S520" s="29" t="inlineStr">
        <is>
          <t>P</t>
        </is>
      </c>
      <c r="T520" s="29" t="inlineStr">
        <is>
          <t>P</t>
        </is>
      </c>
      <c r="U520" s="81">
        <f>IF(COUNTIF(V520:W520,"F")&gt;=1,"FAIL",(IF(COUNTIF(V520:W520,"P")&gt;=1,"PASS",(IF(COUNTIF(V520:W520,"N/T")&gt;=1,"N/T",(IF(COUNTIF(V520:W520,"N/A")&gt;=1,"N/A","-")))))))</f>
        <v/>
      </c>
      <c r="V520" s="29" t="inlineStr">
        <is>
          <t>P</t>
        </is>
      </c>
      <c r="W520" s="29" t="inlineStr">
        <is>
          <t>P</t>
        </is>
      </c>
      <c r="X520" s="17" t="n"/>
      <c r="Y520" s="17" t="n"/>
      <c r="Z520" s="18" t="n"/>
      <c r="AA520" s="18" t="n"/>
      <c r="AB520" s="39" t="inlineStr">
        <is>
          <t>Sanity, CheckList</t>
        </is>
      </c>
    </row>
    <row r="521" ht="105.6" customHeight="1" s="357">
      <c r="A521" s="153" t="n"/>
      <c r="B521" s="29" t="inlineStr">
        <is>
          <t>TC_MyCar_0316</t>
        </is>
      </c>
      <c r="C521" s="29" t="inlineStr">
        <is>
          <t>My Car</t>
        </is>
      </c>
      <c r="D521" s="29" t="inlineStr">
        <is>
          <t>그 외</t>
        </is>
      </c>
      <c r="E521" s="29" t="inlineStr">
        <is>
          <t>Alert Service</t>
        </is>
      </c>
      <c r="F521" s="29" t="inlineStr">
        <is>
          <t xml:space="preserve">Geofence alert  </t>
        </is>
      </c>
      <c r="G521" s="29" t="inlineStr">
        <is>
          <t>EU</t>
        </is>
      </c>
      <c r="H521" s="94" t="n"/>
      <c r="I521" s="29" t="n">
        <v>4</v>
      </c>
      <c r="J521" s="30" t="inlineStr">
        <is>
          <t>1. Geo-Fence alert 설정 값 5개 미만</t>
        </is>
      </c>
      <c r="K521" s="63" t="n"/>
      <c r="L521" s="30" t="inlineStr">
        <is>
          <t>1. My Car 탭 진입
2. 이용 가능한 차량 선택
3. 차량 관리 선택
4. Alert Service 선택
5. Geo-Fence alert 선택
6. [Add] 버튼 선택
7. Geo-Fence Settings 진입
8. 반경 값 선택</t>
        </is>
      </c>
      <c r="M521" s="30" t="inlineStr">
        <is>
          <t>1. 반경 값 설정 시 색 변경 되는 지 확인
 - Alert on Entering a Zone (In) 
 - Alert on Leaving the Zone (Out)
* In : 어두운 초록
* Out : 밝은 초록</t>
        </is>
      </c>
      <c r="N521" s="75">
        <f>IF(COUNTIF(P521:W521,"F")&gt;=1,"FAIL",(IF(COUNTIF(P521:W521,"P")&gt;=1,"PASS",(IF(COUNTIF(P521:W521,"N/T")&gt;=1,"N/T",(IF(COUNTIF(P521:W521,"N/A")&gt;=1,"N/A","-")))))))</f>
        <v/>
      </c>
      <c r="O521" s="81">
        <f>IF(COUNTIF(P521:Q521,"F")&gt;=1,"FAIL",(IF(COUNTIF(P521:Q521,"P")&gt;=1,"PASS",(IF(COUNTIF(P521:Q521,"N/T")&gt;=1,"N/T",(IF(COUNTIF(P521:Q521,"N/A")&gt;=1,"N/A","-")))))))</f>
        <v/>
      </c>
      <c r="P521" s="29" t="inlineStr">
        <is>
          <t>P</t>
        </is>
      </c>
      <c r="Q521" s="29" t="inlineStr">
        <is>
          <t>P</t>
        </is>
      </c>
      <c r="R521" s="120">
        <f>IF(COUNTIF(S521:T521,"F")&gt;=1,"FAIL",(IF(COUNTIF(S521:T521,"P")&gt;=1,"PASS",(IF(COUNTIF(S521:T521,"N/T")&gt;=1,"N/T",(IF(COUNTIF(S521:T521,"N/A")&gt;=1,"N/A","-")))))))</f>
        <v/>
      </c>
      <c r="S521" s="29" t="inlineStr">
        <is>
          <t>P</t>
        </is>
      </c>
      <c r="T521" s="29" t="inlineStr">
        <is>
          <t>P</t>
        </is>
      </c>
      <c r="U521" s="81">
        <f>IF(COUNTIF(V521:W521,"F")&gt;=1,"FAIL",(IF(COUNTIF(V521:W521,"P")&gt;=1,"PASS",(IF(COUNTIF(V521:W521,"N/T")&gt;=1,"N/T",(IF(COUNTIF(V521:W521,"N/A")&gt;=1,"N/A","-")))))))</f>
        <v/>
      </c>
      <c r="V521" s="29" t="inlineStr">
        <is>
          <t>P</t>
        </is>
      </c>
      <c r="W521" s="29" t="inlineStr">
        <is>
          <t>P</t>
        </is>
      </c>
      <c r="X521" s="29" t="inlineStr">
        <is>
          <t>SPAQA-15201
SPAQA-24069
SPAQA-21101</t>
        </is>
      </c>
      <c r="Y521" s="17" t="n"/>
      <c r="Z521" s="39" t="inlineStr">
        <is>
          <t>
</t>
        </is>
      </c>
      <c r="AA521" s="18" t="n"/>
      <c r="AB521" s="39" t="n"/>
    </row>
    <row r="522" ht="118.8" customHeight="1" s="357">
      <c r="A522" s="153" t="n"/>
      <c r="B522" s="29" t="inlineStr">
        <is>
          <t>TC_MyCar_0317</t>
        </is>
      </c>
      <c r="C522" s="29" t="inlineStr">
        <is>
          <t>My Car</t>
        </is>
      </c>
      <c r="D522" s="29" t="inlineStr">
        <is>
          <t>그 외</t>
        </is>
      </c>
      <c r="E522" s="29" t="inlineStr">
        <is>
          <t>Alert Service</t>
        </is>
      </c>
      <c r="F522" s="29" t="inlineStr">
        <is>
          <t xml:space="preserve">Geofence alert  </t>
        </is>
      </c>
      <c r="G522" s="29" t="inlineStr">
        <is>
          <t>EU</t>
        </is>
      </c>
      <c r="H522" s="94" t="n"/>
      <c r="I522" s="29" t="n">
        <v>4</v>
      </c>
      <c r="J522" s="30" t="inlineStr">
        <is>
          <t>1. Geo-Fence alert 설정 값 5개 미만</t>
        </is>
      </c>
      <c r="K522" s="63" t="n"/>
      <c r="L522" s="30" t="inlineStr">
        <is>
          <t>1. My Car 탭 진입
2. 이용 가능한 차량 선택
3. 차량 관리 선택
4. Alert Service 선택
5. Geo-Fence alert 선택
6. [Add] 버튼 선택
7. Geo-Fence Settings 진입
8. Radius 도움말 버튼 선택시</t>
        </is>
      </c>
      <c r="M522" s="30" t="inlineStr">
        <is>
          <t>1. 팝업 표출
Radius index
반경 아이콘2개
Alert on Entering the Zone    Alert on Leaving the Zone
Close
* Close 선택시 팝업 소거 후 화면 유지</t>
        </is>
      </c>
      <c r="N522" s="75">
        <f>IF(COUNTIF(P522:W522,"F")&gt;=1,"FAIL",(IF(COUNTIF(P522:W522,"P")&gt;=1,"PASS",(IF(COUNTIF(P522:W522,"N/T")&gt;=1,"N/T",(IF(COUNTIF(P522:W522,"N/A")&gt;=1,"N/A","-")))))))</f>
        <v/>
      </c>
      <c r="O522" s="81">
        <f>IF(COUNTIF(P522:Q522,"F")&gt;=1,"FAIL",(IF(COUNTIF(P522:Q522,"P")&gt;=1,"PASS",(IF(COUNTIF(P522:Q522,"N/T")&gt;=1,"N/T",(IF(COUNTIF(P522:Q522,"N/A")&gt;=1,"N/A","-")))))))</f>
        <v/>
      </c>
      <c r="P522" s="29" t="inlineStr">
        <is>
          <t>P</t>
        </is>
      </c>
      <c r="Q522" s="29" t="inlineStr">
        <is>
          <t>P</t>
        </is>
      </c>
      <c r="R522" s="120">
        <f>IF(COUNTIF(S522:T522,"F")&gt;=1,"FAIL",(IF(COUNTIF(S522:T522,"P")&gt;=1,"PASS",(IF(COUNTIF(S522:T522,"N/T")&gt;=1,"N/T",(IF(COUNTIF(S522:T522,"N/A")&gt;=1,"N/A","-")))))))</f>
        <v/>
      </c>
      <c r="S522" s="29" t="inlineStr">
        <is>
          <t>P</t>
        </is>
      </c>
      <c r="T522" s="29" t="inlineStr">
        <is>
          <t>P</t>
        </is>
      </c>
      <c r="U522" s="81">
        <f>IF(COUNTIF(V522:W522,"F")&gt;=1,"FAIL",(IF(COUNTIF(V522:W522,"P")&gt;=1,"PASS",(IF(COUNTIF(V522:W522,"N/T")&gt;=1,"N/T",(IF(COUNTIF(V522:W522,"N/A")&gt;=1,"N/A","-")))))))</f>
        <v/>
      </c>
      <c r="V522" s="29" t="inlineStr">
        <is>
          <t>P</t>
        </is>
      </c>
      <c r="W522" s="29" t="inlineStr">
        <is>
          <t>P</t>
        </is>
      </c>
      <c r="X522" s="29" t="inlineStr">
        <is>
          <t>SPAQA-12944
SPAQA-12950
SPAQA-18080
SPAQA-20219
SPAQA-18431
SPAQA-18434</t>
        </is>
      </c>
      <c r="Y522" s="17" t="n"/>
      <c r="Z522" s="39" t="inlineStr">
        <is>
          <t>
</t>
        </is>
      </c>
      <c r="AA522" s="18" t="n"/>
      <c r="AB522" s="39" t="n"/>
    </row>
    <row r="523" ht="105.6" customHeight="1" s="357">
      <c r="A523" s="153" t="n"/>
      <c r="B523" s="29" t="inlineStr">
        <is>
          <t>TC_MyCar_0318</t>
        </is>
      </c>
      <c r="C523" s="29" t="inlineStr">
        <is>
          <t>My Car</t>
        </is>
      </c>
      <c r="D523" s="29" t="inlineStr">
        <is>
          <t>그 외</t>
        </is>
      </c>
      <c r="E523" s="29" t="inlineStr">
        <is>
          <t>Alert Service</t>
        </is>
      </c>
      <c r="F523" s="29" t="inlineStr">
        <is>
          <t xml:space="preserve">Geofence alert  </t>
        </is>
      </c>
      <c r="G523" s="29" t="inlineStr">
        <is>
          <t>EU</t>
        </is>
      </c>
      <c r="H523" s="94" t="n"/>
      <c r="I523" s="29" t="n">
        <v>4</v>
      </c>
      <c r="J523" s="30" t="inlineStr">
        <is>
          <t>1. Geo-Fence alert 설정 값 5개 미만</t>
        </is>
      </c>
      <c r="K523" s="63" t="n"/>
      <c r="L523" s="30" t="inlineStr">
        <is>
          <t>1. My Car 탭 진입
2. 이용 가능한 차량 선택
3. 차량 관리 선택
4. Alert Service 선택
5. Geo-Fence alert 선택
6. [Add] 버튼 선택 &gt; Geo-Fence Settings 진입
7. 하단 드로어 확인</t>
        </is>
      </c>
      <c r="M523" s="30" t="inlineStr">
        <is>
          <t>1. 하단 드로어가 화면 절반 가량 차지하도록 표출 됨</t>
        </is>
      </c>
      <c r="N523" s="75">
        <f>IF(COUNTIF(P523:W523,"F")&gt;=1,"FAIL",(IF(COUNTIF(P523:W523,"P")&gt;=1,"PASS",(IF(COUNTIF(P523:W523,"N/T")&gt;=1,"N/T",(IF(COUNTIF(P523:W523,"N/A")&gt;=1,"N/A","-")))))))</f>
        <v/>
      </c>
      <c r="O523" s="81">
        <f>IF(COUNTIF(P523:Q523,"F")&gt;=1,"FAIL",(IF(COUNTIF(P523:Q523,"P")&gt;=1,"PASS",(IF(COUNTIF(P523:Q523,"N/T")&gt;=1,"N/T",(IF(COUNTIF(P523:Q523,"N/A")&gt;=1,"N/A","-")))))))</f>
        <v/>
      </c>
      <c r="P523" s="29" t="inlineStr">
        <is>
          <t>P</t>
        </is>
      </c>
      <c r="Q523" s="29" t="inlineStr">
        <is>
          <t>P</t>
        </is>
      </c>
      <c r="R523" s="120">
        <f>IF(COUNTIF(S523:T523,"F")&gt;=1,"FAIL",(IF(COUNTIF(S523:T523,"P")&gt;=1,"PASS",(IF(COUNTIF(S523:T523,"N/T")&gt;=1,"N/T",(IF(COUNTIF(S523:T523,"N/A")&gt;=1,"N/A","-")))))))</f>
        <v/>
      </c>
      <c r="S523" s="29" t="inlineStr">
        <is>
          <t>P</t>
        </is>
      </c>
      <c r="T523" s="29" t="inlineStr">
        <is>
          <t>P</t>
        </is>
      </c>
      <c r="U523" s="81">
        <f>IF(COUNTIF(V523:W523,"F")&gt;=1,"FAIL",(IF(COUNTIF(V523:W523,"P")&gt;=1,"PASS",(IF(COUNTIF(V523:W523,"N/T")&gt;=1,"N/T",(IF(COUNTIF(V523:W523,"N/A")&gt;=1,"N/A","-")))))))</f>
        <v/>
      </c>
      <c r="V523" s="29" t="inlineStr">
        <is>
          <t>P</t>
        </is>
      </c>
      <c r="W523" s="29" t="inlineStr">
        <is>
          <t>P</t>
        </is>
      </c>
      <c r="X523" s="17" t="n"/>
      <c r="Y523" s="17" t="n"/>
      <c r="Z523" s="39" t="inlineStr">
        <is>
          <t>
</t>
        </is>
      </c>
      <c r="AA523" s="18" t="n"/>
      <c r="AB523" s="39" t="n"/>
    </row>
    <row r="524" ht="92.40000000000001" customHeight="1" s="357">
      <c r="A524" s="153" t="n"/>
      <c r="B524" s="29" t="inlineStr">
        <is>
          <t>TC_MyCar_0319</t>
        </is>
      </c>
      <c r="C524" s="29" t="inlineStr">
        <is>
          <t>My Car</t>
        </is>
      </c>
      <c r="D524" s="29" t="inlineStr">
        <is>
          <t>그 외</t>
        </is>
      </c>
      <c r="E524" s="29" t="inlineStr">
        <is>
          <t>Alert Service</t>
        </is>
      </c>
      <c r="F524" s="29" t="inlineStr">
        <is>
          <t xml:space="preserve">Geofence alert  </t>
        </is>
      </c>
      <c r="G524" s="29" t="inlineStr">
        <is>
          <t>EU</t>
        </is>
      </c>
      <c r="H524" s="94" t="n"/>
      <c r="I524" s="29" t="n">
        <v>4</v>
      </c>
      <c r="J524" s="30" t="inlineStr">
        <is>
          <t>1. Geo-Fence alert 설정 값 5개 미만</t>
        </is>
      </c>
      <c r="K524" s="63" t="n"/>
      <c r="L524" s="30" t="inlineStr">
        <is>
          <t>1. My Car 탭 진입
2. 이용 가능한 차량 선택
3. 차량 관리 선택
4. Alert Service 선택
5. Geo-Fence alert 선택
6. [Add] 버튼 선택
7. Geo-Fence Settings 진입</t>
        </is>
      </c>
      <c r="M524" s="30" t="inlineStr">
        <is>
          <t>1. sheet 축소확인
- Default 화면 영역에서 아래로 Flick 또는 아래로 Drag&amp;Drop 하여 최소화 
- 지도 선택 또는 위치를 변경하여 최소화</t>
        </is>
      </c>
      <c r="N524" s="75">
        <f>IF(COUNTIF(P524:W524,"F")&gt;=1,"FAIL",(IF(COUNTIF(P524:W524,"P")&gt;=1,"PASS",(IF(COUNTIF(P524:W524,"N/T")&gt;=1,"N/T",(IF(COUNTIF(P524:W524,"N/A")&gt;=1,"N/A","-")))))))</f>
        <v/>
      </c>
      <c r="O524" s="81">
        <f>IF(COUNTIF(P524:Q524,"F")&gt;=1,"FAIL",(IF(COUNTIF(P524:Q524,"P")&gt;=1,"PASS",(IF(COUNTIF(P524:Q524,"N/T")&gt;=1,"N/T",(IF(COUNTIF(P524:Q524,"N/A")&gt;=1,"N/A","-")))))))</f>
        <v/>
      </c>
      <c r="P524" s="29" t="inlineStr">
        <is>
          <t>P</t>
        </is>
      </c>
      <c r="Q524" s="29" t="inlineStr">
        <is>
          <t>P</t>
        </is>
      </c>
      <c r="R524" s="120">
        <f>IF(COUNTIF(S524:T524,"F")&gt;=1,"FAIL",(IF(COUNTIF(S524:T524,"P")&gt;=1,"PASS",(IF(COUNTIF(S524:T524,"N/T")&gt;=1,"N/T",(IF(COUNTIF(S524:T524,"N/A")&gt;=1,"N/A","-")))))))</f>
        <v/>
      </c>
      <c r="S524" s="29" t="inlineStr">
        <is>
          <t>P</t>
        </is>
      </c>
      <c r="T524" s="29" t="inlineStr">
        <is>
          <t>P</t>
        </is>
      </c>
      <c r="U524" s="81">
        <f>IF(COUNTIF(V524:W524,"F")&gt;=1,"FAIL",(IF(COUNTIF(V524:W524,"P")&gt;=1,"PASS",(IF(COUNTIF(V524:W524,"N/T")&gt;=1,"N/T",(IF(COUNTIF(V524:W524,"N/A")&gt;=1,"N/A","-")))))))</f>
        <v/>
      </c>
      <c r="V524" s="29" t="inlineStr">
        <is>
          <t>P</t>
        </is>
      </c>
      <c r="W524" s="29" t="inlineStr">
        <is>
          <t>P</t>
        </is>
      </c>
      <c r="X524" s="29" t="inlineStr">
        <is>
          <t>SPAQA-13150
SPAQA-18108
SPAQA-22888</t>
        </is>
      </c>
      <c r="Y524" s="17" t="n"/>
      <c r="Z524" s="39" t="inlineStr">
        <is>
          <t>
</t>
        </is>
      </c>
      <c r="AA524" s="18" t="n"/>
      <c r="AB524" s="39" t="n"/>
    </row>
    <row r="525" ht="92.40000000000001" customHeight="1" s="357">
      <c r="A525" s="153" t="n"/>
      <c r="B525" s="29" t="inlineStr">
        <is>
          <t>TC_MyCar_0320</t>
        </is>
      </c>
      <c r="C525" s="29" t="inlineStr">
        <is>
          <t>My Car</t>
        </is>
      </c>
      <c r="D525" s="29" t="inlineStr">
        <is>
          <t>그 외</t>
        </is>
      </c>
      <c r="E525" s="29" t="inlineStr">
        <is>
          <t>Alert Service</t>
        </is>
      </c>
      <c r="F525" s="29" t="inlineStr">
        <is>
          <t xml:space="preserve">Geofence alert  </t>
        </is>
      </c>
      <c r="G525" s="29" t="inlineStr">
        <is>
          <t>EU</t>
        </is>
      </c>
      <c r="H525" s="94" t="n"/>
      <c r="I525" s="29" t="n">
        <v>4</v>
      </c>
      <c r="J525" s="30" t="inlineStr">
        <is>
          <t>1. Geo-Fence alert 설정 값 5개 미만</t>
        </is>
      </c>
      <c r="K525" s="63" t="n"/>
      <c r="L525" s="30" t="inlineStr">
        <is>
          <t>1. My Car 탭 진입
2. 이용 가능한 차량 선택
3. 차량 관리 선택
4. Alert Service 선택
5. Geo-Fence alert 선택
6. [Add] 버튼 선택
7. Geo-Fence Settings 진입</t>
        </is>
      </c>
      <c r="M525" s="30" t="inlineStr">
        <is>
          <t>1. sheet 확장확인
- Default 화면 영역에서 위로 Flick 또는 위로 Drag&amp;Drop 하여 최대화 
- 화면 확장 상태에서 계속 위로 스크롤 시 탭 영역 고정되고 컨텐츠 영역만 스크롤됨
- Geo-Fence Bounday 설정 안내 문구 영역 사라짐</t>
        </is>
      </c>
      <c r="N525" s="75">
        <f>IF(COUNTIF(P525:W525,"F")&gt;=1,"FAIL",(IF(COUNTIF(P525:W525,"P")&gt;=1,"PASS",(IF(COUNTIF(P525:W525,"N/T")&gt;=1,"N/T",(IF(COUNTIF(P525:W525,"N/A")&gt;=1,"N/A","-")))))))</f>
        <v/>
      </c>
      <c r="O525" s="81">
        <f>IF(COUNTIF(P525:Q525,"F")&gt;=1,"FAIL",(IF(COUNTIF(P525:Q525,"P")&gt;=1,"PASS",(IF(COUNTIF(P525:Q525,"N/T")&gt;=1,"N/T",(IF(COUNTIF(P525:Q525,"N/A")&gt;=1,"N/A","-")))))))</f>
        <v/>
      </c>
      <c r="P525" s="29" t="inlineStr">
        <is>
          <t>P</t>
        </is>
      </c>
      <c r="Q525" s="29" t="inlineStr">
        <is>
          <t>P</t>
        </is>
      </c>
      <c r="R525" s="120">
        <f>IF(COUNTIF(S525:T525,"F")&gt;=1,"FAIL",(IF(COUNTIF(S525:T525,"P")&gt;=1,"PASS",(IF(COUNTIF(S525:T525,"N/T")&gt;=1,"N/T",(IF(COUNTIF(S525:T525,"N/A")&gt;=1,"N/A","-")))))))</f>
        <v/>
      </c>
      <c r="S525" s="29" t="inlineStr">
        <is>
          <t>P</t>
        </is>
      </c>
      <c r="T525" s="29" t="inlineStr">
        <is>
          <t>P</t>
        </is>
      </c>
      <c r="U525" s="81">
        <f>IF(COUNTIF(V525:W525,"F")&gt;=1,"FAIL",(IF(COUNTIF(V525:W525,"P")&gt;=1,"PASS",(IF(COUNTIF(V525:W525,"N/T")&gt;=1,"N/T",(IF(COUNTIF(V525:W525,"N/A")&gt;=1,"N/A","-")))))))</f>
        <v/>
      </c>
      <c r="V525" s="29" t="inlineStr">
        <is>
          <t>P</t>
        </is>
      </c>
      <c r="W525" s="29" t="inlineStr">
        <is>
          <t>P</t>
        </is>
      </c>
      <c r="X525" s="17" t="n"/>
      <c r="Y525" s="17" t="n"/>
      <c r="Z525" s="39" t="inlineStr">
        <is>
          <t>
</t>
        </is>
      </c>
      <c r="AA525" s="18" t="n"/>
      <c r="AB525" s="39" t="n"/>
    </row>
    <row r="526" ht="79.2" customHeight="1" s="357">
      <c r="A526" s="153" t="n"/>
      <c r="B526" s="29" t="inlineStr">
        <is>
          <t>TC_MyCar_0321</t>
        </is>
      </c>
      <c r="C526" s="29" t="inlineStr">
        <is>
          <t>My Car</t>
        </is>
      </c>
      <c r="D526" s="29" t="inlineStr">
        <is>
          <t>그 외</t>
        </is>
      </c>
      <c r="E526" s="29" t="inlineStr">
        <is>
          <t>Alert Service</t>
        </is>
      </c>
      <c r="F526" s="29" t="inlineStr">
        <is>
          <t xml:space="preserve">Geofence alert  </t>
        </is>
      </c>
      <c r="G526" s="29" t="inlineStr">
        <is>
          <t>EU</t>
        </is>
      </c>
      <c r="H526" s="94" t="n"/>
      <c r="I526" s="29" t="n">
        <v>4</v>
      </c>
      <c r="J526" s="30" t="inlineStr">
        <is>
          <t>1. Geo-Fence alert 설정 값 1개 이상 있는 경우</t>
        </is>
      </c>
      <c r="K526" s="63" t="n"/>
      <c r="L526" s="30" t="inlineStr">
        <is>
          <t>1. My Car 탭 진입
2. 이용 가능한 차량 선택
3. 차량 관리 선택
4. Alert Service 선택
5. Geo-Fence alert 선택
6. 임의 설정 값 선택</t>
        </is>
      </c>
      <c r="M526" s="30" t="inlineStr">
        <is>
          <t>1. Geo-Fence 편집 화면으로 이동되는지 확인한다.</t>
        </is>
      </c>
      <c r="N526" s="75">
        <f>IF(COUNTIF(P526:W526,"F")&gt;=1,"FAIL",(IF(COUNTIF(P526:W526,"P")&gt;=1,"PASS",(IF(COUNTIF(P526:W526,"N/T")&gt;=1,"N/T",(IF(COUNTIF(P526:W526,"N/A")&gt;=1,"N/A","-")))))))</f>
        <v/>
      </c>
      <c r="O526" s="81">
        <f>IF(COUNTIF(P526:Q526,"F")&gt;=1,"FAIL",(IF(COUNTIF(P526:Q526,"P")&gt;=1,"PASS",(IF(COUNTIF(P526:Q526,"N/T")&gt;=1,"N/T",(IF(COUNTIF(P526:Q526,"N/A")&gt;=1,"N/A","-")))))))</f>
        <v/>
      </c>
      <c r="P526" s="29" t="inlineStr">
        <is>
          <t>P</t>
        </is>
      </c>
      <c r="Q526" s="29" t="inlineStr">
        <is>
          <t>P</t>
        </is>
      </c>
      <c r="R526" s="120">
        <f>IF(COUNTIF(S526:T526,"F")&gt;=1,"FAIL",(IF(COUNTIF(S526:T526,"P")&gt;=1,"PASS",(IF(COUNTIF(S526:T526,"N/T")&gt;=1,"N/T",(IF(COUNTIF(S526:T526,"N/A")&gt;=1,"N/A","-")))))))</f>
        <v/>
      </c>
      <c r="S526" s="29" t="inlineStr">
        <is>
          <t>P</t>
        </is>
      </c>
      <c r="T526" s="29" t="inlineStr">
        <is>
          <t>P</t>
        </is>
      </c>
      <c r="U526" s="81">
        <f>IF(COUNTIF(V526:W526,"F")&gt;=1,"FAIL",(IF(COUNTIF(V526:W526,"P")&gt;=1,"PASS",(IF(COUNTIF(V526:W526,"N/T")&gt;=1,"N/T",(IF(COUNTIF(V526:W526,"N/A")&gt;=1,"N/A","-")))))))</f>
        <v/>
      </c>
      <c r="V526" s="29" t="inlineStr">
        <is>
          <t>P</t>
        </is>
      </c>
      <c r="W526" s="29" t="inlineStr">
        <is>
          <t>P</t>
        </is>
      </c>
      <c r="X526" s="29" t="inlineStr">
        <is>
          <t>SPAQA-4956
SPAQA-10699
SPAQA-24884</t>
        </is>
      </c>
      <c r="Y526" s="17" t="n"/>
      <c r="Z526" s="18" t="n"/>
      <c r="AA526" s="18" t="n"/>
      <c r="AB526" s="39" t="n"/>
    </row>
    <row r="527" ht="92.40000000000001" customHeight="1" s="357">
      <c r="A527" s="153" t="n"/>
      <c r="B527" s="29" t="inlineStr">
        <is>
          <t>TC_MyCar_0322</t>
        </is>
      </c>
      <c r="C527" s="29" t="inlineStr">
        <is>
          <t>My Car</t>
        </is>
      </c>
      <c r="D527" s="29" t="inlineStr">
        <is>
          <t>그 외</t>
        </is>
      </c>
      <c r="E527" s="29" t="inlineStr">
        <is>
          <t>Alert Service</t>
        </is>
      </c>
      <c r="F527" s="29" t="inlineStr">
        <is>
          <t xml:space="preserve">Geofence alert  </t>
        </is>
      </c>
      <c r="G527" s="29" t="inlineStr">
        <is>
          <t>EU</t>
        </is>
      </c>
      <c r="H527" s="94" t="n"/>
      <c r="I527" s="29" t="n">
        <v>4</v>
      </c>
      <c r="J527" s="30" t="inlineStr">
        <is>
          <t>1. Geo-Fence alert 설정 값 1개 이상 있는 경우</t>
        </is>
      </c>
      <c r="K527" s="63" t="n"/>
      <c r="L527" s="30" t="inlineStr">
        <is>
          <t>1. My Car 탭 진입
2. 이용 가능한 차량 선택
3. 차량 관리 선택
4. Alert Service 선택
5. Geo-Fence alert 선택
6. 임의 설정 값 선택
7. 편집 화면 내 하단 확인</t>
        </is>
      </c>
      <c r="M527" s="30" t="inlineStr">
        <is>
          <t>1. 버튼 표출
[Delete] [Save]</t>
        </is>
      </c>
      <c r="N527" s="75">
        <f>IF(COUNTIF(P527:W527,"F")&gt;=1,"FAIL",(IF(COUNTIF(P527:W527,"P")&gt;=1,"PASS",(IF(COUNTIF(P527:W527,"N/T")&gt;=1,"N/T",(IF(COUNTIF(P527:W527,"N/A")&gt;=1,"N/A","-")))))))</f>
        <v/>
      </c>
      <c r="O527" s="81">
        <f>IF(COUNTIF(P527:Q527,"F")&gt;=1,"FAIL",(IF(COUNTIF(P527:Q527,"P")&gt;=1,"PASS",(IF(COUNTIF(P527:Q527,"N/T")&gt;=1,"N/T",(IF(COUNTIF(P527:Q527,"N/A")&gt;=1,"N/A","-")))))))</f>
        <v/>
      </c>
      <c r="P527" s="29" t="inlineStr">
        <is>
          <t>P</t>
        </is>
      </c>
      <c r="Q527" s="29" t="inlineStr">
        <is>
          <t>P</t>
        </is>
      </c>
      <c r="R527" s="120">
        <f>IF(COUNTIF(S527:T527,"F")&gt;=1,"FAIL",(IF(COUNTIF(S527:T527,"P")&gt;=1,"PASS",(IF(COUNTIF(S527:T527,"N/T")&gt;=1,"N/T",(IF(COUNTIF(S527:T527,"N/A")&gt;=1,"N/A","-")))))))</f>
        <v/>
      </c>
      <c r="S527" s="29" t="inlineStr">
        <is>
          <t>P</t>
        </is>
      </c>
      <c r="T527" s="29" t="inlineStr">
        <is>
          <t>P</t>
        </is>
      </c>
      <c r="U527" s="81">
        <f>IF(COUNTIF(V527:W527,"F")&gt;=1,"FAIL",(IF(COUNTIF(V527:W527,"P")&gt;=1,"PASS",(IF(COUNTIF(V527:W527,"N/T")&gt;=1,"N/T",(IF(COUNTIF(V527:W527,"N/A")&gt;=1,"N/A","-")))))))</f>
        <v/>
      </c>
      <c r="V527" s="29" t="inlineStr">
        <is>
          <t>P</t>
        </is>
      </c>
      <c r="W527" s="29" t="inlineStr">
        <is>
          <t>P</t>
        </is>
      </c>
      <c r="X527" s="17" t="n"/>
      <c r="Y527" s="17" t="n"/>
      <c r="Z527" s="18" t="n"/>
      <c r="AA527" s="18" t="n"/>
      <c r="AB527" s="39" t="n"/>
    </row>
    <row r="528" ht="92.40000000000001" customHeight="1" s="357">
      <c r="A528" s="153" t="n"/>
      <c r="B528" s="29" t="inlineStr">
        <is>
          <t>TC_MyCar_0323</t>
        </is>
      </c>
      <c r="C528" s="29" t="inlineStr">
        <is>
          <t>My Car</t>
        </is>
      </c>
      <c r="D528" s="29" t="inlineStr">
        <is>
          <t>그 외</t>
        </is>
      </c>
      <c r="E528" s="29" t="inlineStr">
        <is>
          <t>Alert Service</t>
        </is>
      </c>
      <c r="F528" s="29" t="inlineStr">
        <is>
          <t xml:space="preserve">Geofence alert  </t>
        </is>
      </c>
      <c r="G528" s="29" t="inlineStr">
        <is>
          <t>EU</t>
        </is>
      </c>
      <c r="H528" s="94" t="n"/>
      <c r="I528" s="29" t="n">
        <v>4</v>
      </c>
      <c r="J528" s="30" t="inlineStr">
        <is>
          <t>1. Geo-Fence alert 설정 값 1개 이상 있는 경우</t>
        </is>
      </c>
      <c r="K528" s="63" t="n"/>
      <c r="L528" s="30" t="inlineStr">
        <is>
          <t>1. My Car 탭 진입
2. 이용 가능한 차량 선택
3. 차량 관리 선택
4. Alert Service 선택
5. Geo-Fence alert 선택
6. 임의 설정 값 선택
7. [Delete] 버튼 선택</t>
        </is>
      </c>
      <c r="M528" s="30" t="inlineStr">
        <is>
          <t>1. 삭제 확인 팝업 표출되는지 확인한다.
- Do you really want to delete the selected geofencing zones?
- [Cancel] 버튼 (선택 시, 팝업 소거)
- [OK] 버튼 (선택 시, 리스트 삭제 후 이전 화면으로 이동)</t>
        </is>
      </c>
      <c r="N528" s="75">
        <f>IF(COUNTIF(P528:W528,"F")&gt;=1,"FAIL",(IF(COUNTIF(P528:W528,"P")&gt;=1,"PASS",(IF(COUNTIF(P528:W528,"N/T")&gt;=1,"N/T",(IF(COUNTIF(P528:W528,"N/A")&gt;=1,"N/A","-")))))))</f>
        <v/>
      </c>
      <c r="O528" s="81">
        <f>IF(COUNTIF(P528:Q528,"F")&gt;=1,"FAIL",(IF(COUNTIF(P528:Q528,"P")&gt;=1,"PASS",(IF(COUNTIF(P528:Q528,"N/T")&gt;=1,"N/T",(IF(COUNTIF(P528:Q528,"N/A")&gt;=1,"N/A","-")))))))</f>
        <v/>
      </c>
      <c r="P528" s="29" t="inlineStr">
        <is>
          <t>P</t>
        </is>
      </c>
      <c r="Q528" s="29" t="inlineStr">
        <is>
          <t>P</t>
        </is>
      </c>
      <c r="R528" s="120">
        <f>IF(COUNTIF(S528:T528,"F")&gt;=1,"FAIL",(IF(COUNTIF(S528:T528,"P")&gt;=1,"PASS",(IF(COUNTIF(S528:T528,"N/T")&gt;=1,"N/T",(IF(COUNTIF(S528:T528,"N/A")&gt;=1,"N/A","-")))))))</f>
        <v/>
      </c>
      <c r="S528" s="29" t="inlineStr">
        <is>
          <t>P</t>
        </is>
      </c>
      <c r="T528" s="29" t="inlineStr">
        <is>
          <t>P</t>
        </is>
      </c>
      <c r="U528" s="81">
        <f>IF(COUNTIF(V528:W528,"F")&gt;=1,"FAIL",(IF(COUNTIF(V528:W528,"P")&gt;=1,"PASS",(IF(COUNTIF(V528:W528,"N/T")&gt;=1,"N/T",(IF(COUNTIF(V528:W528,"N/A")&gt;=1,"N/A","-")))))))</f>
        <v/>
      </c>
      <c r="V528" s="29" t="inlineStr">
        <is>
          <t>P</t>
        </is>
      </c>
      <c r="W528" s="29" t="inlineStr">
        <is>
          <t>P</t>
        </is>
      </c>
      <c r="X528" s="17" t="n"/>
      <c r="Y528" s="17" t="n"/>
      <c r="Z528" s="18" t="n"/>
      <c r="AA528" s="18" t="n"/>
      <c r="AB528" s="39" t="n"/>
    </row>
    <row r="529" ht="79.2" customHeight="1" s="357">
      <c r="A529" s="153" t="n"/>
      <c r="B529" s="29" t="inlineStr">
        <is>
          <t>TC_MyCar_0324</t>
        </is>
      </c>
      <c r="C529" s="29" t="inlineStr">
        <is>
          <t>My Car</t>
        </is>
      </c>
      <c r="D529" s="29" t="inlineStr">
        <is>
          <t>그 외</t>
        </is>
      </c>
      <c r="E529" s="29" t="inlineStr">
        <is>
          <t>Alert Service</t>
        </is>
      </c>
      <c r="F529" s="29" t="inlineStr">
        <is>
          <t xml:space="preserve">Geofence alert  </t>
        </is>
      </c>
      <c r="G529" s="29" t="inlineStr">
        <is>
          <t>EU</t>
        </is>
      </c>
      <c r="H529" s="94" t="n"/>
      <c r="I529" s="29" t="n">
        <v>4</v>
      </c>
      <c r="J529" s="30" t="inlineStr">
        <is>
          <t>1. Geo-Fence alert 설정 값 1개 이상 있는 경우</t>
        </is>
      </c>
      <c r="K529" s="63" t="n"/>
      <c r="L529" s="30" t="inlineStr">
        <is>
          <t>1. My Car 탭 진입
2. 이용 가능한 차량 선택
3. 차량 관리 선택
4. Alert Service 선택
5. Geo-Fence alert 선택
6. 임의 설정 값 선택</t>
        </is>
      </c>
      <c r="M529" s="30" t="inlineStr">
        <is>
          <t>1. 변경값 없을때 
[Save] 버튼 비활성화
2. 변경값 있을때
[Save] 버튼 활성화</t>
        </is>
      </c>
      <c r="N529" s="75">
        <f>IF(COUNTIF(P529:W529,"F")&gt;=1,"FAIL",(IF(COUNTIF(P529:W529,"P")&gt;=1,"PASS",(IF(COUNTIF(P529:W529,"N/T")&gt;=1,"N/T",(IF(COUNTIF(P529:W529,"N/A")&gt;=1,"N/A","-")))))))</f>
        <v/>
      </c>
      <c r="O529" s="81">
        <f>IF(COUNTIF(P529:Q529,"F")&gt;=1,"FAIL",(IF(COUNTIF(P529:Q529,"P")&gt;=1,"PASS",(IF(COUNTIF(P529:Q529,"N/T")&gt;=1,"N/T",(IF(COUNTIF(P529:Q529,"N/A")&gt;=1,"N/A","-")))))))</f>
        <v/>
      </c>
      <c r="P529" s="29" t="inlineStr">
        <is>
          <t>P</t>
        </is>
      </c>
      <c r="Q529" s="29" t="inlineStr">
        <is>
          <t>P</t>
        </is>
      </c>
      <c r="R529" s="120">
        <f>IF(COUNTIF(S529:T529,"F")&gt;=1,"FAIL",(IF(COUNTIF(S529:T529,"P")&gt;=1,"PASS",(IF(COUNTIF(S529:T529,"N/T")&gt;=1,"N/T",(IF(COUNTIF(S529:T529,"N/A")&gt;=1,"N/A","-")))))))</f>
        <v/>
      </c>
      <c r="S529" s="29" t="inlineStr">
        <is>
          <t>P</t>
        </is>
      </c>
      <c r="T529" s="29" t="inlineStr">
        <is>
          <t>P</t>
        </is>
      </c>
      <c r="U529" s="81">
        <f>IF(COUNTIF(V529:W529,"F")&gt;=1,"FAIL",(IF(COUNTIF(V529:W529,"P")&gt;=1,"PASS",(IF(COUNTIF(V529:W529,"N/T")&gt;=1,"N/T",(IF(COUNTIF(V529:W529,"N/A")&gt;=1,"N/A","-")))))))</f>
        <v/>
      </c>
      <c r="V529" s="29" t="inlineStr">
        <is>
          <t>P</t>
        </is>
      </c>
      <c r="W529" s="29" t="inlineStr">
        <is>
          <t>P</t>
        </is>
      </c>
      <c r="X529" s="29" t="inlineStr">
        <is>
          <t>SPAQA-15605</t>
        </is>
      </c>
      <c r="Y529" s="17" t="n"/>
      <c r="Z529" s="18" t="n"/>
      <c r="AA529" s="18" t="n"/>
      <c r="AB529" s="39" t="n"/>
    </row>
    <row r="530" ht="92.40000000000001" customHeight="1" s="357">
      <c r="A530" s="153" t="n"/>
      <c r="B530" s="29" t="inlineStr">
        <is>
          <t>TC_MyCar_0272</t>
        </is>
      </c>
      <c r="C530" s="29" t="inlineStr">
        <is>
          <t>My Car</t>
        </is>
      </c>
      <c r="D530" s="29" t="inlineStr">
        <is>
          <t>그 외</t>
        </is>
      </c>
      <c r="E530" s="29" t="inlineStr">
        <is>
          <t>Service List</t>
        </is>
      </c>
      <c r="F530" s="29" t="inlineStr">
        <is>
          <t>Service List</t>
        </is>
      </c>
      <c r="G530" s="29" t="inlineStr">
        <is>
          <t>EU</t>
        </is>
      </c>
      <c r="H530" s="94" t="n"/>
      <c r="I530" s="29" t="n">
        <v>1</v>
      </c>
      <c r="J530" s="64" t="inlineStr">
        <is>
          <t>1. 로그인</t>
        </is>
      </c>
      <c r="K530" s="93" t="n"/>
      <c r="L530" s="64" t="inlineStr">
        <is>
          <t>1. 앱 실행
2. My Car
3. 이용 가능한 차량 선택
4. 차량 선택
5. Service List 선택
6. Alerts &amp; Security 확인</t>
        </is>
      </c>
      <c r="M530" s="64" t="inlineStr">
        <is>
          <t>1. Alerts &amp; security  표시
Alerts &amp; security                            (toggle switch off)
Battery status alarm
Vehicle Alarm
※ 버튼이 있는 행 아무곳이나 선택 시, 터치 이벤트 발생</t>
        </is>
      </c>
      <c r="N530" s="75">
        <f>IF(COUNTIF(P530:W530,"F")&gt;=1,"FAIL",(IF(COUNTIF(P530:W530,"P")&gt;=1,"PASS",(IF(COUNTIF(P530:W530,"N/T")&gt;=1,"N/T",(IF(COUNTIF(P530:W530,"N/A")&gt;=1,"N/A","-")))))))</f>
        <v/>
      </c>
      <c r="O530" s="81">
        <f>IF(COUNTIF(P530:Q530,"F")&gt;=1,"FAIL",(IF(COUNTIF(P530:Q530,"P")&gt;=1,"PASS",(IF(COUNTIF(P530:Q530,"N/T")&gt;=1,"N/T",(IF(COUNTIF(P530:Q530,"N/A")&gt;=1,"N/A","-")))))))</f>
        <v/>
      </c>
      <c r="P530" s="29" t="inlineStr">
        <is>
          <t>P</t>
        </is>
      </c>
      <c r="Q530" s="29" t="inlineStr">
        <is>
          <t>P</t>
        </is>
      </c>
      <c r="R530" s="120">
        <f>IF(COUNTIF(S530:T530,"F")&gt;=1,"FAIL",(IF(COUNTIF(S530:T530,"P")&gt;=1,"PASS",(IF(COUNTIF(S530:T530,"N/T")&gt;=1,"N/T",(IF(COUNTIF(S530:T530,"N/A")&gt;=1,"N/A","-")))))))</f>
        <v/>
      </c>
      <c r="S530" s="29" t="inlineStr">
        <is>
          <t>P</t>
        </is>
      </c>
      <c r="T530" s="29" t="inlineStr">
        <is>
          <t>P</t>
        </is>
      </c>
      <c r="U530" s="120">
        <f>IF(COUNTIF(V530:W530,"F")&gt;=1,"FAIL",(IF(COUNTIF(V530:W530,"P")&gt;=1,"PASS",(IF(COUNTIF(V530:W530,"N/T")&gt;=1,"N/T",(IF(COUNTIF(V530:W530,"N/A")&gt;=1,"N/A","-")))))))</f>
        <v/>
      </c>
      <c r="V530" s="29" t="inlineStr">
        <is>
          <t>P</t>
        </is>
      </c>
      <c r="W530" s="29" t="inlineStr">
        <is>
          <t>P</t>
        </is>
      </c>
      <c r="X530" s="29" t="inlineStr">
        <is>
          <t>SPAQA-24718(TASK)</t>
        </is>
      </c>
      <c r="Y530" s="17" t="n"/>
      <c r="Z530" s="18" t="n"/>
      <c r="AA530" s="18" t="n"/>
      <c r="AB530" s="39" t="inlineStr">
        <is>
          <t>Sanity, CheckList, TASK</t>
        </is>
      </c>
    </row>
    <row r="531" ht="224.4" customHeight="1" s="357">
      <c r="A531" s="153" t="n"/>
      <c r="B531" s="29" t="inlineStr">
        <is>
          <t>TC_MyCar_0273</t>
        </is>
      </c>
      <c r="C531" s="29" t="inlineStr">
        <is>
          <t>My Car</t>
        </is>
      </c>
      <c r="D531" s="29" t="inlineStr">
        <is>
          <t>그 외</t>
        </is>
      </c>
      <c r="E531" s="29" t="inlineStr">
        <is>
          <t>Service List</t>
        </is>
      </c>
      <c r="F531" s="29" t="inlineStr">
        <is>
          <t>Service List</t>
        </is>
      </c>
      <c r="G531" s="29" t="inlineStr">
        <is>
          <t>EU</t>
        </is>
      </c>
      <c r="H531" s="94" t="n"/>
      <c r="I531" s="29" t="n">
        <v>1</v>
      </c>
      <c r="J531" s="64" t="inlineStr">
        <is>
          <t>1. 로그인
2. Navigation이 있는 차량</t>
        </is>
      </c>
      <c r="K531" s="93" t="n"/>
      <c r="L531" s="64" t="inlineStr">
        <is>
          <t>1. 앱 실행
2. My Car
3. 이용 가능한 차량 선택
4. 차량 선택
5. Service List 선택</t>
        </is>
      </c>
      <c r="M531" s="64" t="inlineStr">
        <is>
          <t>1. Service list 화면 노출
2. Location-based Service 제공
: 네비 적용 단말 또는 개인화 적용 단말인 경우 설정 가능
3. Product/Service improvement 제공
4. toggle button : default off로 노출
Location-based Service   (toggle button off)
Send to car
Online voice recognition
(Brand) Live service
In-car Payment
Product/ Service improvement   (toggle button off) 
vehicle data
Traffic data 
※ 버튼이 있는 행 아무곳이나 선택 시, 터치 이벤트 발생</t>
        </is>
      </c>
      <c r="N531" s="75">
        <f>IF(COUNTIF(P531:W531,"F")&gt;=1,"FAIL",(IF(COUNTIF(P531:W531,"P")&gt;=1,"PASS",(IF(COUNTIF(P531:W531,"N/T")&gt;=1,"N/T",(IF(COUNTIF(P531:W531,"N/A")&gt;=1,"N/A","-")))))))</f>
        <v/>
      </c>
      <c r="O531" s="81">
        <f>IF(COUNTIF(P531:Q531,"F")&gt;=1,"FAIL",(IF(COUNTIF(P531:Q531,"P")&gt;=1,"PASS",(IF(COUNTIF(P531:Q531,"N/T")&gt;=1,"N/T",(IF(COUNTIF(P531:Q531,"N/A")&gt;=1,"N/A","-")))))))</f>
        <v/>
      </c>
      <c r="P531" s="29" t="inlineStr">
        <is>
          <t>P</t>
        </is>
      </c>
      <c r="Q531" s="29" t="inlineStr">
        <is>
          <t>P</t>
        </is>
      </c>
      <c r="R531" s="120">
        <f>IF(COUNTIF(S531:T531,"F")&gt;=1,"FAIL",(IF(COUNTIF(S531:T531,"P")&gt;=1,"PASS",(IF(COUNTIF(S531:T531,"N/T")&gt;=1,"N/T",(IF(COUNTIF(S531:T531,"N/A")&gt;=1,"N/A","-")))))))</f>
        <v/>
      </c>
      <c r="S531" s="29" t="inlineStr">
        <is>
          <t>P</t>
        </is>
      </c>
      <c r="T531" s="29" t="inlineStr">
        <is>
          <t>P</t>
        </is>
      </c>
      <c r="U531" s="120">
        <f>IF(COUNTIF(V531:W531,"F")&gt;=1,"FAIL",(IF(COUNTIF(V531:W531,"P")&gt;=1,"PASS",(IF(COUNTIF(V531:W531,"N/T")&gt;=1,"N/T",(IF(COUNTIF(V531:W531,"N/A")&gt;=1,"N/A","-")))))))</f>
        <v/>
      </c>
      <c r="V531" s="29" t="inlineStr">
        <is>
          <t>P</t>
        </is>
      </c>
      <c r="W531" s="29" t="inlineStr">
        <is>
          <t>P</t>
        </is>
      </c>
      <c r="X531" s="29" t="inlineStr">
        <is>
          <t xml:space="preserve">SPAQA-26046(TASK)
SPAQA-15024
SPAQA-19562
SPAQA-15287
</t>
        </is>
      </c>
      <c r="Y531" s="17" t="n"/>
      <c r="Z531" s="18" t="n"/>
      <c r="AA531" s="18" t="n"/>
      <c r="AB531" s="39" t="inlineStr">
        <is>
          <t>Sanity, CheckList, TASK</t>
        </is>
      </c>
    </row>
    <row r="532" ht="92.40000000000001" customHeight="1" s="357">
      <c r="A532" s="153" t="n"/>
      <c r="B532" s="29" t="inlineStr">
        <is>
          <t>TC_MyCar_0275</t>
        </is>
      </c>
      <c r="C532" s="29" t="inlineStr">
        <is>
          <t>My Car</t>
        </is>
      </c>
      <c r="D532" s="29" t="inlineStr">
        <is>
          <t>그 외</t>
        </is>
      </c>
      <c r="E532" s="29" t="inlineStr">
        <is>
          <t>Service List</t>
        </is>
      </c>
      <c r="F532" s="29" t="inlineStr">
        <is>
          <t>Service List</t>
        </is>
      </c>
      <c r="G532" s="29" t="inlineStr">
        <is>
          <t>EU</t>
        </is>
      </c>
      <c r="H532" s="94" t="inlineStr">
        <is>
          <t>KOA</t>
        </is>
      </c>
      <c r="I532" s="29" t="n">
        <v>1</v>
      </c>
      <c r="J532" s="64" t="inlineStr">
        <is>
          <t>1. 로그인
2. Product/Service improvement 토글 버튼 off 상태
3. Navigation이 있는 차량</t>
        </is>
      </c>
      <c r="K532" s="93" t="n"/>
      <c r="L532" s="64" t="inlineStr">
        <is>
          <t>1. 앱 실행
2. My Car
3. 이용 가능한 차량 선택
4. 차량 선택
5. Service List 선택
6. Procduct/Service improvement 토글 버튼 On</t>
        </is>
      </c>
      <c r="M532" s="64" t="inlineStr">
        <is>
          <t>1. 토글 팝업 표시( off -&gt; 변경할 때마다 팝업 노출) 
/POPUP/
[서버에서 내려오는 문구]
[Do not consent] [consent]
※ 버튼이 있는 행 아무곳이나 선택 시, 터치 이벤트 발생</t>
        </is>
      </c>
      <c r="N532" s="75">
        <f>IF(COUNTIF(P532:W532,"F")&gt;=1,"FAIL",(IF(COUNTIF(P532:W532,"P")&gt;=1,"PASS",(IF(COUNTIF(P532:W532,"N/T")&gt;=1,"N/T",(IF(COUNTIF(P532:W532,"N/A")&gt;=1,"N/A","-")))))))</f>
        <v/>
      </c>
      <c r="O532" s="81">
        <f>IF(COUNTIF(P532:Q532,"F")&gt;=1,"FAIL",(IF(COUNTIF(P532:Q532,"P")&gt;=1,"PASS",(IF(COUNTIF(P532:Q532,"N/T")&gt;=1,"N/T",(IF(COUNTIF(P532:Q532,"N/A")&gt;=1,"N/A","-")))))))</f>
        <v/>
      </c>
      <c r="P532" s="29" t="inlineStr">
        <is>
          <t>P</t>
        </is>
      </c>
      <c r="Q532" s="29" t="inlineStr">
        <is>
          <t>P</t>
        </is>
      </c>
      <c r="R532" s="120">
        <f>IF(COUNTIF(S532:T532,"F")&gt;=1,"FAIL",(IF(COUNTIF(S532:T532,"P")&gt;=1,"PASS",(IF(COUNTIF(S532:T532,"N/T")&gt;=1,"N/T",(IF(COUNTIF(S532:T532,"N/A")&gt;=1,"N/A","-")))))))</f>
        <v/>
      </c>
      <c r="S532" s="29" t="inlineStr">
        <is>
          <t>N/A</t>
        </is>
      </c>
      <c r="T532" s="29" t="inlineStr">
        <is>
          <t>N/A</t>
        </is>
      </c>
      <c r="U532" s="81">
        <f>IF(COUNTIF(V532:W532,"F")&gt;=1,"FAIL",(IF(COUNTIF(V532:W532,"P")&gt;=1,"PASS",(IF(COUNTIF(V532:W532,"N/T")&gt;=1,"N/T",(IF(COUNTIF(V532:W532,"N/A")&gt;=1,"N/A","-")))))))</f>
        <v/>
      </c>
      <c r="V532" s="29" t="inlineStr">
        <is>
          <t>N/A</t>
        </is>
      </c>
      <c r="W532" s="29" t="inlineStr">
        <is>
          <t>N/A</t>
        </is>
      </c>
      <c r="X532" s="29" t="inlineStr">
        <is>
          <t>SPAQA-10810</t>
        </is>
      </c>
      <c r="Y532" s="17" t="n"/>
      <c r="Z532" s="39" t="inlineStr">
        <is>
          <t>해당 팝업 K : Only 사양 사양</t>
        </is>
      </c>
      <c r="AA532" s="29" t="inlineStr">
        <is>
          <t>사양 아님(N/A)</t>
        </is>
      </c>
      <c r="AB532" s="39" t="inlineStr">
        <is>
          <t>CheckList</t>
        </is>
      </c>
    </row>
    <row r="533" ht="79.2" customHeight="1" s="357">
      <c r="A533" s="153" t="n"/>
      <c r="B533" s="29" t="inlineStr">
        <is>
          <t>TC_MyCar_0328</t>
        </is>
      </c>
      <c r="C533" s="29" t="inlineStr">
        <is>
          <t>My Car</t>
        </is>
      </c>
      <c r="D533" s="29" t="inlineStr">
        <is>
          <t>그 외</t>
        </is>
      </c>
      <c r="E533" s="29" t="inlineStr">
        <is>
          <t>Alert Service</t>
        </is>
      </c>
      <c r="F533" s="29" t="inlineStr">
        <is>
          <t>Speed alert</t>
        </is>
      </c>
      <c r="G533" s="29" t="inlineStr">
        <is>
          <t>EU</t>
        </is>
      </c>
      <c r="H533" s="94" t="n"/>
      <c r="I533" s="29" t="n">
        <v>4</v>
      </c>
      <c r="J533" s="63" t="n"/>
      <c r="K533" s="63" t="n"/>
      <c r="L533" s="30" t="inlineStr">
        <is>
          <t>1. My Car 탭 진입
2. 이용 가능한 차량 선택
3. 차량 관리 선택
4. Alert Service 선택
5. Speed alert 선택
6. Alert interval 확인</t>
        </is>
      </c>
      <c r="M533" s="30" t="inlineStr">
        <is>
          <t>1. 알림 수신 간격 메뉴 확인한다.
- Value: 1, 2, 3, 4, 5, 6, 7, 8, 9, 10 min
- Placeholder: 서버에서 유효하지 않은 값 수신 시 "Select a value"
- Default : 서버에서 유효한 값 수신 시</t>
        </is>
      </c>
      <c r="N533" s="75">
        <f>IF(COUNTIF(P533:W533,"F")&gt;=1,"FAIL",(IF(COUNTIF(P533:W533,"P")&gt;=1,"PASS",(IF(COUNTIF(P533:W533,"N/T")&gt;=1,"N/T",(IF(COUNTIF(P533:W533,"N/A")&gt;=1,"N/A","-")))))))</f>
        <v/>
      </c>
      <c r="O533" s="81">
        <f>IF(COUNTIF(P533:Q533,"F")&gt;=1,"FAIL",(IF(COUNTIF(P533:Q533,"P")&gt;=1,"PASS",(IF(COUNTIF(P533:Q533,"N/T")&gt;=1,"N/T",(IF(COUNTIF(P533:Q533,"N/A")&gt;=1,"N/A","-")))))))</f>
        <v/>
      </c>
      <c r="P533" s="29" t="inlineStr">
        <is>
          <t>P</t>
        </is>
      </c>
      <c r="Q533" s="29" t="inlineStr">
        <is>
          <t>P</t>
        </is>
      </c>
      <c r="R533" s="120">
        <f>IF(COUNTIF(S533:T533,"F")&gt;=1,"FAIL",(IF(COUNTIF(S533:T533,"P")&gt;=1,"PASS",(IF(COUNTIF(S533:T533,"N/T")&gt;=1,"N/T",(IF(COUNTIF(S533:T533,"N/A")&gt;=1,"N/A","-")))))))</f>
        <v/>
      </c>
      <c r="S533" s="29" t="inlineStr">
        <is>
          <t>P</t>
        </is>
      </c>
      <c r="T533" s="29" t="inlineStr">
        <is>
          <t>P</t>
        </is>
      </c>
      <c r="U533" s="81">
        <f>IF(COUNTIF(V533:W533,"F")&gt;=1,"FAIL",(IF(COUNTIF(V533:W533,"P")&gt;=1,"PASS",(IF(COUNTIF(V533:W533,"N/T")&gt;=1,"N/T",(IF(COUNTIF(V533:W533,"N/A")&gt;=1,"N/A","-")))))))</f>
        <v/>
      </c>
      <c r="V533" s="29" t="inlineStr">
        <is>
          <t>P</t>
        </is>
      </c>
      <c r="W533" s="29" t="inlineStr">
        <is>
          <t>P</t>
        </is>
      </c>
      <c r="X533" s="17" t="n"/>
      <c r="Y533" s="17" t="n"/>
      <c r="Z533" s="39" t="inlineStr">
        <is>
          <t>서버에서 유효하지 않은 값 확인 X</t>
        </is>
      </c>
      <c r="AA533" s="18" t="n"/>
      <c r="AB533" s="39" t="n"/>
    </row>
    <row r="534" ht="92.40000000000001" customHeight="1" s="357">
      <c r="A534" s="153" t="n"/>
      <c r="B534" s="29" t="inlineStr">
        <is>
          <t>TC_MyCar_0329</t>
        </is>
      </c>
      <c r="C534" s="29" t="inlineStr">
        <is>
          <t>My Car</t>
        </is>
      </c>
      <c r="D534" s="29" t="inlineStr">
        <is>
          <t>그 외</t>
        </is>
      </c>
      <c r="E534" s="29" t="inlineStr">
        <is>
          <t>Alert Service</t>
        </is>
      </c>
      <c r="F534" s="29" t="inlineStr">
        <is>
          <t>Speed alert</t>
        </is>
      </c>
      <c r="G534" s="29" t="inlineStr">
        <is>
          <t>EU</t>
        </is>
      </c>
      <c r="H534" s="94" t="n"/>
      <c r="I534" s="29" t="n">
        <v>4</v>
      </c>
      <c r="J534" s="63" t="n"/>
      <c r="K534" s="63" t="n"/>
      <c r="L534" s="30" t="inlineStr">
        <is>
          <t>1. My Car 탭 진입
2. 이용 가능한 차량 선택
3. 차량 관리 선택
4. Alert Service 선택
5. Speed alert 선택
6. Conditions 영역 확인</t>
        </is>
      </c>
      <c r="M534" s="30" t="inlineStr">
        <is>
          <t>1. Speed alert의 최대 속력 값 설정할 수 있는 메뉴 표출되는지 확인한다.
- Value 옵션
  km/h인 경우 : 10,30,50,60,70,80,90,100,110,120,130,140,150,160,170,180,190,200
  mph인 경우 : 10,20,30,40,50,60,70,80,90,100,110,120,130,140,150
- Default: 서버에서 유효한 값 수신 시
- Placeholder: 서버에서 유효하지 않은 값 수신 시 "Select a value"</t>
        </is>
      </c>
      <c r="N534" s="75">
        <f>IF(COUNTIF(P534:W534,"F")&gt;=1,"FAIL",(IF(COUNTIF(P534:W534,"P")&gt;=1,"PASS",(IF(COUNTIF(P534:W534,"N/T")&gt;=1,"N/T",(IF(COUNTIF(P534:W534,"N/A")&gt;=1,"N/A","-")))))))</f>
        <v/>
      </c>
      <c r="O534" s="81">
        <f>IF(COUNTIF(P534:Q534,"F")&gt;=1,"FAIL",(IF(COUNTIF(P534:Q534,"P")&gt;=1,"PASS",(IF(COUNTIF(P534:Q534,"N/T")&gt;=1,"N/T",(IF(COUNTIF(P534:Q534,"N/A")&gt;=1,"N/A","-")))))))</f>
        <v/>
      </c>
      <c r="P534" s="29" t="inlineStr">
        <is>
          <t>P</t>
        </is>
      </c>
      <c r="Q534" s="29" t="inlineStr">
        <is>
          <t>P</t>
        </is>
      </c>
      <c r="R534" s="120">
        <f>IF(COUNTIF(S534:T534,"F")&gt;=1,"FAIL",(IF(COUNTIF(S534:T534,"P")&gt;=1,"PASS",(IF(COUNTIF(S534:T534,"N/T")&gt;=1,"N/T",(IF(COUNTIF(S534:T534,"N/A")&gt;=1,"N/A","-")))))))</f>
        <v/>
      </c>
      <c r="S534" s="29" t="inlineStr">
        <is>
          <t>P</t>
        </is>
      </c>
      <c r="T534" s="29" t="inlineStr">
        <is>
          <t>P</t>
        </is>
      </c>
      <c r="U534" s="81">
        <f>IF(COUNTIF(V534:W534,"F")&gt;=1,"FAIL",(IF(COUNTIF(V534:W534,"P")&gt;=1,"PASS",(IF(COUNTIF(V534:W534,"N/T")&gt;=1,"N/T",(IF(COUNTIF(V534:W534,"N/A")&gt;=1,"N/A","-")))))))</f>
        <v/>
      </c>
      <c r="V534" s="29" t="inlineStr">
        <is>
          <t>P</t>
        </is>
      </c>
      <c r="W534" s="29" t="inlineStr">
        <is>
          <t>P</t>
        </is>
      </c>
      <c r="X534" s="17" t="n"/>
      <c r="Y534" s="17" t="n"/>
      <c r="Z534" s="18" t="n"/>
      <c r="AA534" s="18" t="n"/>
      <c r="AB534" s="39" t="n"/>
    </row>
    <row r="535" ht="79.2" customHeight="1" s="357">
      <c r="A535" s="153" t="n"/>
      <c r="B535" s="29" t="inlineStr">
        <is>
          <t>TC_MyCar_0330</t>
        </is>
      </c>
      <c r="C535" s="29" t="inlineStr">
        <is>
          <t>My Car</t>
        </is>
      </c>
      <c r="D535" s="29" t="inlineStr">
        <is>
          <t>그 외</t>
        </is>
      </c>
      <c r="E535" s="29" t="inlineStr">
        <is>
          <t>Alert Service</t>
        </is>
      </c>
      <c r="F535" s="29" t="inlineStr">
        <is>
          <t>Speed alert</t>
        </is>
      </c>
      <c r="G535" s="29" t="inlineStr">
        <is>
          <t>EU</t>
        </is>
      </c>
      <c r="H535" s="94" t="n"/>
      <c r="I535" s="29" t="n">
        <v>4</v>
      </c>
      <c r="J535" s="63" t="n"/>
      <c r="K535" s="63" t="n"/>
      <c r="L535" s="30" t="inlineStr">
        <is>
          <t>1. My Car 탭 진입
2. 이용 가능한 차량 선택
3. 차량 관리 선택
4. Alert Service 선택
5. Speed alert 선택
6. Conditions 영역 내 [단위] 메뉴 선택</t>
        </is>
      </c>
      <c r="M535" s="30" t="inlineStr">
        <is>
          <t>1. 단위 옵션 km/h, mph 목록 표출되는지 확인한다.
- Default: 서버에서 유효한 값 수신 시
- 첫번째 Unit 표출: 서버에서 유효하지 않은 값 수신 시</t>
        </is>
      </c>
      <c r="N535" s="75">
        <f>IF(COUNTIF(P535:W535,"F")&gt;=1,"FAIL",(IF(COUNTIF(P535:W535,"P")&gt;=1,"PASS",(IF(COUNTIF(P535:W535,"N/T")&gt;=1,"N/T",(IF(COUNTIF(P535:W535,"N/A")&gt;=1,"N/A","-")))))))</f>
        <v/>
      </c>
      <c r="O535" s="81">
        <f>IF(COUNTIF(P535:Q535,"F")&gt;=1,"FAIL",(IF(COUNTIF(P535:Q535,"P")&gt;=1,"PASS",(IF(COUNTIF(P535:Q535,"N/T")&gt;=1,"N/T",(IF(COUNTIF(P535:Q535,"N/A")&gt;=1,"N/A","-")))))))</f>
        <v/>
      </c>
      <c r="P535" s="29" t="inlineStr">
        <is>
          <t>P</t>
        </is>
      </c>
      <c r="Q535" s="29" t="inlineStr">
        <is>
          <t>P</t>
        </is>
      </c>
      <c r="R535" s="120">
        <f>IF(COUNTIF(S535:T535,"F")&gt;=1,"FAIL",(IF(COUNTIF(S535:T535,"P")&gt;=1,"PASS",(IF(COUNTIF(S535:T535,"N/T")&gt;=1,"N/T",(IF(COUNTIF(S535:T535,"N/A")&gt;=1,"N/A","-")))))))</f>
        <v/>
      </c>
      <c r="S535" s="29" t="inlineStr">
        <is>
          <t>P</t>
        </is>
      </c>
      <c r="T535" s="29" t="inlineStr">
        <is>
          <t>P</t>
        </is>
      </c>
      <c r="U535" s="81">
        <f>IF(COUNTIF(V535:W535,"F")&gt;=1,"FAIL",(IF(COUNTIF(V535:W535,"P")&gt;=1,"PASS",(IF(COUNTIF(V535:W535,"N/T")&gt;=1,"N/T",(IF(COUNTIF(V535:W535,"N/A")&gt;=1,"N/A","-")))))))</f>
        <v/>
      </c>
      <c r="V535" s="29" t="inlineStr">
        <is>
          <t>P</t>
        </is>
      </c>
      <c r="W535" s="29" t="inlineStr">
        <is>
          <t>P</t>
        </is>
      </c>
      <c r="X535" s="29" t="inlineStr">
        <is>
          <t>SPAQA-10891</t>
        </is>
      </c>
      <c r="Y535" s="17" t="n"/>
      <c r="Z535" s="39" t="inlineStr">
        <is>
          <t>서버에서 유효하지 않은 값 확인 X</t>
        </is>
      </c>
      <c r="AA535" s="18" t="n"/>
      <c r="AB535" s="39" t="n"/>
    </row>
    <row r="536" ht="66" customHeight="1" s="357">
      <c r="A536" s="153" t="n"/>
      <c r="B536" s="29" t="inlineStr">
        <is>
          <t>TC_MyCar_0331</t>
        </is>
      </c>
      <c r="C536" s="29" t="inlineStr">
        <is>
          <t>My Car</t>
        </is>
      </c>
      <c r="D536" s="29" t="inlineStr">
        <is>
          <t>그 외</t>
        </is>
      </c>
      <c r="E536" s="29" t="inlineStr">
        <is>
          <t>Alert Service</t>
        </is>
      </c>
      <c r="F536" s="29" t="inlineStr">
        <is>
          <t>Time fencing alert</t>
        </is>
      </c>
      <c r="G536" s="29" t="inlineStr">
        <is>
          <t>EU</t>
        </is>
      </c>
      <c r="H536" s="94" t="n"/>
      <c r="I536" s="29" t="n">
        <v>1</v>
      </c>
      <c r="J536" s="30" t="inlineStr">
        <is>
          <t>1. Time fencing alert 1개인 경우
2. Time fencing alert 활성화</t>
        </is>
      </c>
      <c r="K536" s="63" t="n"/>
      <c r="L536" s="30" t="inlineStr">
        <is>
          <t>1. My Car 탭 진입
2. 이용 가능한 차량 선택
3. 차량 관리 선택
4. Alert Service 선택 
5. Time fencing alert 확인</t>
        </is>
      </c>
      <c r="M536" s="30" t="inlineStr">
        <is>
          <t>1. 상세 정보(week, Start Time ~ End Time) 표시되는지 확인한다.
- Time fencing alert 비활성화된 경우 상세 정보 미표시</t>
        </is>
      </c>
      <c r="N536" s="75">
        <f>IF(COUNTIF(P536:W536,"F")&gt;=1,"FAIL",(IF(COUNTIF(P536:W536,"P")&gt;=1,"PASS",(IF(COUNTIF(P536:W536,"N/T")&gt;=1,"N/T",(IF(COUNTIF(P536:W536,"N/A")&gt;=1,"N/A","-")))))))</f>
        <v/>
      </c>
      <c r="O536" s="81">
        <f>IF(COUNTIF(P536:Q536,"F")&gt;=1,"FAIL",(IF(COUNTIF(P536:Q536,"P")&gt;=1,"PASS",(IF(COUNTIF(P536:Q536,"N/T")&gt;=1,"N/T",(IF(COUNTIF(P536:Q536,"N/A")&gt;=1,"N/A","-")))))))</f>
        <v/>
      </c>
      <c r="P536" s="29" t="inlineStr">
        <is>
          <t>P</t>
        </is>
      </c>
      <c r="Q536" s="29" t="inlineStr">
        <is>
          <t>P</t>
        </is>
      </c>
      <c r="R536" s="120">
        <f>IF(COUNTIF(S536:T536,"F")&gt;=1,"FAIL",(IF(COUNTIF(S536:T536,"P")&gt;=1,"PASS",(IF(COUNTIF(S536:T536,"N/T")&gt;=1,"N/T",(IF(COUNTIF(S536:T536,"N/A")&gt;=1,"N/A","-")))))))</f>
        <v/>
      </c>
      <c r="S536" s="29" t="inlineStr">
        <is>
          <t>P</t>
        </is>
      </c>
      <c r="T536" s="29" t="inlineStr">
        <is>
          <t>P</t>
        </is>
      </c>
      <c r="U536" s="81">
        <f>IF(COUNTIF(V536:W536,"F")&gt;=1,"FAIL",(IF(COUNTIF(V536:W536,"P")&gt;=1,"PASS",(IF(COUNTIF(V536:W536,"N/T")&gt;=1,"N/T",(IF(COUNTIF(V536:W536,"N/A")&gt;=1,"N/A","-")))))))</f>
        <v/>
      </c>
      <c r="V536" s="29" t="inlineStr">
        <is>
          <t>P</t>
        </is>
      </c>
      <c r="W536" s="29" t="inlineStr">
        <is>
          <t>P</t>
        </is>
      </c>
      <c r="X536" s="17" t="n"/>
      <c r="Y536" s="17" t="n"/>
      <c r="Z536" s="18" t="n"/>
      <c r="AA536" s="18" t="n"/>
      <c r="AB536" s="39" t="inlineStr">
        <is>
          <t>Sanity</t>
        </is>
      </c>
    </row>
    <row r="537" ht="66" customHeight="1" s="357">
      <c r="A537" s="153" t="n"/>
      <c r="B537" s="29" t="inlineStr">
        <is>
          <t>TC_MyCar_0332</t>
        </is>
      </c>
      <c r="C537" s="29" t="inlineStr">
        <is>
          <t>My Car</t>
        </is>
      </c>
      <c r="D537" s="29" t="inlineStr">
        <is>
          <t>그 외</t>
        </is>
      </c>
      <c r="E537" s="29" t="inlineStr">
        <is>
          <t>Alert Service</t>
        </is>
      </c>
      <c r="F537" s="29" t="inlineStr">
        <is>
          <t>Time fencing alert</t>
        </is>
      </c>
      <c r="G537" s="29" t="inlineStr">
        <is>
          <t>EU</t>
        </is>
      </c>
      <c r="H537" s="94" t="n"/>
      <c r="I537" s="29" t="n">
        <v>4</v>
      </c>
      <c r="J537" s="30" t="inlineStr">
        <is>
          <t>1. Time fencing alert 2개 이상인 경우
2. Time fencing alert 활성화</t>
        </is>
      </c>
      <c r="K537" s="63" t="n"/>
      <c r="L537" s="30" t="inlineStr">
        <is>
          <t>1. My Car 탭 진입
2. 이용 가능한 차량 선택
3. 차량 관리 선택
4. Alert Service 선택
5. Time fencing alert 확인</t>
        </is>
      </c>
      <c r="M537" s="30" t="inlineStr">
        <is>
          <t>1. %! Items 표시되는지 확인한다.
- 12/24시간제 표기는 국가별 CLDR 표기에 따름
- Time fencing alert 비활성화된 경우 %! Items 미표시</t>
        </is>
      </c>
      <c r="N537" s="75">
        <f>IF(COUNTIF(P537:W537,"F")&gt;=1,"FAIL",(IF(COUNTIF(P537:W537,"P")&gt;=1,"PASS",(IF(COUNTIF(P537:W537,"N/T")&gt;=1,"N/T",(IF(COUNTIF(P537:W537,"N/A")&gt;=1,"N/A","-")))))))</f>
        <v/>
      </c>
      <c r="O537" s="81">
        <f>IF(COUNTIF(P537:Q537,"F")&gt;=1,"FAIL",(IF(COUNTIF(P537:Q537,"P")&gt;=1,"PASS",(IF(COUNTIF(P537:Q537,"N/T")&gt;=1,"N/T",(IF(COUNTIF(P537:Q537,"N/A")&gt;=1,"N/A","-")))))))</f>
        <v/>
      </c>
      <c r="P537" s="29" t="inlineStr">
        <is>
          <t>P</t>
        </is>
      </c>
      <c r="Q537" s="29" t="inlineStr">
        <is>
          <t>P</t>
        </is>
      </c>
      <c r="R537" s="120">
        <f>IF(COUNTIF(S537:T537,"F")&gt;=1,"FAIL",(IF(COUNTIF(S537:T537,"P")&gt;=1,"PASS",(IF(COUNTIF(S537:T537,"N/T")&gt;=1,"N/T",(IF(COUNTIF(S537:T537,"N/A")&gt;=1,"N/A","-")))))))</f>
        <v/>
      </c>
      <c r="S537" s="29" t="inlineStr">
        <is>
          <t>P</t>
        </is>
      </c>
      <c r="T537" s="29" t="inlineStr">
        <is>
          <t>P</t>
        </is>
      </c>
      <c r="U537" s="81">
        <f>IF(COUNTIF(V537:W537,"F")&gt;=1,"FAIL",(IF(COUNTIF(V537:W537,"P")&gt;=1,"PASS",(IF(COUNTIF(V537:W537,"N/T")&gt;=1,"N/T",(IF(COUNTIF(V537:W537,"N/A")&gt;=1,"N/A","-")))))))</f>
        <v/>
      </c>
      <c r="V537" s="29" t="inlineStr">
        <is>
          <t>P</t>
        </is>
      </c>
      <c r="W537" s="29" t="inlineStr">
        <is>
          <t>P</t>
        </is>
      </c>
      <c r="X537" s="17" t="n"/>
      <c r="Y537" s="17" t="n"/>
      <c r="Z537" s="18" t="n"/>
      <c r="AA537" s="18" t="n"/>
      <c r="AB537" s="39" t="n"/>
    </row>
    <row r="538" ht="105.6" customHeight="1" s="357">
      <c r="A538" s="153" t="n"/>
      <c r="B538" s="29" t="inlineStr">
        <is>
          <t>TC_MyCar_0276</t>
        </is>
      </c>
      <c r="C538" s="29" t="inlineStr">
        <is>
          <t>My Car</t>
        </is>
      </c>
      <c r="D538" s="29" t="inlineStr">
        <is>
          <t>그 외</t>
        </is>
      </c>
      <c r="E538" s="29" t="inlineStr">
        <is>
          <t>Service List</t>
        </is>
      </c>
      <c r="F538" s="29" t="inlineStr">
        <is>
          <t>Service List</t>
        </is>
      </c>
      <c r="G538" s="29" t="inlineStr">
        <is>
          <t>EU</t>
        </is>
      </c>
      <c r="H538" s="94" t="inlineStr">
        <is>
          <t>KOA</t>
        </is>
      </c>
      <c r="I538" s="29" t="n">
        <v>1</v>
      </c>
      <c r="J538" s="64" t="inlineStr">
        <is>
          <t>1. 로그인
2. Product/Service improvement 토글 버튼 off 상태
3. Navigation이 있는 차량</t>
        </is>
      </c>
      <c r="K538" s="93" t="n"/>
      <c r="L538" s="64" t="inlineStr">
        <is>
          <t>1. 앱 실행
2. My Car
3. 이용 가능한 차량 선택
4. 차량 선택
5. Service List 선택
6. Procduct/Service improvement 토글 스위치 On
7. 팝업의 [Do not consent] 버튼 선택</t>
        </is>
      </c>
      <c r="M538" s="64" t="inlineStr">
        <is>
          <t>- Not consent : 동의 안함
1. 팝업 소거
2. 스위치 Off
※ 버튼이 있는 행 아무곳이나 선택 시, 터치 이벤트 발생</t>
        </is>
      </c>
      <c r="N538" s="75">
        <f>IF(COUNTIF(P538:W538,"F")&gt;=1,"FAIL",(IF(COUNTIF(P538:W538,"P")&gt;=1,"PASS",(IF(COUNTIF(P538:W538,"N/T")&gt;=1,"N/T",(IF(COUNTIF(P538:W538,"N/A")&gt;=1,"N/A","-")))))))</f>
        <v/>
      </c>
      <c r="O538" s="81">
        <f>IF(COUNTIF(P538:Q538,"F")&gt;=1,"FAIL",(IF(COUNTIF(P538:Q538,"P")&gt;=1,"PASS",(IF(COUNTIF(P538:Q538,"N/T")&gt;=1,"N/T",(IF(COUNTIF(P538:Q538,"N/A")&gt;=1,"N/A","-")))))))</f>
        <v/>
      </c>
      <c r="P538" s="29" t="inlineStr">
        <is>
          <t>P</t>
        </is>
      </c>
      <c r="Q538" s="29" t="inlineStr">
        <is>
          <t>P</t>
        </is>
      </c>
      <c r="R538" s="120">
        <f>IF(COUNTIF(S538:T538,"F")&gt;=1,"FAIL",(IF(COUNTIF(S538:T538,"P")&gt;=1,"PASS",(IF(COUNTIF(S538:T538,"N/T")&gt;=1,"N/T",(IF(COUNTIF(S538:T538,"N/A")&gt;=1,"N/A","-")))))))</f>
        <v/>
      </c>
      <c r="S538" s="29" t="inlineStr">
        <is>
          <t>N/A</t>
        </is>
      </c>
      <c r="T538" s="29" t="inlineStr">
        <is>
          <t>N/A</t>
        </is>
      </c>
      <c r="U538" s="120">
        <f>IF(COUNTIF(V538:W538,"F")&gt;=1,"FAIL",(IF(COUNTIF(V538:W538,"P")&gt;=1,"PASS",(IF(COUNTIF(V538:W538,"N/T")&gt;=1,"N/T",(IF(COUNTIF(V538:W538,"N/A")&gt;=1,"N/A","-")))))))</f>
        <v/>
      </c>
      <c r="V538" s="29" t="inlineStr">
        <is>
          <t>N/A</t>
        </is>
      </c>
      <c r="W538" s="29" t="inlineStr">
        <is>
          <t>N/A</t>
        </is>
      </c>
      <c r="X538" s="17" t="n"/>
      <c r="Y538" s="17" t="n"/>
      <c r="Z538" s="39" t="inlineStr">
        <is>
          <t>해당 팝업 K : Only 사양 사양</t>
        </is>
      </c>
      <c r="AA538" s="29" t="inlineStr">
        <is>
          <t>사양 아님(N/A)</t>
        </is>
      </c>
      <c r="AB538" s="39" t="inlineStr">
        <is>
          <t>CheckList</t>
        </is>
      </c>
    </row>
    <row r="539" ht="105.6" customHeight="1" s="357">
      <c r="A539" s="153" t="n"/>
      <c r="B539" s="29" t="inlineStr">
        <is>
          <t>TC_MyCar_0277</t>
        </is>
      </c>
      <c r="C539" s="29" t="inlineStr">
        <is>
          <t>My Car</t>
        </is>
      </c>
      <c r="D539" s="29" t="inlineStr">
        <is>
          <t>그 외</t>
        </is>
      </c>
      <c r="E539" s="29" t="inlineStr">
        <is>
          <t>Service List</t>
        </is>
      </c>
      <c r="F539" s="29" t="inlineStr">
        <is>
          <t>Service List</t>
        </is>
      </c>
      <c r="G539" s="29" t="inlineStr">
        <is>
          <t>EU</t>
        </is>
      </c>
      <c r="H539" s="94" t="inlineStr">
        <is>
          <t>KOA</t>
        </is>
      </c>
      <c r="I539" s="29" t="n">
        <v>1</v>
      </c>
      <c r="J539" s="64" t="inlineStr">
        <is>
          <t>1. 로그인
2. Product/Service improvement 토글 버튼 off 상태
3. Navigation이 있는 차량</t>
        </is>
      </c>
      <c r="K539" s="93" t="n"/>
      <c r="L539" s="64" t="inlineStr">
        <is>
          <t>1. 앱 실행
2. My Car
3. 이용 가능한 차량 선택
4. 차량 선택
5. Service List 선택
6. Procduct/Service improvement 토글 스위치 On
7. 팝업의 [Consent] 버튼 선택</t>
        </is>
      </c>
      <c r="M539" s="64" t="inlineStr">
        <is>
          <t>- consent : 동의
1. 팝업 소거
2. 스위치 On
※ 버튼이 있는 행 아무곳이나 선택 시, 터치 이벤트 발생</t>
        </is>
      </c>
      <c r="N539" s="75">
        <f>IF(COUNTIF(P539:W539,"F")&gt;=1,"FAIL",(IF(COUNTIF(P539:W539,"P")&gt;=1,"PASS",(IF(COUNTIF(P539:W539,"N/T")&gt;=1,"N/T",(IF(COUNTIF(P539:W539,"N/A")&gt;=1,"N/A","-")))))))</f>
        <v/>
      </c>
      <c r="O539" s="81">
        <f>IF(COUNTIF(P539:Q539,"F")&gt;=1,"FAIL",(IF(COUNTIF(P539:Q539,"P")&gt;=1,"PASS",(IF(COUNTIF(P539:Q539,"N/T")&gt;=1,"N/T",(IF(COUNTIF(P539:Q539,"N/A")&gt;=1,"N/A","-")))))))</f>
        <v/>
      </c>
      <c r="P539" s="29" t="inlineStr">
        <is>
          <t>P</t>
        </is>
      </c>
      <c r="Q539" s="29" t="inlineStr">
        <is>
          <t>P</t>
        </is>
      </c>
      <c r="R539" s="120">
        <f>IF(COUNTIF(S539:T539,"F")&gt;=1,"FAIL",(IF(COUNTIF(S539:T539,"P")&gt;=1,"PASS",(IF(COUNTIF(S539:T539,"N/T")&gt;=1,"N/T",(IF(COUNTIF(S539:T539,"N/A")&gt;=1,"N/A","-")))))))</f>
        <v/>
      </c>
      <c r="S539" s="29" t="inlineStr">
        <is>
          <t>N/A</t>
        </is>
      </c>
      <c r="T539" s="29" t="inlineStr">
        <is>
          <t>N/A</t>
        </is>
      </c>
      <c r="U539" s="120">
        <f>IF(COUNTIF(V539:W539,"F")&gt;=1,"FAIL",(IF(COUNTIF(V539:W539,"P")&gt;=1,"PASS",(IF(COUNTIF(V539:W539,"N/T")&gt;=1,"N/T",(IF(COUNTIF(V539:W539,"N/A")&gt;=1,"N/A","-")))))))</f>
        <v/>
      </c>
      <c r="V539" s="29" t="inlineStr">
        <is>
          <t>N/A</t>
        </is>
      </c>
      <c r="W539" s="29" t="inlineStr">
        <is>
          <t>N/A</t>
        </is>
      </c>
      <c r="X539" s="17" t="n"/>
      <c r="Y539" s="17" t="n"/>
      <c r="Z539" s="39" t="inlineStr">
        <is>
          <t>해당 팝업 K : Only 사양 사양</t>
        </is>
      </c>
      <c r="AA539" s="29" t="inlineStr">
        <is>
          <t>사양 아님(N/A)</t>
        </is>
      </c>
      <c r="AB539" s="39" t="inlineStr">
        <is>
          <t>CheckList</t>
        </is>
      </c>
    </row>
    <row r="540" ht="39.6" customHeight="1" s="357">
      <c r="A540" s="153" t="n"/>
      <c r="B540" s="29" t="inlineStr">
        <is>
          <t>TC_MyCar_0281</t>
        </is>
      </c>
      <c r="C540" s="29" t="inlineStr">
        <is>
          <t>My Car</t>
        </is>
      </c>
      <c r="D540" s="29" t="inlineStr">
        <is>
          <t>그 외</t>
        </is>
      </c>
      <c r="E540" s="29" t="inlineStr">
        <is>
          <t>Service List</t>
        </is>
      </c>
      <c r="F540" s="29" t="inlineStr">
        <is>
          <t>Service List</t>
        </is>
      </c>
      <c r="G540" s="29" t="inlineStr">
        <is>
          <t>EU</t>
        </is>
      </c>
      <c r="H540" s="94" t="n"/>
      <c r="I540" s="29" t="n">
        <v>1</v>
      </c>
      <c r="J540" s="63" t="n"/>
      <c r="K540" s="30" t="inlineStr">
        <is>
          <t>1. ePrivacy 지원</t>
        </is>
      </c>
      <c r="L540" s="30" t="inlineStr">
        <is>
          <t>1. 앱 실행
2. My Car
3. 차량 관리 진입</t>
        </is>
      </c>
      <c r="M540" s="30" t="inlineStr">
        <is>
          <t>1. Service list 메뉴 미제공</t>
        </is>
      </c>
      <c r="N540" s="75">
        <f>IF(COUNTIF(P540:W540,"F")&gt;=1,"FAIL",(IF(COUNTIF(P540:W540,"P")&gt;=1,"PASS",(IF(COUNTIF(P540:W540,"N/T")&gt;=1,"N/T",(IF(COUNTIF(P540:W540,"N/A")&gt;=1,"N/A","-")))))))</f>
        <v/>
      </c>
      <c r="O540" s="81">
        <f>IF(COUNTIF(P540:Q540,"F")&gt;=1,"FAIL",(IF(COUNTIF(P540:Q540,"P")&gt;=1,"PASS",(IF(COUNTIF(P540:Q540,"N/T")&gt;=1,"N/T",(IF(COUNTIF(P540:Q540,"N/A")&gt;=1,"N/A","-")))))))</f>
        <v/>
      </c>
      <c r="P540" s="29" t="inlineStr">
        <is>
          <t>P</t>
        </is>
      </c>
      <c r="Q540" s="29" t="inlineStr">
        <is>
          <t>P</t>
        </is>
      </c>
      <c r="R540" s="120">
        <f>IF(COUNTIF(S540:T540,"F")&gt;=1,"FAIL",(IF(COUNTIF(S540:T540,"P")&gt;=1,"PASS",(IF(COUNTIF(S540:T540,"N/T")&gt;=1,"N/T",(IF(COUNTIF(S540:T540,"N/A")&gt;=1,"N/A","-")))))))</f>
        <v/>
      </c>
      <c r="S540" s="29" t="inlineStr">
        <is>
          <t>P</t>
        </is>
      </c>
      <c r="T540" s="29" t="inlineStr">
        <is>
          <t>P</t>
        </is>
      </c>
      <c r="U540" s="81">
        <f>IF(COUNTIF(V540:W540,"F")&gt;=1,"FAIL",(IF(COUNTIF(V540:W540,"P")&gt;=1,"PASS",(IF(COUNTIF(V540:W540,"N/T")&gt;=1,"N/T",(IF(COUNTIF(V540:W540,"N/A")&gt;=1,"N/A","-")))))))</f>
        <v/>
      </c>
      <c r="V540" s="29" t="inlineStr">
        <is>
          <t>P</t>
        </is>
      </c>
      <c r="W540" s="29" t="inlineStr">
        <is>
          <t>P</t>
        </is>
      </c>
      <c r="X540" s="29" t="inlineStr">
        <is>
          <t> </t>
        </is>
      </c>
      <c r="Y540" s="17" t="n"/>
      <c r="Z540" s="18" t="n"/>
      <c r="AA540" s="18" t="n"/>
      <c r="AB540" s="39" t="inlineStr">
        <is>
          <t>Sanity, CheckList</t>
        </is>
      </c>
    </row>
    <row r="541" ht="79.2" customHeight="1" s="357">
      <c r="A541" s="153" t="n"/>
      <c r="B541" s="29" t="inlineStr">
        <is>
          <t>TC_MyCar_0336</t>
        </is>
      </c>
      <c r="C541" s="29" t="inlineStr">
        <is>
          <t>My Car</t>
        </is>
      </c>
      <c r="D541" s="29" t="inlineStr">
        <is>
          <t>그 외</t>
        </is>
      </c>
      <c r="E541" s="29" t="inlineStr">
        <is>
          <t>Alert Service</t>
        </is>
      </c>
      <c r="F541" s="29" t="inlineStr">
        <is>
          <t>Time fencing alert</t>
        </is>
      </c>
      <c r="G541" s="29" t="inlineStr">
        <is>
          <t>EU</t>
        </is>
      </c>
      <c r="H541" s="94" t="n"/>
      <c r="I541" s="29" t="n">
        <v>4</v>
      </c>
      <c r="J541" s="63" t="n"/>
      <c r="K541" s="63" t="n"/>
      <c r="L541" s="30" t="inlineStr">
        <is>
          <t>1. My Car 탭 진입
2. 이용 가능한 차량 선택
3. 차량 관리 선택
4. Alert Service 선택
5. Time fencing alert 선택
6. Alert interval 확인</t>
        </is>
      </c>
      <c r="M541" s="30" t="inlineStr">
        <is>
          <t>1. 알림 수신 간격 메뉴 확인한다.
- Value: 1, 2, 3, 4, 5, 6, 7, 8, 9, 10 min
- Placeholder: 서버에서 유효하지 않은 값 수신 시 "Select a value"
- Default : 서버에서 유효한 값 수신 시</t>
        </is>
      </c>
      <c r="N541" s="75">
        <f>IF(COUNTIF(P541:W541,"F")&gt;=1,"FAIL",(IF(COUNTIF(P541:W541,"P")&gt;=1,"PASS",(IF(COUNTIF(P541:W541,"N/T")&gt;=1,"N/T",(IF(COUNTIF(P541:W541,"N/A")&gt;=1,"N/A","-")))))))</f>
        <v/>
      </c>
      <c r="O541" s="81">
        <f>IF(COUNTIF(P541:Q541,"F")&gt;=1,"FAIL",(IF(COUNTIF(P541:Q541,"P")&gt;=1,"PASS",(IF(COUNTIF(P541:Q541,"N/T")&gt;=1,"N/T",(IF(COUNTIF(P541:Q541,"N/A")&gt;=1,"N/A","-")))))))</f>
        <v/>
      </c>
      <c r="P541" s="29" t="inlineStr">
        <is>
          <t>P</t>
        </is>
      </c>
      <c r="Q541" s="29" t="inlineStr">
        <is>
          <t>P</t>
        </is>
      </c>
      <c r="R541" s="120">
        <f>IF(COUNTIF(S541:T541,"F")&gt;=1,"FAIL",(IF(COUNTIF(S541:T541,"P")&gt;=1,"PASS",(IF(COUNTIF(S541:T541,"N/T")&gt;=1,"N/T",(IF(COUNTIF(S541:T541,"N/A")&gt;=1,"N/A","-")))))))</f>
        <v/>
      </c>
      <c r="S541" s="29" t="inlineStr">
        <is>
          <t>P</t>
        </is>
      </c>
      <c r="T541" s="29" t="inlineStr">
        <is>
          <t>P</t>
        </is>
      </c>
      <c r="U541" s="81">
        <f>IF(COUNTIF(V541:W541,"F")&gt;=1,"FAIL",(IF(COUNTIF(V541:W541,"P")&gt;=1,"PASS",(IF(COUNTIF(V541:W541,"N/T")&gt;=1,"N/T",(IF(COUNTIF(V541:W541,"N/A")&gt;=1,"N/A","-")))))))</f>
        <v/>
      </c>
      <c r="V541" s="29" t="inlineStr">
        <is>
          <t>P</t>
        </is>
      </c>
      <c r="W541" s="29" t="inlineStr">
        <is>
          <t>P</t>
        </is>
      </c>
      <c r="X541" s="17" t="n"/>
      <c r="Y541" s="17" t="n"/>
      <c r="Z541" s="18" t="n"/>
      <c r="AA541" s="18" t="n"/>
      <c r="AB541" s="39" t="n"/>
    </row>
    <row r="542" ht="79.2" customHeight="1" s="357">
      <c r="A542" s="153" t="n"/>
      <c r="B542" s="29" t="inlineStr">
        <is>
          <t>TC_MyCar_0337</t>
        </is>
      </c>
      <c r="C542" s="29" t="inlineStr">
        <is>
          <t>My Car</t>
        </is>
      </c>
      <c r="D542" s="29" t="inlineStr">
        <is>
          <t>그 외</t>
        </is>
      </c>
      <c r="E542" s="29" t="inlineStr">
        <is>
          <t>Alert Service</t>
        </is>
      </c>
      <c r="F542" s="29" t="inlineStr">
        <is>
          <t>Time fencing alert</t>
        </is>
      </c>
      <c r="G542" s="29" t="inlineStr">
        <is>
          <t>EU</t>
        </is>
      </c>
      <c r="H542" s="94" t="n"/>
      <c r="I542" s="29" t="n">
        <v>4</v>
      </c>
      <c r="J542" s="30" t="inlineStr">
        <is>
          <t>1. Time fencing alert 추가</t>
        </is>
      </c>
      <c r="K542" s="63" t="n"/>
      <c r="L542" s="30" t="inlineStr">
        <is>
          <t>1. My Car 탭 진입
2. 이용 가능한 차량 선택
3. 차량 관리 선택
4. Alert Service 선택
5. Time fencing alert 선택
6. [Add] 버튼 선택</t>
        </is>
      </c>
      <c r="M542" s="30" t="inlineStr">
        <is>
          <t>1. Time fencing Settings 화면으로 이동합니다.
- Days for alert 화면 표출
- Start Time 영역 표출
- End Time 영역 표출
- [Add] 버튼 표출</t>
        </is>
      </c>
      <c r="N542" s="75">
        <f>IF(COUNTIF(P542:W542,"F")&gt;=1,"FAIL",(IF(COUNTIF(P542:W542,"P")&gt;=1,"PASS",(IF(COUNTIF(P542:W542,"N/T")&gt;=1,"N/T",(IF(COUNTIF(P542:W542,"N/A")&gt;=1,"N/A","-")))))))</f>
        <v/>
      </c>
      <c r="O542" s="81">
        <f>IF(COUNTIF(P542:Q542,"F")&gt;=1,"FAIL",(IF(COUNTIF(P542:Q542,"P")&gt;=1,"PASS",(IF(COUNTIF(P542:Q542,"N/T")&gt;=1,"N/T",(IF(COUNTIF(P542:Q542,"N/A")&gt;=1,"N/A","-")))))))</f>
        <v/>
      </c>
      <c r="P542" s="29" t="inlineStr">
        <is>
          <t>P</t>
        </is>
      </c>
      <c r="Q542" s="29" t="inlineStr">
        <is>
          <t>P</t>
        </is>
      </c>
      <c r="R542" s="120">
        <f>IF(COUNTIF(S542:T542,"F")&gt;=1,"FAIL",(IF(COUNTIF(S542:T542,"P")&gt;=1,"PASS",(IF(COUNTIF(S542:T542,"N/T")&gt;=1,"N/T",(IF(COUNTIF(S542:T542,"N/A")&gt;=1,"N/A","-")))))))</f>
        <v/>
      </c>
      <c r="S542" s="29" t="inlineStr">
        <is>
          <t>P</t>
        </is>
      </c>
      <c r="T542" s="29" t="inlineStr">
        <is>
          <t>P</t>
        </is>
      </c>
      <c r="U542" s="81">
        <f>IF(COUNTIF(V542:W542,"F")&gt;=1,"FAIL",(IF(COUNTIF(V542:W542,"P")&gt;=1,"PASS",(IF(COUNTIF(V542:W542,"N/T")&gt;=1,"N/T",(IF(COUNTIF(V542:W542,"N/A")&gt;=1,"N/A","-")))))))</f>
        <v/>
      </c>
      <c r="V542" s="29" t="inlineStr">
        <is>
          <t>P</t>
        </is>
      </c>
      <c r="W542" s="29" t="inlineStr">
        <is>
          <t>P</t>
        </is>
      </c>
      <c r="X542" s="29" t="inlineStr">
        <is>
          <t>SPAQA-5115
SPAQA-20446
SPAQA-20726</t>
        </is>
      </c>
      <c r="Y542" s="17" t="n"/>
      <c r="Z542" s="18" t="n"/>
      <c r="AA542" s="18" t="n"/>
      <c r="AB542" s="39" t="n"/>
    </row>
    <row r="543" ht="92.40000000000001" customHeight="1" s="357">
      <c r="A543" s="153" t="n"/>
      <c r="B543" s="29" t="inlineStr">
        <is>
          <t>TC_MyCar_0338</t>
        </is>
      </c>
      <c r="C543" s="29" t="inlineStr">
        <is>
          <t>My Car</t>
        </is>
      </c>
      <c r="D543" s="29" t="inlineStr">
        <is>
          <t>그 외</t>
        </is>
      </c>
      <c r="E543" s="29" t="inlineStr">
        <is>
          <t>Alert Service</t>
        </is>
      </c>
      <c r="F543" s="29" t="inlineStr">
        <is>
          <t>Time fencing alert</t>
        </is>
      </c>
      <c r="G543" s="29" t="inlineStr">
        <is>
          <t>EU</t>
        </is>
      </c>
      <c r="H543" s="94" t="n"/>
      <c r="I543" s="29" t="n">
        <v>4</v>
      </c>
      <c r="J543" s="63" t="n"/>
      <c r="K543" s="63" t="n"/>
      <c r="L543" s="30" t="inlineStr">
        <is>
          <t>1. My Car 탭 진입
2. 이용 가능한 차량 선택
3. 차량 관리 선택
4. Alert Service 선택
5. Time fencing alert 선택
6. [Add] 버튼 선택
7. Days for alert</t>
        </is>
      </c>
      <c r="M543" s="30" t="inlineStr">
        <is>
          <t>1. Default : Select a value 
- 항목 미 선택 상태인 것을 확인한다.</t>
        </is>
      </c>
      <c r="N543" s="75">
        <f>IF(COUNTIF(P543:W543,"F")&gt;=1,"FAIL",(IF(COUNTIF(P543:W543,"P")&gt;=1,"PASS",(IF(COUNTIF(P543:W543,"N/T")&gt;=1,"N/T",(IF(COUNTIF(P543:W543,"N/A")&gt;=1,"N/A","-")))))))</f>
        <v/>
      </c>
      <c r="O543" s="81">
        <f>IF(COUNTIF(P543:Q543,"F")&gt;=1,"FAIL",(IF(COUNTIF(P543:Q543,"P")&gt;=1,"PASS",(IF(COUNTIF(P543:Q543,"N/T")&gt;=1,"N/T",(IF(COUNTIF(P543:Q543,"N/A")&gt;=1,"N/A","-")))))))</f>
        <v/>
      </c>
      <c r="P543" s="29" t="inlineStr">
        <is>
          <t>P</t>
        </is>
      </c>
      <c r="Q543" s="29" t="inlineStr">
        <is>
          <t>P</t>
        </is>
      </c>
      <c r="R543" s="120">
        <f>IF(COUNTIF(S543:T543,"F")&gt;=1,"FAIL",(IF(COUNTIF(S543:T543,"P")&gt;=1,"PASS",(IF(COUNTIF(S543:T543,"N/T")&gt;=1,"N/T",(IF(COUNTIF(S543:T543,"N/A")&gt;=1,"N/A","-")))))))</f>
        <v/>
      </c>
      <c r="S543" s="29" t="inlineStr">
        <is>
          <t>P</t>
        </is>
      </c>
      <c r="T543" s="29" t="inlineStr">
        <is>
          <t>P</t>
        </is>
      </c>
      <c r="U543" s="81">
        <f>IF(COUNTIF(V543:W543,"F")&gt;=1,"FAIL",(IF(COUNTIF(V543:W543,"P")&gt;=1,"PASS",(IF(COUNTIF(V543:W543,"N/T")&gt;=1,"N/T",(IF(COUNTIF(V543:W543,"N/A")&gt;=1,"N/A","-")))))))</f>
        <v/>
      </c>
      <c r="V543" s="29" t="inlineStr">
        <is>
          <t>P</t>
        </is>
      </c>
      <c r="W543" s="29" t="inlineStr">
        <is>
          <t>P</t>
        </is>
      </c>
      <c r="X543" s="17" t="n"/>
      <c r="Y543" s="17" t="n"/>
      <c r="Z543" s="18" t="n"/>
      <c r="AA543" s="18" t="n"/>
      <c r="AB543" s="39" t="n"/>
    </row>
    <row r="544" ht="92.40000000000001" customHeight="1" s="357">
      <c r="A544" s="153" t="n"/>
      <c r="B544" s="29" t="inlineStr">
        <is>
          <t>TC_MyCar_0339</t>
        </is>
      </c>
      <c r="C544" s="29" t="inlineStr">
        <is>
          <t>My Car</t>
        </is>
      </c>
      <c r="D544" s="29" t="inlineStr">
        <is>
          <t>그 외</t>
        </is>
      </c>
      <c r="E544" s="29" t="inlineStr">
        <is>
          <t>Alert Service</t>
        </is>
      </c>
      <c r="F544" s="29" t="inlineStr">
        <is>
          <t>Time fencing alert</t>
        </is>
      </c>
      <c r="G544" s="29" t="inlineStr">
        <is>
          <t>EU</t>
        </is>
      </c>
      <c r="H544" s="94" t="n"/>
      <c r="I544" s="29" t="n">
        <v>4</v>
      </c>
      <c r="J544" s="63" t="n"/>
      <c r="K544" s="63" t="n"/>
      <c r="L544" s="30" t="inlineStr">
        <is>
          <t>1. My Car 탭 진입
2. 이용 가능한 차량 선택
3. 차량 관리 선택
4. Alert Service 선택
5. Time fencing alert 선택
6. [Add] 버튼 선택
7. Days for alert</t>
        </is>
      </c>
      <c r="M544" s="30" t="inlineStr">
        <is>
          <t>1. Default : 모든 요일 미선택 상태인 것을 확인한다.
- 선택한 요일 반복 설정, 한 번에 하나의 요일만 설정 가능</t>
        </is>
      </c>
      <c r="N544" s="75">
        <f>IF(COUNTIF(P544:W544,"F")&gt;=1,"FAIL",(IF(COUNTIF(P544:W544,"P")&gt;=1,"PASS",(IF(COUNTIF(P544:W544,"N/T")&gt;=1,"N/T",(IF(COUNTIF(P544:W544,"N/A")&gt;=1,"N/A","-")))))))</f>
        <v/>
      </c>
      <c r="O544" s="81">
        <f>IF(COUNTIF(P544:Q544,"F")&gt;=1,"FAIL",(IF(COUNTIF(P544:Q544,"P")&gt;=1,"PASS",(IF(COUNTIF(P544:Q544,"N/T")&gt;=1,"N/T",(IF(COUNTIF(P544:Q544,"N/A")&gt;=1,"N/A","-")))))))</f>
        <v/>
      </c>
      <c r="P544" s="29" t="inlineStr">
        <is>
          <t>P</t>
        </is>
      </c>
      <c r="Q544" s="29" t="inlineStr">
        <is>
          <t>P</t>
        </is>
      </c>
      <c r="R544" s="120">
        <f>IF(COUNTIF(S544:T544,"F")&gt;=1,"FAIL",(IF(COUNTIF(S544:T544,"P")&gt;=1,"PASS",(IF(COUNTIF(S544:T544,"N/T")&gt;=1,"N/T",(IF(COUNTIF(S544:T544,"N/A")&gt;=1,"N/A","-")))))))</f>
        <v/>
      </c>
      <c r="S544" s="29" t="inlineStr">
        <is>
          <t>P</t>
        </is>
      </c>
      <c r="T544" s="29" t="inlineStr">
        <is>
          <t>P</t>
        </is>
      </c>
      <c r="U544" s="81">
        <f>IF(COUNTIF(V544:W544,"F")&gt;=1,"FAIL",(IF(COUNTIF(V544:W544,"P")&gt;=1,"PASS",(IF(COUNTIF(V544:W544,"N/T")&gt;=1,"N/T",(IF(COUNTIF(V544:W544,"N/A")&gt;=1,"N/A","-")))))))</f>
        <v/>
      </c>
      <c r="V544" s="29" t="inlineStr">
        <is>
          <t>P</t>
        </is>
      </c>
      <c r="W544" s="29" t="inlineStr">
        <is>
          <t>P</t>
        </is>
      </c>
      <c r="X544" s="29" t="inlineStr">
        <is>
          <t>SPAQA-5057</t>
        </is>
      </c>
      <c r="Y544" s="17" t="n"/>
      <c r="Z544" s="18" t="n"/>
      <c r="AA544" s="18" t="n"/>
      <c r="AB544" s="39" t="n"/>
    </row>
    <row r="545" ht="92.40000000000001" customHeight="1" s="357">
      <c r="A545" s="153" t="n"/>
      <c r="B545" s="29" t="inlineStr">
        <is>
          <t>TC_MyCar_0340</t>
        </is>
      </c>
      <c r="C545" s="29" t="inlineStr">
        <is>
          <t>My Car</t>
        </is>
      </c>
      <c r="D545" s="29" t="inlineStr">
        <is>
          <t>그 외</t>
        </is>
      </c>
      <c r="E545" s="29" t="inlineStr">
        <is>
          <t>Alert Service</t>
        </is>
      </c>
      <c r="F545" s="29" t="inlineStr">
        <is>
          <t>Time fencing alert</t>
        </is>
      </c>
      <c r="G545" s="29" t="inlineStr">
        <is>
          <t>EU</t>
        </is>
      </c>
      <c r="H545" s="94" t="n"/>
      <c r="I545" s="29" t="n">
        <v>4</v>
      </c>
      <c r="J545" s="63" t="n"/>
      <c r="K545" s="63" t="n"/>
      <c r="L545" s="30" t="inlineStr">
        <is>
          <t>1. My Car 탭 진입
2. 이용 가능한 차량 선택
3. 차량 관리 선택
4. Alert Service 선택
5. Time fencing alert 선택
6. [Add] 버튼 선택
7. Start Time 항목 확인</t>
        </is>
      </c>
      <c r="M545" s="30" t="inlineStr">
        <is>
          <t>1. 아래의 시간 값 표출되는지 확인한다.
- Default: 오전 12:00
- 시간 설정 상태: 해당 시간 표출</t>
        </is>
      </c>
      <c r="N545" s="75">
        <f>IF(COUNTIF(P545:W545,"F")&gt;=1,"FAIL",(IF(COUNTIF(P545:W545,"P")&gt;=1,"PASS",(IF(COUNTIF(P545:W545,"N/T")&gt;=1,"N/T",(IF(COUNTIF(P545:W545,"N/A")&gt;=1,"N/A","-")))))))</f>
        <v/>
      </c>
      <c r="O545" s="81">
        <f>IF(COUNTIF(P545:Q545,"F")&gt;=1,"FAIL",(IF(COUNTIF(P545:Q545,"P")&gt;=1,"PASS",(IF(COUNTIF(P545:Q545,"N/T")&gt;=1,"N/T",(IF(COUNTIF(P545:Q545,"N/A")&gt;=1,"N/A","-")))))))</f>
        <v/>
      </c>
      <c r="P545" s="29" t="inlineStr">
        <is>
          <t>P</t>
        </is>
      </c>
      <c r="Q545" s="29" t="inlineStr">
        <is>
          <t>P</t>
        </is>
      </c>
      <c r="R545" s="120">
        <f>IF(COUNTIF(S545:T545,"F")&gt;=1,"FAIL",(IF(COUNTIF(S545:T545,"P")&gt;=1,"PASS",(IF(COUNTIF(S545:T545,"N/T")&gt;=1,"N/T",(IF(COUNTIF(S545:T545,"N/A")&gt;=1,"N/A","-")))))))</f>
        <v/>
      </c>
      <c r="S545" s="29" t="inlineStr">
        <is>
          <t>P</t>
        </is>
      </c>
      <c r="T545" s="29" t="inlineStr">
        <is>
          <t>P</t>
        </is>
      </c>
      <c r="U545" s="81">
        <f>IF(COUNTIF(V545:W545,"F")&gt;=1,"FAIL",(IF(COUNTIF(V545:W545,"P")&gt;=1,"PASS",(IF(COUNTIF(V545:W545,"N/T")&gt;=1,"N/T",(IF(COUNTIF(V545:W545,"N/A")&gt;=1,"N/A","-")))))))</f>
        <v/>
      </c>
      <c r="V545" s="29" t="inlineStr">
        <is>
          <t>P</t>
        </is>
      </c>
      <c r="W545" s="29" t="inlineStr">
        <is>
          <t>P</t>
        </is>
      </c>
      <c r="X545" s="29" t="inlineStr">
        <is>
          <t>SPAQA-13209</t>
        </is>
      </c>
      <c r="Y545" s="17" t="n"/>
      <c r="Z545" s="18" t="n"/>
      <c r="AA545" s="18" t="n"/>
      <c r="AB545" s="39" t="n"/>
    </row>
    <row r="546" ht="92.40000000000001" customHeight="1" s="357">
      <c r="A546" s="153" t="n"/>
      <c r="B546" s="29" t="inlineStr">
        <is>
          <t>TC_MyCar_0341</t>
        </is>
      </c>
      <c r="C546" s="29" t="inlineStr">
        <is>
          <t>My Car</t>
        </is>
      </c>
      <c r="D546" s="29" t="inlineStr">
        <is>
          <t>그 외</t>
        </is>
      </c>
      <c r="E546" s="29" t="inlineStr">
        <is>
          <t>Alert Service</t>
        </is>
      </c>
      <c r="F546" s="29" t="inlineStr">
        <is>
          <t>Time fencing alert</t>
        </is>
      </c>
      <c r="G546" s="29" t="inlineStr">
        <is>
          <t>EU</t>
        </is>
      </c>
      <c r="H546" s="94" t="n"/>
      <c r="I546" s="29" t="n">
        <v>4</v>
      </c>
      <c r="J546" s="63" t="n"/>
      <c r="K546" s="63" t="n"/>
      <c r="L546" s="30" t="inlineStr">
        <is>
          <t>1. My Car 탭 진입
2. 이용 가능한 차량 선택
3. 차량 관리 선택
4. Alert Service 선택
5. Time fencing alert 선택
6. [Add] 버튼 선택
7. End Time 항목 확인</t>
        </is>
      </c>
      <c r="M546" s="30" t="inlineStr">
        <is>
          <t>1. 아래의 시간 값 표출되는지 확인한다.
- Default: 오후 12:00
- 시간 설정 상태: 해당 시간 표출</t>
        </is>
      </c>
      <c r="N546" s="75">
        <f>IF(COUNTIF(P546:W546,"F")&gt;=1,"FAIL",(IF(COUNTIF(P546:W546,"P")&gt;=1,"PASS",(IF(COUNTIF(P546:W546,"N/T")&gt;=1,"N/T",(IF(COUNTIF(P546:W546,"N/A")&gt;=1,"N/A","-")))))))</f>
        <v/>
      </c>
      <c r="O546" s="81">
        <f>IF(COUNTIF(P546:Q546,"F")&gt;=1,"FAIL",(IF(COUNTIF(P546:Q546,"P")&gt;=1,"PASS",(IF(COUNTIF(P546:Q546,"N/T")&gt;=1,"N/T",(IF(COUNTIF(P546:Q546,"N/A")&gt;=1,"N/A","-")))))))</f>
        <v/>
      </c>
      <c r="P546" s="29" t="inlineStr">
        <is>
          <t>P</t>
        </is>
      </c>
      <c r="Q546" s="29" t="inlineStr">
        <is>
          <t>P</t>
        </is>
      </c>
      <c r="R546" s="120">
        <f>IF(COUNTIF(S546:T546,"F")&gt;=1,"FAIL",(IF(COUNTIF(S546:T546,"P")&gt;=1,"PASS",(IF(COUNTIF(S546:T546,"N/T")&gt;=1,"N/T",(IF(COUNTIF(S546:T546,"N/A")&gt;=1,"N/A","-")))))))</f>
        <v/>
      </c>
      <c r="S546" s="29" t="inlineStr">
        <is>
          <t>P</t>
        </is>
      </c>
      <c r="T546" s="29" t="inlineStr">
        <is>
          <t>P</t>
        </is>
      </c>
      <c r="U546" s="81">
        <f>IF(COUNTIF(V546:W546,"F")&gt;=1,"FAIL",(IF(COUNTIF(V546:W546,"P")&gt;=1,"PASS",(IF(COUNTIF(V546:W546,"N/T")&gt;=1,"N/T",(IF(COUNTIF(V546:W546,"N/A")&gt;=1,"N/A","-")))))))</f>
        <v/>
      </c>
      <c r="V546" s="29" t="inlineStr">
        <is>
          <t>P</t>
        </is>
      </c>
      <c r="W546" s="29" t="inlineStr">
        <is>
          <t>P</t>
        </is>
      </c>
      <c r="X546" s="29" t="inlineStr">
        <is>
          <t>SPAQA-13209</t>
        </is>
      </c>
      <c r="Y546" s="17" t="n"/>
      <c r="Z546" s="18" t="n"/>
      <c r="AA546" s="18" t="n"/>
      <c r="AB546" s="39" t="n"/>
    </row>
    <row r="547" ht="92.40000000000001" customHeight="1" s="357">
      <c r="A547" s="153" t="n"/>
      <c r="B547" s="29" t="inlineStr">
        <is>
          <t>TC_MyCar_0342</t>
        </is>
      </c>
      <c r="C547" s="29" t="inlineStr">
        <is>
          <t>My Car</t>
        </is>
      </c>
      <c r="D547" s="29" t="inlineStr">
        <is>
          <t>그 외</t>
        </is>
      </c>
      <c r="E547" s="29" t="inlineStr">
        <is>
          <t>Alert Service</t>
        </is>
      </c>
      <c r="F547" s="29" t="inlineStr">
        <is>
          <t>Time fencing alert</t>
        </is>
      </c>
      <c r="G547" s="29" t="inlineStr">
        <is>
          <t>EU</t>
        </is>
      </c>
      <c r="H547" s="94" t="n"/>
      <c r="I547" s="29" t="n">
        <v>4</v>
      </c>
      <c r="J547" s="63" t="n"/>
      <c r="K547" s="63" t="n"/>
      <c r="L547" s="30" t="inlineStr">
        <is>
          <t>1. My Car 탭 진입
2. 이용 가능한 차량 선택
3. 차량 관리 선택
4. Alert Service 선택
5. Time fencing alert 선택
6. [Add] 버튼 선택
7. Start/End Time 항목 선택</t>
        </is>
      </c>
      <c r="M547" s="30" t="inlineStr">
        <is>
          <t>1. 시간 설정 피커 팝업 표출되는지 확인한다.
- 편집 화면일 경우, 사용자가 마지막 설정한 시각,종료 값 표출
- 12/24시간제 표기는 국가별 CLDR 표기를 따름
- 분 단위 설정 : 00~50분, 10분 간격 순환 반복</t>
        </is>
      </c>
      <c r="N547" s="75">
        <f>IF(COUNTIF(P547:W547,"F")&gt;=1,"FAIL",(IF(COUNTIF(P547:W547,"P")&gt;=1,"PASS",(IF(COUNTIF(P547:W547,"N/T")&gt;=1,"N/T",(IF(COUNTIF(P547:W547,"N/A")&gt;=1,"N/A","-")))))))</f>
        <v/>
      </c>
      <c r="O547" s="81">
        <f>IF(COUNTIF(P547:Q547,"F")&gt;=1,"FAIL",(IF(COUNTIF(P547:Q547,"P")&gt;=1,"PASS",(IF(COUNTIF(P547:Q547,"N/T")&gt;=1,"N/T",(IF(COUNTIF(P547:Q547,"N/A")&gt;=1,"N/A","-")))))))</f>
        <v/>
      </c>
      <c r="P547" s="29" t="inlineStr">
        <is>
          <t>P</t>
        </is>
      </c>
      <c r="Q547" s="29" t="inlineStr">
        <is>
          <t>P</t>
        </is>
      </c>
      <c r="R547" s="120">
        <f>IF(COUNTIF(S547:T547,"F")&gt;=1,"FAIL",(IF(COUNTIF(S547:T547,"P")&gt;=1,"PASS",(IF(COUNTIF(S547:T547,"N/T")&gt;=1,"N/T",(IF(COUNTIF(S547:T547,"N/A")&gt;=1,"N/A","-")))))))</f>
        <v/>
      </c>
      <c r="S547" s="29" t="inlineStr">
        <is>
          <t>P</t>
        </is>
      </c>
      <c r="T547" s="29" t="inlineStr">
        <is>
          <t>P</t>
        </is>
      </c>
      <c r="U547" s="81">
        <f>IF(COUNTIF(V547:W547,"F")&gt;=1,"FAIL",(IF(COUNTIF(V547:W547,"P")&gt;=1,"PASS",(IF(COUNTIF(V547:W547,"N/T")&gt;=1,"N/T",(IF(COUNTIF(V547:W547,"N/A")&gt;=1,"N/A","-")))))))</f>
        <v/>
      </c>
      <c r="V547" s="29" t="inlineStr">
        <is>
          <t>P</t>
        </is>
      </c>
      <c r="W547" s="29" t="inlineStr">
        <is>
          <t>P</t>
        </is>
      </c>
      <c r="X547" s="17" t="n"/>
      <c r="Y547" s="17" t="n"/>
      <c r="Z547" s="18" t="n"/>
      <c r="AA547" s="18" t="n"/>
      <c r="AB547" s="39" t="n"/>
    </row>
    <row r="548" ht="118.8" customHeight="1" s="357">
      <c r="A548" s="153" t="n"/>
      <c r="B548" s="29" t="inlineStr">
        <is>
          <t>TC_MyCar_0343</t>
        </is>
      </c>
      <c r="C548" s="29" t="inlineStr">
        <is>
          <t>My Car</t>
        </is>
      </c>
      <c r="D548" s="29" t="inlineStr">
        <is>
          <t>그 외</t>
        </is>
      </c>
      <c r="E548" s="29" t="inlineStr">
        <is>
          <t>Alert Service</t>
        </is>
      </c>
      <c r="F548" s="29" t="inlineStr">
        <is>
          <t>Time fencing alert</t>
        </is>
      </c>
      <c r="G548" s="29" t="inlineStr">
        <is>
          <t>EU</t>
        </is>
      </c>
      <c r="H548" s="94" t="n"/>
      <c r="I548" s="29" t="n">
        <v>4</v>
      </c>
      <c r="J548" s="30" t="inlineStr">
        <is>
          <t>1. Time fencing alert 설정 값 1개 이상 있는 경우</t>
        </is>
      </c>
      <c r="K548" s="63" t="n"/>
      <c r="L548" s="30" t="inlineStr">
        <is>
          <t>1. My Car 탭 진입
2. 이용 가능한 차량 선택
3. 차량 관리 선택
4. Alert Service 선택
5. Time fencing alert 선택
6. [Add] 버튼 선택
7. 동일 요일/시간대 등록
8. [Add] 버튼 선택</t>
        </is>
      </c>
      <c r="M548" s="30" t="inlineStr">
        <is>
          <t>1. 동일 시간대임을 알려 주는 팝업 표출되는지 확인한다.
A time fencing alert already exists for the same weekday and time.
Please check the registered time fencing alert times.
[Close]
* [Close] 버튼 선택 시 팝업 닫힘</t>
        </is>
      </c>
      <c r="N548" s="75">
        <f>IF(COUNTIF(P548:W548,"F")&gt;=1,"FAIL",(IF(COUNTIF(P548:W548,"P")&gt;=1,"PASS",(IF(COUNTIF(P548:W548,"N/T")&gt;=1,"N/T",(IF(COUNTIF(P548:W548,"N/A")&gt;=1,"N/A","-")))))))</f>
        <v/>
      </c>
      <c r="O548" s="81">
        <f>IF(COUNTIF(P548:Q548,"F")&gt;=1,"FAIL",(IF(COUNTIF(P548:Q548,"P")&gt;=1,"PASS",(IF(COUNTIF(P548:Q548,"N/T")&gt;=1,"N/T",(IF(COUNTIF(P548:Q548,"N/A")&gt;=1,"N/A","-")))))))</f>
        <v/>
      </c>
      <c r="P548" s="29" t="inlineStr">
        <is>
          <t>P</t>
        </is>
      </c>
      <c r="Q548" s="29" t="inlineStr">
        <is>
          <t>P</t>
        </is>
      </c>
      <c r="R548" s="120">
        <f>IF(COUNTIF(S548:T548,"F")&gt;=1,"FAIL",(IF(COUNTIF(S548:T548,"P")&gt;=1,"PASS",(IF(COUNTIF(S548:T548,"N/T")&gt;=1,"N/T",(IF(COUNTIF(S548:T548,"N/A")&gt;=1,"N/A","-")))))))</f>
        <v/>
      </c>
      <c r="S548" s="29" t="inlineStr">
        <is>
          <t>P</t>
        </is>
      </c>
      <c r="T548" s="29" t="inlineStr">
        <is>
          <t>P</t>
        </is>
      </c>
      <c r="U548" s="81">
        <f>IF(COUNTIF(V548:W548,"F")&gt;=1,"FAIL",(IF(COUNTIF(V548:W548,"P")&gt;=1,"PASS",(IF(COUNTIF(V548:W548,"N/T")&gt;=1,"N/T",(IF(COUNTIF(V548:W548,"N/A")&gt;=1,"N/A","-")))))))</f>
        <v/>
      </c>
      <c r="V548" s="29" t="inlineStr">
        <is>
          <t>P</t>
        </is>
      </c>
      <c r="W548" s="29" t="inlineStr">
        <is>
          <t>P</t>
        </is>
      </c>
      <c r="X548" s="29" t="inlineStr">
        <is>
          <t>SPAQA-11103</t>
        </is>
      </c>
      <c r="Y548" s="17" t="n"/>
      <c r="Z548" s="18" t="n"/>
      <c r="AA548" s="18" t="n"/>
      <c r="AB548" s="39" t="n"/>
    </row>
    <row r="549" ht="92.40000000000001" customHeight="1" s="357">
      <c r="A549" s="153" t="n"/>
      <c r="B549" s="29" t="inlineStr">
        <is>
          <t>TC_MyCar_0344</t>
        </is>
      </c>
      <c r="C549" s="29" t="inlineStr">
        <is>
          <t>My Car</t>
        </is>
      </c>
      <c r="D549" s="29" t="inlineStr">
        <is>
          <t>그 외</t>
        </is>
      </c>
      <c r="E549" s="29" t="inlineStr">
        <is>
          <t>Alert Service</t>
        </is>
      </c>
      <c r="F549" s="29" t="inlineStr">
        <is>
          <t>Time fencing alert</t>
        </is>
      </c>
      <c r="G549" s="29" t="inlineStr">
        <is>
          <t>EU</t>
        </is>
      </c>
      <c r="H549" s="94" t="n"/>
      <c r="I549" s="29" t="n">
        <v>4</v>
      </c>
      <c r="J549" s="30" t="inlineStr">
        <is>
          <t>1. Time fencing 필수 조건 미설정</t>
        </is>
      </c>
      <c r="K549" s="63" t="n"/>
      <c r="L549" s="30" t="inlineStr">
        <is>
          <t>1. My Car 탭 진입
2. 이용 가능한 차량 선택
3. 차량 관리 선택
4. Alert Service 선택
5. Time fencing alert 선택
6. [Add] 버튼 선택
7. 화면 하단의 [Add] 버튼 확인</t>
        </is>
      </c>
      <c r="M549" s="30" t="inlineStr">
        <is>
          <t>1. Add 버튼 비활성화
- 선택 시 N/A</t>
        </is>
      </c>
      <c r="N549" s="75">
        <f>IF(COUNTIF(P549:W549,"F")&gt;=1,"FAIL",(IF(COUNTIF(P549:W549,"P")&gt;=1,"PASS",(IF(COUNTIF(P549:W549,"N/T")&gt;=1,"N/T",(IF(COUNTIF(P549:W549,"N/A")&gt;=1,"N/A","-")))))))</f>
        <v/>
      </c>
      <c r="O549" s="81">
        <f>IF(COUNTIF(P549:Q549,"F")&gt;=1,"FAIL",(IF(COUNTIF(P549:Q549,"P")&gt;=1,"PASS",(IF(COUNTIF(P549:Q549,"N/T")&gt;=1,"N/T",(IF(COUNTIF(P549:Q549,"N/A")&gt;=1,"N/A","-")))))))</f>
        <v/>
      </c>
      <c r="P549" s="29" t="inlineStr">
        <is>
          <t>P</t>
        </is>
      </c>
      <c r="Q549" s="29" t="inlineStr">
        <is>
          <t>P</t>
        </is>
      </c>
      <c r="R549" s="120">
        <f>IF(COUNTIF(S549:T549,"F")&gt;=1,"FAIL",(IF(COUNTIF(S549:T549,"P")&gt;=1,"PASS",(IF(COUNTIF(S549:T549,"N/T")&gt;=1,"N/T",(IF(COUNTIF(S549:T549,"N/A")&gt;=1,"N/A","-")))))))</f>
        <v/>
      </c>
      <c r="S549" s="29" t="inlineStr">
        <is>
          <t>P</t>
        </is>
      </c>
      <c r="T549" s="29" t="inlineStr">
        <is>
          <t>P</t>
        </is>
      </c>
      <c r="U549" s="81">
        <f>IF(COUNTIF(V549:W549,"F")&gt;=1,"FAIL",(IF(COUNTIF(V549:W549,"P")&gt;=1,"PASS",(IF(COUNTIF(V549:W549,"N/T")&gt;=1,"N/T",(IF(COUNTIF(V549:W549,"N/A")&gt;=1,"N/A","-")))))))</f>
        <v/>
      </c>
      <c r="V549" s="29" t="inlineStr">
        <is>
          <t>P</t>
        </is>
      </c>
      <c r="W549" s="29" t="inlineStr">
        <is>
          <t>P</t>
        </is>
      </c>
      <c r="X549" s="17" t="n"/>
      <c r="Y549" s="17" t="n"/>
      <c r="Z549" s="18" t="n"/>
      <c r="AA549" s="18" t="n"/>
      <c r="AB549" s="39" t="n"/>
    </row>
    <row r="550" ht="39.6" customHeight="1" s="357">
      <c r="A550" s="153" t="n"/>
      <c r="B550" s="29" t="inlineStr">
        <is>
          <t>TC_MyCar_0282</t>
        </is>
      </c>
      <c r="C550" s="29" t="inlineStr">
        <is>
          <t>My Car</t>
        </is>
      </c>
      <c r="D550" s="29" t="inlineStr">
        <is>
          <t>그 외</t>
        </is>
      </c>
      <c r="E550" s="29" t="inlineStr">
        <is>
          <t>Alert Service</t>
        </is>
      </c>
      <c r="F550" s="29" t="inlineStr">
        <is>
          <t>Alert service</t>
        </is>
      </c>
      <c r="G550" s="29" t="inlineStr">
        <is>
          <t>EU</t>
        </is>
      </c>
      <c r="H550" s="94" t="n"/>
      <c r="I550" s="29" t="n">
        <v>1</v>
      </c>
      <c r="J550" s="63" t="n"/>
      <c r="K550" s="63" t="n"/>
      <c r="L550" s="30" t="inlineStr">
        <is>
          <t>1. My Car 탭 진입
2. 이용 가능한 차량 선택
3. 차량 관리 선택</t>
        </is>
      </c>
      <c r="M550" s="30" t="inlineStr">
        <is>
          <t>1. Alert Service 메뉴 표출되는지 확인한다.</t>
        </is>
      </c>
      <c r="N550" s="75">
        <f>IF(COUNTIF(P550:W550,"F")&gt;=1,"FAIL",(IF(COUNTIF(P550:W550,"P")&gt;=1,"PASS",(IF(COUNTIF(P550:W550,"N/T")&gt;=1,"N/T",(IF(COUNTIF(P550:W550,"N/A")&gt;=1,"N/A","-")))))))</f>
        <v/>
      </c>
      <c r="O550" s="81">
        <f>IF(COUNTIF(P550:Q550,"F")&gt;=1,"FAIL",(IF(COUNTIF(P550:Q550,"P")&gt;=1,"PASS",(IF(COUNTIF(P550:Q550,"N/T")&gt;=1,"N/T",(IF(COUNTIF(P550:Q550,"N/A")&gt;=1,"N/A","-")))))))</f>
        <v/>
      </c>
      <c r="P550" s="29" t="inlineStr">
        <is>
          <t>P</t>
        </is>
      </c>
      <c r="Q550" s="29" t="inlineStr">
        <is>
          <t>P</t>
        </is>
      </c>
      <c r="R550" s="120">
        <f>IF(COUNTIF(S550:T550,"F")&gt;=1,"FAIL",(IF(COUNTIF(S550:T550,"P")&gt;=1,"PASS",(IF(COUNTIF(S550:T550,"N/T")&gt;=1,"N/T",(IF(COUNTIF(S550:T550,"N/A")&gt;=1,"N/A","-")))))))</f>
        <v/>
      </c>
      <c r="S550" s="29" t="inlineStr">
        <is>
          <t>P</t>
        </is>
      </c>
      <c r="T550" s="29" t="inlineStr">
        <is>
          <t>P</t>
        </is>
      </c>
      <c r="U550" s="120">
        <f>IF(COUNTIF(V550:W550,"F")&gt;=1,"FAIL",(IF(COUNTIF(V550:W550,"P")&gt;=1,"PASS",(IF(COUNTIF(V550:W550,"N/T")&gt;=1,"N/T",(IF(COUNTIF(V550:W550,"N/A")&gt;=1,"N/A","-")))))))</f>
        <v/>
      </c>
      <c r="V550" s="29" t="inlineStr">
        <is>
          <t>P</t>
        </is>
      </c>
      <c r="W550" s="29" t="inlineStr">
        <is>
          <t>P</t>
        </is>
      </c>
      <c r="X550" s="29" t="inlineStr">
        <is>
          <t>SPAQA-12850
SPAQA-13505
SPAQA-23309</t>
        </is>
      </c>
      <c r="Y550" s="17" t="n"/>
      <c r="Z550" s="18" t="n"/>
      <c r="AA550" s="18" t="n"/>
      <c r="AB550" s="39" t="inlineStr">
        <is>
          <t>Sanity, CheckList</t>
        </is>
      </c>
    </row>
    <row r="551" ht="132" customHeight="1" s="357">
      <c r="A551" s="153" t="n"/>
      <c r="B551" s="29" t="inlineStr">
        <is>
          <t>TC_MyCar_0346</t>
        </is>
      </c>
      <c r="C551" s="29" t="inlineStr">
        <is>
          <t>My Car</t>
        </is>
      </c>
      <c r="D551" s="29" t="inlineStr">
        <is>
          <t>그 외</t>
        </is>
      </c>
      <c r="E551" s="29" t="inlineStr">
        <is>
          <t>Alert Service</t>
        </is>
      </c>
      <c r="F551" s="29" t="inlineStr">
        <is>
          <t>Time fencing alert</t>
        </is>
      </c>
      <c r="G551" s="29" t="inlineStr">
        <is>
          <t>EU</t>
        </is>
      </c>
      <c r="H551" s="94" t="n"/>
      <c r="I551" s="29" t="n">
        <v>1</v>
      </c>
      <c r="J551" s="63" t="n"/>
      <c r="K551" s="63" t="n"/>
      <c r="L551" s="30" t="inlineStr">
        <is>
          <t>1. My Car 탭 진입
2. 이용 가능한 차량 선택
3. 차량 관리 선택
4. Alert Service 선택
5. Time fencing alert 선택
6. 임의 리스트 선택
7. 화면 확인</t>
        </is>
      </c>
      <c r="M551" s="30" t="inlineStr">
        <is>
          <t>1. Time fencing 수정 화면 표출
Time fencing [X]
Days for alert
요일 선택 박스
Start time 영역
End time 영역
[Delete] [Save]</t>
        </is>
      </c>
      <c r="N551" s="75">
        <f>IF(COUNTIF(P551:W551,"F")&gt;=1,"FAIL",(IF(COUNTIF(P551:W551,"P")&gt;=1,"PASS",(IF(COUNTIF(P551:W551,"N/T")&gt;=1,"N/T",(IF(COUNTIF(P551:W551,"N/A")&gt;=1,"N/A","-")))))))</f>
        <v/>
      </c>
      <c r="O551" s="81">
        <f>IF(COUNTIF(P551:Q551,"F")&gt;=1,"FAIL",(IF(COUNTIF(P551:Q551,"P")&gt;=1,"PASS",(IF(COUNTIF(P551:Q551,"N/T")&gt;=1,"N/T",(IF(COUNTIF(P551:Q551,"N/A")&gt;=1,"N/A","-")))))))</f>
        <v/>
      </c>
      <c r="P551" s="29" t="inlineStr">
        <is>
          <t>P</t>
        </is>
      </c>
      <c r="Q551" s="29" t="inlineStr">
        <is>
          <t>P</t>
        </is>
      </c>
      <c r="R551" s="120">
        <f>IF(COUNTIF(S551:T551,"F")&gt;=1,"FAIL",(IF(COUNTIF(S551:T551,"P")&gt;=1,"PASS",(IF(COUNTIF(S551:T551,"N/T")&gt;=1,"N/T",(IF(COUNTIF(S551:T551,"N/A")&gt;=1,"N/A","-")))))))</f>
        <v/>
      </c>
      <c r="S551" s="29" t="inlineStr">
        <is>
          <t>P</t>
        </is>
      </c>
      <c r="T551" s="29" t="inlineStr">
        <is>
          <t>P</t>
        </is>
      </c>
      <c r="U551" s="81">
        <f>IF(COUNTIF(V551:W551,"F")&gt;=1,"FAIL",(IF(COUNTIF(V551:W551,"P")&gt;=1,"PASS",(IF(COUNTIF(V551:W551,"N/T")&gt;=1,"N/T",(IF(COUNTIF(V551:W551,"N/A")&gt;=1,"N/A","-")))))))</f>
        <v/>
      </c>
      <c r="V551" s="29" t="inlineStr">
        <is>
          <t>P</t>
        </is>
      </c>
      <c r="W551" s="29" t="inlineStr">
        <is>
          <t>P</t>
        </is>
      </c>
      <c r="X551" s="17" t="n"/>
      <c r="Y551" s="17" t="n"/>
      <c r="Z551" s="18" t="n"/>
      <c r="AA551" s="18" t="n"/>
      <c r="AB551" s="39" t="inlineStr">
        <is>
          <t>Sanity</t>
        </is>
      </c>
    </row>
    <row r="552" ht="92.40000000000001" customHeight="1" s="357">
      <c r="A552" s="153" t="n"/>
      <c r="B552" s="29" t="inlineStr">
        <is>
          <t>TC_MyCar_0347</t>
        </is>
      </c>
      <c r="C552" s="29" t="inlineStr">
        <is>
          <t>My Car</t>
        </is>
      </c>
      <c r="D552" s="29" t="inlineStr">
        <is>
          <t>그 외</t>
        </is>
      </c>
      <c r="E552" s="29" t="inlineStr">
        <is>
          <t>Alert Service</t>
        </is>
      </c>
      <c r="F552" s="29" t="inlineStr">
        <is>
          <t>Time fencing alert</t>
        </is>
      </c>
      <c r="G552" s="29" t="inlineStr">
        <is>
          <t>EU</t>
        </is>
      </c>
      <c r="H552" s="94" t="n"/>
      <c r="I552" s="29" t="n">
        <v>4</v>
      </c>
      <c r="J552" s="30" t="inlineStr">
        <is>
          <t>1. Time fencing 변경 내용 없을 경우</t>
        </is>
      </c>
      <c r="K552" s="63" t="n"/>
      <c r="L552" s="30" t="inlineStr">
        <is>
          <t>1. My Car 탭 진입
2. 이용 가능한 차량 선택
3. 차량 관리 선택
4. Alert Service 선택
5. Time fencing alert 선택
6. 임의 리스트 선택
7. [Save] 버튼 확인</t>
        </is>
      </c>
      <c r="M552" s="30" t="inlineStr">
        <is>
          <t>1. [Save] 버튼 비활성화</t>
        </is>
      </c>
      <c r="N552" s="75">
        <f>IF(COUNTIF(P552:W552,"F")&gt;=1,"FAIL",(IF(COUNTIF(P552:W552,"P")&gt;=1,"PASS",(IF(COUNTIF(P552:W552,"N/T")&gt;=1,"N/T",(IF(COUNTIF(P552:W552,"N/A")&gt;=1,"N/A","-")))))))</f>
        <v/>
      </c>
      <c r="O552" s="81">
        <f>IF(COUNTIF(P552:Q552,"F")&gt;=1,"FAIL",(IF(COUNTIF(P552:Q552,"P")&gt;=1,"PASS",(IF(COUNTIF(P552:Q552,"N/T")&gt;=1,"N/T",(IF(COUNTIF(P552:Q552,"N/A")&gt;=1,"N/A","-")))))))</f>
        <v/>
      </c>
      <c r="P552" s="29" t="inlineStr">
        <is>
          <t>P</t>
        </is>
      </c>
      <c r="Q552" s="29" t="inlineStr">
        <is>
          <t>P</t>
        </is>
      </c>
      <c r="R552" s="120">
        <f>IF(COUNTIF(S552:T552,"F")&gt;=1,"FAIL",(IF(COUNTIF(S552:T552,"P")&gt;=1,"PASS",(IF(COUNTIF(S552:T552,"N/T")&gt;=1,"N/T",(IF(COUNTIF(S552:T552,"N/A")&gt;=1,"N/A","-")))))))</f>
        <v/>
      </c>
      <c r="S552" s="29" t="inlineStr">
        <is>
          <t>P</t>
        </is>
      </c>
      <c r="T552" s="29" t="inlineStr">
        <is>
          <t>P</t>
        </is>
      </c>
      <c r="U552" s="81">
        <f>IF(COUNTIF(V552:W552,"F")&gt;=1,"FAIL",(IF(COUNTIF(V552:W552,"P")&gt;=1,"PASS",(IF(COUNTIF(V552:W552,"N/T")&gt;=1,"N/T",(IF(COUNTIF(V552:W552,"N/A")&gt;=1,"N/A","-")))))))</f>
        <v/>
      </c>
      <c r="V552" s="29" t="inlineStr">
        <is>
          <t>P</t>
        </is>
      </c>
      <c r="W552" s="29" t="inlineStr">
        <is>
          <t>P</t>
        </is>
      </c>
      <c r="X552" s="29" t="inlineStr">
        <is>
          <t>SPAQA-12938</t>
        </is>
      </c>
      <c r="Y552" s="17" t="n"/>
      <c r="Z552" s="18" t="n"/>
      <c r="AA552" s="18" t="n"/>
      <c r="AB552" s="39" t="n"/>
    </row>
    <row r="553" ht="52.8" customHeight="1" s="357">
      <c r="A553" s="153" t="n"/>
      <c r="B553" s="29" t="inlineStr">
        <is>
          <t>TC_MyCar_0283</t>
        </is>
      </c>
      <c r="C553" s="29" t="inlineStr">
        <is>
          <t>My Car</t>
        </is>
      </c>
      <c r="D553" s="29" t="inlineStr">
        <is>
          <t>그 외</t>
        </is>
      </c>
      <c r="E553" s="29" t="inlineStr">
        <is>
          <t>Alert Service</t>
        </is>
      </c>
      <c r="F553" s="29" t="inlineStr">
        <is>
          <t>Alert service</t>
        </is>
      </c>
      <c r="G553" s="29" t="inlineStr">
        <is>
          <t>EU</t>
        </is>
      </c>
      <c r="H553" s="94" t="n"/>
      <c r="I553" s="29" t="n">
        <v>1</v>
      </c>
      <c r="J553" s="63" t="n"/>
      <c r="K553" s="63" t="n"/>
      <c r="L553" s="30" t="inlineStr">
        <is>
          <t>1. My Car 탭 진입
2. 이용 가능한 차량 선택
3. 차량 관리 선택
4. Alert Service 선택</t>
        </is>
      </c>
      <c r="M553" s="30" t="inlineStr">
        <is>
          <t>1. Alert Service 화면이 표출되는지 확인한다.
- [&lt;] 버튼 (선택 시, 이전화면으로 이동)</t>
        </is>
      </c>
      <c r="N553" s="75">
        <f>IF(COUNTIF(P553:W553,"F")&gt;=1,"FAIL",(IF(COUNTIF(P553:W553,"P")&gt;=1,"PASS",(IF(COUNTIF(P553:W553,"N/T")&gt;=1,"N/T",(IF(COUNTIF(P553:W553,"N/A")&gt;=1,"N/A","-")))))))</f>
        <v/>
      </c>
      <c r="O553" s="81">
        <f>IF(COUNTIF(P553:Q553,"F")&gt;=1,"FAIL",(IF(COUNTIF(P553:Q553,"P")&gt;=1,"PASS",(IF(COUNTIF(P553:Q553,"N/T")&gt;=1,"N/T",(IF(COUNTIF(P553:Q553,"N/A")&gt;=1,"N/A","-")))))))</f>
        <v/>
      </c>
      <c r="P553" s="29" t="inlineStr">
        <is>
          <t>P</t>
        </is>
      </c>
      <c r="Q553" s="29" t="inlineStr">
        <is>
          <t>P</t>
        </is>
      </c>
      <c r="R553" s="81">
        <f>IF(COUNTIF(S553:T553,"F")&gt;=1,"FAIL",(IF(COUNTIF(S553:T553,"P")&gt;=1,"PASS",(IF(COUNTIF(S553:T553,"N/T")&gt;=1,"N/T",(IF(COUNTIF(S553:T553,"N/A")&gt;=1,"N/A","-")))))))</f>
        <v/>
      </c>
      <c r="S553" s="29" t="inlineStr">
        <is>
          <t>P</t>
        </is>
      </c>
      <c r="T553" s="29" t="inlineStr">
        <is>
          <t>P</t>
        </is>
      </c>
      <c r="U553" s="120">
        <f>IF(COUNTIF(V553:W553,"F")&gt;=1,"FAIL",(IF(COUNTIF(V553:W553,"P")&gt;=1,"PASS",(IF(COUNTIF(V553:W553,"N/T")&gt;=1,"N/T",(IF(COUNTIF(V553:W553,"N/A")&gt;=1,"N/A","-")))))))</f>
        <v/>
      </c>
      <c r="V553" s="29" t="inlineStr">
        <is>
          <t>P</t>
        </is>
      </c>
      <c r="W553" s="29" t="inlineStr">
        <is>
          <t>P</t>
        </is>
      </c>
      <c r="X553" s="29" t="inlineStr">
        <is>
          <t>SPAQA-24941</t>
        </is>
      </c>
      <c r="Y553" s="17" t="n"/>
      <c r="Z553" s="18" t="n"/>
      <c r="AA553" s="18" t="n"/>
      <c r="AB553" s="39" t="inlineStr">
        <is>
          <t>Sanity, CheckList</t>
        </is>
      </c>
    </row>
    <row r="554" ht="105.6" customHeight="1" s="357">
      <c r="A554" s="153" t="n"/>
      <c r="B554" s="16" t="inlineStr">
        <is>
          <t>TC_MyCar_0549</t>
        </is>
      </c>
      <c r="C554" s="29" t="inlineStr">
        <is>
          <t>My Car</t>
        </is>
      </c>
      <c r="D554" s="29" t="inlineStr">
        <is>
          <t>차량 소프트웨어 버전</t>
        </is>
      </c>
      <c r="E554" s="29" t="inlineStr">
        <is>
          <t>차량 소프트웨어 버전</t>
        </is>
      </c>
      <c r="F554" s="29" t="inlineStr">
        <is>
          <t>앱 트리거 업데이트 : 플로우</t>
        </is>
      </c>
      <c r="G554" s="29" t="n"/>
      <c r="H554" s="17" t="n"/>
      <c r="I554" s="29" t="n">
        <v>5</v>
      </c>
      <c r="J554" s="30" t="n"/>
      <c r="K554" s="30" t="inlineStr">
        <is>
          <t>1. 업데이트 예약 있는 상태
2. 업데이트 예약 없는 상태
3. 내일 시간으로 예약한 상태</t>
        </is>
      </c>
      <c r="L554" s="30" t="inlineStr">
        <is>
          <t>1. My Car 탭 진입
2. 이용 가능한 차량 선택
3. 차량 관리 선택
4. 차량 소프트웨어 버전 메뉴 선택
5. [예약 변경] 버튼 선택
6. 업데이트 예약 바텀 시트 확인</t>
        </is>
      </c>
      <c r="M554" s="30" t="inlineStr">
        <is>
          <t>1. 예약 시간 설정은 "현지 시간" 시점부터 최소 10분 단위로 그 이후부터 지정된다.
ex) 내일 시간을 예약
현재 시간 : 오늘 PM 04:20 ~ PM 04:29인 경우
- 디폴트 시간 : 내일 AM 2:00
- 예약 가능 시간 : 오늘 PM 04:00 ~ 내일 PM 04:20</t>
        </is>
      </c>
      <c r="N554" s="92">
        <f>IF(COUNTIF(P554:W554,"F")&gt;=1,"FAIL",(IF(COUNTIF(P554:W554,"P")&gt;=1,"PASS",(IF(COUNTIF(P554:W554,"N/T")&gt;=1,"N/T",(IF(COUNTIF(P554:W554,"N/A")&gt;=1,"N/A","-")))))))</f>
        <v/>
      </c>
      <c r="O554" s="81">
        <f>IF(COUNTIF(P554:Q554,"F")&gt;=1,"FAIL",(IF(COUNTIF(P554:Q554,"P")&gt;=1,"PASS",(IF(COUNTIF(P554:Q554,"N/T")&gt;=1,"N/T",(IF(COUNTIF(P554:Q554,"N/A")&gt;=1,"N/A","-")))))))</f>
        <v/>
      </c>
      <c r="P554" s="29" t="inlineStr">
        <is>
          <t>N/T</t>
        </is>
      </c>
      <c r="Q554" s="29" t="inlineStr">
        <is>
          <t>N/T</t>
        </is>
      </c>
      <c r="R554" s="81">
        <f>IF(COUNTIF(S554:T554,"F")&gt;=1,"FAIL",(IF(COUNTIF(S554:T554,"P")&gt;=1,"PASS",(IF(COUNTIF(S554:T554,"N/T")&gt;=1,"N/T",(IF(COUNTIF(S554:T554,"N/A")&gt;=1,"N/A","-")))))))</f>
        <v/>
      </c>
      <c r="S554" s="29" t="inlineStr">
        <is>
          <t>N/T</t>
        </is>
      </c>
      <c r="T554" s="29" t="inlineStr">
        <is>
          <t>N/T</t>
        </is>
      </c>
      <c r="U554" s="120">
        <f>IF(COUNTIF(V554:W554,"F")&gt;=1,"FAIL",(IF(COUNTIF(V554:W554,"P")&gt;=1,"PASS",(IF(COUNTIF(V554:W554,"N/T")&gt;=1,"N/T",(IF(COUNTIF(V554:W554,"N/A")&gt;=1,"N/A","-")))))))</f>
        <v/>
      </c>
      <c r="V554" s="29" t="inlineStr">
        <is>
          <t>N/T</t>
        </is>
      </c>
      <c r="W554" s="29" t="inlineStr">
        <is>
          <t>N/T</t>
        </is>
      </c>
      <c r="X554" s="29" t="inlineStr">
        <is>
          <t>SPAQA-25829(TASK)</t>
        </is>
      </c>
      <c r="Y554" s="17" t="n"/>
      <c r="Z554" s="18" t="inlineStr">
        <is>
          <t>(공통) 업데이트 차량 필요</t>
        </is>
      </c>
      <c r="AA554" s="29" t="inlineStr">
        <is>
          <t>N/T : 특수상황/실패 조건 필요(조건)</t>
        </is>
      </c>
      <c r="AB554" s="39" t="inlineStr">
        <is>
          <t>TASK</t>
        </is>
      </c>
    </row>
    <row r="555" ht="105.6" customHeight="1" s="357">
      <c r="A555" s="153" t="n"/>
      <c r="B555" s="16" t="inlineStr">
        <is>
          <t>TC_MyCar_0550</t>
        </is>
      </c>
      <c r="C555" s="29" t="inlineStr">
        <is>
          <t>My Car</t>
        </is>
      </c>
      <c r="D555" s="29" t="inlineStr">
        <is>
          <t>차량 소프트웨어 버전</t>
        </is>
      </c>
      <c r="E555" s="29" t="inlineStr">
        <is>
          <t>차량 소프트웨어 버전</t>
        </is>
      </c>
      <c r="F555" s="29" t="inlineStr">
        <is>
          <t>앱 트리거 업데이트 : 플로우</t>
        </is>
      </c>
      <c r="G555" s="29" t="n"/>
      <c r="H555" s="17" t="n"/>
      <c r="I555" s="29" t="n">
        <v>5</v>
      </c>
      <c r="J555" s="30" t="n"/>
      <c r="K555" s="30" t="inlineStr">
        <is>
          <t>1. 업데이트 예약 있는 상태
2. 업데이트 예약 없는 상태
3. 오늘 시간으로 예약한 상태</t>
        </is>
      </c>
      <c r="L555" s="30" t="inlineStr">
        <is>
          <t>1. My Car 탭 진입
2. 이용 가능한 차량 선택
3. 차량 관리 선택
4. 차량 소프트웨어 버전 메뉴 선택
5. [예약 변경] 버튼 선택
6. 업데이트 예약 바텀 시트 확인</t>
        </is>
      </c>
      <c r="M555" s="30" t="inlineStr">
        <is>
          <t>1. 예약 시간 설정은 "현지 시간" 시점부터 최소 10분 단위로 그 이후부터 지정된다.
ex) 오늘 시간으로 예약
현재 시간 : 오늘 AM 01:00 ~ AM 01:09인 경우
- 디폴트 시간 : 오늘 AM 2:00
- 예약 가능 시간 : 오늘 PM 01:20 ~ 내일 PM 01:00</t>
        </is>
      </c>
      <c r="N555" s="92">
        <f>IF(COUNTIF(P555:W555,"F")&gt;=1,"FAIL",(IF(COUNTIF(P555:W555,"P")&gt;=1,"PASS",(IF(COUNTIF(P555:W555,"N/T")&gt;=1,"N/T",(IF(COUNTIF(P555:W555,"N/A")&gt;=1,"N/A","-")))))))</f>
        <v/>
      </c>
      <c r="O555" s="81">
        <f>IF(COUNTIF(P555:Q555,"F")&gt;=1,"FAIL",(IF(COUNTIF(P555:Q555,"P")&gt;=1,"PASS",(IF(COUNTIF(P555:Q555,"N/T")&gt;=1,"N/T",(IF(COUNTIF(P555:Q555,"N/A")&gt;=1,"N/A","-")))))))</f>
        <v/>
      </c>
      <c r="P555" s="29" t="inlineStr">
        <is>
          <t>N/T</t>
        </is>
      </c>
      <c r="Q555" s="29" t="inlineStr">
        <is>
          <t>N/T</t>
        </is>
      </c>
      <c r="R555" s="81">
        <f>IF(COUNTIF(S555:T555,"F")&gt;=1,"FAIL",(IF(COUNTIF(S555:T555,"P")&gt;=1,"PASS",(IF(COUNTIF(S555:T555,"N/T")&gt;=1,"N/T",(IF(COUNTIF(S555:T555,"N/A")&gt;=1,"N/A","-")))))))</f>
        <v/>
      </c>
      <c r="S555" s="29" t="inlineStr">
        <is>
          <t>N/T</t>
        </is>
      </c>
      <c r="T555" s="29" t="inlineStr">
        <is>
          <t>N/T</t>
        </is>
      </c>
      <c r="U555" s="120">
        <f>IF(COUNTIF(V555:W555,"F")&gt;=1,"FAIL",(IF(COUNTIF(V555:W555,"P")&gt;=1,"PASS",(IF(COUNTIF(V555:W555,"N/T")&gt;=1,"N/T",(IF(COUNTIF(V555:W555,"N/A")&gt;=1,"N/A","-")))))))</f>
        <v/>
      </c>
      <c r="V555" s="29" t="inlineStr">
        <is>
          <t>N/T</t>
        </is>
      </c>
      <c r="W555" s="29" t="inlineStr">
        <is>
          <t>N/T</t>
        </is>
      </c>
      <c r="X555" s="29" t="inlineStr">
        <is>
          <t>SPAQA-25829(TASK)</t>
        </is>
      </c>
      <c r="Y555" s="17" t="n"/>
      <c r="Z555" s="18" t="inlineStr">
        <is>
          <t>(공통) 업데이트 차량 필요</t>
        </is>
      </c>
      <c r="AA555" s="29" t="inlineStr">
        <is>
          <t>N/T : 특수상황/실패 조건 필요(조건)</t>
        </is>
      </c>
      <c r="AB555" s="39" t="inlineStr">
        <is>
          <t>TASK</t>
        </is>
      </c>
    </row>
    <row r="556" ht="92.40000000000001" customHeight="1" s="357">
      <c r="A556" s="153" t="n"/>
      <c r="B556" s="16" t="inlineStr">
        <is>
          <t>TC_MyCar_0551</t>
        </is>
      </c>
      <c r="C556" s="29" t="inlineStr">
        <is>
          <t>My Car</t>
        </is>
      </c>
      <c r="D556" s="29" t="inlineStr">
        <is>
          <t>차량 소프트웨어 버전</t>
        </is>
      </c>
      <c r="E556" s="29" t="inlineStr">
        <is>
          <t>차량 소프트웨어 버전</t>
        </is>
      </c>
      <c r="F556" s="29" t="inlineStr">
        <is>
          <t>앱 트리거 업데이트 : 플로우</t>
        </is>
      </c>
      <c r="G556" s="29" t="n"/>
      <c r="H556" s="17" t="n"/>
      <c r="I556" s="29" t="n">
        <v>5</v>
      </c>
      <c r="J556" s="30" t="n"/>
      <c r="K556" s="30" t="inlineStr">
        <is>
          <t>1. 업데이트 예약 있는 상태
2. 업데이트 예약 없는 상태
3. 특정 시간대 예외 상태</t>
        </is>
      </c>
      <c r="L556" s="30" t="inlineStr">
        <is>
          <t>1. My Car 탭 진입
2. 이용 가능한 차량 선택
3. 차량 관리 선택
4. 차량 소프트웨어 버전 메뉴 선택
5. [예약 변경] 버튼 선택
6. 업데이트 예약 바텀 시트 확인</t>
        </is>
      </c>
      <c r="M556" s="30" t="inlineStr">
        <is>
          <t>1. 디폴트 예약 시간이 "10분 후"가 아닌 "30분 후"로 적용된다. 
ex) 특정 시간대 예외
현재 시간 : 오늘 AM 01:50 ~ AM 01:59인 경우
- 디폴트 시간 : 오늘 AM 2:30
- 예약 가능 시간 : 오늘 PM 02:30 ~ 내일 PM 01:50</t>
        </is>
      </c>
      <c r="N556" s="92">
        <f>IF(COUNTIF(P556:W556,"F")&gt;=1,"FAIL",(IF(COUNTIF(P556:W556,"P")&gt;=1,"PASS",(IF(COUNTIF(P556:W556,"N/T")&gt;=1,"N/T",(IF(COUNTIF(P556:W556,"N/A")&gt;=1,"N/A","-")))))))</f>
        <v/>
      </c>
      <c r="O556" s="81">
        <f>IF(COUNTIF(P556:Q556,"F")&gt;=1,"FAIL",(IF(COUNTIF(P556:Q556,"P")&gt;=1,"PASS",(IF(COUNTIF(P556:Q556,"N/T")&gt;=1,"N/T",(IF(COUNTIF(P556:Q556,"N/A")&gt;=1,"N/A","-")))))))</f>
        <v/>
      </c>
      <c r="P556" s="29" t="inlineStr">
        <is>
          <t>N/T</t>
        </is>
      </c>
      <c r="Q556" s="29" t="inlineStr">
        <is>
          <t>N/T</t>
        </is>
      </c>
      <c r="R556" s="81">
        <f>IF(COUNTIF(S556:T556,"F")&gt;=1,"FAIL",(IF(COUNTIF(S556:T556,"P")&gt;=1,"PASS",(IF(COUNTIF(S556:T556,"N/T")&gt;=1,"N/T",(IF(COUNTIF(S556:T556,"N/A")&gt;=1,"N/A","-")))))))</f>
        <v/>
      </c>
      <c r="S556" s="29" t="inlineStr">
        <is>
          <t>N/T</t>
        </is>
      </c>
      <c r="T556" s="29" t="inlineStr">
        <is>
          <t>N/T</t>
        </is>
      </c>
      <c r="U556" s="120">
        <f>IF(COUNTIF(V556:W556,"F")&gt;=1,"FAIL",(IF(COUNTIF(V556:W556,"P")&gt;=1,"PASS",(IF(COUNTIF(V556:W556,"N/T")&gt;=1,"N/T",(IF(COUNTIF(V556:W556,"N/A")&gt;=1,"N/A","-")))))))</f>
        <v/>
      </c>
      <c r="V556" s="29" t="inlineStr">
        <is>
          <t>N/T</t>
        </is>
      </c>
      <c r="W556" s="29" t="inlineStr">
        <is>
          <t>N/T</t>
        </is>
      </c>
      <c r="X556" s="29" t="inlineStr">
        <is>
          <t>SPAQA-25829(TASK)</t>
        </is>
      </c>
      <c r="Y556" s="17" t="n"/>
      <c r="Z556" s="18" t="inlineStr">
        <is>
          <t>(공통) 업데이트 차량 필요</t>
        </is>
      </c>
      <c r="AA556" s="29" t="inlineStr">
        <is>
          <t>N/T : 특수상황/실패 조건 필요(조건)</t>
        </is>
      </c>
      <c r="AB556" s="39" t="inlineStr">
        <is>
          <t>TASK</t>
        </is>
      </c>
    </row>
    <row r="557" ht="66" customHeight="1" s="357">
      <c r="A557" s="153" t="n"/>
      <c r="B557" s="29" t="inlineStr">
        <is>
          <t>TC_MyCar_0285</t>
        </is>
      </c>
      <c r="C557" s="29" t="inlineStr">
        <is>
          <t>My Car</t>
        </is>
      </c>
      <c r="D557" s="29" t="inlineStr">
        <is>
          <t>그 외</t>
        </is>
      </c>
      <c r="E557" s="29" t="inlineStr">
        <is>
          <t>Alert Service</t>
        </is>
      </c>
      <c r="F557" s="29" t="inlineStr">
        <is>
          <t>Alert service</t>
        </is>
      </c>
      <c r="G557" s="29" t="inlineStr">
        <is>
          <t>EU</t>
        </is>
      </c>
      <c r="H557" s="94" t="n"/>
      <c r="I557" s="29" t="n">
        <v>1</v>
      </c>
      <c r="J557" s="63" t="n"/>
      <c r="K557" s="63" t="n"/>
      <c r="L557" s="30" t="inlineStr">
        <is>
          <t>1. My Car 탭 진입
2. 이용 가능한 차량 선택
3. 차량 관리 선택
4. Alert Service 선택
5. Alert Service 리스트 확인</t>
        </is>
      </c>
      <c r="M557" s="30" t="inlineStr">
        <is>
          <t>1. Valet alert, Geo-Fence alert, Speed alert, Time fencing alert 메뉴 표출되는지 확인한다.
- 공회전 Push 알림 지원 차량은 Idle alert 미표시</t>
        </is>
      </c>
      <c r="N557" s="75">
        <f>IF(COUNTIF(P557:W557,"F")&gt;=1,"FAIL",(IF(COUNTIF(P557:W557,"P")&gt;=1,"PASS",(IF(COUNTIF(P557:W557,"N/T")&gt;=1,"N/T",(IF(COUNTIF(P557:W557,"N/A")&gt;=1,"N/A","-")))))))</f>
        <v/>
      </c>
      <c r="O557" s="81">
        <f>IF(COUNTIF(P557:Q557,"F")&gt;=1,"FAIL",(IF(COUNTIF(P557:Q557,"P")&gt;=1,"PASS",(IF(COUNTIF(P557:Q557,"N/T")&gt;=1,"N/T",(IF(COUNTIF(P557:Q557,"N/A")&gt;=1,"N/A","-")))))))</f>
        <v/>
      </c>
      <c r="P557" s="29" t="inlineStr">
        <is>
          <t>P</t>
        </is>
      </c>
      <c r="Q557" s="29" t="inlineStr">
        <is>
          <t>P</t>
        </is>
      </c>
      <c r="R557" s="81">
        <f>IF(COUNTIF(S557:T557,"F")&gt;=1,"FAIL",(IF(COUNTIF(S557:T557,"P")&gt;=1,"PASS",(IF(COUNTIF(S557:T557,"N/T")&gt;=1,"N/T",(IF(COUNTIF(S557:T557,"N/A")&gt;=1,"N/A","-")))))))</f>
        <v/>
      </c>
      <c r="S557" s="29" t="inlineStr">
        <is>
          <t>P</t>
        </is>
      </c>
      <c r="T557" s="29" t="inlineStr">
        <is>
          <t>P</t>
        </is>
      </c>
      <c r="U557" s="81">
        <f>IF(COUNTIF(V557:W557,"F")&gt;=1,"FAIL",(IF(COUNTIF(V557:W557,"P")&gt;=1,"PASS",(IF(COUNTIF(V557:W557,"N/T")&gt;=1,"N/T",(IF(COUNTIF(V557:W557,"N/A")&gt;=1,"N/A","-")))))))</f>
        <v/>
      </c>
      <c r="V557" s="29" t="inlineStr">
        <is>
          <t>P</t>
        </is>
      </c>
      <c r="W557" s="29" t="inlineStr">
        <is>
          <t>P</t>
        </is>
      </c>
      <c r="X557" s="29" t="inlineStr">
        <is>
          <t>SPAQA-5311
SPAQA-11023
SPAQA-11022</t>
        </is>
      </c>
      <c r="Y557" s="17" t="n"/>
      <c r="Z557" s="18" t="n"/>
      <c r="AA557" s="18" t="n"/>
      <c r="AB557" s="39" t="inlineStr">
        <is>
          <t>Sanity, CheckList</t>
        </is>
      </c>
    </row>
    <row r="558" ht="132" customHeight="1" s="357">
      <c r="A558" s="153" t="n"/>
      <c r="B558" s="29" t="inlineStr">
        <is>
          <t>TC_MyCar_0350</t>
        </is>
      </c>
      <c r="C558" s="29" t="inlineStr">
        <is>
          <t>My Car</t>
        </is>
      </c>
      <c r="D558" s="29" t="inlineStr">
        <is>
          <t>그 외</t>
        </is>
      </c>
      <c r="E558" s="29" t="inlineStr">
        <is>
          <t>Alert Service</t>
        </is>
      </c>
      <c r="F558" s="29" t="inlineStr">
        <is>
          <t>Time fencing alert</t>
        </is>
      </c>
      <c r="G558" s="29" t="inlineStr">
        <is>
          <t>EU</t>
        </is>
      </c>
      <c r="H558" s="94" t="n"/>
      <c r="I558" s="29" t="n">
        <v>4</v>
      </c>
      <c r="J558" s="30" t="inlineStr">
        <is>
          <t>1. 설정값 변경 내용 있음</t>
        </is>
      </c>
      <c r="K558" s="63" t="n"/>
      <c r="L558" s="30" t="inlineStr">
        <is>
          <t>1. My Car 탭 진입
2. 이용 가능한 차량 선택
3. 차량 관리 선택
4. Alert Service 선택
5. Time fencing alert 선택
6. 임의 리스트 선택
7. [X] 버튼 선택</t>
        </is>
      </c>
      <c r="M558" s="30" t="inlineStr">
        <is>
          <t>1. Close Tap 대한 팝업 표출되는지 확인한다.
Do you really want to stop the setup and exit?
[OK]
[Cancel]
* [OK] 버튼 선택 시 변경 사항 저장하지 않고 Time fencing alety 화면으로 이동
* [Cancel] 버튼 선택 시 변경없이 팝업 소거</t>
        </is>
      </c>
      <c r="N558" s="75">
        <f>IF(COUNTIF(P558:W558,"F")&gt;=1,"FAIL",(IF(COUNTIF(P558:W558,"P")&gt;=1,"PASS",(IF(COUNTIF(P558:W558,"N/T")&gt;=1,"N/T",(IF(COUNTIF(P558:W558,"N/A")&gt;=1,"N/A","-")))))))</f>
        <v/>
      </c>
      <c r="O558" s="81">
        <f>IF(COUNTIF(P558:Q558,"F")&gt;=1,"FAIL",(IF(COUNTIF(P558:Q558,"P")&gt;=1,"PASS",(IF(COUNTIF(P558:Q558,"N/T")&gt;=1,"N/T",(IF(COUNTIF(P558:Q558,"N/A")&gt;=1,"N/A","-")))))))</f>
        <v/>
      </c>
      <c r="P558" s="29" t="inlineStr">
        <is>
          <t>P</t>
        </is>
      </c>
      <c r="Q558" s="29" t="inlineStr">
        <is>
          <t>P</t>
        </is>
      </c>
      <c r="R558" s="81">
        <f>IF(COUNTIF(S558:T558,"F")&gt;=1,"FAIL",(IF(COUNTIF(S558:T558,"P")&gt;=1,"PASS",(IF(COUNTIF(S558:T558,"N/T")&gt;=1,"N/T",(IF(COUNTIF(S558:T558,"N/A")&gt;=1,"N/A","-")))))))</f>
        <v/>
      </c>
      <c r="S558" s="29" t="inlineStr">
        <is>
          <t>P</t>
        </is>
      </c>
      <c r="T558" s="29" t="inlineStr">
        <is>
          <t>P</t>
        </is>
      </c>
      <c r="U558" s="81">
        <f>IF(COUNTIF(V558:W558,"F")&gt;=1,"FAIL",(IF(COUNTIF(V558:W558,"P")&gt;=1,"PASS",(IF(COUNTIF(V558:W558,"N/T")&gt;=1,"N/T",(IF(COUNTIF(V558:W558,"N/A")&gt;=1,"N/A","-")))))))</f>
        <v/>
      </c>
      <c r="V558" s="29" t="inlineStr">
        <is>
          <t>P</t>
        </is>
      </c>
      <c r="W558" s="29" t="inlineStr">
        <is>
          <t>P</t>
        </is>
      </c>
      <c r="X558" s="29" t="inlineStr">
        <is>
          <t>SPAQA-11445
SPAQA-18399</t>
        </is>
      </c>
      <c r="Y558" s="17" t="n"/>
      <c r="Z558" s="18" t="n"/>
      <c r="AA558" s="18" t="n"/>
      <c r="AB558" s="39" t="n"/>
    </row>
    <row r="559" ht="92.40000000000001" customHeight="1" s="357">
      <c r="A559" s="153" t="n"/>
      <c r="B559" s="29" t="inlineStr">
        <is>
          <t>TC_MyCar_0351</t>
        </is>
      </c>
      <c r="C559" s="29" t="inlineStr">
        <is>
          <t>My Car</t>
        </is>
      </c>
      <c r="D559" s="29" t="inlineStr">
        <is>
          <t>그 외</t>
        </is>
      </c>
      <c r="E559" s="29" t="inlineStr">
        <is>
          <t>Alert Service</t>
        </is>
      </c>
      <c r="F559" s="29" t="inlineStr">
        <is>
          <t>Time fencing alert</t>
        </is>
      </c>
      <c r="G559" s="29" t="inlineStr">
        <is>
          <t>EU</t>
        </is>
      </c>
      <c r="H559" s="94" t="n"/>
      <c r="I559" s="29" t="n">
        <v>4</v>
      </c>
      <c r="J559" s="30" t="inlineStr">
        <is>
          <t>1. Time fencing alert 설정 값 1개 이상 있는 경우</t>
        </is>
      </c>
      <c r="K559" s="63" t="n"/>
      <c r="L559" s="30" t="inlineStr">
        <is>
          <t>1. My Car 탭 진입
2. 이용 가능한 차량 선택
3. 차량 관리 선택
4. Alert Service 선택
5. Time fencing alert 선택
6. 임의 리스트 선택
7. Alert on 확인</t>
        </is>
      </c>
      <c r="M559" s="30" t="inlineStr">
        <is>
          <t>1. 사용자가 가장 마지막에 설정한 반복 설정 값 표출되는지 확인한다.</t>
        </is>
      </c>
      <c r="N559" s="75">
        <f>IF(COUNTIF(P559:W559,"F")&gt;=1,"FAIL",(IF(COUNTIF(P559:W559,"P")&gt;=1,"PASS",(IF(COUNTIF(P559:W559,"N/T")&gt;=1,"N/T",(IF(COUNTIF(P559:W559,"N/A")&gt;=1,"N/A","-")))))))</f>
        <v/>
      </c>
      <c r="O559" s="81">
        <f>IF(COUNTIF(P559:Q559,"F")&gt;=1,"FAIL",(IF(COUNTIF(P559:Q559,"P")&gt;=1,"PASS",(IF(COUNTIF(P559:Q559,"N/T")&gt;=1,"N/T",(IF(COUNTIF(P559:Q559,"N/A")&gt;=1,"N/A","-")))))))</f>
        <v/>
      </c>
      <c r="P559" s="29" t="inlineStr">
        <is>
          <t>P</t>
        </is>
      </c>
      <c r="Q559" s="29" t="inlineStr">
        <is>
          <t>P</t>
        </is>
      </c>
      <c r="R559" s="81">
        <f>IF(COUNTIF(S559:T559,"F")&gt;=1,"FAIL",(IF(COUNTIF(S559:T559,"P")&gt;=1,"PASS",(IF(COUNTIF(S559:T559,"N/T")&gt;=1,"N/T",(IF(COUNTIF(S559:T559,"N/A")&gt;=1,"N/A","-")))))))</f>
        <v/>
      </c>
      <c r="S559" s="29" t="inlineStr">
        <is>
          <t>P</t>
        </is>
      </c>
      <c r="T559" s="29" t="inlineStr">
        <is>
          <t>P</t>
        </is>
      </c>
      <c r="U559" s="81">
        <f>IF(COUNTIF(V559:W559,"F")&gt;=1,"FAIL",(IF(COUNTIF(V559:W559,"P")&gt;=1,"PASS",(IF(COUNTIF(V559:W559,"N/T")&gt;=1,"N/T",(IF(COUNTIF(V559:W559,"N/A")&gt;=1,"N/A","-")))))))</f>
        <v/>
      </c>
      <c r="V559" s="29" t="inlineStr">
        <is>
          <t>P</t>
        </is>
      </c>
      <c r="W559" s="29" t="inlineStr">
        <is>
          <t>P</t>
        </is>
      </c>
      <c r="X559" s="17" t="n"/>
      <c r="Y559" s="17" t="n"/>
      <c r="Z559" s="18" t="n"/>
      <c r="AA559" s="18" t="n"/>
      <c r="AB559" s="39" t="n"/>
    </row>
    <row r="560" ht="92.40000000000001" customHeight="1" s="357">
      <c r="A560" s="153" t="n"/>
      <c r="B560" s="29" t="inlineStr">
        <is>
          <t>TC_MyCar_0352</t>
        </is>
      </c>
      <c r="C560" s="29" t="inlineStr">
        <is>
          <t>My Car</t>
        </is>
      </c>
      <c r="D560" s="29" t="inlineStr">
        <is>
          <t>그 외</t>
        </is>
      </c>
      <c r="E560" s="29" t="inlineStr">
        <is>
          <t>Alert Service</t>
        </is>
      </c>
      <c r="F560" s="29" t="inlineStr">
        <is>
          <t>Time fencing alert</t>
        </is>
      </c>
      <c r="G560" s="29" t="inlineStr">
        <is>
          <t>EU</t>
        </is>
      </c>
      <c r="H560" s="94" t="n"/>
      <c r="I560" s="29" t="n">
        <v>4</v>
      </c>
      <c r="J560" s="79" t="inlineStr">
        <is>
          <t>1. Time fencing alert 설정 값 1개 이상 있는 경우</t>
        </is>
      </c>
      <c r="K560" s="63" t="n"/>
      <c r="L560" s="30" t="inlineStr">
        <is>
          <t>1. My Car 탭 진입
2. 이용 가능한 차량 선택
3. 차량 관리 선택
4. Alert Service 선택
5. Time fencing alert 선택
6. 임의 리스트 선택
7. Start/End Time 확인</t>
        </is>
      </c>
      <c r="M560" s="30" t="inlineStr">
        <is>
          <t>1. 사용자가 가장 마지막에 설정한 시작, 종료 시각 값이 표출되는지 확인한다.</t>
        </is>
      </c>
      <c r="N560" s="75">
        <f>IF(COUNTIF(P560:W560,"F")&gt;=1,"FAIL",(IF(COUNTIF(P560:W560,"P")&gt;=1,"PASS",(IF(COUNTIF(P560:W560,"N/T")&gt;=1,"N/T",(IF(COUNTIF(P560:W560,"N/A")&gt;=1,"N/A","-")))))))</f>
        <v/>
      </c>
      <c r="O560" s="81">
        <f>IF(COUNTIF(P560:Q560,"F")&gt;=1,"FAIL",(IF(COUNTIF(P560:Q560,"P")&gt;=1,"PASS",(IF(COUNTIF(P560:Q560,"N/T")&gt;=1,"N/T",(IF(COUNTIF(P560:Q560,"N/A")&gt;=1,"N/A","-")))))))</f>
        <v/>
      </c>
      <c r="P560" s="29" t="inlineStr">
        <is>
          <t>P</t>
        </is>
      </c>
      <c r="Q560" s="29" t="inlineStr">
        <is>
          <t>P</t>
        </is>
      </c>
      <c r="R560" s="81">
        <f>IF(COUNTIF(S560:T560,"F")&gt;=1,"FAIL",(IF(COUNTIF(S560:T560,"P")&gt;=1,"PASS",(IF(COUNTIF(S560:T560,"N/T")&gt;=1,"N/T",(IF(COUNTIF(S560:T560,"N/A")&gt;=1,"N/A","-")))))))</f>
        <v/>
      </c>
      <c r="S560" s="29" t="inlineStr">
        <is>
          <t>P</t>
        </is>
      </c>
      <c r="T560" s="29" t="inlineStr">
        <is>
          <t>P</t>
        </is>
      </c>
      <c r="U560" s="81">
        <f>IF(COUNTIF(V560:W560,"F")&gt;=1,"FAIL",(IF(COUNTIF(V560:W560,"P")&gt;=1,"PASS",(IF(COUNTIF(V560:W560,"N/T")&gt;=1,"N/T",(IF(COUNTIF(V560:W560,"N/A")&gt;=1,"N/A","-")))))))</f>
        <v/>
      </c>
      <c r="V560" s="29" t="inlineStr">
        <is>
          <t>P</t>
        </is>
      </c>
      <c r="W560" s="29" t="inlineStr">
        <is>
          <t>P</t>
        </is>
      </c>
      <c r="X560" s="29" t="inlineStr">
        <is>
          <t>SPAQA-10910</t>
        </is>
      </c>
      <c r="Y560" s="17" t="n"/>
      <c r="Z560" s="18" t="n"/>
      <c r="AA560" s="18" t="n"/>
      <c r="AB560" s="39" t="n"/>
    </row>
    <row r="561" ht="79.2" customHeight="1" s="357">
      <c r="A561" s="153" t="n"/>
      <c r="B561" s="29" t="inlineStr">
        <is>
          <t>TC_MyCar_0368</t>
        </is>
      </c>
      <c r="C561" s="29" t="inlineStr">
        <is>
          <t>My Car</t>
        </is>
      </c>
      <c r="D561" s="29" t="inlineStr">
        <is>
          <t>그 외</t>
        </is>
      </c>
      <c r="E561" s="29" t="inlineStr">
        <is>
          <t>Alert Service</t>
        </is>
      </c>
      <c r="F561" s="29" t="inlineStr">
        <is>
          <t>Idle alert</t>
        </is>
      </c>
      <c r="G561" s="29" t="inlineStr">
        <is>
          <t>EU</t>
        </is>
      </c>
      <c r="H561" s="94" t="n"/>
      <c r="I561" s="29" t="n">
        <v>4</v>
      </c>
      <c r="J561" s="79" t="inlineStr">
        <is>
          <t>1. EU_시동 방치 알림/공회전 1단계 고도화</t>
        </is>
      </c>
      <c r="K561" s="63" t="n"/>
      <c r="L561" s="30" t="inlineStr">
        <is>
          <t>1. My Car 탭 진입
2. 알림 아이콘 선택
3. 더보기(···) 버튼 선택
4. 바텀 시트에서 [알림 설정] 선택
5. [Vehicle idling &gt;] 선택
6. Alert interval에서 max 선택</t>
        </is>
      </c>
      <c r="M561" s="30" t="inlineStr">
        <is>
          <t>1. 최대 알림 횟수 메뉴 확인한다.
- Value: Once, Twice, 3 times, 4 times, 5 times, 6 times, 7 times, 8 times, 9 times, 10 times
- Default : 서버에서 유효한 값 수신 시
- Placeholder: 서버에서 유효하지 않은 값 수신 시 "Select a value"</t>
        </is>
      </c>
      <c r="N561" s="75">
        <f>IF(COUNTIF(P561:W561,"F")&gt;=1,"FAIL",(IF(COUNTIF(P561:W561,"P")&gt;=1,"PASS",(IF(COUNTIF(P561:W561,"N/T")&gt;=1,"N/T",(IF(COUNTIF(P561:W561,"N/A")&gt;=1,"N/A","-")))))))</f>
        <v/>
      </c>
      <c r="O561" s="81">
        <f>IF(COUNTIF(P561:Q561,"F")&gt;=1,"FAIL",(IF(COUNTIF(P561:Q561,"P")&gt;=1,"PASS",(IF(COUNTIF(P561:Q561,"N/T")&gt;=1,"N/T",(IF(COUNTIF(P561:Q561,"N/A")&gt;=1,"N/A","-")))))))</f>
        <v/>
      </c>
      <c r="P561" s="29" t="inlineStr">
        <is>
          <t>P</t>
        </is>
      </c>
      <c r="Q561" s="29" t="inlineStr">
        <is>
          <t>P</t>
        </is>
      </c>
      <c r="R561" s="81">
        <f>IF(COUNTIF(S561:T561,"F")&gt;=1,"FAIL",(IF(COUNTIF(S561:T561,"P")&gt;=1,"PASS",(IF(COUNTIF(S561:T561,"N/T")&gt;=1,"N/T",(IF(COUNTIF(S561:T561,"N/A")&gt;=1,"N/A","-")))))))</f>
        <v/>
      </c>
      <c r="S561" s="29" t="inlineStr">
        <is>
          <t>P</t>
        </is>
      </c>
      <c r="T561" s="29" t="inlineStr">
        <is>
          <t>P</t>
        </is>
      </c>
      <c r="U561" s="81">
        <f>IF(COUNTIF(V561:W561,"F")&gt;=1,"FAIL",(IF(COUNTIF(V561:W561,"P")&gt;=1,"PASS",(IF(COUNTIF(V561:W561,"N/T")&gt;=1,"N/T",(IF(COUNTIF(V561:W561,"N/A")&gt;=1,"N/A","-")))))))</f>
        <v/>
      </c>
      <c r="V561" s="29" t="inlineStr">
        <is>
          <t>N/T</t>
        </is>
      </c>
      <c r="W561" s="29" t="inlineStr">
        <is>
          <t>N/T</t>
        </is>
      </c>
      <c r="X561" s="29" t="inlineStr">
        <is>
          <t>SPAQA-20141</t>
        </is>
      </c>
      <c r="Y561" s="17" t="n"/>
      <c r="Z561" s="39" t="inlineStr">
        <is>
          <t>G : 시동 방치 알림 세부 설정 가능 차량 필요(N/T)</t>
        </is>
      </c>
      <c r="AA561" s="29" t="inlineStr">
        <is>
          <t>N/T : 차량/디바이스 필요(조건)</t>
        </is>
      </c>
      <c r="AB561" s="39" t="n"/>
    </row>
    <row r="562" ht="79.2" customHeight="1" s="357">
      <c r="A562" s="153" t="n"/>
      <c r="B562" s="29" t="inlineStr">
        <is>
          <t>TC_MyCar_0369</t>
        </is>
      </c>
      <c r="C562" s="29" t="inlineStr">
        <is>
          <t>My Car</t>
        </is>
      </c>
      <c r="D562" s="29" t="inlineStr">
        <is>
          <t>그 외</t>
        </is>
      </c>
      <c r="E562" s="29" t="inlineStr">
        <is>
          <t>Alert Service</t>
        </is>
      </c>
      <c r="F562" s="29" t="inlineStr">
        <is>
          <t>Idle alert</t>
        </is>
      </c>
      <c r="G562" s="29" t="inlineStr">
        <is>
          <t>EU</t>
        </is>
      </c>
      <c r="H562" s="94" t="n"/>
      <c r="I562" s="29" t="n">
        <v>4</v>
      </c>
      <c r="J562" s="79" t="inlineStr">
        <is>
          <t>1. EU_시동 방치 알림/공회전 1단계 고도화</t>
        </is>
      </c>
      <c r="K562" s="63" t="n"/>
      <c r="L562" s="30" t="inlineStr">
        <is>
          <t>1. My Car 탭 진입
2. 알림 아이콘 선택
3. 더보기(···) 버튼 선택
4. 바텀 시트에서 [알림 설정] 선택
5. [Vehicle idling &gt;] 선택
6. Conditions 항목 선택</t>
        </is>
      </c>
      <c r="M562" s="30" t="inlineStr">
        <is>
          <t>1. 최대 공회전 시간 값 설정 드롭 다운 메뉴 표출되는지 확인한다.
- Value: 5, 10, 15, 20 min
- Default: 서버에서 유효한 값 수신 시
- Placeholder: 서버에서 유효하지 않은 값 수신 시 "Select a value"</t>
        </is>
      </c>
      <c r="N562" s="75">
        <f>IF(COUNTIF(P562:W562,"F")&gt;=1,"FAIL",(IF(COUNTIF(P562:W562,"P")&gt;=1,"PASS",(IF(COUNTIF(P562:W562,"N/T")&gt;=1,"N/T",(IF(COUNTIF(P562:W562,"N/A")&gt;=1,"N/A","-")))))))</f>
        <v/>
      </c>
      <c r="O562" s="81">
        <f>IF(COUNTIF(P562:Q562,"F")&gt;=1,"FAIL",(IF(COUNTIF(P562:Q562,"P")&gt;=1,"PASS",(IF(COUNTIF(P562:Q562,"N/T")&gt;=1,"N/T",(IF(COUNTIF(P562:Q562,"N/A")&gt;=1,"N/A","-")))))))</f>
        <v/>
      </c>
      <c r="P562" s="29" t="inlineStr">
        <is>
          <t>P</t>
        </is>
      </c>
      <c r="Q562" s="29" t="inlineStr">
        <is>
          <t>P</t>
        </is>
      </c>
      <c r="R562" s="81">
        <f>IF(COUNTIF(S562:T562,"F")&gt;=1,"FAIL",(IF(COUNTIF(S562:T562,"P")&gt;=1,"PASS",(IF(COUNTIF(S562:T562,"N/T")&gt;=1,"N/T",(IF(COUNTIF(S562:T562,"N/A")&gt;=1,"N/A","-")))))))</f>
        <v/>
      </c>
      <c r="S562" s="29" t="inlineStr">
        <is>
          <t>P</t>
        </is>
      </c>
      <c r="T562" s="29" t="inlineStr">
        <is>
          <t>P</t>
        </is>
      </c>
      <c r="U562" s="81">
        <f>IF(COUNTIF(V562:W562,"F")&gt;=1,"FAIL",(IF(COUNTIF(V562:W562,"P")&gt;=1,"PASS",(IF(COUNTIF(V562:W562,"N/T")&gt;=1,"N/T",(IF(COUNTIF(V562:W562,"N/A")&gt;=1,"N/A","-")))))))</f>
        <v/>
      </c>
      <c r="V562" s="29" t="inlineStr">
        <is>
          <t>N/T</t>
        </is>
      </c>
      <c r="W562" s="29" t="inlineStr">
        <is>
          <t>N/T</t>
        </is>
      </c>
      <c r="X562" s="29" t="inlineStr">
        <is>
          <t>SPAQA-6982</t>
        </is>
      </c>
      <c r="Y562" s="17" t="n"/>
      <c r="Z562" s="39" t="inlineStr">
        <is>
          <t>G : 시동 방치 알림 세부 설정 가능 차량 필요(N/T)</t>
        </is>
      </c>
      <c r="AA562" s="29" t="inlineStr">
        <is>
          <t>N/T : 차량/디바이스 필요(조건)</t>
        </is>
      </c>
      <c r="AB562" s="39" t="n"/>
    </row>
    <row r="563" ht="92.40000000000001" customHeight="1" s="357">
      <c r="A563" s="153" t="n"/>
      <c r="B563" s="29" t="inlineStr">
        <is>
          <t>TC_MyCar_0370</t>
        </is>
      </c>
      <c r="C563" s="29" t="inlineStr">
        <is>
          <t>My Car</t>
        </is>
      </c>
      <c r="D563" s="29" t="inlineStr">
        <is>
          <t>그 외</t>
        </is>
      </c>
      <c r="E563" s="29" t="inlineStr">
        <is>
          <t>Alert Service</t>
        </is>
      </c>
      <c r="F563" s="29" t="inlineStr">
        <is>
          <t>Idle alert</t>
        </is>
      </c>
      <c r="G563" s="29" t="inlineStr">
        <is>
          <t>EU</t>
        </is>
      </c>
      <c r="H563" s="94" t="n"/>
      <c r="I563" s="29" t="n">
        <v>3</v>
      </c>
      <c r="J563" s="79" t="inlineStr">
        <is>
          <t>1. EU_시동 방치 알림/공회전 1단계 고도화</t>
        </is>
      </c>
      <c r="K563" s="30" t="inlineStr">
        <is>
          <t>1. 차량 시동켠 후 방치 중인 상태(공회전)</t>
        </is>
      </c>
      <c r="L563" s="30" t="inlineStr">
        <is>
          <t>1. My Car 탭 진입
2. 알림 아이콘 선택
3. 더보기(···) 버튼 선택
4. 바텀 시트에서 [알림 설정] 선택
5. [Vehicle idling &gt;] 선택
6. 모든 값 설정
7. 토글 On 및 저장</t>
        </is>
      </c>
      <c r="M563" s="30" t="inlineStr">
        <is>
          <t>1. Do not exceed 설정 값에 따라 idle alert push 수신 시작
ex) 5분으로 설정 시 시동 방치 5분 이후 push 수신</t>
        </is>
      </c>
      <c r="N563" s="91">
        <f>IF(COUNTIF(P563:W563,"F")&gt;=1,"FAIL",(IF(COUNTIF(P563:W563,"P")&gt;=1,"PASS",(IF(COUNTIF(P563:W563,"N/T")&gt;=1,"N/T",(IF(COUNTIF(P563:W563,"N/A")&gt;=1,"N/A","-")))))))</f>
        <v/>
      </c>
      <c r="O563" s="81">
        <f>IF(COUNTIF(P563:Q563,"F")&gt;=1,"FAIL",(IF(COUNTIF(P563:Q563,"P")&gt;=1,"PASS",(IF(COUNTIF(P563:Q563,"N/T")&gt;=1,"N/T",(IF(COUNTIF(P563:Q563,"N/A")&gt;=1,"N/A","-")))))))</f>
        <v/>
      </c>
      <c r="P563" s="29" t="inlineStr">
        <is>
          <t>F</t>
        </is>
      </c>
      <c r="Q563" s="29" t="inlineStr">
        <is>
          <t>F</t>
        </is>
      </c>
      <c r="R563" s="81">
        <f>IF(COUNTIF(S563:T563,"F")&gt;=1,"FAIL",(IF(COUNTIF(S563:T563,"P")&gt;=1,"PASS",(IF(COUNTIF(S563:T563,"N/T")&gt;=1,"N/T",(IF(COUNTIF(S563:T563,"N/A")&gt;=1,"N/A","-")))))))</f>
        <v/>
      </c>
      <c r="S563" s="29" t="inlineStr">
        <is>
          <t>P</t>
        </is>
      </c>
      <c r="T563" s="29" t="inlineStr">
        <is>
          <t>P</t>
        </is>
      </c>
      <c r="U563" s="81">
        <f>IF(COUNTIF(V563:W563,"F")&gt;=1,"FAIL",(IF(COUNTIF(V563:W563,"P")&gt;=1,"PASS",(IF(COUNTIF(V563:W563,"N/T")&gt;=1,"N/T",(IF(COUNTIF(V563:W563,"N/A")&gt;=1,"N/A","-")))))))</f>
        <v/>
      </c>
      <c r="V563" s="29" t="inlineStr">
        <is>
          <t>N/T</t>
        </is>
      </c>
      <c r="W563" s="29" t="inlineStr">
        <is>
          <t>N/T</t>
        </is>
      </c>
      <c r="X563" s="29" t="inlineStr">
        <is>
          <t>SPAQA-20141
SPAQA-23669</t>
        </is>
      </c>
      <c r="Y563" s="29" t="inlineStr">
        <is>
          <t>SPAQA-14589(Blocked)</t>
        </is>
      </c>
      <c r="Z563" s="39" t="inlineStr">
        <is>
          <t>차량 시동켠 후 방치 필요
G : 시동 방치 알림 세부 설정 가능 차량 필요(N/T)</t>
        </is>
      </c>
      <c r="AA563" s="29" t="inlineStr">
        <is>
          <t>N/T : 차량/디바이스 필요(조건)</t>
        </is>
      </c>
      <c r="AB563" s="39" t="inlineStr">
        <is>
          <t>실차</t>
        </is>
      </c>
    </row>
    <row r="564" ht="92.40000000000001" customHeight="1" s="357">
      <c r="A564" s="153" t="n"/>
      <c r="B564" s="29" t="inlineStr">
        <is>
          <t>TC_MyCar_0371</t>
        </is>
      </c>
      <c r="C564" s="29" t="inlineStr">
        <is>
          <t>My Car</t>
        </is>
      </c>
      <c r="D564" s="29" t="inlineStr">
        <is>
          <t>그 외</t>
        </is>
      </c>
      <c r="E564" s="29" t="inlineStr">
        <is>
          <t>Alert Service</t>
        </is>
      </c>
      <c r="F564" s="29" t="inlineStr">
        <is>
          <t>Idle alert</t>
        </is>
      </c>
      <c r="G564" s="29" t="inlineStr">
        <is>
          <t>EU</t>
        </is>
      </c>
      <c r="H564" s="94" t="n"/>
      <c r="I564" s="29" t="n">
        <v>3</v>
      </c>
      <c r="J564" s="30" t="inlineStr">
        <is>
          <t>1. EU_시동 방치 알림/공회전 1단계 고도화</t>
        </is>
      </c>
      <c r="K564" s="30" t="inlineStr">
        <is>
          <t>1. 차량 시동켠 후 방치 중인 상태(공회전)</t>
        </is>
      </c>
      <c r="L564" s="30" t="inlineStr">
        <is>
          <t>1. My Car 탭 진입
2. 알림 아이콘 선택
3. 더보기(···) 버튼 선택
4. 바텀 시트에서 [알림 설정] 선택
5. [Vehicle idling &gt;] 선택
6. 모든 값 설정
7. 토글 On 및 저장</t>
        </is>
      </c>
      <c r="M564" s="30" t="inlineStr">
        <is>
          <t>1. Alert interval min 설정 값에 따라 idle alert push 수신
ex) 1분으로 설정 시 1분마다 push 수신</t>
        </is>
      </c>
      <c r="N564" s="75">
        <f>IF(COUNTIF(P564:W564,"F")&gt;=1,"FAIL",(IF(COUNTIF(P564:W564,"P")&gt;=1,"PASS",(IF(COUNTIF(P564:W564,"N/T")&gt;=1,"N/T",(IF(COUNTIF(P564:W564,"N/A")&gt;=1,"N/A","-")))))))</f>
        <v/>
      </c>
      <c r="O564" s="81">
        <f>IF(COUNTIF(P564:Q564,"F")&gt;=1,"FAIL",(IF(COUNTIF(P564:Q564,"P")&gt;=1,"PASS",(IF(COUNTIF(P564:Q564,"N/T")&gt;=1,"N/T",(IF(COUNTIF(P564:Q564,"N/A")&gt;=1,"N/A","-")))))))</f>
        <v/>
      </c>
      <c r="P564" s="29" t="inlineStr">
        <is>
          <t>N/T</t>
        </is>
      </c>
      <c r="Q564" s="29" t="inlineStr">
        <is>
          <t>N/T</t>
        </is>
      </c>
      <c r="R564" s="81">
        <f>IF(COUNTIF(S564:T564,"F")&gt;=1,"FAIL",(IF(COUNTIF(S564:T564,"P")&gt;=1,"PASS",(IF(COUNTIF(S564:T564,"N/T")&gt;=1,"N/T",(IF(COUNTIF(S564:T564,"N/A")&gt;=1,"N/A","-")))))))</f>
        <v/>
      </c>
      <c r="S564" s="29" t="inlineStr">
        <is>
          <t>P</t>
        </is>
      </c>
      <c r="T564" s="29" t="inlineStr">
        <is>
          <t>P</t>
        </is>
      </c>
      <c r="U564" s="81">
        <f>IF(COUNTIF(V564:W564,"F")&gt;=1,"FAIL",(IF(COUNTIF(V564:W564,"P")&gt;=1,"PASS",(IF(COUNTIF(V564:W564,"N/T")&gt;=1,"N/T",(IF(COUNTIF(V564:W564,"N/A")&gt;=1,"N/A","-")))))))</f>
        <v/>
      </c>
      <c r="V564" s="29" t="inlineStr">
        <is>
          <t>N/T</t>
        </is>
      </c>
      <c r="W564" s="29" t="inlineStr">
        <is>
          <t>N/T</t>
        </is>
      </c>
      <c r="X564" s="29" t="inlineStr">
        <is>
          <t>SPAQA-19612
SPAQA-20141
SPAQA-23669</t>
        </is>
      </c>
      <c r="Y564" s="29" t="inlineStr">
        <is>
          <t>SPAQA-14589(Blocked)</t>
        </is>
      </c>
      <c r="Z564" s="39" t="inlineStr">
        <is>
          <t>차량 시동켠 후 방치 필요
K : MV원격사용불가(방전) (N/T)
G : 시동 방치 알림 세부 설정 가능 차량 필요(N/T)</t>
        </is>
      </c>
      <c r="AA564" s="29" t="inlineStr">
        <is>
          <t>N/T : 차량/디바이스 필요(조건)</t>
        </is>
      </c>
      <c r="AB564" s="39" t="inlineStr">
        <is>
          <t>실차</t>
        </is>
      </c>
    </row>
    <row r="565" ht="39.6" customHeight="1" s="357">
      <c r="A565" s="153" t="n"/>
      <c r="B565" s="29" t="inlineStr">
        <is>
          <t>TC_MyCar_0375</t>
        </is>
      </c>
      <c r="C565" s="29" t="inlineStr">
        <is>
          <t>My Car</t>
        </is>
      </c>
      <c r="D565" s="29" t="inlineStr">
        <is>
          <t>그 외</t>
        </is>
      </c>
      <c r="E565" s="29" t="inlineStr">
        <is>
          <t>User Profile Backup</t>
        </is>
      </c>
      <c r="F565" s="29" t="inlineStr">
        <is>
          <t>User Profile Backup 진입 플로우</t>
        </is>
      </c>
      <c r="G565" s="29" t="inlineStr">
        <is>
          <t>EU</t>
        </is>
      </c>
      <c r="H565" s="94" t="n"/>
      <c r="I565" s="29" t="n">
        <v>4</v>
      </c>
      <c r="J565" s="30" t="inlineStr">
        <is>
          <t>1. User Profile Backup 항목 있는 경우</t>
        </is>
      </c>
      <c r="K565" s="30" t="inlineStr">
        <is>
          <t>개인화 2단계</t>
        </is>
      </c>
      <c r="L565" s="30" t="inlineStr">
        <is>
          <t>1. Vehicle management 진입
2. User profile backup 진입</t>
        </is>
      </c>
      <c r="M565" s="30" t="inlineStr">
        <is>
          <t>1. backup file 확인 
차량명
(YYYY.MM.DD hh:mm)</t>
        </is>
      </c>
      <c r="N565" s="75">
        <f>IF(COUNTIF(P565:W565,"F")&gt;=1,"FAIL",(IF(COUNTIF(P565:W565,"P")&gt;=1,"PASS",(IF(COUNTIF(P565:W565,"N/T")&gt;=1,"N/T",(IF(COUNTIF(P565:W565,"N/A")&gt;=1,"N/A","-")))))))</f>
        <v/>
      </c>
      <c r="O565" s="81">
        <f>IF(COUNTIF(P565:Q565,"F")&gt;=1,"FAIL",(IF(COUNTIF(P565:Q565,"P")&gt;=1,"PASS",(IF(COUNTIF(P565:Q565,"N/T")&gt;=1,"N/T",(IF(COUNTIF(P565:Q565,"N/A")&gt;=1,"N/A","-")))))))</f>
        <v/>
      </c>
      <c r="P565" s="29" t="inlineStr">
        <is>
          <t>P</t>
        </is>
      </c>
      <c r="Q565" s="29" t="inlineStr">
        <is>
          <t>P</t>
        </is>
      </c>
      <c r="R565" s="81">
        <f>IF(COUNTIF(S565:T565,"F")&gt;=1,"FAIL",(IF(COUNTIF(S565:T565,"P")&gt;=1,"PASS",(IF(COUNTIF(S565:T565,"N/T")&gt;=1,"N/T",(IF(COUNTIF(S565:T565,"N/A")&gt;=1,"N/A","-")))))))</f>
        <v/>
      </c>
      <c r="S565" s="29" t="inlineStr">
        <is>
          <t>P</t>
        </is>
      </c>
      <c r="T565" s="29" t="inlineStr">
        <is>
          <t>P</t>
        </is>
      </c>
      <c r="U565" s="81">
        <f>IF(COUNTIF(V565:W565,"F")&gt;=1,"FAIL",(IF(COUNTIF(V565:W565,"P")&gt;=1,"PASS",(IF(COUNTIF(V565:W565,"N/T")&gt;=1,"N/T",(IF(COUNTIF(V565:W565,"N/A")&gt;=1,"N/A","-")))))))</f>
        <v/>
      </c>
      <c r="V565" s="29" t="inlineStr">
        <is>
          <t>P</t>
        </is>
      </c>
      <c r="W565" s="29" t="inlineStr">
        <is>
          <t>P</t>
        </is>
      </c>
      <c r="X565" s="17" t="n"/>
      <c r="Y565" s="17" t="n"/>
      <c r="Z565" s="18" t="n"/>
      <c r="AA565" s="18" t="n"/>
      <c r="AB565" s="39" t="n"/>
    </row>
    <row r="566" ht="66" customHeight="1" s="357">
      <c r="A566" s="153" t="n"/>
      <c r="B566" s="29" t="inlineStr">
        <is>
          <t>TC_MyCar_0376</t>
        </is>
      </c>
      <c r="C566" s="29" t="inlineStr">
        <is>
          <t>My Car</t>
        </is>
      </c>
      <c r="D566" s="29" t="inlineStr">
        <is>
          <t>그 외</t>
        </is>
      </c>
      <c r="E566" s="29" t="inlineStr">
        <is>
          <t>User Profile Backup</t>
        </is>
      </c>
      <c r="F566" s="29" t="inlineStr">
        <is>
          <t>User Profile Backup 진입</t>
        </is>
      </c>
      <c r="G566" s="29" t="inlineStr">
        <is>
          <t>EU</t>
        </is>
      </c>
      <c r="H566" s="94" t="n"/>
      <c r="I566" s="29" t="n">
        <v>4</v>
      </c>
      <c r="J566" s="64" t="inlineStr">
        <is>
          <t>1. User Profile Backup 항목 0개 인 경우</t>
        </is>
      </c>
      <c r="K566" s="93" t="n"/>
      <c r="L566" s="64" t="inlineStr">
        <is>
          <t>1. My Car 탭 진입
2. 이용 가능한 차량 선택
3. 차량 관리 선택
4. User Profile Backup 선택
5. Automatic Backup File (0) 항목 확인</t>
        </is>
      </c>
      <c r="M566" s="64" t="inlineStr">
        <is>
          <t>1. 항목 미표시 되며, 도움말 표시되는지 확인한다.
- No backup file</t>
        </is>
      </c>
      <c r="N566" s="75">
        <f>IF(COUNTIF(P566:W566,"F")&gt;=1,"FAIL",(IF(COUNTIF(P566:W566,"P")&gt;=1,"PASS",(IF(COUNTIF(P566:W566,"N/T")&gt;=1,"N/T",(IF(COUNTIF(P566:W566,"N/A")&gt;=1,"N/A","-")))))))</f>
        <v/>
      </c>
      <c r="O566" s="81">
        <f>IF(COUNTIF(P566:Q566,"F")&gt;=1,"FAIL",(IF(COUNTIF(P566:Q566,"P")&gt;=1,"PASS",(IF(COUNTIF(P566:Q566,"N/T")&gt;=1,"N/T",(IF(COUNTIF(P566:Q566,"N/A")&gt;=1,"N/A","-")))))))</f>
        <v/>
      </c>
      <c r="P566" s="29" t="inlineStr">
        <is>
          <t>P</t>
        </is>
      </c>
      <c r="Q566" s="29" t="inlineStr">
        <is>
          <t>P</t>
        </is>
      </c>
      <c r="R566" s="81">
        <f>IF(COUNTIF(S566:T566,"F")&gt;=1,"FAIL",(IF(COUNTIF(S566:T566,"P")&gt;=1,"PASS",(IF(COUNTIF(S566:T566,"N/T")&gt;=1,"N/T",(IF(COUNTIF(S566:T566,"N/A")&gt;=1,"N/A","-")))))))</f>
        <v/>
      </c>
      <c r="S566" s="29" t="inlineStr">
        <is>
          <t>P</t>
        </is>
      </c>
      <c r="T566" s="29" t="inlineStr">
        <is>
          <t>P</t>
        </is>
      </c>
      <c r="U566" s="81">
        <f>IF(COUNTIF(V566:W566,"F")&gt;=1,"FAIL",(IF(COUNTIF(V566:W566,"P")&gt;=1,"PASS",(IF(COUNTIF(V566:W566,"N/T")&gt;=1,"N/T",(IF(COUNTIF(V566:W566,"N/A")&gt;=1,"N/A","-")))))))</f>
        <v/>
      </c>
      <c r="V566" s="29" t="inlineStr">
        <is>
          <t>P</t>
        </is>
      </c>
      <c r="W566" s="29" t="inlineStr">
        <is>
          <t>P</t>
        </is>
      </c>
      <c r="X566" s="29" t="inlineStr">
        <is>
          <t>SPAQA-10735
SPAQA-13300
SPAQA-15561</t>
        </is>
      </c>
      <c r="Y566" s="17" t="n"/>
      <c r="Z566" s="39" t="n"/>
      <c r="AA566" s="18" t="n"/>
      <c r="AB566" s="39" t="inlineStr">
        <is>
          <t>개인화</t>
        </is>
      </c>
    </row>
    <row r="567" ht="66" customHeight="1" s="357">
      <c r="A567" s="153" t="n"/>
      <c r="B567" s="29" t="inlineStr">
        <is>
          <t>TC_MyCar_0286</t>
        </is>
      </c>
      <c r="C567" s="29" t="inlineStr">
        <is>
          <t>My Car</t>
        </is>
      </c>
      <c r="D567" s="29" t="inlineStr">
        <is>
          <t>그 외</t>
        </is>
      </c>
      <c r="E567" s="29" t="inlineStr">
        <is>
          <t>Alert Service</t>
        </is>
      </c>
      <c r="F567" s="29" t="inlineStr">
        <is>
          <t>Alert service</t>
        </is>
      </c>
      <c r="G567" s="29" t="inlineStr">
        <is>
          <t>EU</t>
        </is>
      </c>
      <c r="H567" s="94" t="n"/>
      <c r="I567" s="29" t="n">
        <v>1</v>
      </c>
      <c r="J567" s="93" t="n"/>
      <c r="K567" s="93" t="n"/>
      <c r="L567" s="64" t="inlineStr">
        <is>
          <t>1. My Car 탭 진입
2. 이용 가능한 차량 선택
3. 차량 관리 선택
4. Alert Service 선택
5. 임의 Alert 항목 ON/OFF 토글 선택</t>
        </is>
      </c>
      <c r="M567" s="64" t="inlineStr">
        <is>
          <t>1. 설정한 ON/OFF 토글 표출되는지 확인한디.
- 알림 수신 여부를 설정할 수 있는 토글
※ 버튼이 있는 행 아무 곳이나 선택 시, 터치 이벤트 발생</t>
        </is>
      </c>
      <c r="N567" s="75">
        <f>IF(COUNTIF(P567:W567,"F")&gt;=1,"FAIL",(IF(COUNTIF(P567:W567,"P")&gt;=1,"PASS",(IF(COUNTIF(P567:W567,"N/T")&gt;=1,"N/T",(IF(COUNTIF(P567:W567,"N/A")&gt;=1,"N/A","-")))))))</f>
        <v/>
      </c>
      <c r="O567" s="81">
        <f>IF(COUNTIF(P567:Q567,"F")&gt;=1,"FAIL",(IF(COUNTIF(P567:Q567,"P")&gt;=1,"PASS",(IF(COUNTIF(P567:Q567,"N/T")&gt;=1,"N/T",(IF(COUNTIF(P567:Q567,"N/A")&gt;=1,"N/A","-")))))))</f>
        <v/>
      </c>
      <c r="P567" s="29" t="inlineStr">
        <is>
          <t>P</t>
        </is>
      </c>
      <c r="Q567" s="29" t="inlineStr">
        <is>
          <t>P</t>
        </is>
      </c>
      <c r="R567" s="81">
        <f>IF(COUNTIF(S567:T567,"F")&gt;=1,"FAIL",(IF(COUNTIF(S567:T567,"P")&gt;=1,"PASS",(IF(COUNTIF(S567:T567,"N/T")&gt;=1,"N/T",(IF(COUNTIF(S567:T567,"N/A")&gt;=1,"N/A","-")))))))</f>
        <v/>
      </c>
      <c r="S567" s="29" t="inlineStr">
        <is>
          <t>P</t>
        </is>
      </c>
      <c r="T567" s="29" t="inlineStr">
        <is>
          <t>P</t>
        </is>
      </c>
      <c r="U567" s="120">
        <f>IF(COUNTIF(V567:W567,"F")&gt;=1,"FAIL",(IF(COUNTIF(V567:W567,"P")&gt;=1,"PASS",(IF(COUNTIF(V567:W567,"N/T")&gt;=1,"N/T",(IF(COUNTIF(V567:W567,"N/A")&gt;=1,"N/A","-")))))))</f>
        <v/>
      </c>
      <c r="V567" s="29" t="inlineStr">
        <is>
          <t>P</t>
        </is>
      </c>
      <c r="W567" s="29" t="inlineStr">
        <is>
          <t>P</t>
        </is>
      </c>
      <c r="X567" s="29" t="inlineStr">
        <is>
          <t>SPAQA-6901
SPAQA-12878
SPAQA-15668
SPAQA-25566</t>
        </is>
      </c>
      <c r="Y567" s="17" t="n"/>
      <c r="Z567" s="18" t="n"/>
      <c r="AA567" s="18" t="n"/>
      <c r="AB567" s="39" t="inlineStr">
        <is>
          <t>CheckList</t>
        </is>
      </c>
    </row>
    <row r="568" ht="66" customHeight="1" s="357">
      <c r="A568" s="153" t="n"/>
      <c r="B568" s="29" t="inlineStr">
        <is>
          <t>TC_MyCar_0287</t>
        </is>
      </c>
      <c r="C568" s="29" t="inlineStr">
        <is>
          <t>My Car</t>
        </is>
      </c>
      <c r="D568" s="29" t="inlineStr">
        <is>
          <t>그 외</t>
        </is>
      </c>
      <c r="E568" s="29" t="inlineStr">
        <is>
          <t>Alert Service</t>
        </is>
      </c>
      <c r="F568" s="29" t="inlineStr">
        <is>
          <t>Alert service</t>
        </is>
      </c>
      <c r="G568" s="29" t="inlineStr">
        <is>
          <t>EU</t>
        </is>
      </c>
      <c r="H568" s="94" t="n"/>
      <c r="I568" s="29" t="n">
        <v>1</v>
      </c>
      <c r="J568" s="63" t="n"/>
      <c r="K568" s="63" t="n"/>
      <c r="L568" s="30" t="inlineStr">
        <is>
          <t>1. My Car 탭 진입
2. 이용 가능한 차량 선택
3. 차량 관리 선택
4. Alert Service 선택
5. Alert Service Interval 항목 확인</t>
        </is>
      </c>
      <c r="M568" s="30" t="inlineStr">
        <is>
          <t>1. 활성화된 알림에만 Interval 항목 표출되는지 확인한다.
- 비활성화 알림에는 Interval 미표시
- 서버로부터 사용자 최근에 설정한 알림 간격 값을 수신 받아 표출</t>
        </is>
      </c>
      <c r="N568" s="75">
        <f>IF(COUNTIF(P568:W568,"F")&gt;=1,"FAIL",(IF(COUNTIF(P568:W568,"P")&gt;=1,"PASS",(IF(COUNTIF(P568:W568,"N/T")&gt;=1,"N/T",(IF(COUNTIF(P568:W568,"N/A")&gt;=1,"N/A","-")))))))</f>
        <v/>
      </c>
      <c r="O568" s="81">
        <f>IF(COUNTIF(P568:Q568,"F")&gt;=1,"FAIL",(IF(COUNTIF(P568:Q568,"P")&gt;=1,"PASS",(IF(COUNTIF(P568:Q568,"N/T")&gt;=1,"N/T",(IF(COUNTIF(P568:Q568,"N/A")&gt;=1,"N/A","-")))))))</f>
        <v/>
      </c>
      <c r="P568" s="29" t="inlineStr">
        <is>
          <t>P</t>
        </is>
      </c>
      <c r="Q568" s="29" t="inlineStr">
        <is>
          <t>P</t>
        </is>
      </c>
      <c r="R568" s="81">
        <f>IF(COUNTIF(S568:T568,"F")&gt;=1,"FAIL",(IF(COUNTIF(S568:T568,"P")&gt;=1,"PASS",(IF(COUNTIF(S568:T568,"N/T")&gt;=1,"N/T",(IF(COUNTIF(S568:T568,"N/A")&gt;=1,"N/A","-")))))))</f>
        <v/>
      </c>
      <c r="S568" s="29" t="inlineStr">
        <is>
          <t>P</t>
        </is>
      </c>
      <c r="T568" s="29" t="inlineStr">
        <is>
          <t>P</t>
        </is>
      </c>
      <c r="U568" s="120">
        <f>IF(COUNTIF(V568:W568,"F")&gt;=1,"FAIL",(IF(COUNTIF(V568:W568,"P")&gt;=1,"PASS",(IF(COUNTIF(V568:W568,"N/T")&gt;=1,"N/T",(IF(COUNTIF(V568:W568,"N/A")&gt;=1,"N/A","-")))))))</f>
        <v/>
      </c>
      <c r="V568" s="29" t="inlineStr">
        <is>
          <t>P</t>
        </is>
      </c>
      <c r="W568" s="29" t="inlineStr">
        <is>
          <t>P</t>
        </is>
      </c>
      <c r="X568" s="29" t="inlineStr">
        <is>
          <t>SPAQA-12638
SPAQA-12662</t>
        </is>
      </c>
      <c r="Y568" s="17" t="n"/>
      <c r="Z568" s="18" t="n"/>
      <c r="AA568" s="18" t="n"/>
      <c r="AB568" s="39" t="inlineStr">
        <is>
          <t>CheckList</t>
        </is>
      </c>
    </row>
    <row r="569" ht="105.6" customHeight="1" s="357">
      <c r="A569" s="153" t="n"/>
      <c r="B569" s="29" t="inlineStr">
        <is>
          <t>TC_MyCar_0289</t>
        </is>
      </c>
      <c r="C569" s="29" t="inlineStr">
        <is>
          <t>My Car</t>
        </is>
      </c>
      <c r="D569" s="29" t="inlineStr">
        <is>
          <t>그 외</t>
        </is>
      </c>
      <c r="E569" s="29" t="inlineStr">
        <is>
          <t>Alert Service</t>
        </is>
      </c>
      <c r="F569" s="29" t="inlineStr">
        <is>
          <t>Alert service</t>
        </is>
      </c>
      <c r="G569" s="29" t="inlineStr">
        <is>
          <t>EU</t>
        </is>
      </c>
      <c r="H569" s="94" t="n"/>
      <c r="I569" s="29" t="n">
        <v>1</v>
      </c>
      <c r="J569" s="63" t="n"/>
      <c r="K569" s="63" t="n"/>
      <c r="L569" s="30" t="inlineStr">
        <is>
          <t>1. My Car 탭 진입
2. 이용 가능한 차량 선택
3. 차량 관리 선택
4. Alert Service 선택
5. 임의 list 설정 변경
6. [SAVE] 버튼 선택</t>
        </is>
      </c>
      <c r="M569" s="30" t="inlineStr">
        <is>
          <t>1. 사용자가 설정한 변경값 저장되는지 확인한다.</t>
        </is>
      </c>
      <c r="N569" s="75">
        <f>IF(COUNTIF(P569:W569,"F")&gt;=1,"FAIL",(IF(COUNTIF(P569:W569,"P")&gt;=1,"PASS",(IF(COUNTIF(P569:W569,"N/T")&gt;=1,"N/T",(IF(COUNTIF(P569:W569,"N/A")&gt;=1,"N/A","-")))))))</f>
        <v/>
      </c>
      <c r="O569" s="81">
        <f>IF(COUNTIF(P569:Q569,"F")&gt;=1,"FAIL",(IF(COUNTIF(P569:Q569,"P")&gt;=1,"PASS",(IF(COUNTIF(P569:Q569,"N/T")&gt;=1,"N/T",(IF(COUNTIF(P569:Q569,"N/A")&gt;=1,"N/A","-")))))))</f>
        <v/>
      </c>
      <c r="P569" s="29" t="inlineStr">
        <is>
          <t>P</t>
        </is>
      </c>
      <c r="Q569" s="29" t="inlineStr">
        <is>
          <t>P</t>
        </is>
      </c>
      <c r="R569" s="81">
        <f>IF(COUNTIF(S569:T569,"F")&gt;=1,"FAIL",(IF(COUNTIF(S569:T569,"P")&gt;=1,"PASS",(IF(COUNTIF(S569:T569,"N/T")&gt;=1,"N/T",(IF(COUNTIF(S569:T569,"N/A")&gt;=1,"N/A","-")))))))</f>
        <v/>
      </c>
      <c r="S569" s="29" t="inlineStr">
        <is>
          <t>P</t>
        </is>
      </c>
      <c r="T569" s="29" t="inlineStr">
        <is>
          <t>P</t>
        </is>
      </c>
      <c r="U569" s="120">
        <f>IF(COUNTIF(V569:W569,"F")&gt;=1,"FAIL",(IF(COUNTIF(V569:W569,"P")&gt;=1,"PASS",(IF(COUNTIF(V569:W569,"N/T")&gt;=1,"N/T",(IF(COUNTIF(V569:W569,"N/A")&gt;=1,"N/A","-")))))))</f>
        <v/>
      </c>
      <c r="V569" s="29" t="inlineStr">
        <is>
          <t>P</t>
        </is>
      </c>
      <c r="W569" s="29" t="inlineStr">
        <is>
          <t>P</t>
        </is>
      </c>
      <c r="X569" s="29" t="inlineStr">
        <is>
          <t>SPAQA-10402
SPAQA-11681
SPAQA-12897
SPAQA-15170
SPAQA-18250
SPAQA-24248
SPAQA-22244
SPAQA-24037</t>
        </is>
      </c>
      <c r="Y569" s="29" t="n"/>
      <c r="Z569" s="18" t="n"/>
      <c r="AA569" s="18" t="n"/>
      <c r="AB569" s="39" t="inlineStr">
        <is>
          <t>CheckList</t>
        </is>
      </c>
    </row>
    <row r="570" ht="66" customHeight="1" s="357">
      <c r="A570" s="153" t="n"/>
      <c r="B570" s="29" t="inlineStr">
        <is>
          <t>TC_MyCar_0292</t>
        </is>
      </c>
      <c r="C570" s="29" t="inlineStr">
        <is>
          <t>My Car</t>
        </is>
      </c>
      <c r="D570" s="29" t="inlineStr">
        <is>
          <t>그 외</t>
        </is>
      </c>
      <c r="E570" s="29" t="inlineStr">
        <is>
          <t>Alert Service</t>
        </is>
      </c>
      <c r="F570" s="29" t="inlineStr">
        <is>
          <t>Valet alert</t>
        </is>
      </c>
      <c r="G570" s="29" t="inlineStr">
        <is>
          <t>EU</t>
        </is>
      </c>
      <c r="H570" s="94" t="n"/>
      <c r="I570" s="29" t="n">
        <v>1</v>
      </c>
      <c r="J570" s="63" t="n"/>
      <c r="K570" s="63" t="n"/>
      <c r="L570" s="30" t="inlineStr">
        <is>
          <t>1. My Car 탭 진입
2. 이용 가능한 차량 선택
3. 차량 관리 선택
4. Alert Service 선택
5. Valet alert 활성화</t>
        </is>
      </c>
      <c r="M570" s="30" t="inlineStr">
        <is>
          <t>1. Driving boundary, Speed, Idle 항목 표출되는지 확인한다.
- Valet alert 비활성화된 경우 Driving boundary, Speed, Ilde 항목 미표시</t>
        </is>
      </c>
      <c r="N570" s="75">
        <f>IF(COUNTIF(P570:W570,"F")&gt;=1,"FAIL",(IF(COUNTIF(P570:W570,"P")&gt;=1,"PASS",(IF(COUNTIF(P570:W570,"N/T")&gt;=1,"N/T",(IF(COUNTIF(P570:W570,"N/A")&gt;=1,"N/A","-")))))))</f>
        <v/>
      </c>
      <c r="O570" s="81">
        <f>IF(COUNTIF(P570:Q570,"F")&gt;=1,"FAIL",(IF(COUNTIF(P570:Q570,"P")&gt;=1,"PASS",(IF(COUNTIF(P570:Q570,"N/T")&gt;=1,"N/T",(IF(COUNTIF(P570:Q570,"N/A")&gt;=1,"N/A","-")))))))</f>
        <v/>
      </c>
      <c r="P570" s="29" t="inlineStr">
        <is>
          <t>P</t>
        </is>
      </c>
      <c r="Q570" s="29" t="inlineStr">
        <is>
          <t>P</t>
        </is>
      </c>
      <c r="R570" s="81">
        <f>IF(COUNTIF(S570:T570,"F")&gt;=1,"FAIL",(IF(COUNTIF(S570:T570,"P")&gt;=1,"PASS",(IF(COUNTIF(S570:T570,"N/T")&gt;=1,"N/T",(IF(COUNTIF(S570:T570,"N/A")&gt;=1,"N/A","-")))))))</f>
        <v/>
      </c>
      <c r="S570" s="29" t="inlineStr">
        <is>
          <t>P</t>
        </is>
      </c>
      <c r="T570" s="29" t="inlineStr">
        <is>
          <t>P</t>
        </is>
      </c>
      <c r="U570" s="81">
        <f>IF(COUNTIF(V570:W570,"F")&gt;=1,"FAIL",(IF(COUNTIF(V570:W570,"P")&gt;=1,"PASS",(IF(COUNTIF(V570:W570,"N/T")&gt;=1,"N/T",(IF(COUNTIF(V570:W570,"N/A")&gt;=1,"N/A","-")))))))</f>
        <v/>
      </c>
      <c r="V570" s="29" t="inlineStr">
        <is>
          <t>P</t>
        </is>
      </c>
      <c r="W570" s="29" t="inlineStr">
        <is>
          <t>P</t>
        </is>
      </c>
      <c r="X570" s="17" t="n"/>
      <c r="Y570" s="17" t="n"/>
      <c r="Z570" s="18" t="n"/>
      <c r="AA570" s="18" t="n"/>
      <c r="AB570" s="39" t="inlineStr">
        <is>
          <t>CheckList</t>
        </is>
      </c>
    </row>
    <row r="571" ht="66" customHeight="1" s="357">
      <c r="A571" s="153" t="n"/>
      <c r="B571" s="29" t="inlineStr">
        <is>
          <t>TC_MyCar_0381</t>
        </is>
      </c>
      <c r="C571" s="29" t="inlineStr">
        <is>
          <t>My Car</t>
        </is>
      </c>
      <c r="D571" s="29" t="inlineStr">
        <is>
          <t>그 외</t>
        </is>
      </c>
      <c r="E571" s="29" t="inlineStr">
        <is>
          <t>User Profile Backup</t>
        </is>
      </c>
      <c r="F571" s="29" t="inlineStr">
        <is>
          <t>User Profile Backup 진입</t>
        </is>
      </c>
      <c r="G571" s="29" t="inlineStr">
        <is>
          <t>EU</t>
        </is>
      </c>
      <c r="H571" s="94" t="n"/>
      <c r="I571" s="29" t="n">
        <v>5</v>
      </c>
      <c r="J571" s="30" t="inlineStr">
        <is>
          <t>1. 자동 백업 항목이 신규 생성일 경우(등록 날짜 7일 이내)</t>
        </is>
      </c>
      <c r="K571" s="63" t="n"/>
      <c r="L571" s="30" t="inlineStr">
        <is>
          <t>1. My Car 탭 진입
2. 이용 가능한 차량 선택
3. 차량 관리 선택
4. User Profile Backup 선택
5. 신규 생성된 자동 백업 항목 확인</t>
        </is>
      </c>
      <c r="M571" s="30" t="inlineStr">
        <is>
          <t>1. 항목 오른쪽 상단에 점 표시</t>
        </is>
      </c>
      <c r="N571" s="75">
        <f>IF(COUNTIF(P571:W571,"F")&gt;=1,"FAIL",(IF(COUNTIF(P571:W571,"P")&gt;=1,"PASS",(IF(COUNTIF(P571:W571,"N/T")&gt;=1,"N/T",(IF(COUNTIF(P571:W571,"N/A")&gt;=1,"N/A","-")))))))</f>
        <v/>
      </c>
      <c r="O571" s="81">
        <f>IF(COUNTIF(P571:Q571,"F")&gt;=1,"FAIL",(IF(COUNTIF(P571:Q571,"P")&gt;=1,"PASS",(IF(COUNTIF(P571:Q571,"N/T")&gt;=1,"N/T",(IF(COUNTIF(P571:Q571,"N/A")&gt;=1,"N/A","-")))))))</f>
        <v/>
      </c>
      <c r="P571" s="29" t="inlineStr">
        <is>
          <t>P</t>
        </is>
      </c>
      <c r="Q571" s="29" t="inlineStr">
        <is>
          <t>P</t>
        </is>
      </c>
      <c r="R571" s="81">
        <f>IF(COUNTIF(S571:T571,"F")&gt;=1,"FAIL",(IF(COUNTIF(S571:T571,"P")&gt;=1,"PASS",(IF(COUNTIF(S571:T571,"N/T")&gt;=1,"N/T",(IF(COUNTIF(S571:T571,"N/A")&gt;=1,"N/A","-")))))))</f>
        <v/>
      </c>
      <c r="S571" s="29" t="inlineStr">
        <is>
          <t>P</t>
        </is>
      </c>
      <c r="T571" s="29" t="inlineStr">
        <is>
          <t>P</t>
        </is>
      </c>
      <c r="U571" s="81">
        <f>IF(COUNTIF(V571:W571,"F")&gt;=1,"FAIL",(IF(COUNTIF(V571:W571,"P")&gt;=1,"PASS",(IF(COUNTIF(V571:W571,"N/T")&gt;=1,"N/T",(IF(COUNTIF(V571:W571,"N/A")&gt;=1,"N/A","-")))))))</f>
        <v/>
      </c>
      <c r="V571" s="29" t="inlineStr">
        <is>
          <t>P</t>
        </is>
      </c>
      <c r="W571" s="29" t="inlineStr">
        <is>
          <t>P</t>
        </is>
      </c>
      <c r="X571" s="29" t="inlineStr">
        <is>
          <t>SPAQA-12184
SPAQA-22036
SPAQA-22372</t>
        </is>
      </c>
      <c r="Y571" s="17" t="n"/>
      <c r="Z571" s="18" t="n"/>
      <c r="AA571" s="29" t="n"/>
      <c r="AB571" s="39" t="inlineStr">
        <is>
          <t>개인화, 실차</t>
        </is>
      </c>
    </row>
    <row r="572" ht="66" customHeight="1" s="357">
      <c r="A572" s="153" t="n"/>
      <c r="B572" s="29" t="inlineStr">
        <is>
          <t>TC_MyCar_0382</t>
        </is>
      </c>
      <c r="C572" s="29" t="inlineStr">
        <is>
          <t>My Car</t>
        </is>
      </c>
      <c r="D572" s="29" t="inlineStr">
        <is>
          <t>그 외</t>
        </is>
      </c>
      <c r="E572" s="29" t="inlineStr">
        <is>
          <t>User Profile Backup</t>
        </is>
      </c>
      <c r="F572" s="29" t="inlineStr">
        <is>
          <t>User Profile Backup 진입</t>
        </is>
      </c>
      <c r="G572" s="29" t="inlineStr">
        <is>
          <t>EU</t>
        </is>
      </c>
      <c r="H572" s="94" t="n"/>
      <c r="I572" s="29" t="n">
        <v>4</v>
      </c>
      <c r="J572" s="30" t="inlineStr">
        <is>
          <t>1. Manual backup 항목 20개인 경우</t>
        </is>
      </c>
      <c r="K572" s="30" t="inlineStr">
        <is>
          <t>1. 프로필 등록 상태</t>
        </is>
      </c>
      <c r="L572" s="30" t="inlineStr">
        <is>
          <t>1. My Car 탭 진입
2. 이용 가능한 차량 선택
3. 차량 관리 선택
4. User Profile Backup 선택
5. [Backup] 버튼 선택</t>
        </is>
      </c>
      <c r="M572" s="30" t="inlineStr">
        <is>
          <t>1. 수동 백업 파일이 20개 초과되었다는 팝업 표출되는지 확인한다.
- Manual backup is limited to 20 times.
- [OK] 버튼 (선택 시, 닫힘 및 현재 화면 유지)</t>
        </is>
      </c>
      <c r="N572" s="75">
        <f>IF(COUNTIF(P572:W572,"F")&gt;=1,"FAIL",(IF(COUNTIF(P572:W572,"P")&gt;=1,"PASS",(IF(COUNTIF(P572:W572,"N/T")&gt;=1,"N/T",(IF(COUNTIF(P572:W572,"N/A")&gt;=1,"N/A","-")))))))</f>
        <v/>
      </c>
      <c r="O572" s="81">
        <f>IF(COUNTIF(P572:Q572,"F")&gt;=1,"FAIL",(IF(COUNTIF(P572:Q572,"P")&gt;=1,"PASS",(IF(COUNTIF(P572:Q572,"N/T")&gt;=1,"N/T",(IF(COUNTIF(P572:Q572,"N/A")&gt;=1,"N/A","-")))))))</f>
        <v/>
      </c>
      <c r="P572" s="29" t="inlineStr">
        <is>
          <t>P</t>
        </is>
      </c>
      <c r="Q572" s="29" t="inlineStr">
        <is>
          <t>P</t>
        </is>
      </c>
      <c r="R572" s="81">
        <f>IF(COUNTIF(S572:T572,"F")&gt;=1,"FAIL",(IF(COUNTIF(S572:T572,"P")&gt;=1,"PASS",(IF(COUNTIF(S572:T572,"N/T")&gt;=1,"N/T",(IF(COUNTIF(S572:T572,"N/A")&gt;=1,"N/A","-")))))))</f>
        <v/>
      </c>
      <c r="S572" s="29" t="inlineStr">
        <is>
          <t>P</t>
        </is>
      </c>
      <c r="T572" s="29" t="inlineStr">
        <is>
          <t>P</t>
        </is>
      </c>
      <c r="U572" s="81">
        <f>IF(COUNTIF(V572:W572,"F")&gt;=1,"FAIL",(IF(COUNTIF(V572:W572,"P")&gt;=1,"PASS",(IF(COUNTIF(V572:W572,"N/T")&gt;=1,"N/T",(IF(COUNTIF(V572:W572,"N/A")&gt;=1,"N/A","-")))))))</f>
        <v/>
      </c>
      <c r="V572" s="29" t="inlineStr">
        <is>
          <t>P</t>
        </is>
      </c>
      <c r="W572" s="29" t="inlineStr">
        <is>
          <t>P</t>
        </is>
      </c>
      <c r="X572" s="17" t="n"/>
      <c r="Y572" s="17" t="n"/>
      <c r="Z572" s="18" t="n"/>
      <c r="AA572" s="18" t="n"/>
      <c r="AB572" s="39" t="inlineStr">
        <is>
          <t>개인화</t>
        </is>
      </c>
    </row>
    <row r="573" ht="66" customHeight="1" s="357">
      <c r="A573" s="153" t="n"/>
      <c r="B573" s="29" t="inlineStr">
        <is>
          <t>TC_MyCar_0293</t>
        </is>
      </c>
      <c r="C573" s="29" t="inlineStr">
        <is>
          <t>My Car</t>
        </is>
      </c>
      <c r="D573" s="29" t="inlineStr">
        <is>
          <t>그 외</t>
        </is>
      </c>
      <c r="E573" s="29" t="inlineStr">
        <is>
          <t>Alert Service</t>
        </is>
      </c>
      <c r="F573" s="29" t="inlineStr">
        <is>
          <t>Valet alert</t>
        </is>
      </c>
      <c r="G573" s="29" t="inlineStr">
        <is>
          <t>EU</t>
        </is>
      </c>
      <c r="H573" s="94" t="n"/>
      <c r="I573" s="29" t="n">
        <v>1</v>
      </c>
      <c r="J573" s="63" t="n"/>
      <c r="K573" s="63" t="n"/>
      <c r="L573" s="30" t="inlineStr">
        <is>
          <t>1. My Car 탭 진입
2. 이용 가능한 차량 선택
3. 차량 관리 선택
4. Alert Service 선택
5. Valet alert 선택</t>
        </is>
      </c>
      <c r="M573" s="30" t="inlineStr">
        <is>
          <t>1. Valet alert 화면으로 진입되는지 확인한다.
- Conditions 항목은 모두 필수 조건
- [X] 버튼 : 필수 조건 설정 완료 시, 팝업 없이 설정 값 저장 후 [알럿 서비스 목록] 화면으로 이동</t>
        </is>
      </c>
      <c r="N573" s="75">
        <f>IF(COUNTIF(P573:W573,"F")&gt;=1,"FAIL",(IF(COUNTIF(P573:W573,"P")&gt;=1,"PASS",(IF(COUNTIF(P573:W573,"N/T")&gt;=1,"N/T",(IF(COUNTIF(P573:W573,"N/A")&gt;=1,"N/A","-")))))))</f>
        <v/>
      </c>
      <c r="O573" s="81">
        <f>IF(COUNTIF(P573:Q573,"F")&gt;=1,"FAIL",(IF(COUNTIF(P573:Q573,"P")&gt;=1,"PASS",(IF(COUNTIF(P573:Q573,"N/T")&gt;=1,"N/T",(IF(COUNTIF(P573:Q573,"N/A")&gt;=1,"N/A","-")))))))</f>
        <v/>
      </c>
      <c r="P573" s="29" t="inlineStr">
        <is>
          <t>P</t>
        </is>
      </c>
      <c r="Q573" s="29" t="inlineStr">
        <is>
          <t>P</t>
        </is>
      </c>
      <c r="R573" s="81">
        <f>IF(COUNTIF(S573:T573,"F")&gt;=1,"FAIL",(IF(COUNTIF(S573:T573,"P")&gt;=1,"PASS",(IF(COUNTIF(S573:T573,"N/T")&gt;=1,"N/T",(IF(COUNTIF(S573:T573,"N/A")&gt;=1,"N/A","-")))))))</f>
        <v/>
      </c>
      <c r="S573" s="29" t="inlineStr">
        <is>
          <t>P</t>
        </is>
      </c>
      <c r="T573" s="29" t="inlineStr">
        <is>
          <t>P</t>
        </is>
      </c>
      <c r="U573" s="81">
        <f>IF(COUNTIF(V573:W573,"F")&gt;=1,"FAIL",(IF(COUNTIF(V573:W573,"P")&gt;=1,"PASS",(IF(COUNTIF(V573:W573,"N/T")&gt;=1,"N/T",(IF(COUNTIF(V573:W573,"N/A")&gt;=1,"N/A","-")))))))</f>
        <v/>
      </c>
      <c r="V573" s="29" t="inlineStr">
        <is>
          <t>P</t>
        </is>
      </c>
      <c r="W573" s="29" t="inlineStr">
        <is>
          <t>P</t>
        </is>
      </c>
      <c r="X573" s="29" t="inlineStr">
        <is>
          <t>SPAQA-13502
SPAQA-23743</t>
        </is>
      </c>
      <c r="Y573" s="17" t="n"/>
      <c r="Z573" s="18" t="n"/>
      <c r="AA573" s="18" t="n"/>
      <c r="AB573" s="39" t="inlineStr">
        <is>
          <t>Sanity, CheckList</t>
        </is>
      </c>
    </row>
    <row r="574" ht="92.40000000000001" customHeight="1" s="357">
      <c r="A574" s="153" t="n"/>
      <c r="B574" s="29" t="inlineStr">
        <is>
          <t>TC_MyCar_0384</t>
        </is>
      </c>
      <c r="C574" s="29" t="inlineStr">
        <is>
          <t>My Car</t>
        </is>
      </c>
      <c r="D574" s="29" t="inlineStr">
        <is>
          <t>그 외</t>
        </is>
      </c>
      <c r="E574" s="29" t="inlineStr">
        <is>
          <t>User Profile Backup</t>
        </is>
      </c>
      <c r="F574" s="29" t="inlineStr">
        <is>
          <t>User Profile Backup 메모 플로우</t>
        </is>
      </c>
      <c r="G574" s="29" t="inlineStr">
        <is>
          <t>EU</t>
        </is>
      </c>
      <c r="H574" s="94" t="n"/>
      <c r="I574" s="29" t="n">
        <v>4</v>
      </c>
      <c r="J574" s="30" t="inlineStr">
        <is>
          <t>1. User Profile Backup 항목 1개 이상인 경우</t>
        </is>
      </c>
      <c r="K574" s="63" t="n"/>
      <c r="L574" s="30" t="inlineStr">
        <is>
          <t>1. My Car 탭 진입
2. 이용 가능한 차량 선택
3. 차량 관리 선택
4. User Profile Backup 선택
5. [편집] 버튼 선택
6. [Memo] 버튼 선택
7. 텍스트 필드 영역 확인</t>
        </is>
      </c>
      <c r="M574" s="30" t="inlineStr">
        <is>
          <t>1. 텍스트 최대 입력 글자 25자 가능한지 확인한다.
- 키패드 표출
- 25자 이상 입력 불가
- 텍스트가 입력 되어 있을 경우 [X] 버튼 표시되며 선택 시, 텍스트 삭제됨</t>
        </is>
      </c>
      <c r="N574" s="75">
        <f>IF(COUNTIF(P574:W574,"F")&gt;=1,"FAIL",(IF(COUNTIF(P574:W574,"P")&gt;=1,"PASS",(IF(COUNTIF(P574:W574,"N/T")&gt;=1,"N/T",(IF(COUNTIF(P574:W574,"N/A")&gt;=1,"N/A","-")))))))</f>
        <v/>
      </c>
      <c r="O574" s="81">
        <f>IF(COUNTIF(P574:Q574,"F")&gt;=1,"FAIL",(IF(COUNTIF(P574:Q574,"P")&gt;=1,"PASS",(IF(COUNTIF(P574:Q574,"N/T")&gt;=1,"N/T",(IF(COUNTIF(P574:Q574,"N/A")&gt;=1,"N/A","-")))))))</f>
        <v/>
      </c>
      <c r="P574" s="29" t="inlineStr">
        <is>
          <t>P</t>
        </is>
      </c>
      <c r="Q574" s="29" t="inlineStr">
        <is>
          <t>P</t>
        </is>
      </c>
      <c r="R574" s="81">
        <f>IF(COUNTIF(S574:T574,"F")&gt;=1,"FAIL",(IF(COUNTIF(S574:T574,"P")&gt;=1,"PASS",(IF(COUNTIF(S574:T574,"N/T")&gt;=1,"N/T",(IF(COUNTIF(S574:T574,"N/A")&gt;=1,"N/A","-")))))))</f>
        <v/>
      </c>
      <c r="S574" s="29" t="inlineStr">
        <is>
          <t>P</t>
        </is>
      </c>
      <c r="T574" s="29" t="inlineStr">
        <is>
          <t>P</t>
        </is>
      </c>
      <c r="U574" s="81">
        <f>IF(COUNTIF(V574:W574,"F")&gt;=1,"FAIL",(IF(COUNTIF(V574:W574,"P")&gt;=1,"PASS",(IF(COUNTIF(V574:W574,"N/T")&gt;=1,"N/T",(IF(COUNTIF(V574:W574,"N/A")&gt;=1,"N/A","-")))))))</f>
        <v/>
      </c>
      <c r="V574" s="29" t="inlineStr">
        <is>
          <t>P</t>
        </is>
      </c>
      <c r="W574" s="29" t="inlineStr">
        <is>
          <t>P</t>
        </is>
      </c>
      <c r="X574" s="29" t="inlineStr">
        <is>
          <t>SPAQA-11628
SPAQA-20417</t>
        </is>
      </c>
      <c r="Y574" s="17" t="n"/>
      <c r="Z574" s="18" t="n"/>
      <c r="AA574" s="18" t="n"/>
      <c r="AB574" s="39" t="inlineStr">
        <is>
          <t>개인화</t>
        </is>
      </c>
    </row>
    <row r="575" ht="105.6" customHeight="1" s="357">
      <c r="A575" s="153" t="n"/>
      <c r="B575" s="29" t="inlineStr">
        <is>
          <t>TC_MyCar_0385</t>
        </is>
      </c>
      <c r="C575" s="29" t="inlineStr">
        <is>
          <t>My Car</t>
        </is>
      </c>
      <c r="D575" s="29" t="inlineStr">
        <is>
          <t>그 외</t>
        </is>
      </c>
      <c r="E575" s="29" t="inlineStr">
        <is>
          <t>User Profile Backup</t>
        </is>
      </c>
      <c r="F575" s="29" t="inlineStr">
        <is>
          <t>User Profile Backup 메모 플로우</t>
        </is>
      </c>
      <c r="G575" s="29" t="inlineStr">
        <is>
          <t>EU</t>
        </is>
      </c>
      <c r="H575" s="94" t="n"/>
      <c r="I575" s="29" t="n">
        <v>4</v>
      </c>
      <c r="J575" s="30" t="inlineStr">
        <is>
          <t>1. User Profile Backup 항목 1개 이상인 경우</t>
        </is>
      </c>
      <c r="K575" s="63" t="n"/>
      <c r="L575" s="30" t="inlineStr">
        <is>
          <t>1. My Car 탭 진입
2. 이용 가능한 차량 선택
3. 차량 관리 선택
4. User Profile Backup 선택
5. [편집] 버튼 선택
6. [Memo] 버튼 선택
7. 키패드 표출된 상태에서 [Save] 버튼 확인</t>
        </is>
      </c>
      <c r="M575" s="30" t="inlineStr">
        <is>
          <t>1. 키패드 상단에 [Save] 버튼 고정 표출되는지 확인한다.</t>
        </is>
      </c>
      <c r="N575" s="75">
        <f>IF(COUNTIF(P575:W575,"F")&gt;=1,"FAIL",(IF(COUNTIF(P575:W575,"P")&gt;=1,"PASS",(IF(COUNTIF(P575:W575,"N/T")&gt;=1,"N/T",(IF(COUNTIF(P575:W575,"N/A")&gt;=1,"N/A","-")))))))</f>
        <v/>
      </c>
      <c r="O575" s="81">
        <f>IF(COUNTIF(P575:Q575,"F")&gt;=1,"FAIL",(IF(COUNTIF(P575:Q575,"P")&gt;=1,"PASS",(IF(COUNTIF(P575:Q575,"N/T")&gt;=1,"N/T",(IF(COUNTIF(P575:Q575,"N/A")&gt;=1,"N/A","-")))))))</f>
        <v/>
      </c>
      <c r="P575" s="29" t="inlineStr">
        <is>
          <t>P</t>
        </is>
      </c>
      <c r="Q575" s="29" t="inlineStr">
        <is>
          <t>P</t>
        </is>
      </c>
      <c r="R575" s="81">
        <f>IF(COUNTIF(S575:T575,"F")&gt;=1,"FAIL",(IF(COUNTIF(S575:T575,"P")&gt;=1,"PASS",(IF(COUNTIF(S575:T575,"N/T")&gt;=1,"N/T",(IF(COUNTIF(S575:T575,"N/A")&gt;=1,"N/A","-")))))))</f>
        <v/>
      </c>
      <c r="S575" s="29" t="inlineStr">
        <is>
          <t>P</t>
        </is>
      </c>
      <c r="T575" s="29" t="inlineStr">
        <is>
          <t>P</t>
        </is>
      </c>
      <c r="U575" s="81">
        <f>IF(COUNTIF(V575:W575,"F")&gt;=1,"FAIL",(IF(COUNTIF(V575:W575,"P")&gt;=1,"PASS",(IF(COUNTIF(V575:W575,"N/T")&gt;=1,"N/T",(IF(COUNTIF(V575:W575,"N/A")&gt;=1,"N/A","-")))))))</f>
        <v/>
      </c>
      <c r="V575" s="29" t="inlineStr">
        <is>
          <t>P</t>
        </is>
      </c>
      <c r="W575" s="29" t="inlineStr">
        <is>
          <t>P</t>
        </is>
      </c>
      <c r="X575" s="29" t="inlineStr">
        <is>
          <t>SPAQA-15718
SPAQA-14910</t>
        </is>
      </c>
      <c r="Y575" s="17" t="n"/>
      <c r="Z575" s="18" t="n"/>
      <c r="AA575" s="18" t="n"/>
      <c r="AB575" s="39" t="inlineStr">
        <is>
          <t>개인화</t>
        </is>
      </c>
    </row>
    <row r="576" ht="92.40000000000001" customHeight="1" s="357">
      <c r="A576" s="153" t="n"/>
      <c r="B576" s="29" t="inlineStr">
        <is>
          <t>TC_MyCar_0386</t>
        </is>
      </c>
      <c r="C576" s="29" t="inlineStr">
        <is>
          <t>My Car</t>
        </is>
      </c>
      <c r="D576" s="29" t="inlineStr">
        <is>
          <t>그 외</t>
        </is>
      </c>
      <c r="E576" s="29" t="inlineStr">
        <is>
          <t>User Profile Backup</t>
        </is>
      </c>
      <c r="F576" s="29" t="inlineStr">
        <is>
          <t>User Profile Backup 메모 플로우</t>
        </is>
      </c>
      <c r="G576" s="29" t="inlineStr">
        <is>
          <t>EU</t>
        </is>
      </c>
      <c r="H576" s="94" t="n"/>
      <c r="I576" s="29" t="n">
        <v>4</v>
      </c>
      <c r="J576" s="30" t="inlineStr">
        <is>
          <t>1. User Profile Backup 항목 1개 이상인 경우</t>
        </is>
      </c>
      <c r="K576" s="63" t="n"/>
      <c r="L576" s="30" t="inlineStr">
        <is>
          <t>1. My Car 탭 진입
2. 이용 가능한 차량 선택
3. 차량 관리 선택
4. User Profile Backup 선택
5. [편집] 버튼 선택
6. [Memo] 버튼 선택
7. 입력 불가능한 문자열 입력</t>
        </is>
      </c>
      <c r="M576" s="30" t="inlineStr">
        <is>
          <t>1. 입력 불가능한 문자열 입력 시 즉시 팝업 표출되는지 확인한다.
- Invaild special characters cannot be entered
- [Close] 버튼 (선택 시, 닫힘 및 현재 화면 유지)</t>
        </is>
      </c>
      <c r="N576" s="75">
        <f>IF(COUNTIF(P576:W576,"F")&gt;=1,"FAIL",(IF(COUNTIF(P576:W576,"P")&gt;=1,"PASS",(IF(COUNTIF(P576:W576,"N/T")&gt;=1,"N/T",(IF(COUNTIF(P576:W576,"N/A")&gt;=1,"N/A","-")))))))</f>
        <v/>
      </c>
      <c r="O576" s="81">
        <f>IF(COUNTIF(P576:Q576,"F")&gt;=1,"FAIL",(IF(COUNTIF(P576:Q576,"P")&gt;=1,"PASS",(IF(COUNTIF(P576:Q576,"N/T")&gt;=1,"N/T",(IF(COUNTIF(P576:Q576,"N/A")&gt;=1,"N/A","-")))))))</f>
        <v/>
      </c>
      <c r="P576" s="29" t="inlineStr">
        <is>
          <t>P</t>
        </is>
      </c>
      <c r="Q576" s="29" t="inlineStr">
        <is>
          <t>P</t>
        </is>
      </c>
      <c r="R576" s="81">
        <f>IF(COUNTIF(S576:T576,"F")&gt;=1,"FAIL",(IF(COUNTIF(S576:T576,"P")&gt;=1,"PASS",(IF(COUNTIF(S576:T576,"N/T")&gt;=1,"N/T",(IF(COUNTIF(S576:T576,"N/A")&gt;=1,"N/A","-")))))))</f>
        <v/>
      </c>
      <c r="S576" s="29" t="inlineStr">
        <is>
          <t>P</t>
        </is>
      </c>
      <c r="T576" s="29" t="inlineStr">
        <is>
          <t>P</t>
        </is>
      </c>
      <c r="U576" s="81">
        <f>IF(COUNTIF(V576:W576,"F")&gt;=1,"FAIL",(IF(COUNTIF(V576:W576,"P")&gt;=1,"PASS",(IF(COUNTIF(V576:W576,"N/T")&gt;=1,"N/T",(IF(COUNTIF(V576:W576,"N/A")&gt;=1,"N/A","-")))))))</f>
        <v/>
      </c>
      <c r="V576" s="29" t="inlineStr">
        <is>
          <t>P</t>
        </is>
      </c>
      <c r="W576" s="29" t="inlineStr">
        <is>
          <t>P</t>
        </is>
      </c>
      <c r="X576" s="29" t="inlineStr">
        <is>
          <t>SPAQA-14913
SPAQA-14917
SPAQA-25649
SPAQA-25664</t>
        </is>
      </c>
      <c r="Y576" s="17" t="n"/>
      <c r="Z576" s="18" t="n"/>
      <c r="AA576" s="18" t="n"/>
      <c r="AB576" s="39" t="inlineStr">
        <is>
          <t>개인화</t>
        </is>
      </c>
    </row>
    <row r="577" ht="92.40000000000001" customHeight="1" s="357">
      <c r="A577" s="153" t="n"/>
      <c r="B577" s="29" t="inlineStr">
        <is>
          <t>TC_MyCar_0387</t>
        </is>
      </c>
      <c r="C577" s="29" t="inlineStr">
        <is>
          <t>My Car</t>
        </is>
      </c>
      <c r="D577" s="29" t="inlineStr">
        <is>
          <t>그 외</t>
        </is>
      </c>
      <c r="E577" s="29" t="inlineStr">
        <is>
          <t>User Profile Backup</t>
        </is>
      </c>
      <c r="F577" s="29" t="inlineStr">
        <is>
          <t>User Profile Backup 메모 플로우</t>
        </is>
      </c>
      <c r="G577" s="29" t="inlineStr">
        <is>
          <t>EU</t>
        </is>
      </c>
      <c r="H577" s="94" t="n"/>
      <c r="I577" s="29" t="n">
        <v>4</v>
      </c>
      <c r="J577" s="30" t="inlineStr">
        <is>
          <t>1. User Profile Backup 항목 1개 이상인 경우</t>
        </is>
      </c>
      <c r="K577" s="63" t="n"/>
      <c r="L577" s="30" t="inlineStr">
        <is>
          <t>1. My Car 탭 진입
2. 이용 가능한 차량 선택
3. 차량 관리 선택
4. User Profile Backup 선택
5. [편집] 버튼 선택
6. [Memo] 버튼 선택
7. 25자 초과 입력</t>
        </is>
      </c>
      <c r="M577" s="30" t="inlineStr">
        <is>
          <t>1. 25자 초과 입력 즉시 팝업 표출되는지 확인한다.
A memo can contain a maximum of 25 characters.
[Close]
* [Close] 버튼 선택 시 변경사항 없이 팝업 닫힘</t>
        </is>
      </c>
      <c r="N577" s="75">
        <f>IF(COUNTIF(P577:W577,"F")&gt;=1,"FAIL",(IF(COUNTIF(P577:W577,"P")&gt;=1,"PASS",(IF(COUNTIF(P577:W577,"N/T")&gt;=1,"N/T",(IF(COUNTIF(P577:W577,"N/A")&gt;=1,"N/A","-")))))))</f>
        <v/>
      </c>
      <c r="O577" s="81">
        <f>IF(COUNTIF(P577:Q577,"F")&gt;=1,"FAIL",(IF(COUNTIF(P577:Q577,"P")&gt;=1,"PASS",(IF(COUNTIF(P577:Q577,"N/T")&gt;=1,"N/T",(IF(COUNTIF(P577:Q577,"N/A")&gt;=1,"N/A","-")))))))</f>
        <v/>
      </c>
      <c r="P577" s="29" t="inlineStr">
        <is>
          <t>P</t>
        </is>
      </c>
      <c r="Q577" s="29" t="inlineStr">
        <is>
          <t>P</t>
        </is>
      </c>
      <c r="R577" s="81">
        <f>IF(COUNTIF(S577:T577,"F")&gt;=1,"FAIL",(IF(COUNTIF(S577:T577,"P")&gt;=1,"PASS",(IF(COUNTIF(S577:T577,"N/T")&gt;=1,"N/T",(IF(COUNTIF(S577:T577,"N/A")&gt;=1,"N/A","-")))))))</f>
        <v/>
      </c>
      <c r="S577" s="29" t="inlineStr">
        <is>
          <t>P</t>
        </is>
      </c>
      <c r="T577" s="29" t="inlineStr">
        <is>
          <t>P</t>
        </is>
      </c>
      <c r="U577" s="81">
        <f>IF(COUNTIF(V577:W577,"F")&gt;=1,"FAIL",(IF(COUNTIF(V577:W577,"P")&gt;=1,"PASS",(IF(COUNTIF(V577:W577,"N/T")&gt;=1,"N/T",(IF(COUNTIF(V577:W577,"N/A")&gt;=1,"N/A","-")))))))</f>
        <v/>
      </c>
      <c r="V577" s="29" t="inlineStr">
        <is>
          <t>P</t>
        </is>
      </c>
      <c r="W577" s="29" t="inlineStr">
        <is>
          <t>P</t>
        </is>
      </c>
      <c r="X577" s="29" t="inlineStr">
        <is>
          <t>SPAQA-6891
SPAQA-12684</t>
        </is>
      </c>
      <c r="Y577" s="17" t="n"/>
      <c r="Z577" s="18" t="n"/>
      <c r="AA577" s="18" t="n"/>
      <c r="AB577" s="39" t="inlineStr">
        <is>
          <t>개인화</t>
        </is>
      </c>
    </row>
    <row r="578" ht="105.6" customHeight="1" s="357">
      <c r="A578" s="153" t="n"/>
      <c r="B578" s="29" t="inlineStr">
        <is>
          <t>TC_MyCar_0388</t>
        </is>
      </c>
      <c r="C578" s="29" t="inlineStr">
        <is>
          <t>My Car</t>
        </is>
      </c>
      <c r="D578" s="29" t="inlineStr">
        <is>
          <t>그 외</t>
        </is>
      </c>
      <c r="E578" s="29" t="inlineStr">
        <is>
          <t>User Profile Backup</t>
        </is>
      </c>
      <c r="F578" s="29" t="inlineStr">
        <is>
          <t>User Profile Backup 메모 플로우</t>
        </is>
      </c>
      <c r="G578" s="29" t="inlineStr">
        <is>
          <t>EU</t>
        </is>
      </c>
      <c r="H578" s="94" t="n"/>
      <c r="I578" s="29" t="n">
        <v>4</v>
      </c>
      <c r="J578" s="30" t="inlineStr">
        <is>
          <t>1. User Profile Backup 항목 1개 이상인 경우
2. 입력된 메모 있는 상태</t>
        </is>
      </c>
      <c r="K578" s="63" t="n"/>
      <c r="L578" s="30" t="inlineStr">
        <is>
          <t>1. My Car 탭 진입
2. 이용 가능한 차량 선택
3. 차량 관리 선택
4. User Profile Backup 선택
5. [편집] 버튼 선택
6. [Memo] 버튼 선택
7. 텍스트 필드 내 입력값 삭제
8. [Save] 버튼 선택</t>
        </is>
      </c>
      <c r="M578" s="30" t="inlineStr">
        <is>
          <t>1. 아래와 같이 팝업 표출된다.
Please enter at least 1 character.
[Close]</t>
        </is>
      </c>
      <c r="N578" s="75">
        <f>IF(COUNTIF(P578:W578,"F")&gt;=1,"FAIL",(IF(COUNTIF(P578:W578,"P")&gt;=1,"PASS",(IF(COUNTIF(P578:W578,"N/T")&gt;=1,"N/T",(IF(COUNTIF(P578:W578,"N/A")&gt;=1,"N/A","-")))))))</f>
        <v/>
      </c>
      <c r="O578" s="81">
        <f>IF(COUNTIF(P578:Q578,"F")&gt;=1,"FAIL",(IF(COUNTIF(P578:Q578,"P")&gt;=1,"PASS",(IF(COUNTIF(P578:Q578,"N/T")&gt;=1,"N/T",(IF(COUNTIF(P578:Q578,"N/A")&gt;=1,"N/A","-")))))))</f>
        <v/>
      </c>
      <c r="P578" s="29" t="inlineStr">
        <is>
          <t>P</t>
        </is>
      </c>
      <c r="Q578" s="29" t="inlineStr">
        <is>
          <t>P</t>
        </is>
      </c>
      <c r="R578" s="81">
        <f>IF(COUNTIF(S578:T578,"F")&gt;=1,"FAIL",(IF(COUNTIF(S578:T578,"P")&gt;=1,"PASS",(IF(COUNTIF(S578:T578,"N/T")&gt;=1,"N/T",(IF(COUNTIF(S578:T578,"N/A")&gt;=1,"N/A","-")))))))</f>
        <v/>
      </c>
      <c r="S578" s="29" t="inlineStr">
        <is>
          <t>P</t>
        </is>
      </c>
      <c r="T578" s="29" t="inlineStr">
        <is>
          <t>P</t>
        </is>
      </c>
      <c r="U578" s="81">
        <f>IF(COUNTIF(V578:W578,"F")&gt;=1,"FAIL",(IF(COUNTIF(V578:W578,"P")&gt;=1,"PASS",(IF(COUNTIF(V578:W578,"N/T")&gt;=1,"N/T",(IF(COUNTIF(V578:W578,"N/A")&gt;=1,"N/A","-")))))))</f>
        <v/>
      </c>
      <c r="V578" s="29" t="inlineStr">
        <is>
          <t>P</t>
        </is>
      </c>
      <c r="W578" s="29" t="inlineStr">
        <is>
          <t>P</t>
        </is>
      </c>
      <c r="X578" s="17" t="n"/>
      <c r="Y578" s="17" t="n"/>
      <c r="Z578" s="18" t="n"/>
      <c r="AA578" s="18" t="n"/>
      <c r="AB578" s="39" t="n"/>
    </row>
    <row r="579" ht="105.6" customHeight="1" s="357">
      <c r="A579" s="153" t="n"/>
      <c r="B579" s="29" t="inlineStr">
        <is>
          <t>TC_MyCar_0389</t>
        </is>
      </c>
      <c r="C579" s="29" t="inlineStr">
        <is>
          <t>My Car</t>
        </is>
      </c>
      <c r="D579" s="29" t="inlineStr">
        <is>
          <t>그 외</t>
        </is>
      </c>
      <c r="E579" s="29" t="inlineStr">
        <is>
          <t>User Profile Backup</t>
        </is>
      </c>
      <c r="F579" s="29" t="inlineStr">
        <is>
          <t>User Profile Backup 메모 플로우</t>
        </is>
      </c>
      <c r="G579" s="29" t="inlineStr">
        <is>
          <t>EU</t>
        </is>
      </c>
      <c r="H579" s="94" t="n"/>
      <c r="I579" s="29" t="n">
        <v>4</v>
      </c>
      <c r="J579" s="30" t="inlineStr">
        <is>
          <t>1. User Profile Backup 항목 1개 이상인 경우
2. 입력된 메모 있는 상태</t>
        </is>
      </c>
      <c r="K579" s="63" t="n"/>
      <c r="L579" s="30" t="inlineStr">
        <is>
          <t>1. My Car 탭 진입
2. 이용 가능한 차량 선택
3. 차량 관리 선택
4. User Profile Backup 선택
5. [편집] 버튼 선택
6. [Memo] 버튼 선택
7. 텍스트 필드 내 입력값 삭제
8. 팝업 하단의 [Close] 버튼 선택</t>
        </is>
      </c>
      <c r="M579" s="30" t="inlineStr">
        <is>
          <t>1. 해당 팝업 닫히고 현재 화면 유지된다.</t>
        </is>
      </c>
      <c r="N579" s="75">
        <f>IF(COUNTIF(P579:W579,"F")&gt;=1,"FAIL",(IF(COUNTIF(P579:W579,"P")&gt;=1,"PASS",(IF(COUNTIF(P579:W579,"N/T")&gt;=1,"N/T",(IF(COUNTIF(P579:W579,"N/A")&gt;=1,"N/A","-")))))))</f>
        <v/>
      </c>
      <c r="O579" s="81">
        <f>IF(COUNTIF(P579:Q579,"F")&gt;=1,"FAIL",(IF(COUNTIF(P579:Q579,"P")&gt;=1,"PASS",(IF(COUNTIF(P579:Q579,"N/T")&gt;=1,"N/T",(IF(COUNTIF(P579:Q579,"N/A")&gt;=1,"N/A","-")))))))</f>
        <v/>
      </c>
      <c r="P579" s="29" t="inlineStr">
        <is>
          <t>P</t>
        </is>
      </c>
      <c r="Q579" s="29" t="inlineStr">
        <is>
          <t>P</t>
        </is>
      </c>
      <c r="R579" s="81">
        <f>IF(COUNTIF(S579:T579,"F")&gt;=1,"FAIL",(IF(COUNTIF(S579:T579,"P")&gt;=1,"PASS",(IF(COUNTIF(S579:T579,"N/T")&gt;=1,"N/T",(IF(COUNTIF(S579:T579,"N/A")&gt;=1,"N/A","-")))))))</f>
        <v/>
      </c>
      <c r="S579" s="29" t="inlineStr">
        <is>
          <t>P</t>
        </is>
      </c>
      <c r="T579" s="29" t="inlineStr">
        <is>
          <t>P</t>
        </is>
      </c>
      <c r="U579" s="81">
        <f>IF(COUNTIF(V579:W579,"F")&gt;=1,"FAIL",(IF(COUNTIF(V579:W579,"P")&gt;=1,"PASS",(IF(COUNTIF(V579:W579,"N/T")&gt;=1,"N/T",(IF(COUNTIF(V579:W579,"N/A")&gt;=1,"N/A","-")))))))</f>
        <v/>
      </c>
      <c r="V579" s="29" t="inlineStr">
        <is>
          <t>P</t>
        </is>
      </c>
      <c r="W579" s="29" t="inlineStr">
        <is>
          <t>P</t>
        </is>
      </c>
      <c r="X579" s="29" t="inlineStr">
        <is>
          <t>SPAQA-20928</t>
        </is>
      </c>
      <c r="Y579" s="17" t="n"/>
      <c r="Z579" s="18" t="n"/>
      <c r="AA579" s="18" t="n"/>
      <c r="AB579" s="39" t="n"/>
    </row>
    <row r="580" ht="92.40000000000001" customHeight="1" s="357">
      <c r="A580" s="153" t="n"/>
      <c r="B580" s="29" t="inlineStr">
        <is>
          <t>TC_MyCar_0390</t>
        </is>
      </c>
      <c r="C580" s="29" t="inlineStr">
        <is>
          <t>My Car</t>
        </is>
      </c>
      <c r="D580" s="29" t="inlineStr">
        <is>
          <t>그 외</t>
        </is>
      </c>
      <c r="E580" s="29" t="inlineStr">
        <is>
          <t>User Profile Backup</t>
        </is>
      </c>
      <c r="F580" s="29" t="inlineStr">
        <is>
          <t>User Profile Backup 메모 플로우</t>
        </is>
      </c>
      <c r="G580" s="29" t="inlineStr">
        <is>
          <t>EU</t>
        </is>
      </c>
      <c r="H580" s="94" t="n"/>
      <c r="I580" s="29" t="n">
        <v>4</v>
      </c>
      <c r="J580" s="30" t="inlineStr">
        <is>
          <t>1. User Profile Backup 항목 1개 이상인 경우
2. Memo 텍스트 1글자도 없거나, 변경 사항이 없는 상태</t>
        </is>
      </c>
      <c r="K580" s="63" t="n"/>
      <c r="L580" s="30" t="inlineStr">
        <is>
          <t>1. My Car 탭 진입
2. 이용 가능한 차량 선택
3. 차량 관리 선택
4. User Profile Backup 선택
5. [편집] 버튼 선택
6. [Memo] 버튼 선택
7. [Save] 버튼 확인</t>
        </is>
      </c>
      <c r="M580" s="30" t="inlineStr">
        <is>
          <t>1. [Save] 버튼 비활성화</t>
        </is>
      </c>
      <c r="N580" s="75">
        <f>IF(COUNTIF(P580:W580,"F")&gt;=1,"FAIL",(IF(COUNTIF(P580:W580,"P")&gt;=1,"PASS",(IF(COUNTIF(P580:W580,"N/T")&gt;=1,"N/T",(IF(COUNTIF(P580:W580,"N/A")&gt;=1,"N/A","-")))))))</f>
        <v/>
      </c>
      <c r="O580" s="81">
        <f>IF(COUNTIF(P580:Q580,"F")&gt;=1,"FAIL",(IF(COUNTIF(P580:Q580,"P")&gt;=1,"PASS",(IF(COUNTIF(P580:Q580,"N/T")&gt;=1,"N/T",(IF(COUNTIF(P580:Q580,"N/A")&gt;=1,"N/A","-")))))))</f>
        <v/>
      </c>
      <c r="P580" s="29" t="inlineStr">
        <is>
          <t>P</t>
        </is>
      </c>
      <c r="Q580" s="29" t="inlineStr">
        <is>
          <t>P</t>
        </is>
      </c>
      <c r="R580" s="81">
        <f>IF(COUNTIF(S580:T580,"F")&gt;=1,"FAIL",(IF(COUNTIF(S580:T580,"P")&gt;=1,"PASS",(IF(COUNTIF(S580:T580,"N/T")&gt;=1,"N/T",(IF(COUNTIF(S580:T580,"N/A")&gt;=1,"N/A","-")))))))</f>
        <v/>
      </c>
      <c r="S580" s="29" t="inlineStr">
        <is>
          <t>P</t>
        </is>
      </c>
      <c r="T580" s="29" t="inlineStr">
        <is>
          <t>P</t>
        </is>
      </c>
      <c r="U580" s="81">
        <f>IF(COUNTIF(V580:W580,"F")&gt;=1,"FAIL",(IF(COUNTIF(V580:W580,"P")&gt;=1,"PASS",(IF(COUNTIF(V580:W580,"N/T")&gt;=1,"N/T",(IF(COUNTIF(V580:W580,"N/A")&gt;=1,"N/A","-")))))))</f>
        <v/>
      </c>
      <c r="V580" s="29" t="inlineStr">
        <is>
          <t>P</t>
        </is>
      </c>
      <c r="W580" s="29" t="inlineStr">
        <is>
          <t>P</t>
        </is>
      </c>
      <c r="X580" s="29" t="inlineStr">
        <is>
          <t>SPAQA-4274
SPAQA-6893</t>
        </is>
      </c>
      <c r="Y580" s="17" t="n"/>
      <c r="Z580" s="18" t="n"/>
      <c r="AA580" s="18" t="n"/>
      <c r="AB580" s="39" t="inlineStr">
        <is>
          <t>개인화</t>
        </is>
      </c>
    </row>
    <row r="581" ht="79.2" customHeight="1" s="357">
      <c r="A581" s="153" t="n"/>
      <c r="B581" s="29" t="inlineStr">
        <is>
          <t>TC_MyCar_0294</t>
        </is>
      </c>
      <c r="C581" s="29" t="inlineStr">
        <is>
          <t>My Car</t>
        </is>
      </c>
      <c r="D581" s="29" t="inlineStr">
        <is>
          <t>그 외</t>
        </is>
      </c>
      <c r="E581" s="29" t="inlineStr">
        <is>
          <t>Alert Service</t>
        </is>
      </c>
      <c r="F581" s="29" t="inlineStr">
        <is>
          <t>Valet alert</t>
        </is>
      </c>
      <c r="G581" s="29" t="inlineStr">
        <is>
          <t>EU</t>
        </is>
      </c>
      <c r="H581" s="94" t="n"/>
      <c r="I581" s="29" t="n">
        <v>1</v>
      </c>
      <c r="J581" s="93" t="n"/>
      <c r="K581" s="93" t="n"/>
      <c r="L581" s="64" t="inlineStr">
        <is>
          <t>1. My Car 탭 진입
2. 이용 가능한 차량 선택
3. 차량 관리 선택
4. Alert Service 선택
5. Valet alert 선택
6. 알림 수신 여부 토글 On/Off</t>
        </is>
      </c>
      <c r="M581" s="64" t="inlineStr">
        <is>
          <t>1. 토글 On/Off 여부에 따라 활성화/비활성화 됨
※ 버튼이 있는 행 아무곳이나 선택 시, 터치 이벤트 발생</t>
        </is>
      </c>
      <c r="N581" s="75">
        <f>IF(COUNTIF(P581:W581,"F")&gt;=1,"FAIL",(IF(COUNTIF(P581:W581,"P")&gt;=1,"PASS",(IF(COUNTIF(P581:W581,"N/T")&gt;=1,"N/T",(IF(COUNTIF(P581:W581,"N/A")&gt;=1,"N/A","-")))))))</f>
        <v/>
      </c>
      <c r="O581" s="81">
        <f>IF(COUNTIF(P581:Q581,"F")&gt;=1,"FAIL",(IF(COUNTIF(P581:Q581,"P")&gt;=1,"PASS",(IF(COUNTIF(P581:Q581,"N/T")&gt;=1,"N/T",(IF(COUNTIF(P581:Q581,"N/A")&gt;=1,"N/A","-")))))))</f>
        <v/>
      </c>
      <c r="P581" s="29" t="inlineStr">
        <is>
          <t>P</t>
        </is>
      </c>
      <c r="Q581" s="29" t="inlineStr">
        <is>
          <t>P</t>
        </is>
      </c>
      <c r="R581" s="81">
        <f>IF(COUNTIF(S581:T581,"F")&gt;=1,"FAIL",(IF(COUNTIF(S581:T581,"P")&gt;=1,"PASS",(IF(COUNTIF(S581:T581,"N/T")&gt;=1,"N/T",(IF(COUNTIF(S581:T581,"N/A")&gt;=1,"N/A","-")))))))</f>
        <v/>
      </c>
      <c r="S581" s="29" t="inlineStr">
        <is>
          <t>P</t>
        </is>
      </c>
      <c r="T581" s="29" t="inlineStr">
        <is>
          <t>P</t>
        </is>
      </c>
      <c r="U581" s="120">
        <f>IF(COUNTIF(V581:W581,"F")&gt;=1,"FAIL",(IF(COUNTIF(V581:W581,"P")&gt;=1,"PASS",(IF(COUNTIF(V581:W581,"N/T")&gt;=1,"N/T",(IF(COUNTIF(V581:W581,"N/A")&gt;=1,"N/A","-")))))))</f>
        <v/>
      </c>
      <c r="V581" s="29" t="inlineStr">
        <is>
          <t>P</t>
        </is>
      </c>
      <c r="W581" s="29" t="inlineStr">
        <is>
          <t>P</t>
        </is>
      </c>
      <c r="X581" s="29" t="inlineStr">
        <is>
          <t>SPAQA-12654</t>
        </is>
      </c>
      <c r="Y581" s="17" t="n"/>
      <c r="Z581" s="18" t="n"/>
      <c r="AA581" s="18" t="n"/>
      <c r="AB581" s="39" t="inlineStr">
        <is>
          <t>CheckList</t>
        </is>
      </c>
    </row>
    <row r="582" ht="79.2" customHeight="1" s="357">
      <c r="A582" s="153" t="n"/>
      <c r="B582" s="29" t="inlineStr">
        <is>
          <t>TC_MyCar_0295</t>
        </is>
      </c>
      <c r="C582" s="29" t="inlineStr">
        <is>
          <t>My Car</t>
        </is>
      </c>
      <c r="D582" s="29" t="inlineStr">
        <is>
          <t>그 외</t>
        </is>
      </c>
      <c r="E582" s="29" t="inlineStr">
        <is>
          <t>Alert Service</t>
        </is>
      </c>
      <c r="F582" s="29" t="inlineStr">
        <is>
          <t>Valet alert</t>
        </is>
      </c>
      <c r="G582" s="29" t="inlineStr">
        <is>
          <t>EU</t>
        </is>
      </c>
      <c r="H582" s="94" t="n"/>
      <c r="I582" s="29" t="n">
        <v>1</v>
      </c>
      <c r="J582" s="63" t="n"/>
      <c r="K582" s="63" t="n"/>
      <c r="L582" s="30" t="inlineStr">
        <is>
          <t>1. My Car 탭 진입
2. 이용 가능한 차량 선택
3. 차량 관리 선택
4. Alert Service 선택
5. Valet alert 선택
6. Alert Intervel 항목 선택</t>
        </is>
      </c>
      <c r="M582" s="30" t="inlineStr">
        <is>
          <t>1. 알림 간격 설정 메뉴 확인한다.
- Value: 1, 2, 3, 4, 5, 6, 7, 8, 9, 10
- Placeholder: 서버에서 유효하지 않은 값 수신 시 "Select a value"
- Default: 서버에서 유효한 값 수신 시
팝업 우측에 체크 표시 아이콘 표출</t>
        </is>
      </c>
      <c r="N582" s="75">
        <f>IF(COUNTIF(P582:W582,"F")&gt;=1,"FAIL",(IF(COUNTIF(P582:W582,"P")&gt;=1,"PASS",(IF(COUNTIF(P582:W582,"N/T")&gt;=1,"N/T",(IF(COUNTIF(P582:W582,"N/A")&gt;=1,"N/A","-")))))))</f>
        <v/>
      </c>
      <c r="O582" s="81">
        <f>IF(COUNTIF(P582:Q582,"F")&gt;=1,"FAIL",(IF(COUNTIF(P582:Q582,"P")&gt;=1,"PASS",(IF(COUNTIF(P582:Q582,"N/T")&gt;=1,"N/T",(IF(COUNTIF(P582:Q582,"N/A")&gt;=1,"N/A","-")))))))</f>
        <v/>
      </c>
      <c r="P582" s="29" t="inlineStr">
        <is>
          <t>P</t>
        </is>
      </c>
      <c r="Q582" s="29" t="inlineStr">
        <is>
          <t>P</t>
        </is>
      </c>
      <c r="R582" s="81">
        <f>IF(COUNTIF(S582:T582,"F")&gt;=1,"FAIL",(IF(COUNTIF(S582:T582,"P")&gt;=1,"PASS",(IF(COUNTIF(S582:T582,"N/T")&gt;=1,"N/T",(IF(COUNTIF(S582:T582,"N/A")&gt;=1,"N/A","-")))))))</f>
        <v/>
      </c>
      <c r="S582" s="29" t="inlineStr">
        <is>
          <t>P</t>
        </is>
      </c>
      <c r="T582" s="29" t="inlineStr">
        <is>
          <t>P</t>
        </is>
      </c>
      <c r="U582" s="81">
        <f>IF(COUNTIF(V582:W582,"F")&gt;=1,"FAIL",(IF(COUNTIF(V582:W582,"P")&gt;=1,"PASS",(IF(COUNTIF(V582:W582,"N/T")&gt;=1,"N/T",(IF(COUNTIF(V582:W582,"N/A")&gt;=1,"N/A","-")))))))</f>
        <v/>
      </c>
      <c r="V582" s="29" t="inlineStr">
        <is>
          <t>P</t>
        </is>
      </c>
      <c r="W582" s="29" t="inlineStr">
        <is>
          <t>P</t>
        </is>
      </c>
      <c r="X582" s="29" t="inlineStr">
        <is>
          <t>SPAQA-13172
SPAQA-18786
SPAQA-19477
SPAQA-20720
SPAQA-21136</t>
        </is>
      </c>
      <c r="Y582" s="17" t="n"/>
      <c r="Z582" s="39" t="inlineStr">
        <is>
          <t>
</t>
        </is>
      </c>
      <c r="AA582" s="18" t="n"/>
      <c r="AB582" s="39" t="inlineStr">
        <is>
          <t>CheckList</t>
        </is>
      </c>
    </row>
    <row r="583" ht="39.6" customHeight="1" s="357">
      <c r="A583" s="153" t="n"/>
      <c r="B583" s="29" t="inlineStr">
        <is>
          <t>TC_MyCar_0393</t>
        </is>
      </c>
      <c r="C583" s="29" t="inlineStr">
        <is>
          <t>My Car</t>
        </is>
      </c>
      <c r="D583" s="29" t="inlineStr">
        <is>
          <t>그 외</t>
        </is>
      </c>
      <c r="E583" s="29" t="inlineStr">
        <is>
          <t>Driver Account Settings</t>
        </is>
      </c>
      <c r="F583" s="29" t="inlineStr">
        <is>
          <t>Driver Account Settings</t>
        </is>
      </c>
      <c r="G583" s="29" t="inlineStr">
        <is>
          <t>EU</t>
        </is>
      </c>
      <c r="H583" s="94" t="n"/>
      <c r="I583" s="29" t="n">
        <v>4</v>
      </c>
      <c r="J583" s="63" t="n"/>
      <c r="K583" s="30" t="inlineStr">
        <is>
          <t>1. 개인화 4단계 지역</t>
        </is>
      </c>
      <c r="L583" s="30" t="inlineStr">
        <is>
          <t>1. My Car 진입
2. 톱니바퀴 선택하여 차량 관리 진입
3. 메뉴 확인</t>
        </is>
      </c>
      <c r="M583" s="30" t="inlineStr">
        <is>
          <t>1. Driver account settings 메뉴가 미표출된다.</t>
        </is>
      </c>
      <c r="N583" s="75">
        <f>IF(COUNTIF(P583:W583,"F")&gt;=1,"FAIL",(IF(COUNTIF(P583:W583,"P")&gt;=1,"PASS",(IF(COUNTIF(P583:W583,"N/T")&gt;=1,"N/T",(IF(COUNTIF(P583:W583,"N/A")&gt;=1,"N/A","-")))))))</f>
        <v/>
      </c>
      <c r="O583" s="81">
        <f>IF(COUNTIF(P583:Q583,"F")&gt;=1,"FAIL",(IF(COUNTIF(P583:Q583,"P")&gt;=1,"PASS",(IF(COUNTIF(P583:Q583,"N/T")&gt;=1,"N/T",(IF(COUNTIF(P583:Q583,"N/A")&gt;=1,"N/A","-")))))))</f>
        <v/>
      </c>
      <c r="P583" s="29" t="inlineStr">
        <is>
          <t>P</t>
        </is>
      </c>
      <c r="Q583" s="29" t="inlineStr">
        <is>
          <t>P</t>
        </is>
      </c>
      <c r="R583" s="81">
        <f>IF(COUNTIF(S583:T583,"F")&gt;=1,"FAIL",(IF(COUNTIF(S583:T583,"P")&gt;=1,"PASS",(IF(COUNTIF(S583:T583,"N/T")&gt;=1,"N/T",(IF(COUNTIF(S583:T583,"N/A")&gt;=1,"N/A","-")))))))</f>
        <v/>
      </c>
      <c r="S583" s="29" t="inlineStr">
        <is>
          <t>P</t>
        </is>
      </c>
      <c r="T583" s="29" t="inlineStr">
        <is>
          <t>P</t>
        </is>
      </c>
      <c r="U583" s="81">
        <f>IF(COUNTIF(V583:W583,"F")&gt;=1,"FAIL",(IF(COUNTIF(V583:W583,"P")&gt;=1,"PASS",(IF(COUNTIF(V583:W583,"N/T")&gt;=1,"N/T",(IF(COUNTIF(V583:W583,"N/A")&gt;=1,"N/A","-")))))))</f>
        <v/>
      </c>
      <c r="V583" s="29" t="inlineStr">
        <is>
          <t>P</t>
        </is>
      </c>
      <c r="W583" s="29" t="inlineStr">
        <is>
          <t>P</t>
        </is>
      </c>
      <c r="X583" s="29" t="inlineStr">
        <is>
          <t>SPAQA-11594
SPAQA-11596</t>
        </is>
      </c>
      <c r="Y583" s="17" t="n"/>
      <c r="Z583" s="39" t="n"/>
      <c r="AA583" s="18" t="n"/>
      <c r="AB583" s="39" t="inlineStr">
        <is>
          <t>개인화</t>
        </is>
      </c>
    </row>
    <row r="584" ht="105.6" customHeight="1" s="357">
      <c r="A584" s="153" t="n"/>
      <c r="B584" s="29" t="inlineStr">
        <is>
          <t>TC_MyCar_0296</t>
        </is>
      </c>
      <c r="C584" s="29" t="inlineStr">
        <is>
          <t>My Car</t>
        </is>
      </c>
      <c r="D584" s="29" t="inlineStr">
        <is>
          <t>그 외</t>
        </is>
      </c>
      <c r="E584" s="29" t="inlineStr">
        <is>
          <t>Alert Service</t>
        </is>
      </c>
      <c r="F584" s="29" t="inlineStr">
        <is>
          <t>Valet alert</t>
        </is>
      </c>
      <c r="G584" s="29" t="inlineStr">
        <is>
          <t>EU</t>
        </is>
      </c>
      <c r="H584" s="94" t="n"/>
      <c r="I584" s="29" t="n">
        <v>1</v>
      </c>
      <c r="J584" s="63" t="n"/>
      <c r="K584" s="63" t="n"/>
      <c r="L584" s="30" t="inlineStr">
        <is>
          <t>1. My Car 탭 진입
2. 이용 가능한 차량 선택
3. 차량 관리 선택
4. Alert Service 선택
5. Valet alert 선택
6. Driving Boundary 항목 선택</t>
        </is>
      </c>
      <c r="M584" s="30" t="inlineStr">
        <is>
          <t>1. 차량이 움직일 수 있는 반경(Boundary) 값 메뉴 확인한다.
- From current vehicle location 
- 사용자가 설정할 수 있는 값의 범위 
  m 경우 : 100,200,300,500
  km 경우 : 1,2,3,4,5
  mi 경우 : 1,2,3,4,5
- Placeholder: 서버에서 유효하지 않은 값 수신 시 "Select a value"
- Default: 서버에서 유효한 값 수신 시</t>
        </is>
      </c>
      <c r="N584" s="75">
        <f>IF(COUNTIF(P584:W584,"F")&gt;=1,"FAIL",(IF(COUNTIF(P584:W584,"P")&gt;=1,"PASS",(IF(COUNTIF(P584:W584,"N/T")&gt;=1,"N/T",(IF(COUNTIF(P584:W584,"N/A")&gt;=1,"N/A","-")))))))</f>
        <v/>
      </c>
      <c r="O584" s="81">
        <f>IF(COUNTIF(P584:Q584,"F")&gt;=1,"FAIL",(IF(COUNTIF(P584:Q584,"P")&gt;=1,"PASS",(IF(COUNTIF(P584:Q584,"N/T")&gt;=1,"N/T",(IF(COUNTIF(P584:Q584,"N/A")&gt;=1,"N/A","-")))))))</f>
        <v/>
      </c>
      <c r="P584" s="29" t="inlineStr">
        <is>
          <t>P</t>
        </is>
      </c>
      <c r="Q584" s="29" t="inlineStr">
        <is>
          <t>P</t>
        </is>
      </c>
      <c r="R584" s="81">
        <f>IF(COUNTIF(S584:T584,"F")&gt;=1,"FAIL",(IF(COUNTIF(S584:T584,"P")&gt;=1,"PASS",(IF(COUNTIF(S584:T584,"N/T")&gt;=1,"N/T",(IF(COUNTIF(S584:T584,"N/A")&gt;=1,"N/A","-")))))))</f>
        <v/>
      </c>
      <c r="S584" s="29" t="inlineStr">
        <is>
          <t>P</t>
        </is>
      </c>
      <c r="T584" s="29" t="inlineStr">
        <is>
          <t>P</t>
        </is>
      </c>
      <c r="U584" s="120">
        <f>IF(COUNTIF(V584:W584,"F")&gt;=1,"FAIL",(IF(COUNTIF(V584:W584,"P")&gt;=1,"PASS",(IF(COUNTIF(V584:W584,"N/T")&gt;=1,"N/T",(IF(COUNTIF(V584:W584,"N/A")&gt;=1,"N/A","-")))))))</f>
        <v/>
      </c>
      <c r="V584" s="29" t="inlineStr">
        <is>
          <t>P</t>
        </is>
      </c>
      <c r="W584" s="29" t="inlineStr">
        <is>
          <t>P</t>
        </is>
      </c>
      <c r="X584" s="29" t="inlineStr">
        <is>
          <t>SPAQA-4923
SPAQA-14480
SPAQA-16549</t>
        </is>
      </c>
      <c r="Y584" s="17" t="n"/>
      <c r="Z584" s="39" t="inlineStr">
        <is>
          <t>
</t>
        </is>
      </c>
      <c r="AA584" s="18" t="n"/>
      <c r="AB584" s="39" t="inlineStr">
        <is>
          <t>CheckList</t>
        </is>
      </c>
    </row>
    <row r="585" ht="79.2" customHeight="1" s="357">
      <c r="A585" s="153" t="n"/>
      <c r="B585" s="29" t="inlineStr">
        <is>
          <t>TC_MyCar_0297</t>
        </is>
      </c>
      <c r="C585" s="29" t="inlineStr">
        <is>
          <t>My Car</t>
        </is>
      </c>
      <c r="D585" s="29" t="inlineStr">
        <is>
          <t>그 외</t>
        </is>
      </c>
      <c r="E585" s="29" t="inlineStr">
        <is>
          <t>Alert Service</t>
        </is>
      </c>
      <c r="F585" s="29" t="inlineStr">
        <is>
          <t>Valet alert</t>
        </is>
      </c>
      <c r="G585" s="29" t="inlineStr">
        <is>
          <t>EU</t>
        </is>
      </c>
      <c r="H585" s="94" t="n"/>
      <c r="I585" s="29" t="n">
        <v>1</v>
      </c>
      <c r="J585" s="63" t="n"/>
      <c r="K585" s="63" t="n"/>
      <c r="L585" s="30" t="inlineStr">
        <is>
          <t>1. My Car 탭 진입
2. 이용 가능한 차량 선택
3. 차량 관리 선택
4. Alert Service 선택
5. Valet alert 선택
6. Driving Boundary 단위 항목 선택</t>
        </is>
      </c>
      <c r="M585" s="30" t="inlineStr">
        <is>
          <t>1. 단위 옵션 : m, km, mi 표출되는지 확인한다.
- Default: 서버에서 유효한 값 수신 시
- 첫번째 Unit 표출: 서버에서 유효하지 않은 값 수신 시</t>
        </is>
      </c>
      <c r="N585" s="75">
        <f>IF(COUNTIF(P585:W585,"F")&gt;=1,"FAIL",(IF(COUNTIF(P585:W585,"P")&gt;=1,"PASS",(IF(COUNTIF(P585:W585,"N/T")&gt;=1,"N/T",(IF(COUNTIF(P585:W585,"N/A")&gt;=1,"N/A","-")))))))</f>
        <v/>
      </c>
      <c r="O585" s="81">
        <f>IF(COUNTIF(P585:Q585,"F")&gt;=1,"FAIL",(IF(COUNTIF(P585:Q585,"P")&gt;=1,"PASS",(IF(COUNTIF(P585:Q585,"N/T")&gt;=1,"N/T",(IF(COUNTIF(P585:Q585,"N/A")&gt;=1,"N/A","-")))))))</f>
        <v/>
      </c>
      <c r="P585" s="29" t="inlineStr">
        <is>
          <t>P</t>
        </is>
      </c>
      <c r="Q585" s="29" t="inlineStr">
        <is>
          <t>P</t>
        </is>
      </c>
      <c r="R585" s="81">
        <f>IF(COUNTIF(S585:T585,"F")&gt;=1,"FAIL",(IF(COUNTIF(S585:T585,"P")&gt;=1,"PASS",(IF(COUNTIF(S585:T585,"N/T")&gt;=1,"N/T",(IF(COUNTIF(S585:T585,"N/A")&gt;=1,"N/A","-")))))))</f>
        <v/>
      </c>
      <c r="S585" s="29" t="inlineStr">
        <is>
          <t>P</t>
        </is>
      </c>
      <c r="T585" s="29" t="inlineStr">
        <is>
          <t>P</t>
        </is>
      </c>
      <c r="U585" s="120">
        <f>IF(COUNTIF(V585:W585,"F")&gt;=1,"FAIL",(IF(COUNTIF(V585:W585,"P")&gt;=1,"PASS",(IF(COUNTIF(V585:W585,"N/T")&gt;=1,"N/T",(IF(COUNTIF(V585:W585,"N/A")&gt;=1,"N/A","-")))))))</f>
        <v/>
      </c>
      <c r="V585" s="29" t="inlineStr">
        <is>
          <t>P</t>
        </is>
      </c>
      <c r="W585" s="29" t="inlineStr">
        <is>
          <t>P</t>
        </is>
      </c>
      <c r="X585" s="29" t="inlineStr">
        <is>
          <t>SPAQA-4923
SPAQA-13499 
SPAQA-23986</t>
        </is>
      </c>
      <c r="Y585" s="17" t="n"/>
      <c r="Z585" s="39" t="inlineStr">
        <is>
          <t>
</t>
        </is>
      </c>
      <c r="AA585" s="18" t="n"/>
      <c r="AB585" s="39" t="inlineStr">
        <is>
          <t>CheckList</t>
        </is>
      </c>
    </row>
    <row r="586" ht="92.40000000000001" customHeight="1" s="357">
      <c r="A586" s="153" t="n"/>
      <c r="B586" s="29" t="inlineStr">
        <is>
          <t>TC_MyCar_0372</t>
        </is>
      </c>
      <c r="C586" s="29" t="inlineStr">
        <is>
          <t>My Car</t>
        </is>
      </c>
      <c r="D586" s="29" t="inlineStr">
        <is>
          <t>그 외</t>
        </is>
      </c>
      <c r="E586" s="29" t="inlineStr">
        <is>
          <t>Alert Service</t>
        </is>
      </c>
      <c r="F586" s="29" t="inlineStr">
        <is>
          <t>Idle alert</t>
        </is>
      </c>
      <c r="G586" s="29" t="inlineStr">
        <is>
          <t>EU</t>
        </is>
      </c>
      <c r="H586" s="94" t="n"/>
      <c r="I586" s="29" t="n">
        <v>3</v>
      </c>
      <c r="J586" s="30" t="inlineStr">
        <is>
          <t>1. EU_시동 방치 알림/공회전 1단계 고도화</t>
        </is>
      </c>
      <c r="K586" s="30" t="inlineStr">
        <is>
          <t>1. 차량 시동켠 후 방치 중인 상태(공회전)</t>
        </is>
      </c>
      <c r="L586" s="30" t="inlineStr">
        <is>
          <t>1. My Car 탭 진입
2. 알림 아이콘 선택
3. 더보기(···) 버튼 선택
4. 바텀 시트에서 [알림 설정] 선택
5. [Vehicle idling &gt;] 선택
6. 모든 값 설정
7. 토글 On 및 저장</t>
        </is>
      </c>
      <c r="M586" s="30" t="inlineStr">
        <is>
          <t>1. Alert interval max 설정 값에 따라 idle alert push 수신
ex) 3 times로 설정 시 총 3회만 push 수신</t>
        </is>
      </c>
      <c r="N586" s="75">
        <f>IF(COUNTIF(P586:W586,"F")&gt;=1,"FAIL",(IF(COUNTIF(P586:W586,"P")&gt;=1,"PASS",(IF(COUNTIF(P586:W586,"N/T")&gt;=1,"N/T",(IF(COUNTIF(P586:W586,"N/A")&gt;=1,"N/A","-")))))))</f>
        <v/>
      </c>
      <c r="O586" s="81">
        <f>IF(COUNTIF(P586:Q586,"F")&gt;=1,"FAIL",(IF(COUNTIF(P586:Q586,"P")&gt;=1,"PASS",(IF(COUNTIF(P586:Q586,"N/T")&gt;=1,"N/T",(IF(COUNTIF(P586:Q586,"N/A")&gt;=1,"N/A","-")))))))</f>
        <v/>
      </c>
      <c r="P586" s="29" t="inlineStr">
        <is>
          <t>N/T</t>
        </is>
      </c>
      <c r="Q586" s="29" t="inlineStr">
        <is>
          <t>N/T</t>
        </is>
      </c>
      <c r="R586" s="81">
        <f>IF(COUNTIF(S586:T586,"F")&gt;=1,"FAIL",(IF(COUNTIF(S586:T586,"P")&gt;=1,"PASS",(IF(COUNTIF(S586:T586,"N/T")&gt;=1,"N/T",(IF(COUNTIF(S586:T586,"N/A")&gt;=1,"N/A","-")))))))</f>
        <v/>
      </c>
      <c r="S586" s="29" t="inlineStr">
        <is>
          <t>P</t>
        </is>
      </c>
      <c r="T586" s="29" t="inlineStr">
        <is>
          <t>P</t>
        </is>
      </c>
      <c r="U586" s="81">
        <f>IF(COUNTIF(V586:W586,"F")&gt;=1,"FAIL",(IF(COUNTIF(V586:W586,"P")&gt;=1,"PASS",(IF(COUNTIF(V586:W586,"N/T")&gt;=1,"N/T",(IF(COUNTIF(V586:W586,"N/A")&gt;=1,"N/A","-")))))))</f>
        <v/>
      </c>
      <c r="V586" s="29" t="inlineStr">
        <is>
          <t>N/T</t>
        </is>
      </c>
      <c r="W586" s="29" t="inlineStr">
        <is>
          <t>N/T</t>
        </is>
      </c>
      <c r="X586" s="29" t="inlineStr">
        <is>
          <t>SPAQA-20141</t>
        </is>
      </c>
      <c r="Y586" s="29" t="inlineStr">
        <is>
          <t>SPAQA-14589(Blocked)</t>
        </is>
      </c>
      <c r="Z586" s="39" t="inlineStr">
        <is>
          <t>차량 시동켠 후 방치 필요
K : MV원격사용불가(방전) (N/T)
G : 시동 방치 알림 세부 설정 가능 차량 필요(N/T)</t>
        </is>
      </c>
      <c r="AA586" s="29" t="inlineStr">
        <is>
          <t>N/T : 차량/디바이스 필요(조건)</t>
        </is>
      </c>
      <c r="AB586" s="39" t="inlineStr">
        <is>
          <t>실차</t>
        </is>
      </c>
    </row>
    <row r="587" ht="105.6" customHeight="1" s="357">
      <c r="A587" s="153" t="n"/>
      <c r="B587" s="29" t="inlineStr">
        <is>
          <t>TC_MyCar_0438</t>
        </is>
      </c>
      <c r="C587" s="29" t="inlineStr">
        <is>
          <t>My Car</t>
        </is>
      </c>
      <c r="D587" s="29" t="inlineStr">
        <is>
          <t>그 외</t>
        </is>
      </c>
      <c r="E587" s="29" t="inlineStr">
        <is>
          <t>User Profile Backup</t>
        </is>
      </c>
      <c r="F587" s="29" t="inlineStr">
        <is>
          <t>User Profile Backup 메모 플로우</t>
        </is>
      </c>
      <c r="G587" s="29" t="inlineStr">
        <is>
          <t>EU</t>
        </is>
      </c>
      <c r="H587" s="94" t="n"/>
      <c r="I587" s="29" t="n">
        <v>4</v>
      </c>
      <c r="J587" s="30" t="inlineStr">
        <is>
          <t>1. User Profile Backup 항목 1개 이상인 경우</t>
        </is>
      </c>
      <c r="K587" s="63" t="n"/>
      <c r="L587" s="30" t="inlineStr">
        <is>
          <t>1. My Car 탭 진입
2. 이용 가능한 차량 선택
3. 차량 관리 선택
4. User Profile Backup 선택
5. [편집] 버튼 선택
6. [Memo] 버튼 선택
7. 입력 가능한 문자열 입력
8. [Save] 버튼 선택</t>
        </is>
      </c>
      <c r="M587" s="30" t="inlineStr">
        <is>
          <t>1. User Profile Backup 화면 내 작성한 Memo 표출되는지 확인한다.</t>
        </is>
      </c>
      <c r="N587" s="75">
        <f>IF(COUNTIF(P587:W587,"F")&gt;=1,"FAIL",(IF(COUNTIF(P587:W587,"P")&gt;=1,"PASS",(IF(COUNTIF(P587:W587,"N/T")&gt;=1,"N/T",(IF(COUNTIF(P587:W587,"N/A")&gt;=1,"N/A","-")))))))</f>
        <v/>
      </c>
      <c r="O587" s="81">
        <f>IF(COUNTIF(P587:Q587,"F")&gt;=1,"FAIL",(IF(COUNTIF(P587:Q587,"P")&gt;=1,"PASS",(IF(COUNTIF(P587:Q587,"N/T")&gt;=1,"N/T",(IF(COUNTIF(P587:Q587,"N/A")&gt;=1,"N/A","-")))))))</f>
        <v/>
      </c>
      <c r="P587" s="29" t="inlineStr">
        <is>
          <t>P</t>
        </is>
      </c>
      <c r="Q587" s="29" t="inlineStr">
        <is>
          <t>P</t>
        </is>
      </c>
      <c r="R587" s="81">
        <f>IF(COUNTIF(S587:T587,"F")&gt;=1,"FAIL",(IF(COUNTIF(S587:T587,"P")&gt;=1,"PASS",(IF(COUNTIF(S587:T587,"N/T")&gt;=1,"N/T",(IF(COUNTIF(S587:T587,"N/A")&gt;=1,"N/A","-")))))))</f>
        <v/>
      </c>
      <c r="S587" s="29" t="inlineStr">
        <is>
          <t>P</t>
        </is>
      </c>
      <c r="T587" s="29" t="inlineStr">
        <is>
          <t>P</t>
        </is>
      </c>
      <c r="U587" s="81">
        <f>IF(COUNTIF(V587:W587,"F")&gt;=1,"FAIL",(IF(COUNTIF(V587:W587,"P")&gt;=1,"PASS",(IF(COUNTIF(V587:W587,"N/T")&gt;=1,"N/T",(IF(COUNTIF(V587:W587,"N/A")&gt;=1,"N/A","-")))))))</f>
        <v/>
      </c>
      <c r="V587" s="29" t="inlineStr">
        <is>
          <t>P</t>
        </is>
      </c>
      <c r="W587" s="29" t="inlineStr">
        <is>
          <t>P</t>
        </is>
      </c>
      <c r="X587" s="29" t="inlineStr">
        <is>
          <t>SPAQA-4274</t>
        </is>
      </c>
      <c r="Y587" s="17" t="n"/>
      <c r="Z587" s="18" t="n"/>
      <c r="AA587" s="18" t="n"/>
      <c r="AB587" s="39" t="inlineStr">
        <is>
          <t>개인화</t>
        </is>
      </c>
    </row>
    <row r="588" ht="105.6" customHeight="1" s="357">
      <c r="A588" s="153" t="n"/>
      <c r="B588" s="29" t="inlineStr">
        <is>
          <t>TC_MyCar_0439</t>
        </is>
      </c>
      <c r="C588" s="29" t="inlineStr">
        <is>
          <t>My Car</t>
        </is>
      </c>
      <c r="D588" s="29" t="inlineStr">
        <is>
          <t>그 외</t>
        </is>
      </c>
      <c r="E588" s="29" t="inlineStr">
        <is>
          <t>User Profile Backup</t>
        </is>
      </c>
      <c r="F588" s="29" t="inlineStr">
        <is>
          <t>User Profile Backup 메모 플로우</t>
        </is>
      </c>
      <c r="G588" s="29" t="inlineStr">
        <is>
          <t>EU</t>
        </is>
      </c>
      <c r="H588" s="94" t="n"/>
      <c r="I588" s="29" t="n">
        <v>4</v>
      </c>
      <c r="J588" s="30" t="inlineStr">
        <is>
          <t>1. User Profile Backup 항목 1개 이상인 경우
2. 메모가 되어있는 상태</t>
        </is>
      </c>
      <c r="K588" s="63" t="n"/>
      <c r="L588" s="30" t="inlineStr">
        <is>
          <t>1. My Car 탭 진입
2. 이용 가능한 차량 선택
3. 차량 관리 선택
4. User Profile Backup 선택
5. [편집] 버튼 선택
6. [Memo] 버튼 선택
7. 입력 가능한 문자열 입력
8. [Save] 버튼 선택</t>
        </is>
      </c>
      <c r="M588" s="30" t="inlineStr">
        <is>
          <t>1. 메모 수정시 팝업 표출
"The note has been modified."
[Close]</t>
        </is>
      </c>
      <c r="N588" s="75">
        <f>IF(COUNTIF(P588:W588,"F")&gt;=1,"FAIL",(IF(COUNTIF(P588:W588,"P")&gt;=1,"PASS",(IF(COUNTIF(P588:W588,"N/T")&gt;=1,"N/T",(IF(COUNTIF(P588:W588,"N/A")&gt;=1,"N/A","-")))))))</f>
        <v/>
      </c>
      <c r="O588" s="81">
        <f>IF(COUNTIF(P588:Q588,"F")&gt;=1,"FAIL",(IF(COUNTIF(P588:Q588,"P")&gt;=1,"PASS",(IF(COUNTIF(P588:Q588,"N/T")&gt;=1,"N/T",(IF(COUNTIF(P588:Q588,"N/A")&gt;=1,"N/A","-")))))))</f>
        <v/>
      </c>
      <c r="P588" s="29" t="inlineStr">
        <is>
          <t>P</t>
        </is>
      </c>
      <c r="Q588" s="29" t="inlineStr">
        <is>
          <t>P</t>
        </is>
      </c>
      <c r="R588" s="81">
        <f>IF(COUNTIF(S588:T588,"F")&gt;=1,"FAIL",(IF(COUNTIF(S588:T588,"P")&gt;=1,"PASS",(IF(COUNTIF(S588:T588,"N/T")&gt;=1,"N/T",(IF(COUNTIF(S588:T588,"N/A")&gt;=1,"N/A","-")))))))</f>
        <v/>
      </c>
      <c r="S588" s="29" t="inlineStr">
        <is>
          <t>P</t>
        </is>
      </c>
      <c r="T588" s="29" t="inlineStr">
        <is>
          <t>P</t>
        </is>
      </c>
      <c r="U588" s="81">
        <f>IF(COUNTIF(V588:W588,"F")&gt;=1,"FAIL",(IF(COUNTIF(V588:W588,"P")&gt;=1,"PASS",(IF(COUNTIF(V588:W588,"N/T")&gt;=1,"N/T",(IF(COUNTIF(V588:W588,"N/A")&gt;=1,"N/A","-")))))))</f>
        <v/>
      </c>
      <c r="V588" s="29" t="inlineStr">
        <is>
          <t>P</t>
        </is>
      </c>
      <c r="W588" s="29" t="inlineStr">
        <is>
          <t>P</t>
        </is>
      </c>
      <c r="X588" s="29" t="inlineStr">
        <is>
          <t>SPAQA-14793</t>
        </is>
      </c>
      <c r="Y588" s="17" t="n"/>
      <c r="Z588" s="18" t="n"/>
      <c r="AA588" s="18" t="n"/>
      <c r="AB588" s="39" t="n"/>
    </row>
    <row r="589" ht="92.40000000000001" customHeight="1" s="357">
      <c r="A589" s="153" t="n"/>
      <c r="B589" s="29" t="inlineStr">
        <is>
          <t>TC_MyCar_0298</t>
        </is>
      </c>
      <c r="C589" s="29" t="inlineStr">
        <is>
          <t>My Car</t>
        </is>
      </c>
      <c r="D589" s="29" t="inlineStr">
        <is>
          <t>그 외</t>
        </is>
      </c>
      <c r="E589" s="29" t="inlineStr">
        <is>
          <t>Alert Service</t>
        </is>
      </c>
      <c r="F589" s="29" t="inlineStr">
        <is>
          <t>Valet alert</t>
        </is>
      </c>
      <c r="G589" s="29" t="inlineStr">
        <is>
          <t>EU</t>
        </is>
      </c>
      <c r="H589" s="94" t="n"/>
      <c r="I589" s="29" t="n">
        <v>1</v>
      </c>
      <c r="J589" s="63" t="n"/>
      <c r="K589" s="63" t="n"/>
      <c r="L589" s="30" t="inlineStr">
        <is>
          <t>1. My Car 탭 진입
2. 이용 가능한 차량 선택
3. 차량 관리 선택
4. Alert Service 선택
5. Valet alert 선택
6. Speed 항목 선택</t>
        </is>
      </c>
      <c r="M589" s="30" t="inlineStr">
        <is>
          <t>1. 최대 속력 값 메뉴 확인한다.
- Do not exceed
- 사용자가 설정할 수 있는 값의 범위
  km/h 경우 : 10,20,30,40,50,100,150,200
  mph 경우 : 10,20,30,40,50,70,100,150
- Default: 서버에서 유효한 값 수신 시
- Placeholder: 서버에서 유효하지 않은 값 수신 시 "Select a value"</t>
        </is>
      </c>
      <c r="N589" s="75">
        <f>IF(COUNTIF(P589:W589,"F")&gt;=1,"FAIL",(IF(COUNTIF(P589:W589,"P")&gt;=1,"PASS",(IF(COUNTIF(P589:W589,"N/T")&gt;=1,"N/T",(IF(COUNTIF(P589:W589,"N/A")&gt;=1,"N/A","-")))))))</f>
        <v/>
      </c>
      <c r="O589" s="81">
        <f>IF(COUNTIF(P589:Q589,"F")&gt;=1,"FAIL",(IF(COUNTIF(P589:Q589,"P")&gt;=1,"PASS",(IF(COUNTIF(P589:Q589,"N/T")&gt;=1,"N/T",(IF(COUNTIF(P589:Q589,"N/A")&gt;=1,"N/A","-")))))))</f>
        <v/>
      </c>
      <c r="P589" s="29" t="inlineStr">
        <is>
          <t>P</t>
        </is>
      </c>
      <c r="Q589" s="29" t="inlineStr">
        <is>
          <t>P</t>
        </is>
      </c>
      <c r="R589" s="81">
        <f>IF(COUNTIF(S589:T589,"F")&gt;=1,"FAIL",(IF(COUNTIF(S589:T589,"P")&gt;=1,"PASS",(IF(COUNTIF(S589:T589,"N/T")&gt;=1,"N/T",(IF(COUNTIF(S589:T589,"N/A")&gt;=1,"N/A","-")))))))</f>
        <v/>
      </c>
      <c r="S589" s="29" t="inlineStr">
        <is>
          <t>P</t>
        </is>
      </c>
      <c r="T589" s="29" t="inlineStr">
        <is>
          <t>P</t>
        </is>
      </c>
      <c r="U589" s="81">
        <f>IF(COUNTIF(V589:W589,"F")&gt;=1,"FAIL",(IF(COUNTIF(V589:W589,"P")&gt;=1,"PASS",(IF(COUNTIF(V589:W589,"N/T")&gt;=1,"N/T",(IF(COUNTIF(V589:W589,"N/A")&gt;=1,"N/A","-")))))))</f>
        <v/>
      </c>
      <c r="V589" s="29" t="inlineStr">
        <is>
          <t>P</t>
        </is>
      </c>
      <c r="W589" s="29" t="inlineStr">
        <is>
          <t>P</t>
        </is>
      </c>
      <c r="X589" s="29" t="inlineStr">
        <is>
          <t>SPAQA-4923</t>
        </is>
      </c>
      <c r="Y589" s="17" t="n"/>
      <c r="Z589" s="39" t="inlineStr">
        <is>
          <t>
</t>
        </is>
      </c>
      <c r="AA589" s="18" t="n"/>
      <c r="AB589" s="39" t="inlineStr">
        <is>
          <t>CheckList</t>
        </is>
      </c>
    </row>
  </sheetData>
  <autoFilter ref="B21:AB560">
    <filterColumn colId="13" hiddenButton="0" showButton="1">
      <colorFilter dxfId="105"/>
    </filterColumn>
    <filterColumn colId="26" hiddenButton="0" showButton="1">
      <filters>
        <filter val="CheckList, 개인화"/>
        <filter val="CheckList, 실차"/>
        <filter val="CheckList, 실차, TASK"/>
        <filter val="Sanity, CheckList, TASK"/>
        <filter val="Sanity, CheckList, 개인화"/>
        <filter val="Sanity, CheckList, 실차"/>
        <filter val="Sanity, CheckList, 실차, TASK"/>
        <filter val="Sanity, TASK"/>
        <filter val="Sanity, 개인화"/>
        <filter val="Sanity, 실차, 개인화"/>
        <filter val="TASK, Proxy"/>
        <filter val="TASK, 실차"/>
        <filter val="TASK, 실차, 수정"/>
        <filter val="개인화, 실차"/>
        <filter val="삭제"/>
        <filter val="삭제, 실차"/>
        <filter val="실차"/>
        <filter val="실차,"/>
        <filter val="실차, TASK"/>
        <filter val="실차, 개인화"/>
        <filter val="실차, 삭제"/>
        <filter val="실차, 수정"/>
        <filter val="추가, 실차"/>
      </filters>
    </filterColumn>
    <sortState ref="B21:AB560">
      <sortCondition descending="1" sortBy="cellColor" ref="R21:R560" dxfId="106"/>
    </sortState>
  </autoFilter>
  <mergeCells count="20">
    <mergeCell ref="B2:D4"/>
    <mergeCell ref="P20:Q20"/>
    <mergeCell ref="H4:I4"/>
    <mergeCell ref="E6:J6"/>
    <mergeCell ref="E4:F4"/>
    <mergeCell ref="V20:W20"/>
    <mergeCell ref="E2:J2"/>
    <mergeCell ref="B11:B18"/>
    <mergeCell ref="B6:D6"/>
    <mergeCell ref="E7:J7"/>
    <mergeCell ref="J20:K20"/>
    <mergeCell ref="B10:C10"/>
    <mergeCell ref="R9:T9"/>
    <mergeCell ref="U9:W9"/>
    <mergeCell ref="B9:C9"/>
    <mergeCell ref="B7:D7"/>
    <mergeCell ref="H3:I3"/>
    <mergeCell ref="S20:T20"/>
    <mergeCell ref="O9:Q9"/>
    <mergeCell ref="E3:F3"/>
  </mergeCells>
  <conditionalFormatting sqref="B1:B589 H71">
    <cfRule type="expression" priority="7" dxfId="19">
      <formula>COUNTIF(B:B,B:B)&gt;1</formula>
    </cfRule>
  </conditionalFormatting>
  <conditionalFormatting sqref="K50 K54:K55">
    <cfRule type="expression" priority="1" dxfId="45">
      <formula>ISNUMBER(SEARCH(TEXT(TODAY(),"yyyy-mm-dd"),#REF!))</formula>
    </cfRule>
  </conditionalFormatting>
  <conditionalFormatting sqref="N22:N589">
    <cfRule type="containsText" priority="3" operator="containsText" dxfId="24" text="pass">
      <formula>NOT(ISERROR(SEARCH(("pass"),(N22))))</formula>
    </cfRule>
    <cfRule type="containsText" priority="4" operator="containsText" dxfId="23" text="fail">
      <formula>NOT(ISERROR(SEARCH(("fail"),(N22))))</formula>
    </cfRule>
    <cfRule type="containsText" priority="5" operator="containsText" dxfId="22" text="n/a">
      <formula>NOT(ISERROR(SEARCH(("n/a"),(N22))))</formula>
    </cfRule>
    <cfRule type="containsText" priority="6" operator="containsText" dxfId="21" text="n/t">
      <formula>NOT(ISERROR(SEARCH(("n/t"),(N22))))</formula>
    </cfRule>
  </conditionalFormatting>
  <dataValidations count="6">
    <dataValidation sqref="AB22:AB589" showDropDown="0" showInputMessage="0" showErrorMessage="1" allowBlank="1" type="list">
      <formula1>"추가,수정,삭제,ICT,실차,개인화,TASK,Sanity,CheckList,Proxy,TC분리필요"</formula1>
    </dataValidation>
    <dataValidation sqref="P22:Q589 S22:T589 V22:W589" showDropDown="0" showInputMessage="0" showErrorMessage="1" allowBlank="1" type="list">
      <formula1>"P,F,N/T,N/A"</formula1>
    </dataValidation>
    <dataValidation sqref="I22:I589" showDropDown="0" showInputMessage="0" showErrorMessage="0" allowBlank="1" type="list">
      <formula1>"1,2,3,4,5,6,-"</formula1>
    </dataValidation>
    <dataValidation sqref="AA22:AA589" showDropDown="0" showInputMessage="0" showErrorMessage="0" allowBlank="1" type="list">
      <formula1>"비대상 차종(N/A),비대상 앱모드(N/A),EU 미지원 기능(N/A),사양 아님(N/A),N/T : 외부 환경 필요(환경),N/T : 차량/디바이스 필요(조건),N/T : 특수상황/실패 조건 필요(조건),N/T : Blocked(조건)"</formula1>
    </dataValidation>
    <dataValidation sqref="H22:H589" showDropDown="0" showInputMessage="0" showErrorMessage="1" allowBlank="1" type="list">
      <formula1>"KOA,HOA,GOA"</formula1>
    </dataValidation>
    <dataValidation sqref="G22:G589" showDropDown="0" showInputMessage="0" showErrorMessage="1" allowBlank="1" type="list">
      <formula1>"KR,EU,NA,MX"</formula1>
    </dataValidation>
  </dataValidations>
  <pageMargins left="0.7" right="0.7" top="0.75" bottom="0.75" header="0" footer="0"/>
  <pageSetup orientation="landscape"/>
  <headerFooter>
    <oddHeader/>
    <oddFooter>&amp;L_x000d_#CCCCCC 사내한(Restricted)/김현 책임 모바일개발팀 본 문서는 Hyundai Autoever의 정보자산이므로 무단으로 전재 및 복제할 수 없으며, 이를 위반할 시에는 당사 사규 및 관련 법규에 의해 제재를 받을 수 있습니다.</oddFooter>
    <evenHeader/>
    <evenFooter/>
    <firstHeader/>
    <firstFooter/>
  </headerFooter>
</worksheet>
</file>

<file path=xl/worksheets/sheet4.xml><?xml version="1.0" encoding="utf-8"?>
<worksheet xmlns="http://schemas.openxmlformats.org/spreadsheetml/2006/main">
  <sheetPr>
    <tabColor rgb="FF00FFFF"/>
    <outlinePr summaryRight="0"/>
    <pageSetUpPr/>
  </sheetPr>
  <dimension ref="A1:AB877"/>
  <sheetViews>
    <sheetView showGridLines="0" workbookViewId="0">
      <pane ySplit="18" topLeftCell="A19" activePane="bottomLeft" state="frozen"/>
      <selection pane="bottomLeft" activeCell="B20" sqref="B20"/>
    </sheetView>
  </sheetViews>
  <sheetFormatPr baseColWidth="8" defaultColWidth="14.44140625" defaultRowHeight="15" customHeight="1" outlineLevelRow="1"/>
  <cols>
    <col width="1.6640625" customWidth="1" style="357" min="1" max="1"/>
    <col width="13.6640625" customWidth="1" style="357" min="2" max="6"/>
    <col width="12.33203125" customWidth="1" style="357" min="7" max="7"/>
    <col width="13.6640625" customWidth="1" style="357" min="8" max="9"/>
    <col width="13.88671875" customWidth="1" style="357" min="10" max="11"/>
    <col width="30.6640625" customWidth="1" style="357" min="12" max="12"/>
    <col width="58" customWidth="1" style="357" min="13" max="13"/>
    <col width="12.6640625" customWidth="1" style="357" min="14" max="23"/>
    <col width="18.109375" customWidth="1" style="357" min="24" max="24"/>
    <col width="16.6640625" customWidth="1" style="357" min="25" max="25"/>
    <col width="32" customWidth="1" style="357" min="26" max="26"/>
    <col width="15.88671875" customWidth="1" style="357" min="27" max="27"/>
    <col width="14.44140625" customWidth="1" style="357" min="28" max="28"/>
  </cols>
  <sheetData>
    <row r="1" ht="15" customHeight="1" s="357">
      <c r="A1" s="107" t="n"/>
      <c r="B1" s="247" t="n"/>
      <c r="C1" s="197" t="inlineStr">
        <is>
          <t>TC 추가 NO :</t>
        </is>
      </c>
      <c r="D1" s="108">
        <f>IFERROR(__xludf.DUMMYFUNCTION("""TC_""&amp;""HL""&amp;""_""&amp;TEXT(ARRAYFORMULA(MAX(IFERROR(VALUE(REGEXEXTRACT(B29:B1929, ""\d+"")))))+1,""0000"")"),"TC_HL_0860")</f>
        <v/>
      </c>
      <c r="E1" s="107" t="n"/>
      <c r="F1" s="107" t="n"/>
      <c r="G1" s="65" t="n"/>
      <c r="H1" s="65" t="n"/>
      <c r="I1" s="107" t="n"/>
      <c r="J1" s="248" t="n"/>
      <c r="K1" s="114" t="n"/>
      <c r="L1" s="107" t="n"/>
      <c r="M1" s="249" t="n"/>
      <c r="N1" s="112" t="n"/>
      <c r="O1" s="112" t="n"/>
      <c r="P1" s="112" t="n"/>
      <c r="Q1" s="107" t="n"/>
      <c r="R1" s="107" t="n"/>
      <c r="S1" s="107" t="n"/>
      <c r="T1" s="107" t="n"/>
      <c r="U1" s="107" t="n"/>
      <c r="V1" s="107" t="n"/>
      <c r="W1" s="107" t="n"/>
      <c r="X1" s="112" t="n"/>
      <c r="Y1" s="112" t="n"/>
      <c r="Z1" s="114" t="n"/>
      <c r="AA1" s="114" t="n"/>
      <c r="AB1" s="114" t="n"/>
    </row>
    <row r="2" ht="15" customHeight="1" s="357">
      <c r="A2" s="107" t="n"/>
      <c r="B2" s="374" t="inlineStr">
        <is>
          <t>CCI One App</t>
        </is>
      </c>
      <c r="C2" s="359" t="n"/>
      <c r="D2" s="360" t="n"/>
      <c r="E2" s="17" t="inlineStr">
        <is>
          <t>EU FullTC</t>
        </is>
      </c>
      <c r="F2" s="361" t="n"/>
      <c r="G2" s="361" t="n"/>
      <c r="H2" s="361" t="n"/>
      <c r="I2" s="361" t="n"/>
      <c r="J2" s="362" t="n"/>
      <c r="K2" s="114" t="n"/>
      <c r="L2" s="250">
        <f>Control!L2</f>
        <v/>
      </c>
      <c r="M2" s="82">
        <f>IF(COUNTIF(N2:O2,"F")&gt;=1,"FAIL",(IF(COUNTIF(N2:O2,"P")&gt;=1,"PASS",(IF(COUNTIF(N2:O2,"N/T")&gt;=1,"N/T",(IF(COUNTIF(N2:O2,"N/A")&gt;=1,"N/A","-")))))))</f>
        <v/>
      </c>
      <c r="N2" s="112" t="n"/>
      <c r="O2" s="199" t="inlineStr">
        <is>
          <t>추가</t>
        </is>
      </c>
      <c r="P2" s="200" t="inlineStr">
        <is>
          <t>수정</t>
        </is>
      </c>
      <c r="Q2" s="201" t="inlineStr">
        <is>
          <t>삭제</t>
        </is>
      </c>
      <c r="R2" s="107" t="n"/>
      <c r="S2" s="107" t="n"/>
      <c r="T2" s="107" t="n"/>
      <c r="U2" s="107" t="n"/>
      <c r="V2" s="107" t="n"/>
      <c r="W2" s="107" t="n"/>
      <c r="X2" s="112" t="n"/>
      <c r="Y2" s="112" t="n"/>
      <c r="Z2" s="114" t="n"/>
      <c r="AA2" s="114" t="n"/>
      <c r="AB2" s="114" t="n"/>
    </row>
    <row r="3" ht="15" customHeight="1" s="357">
      <c r="A3" s="107" t="n"/>
      <c r="B3" s="363" t="n"/>
      <c r="D3" s="364" t="n"/>
      <c r="E3" s="216" t="inlineStr">
        <is>
          <t>Project</t>
        </is>
      </c>
      <c r="F3" s="362" t="n"/>
      <c r="G3" s="29" t="n"/>
      <c r="H3" s="49" t="inlineStr">
        <is>
          <t>UID ver.</t>
        </is>
      </c>
      <c r="I3" s="362" t="n"/>
      <c r="J3" s="29" t="inlineStr">
        <is>
          <t>11월 피쳐컷</t>
        </is>
      </c>
      <c r="K3" s="114" t="n"/>
      <c r="L3" s="251">
        <f>Control!L3</f>
        <v/>
      </c>
      <c r="M3" s="120">
        <f>IF(COUNTIF(N3:O3,"F")&gt;=1,"FAIL",(IF(COUNTIF(N3:O3,"P")&gt;=1,"PASS",(IF(COUNTIF(N3:O3,"N/T")&gt;=1,"N/T",(IF(COUNTIF(N3:O3,"N/A")&gt;=1,"N/A","-")))))))</f>
        <v/>
      </c>
      <c r="N3" s="112" t="n"/>
      <c r="O3" s="17">
        <f>COUNTIFS($AB:$AB,"*"&amp;O2&amp;"*")</f>
        <v/>
      </c>
      <c r="P3" s="17">
        <f>COUNTIFS($AB:$AB,"*"&amp;P2&amp;"*")</f>
        <v/>
      </c>
      <c r="Q3" s="17">
        <f>COUNTIFS($AB:$AB,"*"&amp;Q2&amp;"*")</f>
        <v/>
      </c>
      <c r="R3" s="107" t="n"/>
      <c r="S3" s="107" t="n"/>
      <c r="T3" s="107" t="n"/>
      <c r="U3" s="107" t="n"/>
      <c r="V3" s="107" t="n"/>
      <c r="W3" s="107" t="n"/>
      <c r="X3" s="112" t="n"/>
      <c r="Y3" s="112" t="n"/>
      <c r="Z3" s="114" t="n"/>
      <c r="AA3" s="114" t="n"/>
      <c r="AB3" s="114" t="n"/>
    </row>
    <row r="4" ht="15" customHeight="1" s="357">
      <c r="A4" s="107" t="n"/>
      <c r="B4" s="365" t="n"/>
      <c r="C4" s="366" t="n"/>
      <c r="D4" s="367" t="n"/>
      <c r="E4" s="216" t="inlineStr">
        <is>
          <t>담당자</t>
        </is>
      </c>
      <c r="F4" s="362" t="n"/>
      <c r="G4" s="29" t="n"/>
      <c r="H4" s="49" t="inlineStr">
        <is>
          <t>작성일자</t>
        </is>
      </c>
      <c r="I4" s="362" t="n"/>
      <c r="J4" s="368" t="n"/>
      <c r="K4" s="114" t="n"/>
      <c r="L4" s="252">
        <f>Control!L4</f>
        <v/>
      </c>
      <c r="M4" s="81">
        <f>IF(COUNTIF(N4:O4,"F")&gt;=1,"FAIL",(IF(COUNTIF(N4:O4,"P")&gt;=1,"PASS",(IF(COUNTIF(N4:O4,"N/T")&gt;=1,"N/T",(IF(COUNTIF(N4:O4,"N/A")&gt;=1,"N/A","-")))))))</f>
        <v/>
      </c>
      <c r="N4" s="112" t="n"/>
      <c r="O4" s="112" t="n"/>
      <c r="P4" s="107" t="n"/>
      <c r="Q4" s="230" t="n"/>
      <c r="R4" s="107" t="n"/>
      <c r="S4" s="107" t="n"/>
      <c r="T4" s="107" t="n"/>
      <c r="U4" s="107" t="n"/>
      <c r="V4" s="107" t="n"/>
      <c r="W4" s="107" t="n"/>
      <c r="X4" s="112" t="n"/>
      <c r="Y4" s="112" t="n"/>
      <c r="Z4" s="114" t="n"/>
      <c r="AA4" s="114" t="n"/>
      <c r="AB4" s="114" t="n"/>
    </row>
    <row r="5" ht="15" customHeight="1" s="357">
      <c r="A5" s="107" t="n"/>
      <c r="B5" s="107" t="n"/>
      <c r="C5" s="107" t="n"/>
      <c r="D5" s="112" t="n"/>
      <c r="E5" s="112" t="n"/>
      <c r="F5" s="112" t="n"/>
      <c r="G5" s="65" t="n"/>
      <c r="H5" s="65" t="n"/>
      <c r="I5" s="111" t="n"/>
      <c r="J5" s="111" t="n"/>
      <c r="K5" s="114" t="n"/>
      <c r="L5" s="231">
        <f>Control!L5</f>
        <v/>
      </c>
      <c r="M5" s="84">
        <f>IF(COUNTIF(N5:O5,"F")&gt;=1,"FAIL",(IF(COUNTIF(N5:O5,"P")&gt;=1,"PASS",(IF(COUNTIF(N5:O5,"N/T")&gt;=1,"N/T",(IF(COUNTIF(N5:O5,"N/A")&gt;=1,"N/A","-")))))))</f>
        <v/>
      </c>
      <c r="N5" s="125" t="inlineStr">
        <is>
          <t>← 색깔 업뎃 시 직접 색 지정하지 말고, 이거 복붙해 주세요(누가 처리 했는지 히스토리 보관용)</t>
        </is>
      </c>
      <c r="O5" s="112" t="n"/>
      <c r="P5" s="107" t="n"/>
      <c r="Q5" s="107" t="n"/>
      <c r="R5" s="107" t="n"/>
      <c r="S5" s="107" t="n"/>
      <c r="T5" s="107" t="n"/>
      <c r="U5" s="107" t="n"/>
      <c r="V5" s="107" t="n"/>
      <c r="W5" s="107" t="n"/>
      <c r="X5" s="112" t="n"/>
      <c r="Y5" s="112" t="n"/>
      <c r="Z5" s="114" t="n"/>
      <c r="AA5" s="114" t="n"/>
      <c r="AB5" s="114" t="n"/>
    </row>
    <row r="6" hidden="1" outlineLevel="1" ht="21" customHeight="1" s="357">
      <c r="A6" s="107" t="n"/>
      <c r="B6" s="29" t="inlineStr">
        <is>
          <t>테스트 환경</t>
        </is>
      </c>
      <c r="C6" s="361" t="n"/>
      <c r="D6" s="362" t="n"/>
      <c r="E6" s="29" t="n"/>
      <c r="F6" s="361" t="n"/>
      <c r="G6" s="361" t="n"/>
      <c r="H6" s="361" t="n"/>
      <c r="I6" s="361" t="n"/>
      <c r="J6" s="362" t="n"/>
      <c r="K6" s="114" t="n"/>
      <c r="L6" s="111" t="n"/>
      <c r="M6" s="249" t="n"/>
      <c r="N6" s="107" t="n"/>
      <c r="O6" s="107" t="n"/>
      <c r="P6" s="107" t="n"/>
      <c r="Q6" s="107" t="n"/>
      <c r="R6" s="107" t="n"/>
      <c r="S6" s="107" t="n"/>
      <c r="T6" s="107" t="n"/>
      <c r="U6" s="107" t="n"/>
      <c r="V6" s="107" t="n"/>
      <c r="W6" s="107" t="n"/>
      <c r="X6" s="112" t="n"/>
      <c r="Y6" s="112" t="n"/>
      <c r="Z6" s="114" t="n"/>
      <c r="AA6" s="114" t="n"/>
      <c r="AB6" s="114" t="n"/>
    </row>
    <row r="7" hidden="1" outlineLevel="1" ht="21" customHeight="1" s="357">
      <c r="A7" s="107" t="n"/>
      <c r="B7" s="29" t="inlineStr">
        <is>
          <t>Tester</t>
        </is>
      </c>
      <c r="C7" s="361" t="n"/>
      <c r="D7" s="362" t="n"/>
      <c r="E7" s="29" t="n"/>
      <c r="F7" s="361" t="n"/>
      <c r="G7" s="361" t="n"/>
      <c r="H7" s="361" t="n"/>
      <c r="I7" s="361" t="n"/>
      <c r="J7" s="362" t="n"/>
      <c r="K7" s="114" t="n"/>
      <c r="L7" s="111" t="n"/>
      <c r="M7" s="249" t="n"/>
      <c r="N7" s="107" t="n"/>
      <c r="O7" s="107" t="n"/>
      <c r="P7" s="107" t="n"/>
      <c r="Q7" s="107" t="n"/>
      <c r="R7" s="107" t="n"/>
      <c r="S7" s="107" t="n"/>
      <c r="T7" s="107" t="n"/>
      <c r="U7" s="107" t="n"/>
      <c r="V7" s="107" t="n"/>
      <c r="W7" s="107" t="n"/>
      <c r="X7" s="112" t="n"/>
      <c r="Y7" s="112" t="n"/>
      <c r="Z7" s="114" t="n"/>
      <c r="AA7" s="114" t="n"/>
      <c r="AB7" s="114" t="n"/>
    </row>
    <row r="8" hidden="1" outlineLevel="1" ht="6" customHeight="1" s="357">
      <c r="A8" s="107" t="n"/>
      <c r="B8" s="107" t="n"/>
      <c r="C8" s="107" t="n"/>
      <c r="D8" s="112" t="n"/>
      <c r="E8" s="112" t="n"/>
      <c r="F8" s="112" t="n"/>
      <c r="G8" s="65" t="n"/>
      <c r="H8" s="65" t="n"/>
      <c r="I8" s="107" t="n"/>
      <c r="J8" s="111" t="n"/>
      <c r="K8" s="114" t="n"/>
      <c r="L8" s="111" t="n"/>
      <c r="M8" s="249" t="n"/>
      <c r="N8" s="107" t="n"/>
      <c r="O8" s="107" t="n"/>
      <c r="P8" s="107" t="n"/>
      <c r="Q8" s="107" t="n"/>
      <c r="R8" s="107" t="n"/>
      <c r="S8" s="107" t="n"/>
      <c r="T8" s="107" t="n"/>
      <c r="U8" s="107" t="n"/>
      <c r="V8" s="107" t="n"/>
      <c r="W8" s="107" t="n"/>
      <c r="X8" s="112" t="n"/>
      <c r="Y8" s="112" t="n"/>
      <c r="Z8" s="114" t="n"/>
      <c r="AA8" s="114" t="n"/>
      <c r="AB8" s="114" t="n"/>
    </row>
    <row r="9" hidden="1" outlineLevel="1" ht="15" customHeight="1" s="357">
      <c r="A9" s="107" t="n"/>
      <c r="B9" s="376" t="inlineStr">
        <is>
          <t>Test Target</t>
        </is>
      </c>
      <c r="C9" s="362" t="n"/>
      <c r="D9" s="6" t="inlineStr">
        <is>
          <t>Total TC</t>
        </is>
      </c>
      <c r="E9" s="6" t="inlineStr">
        <is>
          <t>RunRate</t>
        </is>
      </c>
      <c r="F9" s="6" t="inlineStr">
        <is>
          <t>PassRate</t>
        </is>
      </c>
      <c r="G9" s="126" t="inlineStr">
        <is>
          <t>PASS</t>
        </is>
      </c>
      <c r="H9" s="127" t="inlineStr">
        <is>
          <t>FAIL</t>
        </is>
      </c>
      <c r="I9" s="6" t="inlineStr">
        <is>
          <t>N/A</t>
        </is>
      </c>
      <c r="J9" s="7" t="inlineStr">
        <is>
          <t>N/T</t>
        </is>
      </c>
      <c r="K9" s="114" t="n"/>
      <c r="L9" s="111" t="n"/>
      <c r="M9" s="249" t="n"/>
      <c r="N9" s="49" t="inlineStr">
        <is>
          <t>Brand</t>
        </is>
      </c>
      <c r="O9" s="8" t="inlineStr">
        <is>
          <t>KOA</t>
        </is>
      </c>
      <c r="P9" s="361" t="n"/>
      <c r="Q9" s="362" t="n"/>
      <c r="R9" s="9" t="inlineStr">
        <is>
          <t>HOA</t>
        </is>
      </c>
      <c r="S9" s="361" t="n"/>
      <c r="T9" s="362" t="n"/>
      <c r="U9" s="10" t="inlineStr">
        <is>
          <t>GOA</t>
        </is>
      </c>
      <c r="V9" s="361" t="n"/>
      <c r="W9" s="362" t="n"/>
      <c r="X9" s="112" t="n"/>
      <c r="Y9" s="112" t="n"/>
      <c r="Z9" s="114" t="n"/>
      <c r="AA9" s="114" t="n"/>
      <c r="AB9" s="114" t="n"/>
    </row>
    <row r="10" hidden="1" outlineLevel="1" ht="15" customHeight="1" s="357">
      <c r="A10" s="107" t="n"/>
      <c r="B10" s="381" t="inlineStr">
        <is>
          <t>Total</t>
        </is>
      </c>
      <c r="C10" s="382" t="n"/>
      <c r="D10" s="233">
        <f>SUM(D11:D14)</f>
        <v/>
      </c>
      <c r="E10" s="383">
        <f>IFERROR(SUM($G10:J10)/$D10,"-")</f>
        <v/>
      </c>
      <c r="F10" s="384">
        <f>IFERROR($G10/(SUM(G10:H10)),"-")</f>
        <v/>
      </c>
      <c r="G10" s="253">
        <f>SUM(G11:G14)</f>
        <v/>
      </c>
      <c r="H10" s="253">
        <f>SUM(H11:H14)</f>
        <v/>
      </c>
      <c r="I10" s="233">
        <f>SUM(I11:I14)</f>
        <v/>
      </c>
      <c r="J10" s="236">
        <f>SUM(J11:J14)</f>
        <v/>
      </c>
      <c r="K10" s="114" t="n"/>
      <c r="L10" s="254" t="n"/>
      <c r="M10" s="249" t="n"/>
      <c r="N10" s="206" t="inlineStr">
        <is>
          <t>OS 별 결과</t>
        </is>
      </c>
      <c r="O10" s="206" t="inlineStr">
        <is>
          <t>Total</t>
        </is>
      </c>
      <c r="P10" s="206" t="inlineStr">
        <is>
          <t>Android</t>
        </is>
      </c>
      <c r="Q10" s="206" t="inlineStr">
        <is>
          <t>iOS</t>
        </is>
      </c>
      <c r="R10" s="206" t="inlineStr">
        <is>
          <t>Total</t>
        </is>
      </c>
      <c r="S10" s="206" t="inlineStr">
        <is>
          <t>Android</t>
        </is>
      </c>
      <c r="T10" s="206" t="inlineStr">
        <is>
          <t>iOS</t>
        </is>
      </c>
      <c r="U10" s="206" t="inlineStr">
        <is>
          <t>Total</t>
        </is>
      </c>
      <c r="V10" s="206" t="inlineStr">
        <is>
          <t>Android</t>
        </is>
      </c>
      <c r="W10" s="206" t="inlineStr">
        <is>
          <t>iOS</t>
        </is>
      </c>
      <c r="X10" s="112" t="n"/>
      <c r="Y10" s="112" t="n"/>
      <c r="Z10" s="114" t="n"/>
      <c r="AA10" s="114" t="n"/>
      <c r="AB10" s="114" t="n"/>
    </row>
    <row r="11" hidden="1" outlineLevel="1" ht="15" customHeight="1" s="357">
      <c r="A11" s="107" t="n"/>
      <c r="B11" s="17" t="inlineStr">
        <is>
          <t>Handle Layer</t>
        </is>
      </c>
      <c r="C11" s="208" t="inlineStr">
        <is>
          <t>Common</t>
        </is>
      </c>
      <c r="D11" s="209">
        <f>COUNTIF($D$19:$D$9056,$C11)</f>
        <v/>
      </c>
      <c r="E11" s="385">
        <f>IFERROR(SUM($G11:J11)/$D11,"-")</f>
        <v/>
      </c>
      <c r="F11" s="385">
        <f>IFERROR($G11/(SUM(G11:H11)),"-")</f>
        <v/>
      </c>
      <c r="G11" s="29">
        <f>COUNTIFS($D:$D,$C11,$N:$N,G$9)</f>
        <v/>
      </c>
      <c r="H11" s="29">
        <f>COUNTIFS($D:$D,$C11,$N:$N,H$9)</f>
        <v/>
      </c>
      <c r="I11" s="209">
        <f>COUNTIFS($D:$D,$C11,$N:$N,I$9)</f>
        <v/>
      </c>
      <c r="J11" s="256">
        <f>COUNTIFS($D:$D,$C11,$N:$N,J$9)</f>
        <v/>
      </c>
      <c r="K11" s="257" t="n"/>
      <c r="L11" s="254" t="n"/>
      <c r="M11" s="249" t="n"/>
      <c r="N11" s="212" t="inlineStr">
        <is>
          <t>Total</t>
        </is>
      </c>
      <c r="O11" s="213">
        <f>SUM(O12:O15)</f>
        <v/>
      </c>
      <c r="P11" s="213">
        <f>SUM(P12:P15)</f>
        <v/>
      </c>
      <c r="Q11" s="213">
        <f>SUM(Q12:Q15)</f>
        <v/>
      </c>
      <c r="R11" s="213">
        <f>SUM(R12:R15)</f>
        <v/>
      </c>
      <c r="S11" s="213">
        <f>SUM(S12:S15)</f>
        <v/>
      </c>
      <c r="T11" s="213">
        <f>SUM(T12:T15)</f>
        <v/>
      </c>
      <c r="U11" s="213">
        <f>SUM(U12:U15)</f>
        <v/>
      </c>
      <c r="V11" s="213">
        <f>SUM(V12:V15)</f>
        <v/>
      </c>
      <c r="W11" s="238">
        <f>SUM(W12:W15)</f>
        <v/>
      </c>
      <c r="X11" s="112" t="n"/>
      <c r="Y11" s="112" t="n"/>
      <c r="Z11" s="114" t="n"/>
      <c r="AA11" s="114" t="n"/>
      <c r="AB11" s="114" t="n"/>
    </row>
    <row r="12" hidden="1" outlineLevel="1" ht="15" customHeight="1" s="357">
      <c r="A12" s="107" t="n"/>
      <c r="B12" s="372" t="n"/>
      <c r="C12" s="208" t="inlineStr">
        <is>
          <t>Screen Definition</t>
        </is>
      </c>
      <c r="D12" s="209">
        <f>COUNTIF($D$19:$D$9056,$C12)</f>
        <v/>
      </c>
      <c r="E12" s="385">
        <f>IFERROR(SUM($G12:J12)/$D12,"-")</f>
        <v/>
      </c>
      <c r="F12" s="385">
        <f>IFERROR($G12/(SUM(G12:H12)),"-")</f>
        <v/>
      </c>
      <c r="G12" s="29">
        <f>COUNTIFS($D:$D,$C12,$N:$N,G$9)</f>
        <v/>
      </c>
      <c r="H12" s="29">
        <f>COUNTIFS($D:$D,$C12,$N:$N,H$9)</f>
        <v/>
      </c>
      <c r="I12" s="209">
        <f>COUNTIFS($D:$D,$C12,$N:$N,I$9)</f>
        <v/>
      </c>
      <c r="J12" s="256">
        <f>COUNTIFS($D:$D,$C12,$N:$N,J$9)</f>
        <v/>
      </c>
      <c r="K12" s="257" t="n"/>
      <c r="L12" s="254" t="n"/>
      <c r="M12" s="249" t="n"/>
      <c r="N12" s="214" t="inlineStr">
        <is>
          <t>PASS</t>
        </is>
      </c>
      <c r="O12" s="142">
        <f>COUNTIFS(O$92:O$10675,$N12)</f>
        <v/>
      </c>
      <c r="P12" s="142">
        <f>COUNTIFS(P$92:P$10675,"P")</f>
        <v/>
      </c>
      <c r="Q12" s="142">
        <f>COUNTIFS(Q$92:Q$10675,"P")</f>
        <v/>
      </c>
      <c r="R12" s="142">
        <f>COUNTIFS(R$92:R$10675,$N12)</f>
        <v/>
      </c>
      <c r="S12" s="142">
        <f>COUNTIFS(S$92:S$10675,"P")</f>
        <v/>
      </c>
      <c r="T12" s="142">
        <f>COUNTIFS(T$92:T$10675,"P")</f>
        <v/>
      </c>
      <c r="U12" s="142">
        <f>COUNTIFS(U$92:U$10675,$N12)</f>
        <v/>
      </c>
      <c r="V12" s="142">
        <f>COUNTIFS(V$92:V$10675,"P")</f>
        <v/>
      </c>
      <c r="W12" s="142">
        <f>COUNTIFS(W$92:W$10675,"P")</f>
        <v/>
      </c>
      <c r="X12" s="112" t="n"/>
      <c r="Y12" s="112" t="n"/>
      <c r="Z12" s="114" t="n"/>
      <c r="AA12" s="114" t="n"/>
      <c r="AB12" s="114" t="n"/>
    </row>
    <row r="13" hidden="1" outlineLevel="1" ht="15" customHeight="1" s="357">
      <c r="A13" s="107" t="n"/>
      <c r="B13" s="372" t="n"/>
      <c r="C13" s="208" t="inlineStr">
        <is>
          <t>상태</t>
        </is>
      </c>
      <c r="D13" s="209">
        <f>COUNTIF($D$19:$D$9056,$C13)</f>
        <v/>
      </c>
      <c r="E13" s="385">
        <f>IFERROR(SUM($G13:J13)/$D13,"-")</f>
        <v/>
      </c>
      <c r="F13" s="385">
        <f>IFERROR($G13/(SUM(G13:H13)),"-")</f>
        <v/>
      </c>
      <c r="G13" s="29">
        <f>COUNTIFS($D:$D,$C13,$N:$N,G$9)</f>
        <v/>
      </c>
      <c r="H13" s="29">
        <f>COUNTIFS($D:$D,$C13,$N:$N,H$9)</f>
        <v/>
      </c>
      <c r="I13" s="209">
        <f>COUNTIFS($D:$D,$C13,$N:$N,I$9)</f>
        <v/>
      </c>
      <c r="J13" s="256">
        <f>COUNTIFS($D:$D,$C13,$N:$N,J$9)</f>
        <v/>
      </c>
      <c r="K13" s="257" t="n"/>
      <c r="L13" s="254" t="n"/>
      <c r="M13" s="249" t="n"/>
      <c r="N13" s="215" t="inlineStr">
        <is>
          <t>FAIL</t>
        </is>
      </c>
      <c r="O13" s="142">
        <f>COUNTIFS(O$92:O$10675,$N13)</f>
        <v/>
      </c>
      <c r="P13" s="135">
        <f>COUNTIFS(P$92:P$10675,"F")</f>
        <v/>
      </c>
      <c r="Q13" s="135">
        <f>COUNTIFS(Q$92:Q$10675,"F")</f>
        <v/>
      </c>
      <c r="R13" s="142">
        <f>COUNTIFS(R$92:R$10675,$N13)</f>
        <v/>
      </c>
      <c r="S13" s="135">
        <f>COUNTIFS(S$92:S$10675,"F")</f>
        <v/>
      </c>
      <c r="T13" s="135">
        <f>COUNTIFS(T$92:T$10675,"F")</f>
        <v/>
      </c>
      <c r="U13" s="142">
        <f>COUNTIFS(U$92:U$10675,$N13)</f>
        <v/>
      </c>
      <c r="V13" s="135">
        <f>COUNTIFS(V$92:V$10675,"F")</f>
        <v/>
      </c>
      <c r="W13" s="135">
        <f>COUNTIFS(W$92:W$10675,"F")</f>
        <v/>
      </c>
      <c r="X13" s="112" t="n"/>
      <c r="Y13" s="112" t="n"/>
      <c r="Z13" s="114" t="n"/>
      <c r="AA13" s="114" t="n"/>
      <c r="AB13" s="114" t="n"/>
    </row>
    <row r="14" hidden="1" outlineLevel="1" ht="15" customHeight="1" s="357">
      <c r="A14" s="107" t="n"/>
      <c r="B14" s="373" t="n"/>
      <c r="C14" s="208" t="inlineStr">
        <is>
          <t>제어</t>
        </is>
      </c>
      <c r="D14" s="209">
        <f>COUNTIF($D$19:$D$9056,$C14)</f>
        <v/>
      </c>
      <c r="E14" s="385">
        <f>IFERROR(SUM($G14:J14)/$D14,"-")</f>
        <v/>
      </c>
      <c r="F14" s="385">
        <f>IFERROR($G14/(SUM(G14:H14)),"-")</f>
        <v/>
      </c>
      <c r="G14" s="29">
        <f>COUNTIFS($D:$D,$C14,$N:$N,G$9)</f>
        <v/>
      </c>
      <c r="H14" s="29">
        <f>COUNTIFS($D:$D,$C14,$N:$N,H$9)</f>
        <v/>
      </c>
      <c r="I14" s="209">
        <f>COUNTIFS($D:$D,$C14,$N:$N,I$9)</f>
        <v/>
      </c>
      <c r="J14" s="256">
        <f>COUNTIFS($D:$D,$C14,$N:$N,J$9)</f>
        <v/>
      </c>
      <c r="K14" s="257" t="n"/>
      <c r="L14" s="107" t="n"/>
      <c r="M14" s="249" t="n"/>
      <c r="N14" s="17" t="inlineStr">
        <is>
          <t>N/A</t>
        </is>
      </c>
      <c r="O14" s="142">
        <f>COUNTIFS(O$92:O$10675,$N14)</f>
        <v/>
      </c>
      <c r="P14" s="135">
        <f>COUNTIFS(P$92:P$10675,$N14)</f>
        <v/>
      </c>
      <c r="Q14" s="135">
        <f>COUNTIFS(Q$92:Q$10675,$N14)</f>
        <v/>
      </c>
      <c r="R14" s="142">
        <f>COUNTIFS(R$92:R$10675,$N14)</f>
        <v/>
      </c>
      <c r="S14" s="135">
        <f>COUNTIFS(S$92:S$10675,$N14)</f>
        <v/>
      </c>
      <c r="T14" s="135">
        <f>COUNTIFS(T$92:T$10675,$N14)</f>
        <v/>
      </c>
      <c r="U14" s="142">
        <f>COUNTIFS(U$92:U$10675,$N14)</f>
        <v/>
      </c>
      <c r="V14" s="135">
        <f>COUNTIFS(V$92:V$10675,$N14)</f>
        <v/>
      </c>
      <c r="W14" s="135">
        <f>COUNTIFS(W$92:W$10675,$N14)</f>
        <v/>
      </c>
      <c r="X14" s="112" t="n"/>
      <c r="Y14" s="112" t="n"/>
      <c r="Z14" s="114" t="n"/>
      <c r="AA14" s="114" t="n"/>
      <c r="AB14" s="114" t="n"/>
    </row>
    <row r="15" hidden="1" outlineLevel="1" ht="15" customHeight="1" s="357">
      <c r="A15" s="107" t="n"/>
      <c r="B15" s="258" t="n"/>
      <c r="C15" s="65" t="n"/>
      <c r="D15" s="65" t="n"/>
      <c r="E15" s="65" t="n"/>
      <c r="F15" s="65" t="n"/>
      <c r="G15" s="65" t="n"/>
      <c r="H15" s="65" t="n"/>
      <c r="I15" s="107" t="n"/>
      <c r="J15" s="107" t="n"/>
      <c r="K15" s="114" t="n"/>
      <c r="L15" s="259" t="n"/>
      <c r="M15" s="249" t="n"/>
      <c r="N15" s="17" t="inlineStr">
        <is>
          <t>N/T</t>
        </is>
      </c>
      <c r="O15" s="142">
        <f>COUNTIFS(O$92:O$10675,$N15)</f>
        <v/>
      </c>
      <c r="P15" s="135">
        <f>COUNTIFS(P$92:P$10675,$N15)</f>
        <v/>
      </c>
      <c r="Q15" s="135">
        <f>COUNTIFS(Q$92:Q$10675,$N15)</f>
        <v/>
      </c>
      <c r="R15" s="142">
        <f>COUNTIFS(R$92:R$10675,$N15)</f>
        <v/>
      </c>
      <c r="S15" s="135">
        <f>COUNTIFS(S$92:S$10675,$N15)</f>
        <v/>
      </c>
      <c r="T15" s="135">
        <f>COUNTIFS(T$92:T$10675,$N15)</f>
        <v/>
      </c>
      <c r="U15" s="142">
        <f>COUNTIFS(U$92:U$10675,$N15)</f>
        <v/>
      </c>
      <c r="V15" s="135">
        <f>COUNTIFS(V$92:V$10675,$N15)</f>
        <v/>
      </c>
      <c r="W15" s="135">
        <f>COUNTIFS(W$92:W$10675,$N15)</f>
        <v/>
      </c>
      <c r="X15" s="112" t="n"/>
      <c r="Y15" s="112" t="n"/>
      <c r="Z15" s="114" t="n"/>
      <c r="AA15" s="114" t="n"/>
      <c r="AB15" s="114" t="n"/>
    </row>
    <row r="16" hidden="1" outlineLevel="1" ht="15" customHeight="1" s="357">
      <c r="A16" s="107" t="n"/>
      <c r="B16" s="260" t="n"/>
      <c r="C16" s="65" t="n"/>
      <c r="D16" s="65" t="n"/>
      <c r="E16" s="65" t="n"/>
      <c r="F16" s="65" t="n"/>
      <c r="G16" s="65" t="n"/>
      <c r="H16" s="65" t="n"/>
      <c r="I16" s="107" t="n"/>
      <c r="J16" s="107" t="n"/>
      <c r="K16" s="114" t="n"/>
      <c r="L16" s="259" t="n"/>
      <c r="M16" s="249" t="n"/>
      <c r="N16" s="107" t="n"/>
      <c r="O16" s="107" t="n"/>
      <c r="P16" s="107" t="n"/>
      <c r="Q16" s="107" t="n"/>
      <c r="R16" s="107" t="n"/>
      <c r="S16" s="107" t="n"/>
      <c r="T16" s="107" t="n"/>
      <c r="U16" s="107" t="n"/>
      <c r="V16" s="107" t="n"/>
      <c r="W16" s="107" t="n"/>
      <c r="X16" s="112" t="n"/>
      <c r="Y16" s="112" t="n"/>
      <c r="Z16" s="114" t="n"/>
      <c r="AA16" s="114" t="n"/>
      <c r="AB16" s="114" t="n"/>
    </row>
    <row r="17" collapsed="1" ht="15" customHeight="1" s="357">
      <c r="A17" s="112" t="n"/>
      <c r="B17" s="147" t="inlineStr">
        <is>
          <t xml:space="preserve">TC ID </t>
        </is>
      </c>
      <c r="C17" s="147" t="inlineStr">
        <is>
          <t>카테고리</t>
        </is>
      </c>
      <c r="D17" s="147" t="inlineStr">
        <is>
          <t>대분류</t>
        </is>
      </c>
      <c r="E17" s="147" t="inlineStr">
        <is>
          <t>중분류</t>
        </is>
      </c>
      <c r="F17" s="7" t="inlineStr">
        <is>
          <t>소분류</t>
        </is>
      </c>
      <c r="G17" s="7" t="inlineStr">
        <is>
          <t>향지</t>
        </is>
      </c>
      <c r="H17" s="7" t="inlineStr">
        <is>
          <t>브랜드</t>
        </is>
      </c>
      <c r="I17" s="7" t="inlineStr">
        <is>
          <t>우선순위</t>
        </is>
      </c>
      <c r="J17" s="7" t="inlineStr">
        <is>
          <t>Pre-condition</t>
        </is>
      </c>
      <c r="K17" s="362" t="n"/>
      <c r="L17" s="7" t="inlineStr">
        <is>
          <t>TC procedure</t>
        </is>
      </c>
      <c r="M17" s="7" t="inlineStr">
        <is>
          <t>Expected result</t>
        </is>
      </c>
      <c r="N17" s="7" t="inlineStr">
        <is>
          <t>Result</t>
        </is>
      </c>
      <c r="O17" s="8" t="inlineStr">
        <is>
          <t>KOA Result</t>
        </is>
      </c>
      <c r="P17" s="8" t="inlineStr">
        <is>
          <t>KOA</t>
        </is>
      </c>
      <c r="Q17" s="362" t="n"/>
      <c r="R17" s="9" t="inlineStr">
        <is>
          <t>HOA Result</t>
        </is>
      </c>
      <c r="S17" s="9" t="inlineStr">
        <is>
          <t>HOA</t>
        </is>
      </c>
      <c r="T17" s="362" t="n"/>
      <c r="U17" s="10" t="inlineStr">
        <is>
          <t>GOA Result</t>
        </is>
      </c>
      <c r="V17" s="10" t="inlineStr">
        <is>
          <t>GOA</t>
        </is>
      </c>
      <c r="W17" s="362" t="n"/>
      <c r="X17" s="147" t="inlineStr">
        <is>
          <t>Closed 지라 NO</t>
        </is>
      </c>
      <c r="Y17" s="7" t="inlineStr">
        <is>
          <t>지라 NO.</t>
        </is>
      </c>
      <c r="Z17" s="147" t="inlineStr">
        <is>
          <t>NT/NA 상세 사유</t>
        </is>
      </c>
      <c r="AA17" s="7" t="inlineStr">
        <is>
          <t>N/A N/T 필터</t>
        </is>
      </c>
      <c r="AB17" s="7" t="inlineStr">
        <is>
          <t>LABEL</t>
        </is>
      </c>
    </row>
    <row r="18" ht="15" customHeight="1" s="357">
      <c r="A18" s="107" t="n"/>
      <c r="B18" s="147" t="n"/>
      <c r="C18" s="147" t="n"/>
      <c r="D18" s="147" t="n"/>
      <c r="E18" s="147" t="n"/>
      <c r="F18" s="7" t="inlineStr">
        <is>
          <t> </t>
        </is>
      </c>
      <c r="G18" s="7" t="n"/>
      <c r="H18" s="7" t="n"/>
      <c r="I18" s="7" t="n"/>
      <c r="J18" s="7" t="inlineStr">
        <is>
          <t>App 동작 조건</t>
        </is>
      </c>
      <c r="K18" s="7" t="inlineStr">
        <is>
          <t>차량 동작 조건</t>
        </is>
      </c>
      <c r="L18" s="7" t="n"/>
      <c r="M18" s="7" t="n"/>
      <c r="N18" s="12" t="n"/>
      <c r="O18" s="12" t="n"/>
      <c r="P18" s="7" t="inlineStr">
        <is>
          <t>Android</t>
        </is>
      </c>
      <c r="Q18" s="7" t="inlineStr">
        <is>
          <t>iOS</t>
        </is>
      </c>
      <c r="R18" s="12" t="n"/>
      <c r="S18" s="7" t="inlineStr">
        <is>
          <t>Android</t>
        </is>
      </c>
      <c r="T18" s="7" t="inlineStr">
        <is>
          <t>iOS</t>
        </is>
      </c>
      <c r="U18" s="12" t="n"/>
      <c r="V18" s="7" t="inlineStr">
        <is>
          <t>Android</t>
        </is>
      </c>
      <c r="W18" s="7" t="inlineStr">
        <is>
          <t>iOS</t>
        </is>
      </c>
      <c r="X18" s="7" t="n"/>
      <c r="Y18" s="7" t="n"/>
      <c r="Z18" s="261" t="n"/>
      <c r="AA18" s="49" t="n"/>
      <c r="AB18" s="149" t="n"/>
    </row>
    <row r="19" ht="26.4" customHeight="1" s="357">
      <c r="A19" s="108" t="n"/>
      <c r="B19" s="29" t="inlineStr">
        <is>
          <t>TC_HL_0001</t>
        </is>
      </c>
      <c r="C19" s="29" t="inlineStr">
        <is>
          <t>Handle Layer / Home</t>
        </is>
      </c>
      <c r="D19" s="29" t="inlineStr">
        <is>
          <t>Common</t>
        </is>
      </c>
      <c r="E19" s="29" t="inlineStr">
        <is>
          <t>공통</t>
        </is>
      </c>
      <c r="F19" s="95" t="inlineStr">
        <is>
          <t>연결 및 차량 상태표시</t>
        </is>
      </c>
      <c r="G19" s="29" t="inlineStr">
        <is>
          <t>KR, EU</t>
        </is>
      </c>
      <c r="H19" s="29" t="n"/>
      <c r="I19" s="29" t="n">
        <v>1</v>
      </c>
      <c r="J19" s="30" t="inlineStr">
        <is>
          <t>1. 폰-서버 연결</t>
        </is>
      </c>
      <c r="K19" s="39" t="n"/>
      <c r="L19" s="30" t="inlineStr">
        <is>
          <t>1. Home에서 Handle Layer 또는 ShortCut 확인</t>
        </is>
      </c>
      <c r="M19" s="30" t="inlineStr">
        <is>
          <t>1. 연결됨 상태 표시</t>
        </is>
      </c>
      <c r="N19" s="69">
        <f>IF(COUNTIF(P19:W19,"F")&gt;=1,"FAIL",(IF(COUNTIF(P19:W19,"P")&gt;=1,"PASS",(IF(COUNTIF(P19:W19,"N/T")&gt;=1,"N/T",(IF(COUNTIF(P19:W19,"N/A")&gt;=1,"N/A","-")))))))</f>
        <v/>
      </c>
      <c r="O19" s="81">
        <f>IF(COUNTIF(P19:Q19,"F")&gt;=1,"FAIL",(IF(COUNTIF(P19:Q19,"P")&gt;=1,"PASS",(IF(COUNTIF(P19:Q19,"N/T")&gt;=1,"N/T",(IF(COUNTIF(P19:Q19,"N/A")&gt;=1,"N/A","-")))))))</f>
        <v/>
      </c>
      <c r="P19" s="29" t="inlineStr">
        <is>
          <t>P</t>
        </is>
      </c>
      <c r="Q19" s="29" t="inlineStr">
        <is>
          <t>P</t>
        </is>
      </c>
      <c r="R19" s="120">
        <f>IF(COUNTIF(S19:T19,"F")&gt;=1,"FAIL",(IF(COUNTIF(S19:T19,"P")&gt;=1,"PASS",(IF(COUNTIF(S19:T19,"N/T")&gt;=1,"N/T",(IF(COUNTIF(S19:T19,"N/A")&gt;=1,"N/A","-")))))))</f>
        <v/>
      </c>
      <c r="S19" s="29" t="inlineStr">
        <is>
          <t>P</t>
        </is>
      </c>
      <c r="T19" s="29" t="inlineStr">
        <is>
          <t>P</t>
        </is>
      </c>
      <c r="U19" s="120">
        <f>IF(COUNTIF(V19:W19,"F")&gt;=1,"FAIL",(IF(COUNTIF(V19:W19,"P")&gt;=1,"PASS",(IF(COUNTIF(V19:W19,"N/T")&gt;=1,"N/T",(IF(COUNTIF(V19:W19,"N/A")&gt;=1,"N/A","-")))))))</f>
        <v/>
      </c>
      <c r="V19" s="29" t="inlineStr">
        <is>
          <t>P</t>
        </is>
      </c>
      <c r="W19" s="29" t="inlineStr">
        <is>
          <t>P</t>
        </is>
      </c>
      <c r="X19" s="29" t="inlineStr">
        <is>
          <t>SPAQA-23972
SPAQA-26002</t>
        </is>
      </c>
      <c r="Y19" s="29" t="n"/>
      <c r="Z19" s="39" t="n"/>
      <c r="AA19" s="39" t="n"/>
      <c r="AB19" s="42" t="inlineStr">
        <is>
          <t>Sanity</t>
        </is>
      </c>
    </row>
    <row r="20" ht="26.4" customHeight="1" s="357">
      <c r="A20" s="108" t="n"/>
      <c r="B20" s="29" t="inlineStr">
        <is>
          <t>TC_HL_0002</t>
        </is>
      </c>
      <c r="C20" s="29" t="inlineStr">
        <is>
          <t>Handle Layer / Home</t>
        </is>
      </c>
      <c r="D20" s="29" t="inlineStr">
        <is>
          <t>Common</t>
        </is>
      </c>
      <c r="E20" s="29" t="inlineStr">
        <is>
          <t>공통</t>
        </is>
      </c>
      <c r="F20" s="95" t="inlineStr">
        <is>
          <t>연결 및 차량 상태표시</t>
        </is>
      </c>
      <c r="G20" s="29" t="inlineStr">
        <is>
          <t>KR, EU</t>
        </is>
      </c>
      <c r="H20" s="29" t="n"/>
      <c r="I20" s="29" t="n">
        <v>1</v>
      </c>
      <c r="J20" s="30" t="inlineStr">
        <is>
          <t>1. 폰-서버 연결중</t>
        </is>
      </c>
      <c r="K20" s="39" t="n"/>
      <c r="L20" s="30" t="inlineStr">
        <is>
          <t>1. Home에서 Handle Layer 또는 ShortCut 확인</t>
        </is>
      </c>
      <c r="M20" s="30" t="inlineStr">
        <is>
          <t>1. 연결중 상태 표시</t>
        </is>
      </c>
      <c r="N20" s="69">
        <f>IF(COUNTIF(P20:W20,"F")&gt;=1,"FAIL",(IF(COUNTIF(P20:W20,"P")&gt;=1,"PASS",(IF(COUNTIF(P20:W20,"N/T")&gt;=1,"N/T",(IF(COUNTIF(P20:W20,"N/A")&gt;=1,"N/A","-")))))))</f>
        <v/>
      </c>
      <c r="O20" s="81">
        <f>IF(COUNTIF(P20:Q20,"F")&gt;=1,"FAIL",(IF(COUNTIF(P20:Q20,"P")&gt;=1,"PASS",(IF(COUNTIF(P20:Q20,"N/T")&gt;=1,"N/T",(IF(COUNTIF(P20:Q20,"N/A")&gt;=1,"N/A","-")))))))</f>
        <v/>
      </c>
      <c r="P20" s="29" t="inlineStr">
        <is>
          <t>P</t>
        </is>
      </c>
      <c r="Q20" s="29" t="inlineStr">
        <is>
          <t>P</t>
        </is>
      </c>
      <c r="R20" s="120">
        <f>IF(COUNTIF(S20:T20,"F")&gt;=1,"FAIL",(IF(COUNTIF(S20:T20,"P")&gt;=1,"PASS",(IF(COUNTIF(S20:T20,"N/T")&gt;=1,"N/T",(IF(COUNTIF(S20:T20,"N/A")&gt;=1,"N/A","-")))))))</f>
        <v/>
      </c>
      <c r="S20" s="29" t="inlineStr">
        <is>
          <t>P</t>
        </is>
      </c>
      <c r="T20" s="29" t="inlineStr">
        <is>
          <t>P</t>
        </is>
      </c>
      <c r="U20" s="120">
        <f>IF(COUNTIF(V20:W20,"F")&gt;=1,"FAIL",(IF(COUNTIF(V20:W20,"P")&gt;=1,"PASS",(IF(COUNTIF(V20:W20,"N/T")&gt;=1,"N/T",(IF(COUNTIF(V20:W20,"N/A")&gt;=1,"N/A","-")))))))</f>
        <v/>
      </c>
      <c r="V20" s="29" t="inlineStr">
        <is>
          <t>P</t>
        </is>
      </c>
      <c r="W20" s="29" t="inlineStr">
        <is>
          <t>P</t>
        </is>
      </c>
      <c r="X20" s="29" t="n"/>
      <c r="Y20" s="29" t="n"/>
      <c r="Z20" s="39" t="n"/>
      <c r="AA20" s="39" t="n"/>
      <c r="AB20" s="42" t="inlineStr">
        <is>
          <t>Sanity</t>
        </is>
      </c>
    </row>
    <row r="21" ht="26.4" customHeight="1" s="357">
      <c r="A21" s="108" t="n"/>
      <c r="B21" s="29" t="inlineStr">
        <is>
          <t>TC_HL_0003</t>
        </is>
      </c>
      <c r="C21" s="29" t="inlineStr">
        <is>
          <t>Handle Layer / Home</t>
        </is>
      </c>
      <c r="D21" s="29" t="inlineStr">
        <is>
          <t>Common</t>
        </is>
      </c>
      <c r="E21" s="29" t="inlineStr">
        <is>
          <t>공통</t>
        </is>
      </c>
      <c r="F21" s="95" t="inlineStr">
        <is>
          <t>연결 및 차량 상태표시</t>
        </is>
      </c>
      <c r="G21" s="29" t="inlineStr">
        <is>
          <t>KR, EU</t>
        </is>
      </c>
      <c r="H21" s="29" t="n"/>
      <c r="I21" s="29" t="n">
        <v>5</v>
      </c>
      <c r="J21" s="30" t="inlineStr">
        <is>
          <t>1. 폰-서버 미연결</t>
        </is>
      </c>
      <c r="K21" s="39" t="n"/>
      <c r="L21" s="30" t="inlineStr">
        <is>
          <t>1. Home에서 Handle Layer 또는 ShortCut 확인</t>
        </is>
      </c>
      <c r="M21" s="30" t="inlineStr">
        <is>
          <t>1. 미연결 상태 표시</t>
        </is>
      </c>
      <c r="N21" s="69">
        <f>IF(COUNTIF(P21:W21,"F")&gt;=1,"FAIL",(IF(COUNTIF(P21:W21,"P")&gt;=1,"PASS",(IF(COUNTIF(P21:W21,"N/T")&gt;=1,"N/T",(IF(COUNTIF(P21:W21,"N/A")&gt;=1,"N/A","-")))))))</f>
        <v/>
      </c>
      <c r="O21" s="81">
        <f>IF(COUNTIF(P21:Q21,"F")&gt;=1,"FAIL",(IF(COUNTIF(P21:Q21,"P")&gt;=1,"PASS",(IF(COUNTIF(P21:Q21,"N/T")&gt;=1,"N/T",(IF(COUNTIF(P21:Q21,"N/A")&gt;=1,"N/A","-")))))))</f>
        <v/>
      </c>
      <c r="P21" s="29" t="inlineStr">
        <is>
          <t>P</t>
        </is>
      </c>
      <c r="Q21" s="29" t="inlineStr">
        <is>
          <t>P</t>
        </is>
      </c>
      <c r="R21" s="120">
        <f>IF(COUNTIF(S21:T21,"F")&gt;=1,"FAIL",(IF(COUNTIF(S21:T21,"P")&gt;=1,"PASS",(IF(COUNTIF(S21:T21,"N/T")&gt;=1,"N/T",(IF(COUNTIF(S21:T21,"N/A")&gt;=1,"N/A","-")))))))</f>
        <v/>
      </c>
      <c r="S21" s="29" t="inlineStr">
        <is>
          <t>P</t>
        </is>
      </c>
      <c r="T21" s="29" t="inlineStr">
        <is>
          <t>P</t>
        </is>
      </c>
      <c r="U21" s="120">
        <f>IF(COUNTIF(V21:W21,"F")&gt;=1,"FAIL",(IF(COUNTIF(V21:W21,"P")&gt;=1,"PASS",(IF(COUNTIF(V21:W21,"N/T")&gt;=1,"N/T",(IF(COUNTIF(V21:W21,"N/A")&gt;=1,"N/A","-")))))))</f>
        <v/>
      </c>
      <c r="V21" s="29" t="inlineStr">
        <is>
          <t>P</t>
        </is>
      </c>
      <c r="W21" s="29" t="inlineStr">
        <is>
          <t>P</t>
        </is>
      </c>
      <c r="X21" s="29" t="inlineStr">
        <is>
          <t>SPAQA-25723</t>
        </is>
      </c>
      <c r="Y21" s="29" t="n"/>
      <c r="Z21" s="39" t="inlineStr">
        <is>
          <t>bg에서 약 10초 유지 후 FG 복귀</t>
        </is>
      </c>
      <c r="AA21" s="39" t="n"/>
      <c r="AB21" s="42" t="n"/>
    </row>
    <row r="22" ht="52.8" customHeight="1" s="357">
      <c r="A22" s="108" t="n"/>
      <c r="B22" s="29" t="inlineStr">
        <is>
          <t>TC_HL_0004</t>
        </is>
      </c>
      <c r="C22" s="29" t="inlineStr">
        <is>
          <t>Handle Layer / Home</t>
        </is>
      </c>
      <c r="D22" s="29" t="inlineStr">
        <is>
          <t>Common</t>
        </is>
      </c>
      <c r="E22" s="29" t="inlineStr">
        <is>
          <t>공통</t>
        </is>
      </c>
      <c r="F22" s="95" t="inlineStr">
        <is>
          <t>연결 및 차량 상태표시</t>
        </is>
      </c>
      <c r="G22" s="29" t="inlineStr">
        <is>
          <t>KR, EU</t>
        </is>
      </c>
      <c r="H22" s="29" t="n"/>
      <c r="I22" s="29" t="n">
        <v>1</v>
      </c>
      <c r="J22" s="30" t="inlineStr">
        <is>
          <t>1. 폰-서버 연결</t>
        </is>
      </c>
      <c r="K22" s="39" t="n"/>
      <c r="L22" s="30" t="inlineStr">
        <is>
          <t>1. Home에서 Handle Layer 또는 ShortCut 확인
2. 디지털 키 연결
3. 디지털 키 연결 성공</t>
        </is>
      </c>
      <c r="M22" s="30" t="inlineStr">
        <is>
          <t>1. 디지털 키 연결됨 상태 표시</t>
        </is>
      </c>
      <c r="N22" s="69">
        <f>IF(COUNTIF(P22:W22,"F")&gt;=1,"FAIL",(IF(COUNTIF(P22:W22,"P")&gt;=1,"PASS",(IF(COUNTIF(P22:W22,"N/T")&gt;=1,"N/T",(IF(COUNTIF(P22:W22,"N/A")&gt;=1,"N/A","-")))))))</f>
        <v/>
      </c>
      <c r="O22" s="81">
        <f>IF(COUNTIF(P22:Q22,"F")&gt;=1,"FAIL",(IF(COUNTIF(P22:Q22,"P")&gt;=1,"PASS",(IF(COUNTIF(P22:Q22,"N/T")&gt;=1,"N/T",(IF(COUNTIF(P22:Q22,"N/A")&gt;=1,"N/A","-")))))))</f>
        <v/>
      </c>
      <c r="P22" s="29" t="inlineStr">
        <is>
          <t>N/T</t>
        </is>
      </c>
      <c r="Q22" s="29" t="inlineStr">
        <is>
          <t>N/T</t>
        </is>
      </c>
      <c r="R22" s="81">
        <f>IF(COUNTIF(S22:T22,"F")&gt;=1,"FAIL",(IF(COUNTIF(S22:T22,"P")&gt;=1,"PASS",(IF(COUNTIF(S22:T22,"N/T")&gt;=1,"N/T",(IF(COUNTIF(S22:T22,"N/A")&gt;=1,"N/A","-")))))))</f>
        <v/>
      </c>
      <c r="S22" s="29" t="inlineStr">
        <is>
          <t>P</t>
        </is>
      </c>
      <c r="T22" s="29" t="inlineStr">
        <is>
          <t>P</t>
        </is>
      </c>
      <c r="U22" s="120">
        <f>IF(COUNTIF(V22:W22,"F")&gt;=1,"FAIL",(IF(COUNTIF(V22:W22,"P")&gt;=1,"PASS",(IF(COUNTIF(V22:W22,"N/T")&gt;=1,"N/T",(IF(COUNTIF(V22:W22,"N/A")&gt;=1,"N/A","-")))))))</f>
        <v/>
      </c>
      <c r="V22" s="29" t="inlineStr">
        <is>
          <t>P</t>
        </is>
      </c>
      <c r="W22" s="29" t="inlineStr">
        <is>
          <t>P</t>
        </is>
      </c>
      <c r="X22" s="29" t="n"/>
      <c r="Y22" s="29" t="n"/>
      <c r="Z22" s="39" t="inlineStr">
        <is>
          <t>디지털 키 연결 상태 필요
K : UWB 지원 차량 필요 (N/T)</t>
        </is>
      </c>
      <c r="AA22" s="39" t="inlineStr">
        <is>
          <t>N/T : 차량/디바이스 필요(조건)</t>
        </is>
      </c>
      <c r="AB22" s="42" t="inlineStr">
        <is>
          <t>CheckList, 실차</t>
        </is>
      </c>
    </row>
    <row r="23" ht="52.8" customHeight="1" s="357">
      <c r="A23" s="108" t="n"/>
      <c r="B23" s="29" t="inlineStr">
        <is>
          <t>TC_HL_0005</t>
        </is>
      </c>
      <c r="C23" s="29" t="inlineStr">
        <is>
          <t>Handle Layer / Home</t>
        </is>
      </c>
      <c r="D23" s="29" t="inlineStr">
        <is>
          <t>Common</t>
        </is>
      </c>
      <c r="E23" s="29" t="inlineStr">
        <is>
          <t>공통</t>
        </is>
      </c>
      <c r="F23" s="95" t="inlineStr">
        <is>
          <t>연결 및 차량 상태표시</t>
        </is>
      </c>
      <c r="G23" s="29" t="inlineStr">
        <is>
          <t>KR, EU</t>
        </is>
      </c>
      <c r="H23" s="29" t="n"/>
      <c r="I23" s="29" t="n">
        <v>1</v>
      </c>
      <c r="J23" s="30" t="inlineStr">
        <is>
          <t>1. 폰-서버 연결</t>
        </is>
      </c>
      <c r="K23" s="39" t="n"/>
      <c r="L23" s="30" t="inlineStr">
        <is>
          <t>1. Home에서 Handle Layer 또는 ShortCut 확인
2. 디지털 키 연결
3. 디지털 키 연결 성공</t>
        </is>
      </c>
      <c r="M23" s="30" t="inlineStr">
        <is>
          <t>1. 근거리 원격 제어 가능</t>
        </is>
      </c>
      <c r="N23" s="69">
        <f>IF(COUNTIF(P23:W23,"F")&gt;=1,"FAIL",(IF(COUNTIF(P23:W23,"P")&gt;=1,"PASS",(IF(COUNTIF(P23:W23,"N/T")&gt;=1,"N/T",(IF(COUNTIF(P23:W23,"N/A")&gt;=1,"N/A","-")))))))</f>
        <v/>
      </c>
      <c r="O23" s="81">
        <f>IF(COUNTIF(P23:Q23,"F")&gt;=1,"FAIL",(IF(COUNTIF(P23:Q23,"P")&gt;=1,"PASS",(IF(COUNTIF(P23:Q23,"N/T")&gt;=1,"N/T",(IF(COUNTIF(P23:Q23,"N/A")&gt;=1,"N/A","-")))))))</f>
        <v/>
      </c>
      <c r="P23" s="29" t="inlineStr">
        <is>
          <t>N/T</t>
        </is>
      </c>
      <c r="Q23" s="29" t="inlineStr">
        <is>
          <t>N/T</t>
        </is>
      </c>
      <c r="R23" s="81">
        <f>IF(COUNTIF(S23:T23,"F")&gt;=1,"FAIL",(IF(COUNTIF(S23:T23,"P")&gt;=1,"PASS",(IF(COUNTIF(S23:T23,"N/T")&gt;=1,"N/T",(IF(COUNTIF(S23:T23,"N/A")&gt;=1,"N/A","-")))))))</f>
        <v/>
      </c>
      <c r="S23" s="29" t="inlineStr">
        <is>
          <t>P</t>
        </is>
      </c>
      <c r="T23" s="29" t="inlineStr">
        <is>
          <t>P</t>
        </is>
      </c>
      <c r="U23" s="120">
        <f>IF(COUNTIF(V23:W23,"F")&gt;=1,"FAIL",(IF(COUNTIF(V23:W23,"P")&gt;=1,"PASS",(IF(COUNTIF(V23:W23,"N/T")&gt;=1,"N/T",(IF(COUNTIF(V23:W23,"N/A")&gt;=1,"N/A","-")))))))</f>
        <v/>
      </c>
      <c r="V23" s="29" t="inlineStr">
        <is>
          <t>P</t>
        </is>
      </c>
      <c r="W23" s="29" t="inlineStr">
        <is>
          <t>P</t>
        </is>
      </c>
      <c r="X23" s="29" t="n"/>
      <c r="Y23" s="29" t="n"/>
      <c r="Z23" s="39" t="inlineStr">
        <is>
          <t>디지털 키 연결 상태 필요
K : UWB 지원 차량 필요(N/T)</t>
        </is>
      </c>
      <c r="AA23" s="39" t="inlineStr">
        <is>
          <t>N/T : 차량/디바이스 필요(조건)</t>
        </is>
      </c>
      <c r="AB23" s="42" t="inlineStr">
        <is>
          <t>CheckList, 실차</t>
        </is>
      </c>
    </row>
    <row r="24" ht="26.4" customHeight="1" s="357">
      <c r="A24" s="108" t="n"/>
      <c r="B24" s="29" t="inlineStr">
        <is>
          <t>TC_HL_0006</t>
        </is>
      </c>
      <c r="C24" s="29" t="inlineStr">
        <is>
          <t>Handle Layer / Home</t>
        </is>
      </c>
      <c r="D24" s="29" t="inlineStr">
        <is>
          <t>Common</t>
        </is>
      </c>
      <c r="E24" s="29" t="inlineStr">
        <is>
          <t>공통</t>
        </is>
      </c>
      <c r="F24" s="95" t="inlineStr">
        <is>
          <t>연결 및 차량 상태표시</t>
        </is>
      </c>
      <c r="G24" s="29" t="inlineStr">
        <is>
          <t>KR, EU</t>
        </is>
      </c>
      <c r="H24" s="29" t="n"/>
      <c r="I24" s="29" t="n">
        <v>5</v>
      </c>
      <c r="J24" s="30" t="inlineStr">
        <is>
          <t>1. CCS 연결 시</t>
        </is>
      </c>
      <c r="K24" s="39" t="inlineStr">
        <is>
          <t>1. ICE 차량</t>
        </is>
      </c>
      <c r="L24" s="30" t="inlineStr">
        <is>
          <t>1. Home에서 Handle Layer 또는 ShortCut 확인</t>
        </is>
      </c>
      <c r="M24" s="30" t="inlineStr">
        <is>
          <t>1. 현재 배터리량 및 충전 상태 미표시</t>
        </is>
      </c>
      <c r="N24" s="83">
        <f>IF(COUNTIF(P24:W24,"F")&gt;=1,"FAIL",(IF(COUNTIF(P24:W24,"P")&gt;=1,"PASS",(IF(COUNTIF(P24:W24,"N/T")&gt;=1,"N/T",(IF(COUNTIF(P24:W24,"N/A")&gt;=1,"N/A","-")))))))</f>
        <v/>
      </c>
      <c r="O24" s="81">
        <f>IF(COUNTIF(P24:Q24,"F")&gt;=1,"FAIL",(IF(COUNTIF(P24:Q24,"P")&gt;=1,"PASS",(IF(COUNTIF(P24:Q24,"N/T")&gt;=1,"N/T",(IF(COUNTIF(P24:Q24,"N/A")&gt;=1,"N/A","-")))))))</f>
        <v/>
      </c>
      <c r="P24" s="29" t="inlineStr">
        <is>
          <t>N/T</t>
        </is>
      </c>
      <c r="Q24" s="29" t="inlineStr">
        <is>
          <t>N/T</t>
        </is>
      </c>
      <c r="R24" s="120">
        <f>IF(COUNTIF(S24:T24,"F")&gt;=1,"FAIL",(IF(COUNTIF(S24:T24,"P")&gt;=1,"PASS",(IF(COUNTIF(S24:T24,"N/T")&gt;=1,"N/T",(IF(COUNTIF(S24:T24,"N/A")&gt;=1,"N/A","-")))))))</f>
        <v/>
      </c>
      <c r="S24" s="29" t="inlineStr">
        <is>
          <t>N/T</t>
        </is>
      </c>
      <c r="T24" s="29" t="inlineStr">
        <is>
          <t>N/T</t>
        </is>
      </c>
      <c r="U24" s="120">
        <f>IF(COUNTIF(V24:W24,"F")&gt;=1,"FAIL",(IF(COUNTIF(V24:W24,"P")&gt;=1,"PASS",(IF(COUNTIF(V24:W24,"N/T")&gt;=1,"N/T",(IF(COUNTIF(V24:W24,"N/A")&gt;=1,"N/A","-")))))))</f>
        <v/>
      </c>
      <c r="V24" s="29" t="inlineStr">
        <is>
          <t>N/T</t>
        </is>
      </c>
      <c r="W24" s="29" t="inlineStr">
        <is>
          <t>N/T</t>
        </is>
      </c>
      <c r="X24" s="29" t="n"/>
      <c r="Y24" s="29" t="n"/>
      <c r="Z24" s="39" t="inlineStr">
        <is>
          <t>(공통) 내연 차량 필요 (N/T)</t>
        </is>
      </c>
      <c r="AA24" s="39" t="inlineStr">
        <is>
          <t>N/T : 차량/디바이스 필요(조건)</t>
        </is>
      </c>
      <c r="AB24" s="42" t="n"/>
    </row>
    <row r="25" ht="26.4" customHeight="1" s="357">
      <c r="A25" s="108" t="n"/>
      <c r="B25" s="29" t="inlineStr">
        <is>
          <t>TC_HL_0007</t>
        </is>
      </c>
      <c r="C25" s="29" t="inlineStr">
        <is>
          <t>Handle Layer / Home</t>
        </is>
      </c>
      <c r="D25" s="29" t="inlineStr">
        <is>
          <t>Common</t>
        </is>
      </c>
      <c r="E25" s="29" t="inlineStr">
        <is>
          <t>공통</t>
        </is>
      </c>
      <c r="F25" s="95" t="inlineStr">
        <is>
          <t>연결 및 차량 상태표시</t>
        </is>
      </c>
      <c r="G25" s="29" t="inlineStr">
        <is>
          <t>KR, EU</t>
        </is>
      </c>
      <c r="H25" s="29" t="n"/>
      <c r="I25" s="29" t="n">
        <v>1</v>
      </c>
      <c r="J25" s="30" t="inlineStr">
        <is>
          <t>1. CCS 연결 시</t>
        </is>
      </c>
      <c r="K25" s="39" t="inlineStr">
        <is>
          <t>1. EV 차량</t>
        </is>
      </c>
      <c r="L25" s="30" t="inlineStr">
        <is>
          <t>1. Home에서 Handle Layer 또는 ShortCut 확인</t>
        </is>
      </c>
      <c r="M25" s="30" t="inlineStr">
        <is>
          <t xml:space="preserve">1. 현재 배터리량 및 충전 상태 표시
- 아이콘 + N% (0 ~ 100%) </t>
        </is>
      </c>
      <c r="N25" s="69">
        <f>IF(COUNTIF(P25:W25,"F")&gt;=1,"FAIL",(IF(COUNTIF(P25:W25,"P")&gt;=1,"PASS",(IF(COUNTIF(P25:W25,"N/T")&gt;=1,"N/T",(IF(COUNTIF(P25:W25,"N/A")&gt;=1,"N/A","-")))))))</f>
        <v/>
      </c>
      <c r="O25" s="81">
        <f>IF(COUNTIF(P25:Q25,"F")&gt;=1,"FAIL",(IF(COUNTIF(P25:Q25,"P")&gt;=1,"PASS",(IF(COUNTIF(P25:Q25,"N/T")&gt;=1,"N/T",(IF(COUNTIF(P25:Q25,"N/A")&gt;=1,"N/A","-")))))))</f>
        <v/>
      </c>
      <c r="P25" s="29" t="inlineStr">
        <is>
          <t>P</t>
        </is>
      </c>
      <c r="Q25" s="29" t="inlineStr">
        <is>
          <t>P</t>
        </is>
      </c>
      <c r="R25" s="120">
        <f>IF(COUNTIF(S25:T25,"F")&gt;=1,"FAIL",(IF(COUNTIF(S25:T25,"P")&gt;=1,"PASS",(IF(COUNTIF(S25:T25,"N/T")&gt;=1,"N/T",(IF(COUNTIF(S25:T25,"N/A")&gt;=1,"N/A","-")))))))</f>
        <v/>
      </c>
      <c r="S25" s="29" t="inlineStr">
        <is>
          <t>P</t>
        </is>
      </c>
      <c r="T25" s="29" t="inlineStr">
        <is>
          <t>P</t>
        </is>
      </c>
      <c r="U25" s="120">
        <f>IF(COUNTIF(V25:W25,"F")&gt;=1,"FAIL",(IF(COUNTIF(V25:W25,"P")&gt;=1,"PASS",(IF(COUNTIF(V25:W25,"N/T")&gt;=1,"N/T",(IF(COUNTIF(V25:W25,"N/A")&gt;=1,"N/A","-")))))))</f>
        <v/>
      </c>
      <c r="V25" s="29" t="inlineStr">
        <is>
          <t>P</t>
        </is>
      </c>
      <c r="W25" s="29" t="inlineStr">
        <is>
          <t>P</t>
        </is>
      </c>
      <c r="X25" s="29" t="n"/>
      <c r="Y25" s="29" t="n"/>
      <c r="Z25" s="39" t="n"/>
      <c r="AA25" s="39" t="n"/>
      <c r="AB25" s="42" t="inlineStr">
        <is>
          <t>CheckList</t>
        </is>
      </c>
    </row>
    <row r="26" ht="39.6" customHeight="1" s="357">
      <c r="A26" s="108" t="n"/>
      <c r="B26" s="29" t="inlineStr">
        <is>
          <t>TC_HL_0008</t>
        </is>
      </c>
      <c r="C26" s="29" t="inlineStr">
        <is>
          <t>Handle Layer / Home</t>
        </is>
      </c>
      <c r="D26" s="29" t="inlineStr">
        <is>
          <t>Common</t>
        </is>
      </c>
      <c r="E26" s="29" t="inlineStr">
        <is>
          <t>공통</t>
        </is>
      </c>
      <c r="F26" s="95" t="inlineStr">
        <is>
          <t>연결 및 차량 상태표시</t>
        </is>
      </c>
      <c r="G26" s="29" t="inlineStr">
        <is>
          <t>KR, EU</t>
        </is>
      </c>
      <c r="H26" s="29" t="n"/>
      <c r="I26" s="29" t="n">
        <v>1</v>
      </c>
      <c r="J26" s="30" t="inlineStr">
        <is>
          <t>1. CCS 연결 시</t>
        </is>
      </c>
      <c r="K26" s="39" t="inlineStr">
        <is>
          <t>1. EV 차량
2. 충전 중</t>
        </is>
      </c>
      <c r="L26" s="30" t="inlineStr">
        <is>
          <t xml:space="preserve">1. Home에서 Handle Layer 또는 ShortCut 확인
2. 차량 충전 중 </t>
        </is>
      </c>
      <c r="M26" s="30" t="inlineStr">
        <is>
          <t>1. 충전 중 아이콘 표출</t>
        </is>
      </c>
      <c r="N26" s="69">
        <f>IF(COUNTIF(P26:W26,"F")&gt;=1,"FAIL",(IF(COUNTIF(P26:W26,"P")&gt;=1,"PASS",(IF(COUNTIF(P26:W26,"N/T")&gt;=1,"N/T",(IF(COUNTIF(P26:W26,"N/A")&gt;=1,"N/A","-")))))))</f>
        <v/>
      </c>
      <c r="O26" s="81">
        <f>IF(COUNTIF(P26:Q26,"F")&gt;=1,"FAIL",(IF(COUNTIF(P26:Q26,"P")&gt;=1,"PASS",(IF(COUNTIF(P26:Q26,"N/T")&gt;=1,"N/T",(IF(COUNTIF(P26:Q26,"N/A")&gt;=1,"N/A","-")))))))</f>
        <v/>
      </c>
      <c r="P26" s="29" t="inlineStr">
        <is>
          <t>P</t>
        </is>
      </c>
      <c r="Q26" s="29" t="inlineStr">
        <is>
          <t>P</t>
        </is>
      </c>
      <c r="R26" s="120">
        <f>IF(COUNTIF(S26:T26,"F")&gt;=1,"FAIL",(IF(COUNTIF(S26:T26,"P")&gt;=1,"PASS",(IF(COUNTIF(S26:T26,"N/T")&gt;=1,"N/T",(IF(COUNTIF(S26:T26,"N/A")&gt;=1,"N/A","-")))))))</f>
        <v/>
      </c>
      <c r="S26" s="29" t="inlineStr">
        <is>
          <t>P</t>
        </is>
      </c>
      <c r="T26" s="29" t="inlineStr">
        <is>
          <t>P</t>
        </is>
      </c>
      <c r="U26" s="120">
        <f>IF(COUNTIF(V26:W26,"F")&gt;=1,"FAIL",(IF(COUNTIF(V26:W26,"P")&gt;=1,"PASS",(IF(COUNTIF(V26:W26,"N/T")&gt;=1,"N/T",(IF(COUNTIF(V26:W26,"N/A")&gt;=1,"N/A","-")))))))</f>
        <v/>
      </c>
      <c r="V26" s="29" t="inlineStr">
        <is>
          <t>P</t>
        </is>
      </c>
      <c r="W26" s="29" t="inlineStr">
        <is>
          <t>P</t>
        </is>
      </c>
      <c r="X26" s="29" t="n"/>
      <c r="Y26" s="29" t="n"/>
      <c r="Z26" s="39" t="n"/>
      <c r="AA26" s="39" t="n"/>
      <c r="AB26" s="39" t="inlineStr">
        <is>
          <t>CheckList, 실차, Proxy</t>
        </is>
      </c>
    </row>
    <row r="27" ht="39.6" customHeight="1" s="357">
      <c r="A27" s="108" t="n"/>
      <c r="B27" s="29" t="inlineStr">
        <is>
          <t>TC_HL_0009</t>
        </is>
      </c>
      <c r="C27" s="29" t="inlineStr">
        <is>
          <t>Handle Layer / Home</t>
        </is>
      </c>
      <c r="D27" s="29" t="inlineStr">
        <is>
          <t>Common</t>
        </is>
      </c>
      <c r="E27" s="29" t="inlineStr">
        <is>
          <t>공통</t>
        </is>
      </c>
      <c r="F27" s="95" t="inlineStr">
        <is>
          <t>연결 및 차량 상태표시</t>
        </is>
      </c>
      <c r="G27" s="29" t="inlineStr">
        <is>
          <t>KR, EU</t>
        </is>
      </c>
      <c r="H27" s="29" t="n"/>
      <c r="I27" s="29" t="n">
        <v>1</v>
      </c>
      <c r="J27" s="30" t="inlineStr">
        <is>
          <t>1. CCS 연결 시</t>
        </is>
      </c>
      <c r="K27" s="39" t="inlineStr">
        <is>
          <t>1. EV 차량</t>
        </is>
      </c>
      <c r="L27" s="30" t="inlineStr">
        <is>
          <t>1. Home에서 Handle Layer 또는 ShortCut 확인
2. V2L, V2X 실행 중</t>
        </is>
      </c>
      <c r="M27" s="30" t="inlineStr">
        <is>
          <t>1. V2L, V2X 실행 중 아이콘 표출</t>
        </is>
      </c>
      <c r="N27" s="69">
        <f>IF(COUNTIF(P27:W27,"F")&gt;=1,"FAIL",(IF(COUNTIF(P27:W27,"P")&gt;=1,"PASS",(IF(COUNTIF(P27:W27,"N/T")&gt;=1,"N/T",(IF(COUNTIF(P27:W27,"N/A")&gt;=1,"N/A","-")))))))</f>
        <v/>
      </c>
      <c r="O27" s="81">
        <f>IF(COUNTIF(P27:Q27,"F")&gt;=1,"FAIL",(IF(COUNTIF(P27:Q27,"P")&gt;=1,"PASS",(IF(COUNTIF(P27:Q27,"N/T")&gt;=1,"N/T",(IF(COUNTIF(P27:Q27,"N/A")&gt;=1,"N/A","-")))))))</f>
        <v/>
      </c>
      <c r="P27" s="29" t="inlineStr">
        <is>
          <t>P</t>
        </is>
      </c>
      <c r="Q27" s="29" t="inlineStr">
        <is>
          <t>P</t>
        </is>
      </c>
      <c r="R27" s="81">
        <f>IF(COUNTIF(S27:T27,"F")&gt;=1,"FAIL",(IF(COUNTIF(S27:T27,"P")&gt;=1,"PASS",(IF(COUNTIF(S27:T27,"N/T")&gt;=1,"N/T",(IF(COUNTIF(S27:T27,"N/A")&gt;=1,"N/A","-")))))))</f>
        <v/>
      </c>
      <c r="S27" s="29" t="inlineStr">
        <is>
          <t>P</t>
        </is>
      </c>
      <c r="T27" s="29" t="inlineStr">
        <is>
          <t>P</t>
        </is>
      </c>
      <c r="U27" s="81">
        <f>IF(COUNTIF(V27:W27,"F")&gt;=1,"FAIL",(IF(COUNTIF(V27:W27,"P")&gt;=1,"PASS",(IF(COUNTIF(V27:W27,"N/T")&gt;=1,"N/T",(IF(COUNTIF(V27:W27,"N/A")&gt;=1,"N/A","-")))))))</f>
        <v/>
      </c>
      <c r="V27" s="29" t="inlineStr">
        <is>
          <t>P</t>
        </is>
      </c>
      <c r="W27" s="29" t="inlineStr">
        <is>
          <t>P</t>
        </is>
      </c>
      <c r="X27" s="29" t="n"/>
      <c r="Y27" s="29" t="n"/>
      <c r="Z27" s="39" t="inlineStr">
        <is>
          <t>K : MV원격사용불가(방전) (N/T)</t>
        </is>
      </c>
      <c r="AA27" s="39" t="n"/>
      <c r="AB27" s="39" t="inlineStr">
        <is>
          <t>CheckList, 실차, Proxy</t>
        </is>
      </c>
    </row>
    <row r="28" ht="92.40000000000001" customHeight="1" s="357">
      <c r="A28" s="108" t="n"/>
      <c r="B28" s="29" t="inlineStr">
        <is>
          <t>TC_HL_0010</t>
        </is>
      </c>
      <c r="C28" s="29" t="inlineStr">
        <is>
          <t>Handle Layer / Home</t>
        </is>
      </c>
      <c r="D28" s="29" t="inlineStr">
        <is>
          <t>Common</t>
        </is>
      </c>
      <c r="E28" s="29" t="inlineStr">
        <is>
          <t>공통</t>
        </is>
      </c>
      <c r="F28" s="95" t="inlineStr">
        <is>
          <t>연결 및 차량 상태표시</t>
        </is>
      </c>
      <c r="G28" s="29" t="inlineStr">
        <is>
          <t>KR, EU</t>
        </is>
      </c>
      <c r="H28" s="29" t="n"/>
      <c r="I28" s="29" t="n">
        <v>1</v>
      </c>
      <c r="J28" s="30" t="inlineStr">
        <is>
          <t>1. CCS 연결 시</t>
        </is>
      </c>
      <c r="K28" s="39" t="inlineStr">
        <is>
          <t>1. MQTT 지원 차량
2. EV5/ EV5 PBV 차량
3. 배터리 컨디셔닝 사용 가능한 상황</t>
        </is>
      </c>
      <c r="L28" s="30" t="inlineStr">
        <is>
          <t>1. Home에서 Handle Layer 또는 ShortCut 확인
2. 배터리 컨디셔닝 중</t>
        </is>
      </c>
      <c r="M28" s="30" t="inlineStr">
        <is>
          <t>1. 배터리 컨디셔닝 중 아이콘 표출</t>
        </is>
      </c>
      <c r="N28" s="69">
        <f>IF(COUNTIF(P28:W28,"F")&gt;=1,"FAIL",(IF(COUNTIF(P28:W28,"P")&gt;=1,"PASS",(IF(COUNTIF(P28:W28,"N/T")&gt;=1,"N/T",(IF(COUNTIF(P28:W28,"N/A")&gt;=1,"N/A","-")))))))</f>
        <v/>
      </c>
      <c r="O28" s="81">
        <f>IF(COUNTIF(P28:Q28,"F")&gt;=1,"FAIL",(IF(COUNTIF(P28:Q28,"P")&gt;=1,"PASS",(IF(COUNTIF(P28:Q28,"N/T")&gt;=1,"N/T",(IF(COUNTIF(P28:Q28,"N/A")&gt;=1,"N/A","-")))))))</f>
        <v/>
      </c>
      <c r="P28" s="29" t="inlineStr">
        <is>
          <t>P</t>
        </is>
      </c>
      <c r="Q28" s="29" t="inlineStr">
        <is>
          <t>P</t>
        </is>
      </c>
      <c r="R28" s="120">
        <f>IF(COUNTIF(S28:T28,"F")&gt;=1,"FAIL",(IF(COUNTIF(S28:T28,"P")&gt;=1,"PASS",(IF(COUNTIF(S28:T28,"N/T")&gt;=1,"N/T",(IF(COUNTIF(S28:T28,"N/A")&gt;=1,"N/A","-")))))))</f>
        <v/>
      </c>
      <c r="S28" s="29" t="inlineStr">
        <is>
          <t>N/A</t>
        </is>
      </c>
      <c r="T28" s="29" t="inlineStr">
        <is>
          <t>N/A</t>
        </is>
      </c>
      <c r="U28" s="120">
        <f>IF(COUNTIF(V28:W28,"F")&gt;=1,"FAIL",(IF(COUNTIF(V28:W28,"P")&gt;=1,"PASS",(IF(COUNTIF(V28:W28,"N/T")&gt;=1,"N/T",(IF(COUNTIF(V28:W28,"N/A")&gt;=1,"N/A","-")))))))</f>
        <v/>
      </c>
      <c r="V28" s="29" t="inlineStr">
        <is>
          <t>N/A</t>
        </is>
      </c>
      <c r="W28" s="29" t="inlineStr">
        <is>
          <t>N/A</t>
        </is>
      </c>
      <c r="X28" s="29" t="inlineStr">
        <is>
          <t>TASK : SPAQA-23960</t>
        </is>
      </c>
      <c r="Y28" s="29" t="n"/>
      <c r="Z28" s="39" t="inlineStr">
        <is>
          <t>H/G : 배터리 컨디셔닝 중 ShortCut 미표출</t>
        </is>
      </c>
      <c r="AA28" s="39" t="inlineStr">
        <is>
          <t>사양 아님(N/A)</t>
        </is>
      </c>
      <c r="AB28" s="39" t="inlineStr">
        <is>
          <t>CheckList, TASK, 실차, Proxy</t>
        </is>
      </c>
    </row>
    <row r="29" ht="52.8" customHeight="1" s="357">
      <c r="A29" s="108" t="n"/>
      <c r="B29" s="29" t="inlineStr">
        <is>
          <t>TC_HL_0011</t>
        </is>
      </c>
      <c r="C29" s="29" t="inlineStr">
        <is>
          <t>Handle Layer / Home</t>
        </is>
      </c>
      <c r="D29" s="29" t="inlineStr">
        <is>
          <t>Common</t>
        </is>
      </c>
      <c r="E29" s="29" t="inlineStr">
        <is>
          <t>공통</t>
        </is>
      </c>
      <c r="F29" s="95" t="inlineStr">
        <is>
          <t>연결 및 차량 상태표시</t>
        </is>
      </c>
      <c r="G29" s="29" t="inlineStr">
        <is>
          <t>KR, EU</t>
        </is>
      </c>
      <c r="H29" s="29" t="n"/>
      <c r="I29" s="29" t="n">
        <v>1</v>
      </c>
      <c r="J29" s="30" t="inlineStr">
        <is>
          <t>1. CCS 연결 시</t>
        </is>
      </c>
      <c r="K29" s="39" t="inlineStr">
        <is>
          <t>1. EV 차량
2. 충전 중</t>
        </is>
      </c>
      <c r="L29" s="30" t="inlineStr">
        <is>
          <t>1. Home에서 Handle Layer 또는 ShortCut 확인</t>
        </is>
      </c>
      <c r="M29" s="30" t="inlineStr">
        <is>
          <t>1. 충전 중에는 전류량 표시
- 아이콘 + N% (0 ~100%) + (NkW)
- 충/방전 전류의 경우 인입 시에만 제공</t>
        </is>
      </c>
      <c r="N29" s="69">
        <f>IF(COUNTIF(P29:W29,"F")&gt;=1,"FAIL",(IF(COUNTIF(P29:W29,"P")&gt;=1,"PASS",(IF(COUNTIF(P29:W29,"N/T")&gt;=1,"N/T",(IF(COUNTIF(P29:W29,"N/A")&gt;=1,"N/A","-")))))))</f>
        <v/>
      </c>
      <c r="O29" s="81">
        <f>IF(COUNTIF(P29:Q29,"F")&gt;=1,"FAIL",(IF(COUNTIF(P29:Q29,"P")&gt;=1,"PASS",(IF(COUNTIF(P29:Q29,"N/T")&gt;=1,"N/T",(IF(COUNTIF(P29:Q29,"N/A")&gt;=1,"N/A","-")))))))</f>
        <v/>
      </c>
      <c r="P29" s="29" t="inlineStr">
        <is>
          <t>P</t>
        </is>
      </c>
      <c r="Q29" s="29" t="inlineStr">
        <is>
          <t>P</t>
        </is>
      </c>
      <c r="R29" s="120">
        <f>IF(COUNTIF(S29:T29,"F")&gt;=1,"FAIL",(IF(COUNTIF(S29:T29,"P")&gt;=1,"PASS",(IF(COUNTIF(S29:T29,"N/T")&gt;=1,"N/T",(IF(COUNTIF(S29:T29,"N/A")&gt;=1,"N/A","-")))))))</f>
        <v/>
      </c>
      <c r="S29" s="29" t="inlineStr">
        <is>
          <t>P</t>
        </is>
      </c>
      <c r="T29" s="29" t="inlineStr">
        <is>
          <t>P</t>
        </is>
      </c>
      <c r="U29" s="120">
        <f>IF(COUNTIF(V29:W29,"F")&gt;=1,"FAIL",(IF(COUNTIF(V29:W29,"P")&gt;=1,"PASS",(IF(COUNTIF(V29:W29,"N/T")&gt;=1,"N/T",(IF(COUNTIF(V29:W29,"N/A")&gt;=1,"N/A","-")))))))</f>
        <v/>
      </c>
      <c r="V29" s="29" t="inlineStr">
        <is>
          <t>P</t>
        </is>
      </c>
      <c r="W29" s="29" t="inlineStr">
        <is>
          <t>P</t>
        </is>
      </c>
      <c r="X29" s="29" t="n"/>
      <c r="Y29" s="29" t="n"/>
      <c r="Z29" s="39" t="n"/>
      <c r="AA29" s="39" t="n"/>
      <c r="AB29" s="39" t="inlineStr">
        <is>
          <t>CheckList, 실차, Proxy</t>
        </is>
      </c>
    </row>
    <row r="30" ht="52.8" customHeight="1" s="357">
      <c r="A30" s="108" t="n"/>
      <c r="B30" s="29" t="inlineStr">
        <is>
          <t>TC_HL_0012</t>
        </is>
      </c>
      <c r="C30" s="29" t="inlineStr">
        <is>
          <t>Handle Layer / Home</t>
        </is>
      </c>
      <c r="D30" s="29" t="inlineStr">
        <is>
          <t>Common</t>
        </is>
      </c>
      <c r="E30" s="29" t="inlineStr">
        <is>
          <t>공통</t>
        </is>
      </c>
      <c r="F30" s="95" t="inlineStr">
        <is>
          <t>연결 및 차량 상태표시</t>
        </is>
      </c>
      <c r="G30" s="29" t="inlineStr">
        <is>
          <t>KR, EU</t>
        </is>
      </c>
      <c r="H30" s="29" t="n"/>
      <c r="I30" s="29" t="n">
        <v>1</v>
      </c>
      <c r="J30" s="30" t="inlineStr">
        <is>
          <t>1. CCS 연결 시</t>
        </is>
      </c>
      <c r="K30" s="39" t="inlineStr">
        <is>
          <t>1. EV 차량
2. V2L, V2X 실행 중</t>
        </is>
      </c>
      <c r="L30" s="30" t="inlineStr">
        <is>
          <t>1. Home에서 Handle Layer 또는 ShortCut 확인</t>
        </is>
      </c>
      <c r="M30" s="30" t="inlineStr">
        <is>
          <t>1. V2L, V2X 중에는 전류량 표시
- 아이콘 + N% (0 ~100%) + (-NkW)
- 충/방전 전류의 경우 인입 시에만 제공</t>
        </is>
      </c>
      <c r="N30" s="69">
        <f>IF(COUNTIF(P30:W30,"F")&gt;=1,"FAIL",(IF(COUNTIF(P30:W30,"P")&gt;=1,"PASS",(IF(COUNTIF(P30:W30,"N/T")&gt;=1,"N/T",(IF(COUNTIF(P30:W30,"N/A")&gt;=1,"N/A","-")))))))</f>
        <v/>
      </c>
      <c r="O30" s="81">
        <f>IF(COUNTIF(P30:Q30,"F")&gt;=1,"FAIL",(IF(COUNTIF(P30:Q30,"P")&gt;=1,"PASS",(IF(COUNTIF(P30:Q30,"N/T")&gt;=1,"N/T",(IF(COUNTIF(P30:Q30,"N/A")&gt;=1,"N/A","-")))))))</f>
        <v/>
      </c>
      <c r="P30" s="29" t="inlineStr">
        <is>
          <t>P</t>
        </is>
      </c>
      <c r="Q30" s="29" t="inlineStr">
        <is>
          <t>P</t>
        </is>
      </c>
      <c r="R30" s="81">
        <f>IF(COUNTIF(S30:T30,"F")&gt;=1,"FAIL",(IF(COUNTIF(S30:T30,"P")&gt;=1,"PASS",(IF(COUNTIF(S30:T30,"N/T")&gt;=1,"N/T",(IF(COUNTIF(S30:T30,"N/A")&gt;=1,"N/A","-")))))))</f>
        <v/>
      </c>
      <c r="S30" s="29" t="inlineStr">
        <is>
          <t>P</t>
        </is>
      </c>
      <c r="T30" s="29" t="inlineStr">
        <is>
          <t>P</t>
        </is>
      </c>
      <c r="U30" s="81">
        <f>IF(COUNTIF(V30:W30,"F")&gt;=1,"FAIL",(IF(COUNTIF(V30:W30,"P")&gt;=1,"PASS",(IF(COUNTIF(V30:W30,"N/T")&gt;=1,"N/T",(IF(COUNTIF(V30:W30,"N/A")&gt;=1,"N/A","-")))))))</f>
        <v/>
      </c>
      <c r="V30" s="29" t="inlineStr">
        <is>
          <t>P</t>
        </is>
      </c>
      <c r="W30" s="29" t="inlineStr">
        <is>
          <t>P</t>
        </is>
      </c>
      <c r="X30" s="29" t="n"/>
      <c r="Y30" s="29" t="n"/>
      <c r="Z30" s="39" t="inlineStr">
        <is>
          <t>K : MV원격사용불가(방전) (N/T)</t>
        </is>
      </c>
      <c r="AA30" s="39" t="n"/>
      <c r="AB30" s="39" t="inlineStr">
        <is>
          <t>CheckList, 실차, Proxy</t>
        </is>
      </c>
    </row>
    <row r="31" ht="26.4" customHeight="1" s="357">
      <c r="A31" s="108" t="n"/>
      <c r="B31" s="29" t="inlineStr">
        <is>
          <t>TC_HL_0013</t>
        </is>
      </c>
      <c r="C31" s="29" t="inlineStr">
        <is>
          <t>Handle Layer / Home</t>
        </is>
      </c>
      <c r="D31" s="29" t="inlineStr">
        <is>
          <t>Common</t>
        </is>
      </c>
      <c r="E31" s="29" t="inlineStr">
        <is>
          <t>공통</t>
        </is>
      </c>
      <c r="F31" s="95" t="inlineStr">
        <is>
          <t>연결 및 차량 상태표시</t>
        </is>
      </c>
      <c r="G31" s="29" t="inlineStr">
        <is>
          <t>KR, EU</t>
        </is>
      </c>
      <c r="H31" s="29" t="n"/>
      <c r="I31" s="29" t="n">
        <v>4</v>
      </c>
      <c r="J31" s="30" t="inlineStr">
        <is>
          <t>1. CCS 연결 시</t>
        </is>
      </c>
      <c r="K31" s="39" t="inlineStr">
        <is>
          <t>1. 주행 가능 거리 999km 이하</t>
        </is>
      </c>
      <c r="L31" s="30" t="inlineStr">
        <is>
          <t>1. Home에서 Handle Layer 또는 ShortCut 확인</t>
        </is>
      </c>
      <c r="M31" s="30" t="inlineStr">
        <is>
          <t>1. 주행 가능 거리 표시
- 999km 이하: 아이콘 + Nkm</t>
        </is>
      </c>
      <c r="N31" s="69">
        <f>IF(COUNTIF(P31:W31,"F")&gt;=1,"FAIL",(IF(COUNTIF(P31:W31,"P")&gt;=1,"PASS",(IF(COUNTIF(P31:W31,"N/T")&gt;=1,"N/T",(IF(COUNTIF(P31:W31,"N/A")&gt;=1,"N/A","-")))))))</f>
        <v/>
      </c>
      <c r="O31" s="120">
        <f>IF(COUNTIF(P31:Q31,"F")&gt;=1,"FAIL",(IF(COUNTIF(P31:Q31,"P")&gt;=1,"PASS",(IF(COUNTIF(P31:Q31,"N/T")&gt;=1,"N/T",(IF(COUNTIF(P31:Q31,"N/A")&gt;=1,"N/A","-")))))))</f>
        <v/>
      </c>
      <c r="P31" s="29" t="inlineStr">
        <is>
          <t>P</t>
        </is>
      </c>
      <c r="Q31" s="29" t="inlineStr">
        <is>
          <t>P</t>
        </is>
      </c>
      <c r="R31" s="120">
        <f>IF(COUNTIF(S31:T31,"F")&gt;=1,"FAIL",(IF(COUNTIF(S31:T31,"P")&gt;=1,"PASS",(IF(COUNTIF(S31:T31,"N/T")&gt;=1,"N/T",(IF(COUNTIF(S31:T31,"N/A")&gt;=1,"N/A","-")))))))</f>
        <v/>
      </c>
      <c r="S31" s="29" t="inlineStr">
        <is>
          <t>P</t>
        </is>
      </c>
      <c r="T31" s="29" t="inlineStr">
        <is>
          <t>P</t>
        </is>
      </c>
      <c r="U31" s="120">
        <f>IF(COUNTIF(V31:W31,"F")&gt;=1,"FAIL",(IF(COUNTIF(V31:W31,"P")&gt;=1,"PASS",(IF(COUNTIF(V31:W31,"N/T")&gt;=1,"N/T",(IF(COUNTIF(V31:W31,"N/A")&gt;=1,"N/A","-")))))))</f>
        <v/>
      </c>
      <c r="V31" s="29" t="inlineStr">
        <is>
          <t>P</t>
        </is>
      </c>
      <c r="W31" s="29" t="inlineStr">
        <is>
          <t>P</t>
        </is>
      </c>
      <c r="X31" s="29" t="n"/>
      <c r="Y31" s="29" t="n"/>
      <c r="Z31" s="39" t="n"/>
      <c r="AA31" s="39" t="n"/>
      <c r="AB31" s="42" t="n"/>
    </row>
    <row r="32" ht="26.4" customHeight="1" s="357">
      <c r="A32" s="108" t="n"/>
      <c r="B32" s="29" t="inlineStr">
        <is>
          <t>TC_HL_0014</t>
        </is>
      </c>
      <c r="C32" s="29" t="inlineStr">
        <is>
          <t>Handle Layer / Home</t>
        </is>
      </c>
      <c r="D32" s="29" t="inlineStr">
        <is>
          <t>Common</t>
        </is>
      </c>
      <c r="E32" s="29" t="inlineStr">
        <is>
          <t>공통</t>
        </is>
      </c>
      <c r="F32" s="95" t="inlineStr">
        <is>
          <t>연결 및 차량 상태표시</t>
        </is>
      </c>
      <c r="G32" s="29" t="inlineStr">
        <is>
          <t>KR, EU</t>
        </is>
      </c>
      <c r="H32" s="29" t="n"/>
      <c r="I32" s="29" t="n">
        <v>5</v>
      </c>
      <c r="J32" s="30" t="inlineStr">
        <is>
          <t>1. CCS 연결 시</t>
        </is>
      </c>
      <c r="K32" s="39" t="inlineStr">
        <is>
          <t>1. 주행 가능 거리 1000km 이상</t>
        </is>
      </c>
      <c r="L32" s="30" t="inlineStr">
        <is>
          <t>1. Home에서 Handle Layer 또는 ShortCut 확인</t>
        </is>
      </c>
      <c r="M32" s="30" t="inlineStr">
        <is>
          <t>1. 주행 가능 거리 표시
- 1000km 이상: 999+km</t>
        </is>
      </c>
      <c r="N32" s="69">
        <f>IF(COUNTIF(P32:W32,"F")&gt;=1,"FAIL",(IF(COUNTIF(P32:W32,"P")&gt;=1,"PASS",(IF(COUNTIF(P32:W32,"N/T")&gt;=1,"N/T",(IF(COUNTIF(P32:W32,"N/A")&gt;=1,"N/A","-")))))))</f>
        <v/>
      </c>
      <c r="O32" s="120">
        <f>IF(COUNTIF(P32:Q32,"F")&gt;=1,"FAIL",(IF(COUNTIF(P32:Q32,"P")&gt;=1,"PASS",(IF(COUNTIF(P32:Q32,"N/T")&gt;=1,"N/T",(IF(COUNTIF(P32:Q32,"N/A")&gt;=1,"N/A","-")))))))</f>
        <v/>
      </c>
      <c r="P32" s="29" t="inlineStr">
        <is>
          <t>P</t>
        </is>
      </c>
      <c r="Q32" s="29" t="inlineStr">
        <is>
          <t>P</t>
        </is>
      </c>
      <c r="R32" s="120">
        <f>IF(COUNTIF(S32:T32,"F")&gt;=1,"FAIL",(IF(COUNTIF(S32:T32,"P")&gt;=1,"PASS",(IF(COUNTIF(S32:T32,"N/T")&gt;=1,"N/T",(IF(COUNTIF(S32:T32,"N/A")&gt;=1,"N/A","-")))))))</f>
        <v/>
      </c>
      <c r="S32" s="29" t="inlineStr">
        <is>
          <t>N/T</t>
        </is>
      </c>
      <c r="T32" s="29" t="inlineStr">
        <is>
          <t>N/T</t>
        </is>
      </c>
      <c r="U32" s="120">
        <f>IF(COUNTIF(V32:W32,"F")&gt;=1,"FAIL",(IF(COUNTIF(V32:W32,"P")&gt;=1,"PASS",(IF(COUNTIF(V32:W32,"N/T")&gt;=1,"N/T",(IF(COUNTIF(V32:W32,"N/A")&gt;=1,"N/A","-")))))))</f>
        <v/>
      </c>
      <c r="V32" s="29" t="inlineStr">
        <is>
          <t>N/T</t>
        </is>
      </c>
      <c r="W32" s="29" t="inlineStr">
        <is>
          <t>N/T</t>
        </is>
      </c>
      <c r="X32" s="29" t="n"/>
      <c r="Y32" s="29" t="n"/>
      <c r="Z32" s="39" t="inlineStr">
        <is>
          <t>(공통) 주행 가능 거리 1000km 이상 상태 필요 (N/T)</t>
        </is>
      </c>
      <c r="AA32" s="39" t="inlineStr">
        <is>
          <t>N/T : 특수상황/실패 조건 필요(조건)</t>
        </is>
      </c>
      <c r="AB32" s="42" t="inlineStr">
        <is>
          <t>Proxy</t>
        </is>
      </c>
    </row>
    <row r="33" ht="26.4" customHeight="1" s="357">
      <c r="A33" s="108" t="n"/>
      <c r="B33" s="29" t="inlineStr">
        <is>
          <t>TC_HL_0015</t>
        </is>
      </c>
      <c r="C33" s="29" t="inlineStr">
        <is>
          <t>Handle Layer / Home</t>
        </is>
      </c>
      <c r="D33" s="29" t="inlineStr">
        <is>
          <t>Common</t>
        </is>
      </c>
      <c r="E33" s="29" t="inlineStr">
        <is>
          <t>공통</t>
        </is>
      </c>
      <c r="F33" s="95" t="inlineStr">
        <is>
          <t>연결 및 차량 상태표시</t>
        </is>
      </c>
      <c r="G33" s="29" t="inlineStr">
        <is>
          <t>KR, EU</t>
        </is>
      </c>
      <c r="H33" s="29" t="n"/>
      <c r="I33" s="29" t="n">
        <v>5</v>
      </c>
      <c r="J33" s="30" t="inlineStr">
        <is>
          <t>1. CCS 연결 시</t>
        </is>
      </c>
      <c r="K33" s="39" t="inlineStr">
        <is>
          <t>1. 주행 가능 거리 1000mile 이상</t>
        </is>
      </c>
      <c r="L33" s="30" t="inlineStr">
        <is>
          <t>1. Home에서 Handle Layer 또는 ShortCut 확인</t>
        </is>
      </c>
      <c r="M33" s="30" t="inlineStr">
        <is>
          <t>1. 주행 가능 거리 표시
- 1000mile 이상: 999+mile</t>
        </is>
      </c>
      <c r="N33" s="69">
        <f>IF(COUNTIF(P33:W33,"F")&gt;=1,"FAIL",(IF(COUNTIF(P33:W33,"P")&gt;=1,"PASS",(IF(COUNTIF(P33:W33,"N/T")&gt;=1,"N/T",(IF(COUNTIF(P33:W33,"N/A")&gt;=1,"N/A","-")))))))</f>
        <v/>
      </c>
      <c r="O33" s="120">
        <f>IF(COUNTIF(P33:Q33,"F")&gt;=1,"FAIL",(IF(COUNTIF(P33:Q33,"P")&gt;=1,"PASS",(IF(COUNTIF(P33:Q33,"N/T")&gt;=1,"N/T",(IF(COUNTIF(P33:Q33,"N/A")&gt;=1,"N/A","-")))))))</f>
        <v/>
      </c>
      <c r="P33" s="29" t="inlineStr">
        <is>
          <t>P</t>
        </is>
      </c>
      <c r="Q33" s="29" t="inlineStr">
        <is>
          <t>P</t>
        </is>
      </c>
      <c r="R33" s="120">
        <f>IF(COUNTIF(S33:T33,"F")&gt;=1,"FAIL",(IF(COUNTIF(S33:T33,"P")&gt;=1,"PASS",(IF(COUNTIF(S33:T33,"N/T")&gt;=1,"N/T",(IF(COUNTIF(S33:T33,"N/A")&gt;=1,"N/A","-")))))))</f>
        <v/>
      </c>
      <c r="S33" s="29" t="inlineStr">
        <is>
          <t>N/T</t>
        </is>
      </c>
      <c r="T33" s="29" t="inlineStr">
        <is>
          <t>N/T</t>
        </is>
      </c>
      <c r="U33" s="120">
        <f>IF(COUNTIF(V33:W33,"F")&gt;=1,"FAIL",(IF(COUNTIF(V33:W33,"P")&gt;=1,"PASS",(IF(COUNTIF(V33:W33,"N/T")&gt;=1,"N/T",(IF(COUNTIF(V33:W33,"N/A")&gt;=1,"N/A","-")))))))</f>
        <v/>
      </c>
      <c r="V33" s="29" t="inlineStr">
        <is>
          <t>N/T</t>
        </is>
      </c>
      <c r="W33" s="29" t="inlineStr">
        <is>
          <t>N/T</t>
        </is>
      </c>
      <c r="X33" s="29" t="n"/>
      <c r="Y33" s="29" t="n"/>
      <c r="Z33" s="39" t="inlineStr">
        <is>
          <t>(공통) 주행 가능 거리 1000mi 이상 상태 필요 (N/T)</t>
        </is>
      </c>
      <c r="AA33" s="39" t="inlineStr">
        <is>
          <t>N/T : 특수상황/실패 조건 필요(조건)</t>
        </is>
      </c>
      <c r="AB33" s="42" t="inlineStr">
        <is>
          <t>Proxy</t>
        </is>
      </c>
    </row>
    <row r="34" ht="39.6" customHeight="1" s="357">
      <c r="A34" s="108" t="n"/>
      <c r="B34" s="29" t="inlineStr">
        <is>
          <t>TC_HL_0016</t>
        </is>
      </c>
      <c r="C34" s="29" t="inlineStr">
        <is>
          <t>Handle Layer / Home</t>
        </is>
      </c>
      <c r="D34" s="29" t="inlineStr">
        <is>
          <t>Common</t>
        </is>
      </c>
      <c r="E34" s="29" t="inlineStr">
        <is>
          <t>공통</t>
        </is>
      </c>
      <c r="F34" s="95" t="inlineStr">
        <is>
          <t>연결 및 차량 상태표시</t>
        </is>
      </c>
      <c r="G34" s="29" t="inlineStr">
        <is>
          <t>KR, EU</t>
        </is>
      </c>
      <c r="H34" s="29" t="n"/>
      <c r="I34" s="29" t="n">
        <v>5</v>
      </c>
      <c r="J34" s="30" t="inlineStr">
        <is>
          <t>1. CCS 연결 시</t>
        </is>
      </c>
      <c r="K34" s="39" t="inlineStr">
        <is>
          <t>1. 주행 가능 거리 0 또는 유효하지 않은 값 수신 시</t>
        </is>
      </c>
      <c r="L34" s="30" t="inlineStr">
        <is>
          <t>1. Home에서 Handle Layer 또는 ShortCut 확인</t>
        </is>
      </c>
      <c r="M34" s="30" t="inlineStr">
        <is>
          <t>1. '--km' 또는 '--mile' 표출</t>
        </is>
      </c>
      <c r="N34" s="69">
        <f>IF(COUNTIF(P34:W34,"F")&gt;=1,"FAIL",(IF(COUNTIF(P34:W34,"P")&gt;=1,"PASS",(IF(COUNTIF(P34:W34,"N/T")&gt;=1,"N/T",(IF(COUNTIF(P34:W34,"N/A")&gt;=1,"N/A","-")))))))</f>
        <v/>
      </c>
      <c r="O34" s="120">
        <f>IF(COUNTIF(P34:Q34,"F")&gt;=1,"FAIL",(IF(COUNTIF(P34:Q34,"P")&gt;=1,"PASS",(IF(COUNTIF(P34:Q34,"N/T")&gt;=1,"N/T",(IF(COUNTIF(P34:Q34,"N/A")&gt;=1,"N/A","-")))))))</f>
        <v/>
      </c>
      <c r="P34" s="29" t="inlineStr">
        <is>
          <t>P</t>
        </is>
      </c>
      <c r="Q34" s="29" t="inlineStr">
        <is>
          <t>P</t>
        </is>
      </c>
      <c r="R34" s="120">
        <f>IF(COUNTIF(S34:T34,"F")&gt;=1,"FAIL",(IF(COUNTIF(S34:T34,"P")&gt;=1,"PASS",(IF(COUNTIF(S34:T34,"N/T")&gt;=1,"N/T",(IF(COUNTIF(S34:T34,"N/A")&gt;=1,"N/A","-")))))))</f>
        <v/>
      </c>
      <c r="S34" s="29" t="inlineStr">
        <is>
          <t>P</t>
        </is>
      </c>
      <c r="T34" s="29" t="inlineStr">
        <is>
          <t>P</t>
        </is>
      </c>
      <c r="U34" s="120">
        <f>IF(COUNTIF(V34:W34,"F")&gt;=1,"FAIL",(IF(COUNTIF(V34:W34,"P")&gt;=1,"PASS",(IF(COUNTIF(V34:W34,"N/T")&gt;=1,"N/T",(IF(COUNTIF(V34:W34,"N/A")&gt;=1,"N/A","-")))))))</f>
        <v/>
      </c>
      <c r="V34" s="29" t="inlineStr">
        <is>
          <t>P</t>
        </is>
      </c>
      <c r="W34" s="29" t="inlineStr">
        <is>
          <t>P</t>
        </is>
      </c>
      <c r="X34" s="29" t="n"/>
      <c r="Y34" s="29" t="n"/>
      <c r="Z34" s="39" t="n"/>
      <c r="AA34" s="39" t="n"/>
      <c r="AB34" s="42" t="inlineStr">
        <is>
          <t>Proxy</t>
        </is>
      </c>
    </row>
    <row r="35" ht="26.4" customHeight="1" s="357">
      <c r="A35" s="108" t="n"/>
      <c r="B35" s="29" t="inlineStr">
        <is>
          <t>TC_HL_0017</t>
        </is>
      </c>
      <c r="C35" s="29" t="inlineStr">
        <is>
          <t>Handle Layer / Home</t>
        </is>
      </c>
      <c r="D35" s="29" t="inlineStr">
        <is>
          <t>Common</t>
        </is>
      </c>
      <c r="E35" s="29" t="inlineStr">
        <is>
          <t>공통</t>
        </is>
      </c>
      <c r="F35" s="95" t="inlineStr">
        <is>
          <t>연결 및 차량 상태표시</t>
        </is>
      </c>
      <c r="G35" s="29" t="inlineStr">
        <is>
          <t>KR, EU</t>
        </is>
      </c>
      <c r="H35" s="29" t="n"/>
      <c r="I35" s="29" t="n">
        <v>5</v>
      </c>
      <c r="J35" s="30" t="inlineStr">
        <is>
          <t>1. CCS 연결 시</t>
        </is>
      </c>
      <c r="K35" s="39" t="inlineStr">
        <is>
          <t>1. 값 미수신 된 경우</t>
        </is>
      </c>
      <c r="L35" s="30" t="inlineStr">
        <is>
          <t>1. Home에서 Handle Layer 또는 ShortCut 확인</t>
        </is>
      </c>
      <c r="M35" s="30" t="inlineStr">
        <is>
          <t>1. 주행 가능 거리 영역 미노출</t>
        </is>
      </c>
      <c r="N35" s="69">
        <f>IF(COUNTIF(P35:W35,"F")&gt;=1,"FAIL",(IF(COUNTIF(P35:W35,"P")&gt;=1,"PASS",(IF(COUNTIF(P35:W35,"N/T")&gt;=1,"N/T",(IF(COUNTIF(P35:W35,"N/A")&gt;=1,"N/A","-")))))))</f>
        <v/>
      </c>
      <c r="O35" s="81">
        <f>IF(COUNTIF(P35:Q35,"F")&gt;=1,"FAIL",(IF(COUNTIF(P35:Q35,"P")&gt;=1,"PASS",(IF(COUNTIF(P35:Q35,"N/T")&gt;=1,"N/T",(IF(COUNTIF(P35:Q35,"N/A")&gt;=1,"N/A","-")))))))</f>
        <v/>
      </c>
      <c r="P35" s="29" t="inlineStr">
        <is>
          <t>P</t>
        </is>
      </c>
      <c r="Q35" s="29" t="inlineStr">
        <is>
          <t>P</t>
        </is>
      </c>
      <c r="R35" s="120">
        <f>IF(COUNTIF(S35:T35,"F")&gt;=1,"FAIL",(IF(COUNTIF(S35:T35,"P")&gt;=1,"PASS",(IF(COUNTIF(S35:T35,"N/T")&gt;=1,"N/T",(IF(COUNTIF(S35:T35,"N/A")&gt;=1,"N/A","-")))))))</f>
        <v/>
      </c>
      <c r="S35" s="29" t="inlineStr">
        <is>
          <t>N/T</t>
        </is>
      </c>
      <c r="T35" s="29" t="inlineStr">
        <is>
          <t>N/T</t>
        </is>
      </c>
      <c r="U35" s="120">
        <f>IF(COUNTIF(V35:W35,"F")&gt;=1,"FAIL",(IF(COUNTIF(V35:W35,"P")&gt;=1,"PASS",(IF(COUNTIF(V35:W35,"N/T")&gt;=1,"N/T",(IF(COUNTIF(V35:W35,"N/A")&gt;=1,"N/A","-")))))))</f>
        <v/>
      </c>
      <c r="V35" s="29" t="inlineStr">
        <is>
          <t>N/T</t>
        </is>
      </c>
      <c r="W35" s="29" t="inlineStr">
        <is>
          <t>N/T</t>
        </is>
      </c>
      <c r="X35" s="29" t="n"/>
      <c r="Y35" s="29" t="n"/>
      <c r="Z35" s="39" t="inlineStr">
        <is>
          <t>(공통) 값 미수신 된 경우 필요 (N/T)
K : Drivetrain.Odometer = 0.0</t>
        </is>
      </c>
      <c r="AA35" s="39" t="inlineStr">
        <is>
          <t>N/T : 특수상황/실패 조건 필요(조건)</t>
        </is>
      </c>
      <c r="AB35" s="42" t="inlineStr">
        <is>
          <t>Proxy</t>
        </is>
      </c>
    </row>
    <row r="36" ht="52.8" customHeight="1" s="357">
      <c r="A36" s="108" t="n"/>
      <c r="B36" s="29" t="inlineStr">
        <is>
          <t>TC_HL_0546</t>
        </is>
      </c>
      <c r="C36" s="29" t="inlineStr">
        <is>
          <t>Handle Layer / Home</t>
        </is>
      </c>
      <c r="D36" s="29" t="inlineStr">
        <is>
          <t>Common</t>
        </is>
      </c>
      <c r="E36" s="29" t="inlineStr">
        <is>
          <t>공통</t>
        </is>
      </c>
      <c r="F36" s="95" t="inlineStr">
        <is>
          <t>제어 버튼 동작 사양</t>
        </is>
      </c>
      <c r="G36" s="29" t="inlineStr">
        <is>
          <t>KR, EU, NA, MX</t>
        </is>
      </c>
      <c r="H36" s="29" t="inlineStr">
        <is>
          <t>HOA</t>
        </is>
      </c>
      <c r="I36" s="29" t="n">
        <v>1</v>
      </c>
      <c r="J36" s="30" t="n"/>
      <c r="K36" s="39" t="inlineStr">
        <is>
          <t>1. MQTT
2. FCEV</t>
        </is>
      </c>
      <c r="L36" s="64" t="inlineStr">
        <is>
          <t>1. Home에서 Handle Layer 또는 ShortCut 확인
2. 시동/공조 켜기/끄기 버튼 Touch Up (0~0.5sec)</t>
        </is>
      </c>
      <c r="M36" s="30" t="inlineStr">
        <is>
          <t>1. 실패 로딩 애니메이션 노출 후 '토스트' 노출
'press and hold the button for 1 second to activate the control.'</t>
        </is>
      </c>
      <c r="N36" s="69">
        <f>IF(COUNTIF(P36:W36,"F")&gt;=1,"FAIL",(IF(COUNTIF(P36:W36,"P")&gt;=1,"PASS",(IF(COUNTIF(P36:W36,"N/T")&gt;=1,"N/T",(IF(COUNTIF(P36:W36,"N/A")&gt;=1,"N/A","-")))))))</f>
        <v/>
      </c>
      <c r="O36" s="81">
        <f>IF(COUNTIF(P36:Q36,"F")&gt;=1,"FAIL",(IF(COUNTIF(P36:Q36,"P")&gt;=1,"PASS",(IF(COUNTIF(P36:Q36,"N/T")&gt;=1,"N/T",(IF(COUNTIF(P36:Q36,"N/A")&gt;=1,"N/A","-")))))))</f>
        <v/>
      </c>
      <c r="P36" s="29" t="inlineStr">
        <is>
          <t>N/A</t>
        </is>
      </c>
      <c r="Q36" s="29" t="inlineStr">
        <is>
          <t>N/A</t>
        </is>
      </c>
      <c r="R36" s="81">
        <f>IF(COUNTIF(S36:T36,"F")&gt;=1,"FAIL",(IF(COUNTIF(S36:T36,"P")&gt;=1,"PASS",(IF(COUNTIF(S36:T36,"N/T")&gt;=1,"N/T",(IF(COUNTIF(S36:T36,"N/A")&gt;=1,"N/A","-")))))))</f>
        <v/>
      </c>
      <c r="S36" s="29" t="inlineStr">
        <is>
          <t>P</t>
        </is>
      </c>
      <c r="T36" s="29" t="inlineStr">
        <is>
          <t>P</t>
        </is>
      </c>
      <c r="U36" s="120">
        <f>IF(COUNTIF(V36:W36,"F")&gt;=1,"FAIL",(IF(COUNTIF(V36:W36,"P")&gt;=1,"PASS",(IF(COUNTIF(V36:W36,"N/T")&gt;=1,"N/T",(IF(COUNTIF(V36:W36,"N/A")&gt;=1,"N/A","-")))))))</f>
        <v/>
      </c>
      <c r="V36" s="29" t="inlineStr">
        <is>
          <t>N/A</t>
        </is>
      </c>
      <c r="W36" s="29" t="inlineStr">
        <is>
          <t>N/A</t>
        </is>
      </c>
      <c r="X36" s="29" t="n"/>
      <c r="Y36" s="29" t="n"/>
      <c r="Z36" s="39" t="inlineStr">
        <is>
          <t>K/G : FCEV 비대상 차종(N/A)</t>
        </is>
      </c>
      <c r="AA36" s="39" t="n"/>
      <c r="AB36" s="42" t="n"/>
    </row>
    <row r="37" ht="52.8" customHeight="1" s="357">
      <c r="A37" s="108" t="n"/>
      <c r="B37" s="29" t="inlineStr">
        <is>
          <t>TC_HL_0018</t>
        </is>
      </c>
      <c r="C37" s="29" t="inlineStr">
        <is>
          <t>Handle Layer / Home</t>
        </is>
      </c>
      <c r="D37" s="29" t="inlineStr">
        <is>
          <t>Common</t>
        </is>
      </c>
      <c r="E37" s="29" t="inlineStr">
        <is>
          <t>공통</t>
        </is>
      </c>
      <c r="F37" s="95" t="inlineStr">
        <is>
          <t>제어 버튼 동작 사양</t>
        </is>
      </c>
      <c r="G37" s="29" t="inlineStr">
        <is>
          <t>KR, EU, NA, MX</t>
        </is>
      </c>
      <c r="H37" s="29" t="inlineStr">
        <is>
          <t>KOA, HOA, GOA</t>
        </is>
      </c>
      <c r="I37" s="29" t="n">
        <v>1</v>
      </c>
      <c r="J37" s="30" t="n"/>
      <c r="K37" s="42" t="inlineStr">
        <is>
          <t>1. MQTT
2. EV / PHEV</t>
        </is>
      </c>
      <c r="L37" s="64" t="inlineStr">
        <is>
          <t>1. Home에서 Handle Layer 또는 ShortCut 확인
2. 공조 켜기/끄기 버튼 Touch Up (0~0.5sec)</t>
        </is>
      </c>
      <c r="M37" s="64" t="inlineStr">
        <is>
          <t>1. 실패 로딩 애니메이션 노출 후 '토스트' 노출
'press and hold the button for 1 second to activate the control.'</t>
        </is>
      </c>
      <c r="N37" s="85">
        <f>IF(COUNTIF(P37:W37,"F")&gt;=1,"FAIL",(IF(COUNTIF(P37:W37,"P")&gt;=1,"PASS",(IF(COUNTIF(P37:W37,"N/T")&gt;=1,"N/T",(IF(COUNTIF(P37:W37,"N/A")&gt;=1,"N/A","-")))))))</f>
        <v/>
      </c>
      <c r="O37" s="81">
        <f>IF(COUNTIF(P37:Q37,"F")&gt;=1,"FAIL",(IF(COUNTIF(P37:Q37,"P")&gt;=1,"PASS",(IF(COUNTIF(P37:Q37,"N/T")&gt;=1,"N/T",(IF(COUNTIF(P37:Q37,"N/A")&gt;=1,"N/A","-")))))))</f>
        <v/>
      </c>
      <c r="P37" s="29" t="inlineStr">
        <is>
          <t>P</t>
        </is>
      </c>
      <c r="Q37" s="29" t="inlineStr">
        <is>
          <t>P</t>
        </is>
      </c>
      <c r="R37" s="120">
        <f>IF(COUNTIF(S37:T37,"F")&gt;=1,"FAIL",(IF(COUNTIF(S37:T37,"P")&gt;=1,"PASS",(IF(COUNTIF(S37:T37,"N/T")&gt;=1,"N/T",(IF(COUNTIF(S37:T37,"N/A")&gt;=1,"N/A","-")))))))</f>
        <v/>
      </c>
      <c r="S37" s="29" t="inlineStr">
        <is>
          <t>P</t>
        </is>
      </c>
      <c r="T37" s="29" t="inlineStr">
        <is>
          <t>F</t>
        </is>
      </c>
      <c r="U37" s="120">
        <f>IF(COUNTIF(V37:W37,"F")&gt;=1,"FAIL",(IF(COUNTIF(V37:W37,"P")&gt;=1,"PASS",(IF(COUNTIF(V37:W37,"N/T")&gt;=1,"N/T",(IF(COUNTIF(V37:W37,"N/A")&gt;=1,"N/A","-")))))))</f>
        <v/>
      </c>
      <c r="V37" s="29" t="inlineStr">
        <is>
          <t>P</t>
        </is>
      </c>
      <c r="W37" s="29" t="inlineStr">
        <is>
          <t>F</t>
        </is>
      </c>
      <c r="X37" s="29" t="n"/>
      <c r="Y37" s="29" t="inlineStr">
        <is>
          <t>SPAQA-24430</t>
        </is>
      </c>
      <c r="Z37" s="39" t="n"/>
      <c r="AA37" s="39" t="n"/>
      <c r="AB37" s="42" t="inlineStr">
        <is>
          <t>Sanity, CheckList</t>
        </is>
      </c>
    </row>
    <row r="38" ht="52.8" customHeight="1" s="357">
      <c r="A38" s="108" t="n"/>
      <c r="B38" s="29" t="inlineStr">
        <is>
          <t>TC_HL_0547</t>
        </is>
      </c>
      <c r="C38" s="29" t="inlineStr">
        <is>
          <t>Handle Layer / Home</t>
        </is>
      </c>
      <c r="D38" s="29" t="inlineStr">
        <is>
          <t>Common</t>
        </is>
      </c>
      <c r="E38" s="29" t="inlineStr">
        <is>
          <t>공통</t>
        </is>
      </c>
      <c r="F38" s="95" t="inlineStr">
        <is>
          <t>제어 버튼 동작 사양</t>
        </is>
      </c>
      <c r="G38" s="29" t="inlineStr">
        <is>
          <t>KR, EU, NA, MX</t>
        </is>
      </c>
      <c r="H38" s="29" t="inlineStr">
        <is>
          <t>KOA, HOA, GOA</t>
        </is>
      </c>
      <c r="I38" s="29" t="n">
        <v>1</v>
      </c>
      <c r="J38" s="30" t="n"/>
      <c r="K38" s="39" t="inlineStr">
        <is>
          <t>1. MQTT</t>
        </is>
      </c>
      <c r="L38" s="30" t="inlineStr">
        <is>
          <t>1. Home에서 Handle Layer 또는 ShortCut 확인
2. 문 잠금 해제/ 잠금 버튼 Touch Up (0~0.5sec)</t>
        </is>
      </c>
      <c r="M38" s="30" t="inlineStr">
        <is>
          <t>1. 실패 로딩 애니메이션 노출 후 '토스트' 노출
'press and hold the button for 1 second to activate the control.'</t>
        </is>
      </c>
      <c r="N38" s="69">
        <f>IF(COUNTIF(P38:W38,"F")&gt;=1,"FAIL",(IF(COUNTIF(P38:W38,"P")&gt;=1,"PASS",(IF(COUNTIF(P38:W38,"N/T")&gt;=1,"N/T",(IF(COUNTIF(P38:W38,"N/A")&gt;=1,"N/A","-")))))))</f>
        <v/>
      </c>
      <c r="O38" s="81">
        <f>IF(COUNTIF(P38:Q38,"F")&gt;=1,"FAIL",(IF(COUNTIF(P38:Q38,"P")&gt;=1,"PASS",(IF(COUNTIF(P38:Q38,"N/T")&gt;=1,"N/T",(IF(COUNTIF(P38:Q38,"N/A")&gt;=1,"N/A","-")))))))</f>
        <v/>
      </c>
      <c r="P38" s="29" t="inlineStr">
        <is>
          <t>P</t>
        </is>
      </c>
      <c r="Q38" s="29" t="inlineStr">
        <is>
          <t>P</t>
        </is>
      </c>
      <c r="R38" s="81">
        <f>IF(COUNTIF(S38:T38,"F")&gt;=1,"FAIL",(IF(COUNTIF(S38:T38,"P")&gt;=1,"PASS",(IF(COUNTIF(S38:T38,"N/T")&gt;=1,"N/T",(IF(COUNTIF(S38:T38,"N/A")&gt;=1,"N/A","-")))))))</f>
        <v/>
      </c>
      <c r="S38" s="29" t="inlineStr">
        <is>
          <t>P</t>
        </is>
      </c>
      <c r="T38" s="29" t="inlineStr">
        <is>
          <t>P</t>
        </is>
      </c>
      <c r="U38" s="120">
        <f>IF(COUNTIF(V38:W38,"F")&gt;=1,"FAIL",(IF(COUNTIF(V38:W38,"P")&gt;=1,"PASS",(IF(COUNTIF(V38:W38,"N/T")&gt;=1,"N/T",(IF(COUNTIF(V38:W38,"N/A")&gt;=1,"N/A","-")))))))</f>
        <v/>
      </c>
      <c r="V38" s="29" t="inlineStr">
        <is>
          <t>P</t>
        </is>
      </c>
      <c r="W38" s="29" t="inlineStr">
        <is>
          <t>P</t>
        </is>
      </c>
      <c r="X38" s="29" t="n"/>
      <c r="Y38" s="29" t="n"/>
      <c r="Z38" s="39" t="n"/>
      <c r="AA38" s="39" t="n"/>
      <c r="AB38" s="42" t="inlineStr">
        <is>
          <t>Sanity, CheckList</t>
        </is>
      </c>
    </row>
    <row r="39" ht="52.8" customHeight="1" s="357">
      <c r="A39" s="108" t="n"/>
      <c r="B39" s="29" t="inlineStr">
        <is>
          <t>TC_HL_0548</t>
        </is>
      </c>
      <c r="C39" s="29" t="inlineStr">
        <is>
          <t>Handle Layer / Home</t>
        </is>
      </c>
      <c r="D39" s="29" t="inlineStr">
        <is>
          <t>Common</t>
        </is>
      </c>
      <c r="E39" s="29" t="inlineStr">
        <is>
          <t>공통</t>
        </is>
      </c>
      <c r="F39" s="95" t="inlineStr">
        <is>
          <t>제어 버튼 동작 사양</t>
        </is>
      </c>
      <c r="G39" s="29" t="inlineStr">
        <is>
          <t>KR, EU, NA, MX</t>
        </is>
      </c>
      <c r="H39" s="29" t="inlineStr">
        <is>
          <t>KOA, HOA, GOA</t>
        </is>
      </c>
      <c r="I39" s="29" t="n">
        <v>1</v>
      </c>
      <c r="J39" s="30" t="inlineStr">
        <is>
          <t>1. 충전 중</t>
        </is>
      </c>
      <c r="K39" s="39" t="inlineStr">
        <is>
          <t>1. MQTT
2. EV / PHEV</t>
        </is>
      </c>
      <c r="L39" s="30" t="inlineStr">
        <is>
          <t>1. Home에서 Handle Layer 또는 ShortCut 확인
2. 충전 시작/ 종료 버튼 Touch Up (0~0.5sec)</t>
        </is>
      </c>
      <c r="M39" s="30" t="inlineStr">
        <is>
          <t>1. 실패 로딩 애니메이션 노출 후 '토스트' 노출
'press and hold the button for 1 second to activate the control.'</t>
        </is>
      </c>
      <c r="N39" s="69">
        <f>IF(COUNTIF(P39:W39,"F")&gt;=1,"FAIL",(IF(COUNTIF(P39:W39,"P")&gt;=1,"PASS",(IF(COUNTIF(P39:W39,"N/T")&gt;=1,"N/T",(IF(COUNTIF(P39:W39,"N/A")&gt;=1,"N/A","-")))))))</f>
        <v/>
      </c>
      <c r="O39" s="81">
        <f>IF(COUNTIF(P39:Q39,"F")&gt;=1,"FAIL",(IF(COUNTIF(P39:Q39,"P")&gt;=1,"PASS",(IF(COUNTIF(P39:Q39,"N/T")&gt;=1,"N/T",(IF(COUNTIF(P39:Q39,"N/A")&gt;=1,"N/A","-")))))))</f>
        <v/>
      </c>
      <c r="P39" s="29" t="inlineStr">
        <is>
          <t>N/T</t>
        </is>
      </c>
      <c r="Q39" s="29" t="inlineStr">
        <is>
          <t>N/T</t>
        </is>
      </c>
      <c r="R39" s="120">
        <f>IF(COUNTIF(S39:T39,"F")&gt;=1,"FAIL",(IF(COUNTIF(S39:T39,"P")&gt;=1,"PASS",(IF(COUNTIF(S39:T39,"N/T")&gt;=1,"N/T",(IF(COUNTIF(S39:T39,"N/A")&gt;=1,"N/A","-")))))))</f>
        <v/>
      </c>
      <c r="S39" s="29" t="inlineStr">
        <is>
          <t>P</t>
        </is>
      </c>
      <c r="T39" s="29" t="inlineStr">
        <is>
          <t>P</t>
        </is>
      </c>
      <c r="U39" s="120">
        <f>IF(COUNTIF(V39:W39,"F")&gt;=1,"FAIL",(IF(COUNTIF(V39:W39,"P")&gt;=1,"PASS",(IF(COUNTIF(V39:W39,"N/T")&gt;=1,"N/T",(IF(COUNTIF(V39:W39,"N/A")&gt;=1,"N/A","-")))))))</f>
        <v/>
      </c>
      <c r="V39" s="29" t="inlineStr">
        <is>
          <t>P</t>
        </is>
      </c>
      <c r="W39" s="29" t="inlineStr">
        <is>
          <t>P</t>
        </is>
      </c>
      <c r="X39" s="29" t="n"/>
      <c r="Y39" s="29" t="n"/>
      <c r="Z39" s="39" t="inlineStr">
        <is>
          <t>K : MV원격사용불가(방전) (N/T)</t>
        </is>
      </c>
      <c r="AA39" s="39" t="n"/>
      <c r="AB39" s="42" t="inlineStr">
        <is>
          <t>Sanity, CheckList, 실차, Proxy</t>
        </is>
      </c>
    </row>
    <row r="40" ht="52.8" customHeight="1" s="357">
      <c r="A40" s="108" t="n"/>
      <c r="B40" s="29" t="inlineStr">
        <is>
          <t>TC_HL_0549</t>
        </is>
      </c>
      <c r="C40" s="29" t="inlineStr">
        <is>
          <t>Handle Layer / Home</t>
        </is>
      </c>
      <c r="D40" s="29" t="inlineStr">
        <is>
          <t>Common</t>
        </is>
      </c>
      <c r="E40" s="29" t="inlineStr">
        <is>
          <t>공통</t>
        </is>
      </c>
      <c r="F40" s="95" t="inlineStr">
        <is>
          <t>제어 버튼 동작 사양</t>
        </is>
      </c>
      <c r="G40" s="29" t="inlineStr">
        <is>
          <t>KR, EU</t>
        </is>
      </c>
      <c r="H40" s="29" t="inlineStr">
        <is>
          <t>KOA, HOA, GOA</t>
        </is>
      </c>
      <c r="I40" s="29" t="n">
        <v>1</v>
      </c>
      <c r="J40" s="30" t="n"/>
      <c r="K40" s="39" t="inlineStr">
        <is>
          <t>1. MQTT</t>
        </is>
      </c>
      <c r="L40" s="30" t="inlineStr">
        <is>
          <t>1. Home에서 Handle Layer 또는 ShortCut 확인
2. 창문 열기/닫기 버튼 Touch Up (0~0.5sec)</t>
        </is>
      </c>
      <c r="M40" s="30" t="inlineStr">
        <is>
          <t>1. 실패 로딩 애니메이션 노출 후 '토스트' 노출
'press and hold the button for 1 second to activate the control.'</t>
        </is>
      </c>
      <c r="N40" s="69">
        <f>IF(COUNTIF(P40:W40,"F")&gt;=1,"FAIL",(IF(COUNTIF(P40:W40,"P")&gt;=1,"PASS",(IF(COUNTIF(P40:W40,"N/T")&gt;=1,"N/T",(IF(COUNTIF(P40:W40,"N/A")&gt;=1,"N/A","-")))))))</f>
        <v/>
      </c>
      <c r="O40" s="81">
        <f>IF(COUNTIF(P40:Q40,"F")&gt;=1,"FAIL",(IF(COUNTIF(P40:Q40,"P")&gt;=1,"PASS",(IF(COUNTIF(P40:Q40,"N/T")&gt;=1,"N/T",(IF(COUNTIF(P40:Q40,"N/A")&gt;=1,"N/A","-")))))))</f>
        <v/>
      </c>
      <c r="P40" s="29" t="inlineStr">
        <is>
          <t>P</t>
        </is>
      </c>
      <c r="Q40" s="29" t="inlineStr">
        <is>
          <t>P</t>
        </is>
      </c>
      <c r="R40" s="81">
        <f>IF(COUNTIF(S40:T40,"F")&gt;=1,"FAIL",(IF(COUNTIF(S40:T40,"P")&gt;=1,"PASS",(IF(COUNTIF(S40:T40,"N/T")&gt;=1,"N/T",(IF(COUNTIF(S40:T40,"N/A")&gt;=1,"N/A","-")))))))</f>
        <v/>
      </c>
      <c r="S40" s="29" t="inlineStr">
        <is>
          <t>P</t>
        </is>
      </c>
      <c r="T40" s="29" t="inlineStr">
        <is>
          <t>P</t>
        </is>
      </c>
      <c r="U40" s="120">
        <f>IF(COUNTIF(V40:W40,"F")&gt;=1,"FAIL",(IF(COUNTIF(V40:W40,"P")&gt;=1,"PASS",(IF(COUNTIF(V40:W40,"N/T")&gt;=1,"N/T",(IF(COUNTIF(V40:W40,"N/A")&gt;=1,"N/A","-")))))))</f>
        <v/>
      </c>
      <c r="V40" s="29" t="inlineStr">
        <is>
          <t>P</t>
        </is>
      </c>
      <c r="W40" s="29" t="inlineStr">
        <is>
          <t>P</t>
        </is>
      </c>
      <c r="X40" s="29" t="n"/>
      <c r="Y40" s="29" t="n"/>
      <c r="Z40" s="39" t="n"/>
      <c r="AA40" s="39" t="n"/>
      <c r="AB40" s="42" t="inlineStr">
        <is>
          <t>Sanity, CheckList</t>
        </is>
      </c>
    </row>
    <row r="41" ht="52.8" customHeight="1" s="357">
      <c r="A41" s="108" t="n"/>
      <c r="B41" s="29" t="inlineStr">
        <is>
          <t>TC_HL_0550</t>
        </is>
      </c>
      <c r="C41" s="29" t="inlineStr">
        <is>
          <t>Handle Layer / Home</t>
        </is>
      </c>
      <c r="D41" s="29" t="inlineStr">
        <is>
          <t>Common</t>
        </is>
      </c>
      <c r="E41" s="29" t="inlineStr">
        <is>
          <t>공통</t>
        </is>
      </c>
      <c r="F41" s="95" t="inlineStr">
        <is>
          <t>제어 버튼 동작 사양</t>
        </is>
      </c>
      <c r="G41" s="29" t="inlineStr">
        <is>
          <t>KR, EU, NA, MX</t>
        </is>
      </c>
      <c r="H41" s="29" t="inlineStr">
        <is>
          <t>KOA, HOA, GOA</t>
        </is>
      </c>
      <c r="I41" s="29" t="n">
        <v>1</v>
      </c>
      <c r="J41" s="30" t="n"/>
      <c r="K41" s="39" t="inlineStr">
        <is>
          <t>1. MQTT</t>
        </is>
      </c>
      <c r="L41" s="30" t="inlineStr">
        <is>
          <t>1. Home에서 Handle Layer 또는 ShortCut 확인
2. 비상등 켜기 버튼 Touch Up (0~0.5sec)</t>
        </is>
      </c>
      <c r="M41" s="30" t="inlineStr">
        <is>
          <t>1. 실패 로딩 애니메이션 노출 후 '토스트' 노출
'press and hold the button for 1 second to activate the control.'</t>
        </is>
      </c>
      <c r="N41" s="69">
        <f>IF(COUNTIF(P41:W41,"F")&gt;=1,"FAIL",(IF(COUNTIF(P41:W41,"P")&gt;=1,"PASS",(IF(COUNTIF(P41:W41,"N/T")&gt;=1,"N/T",(IF(COUNTIF(P41:W41,"N/A")&gt;=1,"N/A","-")))))))</f>
        <v/>
      </c>
      <c r="O41" s="81">
        <f>IF(COUNTIF(P41:Q41,"F")&gt;=1,"FAIL",(IF(COUNTIF(P41:Q41,"P")&gt;=1,"PASS",(IF(COUNTIF(P41:Q41,"N/T")&gt;=1,"N/T",(IF(COUNTIF(P41:Q41,"N/A")&gt;=1,"N/A","-")))))))</f>
        <v/>
      </c>
      <c r="P41" s="29" t="inlineStr">
        <is>
          <t>P</t>
        </is>
      </c>
      <c r="Q41" s="29" t="inlineStr">
        <is>
          <t>P</t>
        </is>
      </c>
      <c r="R41" s="81">
        <f>IF(COUNTIF(S41:T41,"F")&gt;=1,"FAIL",(IF(COUNTIF(S41:T41,"P")&gt;=1,"PASS",(IF(COUNTIF(S41:T41,"N/T")&gt;=1,"N/T",(IF(COUNTIF(S41:T41,"N/A")&gt;=1,"N/A","-")))))))</f>
        <v/>
      </c>
      <c r="S41" s="29" t="inlineStr">
        <is>
          <t>P</t>
        </is>
      </c>
      <c r="T41" s="29" t="inlineStr">
        <is>
          <t>P</t>
        </is>
      </c>
      <c r="U41" s="120">
        <f>IF(COUNTIF(V41:W41,"F")&gt;=1,"FAIL",(IF(COUNTIF(V41:W41,"P")&gt;=1,"PASS",(IF(COUNTIF(V41:W41,"N/T")&gt;=1,"N/T",(IF(COUNTIF(V41:W41,"N/A")&gt;=1,"N/A","-")))))))</f>
        <v/>
      </c>
      <c r="V41" s="29" t="inlineStr">
        <is>
          <t>P</t>
        </is>
      </c>
      <c r="W41" s="29" t="inlineStr">
        <is>
          <t>P</t>
        </is>
      </c>
      <c r="X41" s="29" t="n"/>
      <c r="Y41" s="29" t="n"/>
      <c r="Z41" s="39" t="n"/>
      <c r="AA41" s="39" t="n"/>
      <c r="AB41" s="42" t="inlineStr">
        <is>
          <t>Sanity, CheckList</t>
        </is>
      </c>
    </row>
    <row r="42" ht="52.8" customHeight="1" s="357">
      <c r="A42" s="108" t="n"/>
      <c r="B42" s="29" t="inlineStr">
        <is>
          <t>TC_HL_0551</t>
        </is>
      </c>
      <c r="C42" s="29" t="inlineStr">
        <is>
          <t>Handle Layer / Home</t>
        </is>
      </c>
      <c r="D42" s="29" t="inlineStr">
        <is>
          <t>Common</t>
        </is>
      </c>
      <c r="E42" s="29" t="inlineStr">
        <is>
          <t>공통</t>
        </is>
      </c>
      <c r="F42" s="95" t="inlineStr">
        <is>
          <t>제어 버튼 동작 사양</t>
        </is>
      </c>
      <c r="G42" s="29" t="inlineStr">
        <is>
          <t>KR, EU, NA, MX</t>
        </is>
      </c>
      <c r="H42" s="29" t="inlineStr">
        <is>
          <t>KOA, HOA, GOA</t>
        </is>
      </c>
      <c r="I42" s="29" t="n">
        <v>1</v>
      </c>
      <c r="J42" s="30" t="n"/>
      <c r="K42" s="39" t="inlineStr">
        <is>
          <t>1. MQTT</t>
        </is>
      </c>
      <c r="L42" s="30" t="inlineStr">
        <is>
          <t>1. Home에서 Handle Layer 또는 ShortCut 확인
2. 비상등/경적 켜기 버튼 Touch Up (0~0.5sec)</t>
        </is>
      </c>
      <c r="M42" s="30" t="inlineStr">
        <is>
          <t>1. 실패 로딩 애니메이션 노출 후 '토스트' 노출
'press and hold the button for 1 second to activate the control.'</t>
        </is>
      </c>
      <c r="N42" s="69">
        <f>IF(COUNTIF(P42:W42,"F")&gt;=1,"FAIL",(IF(COUNTIF(P42:W42,"P")&gt;=1,"PASS",(IF(COUNTIF(P42:W42,"N/T")&gt;=1,"N/T",(IF(COUNTIF(P42:W42,"N/A")&gt;=1,"N/A","-")))))))</f>
        <v/>
      </c>
      <c r="O42" s="81">
        <f>IF(COUNTIF(P42:Q42,"F")&gt;=1,"FAIL",(IF(COUNTIF(P42:Q42,"P")&gt;=1,"PASS",(IF(COUNTIF(P42:Q42,"N/T")&gt;=1,"N/T",(IF(COUNTIF(P42:Q42,"N/A")&gt;=1,"N/A","-")))))))</f>
        <v/>
      </c>
      <c r="P42" s="29" t="inlineStr">
        <is>
          <t>P</t>
        </is>
      </c>
      <c r="Q42" s="29" t="inlineStr">
        <is>
          <t>P</t>
        </is>
      </c>
      <c r="R42" s="81">
        <f>IF(COUNTIF(S42:T42,"F")&gt;=1,"FAIL",(IF(COUNTIF(S42:T42,"P")&gt;=1,"PASS",(IF(COUNTIF(S42:T42,"N/T")&gt;=1,"N/T",(IF(COUNTIF(S42:T42,"N/A")&gt;=1,"N/A","-")))))))</f>
        <v/>
      </c>
      <c r="S42" s="29" t="inlineStr">
        <is>
          <t>P</t>
        </is>
      </c>
      <c r="T42" s="29" t="inlineStr">
        <is>
          <t>P</t>
        </is>
      </c>
      <c r="U42" s="120">
        <f>IF(COUNTIF(V42:W42,"F")&gt;=1,"FAIL",(IF(COUNTIF(V42:W42,"P")&gt;=1,"PASS",(IF(COUNTIF(V42:W42,"N/T")&gt;=1,"N/T",(IF(COUNTIF(V42:W42,"N/A")&gt;=1,"N/A","-")))))))</f>
        <v/>
      </c>
      <c r="V42" s="29" t="inlineStr">
        <is>
          <t>P</t>
        </is>
      </c>
      <c r="W42" s="29" t="inlineStr">
        <is>
          <t>P</t>
        </is>
      </c>
      <c r="X42" s="29" t="n"/>
      <c r="Y42" s="29" t="n"/>
      <c r="Z42" s="39" t="n"/>
      <c r="AA42" s="39" t="n"/>
      <c r="AB42" s="42" t="inlineStr">
        <is>
          <t>실차</t>
        </is>
      </c>
    </row>
    <row r="43" ht="52.8" customHeight="1" s="357">
      <c r="A43" s="108" t="n"/>
      <c r="B43" s="29" t="inlineStr">
        <is>
          <t>TC_HL_0552</t>
        </is>
      </c>
      <c r="C43" s="29" t="inlineStr">
        <is>
          <t>Handle Layer / Home</t>
        </is>
      </c>
      <c r="D43" s="29" t="inlineStr">
        <is>
          <t>Common</t>
        </is>
      </c>
      <c r="E43" s="29" t="inlineStr">
        <is>
          <t>공통</t>
        </is>
      </c>
      <c r="F43" s="95" t="inlineStr">
        <is>
          <t>제어 버튼 동작 사양</t>
        </is>
      </c>
      <c r="G43" s="29" t="inlineStr">
        <is>
          <t>KR, EU, NA, MX</t>
        </is>
      </c>
      <c r="H43" s="29" t="inlineStr">
        <is>
          <t>KOA, HOA, GOA</t>
        </is>
      </c>
      <c r="I43" s="29" t="n">
        <v>1</v>
      </c>
      <c r="J43" s="30" t="n"/>
      <c r="K43" s="39" t="inlineStr">
        <is>
          <t>1. MQTT
2. EV / PHEV</t>
        </is>
      </c>
      <c r="L43" s="30" t="inlineStr">
        <is>
          <t>1. Home에서 Handle Layer 또는 ShortCut 확인
2. 충전구 열기/닫기 버튼 Touch Up (0~0.5sec)</t>
        </is>
      </c>
      <c r="M43" s="30" t="inlineStr">
        <is>
          <t>1. 실패 로딩 애니메이션 노출 후 '토스트' 노출
'press and hold the button for 1 second to activate the control.'</t>
        </is>
      </c>
      <c r="N43" s="69">
        <f>IF(COUNTIF(P43:W43,"F")&gt;=1,"FAIL",(IF(COUNTIF(P43:W43,"P")&gt;=1,"PASS",(IF(COUNTIF(P43:W43,"N/T")&gt;=1,"N/T",(IF(COUNTIF(P43:W43,"N/A")&gt;=1,"N/A","-")))))))</f>
        <v/>
      </c>
      <c r="O43" s="81">
        <f>IF(COUNTIF(P43:Q43,"F")&gt;=1,"FAIL",(IF(COUNTIF(P43:Q43,"P")&gt;=1,"PASS",(IF(COUNTIF(P43:Q43,"N/T")&gt;=1,"N/T",(IF(COUNTIF(P43:Q43,"N/A")&gt;=1,"N/A","-")))))))</f>
        <v/>
      </c>
      <c r="P43" s="29" t="inlineStr">
        <is>
          <t>N/T</t>
        </is>
      </c>
      <c r="Q43" s="29" t="inlineStr">
        <is>
          <t>N/T</t>
        </is>
      </c>
      <c r="R43" s="81">
        <f>IF(COUNTIF(S43:T43,"F")&gt;=1,"FAIL",(IF(COUNTIF(S43:T43,"P")&gt;=1,"PASS",(IF(COUNTIF(S43:T43,"N/T")&gt;=1,"N/T",(IF(COUNTIF(S43:T43,"N/A")&gt;=1,"N/A","-")))))))</f>
        <v/>
      </c>
      <c r="S43" s="29" t="inlineStr">
        <is>
          <t>P</t>
        </is>
      </c>
      <c r="T43" s="29" t="inlineStr">
        <is>
          <t>P</t>
        </is>
      </c>
      <c r="U43" s="120">
        <f>IF(COUNTIF(V43:W43,"F")&gt;=1,"FAIL",(IF(COUNTIF(V43:W43,"P")&gt;=1,"PASS",(IF(COUNTIF(V43:W43,"N/T")&gt;=1,"N/T",(IF(COUNTIF(V43:W43,"N/A")&gt;=1,"N/A","-")))))))</f>
        <v/>
      </c>
      <c r="V43" s="29" t="inlineStr">
        <is>
          <t>P</t>
        </is>
      </c>
      <c r="W43" s="29" t="inlineStr">
        <is>
          <t>P</t>
        </is>
      </c>
      <c r="X43" s="29" t="n"/>
      <c r="Y43" s="29" t="n"/>
      <c r="Z43" s="39" t="inlineStr">
        <is>
          <t>K : 충전구 제어 지원 차량 필요</t>
        </is>
      </c>
      <c r="AA43" s="39" t="inlineStr">
        <is>
          <t>N/T : 차량/디바이스 필요(조건)</t>
        </is>
      </c>
      <c r="AB43" s="42" t="inlineStr">
        <is>
          <t>Sanity, CheckList</t>
        </is>
      </c>
    </row>
    <row r="44" ht="52.8" customHeight="1" s="357">
      <c r="A44" s="108" t="n"/>
      <c r="B44" s="29" t="inlineStr">
        <is>
          <t>TC_HL_0553</t>
        </is>
      </c>
      <c r="C44" s="29" t="inlineStr">
        <is>
          <t>Handle Layer / Home</t>
        </is>
      </c>
      <c r="D44" s="29" t="inlineStr">
        <is>
          <t>Common</t>
        </is>
      </c>
      <c r="E44" s="29" t="inlineStr">
        <is>
          <t>공통</t>
        </is>
      </c>
      <c r="F44" s="95" t="inlineStr">
        <is>
          <t>제어 버튼 동작 사양</t>
        </is>
      </c>
      <c r="G44" s="29" t="inlineStr">
        <is>
          <t>KR, EU, NA, MX</t>
        </is>
      </c>
      <c r="H44" s="29" t="inlineStr">
        <is>
          <t>KOA, HOA, GOA</t>
        </is>
      </c>
      <c r="I44" s="29" t="n">
        <v>1</v>
      </c>
      <c r="J44" s="30" t="n"/>
      <c r="K44" s="39" t="inlineStr">
        <is>
          <t>1. MQTT</t>
        </is>
      </c>
      <c r="L44" s="30" t="inlineStr">
        <is>
          <t>1. Home에서 Handle Layer 또는 ShortCut 확인
2. 프렁크 열기 버튼 Touch Up (0~0.5sec)</t>
        </is>
      </c>
      <c r="M44" s="30" t="inlineStr">
        <is>
          <t>1. 실패 로딩 애니메이션 노출 후 '토스트' 노출
'press and hold the button for 1 second to activate the control.'</t>
        </is>
      </c>
      <c r="N44" s="83">
        <f>IF(COUNTIF(P44:W44,"F")&gt;=1,"FAIL",(IF(COUNTIF(P44:W44,"P")&gt;=1,"PASS",(IF(COUNTIF(P44:W44,"N/T")&gt;=1,"N/T",(IF(COUNTIF(P44:W44,"N/A")&gt;=1,"N/A","-")))))))</f>
        <v/>
      </c>
      <c r="O44" s="81">
        <f>IF(COUNTIF(P44:Q44,"F")&gt;=1,"FAIL",(IF(COUNTIF(P44:Q44,"P")&gt;=1,"PASS",(IF(COUNTIF(P44:Q44,"N/T")&gt;=1,"N/T",(IF(COUNTIF(P44:Q44,"N/A")&gt;=1,"N/A","-")))))))</f>
        <v/>
      </c>
      <c r="P44" s="29" t="inlineStr">
        <is>
          <t>N/T</t>
        </is>
      </c>
      <c r="Q44" s="29" t="inlineStr">
        <is>
          <t>N/T</t>
        </is>
      </c>
      <c r="R44" s="120">
        <f>IF(COUNTIF(S44:T44,"F")&gt;=1,"FAIL",(IF(COUNTIF(S44:T44,"P")&gt;=1,"PASS",(IF(COUNTIF(S44:T44,"N/T")&gt;=1,"N/T",(IF(COUNTIF(S44:T44,"N/A")&gt;=1,"N/A","-")))))))</f>
        <v/>
      </c>
      <c r="S44" s="29" t="inlineStr">
        <is>
          <t>N/T</t>
        </is>
      </c>
      <c r="T44" s="29" t="inlineStr">
        <is>
          <t>N/T</t>
        </is>
      </c>
      <c r="U44" s="120">
        <f>IF(COUNTIF(V44:W44,"F")&gt;=1,"FAIL",(IF(COUNTIF(V44:W44,"P")&gt;=1,"PASS",(IF(COUNTIF(V44:W44,"N/T")&gt;=1,"N/T",(IF(COUNTIF(V44:W44,"N/A")&gt;=1,"N/A","-")))))))</f>
        <v/>
      </c>
      <c r="V44" s="29" t="inlineStr">
        <is>
          <t>N/T</t>
        </is>
      </c>
      <c r="W44" s="29" t="inlineStr">
        <is>
          <t>N/T</t>
        </is>
      </c>
      <c r="X44" s="29" t="n"/>
      <c r="Y44" s="29" t="n"/>
      <c r="Z44" s="39" t="inlineStr">
        <is>
          <t>K/H/G : 프렁크 지원 차량 필요</t>
        </is>
      </c>
      <c r="AA44" s="39" t="inlineStr">
        <is>
          <t>N/T : 차량/디바이스 필요(조건)</t>
        </is>
      </c>
      <c r="AB44" s="42" t="inlineStr">
        <is>
          <t>Sanity, CheckList</t>
        </is>
      </c>
    </row>
    <row r="45" ht="52.8" customHeight="1" s="357">
      <c r="A45" s="108" t="n"/>
      <c r="B45" s="29" t="inlineStr">
        <is>
          <t>TC_HL_0554</t>
        </is>
      </c>
      <c r="C45" s="29" t="inlineStr">
        <is>
          <t>Handle Layer / Home</t>
        </is>
      </c>
      <c r="D45" s="29" t="inlineStr">
        <is>
          <t>Common</t>
        </is>
      </c>
      <c r="E45" s="29" t="inlineStr">
        <is>
          <t>공통</t>
        </is>
      </c>
      <c r="F45" s="95" t="inlineStr">
        <is>
          <t>제어 버튼 동작 사양</t>
        </is>
      </c>
      <c r="G45" s="29" t="inlineStr">
        <is>
          <t>KR, EU, NA, MX</t>
        </is>
      </c>
      <c r="H45" s="29" t="inlineStr">
        <is>
          <t>KOA, HOA, GOA</t>
        </is>
      </c>
      <c r="I45" s="29" t="n">
        <v>1</v>
      </c>
      <c r="J45" s="30" t="n"/>
      <c r="K45" s="39" t="inlineStr">
        <is>
          <t>1. MQTT
2. EV / PHEV</t>
        </is>
      </c>
      <c r="L45" s="30" t="inlineStr">
        <is>
          <t>1. Home에서 Handle Layer 또는 ShortCut 확인
2. 컨디셔닝 시작/종료 버튼 Touch Up (0~0.5sec)</t>
        </is>
      </c>
      <c r="M45" s="30" t="inlineStr">
        <is>
          <t>1. 실패 로딩 애니메이션 노출 후 '토스트' 노출
'press and hold the button for 1 second to activate the control.'</t>
        </is>
      </c>
      <c r="N45" s="69">
        <f>IF(COUNTIF(P45:W45,"F")&gt;=1,"FAIL",(IF(COUNTIF(P45:W45,"P")&gt;=1,"PASS",(IF(COUNTIF(P45:W45,"N/T")&gt;=1,"N/T",(IF(COUNTIF(P45:W45,"N/A")&gt;=1,"N/A","-")))))))</f>
        <v/>
      </c>
      <c r="O45" s="81">
        <f>IF(COUNTIF(P45:Q45,"F")&gt;=1,"FAIL",(IF(COUNTIF(P45:Q45,"P")&gt;=1,"PASS",(IF(COUNTIF(P45:Q45,"N/T")&gt;=1,"N/T",(IF(COUNTIF(P45:Q45,"N/A")&gt;=1,"N/A","-")))))))</f>
        <v/>
      </c>
      <c r="P45" s="29" t="inlineStr">
        <is>
          <t>P</t>
        </is>
      </c>
      <c r="Q45" s="29" t="inlineStr">
        <is>
          <t>P</t>
        </is>
      </c>
      <c r="R45" s="81">
        <f>IF(COUNTIF(S45:T45,"F")&gt;=1,"FAIL",(IF(COUNTIF(S45:T45,"P")&gt;=1,"PASS",(IF(COUNTIF(S45:T45,"N/T")&gt;=1,"N/T",(IF(COUNTIF(S45:T45,"N/A")&gt;=1,"N/A","-")))))))</f>
        <v/>
      </c>
      <c r="S45" s="29" t="inlineStr">
        <is>
          <t>P</t>
        </is>
      </c>
      <c r="T45" s="29" t="inlineStr">
        <is>
          <t>P</t>
        </is>
      </c>
      <c r="U45" s="120">
        <f>IF(COUNTIF(V45:W45,"F")&gt;=1,"FAIL",(IF(COUNTIF(V45:W45,"P")&gt;=1,"PASS",(IF(COUNTIF(V45:W45,"N/T")&gt;=1,"N/T",(IF(COUNTIF(V45:W45,"N/A")&gt;=1,"N/A","-")))))))</f>
        <v/>
      </c>
      <c r="V45" s="29" t="inlineStr">
        <is>
          <t>P</t>
        </is>
      </c>
      <c r="W45" s="29" t="inlineStr">
        <is>
          <t>P</t>
        </is>
      </c>
      <c r="X45" s="29" t="n"/>
      <c r="Y45" s="29" t="n"/>
      <c r="Z45" s="39" t="n"/>
      <c r="AA45" s="39" t="n"/>
      <c r="AB45" s="42" t="inlineStr">
        <is>
          <t>Sanity, CheckList</t>
        </is>
      </c>
    </row>
    <row r="46" ht="39.6" customHeight="1" s="357">
      <c r="A46" s="108" t="n"/>
      <c r="B46" s="29" t="inlineStr">
        <is>
          <t>TC_HL_0555</t>
        </is>
      </c>
      <c r="C46" s="29" t="inlineStr">
        <is>
          <t>Handle Layer / Home</t>
        </is>
      </c>
      <c r="D46" s="29" t="inlineStr">
        <is>
          <t>Common</t>
        </is>
      </c>
      <c r="E46" s="29" t="inlineStr">
        <is>
          <t>공통</t>
        </is>
      </c>
      <c r="F46" s="95" t="inlineStr">
        <is>
          <t>제어 버튼 동작 사양</t>
        </is>
      </c>
      <c r="G46" s="29" t="inlineStr">
        <is>
          <t>KR, EU</t>
        </is>
      </c>
      <c r="H46" s="29" t="inlineStr">
        <is>
          <t>KOA, HOA, GOA</t>
        </is>
      </c>
      <c r="I46" s="29" t="n">
        <v>1</v>
      </c>
      <c r="J46" s="30" t="n"/>
      <c r="K46" s="39" t="inlineStr">
        <is>
          <t>1. MQTT</t>
        </is>
      </c>
      <c r="L46" s="30" t="inlineStr">
        <is>
          <t>1. Home에서 Handle Layer 또는 ShortCut 확인
2. 환기 하기 버튼 Touch Up (0~0.5sec)</t>
        </is>
      </c>
      <c r="M46" s="30" t="inlineStr">
        <is>
          <t>1. 실패 로딩 애니메이션 노출 후 '토스트' 노출
'press and hold the button for 1 second to activate the control.'</t>
        </is>
      </c>
      <c r="N46" s="69">
        <f>IF(COUNTIF(P46:W46,"F")&gt;=1,"FAIL",(IF(COUNTIF(P46:W46,"P")&gt;=1,"PASS",(IF(COUNTIF(P46:W46,"N/T")&gt;=1,"N/T",(IF(COUNTIF(P46:W46,"N/A")&gt;=1,"N/A","-")))))))</f>
        <v/>
      </c>
      <c r="O46" s="81">
        <f>IF(COUNTIF(P46:Q46,"F")&gt;=1,"FAIL",(IF(COUNTIF(P46:Q46,"P")&gt;=1,"PASS",(IF(COUNTIF(P46:Q46,"N/T")&gt;=1,"N/T",(IF(COUNTIF(P46:Q46,"N/A")&gt;=1,"N/A","-")))))))</f>
        <v/>
      </c>
      <c r="P46" s="29" t="inlineStr">
        <is>
          <t>P</t>
        </is>
      </c>
      <c r="Q46" s="29" t="inlineStr">
        <is>
          <t>P</t>
        </is>
      </c>
      <c r="R46" s="81">
        <f>IF(COUNTIF(S46:T46,"F")&gt;=1,"FAIL",(IF(COUNTIF(S46:T46,"P")&gt;=1,"PASS",(IF(COUNTIF(S46:T46,"N/T")&gt;=1,"N/T",(IF(COUNTIF(S46:T46,"N/A")&gt;=1,"N/A","-")))))))</f>
        <v/>
      </c>
      <c r="S46" s="29" t="inlineStr">
        <is>
          <t>P</t>
        </is>
      </c>
      <c r="T46" s="29" t="inlineStr">
        <is>
          <t>P</t>
        </is>
      </c>
      <c r="U46" s="120">
        <f>IF(COUNTIF(V46:W46,"F")&gt;=1,"FAIL",(IF(COUNTIF(V46:W46,"P")&gt;=1,"PASS",(IF(COUNTIF(V46:W46,"N/T")&gt;=1,"N/T",(IF(COUNTIF(V46:W46,"N/A")&gt;=1,"N/A","-")))))))</f>
        <v/>
      </c>
      <c r="V46" s="29" t="inlineStr">
        <is>
          <t>P</t>
        </is>
      </c>
      <c r="W46" s="29" t="inlineStr">
        <is>
          <t>P</t>
        </is>
      </c>
      <c r="X46" s="29" t="n"/>
      <c r="Y46" s="29" t="n"/>
      <c r="Z46" s="39" t="n"/>
      <c r="AA46" s="39" t="n"/>
      <c r="AB46" s="42" t="inlineStr">
        <is>
          <t>Sanity, CheckList</t>
        </is>
      </c>
    </row>
    <row r="47" ht="39.6" customHeight="1" s="357">
      <c r="A47" s="108" t="n"/>
      <c r="B47" s="29" t="inlineStr">
        <is>
          <t>TC_HL_0556</t>
        </is>
      </c>
      <c r="C47" s="29" t="inlineStr">
        <is>
          <t>Handle Layer / Home</t>
        </is>
      </c>
      <c r="D47" s="29" t="inlineStr">
        <is>
          <t>Common</t>
        </is>
      </c>
      <c r="E47" s="29" t="inlineStr">
        <is>
          <t>공통</t>
        </is>
      </c>
      <c r="F47" s="95" t="inlineStr">
        <is>
          <t>제어 버튼 동작 사양</t>
        </is>
      </c>
      <c r="G47" s="29" t="inlineStr">
        <is>
          <t>KR, EU</t>
        </is>
      </c>
      <c r="H47" s="29" t="inlineStr">
        <is>
          <t>KOA, HOA, GOA</t>
        </is>
      </c>
      <c r="I47" s="29" t="n">
        <v>1</v>
      </c>
      <c r="J47" s="30" t="n"/>
      <c r="K47" s="39" t="inlineStr">
        <is>
          <t>1. MQTT</t>
        </is>
      </c>
      <c r="L47" s="30" t="inlineStr">
        <is>
          <t>1. Home에서 Handle Layer 또는 ShortCut 확인
2. 커튼 올림 버튼 Touch Up (0~0.5sec)</t>
        </is>
      </c>
      <c r="M47" s="30" t="inlineStr">
        <is>
          <t>1. 실패 로딩 애니메이션 노출 후 '토스트' 노출
'press and hold the button for 1 second to activate the control.'</t>
        </is>
      </c>
      <c r="N47" s="69">
        <f>IF(COUNTIF(P47:W47,"F")&gt;=1,"FAIL",(IF(COUNTIF(P47:W47,"P")&gt;=1,"PASS",(IF(COUNTIF(P47:W47,"N/T")&gt;=1,"N/T",(IF(COUNTIF(P47:W47,"N/A")&gt;=1,"N/A","-")))))))</f>
        <v/>
      </c>
      <c r="O47" s="81">
        <f>IF(COUNTIF(P47:Q47,"F")&gt;=1,"FAIL",(IF(COUNTIF(P47:Q47,"P")&gt;=1,"PASS",(IF(COUNTIF(P47:Q47,"N/T")&gt;=1,"N/T",(IF(COUNTIF(P47:Q47,"N/A")&gt;=1,"N/A","-")))))))</f>
        <v/>
      </c>
      <c r="P47" s="29" t="inlineStr">
        <is>
          <t>N/T</t>
        </is>
      </c>
      <c r="Q47" s="29" t="inlineStr">
        <is>
          <t>N/T</t>
        </is>
      </c>
      <c r="R47" s="81">
        <f>IF(COUNTIF(S47:T47,"F")&gt;=1,"FAIL",(IF(COUNTIF(S47:T47,"P")&gt;=1,"PASS",(IF(COUNTIF(S47:T47,"N/T")&gt;=1,"N/T",(IF(COUNTIF(S47:T47,"N/A")&gt;=1,"N/A","-")))))))</f>
        <v/>
      </c>
      <c r="S47" s="29" t="inlineStr">
        <is>
          <t>N/T</t>
        </is>
      </c>
      <c r="T47" s="29" t="inlineStr">
        <is>
          <t>N/T</t>
        </is>
      </c>
      <c r="U47" s="120">
        <f>IF(COUNTIF(V47:W47,"F")&gt;=1,"FAIL",(IF(COUNTIF(V47:W47,"P")&gt;=1,"PASS",(IF(COUNTIF(V47:W47,"N/T")&gt;=1,"N/T",(IF(COUNTIF(V47:W47,"N/A")&gt;=1,"N/A","-")))))))</f>
        <v/>
      </c>
      <c r="V47" s="29" t="inlineStr">
        <is>
          <t>P</t>
        </is>
      </c>
      <c r="W47" s="29" t="inlineStr">
        <is>
          <t>P</t>
        </is>
      </c>
      <c r="X47" s="29" t="n"/>
      <c r="Y47" s="29" t="n"/>
      <c r="Z47" s="39" t="inlineStr">
        <is>
          <t>K/H : 커튼 제어 차량 필요(N/T)</t>
        </is>
      </c>
      <c r="AA47" s="39" t="inlineStr">
        <is>
          <t>N/T : 차량/디바이스 필요(조건)</t>
        </is>
      </c>
      <c r="AB47" s="42" t="inlineStr">
        <is>
          <t>Sanity, CheckList</t>
        </is>
      </c>
    </row>
    <row r="48" ht="39.6" customHeight="1" s="357">
      <c r="A48" s="108" t="n"/>
      <c r="B48" s="29" t="inlineStr">
        <is>
          <t>TC_HL_0557</t>
        </is>
      </c>
      <c r="C48" s="29" t="inlineStr">
        <is>
          <t>Handle Layer / Home</t>
        </is>
      </c>
      <c r="D48" s="29" t="inlineStr">
        <is>
          <t>Common</t>
        </is>
      </c>
      <c r="E48" s="29" t="inlineStr">
        <is>
          <t>공통</t>
        </is>
      </c>
      <c r="F48" s="95" t="inlineStr">
        <is>
          <t>제어 버튼 동작 사양</t>
        </is>
      </c>
      <c r="G48" s="29" t="inlineStr">
        <is>
          <t>KR, EU</t>
        </is>
      </c>
      <c r="H48" s="29" t="inlineStr">
        <is>
          <t>KOA, HOA, GOA</t>
        </is>
      </c>
      <c r="I48" s="29" t="n">
        <v>1</v>
      </c>
      <c r="J48" s="30" t="n"/>
      <c r="K48" s="39" t="inlineStr">
        <is>
          <t>1. MQTT</t>
        </is>
      </c>
      <c r="L48" s="30" t="inlineStr">
        <is>
          <t>1. Home에서 Handle Layer 또는 ShortCut 확인
2. 커튼 내림 버튼 Touch Up (0~0.5sec)</t>
        </is>
      </c>
      <c r="M48" s="30" t="inlineStr">
        <is>
          <t>1. 실패 로딩 애니메이션 노출 후 '토스트' 노출
'press and hold the button for 1 second to activate the control.'</t>
        </is>
      </c>
      <c r="N48" s="69">
        <f>IF(COUNTIF(P48:W48,"F")&gt;=1,"FAIL",(IF(COUNTIF(P48:W48,"P")&gt;=1,"PASS",(IF(COUNTIF(P48:W48,"N/T")&gt;=1,"N/T",(IF(COUNTIF(P48:W48,"N/A")&gt;=1,"N/A","-")))))))</f>
        <v/>
      </c>
      <c r="O48" s="81">
        <f>IF(COUNTIF(P48:Q48,"F")&gt;=1,"FAIL",(IF(COUNTIF(P48:Q48,"P")&gt;=1,"PASS",(IF(COUNTIF(P48:Q48,"N/T")&gt;=1,"N/T",(IF(COUNTIF(P48:Q48,"N/A")&gt;=1,"N/A","-")))))))</f>
        <v/>
      </c>
      <c r="P48" s="29" t="inlineStr">
        <is>
          <t>N/T</t>
        </is>
      </c>
      <c r="Q48" s="29" t="inlineStr">
        <is>
          <t>N/T</t>
        </is>
      </c>
      <c r="R48" s="81">
        <f>IF(COUNTIF(S48:T48,"F")&gt;=1,"FAIL",(IF(COUNTIF(S48:T48,"P")&gt;=1,"PASS",(IF(COUNTIF(S48:T48,"N/T")&gt;=1,"N/T",(IF(COUNTIF(S48:T48,"N/A")&gt;=1,"N/A","-")))))))</f>
        <v/>
      </c>
      <c r="S48" s="29" t="inlineStr">
        <is>
          <t>N/T</t>
        </is>
      </c>
      <c r="T48" s="29" t="inlineStr">
        <is>
          <t>N/T</t>
        </is>
      </c>
      <c r="U48" s="120">
        <f>IF(COUNTIF(V48:W48,"F")&gt;=1,"FAIL",(IF(COUNTIF(V48:W48,"P")&gt;=1,"PASS",(IF(COUNTIF(V48:W48,"N/T")&gt;=1,"N/T",(IF(COUNTIF(V48:W48,"N/A")&gt;=1,"N/A","-")))))))</f>
        <v/>
      </c>
      <c r="V48" s="29" t="inlineStr">
        <is>
          <t>P</t>
        </is>
      </c>
      <c r="W48" s="29" t="inlineStr">
        <is>
          <t>P</t>
        </is>
      </c>
      <c r="X48" s="29" t="n"/>
      <c r="Y48" s="29" t="n"/>
      <c r="Z48" s="39" t="inlineStr">
        <is>
          <t>K/H : 커튼 제어 차량 필요(N/T)</t>
        </is>
      </c>
      <c r="AA48" s="39" t="inlineStr">
        <is>
          <t>N/T : 차량/디바이스 필요(조건)</t>
        </is>
      </c>
      <c r="AB48" s="42" t="inlineStr">
        <is>
          <t>Sanity, CheckList</t>
        </is>
      </c>
    </row>
    <row r="49" ht="52.8" customHeight="1" s="357">
      <c r="A49" s="108" t="n"/>
      <c r="B49" s="29" t="inlineStr">
        <is>
          <t>TC_HL_0558</t>
        </is>
      </c>
      <c r="C49" s="29" t="inlineStr">
        <is>
          <t>Handle Layer / Home</t>
        </is>
      </c>
      <c r="D49" s="29" t="inlineStr">
        <is>
          <t>Common</t>
        </is>
      </c>
      <c r="E49" s="29" t="inlineStr">
        <is>
          <t>공통</t>
        </is>
      </c>
      <c r="F49" s="95" t="inlineStr">
        <is>
          <t>제어 버튼 동작 사양</t>
        </is>
      </c>
      <c r="G49" s="29" t="inlineStr">
        <is>
          <t>KR, EU, NA, MX</t>
        </is>
      </c>
      <c r="H49" s="29" t="inlineStr">
        <is>
          <t>HOA</t>
        </is>
      </c>
      <c r="I49" s="29" t="n">
        <v>1</v>
      </c>
      <c r="J49" s="30" t="n"/>
      <c r="K49" s="39" t="inlineStr">
        <is>
          <t>1. MQTT
2. FCEV</t>
        </is>
      </c>
      <c r="L49" s="64" t="inlineStr">
        <is>
          <t>1. Home에서 Handle Layer 또는 ShortCut 확인
2. 시동/공조 켜기/끄기 버튼 Touch Up (0.5~3sec)</t>
        </is>
      </c>
      <c r="M49" s="30" t="inlineStr">
        <is>
          <t>1. 제어 요청 전송</t>
        </is>
      </c>
      <c r="N49" s="83">
        <f>IF(COUNTIF(P49:W49,"F")&gt;=1,"FAIL",(IF(COUNTIF(P49:W49,"P")&gt;=1,"PASS",(IF(COUNTIF(P49:W49,"N/T")&gt;=1,"N/T",(IF(COUNTIF(P49:W49,"N/A")&gt;=1,"N/A","-")))))))</f>
        <v/>
      </c>
      <c r="O49" s="81">
        <f>IF(COUNTIF(P49:Q49,"F")&gt;=1,"FAIL",(IF(COUNTIF(P49:Q49,"P")&gt;=1,"PASS",(IF(COUNTIF(P49:Q49,"N/T")&gt;=1,"N/T",(IF(COUNTIF(P49:Q49,"N/A")&gt;=1,"N/A","-")))))))</f>
        <v/>
      </c>
      <c r="P49" s="29" t="inlineStr">
        <is>
          <t>N/A</t>
        </is>
      </c>
      <c r="Q49" s="29" t="inlineStr">
        <is>
          <t>N/A</t>
        </is>
      </c>
      <c r="R49" s="81">
        <f>IF(COUNTIF(S49:T49,"F")&gt;=1,"FAIL",(IF(COUNTIF(S49:T49,"P")&gt;=1,"PASS",(IF(COUNTIF(S49:T49,"N/T")&gt;=1,"N/T",(IF(COUNTIF(S49:T49,"N/A")&gt;=1,"N/A","-")))))))</f>
        <v/>
      </c>
      <c r="S49" s="29" t="inlineStr">
        <is>
          <t>N/T</t>
        </is>
      </c>
      <c r="T49" s="29" t="inlineStr">
        <is>
          <t>N/T</t>
        </is>
      </c>
      <c r="U49" s="120">
        <f>IF(COUNTIF(V49:W49,"F")&gt;=1,"FAIL",(IF(COUNTIF(V49:W49,"P")&gt;=1,"PASS",(IF(COUNTIF(V49:W49,"N/T")&gt;=1,"N/T",(IF(COUNTIF(V49:W49,"N/A")&gt;=1,"N/A","-")))))))</f>
        <v/>
      </c>
      <c r="V49" s="29" t="inlineStr">
        <is>
          <t>N/A</t>
        </is>
      </c>
      <c r="W49" s="29" t="inlineStr">
        <is>
          <t>N/A</t>
        </is>
      </c>
      <c r="X49" s="29" t="n"/>
      <c r="Y49" s="29" t="n"/>
      <c r="Z49" s="39" t="inlineStr">
        <is>
          <t>K/G : FCEV 비대상 차종(N/A)
H : 제어 가능한 FCEV 차량 필요(N/T)</t>
        </is>
      </c>
      <c r="AA49" s="39" t="inlineStr">
        <is>
          <t>비대상 차종(N/A)</t>
        </is>
      </c>
      <c r="AB49" s="42" t="n"/>
    </row>
    <row r="50" ht="52.8" customHeight="1" s="357">
      <c r="A50" s="108" t="n"/>
      <c r="B50" s="29" t="inlineStr">
        <is>
          <t>TC_HL_0019</t>
        </is>
      </c>
      <c r="C50" s="29" t="inlineStr">
        <is>
          <t>Handle Layer / Home</t>
        </is>
      </c>
      <c r="D50" s="29" t="inlineStr">
        <is>
          <t>Common</t>
        </is>
      </c>
      <c r="E50" s="29" t="inlineStr">
        <is>
          <t>공통</t>
        </is>
      </c>
      <c r="F50" s="95" t="inlineStr">
        <is>
          <t>제어 버튼 동작 사양</t>
        </is>
      </c>
      <c r="G50" s="29" t="inlineStr">
        <is>
          <t>KR, EU, NA, MX</t>
        </is>
      </c>
      <c r="H50" s="29" t="inlineStr">
        <is>
          <t>KOA, HOA, GOA</t>
        </is>
      </c>
      <c r="I50" s="29" t="n">
        <v>1</v>
      </c>
      <c r="J50" s="30" t="n"/>
      <c r="K50" s="42" t="inlineStr">
        <is>
          <t>1. MQTT 
2. EV / PHEV</t>
        </is>
      </c>
      <c r="L50" s="64" t="inlineStr">
        <is>
          <t>1. Home에서 Handle Layer 또는 ShortCut 확인
2. 공조 켜기/끄기 버튼 Touch Up (0.5~3sec)</t>
        </is>
      </c>
      <c r="M50" s="64" t="inlineStr">
        <is>
          <t>1. 제어 요청 전송</t>
        </is>
      </c>
      <c r="N50" s="69">
        <f>IF(COUNTIF(P50:W50,"F")&gt;=1,"FAIL",(IF(COUNTIF(P50:W50,"P")&gt;=1,"PASS",(IF(COUNTIF(P50:W50,"N/T")&gt;=1,"N/T",(IF(COUNTIF(P50:W50,"N/A")&gt;=1,"N/A","-")))))))</f>
        <v/>
      </c>
      <c r="O50" s="81">
        <f>IF(COUNTIF(P50:Q50,"F")&gt;=1,"FAIL",(IF(COUNTIF(P50:Q50,"P")&gt;=1,"PASS",(IF(COUNTIF(P50:Q50,"N/T")&gt;=1,"N/T",(IF(COUNTIF(P50:Q50,"N/A")&gt;=1,"N/A","-")))))))</f>
        <v/>
      </c>
      <c r="P50" s="29" t="inlineStr">
        <is>
          <t>P</t>
        </is>
      </c>
      <c r="Q50" s="29" t="inlineStr">
        <is>
          <t>P</t>
        </is>
      </c>
      <c r="R50" s="120">
        <f>IF(COUNTIF(S50:T50,"F")&gt;=1,"FAIL",(IF(COUNTIF(S50:T50,"P")&gt;=1,"PASS",(IF(COUNTIF(S50:T50,"N/T")&gt;=1,"N/T",(IF(COUNTIF(S50:T50,"N/A")&gt;=1,"N/A","-")))))))</f>
        <v/>
      </c>
      <c r="S50" s="29" t="inlineStr">
        <is>
          <t>P</t>
        </is>
      </c>
      <c r="T50" s="29" t="inlineStr">
        <is>
          <t>P</t>
        </is>
      </c>
      <c r="U50" s="120">
        <f>IF(COUNTIF(V50:W50,"F")&gt;=1,"FAIL",(IF(COUNTIF(V50:W50,"P")&gt;=1,"PASS",(IF(COUNTIF(V50:W50,"N/T")&gt;=1,"N/T",(IF(COUNTIF(V50:W50,"N/A")&gt;=1,"N/A","-")))))))</f>
        <v/>
      </c>
      <c r="V50" s="29" t="inlineStr">
        <is>
          <t>P</t>
        </is>
      </c>
      <c r="W50" s="29" t="inlineStr">
        <is>
          <t>P</t>
        </is>
      </c>
      <c r="X50" s="29" t="n"/>
      <c r="Y50" s="29" t="n"/>
      <c r="Z50" s="39" t="n"/>
      <c r="AA50" s="39" t="n"/>
      <c r="AB50" s="42" t="inlineStr">
        <is>
          <t>Sanity, CheckList</t>
        </is>
      </c>
    </row>
    <row r="51" ht="52.8" customHeight="1" s="357">
      <c r="A51" s="108" t="n"/>
      <c r="B51" s="29" t="inlineStr">
        <is>
          <t>TC_HL_0559</t>
        </is>
      </c>
      <c r="C51" s="29" t="inlineStr">
        <is>
          <t>Handle Layer / Home</t>
        </is>
      </c>
      <c r="D51" s="29" t="inlineStr">
        <is>
          <t>Common</t>
        </is>
      </c>
      <c r="E51" s="29" t="inlineStr">
        <is>
          <t>공통</t>
        </is>
      </c>
      <c r="F51" s="95" t="inlineStr">
        <is>
          <t>제어 버튼 동작 사양</t>
        </is>
      </c>
      <c r="G51" s="29" t="inlineStr">
        <is>
          <t>KR, EU, NA, MX</t>
        </is>
      </c>
      <c r="H51" s="29" t="inlineStr">
        <is>
          <t>KOA, HOA, GOA</t>
        </is>
      </c>
      <c r="I51" s="29" t="n">
        <v>1</v>
      </c>
      <c r="J51" s="30" t="n"/>
      <c r="K51" s="39" t="inlineStr">
        <is>
          <t>1. MQTT</t>
        </is>
      </c>
      <c r="L51" s="30" t="inlineStr">
        <is>
          <t>1. Home에서 Handle Layer 또는 ShortCut 확인
2. 문 잠금 해제/ 잠금 버튼 Touch Up (0.5~3sec)</t>
        </is>
      </c>
      <c r="M51" s="30" t="inlineStr">
        <is>
          <t>1. 제어 요청 전송</t>
        </is>
      </c>
      <c r="N51" s="69">
        <f>IF(COUNTIF(P51:W51,"F")&gt;=1,"FAIL",(IF(COUNTIF(P51:W51,"P")&gt;=1,"PASS",(IF(COUNTIF(P51:W51,"N/T")&gt;=1,"N/T",(IF(COUNTIF(P51:W51,"N/A")&gt;=1,"N/A","-")))))))</f>
        <v/>
      </c>
      <c r="O51" s="81">
        <f>IF(COUNTIF(P51:Q51,"F")&gt;=1,"FAIL",(IF(COUNTIF(P51:Q51,"P")&gt;=1,"PASS",(IF(COUNTIF(P51:Q51,"N/T")&gt;=1,"N/T",(IF(COUNTIF(P51:Q51,"N/A")&gt;=1,"N/A","-")))))))</f>
        <v/>
      </c>
      <c r="P51" s="29" t="inlineStr">
        <is>
          <t>P</t>
        </is>
      </c>
      <c r="Q51" s="29" t="inlineStr">
        <is>
          <t>P</t>
        </is>
      </c>
      <c r="R51" s="81">
        <f>IF(COUNTIF(S51:T51,"F")&gt;=1,"FAIL",(IF(COUNTIF(S51:T51,"P")&gt;=1,"PASS",(IF(COUNTIF(S51:T51,"N/T")&gt;=1,"N/T",(IF(COUNTIF(S51:T51,"N/A")&gt;=1,"N/A","-")))))))</f>
        <v/>
      </c>
      <c r="S51" s="29" t="inlineStr">
        <is>
          <t>P</t>
        </is>
      </c>
      <c r="T51" s="29" t="inlineStr">
        <is>
          <t>P</t>
        </is>
      </c>
      <c r="U51" s="120">
        <f>IF(COUNTIF(V51:W51,"F")&gt;=1,"FAIL",(IF(COUNTIF(V51:W51,"P")&gt;=1,"PASS",(IF(COUNTIF(V51:W51,"N/T")&gt;=1,"N/T",(IF(COUNTIF(V51:W51,"N/A")&gt;=1,"N/A","-")))))))</f>
        <v/>
      </c>
      <c r="V51" s="29" t="inlineStr">
        <is>
          <t>P</t>
        </is>
      </c>
      <c r="W51" s="29" t="inlineStr">
        <is>
          <t>P</t>
        </is>
      </c>
      <c r="X51" s="29" t="n"/>
      <c r="Y51" s="29" t="n"/>
      <c r="Z51" s="39" t="n"/>
      <c r="AA51" s="39" t="n"/>
      <c r="AB51" s="42" t="inlineStr">
        <is>
          <t>Sanity, CheckList</t>
        </is>
      </c>
    </row>
    <row r="52" ht="52.8" customHeight="1" s="357">
      <c r="A52" s="108" t="n"/>
      <c r="B52" s="29" t="inlineStr">
        <is>
          <t>TC_HL_0560</t>
        </is>
      </c>
      <c r="C52" s="29" t="inlineStr">
        <is>
          <t>Handle Layer / Home</t>
        </is>
      </c>
      <c r="D52" s="29" t="inlineStr">
        <is>
          <t>Common</t>
        </is>
      </c>
      <c r="E52" s="29" t="inlineStr">
        <is>
          <t>공통</t>
        </is>
      </c>
      <c r="F52" s="95" t="inlineStr">
        <is>
          <t>제어 버튼 동작 사양</t>
        </is>
      </c>
      <c r="G52" s="29" t="inlineStr">
        <is>
          <t>KR, EU, NA, MX</t>
        </is>
      </c>
      <c r="H52" s="29" t="inlineStr">
        <is>
          <t>KOA, HOA, GOA</t>
        </is>
      </c>
      <c r="I52" s="29" t="n">
        <v>1</v>
      </c>
      <c r="J52" s="30" t="inlineStr">
        <is>
          <t>1. 충전 중</t>
        </is>
      </c>
      <c r="K52" s="39" t="inlineStr">
        <is>
          <t>1. MQTT
2. EV / PHEV</t>
        </is>
      </c>
      <c r="L52" s="30" t="inlineStr">
        <is>
          <t>1. Home에서 Handle Layer 또는 ShortCut 확인
2. 충전 시작/ 종료 버튼 Touch Up (0.5~3sec)</t>
        </is>
      </c>
      <c r="M52" s="30" t="inlineStr">
        <is>
          <t>1. 제어 요청 전송</t>
        </is>
      </c>
      <c r="N52" s="69">
        <f>IF(COUNTIF(P52:W52,"F")&gt;=1,"FAIL",(IF(COUNTIF(P52:W52,"P")&gt;=1,"PASS",(IF(COUNTIF(P52:W52,"N/T")&gt;=1,"N/T",(IF(COUNTIF(P52:W52,"N/A")&gt;=1,"N/A","-")))))))</f>
        <v/>
      </c>
      <c r="O52" s="81">
        <f>IF(COUNTIF(P52:Q52,"F")&gt;=1,"FAIL",(IF(COUNTIF(P52:Q52,"P")&gt;=1,"PASS",(IF(COUNTIF(P52:Q52,"N/T")&gt;=1,"N/T",(IF(COUNTIF(P52:Q52,"N/A")&gt;=1,"N/A","-")))))))</f>
        <v/>
      </c>
      <c r="P52" s="29" t="inlineStr">
        <is>
          <t>P</t>
        </is>
      </c>
      <c r="Q52" s="29" t="inlineStr">
        <is>
          <t>P</t>
        </is>
      </c>
      <c r="R52" s="81">
        <f>IF(COUNTIF(S52:T52,"F")&gt;=1,"FAIL",(IF(COUNTIF(S52:T52,"P")&gt;=1,"PASS",(IF(COUNTIF(S52:T52,"N/T")&gt;=1,"N/T",(IF(COUNTIF(S52:T52,"N/A")&gt;=1,"N/A","-")))))))</f>
        <v/>
      </c>
      <c r="S52" s="29" t="inlineStr">
        <is>
          <t>P</t>
        </is>
      </c>
      <c r="T52" s="29" t="inlineStr">
        <is>
          <t>P</t>
        </is>
      </c>
      <c r="U52" s="81">
        <f>IF(COUNTIF(V52:W52,"F")&gt;=1,"FAIL",(IF(COUNTIF(V52:W52,"P")&gt;=1,"PASS",(IF(COUNTIF(V52:W52,"N/T")&gt;=1,"N/T",(IF(COUNTIF(V52:W52,"N/A")&gt;=1,"N/A","-")))))))</f>
        <v/>
      </c>
      <c r="V52" s="29" t="inlineStr">
        <is>
          <t>P</t>
        </is>
      </c>
      <c r="W52" s="29" t="inlineStr">
        <is>
          <t>P</t>
        </is>
      </c>
      <c r="X52" s="29" t="n"/>
      <c r="Y52" s="29" t="n"/>
      <c r="Z52" s="39" t="n"/>
      <c r="AA52" s="39" t="n"/>
      <c r="AB52" s="42" t="inlineStr">
        <is>
          <t>Sanity, CheckList, 실차, Proxy</t>
        </is>
      </c>
    </row>
    <row r="53" ht="52.8" customHeight="1" s="357">
      <c r="A53" s="108" t="n"/>
      <c r="B53" s="29" t="inlineStr">
        <is>
          <t>TC_HL_0561</t>
        </is>
      </c>
      <c r="C53" s="29" t="inlineStr">
        <is>
          <t>Handle Layer / Home</t>
        </is>
      </c>
      <c r="D53" s="29" t="inlineStr">
        <is>
          <t>Common</t>
        </is>
      </c>
      <c r="E53" s="29" t="inlineStr">
        <is>
          <t>공통</t>
        </is>
      </c>
      <c r="F53" s="95" t="inlineStr">
        <is>
          <t>제어 버튼 동작 사양</t>
        </is>
      </c>
      <c r="G53" s="29" t="inlineStr">
        <is>
          <t>KR, EU</t>
        </is>
      </c>
      <c r="H53" s="29" t="inlineStr">
        <is>
          <t>KOA, HOA, GOA</t>
        </is>
      </c>
      <c r="I53" s="29" t="n">
        <v>1</v>
      </c>
      <c r="J53" s="30" t="n"/>
      <c r="K53" s="39" t="inlineStr">
        <is>
          <t>1. MQTT</t>
        </is>
      </c>
      <c r="L53" s="30" t="inlineStr">
        <is>
          <t>1. Home에서 Handle Layer 또는 ShortCut 확인
2. 창문 열기/닫기 버튼 Touch Up (0.5~3sec)</t>
        </is>
      </c>
      <c r="M53" s="30" t="inlineStr">
        <is>
          <t>1. 제어 요청 전송</t>
        </is>
      </c>
      <c r="N53" s="69">
        <f>IF(COUNTIF(P53:W53,"F")&gt;=1,"FAIL",(IF(COUNTIF(P53:W53,"P")&gt;=1,"PASS",(IF(COUNTIF(P53:W53,"N/T")&gt;=1,"N/T",(IF(COUNTIF(P53:W53,"N/A")&gt;=1,"N/A","-")))))))</f>
        <v/>
      </c>
      <c r="O53" s="81">
        <f>IF(COUNTIF(P53:Q53,"F")&gt;=1,"FAIL",(IF(COUNTIF(P53:Q53,"P")&gt;=1,"PASS",(IF(COUNTIF(P53:Q53,"N/T")&gt;=1,"N/T",(IF(COUNTIF(P53:Q53,"N/A")&gt;=1,"N/A","-")))))))</f>
        <v/>
      </c>
      <c r="P53" s="29" t="inlineStr">
        <is>
          <t>P</t>
        </is>
      </c>
      <c r="Q53" s="29" t="inlineStr">
        <is>
          <t>P</t>
        </is>
      </c>
      <c r="R53" s="81">
        <f>IF(COUNTIF(S53:T53,"F")&gt;=1,"FAIL",(IF(COUNTIF(S53:T53,"P")&gt;=1,"PASS",(IF(COUNTIF(S53:T53,"N/T")&gt;=1,"N/T",(IF(COUNTIF(S53:T53,"N/A")&gt;=1,"N/A","-")))))))</f>
        <v/>
      </c>
      <c r="S53" s="29" t="inlineStr">
        <is>
          <t>P</t>
        </is>
      </c>
      <c r="T53" s="29" t="inlineStr">
        <is>
          <t>P</t>
        </is>
      </c>
      <c r="U53" s="120">
        <f>IF(COUNTIF(V53:W53,"F")&gt;=1,"FAIL",(IF(COUNTIF(V53:W53,"P")&gt;=1,"PASS",(IF(COUNTIF(V53:W53,"N/T")&gt;=1,"N/T",(IF(COUNTIF(V53:W53,"N/A")&gt;=1,"N/A","-")))))))</f>
        <v/>
      </c>
      <c r="V53" s="29" t="inlineStr">
        <is>
          <t>P</t>
        </is>
      </c>
      <c r="W53" s="29" t="inlineStr">
        <is>
          <t>P</t>
        </is>
      </c>
      <c r="X53" s="29" t="n"/>
      <c r="Y53" s="29" t="n"/>
      <c r="Z53" s="39" t="n"/>
      <c r="AA53" s="39" t="n"/>
      <c r="AB53" s="42" t="inlineStr">
        <is>
          <t>Sanity, CheckList</t>
        </is>
      </c>
    </row>
    <row r="54" ht="52.8" customHeight="1" s="357">
      <c r="A54" s="108" t="n"/>
      <c r="B54" s="29" t="inlineStr">
        <is>
          <t>TC_HL_0562</t>
        </is>
      </c>
      <c r="C54" s="29" t="inlineStr">
        <is>
          <t>Handle Layer / Home</t>
        </is>
      </c>
      <c r="D54" s="29" t="inlineStr">
        <is>
          <t>Common</t>
        </is>
      </c>
      <c r="E54" s="29" t="inlineStr">
        <is>
          <t>공통</t>
        </is>
      </c>
      <c r="F54" s="95" t="inlineStr">
        <is>
          <t>제어 버튼 동작 사양</t>
        </is>
      </c>
      <c r="G54" s="29" t="inlineStr">
        <is>
          <t>KR, EU, NA, MX</t>
        </is>
      </c>
      <c r="H54" s="29" t="inlineStr">
        <is>
          <t>KOA, HOA, GOA</t>
        </is>
      </c>
      <c r="I54" s="29" t="n">
        <v>1</v>
      </c>
      <c r="J54" s="30" t="n"/>
      <c r="K54" s="39" t="inlineStr">
        <is>
          <t>1. MQTT</t>
        </is>
      </c>
      <c r="L54" s="30" t="inlineStr">
        <is>
          <t>1. Home에서 Handle Layer 또는 ShortCut 확인
2. 비상등 켜기버튼 Touch Up (0.5~3sec)</t>
        </is>
      </c>
      <c r="M54" s="30" t="inlineStr">
        <is>
          <t>1. 제어 요청 전송</t>
        </is>
      </c>
      <c r="N54" s="69">
        <f>IF(COUNTIF(P54:W54,"F")&gt;=1,"FAIL",(IF(COUNTIF(P54:W54,"P")&gt;=1,"PASS",(IF(COUNTIF(P54:W54,"N/T")&gt;=1,"N/T",(IF(COUNTIF(P54:W54,"N/A")&gt;=1,"N/A","-")))))))</f>
        <v/>
      </c>
      <c r="O54" s="81">
        <f>IF(COUNTIF(P54:Q54,"F")&gt;=1,"FAIL",(IF(COUNTIF(P54:Q54,"P")&gt;=1,"PASS",(IF(COUNTIF(P54:Q54,"N/T")&gt;=1,"N/T",(IF(COUNTIF(P54:Q54,"N/A")&gt;=1,"N/A","-")))))))</f>
        <v/>
      </c>
      <c r="P54" s="29" t="inlineStr">
        <is>
          <t>P</t>
        </is>
      </c>
      <c r="Q54" s="29" t="inlineStr">
        <is>
          <t>P</t>
        </is>
      </c>
      <c r="R54" s="81">
        <f>IF(COUNTIF(S54:T54,"F")&gt;=1,"FAIL",(IF(COUNTIF(S54:T54,"P")&gt;=1,"PASS",(IF(COUNTIF(S54:T54,"N/T")&gt;=1,"N/T",(IF(COUNTIF(S54:T54,"N/A")&gt;=1,"N/A","-")))))))</f>
        <v/>
      </c>
      <c r="S54" s="29" t="inlineStr">
        <is>
          <t>P</t>
        </is>
      </c>
      <c r="T54" s="29" t="inlineStr">
        <is>
          <t>P</t>
        </is>
      </c>
      <c r="U54" s="120">
        <f>IF(COUNTIF(V54:W54,"F")&gt;=1,"FAIL",(IF(COUNTIF(V54:W54,"P")&gt;=1,"PASS",(IF(COUNTIF(V54:W54,"N/T")&gt;=1,"N/T",(IF(COUNTIF(V54:W54,"N/A")&gt;=1,"N/A","-")))))))</f>
        <v/>
      </c>
      <c r="V54" s="29" t="inlineStr">
        <is>
          <t>P</t>
        </is>
      </c>
      <c r="W54" s="29" t="inlineStr">
        <is>
          <t>P</t>
        </is>
      </c>
      <c r="X54" s="29" t="n"/>
      <c r="Y54" s="29" t="n"/>
      <c r="Z54" s="39" t="n"/>
      <c r="AA54" s="39" t="n"/>
      <c r="AB54" s="42" t="inlineStr">
        <is>
          <t>Sanity, CheckList</t>
        </is>
      </c>
    </row>
    <row r="55" ht="52.8" customHeight="1" s="357">
      <c r="A55" s="108" t="n"/>
      <c r="B55" s="29" t="inlineStr">
        <is>
          <t>TC_HL_0563</t>
        </is>
      </c>
      <c r="C55" s="29" t="inlineStr">
        <is>
          <t>Handle Layer / Home</t>
        </is>
      </c>
      <c r="D55" s="29" t="inlineStr">
        <is>
          <t>Common</t>
        </is>
      </c>
      <c r="E55" s="29" t="inlineStr">
        <is>
          <t>공통</t>
        </is>
      </c>
      <c r="F55" s="95" t="inlineStr">
        <is>
          <t>제어 버튼 동작 사양</t>
        </is>
      </c>
      <c r="G55" s="29" t="inlineStr">
        <is>
          <t>KR, EU, NA, MX</t>
        </is>
      </c>
      <c r="H55" s="29" t="inlineStr">
        <is>
          <t>KOA, HOA, GOA</t>
        </is>
      </c>
      <c r="I55" s="29" t="n">
        <v>1</v>
      </c>
      <c r="J55" s="30" t="n"/>
      <c r="K55" s="39" t="inlineStr">
        <is>
          <t>1. MQTT</t>
        </is>
      </c>
      <c r="L55" s="30" t="inlineStr">
        <is>
          <t>1. Home에서 Handle Layer 또는 ShortCut 확인
2. 비상등/경적 켜기버튼 Touch Up (0.5~3sec)</t>
        </is>
      </c>
      <c r="M55" s="30" t="inlineStr">
        <is>
          <t>1. 제어 요청 전송</t>
        </is>
      </c>
      <c r="N55" s="69">
        <f>IF(COUNTIF(P55:W55,"F")&gt;=1,"FAIL",(IF(COUNTIF(P55:W55,"P")&gt;=1,"PASS",(IF(COUNTIF(P55:W55,"N/T")&gt;=1,"N/T",(IF(COUNTIF(P55:W55,"N/A")&gt;=1,"N/A","-")))))))</f>
        <v/>
      </c>
      <c r="O55" s="81">
        <f>IF(COUNTIF(P55:Q55,"F")&gt;=1,"FAIL",(IF(COUNTIF(P55:Q55,"P")&gt;=1,"PASS",(IF(COUNTIF(P55:Q55,"N/T")&gt;=1,"N/T",(IF(COUNTIF(P55:Q55,"N/A")&gt;=1,"N/A","-")))))))</f>
        <v/>
      </c>
      <c r="P55" s="29" t="inlineStr">
        <is>
          <t>P</t>
        </is>
      </c>
      <c r="Q55" s="29" t="inlineStr">
        <is>
          <t>P</t>
        </is>
      </c>
      <c r="R55" s="81">
        <f>IF(COUNTIF(S55:T55,"F")&gt;=1,"FAIL",(IF(COUNTIF(S55:T55,"P")&gt;=1,"PASS",(IF(COUNTIF(S55:T55,"N/T")&gt;=1,"N/T",(IF(COUNTIF(S55:T55,"N/A")&gt;=1,"N/A","-")))))))</f>
        <v/>
      </c>
      <c r="S55" s="29" t="inlineStr">
        <is>
          <t>P</t>
        </is>
      </c>
      <c r="T55" s="29" t="inlineStr">
        <is>
          <t>P</t>
        </is>
      </c>
      <c r="U55" s="81">
        <f>IF(COUNTIF(V55:W55,"F")&gt;=1,"FAIL",(IF(COUNTIF(V55:W55,"P")&gt;=1,"PASS",(IF(COUNTIF(V55:W55,"N/T")&gt;=1,"N/T",(IF(COUNTIF(V55:W55,"N/A")&gt;=1,"N/A","-")))))))</f>
        <v/>
      </c>
      <c r="V55" s="29" t="inlineStr">
        <is>
          <t>P</t>
        </is>
      </c>
      <c r="W55" s="29" t="inlineStr">
        <is>
          <t>P</t>
        </is>
      </c>
      <c r="X55" s="29" t="n"/>
      <c r="Y55" s="29" t="n"/>
      <c r="Z55" s="39" t="n"/>
      <c r="AA55" s="39" t="n"/>
      <c r="AB55" s="42" t="inlineStr">
        <is>
          <t>실차</t>
        </is>
      </c>
    </row>
    <row r="56" ht="52.8" customHeight="1" s="357">
      <c r="A56" s="108" t="n"/>
      <c r="B56" s="29" t="inlineStr">
        <is>
          <t>TC_HL_0564</t>
        </is>
      </c>
      <c r="C56" s="29" t="inlineStr">
        <is>
          <t>Handle Layer / Home</t>
        </is>
      </c>
      <c r="D56" s="29" t="inlineStr">
        <is>
          <t>Common</t>
        </is>
      </c>
      <c r="E56" s="29" t="inlineStr">
        <is>
          <t>공통</t>
        </is>
      </c>
      <c r="F56" s="95" t="inlineStr">
        <is>
          <t>제어 버튼 동작 사양</t>
        </is>
      </c>
      <c r="G56" s="29" t="inlineStr">
        <is>
          <t>KR, EU, NA, MX</t>
        </is>
      </c>
      <c r="H56" s="29" t="inlineStr">
        <is>
          <t>KOA, HOA, GOA</t>
        </is>
      </c>
      <c r="I56" s="29" t="n">
        <v>1</v>
      </c>
      <c r="J56" s="30" t="n"/>
      <c r="K56" s="39" t="inlineStr">
        <is>
          <t>1. MQTT
2. EV / PHEV</t>
        </is>
      </c>
      <c r="L56" s="30" t="inlineStr">
        <is>
          <t>1. Home에서 Handle Layer 또는 ShortCut 확인
2. 충전구 열기/닫기 버튼 Touch Up (0.5~3sec)</t>
        </is>
      </c>
      <c r="M56" s="30" t="inlineStr">
        <is>
          <t>1. 제어 요청 전송</t>
        </is>
      </c>
      <c r="N56" s="69">
        <f>IF(COUNTIF(P56:W56,"F")&gt;=1,"FAIL",(IF(COUNTIF(P56:W56,"P")&gt;=1,"PASS",(IF(COUNTIF(P56:W56,"N/T")&gt;=1,"N/T",(IF(COUNTIF(P56:W56,"N/A")&gt;=1,"N/A","-")))))))</f>
        <v/>
      </c>
      <c r="O56" s="81">
        <f>IF(COUNTIF(P56:Q56,"F")&gt;=1,"FAIL",(IF(COUNTIF(P56:Q56,"P")&gt;=1,"PASS",(IF(COUNTIF(P56:Q56,"N/T")&gt;=1,"N/T",(IF(COUNTIF(P56:Q56,"N/A")&gt;=1,"N/A","-")))))))</f>
        <v/>
      </c>
      <c r="P56" s="29" t="inlineStr">
        <is>
          <t>N/T</t>
        </is>
      </c>
      <c r="Q56" s="29" t="inlineStr">
        <is>
          <t>N/T</t>
        </is>
      </c>
      <c r="R56" s="81">
        <f>IF(COUNTIF(S56:T56,"F")&gt;=1,"FAIL",(IF(COUNTIF(S56:T56,"P")&gt;=1,"PASS",(IF(COUNTIF(S56:T56,"N/T")&gt;=1,"N/T",(IF(COUNTIF(S56:T56,"N/A")&gt;=1,"N/A","-")))))))</f>
        <v/>
      </c>
      <c r="S56" s="29" t="inlineStr">
        <is>
          <t>P</t>
        </is>
      </c>
      <c r="T56" s="29" t="inlineStr">
        <is>
          <t>P</t>
        </is>
      </c>
      <c r="U56" s="120">
        <f>IF(COUNTIF(V56:W56,"F")&gt;=1,"FAIL",(IF(COUNTIF(V56:W56,"P")&gt;=1,"PASS",(IF(COUNTIF(V56:W56,"N/T")&gt;=1,"N/T",(IF(COUNTIF(V56:W56,"N/A")&gt;=1,"N/A","-")))))))</f>
        <v/>
      </c>
      <c r="V56" s="29" t="inlineStr">
        <is>
          <t>P</t>
        </is>
      </c>
      <c r="W56" s="29" t="inlineStr">
        <is>
          <t>P</t>
        </is>
      </c>
      <c r="X56" s="29" t="n"/>
      <c r="Y56" s="29" t="n"/>
      <c r="Z56" s="39" t="inlineStr">
        <is>
          <t>K : 충전구 제어 차량 필요(N/T)</t>
        </is>
      </c>
      <c r="AA56" s="39" t="inlineStr">
        <is>
          <t>N/T : 차량/디바이스 필요(조건)</t>
        </is>
      </c>
      <c r="AB56" s="42" t="inlineStr">
        <is>
          <t>Sanity, CheckList</t>
        </is>
      </c>
    </row>
    <row r="57" ht="52.8" customHeight="1" s="357">
      <c r="A57" s="108" t="n"/>
      <c r="B57" s="29" t="inlineStr">
        <is>
          <t>TC_HL_0565</t>
        </is>
      </c>
      <c r="C57" s="29" t="inlineStr">
        <is>
          <t>Handle Layer / Home</t>
        </is>
      </c>
      <c r="D57" s="29" t="inlineStr">
        <is>
          <t>Common</t>
        </is>
      </c>
      <c r="E57" s="29" t="inlineStr">
        <is>
          <t>공통</t>
        </is>
      </c>
      <c r="F57" s="95" t="inlineStr">
        <is>
          <t>제어 버튼 동작 사양</t>
        </is>
      </c>
      <c r="G57" s="29" t="inlineStr">
        <is>
          <t>KR, EU, NA, MX</t>
        </is>
      </c>
      <c r="H57" s="29" t="inlineStr">
        <is>
          <t>KOA, HOA, GOA</t>
        </is>
      </c>
      <c r="I57" s="29" t="n">
        <v>1</v>
      </c>
      <c r="J57" s="30" t="n"/>
      <c r="K57" s="39" t="inlineStr">
        <is>
          <t>1. MQTT</t>
        </is>
      </c>
      <c r="L57" s="30" t="inlineStr">
        <is>
          <t>1. Home에서 Handle Layer 또는 ShortCut 확인
2. 프렁크 열기 버튼 Touch Up (0.5~3sec)</t>
        </is>
      </c>
      <c r="M57" s="30" t="inlineStr">
        <is>
          <t>1. 제어 요청 전송</t>
        </is>
      </c>
      <c r="N57" s="83">
        <f>IF(COUNTIF(P57:W57,"F")&gt;=1,"FAIL",(IF(COUNTIF(P57:W57,"P")&gt;=1,"PASS",(IF(COUNTIF(P57:W57,"N/T")&gt;=1,"N/T",(IF(COUNTIF(P57:W57,"N/A")&gt;=1,"N/A","-")))))))</f>
        <v/>
      </c>
      <c r="O57" s="81">
        <f>IF(COUNTIF(P57:Q57,"F")&gt;=1,"FAIL",(IF(COUNTIF(P57:Q57,"P")&gt;=1,"PASS",(IF(COUNTIF(P57:Q57,"N/T")&gt;=1,"N/T",(IF(COUNTIF(P57:Q57,"N/A")&gt;=1,"N/A","-")))))))</f>
        <v/>
      </c>
      <c r="P57" s="29" t="inlineStr">
        <is>
          <t>N/T</t>
        </is>
      </c>
      <c r="Q57" s="29" t="inlineStr">
        <is>
          <t>N/T</t>
        </is>
      </c>
      <c r="R57" s="120">
        <f>IF(COUNTIF(S57:T57,"F")&gt;=1,"FAIL",(IF(COUNTIF(S57:T57,"P")&gt;=1,"PASS",(IF(COUNTIF(S57:T57,"N/T")&gt;=1,"N/T",(IF(COUNTIF(S57:T57,"N/A")&gt;=1,"N/A","-")))))))</f>
        <v/>
      </c>
      <c r="S57" s="29" t="inlineStr">
        <is>
          <t>N/T</t>
        </is>
      </c>
      <c r="T57" s="29" t="inlineStr">
        <is>
          <t>N/T</t>
        </is>
      </c>
      <c r="U57" s="120">
        <f>IF(COUNTIF(V57:W57,"F")&gt;=1,"FAIL",(IF(COUNTIF(V57:W57,"P")&gt;=1,"PASS",(IF(COUNTIF(V57:W57,"N/T")&gt;=1,"N/T",(IF(COUNTIF(V57:W57,"N/A")&gt;=1,"N/A","-")))))))</f>
        <v/>
      </c>
      <c r="V57" s="29" t="inlineStr">
        <is>
          <t>N/T</t>
        </is>
      </c>
      <c r="W57" s="29" t="inlineStr">
        <is>
          <t>N/T</t>
        </is>
      </c>
      <c r="X57" s="29" t="n"/>
      <c r="Y57" s="29" t="n"/>
      <c r="Z57" s="39" t="inlineStr">
        <is>
          <t>K/H/G : 프렁크 지원 차량 필요</t>
        </is>
      </c>
      <c r="AA57" s="39" t="inlineStr">
        <is>
          <t>N/T : 차량/디바이스 필요(조건)</t>
        </is>
      </c>
      <c r="AB57" s="42" t="inlineStr">
        <is>
          <t>Sanity, CheckList</t>
        </is>
      </c>
    </row>
    <row r="58" ht="52.8" customHeight="1" s="357">
      <c r="A58" s="108" t="n"/>
      <c r="B58" s="29" t="inlineStr">
        <is>
          <t>TC_HL_0566</t>
        </is>
      </c>
      <c r="C58" s="29" t="inlineStr">
        <is>
          <t>Handle Layer / Home</t>
        </is>
      </c>
      <c r="D58" s="29" t="inlineStr">
        <is>
          <t>Common</t>
        </is>
      </c>
      <c r="E58" s="29" t="inlineStr">
        <is>
          <t>공통</t>
        </is>
      </c>
      <c r="F58" s="95" t="inlineStr">
        <is>
          <t>제어 버튼 동작 사양</t>
        </is>
      </c>
      <c r="G58" s="29" t="inlineStr">
        <is>
          <t>KR, EU, NA, MX</t>
        </is>
      </c>
      <c r="H58" s="29" t="inlineStr">
        <is>
          <t>KOA, HOA, GOA</t>
        </is>
      </c>
      <c r="I58" s="29" t="n">
        <v>1</v>
      </c>
      <c r="J58" s="30" t="n"/>
      <c r="K58" s="39" t="inlineStr">
        <is>
          <t>1. MQTT
2. EV / PHEV</t>
        </is>
      </c>
      <c r="L58" s="30" t="inlineStr">
        <is>
          <t>1. Home에서 Handle Layer 또는 ShortCut 확인
2. 컨디셔닝 시작/종료 버튼 Touch Up (0.5~3sec)</t>
        </is>
      </c>
      <c r="M58" s="30" t="inlineStr">
        <is>
          <t>1. 제어 요청 전송</t>
        </is>
      </c>
      <c r="N58" s="69">
        <f>IF(COUNTIF(P58:W58,"F")&gt;=1,"FAIL",(IF(COUNTIF(P58:W58,"P")&gt;=1,"PASS",(IF(COUNTIF(P58:W58,"N/T")&gt;=1,"N/T",(IF(COUNTIF(P58:W58,"N/A")&gt;=1,"N/A","-")))))))</f>
        <v/>
      </c>
      <c r="O58" s="81">
        <f>IF(COUNTIF(P58:Q58,"F")&gt;=1,"FAIL",(IF(COUNTIF(P58:Q58,"P")&gt;=1,"PASS",(IF(COUNTIF(P58:Q58,"N/T")&gt;=1,"N/T",(IF(COUNTIF(P58:Q58,"N/A")&gt;=1,"N/A","-")))))))</f>
        <v/>
      </c>
      <c r="P58" s="29" t="inlineStr">
        <is>
          <t>P</t>
        </is>
      </c>
      <c r="Q58" s="29" t="inlineStr">
        <is>
          <t>P</t>
        </is>
      </c>
      <c r="R58" s="81">
        <f>IF(COUNTIF(S58:T58,"F")&gt;=1,"FAIL",(IF(COUNTIF(S58:T58,"P")&gt;=1,"PASS",(IF(COUNTIF(S58:T58,"N/T")&gt;=1,"N/T",(IF(COUNTIF(S58:T58,"N/A")&gt;=1,"N/A","-")))))))</f>
        <v/>
      </c>
      <c r="S58" s="29" t="inlineStr">
        <is>
          <t>P</t>
        </is>
      </c>
      <c r="T58" s="29" t="inlineStr">
        <is>
          <t>P</t>
        </is>
      </c>
      <c r="U58" s="120">
        <f>IF(COUNTIF(V58:W58,"F")&gt;=1,"FAIL",(IF(COUNTIF(V58:W58,"P")&gt;=1,"PASS",(IF(COUNTIF(V58:W58,"N/T")&gt;=1,"N/T",(IF(COUNTIF(V58:W58,"N/A")&gt;=1,"N/A","-")))))))</f>
        <v/>
      </c>
      <c r="V58" s="29" t="inlineStr">
        <is>
          <t>P</t>
        </is>
      </c>
      <c r="W58" s="29" t="inlineStr">
        <is>
          <t>P</t>
        </is>
      </c>
      <c r="X58" s="29" t="n"/>
      <c r="Y58" s="29" t="n"/>
      <c r="Z58" s="39" t="n"/>
      <c r="AA58" s="39" t="n"/>
      <c r="AB58" s="42" t="inlineStr">
        <is>
          <t>Sanity, CheckList</t>
        </is>
      </c>
    </row>
    <row r="59" ht="39.6" customHeight="1" s="357">
      <c r="A59" s="108" t="n"/>
      <c r="B59" s="29" t="inlineStr">
        <is>
          <t>TC_HL_0567</t>
        </is>
      </c>
      <c r="C59" s="29" t="inlineStr">
        <is>
          <t>Handle Layer / Home</t>
        </is>
      </c>
      <c r="D59" s="29" t="inlineStr">
        <is>
          <t>Common</t>
        </is>
      </c>
      <c r="E59" s="29" t="inlineStr">
        <is>
          <t>공통</t>
        </is>
      </c>
      <c r="F59" s="95" t="inlineStr">
        <is>
          <t>제어 버튼 동작 사양</t>
        </is>
      </c>
      <c r="G59" s="29" t="inlineStr">
        <is>
          <t>KR, EU</t>
        </is>
      </c>
      <c r="H59" s="29" t="inlineStr">
        <is>
          <t>KOA, HOA, GOA</t>
        </is>
      </c>
      <c r="I59" s="29" t="n">
        <v>1</v>
      </c>
      <c r="J59" s="30" t="n"/>
      <c r="K59" s="39" t="inlineStr">
        <is>
          <t>1. MQTT</t>
        </is>
      </c>
      <c r="L59" s="30" t="inlineStr">
        <is>
          <t>1. Home에서 Handle Layer 또는 ShortCut 확인
2. 환기 하기 버튼 Touch Up (0.5~3sec)</t>
        </is>
      </c>
      <c r="M59" s="30" t="inlineStr">
        <is>
          <t>1. 제어 요청 전송</t>
        </is>
      </c>
      <c r="N59" s="69">
        <f>IF(COUNTIF(P59:W59,"F")&gt;=1,"FAIL",(IF(COUNTIF(P59:W59,"P")&gt;=1,"PASS",(IF(COUNTIF(P59:W59,"N/T")&gt;=1,"N/T",(IF(COUNTIF(P59:W59,"N/A")&gt;=1,"N/A","-")))))))</f>
        <v/>
      </c>
      <c r="O59" s="81">
        <f>IF(COUNTIF(P59:Q59,"F")&gt;=1,"FAIL",(IF(COUNTIF(P59:Q59,"P")&gt;=1,"PASS",(IF(COUNTIF(P59:Q59,"N/T")&gt;=1,"N/T",(IF(COUNTIF(P59:Q59,"N/A")&gt;=1,"N/A","-")))))))</f>
        <v/>
      </c>
      <c r="P59" s="29" t="inlineStr">
        <is>
          <t>P</t>
        </is>
      </c>
      <c r="Q59" s="29" t="inlineStr">
        <is>
          <t>P</t>
        </is>
      </c>
      <c r="R59" s="81">
        <f>IF(COUNTIF(S59:T59,"F")&gt;=1,"FAIL",(IF(COUNTIF(S59:T59,"P")&gt;=1,"PASS",(IF(COUNTIF(S59:T59,"N/T")&gt;=1,"N/T",(IF(COUNTIF(S59:T59,"N/A")&gt;=1,"N/A","-")))))))</f>
        <v/>
      </c>
      <c r="S59" s="29" t="inlineStr">
        <is>
          <t>P</t>
        </is>
      </c>
      <c r="T59" s="29" t="inlineStr">
        <is>
          <t>P</t>
        </is>
      </c>
      <c r="U59" s="120">
        <f>IF(COUNTIF(V59:W59,"F")&gt;=1,"FAIL",(IF(COUNTIF(V59:W59,"P")&gt;=1,"PASS",(IF(COUNTIF(V59:W59,"N/T")&gt;=1,"N/T",(IF(COUNTIF(V59:W59,"N/A")&gt;=1,"N/A","-")))))))</f>
        <v/>
      </c>
      <c r="V59" s="29" t="inlineStr">
        <is>
          <t>P</t>
        </is>
      </c>
      <c r="W59" s="29" t="inlineStr">
        <is>
          <t>P</t>
        </is>
      </c>
      <c r="X59" s="29" t="n"/>
      <c r="Y59" s="29" t="n"/>
      <c r="Z59" s="39" t="n"/>
      <c r="AA59" s="39" t="n"/>
      <c r="AB59" s="42" t="inlineStr">
        <is>
          <t>Sanity, CheckList</t>
        </is>
      </c>
    </row>
    <row r="60" ht="39.6" customHeight="1" s="357">
      <c r="A60" s="108" t="n"/>
      <c r="B60" s="29" t="inlineStr">
        <is>
          <t>TC_HL_0568</t>
        </is>
      </c>
      <c r="C60" s="29" t="inlineStr">
        <is>
          <t>Handle Layer / Home</t>
        </is>
      </c>
      <c r="D60" s="29" t="inlineStr">
        <is>
          <t>Common</t>
        </is>
      </c>
      <c r="E60" s="29" t="inlineStr">
        <is>
          <t>공통</t>
        </is>
      </c>
      <c r="F60" s="95" t="inlineStr">
        <is>
          <t>제어 버튼 동작 사양</t>
        </is>
      </c>
      <c r="G60" s="29" t="inlineStr">
        <is>
          <t>KR, EU</t>
        </is>
      </c>
      <c r="H60" s="29" t="inlineStr">
        <is>
          <t>KOA, HOA, GOA</t>
        </is>
      </c>
      <c r="I60" s="29" t="n">
        <v>1</v>
      </c>
      <c r="J60" s="30" t="n"/>
      <c r="K60" s="39" t="inlineStr">
        <is>
          <t>1. MQTT</t>
        </is>
      </c>
      <c r="L60" s="30" t="inlineStr">
        <is>
          <t>1. Home에서 Handle Layer 또는 ShortCut 확인
2. 커튼 올림 버튼 Touch Up (0.5~3sec)</t>
        </is>
      </c>
      <c r="M60" s="30" t="inlineStr">
        <is>
          <t>1. 제어 요청 전송</t>
        </is>
      </c>
      <c r="N60" s="69">
        <f>IF(COUNTIF(P60:W60,"F")&gt;=1,"FAIL",(IF(COUNTIF(P60:W60,"P")&gt;=1,"PASS",(IF(COUNTIF(P60:W60,"N/T")&gt;=1,"N/T",(IF(COUNTIF(P60:W60,"N/A")&gt;=1,"N/A","-")))))))</f>
        <v/>
      </c>
      <c r="O60" s="81">
        <f>IF(COUNTIF(P60:Q60,"F")&gt;=1,"FAIL",(IF(COUNTIF(P60:Q60,"P")&gt;=1,"PASS",(IF(COUNTIF(P60:Q60,"N/T")&gt;=1,"N/T",(IF(COUNTIF(P60:Q60,"N/A")&gt;=1,"N/A","-")))))))</f>
        <v/>
      </c>
      <c r="P60" s="29" t="inlineStr">
        <is>
          <t>N/T</t>
        </is>
      </c>
      <c r="Q60" s="29" t="inlineStr">
        <is>
          <t>N/T</t>
        </is>
      </c>
      <c r="R60" s="81">
        <f>IF(COUNTIF(S60:T60,"F")&gt;=1,"FAIL",(IF(COUNTIF(S60:T60,"P")&gt;=1,"PASS",(IF(COUNTIF(S60:T60,"N/T")&gt;=1,"N/T",(IF(COUNTIF(S60:T60,"N/A")&gt;=1,"N/A","-")))))))</f>
        <v/>
      </c>
      <c r="S60" s="29" t="inlineStr">
        <is>
          <t>N/T</t>
        </is>
      </c>
      <c r="T60" s="29" t="inlineStr">
        <is>
          <t>N/T</t>
        </is>
      </c>
      <c r="U60" s="120">
        <f>IF(COUNTIF(V60:W60,"F")&gt;=1,"FAIL",(IF(COUNTIF(V60:W60,"P")&gt;=1,"PASS",(IF(COUNTIF(V60:W60,"N/T")&gt;=1,"N/T",(IF(COUNTIF(V60:W60,"N/A")&gt;=1,"N/A","-")))))))</f>
        <v/>
      </c>
      <c r="V60" s="29" t="inlineStr">
        <is>
          <t>P</t>
        </is>
      </c>
      <c r="W60" s="29" t="inlineStr">
        <is>
          <t>P</t>
        </is>
      </c>
      <c r="X60" s="29" t="n"/>
      <c r="Y60" s="29" t="n"/>
      <c r="Z60" s="39" t="inlineStr">
        <is>
          <t>K/H : 커튼 제어 차량 필요(N/T)</t>
        </is>
      </c>
      <c r="AA60" s="39" t="inlineStr">
        <is>
          <t>N/T : 차량/디바이스 필요(조건)</t>
        </is>
      </c>
      <c r="AB60" s="42" t="inlineStr">
        <is>
          <t>Sanity, CheckList</t>
        </is>
      </c>
    </row>
    <row r="61" ht="39.6" customHeight="1" s="357">
      <c r="A61" s="108" t="n"/>
      <c r="B61" s="29" t="inlineStr">
        <is>
          <t>TC_HL_0569</t>
        </is>
      </c>
      <c r="C61" s="29" t="inlineStr">
        <is>
          <t>Handle Layer / Home</t>
        </is>
      </c>
      <c r="D61" s="29" t="inlineStr">
        <is>
          <t>Common</t>
        </is>
      </c>
      <c r="E61" s="29" t="inlineStr">
        <is>
          <t>공통</t>
        </is>
      </c>
      <c r="F61" s="95" t="inlineStr">
        <is>
          <t>제어 버튼 동작 사양</t>
        </is>
      </c>
      <c r="G61" s="29" t="inlineStr">
        <is>
          <t>KR, EU</t>
        </is>
      </c>
      <c r="H61" s="29" t="inlineStr">
        <is>
          <t>KOA, HOA, GOA</t>
        </is>
      </c>
      <c r="I61" s="29" t="n">
        <v>1</v>
      </c>
      <c r="J61" s="30" t="n"/>
      <c r="K61" s="39" t="inlineStr">
        <is>
          <t>1. MQTT</t>
        </is>
      </c>
      <c r="L61" s="30" t="inlineStr">
        <is>
          <t>1. Home에서 Handle Layer 또는 ShortCut 확인
2. 커튼 내림 버튼 Touch Up (0.5~3sec)</t>
        </is>
      </c>
      <c r="M61" s="30" t="inlineStr">
        <is>
          <t>1. 제어 요청 전송</t>
        </is>
      </c>
      <c r="N61" s="69">
        <f>IF(COUNTIF(P61:W61,"F")&gt;=1,"FAIL",(IF(COUNTIF(P61:W61,"P")&gt;=1,"PASS",(IF(COUNTIF(P61:W61,"N/T")&gt;=1,"N/T",(IF(COUNTIF(P61:W61,"N/A")&gt;=1,"N/A","-")))))))</f>
        <v/>
      </c>
      <c r="O61" s="81">
        <f>IF(COUNTIF(P61:Q61,"F")&gt;=1,"FAIL",(IF(COUNTIF(P61:Q61,"P")&gt;=1,"PASS",(IF(COUNTIF(P61:Q61,"N/T")&gt;=1,"N/T",(IF(COUNTIF(P61:Q61,"N/A")&gt;=1,"N/A","-")))))))</f>
        <v/>
      </c>
      <c r="P61" s="29" t="inlineStr">
        <is>
          <t>N/T</t>
        </is>
      </c>
      <c r="Q61" s="29" t="inlineStr">
        <is>
          <t>N/T</t>
        </is>
      </c>
      <c r="R61" s="81">
        <f>IF(COUNTIF(S61:T61,"F")&gt;=1,"FAIL",(IF(COUNTIF(S61:T61,"P")&gt;=1,"PASS",(IF(COUNTIF(S61:T61,"N/T")&gt;=1,"N/T",(IF(COUNTIF(S61:T61,"N/A")&gt;=1,"N/A","-")))))))</f>
        <v/>
      </c>
      <c r="S61" s="29" t="inlineStr">
        <is>
          <t>N/T</t>
        </is>
      </c>
      <c r="T61" s="29" t="inlineStr">
        <is>
          <t>N/T</t>
        </is>
      </c>
      <c r="U61" s="120">
        <f>IF(COUNTIF(V61:W61,"F")&gt;=1,"FAIL",(IF(COUNTIF(V61:W61,"P")&gt;=1,"PASS",(IF(COUNTIF(V61:W61,"N/T")&gt;=1,"N/T",(IF(COUNTIF(V61:W61,"N/A")&gt;=1,"N/A","-")))))))</f>
        <v/>
      </c>
      <c r="V61" s="29" t="inlineStr">
        <is>
          <t>P</t>
        </is>
      </c>
      <c r="W61" s="29" t="inlineStr">
        <is>
          <t>P</t>
        </is>
      </c>
      <c r="X61" s="29" t="n"/>
      <c r="Y61" s="29" t="n"/>
      <c r="Z61" s="39" t="inlineStr">
        <is>
          <t>K/H : 커튼 제어 차량 필요(N/T)</t>
        </is>
      </c>
      <c r="AA61" s="39" t="inlineStr">
        <is>
          <t>N/T : 차량/디바이스 필요(조건)</t>
        </is>
      </c>
      <c r="AB61" s="42" t="inlineStr">
        <is>
          <t>Sanity, CheckList</t>
        </is>
      </c>
    </row>
    <row r="62" ht="66" customHeight="1" s="357">
      <c r="A62" s="108" t="n"/>
      <c r="B62" s="29" t="inlineStr">
        <is>
          <t>TC_HL_0570</t>
        </is>
      </c>
      <c r="C62" s="29" t="inlineStr">
        <is>
          <t>Handle Layer / Home</t>
        </is>
      </c>
      <c r="D62" s="29" t="inlineStr">
        <is>
          <t>Common</t>
        </is>
      </c>
      <c r="E62" s="29" t="inlineStr">
        <is>
          <t>공통</t>
        </is>
      </c>
      <c r="F62" s="95" t="inlineStr">
        <is>
          <t>제어 버튼 동작 사양</t>
        </is>
      </c>
      <c r="G62" s="29" t="inlineStr">
        <is>
          <t>KR, EU, NA, MX</t>
        </is>
      </c>
      <c r="H62" s="29" t="inlineStr">
        <is>
          <t>HOA</t>
        </is>
      </c>
      <c r="I62" s="29" t="n">
        <v>4</v>
      </c>
      <c r="J62" s="30" t="n"/>
      <c r="K62" s="39" t="inlineStr">
        <is>
          <t>1. MQTT
2. FCEV</t>
        </is>
      </c>
      <c r="L62" s="64" t="inlineStr">
        <is>
          <t>1. Home에서 Handle Layer 또는 ShortCut 확인
2. 시동/공조 켜기/끄기버튼 Touch Up (0.5~3sec)
3. 제어 명령 전송</t>
        </is>
      </c>
      <c r="M62" s="30" t="inlineStr">
        <is>
          <t>1. 로딩 애니메이션 지속 표출
- 최대 150초, 이후 종료</t>
        </is>
      </c>
      <c r="N62" s="83">
        <f>IF(COUNTIF(P62:W62,"F")&gt;=1,"FAIL",(IF(COUNTIF(P62:W62,"P")&gt;=1,"PASS",(IF(COUNTIF(P62:W62,"N/T")&gt;=1,"N/T",(IF(COUNTIF(P62:W62,"N/A")&gt;=1,"N/A","-")))))))</f>
        <v/>
      </c>
      <c r="O62" s="120">
        <f>IF(COUNTIF(P62:Q62,"F")&gt;=1,"FAIL",(IF(COUNTIF(P62:Q62,"P")&gt;=1,"PASS",(IF(COUNTIF(P62:Q62,"N/T")&gt;=1,"N/T",(IF(COUNTIF(P62:Q62,"N/A")&gt;=1,"N/A","-")))))))</f>
        <v/>
      </c>
      <c r="P62" s="29" t="inlineStr">
        <is>
          <t>N/A</t>
        </is>
      </c>
      <c r="Q62" s="29" t="inlineStr">
        <is>
          <t>N/A</t>
        </is>
      </c>
      <c r="R62" s="81">
        <f>IF(COUNTIF(S62:T62,"F")&gt;=1,"FAIL",(IF(COUNTIF(S62:T62,"P")&gt;=1,"PASS",(IF(COUNTIF(S62:T62,"N/T")&gt;=1,"N/T",(IF(COUNTIF(S62:T62,"N/A")&gt;=1,"N/A","-")))))))</f>
        <v/>
      </c>
      <c r="S62" s="29" t="inlineStr">
        <is>
          <t>N/T</t>
        </is>
      </c>
      <c r="T62" s="29" t="inlineStr">
        <is>
          <t>N/T</t>
        </is>
      </c>
      <c r="U62" s="120">
        <f>IF(COUNTIF(V62:W62,"F")&gt;=1,"FAIL",(IF(COUNTIF(V62:W62,"P")&gt;=1,"PASS",(IF(COUNTIF(V62:W62,"N/T")&gt;=1,"N/T",(IF(COUNTIF(V62:W62,"N/A")&gt;=1,"N/A","-")))))))</f>
        <v/>
      </c>
      <c r="V62" s="29" t="inlineStr">
        <is>
          <t>N/A</t>
        </is>
      </c>
      <c r="W62" s="29" t="inlineStr">
        <is>
          <t>N/A</t>
        </is>
      </c>
      <c r="X62" s="29" t="n"/>
      <c r="Y62" s="29" t="n"/>
      <c r="Z62" s="39" t="inlineStr">
        <is>
          <t>K/G : FCEV 비대상 차종(N/A)
H: FCEV차량 계정 있으나 원격제어 불가(N/T)</t>
        </is>
      </c>
      <c r="AA62" s="39" t="inlineStr">
        <is>
          <t>N/T : 차량/디바이스 필요(조건)</t>
        </is>
      </c>
      <c r="AB62" s="42" t="inlineStr">
        <is>
          <t>실차</t>
        </is>
      </c>
    </row>
    <row r="63" ht="66" customHeight="1" s="357">
      <c r="A63" s="108" t="n"/>
      <c r="B63" s="29" t="inlineStr">
        <is>
          <t>TC_HL_0020</t>
        </is>
      </c>
      <c r="C63" s="29" t="inlineStr">
        <is>
          <t>Handle Layer / Home</t>
        </is>
      </c>
      <c r="D63" s="29" t="inlineStr">
        <is>
          <t>Common</t>
        </is>
      </c>
      <c r="E63" s="29" t="inlineStr">
        <is>
          <t>공통</t>
        </is>
      </c>
      <c r="F63" s="95" t="inlineStr">
        <is>
          <t>제어 버튼 동작 사양</t>
        </is>
      </c>
      <c r="G63" s="29" t="inlineStr">
        <is>
          <t>KR, EU, NA, MX</t>
        </is>
      </c>
      <c r="H63" s="29" t="inlineStr">
        <is>
          <t>KOA, HOA, GOA</t>
        </is>
      </c>
      <c r="I63" s="29" t="n">
        <v>4</v>
      </c>
      <c r="J63" s="30" t="n"/>
      <c r="K63" s="42" t="inlineStr">
        <is>
          <t>1. MQTT
2. EV / PHEV</t>
        </is>
      </c>
      <c r="L63" s="64" t="inlineStr">
        <is>
          <t>1. Home에서 Handle Layer 또는 ShortCut 확인
2. 공조 켜기/끄기버튼 Touch Up (0.5~3sec)
3. 제어 명령 전송</t>
        </is>
      </c>
      <c r="M63" s="64" t="inlineStr">
        <is>
          <t>1. 로딩 애니메이션 지속 표출
- 최대 150초, 이후 종료</t>
        </is>
      </c>
      <c r="N63" s="69">
        <f>IF(COUNTIF(P63:W63,"F")&gt;=1,"FAIL",(IF(COUNTIF(P63:W63,"P")&gt;=1,"PASS",(IF(COUNTIF(P63:W63,"N/T")&gt;=1,"N/T",(IF(COUNTIF(P63:W63,"N/A")&gt;=1,"N/A","-")))))))</f>
        <v/>
      </c>
      <c r="O63" s="81">
        <f>IF(COUNTIF(P63:Q63,"F")&gt;=1,"FAIL",(IF(COUNTIF(P63:Q63,"P")&gt;=1,"PASS",(IF(COUNTIF(P63:Q63,"N/T")&gt;=1,"N/T",(IF(COUNTIF(P63:Q63,"N/A")&gt;=1,"N/A","-")))))))</f>
        <v/>
      </c>
      <c r="P63" s="29" t="inlineStr">
        <is>
          <t>P</t>
        </is>
      </c>
      <c r="Q63" s="29" t="inlineStr">
        <is>
          <t>P</t>
        </is>
      </c>
      <c r="R63" s="120">
        <f>IF(COUNTIF(S63:T63,"F")&gt;=1,"FAIL",(IF(COUNTIF(S63:T63,"P")&gt;=1,"PASS",(IF(COUNTIF(S63:T63,"N/T")&gt;=1,"N/T",(IF(COUNTIF(S63:T63,"N/A")&gt;=1,"N/A","-")))))))</f>
        <v/>
      </c>
      <c r="S63" s="29" t="inlineStr">
        <is>
          <t>P</t>
        </is>
      </c>
      <c r="T63" s="29" t="inlineStr">
        <is>
          <t>P</t>
        </is>
      </c>
      <c r="U63" s="120">
        <f>IF(COUNTIF(V63:W63,"F")&gt;=1,"FAIL",(IF(COUNTIF(V63:W63,"P")&gt;=1,"PASS",(IF(COUNTIF(V63:W63,"N/T")&gt;=1,"N/T",(IF(COUNTIF(V63:W63,"N/A")&gt;=1,"N/A","-")))))))</f>
        <v/>
      </c>
      <c r="V63" s="29" t="inlineStr">
        <is>
          <t>P</t>
        </is>
      </c>
      <c r="W63" s="29" t="inlineStr">
        <is>
          <t>P</t>
        </is>
      </c>
      <c r="X63" s="29" t="n"/>
      <c r="Y63" s="29" t="n"/>
      <c r="Z63" s="39" t="n"/>
      <c r="AA63" s="39" t="n"/>
      <c r="AB63" s="42" t="inlineStr">
        <is>
          <t>Sanity, CheckList, Proxy</t>
        </is>
      </c>
    </row>
    <row r="64" ht="66" customHeight="1" s="357">
      <c r="A64" s="108" t="n"/>
      <c r="B64" s="29" t="inlineStr">
        <is>
          <t>TC_HL_0571</t>
        </is>
      </c>
      <c r="C64" s="29" t="inlineStr">
        <is>
          <t>Handle Layer / Home</t>
        </is>
      </c>
      <c r="D64" s="29" t="inlineStr">
        <is>
          <t>Common</t>
        </is>
      </c>
      <c r="E64" s="29" t="inlineStr">
        <is>
          <t>공통</t>
        </is>
      </c>
      <c r="F64" s="95" t="inlineStr">
        <is>
          <t>제어 버튼 동작 사양</t>
        </is>
      </c>
      <c r="G64" s="29" t="inlineStr">
        <is>
          <t>KR, EU, NA, MX</t>
        </is>
      </c>
      <c r="H64" s="29" t="inlineStr">
        <is>
          <t>KOA, HOA, GOA</t>
        </is>
      </c>
      <c r="I64" s="29" t="n">
        <v>1</v>
      </c>
      <c r="J64" s="30" t="n"/>
      <c r="K64" s="39" t="inlineStr">
        <is>
          <t>1. MQTT</t>
        </is>
      </c>
      <c r="L64" s="30" t="inlineStr">
        <is>
          <t>1. Home에서 Handle Layer 또는 ShortCut 확인
2. 문 잠금 해제/ 잠금 버튼 Touch Up (0.5~3sec)
3. 제어 명령 전송</t>
        </is>
      </c>
      <c r="M64" s="30" t="inlineStr">
        <is>
          <t>1. 로딩 애니메이션 지속 표출
- 최대 150초, 이후 종료</t>
        </is>
      </c>
      <c r="N64" s="69">
        <f>IF(COUNTIF(P64:W64,"F")&gt;=1,"FAIL",(IF(COUNTIF(P64:W64,"P")&gt;=1,"PASS",(IF(COUNTIF(P64:W64,"N/T")&gt;=1,"N/T",(IF(COUNTIF(P64:W64,"N/A")&gt;=1,"N/A","-")))))))</f>
        <v/>
      </c>
      <c r="O64" s="81">
        <f>IF(COUNTIF(P64:Q64,"F")&gt;=1,"FAIL",(IF(COUNTIF(P64:Q64,"P")&gt;=1,"PASS",(IF(COUNTIF(P64:Q64,"N/T")&gt;=1,"N/T",(IF(COUNTIF(P64:Q64,"N/A")&gt;=1,"N/A","-")))))))</f>
        <v/>
      </c>
      <c r="P64" s="29" t="inlineStr">
        <is>
          <t>P</t>
        </is>
      </c>
      <c r="Q64" s="29" t="inlineStr">
        <is>
          <t>P</t>
        </is>
      </c>
      <c r="R64" s="81">
        <f>IF(COUNTIF(S64:T64,"F")&gt;=1,"FAIL",(IF(COUNTIF(S64:T64,"P")&gt;=1,"PASS",(IF(COUNTIF(S64:T64,"N/T")&gt;=1,"N/T",(IF(COUNTIF(S64:T64,"N/A")&gt;=1,"N/A","-")))))))</f>
        <v/>
      </c>
      <c r="S64" s="29" t="inlineStr">
        <is>
          <t>P</t>
        </is>
      </c>
      <c r="T64" s="29" t="inlineStr">
        <is>
          <t>P</t>
        </is>
      </c>
      <c r="U64" s="120">
        <f>IF(COUNTIF(V64:W64,"F")&gt;=1,"FAIL",(IF(COUNTIF(V64:W64,"P")&gt;=1,"PASS",(IF(COUNTIF(V64:W64,"N/T")&gt;=1,"N/T",(IF(COUNTIF(V64:W64,"N/A")&gt;=1,"N/A","-")))))))</f>
        <v/>
      </c>
      <c r="V64" s="29" t="inlineStr">
        <is>
          <t>P</t>
        </is>
      </c>
      <c r="W64" s="29" t="inlineStr">
        <is>
          <t>P</t>
        </is>
      </c>
      <c r="X64" s="29" t="n"/>
      <c r="Y64" s="29" t="n"/>
      <c r="Z64" s="39" t="n"/>
      <c r="AA64" s="39" t="n"/>
      <c r="AB64" s="42" t="inlineStr">
        <is>
          <t>Sanity, CheckList</t>
        </is>
      </c>
    </row>
    <row r="65" ht="66" customHeight="1" s="357">
      <c r="A65" s="108" t="n"/>
      <c r="B65" s="29" t="inlineStr">
        <is>
          <t>TC_HL_0572</t>
        </is>
      </c>
      <c r="C65" s="29" t="inlineStr">
        <is>
          <t>Handle Layer / Home</t>
        </is>
      </c>
      <c r="D65" s="29" t="inlineStr">
        <is>
          <t>Common</t>
        </is>
      </c>
      <c r="E65" s="29" t="inlineStr">
        <is>
          <t>공통</t>
        </is>
      </c>
      <c r="F65" s="95" t="inlineStr">
        <is>
          <t>제어 버튼 동작 사양</t>
        </is>
      </c>
      <c r="G65" s="29" t="inlineStr">
        <is>
          <t>KR, EU, NA, MX</t>
        </is>
      </c>
      <c r="H65" s="29" t="inlineStr">
        <is>
          <t>KOA, HOA, GOA</t>
        </is>
      </c>
      <c r="I65" s="29" t="n">
        <v>1</v>
      </c>
      <c r="J65" s="30" t="inlineStr">
        <is>
          <t>1. 충전 중</t>
        </is>
      </c>
      <c r="K65" s="39" t="inlineStr">
        <is>
          <t>1. MQTT
2. EV / PHEV</t>
        </is>
      </c>
      <c r="L65" s="30" t="inlineStr">
        <is>
          <t>1. Home에서 Handle Layer 또는 ShortCut 확인
2. 충전 시작/ 종료 버튼 Touch Up (0.5~3sec)
3. 제어 명령 전송</t>
        </is>
      </c>
      <c r="M65" s="30" t="inlineStr">
        <is>
          <t>1. 로딩 애니메이션 지속 표출
- 최대 150초, 이후 종료</t>
        </is>
      </c>
      <c r="N65" s="69">
        <f>IF(COUNTIF(P65:W65,"F")&gt;=1,"FAIL",(IF(COUNTIF(P65:W65,"P")&gt;=1,"PASS",(IF(COUNTIF(P65:W65,"N/T")&gt;=1,"N/T",(IF(COUNTIF(P65:W65,"N/A")&gt;=1,"N/A","-")))))))</f>
        <v/>
      </c>
      <c r="O65" s="81">
        <f>IF(COUNTIF(P65:Q65,"F")&gt;=1,"FAIL",(IF(COUNTIF(P65:Q65,"P")&gt;=1,"PASS",(IF(COUNTIF(P65:Q65,"N/T")&gt;=1,"N/T",(IF(COUNTIF(P65:Q65,"N/A")&gt;=1,"N/A","-")))))))</f>
        <v/>
      </c>
      <c r="P65" s="29" t="inlineStr">
        <is>
          <t>P</t>
        </is>
      </c>
      <c r="Q65" s="29" t="inlineStr">
        <is>
          <t>P</t>
        </is>
      </c>
      <c r="R65" s="81">
        <f>IF(COUNTIF(S65:T65,"F")&gt;=1,"FAIL",(IF(COUNTIF(S65:T65,"P")&gt;=1,"PASS",(IF(COUNTIF(S65:T65,"N/T")&gt;=1,"N/T",(IF(COUNTIF(S65:T65,"N/A")&gt;=1,"N/A","-")))))))</f>
        <v/>
      </c>
      <c r="S65" s="29" t="inlineStr">
        <is>
          <t>P</t>
        </is>
      </c>
      <c r="T65" s="29" t="inlineStr">
        <is>
          <t>P</t>
        </is>
      </c>
      <c r="U65" s="81">
        <f>IF(COUNTIF(V65:W65,"F")&gt;=1,"FAIL",(IF(COUNTIF(V65:W65,"P")&gt;=1,"PASS",(IF(COUNTIF(V65:W65,"N/T")&gt;=1,"N/T",(IF(COUNTIF(V65:W65,"N/A")&gt;=1,"N/A","-")))))))</f>
        <v/>
      </c>
      <c r="V65" s="29" t="inlineStr">
        <is>
          <t>P</t>
        </is>
      </c>
      <c r="W65" s="29" t="inlineStr">
        <is>
          <t>P</t>
        </is>
      </c>
      <c r="X65" s="29" t="n"/>
      <c r="Y65" s="29" t="n"/>
      <c r="Z65" s="39" t="n"/>
      <c r="AA65" s="39" t="n"/>
      <c r="AB65" s="42" t="inlineStr">
        <is>
          <t>Sanity, CheckList, 실차, Proxy</t>
        </is>
      </c>
    </row>
    <row r="66" ht="66" customHeight="1" s="357">
      <c r="A66" s="108" t="n"/>
      <c r="B66" s="29" t="inlineStr">
        <is>
          <t>TC_HL_0573</t>
        </is>
      </c>
      <c r="C66" s="29" t="inlineStr">
        <is>
          <t>Handle Layer / Home</t>
        </is>
      </c>
      <c r="D66" s="29" t="inlineStr">
        <is>
          <t>Common</t>
        </is>
      </c>
      <c r="E66" s="29" t="inlineStr">
        <is>
          <t>공통</t>
        </is>
      </c>
      <c r="F66" s="95" t="inlineStr">
        <is>
          <t>제어 버튼 동작 사양</t>
        </is>
      </c>
      <c r="G66" s="29" t="inlineStr">
        <is>
          <t>KR, EU</t>
        </is>
      </c>
      <c r="H66" s="29" t="inlineStr">
        <is>
          <t>KOA, HOA, GOA</t>
        </is>
      </c>
      <c r="I66" s="29" t="n">
        <v>1</v>
      </c>
      <c r="J66" s="30" t="n"/>
      <c r="K66" s="39" t="inlineStr">
        <is>
          <t>1. MQTT</t>
        </is>
      </c>
      <c r="L66" s="30" t="inlineStr">
        <is>
          <t>1. Home에서 Handle Layer 또는 ShortCut 확인
2. 창문 열기/닫기 버튼 Touch Up (0.5~3sec)
3. 제어 명령 전송</t>
        </is>
      </c>
      <c r="M66" s="30" t="inlineStr">
        <is>
          <t>1. 로딩 애니메이션 지속 표출
- 최대 150초, 이후 종료</t>
        </is>
      </c>
      <c r="N66" s="69">
        <f>IF(COUNTIF(P66:W66,"F")&gt;=1,"FAIL",(IF(COUNTIF(P66:W66,"P")&gt;=1,"PASS",(IF(COUNTIF(P66:W66,"N/T")&gt;=1,"N/T",(IF(COUNTIF(P66:W66,"N/A")&gt;=1,"N/A","-")))))))</f>
        <v/>
      </c>
      <c r="O66" s="81">
        <f>IF(COUNTIF(P66:Q66,"F")&gt;=1,"FAIL",(IF(COUNTIF(P66:Q66,"P")&gt;=1,"PASS",(IF(COUNTIF(P66:Q66,"N/T")&gt;=1,"N/T",(IF(COUNTIF(P66:Q66,"N/A")&gt;=1,"N/A","-")))))))</f>
        <v/>
      </c>
      <c r="P66" s="29" t="inlineStr">
        <is>
          <t>P</t>
        </is>
      </c>
      <c r="Q66" s="29" t="inlineStr">
        <is>
          <t>P</t>
        </is>
      </c>
      <c r="R66" s="81">
        <f>IF(COUNTIF(S66:T66,"F")&gt;=1,"FAIL",(IF(COUNTIF(S66:T66,"P")&gt;=1,"PASS",(IF(COUNTIF(S66:T66,"N/T")&gt;=1,"N/T",(IF(COUNTIF(S66:T66,"N/A")&gt;=1,"N/A","-")))))))</f>
        <v/>
      </c>
      <c r="S66" s="29" t="inlineStr">
        <is>
          <t>P</t>
        </is>
      </c>
      <c r="T66" s="29" t="inlineStr">
        <is>
          <t>P</t>
        </is>
      </c>
      <c r="U66" s="120">
        <f>IF(COUNTIF(V66:W66,"F")&gt;=1,"FAIL",(IF(COUNTIF(V66:W66,"P")&gt;=1,"PASS",(IF(COUNTIF(V66:W66,"N/T")&gt;=1,"N/T",(IF(COUNTIF(V66:W66,"N/A")&gt;=1,"N/A","-")))))))</f>
        <v/>
      </c>
      <c r="V66" s="29" t="inlineStr">
        <is>
          <t>P</t>
        </is>
      </c>
      <c r="W66" s="29" t="inlineStr">
        <is>
          <t>P</t>
        </is>
      </c>
      <c r="X66" s="29" t="n"/>
      <c r="Y66" s="29" t="n"/>
      <c r="Z66" s="39" t="n"/>
      <c r="AA66" s="39" t="n"/>
      <c r="AB66" s="42" t="inlineStr">
        <is>
          <t>Sanity, CheckList</t>
        </is>
      </c>
    </row>
    <row r="67" ht="66" customHeight="1" s="357">
      <c r="A67" s="108" t="n"/>
      <c r="B67" s="29" t="inlineStr">
        <is>
          <t>TC_HL_0574</t>
        </is>
      </c>
      <c r="C67" s="29" t="inlineStr">
        <is>
          <t>Handle Layer / Home</t>
        </is>
      </c>
      <c r="D67" s="29" t="inlineStr">
        <is>
          <t>Common</t>
        </is>
      </c>
      <c r="E67" s="29" t="inlineStr">
        <is>
          <t>공통</t>
        </is>
      </c>
      <c r="F67" s="95" t="inlineStr">
        <is>
          <t>제어 버튼 동작 사양</t>
        </is>
      </c>
      <c r="G67" s="29" t="inlineStr">
        <is>
          <t>KR, EU, NA, MX</t>
        </is>
      </c>
      <c r="H67" s="29" t="inlineStr">
        <is>
          <t>KOA, HOA, GOA</t>
        </is>
      </c>
      <c r="I67" s="29" t="n">
        <v>1</v>
      </c>
      <c r="J67" s="30" t="n"/>
      <c r="K67" s="39" t="inlineStr">
        <is>
          <t>1. MQTT</t>
        </is>
      </c>
      <c r="L67" s="30" t="inlineStr">
        <is>
          <t>1. Home에서 Handle Layer 또는 ShortCut 확인
2. 비상등 켜기버튼 Touch Up (0.5~3sec)
3. 제어 명령 전송</t>
        </is>
      </c>
      <c r="M67" s="30" t="inlineStr">
        <is>
          <t>1. 로딩 애니메이션 지속 표출
- 최대 150초, 이후 종료</t>
        </is>
      </c>
      <c r="N67" s="69">
        <f>IF(COUNTIF(P67:W67,"F")&gt;=1,"FAIL",(IF(COUNTIF(P67:W67,"P")&gt;=1,"PASS",(IF(COUNTIF(P67:W67,"N/T")&gt;=1,"N/T",(IF(COUNTIF(P67:W67,"N/A")&gt;=1,"N/A","-")))))))</f>
        <v/>
      </c>
      <c r="O67" s="81">
        <f>IF(COUNTIF(P67:Q67,"F")&gt;=1,"FAIL",(IF(COUNTIF(P67:Q67,"P")&gt;=1,"PASS",(IF(COUNTIF(P67:Q67,"N/T")&gt;=1,"N/T",(IF(COUNTIF(P67:Q67,"N/A")&gt;=1,"N/A","-")))))))</f>
        <v/>
      </c>
      <c r="P67" s="29" t="inlineStr">
        <is>
          <t>P</t>
        </is>
      </c>
      <c r="Q67" s="29" t="inlineStr">
        <is>
          <t>P</t>
        </is>
      </c>
      <c r="R67" s="81">
        <f>IF(COUNTIF(S67:T67,"F")&gt;=1,"FAIL",(IF(COUNTIF(S67:T67,"P")&gt;=1,"PASS",(IF(COUNTIF(S67:T67,"N/T")&gt;=1,"N/T",(IF(COUNTIF(S67:T67,"N/A")&gt;=1,"N/A","-")))))))</f>
        <v/>
      </c>
      <c r="S67" s="29" t="inlineStr">
        <is>
          <t>P</t>
        </is>
      </c>
      <c r="T67" s="29" t="inlineStr">
        <is>
          <t>P</t>
        </is>
      </c>
      <c r="U67" s="120">
        <f>IF(COUNTIF(V67:W67,"F")&gt;=1,"FAIL",(IF(COUNTIF(V67:W67,"P")&gt;=1,"PASS",(IF(COUNTIF(V67:W67,"N/T")&gt;=1,"N/T",(IF(COUNTIF(V67:W67,"N/A")&gt;=1,"N/A","-")))))))</f>
        <v/>
      </c>
      <c r="V67" s="29" t="inlineStr">
        <is>
          <t>P</t>
        </is>
      </c>
      <c r="W67" s="29" t="inlineStr">
        <is>
          <t>P</t>
        </is>
      </c>
      <c r="X67" s="29" t="n"/>
      <c r="Y67" s="29" t="n"/>
      <c r="Z67" s="39" t="n"/>
      <c r="AA67" s="39" t="n"/>
      <c r="AB67" s="42" t="inlineStr">
        <is>
          <t>Sanity, CheckList</t>
        </is>
      </c>
    </row>
    <row r="68" ht="66" customHeight="1" s="357">
      <c r="A68" s="108" t="n"/>
      <c r="B68" s="29" t="inlineStr">
        <is>
          <t>TC_HL_0575</t>
        </is>
      </c>
      <c r="C68" s="29" t="inlineStr">
        <is>
          <t>Handle Layer / Home</t>
        </is>
      </c>
      <c r="D68" s="29" t="inlineStr">
        <is>
          <t>Common</t>
        </is>
      </c>
      <c r="E68" s="29" t="inlineStr">
        <is>
          <t>공통</t>
        </is>
      </c>
      <c r="F68" s="95" t="inlineStr">
        <is>
          <t>제어 버튼 동작 사양</t>
        </is>
      </c>
      <c r="G68" s="29" t="inlineStr">
        <is>
          <t>KR, EU, NA, MX</t>
        </is>
      </c>
      <c r="H68" s="29" t="inlineStr">
        <is>
          <t>KOA, HOA, GOA</t>
        </is>
      </c>
      <c r="I68" s="29" t="n">
        <v>1</v>
      </c>
      <c r="J68" s="30" t="n"/>
      <c r="K68" s="39" t="inlineStr">
        <is>
          <t>1. MQTT</t>
        </is>
      </c>
      <c r="L68" s="30" t="inlineStr">
        <is>
          <t>1. Home에서 Handle Layer 또는 ShortCut 확인
2. 비상등/경적 켜기버튼 Touch Up (0.5~3sec)
3. 제어 명령 전송</t>
        </is>
      </c>
      <c r="M68" s="30" t="inlineStr">
        <is>
          <t>1. 로딩 애니메이션 지속 표출
- 최대 150초, 이후 종료</t>
        </is>
      </c>
      <c r="N68" s="69">
        <f>IF(COUNTIF(P68:W68,"F")&gt;=1,"FAIL",(IF(COUNTIF(P68:W68,"P")&gt;=1,"PASS",(IF(COUNTIF(P68:W68,"N/T")&gt;=1,"N/T",(IF(COUNTIF(P68:W68,"N/A")&gt;=1,"N/A","-")))))))</f>
        <v/>
      </c>
      <c r="O68" s="81">
        <f>IF(COUNTIF(P68:Q68,"F")&gt;=1,"FAIL",(IF(COUNTIF(P68:Q68,"P")&gt;=1,"PASS",(IF(COUNTIF(P68:Q68,"N/T")&gt;=1,"N/T",(IF(COUNTIF(P68:Q68,"N/A")&gt;=1,"N/A","-")))))))</f>
        <v/>
      </c>
      <c r="P68" s="29" t="inlineStr">
        <is>
          <t>P</t>
        </is>
      </c>
      <c r="Q68" s="29" t="inlineStr">
        <is>
          <t>P</t>
        </is>
      </c>
      <c r="R68" s="81">
        <f>IF(COUNTIF(S68:T68,"F")&gt;=1,"FAIL",(IF(COUNTIF(S68:T68,"P")&gt;=1,"PASS",(IF(COUNTIF(S68:T68,"N/T")&gt;=1,"N/T",(IF(COUNTIF(S68:T68,"N/A")&gt;=1,"N/A","-")))))))</f>
        <v/>
      </c>
      <c r="S68" s="29" t="inlineStr">
        <is>
          <t>P</t>
        </is>
      </c>
      <c r="T68" s="29" t="inlineStr">
        <is>
          <t>P</t>
        </is>
      </c>
      <c r="U68" s="81">
        <f>IF(COUNTIF(V68:W68,"F")&gt;=1,"FAIL",(IF(COUNTIF(V68:W68,"P")&gt;=1,"PASS",(IF(COUNTIF(V68:W68,"N/T")&gt;=1,"N/T",(IF(COUNTIF(V68:W68,"N/A")&gt;=1,"N/A","-")))))))</f>
        <v/>
      </c>
      <c r="V68" s="29" t="inlineStr">
        <is>
          <t>P</t>
        </is>
      </c>
      <c r="W68" s="29" t="inlineStr">
        <is>
          <t>P</t>
        </is>
      </c>
      <c r="X68" s="29" t="n"/>
      <c r="Y68" s="29" t="n"/>
      <c r="Z68" s="39" t="n"/>
      <c r="AA68" s="39" t="n"/>
      <c r="AB68" s="42" t="inlineStr">
        <is>
          <t>실차</t>
        </is>
      </c>
    </row>
    <row r="69" ht="66" customHeight="1" s="357">
      <c r="A69" s="108" t="n"/>
      <c r="B69" s="29" t="inlineStr">
        <is>
          <t>TC_HL_0576</t>
        </is>
      </c>
      <c r="C69" s="29" t="inlineStr">
        <is>
          <t>Handle Layer / Home</t>
        </is>
      </c>
      <c r="D69" s="29" t="inlineStr">
        <is>
          <t>Common</t>
        </is>
      </c>
      <c r="E69" s="29" t="inlineStr">
        <is>
          <t>공통</t>
        </is>
      </c>
      <c r="F69" s="95" t="inlineStr">
        <is>
          <t>제어 버튼 동작 사양</t>
        </is>
      </c>
      <c r="G69" s="29" t="inlineStr">
        <is>
          <t>KR, EU, NA, MX</t>
        </is>
      </c>
      <c r="H69" s="29" t="inlineStr">
        <is>
          <t>KOA, HOA, GOA</t>
        </is>
      </c>
      <c r="I69" s="29" t="n">
        <v>1</v>
      </c>
      <c r="J69" s="30" t="n"/>
      <c r="K69" s="39" t="inlineStr">
        <is>
          <t>1. MQTT
2. EV / PHEV</t>
        </is>
      </c>
      <c r="L69" s="30" t="inlineStr">
        <is>
          <t>1. Home에서 Handle Layer 또는 ShortCut 확인
2. 충전구 열기/닫기 버튼 Touch Up (0.5~3sec)
3. 제어 명령 전송</t>
        </is>
      </c>
      <c r="M69" s="30" t="inlineStr">
        <is>
          <t>1. 로딩 애니메이션 지속 표출
- 최대 150초, 이후 종료</t>
        </is>
      </c>
      <c r="N69" s="69">
        <f>IF(COUNTIF(P69:W69,"F")&gt;=1,"FAIL",(IF(COUNTIF(P69:W69,"P")&gt;=1,"PASS",(IF(COUNTIF(P69:W69,"N/T")&gt;=1,"N/T",(IF(COUNTIF(P69:W69,"N/A")&gt;=1,"N/A","-")))))))</f>
        <v/>
      </c>
      <c r="O69" s="81">
        <f>IF(COUNTIF(P69:Q69,"F")&gt;=1,"FAIL",(IF(COUNTIF(P69:Q69,"P")&gt;=1,"PASS",(IF(COUNTIF(P69:Q69,"N/T")&gt;=1,"N/T",(IF(COUNTIF(P69:Q69,"N/A")&gt;=1,"N/A","-")))))))</f>
        <v/>
      </c>
      <c r="P69" s="29" t="inlineStr">
        <is>
          <t>N/T</t>
        </is>
      </c>
      <c r="Q69" s="29" t="inlineStr">
        <is>
          <t>N/T</t>
        </is>
      </c>
      <c r="R69" s="81">
        <f>IF(COUNTIF(S69:T69,"F")&gt;=1,"FAIL",(IF(COUNTIF(S69:T69,"P")&gt;=1,"PASS",(IF(COUNTIF(S69:T69,"N/T")&gt;=1,"N/T",(IF(COUNTIF(S69:T69,"N/A")&gt;=1,"N/A","-")))))))</f>
        <v/>
      </c>
      <c r="S69" s="29" t="inlineStr">
        <is>
          <t>P</t>
        </is>
      </c>
      <c r="T69" s="29" t="inlineStr">
        <is>
          <t>P</t>
        </is>
      </c>
      <c r="U69" s="120">
        <f>IF(COUNTIF(V69:W69,"F")&gt;=1,"FAIL",(IF(COUNTIF(V69:W69,"P")&gt;=1,"PASS",(IF(COUNTIF(V69:W69,"N/T")&gt;=1,"N/T",(IF(COUNTIF(V69:W69,"N/A")&gt;=1,"N/A","-")))))))</f>
        <v/>
      </c>
      <c r="V69" s="29" t="inlineStr">
        <is>
          <t>P</t>
        </is>
      </c>
      <c r="W69" s="29" t="inlineStr">
        <is>
          <t>P</t>
        </is>
      </c>
      <c r="X69" s="29" t="n"/>
      <c r="Y69" s="29" t="n"/>
      <c r="Z69" s="39" t="inlineStr">
        <is>
          <t>K : 충전구 제어 차량 필요(N/T)</t>
        </is>
      </c>
      <c r="AA69" s="39" t="inlineStr">
        <is>
          <t>N/T : 차량/디바이스 필요(조건)</t>
        </is>
      </c>
      <c r="AB69" s="42" t="inlineStr">
        <is>
          <t>Sanity, CheckList</t>
        </is>
      </c>
    </row>
    <row r="70" ht="66" customHeight="1" s="357">
      <c r="A70" s="108" t="n"/>
      <c r="B70" s="29" t="inlineStr">
        <is>
          <t>TC_HL_0577</t>
        </is>
      </c>
      <c r="C70" s="29" t="inlineStr">
        <is>
          <t>Handle Layer / Home</t>
        </is>
      </c>
      <c r="D70" s="29" t="inlineStr">
        <is>
          <t>Common</t>
        </is>
      </c>
      <c r="E70" s="29" t="inlineStr">
        <is>
          <t>공통</t>
        </is>
      </c>
      <c r="F70" s="95" t="inlineStr">
        <is>
          <t>제어 버튼 동작 사양</t>
        </is>
      </c>
      <c r="G70" s="29" t="inlineStr">
        <is>
          <t>KR, EU, NA, MX</t>
        </is>
      </c>
      <c r="H70" s="29" t="inlineStr">
        <is>
          <t>KOA, HOA, GOA</t>
        </is>
      </c>
      <c r="I70" s="29" t="n">
        <v>1</v>
      </c>
      <c r="J70" s="30" t="n"/>
      <c r="K70" s="39" t="inlineStr">
        <is>
          <t>1. MQTT</t>
        </is>
      </c>
      <c r="L70" s="30" t="inlineStr">
        <is>
          <t>1. Home에서 Handle Layer 또는 ShortCut 확인
2. 프렁크 열기 버튼 Touch Up (0.5~3sec)
3. 제어 명령 전송</t>
        </is>
      </c>
      <c r="M70" s="30" t="inlineStr">
        <is>
          <t>1. 로딩 애니메이션 지속 표출
- 최대 150초, 이후 종료</t>
        </is>
      </c>
      <c r="N70" s="83">
        <f>IF(COUNTIF(P70:W70,"F")&gt;=1,"FAIL",(IF(COUNTIF(P70:W70,"P")&gt;=1,"PASS",(IF(COUNTIF(P70:W70,"N/T")&gt;=1,"N/T",(IF(COUNTIF(P70:W70,"N/A")&gt;=1,"N/A","-")))))))</f>
        <v/>
      </c>
      <c r="O70" s="81">
        <f>IF(COUNTIF(P70:Q70,"F")&gt;=1,"FAIL",(IF(COUNTIF(P70:Q70,"P")&gt;=1,"PASS",(IF(COUNTIF(P70:Q70,"N/T")&gt;=1,"N/T",(IF(COUNTIF(P70:Q70,"N/A")&gt;=1,"N/A","-")))))))</f>
        <v/>
      </c>
      <c r="P70" s="29" t="inlineStr">
        <is>
          <t>N/T</t>
        </is>
      </c>
      <c r="Q70" s="29" t="inlineStr">
        <is>
          <t>N/T</t>
        </is>
      </c>
      <c r="R70" s="120">
        <f>IF(COUNTIF(S70:T70,"F")&gt;=1,"FAIL",(IF(COUNTIF(S70:T70,"P")&gt;=1,"PASS",(IF(COUNTIF(S70:T70,"N/T")&gt;=1,"N/T",(IF(COUNTIF(S70:T70,"N/A")&gt;=1,"N/A","-")))))))</f>
        <v/>
      </c>
      <c r="S70" s="29" t="inlineStr">
        <is>
          <t>N/T</t>
        </is>
      </c>
      <c r="T70" s="29" t="inlineStr">
        <is>
          <t>N/T</t>
        </is>
      </c>
      <c r="U70" s="120">
        <f>IF(COUNTIF(V70:W70,"F")&gt;=1,"FAIL",(IF(COUNTIF(V70:W70,"P")&gt;=1,"PASS",(IF(COUNTIF(V70:W70,"N/T")&gt;=1,"N/T",(IF(COUNTIF(V70:W70,"N/A")&gt;=1,"N/A","-")))))))</f>
        <v/>
      </c>
      <c r="V70" s="29" t="inlineStr">
        <is>
          <t>N/T</t>
        </is>
      </c>
      <c r="W70" s="29" t="inlineStr">
        <is>
          <t>N/T</t>
        </is>
      </c>
      <c r="X70" s="29" t="n"/>
      <c r="Y70" s="29" t="n"/>
      <c r="Z70" s="39" t="inlineStr">
        <is>
          <t>K/H/G : 프렁크 지원 차량 필요</t>
        </is>
      </c>
      <c r="AA70" s="39" t="inlineStr">
        <is>
          <t>N/T : 차량/디바이스 필요(조건)</t>
        </is>
      </c>
      <c r="AB70" s="42" t="inlineStr">
        <is>
          <t>Sanity, CheckList</t>
        </is>
      </c>
    </row>
    <row r="71" ht="66" customHeight="1" s="357">
      <c r="A71" s="108" t="n"/>
      <c r="B71" s="29" t="inlineStr">
        <is>
          <t>TC_HL_0578</t>
        </is>
      </c>
      <c r="C71" s="29" t="inlineStr">
        <is>
          <t>Handle Layer / Home</t>
        </is>
      </c>
      <c r="D71" s="29" t="inlineStr">
        <is>
          <t>Common</t>
        </is>
      </c>
      <c r="E71" s="29" t="inlineStr">
        <is>
          <t>공통</t>
        </is>
      </c>
      <c r="F71" s="95" t="inlineStr">
        <is>
          <t>제어 버튼 동작 사양</t>
        </is>
      </c>
      <c r="G71" s="29" t="inlineStr">
        <is>
          <t>KR, EU, NA, MX</t>
        </is>
      </c>
      <c r="H71" s="29" t="inlineStr">
        <is>
          <t>KOA, HOA, GOA</t>
        </is>
      </c>
      <c r="I71" s="29" t="n">
        <v>1</v>
      </c>
      <c r="J71" s="30" t="n"/>
      <c r="K71" s="39" t="inlineStr">
        <is>
          <t>1. MQTT
2. EV / PHEV</t>
        </is>
      </c>
      <c r="L71" s="30" t="inlineStr">
        <is>
          <t>1. Home에서 Handle Layer 또는 ShortCut 확인
2. 컨디셔닝 시작/종료 버튼 Touch Up (0.5~3sec)
3. 제어 명령 전송</t>
        </is>
      </c>
      <c r="M71" s="30" t="inlineStr">
        <is>
          <t>1. 로딩 애니메이션 지속 표출
- 최대 150초, 이후 종료</t>
        </is>
      </c>
      <c r="N71" s="69">
        <f>IF(COUNTIF(P71:W71,"F")&gt;=1,"FAIL",(IF(COUNTIF(P71:W71,"P")&gt;=1,"PASS",(IF(COUNTIF(P71:W71,"N/T")&gt;=1,"N/T",(IF(COUNTIF(P71:W71,"N/A")&gt;=1,"N/A","-")))))))</f>
        <v/>
      </c>
      <c r="O71" s="81">
        <f>IF(COUNTIF(P71:Q71,"F")&gt;=1,"FAIL",(IF(COUNTIF(P71:Q71,"P")&gt;=1,"PASS",(IF(COUNTIF(P71:Q71,"N/T")&gt;=1,"N/T",(IF(COUNTIF(P71:Q71,"N/A")&gt;=1,"N/A","-")))))))</f>
        <v/>
      </c>
      <c r="P71" s="29" t="inlineStr">
        <is>
          <t>P</t>
        </is>
      </c>
      <c r="Q71" s="29" t="inlineStr">
        <is>
          <t>P</t>
        </is>
      </c>
      <c r="R71" s="81">
        <f>IF(COUNTIF(S71:T71,"F")&gt;=1,"FAIL",(IF(COUNTIF(S71:T71,"P")&gt;=1,"PASS",(IF(COUNTIF(S71:T71,"N/T")&gt;=1,"N/T",(IF(COUNTIF(S71:T71,"N/A")&gt;=1,"N/A","-")))))))</f>
        <v/>
      </c>
      <c r="S71" s="29" t="inlineStr">
        <is>
          <t>P</t>
        </is>
      </c>
      <c r="T71" s="29" t="inlineStr">
        <is>
          <t>P</t>
        </is>
      </c>
      <c r="U71" s="120">
        <f>IF(COUNTIF(V71:W71,"F")&gt;=1,"FAIL",(IF(COUNTIF(V71:W71,"P")&gt;=1,"PASS",(IF(COUNTIF(V71:W71,"N/T")&gt;=1,"N/T",(IF(COUNTIF(V71:W71,"N/A")&gt;=1,"N/A","-")))))))</f>
        <v/>
      </c>
      <c r="V71" s="29" t="inlineStr">
        <is>
          <t>P</t>
        </is>
      </c>
      <c r="W71" s="29" t="inlineStr">
        <is>
          <t>P</t>
        </is>
      </c>
      <c r="X71" s="29" t="n"/>
      <c r="Y71" s="29" t="n"/>
      <c r="Z71" s="39" t="n"/>
      <c r="AA71" s="39" t="n"/>
      <c r="AB71" s="42" t="inlineStr">
        <is>
          <t>Sanity, CheckList</t>
        </is>
      </c>
    </row>
    <row r="72" ht="52.8" customHeight="1" s="357">
      <c r="A72" s="108" t="n"/>
      <c r="B72" s="29" t="inlineStr">
        <is>
          <t>TC_HL_0579</t>
        </is>
      </c>
      <c r="C72" s="29" t="inlineStr">
        <is>
          <t>Handle Layer / Home</t>
        </is>
      </c>
      <c r="D72" s="29" t="inlineStr">
        <is>
          <t>Common</t>
        </is>
      </c>
      <c r="E72" s="29" t="inlineStr">
        <is>
          <t>공통</t>
        </is>
      </c>
      <c r="F72" s="95" t="inlineStr">
        <is>
          <t>제어 버튼 동작 사양</t>
        </is>
      </c>
      <c r="G72" s="29" t="inlineStr">
        <is>
          <t>KR, EU</t>
        </is>
      </c>
      <c r="H72" s="29" t="inlineStr">
        <is>
          <t>KOA, HOA, GOA</t>
        </is>
      </c>
      <c r="I72" s="29" t="n">
        <v>1</v>
      </c>
      <c r="J72" s="30" t="n"/>
      <c r="K72" s="39" t="inlineStr">
        <is>
          <t>1. MQTT</t>
        </is>
      </c>
      <c r="L72" s="30" t="inlineStr">
        <is>
          <t>1. Home에서 Handle Layer 또는 ShortCut 확인
2. 환기 하기 버튼 Touch Up (0.5~3sec)
3. 제어 명령 전송</t>
        </is>
      </c>
      <c r="M72" s="30" t="inlineStr">
        <is>
          <t>1. 로딩 애니메이션 지속 표출
- 최대 150초, 이후 종료</t>
        </is>
      </c>
      <c r="N72" s="69">
        <f>IF(COUNTIF(P72:W72,"F")&gt;=1,"FAIL",(IF(COUNTIF(P72:W72,"P")&gt;=1,"PASS",(IF(COUNTIF(P72:W72,"N/T")&gt;=1,"N/T",(IF(COUNTIF(P72:W72,"N/A")&gt;=1,"N/A","-")))))))</f>
        <v/>
      </c>
      <c r="O72" s="81">
        <f>IF(COUNTIF(P72:Q72,"F")&gt;=1,"FAIL",(IF(COUNTIF(P72:Q72,"P")&gt;=1,"PASS",(IF(COUNTIF(P72:Q72,"N/T")&gt;=1,"N/T",(IF(COUNTIF(P72:Q72,"N/A")&gt;=1,"N/A","-")))))))</f>
        <v/>
      </c>
      <c r="P72" s="29" t="inlineStr">
        <is>
          <t>P</t>
        </is>
      </c>
      <c r="Q72" s="29" t="inlineStr">
        <is>
          <t>P</t>
        </is>
      </c>
      <c r="R72" s="81">
        <f>IF(COUNTIF(S72:T72,"F")&gt;=1,"FAIL",(IF(COUNTIF(S72:T72,"P")&gt;=1,"PASS",(IF(COUNTIF(S72:T72,"N/T")&gt;=1,"N/T",(IF(COUNTIF(S72:T72,"N/A")&gt;=1,"N/A","-")))))))</f>
        <v/>
      </c>
      <c r="S72" s="29" t="inlineStr">
        <is>
          <t>P</t>
        </is>
      </c>
      <c r="T72" s="29" t="inlineStr">
        <is>
          <t>P</t>
        </is>
      </c>
      <c r="U72" s="120">
        <f>IF(COUNTIF(V72:W72,"F")&gt;=1,"FAIL",(IF(COUNTIF(V72:W72,"P")&gt;=1,"PASS",(IF(COUNTIF(V72:W72,"N/T")&gt;=1,"N/T",(IF(COUNTIF(V72:W72,"N/A")&gt;=1,"N/A","-")))))))</f>
        <v/>
      </c>
      <c r="V72" s="29" t="inlineStr">
        <is>
          <t>P</t>
        </is>
      </c>
      <c r="W72" s="29" t="inlineStr">
        <is>
          <t>P</t>
        </is>
      </c>
      <c r="X72" s="29" t="n"/>
      <c r="Y72" s="29" t="n"/>
      <c r="Z72" s="39" t="n"/>
      <c r="AA72" s="39" t="n"/>
      <c r="AB72" s="42" t="inlineStr">
        <is>
          <t>Sanity, CheckList</t>
        </is>
      </c>
    </row>
    <row r="73" ht="52.8" customHeight="1" s="357">
      <c r="A73" s="108" t="n"/>
      <c r="B73" s="29" t="inlineStr">
        <is>
          <t>TC_HL_0580</t>
        </is>
      </c>
      <c r="C73" s="29" t="inlineStr">
        <is>
          <t>Handle Layer / Home</t>
        </is>
      </c>
      <c r="D73" s="29" t="inlineStr">
        <is>
          <t>Common</t>
        </is>
      </c>
      <c r="E73" s="29" t="inlineStr">
        <is>
          <t>공통</t>
        </is>
      </c>
      <c r="F73" s="95" t="inlineStr">
        <is>
          <t>제어 버튼 동작 사양</t>
        </is>
      </c>
      <c r="G73" s="29" t="inlineStr">
        <is>
          <t>KR, EU</t>
        </is>
      </c>
      <c r="H73" s="29" t="inlineStr">
        <is>
          <t>KOA, HOA, GOA</t>
        </is>
      </c>
      <c r="I73" s="29" t="n">
        <v>1</v>
      </c>
      <c r="J73" s="30" t="n"/>
      <c r="K73" s="39" t="inlineStr">
        <is>
          <t>1. MQTT</t>
        </is>
      </c>
      <c r="L73" s="30" t="inlineStr">
        <is>
          <t>1. Home에서 Handle Layer 또는 ShortCut 확인
2. 커튼 올림 버튼 Touch Up (0.5~3sec)
3. 제어 명령 전송</t>
        </is>
      </c>
      <c r="M73" s="30" t="inlineStr">
        <is>
          <t>1. 로딩 애니메이션 지속 표출
- 최대 150초, 이후 종료</t>
        </is>
      </c>
      <c r="N73" s="69">
        <f>IF(COUNTIF(P73:W73,"F")&gt;=1,"FAIL",(IF(COUNTIF(P73:W73,"P")&gt;=1,"PASS",(IF(COUNTIF(P73:W73,"N/T")&gt;=1,"N/T",(IF(COUNTIF(P73:W73,"N/A")&gt;=1,"N/A","-")))))))</f>
        <v/>
      </c>
      <c r="O73" s="81">
        <f>IF(COUNTIF(P73:Q73,"F")&gt;=1,"FAIL",(IF(COUNTIF(P73:Q73,"P")&gt;=1,"PASS",(IF(COUNTIF(P73:Q73,"N/T")&gt;=1,"N/T",(IF(COUNTIF(P73:Q73,"N/A")&gt;=1,"N/A","-")))))))</f>
        <v/>
      </c>
      <c r="P73" s="29" t="inlineStr">
        <is>
          <t>N/T</t>
        </is>
      </c>
      <c r="Q73" s="29" t="inlineStr">
        <is>
          <t>N/T</t>
        </is>
      </c>
      <c r="R73" s="81">
        <f>IF(COUNTIF(S73:T73,"F")&gt;=1,"FAIL",(IF(COUNTIF(S73:T73,"P")&gt;=1,"PASS",(IF(COUNTIF(S73:T73,"N/T")&gt;=1,"N/T",(IF(COUNTIF(S73:T73,"N/A")&gt;=1,"N/A","-")))))))</f>
        <v/>
      </c>
      <c r="S73" s="29" t="inlineStr">
        <is>
          <t>N/T</t>
        </is>
      </c>
      <c r="T73" s="29" t="inlineStr">
        <is>
          <t>N/T</t>
        </is>
      </c>
      <c r="U73" s="120">
        <f>IF(COUNTIF(V73:W73,"F")&gt;=1,"FAIL",(IF(COUNTIF(V73:W73,"P")&gt;=1,"PASS",(IF(COUNTIF(V73:W73,"N/T")&gt;=1,"N/T",(IF(COUNTIF(V73:W73,"N/A")&gt;=1,"N/A","-")))))))</f>
        <v/>
      </c>
      <c r="V73" s="29" t="inlineStr">
        <is>
          <t>P</t>
        </is>
      </c>
      <c r="W73" s="29" t="inlineStr">
        <is>
          <t>P</t>
        </is>
      </c>
      <c r="X73" s="29" t="n"/>
      <c r="Y73" s="29" t="n"/>
      <c r="Z73" s="39" t="inlineStr">
        <is>
          <t>K/H : 커튼 제어 차량 필요(N/T)</t>
        </is>
      </c>
      <c r="AA73" s="39" t="inlineStr">
        <is>
          <t>N/T : 차량/디바이스 필요(조건)</t>
        </is>
      </c>
      <c r="AB73" s="42" t="inlineStr">
        <is>
          <t>Sanity, CheckList</t>
        </is>
      </c>
    </row>
    <row r="74" ht="52.8" customHeight="1" s="357">
      <c r="A74" s="108" t="n"/>
      <c r="B74" s="29" t="inlineStr">
        <is>
          <t>TC_HL_0581</t>
        </is>
      </c>
      <c r="C74" s="29" t="inlineStr">
        <is>
          <t>Handle Layer / Home</t>
        </is>
      </c>
      <c r="D74" s="29" t="inlineStr">
        <is>
          <t>Common</t>
        </is>
      </c>
      <c r="E74" s="29" t="inlineStr">
        <is>
          <t>공통</t>
        </is>
      </c>
      <c r="F74" s="95" t="inlineStr">
        <is>
          <t>제어 버튼 동작 사양</t>
        </is>
      </c>
      <c r="G74" s="29" t="inlineStr">
        <is>
          <t>KR, EU</t>
        </is>
      </c>
      <c r="H74" s="29" t="inlineStr">
        <is>
          <t>KOA, HOA, GOA</t>
        </is>
      </c>
      <c r="I74" s="29" t="n">
        <v>1</v>
      </c>
      <c r="J74" s="30" t="n"/>
      <c r="K74" s="39" t="inlineStr">
        <is>
          <t>1. MQTT</t>
        </is>
      </c>
      <c r="L74" s="30" t="inlineStr">
        <is>
          <t>1. Home에서 Handle Layer 또는 ShortCut 확인
2. 커튼 내림 버튼 Touch Up (0.5~3sec)
3. 제어 명령 전송</t>
        </is>
      </c>
      <c r="M74" s="30" t="inlineStr">
        <is>
          <t>1. 로딩 애니메이션 지속 표출
- 최대 150초, 이후 종료</t>
        </is>
      </c>
      <c r="N74" s="69">
        <f>IF(COUNTIF(P74:W74,"F")&gt;=1,"FAIL",(IF(COUNTIF(P74:W74,"P")&gt;=1,"PASS",(IF(COUNTIF(P74:W74,"N/T")&gt;=1,"N/T",(IF(COUNTIF(P74:W74,"N/A")&gt;=1,"N/A","-")))))))</f>
        <v/>
      </c>
      <c r="O74" s="81">
        <f>IF(COUNTIF(P74:Q74,"F")&gt;=1,"FAIL",(IF(COUNTIF(P74:Q74,"P")&gt;=1,"PASS",(IF(COUNTIF(P74:Q74,"N/T")&gt;=1,"N/T",(IF(COUNTIF(P74:Q74,"N/A")&gt;=1,"N/A","-")))))))</f>
        <v/>
      </c>
      <c r="P74" s="29" t="inlineStr">
        <is>
          <t>N/T</t>
        </is>
      </c>
      <c r="Q74" s="29" t="inlineStr">
        <is>
          <t>N/T</t>
        </is>
      </c>
      <c r="R74" s="81">
        <f>IF(COUNTIF(S74:T74,"F")&gt;=1,"FAIL",(IF(COUNTIF(S74:T74,"P")&gt;=1,"PASS",(IF(COUNTIF(S74:T74,"N/T")&gt;=1,"N/T",(IF(COUNTIF(S74:T74,"N/A")&gt;=1,"N/A","-")))))))</f>
        <v/>
      </c>
      <c r="S74" s="29" t="inlineStr">
        <is>
          <t>N/T</t>
        </is>
      </c>
      <c r="T74" s="29" t="inlineStr">
        <is>
          <t>N/T</t>
        </is>
      </c>
      <c r="U74" s="120">
        <f>IF(COUNTIF(V74:W74,"F")&gt;=1,"FAIL",(IF(COUNTIF(V74:W74,"P")&gt;=1,"PASS",(IF(COUNTIF(V74:W74,"N/T")&gt;=1,"N/T",(IF(COUNTIF(V74:W74,"N/A")&gt;=1,"N/A","-")))))))</f>
        <v/>
      </c>
      <c r="V74" s="29" t="inlineStr">
        <is>
          <t>P</t>
        </is>
      </c>
      <c r="W74" s="29" t="inlineStr">
        <is>
          <t>P</t>
        </is>
      </c>
      <c r="X74" s="29" t="n"/>
      <c r="Y74" s="29" t="n"/>
      <c r="Z74" s="39" t="inlineStr">
        <is>
          <t>K/H : 커튼 제어 차량 필요(N/T)</t>
        </is>
      </c>
      <c r="AA74" s="39" t="inlineStr">
        <is>
          <t>N/T : 차량/디바이스 필요(조건)</t>
        </is>
      </c>
      <c r="AB74" s="42" t="inlineStr">
        <is>
          <t>Sanity, CheckList</t>
        </is>
      </c>
    </row>
    <row r="75" ht="105.6" customHeight="1" s="357">
      <c r="A75" s="108" t="n"/>
      <c r="B75" s="29" t="inlineStr">
        <is>
          <t>TC_HL_0582</t>
        </is>
      </c>
      <c r="C75" s="29" t="inlineStr">
        <is>
          <t>Handle Layer / Home</t>
        </is>
      </c>
      <c r="D75" s="29" t="inlineStr">
        <is>
          <t>Common</t>
        </is>
      </c>
      <c r="E75" s="29" t="inlineStr">
        <is>
          <t>공통</t>
        </is>
      </c>
      <c r="F75" s="95" t="inlineStr">
        <is>
          <t>제어 버튼 동작 사양</t>
        </is>
      </c>
      <c r="G75" s="29" t="inlineStr">
        <is>
          <t>KR, EU, NA, MX</t>
        </is>
      </c>
      <c r="H75" s="29" t="inlineStr">
        <is>
          <t>HOA</t>
        </is>
      </c>
      <c r="I75" s="29" t="n">
        <v>1</v>
      </c>
      <c r="J75" s="30" t="n"/>
      <c r="K75" s="39" t="inlineStr">
        <is>
          <t>1. MQTT
2. FCEV</t>
        </is>
      </c>
      <c r="L75" s="64" t="inlineStr">
        <is>
          <t>1. Home에서 Handle Layer 또는 ShortCut 확인
2. 시동/공조 켜기/끄기 Long Tap (3sec ~)</t>
        </is>
      </c>
      <c r="M75" s="30" t="inlineStr">
        <is>
          <t>1. 원격 강제 제어(시동/공조) 화면 호출
Remote control may be restricted depending on the vehicle status.
Please use remote control after checking the vehicle status.'
                      [IC]
              시동/공조 켜기
                      [IC]
              시동/공조 끄기</t>
        </is>
      </c>
      <c r="N75" s="69">
        <f>IF(COUNTIF(P75:W75,"F")&gt;=1,"FAIL",(IF(COUNTIF(P75:W75,"P")&gt;=1,"PASS",(IF(COUNTIF(P75:W75,"N/T")&gt;=1,"N/T",(IF(COUNTIF(P75:W75,"N/A")&gt;=1,"N/A","-")))))))</f>
        <v/>
      </c>
      <c r="O75" s="81">
        <f>IF(COUNTIF(P75:Q75,"F")&gt;=1,"FAIL",(IF(COUNTIF(P75:Q75,"P")&gt;=1,"PASS",(IF(COUNTIF(P75:Q75,"N/T")&gt;=1,"N/T",(IF(COUNTIF(P75:Q75,"N/A")&gt;=1,"N/A","-")))))))</f>
        <v/>
      </c>
      <c r="P75" s="29" t="inlineStr">
        <is>
          <t>N/A</t>
        </is>
      </c>
      <c r="Q75" s="29" t="inlineStr">
        <is>
          <t>N/A</t>
        </is>
      </c>
      <c r="R75" s="81">
        <f>IF(COUNTIF(S75:T75,"F")&gt;=1,"FAIL",(IF(COUNTIF(S75:T75,"P")&gt;=1,"PASS",(IF(COUNTIF(S75:T75,"N/T")&gt;=1,"N/T",(IF(COUNTIF(S75:T75,"N/A")&gt;=1,"N/A","-")))))))</f>
        <v/>
      </c>
      <c r="S75" s="29" t="inlineStr">
        <is>
          <t>P</t>
        </is>
      </c>
      <c r="T75" s="29" t="inlineStr">
        <is>
          <t>P</t>
        </is>
      </c>
      <c r="U75" s="120">
        <f>IF(COUNTIF(V75:W75,"F")&gt;=1,"FAIL",(IF(COUNTIF(V75:W75,"P")&gt;=1,"PASS",(IF(COUNTIF(V75:W75,"N/T")&gt;=1,"N/T",(IF(COUNTIF(V75:W75,"N/A")&gt;=1,"N/A","-")))))))</f>
        <v/>
      </c>
      <c r="V75" s="29" t="inlineStr">
        <is>
          <t>N/A</t>
        </is>
      </c>
      <c r="W75" s="29" t="inlineStr">
        <is>
          <t>N/A</t>
        </is>
      </c>
      <c r="X75" s="29" t="n"/>
      <c r="Y75" s="29" t="n"/>
      <c r="Z75" s="39" t="inlineStr">
        <is>
          <t>K/G : FCEV 비대상 차종(N/A)</t>
        </is>
      </c>
      <c r="AA75" s="39" t="inlineStr">
        <is>
          <t>비대상 차종(N/A)</t>
        </is>
      </c>
      <c r="AB75" s="42" t="n"/>
    </row>
    <row r="76" ht="105.6" customHeight="1" s="357">
      <c r="A76" s="108" t="n"/>
      <c r="B76" s="29" t="inlineStr">
        <is>
          <t>TC_HL_0021</t>
        </is>
      </c>
      <c r="C76" s="29" t="inlineStr">
        <is>
          <t>Handle Layer / Home</t>
        </is>
      </c>
      <c r="D76" s="29" t="inlineStr">
        <is>
          <t>Common</t>
        </is>
      </c>
      <c r="E76" s="29" t="inlineStr">
        <is>
          <t>공통</t>
        </is>
      </c>
      <c r="F76" s="95" t="inlineStr">
        <is>
          <t>제어 버튼 동작 사양</t>
        </is>
      </c>
      <c r="G76" s="29" t="inlineStr">
        <is>
          <t>KR, EU, NA, MX</t>
        </is>
      </c>
      <c r="H76" s="29" t="inlineStr">
        <is>
          <t>KOA, HOA, GOA</t>
        </is>
      </c>
      <c r="I76" s="29" t="n">
        <v>1</v>
      </c>
      <c r="J76" s="30" t="n"/>
      <c r="K76" s="42" t="inlineStr">
        <is>
          <t>1. MQTT
2. EV / PHEV</t>
        </is>
      </c>
      <c r="L76" s="64" t="inlineStr">
        <is>
          <t>1. Home에서 Handle Layer 또는 ShortCut 확인
2. 공조 켜기/끄기 Long Tap (3sec ~)</t>
        </is>
      </c>
      <c r="M76" s="64" t="inlineStr">
        <is>
          <t>1. 원격 강제 제어(공조) 화면 호출
Remote control may be restricted depending on the vehicle status.
Please use remote control after checking the vehicle status.'
                      [IC]
                  공조 켜기
                      [IC]
                  공조 끄기</t>
        </is>
      </c>
      <c r="N76" s="69">
        <f>IF(COUNTIF(P76:W76,"F")&gt;=1,"FAIL",(IF(COUNTIF(P76:W76,"P")&gt;=1,"PASS",(IF(COUNTIF(P76:W76,"N/T")&gt;=1,"N/T",(IF(COUNTIF(P76:W76,"N/A")&gt;=1,"N/A","-")))))))</f>
        <v/>
      </c>
      <c r="O76" s="81">
        <f>IF(COUNTIF(P76:Q76,"F")&gt;=1,"FAIL",(IF(COUNTIF(P76:Q76,"P")&gt;=1,"PASS",(IF(COUNTIF(P76:Q76,"N/T")&gt;=1,"N/T",(IF(COUNTIF(P76:Q76,"N/A")&gt;=1,"N/A","-")))))))</f>
        <v/>
      </c>
      <c r="P76" s="29" t="inlineStr">
        <is>
          <t>P</t>
        </is>
      </c>
      <c r="Q76" s="29" t="inlineStr">
        <is>
          <t>P</t>
        </is>
      </c>
      <c r="R76" s="120">
        <f>IF(COUNTIF(S76:T76,"F")&gt;=1,"FAIL",(IF(COUNTIF(S76:T76,"P")&gt;=1,"PASS",(IF(COUNTIF(S76:T76,"N/T")&gt;=1,"N/T",(IF(COUNTIF(S76:T76,"N/A")&gt;=1,"N/A","-")))))))</f>
        <v/>
      </c>
      <c r="S76" s="29" t="inlineStr">
        <is>
          <t>P</t>
        </is>
      </c>
      <c r="T76" s="29" t="inlineStr">
        <is>
          <t>P</t>
        </is>
      </c>
      <c r="U76" s="120">
        <f>IF(COUNTIF(V76:W76,"F")&gt;=1,"FAIL",(IF(COUNTIF(V76:W76,"P")&gt;=1,"PASS",(IF(COUNTIF(V76:W76,"N/T")&gt;=1,"N/T",(IF(COUNTIF(V76:W76,"N/A")&gt;=1,"N/A","-")))))))</f>
        <v/>
      </c>
      <c r="V76" s="29" t="inlineStr">
        <is>
          <t>P</t>
        </is>
      </c>
      <c r="W76" s="29" t="inlineStr">
        <is>
          <t>P</t>
        </is>
      </c>
      <c r="X76" s="29" t="n"/>
      <c r="Y76" s="29" t="n"/>
      <c r="Z76" s="39" t="n"/>
      <c r="AA76" s="39" t="n"/>
      <c r="AB76" s="42" t="inlineStr">
        <is>
          <t>Sanity, CheckList</t>
        </is>
      </c>
    </row>
    <row r="77" ht="105.6" customHeight="1" s="357">
      <c r="A77" s="108" t="n"/>
      <c r="B77" s="29" t="inlineStr">
        <is>
          <t>TC_HL_0583</t>
        </is>
      </c>
      <c r="C77" s="29" t="inlineStr">
        <is>
          <t>Handle Layer / Home</t>
        </is>
      </c>
      <c r="D77" s="29" t="inlineStr">
        <is>
          <t>Common</t>
        </is>
      </c>
      <c r="E77" s="29" t="inlineStr">
        <is>
          <t>공통</t>
        </is>
      </c>
      <c r="F77" s="95" t="inlineStr">
        <is>
          <t>제어 버튼 동작 사양</t>
        </is>
      </c>
      <c r="G77" s="29" t="inlineStr">
        <is>
          <t>KR, EU, NA, MX</t>
        </is>
      </c>
      <c r="H77" s="29" t="inlineStr">
        <is>
          <t>KOA, HOA, GOA</t>
        </is>
      </c>
      <c r="I77" s="29" t="n">
        <v>1</v>
      </c>
      <c r="J77" s="30" t="n"/>
      <c r="K77" s="39" t="inlineStr">
        <is>
          <t>1. MQTT</t>
        </is>
      </c>
      <c r="L77" s="30" t="inlineStr">
        <is>
          <t>1. Home에서 Handle Layer 또는 ShortCut 확인
2. 문 잠금 해제/ 잠금 버튼 Long Tap (3sec ~)</t>
        </is>
      </c>
      <c r="M77" s="30" t="inlineStr">
        <is>
          <t>1. 원격 강제 제어(문) 화면 호출
Remote control may be restricted depending on the vehicle status.
Please use remote control after checking the vehicle status.'
                      [IC]
                문 잠금 해제
                      [IC]
                    문 잠금</t>
        </is>
      </c>
      <c r="N77" s="69">
        <f>IF(COUNTIF(P77:W77,"F")&gt;=1,"FAIL",(IF(COUNTIF(P77:W77,"P")&gt;=1,"PASS",(IF(COUNTIF(P77:W77,"N/T")&gt;=1,"N/T",(IF(COUNTIF(P77:W77,"N/A")&gt;=1,"N/A","-")))))))</f>
        <v/>
      </c>
      <c r="O77" s="81">
        <f>IF(COUNTIF(P77:Q77,"F")&gt;=1,"FAIL",(IF(COUNTIF(P77:Q77,"P")&gt;=1,"PASS",(IF(COUNTIF(P77:Q77,"N/T")&gt;=1,"N/T",(IF(COUNTIF(P77:Q77,"N/A")&gt;=1,"N/A","-")))))))</f>
        <v/>
      </c>
      <c r="P77" s="29" t="inlineStr">
        <is>
          <t>P</t>
        </is>
      </c>
      <c r="Q77" s="29" t="inlineStr">
        <is>
          <t>P</t>
        </is>
      </c>
      <c r="R77" s="81">
        <f>IF(COUNTIF(S77:T77,"F")&gt;=1,"FAIL",(IF(COUNTIF(S77:T77,"P")&gt;=1,"PASS",(IF(COUNTIF(S77:T77,"N/T")&gt;=1,"N/T",(IF(COUNTIF(S77:T77,"N/A")&gt;=1,"N/A","-")))))))</f>
        <v/>
      </c>
      <c r="S77" s="29" t="inlineStr">
        <is>
          <t>P</t>
        </is>
      </c>
      <c r="T77" s="29" t="inlineStr">
        <is>
          <t>P</t>
        </is>
      </c>
      <c r="U77" s="120">
        <f>IF(COUNTIF(V77:W77,"F")&gt;=1,"FAIL",(IF(COUNTIF(V77:W77,"P")&gt;=1,"PASS",(IF(COUNTIF(V77:W77,"N/T")&gt;=1,"N/T",(IF(COUNTIF(V77:W77,"N/A")&gt;=1,"N/A","-")))))))</f>
        <v/>
      </c>
      <c r="V77" s="29" t="inlineStr">
        <is>
          <t>P</t>
        </is>
      </c>
      <c r="W77" s="29" t="inlineStr">
        <is>
          <t>P</t>
        </is>
      </c>
      <c r="X77" s="54" t="n"/>
      <c r="Y77" s="54" t="n"/>
      <c r="Z77" s="80" t="n"/>
      <c r="AA77" s="39" t="n"/>
      <c r="AB77" s="42" t="inlineStr">
        <is>
          <t>Sanity, CheckList</t>
        </is>
      </c>
    </row>
    <row r="78" ht="105.6" customHeight="1" s="357">
      <c r="A78" s="108" t="n"/>
      <c r="B78" s="29" t="inlineStr">
        <is>
          <t>TC_HL_0584</t>
        </is>
      </c>
      <c r="C78" s="29" t="inlineStr">
        <is>
          <t>Handle Layer / Home</t>
        </is>
      </c>
      <c r="D78" s="29" t="inlineStr">
        <is>
          <t>Common</t>
        </is>
      </c>
      <c r="E78" s="29" t="inlineStr">
        <is>
          <t>공통</t>
        </is>
      </c>
      <c r="F78" s="95" t="inlineStr">
        <is>
          <t>제어 버튼 동작 사양</t>
        </is>
      </c>
      <c r="G78" s="29" t="inlineStr">
        <is>
          <t>KR, EU, NA, MX</t>
        </is>
      </c>
      <c r="H78" s="29" t="inlineStr">
        <is>
          <t>KOA, HOA, GOA</t>
        </is>
      </c>
      <c r="I78" s="29" t="n">
        <v>1</v>
      </c>
      <c r="J78" s="30" t="n"/>
      <c r="K78" s="39" t="inlineStr">
        <is>
          <t>1. MQTT
2. EV / PHEV</t>
        </is>
      </c>
      <c r="L78" s="30" t="inlineStr">
        <is>
          <t>1. Home에서 Handle Layer 또는 ShortCut 확인
2. 충전 시작/종료 버튼 Long Tap (3sec ~)</t>
        </is>
      </c>
      <c r="M78" s="30" t="inlineStr">
        <is>
          <t>1. 원격 강제 제어(충전) 화면 호출
Remote control may be restricted depending on the vehicle status.
Please use remote control after checking the vehicle status.'
                      [IC]
                  충전 시작
                      [IC]
                  충전 종료</t>
        </is>
      </c>
      <c r="N78" s="69">
        <f>IF(COUNTIF(P78:W78,"F")&gt;=1,"FAIL",(IF(COUNTIF(P78:W78,"P")&gt;=1,"PASS",(IF(COUNTIF(P78:W78,"N/T")&gt;=1,"N/T",(IF(COUNTIF(P78:W78,"N/A")&gt;=1,"N/A","-")))))))</f>
        <v/>
      </c>
      <c r="O78" s="81">
        <f>IF(COUNTIF(P78:Q78,"F")&gt;=1,"FAIL",(IF(COUNTIF(P78:Q78,"P")&gt;=1,"PASS",(IF(COUNTIF(P78:Q78,"N/T")&gt;=1,"N/T",(IF(COUNTIF(P78:Q78,"N/A")&gt;=1,"N/A","-")))))))</f>
        <v/>
      </c>
      <c r="P78" s="29" t="inlineStr">
        <is>
          <t>P</t>
        </is>
      </c>
      <c r="Q78" s="29" t="inlineStr">
        <is>
          <t>P</t>
        </is>
      </c>
      <c r="R78" s="81">
        <f>IF(COUNTIF(S78:T78,"F")&gt;=1,"FAIL",(IF(COUNTIF(S78:T78,"P")&gt;=1,"PASS",(IF(COUNTIF(S78:T78,"N/T")&gt;=1,"N/T",(IF(COUNTIF(S78:T78,"N/A")&gt;=1,"N/A","-")))))))</f>
        <v/>
      </c>
      <c r="S78" s="29" t="inlineStr">
        <is>
          <t>P</t>
        </is>
      </c>
      <c r="T78" s="29" t="inlineStr">
        <is>
          <t>P</t>
        </is>
      </c>
      <c r="U78" s="120">
        <f>IF(COUNTIF(V78:W78,"F")&gt;=1,"FAIL",(IF(COUNTIF(V78:W78,"P")&gt;=1,"PASS",(IF(COUNTIF(V78:W78,"N/T")&gt;=1,"N/T",(IF(COUNTIF(V78:W78,"N/A")&gt;=1,"N/A","-")))))))</f>
        <v/>
      </c>
      <c r="V78" s="29" t="inlineStr">
        <is>
          <t>P</t>
        </is>
      </c>
      <c r="W78" s="29" t="inlineStr">
        <is>
          <t>P</t>
        </is>
      </c>
      <c r="X78" s="54" t="n"/>
      <c r="Y78" s="54" t="n"/>
      <c r="Z78" s="80" t="n"/>
      <c r="AA78" s="39" t="n"/>
      <c r="AB78" s="42" t="inlineStr">
        <is>
          <t>Sanity, CheckList</t>
        </is>
      </c>
    </row>
    <row r="79" ht="105.6" customHeight="1" s="357">
      <c r="A79" s="108" t="n"/>
      <c r="B79" s="29" t="inlineStr">
        <is>
          <t>TC_HL_0585</t>
        </is>
      </c>
      <c r="C79" s="29" t="inlineStr">
        <is>
          <t>Handle Layer / Home</t>
        </is>
      </c>
      <c r="D79" s="29" t="inlineStr">
        <is>
          <t>Common</t>
        </is>
      </c>
      <c r="E79" s="29" t="inlineStr">
        <is>
          <t>공통</t>
        </is>
      </c>
      <c r="F79" s="95" t="inlineStr">
        <is>
          <t>제어 버튼 동작 사양</t>
        </is>
      </c>
      <c r="G79" s="29" t="inlineStr">
        <is>
          <t>KR, EU</t>
        </is>
      </c>
      <c r="H79" s="29" t="inlineStr">
        <is>
          <t>KOA, HOA, GOA</t>
        </is>
      </c>
      <c r="I79" s="29" t="n">
        <v>1</v>
      </c>
      <c r="J79" s="30" t="n"/>
      <c r="K79" s="39" t="inlineStr">
        <is>
          <t>1. MQTT</t>
        </is>
      </c>
      <c r="L79" s="30" t="inlineStr">
        <is>
          <t>1. Home에서 Handle Layer 또는 ShortCut 확인
2. 창문 열기/닫기 버튼 Long Tap (3sec ~)</t>
        </is>
      </c>
      <c r="M79" s="30" t="inlineStr">
        <is>
          <t>1. 원격 강제 제어(창문) 화면 호출
Remote control may be restricted depending on the vehicle status.
Please use remote control after checking the vehicle status.'
                      [IC]
                  창문 열기
                      [IC]
                  창문 닫기</t>
        </is>
      </c>
      <c r="N79" s="69">
        <f>IF(COUNTIF(P79:W79,"F")&gt;=1,"FAIL",(IF(COUNTIF(P79:W79,"P")&gt;=1,"PASS",(IF(COUNTIF(P79:W79,"N/T")&gt;=1,"N/T",(IF(COUNTIF(P79:W79,"N/A")&gt;=1,"N/A","-")))))))</f>
        <v/>
      </c>
      <c r="O79" s="81">
        <f>IF(COUNTIF(P79:Q79,"F")&gt;=1,"FAIL",(IF(COUNTIF(P79:Q79,"P")&gt;=1,"PASS",(IF(COUNTIF(P79:Q79,"N/T")&gt;=1,"N/T",(IF(COUNTIF(P79:Q79,"N/A")&gt;=1,"N/A","-")))))))</f>
        <v/>
      </c>
      <c r="P79" s="29" t="inlineStr">
        <is>
          <t>P</t>
        </is>
      </c>
      <c r="Q79" s="29" t="inlineStr">
        <is>
          <t>P</t>
        </is>
      </c>
      <c r="R79" s="81">
        <f>IF(COUNTIF(S79:T79,"F")&gt;=1,"FAIL",(IF(COUNTIF(S79:T79,"P")&gt;=1,"PASS",(IF(COUNTIF(S79:T79,"N/T")&gt;=1,"N/T",(IF(COUNTIF(S79:T79,"N/A")&gt;=1,"N/A","-")))))))</f>
        <v/>
      </c>
      <c r="S79" s="29" t="inlineStr">
        <is>
          <t>P</t>
        </is>
      </c>
      <c r="T79" s="29" t="inlineStr">
        <is>
          <t>P</t>
        </is>
      </c>
      <c r="U79" s="120">
        <f>IF(COUNTIF(V79:W79,"F")&gt;=1,"FAIL",(IF(COUNTIF(V79:W79,"P")&gt;=1,"PASS",(IF(COUNTIF(V79:W79,"N/T")&gt;=1,"N/T",(IF(COUNTIF(V79:W79,"N/A")&gt;=1,"N/A","-")))))))</f>
        <v/>
      </c>
      <c r="V79" s="29" t="inlineStr">
        <is>
          <t>P</t>
        </is>
      </c>
      <c r="W79" s="29" t="inlineStr">
        <is>
          <t>P</t>
        </is>
      </c>
      <c r="X79" s="54" t="n"/>
      <c r="Y79" s="54" t="n"/>
      <c r="Z79" s="80" t="n"/>
      <c r="AA79" s="39" t="n"/>
      <c r="AB79" s="42" t="inlineStr">
        <is>
          <t>Sanity, CheckList</t>
        </is>
      </c>
    </row>
    <row r="80" ht="105.6" customHeight="1" s="357">
      <c r="A80" s="108" t="n"/>
      <c r="B80" s="29" t="inlineStr">
        <is>
          <t>TC_HL_0586</t>
        </is>
      </c>
      <c r="C80" s="29" t="inlineStr">
        <is>
          <t>Handle Layer / Home</t>
        </is>
      </c>
      <c r="D80" s="29" t="inlineStr">
        <is>
          <t>Common</t>
        </is>
      </c>
      <c r="E80" s="29" t="inlineStr">
        <is>
          <t>공통</t>
        </is>
      </c>
      <c r="F80" s="95" t="inlineStr">
        <is>
          <t>제어 버튼 동작 사양</t>
        </is>
      </c>
      <c r="G80" s="29" t="inlineStr">
        <is>
          <t>KR, EU, NA, MX</t>
        </is>
      </c>
      <c r="H80" s="29" t="inlineStr">
        <is>
          <t>KOA, HOA, GOA</t>
        </is>
      </c>
      <c r="I80" s="29" t="n">
        <v>1</v>
      </c>
      <c r="J80" s="30" t="n"/>
      <c r="K80" s="39" t="inlineStr">
        <is>
          <t>1. MQTT
2. EV / PHEV</t>
        </is>
      </c>
      <c r="L80" s="30" t="inlineStr">
        <is>
          <t>1. Home에서 Handle Layer 또는 ShortCut 확인
2. 충전구 열기/닫기 버튼 Long Tap (3sec ~)</t>
        </is>
      </c>
      <c r="M80" s="30" t="inlineStr">
        <is>
          <t>1. 원격 강제 제어(충전구) 화면 호출
Remote control may be restricted depending on the vehicle status.
Please use remote control after checking the vehicle status.'
                      [IC]
                충전구 열기
                      [IC]
                충전구 닫기</t>
        </is>
      </c>
      <c r="N80" s="69">
        <f>IF(COUNTIF(P80:W80,"F")&gt;=1,"FAIL",(IF(COUNTIF(P80:W80,"P")&gt;=1,"PASS",(IF(COUNTIF(P80:W80,"N/T")&gt;=1,"N/T",(IF(COUNTIF(P80:W80,"N/A")&gt;=1,"N/A","-")))))))</f>
        <v/>
      </c>
      <c r="O80" s="81">
        <f>IF(COUNTIF(P80:Q80,"F")&gt;=1,"FAIL",(IF(COUNTIF(P80:Q80,"P")&gt;=1,"PASS",(IF(COUNTIF(P80:Q80,"N/T")&gt;=1,"N/T",(IF(COUNTIF(P80:Q80,"N/A")&gt;=1,"N/A","-")))))))</f>
        <v/>
      </c>
      <c r="P80" s="29" t="inlineStr">
        <is>
          <t>N/T</t>
        </is>
      </c>
      <c r="Q80" s="29" t="inlineStr">
        <is>
          <t>N/T</t>
        </is>
      </c>
      <c r="R80" s="81">
        <f>IF(COUNTIF(S80:T80,"F")&gt;=1,"FAIL",(IF(COUNTIF(S80:T80,"P")&gt;=1,"PASS",(IF(COUNTIF(S80:T80,"N/T")&gt;=1,"N/T",(IF(COUNTIF(S80:T80,"N/A")&gt;=1,"N/A","-")))))))</f>
        <v/>
      </c>
      <c r="S80" s="29" t="inlineStr">
        <is>
          <t>P</t>
        </is>
      </c>
      <c r="T80" s="29" t="inlineStr">
        <is>
          <t>P</t>
        </is>
      </c>
      <c r="U80" s="120">
        <f>IF(COUNTIF(V80:W80,"F")&gt;=1,"FAIL",(IF(COUNTIF(V80:W80,"P")&gt;=1,"PASS",(IF(COUNTIF(V80:W80,"N/T")&gt;=1,"N/T",(IF(COUNTIF(V80:W80,"N/A")&gt;=1,"N/A","-")))))))</f>
        <v/>
      </c>
      <c r="V80" s="29" t="inlineStr">
        <is>
          <t>P</t>
        </is>
      </c>
      <c r="W80" s="29" t="inlineStr">
        <is>
          <t>P</t>
        </is>
      </c>
      <c r="X80" s="54" t="n"/>
      <c r="Y80" s="54" t="n"/>
      <c r="Z80" s="39" t="inlineStr">
        <is>
          <t>K : 충전구 제어 차량 필요(N/T)</t>
        </is>
      </c>
      <c r="AA80" s="39" t="inlineStr">
        <is>
          <t>N/T : 차량/디바이스 필요(조건)</t>
        </is>
      </c>
      <c r="AB80" s="42" t="inlineStr">
        <is>
          <t>Sanity, CheckList</t>
        </is>
      </c>
    </row>
    <row r="81" ht="105.6" customHeight="1" s="357">
      <c r="A81" s="108" t="n"/>
      <c r="B81" s="29" t="inlineStr">
        <is>
          <t>TC_HL_0587</t>
        </is>
      </c>
      <c r="C81" s="29" t="inlineStr">
        <is>
          <t>Handle Layer / Home</t>
        </is>
      </c>
      <c r="D81" s="29" t="inlineStr">
        <is>
          <t>Common</t>
        </is>
      </c>
      <c r="E81" s="29" t="inlineStr">
        <is>
          <t>공통</t>
        </is>
      </c>
      <c r="F81" s="95" t="inlineStr">
        <is>
          <t>제어 버튼 동작 사양</t>
        </is>
      </c>
      <c r="G81" s="29" t="inlineStr">
        <is>
          <t>KR, EU, NA, MX</t>
        </is>
      </c>
      <c r="H81" s="29" t="inlineStr">
        <is>
          <t>KOA, HOA, GOA</t>
        </is>
      </c>
      <c r="I81" s="29" t="n">
        <v>1</v>
      </c>
      <c r="J81" s="30" t="n"/>
      <c r="K81" s="39" t="inlineStr">
        <is>
          <t>1. MQTT
2. EV / PHEV</t>
        </is>
      </c>
      <c r="L81" s="30" t="inlineStr">
        <is>
          <t>1. Home에서 Handle Layer 또는 ShortCut 확인
2. 컨디셔닝 시작/종료 버튼 Long Tap (3sec ~)</t>
        </is>
      </c>
      <c r="M81" s="30" t="inlineStr">
        <is>
          <t>1. 원격 강제 제어(컨디셔닝) 화면 호출
Remote control may be restricted depending on the vehicle status.
Please use remote control after checking the vehicle status.'
                      [IC]
              컨디셔닝 시작
                      [IC]
              컨디셔닝 종료</t>
        </is>
      </c>
      <c r="N81" s="69">
        <f>IF(COUNTIF(P81:W81,"F")&gt;=1,"FAIL",(IF(COUNTIF(P81:W81,"P")&gt;=1,"PASS",(IF(COUNTIF(P81:W81,"N/T")&gt;=1,"N/T",(IF(COUNTIF(P81:W81,"N/A")&gt;=1,"N/A","-")))))))</f>
        <v/>
      </c>
      <c r="O81" s="81">
        <f>IF(COUNTIF(P81:Q81,"F")&gt;=1,"FAIL",(IF(COUNTIF(P81:Q81,"P")&gt;=1,"PASS",(IF(COUNTIF(P81:Q81,"N/T")&gt;=1,"N/T",(IF(COUNTIF(P81:Q81,"N/A")&gt;=1,"N/A","-")))))))</f>
        <v/>
      </c>
      <c r="P81" s="29" t="inlineStr">
        <is>
          <t>P</t>
        </is>
      </c>
      <c r="Q81" s="29" t="inlineStr">
        <is>
          <t>P</t>
        </is>
      </c>
      <c r="R81" s="81">
        <f>IF(COUNTIF(S81:T81,"F")&gt;=1,"FAIL",(IF(COUNTIF(S81:T81,"P")&gt;=1,"PASS",(IF(COUNTIF(S81:T81,"N/T")&gt;=1,"N/T",(IF(COUNTIF(S81:T81,"N/A")&gt;=1,"N/A","-")))))))</f>
        <v/>
      </c>
      <c r="S81" s="29" t="inlineStr">
        <is>
          <t>P</t>
        </is>
      </c>
      <c r="T81" s="29" t="inlineStr">
        <is>
          <t>P</t>
        </is>
      </c>
      <c r="U81" s="120">
        <f>IF(COUNTIF(V81:W81,"F")&gt;=1,"FAIL",(IF(COUNTIF(V81:W81,"P")&gt;=1,"PASS",(IF(COUNTIF(V81:W81,"N/T")&gt;=1,"N/T",(IF(COUNTIF(V81:W81,"N/A")&gt;=1,"N/A","-")))))))</f>
        <v/>
      </c>
      <c r="V81" s="29" t="inlineStr">
        <is>
          <t>P</t>
        </is>
      </c>
      <c r="W81" s="29" t="inlineStr">
        <is>
          <t>P</t>
        </is>
      </c>
      <c r="X81" s="54" t="n"/>
      <c r="Y81" s="54" t="n"/>
      <c r="Z81" s="80" t="n"/>
      <c r="AA81" s="39" t="n"/>
      <c r="AB81" s="42" t="inlineStr">
        <is>
          <t>Sanity, CheckList</t>
        </is>
      </c>
    </row>
    <row r="82" ht="52.8" customHeight="1" s="357">
      <c r="A82" s="108" t="n"/>
      <c r="B82" s="29" t="inlineStr">
        <is>
          <t>TC_HL_0022</t>
        </is>
      </c>
      <c r="C82" s="54" t="inlineStr">
        <is>
          <t>Handle Layer / Home</t>
        </is>
      </c>
      <c r="D82" s="54" t="inlineStr">
        <is>
          <t>Common</t>
        </is>
      </c>
      <c r="E82" s="54" t="inlineStr">
        <is>
          <t>공통</t>
        </is>
      </c>
      <c r="F82" s="262" t="inlineStr">
        <is>
          <t>제어 버튼 동작 사양</t>
        </is>
      </c>
      <c r="G82" s="54" t="inlineStr">
        <is>
          <t>KR, EU</t>
        </is>
      </c>
      <c r="H82" s="54" t="n"/>
      <c r="I82" s="54" t="n">
        <v>4</v>
      </c>
      <c r="J82" s="31" t="n"/>
      <c r="K82" s="80" t="inlineStr">
        <is>
          <t>1. MQTT 양방향</t>
        </is>
      </c>
      <c r="L82" s="31" t="inlineStr">
        <is>
          <t>1. Home에서 Handle Layer 또는 ShortCut 확인
2. 임의 버튼 Long Tap (3sec ~)
3. 원격 제어 실행</t>
        </is>
      </c>
      <c r="M82" s="31" t="inlineStr">
        <is>
          <t>1. 유지 시간 타이머 애니메이션
- 경과 시 자동 Off 상태 전환</t>
        </is>
      </c>
      <c r="N82" s="96">
        <f>IF(COUNTIF(P82:W82,"F")&gt;=1,"FAIL",(IF(COUNTIF(P82:W82,"P")&gt;=1,"PASS",(IF(COUNTIF(P82:W82,"N/T")&gt;=1,"N/T",(IF(COUNTIF(P82:W82,"N/A")&gt;=1,"N/A","-")))))))</f>
        <v/>
      </c>
      <c r="O82" s="120">
        <f>IF(COUNTIF(P82:Q82,"F")&gt;=1,"FAIL",(IF(COUNTIF(P82:Q82,"P")&gt;=1,"PASS",(IF(COUNTIF(P82:Q82,"N/T")&gt;=1,"N/T",(IF(COUNTIF(P82:Q82,"N/A")&gt;=1,"N/A","-")))))))</f>
        <v/>
      </c>
      <c r="P82" s="54" t="inlineStr">
        <is>
          <t>N/A</t>
        </is>
      </c>
      <c r="Q82" s="54" t="inlineStr">
        <is>
          <t>N/A</t>
        </is>
      </c>
      <c r="R82" s="120">
        <f>IF(COUNTIF(S82:T82,"F")&gt;=1,"FAIL",(IF(COUNTIF(S82:T82,"P")&gt;=1,"PASS",(IF(COUNTIF(S82:T82,"N/T")&gt;=1,"N/T",(IF(COUNTIF(S82:T82,"N/A")&gt;=1,"N/A","-")))))))</f>
        <v/>
      </c>
      <c r="S82" s="54" t="inlineStr">
        <is>
          <t>N/A</t>
        </is>
      </c>
      <c r="T82" s="54" t="inlineStr">
        <is>
          <t>N/A</t>
        </is>
      </c>
      <c r="U82" s="120">
        <f>IF(COUNTIF(V82:W82,"F")&gt;=1,"FAIL",(IF(COUNTIF(V82:W82,"P")&gt;=1,"PASS",(IF(COUNTIF(V82:W82,"N/T")&gt;=1,"N/T",(IF(COUNTIF(V82:W82,"N/A")&gt;=1,"N/A","-")))))))</f>
        <v/>
      </c>
      <c r="V82" s="54" t="inlineStr">
        <is>
          <t>N/A</t>
        </is>
      </c>
      <c r="W82" s="54" t="inlineStr">
        <is>
          <t>N/A</t>
        </is>
      </c>
      <c r="X82" s="54" t="n"/>
      <c r="Y82" s="54" t="n"/>
      <c r="Z82" s="80" t="inlineStr">
        <is>
          <t>사양과 다름 : 롱 탭 시 강제제어 화면 호출 되어야 함</t>
        </is>
      </c>
      <c r="AA82" s="39" t="inlineStr">
        <is>
          <t>사양 아님(N/A)</t>
        </is>
      </c>
      <c r="AB82" s="42" t="inlineStr">
        <is>
          <t>삭제</t>
        </is>
      </c>
    </row>
    <row r="83" ht="52.8" customHeight="1" s="357">
      <c r="A83" s="108" t="n"/>
      <c r="B83" s="29" t="inlineStr">
        <is>
          <t>TC_HL_0023</t>
        </is>
      </c>
      <c r="C83" s="54" t="inlineStr">
        <is>
          <t>Handle Layer / Home</t>
        </is>
      </c>
      <c r="D83" s="54" t="inlineStr">
        <is>
          <t>Common</t>
        </is>
      </c>
      <c r="E83" s="54" t="inlineStr">
        <is>
          <t>공통</t>
        </is>
      </c>
      <c r="F83" s="262" t="inlineStr">
        <is>
          <t>제어 버튼 동작 사양</t>
        </is>
      </c>
      <c r="G83" s="54" t="inlineStr">
        <is>
          <t>KR, EU</t>
        </is>
      </c>
      <c r="H83" s="54" t="n"/>
      <c r="I83" s="54" t="n">
        <v>4</v>
      </c>
      <c r="J83" s="31" t="n"/>
      <c r="K83" s="80" t="inlineStr">
        <is>
          <t>1. MQTT 양방향</t>
        </is>
      </c>
      <c r="L83" s="31" t="inlineStr">
        <is>
          <t>1. Home에서 Handle Layer 또는 ShortCut 확인
2. 임의 버튼 Long Tap (3sec ~)
3. 원격 제어 실행</t>
        </is>
      </c>
      <c r="M83" s="31" t="inlineStr">
        <is>
          <t>1. 버튼 내 On/Off 로딩 애니메이션
- 최대 150초, 이후 종료</t>
        </is>
      </c>
      <c r="N83" s="96">
        <f>IF(COUNTIF(P83:W83,"F")&gt;=1,"FAIL",(IF(COUNTIF(P83:W83,"P")&gt;=1,"PASS",(IF(COUNTIF(P83:W83,"N/T")&gt;=1,"N/T",(IF(COUNTIF(P83:W83,"N/A")&gt;=1,"N/A","-")))))))</f>
        <v/>
      </c>
      <c r="O83" s="120">
        <f>IF(COUNTIF(P83:Q83,"F")&gt;=1,"FAIL",(IF(COUNTIF(P83:Q83,"P")&gt;=1,"PASS",(IF(COUNTIF(P83:Q83,"N/T")&gt;=1,"N/T",(IF(COUNTIF(P83:Q83,"N/A")&gt;=1,"N/A","-")))))))</f>
        <v/>
      </c>
      <c r="P83" s="54" t="inlineStr">
        <is>
          <t>N/A</t>
        </is>
      </c>
      <c r="Q83" s="54" t="inlineStr">
        <is>
          <t>N/A</t>
        </is>
      </c>
      <c r="R83" s="120">
        <f>IF(COUNTIF(S83:T83,"F")&gt;=1,"FAIL",(IF(COUNTIF(S83:T83,"P")&gt;=1,"PASS",(IF(COUNTIF(S83:T83,"N/T")&gt;=1,"N/T",(IF(COUNTIF(S83:T83,"N/A")&gt;=1,"N/A","-")))))))</f>
        <v/>
      </c>
      <c r="S83" s="54" t="inlineStr">
        <is>
          <t>N/A</t>
        </is>
      </c>
      <c r="T83" s="54" t="inlineStr">
        <is>
          <t>N/A</t>
        </is>
      </c>
      <c r="U83" s="120">
        <f>IF(COUNTIF(V83:W83,"F")&gt;=1,"FAIL",(IF(COUNTIF(V83:W83,"P")&gt;=1,"PASS",(IF(COUNTIF(V83:W83,"N/T")&gt;=1,"N/T",(IF(COUNTIF(V83:W83,"N/A")&gt;=1,"N/A","-")))))))</f>
        <v/>
      </c>
      <c r="V83" s="54" t="inlineStr">
        <is>
          <t>N/A</t>
        </is>
      </c>
      <c r="W83" s="54" t="inlineStr">
        <is>
          <t>N/A</t>
        </is>
      </c>
      <c r="X83" s="54" t="n"/>
      <c r="Y83" s="54" t="n"/>
      <c r="Z83" s="80" t="inlineStr">
        <is>
          <t>사양과 다름 : 롱 탭 시 강제제어 화면 호출 되어야 함</t>
        </is>
      </c>
      <c r="AA83" s="39" t="inlineStr">
        <is>
          <t>사양 아님(N/A)</t>
        </is>
      </c>
      <c r="AB83" s="42" t="inlineStr">
        <is>
          <t>삭제</t>
        </is>
      </c>
    </row>
    <row r="84" ht="26.4" customHeight="1" s="357">
      <c r="A84" s="108" t="n"/>
      <c r="B84" s="29" t="inlineStr">
        <is>
          <t>TC_HL_0024</t>
        </is>
      </c>
      <c r="C84" s="29" t="inlineStr">
        <is>
          <t>Handle Layer / Home</t>
        </is>
      </c>
      <c r="D84" s="29" t="inlineStr">
        <is>
          <t>Common</t>
        </is>
      </c>
      <c r="E84" s="29" t="inlineStr">
        <is>
          <t>공통</t>
        </is>
      </c>
      <c r="F84" s="95" t="inlineStr">
        <is>
          <t>제어 버튼 동작 사양</t>
        </is>
      </c>
      <c r="G84" s="29" t="inlineStr">
        <is>
          <t>KR, EU</t>
        </is>
      </c>
      <c r="H84" s="29" t="n"/>
      <c r="I84" s="29" t="n">
        <v>4</v>
      </c>
      <c r="J84" s="30" t="inlineStr">
        <is>
          <t>1. Blink 상태</t>
        </is>
      </c>
      <c r="K84" s="39" t="inlineStr">
        <is>
          <t>1. MQTT 양방향</t>
        </is>
      </c>
      <c r="L84" s="30" t="inlineStr">
        <is>
          <t>1. Home에서 Handle Layer 또는 ShortCut 확인</t>
        </is>
      </c>
      <c r="M84" s="30" t="inlineStr">
        <is>
          <t>1. 버튼 비활성화</t>
        </is>
      </c>
      <c r="N84" s="69">
        <f>IF(COUNTIF(P84:W84,"F")&gt;=1,"FAIL",(IF(COUNTIF(P84:W84,"P")&gt;=1,"PASS",(IF(COUNTIF(P84:W84,"N/T")&gt;=1,"N/T",(IF(COUNTIF(P84:W84,"N/A")&gt;=1,"N/A","-")))))))</f>
        <v/>
      </c>
      <c r="O84" s="120">
        <f>IF(COUNTIF(P84:Q84,"F")&gt;=1,"FAIL",(IF(COUNTIF(P84:Q84,"P")&gt;=1,"PASS",(IF(COUNTIF(P84:Q84,"N/T")&gt;=1,"N/T",(IF(COUNTIF(P84:Q84,"N/A")&gt;=1,"N/A","-")))))))</f>
        <v/>
      </c>
      <c r="P84" s="29" t="inlineStr">
        <is>
          <t>P</t>
        </is>
      </c>
      <c r="Q84" s="29" t="inlineStr">
        <is>
          <t>P</t>
        </is>
      </c>
      <c r="R84" s="120">
        <f>IF(COUNTIF(S84:T84,"F")&gt;=1,"FAIL",(IF(COUNTIF(S84:T84,"P")&gt;=1,"PASS",(IF(COUNTIF(S84:T84,"N/T")&gt;=1,"N/T",(IF(COUNTIF(S84:T84,"N/A")&gt;=1,"N/A","-")))))))</f>
        <v/>
      </c>
      <c r="S84" s="29" t="inlineStr">
        <is>
          <t>P</t>
        </is>
      </c>
      <c r="T84" s="29" t="inlineStr">
        <is>
          <t>P</t>
        </is>
      </c>
      <c r="U84" s="120">
        <f>IF(COUNTIF(V84:W84,"F")&gt;=1,"FAIL",(IF(COUNTIF(V84:W84,"P")&gt;=1,"PASS",(IF(COUNTIF(V84:W84,"N/T")&gt;=1,"N/T",(IF(COUNTIF(V84:W84,"N/A")&gt;=1,"N/A","-")))))))</f>
        <v/>
      </c>
      <c r="V84" s="29" t="inlineStr">
        <is>
          <t>P</t>
        </is>
      </c>
      <c r="W84" s="29" t="inlineStr">
        <is>
          <t>P</t>
        </is>
      </c>
      <c r="X84" s="29" t="n"/>
      <c r="Y84" s="29" t="n"/>
      <c r="Z84" s="39" t="n"/>
      <c r="AA84" s="39" t="n"/>
      <c r="AB84" s="42" t="n"/>
    </row>
    <row r="85" ht="26.4" customHeight="1" s="357">
      <c r="A85" s="108" t="n"/>
      <c r="B85" s="29" t="inlineStr">
        <is>
          <t>TC_HL_0025</t>
        </is>
      </c>
      <c r="C85" s="29" t="inlineStr">
        <is>
          <t>Handle Layer / Home</t>
        </is>
      </c>
      <c r="D85" s="29" t="inlineStr">
        <is>
          <t>Common</t>
        </is>
      </c>
      <c r="E85" s="29" t="inlineStr">
        <is>
          <t>공통</t>
        </is>
      </c>
      <c r="F85" s="95" t="inlineStr">
        <is>
          <t>제어 버튼 동작 사양</t>
        </is>
      </c>
      <c r="G85" s="29" t="inlineStr">
        <is>
          <t>KR, EU</t>
        </is>
      </c>
      <c r="H85" s="29" t="n"/>
      <c r="I85" s="29" t="n">
        <v>4</v>
      </c>
      <c r="J85" s="30" t="n"/>
      <c r="K85" s="42" t="inlineStr">
        <is>
          <t>1. MQTT 양방향</t>
        </is>
      </c>
      <c r="L85" s="64" t="inlineStr">
        <is>
          <t>1. Home에서 Handle Layer 또는 ShortCut 확인</t>
        </is>
      </c>
      <c r="M85" s="64" t="inlineStr">
        <is>
          <t>1. 유지 시간 표시 되는 버튼 확인 
- 공조(EV), 시동/공조(ICE, FCEV), 문</t>
        </is>
      </c>
      <c r="N85" s="69">
        <f>IF(COUNTIF(P85:W85,"F")&gt;=1,"FAIL",(IF(COUNTIF(P85:W85,"P")&gt;=1,"PASS",(IF(COUNTIF(P85:W85,"N/T")&gt;=1,"N/T",(IF(COUNTIF(P85:W85,"N/A")&gt;=1,"N/A","-")))))))</f>
        <v/>
      </c>
      <c r="O85" s="120">
        <f>IF(COUNTIF(P85:Q85,"F")&gt;=1,"FAIL",(IF(COUNTIF(P85:Q85,"P")&gt;=1,"PASS",(IF(COUNTIF(P85:Q85,"N/T")&gt;=1,"N/T",(IF(COUNTIF(P85:Q85,"N/A")&gt;=1,"N/A","-")))))))</f>
        <v/>
      </c>
      <c r="P85" s="29" t="inlineStr">
        <is>
          <t>P</t>
        </is>
      </c>
      <c r="Q85" s="29" t="inlineStr">
        <is>
          <t>P</t>
        </is>
      </c>
      <c r="R85" s="120">
        <f>IF(COUNTIF(S85:T85,"F")&gt;=1,"FAIL",(IF(COUNTIF(S85:T85,"P")&gt;=1,"PASS",(IF(COUNTIF(S85:T85,"N/T")&gt;=1,"N/T",(IF(COUNTIF(S85:T85,"N/A")&gt;=1,"N/A","-")))))))</f>
        <v/>
      </c>
      <c r="S85" s="29" t="inlineStr">
        <is>
          <t>P</t>
        </is>
      </c>
      <c r="T85" s="29" t="inlineStr">
        <is>
          <t>P</t>
        </is>
      </c>
      <c r="U85" s="120">
        <f>IF(COUNTIF(V85:W85,"F")&gt;=1,"FAIL",(IF(COUNTIF(V85:W85,"P")&gt;=1,"PASS",(IF(COUNTIF(V85:W85,"N/T")&gt;=1,"N/T",(IF(COUNTIF(V85:W85,"N/A")&gt;=1,"N/A","-")))))))</f>
        <v/>
      </c>
      <c r="V85" s="29" t="inlineStr">
        <is>
          <t>P</t>
        </is>
      </c>
      <c r="W85" s="29" t="inlineStr">
        <is>
          <t>P</t>
        </is>
      </c>
      <c r="X85" s="29" t="n"/>
      <c r="Y85" s="29" t="n"/>
      <c r="Z85" s="39" t="n"/>
      <c r="AA85" s="39" t="n"/>
      <c r="AB85" s="42" t="n"/>
    </row>
    <row r="86" ht="26.4" customHeight="1" s="357">
      <c r="A86" s="108" t="n"/>
      <c r="B86" s="29" t="inlineStr">
        <is>
          <t>TC_HL_0026</t>
        </is>
      </c>
      <c r="C86" s="29" t="inlineStr">
        <is>
          <t>Handle Layer / Home</t>
        </is>
      </c>
      <c r="D86" s="29" t="inlineStr">
        <is>
          <t>Common</t>
        </is>
      </c>
      <c r="E86" s="29" t="inlineStr">
        <is>
          <t>공통</t>
        </is>
      </c>
      <c r="F86" s="95" t="inlineStr">
        <is>
          <t>제어 버튼 동작 사양</t>
        </is>
      </c>
      <c r="G86" s="29" t="inlineStr">
        <is>
          <t>KR, EU</t>
        </is>
      </c>
      <c r="H86" s="29" t="n"/>
      <c r="I86" s="29" t="n">
        <v>4</v>
      </c>
      <c r="J86" s="30" t="n"/>
      <c r="K86" s="39" t="inlineStr">
        <is>
          <t>1. MQTT 양방향</t>
        </is>
      </c>
      <c r="L86" s="30" t="inlineStr">
        <is>
          <t>1. Home에서 Handle Layer 또는 ShortCut 확인</t>
        </is>
      </c>
      <c r="M86" s="30" t="inlineStr">
        <is>
          <t>1. 유지 시간 미표시 되는 버튼 확인 
- 창문, 충전(EV)</t>
        </is>
      </c>
      <c r="N86" s="69">
        <f>IF(COUNTIF(P86:W86,"F")&gt;=1,"FAIL",(IF(COUNTIF(P86:W86,"P")&gt;=1,"PASS",(IF(COUNTIF(P86:W86,"N/T")&gt;=1,"N/T",(IF(COUNTIF(P86:W86,"N/A")&gt;=1,"N/A","-")))))))</f>
        <v/>
      </c>
      <c r="O86" s="120">
        <f>IF(COUNTIF(P86:Q86,"F")&gt;=1,"FAIL",(IF(COUNTIF(P86:Q86,"P")&gt;=1,"PASS",(IF(COUNTIF(P86:Q86,"N/T")&gt;=1,"N/T",(IF(COUNTIF(P86:Q86,"N/A")&gt;=1,"N/A","-")))))))</f>
        <v/>
      </c>
      <c r="P86" s="29" t="inlineStr">
        <is>
          <t>P</t>
        </is>
      </c>
      <c r="Q86" s="29" t="inlineStr">
        <is>
          <t>P</t>
        </is>
      </c>
      <c r="R86" s="120">
        <f>IF(COUNTIF(S86:T86,"F")&gt;=1,"FAIL",(IF(COUNTIF(S86:T86,"P")&gt;=1,"PASS",(IF(COUNTIF(S86:T86,"N/T")&gt;=1,"N/T",(IF(COUNTIF(S86:T86,"N/A")&gt;=1,"N/A","-")))))))</f>
        <v/>
      </c>
      <c r="S86" s="29" t="inlineStr">
        <is>
          <t>P</t>
        </is>
      </c>
      <c r="T86" s="29" t="inlineStr">
        <is>
          <t>P</t>
        </is>
      </c>
      <c r="U86" s="120">
        <f>IF(COUNTIF(V86:W86,"F")&gt;=1,"FAIL",(IF(COUNTIF(V86:W86,"P")&gt;=1,"PASS",(IF(COUNTIF(V86:W86,"N/T")&gt;=1,"N/T",(IF(COUNTIF(V86:W86,"N/A")&gt;=1,"N/A","-")))))))</f>
        <v/>
      </c>
      <c r="V86" s="29" t="inlineStr">
        <is>
          <t>P</t>
        </is>
      </c>
      <c r="W86" s="29" t="inlineStr">
        <is>
          <t>P</t>
        </is>
      </c>
      <c r="X86" s="29" t="n"/>
      <c r="Y86" s="29" t="n"/>
      <c r="Z86" s="39" t="n"/>
      <c r="AA86" s="39" t="n"/>
      <c r="AB86" s="42" t="n"/>
    </row>
    <row r="87" ht="52.8" customHeight="1" s="357">
      <c r="A87" s="108" t="n"/>
      <c r="B87" s="29" t="inlineStr">
        <is>
          <t>TC_HL_0027</t>
        </is>
      </c>
      <c r="C87" s="54" t="inlineStr">
        <is>
          <t>Handle Layer / Home</t>
        </is>
      </c>
      <c r="D87" s="54" t="inlineStr">
        <is>
          <t>Common</t>
        </is>
      </c>
      <c r="E87" s="54" t="inlineStr">
        <is>
          <t>공통</t>
        </is>
      </c>
      <c r="F87" s="262" t="inlineStr">
        <is>
          <t>제어 버튼 동작 사양</t>
        </is>
      </c>
      <c r="G87" s="54" t="inlineStr">
        <is>
          <t>KR, EU</t>
        </is>
      </c>
      <c r="H87" s="54" t="n"/>
      <c r="I87" s="54" t="n">
        <v>4</v>
      </c>
      <c r="J87" s="31" t="inlineStr">
        <is>
          <t>1. Blink 상태</t>
        </is>
      </c>
      <c r="K87" s="80" t="inlineStr">
        <is>
          <t>1. MQTT 양방향
2. EV 차량</t>
        </is>
      </c>
      <c r="L87" s="31" t="inlineStr">
        <is>
          <t>1. Home에서 Handle Layer 또는 ShortCut 확인
2. 강제제어만 가능한 상태의 버튼 선택
- 충전구, 충전, 컨디셔닝</t>
        </is>
      </c>
      <c r="M87" s="31" t="inlineStr">
        <is>
          <t>1. 3초 이상 Long Tap 시 원격 제어 실행</t>
        </is>
      </c>
      <c r="N87" s="96">
        <f>IF(COUNTIF(P87:W87,"F")&gt;=1,"FAIL",(IF(COUNTIF(P87:W87,"P")&gt;=1,"PASS",(IF(COUNTIF(P87:W87,"N/T")&gt;=1,"N/T",(IF(COUNTIF(P87:W87,"N/A")&gt;=1,"N/A","-")))))))</f>
        <v/>
      </c>
      <c r="O87" s="120">
        <f>IF(COUNTIF(P87:Q87,"F")&gt;=1,"FAIL",(IF(COUNTIF(P87:Q87,"P")&gt;=1,"PASS",(IF(COUNTIF(P87:Q87,"N/T")&gt;=1,"N/T",(IF(COUNTIF(P87:Q87,"N/A")&gt;=1,"N/A","-")))))))</f>
        <v/>
      </c>
      <c r="P87" s="54" t="inlineStr">
        <is>
          <t>N/A</t>
        </is>
      </c>
      <c r="Q87" s="54" t="inlineStr">
        <is>
          <t>N/A</t>
        </is>
      </c>
      <c r="R87" s="120">
        <f>IF(COUNTIF(S87:T87,"F")&gt;=1,"FAIL",(IF(COUNTIF(S87:T87,"P")&gt;=1,"PASS",(IF(COUNTIF(S87:T87,"N/T")&gt;=1,"N/T",(IF(COUNTIF(S87:T87,"N/A")&gt;=1,"N/A","-")))))))</f>
        <v/>
      </c>
      <c r="S87" s="54" t="inlineStr">
        <is>
          <t>N/A</t>
        </is>
      </c>
      <c r="T87" s="54" t="inlineStr">
        <is>
          <t>N/A</t>
        </is>
      </c>
      <c r="U87" s="120">
        <f>IF(COUNTIF(V87:W87,"F")&gt;=1,"FAIL",(IF(COUNTIF(V87:W87,"P")&gt;=1,"PASS",(IF(COUNTIF(V87:W87,"N/T")&gt;=1,"N/T",(IF(COUNTIF(V87:W87,"N/A")&gt;=1,"N/A","-")))))))</f>
        <v/>
      </c>
      <c r="V87" s="54" t="inlineStr">
        <is>
          <t>N/A</t>
        </is>
      </c>
      <c r="W87" s="54" t="inlineStr">
        <is>
          <t>N/A</t>
        </is>
      </c>
      <c r="X87" s="54" t="n"/>
      <c r="Y87" s="54" t="n"/>
      <c r="Z87" s="80" t="inlineStr">
        <is>
          <t>잘못된 사양</t>
        </is>
      </c>
      <c r="AA87" s="39" t="inlineStr">
        <is>
          <t>사양 아님(N/A)</t>
        </is>
      </c>
      <c r="AB87" s="42" t="inlineStr">
        <is>
          <t>삭제</t>
        </is>
      </c>
    </row>
    <row r="88" ht="39.6" customHeight="1" s="357">
      <c r="A88" s="108" t="n"/>
      <c r="B88" s="29" t="inlineStr">
        <is>
          <t>TC_HL_0028</t>
        </is>
      </c>
      <c r="C88" s="29" t="inlineStr">
        <is>
          <t>Handle Layer / Home</t>
        </is>
      </c>
      <c r="D88" s="29" t="inlineStr">
        <is>
          <t>Common</t>
        </is>
      </c>
      <c r="E88" s="29" t="inlineStr">
        <is>
          <t>공통</t>
        </is>
      </c>
      <c r="F88" s="95" t="inlineStr">
        <is>
          <t>제어 버튼 동작 사양</t>
        </is>
      </c>
      <c r="G88" s="29" t="inlineStr">
        <is>
          <t>KR, EU</t>
        </is>
      </c>
      <c r="H88" s="29" t="n"/>
      <c r="I88" s="29" t="n">
        <v>4</v>
      </c>
      <c r="J88" s="30" t="n"/>
      <c r="K88" s="39" t="inlineStr">
        <is>
          <t>1. MQTT 단방향</t>
        </is>
      </c>
      <c r="L88" s="30" t="inlineStr">
        <is>
          <t>1. Home에서 Handle Layer 또는 ShortCut 확인
2. 비상등 버튼 선택</t>
        </is>
      </c>
      <c r="M88" s="30" t="inlineStr">
        <is>
          <t>1. 로딩 애니메이션 표출 후 실행</t>
        </is>
      </c>
      <c r="N88" s="69">
        <f>IF(COUNTIF(P88:W88,"F")&gt;=1,"FAIL",(IF(COUNTIF(P88:W88,"P")&gt;=1,"PASS",(IF(COUNTIF(P88:W88,"N/T")&gt;=1,"N/T",(IF(COUNTIF(P88:W88,"N/A")&gt;=1,"N/A","-")))))))</f>
        <v/>
      </c>
      <c r="O88" s="120">
        <f>IF(COUNTIF(P88:Q88,"F")&gt;=1,"FAIL",(IF(COUNTIF(P88:Q88,"P")&gt;=1,"PASS",(IF(COUNTIF(P88:Q88,"N/T")&gt;=1,"N/T",(IF(COUNTIF(P88:Q88,"N/A")&gt;=1,"N/A","-")))))))</f>
        <v/>
      </c>
      <c r="P88" s="29" t="inlineStr">
        <is>
          <t>P</t>
        </is>
      </c>
      <c r="Q88" s="29" t="inlineStr">
        <is>
          <t>P</t>
        </is>
      </c>
      <c r="R88" s="120">
        <f>IF(COUNTIF(S88:T88,"F")&gt;=1,"FAIL",(IF(COUNTIF(S88:T88,"P")&gt;=1,"PASS",(IF(COUNTIF(S88:T88,"N/T")&gt;=1,"N/T",(IF(COUNTIF(S88:T88,"N/A")&gt;=1,"N/A","-")))))))</f>
        <v/>
      </c>
      <c r="S88" s="29" t="inlineStr">
        <is>
          <t>P</t>
        </is>
      </c>
      <c r="T88" s="29" t="inlineStr">
        <is>
          <t>P</t>
        </is>
      </c>
      <c r="U88" s="120">
        <f>IF(COUNTIF(V88:W88,"F")&gt;=1,"FAIL",(IF(COUNTIF(V88:W88,"P")&gt;=1,"PASS",(IF(COUNTIF(V88:W88,"N/T")&gt;=1,"N/T",(IF(COUNTIF(V88:W88,"N/A")&gt;=1,"N/A","-")))))))</f>
        <v/>
      </c>
      <c r="V88" s="29" t="inlineStr">
        <is>
          <t>P</t>
        </is>
      </c>
      <c r="W88" s="29" t="inlineStr">
        <is>
          <t>P</t>
        </is>
      </c>
      <c r="X88" s="29" t="n"/>
      <c r="Y88" s="29" t="n"/>
      <c r="Z88" s="39" t="n"/>
      <c r="AA88" s="39" t="n"/>
      <c r="AB88" s="42" t="n"/>
    </row>
    <row r="89" ht="26.4" customHeight="1" s="357">
      <c r="A89" s="108" t="n"/>
      <c r="B89" s="29" t="inlineStr">
        <is>
          <t>TC_HL_0029</t>
        </is>
      </c>
      <c r="C89" s="29" t="inlineStr">
        <is>
          <t>Handle Layer / Home</t>
        </is>
      </c>
      <c r="D89" s="29" t="inlineStr">
        <is>
          <t>Common</t>
        </is>
      </c>
      <c r="E89" s="29" t="inlineStr">
        <is>
          <t>공통</t>
        </is>
      </c>
      <c r="F89" s="95" t="inlineStr">
        <is>
          <t>텍스트 피팅 정책</t>
        </is>
      </c>
      <c r="G89" s="29" t="inlineStr">
        <is>
          <t>KR, EU</t>
        </is>
      </c>
      <c r="H89" s="29" t="n"/>
      <c r="I89" s="29" t="n">
        <v>4</v>
      </c>
      <c r="J89" s="30" t="inlineStr">
        <is>
          <t>1. 텍스트 크기 크게</t>
        </is>
      </c>
      <c r="K89" s="39" t="n"/>
      <c r="L89" s="30" t="inlineStr">
        <is>
          <t>1. Home에서 Handle Layer 또는 ShortCut 확인</t>
        </is>
      </c>
      <c r="M89" s="30" t="inlineStr">
        <is>
          <t>1. 레이아웃 내 텍스트 영역 고정</t>
        </is>
      </c>
      <c r="N89" s="69">
        <f>IF(COUNTIF(P89:W89,"F")&gt;=1,"FAIL",(IF(COUNTIF(P89:W89,"P")&gt;=1,"PASS",(IF(COUNTIF(P89:W89,"N/T")&gt;=1,"N/T",(IF(COUNTIF(P89:W89,"N/A")&gt;=1,"N/A","-")))))))</f>
        <v/>
      </c>
      <c r="O89" s="120">
        <f>IF(COUNTIF(P89:Q89,"F")&gt;=1,"FAIL",(IF(COUNTIF(P89:Q89,"P")&gt;=1,"PASS",(IF(COUNTIF(P89:Q89,"N/T")&gt;=1,"N/T",(IF(COUNTIF(P89:Q89,"N/A")&gt;=1,"N/A","-")))))))</f>
        <v/>
      </c>
      <c r="P89" s="29" t="inlineStr">
        <is>
          <t>P</t>
        </is>
      </c>
      <c r="Q89" s="29" t="inlineStr">
        <is>
          <t>P</t>
        </is>
      </c>
      <c r="R89" s="120">
        <f>IF(COUNTIF(S89:T89,"F")&gt;=1,"FAIL",(IF(COUNTIF(S89:T89,"P")&gt;=1,"PASS",(IF(COUNTIF(S89:T89,"N/T")&gt;=1,"N/T",(IF(COUNTIF(S89:T89,"N/A")&gt;=1,"N/A","-")))))))</f>
        <v/>
      </c>
      <c r="S89" s="29" t="inlineStr">
        <is>
          <t>P</t>
        </is>
      </c>
      <c r="T89" s="29" t="inlineStr">
        <is>
          <t>P</t>
        </is>
      </c>
      <c r="U89" s="120">
        <f>IF(COUNTIF(V89:W89,"F")&gt;=1,"FAIL",(IF(COUNTIF(V89:W89,"P")&gt;=1,"PASS",(IF(COUNTIF(V89:W89,"N/T")&gt;=1,"N/T",(IF(COUNTIF(V89:W89,"N/A")&gt;=1,"N/A","-")))))))</f>
        <v/>
      </c>
      <c r="V89" s="29" t="inlineStr">
        <is>
          <t>P</t>
        </is>
      </c>
      <c r="W89" s="29" t="inlineStr">
        <is>
          <t>P</t>
        </is>
      </c>
      <c r="X89" s="29" t="inlineStr">
        <is>
          <t>SPAQA-25108
SPAQA-25963</t>
        </is>
      </c>
      <c r="Y89" s="29" t="n"/>
      <c r="Z89" s="39" t="n"/>
      <c r="AA89" s="39" t="n"/>
      <c r="AB89" s="42" t="n"/>
    </row>
    <row r="90" ht="39.6" customHeight="1" s="357">
      <c r="A90" s="108" t="n"/>
      <c r="B90" s="54" t="inlineStr">
        <is>
          <t>TC_HL_0030</t>
        </is>
      </c>
      <c r="C90" s="54" t="inlineStr">
        <is>
          <t>Handle Layer / Home</t>
        </is>
      </c>
      <c r="D90" s="54" t="inlineStr">
        <is>
          <t>Common</t>
        </is>
      </c>
      <c r="E90" s="54" t="inlineStr">
        <is>
          <t>Policy
(Handle Layer)</t>
        </is>
      </c>
      <c r="F90" s="262" t="inlineStr">
        <is>
          <t>서비스 제공 범위</t>
        </is>
      </c>
      <c r="G90" s="54" t="inlineStr">
        <is>
          <t>KR, EU</t>
        </is>
      </c>
      <c r="H90" s="29" t="inlineStr">
        <is>
          <t>KOA</t>
        </is>
      </c>
      <c r="I90" s="54" t="n">
        <v>5</v>
      </c>
      <c r="J90" s="31" t="inlineStr">
        <is>
          <t>1. 안전모드</t>
        </is>
      </c>
      <c r="K90" s="80" t="n"/>
      <c r="L90" s="31" t="inlineStr">
        <is>
          <t>1. Handle Layer 홀드 영역 확인</t>
        </is>
      </c>
      <c r="M90" s="31" t="inlineStr">
        <is>
          <t>1. 안전모드 Case 1
"일시적으로 차량 연결이 불안정해 서비스 이용이 제한 됩니다. 잠시 후 앱을 다시 실행 해 주세요"</t>
        </is>
      </c>
      <c r="N90" s="96">
        <f>IF(COUNTIF(P90:W90,"F")&gt;=1,"FAIL",(IF(COUNTIF(P90:W90,"P")&gt;=1,"PASS",(IF(COUNTIF(P90:W90,"N/T")&gt;=1,"N/T",(IF(COUNTIF(P90:W90,"N/A")&gt;=1,"N/A","-")))))))</f>
        <v/>
      </c>
      <c r="O90" s="120">
        <f>IF(COUNTIF(P90:Q90,"F")&gt;=1,"FAIL",(IF(COUNTIF(P90:Q90,"P")&gt;=1,"PASS",(IF(COUNTIF(P90:Q90,"N/T")&gt;=1,"N/T",(IF(COUNTIF(P90:Q90,"N/A")&gt;=1,"N/A","-")))))))</f>
        <v/>
      </c>
      <c r="P90" s="54" t="inlineStr">
        <is>
          <t>N/A</t>
        </is>
      </c>
      <c r="Q90" s="54" t="inlineStr">
        <is>
          <t>N/A</t>
        </is>
      </c>
      <c r="R90" s="120">
        <f>IF(COUNTIF(S90:T90,"F")&gt;=1,"FAIL",(IF(COUNTIF(S90:T90,"P")&gt;=1,"PASS",(IF(COUNTIF(S90:T90,"N/T")&gt;=1,"N/T",(IF(COUNTIF(S90:T90,"N/A")&gt;=1,"N/A","-")))))))</f>
        <v/>
      </c>
      <c r="S90" s="54" t="inlineStr">
        <is>
          <t>N/A</t>
        </is>
      </c>
      <c r="T90" s="54" t="inlineStr">
        <is>
          <t>N/A</t>
        </is>
      </c>
      <c r="U90" s="120">
        <f>IF(COUNTIF(V90:W90,"F")&gt;=1,"FAIL",(IF(COUNTIF(V90:W90,"P")&gt;=1,"PASS",(IF(COUNTIF(V90:W90,"N/T")&gt;=1,"N/T",(IF(COUNTIF(V90:W90,"N/A")&gt;=1,"N/A","-")))))))</f>
        <v/>
      </c>
      <c r="V90" s="54" t="inlineStr">
        <is>
          <t>N/A</t>
        </is>
      </c>
      <c r="W90" s="54" t="inlineStr">
        <is>
          <t>N/A</t>
        </is>
      </c>
      <c r="X90" s="54" t="inlineStr">
        <is>
          <t>SPAQA-23460(TASK)</t>
        </is>
      </c>
      <c r="Y90" s="54" t="n"/>
      <c r="Z90" s="80" t="inlineStr">
        <is>
          <t>Case 1 : 서버 오류 상태 필요
Spec Update</t>
        </is>
      </c>
      <c r="AA90" s="39" t="inlineStr">
        <is>
          <t>사양 아님(N/A)</t>
        </is>
      </c>
      <c r="AB90" s="42" t="inlineStr">
        <is>
          <t>TASK, 삭제</t>
        </is>
      </c>
    </row>
    <row r="91" ht="39.6" customHeight="1" s="357">
      <c r="A91" s="108" t="n"/>
      <c r="B91" s="29" t="inlineStr">
        <is>
          <t>TC_HL_0031</t>
        </is>
      </c>
      <c r="C91" s="29" t="inlineStr">
        <is>
          <t>Handle Layer / Home</t>
        </is>
      </c>
      <c r="D91" s="29" t="inlineStr">
        <is>
          <t>Common</t>
        </is>
      </c>
      <c r="E91" s="29" t="inlineStr">
        <is>
          <t>Policy
(Handle Layer)</t>
        </is>
      </c>
      <c r="F91" s="95" t="inlineStr">
        <is>
          <t>서비스 제공 범위</t>
        </is>
      </c>
      <c r="G91" s="29" t="inlineStr">
        <is>
          <t>KR, EU</t>
        </is>
      </c>
      <c r="H91" s="29" t="inlineStr">
        <is>
          <t>KOA</t>
        </is>
      </c>
      <c r="I91" s="29" t="n">
        <v>5</v>
      </c>
      <c r="J91" s="64" t="inlineStr">
        <is>
          <t>1. 안전모드</t>
        </is>
      </c>
      <c r="K91" s="42" t="n"/>
      <c r="L91" s="64" t="inlineStr">
        <is>
          <t>1. Handle Layer 홀드 영역 확인</t>
        </is>
      </c>
      <c r="M91" s="64" t="inlineStr">
        <is>
          <t>1. 안전모드
"시스템 오류로 서비스 이용이 제한됩니다. 빠르게 복구 중이며, 잠시 후 앱을 다시 실행 해주세요"</t>
        </is>
      </c>
      <c r="N91" s="69">
        <f>IF(COUNTIF(P91:W91,"F")&gt;=1,"FAIL",(IF(COUNTIF(P91:W91,"P")&gt;=1,"PASS",(IF(COUNTIF(P91:W91,"N/T")&gt;=1,"N/T",(IF(COUNTIF(P91:W91,"N/A")&gt;=1,"N/A","-")))))))</f>
        <v/>
      </c>
      <c r="O91" s="120">
        <f>IF(COUNTIF(P91:Q91,"F")&gt;=1,"FAIL",(IF(COUNTIF(P91:Q91,"P")&gt;=1,"PASS",(IF(COUNTIF(P91:Q91,"N/T")&gt;=1,"N/T",(IF(COUNTIF(P91:Q91,"N/A")&gt;=1,"N/A","-")))))))</f>
        <v/>
      </c>
      <c r="P91" s="29" t="inlineStr">
        <is>
          <t>P</t>
        </is>
      </c>
      <c r="Q91" s="29" t="inlineStr">
        <is>
          <t>P</t>
        </is>
      </c>
      <c r="R91" s="120">
        <f>IF(COUNTIF(S91:T91,"F")&gt;=1,"FAIL",(IF(COUNTIF(S91:T91,"P")&gt;=1,"PASS",(IF(COUNTIF(S91:T91,"N/T")&gt;=1,"N/T",(IF(COUNTIF(S91:T91,"N/A")&gt;=1,"N/A","-")))))))</f>
        <v/>
      </c>
      <c r="S91" s="29" t="inlineStr">
        <is>
          <t>N/A</t>
        </is>
      </c>
      <c r="T91" s="29" t="inlineStr">
        <is>
          <t>N/A</t>
        </is>
      </c>
      <c r="U91" s="120">
        <f>IF(COUNTIF(V91:W91,"F")&gt;=1,"FAIL",(IF(COUNTIF(V91:W91,"P")&gt;=1,"PASS",(IF(COUNTIF(V91:W91,"N/T")&gt;=1,"N/T",(IF(COUNTIF(V91:W91,"N/A")&gt;=1,"N/A","-")))))))</f>
        <v/>
      </c>
      <c r="V91" s="29" t="inlineStr">
        <is>
          <t>N/A</t>
        </is>
      </c>
      <c r="W91" s="29" t="inlineStr">
        <is>
          <t>N/A</t>
        </is>
      </c>
      <c r="X91" s="29" t="inlineStr">
        <is>
          <t>SPAQA-23460(TASK)</t>
        </is>
      </c>
      <c r="Y91" s="29" t="n"/>
      <c r="Z91" s="39" t="inlineStr">
        <is>
          <t>개발자모드 안전모드에서 확인
H/G : Shortcut (N/A)</t>
        </is>
      </c>
      <c r="AA91" s="39" t="inlineStr">
        <is>
          <t>사양 아님(N/A)</t>
        </is>
      </c>
      <c r="AB91" s="42" t="inlineStr">
        <is>
          <t>TASK</t>
        </is>
      </c>
    </row>
    <row r="92" ht="26.4" customHeight="1" s="357">
      <c r="A92" s="108" t="inlineStr">
        <is>
          <t>a_001</t>
        </is>
      </c>
      <c r="B92" s="29" t="inlineStr">
        <is>
          <t>TC_HL_0032</t>
        </is>
      </c>
      <c r="C92" s="29" t="inlineStr">
        <is>
          <t>Handle Layer / Home</t>
        </is>
      </c>
      <c r="D92" s="29" t="inlineStr">
        <is>
          <t>Common</t>
        </is>
      </c>
      <c r="E92" s="29" t="inlineStr">
        <is>
          <t>Policy
(Handle Layer)</t>
        </is>
      </c>
      <c r="F92" s="95" t="inlineStr">
        <is>
          <t>서비스 제공 범위</t>
        </is>
      </c>
      <c r="G92" s="29" t="inlineStr">
        <is>
          <t>KR, EU</t>
        </is>
      </c>
      <c r="H92" s="29" t="inlineStr">
        <is>
          <t>KOA</t>
        </is>
      </c>
      <c r="I92" s="29" t="n">
        <v>4</v>
      </c>
      <c r="J92" s="30" t="inlineStr">
        <is>
          <t>1. VI 로딩 중 상태</t>
        </is>
      </c>
      <c r="K92" s="39" t="n"/>
      <c r="L92" s="30" t="inlineStr">
        <is>
          <t>1. Handle Layer 홀드 영역 확인</t>
        </is>
      </c>
      <c r="M92" s="30" t="inlineStr">
        <is>
          <t>1. VI 로딩 중, 핸들레이어 홀드 영역 내 레인드랍 애니메이션 노출</t>
        </is>
      </c>
      <c r="N92" s="69">
        <f>IF(COUNTIF(P92:W92,"F")&gt;=1,"FAIL",(IF(COUNTIF(P92:W92,"P")&gt;=1,"PASS",(IF(COUNTIF(P92:W92,"N/T")&gt;=1,"N/T",(IF(COUNTIF(P92:W92,"N/A")&gt;=1,"N/A","-")))))))</f>
        <v/>
      </c>
      <c r="O92" s="120">
        <f>IF(COUNTIF(P92:Q92,"F")&gt;=1,"FAIL",(IF(COUNTIF(P92:Q92,"P")&gt;=1,"PASS",(IF(COUNTIF(P92:Q92,"N/T")&gt;=1,"N/T",(IF(COUNTIF(P92:Q92,"N/A")&gt;=1,"N/A","-")))))))</f>
        <v/>
      </c>
      <c r="P92" s="29" t="inlineStr">
        <is>
          <t>P</t>
        </is>
      </c>
      <c r="Q92" s="29" t="inlineStr">
        <is>
          <t>P</t>
        </is>
      </c>
      <c r="R92" s="120">
        <f>IF(COUNTIF(S92:T92,"F")&gt;=1,"FAIL",(IF(COUNTIF(S92:T92,"P")&gt;=1,"PASS",(IF(COUNTIF(S92:T92,"N/T")&gt;=1,"N/T",(IF(COUNTIF(S92:T92,"N/A")&gt;=1,"N/A","-")))))))</f>
        <v/>
      </c>
      <c r="S92" s="29" t="inlineStr">
        <is>
          <t>N/A</t>
        </is>
      </c>
      <c r="T92" s="29" t="inlineStr">
        <is>
          <t>N/A</t>
        </is>
      </c>
      <c r="U92" s="120">
        <f>IF(COUNTIF(V92:W92,"F")&gt;=1,"FAIL",(IF(COUNTIF(V92:W92,"P")&gt;=1,"PASS",(IF(COUNTIF(V92:W92,"N/T")&gt;=1,"N/T",(IF(COUNTIF(V92:W92,"N/A")&gt;=1,"N/A","-")))))))</f>
        <v/>
      </c>
      <c r="V92" s="29" t="inlineStr">
        <is>
          <t>N/A</t>
        </is>
      </c>
      <c r="W92" s="29" t="inlineStr">
        <is>
          <t>N/A</t>
        </is>
      </c>
      <c r="X92" s="29" t="inlineStr">
        <is>
          <t>SPAQA-25847</t>
        </is>
      </c>
      <c r="Y92" s="29" t="n"/>
      <c r="Z92" s="39" t="inlineStr">
        <is>
          <t>H/G : Shortcut (N/A)</t>
        </is>
      </c>
      <c r="AA92" s="39" t="inlineStr">
        <is>
          <t>사양 아님(N/A)</t>
        </is>
      </c>
      <c r="AB92" s="42" t="n"/>
    </row>
    <row r="93" ht="26.4" customHeight="1" s="357">
      <c r="A93" s="108" t="n"/>
      <c r="B93" s="29" t="inlineStr">
        <is>
          <t>TC_HL_0033</t>
        </is>
      </c>
      <c r="C93" s="29" t="inlineStr">
        <is>
          <t>Handle Layer / Home</t>
        </is>
      </c>
      <c r="D93" s="29" t="inlineStr">
        <is>
          <t>Common</t>
        </is>
      </c>
      <c r="E93" s="29" t="inlineStr">
        <is>
          <t>Policy
(Handle Layer)</t>
        </is>
      </c>
      <c r="F93" s="95" t="inlineStr">
        <is>
          <t>서비스 제공 범위</t>
        </is>
      </c>
      <c r="G93" s="29" t="inlineStr">
        <is>
          <t>KR, EU</t>
        </is>
      </c>
      <c r="H93" s="29" t="inlineStr">
        <is>
          <t>KOA</t>
        </is>
      </c>
      <c r="I93" s="29" t="n">
        <v>4</v>
      </c>
      <c r="J93" s="30" t="inlineStr">
        <is>
          <t>1. VI 로딩 완료 상태</t>
        </is>
      </c>
      <c r="K93" s="39" t="n"/>
      <c r="L93" s="30" t="inlineStr">
        <is>
          <t>1. Handle Layer 홀드 영역 확인</t>
        </is>
      </c>
      <c r="M93" s="30" t="inlineStr">
        <is>
          <t>1. VI 로딩 완료(성공) 시, 핸들레이어 아이콘으로 변경</t>
        </is>
      </c>
      <c r="N93" s="69">
        <f>IF(COUNTIF(P93:W93,"F")&gt;=1,"FAIL",(IF(COUNTIF(P93:W93,"P")&gt;=1,"PASS",(IF(COUNTIF(P93:W93,"N/T")&gt;=1,"N/T",(IF(COUNTIF(P93:W93,"N/A")&gt;=1,"N/A","-")))))))</f>
        <v/>
      </c>
      <c r="O93" s="120">
        <f>IF(COUNTIF(P93:Q93,"F")&gt;=1,"FAIL",(IF(COUNTIF(P93:Q93,"P")&gt;=1,"PASS",(IF(COUNTIF(P93:Q93,"N/T")&gt;=1,"N/T",(IF(COUNTIF(P93:Q93,"N/A")&gt;=1,"N/A","-")))))))</f>
        <v/>
      </c>
      <c r="P93" s="29" t="inlineStr">
        <is>
          <t>P</t>
        </is>
      </c>
      <c r="Q93" s="29" t="inlineStr">
        <is>
          <t>P</t>
        </is>
      </c>
      <c r="R93" s="120">
        <f>IF(COUNTIF(S93:T93,"F")&gt;=1,"FAIL",(IF(COUNTIF(S93:T93,"P")&gt;=1,"PASS",(IF(COUNTIF(S93:T93,"N/T")&gt;=1,"N/T",(IF(COUNTIF(S93:T93,"N/A")&gt;=1,"N/A","-")))))))</f>
        <v/>
      </c>
      <c r="S93" s="29" t="inlineStr">
        <is>
          <t>N/A</t>
        </is>
      </c>
      <c r="T93" s="29" t="inlineStr">
        <is>
          <t>N/A</t>
        </is>
      </c>
      <c r="U93" s="120">
        <f>IF(COUNTIF(V93:W93,"F")&gt;=1,"FAIL",(IF(COUNTIF(V93:W93,"P")&gt;=1,"PASS",(IF(COUNTIF(V93:W93,"N/T")&gt;=1,"N/T",(IF(COUNTIF(V93:W93,"N/A")&gt;=1,"N/A","-")))))))</f>
        <v/>
      </c>
      <c r="V93" s="29" t="inlineStr">
        <is>
          <t>N/A</t>
        </is>
      </c>
      <c r="W93" s="29" t="inlineStr">
        <is>
          <t>N/A</t>
        </is>
      </c>
      <c r="X93" s="29" t="n"/>
      <c r="Y93" s="54" t="n"/>
      <c r="Z93" s="39" t="inlineStr">
        <is>
          <t>H/G : Shortcut (N/A)</t>
        </is>
      </c>
      <c r="AA93" s="39" t="inlineStr">
        <is>
          <t>사양 아님(N/A)</t>
        </is>
      </c>
      <c r="AB93" s="42" t="n"/>
    </row>
    <row r="94" ht="39.6" customHeight="1" s="357">
      <c r="A94" s="108" t="inlineStr">
        <is>
          <t>a_002</t>
        </is>
      </c>
      <c r="B94" s="29" t="inlineStr">
        <is>
          <t>TC_HL_0034</t>
        </is>
      </c>
      <c r="C94" s="29" t="inlineStr">
        <is>
          <t>Handle Layer / Home</t>
        </is>
      </c>
      <c r="D94" s="29" t="inlineStr">
        <is>
          <t>Common</t>
        </is>
      </c>
      <c r="E94" s="29" t="inlineStr">
        <is>
          <t>Policy
(Handle Layer)</t>
        </is>
      </c>
      <c r="F94" s="95" t="inlineStr">
        <is>
          <t>서비스 제공 범위</t>
        </is>
      </c>
      <c r="G94" s="29" t="inlineStr">
        <is>
          <t>KR, EU</t>
        </is>
      </c>
      <c r="H94" s="29" t="inlineStr">
        <is>
          <t>KOA</t>
        </is>
      </c>
      <c r="I94" s="29" t="n">
        <v>4</v>
      </c>
      <c r="J94" s="16" t="n"/>
      <c r="K94" s="39" t="n"/>
      <c r="L94" s="30" t="inlineStr">
        <is>
          <t>1. Home 탭 확인
2. Handle Layer Close 상태의 Open 버튼 선택</t>
        </is>
      </c>
      <c r="M94" s="30" t="inlineStr">
        <is>
          <t>1. Handle Layer 열림
2. 백그라운드에 불투명한 레이어 생성</t>
        </is>
      </c>
      <c r="N94" s="69">
        <f>IF(COUNTIF(P94:W94,"F")&gt;=1,"FAIL",(IF(COUNTIF(P94:W94,"P")&gt;=1,"PASS",(IF(COUNTIF(P94:W94,"N/T")&gt;=1,"N/T",(IF(COUNTIF(P94:W94,"N/A")&gt;=1,"N/A","-")))))))</f>
        <v/>
      </c>
      <c r="O94" s="120">
        <f>IF(COUNTIF(P94:Q94,"F")&gt;=1,"FAIL",(IF(COUNTIF(P94:Q94,"P")&gt;=1,"PASS",(IF(COUNTIF(P94:Q94,"N/T")&gt;=1,"N/T",(IF(COUNTIF(P94:Q94,"N/A")&gt;=1,"N/A","-")))))))</f>
        <v/>
      </c>
      <c r="P94" s="29" t="inlineStr">
        <is>
          <t>P</t>
        </is>
      </c>
      <c r="Q94" s="29" t="inlineStr">
        <is>
          <t>P</t>
        </is>
      </c>
      <c r="R94" s="120">
        <f>IF(COUNTIF(S94:T94,"F")&gt;=1,"FAIL",(IF(COUNTIF(S94:T94,"P")&gt;=1,"PASS",(IF(COUNTIF(S94:T94,"N/T")&gt;=1,"N/T",(IF(COUNTIF(S94:T94,"N/A")&gt;=1,"N/A","-")))))))</f>
        <v/>
      </c>
      <c r="S94" s="29" t="inlineStr">
        <is>
          <t>N/A</t>
        </is>
      </c>
      <c r="T94" s="29" t="inlineStr">
        <is>
          <t>N/A</t>
        </is>
      </c>
      <c r="U94" s="120">
        <f>IF(COUNTIF(V94:W94,"F")&gt;=1,"FAIL",(IF(COUNTIF(V94:W94,"P")&gt;=1,"PASS",(IF(COUNTIF(V94:W94,"N/T")&gt;=1,"N/T",(IF(COUNTIF(V94:W94,"N/A")&gt;=1,"N/A","-")))))))</f>
        <v/>
      </c>
      <c r="V94" s="29" t="inlineStr">
        <is>
          <t>N/A</t>
        </is>
      </c>
      <c r="W94" s="29" t="inlineStr">
        <is>
          <t>N/A</t>
        </is>
      </c>
      <c r="X94" s="29" t="inlineStr">
        <is>
          <t>SPAQA-13076
SPAQA-14268
SPAQA-15545</t>
        </is>
      </c>
      <c r="Y94" s="54" t="n"/>
      <c r="Z94" s="39" t="inlineStr">
        <is>
          <t>H/G : Shortcut (N/A)</t>
        </is>
      </c>
      <c r="AA94" s="39" t="inlineStr">
        <is>
          <t>사양 아님(N/A)</t>
        </is>
      </c>
      <c r="AB94" s="42" t="n"/>
    </row>
    <row r="95" ht="26.4" customHeight="1" s="357">
      <c r="A95" s="108" t="inlineStr">
        <is>
          <t>a_003</t>
        </is>
      </c>
      <c r="B95" s="29" t="inlineStr">
        <is>
          <t>TC_HL_0035</t>
        </is>
      </c>
      <c r="C95" s="29" t="inlineStr">
        <is>
          <t>Handle Layer / Home</t>
        </is>
      </c>
      <c r="D95" s="29" t="inlineStr">
        <is>
          <t>Common</t>
        </is>
      </c>
      <c r="E95" s="29" t="inlineStr">
        <is>
          <t>Policy
(Handle Layer)</t>
        </is>
      </c>
      <c r="F95" s="95" t="inlineStr">
        <is>
          <t>서비스 제공 범위</t>
        </is>
      </c>
      <c r="G95" s="29" t="inlineStr">
        <is>
          <t>KR, EU</t>
        </is>
      </c>
      <c r="H95" s="29" t="inlineStr">
        <is>
          <t>KOA</t>
        </is>
      </c>
      <c r="I95" s="29" t="n">
        <v>4</v>
      </c>
      <c r="J95" s="30" t="inlineStr">
        <is>
          <t>1. HandleLayer Open 상태</t>
        </is>
      </c>
      <c r="K95" s="39" t="n"/>
      <c r="L95" s="30" t="inlineStr">
        <is>
          <t>1. 백그라운드에 생성된 Handle Layer 영역 외 불투명 레이어 탭</t>
        </is>
      </c>
      <c r="M95" s="30" t="inlineStr">
        <is>
          <t>1. Handle Layer 닫힘</t>
        </is>
      </c>
      <c r="N95" s="69">
        <f>IF(COUNTIF(P95:W95,"F")&gt;=1,"FAIL",(IF(COUNTIF(P95:W95,"P")&gt;=1,"PASS",(IF(COUNTIF(P95:W95,"N/T")&gt;=1,"N/T",(IF(COUNTIF(P95:W95,"N/A")&gt;=1,"N/A","-")))))))</f>
        <v/>
      </c>
      <c r="O95" s="120">
        <f>IF(COUNTIF(P95:Q95,"F")&gt;=1,"FAIL",(IF(COUNTIF(P95:Q95,"P")&gt;=1,"PASS",(IF(COUNTIF(P95:Q95,"N/T")&gt;=1,"N/T",(IF(COUNTIF(P95:Q95,"N/A")&gt;=1,"N/A","-")))))))</f>
        <v/>
      </c>
      <c r="P95" s="29" t="inlineStr">
        <is>
          <t>P</t>
        </is>
      </c>
      <c r="Q95" s="29" t="inlineStr">
        <is>
          <t>P</t>
        </is>
      </c>
      <c r="R95" s="120">
        <f>IF(COUNTIF(S95:T95,"F")&gt;=1,"FAIL",(IF(COUNTIF(S95:T95,"P")&gt;=1,"PASS",(IF(COUNTIF(S95:T95,"N/T")&gt;=1,"N/T",(IF(COUNTIF(S95:T95,"N/A")&gt;=1,"N/A","-")))))))</f>
        <v/>
      </c>
      <c r="S95" s="29" t="inlineStr">
        <is>
          <t>N/A</t>
        </is>
      </c>
      <c r="T95" s="29" t="inlineStr">
        <is>
          <t>N/A</t>
        </is>
      </c>
      <c r="U95" s="120">
        <f>IF(COUNTIF(V95:W95,"F")&gt;=1,"FAIL",(IF(COUNTIF(V95:W95,"P")&gt;=1,"PASS",(IF(COUNTIF(V95:W95,"N/T")&gt;=1,"N/T",(IF(COUNTIF(V95:W95,"N/A")&gt;=1,"N/A","-")))))))</f>
        <v/>
      </c>
      <c r="V95" s="29" t="inlineStr">
        <is>
          <t>N/A</t>
        </is>
      </c>
      <c r="W95" s="29" t="inlineStr">
        <is>
          <t>N/A</t>
        </is>
      </c>
      <c r="X95" s="29" t="n"/>
      <c r="Y95" s="29" t="n"/>
      <c r="Z95" s="39" t="inlineStr">
        <is>
          <t>H/G : Shortcut (N/A)</t>
        </is>
      </c>
      <c r="AA95" s="39" t="inlineStr">
        <is>
          <t>사양 아님(N/A)</t>
        </is>
      </c>
      <c r="AB95" s="42" t="n"/>
    </row>
    <row r="96" ht="26.4" customHeight="1" s="357">
      <c r="A96" s="108" t="inlineStr">
        <is>
          <t>a_004</t>
        </is>
      </c>
      <c r="B96" s="29" t="inlineStr">
        <is>
          <t>TC_HL_0036</t>
        </is>
      </c>
      <c r="C96" s="29" t="inlineStr">
        <is>
          <t>Handle Layer / Home</t>
        </is>
      </c>
      <c r="D96" s="29" t="inlineStr">
        <is>
          <t>Common</t>
        </is>
      </c>
      <c r="E96" s="29" t="inlineStr">
        <is>
          <t>Policy
(Handle Layer)</t>
        </is>
      </c>
      <c r="F96" s="95" t="inlineStr">
        <is>
          <t>서비스 제공 범위</t>
        </is>
      </c>
      <c r="G96" s="29" t="inlineStr">
        <is>
          <t>KR, EU</t>
        </is>
      </c>
      <c r="H96" s="29" t="inlineStr">
        <is>
          <t>KOA</t>
        </is>
      </c>
      <c r="I96" s="29" t="n">
        <v>4</v>
      </c>
      <c r="J96" s="30" t="inlineStr">
        <is>
          <t>1. HandleLayer Open 상태</t>
        </is>
      </c>
      <c r="K96" s="39" t="n"/>
      <c r="L96" s="30" t="inlineStr">
        <is>
          <t>1.[X] Close 버튼 탭</t>
        </is>
      </c>
      <c r="M96" s="30" t="inlineStr">
        <is>
          <t>1. Handle Layer 닫힘</t>
        </is>
      </c>
      <c r="N96" s="69">
        <f>IF(COUNTIF(P96:W96,"F")&gt;=1,"FAIL",(IF(COUNTIF(P96:W96,"P")&gt;=1,"PASS",(IF(COUNTIF(P96:W96,"N/T")&gt;=1,"N/T",(IF(COUNTIF(P96:W96,"N/A")&gt;=1,"N/A","-")))))))</f>
        <v/>
      </c>
      <c r="O96" s="120">
        <f>IF(COUNTIF(P96:Q96,"F")&gt;=1,"FAIL",(IF(COUNTIF(P96:Q96,"P")&gt;=1,"PASS",(IF(COUNTIF(P96:Q96,"N/T")&gt;=1,"N/T",(IF(COUNTIF(P96:Q96,"N/A")&gt;=1,"N/A","-")))))))</f>
        <v/>
      </c>
      <c r="P96" s="29" t="inlineStr">
        <is>
          <t>P</t>
        </is>
      </c>
      <c r="Q96" s="29" t="inlineStr">
        <is>
          <t>P</t>
        </is>
      </c>
      <c r="R96" s="120">
        <f>IF(COUNTIF(S96:T96,"F")&gt;=1,"FAIL",(IF(COUNTIF(S96:T96,"P")&gt;=1,"PASS",(IF(COUNTIF(S96:T96,"N/T")&gt;=1,"N/T",(IF(COUNTIF(S96:T96,"N/A")&gt;=1,"N/A","-")))))))</f>
        <v/>
      </c>
      <c r="S96" s="29" t="inlineStr">
        <is>
          <t>N/A</t>
        </is>
      </c>
      <c r="T96" s="29" t="inlineStr">
        <is>
          <t>N/A</t>
        </is>
      </c>
      <c r="U96" s="120">
        <f>IF(COUNTIF(V96:W96,"F")&gt;=1,"FAIL",(IF(COUNTIF(V96:W96,"P")&gt;=1,"PASS",(IF(COUNTIF(V96:W96,"N/T")&gt;=1,"N/T",(IF(COUNTIF(V96:W96,"N/A")&gt;=1,"N/A","-")))))))</f>
        <v/>
      </c>
      <c r="V96" s="29" t="inlineStr">
        <is>
          <t>N/A</t>
        </is>
      </c>
      <c r="W96" s="29" t="inlineStr">
        <is>
          <t>N/A</t>
        </is>
      </c>
      <c r="X96" s="29" t="n"/>
      <c r="Y96" s="29" t="n"/>
      <c r="Z96" s="39" t="inlineStr">
        <is>
          <t>H/G : Shortcut (N/A)</t>
        </is>
      </c>
      <c r="AA96" s="39" t="inlineStr">
        <is>
          <t>사양 아님(N/A)</t>
        </is>
      </c>
      <c r="AB96" s="42" t="n"/>
    </row>
    <row r="97" ht="39.6" customHeight="1" s="357">
      <c r="A97" s="108" t="n"/>
      <c r="B97" s="29" t="inlineStr">
        <is>
          <t>TC_HL_0037</t>
        </is>
      </c>
      <c r="C97" s="29" t="inlineStr">
        <is>
          <t>Handle Layer / Home</t>
        </is>
      </c>
      <c r="D97" s="29" t="inlineStr">
        <is>
          <t>Common</t>
        </is>
      </c>
      <c r="E97" s="29" t="inlineStr">
        <is>
          <t>Policy
(Handle Layer)</t>
        </is>
      </c>
      <c r="F97" s="95" t="inlineStr">
        <is>
          <t>서비스 제공 범위</t>
        </is>
      </c>
      <c r="G97" s="29" t="inlineStr">
        <is>
          <t>KR, EU</t>
        </is>
      </c>
      <c r="H97" s="29" t="inlineStr">
        <is>
          <t>KOA</t>
        </is>
      </c>
      <c r="I97" s="29" t="n">
        <v>4</v>
      </c>
      <c r="J97" s="64" t="inlineStr">
        <is>
          <t>1. HandleLayer Open 상태
2. Android</t>
        </is>
      </c>
      <c r="K97" s="42" t="n"/>
      <c r="L97" s="64" t="inlineStr">
        <is>
          <t>1.H/W Back Key 탭</t>
        </is>
      </c>
      <c r="M97" s="64" t="inlineStr">
        <is>
          <t>1. Handle Layer 닫힘</t>
        </is>
      </c>
      <c r="N97" s="69">
        <f>IF(COUNTIF(P97:W97,"F")&gt;=1,"FAIL",(IF(COUNTIF(P97:W97,"P")&gt;=1,"PASS",(IF(COUNTIF(P97:W97,"N/T")&gt;=1,"N/T",(IF(COUNTIF(P97:W97,"N/A")&gt;=1,"N/A","-")))))))</f>
        <v/>
      </c>
      <c r="O97" s="120">
        <f>IF(COUNTIF(P97:Q97,"F")&gt;=1,"FAIL",(IF(COUNTIF(P97:Q97,"P")&gt;=1,"PASS",(IF(COUNTIF(P97:Q97,"N/T")&gt;=1,"N/T",(IF(COUNTIF(P97:Q97,"N/A")&gt;=1,"N/A","-")))))))</f>
        <v/>
      </c>
      <c r="P97" s="29" t="inlineStr">
        <is>
          <t>P</t>
        </is>
      </c>
      <c r="Q97" s="29" t="inlineStr">
        <is>
          <t>P</t>
        </is>
      </c>
      <c r="R97" s="120">
        <f>IF(COUNTIF(S97:T97,"F")&gt;=1,"FAIL",(IF(COUNTIF(S97:T97,"P")&gt;=1,"PASS",(IF(COUNTIF(S97:T97,"N/T")&gt;=1,"N/T",(IF(COUNTIF(S97:T97,"N/A")&gt;=1,"N/A","-")))))))</f>
        <v/>
      </c>
      <c r="S97" s="29" t="inlineStr">
        <is>
          <t>N/A</t>
        </is>
      </c>
      <c r="T97" s="29" t="inlineStr">
        <is>
          <t>N/A</t>
        </is>
      </c>
      <c r="U97" s="120">
        <f>IF(COUNTIF(V97:W97,"F")&gt;=1,"FAIL",(IF(COUNTIF(V97:W97,"P")&gt;=1,"PASS",(IF(COUNTIF(V97:W97,"N/T")&gt;=1,"N/T",(IF(COUNTIF(V97:W97,"N/A")&gt;=1,"N/A","-")))))))</f>
        <v/>
      </c>
      <c r="V97" s="29" t="inlineStr">
        <is>
          <t>N/A</t>
        </is>
      </c>
      <c r="W97" s="29" t="inlineStr">
        <is>
          <t>N/A</t>
        </is>
      </c>
      <c r="X97" s="29" t="n"/>
      <c r="Y97" s="29" t="n"/>
      <c r="Z97" s="39" t="inlineStr">
        <is>
          <t>H/G : Shortcut (N/A)</t>
        </is>
      </c>
      <c r="AA97" s="39" t="inlineStr">
        <is>
          <t>사양 아님(N/A)</t>
        </is>
      </c>
      <c r="AB97" s="42" t="n"/>
    </row>
    <row r="98" ht="26.4" customHeight="1" s="357">
      <c r="A98" s="108" t="inlineStr">
        <is>
          <t>a_005</t>
        </is>
      </c>
      <c r="B98" s="29" t="inlineStr">
        <is>
          <t>TC_HL_0038</t>
        </is>
      </c>
      <c r="C98" s="29" t="inlineStr">
        <is>
          <t>Handle Layer / Home</t>
        </is>
      </c>
      <c r="D98" s="29" t="inlineStr">
        <is>
          <t>Common</t>
        </is>
      </c>
      <c r="E98" s="29" t="inlineStr">
        <is>
          <t>Policy
(Handle Layer)</t>
        </is>
      </c>
      <c r="F98" s="95" t="inlineStr">
        <is>
          <t>서비스 제공 범위</t>
        </is>
      </c>
      <c r="G98" s="29" t="inlineStr">
        <is>
          <t>KR, EU</t>
        </is>
      </c>
      <c r="H98" s="29" t="inlineStr">
        <is>
          <t>KOA</t>
        </is>
      </c>
      <c r="I98" s="29" t="n">
        <v>4</v>
      </c>
      <c r="J98" s="30" t="inlineStr">
        <is>
          <t>1. HandleLayer Open 상태</t>
        </is>
      </c>
      <c r="K98" s="39" t="n"/>
      <c r="L98" s="30" t="inlineStr">
        <is>
          <t>1. Home 이외의 다른 GNB 탭 선택
2. Home 탭으로 복귀</t>
        </is>
      </c>
      <c r="M98" s="30" t="inlineStr">
        <is>
          <t>1. Handle Layer 닫힘 상태 노출</t>
        </is>
      </c>
      <c r="N98" s="69">
        <f>IF(COUNTIF(P98:W98,"F")&gt;=1,"FAIL",(IF(COUNTIF(P98:W98,"P")&gt;=1,"PASS",(IF(COUNTIF(P98:W98,"N/T")&gt;=1,"N/T",(IF(COUNTIF(P98:W98,"N/A")&gt;=1,"N/A","-")))))))</f>
        <v/>
      </c>
      <c r="O98" s="120">
        <f>IF(COUNTIF(P98:Q98,"F")&gt;=1,"FAIL",(IF(COUNTIF(P98:Q98,"P")&gt;=1,"PASS",(IF(COUNTIF(P98:Q98,"N/T")&gt;=1,"N/T",(IF(COUNTIF(P98:Q98,"N/A")&gt;=1,"N/A","-")))))))</f>
        <v/>
      </c>
      <c r="P98" s="29" t="inlineStr">
        <is>
          <t>P</t>
        </is>
      </c>
      <c r="Q98" s="29" t="inlineStr">
        <is>
          <t>P</t>
        </is>
      </c>
      <c r="R98" s="120">
        <f>IF(COUNTIF(S98:T98,"F")&gt;=1,"FAIL",(IF(COUNTIF(S98:T98,"P")&gt;=1,"PASS",(IF(COUNTIF(S98:T98,"N/T")&gt;=1,"N/T",(IF(COUNTIF(S98:T98,"N/A")&gt;=1,"N/A","-")))))))</f>
        <v/>
      </c>
      <c r="S98" s="29" t="inlineStr">
        <is>
          <t>N/A</t>
        </is>
      </c>
      <c r="T98" s="29" t="inlineStr">
        <is>
          <t>N/A</t>
        </is>
      </c>
      <c r="U98" s="120">
        <f>IF(COUNTIF(V98:W98,"F")&gt;=1,"FAIL",(IF(COUNTIF(V98:W98,"P")&gt;=1,"PASS",(IF(COUNTIF(V98:W98,"N/T")&gt;=1,"N/T",(IF(COUNTIF(V98:W98,"N/A")&gt;=1,"N/A","-")))))))</f>
        <v/>
      </c>
      <c r="V98" s="29" t="inlineStr">
        <is>
          <t>N/A</t>
        </is>
      </c>
      <c r="W98" s="29" t="inlineStr">
        <is>
          <t>N/A</t>
        </is>
      </c>
      <c r="X98" s="29" t="inlineStr">
        <is>
          <t>SPAQA-12239</t>
        </is>
      </c>
      <c r="Y98" s="29" t="n"/>
      <c r="Z98" s="39" t="inlineStr">
        <is>
          <t>H/G : Shortcut (N/A)</t>
        </is>
      </c>
      <c r="AA98" s="39" t="inlineStr">
        <is>
          <t>사양 아님(N/A)</t>
        </is>
      </c>
      <c r="AB98" s="42" t="n"/>
    </row>
    <row r="99" ht="26.4" customHeight="1" s="357">
      <c r="A99" s="108" t="n"/>
      <c r="B99" s="29" t="inlineStr">
        <is>
          <t>TC_HL_0039</t>
        </is>
      </c>
      <c r="C99" s="29" t="inlineStr">
        <is>
          <t>Handle Layer / Home</t>
        </is>
      </c>
      <c r="D99" s="29" t="inlineStr">
        <is>
          <t>Common</t>
        </is>
      </c>
      <c r="E99" s="29" t="inlineStr">
        <is>
          <t>Policy
(Handle Layer)</t>
        </is>
      </c>
      <c r="F99" s="95" t="inlineStr">
        <is>
          <t>서비스 제공 범위</t>
        </is>
      </c>
      <c r="G99" s="29" t="inlineStr">
        <is>
          <t>KR, EU</t>
        </is>
      </c>
      <c r="H99" s="29" t="inlineStr">
        <is>
          <t>KOA</t>
        </is>
      </c>
      <c r="I99" s="29" t="n">
        <v>3</v>
      </c>
      <c r="J99" s="31" t="n"/>
      <c r="K99" s="30" t="inlineStr">
        <is>
          <t>1. CCS 미가입 차량</t>
        </is>
      </c>
      <c r="L99" s="30" t="inlineStr">
        <is>
          <t>1. Home에서 Handle Layer 확인</t>
        </is>
      </c>
      <c r="M99" s="30" t="inlineStr">
        <is>
          <t>1. Handle Layer 미노출</t>
        </is>
      </c>
      <c r="N99" s="69">
        <f>IF(COUNTIF(P99:W99,"F")&gt;=1,"FAIL",(IF(COUNTIF(P99:W99,"P")&gt;=1,"PASS",(IF(COUNTIF(P99:W99,"N/T")&gt;=1,"N/T",(IF(COUNTIF(P99:W99,"N/A")&gt;=1,"N/A","-")))))))</f>
        <v/>
      </c>
      <c r="O99" s="120">
        <f>IF(COUNTIF(P99:Q99,"F")&gt;=1,"FAIL",(IF(COUNTIF(P99:Q99,"P")&gt;=1,"PASS",(IF(COUNTIF(P99:Q99,"N/T")&gt;=1,"N/T",(IF(COUNTIF(P99:Q99,"N/A")&gt;=1,"N/A","-")))))))</f>
        <v/>
      </c>
      <c r="P99" s="29" t="inlineStr">
        <is>
          <t>P</t>
        </is>
      </c>
      <c r="Q99" s="29" t="inlineStr">
        <is>
          <t>P</t>
        </is>
      </c>
      <c r="R99" s="120">
        <f>IF(COUNTIF(S99:T99,"F")&gt;=1,"FAIL",(IF(COUNTIF(S99:T99,"P")&gt;=1,"PASS",(IF(COUNTIF(S99:T99,"N/T")&gt;=1,"N/T",(IF(COUNTIF(S99:T99,"N/A")&gt;=1,"N/A","-")))))))</f>
        <v/>
      </c>
      <c r="S99" s="29" t="inlineStr">
        <is>
          <t>N/A</t>
        </is>
      </c>
      <c r="T99" s="29" t="inlineStr">
        <is>
          <t>N/A</t>
        </is>
      </c>
      <c r="U99" s="120">
        <f>IF(COUNTIF(V99:W99,"F")&gt;=1,"FAIL",(IF(COUNTIF(V99:W99,"P")&gt;=1,"PASS",(IF(COUNTIF(V99:W99,"N/T")&gt;=1,"N/T",(IF(COUNTIF(V99:W99,"N/A")&gt;=1,"N/A","-")))))))</f>
        <v/>
      </c>
      <c r="V99" s="29" t="inlineStr">
        <is>
          <t>N/A</t>
        </is>
      </c>
      <c r="W99" s="29" t="inlineStr">
        <is>
          <t>N/A</t>
        </is>
      </c>
      <c r="X99" s="29" t="n"/>
      <c r="Y99" s="29" t="n"/>
      <c r="Z99" s="39" t="inlineStr">
        <is>
          <t>H/G : Shortcut (N/A)</t>
        </is>
      </c>
      <c r="AA99" s="39" t="inlineStr">
        <is>
          <t>사양 아님(N/A)</t>
        </is>
      </c>
      <c r="AB99" s="42" t="inlineStr">
        <is>
          <t>실차</t>
        </is>
      </c>
    </row>
    <row r="100" ht="26.4" customHeight="1" s="357">
      <c r="A100" s="108" t="n"/>
      <c r="B100" s="29" t="inlineStr">
        <is>
          <t>TC_HL_0040</t>
        </is>
      </c>
      <c r="C100" s="29" t="inlineStr">
        <is>
          <t>Handle Layer / Home</t>
        </is>
      </c>
      <c r="D100" s="29" t="inlineStr">
        <is>
          <t>Common</t>
        </is>
      </c>
      <c r="E100" s="29" t="inlineStr">
        <is>
          <t>Policy
(Handle Layer)</t>
        </is>
      </c>
      <c r="F100" s="95" t="inlineStr">
        <is>
          <t>서비스 제공 범위</t>
        </is>
      </c>
      <c r="G100" s="29" t="inlineStr">
        <is>
          <t>KR, EU</t>
        </is>
      </c>
      <c r="H100" s="29" t="inlineStr">
        <is>
          <t>KOA</t>
        </is>
      </c>
      <c r="I100" s="29" t="n">
        <v>1</v>
      </c>
      <c r="J100" s="30" t="inlineStr">
        <is>
          <t>1. 미로그인 상태</t>
        </is>
      </c>
      <c r="K100" s="39" t="n"/>
      <c r="L100" s="30" t="inlineStr">
        <is>
          <t>1. Home에서 Handle Layer 확인</t>
        </is>
      </c>
      <c r="M100" s="30" t="inlineStr">
        <is>
          <t>1. Handle Layer 미노출
2. 로그인 버튼 표출</t>
        </is>
      </c>
      <c r="N100" s="69">
        <f>IF(COUNTIF(P100:W100,"F")&gt;=1,"FAIL",(IF(COUNTIF(P100:W100,"P")&gt;=1,"PASS",(IF(COUNTIF(P100:W100,"N/T")&gt;=1,"N/T",(IF(COUNTIF(P100:W100,"N/A")&gt;=1,"N/A","-")))))))</f>
        <v/>
      </c>
      <c r="O100" s="81">
        <f>IF(COUNTIF(P100:Q100,"F")&gt;=1,"FAIL",(IF(COUNTIF(P100:Q100,"P")&gt;=1,"PASS",(IF(COUNTIF(P100:Q100,"N/T")&gt;=1,"N/T",(IF(COUNTIF(P100:Q100,"N/A")&gt;=1,"N/A","-")))))))</f>
        <v/>
      </c>
      <c r="P100" s="29" t="inlineStr">
        <is>
          <t>P</t>
        </is>
      </c>
      <c r="Q100" s="29" t="inlineStr">
        <is>
          <t>P</t>
        </is>
      </c>
      <c r="R100" s="120">
        <f>IF(COUNTIF(S100:T100,"F")&gt;=1,"FAIL",(IF(COUNTIF(S100:T100,"P")&gt;=1,"PASS",(IF(COUNTIF(S100:T100,"N/T")&gt;=1,"N/T",(IF(COUNTIF(S100:T100,"N/A")&gt;=1,"N/A","-")))))))</f>
        <v/>
      </c>
      <c r="S100" s="29" t="inlineStr">
        <is>
          <t>N/A</t>
        </is>
      </c>
      <c r="T100" s="29" t="inlineStr">
        <is>
          <t>N/A</t>
        </is>
      </c>
      <c r="U100" s="120">
        <f>IF(COUNTIF(V100:W100,"F")&gt;=1,"FAIL",(IF(COUNTIF(V100:W100,"P")&gt;=1,"PASS",(IF(COUNTIF(V100:W100,"N/T")&gt;=1,"N/T",(IF(COUNTIF(V100:W100,"N/A")&gt;=1,"N/A","-")))))))</f>
        <v/>
      </c>
      <c r="V100" s="29" t="inlineStr">
        <is>
          <t>N/A</t>
        </is>
      </c>
      <c r="W100" s="29" t="inlineStr">
        <is>
          <t>N/A</t>
        </is>
      </c>
      <c r="X100" s="29" t="n"/>
      <c r="Y100" s="29" t="n"/>
      <c r="Z100" s="39" t="inlineStr">
        <is>
          <t>H/G : Shortcut (N/A)</t>
        </is>
      </c>
      <c r="AA100" s="39" t="inlineStr">
        <is>
          <t>사양 아님(N/A)</t>
        </is>
      </c>
      <c r="AB100" s="42" t="inlineStr">
        <is>
          <t>Sanity</t>
        </is>
      </c>
    </row>
    <row r="101" ht="26.4" customHeight="1" s="357">
      <c r="A101" s="108" t="n"/>
      <c r="B101" s="29" t="inlineStr">
        <is>
          <t>TC_HL_0588</t>
        </is>
      </c>
      <c r="C101" s="29" t="inlineStr">
        <is>
          <t>Handle Layer / Home</t>
        </is>
      </c>
      <c r="D101" s="29" t="inlineStr">
        <is>
          <t>Common</t>
        </is>
      </c>
      <c r="E101" s="29" t="inlineStr">
        <is>
          <t>Policy
(Handle Layer)</t>
        </is>
      </c>
      <c r="F101" s="95" t="inlineStr">
        <is>
          <t>서비스 제공 범위</t>
        </is>
      </c>
      <c r="G101" s="29" t="inlineStr">
        <is>
          <t>KR, EU</t>
        </is>
      </c>
      <c r="H101" s="29" t="inlineStr">
        <is>
          <t>KOA</t>
        </is>
      </c>
      <c r="I101" s="29" t="n">
        <v>1</v>
      </c>
      <c r="J101" s="30" t="inlineStr">
        <is>
          <t>1. 미로그인 상태</t>
        </is>
      </c>
      <c r="K101" s="39" t="n"/>
      <c r="L101" s="30" t="inlineStr">
        <is>
          <t>1. Home에서 Handle Layer 확인
2. 로그인 버튼 선택</t>
        </is>
      </c>
      <c r="M101" s="30" t="inlineStr">
        <is>
          <t>1. 로그인 화면 진입</t>
        </is>
      </c>
      <c r="N101" s="69">
        <f>IF(COUNTIF(P101:W101,"F")&gt;=1,"FAIL",(IF(COUNTIF(P101:W101,"P")&gt;=1,"PASS",(IF(COUNTIF(P101:W101,"N/T")&gt;=1,"N/T",(IF(COUNTIF(P101:W101,"N/A")&gt;=1,"N/A","-")))))))</f>
        <v/>
      </c>
      <c r="O101" s="81">
        <f>IF(COUNTIF(P101:Q101,"F")&gt;=1,"FAIL",(IF(COUNTIF(P101:Q101,"P")&gt;=1,"PASS",(IF(COUNTIF(P101:Q101,"N/T")&gt;=1,"N/T",(IF(COUNTIF(P101:Q101,"N/A")&gt;=1,"N/A","-")))))))</f>
        <v/>
      </c>
      <c r="P101" s="29" t="inlineStr">
        <is>
          <t>P</t>
        </is>
      </c>
      <c r="Q101" s="29" t="inlineStr">
        <is>
          <t>P</t>
        </is>
      </c>
      <c r="R101" s="81">
        <f>IF(COUNTIF(S101:T101,"F")&gt;=1,"FAIL",(IF(COUNTIF(S101:T101,"P")&gt;=1,"PASS",(IF(COUNTIF(S101:T101,"N/T")&gt;=1,"N/T",(IF(COUNTIF(S101:T101,"N/A")&gt;=1,"N/A","-")))))))</f>
        <v/>
      </c>
      <c r="S101" s="29" t="inlineStr">
        <is>
          <t>N/A</t>
        </is>
      </c>
      <c r="T101" s="29" t="inlineStr">
        <is>
          <t>N/A</t>
        </is>
      </c>
      <c r="U101" s="81">
        <f>IF(COUNTIF(V101:W101,"F")&gt;=1,"FAIL",(IF(COUNTIF(V101:W101,"P")&gt;=1,"PASS",(IF(COUNTIF(V101:W101,"N/T")&gt;=1,"N/T",(IF(COUNTIF(V101:W101,"N/A")&gt;=1,"N/A","-")))))))</f>
        <v/>
      </c>
      <c r="V101" s="29" t="inlineStr">
        <is>
          <t>N/A</t>
        </is>
      </c>
      <c r="W101" s="29" t="inlineStr">
        <is>
          <t>N/A</t>
        </is>
      </c>
      <c r="X101" s="29" t="n"/>
      <c r="Y101" s="29" t="n"/>
      <c r="Z101" s="39" t="inlineStr">
        <is>
          <t>H/G : Shortcut (N/A)</t>
        </is>
      </c>
      <c r="AA101" s="39" t="inlineStr">
        <is>
          <t>사양 아님(N/A)</t>
        </is>
      </c>
      <c r="AB101" s="42" t="inlineStr">
        <is>
          <t>Sanity</t>
        </is>
      </c>
    </row>
    <row r="102" ht="26.4" customHeight="1" s="357">
      <c r="A102" s="108" t="n"/>
      <c r="B102" s="29" t="inlineStr">
        <is>
          <t>TC_HL_0041</t>
        </is>
      </c>
      <c r="C102" s="29" t="inlineStr">
        <is>
          <t>Handle Layer / Home</t>
        </is>
      </c>
      <c r="D102" s="29" t="inlineStr">
        <is>
          <t>Common</t>
        </is>
      </c>
      <c r="E102" s="29" t="inlineStr">
        <is>
          <t>Policy
(Handle Layer)</t>
        </is>
      </c>
      <c r="F102" s="95" t="inlineStr">
        <is>
          <t>서비스 제공 범위</t>
        </is>
      </c>
      <c r="G102" s="29" t="inlineStr">
        <is>
          <t>KR, EU</t>
        </is>
      </c>
      <c r="H102" s="29" t="inlineStr">
        <is>
          <t>KOA</t>
        </is>
      </c>
      <c r="I102" s="29" t="n">
        <v>5</v>
      </c>
      <c r="J102" s="30" t="inlineStr">
        <is>
          <t>1. 차량 미선택 상태</t>
        </is>
      </c>
      <c r="K102" s="39" t="n"/>
      <c r="L102" s="30" t="inlineStr">
        <is>
          <t>1. Home에서 Handle Layer 확인</t>
        </is>
      </c>
      <c r="M102" s="30" t="inlineStr">
        <is>
          <t>1. Handle Layer 미노출</t>
        </is>
      </c>
      <c r="N102" s="69">
        <f>IF(COUNTIF(P102:W102,"F")&gt;=1,"FAIL",(IF(COUNTIF(P102:W102,"P")&gt;=1,"PASS",(IF(COUNTIF(P102:W102,"N/T")&gt;=1,"N/T",(IF(COUNTIF(P102:W102,"N/A")&gt;=1,"N/A","-")))))))</f>
        <v/>
      </c>
      <c r="O102" s="120">
        <f>IF(COUNTIF(P102:Q102,"F")&gt;=1,"FAIL",(IF(COUNTIF(P102:Q102,"P")&gt;=1,"PASS",(IF(COUNTIF(P102:Q102,"N/T")&gt;=1,"N/T",(IF(COUNTIF(P102:Q102,"N/A")&gt;=1,"N/A","-")))))))</f>
        <v/>
      </c>
      <c r="P102" s="29" t="inlineStr">
        <is>
          <t>P</t>
        </is>
      </c>
      <c r="Q102" s="29" t="inlineStr">
        <is>
          <t>P</t>
        </is>
      </c>
      <c r="R102" s="120">
        <f>IF(COUNTIF(S102:T102,"F")&gt;=1,"FAIL",(IF(COUNTIF(S102:T102,"P")&gt;=1,"PASS",(IF(COUNTIF(S102:T102,"N/T")&gt;=1,"N/T",(IF(COUNTIF(S102:T102,"N/A")&gt;=1,"N/A","-")))))))</f>
        <v/>
      </c>
      <c r="S102" s="29" t="inlineStr">
        <is>
          <t>N/A</t>
        </is>
      </c>
      <c r="T102" s="29" t="inlineStr">
        <is>
          <t>N/A</t>
        </is>
      </c>
      <c r="U102" s="120">
        <f>IF(COUNTIF(V102:W102,"F")&gt;=1,"FAIL",(IF(COUNTIF(V102:W102,"P")&gt;=1,"PASS",(IF(COUNTIF(V102:W102,"N/T")&gt;=1,"N/T",(IF(COUNTIF(V102:W102,"N/A")&gt;=1,"N/A","-")))))))</f>
        <v/>
      </c>
      <c r="V102" s="29" t="inlineStr">
        <is>
          <t>N/A</t>
        </is>
      </c>
      <c r="W102" s="29" t="inlineStr">
        <is>
          <t>N/A</t>
        </is>
      </c>
      <c r="X102" s="29" t="n"/>
      <c r="Y102" s="29" t="n"/>
      <c r="Z102" s="39" t="inlineStr">
        <is>
          <t>H/G : Shortcut (N/A)</t>
        </is>
      </c>
      <c r="AA102" s="39" t="inlineStr">
        <is>
          <t>사양 아님(N/A)</t>
        </is>
      </c>
      <c r="AB102" s="42" t="n"/>
    </row>
    <row r="103" ht="39.6" customHeight="1" s="357">
      <c r="A103" s="108" t="n"/>
      <c r="B103" s="29" t="inlineStr">
        <is>
          <t>TC_HL_0042</t>
        </is>
      </c>
      <c r="C103" s="29" t="inlineStr">
        <is>
          <t>Handle Layer / Home</t>
        </is>
      </c>
      <c r="D103" s="29" t="inlineStr">
        <is>
          <t>Common</t>
        </is>
      </c>
      <c r="E103" s="29" t="inlineStr">
        <is>
          <t>Policy
(Handle Layer)</t>
        </is>
      </c>
      <c r="F103" s="95" t="inlineStr">
        <is>
          <t>서비스 제공 범위</t>
        </is>
      </c>
      <c r="G103" s="29" t="inlineStr">
        <is>
          <t>KR, EU</t>
        </is>
      </c>
      <c r="H103" s="29" t="inlineStr">
        <is>
          <t>KOA</t>
        </is>
      </c>
      <c r="I103" s="29" t="n">
        <v>5</v>
      </c>
      <c r="J103" s="30" t="inlineStr">
        <is>
          <t>1. 차량 미보유(차량 등록 후, 삭제) 상태</t>
        </is>
      </c>
      <c r="K103" s="39" t="n"/>
      <c r="L103" s="30" t="inlineStr">
        <is>
          <t>1. Home에서 Handle Layer 확인</t>
        </is>
      </c>
      <c r="M103" s="30" t="inlineStr">
        <is>
          <t>1. Handle Layer 미노출</t>
        </is>
      </c>
      <c r="N103" s="96">
        <f>IF(COUNTIF(P103:W103,"F")&gt;=1,"FAIL",(IF(COUNTIF(P103:W103,"P")&gt;=1,"PASS",(IF(COUNTIF(P103:W103,"N/T")&gt;=1,"N/T",(IF(COUNTIF(P103:W103,"N/A")&gt;=1,"N/A","-")))))))</f>
        <v/>
      </c>
      <c r="O103" s="81">
        <f>IF(COUNTIF(P103:Q103,"F")&gt;=1,"FAIL",(IF(COUNTIF(P103:Q103,"P")&gt;=1,"PASS",(IF(COUNTIF(P103:Q103,"N/T")&gt;=1,"N/T",(IF(COUNTIF(P103:Q103,"N/A")&gt;=1,"N/A","-")))))))</f>
        <v/>
      </c>
      <c r="P103" s="29" t="inlineStr">
        <is>
          <t>P</t>
        </is>
      </c>
      <c r="Q103" s="29" t="inlineStr">
        <is>
          <t>P</t>
        </is>
      </c>
      <c r="R103" s="120">
        <f>IF(COUNTIF(S103:T103,"F")&gt;=1,"FAIL",(IF(COUNTIF(S103:T103,"P")&gt;=1,"PASS",(IF(COUNTIF(S103:T103,"N/T")&gt;=1,"N/T",(IF(COUNTIF(S103:T103,"N/A")&gt;=1,"N/A","-")))))))</f>
        <v/>
      </c>
      <c r="S103" s="29" t="inlineStr">
        <is>
          <t>N/A</t>
        </is>
      </c>
      <c r="T103" s="29" t="inlineStr">
        <is>
          <t>N/A</t>
        </is>
      </c>
      <c r="U103" s="120">
        <f>IF(COUNTIF(V103:W103,"F")&gt;=1,"FAIL",(IF(COUNTIF(V103:W103,"P")&gt;=1,"PASS",(IF(COUNTIF(V103:W103,"N/T")&gt;=1,"N/T",(IF(COUNTIF(V103:W103,"N/A")&gt;=1,"N/A","-")))))))</f>
        <v/>
      </c>
      <c r="V103" s="29" t="inlineStr">
        <is>
          <t>N/A</t>
        </is>
      </c>
      <c r="W103" s="29" t="inlineStr">
        <is>
          <t>N/A</t>
        </is>
      </c>
      <c r="X103" s="29" t="n"/>
      <c r="Y103" s="29" t="n"/>
      <c r="Z103" s="39" t="inlineStr">
        <is>
          <t>차량 미선택 상태 필요
H/G : Shortcut (N/A)</t>
        </is>
      </c>
      <c r="AA103" s="39" t="inlineStr">
        <is>
          <t>N/T : 특수상황/실패 조건 필요(조건)</t>
        </is>
      </c>
      <c r="AB103" s="42" t="inlineStr">
        <is>
          <t>실차</t>
        </is>
      </c>
    </row>
    <row r="104" ht="39.6" customHeight="1" s="357">
      <c r="A104" s="108" t="n"/>
      <c r="B104" s="29" t="inlineStr">
        <is>
          <t>TC_HL_0043</t>
        </is>
      </c>
      <c r="C104" s="29" t="inlineStr">
        <is>
          <t>Handle Layer / Home</t>
        </is>
      </c>
      <c r="D104" s="29" t="inlineStr">
        <is>
          <t>Common</t>
        </is>
      </c>
      <c r="E104" s="29" t="inlineStr">
        <is>
          <t>Policy
(Handle Layer)</t>
        </is>
      </c>
      <c r="F104" s="95" t="inlineStr">
        <is>
          <t>서비스 제공 범위</t>
        </is>
      </c>
      <c r="G104" s="29" t="inlineStr">
        <is>
          <t>KR, EU</t>
        </is>
      </c>
      <c r="H104" s="29" t="inlineStr">
        <is>
          <t>KOA</t>
        </is>
      </c>
      <c r="I104" s="29" t="n">
        <v>5</v>
      </c>
      <c r="J104" s="30" t="inlineStr">
        <is>
          <t>1. 차량 미점유(신규 계정 생성 후 차량 등록 x) 상태</t>
        </is>
      </c>
      <c r="K104" s="39" t="n"/>
      <c r="L104" s="30" t="inlineStr">
        <is>
          <t>1. Home에서 Handle Layer 확인</t>
        </is>
      </c>
      <c r="M104" s="30" t="inlineStr">
        <is>
          <t>1. Handle Layer 미노출</t>
        </is>
      </c>
      <c r="N104" s="69">
        <f>IF(COUNTIF(P104:W104,"F")&gt;=1,"FAIL",(IF(COUNTIF(P104:W104,"P")&gt;=1,"PASS",(IF(COUNTIF(P104:W104,"N/T")&gt;=1,"N/T",(IF(COUNTIF(P104:W104,"N/A")&gt;=1,"N/A","-")))))))</f>
        <v/>
      </c>
      <c r="O104" s="120">
        <f>IF(COUNTIF(P104:Q104,"F")&gt;=1,"FAIL",(IF(COUNTIF(P104:Q104,"P")&gt;=1,"PASS",(IF(COUNTIF(P104:Q104,"N/T")&gt;=1,"N/T",(IF(COUNTIF(P104:Q104,"N/A")&gt;=1,"N/A","-")))))))</f>
        <v/>
      </c>
      <c r="P104" s="29" t="inlineStr">
        <is>
          <t>P</t>
        </is>
      </c>
      <c r="Q104" s="29" t="inlineStr">
        <is>
          <t>P</t>
        </is>
      </c>
      <c r="R104" s="120">
        <f>IF(COUNTIF(S104:T104,"F")&gt;=1,"FAIL",(IF(COUNTIF(S104:T104,"P")&gt;=1,"PASS",(IF(COUNTIF(S104:T104,"N/T")&gt;=1,"N/T",(IF(COUNTIF(S104:T104,"N/A")&gt;=1,"N/A","-")))))))</f>
        <v/>
      </c>
      <c r="S104" s="29" t="inlineStr">
        <is>
          <t>N/A</t>
        </is>
      </c>
      <c r="T104" s="29" t="inlineStr">
        <is>
          <t>N/A</t>
        </is>
      </c>
      <c r="U104" s="120">
        <f>IF(COUNTIF(V104:W104,"F")&gt;=1,"FAIL",(IF(COUNTIF(V104:W104,"P")&gt;=1,"PASS",(IF(COUNTIF(V104:W104,"N/T")&gt;=1,"N/T",(IF(COUNTIF(V104:W104,"N/A")&gt;=1,"N/A","-")))))))</f>
        <v/>
      </c>
      <c r="V104" s="29" t="inlineStr">
        <is>
          <t>N/A</t>
        </is>
      </c>
      <c r="W104" s="29" t="inlineStr">
        <is>
          <t>N/A</t>
        </is>
      </c>
      <c r="X104" s="29" t="n"/>
      <c r="Y104" s="29" t="n"/>
      <c r="Z104" s="39" t="inlineStr">
        <is>
          <t>차량 미점유 상태 필요
H/G : Shortcut (N/A)</t>
        </is>
      </c>
      <c r="AA104" s="39" t="inlineStr">
        <is>
          <t>N/T : 특수상황/실패 조건 필요(조건)</t>
        </is>
      </c>
      <c r="AB104" s="42" t="n"/>
    </row>
    <row r="105" ht="39.6" customHeight="1" s="357">
      <c r="A105" s="108" t="n"/>
      <c r="B105" s="29" t="inlineStr">
        <is>
          <t>TC_HL_0044</t>
        </is>
      </c>
      <c r="C105" s="29" t="inlineStr">
        <is>
          <t>Handle Layer / Home</t>
        </is>
      </c>
      <c r="D105" s="29" t="inlineStr">
        <is>
          <t>Common</t>
        </is>
      </c>
      <c r="E105" s="29" t="inlineStr">
        <is>
          <t>Policy
(Handle Layer)</t>
        </is>
      </c>
      <c r="F105" s="95" t="inlineStr">
        <is>
          <t>서비스 제공 범위</t>
        </is>
      </c>
      <c r="G105" s="29" t="inlineStr">
        <is>
          <t>KR, EU</t>
        </is>
      </c>
      <c r="H105" s="29" t="inlineStr">
        <is>
          <t>KOA</t>
        </is>
      </c>
      <c r="I105" s="29" t="n">
        <v>5</v>
      </c>
      <c r="J105" s="30" t="inlineStr">
        <is>
          <t>1. CCS 미지원 (or 라이트 서비스) 상태</t>
        </is>
      </c>
      <c r="K105" s="39" t="n"/>
      <c r="L105" s="30" t="inlineStr">
        <is>
          <t>1. Home에서 Handle Layer 확인</t>
        </is>
      </c>
      <c r="M105" s="30" t="inlineStr">
        <is>
          <t>1. Handle Layer 미노출</t>
        </is>
      </c>
      <c r="N105" s="69">
        <f>IF(COUNTIF(P105:W105,"F")&gt;=1,"FAIL",(IF(COUNTIF(P105:W105,"P")&gt;=1,"PASS",(IF(COUNTIF(P105:W105,"N/T")&gt;=1,"N/T",(IF(COUNTIF(P105:W105,"N/A")&gt;=1,"N/A","-")))))))</f>
        <v/>
      </c>
      <c r="O105" s="120">
        <f>IF(COUNTIF(P105:Q105,"F")&gt;=1,"FAIL",(IF(COUNTIF(P105:Q105,"P")&gt;=1,"PASS",(IF(COUNTIF(P105:Q105,"N/T")&gt;=1,"N/T",(IF(COUNTIF(P105:Q105,"N/A")&gt;=1,"N/A","-")))))))</f>
        <v/>
      </c>
      <c r="P105" s="29" t="inlineStr">
        <is>
          <t>P</t>
        </is>
      </c>
      <c r="Q105" s="29" t="inlineStr">
        <is>
          <t>P</t>
        </is>
      </c>
      <c r="R105" s="120">
        <f>IF(COUNTIF(S105:T105,"F")&gt;=1,"FAIL",(IF(COUNTIF(S105:T105,"P")&gt;=1,"PASS",(IF(COUNTIF(S105:T105,"N/T")&gt;=1,"N/T",(IF(COUNTIF(S105:T105,"N/A")&gt;=1,"N/A","-")))))))</f>
        <v/>
      </c>
      <c r="S105" s="29" t="inlineStr">
        <is>
          <t>N/A</t>
        </is>
      </c>
      <c r="T105" s="29" t="inlineStr">
        <is>
          <t>N/A</t>
        </is>
      </c>
      <c r="U105" s="120">
        <f>IF(COUNTIF(V105:W105,"F")&gt;=1,"FAIL",(IF(COUNTIF(V105:W105,"P")&gt;=1,"PASS",(IF(COUNTIF(V105:W105,"N/T")&gt;=1,"N/T",(IF(COUNTIF(V105:W105,"N/A")&gt;=1,"N/A","-")))))))</f>
        <v/>
      </c>
      <c r="V105" s="29" t="inlineStr">
        <is>
          <t>N/A</t>
        </is>
      </c>
      <c r="W105" s="29" t="inlineStr">
        <is>
          <t>N/A</t>
        </is>
      </c>
      <c r="X105" s="29" t="inlineStr">
        <is>
          <t>SPAQA-18279
SPAQA-20664</t>
        </is>
      </c>
      <c r="Y105" s="29" t="n"/>
      <c r="Z105" s="39" t="inlineStr">
        <is>
          <t>H/G : Shortcut (N/A)</t>
        </is>
      </c>
      <c r="AA105" s="39" t="inlineStr">
        <is>
          <t>사양 아님(N/A)</t>
        </is>
      </c>
      <c r="AB105" s="42" t="inlineStr">
        <is>
          <t>실차</t>
        </is>
      </c>
    </row>
    <row r="106" ht="26.4" customHeight="1" s="357">
      <c r="A106" s="108" t="n"/>
      <c r="B106" s="29" t="inlineStr">
        <is>
          <t>TC_HL_0045</t>
        </is>
      </c>
      <c r="C106" s="29" t="inlineStr">
        <is>
          <t>Handle Layer / Home</t>
        </is>
      </c>
      <c r="D106" s="29" t="inlineStr">
        <is>
          <t>Common</t>
        </is>
      </c>
      <c r="E106" s="29" t="inlineStr">
        <is>
          <t>Policy
(Handle Layer)</t>
        </is>
      </c>
      <c r="F106" s="95" t="inlineStr">
        <is>
          <t>서비스 제공 범위</t>
        </is>
      </c>
      <c r="G106" s="29" t="inlineStr">
        <is>
          <t>KR, EU</t>
        </is>
      </c>
      <c r="H106" s="29" t="inlineStr">
        <is>
          <t>KOA</t>
        </is>
      </c>
      <c r="I106" s="29" t="n">
        <v>5</v>
      </c>
      <c r="J106" s="30" t="inlineStr">
        <is>
          <t>1. 네트워크 Off(비행기 모드)</t>
        </is>
      </c>
      <c r="K106" s="39" t="n"/>
      <c r="L106" s="30" t="inlineStr">
        <is>
          <t>1. Home에서 Handle Layer 확인</t>
        </is>
      </c>
      <c r="M106" s="30" t="inlineStr">
        <is>
          <t>1. Handle Layer 미노출</t>
        </is>
      </c>
      <c r="N106" s="69">
        <f>IF(COUNTIF(P106:W106,"F")&gt;=1,"FAIL",(IF(COUNTIF(P106:W106,"P")&gt;=1,"PASS",(IF(COUNTIF(P106:W106,"N/T")&gt;=1,"N/T",(IF(COUNTIF(P106:W106,"N/A")&gt;=1,"N/A","-")))))))</f>
        <v/>
      </c>
      <c r="O106" s="120">
        <f>IF(COUNTIF(P106:Q106,"F")&gt;=1,"FAIL",(IF(COUNTIF(P106:Q106,"P")&gt;=1,"PASS",(IF(COUNTIF(P106:Q106,"N/T")&gt;=1,"N/T",(IF(COUNTIF(P106:Q106,"N/A")&gt;=1,"N/A","-")))))))</f>
        <v/>
      </c>
      <c r="P106" s="29" t="inlineStr">
        <is>
          <t>P</t>
        </is>
      </c>
      <c r="Q106" s="29" t="inlineStr">
        <is>
          <t>P</t>
        </is>
      </c>
      <c r="R106" s="120">
        <f>IF(COUNTIF(S106:T106,"F")&gt;=1,"FAIL",(IF(COUNTIF(S106:T106,"P")&gt;=1,"PASS",(IF(COUNTIF(S106:T106,"N/T")&gt;=1,"N/T",(IF(COUNTIF(S106:T106,"N/A")&gt;=1,"N/A","-")))))))</f>
        <v/>
      </c>
      <c r="S106" s="29" t="inlineStr">
        <is>
          <t>N/A</t>
        </is>
      </c>
      <c r="T106" s="29" t="inlineStr">
        <is>
          <t>N/A</t>
        </is>
      </c>
      <c r="U106" s="120">
        <f>IF(COUNTIF(V106:W106,"F")&gt;=1,"FAIL",(IF(COUNTIF(V106:W106,"P")&gt;=1,"PASS",(IF(COUNTIF(V106:W106,"N/T")&gt;=1,"N/T",(IF(COUNTIF(V106:W106,"N/A")&gt;=1,"N/A","-")))))))</f>
        <v/>
      </c>
      <c r="V106" s="29" t="inlineStr">
        <is>
          <t>N/A</t>
        </is>
      </c>
      <c r="W106" s="29" t="inlineStr">
        <is>
          <t>N/A</t>
        </is>
      </c>
      <c r="X106" s="29" t="inlineStr">
        <is>
          <t>SPAQA-15160
SPAQA-20519</t>
        </is>
      </c>
      <c r="Y106" s="29" t="n"/>
      <c r="Z106" s="39" t="inlineStr">
        <is>
          <t>H/G : Shortcut (N/A)</t>
        </is>
      </c>
      <c r="AA106" s="39" t="inlineStr">
        <is>
          <t>사양 아님(N/A)</t>
        </is>
      </c>
      <c r="AB106" s="42" t="n"/>
    </row>
    <row r="107" ht="26.4" customHeight="1" s="357">
      <c r="A107" s="108" t="n"/>
      <c r="B107" s="29" t="inlineStr">
        <is>
          <t>TC_HL_0046</t>
        </is>
      </c>
      <c r="C107" s="29" t="inlineStr">
        <is>
          <t>Handle Layer / Home</t>
        </is>
      </c>
      <c r="D107" s="29" t="inlineStr">
        <is>
          <t>Common</t>
        </is>
      </c>
      <c r="E107" s="29" t="inlineStr">
        <is>
          <t>Policy
(Handle Layer)</t>
        </is>
      </c>
      <c r="F107" s="95" t="inlineStr">
        <is>
          <t>서비스 제공 범위</t>
        </is>
      </c>
      <c r="G107" s="29" t="inlineStr">
        <is>
          <t>KR, EU</t>
        </is>
      </c>
      <c r="H107" s="29" t="inlineStr">
        <is>
          <t>KOA</t>
        </is>
      </c>
      <c r="I107" s="29" t="n">
        <v>5</v>
      </c>
      <c r="J107" s="30" t="inlineStr">
        <is>
          <t>1. CCS 실사용자 아님 상태</t>
        </is>
      </c>
      <c r="K107" s="39" t="n"/>
      <c r="L107" s="30" t="inlineStr">
        <is>
          <t>1. Home에서 Handle Layer 확인</t>
        </is>
      </c>
      <c r="M107" s="30" t="inlineStr">
        <is>
          <t>1. Handle Layer 노출</t>
        </is>
      </c>
      <c r="N107" s="69">
        <f>IF(COUNTIF(P107:W107,"F")&gt;=1,"FAIL",(IF(COUNTIF(P107:W107,"P")&gt;=1,"PASS",(IF(COUNTIF(P107:W107,"N/T")&gt;=1,"N/T",(IF(COUNTIF(P107:W107,"N/A")&gt;=1,"N/A","-")))))))</f>
        <v/>
      </c>
      <c r="O107" s="81">
        <f>IF(COUNTIF(P107:Q107,"F")&gt;=1,"FAIL",(IF(COUNTIF(P107:Q107,"P")&gt;=1,"PASS",(IF(COUNTIF(P107:Q107,"N/T")&gt;=1,"N/T",(IF(COUNTIF(P107:Q107,"N/A")&gt;=1,"N/A","-")))))))</f>
        <v/>
      </c>
      <c r="P107" s="29" t="inlineStr">
        <is>
          <t>P</t>
        </is>
      </c>
      <c r="Q107" s="29" t="inlineStr">
        <is>
          <t>P</t>
        </is>
      </c>
      <c r="R107" s="120">
        <f>IF(COUNTIF(S107:T107,"F")&gt;=1,"FAIL",(IF(COUNTIF(S107:T107,"P")&gt;=1,"PASS",(IF(COUNTIF(S107:T107,"N/T")&gt;=1,"N/T",(IF(COUNTIF(S107:T107,"N/A")&gt;=1,"N/A","-")))))))</f>
        <v/>
      </c>
      <c r="S107" s="29" t="inlineStr">
        <is>
          <t>N/A</t>
        </is>
      </c>
      <c r="T107" s="29" t="inlineStr">
        <is>
          <t>N/A</t>
        </is>
      </c>
      <c r="U107" s="120">
        <f>IF(COUNTIF(V107:W107,"F")&gt;=1,"FAIL",(IF(COUNTIF(V107:W107,"P")&gt;=1,"PASS",(IF(COUNTIF(V107:W107,"N/T")&gt;=1,"N/T",(IF(COUNTIF(V107:W107,"N/A")&gt;=1,"N/A","-")))))))</f>
        <v/>
      </c>
      <c r="V107" s="29" t="inlineStr">
        <is>
          <t>N/A</t>
        </is>
      </c>
      <c r="W107" s="29" t="inlineStr">
        <is>
          <t>N/A</t>
        </is>
      </c>
      <c r="X107" s="29" t="n"/>
      <c r="Y107" s="29" t="n"/>
      <c r="Z107" s="39" t="inlineStr">
        <is>
          <t>H/G : Shortcut (N/A)</t>
        </is>
      </c>
      <c r="AA107" s="39" t="inlineStr">
        <is>
          <t>사양 아님(N/A)</t>
        </is>
      </c>
      <c r="AB107" s="42" t="inlineStr">
        <is>
          <t>실차</t>
        </is>
      </c>
    </row>
    <row r="108" ht="26.4" customHeight="1" s="357">
      <c r="A108" s="108" t="n"/>
      <c r="B108" s="29" t="inlineStr">
        <is>
          <t>TC_HL_0047</t>
        </is>
      </c>
      <c r="C108" s="29" t="inlineStr">
        <is>
          <t>Handle Layer / Home</t>
        </is>
      </c>
      <c r="D108" s="29" t="inlineStr">
        <is>
          <t>Common</t>
        </is>
      </c>
      <c r="E108" s="29" t="inlineStr">
        <is>
          <t>Policy
(Handle Layer)</t>
        </is>
      </c>
      <c r="F108" s="95" t="inlineStr">
        <is>
          <t>서비스 제공 범위</t>
        </is>
      </c>
      <c r="G108" s="29" t="inlineStr">
        <is>
          <t>KR, EU</t>
        </is>
      </c>
      <c r="H108" s="29" t="inlineStr">
        <is>
          <t>KOA</t>
        </is>
      </c>
      <c r="I108" s="29" t="n">
        <v>5</v>
      </c>
      <c r="J108" s="30" t="inlineStr">
        <is>
          <t>1. CCS 실사용자 아님 상태</t>
        </is>
      </c>
      <c r="K108" s="39" t="n"/>
      <c r="L108" s="30" t="inlineStr">
        <is>
          <t>1. Handle Layer 안내 문구 표출 확인</t>
        </is>
      </c>
      <c r="M108" s="30" t="inlineStr">
        <is>
          <t>1. 하기 안내 문구 표출
(!) 원격제어 기능을 사용할 수 없습니다. &gt;</t>
        </is>
      </c>
      <c r="N108" s="69">
        <f>IF(COUNTIF(P108:W108,"F")&gt;=1,"FAIL",(IF(COUNTIF(P108:W108,"P")&gt;=1,"PASS",(IF(COUNTIF(P108:W108,"N/T")&gt;=1,"N/T",(IF(COUNTIF(P108:W108,"N/A")&gt;=1,"N/A","-")))))))</f>
        <v/>
      </c>
      <c r="O108" s="81">
        <f>IF(COUNTIF(P108:Q108,"F")&gt;=1,"FAIL",(IF(COUNTIF(P108:Q108,"P")&gt;=1,"PASS",(IF(COUNTIF(P108:Q108,"N/T")&gt;=1,"N/T",(IF(COUNTIF(P108:Q108,"N/A")&gt;=1,"N/A","-")))))))</f>
        <v/>
      </c>
      <c r="P108" s="29" t="inlineStr">
        <is>
          <t>P</t>
        </is>
      </c>
      <c r="Q108" s="29" t="inlineStr">
        <is>
          <t>P</t>
        </is>
      </c>
      <c r="R108" s="120">
        <f>IF(COUNTIF(S108:T108,"F")&gt;=1,"FAIL",(IF(COUNTIF(S108:T108,"P")&gt;=1,"PASS",(IF(COUNTIF(S108:T108,"N/T")&gt;=1,"N/T",(IF(COUNTIF(S108:T108,"N/A")&gt;=1,"N/A","-")))))))</f>
        <v/>
      </c>
      <c r="S108" s="29" t="inlineStr">
        <is>
          <t>N/A</t>
        </is>
      </c>
      <c r="T108" s="29" t="inlineStr">
        <is>
          <t>N/A</t>
        </is>
      </c>
      <c r="U108" s="120">
        <f>IF(COUNTIF(V108:W108,"F")&gt;=1,"FAIL",(IF(COUNTIF(V108:W108,"P")&gt;=1,"PASS",(IF(COUNTIF(V108:W108,"N/T")&gt;=1,"N/T",(IF(COUNTIF(V108:W108,"N/A")&gt;=1,"N/A","-")))))))</f>
        <v/>
      </c>
      <c r="V108" s="29" t="inlineStr">
        <is>
          <t>N/A</t>
        </is>
      </c>
      <c r="W108" s="29" t="inlineStr">
        <is>
          <t>N/A</t>
        </is>
      </c>
      <c r="X108" s="29" t="n"/>
      <c r="Y108" s="29" t="n"/>
      <c r="Z108" s="39" t="inlineStr">
        <is>
          <t>H/G : Shortcut (N/A)</t>
        </is>
      </c>
      <c r="AA108" s="39" t="inlineStr">
        <is>
          <t>사양 아님(N/A)</t>
        </is>
      </c>
      <c r="AB108" s="42" t="inlineStr">
        <is>
          <t>실차</t>
        </is>
      </c>
    </row>
    <row r="109" ht="26.4" customHeight="1" s="357">
      <c r="A109" s="108" t="n"/>
      <c r="B109" s="29" t="inlineStr">
        <is>
          <t>TC_HL_0048</t>
        </is>
      </c>
      <c r="C109" s="29" t="inlineStr">
        <is>
          <t>Handle Layer / Home</t>
        </is>
      </c>
      <c r="D109" s="29" t="inlineStr">
        <is>
          <t>Common</t>
        </is>
      </c>
      <c r="E109" s="29" t="inlineStr">
        <is>
          <t>Policy
(Handle Layer)</t>
        </is>
      </c>
      <c r="F109" s="95" t="inlineStr">
        <is>
          <t>서비스 제공 범위</t>
        </is>
      </c>
      <c r="G109" s="29" t="inlineStr">
        <is>
          <t>KR, EU</t>
        </is>
      </c>
      <c r="H109" s="29" t="inlineStr">
        <is>
          <t>KOA</t>
        </is>
      </c>
      <c r="I109" s="29" t="n">
        <v>5</v>
      </c>
      <c r="J109" s="30" t="inlineStr">
        <is>
          <t>1. CCS 실사용자 아님 상태</t>
        </is>
      </c>
      <c r="K109" s="39" t="n"/>
      <c r="L109" s="30" t="inlineStr">
        <is>
          <t>1. Handle Layer 안내 문구 선택</t>
        </is>
      </c>
      <c r="M109" s="30" t="inlineStr">
        <is>
          <t>1. 컨트롤 탭 이동</t>
        </is>
      </c>
      <c r="N109" s="69">
        <f>IF(COUNTIF(P109:W109,"F")&gt;=1,"FAIL",(IF(COUNTIF(P109:W109,"P")&gt;=1,"PASS",(IF(COUNTIF(P109:W109,"N/T")&gt;=1,"N/T",(IF(COUNTIF(P109:W109,"N/A")&gt;=1,"N/A","-")))))))</f>
        <v/>
      </c>
      <c r="O109" s="81">
        <f>IF(COUNTIF(P109:Q109,"F")&gt;=1,"FAIL",(IF(COUNTIF(P109:Q109,"P")&gt;=1,"PASS",(IF(COUNTIF(P109:Q109,"N/T")&gt;=1,"N/T",(IF(COUNTIF(P109:Q109,"N/A")&gt;=1,"N/A","-")))))))</f>
        <v/>
      </c>
      <c r="P109" s="29" t="inlineStr">
        <is>
          <t>P</t>
        </is>
      </c>
      <c r="Q109" s="29" t="inlineStr">
        <is>
          <t>P</t>
        </is>
      </c>
      <c r="R109" s="120">
        <f>IF(COUNTIF(S109:T109,"F")&gt;=1,"FAIL",(IF(COUNTIF(S109:T109,"P")&gt;=1,"PASS",(IF(COUNTIF(S109:T109,"N/T")&gt;=1,"N/T",(IF(COUNTIF(S109:T109,"N/A")&gt;=1,"N/A","-")))))))</f>
        <v/>
      </c>
      <c r="S109" s="29" t="inlineStr">
        <is>
          <t>N/A</t>
        </is>
      </c>
      <c r="T109" s="29" t="inlineStr">
        <is>
          <t>N/A</t>
        </is>
      </c>
      <c r="U109" s="120">
        <f>IF(COUNTIF(V109:W109,"F")&gt;=1,"FAIL",(IF(COUNTIF(V109:W109,"P")&gt;=1,"PASS",(IF(COUNTIF(V109:W109,"N/T")&gt;=1,"N/T",(IF(COUNTIF(V109:W109,"N/A")&gt;=1,"N/A","-")))))))</f>
        <v/>
      </c>
      <c r="V109" s="29" t="inlineStr">
        <is>
          <t>N/A</t>
        </is>
      </c>
      <c r="W109" s="29" t="inlineStr">
        <is>
          <t>N/A</t>
        </is>
      </c>
      <c r="X109" s="29" t="n"/>
      <c r="Y109" s="29" t="n"/>
      <c r="Z109" s="39" t="inlineStr">
        <is>
          <t>H/G : Shortcut (N/A)</t>
        </is>
      </c>
      <c r="AA109" s="39" t="inlineStr">
        <is>
          <t>사양 아님(N/A)</t>
        </is>
      </c>
      <c r="AB109" s="42" t="inlineStr">
        <is>
          <t>실차</t>
        </is>
      </c>
    </row>
    <row r="110" ht="26.4" customHeight="1" s="357">
      <c r="A110" s="108" t="n"/>
      <c r="B110" s="29" t="inlineStr">
        <is>
          <t>TC_HL_0049</t>
        </is>
      </c>
      <c r="C110" s="29" t="inlineStr">
        <is>
          <t>Handle Layer / Home</t>
        </is>
      </c>
      <c r="D110" s="29" t="inlineStr">
        <is>
          <t>Common</t>
        </is>
      </c>
      <c r="E110" s="29" t="inlineStr">
        <is>
          <t>Policy
(Handle Layer)</t>
        </is>
      </c>
      <c r="F110" s="95" t="inlineStr">
        <is>
          <t>서비스 제공 범위</t>
        </is>
      </c>
      <c r="G110" s="29" t="inlineStr">
        <is>
          <t>KR, EU</t>
        </is>
      </c>
      <c r="H110" s="29" t="inlineStr">
        <is>
          <t>KOA</t>
        </is>
      </c>
      <c r="I110" s="29" t="n">
        <v>5</v>
      </c>
      <c r="J110" s="30" t="inlineStr">
        <is>
          <t>1. 신약관 미동의 상태</t>
        </is>
      </c>
      <c r="K110" s="39" t="n"/>
      <c r="L110" s="30" t="inlineStr">
        <is>
          <t>1. Home에서 Handle Layer 확인</t>
        </is>
      </c>
      <c r="M110" s="30" t="inlineStr">
        <is>
          <t>1. Handle Layer 노출</t>
        </is>
      </c>
      <c r="N110" s="96">
        <f>IF(COUNTIF(P110:W110,"F")&gt;=1,"FAIL",(IF(COUNTIF(P110:W110,"P")&gt;=1,"PASS",(IF(COUNTIF(P110:W110,"N/T")&gt;=1,"N/T",(IF(COUNTIF(P110:W110,"N/A")&gt;=1,"N/A","-")))))))</f>
        <v/>
      </c>
      <c r="O110" s="120">
        <f>IF(COUNTIF(P110:Q110,"F")&gt;=1,"FAIL",(IF(COUNTIF(P110:Q110,"P")&gt;=1,"PASS",(IF(COUNTIF(P110:Q110,"N/T")&gt;=1,"N/T",(IF(COUNTIF(P110:Q110,"N/A")&gt;=1,"N/A","-")))))))</f>
        <v/>
      </c>
      <c r="P110" s="29" t="inlineStr">
        <is>
          <t>N/A</t>
        </is>
      </c>
      <c r="Q110" s="29" t="inlineStr">
        <is>
          <t>N/A</t>
        </is>
      </c>
      <c r="R110" s="120">
        <f>IF(COUNTIF(S110:T110,"F")&gt;=1,"FAIL",(IF(COUNTIF(S110:T110,"P")&gt;=1,"PASS",(IF(COUNTIF(S110:T110,"N/T")&gt;=1,"N/T",(IF(COUNTIF(S110:T110,"N/A")&gt;=1,"N/A","-")))))))</f>
        <v/>
      </c>
      <c r="S110" s="29" t="inlineStr">
        <is>
          <t>N/A</t>
        </is>
      </c>
      <c r="T110" s="29" t="inlineStr">
        <is>
          <t>N/A</t>
        </is>
      </c>
      <c r="U110" s="120">
        <f>IF(COUNTIF(V110:W110,"F")&gt;=1,"FAIL",(IF(COUNTIF(V110:W110,"P")&gt;=1,"PASS",(IF(COUNTIF(V110:W110,"N/T")&gt;=1,"N/T",(IF(COUNTIF(V110:W110,"N/A")&gt;=1,"N/A","-")))))))</f>
        <v/>
      </c>
      <c r="V110" s="29" t="inlineStr">
        <is>
          <t>N/A</t>
        </is>
      </c>
      <c r="W110" s="29" t="inlineStr">
        <is>
          <t>N/A</t>
        </is>
      </c>
      <c r="X110" s="29" t="n"/>
      <c r="Y110" s="29" t="n"/>
      <c r="Z110" s="39" t="inlineStr">
        <is>
          <t>K : 신약관 미동의 상태 필요
H/G : Shortcut (N/A)</t>
        </is>
      </c>
      <c r="AA110" s="39" t="inlineStr">
        <is>
          <t>N/T : 특수상황/실패 조건 필요(조건)</t>
        </is>
      </c>
      <c r="AB110" s="42" t="n"/>
    </row>
    <row r="111" ht="26.4" customHeight="1" s="357">
      <c r="A111" s="108" t="n"/>
      <c r="B111" s="29" t="inlineStr">
        <is>
          <t>TC_HL_0050</t>
        </is>
      </c>
      <c r="C111" s="29" t="inlineStr">
        <is>
          <t>Handle Layer / Home</t>
        </is>
      </c>
      <c r="D111" s="29" t="inlineStr">
        <is>
          <t>Common</t>
        </is>
      </c>
      <c r="E111" s="29" t="inlineStr">
        <is>
          <t>Policy
(Handle Layer)</t>
        </is>
      </c>
      <c r="F111" s="95" t="inlineStr">
        <is>
          <t>서비스 제공 범위</t>
        </is>
      </c>
      <c r="G111" s="29" t="inlineStr">
        <is>
          <t>KR, EU</t>
        </is>
      </c>
      <c r="H111" s="29" t="inlineStr">
        <is>
          <t>KOA</t>
        </is>
      </c>
      <c r="I111" s="29" t="n">
        <v>5</v>
      </c>
      <c r="J111" s="30" t="inlineStr">
        <is>
          <t>1. 신약관 미동의 상태</t>
        </is>
      </c>
      <c r="K111" s="39" t="n"/>
      <c r="L111" s="30" t="inlineStr">
        <is>
          <t>1. Handle Layer 안내 문구 표출 확인</t>
        </is>
      </c>
      <c r="M111" s="30" t="inlineStr">
        <is>
          <t>1. 하기 안내 문구 표출
(!) 원격제어 기능을 사용할 수 없습니다. &gt;</t>
        </is>
      </c>
      <c r="N111" s="96">
        <f>IF(COUNTIF(P111:W111,"F")&gt;=1,"FAIL",(IF(COUNTIF(P111:W111,"P")&gt;=1,"PASS",(IF(COUNTIF(P111:W111,"N/T")&gt;=1,"N/T",(IF(COUNTIF(P111:W111,"N/A")&gt;=1,"N/A","-")))))))</f>
        <v/>
      </c>
      <c r="O111" s="120">
        <f>IF(COUNTIF(P111:Q111,"F")&gt;=1,"FAIL",(IF(COUNTIF(P111:Q111,"P")&gt;=1,"PASS",(IF(COUNTIF(P111:Q111,"N/T")&gt;=1,"N/T",(IF(COUNTIF(P111:Q111,"N/A")&gt;=1,"N/A","-")))))))</f>
        <v/>
      </c>
      <c r="P111" s="29" t="inlineStr">
        <is>
          <t>N/A</t>
        </is>
      </c>
      <c r="Q111" s="29" t="inlineStr">
        <is>
          <t>N/A</t>
        </is>
      </c>
      <c r="R111" s="120">
        <f>IF(COUNTIF(S111:T111,"F")&gt;=1,"FAIL",(IF(COUNTIF(S111:T111,"P")&gt;=1,"PASS",(IF(COUNTIF(S111:T111,"N/T")&gt;=1,"N/T",(IF(COUNTIF(S111:T111,"N/A")&gt;=1,"N/A","-")))))))</f>
        <v/>
      </c>
      <c r="S111" s="29" t="inlineStr">
        <is>
          <t>N/A</t>
        </is>
      </c>
      <c r="T111" s="29" t="inlineStr">
        <is>
          <t>N/A</t>
        </is>
      </c>
      <c r="U111" s="120">
        <f>IF(COUNTIF(V111:W111,"F")&gt;=1,"FAIL",(IF(COUNTIF(V111:W111,"P")&gt;=1,"PASS",(IF(COUNTIF(V111:W111,"N/T")&gt;=1,"N/T",(IF(COUNTIF(V111:W111,"N/A")&gt;=1,"N/A","-")))))))</f>
        <v/>
      </c>
      <c r="V111" s="29" t="inlineStr">
        <is>
          <t>N/A</t>
        </is>
      </c>
      <c r="W111" s="29" t="inlineStr">
        <is>
          <t>N/A</t>
        </is>
      </c>
      <c r="X111" s="29" t="n"/>
      <c r="Y111" s="29" t="n"/>
      <c r="Z111" s="39" t="inlineStr">
        <is>
          <t>K : 신약관 미동의 상태 필요
H/G : Shortcut (N/A)</t>
        </is>
      </c>
      <c r="AA111" s="39" t="inlineStr">
        <is>
          <t>N/T : 특수상황/실패 조건 필요(조건)</t>
        </is>
      </c>
      <c r="AB111" s="42" t="n"/>
    </row>
    <row r="112" ht="26.4" customHeight="1" s="357">
      <c r="A112" s="108" t="n"/>
      <c r="B112" s="29" t="inlineStr">
        <is>
          <t>TC_HL_0051</t>
        </is>
      </c>
      <c r="C112" s="29" t="inlineStr">
        <is>
          <t>Handle Layer / Home</t>
        </is>
      </c>
      <c r="D112" s="29" t="inlineStr">
        <is>
          <t>Common</t>
        </is>
      </c>
      <c r="E112" s="29" t="inlineStr">
        <is>
          <t>Policy
(Handle Layer)</t>
        </is>
      </c>
      <c r="F112" s="95" t="inlineStr">
        <is>
          <t>서비스 제공 범위</t>
        </is>
      </c>
      <c r="G112" s="29" t="inlineStr">
        <is>
          <t>KR, EU</t>
        </is>
      </c>
      <c r="H112" s="29" t="inlineStr">
        <is>
          <t>KOA</t>
        </is>
      </c>
      <c r="I112" s="29" t="n">
        <v>5</v>
      </c>
      <c r="J112" s="30" t="inlineStr">
        <is>
          <t>1. 신약관 미동의 상태</t>
        </is>
      </c>
      <c r="K112" s="39" t="n"/>
      <c r="L112" s="30" t="inlineStr">
        <is>
          <t>1. Handle Layer 안내 문구 선택</t>
        </is>
      </c>
      <c r="M112" s="30" t="inlineStr">
        <is>
          <t>1. 컨트롤 탭 이동</t>
        </is>
      </c>
      <c r="N112" s="96">
        <f>IF(COUNTIF(P112:W112,"F")&gt;=1,"FAIL",(IF(COUNTIF(P112:W112,"P")&gt;=1,"PASS",(IF(COUNTIF(P112:W112,"N/T")&gt;=1,"N/T",(IF(COUNTIF(P112:W112,"N/A")&gt;=1,"N/A","-")))))))</f>
        <v/>
      </c>
      <c r="O112" s="120">
        <f>IF(COUNTIF(P112:Q112,"F")&gt;=1,"FAIL",(IF(COUNTIF(P112:Q112,"P")&gt;=1,"PASS",(IF(COUNTIF(P112:Q112,"N/T")&gt;=1,"N/T",(IF(COUNTIF(P112:Q112,"N/A")&gt;=1,"N/A","-")))))))</f>
        <v/>
      </c>
      <c r="P112" s="29" t="inlineStr">
        <is>
          <t>N/A</t>
        </is>
      </c>
      <c r="Q112" s="29" t="inlineStr">
        <is>
          <t>N/A</t>
        </is>
      </c>
      <c r="R112" s="120">
        <f>IF(COUNTIF(S112:T112,"F")&gt;=1,"FAIL",(IF(COUNTIF(S112:T112,"P")&gt;=1,"PASS",(IF(COUNTIF(S112:T112,"N/T")&gt;=1,"N/T",(IF(COUNTIF(S112:T112,"N/A")&gt;=1,"N/A","-")))))))</f>
        <v/>
      </c>
      <c r="S112" s="29" t="inlineStr">
        <is>
          <t>N/A</t>
        </is>
      </c>
      <c r="T112" s="29" t="inlineStr">
        <is>
          <t>N/A</t>
        </is>
      </c>
      <c r="U112" s="120">
        <f>IF(COUNTIF(V112:W112,"F")&gt;=1,"FAIL",(IF(COUNTIF(V112:W112,"P")&gt;=1,"PASS",(IF(COUNTIF(V112:W112,"N/T")&gt;=1,"N/T",(IF(COUNTIF(V112:W112,"N/A")&gt;=1,"N/A","-")))))))</f>
        <v/>
      </c>
      <c r="V112" s="29" t="inlineStr">
        <is>
          <t>N/A</t>
        </is>
      </c>
      <c r="W112" s="29" t="inlineStr">
        <is>
          <t>N/A</t>
        </is>
      </c>
      <c r="X112" s="29" t="n"/>
      <c r="Y112" s="29" t="n"/>
      <c r="Z112" s="39" t="inlineStr">
        <is>
          <t>K : 신약관 미동의 상태 필요
H/G : Shortcut (N/A)</t>
        </is>
      </c>
      <c r="AA112" s="39" t="inlineStr">
        <is>
          <t>N/T : 특수상황/실패 조건 필요(조건)</t>
        </is>
      </c>
      <c r="AB112" s="42" t="n"/>
    </row>
    <row r="113" ht="39.6" customHeight="1" s="357">
      <c r="A113" s="108" t="n"/>
      <c r="B113" s="29" t="inlineStr">
        <is>
          <t>TC_HL_0052</t>
        </is>
      </c>
      <c r="C113" s="29" t="inlineStr">
        <is>
          <t>Handle Layer / Home</t>
        </is>
      </c>
      <c r="D113" s="29" t="inlineStr">
        <is>
          <t>Common</t>
        </is>
      </c>
      <c r="E113" s="29" t="inlineStr">
        <is>
          <t>Policy
(Handle Layer)</t>
        </is>
      </c>
      <c r="F113" s="95" t="inlineStr">
        <is>
          <t>서비스 제공 범위</t>
        </is>
      </c>
      <c r="G113" s="29" t="inlineStr">
        <is>
          <t>KR, EU</t>
        </is>
      </c>
      <c r="H113" s="29" t="inlineStr">
        <is>
          <t>KOA</t>
        </is>
      </c>
      <c r="I113" s="29" t="n">
        <v>5</v>
      </c>
      <c r="J113" s="30" t="inlineStr">
        <is>
          <t>1. CCS 이용불가 - 안내 가능 상태</t>
        </is>
      </c>
      <c r="K113" s="39" t="n"/>
      <c r="L113" s="30" t="inlineStr">
        <is>
          <t>1. Home에서 Handle Layer 확인</t>
        </is>
      </c>
      <c r="M113" s="30" t="inlineStr">
        <is>
          <t>1. Handle Layer 노출</t>
        </is>
      </c>
      <c r="N113" s="69">
        <f>IF(COUNTIF(P113:W113,"F")&gt;=1,"FAIL",(IF(COUNTIF(P113:W113,"P")&gt;=1,"PASS",(IF(COUNTIF(P113:W113,"N/T")&gt;=1,"N/T",(IF(COUNTIF(P113:W113,"N/A")&gt;=1,"N/A","-")))))))</f>
        <v/>
      </c>
      <c r="O113" s="81">
        <f>IF(COUNTIF(P113:Q113,"F")&gt;=1,"FAIL",(IF(COUNTIF(P113:Q113,"P")&gt;=1,"PASS",(IF(COUNTIF(P113:Q113,"N/T")&gt;=1,"N/T",(IF(COUNTIF(P113:Q113,"N/A")&gt;=1,"N/A","-")))))))</f>
        <v/>
      </c>
      <c r="P113" s="29" t="inlineStr">
        <is>
          <t>P</t>
        </is>
      </c>
      <c r="Q113" s="29" t="inlineStr">
        <is>
          <t>P</t>
        </is>
      </c>
      <c r="R113" s="120">
        <f>IF(COUNTIF(S113:T113,"F")&gt;=1,"FAIL",(IF(COUNTIF(S113:T113,"P")&gt;=1,"PASS",(IF(COUNTIF(S113:T113,"N/T")&gt;=1,"N/T",(IF(COUNTIF(S113:T113,"N/A")&gt;=1,"N/A","-")))))))</f>
        <v/>
      </c>
      <c r="S113" s="29" t="inlineStr">
        <is>
          <t>N/A</t>
        </is>
      </c>
      <c r="T113" s="29" t="inlineStr">
        <is>
          <t>N/A</t>
        </is>
      </c>
      <c r="U113" s="120">
        <f>IF(COUNTIF(V113:W113,"F")&gt;=1,"FAIL",(IF(COUNTIF(V113:W113,"P")&gt;=1,"PASS",(IF(COUNTIF(V113:W113,"N/T")&gt;=1,"N/T",(IF(COUNTIF(V113:W113,"N/A")&gt;=1,"N/A","-")))))))</f>
        <v/>
      </c>
      <c r="V113" s="29" t="inlineStr">
        <is>
          <t>N/A</t>
        </is>
      </c>
      <c r="W113" s="29" t="inlineStr">
        <is>
          <t>N/A</t>
        </is>
      </c>
      <c r="X113" s="29" t="inlineStr">
        <is>
          <t>SPAQA-15076
SPAQA-21264
SPAQA-25006</t>
        </is>
      </c>
      <c r="Y113" s="29" t="inlineStr">
        <is>
          <t>SPAQA-24002</t>
        </is>
      </c>
      <c r="Z113" s="39" t="inlineStr">
        <is>
          <t>K : Offline Mode로 확인
H/G : Shortcut (N/A)</t>
        </is>
      </c>
      <c r="AA113" s="39" t="inlineStr">
        <is>
          <t>N/T : 특수상황/실패 조건 필요(조건)</t>
        </is>
      </c>
      <c r="AB113" s="42" t="inlineStr">
        <is>
          <t>실차</t>
        </is>
      </c>
    </row>
    <row r="114" ht="26.4" customHeight="1" s="357">
      <c r="A114" s="108" t="n"/>
      <c r="B114" s="29" t="inlineStr">
        <is>
          <t>TC_HL_0053</t>
        </is>
      </c>
      <c r="C114" s="29" t="inlineStr">
        <is>
          <t>Handle Layer / Home</t>
        </is>
      </c>
      <c r="D114" s="29" t="inlineStr">
        <is>
          <t>Common</t>
        </is>
      </c>
      <c r="E114" s="29" t="inlineStr">
        <is>
          <t>Policy
(Handle Layer)</t>
        </is>
      </c>
      <c r="F114" s="95" t="inlineStr">
        <is>
          <t>서비스 제공 범위</t>
        </is>
      </c>
      <c r="G114" s="29" t="inlineStr">
        <is>
          <t>KR, EU</t>
        </is>
      </c>
      <c r="H114" s="29" t="inlineStr">
        <is>
          <t>KOA</t>
        </is>
      </c>
      <c r="I114" s="29" t="n">
        <v>5</v>
      </c>
      <c r="J114" s="30" t="inlineStr">
        <is>
          <t>1. CCS 이용불가 - 안내 가능 상태</t>
        </is>
      </c>
      <c r="K114" s="39" t="n"/>
      <c r="L114" s="30" t="inlineStr">
        <is>
          <t>1. Handle Layer 안내 문구 표출 확인</t>
        </is>
      </c>
      <c r="M114" s="30" t="inlineStr">
        <is>
          <t>1. 하기 안내 문구 표출
(!) 원격제어 기능을 사용할 수 없습니다. &gt;</t>
        </is>
      </c>
      <c r="N114" s="69">
        <f>IF(COUNTIF(P114:W114,"F")&gt;=1,"FAIL",(IF(COUNTIF(P114:W114,"P")&gt;=1,"PASS",(IF(COUNTIF(P114:W114,"N/T")&gt;=1,"N/T",(IF(COUNTIF(P114:W114,"N/A")&gt;=1,"N/A","-")))))))</f>
        <v/>
      </c>
      <c r="O114" s="81">
        <f>IF(COUNTIF(P114:Q114,"F")&gt;=1,"FAIL",(IF(COUNTIF(P114:Q114,"P")&gt;=1,"PASS",(IF(COUNTIF(P114:Q114,"N/T")&gt;=1,"N/T",(IF(COUNTIF(P114:Q114,"N/A")&gt;=1,"N/A","-")))))))</f>
        <v/>
      </c>
      <c r="P114" s="29" t="inlineStr">
        <is>
          <t>P</t>
        </is>
      </c>
      <c r="Q114" s="29" t="inlineStr">
        <is>
          <t>P</t>
        </is>
      </c>
      <c r="R114" s="120">
        <f>IF(COUNTIF(S114:T114,"F")&gt;=1,"FAIL",(IF(COUNTIF(S114:T114,"P")&gt;=1,"PASS",(IF(COUNTIF(S114:T114,"N/T")&gt;=1,"N/T",(IF(COUNTIF(S114:T114,"N/A")&gt;=1,"N/A","-")))))))</f>
        <v/>
      </c>
      <c r="S114" s="29" t="inlineStr">
        <is>
          <t>N/A</t>
        </is>
      </c>
      <c r="T114" s="29" t="inlineStr">
        <is>
          <t>N/A</t>
        </is>
      </c>
      <c r="U114" s="120">
        <f>IF(COUNTIF(V114:W114,"F")&gt;=1,"FAIL",(IF(COUNTIF(V114:W114,"P")&gt;=1,"PASS",(IF(COUNTIF(V114:W114,"N/T")&gt;=1,"N/T",(IF(COUNTIF(V114:W114,"N/A")&gt;=1,"N/A","-")))))))</f>
        <v/>
      </c>
      <c r="V114" s="29" t="inlineStr">
        <is>
          <t>N/A</t>
        </is>
      </c>
      <c r="W114" s="29" t="inlineStr">
        <is>
          <t>N/A</t>
        </is>
      </c>
      <c r="X114" s="29" t="inlineStr">
        <is>
          <t>SPAQA-19999</t>
        </is>
      </c>
      <c r="Y114" s="29" t="n"/>
      <c r="Z114" s="39" t="inlineStr">
        <is>
          <t>K : Offline Mode로 확인
H/G : Shortcut (N/A)</t>
        </is>
      </c>
      <c r="AA114" s="39" t="inlineStr">
        <is>
          <t>N/T : 특수상황/실패 조건 필요(조건)</t>
        </is>
      </c>
      <c r="AB114" s="42" t="inlineStr">
        <is>
          <t>실차</t>
        </is>
      </c>
    </row>
    <row r="115" ht="26.4" customHeight="1" s="357">
      <c r="A115" s="108" t="n"/>
      <c r="B115" s="29" t="inlineStr">
        <is>
          <t>TC_HL_0054</t>
        </is>
      </c>
      <c r="C115" s="29" t="inlineStr">
        <is>
          <t>Handle Layer / Home</t>
        </is>
      </c>
      <c r="D115" s="29" t="inlineStr">
        <is>
          <t>Common</t>
        </is>
      </c>
      <c r="E115" s="29" t="inlineStr">
        <is>
          <t>Policy
(Handle Layer)</t>
        </is>
      </c>
      <c r="F115" s="95" t="inlineStr">
        <is>
          <t>서비스 제공 범위</t>
        </is>
      </c>
      <c r="G115" s="29" t="inlineStr">
        <is>
          <t>KR, EU</t>
        </is>
      </c>
      <c r="H115" s="29" t="inlineStr">
        <is>
          <t>KOA</t>
        </is>
      </c>
      <c r="I115" s="29" t="n">
        <v>5</v>
      </c>
      <c r="J115" s="30" t="inlineStr">
        <is>
          <t>1. CCS 이용불가 - 안내 가능 상태</t>
        </is>
      </c>
      <c r="K115" s="39" t="n"/>
      <c r="L115" s="30" t="inlineStr">
        <is>
          <t>1. Handle Layer 안내 문구 선택</t>
        </is>
      </c>
      <c r="M115" s="30" t="inlineStr">
        <is>
          <t>1. 컨트롤 탭 이동</t>
        </is>
      </c>
      <c r="N115" s="69">
        <f>IF(COUNTIF(P115:W115,"F")&gt;=1,"FAIL",(IF(COUNTIF(P115:W115,"P")&gt;=1,"PASS",(IF(COUNTIF(P115:W115,"N/T")&gt;=1,"N/T",(IF(COUNTIF(P115:W115,"N/A")&gt;=1,"N/A","-")))))))</f>
        <v/>
      </c>
      <c r="O115" s="81">
        <f>IF(COUNTIF(P115:Q115,"F")&gt;=1,"FAIL",(IF(COUNTIF(P115:Q115,"P")&gt;=1,"PASS",(IF(COUNTIF(P115:Q115,"N/T")&gt;=1,"N/T",(IF(COUNTIF(P115:Q115,"N/A")&gt;=1,"N/A","-")))))))</f>
        <v/>
      </c>
      <c r="P115" s="29" t="inlineStr">
        <is>
          <t>P</t>
        </is>
      </c>
      <c r="Q115" s="29" t="inlineStr">
        <is>
          <t>P</t>
        </is>
      </c>
      <c r="R115" s="120">
        <f>IF(COUNTIF(S115:T115,"F")&gt;=1,"FAIL",(IF(COUNTIF(S115:T115,"P")&gt;=1,"PASS",(IF(COUNTIF(S115:T115,"N/T")&gt;=1,"N/T",(IF(COUNTIF(S115:T115,"N/A")&gt;=1,"N/A","-")))))))</f>
        <v/>
      </c>
      <c r="S115" s="29" t="inlineStr">
        <is>
          <t>N/A</t>
        </is>
      </c>
      <c r="T115" s="29" t="inlineStr">
        <is>
          <t>N/A</t>
        </is>
      </c>
      <c r="U115" s="120">
        <f>IF(COUNTIF(V115:W115,"F")&gt;=1,"FAIL",(IF(COUNTIF(V115:W115,"P")&gt;=1,"PASS",(IF(COUNTIF(V115:W115,"N/T")&gt;=1,"N/T",(IF(COUNTIF(V115:W115,"N/A")&gt;=1,"N/A","-")))))))</f>
        <v/>
      </c>
      <c r="V115" s="29" t="inlineStr">
        <is>
          <t>N/A</t>
        </is>
      </c>
      <c r="W115" s="29" t="inlineStr">
        <is>
          <t>N/A</t>
        </is>
      </c>
      <c r="X115" s="29" t="n"/>
      <c r="Y115" s="29" t="n"/>
      <c r="Z115" s="39" t="inlineStr">
        <is>
          <t>K : Offline Mode로 확인
H/G : Shortcut (N/A)</t>
        </is>
      </c>
      <c r="AA115" s="39" t="inlineStr">
        <is>
          <t>N/T : 특수상황/실패 조건 필요(조건)</t>
        </is>
      </c>
      <c r="AB115" s="42" t="inlineStr">
        <is>
          <t>실차</t>
        </is>
      </c>
    </row>
    <row r="116" ht="26.4" customHeight="1" s="357">
      <c r="A116" s="108" t="n"/>
      <c r="B116" s="29" t="inlineStr">
        <is>
          <t>TC_HL_0055</t>
        </is>
      </c>
      <c r="C116" s="29" t="inlineStr">
        <is>
          <t>Handle Layer / Home</t>
        </is>
      </c>
      <c r="D116" s="29" t="inlineStr">
        <is>
          <t>Common</t>
        </is>
      </c>
      <c r="E116" s="29" t="inlineStr">
        <is>
          <t>Policy
(Handle Layer)</t>
        </is>
      </c>
      <c r="F116" s="95" t="inlineStr">
        <is>
          <t>서비스 제공 범위</t>
        </is>
      </c>
      <c r="G116" s="29" t="inlineStr">
        <is>
          <t>KR, EU</t>
        </is>
      </c>
      <c r="H116" s="29" t="inlineStr">
        <is>
          <t>KOA</t>
        </is>
      </c>
      <c r="I116" s="29" t="n">
        <v>5</v>
      </c>
      <c r="J116" s="30" t="inlineStr">
        <is>
          <t>1. CCS 이용불가 - 장애상황 상태</t>
        </is>
      </c>
      <c r="K116" s="39" t="n"/>
      <c r="L116" s="30" t="inlineStr">
        <is>
          <t>1. Home에서 Handle Layer 확인</t>
        </is>
      </c>
      <c r="M116" s="30" t="inlineStr">
        <is>
          <t>1. Handle Layer 안전모드 상태로 원격제어 영역 노출</t>
        </is>
      </c>
      <c r="N116" s="69">
        <f>IF(COUNTIF(P116:W116,"F")&gt;=1,"FAIL",(IF(COUNTIF(P116:W116,"P")&gt;=1,"PASS",(IF(COUNTIF(P116:W116,"N/T")&gt;=1,"N/T",(IF(COUNTIF(P116:W116,"N/A")&gt;=1,"N/A","-")))))))</f>
        <v/>
      </c>
      <c r="O116" s="120">
        <f>IF(COUNTIF(P116:Q116,"F")&gt;=1,"FAIL",(IF(COUNTIF(P116:Q116,"P")&gt;=1,"PASS",(IF(COUNTIF(P116:Q116,"N/T")&gt;=1,"N/T",(IF(COUNTIF(P116:Q116,"N/A")&gt;=1,"N/A","-")))))))</f>
        <v/>
      </c>
      <c r="P116" s="29" t="inlineStr">
        <is>
          <t>P</t>
        </is>
      </c>
      <c r="Q116" s="29" t="inlineStr">
        <is>
          <t>P</t>
        </is>
      </c>
      <c r="R116" s="120">
        <f>IF(COUNTIF(S116:T116,"F")&gt;=1,"FAIL",(IF(COUNTIF(S116:T116,"P")&gt;=1,"PASS",(IF(COUNTIF(S116:T116,"N/T")&gt;=1,"N/T",(IF(COUNTIF(S116:T116,"N/A")&gt;=1,"N/A","-")))))))</f>
        <v/>
      </c>
      <c r="S116" s="29" t="inlineStr">
        <is>
          <t>N/A</t>
        </is>
      </c>
      <c r="T116" s="29" t="inlineStr">
        <is>
          <t>N/A</t>
        </is>
      </c>
      <c r="U116" s="120">
        <f>IF(COUNTIF(V116:W116,"F")&gt;=1,"FAIL",(IF(COUNTIF(V116:W116,"P")&gt;=1,"PASS",(IF(COUNTIF(V116:W116,"N/T")&gt;=1,"N/T",(IF(COUNTIF(V116:W116,"N/A")&gt;=1,"N/A","-")))))))</f>
        <v/>
      </c>
      <c r="V116" s="29" t="inlineStr">
        <is>
          <t>N/A</t>
        </is>
      </c>
      <c r="W116" s="29" t="inlineStr">
        <is>
          <t>N/A</t>
        </is>
      </c>
      <c r="X116" s="29" t="inlineStr">
        <is>
          <t>SPAQA-21630</t>
        </is>
      </c>
      <c r="Y116" s="29" t="n"/>
      <c r="Z116" s="39" t="inlineStr">
        <is>
          <t>강제 안전 모드로 확인
H/G : Shortcut (N/A)</t>
        </is>
      </c>
      <c r="AA116" s="39" t="inlineStr">
        <is>
          <t>N/T : 특수상황/실패 조건 필요(조건)</t>
        </is>
      </c>
      <c r="AB116" s="42" t="n"/>
    </row>
    <row r="117" ht="66" customHeight="1" s="357">
      <c r="A117" s="108" t="n"/>
      <c r="B117" s="29" t="inlineStr">
        <is>
          <t>TC_HL_0056</t>
        </is>
      </c>
      <c r="C117" s="29" t="inlineStr">
        <is>
          <t>Handle Layer / Home</t>
        </is>
      </c>
      <c r="D117" s="29" t="inlineStr">
        <is>
          <t>Common</t>
        </is>
      </c>
      <c r="E117" s="29" t="inlineStr">
        <is>
          <t>Policy
(Handle Layer)</t>
        </is>
      </c>
      <c r="F117" s="95" t="inlineStr">
        <is>
          <t>서비스 제공 범위</t>
        </is>
      </c>
      <c r="G117" s="29" t="inlineStr">
        <is>
          <t>KR, EU</t>
        </is>
      </c>
      <c r="H117" s="29" t="inlineStr">
        <is>
          <t>KOA</t>
        </is>
      </c>
      <c r="I117" s="29" t="n">
        <v>5</v>
      </c>
      <c r="J117" s="30" t="inlineStr">
        <is>
          <t>1. CCS 이용불가 - 장애상황 상태</t>
        </is>
      </c>
      <c r="K117" s="39" t="n"/>
      <c r="L117" s="30" t="inlineStr">
        <is>
          <t>1. Handle Layer 안전 모드 표출 확인</t>
        </is>
      </c>
      <c r="M117" s="30" t="inlineStr">
        <is>
          <t>1. 하기 안전 모드 노출
원격 제어 (ic)
차량 연결이 불안정하여 일시적으로 서비스 이용이 제한됩니다.
원활한 서비스 이용을 위해 앱을 재실행해 주세요.
[문 잠금 해제] [문 잠금]</t>
        </is>
      </c>
      <c r="N117" s="69">
        <f>IF(COUNTIF(P117:W117,"F")&gt;=1,"FAIL",(IF(COUNTIF(P117:W117,"P")&gt;=1,"PASS",(IF(COUNTIF(P117:W117,"N/T")&gt;=1,"N/T",(IF(COUNTIF(P117:W117,"N/A")&gt;=1,"N/A","-")))))))</f>
        <v/>
      </c>
      <c r="O117" s="120">
        <f>IF(COUNTIF(P117:Q117,"F")&gt;=1,"FAIL",(IF(COUNTIF(P117:Q117,"P")&gt;=1,"PASS",(IF(COUNTIF(P117:Q117,"N/T")&gt;=1,"N/T",(IF(COUNTIF(P117:Q117,"N/A")&gt;=1,"N/A","-")))))))</f>
        <v/>
      </c>
      <c r="P117" s="29" t="inlineStr">
        <is>
          <t>P</t>
        </is>
      </c>
      <c r="Q117" s="29" t="inlineStr">
        <is>
          <t>P</t>
        </is>
      </c>
      <c r="R117" s="120">
        <f>IF(COUNTIF(S117:T117,"F")&gt;=1,"FAIL",(IF(COUNTIF(S117:T117,"P")&gt;=1,"PASS",(IF(COUNTIF(S117:T117,"N/T")&gt;=1,"N/T",(IF(COUNTIF(S117:T117,"N/A")&gt;=1,"N/A","-")))))))</f>
        <v/>
      </c>
      <c r="S117" s="29" t="inlineStr">
        <is>
          <t>N/A</t>
        </is>
      </c>
      <c r="T117" s="29" t="inlineStr">
        <is>
          <t>N/A</t>
        </is>
      </c>
      <c r="U117" s="120">
        <f>IF(COUNTIF(V117:W117,"F")&gt;=1,"FAIL",(IF(COUNTIF(V117:W117,"P")&gt;=1,"PASS",(IF(COUNTIF(V117:W117,"N/T")&gt;=1,"N/T",(IF(COUNTIF(V117:W117,"N/A")&gt;=1,"N/A","-")))))))</f>
        <v/>
      </c>
      <c r="V117" s="29" t="inlineStr">
        <is>
          <t>N/A</t>
        </is>
      </c>
      <c r="W117" s="29" t="inlineStr">
        <is>
          <t>N/A</t>
        </is>
      </c>
      <c r="X117" s="29" t="n"/>
      <c r="Y117" s="29" t="n"/>
      <c r="Z117" s="39" t="inlineStr">
        <is>
          <t>K : 강제 안전 모드로 확인
H/G : Shortcut (N/A)</t>
        </is>
      </c>
      <c r="AA117" s="39" t="inlineStr">
        <is>
          <t>N/T : 특수상황/실패 조건 필요(조건)</t>
        </is>
      </c>
      <c r="AB117" s="42" t="n"/>
    </row>
    <row r="118" ht="26.4" customHeight="1" s="357">
      <c r="A118" s="108" t="n"/>
      <c r="B118" s="29" t="inlineStr">
        <is>
          <t>TC_HL_0057</t>
        </is>
      </c>
      <c r="C118" s="29" t="inlineStr">
        <is>
          <t>Handle Layer / Home</t>
        </is>
      </c>
      <c r="D118" s="29" t="inlineStr">
        <is>
          <t>Common</t>
        </is>
      </c>
      <c r="E118" s="29" t="inlineStr">
        <is>
          <t>Policy
(Handle Layer)</t>
        </is>
      </c>
      <c r="F118" s="95" t="inlineStr">
        <is>
          <t>서비스 제공 범위</t>
        </is>
      </c>
      <c r="G118" s="29" t="inlineStr">
        <is>
          <t>KR, EU</t>
        </is>
      </c>
      <c r="H118" s="29" t="inlineStr">
        <is>
          <t>KOA</t>
        </is>
      </c>
      <c r="I118" s="29" t="n">
        <v>5</v>
      </c>
      <c r="J118" s="30" t="inlineStr">
        <is>
          <t>1. CCS 이용불가 - 장애상황 상태</t>
        </is>
      </c>
      <c r="K118" s="39" t="n"/>
      <c r="L118" s="30" t="inlineStr">
        <is>
          <t>1. Handle Layer 안전 모드 표출 확인
2. [문 잠금 해제] 버튼 선택</t>
        </is>
      </c>
      <c r="M118" s="30" t="inlineStr">
        <is>
          <t>1. 0.5초 제어 인터랙션 노출 및 문 잠금 해제 제어 동작</t>
        </is>
      </c>
      <c r="N118" s="69">
        <f>IF(COUNTIF(P118:W118,"F")&gt;=1,"FAIL",(IF(COUNTIF(P118:W118,"P")&gt;=1,"PASS",(IF(COUNTIF(P118:W118,"N/T")&gt;=1,"N/T",(IF(COUNTIF(P118:W118,"N/A")&gt;=1,"N/A","-")))))))</f>
        <v/>
      </c>
      <c r="O118" s="120">
        <f>IF(COUNTIF(P118:Q118,"F")&gt;=1,"FAIL",(IF(COUNTIF(P118:Q118,"P")&gt;=1,"PASS",(IF(COUNTIF(P118:Q118,"N/T")&gt;=1,"N/T",(IF(COUNTIF(P118:Q118,"N/A")&gt;=1,"N/A","-")))))))</f>
        <v/>
      </c>
      <c r="P118" s="29" t="inlineStr">
        <is>
          <t>P</t>
        </is>
      </c>
      <c r="Q118" s="29" t="inlineStr">
        <is>
          <t>P</t>
        </is>
      </c>
      <c r="R118" s="120">
        <f>IF(COUNTIF(S118:T118,"F")&gt;=1,"FAIL",(IF(COUNTIF(S118:T118,"P")&gt;=1,"PASS",(IF(COUNTIF(S118:T118,"N/T")&gt;=1,"N/T",(IF(COUNTIF(S118:T118,"N/A")&gt;=1,"N/A","-")))))))</f>
        <v/>
      </c>
      <c r="S118" s="29" t="inlineStr">
        <is>
          <t>N/A</t>
        </is>
      </c>
      <c r="T118" s="29" t="inlineStr">
        <is>
          <t>N/A</t>
        </is>
      </c>
      <c r="U118" s="120">
        <f>IF(COUNTIF(V118:W118,"F")&gt;=1,"FAIL",(IF(COUNTIF(V118:W118,"P")&gt;=1,"PASS",(IF(COUNTIF(V118:W118,"N/T")&gt;=1,"N/T",(IF(COUNTIF(V118:W118,"N/A")&gt;=1,"N/A","-")))))))</f>
        <v/>
      </c>
      <c r="V118" s="29" t="inlineStr">
        <is>
          <t>N/A</t>
        </is>
      </c>
      <c r="W118" s="29" t="inlineStr">
        <is>
          <t>N/A</t>
        </is>
      </c>
      <c r="X118" s="29" t="n"/>
      <c r="Y118" s="29" t="n"/>
      <c r="Z118" s="39" t="inlineStr">
        <is>
          <t>K : 강제 안전 모드로 확인
H/G : Shortcut (N/A)</t>
        </is>
      </c>
      <c r="AA118" s="39" t="inlineStr">
        <is>
          <t>N/T : 특수상황/실패 조건 필요(조건)</t>
        </is>
      </c>
      <c r="AB118" s="42" t="n"/>
    </row>
    <row r="119" ht="26.4" customHeight="1" s="357">
      <c r="A119" s="108" t="n"/>
      <c r="B119" s="29" t="inlineStr">
        <is>
          <t>TC_HL_0058</t>
        </is>
      </c>
      <c r="C119" s="29" t="inlineStr">
        <is>
          <t>Handle Layer / Home</t>
        </is>
      </c>
      <c r="D119" s="29" t="inlineStr">
        <is>
          <t>Common</t>
        </is>
      </c>
      <c r="E119" s="29" t="inlineStr">
        <is>
          <t>Policy
(Handle Layer)</t>
        </is>
      </c>
      <c r="F119" s="95" t="inlineStr">
        <is>
          <t>서비스 제공 범위</t>
        </is>
      </c>
      <c r="G119" s="29" t="inlineStr">
        <is>
          <t>KR, EU</t>
        </is>
      </c>
      <c r="H119" s="29" t="inlineStr">
        <is>
          <t>KOA</t>
        </is>
      </c>
      <c r="I119" s="29" t="n">
        <v>5</v>
      </c>
      <c r="J119" s="30" t="inlineStr">
        <is>
          <t>1. CCS 이용불가 - 장애상황 상태</t>
        </is>
      </c>
      <c r="K119" s="39" t="n"/>
      <c r="L119" s="30" t="inlineStr">
        <is>
          <t>1. 문 잠금 해제 제어 결과 확인</t>
        </is>
      </c>
      <c r="M119" s="30" t="inlineStr">
        <is>
          <t>1. 차량 문 잠금 해제 확인</t>
        </is>
      </c>
      <c r="N119" s="69">
        <f>IF(COUNTIF(P119:W119,"F")&gt;=1,"FAIL",(IF(COUNTIF(P119:W119,"P")&gt;=1,"PASS",(IF(COUNTIF(P119:W119,"N/T")&gt;=1,"N/T",(IF(COUNTIF(P119:W119,"N/A")&gt;=1,"N/A","-")))))))</f>
        <v/>
      </c>
      <c r="O119" s="120">
        <f>IF(COUNTIF(P119:Q119,"F")&gt;=1,"FAIL",(IF(COUNTIF(P119:Q119,"P")&gt;=1,"PASS",(IF(COUNTIF(P119:Q119,"N/T")&gt;=1,"N/T",(IF(COUNTIF(P119:Q119,"N/A")&gt;=1,"N/A","-")))))))</f>
        <v/>
      </c>
      <c r="P119" s="29" t="inlineStr">
        <is>
          <t>P</t>
        </is>
      </c>
      <c r="Q119" s="29" t="inlineStr">
        <is>
          <t>P</t>
        </is>
      </c>
      <c r="R119" s="120">
        <f>IF(COUNTIF(S119:T119,"F")&gt;=1,"FAIL",(IF(COUNTIF(S119:T119,"P")&gt;=1,"PASS",(IF(COUNTIF(S119:T119,"N/T")&gt;=1,"N/T",(IF(COUNTIF(S119:T119,"N/A")&gt;=1,"N/A","-")))))))</f>
        <v/>
      </c>
      <c r="S119" s="29" t="inlineStr">
        <is>
          <t>N/A</t>
        </is>
      </c>
      <c r="T119" s="29" t="inlineStr">
        <is>
          <t>N/A</t>
        </is>
      </c>
      <c r="U119" s="120">
        <f>IF(COUNTIF(V119:W119,"F")&gt;=1,"FAIL",(IF(COUNTIF(V119:W119,"P")&gt;=1,"PASS",(IF(COUNTIF(V119:W119,"N/T")&gt;=1,"N/T",(IF(COUNTIF(V119:W119,"N/A")&gt;=1,"N/A","-")))))))</f>
        <v/>
      </c>
      <c r="V119" s="29" t="inlineStr">
        <is>
          <t>N/A</t>
        </is>
      </c>
      <c r="W119" s="29" t="inlineStr">
        <is>
          <t>N/A</t>
        </is>
      </c>
      <c r="X119" s="29" t="n"/>
      <c r="Y119" s="29" t="n"/>
      <c r="Z119" s="39" t="inlineStr">
        <is>
          <t>K : 강제 안전 모드로 확인
H/G : Shortcut (N/A)</t>
        </is>
      </c>
      <c r="AA119" s="39" t="inlineStr">
        <is>
          <t>N/T : 특수상황/실패 조건 필요(조건)</t>
        </is>
      </c>
      <c r="AB119" s="42" t="n"/>
    </row>
    <row r="120" ht="26.4" customHeight="1" s="357">
      <c r="A120" s="108" t="n"/>
      <c r="B120" s="29" t="inlineStr">
        <is>
          <t>TC_HL_0059</t>
        </is>
      </c>
      <c r="C120" s="29" t="inlineStr">
        <is>
          <t>Handle Layer / Home</t>
        </is>
      </c>
      <c r="D120" s="29" t="inlineStr">
        <is>
          <t>Common</t>
        </is>
      </c>
      <c r="E120" s="29" t="inlineStr">
        <is>
          <t>Policy
(Handle Layer)</t>
        </is>
      </c>
      <c r="F120" s="95" t="inlineStr">
        <is>
          <t>서비스 제공 범위</t>
        </is>
      </c>
      <c r="G120" s="29" t="inlineStr">
        <is>
          <t>KR, EU</t>
        </is>
      </c>
      <c r="H120" s="29" t="inlineStr">
        <is>
          <t>KOA</t>
        </is>
      </c>
      <c r="I120" s="29" t="n">
        <v>5</v>
      </c>
      <c r="J120" s="30" t="inlineStr">
        <is>
          <t>1. CCS 이용불가 - 장애상황 상태</t>
        </is>
      </c>
      <c r="K120" s="39" t="n"/>
      <c r="L120" s="30" t="inlineStr">
        <is>
          <t>1. Handle Layer 안전 모드 표출 확인
2. [문 잠금] 버튼 선택</t>
        </is>
      </c>
      <c r="M120" s="30" t="inlineStr">
        <is>
          <t>1. 0.5초 제어 인터랙션 노출 및 문 잠금 제어 동작</t>
        </is>
      </c>
      <c r="N120" s="69">
        <f>IF(COUNTIF(P120:W120,"F")&gt;=1,"FAIL",(IF(COUNTIF(P120:W120,"P")&gt;=1,"PASS",(IF(COUNTIF(P120:W120,"N/T")&gt;=1,"N/T",(IF(COUNTIF(P120:W120,"N/A")&gt;=1,"N/A","-")))))))</f>
        <v/>
      </c>
      <c r="O120" s="120">
        <f>IF(COUNTIF(P120:Q120,"F")&gt;=1,"FAIL",(IF(COUNTIF(P120:Q120,"P")&gt;=1,"PASS",(IF(COUNTIF(P120:Q120,"N/T")&gt;=1,"N/T",(IF(COUNTIF(P120:Q120,"N/A")&gt;=1,"N/A","-")))))))</f>
        <v/>
      </c>
      <c r="P120" s="29" t="inlineStr">
        <is>
          <t>P</t>
        </is>
      </c>
      <c r="Q120" s="29" t="inlineStr">
        <is>
          <t>P</t>
        </is>
      </c>
      <c r="R120" s="120">
        <f>IF(COUNTIF(S120:T120,"F")&gt;=1,"FAIL",(IF(COUNTIF(S120:T120,"P")&gt;=1,"PASS",(IF(COUNTIF(S120:T120,"N/T")&gt;=1,"N/T",(IF(COUNTIF(S120:T120,"N/A")&gt;=1,"N/A","-")))))))</f>
        <v/>
      </c>
      <c r="S120" s="29" t="inlineStr">
        <is>
          <t>N/A</t>
        </is>
      </c>
      <c r="T120" s="29" t="inlineStr">
        <is>
          <t>N/A</t>
        </is>
      </c>
      <c r="U120" s="120">
        <f>IF(COUNTIF(V120:W120,"F")&gt;=1,"FAIL",(IF(COUNTIF(V120:W120,"P")&gt;=1,"PASS",(IF(COUNTIF(V120:W120,"N/T")&gt;=1,"N/T",(IF(COUNTIF(V120:W120,"N/A")&gt;=1,"N/A","-")))))))</f>
        <v/>
      </c>
      <c r="V120" s="29" t="inlineStr">
        <is>
          <t>N/A</t>
        </is>
      </c>
      <c r="W120" s="29" t="inlineStr">
        <is>
          <t>N/A</t>
        </is>
      </c>
      <c r="X120" s="29" t="n"/>
      <c r="Y120" s="29" t="n"/>
      <c r="Z120" s="39" t="inlineStr">
        <is>
          <t>K : 강제 안전 모드로 확인
H/G : Shortcut (N/A)</t>
        </is>
      </c>
      <c r="AA120" s="39" t="inlineStr">
        <is>
          <t>N/T : 특수상황/실패 조건 필요(조건)</t>
        </is>
      </c>
      <c r="AB120" s="42" t="n"/>
    </row>
    <row r="121" ht="26.4" customHeight="1" s="357">
      <c r="A121" s="108" t="n"/>
      <c r="B121" s="29" t="inlineStr">
        <is>
          <t>TC_HL_0060</t>
        </is>
      </c>
      <c r="C121" s="29" t="inlineStr">
        <is>
          <t>Handle Layer / Home</t>
        </is>
      </c>
      <c r="D121" s="29" t="inlineStr">
        <is>
          <t>Common</t>
        </is>
      </c>
      <c r="E121" s="29" t="inlineStr">
        <is>
          <t>Policy
(Handle Layer)</t>
        </is>
      </c>
      <c r="F121" s="95" t="inlineStr">
        <is>
          <t>서비스 제공 범위</t>
        </is>
      </c>
      <c r="G121" s="29" t="inlineStr">
        <is>
          <t>KR, EU</t>
        </is>
      </c>
      <c r="H121" s="29" t="inlineStr">
        <is>
          <t>KOA</t>
        </is>
      </c>
      <c r="I121" s="29" t="n">
        <v>5</v>
      </c>
      <c r="J121" s="30" t="inlineStr">
        <is>
          <t>1. CCS 이용불가 - 장애상황 상태</t>
        </is>
      </c>
      <c r="K121" s="39" t="n"/>
      <c r="L121" s="30" t="inlineStr">
        <is>
          <t>1. 문 잠금 제어 결과 확인</t>
        </is>
      </c>
      <c r="M121" s="30" t="inlineStr">
        <is>
          <t>1. 차량 문 잠금 확인</t>
        </is>
      </c>
      <c r="N121" s="69">
        <f>IF(COUNTIF(P121:W121,"F")&gt;=1,"FAIL",(IF(COUNTIF(P121:W121,"P")&gt;=1,"PASS",(IF(COUNTIF(P121:W121,"N/T")&gt;=1,"N/T",(IF(COUNTIF(P121:W121,"N/A")&gt;=1,"N/A","-")))))))</f>
        <v/>
      </c>
      <c r="O121" s="120">
        <f>IF(COUNTIF(P121:Q121,"F")&gt;=1,"FAIL",(IF(COUNTIF(P121:Q121,"P")&gt;=1,"PASS",(IF(COUNTIF(P121:Q121,"N/T")&gt;=1,"N/T",(IF(COUNTIF(P121:Q121,"N/A")&gt;=1,"N/A","-")))))))</f>
        <v/>
      </c>
      <c r="P121" s="29" t="inlineStr">
        <is>
          <t>P</t>
        </is>
      </c>
      <c r="Q121" s="29" t="inlineStr">
        <is>
          <t>P</t>
        </is>
      </c>
      <c r="R121" s="120">
        <f>IF(COUNTIF(S121:T121,"F")&gt;=1,"FAIL",(IF(COUNTIF(S121:T121,"P")&gt;=1,"PASS",(IF(COUNTIF(S121:T121,"N/T")&gt;=1,"N/T",(IF(COUNTIF(S121:T121,"N/A")&gt;=1,"N/A","-")))))))</f>
        <v/>
      </c>
      <c r="S121" s="29" t="inlineStr">
        <is>
          <t>N/A</t>
        </is>
      </c>
      <c r="T121" s="29" t="inlineStr">
        <is>
          <t>N/A</t>
        </is>
      </c>
      <c r="U121" s="120">
        <f>IF(COUNTIF(V121:W121,"F")&gt;=1,"FAIL",(IF(COUNTIF(V121:W121,"P")&gt;=1,"PASS",(IF(COUNTIF(V121:W121,"N/T")&gt;=1,"N/T",(IF(COUNTIF(V121:W121,"N/A")&gt;=1,"N/A","-")))))))</f>
        <v/>
      </c>
      <c r="V121" s="29" t="inlineStr">
        <is>
          <t>N/A</t>
        </is>
      </c>
      <c r="W121" s="29" t="inlineStr">
        <is>
          <t>N/A</t>
        </is>
      </c>
      <c r="X121" s="29" t="n"/>
      <c r="Y121" s="29" t="n"/>
      <c r="Z121" s="39" t="inlineStr">
        <is>
          <t>K : 강제 안전 모드로 확인
H/G : Shortcut (N/A)</t>
        </is>
      </c>
      <c r="AA121" s="39" t="inlineStr">
        <is>
          <t>N/T : 특수상황/실패 조건 필요(조건)</t>
        </is>
      </c>
      <c r="AB121" s="42" t="n"/>
    </row>
    <row r="122" ht="26.4" customHeight="1" s="357">
      <c r="A122" s="108" t="n"/>
      <c r="B122" s="29" t="inlineStr">
        <is>
          <t>TC_HL_0061</t>
        </is>
      </c>
      <c r="C122" s="29" t="inlineStr">
        <is>
          <t>Handle Layer / Home</t>
        </is>
      </c>
      <c r="D122" s="29" t="inlineStr">
        <is>
          <t>Common</t>
        </is>
      </c>
      <c r="E122" s="29" t="inlineStr">
        <is>
          <t>Policy
(Handle Layer)</t>
        </is>
      </c>
      <c r="F122" s="95" t="inlineStr">
        <is>
          <t>서비스 제공 범위</t>
        </is>
      </c>
      <c r="G122" s="29" t="inlineStr">
        <is>
          <t>KR, EU</t>
        </is>
      </c>
      <c r="H122" s="29" t="inlineStr">
        <is>
          <t>KOA</t>
        </is>
      </c>
      <c r="I122" s="29" t="n">
        <v>5</v>
      </c>
      <c r="J122" s="30" t="inlineStr">
        <is>
          <t>1. CCS 피공유자 상태</t>
        </is>
      </c>
      <c r="K122" s="39" t="n"/>
      <c r="L122" s="30" t="inlineStr">
        <is>
          <t>1. Home에서 Handle Layer 확인</t>
        </is>
      </c>
      <c r="M122" s="30" t="inlineStr">
        <is>
          <t>1. Handle Layer 노출</t>
        </is>
      </c>
      <c r="N122" s="69">
        <f>IF(COUNTIF(P122:W122,"F")&gt;=1,"FAIL",(IF(COUNTIF(P122:W122,"P")&gt;=1,"PASS",(IF(COUNTIF(P122:W122,"N/T")&gt;=1,"N/T",(IF(COUNTIF(P122:W122,"N/A")&gt;=1,"N/A","-")))))))</f>
        <v/>
      </c>
      <c r="O122" s="120">
        <f>IF(COUNTIF(P122:Q122,"F")&gt;=1,"FAIL",(IF(COUNTIF(P122:Q122,"P")&gt;=1,"PASS",(IF(COUNTIF(P122:Q122,"N/T")&gt;=1,"N/T",(IF(COUNTIF(P122:Q122,"N/A")&gt;=1,"N/A","-")))))))</f>
        <v/>
      </c>
      <c r="P122" s="29" t="inlineStr">
        <is>
          <t>P</t>
        </is>
      </c>
      <c r="Q122" s="29" t="inlineStr">
        <is>
          <t>P</t>
        </is>
      </c>
      <c r="R122" s="120">
        <f>IF(COUNTIF(S122:T122,"F")&gt;=1,"FAIL",(IF(COUNTIF(S122:T122,"P")&gt;=1,"PASS",(IF(COUNTIF(S122:T122,"N/T")&gt;=1,"N/T",(IF(COUNTIF(S122:T122,"N/A")&gt;=1,"N/A","-")))))))</f>
        <v/>
      </c>
      <c r="S122" s="29" t="inlineStr">
        <is>
          <t>N/A</t>
        </is>
      </c>
      <c r="T122" s="29" t="inlineStr">
        <is>
          <t>N/A</t>
        </is>
      </c>
      <c r="U122" s="120">
        <f>IF(COUNTIF(V122:W122,"F")&gt;=1,"FAIL",(IF(COUNTIF(V122:W122,"P")&gt;=1,"PASS",(IF(COUNTIF(V122:W122,"N/T")&gt;=1,"N/T",(IF(COUNTIF(V122:W122,"N/A")&gt;=1,"N/A","-")))))))</f>
        <v/>
      </c>
      <c r="V122" s="29" t="inlineStr">
        <is>
          <t>N/A</t>
        </is>
      </c>
      <c r="W122" s="29" t="inlineStr">
        <is>
          <t>N/A</t>
        </is>
      </c>
      <c r="X122" s="29" t="n"/>
      <c r="Y122" s="29" t="n"/>
      <c r="Z122" s="39" t="inlineStr">
        <is>
          <t>H/G : Shortcut (N/A)</t>
        </is>
      </c>
      <c r="AA122" s="39" t="inlineStr">
        <is>
          <t>사양 아님(N/A)</t>
        </is>
      </c>
      <c r="AB122" s="42" t="n"/>
    </row>
    <row r="123" ht="26.4" customHeight="1" s="357">
      <c r="A123" s="108" t="n"/>
      <c r="B123" s="29" t="inlineStr">
        <is>
          <t>TC_HL_0062</t>
        </is>
      </c>
      <c r="C123" s="29" t="inlineStr">
        <is>
          <t>Handle Layer / Home</t>
        </is>
      </c>
      <c r="D123" s="29" t="inlineStr">
        <is>
          <t>Common</t>
        </is>
      </c>
      <c r="E123" s="29" t="inlineStr">
        <is>
          <t>Policy
(Handle Layer)</t>
        </is>
      </c>
      <c r="F123" s="95" t="inlineStr">
        <is>
          <t>서비스 제공 범위</t>
        </is>
      </c>
      <c r="G123" s="29" t="inlineStr">
        <is>
          <t>KR, EU</t>
        </is>
      </c>
      <c r="H123" s="29" t="inlineStr">
        <is>
          <t>KOA</t>
        </is>
      </c>
      <c r="I123" s="29" t="n">
        <v>5</v>
      </c>
      <c r="J123" s="30" t="inlineStr">
        <is>
          <t>1. CCS 피공유자 상태</t>
        </is>
      </c>
      <c r="K123" s="39" t="n"/>
      <c r="L123" s="30" t="inlineStr">
        <is>
          <t>1. Handle Layer 정상제공 표출 확인</t>
        </is>
      </c>
      <c r="M123" s="30" t="inlineStr">
        <is>
          <t>1. Handle Layer 정상제공 노출되어야 한다.</t>
        </is>
      </c>
      <c r="N123" s="69">
        <f>IF(COUNTIF(P123:W123,"F")&gt;=1,"FAIL",(IF(COUNTIF(P123:W123,"P")&gt;=1,"PASS",(IF(COUNTIF(P123:W123,"N/T")&gt;=1,"N/T",(IF(COUNTIF(P123:W123,"N/A")&gt;=1,"N/A","-")))))))</f>
        <v/>
      </c>
      <c r="O123" s="120">
        <f>IF(COUNTIF(P123:Q123,"F")&gt;=1,"FAIL",(IF(COUNTIF(P123:Q123,"P")&gt;=1,"PASS",(IF(COUNTIF(P123:Q123,"N/T")&gt;=1,"N/T",(IF(COUNTIF(P123:Q123,"N/A")&gt;=1,"N/A","-")))))))</f>
        <v/>
      </c>
      <c r="P123" s="29" t="inlineStr">
        <is>
          <t>P</t>
        </is>
      </c>
      <c r="Q123" s="29" t="inlineStr">
        <is>
          <t>P</t>
        </is>
      </c>
      <c r="R123" s="120">
        <f>IF(COUNTIF(S123:T123,"F")&gt;=1,"FAIL",(IF(COUNTIF(S123:T123,"P")&gt;=1,"PASS",(IF(COUNTIF(S123:T123,"N/T")&gt;=1,"N/T",(IF(COUNTIF(S123:T123,"N/A")&gt;=1,"N/A","-")))))))</f>
        <v/>
      </c>
      <c r="S123" s="29" t="inlineStr">
        <is>
          <t>N/A</t>
        </is>
      </c>
      <c r="T123" s="29" t="inlineStr">
        <is>
          <t>N/A</t>
        </is>
      </c>
      <c r="U123" s="120">
        <f>IF(COUNTIF(V123:W123,"F")&gt;=1,"FAIL",(IF(COUNTIF(V123:W123,"P")&gt;=1,"PASS",(IF(COUNTIF(V123:W123,"N/T")&gt;=1,"N/T",(IF(COUNTIF(V123:W123,"N/A")&gt;=1,"N/A","-")))))))</f>
        <v/>
      </c>
      <c r="V123" s="29" t="inlineStr">
        <is>
          <t>N/A</t>
        </is>
      </c>
      <c r="W123" s="29" t="inlineStr">
        <is>
          <t>N/A</t>
        </is>
      </c>
      <c r="X123" s="29" t="n"/>
      <c r="Y123" s="29" t="n"/>
      <c r="Z123" s="39" t="inlineStr">
        <is>
          <t>H/G : Shortcut (N/A)</t>
        </is>
      </c>
      <c r="AA123" s="39" t="inlineStr">
        <is>
          <t>사양 아님(N/A)</t>
        </is>
      </c>
      <c r="AB123" s="42" t="n"/>
    </row>
    <row r="124" ht="26.4" customHeight="1" s="357">
      <c r="A124" s="108" t="n"/>
      <c r="B124" s="29" t="inlineStr">
        <is>
          <t>TC_HL_0063</t>
        </is>
      </c>
      <c r="C124" s="29" t="inlineStr">
        <is>
          <t>Handle Layer / Home</t>
        </is>
      </c>
      <c r="D124" s="29" t="inlineStr">
        <is>
          <t>Common</t>
        </is>
      </c>
      <c r="E124" s="29" t="inlineStr">
        <is>
          <t>Policy
(Handle Layer)</t>
        </is>
      </c>
      <c r="F124" s="95" t="inlineStr">
        <is>
          <t>서비스 제공 범위</t>
        </is>
      </c>
      <c r="G124" s="29" t="inlineStr">
        <is>
          <t>KR, EU</t>
        </is>
      </c>
      <c r="H124" s="29" t="inlineStr">
        <is>
          <t>KOA</t>
        </is>
      </c>
      <c r="I124" s="29" t="n">
        <v>5</v>
      </c>
      <c r="J124" s="30" t="inlineStr">
        <is>
          <t>1. CCS 정상 이용 상태</t>
        </is>
      </c>
      <c r="K124" s="39" t="n"/>
      <c r="L124" s="30" t="inlineStr">
        <is>
          <t>1. Home에서 Handle Layer 확인</t>
        </is>
      </c>
      <c r="M124" s="30" t="inlineStr">
        <is>
          <t>1. Handle Layer 노출</t>
        </is>
      </c>
      <c r="N124" s="69">
        <f>IF(COUNTIF(P124:W124,"F")&gt;=1,"FAIL",(IF(COUNTIF(P124:W124,"P")&gt;=1,"PASS",(IF(COUNTIF(P124:W124,"N/T")&gt;=1,"N/T",(IF(COUNTIF(P124:W124,"N/A")&gt;=1,"N/A","-")))))))</f>
        <v/>
      </c>
      <c r="O124" s="120">
        <f>IF(COUNTIF(P124:Q124,"F")&gt;=1,"FAIL",(IF(COUNTIF(P124:Q124,"P")&gt;=1,"PASS",(IF(COUNTIF(P124:Q124,"N/T")&gt;=1,"N/T",(IF(COUNTIF(P124:Q124,"N/A")&gt;=1,"N/A","-")))))))</f>
        <v/>
      </c>
      <c r="P124" s="29" t="inlineStr">
        <is>
          <t>P</t>
        </is>
      </c>
      <c r="Q124" s="29" t="inlineStr">
        <is>
          <t>P</t>
        </is>
      </c>
      <c r="R124" s="120">
        <f>IF(COUNTIF(S124:T124,"F")&gt;=1,"FAIL",(IF(COUNTIF(S124:T124,"P")&gt;=1,"PASS",(IF(COUNTIF(S124:T124,"N/T")&gt;=1,"N/T",(IF(COUNTIF(S124:T124,"N/A")&gt;=1,"N/A","-")))))))</f>
        <v/>
      </c>
      <c r="S124" s="29" t="inlineStr">
        <is>
          <t>N/A</t>
        </is>
      </c>
      <c r="T124" s="29" t="inlineStr">
        <is>
          <t>N/A</t>
        </is>
      </c>
      <c r="U124" s="120">
        <f>IF(COUNTIF(V124:W124,"F")&gt;=1,"FAIL",(IF(COUNTIF(V124:W124,"P")&gt;=1,"PASS",(IF(COUNTIF(V124:W124,"N/T")&gt;=1,"N/T",(IF(COUNTIF(V124:W124,"N/A")&gt;=1,"N/A","-")))))))</f>
        <v/>
      </c>
      <c r="V124" s="29" t="inlineStr">
        <is>
          <t>N/A</t>
        </is>
      </c>
      <c r="W124" s="29" t="inlineStr">
        <is>
          <t>N/A</t>
        </is>
      </c>
      <c r="X124" s="29" t="n"/>
      <c r="Y124" s="29" t="n"/>
      <c r="Z124" s="39" t="inlineStr">
        <is>
          <t>H/G : Shortcut (N/A)</t>
        </is>
      </c>
      <c r="AA124" s="39" t="inlineStr">
        <is>
          <t>사양 아님(N/A)</t>
        </is>
      </c>
      <c r="AB124" s="42" t="n"/>
    </row>
    <row r="125" ht="26.4" customHeight="1" s="357">
      <c r="A125" s="108" t="n"/>
      <c r="B125" s="29" t="inlineStr">
        <is>
          <t>TC_HL_0064</t>
        </is>
      </c>
      <c r="C125" s="29" t="inlineStr">
        <is>
          <t>Handle Layer / Home</t>
        </is>
      </c>
      <c r="D125" s="29" t="inlineStr">
        <is>
          <t>Common</t>
        </is>
      </c>
      <c r="E125" s="29" t="inlineStr">
        <is>
          <t>Policy
(Handle Layer)</t>
        </is>
      </c>
      <c r="F125" s="95" t="inlineStr">
        <is>
          <t>서비스 제공 범위</t>
        </is>
      </c>
      <c r="G125" s="29" t="inlineStr">
        <is>
          <t>KR, EU</t>
        </is>
      </c>
      <c r="H125" s="29" t="inlineStr">
        <is>
          <t>KOA</t>
        </is>
      </c>
      <c r="I125" s="29" t="n">
        <v>1</v>
      </c>
      <c r="J125" s="30" t="inlineStr">
        <is>
          <t>1. CCS 정상 이용 상태</t>
        </is>
      </c>
      <c r="K125" s="39" t="n"/>
      <c r="L125" s="30" t="inlineStr">
        <is>
          <t>1. Handle Layer 정상제공 표출 확인</t>
        </is>
      </c>
      <c r="M125" s="30" t="inlineStr">
        <is>
          <t>1. Handle Layer 정상제공 노출되어야 한다.</t>
        </is>
      </c>
      <c r="N125" s="69">
        <f>IF(COUNTIF(P125:W125,"F")&gt;=1,"FAIL",(IF(COUNTIF(P125:W125,"P")&gt;=1,"PASS",(IF(COUNTIF(P125:W125,"N/T")&gt;=1,"N/T",(IF(COUNTIF(P125:W125,"N/A")&gt;=1,"N/A","-")))))))</f>
        <v/>
      </c>
      <c r="O125" s="81">
        <f>IF(COUNTIF(P125:Q125,"F")&gt;=1,"FAIL",(IF(COUNTIF(P125:Q125,"P")&gt;=1,"PASS",(IF(COUNTIF(P125:Q125,"N/T")&gt;=1,"N/T",(IF(COUNTIF(P125:Q125,"N/A")&gt;=1,"N/A","-")))))))</f>
        <v/>
      </c>
      <c r="P125" s="29" t="inlineStr">
        <is>
          <t>P</t>
        </is>
      </c>
      <c r="Q125" s="29" t="inlineStr">
        <is>
          <t>P</t>
        </is>
      </c>
      <c r="R125" s="120">
        <f>IF(COUNTIF(S125:T125,"F")&gt;=1,"FAIL",(IF(COUNTIF(S125:T125,"P")&gt;=1,"PASS",(IF(COUNTIF(S125:T125,"N/T")&gt;=1,"N/T",(IF(COUNTIF(S125:T125,"N/A")&gt;=1,"N/A","-")))))))</f>
        <v/>
      </c>
      <c r="S125" s="29" t="inlineStr">
        <is>
          <t>N/A</t>
        </is>
      </c>
      <c r="T125" s="29" t="inlineStr">
        <is>
          <t>N/A</t>
        </is>
      </c>
      <c r="U125" s="120">
        <f>IF(COUNTIF(V125:W125,"F")&gt;=1,"FAIL",(IF(COUNTIF(V125:W125,"P")&gt;=1,"PASS",(IF(COUNTIF(V125:W125,"N/T")&gt;=1,"N/T",(IF(COUNTIF(V125:W125,"N/A")&gt;=1,"N/A","-")))))))</f>
        <v/>
      </c>
      <c r="V125" s="29" t="inlineStr">
        <is>
          <t>N/A</t>
        </is>
      </c>
      <c r="W125" s="29" t="inlineStr">
        <is>
          <t>N/A</t>
        </is>
      </c>
      <c r="X125" s="29" t="inlineStr">
        <is>
          <t>SPAQA-24419</t>
        </is>
      </c>
      <c r="Y125" s="29" t="n"/>
      <c r="Z125" s="39" t="inlineStr">
        <is>
          <t>H/G : Shortcut (N/A)</t>
        </is>
      </c>
      <c r="AA125" s="39" t="inlineStr">
        <is>
          <t>사양 아님(N/A)</t>
        </is>
      </c>
      <c r="AB125" s="42" t="inlineStr">
        <is>
          <t>Sanity</t>
        </is>
      </c>
    </row>
    <row r="126" ht="26.4" customHeight="1" s="357">
      <c r="A126" s="108" t="n"/>
      <c r="B126" s="29" t="inlineStr">
        <is>
          <t>TC_HL_0065</t>
        </is>
      </c>
      <c r="C126" s="29" t="inlineStr">
        <is>
          <t>Handle Layer / Home</t>
        </is>
      </c>
      <c r="D126" s="29" t="inlineStr">
        <is>
          <t>Common</t>
        </is>
      </c>
      <c r="E126" s="29" t="inlineStr">
        <is>
          <t>Policy
(Home)</t>
        </is>
      </c>
      <c r="F126" s="95" t="inlineStr">
        <is>
          <t>서비스 제공 범위</t>
        </is>
      </c>
      <c r="G126" s="29" t="inlineStr">
        <is>
          <t>KR, EU</t>
        </is>
      </c>
      <c r="H126" s="29" t="n"/>
      <c r="I126" s="29" t="n">
        <v>1</v>
      </c>
      <c r="J126" s="30" t="inlineStr">
        <is>
          <t>1. DK 미연결 상태</t>
        </is>
      </c>
      <c r="K126" s="39" t="n"/>
      <c r="L126" s="30" t="inlineStr">
        <is>
          <t>1. Shortcut 확인</t>
        </is>
      </c>
      <c r="M126" s="30" t="inlineStr">
        <is>
          <t>1. CCS 원격제어 노출</t>
        </is>
      </c>
      <c r="N126" s="69">
        <f>IF(COUNTIF(P126:W126,"F")&gt;=1,"FAIL",(IF(COUNTIF(P126:W126,"P")&gt;=1,"PASS",(IF(COUNTIF(P126:W126,"N/T")&gt;=1,"N/T",(IF(COUNTIF(P126:W126,"N/A")&gt;=1,"N/A","-")))))))</f>
        <v/>
      </c>
      <c r="O126" s="81">
        <f>IF(COUNTIF(P126:Q126,"F")&gt;=1,"FAIL",(IF(COUNTIF(P126:Q126,"P")&gt;=1,"PASS",(IF(COUNTIF(P126:Q126,"N/T")&gt;=1,"N/T",(IF(COUNTIF(P126:Q126,"N/A")&gt;=1,"N/A","-")))))))</f>
        <v/>
      </c>
      <c r="P126" s="29" t="inlineStr">
        <is>
          <t>N/A</t>
        </is>
      </c>
      <c r="Q126" s="29" t="inlineStr">
        <is>
          <t>N/A</t>
        </is>
      </c>
      <c r="R126" s="120">
        <f>IF(COUNTIF(S126:T126,"F")&gt;=1,"FAIL",(IF(COUNTIF(S126:T126,"P")&gt;=1,"PASS",(IF(COUNTIF(S126:T126,"N/T")&gt;=1,"N/T",(IF(COUNTIF(S126:T126,"N/A")&gt;=1,"N/A","-")))))))</f>
        <v/>
      </c>
      <c r="S126" s="29" t="inlineStr">
        <is>
          <t>P</t>
        </is>
      </c>
      <c r="T126" s="29" t="inlineStr">
        <is>
          <t>P</t>
        </is>
      </c>
      <c r="U126" s="120">
        <f>IF(COUNTIF(V126:W126,"F")&gt;=1,"FAIL",(IF(COUNTIF(V126:W126,"P")&gt;=1,"PASS",(IF(COUNTIF(V126:W126,"N/T")&gt;=1,"N/T",(IF(COUNTIF(V126:W126,"N/A")&gt;=1,"N/A","-")))))))</f>
        <v/>
      </c>
      <c r="V126" s="29" t="inlineStr">
        <is>
          <t>P</t>
        </is>
      </c>
      <c r="W126" s="29" t="inlineStr">
        <is>
          <t>P</t>
        </is>
      </c>
      <c r="X126" s="29" t="n"/>
      <c r="Y126" s="29" t="n"/>
      <c r="Z126" s="39" t="inlineStr">
        <is>
          <t>K : HandleLayer (N/A)</t>
        </is>
      </c>
      <c r="AA126" s="39" t="inlineStr">
        <is>
          <t>사양 아님(N/A)</t>
        </is>
      </c>
      <c r="AB126" s="42" t="inlineStr">
        <is>
          <t>Sanity</t>
        </is>
      </c>
    </row>
    <row r="127" ht="26.4" customHeight="1" s="357">
      <c r="A127" s="108" t="n"/>
      <c r="B127" s="29" t="inlineStr">
        <is>
          <t>TC_HL_0066</t>
        </is>
      </c>
      <c r="C127" s="29" t="inlineStr">
        <is>
          <t>Handle Layer / Home</t>
        </is>
      </c>
      <c r="D127" s="29" t="inlineStr">
        <is>
          <t>Common</t>
        </is>
      </c>
      <c r="E127" s="29" t="inlineStr">
        <is>
          <t>Policy
(Home)</t>
        </is>
      </c>
      <c r="F127" s="95" t="inlineStr">
        <is>
          <t>서비스 제공 범위</t>
        </is>
      </c>
      <c r="G127" s="29" t="inlineStr">
        <is>
          <t>KR, EU</t>
        </is>
      </c>
      <c r="H127" s="29" t="n"/>
      <c r="I127" s="29" t="n">
        <v>1</v>
      </c>
      <c r="J127" s="30" t="inlineStr">
        <is>
          <t>1. DK 연결 상태</t>
        </is>
      </c>
      <c r="K127" s="39" t="n"/>
      <c r="L127" s="30" t="inlineStr">
        <is>
          <t>1. Shortcut 확인</t>
        </is>
      </c>
      <c r="M127" s="30" t="inlineStr">
        <is>
          <t>1. DK 근거리 원격제어 우선 순위 노출</t>
        </is>
      </c>
      <c r="N127" s="69">
        <f>IF(COUNTIF(P127:W127,"F")&gt;=1,"FAIL",(IF(COUNTIF(P127:W127,"P")&gt;=1,"PASS",(IF(COUNTIF(P127:W127,"N/T")&gt;=1,"N/T",(IF(COUNTIF(P127:W127,"N/A")&gt;=1,"N/A","-")))))))</f>
        <v/>
      </c>
      <c r="O127" s="81">
        <f>IF(COUNTIF(P127:Q127,"F")&gt;=1,"FAIL",(IF(COUNTIF(P127:Q127,"P")&gt;=1,"PASS",(IF(COUNTIF(P127:Q127,"N/T")&gt;=1,"N/T",(IF(COUNTIF(P127:Q127,"N/A")&gt;=1,"N/A","-")))))))</f>
        <v/>
      </c>
      <c r="P127" s="29" t="inlineStr">
        <is>
          <t>N/A</t>
        </is>
      </c>
      <c r="Q127" s="29" t="inlineStr">
        <is>
          <t>N/A</t>
        </is>
      </c>
      <c r="R127" s="81">
        <f>IF(COUNTIF(S127:T127,"F")&gt;=1,"FAIL",(IF(COUNTIF(S127:T127,"P")&gt;=1,"PASS",(IF(COUNTIF(S127:T127,"N/T")&gt;=1,"N/T",(IF(COUNTIF(S127:T127,"N/A")&gt;=1,"N/A","-")))))))</f>
        <v/>
      </c>
      <c r="S127" s="29" t="inlineStr">
        <is>
          <t>P</t>
        </is>
      </c>
      <c r="T127" s="29" t="inlineStr">
        <is>
          <t>P</t>
        </is>
      </c>
      <c r="U127" s="81">
        <f>IF(COUNTIF(V127:W127,"F")&gt;=1,"FAIL",(IF(COUNTIF(V127:W127,"P")&gt;=1,"PASS",(IF(COUNTIF(V127:W127,"N/T")&gt;=1,"N/T",(IF(COUNTIF(V127:W127,"N/A")&gt;=1,"N/A","-")))))))</f>
        <v/>
      </c>
      <c r="V127" s="29" t="inlineStr">
        <is>
          <t>P</t>
        </is>
      </c>
      <c r="W127" s="29" t="inlineStr">
        <is>
          <t>P</t>
        </is>
      </c>
      <c r="X127" s="29" t="inlineStr">
        <is>
          <t>SPAQA-24711</t>
        </is>
      </c>
      <c r="Y127" s="107" t="n"/>
      <c r="Z127" s="39" t="inlineStr">
        <is>
          <t>DK 연결 상태 필요
K : HandleLayer (N/A)</t>
        </is>
      </c>
      <c r="AA127" s="39" t="inlineStr">
        <is>
          <t>N/T : 특수상황/실패 조건 필요(조건)</t>
        </is>
      </c>
      <c r="AB127" s="42" t="inlineStr">
        <is>
          <t>CheckList, 실차</t>
        </is>
      </c>
    </row>
    <row r="128" ht="39.6" customHeight="1" s="357">
      <c r="A128" s="108" t="n"/>
      <c r="B128" s="29" t="inlineStr">
        <is>
          <t>TC_HL_0067</t>
        </is>
      </c>
      <c r="C128" s="29" t="inlineStr">
        <is>
          <t>Handle Layer / Home</t>
        </is>
      </c>
      <c r="D128" s="29" t="inlineStr">
        <is>
          <t>Common</t>
        </is>
      </c>
      <c r="E128" s="29" t="inlineStr">
        <is>
          <t>Policy
(Home)</t>
        </is>
      </c>
      <c r="F128" s="95" t="inlineStr">
        <is>
          <t>서비스 제공 범위</t>
        </is>
      </c>
      <c r="G128" s="29" t="inlineStr">
        <is>
          <t>KR, EU</t>
        </is>
      </c>
      <c r="H128" s="29" t="n"/>
      <c r="I128" s="29" t="n">
        <v>1</v>
      </c>
      <c r="J128" s="30" t="inlineStr">
        <is>
          <t>1. CCS Only
2. 폰 - 서버 연결</t>
        </is>
      </c>
      <c r="K128" s="39" t="n"/>
      <c r="L128" s="30" t="inlineStr">
        <is>
          <t>1. Shortcut 확인
2. 연결 상태 아이콘 확인</t>
        </is>
      </c>
      <c r="M128" s="30" t="inlineStr">
        <is>
          <t>1. 연결 상태 표시
: 폰 - 서버 연결 아이콘 표출
: '연결됨' 문구 표출</t>
        </is>
      </c>
      <c r="N128" s="69">
        <f>IF(COUNTIF(P128:W128,"F")&gt;=1,"FAIL",(IF(COUNTIF(P128:W128,"P")&gt;=1,"PASS",(IF(COUNTIF(P128:W128,"N/T")&gt;=1,"N/T",(IF(COUNTIF(P128:W128,"N/A")&gt;=1,"N/A","-")))))))</f>
        <v/>
      </c>
      <c r="O128" s="81">
        <f>IF(COUNTIF(P128:Q128,"F")&gt;=1,"FAIL",(IF(COUNTIF(P128:Q128,"P")&gt;=1,"PASS",(IF(COUNTIF(P128:Q128,"N/T")&gt;=1,"N/T",(IF(COUNTIF(P128:Q128,"N/A")&gt;=1,"N/A","-")))))))</f>
        <v/>
      </c>
      <c r="P128" s="29" t="inlineStr">
        <is>
          <t>N/A</t>
        </is>
      </c>
      <c r="Q128" s="29" t="inlineStr">
        <is>
          <t>N/A</t>
        </is>
      </c>
      <c r="R128" s="120">
        <f>IF(COUNTIF(S128:T128,"F")&gt;=1,"FAIL",(IF(COUNTIF(S128:T128,"P")&gt;=1,"PASS",(IF(COUNTIF(S128:T128,"N/T")&gt;=1,"N/T",(IF(COUNTIF(S128:T128,"N/A")&gt;=1,"N/A","-")))))))</f>
        <v/>
      </c>
      <c r="S128" s="29" t="inlineStr">
        <is>
          <t>P</t>
        </is>
      </c>
      <c r="T128" s="29" t="inlineStr">
        <is>
          <t>P</t>
        </is>
      </c>
      <c r="U128" s="120">
        <f>IF(COUNTIF(V128:W128,"F")&gt;=1,"FAIL",(IF(COUNTIF(V128:W128,"P")&gt;=1,"PASS",(IF(COUNTIF(V128:W128,"N/T")&gt;=1,"N/T",(IF(COUNTIF(V128:W128,"N/A")&gt;=1,"N/A","-")))))))</f>
        <v/>
      </c>
      <c r="V128" s="29" t="inlineStr">
        <is>
          <t>P</t>
        </is>
      </c>
      <c r="W128" s="29" t="inlineStr">
        <is>
          <t>P</t>
        </is>
      </c>
      <c r="X128" s="29" t="n"/>
      <c r="Y128" s="54" t="n"/>
      <c r="Z128" s="39" t="inlineStr">
        <is>
          <t>K : HandleLayer (N/A)</t>
        </is>
      </c>
      <c r="AA128" s="39" t="inlineStr">
        <is>
          <t>사양 아님(N/A)</t>
        </is>
      </c>
      <c r="AB128" s="42" t="inlineStr">
        <is>
          <t>Sanity</t>
        </is>
      </c>
    </row>
    <row r="129" ht="39.6" customHeight="1" s="357">
      <c r="A129" s="108" t="n"/>
      <c r="B129" s="29" t="inlineStr">
        <is>
          <t>TC_HL_0068</t>
        </is>
      </c>
      <c r="C129" s="29" t="inlineStr">
        <is>
          <t>Handle Layer / Home</t>
        </is>
      </c>
      <c r="D129" s="29" t="inlineStr">
        <is>
          <t>Common</t>
        </is>
      </c>
      <c r="E129" s="29" t="inlineStr">
        <is>
          <t>Policy
(Home)</t>
        </is>
      </c>
      <c r="F129" s="95" t="inlineStr">
        <is>
          <t>서비스 제공 범위</t>
        </is>
      </c>
      <c r="G129" s="29" t="inlineStr">
        <is>
          <t>KR, EU</t>
        </is>
      </c>
      <c r="H129" s="29" t="n"/>
      <c r="I129" s="29" t="n">
        <v>1</v>
      </c>
      <c r="J129" s="30" t="inlineStr">
        <is>
          <t>1. CCS Only
2. 폰 - 서버 연결중</t>
        </is>
      </c>
      <c r="K129" s="39" t="n"/>
      <c r="L129" s="30" t="inlineStr">
        <is>
          <t>1. Shortcut 확인
2. 연결 상태 아이콘 확인</t>
        </is>
      </c>
      <c r="M129" s="30" t="inlineStr">
        <is>
          <t>1. 연결 상태 표시
: 폰 - 서버 연결중 아이콘 표출
: '연결중' 문구 표출</t>
        </is>
      </c>
      <c r="N129" s="69">
        <f>IF(COUNTIF(P129:W129,"F")&gt;=1,"FAIL",(IF(COUNTIF(P129:W129,"P")&gt;=1,"PASS",(IF(COUNTIF(P129:W129,"N/T")&gt;=1,"N/T",(IF(COUNTIF(P129:W129,"N/A")&gt;=1,"N/A","-")))))))</f>
        <v/>
      </c>
      <c r="O129" s="81">
        <f>IF(COUNTIF(P129:Q129,"F")&gt;=1,"FAIL",(IF(COUNTIF(P129:Q129,"P")&gt;=1,"PASS",(IF(COUNTIF(P129:Q129,"N/T")&gt;=1,"N/T",(IF(COUNTIF(P129:Q129,"N/A")&gt;=1,"N/A","-")))))))</f>
        <v/>
      </c>
      <c r="P129" s="29" t="inlineStr">
        <is>
          <t>N/A</t>
        </is>
      </c>
      <c r="Q129" s="29" t="inlineStr">
        <is>
          <t>N/A</t>
        </is>
      </c>
      <c r="R129" s="120">
        <f>IF(COUNTIF(S129:T129,"F")&gt;=1,"FAIL",(IF(COUNTIF(S129:T129,"P")&gt;=1,"PASS",(IF(COUNTIF(S129:T129,"N/T")&gt;=1,"N/T",(IF(COUNTIF(S129:T129,"N/A")&gt;=1,"N/A","-")))))))</f>
        <v/>
      </c>
      <c r="S129" s="29" t="inlineStr">
        <is>
          <t>P</t>
        </is>
      </c>
      <c r="T129" s="29" t="inlineStr">
        <is>
          <t>P</t>
        </is>
      </c>
      <c r="U129" s="120">
        <f>IF(COUNTIF(V129:W129,"F")&gt;=1,"FAIL",(IF(COUNTIF(V129:W129,"P")&gt;=1,"PASS",(IF(COUNTIF(V129:W129,"N/T")&gt;=1,"N/T",(IF(COUNTIF(V129:W129,"N/A")&gt;=1,"N/A","-")))))))</f>
        <v/>
      </c>
      <c r="V129" s="29" t="inlineStr">
        <is>
          <t>P</t>
        </is>
      </c>
      <c r="W129" s="29" t="inlineStr">
        <is>
          <t>P</t>
        </is>
      </c>
      <c r="X129" s="29" t="inlineStr">
        <is>
          <t>SPAQA-25723</t>
        </is>
      </c>
      <c r="Y129" s="29" t="n"/>
      <c r="Z129" s="39" t="inlineStr">
        <is>
          <t>K : HandleLayer (N/A)</t>
        </is>
      </c>
      <c r="AA129" s="39" t="inlineStr">
        <is>
          <t>사양 아님(N/A)</t>
        </is>
      </c>
      <c r="AB129" s="42" t="inlineStr">
        <is>
          <t>Sanity</t>
        </is>
      </c>
    </row>
    <row r="130" ht="39.6" customHeight="1" s="357">
      <c r="A130" s="108" t="n"/>
      <c r="B130" s="29" t="inlineStr">
        <is>
          <t>TC_HL_0069</t>
        </is>
      </c>
      <c r="C130" s="29" t="inlineStr">
        <is>
          <t>Handle Layer / Home</t>
        </is>
      </c>
      <c r="D130" s="29" t="inlineStr">
        <is>
          <t>Common</t>
        </is>
      </c>
      <c r="E130" s="29" t="inlineStr">
        <is>
          <t>Policy
(Home)</t>
        </is>
      </c>
      <c r="F130" s="95" t="inlineStr">
        <is>
          <t>서비스 제공 범위</t>
        </is>
      </c>
      <c r="G130" s="29" t="inlineStr">
        <is>
          <t>KR, EU</t>
        </is>
      </c>
      <c r="H130" s="29" t="n"/>
      <c r="I130" s="29" t="n">
        <v>4</v>
      </c>
      <c r="J130" s="30" t="inlineStr">
        <is>
          <t>1. CCS Only
2. 폰 - 서버 미연결</t>
        </is>
      </c>
      <c r="K130" s="39" t="n"/>
      <c r="L130" s="30" t="inlineStr">
        <is>
          <t>1. Shortcut 확인
2. 연결 상태 아이콘 확인</t>
        </is>
      </c>
      <c r="M130" s="30" t="inlineStr">
        <is>
          <t>1. 연결 상태 표시
: 폰 - 서버 미연결 아이콘 표출
: 문구 미표출</t>
        </is>
      </c>
      <c r="N130" s="69">
        <f>IF(COUNTIF(P130:W130,"F")&gt;=1,"FAIL",(IF(COUNTIF(P130:W130,"P")&gt;=1,"PASS",(IF(COUNTIF(P130:W130,"N/T")&gt;=1,"N/T",(IF(COUNTIF(P130:W130,"N/A")&gt;=1,"N/A","-")))))))</f>
        <v/>
      </c>
      <c r="O130" s="120">
        <f>IF(COUNTIF(P130:Q130,"F")&gt;=1,"FAIL",(IF(COUNTIF(P130:Q130,"P")&gt;=1,"PASS",(IF(COUNTIF(P130:Q130,"N/T")&gt;=1,"N/T",(IF(COUNTIF(P130:Q130,"N/A")&gt;=1,"N/A","-")))))))</f>
        <v/>
      </c>
      <c r="P130" s="29" t="inlineStr">
        <is>
          <t>N/A</t>
        </is>
      </c>
      <c r="Q130" s="29" t="inlineStr">
        <is>
          <t>N/A</t>
        </is>
      </c>
      <c r="R130" s="120">
        <f>IF(COUNTIF(S130:T130,"F")&gt;=1,"FAIL",(IF(COUNTIF(S130:T130,"P")&gt;=1,"PASS",(IF(COUNTIF(S130:T130,"N/T")&gt;=1,"N/T",(IF(COUNTIF(S130:T130,"N/A")&gt;=1,"N/A","-")))))))</f>
        <v/>
      </c>
      <c r="S130" s="29" t="inlineStr">
        <is>
          <t>P</t>
        </is>
      </c>
      <c r="T130" s="29" t="inlineStr">
        <is>
          <t>P</t>
        </is>
      </c>
      <c r="U130" s="120">
        <f>IF(COUNTIF(V130:W130,"F")&gt;=1,"FAIL",(IF(COUNTIF(V130:W130,"P")&gt;=1,"PASS",(IF(COUNTIF(V130:W130,"N/T")&gt;=1,"N/T",(IF(COUNTIF(V130:W130,"N/A")&gt;=1,"N/A","-")))))))</f>
        <v/>
      </c>
      <c r="V130" s="29" t="inlineStr">
        <is>
          <t>P</t>
        </is>
      </c>
      <c r="W130" s="29" t="inlineStr">
        <is>
          <t>P</t>
        </is>
      </c>
      <c r="X130" s="29" t="n"/>
      <c r="Y130" s="29" t="n"/>
      <c r="Z130" s="39" t="inlineStr">
        <is>
          <t>bg에서 약 10초 유지 후 FG 복귀
K : HandleLayer (N/A)</t>
        </is>
      </c>
      <c r="AA130" s="39" t="inlineStr">
        <is>
          <t>N/T : 특수상황/실패 조건 필요(조건)</t>
        </is>
      </c>
      <c r="AB130" s="42" t="n"/>
    </row>
    <row r="131" ht="66" customHeight="1" s="357">
      <c r="A131" s="108" t="n"/>
      <c r="B131" s="29" t="inlineStr">
        <is>
          <t>TC_HL_0070</t>
        </is>
      </c>
      <c r="C131" s="29" t="inlineStr">
        <is>
          <t>Handle Layer / Home</t>
        </is>
      </c>
      <c r="D131" s="29" t="inlineStr">
        <is>
          <t>Common</t>
        </is>
      </c>
      <c r="E131" s="29" t="inlineStr">
        <is>
          <t>Policy
(Home)</t>
        </is>
      </c>
      <c r="F131" s="95" t="inlineStr">
        <is>
          <t>서비스 제공 범위</t>
        </is>
      </c>
      <c r="G131" s="29" t="inlineStr">
        <is>
          <t>KR, EU</t>
        </is>
      </c>
      <c r="H131" s="29" t="n"/>
      <c r="I131" s="29" t="n">
        <v>1</v>
      </c>
      <c r="J131" s="30" t="inlineStr">
        <is>
          <t>1. CCS + DK
2. DK 연결 상태(근거리 원격 제어[BLE] 연결 성공 시)</t>
        </is>
      </c>
      <c r="K131" s="39" t="n"/>
      <c r="L131" s="30" t="inlineStr">
        <is>
          <t>1. Shortcut 확인
2. 디지털 키 연결 상태 표시</t>
        </is>
      </c>
      <c r="M131" s="30" t="inlineStr">
        <is>
          <t>1. 디지털 키 연결 상태 표시
- 아이콘 표출
- '디지털 키 연결됨' 문구 표출</t>
        </is>
      </c>
      <c r="N131" s="69">
        <f>IF(COUNTIF(P131:W131,"F")&gt;=1,"FAIL",(IF(COUNTIF(P131:W131,"P")&gt;=1,"PASS",(IF(COUNTIF(P131:W131,"N/T")&gt;=1,"N/T",(IF(COUNTIF(P131:W131,"N/A")&gt;=1,"N/A","-")))))))</f>
        <v/>
      </c>
      <c r="O131" s="81">
        <f>IF(COUNTIF(P131:Q131,"F")&gt;=1,"FAIL",(IF(COUNTIF(P131:Q131,"P")&gt;=1,"PASS",(IF(COUNTIF(P131:Q131,"N/T")&gt;=1,"N/T",(IF(COUNTIF(P131:Q131,"N/A")&gt;=1,"N/A","-")))))))</f>
        <v/>
      </c>
      <c r="P131" s="29" t="inlineStr">
        <is>
          <t>N/A</t>
        </is>
      </c>
      <c r="Q131" s="29" t="inlineStr">
        <is>
          <t>N/A</t>
        </is>
      </c>
      <c r="R131" s="81">
        <f>IF(COUNTIF(S131:T131,"F")&gt;=1,"FAIL",(IF(COUNTIF(S131:T131,"P")&gt;=1,"PASS",(IF(COUNTIF(S131:T131,"N/T")&gt;=1,"N/T",(IF(COUNTIF(S131:T131,"N/A")&gt;=1,"N/A","-")))))))</f>
        <v/>
      </c>
      <c r="S131" s="29" t="inlineStr">
        <is>
          <t>P</t>
        </is>
      </c>
      <c r="T131" s="29" t="inlineStr">
        <is>
          <t>P</t>
        </is>
      </c>
      <c r="U131" s="81">
        <f>IF(COUNTIF(V131:W131,"F")&gt;=1,"FAIL",(IF(COUNTIF(V131:W131,"P")&gt;=1,"PASS",(IF(COUNTIF(V131:W131,"N/T")&gt;=1,"N/T",(IF(COUNTIF(V131:W131,"N/A")&gt;=1,"N/A","-")))))))</f>
        <v/>
      </c>
      <c r="V131" s="29" t="inlineStr">
        <is>
          <t>P</t>
        </is>
      </c>
      <c r="W131" s="29" t="inlineStr">
        <is>
          <t>P</t>
        </is>
      </c>
      <c r="X131" s="29" t="n"/>
      <c r="Y131" s="29" t="n"/>
      <c r="Z131" s="39" t="inlineStr">
        <is>
          <t>DK 연결 상태 필요
K : HandleLayer (N/A)</t>
        </is>
      </c>
      <c r="AA131" s="39" t="inlineStr">
        <is>
          <t>N/T : 특수상황/실패 조건 필요(조건)</t>
        </is>
      </c>
      <c r="AB131" s="42" t="inlineStr">
        <is>
          <t>CheckList, 실차</t>
        </is>
      </c>
    </row>
    <row r="132" ht="26.4" customHeight="1" s="357">
      <c r="A132" s="108" t="n"/>
      <c r="B132" s="29" t="inlineStr">
        <is>
          <t>TC_HL_0071</t>
        </is>
      </c>
      <c r="C132" s="29" t="inlineStr">
        <is>
          <t>Handle Layer / Home</t>
        </is>
      </c>
      <c r="D132" s="29" t="inlineStr">
        <is>
          <t>Common</t>
        </is>
      </c>
      <c r="E132" s="29" t="inlineStr">
        <is>
          <t>Policy
(Home)</t>
        </is>
      </c>
      <c r="F132" s="95" t="inlineStr">
        <is>
          <t>서비스 제공 범위</t>
        </is>
      </c>
      <c r="G132" s="29" t="inlineStr">
        <is>
          <t>KR, EU</t>
        </is>
      </c>
      <c r="H132" s="29" t="n"/>
      <c r="I132" s="29" t="n">
        <v>3</v>
      </c>
      <c r="J132" s="64" t="inlineStr">
        <is>
          <t>1. DK 미연결 상태</t>
        </is>
      </c>
      <c r="K132" s="42" t="n"/>
      <c r="L132" s="64" t="inlineStr">
        <is>
          <t>1. Shortcut 확인
2. 숏컷 확인</t>
        </is>
      </c>
      <c r="M132" s="64" t="inlineStr">
        <is>
          <t>1. RKE 대신 기존의 숏컷 노출</t>
        </is>
      </c>
      <c r="N132" s="69">
        <f>IF(COUNTIF(P132:W132,"F")&gt;=1,"FAIL",(IF(COUNTIF(P132:W132,"P")&gt;=1,"PASS",(IF(COUNTIF(P132:W132,"N/T")&gt;=1,"N/T",(IF(COUNTIF(P132:W132,"N/A")&gt;=1,"N/A","-")))))))</f>
        <v/>
      </c>
      <c r="O132" s="120">
        <f>IF(COUNTIF(P132:Q132,"F")&gt;=1,"FAIL",(IF(COUNTIF(P132:Q132,"P")&gt;=1,"PASS",(IF(COUNTIF(P132:Q132,"N/T")&gt;=1,"N/T",(IF(COUNTIF(P132:Q132,"N/A")&gt;=1,"N/A","-")))))))</f>
        <v/>
      </c>
      <c r="P132" s="29" t="inlineStr">
        <is>
          <t>N/A</t>
        </is>
      </c>
      <c r="Q132" s="29" t="inlineStr">
        <is>
          <t>N/A</t>
        </is>
      </c>
      <c r="R132" s="120">
        <f>IF(COUNTIF(S132:T132,"F")&gt;=1,"FAIL",(IF(COUNTIF(S132:T132,"P")&gt;=1,"PASS",(IF(COUNTIF(S132:T132,"N/T")&gt;=1,"N/T",(IF(COUNTIF(S132:T132,"N/A")&gt;=1,"N/A","-")))))))</f>
        <v/>
      </c>
      <c r="S132" s="29" t="inlineStr">
        <is>
          <t>P</t>
        </is>
      </c>
      <c r="T132" s="29" t="inlineStr">
        <is>
          <t>P</t>
        </is>
      </c>
      <c r="U132" s="81">
        <f>IF(COUNTIF(V132:W132,"F")&gt;=1,"FAIL",(IF(COUNTIF(V132:W132,"P")&gt;=1,"PASS",(IF(COUNTIF(V132:W132,"N/T")&gt;=1,"N/T",(IF(COUNTIF(V132:W132,"N/A")&gt;=1,"N/A","-")))))))</f>
        <v/>
      </c>
      <c r="V132" s="29" t="inlineStr">
        <is>
          <t>P</t>
        </is>
      </c>
      <c r="W132" s="29" t="inlineStr">
        <is>
          <t>P</t>
        </is>
      </c>
      <c r="X132" s="29" t="n"/>
      <c r="Y132" s="29" t="n"/>
      <c r="Z132" s="39" t="inlineStr">
        <is>
          <t>K : HandleLayer (N/A)</t>
        </is>
      </c>
      <c r="AA132" s="39" t="inlineStr">
        <is>
          <t>사양 아님(N/A)</t>
        </is>
      </c>
      <c r="AB132" s="42" t="n"/>
    </row>
    <row r="133" ht="26.4" customHeight="1" s="357">
      <c r="A133" s="108" t="n"/>
      <c r="B133" s="29" t="inlineStr">
        <is>
          <t>TC_HL_0072</t>
        </is>
      </c>
      <c r="C133" s="29" t="inlineStr">
        <is>
          <t>Handle Layer / Home</t>
        </is>
      </c>
      <c r="D133" s="29" t="inlineStr">
        <is>
          <t>Common</t>
        </is>
      </c>
      <c r="E133" s="29" t="inlineStr">
        <is>
          <t>Policy
(Home)</t>
        </is>
      </c>
      <c r="F133" s="95" t="inlineStr">
        <is>
          <t>서비스 제공 범위</t>
        </is>
      </c>
      <c r="G133" s="29" t="inlineStr">
        <is>
          <t>KR, EU</t>
        </is>
      </c>
      <c r="H133" s="29" t="n"/>
      <c r="I133" s="29" t="n">
        <v>3</v>
      </c>
      <c r="J133" s="30" t="inlineStr">
        <is>
          <t>1. DK 미연결 상태</t>
        </is>
      </c>
      <c r="K133" s="39" t="n"/>
      <c r="L133" s="30" t="inlineStr">
        <is>
          <t>1. Shortcut 확인
2. 설정 아이콘 선택</t>
        </is>
      </c>
      <c r="M133" s="30" t="inlineStr">
        <is>
          <t>1. 원격 제어 버튼 편집 페이지 이동</t>
        </is>
      </c>
      <c r="N133" s="69">
        <f>IF(COUNTIF(P133:W133,"F")&gt;=1,"FAIL",(IF(COUNTIF(P133:W133,"P")&gt;=1,"PASS",(IF(COUNTIF(P133:W133,"N/T")&gt;=1,"N/T",(IF(COUNTIF(P133:W133,"N/A")&gt;=1,"N/A","-")))))))</f>
        <v/>
      </c>
      <c r="O133" s="120">
        <f>IF(COUNTIF(P133:Q133,"F")&gt;=1,"FAIL",(IF(COUNTIF(P133:Q133,"P")&gt;=1,"PASS",(IF(COUNTIF(P133:Q133,"N/T")&gt;=1,"N/T",(IF(COUNTIF(P133:Q133,"N/A")&gt;=1,"N/A","-")))))))</f>
        <v/>
      </c>
      <c r="P133" s="29" t="inlineStr">
        <is>
          <t>N/A</t>
        </is>
      </c>
      <c r="Q133" s="29" t="inlineStr">
        <is>
          <t>N/A</t>
        </is>
      </c>
      <c r="R133" s="81">
        <f>IF(COUNTIF(S133:T133,"F")&gt;=1,"FAIL",(IF(COUNTIF(S133:T133,"P")&gt;=1,"PASS",(IF(COUNTIF(S133:T133,"N/T")&gt;=1,"N/T",(IF(COUNTIF(S133:T133,"N/A")&gt;=1,"N/A","-")))))))</f>
        <v/>
      </c>
      <c r="S133" s="29" t="inlineStr">
        <is>
          <t>P</t>
        </is>
      </c>
      <c r="T133" s="29" t="inlineStr">
        <is>
          <t>P</t>
        </is>
      </c>
      <c r="U133" s="120">
        <f>IF(COUNTIF(V133:W133,"F")&gt;=1,"FAIL",(IF(COUNTIF(V133:W133,"P")&gt;=1,"PASS",(IF(COUNTIF(V133:W133,"N/T")&gt;=1,"N/T",(IF(COUNTIF(V133:W133,"N/A")&gt;=1,"N/A","-")))))))</f>
        <v/>
      </c>
      <c r="V133" s="29" t="inlineStr">
        <is>
          <t>P</t>
        </is>
      </c>
      <c r="W133" s="29" t="inlineStr">
        <is>
          <t>P</t>
        </is>
      </c>
      <c r="X133" s="29" t="n"/>
      <c r="Y133" s="29" t="n"/>
      <c r="Z133" s="39" t="inlineStr">
        <is>
          <t>K : HandleLayer (N/A)</t>
        </is>
      </c>
      <c r="AA133" s="39" t="inlineStr">
        <is>
          <t>사양 아님(N/A)</t>
        </is>
      </c>
      <c r="AB133" s="42" t="n"/>
    </row>
    <row r="134" ht="26.4" customHeight="1" s="357">
      <c r="A134" s="108" t="n"/>
      <c r="B134" s="29" t="inlineStr">
        <is>
          <t>TC_HL_0073</t>
        </is>
      </c>
      <c r="C134" s="29" t="inlineStr">
        <is>
          <t>Handle Layer / Home</t>
        </is>
      </c>
      <c r="D134" s="29" t="inlineStr">
        <is>
          <t>Common</t>
        </is>
      </c>
      <c r="E134" s="29" t="inlineStr">
        <is>
          <t>Policy
(Home)</t>
        </is>
      </c>
      <c r="F134" s="95" t="inlineStr">
        <is>
          <t>서비스 제공 범위</t>
        </is>
      </c>
      <c r="G134" s="29" t="inlineStr">
        <is>
          <t>KR, EU</t>
        </is>
      </c>
      <c r="H134" s="29" t="n"/>
      <c r="I134" s="29" t="n">
        <v>1</v>
      </c>
      <c r="J134" s="30" t="inlineStr">
        <is>
          <t>1. DK 연결 상태</t>
        </is>
      </c>
      <c r="K134" s="39" t="n"/>
      <c r="L134" s="30" t="inlineStr">
        <is>
          <t>1. Shortcut 확인
2. 설정 아이콘 확인</t>
        </is>
      </c>
      <c r="M134" s="30" t="inlineStr">
        <is>
          <t>1. 설정 아이콘 미노출</t>
        </is>
      </c>
      <c r="N134" s="69">
        <f>IF(COUNTIF(P134:W134,"F")&gt;=1,"FAIL",(IF(COUNTIF(P134:W134,"P")&gt;=1,"PASS",(IF(COUNTIF(P134:W134,"N/T")&gt;=1,"N/T",(IF(COUNTIF(P134:W134,"N/A")&gt;=1,"N/A","-")))))))</f>
        <v/>
      </c>
      <c r="O134" s="81">
        <f>IF(COUNTIF(P134:Q134,"F")&gt;=1,"FAIL",(IF(COUNTIF(P134:Q134,"P")&gt;=1,"PASS",(IF(COUNTIF(P134:Q134,"N/T")&gt;=1,"N/T",(IF(COUNTIF(P134:Q134,"N/A")&gt;=1,"N/A","-")))))))</f>
        <v/>
      </c>
      <c r="P134" s="29" t="inlineStr">
        <is>
          <t>N/A</t>
        </is>
      </c>
      <c r="Q134" s="29" t="inlineStr">
        <is>
          <t>N/A</t>
        </is>
      </c>
      <c r="R134" s="81">
        <f>IF(COUNTIF(S134:T134,"F")&gt;=1,"FAIL",(IF(COUNTIF(S134:T134,"P")&gt;=1,"PASS",(IF(COUNTIF(S134:T134,"N/T")&gt;=1,"N/T",(IF(COUNTIF(S134:T134,"N/A")&gt;=1,"N/A","-")))))))</f>
        <v/>
      </c>
      <c r="S134" s="29" t="inlineStr">
        <is>
          <t>P</t>
        </is>
      </c>
      <c r="T134" s="29" t="inlineStr">
        <is>
          <t>P</t>
        </is>
      </c>
      <c r="U134" s="81">
        <f>IF(COUNTIF(V134:W134,"F")&gt;=1,"FAIL",(IF(COUNTIF(V134:W134,"P")&gt;=1,"PASS",(IF(COUNTIF(V134:W134,"N/T")&gt;=1,"N/T",(IF(COUNTIF(V134:W134,"N/A")&gt;=1,"N/A","-")))))))</f>
        <v/>
      </c>
      <c r="V134" s="29" t="inlineStr">
        <is>
          <t>P</t>
        </is>
      </c>
      <c r="W134" s="29" t="inlineStr">
        <is>
          <t>P</t>
        </is>
      </c>
      <c r="X134" s="29" t="n"/>
      <c r="Y134" s="29" t="n"/>
      <c r="Z134" s="39" t="inlineStr">
        <is>
          <t xml:space="preserve">DK 연결 상태 필요
K : HandleLayer (N/A) </t>
        </is>
      </c>
      <c r="AA134" s="39" t="inlineStr">
        <is>
          <t>N/T : 특수상황/실패 조건 필요(조건)</t>
        </is>
      </c>
      <c r="AB134" s="42" t="inlineStr">
        <is>
          <t>CheckList, 실차</t>
        </is>
      </c>
    </row>
    <row r="135" ht="26.4" customHeight="1" s="357">
      <c r="A135" s="108" t="n"/>
      <c r="B135" s="29" t="inlineStr">
        <is>
          <t>TC_HL_0074</t>
        </is>
      </c>
      <c r="C135" s="29" t="inlineStr">
        <is>
          <t>Handle Layer / Home</t>
        </is>
      </c>
      <c r="D135" s="29" t="inlineStr">
        <is>
          <t>Common</t>
        </is>
      </c>
      <c r="E135" s="29" t="inlineStr">
        <is>
          <t>Policy
(Home)</t>
        </is>
      </c>
      <c r="F135" s="95" t="inlineStr">
        <is>
          <t>서비스 제공 범위</t>
        </is>
      </c>
      <c r="G135" s="29" t="inlineStr">
        <is>
          <t>KR, EU</t>
        </is>
      </c>
      <c r="H135" s="29" t="n"/>
      <c r="I135" s="29" t="n">
        <v>3</v>
      </c>
      <c r="J135" s="30" t="inlineStr">
        <is>
          <t>1. CCS 미가입 상태</t>
        </is>
      </c>
      <c r="K135" s="39" t="n"/>
      <c r="L135" s="30" t="inlineStr">
        <is>
          <t>1. Shortcut 확인</t>
        </is>
      </c>
      <c r="M135" s="30" t="inlineStr">
        <is>
          <t>1. Shortcut 미노출</t>
        </is>
      </c>
      <c r="N135" s="69">
        <f>IF(COUNTIF(P135:W135,"F")&gt;=1,"FAIL",(IF(COUNTIF(P135:W135,"P")&gt;=1,"PASS",(IF(COUNTIF(P135:W135,"N/T")&gt;=1,"N/T",(IF(COUNTIF(P135:W135,"N/A")&gt;=1,"N/A","-")))))))</f>
        <v/>
      </c>
      <c r="O135" s="120">
        <f>IF(COUNTIF(P135:Q135,"F")&gt;=1,"FAIL",(IF(COUNTIF(P135:Q135,"P")&gt;=1,"PASS",(IF(COUNTIF(P135:Q135,"N/T")&gt;=1,"N/T",(IF(COUNTIF(P135:Q135,"N/A")&gt;=1,"N/A","-")))))))</f>
        <v/>
      </c>
      <c r="P135" s="29" t="inlineStr">
        <is>
          <t>N/A</t>
        </is>
      </c>
      <c r="Q135" s="29" t="inlineStr">
        <is>
          <t>N/A</t>
        </is>
      </c>
      <c r="R135" s="81">
        <f>IF(COUNTIF(S135:T135,"F")&gt;=1,"FAIL",(IF(COUNTIF(S135:T135,"P")&gt;=1,"PASS",(IF(COUNTIF(S135:T135,"N/T")&gt;=1,"N/T",(IF(COUNTIF(S135:T135,"N/A")&gt;=1,"N/A","-")))))))</f>
        <v/>
      </c>
      <c r="S135" s="29" t="inlineStr">
        <is>
          <t>P</t>
        </is>
      </c>
      <c r="T135" s="29" t="inlineStr">
        <is>
          <t>P</t>
        </is>
      </c>
      <c r="U135" s="81">
        <f>IF(COUNTIF(V135:W135,"F")&gt;=1,"FAIL",(IF(COUNTIF(V135:W135,"P")&gt;=1,"PASS",(IF(COUNTIF(V135:W135,"N/T")&gt;=1,"N/T",(IF(COUNTIF(V135:W135,"N/A")&gt;=1,"N/A","-")))))))</f>
        <v/>
      </c>
      <c r="V135" s="29" t="inlineStr">
        <is>
          <t>P</t>
        </is>
      </c>
      <c r="W135" s="29" t="inlineStr">
        <is>
          <t>P</t>
        </is>
      </c>
      <c r="X135" s="29" t="n"/>
      <c r="Y135" s="29" t="n"/>
      <c r="Z135" s="39" t="inlineStr">
        <is>
          <t>K : HandleLayer (N/A)</t>
        </is>
      </c>
      <c r="AA135" s="39" t="n"/>
      <c r="AB135" s="42" t="inlineStr">
        <is>
          <t>실차</t>
        </is>
      </c>
    </row>
    <row r="136" ht="26.4" customHeight="1" s="357">
      <c r="A136" s="108" t="n"/>
      <c r="B136" s="29" t="inlineStr">
        <is>
          <t>TC_HL_0075</t>
        </is>
      </c>
      <c r="C136" s="29" t="inlineStr">
        <is>
          <t>Handle Layer / Home</t>
        </is>
      </c>
      <c r="D136" s="29" t="inlineStr">
        <is>
          <t>Common</t>
        </is>
      </c>
      <c r="E136" s="29" t="inlineStr">
        <is>
          <t>Policy
(Home)</t>
        </is>
      </c>
      <c r="F136" s="95" t="inlineStr">
        <is>
          <t>서비스 제공 범위</t>
        </is>
      </c>
      <c r="G136" s="29" t="inlineStr">
        <is>
          <t>KR, EU</t>
        </is>
      </c>
      <c r="H136" s="29" t="n"/>
      <c r="I136" s="29" t="n">
        <v>5</v>
      </c>
      <c r="J136" s="30" t="inlineStr">
        <is>
          <t>1. 미로그인 상태</t>
        </is>
      </c>
      <c r="K136" s="39" t="n"/>
      <c r="L136" s="30" t="inlineStr">
        <is>
          <t>1. Shortcut 확인</t>
        </is>
      </c>
      <c r="M136" s="30" t="inlineStr">
        <is>
          <t>1. Shortcut 미노출
2. 로그인 버튼 표출</t>
        </is>
      </c>
      <c r="N136" s="69">
        <f>IF(COUNTIF(P136:W136,"F")&gt;=1,"FAIL",(IF(COUNTIF(P136:W136,"P")&gt;=1,"PASS",(IF(COUNTIF(P136:W136,"N/T")&gt;=1,"N/T",(IF(COUNTIF(P136:W136,"N/A")&gt;=1,"N/A","-")))))))</f>
        <v/>
      </c>
      <c r="O136" s="81">
        <f>IF(COUNTIF(P136:Q136,"F")&gt;=1,"FAIL",(IF(COUNTIF(P136:Q136,"P")&gt;=1,"PASS",(IF(COUNTIF(P136:Q136,"N/T")&gt;=1,"N/T",(IF(COUNTIF(P136:Q136,"N/A")&gt;=1,"N/A","-")))))))</f>
        <v/>
      </c>
      <c r="P136" s="29" t="inlineStr">
        <is>
          <t>N/A</t>
        </is>
      </c>
      <c r="Q136" s="29" t="inlineStr">
        <is>
          <t>N/A</t>
        </is>
      </c>
      <c r="R136" s="120">
        <f>IF(COUNTIF(S136:T136,"F")&gt;=1,"FAIL",(IF(COUNTIF(S136:T136,"P")&gt;=1,"PASS",(IF(COUNTIF(S136:T136,"N/T")&gt;=1,"N/T",(IF(COUNTIF(S136:T136,"N/A")&gt;=1,"N/A","-")))))))</f>
        <v/>
      </c>
      <c r="S136" s="29" t="inlineStr">
        <is>
          <t>P</t>
        </is>
      </c>
      <c r="T136" s="29" t="inlineStr">
        <is>
          <t>P</t>
        </is>
      </c>
      <c r="U136" s="120">
        <f>IF(COUNTIF(V136:W136,"F")&gt;=1,"FAIL",(IF(COUNTIF(V136:W136,"P")&gt;=1,"PASS",(IF(COUNTIF(V136:W136,"N/T")&gt;=1,"N/T",(IF(COUNTIF(V136:W136,"N/A")&gt;=1,"N/A","-")))))))</f>
        <v/>
      </c>
      <c r="V136" s="29" t="inlineStr">
        <is>
          <t>N/A</t>
        </is>
      </c>
      <c r="W136" s="29" t="inlineStr">
        <is>
          <t>N/A</t>
        </is>
      </c>
      <c r="X136" s="29" t="n"/>
      <c r="Y136" s="29" t="n"/>
      <c r="Z136" s="39" t="inlineStr">
        <is>
          <t>K : HandleLayer (N/A)
G : 미로그인 상태에서 확인 불가 (N/A)</t>
        </is>
      </c>
      <c r="AA136" s="39" t="inlineStr">
        <is>
          <t>사양 아님(N/A)</t>
        </is>
      </c>
      <c r="AB136" s="42" t="inlineStr">
        <is>
          <t>Sanity</t>
        </is>
      </c>
    </row>
    <row r="137" ht="26.4" customHeight="1" s="357">
      <c r="A137" s="108" t="n"/>
      <c r="B137" s="29" t="inlineStr">
        <is>
          <t>TC_HL_0589</t>
        </is>
      </c>
      <c r="C137" s="29" t="inlineStr">
        <is>
          <t>Handle Layer / Home</t>
        </is>
      </c>
      <c r="D137" s="29" t="inlineStr">
        <is>
          <t>Common</t>
        </is>
      </c>
      <c r="E137" s="29" t="inlineStr">
        <is>
          <t>Policy
(Home)</t>
        </is>
      </c>
      <c r="F137" s="95" t="inlineStr">
        <is>
          <t>서비스 제공 범위</t>
        </is>
      </c>
      <c r="G137" s="29" t="inlineStr">
        <is>
          <t>KR, EU</t>
        </is>
      </c>
      <c r="H137" s="29" t="n"/>
      <c r="I137" s="29" t="n">
        <v>5</v>
      </c>
      <c r="J137" s="30" t="inlineStr">
        <is>
          <t>1. 미로그인 상태</t>
        </is>
      </c>
      <c r="K137" s="39" t="n"/>
      <c r="L137" s="30" t="inlineStr">
        <is>
          <t>1. Shortcut 확인
2. 로그인 버튼 선택</t>
        </is>
      </c>
      <c r="M137" s="30" t="inlineStr">
        <is>
          <t>1. 로그인 화면 진입</t>
        </is>
      </c>
      <c r="N137" s="69">
        <f>IF(COUNTIF(P137:W137,"F")&gt;=1,"FAIL",(IF(COUNTIF(P137:W137,"P")&gt;=1,"PASS",(IF(COUNTIF(P137:W137,"N/T")&gt;=1,"N/T",(IF(COUNTIF(P137:W137,"N/A")&gt;=1,"N/A","-")))))))</f>
        <v/>
      </c>
      <c r="O137" s="81">
        <f>IF(COUNTIF(P137:Q137,"F")&gt;=1,"FAIL",(IF(COUNTIF(P137:Q137,"P")&gt;=1,"PASS",(IF(COUNTIF(P137:Q137,"N/T")&gt;=1,"N/T",(IF(COUNTIF(P137:Q137,"N/A")&gt;=1,"N/A","-")))))))</f>
        <v/>
      </c>
      <c r="P137" s="29" t="inlineStr">
        <is>
          <t>N/A</t>
        </is>
      </c>
      <c r="Q137" s="29" t="inlineStr">
        <is>
          <t>N/A</t>
        </is>
      </c>
      <c r="R137" s="81">
        <f>IF(COUNTIF(S137:T137,"F")&gt;=1,"FAIL",(IF(COUNTIF(S137:T137,"P")&gt;=1,"PASS",(IF(COUNTIF(S137:T137,"N/T")&gt;=1,"N/T",(IF(COUNTIF(S137:T137,"N/A")&gt;=1,"N/A","-")))))))</f>
        <v/>
      </c>
      <c r="S137" s="29" t="inlineStr">
        <is>
          <t>P</t>
        </is>
      </c>
      <c r="T137" s="29" t="inlineStr">
        <is>
          <t>P</t>
        </is>
      </c>
      <c r="U137" s="81">
        <f>IF(COUNTIF(V137:W137,"F")&gt;=1,"FAIL",(IF(COUNTIF(V137:W137,"P")&gt;=1,"PASS",(IF(COUNTIF(V137:W137,"N/T")&gt;=1,"N/T",(IF(COUNTIF(V137:W137,"N/A")&gt;=1,"N/A","-")))))))</f>
        <v/>
      </c>
      <c r="V137" s="29" t="inlineStr">
        <is>
          <t>P</t>
        </is>
      </c>
      <c r="W137" s="29" t="inlineStr">
        <is>
          <t>P</t>
        </is>
      </c>
      <c r="X137" s="29" t="n"/>
      <c r="Y137" s="29" t="n"/>
      <c r="Z137" s="39" t="inlineStr">
        <is>
          <t>K : HandleLayer (N/A)</t>
        </is>
      </c>
      <c r="AA137" s="39" t="inlineStr">
        <is>
          <t>사양 아님(N/A)</t>
        </is>
      </c>
      <c r="AB137" s="42" t="inlineStr">
        <is>
          <t>Sanity</t>
        </is>
      </c>
    </row>
    <row r="138" ht="26.4" customHeight="1" s="357">
      <c r="A138" s="108" t="n"/>
      <c r="B138" s="29" t="inlineStr">
        <is>
          <t>TC_HL_0076</t>
        </is>
      </c>
      <c r="C138" s="29" t="inlineStr">
        <is>
          <t>Handle Layer / Home</t>
        </is>
      </c>
      <c r="D138" s="29" t="inlineStr">
        <is>
          <t>Common</t>
        </is>
      </c>
      <c r="E138" s="29" t="inlineStr">
        <is>
          <t>Policy
(Home)</t>
        </is>
      </c>
      <c r="F138" s="95" t="inlineStr">
        <is>
          <t>서비스 제공 범위</t>
        </is>
      </c>
      <c r="G138" s="29" t="inlineStr">
        <is>
          <t>KR, EU</t>
        </is>
      </c>
      <c r="H138" s="29" t="n"/>
      <c r="I138" s="29" t="n">
        <v>5</v>
      </c>
      <c r="J138" s="30" t="inlineStr">
        <is>
          <t>1. 차량 미선택 상태</t>
        </is>
      </c>
      <c r="K138" s="39" t="n"/>
      <c r="L138" s="30" t="inlineStr">
        <is>
          <t>1. Shortcut 확인</t>
        </is>
      </c>
      <c r="M138" s="30" t="inlineStr">
        <is>
          <t>1. Shortcut 미노출</t>
        </is>
      </c>
      <c r="N138" s="83">
        <f>IF(COUNTIF(P138:W138,"F")&gt;=1,"FAIL",(IF(COUNTIF(P138:W138,"P")&gt;=1,"PASS",(IF(COUNTIF(P138:W138,"N/T")&gt;=1,"N/T",(IF(COUNTIF(P138:W138,"N/A")&gt;=1,"N/A","-")))))))</f>
        <v/>
      </c>
      <c r="O138" s="120">
        <f>IF(COUNTIF(P138:Q138,"F")&gt;=1,"FAIL",(IF(COUNTIF(P138:Q138,"P")&gt;=1,"PASS",(IF(COUNTIF(P138:Q138,"N/T")&gt;=1,"N/T",(IF(COUNTIF(P138:Q138,"N/A")&gt;=1,"N/A","-")))))))</f>
        <v/>
      </c>
      <c r="P138" s="29" t="inlineStr">
        <is>
          <t>N/A</t>
        </is>
      </c>
      <c r="Q138" s="29" t="inlineStr">
        <is>
          <t>N/A</t>
        </is>
      </c>
      <c r="R138" s="81">
        <f>IF(COUNTIF(S138:T138,"F")&gt;=1,"FAIL",(IF(COUNTIF(S138:T138,"P")&gt;=1,"PASS",(IF(COUNTIF(S138:T138,"N/T")&gt;=1,"N/T",(IF(COUNTIF(S138:T138,"N/A")&gt;=1,"N/A","-")))))))</f>
        <v/>
      </c>
      <c r="S138" s="29" t="inlineStr">
        <is>
          <t>N/T</t>
        </is>
      </c>
      <c r="T138" s="29" t="inlineStr">
        <is>
          <t>N/T</t>
        </is>
      </c>
      <c r="U138" s="120">
        <f>IF(COUNTIF(V138:W138,"F")&gt;=1,"FAIL",(IF(COUNTIF(V138:W138,"P")&gt;=1,"PASS",(IF(COUNTIF(V138:W138,"N/T")&gt;=1,"N/T",(IF(COUNTIF(V138:W138,"N/A")&gt;=1,"N/A","-")))))))</f>
        <v/>
      </c>
      <c r="V138" s="29" t="inlineStr">
        <is>
          <t>N/T</t>
        </is>
      </c>
      <c r="W138" s="29" t="inlineStr">
        <is>
          <t>N/T</t>
        </is>
      </c>
      <c r="X138" s="29" t="n"/>
      <c r="Y138" s="29" t="n"/>
      <c r="Z138" s="39" t="inlineStr">
        <is>
          <t>H/G 차량 미선택 상태 필요 (N/T)
K : HandleLayer (N/A)</t>
        </is>
      </c>
      <c r="AA138" s="39" t="inlineStr">
        <is>
          <t>N/T : 특수상황/실패 조건 필요(조건)</t>
        </is>
      </c>
      <c r="AB138" s="42" t="n"/>
    </row>
    <row r="139" ht="79.2" customHeight="1" s="357">
      <c r="A139" s="108" t="n"/>
      <c r="B139" s="29" t="inlineStr">
        <is>
          <t>TC_HL_0077</t>
        </is>
      </c>
      <c r="C139" s="29" t="inlineStr">
        <is>
          <t>Handle Layer / Home</t>
        </is>
      </c>
      <c r="D139" s="29" t="inlineStr">
        <is>
          <t>Common</t>
        </is>
      </c>
      <c r="E139" s="29" t="inlineStr">
        <is>
          <t>Policy
(Home)</t>
        </is>
      </c>
      <c r="F139" s="95" t="inlineStr">
        <is>
          <t>서비스 제공 범위</t>
        </is>
      </c>
      <c r="G139" s="29" t="inlineStr">
        <is>
          <t>KR, EU</t>
        </is>
      </c>
      <c r="H139" s="29" t="n"/>
      <c r="I139" s="29" t="n">
        <v>5</v>
      </c>
      <c r="J139" s="30" t="inlineStr">
        <is>
          <t>1. 차량 미보유 상태
(차량을 등록해 본 적이 있으나, 현재는 차량이 없는 계정)</t>
        </is>
      </c>
      <c r="K139" s="39" t="n"/>
      <c r="L139" s="30" t="inlineStr">
        <is>
          <t>1. Shortcut 확인</t>
        </is>
      </c>
      <c r="M139" s="30" t="inlineStr">
        <is>
          <t>1. Shortcut 미노출</t>
        </is>
      </c>
      <c r="N139" s="69">
        <f>IF(COUNTIF(P139:W139,"F")&gt;=1,"FAIL",(IF(COUNTIF(P139:W139,"P")&gt;=1,"PASS",(IF(COUNTIF(P139:W139,"N/T")&gt;=1,"N/T",(IF(COUNTIF(P139:W139,"N/A")&gt;=1,"N/A","-")))))))</f>
        <v/>
      </c>
      <c r="O139" s="120">
        <f>IF(COUNTIF(P139:Q139,"F")&gt;=1,"FAIL",(IF(COUNTIF(P139:Q139,"P")&gt;=1,"PASS",(IF(COUNTIF(P139:Q139,"N/T")&gt;=1,"N/T",(IF(COUNTIF(P139:Q139,"N/A")&gt;=1,"N/A","-")))))))</f>
        <v/>
      </c>
      <c r="P139" s="29" t="inlineStr">
        <is>
          <t>N/A</t>
        </is>
      </c>
      <c r="Q139" s="29" t="inlineStr">
        <is>
          <t>N/A</t>
        </is>
      </c>
      <c r="R139" s="81">
        <f>IF(COUNTIF(S139:T139,"F")&gt;=1,"FAIL",(IF(COUNTIF(S139:T139,"P")&gt;=1,"PASS",(IF(COUNTIF(S139:T139,"N/T")&gt;=1,"N/T",(IF(COUNTIF(S139:T139,"N/A")&gt;=1,"N/A","-")))))))</f>
        <v/>
      </c>
      <c r="S139" s="29" t="inlineStr">
        <is>
          <t>P</t>
        </is>
      </c>
      <c r="T139" s="29" t="inlineStr">
        <is>
          <t>P</t>
        </is>
      </c>
      <c r="U139" s="120">
        <f>IF(COUNTIF(V139:W139,"F")&gt;=1,"FAIL",(IF(COUNTIF(V139:W139,"P")&gt;=1,"PASS",(IF(COUNTIF(V139:W139,"N/T")&gt;=1,"N/T",(IF(COUNTIF(V139:W139,"N/A")&gt;=1,"N/A","-")))))))</f>
        <v/>
      </c>
      <c r="V139" s="29" t="inlineStr">
        <is>
          <t>P</t>
        </is>
      </c>
      <c r="W139" s="29" t="inlineStr">
        <is>
          <t>P</t>
        </is>
      </c>
      <c r="X139" s="29" t="n"/>
      <c r="Y139" s="29" t="n"/>
      <c r="Z139" s="39" t="inlineStr">
        <is>
          <t>K : HandleLayer (N/A)</t>
        </is>
      </c>
      <c r="AA139" s="39" t="inlineStr">
        <is>
          <t>사양 아님(N/A)</t>
        </is>
      </c>
      <c r="AB139" s="42" t="n"/>
    </row>
    <row r="140" ht="66" customHeight="1" s="357">
      <c r="A140" s="108" t="n"/>
      <c r="B140" s="29" t="inlineStr">
        <is>
          <t>TC_HL_0078</t>
        </is>
      </c>
      <c r="C140" s="29" t="inlineStr">
        <is>
          <t>Handle Layer / Home</t>
        </is>
      </c>
      <c r="D140" s="29" t="inlineStr">
        <is>
          <t>Common</t>
        </is>
      </c>
      <c r="E140" s="29" t="inlineStr">
        <is>
          <t>Policy
(Home)</t>
        </is>
      </c>
      <c r="F140" s="95" t="inlineStr">
        <is>
          <t>서비스 제공 범위</t>
        </is>
      </c>
      <c r="G140" s="29" t="inlineStr">
        <is>
          <t>KR, EU</t>
        </is>
      </c>
      <c r="H140" s="29" t="n"/>
      <c r="I140" s="29" t="n">
        <v>5</v>
      </c>
      <c r="J140" s="30" t="inlineStr">
        <is>
          <t>1. 차량 미점유 상태
(차량을 한 번도 등록하지 않은 계정)</t>
        </is>
      </c>
      <c r="K140" s="39" t="n"/>
      <c r="L140" s="30" t="inlineStr">
        <is>
          <t>1. Shortcut 확인</t>
        </is>
      </c>
      <c r="M140" s="30" t="inlineStr">
        <is>
          <t>1. Shortcut 미노출</t>
        </is>
      </c>
      <c r="N140" s="83">
        <f>IF(COUNTIF(P140:W140,"F")&gt;=1,"FAIL",(IF(COUNTIF(P140:W140,"P")&gt;=1,"PASS",(IF(COUNTIF(P140:W140,"N/T")&gt;=1,"N/T",(IF(COUNTIF(P140:W140,"N/A")&gt;=1,"N/A","-")))))))</f>
        <v/>
      </c>
      <c r="O140" s="120">
        <f>IF(COUNTIF(P140:Q140,"F")&gt;=1,"FAIL",(IF(COUNTIF(P140:Q140,"P")&gt;=1,"PASS",(IF(COUNTIF(P140:Q140,"N/T")&gt;=1,"N/T",(IF(COUNTIF(P140:Q140,"N/A")&gt;=1,"N/A","-")))))))</f>
        <v/>
      </c>
      <c r="P140" s="29" t="inlineStr">
        <is>
          <t>N/A</t>
        </is>
      </c>
      <c r="Q140" s="29" t="inlineStr">
        <is>
          <t>N/A</t>
        </is>
      </c>
      <c r="R140" s="81">
        <f>IF(COUNTIF(S140:T140,"F")&gt;=1,"FAIL",(IF(COUNTIF(S140:T140,"P")&gt;=1,"PASS",(IF(COUNTIF(S140:T140,"N/T")&gt;=1,"N/T",(IF(COUNTIF(S140:T140,"N/A")&gt;=1,"N/A","-")))))))</f>
        <v/>
      </c>
      <c r="S140" s="29" t="inlineStr">
        <is>
          <t>N/T</t>
        </is>
      </c>
      <c r="T140" s="29" t="inlineStr">
        <is>
          <t>N/T</t>
        </is>
      </c>
      <c r="U140" s="120">
        <f>IF(COUNTIF(V140:W140,"F")&gt;=1,"FAIL",(IF(COUNTIF(V140:W140,"P")&gt;=1,"PASS",(IF(COUNTIF(V140:W140,"N/T")&gt;=1,"N/T",(IF(COUNTIF(V140:W140,"N/A")&gt;=1,"N/A","-")))))))</f>
        <v/>
      </c>
      <c r="V140" s="29" t="inlineStr">
        <is>
          <t>N/T</t>
        </is>
      </c>
      <c r="W140" s="29" t="inlineStr">
        <is>
          <t>N/T</t>
        </is>
      </c>
      <c r="X140" s="29" t="n"/>
      <c r="Y140" s="29" t="n"/>
      <c r="Z140" s="39" t="inlineStr">
        <is>
          <t>H/G 차량 미점유 상태 필요 (N/T)
K : HandleLayer (N/A)</t>
        </is>
      </c>
      <c r="AA140" s="39" t="inlineStr">
        <is>
          <t>N/T : 특수상황/실패 조건 필요(조건)</t>
        </is>
      </c>
      <c r="AB140" s="42" t="n"/>
    </row>
    <row r="141" ht="39.6" customHeight="1" s="357">
      <c r="A141" s="108" t="n"/>
      <c r="B141" s="29" t="inlineStr">
        <is>
          <t>TC_HL_0079</t>
        </is>
      </c>
      <c r="C141" s="29" t="inlineStr">
        <is>
          <t>Handle Layer / Home</t>
        </is>
      </c>
      <c r="D141" s="29" t="inlineStr">
        <is>
          <t>Common</t>
        </is>
      </c>
      <c r="E141" s="29" t="inlineStr">
        <is>
          <t>Policy
(Home)</t>
        </is>
      </c>
      <c r="F141" s="95" t="inlineStr">
        <is>
          <t>서비스 제공 범위</t>
        </is>
      </c>
      <c r="G141" s="29" t="inlineStr">
        <is>
          <t>KR, EU</t>
        </is>
      </c>
      <c r="H141" s="29" t="n"/>
      <c r="I141" s="29" t="n">
        <v>5</v>
      </c>
      <c r="J141" s="30" t="inlineStr">
        <is>
          <t>1. CCS 미지원 (or 라이트 서비스) 상태</t>
        </is>
      </c>
      <c r="K141" s="39" t="n"/>
      <c r="L141" s="30" t="inlineStr">
        <is>
          <t>1. Shortcut 확인</t>
        </is>
      </c>
      <c r="M141" s="30" t="inlineStr">
        <is>
          <t>1. Shortcut 미노출</t>
        </is>
      </c>
      <c r="N141" s="69">
        <f>IF(COUNTIF(P141:W141,"F")&gt;=1,"FAIL",(IF(COUNTIF(P141:W141,"P")&gt;=1,"PASS",(IF(COUNTIF(P141:W141,"N/T")&gt;=1,"N/T",(IF(COUNTIF(P141:W141,"N/A")&gt;=1,"N/A","-")))))))</f>
        <v/>
      </c>
      <c r="O141" s="120">
        <f>IF(COUNTIF(P141:Q141,"F")&gt;=1,"FAIL",(IF(COUNTIF(P141:Q141,"P")&gt;=1,"PASS",(IF(COUNTIF(P141:Q141,"N/T")&gt;=1,"N/T",(IF(COUNTIF(P141:Q141,"N/A")&gt;=1,"N/A","-")))))))</f>
        <v/>
      </c>
      <c r="P141" s="29" t="inlineStr">
        <is>
          <t>N/A</t>
        </is>
      </c>
      <c r="Q141" s="29" t="inlineStr">
        <is>
          <t>N/A</t>
        </is>
      </c>
      <c r="R141" s="81">
        <f>IF(COUNTIF(S141:T141,"F")&gt;=1,"FAIL",(IF(COUNTIF(S141:T141,"P")&gt;=1,"PASS",(IF(COUNTIF(S141:T141,"N/T")&gt;=1,"N/T",(IF(COUNTIF(S141:T141,"N/A")&gt;=1,"N/A","-")))))))</f>
        <v/>
      </c>
      <c r="S141" s="29" t="inlineStr">
        <is>
          <t>P</t>
        </is>
      </c>
      <c r="T141" s="29" t="inlineStr">
        <is>
          <t>P</t>
        </is>
      </c>
      <c r="U141" s="120">
        <f>IF(COUNTIF(V141:W141,"F")&gt;=1,"FAIL",(IF(COUNTIF(V141:W141,"P")&gt;=1,"PASS",(IF(COUNTIF(V141:W141,"N/T")&gt;=1,"N/T",(IF(COUNTIF(V141:W141,"N/A")&gt;=1,"N/A","-")))))))</f>
        <v/>
      </c>
      <c r="V141" s="29" t="inlineStr">
        <is>
          <t>N/T</t>
        </is>
      </c>
      <c r="W141" s="29" t="inlineStr">
        <is>
          <t>N/T</t>
        </is>
      </c>
      <c r="X141" s="29" t="n"/>
      <c r="Y141" s="29" t="n"/>
      <c r="Z141" s="39" t="inlineStr">
        <is>
          <t>H/G: CCS 미지원 (or 라이트 서비스) 상태 필요 (N/T)
K : HandleLayer (N/A)</t>
        </is>
      </c>
      <c r="AA141" s="39" t="inlineStr">
        <is>
          <t>N/T : 특수상황/실패 조건 필요(조건)</t>
        </is>
      </c>
      <c r="AB141" s="42" t="n"/>
    </row>
    <row r="142" ht="26.4" customHeight="1" s="357">
      <c r="A142" s="108" t="n"/>
      <c r="B142" s="29" t="inlineStr">
        <is>
          <t>TC_HL_0080</t>
        </is>
      </c>
      <c r="C142" s="29" t="inlineStr">
        <is>
          <t>Handle Layer / Home</t>
        </is>
      </c>
      <c r="D142" s="29" t="inlineStr">
        <is>
          <t>Common</t>
        </is>
      </c>
      <c r="E142" s="29" t="inlineStr">
        <is>
          <t>Policy
(Home)</t>
        </is>
      </c>
      <c r="F142" s="95" t="inlineStr">
        <is>
          <t>서비스 제공 범위</t>
        </is>
      </c>
      <c r="G142" s="29" t="inlineStr">
        <is>
          <t>KR, EU</t>
        </is>
      </c>
      <c r="H142" s="29" t="n"/>
      <c r="I142" s="29" t="n">
        <v>5</v>
      </c>
      <c r="J142" s="30" t="inlineStr">
        <is>
          <t>1. CCS 실사용자 아님 상태</t>
        </is>
      </c>
      <c r="K142" s="39" t="n"/>
      <c r="L142" s="30" t="inlineStr">
        <is>
          <t>1. Shortcut 확인</t>
        </is>
      </c>
      <c r="M142" s="30" t="inlineStr">
        <is>
          <t>1. Shortcut 미노출</t>
        </is>
      </c>
      <c r="N142" s="83">
        <f>IF(COUNTIF(P142:W142,"F")&gt;=1,"FAIL",(IF(COUNTIF(P142:W142,"P")&gt;=1,"PASS",(IF(COUNTIF(P142:W142,"N/T")&gt;=1,"N/T",(IF(COUNTIF(P142:W142,"N/A")&gt;=1,"N/A","-")))))))</f>
        <v/>
      </c>
      <c r="O142" s="120">
        <f>IF(COUNTIF(P142:Q142,"F")&gt;=1,"FAIL",(IF(COUNTIF(P142:Q142,"P")&gt;=1,"PASS",(IF(COUNTIF(P142:Q142,"N/T")&gt;=1,"N/T",(IF(COUNTIF(P142:Q142,"N/A")&gt;=1,"N/A","-")))))))</f>
        <v/>
      </c>
      <c r="P142" s="29" t="inlineStr">
        <is>
          <t>N/A</t>
        </is>
      </c>
      <c r="Q142" s="29" t="inlineStr">
        <is>
          <t>N/A</t>
        </is>
      </c>
      <c r="R142" s="81">
        <f>IF(COUNTIF(S142:T142,"F")&gt;=1,"FAIL",(IF(COUNTIF(S142:T142,"P")&gt;=1,"PASS",(IF(COUNTIF(S142:T142,"N/T")&gt;=1,"N/T",(IF(COUNTIF(S142:T142,"N/A")&gt;=1,"N/A","-")))))))</f>
        <v/>
      </c>
      <c r="S142" s="29" t="inlineStr">
        <is>
          <t>N/T</t>
        </is>
      </c>
      <c r="T142" s="29" t="inlineStr">
        <is>
          <t>N/T</t>
        </is>
      </c>
      <c r="U142" s="120">
        <f>IF(COUNTIF(V142:W142,"F")&gt;=1,"FAIL",(IF(COUNTIF(V142:W142,"P")&gt;=1,"PASS",(IF(COUNTIF(V142:W142,"N/T")&gt;=1,"N/T",(IF(COUNTIF(V142:W142,"N/A")&gt;=1,"N/A","-")))))))</f>
        <v/>
      </c>
      <c r="V142" s="29" t="inlineStr">
        <is>
          <t>N/T</t>
        </is>
      </c>
      <c r="W142" s="29" t="inlineStr">
        <is>
          <t>N/T</t>
        </is>
      </c>
      <c r="X142" s="29" t="n"/>
      <c r="Y142" s="29" t="n"/>
      <c r="Z142" s="39" t="inlineStr">
        <is>
          <t>H/G:  CCS 실사용자 아님 상태 필요 (N/T)
K : HandleLayer (N/A)</t>
        </is>
      </c>
      <c r="AA142" s="39" t="inlineStr">
        <is>
          <t>N/T : 특수상황/실패 조건 필요(조건)</t>
        </is>
      </c>
      <c r="AB142" s="42" t="n"/>
    </row>
    <row r="143" ht="26.4" customHeight="1" s="357">
      <c r="A143" s="108" t="n"/>
      <c r="B143" s="29" t="inlineStr">
        <is>
          <t>TC_HL_0081</t>
        </is>
      </c>
      <c r="C143" s="29" t="inlineStr">
        <is>
          <t>Handle Layer / Home</t>
        </is>
      </c>
      <c r="D143" s="29" t="inlineStr">
        <is>
          <t>Common</t>
        </is>
      </c>
      <c r="E143" s="29" t="inlineStr">
        <is>
          <t>Policy
(Home)</t>
        </is>
      </c>
      <c r="F143" s="95" t="inlineStr">
        <is>
          <t>서비스 제공 범위</t>
        </is>
      </c>
      <c r="G143" s="29" t="inlineStr">
        <is>
          <t>KR, EU</t>
        </is>
      </c>
      <c r="H143" s="29" t="n"/>
      <c r="I143" s="29" t="n">
        <v>5</v>
      </c>
      <c r="J143" s="30" t="inlineStr">
        <is>
          <t>1. 신약관 미동의 상태</t>
        </is>
      </c>
      <c r="K143" s="39" t="n"/>
      <c r="L143" s="30" t="inlineStr">
        <is>
          <t>1. Shortcut 확인</t>
        </is>
      </c>
      <c r="M143" s="30" t="inlineStr">
        <is>
          <t>1. Shortcut 노출</t>
        </is>
      </c>
      <c r="N143" s="83">
        <f>IF(COUNTIF(P143:W143,"F")&gt;=1,"FAIL",(IF(COUNTIF(P143:W143,"P")&gt;=1,"PASS",(IF(COUNTIF(P143:W143,"N/T")&gt;=1,"N/T",(IF(COUNTIF(P143:W143,"N/A")&gt;=1,"N/A","-")))))))</f>
        <v/>
      </c>
      <c r="O143" s="120">
        <f>IF(COUNTIF(P143:Q143,"F")&gt;=1,"FAIL",(IF(COUNTIF(P143:Q143,"P")&gt;=1,"PASS",(IF(COUNTIF(P143:Q143,"N/T")&gt;=1,"N/T",(IF(COUNTIF(P143:Q143,"N/A")&gt;=1,"N/A","-")))))))</f>
        <v/>
      </c>
      <c r="P143" s="29" t="inlineStr">
        <is>
          <t>N/A</t>
        </is>
      </c>
      <c r="Q143" s="29" t="inlineStr">
        <is>
          <t>N/A</t>
        </is>
      </c>
      <c r="R143" s="81">
        <f>IF(COUNTIF(S143:T143,"F")&gt;=1,"FAIL",(IF(COUNTIF(S143:T143,"P")&gt;=1,"PASS",(IF(COUNTIF(S143:T143,"N/T")&gt;=1,"N/T",(IF(COUNTIF(S143:T143,"N/A")&gt;=1,"N/A","-")))))))</f>
        <v/>
      </c>
      <c r="S143" s="29" t="inlineStr">
        <is>
          <t>N/T</t>
        </is>
      </c>
      <c r="T143" s="29" t="inlineStr">
        <is>
          <t>N/T</t>
        </is>
      </c>
      <c r="U143" s="120">
        <f>IF(COUNTIF(V143:W143,"F")&gt;=1,"FAIL",(IF(COUNTIF(V143:W143,"P")&gt;=1,"PASS",(IF(COUNTIF(V143:W143,"N/T")&gt;=1,"N/T",(IF(COUNTIF(V143:W143,"N/A")&gt;=1,"N/A","-")))))))</f>
        <v/>
      </c>
      <c r="V143" s="29" t="inlineStr">
        <is>
          <t>N/T</t>
        </is>
      </c>
      <c r="W143" s="29" t="inlineStr">
        <is>
          <t>N/T</t>
        </is>
      </c>
      <c r="X143" s="29" t="n"/>
      <c r="Y143" s="29" t="n"/>
      <c r="Z143" s="39" t="inlineStr">
        <is>
          <t>H/G:  신약관 미동의 상태 필요 (N/T)
K : HandleLayer (N/A)</t>
        </is>
      </c>
      <c r="AA143" s="39" t="inlineStr">
        <is>
          <t>N/T : 특수상황/실패 조건 필요(조건)</t>
        </is>
      </c>
      <c r="AB143" s="42" t="n"/>
    </row>
    <row r="144" ht="26.4" customHeight="1" s="357">
      <c r="A144" s="108" t="n"/>
      <c r="B144" s="29" t="inlineStr">
        <is>
          <t>TC_HL_0082</t>
        </is>
      </c>
      <c r="C144" s="29" t="inlineStr">
        <is>
          <t>Handle Layer / Home</t>
        </is>
      </c>
      <c r="D144" s="29" t="inlineStr">
        <is>
          <t>Common</t>
        </is>
      </c>
      <c r="E144" s="29" t="inlineStr">
        <is>
          <t>Policy
(Home)</t>
        </is>
      </c>
      <c r="F144" s="95" t="inlineStr">
        <is>
          <t>서비스 제공 범위</t>
        </is>
      </c>
      <c r="G144" s="29" t="inlineStr">
        <is>
          <t>KR, EU</t>
        </is>
      </c>
      <c r="H144" s="29" t="n"/>
      <c r="I144" s="29" t="n">
        <v>5</v>
      </c>
      <c r="J144" s="30" t="inlineStr">
        <is>
          <t>1. 신약관 미동의 상태</t>
        </is>
      </c>
      <c r="K144" s="39" t="n"/>
      <c r="L144" s="30" t="inlineStr">
        <is>
          <t>1. Shortcut 안내 문구 표출 확인</t>
        </is>
      </c>
      <c r="M144" s="30" t="inlineStr">
        <is>
          <t>1. 하기 안내 문구 표출
(!) 원격제어 기능을 사용할 수 없습니다. &gt;</t>
        </is>
      </c>
      <c r="N144" s="83">
        <f>IF(COUNTIF(P144:W144,"F")&gt;=1,"FAIL",(IF(COUNTIF(P144:W144,"P")&gt;=1,"PASS",(IF(COUNTIF(P144:W144,"N/T")&gt;=1,"N/T",(IF(COUNTIF(P144:W144,"N/A")&gt;=1,"N/A","-")))))))</f>
        <v/>
      </c>
      <c r="O144" s="120">
        <f>IF(COUNTIF(P144:Q144,"F")&gt;=1,"FAIL",(IF(COUNTIF(P144:Q144,"P")&gt;=1,"PASS",(IF(COUNTIF(P144:Q144,"N/T")&gt;=1,"N/T",(IF(COUNTIF(P144:Q144,"N/A")&gt;=1,"N/A","-")))))))</f>
        <v/>
      </c>
      <c r="P144" s="29" t="inlineStr">
        <is>
          <t>N/A</t>
        </is>
      </c>
      <c r="Q144" s="29" t="inlineStr">
        <is>
          <t>N/A</t>
        </is>
      </c>
      <c r="R144" s="81">
        <f>IF(COUNTIF(S144:T144,"F")&gt;=1,"FAIL",(IF(COUNTIF(S144:T144,"P")&gt;=1,"PASS",(IF(COUNTIF(S144:T144,"N/T")&gt;=1,"N/T",(IF(COUNTIF(S144:T144,"N/A")&gt;=1,"N/A","-")))))))</f>
        <v/>
      </c>
      <c r="S144" s="29" t="inlineStr">
        <is>
          <t>N/T</t>
        </is>
      </c>
      <c r="T144" s="29" t="inlineStr">
        <is>
          <t>N/T</t>
        </is>
      </c>
      <c r="U144" s="120">
        <f>IF(COUNTIF(V144:W144,"F")&gt;=1,"FAIL",(IF(COUNTIF(V144:W144,"P")&gt;=1,"PASS",(IF(COUNTIF(V144:W144,"N/T")&gt;=1,"N/T",(IF(COUNTIF(V144:W144,"N/A")&gt;=1,"N/A","-")))))))</f>
        <v/>
      </c>
      <c r="V144" s="29" t="inlineStr">
        <is>
          <t>N/T</t>
        </is>
      </c>
      <c r="W144" s="29" t="inlineStr">
        <is>
          <t>N/T</t>
        </is>
      </c>
      <c r="X144" s="29" t="inlineStr">
        <is>
          <t>SPAQA-21259</t>
        </is>
      </c>
      <c r="Y144" s="29" t="n"/>
      <c r="Z144" s="39" t="inlineStr">
        <is>
          <t>H/G: 신약관 미동의 상태 필요 (N/T)
K : HandleLayer (N/A)</t>
        </is>
      </c>
      <c r="AA144" s="39" t="inlineStr">
        <is>
          <t>N/T : 특수상황/실패 조건 필요(조건)</t>
        </is>
      </c>
      <c r="AB144" s="42" t="n"/>
    </row>
    <row r="145" ht="26.4" customHeight="1" s="357">
      <c r="A145" s="108" t="n"/>
      <c r="B145" s="29" t="inlineStr">
        <is>
          <t>TC_HL_0083</t>
        </is>
      </c>
      <c r="C145" s="29" t="inlineStr">
        <is>
          <t>Handle Layer / Home</t>
        </is>
      </c>
      <c r="D145" s="29" t="inlineStr">
        <is>
          <t>Common</t>
        </is>
      </c>
      <c r="E145" s="29" t="inlineStr">
        <is>
          <t>Policy
(Home)</t>
        </is>
      </c>
      <c r="F145" s="95" t="inlineStr">
        <is>
          <t>서비스 제공 범위</t>
        </is>
      </c>
      <c r="G145" s="29" t="inlineStr">
        <is>
          <t>KR, EU</t>
        </is>
      </c>
      <c r="H145" s="29" t="n"/>
      <c r="I145" s="29" t="n">
        <v>5</v>
      </c>
      <c r="J145" s="30" t="inlineStr">
        <is>
          <t>1. 신약관 미동의 상태</t>
        </is>
      </c>
      <c r="K145" s="39" t="n"/>
      <c r="L145" s="30" t="inlineStr">
        <is>
          <t>1. Shortcut 안내 문구 선택</t>
        </is>
      </c>
      <c r="M145" s="30" t="inlineStr">
        <is>
          <t>1. 컨트롤 탭 이동</t>
        </is>
      </c>
      <c r="N145" s="83">
        <f>IF(COUNTIF(P145:W145,"F")&gt;=1,"FAIL",(IF(COUNTIF(P145:W145,"P")&gt;=1,"PASS",(IF(COUNTIF(P145:W145,"N/T")&gt;=1,"N/T",(IF(COUNTIF(P145:W145,"N/A")&gt;=1,"N/A","-")))))))</f>
        <v/>
      </c>
      <c r="O145" s="120">
        <f>IF(COUNTIF(P145:Q145,"F")&gt;=1,"FAIL",(IF(COUNTIF(P145:Q145,"P")&gt;=1,"PASS",(IF(COUNTIF(P145:Q145,"N/T")&gt;=1,"N/T",(IF(COUNTIF(P145:Q145,"N/A")&gt;=1,"N/A","-")))))))</f>
        <v/>
      </c>
      <c r="P145" s="29" t="inlineStr">
        <is>
          <t>N/A</t>
        </is>
      </c>
      <c r="Q145" s="29" t="inlineStr">
        <is>
          <t>N/A</t>
        </is>
      </c>
      <c r="R145" s="81">
        <f>IF(COUNTIF(S145:T145,"F")&gt;=1,"FAIL",(IF(COUNTIF(S145:T145,"P")&gt;=1,"PASS",(IF(COUNTIF(S145:T145,"N/T")&gt;=1,"N/T",(IF(COUNTIF(S145:T145,"N/A")&gt;=1,"N/A","-")))))))</f>
        <v/>
      </c>
      <c r="S145" s="29" t="inlineStr">
        <is>
          <t>N/T</t>
        </is>
      </c>
      <c r="T145" s="29" t="inlineStr">
        <is>
          <t>N/T</t>
        </is>
      </c>
      <c r="U145" s="120">
        <f>IF(COUNTIF(V145:W145,"F")&gt;=1,"FAIL",(IF(COUNTIF(V145:W145,"P")&gt;=1,"PASS",(IF(COUNTIF(V145:W145,"N/T")&gt;=1,"N/T",(IF(COUNTIF(V145:W145,"N/A")&gt;=1,"N/A","-")))))))</f>
        <v/>
      </c>
      <c r="V145" s="29" t="inlineStr">
        <is>
          <t>N/T</t>
        </is>
      </c>
      <c r="W145" s="29" t="inlineStr">
        <is>
          <t>N/T</t>
        </is>
      </c>
      <c r="X145" s="29" t="n"/>
      <c r="Y145" s="29" t="n"/>
      <c r="Z145" s="39" t="inlineStr">
        <is>
          <t>H/G: 신약관 미동의 상태 필요 (N/T)
K : HandleLayer (N/A)</t>
        </is>
      </c>
      <c r="AA145" s="39" t="inlineStr">
        <is>
          <t>N/T : 특수상황/실패 조건 필요(조건)</t>
        </is>
      </c>
      <c r="AB145" s="42" t="n"/>
    </row>
    <row r="146" ht="26.4" customHeight="1" s="357">
      <c r="A146" s="108" t="n"/>
      <c r="B146" s="29" t="inlineStr">
        <is>
          <t>TC_HL_0084</t>
        </is>
      </c>
      <c r="C146" s="29" t="inlineStr">
        <is>
          <t>Handle Layer / Home</t>
        </is>
      </c>
      <c r="D146" s="29" t="inlineStr">
        <is>
          <t>Common</t>
        </is>
      </c>
      <c r="E146" s="29" t="inlineStr">
        <is>
          <t>Policy
(Home)</t>
        </is>
      </c>
      <c r="F146" s="95" t="inlineStr">
        <is>
          <t>서비스 제공 범위</t>
        </is>
      </c>
      <c r="G146" s="29" t="inlineStr">
        <is>
          <t>KR, EU</t>
        </is>
      </c>
      <c r="H146" s="29" t="n"/>
      <c r="I146" s="29" t="n">
        <v>5</v>
      </c>
      <c r="J146" s="30" t="inlineStr">
        <is>
          <t>1. CCS 이용불가 - 안내 가능 상태</t>
        </is>
      </c>
      <c r="K146" s="39" t="n"/>
      <c r="L146" s="30" t="inlineStr">
        <is>
          <t>1. Shortcut 확인</t>
        </is>
      </c>
      <c r="M146" s="30" t="inlineStr">
        <is>
          <t>1. Shortcut 노출</t>
        </is>
      </c>
      <c r="N146" s="96">
        <f>IF(COUNTIF(P146:W146,"F")&gt;=1,"FAIL",(IF(COUNTIF(P146:W146,"P")&gt;=1,"PASS",(IF(COUNTIF(P146:W146,"N/T")&gt;=1,"N/T",(IF(COUNTIF(P146:W146,"N/A")&gt;=1,"N/A","-")))))))</f>
        <v/>
      </c>
      <c r="O146" s="120">
        <f>IF(COUNTIF(P146:Q146,"F")&gt;=1,"FAIL",(IF(COUNTIF(P146:Q146,"P")&gt;=1,"PASS",(IF(COUNTIF(P146:Q146,"N/T")&gt;=1,"N/T",(IF(COUNTIF(P146:Q146,"N/A")&gt;=1,"N/A","-")))))))</f>
        <v/>
      </c>
      <c r="P146" s="29" t="inlineStr">
        <is>
          <t>N/A</t>
        </is>
      </c>
      <c r="Q146" s="29" t="inlineStr">
        <is>
          <t>N/A</t>
        </is>
      </c>
      <c r="R146" s="81">
        <f>IF(COUNTIF(S146:T146,"F")&gt;=1,"FAIL",(IF(COUNTIF(S146:T146,"P")&gt;=1,"PASS",(IF(COUNTIF(S146:T146,"N/T")&gt;=1,"N/T",(IF(COUNTIF(S146:T146,"N/A")&gt;=1,"N/A","-")))))))</f>
        <v/>
      </c>
      <c r="S146" s="43" t="inlineStr">
        <is>
          <t>P</t>
        </is>
      </c>
      <c r="T146" s="43" t="inlineStr">
        <is>
          <t>P</t>
        </is>
      </c>
      <c r="U146" s="81">
        <f>IF(COUNTIF(V146:W146,"F")&gt;=1,"FAIL",(IF(COUNTIF(V146:W146,"P")&gt;=1,"PASS",(IF(COUNTIF(V146:W146,"N/T")&gt;=1,"N/T",(IF(COUNTIF(V146:W146,"N/A")&gt;=1,"N/A","-")))))))</f>
        <v/>
      </c>
      <c r="V146" s="43" t="inlineStr">
        <is>
          <t>P</t>
        </is>
      </c>
      <c r="W146" s="43" t="inlineStr">
        <is>
          <t>P</t>
        </is>
      </c>
      <c r="X146" s="29" t="n"/>
      <c r="Y146" s="29" t="n"/>
      <c r="Z146" s="39" t="inlineStr">
        <is>
          <t>K : HandleLayer (N/A)
Offline Mode</t>
        </is>
      </c>
      <c r="AA146" s="39" t="inlineStr">
        <is>
          <t>N/T : 특수상황/실패 조건 필요(조건)</t>
        </is>
      </c>
      <c r="AB146" s="42" t="inlineStr">
        <is>
          <t>실차</t>
        </is>
      </c>
    </row>
    <row r="147" ht="26.4" customHeight="1" s="357">
      <c r="A147" s="108" t="n"/>
      <c r="B147" s="29" t="inlineStr">
        <is>
          <t>TC_HL_0085</t>
        </is>
      </c>
      <c r="C147" s="29" t="inlineStr">
        <is>
          <t>Handle Layer / Home</t>
        </is>
      </c>
      <c r="D147" s="29" t="inlineStr">
        <is>
          <t>Common</t>
        </is>
      </c>
      <c r="E147" s="29" t="inlineStr">
        <is>
          <t>Policy
(Home)</t>
        </is>
      </c>
      <c r="F147" s="95" t="inlineStr">
        <is>
          <t>서비스 제공 범위</t>
        </is>
      </c>
      <c r="G147" s="29" t="inlineStr">
        <is>
          <t>KR, EU</t>
        </is>
      </c>
      <c r="H147" s="29" t="n"/>
      <c r="I147" s="29" t="n">
        <v>5</v>
      </c>
      <c r="J147" s="30" t="inlineStr">
        <is>
          <t>1. CCS 이용불가 - 안내 가능 상태</t>
        </is>
      </c>
      <c r="K147" s="39" t="n"/>
      <c r="L147" s="30" t="inlineStr">
        <is>
          <t>1. Shortcut 안내 문구 표출 확인</t>
        </is>
      </c>
      <c r="M147" s="30" t="inlineStr">
        <is>
          <t>1. 하기 안내 문구 표출
(!) 원격제어 기능을 사용할 수 없습니다. &gt;</t>
        </is>
      </c>
      <c r="N147" s="96">
        <f>IF(COUNTIF(P147:W147,"F")&gt;=1,"FAIL",(IF(COUNTIF(P147:W147,"P")&gt;=1,"PASS",(IF(COUNTIF(P147:W147,"N/T")&gt;=1,"N/T",(IF(COUNTIF(P147:W147,"N/A")&gt;=1,"N/A","-")))))))</f>
        <v/>
      </c>
      <c r="O147" s="120">
        <f>IF(COUNTIF(P147:Q147,"F")&gt;=1,"FAIL",(IF(COUNTIF(P147:Q147,"P")&gt;=1,"PASS",(IF(COUNTIF(P147:Q147,"N/T")&gt;=1,"N/T",(IF(COUNTIF(P147:Q147,"N/A")&gt;=1,"N/A","-")))))))</f>
        <v/>
      </c>
      <c r="P147" s="29" t="inlineStr">
        <is>
          <t>N/A</t>
        </is>
      </c>
      <c r="Q147" s="29" t="inlineStr">
        <is>
          <t>N/A</t>
        </is>
      </c>
      <c r="R147" s="81">
        <f>IF(COUNTIF(S147:T147,"F")&gt;=1,"FAIL",(IF(COUNTIF(S147:T147,"P")&gt;=1,"PASS",(IF(COUNTIF(S147:T147,"N/T")&gt;=1,"N/T",(IF(COUNTIF(S147:T147,"N/A")&gt;=1,"N/A","-")))))))</f>
        <v/>
      </c>
      <c r="S147" s="43" t="inlineStr">
        <is>
          <t>P</t>
        </is>
      </c>
      <c r="T147" s="43" t="inlineStr">
        <is>
          <t>P</t>
        </is>
      </c>
      <c r="U147" s="81">
        <f>IF(COUNTIF(V147:W147,"F")&gt;=1,"FAIL",(IF(COUNTIF(V147:W147,"P")&gt;=1,"PASS",(IF(COUNTIF(V147:W147,"N/T")&gt;=1,"N/T",(IF(COUNTIF(V147:W147,"N/A")&gt;=1,"N/A","-")))))))</f>
        <v/>
      </c>
      <c r="V147" s="43" t="inlineStr">
        <is>
          <t>P</t>
        </is>
      </c>
      <c r="W147" s="43" t="inlineStr">
        <is>
          <t>P</t>
        </is>
      </c>
      <c r="X147" s="29" t="n"/>
      <c r="Y147" s="29" t="n"/>
      <c r="Z147" s="39" t="inlineStr">
        <is>
          <t>K : HandleLayer (N/A)
Offline Mode</t>
        </is>
      </c>
      <c r="AA147" s="39" t="inlineStr">
        <is>
          <t>N/T : 특수상황/실패 조건 필요(조건)</t>
        </is>
      </c>
      <c r="AB147" s="42" t="inlineStr">
        <is>
          <t>실차</t>
        </is>
      </c>
    </row>
    <row r="148" ht="26.4" customHeight="1" s="357">
      <c r="A148" s="108" t="n"/>
      <c r="B148" s="29" t="inlineStr">
        <is>
          <t>TC_HL_0086</t>
        </is>
      </c>
      <c r="C148" s="29" t="inlineStr">
        <is>
          <t>Handle Layer / Home</t>
        </is>
      </c>
      <c r="D148" s="29" t="inlineStr">
        <is>
          <t>Common</t>
        </is>
      </c>
      <c r="E148" s="29" t="inlineStr">
        <is>
          <t>Policy
(Home)</t>
        </is>
      </c>
      <c r="F148" s="95" t="inlineStr">
        <is>
          <t>서비스 제공 범위</t>
        </is>
      </c>
      <c r="G148" s="29" t="inlineStr">
        <is>
          <t>KR, EU</t>
        </is>
      </c>
      <c r="H148" s="29" t="n"/>
      <c r="I148" s="29" t="n">
        <v>5</v>
      </c>
      <c r="J148" s="30" t="inlineStr">
        <is>
          <t>1. CCS 이용불가 - 안내 가능 상태</t>
        </is>
      </c>
      <c r="K148" s="39" t="n"/>
      <c r="L148" s="30" t="inlineStr">
        <is>
          <t>1. Shortcut 안내 문구 선택</t>
        </is>
      </c>
      <c r="M148" s="30" t="inlineStr">
        <is>
          <t>1. 컨트롤 탭 이동</t>
        </is>
      </c>
      <c r="N148" s="96">
        <f>IF(COUNTIF(P148:W148,"F")&gt;=1,"FAIL",(IF(COUNTIF(P148:W148,"P")&gt;=1,"PASS",(IF(COUNTIF(P148:W148,"N/T")&gt;=1,"N/T",(IF(COUNTIF(P148:W148,"N/A")&gt;=1,"N/A","-")))))))</f>
        <v/>
      </c>
      <c r="O148" s="120">
        <f>IF(COUNTIF(P148:Q148,"F")&gt;=1,"FAIL",(IF(COUNTIF(P148:Q148,"P")&gt;=1,"PASS",(IF(COUNTIF(P148:Q148,"N/T")&gt;=1,"N/T",(IF(COUNTIF(P148:Q148,"N/A")&gt;=1,"N/A","-")))))))</f>
        <v/>
      </c>
      <c r="P148" s="29" t="inlineStr">
        <is>
          <t>N/A</t>
        </is>
      </c>
      <c r="Q148" s="29" t="inlineStr">
        <is>
          <t>N/A</t>
        </is>
      </c>
      <c r="R148" s="81">
        <f>IF(COUNTIF(S148:T148,"F")&gt;=1,"FAIL",(IF(COUNTIF(S148:T148,"P")&gt;=1,"PASS",(IF(COUNTIF(S148:T148,"N/T")&gt;=1,"N/T",(IF(COUNTIF(S148:T148,"N/A")&gt;=1,"N/A","-")))))))</f>
        <v/>
      </c>
      <c r="S148" s="43" t="inlineStr">
        <is>
          <t>P</t>
        </is>
      </c>
      <c r="T148" s="43" t="inlineStr">
        <is>
          <t>P</t>
        </is>
      </c>
      <c r="U148" s="81">
        <f>IF(COUNTIF(V148:W148,"F")&gt;=1,"FAIL",(IF(COUNTIF(V148:W148,"P")&gt;=1,"PASS",(IF(COUNTIF(V148:W148,"N/T")&gt;=1,"N/T",(IF(COUNTIF(V148:W148,"N/A")&gt;=1,"N/A","-")))))))</f>
        <v/>
      </c>
      <c r="V148" s="43" t="inlineStr">
        <is>
          <t>P</t>
        </is>
      </c>
      <c r="W148" s="43" t="inlineStr">
        <is>
          <t>P</t>
        </is>
      </c>
      <c r="X148" s="29" t="n"/>
      <c r="Y148" s="29" t="n"/>
      <c r="Z148" s="39" t="inlineStr">
        <is>
          <t>K : HandleLayer (N/A)
Offline Mode</t>
        </is>
      </c>
      <c r="AA148" s="39" t="inlineStr">
        <is>
          <t>N/T : 특수상황/실패 조건 필요(조건)</t>
        </is>
      </c>
      <c r="AB148" s="42" t="inlineStr">
        <is>
          <t>실차</t>
        </is>
      </c>
    </row>
    <row r="149" ht="26.4" customHeight="1" s="357">
      <c r="A149" s="108" t="n"/>
      <c r="B149" s="29" t="inlineStr">
        <is>
          <t>TC_HL_0087</t>
        </is>
      </c>
      <c r="C149" s="29" t="inlineStr">
        <is>
          <t>Handle Layer / Home</t>
        </is>
      </c>
      <c r="D149" s="29" t="inlineStr">
        <is>
          <t>Common</t>
        </is>
      </c>
      <c r="E149" s="29" t="inlineStr">
        <is>
          <t>Policy
(Home)</t>
        </is>
      </c>
      <c r="F149" s="95" t="inlineStr">
        <is>
          <t>서비스 제공 범위</t>
        </is>
      </c>
      <c r="G149" s="29" t="inlineStr">
        <is>
          <t>KR, EU</t>
        </is>
      </c>
      <c r="H149" s="29" t="n"/>
      <c r="I149" s="29" t="n">
        <v>5</v>
      </c>
      <c r="J149" s="30" t="inlineStr">
        <is>
          <t>1. CCS 이용불가 - 장애상황 상태</t>
        </is>
      </c>
      <c r="K149" s="39" t="n"/>
      <c r="L149" s="30" t="inlineStr">
        <is>
          <t>1. Shortcut 확인</t>
        </is>
      </c>
      <c r="M149" s="30" t="inlineStr">
        <is>
          <t>1. Shortcut 안전모드 상태로 원격제어 영역 노출</t>
        </is>
      </c>
      <c r="N149" s="69">
        <f>IF(COUNTIF(P149:W149,"F")&gt;=1,"FAIL",(IF(COUNTIF(P149:W149,"P")&gt;=1,"PASS",(IF(COUNTIF(P149:W149,"N/T")&gt;=1,"N/T",(IF(COUNTIF(P149:W149,"N/A")&gt;=1,"N/A","-")))))))</f>
        <v/>
      </c>
      <c r="O149" s="120">
        <f>IF(COUNTIF(P149:Q149,"F")&gt;=1,"FAIL",(IF(COUNTIF(P149:Q149,"P")&gt;=1,"PASS",(IF(COUNTIF(P149:Q149,"N/T")&gt;=1,"N/T",(IF(COUNTIF(P149:Q149,"N/A")&gt;=1,"N/A","-")))))))</f>
        <v/>
      </c>
      <c r="P149" s="29" t="inlineStr">
        <is>
          <t>N/A</t>
        </is>
      </c>
      <c r="Q149" s="29" t="inlineStr">
        <is>
          <t>N/A</t>
        </is>
      </c>
      <c r="R149" s="81">
        <f>IF(COUNTIF(S149:T149,"F")&gt;=1,"FAIL",(IF(COUNTIF(S149:T149,"P")&gt;=1,"PASS",(IF(COUNTIF(S149:T149,"N/T")&gt;=1,"N/T",(IF(COUNTIF(S149:T149,"N/A")&gt;=1,"N/A","-")))))))</f>
        <v/>
      </c>
      <c r="S149" s="29" t="inlineStr">
        <is>
          <t>P</t>
        </is>
      </c>
      <c r="T149" s="29" t="inlineStr">
        <is>
          <t>P</t>
        </is>
      </c>
      <c r="U149" s="120">
        <f>IF(COUNTIF(V149:W149,"F")&gt;=1,"FAIL",(IF(COUNTIF(V149:W149,"P")&gt;=1,"PASS",(IF(COUNTIF(V149:W149,"N/T")&gt;=1,"N/T",(IF(COUNTIF(V149:W149,"N/A")&gt;=1,"N/A","-")))))))</f>
        <v/>
      </c>
      <c r="V149" s="29" t="inlineStr">
        <is>
          <t>P</t>
        </is>
      </c>
      <c r="W149" s="29" t="inlineStr">
        <is>
          <t>P</t>
        </is>
      </c>
      <c r="X149" s="29" t="n"/>
      <c r="Y149" s="29" t="n"/>
      <c r="Z149" s="39" t="inlineStr">
        <is>
          <t>K : HandleLayer (N/A)
H/G : 개발자 모드로 안전모드 설정</t>
        </is>
      </c>
      <c r="AA149" s="39" t="inlineStr">
        <is>
          <t>N/T : 특수상황/실패 조건 필요(조건)</t>
        </is>
      </c>
      <c r="AB149" s="42" t="n"/>
    </row>
    <row r="150" ht="66" customHeight="1" s="357">
      <c r="A150" s="108" t="n"/>
      <c r="B150" s="29" t="inlineStr">
        <is>
          <t>TC_HL_0088</t>
        </is>
      </c>
      <c r="C150" s="29" t="inlineStr">
        <is>
          <t>Handle Layer / Home</t>
        </is>
      </c>
      <c r="D150" s="29" t="inlineStr">
        <is>
          <t>Common</t>
        </is>
      </c>
      <c r="E150" s="29" t="inlineStr">
        <is>
          <t>Policy
(Home)</t>
        </is>
      </c>
      <c r="F150" s="95" t="inlineStr">
        <is>
          <t>서비스 제공 범위</t>
        </is>
      </c>
      <c r="G150" s="29" t="inlineStr">
        <is>
          <t>KR, EU</t>
        </is>
      </c>
      <c r="H150" s="29" t="n"/>
      <c r="I150" s="29" t="n">
        <v>5</v>
      </c>
      <c r="J150" s="30" t="inlineStr">
        <is>
          <t>1. CCS 이용불가 - 장애상황 상태</t>
        </is>
      </c>
      <c r="K150" s="39" t="n"/>
      <c r="L150" s="30" t="inlineStr">
        <is>
          <t>1. Shortcut 안전 모드 표출 확인</t>
        </is>
      </c>
      <c r="M150" s="30" t="inlineStr">
        <is>
          <t>1. 하기 안전 모드 노출
원격 제어 (ic)
차량 연결이 불안정하여 일시적으로 서비스 이용이 제한됩니다.
원활한 서비스 이용을 위해 앱을 재실행해 주세요.
[문 잠금 해제] [문 잠금]</t>
        </is>
      </c>
      <c r="N150" s="69">
        <f>IF(COUNTIF(P150:W150,"F")&gt;=1,"FAIL",(IF(COUNTIF(P150:W150,"P")&gt;=1,"PASS",(IF(COUNTIF(P150:W150,"N/T")&gt;=1,"N/T",(IF(COUNTIF(P150:W150,"N/A")&gt;=1,"N/A","-")))))))</f>
        <v/>
      </c>
      <c r="O150" s="120">
        <f>IF(COUNTIF(P150:Q150,"F")&gt;=1,"FAIL",(IF(COUNTIF(P150:Q150,"P")&gt;=1,"PASS",(IF(COUNTIF(P150:Q150,"N/T")&gt;=1,"N/T",(IF(COUNTIF(P150:Q150,"N/A")&gt;=1,"N/A","-")))))))</f>
        <v/>
      </c>
      <c r="P150" s="29" t="inlineStr">
        <is>
          <t>N/A</t>
        </is>
      </c>
      <c r="Q150" s="29" t="inlineStr">
        <is>
          <t>N/A</t>
        </is>
      </c>
      <c r="R150" s="120">
        <f>IF(COUNTIF(S150:T150,"F")&gt;=1,"FAIL",(IF(COUNTIF(S150:T150,"P")&gt;=1,"PASS",(IF(COUNTIF(S150:T150,"N/T")&gt;=1,"N/T",(IF(COUNTIF(S150:T150,"N/A")&gt;=1,"N/A","-")))))))</f>
        <v/>
      </c>
      <c r="S150" s="29" t="inlineStr">
        <is>
          <t>P</t>
        </is>
      </c>
      <c r="T150" s="29" t="inlineStr">
        <is>
          <t>P</t>
        </is>
      </c>
      <c r="U150" s="120">
        <f>IF(COUNTIF(V150:W150,"F")&gt;=1,"FAIL",(IF(COUNTIF(V150:W150,"P")&gt;=1,"PASS",(IF(COUNTIF(V150:W150,"N/T")&gt;=1,"N/T",(IF(COUNTIF(V150:W150,"N/A")&gt;=1,"N/A","-")))))))</f>
        <v/>
      </c>
      <c r="V150" s="29" t="inlineStr">
        <is>
          <t>P</t>
        </is>
      </c>
      <c r="W150" s="29" t="inlineStr">
        <is>
          <t>P</t>
        </is>
      </c>
      <c r="X150" s="29" t="n"/>
      <c r="Y150" s="29" t="n"/>
      <c r="Z150" s="39" t="inlineStr">
        <is>
          <t>K : HandleLayer (N/A)
H/G : 개발자 모드로 안전모드 설정</t>
        </is>
      </c>
      <c r="AA150" s="39" t="inlineStr">
        <is>
          <t>N/T : 특수상황/실패 조건 필요(조건)</t>
        </is>
      </c>
      <c r="AB150" s="42" t="n"/>
    </row>
    <row r="151" ht="26.4" customHeight="1" s="357">
      <c r="A151" s="108" t="n"/>
      <c r="B151" s="29" t="inlineStr">
        <is>
          <t>TC_HL_0089</t>
        </is>
      </c>
      <c r="C151" s="29" t="inlineStr">
        <is>
          <t>Handle Layer / Home</t>
        </is>
      </c>
      <c r="D151" s="29" t="inlineStr">
        <is>
          <t>Common</t>
        </is>
      </c>
      <c r="E151" s="29" t="inlineStr">
        <is>
          <t>Policy
(Home)</t>
        </is>
      </c>
      <c r="F151" s="95" t="inlineStr">
        <is>
          <t>서비스 제공 범위</t>
        </is>
      </c>
      <c r="G151" s="29" t="inlineStr">
        <is>
          <t>KR, EU</t>
        </is>
      </c>
      <c r="H151" s="29" t="n"/>
      <c r="I151" s="29" t="n">
        <v>5</v>
      </c>
      <c r="J151" s="30" t="inlineStr">
        <is>
          <t>1. CCS 이용불가 - 장애상황 상태</t>
        </is>
      </c>
      <c r="K151" s="39" t="n"/>
      <c r="L151" s="30" t="inlineStr">
        <is>
          <t>1. Shortcut 안전 모드 표출 확인
2. [문 잠금 해제] 버튼 선택</t>
        </is>
      </c>
      <c r="M151" s="30" t="inlineStr">
        <is>
          <t>1. 0.5초 제어 인터랙션 노출 및 문 잠금 해제 제어 동작</t>
        </is>
      </c>
      <c r="N151" s="69">
        <f>IF(COUNTIF(P151:W151,"F")&gt;=1,"FAIL",(IF(COUNTIF(P151:W151,"P")&gt;=1,"PASS",(IF(COUNTIF(P151:W151,"N/T")&gt;=1,"N/T",(IF(COUNTIF(P151:W151,"N/A")&gt;=1,"N/A","-")))))))</f>
        <v/>
      </c>
      <c r="O151" s="120">
        <f>IF(COUNTIF(P151:Q151,"F")&gt;=1,"FAIL",(IF(COUNTIF(P151:Q151,"P")&gt;=1,"PASS",(IF(COUNTIF(P151:Q151,"N/T")&gt;=1,"N/T",(IF(COUNTIF(P151:Q151,"N/A")&gt;=1,"N/A","-")))))))</f>
        <v/>
      </c>
      <c r="P151" s="29" t="inlineStr">
        <is>
          <t>N/A</t>
        </is>
      </c>
      <c r="Q151" s="29" t="inlineStr">
        <is>
          <t>N/A</t>
        </is>
      </c>
      <c r="R151" s="120">
        <f>IF(COUNTIF(S151:T151,"F")&gt;=1,"FAIL",(IF(COUNTIF(S151:T151,"P")&gt;=1,"PASS",(IF(COUNTIF(S151:T151,"N/T")&gt;=1,"N/T",(IF(COUNTIF(S151:T151,"N/A")&gt;=1,"N/A","-")))))))</f>
        <v/>
      </c>
      <c r="S151" s="29" t="inlineStr">
        <is>
          <t>P</t>
        </is>
      </c>
      <c r="T151" s="29" t="inlineStr">
        <is>
          <t>P</t>
        </is>
      </c>
      <c r="U151" s="120">
        <f>IF(COUNTIF(V151:W151,"F")&gt;=1,"FAIL",(IF(COUNTIF(V151:W151,"P")&gt;=1,"PASS",(IF(COUNTIF(V151:W151,"N/T")&gt;=1,"N/T",(IF(COUNTIF(V151:W151,"N/A")&gt;=1,"N/A","-")))))))</f>
        <v/>
      </c>
      <c r="V151" s="29" t="inlineStr">
        <is>
          <t>P</t>
        </is>
      </c>
      <c r="W151" s="29" t="inlineStr">
        <is>
          <t>P</t>
        </is>
      </c>
      <c r="X151" s="29" t="n"/>
      <c r="Y151" s="29" t="n"/>
      <c r="Z151" s="39" t="inlineStr">
        <is>
          <t>K : HandleLayer (N/A)
H/G : 개발자 모드로 안전모드 설정</t>
        </is>
      </c>
      <c r="AA151" s="39" t="inlineStr">
        <is>
          <t>N/T : 특수상황/실패 조건 필요(조건)</t>
        </is>
      </c>
      <c r="AB151" s="42" t="n"/>
    </row>
    <row r="152" ht="26.4" customHeight="1" s="357">
      <c r="A152" s="108" t="n"/>
      <c r="B152" s="29" t="inlineStr">
        <is>
          <t>TC_HL_0090</t>
        </is>
      </c>
      <c r="C152" s="29" t="inlineStr">
        <is>
          <t>Handle Layer / Home</t>
        </is>
      </c>
      <c r="D152" s="29" t="inlineStr">
        <is>
          <t>Common</t>
        </is>
      </c>
      <c r="E152" s="29" t="inlineStr">
        <is>
          <t>Policy
(Home)</t>
        </is>
      </c>
      <c r="F152" s="95" t="inlineStr">
        <is>
          <t>서비스 제공 범위</t>
        </is>
      </c>
      <c r="G152" s="29" t="inlineStr">
        <is>
          <t>KR, EU</t>
        </is>
      </c>
      <c r="H152" s="29" t="n"/>
      <c r="I152" s="29" t="n">
        <v>5</v>
      </c>
      <c r="J152" s="30" t="inlineStr">
        <is>
          <t>1. CCS 이용불가 - 장애상황 상태</t>
        </is>
      </c>
      <c r="K152" s="39" t="n"/>
      <c r="L152" s="30" t="inlineStr">
        <is>
          <t>1. Shortcut 문 잠금 해제 제어 결과 확인</t>
        </is>
      </c>
      <c r="M152" s="30" t="inlineStr">
        <is>
          <t>1. 차량 문 잠금 해제 확인</t>
        </is>
      </c>
      <c r="N152" s="69">
        <f>IF(COUNTIF(P152:W152,"F")&gt;=1,"FAIL",(IF(COUNTIF(P152:W152,"P")&gt;=1,"PASS",(IF(COUNTIF(P152:W152,"N/T")&gt;=1,"N/T",(IF(COUNTIF(P152:W152,"N/A")&gt;=1,"N/A","-")))))))</f>
        <v/>
      </c>
      <c r="O152" s="81">
        <f>IF(COUNTIF(P152:Q152,"F")&gt;=1,"FAIL",(IF(COUNTIF(P152:Q152,"P")&gt;=1,"PASS",(IF(COUNTIF(P152:Q152,"N/T")&gt;=1,"N/T",(IF(COUNTIF(P152:Q152,"N/A")&gt;=1,"N/A","-")))))))</f>
        <v/>
      </c>
      <c r="P152" s="29" t="inlineStr">
        <is>
          <t>N/A</t>
        </is>
      </c>
      <c r="Q152" s="29" t="inlineStr">
        <is>
          <t>N/A</t>
        </is>
      </c>
      <c r="R152" s="120">
        <f>IF(COUNTIF(S152:T152,"F")&gt;=1,"FAIL",(IF(COUNTIF(S152:T152,"P")&gt;=1,"PASS",(IF(COUNTIF(S152:T152,"N/T")&gt;=1,"N/T",(IF(COUNTIF(S152:T152,"N/A")&gt;=1,"N/A","-")))))))</f>
        <v/>
      </c>
      <c r="S152" s="29" t="inlineStr">
        <is>
          <t>P</t>
        </is>
      </c>
      <c r="T152" s="29" t="inlineStr">
        <is>
          <t>P</t>
        </is>
      </c>
      <c r="U152" s="81">
        <f>IF(COUNTIF(V152:W152,"F")&gt;=1,"FAIL",(IF(COUNTIF(V152:W152,"P")&gt;=1,"PASS",(IF(COUNTIF(V152:W152,"N/T")&gt;=1,"N/T",(IF(COUNTIF(V152:W152,"N/A")&gt;=1,"N/A","-")))))))</f>
        <v/>
      </c>
      <c r="V152" s="43" t="inlineStr">
        <is>
          <t>P</t>
        </is>
      </c>
      <c r="W152" s="43" t="inlineStr">
        <is>
          <t>P</t>
        </is>
      </c>
      <c r="X152" s="29" t="n"/>
      <c r="Y152" s="29" t="n"/>
      <c r="Z152" s="39" t="inlineStr">
        <is>
          <t>K : HandleLayer (N/A)
H/G : 개발자 모드로 안전모드 설정</t>
        </is>
      </c>
      <c r="AA152" s="39" t="inlineStr">
        <is>
          <t>N/T : 특수상황/실패 조건 필요(조건)</t>
        </is>
      </c>
      <c r="AB152" s="42" t="inlineStr">
        <is>
          <t>실차</t>
        </is>
      </c>
    </row>
    <row r="153" ht="26.4" customHeight="1" s="357">
      <c r="A153" s="108" t="n"/>
      <c r="B153" s="29" t="inlineStr">
        <is>
          <t>TC_HL_0091</t>
        </is>
      </c>
      <c r="C153" s="29" t="inlineStr">
        <is>
          <t>Handle Layer / Home</t>
        </is>
      </c>
      <c r="D153" s="29" t="inlineStr">
        <is>
          <t>Common</t>
        </is>
      </c>
      <c r="E153" s="29" t="inlineStr">
        <is>
          <t>Policy
(Home)</t>
        </is>
      </c>
      <c r="F153" s="95" t="inlineStr">
        <is>
          <t>서비스 제공 범위</t>
        </is>
      </c>
      <c r="G153" s="29" t="inlineStr">
        <is>
          <t>KR, EU</t>
        </is>
      </c>
      <c r="H153" s="29" t="n"/>
      <c r="I153" s="29" t="n">
        <v>5</v>
      </c>
      <c r="J153" s="30" t="inlineStr">
        <is>
          <t>1. CCS 이용불가 - 장애상황 상태</t>
        </is>
      </c>
      <c r="K153" s="39" t="n"/>
      <c r="L153" s="30" t="inlineStr">
        <is>
          <t>1. Shortcut 안전 모드 표출 확인
2. [문 잠금] 버튼 선택</t>
        </is>
      </c>
      <c r="M153" s="30" t="inlineStr">
        <is>
          <t>1. 0.5초 제어 인터랙션 노출 및 문 잠금 제어 동작</t>
        </is>
      </c>
      <c r="N153" s="69">
        <f>IF(COUNTIF(P153:W153,"F")&gt;=1,"FAIL",(IF(COUNTIF(P153:W153,"P")&gt;=1,"PASS",(IF(COUNTIF(P153:W153,"N/T")&gt;=1,"N/T",(IF(COUNTIF(P153:W153,"N/A")&gt;=1,"N/A","-")))))))</f>
        <v/>
      </c>
      <c r="O153" s="120">
        <f>IF(COUNTIF(P153:Q153,"F")&gt;=1,"FAIL",(IF(COUNTIF(P153:Q153,"P")&gt;=1,"PASS",(IF(COUNTIF(P153:Q153,"N/T")&gt;=1,"N/T",(IF(COUNTIF(P153:Q153,"N/A")&gt;=1,"N/A","-")))))))</f>
        <v/>
      </c>
      <c r="P153" s="29" t="inlineStr">
        <is>
          <t>N/A</t>
        </is>
      </c>
      <c r="Q153" s="29" t="inlineStr">
        <is>
          <t>N/A</t>
        </is>
      </c>
      <c r="R153" s="120">
        <f>IF(COUNTIF(S153:T153,"F")&gt;=1,"FAIL",(IF(COUNTIF(S153:T153,"P")&gt;=1,"PASS",(IF(COUNTIF(S153:T153,"N/T")&gt;=1,"N/T",(IF(COUNTIF(S153:T153,"N/A")&gt;=1,"N/A","-")))))))</f>
        <v/>
      </c>
      <c r="S153" s="29" t="inlineStr">
        <is>
          <t>P</t>
        </is>
      </c>
      <c r="T153" s="29" t="inlineStr">
        <is>
          <t>P</t>
        </is>
      </c>
      <c r="U153" s="120">
        <f>IF(COUNTIF(V153:W153,"F")&gt;=1,"FAIL",(IF(COUNTIF(V153:W153,"P")&gt;=1,"PASS",(IF(COUNTIF(V153:W153,"N/T")&gt;=1,"N/T",(IF(COUNTIF(V153:W153,"N/A")&gt;=1,"N/A","-")))))))</f>
        <v/>
      </c>
      <c r="V153" s="29" t="inlineStr">
        <is>
          <t>P</t>
        </is>
      </c>
      <c r="W153" s="29" t="inlineStr">
        <is>
          <t>P</t>
        </is>
      </c>
      <c r="X153" s="29" t="n"/>
      <c r="Y153" s="29" t="n"/>
      <c r="Z153" s="39" t="inlineStr">
        <is>
          <t>K : HandleLayer (N/A)
H/G : 개발자 모드로 안전모드 설정</t>
        </is>
      </c>
      <c r="AA153" s="39" t="inlineStr">
        <is>
          <t>N/T : 특수상황/실패 조건 필요(조건)</t>
        </is>
      </c>
      <c r="AB153" s="42" t="n"/>
    </row>
    <row r="154" ht="26.4" customHeight="1" s="357">
      <c r="A154" s="108" t="n"/>
      <c r="B154" s="29" t="inlineStr">
        <is>
          <t>TC_HL_0092</t>
        </is>
      </c>
      <c r="C154" s="29" t="inlineStr">
        <is>
          <t>Handle Layer / Home</t>
        </is>
      </c>
      <c r="D154" s="29" t="inlineStr">
        <is>
          <t>Common</t>
        </is>
      </c>
      <c r="E154" s="29" t="inlineStr">
        <is>
          <t>Policy
(Home)</t>
        </is>
      </c>
      <c r="F154" s="95" t="inlineStr">
        <is>
          <t>서비스 제공 범위</t>
        </is>
      </c>
      <c r="G154" s="29" t="inlineStr">
        <is>
          <t>KR, EU</t>
        </is>
      </c>
      <c r="H154" s="29" t="n"/>
      <c r="I154" s="29" t="n">
        <v>5</v>
      </c>
      <c r="J154" s="30" t="inlineStr">
        <is>
          <t>1. CCS 이용불가 - 장애상황 상태</t>
        </is>
      </c>
      <c r="K154" s="39" t="n"/>
      <c r="L154" s="30" t="inlineStr">
        <is>
          <t>1. Shortcut 문 잠금 제어 결과 확인</t>
        </is>
      </c>
      <c r="M154" s="30" t="inlineStr">
        <is>
          <t>1. 차량 문 잠금 확인</t>
        </is>
      </c>
      <c r="N154" s="69">
        <f>IF(COUNTIF(P154:W154,"F")&gt;=1,"FAIL",(IF(COUNTIF(P154:W154,"P")&gt;=1,"PASS",(IF(COUNTIF(P154:W154,"N/T")&gt;=1,"N/T",(IF(COUNTIF(P154:W154,"N/A")&gt;=1,"N/A","-")))))))</f>
        <v/>
      </c>
      <c r="O154" s="81">
        <f>IF(COUNTIF(P154:Q154,"F")&gt;=1,"FAIL",(IF(COUNTIF(P154:Q154,"P")&gt;=1,"PASS",(IF(COUNTIF(P154:Q154,"N/T")&gt;=1,"N/T",(IF(COUNTIF(P154:Q154,"N/A")&gt;=1,"N/A","-")))))))</f>
        <v/>
      </c>
      <c r="P154" s="29" t="inlineStr">
        <is>
          <t>N/A</t>
        </is>
      </c>
      <c r="Q154" s="29" t="inlineStr">
        <is>
          <t>N/A</t>
        </is>
      </c>
      <c r="R154" s="120">
        <f>IF(COUNTIF(S154:T154,"F")&gt;=1,"FAIL",(IF(COUNTIF(S154:T154,"P")&gt;=1,"PASS",(IF(COUNTIF(S154:T154,"N/T")&gt;=1,"N/T",(IF(COUNTIF(S154:T154,"N/A")&gt;=1,"N/A","-")))))))</f>
        <v/>
      </c>
      <c r="S154" s="29" t="inlineStr">
        <is>
          <t>P</t>
        </is>
      </c>
      <c r="T154" s="29" t="inlineStr">
        <is>
          <t>P</t>
        </is>
      </c>
      <c r="U154" s="81">
        <f>IF(COUNTIF(V154:W154,"F")&gt;=1,"FAIL",(IF(COUNTIF(V154:W154,"P")&gt;=1,"PASS",(IF(COUNTIF(V154:W154,"N/T")&gt;=1,"N/T",(IF(COUNTIF(V154:W154,"N/A")&gt;=1,"N/A","-")))))))</f>
        <v/>
      </c>
      <c r="V154" s="43" t="inlineStr">
        <is>
          <t>P</t>
        </is>
      </c>
      <c r="W154" s="43" t="inlineStr">
        <is>
          <t>P</t>
        </is>
      </c>
      <c r="X154" s="29" t="n"/>
      <c r="Y154" s="29" t="n"/>
      <c r="Z154" s="39" t="inlineStr">
        <is>
          <t>K : HandleLayer (N/A)
H/G : 개발자 모드로 안전모드 설정</t>
        </is>
      </c>
      <c r="AA154" s="39" t="inlineStr">
        <is>
          <t>N/T : 특수상황/실패 조건 필요(조건)</t>
        </is>
      </c>
      <c r="AB154" s="42" t="inlineStr">
        <is>
          <t>실차</t>
        </is>
      </c>
    </row>
    <row r="155" ht="26.4" customHeight="1" s="357">
      <c r="A155" s="108" t="n"/>
      <c r="B155" s="29" t="inlineStr">
        <is>
          <t>TC_HL_0093</t>
        </is>
      </c>
      <c r="C155" s="29" t="inlineStr">
        <is>
          <t>Handle Layer / Home</t>
        </is>
      </c>
      <c r="D155" s="29" t="inlineStr">
        <is>
          <t>Common</t>
        </is>
      </c>
      <c r="E155" s="29" t="inlineStr">
        <is>
          <t>Policy
(Home)</t>
        </is>
      </c>
      <c r="F155" s="95" t="inlineStr">
        <is>
          <t>서비스 제공 범위</t>
        </is>
      </c>
      <c r="G155" s="29" t="inlineStr">
        <is>
          <t>KR, EU</t>
        </is>
      </c>
      <c r="H155" s="29" t="n"/>
      <c r="I155" s="29" t="n">
        <v>4</v>
      </c>
      <c r="J155" s="30" t="inlineStr">
        <is>
          <t>1. CCS 피 공유자 상태</t>
        </is>
      </c>
      <c r="K155" s="39" t="n"/>
      <c r="L155" s="30" t="inlineStr">
        <is>
          <t>1. Shortcut 확인</t>
        </is>
      </c>
      <c r="M155" s="30" t="inlineStr">
        <is>
          <t>1. Shortcut 노출</t>
        </is>
      </c>
      <c r="N155" s="69">
        <f>IF(COUNTIF(P155:W155,"F")&gt;=1,"FAIL",(IF(COUNTIF(P155:W155,"P")&gt;=1,"PASS",(IF(COUNTIF(P155:W155,"N/T")&gt;=1,"N/T",(IF(COUNTIF(P155:W155,"N/A")&gt;=1,"N/A","-")))))))</f>
        <v/>
      </c>
      <c r="O155" s="120">
        <f>IF(COUNTIF(P155:Q155,"F")&gt;=1,"FAIL",(IF(COUNTIF(P155:Q155,"P")&gt;=1,"PASS",(IF(COUNTIF(P155:Q155,"N/T")&gt;=1,"N/T",(IF(COUNTIF(P155:Q155,"N/A")&gt;=1,"N/A","-")))))))</f>
        <v/>
      </c>
      <c r="P155" s="29" t="inlineStr">
        <is>
          <t>N/A</t>
        </is>
      </c>
      <c r="Q155" s="29" t="inlineStr">
        <is>
          <t>N/A</t>
        </is>
      </c>
      <c r="R155" s="120">
        <f>IF(COUNTIF(S155:T155,"F")&gt;=1,"FAIL",(IF(COUNTIF(S155:T155,"P")&gt;=1,"PASS",(IF(COUNTIF(S155:T155,"N/T")&gt;=1,"N/T",(IF(COUNTIF(S155:T155,"N/A")&gt;=1,"N/A","-")))))))</f>
        <v/>
      </c>
      <c r="S155" s="29" t="inlineStr">
        <is>
          <t>P</t>
        </is>
      </c>
      <c r="T155" s="29" t="inlineStr">
        <is>
          <t>P</t>
        </is>
      </c>
      <c r="U155" s="120">
        <f>IF(COUNTIF(V155:W155,"F")&gt;=1,"FAIL",(IF(COUNTIF(V155:W155,"P")&gt;=1,"PASS",(IF(COUNTIF(V155:W155,"N/T")&gt;=1,"N/T",(IF(COUNTIF(V155:W155,"N/A")&gt;=1,"N/A","-")))))))</f>
        <v/>
      </c>
      <c r="V155" s="29" t="inlineStr">
        <is>
          <t>P</t>
        </is>
      </c>
      <c r="W155" s="29" t="inlineStr">
        <is>
          <t>P</t>
        </is>
      </c>
      <c r="X155" s="29" t="n"/>
      <c r="Y155" s="29" t="n"/>
      <c r="Z155" s="39" t="inlineStr">
        <is>
          <t>K : HandleLayer (N/A)</t>
        </is>
      </c>
      <c r="AA155" s="39" t="inlineStr">
        <is>
          <t>사양 아님(N/A)</t>
        </is>
      </c>
      <c r="AB155" s="42" t="n"/>
    </row>
    <row r="156" ht="26.4" customHeight="1" s="357">
      <c r="A156" s="108" t="n"/>
      <c r="B156" s="29" t="inlineStr">
        <is>
          <t>TC_HL_0094</t>
        </is>
      </c>
      <c r="C156" s="29" t="inlineStr">
        <is>
          <t>Handle Layer / Home</t>
        </is>
      </c>
      <c r="D156" s="29" t="inlineStr">
        <is>
          <t>Common</t>
        </is>
      </c>
      <c r="E156" s="29" t="inlineStr">
        <is>
          <t>Policy
(Home)</t>
        </is>
      </c>
      <c r="F156" s="95" t="inlineStr">
        <is>
          <t>서비스 제공 범위</t>
        </is>
      </c>
      <c r="G156" s="29" t="inlineStr">
        <is>
          <t>KR, EU</t>
        </is>
      </c>
      <c r="H156" s="29" t="n"/>
      <c r="I156" s="29" t="n">
        <v>4</v>
      </c>
      <c r="J156" s="30" t="inlineStr">
        <is>
          <t>1. CCS 피 공유자 상태</t>
        </is>
      </c>
      <c r="K156" s="39" t="n"/>
      <c r="L156" s="30" t="inlineStr">
        <is>
          <t>1. Shortcut 정상제공 표출 확인</t>
        </is>
      </c>
      <c r="M156" s="30" t="inlineStr">
        <is>
          <t>1. Shortcut 정상제공 노출되어야 한다.</t>
        </is>
      </c>
      <c r="N156" s="69">
        <f>IF(COUNTIF(P156:W156,"F")&gt;=1,"FAIL",(IF(COUNTIF(P156:W156,"P")&gt;=1,"PASS",(IF(COUNTIF(P156:W156,"N/T")&gt;=1,"N/T",(IF(COUNTIF(P156:W156,"N/A")&gt;=1,"N/A","-")))))))</f>
        <v/>
      </c>
      <c r="O156" s="120">
        <f>IF(COUNTIF(P156:Q156,"F")&gt;=1,"FAIL",(IF(COUNTIF(P156:Q156,"P")&gt;=1,"PASS",(IF(COUNTIF(P156:Q156,"N/T")&gt;=1,"N/T",(IF(COUNTIF(P156:Q156,"N/A")&gt;=1,"N/A","-")))))))</f>
        <v/>
      </c>
      <c r="P156" s="29" t="inlineStr">
        <is>
          <t>N/A</t>
        </is>
      </c>
      <c r="Q156" s="29" t="inlineStr">
        <is>
          <t>N/A</t>
        </is>
      </c>
      <c r="R156" s="81">
        <f>IF(COUNTIF(S156:T156,"F")&gt;=1,"FAIL",(IF(COUNTIF(S156:T156,"P")&gt;=1,"PASS",(IF(COUNTIF(S156:T156,"N/T")&gt;=1,"N/T",(IF(COUNTIF(S156:T156,"N/A")&gt;=1,"N/A","-")))))))</f>
        <v/>
      </c>
      <c r="S156" s="29" t="inlineStr">
        <is>
          <t>P</t>
        </is>
      </c>
      <c r="T156" s="29" t="inlineStr">
        <is>
          <t>P</t>
        </is>
      </c>
      <c r="U156" s="120">
        <f>IF(COUNTIF(V156:W156,"F")&gt;=1,"FAIL",(IF(COUNTIF(V156:W156,"P")&gt;=1,"PASS",(IF(COUNTIF(V156:W156,"N/T")&gt;=1,"N/T",(IF(COUNTIF(V156:W156,"N/A")&gt;=1,"N/A","-")))))))</f>
        <v/>
      </c>
      <c r="V156" s="29" t="inlineStr">
        <is>
          <t>P</t>
        </is>
      </c>
      <c r="W156" s="29" t="inlineStr">
        <is>
          <t>P</t>
        </is>
      </c>
      <c r="X156" s="29" t="n"/>
      <c r="Y156" s="29" t="n"/>
      <c r="Z156" s="39" t="inlineStr">
        <is>
          <t>K : HandleLayer (N/A)</t>
        </is>
      </c>
      <c r="AA156" s="39" t="inlineStr">
        <is>
          <t>사양 아님(N/A)</t>
        </is>
      </c>
      <c r="AB156" s="42" t="n"/>
    </row>
    <row r="157" ht="26.4" customHeight="1" s="357">
      <c r="A157" s="108" t="n"/>
      <c r="B157" s="29" t="inlineStr">
        <is>
          <t>TC_HL_0095</t>
        </is>
      </c>
      <c r="C157" s="29" t="inlineStr">
        <is>
          <t>Handle Layer / Home</t>
        </is>
      </c>
      <c r="D157" s="29" t="inlineStr">
        <is>
          <t>Common</t>
        </is>
      </c>
      <c r="E157" s="29" t="inlineStr">
        <is>
          <t>Policy
(Home)</t>
        </is>
      </c>
      <c r="F157" s="95" t="inlineStr">
        <is>
          <t>서비스 제공 범위</t>
        </is>
      </c>
      <c r="G157" s="29" t="inlineStr">
        <is>
          <t>KR, EU</t>
        </is>
      </c>
      <c r="H157" s="29" t="n"/>
      <c r="I157" s="29" t="n">
        <v>1</v>
      </c>
      <c r="J157" s="30" t="inlineStr">
        <is>
          <t>1. CCS 정상 이용 상태</t>
        </is>
      </c>
      <c r="K157" s="39" t="n"/>
      <c r="L157" s="30" t="inlineStr">
        <is>
          <t>1. Shortcut 확인</t>
        </is>
      </c>
      <c r="M157" s="30" t="inlineStr">
        <is>
          <t>1. Shortcut 노출</t>
        </is>
      </c>
      <c r="N157" s="69">
        <f>IF(COUNTIF(P157:W157,"F")&gt;=1,"FAIL",(IF(COUNTIF(P157:W157,"P")&gt;=1,"PASS",(IF(COUNTIF(P157:W157,"N/T")&gt;=1,"N/T",(IF(COUNTIF(P157:W157,"N/A")&gt;=1,"N/A","-")))))))</f>
        <v/>
      </c>
      <c r="O157" s="81">
        <f>IF(COUNTIF(P157:Q157,"F")&gt;=1,"FAIL",(IF(COUNTIF(P157:Q157,"P")&gt;=1,"PASS",(IF(COUNTIF(P157:Q157,"N/T")&gt;=1,"N/T",(IF(COUNTIF(P157:Q157,"N/A")&gt;=1,"N/A","-")))))))</f>
        <v/>
      </c>
      <c r="P157" s="29" t="inlineStr">
        <is>
          <t>N/A</t>
        </is>
      </c>
      <c r="Q157" s="29" t="inlineStr">
        <is>
          <t>N/A</t>
        </is>
      </c>
      <c r="R157" s="81">
        <f>IF(COUNTIF(S157:T157,"F")&gt;=1,"FAIL",(IF(COUNTIF(S157:T157,"P")&gt;=1,"PASS",(IF(COUNTIF(S157:T157,"N/T")&gt;=1,"N/T",(IF(COUNTIF(S157:T157,"N/A")&gt;=1,"N/A","-")))))))</f>
        <v/>
      </c>
      <c r="S157" s="29" t="inlineStr">
        <is>
          <t>P</t>
        </is>
      </c>
      <c r="T157" s="29" t="inlineStr">
        <is>
          <t>P</t>
        </is>
      </c>
      <c r="U157" s="120">
        <f>IF(COUNTIF(V157:W157,"F")&gt;=1,"FAIL",(IF(COUNTIF(V157:W157,"P")&gt;=1,"PASS",(IF(COUNTIF(V157:W157,"N/T")&gt;=1,"N/T",(IF(COUNTIF(V157:W157,"N/A")&gt;=1,"N/A","-")))))))</f>
        <v/>
      </c>
      <c r="V157" s="29" t="inlineStr">
        <is>
          <t>P</t>
        </is>
      </c>
      <c r="W157" s="29" t="inlineStr">
        <is>
          <t>P</t>
        </is>
      </c>
      <c r="X157" s="29" t="inlineStr">
        <is>
          <t>SPAQA-23573
SPAQA-23638</t>
        </is>
      </c>
      <c r="Y157" s="29" t="n"/>
      <c r="Z157" s="39" t="inlineStr">
        <is>
          <t>K : HandleLayer (N/A)</t>
        </is>
      </c>
      <c r="AA157" s="39" t="inlineStr">
        <is>
          <t>사양 아님(N/A)</t>
        </is>
      </c>
      <c r="AB157" s="42" t="inlineStr">
        <is>
          <t>Sanity</t>
        </is>
      </c>
    </row>
    <row r="158" ht="26.4" customHeight="1" s="357">
      <c r="A158" s="108" t="n"/>
      <c r="B158" s="29" t="inlineStr">
        <is>
          <t>TC_HL_0096</t>
        </is>
      </c>
      <c r="C158" s="29" t="inlineStr">
        <is>
          <t>Handle Layer / Home</t>
        </is>
      </c>
      <c r="D158" s="29" t="inlineStr">
        <is>
          <t>Common</t>
        </is>
      </c>
      <c r="E158" s="29" t="inlineStr">
        <is>
          <t>Policy
(Home)</t>
        </is>
      </c>
      <c r="F158" s="95" t="inlineStr">
        <is>
          <t>서비스 제공 범위</t>
        </is>
      </c>
      <c r="G158" s="29" t="inlineStr">
        <is>
          <t>KR, EU</t>
        </is>
      </c>
      <c r="H158" s="29" t="n"/>
      <c r="I158" s="29" t="n">
        <v>1</v>
      </c>
      <c r="J158" s="30" t="inlineStr">
        <is>
          <t>1. CCS 정상 이용 상태</t>
        </is>
      </c>
      <c r="K158" s="39" t="n"/>
      <c r="L158" s="30" t="inlineStr">
        <is>
          <t>1. Shortcut 정상제공 표출 확인</t>
        </is>
      </c>
      <c r="M158" s="30" t="inlineStr">
        <is>
          <t>1. Shortcut 정상제공 노출되어야 한다.</t>
        </is>
      </c>
      <c r="N158" s="69">
        <f>IF(COUNTIF(P158:W158,"F")&gt;=1,"FAIL",(IF(COUNTIF(P158:W158,"P")&gt;=1,"PASS",(IF(COUNTIF(P158:W158,"N/T")&gt;=1,"N/T",(IF(COUNTIF(P158:W158,"N/A")&gt;=1,"N/A","-")))))))</f>
        <v/>
      </c>
      <c r="O158" s="81">
        <f>IF(COUNTIF(P158:Q158,"F")&gt;=1,"FAIL",(IF(COUNTIF(P158:Q158,"P")&gt;=1,"PASS",(IF(COUNTIF(P158:Q158,"N/T")&gt;=1,"N/T",(IF(COUNTIF(P158:Q158,"N/A")&gt;=1,"N/A","-")))))))</f>
        <v/>
      </c>
      <c r="P158" s="29" t="inlineStr">
        <is>
          <t>N/A</t>
        </is>
      </c>
      <c r="Q158" s="29" t="inlineStr">
        <is>
          <t>N/A</t>
        </is>
      </c>
      <c r="R158" s="81">
        <f>IF(COUNTIF(S158:T158,"F")&gt;=1,"FAIL",(IF(COUNTIF(S158:T158,"P")&gt;=1,"PASS",(IF(COUNTIF(S158:T158,"N/T")&gt;=1,"N/T",(IF(COUNTIF(S158:T158,"N/A")&gt;=1,"N/A","-")))))))</f>
        <v/>
      </c>
      <c r="S158" s="29" t="inlineStr">
        <is>
          <t>P</t>
        </is>
      </c>
      <c r="T158" s="29" t="inlineStr">
        <is>
          <t>P</t>
        </is>
      </c>
      <c r="U158" s="120">
        <f>IF(COUNTIF(V158:W158,"F")&gt;=1,"FAIL",(IF(COUNTIF(V158:W158,"P")&gt;=1,"PASS",(IF(COUNTIF(V158:W158,"N/T")&gt;=1,"N/T",(IF(COUNTIF(V158:W158,"N/A")&gt;=1,"N/A","-")))))))</f>
        <v/>
      </c>
      <c r="V158" s="29" t="inlineStr">
        <is>
          <t>P</t>
        </is>
      </c>
      <c r="W158" s="29" t="inlineStr">
        <is>
          <t>P</t>
        </is>
      </c>
      <c r="X158" s="29" t="n"/>
      <c r="Y158" s="29" t="n"/>
      <c r="Z158" s="39" t="inlineStr">
        <is>
          <t>K : HandleLayer (N/A)</t>
        </is>
      </c>
      <c r="AA158" s="39" t="inlineStr">
        <is>
          <t>사양 아님(N/A)</t>
        </is>
      </c>
      <c r="AB158" s="42" t="inlineStr">
        <is>
          <t>Sanity</t>
        </is>
      </c>
    </row>
    <row r="159" ht="66" customHeight="1" s="357">
      <c r="A159" s="108" t="n"/>
      <c r="B159" s="29" t="inlineStr">
        <is>
          <t>TC_HL_0097</t>
        </is>
      </c>
      <c r="C159" s="29" t="inlineStr">
        <is>
          <t>Handle Layer / Home</t>
        </is>
      </c>
      <c r="D159" s="29" t="inlineStr">
        <is>
          <t>Common</t>
        </is>
      </c>
      <c r="E159" s="29" t="inlineStr">
        <is>
          <t>Policy
(Handle Layer)</t>
        </is>
      </c>
      <c r="F159" s="29" t="inlineStr">
        <is>
          <t>핸들레이어 화면 구성</t>
        </is>
      </c>
      <c r="G159" s="29" t="inlineStr">
        <is>
          <t>KR, EU</t>
        </is>
      </c>
      <c r="H159" s="29" t="inlineStr">
        <is>
          <t>KOA</t>
        </is>
      </c>
      <c r="I159" s="29" t="n">
        <v>1</v>
      </c>
      <c r="J159" s="16" t="n"/>
      <c r="K159" s="39" t="n"/>
      <c r="L159" s="30" t="inlineStr">
        <is>
          <t>1. Handle Layer 타이틀 확인</t>
        </is>
      </c>
      <c r="M159" s="30" t="inlineStr">
        <is>
          <t>1. 타이틀 노출
- 차량 모델명 or 닉네임 or 차량 번호
- 닉네임 / 차량 번호 설정 이동 버튼
- Default : 서버에서 수신 받은 차량의 모델 명 표시
- 닉네임 or 차량 번호로 노출 설정 시 해당 텍스트 표시</t>
        </is>
      </c>
      <c r="N159" s="69">
        <f>IF(COUNTIF(P159:W159,"F")&gt;=1,"FAIL",(IF(COUNTIF(P159:W159,"P")&gt;=1,"PASS",(IF(COUNTIF(P159:W159,"N/T")&gt;=1,"N/T",(IF(COUNTIF(P159:W159,"N/A")&gt;=1,"N/A","-")))))))</f>
        <v/>
      </c>
      <c r="O159" s="81">
        <f>IF(COUNTIF(P159:Q159,"F")&gt;=1,"FAIL",(IF(COUNTIF(P159:Q159,"P")&gt;=1,"PASS",(IF(COUNTIF(P159:Q159,"N/T")&gt;=1,"N/T",(IF(COUNTIF(P159:Q159,"N/A")&gt;=1,"N/A","-")))))))</f>
        <v/>
      </c>
      <c r="P159" s="29" t="inlineStr">
        <is>
          <t>P</t>
        </is>
      </c>
      <c r="Q159" s="29" t="inlineStr">
        <is>
          <t>P</t>
        </is>
      </c>
      <c r="R159" s="120">
        <f>IF(COUNTIF(S159:T159,"F")&gt;=1,"FAIL",(IF(COUNTIF(S159:T159,"P")&gt;=1,"PASS",(IF(COUNTIF(S159:T159,"N/T")&gt;=1,"N/T",(IF(COUNTIF(S159:T159,"N/A")&gt;=1,"N/A","-")))))))</f>
        <v/>
      </c>
      <c r="S159" s="29" t="inlineStr">
        <is>
          <t>N/A</t>
        </is>
      </c>
      <c r="T159" s="29" t="inlineStr">
        <is>
          <t>N/A</t>
        </is>
      </c>
      <c r="U159" s="120">
        <f>IF(COUNTIF(V159:W159,"F")&gt;=1,"FAIL",(IF(COUNTIF(V159:W159,"P")&gt;=1,"PASS",(IF(COUNTIF(V159:W159,"N/T")&gt;=1,"N/T",(IF(COUNTIF(V159:W159,"N/A")&gt;=1,"N/A","-")))))))</f>
        <v/>
      </c>
      <c r="V159" s="29" t="inlineStr">
        <is>
          <t>N/A</t>
        </is>
      </c>
      <c r="W159" s="29" t="inlineStr">
        <is>
          <t>N/A</t>
        </is>
      </c>
      <c r="X159" s="29" t="inlineStr">
        <is>
          <t>SPAQA-12861</t>
        </is>
      </c>
      <c r="Y159" s="29" t="n"/>
      <c r="Z159" s="39" t="inlineStr">
        <is>
          <t>H/G : Shortcut (N/A)</t>
        </is>
      </c>
      <c r="AA159" s="39" t="inlineStr">
        <is>
          <t>사양 아님(N/A)</t>
        </is>
      </c>
      <c r="AB159" s="42" t="inlineStr">
        <is>
          <t>Sanity</t>
        </is>
      </c>
    </row>
    <row r="160" ht="39.6" customHeight="1" s="357">
      <c r="A160" s="108" t="n"/>
      <c r="B160" s="29" t="inlineStr">
        <is>
          <t>TC_HL_0098</t>
        </is>
      </c>
      <c r="C160" s="29" t="inlineStr">
        <is>
          <t>Handle Layer / Home</t>
        </is>
      </c>
      <c r="D160" s="29" t="inlineStr">
        <is>
          <t>Common</t>
        </is>
      </c>
      <c r="E160" s="29" t="inlineStr">
        <is>
          <t>Policy
(Handle Layer)</t>
        </is>
      </c>
      <c r="F160" s="29" t="inlineStr">
        <is>
          <t>핸들레이어 화면 구성</t>
        </is>
      </c>
      <c r="G160" s="29" t="inlineStr">
        <is>
          <t>KR, EU</t>
        </is>
      </c>
      <c r="H160" s="29" t="inlineStr">
        <is>
          <t>KOA</t>
        </is>
      </c>
      <c r="I160" s="29" t="n">
        <v>1</v>
      </c>
      <c r="J160" s="16" t="n"/>
      <c r="K160" s="39" t="n"/>
      <c r="L160" s="30" t="inlineStr">
        <is>
          <t>1. Handle Layer 대표 차량 이미지 확인</t>
        </is>
      </c>
      <c r="M160" s="30" t="inlineStr">
        <is>
          <t>1. 대표 차량 이미지 노출
- 차량 색깔에 맞는 이미지 표시
- 차량 이미지 못 불러올 경우 실루엣 차량 디폴트 이미지 제공</t>
        </is>
      </c>
      <c r="N160" s="69">
        <f>IF(COUNTIF(P160:W160,"F")&gt;=1,"FAIL",(IF(COUNTIF(P160:W160,"P")&gt;=1,"PASS",(IF(COUNTIF(P160:W160,"N/T")&gt;=1,"N/T",(IF(COUNTIF(P160:W160,"N/A")&gt;=1,"N/A","-")))))))</f>
        <v/>
      </c>
      <c r="O160" s="81">
        <f>IF(COUNTIF(P160:Q160,"F")&gt;=1,"FAIL",(IF(COUNTIF(P160:Q160,"P")&gt;=1,"PASS",(IF(COUNTIF(P160:Q160,"N/T")&gt;=1,"N/T",(IF(COUNTIF(P160:Q160,"N/A")&gt;=1,"N/A","-")))))))</f>
        <v/>
      </c>
      <c r="P160" s="29" t="inlineStr">
        <is>
          <t>P</t>
        </is>
      </c>
      <c r="Q160" s="29" t="inlineStr">
        <is>
          <t>P</t>
        </is>
      </c>
      <c r="R160" s="120">
        <f>IF(COUNTIF(S160:T160,"F")&gt;=1,"FAIL",(IF(COUNTIF(S160:T160,"P")&gt;=1,"PASS",(IF(COUNTIF(S160:T160,"N/T")&gt;=1,"N/T",(IF(COUNTIF(S160:T160,"N/A")&gt;=1,"N/A","-")))))))</f>
        <v/>
      </c>
      <c r="S160" s="29" t="inlineStr">
        <is>
          <t>N/A</t>
        </is>
      </c>
      <c r="T160" s="29" t="inlineStr">
        <is>
          <t>N/A</t>
        </is>
      </c>
      <c r="U160" s="120">
        <f>IF(COUNTIF(V160:W160,"F")&gt;=1,"FAIL",(IF(COUNTIF(V160:W160,"P")&gt;=1,"PASS",(IF(COUNTIF(V160:W160,"N/T")&gt;=1,"N/T",(IF(COUNTIF(V160:W160,"N/A")&gt;=1,"N/A","-")))))))</f>
        <v/>
      </c>
      <c r="V160" s="29" t="inlineStr">
        <is>
          <t>N/A</t>
        </is>
      </c>
      <c r="W160" s="29" t="inlineStr">
        <is>
          <t>N/A</t>
        </is>
      </c>
      <c r="X160" s="29" t="n"/>
      <c r="Y160" s="29" t="n"/>
      <c r="Z160" s="39" t="inlineStr">
        <is>
          <t>H/G : Shortcut (N/A)</t>
        </is>
      </c>
      <c r="AA160" s="39" t="inlineStr">
        <is>
          <t>사양 아님(N/A)</t>
        </is>
      </c>
      <c r="AB160" s="42" t="inlineStr">
        <is>
          <t>Sanity</t>
        </is>
      </c>
    </row>
    <row r="161" ht="39.6" customHeight="1" s="357">
      <c r="A161" s="108" t="inlineStr">
        <is>
          <t>a_006</t>
        </is>
      </c>
      <c r="B161" s="29" t="inlineStr">
        <is>
          <t>TC_HL_0099</t>
        </is>
      </c>
      <c r="C161" s="29" t="inlineStr">
        <is>
          <t>Handle Layer / Home</t>
        </is>
      </c>
      <c r="D161" s="29" t="inlineStr">
        <is>
          <t>Common</t>
        </is>
      </c>
      <c r="E161" s="29" t="inlineStr">
        <is>
          <t>Policy
(Handle Layer)</t>
        </is>
      </c>
      <c r="F161" s="29" t="inlineStr">
        <is>
          <t>핸들레이어 화면 구성</t>
        </is>
      </c>
      <c r="G161" s="29" t="inlineStr">
        <is>
          <t>KR, EU</t>
        </is>
      </c>
      <c r="H161" s="29" t="inlineStr">
        <is>
          <t>KOA</t>
        </is>
      </c>
      <c r="I161" s="29" t="n">
        <v>1</v>
      </c>
      <c r="J161" s="30" t="inlineStr">
        <is>
          <t>1. CCS Only
2. 폰 - 서버 연결</t>
        </is>
      </c>
      <c r="K161" s="39" t="n"/>
      <c r="L161" s="30" t="inlineStr">
        <is>
          <t>1. Home에서 Handle Layer 확인
2. 연결 상태 아이콘 확인</t>
        </is>
      </c>
      <c r="M161" s="30" t="inlineStr">
        <is>
          <t>1. 연결 상태 표시
: 폰 - 서버 연결 아이콘 표출
: '연결됨' 문구 표출</t>
        </is>
      </c>
      <c r="N161" s="69">
        <f>IF(COUNTIF(P161:W161,"F")&gt;=1,"FAIL",(IF(COUNTIF(P161:W161,"P")&gt;=1,"PASS",(IF(COUNTIF(P161:W161,"N/T")&gt;=1,"N/T",(IF(COUNTIF(P161:W161,"N/A")&gt;=1,"N/A","-")))))))</f>
        <v/>
      </c>
      <c r="O161" s="81">
        <f>IF(COUNTIF(P161:Q161,"F")&gt;=1,"FAIL",(IF(COUNTIF(P161:Q161,"P")&gt;=1,"PASS",(IF(COUNTIF(P161:Q161,"N/T")&gt;=1,"N/T",(IF(COUNTIF(P161:Q161,"N/A")&gt;=1,"N/A","-")))))))</f>
        <v/>
      </c>
      <c r="P161" s="29" t="inlineStr">
        <is>
          <t>P</t>
        </is>
      </c>
      <c r="Q161" s="29" t="inlineStr">
        <is>
          <t>P</t>
        </is>
      </c>
      <c r="R161" s="120">
        <f>IF(COUNTIF(S161:T161,"F")&gt;=1,"FAIL",(IF(COUNTIF(S161:T161,"P")&gt;=1,"PASS",(IF(COUNTIF(S161:T161,"N/T")&gt;=1,"N/T",(IF(COUNTIF(S161:T161,"N/A")&gt;=1,"N/A","-")))))))</f>
        <v/>
      </c>
      <c r="S161" s="29" t="inlineStr">
        <is>
          <t>N/A</t>
        </is>
      </c>
      <c r="T161" s="29" t="inlineStr">
        <is>
          <t>N/A</t>
        </is>
      </c>
      <c r="U161" s="120">
        <f>IF(COUNTIF(V161:W161,"F")&gt;=1,"FAIL",(IF(COUNTIF(V161:W161,"P")&gt;=1,"PASS",(IF(COUNTIF(V161:W161,"N/T")&gt;=1,"N/T",(IF(COUNTIF(V161:W161,"N/A")&gt;=1,"N/A","-")))))))</f>
        <v/>
      </c>
      <c r="V161" s="29" t="inlineStr">
        <is>
          <t>N/A</t>
        </is>
      </c>
      <c r="W161" s="29" t="inlineStr">
        <is>
          <t>N/A</t>
        </is>
      </c>
      <c r="X161" s="29" t="inlineStr">
        <is>
          <t>SPAQA-13452
SPAQA-20589</t>
        </is>
      </c>
      <c r="Y161" s="29" t="n"/>
      <c r="Z161" s="39" t="inlineStr">
        <is>
          <t>H/G : Shortcut (N/A)</t>
        </is>
      </c>
      <c r="AA161" s="39" t="inlineStr">
        <is>
          <t>사양 아님(N/A)</t>
        </is>
      </c>
      <c r="AB161" s="42" t="inlineStr">
        <is>
          <t>Sanity</t>
        </is>
      </c>
    </row>
    <row r="162" ht="39.6" customHeight="1" s="357">
      <c r="A162" s="108" t="inlineStr">
        <is>
          <t>a_007</t>
        </is>
      </c>
      <c r="B162" s="29" t="inlineStr">
        <is>
          <t>TC_HL_0100</t>
        </is>
      </c>
      <c r="C162" s="29" t="inlineStr">
        <is>
          <t>Handle Layer / Home</t>
        </is>
      </c>
      <c r="D162" s="29" t="inlineStr">
        <is>
          <t>Common</t>
        </is>
      </c>
      <c r="E162" s="29" t="inlineStr">
        <is>
          <t>Policy
(Handle Layer)</t>
        </is>
      </c>
      <c r="F162" s="29" t="inlineStr">
        <is>
          <t>핸들레이어 화면 구성</t>
        </is>
      </c>
      <c r="G162" s="29" t="inlineStr">
        <is>
          <t>KR, EU</t>
        </is>
      </c>
      <c r="H162" s="29" t="inlineStr">
        <is>
          <t>KOA</t>
        </is>
      </c>
      <c r="I162" s="29" t="n">
        <v>1</v>
      </c>
      <c r="J162" s="30" t="inlineStr">
        <is>
          <t>1. CCS Only
2. 폰 - 서버 연결중</t>
        </is>
      </c>
      <c r="K162" s="39" t="n"/>
      <c r="L162" s="30" t="inlineStr">
        <is>
          <t>1. Home에서 Handle Layer 확인
2. 연결 상태 아이콘 확인</t>
        </is>
      </c>
      <c r="M162" s="30" t="inlineStr">
        <is>
          <t>1. 연결 상태 표시
: 폰 - 서버 연결중 아이콘 표출
: '연결중' 문구 표출</t>
        </is>
      </c>
      <c r="N162" s="69">
        <f>IF(COUNTIF(P162:W162,"F")&gt;=1,"FAIL",(IF(COUNTIF(P162:W162,"P")&gt;=1,"PASS",(IF(COUNTIF(P162:W162,"N/T")&gt;=1,"N/T",(IF(COUNTIF(P162:W162,"N/A")&gt;=1,"N/A","-")))))))</f>
        <v/>
      </c>
      <c r="O162" s="81">
        <f>IF(COUNTIF(P162:Q162,"F")&gt;=1,"FAIL",(IF(COUNTIF(P162:Q162,"P")&gt;=1,"PASS",(IF(COUNTIF(P162:Q162,"N/T")&gt;=1,"N/T",(IF(COUNTIF(P162:Q162,"N/A")&gt;=1,"N/A","-")))))))</f>
        <v/>
      </c>
      <c r="P162" s="29" t="inlineStr">
        <is>
          <t>P</t>
        </is>
      </c>
      <c r="Q162" s="29" t="inlineStr">
        <is>
          <t>P</t>
        </is>
      </c>
      <c r="R162" s="120">
        <f>IF(COUNTIF(S162:T162,"F")&gt;=1,"FAIL",(IF(COUNTIF(S162:T162,"P")&gt;=1,"PASS",(IF(COUNTIF(S162:T162,"N/T")&gt;=1,"N/T",(IF(COUNTIF(S162:T162,"N/A")&gt;=1,"N/A","-")))))))</f>
        <v/>
      </c>
      <c r="S162" s="29" t="inlineStr">
        <is>
          <t>N/A</t>
        </is>
      </c>
      <c r="T162" s="29" t="inlineStr">
        <is>
          <t>N/A</t>
        </is>
      </c>
      <c r="U162" s="120">
        <f>IF(COUNTIF(V162:W162,"F")&gt;=1,"FAIL",(IF(COUNTIF(V162:W162,"P")&gt;=1,"PASS",(IF(COUNTIF(V162:W162,"N/T")&gt;=1,"N/T",(IF(COUNTIF(V162:W162,"N/A")&gt;=1,"N/A","-")))))))</f>
        <v/>
      </c>
      <c r="V162" s="29" t="inlineStr">
        <is>
          <t>N/A</t>
        </is>
      </c>
      <c r="W162" s="29" t="inlineStr">
        <is>
          <t>N/A</t>
        </is>
      </c>
      <c r="X162" s="29" t="n"/>
      <c r="Y162" s="29" t="n"/>
      <c r="Z162" s="39" t="inlineStr">
        <is>
          <t>H/G : Shortcut (N/A)</t>
        </is>
      </c>
      <c r="AA162" s="39" t="inlineStr">
        <is>
          <t>사양 아님(N/A)</t>
        </is>
      </c>
      <c r="AB162" s="42" t="inlineStr">
        <is>
          <t>Sanity</t>
        </is>
      </c>
    </row>
    <row r="163" ht="39.6" customHeight="1" s="357">
      <c r="A163" s="108" t="inlineStr">
        <is>
          <t>a_008</t>
        </is>
      </c>
      <c r="B163" s="29" t="inlineStr">
        <is>
          <t>TC_HL_0101</t>
        </is>
      </c>
      <c r="C163" s="29" t="inlineStr">
        <is>
          <t>Handle Layer / Home</t>
        </is>
      </c>
      <c r="D163" s="29" t="inlineStr">
        <is>
          <t>Common</t>
        </is>
      </c>
      <c r="E163" s="29" t="inlineStr">
        <is>
          <t>Policy
(Handle Layer)</t>
        </is>
      </c>
      <c r="F163" s="29" t="inlineStr">
        <is>
          <t>핸들레이어 화면 구성</t>
        </is>
      </c>
      <c r="G163" s="29" t="inlineStr">
        <is>
          <t>KR, EU</t>
        </is>
      </c>
      <c r="H163" s="29" t="inlineStr">
        <is>
          <t>KOA</t>
        </is>
      </c>
      <c r="I163" s="29" t="n">
        <v>5</v>
      </c>
      <c r="J163" s="30" t="inlineStr">
        <is>
          <t>1. CCS Only
2. 폰 - 서버 미연결</t>
        </is>
      </c>
      <c r="K163" s="39" t="n"/>
      <c r="L163" s="30" t="inlineStr">
        <is>
          <t>1. Home에서 Handle Layer 확인
2. 연결 상태 아이콘 확인</t>
        </is>
      </c>
      <c r="M163" s="30" t="inlineStr">
        <is>
          <t>1. 연결 상태 표시
: 폰 - 서버 미연결 아이콘 표출
: 문구 미표출</t>
        </is>
      </c>
      <c r="N163" s="96">
        <f>IF(COUNTIF(P163:W163,"F")&gt;=1,"FAIL",(IF(COUNTIF(P163:W163,"P")&gt;=1,"PASS",(IF(COUNTIF(P163:W163,"N/T")&gt;=1,"N/T",(IF(COUNTIF(P163:W163,"N/A")&gt;=1,"N/A","-")))))))</f>
        <v/>
      </c>
      <c r="O163" s="81">
        <f>IF(COUNTIF(P163:Q163,"F")&gt;=1,"FAIL",(IF(COUNTIF(P163:Q163,"P")&gt;=1,"PASS",(IF(COUNTIF(P163:Q163,"N/T")&gt;=1,"N/T",(IF(COUNTIF(P163:Q163,"N/A")&gt;=1,"N/A","-")))))))</f>
        <v/>
      </c>
      <c r="P163" s="29" t="inlineStr">
        <is>
          <t>P</t>
        </is>
      </c>
      <c r="Q163" s="29" t="inlineStr">
        <is>
          <t>P</t>
        </is>
      </c>
      <c r="R163" s="120">
        <f>IF(COUNTIF(S163:T163,"F")&gt;=1,"FAIL",(IF(COUNTIF(S163:T163,"P")&gt;=1,"PASS",(IF(COUNTIF(S163:T163,"N/T")&gt;=1,"N/T",(IF(COUNTIF(S163:T163,"N/A")&gt;=1,"N/A","-")))))))</f>
        <v/>
      </c>
      <c r="S163" s="29" t="inlineStr">
        <is>
          <t>N/A</t>
        </is>
      </c>
      <c r="T163" s="29" t="inlineStr">
        <is>
          <t>N/A</t>
        </is>
      </c>
      <c r="U163" s="120">
        <f>IF(COUNTIF(V163:W163,"F")&gt;=1,"FAIL",(IF(COUNTIF(V163:W163,"P")&gt;=1,"PASS",(IF(COUNTIF(V163:W163,"N/T")&gt;=1,"N/T",(IF(COUNTIF(V163:W163,"N/A")&gt;=1,"N/A","-")))))))</f>
        <v/>
      </c>
      <c r="V163" s="29" t="inlineStr">
        <is>
          <t>N/A</t>
        </is>
      </c>
      <c r="W163" s="29" t="inlineStr">
        <is>
          <t>N/A</t>
        </is>
      </c>
      <c r="X163" s="29" t="n"/>
      <c r="Y163" s="29" t="n"/>
      <c r="Z163" s="39" t="inlineStr">
        <is>
          <t>bg에서 약 10초 유지 후 fg 복귀
H/G : Shortcut (N/A)</t>
        </is>
      </c>
      <c r="AA163" s="39" t="inlineStr">
        <is>
          <t>N/T : 특수상황/실패 조건 필요(조건)</t>
        </is>
      </c>
      <c r="AB163" s="42" t="inlineStr">
        <is>
          <t>실차</t>
        </is>
      </c>
    </row>
    <row r="164" ht="66" customHeight="1" s="357">
      <c r="A164" s="108" t="inlineStr">
        <is>
          <t>a_009</t>
        </is>
      </c>
      <c r="B164" s="29" t="inlineStr">
        <is>
          <t>TC_HL_0102</t>
        </is>
      </c>
      <c r="C164" s="29" t="inlineStr">
        <is>
          <t>Handle Layer / Home</t>
        </is>
      </c>
      <c r="D164" s="29" t="inlineStr">
        <is>
          <t>Common</t>
        </is>
      </c>
      <c r="E164" s="29" t="inlineStr">
        <is>
          <t>Policy
(Handle Layer)</t>
        </is>
      </c>
      <c r="F164" s="29" t="inlineStr">
        <is>
          <t>핸들레이어 화면 구성</t>
        </is>
      </c>
      <c r="G164" s="29" t="inlineStr">
        <is>
          <t>KR, EU</t>
        </is>
      </c>
      <c r="H164" s="29" t="inlineStr">
        <is>
          <t>KOA</t>
        </is>
      </c>
      <c r="I164" s="29" t="n">
        <v>1</v>
      </c>
      <c r="J164" s="59" t="inlineStr">
        <is>
          <t>1. CCS + DK
2. DK 연결 상태(근거리 원격 제어[BLE] 연결 성공 시)</t>
        </is>
      </c>
      <c r="K164" s="39" t="n"/>
      <c r="L164" s="30" t="inlineStr">
        <is>
          <t>1. Home에서 Handle Layer 확인
2. 디지털 키 연결 상태 표시</t>
        </is>
      </c>
      <c r="M164" s="30" t="inlineStr">
        <is>
          <t>1. 디지털 키 연결 상태 표시
- 아이콘 표출
- '디지털 키 연결됨' 문구 표출</t>
        </is>
      </c>
      <c r="N164" s="83">
        <f>IF(COUNTIF(P164:W164,"F")&gt;=1,"FAIL",(IF(COUNTIF(P164:W164,"P")&gt;=1,"PASS",(IF(COUNTIF(P164:W164,"N/T")&gt;=1,"N/T",(IF(COUNTIF(P164:W164,"N/A")&gt;=1,"N/A","-")))))))</f>
        <v/>
      </c>
      <c r="O164" s="81">
        <f>IF(COUNTIF(P164:Q164,"F")&gt;=1,"FAIL",(IF(COUNTIF(P164:Q164,"P")&gt;=1,"PASS",(IF(COUNTIF(P164:Q164,"N/T")&gt;=1,"N/T",(IF(COUNTIF(P164:Q164,"N/A")&gt;=1,"N/A","-")))))))</f>
        <v/>
      </c>
      <c r="P164" s="29" t="inlineStr">
        <is>
          <t>N/T</t>
        </is>
      </c>
      <c r="Q164" s="29" t="inlineStr">
        <is>
          <t>N/T</t>
        </is>
      </c>
      <c r="R164" s="120">
        <f>IF(COUNTIF(S164:T164,"F")&gt;=1,"FAIL",(IF(COUNTIF(S164:T164,"P")&gt;=1,"PASS",(IF(COUNTIF(S164:T164,"N/T")&gt;=1,"N/T",(IF(COUNTIF(S164:T164,"N/A")&gt;=1,"N/A","-")))))))</f>
        <v/>
      </c>
      <c r="S164" s="29" t="inlineStr">
        <is>
          <t>N/A</t>
        </is>
      </c>
      <c r="T164" s="29" t="inlineStr">
        <is>
          <t>N/A</t>
        </is>
      </c>
      <c r="U164" s="120">
        <f>IF(COUNTIF(V164:W164,"F")&gt;=1,"FAIL",(IF(COUNTIF(V164:W164,"P")&gt;=1,"PASS",(IF(COUNTIF(V164:W164,"N/T")&gt;=1,"N/T",(IF(COUNTIF(V164:W164,"N/A")&gt;=1,"N/A","-")))))))</f>
        <v/>
      </c>
      <c r="V164" s="29" t="inlineStr">
        <is>
          <t>N/A</t>
        </is>
      </c>
      <c r="W164" s="29" t="inlineStr">
        <is>
          <t>N/A</t>
        </is>
      </c>
      <c r="X164" s="29" t="inlineStr">
        <is>
          <t>SPAQA-13873</t>
        </is>
      </c>
      <c r="Y164" s="29" t="n"/>
      <c r="Z164" s="39" t="inlineStr">
        <is>
          <t>K : 차량 필요(N/T)
H/G : Shortcut (N/A)</t>
        </is>
      </c>
      <c r="AA164" s="39" t="inlineStr">
        <is>
          <t>N/T : 차량/디바이스 필요(조건)</t>
        </is>
      </c>
      <c r="AB164" s="42" t="inlineStr">
        <is>
          <t>CheckList, 실차</t>
        </is>
      </c>
    </row>
    <row r="165" ht="39.6" customHeight="1" s="357">
      <c r="A165" s="108" t="inlineStr">
        <is>
          <t>a_010</t>
        </is>
      </c>
      <c r="B165" s="29" t="inlineStr">
        <is>
          <t>TC_HL_0103</t>
        </is>
      </c>
      <c r="C165" s="29" t="inlineStr">
        <is>
          <t>Handle Layer / Home</t>
        </is>
      </c>
      <c r="D165" s="29" t="inlineStr">
        <is>
          <t>Common</t>
        </is>
      </c>
      <c r="E165" s="29" t="inlineStr">
        <is>
          <t>Policy
(Handle Layer)</t>
        </is>
      </c>
      <c r="F165" s="29" t="inlineStr">
        <is>
          <t>핸들레이어 화면 구성</t>
        </is>
      </c>
      <c r="G165" s="29" t="inlineStr">
        <is>
          <t>KR, EU</t>
        </is>
      </c>
      <c r="H165" s="29" t="inlineStr">
        <is>
          <t>KOA</t>
        </is>
      </c>
      <c r="I165" s="29" t="n">
        <v>1</v>
      </c>
      <c r="J165" s="30" t="inlineStr">
        <is>
          <t>1. CCS 연결 시</t>
        </is>
      </c>
      <c r="K165" s="39" t="n"/>
      <c r="L165" s="30" t="inlineStr">
        <is>
          <t>1. Home에서 Handle Layer 확인
2. 차량 상태 표시 영역 확인</t>
        </is>
      </c>
      <c r="M165" s="30" t="inlineStr">
        <is>
          <t>1.차량 상태 표시
- 현재 배터리량 표시
- 아이콘 + N%</t>
        </is>
      </c>
      <c r="N165" s="69">
        <f>IF(COUNTIF(P165:W165,"F")&gt;=1,"FAIL",(IF(COUNTIF(P165:W165,"P")&gt;=1,"PASS",(IF(COUNTIF(P165:W165,"N/T")&gt;=1,"N/T",(IF(COUNTIF(P165:W165,"N/A")&gt;=1,"N/A","-")))))))</f>
        <v/>
      </c>
      <c r="O165" s="81">
        <f>IF(COUNTIF(P165:Q165,"F")&gt;=1,"FAIL",(IF(COUNTIF(P165:Q165,"P")&gt;=1,"PASS",(IF(COUNTIF(P165:Q165,"N/T")&gt;=1,"N/T",(IF(COUNTIF(P165:Q165,"N/A")&gt;=1,"N/A","-")))))))</f>
        <v/>
      </c>
      <c r="P165" s="29" t="inlineStr">
        <is>
          <t>P</t>
        </is>
      </c>
      <c r="Q165" s="29" t="inlineStr">
        <is>
          <t>P</t>
        </is>
      </c>
      <c r="R165" s="120">
        <f>IF(COUNTIF(S165:T165,"F")&gt;=1,"FAIL",(IF(COUNTIF(S165:T165,"P")&gt;=1,"PASS",(IF(COUNTIF(S165:T165,"N/T")&gt;=1,"N/T",(IF(COUNTIF(S165:T165,"N/A")&gt;=1,"N/A","-")))))))</f>
        <v/>
      </c>
      <c r="S165" s="29" t="inlineStr">
        <is>
          <t>N/A</t>
        </is>
      </c>
      <c r="T165" s="29" t="inlineStr">
        <is>
          <t>N/A</t>
        </is>
      </c>
      <c r="U165" s="120">
        <f>IF(COUNTIF(V165:W165,"F")&gt;=1,"FAIL",(IF(COUNTIF(V165:W165,"P")&gt;=1,"PASS",(IF(COUNTIF(V165:W165,"N/T")&gt;=1,"N/T",(IF(COUNTIF(V165:W165,"N/A")&gt;=1,"N/A","-")))))))</f>
        <v/>
      </c>
      <c r="V165" s="29" t="inlineStr">
        <is>
          <t>N/A</t>
        </is>
      </c>
      <c r="W165" s="29" t="inlineStr">
        <is>
          <t>N/A</t>
        </is>
      </c>
      <c r="X165" s="29" t="inlineStr">
        <is>
          <t>SPAQA-13869</t>
        </is>
      </c>
      <c r="Y165" s="29" t="n"/>
      <c r="Z165" s="39" t="inlineStr">
        <is>
          <t>H/G : Shortcut (N/A)</t>
        </is>
      </c>
      <c r="AA165" s="39" t="inlineStr">
        <is>
          <t>사양 아님(N/A)</t>
        </is>
      </c>
      <c r="AB165" s="42" t="inlineStr">
        <is>
          <t>CheckList</t>
        </is>
      </c>
    </row>
    <row r="166" ht="39.6" customHeight="1" s="357">
      <c r="A166" s="108" t="inlineStr">
        <is>
          <t>a_011</t>
        </is>
      </c>
      <c r="B166" s="29" t="inlineStr">
        <is>
          <t>TC_HL_0104</t>
        </is>
      </c>
      <c r="C166" s="29" t="inlineStr">
        <is>
          <t>Handle Layer / Home</t>
        </is>
      </c>
      <c r="D166" s="29" t="inlineStr">
        <is>
          <t>Common</t>
        </is>
      </c>
      <c r="E166" s="29" t="inlineStr">
        <is>
          <t>Policy
(Handle Layer)</t>
        </is>
      </c>
      <c r="F166" s="29" t="inlineStr">
        <is>
          <t>핸들레이어 화면 구성</t>
        </is>
      </c>
      <c r="G166" s="29" t="inlineStr">
        <is>
          <t>KR, EU</t>
        </is>
      </c>
      <c r="H166" s="29" t="inlineStr">
        <is>
          <t>KOA</t>
        </is>
      </c>
      <c r="I166" s="29" t="n">
        <v>1</v>
      </c>
      <c r="J166" s="30" t="inlineStr">
        <is>
          <t>1. CCS 연결 시</t>
        </is>
      </c>
      <c r="K166" s="39" t="inlineStr">
        <is>
          <t>1. 차량 충전중</t>
        </is>
      </c>
      <c r="L166" s="30" t="inlineStr">
        <is>
          <t>1. Home에서 Handle Layer 확인
2. 차량 상태 표시 영역 확인</t>
        </is>
      </c>
      <c r="M166" s="30" t="inlineStr">
        <is>
          <t>1.차량 상태 표시
- 아이콘[충전중(전류량 표시)] + N%
- 차량에서 충전 전류 받아오지 못하는 경우, 전류량 미표출</t>
        </is>
      </c>
      <c r="N166" s="69">
        <f>IF(COUNTIF(P166:W166,"F")&gt;=1,"FAIL",(IF(COUNTIF(P166:W166,"P")&gt;=1,"PASS",(IF(COUNTIF(P166:W166,"N/T")&gt;=1,"N/T",(IF(COUNTIF(P166:W166,"N/A")&gt;=1,"N/A","-")))))))</f>
        <v/>
      </c>
      <c r="O166" s="81">
        <f>IF(COUNTIF(P166:Q166,"F")&gt;=1,"FAIL",(IF(COUNTIF(P166:Q166,"P")&gt;=1,"PASS",(IF(COUNTIF(P166:Q166,"N/T")&gt;=1,"N/T",(IF(COUNTIF(P166:Q166,"N/A")&gt;=1,"N/A","-")))))))</f>
        <v/>
      </c>
      <c r="P166" s="29" t="inlineStr">
        <is>
          <t>P</t>
        </is>
      </c>
      <c r="Q166" s="29" t="inlineStr">
        <is>
          <t>P</t>
        </is>
      </c>
      <c r="R166" s="120">
        <f>IF(COUNTIF(S166:T166,"F")&gt;=1,"FAIL",(IF(COUNTIF(S166:T166,"P")&gt;=1,"PASS",(IF(COUNTIF(S166:T166,"N/T")&gt;=1,"N/T",(IF(COUNTIF(S166:T166,"N/A")&gt;=1,"N/A","-")))))))</f>
        <v/>
      </c>
      <c r="S166" s="29" t="inlineStr">
        <is>
          <t>N/A</t>
        </is>
      </c>
      <c r="T166" s="29" t="inlineStr">
        <is>
          <t>N/A</t>
        </is>
      </c>
      <c r="U166" s="120">
        <f>IF(COUNTIF(V166:W166,"F")&gt;=1,"FAIL",(IF(COUNTIF(V166:W166,"P")&gt;=1,"PASS",(IF(COUNTIF(V166:W166,"N/T")&gt;=1,"N/T",(IF(COUNTIF(V166:W166,"N/A")&gt;=1,"N/A","-")))))))</f>
        <v/>
      </c>
      <c r="V166" s="29" t="inlineStr">
        <is>
          <t>N/A</t>
        </is>
      </c>
      <c r="W166" s="29" t="inlineStr">
        <is>
          <t>N/A</t>
        </is>
      </c>
      <c r="X166" s="29" t="inlineStr">
        <is>
          <t>SPAQA-21119</t>
        </is>
      </c>
      <c r="Y166" s="29" t="n"/>
      <c r="Z166" s="39" t="inlineStr">
        <is>
          <t>H/G : Shortcut (N/A)</t>
        </is>
      </c>
      <c r="AA166" s="39" t="inlineStr">
        <is>
          <t>사양 아님(N/A)</t>
        </is>
      </c>
      <c r="AB166" s="42" t="inlineStr">
        <is>
          <t>CheckList, 실차, Proxy</t>
        </is>
      </c>
    </row>
    <row r="167" ht="52.8" customHeight="1" s="357">
      <c r="A167" s="108" t="inlineStr">
        <is>
          <t>a_012</t>
        </is>
      </c>
      <c r="B167" s="29" t="inlineStr">
        <is>
          <t>TC_HL_0105</t>
        </is>
      </c>
      <c r="C167" s="29" t="inlineStr">
        <is>
          <t>Handle Layer / Home</t>
        </is>
      </c>
      <c r="D167" s="29" t="inlineStr">
        <is>
          <t>Common</t>
        </is>
      </c>
      <c r="E167" s="29" t="inlineStr">
        <is>
          <t>Policy
(Handle Layer)</t>
        </is>
      </c>
      <c r="F167" s="29" t="inlineStr">
        <is>
          <t>핸들레이어 화면 구성</t>
        </is>
      </c>
      <c r="G167" s="29" t="inlineStr">
        <is>
          <t>KR, EU</t>
        </is>
      </c>
      <c r="H167" s="29" t="inlineStr">
        <is>
          <t>KOA</t>
        </is>
      </c>
      <c r="I167" s="29" t="n">
        <v>1</v>
      </c>
      <c r="J167" s="30" t="inlineStr">
        <is>
          <t>1. CCS 연결 시</t>
        </is>
      </c>
      <c r="K167" s="39" t="inlineStr">
        <is>
          <t>1. V2L/V2X 실행중</t>
        </is>
      </c>
      <c r="L167" s="30" t="inlineStr">
        <is>
          <t>1. Home에서 Handle Layer 확인
2. 차량 상태 표시 영역 확인</t>
        </is>
      </c>
      <c r="M167" s="30" t="inlineStr">
        <is>
          <t>1.차량 상태 표시
- 아이콘 + N%
- V2L/V2X 실행중 아이콘, 문구 표시
: 충전/방전 여부에 따라 색상 분기 표출</t>
        </is>
      </c>
      <c r="N167" s="75">
        <f>IF(COUNTIF(P167:W167,"F")&gt;=1,"FAIL",(IF(COUNTIF(P167:W167,"P")&gt;=1,"PASS",(IF(COUNTIF(P167:W167,"N/T")&gt;=1,"N/T",(IF(COUNTIF(P167:W167,"N/A")&gt;=1,"N/A","-")))))))</f>
        <v/>
      </c>
      <c r="O167" s="81">
        <f>IF(COUNTIF(P167:Q167,"F")&gt;=1,"FAIL",(IF(COUNTIF(P167:Q167,"P")&gt;=1,"PASS",(IF(COUNTIF(P167:Q167,"N/T")&gt;=1,"N/T",(IF(COUNTIF(P167:Q167,"N/A")&gt;=1,"N/A","-")))))))</f>
        <v/>
      </c>
      <c r="P167" s="29" t="inlineStr">
        <is>
          <t>P</t>
        </is>
      </c>
      <c r="Q167" s="29" t="inlineStr">
        <is>
          <t>P</t>
        </is>
      </c>
      <c r="R167" s="120">
        <f>IF(COUNTIF(S167:T167,"F")&gt;=1,"FAIL",(IF(COUNTIF(S167:T167,"P")&gt;=1,"PASS",(IF(COUNTIF(S167:T167,"N/T")&gt;=1,"N/T",(IF(COUNTIF(S167:T167,"N/A")&gt;=1,"N/A","-")))))))</f>
        <v/>
      </c>
      <c r="S167" s="29" t="inlineStr">
        <is>
          <t>N/A</t>
        </is>
      </c>
      <c r="T167" s="29" t="inlineStr">
        <is>
          <t>N/A</t>
        </is>
      </c>
      <c r="U167" s="120">
        <f>IF(COUNTIF(V167:W167,"F")&gt;=1,"FAIL",(IF(COUNTIF(V167:W167,"P")&gt;=1,"PASS",(IF(COUNTIF(V167:W167,"N/T")&gt;=1,"N/T",(IF(COUNTIF(V167:W167,"N/A")&gt;=1,"N/A","-")))))))</f>
        <v/>
      </c>
      <c r="V167" s="29" t="inlineStr">
        <is>
          <t>N/A</t>
        </is>
      </c>
      <c r="W167" s="29" t="inlineStr">
        <is>
          <t>N/A</t>
        </is>
      </c>
      <c r="X167" s="29" t="inlineStr">
        <is>
          <t>SPAQA-16397
SPAQA-16762
SPAQA-16931</t>
        </is>
      </c>
      <c r="Y167" s="29" t="n"/>
      <c r="Z167" s="39" t="inlineStr">
        <is>
          <t>K : 차량 필요(N/T)
H/G : Shortcut (N/A)</t>
        </is>
      </c>
      <c r="AA167" s="39" t="inlineStr">
        <is>
          <t>N/T : 차량/디바이스 필요(조건)</t>
        </is>
      </c>
      <c r="AB167" s="42" t="inlineStr">
        <is>
          <t>CheckList, 실차</t>
        </is>
      </c>
    </row>
    <row r="168" ht="66" customHeight="1" s="357">
      <c r="A168" s="108" t="inlineStr">
        <is>
          <t>a_013</t>
        </is>
      </c>
      <c r="B168" s="29" t="inlineStr">
        <is>
          <t>TC_HL_0106</t>
        </is>
      </c>
      <c r="C168" s="29" t="inlineStr">
        <is>
          <t>Handle Layer / Home</t>
        </is>
      </c>
      <c r="D168" s="29" t="inlineStr">
        <is>
          <t>Common</t>
        </is>
      </c>
      <c r="E168" s="29" t="inlineStr">
        <is>
          <t>Policy
(Handle Layer)</t>
        </is>
      </c>
      <c r="F168" s="29" t="inlineStr">
        <is>
          <t>핸들레이어 화면 구성</t>
        </is>
      </c>
      <c r="G168" s="29" t="inlineStr">
        <is>
          <t>KR, EU</t>
        </is>
      </c>
      <c r="H168" s="29" t="inlineStr">
        <is>
          <t>KOA</t>
        </is>
      </c>
      <c r="I168" s="29" t="n">
        <v>5</v>
      </c>
      <c r="J168" s="30" t="inlineStr">
        <is>
          <t>1. CCS 연결 시</t>
        </is>
      </c>
      <c r="K168" s="39" t="inlineStr">
        <is>
          <t>1. MQTT 차량
2. EV5 /EV5PBV차량
3. 배터리 컨디셔닝 중</t>
        </is>
      </c>
      <c r="L168" s="30" t="inlineStr">
        <is>
          <t>1. Home에서 Handle Layer 확인
2. 차량 상태 표시 영역 확인</t>
        </is>
      </c>
      <c r="M168" s="30" t="inlineStr">
        <is>
          <t>1.차량 상태 표시
- 아이콘 + N%
- 배터리 컨디셔닝 중 상태 표출</t>
        </is>
      </c>
      <c r="N168" s="69">
        <f>IF(COUNTIF(P168:W168,"F")&gt;=1,"FAIL",(IF(COUNTIF(P168:W168,"P")&gt;=1,"PASS",(IF(COUNTIF(P168:W168,"N/T")&gt;=1,"N/T",(IF(COUNTIF(P168:W168,"N/A")&gt;=1,"N/A","-")))))))</f>
        <v/>
      </c>
      <c r="O168" s="120">
        <f>IF(COUNTIF(P168:Q168,"F")&gt;=1,"FAIL",(IF(COUNTIF(P168:Q168,"P")&gt;=1,"PASS",(IF(COUNTIF(P168:Q168,"N/T")&gt;=1,"N/T",(IF(COUNTIF(P168:Q168,"N/A")&gt;=1,"N/A","-")))))))</f>
        <v/>
      </c>
      <c r="P168" s="29" t="inlineStr">
        <is>
          <t>P</t>
        </is>
      </c>
      <c r="Q168" s="29" t="inlineStr">
        <is>
          <t>P</t>
        </is>
      </c>
      <c r="R168" s="120">
        <f>IF(COUNTIF(S168:T168,"F")&gt;=1,"FAIL",(IF(COUNTIF(S168:T168,"P")&gt;=1,"PASS",(IF(COUNTIF(S168:T168,"N/T")&gt;=1,"N/T",(IF(COUNTIF(S168:T168,"N/A")&gt;=1,"N/A","-")))))))</f>
        <v/>
      </c>
      <c r="S168" s="29" t="inlineStr">
        <is>
          <t>N/A</t>
        </is>
      </c>
      <c r="T168" s="29" t="inlineStr">
        <is>
          <t>N/A</t>
        </is>
      </c>
      <c r="U168" s="120">
        <f>IF(COUNTIF(V168:W168,"F")&gt;=1,"FAIL",(IF(COUNTIF(V168:W168,"P")&gt;=1,"PASS",(IF(COUNTIF(V168:W168,"N/T")&gt;=1,"N/T",(IF(COUNTIF(V168:W168,"N/A")&gt;=1,"N/A","-")))))))</f>
        <v/>
      </c>
      <c r="V168" s="29" t="inlineStr">
        <is>
          <t>N/A</t>
        </is>
      </c>
      <c r="W168" s="29" t="inlineStr">
        <is>
          <t>N/A</t>
        </is>
      </c>
      <c r="X168" s="29" t="inlineStr">
        <is>
          <t>TASK : SPAQA-23960</t>
        </is>
      </c>
      <c r="Y168" s="29" t="n"/>
      <c r="Z168" s="39" t="inlineStr">
        <is>
          <t>H/G : Shortcut (N/A)</t>
        </is>
      </c>
      <c r="AA168" s="39" t="inlineStr">
        <is>
          <t>사양 아님(N/A)</t>
        </is>
      </c>
      <c r="AB168" s="42" t="inlineStr">
        <is>
          <t>TASK, Proxy</t>
        </is>
      </c>
    </row>
    <row r="169" ht="66" customHeight="1" s="357">
      <c r="A169" s="108" t="inlineStr">
        <is>
          <t>a_014</t>
        </is>
      </c>
      <c r="B169" s="29" t="inlineStr">
        <is>
          <t>TC_HL_0107</t>
        </is>
      </c>
      <c r="C169" s="29" t="inlineStr">
        <is>
          <t>Handle Layer / Home</t>
        </is>
      </c>
      <c r="D169" s="29" t="inlineStr">
        <is>
          <t>Common</t>
        </is>
      </c>
      <c r="E169" s="29" t="inlineStr">
        <is>
          <t>Policy
(Handle Layer)</t>
        </is>
      </c>
      <c r="F169" s="29" t="inlineStr">
        <is>
          <t>핸들레이어 화면 구성</t>
        </is>
      </c>
      <c r="G169" s="29" t="inlineStr">
        <is>
          <t>KR, EU</t>
        </is>
      </c>
      <c r="H169" s="29" t="inlineStr">
        <is>
          <t>KOA</t>
        </is>
      </c>
      <c r="I169" s="29" t="n">
        <v>1</v>
      </c>
      <c r="J169" s="30" t="inlineStr">
        <is>
          <t>1. CCS 연결 시</t>
        </is>
      </c>
      <c r="K169" s="39" t="inlineStr">
        <is>
          <t>1. DTE 지원 차량</t>
        </is>
      </c>
      <c r="L169" s="30" t="inlineStr">
        <is>
          <t>1. Home에서 Handle Layer 확인
2. 차량 상태 표시 영역 확인</t>
        </is>
      </c>
      <c r="M169" s="30" t="inlineStr">
        <is>
          <t>1. 주행 가능 거리 표시
- 999km 이하: 아이콘 + Nkm
- 1,000km 이상: 999 + km 표출
- 1,000mile 이상: 999 + mile 표출
단위: App 설정 따름</t>
        </is>
      </c>
      <c r="N169" s="69">
        <f>IF(COUNTIF(P169:W169,"F")&gt;=1,"FAIL",(IF(COUNTIF(P169:W169,"P")&gt;=1,"PASS",(IF(COUNTIF(P169:W169,"N/T")&gt;=1,"N/T",(IF(COUNTIF(P169:W169,"N/A")&gt;=1,"N/A","-")))))))</f>
        <v/>
      </c>
      <c r="O169" s="81">
        <f>IF(COUNTIF(P169:Q169,"F")&gt;=1,"FAIL",(IF(COUNTIF(P169:Q169,"P")&gt;=1,"PASS",(IF(COUNTIF(P169:Q169,"N/T")&gt;=1,"N/T",(IF(COUNTIF(P169:Q169,"N/A")&gt;=1,"N/A","-")))))))</f>
        <v/>
      </c>
      <c r="P169" s="29" t="inlineStr">
        <is>
          <t>P</t>
        </is>
      </c>
      <c r="Q169" s="29" t="inlineStr">
        <is>
          <t>P</t>
        </is>
      </c>
      <c r="R169" s="120">
        <f>IF(COUNTIF(S169:T169,"F")&gt;=1,"FAIL",(IF(COUNTIF(S169:T169,"P")&gt;=1,"PASS",(IF(COUNTIF(S169:T169,"N/T")&gt;=1,"N/T",(IF(COUNTIF(S169:T169,"N/A")&gt;=1,"N/A","-")))))))</f>
        <v/>
      </c>
      <c r="S169" s="29" t="inlineStr">
        <is>
          <t>N/A</t>
        </is>
      </c>
      <c r="T169" s="29" t="inlineStr">
        <is>
          <t>N/A</t>
        </is>
      </c>
      <c r="U169" s="120">
        <f>IF(COUNTIF(V169:W169,"F")&gt;=1,"FAIL",(IF(COUNTIF(V169:W169,"P")&gt;=1,"PASS",(IF(COUNTIF(V169:W169,"N/T")&gt;=1,"N/T",(IF(COUNTIF(V169:W169,"N/A")&gt;=1,"N/A","-")))))))</f>
        <v/>
      </c>
      <c r="V169" s="29" t="inlineStr">
        <is>
          <t>N/A</t>
        </is>
      </c>
      <c r="W169" s="29" t="inlineStr">
        <is>
          <t>N/A</t>
        </is>
      </c>
      <c r="X169" s="29" t="n"/>
      <c r="Y169" s="29" t="n"/>
      <c r="Z169" s="39" t="inlineStr">
        <is>
          <t>H/G : Shortcut (N/A)</t>
        </is>
      </c>
      <c r="AA169" s="39" t="inlineStr">
        <is>
          <t>사양 아님(N/A)</t>
        </is>
      </c>
      <c r="AB169" s="42" t="inlineStr">
        <is>
          <t>CheckList</t>
        </is>
      </c>
    </row>
    <row r="170" ht="39.6" customHeight="1" s="357">
      <c r="A170" s="108" t="inlineStr">
        <is>
          <t>a_015</t>
        </is>
      </c>
      <c r="B170" s="29" t="inlineStr">
        <is>
          <t>TC_HL_0108</t>
        </is>
      </c>
      <c r="C170" s="29" t="inlineStr">
        <is>
          <t>Handle Layer / Home</t>
        </is>
      </c>
      <c r="D170" s="29" t="inlineStr">
        <is>
          <t>Common</t>
        </is>
      </c>
      <c r="E170" s="29" t="inlineStr">
        <is>
          <t>Policy
(Handle Layer)</t>
        </is>
      </c>
      <c r="F170" s="29" t="inlineStr">
        <is>
          <t>핸들레이어 화면 구성</t>
        </is>
      </c>
      <c r="G170" s="29" t="inlineStr">
        <is>
          <t>KR, EU</t>
        </is>
      </c>
      <c r="H170" s="29" t="inlineStr">
        <is>
          <t>KOA</t>
        </is>
      </c>
      <c r="I170" s="29" t="n">
        <v>5</v>
      </c>
      <c r="J170" s="16" t="n"/>
      <c r="K170" s="39" t="inlineStr">
        <is>
          <t>1. DTE 지원 차량
2. DTE 값이 유효하지 않음</t>
        </is>
      </c>
      <c r="L170" s="30" t="inlineStr">
        <is>
          <t>1. Home에서 Handle Layer 확인
2. 차량 상태 표시 영역 확인</t>
        </is>
      </c>
      <c r="M170" s="30" t="inlineStr">
        <is>
          <t>1. '--km' 또는 '--mile' 표출</t>
        </is>
      </c>
      <c r="N170" s="69">
        <f>IF(COUNTIF(P170:W170,"F")&gt;=1,"FAIL",(IF(COUNTIF(P170:W170,"P")&gt;=1,"PASS",(IF(COUNTIF(P170:W170,"N/T")&gt;=1,"N/T",(IF(COUNTIF(P170:W170,"N/A")&gt;=1,"N/A","-")))))))</f>
        <v/>
      </c>
      <c r="O170" s="120">
        <f>IF(COUNTIF(P170:Q170,"F")&gt;=1,"FAIL",(IF(COUNTIF(P170:Q170,"P")&gt;=1,"PASS",(IF(COUNTIF(P170:Q170,"N/T")&gt;=1,"N/T",(IF(COUNTIF(P170:Q170,"N/A")&gt;=1,"N/A","-")))))))</f>
        <v/>
      </c>
      <c r="P170" s="29" t="inlineStr">
        <is>
          <t>P</t>
        </is>
      </c>
      <c r="Q170" s="29" t="inlineStr">
        <is>
          <t>P</t>
        </is>
      </c>
      <c r="R170" s="120">
        <f>IF(COUNTIF(S170:T170,"F")&gt;=1,"FAIL",(IF(COUNTIF(S170:T170,"P")&gt;=1,"PASS",(IF(COUNTIF(S170:T170,"N/T")&gt;=1,"N/T",(IF(COUNTIF(S170:T170,"N/A")&gt;=1,"N/A","-")))))))</f>
        <v/>
      </c>
      <c r="S170" s="29" t="inlineStr">
        <is>
          <t>N/A</t>
        </is>
      </c>
      <c r="T170" s="29" t="inlineStr">
        <is>
          <t>N/A</t>
        </is>
      </c>
      <c r="U170" s="120">
        <f>IF(COUNTIF(V170:W170,"F")&gt;=1,"FAIL",(IF(COUNTIF(V170:W170,"P")&gt;=1,"PASS",(IF(COUNTIF(V170:W170,"N/T")&gt;=1,"N/T",(IF(COUNTIF(V170:W170,"N/A")&gt;=1,"N/A","-")))))))</f>
        <v/>
      </c>
      <c r="V170" s="29" t="inlineStr">
        <is>
          <t>N/A</t>
        </is>
      </c>
      <c r="W170" s="29" t="inlineStr">
        <is>
          <t>N/A</t>
        </is>
      </c>
      <c r="X170" s="29" t="n"/>
      <c r="Y170" s="29" t="n"/>
      <c r="Z170" s="39" t="inlineStr">
        <is>
          <t>H/G : Shortcut (N/A)</t>
        </is>
      </c>
      <c r="AA170" s="39" t="inlineStr">
        <is>
          <t>사양 아님(N/A)</t>
        </is>
      </c>
      <c r="AB170" s="42" t="inlineStr">
        <is>
          <t>Proxy</t>
        </is>
      </c>
    </row>
    <row r="171" ht="26.4" customHeight="1" s="357">
      <c r="A171" s="108" t="inlineStr">
        <is>
          <t>a_016</t>
        </is>
      </c>
      <c r="B171" s="29" t="inlineStr">
        <is>
          <t>TC_HL_0109</t>
        </is>
      </c>
      <c r="C171" s="29" t="inlineStr">
        <is>
          <t>Handle Layer / Home</t>
        </is>
      </c>
      <c r="D171" s="29" t="inlineStr">
        <is>
          <t>Common</t>
        </is>
      </c>
      <c r="E171" s="29" t="inlineStr">
        <is>
          <t>Policy
(Handle Layer)</t>
        </is>
      </c>
      <c r="F171" s="29" t="inlineStr">
        <is>
          <t>핸들레이어 화면 구성</t>
        </is>
      </c>
      <c r="G171" s="29" t="inlineStr">
        <is>
          <t>KR, EU</t>
        </is>
      </c>
      <c r="H171" s="29" t="inlineStr">
        <is>
          <t>KOA</t>
        </is>
      </c>
      <c r="I171" s="29" t="n">
        <v>5</v>
      </c>
      <c r="J171" s="39" t="inlineStr">
        <is>
          <t>1. CCS 연결 시</t>
        </is>
      </c>
      <c r="K171" s="39" t="inlineStr">
        <is>
          <t>1. DTE 미지원</t>
        </is>
      </c>
      <c r="L171" s="30" t="inlineStr">
        <is>
          <t>1. Home에서 Handle Layer 확인
2. 차량 상태 표시 영역 확인</t>
        </is>
      </c>
      <c r="M171" s="39" t="inlineStr">
        <is>
          <t>1. 주행 가능 거리 미표시</t>
        </is>
      </c>
      <c r="N171" s="69">
        <f>IF(COUNTIF(P171:W171,"F")&gt;=1,"FAIL",(IF(COUNTIF(P171:W171,"P")&gt;=1,"PASS",(IF(COUNTIF(P171:W171,"N/T")&gt;=1,"N/T",(IF(COUNTIF(P171:W171,"N/A")&gt;=1,"N/A","-")))))))</f>
        <v/>
      </c>
      <c r="O171" s="120">
        <f>IF(COUNTIF(P171:Q171,"F")&gt;=1,"FAIL",(IF(COUNTIF(P171:Q171,"P")&gt;=1,"PASS",(IF(COUNTIF(P171:Q171,"N/T")&gt;=1,"N/T",(IF(COUNTIF(P171:Q171,"N/A")&gt;=1,"N/A","-")))))))</f>
        <v/>
      </c>
      <c r="P171" s="29" t="inlineStr">
        <is>
          <t>P</t>
        </is>
      </c>
      <c r="Q171" s="29" t="inlineStr">
        <is>
          <t>P</t>
        </is>
      </c>
      <c r="R171" s="120">
        <f>IF(COUNTIF(S171:T171,"F")&gt;=1,"FAIL",(IF(COUNTIF(S171:T171,"P")&gt;=1,"PASS",(IF(COUNTIF(S171:T171,"N/T")&gt;=1,"N/T",(IF(COUNTIF(S171:T171,"N/A")&gt;=1,"N/A","-")))))))</f>
        <v/>
      </c>
      <c r="S171" s="29" t="inlineStr">
        <is>
          <t>N/A</t>
        </is>
      </c>
      <c r="T171" s="29" t="inlineStr">
        <is>
          <t>N/A</t>
        </is>
      </c>
      <c r="U171" s="120">
        <f>IF(COUNTIF(V171:W171,"F")&gt;=1,"FAIL",(IF(COUNTIF(V171:W171,"P")&gt;=1,"PASS",(IF(COUNTIF(V171:W171,"N/T")&gt;=1,"N/T",(IF(COUNTIF(V171:W171,"N/A")&gt;=1,"N/A","-")))))))</f>
        <v/>
      </c>
      <c r="V171" s="29" t="inlineStr">
        <is>
          <t>N/A</t>
        </is>
      </c>
      <c r="W171" s="29" t="inlineStr">
        <is>
          <t>N/A</t>
        </is>
      </c>
      <c r="X171" s="29" t="n"/>
      <c r="Y171" s="29" t="n"/>
      <c r="Z171" s="39" t="inlineStr">
        <is>
          <t>DTE 미지원 차량 필요(N/T)
H/G : Shortcut (N/A)</t>
        </is>
      </c>
      <c r="AA171" s="39" t="inlineStr">
        <is>
          <t>N/T : 차량/디바이스 필요(조건)</t>
        </is>
      </c>
      <c r="AB171" s="42" t="inlineStr">
        <is>
          <t>Proxy</t>
        </is>
      </c>
    </row>
    <row r="172" ht="39.6" customHeight="1" s="357">
      <c r="A172" s="108" t="n"/>
      <c r="B172" s="29" t="inlineStr">
        <is>
          <t>TC_HL_0110</t>
        </is>
      </c>
      <c r="C172" s="29" t="inlineStr">
        <is>
          <t>Handle Layer / Home</t>
        </is>
      </c>
      <c r="D172" s="29" t="inlineStr">
        <is>
          <t>Common</t>
        </is>
      </c>
      <c r="E172" s="29" t="inlineStr">
        <is>
          <t>Policy
(Handle Layer)</t>
        </is>
      </c>
      <c r="F172" s="29" t="inlineStr">
        <is>
          <t>핸들레이어 화면 구성</t>
        </is>
      </c>
      <c r="G172" s="29" t="inlineStr">
        <is>
          <t>KR, EU</t>
        </is>
      </c>
      <c r="H172" s="29" t="inlineStr">
        <is>
          <t>KOA</t>
        </is>
      </c>
      <c r="I172" s="29" t="n">
        <v>1</v>
      </c>
      <c r="J172" s="16" t="n"/>
      <c r="K172" s="39" t="inlineStr">
        <is>
          <t>1. CCS 가입 상태</t>
        </is>
      </c>
      <c r="L172" s="30" t="inlineStr">
        <is>
          <t>1. Home 우측 하단 Handle Layer 버튼 선택
2. 차량 이미지 하단 확인</t>
        </is>
      </c>
      <c r="M172" s="30" t="inlineStr">
        <is>
          <t>1. 누적 주행거리 표출
- CCS 정상이용 상태에서만 ‘누적 주행 거리’ 표출</t>
        </is>
      </c>
      <c r="N172" s="69">
        <f>IF(COUNTIF(P172:W172,"F")&gt;=1,"FAIL",(IF(COUNTIF(P172:W172,"P")&gt;=1,"PASS",(IF(COUNTIF(P172:W172,"N/T")&gt;=1,"N/T",(IF(COUNTIF(P172:W172,"N/A")&gt;=1,"N/A","-")))))))</f>
        <v/>
      </c>
      <c r="O172" s="81">
        <f>IF(COUNTIF(P172:Q172,"F")&gt;=1,"FAIL",(IF(COUNTIF(P172:Q172,"P")&gt;=1,"PASS",(IF(COUNTIF(P172:Q172,"N/T")&gt;=1,"N/T",(IF(COUNTIF(P172:Q172,"N/A")&gt;=1,"N/A","-")))))))</f>
        <v/>
      </c>
      <c r="P172" s="29" t="inlineStr">
        <is>
          <t>P</t>
        </is>
      </c>
      <c r="Q172" s="29" t="inlineStr">
        <is>
          <t>P</t>
        </is>
      </c>
      <c r="R172" s="120">
        <f>IF(COUNTIF(S172:T172,"F")&gt;=1,"FAIL",(IF(COUNTIF(S172:T172,"P")&gt;=1,"PASS",(IF(COUNTIF(S172:T172,"N/T")&gt;=1,"N/T",(IF(COUNTIF(S172:T172,"N/A")&gt;=1,"N/A","-")))))))</f>
        <v/>
      </c>
      <c r="S172" s="29" t="inlineStr">
        <is>
          <t>N/A</t>
        </is>
      </c>
      <c r="T172" s="29" t="inlineStr">
        <is>
          <t>N/A</t>
        </is>
      </c>
      <c r="U172" s="120">
        <f>IF(COUNTIF(V172:W172,"F")&gt;=1,"FAIL",(IF(COUNTIF(V172:W172,"P")&gt;=1,"PASS",(IF(COUNTIF(V172:W172,"N/T")&gt;=1,"N/T",(IF(COUNTIF(V172:W172,"N/A")&gt;=1,"N/A","-")))))))</f>
        <v/>
      </c>
      <c r="V172" s="29" t="inlineStr">
        <is>
          <t>N/A</t>
        </is>
      </c>
      <c r="W172" s="29" t="inlineStr">
        <is>
          <t>N/A</t>
        </is>
      </c>
      <c r="X172" s="17" t="inlineStr">
        <is>
          <t>SPAQA-18464 (TASK)
SPAQA-18676
SPAQA-19995
SPAQA-21549
SPAQA-23844
SPAQA-25850</t>
        </is>
      </c>
      <c r="Y172" s="17" t="n"/>
      <c r="Z172" s="39" t="inlineStr">
        <is>
          <t>H/G : Shortcut (N/A)</t>
        </is>
      </c>
      <c r="AA172" s="39" t="inlineStr">
        <is>
          <t>사양 아님(N/A)</t>
        </is>
      </c>
      <c r="AB172" s="39" t="inlineStr">
        <is>
          <t>CheckList, TASK</t>
        </is>
      </c>
    </row>
    <row r="173" ht="39.6" customHeight="1" s="357">
      <c r="A173" s="108" t="n"/>
      <c r="B173" s="29" t="inlineStr">
        <is>
          <t>TC_HL_0111</t>
        </is>
      </c>
      <c r="C173" s="29" t="inlineStr">
        <is>
          <t>Handle Layer / Home</t>
        </is>
      </c>
      <c r="D173" s="29" t="inlineStr">
        <is>
          <t>Common</t>
        </is>
      </c>
      <c r="E173" s="29" t="inlineStr">
        <is>
          <t>Policy
(Handle Layer)</t>
        </is>
      </c>
      <c r="F173" s="29" t="inlineStr">
        <is>
          <t>핸들레이어 화면 구성</t>
        </is>
      </c>
      <c r="G173" s="29" t="inlineStr">
        <is>
          <t>KR, EU</t>
        </is>
      </c>
      <c r="H173" s="29" t="inlineStr">
        <is>
          <t>KOA</t>
        </is>
      </c>
      <c r="I173" s="29" t="n">
        <v>5</v>
      </c>
      <c r="J173" s="16" t="n"/>
      <c r="K173" s="39" t="inlineStr">
        <is>
          <t>1. CCS 가입 상태
2. 누적 주행거리 값 미수신된 경우</t>
        </is>
      </c>
      <c r="L173" s="30" t="inlineStr">
        <is>
          <t>1. Home 우측 하단 Handle Layer 버튼 선택
2. 차량 이미지 하단 확인</t>
        </is>
      </c>
      <c r="M173" s="30" t="inlineStr">
        <is>
          <t>1. 누적 주행거리 미표출</t>
        </is>
      </c>
      <c r="N173" s="69">
        <f>IF(COUNTIF(P173:W173,"F")&gt;=1,"FAIL",(IF(COUNTIF(P173:W173,"P")&gt;=1,"PASS",(IF(COUNTIF(P173:W173,"N/T")&gt;=1,"N/T",(IF(COUNTIF(P173:W173,"N/A")&gt;=1,"N/A","-")))))))</f>
        <v/>
      </c>
      <c r="O173" s="120">
        <f>IF(COUNTIF(P173:Q173,"F")&gt;=1,"FAIL",(IF(COUNTIF(P173:Q173,"P")&gt;=1,"PASS",(IF(COUNTIF(P173:Q173,"N/T")&gt;=1,"N/T",(IF(COUNTIF(P173:Q173,"N/A")&gt;=1,"N/A","-")))))))</f>
        <v/>
      </c>
      <c r="P173" s="29" t="inlineStr">
        <is>
          <t>P</t>
        </is>
      </c>
      <c r="Q173" s="29" t="inlineStr">
        <is>
          <t>P</t>
        </is>
      </c>
      <c r="R173" s="120">
        <f>IF(COUNTIF(S173:T173,"F")&gt;=1,"FAIL",(IF(COUNTIF(S173:T173,"P")&gt;=1,"PASS",(IF(COUNTIF(S173:T173,"N/T")&gt;=1,"N/T",(IF(COUNTIF(S173:T173,"N/A")&gt;=1,"N/A","-")))))))</f>
        <v/>
      </c>
      <c r="S173" s="29" t="inlineStr">
        <is>
          <t>N/A</t>
        </is>
      </c>
      <c r="T173" s="29" t="inlineStr">
        <is>
          <t>N/A</t>
        </is>
      </c>
      <c r="U173" s="120">
        <f>IF(COUNTIF(V173:W173,"F")&gt;=1,"FAIL",(IF(COUNTIF(V173:W173,"P")&gt;=1,"PASS",(IF(COUNTIF(V173:W173,"N/T")&gt;=1,"N/T",(IF(COUNTIF(V173:W173,"N/A")&gt;=1,"N/A","-")))))))</f>
        <v/>
      </c>
      <c r="V173" s="29" t="inlineStr">
        <is>
          <t>N/A</t>
        </is>
      </c>
      <c r="W173" s="29" t="inlineStr">
        <is>
          <t>N/A</t>
        </is>
      </c>
      <c r="X173" s="17" t="inlineStr">
        <is>
          <t>SPAQA-18464 (TASK)</t>
        </is>
      </c>
      <c r="Y173" s="22" t="n"/>
      <c r="Z173" s="39" t="inlineStr">
        <is>
          <t>누적 주행거리 미수신
- 비대상 차종(N/A)</t>
        </is>
      </c>
      <c r="AA173" s="39" t="inlineStr">
        <is>
          <t>N/T : 특수상황/실패 조건 필요(조건)</t>
        </is>
      </c>
      <c r="AB173" s="39" t="inlineStr">
        <is>
          <t>TASK, Proxy</t>
        </is>
      </c>
    </row>
    <row r="174" ht="39.6" customHeight="1" s="357">
      <c r="A174" s="108" t="n"/>
      <c r="B174" s="29" t="inlineStr">
        <is>
          <t>TC_HL_0112</t>
        </is>
      </c>
      <c r="C174" s="29" t="inlineStr">
        <is>
          <t>Handle Layer / Home</t>
        </is>
      </c>
      <c r="D174" s="29" t="inlineStr">
        <is>
          <t>Common</t>
        </is>
      </c>
      <c r="E174" s="29" t="inlineStr">
        <is>
          <t>Policy
(Handle Layer)</t>
        </is>
      </c>
      <c r="F174" s="29" t="inlineStr">
        <is>
          <t>핸들레이어 화면 구성</t>
        </is>
      </c>
      <c r="G174" s="29" t="inlineStr">
        <is>
          <t>KR, EU</t>
        </is>
      </c>
      <c r="H174" s="29" t="inlineStr">
        <is>
          <t>KOA</t>
        </is>
      </c>
      <c r="I174" s="29" t="n">
        <v>5</v>
      </c>
      <c r="J174" s="16" t="n"/>
      <c r="K174" s="39" t="inlineStr">
        <is>
          <t>1. CCS 가입 상태</t>
        </is>
      </c>
      <c r="L174" s="30" t="inlineStr">
        <is>
          <t>1. Home 우측 하단 Handle Layer 버튼 선택
2. 차량 이미지 하단 확인</t>
        </is>
      </c>
      <c r="M174" s="30" t="inlineStr">
        <is>
          <t>1. 누적 주행거리 유효하지 않은 경우 ‘--km’로 표출</t>
        </is>
      </c>
      <c r="N174" s="83">
        <f>IF(COUNTIF(P174:W174,"F")&gt;=1,"FAIL",(IF(COUNTIF(P174:W174,"P")&gt;=1,"PASS",(IF(COUNTIF(P174:W174,"N/T")&gt;=1,"N/T",(IF(COUNTIF(P174:W174,"N/A")&gt;=1,"N/A","-")))))))</f>
        <v/>
      </c>
      <c r="O174" s="81">
        <f>IF(COUNTIF(P174:Q174,"F")&gt;=1,"FAIL",(IF(COUNTIF(P174:Q174,"P")&gt;=1,"PASS",(IF(COUNTIF(P174:Q174,"N/T")&gt;=1,"N/T",(IF(COUNTIF(P174:Q174,"N/A")&gt;=1,"N/A","-")))))))</f>
        <v/>
      </c>
      <c r="P174" s="29" t="inlineStr">
        <is>
          <t>N/T</t>
        </is>
      </c>
      <c r="Q174" s="29" t="inlineStr">
        <is>
          <t>N/T</t>
        </is>
      </c>
      <c r="R174" s="120">
        <f>IF(COUNTIF(S174:T174,"F")&gt;=1,"FAIL",(IF(COUNTIF(S174:T174,"P")&gt;=1,"PASS",(IF(COUNTIF(S174:T174,"N/T")&gt;=1,"N/T",(IF(COUNTIF(S174:T174,"N/A")&gt;=1,"N/A","-")))))))</f>
        <v/>
      </c>
      <c r="S174" s="29" t="inlineStr">
        <is>
          <t>N/A</t>
        </is>
      </c>
      <c r="T174" s="29" t="inlineStr">
        <is>
          <t>N/A</t>
        </is>
      </c>
      <c r="U174" s="120">
        <f>IF(COUNTIF(V174:W174,"F")&gt;=1,"FAIL",(IF(COUNTIF(V174:W174,"P")&gt;=1,"PASS",(IF(COUNTIF(V174:W174,"N/T")&gt;=1,"N/T",(IF(COUNTIF(V174:W174,"N/A")&gt;=1,"N/A","-")))))))</f>
        <v/>
      </c>
      <c r="V174" s="29" t="inlineStr">
        <is>
          <t>N/A</t>
        </is>
      </c>
      <c r="W174" s="29" t="inlineStr">
        <is>
          <t>N/A</t>
        </is>
      </c>
      <c r="X174" s="17" t="inlineStr">
        <is>
          <t>SPAQA-18464 (TASK)</t>
        </is>
      </c>
      <c r="Y174" s="22" t="n"/>
      <c r="Z174" s="39" t="inlineStr">
        <is>
          <t>H/G : Shortcut (N/A)
K : 누적 주행거리 값 유효 하지 않은 상태 필요 (N/T)</t>
        </is>
      </c>
      <c r="AA174" s="39" t="inlineStr">
        <is>
          <t>사양 아님(N/A)</t>
        </is>
      </c>
      <c r="AB174" s="39" t="inlineStr">
        <is>
          <t>TASK</t>
        </is>
      </c>
    </row>
    <row r="175" ht="39.6" customHeight="1" s="357">
      <c r="A175" s="108" t="inlineStr">
        <is>
          <t>a_019</t>
        </is>
      </c>
      <c r="B175" s="29" t="inlineStr">
        <is>
          <t>TC_HL_0113</t>
        </is>
      </c>
      <c r="C175" s="29" t="inlineStr">
        <is>
          <t>Handle Layer / Home</t>
        </is>
      </c>
      <c r="D175" s="29" t="inlineStr">
        <is>
          <t>Common</t>
        </is>
      </c>
      <c r="E175" s="29" t="inlineStr">
        <is>
          <t>Policy
(Handle Layer)</t>
        </is>
      </c>
      <c r="F175" s="29" t="inlineStr">
        <is>
          <t>Pull to Refresh</t>
        </is>
      </c>
      <c r="G175" s="29" t="inlineStr">
        <is>
          <t>KR, EU</t>
        </is>
      </c>
      <c r="H175" s="29" t="inlineStr">
        <is>
          <t>KOA</t>
        </is>
      </c>
      <c r="I175" s="29" t="n">
        <v>4</v>
      </c>
      <c r="J175" s="39" t="n"/>
      <c r="K175" s="39" t="n"/>
      <c r="L175" s="30" t="inlineStr">
        <is>
          <t>1. Home에서 Handle Layer 확인
2. 업데이트 트리거 영역 임계값 이하까지 Touch &amp; move 동작</t>
        </is>
      </c>
      <c r="M175" s="39" t="inlineStr">
        <is>
          <t>1. 임계값 이하에서 Release 시 업데이트 진행하지 않고 트리거 영역 닫힘</t>
        </is>
      </c>
      <c r="N175" s="69">
        <f>IF(COUNTIF(P175:W175,"F")&gt;=1,"FAIL",(IF(COUNTIF(P175:W175,"P")&gt;=1,"PASS",(IF(COUNTIF(P175:W175,"N/T")&gt;=1,"N/T",(IF(COUNTIF(P175:W175,"N/A")&gt;=1,"N/A","-")))))))</f>
        <v/>
      </c>
      <c r="O175" s="120">
        <f>IF(COUNTIF(P175:Q175,"F")&gt;=1,"FAIL",(IF(COUNTIF(P175:Q175,"P")&gt;=1,"PASS",(IF(COUNTIF(P175:Q175,"N/T")&gt;=1,"N/T",(IF(COUNTIF(P175:Q175,"N/A")&gt;=1,"N/A","-")))))))</f>
        <v/>
      </c>
      <c r="P175" s="29" t="inlineStr">
        <is>
          <t>P</t>
        </is>
      </c>
      <c r="Q175" s="29" t="inlineStr">
        <is>
          <t>P</t>
        </is>
      </c>
      <c r="R175" s="120">
        <f>IF(COUNTIF(S175:T175,"F")&gt;=1,"FAIL",(IF(COUNTIF(S175:T175,"P")&gt;=1,"PASS",(IF(COUNTIF(S175:T175,"N/T")&gt;=1,"N/T",(IF(COUNTIF(S175:T175,"N/A")&gt;=1,"N/A","-")))))))</f>
        <v/>
      </c>
      <c r="S175" s="29" t="inlineStr">
        <is>
          <t>N/A</t>
        </is>
      </c>
      <c r="T175" s="29" t="inlineStr">
        <is>
          <t>N/A</t>
        </is>
      </c>
      <c r="U175" s="120">
        <f>IF(COUNTIF(V175:W175,"F")&gt;=1,"FAIL",(IF(COUNTIF(V175:W175,"P")&gt;=1,"PASS",(IF(COUNTIF(V175:W175,"N/T")&gt;=1,"N/T",(IF(COUNTIF(V175:W175,"N/A")&gt;=1,"N/A","-")))))))</f>
        <v/>
      </c>
      <c r="V175" s="29" t="inlineStr">
        <is>
          <t>N/A</t>
        </is>
      </c>
      <c r="W175" s="29" t="inlineStr">
        <is>
          <t>N/A</t>
        </is>
      </c>
      <c r="X175" s="29" t="inlineStr">
        <is>
          <t>SPAQA-13085</t>
        </is>
      </c>
      <c r="Y175" s="29" t="n"/>
      <c r="Z175" s="39" t="inlineStr">
        <is>
          <t>H/G : Shortcut (N/A)</t>
        </is>
      </c>
      <c r="AA175" s="39" t="inlineStr">
        <is>
          <t>사양 아님(N/A)</t>
        </is>
      </c>
      <c r="AB175" s="42" t="n"/>
    </row>
    <row r="176" ht="39.6" customHeight="1" s="357">
      <c r="A176" s="108" t="n"/>
      <c r="B176" s="29" t="inlineStr">
        <is>
          <t>TC_HL_0114</t>
        </is>
      </c>
      <c r="C176" s="29" t="inlineStr">
        <is>
          <t>Handle Layer / Home</t>
        </is>
      </c>
      <c r="D176" s="29" t="inlineStr">
        <is>
          <t>Common</t>
        </is>
      </c>
      <c r="E176" s="29" t="inlineStr">
        <is>
          <t>Policy
(Handle Layer)</t>
        </is>
      </c>
      <c r="F176" s="43" t="inlineStr">
        <is>
          <t>Pull to Refresh</t>
        </is>
      </c>
      <c r="G176" s="29" t="inlineStr">
        <is>
          <t>KR, EU</t>
        </is>
      </c>
      <c r="H176" s="29" t="inlineStr">
        <is>
          <t>KOA</t>
        </is>
      </c>
      <c r="I176" s="29" t="n">
        <v>4</v>
      </c>
      <c r="J176" s="159" t="n"/>
      <c r="K176" s="42" t="n"/>
      <c r="L176" s="64" t="inlineStr">
        <is>
          <t>1. Home에서 Handle Layer 확인
2. 업데이트 트리거 Touch &amp; move 동작
3. 업데이트 트리거 영역 확인</t>
        </is>
      </c>
      <c r="M176" s="64" t="inlineStr">
        <is>
          <t>1. 하기 속성 노출
- 업데이트 아이콘, 업데이트 날짜
- 차량 상태 받은 시간이, 현 시간 대비 얼마나 지났는지 제공</t>
        </is>
      </c>
      <c r="N176" s="69">
        <f>IF(COUNTIF(P176:W176,"F")&gt;=1,"FAIL",(IF(COUNTIF(P176:W176,"P")&gt;=1,"PASS",(IF(COUNTIF(P176:W176,"N/T")&gt;=1,"N/T",(IF(COUNTIF(P176:W176,"N/A")&gt;=1,"N/A","-")))))))</f>
        <v/>
      </c>
      <c r="O176" s="120">
        <f>IF(COUNTIF(P176:Q176,"F")&gt;=1,"FAIL",(IF(COUNTIF(P176:Q176,"P")&gt;=1,"PASS",(IF(COUNTIF(P176:Q176,"N/T")&gt;=1,"N/T",(IF(COUNTIF(P176:Q176,"N/A")&gt;=1,"N/A","-")))))))</f>
        <v/>
      </c>
      <c r="P176" s="29" t="inlineStr">
        <is>
          <t>P</t>
        </is>
      </c>
      <c r="Q176" s="29" t="inlineStr">
        <is>
          <t>P</t>
        </is>
      </c>
      <c r="R176" s="120">
        <f>IF(COUNTIF(S176:T176,"F")&gt;=1,"FAIL",(IF(COUNTIF(S176:T176,"P")&gt;=1,"PASS",(IF(COUNTIF(S176:T176,"N/T")&gt;=1,"N/T",(IF(COUNTIF(S176:T176,"N/A")&gt;=1,"N/A","-")))))))</f>
        <v/>
      </c>
      <c r="S176" s="29" t="inlineStr">
        <is>
          <t>N/A</t>
        </is>
      </c>
      <c r="T176" s="29" t="inlineStr">
        <is>
          <t>N/A</t>
        </is>
      </c>
      <c r="U176" s="120">
        <f>IF(COUNTIF(V176:W176,"F")&gt;=1,"FAIL",(IF(COUNTIF(V176:W176,"P")&gt;=1,"PASS",(IF(COUNTIF(V176:W176,"N/T")&gt;=1,"N/T",(IF(COUNTIF(V176:W176,"N/A")&gt;=1,"N/A","-")))))))</f>
        <v/>
      </c>
      <c r="V176" s="29" t="inlineStr">
        <is>
          <t>N/A</t>
        </is>
      </c>
      <c r="W176" s="29" t="inlineStr">
        <is>
          <t>N/A</t>
        </is>
      </c>
      <c r="X176" s="29" t="n"/>
      <c r="Y176" s="29" t="n"/>
      <c r="Z176" s="39" t="inlineStr">
        <is>
          <t>H/G : Shortcut (N/A)</t>
        </is>
      </c>
      <c r="AA176" s="39" t="inlineStr">
        <is>
          <t>사양 아님(N/A)</t>
        </is>
      </c>
      <c r="AB176" s="42" t="n"/>
    </row>
    <row r="177" ht="39.6" customHeight="1" s="357">
      <c r="A177" s="108" t="n"/>
      <c r="B177" s="29" t="inlineStr">
        <is>
          <t>TC_HL_0115</t>
        </is>
      </c>
      <c r="C177" s="29" t="inlineStr">
        <is>
          <t>Handle Layer / Home</t>
        </is>
      </c>
      <c r="D177" s="29" t="inlineStr">
        <is>
          <t>Common</t>
        </is>
      </c>
      <c r="E177" s="29" t="inlineStr">
        <is>
          <t>Policy
(Handle Layer)</t>
        </is>
      </c>
      <c r="F177" s="43" t="inlineStr">
        <is>
          <t>Pull to Refresh</t>
        </is>
      </c>
      <c r="G177" s="29" t="inlineStr">
        <is>
          <t>KR, EU</t>
        </is>
      </c>
      <c r="H177" s="29" t="inlineStr">
        <is>
          <t>KOA</t>
        </is>
      </c>
      <c r="I177" s="29" t="n">
        <v>4</v>
      </c>
      <c r="J177" s="64" t="inlineStr">
        <is>
          <t>1. 차량 상태 받은 시간 1분 미만</t>
        </is>
      </c>
      <c r="K177" s="42" t="n"/>
      <c r="L177" s="64" t="inlineStr">
        <is>
          <t>1. Home에서 Handle Layer 확인
2. 업데이트 트리거 Touch &amp; move 동작
3. 차량 상태 받은 시간 노출 확인</t>
        </is>
      </c>
      <c r="M177" s="64" t="inlineStr">
        <is>
          <t>1. 차량 상태 받은 시간 노출
- 방금 전</t>
        </is>
      </c>
      <c r="N177" s="69">
        <f>IF(COUNTIF(P177:W177,"F")&gt;=1,"FAIL",(IF(COUNTIF(P177:W177,"P")&gt;=1,"PASS",(IF(COUNTIF(P177:W177,"N/T")&gt;=1,"N/T",(IF(COUNTIF(P177:W177,"N/A")&gt;=1,"N/A","-")))))))</f>
        <v/>
      </c>
      <c r="O177" s="120">
        <f>IF(COUNTIF(P177:Q177,"F")&gt;=1,"FAIL",(IF(COUNTIF(P177:Q177,"P")&gt;=1,"PASS",(IF(COUNTIF(P177:Q177,"N/T")&gt;=1,"N/T",(IF(COUNTIF(P177:Q177,"N/A")&gt;=1,"N/A","-")))))))</f>
        <v/>
      </c>
      <c r="P177" s="29" t="inlineStr">
        <is>
          <t>P</t>
        </is>
      </c>
      <c r="Q177" s="29" t="inlineStr">
        <is>
          <t>P</t>
        </is>
      </c>
      <c r="R177" s="120">
        <f>IF(COUNTIF(S177:T177,"F")&gt;=1,"FAIL",(IF(COUNTIF(S177:T177,"P")&gt;=1,"PASS",(IF(COUNTIF(S177:T177,"N/T")&gt;=1,"N/T",(IF(COUNTIF(S177:T177,"N/A")&gt;=1,"N/A","-")))))))</f>
        <v/>
      </c>
      <c r="S177" s="29" t="inlineStr">
        <is>
          <t>N/A</t>
        </is>
      </c>
      <c r="T177" s="29" t="inlineStr">
        <is>
          <t>N/A</t>
        </is>
      </c>
      <c r="U177" s="120">
        <f>IF(COUNTIF(V177:W177,"F")&gt;=1,"FAIL",(IF(COUNTIF(V177:W177,"P")&gt;=1,"PASS",(IF(COUNTIF(V177:W177,"N/T")&gt;=1,"N/T",(IF(COUNTIF(V177:W177,"N/A")&gt;=1,"N/A","-")))))))</f>
        <v/>
      </c>
      <c r="V177" s="29" t="inlineStr">
        <is>
          <t>N/A</t>
        </is>
      </c>
      <c r="W177" s="29" t="inlineStr">
        <is>
          <t>N/A</t>
        </is>
      </c>
      <c r="X177" s="29" t="n"/>
      <c r="Y177" s="29" t="n"/>
      <c r="Z177" s="39" t="inlineStr">
        <is>
          <t>H/G : Shortcut (N/A)</t>
        </is>
      </c>
      <c r="AA177" s="39" t="inlineStr">
        <is>
          <t>사양 아님(N/A)</t>
        </is>
      </c>
      <c r="AB177" s="42" t="n"/>
    </row>
    <row r="178" ht="39.6" customHeight="1" s="357">
      <c r="A178" s="108" t="n"/>
      <c r="B178" s="29" t="inlineStr">
        <is>
          <t>TC_HL_0116</t>
        </is>
      </c>
      <c r="C178" s="29" t="inlineStr">
        <is>
          <t>Handle Layer / Home</t>
        </is>
      </c>
      <c r="D178" s="29" t="inlineStr">
        <is>
          <t>Common</t>
        </is>
      </c>
      <c r="E178" s="29" t="inlineStr">
        <is>
          <t>Policy
(Handle Layer)</t>
        </is>
      </c>
      <c r="F178" s="43" t="inlineStr">
        <is>
          <t>Pull to Refresh</t>
        </is>
      </c>
      <c r="G178" s="29" t="inlineStr">
        <is>
          <t>KR, EU</t>
        </is>
      </c>
      <c r="H178" s="29" t="inlineStr">
        <is>
          <t>KOA</t>
        </is>
      </c>
      <c r="I178" s="29" t="n">
        <v>4</v>
      </c>
      <c r="J178" s="64" t="inlineStr">
        <is>
          <t>1. 차량 상태 받은 시간 60초 이상</t>
        </is>
      </c>
      <c r="K178" s="42" t="n"/>
      <c r="L178" s="64" t="inlineStr">
        <is>
          <t>1. Home에서 Handle Layer 확인
2. 업데이트 트리거 Touch &amp; move 동작
3. 차량 상태 받은 시간 노출 확인</t>
        </is>
      </c>
      <c r="M178" s="64" t="inlineStr">
        <is>
          <t>1. 차량 상태 받은 시간 노출
- m분 전</t>
        </is>
      </c>
      <c r="N178" s="69">
        <f>IF(COUNTIF(P178:W178,"F")&gt;=1,"FAIL",(IF(COUNTIF(P178:W178,"P")&gt;=1,"PASS",(IF(COUNTIF(P178:W178,"N/T")&gt;=1,"N/T",(IF(COUNTIF(P178:W178,"N/A")&gt;=1,"N/A","-")))))))</f>
        <v/>
      </c>
      <c r="O178" s="120">
        <f>IF(COUNTIF(P178:Q178,"F")&gt;=1,"FAIL",(IF(COUNTIF(P178:Q178,"P")&gt;=1,"PASS",(IF(COUNTIF(P178:Q178,"N/T")&gt;=1,"N/T",(IF(COUNTIF(P178:Q178,"N/A")&gt;=1,"N/A","-")))))))</f>
        <v/>
      </c>
      <c r="P178" s="29" t="inlineStr">
        <is>
          <t>P</t>
        </is>
      </c>
      <c r="Q178" s="29" t="inlineStr">
        <is>
          <t>P</t>
        </is>
      </c>
      <c r="R178" s="120">
        <f>IF(COUNTIF(S178:T178,"F")&gt;=1,"FAIL",(IF(COUNTIF(S178:T178,"P")&gt;=1,"PASS",(IF(COUNTIF(S178:T178,"N/T")&gt;=1,"N/T",(IF(COUNTIF(S178:T178,"N/A")&gt;=1,"N/A","-")))))))</f>
        <v/>
      </c>
      <c r="S178" s="29" t="inlineStr">
        <is>
          <t>N/A</t>
        </is>
      </c>
      <c r="T178" s="29" t="inlineStr">
        <is>
          <t>N/A</t>
        </is>
      </c>
      <c r="U178" s="120">
        <f>IF(COUNTIF(V178:W178,"F")&gt;=1,"FAIL",(IF(COUNTIF(V178:W178,"P")&gt;=1,"PASS",(IF(COUNTIF(V178:W178,"N/T")&gt;=1,"N/T",(IF(COUNTIF(V178:W178,"N/A")&gt;=1,"N/A","-")))))))</f>
        <v/>
      </c>
      <c r="V178" s="29" t="inlineStr">
        <is>
          <t>N/A</t>
        </is>
      </c>
      <c r="W178" s="29" t="inlineStr">
        <is>
          <t>N/A</t>
        </is>
      </c>
      <c r="X178" s="29" t="n"/>
      <c r="Y178" s="29" t="n"/>
      <c r="Z178" s="39" t="inlineStr">
        <is>
          <t>H/G : Shortcut (N/A)</t>
        </is>
      </c>
      <c r="AA178" s="39" t="inlineStr">
        <is>
          <t>사양 아님(N/A)</t>
        </is>
      </c>
      <c r="AB178" s="42" t="n"/>
    </row>
    <row r="179" ht="39.6" customHeight="1" s="357">
      <c r="A179" s="108" t="n"/>
      <c r="B179" s="29" t="inlineStr">
        <is>
          <t>TC_HL_0117</t>
        </is>
      </c>
      <c r="C179" s="29" t="inlineStr">
        <is>
          <t>Handle Layer / Home</t>
        </is>
      </c>
      <c r="D179" s="29" t="inlineStr">
        <is>
          <t>Common</t>
        </is>
      </c>
      <c r="E179" s="29" t="inlineStr">
        <is>
          <t>Policy
(Handle Layer)</t>
        </is>
      </c>
      <c r="F179" s="43" t="inlineStr">
        <is>
          <t>Pull to Refresh</t>
        </is>
      </c>
      <c r="G179" s="29" t="inlineStr">
        <is>
          <t>KR, EU</t>
        </is>
      </c>
      <c r="H179" s="29" t="inlineStr">
        <is>
          <t>KOA</t>
        </is>
      </c>
      <c r="I179" s="29" t="n">
        <v>4</v>
      </c>
      <c r="J179" s="64" t="inlineStr">
        <is>
          <t>1. 차량 상태 받은 시간 60분 이상</t>
        </is>
      </c>
      <c r="K179" s="42" t="n"/>
      <c r="L179" s="64" t="inlineStr">
        <is>
          <t>1. Home에서 Handle Layer 확인
2. 업데이트 트리거 Touch &amp; move 동작
3. 차량 상태 받은 시간 노출 확인</t>
        </is>
      </c>
      <c r="M179" s="64" t="inlineStr">
        <is>
          <t>1. 차량 상태 받은 시간 노출
- h시간 전</t>
        </is>
      </c>
      <c r="N179" s="69">
        <f>IF(COUNTIF(P179:W179,"F")&gt;=1,"FAIL",(IF(COUNTIF(P179:W179,"P")&gt;=1,"PASS",(IF(COUNTIF(P179:W179,"N/T")&gt;=1,"N/T",(IF(COUNTIF(P179:W179,"N/A")&gt;=1,"N/A","-")))))))</f>
        <v/>
      </c>
      <c r="O179" s="120">
        <f>IF(COUNTIF(P179:Q179,"F")&gt;=1,"FAIL",(IF(COUNTIF(P179:Q179,"P")&gt;=1,"PASS",(IF(COUNTIF(P179:Q179,"N/T")&gt;=1,"N/T",(IF(COUNTIF(P179:Q179,"N/A")&gt;=1,"N/A","-")))))))</f>
        <v/>
      </c>
      <c r="P179" s="29" t="inlineStr">
        <is>
          <t>P</t>
        </is>
      </c>
      <c r="Q179" s="29" t="inlineStr">
        <is>
          <t>P</t>
        </is>
      </c>
      <c r="R179" s="120">
        <f>IF(COUNTIF(S179:T179,"F")&gt;=1,"FAIL",(IF(COUNTIF(S179:T179,"P")&gt;=1,"PASS",(IF(COUNTIF(S179:T179,"N/T")&gt;=1,"N/T",(IF(COUNTIF(S179:T179,"N/A")&gt;=1,"N/A","-")))))))</f>
        <v/>
      </c>
      <c r="S179" s="29" t="inlineStr">
        <is>
          <t>N/A</t>
        </is>
      </c>
      <c r="T179" s="29" t="inlineStr">
        <is>
          <t>N/A</t>
        </is>
      </c>
      <c r="U179" s="120">
        <f>IF(COUNTIF(V179:W179,"F")&gt;=1,"FAIL",(IF(COUNTIF(V179:W179,"P")&gt;=1,"PASS",(IF(COUNTIF(V179:W179,"N/T")&gt;=1,"N/T",(IF(COUNTIF(V179:W179,"N/A")&gt;=1,"N/A","-")))))))</f>
        <v/>
      </c>
      <c r="V179" s="29" t="inlineStr">
        <is>
          <t>N/A</t>
        </is>
      </c>
      <c r="W179" s="29" t="inlineStr">
        <is>
          <t>N/A</t>
        </is>
      </c>
      <c r="X179" s="29" t="n"/>
      <c r="Y179" s="29" t="n"/>
      <c r="Z179" s="39" t="inlineStr">
        <is>
          <t>H/G : Shortcut (N/A)</t>
        </is>
      </c>
      <c r="AA179" s="39" t="inlineStr">
        <is>
          <t>사양 아님(N/A)</t>
        </is>
      </c>
      <c r="AB179" s="42" t="n"/>
    </row>
    <row r="180" ht="39.6" customHeight="1" s="357">
      <c r="A180" s="108" t="n"/>
      <c r="B180" s="29" t="inlineStr">
        <is>
          <t>TC_HL_0118</t>
        </is>
      </c>
      <c r="C180" s="29" t="inlineStr">
        <is>
          <t>Handle Layer / Home</t>
        </is>
      </c>
      <c r="D180" s="29" t="inlineStr">
        <is>
          <t>Common</t>
        </is>
      </c>
      <c r="E180" s="29" t="inlineStr">
        <is>
          <t>Policy
(Handle Layer)</t>
        </is>
      </c>
      <c r="F180" s="43" t="inlineStr">
        <is>
          <t>Pull to Refresh</t>
        </is>
      </c>
      <c r="G180" s="29" t="inlineStr">
        <is>
          <t>KR, EU</t>
        </is>
      </c>
      <c r="H180" s="29" t="inlineStr">
        <is>
          <t>KOA</t>
        </is>
      </c>
      <c r="I180" s="29" t="n">
        <v>5</v>
      </c>
      <c r="J180" s="64" t="inlineStr">
        <is>
          <t>1. 차량 상태 받은 시간 24시 이상</t>
        </is>
      </c>
      <c r="K180" s="42" t="n"/>
      <c r="L180" s="64" t="inlineStr">
        <is>
          <t>1. Home에서 Handle Layer 확인
2. 업데이트 트리거 Touch &amp; move 동작
3. 차량 상태 받은 시간 노출 확인</t>
        </is>
      </c>
      <c r="M180" s="64" t="inlineStr">
        <is>
          <t>1. 차량 상태 받은 시간 노출
- d일 전</t>
        </is>
      </c>
      <c r="N180" s="69">
        <f>IF(COUNTIF(P180:W180,"F")&gt;=1,"FAIL",(IF(COUNTIF(P180:W180,"P")&gt;=1,"PASS",(IF(COUNTIF(P180:W180,"N/T")&gt;=1,"N/T",(IF(COUNTIF(P180:W180,"N/A")&gt;=1,"N/A","-")))))))</f>
        <v/>
      </c>
      <c r="O180" s="120">
        <f>IF(COUNTIF(P180:Q180,"F")&gt;=1,"FAIL",(IF(COUNTIF(P180:Q180,"P")&gt;=1,"PASS",(IF(COUNTIF(P180:Q180,"N/T")&gt;=1,"N/T",(IF(COUNTIF(P180:Q180,"N/A")&gt;=1,"N/A","-")))))))</f>
        <v/>
      </c>
      <c r="P180" s="29" t="inlineStr">
        <is>
          <t>P</t>
        </is>
      </c>
      <c r="Q180" s="29" t="inlineStr">
        <is>
          <t>P</t>
        </is>
      </c>
      <c r="R180" s="120">
        <f>IF(COUNTIF(S180:T180,"F")&gt;=1,"FAIL",(IF(COUNTIF(S180:T180,"P")&gt;=1,"PASS",(IF(COUNTIF(S180:T180,"N/T")&gt;=1,"N/T",(IF(COUNTIF(S180:T180,"N/A")&gt;=1,"N/A","-")))))))</f>
        <v/>
      </c>
      <c r="S180" s="29" t="inlineStr">
        <is>
          <t>N/A</t>
        </is>
      </c>
      <c r="T180" s="29" t="inlineStr">
        <is>
          <t>N/A</t>
        </is>
      </c>
      <c r="U180" s="120">
        <f>IF(COUNTIF(V180:W180,"F")&gt;=1,"FAIL",(IF(COUNTIF(V180:W180,"P")&gt;=1,"PASS",(IF(COUNTIF(V180:W180,"N/T")&gt;=1,"N/T",(IF(COUNTIF(V180:W180,"N/A")&gt;=1,"N/A","-")))))))</f>
        <v/>
      </c>
      <c r="V180" s="29" t="inlineStr">
        <is>
          <t>N/A</t>
        </is>
      </c>
      <c r="W180" s="29" t="inlineStr">
        <is>
          <t>N/A</t>
        </is>
      </c>
      <c r="X180" s="29" t="n"/>
      <c r="Y180" s="29" t="n"/>
      <c r="Z180" s="39" t="inlineStr">
        <is>
          <t>K : 1일 이상 방치 필요 - 주말 지나고 SG2로 확인
H/G : Shortcut (N/A)</t>
        </is>
      </c>
      <c r="AA180" s="39" t="inlineStr">
        <is>
          <t>N/T : 특수상황/실패 조건 필요(조건)</t>
        </is>
      </c>
      <c r="AB180" s="42" t="n"/>
    </row>
    <row r="181" ht="39.6" customHeight="1" s="357">
      <c r="A181" s="108" t="n"/>
      <c r="B181" s="29" t="inlineStr">
        <is>
          <t>TC_HL_0119</t>
        </is>
      </c>
      <c r="C181" s="29" t="inlineStr">
        <is>
          <t>Handle Layer / Home</t>
        </is>
      </c>
      <c r="D181" s="29" t="inlineStr">
        <is>
          <t>Common</t>
        </is>
      </c>
      <c r="E181" s="29" t="inlineStr">
        <is>
          <t>Policy
(Handle Layer)</t>
        </is>
      </c>
      <c r="F181" s="43" t="inlineStr">
        <is>
          <t>Pull to Refresh</t>
        </is>
      </c>
      <c r="G181" s="29" t="inlineStr">
        <is>
          <t>KR, EU</t>
        </is>
      </c>
      <c r="H181" s="29" t="inlineStr">
        <is>
          <t>KOA</t>
        </is>
      </c>
      <c r="I181" s="29" t="n">
        <v>5</v>
      </c>
      <c r="J181" s="64" t="inlineStr">
        <is>
          <t>1. 차량 상태 받은 시간 30일 이상</t>
        </is>
      </c>
      <c r="K181" s="42" t="n"/>
      <c r="L181" s="64" t="inlineStr">
        <is>
          <t>1. Home에서 Handle Layer 확인
2. 업데이트 트리거 Touch &amp; move 동작
3. 차량 상태 받은 시간 노출 확인</t>
        </is>
      </c>
      <c r="M181" s="64" t="inlineStr">
        <is>
          <t>1. 차량 상태 받은 시간 노출
- M개월 전 (30일 = 1개월 로 간주)</t>
        </is>
      </c>
      <c r="N181" s="83">
        <f>IF(COUNTIF(P181:W181,"F")&gt;=1,"FAIL",(IF(COUNTIF(P181:W181,"P")&gt;=1,"PASS",(IF(COUNTIF(P181:W181,"N/T")&gt;=1,"N/T",(IF(COUNTIF(P181:W181,"N/A")&gt;=1,"N/A","-")))))))</f>
        <v/>
      </c>
      <c r="O181" s="81">
        <f>IF(COUNTIF(P181:Q181,"F")&gt;=1,"FAIL",(IF(COUNTIF(P181:Q181,"P")&gt;=1,"PASS",(IF(COUNTIF(P181:Q181,"N/T")&gt;=1,"N/T",(IF(COUNTIF(P181:Q181,"N/A")&gt;=1,"N/A","-")))))))</f>
        <v/>
      </c>
      <c r="P181" s="29" t="inlineStr">
        <is>
          <t>N/T</t>
        </is>
      </c>
      <c r="Q181" s="29" t="inlineStr">
        <is>
          <t>N/T</t>
        </is>
      </c>
      <c r="R181" s="120">
        <f>IF(COUNTIF(S181:T181,"F")&gt;=1,"FAIL",(IF(COUNTIF(S181:T181,"P")&gt;=1,"PASS",(IF(COUNTIF(S181:T181,"N/T")&gt;=1,"N/T",(IF(COUNTIF(S181:T181,"N/A")&gt;=1,"N/A","-")))))))</f>
        <v/>
      </c>
      <c r="S181" s="29" t="inlineStr">
        <is>
          <t>N/A</t>
        </is>
      </c>
      <c r="T181" s="29" t="inlineStr">
        <is>
          <t>N/A</t>
        </is>
      </c>
      <c r="U181" s="120">
        <f>IF(COUNTIF(V181:W181,"F")&gt;=1,"FAIL",(IF(COUNTIF(V181:W181,"P")&gt;=1,"PASS",(IF(COUNTIF(V181:W181,"N/T")&gt;=1,"N/T",(IF(COUNTIF(V181:W181,"N/A")&gt;=1,"N/A","-")))))))</f>
        <v/>
      </c>
      <c r="V181" s="29" t="inlineStr">
        <is>
          <t>N/A</t>
        </is>
      </c>
      <c r="W181" s="29" t="inlineStr">
        <is>
          <t>N/A</t>
        </is>
      </c>
      <c r="X181" s="29" t="n"/>
      <c r="Y181" s="29" t="n"/>
      <c r="Z181" s="39" t="inlineStr">
        <is>
          <t>K : 30일 이상 방치 필요
H/G : Shortcut (N/A)</t>
        </is>
      </c>
      <c r="AA181" s="39" t="inlineStr">
        <is>
          <t>N/T : 특수상황/실패 조건 필요(조건)</t>
        </is>
      </c>
      <c r="AB181" s="42" t="n"/>
    </row>
    <row r="182" ht="39.6" customHeight="1" s="357">
      <c r="A182" s="108" t="n"/>
      <c r="B182" s="29" t="inlineStr">
        <is>
          <t>TC_HL_0120</t>
        </is>
      </c>
      <c r="C182" s="29" t="inlineStr">
        <is>
          <t>Handle Layer / Home</t>
        </is>
      </c>
      <c r="D182" s="29" t="inlineStr">
        <is>
          <t>Common</t>
        </is>
      </c>
      <c r="E182" s="29" t="inlineStr">
        <is>
          <t>Policy
(Handle Layer)</t>
        </is>
      </c>
      <c r="F182" s="43" t="inlineStr">
        <is>
          <t>Pull to Refresh</t>
        </is>
      </c>
      <c r="G182" s="29" t="inlineStr">
        <is>
          <t>KR, EU</t>
        </is>
      </c>
      <c r="H182" s="29" t="inlineStr">
        <is>
          <t>KOA</t>
        </is>
      </c>
      <c r="I182" s="29" t="n">
        <v>5</v>
      </c>
      <c r="J182" s="64" t="inlineStr">
        <is>
          <t>1. 차량 상태 받은 시간 60일 이상</t>
        </is>
      </c>
      <c r="K182" s="42" t="n"/>
      <c r="L182" s="64" t="inlineStr">
        <is>
          <t>1. Home에서 Handle Layer 확인
2. 업데이트 트리거 Touch &amp; move 동작
3. 차량 상태 받은 시간 노출 확인</t>
        </is>
      </c>
      <c r="M182" s="64" t="inlineStr">
        <is>
          <t>1. 차량 상태 받은 시간 노출
- 업데이트 힌트 문구 제공</t>
        </is>
      </c>
      <c r="N182" s="69">
        <f>IF(COUNTIF(P182:W182,"F")&gt;=1,"FAIL",(IF(COUNTIF(P182:W182,"P")&gt;=1,"PASS",(IF(COUNTIF(P182:W182,"N/T")&gt;=1,"N/T",(IF(COUNTIF(P182:W182,"N/A")&gt;=1,"N/A","-")))))))</f>
        <v/>
      </c>
      <c r="O182" s="81">
        <f>IF(COUNTIF(P182:Q182,"F")&gt;=1,"FAIL",(IF(COUNTIF(P182:Q182,"P")&gt;=1,"PASS",(IF(COUNTIF(P182:Q182,"N/T")&gt;=1,"N/T",(IF(COUNTIF(P182:Q182,"N/A")&gt;=1,"N/A","-")))))))</f>
        <v/>
      </c>
      <c r="P182" s="29" t="inlineStr">
        <is>
          <t>P</t>
        </is>
      </c>
      <c r="Q182" s="29" t="inlineStr">
        <is>
          <t>P</t>
        </is>
      </c>
      <c r="R182" s="120">
        <f>IF(COUNTIF(S182:T182,"F")&gt;=1,"FAIL",(IF(COUNTIF(S182:T182,"P")&gt;=1,"PASS",(IF(COUNTIF(S182:T182,"N/T")&gt;=1,"N/T",(IF(COUNTIF(S182:T182,"N/A")&gt;=1,"N/A","-")))))))</f>
        <v/>
      </c>
      <c r="S182" s="29" t="inlineStr">
        <is>
          <t>N/A</t>
        </is>
      </c>
      <c r="T182" s="29" t="inlineStr">
        <is>
          <t>N/A</t>
        </is>
      </c>
      <c r="U182" s="120">
        <f>IF(COUNTIF(V182:W182,"F")&gt;=1,"FAIL",(IF(COUNTIF(V182:W182,"P")&gt;=1,"PASS",(IF(COUNTIF(V182:W182,"N/T")&gt;=1,"N/T",(IF(COUNTIF(V182:W182,"N/A")&gt;=1,"N/A","-")))))))</f>
        <v/>
      </c>
      <c r="V182" s="29" t="inlineStr">
        <is>
          <t>N/A</t>
        </is>
      </c>
      <c r="W182" s="29" t="inlineStr">
        <is>
          <t>N/A</t>
        </is>
      </c>
      <c r="X182" s="29" t="n"/>
      <c r="Y182" s="29" t="n"/>
      <c r="Z182" s="39" t="inlineStr">
        <is>
          <t>K : 60일 이상 방치 필요
H/G : Shortcut (N/A)</t>
        </is>
      </c>
      <c r="AA182" s="39" t="inlineStr">
        <is>
          <t>N/T : 특수상황/실패 조건 필요(조건)</t>
        </is>
      </c>
      <c r="AB182" s="42" t="n"/>
    </row>
    <row r="183" ht="39.6" customHeight="1" s="357">
      <c r="A183" s="108" t="n"/>
      <c r="B183" s="29" t="inlineStr">
        <is>
          <t>TC_HL_0121</t>
        </is>
      </c>
      <c r="C183" s="29" t="inlineStr">
        <is>
          <t>Handle Layer / Home</t>
        </is>
      </c>
      <c r="D183" s="29" t="inlineStr">
        <is>
          <t>Common</t>
        </is>
      </c>
      <c r="E183" s="29" t="inlineStr">
        <is>
          <t>Policy
(Handle Layer)</t>
        </is>
      </c>
      <c r="F183" s="43" t="inlineStr">
        <is>
          <t>Pull to Refresh</t>
        </is>
      </c>
      <c r="G183" s="29" t="inlineStr">
        <is>
          <t>KR, EU</t>
        </is>
      </c>
      <c r="H183" s="29" t="inlineStr">
        <is>
          <t>KOA</t>
        </is>
      </c>
      <c r="I183" s="29" t="n">
        <v>4</v>
      </c>
      <c r="J183" s="159" t="n"/>
      <c r="K183" s="42" t="n"/>
      <c r="L183" s="64" t="inlineStr">
        <is>
          <t>1. Home에서 Handle Layer 확인
2. 업데이트 트리거 영역 임계값 초과까지 Touch &amp; move 동작 유지</t>
        </is>
      </c>
      <c r="M183" s="42" t="inlineStr">
        <is>
          <t>1. 임계값 초과 시 Release 전까지 Interacting 상태 유지
2. 아이콘은 임계값 도달 이후 시점부터 상태 유지</t>
        </is>
      </c>
      <c r="N183" s="69">
        <f>IF(COUNTIF(P183:W183,"F")&gt;=1,"FAIL",(IF(COUNTIF(P183:W183,"P")&gt;=1,"PASS",(IF(COUNTIF(P183:W183,"N/T")&gt;=1,"N/T",(IF(COUNTIF(P183:W183,"N/A")&gt;=1,"N/A","-")))))))</f>
        <v/>
      </c>
      <c r="O183" s="120">
        <f>IF(COUNTIF(P183:Q183,"F")&gt;=1,"FAIL",(IF(COUNTIF(P183:Q183,"P")&gt;=1,"PASS",(IF(COUNTIF(P183:Q183,"N/T")&gt;=1,"N/T",(IF(COUNTIF(P183:Q183,"N/A")&gt;=1,"N/A","-")))))))</f>
        <v/>
      </c>
      <c r="P183" s="29" t="inlineStr">
        <is>
          <t>P</t>
        </is>
      </c>
      <c r="Q183" s="29" t="inlineStr">
        <is>
          <t>P</t>
        </is>
      </c>
      <c r="R183" s="120">
        <f>IF(COUNTIF(S183:T183,"F")&gt;=1,"FAIL",(IF(COUNTIF(S183:T183,"P")&gt;=1,"PASS",(IF(COUNTIF(S183:T183,"N/T")&gt;=1,"N/T",(IF(COUNTIF(S183:T183,"N/A")&gt;=1,"N/A","-")))))))</f>
        <v/>
      </c>
      <c r="S183" s="29" t="inlineStr">
        <is>
          <t>N/A</t>
        </is>
      </c>
      <c r="T183" s="29" t="inlineStr">
        <is>
          <t>N/A</t>
        </is>
      </c>
      <c r="U183" s="120">
        <f>IF(COUNTIF(V183:W183,"F")&gt;=1,"FAIL",(IF(COUNTIF(V183:W183,"P")&gt;=1,"PASS",(IF(COUNTIF(V183:W183,"N/T")&gt;=1,"N/T",(IF(COUNTIF(V183:W183,"N/A")&gt;=1,"N/A","-")))))))</f>
        <v/>
      </c>
      <c r="V183" s="29" t="inlineStr">
        <is>
          <t>N/A</t>
        </is>
      </c>
      <c r="W183" s="29" t="inlineStr">
        <is>
          <t>N/A</t>
        </is>
      </c>
      <c r="X183" s="29" t="inlineStr">
        <is>
          <t>SPAQA-25465</t>
        </is>
      </c>
      <c r="Y183" s="29" t="n"/>
      <c r="Z183" s="39" t="inlineStr">
        <is>
          <t>H/G : Shortcut (N/A)</t>
        </is>
      </c>
      <c r="AA183" s="39" t="inlineStr">
        <is>
          <t>사양 아님(N/A)</t>
        </is>
      </c>
      <c r="AB183" s="42" t="n"/>
    </row>
    <row r="184" ht="39.6" customHeight="1" s="357">
      <c r="A184" s="108" t="inlineStr">
        <is>
          <t>a_020</t>
        </is>
      </c>
      <c r="B184" s="29" t="inlineStr">
        <is>
          <t>TC_HL_0122</t>
        </is>
      </c>
      <c r="C184" s="29" t="inlineStr">
        <is>
          <t>Handle Layer / Home</t>
        </is>
      </c>
      <c r="D184" s="29" t="inlineStr">
        <is>
          <t>Common</t>
        </is>
      </c>
      <c r="E184" s="29" t="inlineStr">
        <is>
          <t>Policy
(Handle Layer)</t>
        </is>
      </c>
      <c r="F184" s="29" t="inlineStr">
        <is>
          <t>Pull to Refresh</t>
        </is>
      </c>
      <c r="G184" s="29" t="inlineStr">
        <is>
          <t>KR, EU</t>
        </is>
      </c>
      <c r="H184" s="29" t="inlineStr">
        <is>
          <t>KOA</t>
        </is>
      </c>
      <c r="I184" s="29" t="n">
        <v>4</v>
      </c>
      <c r="J184" s="16" t="n"/>
      <c r="K184" s="39" t="n"/>
      <c r="L184" s="64" t="inlineStr">
        <is>
          <t>1. Home에서 Handle Layer 확인
2. 업데이트 트리거 영역 임계값 초과까지 Touch &amp; move 동작</t>
        </is>
      </c>
      <c r="M184" s="30" t="inlineStr">
        <is>
          <t>1. 임계값 초과 상태에서 Release 시 하기 안내문구 제공하고 업데이트 진행 
- 'Checking vehicle status...'</t>
        </is>
      </c>
      <c r="N184" s="69">
        <f>IF(COUNTIF(P184:W184,"F")&gt;=1,"FAIL",(IF(COUNTIF(P184:W184,"P")&gt;=1,"PASS",(IF(COUNTIF(P184:W184,"N/T")&gt;=1,"N/T",(IF(COUNTIF(P184:W184,"N/A")&gt;=1,"N/A","-")))))))</f>
        <v/>
      </c>
      <c r="O184" s="120">
        <f>IF(COUNTIF(P184:Q184,"F")&gt;=1,"FAIL",(IF(COUNTIF(P184:Q184,"P")&gt;=1,"PASS",(IF(COUNTIF(P184:Q184,"N/T")&gt;=1,"N/T",(IF(COUNTIF(P184:Q184,"N/A")&gt;=1,"N/A","-")))))))</f>
        <v/>
      </c>
      <c r="P184" s="29" t="inlineStr">
        <is>
          <t>P</t>
        </is>
      </c>
      <c r="Q184" s="29" t="inlineStr">
        <is>
          <t>P</t>
        </is>
      </c>
      <c r="R184" s="120">
        <f>IF(COUNTIF(S184:T184,"F")&gt;=1,"FAIL",(IF(COUNTIF(S184:T184,"P")&gt;=1,"PASS",(IF(COUNTIF(S184:T184,"N/T")&gt;=1,"N/T",(IF(COUNTIF(S184:T184,"N/A")&gt;=1,"N/A","-")))))))</f>
        <v/>
      </c>
      <c r="S184" s="29" t="inlineStr">
        <is>
          <t>N/A</t>
        </is>
      </c>
      <c r="T184" s="29" t="inlineStr">
        <is>
          <t>N/A</t>
        </is>
      </c>
      <c r="U184" s="120">
        <f>IF(COUNTIF(V184:W184,"F")&gt;=1,"FAIL",(IF(COUNTIF(V184:W184,"P")&gt;=1,"PASS",(IF(COUNTIF(V184:W184,"N/T")&gt;=1,"N/T",(IF(COUNTIF(V184:W184,"N/A")&gt;=1,"N/A","-")))))))</f>
        <v/>
      </c>
      <c r="V184" s="29" t="inlineStr">
        <is>
          <t>N/A</t>
        </is>
      </c>
      <c r="W184" s="29" t="inlineStr">
        <is>
          <t>N/A</t>
        </is>
      </c>
      <c r="X184" s="29" t="inlineStr">
        <is>
          <t>SPAQA-17488</t>
        </is>
      </c>
      <c r="Y184" s="29" t="n"/>
      <c r="Z184" s="39" t="inlineStr">
        <is>
          <t>H/G : Shortcut (N/A)</t>
        </is>
      </c>
      <c r="AA184" s="39" t="inlineStr">
        <is>
          <t>사양 아님(N/A)</t>
        </is>
      </c>
      <c r="AB184" s="42" t="n"/>
    </row>
    <row r="185" ht="52.8" customHeight="1" s="357">
      <c r="A185" s="108" t="inlineStr">
        <is>
          <t>a_021</t>
        </is>
      </c>
      <c r="B185" s="29" t="inlineStr">
        <is>
          <t>TC_HL_0123</t>
        </is>
      </c>
      <c r="C185" s="29" t="inlineStr">
        <is>
          <t>Handle Layer / Home</t>
        </is>
      </c>
      <c r="D185" s="29" t="inlineStr">
        <is>
          <t>Common</t>
        </is>
      </c>
      <c r="E185" s="29" t="inlineStr">
        <is>
          <t>Policy
(Handle Layer)</t>
        </is>
      </c>
      <c r="F185" s="29" t="inlineStr">
        <is>
          <t>Pull to Refresh</t>
        </is>
      </c>
      <c r="G185" s="29" t="inlineStr">
        <is>
          <t>KR, EU</t>
        </is>
      </c>
      <c r="H185" s="29" t="inlineStr">
        <is>
          <t>KOA</t>
        </is>
      </c>
      <c r="I185" s="29" t="n">
        <v>4</v>
      </c>
      <c r="J185" s="16" t="n"/>
      <c r="K185" s="39" t="n"/>
      <c r="L185" s="30" t="inlineStr">
        <is>
          <t>1. Home에서 Handle Layer 확인
2. Pull To Refresh 동작하여 업데이트 진행
3. 조회 중 추가 풀링 요청</t>
        </is>
      </c>
      <c r="M185" s="30" t="inlineStr">
        <is>
          <t>1. 아래 팝업 노출
- The remote service that was previously started, has not been completed.
- Please try again later.
- [Close]</t>
        </is>
      </c>
      <c r="N185" s="69">
        <f>IF(COUNTIF(P185:W185,"F")&gt;=1,"FAIL",(IF(COUNTIF(P185:W185,"P")&gt;=1,"PASS",(IF(COUNTIF(P185:W185,"N/T")&gt;=1,"N/T",(IF(COUNTIF(P185:W185,"N/A")&gt;=1,"N/A","-")))))))</f>
        <v/>
      </c>
      <c r="O185" s="120">
        <f>IF(COUNTIF(P185:Q185,"F")&gt;=1,"FAIL",(IF(COUNTIF(P185:Q185,"P")&gt;=1,"PASS",(IF(COUNTIF(P185:Q185,"N/T")&gt;=1,"N/T",(IF(COUNTIF(P185:Q185,"N/A")&gt;=1,"N/A","-")))))))</f>
        <v/>
      </c>
      <c r="P185" s="29" t="inlineStr">
        <is>
          <t>P</t>
        </is>
      </c>
      <c r="Q185" s="29" t="inlineStr">
        <is>
          <t>P</t>
        </is>
      </c>
      <c r="R185" s="120">
        <f>IF(COUNTIF(S185:T185,"F")&gt;=1,"FAIL",(IF(COUNTIF(S185:T185,"P")&gt;=1,"PASS",(IF(COUNTIF(S185:T185,"N/T")&gt;=1,"N/T",(IF(COUNTIF(S185:T185,"N/A")&gt;=1,"N/A","-")))))))</f>
        <v/>
      </c>
      <c r="S185" s="29" t="inlineStr">
        <is>
          <t>N/A</t>
        </is>
      </c>
      <c r="T185" s="29" t="inlineStr">
        <is>
          <t>N/A</t>
        </is>
      </c>
      <c r="U185" s="120">
        <f>IF(COUNTIF(V185:W185,"F")&gt;=1,"FAIL",(IF(COUNTIF(V185:W185,"P")&gt;=1,"PASS",(IF(COUNTIF(V185:W185,"N/T")&gt;=1,"N/T",(IF(COUNTIF(V185:W185,"N/A")&gt;=1,"N/A","-")))))))</f>
        <v/>
      </c>
      <c r="V185" s="29" t="inlineStr">
        <is>
          <t>N/A</t>
        </is>
      </c>
      <c r="W185" s="29" t="inlineStr">
        <is>
          <t>N/A</t>
        </is>
      </c>
      <c r="X185" s="29" t="n"/>
      <c r="Y185" s="29" t="n"/>
      <c r="Z185" s="39" t="inlineStr">
        <is>
          <t>H/G : Shortcut (N/A)</t>
        </is>
      </c>
      <c r="AA185" s="39" t="inlineStr">
        <is>
          <t>사양 아님(N/A)</t>
        </is>
      </c>
      <c r="AB185" s="42" t="n"/>
    </row>
    <row r="186" ht="26.4" customHeight="1" s="357">
      <c r="A186" s="108" t="n"/>
      <c r="B186" s="29" t="inlineStr">
        <is>
          <t>TC_HL_0124</t>
        </is>
      </c>
      <c r="C186" s="29" t="inlineStr">
        <is>
          <t>Handle Layer / Home</t>
        </is>
      </c>
      <c r="D186" s="29" t="inlineStr">
        <is>
          <t>Common</t>
        </is>
      </c>
      <c r="E186" s="29" t="inlineStr">
        <is>
          <t>Policy
(Handle Layer)</t>
        </is>
      </c>
      <c r="F186" s="29" t="inlineStr">
        <is>
          <t>Pull to Refresh</t>
        </is>
      </c>
      <c r="G186" s="29" t="inlineStr">
        <is>
          <t>KR, EU</t>
        </is>
      </c>
      <c r="H186" s="29" t="n"/>
      <c r="I186" s="29" t="n">
        <v>4</v>
      </c>
      <c r="J186" s="16" t="n"/>
      <c r="K186" s="39" t="n"/>
      <c r="L186" s="30" t="inlineStr">
        <is>
          <t>1. 조회 중 상태 추가 폴링 팝업 확인
2. [Close] 버튼 선택</t>
        </is>
      </c>
      <c r="M186" s="30" t="inlineStr">
        <is>
          <t>1. 시트 닫힘, 현재 화면 유지</t>
        </is>
      </c>
      <c r="N186" s="69">
        <f>IF(COUNTIF(P186:W186,"F")&gt;=1,"FAIL",(IF(COUNTIF(P186:W186,"P")&gt;=1,"PASS",(IF(COUNTIF(P186:W186,"N/T")&gt;=1,"N/T",(IF(COUNTIF(P186:W186,"N/A")&gt;=1,"N/A","-")))))))</f>
        <v/>
      </c>
      <c r="O186" s="120">
        <f>IF(COUNTIF(P186:Q186,"F")&gt;=1,"FAIL",(IF(COUNTIF(P186:Q186,"P")&gt;=1,"PASS",(IF(COUNTIF(P186:Q186,"N/T")&gt;=1,"N/T",(IF(COUNTIF(P186:Q186,"N/A")&gt;=1,"N/A","-")))))))</f>
        <v/>
      </c>
      <c r="P186" s="29" t="inlineStr">
        <is>
          <t>P</t>
        </is>
      </c>
      <c r="Q186" s="29" t="inlineStr">
        <is>
          <t>P</t>
        </is>
      </c>
      <c r="R186" s="120">
        <f>IF(COUNTIF(S186:T186,"F")&gt;=1,"FAIL",(IF(COUNTIF(S186:T186,"P")&gt;=1,"PASS",(IF(COUNTIF(S186:T186,"N/T")&gt;=1,"N/T",(IF(COUNTIF(S186:T186,"N/A")&gt;=1,"N/A","-")))))))</f>
        <v/>
      </c>
      <c r="S186" s="29" t="inlineStr">
        <is>
          <t>N/A</t>
        </is>
      </c>
      <c r="T186" s="29" t="inlineStr">
        <is>
          <t>N/A</t>
        </is>
      </c>
      <c r="U186" s="120">
        <f>IF(COUNTIF(V186:W186,"F")&gt;=1,"FAIL",(IF(COUNTIF(V186:W186,"P")&gt;=1,"PASS",(IF(COUNTIF(V186:W186,"N/T")&gt;=1,"N/T",(IF(COUNTIF(V186:W186,"N/A")&gt;=1,"N/A","-")))))))</f>
        <v/>
      </c>
      <c r="V186" s="29" t="inlineStr">
        <is>
          <t>N/A</t>
        </is>
      </c>
      <c r="W186" s="29" t="inlineStr">
        <is>
          <t>N/A</t>
        </is>
      </c>
      <c r="X186" s="29" t="n"/>
      <c r="Y186" s="29" t="n"/>
      <c r="Z186" s="39" t="inlineStr">
        <is>
          <t>H/G : Shortcut (N/A)</t>
        </is>
      </c>
      <c r="AA186" s="39" t="inlineStr">
        <is>
          <t>사양 아님(N/A)</t>
        </is>
      </c>
      <c r="AB186" s="42" t="n"/>
    </row>
    <row r="187" ht="66" customHeight="1" s="357">
      <c r="A187" s="108" t="inlineStr">
        <is>
          <t>a_022</t>
        </is>
      </c>
      <c r="B187" s="29" t="inlineStr">
        <is>
          <t>TC_HL_0125</t>
        </is>
      </c>
      <c r="C187" s="29" t="inlineStr">
        <is>
          <t>Handle Layer / Home</t>
        </is>
      </c>
      <c r="D187" s="29" t="inlineStr">
        <is>
          <t>Common</t>
        </is>
      </c>
      <c r="E187" s="29" t="inlineStr">
        <is>
          <t>Policy
(Handle Layer)</t>
        </is>
      </c>
      <c r="F187" s="29" t="inlineStr">
        <is>
          <t>Pull to Refresh</t>
        </is>
      </c>
      <c r="G187" s="29" t="inlineStr">
        <is>
          <t>KR, EU</t>
        </is>
      </c>
      <c r="H187" s="29" t="inlineStr">
        <is>
          <t>KOA</t>
        </is>
      </c>
      <c r="I187" s="29" t="n">
        <v>5</v>
      </c>
      <c r="J187" s="16" t="n"/>
      <c r="K187" s="39" t="n"/>
      <c r="L187" s="30" t="inlineStr">
        <is>
          <t>1. Home에서 Handle Layer 확인
2. Pull To Refresh 동작하여 업데이트 진행
3. 차량 조회 실패 또는 타임아웃</t>
        </is>
      </c>
      <c r="M187" s="30" t="inlineStr">
        <is>
          <t>1. 팝업 표출
"Vehicle control was requested, but no response received."
"Please check if you are in an area with network recepeion and if the engine has been turned On within the past 96 hours."
[OK] 버튼</t>
        </is>
      </c>
      <c r="N187" s="69">
        <f>IF(COUNTIF(P187:W187,"F")&gt;=1,"FAIL",(IF(COUNTIF(P187:W187,"P")&gt;=1,"PASS",(IF(COUNTIF(P187:W187,"N/T")&gt;=1,"N/T",(IF(COUNTIF(P187:W187,"N/A")&gt;=1,"N/A","-")))))))</f>
        <v/>
      </c>
      <c r="O187" s="81">
        <f>IF(COUNTIF(P187:Q187,"F")&gt;=1,"FAIL",(IF(COUNTIF(P187:Q187,"P")&gt;=1,"PASS",(IF(COUNTIF(P187:Q187,"N/T")&gt;=1,"N/T",(IF(COUNTIF(P187:Q187,"N/A")&gt;=1,"N/A","-")))))))</f>
        <v/>
      </c>
      <c r="P187" s="29" t="inlineStr">
        <is>
          <t>P</t>
        </is>
      </c>
      <c r="Q187" s="29" t="inlineStr">
        <is>
          <t>P</t>
        </is>
      </c>
      <c r="R187" s="120">
        <f>IF(COUNTIF(S187:T187,"F")&gt;=1,"FAIL",(IF(COUNTIF(S187:T187,"P")&gt;=1,"PASS",(IF(COUNTIF(S187:T187,"N/T")&gt;=1,"N/T",(IF(COUNTIF(S187:T187,"N/A")&gt;=1,"N/A","-")))))))</f>
        <v/>
      </c>
      <c r="S187" s="29" t="inlineStr">
        <is>
          <t>N/A</t>
        </is>
      </c>
      <c r="T187" s="29" t="inlineStr">
        <is>
          <t>N/A</t>
        </is>
      </c>
      <c r="U187" s="120">
        <f>IF(COUNTIF(V187:W187,"F")&gt;=1,"FAIL",(IF(COUNTIF(V187:W187,"P")&gt;=1,"PASS",(IF(COUNTIF(V187:W187,"N/T")&gt;=1,"N/T",(IF(COUNTIF(V187:W187,"N/A")&gt;=1,"N/A","-")))))))</f>
        <v/>
      </c>
      <c r="V187" s="29" t="inlineStr">
        <is>
          <t>N/A</t>
        </is>
      </c>
      <c r="W187" s="29" t="inlineStr">
        <is>
          <t>N/A</t>
        </is>
      </c>
      <c r="X187" s="29" t="n"/>
      <c r="Y187" s="29" t="n"/>
      <c r="Z187" s="39" t="inlineStr">
        <is>
          <t>K : 차량 조회 실패(타임아웃) 환경 필요 (N/T)
H/G : Shortcut (N/A)</t>
        </is>
      </c>
      <c r="AA187" s="39" t="inlineStr">
        <is>
          <t>N/T : 특수상황/실패 조건 필요(조건)</t>
        </is>
      </c>
      <c r="AB187" s="42" t="n"/>
    </row>
    <row r="188" ht="39.6" customHeight="1" s="357">
      <c r="A188" s="108" t="n"/>
      <c r="B188" s="29" t="inlineStr">
        <is>
          <t>TC_HL_0126</t>
        </is>
      </c>
      <c r="C188" s="29" t="inlineStr">
        <is>
          <t>Handle Layer / Home</t>
        </is>
      </c>
      <c r="D188" s="29" t="inlineStr">
        <is>
          <t>Common</t>
        </is>
      </c>
      <c r="E188" s="29" t="inlineStr">
        <is>
          <t>Policy
(Handle Layer)</t>
        </is>
      </c>
      <c r="F188" s="29" t="inlineStr">
        <is>
          <t>Pull to Refresh</t>
        </is>
      </c>
      <c r="G188" s="29" t="inlineStr">
        <is>
          <t>KR, EU</t>
        </is>
      </c>
      <c r="H188" s="29" t="n"/>
      <c r="I188" s="29" t="n">
        <v>5</v>
      </c>
      <c r="J188" s="16" t="n"/>
      <c r="K188" s="39" t="n"/>
      <c r="L188" s="30" t="inlineStr">
        <is>
          <t>1. 상태 조회 실패 팝업 확인
2. [OK] 버튼 선택</t>
        </is>
      </c>
      <c r="M188" s="30" t="inlineStr">
        <is>
          <t>1. 시트 닫힘, 현재 화면 유지</t>
        </is>
      </c>
      <c r="N188" s="69">
        <f>IF(COUNTIF(P188:W188,"F")&gt;=1,"FAIL",(IF(COUNTIF(P188:W188,"P")&gt;=1,"PASS",(IF(COUNTIF(P188:W188,"N/T")&gt;=1,"N/T",(IF(COUNTIF(P188:W188,"N/A")&gt;=1,"N/A","-")))))))</f>
        <v/>
      </c>
      <c r="O188" s="81">
        <f>IF(COUNTIF(P188:Q188,"F")&gt;=1,"FAIL",(IF(COUNTIF(P188:Q188,"P")&gt;=1,"PASS",(IF(COUNTIF(P188:Q188,"N/T")&gt;=1,"N/T",(IF(COUNTIF(P188:Q188,"N/A")&gt;=1,"N/A","-")))))))</f>
        <v/>
      </c>
      <c r="P188" s="29" t="inlineStr">
        <is>
          <t>P</t>
        </is>
      </c>
      <c r="Q188" s="29" t="inlineStr">
        <is>
          <t>P</t>
        </is>
      </c>
      <c r="R188" s="120">
        <f>IF(COUNTIF(S188:T188,"F")&gt;=1,"FAIL",(IF(COUNTIF(S188:T188,"P")&gt;=1,"PASS",(IF(COUNTIF(S188:T188,"N/T")&gt;=1,"N/T",(IF(COUNTIF(S188:T188,"N/A")&gt;=1,"N/A","-")))))))</f>
        <v/>
      </c>
      <c r="S188" s="29" t="inlineStr">
        <is>
          <t>N/A</t>
        </is>
      </c>
      <c r="T188" s="29" t="inlineStr">
        <is>
          <t>N/A</t>
        </is>
      </c>
      <c r="U188" s="120">
        <f>IF(COUNTIF(V188:W188,"F")&gt;=1,"FAIL",(IF(COUNTIF(V188:W188,"P")&gt;=1,"PASS",(IF(COUNTIF(V188:W188,"N/T")&gt;=1,"N/T",(IF(COUNTIF(V188:W188,"N/A")&gt;=1,"N/A","-")))))))</f>
        <v/>
      </c>
      <c r="V188" s="29" t="inlineStr">
        <is>
          <t>N/A</t>
        </is>
      </c>
      <c r="W188" s="29" t="inlineStr">
        <is>
          <t>N/A</t>
        </is>
      </c>
      <c r="X188" s="29" t="n"/>
      <c r="Y188" s="29" t="n"/>
      <c r="Z188" s="39" t="inlineStr">
        <is>
          <t>K : 차량 조회 실패(타임아웃) 환경 필요 / MV 확인 (N/T)
H/G : Shortcut (N/A)</t>
        </is>
      </c>
      <c r="AA188" s="39" t="inlineStr">
        <is>
          <t>N/T : 특수상황/실패 조건 필요(조건)</t>
        </is>
      </c>
      <c r="AB188" s="42" t="n"/>
    </row>
    <row r="189" ht="52.8" customHeight="1" s="357">
      <c r="A189" s="108" t="inlineStr">
        <is>
          <t>a_023</t>
        </is>
      </c>
      <c r="B189" s="29" t="inlineStr">
        <is>
          <t>TC_HL_0127</t>
        </is>
      </c>
      <c r="C189" s="29" t="inlineStr">
        <is>
          <t>Handle Layer / Home</t>
        </is>
      </c>
      <c r="D189" s="29" t="inlineStr">
        <is>
          <t>Common</t>
        </is>
      </c>
      <c r="E189" s="29" t="inlineStr">
        <is>
          <t>Policy
(Handle Layer)</t>
        </is>
      </c>
      <c r="F189" s="29" t="inlineStr">
        <is>
          <t>Pull to Refresh</t>
        </is>
      </c>
      <c r="G189" s="29" t="inlineStr">
        <is>
          <t>KR, EU</t>
        </is>
      </c>
      <c r="H189" s="29" t="n"/>
      <c r="I189" s="29" t="n">
        <v>2</v>
      </c>
      <c r="J189" s="16" t="n"/>
      <c r="K189" s="39" t="n"/>
      <c r="L189" s="30" t="inlineStr">
        <is>
          <t>1. Pull To Refresh 동작하여 업데이트 진행
2. 업데이트 성공
3. 토스트 표출 확인</t>
        </is>
      </c>
      <c r="M189" s="30" t="inlineStr">
        <is>
          <t>1. 차량 상태 조회 완료 시 하기 토스트 표출
- Vehicle status has been updated.</t>
        </is>
      </c>
      <c r="N189" s="69">
        <f>IF(COUNTIF(P189:W189,"F")&gt;=1,"FAIL",(IF(COUNTIF(P189:W189,"P")&gt;=1,"PASS",(IF(COUNTIF(P189:W189,"N/T")&gt;=1,"N/T",(IF(COUNTIF(P189:W189,"N/A")&gt;=1,"N/A","-")))))))</f>
        <v/>
      </c>
      <c r="O189" s="81">
        <f>IF(COUNTIF(P189:Q189,"F")&gt;=1,"FAIL",(IF(COUNTIF(P189:Q189,"P")&gt;=1,"PASS",(IF(COUNTIF(P189:Q189,"N/T")&gt;=1,"N/T",(IF(COUNTIF(P189:Q189,"N/A")&gt;=1,"N/A","-")))))))</f>
        <v/>
      </c>
      <c r="P189" s="29" t="inlineStr">
        <is>
          <t>P</t>
        </is>
      </c>
      <c r="Q189" s="29" t="inlineStr">
        <is>
          <t>P</t>
        </is>
      </c>
      <c r="R189" s="120">
        <f>IF(COUNTIF(S189:T189,"F")&gt;=1,"FAIL",(IF(COUNTIF(S189:T189,"P")&gt;=1,"PASS",(IF(COUNTIF(S189:T189,"N/T")&gt;=1,"N/T",(IF(COUNTIF(S189:T189,"N/A")&gt;=1,"N/A","-")))))))</f>
        <v/>
      </c>
      <c r="S189" s="29" t="inlineStr">
        <is>
          <t>N/A</t>
        </is>
      </c>
      <c r="T189" s="29" t="inlineStr">
        <is>
          <t>N/A</t>
        </is>
      </c>
      <c r="U189" s="120">
        <f>IF(COUNTIF(V189:W189,"F")&gt;=1,"FAIL",(IF(COUNTIF(V189:W189,"P")&gt;=1,"PASS",(IF(COUNTIF(V189:W189,"N/T")&gt;=1,"N/T",(IF(COUNTIF(V189:W189,"N/A")&gt;=1,"N/A","-")))))))</f>
        <v/>
      </c>
      <c r="V189" s="29" t="inlineStr">
        <is>
          <t>N/A</t>
        </is>
      </c>
      <c r="W189" s="29" t="inlineStr">
        <is>
          <t>N/A</t>
        </is>
      </c>
      <c r="X189" s="29" t="n"/>
      <c r="Y189" s="29" t="n"/>
      <c r="Z189" s="39" t="inlineStr">
        <is>
          <t>H/G : Shortcut (N/A)</t>
        </is>
      </c>
      <c r="AA189" s="39" t="inlineStr">
        <is>
          <t>사양 아님(N/A)</t>
        </is>
      </c>
      <c r="AB189" s="42" t="inlineStr">
        <is>
          <t>Sanity</t>
        </is>
      </c>
    </row>
    <row r="190" ht="26.4" customHeight="1" s="357">
      <c r="A190" s="108" t="n"/>
      <c r="B190" s="29" t="inlineStr">
        <is>
          <t>TC_HL_0128</t>
        </is>
      </c>
      <c r="C190" s="29" t="inlineStr">
        <is>
          <t>Handle Layer / Home</t>
        </is>
      </c>
      <c r="D190" s="29" t="inlineStr">
        <is>
          <t>Common</t>
        </is>
      </c>
      <c r="E190" s="29" t="inlineStr">
        <is>
          <t>Policy
(Handle Layer)</t>
        </is>
      </c>
      <c r="F190" s="29" t="inlineStr">
        <is>
          <t>핸들레이어 동작</t>
        </is>
      </c>
      <c r="G190" s="29" t="inlineStr">
        <is>
          <t>KR, EU</t>
        </is>
      </c>
      <c r="H190" s="29" t="inlineStr">
        <is>
          <t>KOA</t>
        </is>
      </c>
      <c r="I190" s="29" t="n">
        <v>4</v>
      </c>
      <c r="J190" s="30" t="inlineStr">
        <is>
          <t>1. DK 미연결 상태</t>
        </is>
      </c>
      <c r="K190" s="39" t="n"/>
      <c r="L190" s="30" t="inlineStr">
        <is>
          <t>1. Home에서 Handle Layer 확인</t>
        </is>
      </c>
      <c r="M190" s="30" t="inlineStr">
        <is>
          <t>1. CCS 영역만 표출</t>
        </is>
      </c>
      <c r="N190" s="69">
        <f>IF(COUNTIF(P190:W190,"F")&gt;=1,"FAIL",(IF(COUNTIF(P190:W190,"P")&gt;=1,"PASS",(IF(COUNTIF(P190:W190,"N/T")&gt;=1,"N/T",(IF(COUNTIF(P190:W190,"N/A")&gt;=1,"N/A","-")))))))</f>
        <v/>
      </c>
      <c r="O190" s="120">
        <f>IF(COUNTIF(P190:Q190,"F")&gt;=1,"FAIL",(IF(COUNTIF(P190:Q190,"P")&gt;=1,"PASS",(IF(COUNTIF(P190:Q190,"N/T")&gt;=1,"N/T",(IF(COUNTIF(P190:Q190,"N/A")&gt;=1,"N/A","-")))))))</f>
        <v/>
      </c>
      <c r="P190" s="29" t="inlineStr">
        <is>
          <t>P</t>
        </is>
      </c>
      <c r="Q190" s="29" t="inlineStr">
        <is>
          <t>P</t>
        </is>
      </c>
      <c r="R190" s="120">
        <f>IF(COUNTIF(S190:T190,"F")&gt;=1,"FAIL",(IF(COUNTIF(S190:T190,"P")&gt;=1,"PASS",(IF(COUNTIF(S190:T190,"N/T")&gt;=1,"N/T",(IF(COUNTIF(S190:T190,"N/A")&gt;=1,"N/A","-")))))))</f>
        <v/>
      </c>
      <c r="S190" s="29" t="inlineStr">
        <is>
          <t>N/A</t>
        </is>
      </c>
      <c r="T190" s="29" t="inlineStr">
        <is>
          <t>N/A</t>
        </is>
      </c>
      <c r="U190" s="120">
        <f>IF(COUNTIF(V190:W190,"F")&gt;=1,"FAIL",(IF(COUNTIF(V190:W190,"P")&gt;=1,"PASS",(IF(COUNTIF(V190:W190,"N/T")&gt;=1,"N/T",(IF(COUNTIF(V190:W190,"N/A")&gt;=1,"N/A","-")))))))</f>
        <v/>
      </c>
      <c r="V190" s="29" t="inlineStr">
        <is>
          <t>N/A</t>
        </is>
      </c>
      <c r="W190" s="29" t="inlineStr">
        <is>
          <t>N/A</t>
        </is>
      </c>
      <c r="X190" s="29" t="n"/>
      <c r="Y190" s="54" t="n"/>
      <c r="Z190" s="39" t="inlineStr">
        <is>
          <t>H/G : Shortcut (N/A)</t>
        </is>
      </c>
      <c r="AA190" s="39" t="inlineStr">
        <is>
          <t>사양 아님(N/A)</t>
        </is>
      </c>
      <c r="AB190" s="42" t="n"/>
    </row>
    <row r="191" ht="26.4" customHeight="1" s="357">
      <c r="A191" s="108" t="n"/>
      <c r="B191" s="29" t="inlineStr">
        <is>
          <t>TC_HL_0129</t>
        </is>
      </c>
      <c r="C191" s="29" t="inlineStr">
        <is>
          <t>Handle Layer / Home</t>
        </is>
      </c>
      <c r="D191" s="29" t="inlineStr">
        <is>
          <t>Common</t>
        </is>
      </c>
      <c r="E191" s="29" t="inlineStr">
        <is>
          <t>Policy
(Handle Layer)</t>
        </is>
      </c>
      <c r="F191" s="29" t="inlineStr">
        <is>
          <t>핸들레이어 동작</t>
        </is>
      </c>
      <c r="G191" s="29" t="inlineStr">
        <is>
          <t>KR, EU</t>
        </is>
      </c>
      <c r="H191" s="29" t="inlineStr">
        <is>
          <t>KOA</t>
        </is>
      </c>
      <c r="I191" s="29" t="n">
        <v>5</v>
      </c>
      <c r="J191" s="30" t="inlineStr">
        <is>
          <t>1. DK 연결 상태</t>
        </is>
      </c>
      <c r="K191" s="39" t="n"/>
      <c r="L191" s="30" t="inlineStr">
        <is>
          <t>1. Home에서 Handle Layer 확인</t>
        </is>
      </c>
      <c r="M191" s="30" t="inlineStr">
        <is>
          <t>1. CCS 영역, DK 영역 표출</t>
        </is>
      </c>
      <c r="N191" s="83">
        <f>IF(COUNTIF(P191:W191,"F")&gt;=1,"FAIL",(IF(COUNTIF(P191:W191,"P")&gt;=1,"PASS",(IF(COUNTIF(P191:W191,"N/T")&gt;=1,"N/T",(IF(COUNTIF(P191:W191,"N/A")&gt;=1,"N/A","-")))))))</f>
        <v/>
      </c>
      <c r="O191" s="81">
        <f>IF(COUNTIF(P191:Q191,"F")&gt;=1,"FAIL",(IF(COUNTIF(P191:Q191,"P")&gt;=1,"PASS",(IF(COUNTIF(P191:Q191,"N/T")&gt;=1,"N/T",(IF(COUNTIF(P191:Q191,"N/A")&gt;=1,"N/A","-")))))))</f>
        <v/>
      </c>
      <c r="P191" s="29" t="inlineStr">
        <is>
          <t>N/T</t>
        </is>
      </c>
      <c r="Q191" s="29" t="inlineStr">
        <is>
          <t>N/T</t>
        </is>
      </c>
      <c r="R191" s="120">
        <f>IF(COUNTIF(S191:T191,"F")&gt;=1,"FAIL",(IF(COUNTIF(S191:T191,"P")&gt;=1,"PASS",(IF(COUNTIF(S191:T191,"N/T")&gt;=1,"N/T",(IF(COUNTIF(S191:T191,"N/A")&gt;=1,"N/A","-")))))))</f>
        <v/>
      </c>
      <c r="S191" s="29" t="inlineStr">
        <is>
          <t>N/A</t>
        </is>
      </c>
      <c r="T191" s="29" t="inlineStr">
        <is>
          <t>N/A</t>
        </is>
      </c>
      <c r="U191" s="120">
        <f>IF(COUNTIF(V191:W191,"F")&gt;=1,"FAIL",(IF(COUNTIF(V191:W191,"P")&gt;=1,"PASS",(IF(COUNTIF(V191:W191,"N/T")&gt;=1,"N/T",(IF(COUNTIF(V191:W191,"N/A")&gt;=1,"N/A","-")))))))</f>
        <v/>
      </c>
      <c r="V191" s="29" t="inlineStr">
        <is>
          <t>N/A</t>
        </is>
      </c>
      <c r="W191" s="29" t="inlineStr">
        <is>
          <t>N/A</t>
        </is>
      </c>
      <c r="X191" s="29" t="n"/>
      <c r="Y191" s="54" t="n"/>
      <c r="Z191" s="39" t="inlineStr">
        <is>
          <t>K : DK2, UWB 제공 차량 필요 (N/T)
H/G : Shortcut (N/A)</t>
        </is>
      </c>
      <c r="AA191" s="39" t="inlineStr">
        <is>
          <t>N/T : 차량/디바이스 필요(조건)</t>
        </is>
      </c>
      <c r="AB191" s="42" t="inlineStr">
        <is>
          <t>실차</t>
        </is>
      </c>
    </row>
    <row r="192" ht="26.4" customHeight="1" s="357">
      <c r="A192" s="108" t="n"/>
      <c r="B192" s="29" t="inlineStr">
        <is>
          <t>TC_HL_0130</t>
        </is>
      </c>
      <c r="C192" s="29" t="inlineStr">
        <is>
          <t>Handle Layer / Home</t>
        </is>
      </c>
      <c r="D192" s="29" t="inlineStr">
        <is>
          <t>Common</t>
        </is>
      </c>
      <c r="E192" s="29" t="inlineStr">
        <is>
          <t>Policy
(Handle Layer)</t>
        </is>
      </c>
      <c r="F192" s="29" t="inlineStr">
        <is>
          <t>핸들레이어 동작</t>
        </is>
      </c>
      <c r="G192" s="29" t="inlineStr">
        <is>
          <t>KR, EU</t>
        </is>
      </c>
      <c r="H192" s="29" t="inlineStr">
        <is>
          <t>KOA</t>
        </is>
      </c>
      <c r="I192" s="29" t="n">
        <v>5</v>
      </c>
      <c r="J192" s="30" t="inlineStr">
        <is>
          <t>1. DK 연결 상태</t>
        </is>
      </c>
      <c r="K192" s="39" t="n"/>
      <c r="L192" s="30" t="inlineStr">
        <is>
          <t>1. Home에서 Handle Layer 확인</t>
        </is>
      </c>
      <c r="M192" s="30" t="inlineStr">
        <is>
          <t>1. CCS 영역 close 상태, DK 영역 Open 상태 default 표출</t>
        </is>
      </c>
      <c r="N192" s="83">
        <f>IF(COUNTIF(P192:W192,"F")&gt;=1,"FAIL",(IF(COUNTIF(P192:W192,"P")&gt;=1,"PASS",(IF(COUNTIF(P192:W192,"N/T")&gt;=1,"N/T",(IF(COUNTIF(P192:W192,"N/A")&gt;=1,"N/A","-")))))))</f>
        <v/>
      </c>
      <c r="O192" s="81">
        <f>IF(COUNTIF(P192:Q192,"F")&gt;=1,"FAIL",(IF(COUNTIF(P192:Q192,"P")&gt;=1,"PASS",(IF(COUNTIF(P192:Q192,"N/T")&gt;=1,"N/T",(IF(COUNTIF(P192:Q192,"N/A")&gt;=1,"N/A","-")))))))</f>
        <v/>
      </c>
      <c r="P192" s="29" t="inlineStr">
        <is>
          <t>N/T</t>
        </is>
      </c>
      <c r="Q192" s="29" t="inlineStr">
        <is>
          <t>N/T</t>
        </is>
      </c>
      <c r="R192" s="120">
        <f>IF(COUNTIF(S192:T192,"F")&gt;=1,"FAIL",(IF(COUNTIF(S192:T192,"P")&gt;=1,"PASS",(IF(COUNTIF(S192:T192,"N/T")&gt;=1,"N/T",(IF(COUNTIF(S192:T192,"N/A")&gt;=1,"N/A","-")))))))</f>
        <v/>
      </c>
      <c r="S192" s="29" t="inlineStr">
        <is>
          <t>N/A</t>
        </is>
      </c>
      <c r="T192" s="29" t="inlineStr">
        <is>
          <t>N/A</t>
        </is>
      </c>
      <c r="U192" s="120">
        <f>IF(COUNTIF(V192:W192,"F")&gt;=1,"FAIL",(IF(COUNTIF(V192:W192,"P")&gt;=1,"PASS",(IF(COUNTIF(V192:W192,"N/T")&gt;=1,"N/T",(IF(COUNTIF(V192:W192,"N/A")&gt;=1,"N/A","-")))))))</f>
        <v/>
      </c>
      <c r="V192" s="29" t="inlineStr">
        <is>
          <t>N/A</t>
        </is>
      </c>
      <c r="W192" s="29" t="inlineStr">
        <is>
          <t>N/A</t>
        </is>
      </c>
      <c r="X192" s="29" t="n"/>
      <c r="Y192" s="54" t="n"/>
      <c r="Z192" s="39" t="inlineStr">
        <is>
          <t>K : DK2, UWB 제공 차량 필요 (N/T)
H/G : Shortcut (N/A)</t>
        </is>
      </c>
      <c r="AA192" s="39" t="inlineStr">
        <is>
          <t>N/T : 차량/디바이스 필요(조건)</t>
        </is>
      </c>
      <c r="AB192" s="42" t="inlineStr">
        <is>
          <t>실차</t>
        </is>
      </c>
    </row>
    <row r="193" ht="39.6" customHeight="1" s="357">
      <c r="A193" s="108" t="n"/>
      <c r="B193" s="29" t="inlineStr">
        <is>
          <t>TC_HL_0131</t>
        </is>
      </c>
      <c r="C193" s="29" t="inlineStr">
        <is>
          <t>Handle Layer / Home</t>
        </is>
      </c>
      <c r="D193" s="29" t="inlineStr">
        <is>
          <t>Common</t>
        </is>
      </c>
      <c r="E193" s="29" t="inlineStr">
        <is>
          <t>Policy
(Handle Layer)</t>
        </is>
      </c>
      <c r="F193" s="29" t="inlineStr">
        <is>
          <t>핸들레이어 동작</t>
        </is>
      </c>
      <c r="G193" s="29" t="inlineStr">
        <is>
          <t>KR, EU</t>
        </is>
      </c>
      <c r="H193" s="29" t="inlineStr">
        <is>
          <t>KOA</t>
        </is>
      </c>
      <c r="I193" s="29" t="n">
        <v>5</v>
      </c>
      <c r="J193" s="30" t="inlineStr">
        <is>
          <t>1. DK 연결 상태
2. DK 영역 Open 상태</t>
        </is>
      </c>
      <c r="K193" s="39" t="n"/>
      <c r="L193" s="30" t="inlineStr">
        <is>
          <t>1. Home에서 Handle Layer 확인
2. CCS 영역 닫혀있는 탭 선택</t>
        </is>
      </c>
      <c r="M193" s="30" t="inlineStr">
        <is>
          <t>1. CCS 영역 닫혀있는 탭 Open
2. DK 영역 열려있는 탭 close
3. 영역 중 1개만 Open 가능 확인</t>
        </is>
      </c>
      <c r="N193" s="83">
        <f>IF(COUNTIF(P193:W193,"F")&gt;=1,"FAIL",(IF(COUNTIF(P193:W193,"P")&gt;=1,"PASS",(IF(COUNTIF(P193:W193,"N/T")&gt;=1,"N/T",(IF(COUNTIF(P193:W193,"N/A")&gt;=1,"N/A","-")))))))</f>
        <v/>
      </c>
      <c r="O193" s="81">
        <f>IF(COUNTIF(P193:Q193,"F")&gt;=1,"FAIL",(IF(COUNTIF(P193:Q193,"P")&gt;=1,"PASS",(IF(COUNTIF(P193:Q193,"N/T")&gt;=1,"N/T",(IF(COUNTIF(P193:Q193,"N/A")&gt;=1,"N/A","-")))))))</f>
        <v/>
      </c>
      <c r="P193" s="29" t="inlineStr">
        <is>
          <t>N/T</t>
        </is>
      </c>
      <c r="Q193" s="29" t="inlineStr">
        <is>
          <t>N/T</t>
        </is>
      </c>
      <c r="R193" s="120">
        <f>IF(COUNTIF(S193:T193,"F")&gt;=1,"FAIL",(IF(COUNTIF(S193:T193,"P")&gt;=1,"PASS",(IF(COUNTIF(S193:T193,"N/T")&gt;=1,"N/T",(IF(COUNTIF(S193:T193,"N/A")&gt;=1,"N/A","-")))))))</f>
        <v/>
      </c>
      <c r="S193" s="29" t="inlineStr">
        <is>
          <t>N/A</t>
        </is>
      </c>
      <c r="T193" s="29" t="inlineStr">
        <is>
          <t>N/A</t>
        </is>
      </c>
      <c r="U193" s="120">
        <f>IF(COUNTIF(V193:W193,"F")&gt;=1,"FAIL",(IF(COUNTIF(V193:W193,"P")&gt;=1,"PASS",(IF(COUNTIF(V193:W193,"N/T")&gt;=1,"N/T",(IF(COUNTIF(V193:W193,"N/A")&gt;=1,"N/A","-")))))))</f>
        <v/>
      </c>
      <c r="V193" s="29" t="inlineStr">
        <is>
          <t>N/A</t>
        </is>
      </c>
      <c r="W193" s="29" t="inlineStr">
        <is>
          <t>N/A</t>
        </is>
      </c>
      <c r="X193" s="29" t="n"/>
      <c r="Y193" s="54" t="n"/>
      <c r="Z193" s="39" t="inlineStr">
        <is>
          <t>K : DK2, UWB 제공 차량 필요 (N/T)
H/G : Shortcut (N/A)</t>
        </is>
      </c>
      <c r="AA193" s="39" t="inlineStr">
        <is>
          <t>N/T : 차량/디바이스 필요(조건)</t>
        </is>
      </c>
      <c r="AB193" s="42" t="inlineStr">
        <is>
          <t>실차</t>
        </is>
      </c>
    </row>
    <row r="194" ht="39.6" customHeight="1" s="357">
      <c r="A194" s="108" t="n"/>
      <c r="B194" s="29" t="inlineStr">
        <is>
          <t>TC_HL_0132</t>
        </is>
      </c>
      <c r="C194" s="29" t="inlineStr">
        <is>
          <t>Handle Layer / Home</t>
        </is>
      </c>
      <c r="D194" s="29" t="inlineStr">
        <is>
          <t>Common</t>
        </is>
      </c>
      <c r="E194" s="29" t="inlineStr">
        <is>
          <t>Policy
(Handle Layer)</t>
        </is>
      </c>
      <c r="F194" s="29" t="inlineStr">
        <is>
          <t>핸들레이어 동작</t>
        </is>
      </c>
      <c r="G194" s="29" t="inlineStr">
        <is>
          <t>KR, EU</t>
        </is>
      </c>
      <c r="H194" s="29" t="inlineStr">
        <is>
          <t>KOA</t>
        </is>
      </c>
      <c r="I194" s="29" t="n">
        <v>5</v>
      </c>
      <c r="J194" s="30" t="inlineStr">
        <is>
          <t>1. DK 연결 상태
2. DK 영역 Open 상태</t>
        </is>
      </c>
      <c r="K194" s="39" t="n"/>
      <c r="L194" s="30" t="inlineStr">
        <is>
          <t>1. Home에서 Handle Layer 확인
2. DK 영역 열려있는 탭 선택</t>
        </is>
      </c>
      <c r="M194" s="30" t="inlineStr">
        <is>
          <t>1. CCS 영역 닫혀있는 탭 close 유지
2. DK 영역 열려있는 탭 close
3. 모두 닫힘 상태 확인</t>
        </is>
      </c>
      <c r="N194" s="83">
        <f>IF(COUNTIF(P194:W194,"F")&gt;=1,"FAIL",(IF(COUNTIF(P194:W194,"P")&gt;=1,"PASS",(IF(COUNTIF(P194:W194,"N/T")&gt;=1,"N/T",(IF(COUNTIF(P194:W194,"N/A")&gt;=1,"N/A","-")))))))</f>
        <v/>
      </c>
      <c r="O194" s="81">
        <f>IF(COUNTIF(P194:Q194,"F")&gt;=1,"FAIL",(IF(COUNTIF(P194:Q194,"P")&gt;=1,"PASS",(IF(COUNTIF(P194:Q194,"N/T")&gt;=1,"N/T",(IF(COUNTIF(P194:Q194,"N/A")&gt;=1,"N/A","-")))))))</f>
        <v/>
      </c>
      <c r="P194" s="29" t="inlineStr">
        <is>
          <t>N/T</t>
        </is>
      </c>
      <c r="Q194" s="29" t="inlineStr">
        <is>
          <t>N/T</t>
        </is>
      </c>
      <c r="R194" s="120">
        <f>IF(COUNTIF(S194:T194,"F")&gt;=1,"FAIL",(IF(COUNTIF(S194:T194,"P")&gt;=1,"PASS",(IF(COUNTIF(S194:T194,"N/T")&gt;=1,"N/T",(IF(COUNTIF(S194:T194,"N/A")&gt;=1,"N/A","-")))))))</f>
        <v/>
      </c>
      <c r="S194" s="29" t="inlineStr">
        <is>
          <t>N/A</t>
        </is>
      </c>
      <c r="T194" s="29" t="inlineStr">
        <is>
          <t>N/A</t>
        </is>
      </c>
      <c r="U194" s="120">
        <f>IF(COUNTIF(V194:W194,"F")&gt;=1,"FAIL",(IF(COUNTIF(V194:W194,"P")&gt;=1,"PASS",(IF(COUNTIF(V194:W194,"N/T")&gt;=1,"N/T",(IF(COUNTIF(V194:W194,"N/A")&gt;=1,"N/A","-")))))))</f>
        <v/>
      </c>
      <c r="V194" s="29" t="inlineStr">
        <is>
          <t>N/A</t>
        </is>
      </c>
      <c r="W194" s="29" t="inlineStr">
        <is>
          <t>N/A</t>
        </is>
      </c>
      <c r="X194" s="29" t="n"/>
      <c r="Y194" s="54" t="n"/>
      <c r="Z194" s="39" t="inlineStr">
        <is>
          <t>K : DK2, UWB 제공 차량 필요 (N/T)
H/G : Shortcut (N/A)</t>
        </is>
      </c>
      <c r="AA194" s="39" t="inlineStr">
        <is>
          <t>N/T : 차량/디바이스 필요(조건)</t>
        </is>
      </c>
      <c r="AB194" s="42" t="inlineStr">
        <is>
          <t>실차</t>
        </is>
      </c>
    </row>
    <row r="195" ht="39.6" customHeight="1" s="357">
      <c r="A195" s="108" t="n"/>
      <c r="B195" s="29" t="inlineStr">
        <is>
          <t>TC_HL_0133</t>
        </is>
      </c>
      <c r="C195" s="29" t="inlineStr">
        <is>
          <t>Handle Layer / Home</t>
        </is>
      </c>
      <c r="D195" s="29" t="inlineStr">
        <is>
          <t>Common</t>
        </is>
      </c>
      <c r="E195" s="29" t="inlineStr">
        <is>
          <t>Policy
(Handle Layer)</t>
        </is>
      </c>
      <c r="F195" s="29" t="inlineStr">
        <is>
          <t>핸들레이어 동작</t>
        </is>
      </c>
      <c r="G195" s="29" t="inlineStr">
        <is>
          <t>KR, EU</t>
        </is>
      </c>
      <c r="H195" s="29" t="inlineStr">
        <is>
          <t>KOA</t>
        </is>
      </c>
      <c r="I195" s="29" t="n">
        <v>5</v>
      </c>
      <c r="J195" s="30" t="inlineStr">
        <is>
          <t>1. DK 연결 상태
2. CCS 영역 Open 상태</t>
        </is>
      </c>
      <c r="K195" s="39" t="n"/>
      <c r="L195" s="30" t="inlineStr">
        <is>
          <t>1. Home에서 Handle Layer 확인
2. DK 영역 닫혀있는 탭 선택</t>
        </is>
      </c>
      <c r="M195" s="30" t="inlineStr">
        <is>
          <t>1. DK 영역 닫혀있는 탭 Open
2. CCS 영역 열려있는 탭 close
3. 영역 중 1개만 Open 가능 확인</t>
        </is>
      </c>
      <c r="N195" s="83">
        <f>IF(COUNTIF(P195:W195,"F")&gt;=1,"FAIL",(IF(COUNTIF(P195:W195,"P")&gt;=1,"PASS",(IF(COUNTIF(P195:W195,"N/T")&gt;=1,"N/T",(IF(COUNTIF(P195:W195,"N/A")&gt;=1,"N/A","-")))))))</f>
        <v/>
      </c>
      <c r="O195" s="81">
        <f>IF(COUNTIF(P195:Q195,"F")&gt;=1,"FAIL",(IF(COUNTIF(P195:Q195,"P")&gt;=1,"PASS",(IF(COUNTIF(P195:Q195,"N/T")&gt;=1,"N/T",(IF(COUNTIF(P195:Q195,"N/A")&gt;=1,"N/A","-")))))))</f>
        <v/>
      </c>
      <c r="P195" s="29" t="inlineStr">
        <is>
          <t>N/T</t>
        </is>
      </c>
      <c r="Q195" s="29" t="inlineStr">
        <is>
          <t>N/T</t>
        </is>
      </c>
      <c r="R195" s="120">
        <f>IF(COUNTIF(S195:T195,"F")&gt;=1,"FAIL",(IF(COUNTIF(S195:T195,"P")&gt;=1,"PASS",(IF(COUNTIF(S195:T195,"N/T")&gt;=1,"N/T",(IF(COUNTIF(S195:T195,"N/A")&gt;=1,"N/A","-")))))))</f>
        <v/>
      </c>
      <c r="S195" s="29" t="inlineStr">
        <is>
          <t>N/A</t>
        </is>
      </c>
      <c r="T195" s="29" t="inlineStr">
        <is>
          <t>N/A</t>
        </is>
      </c>
      <c r="U195" s="120">
        <f>IF(COUNTIF(V195:W195,"F")&gt;=1,"FAIL",(IF(COUNTIF(V195:W195,"P")&gt;=1,"PASS",(IF(COUNTIF(V195:W195,"N/T")&gt;=1,"N/T",(IF(COUNTIF(V195:W195,"N/A")&gt;=1,"N/A","-")))))))</f>
        <v/>
      </c>
      <c r="V195" s="29" t="inlineStr">
        <is>
          <t>N/A</t>
        </is>
      </c>
      <c r="W195" s="29" t="inlineStr">
        <is>
          <t>N/A</t>
        </is>
      </c>
      <c r="X195" s="29" t="n"/>
      <c r="Y195" s="54" t="n"/>
      <c r="Z195" s="39" t="inlineStr">
        <is>
          <t>K : DK2, UWB 제공 차량 필요 (N/T)
H/G : Shortcut (N/A)</t>
        </is>
      </c>
      <c r="AA195" s="39" t="inlineStr">
        <is>
          <t>N/T : 차량/디바이스 필요(조건)</t>
        </is>
      </c>
      <c r="AB195" s="42" t="inlineStr">
        <is>
          <t>실차</t>
        </is>
      </c>
    </row>
    <row r="196" ht="39.6" customHeight="1" s="357">
      <c r="A196" s="108" t="n"/>
      <c r="B196" s="29" t="inlineStr">
        <is>
          <t>TC_HL_0134</t>
        </is>
      </c>
      <c r="C196" s="29" t="inlineStr">
        <is>
          <t>Handle Layer / Home</t>
        </is>
      </c>
      <c r="D196" s="29" t="inlineStr">
        <is>
          <t>Common</t>
        </is>
      </c>
      <c r="E196" s="29" t="inlineStr">
        <is>
          <t>Policy
(Handle Layer)</t>
        </is>
      </c>
      <c r="F196" s="29" t="inlineStr">
        <is>
          <t>핸들레이어 동작</t>
        </is>
      </c>
      <c r="G196" s="29" t="inlineStr">
        <is>
          <t>KR, EU</t>
        </is>
      </c>
      <c r="H196" s="29" t="inlineStr">
        <is>
          <t>KOA</t>
        </is>
      </c>
      <c r="I196" s="29" t="n">
        <v>5</v>
      </c>
      <c r="J196" s="30" t="inlineStr">
        <is>
          <t>1. DK 연결 상태
2. CCS 영역 Open 상태</t>
        </is>
      </c>
      <c r="K196" s="39" t="n"/>
      <c r="L196" s="30" t="inlineStr">
        <is>
          <t>1. Home에서 Handle Layer 확인
2. CCS 영역 열려있는 탭 선택</t>
        </is>
      </c>
      <c r="M196" s="30" t="inlineStr">
        <is>
          <t>1. DK 영역 닫혀있는 탭 close 유지
2. CCS 영역 열려있는 탭 close
3. 모두 닫힘 상태 확인</t>
        </is>
      </c>
      <c r="N196" s="83">
        <f>IF(COUNTIF(P196:W196,"F")&gt;=1,"FAIL",(IF(COUNTIF(P196:W196,"P")&gt;=1,"PASS",(IF(COUNTIF(P196:W196,"N/T")&gt;=1,"N/T",(IF(COUNTIF(P196:W196,"N/A")&gt;=1,"N/A","-")))))))</f>
        <v/>
      </c>
      <c r="O196" s="81">
        <f>IF(COUNTIF(P196:Q196,"F")&gt;=1,"FAIL",(IF(COUNTIF(P196:Q196,"P")&gt;=1,"PASS",(IF(COUNTIF(P196:Q196,"N/T")&gt;=1,"N/T",(IF(COUNTIF(P196:Q196,"N/A")&gt;=1,"N/A","-")))))))</f>
        <v/>
      </c>
      <c r="P196" s="29" t="inlineStr">
        <is>
          <t>N/T</t>
        </is>
      </c>
      <c r="Q196" s="29" t="inlineStr">
        <is>
          <t>N/T</t>
        </is>
      </c>
      <c r="R196" s="120">
        <f>IF(COUNTIF(S196:T196,"F")&gt;=1,"FAIL",(IF(COUNTIF(S196:T196,"P")&gt;=1,"PASS",(IF(COUNTIF(S196:T196,"N/T")&gt;=1,"N/T",(IF(COUNTIF(S196:T196,"N/A")&gt;=1,"N/A","-")))))))</f>
        <v/>
      </c>
      <c r="S196" s="29" t="inlineStr">
        <is>
          <t>N/A</t>
        </is>
      </c>
      <c r="T196" s="29" t="inlineStr">
        <is>
          <t>N/A</t>
        </is>
      </c>
      <c r="U196" s="120">
        <f>IF(COUNTIF(V196:W196,"F")&gt;=1,"FAIL",(IF(COUNTIF(V196:W196,"P")&gt;=1,"PASS",(IF(COUNTIF(V196:W196,"N/T")&gt;=1,"N/T",(IF(COUNTIF(V196:W196,"N/A")&gt;=1,"N/A","-")))))))</f>
        <v/>
      </c>
      <c r="V196" s="29" t="inlineStr">
        <is>
          <t>N/A</t>
        </is>
      </c>
      <c r="W196" s="29" t="inlineStr">
        <is>
          <t>N/A</t>
        </is>
      </c>
      <c r="X196" s="29" t="n"/>
      <c r="Y196" s="54" t="n"/>
      <c r="Z196" s="39" t="inlineStr">
        <is>
          <t>K : DK2, UWB 제공 차량 필요 (N/T)
H/G : Shortcut (N/A)</t>
        </is>
      </c>
      <c r="AA196" s="39" t="inlineStr">
        <is>
          <t>N/T : 차량/디바이스 필요(조건)</t>
        </is>
      </c>
      <c r="AB196" s="42" t="inlineStr">
        <is>
          <t>실차</t>
        </is>
      </c>
    </row>
    <row r="197" ht="52.8" customHeight="1" s="357">
      <c r="A197" s="108" t="n"/>
      <c r="B197" s="29" t="inlineStr">
        <is>
          <t>TC_HL_0135</t>
        </is>
      </c>
      <c r="C197" s="29" t="inlineStr">
        <is>
          <t>Handle Layer / Home</t>
        </is>
      </c>
      <c r="D197" s="29" t="inlineStr">
        <is>
          <t>Common</t>
        </is>
      </c>
      <c r="E197" s="29" t="inlineStr">
        <is>
          <t>Policy
(Handle Layer)</t>
        </is>
      </c>
      <c r="F197" s="29" t="inlineStr">
        <is>
          <t>핸들레이어 동작</t>
        </is>
      </c>
      <c r="G197" s="29" t="inlineStr">
        <is>
          <t>KR, EU</t>
        </is>
      </c>
      <c r="H197" s="29" t="n"/>
      <c r="I197" s="29" t="n">
        <v>1</v>
      </c>
      <c r="J197" s="16" t="n"/>
      <c r="K197" s="39" t="n"/>
      <c r="L197" s="30" t="inlineStr">
        <is>
          <t>1. 앱 최초 진입</t>
        </is>
      </c>
      <c r="M197" s="30" t="inlineStr">
        <is>
          <t>1. Handle Layer Open 상태 노출</t>
        </is>
      </c>
      <c r="N197" s="69">
        <f>IF(COUNTIF(P197:W197,"F")&gt;=1,"FAIL",(IF(COUNTIF(P197:W197,"P")&gt;=1,"PASS",(IF(COUNTIF(P197:W197,"N/T")&gt;=1,"N/T",(IF(COUNTIF(P197:W197,"N/A")&gt;=1,"N/A","-")))))))</f>
        <v/>
      </c>
      <c r="O197" s="81">
        <f>IF(COUNTIF(P197:Q197,"F")&gt;=1,"FAIL",(IF(COUNTIF(P197:Q197,"P")&gt;=1,"PASS",(IF(COUNTIF(P197:Q197,"N/T")&gt;=1,"N/T",(IF(COUNTIF(P197:Q197,"N/A")&gt;=1,"N/A","-")))))))</f>
        <v/>
      </c>
      <c r="P197" s="29" t="inlineStr">
        <is>
          <t>P</t>
        </is>
      </c>
      <c r="Q197" s="29" t="inlineStr">
        <is>
          <t>P</t>
        </is>
      </c>
      <c r="R197" s="120">
        <f>IF(COUNTIF(S197:T197,"F")&gt;=1,"FAIL",(IF(COUNTIF(S197:T197,"P")&gt;=1,"PASS",(IF(COUNTIF(S197:T197,"N/T")&gt;=1,"N/T",(IF(COUNTIF(S197:T197,"N/A")&gt;=1,"N/A","-")))))))</f>
        <v/>
      </c>
      <c r="S197" s="29" t="inlineStr">
        <is>
          <t>N/A</t>
        </is>
      </c>
      <c r="T197" s="29" t="inlineStr">
        <is>
          <t>N/A</t>
        </is>
      </c>
      <c r="U197" s="120">
        <f>IF(COUNTIF(V197:W197,"F")&gt;=1,"FAIL",(IF(COUNTIF(V197:W197,"P")&gt;=1,"PASS",(IF(COUNTIF(V197:W197,"N/T")&gt;=1,"N/T",(IF(COUNTIF(V197:W197,"N/A")&gt;=1,"N/A","-")))))))</f>
        <v/>
      </c>
      <c r="V197" s="29" t="inlineStr">
        <is>
          <t>N/A</t>
        </is>
      </c>
      <c r="W197" s="29" t="inlineStr">
        <is>
          <t>N/A</t>
        </is>
      </c>
      <c r="X197" s="29" t="inlineStr">
        <is>
          <t>SPAQA-12908
SPAQA-17454
SPAQA-18795
SPAQA-21645</t>
        </is>
      </c>
      <c r="Y197" s="54" t="n"/>
      <c r="Z197" s="39" t="inlineStr">
        <is>
          <t>H/G : Shortcut (N/A)</t>
        </is>
      </c>
      <c r="AA197" s="39" t="inlineStr">
        <is>
          <t>사양 아님(N/A)</t>
        </is>
      </c>
      <c r="AB197" s="42" t="inlineStr">
        <is>
          <t>Sanity</t>
        </is>
      </c>
    </row>
    <row r="198" ht="39.6" customHeight="1" s="357">
      <c r="A198" s="108" t="n"/>
      <c r="B198" s="29" t="inlineStr">
        <is>
          <t>TC_HL_0136</t>
        </is>
      </c>
      <c r="C198" s="29" t="inlineStr">
        <is>
          <t>Handle Layer / Home</t>
        </is>
      </c>
      <c r="D198" s="29" t="inlineStr">
        <is>
          <t>Common</t>
        </is>
      </c>
      <c r="E198" s="29" t="inlineStr">
        <is>
          <t>Policy
(Handle Layer)</t>
        </is>
      </c>
      <c r="F198" s="29" t="inlineStr">
        <is>
          <t>핸들레이어 동작</t>
        </is>
      </c>
      <c r="G198" s="29" t="inlineStr">
        <is>
          <t>KR, EU</t>
        </is>
      </c>
      <c r="H198" s="29" t="inlineStr">
        <is>
          <t>KOA</t>
        </is>
      </c>
      <c r="I198" s="29" t="n">
        <v>5</v>
      </c>
      <c r="J198" s="30" t="inlineStr">
        <is>
          <t>1. DK 연결 실패 상태</t>
        </is>
      </c>
      <c r="K198" s="39" t="n"/>
      <c r="L198" s="30" t="inlineStr">
        <is>
          <t>1. Home에서 Handle Layer 확인</t>
        </is>
      </c>
      <c r="M198" s="30" t="inlineStr">
        <is>
          <t>1. CCS 영역 표출
2. DK 영역 연결하기 버튼 표출</t>
        </is>
      </c>
      <c r="N198" s="83">
        <f>IF(COUNTIF(P198:W198,"F")&gt;=1,"FAIL",(IF(COUNTIF(P198:W198,"P")&gt;=1,"PASS",(IF(COUNTIF(P198:W198,"N/T")&gt;=1,"N/T",(IF(COUNTIF(P198:W198,"N/A")&gt;=1,"N/A","-")))))))</f>
        <v/>
      </c>
      <c r="O198" s="81">
        <f>IF(COUNTIF(P198:Q198,"F")&gt;=1,"FAIL",(IF(COUNTIF(P198:Q198,"P")&gt;=1,"PASS",(IF(COUNTIF(P198:Q198,"N/T")&gt;=1,"N/T",(IF(COUNTIF(P198:Q198,"N/A")&gt;=1,"N/A","-")))))))</f>
        <v/>
      </c>
      <c r="P198" s="29" t="inlineStr">
        <is>
          <t>N/T</t>
        </is>
      </c>
      <c r="Q198" s="29" t="inlineStr">
        <is>
          <t>N/T</t>
        </is>
      </c>
      <c r="R198" s="120">
        <f>IF(COUNTIF(S198:T198,"F")&gt;=1,"FAIL",(IF(COUNTIF(S198:T198,"P")&gt;=1,"PASS",(IF(COUNTIF(S198:T198,"N/T")&gt;=1,"N/T",(IF(COUNTIF(S198:T198,"N/A")&gt;=1,"N/A","-")))))))</f>
        <v/>
      </c>
      <c r="S198" s="29" t="inlineStr">
        <is>
          <t>N/A</t>
        </is>
      </c>
      <c r="T198" s="29" t="inlineStr">
        <is>
          <t>N/A</t>
        </is>
      </c>
      <c r="U198" s="120">
        <f>IF(COUNTIF(V198:W198,"F")&gt;=1,"FAIL",(IF(COUNTIF(V198:W198,"P")&gt;=1,"PASS",(IF(COUNTIF(V198:W198,"N/T")&gt;=1,"N/T",(IF(COUNTIF(V198:W198,"N/A")&gt;=1,"N/A","-")))))))</f>
        <v/>
      </c>
      <c r="V198" s="29" t="inlineStr">
        <is>
          <t>N/A</t>
        </is>
      </c>
      <c r="W198" s="29" t="inlineStr">
        <is>
          <t>N/A</t>
        </is>
      </c>
      <c r="X198" s="29" t="n"/>
      <c r="Y198" s="54" t="n"/>
      <c r="Z198" s="39" t="inlineStr">
        <is>
          <t>K : DK2, UWB 제공 차량 / 디키 등록 실패 상태 필요 (N/T)
H/G : Shortcut (N/A)</t>
        </is>
      </c>
      <c r="AA198" s="39" t="inlineStr">
        <is>
          <t>N/T : 차량/디바이스 필요(조건)</t>
        </is>
      </c>
      <c r="AB198" s="42" t="inlineStr">
        <is>
          <t>실차</t>
        </is>
      </c>
    </row>
    <row r="199" ht="39.6" customHeight="1" s="357">
      <c r="A199" s="108" t="n"/>
      <c r="B199" s="29" t="inlineStr">
        <is>
          <t>TC_HL_0137</t>
        </is>
      </c>
      <c r="C199" s="29" t="inlineStr">
        <is>
          <t>Handle Layer / Home</t>
        </is>
      </c>
      <c r="D199" s="29" t="inlineStr">
        <is>
          <t>Common</t>
        </is>
      </c>
      <c r="E199" s="29" t="inlineStr">
        <is>
          <t>Policy
(Handle Layer)</t>
        </is>
      </c>
      <c r="F199" s="29" t="inlineStr">
        <is>
          <t>핸들레이어 동작</t>
        </is>
      </c>
      <c r="G199" s="29" t="inlineStr">
        <is>
          <t>KR, EU</t>
        </is>
      </c>
      <c r="H199" s="29" t="inlineStr">
        <is>
          <t>KOA</t>
        </is>
      </c>
      <c r="I199" s="29" t="n">
        <v>5</v>
      </c>
      <c r="J199" s="30" t="inlineStr">
        <is>
          <t>1. DK 연결 실패 상태</t>
        </is>
      </c>
      <c r="K199" s="39" t="n"/>
      <c r="L199" s="30" t="inlineStr">
        <is>
          <t>1. Home에서 Handle Layer 확인
2. DK 영역 연결하기 버튼 선택</t>
        </is>
      </c>
      <c r="M199" s="30" t="inlineStr">
        <is>
          <t>1. DK 연결 시도 확인</t>
        </is>
      </c>
      <c r="N199" s="83">
        <f>IF(COUNTIF(P199:W199,"F")&gt;=1,"FAIL",(IF(COUNTIF(P199:W199,"P")&gt;=1,"PASS",(IF(COUNTIF(P199:W199,"N/T")&gt;=1,"N/T",(IF(COUNTIF(P199:W199,"N/A")&gt;=1,"N/A","-")))))))</f>
        <v/>
      </c>
      <c r="O199" s="81">
        <f>IF(COUNTIF(P199:Q199,"F")&gt;=1,"FAIL",(IF(COUNTIF(P199:Q199,"P")&gt;=1,"PASS",(IF(COUNTIF(P199:Q199,"N/T")&gt;=1,"N/T",(IF(COUNTIF(P199:Q199,"N/A")&gt;=1,"N/A","-")))))))</f>
        <v/>
      </c>
      <c r="P199" s="29" t="inlineStr">
        <is>
          <t>N/T</t>
        </is>
      </c>
      <c r="Q199" s="29" t="inlineStr">
        <is>
          <t>N/T</t>
        </is>
      </c>
      <c r="R199" s="120">
        <f>IF(COUNTIF(S199:T199,"F")&gt;=1,"FAIL",(IF(COUNTIF(S199:T199,"P")&gt;=1,"PASS",(IF(COUNTIF(S199:T199,"N/T")&gt;=1,"N/T",(IF(COUNTIF(S199:T199,"N/A")&gt;=1,"N/A","-")))))))</f>
        <v/>
      </c>
      <c r="S199" s="29" t="inlineStr">
        <is>
          <t>N/A</t>
        </is>
      </c>
      <c r="T199" s="29" t="inlineStr">
        <is>
          <t>N/A</t>
        </is>
      </c>
      <c r="U199" s="120">
        <f>IF(COUNTIF(V199:W199,"F")&gt;=1,"FAIL",(IF(COUNTIF(V199:W199,"P")&gt;=1,"PASS",(IF(COUNTIF(V199:W199,"N/T")&gt;=1,"N/T",(IF(COUNTIF(V199:W199,"N/A")&gt;=1,"N/A","-")))))))</f>
        <v/>
      </c>
      <c r="V199" s="29" t="inlineStr">
        <is>
          <t>N/A</t>
        </is>
      </c>
      <c r="W199" s="29" t="inlineStr">
        <is>
          <t>N/A</t>
        </is>
      </c>
      <c r="X199" s="29" t="n"/>
      <c r="Y199" s="54" t="n"/>
      <c r="Z199" s="39" t="inlineStr">
        <is>
          <t>K : DK2, UWB 제공 차량 / 디키 등록 실패 상태 필요 (N/T)
H/G : Shortcut (N/A)</t>
        </is>
      </c>
      <c r="AA199" s="39" t="inlineStr">
        <is>
          <t>N/T : 차량/디바이스 필요(조건)</t>
        </is>
      </c>
      <c r="AB199" s="42" t="inlineStr">
        <is>
          <t>실차</t>
        </is>
      </c>
    </row>
    <row r="200" ht="26.4" customHeight="1" s="357">
      <c r="A200" s="108" t="n"/>
      <c r="B200" s="29" t="inlineStr">
        <is>
          <t>TC_HL_0138</t>
        </is>
      </c>
      <c r="C200" s="29" t="inlineStr">
        <is>
          <t>Handle Layer / Home</t>
        </is>
      </c>
      <c r="D200" s="29" t="inlineStr">
        <is>
          <t>Common</t>
        </is>
      </c>
      <c r="E200" s="29" t="inlineStr">
        <is>
          <t>원격 제어 편집</t>
        </is>
      </c>
      <c r="F200" s="29" t="inlineStr">
        <is>
          <t>원격 제어 편집 진입점</t>
        </is>
      </c>
      <c r="G200" s="29" t="inlineStr">
        <is>
          <t>KR, EU</t>
        </is>
      </c>
      <c r="H200" s="29" t="n"/>
      <c r="I200" s="29" t="n">
        <v>1</v>
      </c>
      <c r="J200" s="30" t="inlineStr">
        <is>
          <t>1. CCS 정상 이용 상태</t>
        </is>
      </c>
      <c r="K200" s="39" t="n"/>
      <c r="L200" s="30" t="inlineStr">
        <is>
          <t>1. HandleLayer/Home 열기</t>
        </is>
      </c>
      <c r="M200" s="30" t="inlineStr">
        <is>
          <t>1. 원격 제어 편집 버튼 표출</t>
        </is>
      </c>
      <c r="N200" s="69">
        <f>IF(COUNTIF(P200:W200,"F")&gt;=1,"FAIL",(IF(COUNTIF(P200:W200,"P")&gt;=1,"PASS",(IF(COUNTIF(P200:W200,"N/T")&gt;=1,"N/T",(IF(COUNTIF(P200:W200,"N/A")&gt;=1,"N/A","-")))))))</f>
        <v/>
      </c>
      <c r="O200" s="81">
        <f>IF(COUNTIF(P200:Q200,"F")&gt;=1,"FAIL",(IF(COUNTIF(P200:Q200,"P")&gt;=1,"PASS",(IF(COUNTIF(P200:Q200,"N/T")&gt;=1,"N/T",(IF(COUNTIF(P200:Q200,"N/A")&gt;=1,"N/A","-")))))))</f>
        <v/>
      </c>
      <c r="P200" s="29" t="inlineStr">
        <is>
          <t>P</t>
        </is>
      </c>
      <c r="Q200" s="29" t="inlineStr">
        <is>
          <t>P</t>
        </is>
      </c>
      <c r="R200" s="120">
        <f>IF(COUNTIF(S200:T200,"F")&gt;=1,"FAIL",(IF(COUNTIF(S200:T200,"P")&gt;=1,"PASS",(IF(COUNTIF(S200:T200,"N/T")&gt;=1,"N/T",(IF(COUNTIF(S200:T200,"N/A")&gt;=1,"N/A","-")))))))</f>
        <v/>
      </c>
      <c r="S200" s="29" t="inlineStr">
        <is>
          <t>P</t>
        </is>
      </c>
      <c r="T200" s="29" t="inlineStr">
        <is>
          <t>P</t>
        </is>
      </c>
      <c r="U200" s="120">
        <f>IF(COUNTIF(V200:W200,"F")&gt;=1,"FAIL",(IF(COUNTIF(V200:W200,"P")&gt;=1,"PASS",(IF(COUNTIF(V200:W200,"N/T")&gt;=1,"N/T",(IF(COUNTIF(V200:W200,"N/A")&gt;=1,"N/A","-")))))))</f>
        <v/>
      </c>
      <c r="V200" s="29" t="inlineStr">
        <is>
          <t>P</t>
        </is>
      </c>
      <c r="W200" s="29" t="inlineStr">
        <is>
          <t>P</t>
        </is>
      </c>
      <c r="X200" s="29" t="inlineStr">
        <is>
          <t>SPAQA-23739</t>
        </is>
      </c>
      <c r="Y200" s="54" t="n"/>
      <c r="Z200" s="39" t="n"/>
      <c r="AA200" s="39" t="n"/>
      <c r="AB200" s="42" t="inlineStr">
        <is>
          <t>Sanity</t>
        </is>
      </c>
    </row>
    <row r="201" ht="26.4" customHeight="1" s="357">
      <c r="A201" s="108" t="inlineStr">
        <is>
          <t>b_001</t>
        </is>
      </c>
      <c r="B201" s="29" t="inlineStr">
        <is>
          <t>TC_HL_0139</t>
        </is>
      </c>
      <c r="C201" s="29" t="inlineStr">
        <is>
          <t>Handle Layer / Home</t>
        </is>
      </c>
      <c r="D201" s="29" t="inlineStr">
        <is>
          <t>Common</t>
        </is>
      </c>
      <c r="E201" s="29" t="inlineStr">
        <is>
          <t>원격 제어 편집</t>
        </is>
      </c>
      <c r="F201" s="29" t="inlineStr">
        <is>
          <t>원격 제어 편집</t>
        </is>
      </c>
      <c r="G201" s="29" t="inlineStr">
        <is>
          <t>KR, EU</t>
        </is>
      </c>
      <c r="H201" s="29" t="inlineStr">
        <is>
          <t>KOA</t>
        </is>
      </c>
      <c r="I201" s="29" t="n">
        <v>4</v>
      </c>
      <c r="J201" s="31" t="n"/>
      <c r="K201" s="39" t="n"/>
      <c r="L201" s="30" t="inlineStr">
        <is>
          <t>1. Handle Layer/Home 열기
2. [원격 제어 편집] 버튼 선택</t>
        </is>
      </c>
      <c r="M201" s="30" t="inlineStr">
        <is>
          <t>1. 원격 제어 버튼 편집 페이지로 이동 확인</t>
        </is>
      </c>
      <c r="N201" s="69">
        <f>IF(COUNTIF(P201:W201,"F")&gt;=1,"FAIL",(IF(COUNTIF(P201:W201,"P")&gt;=1,"PASS",(IF(COUNTIF(P201:W201,"N/T")&gt;=1,"N/T",(IF(COUNTIF(P201:W201,"N/A")&gt;=1,"N/A","-")))))))</f>
        <v/>
      </c>
      <c r="O201" s="120">
        <f>IF(COUNTIF(P201:Q201,"F")&gt;=1,"FAIL",(IF(COUNTIF(P201:Q201,"P")&gt;=1,"PASS",(IF(COUNTIF(P201:Q201,"N/T")&gt;=1,"N/T",(IF(COUNTIF(P201:Q201,"N/A")&gt;=1,"N/A","-")))))))</f>
        <v/>
      </c>
      <c r="P201" s="29" t="inlineStr">
        <is>
          <t>P</t>
        </is>
      </c>
      <c r="Q201" s="29" t="inlineStr">
        <is>
          <t>P</t>
        </is>
      </c>
      <c r="R201" s="120">
        <f>IF(COUNTIF(S201:T201,"F")&gt;=1,"FAIL",(IF(COUNTIF(S201:T201,"P")&gt;=1,"PASS",(IF(COUNTIF(S201:T201,"N/T")&gt;=1,"N/T",(IF(COUNTIF(S201:T201,"N/A")&gt;=1,"N/A","-")))))))</f>
        <v/>
      </c>
      <c r="S201" s="29" t="inlineStr">
        <is>
          <t>P</t>
        </is>
      </c>
      <c r="T201" s="29" t="inlineStr">
        <is>
          <t>P</t>
        </is>
      </c>
      <c r="U201" s="120">
        <f>IF(COUNTIF(V201:W201,"F")&gt;=1,"FAIL",(IF(COUNTIF(V201:W201,"P")&gt;=1,"PASS",(IF(COUNTIF(V201:W201,"N/T")&gt;=1,"N/T",(IF(COUNTIF(V201:W201,"N/A")&gt;=1,"N/A","-")))))))</f>
        <v/>
      </c>
      <c r="V201" s="29" t="inlineStr">
        <is>
          <t>P</t>
        </is>
      </c>
      <c r="W201" s="29" t="inlineStr">
        <is>
          <t>P</t>
        </is>
      </c>
      <c r="X201" s="29" t="inlineStr">
        <is>
          <t>SPAQA-17459
SPAQA-21848</t>
        </is>
      </c>
      <c r="Y201" s="29" t="n"/>
      <c r="Z201" s="39" t="n"/>
      <c r="AA201" s="39" t="n"/>
      <c r="AB201" s="42" t="n"/>
    </row>
    <row r="202" ht="52.8" customHeight="1" s="357">
      <c r="A202" s="108" t="n"/>
      <c r="B202" s="29" t="inlineStr">
        <is>
          <t>TC_HL_0140</t>
        </is>
      </c>
      <c r="C202" s="29" t="inlineStr">
        <is>
          <t>Handle Layer / Home</t>
        </is>
      </c>
      <c r="D202" s="29" t="inlineStr">
        <is>
          <t>Common</t>
        </is>
      </c>
      <c r="E202" s="29" t="inlineStr">
        <is>
          <t>원격 제어 편집</t>
        </is>
      </c>
      <c r="F202" s="29" t="inlineStr">
        <is>
          <t>원격 제어 편집</t>
        </is>
      </c>
      <c r="G202" s="29" t="inlineStr">
        <is>
          <t>KR, EU</t>
        </is>
      </c>
      <c r="H202" s="29" t="n"/>
      <c r="I202" s="29" t="n">
        <v>4</v>
      </c>
      <c r="J202" s="67" t="n"/>
      <c r="K202" s="39" t="n"/>
      <c r="L202" s="30" t="inlineStr">
        <is>
          <t>1. HandleLayer/Home 열기
2. [원격 제어 편집] 버튼 선택
3. 원격 제어 버튼 편집 페이지 상단의 타이틀 영역 확인</t>
        </is>
      </c>
      <c r="M202" s="30" t="inlineStr">
        <is>
          <t>1. 원격 제어 편집 도움말 아이콘 표출 확인
2. 원격 제어 버튼 편집 타이틀 표출 확인
3. 닫기[X] 버튼 표출 확인</t>
        </is>
      </c>
      <c r="N202" s="69">
        <f>IF(COUNTIF(P202:W202,"F")&gt;=1,"FAIL",(IF(COUNTIF(P202:W202,"P")&gt;=1,"PASS",(IF(COUNTIF(P202:W202,"N/T")&gt;=1,"N/T",(IF(COUNTIF(P202:W202,"N/A")&gt;=1,"N/A","-")))))))</f>
        <v/>
      </c>
      <c r="O202" s="120">
        <f>IF(COUNTIF(P202:Q202,"F")&gt;=1,"FAIL",(IF(COUNTIF(P202:Q202,"P")&gt;=1,"PASS",(IF(COUNTIF(P202:Q202,"N/T")&gt;=1,"N/T",(IF(COUNTIF(P202:Q202,"N/A")&gt;=1,"N/A","-")))))))</f>
        <v/>
      </c>
      <c r="P202" s="29" t="inlineStr">
        <is>
          <t>P</t>
        </is>
      </c>
      <c r="Q202" s="29" t="inlineStr">
        <is>
          <t>P</t>
        </is>
      </c>
      <c r="R202" s="120">
        <f>IF(COUNTIF(S202:T202,"F")&gt;=1,"FAIL",(IF(COUNTIF(S202:T202,"P")&gt;=1,"PASS",(IF(COUNTIF(S202:T202,"N/T")&gt;=1,"N/T",(IF(COUNTIF(S202:T202,"N/A")&gt;=1,"N/A","-")))))))</f>
        <v/>
      </c>
      <c r="S202" s="29" t="inlineStr">
        <is>
          <t>P</t>
        </is>
      </c>
      <c r="T202" s="29" t="inlineStr">
        <is>
          <t>P</t>
        </is>
      </c>
      <c r="U202" s="120">
        <f>IF(COUNTIF(V202:W202,"F")&gt;=1,"FAIL",(IF(COUNTIF(V202:W202,"P")&gt;=1,"PASS",(IF(COUNTIF(V202:W202,"N/T")&gt;=1,"N/T",(IF(COUNTIF(V202:W202,"N/A")&gt;=1,"N/A","-")))))))</f>
        <v/>
      </c>
      <c r="V202" s="29" t="inlineStr">
        <is>
          <t>P</t>
        </is>
      </c>
      <c r="W202" s="29" t="inlineStr">
        <is>
          <t>P</t>
        </is>
      </c>
      <c r="X202" s="29" t="n"/>
      <c r="Y202" s="29" t="n"/>
      <c r="Z202" s="39" t="n"/>
      <c r="AA202" s="39" t="n"/>
      <c r="AB202" s="42" t="n"/>
    </row>
    <row r="203" ht="79.2" customHeight="1" s="357">
      <c r="A203" s="108" t="n"/>
      <c r="B203" s="29" t="inlineStr">
        <is>
          <t>TC_HL_0141</t>
        </is>
      </c>
      <c r="C203" s="29" t="inlineStr">
        <is>
          <t>Handle Layer / Home</t>
        </is>
      </c>
      <c r="D203" s="29" t="inlineStr">
        <is>
          <t>Common</t>
        </is>
      </c>
      <c r="E203" s="29" t="inlineStr">
        <is>
          <t>원격 제어 편집</t>
        </is>
      </c>
      <c r="F203" s="29" t="inlineStr">
        <is>
          <t>원격 제어 편집</t>
        </is>
      </c>
      <c r="G203" s="29" t="inlineStr">
        <is>
          <t>KR, EU</t>
        </is>
      </c>
      <c r="H203" s="29" t="n"/>
      <c r="I203" s="29" t="n">
        <v>4</v>
      </c>
      <c r="J203" s="31" t="n"/>
      <c r="K203" s="39" t="n"/>
      <c r="L203" s="30" t="inlineStr">
        <is>
          <t>1. HandleLayer/Home 열기
2. [원격 제어 편집] 버튼 선택
3. 원격 제어 편집 도움말 아이콘 선택</t>
        </is>
      </c>
      <c r="M203" s="30" t="inlineStr">
        <is>
          <t>1. '원격 제어 편집 툴팁 선택한 경우' 팝업 표출
Drag and drop icons to set 4 frequently used remote functions as favourites.
[Close]</t>
        </is>
      </c>
      <c r="N203" s="69">
        <f>IF(COUNTIF(P203:W203,"F")&gt;=1,"FAIL",(IF(COUNTIF(P203:W203,"P")&gt;=1,"PASS",(IF(COUNTIF(P203:W203,"N/T")&gt;=1,"N/T",(IF(COUNTIF(P203:W203,"N/A")&gt;=1,"N/A","-")))))))</f>
        <v/>
      </c>
      <c r="O203" s="120">
        <f>IF(COUNTIF(P203:Q203,"F")&gt;=1,"FAIL",(IF(COUNTIF(P203:Q203,"P")&gt;=1,"PASS",(IF(COUNTIF(P203:Q203,"N/T")&gt;=1,"N/T",(IF(COUNTIF(P203:Q203,"N/A")&gt;=1,"N/A","-")))))))</f>
        <v/>
      </c>
      <c r="P203" s="29" t="inlineStr">
        <is>
          <t>P</t>
        </is>
      </c>
      <c r="Q203" s="29" t="inlineStr">
        <is>
          <t>P</t>
        </is>
      </c>
      <c r="R203" s="120">
        <f>IF(COUNTIF(S203:T203,"F")&gt;=1,"FAIL",(IF(COUNTIF(S203:T203,"P")&gt;=1,"PASS",(IF(COUNTIF(S203:T203,"N/T")&gt;=1,"N/T",(IF(COUNTIF(S203:T203,"N/A")&gt;=1,"N/A","-")))))))</f>
        <v/>
      </c>
      <c r="S203" s="29" t="inlineStr">
        <is>
          <t>P</t>
        </is>
      </c>
      <c r="T203" s="29" t="inlineStr">
        <is>
          <t>P</t>
        </is>
      </c>
      <c r="U203" s="120">
        <f>IF(COUNTIF(V203:W203,"F")&gt;=1,"FAIL",(IF(COUNTIF(V203:W203,"P")&gt;=1,"PASS",(IF(COUNTIF(V203:W203,"N/T")&gt;=1,"N/T",(IF(COUNTIF(V203:W203,"N/A")&gt;=1,"N/A","-")))))))</f>
        <v/>
      </c>
      <c r="V203" s="29" t="inlineStr">
        <is>
          <t>P</t>
        </is>
      </c>
      <c r="W203" s="29" t="inlineStr">
        <is>
          <t>P</t>
        </is>
      </c>
      <c r="X203" s="29" t="n"/>
      <c r="Y203" s="29" t="n"/>
      <c r="Z203" s="39" t="inlineStr">
        <is>
          <t xml:space="preserve">UK - Drag and drop icons to set 4 frequently used remote functions as favourites. </t>
        </is>
      </c>
      <c r="AA203" s="39" t="n"/>
      <c r="AB203" s="42" t="n"/>
    </row>
    <row r="204" ht="52.8" customHeight="1" s="357">
      <c r="A204" s="108" t="n"/>
      <c r="B204" s="29" t="inlineStr">
        <is>
          <t>TC_HL_0142</t>
        </is>
      </c>
      <c r="C204" s="29" t="inlineStr">
        <is>
          <t>Handle Layer / Home</t>
        </is>
      </c>
      <c r="D204" s="29" t="inlineStr">
        <is>
          <t>Common</t>
        </is>
      </c>
      <c r="E204" s="29" t="inlineStr">
        <is>
          <t>원격 제어 편집</t>
        </is>
      </c>
      <c r="F204" s="29" t="inlineStr">
        <is>
          <t>원격 제어 편집</t>
        </is>
      </c>
      <c r="G204" s="29" t="inlineStr">
        <is>
          <t>KR, EU</t>
        </is>
      </c>
      <c r="H204" s="29" t="n"/>
      <c r="I204" s="29" t="n">
        <v>4</v>
      </c>
      <c r="J204" s="67" t="n"/>
      <c r="K204" s="39" t="n"/>
      <c r="L204" s="30" t="inlineStr">
        <is>
          <t>1. HandleLayer/Home 열기
2. [원격 제어 편집] 버튼 선택
3. 원격 제어 편집 도움말 아이콘 선택
4. 팝업 내 [Close] 버튼 선택</t>
        </is>
      </c>
      <c r="M204" s="30" t="inlineStr">
        <is>
          <t>1. 팝업 닫힘</t>
        </is>
      </c>
      <c r="N204" s="69">
        <f>IF(COUNTIF(P204:W204,"F")&gt;=1,"FAIL",(IF(COUNTIF(P204:W204,"P")&gt;=1,"PASS",(IF(COUNTIF(P204:W204,"N/T")&gt;=1,"N/T",(IF(COUNTIF(P204:W204,"N/A")&gt;=1,"N/A","-")))))))</f>
        <v/>
      </c>
      <c r="O204" s="120">
        <f>IF(COUNTIF(P204:Q204,"F")&gt;=1,"FAIL",(IF(COUNTIF(P204:Q204,"P")&gt;=1,"PASS",(IF(COUNTIF(P204:Q204,"N/T")&gt;=1,"N/T",(IF(COUNTIF(P204:Q204,"N/A")&gt;=1,"N/A","-")))))))</f>
        <v/>
      </c>
      <c r="P204" s="29" t="inlineStr">
        <is>
          <t>P</t>
        </is>
      </c>
      <c r="Q204" s="29" t="inlineStr">
        <is>
          <t>P</t>
        </is>
      </c>
      <c r="R204" s="120">
        <f>IF(COUNTIF(S204:T204,"F")&gt;=1,"FAIL",(IF(COUNTIF(S204:T204,"P")&gt;=1,"PASS",(IF(COUNTIF(S204:T204,"N/T")&gt;=1,"N/T",(IF(COUNTIF(S204:T204,"N/A")&gt;=1,"N/A","-")))))))</f>
        <v/>
      </c>
      <c r="S204" s="29" t="inlineStr">
        <is>
          <t>P</t>
        </is>
      </c>
      <c r="T204" s="29" t="inlineStr">
        <is>
          <t>P</t>
        </is>
      </c>
      <c r="U204" s="120">
        <f>IF(COUNTIF(V204:W204,"F")&gt;=1,"FAIL",(IF(COUNTIF(V204:W204,"P")&gt;=1,"PASS",(IF(COUNTIF(V204:W204,"N/T")&gt;=1,"N/T",(IF(COUNTIF(V204:W204,"N/A")&gt;=1,"N/A","-")))))))</f>
        <v/>
      </c>
      <c r="V204" s="29" t="inlineStr">
        <is>
          <t>P</t>
        </is>
      </c>
      <c r="W204" s="29" t="inlineStr">
        <is>
          <t>P</t>
        </is>
      </c>
      <c r="X204" s="29" t="n"/>
      <c r="Y204" s="29" t="n"/>
      <c r="Z204" s="39" t="n"/>
      <c r="AA204" s="39" t="n"/>
      <c r="AB204" s="42" t="n"/>
    </row>
    <row r="205" ht="52.8" customHeight="1" s="357">
      <c r="A205" s="108" t="n"/>
      <c r="B205" s="29" t="inlineStr">
        <is>
          <t>TC_HL_0143</t>
        </is>
      </c>
      <c r="C205" s="29" t="inlineStr">
        <is>
          <t>Handle Layer / Home</t>
        </is>
      </c>
      <c r="D205" s="29" t="inlineStr">
        <is>
          <t>Common</t>
        </is>
      </c>
      <c r="E205" s="29" t="inlineStr">
        <is>
          <t>원격 제어 편집</t>
        </is>
      </c>
      <c r="F205" s="29" t="inlineStr">
        <is>
          <t>원격 제어 편집</t>
        </is>
      </c>
      <c r="G205" s="29" t="inlineStr">
        <is>
          <t>KR, EU</t>
        </is>
      </c>
      <c r="H205" s="29" t="n"/>
      <c r="I205" s="29" t="n">
        <v>4</v>
      </c>
      <c r="J205" s="31" t="n"/>
      <c r="K205" s="39" t="n"/>
      <c r="L205" s="30" t="inlineStr">
        <is>
          <t>1. HandleLayer/Home 열기
2. [원격 제어 편집] 버튼 선택
3. 원격 제어 버튼 편집 페이지 닫기[X] 버튼 선택</t>
        </is>
      </c>
      <c r="M205" s="30" t="inlineStr">
        <is>
          <t>1. 원격 제어 편집 화면 닫힘</t>
        </is>
      </c>
      <c r="N205" s="69">
        <f>IF(COUNTIF(P205:W205,"F")&gt;=1,"FAIL",(IF(COUNTIF(P205:W205,"P")&gt;=1,"PASS",(IF(COUNTIF(P205:W205,"N/T")&gt;=1,"N/T",(IF(COUNTIF(P205:W205,"N/A")&gt;=1,"N/A","-")))))))</f>
        <v/>
      </c>
      <c r="O205" s="120">
        <f>IF(COUNTIF(P205:Q205,"F")&gt;=1,"FAIL",(IF(COUNTIF(P205:Q205,"P")&gt;=1,"PASS",(IF(COUNTIF(P205:Q205,"N/T")&gt;=1,"N/T",(IF(COUNTIF(P205:Q205,"N/A")&gt;=1,"N/A","-")))))))</f>
        <v/>
      </c>
      <c r="P205" s="29" t="inlineStr">
        <is>
          <t>P</t>
        </is>
      </c>
      <c r="Q205" s="29" t="inlineStr">
        <is>
          <t>P</t>
        </is>
      </c>
      <c r="R205" s="120">
        <f>IF(COUNTIF(S205:T205,"F")&gt;=1,"FAIL",(IF(COUNTIF(S205:T205,"P")&gt;=1,"PASS",(IF(COUNTIF(S205:T205,"N/T")&gt;=1,"N/T",(IF(COUNTIF(S205:T205,"N/A")&gt;=1,"N/A","-")))))))</f>
        <v/>
      </c>
      <c r="S205" s="29" t="inlineStr">
        <is>
          <t>P</t>
        </is>
      </c>
      <c r="T205" s="29" t="inlineStr">
        <is>
          <t>P</t>
        </is>
      </c>
      <c r="U205" s="120">
        <f>IF(COUNTIF(V205:W205,"F")&gt;=1,"FAIL",(IF(COUNTIF(V205:W205,"P")&gt;=1,"PASS",(IF(COUNTIF(V205:W205,"N/T")&gt;=1,"N/T",(IF(COUNTIF(V205:W205,"N/A")&gt;=1,"N/A","-")))))))</f>
        <v/>
      </c>
      <c r="V205" s="29" t="inlineStr">
        <is>
          <t>P</t>
        </is>
      </c>
      <c r="W205" s="29" t="inlineStr">
        <is>
          <t>P</t>
        </is>
      </c>
      <c r="X205" s="29" t="n"/>
      <c r="Y205" s="29" t="n"/>
      <c r="Z205" s="39" t="n"/>
      <c r="AA205" s="39" t="n"/>
      <c r="AB205" s="42" t="n"/>
    </row>
    <row r="206" ht="39.6" customHeight="1" s="357">
      <c r="A206" s="108" t="n"/>
      <c r="B206" s="29" t="inlineStr">
        <is>
          <t>TC_HL_0144</t>
        </is>
      </c>
      <c r="C206" s="29" t="inlineStr">
        <is>
          <t>Handle Layer / Home</t>
        </is>
      </c>
      <c r="D206" s="29" t="inlineStr">
        <is>
          <t>Common</t>
        </is>
      </c>
      <c r="E206" s="29" t="inlineStr">
        <is>
          <t>원격 제어 편집</t>
        </is>
      </c>
      <c r="F206" s="29" t="inlineStr">
        <is>
          <t>원격 제어 편집</t>
        </is>
      </c>
      <c r="G206" s="29" t="inlineStr">
        <is>
          <t>KR, EU</t>
        </is>
      </c>
      <c r="H206" s="29" t="n"/>
      <c r="I206" s="29" t="n">
        <v>4</v>
      </c>
      <c r="J206" s="67" t="n"/>
      <c r="K206" s="39" t="n"/>
      <c r="L206" s="30" t="inlineStr">
        <is>
          <t>1. HandleLayer/Home 열기
2. [원격 제어 편집] 버튼 선택
3. 상단 탭 영역 확인</t>
        </is>
      </c>
      <c r="M206" s="30" t="inlineStr">
        <is>
          <t>1. 홈 탭 선택 상태 표출[Default]</t>
        </is>
      </c>
      <c r="N206" s="69">
        <f>IF(COUNTIF(P206:W206,"F")&gt;=1,"FAIL",(IF(COUNTIF(P206:W206,"P")&gt;=1,"PASS",(IF(COUNTIF(P206:W206,"N/T")&gt;=1,"N/T",(IF(COUNTIF(P206:W206,"N/A")&gt;=1,"N/A","-")))))))</f>
        <v/>
      </c>
      <c r="O206" s="120">
        <f>IF(COUNTIF(P206:Q206,"F")&gt;=1,"FAIL",(IF(COUNTIF(P206:Q206,"P")&gt;=1,"PASS",(IF(COUNTIF(P206:Q206,"N/T")&gt;=1,"N/T",(IF(COUNTIF(P206:Q206,"N/A")&gt;=1,"N/A","-")))))))</f>
        <v/>
      </c>
      <c r="P206" s="29" t="inlineStr">
        <is>
          <t>P</t>
        </is>
      </c>
      <c r="Q206" s="29" t="inlineStr">
        <is>
          <t>P</t>
        </is>
      </c>
      <c r="R206" s="120">
        <f>IF(COUNTIF(S206:T206,"F")&gt;=1,"FAIL",(IF(COUNTIF(S206:T206,"P")&gt;=1,"PASS",(IF(COUNTIF(S206:T206,"N/T")&gt;=1,"N/T",(IF(COUNTIF(S206:T206,"N/A")&gt;=1,"N/A","-")))))))</f>
        <v/>
      </c>
      <c r="S206" s="29" t="inlineStr">
        <is>
          <t>P</t>
        </is>
      </c>
      <c r="T206" s="29" t="inlineStr">
        <is>
          <t>P</t>
        </is>
      </c>
      <c r="U206" s="120">
        <f>IF(COUNTIF(V206:W206,"F")&gt;=1,"FAIL",(IF(COUNTIF(V206:W206,"P")&gt;=1,"PASS",(IF(COUNTIF(V206:W206,"N/T")&gt;=1,"N/T",(IF(COUNTIF(V206:W206,"N/A")&gt;=1,"N/A","-")))))))</f>
        <v/>
      </c>
      <c r="V206" s="29" t="inlineStr">
        <is>
          <t>P</t>
        </is>
      </c>
      <c r="W206" s="29" t="inlineStr">
        <is>
          <t>P</t>
        </is>
      </c>
      <c r="X206" s="29" t="n"/>
      <c r="Y206" s="29" t="n"/>
      <c r="Z206" s="39" t="n"/>
      <c r="AA206" s="39" t="n"/>
      <c r="AB206" s="42" t="n"/>
    </row>
    <row r="207" ht="52.8" customHeight="1" s="357">
      <c r="A207" s="108" t="n"/>
      <c r="B207" s="29" t="inlineStr">
        <is>
          <t>TC_HL_0145</t>
        </is>
      </c>
      <c r="C207" s="29" t="inlineStr">
        <is>
          <t>Handle Layer / Home</t>
        </is>
      </c>
      <c r="D207" s="29" t="inlineStr">
        <is>
          <t>Common</t>
        </is>
      </c>
      <c r="E207" s="29" t="inlineStr">
        <is>
          <t>원격 제어 편집</t>
        </is>
      </c>
      <c r="F207" s="29" t="inlineStr">
        <is>
          <t>원격 제어 편집</t>
        </is>
      </c>
      <c r="G207" s="29" t="inlineStr">
        <is>
          <t>KR, EU</t>
        </is>
      </c>
      <c r="H207" s="29" t="n"/>
      <c r="I207" s="29" t="n">
        <v>4</v>
      </c>
      <c r="J207" s="67" t="n"/>
      <c r="K207" s="39" t="n"/>
      <c r="L207" s="30" t="inlineStr">
        <is>
          <t>1. HandleLayer/Home 열기
2. [원격 제어 편집] 버튼 선택
3. 상단 탭 영역 확인
4. 미선택 상태의 탭 선택</t>
        </is>
      </c>
      <c r="M207" s="30" t="inlineStr">
        <is>
          <t>1. 선택한 탭으로 변경됨
ex) 위젯 탭 선택 시, 위젯 제어 버튼 설정 화면 표출</t>
        </is>
      </c>
      <c r="N207" s="69">
        <f>IF(COUNTIF(P207:W207,"F")&gt;=1,"FAIL",(IF(COUNTIF(P207:W207,"P")&gt;=1,"PASS",(IF(COUNTIF(P207:W207,"N/T")&gt;=1,"N/T",(IF(COUNTIF(P207:W207,"N/A")&gt;=1,"N/A","-")))))))</f>
        <v/>
      </c>
      <c r="O207" s="120">
        <f>IF(COUNTIF(P207:Q207,"F")&gt;=1,"FAIL",(IF(COUNTIF(P207:Q207,"P")&gt;=1,"PASS",(IF(COUNTIF(P207:Q207,"N/T")&gt;=1,"N/T",(IF(COUNTIF(P207:Q207,"N/A")&gt;=1,"N/A","-")))))))</f>
        <v/>
      </c>
      <c r="P207" s="29" t="inlineStr">
        <is>
          <t>P</t>
        </is>
      </c>
      <c r="Q207" s="29" t="inlineStr">
        <is>
          <t>P</t>
        </is>
      </c>
      <c r="R207" s="120">
        <f>IF(COUNTIF(S207:T207,"F")&gt;=1,"FAIL",(IF(COUNTIF(S207:T207,"P")&gt;=1,"PASS",(IF(COUNTIF(S207:T207,"N/T")&gt;=1,"N/T",(IF(COUNTIF(S207:T207,"N/A")&gt;=1,"N/A","-")))))))</f>
        <v/>
      </c>
      <c r="S207" s="29" t="inlineStr">
        <is>
          <t>P</t>
        </is>
      </c>
      <c r="T207" s="29" t="inlineStr">
        <is>
          <t>P</t>
        </is>
      </c>
      <c r="U207" s="120">
        <f>IF(COUNTIF(V207:W207,"F")&gt;=1,"FAIL",(IF(COUNTIF(V207:W207,"P")&gt;=1,"PASS",(IF(COUNTIF(V207:W207,"N/T")&gt;=1,"N/T",(IF(COUNTIF(V207:W207,"N/A")&gt;=1,"N/A","-")))))))</f>
        <v/>
      </c>
      <c r="V207" s="29" t="inlineStr">
        <is>
          <t>P</t>
        </is>
      </c>
      <c r="W207" s="29" t="inlineStr">
        <is>
          <t>P</t>
        </is>
      </c>
      <c r="X207" s="29" t="n"/>
      <c r="Y207" s="29" t="n"/>
      <c r="Z207" s="39" t="n"/>
      <c r="AA207" s="39" t="n"/>
      <c r="AB207" s="42" t="n"/>
    </row>
    <row r="208" ht="66" customHeight="1" s="357">
      <c r="A208" s="108" t="inlineStr">
        <is>
          <t>b_002</t>
        </is>
      </c>
      <c r="B208" s="29" t="inlineStr">
        <is>
          <t>TC_HL_0146</t>
        </is>
      </c>
      <c r="C208" s="29" t="inlineStr">
        <is>
          <t>Handle Layer / Home</t>
        </is>
      </c>
      <c r="D208" s="29" t="inlineStr">
        <is>
          <t>Common</t>
        </is>
      </c>
      <c r="E208" s="29" t="inlineStr">
        <is>
          <t>원격 제어 편집</t>
        </is>
      </c>
      <c r="F208" s="29" t="inlineStr">
        <is>
          <t>원격 제어 편집</t>
        </is>
      </c>
      <c r="G208" s="29" t="inlineStr">
        <is>
          <t>KR, EU</t>
        </is>
      </c>
      <c r="H208" s="29" t="n"/>
      <c r="I208" s="29" t="n">
        <v>4</v>
      </c>
      <c r="J208" s="31" t="n"/>
      <c r="K208" s="39" t="n"/>
      <c r="L208" s="30" t="inlineStr">
        <is>
          <t>1. HandleLayer/Home 열기
2. 원격 제어 버튼 편집 페이지 진입
3. 상단 트레이 영역 확인</t>
        </is>
      </c>
      <c r="M208" s="30" t="inlineStr">
        <is>
          <t>1. 제어 버튼 최소 1개 ~ 4개의 버튼 설정 가능
- 상단 트레이 버튼 문구(레이블) 2줄 초과 시, 말줄임(...) 처리</t>
        </is>
      </c>
      <c r="N208" s="69">
        <f>IF(COUNTIF(P208:W208,"F")&gt;=1,"FAIL",(IF(COUNTIF(P208:W208,"P")&gt;=1,"PASS",(IF(COUNTIF(P208:W208,"N/T")&gt;=1,"N/T",(IF(COUNTIF(P208:W208,"N/A")&gt;=1,"N/A","-")))))))</f>
        <v/>
      </c>
      <c r="O208" s="120">
        <f>IF(COUNTIF(P208:Q208,"F")&gt;=1,"FAIL",(IF(COUNTIF(P208:Q208,"P")&gt;=1,"PASS",(IF(COUNTIF(P208:Q208,"N/T")&gt;=1,"N/T",(IF(COUNTIF(P208:Q208,"N/A")&gt;=1,"N/A","-")))))))</f>
        <v/>
      </c>
      <c r="P208" s="29" t="inlineStr">
        <is>
          <t>P</t>
        </is>
      </c>
      <c r="Q208" s="29" t="inlineStr">
        <is>
          <t>P</t>
        </is>
      </c>
      <c r="R208" s="120">
        <f>IF(COUNTIF(S208:T208,"F")&gt;=1,"FAIL",(IF(COUNTIF(S208:T208,"P")&gt;=1,"PASS",(IF(COUNTIF(S208:T208,"N/T")&gt;=1,"N/T",(IF(COUNTIF(S208:T208,"N/A")&gt;=1,"N/A","-")))))))</f>
        <v/>
      </c>
      <c r="S208" s="29" t="inlineStr">
        <is>
          <t>P</t>
        </is>
      </c>
      <c r="T208" s="29" t="inlineStr">
        <is>
          <t>P</t>
        </is>
      </c>
      <c r="U208" s="120">
        <f>IF(COUNTIF(V208:W208,"F")&gt;=1,"FAIL",(IF(COUNTIF(V208:W208,"P")&gt;=1,"PASS",(IF(COUNTIF(V208:W208,"N/T")&gt;=1,"N/T",(IF(COUNTIF(V208:W208,"N/A")&gt;=1,"N/A","-")))))))</f>
        <v/>
      </c>
      <c r="V208" s="29" t="inlineStr">
        <is>
          <t>P</t>
        </is>
      </c>
      <c r="W208" s="29" t="inlineStr">
        <is>
          <t>P</t>
        </is>
      </c>
      <c r="X208" s="29" t="inlineStr">
        <is>
          <t>SPAQA-13094
SPAQA-14908
SPAQA-23907
SPAQA-23908
SPAQA-25578</t>
        </is>
      </c>
      <c r="Y208" s="29" t="n"/>
      <c r="Z208" s="39" t="n"/>
      <c r="AA208" s="39" t="n"/>
      <c r="AB208" s="42" t="n"/>
    </row>
    <row r="209" ht="66" customHeight="1" s="357">
      <c r="A209" s="108" t="n"/>
      <c r="B209" s="29" t="inlineStr">
        <is>
          <t>TC_HL_0590</t>
        </is>
      </c>
      <c r="C209" s="29" t="inlineStr">
        <is>
          <t>Handle Layer / Home</t>
        </is>
      </c>
      <c r="D209" s="29" t="inlineStr">
        <is>
          <t>Common</t>
        </is>
      </c>
      <c r="E209" s="29" t="inlineStr">
        <is>
          <t>원격 제어 편집</t>
        </is>
      </c>
      <c r="F209" s="29" t="inlineStr">
        <is>
          <t>원격 제어 편집</t>
        </is>
      </c>
      <c r="G209" s="29" t="inlineStr">
        <is>
          <t>KR, EU, NA, MX</t>
        </is>
      </c>
      <c r="H209" s="29" t="inlineStr">
        <is>
          <t>HOA</t>
        </is>
      </c>
      <c r="I209" s="29" t="n">
        <v>1</v>
      </c>
      <c r="J209" s="30" t="n"/>
      <c r="K209" s="39" t="inlineStr">
        <is>
          <t>1. MQTT
2. FCEV</t>
        </is>
      </c>
      <c r="L209" s="64" t="inlineStr">
        <is>
          <t>1. HandleLayer/Home 열기
2. 원격 제어 버튼 편집 페이지 진입
3. 상단 트레이 영역에 설정된 제어 버튼 롱 탭
4. Drag &amp; Drop 동작 확인</t>
        </is>
      </c>
      <c r="M209" s="30" t="inlineStr">
        <is>
          <t>1. Drag &amp; Drop 가능
* 해당 앱모드에서 지원하는 제어 버튼 전부 확인 필요</t>
        </is>
      </c>
      <c r="N209" s="69">
        <f>IF(COUNTIF(P209:W209,"F")&gt;=1,"FAIL",(IF(COUNTIF(P209:W209,"P")&gt;=1,"PASS",(IF(COUNTIF(P209:W209,"N/T")&gt;=1,"N/T",(IF(COUNTIF(P209:W209,"N/A")&gt;=1,"N/A","-")))))))</f>
        <v/>
      </c>
      <c r="O209" s="81">
        <f>IF(COUNTIF(P209:Q209,"F")&gt;=1,"FAIL",(IF(COUNTIF(P209:Q209,"P")&gt;=1,"PASS",(IF(COUNTIF(P209:Q209,"N/T")&gt;=1,"N/T",(IF(COUNTIF(P209:Q209,"N/A")&gt;=1,"N/A","-")))))))</f>
        <v/>
      </c>
      <c r="P209" s="29" t="inlineStr">
        <is>
          <t>N/A</t>
        </is>
      </c>
      <c r="Q209" s="29" t="inlineStr">
        <is>
          <t>N/A</t>
        </is>
      </c>
      <c r="R209" s="81">
        <f>IF(COUNTIF(S209:T209,"F")&gt;=1,"FAIL",(IF(COUNTIF(S209:T209,"P")&gt;=1,"PASS",(IF(COUNTIF(S209:T209,"N/T")&gt;=1,"N/T",(IF(COUNTIF(S209:T209,"N/A")&gt;=1,"N/A","-")))))))</f>
        <v/>
      </c>
      <c r="S209" s="29" t="inlineStr">
        <is>
          <t>P</t>
        </is>
      </c>
      <c r="T209" s="29" t="inlineStr">
        <is>
          <t>P</t>
        </is>
      </c>
      <c r="U209" s="120">
        <f>IF(COUNTIF(V209:W209,"F")&gt;=1,"FAIL",(IF(COUNTIF(V209:W209,"P")&gt;=1,"PASS",(IF(COUNTIF(V209:W209,"N/T")&gt;=1,"N/T",(IF(COUNTIF(V209:W209,"N/A")&gt;=1,"N/A","-")))))))</f>
        <v/>
      </c>
      <c r="V209" s="29" t="inlineStr">
        <is>
          <t>N/A</t>
        </is>
      </c>
      <c r="W209" s="29" t="inlineStr">
        <is>
          <t>N/A</t>
        </is>
      </c>
      <c r="X209" s="29" t="n"/>
      <c r="Y209" s="29" t="n"/>
      <c r="Z209" s="39" t="inlineStr">
        <is>
          <t>K/G : FCEV 비대상 차종(N/A)</t>
        </is>
      </c>
      <c r="AA209" s="39" t="inlineStr">
        <is>
          <t>비대상 차종(N/A)</t>
        </is>
      </c>
      <c r="AB209" s="42" t="n"/>
    </row>
    <row r="210" ht="66" customHeight="1" s="357">
      <c r="A210" s="108" t="n"/>
      <c r="B210" s="29" t="inlineStr">
        <is>
          <t>TC_HL_0147</t>
        </is>
      </c>
      <c r="C210" s="29" t="inlineStr">
        <is>
          <t>Handle Layer / Home</t>
        </is>
      </c>
      <c r="D210" s="29" t="inlineStr">
        <is>
          <t>Common</t>
        </is>
      </c>
      <c r="E210" s="29" t="inlineStr">
        <is>
          <t>원격 제어 편집</t>
        </is>
      </c>
      <c r="F210" s="29" t="inlineStr">
        <is>
          <t>원격 제어 편집</t>
        </is>
      </c>
      <c r="G210" s="29" t="inlineStr">
        <is>
          <t>KR, EU, NA, MX</t>
        </is>
      </c>
      <c r="H210" s="29" t="inlineStr">
        <is>
          <t>KOA, HOA, GOA</t>
        </is>
      </c>
      <c r="I210" s="29" t="n">
        <v>1</v>
      </c>
      <c r="J210" s="30" t="n"/>
      <c r="K210" s="42" t="inlineStr">
        <is>
          <t>1. MQTT
2. EV</t>
        </is>
      </c>
      <c r="L210" s="64" t="inlineStr">
        <is>
          <t>1. HandleLayer/Home 열기
2. 원격 제어 버튼 편집 페이지 진입
3. 상단 트레이 영역에 설정된 제어 버튼 롱 탭
4. Drag &amp; Drop 동작 확인</t>
        </is>
      </c>
      <c r="M210" s="64" t="inlineStr">
        <is>
          <t>1. Drag &amp; Drop 가능
* 해당 앱모드에서 지원하는 제어 버튼 전부 확인 필요</t>
        </is>
      </c>
      <c r="N210" s="69">
        <f>IF(COUNTIF(P210:W210,"F")&gt;=1,"FAIL",(IF(COUNTIF(P210:W210,"P")&gt;=1,"PASS",(IF(COUNTIF(P210:W210,"N/T")&gt;=1,"N/T",(IF(COUNTIF(P210:W210,"N/A")&gt;=1,"N/A","-")))))))</f>
        <v/>
      </c>
      <c r="O210" s="81">
        <f>IF(COUNTIF(P210:Q210,"F")&gt;=1,"FAIL",(IF(COUNTIF(P210:Q210,"P")&gt;=1,"PASS",(IF(COUNTIF(P210:Q210,"N/T")&gt;=1,"N/T",(IF(COUNTIF(P210:Q210,"N/A")&gt;=1,"N/A","-")))))))</f>
        <v/>
      </c>
      <c r="P210" s="29" t="inlineStr">
        <is>
          <t>P</t>
        </is>
      </c>
      <c r="Q210" s="29" t="inlineStr">
        <is>
          <t>P</t>
        </is>
      </c>
      <c r="R210" s="120">
        <f>IF(COUNTIF(S210:T210,"F")&gt;=1,"FAIL",(IF(COUNTIF(S210:T210,"P")&gt;=1,"PASS",(IF(COUNTIF(S210:T210,"N/T")&gt;=1,"N/T",(IF(COUNTIF(S210:T210,"N/A")&gt;=1,"N/A","-")))))))</f>
        <v/>
      </c>
      <c r="S210" s="29" t="inlineStr">
        <is>
          <t>P</t>
        </is>
      </c>
      <c r="T210" s="29" t="inlineStr">
        <is>
          <t>P</t>
        </is>
      </c>
      <c r="U210" s="120">
        <f>IF(COUNTIF(V210:W210,"F")&gt;=1,"FAIL",(IF(COUNTIF(V210:W210,"P")&gt;=1,"PASS",(IF(COUNTIF(V210:W210,"N/T")&gt;=1,"N/T",(IF(COUNTIF(V210:W210,"N/A")&gt;=1,"N/A","-")))))))</f>
        <v/>
      </c>
      <c r="V210" s="29" t="inlineStr">
        <is>
          <t>P</t>
        </is>
      </c>
      <c r="W210" s="29" t="inlineStr">
        <is>
          <t>P</t>
        </is>
      </c>
      <c r="X210" s="29" t="inlineStr">
        <is>
          <t>SPAQA-25379
SPAQA-25390
SPAQA-25512</t>
        </is>
      </c>
      <c r="Y210" s="29" t="n"/>
      <c r="Z210" s="39" t="n"/>
      <c r="AA210" s="39" t="n"/>
      <c r="AB210" s="42" t="inlineStr">
        <is>
          <t>Sanity, CheckList</t>
        </is>
      </c>
    </row>
    <row r="211" ht="66" customHeight="1" s="357">
      <c r="A211" s="108" t="n"/>
      <c r="B211" s="29" t="inlineStr">
        <is>
          <t>TC_HL_0591</t>
        </is>
      </c>
      <c r="C211" s="29" t="inlineStr">
        <is>
          <t>Handle Layer / Home</t>
        </is>
      </c>
      <c r="D211" s="29" t="inlineStr">
        <is>
          <t>Common</t>
        </is>
      </c>
      <c r="E211" s="29" t="inlineStr">
        <is>
          <t>원격 제어 편집</t>
        </is>
      </c>
      <c r="F211" s="29" t="inlineStr">
        <is>
          <t>원격 제어 편집</t>
        </is>
      </c>
      <c r="G211" s="29" t="inlineStr">
        <is>
          <t>KR, EU, NA, MX</t>
        </is>
      </c>
      <c r="H211" s="29" t="inlineStr">
        <is>
          <t>KOA, HOA, GOA</t>
        </is>
      </c>
      <c r="I211" s="29" t="n">
        <v>1</v>
      </c>
      <c r="J211" s="30" t="n"/>
      <c r="K211" s="39" t="inlineStr">
        <is>
          <t>1. MQTT
2. PHEV</t>
        </is>
      </c>
      <c r="L211" s="64" t="inlineStr">
        <is>
          <t>1. HandleLayer/Home 열기
2. 원격 제어 버튼 편집 페이지 진입
3. 상단 트레이 영역에 설정된 제어 버튼 롱 탭
4. Drag &amp; Drop 동작 확인</t>
        </is>
      </c>
      <c r="M211" s="30" t="inlineStr">
        <is>
          <t>1. Drag &amp; Drop 가능
* 해당 앱모드에서 지원하는 제어 버튼 전부 확인 필요</t>
        </is>
      </c>
      <c r="N211" s="69">
        <f>IF(COUNTIF(P211:W211,"F")&gt;=1,"FAIL",(IF(COUNTIF(P211:W211,"P")&gt;=1,"PASS",(IF(COUNTIF(P211:W211,"N/T")&gt;=1,"N/T",(IF(COUNTIF(P211:W211,"N/A")&gt;=1,"N/A","-")))))))</f>
        <v/>
      </c>
      <c r="O211" s="81">
        <f>IF(COUNTIF(P211:Q211,"F")&gt;=1,"FAIL",(IF(COUNTIF(P211:Q211,"P")&gt;=1,"PASS",(IF(COUNTIF(P211:Q211,"N/T")&gt;=1,"N/T",(IF(COUNTIF(P211:Q211,"N/A")&gt;=1,"N/A","-")))))))</f>
        <v/>
      </c>
      <c r="P211" s="29" t="inlineStr">
        <is>
          <t>P</t>
        </is>
      </c>
      <c r="Q211" s="29" t="inlineStr">
        <is>
          <t>P</t>
        </is>
      </c>
      <c r="R211" s="81">
        <f>IF(COUNTIF(S211:T211,"F")&gt;=1,"FAIL",(IF(COUNTIF(S211:T211,"P")&gt;=1,"PASS",(IF(COUNTIF(S211:T211,"N/T")&gt;=1,"N/T",(IF(COUNTIF(S211:T211,"N/A")&gt;=1,"N/A","-")))))))</f>
        <v/>
      </c>
      <c r="S211" s="29" t="inlineStr">
        <is>
          <t>P</t>
        </is>
      </c>
      <c r="T211" s="29" t="inlineStr">
        <is>
          <t>P</t>
        </is>
      </c>
      <c r="U211" s="120">
        <f>IF(COUNTIF(V211:W211,"F")&gt;=1,"FAIL",(IF(COUNTIF(V211:W211,"P")&gt;=1,"PASS",(IF(COUNTIF(V211:W211,"N/T")&gt;=1,"N/T",(IF(COUNTIF(V211:W211,"N/A")&gt;=1,"N/A","-")))))))</f>
        <v/>
      </c>
      <c r="V211" s="29" t="inlineStr">
        <is>
          <t>N/A</t>
        </is>
      </c>
      <c r="W211" s="29" t="inlineStr">
        <is>
          <t>N/A</t>
        </is>
      </c>
      <c r="X211" s="29" t="n"/>
      <c r="Y211" s="29" t="n"/>
      <c r="Z211" s="39" t="inlineStr">
        <is>
          <t>G : 비대상 차종</t>
        </is>
      </c>
      <c r="AA211" s="39" t="inlineStr">
        <is>
          <t>비대상 차종(N/A)</t>
        </is>
      </c>
      <c r="AB211" s="42" t="inlineStr">
        <is>
          <t>CheckList</t>
        </is>
      </c>
    </row>
    <row r="212" ht="66" customHeight="1" s="357">
      <c r="A212" s="108" t="n"/>
      <c r="B212" s="29" t="inlineStr">
        <is>
          <t>TC_HL_0592</t>
        </is>
      </c>
      <c r="C212" s="29" t="inlineStr">
        <is>
          <t>Handle Layer / Home</t>
        </is>
      </c>
      <c r="D212" s="29" t="inlineStr">
        <is>
          <t>Common</t>
        </is>
      </c>
      <c r="E212" s="29" t="inlineStr">
        <is>
          <t>원격 제어 편집</t>
        </is>
      </c>
      <c r="F212" s="29" t="inlineStr">
        <is>
          <t>원격 제어 편집</t>
        </is>
      </c>
      <c r="G212" s="29" t="inlineStr">
        <is>
          <t>KR, EU, NA, MX</t>
        </is>
      </c>
      <c r="H212" s="29" t="inlineStr">
        <is>
          <t>KOA, HOA, GOA</t>
        </is>
      </c>
      <c r="I212" s="29" t="n">
        <v>1</v>
      </c>
      <c r="J212" s="30" t="n"/>
      <c r="K212" s="39" t="inlineStr">
        <is>
          <t>1. MQTT
2. 내연</t>
        </is>
      </c>
      <c r="L212" s="64" t="inlineStr">
        <is>
          <t>1. HandleLayer/Home 열기
2. 원격 제어 버튼 편집 페이지 진입
3. 상단 트레이 영역에 설정된 제어 버튼 롱 탭
4. Drag &amp; Drop 동작 확인</t>
        </is>
      </c>
      <c r="M212" s="30" t="inlineStr">
        <is>
          <t>1. Drag &amp; Drop 가능
* 해당 앱모드에서 지원하는 제어 버튼 전부 확인 필요</t>
        </is>
      </c>
      <c r="N212" s="69">
        <f>IF(COUNTIF(P212:W212,"F")&gt;=1,"FAIL",(IF(COUNTIF(P212:W212,"P")&gt;=1,"PASS",(IF(COUNTIF(P212:W212,"N/T")&gt;=1,"N/T",(IF(COUNTIF(P212:W212,"N/A")&gt;=1,"N/A","-")))))))</f>
        <v/>
      </c>
      <c r="O212" s="81">
        <f>IF(COUNTIF(P212:Q212,"F")&gt;=1,"FAIL",(IF(COUNTIF(P212:Q212,"P")&gt;=1,"PASS",(IF(COUNTIF(P212:Q212,"N/T")&gt;=1,"N/T",(IF(COUNTIF(P212:Q212,"N/A")&gt;=1,"N/A","-")))))))</f>
        <v/>
      </c>
      <c r="P212" s="29" t="inlineStr">
        <is>
          <t>N/T</t>
        </is>
      </c>
      <c r="Q212" s="29" t="inlineStr">
        <is>
          <t>N/T</t>
        </is>
      </c>
      <c r="R212" s="81">
        <f>IF(COUNTIF(S212:T212,"F")&gt;=1,"FAIL",(IF(COUNTIF(S212:T212,"P")&gt;=1,"PASS",(IF(COUNTIF(S212:T212,"N/T")&gt;=1,"N/T",(IF(COUNTIF(S212:T212,"N/A")&gt;=1,"N/A","-")))))))</f>
        <v/>
      </c>
      <c r="S212" s="29" t="inlineStr">
        <is>
          <t>P</t>
        </is>
      </c>
      <c r="T212" s="29" t="inlineStr">
        <is>
          <t>P</t>
        </is>
      </c>
      <c r="U212" s="120">
        <f>IF(COUNTIF(V212:W212,"F")&gt;=1,"FAIL",(IF(COUNTIF(V212:W212,"P")&gt;=1,"PASS",(IF(COUNTIF(V212:W212,"N/T")&gt;=1,"N/T",(IF(COUNTIF(V212:W212,"N/A")&gt;=1,"N/A","-")))))))</f>
        <v/>
      </c>
      <c r="V212" s="29" t="inlineStr">
        <is>
          <t>N/T</t>
        </is>
      </c>
      <c r="W212" s="29" t="inlineStr">
        <is>
          <t>N/T</t>
        </is>
      </c>
      <c r="X212" s="29" t="n"/>
      <c r="Y212" s="29" t="n"/>
      <c r="Z212" s="39" t="inlineStr">
        <is>
          <t>K/G : 내연 차량 필요(N/T)</t>
        </is>
      </c>
      <c r="AA212" s="39" t="inlineStr">
        <is>
          <t>N/T : 차량/디바이스 필요(조건)</t>
        </is>
      </c>
      <c r="AB212" s="42" t="inlineStr">
        <is>
          <t>CheckList</t>
        </is>
      </c>
    </row>
    <row r="213" ht="66" customHeight="1" s="357">
      <c r="A213" s="108" t="n"/>
      <c r="B213" s="29" t="inlineStr">
        <is>
          <t>TC_HL_0593</t>
        </is>
      </c>
      <c r="C213" s="29" t="inlineStr">
        <is>
          <t>Handle Layer / Home</t>
        </is>
      </c>
      <c r="D213" s="29" t="inlineStr">
        <is>
          <t>Common</t>
        </is>
      </c>
      <c r="E213" s="29" t="inlineStr">
        <is>
          <t>원격 제어 편집</t>
        </is>
      </c>
      <c r="F213" s="29" t="inlineStr">
        <is>
          <t>원격 제어 편집</t>
        </is>
      </c>
      <c r="G213" s="29" t="inlineStr">
        <is>
          <t>KR, EU, NA, MX</t>
        </is>
      </c>
      <c r="H213" s="29" t="inlineStr">
        <is>
          <t>KOA, HOA, GOA</t>
        </is>
      </c>
      <c r="I213" s="29" t="n">
        <v>1</v>
      </c>
      <c r="J213" s="30" t="n"/>
      <c r="K213" s="39" t="inlineStr">
        <is>
          <t>1. MQTT
2. 상용</t>
        </is>
      </c>
      <c r="L213" s="64" t="inlineStr">
        <is>
          <t>1. HandleLayer/Home 열기
2. 원격 제어 버튼 편집 페이지 진입
3. 상단 트레이 영역에 설정된 제어 버튼 롱 탭
4. Drag &amp; Drop 동작 확인</t>
        </is>
      </c>
      <c r="M213" s="30" t="inlineStr">
        <is>
          <t>1. Drag &amp; Drop 가능
* 해당 앱모드에서 지원하는 제어 버튼 전부 확인 필요</t>
        </is>
      </c>
      <c r="N213" s="83">
        <f>IF(COUNTIF(P213:W213,"F")&gt;=1,"FAIL",(IF(COUNTIF(P213:W213,"P")&gt;=1,"PASS",(IF(COUNTIF(P213:W213,"N/T")&gt;=1,"N/T",(IF(COUNTIF(P213:W213,"N/A")&gt;=1,"N/A","-")))))))</f>
        <v/>
      </c>
      <c r="O213" s="81">
        <f>IF(COUNTIF(P213:Q213,"F")&gt;=1,"FAIL",(IF(COUNTIF(P213:Q213,"P")&gt;=1,"PASS",(IF(COUNTIF(P213:Q213,"N/T")&gt;=1,"N/T",(IF(COUNTIF(P213:Q213,"N/A")&gt;=1,"N/A","-")))))))</f>
        <v/>
      </c>
      <c r="P213" s="29" t="inlineStr">
        <is>
          <t>N/T</t>
        </is>
      </c>
      <c r="Q213" s="29" t="inlineStr">
        <is>
          <t>N/T</t>
        </is>
      </c>
      <c r="R213" s="120">
        <f>IF(COUNTIF(S213:T213,"F")&gt;=1,"FAIL",(IF(COUNTIF(S213:T213,"P")&gt;=1,"PASS",(IF(COUNTIF(S213:T213,"N/T")&gt;=1,"N/T",(IF(COUNTIF(S213:T213,"N/A")&gt;=1,"N/A","-")))))))</f>
        <v/>
      </c>
      <c r="S213" s="29" t="inlineStr">
        <is>
          <t>N/T</t>
        </is>
      </c>
      <c r="T213" s="29" t="inlineStr">
        <is>
          <t>N/T</t>
        </is>
      </c>
      <c r="U213" s="120">
        <f>IF(COUNTIF(V213:W213,"F")&gt;=1,"FAIL",(IF(COUNTIF(V213:W213,"P")&gt;=1,"PASS",(IF(COUNTIF(V213:W213,"N/T")&gt;=1,"N/T",(IF(COUNTIF(V213:W213,"N/A")&gt;=1,"N/A","-")))))))</f>
        <v/>
      </c>
      <c r="V213" s="29" t="inlineStr">
        <is>
          <t>N/T</t>
        </is>
      </c>
      <c r="W213" s="29" t="inlineStr">
        <is>
          <t>N/T</t>
        </is>
      </c>
      <c r="X213" s="29" t="n"/>
      <c r="Y213" s="29" t="n"/>
      <c r="Z213" s="39" t="inlineStr">
        <is>
          <t>(공통) MQTT + 상용 차량 필요</t>
        </is>
      </c>
      <c r="AA213" s="39" t="inlineStr">
        <is>
          <t>N/T : 차량/디바이스 필요(조건)</t>
        </is>
      </c>
      <c r="AB213" s="42" t="inlineStr">
        <is>
          <t>CheckList</t>
        </is>
      </c>
    </row>
    <row r="214" ht="66" customHeight="1" s="357">
      <c r="A214" s="108" t="n"/>
      <c r="B214" s="29" t="inlineStr">
        <is>
          <t>TC_HL_0594</t>
        </is>
      </c>
      <c r="C214" s="29" t="inlineStr">
        <is>
          <t>Handle Layer / Home</t>
        </is>
      </c>
      <c r="D214" s="29" t="inlineStr">
        <is>
          <t>Common</t>
        </is>
      </c>
      <c r="E214" s="29" t="inlineStr">
        <is>
          <t>원격 제어 편집</t>
        </is>
      </c>
      <c r="F214" s="29" t="inlineStr">
        <is>
          <t>원격 제어 편집</t>
        </is>
      </c>
      <c r="G214" s="29" t="inlineStr">
        <is>
          <t>KR, EU, NA, MX</t>
        </is>
      </c>
      <c r="H214" s="29" t="inlineStr">
        <is>
          <t>HOA</t>
        </is>
      </c>
      <c r="I214" s="29" t="n">
        <v>1</v>
      </c>
      <c r="J214" s="64" t="inlineStr">
        <is>
          <t>1. 제어 버튼 1개 설정</t>
        </is>
      </c>
      <c r="K214" s="39" t="inlineStr">
        <is>
          <t>1. MQTT
2. FCEV</t>
        </is>
      </c>
      <c r="L214" s="64" t="inlineStr">
        <is>
          <t>1. HandleLayer/Home 열기
2. 원격 제어 버튼 편집 페이지 진입
3. 상단 트레이 영역에 설정된 제어 버튼 롱 탭
4. Drag &amp; Drop 동작 확인</t>
        </is>
      </c>
      <c r="M214" s="30" t="inlineStr">
        <is>
          <t>1. Drag &amp; Drop 불가능
* 해당 앱모드에서 지원하는 제어 버튼 전부 확인 필요</t>
        </is>
      </c>
      <c r="N214" s="69">
        <f>IF(COUNTIF(P214:W214,"F")&gt;=1,"FAIL",(IF(COUNTIF(P214:W214,"P")&gt;=1,"PASS",(IF(COUNTIF(P214:W214,"N/T")&gt;=1,"N/T",(IF(COUNTIF(P214:W214,"N/A")&gt;=1,"N/A","-")))))))</f>
        <v/>
      </c>
      <c r="O214" s="81">
        <f>IF(COUNTIF(P214:Q214,"F")&gt;=1,"FAIL",(IF(COUNTIF(P214:Q214,"P")&gt;=1,"PASS",(IF(COUNTIF(P214:Q214,"N/T")&gt;=1,"N/T",(IF(COUNTIF(P214:Q214,"N/A")&gt;=1,"N/A","-")))))))</f>
        <v/>
      </c>
      <c r="P214" s="29" t="inlineStr">
        <is>
          <t>N/A</t>
        </is>
      </c>
      <c r="Q214" s="29" t="inlineStr">
        <is>
          <t>N/A</t>
        </is>
      </c>
      <c r="R214" s="81">
        <f>IF(COUNTIF(S214:T214,"F")&gt;=1,"FAIL",(IF(COUNTIF(S214:T214,"P")&gt;=1,"PASS",(IF(COUNTIF(S214:T214,"N/T")&gt;=1,"N/T",(IF(COUNTIF(S214:T214,"N/A")&gt;=1,"N/A","-")))))))</f>
        <v/>
      </c>
      <c r="S214" s="29" t="inlineStr">
        <is>
          <t>P</t>
        </is>
      </c>
      <c r="T214" s="29" t="inlineStr">
        <is>
          <t>P</t>
        </is>
      </c>
      <c r="U214" s="120">
        <f>IF(COUNTIF(V214:W214,"F")&gt;=1,"FAIL",(IF(COUNTIF(V214:W214,"P")&gt;=1,"PASS",(IF(COUNTIF(V214:W214,"N/T")&gt;=1,"N/T",(IF(COUNTIF(V214:W214,"N/A")&gt;=1,"N/A","-")))))))</f>
        <v/>
      </c>
      <c r="V214" s="29" t="inlineStr">
        <is>
          <t>N/A</t>
        </is>
      </c>
      <c r="W214" s="29" t="inlineStr">
        <is>
          <t>N/A</t>
        </is>
      </c>
      <c r="X214" s="29" t="n"/>
      <c r="Y214" s="29" t="n"/>
      <c r="Z214" s="39" t="inlineStr">
        <is>
          <t>K/G : FCEV 비대상 차종(N/A)</t>
        </is>
      </c>
      <c r="AA214" s="39" t="inlineStr">
        <is>
          <t>비대상 차종(N/A)</t>
        </is>
      </c>
      <c r="AB214" s="42" t="n"/>
    </row>
    <row r="215" ht="66" customHeight="1" s="357">
      <c r="A215" s="108" t="n"/>
      <c r="B215" s="29" t="inlineStr">
        <is>
          <t>TC_HL_0148</t>
        </is>
      </c>
      <c r="C215" s="29" t="inlineStr">
        <is>
          <t>Handle Layer / Home</t>
        </is>
      </c>
      <c r="D215" s="29" t="inlineStr">
        <is>
          <t>Common</t>
        </is>
      </c>
      <c r="E215" s="29" t="inlineStr">
        <is>
          <t>원격 제어 편집</t>
        </is>
      </c>
      <c r="F215" s="29" t="inlineStr">
        <is>
          <t>원격 제어 편집</t>
        </is>
      </c>
      <c r="G215" s="29" t="inlineStr">
        <is>
          <t>KR, EU, NA, MX</t>
        </is>
      </c>
      <c r="H215" s="29" t="inlineStr">
        <is>
          <t>KOA, HOA, GOA</t>
        </is>
      </c>
      <c r="I215" s="29" t="n">
        <v>1</v>
      </c>
      <c r="J215" s="64" t="inlineStr">
        <is>
          <t>1. 제어 버튼 1개 설정</t>
        </is>
      </c>
      <c r="K215" s="42" t="inlineStr">
        <is>
          <t>1. MQTT
2. EV</t>
        </is>
      </c>
      <c r="L215" s="64" t="inlineStr">
        <is>
          <t>1. HandleLayer/Home 열기
2. 원격 제어 버튼 편집 페이지 진입
3. 상단 트레이 영역에 설정된 제어 버튼 롱 탭
4. Drag &amp; Drop 동작 확인</t>
        </is>
      </c>
      <c r="M215" s="64" t="inlineStr">
        <is>
          <t>1. Drag &amp; Drop 불가능
* 해당 앱모드에서 지원하는 제어 버튼 전부 확인 필요</t>
        </is>
      </c>
      <c r="N215" s="69">
        <f>IF(COUNTIF(P215:W215,"F")&gt;=1,"FAIL",(IF(COUNTIF(P215:W215,"P")&gt;=1,"PASS",(IF(COUNTIF(P215:W215,"N/T")&gt;=1,"N/T",(IF(COUNTIF(P215:W215,"N/A")&gt;=1,"N/A","-")))))))</f>
        <v/>
      </c>
      <c r="O215" s="81">
        <f>IF(COUNTIF(P215:Q215,"F")&gt;=1,"FAIL",(IF(COUNTIF(P215:Q215,"P")&gt;=1,"PASS",(IF(COUNTIF(P215:Q215,"N/T")&gt;=1,"N/T",(IF(COUNTIF(P215:Q215,"N/A")&gt;=1,"N/A","-")))))))</f>
        <v/>
      </c>
      <c r="P215" s="29" t="inlineStr">
        <is>
          <t>P</t>
        </is>
      </c>
      <c r="Q215" s="29" t="inlineStr">
        <is>
          <t>P</t>
        </is>
      </c>
      <c r="R215" s="120">
        <f>IF(COUNTIF(S215:T215,"F")&gt;=1,"FAIL",(IF(COUNTIF(S215:T215,"P")&gt;=1,"PASS",(IF(COUNTIF(S215:T215,"N/T")&gt;=1,"N/T",(IF(COUNTIF(S215:T215,"N/A")&gt;=1,"N/A","-")))))))</f>
        <v/>
      </c>
      <c r="S215" s="29" t="inlineStr">
        <is>
          <t>P</t>
        </is>
      </c>
      <c r="T215" s="29" t="inlineStr">
        <is>
          <t>P</t>
        </is>
      </c>
      <c r="U215" s="120">
        <f>IF(COUNTIF(V215:W215,"F")&gt;=1,"FAIL",(IF(COUNTIF(V215:W215,"P")&gt;=1,"PASS",(IF(COUNTIF(V215:W215,"N/T")&gt;=1,"N/T",(IF(COUNTIF(V215:W215,"N/A")&gt;=1,"N/A","-")))))))</f>
        <v/>
      </c>
      <c r="V215" s="29" t="inlineStr">
        <is>
          <t>P</t>
        </is>
      </c>
      <c r="W215" s="29" t="inlineStr">
        <is>
          <t>P</t>
        </is>
      </c>
      <c r="X215" s="29" t="inlineStr">
        <is>
          <t>SPAQA-14948</t>
        </is>
      </c>
      <c r="Y215" s="29" t="n"/>
      <c r="Z215" s="39" t="n"/>
      <c r="AA215" s="39" t="n"/>
      <c r="AB215" s="42" t="inlineStr">
        <is>
          <t>Sanity, CheckList</t>
        </is>
      </c>
    </row>
    <row r="216" ht="66" customHeight="1" s="357">
      <c r="A216" s="108" t="n"/>
      <c r="B216" s="29" t="inlineStr">
        <is>
          <t>TC_HL_0595</t>
        </is>
      </c>
      <c r="C216" s="29" t="inlineStr">
        <is>
          <t>Handle Layer / Home</t>
        </is>
      </c>
      <c r="D216" s="29" t="inlineStr">
        <is>
          <t>Common</t>
        </is>
      </c>
      <c r="E216" s="29" t="inlineStr">
        <is>
          <t>원격 제어 편집</t>
        </is>
      </c>
      <c r="F216" s="29" t="inlineStr">
        <is>
          <t>원격 제어 편집</t>
        </is>
      </c>
      <c r="G216" s="29" t="inlineStr">
        <is>
          <t>KR, EU, NA, MX</t>
        </is>
      </c>
      <c r="H216" s="29" t="inlineStr">
        <is>
          <t>KOA, HOA, GOA</t>
        </is>
      </c>
      <c r="I216" s="29" t="n">
        <v>1</v>
      </c>
      <c r="J216" s="64" t="inlineStr">
        <is>
          <t>1. 제어 버튼 1개 설정</t>
        </is>
      </c>
      <c r="K216" s="39" t="inlineStr">
        <is>
          <t>1. MQTT
2. PHEV</t>
        </is>
      </c>
      <c r="L216" s="64" t="inlineStr">
        <is>
          <t>1. HandleLayer/Home 열기
2. 원격 제어 버튼 편집 페이지 진입
3. 상단 트레이 영역에 설정된 제어 버튼 롱 탭
4. Drag &amp; Drop 동작 확인</t>
        </is>
      </c>
      <c r="M216" s="30" t="inlineStr">
        <is>
          <t>1. Drag &amp; Drop 불가능
* 해당 앱모드에서 지원하는 제어 버튼 전부 확인 필요</t>
        </is>
      </c>
      <c r="N216" s="69">
        <f>IF(COUNTIF(P216:W216,"F")&gt;=1,"FAIL",(IF(COUNTIF(P216:W216,"P")&gt;=1,"PASS",(IF(COUNTIF(P216:W216,"N/T")&gt;=1,"N/T",(IF(COUNTIF(P216:W216,"N/A")&gt;=1,"N/A","-")))))))</f>
        <v/>
      </c>
      <c r="O216" s="81">
        <f>IF(COUNTIF(P216:Q216,"F")&gt;=1,"FAIL",(IF(COUNTIF(P216:Q216,"P")&gt;=1,"PASS",(IF(COUNTIF(P216:Q216,"N/T")&gt;=1,"N/T",(IF(COUNTIF(P216:Q216,"N/A")&gt;=1,"N/A","-")))))))</f>
        <v/>
      </c>
      <c r="P216" s="29" t="inlineStr">
        <is>
          <t>P</t>
        </is>
      </c>
      <c r="Q216" s="29" t="inlineStr">
        <is>
          <t>P</t>
        </is>
      </c>
      <c r="R216" s="81">
        <f>IF(COUNTIF(S216:T216,"F")&gt;=1,"FAIL",(IF(COUNTIF(S216:T216,"P")&gt;=1,"PASS",(IF(COUNTIF(S216:T216,"N/T")&gt;=1,"N/T",(IF(COUNTIF(S216:T216,"N/A")&gt;=1,"N/A","-")))))))</f>
        <v/>
      </c>
      <c r="S216" s="29" t="inlineStr">
        <is>
          <t>P</t>
        </is>
      </c>
      <c r="T216" s="29" t="inlineStr">
        <is>
          <t>P</t>
        </is>
      </c>
      <c r="U216" s="120">
        <f>IF(COUNTIF(V216:W216,"F")&gt;=1,"FAIL",(IF(COUNTIF(V216:W216,"P")&gt;=1,"PASS",(IF(COUNTIF(V216:W216,"N/T")&gt;=1,"N/T",(IF(COUNTIF(V216:W216,"N/A")&gt;=1,"N/A","-")))))))</f>
        <v/>
      </c>
      <c r="V216" s="29" t="inlineStr">
        <is>
          <t>N/A</t>
        </is>
      </c>
      <c r="W216" s="29" t="inlineStr">
        <is>
          <t>N/A</t>
        </is>
      </c>
      <c r="X216" s="29" t="n"/>
      <c r="Y216" s="29" t="n"/>
      <c r="Z216" s="39" t="inlineStr">
        <is>
          <t>G : PHEV 비대상 차종(N/A)</t>
        </is>
      </c>
      <c r="AA216" s="39" t="inlineStr">
        <is>
          <t>비대상 차종(N/A)</t>
        </is>
      </c>
      <c r="AB216" s="42" t="inlineStr">
        <is>
          <t>Sanity, CheckList</t>
        </is>
      </c>
    </row>
    <row r="217" ht="66" customHeight="1" s="357">
      <c r="A217" s="108" t="n"/>
      <c r="B217" s="29" t="inlineStr">
        <is>
          <t>TC_HL_0596</t>
        </is>
      </c>
      <c r="C217" s="29" t="inlineStr">
        <is>
          <t>Handle Layer / Home</t>
        </is>
      </c>
      <c r="D217" s="29" t="inlineStr">
        <is>
          <t>Common</t>
        </is>
      </c>
      <c r="E217" s="29" t="inlineStr">
        <is>
          <t>원격 제어 편집</t>
        </is>
      </c>
      <c r="F217" s="29" t="inlineStr">
        <is>
          <t>원격 제어 편집</t>
        </is>
      </c>
      <c r="G217" s="29" t="inlineStr">
        <is>
          <t>KR, EU, NA, MX</t>
        </is>
      </c>
      <c r="H217" s="29" t="inlineStr">
        <is>
          <t>KOA, HOA, GOA</t>
        </is>
      </c>
      <c r="I217" s="29" t="n">
        <v>1</v>
      </c>
      <c r="J217" s="64" t="inlineStr">
        <is>
          <t>1. 제어 버튼 1개 설정</t>
        </is>
      </c>
      <c r="K217" s="39" t="inlineStr">
        <is>
          <t>1. MQTT
2. 내연</t>
        </is>
      </c>
      <c r="L217" s="64" t="inlineStr">
        <is>
          <t>1. HandleLayer/Home 열기
2. 원격 제어 버튼 편집 페이지 진입
3. 상단 트레이 영역에 설정된 제어 버튼 롱 탭
4. Drag &amp; Drop 동작 확인</t>
        </is>
      </c>
      <c r="M217" s="30" t="inlineStr">
        <is>
          <t>1. Drag &amp; Drop 불가능
* 해당 앱모드에서 지원하는 제어 버튼 전부 확인 필요</t>
        </is>
      </c>
      <c r="N217" s="83">
        <f>IF(COUNTIF(P217:W217,"F")&gt;=1,"FAIL",(IF(COUNTIF(P217:W217,"P")&gt;=1,"PASS",(IF(COUNTIF(P217:W217,"N/T")&gt;=1,"N/T",(IF(COUNTIF(P217:W217,"N/A")&gt;=1,"N/A","-")))))))</f>
        <v/>
      </c>
      <c r="O217" s="81">
        <f>IF(COUNTIF(P217:Q217,"F")&gt;=1,"FAIL",(IF(COUNTIF(P217:Q217,"P")&gt;=1,"PASS",(IF(COUNTIF(P217:Q217,"N/T")&gt;=1,"N/T",(IF(COUNTIF(P217:Q217,"N/A")&gt;=1,"N/A","-")))))))</f>
        <v/>
      </c>
      <c r="P217" s="29" t="inlineStr">
        <is>
          <t>N/T</t>
        </is>
      </c>
      <c r="Q217" s="29" t="inlineStr">
        <is>
          <t>N/T</t>
        </is>
      </c>
      <c r="R217" s="81">
        <f>IF(COUNTIF(S217:T217,"F")&gt;=1,"FAIL",(IF(COUNTIF(S217:T217,"P")&gt;=1,"PASS",(IF(COUNTIF(S217:T217,"N/T")&gt;=1,"N/T",(IF(COUNTIF(S217:T217,"N/A")&gt;=1,"N/A","-")))))))</f>
        <v/>
      </c>
      <c r="S217" s="29" t="inlineStr">
        <is>
          <t>N/T</t>
        </is>
      </c>
      <c r="T217" s="29" t="inlineStr">
        <is>
          <t>N/T</t>
        </is>
      </c>
      <c r="U217" s="120">
        <f>IF(COUNTIF(V217:W217,"F")&gt;=1,"FAIL",(IF(COUNTIF(V217:W217,"P")&gt;=1,"PASS",(IF(COUNTIF(V217:W217,"N/T")&gt;=1,"N/T",(IF(COUNTIF(V217:W217,"N/A")&gt;=1,"N/A","-")))))))</f>
        <v/>
      </c>
      <c r="V217" s="29" t="inlineStr">
        <is>
          <t>N/T</t>
        </is>
      </c>
      <c r="W217" s="29" t="inlineStr">
        <is>
          <t>N/T</t>
        </is>
      </c>
      <c r="X217" s="29" t="n"/>
      <c r="Y217" s="29" t="n"/>
      <c r="Z217" s="39" t="inlineStr">
        <is>
          <t>K/G : 내연 차량 필요(N/T)</t>
        </is>
      </c>
      <c r="AA217" s="39" t="inlineStr">
        <is>
          <t>N/T : 차량/디바이스 필요(조건)</t>
        </is>
      </c>
      <c r="AB217" s="42" t="inlineStr">
        <is>
          <t>Sanity, CheckList</t>
        </is>
      </c>
    </row>
    <row r="218" ht="66" customHeight="1" s="357">
      <c r="A218" s="108" t="n"/>
      <c r="B218" s="29" t="inlineStr">
        <is>
          <t>TC_HL_0597</t>
        </is>
      </c>
      <c r="C218" s="29" t="inlineStr">
        <is>
          <t>Handle Layer / Home</t>
        </is>
      </c>
      <c r="D218" s="29" t="inlineStr">
        <is>
          <t>Common</t>
        </is>
      </c>
      <c r="E218" s="29" t="inlineStr">
        <is>
          <t>원격 제어 편집</t>
        </is>
      </c>
      <c r="F218" s="29" t="inlineStr">
        <is>
          <t>원격 제어 편집</t>
        </is>
      </c>
      <c r="G218" s="29" t="inlineStr">
        <is>
          <t>KR, EU, NA, MX</t>
        </is>
      </c>
      <c r="H218" s="29" t="inlineStr">
        <is>
          <t>KOA, HOA, GOA</t>
        </is>
      </c>
      <c r="I218" s="29" t="n">
        <v>1</v>
      </c>
      <c r="J218" s="64" t="inlineStr">
        <is>
          <t>1. 제어 버튼 1개 설정</t>
        </is>
      </c>
      <c r="K218" s="39" t="inlineStr">
        <is>
          <t>1. MQTT
2. 상용</t>
        </is>
      </c>
      <c r="L218" s="64" t="inlineStr">
        <is>
          <t>1. HandleLayer/Home 열기
2. 원격 제어 버튼 편집 페이지 진입
3. 상단 트레이 영역에 설정된 제어 버튼 롱 탭
4. Drag &amp; Drop 동작 확인</t>
        </is>
      </c>
      <c r="M218" s="30" t="inlineStr">
        <is>
          <t>1. Drag &amp; Drop 불가능
* 해당 앱모드에서 지원하는 제어 버튼 전부 확인 필요</t>
        </is>
      </c>
      <c r="N218" s="83">
        <f>IF(COUNTIF(P218:W218,"F")&gt;=1,"FAIL",(IF(COUNTIF(P218:W218,"P")&gt;=1,"PASS",(IF(COUNTIF(P218:W218,"N/T")&gt;=1,"N/T",(IF(COUNTIF(P218:W218,"N/A")&gt;=1,"N/A","-")))))))</f>
        <v/>
      </c>
      <c r="O218" s="81">
        <f>IF(COUNTIF(P218:Q218,"F")&gt;=1,"FAIL",(IF(COUNTIF(P218:Q218,"P")&gt;=1,"PASS",(IF(COUNTIF(P218:Q218,"N/T")&gt;=1,"N/T",(IF(COUNTIF(P218:Q218,"N/A")&gt;=1,"N/A","-")))))))</f>
        <v/>
      </c>
      <c r="P218" s="29" t="inlineStr">
        <is>
          <t>N/T</t>
        </is>
      </c>
      <c r="Q218" s="29" t="inlineStr">
        <is>
          <t>N/T</t>
        </is>
      </c>
      <c r="R218" s="120">
        <f>IF(COUNTIF(S218:T218,"F")&gt;=1,"FAIL",(IF(COUNTIF(S218:T218,"P")&gt;=1,"PASS",(IF(COUNTIF(S218:T218,"N/T")&gt;=1,"N/T",(IF(COUNTIF(S218:T218,"N/A")&gt;=1,"N/A","-")))))))</f>
        <v/>
      </c>
      <c r="S218" s="29" t="inlineStr">
        <is>
          <t>N/T</t>
        </is>
      </c>
      <c r="T218" s="29" t="inlineStr">
        <is>
          <t>N/T</t>
        </is>
      </c>
      <c r="U218" s="120">
        <f>IF(COUNTIF(V218:W218,"F")&gt;=1,"FAIL",(IF(COUNTIF(V218:W218,"P")&gt;=1,"PASS",(IF(COUNTIF(V218:W218,"N/T")&gt;=1,"N/T",(IF(COUNTIF(V218:W218,"N/A")&gt;=1,"N/A","-")))))))</f>
        <v/>
      </c>
      <c r="V218" s="29" t="inlineStr">
        <is>
          <t>N/T</t>
        </is>
      </c>
      <c r="W218" s="29" t="inlineStr">
        <is>
          <t>N/T</t>
        </is>
      </c>
      <c r="X218" s="29" t="n"/>
      <c r="Y218" s="29" t="n"/>
      <c r="Z218" s="39" t="inlineStr">
        <is>
          <t>(공통) MQTT + 상용 차량 필요</t>
        </is>
      </c>
      <c r="AA218" s="39" t="inlineStr">
        <is>
          <t>N/T : 차량/디바이스 필요(조건)</t>
        </is>
      </c>
      <c r="AB218" s="42" t="inlineStr">
        <is>
          <t>Sanity, CheckList</t>
        </is>
      </c>
    </row>
    <row r="219" ht="39.6" customHeight="1" s="357">
      <c r="A219" s="108" t="inlineStr">
        <is>
          <t>b_003</t>
        </is>
      </c>
      <c r="B219" s="29" t="inlineStr">
        <is>
          <t>TC_HL_0149</t>
        </is>
      </c>
      <c r="C219" s="29" t="inlineStr">
        <is>
          <t>Handle Layer / Home</t>
        </is>
      </c>
      <c r="D219" s="29" t="inlineStr">
        <is>
          <t>Common</t>
        </is>
      </c>
      <c r="E219" s="29" t="inlineStr">
        <is>
          <t>원격 제어 편집</t>
        </is>
      </c>
      <c r="F219" s="29" t="inlineStr">
        <is>
          <t>원격 제어 편집</t>
        </is>
      </c>
      <c r="G219" s="29" t="inlineStr">
        <is>
          <t>KR, EU</t>
        </is>
      </c>
      <c r="H219" s="29" t="n"/>
      <c r="I219" s="29" t="n">
        <v>4</v>
      </c>
      <c r="J219" s="31" t="n"/>
      <c r="K219" s="39" t="n"/>
      <c r="L219" s="30" t="inlineStr">
        <is>
          <t>1. HandleLayer/Home 열기
2. 원격 제어 버튼 편집 페이지 진입
3. 하단 트레이 영역 확인</t>
        </is>
      </c>
      <c r="M219" s="30" t="inlineStr">
        <is>
          <t>1. 대표 차량 기준 지원하는 원격 제어 버튼 리스트 노출
- 우선순위에 따라 8개씩(4*2) 페이징 된 리스트 노출
- 제어 버튼 레이블(문구) 최대 3줄까지 표출</t>
        </is>
      </c>
      <c r="N219" s="69">
        <f>IF(COUNTIF(P219:W219,"F")&gt;=1,"FAIL",(IF(COUNTIF(P219:W219,"P")&gt;=1,"PASS",(IF(COUNTIF(P219:W219,"N/T")&gt;=1,"N/T",(IF(COUNTIF(P219:W219,"N/A")&gt;=1,"N/A","-")))))))</f>
        <v/>
      </c>
      <c r="O219" s="120">
        <f>IF(COUNTIF(P219:Q219,"F")&gt;=1,"FAIL",(IF(COUNTIF(P219:Q219,"P")&gt;=1,"PASS",(IF(COUNTIF(P219:Q219,"N/T")&gt;=1,"N/T",(IF(COUNTIF(P219:Q219,"N/A")&gt;=1,"N/A","-")))))))</f>
        <v/>
      </c>
      <c r="P219" s="29" t="inlineStr">
        <is>
          <t>P</t>
        </is>
      </c>
      <c r="Q219" s="29" t="inlineStr">
        <is>
          <t>P</t>
        </is>
      </c>
      <c r="R219" s="120">
        <f>IF(COUNTIF(S219:T219,"F")&gt;=1,"FAIL",(IF(COUNTIF(S219:T219,"P")&gt;=1,"PASS",(IF(COUNTIF(S219:T219,"N/T")&gt;=1,"N/T",(IF(COUNTIF(S219:T219,"N/A")&gt;=1,"N/A","-")))))))</f>
        <v/>
      </c>
      <c r="S219" s="29" t="inlineStr">
        <is>
          <t>P</t>
        </is>
      </c>
      <c r="T219" s="29" t="inlineStr">
        <is>
          <t>P</t>
        </is>
      </c>
      <c r="U219" s="120">
        <f>IF(COUNTIF(V219:W219,"F")&gt;=1,"FAIL",(IF(COUNTIF(V219:W219,"P")&gt;=1,"PASS",(IF(COUNTIF(V219:W219,"N/T")&gt;=1,"N/T",(IF(COUNTIF(V219:W219,"N/A")&gt;=1,"N/A","-")))))))</f>
        <v/>
      </c>
      <c r="V219" s="29" t="inlineStr">
        <is>
          <t>P</t>
        </is>
      </c>
      <c r="W219" s="29" t="inlineStr">
        <is>
          <t>P</t>
        </is>
      </c>
      <c r="X219" s="29" t="inlineStr">
        <is>
          <t>SPAQA-13094
SPAQA-14908
SPAQA-15009</t>
        </is>
      </c>
      <c r="Y219" s="54" t="n"/>
      <c r="Z219" s="39" t="n"/>
      <c r="AA219" s="39" t="n"/>
      <c r="AB219" s="42" t="n"/>
    </row>
    <row r="220" ht="66" customHeight="1" s="357">
      <c r="A220" s="108" t="n"/>
      <c r="B220" s="29" t="inlineStr">
        <is>
          <t>TC_HL_0150</t>
        </is>
      </c>
      <c r="C220" s="29" t="inlineStr">
        <is>
          <t>Handle Layer / Home</t>
        </is>
      </c>
      <c r="D220" s="29" t="inlineStr">
        <is>
          <t>Common</t>
        </is>
      </c>
      <c r="E220" s="29" t="inlineStr">
        <is>
          <t>원격 제어 편집</t>
        </is>
      </c>
      <c r="F220" s="29" t="inlineStr">
        <is>
          <t>원격 제어 편집</t>
        </is>
      </c>
      <c r="G220" s="29" t="inlineStr">
        <is>
          <t>KR, EU</t>
        </is>
      </c>
      <c r="H220" s="29" t="n"/>
      <c r="I220" s="29" t="n">
        <v>4</v>
      </c>
      <c r="J220" s="31" t="n"/>
      <c r="K220" s="39" t="n"/>
      <c r="L220" s="30" t="inlineStr">
        <is>
          <t>1. HandleLayer/Home 열기
2. 원격 제어 버튼 편집 페이지 진입
3. 하단 트레이 내 제어 버튼 8개 초과 확인
4. 하단 트레이 아래 영역 확인</t>
        </is>
      </c>
      <c r="M220" s="30" t="inlineStr">
        <is>
          <t>1. 점(Dot) 인디케이터 노출 확인</t>
        </is>
      </c>
      <c r="N220" s="69">
        <f>IF(COUNTIF(P220:W220,"F")&gt;=1,"FAIL",(IF(COUNTIF(P220:W220,"P")&gt;=1,"PASS",(IF(COUNTIF(P220:W220,"N/T")&gt;=1,"N/T",(IF(COUNTIF(P220:W220,"N/A")&gt;=1,"N/A","-")))))))</f>
        <v/>
      </c>
      <c r="O220" s="120">
        <f>IF(COUNTIF(P220:Q220,"F")&gt;=1,"FAIL",(IF(COUNTIF(P220:Q220,"P")&gt;=1,"PASS",(IF(COUNTIF(P220:Q220,"N/T")&gt;=1,"N/T",(IF(COUNTIF(P220:Q220,"N/A")&gt;=1,"N/A","-")))))))</f>
        <v/>
      </c>
      <c r="P220" s="29" t="inlineStr">
        <is>
          <t>P</t>
        </is>
      </c>
      <c r="Q220" s="29" t="inlineStr">
        <is>
          <t>P</t>
        </is>
      </c>
      <c r="R220" s="120">
        <f>IF(COUNTIF(S220:T220,"F")&gt;=1,"FAIL",(IF(COUNTIF(S220:T220,"P")&gt;=1,"PASS",(IF(COUNTIF(S220:T220,"N/T")&gt;=1,"N/T",(IF(COUNTIF(S220:T220,"N/A")&gt;=1,"N/A","-")))))))</f>
        <v/>
      </c>
      <c r="S220" s="29" t="inlineStr">
        <is>
          <t>P</t>
        </is>
      </c>
      <c r="T220" s="29" t="inlineStr">
        <is>
          <t>P</t>
        </is>
      </c>
      <c r="U220" s="120">
        <f>IF(COUNTIF(V220:W220,"F")&gt;=1,"FAIL",(IF(COUNTIF(V220:W220,"P")&gt;=1,"PASS",(IF(COUNTIF(V220:W220,"N/T")&gt;=1,"N/T",(IF(COUNTIF(V220:W220,"N/A")&gt;=1,"N/A","-")))))))</f>
        <v/>
      </c>
      <c r="V220" s="29" t="inlineStr">
        <is>
          <t>P</t>
        </is>
      </c>
      <c r="W220" s="29" t="inlineStr">
        <is>
          <t>P</t>
        </is>
      </c>
      <c r="X220" s="29" t="n"/>
      <c r="Y220" s="54" t="n"/>
      <c r="Z220" s="39" t="n"/>
      <c r="AA220" s="39" t="n"/>
      <c r="AB220" s="42" t="n"/>
    </row>
    <row r="221" ht="52.8" customHeight="1" s="357">
      <c r="A221" s="108" t="inlineStr">
        <is>
          <t>b_004</t>
        </is>
      </c>
      <c r="B221" s="29" t="inlineStr">
        <is>
          <t>TC_HL_0151</t>
        </is>
      </c>
      <c r="C221" s="29" t="inlineStr">
        <is>
          <t>Handle Layer / Home</t>
        </is>
      </c>
      <c r="D221" s="29" t="inlineStr">
        <is>
          <t>Common</t>
        </is>
      </c>
      <c r="E221" s="29" t="inlineStr">
        <is>
          <t>원격 제어 편집</t>
        </is>
      </c>
      <c r="F221" s="29" t="inlineStr">
        <is>
          <t>원격 제어 편집</t>
        </is>
      </c>
      <c r="G221" s="29" t="inlineStr">
        <is>
          <t>KR, EU</t>
        </is>
      </c>
      <c r="H221" s="29" t="inlineStr">
        <is>
          <t>KOA</t>
        </is>
      </c>
      <c r="I221" s="29" t="n">
        <v>4</v>
      </c>
      <c r="J221" s="31" t="n"/>
      <c r="K221" s="39" t="n"/>
      <c r="L221" s="30" t="inlineStr">
        <is>
          <t>1. Handle Layer/Home 열기
2. 원격 제어 버튼 편집 페이지 진입
3. 하단 트레이 영역의 버튼 롱프레스</t>
        </is>
      </c>
      <c r="M221" s="30" t="inlineStr">
        <is>
          <t>1. 버튼 롱프레스하여 드래그 가능
*단, iOS 16이하에서는 하단 리스트 버튼 드래그시에도 해당 위치에 버튼 노출</t>
        </is>
      </c>
      <c r="N221" s="69">
        <f>IF(COUNTIF(P221:W221,"F")&gt;=1,"FAIL",(IF(COUNTIF(P221:W221,"P")&gt;=1,"PASS",(IF(COUNTIF(P221:W221,"N/T")&gt;=1,"N/T",(IF(COUNTIF(P221:W221,"N/A")&gt;=1,"N/A","-")))))))</f>
        <v/>
      </c>
      <c r="O221" s="120">
        <f>IF(COUNTIF(P221:Q221,"F")&gt;=1,"FAIL",(IF(COUNTIF(P221:Q221,"P")&gt;=1,"PASS",(IF(COUNTIF(P221:Q221,"N/T")&gt;=1,"N/T",(IF(COUNTIF(P221:Q221,"N/A")&gt;=1,"N/A","-")))))))</f>
        <v/>
      </c>
      <c r="P221" s="29" t="inlineStr">
        <is>
          <t>P</t>
        </is>
      </c>
      <c r="Q221" s="29" t="inlineStr">
        <is>
          <t>P</t>
        </is>
      </c>
      <c r="R221" s="120">
        <f>IF(COUNTIF(S221:T221,"F")&gt;=1,"FAIL",(IF(COUNTIF(S221:T221,"P")&gt;=1,"PASS",(IF(COUNTIF(S221:T221,"N/T")&gt;=1,"N/T",(IF(COUNTIF(S221:T221,"N/A")&gt;=1,"N/A","-")))))))</f>
        <v/>
      </c>
      <c r="S221" s="29" t="inlineStr">
        <is>
          <t>P</t>
        </is>
      </c>
      <c r="T221" s="29" t="inlineStr">
        <is>
          <t>P</t>
        </is>
      </c>
      <c r="U221" s="120">
        <f>IF(COUNTIF(V221:W221,"F")&gt;=1,"FAIL",(IF(COUNTIF(V221:W221,"P")&gt;=1,"PASS",(IF(COUNTIF(V221:W221,"N/T")&gt;=1,"N/T",(IF(COUNTIF(V221:W221,"N/A")&gt;=1,"N/A","-")))))))</f>
        <v/>
      </c>
      <c r="V221" s="29" t="inlineStr">
        <is>
          <t>P</t>
        </is>
      </c>
      <c r="W221" s="29" t="inlineStr">
        <is>
          <t>P</t>
        </is>
      </c>
      <c r="X221" s="29" t="inlineStr">
        <is>
          <t>SPAQA-11260</t>
        </is>
      </c>
      <c r="Y221" s="54" t="n"/>
      <c r="Z221" s="39" t="n"/>
      <c r="AA221" s="39" t="n"/>
      <c r="AB221" s="42" t="n"/>
    </row>
    <row r="222" ht="79.2" customHeight="1" s="357">
      <c r="A222" s="108" t="n"/>
      <c r="B222" s="29" t="inlineStr">
        <is>
          <t>TC_HL_0152</t>
        </is>
      </c>
      <c r="C222" s="29" t="inlineStr">
        <is>
          <t>Handle Layer / Home</t>
        </is>
      </c>
      <c r="D222" s="29" t="inlineStr">
        <is>
          <t>Common</t>
        </is>
      </c>
      <c r="E222" s="29" t="inlineStr">
        <is>
          <t>원격 제어 편집</t>
        </is>
      </c>
      <c r="F222" s="29" t="inlineStr">
        <is>
          <t>원격 제어 편집</t>
        </is>
      </c>
      <c r="G222" s="29" t="inlineStr">
        <is>
          <t>KR, EU</t>
        </is>
      </c>
      <c r="H222" s="29" t="n"/>
      <c r="I222" s="29" t="n">
        <v>4</v>
      </c>
      <c r="J222" s="67" t="n"/>
      <c r="K222" s="39" t="n"/>
      <c r="L222" s="30" t="inlineStr">
        <is>
          <t>1. Home에서 HandleLayer 혹은 Shortcut 확인
2. 원격 제어 버튼 편집 페이지 진입
3. 하단 트레이 영역의 버튼 롱프레스 후, 드래그
4. 하단 트레이 영역에 버튼 드래그</t>
        </is>
      </c>
      <c r="M222" s="30" t="inlineStr">
        <is>
          <t>1. 기존에 있던 위치로 버튼 복귀 이동</t>
        </is>
      </c>
      <c r="N222" s="69">
        <f>IF(COUNTIF(P222:W222,"F")&gt;=1,"FAIL",(IF(COUNTIF(P222:W222,"P")&gt;=1,"PASS",(IF(COUNTIF(P222:W222,"N/T")&gt;=1,"N/T",(IF(COUNTIF(P222:W222,"N/A")&gt;=1,"N/A","-")))))))</f>
        <v/>
      </c>
      <c r="O222" s="120">
        <f>IF(COUNTIF(P222:Q222,"F")&gt;=1,"FAIL",(IF(COUNTIF(P222:Q222,"P")&gt;=1,"PASS",(IF(COUNTIF(P222:Q222,"N/T")&gt;=1,"N/T",(IF(COUNTIF(P222:Q222,"N/A")&gt;=1,"N/A","-")))))))</f>
        <v/>
      </c>
      <c r="P222" s="29" t="inlineStr">
        <is>
          <t>P</t>
        </is>
      </c>
      <c r="Q222" s="29" t="inlineStr">
        <is>
          <t>P</t>
        </is>
      </c>
      <c r="R222" s="120">
        <f>IF(COUNTIF(S222:T222,"F")&gt;=1,"FAIL",(IF(COUNTIF(S222:T222,"P")&gt;=1,"PASS",(IF(COUNTIF(S222:T222,"N/T")&gt;=1,"N/T",(IF(COUNTIF(S222:T222,"N/A")&gt;=1,"N/A","-")))))))</f>
        <v/>
      </c>
      <c r="S222" s="29" t="inlineStr">
        <is>
          <t>P</t>
        </is>
      </c>
      <c r="T222" s="29" t="inlineStr">
        <is>
          <t>P</t>
        </is>
      </c>
      <c r="U222" s="120">
        <f>IF(COUNTIF(V222:W222,"F")&gt;=1,"FAIL",(IF(COUNTIF(V222:W222,"P")&gt;=1,"PASS",(IF(COUNTIF(V222:W222,"N/T")&gt;=1,"N/T",(IF(COUNTIF(V222:W222,"N/A")&gt;=1,"N/A","-")))))))</f>
        <v/>
      </c>
      <c r="V222" s="29" t="inlineStr">
        <is>
          <t>P</t>
        </is>
      </c>
      <c r="W222" s="29" t="inlineStr">
        <is>
          <t>P</t>
        </is>
      </c>
      <c r="X222" s="29" t="inlineStr">
        <is>
          <t>SPAQA-20413</t>
        </is>
      </c>
      <c r="Y222" s="54" t="n"/>
      <c r="Z222" s="39" t="n"/>
      <c r="AA222" s="39" t="n"/>
      <c r="AB222" s="42" t="n"/>
    </row>
    <row r="223" ht="52.8" customHeight="1" s="357">
      <c r="A223" s="108" t="n"/>
      <c r="B223" s="29" t="inlineStr">
        <is>
          <t>TC_HL_0153</t>
        </is>
      </c>
      <c r="C223" s="29" t="inlineStr">
        <is>
          <t>Handle Layer / Home</t>
        </is>
      </c>
      <c r="D223" s="29" t="inlineStr">
        <is>
          <t>Common</t>
        </is>
      </c>
      <c r="E223" s="29" t="inlineStr">
        <is>
          <t>원격 제어 편집</t>
        </is>
      </c>
      <c r="F223" s="29" t="inlineStr">
        <is>
          <t>원격 제어 편집</t>
        </is>
      </c>
      <c r="G223" s="29" t="inlineStr">
        <is>
          <t>KR, EU</t>
        </is>
      </c>
      <c r="H223" s="29" t="n"/>
      <c r="I223" s="29" t="n">
        <v>4</v>
      </c>
      <c r="J223" s="30" t="inlineStr">
        <is>
          <t>1. 설정한 제어 버튼 3개 이하일 경우</t>
        </is>
      </c>
      <c r="K223" s="39" t="n"/>
      <c r="L223" s="30" t="inlineStr">
        <is>
          <t>1. HandleLayer/Home 열기
2. 원격 제어 버튼 편집 페이지 진입
3. 하단 트레이 영역의 버튼 롱프레스
4. 상단 트레이 영역에 버튼 드래그</t>
        </is>
      </c>
      <c r="M223" s="30" t="inlineStr">
        <is>
          <t>1. 사용자가 드롭하는 위치에 버튼 추가</t>
        </is>
      </c>
      <c r="N223" s="69">
        <f>IF(COUNTIF(P223:W223,"F")&gt;=1,"FAIL",(IF(COUNTIF(P223:W223,"P")&gt;=1,"PASS",(IF(COUNTIF(P223:W223,"N/T")&gt;=1,"N/T",(IF(COUNTIF(P223:W223,"N/A")&gt;=1,"N/A","-")))))))</f>
        <v/>
      </c>
      <c r="O223" s="120">
        <f>IF(COUNTIF(P223:Q223,"F")&gt;=1,"FAIL",(IF(COUNTIF(P223:Q223,"P")&gt;=1,"PASS",(IF(COUNTIF(P223:Q223,"N/T")&gt;=1,"N/T",(IF(COUNTIF(P223:Q223,"N/A")&gt;=1,"N/A","-")))))))</f>
        <v/>
      </c>
      <c r="P223" s="29" t="inlineStr">
        <is>
          <t>P</t>
        </is>
      </c>
      <c r="Q223" s="29" t="inlineStr">
        <is>
          <t>P</t>
        </is>
      </c>
      <c r="R223" s="120">
        <f>IF(COUNTIF(S223:T223,"F")&gt;=1,"FAIL",(IF(COUNTIF(S223:T223,"P")&gt;=1,"PASS",(IF(COUNTIF(S223:T223,"N/T")&gt;=1,"N/T",(IF(COUNTIF(S223:T223,"N/A")&gt;=1,"N/A","-")))))))</f>
        <v/>
      </c>
      <c r="S223" s="29" t="inlineStr">
        <is>
          <t>P</t>
        </is>
      </c>
      <c r="T223" s="29" t="inlineStr">
        <is>
          <t>P</t>
        </is>
      </c>
      <c r="U223" s="120">
        <f>IF(COUNTIF(V223:W223,"F")&gt;=1,"FAIL",(IF(COUNTIF(V223:W223,"P")&gt;=1,"PASS",(IF(COUNTIF(V223:W223,"N/T")&gt;=1,"N/T",(IF(COUNTIF(V223:W223,"N/A")&gt;=1,"N/A","-")))))))</f>
        <v/>
      </c>
      <c r="V223" s="29" t="inlineStr">
        <is>
          <t>P</t>
        </is>
      </c>
      <c r="W223" s="29" t="inlineStr">
        <is>
          <t>P</t>
        </is>
      </c>
      <c r="X223" s="29" t="n"/>
      <c r="Y223" s="54" t="n"/>
      <c r="Z223" s="39" t="n"/>
      <c r="AA223" s="39" t="n"/>
      <c r="AB223" s="42" t="n"/>
    </row>
    <row r="224" ht="52.8" customHeight="1" s="357">
      <c r="A224" s="108" t="inlineStr">
        <is>
          <t>b_005</t>
        </is>
      </c>
      <c r="B224" s="29" t="inlineStr">
        <is>
          <t>TC_HL_0154</t>
        </is>
      </c>
      <c r="C224" s="29" t="inlineStr">
        <is>
          <t>Handle Layer / Home</t>
        </is>
      </c>
      <c r="D224" s="29" t="inlineStr">
        <is>
          <t>Common</t>
        </is>
      </c>
      <c r="E224" s="29" t="inlineStr">
        <is>
          <t>원격 제어 편집</t>
        </is>
      </c>
      <c r="F224" s="29" t="inlineStr">
        <is>
          <t>원격 제어 편집</t>
        </is>
      </c>
      <c r="G224" s="29" t="inlineStr">
        <is>
          <t>KR, EU</t>
        </is>
      </c>
      <c r="H224" s="29" t="inlineStr">
        <is>
          <t>KOA</t>
        </is>
      </c>
      <c r="I224" s="29" t="n">
        <v>4</v>
      </c>
      <c r="J224" s="30" t="inlineStr">
        <is>
          <t>1. 설정한 제어 버튼 4개일 경우</t>
        </is>
      </c>
      <c r="K224" s="39" t="n"/>
      <c r="L224" s="30" t="inlineStr">
        <is>
          <t>1. Handle Layer/Home 열기
2. 원격 제어 버튼 편집 페이지 진입
3. 하단 트레이 영역의 버튼 롱프레스
4. 상단 트레이 영역에 버튼 드래그</t>
        </is>
      </c>
      <c r="M224" s="30" t="inlineStr">
        <is>
          <t>1. 사용자가 드롭하는 위치의 버튼과 스위칭
- 해당 위치에 있던 버튼은 제어버튼 우선순위에 따라 원래 위치로 돌아감 (드롭 시 해당 페이지로 포커스 이동)</t>
        </is>
      </c>
      <c r="N224" s="69">
        <f>IF(COUNTIF(P224:W224,"F")&gt;=1,"FAIL",(IF(COUNTIF(P224:W224,"P")&gt;=1,"PASS",(IF(COUNTIF(P224:W224,"N/T")&gt;=1,"N/T",(IF(COUNTIF(P224:W224,"N/A")&gt;=1,"N/A","-")))))))</f>
        <v/>
      </c>
      <c r="O224" s="120">
        <f>IF(COUNTIF(P224:Q224,"F")&gt;=1,"FAIL",(IF(COUNTIF(P224:Q224,"P")&gt;=1,"PASS",(IF(COUNTIF(P224:Q224,"N/T")&gt;=1,"N/T",(IF(COUNTIF(P224:Q224,"N/A")&gt;=1,"N/A","-")))))))</f>
        <v/>
      </c>
      <c r="P224" s="29" t="inlineStr">
        <is>
          <t>P</t>
        </is>
      </c>
      <c r="Q224" s="29" t="inlineStr">
        <is>
          <t>P</t>
        </is>
      </c>
      <c r="R224" s="120">
        <f>IF(COUNTIF(S224:T224,"F")&gt;=1,"FAIL",(IF(COUNTIF(S224:T224,"P")&gt;=1,"PASS",(IF(COUNTIF(S224:T224,"N/T")&gt;=1,"N/T",(IF(COUNTIF(S224:T224,"N/A")&gt;=1,"N/A","-")))))))</f>
        <v/>
      </c>
      <c r="S224" s="29" t="inlineStr">
        <is>
          <t>P</t>
        </is>
      </c>
      <c r="T224" s="29" t="inlineStr">
        <is>
          <t>P</t>
        </is>
      </c>
      <c r="U224" s="120">
        <f>IF(COUNTIF(V224:W224,"F")&gt;=1,"FAIL",(IF(COUNTIF(V224:W224,"P")&gt;=1,"PASS",(IF(COUNTIF(V224:W224,"N/T")&gt;=1,"N/T",(IF(COUNTIF(V224:W224,"N/A")&gt;=1,"N/A","-")))))))</f>
        <v/>
      </c>
      <c r="V224" s="29" t="inlineStr">
        <is>
          <t>P</t>
        </is>
      </c>
      <c r="W224" s="29" t="inlineStr">
        <is>
          <t>P</t>
        </is>
      </c>
      <c r="X224" s="29" t="inlineStr">
        <is>
          <t>SPAQA-23490
SPAQA-25399</t>
        </is>
      </c>
      <c r="Y224" s="29" t="n"/>
      <c r="Z224" s="39" t="n"/>
      <c r="AA224" s="39" t="n"/>
      <c r="AB224" s="42" t="n"/>
    </row>
    <row r="225" ht="79.2" customHeight="1" s="357">
      <c r="A225" s="108" t="n"/>
      <c r="B225" s="29" t="inlineStr">
        <is>
          <t>TC_HL_0155</t>
        </is>
      </c>
      <c r="C225" s="29" t="inlineStr">
        <is>
          <t>Handle Layer / Home</t>
        </is>
      </c>
      <c r="D225" s="29" t="inlineStr">
        <is>
          <t>Common</t>
        </is>
      </c>
      <c r="E225" s="29" t="inlineStr">
        <is>
          <t>원격 제어 편집</t>
        </is>
      </c>
      <c r="F225" s="29" t="inlineStr">
        <is>
          <t>원격 제어 편집</t>
        </is>
      </c>
      <c r="G225" s="29" t="inlineStr">
        <is>
          <t>KR, EU</t>
        </is>
      </c>
      <c r="H225" s="29" t="n"/>
      <c r="I225" s="29" t="n">
        <v>1</v>
      </c>
      <c r="J225" s="30" t="inlineStr">
        <is>
          <t>1. 최초 진입</t>
        </is>
      </c>
      <c r="K225" s="39" t="n"/>
      <c r="L225" s="30" t="inlineStr">
        <is>
          <t>1. HandleLayer/Home 열기
2. 원격 제어 버튼 편집 페이지 진입
3. 화면 최하단 영역 확인</t>
        </is>
      </c>
      <c r="M225" s="30" t="inlineStr">
        <is>
          <t>1. 버튼 표출
[Reset] [Save]
- Default
[Reset]: 활성화 상태
[Save]: 비활성화 상태(N/A)</t>
        </is>
      </c>
      <c r="N225" s="69">
        <f>IF(COUNTIF(P225:W225,"F")&gt;=1,"FAIL",(IF(COUNTIF(P225:W225,"P")&gt;=1,"PASS",(IF(COUNTIF(P225:W225,"N/T")&gt;=1,"N/T",(IF(COUNTIF(P225:W225,"N/A")&gt;=1,"N/A","-")))))))</f>
        <v/>
      </c>
      <c r="O225" s="81">
        <f>IF(COUNTIF(P225:Q225,"F")&gt;=1,"FAIL",(IF(COUNTIF(P225:Q225,"P")&gt;=1,"PASS",(IF(COUNTIF(P225:Q225,"N/T")&gt;=1,"N/T",(IF(COUNTIF(P225:Q225,"N/A")&gt;=1,"N/A","-")))))))</f>
        <v/>
      </c>
      <c r="P225" s="29" t="inlineStr">
        <is>
          <t>P</t>
        </is>
      </c>
      <c r="Q225" s="29" t="inlineStr">
        <is>
          <t>P</t>
        </is>
      </c>
      <c r="R225" s="120">
        <f>IF(COUNTIF(S225:T225,"F")&gt;=1,"FAIL",(IF(COUNTIF(S225:T225,"P")&gt;=1,"PASS",(IF(COUNTIF(S225:T225,"N/T")&gt;=1,"N/T",(IF(COUNTIF(S225:T225,"N/A")&gt;=1,"N/A","-")))))))</f>
        <v/>
      </c>
      <c r="S225" s="29" t="inlineStr">
        <is>
          <t>P</t>
        </is>
      </c>
      <c r="T225" s="29" t="inlineStr">
        <is>
          <t>P</t>
        </is>
      </c>
      <c r="U225" s="120">
        <f>IF(COUNTIF(V225:W225,"F")&gt;=1,"FAIL",(IF(COUNTIF(V225:W225,"P")&gt;=1,"PASS",(IF(COUNTIF(V225:W225,"N/T")&gt;=1,"N/T",(IF(COUNTIF(V225:W225,"N/A")&gt;=1,"N/A","-")))))))</f>
        <v/>
      </c>
      <c r="V225" s="29" t="inlineStr">
        <is>
          <t>P</t>
        </is>
      </c>
      <c r="W225" s="29" t="inlineStr">
        <is>
          <t>P</t>
        </is>
      </c>
      <c r="X225" s="29" t="inlineStr">
        <is>
          <t>SPAQA-25447</t>
        </is>
      </c>
      <c r="Y225" s="107" t="n"/>
      <c r="Z225" s="39" t="n"/>
      <c r="AA225" s="39" t="n"/>
      <c r="AB225" s="42" t="inlineStr">
        <is>
          <t>CheckList</t>
        </is>
      </c>
    </row>
    <row r="226" ht="79.2" customHeight="1" s="357">
      <c r="A226" s="108" t="inlineStr">
        <is>
          <t>b_006</t>
        </is>
      </c>
      <c r="B226" s="29" t="inlineStr">
        <is>
          <t>TC_HL_0156</t>
        </is>
      </c>
      <c r="C226" s="29" t="inlineStr">
        <is>
          <t>Handle Layer / Home</t>
        </is>
      </c>
      <c r="D226" s="29" t="inlineStr">
        <is>
          <t>Common</t>
        </is>
      </c>
      <c r="E226" s="29" t="inlineStr">
        <is>
          <t>원격 제어 편집</t>
        </is>
      </c>
      <c r="F226" s="29" t="inlineStr">
        <is>
          <t>원격 제어 편집 저장 및 초기화</t>
        </is>
      </c>
      <c r="G226" s="29" t="inlineStr">
        <is>
          <t>KR, EU</t>
        </is>
      </c>
      <c r="H226" s="29" t="inlineStr">
        <is>
          <t>KOA</t>
        </is>
      </c>
      <c r="I226" s="29" t="n">
        <v>1</v>
      </c>
      <c r="J226" s="31" t="n"/>
      <c r="K226" s="39" t="n"/>
      <c r="L226" s="30" t="inlineStr">
        <is>
          <t>1. Handle Layer/Home 열기
2. 원격 제어 버튼 편집 페이지 진입
3. 설정 변경 후 하단 [Save] 버튼 선택</t>
        </is>
      </c>
      <c r="M226" s="30" t="inlineStr">
        <is>
          <t>1. 토스트 팝업 노출
--
[Saved.]
2. 원격 제어 편집 화면 닫힘
3. 설정한 항목 저장됨 확인</t>
        </is>
      </c>
      <c r="N226" s="69">
        <f>IF(COUNTIF(P226:W226,"F")&gt;=1,"FAIL",(IF(COUNTIF(P226:W226,"P")&gt;=1,"PASS",(IF(COUNTIF(P226:W226,"N/T")&gt;=1,"N/T",(IF(COUNTIF(P226:W226,"N/A")&gt;=1,"N/A","-")))))))</f>
        <v/>
      </c>
      <c r="O226" s="81">
        <f>IF(COUNTIF(P226:Q226,"F")&gt;=1,"FAIL",(IF(COUNTIF(P226:Q226,"P")&gt;=1,"PASS",(IF(COUNTIF(P226:Q226,"N/T")&gt;=1,"N/T",(IF(COUNTIF(P226:Q226,"N/A")&gt;=1,"N/A","-")))))))</f>
        <v/>
      </c>
      <c r="P226" s="29" t="inlineStr">
        <is>
          <t>P</t>
        </is>
      </c>
      <c r="Q226" s="29" t="inlineStr">
        <is>
          <t>P</t>
        </is>
      </c>
      <c r="R226" s="120">
        <f>IF(COUNTIF(S226:T226,"F")&gt;=1,"FAIL",(IF(COUNTIF(S226:T226,"P")&gt;=1,"PASS",(IF(COUNTIF(S226:T226,"N/T")&gt;=1,"N/T",(IF(COUNTIF(S226:T226,"N/A")&gt;=1,"N/A","-")))))))</f>
        <v/>
      </c>
      <c r="S226" s="29" t="inlineStr">
        <is>
          <t>P</t>
        </is>
      </c>
      <c r="T226" s="29" t="inlineStr">
        <is>
          <t>P</t>
        </is>
      </c>
      <c r="U226" s="120">
        <f>IF(COUNTIF(V226:W226,"F")&gt;=1,"FAIL",(IF(COUNTIF(V226:W226,"P")&gt;=1,"PASS",(IF(COUNTIF(V226:W226,"N/T")&gt;=1,"N/T",(IF(COUNTIF(V226:W226,"N/A")&gt;=1,"N/A","-")))))))</f>
        <v/>
      </c>
      <c r="V226" s="29" t="inlineStr">
        <is>
          <t>P</t>
        </is>
      </c>
      <c r="W226" s="29" t="inlineStr">
        <is>
          <t>P</t>
        </is>
      </c>
      <c r="X226" s="29" t="inlineStr">
        <is>
          <t xml:space="preserve">SPAQA-12571
SPAQA-22895
SPAQA-14717
SPAQA-14919
SPAQA-20164
</t>
        </is>
      </c>
      <c r="Y226" s="29" t="n"/>
      <c r="Z226" s="39" t="n"/>
      <c r="AA226" s="39" t="n"/>
      <c r="AB226" s="42" t="inlineStr">
        <is>
          <t>CheckList</t>
        </is>
      </c>
    </row>
    <row r="227" ht="92.40000000000001" customHeight="1" s="357">
      <c r="A227" s="108" t="inlineStr">
        <is>
          <t>b_007</t>
        </is>
      </c>
      <c r="B227" s="29" t="inlineStr">
        <is>
          <t>TC_HL_0157</t>
        </is>
      </c>
      <c r="C227" s="29" t="inlineStr">
        <is>
          <t>Handle Layer / Home</t>
        </is>
      </c>
      <c r="D227" s="29" t="inlineStr">
        <is>
          <t>Common</t>
        </is>
      </c>
      <c r="E227" s="29" t="inlineStr">
        <is>
          <t>원격 제어 편집</t>
        </is>
      </c>
      <c r="F227" s="29" t="inlineStr">
        <is>
          <t>원격 제어 편집 저장 및 초기화</t>
        </is>
      </c>
      <c r="G227" s="29" t="inlineStr">
        <is>
          <t>KR, EU</t>
        </is>
      </c>
      <c r="H227" s="29" t="n"/>
      <c r="I227" s="29" t="n">
        <v>1</v>
      </c>
      <c r="J227" s="31" t="n"/>
      <c r="K227" s="39" t="n"/>
      <c r="L227" s="30" t="inlineStr">
        <is>
          <t>1. Home에서 Handle Layer 또는 ShortCut 확인
2. 원격 제어 버튼 편집 페이지 진입
3. 하단 [Reset] 버튼 선택</t>
        </is>
      </c>
      <c r="M227" s="30" t="inlineStr">
        <is>
          <t>1. "초기화 여부 확인" 팝업 표출 
Do you want to reset the settings?
All changes will undone
[Reset]
[Cancel]</t>
        </is>
      </c>
      <c r="N227" s="69">
        <f>IF(COUNTIF(P227:W227,"F")&gt;=1,"FAIL",(IF(COUNTIF(P227:W227,"P")&gt;=1,"PASS",(IF(COUNTIF(P227:W227,"N/T")&gt;=1,"N/T",(IF(COUNTIF(P227:W227,"N/A")&gt;=1,"N/A","-")))))))</f>
        <v/>
      </c>
      <c r="O227" s="81">
        <f>IF(COUNTIF(P227:Q227,"F")&gt;=1,"FAIL",(IF(COUNTIF(P227:Q227,"P")&gt;=1,"PASS",(IF(COUNTIF(P227:Q227,"N/T")&gt;=1,"N/T",(IF(COUNTIF(P227:Q227,"N/A")&gt;=1,"N/A","-")))))))</f>
        <v/>
      </c>
      <c r="P227" s="29" t="inlineStr">
        <is>
          <t>P</t>
        </is>
      </c>
      <c r="Q227" s="29" t="inlineStr">
        <is>
          <t>P</t>
        </is>
      </c>
      <c r="R227" s="120">
        <f>IF(COUNTIF(S227:T227,"F")&gt;=1,"FAIL",(IF(COUNTIF(S227:T227,"P")&gt;=1,"PASS",(IF(COUNTIF(S227:T227,"N/T")&gt;=1,"N/T",(IF(COUNTIF(S227:T227,"N/A")&gt;=1,"N/A","-")))))))</f>
        <v/>
      </c>
      <c r="S227" s="29" t="inlineStr">
        <is>
          <t>P</t>
        </is>
      </c>
      <c r="T227" s="29" t="inlineStr">
        <is>
          <t>P</t>
        </is>
      </c>
      <c r="U227" s="120">
        <f>IF(COUNTIF(V227:W227,"F")&gt;=1,"FAIL",(IF(COUNTIF(V227:W227,"P")&gt;=1,"PASS",(IF(COUNTIF(V227:W227,"N/T")&gt;=1,"N/T",(IF(COUNTIF(V227:W227,"N/A")&gt;=1,"N/A","-")))))))</f>
        <v/>
      </c>
      <c r="V227" s="29" t="inlineStr">
        <is>
          <t>P</t>
        </is>
      </c>
      <c r="W227" s="29" t="inlineStr">
        <is>
          <t>P</t>
        </is>
      </c>
      <c r="X227" s="29" t="inlineStr">
        <is>
          <t>SPAQA-13070
SPAQA-15300
SPAQA-22895
SPAQA-20411</t>
        </is>
      </c>
      <c r="Y227" s="29" t="n"/>
      <c r="Z227" s="39" t="n"/>
      <c r="AA227" s="39" t="n"/>
      <c r="AB227" s="42" t="inlineStr">
        <is>
          <t>CheckList</t>
        </is>
      </c>
    </row>
    <row r="228" ht="52.8" customHeight="1" s="357">
      <c r="A228" s="108" t="n"/>
      <c r="B228" s="29" t="inlineStr">
        <is>
          <t>TC_HL_0158</t>
        </is>
      </c>
      <c r="C228" s="29" t="inlineStr">
        <is>
          <t>Handle Layer / Home</t>
        </is>
      </c>
      <c r="D228" s="29" t="inlineStr">
        <is>
          <t>Common</t>
        </is>
      </c>
      <c r="E228" s="29" t="inlineStr">
        <is>
          <t>원격 제어 편집</t>
        </is>
      </c>
      <c r="F228" s="29" t="inlineStr">
        <is>
          <t>원격 제어 편집 저장 및 초기화</t>
        </is>
      </c>
      <c r="G228" s="29" t="inlineStr">
        <is>
          <t>KR, EU</t>
        </is>
      </c>
      <c r="H228" s="29" t="n"/>
      <c r="I228" s="29" t="n">
        <v>1</v>
      </c>
      <c r="J228" s="67" t="n"/>
      <c r="K228" s="39" t="n"/>
      <c r="L228" s="30" t="inlineStr">
        <is>
          <t>1. HandleLayer/Home 열기
2. 원격 제어 버튼 편집 페이지 진입
3. 하단 [Reset] 버튼 선택
4. 팝업 내 [Cancel] 버튼 선택</t>
        </is>
      </c>
      <c r="M228" s="30" t="inlineStr">
        <is>
          <t>1. 팝업 닫힘</t>
        </is>
      </c>
      <c r="N228" s="69">
        <f>IF(COUNTIF(P228:W228,"F")&gt;=1,"FAIL",(IF(COUNTIF(P228:W228,"P")&gt;=1,"PASS",(IF(COUNTIF(P228:W228,"N/T")&gt;=1,"N/T",(IF(COUNTIF(P228:W228,"N/A")&gt;=1,"N/A","-")))))))</f>
        <v/>
      </c>
      <c r="O228" s="81">
        <f>IF(COUNTIF(P228:Q228,"F")&gt;=1,"FAIL",(IF(COUNTIF(P228:Q228,"P")&gt;=1,"PASS",(IF(COUNTIF(P228:Q228,"N/T")&gt;=1,"N/T",(IF(COUNTIF(P228:Q228,"N/A")&gt;=1,"N/A","-")))))))</f>
        <v/>
      </c>
      <c r="P228" s="29" t="inlineStr">
        <is>
          <t>P</t>
        </is>
      </c>
      <c r="Q228" s="29" t="inlineStr">
        <is>
          <t>P</t>
        </is>
      </c>
      <c r="R228" s="120">
        <f>IF(COUNTIF(S228:T228,"F")&gt;=1,"FAIL",(IF(COUNTIF(S228:T228,"P")&gt;=1,"PASS",(IF(COUNTIF(S228:T228,"N/T")&gt;=1,"N/T",(IF(COUNTIF(S228:T228,"N/A")&gt;=1,"N/A","-")))))))</f>
        <v/>
      </c>
      <c r="S228" s="29" t="inlineStr">
        <is>
          <t>P</t>
        </is>
      </c>
      <c r="T228" s="29" t="inlineStr">
        <is>
          <t>P</t>
        </is>
      </c>
      <c r="U228" s="120">
        <f>IF(COUNTIF(V228:W228,"F")&gt;=1,"FAIL",(IF(COUNTIF(V228:W228,"P")&gt;=1,"PASS",(IF(COUNTIF(V228:W228,"N/T")&gt;=1,"N/T",(IF(COUNTIF(V228:W228,"N/A")&gt;=1,"N/A","-")))))))</f>
        <v/>
      </c>
      <c r="V228" s="29" t="inlineStr">
        <is>
          <t>P</t>
        </is>
      </c>
      <c r="W228" s="29" t="inlineStr">
        <is>
          <t>P</t>
        </is>
      </c>
      <c r="X228" s="29" t="n"/>
      <c r="Y228" s="29" t="n"/>
      <c r="Z228" s="39" t="n"/>
      <c r="AA228" s="39" t="n"/>
      <c r="AB228" s="42" t="inlineStr">
        <is>
          <t>CheckList</t>
        </is>
      </c>
    </row>
    <row r="229" ht="52.8" customHeight="1" s="357">
      <c r="A229" s="108" t="n"/>
      <c r="B229" s="29" t="inlineStr">
        <is>
          <t>TC_HL_0159</t>
        </is>
      </c>
      <c r="C229" s="29" t="inlineStr">
        <is>
          <t>Handle Layer / Home</t>
        </is>
      </c>
      <c r="D229" s="29" t="inlineStr">
        <is>
          <t>Common</t>
        </is>
      </c>
      <c r="E229" s="29" t="inlineStr">
        <is>
          <t>원격 제어 편집</t>
        </is>
      </c>
      <c r="F229" s="29" t="inlineStr">
        <is>
          <t>원격 제어 편집 저장 및 초기화</t>
        </is>
      </c>
      <c r="G229" s="29" t="inlineStr">
        <is>
          <t>KR, EU</t>
        </is>
      </c>
      <c r="H229" s="29" t="inlineStr">
        <is>
          <t>KOA</t>
        </is>
      </c>
      <c r="I229" s="29" t="n">
        <v>1</v>
      </c>
      <c r="J229" s="16" t="n"/>
      <c r="K229" s="16" t="n"/>
      <c r="L229" s="30" t="inlineStr">
        <is>
          <t>1. Handle Layer/Home 열기
2. 원격 제어 버튼 편집 페이지 진입
3. 하단 [Reset] 버튼 선택
4. 초기화 팝업 내 [Reset] 버튼 선택</t>
        </is>
      </c>
      <c r="M229" s="30" t="inlineStr">
        <is>
          <t>1. 아이콘 순서 및 배치가 default 상태로 적용 됨</t>
        </is>
      </c>
      <c r="N229" s="69">
        <f>IF(COUNTIF(P229:W229,"F")&gt;=1,"FAIL",(IF(COUNTIF(P229:W229,"P")&gt;=1,"PASS",(IF(COUNTIF(P229:W229,"N/T")&gt;=1,"N/T",(IF(COUNTIF(P229:W229,"N/A")&gt;=1,"N/A","-")))))))</f>
        <v/>
      </c>
      <c r="O229" s="81">
        <f>IF(COUNTIF(P229:Q229,"F")&gt;=1,"FAIL",(IF(COUNTIF(P229:Q229,"P")&gt;=1,"PASS",(IF(COUNTIF(P229:Q229,"N/T")&gt;=1,"N/T",(IF(COUNTIF(P229:Q229,"N/A")&gt;=1,"N/A","-")))))))</f>
        <v/>
      </c>
      <c r="P229" s="29" t="inlineStr">
        <is>
          <t>P</t>
        </is>
      </c>
      <c r="Q229" s="29" t="inlineStr">
        <is>
          <t>P</t>
        </is>
      </c>
      <c r="R229" s="120">
        <f>IF(COUNTIF(S229:T229,"F")&gt;=1,"FAIL",(IF(COUNTIF(S229:T229,"P")&gt;=1,"PASS",(IF(COUNTIF(S229:T229,"N/T")&gt;=1,"N/T",(IF(COUNTIF(S229:T229,"N/A")&gt;=1,"N/A","-")))))))</f>
        <v/>
      </c>
      <c r="S229" s="29" t="inlineStr">
        <is>
          <t>P</t>
        </is>
      </c>
      <c r="T229" s="29" t="inlineStr">
        <is>
          <t>P</t>
        </is>
      </c>
      <c r="U229" s="120">
        <f>IF(COUNTIF(V229:W229,"F")&gt;=1,"FAIL",(IF(COUNTIF(V229:W229,"P")&gt;=1,"PASS",(IF(COUNTIF(V229:W229,"N/T")&gt;=1,"N/T",(IF(COUNTIF(V229:W229,"N/A")&gt;=1,"N/A","-")))))))</f>
        <v/>
      </c>
      <c r="V229" s="29" t="inlineStr">
        <is>
          <t>P</t>
        </is>
      </c>
      <c r="W229" s="29" t="inlineStr">
        <is>
          <t>P</t>
        </is>
      </c>
      <c r="X229" s="29" t="inlineStr">
        <is>
          <t>SPAQA-25392</t>
        </is>
      </c>
      <c r="Y229" s="29" t="n"/>
      <c r="Z229" s="39" t="n"/>
      <c r="AA229" s="39" t="n"/>
      <c r="AB229" s="42" t="inlineStr">
        <is>
          <t>CheckList</t>
        </is>
      </c>
    </row>
    <row r="230" ht="92.40000000000001" customHeight="1" s="357">
      <c r="A230" s="108" t="inlineStr">
        <is>
          <t>b_008</t>
        </is>
      </c>
      <c r="B230" s="29" t="inlineStr">
        <is>
          <t>TC_HL_0160</t>
        </is>
      </c>
      <c r="C230" s="29" t="inlineStr">
        <is>
          <t>Handle Layer / Home</t>
        </is>
      </c>
      <c r="D230" s="29" t="inlineStr">
        <is>
          <t>Common</t>
        </is>
      </c>
      <c r="E230" s="29" t="inlineStr">
        <is>
          <t>원격 제어 편집</t>
        </is>
      </c>
      <c r="F230" s="29" t="inlineStr">
        <is>
          <t>원격 제어 편집 저장 및 초기화</t>
        </is>
      </c>
      <c r="G230" s="29" t="inlineStr">
        <is>
          <t>KR, EU</t>
        </is>
      </c>
      <c r="H230" s="29" t="inlineStr">
        <is>
          <t>KOA</t>
        </is>
      </c>
      <c r="I230" s="29" t="n">
        <v>1</v>
      </c>
      <c r="J230" s="31" t="n"/>
      <c r="K230" s="39" t="n"/>
      <c r="L230" s="30" t="inlineStr">
        <is>
          <t>1. Handle Layer/Home 열기
2. 원격 제어 버튼 편집 페이지 진입
3. 제어 버튼 설정 변경
4. 다른 탭 이동 또는 우측 상단 [X] 버튼 선택</t>
        </is>
      </c>
      <c r="M230" s="30" t="inlineStr">
        <is>
          <t>1. "저장하지 않은 변경 사항 확인" 팝업 표출
There are unsaved changes.
To save your edits, please cancel and then press the Save button.
[Do not save]
[Cancel]</t>
        </is>
      </c>
      <c r="N230" s="69">
        <f>IF(COUNTIF(P230:W230,"F")&gt;=1,"FAIL",(IF(COUNTIF(P230:W230,"P")&gt;=1,"PASS",(IF(COUNTIF(P230:W230,"N/T")&gt;=1,"N/T",(IF(COUNTIF(P230:W230,"N/A")&gt;=1,"N/A","-")))))))</f>
        <v/>
      </c>
      <c r="O230" s="81">
        <f>IF(COUNTIF(P230:Q230,"F")&gt;=1,"FAIL",(IF(COUNTIF(P230:Q230,"P")&gt;=1,"PASS",(IF(COUNTIF(P230:Q230,"N/T")&gt;=1,"N/T",(IF(COUNTIF(P230:Q230,"N/A")&gt;=1,"N/A","-")))))))</f>
        <v/>
      </c>
      <c r="P230" s="29" t="inlineStr">
        <is>
          <t>P</t>
        </is>
      </c>
      <c r="Q230" s="29" t="inlineStr">
        <is>
          <t>P</t>
        </is>
      </c>
      <c r="R230" s="120">
        <f>IF(COUNTIF(S230:T230,"F")&gt;=1,"FAIL",(IF(COUNTIF(S230:T230,"P")&gt;=1,"PASS",(IF(COUNTIF(S230:T230,"N/T")&gt;=1,"N/T",(IF(COUNTIF(S230:T230,"N/A")&gt;=1,"N/A","-")))))))</f>
        <v/>
      </c>
      <c r="S230" s="29" t="inlineStr">
        <is>
          <t>P</t>
        </is>
      </c>
      <c r="T230" s="29" t="inlineStr">
        <is>
          <t>P</t>
        </is>
      </c>
      <c r="U230" s="120">
        <f>IF(COUNTIF(V230:W230,"F")&gt;=1,"FAIL",(IF(COUNTIF(V230:W230,"P")&gt;=1,"PASS",(IF(COUNTIF(V230:W230,"N/T")&gt;=1,"N/T",(IF(COUNTIF(V230:W230,"N/A")&gt;=1,"N/A","-")))))))</f>
        <v/>
      </c>
      <c r="V230" s="29" t="inlineStr">
        <is>
          <t>P</t>
        </is>
      </c>
      <c r="W230" s="29" t="inlineStr">
        <is>
          <t>P</t>
        </is>
      </c>
      <c r="X230" s="29" t="inlineStr">
        <is>
          <t>SPAQA-13070</t>
        </is>
      </c>
      <c r="Y230" s="54" t="n"/>
      <c r="Z230" s="39" t="n"/>
      <c r="AA230" s="39" t="n"/>
      <c r="AB230" s="42" t="inlineStr">
        <is>
          <t>CheckList</t>
        </is>
      </c>
    </row>
    <row r="231" ht="79.2" customHeight="1" s="357">
      <c r="A231" s="108" t="n"/>
      <c r="B231" s="29" t="inlineStr">
        <is>
          <t>TC_HL_0161</t>
        </is>
      </c>
      <c r="C231" s="29" t="inlineStr">
        <is>
          <t>Handle Layer / Home</t>
        </is>
      </c>
      <c r="D231" s="29" t="inlineStr">
        <is>
          <t>Common</t>
        </is>
      </c>
      <c r="E231" s="29" t="inlineStr">
        <is>
          <t>원격 제어 편집</t>
        </is>
      </c>
      <c r="F231" s="29" t="inlineStr">
        <is>
          <t>원격 제어 편집 저장 및 초기화</t>
        </is>
      </c>
      <c r="G231" s="29" t="inlineStr">
        <is>
          <t>KR, EU</t>
        </is>
      </c>
      <c r="H231" s="29" t="n"/>
      <c r="I231" s="29" t="n">
        <v>1</v>
      </c>
      <c r="J231" s="67" t="n"/>
      <c r="K231" s="39" t="n"/>
      <c r="L231" s="30" t="inlineStr">
        <is>
          <t>1. HandleLayer/Home 열기
2. 원격 제어 버튼 편집 페이지 진입
3. 제어 버튼 설정 변경
4. 다른 탭 이동 or 우측 상단[X] 버튼 선택
5. 팝업 내 [Do not save] 버튼 선택</t>
        </is>
      </c>
      <c r="M231" s="30" t="inlineStr">
        <is>
          <t>1. 저장하지 않고 페이지 이탈
- 원격 제어 버튼 편집 페이지 닫힘</t>
        </is>
      </c>
      <c r="N231" s="69">
        <f>IF(COUNTIF(P231:W231,"F")&gt;=1,"FAIL",(IF(COUNTIF(P231:W231,"P")&gt;=1,"PASS",(IF(COUNTIF(P231:W231,"N/T")&gt;=1,"N/T",(IF(COUNTIF(P231:W231,"N/A")&gt;=1,"N/A","-")))))))</f>
        <v/>
      </c>
      <c r="O231" s="81">
        <f>IF(COUNTIF(P231:Q231,"F")&gt;=1,"FAIL",(IF(COUNTIF(P231:Q231,"P")&gt;=1,"PASS",(IF(COUNTIF(P231:Q231,"N/T")&gt;=1,"N/T",(IF(COUNTIF(P231:Q231,"N/A")&gt;=1,"N/A","-")))))))</f>
        <v/>
      </c>
      <c r="P231" s="29" t="inlineStr">
        <is>
          <t>P</t>
        </is>
      </c>
      <c r="Q231" s="29" t="inlineStr">
        <is>
          <t>P</t>
        </is>
      </c>
      <c r="R231" s="120">
        <f>IF(COUNTIF(S231:T231,"F")&gt;=1,"FAIL",(IF(COUNTIF(S231:T231,"P")&gt;=1,"PASS",(IF(COUNTIF(S231:T231,"N/T")&gt;=1,"N/T",(IF(COUNTIF(S231:T231,"N/A")&gt;=1,"N/A","-")))))))</f>
        <v/>
      </c>
      <c r="S231" s="29" t="inlineStr">
        <is>
          <t>P</t>
        </is>
      </c>
      <c r="T231" s="29" t="inlineStr">
        <is>
          <t>P</t>
        </is>
      </c>
      <c r="U231" s="120">
        <f>IF(COUNTIF(V231:W231,"F")&gt;=1,"FAIL",(IF(COUNTIF(V231:W231,"P")&gt;=1,"PASS",(IF(COUNTIF(V231:W231,"N/T")&gt;=1,"N/T",(IF(COUNTIF(V231:W231,"N/A")&gt;=1,"N/A","-")))))))</f>
        <v/>
      </c>
      <c r="V231" s="29" t="inlineStr">
        <is>
          <t>P</t>
        </is>
      </c>
      <c r="W231" s="29" t="inlineStr">
        <is>
          <t>P</t>
        </is>
      </c>
      <c r="X231" s="29" t="n"/>
      <c r="Y231" s="54" t="n"/>
      <c r="Z231" s="39" t="n"/>
      <c r="AA231" s="39" t="n"/>
      <c r="AB231" s="42" t="inlineStr">
        <is>
          <t>CheckList</t>
        </is>
      </c>
    </row>
    <row r="232" ht="79.2" customHeight="1" s="357">
      <c r="A232" s="108" t="n"/>
      <c r="B232" s="29" t="inlineStr">
        <is>
          <t>TC_HL_0162</t>
        </is>
      </c>
      <c r="C232" s="29" t="inlineStr">
        <is>
          <t>Handle Layer / Home</t>
        </is>
      </c>
      <c r="D232" s="29" t="inlineStr">
        <is>
          <t>Common</t>
        </is>
      </c>
      <c r="E232" s="29" t="inlineStr">
        <is>
          <t>원격 제어 편집</t>
        </is>
      </c>
      <c r="F232" s="29" t="inlineStr">
        <is>
          <t>원격 제어 편집 저장 및 초기화</t>
        </is>
      </c>
      <c r="G232" s="29" t="inlineStr">
        <is>
          <t>KR, EU</t>
        </is>
      </c>
      <c r="H232" s="29" t="n"/>
      <c r="I232" s="29" t="n">
        <v>1</v>
      </c>
      <c r="J232" s="67" t="n"/>
      <c r="K232" s="39" t="n"/>
      <c r="L232" s="30" t="inlineStr">
        <is>
          <t>1. HandleLayer/Home 열기
2. 원격 제어 버튼 편집 페이지 진입
3. 제어 버튼 설정 변경
4. 다른 탭 이동 or 우측 상단[X] 버튼 선택
5. 팝업 내 [Cancel] 버튼 선택</t>
        </is>
      </c>
      <c r="M232" s="30" t="inlineStr">
        <is>
          <t>1. 팝업 닫히며 화면 유지</t>
        </is>
      </c>
      <c r="N232" s="69">
        <f>IF(COUNTIF(P232:W232,"F")&gt;=1,"FAIL",(IF(COUNTIF(P232:W232,"P")&gt;=1,"PASS",(IF(COUNTIF(P232:W232,"N/T")&gt;=1,"N/T",(IF(COUNTIF(P232:W232,"N/A")&gt;=1,"N/A","-")))))))</f>
        <v/>
      </c>
      <c r="O232" s="81">
        <f>IF(COUNTIF(P232:Q232,"F")&gt;=1,"FAIL",(IF(COUNTIF(P232:Q232,"P")&gt;=1,"PASS",(IF(COUNTIF(P232:Q232,"N/T")&gt;=1,"N/T",(IF(COUNTIF(P232:Q232,"N/A")&gt;=1,"N/A","-")))))))</f>
        <v/>
      </c>
      <c r="P232" s="29" t="inlineStr">
        <is>
          <t>P</t>
        </is>
      </c>
      <c r="Q232" s="29" t="inlineStr">
        <is>
          <t>P</t>
        </is>
      </c>
      <c r="R232" s="120">
        <f>IF(COUNTIF(S232:T232,"F")&gt;=1,"FAIL",(IF(COUNTIF(S232:T232,"P")&gt;=1,"PASS",(IF(COUNTIF(S232:T232,"N/T")&gt;=1,"N/T",(IF(COUNTIF(S232:T232,"N/A")&gt;=1,"N/A","-")))))))</f>
        <v/>
      </c>
      <c r="S232" s="29" t="inlineStr">
        <is>
          <t>P</t>
        </is>
      </c>
      <c r="T232" s="29" t="inlineStr">
        <is>
          <t>P</t>
        </is>
      </c>
      <c r="U232" s="120">
        <f>IF(COUNTIF(V232:W232,"F")&gt;=1,"FAIL",(IF(COUNTIF(V232:W232,"P")&gt;=1,"PASS",(IF(COUNTIF(V232:W232,"N/T")&gt;=1,"N/T",(IF(COUNTIF(V232:W232,"N/A")&gt;=1,"N/A","-")))))))</f>
        <v/>
      </c>
      <c r="V232" s="29" t="inlineStr">
        <is>
          <t>P</t>
        </is>
      </c>
      <c r="W232" s="29" t="inlineStr">
        <is>
          <t>P</t>
        </is>
      </c>
      <c r="X232" s="29" t="n"/>
      <c r="Y232" s="54" t="n"/>
      <c r="Z232" s="39" t="n"/>
      <c r="AA232" s="39" t="n"/>
      <c r="AB232" s="42" t="inlineStr">
        <is>
          <t>CheckList</t>
        </is>
      </c>
    </row>
    <row r="233" ht="52.8" customHeight="1" s="357">
      <c r="A233" s="108" t="n"/>
      <c r="B233" s="29" t="inlineStr">
        <is>
          <t>TC_HL_0598</t>
        </is>
      </c>
      <c r="C233" s="29" t="inlineStr">
        <is>
          <t>Handle Layer / Home</t>
        </is>
      </c>
      <c r="D233" s="29" t="inlineStr">
        <is>
          <t>제어</t>
        </is>
      </c>
      <c r="E233" s="29" t="inlineStr">
        <is>
          <t>CCS Only (MQTT)</t>
        </is>
      </c>
      <c r="F233" s="95" t="inlineStr">
        <is>
          <t>MQTT 원격 제어 버튼</t>
        </is>
      </c>
      <c r="G233" s="29" t="inlineStr">
        <is>
          <t>KR, EU, NA, MX</t>
        </is>
      </c>
      <c r="H233" s="29" t="inlineStr">
        <is>
          <t>HOA</t>
        </is>
      </c>
      <c r="I233" s="29" t="n">
        <v>6</v>
      </c>
      <c r="J233" s="30" t="n"/>
      <c r="K233" s="39" t="inlineStr">
        <is>
          <t>1. MQTT
2. FCEV</t>
        </is>
      </c>
      <c r="L233" s="30" t="inlineStr">
        <is>
          <t>1. Home에서 Handle Layer 또는 ShortCut 확인
2. 설정된 버튼의 제어 동작 시도
3. 제어 버튼 테두리 영역 확인</t>
        </is>
      </c>
      <c r="M233" s="30" t="inlineStr">
        <is>
          <t>1. 제어 버튼 테두리 색상 GUI와 동일하게 노출
* 해당 앱모드에서 지원하는 제어 버튼 전부 확인 필요</t>
        </is>
      </c>
      <c r="N233" s="83">
        <f>IF(COUNTIF(P233:W233,"F")&gt;=1,"FAIL",(IF(COUNTIF(P233:W233,"P")&gt;=1,"PASS",(IF(COUNTIF(P233:W233,"N/T")&gt;=1,"N/T",(IF(COUNTIF(P233:W233,"N/A")&gt;=1,"N/A","-")))))))</f>
        <v/>
      </c>
      <c r="O233" s="120">
        <f>IF(COUNTIF(P233:Q233,"F")&gt;=1,"FAIL",(IF(COUNTIF(P233:Q233,"P")&gt;=1,"PASS",(IF(COUNTIF(P233:Q233,"N/T")&gt;=1,"N/T",(IF(COUNTIF(P233:Q233,"N/A")&gt;=1,"N/A","-")))))))</f>
        <v/>
      </c>
      <c r="P233" s="29" t="inlineStr">
        <is>
          <t>N/A</t>
        </is>
      </c>
      <c r="Q233" s="29" t="inlineStr">
        <is>
          <t>N/A</t>
        </is>
      </c>
      <c r="R233" s="81">
        <f>IF(COUNTIF(S233:T233,"F")&gt;=1,"FAIL",(IF(COUNTIF(S233:T233,"P")&gt;=1,"PASS",(IF(COUNTIF(S233:T233,"N/T")&gt;=1,"N/T",(IF(COUNTIF(S233:T233,"N/A")&gt;=1,"N/A","-")))))))</f>
        <v/>
      </c>
      <c r="S233" s="29" t="inlineStr">
        <is>
          <t>N/T</t>
        </is>
      </c>
      <c r="T233" s="29" t="inlineStr">
        <is>
          <t>N/T</t>
        </is>
      </c>
      <c r="U233" s="120">
        <f>IF(COUNTIF(V233:W233,"F")&gt;=1,"FAIL",(IF(COUNTIF(V233:W233,"P")&gt;=1,"PASS",(IF(COUNTIF(V233:W233,"N/T")&gt;=1,"N/T",(IF(COUNTIF(V233:W233,"N/A")&gt;=1,"N/A","-")))))))</f>
        <v/>
      </c>
      <c r="V233" s="29" t="inlineStr">
        <is>
          <t>N/A</t>
        </is>
      </c>
      <c r="W233" s="29" t="inlineStr">
        <is>
          <t>N/A</t>
        </is>
      </c>
      <c r="X233" s="29" t="n"/>
      <c r="Y233" s="29" t="n"/>
      <c r="Z233" s="39" t="inlineStr">
        <is>
          <t>K/G : FCEV 비대상 차종(N/A)
H : 제어 가능한 FCEV 차량 필요(N/T)</t>
        </is>
      </c>
      <c r="AA233" s="29" t="inlineStr">
        <is>
          <t>비대상 차종(N/A)</t>
        </is>
      </c>
      <c r="AB233" s="42" t="n"/>
    </row>
    <row r="234" ht="52.8" customHeight="1" s="357">
      <c r="A234" s="108" t="n"/>
      <c r="B234" s="29" t="inlineStr">
        <is>
          <t>TC_HL_0515</t>
        </is>
      </c>
      <c r="C234" s="29" t="inlineStr">
        <is>
          <t>Handle Layer / Home</t>
        </is>
      </c>
      <c r="D234" s="29" t="inlineStr">
        <is>
          <t>제어</t>
        </is>
      </c>
      <c r="E234" s="29" t="inlineStr">
        <is>
          <t>CCS Only (MQTT)</t>
        </is>
      </c>
      <c r="F234" s="95" t="inlineStr">
        <is>
          <t>MQTT 원격 제어 버튼</t>
        </is>
      </c>
      <c r="G234" s="29" t="inlineStr">
        <is>
          <t>KR, EU, NA, MX</t>
        </is>
      </c>
      <c r="H234" s="29" t="inlineStr">
        <is>
          <t>KOA, HOA, GOA</t>
        </is>
      </c>
      <c r="I234" s="29" t="n">
        <v>6</v>
      </c>
      <c r="J234" s="30" t="n"/>
      <c r="K234" s="42" t="inlineStr">
        <is>
          <t>1. MQTT
2. EV</t>
        </is>
      </c>
      <c r="L234" s="64" t="inlineStr">
        <is>
          <t>1. Home에서 Handle Layer 또는 ShortCut 확인
2. 설정된 버튼의 제어 동작 시도
3. 제어 버튼 테두리 영역 확인</t>
        </is>
      </c>
      <c r="M234" s="64" t="inlineStr">
        <is>
          <t>1. 제어 버튼 테두리 색상 GUI와 동일하게 노출
* 해당 앱모드에서 지원하는 제어 버튼 전부 확인 필요</t>
        </is>
      </c>
      <c r="N234" s="69">
        <f>IF(COUNTIF(P234:W234,"F")&gt;=1,"FAIL",(IF(COUNTIF(P234:W234,"P")&gt;=1,"PASS",(IF(COUNTIF(P234:W234,"N/T")&gt;=1,"N/T",(IF(COUNTIF(P234:W234,"N/A")&gt;=1,"N/A","-")))))))</f>
        <v/>
      </c>
      <c r="O234" s="120">
        <f>IF(COUNTIF(P234:Q234,"F")&gt;=1,"FAIL",(IF(COUNTIF(P234:Q234,"P")&gt;=1,"PASS",(IF(COUNTIF(P234:Q234,"N/T")&gt;=1,"N/T",(IF(COUNTIF(P234:Q234,"N/A")&gt;=1,"N/A","-")))))))</f>
        <v/>
      </c>
      <c r="P234" s="29" t="inlineStr">
        <is>
          <t>P</t>
        </is>
      </c>
      <c r="Q234" s="29" t="inlineStr">
        <is>
          <t>P</t>
        </is>
      </c>
      <c r="R234" s="120">
        <f>IF(COUNTIF(S234:T234,"F")&gt;=1,"FAIL",(IF(COUNTIF(S234:T234,"P")&gt;=1,"PASS",(IF(COUNTIF(S234:T234,"N/T")&gt;=1,"N/T",(IF(COUNTIF(S234:T234,"N/A")&gt;=1,"N/A","-")))))))</f>
        <v/>
      </c>
      <c r="S234" s="29" t="inlineStr">
        <is>
          <t>P</t>
        </is>
      </c>
      <c r="T234" s="29" t="inlineStr">
        <is>
          <t>P</t>
        </is>
      </c>
      <c r="U234" s="120">
        <f>IF(COUNTIF(V234:W234,"F")&gt;=1,"FAIL",(IF(COUNTIF(V234:W234,"P")&gt;=1,"PASS",(IF(COUNTIF(V234:W234,"N/T")&gt;=1,"N/T",(IF(COUNTIF(V234:W234,"N/A")&gt;=1,"N/A","-")))))))</f>
        <v/>
      </c>
      <c r="V234" s="29" t="inlineStr">
        <is>
          <t>P</t>
        </is>
      </c>
      <c r="W234" s="29" t="inlineStr">
        <is>
          <t>P</t>
        </is>
      </c>
      <c r="X234" s="29" t="inlineStr">
        <is>
          <t>SPAQA-22634</t>
        </is>
      </c>
      <c r="Y234" s="29" t="n"/>
      <c r="Z234" s="39" t="n"/>
      <c r="AA234" s="29" t="n"/>
      <c r="AB234" s="42" t="n"/>
    </row>
    <row r="235" ht="52.8" customHeight="1" s="357">
      <c r="A235" s="108" t="n"/>
      <c r="B235" s="29" t="inlineStr">
        <is>
          <t>TC_HL_0599</t>
        </is>
      </c>
      <c r="C235" s="29" t="inlineStr">
        <is>
          <t>Handle Layer / Home</t>
        </is>
      </c>
      <c r="D235" s="29" t="inlineStr">
        <is>
          <t>제어</t>
        </is>
      </c>
      <c r="E235" s="29" t="inlineStr">
        <is>
          <t>CCS Only (MQTT)</t>
        </is>
      </c>
      <c r="F235" s="95" t="inlineStr">
        <is>
          <t>MQTT 원격 제어 버튼</t>
        </is>
      </c>
      <c r="G235" s="29" t="inlineStr">
        <is>
          <t>KR, EU, NA, MX</t>
        </is>
      </c>
      <c r="H235" s="29" t="inlineStr">
        <is>
          <t>KOA, HOA, GOA</t>
        </is>
      </c>
      <c r="I235" s="29" t="n">
        <v>6</v>
      </c>
      <c r="J235" s="30" t="n"/>
      <c r="K235" s="39" t="inlineStr">
        <is>
          <t>1. MQTT
2. PHEV</t>
        </is>
      </c>
      <c r="L235" s="30" t="inlineStr">
        <is>
          <t>1. Home에서 Handle Layer 또는 ShortCut 확인
2. 설정된 버튼의 제어 동작 시도
3. 제어 버튼 테두리 영역 확인</t>
        </is>
      </c>
      <c r="M235" s="30" t="inlineStr">
        <is>
          <t>1. 제어 버튼 테두리 색상 GUI와 동일하게 노출
* 해당 앱모드에서 지원하는 제어 버튼 전부 확인 필요</t>
        </is>
      </c>
      <c r="N235" s="69">
        <f>IF(COUNTIF(P235:W235,"F")&gt;=1,"FAIL",(IF(COUNTIF(P235:W235,"P")&gt;=1,"PASS",(IF(COUNTIF(P235:W235,"N/T")&gt;=1,"N/T",(IF(COUNTIF(P235:W235,"N/A")&gt;=1,"N/A","-")))))))</f>
        <v/>
      </c>
      <c r="O235" s="120">
        <f>IF(COUNTIF(P235:Q235,"F")&gt;=1,"FAIL",(IF(COUNTIF(P235:Q235,"P")&gt;=1,"PASS",(IF(COUNTIF(P235:Q235,"N/T")&gt;=1,"N/T",(IF(COUNTIF(P235:Q235,"N/A")&gt;=1,"N/A","-")))))))</f>
        <v/>
      </c>
      <c r="P235" s="29" t="inlineStr">
        <is>
          <t>P</t>
        </is>
      </c>
      <c r="Q235" s="29" t="inlineStr">
        <is>
          <t>P</t>
        </is>
      </c>
      <c r="R235" s="81">
        <f>IF(COUNTIF(S235:T235,"F")&gt;=1,"FAIL",(IF(COUNTIF(S235:T235,"P")&gt;=1,"PASS",(IF(COUNTIF(S235:T235,"N/T")&gt;=1,"N/T",(IF(COUNTIF(S235:T235,"N/A")&gt;=1,"N/A","-")))))))</f>
        <v/>
      </c>
      <c r="S235" s="29" t="inlineStr">
        <is>
          <t>P</t>
        </is>
      </c>
      <c r="T235" s="29" t="inlineStr">
        <is>
          <t>P</t>
        </is>
      </c>
      <c r="U235" s="120">
        <f>IF(COUNTIF(V235:W235,"F")&gt;=1,"FAIL",(IF(COUNTIF(V235:W235,"P")&gt;=1,"PASS",(IF(COUNTIF(V235:W235,"N/T")&gt;=1,"N/T",(IF(COUNTIF(V235:W235,"N/A")&gt;=1,"N/A","-")))))))</f>
        <v/>
      </c>
      <c r="V235" s="29" t="inlineStr">
        <is>
          <t>N/A</t>
        </is>
      </c>
      <c r="W235" s="29" t="inlineStr">
        <is>
          <t>N/A</t>
        </is>
      </c>
      <c r="X235" s="29" t="n"/>
      <c r="Y235" s="29" t="n"/>
      <c r="Z235" s="39" t="inlineStr">
        <is>
          <t>G : PHEV 비대상 차종(N/A)</t>
        </is>
      </c>
      <c r="AA235" s="29" t="inlineStr">
        <is>
          <t>비대상 차종(N/A)</t>
        </is>
      </c>
      <c r="AB235" s="42" t="n"/>
    </row>
    <row r="236" ht="52.8" customHeight="1" s="357">
      <c r="A236" s="108" t="n"/>
      <c r="B236" s="29" t="inlineStr">
        <is>
          <t>TC_HL_0600</t>
        </is>
      </c>
      <c r="C236" s="29" t="inlineStr">
        <is>
          <t>Handle Layer / Home</t>
        </is>
      </c>
      <c r="D236" s="29" t="inlineStr">
        <is>
          <t>제어</t>
        </is>
      </c>
      <c r="E236" s="29" t="inlineStr">
        <is>
          <t>CCS Only (MQTT)</t>
        </is>
      </c>
      <c r="F236" s="95" t="inlineStr">
        <is>
          <t>MQTT 원격 제어 버튼</t>
        </is>
      </c>
      <c r="G236" s="29" t="inlineStr">
        <is>
          <t>KR, EU, NA, MX</t>
        </is>
      </c>
      <c r="H236" s="29" t="inlineStr">
        <is>
          <t>KOA, HOA, GOA</t>
        </is>
      </c>
      <c r="I236" s="29" t="n">
        <v>6</v>
      </c>
      <c r="J236" s="30" t="n"/>
      <c r="K236" s="39" t="inlineStr">
        <is>
          <t>1. MQTT
2. 내연</t>
        </is>
      </c>
      <c r="L236" s="30" t="inlineStr">
        <is>
          <t>1. Home에서 Handle Layer 또는 ShortCut 확인
2. 설정된 버튼의 제어 동작 시도
3. 제어 버튼 테두리 영역 확인</t>
        </is>
      </c>
      <c r="M236" s="30" t="inlineStr">
        <is>
          <t>1. 제어 버튼 테두리 색상 GUI와 동일하게 노출
* 해당 앱모드에서 지원하는 제어 버튼 전부 확인 필요</t>
        </is>
      </c>
      <c r="N236" s="83">
        <f>IF(COUNTIF(P236:W236,"F")&gt;=1,"FAIL",(IF(COUNTIF(P236:W236,"P")&gt;=1,"PASS",(IF(COUNTIF(P236:W236,"N/T")&gt;=1,"N/T",(IF(COUNTIF(P236:W236,"N/A")&gt;=1,"N/A","-")))))))</f>
        <v/>
      </c>
      <c r="O236" s="120">
        <f>IF(COUNTIF(P236:Q236,"F")&gt;=1,"FAIL",(IF(COUNTIF(P236:Q236,"P")&gt;=1,"PASS",(IF(COUNTIF(P236:Q236,"N/T")&gt;=1,"N/T",(IF(COUNTIF(P236:Q236,"N/A")&gt;=1,"N/A","-")))))))</f>
        <v/>
      </c>
      <c r="P236" s="29" t="inlineStr">
        <is>
          <t>N/T</t>
        </is>
      </c>
      <c r="Q236" s="29" t="inlineStr">
        <is>
          <t>N/T</t>
        </is>
      </c>
      <c r="R236" s="81">
        <f>IF(COUNTIF(S236:T236,"F")&gt;=1,"FAIL",(IF(COUNTIF(S236:T236,"P")&gt;=1,"PASS",(IF(COUNTIF(S236:T236,"N/T")&gt;=1,"N/T",(IF(COUNTIF(S236:T236,"N/A")&gt;=1,"N/A","-")))))))</f>
        <v/>
      </c>
      <c r="S236" s="29" t="inlineStr">
        <is>
          <t>N/T</t>
        </is>
      </c>
      <c r="T236" s="29" t="inlineStr">
        <is>
          <t>N/T</t>
        </is>
      </c>
      <c r="U236" s="120">
        <f>IF(COUNTIF(V236:W236,"F")&gt;=1,"FAIL",(IF(COUNTIF(V236:W236,"P")&gt;=1,"PASS",(IF(COUNTIF(V236:W236,"N/T")&gt;=1,"N/T",(IF(COUNTIF(V236:W236,"N/A")&gt;=1,"N/A","-")))))))</f>
        <v/>
      </c>
      <c r="V236" s="29" t="inlineStr">
        <is>
          <t>N/T</t>
        </is>
      </c>
      <c r="W236" s="29" t="inlineStr">
        <is>
          <t>N/T</t>
        </is>
      </c>
      <c r="X236" s="29" t="n"/>
      <c r="Y236" s="29" t="n"/>
      <c r="Z236" s="39" t="inlineStr">
        <is>
          <t>(공통) : 내연 차량 필요(N/T)</t>
        </is>
      </c>
      <c r="AA236" s="29" t="inlineStr">
        <is>
          <t>N/T : 차량/디바이스 필요(조건)</t>
        </is>
      </c>
      <c r="AB236" s="42" t="n"/>
    </row>
    <row r="237" ht="52.8" customHeight="1" s="357">
      <c r="A237" s="108" t="n"/>
      <c r="B237" s="29" t="inlineStr">
        <is>
          <t>TC_HL_0601</t>
        </is>
      </c>
      <c r="C237" s="29" t="inlineStr">
        <is>
          <t>Handle Layer / Home</t>
        </is>
      </c>
      <c r="D237" s="29" t="inlineStr">
        <is>
          <t>제어</t>
        </is>
      </c>
      <c r="E237" s="29" t="inlineStr">
        <is>
          <t>CCS Only (MQTT)</t>
        </is>
      </c>
      <c r="F237" s="95" t="inlineStr">
        <is>
          <t>MQTT 원격 제어 버튼</t>
        </is>
      </c>
      <c r="G237" s="29" t="inlineStr">
        <is>
          <t>KR, EU, NA, MX</t>
        </is>
      </c>
      <c r="H237" s="29" t="inlineStr">
        <is>
          <t>KOA, HOA, GOA</t>
        </is>
      </c>
      <c r="I237" s="29" t="n">
        <v>6</v>
      </c>
      <c r="J237" s="30" t="n"/>
      <c r="K237" s="39" t="inlineStr">
        <is>
          <t>1. MQTT
2. 상용</t>
        </is>
      </c>
      <c r="L237" s="30" t="inlineStr">
        <is>
          <t>1. Home에서 Handle Layer 또는 ShortCut 확인
2. 설정된 버튼의 제어 동작 시도
3. 제어 버튼 테두리 영역 확인</t>
        </is>
      </c>
      <c r="M237" s="30" t="inlineStr">
        <is>
          <t>1. 제어 버튼 테두리 색상 GUI와 동일하게 노출
* 해당 앱모드에서 지원하는 제어 버튼 전부 확인 필요</t>
        </is>
      </c>
      <c r="N237" s="83">
        <f>IF(COUNTIF(P237:W237,"F")&gt;=1,"FAIL",(IF(COUNTIF(P237:W237,"P")&gt;=1,"PASS",(IF(COUNTIF(P237:W237,"N/T")&gt;=1,"N/T",(IF(COUNTIF(P237:W237,"N/A")&gt;=1,"N/A","-")))))))</f>
        <v/>
      </c>
      <c r="O237" s="120">
        <f>IF(COUNTIF(P237:Q237,"F")&gt;=1,"FAIL",(IF(COUNTIF(P237:Q237,"P")&gt;=1,"PASS",(IF(COUNTIF(P237:Q237,"N/T")&gt;=1,"N/T",(IF(COUNTIF(P237:Q237,"N/A")&gt;=1,"N/A","-")))))))</f>
        <v/>
      </c>
      <c r="P237" s="29" t="inlineStr">
        <is>
          <t>N/T</t>
        </is>
      </c>
      <c r="Q237" s="29" t="inlineStr">
        <is>
          <t>N/T</t>
        </is>
      </c>
      <c r="R237" s="120">
        <f>IF(COUNTIF(S237:T237,"F")&gt;=1,"FAIL",(IF(COUNTIF(S237:T237,"P")&gt;=1,"PASS",(IF(COUNTIF(S237:T237,"N/T")&gt;=1,"N/T",(IF(COUNTIF(S237:T237,"N/A")&gt;=1,"N/A","-")))))))</f>
        <v/>
      </c>
      <c r="S237" s="29" t="inlineStr">
        <is>
          <t>N/T</t>
        </is>
      </c>
      <c r="T237" s="29" t="inlineStr">
        <is>
          <t>N/T</t>
        </is>
      </c>
      <c r="U237" s="120">
        <f>IF(COUNTIF(V237:W237,"F")&gt;=1,"FAIL",(IF(COUNTIF(V237:W237,"P")&gt;=1,"PASS",(IF(COUNTIF(V237:W237,"N/T")&gt;=1,"N/T",(IF(COUNTIF(V237:W237,"N/A")&gt;=1,"N/A","-")))))))</f>
        <v/>
      </c>
      <c r="V237" s="29" t="inlineStr">
        <is>
          <t>N/T</t>
        </is>
      </c>
      <c r="W237" s="29" t="inlineStr">
        <is>
          <t>N/T</t>
        </is>
      </c>
      <c r="X237" s="29" t="n"/>
      <c r="Y237" s="29" t="n"/>
      <c r="Z237" s="39" t="inlineStr">
        <is>
          <t>(공통) 상용 차량 필요(N/T)</t>
        </is>
      </c>
      <c r="AA237" s="29" t="inlineStr">
        <is>
          <t>N/T : 차량/디바이스 필요(조건)</t>
        </is>
      </c>
      <c r="AB237" s="42" t="n"/>
    </row>
    <row r="238" ht="92.40000000000001" customHeight="1" s="357">
      <c r="A238" s="108" t="n"/>
      <c r="B238" s="29" t="inlineStr">
        <is>
          <t>TC_HL_0163</t>
        </is>
      </c>
      <c r="C238" s="29" t="inlineStr">
        <is>
          <t>Handle Layer / Home</t>
        </is>
      </c>
      <c r="D238" s="29" t="inlineStr">
        <is>
          <t>제어</t>
        </is>
      </c>
      <c r="E238" s="29" t="inlineStr">
        <is>
          <t>CCS Only (MQTT)</t>
        </is>
      </c>
      <c r="F238" s="29" t="inlineStr">
        <is>
          <t>CCS 상태 별 화면 구성</t>
        </is>
      </c>
      <c r="G238" s="29" t="inlineStr">
        <is>
          <t>KR, EU, NA</t>
        </is>
      </c>
      <c r="H238" s="29" t="n"/>
      <c r="I238" s="29" t="n">
        <v>1</v>
      </c>
      <c r="J238" s="30" t="inlineStr">
        <is>
          <t>1. 로그인 상태</t>
        </is>
      </c>
      <c r="K238" s="39" t="inlineStr">
        <is>
          <t>1. MQTT</t>
        </is>
      </c>
      <c r="L238" s="30" t="inlineStr">
        <is>
          <t>1. Home에서 Handle Layer 또는 ShortCut 확인</t>
        </is>
      </c>
      <c r="M238" s="30" t="inlineStr">
        <is>
          <t>1. 아래와 같이 노출
차량명
연결됨  아이콘%i%  아이콘%ikm
차량 이미지
누적 주행 거리 ㅣ 99,999km
원격 제어
제어 버튼 노출</t>
        </is>
      </c>
      <c r="N238" s="69">
        <f>IF(COUNTIF(P238:W238,"F")&gt;=1,"FAIL",(IF(COUNTIF(P238:W238,"P")&gt;=1,"PASS",(IF(COUNTIF(P238:W238,"N/T")&gt;=1,"N/T",(IF(COUNTIF(P238:W238,"N/A")&gt;=1,"N/A","-")))))))</f>
        <v/>
      </c>
      <c r="O238" s="81">
        <f>IF(COUNTIF(P238:Q238,"F")&gt;=1,"FAIL",(IF(COUNTIF(P238:Q238,"P")&gt;=1,"PASS",(IF(COUNTIF(P238:Q238,"N/T")&gt;=1,"N/T",(IF(COUNTIF(P238:Q238,"N/A")&gt;=1,"N/A","-")))))))</f>
        <v/>
      </c>
      <c r="P238" s="29" t="inlineStr">
        <is>
          <t>P</t>
        </is>
      </c>
      <c r="Q238" s="29" t="inlineStr">
        <is>
          <t>P</t>
        </is>
      </c>
      <c r="R238" s="120">
        <f>IF(COUNTIF(S238:T238,"F")&gt;=1,"FAIL",(IF(COUNTIF(S238:T238,"P")&gt;=1,"PASS",(IF(COUNTIF(S238:T238,"N/T")&gt;=1,"N/T",(IF(COUNTIF(S238:T238,"N/A")&gt;=1,"N/A","-")))))))</f>
        <v/>
      </c>
      <c r="S238" s="29" t="inlineStr">
        <is>
          <t>P</t>
        </is>
      </c>
      <c r="T238" s="29" t="inlineStr">
        <is>
          <t>P</t>
        </is>
      </c>
      <c r="U238" s="120">
        <f>IF(COUNTIF(V238:W238,"F")&gt;=1,"FAIL",(IF(COUNTIF(V238:W238,"P")&gt;=1,"PASS",(IF(COUNTIF(V238:W238,"N/T")&gt;=1,"N/T",(IF(COUNTIF(V238:W238,"N/A")&gt;=1,"N/A","-")))))))</f>
        <v/>
      </c>
      <c r="V238" s="29" t="inlineStr">
        <is>
          <t>P</t>
        </is>
      </c>
      <c r="W238" s="29" t="inlineStr">
        <is>
          <t>P</t>
        </is>
      </c>
      <c r="X238" s="29" t="n"/>
      <c r="Y238" s="54" t="n"/>
      <c r="Z238" s="39" t="n"/>
      <c r="AA238" s="39" t="n"/>
      <c r="AB238" s="42" t="inlineStr">
        <is>
          <t>Sanity</t>
        </is>
      </c>
    </row>
    <row r="239" ht="52.8" customHeight="1" s="357">
      <c r="A239" s="108" t="n"/>
      <c r="B239" s="29" t="inlineStr">
        <is>
          <t>TC_HL_0164</t>
        </is>
      </c>
      <c r="C239" s="29" t="inlineStr">
        <is>
          <t>Handle Layer / Home</t>
        </is>
      </c>
      <c r="D239" s="29" t="inlineStr">
        <is>
          <t>제어</t>
        </is>
      </c>
      <c r="E239" s="29" t="inlineStr">
        <is>
          <t>CCS Only (MQTT)</t>
        </is>
      </c>
      <c r="F239" s="29" t="inlineStr">
        <is>
          <t>CCS 상태 별 화면 구성</t>
        </is>
      </c>
      <c r="G239" s="29" t="inlineStr">
        <is>
          <t>KR, EU, NA</t>
        </is>
      </c>
      <c r="H239" s="29" t="n"/>
      <c r="I239" s="29" t="n">
        <v>3</v>
      </c>
      <c r="J239" s="30" t="inlineStr">
        <is>
          <t>1. 로그인 상태</t>
        </is>
      </c>
      <c r="K239" s="39" t="inlineStr">
        <is>
          <t>1. MQTT 단말 차량
2. CCS 이용 불가</t>
        </is>
      </c>
      <c r="L239" s="30" t="inlineStr">
        <is>
          <t>1. Home에서 Handle Layer 또는 ShortCut 확인</t>
        </is>
      </c>
      <c r="M239" s="30" t="inlineStr">
        <is>
          <t>1. 아래와 같이 노출
차량명
차량 이미지
(i)[원격제어 기능을 사용할 수 없습니다.]</t>
        </is>
      </c>
      <c r="N239" s="69">
        <f>IF(COUNTIF(P239:W239,"F")&gt;=1,"FAIL",(IF(COUNTIF(P239:W239,"P")&gt;=1,"PASS",(IF(COUNTIF(P239:W239,"N/T")&gt;=1,"N/T",(IF(COUNTIF(P239:W239,"N/A")&gt;=1,"N/A","-")))))))</f>
        <v/>
      </c>
      <c r="O239" s="120">
        <f>IF(COUNTIF(P239:Q239,"F")&gt;=1,"FAIL",(IF(COUNTIF(P239:Q239,"P")&gt;=1,"PASS",(IF(COUNTIF(P239:Q239,"N/T")&gt;=1,"N/T",(IF(COUNTIF(P239:Q239,"N/A")&gt;=1,"N/A","-")))))))</f>
        <v/>
      </c>
      <c r="P239" s="29" t="inlineStr">
        <is>
          <t>P</t>
        </is>
      </c>
      <c r="Q239" s="29" t="inlineStr">
        <is>
          <t>P</t>
        </is>
      </c>
      <c r="R239" s="81">
        <f>IF(COUNTIF(S239:T239,"F")&gt;=1,"FAIL",(IF(COUNTIF(S239:T239,"P")&gt;=1,"PASS",(IF(COUNTIF(S239:T239,"N/T")&gt;=1,"N/T",(IF(COUNTIF(S239:T239,"N/A")&gt;=1,"N/A","-")))))))</f>
        <v/>
      </c>
      <c r="S239" s="43" t="inlineStr">
        <is>
          <t>P</t>
        </is>
      </c>
      <c r="T239" s="43" t="inlineStr">
        <is>
          <t>P</t>
        </is>
      </c>
      <c r="U239" s="81">
        <f>IF(COUNTIF(V239:W239,"F")&gt;=1,"FAIL",(IF(COUNTIF(V239:W239,"P")&gt;=1,"PASS",(IF(COUNTIF(V239:W239,"N/T")&gt;=1,"N/T",(IF(COUNTIF(V239:W239,"N/A")&gt;=1,"N/A","-")))))))</f>
        <v/>
      </c>
      <c r="V239" s="43" t="inlineStr">
        <is>
          <t>P</t>
        </is>
      </c>
      <c r="W239" s="43" t="inlineStr">
        <is>
          <t>P</t>
        </is>
      </c>
      <c r="X239" s="29" t="inlineStr">
        <is>
          <t>SPAQA-23104</t>
        </is>
      </c>
      <c r="Y239" s="29" t="n"/>
      <c r="Z239" s="39" t="inlineStr">
        <is>
          <t>(공통) 오프라인으로 확인 가능</t>
        </is>
      </c>
      <c r="AA239" s="39" t="n"/>
      <c r="AB239" s="42" t="inlineStr">
        <is>
          <t>실차</t>
        </is>
      </c>
    </row>
    <row r="240" ht="92.40000000000001" customHeight="1" s="357">
      <c r="A240" s="108" t="n"/>
      <c r="B240" s="29" t="inlineStr">
        <is>
          <t>TC_HL_0165</t>
        </is>
      </c>
      <c r="C240" s="29" t="inlineStr">
        <is>
          <t>Handle Layer / Home</t>
        </is>
      </c>
      <c r="D240" s="29" t="inlineStr">
        <is>
          <t>제어</t>
        </is>
      </c>
      <c r="E240" s="29" t="inlineStr">
        <is>
          <t>CCS Only (MQTT)</t>
        </is>
      </c>
      <c r="F240" s="29" t="inlineStr">
        <is>
          <t>CCS 상태 별 화면 구성</t>
        </is>
      </c>
      <c r="G240" s="29" t="inlineStr">
        <is>
          <t>KR, EU, NA</t>
        </is>
      </c>
      <c r="H240" s="29" t="n"/>
      <c r="I240" s="29" t="n">
        <v>5</v>
      </c>
      <c r="J240" s="30" t="inlineStr">
        <is>
          <t>1. 로그인 상태</t>
        </is>
      </c>
      <c r="K240" s="39" t="inlineStr">
        <is>
          <t>1. MQTT 단말 차량
2. 안전모드</t>
        </is>
      </c>
      <c r="L240" s="30" t="inlineStr">
        <is>
          <t>1. Home에서 Handle Layer 또는 ShortCut 확인</t>
        </is>
      </c>
      <c r="M240" s="30" t="inlineStr">
        <is>
          <t>1. 아래와 같이 노출
차량명
차량 이미지
"차량 연결이 불안정하여 일시적으로 서비스 이용이 제한됩니다.
원활한 서비스 이용을 위해 앱을 재실행해 주세요."
원격 제어
도어 잠금 해제 / 도어 잠금</t>
        </is>
      </c>
      <c r="N240" s="69">
        <f>IF(COUNTIF(P240:W240,"F")&gt;=1,"FAIL",(IF(COUNTIF(P240:W240,"P")&gt;=1,"PASS",(IF(COUNTIF(P240:W240,"N/T")&gt;=1,"N/T",(IF(COUNTIF(P240:W240,"N/A")&gt;=1,"N/A","-")))))))</f>
        <v/>
      </c>
      <c r="O240" s="120">
        <f>IF(COUNTIF(P240:Q240,"F")&gt;=1,"FAIL",(IF(COUNTIF(P240:Q240,"P")&gt;=1,"PASS",(IF(COUNTIF(P240:Q240,"N/T")&gt;=1,"N/T",(IF(COUNTIF(P240:Q240,"N/A")&gt;=1,"N/A","-")))))))</f>
        <v/>
      </c>
      <c r="P240" s="29" t="inlineStr">
        <is>
          <t>P</t>
        </is>
      </c>
      <c r="Q240" s="29" t="inlineStr">
        <is>
          <t>P</t>
        </is>
      </c>
      <c r="R240" s="120">
        <f>IF(COUNTIF(S240:T240,"F")&gt;=1,"FAIL",(IF(COUNTIF(S240:T240,"P")&gt;=1,"PASS",(IF(COUNTIF(S240:T240,"N/T")&gt;=1,"N/T",(IF(COUNTIF(S240:T240,"N/A")&gt;=1,"N/A","-")))))))</f>
        <v/>
      </c>
      <c r="S240" s="29" t="inlineStr">
        <is>
          <t>P</t>
        </is>
      </c>
      <c r="T240" s="29" t="inlineStr">
        <is>
          <t>P</t>
        </is>
      </c>
      <c r="U240" s="120">
        <f>IF(COUNTIF(V240:W240,"F")&gt;=1,"FAIL",(IF(COUNTIF(V240:W240,"P")&gt;=1,"PASS",(IF(COUNTIF(V240:W240,"N/T")&gt;=1,"N/T",(IF(COUNTIF(V240:W240,"N/A")&gt;=1,"N/A","-")))))))</f>
        <v/>
      </c>
      <c r="V240" s="29" t="inlineStr">
        <is>
          <t>P</t>
        </is>
      </c>
      <c r="W240" s="29" t="inlineStr">
        <is>
          <t>P</t>
        </is>
      </c>
      <c r="X240" s="29" t="n"/>
      <c r="Y240" s="54" t="n"/>
      <c r="Z240" s="39" t="n"/>
      <c r="AA240" s="29" t="n"/>
      <c r="AB240" s="42" t="n"/>
    </row>
    <row r="241" ht="66" customHeight="1" s="357">
      <c r="A241" s="108" t="inlineStr">
        <is>
          <t>c_001</t>
        </is>
      </c>
      <c r="B241" s="29" t="inlineStr">
        <is>
          <t>TC_HL_0166</t>
        </is>
      </c>
      <c r="C241" s="29" t="inlineStr">
        <is>
          <t>Handle Layer / Home</t>
        </is>
      </c>
      <c r="D241" s="29" t="inlineStr">
        <is>
          <t>제어</t>
        </is>
      </c>
      <c r="E241" s="29" t="inlineStr">
        <is>
          <t>CCS Only (MQTT)</t>
        </is>
      </c>
      <c r="F241" s="29" t="inlineStr">
        <is>
          <t>MQTT 원격 제어 버튼</t>
        </is>
      </c>
      <c r="G241" s="29" t="inlineStr">
        <is>
          <t>KR, EU</t>
        </is>
      </c>
      <c r="H241" s="29" t="n"/>
      <c r="I241" s="29" t="n">
        <v>1</v>
      </c>
      <c r="J241" s="30" t="inlineStr">
        <is>
          <t>1. 로그인 상태</t>
        </is>
      </c>
      <c r="K241" s="39" t="inlineStr">
        <is>
          <t>1. MQTT 단말 차량</t>
        </is>
      </c>
      <c r="L241" s="30" t="inlineStr">
        <is>
          <t>1. Home에서 Handle Layer 또는 ShortCut 확인</t>
        </is>
      </c>
      <c r="M241" s="30" t="inlineStr">
        <is>
          <t>1. 최대 4개 버튼 노출, 버튼 토글 가능
- 단, 비상등/경적/미등은 단일 버튼만 제공</t>
        </is>
      </c>
      <c r="N241" s="69">
        <f>IF(COUNTIF(P241:W241,"F")&gt;=1,"FAIL",(IF(COUNTIF(P241:W241,"P")&gt;=1,"PASS",(IF(COUNTIF(P241:W241,"N/T")&gt;=1,"N/T",(IF(COUNTIF(P241:W241,"N/A")&gt;=1,"N/A","-")))))))</f>
        <v/>
      </c>
      <c r="O241" s="81">
        <f>IF(COUNTIF(P241:Q241,"F")&gt;=1,"FAIL",(IF(COUNTIF(P241:Q241,"P")&gt;=1,"PASS",(IF(COUNTIF(P241:Q241,"N/T")&gt;=1,"N/T",(IF(COUNTIF(P241:Q241,"N/A")&gt;=1,"N/A","-")))))))</f>
        <v/>
      </c>
      <c r="P241" s="29" t="inlineStr">
        <is>
          <t>P</t>
        </is>
      </c>
      <c r="Q241" s="29" t="inlineStr">
        <is>
          <t>P</t>
        </is>
      </c>
      <c r="R241" s="120">
        <f>IF(COUNTIF(S241:T241,"F")&gt;=1,"FAIL",(IF(COUNTIF(S241:T241,"P")&gt;=1,"PASS",(IF(COUNTIF(S241:T241,"N/T")&gt;=1,"N/T",(IF(COUNTIF(S241:T241,"N/A")&gt;=1,"N/A","-")))))))</f>
        <v/>
      </c>
      <c r="S241" s="29" t="inlineStr">
        <is>
          <t>P</t>
        </is>
      </c>
      <c r="T241" s="29" t="inlineStr">
        <is>
          <t>P</t>
        </is>
      </c>
      <c r="U241" s="120">
        <f>IF(COUNTIF(V241:W241,"F")&gt;=1,"FAIL",(IF(COUNTIF(V241:W241,"P")&gt;=1,"PASS",(IF(COUNTIF(V241:W241,"N/T")&gt;=1,"N/T",(IF(COUNTIF(V241:W241,"N/A")&gt;=1,"N/A","-")))))))</f>
        <v/>
      </c>
      <c r="V241" s="29" t="inlineStr">
        <is>
          <t>P</t>
        </is>
      </c>
      <c r="W241" s="29" t="inlineStr">
        <is>
          <t>P</t>
        </is>
      </c>
      <c r="X241" s="29" t="inlineStr">
        <is>
          <t>SPAQA-11382
SPAQA-13459
SPAQA-13744
SPAQA-23490
SPAQA-24247</t>
        </is>
      </c>
      <c r="Y241" s="29" t="n"/>
      <c r="Z241" s="39" t="n"/>
      <c r="AA241" s="39" t="n"/>
      <c r="AB241" s="42" t="inlineStr">
        <is>
          <t>Sanity</t>
        </is>
      </c>
    </row>
    <row r="242" ht="39.6" customHeight="1" s="357">
      <c r="A242" s="108" t="n"/>
      <c r="B242" s="29" t="inlineStr">
        <is>
          <t>TC_HL_0602</t>
        </is>
      </c>
      <c r="C242" s="29" t="inlineStr">
        <is>
          <t>Handle Layer / Home</t>
        </is>
      </c>
      <c r="D242" s="29" t="inlineStr">
        <is>
          <t>제어</t>
        </is>
      </c>
      <c r="E242" s="29" t="inlineStr">
        <is>
          <t>CCS Only (MQTT)</t>
        </is>
      </c>
      <c r="F242" s="29" t="inlineStr">
        <is>
          <t>MQTT 원격 제어 버튼</t>
        </is>
      </c>
      <c r="G242" s="29" t="inlineStr">
        <is>
          <t>KR, EU, NA, MX</t>
        </is>
      </c>
      <c r="H242" s="29" t="inlineStr">
        <is>
          <t>HOA</t>
        </is>
      </c>
      <c r="I242" s="29" t="n">
        <v>1</v>
      </c>
      <c r="J242" s="30" t="inlineStr">
        <is>
          <t>1. 로그인 상태
2. 원격 제어 성공 된 경우</t>
        </is>
      </c>
      <c r="K242" s="39" t="inlineStr">
        <is>
          <t>1. MQTT
2. FCEV</t>
        </is>
      </c>
      <c r="L242" s="64" t="inlineStr">
        <is>
          <t xml:space="preserve"> 1. Home에서 Handle Layer 또는 ShortCut 확인
2. 시동/공조 켜기/끄기 제어 명령 실행</t>
        </is>
      </c>
      <c r="M242" s="30" t="inlineStr">
        <is>
          <t>1. 제어 버튼에 맞는 팝업 노출된다.</t>
        </is>
      </c>
      <c r="N242" s="83">
        <f>IF(COUNTIF(P242:W242,"F")&gt;=1,"FAIL",(IF(COUNTIF(P242:W242,"P")&gt;=1,"PASS",(IF(COUNTIF(P242:W242,"N/T")&gt;=1,"N/T",(IF(COUNTIF(P242:W242,"N/A")&gt;=1,"N/A","-")))))))</f>
        <v/>
      </c>
      <c r="O242" s="81">
        <f>IF(COUNTIF(P242:Q242,"F")&gt;=1,"FAIL",(IF(COUNTIF(P242:Q242,"P")&gt;=1,"PASS",(IF(COUNTIF(P242:Q242,"N/T")&gt;=1,"N/T",(IF(COUNTIF(P242:Q242,"N/A")&gt;=1,"N/A","-")))))))</f>
        <v/>
      </c>
      <c r="P242" s="29" t="inlineStr">
        <is>
          <t>N/A</t>
        </is>
      </c>
      <c r="Q242" s="29" t="inlineStr">
        <is>
          <t>N/A</t>
        </is>
      </c>
      <c r="R242" s="81">
        <f>IF(COUNTIF(S242:T242,"F")&gt;=1,"FAIL",(IF(COUNTIF(S242:T242,"P")&gt;=1,"PASS",(IF(COUNTIF(S242:T242,"N/T")&gt;=1,"N/T",(IF(COUNTIF(S242:T242,"N/A")&gt;=1,"N/A","-")))))))</f>
        <v/>
      </c>
      <c r="S242" s="29" t="inlineStr">
        <is>
          <t>N/T</t>
        </is>
      </c>
      <c r="T242" s="29" t="inlineStr">
        <is>
          <t>N/T</t>
        </is>
      </c>
      <c r="U242" s="120">
        <f>IF(COUNTIF(V242:W242,"F")&gt;=1,"FAIL",(IF(COUNTIF(V242:W242,"P")&gt;=1,"PASS",(IF(COUNTIF(V242:W242,"N/T")&gt;=1,"N/T",(IF(COUNTIF(V242:W242,"N/A")&gt;=1,"N/A","-")))))))</f>
        <v/>
      </c>
      <c r="V242" s="29" t="inlineStr">
        <is>
          <t>N/A</t>
        </is>
      </c>
      <c r="W242" s="29" t="inlineStr">
        <is>
          <t>N/A</t>
        </is>
      </c>
      <c r="X242" s="29" t="n"/>
      <c r="Y242" s="54" t="n"/>
      <c r="Z242" s="39" t="inlineStr">
        <is>
          <t>K/G : FCEV 비대상 차종(N/A)
H : 제어 가능한 FCEV 차량 필요(N/T)</t>
        </is>
      </c>
      <c r="AA242" s="39" t="n"/>
      <c r="AB242" s="42" t="n"/>
    </row>
    <row r="243" ht="39.6" customHeight="1" s="357">
      <c r="A243" s="108" t="inlineStr">
        <is>
          <t>c_002</t>
        </is>
      </c>
      <c r="B243" s="29" t="inlineStr">
        <is>
          <t>TC_HL_0167</t>
        </is>
      </c>
      <c r="C243" s="29" t="inlineStr">
        <is>
          <t>Handle Layer / Home</t>
        </is>
      </c>
      <c r="D243" s="29" t="inlineStr">
        <is>
          <t>제어</t>
        </is>
      </c>
      <c r="E243" s="29" t="inlineStr">
        <is>
          <t>CCS Only (MQTT)</t>
        </is>
      </c>
      <c r="F243" s="29" t="inlineStr">
        <is>
          <t>MQTT 원격 제어 버튼</t>
        </is>
      </c>
      <c r="G243" s="29" t="inlineStr">
        <is>
          <t>KR, EU, NA, MX</t>
        </is>
      </c>
      <c r="H243" s="29" t="inlineStr">
        <is>
          <t>KOA, HOA, GOA</t>
        </is>
      </c>
      <c r="I243" s="29" t="n">
        <v>1</v>
      </c>
      <c r="J243" s="30" t="inlineStr">
        <is>
          <t>1. 로그인 상태
2. 원격 제어 성공 된 경우</t>
        </is>
      </c>
      <c r="K243" s="42" t="inlineStr">
        <is>
          <t>1. MQTT
2. EV / PHEV</t>
        </is>
      </c>
      <c r="L243" s="64" t="inlineStr">
        <is>
          <t xml:space="preserve"> 1. Home에서 Handle Layer 또는 ShortCut 확인
2. 공조 켜기/끄기 제어 명령 실행</t>
        </is>
      </c>
      <c r="M243" s="64" t="inlineStr">
        <is>
          <t>1. 제어 버튼에 맞는 팝업 노출된다.</t>
        </is>
      </c>
      <c r="N243" s="69">
        <f>IF(COUNTIF(P243:W243,"F")&gt;=1,"FAIL",(IF(COUNTIF(P243:W243,"P")&gt;=1,"PASS",(IF(COUNTIF(P243:W243,"N/T")&gt;=1,"N/T",(IF(COUNTIF(P243:W243,"N/A")&gt;=1,"N/A","-")))))))</f>
        <v/>
      </c>
      <c r="O243" s="81">
        <f>IF(COUNTIF(P243:Q243,"F")&gt;=1,"FAIL",(IF(COUNTIF(P243:Q243,"P")&gt;=1,"PASS",(IF(COUNTIF(P243:Q243,"N/T")&gt;=1,"N/T",(IF(COUNTIF(P243:Q243,"N/A")&gt;=1,"N/A","-")))))))</f>
        <v/>
      </c>
      <c r="P243" s="29" t="inlineStr">
        <is>
          <t>P</t>
        </is>
      </c>
      <c r="Q243" s="29" t="inlineStr">
        <is>
          <t>P</t>
        </is>
      </c>
      <c r="R243" s="120">
        <f>IF(COUNTIF(S243:T243,"F")&gt;=1,"FAIL",(IF(COUNTIF(S243:T243,"P")&gt;=1,"PASS",(IF(COUNTIF(S243:T243,"N/T")&gt;=1,"N/T",(IF(COUNTIF(S243:T243,"N/A")&gt;=1,"N/A","-")))))))</f>
        <v/>
      </c>
      <c r="S243" s="29" t="inlineStr">
        <is>
          <t>P</t>
        </is>
      </c>
      <c r="T243" s="29" t="inlineStr">
        <is>
          <t>P</t>
        </is>
      </c>
      <c r="U243" s="120">
        <f>IF(COUNTIF(V243:W243,"F")&gt;=1,"FAIL",(IF(COUNTIF(V243:W243,"P")&gt;=1,"PASS",(IF(COUNTIF(V243:W243,"N/T")&gt;=1,"N/T",(IF(COUNTIF(V243:W243,"N/A")&gt;=1,"N/A","-")))))))</f>
        <v/>
      </c>
      <c r="V243" s="29" t="inlineStr">
        <is>
          <t>P</t>
        </is>
      </c>
      <c r="W243" s="29" t="inlineStr">
        <is>
          <t>P</t>
        </is>
      </c>
      <c r="X243" s="29" t="inlineStr">
        <is>
          <t>SPAQA-6941</t>
        </is>
      </c>
      <c r="Y243" s="54" t="n"/>
      <c r="Z243" s="39" t="n"/>
      <c r="AA243" s="39" t="n"/>
      <c r="AB243" s="42" t="inlineStr">
        <is>
          <t>Sanity, CheckList</t>
        </is>
      </c>
    </row>
    <row r="244" ht="39.6" customHeight="1" s="357">
      <c r="A244" s="108" t="n"/>
      <c r="B244" s="29" t="inlineStr">
        <is>
          <t>TC_HL_0603</t>
        </is>
      </c>
      <c r="C244" s="29" t="inlineStr">
        <is>
          <t>Handle Layer / Home</t>
        </is>
      </c>
      <c r="D244" s="29" t="inlineStr">
        <is>
          <t>제어</t>
        </is>
      </c>
      <c r="E244" s="29" t="inlineStr">
        <is>
          <t>CCS Only (MQTT)</t>
        </is>
      </c>
      <c r="F244" s="29" t="inlineStr">
        <is>
          <t>MQTT 원격 제어 버튼</t>
        </is>
      </c>
      <c r="G244" s="29" t="inlineStr">
        <is>
          <t>KR, EU, NA, MX</t>
        </is>
      </c>
      <c r="H244" s="29" t="inlineStr">
        <is>
          <t>KOA, HOA, GOA</t>
        </is>
      </c>
      <c r="I244" s="29" t="n">
        <v>1</v>
      </c>
      <c r="J244" s="30" t="inlineStr">
        <is>
          <t>1. 로그인 상태
2. 원격 제어 성공 된 경우</t>
        </is>
      </c>
      <c r="K244" s="39" t="inlineStr">
        <is>
          <t>1. MQTT</t>
        </is>
      </c>
      <c r="L244" s="30" t="inlineStr">
        <is>
          <t xml:space="preserve"> 1. Home에서 Handle Layer 또는 ShortCut 확인
2. 문 잠금 해제/ 잠금 제어 명령 실행</t>
        </is>
      </c>
      <c r="M244" s="30" t="inlineStr">
        <is>
          <t>1. 제어 버튼에 맞는 팝업 노출된다.</t>
        </is>
      </c>
      <c r="N244" s="69">
        <f>IF(COUNTIF(P244:W244,"F")&gt;=1,"FAIL",(IF(COUNTIF(P244:W244,"P")&gt;=1,"PASS",(IF(COUNTIF(P244:W244,"N/T")&gt;=1,"N/T",(IF(COUNTIF(P244:W244,"N/A")&gt;=1,"N/A","-")))))))</f>
        <v/>
      </c>
      <c r="O244" s="81">
        <f>IF(COUNTIF(P244:Q244,"F")&gt;=1,"FAIL",(IF(COUNTIF(P244:Q244,"P")&gt;=1,"PASS",(IF(COUNTIF(P244:Q244,"N/T")&gt;=1,"N/T",(IF(COUNTIF(P244:Q244,"N/A")&gt;=1,"N/A","-")))))))</f>
        <v/>
      </c>
      <c r="P244" s="29" t="inlineStr">
        <is>
          <t>P</t>
        </is>
      </c>
      <c r="Q244" s="29" t="inlineStr">
        <is>
          <t>P</t>
        </is>
      </c>
      <c r="R244" s="81">
        <f>IF(COUNTIF(S244:T244,"F")&gt;=1,"FAIL",(IF(COUNTIF(S244:T244,"P")&gt;=1,"PASS",(IF(COUNTIF(S244:T244,"N/T")&gt;=1,"N/T",(IF(COUNTIF(S244:T244,"N/A")&gt;=1,"N/A","-")))))))</f>
        <v/>
      </c>
      <c r="S244" s="29" t="inlineStr">
        <is>
          <t>P</t>
        </is>
      </c>
      <c r="T244" s="29" t="inlineStr">
        <is>
          <t>P</t>
        </is>
      </c>
      <c r="U244" s="120">
        <f>IF(COUNTIF(V244:W244,"F")&gt;=1,"FAIL",(IF(COUNTIF(V244:W244,"P")&gt;=1,"PASS",(IF(COUNTIF(V244:W244,"N/T")&gt;=1,"N/T",(IF(COUNTIF(V244:W244,"N/A")&gt;=1,"N/A","-")))))))</f>
        <v/>
      </c>
      <c r="V244" s="29" t="inlineStr">
        <is>
          <t>P</t>
        </is>
      </c>
      <c r="W244" s="29" t="inlineStr">
        <is>
          <t>P</t>
        </is>
      </c>
      <c r="X244" s="29" t="n"/>
      <c r="Y244" s="29" t="n"/>
      <c r="Z244" s="39" t="n"/>
      <c r="AA244" s="39" t="n"/>
      <c r="AB244" s="42" t="inlineStr">
        <is>
          <t>Sanity, CheckList</t>
        </is>
      </c>
    </row>
    <row r="245" ht="39.6" customHeight="1" s="357">
      <c r="A245" s="108" t="n"/>
      <c r="B245" s="29" t="inlineStr">
        <is>
          <t>TC_HL_0604</t>
        </is>
      </c>
      <c r="C245" s="29" t="inlineStr">
        <is>
          <t>Handle Layer / Home</t>
        </is>
      </c>
      <c r="D245" s="29" t="inlineStr">
        <is>
          <t>제어</t>
        </is>
      </c>
      <c r="E245" s="29" t="inlineStr">
        <is>
          <t>CCS Only (MQTT)</t>
        </is>
      </c>
      <c r="F245" s="29" t="inlineStr">
        <is>
          <t>MQTT 원격 제어 버튼</t>
        </is>
      </c>
      <c r="G245" s="29" t="inlineStr">
        <is>
          <t>KR, EU, NA, MX</t>
        </is>
      </c>
      <c r="H245" s="29" t="inlineStr">
        <is>
          <t>KOA, HOA, GOA</t>
        </is>
      </c>
      <c r="I245" s="29" t="n">
        <v>1</v>
      </c>
      <c r="J245" s="30" t="inlineStr">
        <is>
          <t>1. 로그인 상태
2. 원격 제어 성공 된 경우</t>
        </is>
      </c>
      <c r="K245" s="39" t="inlineStr">
        <is>
          <t>1. MQTT
2. EV / PHEV</t>
        </is>
      </c>
      <c r="L245" s="30" t="inlineStr">
        <is>
          <t xml:space="preserve"> 1. Home에서 Handle Layer 또는 ShortCut 확인
2. 충전 시작/종료 제어 명령 실행</t>
        </is>
      </c>
      <c r="M245" s="30" t="inlineStr">
        <is>
          <t>1. 제어 버튼에 맞는 팝업 노출된다.</t>
        </is>
      </c>
      <c r="N245" s="69">
        <f>IF(COUNTIF(P245:W245,"F")&gt;=1,"FAIL",(IF(COUNTIF(P245:W245,"P")&gt;=1,"PASS",(IF(COUNTIF(P245:W245,"N/T")&gt;=1,"N/T",(IF(COUNTIF(P245:W245,"N/A")&gt;=1,"N/A","-")))))))</f>
        <v/>
      </c>
      <c r="O245" s="81">
        <f>IF(COUNTIF(P245:Q245,"F")&gt;=1,"FAIL",(IF(COUNTIF(P245:Q245,"P")&gt;=1,"PASS",(IF(COUNTIF(P245:Q245,"N/T")&gt;=1,"N/T",(IF(COUNTIF(P245:Q245,"N/A")&gt;=1,"N/A","-")))))))</f>
        <v/>
      </c>
      <c r="P245" s="29" t="inlineStr">
        <is>
          <t>P</t>
        </is>
      </c>
      <c r="Q245" s="29" t="inlineStr">
        <is>
          <t>P</t>
        </is>
      </c>
      <c r="R245" s="81">
        <f>IF(COUNTIF(S245:T245,"F")&gt;=1,"FAIL",(IF(COUNTIF(S245:T245,"P")&gt;=1,"PASS",(IF(COUNTIF(S245:T245,"N/T")&gt;=1,"N/T",(IF(COUNTIF(S245:T245,"N/A")&gt;=1,"N/A","-")))))))</f>
        <v/>
      </c>
      <c r="S245" s="29" t="inlineStr">
        <is>
          <t>P</t>
        </is>
      </c>
      <c r="T245" s="29" t="inlineStr">
        <is>
          <t>P</t>
        </is>
      </c>
      <c r="U245" s="81">
        <f>IF(COUNTIF(V245:W245,"F")&gt;=1,"FAIL",(IF(COUNTIF(V245:W245,"P")&gt;=1,"PASS",(IF(COUNTIF(V245:W245,"N/T")&gt;=1,"N/T",(IF(COUNTIF(V245:W245,"N/A")&gt;=1,"N/A","-")))))))</f>
        <v/>
      </c>
      <c r="V245" s="29" t="inlineStr">
        <is>
          <t>P</t>
        </is>
      </c>
      <c r="W245" s="29" t="inlineStr">
        <is>
          <t>P</t>
        </is>
      </c>
      <c r="X245" s="29" t="n"/>
      <c r="Y245" s="29" t="n"/>
      <c r="Z245" s="39" t="n"/>
      <c r="AA245" s="39" t="n"/>
      <c r="AB245" s="42" t="inlineStr">
        <is>
          <t>Sanity, CheckList, 실차</t>
        </is>
      </c>
    </row>
    <row r="246" ht="39.6" customHeight="1" s="357">
      <c r="A246" s="108" t="n"/>
      <c r="B246" s="29" t="inlineStr">
        <is>
          <t>TC_HL_0605</t>
        </is>
      </c>
      <c r="C246" s="29" t="inlineStr">
        <is>
          <t>Handle Layer / Home</t>
        </is>
      </c>
      <c r="D246" s="29" t="inlineStr">
        <is>
          <t>제어</t>
        </is>
      </c>
      <c r="E246" s="29" t="inlineStr">
        <is>
          <t>CCS Only (MQTT)</t>
        </is>
      </c>
      <c r="F246" s="29" t="inlineStr">
        <is>
          <t>MQTT 원격 제어 버튼</t>
        </is>
      </c>
      <c r="G246" s="29" t="inlineStr">
        <is>
          <t>KR, EU</t>
        </is>
      </c>
      <c r="H246" s="29" t="inlineStr">
        <is>
          <t>KOA, HOA, GOA</t>
        </is>
      </c>
      <c r="I246" s="29" t="n">
        <v>1</v>
      </c>
      <c r="J246" s="30" t="inlineStr">
        <is>
          <t>1. 로그인 상태
2. 원격 제어 성공 된 경우</t>
        </is>
      </c>
      <c r="K246" s="39" t="inlineStr">
        <is>
          <t>1. MQTT</t>
        </is>
      </c>
      <c r="L246" s="30" t="inlineStr">
        <is>
          <t xml:space="preserve"> 1. Home에서 Handle Layer 또는 ShortCut 확인
2. 창문 열기/닫기 제어 명령 실행</t>
        </is>
      </c>
      <c r="M246" s="30" t="inlineStr">
        <is>
          <t>1. 제어 버튼에 맞는 팝업 노출된다.</t>
        </is>
      </c>
      <c r="N246" s="69">
        <f>IF(COUNTIF(P246:W246,"F")&gt;=1,"FAIL",(IF(COUNTIF(P246:W246,"P")&gt;=1,"PASS",(IF(COUNTIF(P246:W246,"N/T")&gt;=1,"N/T",(IF(COUNTIF(P246:W246,"N/A")&gt;=1,"N/A","-")))))))</f>
        <v/>
      </c>
      <c r="O246" s="81">
        <f>IF(COUNTIF(P246:Q246,"F")&gt;=1,"FAIL",(IF(COUNTIF(P246:Q246,"P")&gt;=1,"PASS",(IF(COUNTIF(P246:Q246,"N/T")&gt;=1,"N/T",(IF(COUNTIF(P246:Q246,"N/A")&gt;=1,"N/A","-")))))))</f>
        <v/>
      </c>
      <c r="P246" s="29" t="inlineStr">
        <is>
          <t>P</t>
        </is>
      </c>
      <c r="Q246" s="29" t="inlineStr">
        <is>
          <t>P</t>
        </is>
      </c>
      <c r="R246" s="81">
        <f>IF(COUNTIF(S246:T246,"F")&gt;=1,"FAIL",(IF(COUNTIF(S246:T246,"P")&gt;=1,"PASS",(IF(COUNTIF(S246:T246,"N/T")&gt;=1,"N/T",(IF(COUNTIF(S246:T246,"N/A")&gt;=1,"N/A","-")))))))</f>
        <v/>
      </c>
      <c r="S246" s="29" t="inlineStr">
        <is>
          <t>P</t>
        </is>
      </c>
      <c r="T246" s="29" t="inlineStr">
        <is>
          <t>P</t>
        </is>
      </c>
      <c r="U246" s="120">
        <f>IF(COUNTIF(V246:W246,"F")&gt;=1,"FAIL",(IF(COUNTIF(V246:W246,"P")&gt;=1,"PASS",(IF(COUNTIF(V246:W246,"N/T")&gt;=1,"N/T",(IF(COUNTIF(V246:W246,"N/A")&gt;=1,"N/A","-")))))))</f>
        <v/>
      </c>
      <c r="V246" s="29" t="inlineStr">
        <is>
          <t>P</t>
        </is>
      </c>
      <c r="W246" s="29" t="inlineStr">
        <is>
          <t>P</t>
        </is>
      </c>
      <c r="X246" s="29" t="n"/>
      <c r="Y246" s="29" t="n"/>
      <c r="Z246" s="39" t="n"/>
      <c r="AA246" s="39" t="n"/>
      <c r="AB246" s="42" t="inlineStr">
        <is>
          <t>Sanity, CheckList</t>
        </is>
      </c>
    </row>
    <row r="247" ht="39.6" customHeight="1" s="357">
      <c r="A247" s="108" t="n"/>
      <c r="B247" s="29" t="inlineStr">
        <is>
          <t>TC_HL_0606</t>
        </is>
      </c>
      <c r="C247" s="29" t="inlineStr">
        <is>
          <t>Handle Layer / Home</t>
        </is>
      </c>
      <c r="D247" s="29" t="inlineStr">
        <is>
          <t>제어</t>
        </is>
      </c>
      <c r="E247" s="29" t="inlineStr">
        <is>
          <t>CCS Only (MQTT)</t>
        </is>
      </c>
      <c r="F247" s="29" t="inlineStr">
        <is>
          <t>MQTT 원격 제어 버튼</t>
        </is>
      </c>
      <c r="G247" s="29" t="inlineStr">
        <is>
          <t>KR, EU, NA, MX</t>
        </is>
      </c>
      <c r="H247" s="29" t="inlineStr">
        <is>
          <t>KOA, HOA, GOA</t>
        </is>
      </c>
      <c r="I247" s="29" t="n">
        <v>1</v>
      </c>
      <c r="J247" s="30" t="inlineStr">
        <is>
          <t>1. 로그인 상태
2. 원격 제어 성공 된 경우</t>
        </is>
      </c>
      <c r="K247" s="39" t="inlineStr">
        <is>
          <t>1. MQTT</t>
        </is>
      </c>
      <c r="L247" s="30" t="inlineStr">
        <is>
          <t xml:space="preserve"> 1. Home에서 Handle Layer 또는 ShortCut 확인
2. 비상등 켜기 제어 명령 실행</t>
        </is>
      </c>
      <c r="M247" s="30" t="inlineStr">
        <is>
          <t>1. 제어 버튼에 맞는 팝업 노출된다.</t>
        </is>
      </c>
      <c r="N247" s="69">
        <f>IF(COUNTIF(P247:W247,"F")&gt;=1,"FAIL",(IF(COUNTIF(P247:W247,"P")&gt;=1,"PASS",(IF(COUNTIF(P247:W247,"N/T")&gt;=1,"N/T",(IF(COUNTIF(P247:W247,"N/A")&gt;=1,"N/A","-")))))))</f>
        <v/>
      </c>
      <c r="O247" s="81">
        <f>IF(COUNTIF(P247:Q247,"F")&gt;=1,"FAIL",(IF(COUNTIF(P247:Q247,"P")&gt;=1,"PASS",(IF(COUNTIF(P247:Q247,"N/T")&gt;=1,"N/T",(IF(COUNTIF(P247:Q247,"N/A")&gt;=1,"N/A","-")))))))</f>
        <v/>
      </c>
      <c r="P247" s="29" t="inlineStr">
        <is>
          <t>P</t>
        </is>
      </c>
      <c r="Q247" s="29" t="inlineStr">
        <is>
          <t>P</t>
        </is>
      </c>
      <c r="R247" s="81">
        <f>IF(COUNTIF(S247:T247,"F")&gt;=1,"FAIL",(IF(COUNTIF(S247:T247,"P")&gt;=1,"PASS",(IF(COUNTIF(S247:T247,"N/T")&gt;=1,"N/T",(IF(COUNTIF(S247:T247,"N/A")&gt;=1,"N/A","-")))))))</f>
        <v/>
      </c>
      <c r="S247" s="29" t="inlineStr">
        <is>
          <t>P</t>
        </is>
      </c>
      <c r="T247" s="29" t="inlineStr">
        <is>
          <t>P</t>
        </is>
      </c>
      <c r="U247" s="120">
        <f>IF(COUNTIF(V247:W247,"F")&gt;=1,"FAIL",(IF(COUNTIF(V247:W247,"P")&gt;=1,"PASS",(IF(COUNTIF(V247:W247,"N/T")&gt;=1,"N/T",(IF(COUNTIF(V247:W247,"N/A")&gt;=1,"N/A","-")))))))</f>
        <v/>
      </c>
      <c r="V247" s="29" t="inlineStr">
        <is>
          <t>P</t>
        </is>
      </c>
      <c r="W247" s="29" t="inlineStr">
        <is>
          <t>P</t>
        </is>
      </c>
      <c r="X247" s="29" t="n"/>
      <c r="Y247" s="29" t="n"/>
      <c r="Z247" s="39" t="n"/>
      <c r="AA247" s="39" t="n"/>
      <c r="AB247" s="42" t="inlineStr">
        <is>
          <t>Sanity, CheckList</t>
        </is>
      </c>
    </row>
    <row r="248" ht="39.6" customHeight="1" s="357">
      <c r="A248" s="108" t="n"/>
      <c r="B248" s="29" t="inlineStr">
        <is>
          <t>TC_HL_0607</t>
        </is>
      </c>
      <c r="C248" s="29" t="inlineStr">
        <is>
          <t>Handle Layer / Home</t>
        </is>
      </c>
      <c r="D248" s="29" t="inlineStr">
        <is>
          <t>제어</t>
        </is>
      </c>
      <c r="E248" s="29" t="inlineStr">
        <is>
          <t>CCS Only (MQTT)</t>
        </is>
      </c>
      <c r="F248" s="29" t="inlineStr">
        <is>
          <t>MQTT 원격 제어 버튼</t>
        </is>
      </c>
      <c r="G248" s="29" t="inlineStr">
        <is>
          <t>KR, EU, NA, MX</t>
        </is>
      </c>
      <c r="H248" s="29" t="inlineStr">
        <is>
          <t>KOA, HOA, GOA</t>
        </is>
      </c>
      <c r="I248" s="29" t="n">
        <v>1</v>
      </c>
      <c r="J248" s="30" t="inlineStr">
        <is>
          <t>1. 로그인 상태
2. 원격 제어 성공 된 경우</t>
        </is>
      </c>
      <c r="K248" s="39" t="inlineStr">
        <is>
          <t>1. MQTT</t>
        </is>
      </c>
      <c r="L248" s="30" t="inlineStr">
        <is>
          <t xml:space="preserve"> 1. Home에서 Handle Layer 또는 ShortCut 확인
2. 비상등/경적 켜기 제어 명령 실행</t>
        </is>
      </c>
      <c r="M248" s="30" t="inlineStr">
        <is>
          <t>1. 제어 버튼에 맞는 팝업 노출된다.</t>
        </is>
      </c>
      <c r="N248" s="69">
        <f>IF(COUNTIF(P248:W248,"F")&gt;=1,"FAIL",(IF(COUNTIF(P248:W248,"P")&gt;=1,"PASS",(IF(COUNTIF(P248:W248,"N/T")&gt;=1,"N/T",(IF(COUNTIF(P248:W248,"N/A")&gt;=1,"N/A","-")))))))</f>
        <v/>
      </c>
      <c r="O248" s="81">
        <f>IF(COUNTIF(P248:Q248,"F")&gt;=1,"FAIL",(IF(COUNTIF(P248:Q248,"P")&gt;=1,"PASS",(IF(COUNTIF(P248:Q248,"N/T")&gt;=1,"N/T",(IF(COUNTIF(P248:Q248,"N/A")&gt;=1,"N/A","-")))))))</f>
        <v/>
      </c>
      <c r="P248" s="29" t="inlineStr">
        <is>
          <t>P</t>
        </is>
      </c>
      <c r="Q248" s="29" t="inlineStr">
        <is>
          <t>P</t>
        </is>
      </c>
      <c r="R248" s="81">
        <f>IF(COUNTIF(S248:T248,"F")&gt;=1,"FAIL",(IF(COUNTIF(S248:T248,"P")&gt;=1,"PASS",(IF(COUNTIF(S248:T248,"N/T")&gt;=1,"N/T",(IF(COUNTIF(S248:T248,"N/A")&gt;=1,"N/A","-")))))))</f>
        <v/>
      </c>
      <c r="S248" s="29" t="inlineStr">
        <is>
          <t>P</t>
        </is>
      </c>
      <c r="T248" s="29" t="inlineStr">
        <is>
          <t>P</t>
        </is>
      </c>
      <c r="U248" s="81">
        <f>IF(COUNTIF(V248:W248,"F")&gt;=1,"FAIL",(IF(COUNTIF(V248:W248,"P")&gt;=1,"PASS",(IF(COUNTIF(V248:W248,"N/T")&gt;=1,"N/T",(IF(COUNTIF(V248:W248,"N/A")&gt;=1,"N/A","-")))))))</f>
        <v/>
      </c>
      <c r="V248" s="29" t="inlineStr">
        <is>
          <t>P</t>
        </is>
      </c>
      <c r="W248" s="29" t="inlineStr">
        <is>
          <t>P</t>
        </is>
      </c>
      <c r="X248" s="29" t="n"/>
      <c r="Y248" s="29" t="n"/>
      <c r="Z248" s="39" t="n"/>
      <c r="AA248" s="39" t="n"/>
      <c r="AB248" s="42" t="inlineStr">
        <is>
          <t>실차</t>
        </is>
      </c>
    </row>
    <row r="249" ht="39.6" customHeight="1" s="357">
      <c r="A249" s="108" t="n"/>
      <c r="B249" s="29" t="inlineStr">
        <is>
          <t>TC_HL_0608</t>
        </is>
      </c>
      <c r="C249" s="29" t="inlineStr">
        <is>
          <t>Handle Layer / Home</t>
        </is>
      </c>
      <c r="D249" s="29" t="inlineStr">
        <is>
          <t>제어</t>
        </is>
      </c>
      <c r="E249" s="29" t="inlineStr">
        <is>
          <t>CCS Only (MQTT)</t>
        </is>
      </c>
      <c r="F249" s="29" t="inlineStr">
        <is>
          <t>MQTT 원격 제어 버튼</t>
        </is>
      </c>
      <c r="G249" s="29" t="inlineStr">
        <is>
          <t>KR, EU, NA, MX</t>
        </is>
      </c>
      <c r="H249" s="29" t="inlineStr">
        <is>
          <t>KOA, HOA, GOA</t>
        </is>
      </c>
      <c r="I249" s="29" t="n">
        <v>1</v>
      </c>
      <c r="J249" s="30" t="inlineStr">
        <is>
          <t>1. 로그인 상태
2. 원격 제어 성공 된 경우</t>
        </is>
      </c>
      <c r="K249" s="39" t="inlineStr">
        <is>
          <t>1. MQTT
2. EV / PHEV</t>
        </is>
      </c>
      <c r="L249" s="30" t="inlineStr">
        <is>
          <t xml:space="preserve"> 1. Home에서 Handle Layer 또는 ShortCut 확인
2. 충전구 열기/닫기 제어 명령 실행</t>
        </is>
      </c>
      <c r="M249" s="30" t="inlineStr">
        <is>
          <t>1. 제어 버튼에 맞는 팝업 노출된다.</t>
        </is>
      </c>
      <c r="N249" s="69">
        <f>IF(COUNTIF(P249:W249,"F")&gt;=1,"FAIL",(IF(COUNTIF(P249:W249,"P")&gt;=1,"PASS",(IF(COUNTIF(P249:W249,"N/T")&gt;=1,"N/T",(IF(COUNTIF(P249:W249,"N/A")&gt;=1,"N/A","-")))))))</f>
        <v/>
      </c>
      <c r="O249" s="81">
        <f>IF(COUNTIF(P249:Q249,"F")&gt;=1,"FAIL",(IF(COUNTIF(P249:Q249,"P")&gt;=1,"PASS",(IF(COUNTIF(P249:Q249,"N/T")&gt;=1,"N/T",(IF(COUNTIF(P249:Q249,"N/A")&gt;=1,"N/A","-")))))))</f>
        <v/>
      </c>
      <c r="P249" s="29" t="inlineStr">
        <is>
          <t>N/T</t>
        </is>
      </c>
      <c r="Q249" s="29" t="inlineStr">
        <is>
          <t>N/T</t>
        </is>
      </c>
      <c r="R249" s="81">
        <f>IF(COUNTIF(S249:T249,"F")&gt;=1,"FAIL",(IF(COUNTIF(S249:T249,"P")&gt;=1,"PASS",(IF(COUNTIF(S249:T249,"N/T")&gt;=1,"N/T",(IF(COUNTIF(S249:T249,"N/A")&gt;=1,"N/A","-")))))))</f>
        <v/>
      </c>
      <c r="S249" s="29" t="inlineStr">
        <is>
          <t>P</t>
        </is>
      </c>
      <c r="T249" s="29" t="inlineStr">
        <is>
          <t>P</t>
        </is>
      </c>
      <c r="U249" s="120">
        <f>IF(COUNTIF(V249:W249,"F")&gt;=1,"FAIL",(IF(COUNTIF(V249:W249,"P")&gt;=1,"PASS",(IF(COUNTIF(V249:W249,"N/T")&gt;=1,"N/T",(IF(COUNTIF(V249:W249,"N/A")&gt;=1,"N/A","-")))))))</f>
        <v/>
      </c>
      <c r="V249" s="29" t="inlineStr">
        <is>
          <t>P</t>
        </is>
      </c>
      <c r="W249" s="29" t="inlineStr">
        <is>
          <t>P</t>
        </is>
      </c>
      <c r="X249" s="29" t="n"/>
      <c r="Y249" s="29" t="n"/>
      <c r="Z249" s="86" t="inlineStr">
        <is>
          <t>K : 충전구 제어 지원 차량 미보유(N/T)</t>
        </is>
      </c>
      <c r="AA249" s="39" t="inlineStr">
        <is>
          <t>N/T : 차량/디바이스 필요(조건)</t>
        </is>
      </c>
      <c r="AB249" s="42" t="inlineStr">
        <is>
          <t>Sanity, CheckList</t>
        </is>
      </c>
    </row>
    <row r="250" ht="39.6" customHeight="1" s="357">
      <c r="A250" s="108" t="n"/>
      <c r="B250" s="29" t="inlineStr">
        <is>
          <t>TC_HL_0609</t>
        </is>
      </c>
      <c r="C250" s="29" t="inlineStr">
        <is>
          <t>Handle Layer / Home</t>
        </is>
      </c>
      <c r="D250" s="29" t="inlineStr">
        <is>
          <t>제어</t>
        </is>
      </c>
      <c r="E250" s="29" t="inlineStr">
        <is>
          <t>CCS Only (MQTT)</t>
        </is>
      </c>
      <c r="F250" s="29" t="inlineStr">
        <is>
          <t>MQTT 원격 제어 버튼</t>
        </is>
      </c>
      <c r="G250" s="29" t="inlineStr">
        <is>
          <t>KR, EU, NA, MX</t>
        </is>
      </c>
      <c r="H250" s="29" t="inlineStr">
        <is>
          <t>KOA, HOA, GOA</t>
        </is>
      </c>
      <c r="I250" s="29" t="n">
        <v>1</v>
      </c>
      <c r="J250" s="30" t="inlineStr">
        <is>
          <t>1. 로그인 상태
2. 원격 제어 성공 된 경우</t>
        </is>
      </c>
      <c r="K250" s="39" t="inlineStr">
        <is>
          <t>1. MQTT</t>
        </is>
      </c>
      <c r="L250" s="30" t="inlineStr">
        <is>
          <t xml:space="preserve"> 1. Home에서 Handle Layer 또는 ShortCut 확인
2. 프렁크 열기 제어 명령 실행</t>
        </is>
      </c>
      <c r="M250" s="30" t="inlineStr">
        <is>
          <t>1. 제어 버튼에 맞는 팝업 노출된다.</t>
        </is>
      </c>
      <c r="N250" s="83">
        <f>IF(COUNTIF(P250:W250,"F")&gt;=1,"FAIL",(IF(COUNTIF(P250:W250,"P")&gt;=1,"PASS",(IF(COUNTIF(P250:W250,"N/T")&gt;=1,"N/T",(IF(COUNTIF(P250:W250,"N/A")&gt;=1,"N/A","-")))))))</f>
        <v/>
      </c>
      <c r="O250" s="81">
        <f>IF(COUNTIF(P250:Q250,"F")&gt;=1,"FAIL",(IF(COUNTIF(P250:Q250,"P")&gt;=1,"PASS",(IF(COUNTIF(P250:Q250,"N/T")&gt;=1,"N/T",(IF(COUNTIF(P250:Q250,"N/A")&gt;=1,"N/A","-")))))))</f>
        <v/>
      </c>
      <c r="P250" s="29" t="inlineStr">
        <is>
          <t>N/T</t>
        </is>
      </c>
      <c r="Q250" s="29" t="inlineStr">
        <is>
          <t>N/T</t>
        </is>
      </c>
      <c r="R250" s="120">
        <f>IF(COUNTIF(S250:T250,"F")&gt;=1,"FAIL",(IF(COUNTIF(S250:T250,"P")&gt;=1,"PASS",(IF(COUNTIF(S250:T250,"N/T")&gt;=1,"N/T",(IF(COUNTIF(S250:T250,"N/A")&gt;=1,"N/A","-")))))))</f>
        <v/>
      </c>
      <c r="S250" s="29" t="inlineStr">
        <is>
          <t>N/T</t>
        </is>
      </c>
      <c r="T250" s="29" t="inlineStr">
        <is>
          <t>N/T</t>
        </is>
      </c>
      <c r="U250" s="120">
        <f>IF(COUNTIF(V250:W250,"F")&gt;=1,"FAIL",(IF(COUNTIF(V250:W250,"P")&gt;=1,"PASS",(IF(COUNTIF(V250:W250,"N/T")&gt;=1,"N/T",(IF(COUNTIF(V250:W250,"N/A")&gt;=1,"N/A","-")))))))</f>
        <v/>
      </c>
      <c r="V250" s="29" t="inlineStr">
        <is>
          <t>N/T</t>
        </is>
      </c>
      <c r="W250" s="29" t="inlineStr">
        <is>
          <t>N/T</t>
        </is>
      </c>
      <c r="X250" s="29" t="n"/>
      <c r="Y250" s="29" t="n"/>
      <c r="Z250" s="39" t="inlineStr">
        <is>
          <t>(공통) 프렁크 제어 차량 필요 (N/T)</t>
        </is>
      </c>
      <c r="AA250" s="39" t="inlineStr">
        <is>
          <t>N/T : 차량/디바이스 필요(조건)</t>
        </is>
      </c>
      <c r="AB250" s="42" t="inlineStr">
        <is>
          <t>Sanity, CheckList</t>
        </is>
      </c>
    </row>
    <row r="251" ht="39.6" customHeight="1" s="357">
      <c r="A251" s="108" t="n"/>
      <c r="B251" s="29" t="inlineStr">
        <is>
          <t>TC_HL_0610</t>
        </is>
      </c>
      <c r="C251" s="29" t="inlineStr">
        <is>
          <t>Handle Layer / Home</t>
        </is>
      </c>
      <c r="D251" s="29" t="inlineStr">
        <is>
          <t>제어</t>
        </is>
      </c>
      <c r="E251" s="29" t="inlineStr">
        <is>
          <t>CCS Only (MQTT)</t>
        </is>
      </c>
      <c r="F251" s="29" t="inlineStr">
        <is>
          <t>MQTT 원격 제어 버튼</t>
        </is>
      </c>
      <c r="G251" s="29" t="inlineStr">
        <is>
          <t>KR, EU, NA, MX</t>
        </is>
      </c>
      <c r="H251" s="29" t="inlineStr">
        <is>
          <t>KOA, HOA, GOA</t>
        </is>
      </c>
      <c r="I251" s="29" t="n">
        <v>1</v>
      </c>
      <c r="J251" s="30" t="inlineStr">
        <is>
          <t>1. 로그인 상태
2. 원격 제어 성공 된 경우</t>
        </is>
      </c>
      <c r="K251" s="39" t="inlineStr">
        <is>
          <t>1. MQTT
2. EV / PHEV</t>
        </is>
      </c>
      <c r="L251" s="30" t="inlineStr">
        <is>
          <t xml:space="preserve"> 1. Home에서 Handle Layer 또는 ShortCut 확인
2. 컨디셔닝 시작/종료 제어 명령 실행</t>
        </is>
      </c>
      <c r="M251" s="30" t="inlineStr">
        <is>
          <t>1. 제어 버튼에 맞는 팝업 노출된다.</t>
        </is>
      </c>
      <c r="N251" s="69">
        <f>IF(COUNTIF(P251:W251,"F")&gt;=1,"FAIL",(IF(COUNTIF(P251:W251,"P")&gt;=1,"PASS",(IF(COUNTIF(P251:W251,"N/T")&gt;=1,"N/T",(IF(COUNTIF(P251:W251,"N/A")&gt;=1,"N/A","-")))))))</f>
        <v/>
      </c>
      <c r="O251" s="81">
        <f>IF(COUNTIF(P251:Q251,"F")&gt;=1,"FAIL",(IF(COUNTIF(P251:Q251,"P")&gt;=1,"PASS",(IF(COUNTIF(P251:Q251,"N/T")&gt;=1,"N/T",(IF(COUNTIF(P251:Q251,"N/A")&gt;=1,"N/A","-")))))))</f>
        <v/>
      </c>
      <c r="P251" s="29" t="inlineStr">
        <is>
          <t>P</t>
        </is>
      </c>
      <c r="Q251" s="29" t="inlineStr">
        <is>
          <t>P</t>
        </is>
      </c>
      <c r="R251" s="81">
        <f>IF(COUNTIF(S251:T251,"F")&gt;=1,"FAIL",(IF(COUNTIF(S251:T251,"P")&gt;=1,"PASS",(IF(COUNTIF(S251:T251,"N/T")&gt;=1,"N/T",(IF(COUNTIF(S251:T251,"N/A")&gt;=1,"N/A","-")))))))</f>
        <v/>
      </c>
      <c r="S251" s="29" t="inlineStr">
        <is>
          <t>P</t>
        </is>
      </c>
      <c r="T251" s="29" t="inlineStr">
        <is>
          <t>P</t>
        </is>
      </c>
      <c r="U251" s="120">
        <f>IF(COUNTIF(V251:W251,"F")&gt;=1,"FAIL",(IF(COUNTIF(V251:W251,"P")&gt;=1,"PASS",(IF(COUNTIF(V251:W251,"N/T")&gt;=1,"N/T",(IF(COUNTIF(V251:W251,"N/A")&gt;=1,"N/A","-")))))))</f>
        <v/>
      </c>
      <c r="V251" s="29" t="inlineStr">
        <is>
          <t>P</t>
        </is>
      </c>
      <c r="W251" s="29" t="inlineStr">
        <is>
          <t>P</t>
        </is>
      </c>
      <c r="X251" s="29" t="n"/>
      <c r="Y251" s="29" t="n"/>
      <c r="Z251" s="39" t="n"/>
      <c r="AA251" s="39" t="n"/>
      <c r="AB251" s="42" t="inlineStr">
        <is>
          <t>Sanity, CheckList</t>
        </is>
      </c>
    </row>
    <row r="252" ht="39.6" customHeight="1" s="357">
      <c r="A252" s="108" t="n"/>
      <c r="B252" s="29" t="inlineStr">
        <is>
          <t>TC_HL_0611</t>
        </is>
      </c>
      <c r="C252" s="29" t="inlineStr">
        <is>
          <t>Handle Layer / Home</t>
        </is>
      </c>
      <c r="D252" s="29" t="inlineStr">
        <is>
          <t>제어</t>
        </is>
      </c>
      <c r="E252" s="29" t="inlineStr">
        <is>
          <t>CCS Only (MQTT)</t>
        </is>
      </c>
      <c r="F252" s="29" t="inlineStr">
        <is>
          <t>MQTT 원격 제어 버튼</t>
        </is>
      </c>
      <c r="G252" s="29" t="inlineStr">
        <is>
          <t>KR, EU</t>
        </is>
      </c>
      <c r="H252" s="29" t="inlineStr">
        <is>
          <t>KOA, HOA, GOA</t>
        </is>
      </c>
      <c r="I252" s="29" t="n">
        <v>1</v>
      </c>
      <c r="J252" s="30" t="inlineStr">
        <is>
          <t>1. 로그인 상태
2. 원격 제어 성공 된 경우</t>
        </is>
      </c>
      <c r="K252" s="39" t="inlineStr">
        <is>
          <t xml:space="preserve">1. MQTT </t>
        </is>
      </c>
      <c r="L252" s="30" t="inlineStr">
        <is>
          <t xml:space="preserve"> 1. Home에서 Handle Layer 또는 ShortCut 확인
2. 환기 하기 제어 명령 실행</t>
        </is>
      </c>
      <c r="M252" s="30" t="inlineStr">
        <is>
          <t>1. 제어 버튼에 맞는 팝업 노출된다.</t>
        </is>
      </c>
      <c r="N252" s="69">
        <f>IF(COUNTIF(P252:W252,"F")&gt;=1,"FAIL",(IF(COUNTIF(P252:W252,"P")&gt;=1,"PASS",(IF(COUNTIF(P252:W252,"N/T")&gt;=1,"N/T",(IF(COUNTIF(P252:W252,"N/A")&gt;=1,"N/A","-")))))))</f>
        <v/>
      </c>
      <c r="O252" s="81">
        <f>IF(COUNTIF(P252:Q252,"F")&gt;=1,"FAIL",(IF(COUNTIF(P252:Q252,"P")&gt;=1,"PASS",(IF(COUNTIF(P252:Q252,"N/T")&gt;=1,"N/T",(IF(COUNTIF(P252:Q252,"N/A")&gt;=1,"N/A","-")))))))</f>
        <v/>
      </c>
      <c r="P252" s="29" t="inlineStr">
        <is>
          <t>P</t>
        </is>
      </c>
      <c r="Q252" s="29" t="inlineStr">
        <is>
          <t>P</t>
        </is>
      </c>
      <c r="R252" s="81">
        <f>IF(COUNTIF(S252:T252,"F")&gt;=1,"FAIL",(IF(COUNTIF(S252:T252,"P")&gt;=1,"PASS",(IF(COUNTIF(S252:T252,"N/T")&gt;=1,"N/T",(IF(COUNTIF(S252:T252,"N/A")&gt;=1,"N/A","-")))))))</f>
        <v/>
      </c>
      <c r="S252" s="29" t="inlineStr">
        <is>
          <t>P</t>
        </is>
      </c>
      <c r="T252" s="29" t="inlineStr">
        <is>
          <t>P</t>
        </is>
      </c>
      <c r="U252" s="120">
        <f>IF(COUNTIF(V252:W252,"F")&gt;=1,"FAIL",(IF(COUNTIF(V252:W252,"P")&gt;=1,"PASS",(IF(COUNTIF(V252:W252,"N/T")&gt;=1,"N/T",(IF(COUNTIF(V252:W252,"N/A")&gt;=1,"N/A","-")))))))</f>
        <v/>
      </c>
      <c r="V252" s="29" t="inlineStr">
        <is>
          <t>P</t>
        </is>
      </c>
      <c r="W252" s="29" t="inlineStr">
        <is>
          <t>P</t>
        </is>
      </c>
      <c r="X252" s="29" t="n"/>
      <c r="Y252" s="29" t="n"/>
      <c r="Z252" s="39" t="n"/>
      <c r="AA252" s="39" t="n"/>
      <c r="AB252" s="42" t="inlineStr">
        <is>
          <t>Sanity, CheckList</t>
        </is>
      </c>
    </row>
    <row r="253" ht="39.6" customHeight="1" s="357">
      <c r="A253" s="108" t="n"/>
      <c r="B253" s="29" t="inlineStr">
        <is>
          <t>TC_HL_0612</t>
        </is>
      </c>
      <c r="C253" s="29" t="inlineStr">
        <is>
          <t>Handle Layer / Home</t>
        </is>
      </c>
      <c r="D253" s="29" t="inlineStr">
        <is>
          <t>제어</t>
        </is>
      </c>
      <c r="E253" s="29" t="inlineStr">
        <is>
          <t>CCS Only (MQTT)</t>
        </is>
      </c>
      <c r="F253" s="29" t="inlineStr">
        <is>
          <t>MQTT 원격 제어 버튼</t>
        </is>
      </c>
      <c r="G253" s="29" t="inlineStr">
        <is>
          <t>KR, EU</t>
        </is>
      </c>
      <c r="H253" s="29" t="inlineStr">
        <is>
          <t>KOA, HOA, GOA</t>
        </is>
      </c>
      <c r="I253" s="29" t="n">
        <v>1</v>
      </c>
      <c r="J253" s="30" t="inlineStr">
        <is>
          <t>1. 로그인 상태
2. 원격 제어 성공 된 경우</t>
        </is>
      </c>
      <c r="K253" s="39" t="inlineStr">
        <is>
          <t>1. MQTT</t>
        </is>
      </c>
      <c r="L253" s="30" t="inlineStr">
        <is>
          <t xml:space="preserve"> 1. Home에서 Handle Layer 또는 ShortCut 확인
2. 커튼 올림 제어 명령 실행</t>
        </is>
      </c>
      <c r="M253" s="30" t="inlineStr">
        <is>
          <t>1. 제어 버튼에 맞는 팝업 노출된다.</t>
        </is>
      </c>
      <c r="N253" s="69">
        <f>IF(COUNTIF(P253:W253,"F")&gt;=1,"FAIL",(IF(COUNTIF(P253:W253,"P")&gt;=1,"PASS",(IF(COUNTIF(P253:W253,"N/T")&gt;=1,"N/T",(IF(COUNTIF(P253:W253,"N/A")&gt;=1,"N/A","-")))))))</f>
        <v/>
      </c>
      <c r="O253" s="81">
        <f>IF(COUNTIF(P253:Q253,"F")&gt;=1,"FAIL",(IF(COUNTIF(P253:Q253,"P")&gt;=1,"PASS",(IF(COUNTIF(P253:Q253,"N/T")&gt;=1,"N/T",(IF(COUNTIF(P253:Q253,"N/A")&gt;=1,"N/A","-")))))))</f>
        <v/>
      </c>
      <c r="P253" s="29" t="inlineStr">
        <is>
          <t>N/T</t>
        </is>
      </c>
      <c r="Q253" s="29" t="inlineStr">
        <is>
          <t>N/T</t>
        </is>
      </c>
      <c r="R253" s="81">
        <f>IF(COUNTIF(S253:T253,"F")&gt;=1,"FAIL",(IF(COUNTIF(S253:T253,"P")&gt;=1,"PASS",(IF(COUNTIF(S253:T253,"N/T")&gt;=1,"N/T",(IF(COUNTIF(S253:T253,"N/A")&gt;=1,"N/A","-")))))))</f>
        <v/>
      </c>
      <c r="S253" s="29" t="inlineStr">
        <is>
          <t>N/T</t>
        </is>
      </c>
      <c r="T253" s="29" t="inlineStr">
        <is>
          <t>N/T</t>
        </is>
      </c>
      <c r="U253" s="120">
        <f>IF(COUNTIF(V253:W253,"F")&gt;=1,"FAIL",(IF(COUNTIF(V253:W253,"P")&gt;=1,"PASS",(IF(COUNTIF(V253:W253,"N/T")&gt;=1,"N/T",(IF(COUNTIF(V253:W253,"N/A")&gt;=1,"N/A","-")))))))</f>
        <v/>
      </c>
      <c r="V253" s="29" t="inlineStr">
        <is>
          <t>P</t>
        </is>
      </c>
      <c r="W253" s="29" t="inlineStr">
        <is>
          <t>P</t>
        </is>
      </c>
      <c r="X253" s="29" t="n"/>
      <c r="Y253" s="29" t="n"/>
      <c r="Z253" s="39" t="inlineStr">
        <is>
          <t>K/H : 커튼 제어 차량 필요(N/T)</t>
        </is>
      </c>
      <c r="AA253" s="39" t="inlineStr">
        <is>
          <t>N/T : 차량/디바이스 필요(조건)</t>
        </is>
      </c>
      <c r="AB253" s="42" t="inlineStr">
        <is>
          <t>Sanity, CheckList</t>
        </is>
      </c>
    </row>
    <row r="254" ht="39.6" customHeight="1" s="357">
      <c r="A254" s="108" t="n"/>
      <c r="B254" s="29" t="inlineStr">
        <is>
          <t>TC_HL_0613</t>
        </is>
      </c>
      <c r="C254" s="29" t="inlineStr">
        <is>
          <t>Handle Layer / Home</t>
        </is>
      </c>
      <c r="D254" s="29" t="inlineStr">
        <is>
          <t>제어</t>
        </is>
      </c>
      <c r="E254" s="29" t="inlineStr">
        <is>
          <t>CCS Only (MQTT)</t>
        </is>
      </c>
      <c r="F254" s="29" t="inlineStr">
        <is>
          <t>MQTT 원격 제어 버튼</t>
        </is>
      </c>
      <c r="G254" s="29" t="inlineStr">
        <is>
          <t>KR, EU</t>
        </is>
      </c>
      <c r="H254" s="29" t="inlineStr">
        <is>
          <t>KOA, HOA, GOA</t>
        </is>
      </c>
      <c r="I254" s="29" t="n">
        <v>1</v>
      </c>
      <c r="J254" s="30" t="inlineStr">
        <is>
          <t>1. 로그인 상태
2. 원격 제어 성공 된 경우</t>
        </is>
      </c>
      <c r="K254" s="39" t="inlineStr">
        <is>
          <t xml:space="preserve">1. MQTT </t>
        </is>
      </c>
      <c r="L254" s="30" t="inlineStr">
        <is>
          <t xml:space="preserve"> 1. Home에서 Handle Layer 또는 ShortCut 확인
2. 커튼 내림 제어 명령 실행</t>
        </is>
      </c>
      <c r="M254" s="30" t="inlineStr">
        <is>
          <t>1. 제어 버튼에 맞는 팝업 노출된다.</t>
        </is>
      </c>
      <c r="N254" s="69">
        <f>IF(COUNTIF(P254:W254,"F")&gt;=1,"FAIL",(IF(COUNTIF(P254:W254,"P")&gt;=1,"PASS",(IF(COUNTIF(P254:W254,"N/T")&gt;=1,"N/T",(IF(COUNTIF(P254:W254,"N/A")&gt;=1,"N/A","-")))))))</f>
        <v/>
      </c>
      <c r="O254" s="81">
        <f>IF(COUNTIF(P254:Q254,"F")&gt;=1,"FAIL",(IF(COUNTIF(P254:Q254,"P")&gt;=1,"PASS",(IF(COUNTIF(P254:Q254,"N/T")&gt;=1,"N/T",(IF(COUNTIF(P254:Q254,"N/A")&gt;=1,"N/A","-")))))))</f>
        <v/>
      </c>
      <c r="P254" s="29" t="inlineStr">
        <is>
          <t>N/T</t>
        </is>
      </c>
      <c r="Q254" s="29" t="inlineStr">
        <is>
          <t>N/T</t>
        </is>
      </c>
      <c r="R254" s="81">
        <f>IF(COUNTIF(S254:T254,"F")&gt;=1,"FAIL",(IF(COUNTIF(S254:T254,"P")&gt;=1,"PASS",(IF(COUNTIF(S254:T254,"N/T")&gt;=1,"N/T",(IF(COUNTIF(S254:T254,"N/A")&gt;=1,"N/A","-")))))))</f>
        <v/>
      </c>
      <c r="S254" s="29" t="inlineStr">
        <is>
          <t>N/T</t>
        </is>
      </c>
      <c r="T254" s="29" t="inlineStr">
        <is>
          <t>N/T</t>
        </is>
      </c>
      <c r="U254" s="120">
        <f>IF(COUNTIF(V254:W254,"F")&gt;=1,"FAIL",(IF(COUNTIF(V254:W254,"P")&gt;=1,"PASS",(IF(COUNTIF(V254:W254,"N/T")&gt;=1,"N/T",(IF(COUNTIF(V254:W254,"N/A")&gt;=1,"N/A","-")))))))</f>
        <v/>
      </c>
      <c r="V254" s="29" t="inlineStr">
        <is>
          <t>P</t>
        </is>
      </c>
      <c r="W254" s="29" t="inlineStr">
        <is>
          <t>P</t>
        </is>
      </c>
      <c r="X254" s="29" t="n"/>
      <c r="Y254" s="29" t="n"/>
      <c r="Z254" s="39" t="inlineStr">
        <is>
          <t>K/H : 커튼 제어 차량 필요(N/T)</t>
        </is>
      </c>
      <c r="AA254" s="39" t="inlineStr">
        <is>
          <t>N/T : 차량/디바이스 필요(조건)</t>
        </is>
      </c>
      <c r="AB254" s="42" t="inlineStr">
        <is>
          <t>Sanity, CheckList</t>
        </is>
      </c>
    </row>
    <row r="255" ht="39.6" customHeight="1" s="357">
      <c r="A255" s="108" t="n"/>
      <c r="B255" s="29" t="inlineStr">
        <is>
          <t>TC_HL_0614</t>
        </is>
      </c>
      <c r="C255" s="29" t="inlineStr">
        <is>
          <t>Handle Layer / Home</t>
        </is>
      </c>
      <c r="D255" s="29" t="inlineStr">
        <is>
          <t>제어</t>
        </is>
      </c>
      <c r="E255" s="29" t="inlineStr">
        <is>
          <t>CCS Only (MQTT)</t>
        </is>
      </c>
      <c r="F255" s="29" t="inlineStr">
        <is>
          <t>MQTT 원격 제어 버튼</t>
        </is>
      </c>
      <c r="G255" s="29" t="inlineStr">
        <is>
          <t>KR, EU, NA, MX</t>
        </is>
      </c>
      <c r="H255" s="29" t="inlineStr">
        <is>
          <t>HOA</t>
        </is>
      </c>
      <c r="I255" s="29" t="n">
        <v>5</v>
      </c>
      <c r="J255" s="30" t="inlineStr">
        <is>
          <t>1. 로그인 상태
2. 원격 제어 실패 된 경우</t>
        </is>
      </c>
      <c r="K255" s="39" t="inlineStr">
        <is>
          <t xml:space="preserve">1. MQTT 
2. FCEV </t>
        </is>
      </c>
      <c r="L255" s="64" t="inlineStr">
        <is>
          <t>1. Home에서 Handle Layer 또는 ShortCut 확인
2. 제어 실행 후 실패 화면 확인</t>
        </is>
      </c>
      <c r="M255" s="30" t="inlineStr">
        <is>
          <t>1. 실패 상황에 맞는 팝업 노출되거나 push 수신된다.
* 조건 만족하는 차량에서 지원하는 모든 제어 버튼에서 확인 필요</t>
        </is>
      </c>
      <c r="N255" s="83">
        <f>IF(COUNTIF(P255:W255,"F")&gt;=1,"FAIL",(IF(COUNTIF(P255:W255,"P")&gt;=1,"PASS",(IF(COUNTIF(P255:W255,"N/T")&gt;=1,"N/T",(IF(COUNTIF(P255:W255,"N/A")&gt;=1,"N/A","-")))))))</f>
        <v/>
      </c>
      <c r="O255" s="120">
        <f>IF(COUNTIF(P255:Q255,"F")&gt;=1,"FAIL",(IF(COUNTIF(P255:Q255,"P")&gt;=1,"PASS",(IF(COUNTIF(P255:Q255,"N/T")&gt;=1,"N/T",(IF(COUNTIF(P255:Q255,"N/A")&gt;=1,"N/A","-")))))))</f>
        <v/>
      </c>
      <c r="P255" s="29" t="inlineStr">
        <is>
          <t>N/A</t>
        </is>
      </c>
      <c r="Q255" s="29" t="inlineStr">
        <is>
          <t>N/A</t>
        </is>
      </c>
      <c r="R255" s="120">
        <f>IF(COUNTIF(S255:T255,"F")&gt;=1,"FAIL",(IF(COUNTIF(S255:T255,"P")&gt;=1,"PASS",(IF(COUNTIF(S255:T255,"N/T")&gt;=1,"N/T",(IF(COUNTIF(S255:T255,"N/A")&gt;=1,"N/A","-")))))))</f>
        <v/>
      </c>
      <c r="S255" s="29" t="inlineStr">
        <is>
          <t>N/T</t>
        </is>
      </c>
      <c r="T255" s="29" t="inlineStr">
        <is>
          <t>N/T</t>
        </is>
      </c>
      <c r="U255" s="120">
        <f>IF(COUNTIF(V255:W255,"F")&gt;=1,"FAIL",(IF(COUNTIF(V255:W255,"P")&gt;=1,"PASS",(IF(COUNTIF(V255:W255,"N/T")&gt;=1,"N/T",(IF(COUNTIF(V255:W255,"N/A")&gt;=1,"N/A","-")))))))</f>
        <v/>
      </c>
      <c r="V255" s="29" t="inlineStr">
        <is>
          <t>N/A</t>
        </is>
      </c>
      <c r="W255" s="29" t="inlineStr">
        <is>
          <t>N/A</t>
        </is>
      </c>
      <c r="X255" s="29" t="n"/>
      <c r="Y255" s="29" t="n"/>
      <c r="Z255" s="39" t="inlineStr">
        <is>
          <t>K/G : FCEV 비대상 차종(N/A)
H : 원격 제어 실패 상황 필요 (N/T)</t>
        </is>
      </c>
      <c r="AA255" s="39" t="inlineStr">
        <is>
          <t>N/T : 특수상황/실패 조건 필요(조건)</t>
        </is>
      </c>
      <c r="AB255" s="42" t="n"/>
    </row>
    <row r="256" ht="39.6" customHeight="1" s="357">
      <c r="A256" s="108" t="n"/>
      <c r="B256" s="29" t="inlineStr">
        <is>
          <t>TC_HL_0168</t>
        </is>
      </c>
      <c r="C256" s="29" t="inlineStr">
        <is>
          <t>Handle Layer / Home</t>
        </is>
      </c>
      <c r="D256" s="29" t="inlineStr">
        <is>
          <t>제어</t>
        </is>
      </c>
      <c r="E256" s="29" t="inlineStr">
        <is>
          <t>CCS Only (MQTT)</t>
        </is>
      </c>
      <c r="F256" s="29" t="inlineStr">
        <is>
          <t>MQTT 원격 제어 버튼</t>
        </is>
      </c>
      <c r="G256" s="29" t="inlineStr">
        <is>
          <t>KR, EU, NA, MX</t>
        </is>
      </c>
      <c r="H256" s="29" t="inlineStr">
        <is>
          <t>KOA, HOA, GOA</t>
        </is>
      </c>
      <c r="I256" s="29" t="n">
        <v>5</v>
      </c>
      <c r="J256" s="30" t="inlineStr">
        <is>
          <t>1. 로그인 상태
2. 원격 제어 실패 된 경우</t>
        </is>
      </c>
      <c r="K256" s="42" t="inlineStr">
        <is>
          <t>1. MQTT 
2. EV / PHEV</t>
        </is>
      </c>
      <c r="L256" s="64" t="inlineStr">
        <is>
          <t>1. Home에서 Handle Layer 또는 ShortCut 확인
2. 제어 실행 후 실패 화면 확인</t>
        </is>
      </c>
      <c r="M256" s="64" t="inlineStr">
        <is>
          <t>1. 실패 상황에 맞는 팝업 노출되거나 push 수신된다.
* 조건 만족하는 차량에서 지원하는 모든 제어 버튼에서 확인 필요</t>
        </is>
      </c>
      <c r="N256" s="69">
        <f>IF(COUNTIF(P256:W256,"F")&gt;=1,"FAIL",(IF(COUNTIF(P256:W256,"P")&gt;=1,"PASS",(IF(COUNTIF(P256:W256,"N/T")&gt;=1,"N/T",(IF(COUNTIF(P256:W256,"N/A")&gt;=1,"N/A","-")))))))</f>
        <v/>
      </c>
      <c r="O256" s="81">
        <f>IF(COUNTIF(P256:Q256,"F")&gt;=1,"FAIL",(IF(COUNTIF(P256:Q256,"P")&gt;=1,"PASS",(IF(COUNTIF(P256:Q256,"N/T")&gt;=1,"N/T",(IF(COUNTIF(P256:Q256,"N/A")&gt;=1,"N/A","-")))))))</f>
        <v/>
      </c>
      <c r="P256" s="29" t="inlineStr">
        <is>
          <t>P</t>
        </is>
      </c>
      <c r="Q256" s="29" t="inlineStr">
        <is>
          <t>P</t>
        </is>
      </c>
      <c r="R256" s="81">
        <f>IF(COUNTIF(S256:T256,"F")&gt;=1,"FAIL",(IF(COUNTIF(S256:T256,"P")&gt;=1,"PASS",(IF(COUNTIF(S256:T256,"N/T")&gt;=1,"N/T",(IF(COUNTIF(S256:T256,"N/A")&gt;=1,"N/A","-")))))))</f>
        <v/>
      </c>
      <c r="S256" s="29" t="inlineStr">
        <is>
          <t>N/T</t>
        </is>
      </c>
      <c r="T256" s="29" t="inlineStr">
        <is>
          <t>N/T</t>
        </is>
      </c>
      <c r="U256" s="120">
        <f>IF(COUNTIF(V256:W256,"F")&gt;=1,"FAIL",(IF(COUNTIF(V256:W256,"P")&gt;=1,"PASS",(IF(COUNTIF(V256:W256,"N/T")&gt;=1,"N/T",(IF(COUNTIF(V256:W256,"N/A")&gt;=1,"N/A","-")))))))</f>
        <v/>
      </c>
      <c r="V256" s="29" t="inlineStr">
        <is>
          <t>P</t>
        </is>
      </c>
      <c r="W256" s="29" t="inlineStr">
        <is>
          <t>P</t>
        </is>
      </c>
      <c r="X256" s="29" t="n"/>
      <c r="Y256" s="29" t="n"/>
      <c r="Z256" s="39" t="inlineStr">
        <is>
          <t>원격 제어 실패 된 경우</t>
        </is>
      </c>
      <c r="AA256" s="39" t="inlineStr">
        <is>
          <t>N/T : 특수상황/실패 조건 필요(조건)</t>
        </is>
      </c>
      <c r="AB256" s="42" t="inlineStr">
        <is>
          <t>Sanity, CheckList</t>
        </is>
      </c>
    </row>
    <row r="257" ht="39.6" customHeight="1" s="357">
      <c r="A257" s="108" t="n"/>
      <c r="B257" s="29" t="inlineStr">
        <is>
          <t>TC_HL_0615</t>
        </is>
      </c>
      <c r="C257" s="29" t="inlineStr">
        <is>
          <t>Handle Layer / Home</t>
        </is>
      </c>
      <c r="D257" s="29" t="inlineStr">
        <is>
          <t>제어</t>
        </is>
      </c>
      <c r="E257" s="29" t="inlineStr">
        <is>
          <t>CCS Only (MQTT)</t>
        </is>
      </c>
      <c r="F257" s="29" t="inlineStr">
        <is>
          <t>MQTT 원격 제어 버튼</t>
        </is>
      </c>
      <c r="G257" s="29" t="inlineStr">
        <is>
          <t>KR, EU, NA, MX</t>
        </is>
      </c>
      <c r="H257" s="29" t="inlineStr">
        <is>
          <t>HOA, GOA</t>
        </is>
      </c>
      <c r="I257" s="29" t="n">
        <v>4</v>
      </c>
      <c r="J257" s="30" t="inlineStr">
        <is>
          <t>1. 로그인 상태
2. 원격 제어 성공 된 경우</t>
        </is>
      </c>
      <c r="K257" s="39" t="inlineStr">
        <is>
          <t>1. MQTT 
2. FCEV</t>
        </is>
      </c>
      <c r="L257" s="64" t="inlineStr">
        <is>
          <t xml:space="preserve"> 1. Home에서 Handle Layer 또는 ShortCut 확인
2. 시동/공조 켜기/끄기 제어 명령 실행</t>
        </is>
      </c>
      <c r="M257" s="30" t="inlineStr">
        <is>
          <t>1. 제어 명령은 1회에 한 가지만 수행 가능함
- 중복 명령시 실패 팝업 케이스 노출</t>
        </is>
      </c>
      <c r="N257" s="83">
        <f>IF(COUNTIF(P257:W257,"F")&gt;=1,"FAIL",(IF(COUNTIF(P257:W257,"P")&gt;=1,"PASS",(IF(COUNTIF(P257:W257,"N/T")&gt;=1,"N/T",(IF(COUNTIF(P257:W257,"N/A")&gt;=1,"N/A","-")))))))</f>
        <v/>
      </c>
      <c r="O257" s="120">
        <f>IF(COUNTIF(P257:Q257,"F")&gt;=1,"FAIL",(IF(COUNTIF(P257:Q257,"P")&gt;=1,"PASS",(IF(COUNTIF(P257:Q257,"N/T")&gt;=1,"N/T",(IF(COUNTIF(P257:Q257,"N/A")&gt;=1,"N/A","-")))))))</f>
        <v/>
      </c>
      <c r="P257" s="29" t="inlineStr">
        <is>
          <t>N/A</t>
        </is>
      </c>
      <c r="Q257" s="29" t="inlineStr">
        <is>
          <t>N/A</t>
        </is>
      </c>
      <c r="R257" s="81">
        <f>IF(COUNTIF(S257:T257,"F")&gt;=1,"FAIL",(IF(COUNTIF(S257:T257,"P")&gt;=1,"PASS",(IF(COUNTIF(S257:T257,"N/T")&gt;=1,"N/T",(IF(COUNTIF(S257:T257,"N/A")&gt;=1,"N/A","-")))))))</f>
        <v/>
      </c>
      <c r="S257" s="29" t="inlineStr">
        <is>
          <t>N/T</t>
        </is>
      </c>
      <c r="T257" s="29" t="inlineStr">
        <is>
          <t>N/T</t>
        </is>
      </c>
      <c r="U257" s="120">
        <f>IF(COUNTIF(V257:W257,"F")&gt;=1,"FAIL",(IF(COUNTIF(V257:W257,"P")&gt;=1,"PASS",(IF(COUNTIF(V257:W257,"N/T")&gt;=1,"N/T",(IF(COUNTIF(V257:W257,"N/A")&gt;=1,"N/A","-")))))))</f>
        <v/>
      </c>
      <c r="V257" s="29" t="inlineStr">
        <is>
          <t>N/A</t>
        </is>
      </c>
      <c r="W257" s="29" t="inlineStr">
        <is>
          <t>N/A</t>
        </is>
      </c>
      <c r="X257" s="29" t="n"/>
      <c r="Y257" s="54" t="n"/>
      <c r="Z257" s="39" t="inlineStr">
        <is>
          <t>K/G : FCEV 비대상 차종(N/A)
H : 제어 가능한 FCEV 차량 필요(N/T)</t>
        </is>
      </c>
      <c r="AA257" s="39" t="inlineStr">
        <is>
          <t>비대상 차종(N/A)</t>
        </is>
      </c>
      <c r="AB257" s="42" t="n"/>
    </row>
    <row r="258" ht="39.6" customHeight="1" s="357">
      <c r="A258" s="108" t="inlineStr">
        <is>
          <t>c_003</t>
        </is>
      </c>
      <c r="B258" s="29" t="inlineStr">
        <is>
          <t>TC_HL_0169</t>
        </is>
      </c>
      <c r="C258" s="29" t="inlineStr">
        <is>
          <t>Handle Layer / Home</t>
        </is>
      </c>
      <c r="D258" s="29" t="inlineStr">
        <is>
          <t>제어</t>
        </is>
      </c>
      <c r="E258" s="29" t="inlineStr">
        <is>
          <t>CCS Only (MQTT)</t>
        </is>
      </c>
      <c r="F258" s="29" t="inlineStr">
        <is>
          <t>MQTT 원격 제어 버튼</t>
        </is>
      </c>
      <c r="G258" s="29" t="inlineStr">
        <is>
          <t>KR, EU, NA, MX</t>
        </is>
      </c>
      <c r="H258" s="29" t="inlineStr">
        <is>
          <t>KOA, HOA, GOA</t>
        </is>
      </c>
      <c r="I258" s="29" t="n">
        <v>4</v>
      </c>
      <c r="J258" s="30" t="inlineStr">
        <is>
          <t>1. 로그인 상태
2. 원격 제어 성공 된 경우</t>
        </is>
      </c>
      <c r="K258" s="42" t="inlineStr">
        <is>
          <t xml:space="preserve">1. MQTT 
2. EV / PHEV </t>
        </is>
      </c>
      <c r="L258" s="64" t="inlineStr">
        <is>
          <t xml:space="preserve"> 1. Home에서 Handle Layer 또는 ShortCut 확인
2. 공조 켜기/끄기 제어 명령 실행</t>
        </is>
      </c>
      <c r="M258" s="64" t="inlineStr">
        <is>
          <t>1. 제어 명령은 1회에 한 가지만 수행 가능함
- 중복 명령시 실패 팝업 케이스 노출</t>
        </is>
      </c>
      <c r="N258" s="69">
        <f>IF(COUNTIF(P258:W258,"F")&gt;=1,"FAIL",(IF(COUNTIF(P258:W258,"P")&gt;=1,"PASS",(IF(COUNTIF(P258:W258,"N/T")&gt;=1,"N/T",(IF(COUNTIF(P258:W258,"N/A")&gt;=1,"N/A","-")))))))</f>
        <v/>
      </c>
      <c r="O258" s="81">
        <f>IF(COUNTIF(P258:Q258,"F")&gt;=1,"FAIL",(IF(COUNTIF(P258:Q258,"P")&gt;=1,"PASS",(IF(COUNTIF(P258:Q258,"N/T")&gt;=1,"N/T",(IF(COUNTIF(P258:Q258,"N/A")&gt;=1,"N/A","-")))))))</f>
        <v/>
      </c>
      <c r="P258" s="29" t="inlineStr">
        <is>
          <t>P</t>
        </is>
      </c>
      <c r="Q258" s="29" t="inlineStr">
        <is>
          <t>P</t>
        </is>
      </c>
      <c r="R258" s="120">
        <f>IF(COUNTIF(S258:T258,"F")&gt;=1,"FAIL",(IF(COUNTIF(S258:T258,"P")&gt;=1,"PASS",(IF(COUNTIF(S258:T258,"N/T")&gt;=1,"N/T",(IF(COUNTIF(S258:T258,"N/A")&gt;=1,"N/A","-")))))))</f>
        <v/>
      </c>
      <c r="S258" s="29" t="inlineStr">
        <is>
          <t>P</t>
        </is>
      </c>
      <c r="T258" s="29" t="inlineStr">
        <is>
          <t>P</t>
        </is>
      </c>
      <c r="U258" s="120">
        <f>IF(COUNTIF(V258:W258,"F")&gt;=1,"FAIL",(IF(COUNTIF(V258:W258,"P")&gt;=1,"PASS",(IF(COUNTIF(V258:W258,"N/T")&gt;=1,"N/T",(IF(COUNTIF(V258:W258,"N/A")&gt;=1,"N/A","-")))))))</f>
        <v/>
      </c>
      <c r="V258" s="29" t="inlineStr">
        <is>
          <t>P</t>
        </is>
      </c>
      <c r="W258" s="29" t="inlineStr">
        <is>
          <t>P</t>
        </is>
      </c>
      <c r="X258" s="29" t="inlineStr">
        <is>
          <t>SPAQA-16370</t>
        </is>
      </c>
      <c r="Y258" s="54" t="n"/>
      <c r="Z258" s="39" t="n"/>
      <c r="AA258" s="39" t="n"/>
      <c r="AB258" s="42" t="inlineStr">
        <is>
          <t>Sanity, CheckList</t>
        </is>
      </c>
    </row>
    <row r="259" ht="39.6" customHeight="1" s="357">
      <c r="A259" s="108" t="n"/>
      <c r="B259" s="29" t="inlineStr">
        <is>
          <t>TC_HL_0616</t>
        </is>
      </c>
      <c r="C259" s="29" t="inlineStr">
        <is>
          <t>Handle Layer / Home</t>
        </is>
      </c>
      <c r="D259" s="29" t="inlineStr">
        <is>
          <t>제어</t>
        </is>
      </c>
      <c r="E259" s="29" t="inlineStr">
        <is>
          <t>CCS Only (MQTT)</t>
        </is>
      </c>
      <c r="F259" s="29" t="inlineStr">
        <is>
          <t>MQTT 원격 제어 버튼</t>
        </is>
      </c>
      <c r="G259" s="29" t="inlineStr">
        <is>
          <t>KR, EU, NA, MX</t>
        </is>
      </c>
      <c r="H259" s="29" t="inlineStr">
        <is>
          <t>KOA, HOA, GOA</t>
        </is>
      </c>
      <c r="I259" s="29" t="n">
        <v>4</v>
      </c>
      <c r="J259" s="30" t="inlineStr">
        <is>
          <t>1. 로그인 상태
2. 원격 제어 성공 된 경우</t>
        </is>
      </c>
      <c r="K259" s="39" t="inlineStr">
        <is>
          <t xml:space="preserve">1. MQTT </t>
        </is>
      </c>
      <c r="L259" s="30" t="inlineStr">
        <is>
          <t xml:space="preserve"> 1. Home에서 Handle Layer 또는 ShortCut 확인
2. 문 잠금 해제/ 잠금 제어 명령 실행</t>
        </is>
      </c>
      <c r="M259" s="30" t="inlineStr">
        <is>
          <t>1. 제어 명령은 1회에 한 가지만 수행 가능함
- 중복 명령시 실패 팝업 케이스 노출</t>
        </is>
      </c>
      <c r="N259" s="69">
        <f>IF(COUNTIF(P259:W259,"F")&gt;=1,"FAIL",(IF(COUNTIF(P259:W259,"P")&gt;=1,"PASS",(IF(COUNTIF(P259:W259,"N/T")&gt;=1,"N/T",(IF(COUNTIF(P259:W259,"N/A")&gt;=1,"N/A","-")))))))</f>
        <v/>
      </c>
      <c r="O259" s="81">
        <f>IF(COUNTIF(P259:Q259,"F")&gt;=1,"FAIL",(IF(COUNTIF(P259:Q259,"P")&gt;=1,"PASS",(IF(COUNTIF(P259:Q259,"N/T")&gt;=1,"N/T",(IF(COUNTIF(P259:Q259,"N/A")&gt;=1,"N/A","-")))))))</f>
        <v/>
      </c>
      <c r="P259" s="29" t="inlineStr">
        <is>
          <t>P</t>
        </is>
      </c>
      <c r="Q259" s="29" t="inlineStr">
        <is>
          <t>P</t>
        </is>
      </c>
      <c r="R259" s="81">
        <f>IF(COUNTIF(S259:T259,"F")&gt;=1,"FAIL",(IF(COUNTIF(S259:T259,"P")&gt;=1,"PASS",(IF(COUNTIF(S259:T259,"N/T")&gt;=1,"N/T",(IF(COUNTIF(S259:T259,"N/A")&gt;=1,"N/A","-")))))))</f>
        <v/>
      </c>
      <c r="S259" s="29" t="inlineStr">
        <is>
          <t>P</t>
        </is>
      </c>
      <c r="T259" s="29" t="inlineStr">
        <is>
          <t>P</t>
        </is>
      </c>
      <c r="U259" s="120">
        <f>IF(COUNTIF(V259:W259,"F")&gt;=1,"FAIL",(IF(COUNTIF(V259:W259,"P")&gt;=1,"PASS",(IF(COUNTIF(V259:W259,"N/T")&gt;=1,"N/T",(IF(COUNTIF(V259:W259,"N/A")&gt;=1,"N/A","-")))))))</f>
        <v/>
      </c>
      <c r="V259" s="29" t="inlineStr">
        <is>
          <t>P</t>
        </is>
      </c>
      <c r="W259" s="29" t="inlineStr">
        <is>
          <t>P</t>
        </is>
      </c>
      <c r="X259" s="29" t="n"/>
      <c r="Y259" s="29" t="n"/>
      <c r="Z259" s="39" t="n"/>
      <c r="AA259" s="39" t="n"/>
      <c r="AB259" s="42" t="inlineStr">
        <is>
          <t>Sanity, CheckList</t>
        </is>
      </c>
    </row>
    <row r="260" ht="39.6" customHeight="1" s="357">
      <c r="A260" s="108" t="n"/>
      <c r="B260" s="29" t="inlineStr">
        <is>
          <t>TC_HL_0617</t>
        </is>
      </c>
      <c r="C260" s="29" t="inlineStr">
        <is>
          <t>Handle Layer / Home</t>
        </is>
      </c>
      <c r="D260" s="29" t="inlineStr">
        <is>
          <t>제어</t>
        </is>
      </c>
      <c r="E260" s="29" t="inlineStr">
        <is>
          <t>CCS Only (MQTT)</t>
        </is>
      </c>
      <c r="F260" s="29" t="inlineStr">
        <is>
          <t>MQTT 원격 제어 버튼</t>
        </is>
      </c>
      <c r="G260" s="29" t="inlineStr">
        <is>
          <t>KR, EU, NA, MX</t>
        </is>
      </c>
      <c r="H260" s="29" t="inlineStr">
        <is>
          <t>KOA, HOA, GOA</t>
        </is>
      </c>
      <c r="I260" s="29" t="n">
        <v>4</v>
      </c>
      <c r="J260" s="30" t="inlineStr">
        <is>
          <t>1. 로그인 상태
2. 원격 제어 성공 된 경우</t>
        </is>
      </c>
      <c r="K260" s="39" t="inlineStr">
        <is>
          <t xml:space="preserve">1. MQTT 
2. EV / PHEV </t>
        </is>
      </c>
      <c r="L260" s="30" t="inlineStr">
        <is>
          <t xml:space="preserve"> 1. Home에서 Handle Layer 또는 ShortCut 확인
2. 충전 시작/종료 제어 명령 실행</t>
        </is>
      </c>
      <c r="M260" s="30" t="inlineStr">
        <is>
          <t>1. 제어 명령은 1회에 한 가지만 수행 가능함
- 중복 명령시 실패 팝업 케이스 노출</t>
        </is>
      </c>
      <c r="N260" s="69">
        <f>IF(COUNTIF(P260:W260,"F")&gt;=1,"FAIL",(IF(COUNTIF(P260:W260,"P")&gt;=1,"PASS",(IF(COUNTIF(P260:W260,"N/T")&gt;=1,"N/T",(IF(COUNTIF(P260:W260,"N/A")&gt;=1,"N/A","-")))))))</f>
        <v/>
      </c>
      <c r="O260" s="81">
        <f>IF(COUNTIF(P260:Q260,"F")&gt;=1,"FAIL",(IF(COUNTIF(P260:Q260,"P")&gt;=1,"PASS",(IF(COUNTIF(P260:Q260,"N/T")&gt;=1,"N/T",(IF(COUNTIF(P260:Q260,"N/A")&gt;=1,"N/A","-")))))))</f>
        <v/>
      </c>
      <c r="P260" s="29" t="inlineStr">
        <is>
          <t>P</t>
        </is>
      </c>
      <c r="Q260" s="29" t="inlineStr">
        <is>
          <t>P</t>
        </is>
      </c>
      <c r="R260" s="81">
        <f>IF(COUNTIF(S260:T260,"F")&gt;=1,"FAIL",(IF(COUNTIF(S260:T260,"P")&gt;=1,"PASS",(IF(COUNTIF(S260:T260,"N/T")&gt;=1,"N/T",(IF(COUNTIF(S260:T260,"N/A")&gt;=1,"N/A","-")))))))</f>
        <v/>
      </c>
      <c r="S260" s="29" t="inlineStr">
        <is>
          <t>P</t>
        </is>
      </c>
      <c r="T260" s="29" t="inlineStr">
        <is>
          <t>P</t>
        </is>
      </c>
      <c r="U260" s="81">
        <f>IF(COUNTIF(V260:W260,"F")&gt;=1,"FAIL",(IF(COUNTIF(V260:W260,"P")&gt;=1,"PASS",(IF(COUNTIF(V260:W260,"N/T")&gt;=1,"N/T",(IF(COUNTIF(V260:W260,"N/A")&gt;=1,"N/A","-")))))))</f>
        <v/>
      </c>
      <c r="V260" s="29" t="inlineStr">
        <is>
          <t>P</t>
        </is>
      </c>
      <c r="W260" s="29" t="inlineStr">
        <is>
          <t>P</t>
        </is>
      </c>
      <c r="X260" s="29" t="n"/>
      <c r="Y260" s="29" t="n"/>
      <c r="Z260" s="39" t="n"/>
      <c r="AA260" s="39" t="n"/>
      <c r="AB260" s="42" t="inlineStr">
        <is>
          <t>Sanity, CheckList, 실차</t>
        </is>
      </c>
    </row>
    <row r="261" ht="39.6" customHeight="1" s="357">
      <c r="A261" s="108" t="n"/>
      <c r="B261" s="29" t="inlineStr">
        <is>
          <t>TC_HL_0618</t>
        </is>
      </c>
      <c r="C261" s="29" t="inlineStr">
        <is>
          <t>Handle Layer / Home</t>
        </is>
      </c>
      <c r="D261" s="29" t="inlineStr">
        <is>
          <t>제어</t>
        </is>
      </c>
      <c r="E261" s="29" t="inlineStr">
        <is>
          <t>CCS Only (MQTT)</t>
        </is>
      </c>
      <c r="F261" s="29" t="inlineStr">
        <is>
          <t>MQTT 원격 제어 버튼</t>
        </is>
      </c>
      <c r="G261" s="29" t="inlineStr">
        <is>
          <t>KR, EU</t>
        </is>
      </c>
      <c r="H261" s="29" t="inlineStr">
        <is>
          <t>KOA, HOA, GOA</t>
        </is>
      </c>
      <c r="I261" s="29" t="n">
        <v>4</v>
      </c>
      <c r="J261" s="30" t="inlineStr">
        <is>
          <t>1. 로그인 상태
2. 원격 제어 성공 된 경우</t>
        </is>
      </c>
      <c r="K261" s="39" t="inlineStr">
        <is>
          <t xml:space="preserve">1. MQTT </t>
        </is>
      </c>
      <c r="L261" s="30" t="inlineStr">
        <is>
          <t xml:space="preserve"> 1. Home에서 Handle Layer 또는 ShortCut 확인
2. 창문 열기/닫기 제어 명령 실행</t>
        </is>
      </c>
      <c r="M261" s="30" t="inlineStr">
        <is>
          <t>1. 제어 명령은 1회에 한 가지만 수행 가능함
- 중복 명령시 실패 팝업 케이스 노출</t>
        </is>
      </c>
      <c r="N261" s="69">
        <f>IF(COUNTIF(P261:W261,"F")&gt;=1,"FAIL",(IF(COUNTIF(P261:W261,"P")&gt;=1,"PASS",(IF(COUNTIF(P261:W261,"N/T")&gt;=1,"N/T",(IF(COUNTIF(P261:W261,"N/A")&gt;=1,"N/A","-")))))))</f>
        <v/>
      </c>
      <c r="O261" s="81">
        <f>IF(COUNTIF(P261:Q261,"F")&gt;=1,"FAIL",(IF(COUNTIF(P261:Q261,"P")&gt;=1,"PASS",(IF(COUNTIF(P261:Q261,"N/T")&gt;=1,"N/T",(IF(COUNTIF(P261:Q261,"N/A")&gt;=1,"N/A","-")))))))</f>
        <v/>
      </c>
      <c r="P261" s="29" t="inlineStr">
        <is>
          <t>P</t>
        </is>
      </c>
      <c r="Q261" s="29" t="inlineStr">
        <is>
          <t>P</t>
        </is>
      </c>
      <c r="R261" s="81">
        <f>IF(COUNTIF(S261:T261,"F")&gt;=1,"FAIL",(IF(COUNTIF(S261:T261,"P")&gt;=1,"PASS",(IF(COUNTIF(S261:T261,"N/T")&gt;=1,"N/T",(IF(COUNTIF(S261:T261,"N/A")&gt;=1,"N/A","-")))))))</f>
        <v/>
      </c>
      <c r="S261" s="29" t="inlineStr">
        <is>
          <t>P</t>
        </is>
      </c>
      <c r="T261" s="29" t="inlineStr">
        <is>
          <t>P</t>
        </is>
      </c>
      <c r="U261" s="120">
        <f>IF(COUNTIF(V261:W261,"F")&gt;=1,"FAIL",(IF(COUNTIF(V261:W261,"P")&gt;=1,"PASS",(IF(COUNTIF(V261:W261,"N/T")&gt;=1,"N/T",(IF(COUNTIF(V261:W261,"N/A")&gt;=1,"N/A","-")))))))</f>
        <v/>
      </c>
      <c r="V261" s="29" t="inlineStr">
        <is>
          <t>P</t>
        </is>
      </c>
      <c r="W261" s="29" t="inlineStr">
        <is>
          <t>P</t>
        </is>
      </c>
      <c r="X261" s="29" t="n"/>
      <c r="Y261" s="29" t="n"/>
      <c r="Z261" s="39" t="n"/>
      <c r="AA261" s="39" t="n"/>
      <c r="AB261" s="42" t="inlineStr">
        <is>
          <t>Sanity, CheckList</t>
        </is>
      </c>
    </row>
    <row r="262" ht="39.6" customHeight="1" s="357">
      <c r="A262" s="108" t="n"/>
      <c r="B262" s="29" t="inlineStr">
        <is>
          <t>TC_HL_0619</t>
        </is>
      </c>
      <c r="C262" s="29" t="inlineStr">
        <is>
          <t>Handle Layer / Home</t>
        </is>
      </c>
      <c r="D262" s="29" t="inlineStr">
        <is>
          <t>제어</t>
        </is>
      </c>
      <c r="E262" s="29" t="inlineStr">
        <is>
          <t>CCS Only (MQTT)</t>
        </is>
      </c>
      <c r="F262" s="29" t="inlineStr">
        <is>
          <t>MQTT 원격 제어 버튼</t>
        </is>
      </c>
      <c r="G262" s="29" t="inlineStr">
        <is>
          <t>KR, EU, NA, MX</t>
        </is>
      </c>
      <c r="H262" s="29" t="inlineStr">
        <is>
          <t>KOA, HOA, GOA</t>
        </is>
      </c>
      <c r="I262" s="29" t="n">
        <v>4</v>
      </c>
      <c r="J262" s="30" t="inlineStr">
        <is>
          <t>1. 로그인 상태
2. 원격 제어 성공 된 경우</t>
        </is>
      </c>
      <c r="K262" s="39" t="inlineStr">
        <is>
          <t xml:space="preserve">1. MQTT </t>
        </is>
      </c>
      <c r="L262" s="30" t="inlineStr">
        <is>
          <t xml:space="preserve"> 1. Home에서 Handle Layer 또는 ShortCut 확인
2. 비상등 켜기 제어 명령 실행</t>
        </is>
      </c>
      <c r="M262" s="30" t="inlineStr">
        <is>
          <t>1. 제어 명령은 1회에 한 가지만 수행 가능함
- 중복 명령시 실패 팝업 케이스 노출</t>
        </is>
      </c>
      <c r="N262" s="69">
        <f>IF(COUNTIF(P262:W262,"F")&gt;=1,"FAIL",(IF(COUNTIF(P262:W262,"P")&gt;=1,"PASS",(IF(COUNTIF(P262:W262,"N/T")&gt;=1,"N/T",(IF(COUNTIF(P262:W262,"N/A")&gt;=1,"N/A","-")))))))</f>
        <v/>
      </c>
      <c r="O262" s="81">
        <f>IF(COUNTIF(P262:Q262,"F")&gt;=1,"FAIL",(IF(COUNTIF(P262:Q262,"P")&gt;=1,"PASS",(IF(COUNTIF(P262:Q262,"N/T")&gt;=1,"N/T",(IF(COUNTIF(P262:Q262,"N/A")&gt;=1,"N/A","-")))))))</f>
        <v/>
      </c>
      <c r="P262" s="29" t="inlineStr">
        <is>
          <t>P</t>
        </is>
      </c>
      <c r="Q262" s="29" t="inlineStr">
        <is>
          <t>P</t>
        </is>
      </c>
      <c r="R262" s="81">
        <f>IF(COUNTIF(S262:T262,"F")&gt;=1,"FAIL",(IF(COUNTIF(S262:T262,"P")&gt;=1,"PASS",(IF(COUNTIF(S262:T262,"N/T")&gt;=1,"N/T",(IF(COUNTIF(S262:T262,"N/A")&gt;=1,"N/A","-")))))))</f>
        <v/>
      </c>
      <c r="S262" s="29" t="inlineStr">
        <is>
          <t>P</t>
        </is>
      </c>
      <c r="T262" s="29" t="inlineStr">
        <is>
          <t>P</t>
        </is>
      </c>
      <c r="U262" s="120">
        <f>IF(COUNTIF(V262:W262,"F")&gt;=1,"FAIL",(IF(COUNTIF(V262:W262,"P")&gt;=1,"PASS",(IF(COUNTIF(V262:W262,"N/T")&gt;=1,"N/T",(IF(COUNTIF(V262:W262,"N/A")&gt;=1,"N/A","-")))))))</f>
        <v/>
      </c>
      <c r="V262" s="29" t="inlineStr">
        <is>
          <t>P</t>
        </is>
      </c>
      <c r="W262" s="29" t="inlineStr">
        <is>
          <t>P</t>
        </is>
      </c>
      <c r="X262" s="29" t="n"/>
      <c r="Y262" s="29" t="n"/>
      <c r="Z262" s="39" t="n"/>
      <c r="AA262" s="39" t="n"/>
      <c r="AB262" s="42" t="inlineStr">
        <is>
          <t>Sanity, CheckList</t>
        </is>
      </c>
    </row>
    <row r="263" ht="39.6" customHeight="1" s="357">
      <c r="A263" s="108" t="n"/>
      <c r="B263" s="29" t="inlineStr">
        <is>
          <t>TC_HL_0620</t>
        </is>
      </c>
      <c r="C263" s="29" t="inlineStr">
        <is>
          <t>Handle Layer / Home</t>
        </is>
      </c>
      <c r="D263" s="29" t="inlineStr">
        <is>
          <t>제어</t>
        </is>
      </c>
      <c r="E263" s="29" t="inlineStr">
        <is>
          <t>CCS Only (MQTT)</t>
        </is>
      </c>
      <c r="F263" s="29" t="inlineStr">
        <is>
          <t>MQTT 원격 제어 버튼</t>
        </is>
      </c>
      <c r="G263" s="29" t="inlineStr">
        <is>
          <t>KR, EU, NA, MX</t>
        </is>
      </c>
      <c r="H263" s="29" t="inlineStr">
        <is>
          <t>KOA, HOA, GOA</t>
        </is>
      </c>
      <c r="I263" s="29" t="n">
        <v>4</v>
      </c>
      <c r="J263" s="30" t="inlineStr">
        <is>
          <t>1. 로그인 상태
2. 원격 제어 성공 된 경우</t>
        </is>
      </c>
      <c r="K263" s="39" t="inlineStr">
        <is>
          <t xml:space="preserve">1. MQTT </t>
        </is>
      </c>
      <c r="L263" s="30" t="inlineStr">
        <is>
          <t xml:space="preserve"> 1. Home에서 Handle Layer 또는 ShortCut 확인
2. 비상등/경적 켜기 제어 명령 실행</t>
        </is>
      </c>
      <c r="M263" s="30" t="inlineStr">
        <is>
          <t>1. 제어 명령은 1회에 한 가지만 수행 가능함
- 중복 명령시 실패 팝업 케이스 노출</t>
        </is>
      </c>
      <c r="N263" s="69">
        <f>IF(COUNTIF(P263:W263,"F")&gt;=1,"FAIL",(IF(COUNTIF(P263:W263,"P")&gt;=1,"PASS",(IF(COUNTIF(P263:W263,"N/T")&gt;=1,"N/T",(IF(COUNTIF(P263:W263,"N/A")&gt;=1,"N/A","-")))))))</f>
        <v/>
      </c>
      <c r="O263" s="81">
        <f>IF(COUNTIF(P263:Q263,"F")&gt;=1,"FAIL",(IF(COUNTIF(P263:Q263,"P")&gt;=1,"PASS",(IF(COUNTIF(P263:Q263,"N/T")&gt;=1,"N/T",(IF(COUNTIF(P263:Q263,"N/A")&gt;=1,"N/A","-")))))))</f>
        <v/>
      </c>
      <c r="P263" s="29" t="inlineStr">
        <is>
          <t>P</t>
        </is>
      </c>
      <c r="Q263" s="29" t="inlineStr">
        <is>
          <t>P</t>
        </is>
      </c>
      <c r="R263" s="81">
        <f>IF(COUNTIF(S263:T263,"F")&gt;=1,"FAIL",(IF(COUNTIF(S263:T263,"P")&gt;=1,"PASS",(IF(COUNTIF(S263:T263,"N/T")&gt;=1,"N/T",(IF(COUNTIF(S263:T263,"N/A")&gt;=1,"N/A","-")))))))</f>
        <v/>
      </c>
      <c r="S263" s="29" t="inlineStr">
        <is>
          <t>P</t>
        </is>
      </c>
      <c r="T263" s="29" t="inlineStr">
        <is>
          <t>P</t>
        </is>
      </c>
      <c r="U263" s="81">
        <f>IF(COUNTIF(V263:W263,"F")&gt;=1,"FAIL",(IF(COUNTIF(V263:W263,"P")&gt;=1,"PASS",(IF(COUNTIF(V263:W263,"N/T")&gt;=1,"N/T",(IF(COUNTIF(V263:W263,"N/A")&gt;=1,"N/A","-")))))))</f>
        <v/>
      </c>
      <c r="V263" s="29" t="inlineStr">
        <is>
          <t>P</t>
        </is>
      </c>
      <c r="W263" s="29" t="inlineStr">
        <is>
          <t>P</t>
        </is>
      </c>
      <c r="X263" s="29" t="n"/>
      <c r="Y263" s="29" t="n"/>
      <c r="Z263" s="39" t="n"/>
      <c r="AA263" s="39" t="n"/>
      <c r="AB263" s="42" t="inlineStr">
        <is>
          <t>Sanity, CheckList, 실차</t>
        </is>
      </c>
    </row>
    <row r="264" ht="39.6" customHeight="1" s="357">
      <c r="A264" s="108" t="n"/>
      <c r="B264" s="29" t="inlineStr">
        <is>
          <t>TC_HL_0621</t>
        </is>
      </c>
      <c r="C264" s="29" t="inlineStr">
        <is>
          <t>Handle Layer / Home</t>
        </is>
      </c>
      <c r="D264" s="29" t="inlineStr">
        <is>
          <t>제어</t>
        </is>
      </c>
      <c r="E264" s="29" t="inlineStr">
        <is>
          <t>CCS Only (MQTT)</t>
        </is>
      </c>
      <c r="F264" s="29" t="inlineStr">
        <is>
          <t>MQTT 원격 제어 버튼</t>
        </is>
      </c>
      <c r="G264" s="29" t="inlineStr">
        <is>
          <t>KR, EU, NA, MX</t>
        </is>
      </c>
      <c r="H264" s="29" t="inlineStr">
        <is>
          <t>KOA, HOA, GOA</t>
        </is>
      </c>
      <c r="I264" s="29" t="n">
        <v>4</v>
      </c>
      <c r="J264" s="30" t="inlineStr">
        <is>
          <t>1. 로그인 상태
2. 원격 제어 성공 된 경우</t>
        </is>
      </c>
      <c r="K264" s="39" t="inlineStr">
        <is>
          <t xml:space="preserve">1. MQTT
2. EV / PHEV </t>
        </is>
      </c>
      <c r="L264" s="30" t="inlineStr">
        <is>
          <t xml:space="preserve"> 1. Home에서 Handle Layer 또는 ShortCut 확인
2. 충전구 열기/닫기 제어 명령 실행</t>
        </is>
      </c>
      <c r="M264" s="30" t="inlineStr">
        <is>
          <t>1. 제어 명령은 1회에 한 가지만 수행 가능함
- 중복 명령시 실패 팝업 케이스 노출</t>
        </is>
      </c>
      <c r="N264" s="69">
        <f>IF(COUNTIF(P264:W264,"F")&gt;=1,"FAIL",(IF(COUNTIF(P264:W264,"P")&gt;=1,"PASS",(IF(COUNTIF(P264:W264,"N/T")&gt;=1,"N/T",(IF(COUNTIF(P264:W264,"N/A")&gt;=1,"N/A","-")))))))</f>
        <v/>
      </c>
      <c r="O264" s="81">
        <f>IF(COUNTIF(P264:Q264,"F")&gt;=1,"FAIL",(IF(COUNTIF(P264:Q264,"P")&gt;=1,"PASS",(IF(COUNTIF(P264:Q264,"N/T")&gt;=1,"N/T",(IF(COUNTIF(P264:Q264,"N/A")&gt;=1,"N/A","-")))))))</f>
        <v/>
      </c>
      <c r="P264" s="29" t="inlineStr">
        <is>
          <t>N/T</t>
        </is>
      </c>
      <c r="Q264" s="29" t="inlineStr">
        <is>
          <t>N/T</t>
        </is>
      </c>
      <c r="R264" s="81">
        <f>IF(COUNTIF(S264:T264,"F")&gt;=1,"FAIL",(IF(COUNTIF(S264:T264,"P")&gt;=1,"PASS",(IF(COUNTIF(S264:T264,"N/T")&gt;=1,"N/T",(IF(COUNTIF(S264:T264,"N/A")&gt;=1,"N/A","-")))))))</f>
        <v/>
      </c>
      <c r="S264" s="29" t="inlineStr">
        <is>
          <t>P</t>
        </is>
      </c>
      <c r="T264" s="29" t="inlineStr">
        <is>
          <t>P</t>
        </is>
      </c>
      <c r="U264" s="120">
        <f>IF(COUNTIF(V264:W264,"F")&gt;=1,"FAIL",(IF(COUNTIF(V264:W264,"P")&gt;=1,"PASS",(IF(COUNTIF(V264:W264,"N/T")&gt;=1,"N/T",(IF(COUNTIF(V264:W264,"N/A")&gt;=1,"N/A","-")))))))</f>
        <v/>
      </c>
      <c r="V264" s="29" t="inlineStr">
        <is>
          <t>P</t>
        </is>
      </c>
      <c r="W264" s="29" t="inlineStr">
        <is>
          <t>P</t>
        </is>
      </c>
      <c r="X264" s="29" t="n"/>
      <c r="Y264" s="29" t="n"/>
      <c r="Z264" s="39" t="inlineStr">
        <is>
          <t>K/G : MQTT 이전 충전구 제어 차량 필요 (N/T)</t>
        </is>
      </c>
      <c r="AA264" s="39" t="inlineStr">
        <is>
          <t>N/T : 차량/디바이스 필요(조건)</t>
        </is>
      </c>
      <c r="AB264" s="42" t="inlineStr">
        <is>
          <t>Sanity, CheckList</t>
        </is>
      </c>
    </row>
    <row r="265" ht="39.6" customHeight="1" s="357">
      <c r="A265" s="108" t="n"/>
      <c r="B265" s="29" t="inlineStr">
        <is>
          <t>TC_HL_0622</t>
        </is>
      </c>
      <c r="C265" s="29" t="inlineStr">
        <is>
          <t>Handle Layer / Home</t>
        </is>
      </c>
      <c r="D265" s="29" t="inlineStr">
        <is>
          <t>제어</t>
        </is>
      </c>
      <c r="E265" s="29" t="inlineStr">
        <is>
          <t>CCS Only (MQTT)</t>
        </is>
      </c>
      <c r="F265" s="29" t="inlineStr">
        <is>
          <t>MQTT 원격 제어 버튼</t>
        </is>
      </c>
      <c r="G265" s="29" t="inlineStr">
        <is>
          <t>KR, EU, NA, MX</t>
        </is>
      </c>
      <c r="H265" s="29" t="inlineStr">
        <is>
          <t>KOA, HOA, GOA</t>
        </is>
      </c>
      <c r="I265" s="29" t="n">
        <v>4</v>
      </c>
      <c r="J265" s="30" t="inlineStr">
        <is>
          <t>1. 로그인 상태
2. 원격 제어 성공 된 경우</t>
        </is>
      </c>
      <c r="K265" s="39" t="inlineStr">
        <is>
          <t xml:space="preserve">1. MQTT </t>
        </is>
      </c>
      <c r="L265" s="30" t="inlineStr">
        <is>
          <t xml:space="preserve"> 1. Home에서 Handle Layer 또는 ShortCut 확인
2. 프렁크 열기 제어 명령 실행</t>
        </is>
      </c>
      <c r="M265" s="30" t="inlineStr">
        <is>
          <t>1. 제어 명령은 1회에 한 가지만 수행 가능함
- 중복 명령시 실패 팝업 케이스 노출</t>
        </is>
      </c>
      <c r="N265" s="83">
        <f>IF(COUNTIF(P265:W265,"F")&gt;=1,"FAIL",(IF(COUNTIF(P265:W265,"P")&gt;=1,"PASS",(IF(COUNTIF(P265:W265,"N/T")&gt;=1,"N/T",(IF(COUNTIF(P265:W265,"N/A")&gt;=1,"N/A","-")))))))</f>
        <v/>
      </c>
      <c r="O265" s="81">
        <f>IF(COUNTIF(P265:Q265,"F")&gt;=1,"FAIL",(IF(COUNTIF(P265:Q265,"P")&gt;=1,"PASS",(IF(COUNTIF(P265:Q265,"N/T")&gt;=1,"N/T",(IF(COUNTIF(P265:Q265,"N/A")&gt;=1,"N/A","-")))))))</f>
        <v/>
      </c>
      <c r="P265" s="29" t="inlineStr">
        <is>
          <t>N/T</t>
        </is>
      </c>
      <c r="Q265" s="29" t="inlineStr">
        <is>
          <t>N/T</t>
        </is>
      </c>
      <c r="R265" s="120">
        <f>IF(COUNTIF(S265:T265,"F")&gt;=1,"FAIL",(IF(COUNTIF(S265:T265,"P")&gt;=1,"PASS",(IF(COUNTIF(S265:T265,"N/T")&gt;=1,"N/T",(IF(COUNTIF(S265:T265,"N/A")&gt;=1,"N/A","-")))))))</f>
        <v/>
      </c>
      <c r="S265" s="29" t="inlineStr">
        <is>
          <t>N/T</t>
        </is>
      </c>
      <c r="T265" s="29" t="inlineStr">
        <is>
          <t>N/T</t>
        </is>
      </c>
      <c r="U265" s="120">
        <f>IF(COUNTIF(V265:W265,"F")&gt;=1,"FAIL",(IF(COUNTIF(V265:W265,"P")&gt;=1,"PASS",(IF(COUNTIF(V265:W265,"N/T")&gt;=1,"N/T",(IF(COUNTIF(V265:W265,"N/A")&gt;=1,"N/A","-")))))))</f>
        <v/>
      </c>
      <c r="V265" s="29" t="inlineStr">
        <is>
          <t>N/T</t>
        </is>
      </c>
      <c r="W265" s="29" t="inlineStr">
        <is>
          <t>N/T</t>
        </is>
      </c>
      <c r="X265" s="29" t="n"/>
      <c r="Y265" s="29" t="n"/>
      <c r="Z265" s="39" t="inlineStr">
        <is>
          <t>(공통) 프렁크 지원 차량 필요 (N/T)</t>
        </is>
      </c>
      <c r="AA265" s="39" t="inlineStr">
        <is>
          <t>N/T : 차량/디바이스 필요(조건)</t>
        </is>
      </c>
      <c r="AB265" s="42" t="inlineStr">
        <is>
          <t>Sanity, CheckList</t>
        </is>
      </c>
    </row>
    <row r="266" ht="39.6" customHeight="1" s="357">
      <c r="A266" s="108" t="n"/>
      <c r="B266" s="29" t="inlineStr">
        <is>
          <t>TC_HL_0623</t>
        </is>
      </c>
      <c r="C266" s="29" t="inlineStr">
        <is>
          <t>Handle Layer / Home</t>
        </is>
      </c>
      <c r="D266" s="29" t="inlineStr">
        <is>
          <t>제어</t>
        </is>
      </c>
      <c r="E266" s="29" t="inlineStr">
        <is>
          <t>CCS Only (MQTT)</t>
        </is>
      </c>
      <c r="F266" s="29" t="inlineStr">
        <is>
          <t>MQTT 원격 제어 버튼</t>
        </is>
      </c>
      <c r="G266" s="29" t="inlineStr">
        <is>
          <t>KR, EU, NA, MX</t>
        </is>
      </c>
      <c r="H266" s="29" t="inlineStr">
        <is>
          <t>KOA, HOA, GOA</t>
        </is>
      </c>
      <c r="I266" s="29" t="n">
        <v>4</v>
      </c>
      <c r="J266" s="30" t="inlineStr">
        <is>
          <t>1. 로그인 상태
2. 원격 제어 성공 된 경우</t>
        </is>
      </c>
      <c r="K266" s="39" t="inlineStr">
        <is>
          <t xml:space="preserve">1. MQTT 
2. EV / PHEV </t>
        </is>
      </c>
      <c r="L266" s="30" t="inlineStr">
        <is>
          <t xml:space="preserve"> 1. Home에서 Handle Layer 또는 ShortCut 확인
2. 컨디셔닝 시작/종료 제어 명령 실행</t>
        </is>
      </c>
      <c r="M266" s="30" t="inlineStr">
        <is>
          <t>1. 제어 명령은 1회에 한 가지만 수행 가능함
- 중복 명령시 실패 팝업 케이스 노출</t>
        </is>
      </c>
      <c r="N266" s="69">
        <f>IF(COUNTIF(P266:W266,"F")&gt;=1,"FAIL",(IF(COUNTIF(P266:W266,"P")&gt;=1,"PASS",(IF(COUNTIF(P266:W266,"N/T")&gt;=1,"N/T",(IF(COUNTIF(P266:W266,"N/A")&gt;=1,"N/A","-")))))))</f>
        <v/>
      </c>
      <c r="O266" s="81">
        <f>IF(COUNTIF(P266:Q266,"F")&gt;=1,"FAIL",(IF(COUNTIF(P266:Q266,"P")&gt;=1,"PASS",(IF(COUNTIF(P266:Q266,"N/T")&gt;=1,"N/T",(IF(COUNTIF(P266:Q266,"N/A")&gt;=1,"N/A","-")))))))</f>
        <v/>
      </c>
      <c r="P266" s="29" t="inlineStr">
        <is>
          <t>P</t>
        </is>
      </c>
      <c r="Q266" s="29" t="inlineStr">
        <is>
          <t>P</t>
        </is>
      </c>
      <c r="R266" s="81">
        <f>IF(COUNTIF(S266:T266,"F")&gt;=1,"FAIL",(IF(COUNTIF(S266:T266,"P")&gt;=1,"PASS",(IF(COUNTIF(S266:T266,"N/T")&gt;=1,"N/T",(IF(COUNTIF(S266:T266,"N/A")&gt;=1,"N/A","-")))))))</f>
        <v/>
      </c>
      <c r="S266" s="29" t="inlineStr">
        <is>
          <t>P</t>
        </is>
      </c>
      <c r="T266" s="29" t="inlineStr">
        <is>
          <t>P</t>
        </is>
      </c>
      <c r="U266" s="120">
        <f>IF(COUNTIF(V266:W266,"F")&gt;=1,"FAIL",(IF(COUNTIF(V266:W266,"P")&gt;=1,"PASS",(IF(COUNTIF(V266:W266,"N/T")&gt;=1,"N/T",(IF(COUNTIF(V266:W266,"N/A")&gt;=1,"N/A","-")))))))</f>
        <v/>
      </c>
      <c r="V266" s="29" t="inlineStr">
        <is>
          <t>P</t>
        </is>
      </c>
      <c r="W266" s="29" t="inlineStr">
        <is>
          <t>P</t>
        </is>
      </c>
      <c r="X266" s="29" t="n"/>
      <c r="Y266" s="29" t="n"/>
      <c r="Z266" s="39" t="n"/>
      <c r="AA266" s="39" t="n"/>
      <c r="AB266" s="42" t="inlineStr">
        <is>
          <t>Sanity, CheckList</t>
        </is>
      </c>
    </row>
    <row r="267" ht="39.6" customHeight="1" s="357">
      <c r="A267" s="108" t="n"/>
      <c r="B267" s="29" t="inlineStr">
        <is>
          <t>TC_HL_0624</t>
        </is>
      </c>
      <c r="C267" s="29" t="inlineStr">
        <is>
          <t>Handle Layer / Home</t>
        </is>
      </c>
      <c r="D267" s="29" t="inlineStr">
        <is>
          <t>제어</t>
        </is>
      </c>
      <c r="E267" s="29" t="inlineStr">
        <is>
          <t>CCS Only (MQTT)</t>
        </is>
      </c>
      <c r="F267" s="29" t="inlineStr">
        <is>
          <t>MQTT 원격 제어 버튼</t>
        </is>
      </c>
      <c r="G267" s="29" t="inlineStr">
        <is>
          <t>KR, EU</t>
        </is>
      </c>
      <c r="H267" s="29" t="inlineStr">
        <is>
          <t>KOA, HOA, GOA</t>
        </is>
      </c>
      <c r="I267" s="29" t="n">
        <v>4</v>
      </c>
      <c r="J267" s="30" t="inlineStr">
        <is>
          <t>1. 로그인 상태
2. 원격 제어 성공 된 경우</t>
        </is>
      </c>
      <c r="K267" s="39" t="inlineStr">
        <is>
          <t xml:space="preserve">1. MQTT </t>
        </is>
      </c>
      <c r="L267" s="30" t="inlineStr">
        <is>
          <t xml:space="preserve"> 1. Home에서 Handle Layer 또는 ShortCut 확인
2. 환기 하기 제어 명령 실행</t>
        </is>
      </c>
      <c r="M267" s="30" t="inlineStr">
        <is>
          <t>1. 제어 명령은 1회에 한 가지만 수행 가능함
- 중복 명령시 실패 팝업 케이스 노출</t>
        </is>
      </c>
      <c r="N267" s="69">
        <f>IF(COUNTIF(P267:W267,"F")&gt;=1,"FAIL",(IF(COUNTIF(P267:W267,"P")&gt;=1,"PASS",(IF(COUNTIF(P267:W267,"N/T")&gt;=1,"N/T",(IF(COUNTIF(P267:W267,"N/A")&gt;=1,"N/A","-")))))))</f>
        <v/>
      </c>
      <c r="O267" s="81">
        <f>IF(COUNTIF(P267:Q267,"F")&gt;=1,"FAIL",(IF(COUNTIF(P267:Q267,"P")&gt;=1,"PASS",(IF(COUNTIF(P267:Q267,"N/T")&gt;=1,"N/T",(IF(COUNTIF(P267:Q267,"N/A")&gt;=1,"N/A","-")))))))</f>
        <v/>
      </c>
      <c r="P267" s="29" t="inlineStr">
        <is>
          <t>P</t>
        </is>
      </c>
      <c r="Q267" s="29" t="inlineStr">
        <is>
          <t>P</t>
        </is>
      </c>
      <c r="R267" s="81">
        <f>IF(COUNTIF(S267:T267,"F")&gt;=1,"FAIL",(IF(COUNTIF(S267:T267,"P")&gt;=1,"PASS",(IF(COUNTIF(S267:T267,"N/T")&gt;=1,"N/T",(IF(COUNTIF(S267:T267,"N/A")&gt;=1,"N/A","-")))))))</f>
        <v/>
      </c>
      <c r="S267" s="29" t="inlineStr">
        <is>
          <t>P</t>
        </is>
      </c>
      <c r="T267" s="29" t="inlineStr">
        <is>
          <t>P</t>
        </is>
      </c>
      <c r="U267" s="120">
        <f>IF(COUNTIF(V267:W267,"F")&gt;=1,"FAIL",(IF(COUNTIF(V267:W267,"P")&gt;=1,"PASS",(IF(COUNTIF(V267:W267,"N/T")&gt;=1,"N/T",(IF(COUNTIF(V267:W267,"N/A")&gt;=1,"N/A","-")))))))</f>
        <v/>
      </c>
      <c r="V267" s="29" t="inlineStr">
        <is>
          <t>P</t>
        </is>
      </c>
      <c r="W267" s="29" t="inlineStr">
        <is>
          <t>P</t>
        </is>
      </c>
      <c r="X267" s="29" t="n"/>
      <c r="Y267" s="29" t="n"/>
      <c r="Z267" s="39" t="n"/>
      <c r="AA267" s="39" t="n"/>
      <c r="AB267" s="42" t="inlineStr">
        <is>
          <t>Sanity, CheckList</t>
        </is>
      </c>
    </row>
    <row r="268" ht="39.6" customHeight="1" s="357">
      <c r="A268" s="108" t="n"/>
      <c r="B268" s="29" t="inlineStr">
        <is>
          <t>TC_HL_0625</t>
        </is>
      </c>
      <c r="C268" s="29" t="inlineStr">
        <is>
          <t>Handle Layer / Home</t>
        </is>
      </c>
      <c r="D268" s="29" t="inlineStr">
        <is>
          <t>제어</t>
        </is>
      </c>
      <c r="E268" s="29" t="inlineStr">
        <is>
          <t>CCS Only (MQTT)</t>
        </is>
      </c>
      <c r="F268" s="29" t="inlineStr">
        <is>
          <t>MQTT 원격 제어 버튼</t>
        </is>
      </c>
      <c r="G268" s="29" t="inlineStr">
        <is>
          <t>KR, EU</t>
        </is>
      </c>
      <c r="H268" s="29" t="inlineStr">
        <is>
          <t>KOA, HOA, GOA</t>
        </is>
      </c>
      <c r="I268" s="29" t="n">
        <v>4</v>
      </c>
      <c r="J268" s="30" t="inlineStr">
        <is>
          <t>1. 로그인 상태
2. 원격 제어 성공 된 경우</t>
        </is>
      </c>
      <c r="K268" s="39" t="inlineStr">
        <is>
          <t xml:space="preserve">1. MQTT </t>
        </is>
      </c>
      <c r="L268" s="30" t="inlineStr">
        <is>
          <t xml:space="preserve"> 1. Home에서 Handle Layer 또는 ShortCut 확인
2. 커튼 올림 제어 명령 실행</t>
        </is>
      </c>
      <c r="M268" s="30" t="inlineStr">
        <is>
          <t>1. 제어 명령은 1회에 한 가지만 수행 가능함
- 중복 명령시 실패 팝업 케이스 노출</t>
        </is>
      </c>
      <c r="N268" s="69">
        <f>IF(COUNTIF(P268:W268,"F")&gt;=1,"FAIL",(IF(COUNTIF(P268:W268,"P")&gt;=1,"PASS",(IF(COUNTIF(P268:W268,"N/T")&gt;=1,"N/T",(IF(COUNTIF(P268:W268,"N/A")&gt;=1,"N/A","-")))))))</f>
        <v/>
      </c>
      <c r="O268" s="81">
        <f>IF(COUNTIF(P268:Q268,"F")&gt;=1,"FAIL",(IF(COUNTIF(P268:Q268,"P")&gt;=1,"PASS",(IF(COUNTIF(P268:Q268,"N/T")&gt;=1,"N/T",(IF(COUNTIF(P268:Q268,"N/A")&gt;=1,"N/A","-")))))))</f>
        <v/>
      </c>
      <c r="P268" s="29" t="inlineStr">
        <is>
          <t>N/T</t>
        </is>
      </c>
      <c r="Q268" s="29" t="inlineStr">
        <is>
          <t>N/T</t>
        </is>
      </c>
      <c r="R268" s="81">
        <f>IF(COUNTIF(S268:T268,"F")&gt;=1,"FAIL",(IF(COUNTIF(S268:T268,"P")&gt;=1,"PASS",(IF(COUNTIF(S268:T268,"N/T")&gt;=1,"N/T",(IF(COUNTIF(S268:T268,"N/A")&gt;=1,"N/A","-")))))))</f>
        <v/>
      </c>
      <c r="S268" s="29" t="inlineStr">
        <is>
          <t>N/T</t>
        </is>
      </c>
      <c r="T268" s="29" t="inlineStr">
        <is>
          <t>N/T</t>
        </is>
      </c>
      <c r="U268" s="120">
        <f>IF(COUNTIF(V268:W268,"F")&gt;=1,"FAIL",(IF(COUNTIF(V268:W268,"P")&gt;=1,"PASS",(IF(COUNTIF(V268:W268,"N/T")&gt;=1,"N/T",(IF(COUNTIF(V268:W268,"N/A")&gt;=1,"N/A","-")))))))</f>
        <v/>
      </c>
      <c r="V268" s="29" t="inlineStr">
        <is>
          <t>P</t>
        </is>
      </c>
      <c r="W268" s="29" t="inlineStr">
        <is>
          <t>P</t>
        </is>
      </c>
      <c r="X268" s="29" t="n"/>
      <c r="Y268" s="29" t="n"/>
      <c r="Z268" s="39" t="inlineStr">
        <is>
          <t>K/H : 커튼 제어 차량 필요(N/T)</t>
        </is>
      </c>
      <c r="AA268" s="39" t="inlineStr">
        <is>
          <t>N/T : 차량/디바이스 필요(조건)</t>
        </is>
      </c>
      <c r="AB268" s="42" t="inlineStr">
        <is>
          <t>Sanity, CheckList</t>
        </is>
      </c>
    </row>
    <row r="269" ht="39.6" customHeight="1" s="357">
      <c r="A269" s="108" t="n"/>
      <c r="B269" s="29" t="inlineStr">
        <is>
          <t>TC_HL_0626</t>
        </is>
      </c>
      <c r="C269" s="29" t="inlineStr">
        <is>
          <t>Handle Layer / Home</t>
        </is>
      </c>
      <c r="D269" s="29" t="inlineStr">
        <is>
          <t>제어</t>
        </is>
      </c>
      <c r="E269" s="29" t="inlineStr">
        <is>
          <t>CCS Only (MQTT)</t>
        </is>
      </c>
      <c r="F269" s="29" t="inlineStr">
        <is>
          <t>MQTT 원격 제어 버튼</t>
        </is>
      </c>
      <c r="G269" s="29" t="inlineStr">
        <is>
          <t>KR, EU</t>
        </is>
      </c>
      <c r="H269" s="29" t="inlineStr">
        <is>
          <t>KOA, HOA, GOA</t>
        </is>
      </c>
      <c r="I269" s="29" t="n">
        <v>4</v>
      </c>
      <c r="J269" s="30" t="inlineStr">
        <is>
          <t>1. 로그인 상태
2. 원격 제어 성공 된 경우</t>
        </is>
      </c>
      <c r="K269" s="39" t="inlineStr">
        <is>
          <t xml:space="preserve">1. MQTT </t>
        </is>
      </c>
      <c r="L269" s="30" t="inlineStr">
        <is>
          <t xml:space="preserve"> 1. Home에서 Handle Layer 또는 ShortCut 확인
2. 커튼 내림 제어 명령 실행</t>
        </is>
      </c>
      <c r="M269" s="30" t="inlineStr">
        <is>
          <t>1. 제어 명령은 1회에 한 가지만 수행 가능함
- 중복 명령시 실패 팝업 케이스 노출</t>
        </is>
      </c>
      <c r="N269" s="69">
        <f>IF(COUNTIF(P269:W269,"F")&gt;=1,"FAIL",(IF(COUNTIF(P269:W269,"P")&gt;=1,"PASS",(IF(COUNTIF(P269:W269,"N/T")&gt;=1,"N/T",(IF(COUNTIF(P269:W269,"N/A")&gt;=1,"N/A","-")))))))</f>
        <v/>
      </c>
      <c r="O269" s="81">
        <f>IF(COUNTIF(P269:Q269,"F")&gt;=1,"FAIL",(IF(COUNTIF(P269:Q269,"P")&gt;=1,"PASS",(IF(COUNTIF(P269:Q269,"N/T")&gt;=1,"N/T",(IF(COUNTIF(P269:Q269,"N/A")&gt;=1,"N/A","-")))))))</f>
        <v/>
      </c>
      <c r="P269" s="29" t="inlineStr">
        <is>
          <t>N/T</t>
        </is>
      </c>
      <c r="Q269" s="29" t="inlineStr">
        <is>
          <t>N/T</t>
        </is>
      </c>
      <c r="R269" s="81">
        <f>IF(COUNTIF(S269:T269,"F")&gt;=1,"FAIL",(IF(COUNTIF(S269:T269,"P")&gt;=1,"PASS",(IF(COUNTIF(S269:T269,"N/T")&gt;=1,"N/T",(IF(COUNTIF(S269:T269,"N/A")&gt;=1,"N/A","-")))))))</f>
        <v/>
      </c>
      <c r="S269" s="29" t="inlineStr">
        <is>
          <t>N/T</t>
        </is>
      </c>
      <c r="T269" s="29" t="inlineStr">
        <is>
          <t>N/T</t>
        </is>
      </c>
      <c r="U269" s="120">
        <f>IF(COUNTIF(V269:W269,"F")&gt;=1,"FAIL",(IF(COUNTIF(V269:W269,"P")&gt;=1,"PASS",(IF(COUNTIF(V269:W269,"N/T")&gt;=1,"N/T",(IF(COUNTIF(V269:W269,"N/A")&gt;=1,"N/A","-")))))))</f>
        <v/>
      </c>
      <c r="V269" s="29" t="inlineStr">
        <is>
          <t>P</t>
        </is>
      </c>
      <c r="W269" s="29" t="inlineStr">
        <is>
          <t>P</t>
        </is>
      </c>
      <c r="X269" s="29" t="n"/>
      <c r="Y269" s="29" t="n"/>
      <c r="Z269" s="39" t="inlineStr">
        <is>
          <t>K/H : 커튼 제어 차량 필요(N/T)</t>
        </is>
      </c>
      <c r="AA269" s="39" t="inlineStr">
        <is>
          <t>N/T : 차량/디바이스 필요(조건)</t>
        </is>
      </c>
      <c r="AB269" s="42" t="inlineStr">
        <is>
          <t>Sanity, CheckList</t>
        </is>
      </c>
    </row>
    <row r="270" ht="52.8" customHeight="1" s="357">
      <c r="A270" s="108" t="inlineStr">
        <is>
          <t>c_017</t>
        </is>
      </c>
      <c r="B270" s="29" t="inlineStr">
        <is>
          <t>TC_HL_0170</t>
        </is>
      </c>
      <c r="C270" s="29" t="inlineStr">
        <is>
          <t>Handle Layer / Home</t>
        </is>
      </c>
      <c r="D270" s="29" t="inlineStr">
        <is>
          <t>제어</t>
        </is>
      </c>
      <c r="E270" s="29" t="inlineStr">
        <is>
          <t>CCS Only (MQTT)</t>
        </is>
      </c>
      <c r="F270" s="29" t="inlineStr">
        <is>
          <t>MQTT 원격 제어 버튼</t>
        </is>
      </c>
      <c r="G270" s="29" t="n"/>
      <c r="H270" s="29" t="n"/>
      <c r="I270" s="29" t="n">
        <v>5</v>
      </c>
      <c r="J270" s="30" t="inlineStr">
        <is>
          <t>1. 로그인 상태</t>
        </is>
      </c>
      <c r="K270" s="39" t="inlineStr">
        <is>
          <t>1. MQTT 
2. 내연 차량
3. 차에서 시동을 켠 경우</t>
        </is>
      </c>
      <c r="L270" s="30" t="inlineStr">
        <is>
          <t>1. Home에서 Handle Layer 또는 ShortCut 확인
2. [도어] 버튼 선택</t>
        </is>
      </c>
      <c r="M270" s="30" t="inlineStr">
        <is>
          <t>1. 로딩 유지시간 애니메이션 미표시</t>
        </is>
      </c>
      <c r="N270" s="83">
        <f>IF(COUNTIF(P270:W270,"F")&gt;=1,"FAIL",(IF(COUNTIF(P270:W270,"P")&gt;=1,"PASS",(IF(COUNTIF(P270:W270,"N/T")&gt;=1,"N/T",(IF(COUNTIF(P270:W270,"N/A")&gt;=1,"N/A","-")))))))</f>
        <v/>
      </c>
      <c r="O270" s="120">
        <f>IF(COUNTIF(P270:Q270,"F")&gt;=1,"FAIL",(IF(COUNTIF(P270:Q270,"P")&gt;=1,"PASS",(IF(COUNTIF(P270:Q270,"N/T")&gt;=1,"N/T",(IF(COUNTIF(P270:Q270,"N/A")&gt;=1,"N/A","-")))))))</f>
        <v/>
      </c>
      <c r="P270" s="29" t="inlineStr">
        <is>
          <t>N/T</t>
        </is>
      </c>
      <c r="Q270" s="29" t="inlineStr">
        <is>
          <t>N/T</t>
        </is>
      </c>
      <c r="R270" s="120">
        <f>IF(COUNTIF(S270:T270,"F")&gt;=1,"FAIL",(IF(COUNTIF(S270:T270,"P")&gt;=1,"PASS",(IF(COUNTIF(S270:T270,"N/T")&gt;=1,"N/T",(IF(COUNTIF(S270:T270,"N/A")&gt;=1,"N/A","-")))))))</f>
        <v/>
      </c>
      <c r="S270" s="29" t="inlineStr">
        <is>
          <t>N/T</t>
        </is>
      </c>
      <c r="T270" s="29" t="inlineStr">
        <is>
          <t>N/T</t>
        </is>
      </c>
      <c r="U270" s="120">
        <f>IF(COUNTIF(V270:W270,"F")&gt;=1,"FAIL",(IF(COUNTIF(V270:W270,"P")&gt;=1,"PASS",(IF(COUNTIF(V270:W270,"N/T")&gt;=1,"N/T",(IF(COUNTIF(V270:W270,"N/A")&gt;=1,"N/A","-")))))))</f>
        <v/>
      </c>
      <c r="V270" s="29" t="inlineStr">
        <is>
          <t>N/T</t>
        </is>
      </c>
      <c r="W270" s="29" t="inlineStr">
        <is>
          <t>N/T</t>
        </is>
      </c>
      <c r="X270" s="29" t="n"/>
      <c r="Y270" s="29" t="n"/>
      <c r="Z270" s="39" t="inlineStr">
        <is>
          <t>(공통) MQTT / 내연 차량 (N/T)</t>
        </is>
      </c>
      <c r="AA270" s="39" t="inlineStr">
        <is>
          <t>N/T : 차량/디바이스 필요(조건)</t>
        </is>
      </c>
      <c r="AB270" s="42" t="inlineStr">
        <is>
          <t>실차</t>
        </is>
      </c>
    </row>
    <row r="271" ht="52.8" customHeight="1" s="357">
      <c r="A271" s="108" t="inlineStr">
        <is>
          <t>c_025</t>
        </is>
      </c>
      <c r="B271" s="29" t="inlineStr">
        <is>
          <t>TC_HL_0171</t>
        </is>
      </c>
      <c r="C271" s="29" t="inlineStr">
        <is>
          <t>Handle Layer / Home</t>
        </is>
      </c>
      <c r="D271" s="29" t="inlineStr">
        <is>
          <t>제어</t>
        </is>
      </c>
      <c r="E271" s="29" t="inlineStr">
        <is>
          <t>CCS Only (MQTT)</t>
        </is>
      </c>
      <c r="F271" s="29" t="inlineStr">
        <is>
          <t>MQTT 원격 제어 버튼</t>
        </is>
      </c>
      <c r="G271" s="29" t="n"/>
      <c r="H271" s="29" t="n"/>
      <c r="I271" s="29" t="n">
        <v>1</v>
      </c>
      <c r="J271" s="30" t="inlineStr">
        <is>
          <t>1. 로그인 상태</t>
        </is>
      </c>
      <c r="K271" s="39" t="inlineStr">
        <is>
          <t>1. MQTT 단말 차량
2. EV 차량</t>
        </is>
      </c>
      <c r="L271" s="30" t="inlineStr">
        <is>
          <t>1. Home에서 Handle Layer 또는 ShortCut 확인
2. 원격 제어 버튼 확인</t>
        </is>
      </c>
      <c r="M271" s="30" t="inlineStr">
        <is>
          <t>1. [공조], [도어], [충전], [창문] 버튼 노출
- [충전] 버튼 비활성화(Default)</t>
        </is>
      </c>
      <c r="N271" s="69">
        <f>IF(COUNTIF(P271:W271,"F")&gt;=1,"FAIL",(IF(COUNTIF(P271:W271,"P")&gt;=1,"PASS",(IF(COUNTIF(P271:W271,"N/T")&gt;=1,"N/T",(IF(COUNTIF(P271:W271,"N/A")&gt;=1,"N/A","-")))))))</f>
        <v/>
      </c>
      <c r="O271" s="81">
        <f>IF(COUNTIF(P271:Q271,"F")&gt;=1,"FAIL",(IF(COUNTIF(P271:Q271,"P")&gt;=1,"PASS",(IF(COUNTIF(P271:Q271,"N/T")&gt;=1,"N/T",(IF(COUNTIF(P271:Q271,"N/A")&gt;=1,"N/A","-")))))))</f>
        <v/>
      </c>
      <c r="P271" s="29" t="inlineStr">
        <is>
          <t>P</t>
        </is>
      </c>
      <c r="Q271" s="29" t="inlineStr">
        <is>
          <t>P</t>
        </is>
      </c>
      <c r="R271" s="120">
        <f>IF(COUNTIF(S271:T271,"F")&gt;=1,"FAIL",(IF(COUNTIF(S271:T271,"P")&gt;=1,"PASS",(IF(COUNTIF(S271:T271,"N/T")&gt;=1,"N/T",(IF(COUNTIF(S271:T271,"N/A")&gt;=1,"N/A","-")))))))</f>
        <v/>
      </c>
      <c r="S271" s="29" t="inlineStr">
        <is>
          <t>P</t>
        </is>
      </c>
      <c r="T271" s="29" t="inlineStr">
        <is>
          <t>P</t>
        </is>
      </c>
      <c r="U271" s="120">
        <f>IF(COUNTIF(V271:W271,"F")&gt;=1,"FAIL",(IF(COUNTIF(V271:W271,"P")&gt;=1,"PASS",(IF(COUNTIF(V271:W271,"N/T")&gt;=1,"N/T",(IF(COUNTIF(V271:W271,"N/A")&gt;=1,"N/A","-")))))))</f>
        <v/>
      </c>
      <c r="V271" s="29" t="inlineStr">
        <is>
          <t>P</t>
        </is>
      </c>
      <c r="W271" s="29" t="inlineStr">
        <is>
          <t>P</t>
        </is>
      </c>
      <c r="X271" s="29" t="inlineStr">
        <is>
          <t>SPAQA-2431
SPAQA-20395
SPAQA-24492
SPAQA-25422</t>
        </is>
      </c>
      <c r="Y271" s="29" t="n"/>
      <c r="Z271" s="39" t="n"/>
      <c r="AA271" s="39" t="n"/>
      <c r="AB271" s="42" t="inlineStr">
        <is>
          <t>Sanity, CheckList</t>
        </is>
      </c>
    </row>
    <row r="272" ht="66" customHeight="1" s="357">
      <c r="A272" s="108" t="n"/>
      <c r="B272" s="29" t="inlineStr">
        <is>
          <t>TC_HL_0172</t>
        </is>
      </c>
      <c r="C272" s="29" t="inlineStr">
        <is>
          <t>Handle Layer / Home</t>
        </is>
      </c>
      <c r="D272" s="29" t="inlineStr">
        <is>
          <t>제어</t>
        </is>
      </c>
      <c r="E272" s="29" t="inlineStr">
        <is>
          <t>CCS Only (MQTT)</t>
        </is>
      </c>
      <c r="F272" s="29" t="inlineStr">
        <is>
          <t>MQTT 원격 제어 버튼</t>
        </is>
      </c>
      <c r="G272" s="29" t="n"/>
      <c r="H272" s="29" t="n"/>
      <c r="I272" s="29" t="n">
        <v>1</v>
      </c>
      <c r="J272" s="30" t="n"/>
      <c r="K272" s="39" t="inlineStr">
        <is>
          <t>1. MQTT 단말 차량
2. EV 차량
3. 충전기 연결 상태</t>
        </is>
      </c>
      <c r="L272" s="30" t="inlineStr">
        <is>
          <t>1. Home에서 Handle Layer 또는 ShortCut 확인
2. [충전] 버튼 확인</t>
        </is>
      </c>
      <c r="M272" s="30" t="inlineStr">
        <is>
          <t>1. [충전] 버튼 활성화 표출</t>
        </is>
      </c>
      <c r="N272" s="69">
        <f>IF(COUNTIF(P272:W272,"F")&gt;=1,"FAIL",(IF(COUNTIF(P272:W272,"P")&gt;=1,"PASS",(IF(COUNTIF(P272:W272,"N/T")&gt;=1,"N/T",(IF(COUNTIF(P272:W272,"N/A")&gt;=1,"N/A","-")))))))</f>
        <v/>
      </c>
      <c r="O272" s="81">
        <f>IF(COUNTIF(P272:Q272,"F")&gt;=1,"FAIL",(IF(COUNTIF(P272:Q272,"P")&gt;=1,"PASS",(IF(COUNTIF(P272:Q272,"N/T")&gt;=1,"N/T",(IF(COUNTIF(P272:Q272,"N/A")&gt;=1,"N/A","-")))))))</f>
        <v/>
      </c>
      <c r="P272" s="29" t="inlineStr">
        <is>
          <t>P</t>
        </is>
      </c>
      <c r="Q272" s="29" t="inlineStr">
        <is>
          <t>P</t>
        </is>
      </c>
      <c r="R272" s="81">
        <f>IF(COUNTIF(S272:T272,"F")&gt;=1,"FAIL",(IF(COUNTIF(S272:T272,"P")&gt;=1,"PASS",(IF(COUNTIF(S272:T272,"N/T")&gt;=1,"N/T",(IF(COUNTIF(S272:T272,"N/A")&gt;=1,"N/A","-")))))))</f>
        <v/>
      </c>
      <c r="S272" s="29" t="inlineStr">
        <is>
          <t>P</t>
        </is>
      </c>
      <c r="T272" s="29" t="inlineStr">
        <is>
          <t>P</t>
        </is>
      </c>
      <c r="U272" s="120">
        <f>IF(COUNTIF(V272:W272,"F")&gt;=1,"FAIL",(IF(COUNTIF(V272:W272,"P")&gt;=1,"PASS",(IF(COUNTIF(V272:W272,"N/T")&gt;=1,"N/T",(IF(COUNTIF(V272:W272,"N/A")&gt;=1,"N/A","-")))))))</f>
        <v/>
      </c>
      <c r="V272" s="29" t="inlineStr">
        <is>
          <t>P</t>
        </is>
      </c>
      <c r="W272" s="29" t="inlineStr">
        <is>
          <t>P</t>
        </is>
      </c>
      <c r="X272" s="29" t="n"/>
      <c r="Y272" s="54" t="n"/>
      <c r="Z272" s="39" t="n"/>
      <c r="AA272" s="39" t="n"/>
      <c r="AB272" s="42" t="inlineStr">
        <is>
          <t>CheckList, 실차, Proxy</t>
        </is>
      </c>
    </row>
    <row r="273" ht="39.6" customHeight="1" s="357">
      <c r="A273" s="108" t="inlineStr">
        <is>
          <t>c_026</t>
        </is>
      </c>
      <c r="B273" s="29" t="inlineStr">
        <is>
          <t>TC_HL_0173</t>
        </is>
      </c>
      <c r="C273" s="29" t="inlineStr">
        <is>
          <t>Handle Layer / Home</t>
        </is>
      </c>
      <c r="D273" s="29" t="inlineStr">
        <is>
          <t>제어</t>
        </is>
      </c>
      <c r="E273" s="29" t="inlineStr">
        <is>
          <t>CCS Only (MQTT)</t>
        </is>
      </c>
      <c r="F273" s="29" t="inlineStr">
        <is>
          <t>MQTT 원격 제어 버튼</t>
        </is>
      </c>
      <c r="G273" s="29" t="n"/>
      <c r="H273" s="29" t="n"/>
      <c r="I273" s="29" t="n">
        <v>3</v>
      </c>
      <c r="J273" s="30" t="inlineStr">
        <is>
          <t>1. 로그인 상태</t>
        </is>
      </c>
      <c r="K273" s="39" t="inlineStr">
        <is>
          <t>1. MQTT 단말 차량
2. EV 차량</t>
        </is>
      </c>
      <c r="L273" s="30" t="inlineStr">
        <is>
          <t>1. Home에서 Handle Layer 또는 ShortCut 확인
2. [공조] 버튼 선택</t>
        </is>
      </c>
      <c r="M273" s="30" t="inlineStr">
        <is>
          <t>1. Off&gt;On 로딩 애니메이션 150초 노출</t>
        </is>
      </c>
      <c r="N273" s="69">
        <f>IF(COUNTIF(P273:W273,"F")&gt;=1,"FAIL",(IF(COUNTIF(P273:W273,"P")&gt;=1,"PASS",(IF(COUNTIF(P273:W273,"N/T")&gt;=1,"N/T",(IF(COUNTIF(P273:W273,"N/A")&gt;=1,"N/A","-")))))))</f>
        <v/>
      </c>
      <c r="O273" s="81">
        <f>IF(COUNTIF(P273:Q273,"F")&gt;=1,"FAIL",(IF(COUNTIF(P273:Q273,"P")&gt;=1,"PASS",(IF(COUNTIF(P273:Q273,"N/T")&gt;=1,"N/T",(IF(COUNTIF(P273:Q273,"N/A")&gt;=1,"N/A","-")))))))</f>
        <v/>
      </c>
      <c r="P273" s="29" t="inlineStr">
        <is>
          <t>N/T</t>
        </is>
      </c>
      <c r="Q273" s="29" t="inlineStr">
        <is>
          <t>N/T</t>
        </is>
      </c>
      <c r="R273" s="120">
        <f>IF(COUNTIF(S273:T273,"F")&gt;=1,"FAIL",(IF(COUNTIF(S273:T273,"P")&gt;=1,"PASS",(IF(COUNTIF(S273:T273,"N/T")&gt;=1,"N/T",(IF(COUNTIF(S273:T273,"N/A")&gt;=1,"N/A","-")))))))</f>
        <v/>
      </c>
      <c r="S273" s="29" t="inlineStr">
        <is>
          <t>P</t>
        </is>
      </c>
      <c r="T273" s="29" t="inlineStr">
        <is>
          <t>P</t>
        </is>
      </c>
      <c r="U273" s="120">
        <f>IF(COUNTIF(V273:W273,"F")&gt;=1,"FAIL",(IF(COUNTIF(V273:W273,"P")&gt;=1,"PASS",(IF(COUNTIF(V273:W273,"N/T")&gt;=1,"N/T",(IF(COUNTIF(V273:W273,"N/A")&gt;=1,"N/A","-")))))))</f>
        <v/>
      </c>
      <c r="V273" s="29" t="inlineStr">
        <is>
          <t>P</t>
        </is>
      </c>
      <c r="W273" s="29" t="inlineStr">
        <is>
          <t>P</t>
        </is>
      </c>
      <c r="X273" s="29" t="inlineStr">
        <is>
          <t>SPAQA-18908</t>
        </is>
      </c>
      <c r="Y273" s="54" t="n"/>
      <c r="Z273" s="39" t="inlineStr">
        <is>
          <t>K : MV원격사용불가(방전) (N/T)</t>
        </is>
      </c>
      <c r="AA273" s="39" t="n"/>
      <c r="AB273" s="42" t="n"/>
    </row>
    <row r="274" ht="52.8" customHeight="1" s="357">
      <c r="A274" s="108" t="inlineStr">
        <is>
          <t>c_028</t>
        </is>
      </c>
      <c r="B274" s="29" t="inlineStr">
        <is>
          <t>TC_HL_0174</t>
        </is>
      </c>
      <c r="C274" s="54" t="inlineStr">
        <is>
          <t>Handle Layer / Home</t>
        </is>
      </c>
      <c r="D274" s="54" t="inlineStr">
        <is>
          <t>제어</t>
        </is>
      </c>
      <c r="E274" s="54" t="inlineStr">
        <is>
          <t>CCS Only (MQTT)</t>
        </is>
      </c>
      <c r="F274" s="54" t="inlineStr">
        <is>
          <t>MQTT 원격 제어 버튼</t>
        </is>
      </c>
      <c r="G274" s="54" t="n"/>
      <c r="H274" s="54" t="n"/>
      <c r="I274" s="54" t="n">
        <v>3</v>
      </c>
      <c r="J274" s="31" t="inlineStr">
        <is>
          <t>1. 로그인 상태</t>
        </is>
      </c>
      <c r="K274" s="80" t="inlineStr">
        <is>
          <t>1. MQTT 단말 차량
2. EV 차량</t>
        </is>
      </c>
      <c r="L274" s="31" t="inlineStr">
        <is>
          <t>1. Home에서 Handle Layer 또는 ShortCut 확인
2. [공조] 버튼 선택
3. 제어 명령 On</t>
        </is>
      </c>
      <c r="M274" s="31" t="inlineStr">
        <is>
          <t>1. 로딩 유지시간 애니메이션 미표시</t>
        </is>
      </c>
      <c r="N274" s="96">
        <f>IF(COUNTIF(P274:W274,"F")&gt;=1,"FAIL",(IF(COUNTIF(P274:W274,"P")&gt;=1,"PASS",(IF(COUNTIF(P274:W274,"N/T")&gt;=1,"N/T",(IF(COUNTIF(P274:W274,"N/A")&gt;=1,"N/A","-")))))))</f>
        <v/>
      </c>
      <c r="O274" s="120">
        <f>IF(COUNTIF(P274:Q274,"F")&gt;=1,"FAIL",(IF(COUNTIF(P274:Q274,"P")&gt;=1,"PASS",(IF(COUNTIF(P274:Q274,"N/T")&gt;=1,"N/T",(IF(COUNTIF(P274:Q274,"N/A")&gt;=1,"N/A","-")))))))</f>
        <v/>
      </c>
      <c r="P274" s="54" t="inlineStr">
        <is>
          <t>N/A</t>
        </is>
      </c>
      <c r="Q274" s="54" t="inlineStr">
        <is>
          <t>N/A</t>
        </is>
      </c>
      <c r="R274" s="120">
        <f>IF(COUNTIF(S274:T274,"F")&gt;=1,"FAIL",(IF(COUNTIF(S274:T274,"P")&gt;=1,"PASS",(IF(COUNTIF(S274:T274,"N/T")&gt;=1,"N/T",(IF(COUNTIF(S274:T274,"N/A")&gt;=1,"N/A","-")))))))</f>
        <v/>
      </c>
      <c r="S274" s="54" t="inlineStr">
        <is>
          <t>N/A</t>
        </is>
      </c>
      <c r="T274" s="54" t="inlineStr">
        <is>
          <t>N/A</t>
        </is>
      </c>
      <c r="U274" s="120">
        <f>IF(COUNTIF(V274:W274,"F")&gt;=1,"FAIL",(IF(COUNTIF(V274:W274,"P")&gt;=1,"PASS",(IF(COUNTIF(V274:W274,"N/T")&gt;=1,"N/T",(IF(COUNTIF(V274:W274,"N/A")&gt;=1,"N/A","-")))))))</f>
        <v/>
      </c>
      <c r="V274" s="54" t="inlineStr">
        <is>
          <t>N/A</t>
        </is>
      </c>
      <c r="W274" s="54" t="inlineStr">
        <is>
          <t>N/A</t>
        </is>
      </c>
      <c r="X274" s="54" t="inlineStr">
        <is>
          <t>SPAQA-18908</t>
        </is>
      </c>
      <c r="Y274" s="54" t="n"/>
      <c r="Z274" s="80" t="inlineStr">
        <is>
          <t>사양과 다른 TC 삭제 예정</t>
        </is>
      </c>
      <c r="AA274" s="39" t="inlineStr">
        <is>
          <t>사양 아님(N/A)</t>
        </is>
      </c>
      <c r="AB274" s="42" t="inlineStr">
        <is>
          <t>삭제</t>
        </is>
      </c>
    </row>
    <row r="275" ht="66" customHeight="1" s="357">
      <c r="A275" s="108" t="inlineStr">
        <is>
          <t>c_031</t>
        </is>
      </c>
      <c r="B275" s="29" t="inlineStr">
        <is>
          <t>TC_HL_0175</t>
        </is>
      </c>
      <c r="C275" s="29" t="inlineStr">
        <is>
          <t>Handle Layer / Home</t>
        </is>
      </c>
      <c r="D275" s="29" t="inlineStr">
        <is>
          <t>제어</t>
        </is>
      </c>
      <c r="E275" s="29" t="inlineStr">
        <is>
          <t>CCS Only (MQTT)</t>
        </is>
      </c>
      <c r="F275" s="29" t="inlineStr">
        <is>
          <t>MQTT 원격 제어 버튼</t>
        </is>
      </c>
      <c r="G275" s="29" t="n"/>
      <c r="H275" s="29" t="n"/>
      <c r="I275" s="29" t="n">
        <v>3</v>
      </c>
      <c r="J275" s="30" t="inlineStr">
        <is>
          <t>1. 로그인 상태</t>
        </is>
      </c>
      <c r="K275" s="39" t="inlineStr">
        <is>
          <t>1. MQTT 단말 차량
2. EV 차량
3. 차에서 직접 공조를 켠 경우</t>
        </is>
      </c>
      <c r="L275" s="30" t="inlineStr">
        <is>
          <t>1. Home에서 Handle Layer 또는 ShortCut 확인
2. [공조] 버튼 선택</t>
        </is>
      </c>
      <c r="M275" s="30" t="inlineStr">
        <is>
          <t>1. 로딩 유지시간 애니메이션 미표시</t>
        </is>
      </c>
      <c r="N275" s="75">
        <f>IF(COUNTIF(P275:W275,"F")&gt;=1,"FAIL",(IF(COUNTIF(P275:W275,"P")&gt;=1,"PASS",(IF(COUNTIF(P275:W275,"N/T")&gt;=1,"N/T",(IF(COUNTIF(P275:W275,"N/A")&gt;=1,"N/A","-")))))))</f>
        <v/>
      </c>
      <c r="O275" s="81">
        <f>IF(COUNTIF(P275:Q275,"F")&gt;=1,"FAIL",(IF(COUNTIF(P275:Q275,"P")&gt;=1,"PASS",(IF(COUNTIF(P275:Q275,"N/T")&gt;=1,"N/T",(IF(COUNTIF(P275:Q275,"N/A")&gt;=1,"N/A","-")))))))</f>
        <v/>
      </c>
      <c r="P275" s="29" t="inlineStr">
        <is>
          <t>N/T</t>
        </is>
      </c>
      <c r="Q275" s="29" t="inlineStr">
        <is>
          <t>N/T</t>
        </is>
      </c>
      <c r="R275" s="81">
        <f>IF(COUNTIF(S275:T275,"F")&gt;=1,"FAIL",(IF(COUNTIF(S275:T275,"P")&gt;=1,"PASS",(IF(COUNTIF(S275:T275,"N/T")&gt;=1,"N/T",(IF(COUNTIF(S275:T275,"N/A")&gt;=1,"N/A","-")))))))</f>
        <v/>
      </c>
      <c r="S275" s="29" t="inlineStr">
        <is>
          <t>P</t>
        </is>
      </c>
      <c r="T275" s="29" t="inlineStr">
        <is>
          <t>P</t>
        </is>
      </c>
      <c r="U275" s="120">
        <f>IF(COUNTIF(V275:W275,"F")&gt;=1,"FAIL",(IF(COUNTIF(V275:W275,"P")&gt;=1,"PASS",(IF(COUNTIF(V275:W275,"N/T")&gt;=1,"N/T",(IF(COUNTIF(V275:W275,"N/A")&gt;=1,"N/A","-")))))))</f>
        <v/>
      </c>
      <c r="V275" s="29" t="inlineStr">
        <is>
          <t>P</t>
        </is>
      </c>
      <c r="W275" s="29" t="inlineStr">
        <is>
          <t>P</t>
        </is>
      </c>
      <c r="X275" s="29" t="n"/>
      <c r="Y275" s="29" t="n"/>
      <c r="Z275" s="39" t="inlineStr">
        <is>
          <t>K : MV원격사용불가(방전) (N/T)</t>
        </is>
      </c>
      <c r="AA275" s="39" t="n"/>
      <c r="AB275" s="42" t="inlineStr">
        <is>
          <t>실차</t>
        </is>
      </c>
    </row>
    <row r="276" ht="92.40000000000001" customHeight="1" s="357">
      <c r="A276" s="107" t="n"/>
      <c r="B276" s="29" t="inlineStr">
        <is>
          <t>TC_HL_0516</t>
        </is>
      </c>
      <c r="C276" s="29" t="inlineStr">
        <is>
          <t>Handle Layer / Home</t>
        </is>
      </c>
      <c r="D276" s="29" t="inlineStr">
        <is>
          <t>제어</t>
        </is>
      </c>
      <c r="E276" s="29" t="inlineStr">
        <is>
          <t>CCS Only (MQTT)</t>
        </is>
      </c>
      <c r="F276" s="29" t="inlineStr">
        <is>
          <t>MQTT 원격 제어 버튼</t>
        </is>
      </c>
      <c r="G276" s="29" t="inlineStr">
        <is>
          <t>EU</t>
        </is>
      </c>
      <c r="H276" s="29" t="inlineStr">
        <is>
          <t>HOA</t>
        </is>
      </c>
      <c r="I276" s="16" t="n"/>
      <c r="J276" s="30" t="inlineStr">
        <is>
          <t>1. 로그인 상태</t>
        </is>
      </c>
      <c r="K276" s="30" t="inlineStr">
        <is>
          <t>1. 라이트 요금제 차량</t>
        </is>
      </c>
      <c r="L276" s="30" t="inlineStr">
        <is>
          <t>1. Home에서 Handle Layer 또는 ShortCut 확인
2. [공조] 버튼 선택
3. 팝업 표출</t>
        </is>
      </c>
      <c r="M276" s="30" t="inlineStr">
        <is>
          <t>1. 팝업이 다음과 같이 표출 된다.
The current subscription does not include this feature.
Change your suvscription to enjoy more featueres.
[Learn more]
[Close]</t>
        </is>
      </c>
      <c r="N276" s="83">
        <f>IF(COUNTIF(P276:W276,"F")&gt;=1,"FAIL",(IF(COUNTIF(P276:W276,"P")&gt;=1,"PASS",(IF(COUNTIF(P276:W276,"N/T")&gt;=1,"N/T",(IF(COUNTIF(P276:W276,"N/A")&gt;=1,"N/A","-")))))))</f>
        <v/>
      </c>
      <c r="O276" s="120">
        <f>IF(COUNTIF(P276:Q276,"F")&gt;=1,"FAIL",(IF(COUNTIF(P276:Q276,"P")&gt;=1,"PASS",(IF(COUNTIF(P276:Q276,"N/T")&gt;=1,"N/T",(IF(COUNTIF(P276:Q276,"N/A")&gt;=1,"N/A","-")))))))</f>
        <v/>
      </c>
      <c r="P276" s="17" t="inlineStr">
        <is>
          <t>N/A</t>
        </is>
      </c>
      <c r="Q276" s="17" t="inlineStr">
        <is>
          <t>N/A</t>
        </is>
      </c>
      <c r="R276" s="120">
        <f>IF(COUNTIF(S276:T276,"F")&gt;=1,"FAIL",(IF(COUNTIF(S276:T276,"P")&gt;=1,"PASS",(IF(COUNTIF(S276:T276,"N/T")&gt;=1,"N/T",(IF(COUNTIF(S276:T276,"N/A")&gt;=1,"N/A","-")))))))</f>
        <v/>
      </c>
      <c r="S276" s="17" t="inlineStr">
        <is>
          <t>N/T</t>
        </is>
      </c>
      <c r="T276" s="17" t="inlineStr">
        <is>
          <t>N/T</t>
        </is>
      </c>
      <c r="U276" s="120">
        <f>IF(COUNTIF(V276:W276,"F")&gt;=1,"FAIL",(IF(COUNTIF(V276:W276,"P")&gt;=1,"PASS",(IF(COUNTIF(V276:W276,"N/T")&gt;=1,"N/T",(IF(COUNTIF(V276:W276,"N/A")&gt;=1,"N/A","-")))))))</f>
        <v/>
      </c>
      <c r="V276" s="29" t="inlineStr">
        <is>
          <t>N/A</t>
        </is>
      </c>
      <c r="W276" s="29" t="inlineStr">
        <is>
          <t>N/A</t>
        </is>
      </c>
      <c r="X276" s="29" t="inlineStr">
        <is>
          <t>SPAQA-25505(TASK)</t>
        </is>
      </c>
      <c r="Y276" s="17" t="n"/>
      <c r="Z276" s="39" t="inlineStr">
        <is>
          <t>K/G : lite 요금제 미지원 (N/A)
H : MQTT + Lite 요금제 차량 없음 (N/T)</t>
        </is>
      </c>
      <c r="AA276" s="39" t="inlineStr">
        <is>
          <t>사양 아님(N/A)</t>
        </is>
      </c>
      <c r="AB276" s="30" t="inlineStr">
        <is>
          <t>TASK</t>
        </is>
      </c>
    </row>
    <row r="277" ht="66" customHeight="1" s="357">
      <c r="A277" s="107" t="n"/>
      <c r="B277" s="29" t="inlineStr">
        <is>
          <t>TC_HL_0517</t>
        </is>
      </c>
      <c r="C277" s="29" t="inlineStr">
        <is>
          <t>Handle Layer / Home</t>
        </is>
      </c>
      <c r="D277" s="29" t="inlineStr">
        <is>
          <t>제어</t>
        </is>
      </c>
      <c r="E277" s="29" t="inlineStr">
        <is>
          <t>CCS Only (MQTT)</t>
        </is>
      </c>
      <c r="F277" s="29" t="inlineStr">
        <is>
          <t>MQTT 원격 제어 버튼</t>
        </is>
      </c>
      <c r="G277" s="29" t="inlineStr">
        <is>
          <t>EU</t>
        </is>
      </c>
      <c r="H277" s="29" t="inlineStr">
        <is>
          <t>HOA</t>
        </is>
      </c>
      <c r="I277" s="16" t="n"/>
      <c r="J277" s="30" t="inlineStr">
        <is>
          <t>1. 로그인 상태</t>
        </is>
      </c>
      <c r="K277" s="30" t="inlineStr">
        <is>
          <t>1. 라이트 요금제 차량</t>
        </is>
      </c>
      <c r="L277" s="30" t="inlineStr">
        <is>
          <t>1. Home에서 Handle Layer 또는 ShortCut 확인
2. [공조] 버튼 선택
3. 팝업 표출
4. [Learn more] 선택</t>
        </is>
      </c>
      <c r="M277" s="64" t="inlineStr">
        <is>
          <t>1. FoD 페이지로 이동
해당 앱 언어로 FoD 페이지 언어 표출
- 앱 언어와 FoD 페이지 언어 동일</t>
        </is>
      </c>
      <c r="N277" s="83">
        <f>IF(COUNTIF(P277:W277,"F")&gt;=1,"FAIL",(IF(COUNTIF(P277:W277,"P")&gt;=1,"PASS",(IF(COUNTIF(P277:W277,"N/T")&gt;=1,"N/T",(IF(COUNTIF(P277:W277,"N/A")&gt;=1,"N/A","-")))))))</f>
        <v/>
      </c>
      <c r="O277" s="120">
        <f>IF(COUNTIF(P277:Q277,"F")&gt;=1,"FAIL",(IF(COUNTIF(P277:Q277,"P")&gt;=1,"PASS",(IF(COUNTIF(P277:Q277,"N/T")&gt;=1,"N/T",(IF(COUNTIF(P277:Q277,"N/A")&gt;=1,"N/A","-")))))))</f>
        <v/>
      </c>
      <c r="P277" s="17" t="inlineStr">
        <is>
          <t>N/A</t>
        </is>
      </c>
      <c r="Q277" s="17" t="inlineStr">
        <is>
          <t>N/A</t>
        </is>
      </c>
      <c r="R277" s="120">
        <f>IF(COUNTIF(S277:T277,"F")&gt;=1,"FAIL",(IF(COUNTIF(S277:T277,"P")&gt;=1,"PASS",(IF(COUNTIF(S277:T277,"N/T")&gt;=1,"N/T",(IF(COUNTIF(S277:T277,"N/A")&gt;=1,"N/A","-")))))))</f>
        <v/>
      </c>
      <c r="S277" s="17" t="inlineStr">
        <is>
          <t>N/T</t>
        </is>
      </c>
      <c r="T277" s="17" t="inlineStr">
        <is>
          <t>N/T</t>
        </is>
      </c>
      <c r="U277" s="120">
        <f>IF(COUNTIF(V277:W277,"F")&gt;=1,"FAIL",(IF(COUNTIF(V277:W277,"P")&gt;=1,"PASS",(IF(COUNTIF(V277:W277,"N/T")&gt;=1,"N/T",(IF(COUNTIF(V277:W277,"N/A")&gt;=1,"N/A","-")))))))</f>
        <v/>
      </c>
      <c r="V277" s="29" t="inlineStr">
        <is>
          <t>N/A</t>
        </is>
      </c>
      <c r="W277" s="29" t="inlineStr">
        <is>
          <t>N/A</t>
        </is>
      </c>
      <c r="X277" s="29" t="inlineStr">
        <is>
          <t xml:space="preserve">SPAQA-25505(TASK)
SPAQA-25552
</t>
        </is>
      </c>
      <c r="Y277" s="17" t="n"/>
      <c r="Z277" s="39" t="inlineStr">
        <is>
          <t>K/G : lite 요금제 미지원 (N/A)
H : MQTT + Lite 요금제 차량 없음 (N/T)</t>
        </is>
      </c>
      <c r="AA277" s="39" t="inlineStr">
        <is>
          <t>사양 아님(N/A)</t>
        </is>
      </c>
      <c r="AB277" s="30" t="inlineStr">
        <is>
          <t>TASK</t>
        </is>
      </c>
    </row>
    <row r="278" ht="66" customHeight="1" s="357">
      <c r="A278" s="107" t="n"/>
      <c r="B278" s="29" t="inlineStr">
        <is>
          <t>TC_HL_0518</t>
        </is>
      </c>
      <c r="C278" s="29" t="inlineStr">
        <is>
          <t>Handle Layer / Home</t>
        </is>
      </c>
      <c r="D278" s="29" t="inlineStr">
        <is>
          <t>제어</t>
        </is>
      </c>
      <c r="E278" s="29" t="inlineStr">
        <is>
          <t>CCS Only (MQTT)</t>
        </is>
      </c>
      <c r="F278" s="29" t="inlineStr">
        <is>
          <t>MQTT 원격 제어 버튼</t>
        </is>
      </c>
      <c r="G278" s="29" t="inlineStr">
        <is>
          <t>EU</t>
        </is>
      </c>
      <c r="H278" s="29" t="inlineStr">
        <is>
          <t>HOA</t>
        </is>
      </c>
      <c r="I278" s="16" t="n"/>
      <c r="J278" s="30" t="inlineStr">
        <is>
          <t>1. 로그인 상태</t>
        </is>
      </c>
      <c r="K278" s="30" t="inlineStr">
        <is>
          <t>1. 라이트 요금제 차량</t>
        </is>
      </c>
      <c r="L278" s="30" t="inlineStr">
        <is>
          <t>1. Home에서 Handle Layer 또는 ShortCut 확인
2. [공조] 버튼 선택
3. 팝업 표출
4. [Close] 선택</t>
        </is>
      </c>
      <c r="M278" s="64" t="inlineStr">
        <is>
          <t>1. 팝업 닫힘</t>
        </is>
      </c>
      <c r="N278" s="83">
        <f>IF(COUNTIF(P278:W278,"F")&gt;=1,"FAIL",(IF(COUNTIF(P278:W278,"P")&gt;=1,"PASS",(IF(COUNTIF(P278:W278,"N/T")&gt;=1,"N/T",(IF(COUNTIF(P278:W278,"N/A")&gt;=1,"N/A","-")))))))</f>
        <v/>
      </c>
      <c r="O278" s="120">
        <f>IF(COUNTIF(P278:Q278,"F")&gt;=1,"FAIL",(IF(COUNTIF(P278:Q278,"P")&gt;=1,"PASS",(IF(COUNTIF(P278:Q278,"N/T")&gt;=1,"N/T",(IF(COUNTIF(P278:Q278,"N/A")&gt;=1,"N/A","-")))))))</f>
        <v/>
      </c>
      <c r="P278" s="17" t="inlineStr">
        <is>
          <t>N/A</t>
        </is>
      </c>
      <c r="Q278" s="17" t="inlineStr">
        <is>
          <t>N/A</t>
        </is>
      </c>
      <c r="R278" s="120">
        <f>IF(COUNTIF(S278:T278,"F")&gt;=1,"FAIL",(IF(COUNTIF(S278:T278,"P")&gt;=1,"PASS",(IF(COUNTIF(S278:T278,"N/T")&gt;=1,"N/T",(IF(COUNTIF(S278:T278,"N/A")&gt;=1,"N/A","-")))))))</f>
        <v/>
      </c>
      <c r="S278" s="17" t="inlineStr">
        <is>
          <t>N/T</t>
        </is>
      </c>
      <c r="T278" s="17" t="inlineStr">
        <is>
          <t>N/T</t>
        </is>
      </c>
      <c r="U278" s="120">
        <f>IF(COUNTIF(V278:W278,"F")&gt;=1,"FAIL",(IF(COUNTIF(V278:W278,"P")&gt;=1,"PASS",(IF(COUNTIF(V278:W278,"N/T")&gt;=1,"N/T",(IF(COUNTIF(V278:W278,"N/A")&gt;=1,"N/A","-")))))))</f>
        <v/>
      </c>
      <c r="V278" s="29" t="inlineStr">
        <is>
          <t>N/A</t>
        </is>
      </c>
      <c r="W278" s="29" t="inlineStr">
        <is>
          <t>N/A</t>
        </is>
      </c>
      <c r="X278" s="29" t="inlineStr">
        <is>
          <t>SPAQA-25505(TASK)</t>
        </is>
      </c>
      <c r="Y278" s="17" t="n"/>
      <c r="Z278" s="39" t="inlineStr">
        <is>
          <t>K/G : lite 요금제 미지원 (N/A)
H : MQTT + Lite 요금제 차량 없음 (N/T)</t>
        </is>
      </c>
      <c r="AA278" s="39" t="inlineStr">
        <is>
          <t>사양 아님(N/A)</t>
        </is>
      </c>
      <c r="AB278" s="30" t="inlineStr">
        <is>
          <t>TASK</t>
        </is>
      </c>
    </row>
    <row r="279" ht="92.40000000000001" customHeight="1" s="357">
      <c r="A279" s="107" t="n"/>
      <c r="B279" s="29" t="inlineStr">
        <is>
          <t>TC_HL_0519</t>
        </is>
      </c>
      <c r="C279" s="29" t="inlineStr">
        <is>
          <t>Handle Layer / Home</t>
        </is>
      </c>
      <c r="D279" s="29" t="inlineStr">
        <is>
          <t>제어</t>
        </is>
      </c>
      <c r="E279" s="29" t="inlineStr">
        <is>
          <t>CCS Only (MQTT)</t>
        </is>
      </c>
      <c r="F279" s="29" t="inlineStr">
        <is>
          <t>MQTT 원격 제어 버튼</t>
        </is>
      </c>
      <c r="G279" s="29" t="inlineStr">
        <is>
          <t>EU</t>
        </is>
      </c>
      <c r="H279" s="29" t="inlineStr">
        <is>
          <t>HOA</t>
        </is>
      </c>
      <c r="I279" s="16" t="n"/>
      <c r="J279" s="30" t="inlineStr">
        <is>
          <t>1. 로그인 상태</t>
        </is>
      </c>
      <c r="K279" s="30" t="inlineStr">
        <is>
          <t>1. 라이트 요금제 차량</t>
        </is>
      </c>
      <c r="L279" s="30" t="inlineStr">
        <is>
          <t>1. Home에서 Handle Layer 또는 ShortCut 확인
2. [충전 시작] 버튼 선택
3. 팝업 표출</t>
        </is>
      </c>
      <c r="M279" s="64" t="inlineStr">
        <is>
          <t>1. 팝업이 다음과 같이 표출 된다.
The current subscription does not include this feature.
Change your suvscription to enjoy more featueres.
[Learn more]
[Close]</t>
        </is>
      </c>
      <c r="N279" s="83">
        <f>IF(COUNTIF(P279:W279,"F")&gt;=1,"FAIL",(IF(COUNTIF(P279:W279,"P")&gt;=1,"PASS",(IF(COUNTIF(P279:W279,"N/T")&gt;=1,"N/T",(IF(COUNTIF(P279:W279,"N/A")&gt;=1,"N/A","-")))))))</f>
        <v/>
      </c>
      <c r="O279" s="120">
        <f>IF(COUNTIF(P279:Q279,"F")&gt;=1,"FAIL",(IF(COUNTIF(P279:Q279,"P")&gt;=1,"PASS",(IF(COUNTIF(P279:Q279,"N/T")&gt;=1,"N/T",(IF(COUNTIF(P279:Q279,"N/A")&gt;=1,"N/A","-")))))))</f>
        <v/>
      </c>
      <c r="P279" s="17" t="inlineStr">
        <is>
          <t>N/A</t>
        </is>
      </c>
      <c r="Q279" s="17" t="inlineStr">
        <is>
          <t>N/A</t>
        </is>
      </c>
      <c r="R279" s="120">
        <f>IF(COUNTIF(S279:T279,"F")&gt;=1,"FAIL",(IF(COUNTIF(S279:T279,"P")&gt;=1,"PASS",(IF(COUNTIF(S279:T279,"N/T")&gt;=1,"N/T",(IF(COUNTIF(S279:T279,"N/A")&gt;=1,"N/A","-")))))))</f>
        <v/>
      </c>
      <c r="S279" s="17" t="inlineStr">
        <is>
          <t>N/T</t>
        </is>
      </c>
      <c r="T279" s="17" t="inlineStr">
        <is>
          <t>N/T</t>
        </is>
      </c>
      <c r="U279" s="120">
        <f>IF(COUNTIF(V279:W279,"F")&gt;=1,"FAIL",(IF(COUNTIF(V279:W279,"P")&gt;=1,"PASS",(IF(COUNTIF(V279:W279,"N/T")&gt;=1,"N/T",(IF(COUNTIF(V279:W279,"N/A")&gt;=1,"N/A","-")))))))</f>
        <v/>
      </c>
      <c r="V279" s="29" t="inlineStr">
        <is>
          <t>N/A</t>
        </is>
      </c>
      <c r="W279" s="29" t="inlineStr">
        <is>
          <t>N/A</t>
        </is>
      </c>
      <c r="X279" s="29" t="inlineStr">
        <is>
          <t>SPAQA-25505(TASK)</t>
        </is>
      </c>
      <c r="Y279" s="17" t="n"/>
      <c r="Z279" s="39" t="inlineStr">
        <is>
          <t>K/G : lite 요금제 미지원 (N/A)
H : MQTT + Lite 요금제 차량 없음 (N/T)</t>
        </is>
      </c>
      <c r="AA279" s="39" t="inlineStr">
        <is>
          <t>사양 아님(N/A)</t>
        </is>
      </c>
      <c r="AB279" s="30" t="inlineStr">
        <is>
          <t>TASK</t>
        </is>
      </c>
    </row>
    <row r="280" ht="66" customHeight="1" s="357">
      <c r="A280" s="107" t="n"/>
      <c r="B280" s="29" t="inlineStr">
        <is>
          <t>TC_HL_0520</t>
        </is>
      </c>
      <c r="C280" s="29" t="inlineStr">
        <is>
          <t>Handle Layer / Home</t>
        </is>
      </c>
      <c r="D280" s="29" t="inlineStr">
        <is>
          <t>제어</t>
        </is>
      </c>
      <c r="E280" s="29" t="inlineStr">
        <is>
          <t>CCS Only (MQTT)</t>
        </is>
      </c>
      <c r="F280" s="29" t="inlineStr">
        <is>
          <t>MQTT 원격 제어 버튼</t>
        </is>
      </c>
      <c r="G280" s="29" t="inlineStr">
        <is>
          <t>EU</t>
        </is>
      </c>
      <c r="H280" s="29" t="inlineStr">
        <is>
          <t>HOA</t>
        </is>
      </c>
      <c r="I280" s="16" t="n"/>
      <c r="J280" s="30" t="inlineStr">
        <is>
          <t>1. 로그인 상태</t>
        </is>
      </c>
      <c r="K280" s="30" t="inlineStr">
        <is>
          <t>1. 라이트 요금제 차량</t>
        </is>
      </c>
      <c r="L280" s="30" t="inlineStr">
        <is>
          <t>1. Home에서 Handle Layer 또는 ShortCut 확인
2. [충전 시작] 버튼 선택
3. 팝업 표출
4. [Learn more] 선택</t>
        </is>
      </c>
      <c r="M280" s="64" t="inlineStr">
        <is>
          <t>1. FoD 페이지로 이동
해당 앱 언어로 FoD 페이지 언어 표출
- 앱 언어와 FoD 페이지 언어 동일</t>
        </is>
      </c>
      <c r="N280" s="83">
        <f>IF(COUNTIF(P280:W280,"F")&gt;=1,"FAIL",(IF(COUNTIF(P280:W280,"P")&gt;=1,"PASS",(IF(COUNTIF(P280:W280,"N/T")&gt;=1,"N/T",(IF(COUNTIF(P280:W280,"N/A")&gt;=1,"N/A","-")))))))</f>
        <v/>
      </c>
      <c r="O280" s="120">
        <f>IF(COUNTIF(P280:Q280,"F")&gt;=1,"FAIL",(IF(COUNTIF(P280:Q280,"P")&gt;=1,"PASS",(IF(COUNTIF(P280:Q280,"N/T")&gt;=1,"N/T",(IF(COUNTIF(P280:Q280,"N/A")&gt;=1,"N/A","-")))))))</f>
        <v/>
      </c>
      <c r="P280" s="17" t="inlineStr">
        <is>
          <t>N/A</t>
        </is>
      </c>
      <c r="Q280" s="17" t="inlineStr">
        <is>
          <t>N/A</t>
        </is>
      </c>
      <c r="R280" s="120">
        <f>IF(COUNTIF(S280:T280,"F")&gt;=1,"FAIL",(IF(COUNTIF(S280:T280,"P")&gt;=1,"PASS",(IF(COUNTIF(S280:T280,"N/T")&gt;=1,"N/T",(IF(COUNTIF(S280:T280,"N/A")&gt;=1,"N/A","-")))))))</f>
        <v/>
      </c>
      <c r="S280" s="17" t="inlineStr">
        <is>
          <t>N/T</t>
        </is>
      </c>
      <c r="T280" s="17" t="inlineStr">
        <is>
          <t>N/T</t>
        </is>
      </c>
      <c r="U280" s="120">
        <f>IF(COUNTIF(V280:W280,"F")&gt;=1,"FAIL",(IF(COUNTIF(V280:W280,"P")&gt;=1,"PASS",(IF(COUNTIF(V280:W280,"N/T")&gt;=1,"N/T",(IF(COUNTIF(V280:W280,"N/A")&gt;=1,"N/A","-")))))))</f>
        <v/>
      </c>
      <c r="V280" s="29" t="inlineStr">
        <is>
          <t>N/A</t>
        </is>
      </c>
      <c r="W280" s="29" t="inlineStr">
        <is>
          <t>N/A</t>
        </is>
      </c>
      <c r="X280" s="29" t="inlineStr">
        <is>
          <t>SPAQA-25505(TASK)</t>
        </is>
      </c>
      <c r="Y280" s="17" t="n"/>
      <c r="Z280" s="39" t="inlineStr">
        <is>
          <t>K/G : lite 요금제 미지원 (N/A)
H : MQTT + Lite 요금제 차량 없음 (N/T)</t>
        </is>
      </c>
      <c r="AA280" s="39" t="inlineStr">
        <is>
          <t>사양 아님(N/A)</t>
        </is>
      </c>
      <c r="AB280" s="30" t="inlineStr">
        <is>
          <t>TASK</t>
        </is>
      </c>
    </row>
    <row r="281" ht="66" customHeight="1" s="357">
      <c r="A281" s="107" t="n"/>
      <c r="B281" s="29" t="inlineStr">
        <is>
          <t>TC_HL_0521</t>
        </is>
      </c>
      <c r="C281" s="29" t="inlineStr">
        <is>
          <t>Handle Layer / Home</t>
        </is>
      </c>
      <c r="D281" s="29" t="inlineStr">
        <is>
          <t>제어</t>
        </is>
      </c>
      <c r="E281" s="29" t="inlineStr">
        <is>
          <t>CCS Only (MQTT)</t>
        </is>
      </c>
      <c r="F281" s="29" t="inlineStr">
        <is>
          <t>MQTT 원격 제어 버튼</t>
        </is>
      </c>
      <c r="G281" s="29" t="inlineStr">
        <is>
          <t>EU</t>
        </is>
      </c>
      <c r="H281" s="29" t="inlineStr">
        <is>
          <t>HOA</t>
        </is>
      </c>
      <c r="I281" s="16" t="n"/>
      <c r="J281" s="30" t="inlineStr">
        <is>
          <t>1. 로그인 상태</t>
        </is>
      </c>
      <c r="K281" s="30" t="inlineStr">
        <is>
          <t>1. 라이트 요금제 차량</t>
        </is>
      </c>
      <c r="L281" s="30" t="inlineStr">
        <is>
          <t>1. Home에서 Handle Layer 또는 ShortCut 확인
2. [충전 시작] 버튼 선택
3. 팝업 표출
4. [Close] 선택</t>
        </is>
      </c>
      <c r="M281" s="64" t="inlineStr">
        <is>
          <t>1. 팝업 닫힘</t>
        </is>
      </c>
      <c r="N281" s="83">
        <f>IF(COUNTIF(P281:W281,"F")&gt;=1,"FAIL",(IF(COUNTIF(P281:W281,"P")&gt;=1,"PASS",(IF(COUNTIF(P281:W281,"N/T")&gt;=1,"N/T",(IF(COUNTIF(P281:W281,"N/A")&gt;=1,"N/A","-")))))))</f>
        <v/>
      </c>
      <c r="O281" s="120">
        <f>IF(COUNTIF(P281:Q281,"F")&gt;=1,"FAIL",(IF(COUNTIF(P281:Q281,"P")&gt;=1,"PASS",(IF(COUNTIF(P281:Q281,"N/T")&gt;=1,"N/T",(IF(COUNTIF(P281:Q281,"N/A")&gt;=1,"N/A","-")))))))</f>
        <v/>
      </c>
      <c r="P281" s="17" t="inlineStr">
        <is>
          <t>N/A</t>
        </is>
      </c>
      <c r="Q281" s="17" t="inlineStr">
        <is>
          <t>N/A</t>
        </is>
      </c>
      <c r="R281" s="120">
        <f>IF(COUNTIF(S281:T281,"F")&gt;=1,"FAIL",(IF(COUNTIF(S281:T281,"P")&gt;=1,"PASS",(IF(COUNTIF(S281:T281,"N/T")&gt;=1,"N/T",(IF(COUNTIF(S281:T281,"N/A")&gt;=1,"N/A","-")))))))</f>
        <v/>
      </c>
      <c r="S281" s="17" t="inlineStr">
        <is>
          <t>N/T</t>
        </is>
      </c>
      <c r="T281" s="17" t="inlineStr">
        <is>
          <t>N/T</t>
        </is>
      </c>
      <c r="U281" s="120">
        <f>IF(COUNTIF(V281:W281,"F")&gt;=1,"FAIL",(IF(COUNTIF(V281:W281,"P")&gt;=1,"PASS",(IF(COUNTIF(V281:W281,"N/T")&gt;=1,"N/T",(IF(COUNTIF(V281:W281,"N/A")&gt;=1,"N/A","-")))))))</f>
        <v/>
      </c>
      <c r="V281" s="29" t="inlineStr">
        <is>
          <t>N/A</t>
        </is>
      </c>
      <c r="W281" s="29" t="inlineStr">
        <is>
          <t>N/A</t>
        </is>
      </c>
      <c r="X281" s="29" t="inlineStr">
        <is>
          <t>SPAQA-25505(TASK)</t>
        </is>
      </c>
      <c r="Y281" s="17" t="n"/>
      <c r="Z281" s="39" t="inlineStr">
        <is>
          <t>K/G : lite 요금제 미지원 (N/A)
H : MQTT + Lite 요금제 차량 없음 (N/T)</t>
        </is>
      </c>
      <c r="AA281" s="39" t="inlineStr">
        <is>
          <t>사양 아님(N/A)</t>
        </is>
      </c>
      <c r="AB281" s="30" t="inlineStr">
        <is>
          <t>TASK</t>
        </is>
      </c>
    </row>
    <row r="282" ht="92.40000000000001" customHeight="1" s="357">
      <c r="A282" s="107" t="n"/>
      <c r="B282" s="29" t="inlineStr">
        <is>
          <t>TC_HL_0522</t>
        </is>
      </c>
      <c r="C282" s="29" t="inlineStr">
        <is>
          <t>Handle Layer / Home</t>
        </is>
      </c>
      <c r="D282" s="29" t="inlineStr">
        <is>
          <t>제어</t>
        </is>
      </c>
      <c r="E282" s="29" t="inlineStr">
        <is>
          <t>CCS Only (MQTT)</t>
        </is>
      </c>
      <c r="F282" s="29" t="inlineStr">
        <is>
          <t>MQTT 원격 제어 버튼</t>
        </is>
      </c>
      <c r="G282" s="29" t="inlineStr">
        <is>
          <t>EU</t>
        </is>
      </c>
      <c r="H282" s="29" t="inlineStr">
        <is>
          <t>HOA</t>
        </is>
      </c>
      <c r="I282" s="16" t="n"/>
      <c r="J282" s="30" t="inlineStr">
        <is>
          <t>1. 로그인 상태</t>
        </is>
      </c>
      <c r="K282" s="30" t="inlineStr">
        <is>
          <t>1. 라이트 요금제 차량</t>
        </is>
      </c>
      <c r="L282" s="30" t="inlineStr">
        <is>
          <t>1. Home에서 Handle Layer 또는 ShortCut 확인
2. [충전 종료] 버튼 선택
3. 팝업 표출</t>
        </is>
      </c>
      <c r="M282" s="64" t="inlineStr">
        <is>
          <t>1. 팝업이 다음과 같이 표출 된다.
The current subscription does not include this feature.
Change your suvscription to enjoy more featueres.
[Learn more]
[Close]</t>
        </is>
      </c>
      <c r="N282" s="83">
        <f>IF(COUNTIF(P282:W282,"F")&gt;=1,"FAIL",(IF(COUNTIF(P282:W282,"P")&gt;=1,"PASS",(IF(COUNTIF(P282:W282,"N/T")&gt;=1,"N/T",(IF(COUNTIF(P282:W282,"N/A")&gt;=1,"N/A","-")))))))</f>
        <v/>
      </c>
      <c r="O282" s="120">
        <f>IF(COUNTIF(P282:Q282,"F")&gt;=1,"FAIL",(IF(COUNTIF(P282:Q282,"P")&gt;=1,"PASS",(IF(COUNTIF(P282:Q282,"N/T")&gt;=1,"N/T",(IF(COUNTIF(P282:Q282,"N/A")&gt;=1,"N/A","-")))))))</f>
        <v/>
      </c>
      <c r="P282" s="17" t="inlineStr">
        <is>
          <t>N/A</t>
        </is>
      </c>
      <c r="Q282" s="17" t="inlineStr">
        <is>
          <t>N/A</t>
        </is>
      </c>
      <c r="R282" s="120">
        <f>IF(COUNTIF(S282:T282,"F")&gt;=1,"FAIL",(IF(COUNTIF(S282:T282,"P")&gt;=1,"PASS",(IF(COUNTIF(S282:T282,"N/T")&gt;=1,"N/T",(IF(COUNTIF(S282:T282,"N/A")&gt;=1,"N/A","-")))))))</f>
        <v/>
      </c>
      <c r="S282" s="17" t="inlineStr">
        <is>
          <t>N/T</t>
        </is>
      </c>
      <c r="T282" s="17" t="inlineStr">
        <is>
          <t>N/T</t>
        </is>
      </c>
      <c r="U282" s="120">
        <f>IF(COUNTIF(V282:W282,"F")&gt;=1,"FAIL",(IF(COUNTIF(V282:W282,"P")&gt;=1,"PASS",(IF(COUNTIF(V282:W282,"N/T")&gt;=1,"N/T",(IF(COUNTIF(V282:W282,"N/A")&gt;=1,"N/A","-")))))))</f>
        <v/>
      </c>
      <c r="V282" s="29" t="inlineStr">
        <is>
          <t>N/A</t>
        </is>
      </c>
      <c r="W282" s="29" t="inlineStr">
        <is>
          <t>N/A</t>
        </is>
      </c>
      <c r="X282" s="29" t="inlineStr">
        <is>
          <t>SPAQA-25505(TASK)</t>
        </is>
      </c>
      <c r="Y282" s="17" t="n"/>
      <c r="Z282" s="39" t="inlineStr">
        <is>
          <t>K/G : lite 요금제 미지원 (N/A)
H : MQTT + Lite 요금제 차량 없음 (N/T)</t>
        </is>
      </c>
      <c r="AA282" s="39" t="inlineStr">
        <is>
          <t>사양 아님(N/A)</t>
        </is>
      </c>
      <c r="AB282" s="30" t="inlineStr">
        <is>
          <t>TASK</t>
        </is>
      </c>
    </row>
    <row r="283" ht="66" customHeight="1" s="357">
      <c r="A283" s="107" t="n"/>
      <c r="B283" s="29" t="inlineStr">
        <is>
          <t>TC_HL_0523</t>
        </is>
      </c>
      <c r="C283" s="29" t="inlineStr">
        <is>
          <t>Handle Layer / Home</t>
        </is>
      </c>
      <c r="D283" s="29" t="inlineStr">
        <is>
          <t>제어</t>
        </is>
      </c>
      <c r="E283" s="29" t="inlineStr">
        <is>
          <t>CCS Only (MQTT)</t>
        </is>
      </c>
      <c r="F283" s="29" t="inlineStr">
        <is>
          <t>MQTT 원격 제어 버튼</t>
        </is>
      </c>
      <c r="G283" s="29" t="inlineStr">
        <is>
          <t>EU</t>
        </is>
      </c>
      <c r="H283" s="29" t="inlineStr">
        <is>
          <t>HOA</t>
        </is>
      </c>
      <c r="I283" s="16" t="n"/>
      <c r="J283" s="30" t="inlineStr">
        <is>
          <t>1. 로그인 상태</t>
        </is>
      </c>
      <c r="K283" s="30" t="inlineStr">
        <is>
          <t>1. 라이트 요금제 차량</t>
        </is>
      </c>
      <c r="L283" s="30" t="inlineStr">
        <is>
          <t>1. Home에서 Handle Layer 또는 ShortCut 확인
2. [충전 종료] 버튼 선택
3. 팝업 표출
4. [Learn more] 선택</t>
        </is>
      </c>
      <c r="M283" s="64" t="inlineStr">
        <is>
          <t>1. FoD 페이지로 이동
해당 앱 언어로 FoD 페이지 언어 표출
- 앱 언어와 FoD 페이지 언어 동일</t>
        </is>
      </c>
      <c r="N283" s="83">
        <f>IF(COUNTIF(P283:W283,"F")&gt;=1,"FAIL",(IF(COUNTIF(P283:W283,"P")&gt;=1,"PASS",(IF(COUNTIF(P283:W283,"N/T")&gt;=1,"N/T",(IF(COUNTIF(P283:W283,"N/A")&gt;=1,"N/A","-")))))))</f>
        <v/>
      </c>
      <c r="O283" s="120">
        <f>IF(COUNTIF(P283:Q283,"F")&gt;=1,"FAIL",(IF(COUNTIF(P283:Q283,"P")&gt;=1,"PASS",(IF(COUNTIF(P283:Q283,"N/T")&gt;=1,"N/T",(IF(COUNTIF(P283:Q283,"N/A")&gt;=1,"N/A","-")))))))</f>
        <v/>
      </c>
      <c r="P283" s="17" t="inlineStr">
        <is>
          <t>N/A</t>
        </is>
      </c>
      <c r="Q283" s="17" t="inlineStr">
        <is>
          <t>N/A</t>
        </is>
      </c>
      <c r="R283" s="120">
        <f>IF(COUNTIF(S283:T283,"F")&gt;=1,"FAIL",(IF(COUNTIF(S283:T283,"P")&gt;=1,"PASS",(IF(COUNTIF(S283:T283,"N/T")&gt;=1,"N/T",(IF(COUNTIF(S283:T283,"N/A")&gt;=1,"N/A","-")))))))</f>
        <v/>
      </c>
      <c r="S283" s="17" t="inlineStr">
        <is>
          <t>N/T</t>
        </is>
      </c>
      <c r="T283" s="17" t="inlineStr">
        <is>
          <t>N/T</t>
        </is>
      </c>
      <c r="U283" s="120">
        <f>IF(COUNTIF(V283:W283,"F")&gt;=1,"FAIL",(IF(COUNTIF(V283:W283,"P")&gt;=1,"PASS",(IF(COUNTIF(V283:W283,"N/T")&gt;=1,"N/T",(IF(COUNTIF(V283:W283,"N/A")&gt;=1,"N/A","-")))))))</f>
        <v/>
      </c>
      <c r="V283" s="29" t="inlineStr">
        <is>
          <t>N/A</t>
        </is>
      </c>
      <c r="W283" s="29" t="inlineStr">
        <is>
          <t>N/A</t>
        </is>
      </c>
      <c r="X283" s="29" t="inlineStr">
        <is>
          <t>SPAQA-25505(TASK)</t>
        </is>
      </c>
      <c r="Y283" s="17" t="n"/>
      <c r="Z283" s="39" t="inlineStr">
        <is>
          <t>K/G : lite 요금제 미지원 (N/A)
H : MQTT + Lite 요금제 차량 없음 (N/T)</t>
        </is>
      </c>
      <c r="AA283" s="39" t="inlineStr">
        <is>
          <t>사양 아님(N/A)</t>
        </is>
      </c>
      <c r="AB283" s="30" t="inlineStr">
        <is>
          <t>TASK</t>
        </is>
      </c>
    </row>
    <row r="284" ht="66" customHeight="1" s="357">
      <c r="A284" s="107" t="n"/>
      <c r="B284" s="29" t="inlineStr">
        <is>
          <t>TC_HL_0524</t>
        </is>
      </c>
      <c r="C284" s="29" t="inlineStr">
        <is>
          <t>Handle Layer / Home</t>
        </is>
      </c>
      <c r="D284" s="29" t="inlineStr">
        <is>
          <t>제어</t>
        </is>
      </c>
      <c r="E284" s="29" t="inlineStr">
        <is>
          <t>CCS Only (MQTT)</t>
        </is>
      </c>
      <c r="F284" s="29" t="inlineStr">
        <is>
          <t>MQTT 원격 제어 버튼</t>
        </is>
      </c>
      <c r="G284" s="29" t="inlineStr">
        <is>
          <t>EU</t>
        </is>
      </c>
      <c r="H284" s="29" t="inlineStr">
        <is>
          <t>HOA</t>
        </is>
      </c>
      <c r="I284" s="16" t="n"/>
      <c r="J284" s="30" t="inlineStr">
        <is>
          <t>1. 로그인 상태</t>
        </is>
      </c>
      <c r="K284" s="30" t="inlineStr">
        <is>
          <t>1. 라이트 요금제 차량</t>
        </is>
      </c>
      <c r="L284" s="30" t="inlineStr">
        <is>
          <t>1. Home에서 Handle Layer 또는 ShortCut 확인
2. [충전 종료] 버튼 선택
3. 팝업 표출
4. [Close] 선택</t>
        </is>
      </c>
      <c r="M284" s="64" t="inlineStr">
        <is>
          <t>1. 팝업 닫힘</t>
        </is>
      </c>
      <c r="N284" s="83">
        <f>IF(COUNTIF(P284:W284,"F")&gt;=1,"FAIL",(IF(COUNTIF(P284:W284,"P")&gt;=1,"PASS",(IF(COUNTIF(P284:W284,"N/T")&gt;=1,"N/T",(IF(COUNTIF(P284:W284,"N/A")&gt;=1,"N/A","-")))))))</f>
        <v/>
      </c>
      <c r="O284" s="120">
        <f>IF(COUNTIF(P284:Q284,"F")&gt;=1,"FAIL",(IF(COUNTIF(P284:Q284,"P")&gt;=1,"PASS",(IF(COUNTIF(P284:Q284,"N/T")&gt;=1,"N/T",(IF(COUNTIF(P284:Q284,"N/A")&gt;=1,"N/A","-")))))))</f>
        <v/>
      </c>
      <c r="P284" s="17" t="inlineStr">
        <is>
          <t>N/A</t>
        </is>
      </c>
      <c r="Q284" s="17" t="inlineStr">
        <is>
          <t>N/A</t>
        </is>
      </c>
      <c r="R284" s="120">
        <f>IF(COUNTIF(S284:T284,"F")&gt;=1,"FAIL",(IF(COUNTIF(S284:T284,"P")&gt;=1,"PASS",(IF(COUNTIF(S284:T284,"N/T")&gt;=1,"N/T",(IF(COUNTIF(S284:T284,"N/A")&gt;=1,"N/A","-")))))))</f>
        <v/>
      </c>
      <c r="S284" s="17" t="inlineStr">
        <is>
          <t>N/T</t>
        </is>
      </c>
      <c r="T284" s="17" t="inlineStr">
        <is>
          <t>N/T</t>
        </is>
      </c>
      <c r="U284" s="120">
        <f>IF(COUNTIF(V284:W284,"F")&gt;=1,"FAIL",(IF(COUNTIF(V284:W284,"P")&gt;=1,"PASS",(IF(COUNTIF(V284:W284,"N/T")&gt;=1,"N/T",(IF(COUNTIF(V284:W284,"N/A")&gt;=1,"N/A","-")))))))</f>
        <v/>
      </c>
      <c r="V284" s="29" t="inlineStr">
        <is>
          <t>N/A</t>
        </is>
      </c>
      <c r="W284" s="29" t="inlineStr">
        <is>
          <t>N/A</t>
        </is>
      </c>
      <c r="X284" s="29" t="inlineStr">
        <is>
          <t>SPAQA-25505(TASK)</t>
        </is>
      </c>
      <c r="Y284" s="17" t="n"/>
      <c r="Z284" s="39" t="inlineStr">
        <is>
          <t>K/G : lite 요금제 미지원 (N/A)
H : MQTT + Lite 요금제 차량 없음 (N/T)</t>
        </is>
      </c>
      <c r="AA284" s="39" t="inlineStr">
        <is>
          <t>사양 아님(N/A)</t>
        </is>
      </c>
      <c r="AB284" s="30" t="inlineStr">
        <is>
          <t>TASK</t>
        </is>
      </c>
    </row>
    <row r="285" ht="92.40000000000001" customHeight="1" s="357">
      <c r="A285" s="107" t="n"/>
      <c r="B285" s="29" t="inlineStr">
        <is>
          <t>TC_HL_0525</t>
        </is>
      </c>
      <c r="C285" s="29" t="inlineStr">
        <is>
          <t>Handle Layer / Home</t>
        </is>
      </c>
      <c r="D285" s="29" t="inlineStr">
        <is>
          <t>제어</t>
        </is>
      </c>
      <c r="E285" s="29" t="inlineStr">
        <is>
          <t>CCS Only (MQTT)</t>
        </is>
      </c>
      <c r="F285" s="29" t="inlineStr">
        <is>
          <t>MQTT 원격 제어 버튼</t>
        </is>
      </c>
      <c r="G285" s="29" t="inlineStr">
        <is>
          <t>EU</t>
        </is>
      </c>
      <c r="H285" s="29" t="inlineStr">
        <is>
          <t>HOA</t>
        </is>
      </c>
      <c r="I285" s="16" t="n"/>
      <c r="J285" s="30" t="inlineStr">
        <is>
          <t>1. 로그인 상태</t>
        </is>
      </c>
      <c r="K285" s="30" t="inlineStr">
        <is>
          <t>1. 라이트 요금제 차량</t>
        </is>
      </c>
      <c r="L285" s="30" t="inlineStr">
        <is>
          <t>1. Home에서 Handle Layer 또는 ShortCut 확인
2. [충전구 열기] 버튼 선택
3. 팝업 표출</t>
        </is>
      </c>
      <c r="M285" s="64" t="inlineStr">
        <is>
          <t>1. 팝업이 다음과 같이 표출 된다.
The current subscription does not include this feature.
Change your suvscription to enjoy more featueres.
[Learn more]
[Close]</t>
        </is>
      </c>
      <c r="N285" s="83">
        <f>IF(COUNTIF(P285:W285,"F")&gt;=1,"FAIL",(IF(COUNTIF(P285:W285,"P")&gt;=1,"PASS",(IF(COUNTIF(P285:W285,"N/T")&gt;=1,"N/T",(IF(COUNTIF(P285:W285,"N/A")&gt;=1,"N/A","-")))))))</f>
        <v/>
      </c>
      <c r="O285" s="120">
        <f>IF(COUNTIF(P285:Q285,"F")&gt;=1,"FAIL",(IF(COUNTIF(P285:Q285,"P")&gt;=1,"PASS",(IF(COUNTIF(P285:Q285,"N/T")&gt;=1,"N/T",(IF(COUNTIF(P285:Q285,"N/A")&gt;=1,"N/A","-")))))))</f>
        <v/>
      </c>
      <c r="P285" s="17" t="inlineStr">
        <is>
          <t>N/A</t>
        </is>
      </c>
      <c r="Q285" s="17" t="inlineStr">
        <is>
          <t>N/A</t>
        </is>
      </c>
      <c r="R285" s="120">
        <f>IF(COUNTIF(S285:T285,"F")&gt;=1,"FAIL",(IF(COUNTIF(S285:T285,"P")&gt;=1,"PASS",(IF(COUNTIF(S285:T285,"N/T")&gt;=1,"N/T",(IF(COUNTIF(S285:T285,"N/A")&gt;=1,"N/A","-")))))))</f>
        <v/>
      </c>
      <c r="S285" s="17" t="inlineStr">
        <is>
          <t>N/T</t>
        </is>
      </c>
      <c r="T285" s="17" t="inlineStr">
        <is>
          <t>N/T</t>
        </is>
      </c>
      <c r="U285" s="120">
        <f>IF(COUNTIF(V285:W285,"F")&gt;=1,"FAIL",(IF(COUNTIF(V285:W285,"P")&gt;=1,"PASS",(IF(COUNTIF(V285:W285,"N/T")&gt;=1,"N/T",(IF(COUNTIF(V285:W285,"N/A")&gt;=1,"N/A","-")))))))</f>
        <v/>
      </c>
      <c r="V285" s="29" t="inlineStr">
        <is>
          <t>N/A</t>
        </is>
      </c>
      <c r="W285" s="29" t="inlineStr">
        <is>
          <t>N/A</t>
        </is>
      </c>
      <c r="X285" s="29" t="inlineStr">
        <is>
          <t>SPAQA-25505(TASK)</t>
        </is>
      </c>
      <c r="Y285" s="17" t="n"/>
      <c r="Z285" s="39" t="inlineStr">
        <is>
          <t>K/G : lite 요금제 미지원 (N/A)
H : MQTT + Lite 요금제 차량 없음 (N/T)</t>
        </is>
      </c>
      <c r="AA285" s="39" t="inlineStr">
        <is>
          <t>사양 아님(N/A)</t>
        </is>
      </c>
      <c r="AB285" s="30" t="inlineStr">
        <is>
          <t>TASK</t>
        </is>
      </c>
    </row>
    <row r="286" ht="66" customHeight="1" s="357">
      <c r="A286" s="107" t="n"/>
      <c r="B286" s="29" t="inlineStr">
        <is>
          <t>TC_HL_0526</t>
        </is>
      </c>
      <c r="C286" s="29" t="inlineStr">
        <is>
          <t>Handle Layer / Home</t>
        </is>
      </c>
      <c r="D286" s="29" t="inlineStr">
        <is>
          <t>제어</t>
        </is>
      </c>
      <c r="E286" s="29" t="inlineStr">
        <is>
          <t>CCS Only (MQTT)</t>
        </is>
      </c>
      <c r="F286" s="29" t="inlineStr">
        <is>
          <t>MQTT 원격 제어 버튼</t>
        </is>
      </c>
      <c r="G286" s="29" t="inlineStr">
        <is>
          <t>EU</t>
        </is>
      </c>
      <c r="H286" s="29" t="inlineStr">
        <is>
          <t>HOA</t>
        </is>
      </c>
      <c r="I286" s="16" t="n"/>
      <c r="J286" s="30" t="inlineStr">
        <is>
          <t>1. 로그인 상태</t>
        </is>
      </c>
      <c r="K286" s="30" t="inlineStr">
        <is>
          <t>1. 라이트 요금제 차량</t>
        </is>
      </c>
      <c r="L286" s="30" t="inlineStr">
        <is>
          <t>1. Home에서 Handle Layer 또는 ShortCut 확인
2. [충전구 열기] 버튼 선택
3. 팝업 표출
4. [Learn more] 선택</t>
        </is>
      </c>
      <c r="M286" s="64" t="inlineStr">
        <is>
          <t>1. FoD 페이지로 이동
해당 앱 언어로 FoD 페이지 언어 표출
- 앱 언어와 FoD 페이지 언어 동일</t>
        </is>
      </c>
      <c r="N286" s="83">
        <f>IF(COUNTIF(P286:W286,"F")&gt;=1,"FAIL",(IF(COUNTIF(P286:W286,"P")&gt;=1,"PASS",(IF(COUNTIF(P286:W286,"N/T")&gt;=1,"N/T",(IF(COUNTIF(P286:W286,"N/A")&gt;=1,"N/A","-")))))))</f>
        <v/>
      </c>
      <c r="O286" s="120">
        <f>IF(COUNTIF(P286:Q286,"F")&gt;=1,"FAIL",(IF(COUNTIF(P286:Q286,"P")&gt;=1,"PASS",(IF(COUNTIF(P286:Q286,"N/T")&gt;=1,"N/T",(IF(COUNTIF(P286:Q286,"N/A")&gt;=1,"N/A","-")))))))</f>
        <v/>
      </c>
      <c r="P286" s="17" t="inlineStr">
        <is>
          <t>N/A</t>
        </is>
      </c>
      <c r="Q286" s="17" t="inlineStr">
        <is>
          <t>N/A</t>
        </is>
      </c>
      <c r="R286" s="120">
        <f>IF(COUNTIF(S286:T286,"F")&gt;=1,"FAIL",(IF(COUNTIF(S286:T286,"P")&gt;=1,"PASS",(IF(COUNTIF(S286:T286,"N/T")&gt;=1,"N/T",(IF(COUNTIF(S286:T286,"N/A")&gt;=1,"N/A","-")))))))</f>
        <v/>
      </c>
      <c r="S286" s="17" t="inlineStr">
        <is>
          <t>N/T</t>
        </is>
      </c>
      <c r="T286" s="17" t="inlineStr">
        <is>
          <t>N/T</t>
        </is>
      </c>
      <c r="U286" s="120">
        <f>IF(COUNTIF(V286:W286,"F")&gt;=1,"FAIL",(IF(COUNTIF(V286:W286,"P")&gt;=1,"PASS",(IF(COUNTIF(V286:W286,"N/T")&gt;=1,"N/T",(IF(COUNTIF(V286:W286,"N/A")&gt;=1,"N/A","-")))))))</f>
        <v/>
      </c>
      <c r="V286" s="29" t="inlineStr">
        <is>
          <t>N/A</t>
        </is>
      </c>
      <c r="W286" s="29" t="inlineStr">
        <is>
          <t>N/A</t>
        </is>
      </c>
      <c r="X286" s="29" t="inlineStr">
        <is>
          <t>SPAQA-25505(TASK)</t>
        </is>
      </c>
      <c r="Y286" s="17" t="n"/>
      <c r="Z286" s="39" t="inlineStr">
        <is>
          <t>K/G : lite 요금제 미지원 (N/A)
H : MQTT + Lite 요금제 차량 없음 (N/T)</t>
        </is>
      </c>
      <c r="AA286" s="39" t="inlineStr">
        <is>
          <t>사양 아님(N/A)</t>
        </is>
      </c>
      <c r="AB286" s="30" t="inlineStr">
        <is>
          <t>TASK</t>
        </is>
      </c>
    </row>
    <row r="287" ht="66" customHeight="1" s="357">
      <c r="A287" s="107" t="n"/>
      <c r="B287" s="29" t="inlineStr">
        <is>
          <t>TC_HL_0527</t>
        </is>
      </c>
      <c r="C287" s="29" t="inlineStr">
        <is>
          <t>Handle Layer / Home</t>
        </is>
      </c>
      <c r="D287" s="29" t="inlineStr">
        <is>
          <t>제어</t>
        </is>
      </c>
      <c r="E287" s="29" t="inlineStr">
        <is>
          <t>CCS Only (MQTT)</t>
        </is>
      </c>
      <c r="F287" s="29" t="inlineStr">
        <is>
          <t>MQTT 원격 제어 버튼</t>
        </is>
      </c>
      <c r="G287" s="29" t="inlineStr">
        <is>
          <t>EU</t>
        </is>
      </c>
      <c r="H287" s="29" t="inlineStr">
        <is>
          <t>HOA</t>
        </is>
      </c>
      <c r="I287" s="16" t="n"/>
      <c r="J287" s="30" t="inlineStr">
        <is>
          <t>1. 로그인 상태</t>
        </is>
      </c>
      <c r="K287" s="30" t="inlineStr">
        <is>
          <t>1. 라이트 요금제 차량</t>
        </is>
      </c>
      <c r="L287" s="30" t="inlineStr">
        <is>
          <t>1. Home에서 Handle Layer 또는 ShortCut 확인
2. [충전구 열기] 버튼 선택
3. 팝업 표출
4. [Close] 선택</t>
        </is>
      </c>
      <c r="M287" s="64" t="inlineStr">
        <is>
          <t>1. 팝업 닫힘</t>
        </is>
      </c>
      <c r="N287" s="83">
        <f>IF(COUNTIF(P287:W287,"F")&gt;=1,"FAIL",(IF(COUNTIF(P287:W287,"P")&gt;=1,"PASS",(IF(COUNTIF(P287:W287,"N/T")&gt;=1,"N/T",(IF(COUNTIF(P287:W287,"N/A")&gt;=1,"N/A","-")))))))</f>
        <v/>
      </c>
      <c r="O287" s="120">
        <f>IF(COUNTIF(P287:Q287,"F")&gt;=1,"FAIL",(IF(COUNTIF(P287:Q287,"P")&gt;=1,"PASS",(IF(COUNTIF(P287:Q287,"N/T")&gt;=1,"N/T",(IF(COUNTIF(P287:Q287,"N/A")&gt;=1,"N/A","-")))))))</f>
        <v/>
      </c>
      <c r="P287" s="17" t="inlineStr">
        <is>
          <t>N/A</t>
        </is>
      </c>
      <c r="Q287" s="17" t="inlineStr">
        <is>
          <t>N/A</t>
        </is>
      </c>
      <c r="R287" s="120">
        <f>IF(COUNTIF(S287:T287,"F")&gt;=1,"FAIL",(IF(COUNTIF(S287:T287,"P")&gt;=1,"PASS",(IF(COUNTIF(S287:T287,"N/T")&gt;=1,"N/T",(IF(COUNTIF(S287:T287,"N/A")&gt;=1,"N/A","-")))))))</f>
        <v/>
      </c>
      <c r="S287" s="17" t="inlineStr">
        <is>
          <t>N/T</t>
        </is>
      </c>
      <c r="T287" s="17" t="inlineStr">
        <is>
          <t>N/T</t>
        </is>
      </c>
      <c r="U287" s="120">
        <f>IF(COUNTIF(V287:W287,"F")&gt;=1,"FAIL",(IF(COUNTIF(V287:W287,"P")&gt;=1,"PASS",(IF(COUNTIF(V287:W287,"N/T")&gt;=1,"N/T",(IF(COUNTIF(V287:W287,"N/A")&gt;=1,"N/A","-")))))))</f>
        <v/>
      </c>
      <c r="V287" s="29" t="inlineStr">
        <is>
          <t>N/A</t>
        </is>
      </c>
      <c r="W287" s="29" t="inlineStr">
        <is>
          <t>N/A</t>
        </is>
      </c>
      <c r="X287" s="29" t="inlineStr">
        <is>
          <t>SPAQA-25505(TASK)</t>
        </is>
      </c>
      <c r="Y287" s="17" t="n"/>
      <c r="Z287" s="39" t="inlineStr">
        <is>
          <t>K/G : lite 요금제 미지원 (N/A)
H : MQTT + Lite 요금제 차량 없음 (N/T)</t>
        </is>
      </c>
      <c r="AA287" s="39" t="inlineStr">
        <is>
          <t>사양 아님(N/A)</t>
        </is>
      </c>
      <c r="AB287" s="30" t="inlineStr">
        <is>
          <t>TASK</t>
        </is>
      </c>
    </row>
    <row r="288" ht="92.40000000000001" customHeight="1" s="357">
      <c r="A288" s="107" t="n"/>
      <c r="B288" s="29" t="inlineStr">
        <is>
          <t>TC_HL_0528</t>
        </is>
      </c>
      <c r="C288" s="29" t="inlineStr">
        <is>
          <t>Handle Layer / Home</t>
        </is>
      </c>
      <c r="D288" s="29" t="inlineStr">
        <is>
          <t>제어</t>
        </is>
      </c>
      <c r="E288" s="29" t="inlineStr">
        <is>
          <t>CCS Only (MQTT)</t>
        </is>
      </c>
      <c r="F288" s="29" t="inlineStr">
        <is>
          <t>MQTT 원격 제어 버튼</t>
        </is>
      </c>
      <c r="G288" s="29" t="inlineStr">
        <is>
          <t>EU</t>
        </is>
      </c>
      <c r="H288" s="29" t="inlineStr">
        <is>
          <t>HOA</t>
        </is>
      </c>
      <c r="I288" s="16" t="n"/>
      <c r="J288" s="30" t="inlineStr">
        <is>
          <t>1. 로그인 상태</t>
        </is>
      </c>
      <c r="K288" s="30" t="inlineStr">
        <is>
          <t>1. 라이트 요금제 차량</t>
        </is>
      </c>
      <c r="L288" s="30" t="inlineStr">
        <is>
          <t>1. Home에서 Handle Layer 또는 ShortCut 확인
2. [충전구 닫기] 버튼 선택
3. 팝업 표출</t>
        </is>
      </c>
      <c r="M288" s="64" t="inlineStr">
        <is>
          <t>1. 팝업이 다음과 같이 표출 된다.
The current subscription does not include this feature.
Change your suvscription to enjoy more featueres.
[Learn more]
[Close]</t>
        </is>
      </c>
      <c r="N288" s="83">
        <f>IF(COUNTIF(P288:W288,"F")&gt;=1,"FAIL",(IF(COUNTIF(P288:W288,"P")&gt;=1,"PASS",(IF(COUNTIF(P288:W288,"N/T")&gt;=1,"N/T",(IF(COUNTIF(P288:W288,"N/A")&gt;=1,"N/A","-")))))))</f>
        <v/>
      </c>
      <c r="O288" s="120">
        <f>IF(COUNTIF(P288:Q288,"F")&gt;=1,"FAIL",(IF(COUNTIF(P288:Q288,"P")&gt;=1,"PASS",(IF(COUNTIF(P288:Q288,"N/T")&gt;=1,"N/T",(IF(COUNTIF(P288:Q288,"N/A")&gt;=1,"N/A","-")))))))</f>
        <v/>
      </c>
      <c r="P288" s="17" t="inlineStr">
        <is>
          <t>N/A</t>
        </is>
      </c>
      <c r="Q288" s="17" t="inlineStr">
        <is>
          <t>N/A</t>
        </is>
      </c>
      <c r="R288" s="120">
        <f>IF(COUNTIF(S288:T288,"F")&gt;=1,"FAIL",(IF(COUNTIF(S288:T288,"P")&gt;=1,"PASS",(IF(COUNTIF(S288:T288,"N/T")&gt;=1,"N/T",(IF(COUNTIF(S288:T288,"N/A")&gt;=1,"N/A","-")))))))</f>
        <v/>
      </c>
      <c r="S288" s="17" t="inlineStr">
        <is>
          <t>N/T</t>
        </is>
      </c>
      <c r="T288" s="17" t="inlineStr">
        <is>
          <t>N/T</t>
        </is>
      </c>
      <c r="U288" s="120">
        <f>IF(COUNTIF(V288:W288,"F")&gt;=1,"FAIL",(IF(COUNTIF(V288:W288,"P")&gt;=1,"PASS",(IF(COUNTIF(V288:W288,"N/T")&gt;=1,"N/T",(IF(COUNTIF(V288:W288,"N/A")&gt;=1,"N/A","-")))))))</f>
        <v/>
      </c>
      <c r="V288" s="29" t="inlineStr">
        <is>
          <t>N/A</t>
        </is>
      </c>
      <c r="W288" s="29" t="inlineStr">
        <is>
          <t>N/A</t>
        </is>
      </c>
      <c r="X288" s="29" t="inlineStr">
        <is>
          <t>SPAQA-25505(TASK)</t>
        </is>
      </c>
      <c r="Y288" s="17" t="n"/>
      <c r="Z288" s="39" t="inlineStr">
        <is>
          <t>K/G : lite 요금제 미지원 (N/A)
H : MQTT + Lite 요금제 차량 없음 (N/T)</t>
        </is>
      </c>
      <c r="AA288" s="39" t="inlineStr">
        <is>
          <t>사양 아님(N/A)</t>
        </is>
      </c>
      <c r="AB288" s="30" t="inlineStr">
        <is>
          <t>TASK</t>
        </is>
      </c>
    </row>
    <row r="289" ht="66" customHeight="1" s="357">
      <c r="A289" s="107" t="n"/>
      <c r="B289" s="29" t="inlineStr">
        <is>
          <t>TC_HL_0529</t>
        </is>
      </c>
      <c r="C289" s="29" t="inlineStr">
        <is>
          <t>Handle Layer / Home</t>
        </is>
      </c>
      <c r="D289" s="29" t="inlineStr">
        <is>
          <t>제어</t>
        </is>
      </c>
      <c r="E289" s="29" t="inlineStr">
        <is>
          <t>CCS Only (MQTT)</t>
        </is>
      </c>
      <c r="F289" s="29" t="inlineStr">
        <is>
          <t>MQTT 원격 제어 버튼</t>
        </is>
      </c>
      <c r="G289" s="29" t="inlineStr">
        <is>
          <t>EU</t>
        </is>
      </c>
      <c r="H289" s="29" t="inlineStr">
        <is>
          <t>HOA</t>
        </is>
      </c>
      <c r="I289" s="16" t="n"/>
      <c r="J289" s="30" t="inlineStr">
        <is>
          <t>1. 로그인 상태</t>
        </is>
      </c>
      <c r="K289" s="30" t="inlineStr">
        <is>
          <t>1. 라이트 요금제 차량</t>
        </is>
      </c>
      <c r="L289" s="30" t="inlineStr">
        <is>
          <t>1. Home에서 Handle Layer 또는 ShortCut 확인
2. [충전구 닫기] 버튼 선택
3. 팝업 표출
4. [Learn more] 선택</t>
        </is>
      </c>
      <c r="M289" s="64" t="inlineStr">
        <is>
          <t>1. FoD 페이지로 이동
해당 앱 언어로 FoD 페이지 언어 표출
- 앱 언어와 FoD 페이지 언어 동일</t>
        </is>
      </c>
      <c r="N289" s="83">
        <f>IF(COUNTIF(P289:W289,"F")&gt;=1,"FAIL",(IF(COUNTIF(P289:W289,"P")&gt;=1,"PASS",(IF(COUNTIF(P289:W289,"N/T")&gt;=1,"N/T",(IF(COUNTIF(P289:W289,"N/A")&gt;=1,"N/A","-")))))))</f>
        <v/>
      </c>
      <c r="O289" s="120">
        <f>IF(COUNTIF(P289:Q289,"F")&gt;=1,"FAIL",(IF(COUNTIF(P289:Q289,"P")&gt;=1,"PASS",(IF(COUNTIF(P289:Q289,"N/T")&gt;=1,"N/T",(IF(COUNTIF(P289:Q289,"N/A")&gt;=1,"N/A","-")))))))</f>
        <v/>
      </c>
      <c r="P289" s="17" t="inlineStr">
        <is>
          <t>N/A</t>
        </is>
      </c>
      <c r="Q289" s="17" t="inlineStr">
        <is>
          <t>N/A</t>
        </is>
      </c>
      <c r="R289" s="120">
        <f>IF(COUNTIF(S289:T289,"F")&gt;=1,"FAIL",(IF(COUNTIF(S289:T289,"P")&gt;=1,"PASS",(IF(COUNTIF(S289:T289,"N/T")&gt;=1,"N/T",(IF(COUNTIF(S289:T289,"N/A")&gt;=1,"N/A","-")))))))</f>
        <v/>
      </c>
      <c r="S289" s="17" t="inlineStr">
        <is>
          <t>N/T</t>
        </is>
      </c>
      <c r="T289" s="17" t="inlineStr">
        <is>
          <t>N/T</t>
        </is>
      </c>
      <c r="U289" s="120">
        <f>IF(COUNTIF(V289:W289,"F")&gt;=1,"FAIL",(IF(COUNTIF(V289:W289,"P")&gt;=1,"PASS",(IF(COUNTIF(V289:W289,"N/T")&gt;=1,"N/T",(IF(COUNTIF(V289:W289,"N/A")&gt;=1,"N/A","-")))))))</f>
        <v/>
      </c>
      <c r="V289" s="29" t="inlineStr">
        <is>
          <t>N/A</t>
        </is>
      </c>
      <c r="W289" s="29" t="inlineStr">
        <is>
          <t>N/A</t>
        </is>
      </c>
      <c r="X289" s="29" t="inlineStr">
        <is>
          <t>SPAQA-25505(TASK)</t>
        </is>
      </c>
      <c r="Y289" s="17" t="n"/>
      <c r="Z289" s="39" t="inlineStr">
        <is>
          <t>K/G : lite 요금제 미지원 (N/A)
H : MQTT + Lite 요금제 차량 없음 (N/T)</t>
        </is>
      </c>
      <c r="AA289" s="39" t="inlineStr">
        <is>
          <t>사양 아님(N/A)</t>
        </is>
      </c>
      <c r="AB289" s="30" t="inlineStr">
        <is>
          <t>TASK</t>
        </is>
      </c>
    </row>
    <row r="290" ht="66" customHeight="1" s="357">
      <c r="A290" s="107" t="n"/>
      <c r="B290" s="29" t="inlineStr">
        <is>
          <t>TC_HL_0530</t>
        </is>
      </c>
      <c r="C290" s="29" t="inlineStr">
        <is>
          <t>Handle Layer / Home</t>
        </is>
      </c>
      <c r="D290" s="29" t="inlineStr">
        <is>
          <t>제어</t>
        </is>
      </c>
      <c r="E290" s="29" t="inlineStr">
        <is>
          <t>CCS Only (MQTT)</t>
        </is>
      </c>
      <c r="F290" s="29" t="inlineStr">
        <is>
          <t>MQTT 원격 제어 버튼</t>
        </is>
      </c>
      <c r="G290" s="29" t="inlineStr">
        <is>
          <t>EU</t>
        </is>
      </c>
      <c r="H290" s="29" t="inlineStr">
        <is>
          <t>HOA</t>
        </is>
      </c>
      <c r="I290" s="16" t="n"/>
      <c r="J290" s="30" t="inlineStr">
        <is>
          <t>1. 로그인 상태</t>
        </is>
      </c>
      <c r="K290" s="30" t="inlineStr">
        <is>
          <t>1. 라이트 요금제 차량</t>
        </is>
      </c>
      <c r="L290" s="30" t="inlineStr">
        <is>
          <t>1. Home에서 Handle Layer 또는 ShortCut 확인
2. [충전구 닫기] 버튼 선택
3. 팝업 표출
4. [Close] 선택</t>
        </is>
      </c>
      <c r="M290" s="30" t="inlineStr">
        <is>
          <t>1. 팝업 닫힘</t>
        </is>
      </c>
      <c r="N290" s="83">
        <f>IF(COUNTIF(P290:W290,"F")&gt;=1,"FAIL",(IF(COUNTIF(P290:W290,"P")&gt;=1,"PASS",(IF(COUNTIF(P290:W290,"N/T")&gt;=1,"N/T",(IF(COUNTIF(P290:W290,"N/A")&gt;=1,"N/A","-")))))))</f>
        <v/>
      </c>
      <c r="O290" s="120">
        <f>IF(COUNTIF(P290:Q290,"F")&gt;=1,"FAIL",(IF(COUNTIF(P290:Q290,"P")&gt;=1,"PASS",(IF(COUNTIF(P290:Q290,"N/T")&gt;=1,"N/T",(IF(COUNTIF(P290:Q290,"N/A")&gt;=1,"N/A","-")))))))</f>
        <v/>
      </c>
      <c r="P290" s="17" t="inlineStr">
        <is>
          <t>N/A</t>
        </is>
      </c>
      <c r="Q290" s="17" t="inlineStr">
        <is>
          <t>N/A</t>
        </is>
      </c>
      <c r="R290" s="120">
        <f>IF(COUNTIF(S290:T290,"F")&gt;=1,"FAIL",(IF(COUNTIF(S290:T290,"P")&gt;=1,"PASS",(IF(COUNTIF(S290:T290,"N/T")&gt;=1,"N/T",(IF(COUNTIF(S290:T290,"N/A")&gt;=1,"N/A","-")))))))</f>
        <v/>
      </c>
      <c r="S290" s="17" t="inlineStr">
        <is>
          <t>N/T</t>
        </is>
      </c>
      <c r="T290" s="17" t="inlineStr">
        <is>
          <t>N/T</t>
        </is>
      </c>
      <c r="U290" s="120">
        <f>IF(COUNTIF(V290:W290,"F")&gt;=1,"FAIL",(IF(COUNTIF(V290:W290,"P")&gt;=1,"PASS",(IF(COUNTIF(V290:W290,"N/T")&gt;=1,"N/T",(IF(COUNTIF(V290:W290,"N/A")&gt;=1,"N/A","-")))))))</f>
        <v/>
      </c>
      <c r="V290" s="29" t="inlineStr">
        <is>
          <t>N/A</t>
        </is>
      </c>
      <c r="W290" s="29" t="inlineStr">
        <is>
          <t>N/A</t>
        </is>
      </c>
      <c r="X290" s="29" t="inlineStr">
        <is>
          <t>SPAQA-25505(TASK)</t>
        </is>
      </c>
      <c r="Y290" s="17" t="n"/>
      <c r="Z290" s="39" t="inlineStr">
        <is>
          <t>K/G : lite 요금제 미지원 (N/A)
H : MQTT + Lite 요금제 차량 없음 (N/T)</t>
        </is>
      </c>
      <c r="AA290" s="39" t="inlineStr">
        <is>
          <t>사양 아님(N/A)</t>
        </is>
      </c>
      <c r="AB290" s="30" t="inlineStr">
        <is>
          <t>TASK</t>
        </is>
      </c>
    </row>
    <row r="291" ht="79.2" customHeight="1" s="357">
      <c r="A291" s="108" t="inlineStr">
        <is>
          <t>c_037</t>
        </is>
      </c>
      <c r="B291" s="29" t="inlineStr">
        <is>
          <t>TC_HL_0176</t>
        </is>
      </c>
      <c r="C291" s="29" t="inlineStr">
        <is>
          <t>Handle Layer / Home</t>
        </is>
      </c>
      <c r="D291" s="29" t="inlineStr">
        <is>
          <t>제어</t>
        </is>
      </c>
      <c r="E291" s="29" t="inlineStr">
        <is>
          <t>CCS Only (MQTT)</t>
        </is>
      </c>
      <c r="F291" s="29" t="inlineStr">
        <is>
          <t>MQTT 원격 제어 버튼</t>
        </is>
      </c>
      <c r="G291" s="29" t="n"/>
      <c r="H291" s="29" t="n"/>
      <c r="I291" s="29" t="n">
        <v>3</v>
      </c>
      <c r="J291" s="30" t="inlineStr">
        <is>
          <t>1. 로그인 상태</t>
        </is>
      </c>
      <c r="K291" s="39" t="inlineStr">
        <is>
          <t>1. MQTT 단말 차량
2. EV 차량
3. 차에서 직접 도어 잠금 해제한 경우</t>
        </is>
      </c>
      <c r="L291" s="30" t="inlineStr">
        <is>
          <t>1. Home에서 Handle Layer 또는 ShortCut 확인
2. [도어] 버튼 선택</t>
        </is>
      </c>
      <c r="M291" s="30" t="inlineStr">
        <is>
          <t>1. 로딩 유지시간 애니메이션 미표시</t>
        </is>
      </c>
      <c r="N291" s="75">
        <f>IF(COUNTIF(P291:W291,"F")&gt;=1,"FAIL",(IF(COUNTIF(P291:W291,"P")&gt;=1,"PASS",(IF(COUNTIF(P291:W291,"N/T")&gt;=1,"N/T",(IF(COUNTIF(P291:W291,"N/A")&gt;=1,"N/A","-")))))))</f>
        <v/>
      </c>
      <c r="O291" s="81">
        <f>IF(COUNTIF(P291:Q291,"F")&gt;=1,"FAIL",(IF(COUNTIF(P291:Q291,"P")&gt;=1,"PASS",(IF(COUNTIF(P291:Q291,"N/T")&gt;=1,"N/T",(IF(COUNTIF(P291:Q291,"N/A")&gt;=1,"N/A","-")))))))</f>
        <v/>
      </c>
      <c r="P291" s="29" t="inlineStr">
        <is>
          <t>N/T</t>
        </is>
      </c>
      <c r="Q291" s="29" t="inlineStr">
        <is>
          <t>N/T</t>
        </is>
      </c>
      <c r="R291" s="81">
        <f>IF(COUNTIF(S291:T291,"F")&gt;=1,"FAIL",(IF(COUNTIF(S291:T291,"P")&gt;=1,"PASS",(IF(COUNTIF(S291:T291,"N/T")&gt;=1,"N/T",(IF(COUNTIF(S291:T291,"N/A")&gt;=1,"N/A","-")))))))</f>
        <v/>
      </c>
      <c r="S291" s="29" t="inlineStr">
        <is>
          <t>P</t>
        </is>
      </c>
      <c r="T291" s="29" t="inlineStr">
        <is>
          <t>P</t>
        </is>
      </c>
      <c r="U291" s="120">
        <f>IF(COUNTIF(V291:W291,"F")&gt;=1,"FAIL",(IF(COUNTIF(V291:W291,"P")&gt;=1,"PASS",(IF(COUNTIF(V291:W291,"N/T")&gt;=1,"N/T",(IF(COUNTIF(V291:W291,"N/A")&gt;=1,"N/A","-")))))))</f>
        <v/>
      </c>
      <c r="V291" s="29" t="inlineStr">
        <is>
          <t>P</t>
        </is>
      </c>
      <c r="W291" s="29" t="inlineStr">
        <is>
          <t>P</t>
        </is>
      </c>
      <c r="X291" s="29" t="inlineStr">
        <is>
          <t>SPAQA-18908</t>
        </is>
      </c>
      <c r="Y291" s="29" t="n"/>
      <c r="Z291" s="39" t="inlineStr">
        <is>
          <t>K : MV원격사용불가(방전) (N/T)</t>
        </is>
      </c>
      <c r="AA291" s="39" t="n"/>
      <c r="AB291" s="42" t="inlineStr">
        <is>
          <t>실차</t>
        </is>
      </c>
    </row>
    <row r="292" ht="66" customHeight="1" s="357">
      <c r="A292" s="108" t="inlineStr">
        <is>
          <t>c_092</t>
        </is>
      </c>
      <c r="B292" s="29" t="inlineStr">
        <is>
          <t>TC_HL_0177</t>
        </is>
      </c>
      <c r="C292" s="29" t="inlineStr">
        <is>
          <t>Handle Layer / Home</t>
        </is>
      </c>
      <c r="D292" s="29" t="inlineStr">
        <is>
          <t>제어</t>
        </is>
      </c>
      <c r="E292" s="29" t="inlineStr">
        <is>
          <t>CCS Only (MQTT)</t>
        </is>
      </c>
      <c r="F292" s="29" t="inlineStr">
        <is>
          <t>MQTT 원격 제어 버튼</t>
        </is>
      </c>
      <c r="G292" s="29" t="inlineStr">
        <is>
          <t>EU</t>
        </is>
      </c>
      <c r="H292" s="29" t="n"/>
      <c r="I292" s="29" t="n">
        <v>1</v>
      </c>
      <c r="J292" s="30" t="inlineStr">
        <is>
          <t>1. 로그인 상태</t>
        </is>
      </c>
      <c r="K292" s="30" t="inlineStr">
        <is>
          <t>1. MQTT 단말 차량
2. EV5 차량
3. EU</t>
        </is>
      </c>
      <c r="L292" s="30" t="inlineStr">
        <is>
          <t>1. Home에서 Handle Layer 또는 ShortCut 확인</t>
        </is>
      </c>
      <c r="M292" s="30" t="inlineStr">
        <is>
          <t>1. UID 기준 아래와 같음
 - 공조 켜기/끄기 양방향
 - 도어 잠금/열기 양방향
 - 충전 시작/종료 양방향
 - 창문 열기/닫기 양방향</t>
        </is>
      </c>
      <c r="N292" s="69">
        <f>IF(COUNTIF(P292:W292,"F")&gt;=1,"FAIL",(IF(COUNTIF(P292:W292,"P")&gt;=1,"PASS",(IF(COUNTIF(P292:W292,"N/T")&gt;=1,"N/T",(IF(COUNTIF(P292:W292,"N/A")&gt;=1,"N/A","-")))))))</f>
        <v/>
      </c>
      <c r="O292" s="81">
        <f>IF(COUNTIF(P292:Q292,"F")&gt;=1,"FAIL",(IF(COUNTIF(P292:Q292,"P")&gt;=1,"PASS",(IF(COUNTIF(P292:Q292,"N/T")&gt;=1,"N/T",(IF(COUNTIF(P292:Q292,"N/A")&gt;=1,"N/A","-")))))))</f>
        <v/>
      </c>
      <c r="P292" s="29" t="inlineStr">
        <is>
          <t>P</t>
        </is>
      </c>
      <c r="Q292" s="29" t="inlineStr">
        <is>
          <t>P</t>
        </is>
      </c>
      <c r="R292" s="120">
        <f>IF(COUNTIF(S292:T292,"F")&gt;=1,"FAIL",(IF(COUNTIF(S292:T292,"P")&gt;=1,"PASS",(IF(COUNTIF(S292:T292,"N/T")&gt;=1,"N/T",(IF(COUNTIF(S292:T292,"N/A")&gt;=1,"N/A","-")))))))</f>
        <v/>
      </c>
      <c r="S292" s="29" t="inlineStr">
        <is>
          <t>P</t>
        </is>
      </c>
      <c r="T292" s="29" t="inlineStr">
        <is>
          <t>P</t>
        </is>
      </c>
      <c r="U292" s="120">
        <f>IF(COUNTIF(V292:W292,"F")&gt;=1,"FAIL",(IF(COUNTIF(V292:W292,"P")&gt;=1,"PASS",(IF(COUNTIF(V292:W292,"N/T")&gt;=1,"N/T",(IF(COUNTIF(V292:W292,"N/A")&gt;=1,"N/A","-")))))))</f>
        <v/>
      </c>
      <c r="V292" s="29" t="inlineStr">
        <is>
          <t>P</t>
        </is>
      </c>
      <c r="W292" s="29" t="inlineStr">
        <is>
          <t>P</t>
        </is>
      </c>
      <c r="X292" s="29" t="inlineStr">
        <is>
          <t>SPAQA-10171</t>
        </is>
      </c>
      <c r="Y292" s="16" t="n"/>
      <c r="Z292" s="18" t="n"/>
      <c r="AA292" s="39" t="n"/>
      <c r="AB292" s="30" t="inlineStr">
        <is>
          <t>Sanity</t>
        </is>
      </c>
    </row>
    <row r="293" ht="52.8" customHeight="1" s="357">
      <c r="A293" s="108" t="inlineStr">
        <is>
          <t>c_093</t>
        </is>
      </c>
      <c r="B293" s="29" t="inlineStr">
        <is>
          <t>TC_HL_0178</t>
        </is>
      </c>
      <c r="C293" s="29" t="inlineStr">
        <is>
          <t>Handle Layer / Home</t>
        </is>
      </c>
      <c r="D293" s="29" t="inlineStr">
        <is>
          <t>제어</t>
        </is>
      </c>
      <c r="E293" s="29" t="inlineStr">
        <is>
          <t>CCS Only (MQTT)</t>
        </is>
      </c>
      <c r="F293" s="29" t="inlineStr">
        <is>
          <t>MQTT 원격 제어 버튼</t>
        </is>
      </c>
      <c r="G293" s="29" t="inlineStr">
        <is>
          <t>EU</t>
        </is>
      </c>
      <c r="H293" s="29" t="n"/>
      <c r="I293" s="29" t="n">
        <v>4</v>
      </c>
      <c r="J293" s="30" t="inlineStr">
        <is>
          <t>1. 로그인 상태</t>
        </is>
      </c>
      <c r="K293" s="176" t="inlineStr">
        <is>
          <t>1. MQTT 단말 차량
2. EV5 외 EV 차량
3. EU</t>
        </is>
      </c>
      <c r="L293" s="176" t="inlineStr">
        <is>
          <t>1. Home에서 Handle Layer 또는 ShortCut 확인</t>
        </is>
      </c>
      <c r="M293" s="62" t="inlineStr">
        <is>
          <t>1. [공조], [도어], [충전구], [충전] 버튼 노출</t>
        </is>
      </c>
      <c r="N293" s="83">
        <f>IF(COUNTIF(P293:W293,"F")&gt;=1,"FAIL",(IF(COUNTIF(P293:W293,"P")&gt;=1,"PASS",(IF(COUNTIF(P293:W293,"N/T")&gt;=1,"N/T",(IF(COUNTIF(P293:W293,"N/A")&gt;=1,"N/A","-")))))))</f>
        <v/>
      </c>
      <c r="O293" s="81">
        <f>IF(COUNTIF(P293:Q293,"F")&gt;=1,"FAIL",(IF(COUNTIF(P293:Q293,"P")&gt;=1,"PASS",(IF(COUNTIF(P293:Q293,"N/T")&gt;=1,"N/T",(IF(COUNTIF(P293:Q293,"N/A")&gt;=1,"N/A","-")))))))</f>
        <v/>
      </c>
      <c r="P293" s="29" t="inlineStr">
        <is>
          <t>N/T</t>
        </is>
      </c>
      <c r="Q293" s="29" t="inlineStr">
        <is>
          <t>N/T</t>
        </is>
      </c>
      <c r="R293" s="120">
        <f>IF(COUNTIF(S293:T293,"F")&gt;=1,"FAIL",(IF(COUNTIF(S293:T293,"P")&gt;=1,"PASS",(IF(COUNTIF(S293:T293,"N/T")&gt;=1,"N/T",(IF(COUNTIF(S293:T293,"N/A")&gt;=1,"N/A","-")))))))</f>
        <v/>
      </c>
      <c r="S293" s="17" t="inlineStr">
        <is>
          <t>N/T</t>
        </is>
      </c>
      <c r="T293" s="17" t="inlineStr">
        <is>
          <t>N/T</t>
        </is>
      </c>
      <c r="U293" s="120">
        <f>IF(COUNTIF(V293:W293,"F")&gt;=1,"FAIL",(IF(COUNTIF(V293:W293,"P")&gt;=1,"PASS",(IF(COUNTIF(V293:W293,"N/T")&gt;=1,"N/T",(IF(COUNTIF(V293:W293,"N/A")&gt;=1,"N/A","-")))))))</f>
        <v/>
      </c>
      <c r="V293" s="17" t="inlineStr">
        <is>
          <t>N/T</t>
        </is>
      </c>
      <c r="W293" s="17" t="inlineStr">
        <is>
          <t>N/T</t>
        </is>
      </c>
      <c r="X293" s="17" t="n"/>
      <c r="Y293" s="16" t="n"/>
      <c r="Z293" s="39" t="inlineStr">
        <is>
          <t>(공통) MQTT, EV5 외 EV 차량 필요 (N/T)</t>
        </is>
      </c>
      <c r="AA293" s="39" t="inlineStr">
        <is>
          <t>N/T : 차량/디바이스 필요(조건)</t>
        </is>
      </c>
      <c r="AB293" s="30" t="n"/>
    </row>
    <row r="294" ht="66" customHeight="1" s="357">
      <c r="A294" s="108" t="inlineStr">
        <is>
          <t>c_094</t>
        </is>
      </c>
      <c r="B294" s="29" t="inlineStr">
        <is>
          <t>TC_HL_0179</t>
        </is>
      </c>
      <c r="C294" s="29" t="inlineStr">
        <is>
          <t>Handle Layer / Home</t>
        </is>
      </c>
      <c r="D294" s="29" t="inlineStr">
        <is>
          <t>제어</t>
        </is>
      </c>
      <c r="E294" s="29" t="inlineStr">
        <is>
          <t>CCS Only (MQTT)</t>
        </is>
      </c>
      <c r="F294" s="29" t="inlineStr">
        <is>
          <t>MQTT 원격 제어 버튼</t>
        </is>
      </c>
      <c r="G294" s="29" t="inlineStr">
        <is>
          <t>EU</t>
        </is>
      </c>
      <c r="H294" s="29" t="n"/>
      <c r="I294" s="29" t="n">
        <v>4</v>
      </c>
      <c r="J294" s="97" t="inlineStr">
        <is>
          <t>1. 로그인 상태</t>
        </is>
      </c>
      <c r="K294" s="73" t="inlineStr">
        <is>
          <t>1. MQTT 단말 차량
2. EV5 외 내연 차량
3. EU</t>
        </is>
      </c>
      <c r="L294" s="73" t="inlineStr">
        <is>
          <t>1. Home에서 Handle Layer 또는 ShortCut 확인</t>
        </is>
      </c>
      <c r="M294" s="48" t="inlineStr">
        <is>
          <t>1. [도어] 버튼 노출</t>
        </is>
      </c>
      <c r="N294" s="83">
        <f>IF(COUNTIF(P294:W294,"F")&gt;=1,"FAIL",(IF(COUNTIF(P294:W294,"P")&gt;=1,"PASS",(IF(COUNTIF(P294:W294,"N/T")&gt;=1,"N/T",(IF(COUNTIF(P294:W294,"N/A")&gt;=1,"N/A","-")))))))</f>
        <v/>
      </c>
      <c r="O294" s="81">
        <f>IF(COUNTIF(P294:Q294,"F")&gt;=1,"FAIL",(IF(COUNTIF(P294:Q294,"P")&gt;=1,"PASS",(IF(COUNTIF(P294:Q294,"N/T")&gt;=1,"N/T",(IF(COUNTIF(P294:Q294,"N/A")&gt;=1,"N/A","-")))))))</f>
        <v/>
      </c>
      <c r="P294" s="29" t="inlineStr">
        <is>
          <t>N/T</t>
        </is>
      </c>
      <c r="Q294" s="29" t="inlineStr">
        <is>
          <t>N/T</t>
        </is>
      </c>
      <c r="R294" s="120">
        <f>IF(COUNTIF(S294:T294,"F")&gt;=1,"FAIL",(IF(COUNTIF(S294:T294,"P")&gt;=1,"PASS",(IF(COUNTIF(S294:T294,"N/T")&gt;=1,"N/T",(IF(COUNTIF(S294:T294,"N/A")&gt;=1,"N/A","-")))))))</f>
        <v/>
      </c>
      <c r="S294" s="17" t="inlineStr">
        <is>
          <t>N/T</t>
        </is>
      </c>
      <c r="T294" s="17" t="inlineStr">
        <is>
          <t>N/T</t>
        </is>
      </c>
      <c r="U294" s="120">
        <f>IF(COUNTIF(V294:W294,"F")&gt;=1,"FAIL",(IF(COUNTIF(V294:W294,"P")&gt;=1,"PASS",(IF(COUNTIF(V294:W294,"N/T")&gt;=1,"N/T",(IF(COUNTIF(V294:W294,"N/A")&gt;=1,"N/A","-")))))))</f>
        <v/>
      </c>
      <c r="V294" s="17" t="inlineStr">
        <is>
          <t>N/T</t>
        </is>
      </c>
      <c r="W294" s="17" t="inlineStr">
        <is>
          <t>N/T</t>
        </is>
      </c>
      <c r="X294" s="17" t="n"/>
      <c r="Y294" s="16" t="n"/>
      <c r="Z294" s="39" t="inlineStr">
        <is>
          <t>(공통) MQTT / 내연 차량 (N/T)</t>
        </is>
      </c>
      <c r="AA294" s="39" t="inlineStr">
        <is>
          <t>N/T : 차량/디바이스 필요(조건)</t>
        </is>
      </c>
      <c r="AB294" s="30" t="n"/>
    </row>
    <row r="295" ht="39.6" customHeight="1" s="357">
      <c r="A295" s="107" t="n"/>
      <c r="B295" s="29" t="inlineStr">
        <is>
          <t>TC_HL_0180</t>
        </is>
      </c>
      <c r="C295" s="29" t="inlineStr">
        <is>
          <t>Handle Layer / Home</t>
        </is>
      </c>
      <c r="D295" s="29" t="inlineStr">
        <is>
          <t>제어</t>
        </is>
      </c>
      <c r="E295" s="29" t="inlineStr">
        <is>
          <t>CCS Only (MQTT)</t>
        </is>
      </c>
      <c r="F295" s="29" t="inlineStr">
        <is>
          <t>MQTT 원격 제어 버튼</t>
        </is>
      </c>
      <c r="G295" s="29" t="inlineStr">
        <is>
          <t>KR, EU, NA, MX</t>
        </is>
      </c>
      <c r="H295" s="29" t="n"/>
      <c r="I295" s="29" t="n">
        <v>4</v>
      </c>
      <c r="J295" s="16" t="n"/>
      <c r="K295" s="64" t="inlineStr">
        <is>
          <t>1. MQTT</t>
        </is>
      </c>
      <c r="L295" s="64" t="inlineStr">
        <is>
          <t>1. Home에서 Handle Layer 또는 ShortCut 확인
2. 공조 켜기/끄기 제어 버튼 선택</t>
        </is>
      </c>
      <c r="M295" s="64" t="inlineStr">
        <is>
          <t>1. 해당 버튼에 로딩 애니메이션 표출
* 최대 150초</t>
        </is>
      </c>
      <c r="N295" s="69">
        <f>IF(COUNTIF(P295:W295,"F")&gt;=1,"FAIL",(IF(COUNTIF(P295:W295,"P")&gt;=1,"PASS",(IF(COUNTIF(P295:W295,"N/T")&gt;=1,"N/T",(IF(COUNTIF(P295:W295,"N/A")&gt;=1,"N/A","-")))))))</f>
        <v/>
      </c>
      <c r="O295" s="81">
        <f>IF(COUNTIF(P295:Q295,"F")&gt;=1,"FAIL",(IF(COUNTIF(P295:Q295,"P")&gt;=1,"PASS",(IF(COUNTIF(P295:Q295,"N/T")&gt;=1,"N/T",(IF(COUNTIF(P295:Q295,"N/A")&gt;=1,"N/A","-")))))))</f>
        <v/>
      </c>
      <c r="P295" s="29" t="inlineStr">
        <is>
          <t>P</t>
        </is>
      </c>
      <c r="Q295" s="29" t="inlineStr">
        <is>
          <t>P</t>
        </is>
      </c>
      <c r="R295" s="81">
        <f>IF(COUNTIF(S295:T295,"F")&gt;=1,"FAIL",(IF(COUNTIF(S295:T295,"P")&gt;=1,"PASS",(IF(COUNTIF(S295:T295,"N/T")&gt;=1,"N/T",(IF(COUNTIF(S295:T295,"N/A")&gt;=1,"N/A","-")))))))</f>
        <v/>
      </c>
      <c r="S295" s="29" t="inlineStr">
        <is>
          <t>P</t>
        </is>
      </c>
      <c r="T295" s="29" t="inlineStr">
        <is>
          <t>P</t>
        </is>
      </c>
      <c r="U295" s="120">
        <f>IF(COUNTIF(V295:W295,"F")&gt;=1,"FAIL",(IF(COUNTIF(V295:W295,"P")&gt;=1,"PASS",(IF(COUNTIF(V295:W295,"N/T")&gt;=1,"N/T",(IF(COUNTIF(V295:W295,"N/A")&gt;=1,"N/A","-")))))))</f>
        <v/>
      </c>
      <c r="V295" s="29" t="inlineStr">
        <is>
          <t>P</t>
        </is>
      </c>
      <c r="W295" s="29" t="inlineStr">
        <is>
          <t>P</t>
        </is>
      </c>
      <c r="X295" s="17" t="n"/>
      <c r="Y295" s="16" t="n"/>
      <c r="Z295" s="39" t="n"/>
      <c r="AA295" s="39" t="n"/>
      <c r="AB295" s="42" t="inlineStr">
        <is>
          <t>Sanity, CheckList</t>
        </is>
      </c>
    </row>
    <row r="296" ht="39.6" customHeight="1" s="357">
      <c r="A296" s="107" t="n"/>
      <c r="B296" s="29" t="inlineStr">
        <is>
          <t>TC_HL_0627</t>
        </is>
      </c>
      <c r="C296" s="29" t="inlineStr">
        <is>
          <t>Handle Layer / Home</t>
        </is>
      </c>
      <c r="D296" s="29" t="inlineStr">
        <is>
          <t>제어</t>
        </is>
      </c>
      <c r="E296" s="29" t="inlineStr">
        <is>
          <t>CCS Only (MQTT)</t>
        </is>
      </c>
      <c r="F296" s="29" t="inlineStr">
        <is>
          <t>MQTT 원격 제어 버튼</t>
        </is>
      </c>
      <c r="G296" s="29" t="inlineStr">
        <is>
          <t>KR, EU, NA, MX</t>
        </is>
      </c>
      <c r="H296" s="29" t="n"/>
      <c r="I296" s="29" t="n">
        <v>4</v>
      </c>
      <c r="J296" s="16" t="n"/>
      <c r="K296" s="30" t="inlineStr">
        <is>
          <t>1. MQTT</t>
        </is>
      </c>
      <c r="L296" s="30" t="inlineStr">
        <is>
          <t>1. Home에서 Handle Layer 또는 ShortCut 확인
2. 문 잠금 해제/잠금 제어 버튼 선택</t>
        </is>
      </c>
      <c r="M296" s="30" t="inlineStr">
        <is>
          <t>1. 해당 버튼에 로딩 애니메이션 표출
* 최대 150초</t>
        </is>
      </c>
      <c r="N296" s="69">
        <f>IF(COUNTIF(P296:W296,"F")&gt;=1,"FAIL",(IF(COUNTIF(P296:W296,"P")&gt;=1,"PASS",(IF(COUNTIF(P296:W296,"N/T")&gt;=1,"N/T",(IF(COUNTIF(P296:W296,"N/A")&gt;=1,"N/A","-")))))))</f>
        <v/>
      </c>
      <c r="O296" s="81">
        <f>IF(COUNTIF(P296:Q296,"F")&gt;=1,"FAIL",(IF(COUNTIF(P296:Q296,"P")&gt;=1,"PASS",(IF(COUNTIF(P296:Q296,"N/T")&gt;=1,"N/T",(IF(COUNTIF(P296:Q296,"N/A")&gt;=1,"N/A","-")))))))</f>
        <v/>
      </c>
      <c r="P296" s="29" t="inlineStr">
        <is>
          <t>P</t>
        </is>
      </c>
      <c r="Q296" s="29" t="inlineStr">
        <is>
          <t>P</t>
        </is>
      </c>
      <c r="R296" s="81">
        <f>IF(COUNTIF(S296:T296,"F")&gt;=1,"FAIL",(IF(COUNTIF(S296:T296,"P")&gt;=1,"PASS",(IF(COUNTIF(S296:T296,"N/T")&gt;=1,"N/T",(IF(COUNTIF(S296:T296,"N/A")&gt;=1,"N/A","-")))))))</f>
        <v/>
      </c>
      <c r="S296" s="29" t="inlineStr">
        <is>
          <t>P</t>
        </is>
      </c>
      <c r="T296" s="29" t="inlineStr">
        <is>
          <t>P</t>
        </is>
      </c>
      <c r="U296" s="120">
        <f>IF(COUNTIF(V296:W296,"F")&gt;=1,"FAIL",(IF(COUNTIF(V296:W296,"P")&gt;=1,"PASS",(IF(COUNTIF(V296:W296,"N/T")&gt;=1,"N/T",(IF(COUNTIF(V296:W296,"N/A")&gt;=1,"N/A","-")))))))</f>
        <v/>
      </c>
      <c r="V296" s="29" t="inlineStr">
        <is>
          <t>P</t>
        </is>
      </c>
      <c r="W296" s="29" t="inlineStr">
        <is>
          <t>P</t>
        </is>
      </c>
      <c r="X296" s="17" t="n"/>
      <c r="Y296" s="16" t="n"/>
      <c r="Z296" s="39" t="n"/>
      <c r="AA296" s="39" t="n"/>
      <c r="AB296" s="42" t="inlineStr">
        <is>
          <t>Sanity, CheckList</t>
        </is>
      </c>
    </row>
    <row r="297" ht="39.6" customHeight="1" s="357">
      <c r="A297" s="107" t="n"/>
      <c r="B297" s="29" t="inlineStr">
        <is>
          <t>TC_HL_0628</t>
        </is>
      </c>
      <c r="C297" s="29" t="inlineStr">
        <is>
          <t>Handle Layer / Home</t>
        </is>
      </c>
      <c r="D297" s="29" t="inlineStr">
        <is>
          <t>제어</t>
        </is>
      </c>
      <c r="E297" s="29" t="inlineStr">
        <is>
          <t>CCS Only (MQTT)</t>
        </is>
      </c>
      <c r="F297" s="29" t="inlineStr">
        <is>
          <t>MQTT 원격 제어 버튼</t>
        </is>
      </c>
      <c r="G297" s="29" t="inlineStr">
        <is>
          <t>KR, EU, NA, MX</t>
        </is>
      </c>
      <c r="H297" s="29" t="n"/>
      <c r="I297" s="29" t="n">
        <v>4</v>
      </c>
      <c r="J297" s="16" t="n"/>
      <c r="K297" s="30" t="inlineStr">
        <is>
          <t>1. MQTT</t>
        </is>
      </c>
      <c r="L297" s="30" t="inlineStr">
        <is>
          <t>1. Home에서 Handle Layer 또는 ShortCut 확인
2. 충전 시작/종료 제어 버튼 선택</t>
        </is>
      </c>
      <c r="M297" s="30" t="inlineStr">
        <is>
          <t>1. 해당 버튼에 로딩 애니메이션 표출
* 최대 150초</t>
        </is>
      </c>
      <c r="N297" s="69">
        <f>IF(COUNTIF(P297:W297,"F")&gt;=1,"FAIL",(IF(COUNTIF(P297:W297,"P")&gt;=1,"PASS",(IF(COUNTIF(P297:W297,"N/T")&gt;=1,"N/T",(IF(COUNTIF(P297:W297,"N/A")&gt;=1,"N/A","-")))))))</f>
        <v/>
      </c>
      <c r="O297" s="81">
        <f>IF(COUNTIF(P297:Q297,"F")&gt;=1,"FAIL",(IF(COUNTIF(P297:Q297,"P")&gt;=1,"PASS",(IF(COUNTIF(P297:Q297,"N/T")&gt;=1,"N/T",(IF(COUNTIF(P297:Q297,"N/A")&gt;=1,"N/A","-")))))))</f>
        <v/>
      </c>
      <c r="P297" s="29" t="inlineStr">
        <is>
          <t>P</t>
        </is>
      </c>
      <c r="Q297" s="29" t="inlineStr">
        <is>
          <t>P</t>
        </is>
      </c>
      <c r="R297" s="81">
        <f>IF(COUNTIF(S297:T297,"F")&gt;=1,"FAIL",(IF(COUNTIF(S297:T297,"P")&gt;=1,"PASS",(IF(COUNTIF(S297:T297,"N/T")&gt;=1,"N/T",(IF(COUNTIF(S297:T297,"N/A")&gt;=1,"N/A","-")))))))</f>
        <v/>
      </c>
      <c r="S297" s="29" t="inlineStr">
        <is>
          <t>P</t>
        </is>
      </c>
      <c r="T297" s="29" t="inlineStr">
        <is>
          <t>P</t>
        </is>
      </c>
      <c r="U297" s="81">
        <f>IF(COUNTIF(V297:W297,"F")&gt;=1,"FAIL",(IF(COUNTIF(V297:W297,"P")&gt;=1,"PASS",(IF(COUNTIF(V297:W297,"N/T")&gt;=1,"N/T",(IF(COUNTIF(V297:W297,"N/A")&gt;=1,"N/A","-")))))))</f>
        <v/>
      </c>
      <c r="V297" s="29" t="inlineStr">
        <is>
          <t>P</t>
        </is>
      </c>
      <c r="W297" s="29" t="inlineStr">
        <is>
          <t>P</t>
        </is>
      </c>
      <c r="X297" s="17" t="n"/>
      <c r="Y297" s="16" t="n"/>
      <c r="Z297" s="39" t="n"/>
      <c r="AA297" s="39" t="n"/>
      <c r="AB297" s="42" t="inlineStr">
        <is>
          <t>Sanity, CheckList, 실차</t>
        </is>
      </c>
    </row>
    <row r="298" ht="39.6" customHeight="1" s="357">
      <c r="A298" s="107" t="n"/>
      <c r="B298" s="29" t="inlineStr">
        <is>
          <t>TC_HL_0629</t>
        </is>
      </c>
      <c r="C298" s="29" t="inlineStr">
        <is>
          <t>Handle Layer / Home</t>
        </is>
      </c>
      <c r="D298" s="29" t="inlineStr">
        <is>
          <t>제어</t>
        </is>
      </c>
      <c r="E298" s="29" t="inlineStr">
        <is>
          <t>CCS Only (MQTT)</t>
        </is>
      </c>
      <c r="F298" s="29" t="inlineStr">
        <is>
          <t>MQTT 원격 제어 버튼</t>
        </is>
      </c>
      <c r="G298" s="29" t="inlineStr">
        <is>
          <t>KR, EU</t>
        </is>
      </c>
      <c r="H298" s="29" t="n"/>
      <c r="I298" s="29" t="n">
        <v>4</v>
      </c>
      <c r="J298" s="16" t="n"/>
      <c r="K298" s="30" t="inlineStr">
        <is>
          <t>1. MQTT</t>
        </is>
      </c>
      <c r="L298" s="30" t="inlineStr">
        <is>
          <t>1. Home에서 Handle Layer 또는 ShortCut 확인
2. 창문 열기닫기 제어 버튼 선택</t>
        </is>
      </c>
      <c r="M298" s="30" t="inlineStr">
        <is>
          <t>1. 해당 버튼에 로딩 애니메이션 표출
* 최대 150초</t>
        </is>
      </c>
      <c r="N298" s="69">
        <f>IF(COUNTIF(P298:W298,"F")&gt;=1,"FAIL",(IF(COUNTIF(P298:W298,"P")&gt;=1,"PASS",(IF(COUNTIF(P298:W298,"N/T")&gt;=1,"N/T",(IF(COUNTIF(P298:W298,"N/A")&gt;=1,"N/A","-")))))))</f>
        <v/>
      </c>
      <c r="O298" s="81">
        <f>IF(COUNTIF(P298:Q298,"F")&gt;=1,"FAIL",(IF(COUNTIF(P298:Q298,"P")&gt;=1,"PASS",(IF(COUNTIF(P298:Q298,"N/T")&gt;=1,"N/T",(IF(COUNTIF(P298:Q298,"N/A")&gt;=1,"N/A","-")))))))</f>
        <v/>
      </c>
      <c r="P298" s="29" t="inlineStr">
        <is>
          <t>P</t>
        </is>
      </c>
      <c r="Q298" s="29" t="inlineStr">
        <is>
          <t>P</t>
        </is>
      </c>
      <c r="R298" s="81">
        <f>IF(COUNTIF(S298:T298,"F")&gt;=1,"FAIL",(IF(COUNTIF(S298:T298,"P")&gt;=1,"PASS",(IF(COUNTIF(S298:T298,"N/T")&gt;=1,"N/T",(IF(COUNTIF(S298:T298,"N/A")&gt;=1,"N/A","-")))))))</f>
        <v/>
      </c>
      <c r="S298" s="29" t="inlineStr">
        <is>
          <t>P</t>
        </is>
      </c>
      <c r="T298" s="29" t="inlineStr">
        <is>
          <t>P</t>
        </is>
      </c>
      <c r="U298" s="120">
        <f>IF(COUNTIF(V298:W298,"F")&gt;=1,"FAIL",(IF(COUNTIF(V298:W298,"P")&gt;=1,"PASS",(IF(COUNTIF(V298:W298,"N/T")&gt;=1,"N/T",(IF(COUNTIF(V298:W298,"N/A")&gt;=1,"N/A","-")))))))</f>
        <v/>
      </c>
      <c r="V298" s="29" t="inlineStr">
        <is>
          <t>P</t>
        </is>
      </c>
      <c r="W298" s="29" t="inlineStr">
        <is>
          <t>P</t>
        </is>
      </c>
      <c r="X298" s="17" t="n"/>
      <c r="Y298" s="16" t="n"/>
      <c r="Z298" s="39" t="n"/>
      <c r="AA298" s="39" t="n"/>
      <c r="AB298" s="42" t="inlineStr">
        <is>
          <t>Sanity, CheckList</t>
        </is>
      </c>
    </row>
    <row r="299" ht="39.6" customHeight="1" s="357">
      <c r="A299" s="107" t="n"/>
      <c r="B299" s="29" t="inlineStr">
        <is>
          <t>TC_HL_0630</t>
        </is>
      </c>
      <c r="C299" s="29" t="inlineStr">
        <is>
          <t>Handle Layer / Home</t>
        </is>
      </c>
      <c r="D299" s="29" t="inlineStr">
        <is>
          <t>제어</t>
        </is>
      </c>
      <c r="E299" s="29" t="inlineStr">
        <is>
          <t>CCS Only (MQTT)</t>
        </is>
      </c>
      <c r="F299" s="29" t="inlineStr">
        <is>
          <t>MQTT 원격 제어 버튼</t>
        </is>
      </c>
      <c r="G299" s="29" t="inlineStr">
        <is>
          <t>KR, EU, NA, MX</t>
        </is>
      </c>
      <c r="H299" s="29" t="n"/>
      <c r="I299" s="29" t="n">
        <v>4</v>
      </c>
      <c r="J299" s="16" t="n"/>
      <c r="K299" s="30" t="inlineStr">
        <is>
          <t>1. MQTT</t>
        </is>
      </c>
      <c r="L299" s="30" t="inlineStr">
        <is>
          <t>1. Home에서 Handle Layer 또는 ShortCut 확인
2. 비상등 켜기 제어 버튼 선택</t>
        </is>
      </c>
      <c r="M299" s="30" t="inlineStr">
        <is>
          <t>1. 해당 버튼에 로딩 애니메이션 표출
* 최대 150초</t>
        </is>
      </c>
      <c r="N299" s="69">
        <f>IF(COUNTIF(P299:W299,"F")&gt;=1,"FAIL",(IF(COUNTIF(P299:W299,"P")&gt;=1,"PASS",(IF(COUNTIF(P299:W299,"N/T")&gt;=1,"N/T",(IF(COUNTIF(P299:W299,"N/A")&gt;=1,"N/A","-")))))))</f>
        <v/>
      </c>
      <c r="O299" s="81">
        <f>IF(COUNTIF(P299:Q299,"F")&gt;=1,"FAIL",(IF(COUNTIF(P299:Q299,"P")&gt;=1,"PASS",(IF(COUNTIF(P299:Q299,"N/T")&gt;=1,"N/T",(IF(COUNTIF(P299:Q299,"N/A")&gt;=1,"N/A","-")))))))</f>
        <v/>
      </c>
      <c r="P299" s="29" t="inlineStr">
        <is>
          <t>P</t>
        </is>
      </c>
      <c r="Q299" s="29" t="inlineStr">
        <is>
          <t>P</t>
        </is>
      </c>
      <c r="R299" s="81">
        <f>IF(COUNTIF(S299:T299,"F")&gt;=1,"FAIL",(IF(COUNTIF(S299:T299,"P")&gt;=1,"PASS",(IF(COUNTIF(S299:T299,"N/T")&gt;=1,"N/T",(IF(COUNTIF(S299:T299,"N/A")&gt;=1,"N/A","-")))))))</f>
        <v/>
      </c>
      <c r="S299" s="29" t="inlineStr">
        <is>
          <t>P</t>
        </is>
      </c>
      <c r="T299" s="29" t="inlineStr">
        <is>
          <t>P</t>
        </is>
      </c>
      <c r="U299" s="120">
        <f>IF(COUNTIF(V299:W299,"F")&gt;=1,"FAIL",(IF(COUNTIF(V299:W299,"P")&gt;=1,"PASS",(IF(COUNTIF(V299:W299,"N/T")&gt;=1,"N/T",(IF(COUNTIF(V299:W299,"N/A")&gt;=1,"N/A","-")))))))</f>
        <v/>
      </c>
      <c r="V299" s="29" t="inlineStr">
        <is>
          <t>P</t>
        </is>
      </c>
      <c r="W299" s="29" t="inlineStr">
        <is>
          <t>P</t>
        </is>
      </c>
      <c r="X299" s="17" t="n"/>
      <c r="Y299" s="16" t="n"/>
      <c r="Z299" s="39" t="n"/>
      <c r="AA299" s="39" t="n"/>
      <c r="AB299" s="42" t="inlineStr">
        <is>
          <t>Sanity, CheckList</t>
        </is>
      </c>
    </row>
    <row r="300" ht="39.6" customHeight="1" s="357">
      <c r="A300" s="107" t="n"/>
      <c r="B300" s="29" t="inlineStr">
        <is>
          <t>TC_HL_0631</t>
        </is>
      </c>
      <c r="C300" s="29" t="inlineStr">
        <is>
          <t>Handle Layer / Home</t>
        </is>
      </c>
      <c r="D300" s="29" t="inlineStr">
        <is>
          <t>제어</t>
        </is>
      </c>
      <c r="E300" s="29" t="inlineStr">
        <is>
          <t>CCS Only (MQTT)</t>
        </is>
      </c>
      <c r="F300" s="29" t="inlineStr">
        <is>
          <t>MQTT 원격 제어 버튼</t>
        </is>
      </c>
      <c r="G300" s="29" t="inlineStr">
        <is>
          <t>KR, EU, NA, MX</t>
        </is>
      </c>
      <c r="H300" s="29" t="n"/>
      <c r="I300" s="29" t="n">
        <v>4</v>
      </c>
      <c r="J300" s="16" t="n"/>
      <c r="K300" s="30" t="inlineStr">
        <is>
          <t>1. MQTT</t>
        </is>
      </c>
      <c r="L300" s="30" t="inlineStr">
        <is>
          <t>1. Home에서 Handle Layer 또는 ShortCut 확인
2. 비상등/경적 켜기 제어 버튼 선택</t>
        </is>
      </c>
      <c r="M300" s="30" t="inlineStr">
        <is>
          <t>1. 해당 버튼에 로딩 애니메이션 표출
* 최대 150초</t>
        </is>
      </c>
      <c r="N300" s="69">
        <f>IF(COUNTIF(P300:W300,"F")&gt;=1,"FAIL",(IF(COUNTIF(P300:W300,"P")&gt;=1,"PASS",(IF(COUNTIF(P300:W300,"N/T")&gt;=1,"N/T",(IF(COUNTIF(P300:W300,"N/A")&gt;=1,"N/A","-")))))))</f>
        <v/>
      </c>
      <c r="O300" s="81">
        <f>IF(COUNTIF(P300:Q300,"F")&gt;=1,"FAIL",(IF(COUNTIF(P300:Q300,"P")&gt;=1,"PASS",(IF(COUNTIF(P300:Q300,"N/T")&gt;=1,"N/T",(IF(COUNTIF(P300:Q300,"N/A")&gt;=1,"N/A","-")))))))</f>
        <v/>
      </c>
      <c r="P300" s="29" t="inlineStr">
        <is>
          <t>P</t>
        </is>
      </c>
      <c r="Q300" s="29" t="inlineStr">
        <is>
          <t>P</t>
        </is>
      </c>
      <c r="R300" s="81">
        <f>IF(COUNTIF(S300:T300,"F")&gt;=1,"FAIL",(IF(COUNTIF(S300:T300,"P")&gt;=1,"PASS",(IF(COUNTIF(S300:T300,"N/T")&gt;=1,"N/T",(IF(COUNTIF(S300:T300,"N/A")&gt;=1,"N/A","-")))))))</f>
        <v/>
      </c>
      <c r="S300" s="29" t="inlineStr">
        <is>
          <t>P</t>
        </is>
      </c>
      <c r="T300" s="29" t="inlineStr">
        <is>
          <t>P</t>
        </is>
      </c>
      <c r="U300" s="81">
        <f>IF(COUNTIF(V300:W300,"F")&gt;=1,"FAIL",(IF(COUNTIF(V300:W300,"P")&gt;=1,"PASS",(IF(COUNTIF(V300:W300,"N/T")&gt;=1,"N/T",(IF(COUNTIF(V300:W300,"N/A")&gt;=1,"N/A","-")))))))</f>
        <v/>
      </c>
      <c r="V300" s="29" t="inlineStr">
        <is>
          <t>P</t>
        </is>
      </c>
      <c r="W300" s="29" t="inlineStr">
        <is>
          <t>P</t>
        </is>
      </c>
      <c r="X300" s="17" t="n"/>
      <c r="Y300" s="16" t="n"/>
      <c r="Z300" s="39" t="n"/>
      <c r="AA300" s="39" t="n"/>
      <c r="AB300" s="42" t="inlineStr">
        <is>
          <t>Sanity, CheckList, 실차</t>
        </is>
      </c>
    </row>
    <row r="301" ht="39.6" customHeight="1" s="357">
      <c r="A301" s="107" t="n"/>
      <c r="B301" s="29" t="inlineStr">
        <is>
          <t>TC_HL_0632</t>
        </is>
      </c>
      <c r="C301" s="29" t="inlineStr">
        <is>
          <t>Handle Layer / Home</t>
        </is>
      </c>
      <c r="D301" s="29" t="inlineStr">
        <is>
          <t>제어</t>
        </is>
      </c>
      <c r="E301" s="29" t="inlineStr">
        <is>
          <t>CCS Only (MQTT)</t>
        </is>
      </c>
      <c r="F301" s="29" t="inlineStr">
        <is>
          <t>MQTT 원격 제어 버튼</t>
        </is>
      </c>
      <c r="G301" s="29" t="inlineStr">
        <is>
          <t>KR, EU, NA, MX</t>
        </is>
      </c>
      <c r="H301" s="29" t="n"/>
      <c r="I301" s="29" t="n">
        <v>4</v>
      </c>
      <c r="J301" s="16" t="n"/>
      <c r="K301" s="30" t="inlineStr">
        <is>
          <t>1. MQTT</t>
        </is>
      </c>
      <c r="L301" s="30" t="inlineStr">
        <is>
          <t>1. Home에서 Handle Layer 또는 ShortCut 확인
2. 충전구 열기/닫기 제어 버튼 선택</t>
        </is>
      </c>
      <c r="M301" s="30" t="inlineStr">
        <is>
          <t>1. 해당 버튼에 로딩 애니메이션 표출
* 최대 150초</t>
        </is>
      </c>
      <c r="N301" s="69">
        <f>IF(COUNTIF(P301:W301,"F")&gt;=1,"FAIL",(IF(COUNTIF(P301:W301,"P")&gt;=1,"PASS",(IF(COUNTIF(P301:W301,"N/T")&gt;=1,"N/T",(IF(COUNTIF(P301:W301,"N/A")&gt;=1,"N/A","-")))))))</f>
        <v/>
      </c>
      <c r="O301" s="81">
        <f>IF(COUNTIF(P301:Q301,"F")&gt;=1,"FAIL",(IF(COUNTIF(P301:Q301,"P")&gt;=1,"PASS",(IF(COUNTIF(P301:Q301,"N/T")&gt;=1,"N/T",(IF(COUNTIF(P301:Q301,"N/A")&gt;=1,"N/A","-")))))))</f>
        <v/>
      </c>
      <c r="P301" s="29" t="inlineStr">
        <is>
          <t>N/T</t>
        </is>
      </c>
      <c r="Q301" s="29" t="inlineStr">
        <is>
          <t>N/T</t>
        </is>
      </c>
      <c r="R301" s="81">
        <f>IF(COUNTIF(S301:T301,"F")&gt;=1,"FAIL",(IF(COUNTIF(S301:T301,"P")&gt;=1,"PASS",(IF(COUNTIF(S301:T301,"N/T")&gt;=1,"N/T",(IF(COUNTIF(S301:T301,"N/A")&gt;=1,"N/A","-")))))))</f>
        <v/>
      </c>
      <c r="S301" s="29" t="inlineStr">
        <is>
          <t>P</t>
        </is>
      </c>
      <c r="T301" s="29" t="inlineStr">
        <is>
          <t>P</t>
        </is>
      </c>
      <c r="U301" s="120">
        <f>IF(COUNTIF(V301:W301,"F")&gt;=1,"FAIL",(IF(COUNTIF(V301:W301,"P")&gt;=1,"PASS",(IF(COUNTIF(V301:W301,"N/T")&gt;=1,"N/T",(IF(COUNTIF(V301:W301,"N/A")&gt;=1,"N/A","-")))))))</f>
        <v/>
      </c>
      <c r="V301" s="29" t="inlineStr">
        <is>
          <t>P</t>
        </is>
      </c>
      <c r="W301" s="29" t="inlineStr">
        <is>
          <t>P</t>
        </is>
      </c>
      <c r="X301" s="17" t="n"/>
      <c r="Y301" s="16" t="n"/>
      <c r="Z301" s="39" t="n"/>
      <c r="AA301" s="39" t="n"/>
      <c r="AB301" s="42" t="inlineStr">
        <is>
          <t>Sanity, CheckList</t>
        </is>
      </c>
    </row>
    <row r="302" ht="39.6" customHeight="1" s="357">
      <c r="A302" s="107" t="n"/>
      <c r="B302" s="29" t="inlineStr">
        <is>
          <t>TC_HL_0633</t>
        </is>
      </c>
      <c r="C302" s="29" t="inlineStr">
        <is>
          <t>Handle Layer / Home</t>
        </is>
      </c>
      <c r="D302" s="29" t="inlineStr">
        <is>
          <t>제어</t>
        </is>
      </c>
      <c r="E302" s="29" t="inlineStr">
        <is>
          <t>CCS Only (MQTT)</t>
        </is>
      </c>
      <c r="F302" s="29" t="inlineStr">
        <is>
          <t>MQTT 원격 제어 버튼</t>
        </is>
      </c>
      <c r="G302" s="29" t="inlineStr">
        <is>
          <t>KR, EU, NA, MX</t>
        </is>
      </c>
      <c r="H302" s="29" t="n"/>
      <c r="I302" s="29" t="n">
        <v>4</v>
      </c>
      <c r="J302" s="16" t="n"/>
      <c r="K302" s="30" t="inlineStr">
        <is>
          <t>1. MQTT</t>
        </is>
      </c>
      <c r="L302" s="30" t="inlineStr">
        <is>
          <t>1. Home에서 Handle Layer 또는 ShortCut 확인
2. 프렁크 열기 제어 버튼 선택</t>
        </is>
      </c>
      <c r="M302" s="30" t="inlineStr">
        <is>
          <t>1. 해당 버튼에 로딩 애니메이션 표출
* 최대 150초</t>
        </is>
      </c>
      <c r="N302" s="83">
        <f>IF(COUNTIF(P302:W302,"F")&gt;=1,"FAIL",(IF(COUNTIF(P302:W302,"P")&gt;=1,"PASS",(IF(COUNTIF(P302:W302,"N/T")&gt;=1,"N/T",(IF(COUNTIF(P302:W302,"N/A")&gt;=1,"N/A","-")))))))</f>
        <v/>
      </c>
      <c r="O302" s="81">
        <f>IF(COUNTIF(P302:Q302,"F")&gt;=1,"FAIL",(IF(COUNTIF(P302:Q302,"P")&gt;=1,"PASS",(IF(COUNTIF(P302:Q302,"N/T")&gt;=1,"N/T",(IF(COUNTIF(P302:Q302,"N/A")&gt;=1,"N/A","-")))))))</f>
        <v/>
      </c>
      <c r="P302" s="29" t="inlineStr">
        <is>
          <t>N/T</t>
        </is>
      </c>
      <c r="Q302" s="29" t="inlineStr">
        <is>
          <t>N/T</t>
        </is>
      </c>
      <c r="R302" s="120">
        <f>IF(COUNTIF(S302:T302,"F")&gt;=1,"FAIL",(IF(COUNTIF(S302:T302,"P")&gt;=1,"PASS",(IF(COUNTIF(S302:T302,"N/T")&gt;=1,"N/T",(IF(COUNTIF(S302:T302,"N/A")&gt;=1,"N/A","-")))))))</f>
        <v/>
      </c>
      <c r="S302" s="29" t="inlineStr">
        <is>
          <t>N/T</t>
        </is>
      </c>
      <c r="T302" s="29" t="inlineStr">
        <is>
          <t>N/T</t>
        </is>
      </c>
      <c r="U302" s="120">
        <f>IF(COUNTIF(V302:W302,"F")&gt;=1,"FAIL",(IF(COUNTIF(V302:W302,"P")&gt;=1,"PASS",(IF(COUNTIF(V302:W302,"N/T")&gt;=1,"N/T",(IF(COUNTIF(V302:W302,"N/A")&gt;=1,"N/A","-")))))))</f>
        <v/>
      </c>
      <c r="V302" s="29" t="inlineStr">
        <is>
          <t>N/T</t>
        </is>
      </c>
      <c r="W302" s="29" t="inlineStr">
        <is>
          <t>N/T</t>
        </is>
      </c>
      <c r="X302" s="17" t="n"/>
      <c r="Y302" s="16" t="n"/>
      <c r="Z302" s="39" t="inlineStr">
        <is>
          <t>(공통) 프렁크 지원 차량 필요(N/T)</t>
        </is>
      </c>
      <c r="AA302" s="39" t="inlineStr">
        <is>
          <t>N/T : 차량/디바이스 필요(조건)</t>
        </is>
      </c>
      <c r="AB302" s="42" t="inlineStr">
        <is>
          <t>Sanity, CheckList</t>
        </is>
      </c>
    </row>
    <row r="303" ht="39.6" customHeight="1" s="357">
      <c r="A303" s="107" t="n"/>
      <c r="B303" s="29" t="inlineStr">
        <is>
          <t>TC_HL_0634</t>
        </is>
      </c>
      <c r="C303" s="29" t="inlineStr">
        <is>
          <t>Handle Layer / Home</t>
        </is>
      </c>
      <c r="D303" s="29" t="inlineStr">
        <is>
          <t>제어</t>
        </is>
      </c>
      <c r="E303" s="29" t="inlineStr">
        <is>
          <t>CCS Only (MQTT)</t>
        </is>
      </c>
      <c r="F303" s="29" t="inlineStr">
        <is>
          <t>MQTT 원격 제어 버튼</t>
        </is>
      </c>
      <c r="G303" s="29" t="inlineStr">
        <is>
          <t>KR, EU, NA, MX</t>
        </is>
      </c>
      <c r="H303" s="29" t="n"/>
      <c r="I303" s="29" t="n">
        <v>4</v>
      </c>
      <c r="J303" s="16" t="n"/>
      <c r="K303" s="30" t="inlineStr">
        <is>
          <t>1. MQTT</t>
        </is>
      </c>
      <c r="L303" s="30" t="inlineStr">
        <is>
          <t>1. Home에서 Handle Layer 또는 ShortCut 확인
2. 컨디셔닝 시작/종료 제어 버튼 선택</t>
        </is>
      </c>
      <c r="M303" s="30" t="inlineStr">
        <is>
          <t>1. 해당 버튼에 로딩 애니메이션 표출
* 최대 150초</t>
        </is>
      </c>
      <c r="N303" s="69">
        <f>IF(COUNTIF(P303:W303,"F")&gt;=1,"FAIL",(IF(COUNTIF(P303:W303,"P")&gt;=1,"PASS",(IF(COUNTIF(P303:W303,"N/T")&gt;=1,"N/T",(IF(COUNTIF(P303:W303,"N/A")&gt;=1,"N/A","-")))))))</f>
        <v/>
      </c>
      <c r="O303" s="81">
        <f>IF(COUNTIF(P303:Q303,"F")&gt;=1,"FAIL",(IF(COUNTIF(P303:Q303,"P")&gt;=1,"PASS",(IF(COUNTIF(P303:Q303,"N/T")&gt;=1,"N/T",(IF(COUNTIF(P303:Q303,"N/A")&gt;=1,"N/A","-")))))))</f>
        <v/>
      </c>
      <c r="P303" s="29" t="inlineStr">
        <is>
          <t>P</t>
        </is>
      </c>
      <c r="Q303" s="29" t="inlineStr">
        <is>
          <t>P</t>
        </is>
      </c>
      <c r="R303" s="81">
        <f>IF(COUNTIF(S303:T303,"F")&gt;=1,"FAIL",(IF(COUNTIF(S303:T303,"P")&gt;=1,"PASS",(IF(COUNTIF(S303:T303,"N/T")&gt;=1,"N/T",(IF(COUNTIF(S303:T303,"N/A")&gt;=1,"N/A","-")))))))</f>
        <v/>
      </c>
      <c r="S303" s="29" t="inlineStr">
        <is>
          <t>P</t>
        </is>
      </c>
      <c r="T303" s="29" t="inlineStr">
        <is>
          <t>P</t>
        </is>
      </c>
      <c r="U303" s="120">
        <f>IF(COUNTIF(V303:W303,"F")&gt;=1,"FAIL",(IF(COUNTIF(V303:W303,"P")&gt;=1,"PASS",(IF(COUNTIF(V303:W303,"N/T")&gt;=1,"N/T",(IF(COUNTIF(V303:W303,"N/A")&gt;=1,"N/A","-")))))))</f>
        <v/>
      </c>
      <c r="V303" s="29" t="inlineStr">
        <is>
          <t>P</t>
        </is>
      </c>
      <c r="W303" s="29" t="inlineStr">
        <is>
          <t>P</t>
        </is>
      </c>
      <c r="X303" s="17" t="n"/>
      <c r="Y303" s="16" t="n"/>
      <c r="Z303" s="39" t="n"/>
      <c r="AA303" s="39" t="n"/>
      <c r="AB303" s="42" t="inlineStr">
        <is>
          <t>Sanity, CheckList</t>
        </is>
      </c>
    </row>
    <row r="304" ht="39.6" customHeight="1" s="357">
      <c r="A304" s="107" t="n"/>
      <c r="B304" s="29" t="inlineStr">
        <is>
          <t>TC_HL_0635</t>
        </is>
      </c>
      <c r="C304" s="29" t="inlineStr">
        <is>
          <t>Handle Layer / Home</t>
        </is>
      </c>
      <c r="D304" s="29" t="inlineStr">
        <is>
          <t>제어</t>
        </is>
      </c>
      <c r="E304" s="29" t="inlineStr">
        <is>
          <t>CCS Only (MQTT)</t>
        </is>
      </c>
      <c r="F304" s="29" t="inlineStr">
        <is>
          <t>MQTT 원격 제어 버튼</t>
        </is>
      </c>
      <c r="G304" s="29" t="inlineStr">
        <is>
          <t>KR, EU</t>
        </is>
      </c>
      <c r="H304" s="29" t="n"/>
      <c r="I304" s="29" t="n">
        <v>4</v>
      </c>
      <c r="J304" s="16" t="n"/>
      <c r="K304" s="30" t="inlineStr">
        <is>
          <t>1. MQTT</t>
        </is>
      </c>
      <c r="L304" s="30" t="inlineStr">
        <is>
          <t>1. Home에서 Handle Layer 또는 ShortCut 확인
2. 환기 하기 제어 버튼 선택</t>
        </is>
      </c>
      <c r="M304" s="30" t="inlineStr">
        <is>
          <t>1. 해당 버튼에 로딩 애니메이션 표출
* 최대 150초</t>
        </is>
      </c>
      <c r="N304" s="69">
        <f>IF(COUNTIF(P304:W304,"F")&gt;=1,"FAIL",(IF(COUNTIF(P304:W304,"P")&gt;=1,"PASS",(IF(COUNTIF(P304:W304,"N/T")&gt;=1,"N/T",(IF(COUNTIF(P304:W304,"N/A")&gt;=1,"N/A","-")))))))</f>
        <v/>
      </c>
      <c r="O304" s="81">
        <f>IF(COUNTIF(P304:Q304,"F")&gt;=1,"FAIL",(IF(COUNTIF(P304:Q304,"P")&gt;=1,"PASS",(IF(COUNTIF(P304:Q304,"N/T")&gt;=1,"N/T",(IF(COUNTIF(P304:Q304,"N/A")&gt;=1,"N/A","-")))))))</f>
        <v/>
      </c>
      <c r="P304" s="29" t="inlineStr">
        <is>
          <t>P</t>
        </is>
      </c>
      <c r="Q304" s="29" t="inlineStr">
        <is>
          <t>P</t>
        </is>
      </c>
      <c r="R304" s="81">
        <f>IF(COUNTIF(S304:T304,"F")&gt;=1,"FAIL",(IF(COUNTIF(S304:T304,"P")&gt;=1,"PASS",(IF(COUNTIF(S304:T304,"N/T")&gt;=1,"N/T",(IF(COUNTIF(S304:T304,"N/A")&gt;=1,"N/A","-")))))))</f>
        <v/>
      </c>
      <c r="S304" s="29" t="inlineStr">
        <is>
          <t>P</t>
        </is>
      </c>
      <c r="T304" s="29" t="inlineStr">
        <is>
          <t>P</t>
        </is>
      </c>
      <c r="U304" s="120">
        <f>IF(COUNTIF(V304:W304,"F")&gt;=1,"FAIL",(IF(COUNTIF(V304:W304,"P")&gt;=1,"PASS",(IF(COUNTIF(V304:W304,"N/T")&gt;=1,"N/T",(IF(COUNTIF(V304:W304,"N/A")&gt;=1,"N/A","-")))))))</f>
        <v/>
      </c>
      <c r="V304" s="29" t="inlineStr">
        <is>
          <t>P</t>
        </is>
      </c>
      <c r="W304" s="29" t="inlineStr">
        <is>
          <t>P</t>
        </is>
      </c>
      <c r="X304" s="17" t="n"/>
      <c r="Y304" s="16" t="n"/>
      <c r="Z304" s="39" t="n"/>
      <c r="AA304" s="39" t="n"/>
      <c r="AB304" s="42" t="inlineStr">
        <is>
          <t>Sanity, CheckList</t>
        </is>
      </c>
    </row>
    <row r="305" ht="39.6" customHeight="1" s="357">
      <c r="A305" s="107" t="n"/>
      <c r="B305" s="29" t="inlineStr">
        <is>
          <t>TC_HL_0636</t>
        </is>
      </c>
      <c r="C305" s="29" t="inlineStr">
        <is>
          <t>Handle Layer / Home</t>
        </is>
      </c>
      <c r="D305" s="29" t="inlineStr">
        <is>
          <t>제어</t>
        </is>
      </c>
      <c r="E305" s="29" t="inlineStr">
        <is>
          <t>CCS Only (MQTT)</t>
        </is>
      </c>
      <c r="F305" s="29" t="inlineStr">
        <is>
          <t>MQTT 원격 제어 버튼</t>
        </is>
      </c>
      <c r="G305" s="29" t="inlineStr">
        <is>
          <t>KR, EU</t>
        </is>
      </c>
      <c r="H305" s="29" t="n"/>
      <c r="I305" s="29" t="n">
        <v>4</v>
      </c>
      <c r="J305" s="16" t="n"/>
      <c r="K305" s="30" t="inlineStr">
        <is>
          <t>1. MQTT</t>
        </is>
      </c>
      <c r="L305" s="30" t="inlineStr">
        <is>
          <t>1. Home에서 Handle Layer 또는 ShortCut 확인
2. 커튼 올림 제어 버튼 선택</t>
        </is>
      </c>
      <c r="M305" s="30" t="inlineStr">
        <is>
          <t>1. 해당 버튼에 로딩 애니메이션 표출
* 최대 150초</t>
        </is>
      </c>
      <c r="N305" s="69">
        <f>IF(COUNTIF(P305:W305,"F")&gt;=1,"FAIL",(IF(COUNTIF(P305:W305,"P")&gt;=1,"PASS",(IF(COUNTIF(P305:W305,"N/T")&gt;=1,"N/T",(IF(COUNTIF(P305:W305,"N/A")&gt;=1,"N/A","-")))))))</f>
        <v/>
      </c>
      <c r="O305" s="81">
        <f>IF(COUNTIF(P305:Q305,"F")&gt;=1,"FAIL",(IF(COUNTIF(P305:Q305,"P")&gt;=1,"PASS",(IF(COUNTIF(P305:Q305,"N/T")&gt;=1,"N/T",(IF(COUNTIF(P305:Q305,"N/A")&gt;=1,"N/A","-")))))))</f>
        <v/>
      </c>
      <c r="P305" s="29" t="inlineStr">
        <is>
          <t>N/T</t>
        </is>
      </c>
      <c r="Q305" s="29" t="inlineStr">
        <is>
          <t>N/T</t>
        </is>
      </c>
      <c r="R305" s="81">
        <f>IF(COUNTIF(S305:T305,"F")&gt;=1,"FAIL",(IF(COUNTIF(S305:T305,"P")&gt;=1,"PASS",(IF(COUNTIF(S305:T305,"N/T")&gt;=1,"N/T",(IF(COUNTIF(S305:T305,"N/A")&gt;=1,"N/A","-")))))))</f>
        <v/>
      </c>
      <c r="S305" s="29" t="inlineStr">
        <is>
          <t>N/T</t>
        </is>
      </c>
      <c r="T305" s="29" t="inlineStr">
        <is>
          <t>N/T</t>
        </is>
      </c>
      <c r="U305" s="120">
        <f>IF(COUNTIF(V305:W305,"F")&gt;=1,"FAIL",(IF(COUNTIF(V305:W305,"P")&gt;=1,"PASS",(IF(COUNTIF(V305:W305,"N/T")&gt;=1,"N/T",(IF(COUNTIF(V305:W305,"N/A")&gt;=1,"N/A","-")))))))</f>
        <v/>
      </c>
      <c r="V305" s="29" t="inlineStr">
        <is>
          <t>P</t>
        </is>
      </c>
      <c r="W305" s="29" t="inlineStr">
        <is>
          <t>P</t>
        </is>
      </c>
      <c r="X305" s="17" t="n"/>
      <c r="Y305" s="16" t="n"/>
      <c r="Z305" s="39" t="inlineStr">
        <is>
          <t>K/H : 커튼 제어 차량 필요(N/T)</t>
        </is>
      </c>
      <c r="AA305" s="39" t="inlineStr">
        <is>
          <t>N/T : 차량/디바이스 필요(조건)</t>
        </is>
      </c>
      <c r="AB305" s="42" t="inlineStr">
        <is>
          <t>Sanity, CheckList</t>
        </is>
      </c>
    </row>
    <row r="306" ht="39.6" customHeight="1" s="357">
      <c r="A306" s="107" t="n"/>
      <c r="B306" s="29" t="inlineStr">
        <is>
          <t>TC_HL_0637</t>
        </is>
      </c>
      <c r="C306" s="29" t="inlineStr">
        <is>
          <t>Handle Layer / Home</t>
        </is>
      </c>
      <c r="D306" s="29" t="inlineStr">
        <is>
          <t>제어</t>
        </is>
      </c>
      <c r="E306" s="29" t="inlineStr">
        <is>
          <t>CCS Only (MQTT)</t>
        </is>
      </c>
      <c r="F306" s="29" t="inlineStr">
        <is>
          <t>MQTT 원격 제어 버튼</t>
        </is>
      </c>
      <c r="G306" s="29" t="inlineStr">
        <is>
          <t>KR, EU</t>
        </is>
      </c>
      <c r="H306" s="29" t="n"/>
      <c r="I306" s="29" t="n">
        <v>4</v>
      </c>
      <c r="J306" s="16" t="n"/>
      <c r="K306" s="30" t="inlineStr">
        <is>
          <t>1. MQTT</t>
        </is>
      </c>
      <c r="L306" s="30" t="inlineStr">
        <is>
          <t>1. Home에서 Handle Layer 또는 ShortCut 확인
2. 커튼 내림 제어 버튼 선택</t>
        </is>
      </c>
      <c r="M306" s="30" t="inlineStr">
        <is>
          <t>1. 해당 버튼에 로딩 애니메이션 표출
* 최대 150초</t>
        </is>
      </c>
      <c r="N306" s="69">
        <f>IF(COUNTIF(P306:W306,"F")&gt;=1,"FAIL",(IF(COUNTIF(P306:W306,"P")&gt;=1,"PASS",(IF(COUNTIF(P306:W306,"N/T")&gt;=1,"N/T",(IF(COUNTIF(P306:W306,"N/A")&gt;=1,"N/A","-")))))))</f>
        <v/>
      </c>
      <c r="O306" s="81">
        <f>IF(COUNTIF(P306:Q306,"F")&gt;=1,"FAIL",(IF(COUNTIF(P306:Q306,"P")&gt;=1,"PASS",(IF(COUNTIF(P306:Q306,"N/T")&gt;=1,"N/T",(IF(COUNTIF(P306:Q306,"N/A")&gt;=1,"N/A","-")))))))</f>
        <v/>
      </c>
      <c r="P306" s="29" t="inlineStr">
        <is>
          <t>N/T</t>
        </is>
      </c>
      <c r="Q306" s="29" t="inlineStr">
        <is>
          <t>N/T</t>
        </is>
      </c>
      <c r="R306" s="81">
        <f>IF(COUNTIF(S306:T306,"F")&gt;=1,"FAIL",(IF(COUNTIF(S306:T306,"P")&gt;=1,"PASS",(IF(COUNTIF(S306:T306,"N/T")&gt;=1,"N/T",(IF(COUNTIF(S306:T306,"N/A")&gt;=1,"N/A","-")))))))</f>
        <v/>
      </c>
      <c r="S306" s="29" t="inlineStr">
        <is>
          <t>N/T</t>
        </is>
      </c>
      <c r="T306" s="29" t="inlineStr">
        <is>
          <t>N/T</t>
        </is>
      </c>
      <c r="U306" s="120">
        <f>IF(COUNTIF(V306:W306,"F")&gt;=1,"FAIL",(IF(COUNTIF(V306:W306,"P")&gt;=1,"PASS",(IF(COUNTIF(V306:W306,"N/T")&gt;=1,"N/T",(IF(COUNTIF(V306:W306,"N/A")&gt;=1,"N/A","-")))))))</f>
        <v/>
      </c>
      <c r="V306" s="29" t="inlineStr">
        <is>
          <t>P</t>
        </is>
      </c>
      <c r="W306" s="29" t="inlineStr">
        <is>
          <t>P</t>
        </is>
      </c>
      <c r="X306" s="17" t="n"/>
      <c r="Y306" s="16" t="n"/>
      <c r="Z306" s="39" t="inlineStr">
        <is>
          <t>K/H : 커튼 제어 차량 필요(N/T)</t>
        </is>
      </c>
      <c r="AA306" s="39" t="inlineStr">
        <is>
          <t>N/T : 차량/디바이스 필요(조건)</t>
        </is>
      </c>
      <c r="AB306" s="42" t="inlineStr">
        <is>
          <t>Sanity, CheckList</t>
        </is>
      </c>
    </row>
    <row r="307" ht="66" customHeight="1" s="357">
      <c r="A307" s="107" t="n"/>
      <c r="B307" s="29" t="inlineStr">
        <is>
          <t>TC_HL_0181</t>
        </is>
      </c>
      <c r="C307" s="29" t="inlineStr">
        <is>
          <t>Handle Layer / Home</t>
        </is>
      </c>
      <c r="D307" s="29" t="inlineStr">
        <is>
          <t>제어</t>
        </is>
      </c>
      <c r="E307" s="29" t="inlineStr">
        <is>
          <t>CCS Only (MQTT)</t>
        </is>
      </c>
      <c r="F307" s="29" t="inlineStr">
        <is>
          <t>MQTT 원격 제어 버튼</t>
        </is>
      </c>
      <c r="G307" s="29" t="inlineStr">
        <is>
          <t>KR, EU, NA, MX</t>
        </is>
      </c>
      <c r="H307" s="29" t="n"/>
      <c r="I307" s="29" t="n">
        <v>4</v>
      </c>
      <c r="J307" s="16" t="n"/>
      <c r="K307" s="64" t="inlineStr">
        <is>
          <t>1. MQTT</t>
        </is>
      </c>
      <c r="L307" s="64" t="inlineStr">
        <is>
          <t>1. Home에서 Handle Layer 또는 ShortCut 확인
2. 공조 켜기/끄기 제어 실행
3. 제어 명령 전송 완료된 순간, 화면 확인</t>
        </is>
      </c>
      <c r="M307" s="64" t="inlineStr">
        <is>
          <t>1.  제어 명령 전송 완료 팝업 표출</t>
        </is>
      </c>
      <c r="N307" s="69">
        <f>IF(COUNTIF(P307:W307,"F")&gt;=1,"FAIL",(IF(COUNTIF(P307:W307,"P")&gt;=1,"PASS",(IF(COUNTIF(P307:W307,"N/T")&gt;=1,"N/T",(IF(COUNTIF(P307:W307,"N/A")&gt;=1,"N/A","-")))))))</f>
        <v/>
      </c>
      <c r="O307" s="81">
        <f>IF(COUNTIF(P307:Q307,"F")&gt;=1,"FAIL",(IF(COUNTIF(P307:Q307,"P")&gt;=1,"PASS",(IF(COUNTIF(P307:Q307,"N/T")&gt;=1,"N/T",(IF(COUNTIF(P307:Q307,"N/A")&gt;=1,"N/A","-")))))))</f>
        <v/>
      </c>
      <c r="P307" s="29" t="inlineStr">
        <is>
          <t>P</t>
        </is>
      </c>
      <c r="Q307" s="29" t="inlineStr">
        <is>
          <t>P</t>
        </is>
      </c>
      <c r="R307" s="81">
        <f>IF(COUNTIF(S307:T307,"F")&gt;=1,"FAIL",(IF(COUNTIF(S307:T307,"P")&gt;=1,"PASS",(IF(COUNTIF(S307:T307,"N/T")&gt;=1,"N/T",(IF(COUNTIF(S307:T307,"N/A")&gt;=1,"N/A","-")))))))</f>
        <v/>
      </c>
      <c r="S307" s="29" t="inlineStr">
        <is>
          <t>P</t>
        </is>
      </c>
      <c r="T307" s="29" t="inlineStr">
        <is>
          <t>P</t>
        </is>
      </c>
      <c r="U307" s="120">
        <f>IF(COUNTIF(V307:W307,"F")&gt;=1,"FAIL",(IF(COUNTIF(V307:W307,"P")&gt;=1,"PASS",(IF(COUNTIF(V307:W307,"N/T")&gt;=1,"N/T",(IF(COUNTIF(V307:W307,"N/A")&gt;=1,"N/A","-")))))))</f>
        <v/>
      </c>
      <c r="V307" s="29" t="inlineStr">
        <is>
          <t>P</t>
        </is>
      </c>
      <c r="W307" s="29" t="inlineStr">
        <is>
          <t>P</t>
        </is>
      </c>
      <c r="X307" s="17" t="n"/>
      <c r="Y307" s="16" t="n"/>
      <c r="Z307" s="39" t="inlineStr">
        <is>
          <t>H/G : Shortcut (N/A)</t>
        </is>
      </c>
      <c r="AA307" s="39" t="inlineStr">
        <is>
          <t>사양 아님(N/A)</t>
        </is>
      </c>
      <c r="AB307" s="42" t="inlineStr">
        <is>
          <t>Sanity, CheckList</t>
        </is>
      </c>
    </row>
    <row r="308" ht="66" customHeight="1" s="357">
      <c r="A308" s="107" t="n"/>
      <c r="B308" s="29" t="inlineStr">
        <is>
          <t>TC_HL_0638</t>
        </is>
      </c>
      <c r="C308" s="29" t="inlineStr">
        <is>
          <t>Handle Layer / Home</t>
        </is>
      </c>
      <c r="D308" s="29" t="inlineStr">
        <is>
          <t>제어</t>
        </is>
      </c>
      <c r="E308" s="29" t="inlineStr">
        <is>
          <t>CCS Only (MQTT)</t>
        </is>
      </c>
      <c r="F308" s="29" t="inlineStr">
        <is>
          <t>MQTT 원격 제어 버튼</t>
        </is>
      </c>
      <c r="G308" s="29" t="inlineStr">
        <is>
          <t>KR, EU, NA, MX</t>
        </is>
      </c>
      <c r="H308" s="29" t="n"/>
      <c r="I308" s="29" t="n">
        <v>4</v>
      </c>
      <c r="J308" s="16" t="n"/>
      <c r="K308" s="30" t="inlineStr">
        <is>
          <t>1. MQTT</t>
        </is>
      </c>
      <c r="L308" s="30" t="inlineStr">
        <is>
          <t>1. Home에서 Handle Layer 또는 ShortCut 확인
2. 문 잠금 해제 / 잠금 제어 실행
3. 제어 명령 전송 완료된 순간, 화면 확인</t>
        </is>
      </c>
      <c r="M308" s="64" t="inlineStr">
        <is>
          <t>1.  제어 명령 전송 완료 팝업 표출</t>
        </is>
      </c>
      <c r="N308" s="69">
        <f>IF(COUNTIF(P308:W308,"F")&gt;=1,"FAIL",(IF(COUNTIF(P308:W308,"P")&gt;=1,"PASS",(IF(COUNTIF(P308:W308,"N/T")&gt;=1,"N/T",(IF(COUNTIF(P308:W308,"N/A")&gt;=1,"N/A","-")))))))</f>
        <v/>
      </c>
      <c r="O308" s="81">
        <f>IF(COUNTIF(P308:Q308,"F")&gt;=1,"FAIL",(IF(COUNTIF(P308:Q308,"P")&gt;=1,"PASS",(IF(COUNTIF(P308:Q308,"N/T")&gt;=1,"N/T",(IF(COUNTIF(P308:Q308,"N/A")&gt;=1,"N/A","-")))))))</f>
        <v/>
      </c>
      <c r="P308" s="29" t="inlineStr">
        <is>
          <t>P</t>
        </is>
      </c>
      <c r="Q308" s="29" t="inlineStr">
        <is>
          <t>P</t>
        </is>
      </c>
      <c r="R308" s="81">
        <f>IF(COUNTIF(S308:T308,"F")&gt;=1,"FAIL",(IF(COUNTIF(S308:T308,"P")&gt;=1,"PASS",(IF(COUNTIF(S308:T308,"N/T")&gt;=1,"N/T",(IF(COUNTIF(S308:T308,"N/A")&gt;=1,"N/A","-")))))))</f>
        <v/>
      </c>
      <c r="S308" s="29" t="inlineStr">
        <is>
          <t>P</t>
        </is>
      </c>
      <c r="T308" s="29" t="inlineStr">
        <is>
          <t>P</t>
        </is>
      </c>
      <c r="U308" s="120">
        <f>IF(COUNTIF(V308:W308,"F")&gt;=1,"FAIL",(IF(COUNTIF(V308:W308,"P")&gt;=1,"PASS",(IF(COUNTIF(V308:W308,"N/T")&gt;=1,"N/T",(IF(COUNTIF(V308:W308,"N/A")&gt;=1,"N/A","-")))))))</f>
        <v/>
      </c>
      <c r="V308" s="29" t="inlineStr">
        <is>
          <t>P</t>
        </is>
      </c>
      <c r="W308" s="29" t="inlineStr">
        <is>
          <t>P</t>
        </is>
      </c>
      <c r="X308" s="17" t="n"/>
      <c r="Y308" s="16" t="n"/>
      <c r="Z308" s="39" t="n"/>
      <c r="AA308" s="39" t="n"/>
      <c r="AB308" s="42" t="inlineStr">
        <is>
          <t>Sanity, CheckList</t>
        </is>
      </c>
    </row>
    <row r="309" ht="66" customHeight="1" s="357">
      <c r="A309" s="107" t="n"/>
      <c r="B309" s="29" t="inlineStr">
        <is>
          <t>TC_HL_0639</t>
        </is>
      </c>
      <c r="C309" s="29" t="inlineStr">
        <is>
          <t>Handle Layer / Home</t>
        </is>
      </c>
      <c r="D309" s="29" t="inlineStr">
        <is>
          <t>제어</t>
        </is>
      </c>
      <c r="E309" s="29" t="inlineStr">
        <is>
          <t>CCS Only (MQTT)</t>
        </is>
      </c>
      <c r="F309" s="29" t="inlineStr">
        <is>
          <t>MQTT 원격 제어 버튼</t>
        </is>
      </c>
      <c r="G309" s="29" t="inlineStr">
        <is>
          <t>KR, EU, NA, MX</t>
        </is>
      </c>
      <c r="H309" s="29" t="n"/>
      <c r="I309" s="29" t="n">
        <v>4</v>
      </c>
      <c r="J309" s="16" t="n"/>
      <c r="K309" s="30" t="inlineStr">
        <is>
          <t>1. MQTT</t>
        </is>
      </c>
      <c r="L309" s="30" t="inlineStr">
        <is>
          <t>1. Home에서 Handle Layer 또는 ShortCut 확인
2. 충전 시작/종료 제어 실행
3. 제어 명령 전송 완료된 순간, 화면 확인</t>
        </is>
      </c>
      <c r="M309" s="64" t="inlineStr">
        <is>
          <t>1.  제어 명령 전송 완료 팝업 표출</t>
        </is>
      </c>
      <c r="N309" s="69">
        <f>IF(COUNTIF(P309:W309,"F")&gt;=1,"FAIL",(IF(COUNTIF(P309:W309,"P")&gt;=1,"PASS",(IF(COUNTIF(P309:W309,"N/T")&gt;=1,"N/T",(IF(COUNTIF(P309:W309,"N/A")&gt;=1,"N/A","-")))))))</f>
        <v/>
      </c>
      <c r="O309" s="81">
        <f>IF(COUNTIF(P309:Q309,"F")&gt;=1,"FAIL",(IF(COUNTIF(P309:Q309,"P")&gt;=1,"PASS",(IF(COUNTIF(P309:Q309,"N/T")&gt;=1,"N/T",(IF(COUNTIF(P309:Q309,"N/A")&gt;=1,"N/A","-")))))))</f>
        <v/>
      </c>
      <c r="P309" s="29" t="inlineStr">
        <is>
          <t>P</t>
        </is>
      </c>
      <c r="Q309" s="29" t="inlineStr">
        <is>
          <t>P</t>
        </is>
      </c>
      <c r="R309" s="81">
        <f>IF(COUNTIF(S309:T309,"F")&gt;=1,"FAIL",(IF(COUNTIF(S309:T309,"P")&gt;=1,"PASS",(IF(COUNTIF(S309:T309,"N/T")&gt;=1,"N/T",(IF(COUNTIF(S309:T309,"N/A")&gt;=1,"N/A","-")))))))</f>
        <v/>
      </c>
      <c r="S309" s="29" t="inlineStr">
        <is>
          <t>P</t>
        </is>
      </c>
      <c r="T309" s="29" t="inlineStr">
        <is>
          <t>P</t>
        </is>
      </c>
      <c r="U309" s="81">
        <f>IF(COUNTIF(V309:W309,"F")&gt;=1,"FAIL",(IF(COUNTIF(V309:W309,"P")&gt;=1,"PASS",(IF(COUNTIF(V309:W309,"N/T")&gt;=1,"N/T",(IF(COUNTIF(V309:W309,"N/A")&gt;=1,"N/A","-")))))))</f>
        <v/>
      </c>
      <c r="V309" s="29" t="inlineStr">
        <is>
          <t>P</t>
        </is>
      </c>
      <c r="W309" s="29" t="inlineStr">
        <is>
          <t>P</t>
        </is>
      </c>
      <c r="X309" s="17" t="n"/>
      <c r="Y309" s="16" t="n"/>
      <c r="Z309" s="39" t="n"/>
      <c r="AA309" s="39" t="n"/>
      <c r="AB309" s="42" t="inlineStr">
        <is>
          <t>Sanity, CheckList, 실차</t>
        </is>
      </c>
    </row>
    <row r="310" ht="66" customHeight="1" s="357">
      <c r="A310" s="107" t="n"/>
      <c r="B310" s="29" t="inlineStr">
        <is>
          <t>TC_HL_0640</t>
        </is>
      </c>
      <c r="C310" s="29" t="inlineStr">
        <is>
          <t>Handle Layer / Home</t>
        </is>
      </c>
      <c r="D310" s="29" t="inlineStr">
        <is>
          <t>제어</t>
        </is>
      </c>
      <c r="E310" s="29" t="inlineStr">
        <is>
          <t>CCS Only (MQTT)</t>
        </is>
      </c>
      <c r="F310" s="29" t="inlineStr">
        <is>
          <t>MQTT 원격 제어 버튼</t>
        </is>
      </c>
      <c r="G310" s="29" t="inlineStr">
        <is>
          <t>KR, EU</t>
        </is>
      </c>
      <c r="H310" s="29" t="n"/>
      <c r="I310" s="29" t="n">
        <v>4</v>
      </c>
      <c r="J310" s="16" t="n"/>
      <c r="K310" s="30" t="inlineStr">
        <is>
          <t>1. MQTT</t>
        </is>
      </c>
      <c r="L310" s="30" t="inlineStr">
        <is>
          <t>1. Home에서 Handle Layer 또는 ShortCut 확인
2. 창문 열기 / 닫기 제어 실행
3. 제어 명령 전송 완료된 순간, 화면 확인</t>
        </is>
      </c>
      <c r="M310" s="64" t="inlineStr">
        <is>
          <t>1.  제어 명령 전송 완료 팝업 표출</t>
        </is>
      </c>
      <c r="N310" s="69">
        <f>IF(COUNTIF(P310:W310,"F")&gt;=1,"FAIL",(IF(COUNTIF(P310:W310,"P")&gt;=1,"PASS",(IF(COUNTIF(P310:W310,"N/T")&gt;=1,"N/T",(IF(COUNTIF(P310:W310,"N/A")&gt;=1,"N/A","-")))))))</f>
        <v/>
      </c>
      <c r="O310" s="81">
        <f>IF(COUNTIF(P310:Q310,"F")&gt;=1,"FAIL",(IF(COUNTIF(P310:Q310,"P")&gt;=1,"PASS",(IF(COUNTIF(P310:Q310,"N/T")&gt;=1,"N/T",(IF(COUNTIF(P310:Q310,"N/A")&gt;=1,"N/A","-")))))))</f>
        <v/>
      </c>
      <c r="P310" s="29" t="inlineStr">
        <is>
          <t>P</t>
        </is>
      </c>
      <c r="Q310" s="29" t="inlineStr">
        <is>
          <t>P</t>
        </is>
      </c>
      <c r="R310" s="81">
        <f>IF(COUNTIF(S310:T310,"F")&gt;=1,"FAIL",(IF(COUNTIF(S310:T310,"P")&gt;=1,"PASS",(IF(COUNTIF(S310:T310,"N/T")&gt;=1,"N/T",(IF(COUNTIF(S310:T310,"N/A")&gt;=1,"N/A","-")))))))</f>
        <v/>
      </c>
      <c r="S310" s="29" t="inlineStr">
        <is>
          <t>P</t>
        </is>
      </c>
      <c r="T310" s="29" t="inlineStr">
        <is>
          <t>P</t>
        </is>
      </c>
      <c r="U310" s="120">
        <f>IF(COUNTIF(V310:W310,"F")&gt;=1,"FAIL",(IF(COUNTIF(V310:W310,"P")&gt;=1,"PASS",(IF(COUNTIF(V310:W310,"N/T")&gt;=1,"N/T",(IF(COUNTIF(V310:W310,"N/A")&gt;=1,"N/A","-")))))))</f>
        <v/>
      </c>
      <c r="V310" s="29" t="inlineStr">
        <is>
          <t>P</t>
        </is>
      </c>
      <c r="W310" s="29" t="inlineStr">
        <is>
          <t>P</t>
        </is>
      </c>
      <c r="X310" s="17" t="n"/>
      <c r="Y310" s="16" t="n"/>
      <c r="Z310" s="39" t="n"/>
      <c r="AA310" s="39" t="n"/>
      <c r="AB310" s="42" t="inlineStr">
        <is>
          <t>Sanity, CheckList</t>
        </is>
      </c>
    </row>
    <row r="311" ht="66" customHeight="1" s="357">
      <c r="A311" s="107" t="n"/>
      <c r="B311" s="29" t="inlineStr">
        <is>
          <t>TC_HL_0641</t>
        </is>
      </c>
      <c r="C311" s="29" t="inlineStr">
        <is>
          <t>Handle Layer / Home</t>
        </is>
      </c>
      <c r="D311" s="29" t="inlineStr">
        <is>
          <t>제어</t>
        </is>
      </c>
      <c r="E311" s="29" t="inlineStr">
        <is>
          <t>CCS Only (MQTT)</t>
        </is>
      </c>
      <c r="F311" s="29" t="inlineStr">
        <is>
          <t>MQTT 원격 제어 버튼</t>
        </is>
      </c>
      <c r="G311" s="29" t="inlineStr">
        <is>
          <t>KR, EU, NA, MX</t>
        </is>
      </c>
      <c r="H311" s="29" t="n"/>
      <c r="I311" s="29" t="n">
        <v>4</v>
      </c>
      <c r="J311" s="16" t="n"/>
      <c r="K311" s="30" t="inlineStr">
        <is>
          <t>1. MQTT</t>
        </is>
      </c>
      <c r="L311" s="30" t="inlineStr">
        <is>
          <t>1. Home에서 Handle Layer 또는 ShortCut 확인
2. 비상등 켜기 제어 실행
3. 제어 명령 전송 완료된 순간, 화면 확인</t>
        </is>
      </c>
      <c r="M311" s="64" t="inlineStr">
        <is>
          <t>1.  제어 명령 전송 완료 팝업 표출</t>
        </is>
      </c>
      <c r="N311" s="69">
        <f>IF(COUNTIF(P311:W311,"F")&gt;=1,"FAIL",(IF(COUNTIF(P311:W311,"P")&gt;=1,"PASS",(IF(COUNTIF(P311:W311,"N/T")&gt;=1,"N/T",(IF(COUNTIF(P311:W311,"N/A")&gt;=1,"N/A","-")))))))</f>
        <v/>
      </c>
      <c r="O311" s="81">
        <f>IF(COUNTIF(P311:Q311,"F")&gt;=1,"FAIL",(IF(COUNTIF(P311:Q311,"P")&gt;=1,"PASS",(IF(COUNTIF(P311:Q311,"N/T")&gt;=1,"N/T",(IF(COUNTIF(P311:Q311,"N/A")&gt;=1,"N/A","-")))))))</f>
        <v/>
      </c>
      <c r="P311" s="29" t="inlineStr">
        <is>
          <t>P</t>
        </is>
      </c>
      <c r="Q311" s="29" t="inlineStr">
        <is>
          <t>P</t>
        </is>
      </c>
      <c r="R311" s="81">
        <f>IF(COUNTIF(S311:T311,"F")&gt;=1,"FAIL",(IF(COUNTIF(S311:T311,"P")&gt;=1,"PASS",(IF(COUNTIF(S311:T311,"N/T")&gt;=1,"N/T",(IF(COUNTIF(S311:T311,"N/A")&gt;=1,"N/A","-")))))))</f>
        <v/>
      </c>
      <c r="S311" s="29" t="inlineStr">
        <is>
          <t>P</t>
        </is>
      </c>
      <c r="T311" s="29" t="inlineStr">
        <is>
          <t>P</t>
        </is>
      </c>
      <c r="U311" s="120">
        <f>IF(COUNTIF(V311:W311,"F")&gt;=1,"FAIL",(IF(COUNTIF(V311:W311,"P")&gt;=1,"PASS",(IF(COUNTIF(V311:W311,"N/T")&gt;=1,"N/T",(IF(COUNTIF(V311:W311,"N/A")&gt;=1,"N/A","-")))))))</f>
        <v/>
      </c>
      <c r="V311" s="29" t="inlineStr">
        <is>
          <t>P</t>
        </is>
      </c>
      <c r="W311" s="29" t="inlineStr">
        <is>
          <t>P</t>
        </is>
      </c>
      <c r="X311" s="17" t="n"/>
      <c r="Y311" s="16" t="n"/>
      <c r="Z311" s="39" t="n"/>
      <c r="AA311" s="39" t="n"/>
      <c r="AB311" s="42" t="inlineStr">
        <is>
          <t>Sanity, CheckList</t>
        </is>
      </c>
    </row>
    <row r="312" ht="66" customHeight="1" s="357">
      <c r="A312" s="107" t="n"/>
      <c r="B312" s="29" t="inlineStr">
        <is>
          <t>TC_HL_0642</t>
        </is>
      </c>
      <c r="C312" s="29" t="inlineStr">
        <is>
          <t>Handle Layer / Home</t>
        </is>
      </c>
      <c r="D312" s="29" t="inlineStr">
        <is>
          <t>제어</t>
        </is>
      </c>
      <c r="E312" s="29" t="inlineStr">
        <is>
          <t>CCS Only (MQTT)</t>
        </is>
      </c>
      <c r="F312" s="29" t="inlineStr">
        <is>
          <t>MQTT 원격 제어 버튼</t>
        </is>
      </c>
      <c r="G312" s="29" t="inlineStr">
        <is>
          <t>KR, EU, NA, MX</t>
        </is>
      </c>
      <c r="H312" s="29" t="n"/>
      <c r="I312" s="29" t="n">
        <v>4</v>
      </c>
      <c r="J312" s="16" t="n"/>
      <c r="K312" s="30" t="inlineStr">
        <is>
          <t>1. MQTT</t>
        </is>
      </c>
      <c r="L312" s="30" t="inlineStr">
        <is>
          <t>1. Home에서 Handle Layer 또는 ShortCut 확인
2. 비상등/경적 켜기 제어 실행
3. 제어 명령 전송 완료된 순간, 화면 확인</t>
        </is>
      </c>
      <c r="M312" s="64" t="inlineStr">
        <is>
          <t>1.  제어 명령 전송 완료 팝업 표출</t>
        </is>
      </c>
      <c r="N312" s="69">
        <f>IF(COUNTIF(P312:W312,"F")&gt;=1,"FAIL",(IF(COUNTIF(P312:W312,"P")&gt;=1,"PASS",(IF(COUNTIF(P312:W312,"N/T")&gt;=1,"N/T",(IF(COUNTIF(P312:W312,"N/A")&gt;=1,"N/A","-")))))))</f>
        <v/>
      </c>
      <c r="O312" s="81">
        <f>IF(COUNTIF(P312:Q312,"F")&gt;=1,"FAIL",(IF(COUNTIF(P312:Q312,"P")&gt;=1,"PASS",(IF(COUNTIF(P312:Q312,"N/T")&gt;=1,"N/T",(IF(COUNTIF(P312:Q312,"N/A")&gt;=1,"N/A","-")))))))</f>
        <v/>
      </c>
      <c r="P312" s="29" t="inlineStr">
        <is>
          <t>P</t>
        </is>
      </c>
      <c r="Q312" s="29" t="inlineStr">
        <is>
          <t>P</t>
        </is>
      </c>
      <c r="R312" s="81">
        <f>IF(COUNTIF(S312:T312,"F")&gt;=1,"FAIL",(IF(COUNTIF(S312:T312,"P")&gt;=1,"PASS",(IF(COUNTIF(S312:T312,"N/T")&gt;=1,"N/T",(IF(COUNTIF(S312:T312,"N/A")&gt;=1,"N/A","-")))))))</f>
        <v/>
      </c>
      <c r="S312" s="29" t="inlineStr">
        <is>
          <t>P</t>
        </is>
      </c>
      <c r="T312" s="29" t="inlineStr">
        <is>
          <t>P</t>
        </is>
      </c>
      <c r="U312" s="81">
        <f>IF(COUNTIF(V312:W312,"F")&gt;=1,"FAIL",(IF(COUNTIF(V312:W312,"P")&gt;=1,"PASS",(IF(COUNTIF(V312:W312,"N/T")&gt;=1,"N/T",(IF(COUNTIF(V312:W312,"N/A")&gt;=1,"N/A","-")))))))</f>
        <v/>
      </c>
      <c r="V312" s="29" t="inlineStr">
        <is>
          <t>P</t>
        </is>
      </c>
      <c r="W312" s="29" t="inlineStr">
        <is>
          <t>P</t>
        </is>
      </c>
      <c r="X312" s="17" t="n"/>
      <c r="Y312" s="16" t="n"/>
      <c r="Z312" s="39" t="n"/>
      <c r="AA312" s="39" t="n"/>
      <c r="AB312" s="42" t="inlineStr">
        <is>
          <t>Sanity, CheckList, 실차</t>
        </is>
      </c>
    </row>
    <row r="313" ht="66" customHeight="1" s="357">
      <c r="A313" s="107" t="n"/>
      <c r="B313" s="29" t="inlineStr">
        <is>
          <t>TC_HL_0643</t>
        </is>
      </c>
      <c r="C313" s="29" t="inlineStr">
        <is>
          <t>Handle Layer / Home</t>
        </is>
      </c>
      <c r="D313" s="29" t="inlineStr">
        <is>
          <t>제어</t>
        </is>
      </c>
      <c r="E313" s="29" t="inlineStr">
        <is>
          <t>CCS Only (MQTT)</t>
        </is>
      </c>
      <c r="F313" s="29" t="inlineStr">
        <is>
          <t>MQTT 원격 제어 버튼</t>
        </is>
      </c>
      <c r="G313" s="29" t="inlineStr">
        <is>
          <t>KR, EU, NA, MX</t>
        </is>
      </c>
      <c r="H313" s="29" t="n"/>
      <c r="I313" s="29" t="n">
        <v>4</v>
      </c>
      <c r="J313" s="16" t="n"/>
      <c r="K313" s="30" t="inlineStr">
        <is>
          <t>1. MQTT</t>
        </is>
      </c>
      <c r="L313" s="30" t="inlineStr">
        <is>
          <t>1. Home에서 Handle Layer 또는 ShortCut 확인
2. 충전구 열기/닫기 제어 실행
3. 제어 명령 전송 완료된 순간, 화면 확인</t>
        </is>
      </c>
      <c r="M313" s="64" t="inlineStr">
        <is>
          <t>1.  제어 명령 전송 완료 팝업 표출</t>
        </is>
      </c>
      <c r="N313" s="69">
        <f>IF(COUNTIF(P313:W313,"F")&gt;=1,"FAIL",(IF(COUNTIF(P313:W313,"P")&gt;=1,"PASS",(IF(COUNTIF(P313:W313,"N/T")&gt;=1,"N/T",(IF(COUNTIF(P313:W313,"N/A")&gt;=1,"N/A","-")))))))</f>
        <v/>
      </c>
      <c r="O313" s="81">
        <f>IF(COUNTIF(P313:Q313,"F")&gt;=1,"FAIL",(IF(COUNTIF(P313:Q313,"P")&gt;=1,"PASS",(IF(COUNTIF(P313:Q313,"N/T")&gt;=1,"N/T",(IF(COUNTIF(P313:Q313,"N/A")&gt;=1,"N/A","-")))))))</f>
        <v/>
      </c>
      <c r="P313" s="29" t="inlineStr">
        <is>
          <t>N/T</t>
        </is>
      </c>
      <c r="Q313" s="29" t="inlineStr">
        <is>
          <t>N/T</t>
        </is>
      </c>
      <c r="R313" s="81">
        <f>IF(COUNTIF(S313:T313,"F")&gt;=1,"FAIL",(IF(COUNTIF(S313:T313,"P")&gt;=1,"PASS",(IF(COUNTIF(S313:T313,"N/T")&gt;=1,"N/T",(IF(COUNTIF(S313:T313,"N/A")&gt;=1,"N/A","-")))))))</f>
        <v/>
      </c>
      <c r="S313" s="29" t="inlineStr">
        <is>
          <t>P</t>
        </is>
      </c>
      <c r="T313" s="29" t="inlineStr">
        <is>
          <t>P</t>
        </is>
      </c>
      <c r="U313" s="120">
        <f>IF(COUNTIF(V313:W313,"F")&gt;=1,"FAIL",(IF(COUNTIF(V313:W313,"P")&gt;=1,"PASS",(IF(COUNTIF(V313:W313,"N/T")&gt;=1,"N/T",(IF(COUNTIF(V313:W313,"N/A")&gt;=1,"N/A","-")))))))</f>
        <v/>
      </c>
      <c r="V313" s="29" t="inlineStr">
        <is>
          <t>P</t>
        </is>
      </c>
      <c r="W313" s="29" t="inlineStr">
        <is>
          <t>P</t>
        </is>
      </c>
      <c r="X313" s="17" t="n"/>
      <c r="Y313" s="16" t="n"/>
      <c r="Z313" s="39" t="n"/>
      <c r="AA313" s="39" t="n"/>
      <c r="AB313" s="42" t="inlineStr">
        <is>
          <t>Sanity, CheckList</t>
        </is>
      </c>
    </row>
    <row r="314" ht="66" customHeight="1" s="357">
      <c r="A314" s="107" t="n"/>
      <c r="B314" s="29" t="inlineStr">
        <is>
          <t>TC_HL_0644</t>
        </is>
      </c>
      <c r="C314" s="29" t="inlineStr">
        <is>
          <t>Handle Layer / Home</t>
        </is>
      </c>
      <c r="D314" s="29" t="inlineStr">
        <is>
          <t>제어</t>
        </is>
      </c>
      <c r="E314" s="29" t="inlineStr">
        <is>
          <t>CCS Only (MQTT)</t>
        </is>
      </c>
      <c r="F314" s="29" t="inlineStr">
        <is>
          <t>MQTT 원격 제어 버튼</t>
        </is>
      </c>
      <c r="G314" s="29" t="inlineStr">
        <is>
          <t>KR, EU, NA, MX</t>
        </is>
      </c>
      <c r="H314" s="29" t="n"/>
      <c r="I314" s="29" t="n">
        <v>4</v>
      </c>
      <c r="J314" s="16" t="n"/>
      <c r="K314" s="30" t="inlineStr">
        <is>
          <t>1. MQTT</t>
        </is>
      </c>
      <c r="L314" s="30" t="inlineStr">
        <is>
          <t>1. Home에서 Handle Layer 또는 ShortCut 확인
2. 프렁크 열기 제어 실행
3. 제어 명령 전송 완료된 순간, 화면 확인</t>
        </is>
      </c>
      <c r="M314" s="64" t="inlineStr">
        <is>
          <t>1.  제어 명령 전송 완료 팝업 표출</t>
        </is>
      </c>
      <c r="N314" s="83">
        <f>IF(COUNTIF(P314:W314,"F")&gt;=1,"FAIL",(IF(COUNTIF(P314:W314,"P")&gt;=1,"PASS",(IF(COUNTIF(P314:W314,"N/T")&gt;=1,"N/T",(IF(COUNTIF(P314:W314,"N/A")&gt;=1,"N/A","-")))))))</f>
        <v/>
      </c>
      <c r="O314" s="81">
        <f>IF(COUNTIF(P314:Q314,"F")&gt;=1,"FAIL",(IF(COUNTIF(P314:Q314,"P")&gt;=1,"PASS",(IF(COUNTIF(P314:Q314,"N/T")&gt;=1,"N/T",(IF(COUNTIF(P314:Q314,"N/A")&gt;=1,"N/A","-")))))))</f>
        <v/>
      </c>
      <c r="P314" s="29" t="inlineStr">
        <is>
          <t>N/T</t>
        </is>
      </c>
      <c r="Q314" s="29" t="inlineStr">
        <is>
          <t>N/T</t>
        </is>
      </c>
      <c r="R314" s="120">
        <f>IF(COUNTIF(S314:T314,"F")&gt;=1,"FAIL",(IF(COUNTIF(S314:T314,"P")&gt;=1,"PASS",(IF(COUNTIF(S314:T314,"N/T")&gt;=1,"N/T",(IF(COUNTIF(S314:T314,"N/A")&gt;=1,"N/A","-")))))))</f>
        <v/>
      </c>
      <c r="S314" s="29" t="inlineStr">
        <is>
          <t>N/T</t>
        </is>
      </c>
      <c r="T314" s="29" t="inlineStr">
        <is>
          <t>N/T</t>
        </is>
      </c>
      <c r="U314" s="120">
        <f>IF(COUNTIF(V314:W314,"F")&gt;=1,"FAIL",(IF(COUNTIF(V314:W314,"P")&gt;=1,"PASS",(IF(COUNTIF(V314:W314,"N/T")&gt;=1,"N/T",(IF(COUNTIF(V314:W314,"N/A")&gt;=1,"N/A","-")))))))</f>
        <v/>
      </c>
      <c r="V314" s="29" t="inlineStr">
        <is>
          <t>N/T</t>
        </is>
      </c>
      <c r="W314" s="29" t="inlineStr">
        <is>
          <t>N/T</t>
        </is>
      </c>
      <c r="X314" s="17" t="n"/>
      <c r="Y314" s="16" t="n"/>
      <c r="Z314" s="39" t="inlineStr">
        <is>
          <t>(공통) 프렁크 지원 차량 필요(N/T)</t>
        </is>
      </c>
      <c r="AA314" s="39" t="inlineStr">
        <is>
          <t>N/T : 차량/디바이스 필요(조건)</t>
        </is>
      </c>
      <c r="AB314" s="42" t="inlineStr">
        <is>
          <t>Sanity, CheckList</t>
        </is>
      </c>
    </row>
    <row r="315" ht="66" customHeight="1" s="357">
      <c r="A315" s="107" t="n"/>
      <c r="B315" s="29" t="inlineStr">
        <is>
          <t>TC_HL_0645</t>
        </is>
      </c>
      <c r="C315" s="29" t="inlineStr">
        <is>
          <t>Handle Layer / Home</t>
        </is>
      </c>
      <c r="D315" s="29" t="inlineStr">
        <is>
          <t>제어</t>
        </is>
      </c>
      <c r="E315" s="29" t="inlineStr">
        <is>
          <t>CCS Only (MQTT)</t>
        </is>
      </c>
      <c r="F315" s="29" t="inlineStr">
        <is>
          <t>MQTT 원격 제어 버튼</t>
        </is>
      </c>
      <c r="G315" s="29" t="inlineStr">
        <is>
          <t>KR, EU, NA, MX</t>
        </is>
      </c>
      <c r="H315" s="29" t="n"/>
      <c r="I315" s="29" t="n">
        <v>4</v>
      </c>
      <c r="J315" s="16" t="n"/>
      <c r="K315" s="30" t="inlineStr">
        <is>
          <t>1. MQTT</t>
        </is>
      </c>
      <c r="L315" s="30" t="inlineStr">
        <is>
          <t>1. Home에서 Handle Layer 또는 ShortCut 확인
2. 컨디셔닝 시작/ 종료 제어 실행
3. 제어 명령 전송 완료된 순간, 화면 확인</t>
        </is>
      </c>
      <c r="M315" s="64" t="inlineStr">
        <is>
          <t>1.  제어 명령 전송 완료 팝업 표출</t>
        </is>
      </c>
      <c r="N315" s="69">
        <f>IF(COUNTIF(P315:W315,"F")&gt;=1,"FAIL",(IF(COUNTIF(P315:W315,"P")&gt;=1,"PASS",(IF(COUNTIF(P315:W315,"N/T")&gt;=1,"N/T",(IF(COUNTIF(P315:W315,"N/A")&gt;=1,"N/A","-")))))))</f>
        <v/>
      </c>
      <c r="O315" s="81">
        <f>IF(COUNTIF(P315:Q315,"F")&gt;=1,"FAIL",(IF(COUNTIF(P315:Q315,"P")&gt;=1,"PASS",(IF(COUNTIF(P315:Q315,"N/T")&gt;=1,"N/T",(IF(COUNTIF(P315:Q315,"N/A")&gt;=1,"N/A","-")))))))</f>
        <v/>
      </c>
      <c r="P315" s="29" t="inlineStr">
        <is>
          <t>P</t>
        </is>
      </c>
      <c r="Q315" s="29" t="inlineStr">
        <is>
          <t>P</t>
        </is>
      </c>
      <c r="R315" s="81">
        <f>IF(COUNTIF(S315:T315,"F")&gt;=1,"FAIL",(IF(COUNTIF(S315:T315,"P")&gt;=1,"PASS",(IF(COUNTIF(S315:T315,"N/T")&gt;=1,"N/T",(IF(COUNTIF(S315:T315,"N/A")&gt;=1,"N/A","-")))))))</f>
        <v/>
      </c>
      <c r="S315" s="29" t="inlineStr">
        <is>
          <t>P</t>
        </is>
      </c>
      <c r="T315" s="29" t="inlineStr">
        <is>
          <t>P</t>
        </is>
      </c>
      <c r="U315" s="120">
        <f>IF(COUNTIF(V315:W315,"F")&gt;=1,"FAIL",(IF(COUNTIF(V315:W315,"P")&gt;=1,"PASS",(IF(COUNTIF(V315:W315,"N/T")&gt;=1,"N/T",(IF(COUNTIF(V315:W315,"N/A")&gt;=1,"N/A","-")))))))</f>
        <v/>
      </c>
      <c r="V315" s="29" t="inlineStr">
        <is>
          <t>P</t>
        </is>
      </c>
      <c r="W315" s="29" t="inlineStr">
        <is>
          <t>P</t>
        </is>
      </c>
      <c r="X315" s="17" t="n"/>
      <c r="Y315" s="16" t="n"/>
      <c r="Z315" s="39" t="n"/>
      <c r="AA315" s="39" t="n"/>
      <c r="AB315" s="42" t="inlineStr">
        <is>
          <t>Sanity, CheckList</t>
        </is>
      </c>
    </row>
    <row r="316" ht="66" customHeight="1" s="357">
      <c r="A316" s="107" t="n"/>
      <c r="B316" s="29" t="inlineStr">
        <is>
          <t>TC_HL_0646</t>
        </is>
      </c>
      <c r="C316" s="29" t="inlineStr">
        <is>
          <t>Handle Layer / Home</t>
        </is>
      </c>
      <c r="D316" s="29" t="inlineStr">
        <is>
          <t>제어</t>
        </is>
      </c>
      <c r="E316" s="29" t="inlineStr">
        <is>
          <t>CCS Only (MQTT)</t>
        </is>
      </c>
      <c r="F316" s="29" t="inlineStr">
        <is>
          <t>MQTT 원격 제어 버튼</t>
        </is>
      </c>
      <c r="G316" s="29" t="inlineStr">
        <is>
          <t>KR, EU</t>
        </is>
      </c>
      <c r="H316" s="29" t="n"/>
      <c r="I316" s="29" t="n">
        <v>4</v>
      </c>
      <c r="J316" s="16" t="n"/>
      <c r="K316" s="30" t="inlineStr">
        <is>
          <t>1. MQTT</t>
        </is>
      </c>
      <c r="L316" s="30" t="inlineStr">
        <is>
          <t>1. Home에서 Handle Layer 또는 ShortCut 확인
2. 환기 하기 제어 실행
3. 제어 명령 전송 완료된 순간, 화면 확인</t>
        </is>
      </c>
      <c r="M316" s="64" t="inlineStr">
        <is>
          <t>1.  제어 명령 전송 완료 팝업 표출</t>
        </is>
      </c>
      <c r="N316" s="69">
        <f>IF(COUNTIF(P316:W316,"F")&gt;=1,"FAIL",(IF(COUNTIF(P316:W316,"P")&gt;=1,"PASS",(IF(COUNTIF(P316:W316,"N/T")&gt;=1,"N/T",(IF(COUNTIF(P316:W316,"N/A")&gt;=1,"N/A","-")))))))</f>
        <v/>
      </c>
      <c r="O316" s="81">
        <f>IF(COUNTIF(P316:Q316,"F")&gt;=1,"FAIL",(IF(COUNTIF(P316:Q316,"P")&gt;=1,"PASS",(IF(COUNTIF(P316:Q316,"N/T")&gt;=1,"N/T",(IF(COUNTIF(P316:Q316,"N/A")&gt;=1,"N/A","-")))))))</f>
        <v/>
      </c>
      <c r="P316" s="29" t="inlineStr">
        <is>
          <t>P</t>
        </is>
      </c>
      <c r="Q316" s="29" t="inlineStr">
        <is>
          <t>P</t>
        </is>
      </c>
      <c r="R316" s="81">
        <f>IF(COUNTIF(S316:T316,"F")&gt;=1,"FAIL",(IF(COUNTIF(S316:T316,"P")&gt;=1,"PASS",(IF(COUNTIF(S316:T316,"N/T")&gt;=1,"N/T",(IF(COUNTIF(S316:T316,"N/A")&gt;=1,"N/A","-")))))))</f>
        <v/>
      </c>
      <c r="S316" s="29" t="inlineStr">
        <is>
          <t>P</t>
        </is>
      </c>
      <c r="T316" s="29" t="inlineStr">
        <is>
          <t>P</t>
        </is>
      </c>
      <c r="U316" s="120">
        <f>IF(COUNTIF(V316:W316,"F")&gt;=1,"FAIL",(IF(COUNTIF(V316:W316,"P")&gt;=1,"PASS",(IF(COUNTIF(V316:W316,"N/T")&gt;=1,"N/T",(IF(COUNTIF(V316:W316,"N/A")&gt;=1,"N/A","-")))))))</f>
        <v/>
      </c>
      <c r="V316" s="29" t="inlineStr">
        <is>
          <t>P</t>
        </is>
      </c>
      <c r="W316" s="29" t="inlineStr">
        <is>
          <t>P</t>
        </is>
      </c>
      <c r="X316" s="17" t="n"/>
      <c r="Y316" s="16" t="n"/>
      <c r="Z316" s="39" t="n"/>
      <c r="AA316" s="39" t="n"/>
      <c r="AB316" s="42" t="inlineStr">
        <is>
          <t>Sanity, CheckList</t>
        </is>
      </c>
    </row>
    <row r="317" ht="66" customHeight="1" s="357">
      <c r="A317" s="107" t="n"/>
      <c r="B317" s="29" t="inlineStr">
        <is>
          <t>TC_HL_0647</t>
        </is>
      </c>
      <c r="C317" s="29" t="inlineStr">
        <is>
          <t>Handle Layer / Home</t>
        </is>
      </c>
      <c r="D317" s="29" t="inlineStr">
        <is>
          <t>제어</t>
        </is>
      </c>
      <c r="E317" s="29" t="inlineStr">
        <is>
          <t>CCS Only (MQTT)</t>
        </is>
      </c>
      <c r="F317" s="29" t="inlineStr">
        <is>
          <t>MQTT 원격 제어 버튼</t>
        </is>
      </c>
      <c r="G317" s="29" t="inlineStr">
        <is>
          <t>KR, EU</t>
        </is>
      </c>
      <c r="H317" s="29" t="n"/>
      <c r="I317" s="29" t="n">
        <v>4</v>
      </c>
      <c r="J317" s="16" t="n"/>
      <c r="K317" s="30" t="inlineStr">
        <is>
          <t>1. MQTT</t>
        </is>
      </c>
      <c r="L317" s="30" t="inlineStr">
        <is>
          <t>1. Home에서 Handle Layer 또는 ShortCut 확인
2. 커튼 올림 제어 실행
3. 제어 명령 전송 완료된 순간, 화면 확인</t>
        </is>
      </c>
      <c r="M317" s="64" t="inlineStr">
        <is>
          <t>1.  제어 명령 전송 완료 팝업 표출</t>
        </is>
      </c>
      <c r="N317" s="69">
        <f>IF(COUNTIF(P317:W317,"F")&gt;=1,"FAIL",(IF(COUNTIF(P317:W317,"P")&gt;=1,"PASS",(IF(COUNTIF(P317:W317,"N/T")&gt;=1,"N/T",(IF(COUNTIF(P317:W317,"N/A")&gt;=1,"N/A","-")))))))</f>
        <v/>
      </c>
      <c r="O317" s="81">
        <f>IF(COUNTIF(P317:Q317,"F")&gt;=1,"FAIL",(IF(COUNTIF(P317:Q317,"P")&gt;=1,"PASS",(IF(COUNTIF(P317:Q317,"N/T")&gt;=1,"N/T",(IF(COUNTIF(P317:Q317,"N/A")&gt;=1,"N/A","-")))))))</f>
        <v/>
      </c>
      <c r="P317" s="29" t="inlineStr">
        <is>
          <t>N/T</t>
        </is>
      </c>
      <c r="Q317" s="29" t="inlineStr">
        <is>
          <t>N/T</t>
        </is>
      </c>
      <c r="R317" s="81">
        <f>IF(COUNTIF(S317:T317,"F")&gt;=1,"FAIL",(IF(COUNTIF(S317:T317,"P")&gt;=1,"PASS",(IF(COUNTIF(S317:T317,"N/T")&gt;=1,"N/T",(IF(COUNTIF(S317:T317,"N/A")&gt;=1,"N/A","-")))))))</f>
        <v/>
      </c>
      <c r="S317" s="29" t="inlineStr">
        <is>
          <t>N/T</t>
        </is>
      </c>
      <c r="T317" s="29" t="inlineStr">
        <is>
          <t>N/T</t>
        </is>
      </c>
      <c r="U317" s="120">
        <f>IF(COUNTIF(V317:W317,"F")&gt;=1,"FAIL",(IF(COUNTIF(V317:W317,"P")&gt;=1,"PASS",(IF(COUNTIF(V317:W317,"N/T")&gt;=1,"N/T",(IF(COUNTIF(V317:W317,"N/A")&gt;=1,"N/A","-")))))))</f>
        <v/>
      </c>
      <c r="V317" s="29" t="inlineStr">
        <is>
          <t>P</t>
        </is>
      </c>
      <c r="W317" s="29" t="inlineStr">
        <is>
          <t>P</t>
        </is>
      </c>
      <c r="X317" s="17" t="n"/>
      <c r="Y317" s="16" t="n"/>
      <c r="Z317" s="39" t="inlineStr">
        <is>
          <t>K/H : 커튼 제어 차량 필요(N/T)</t>
        </is>
      </c>
      <c r="AA317" s="39" t="inlineStr">
        <is>
          <t>N/T : 차량/디바이스 필요(조건)</t>
        </is>
      </c>
      <c r="AB317" s="42" t="inlineStr">
        <is>
          <t>Sanity, CheckList</t>
        </is>
      </c>
    </row>
    <row r="318" ht="66" customHeight="1" s="357">
      <c r="A318" s="107" t="n"/>
      <c r="B318" s="29" t="inlineStr">
        <is>
          <t>TC_HL_0648</t>
        </is>
      </c>
      <c r="C318" s="29" t="inlineStr">
        <is>
          <t>Handle Layer / Home</t>
        </is>
      </c>
      <c r="D318" s="29" t="inlineStr">
        <is>
          <t>제어</t>
        </is>
      </c>
      <c r="E318" s="29" t="inlineStr">
        <is>
          <t>CCS Only (MQTT)</t>
        </is>
      </c>
      <c r="F318" s="29" t="inlineStr">
        <is>
          <t>MQTT 원격 제어 버튼</t>
        </is>
      </c>
      <c r="G318" s="29" t="inlineStr">
        <is>
          <t>KR, EU</t>
        </is>
      </c>
      <c r="H318" s="29" t="n"/>
      <c r="I318" s="29" t="n">
        <v>4</v>
      </c>
      <c r="J318" s="16" t="n"/>
      <c r="K318" s="30" t="inlineStr">
        <is>
          <t>1. MQTT</t>
        </is>
      </c>
      <c r="L318" s="30" t="inlineStr">
        <is>
          <t>1. Home에서 Handle Layer 또는 ShortCut 확인
2. 커튼 내림 제어 실행
3. 제어 명령 전송 완료된 순간, 화면 확인</t>
        </is>
      </c>
      <c r="M318" s="64" t="inlineStr">
        <is>
          <t>1.  제어 명령 전송 완료 팝업 표출</t>
        </is>
      </c>
      <c r="N318" s="69">
        <f>IF(COUNTIF(P318:W318,"F")&gt;=1,"FAIL",(IF(COUNTIF(P318:W318,"P")&gt;=1,"PASS",(IF(COUNTIF(P318:W318,"N/T")&gt;=1,"N/T",(IF(COUNTIF(P318:W318,"N/A")&gt;=1,"N/A","-")))))))</f>
        <v/>
      </c>
      <c r="O318" s="81">
        <f>IF(COUNTIF(P318:Q318,"F")&gt;=1,"FAIL",(IF(COUNTIF(P318:Q318,"P")&gt;=1,"PASS",(IF(COUNTIF(P318:Q318,"N/T")&gt;=1,"N/T",(IF(COUNTIF(P318:Q318,"N/A")&gt;=1,"N/A","-")))))))</f>
        <v/>
      </c>
      <c r="P318" s="29" t="inlineStr">
        <is>
          <t>N/T</t>
        </is>
      </c>
      <c r="Q318" s="29" t="inlineStr">
        <is>
          <t>N/T</t>
        </is>
      </c>
      <c r="R318" s="81">
        <f>IF(COUNTIF(S318:T318,"F")&gt;=1,"FAIL",(IF(COUNTIF(S318:T318,"P")&gt;=1,"PASS",(IF(COUNTIF(S318:T318,"N/T")&gt;=1,"N/T",(IF(COUNTIF(S318:T318,"N/A")&gt;=1,"N/A","-")))))))</f>
        <v/>
      </c>
      <c r="S318" s="29" t="inlineStr">
        <is>
          <t>N/T</t>
        </is>
      </c>
      <c r="T318" s="29" t="inlineStr">
        <is>
          <t>N/T</t>
        </is>
      </c>
      <c r="U318" s="120">
        <f>IF(COUNTIF(V318:W318,"F")&gt;=1,"FAIL",(IF(COUNTIF(V318:W318,"P")&gt;=1,"PASS",(IF(COUNTIF(V318:W318,"N/T")&gt;=1,"N/T",(IF(COUNTIF(V318:W318,"N/A")&gt;=1,"N/A","-")))))))</f>
        <v/>
      </c>
      <c r="V318" s="29" t="inlineStr">
        <is>
          <t>P</t>
        </is>
      </c>
      <c r="W318" s="29" t="inlineStr">
        <is>
          <t>P</t>
        </is>
      </c>
      <c r="X318" s="17" t="n"/>
      <c r="Y318" s="16" t="n"/>
      <c r="Z318" s="39" t="inlineStr">
        <is>
          <t>K/H : 커튼 제어 차량 필요(N/T)</t>
        </is>
      </c>
      <c r="AA318" s="39" t="inlineStr">
        <is>
          <t>N/T : 차량/디바이스 필요(조건)</t>
        </is>
      </c>
      <c r="AB318" s="42" t="inlineStr">
        <is>
          <t>Sanity, CheckList</t>
        </is>
      </c>
    </row>
    <row r="319" ht="66" customHeight="1" s="357">
      <c r="A319" s="107" t="n"/>
      <c r="B319" s="29" t="inlineStr">
        <is>
          <t>TC_HL_0182</t>
        </is>
      </c>
      <c r="C319" s="29" t="inlineStr">
        <is>
          <t>Handle Layer / Home</t>
        </is>
      </c>
      <c r="D319" s="29" t="inlineStr">
        <is>
          <t>제어</t>
        </is>
      </c>
      <c r="E319" s="29" t="inlineStr">
        <is>
          <t>CCS Only (MQTT)</t>
        </is>
      </c>
      <c r="F319" s="29" t="inlineStr">
        <is>
          <t>MQTT 원격 제어 버튼</t>
        </is>
      </c>
      <c r="G319" s="29" t="inlineStr">
        <is>
          <t>KR, EU, NA, MX</t>
        </is>
      </c>
      <c r="H319" s="29" t="n"/>
      <c r="I319" s="29" t="n">
        <v>4</v>
      </c>
      <c r="J319" s="16" t="n"/>
      <c r="K319" s="64" t="inlineStr">
        <is>
          <t>1. MQTT</t>
        </is>
      </c>
      <c r="L319" s="64" t="inlineStr">
        <is>
          <t>1. Home에서 Handle Layer 또는 ShortCut 확인
2. 공조 켜기/끄기 제어 실행
3. 제어 명령 전송 완료 팝업 소거
4. 제어 버튼 확인</t>
        </is>
      </c>
      <c r="M319" s="64" t="inlineStr">
        <is>
          <t>1. 블링킹 애니메이션 작동</t>
        </is>
      </c>
      <c r="N319" s="69">
        <f>IF(COUNTIF(P319:W319,"F")&gt;=1,"FAIL",(IF(COUNTIF(P319:W319,"P")&gt;=1,"PASS",(IF(COUNTIF(P319:W319,"N/T")&gt;=1,"N/T",(IF(COUNTIF(P319:W319,"N/A")&gt;=1,"N/A","-")))))))</f>
        <v/>
      </c>
      <c r="O319" s="81">
        <f>IF(COUNTIF(P319:Q319,"F")&gt;=1,"FAIL",(IF(COUNTIF(P319:Q319,"P")&gt;=1,"PASS",(IF(COUNTIF(P319:Q319,"N/T")&gt;=1,"N/T",(IF(COUNTIF(P319:Q319,"N/A")&gt;=1,"N/A","-")))))))</f>
        <v/>
      </c>
      <c r="P319" s="29" t="inlineStr">
        <is>
          <t>P</t>
        </is>
      </c>
      <c r="Q319" s="29" t="inlineStr">
        <is>
          <t>P</t>
        </is>
      </c>
      <c r="R319" s="81">
        <f>IF(COUNTIF(S319:T319,"F")&gt;=1,"FAIL",(IF(COUNTIF(S319:T319,"P")&gt;=1,"PASS",(IF(COUNTIF(S319:T319,"N/T")&gt;=1,"N/T",(IF(COUNTIF(S319:T319,"N/A")&gt;=1,"N/A","-")))))))</f>
        <v/>
      </c>
      <c r="S319" s="29" t="inlineStr">
        <is>
          <t>P</t>
        </is>
      </c>
      <c r="T319" s="29" t="inlineStr">
        <is>
          <t>P</t>
        </is>
      </c>
      <c r="U319" s="120">
        <f>IF(COUNTIF(V319:W319,"F")&gt;=1,"FAIL",(IF(COUNTIF(V319:W319,"P")&gt;=1,"PASS",(IF(COUNTIF(V319:W319,"N/T")&gt;=1,"N/T",(IF(COUNTIF(V319:W319,"N/A")&gt;=1,"N/A","-")))))))</f>
        <v/>
      </c>
      <c r="V319" s="29" t="inlineStr">
        <is>
          <t>P</t>
        </is>
      </c>
      <c r="W319" s="29" t="inlineStr">
        <is>
          <t>P</t>
        </is>
      </c>
      <c r="X319" s="17" t="n"/>
      <c r="Y319" s="16" t="n"/>
      <c r="Z319" s="39" t="n"/>
      <c r="AA319" s="39" t="n"/>
      <c r="AB319" s="42" t="inlineStr">
        <is>
          <t>Sanity, CheckList</t>
        </is>
      </c>
    </row>
    <row r="320" ht="66" customHeight="1" s="357">
      <c r="A320" s="107" t="n"/>
      <c r="B320" s="29" t="inlineStr">
        <is>
          <t>TC_HL_0649</t>
        </is>
      </c>
      <c r="C320" s="29" t="inlineStr">
        <is>
          <t>Handle Layer / Home</t>
        </is>
      </c>
      <c r="D320" s="29" t="inlineStr">
        <is>
          <t>제어</t>
        </is>
      </c>
      <c r="E320" s="29" t="inlineStr">
        <is>
          <t>CCS Only (MQTT)</t>
        </is>
      </c>
      <c r="F320" s="29" t="inlineStr">
        <is>
          <t>MQTT 원격 제어 버튼</t>
        </is>
      </c>
      <c r="G320" s="29" t="inlineStr">
        <is>
          <t>KR, EU, NA, MX</t>
        </is>
      </c>
      <c r="H320" s="29" t="n"/>
      <c r="I320" s="29" t="n">
        <v>4</v>
      </c>
      <c r="J320" s="16" t="n"/>
      <c r="K320" s="30" t="inlineStr">
        <is>
          <t>1. MQTT</t>
        </is>
      </c>
      <c r="L320" s="30" t="inlineStr">
        <is>
          <t>1. Home에서 Handle Layer 또는 ShortCut 확인
2. 문 잠금 해제/잠금 제어 실행
3. 제어 명령 전송 완료 팝업 소거
4. 제어 버튼 확인</t>
        </is>
      </c>
      <c r="M320" s="30" t="inlineStr">
        <is>
          <t>1. 블링킹 애니메이션 작동</t>
        </is>
      </c>
      <c r="N320" s="69">
        <f>IF(COUNTIF(P320:W320,"F")&gt;=1,"FAIL",(IF(COUNTIF(P320:W320,"P")&gt;=1,"PASS",(IF(COUNTIF(P320:W320,"N/T")&gt;=1,"N/T",(IF(COUNTIF(P320:W320,"N/A")&gt;=1,"N/A","-")))))))</f>
        <v/>
      </c>
      <c r="O320" s="81">
        <f>IF(COUNTIF(P320:Q320,"F")&gt;=1,"FAIL",(IF(COUNTIF(P320:Q320,"P")&gt;=1,"PASS",(IF(COUNTIF(P320:Q320,"N/T")&gt;=1,"N/T",(IF(COUNTIF(P320:Q320,"N/A")&gt;=1,"N/A","-")))))))</f>
        <v/>
      </c>
      <c r="P320" s="29" t="inlineStr">
        <is>
          <t>P</t>
        </is>
      </c>
      <c r="Q320" s="29" t="inlineStr">
        <is>
          <t>P</t>
        </is>
      </c>
      <c r="R320" s="81">
        <f>IF(COUNTIF(S320:T320,"F")&gt;=1,"FAIL",(IF(COUNTIF(S320:T320,"P")&gt;=1,"PASS",(IF(COUNTIF(S320:T320,"N/T")&gt;=1,"N/T",(IF(COUNTIF(S320:T320,"N/A")&gt;=1,"N/A","-")))))))</f>
        <v/>
      </c>
      <c r="S320" s="29" t="inlineStr">
        <is>
          <t>P</t>
        </is>
      </c>
      <c r="T320" s="29" t="inlineStr">
        <is>
          <t>P</t>
        </is>
      </c>
      <c r="U320" s="120">
        <f>IF(COUNTIF(V320:W320,"F")&gt;=1,"FAIL",(IF(COUNTIF(V320:W320,"P")&gt;=1,"PASS",(IF(COUNTIF(V320:W320,"N/T")&gt;=1,"N/T",(IF(COUNTIF(V320:W320,"N/A")&gt;=1,"N/A","-")))))))</f>
        <v/>
      </c>
      <c r="V320" s="29" t="inlineStr">
        <is>
          <t>P</t>
        </is>
      </c>
      <c r="W320" s="29" t="inlineStr">
        <is>
          <t>P</t>
        </is>
      </c>
      <c r="X320" s="17" t="n"/>
      <c r="Y320" s="16" t="n"/>
      <c r="Z320" s="39" t="n"/>
      <c r="AA320" s="39" t="n"/>
      <c r="AB320" s="42" t="inlineStr">
        <is>
          <t>Sanity, CheckList</t>
        </is>
      </c>
    </row>
    <row r="321" ht="66" customHeight="1" s="357">
      <c r="A321" s="107" t="n"/>
      <c r="B321" s="29" t="inlineStr">
        <is>
          <t>TC_HL_0650</t>
        </is>
      </c>
      <c r="C321" s="29" t="inlineStr">
        <is>
          <t>Handle Layer / Home</t>
        </is>
      </c>
      <c r="D321" s="29" t="inlineStr">
        <is>
          <t>제어</t>
        </is>
      </c>
      <c r="E321" s="29" t="inlineStr">
        <is>
          <t>CCS Only (MQTT)</t>
        </is>
      </c>
      <c r="F321" s="29" t="inlineStr">
        <is>
          <t>MQTT 원격 제어 버튼</t>
        </is>
      </c>
      <c r="G321" s="29" t="inlineStr">
        <is>
          <t>KR, EU, NA, MX</t>
        </is>
      </c>
      <c r="H321" s="29" t="n"/>
      <c r="I321" s="29" t="n">
        <v>4</v>
      </c>
      <c r="J321" s="16" t="n"/>
      <c r="K321" s="30" t="inlineStr">
        <is>
          <t>1. MQTT</t>
        </is>
      </c>
      <c r="L321" s="30" t="inlineStr">
        <is>
          <t>1. Home에서 Handle Layer 또는 ShortCut 확인
2. 충전 시작/종료 제어 실행
3. 제어 명령 전송 완료 팝업 소거
4. 제어 버튼 확인</t>
        </is>
      </c>
      <c r="M321" s="30" t="inlineStr">
        <is>
          <t>1. 블링킹 애니메이션 작동</t>
        </is>
      </c>
      <c r="N321" s="69">
        <f>IF(COUNTIF(P321:W321,"F")&gt;=1,"FAIL",(IF(COUNTIF(P321:W321,"P")&gt;=1,"PASS",(IF(COUNTIF(P321:W321,"N/T")&gt;=1,"N/T",(IF(COUNTIF(P321:W321,"N/A")&gt;=1,"N/A","-")))))))</f>
        <v/>
      </c>
      <c r="O321" s="81">
        <f>IF(COUNTIF(P321:Q321,"F")&gt;=1,"FAIL",(IF(COUNTIF(P321:Q321,"P")&gt;=1,"PASS",(IF(COUNTIF(P321:Q321,"N/T")&gt;=1,"N/T",(IF(COUNTIF(P321:Q321,"N/A")&gt;=1,"N/A","-")))))))</f>
        <v/>
      </c>
      <c r="P321" s="29" t="inlineStr">
        <is>
          <t>P</t>
        </is>
      </c>
      <c r="Q321" s="29" t="inlineStr">
        <is>
          <t>P</t>
        </is>
      </c>
      <c r="R321" s="81">
        <f>IF(COUNTIF(S321:T321,"F")&gt;=1,"FAIL",(IF(COUNTIF(S321:T321,"P")&gt;=1,"PASS",(IF(COUNTIF(S321:T321,"N/T")&gt;=1,"N/T",(IF(COUNTIF(S321:T321,"N/A")&gt;=1,"N/A","-")))))))</f>
        <v/>
      </c>
      <c r="S321" s="29" t="inlineStr">
        <is>
          <t>P</t>
        </is>
      </c>
      <c r="T321" s="29" t="inlineStr">
        <is>
          <t>P</t>
        </is>
      </c>
      <c r="U321" s="81">
        <f>IF(COUNTIF(V321:W321,"F")&gt;=1,"FAIL",(IF(COUNTIF(V321:W321,"P")&gt;=1,"PASS",(IF(COUNTIF(V321:W321,"N/T")&gt;=1,"N/T",(IF(COUNTIF(V321:W321,"N/A")&gt;=1,"N/A","-")))))))</f>
        <v/>
      </c>
      <c r="V321" s="29" t="inlineStr">
        <is>
          <t>P</t>
        </is>
      </c>
      <c r="W321" s="29" t="inlineStr">
        <is>
          <t>P</t>
        </is>
      </c>
      <c r="X321" s="17" t="n"/>
      <c r="Y321" s="16" t="n"/>
      <c r="Z321" s="39" t="n"/>
      <c r="AA321" s="39" t="n"/>
      <c r="AB321" s="42" t="inlineStr">
        <is>
          <t>Sanity, CheckList, 실차</t>
        </is>
      </c>
    </row>
    <row r="322" ht="66" customHeight="1" s="357">
      <c r="A322" s="107" t="n"/>
      <c r="B322" s="29" t="inlineStr">
        <is>
          <t>TC_HL_0651</t>
        </is>
      </c>
      <c r="C322" s="29" t="inlineStr">
        <is>
          <t>Handle Layer / Home</t>
        </is>
      </c>
      <c r="D322" s="29" t="inlineStr">
        <is>
          <t>제어</t>
        </is>
      </c>
      <c r="E322" s="29" t="inlineStr">
        <is>
          <t>CCS Only (MQTT)</t>
        </is>
      </c>
      <c r="F322" s="29" t="inlineStr">
        <is>
          <t>MQTT 원격 제어 버튼</t>
        </is>
      </c>
      <c r="G322" s="29" t="inlineStr">
        <is>
          <t>KR, EU</t>
        </is>
      </c>
      <c r="H322" s="29" t="n"/>
      <c r="I322" s="29" t="n">
        <v>4</v>
      </c>
      <c r="J322" s="16" t="n"/>
      <c r="K322" s="30" t="inlineStr">
        <is>
          <t>1. MQTT</t>
        </is>
      </c>
      <c r="L322" s="30" t="inlineStr">
        <is>
          <t>1. Home에서 Handle Layer 또는 ShortCut 확인
2. 창문 열기/닫기 제어 실행
3. 제어 명령 전송 완료 팝업 소거
4. 제어 버튼 확인</t>
        </is>
      </c>
      <c r="M322" s="30" t="inlineStr">
        <is>
          <t>1. 블링킹 애니메이션 작동</t>
        </is>
      </c>
      <c r="N322" s="69">
        <f>IF(COUNTIF(P322:W322,"F")&gt;=1,"FAIL",(IF(COUNTIF(P322:W322,"P")&gt;=1,"PASS",(IF(COUNTIF(P322:W322,"N/T")&gt;=1,"N/T",(IF(COUNTIF(P322:W322,"N/A")&gt;=1,"N/A","-")))))))</f>
        <v/>
      </c>
      <c r="O322" s="81">
        <f>IF(COUNTIF(P322:Q322,"F")&gt;=1,"FAIL",(IF(COUNTIF(P322:Q322,"P")&gt;=1,"PASS",(IF(COUNTIF(P322:Q322,"N/T")&gt;=1,"N/T",(IF(COUNTIF(P322:Q322,"N/A")&gt;=1,"N/A","-")))))))</f>
        <v/>
      </c>
      <c r="P322" s="29" t="inlineStr">
        <is>
          <t>P</t>
        </is>
      </c>
      <c r="Q322" s="29" t="inlineStr">
        <is>
          <t>P</t>
        </is>
      </c>
      <c r="R322" s="81">
        <f>IF(COUNTIF(S322:T322,"F")&gt;=1,"FAIL",(IF(COUNTIF(S322:T322,"P")&gt;=1,"PASS",(IF(COUNTIF(S322:T322,"N/T")&gt;=1,"N/T",(IF(COUNTIF(S322:T322,"N/A")&gt;=1,"N/A","-")))))))</f>
        <v/>
      </c>
      <c r="S322" s="29" t="inlineStr">
        <is>
          <t>P</t>
        </is>
      </c>
      <c r="T322" s="29" t="inlineStr">
        <is>
          <t>P</t>
        </is>
      </c>
      <c r="U322" s="120">
        <f>IF(COUNTIF(V322:W322,"F")&gt;=1,"FAIL",(IF(COUNTIF(V322:W322,"P")&gt;=1,"PASS",(IF(COUNTIF(V322:W322,"N/T")&gt;=1,"N/T",(IF(COUNTIF(V322:W322,"N/A")&gt;=1,"N/A","-")))))))</f>
        <v/>
      </c>
      <c r="V322" s="29" t="inlineStr">
        <is>
          <t>P</t>
        </is>
      </c>
      <c r="W322" s="29" t="inlineStr">
        <is>
          <t>P</t>
        </is>
      </c>
      <c r="X322" s="17" t="n"/>
      <c r="Y322" s="16" t="n"/>
      <c r="Z322" s="39" t="n"/>
      <c r="AA322" s="39" t="n"/>
      <c r="AB322" s="42" t="inlineStr">
        <is>
          <t>Sanity, CheckList</t>
        </is>
      </c>
    </row>
    <row r="323" ht="66" customHeight="1" s="357">
      <c r="A323" s="107" t="n"/>
      <c r="B323" s="29" t="inlineStr">
        <is>
          <t>TC_HL_0652</t>
        </is>
      </c>
      <c r="C323" s="29" t="inlineStr">
        <is>
          <t>Handle Layer / Home</t>
        </is>
      </c>
      <c r="D323" s="29" t="inlineStr">
        <is>
          <t>제어</t>
        </is>
      </c>
      <c r="E323" s="29" t="inlineStr">
        <is>
          <t>CCS Only (MQTT)</t>
        </is>
      </c>
      <c r="F323" s="29" t="inlineStr">
        <is>
          <t>MQTT 원격 제어 버튼</t>
        </is>
      </c>
      <c r="G323" s="29" t="inlineStr">
        <is>
          <t>KR, EU, NA, MX</t>
        </is>
      </c>
      <c r="H323" s="29" t="n"/>
      <c r="I323" s="29" t="n">
        <v>4</v>
      </c>
      <c r="J323" s="16" t="n"/>
      <c r="K323" s="30" t="inlineStr">
        <is>
          <t>1. MQTT</t>
        </is>
      </c>
      <c r="L323" s="30" t="inlineStr">
        <is>
          <t>1. Home에서 Handle Layer 또는 ShortCut 확인
2. 비상등 켜기 제어 실행
3. 제어 명령 전송 완료 팝업 소거
4. 제어 버튼 확인</t>
        </is>
      </c>
      <c r="M323" s="30" t="inlineStr">
        <is>
          <t>1. 블링킹 애니메이션 작동</t>
        </is>
      </c>
      <c r="N323" s="69">
        <f>IF(COUNTIF(P323:W323,"F")&gt;=1,"FAIL",(IF(COUNTIF(P323:W323,"P")&gt;=1,"PASS",(IF(COUNTIF(P323:W323,"N/T")&gt;=1,"N/T",(IF(COUNTIF(P323:W323,"N/A")&gt;=1,"N/A","-")))))))</f>
        <v/>
      </c>
      <c r="O323" s="81">
        <f>IF(COUNTIF(P323:Q323,"F")&gt;=1,"FAIL",(IF(COUNTIF(P323:Q323,"P")&gt;=1,"PASS",(IF(COUNTIF(P323:Q323,"N/T")&gt;=1,"N/T",(IF(COUNTIF(P323:Q323,"N/A")&gt;=1,"N/A","-")))))))</f>
        <v/>
      </c>
      <c r="P323" s="29" t="inlineStr">
        <is>
          <t>P</t>
        </is>
      </c>
      <c r="Q323" s="29" t="inlineStr">
        <is>
          <t>P</t>
        </is>
      </c>
      <c r="R323" s="81">
        <f>IF(COUNTIF(S323:T323,"F")&gt;=1,"FAIL",(IF(COUNTIF(S323:T323,"P")&gt;=1,"PASS",(IF(COUNTIF(S323:T323,"N/T")&gt;=1,"N/T",(IF(COUNTIF(S323:T323,"N/A")&gt;=1,"N/A","-")))))))</f>
        <v/>
      </c>
      <c r="S323" s="29" t="inlineStr">
        <is>
          <t>P</t>
        </is>
      </c>
      <c r="T323" s="29" t="inlineStr">
        <is>
          <t>P</t>
        </is>
      </c>
      <c r="U323" s="120">
        <f>IF(COUNTIF(V323:W323,"F")&gt;=1,"FAIL",(IF(COUNTIF(V323:W323,"P")&gt;=1,"PASS",(IF(COUNTIF(V323:W323,"N/T")&gt;=1,"N/T",(IF(COUNTIF(V323:W323,"N/A")&gt;=1,"N/A","-")))))))</f>
        <v/>
      </c>
      <c r="V323" s="29" t="inlineStr">
        <is>
          <t>P</t>
        </is>
      </c>
      <c r="W323" s="29" t="inlineStr">
        <is>
          <t>P</t>
        </is>
      </c>
      <c r="X323" s="17" t="n"/>
      <c r="Y323" s="16" t="n"/>
      <c r="Z323" s="39" t="n"/>
      <c r="AA323" s="39" t="n"/>
      <c r="AB323" s="42" t="inlineStr">
        <is>
          <t>Sanity, CheckList</t>
        </is>
      </c>
    </row>
    <row r="324" ht="66" customHeight="1" s="357">
      <c r="A324" s="107" t="n"/>
      <c r="B324" s="29" t="inlineStr">
        <is>
          <t>TC_HL_0653</t>
        </is>
      </c>
      <c r="C324" s="29" t="inlineStr">
        <is>
          <t>Handle Layer / Home</t>
        </is>
      </c>
      <c r="D324" s="29" t="inlineStr">
        <is>
          <t>제어</t>
        </is>
      </c>
      <c r="E324" s="29" t="inlineStr">
        <is>
          <t>CCS Only (MQTT)</t>
        </is>
      </c>
      <c r="F324" s="29" t="inlineStr">
        <is>
          <t>MQTT 원격 제어 버튼</t>
        </is>
      </c>
      <c r="G324" s="29" t="inlineStr">
        <is>
          <t>KR, EU, NA, MX</t>
        </is>
      </c>
      <c r="H324" s="29" t="n"/>
      <c r="I324" s="29" t="n">
        <v>4</v>
      </c>
      <c r="J324" s="16" t="n"/>
      <c r="K324" s="30" t="inlineStr">
        <is>
          <t>1. MQTT</t>
        </is>
      </c>
      <c r="L324" s="30" t="inlineStr">
        <is>
          <t>1. Home에서 Handle Layer 또는 ShortCut 확인
2. 비상등/경적 켜기/ 제어 실행
3. 제어 명령 전송 완료 팝업 소거
4. 제어 버튼 확인</t>
        </is>
      </c>
      <c r="M324" s="30" t="inlineStr">
        <is>
          <t>1. 블링킹 애니메이션 작동</t>
        </is>
      </c>
      <c r="N324" s="69">
        <f>IF(COUNTIF(P324:W324,"F")&gt;=1,"FAIL",(IF(COUNTIF(P324:W324,"P")&gt;=1,"PASS",(IF(COUNTIF(P324:W324,"N/T")&gt;=1,"N/T",(IF(COUNTIF(P324:W324,"N/A")&gt;=1,"N/A","-")))))))</f>
        <v/>
      </c>
      <c r="O324" s="81">
        <f>IF(COUNTIF(P324:Q324,"F")&gt;=1,"FAIL",(IF(COUNTIF(P324:Q324,"P")&gt;=1,"PASS",(IF(COUNTIF(P324:Q324,"N/T")&gt;=1,"N/T",(IF(COUNTIF(P324:Q324,"N/A")&gt;=1,"N/A","-")))))))</f>
        <v/>
      </c>
      <c r="P324" s="29" t="inlineStr">
        <is>
          <t>P</t>
        </is>
      </c>
      <c r="Q324" s="29" t="inlineStr">
        <is>
          <t>P</t>
        </is>
      </c>
      <c r="R324" s="81">
        <f>IF(COUNTIF(S324:T324,"F")&gt;=1,"FAIL",(IF(COUNTIF(S324:T324,"P")&gt;=1,"PASS",(IF(COUNTIF(S324:T324,"N/T")&gt;=1,"N/T",(IF(COUNTIF(S324:T324,"N/A")&gt;=1,"N/A","-")))))))</f>
        <v/>
      </c>
      <c r="S324" s="29" t="inlineStr">
        <is>
          <t>P</t>
        </is>
      </c>
      <c r="T324" s="29" t="inlineStr">
        <is>
          <t>P</t>
        </is>
      </c>
      <c r="U324" s="81">
        <f>IF(COUNTIF(V324:W324,"F")&gt;=1,"FAIL",(IF(COUNTIF(V324:W324,"P")&gt;=1,"PASS",(IF(COUNTIF(V324:W324,"N/T")&gt;=1,"N/T",(IF(COUNTIF(V324:W324,"N/A")&gt;=1,"N/A","-")))))))</f>
        <v/>
      </c>
      <c r="V324" s="29" t="inlineStr">
        <is>
          <t>P</t>
        </is>
      </c>
      <c r="W324" s="29" t="inlineStr">
        <is>
          <t>P</t>
        </is>
      </c>
      <c r="X324" s="17" t="n"/>
      <c r="Y324" s="16" t="n"/>
      <c r="Z324" s="39" t="n"/>
      <c r="AA324" s="39" t="n"/>
      <c r="AB324" s="42" t="inlineStr">
        <is>
          <t>Sanity, CheckList, 실차</t>
        </is>
      </c>
    </row>
    <row r="325" ht="66" customHeight="1" s="357">
      <c r="A325" s="107" t="n"/>
      <c r="B325" s="29" t="inlineStr">
        <is>
          <t>TC_HL_0654</t>
        </is>
      </c>
      <c r="C325" s="29" t="inlineStr">
        <is>
          <t>Handle Layer / Home</t>
        </is>
      </c>
      <c r="D325" s="29" t="inlineStr">
        <is>
          <t>제어</t>
        </is>
      </c>
      <c r="E325" s="29" t="inlineStr">
        <is>
          <t>CCS Only (MQTT)</t>
        </is>
      </c>
      <c r="F325" s="29" t="inlineStr">
        <is>
          <t>MQTT 원격 제어 버튼</t>
        </is>
      </c>
      <c r="G325" s="29" t="inlineStr">
        <is>
          <t>KR, EU, NA, MX</t>
        </is>
      </c>
      <c r="H325" s="29" t="n"/>
      <c r="I325" s="29" t="n">
        <v>4</v>
      </c>
      <c r="J325" s="16" t="n"/>
      <c r="K325" s="30" t="inlineStr">
        <is>
          <t>1. MQTT</t>
        </is>
      </c>
      <c r="L325" s="30" t="inlineStr">
        <is>
          <t>1. Home에서 Handle Layer 또는 ShortCut 확인
2. 충전구 열기/닫기 제어 실행
3. 제어 명령 전송 완료 팝업 소거
4. 제어 버튼 확인</t>
        </is>
      </c>
      <c r="M325" s="30" t="inlineStr">
        <is>
          <t>1. 블링킹 애니메이션 작동</t>
        </is>
      </c>
      <c r="N325" s="69">
        <f>IF(COUNTIF(P325:W325,"F")&gt;=1,"FAIL",(IF(COUNTIF(P325:W325,"P")&gt;=1,"PASS",(IF(COUNTIF(P325:W325,"N/T")&gt;=1,"N/T",(IF(COUNTIF(P325:W325,"N/A")&gt;=1,"N/A","-")))))))</f>
        <v/>
      </c>
      <c r="O325" s="81">
        <f>IF(COUNTIF(P325:Q325,"F")&gt;=1,"FAIL",(IF(COUNTIF(P325:Q325,"P")&gt;=1,"PASS",(IF(COUNTIF(P325:Q325,"N/T")&gt;=1,"N/T",(IF(COUNTIF(P325:Q325,"N/A")&gt;=1,"N/A","-")))))))</f>
        <v/>
      </c>
      <c r="P325" s="29" t="inlineStr">
        <is>
          <t>N/T</t>
        </is>
      </c>
      <c r="Q325" s="29" t="inlineStr">
        <is>
          <t>N/T</t>
        </is>
      </c>
      <c r="R325" s="81">
        <f>IF(COUNTIF(S325:T325,"F")&gt;=1,"FAIL",(IF(COUNTIF(S325:T325,"P")&gt;=1,"PASS",(IF(COUNTIF(S325:T325,"N/T")&gt;=1,"N/T",(IF(COUNTIF(S325:T325,"N/A")&gt;=1,"N/A","-")))))))</f>
        <v/>
      </c>
      <c r="S325" s="29" t="inlineStr">
        <is>
          <t>P</t>
        </is>
      </c>
      <c r="T325" s="29" t="inlineStr">
        <is>
          <t>P</t>
        </is>
      </c>
      <c r="U325" s="120">
        <f>IF(COUNTIF(V325:W325,"F")&gt;=1,"FAIL",(IF(COUNTIF(V325:W325,"P")&gt;=1,"PASS",(IF(COUNTIF(V325:W325,"N/T")&gt;=1,"N/T",(IF(COUNTIF(V325:W325,"N/A")&gt;=1,"N/A","-")))))))</f>
        <v/>
      </c>
      <c r="V325" s="29" t="inlineStr">
        <is>
          <t>P</t>
        </is>
      </c>
      <c r="W325" s="29" t="inlineStr">
        <is>
          <t>P</t>
        </is>
      </c>
      <c r="X325" s="17" t="n"/>
      <c r="Y325" s="16" t="n"/>
      <c r="Z325" s="39" t="n"/>
      <c r="AA325" s="39" t="n"/>
      <c r="AB325" s="42" t="inlineStr">
        <is>
          <t>Sanity, CheckList</t>
        </is>
      </c>
    </row>
    <row r="326" ht="66" customHeight="1" s="357">
      <c r="A326" s="107" t="n"/>
      <c r="B326" s="29" t="inlineStr">
        <is>
          <t>TC_HL_0655</t>
        </is>
      </c>
      <c r="C326" s="29" t="inlineStr">
        <is>
          <t>Handle Layer / Home</t>
        </is>
      </c>
      <c r="D326" s="29" t="inlineStr">
        <is>
          <t>제어</t>
        </is>
      </c>
      <c r="E326" s="29" t="inlineStr">
        <is>
          <t>CCS Only (MQTT)</t>
        </is>
      </c>
      <c r="F326" s="29" t="inlineStr">
        <is>
          <t>MQTT 원격 제어 버튼</t>
        </is>
      </c>
      <c r="G326" s="29" t="inlineStr">
        <is>
          <t>KR, EU, NA, MX</t>
        </is>
      </c>
      <c r="H326" s="29" t="n"/>
      <c r="I326" s="29" t="n">
        <v>4</v>
      </c>
      <c r="J326" s="16" t="n"/>
      <c r="K326" s="30" t="inlineStr">
        <is>
          <t>1. MQTT</t>
        </is>
      </c>
      <c r="L326" s="30" t="inlineStr">
        <is>
          <t>1. Home에서 Handle Layer 또는 ShortCut 확인
2. 프렁크 열기 제어 실행
3. 제어 명령 전송 완료 팝업 소거
4. 제어 버튼 확인</t>
        </is>
      </c>
      <c r="M326" s="30" t="inlineStr">
        <is>
          <t>1. 블링킹 애니메이션 작동</t>
        </is>
      </c>
      <c r="N326" s="83">
        <f>IF(COUNTIF(P326:W326,"F")&gt;=1,"FAIL",(IF(COUNTIF(P326:W326,"P")&gt;=1,"PASS",(IF(COUNTIF(P326:W326,"N/T")&gt;=1,"N/T",(IF(COUNTIF(P326:W326,"N/A")&gt;=1,"N/A","-")))))))</f>
        <v/>
      </c>
      <c r="O326" s="81">
        <f>IF(COUNTIF(P326:Q326,"F")&gt;=1,"FAIL",(IF(COUNTIF(P326:Q326,"P")&gt;=1,"PASS",(IF(COUNTIF(P326:Q326,"N/T")&gt;=1,"N/T",(IF(COUNTIF(P326:Q326,"N/A")&gt;=1,"N/A","-")))))))</f>
        <v/>
      </c>
      <c r="P326" s="29" t="inlineStr">
        <is>
          <t>N/T</t>
        </is>
      </c>
      <c r="Q326" s="29" t="inlineStr">
        <is>
          <t>N/T</t>
        </is>
      </c>
      <c r="R326" s="120">
        <f>IF(COUNTIF(S326:T326,"F")&gt;=1,"FAIL",(IF(COUNTIF(S326:T326,"P")&gt;=1,"PASS",(IF(COUNTIF(S326:T326,"N/T")&gt;=1,"N/T",(IF(COUNTIF(S326:T326,"N/A")&gt;=1,"N/A","-")))))))</f>
        <v/>
      </c>
      <c r="S326" s="29" t="inlineStr">
        <is>
          <t>N/T</t>
        </is>
      </c>
      <c r="T326" s="29" t="inlineStr">
        <is>
          <t>N/T</t>
        </is>
      </c>
      <c r="U326" s="120">
        <f>IF(COUNTIF(V326:W326,"F")&gt;=1,"FAIL",(IF(COUNTIF(V326:W326,"P")&gt;=1,"PASS",(IF(COUNTIF(V326:W326,"N/T")&gt;=1,"N/T",(IF(COUNTIF(V326:W326,"N/A")&gt;=1,"N/A","-")))))))</f>
        <v/>
      </c>
      <c r="V326" s="29" t="inlineStr">
        <is>
          <t>N/T</t>
        </is>
      </c>
      <c r="W326" s="29" t="inlineStr">
        <is>
          <t>N/T</t>
        </is>
      </c>
      <c r="X326" s="17" t="n"/>
      <c r="Y326" s="16" t="n"/>
      <c r="Z326" s="39" t="inlineStr">
        <is>
          <t>(공통) 프렁크 지원 차량 필요(N/T)</t>
        </is>
      </c>
      <c r="AA326" s="39" t="inlineStr">
        <is>
          <t>N/T : 차량/디바이스 필요(조건)</t>
        </is>
      </c>
      <c r="AB326" s="42" t="inlineStr">
        <is>
          <t>Sanity, CheckList</t>
        </is>
      </c>
    </row>
    <row r="327" ht="66" customHeight="1" s="357">
      <c r="A327" s="107" t="n"/>
      <c r="B327" s="29" t="inlineStr">
        <is>
          <t>TC_HL_0656</t>
        </is>
      </c>
      <c r="C327" s="29" t="inlineStr">
        <is>
          <t>Handle Layer / Home</t>
        </is>
      </c>
      <c r="D327" s="29" t="inlineStr">
        <is>
          <t>제어</t>
        </is>
      </c>
      <c r="E327" s="29" t="inlineStr">
        <is>
          <t>CCS Only (MQTT)</t>
        </is>
      </c>
      <c r="F327" s="29" t="inlineStr">
        <is>
          <t>MQTT 원격 제어 버튼</t>
        </is>
      </c>
      <c r="G327" s="29" t="inlineStr">
        <is>
          <t>KR, EU, NA, MX</t>
        </is>
      </c>
      <c r="H327" s="29" t="n"/>
      <c r="I327" s="29" t="n">
        <v>4</v>
      </c>
      <c r="J327" s="16" t="n"/>
      <c r="K327" s="30" t="inlineStr">
        <is>
          <t>1. MQTT</t>
        </is>
      </c>
      <c r="L327" s="30" t="inlineStr">
        <is>
          <t>1. Home에서 Handle Layer 또는 ShortCut 확인
2. 컨디셔닝 시작/종료 제어 실행
3. 제어 명령 전송 완료 팝업 소거
4. 제어 버튼 확인</t>
        </is>
      </c>
      <c r="M327" s="30" t="inlineStr">
        <is>
          <t>1. 블링킹 애니메이션 작동</t>
        </is>
      </c>
      <c r="N327" s="69">
        <f>IF(COUNTIF(P327:W327,"F")&gt;=1,"FAIL",(IF(COUNTIF(P327:W327,"P")&gt;=1,"PASS",(IF(COUNTIF(P327:W327,"N/T")&gt;=1,"N/T",(IF(COUNTIF(P327:W327,"N/A")&gt;=1,"N/A","-")))))))</f>
        <v/>
      </c>
      <c r="O327" s="81">
        <f>IF(COUNTIF(P327:Q327,"F")&gt;=1,"FAIL",(IF(COUNTIF(P327:Q327,"P")&gt;=1,"PASS",(IF(COUNTIF(P327:Q327,"N/T")&gt;=1,"N/T",(IF(COUNTIF(P327:Q327,"N/A")&gt;=1,"N/A","-")))))))</f>
        <v/>
      </c>
      <c r="P327" s="29" t="inlineStr">
        <is>
          <t>P</t>
        </is>
      </c>
      <c r="Q327" s="29" t="inlineStr">
        <is>
          <t>P</t>
        </is>
      </c>
      <c r="R327" s="81">
        <f>IF(COUNTIF(S327:T327,"F")&gt;=1,"FAIL",(IF(COUNTIF(S327:T327,"P")&gt;=1,"PASS",(IF(COUNTIF(S327:T327,"N/T")&gt;=1,"N/T",(IF(COUNTIF(S327:T327,"N/A")&gt;=1,"N/A","-")))))))</f>
        <v/>
      </c>
      <c r="S327" s="29" t="inlineStr">
        <is>
          <t>P</t>
        </is>
      </c>
      <c r="T327" s="29" t="inlineStr">
        <is>
          <t>P</t>
        </is>
      </c>
      <c r="U327" s="120">
        <f>IF(COUNTIF(V327:W327,"F")&gt;=1,"FAIL",(IF(COUNTIF(V327:W327,"P")&gt;=1,"PASS",(IF(COUNTIF(V327:W327,"N/T")&gt;=1,"N/T",(IF(COUNTIF(V327:W327,"N/A")&gt;=1,"N/A","-")))))))</f>
        <v/>
      </c>
      <c r="V327" s="29" t="inlineStr">
        <is>
          <t>P</t>
        </is>
      </c>
      <c r="W327" s="29" t="inlineStr">
        <is>
          <t>P</t>
        </is>
      </c>
      <c r="X327" s="17" t="n"/>
      <c r="Y327" s="16" t="n"/>
      <c r="Z327" s="39" t="n"/>
      <c r="AA327" s="39" t="n"/>
      <c r="AB327" s="42" t="inlineStr">
        <is>
          <t>Sanity, CheckList</t>
        </is>
      </c>
    </row>
    <row r="328" ht="66" customHeight="1" s="357">
      <c r="A328" s="107" t="n"/>
      <c r="B328" s="29" t="inlineStr">
        <is>
          <t>TC_HL_0657</t>
        </is>
      </c>
      <c r="C328" s="29" t="inlineStr">
        <is>
          <t>Handle Layer / Home</t>
        </is>
      </c>
      <c r="D328" s="29" t="inlineStr">
        <is>
          <t>제어</t>
        </is>
      </c>
      <c r="E328" s="29" t="inlineStr">
        <is>
          <t>CCS Only (MQTT)</t>
        </is>
      </c>
      <c r="F328" s="29" t="inlineStr">
        <is>
          <t>MQTT 원격 제어 버튼</t>
        </is>
      </c>
      <c r="G328" s="29" t="inlineStr">
        <is>
          <t>KR, EU</t>
        </is>
      </c>
      <c r="H328" s="29" t="n"/>
      <c r="I328" s="29" t="n">
        <v>4</v>
      </c>
      <c r="J328" s="16" t="n"/>
      <c r="K328" s="30" t="inlineStr">
        <is>
          <t>1. MQTT</t>
        </is>
      </c>
      <c r="L328" s="30" t="inlineStr">
        <is>
          <t>1. Home에서 Handle Layer 또는 ShortCut 확인
2. 환기 하기 제어 실행
3. 제어 명령 전송 완료 팝업 소거
4. 제어 버튼 확인</t>
        </is>
      </c>
      <c r="M328" s="30" t="inlineStr">
        <is>
          <t>1. 블링킹 애니메이션 작동</t>
        </is>
      </c>
      <c r="N328" s="69">
        <f>IF(COUNTIF(P328:W328,"F")&gt;=1,"FAIL",(IF(COUNTIF(P328:W328,"P")&gt;=1,"PASS",(IF(COUNTIF(P328:W328,"N/T")&gt;=1,"N/T",(IF(COUNTIF(P328:W328,"N/A")&gt;=1,"N/A","-")))))))</f>
        <v/>
      </c>
      <c r="O328" s="81">
        <f>IF(COUNTIF(P328:Q328,"F")&gt;=1,"FAIL",(IF(COUNTIF(P328:Q328,"P")&gt;=1,"PASS",(IF(COUNTIF(P328:Q328,"N/T")&gt;=1,"N/T",(IF(COUNTIF(P328:Q328,"N/A")&gt;=1,"N/A","-")))))))</f>
        <v/>
      </c>
      <c r="P328" s="29" t="inlineStr">
        <is>
          <t>P</t>
        </is>
      </c>
      <c r="Q328" s="29" t="inlineStr">
        <is>
          <t>P</t>
        </is>
      </c>
      <c r="R328" s="81">
        <f>IF(COUNTIF(S328:T328,"F")&gt;=1,"FAIL",(IF(COUNTIF(S328:T328,"P")&gt;=1,"PASS",(IF(COUNTIF(S328:T328,"N/T")&gt;=1,"N/T",(IF(COUNTIF(S328:T328,"N/A")&gt;=1,"N/A","-")))))))</f>
        <v/>
      </c>
      <c r="S328" s="29" t="inlineStr">
        <is>
          <t>P</t>
        </is>
      </c>
      <c r="T328" s="29" t="inlineStr">
        <is>
          <t>P</t>
        </is>
      </c>
      <c r="U328" s="120">
        <f>IF(COUNTIF(V328:W328,"F")&gt;=1,"FAIL",(IF(COUNTIF(V328:W328,"P")&gt;=1,"PASS",(IF(COUNTIF(V328:W328,"N/T")&gt;=1,"N/T",(IF(COUNTIF(V328:W328,"N/A")&gt;=1,"N/A","-")))))))</f>
        <v/>
      </c>
      <c r="V328" s="29" t="inlineStr">
        <is>
          <t>P</t>
        </is>
      </c>
      <c r="W328" s="29" t="inlineStr">
        <is>
          <t>P</t>
        </is>
      </c>
      <c r="X328" s="17" t="n"/>
      <c r="Y328" s="16" t="n"/>
      <c r="Z328" s="39" t="n"/>
      <c r="AA328" s="39" t="n"/>
      <c r="AB328" s="42" t="inlineStr">
        <is>
          <t>Sanity, CheckList</t>
        </is>
      </c>
    </row>
    <row r="329" ht="66" customHeight="1" s="357">
      <c r="A329" s="107" t="n"/>
      <c r="B329" s="29" t="inlineStr">
        <is>
          <t>TC_HL_0658</t>
        </is>
      </c>
      <c r="C329" s="29" t="inlineStr">
        <is>
          <t>Handle Layer / Home</t>
        </is>
      </c>
      <c r="D329" s="29" t="inlineStr">
        <is>
          <t>제어</t>
        </is>
      </c>
      <c r="E329" s="29" t="inlineStr">
        <is>
          <t>CCS Only (MQTT)</t>
        </is>
      </c>
      <c r="F329" s="29" t="inlineStr">
        <is>
          <t>MQTT 원격 제어 버튼</t>
        </is>
      </c>
      <c r="G329" s="29" t="inlineStr">
        <is>
          <t>KR, EU</t>
        </is>
      </c>
      <c r="H329" s="29" t="n"/>
      <c r="I329" s="29" t="n">
        <v>4</v>
      </c>
      <c r="J329" s="16" t="n"/>
      <c r="K329" s="30" t="inlineStr">
        <is>
          <t>1. MQTT</t>
        </is>
      </c>
      <c r="L329" s="30" t="inlineStr">
        <is>
          <t>1. Home에서 Handle Layer 또는 ShortCut 확인
2. 커튼 올림 제어 실행
3. 제어 명령 전송 완료 팝업 소거
4. 제어 버튼 확인</t>
        </is>
      </c>
      <c r="M329" s="30" t="inlineStr">
        <is>
          <t>1. 블링킹 애니메이션 작동</t>
        </is>
      </c>
      <c r="N329" s="69">
        <f>IF(COUNTIF(P329:W329,"F")&gt;=1,"FAIL",(IF(COUNTIF(P329:W329,"P")&gt;=1,"PASS",(IF(COUNTIF(P329:W329,"N/T")&gt;=1,"N/T",(IF(COUNTIF(P329:W329,"N/A")&gt;=1,"N/A","-")))))))</f>
        <v/>
      </c>
      <c r="O329" s="81">
        <f>IF(COUNTIF(P329:Q329,"F")&gt;=1,"FAIL",(IF(COUNTIF(P329:Q329,"P")&gt;=1,"PASS",(IF(COUNTIF(P329:Q329,"N/T")&gt;=1,"N/T",(IF(COUNTIF(P329:Q329,"N/A")&gt;=1,"N/A","-")))))))</f>
        <v/>
      </c>
      <c r="P329" s="29" t="inlineStr">
        <is>
          <t>N/T</t>
        </is>
      </c>
      <c r="Q329" s="29" t="inlineStr">
        <is>
          <t>N/T</t>
        </is>
      </c>
      <c r="R329" s="81">
        <f>IF(COUNTIF(S329:T329,"F")&gt;=1,"FAIL",(IF(COUNTIF(S329:T329,"P")&gt;=1,"PASS",(IF(COUNTIF(S329:T329,"N/T")&gt;=1,"N/T",(IF(COUNTIF(S329:T329,"N/A")&gt;=1,"N/A","-")))))))</f>
        <v/>
      </c>
      <c r="S329" s="29" t="inlineStr">
        <is>
          <t>N/T</t>
        </is>
      </c>
      <c r="T329" s="29" t="inlineStr">
        <is>
          <t>N/T</t>
        </is>
      </c>
      <c r="U329" s="120">
        <f>IF(COUNTIF(V329:W329,"F")&gt;=1,"FAIL",(IF(COUNTIF(V329:W329,"P")&gt;=1,"PASS",(IF(COUNTIF(V329:W329,"N/T")&gt;=1,"N/T",(IF(COUNTIF(V329:W329,"N/A")&gt;=1,"N/A","-")))))))</f>
        <v/>
      </c>
      <c r="V329" s="29" t="inlineStr">
        <is>
          <t>P</t>
        </is>
      </c>
      <c r="W329" s="29" t="inlineStr">
        <is>
          <t>P</t>
        </is>
      </c>
      <c r="X329" s="17" t="n"/>
      <c r="Y329" s="16" t="n"/>
      <c r="Z329" s="39" t="inlineStr">
        <is>
          <t>K : 커튼 제어 차량 필요(N/T)</t>
        </is>
      </c>
      <c r="AA329" s="39" t="inlineStr">
        <is>
          <t>N/T : 차량/디바이스 필요(조건)</t>
        </is>
      </c>
      <c r="AB329" s="42" t="inlineStr">
        <is>
          <t>Sanity, CheckList</t>
        </is>
      </c>
    </row>
    <row r="330" ht="66" customHeight="1" s="357">
      <c r="A330" s="107" t="n"/>
      <c r="B330" s="29" t="inlineStr">
        <is>
          <t>TC_HL_0659</t>
        </is>
      </c>
      <c r="C330" s="29" t="inlineStr">
        <is>
          <t>Handle Layer / Home</t>
        </is>
      </c>
      <c r="D330" s="29" t="inlineStr">
        <is>
          <t>제어</t>
        </is>
      </c>
      <c r="E330" s="29" t="inlineStr">
        <is>
          <t>CCS Only (MQTT)</t>
        </is>
      </c>
      <c r="F330" s="29" t="inlineStr">
        <is>
          <t>MQTT 원격 제어 버튼</t>
        </is>
      </c>
      <c r="G330" s="29" t="inlineStr">
        <is>
          <t>KR, EU</t>
        </is>
      </c>
      <c r="H330" s="29" t="n"/>
      <c r="I330" s="29" t="n">
        <v>4</v>
      </c>
      <c r="J330" s="16" t="n"/>
      <c r="K330" s="30" t="inlineStr">
        <is>
          <t>1. MQTT</t>
        </is>
      </c>
      <c r="L330" s="30" t="inlineStr">
        <is>
          <t>1. Home에서 Handle Layer 또는 ShortCut 확인
2. 커튼 내림 제어 실행
3. 제어 명령 전송 완료 팝업 소거
4. 제어 버튼 확인</t>
        </is>
      </c>
      <c r="M330" s="30" t="inlineStr">
        <is>
          <t>1. 블링킹 애니메이션 작동</t>
        </is>
      </c>
      <c r="N330" s="69">
        <f>IF(COUNTIF(P330:W330,"F")&gt;=1,"FAIL",(IF(COUNTIF(P330:W330,"P")&gt;=1,"PASS",(IF(COUNTIF(P330:W330,"N/T")&gt;=1,"N/T",(IF(COUNTIF(P330:W330,"N/A")&gt;=1,"N/A","-")))))))</f>
        <v/>
      </c>
      <c r="O330" s="81">
        <f>IF(COUNTIF(P330:Q330,"F")&gt;=1,"FAIL",(IF(COUNTIF(P330:Q330,"P")&gt;=1,"PASS",(IF(COUNTIF(P330:Q330,"N/T")&gt;=1,"N/T",(IF(COUNTIF(P330:Q330,"N/A")&gt;=1,"N/A","-")))))))</f>
        <v/>
      </c>
      <c r="P330" s="29" t="inlineStr">
        <is>
          <t>N/T</t>
        </is>
      </c>
      <c r="Q330" s="29" t="inlineStr">
        <is>
          <t>N/T</t>
        </is>
      </c>
      <c r="R330" s="81">
        <f>IF(COUNTIF(S330:T330,"F")&gt;=1,"FAIL",(IF(COUNTIF(S330:T330,"P")&gt;=1,"PASS",(IF(COUNTIF(S330:T330,"N/T")&gt;=1,"N/T",(IF(COUNTIF(S330:T330,"N/A")&gt;=1,"N/A","-")))))))</f>
        <v/>
      </c>
      <c r="S330" s="29" t="inlineStr">
        <is>
          <t>N/T</t>
        </is>
      </c>
      <c r="T330" s="29" t="inlineStr">
        <is>
          <t>N/T</t>
        </is>
      </c>
      <c r="U330" s="120">
        <f>IF(COUNTIF(V330:W330,"F")&gt;=1,"FAIL",(IF(COUNTIF(V330:W330,"P")&gt;=1,"PASS",(IF(COUNTIF(V330:W330,"N/T")&gt;=1,"N/T",(IF(COUNTIF(V330:W330,"N/A")&gt;=1,"N/A","-")))))))</f>
        <v/>
      </c>
      <c r="V330" s="29" t="inlineStr">
        <is>
          <t>P</t>
        </is>
      </c>
      <c r="W330" s="29" t="inlineStr">
        <is>
          <t>P</t>
        </is>
      </c>
      <c r="X330" s="17" t="n"/>
      <c r="Y330" s="16" t="n"/>
      <c r="Z330" s="39" t="inlineStr">
        <is>
          <t>K : 커튼 제어 차량 필요(N/T)</t>
        </is>
      </c>
      <c r="AA330" s="39" t="inlineStr">
        <is>
          <t>N/T : 차량/디바이스 필요(조건)</t>
        </is>
      </c>
      <c r="AB330" s="42" t="inlineStr">
        <is>
          <t>Sanity, CheckList</t>
        </is>
      </c>
    </row>
    <row r="331" ht="79.2" customHeight="1" s="357">
      <c r="A331" s="107" t="n"/>
      <c r="B331" s="29" t="inlineStr">
        <is>
          <t>TC_HL_0183</t>
        </is>
      </c>
      <c r="C331" s="29" t="inlineStr">
        <is>
          <t>Handle Layer / Home</t>
        </is>
      </c>
      <c r="D331" s="29" t="inlineStr">
        <is>
          <t>제어</t>
        </is>
      </c>
      <c r="E331" s="29" t="inlineStr">
        <is>
          <t>CCS Only (MQTT)</t>
        </is>
      </c>
      <c r="F331" s="29" t="inlineStr">
        <is>
          <t>MQTT 원격 제어 버튼</t>
        </is>
      </c>
      <c r="G331" s="29" t="inlineStr">
        <is>
          <t>KR, EU, NA, MX</t>
        </is>
      </c>
      <c r="H331" s="29" t="n"/>
      <c r="I331" s="29" t="n">
        <v>4</v>
      </c>
      <c r="J331" s="16" t="n"/>
      <c r="K331" s="64" t="inlineStr">
        <is>
          <t>1. MQTT</t>
        </is>
      </c>
      <c r="L331" s="64" t="inlineStr">
        <is>
          <t>1. Home에서 Handle Layer 또는 ShortCut 확인
2. 공조 켜기/끄기 제어 실행
3. 제어 명령 전송 완료 팝업 소거
4. 제어 결과 push 수신
5. 제어 버튼 확인</t>
        </is>
      </c>
      <c r="M331" s="64" t="inlineStr">
        <is>
          <t>1. 블링킹 애니메이션 종료</t>
        </is>
      </c>
      <c r="N331" s="69">
        <f>IF(COUNTIF(P331:W331,"F")&gt;=1,"FAIL",(IF(COUNTIF(P331:W331,"P")&gt;=1,"PASS",(IF(COUNTIF(P331:W331,"N/T")&gt;=1,"N/T",(IF(COUNTIF(P331:W331,"N/A")&gt;=1,"N/A","-")))))))</f>
        <v/>
      </c>
      <c r="O331" s="81">
        <f>IF(COUNTIF(P331:Q331,"F")&gt;=1,"FAIL",(IF(COUNTIF(P331:Q331,"P")&gt;=1,"PASS",(IF(COUNTIF(P331:Q331,"N/T")&gt;=1,"N/T",(IF(COUNTIF(P331:Q331,"N/A")&gt;=1,"N/A","-")))))))</f>
        <v/>
      </c>
      <c r="P331" s="29" t="inlineStr">
        <is>
          <t>P</t>
        </is>
      </c>
      <c r="Q331" s="29" t="inlineStr">
        <is>
          <t>P</t>
        </is>
      </c>
      <c r="R331" s="81">
        <f>IF(COUNTIF(S331:T331,"F")&gt;=1,"FAIL",(IF(COUNTIF(S331:T331,"P")&gt;=1,"PASS",(IF(COUNTIF(S331:T331,"N/T")&gt;=1,"N/T",(IF(COUNTIF(S331:T331,"N/A")&gt;=1,"N/A","-")))))))</f>
        <v/>
      </c>
      <c r="S331" s="29" t="inlineStr">
        <is>
          <t>P</t>
        </is>
      </c>
      <c r="T331" s="29" t="inlineStr">
        <is>
          <t>P</t>
        </is>
      </c>
      <c r="U331" s="120">
        <f>IF(COUNTIF(V331:W331,"F")&gt;=1,"FAIL",(IF(COUNTIF(V331:W331,"P")&gt;=1,"PASS",(IF(COUNTIF(V331:W331,"N/T")&gt;=1,"N/T",(IF(COUNTIF(V331:W331,"N/A")&gt;=1,"N/A","-")))))))</f>
        <v/>
      </c>
      <c r="V331" s="29" t="inlineStr">
        <is>
          <t>P</t>
        </is>
      </c>
      <c r="W331" s="29" t="inlineStr">
        <is>
          <t>P</t>
        </is>
      </c>
      <c r="X331" s="17" t="n"/>
      <c r="Y331" s="16" t="n"/>
      <c r="Z331" s="39" t="n"/>
      <c r="AA331" s="39" t="n"/>
      <c r="AB331" s="42" t="inlineStr">
        <is>
          <t>Sanity, CheckList</t>
        </is>
      </c>
    </row>
    <row r="332" ht="79.2" customHeight="1" s="357">
      <c r="A332" s="108" t="n"/>
      <c r="B332" s="29" t="inlineStr">
        <is>
          <t>TC_HL_0660</t>
        </is>
      </c>
      <c r="C332" s="29" t="inlineStr">
        <is>
          <t>Handle Layer / Home</t>
        </is>
      </c>
      <c r="D332" s="29" t="inlineStr">
        <is>
          <t>제어</t>
        </is>
      </c>
      <c r="E332" s="29" t="inlineStr">
        <is>
          <t>CCS Only (MQTT)</t>
        </is>
      </c>
      <c r="F332" s="29" t="inlineStr">
        <is>
          <t>MQTT 원격 제어 버튼</t>
        </is>
      </c>
      <c r="G332" s="29" t="inlineStr">
        <is>
          <t>KR, EU, NA, MX</t>
        </is>
      </c>
      <c r="H332" s="29" t="n"/>
      <c r="I332" s="29" t="n">
        <v>4</v>
      </c>
      <c r="J332" s="16" t="n"/>
      <c r="K332" s="30" t="inlineStr">
        <is>
          <t>1. MQTT</t>
        </is>
      </c>
      <c r="L332" s="30" t="inlineStr">
        <is>
          <t>1. Home에서 Handle Layer 또는 ShortCut 확인
2. 문 잠금 해제 / 잠금 제어 실행
3. 제어 명령 전송 완료 팝업 소거
4. 제어 결과 push 수신
5. 제어 버튼 확인</t>
        </is>
      </c>
      <c r="M332" s="30" t="inlineStr">
        <is>
          <t>1. 블링킹 애니메이션 종료</t>
        </is>
      </c>
      <c r="N332" s="69">
        <f>IF(COUNTIF(P332:W332,"F")&gt;=1,"FAIL",(IF(COUNTIF(P332:W332,"P")&gt;=1,"PASS",(IF(COUNTIF(P332:W332,"N/T")&gt;=1,"N/T",(IF(COUNTIF(P332:W332,"N/A")&gt;=1,"N/A","-")))))))</f>
        <v/>
      </c>
      <c r="O332" s="81">
        <f>IF(COUNTIF(P332:Q332,"F")&gt;=1,"FAIL",(IF(COUNTIF(P332:Q332,"P")&gt;=1,"PASS",(IF(COUNTIF(P332:Q332,"N/T")&gt;=1,"N/T",(IF(COUNTIF(P332:Q332,"N/A")&gt;=1,"N/A","-")))))))</f>
        <v/>
      </c>
      <c r="P332" s="29" t="inlineStr">
        <is>
          <t>P</t>
        </is>
      </c>
      <c r="Q332" s="29" t="inlineStr">
        <is>
          <t>P</t>
        </is>
      </c>
      <c r="R332" s="81">
        <f>IF(COUNTIF(S332:T332,"F")&gt;=1,"FAIL",(IF(COUNTIF(S332:T332,"P")&gt;=1,"PASS",(IF(COUNTIF(S332:T332,"N/T")&gt;=1,"N/T",(IF(COUNTIF(S332:T332,"N/A")&gt;=1,"N/A","-")))))))</f>
        <v/>
      </c>
      <c r="S332" s="29" t="inlineStr">
        <is>
          <t>P</t>
        </is>
      </c>
      <c r="T332" s="29" t="inlineStr">
        <is>
          <t>P</t>
        </is>
      </c>
      <c r="U332" s="120">
        <f>IF(COUNTIF(V332:W332,"F")&gt;=1,"FAIL",(IF(COUNTIF(V332:W332,"P")&gt;=1,"PASS",(IF(COUNTIF(V332:W332,"N/T")&gt;=1,"N/T",(IF(COUNTIF(V332:W332,"N/A")&gt;=1,"N/A","-")))))))</f>
        <v/>
      </c>
      <c r="V332" s="29" t="inlineStr">
        <is>
          <t>P</t>
        </is>
      </c>
      <c r="W332" s="29" t="inlineStr">
        <is>
          <t>P</t>
        </is>
      </c>
      <c r="X332" s="17" t="n"/>
      <c r="Y332" s="16" t="n"/>
      <c r="Z332" s="39" t="n"/>
      <c r="AA332" s="39" t="n"/>
      <c r="AB332" s="42" t="inlineStr">
        <is>
          <t>Sanity, CheckList</t>
        </is>
      </c>
    </row>
    <row r="333" ht="79.2" customHeight="1" s="357">
      <c r="A333" s="108" t="n"/>
      <c r="B333" s="29" t="inlineStr">
        <is>
          <t>TC_HL_0661</t>
        </is>
      </c>
      <c r="C333" s="29" t="inlineStr">
        <is>
          <t>Handle Layer / Home</t>
        </is>
      </c>
      <c r="D333" s="29" t="inlineStr">
        <is>
          <t>제어</t>
        </is>
      </c>
      <c r="E333" s="29" t="inlineStr">
        <is>
          <t>CCS Only (MQTT)</t>
        </is>
      </c>
      <c r="F333" s="29" t="inlineStr">
        <is>
          <t>MQTT 원격 제어 버튼</t>
        </is>
      </c>
      <c r="G333" s="29" t="inlineStr">
        <is>
          <t>KR, EU, NA, MX</t>
        </is>
      </c>
      <c r="H333" s="29" t="n"/>
      <c r="I333" s="29" t="n">
        <v>4</v>
      </c>
      <c r="J333" s="16" t="n"/>
      <c r="K333" s="30" t="inlineStr">
        <is>
          <t>1. MQTT</t>
        </is>
      </c>
      <c r="L333" s="30" t="inlineStr">
        <is>
          <t>1. Home에서 Handle Layer 또는 ShortCut 확인
2. 충전 시작/종료 제어 실행
3. 제어 명령 전송 완료 팝업 소거
4. 제어 결과 push 수신
5. 제어 버튼 확인</t>
        </is>
      </c>
      <c r="M333" s="30" t="inlineStr">
        <is>
          <t>1. 블링킹 애니메이션 종료</t>
        </is>
      </c>
      <c r="N333" s="69">
        <f>IF(COUNTIF(P333:W333,"F")&gt;=1,"FAIL",(IF(COUNTIF(P333:W333,"P")&gt;=1,"PASS",(IF(COUNTIF(P333:W333,"N/T")&gt;=1,"N/T",(IF(COUNTIF(P333:W333,"N/A")&gt;=1,"N/A","-")))))))</f>
        <v/>
      </c>
      <c r="O333" s="81">
        <f>IF(COUNTIF(P333:Q333,"F")&gt;=1,"FAIL",(IF(COUNTIF(P333:Q333,"P")&gt;=1,"PASS",(IF(COUNTIF(P333:Q333,"N/T")&gt;=1,"N/T",(IF(COUNTIF(P333:Q333,"N/A")&gt;=1,"N/A","-")))))))</f>
        <v/>
      </c>
      <c r="P333" s="29" t="inlineStr">
        <is>
          <t>P</t>
        </is>
      </c>
      <c r="Q333" s="29" t="inlineStr">
        <is>
          <t>P</t>
        </is>
      </c>
      <c r="R333" s="81">
        <f>IF(COUNTIF(S333:T333,"F")&gt;=1,"FAIL",(IF(COUNTIF(S333:T333,"P")&gt;=1,"PASS",(IF(COUNTIF(S333:T333,"N/T")&gt;=1,"N/T",(IF(COUNTIF(S333:T333,"N/A")&gt;=1,"N/A","-")))))))</f>
        <v/>
      </c>
      <c r="S333" s="29" t="inlineStr">
        <is>
          <t>P</t>
        </is>
      </c>
      <c r="T333" s="29" t="inlineStr">
        <is>
          <t>P</t>
        </is>
      </c>
      <c r="U333" s="81">
        <f>IF(COUNTIF(V333:W333,"F")&gt;=1,"FAIL",(IF(COUNTIF(V333:W333,"P")&gt;=1,"PASS",(IF(COUNTIF(V333:W333,"N/T")&gt;=1,"N/T",(IF(COUNTIF(V333:W333,"N/A")&gt;=1,"N/A","-")))))))</f>
        <v/>
      </c>
      <c r="V333" s="29" t="inlineStr">
        <is>
          <t>P</t>
        </is>
      </c>
      <c r="W333" s="29" t="inlineStr">
        <is>
          <t>P</t>
        </is>
      </c>
      <c r="X333" s="17" t="n"/>
      <c r="Y333" s="16" t="n"/>
      <c r="Z333" s="39" t="n"/>
      <c r="AA333" s="39" t="n"/>
      <c r="AB333" s="42" t="inlineStr">
        <is>
          <t>Sanity, CheckList, 실차</t>
        </is>
      </c>
    </row>
    <row r="334" ht="79.2" customHeight="1" s="357">
      <c r="A334" s="108" t="n"/>
      <c r="B334" s="29" t="inlineStr">
        <is>
          <t>TC_HL_0662</t>
        </is>
      </c>
      <c r="C334" s="29" t="inlineStr">
        <is>
          <t>Handle Layer / Home</t>
        </is>
      </c>
      <c r="D334" s="29" t="inlineStr">
        <is>
          <t>제어</t>
        </is>
      </c>
      <c r="E334" s="29" t="inlineStr">
        <is>
          <t>CCS Only (MQTT)</t>
        </is>
      </c>
      <c r="F334" s="29" t="inlineStr">
        <is>
          <t>MQTT 원격 제어 버튼</t>
        </is>
      </c>
      <c r="G334" s="29" t="inlineStr">
        <is>
          <t>KR, EU</t>
        </is>
      </c>
      <c r="H334" s="29" t="n"/>
      <c r="I334" s="29" t="n">
        <v>4</v>
      </c>
      <c r="J334" s="16" t="n"/>
      <c r="K334" s="30" t="inlineStr">
        <is>
          <t>1. MQTT</t>
        </is>
      </c>
      <c r="L334" s="30" t="inlineStr">
        <is>
          <t>1. Home에서 Handle Layer 또는 ShortCut 확인
2. 창문 열기/닫기 제어 실행
3. 제어 명령 전송 완료 팝업 소거
4. 제어 결과 push 수신
5. 제어 버튼 확인</t>
        </is>
      </c>
      <c r="M334" s="30" t="inlineStr">
        <is>
          <t>1. 블링킹 애니메이션 종료</t>
        </is>
      </c>
      <c r="N334" s="69">
        <f>IF(COUNTIF(P334:W334,"F")&gt;=1,"FAIL",(IF(COUNTIF(P334:W334,"P")&gt;=1,"PASS",(IF(COUNTIF(P334:W334,"N/T")&gt;=1,"N/T",(IF(COUNTIF(P334:W334,"N/A")&gt;=1,"N/A","-")))))))</f>
        <v/>
      </c>
      <c r="O334" s="81">
        <f>IF(COUNTIF(P334:Q334,"F")&gt;=1,"FAIL",(IF(COUNTIF(P334:Q334,"P")&gt;=1,"PASS",(IF(COUNTIF(P334:Q334,"N/T")&gt;=1,"N/T",(IF(COUNTIF(P334:Q334,"N/A")&gt;=1,"N/A","-")))))))</f>
        <v/>
      </c>
      <c r="P334" s="29" t="inlineStr">
        <is>
          <t>P</t>
        </is>
      </c>
      <c r="Q334" s="29" t="inlineStr">
        <is>
          <t>P</t>
        </is>
      </c>
      <c r="R334" s="81">
        <f>IF(COUNTIF(S334:T334,"F")&gt;=1,"FAIL",(IF(COUNTIF(S334:T334,"P")&gt;=1,"PASS",(IF(COUNTIF(S334:T334,"N/T")&gt;=1,"N/T",(IF(COUNTIF(S334:T334,"N/A")&gt;=1,"N/A","-")))))))</f>
        <v/>
      </c>
      <c r="S334" s="29" t="inlineStr">
        <is>
          <t>P</t>
        </is>
      </c>
      <c r="T334" s="29" t="inlineStr">
        <is>
          <t>P</t>
        </is>
      </c>
      <c r="U334" s="120">
        <f>IF(COUNTIF(V334:W334,"F")&gt;=1,"FAIL",(IF(COUNTIF(V334:W334,"P")&gt;=1,"PASS",(IF(COUNTIF(V334:W334,"N/T")&gt;=1,"N/T",(IF(COUNTIF(V334:W334,"N/A")&gt;=1,"N/A","-")))))))</f>
        <v/>
      </c>
      <c r="V334" s="29" t="inlineStr">
        <is>
          <t>P</t>
        </is>
      </c>
      <c r="W334" s="29" t="inlineStr">
        <is>
          <t>P</t>
        </is>
      </c>
      <c r="X334" s="17" t="n"/>
      <c r="Y334" s="16" t="n"/>
      <c r="Z334" s="39" t="n"/>
      <c r="AA334" s="39" t="n"/>
      <c r="AB334" s="42" t="inlineStr">
        <is>
          <t>Sanity, CheckList</t>
        </is>
      </c>
    </row>
    <row r="335" ht="79.2" customHeight="1" s="357">
      <c r="A335" s="108" t="n"/>
      <c r="B335" s="29" t="inlineStr">
        <is>
          <t>TC_HL_0663</t>
        </is>
      </c>
      <c r="C335" s="29" t="inlineStr">
        <is>
          <t>Handle Layer / Home</t>
        </is>
      </c>
      <c r="D335" s="29" t="inlineStr">
        <is>
          <t>제어</t>
        </is>
      </c>
      <c r="E335" s="29" t="inlineStr">
        <is>
          <t>CCS Only (MQTT)</t>
        </is>
      </c>
      <c r="F335" s="29" t="inlineStr">
        <is>
          <t>MQTT 원격 제어 버튼</t>
        </is>
      </c>
      <c r="G335" s="29" t="inlineStr">
        <is>
          <t>KR, EU, NA, MX</t>
        </is>
      </c>
      <c r="H335" s="29" t="n"/>
      <c r="I335" s="29" t="n">
        <v>4</v>
      </c>
      <c r="J335" s="16" t="n"/>
      <c r="K335" s="30" t="inlineStr">
        <is>
          <t>1. MQTT</t>
        </is>
      </c>
      <c r="L335" s="30" t="inlineStr">
        <is>
          <t>1. Home에서 Handle Layer 또는 ShortCut 확인
2. 비상등 켜기 제어 실행
3. 제어 명령 전송 완료 팝업 소거
4. 제어 결과 push 수신
5. 제어 버튼 확인</t>
        </is>
      </c>
      <c r="M335" s="30" t="inlineStr">
        <is>
          <t>1. 블링킹 애니메이션 종료</t>
        </is>
      </c>
      <c r="N335" s="69">
        <f>IF(COUNTIF(P335:W335,"F")&gt;=1,"FAIL",(IF(COUNTIF(P335:W335,"P")&gt;=1,"PASS",(IF(COUNTIF(P335:W335,"N/T")&gt;=1,"N/T",(IF(COUNTIF(P335:W335,"N/A")&gt;=1,"N/A","-")))))))</f>
        <v/>
      </c>
      <c r="O335" s="81">
        <f>IF(COUNTIF(P335:Q335,"F")&gt;=1,"FAIL",(IF(COUNTIF(P335:Q335,"P")&gt;=1,"PASS",(IF(COUNTIF(P335:Q335,"N/T")&gt;=1,"N/T",(IF(COUNTIF(P335:Q335,"N/A")&gt;=1,"N/A","-")))))))</f>
        <v/>
      </c>
      <c r="P335" s="29" t="inlineStr">
        <is>
          <t>P</t>
        </is>
      </c>
      <c r="Q335" s="29" t="inlineStr">
        <is>
          <t>P</t>
        </is>
      </c>
      <c r="R335" s="81">
        <f>IF(COUNTIF(S335:T335,"F")&gt;=1,"FAIL",(IF(COUNTIF(S335:T335,"P")&gt;=1,"PASS",(IF(COUNTIF(S335:T335,"N/T")&gt;=1,"N/T",(IF(COUNTIF(S335:T335,"N/A")&gt;=1,"N/A","-")))))))</f>
        <v/>
      </c>
      <c r="S335" s="29" t="inlineStr">
        <is>
          <t>P</t>
        </is>
      </c>
      <c r="T335" s="29" t="inlineStr">
        <is>
          <t>P</t>
        </is>
      </c>
      <c r="U335" s="120">
        <f>IF(COUNTIF(V335:W335,"F")&gt;=1,"FAIL",(IF(COUNTIF(V335:W335,"P")&gt;=1,"PASS",(IF(COUNTIF(V335:W335,"N/T")&gt;=1,"N/T",(IF(COUNTIF(V335:W335,"N/A")&gt;=1,"N/A","-")))))))</f>
        <v/>
      </c>
      <c r="V335" s="29" t="inlineStr">
        <is>
          <t>P</t>
        </is>
      </c>
      <c r="W335" s="29" t="inlineStr">
        <is>
          <t>P</t>
        </is>
      </c>
      <c r="X335" s="17" t="n"/>
      <c r="Y335" s="16" t="n"/>
      <c r="Z335" s="39" t="n"/>
      <c r="AA335" s="39" t="n"/>
      <c r="AB335" s="42" t="inlineStr">
        <is>
          <t>Sanity, CheckList</t>
        </is>
      </c>
    </row>
    <row r="336" ht="79.2" customHeight="1" s="357">
      <c r="A336" s="108" t="n"/>
      <c r="B336" s="29" t="inlineStr">
        <is>
          <t>TC_HL_0664</t>
        </is>
      </c>
      <c r="C336" s="29" t="inlineStr">
        <is>
          <t>Handle Layer / Home</t>
        </is>
      </c>
      <c r="D336" s="29" t="inlineStr">
        <is>
          <t>제어</t>
        </is>
      </c>
      <c r="E336" s="29" t="inlineStr">
        <is>
          <t>CCS Only (MQTT)</t>
        </is>
      </c>
      <c r="F336" s="29" t="inlineStr">
        <is>
          <t>MQTT 원격 제어 버튼</t>
        </is>
      </c>
      <c r="G336" s="29" t="inlineStr">
        <is>
          <t>KR, EU, NA, MX</t>
        </is>
      </c>
      <c r="H336" s="29" t="n"/>
      <c r="I336" s="29" t="n">
        <v>4</v>
      </c>
      <c r="J336" s="16" t="n"/>
      <c r="K336" s="30" t="inlineStr">
        <is>
          <t>1. MQTT</t>
        </is>
      </c>
      <c r="L336" s="30" t="inlineStr">
        <is>
          <t>1. Home에서 Handle Layer 또는 ShortCut 확인
2. 비상등 경적 켜기 제어 실행
3. 제어 명령 전송 완료 팝업 소거
4. 제어 결과 push 수신
5. 제어 버튼 확인</t>
        </is>
      </c>
      <c r="M336" s="30" t="inlineStr">
        <is>
          <t>1. 블링킹 애니메이션 종료</t>
        </is>
      </c>
      <c r="N336" s="69">
        <f>IF(COUNTIF(P336:W336,"F")&gt;=1,"FAIL",(IF(COUNTIF(P336:W336,"P")&gt;=1,"PASS",(IF(COUNTIF(P336:W336,"N/T")&gt;=1,"N/T",(IF(COUNTIF(P336:W336,"N/A")&gt;=1,"N/A","-")))))))</f>
        <v/>
      </c>
      <c r="O336" s="81">
        <f>IF(COUNTIF(P336:Q336,"F")&gt;=1,"FAIL",(IF(COUNTIF(P336:Q336,"P")&gt;=1,"PASS",(IF(COUNTIF(P336:Q336,"N/T")&gt;=1,"N/T",(IF(COUNTIF(P336:Q336,"N/A")&gt;=1,"N/A","-")))))))</f>
        <v/>
      </c>
      <c r="P336" s="29" t="inlineStr">
        <is>
          <t>P</t>
        </is>
      </c>
      <c r="Q336" s="29" t="inlineStr">
        <is>
          <t>P</t>
        </is>
      </c>
      <c r="R336" s="81">
        <f>IF(COUNTIF(S336:T336,"F")&gt;=1,"FAIL",(IF(COUNTIF(S336:T336,"P")&gt;=1,"PASS",(IF(COUNTIF(S336:T336,"N/T")&gt;=1,"N/T",(IF(COUNTIF(S336:T336,"N/A")&gt;=1,"N/A","-")))))))</f>
        <v/>
      </c>
      <c r="S336" s="29" t="inlineStr">
        <is>
          <t>P</t>
        </is>
      </c>
      <c r="T336" s="29" t="inlineStr">
        <is>
          <t>P</t>
        </is>
      </c>
      <c r="U336" s="81">
        <f>IF(COUNTIF(V336:W336,"F")&gt;=1,"FAIL",(IF(COUNTIF(V336:W336,"P")&gt;=1,"PASS",(IF(COUNTIF(V336:W336,"N/T")&gt;=1,"N/T",(IF(COUNTIF(V336:W336,"N/A")&gt;=1,"N/A","-")))))))</f>
        <v/>
      </c>
      <c r="V336" s="29" t="inlineStr">
        <is>
          <t>P</t>
        </is>
      </c>
      <c r="W336" s="29" t="inlineStr">
        <is>
          <t>P</t>
        </is>
      </c>
      <c r="X336" s="17" t="n"/>
      <c r="Y336" s="16" t="n"/>
      <c r="Z336" s="39" t="n"/>
      <c r="AA336" s="39" t="n"/>
      <c r="AB336" s="42" t="inlineStr">
        <is>
          <t>Sanity, CheckList, 실차</t>
        </is>
      </c>
    </row>
    <row r="337" ht="79.2" customHeight="1" s="357">
      <c r="A337" s="108" t="n"/>
      <c r="B337" s="29" t="inlineStr">
        <is>
          <t>TC_HL_0665</t>
        </is>
      </c>
      <c r="C337" s="29" t="inlineStr">
        <is>
          <t>Handle Layer / Home</t>
        </is>
      </c>
      <c r="D337" s="29" t="inlineStr">
        <is>
          <t>제어</t>
        </is>
      </c>
      <c r="E337" s="29" t="inlineStr">
        <is>
          <t>CCS Only (MQTT)</t>
        </is>
      </c>
      <c r="F337" s="29" t="inlineStr">
        <is>
          <t>MQTT 원격 제어 버튼</t>
        </is>
      </c>
      <c r="G337" s="29" t="inlineStr">
        <is>
          <t>KR, EU, NA, MX</t>
        </is>
      </c>
      <c r="H337" s="29" t="n"/>
      <c r="I337" s="29" t="n">
        <v>4</v>
      </c>
      <c r="J337" s="16" t="n"/>
      <c r="K337" s="30" t="inlineStr">
        <is>
          <t>1. MQTT</t>
        </is>
      </c>
      <c r="L337" s="30" t="inlineStr">
        <is>
          <t>1. Home에서 Handle Layer 또는 ShortCut 확인
2. 충전구 열기/닫기 제어 실행
3. 제어 명령 전송 완료 팝업 소거
4. 제어 결과 push 수신
5. 제어 버튼 확인</t>
        </is>
      </c>
      <c r="M337" s="30" t="inlineStr">
        <is>
          <t>1. 블링킹 애니메이션 종료</t>
        </is>
      </c>
      <c r="N337" s="69">
        <f>IF(COUNTIF(P337:W337,"F")&gt;=1,"FAIL",(IF(COUNTIF(P337:W337,"P")&gt;=1,"PASS",(IF(COUNTIF(P337:W337,"N/T")&gt;=1,"N/T",(IF(COUNTIF(P337:W337,"N/A")&gt;=1,"N/A","-")))))))</f>
        <v/>
      </c>
      <c r="O337" s="81">
        <f>IF(COUNTIF(P337:Q337,"F")&gt;=1,"FAIL",(IF(COUNTIF(P337:Q337,"P")&gt;=1,"PASS",(IF(COUNTIF(P337:Q337,"N/T")&gt;=1,"N/T",(IF(COUNTIF(P337:Q337,"N/A")&gt;=1,"N/A","-")))))))</f>
        <v/>
      </c>
      <c r="P337" s="29" t="inlineStr">
        <is>
          <t>N/T</t>
        </is>
      </c>
      <c r="Q337" s="29" t="inlineStr">
        <is>
          <t>N/T</t>
        </is>
      </c>
      <c r="R337" s="81">
        <f>IF(COUNTIF(S337:T337,"F")&gt;=1,"FAIL",(IF(COUNTIF(S337:T337,"P")&gt;=1,"PASS",(IF(COUNTIF(S337:T337,"N/T")&gt;=1,"N/T",(IF(COUNTIF(S337:T337,"N/A")&gt;=1,"N/A","-")))))))</f>
        <v/>
      </c>
      <c r="S337" s="29" t="inlineStr">
        <is>
          <t>P</t>
        </is>
      </c>
      <c r="T337" s="29" t="inlineStr">
        <is>
          <t>P</t>
        </is>
      </c>
      <c r="U337" s="120">
        <f>IF(COUNTIF(V337:W337,"F")&gt;=1,"FAIL",(IF(COUNTIF(V337:W337,"P")&gt;=1,"PASS",(IF(COUNTIF(V337:W337,"N/T")&gt;=1,"N/T",(IF(COUNTIF(V337:W337,"N/A")&gt;=1,"N/A","-")))))))</f>
        <v/>
      </c>
      <c r="V337" s="29" t="inlineStr">
        <is>
          <t>P</t>
        </is>
      </c>
      <c r="W337" s="29" t="inlineStr">
        <is>
          <t>P</t>
        </is>
      </c>
      <c r="X337" s="17" t="n"/>
      <c r="Y337" s="16" t="n"/>
      <c r="Z337" s="39" t="inlineStr">
        <is>
          <t>K/G : MQTT 이전 충전구 제어 차량 필요 (N/T)</t>
        </is>
      </c>
      <c r="AA337" s="39" t="inlineStr">
        <is>
          <t>N/T : 차량/디바이스 필요(조건)</t>
        </is>
      </c>
      <c r="AB337" s="42" t="inlineStr">
        <is>
          <t>Sanity, CheckList</t>
        </is>
      </c>
    </row>
    <row r="338" ht="79.2" customHeight="1" s="357">
      <c r="A338" s="108" t="n"/>
      <c r="B338" s="29" t="inlineStr">
        <is>
          <t>TC_HL_0666</t>
        </is>
      </c>
      <c r="C338" s="29" t="inlineStr">
        <is>
          <t>Handle Layer / Home</t>
        </is>
      </c>
      <c r="D338" s="29" t="inlineStr">
        <is>
          <t>제어</t>
        </is>
      </c>
      <c r="E338" s="29" t="inlineStr">
        <is>
          <t>CCS Only (MQTT)</t>
        </is>
      </c>
      <c r="F338" s="29" t="inlineStr">
        <is>
          <t>MQTT 원격 제어 버튼</t>
        </is>
      </c>
      <c r="G338" s="29" t="inlineStr">
        <is>
          <t>KR, EU, NA, MX</t>
        </is>
      </c>
      <c r="H338" s="29" t="n"/>
      <c r="I338" s="29" t="n">
        <v>4</v>
      </c>
      <c r="J338" s="16" t="n"/>
      <c r="K338" s="30" t="inlineStr">
        <is>
          <t>1. MQTT</t>
        </is>
      </c>
      <c r="L338" s="30" t="inlineStr">
        <is>
          <t>1. Home에서 Handle Layer 또는 ShortCut 확인
2. 프렁크 열기 제어 실행
3. 제어 명령 전송 완료 팝업 소거
4. 제어 결과 push 수신
5. 제어 버튼 확인</t>
        </is>
      </c>
      <c r="M338" s="30" t="inlineStr">
        <is>
          <t>1. 블링킹 애니메이션 종료</t>
        </is>
      </c>
      <c r="N338" s="83">
        <f>IF(COUNTIF(P338:W338,"F")&gt;=1,"FAIL",(IF(COUNTIF(P338:W338,"P")&gt;=1,"PASS",(IF(COUNTIF(P338:W338,"N/T")&gt;=1,"N/T",(IF(COUNTIF(P338:W338,"N/A")&gt;=1,"N/A","-")))))))</f>
        <v/>
      </c>
      <c r="O338" s="81">
        <f>IF(COUNTIF(P338:Q338,"F")&gt;=1,"FAIL",(IF(COUNTIF(P338:Q338,"P")&gt;=1,"PASS",(IF(COUNTIF(P338:Q338,"N/T")&gt;=1,"N/T",(IF(COUNTIF(P338:Q338,"N/A")&gt;=1,"N/A","-")))))))</f>
        <v/>
      </c>
      <c r="P338" s="29" t="inlineStr">
        <is>
          <t>N/T</t>
        </is>
      </c>
      <c r="Q338" s="29" t="inlineStr">
        <is>
          <t>N/T</t>
        </is>
      </c>
      <c r="R338" s="120">
        <f>IF(COUNTIF(S338:T338,"F")&gt;=1,"FAIL",(IF(COUNTIF(S338:T338,"P")&gt;=1,"PASS",(IF(COUNTIF(S338:T338,"N/T")&gt;=1,"N/T",(IF(COUNTIF(S338:T338,"N/A")&gt;=1,"N/A","-")))))))</f>
        <v/>
      </c>
      <c r="S338" s="29" t="inlineStr">
        <is>
          <t>N/T</t>
        </is>
      </c>
      <c r="T338" s="29" t="inlineStr">
        <is>
          <t>N/T</t>
        </is>
      </c>
      <c r="U338" s="120">
        <f>IF(COUNTIF(V338:W338,"F")&gt;=1,"FAIL",(IF(COUNTIF(V338:W338,"P")&gt;=1,"PASS",(IF(COUNTIF(V338:W338,"N/T")&gt;=1,"N/T",(IF(COUNTIF(V338:W338,"N/A")&gt;=1,"N/A","-")))))))</f>
        <v/>
      </c>
      <c r="V338" s="29" t="inlineStr">
        <is>
          <t>N/T</t>
        </is>
      </c>
      <c r="W338" s="29" t="inlineStr">
        <is>
          <t>N/T</t>
        </is>
      </c>
      <c r="X338" s="17" t="n"/>
      <c r="Y338" s="16" t="n"/>
      <c r="Z338" s="39" t="inlineStr">
        <is>
          <t>(공통) 프렁크 지원 차량 필요(N/T)</t>
        </is>
      </c>
      <c r="AA338" s="39" t="inlineStr">
        <is>
          <t>N/T : 차량/디바이스 필요(조건)</t>
        </is>
      </c>
      <c r="AB338" s="42" t="inlineStr">
        <is>
          <t>Sanity, CheckList</t>
        </is>
      </c>
    </row>
    <row r="339" ht="79.2" customHeight="1" s="357">
      <c r="A339" s="108" t="n"/>
      <c r="B339" s="29" t="inlineStr">
        <is>
          <t>TC_HL_0667</t>
        </is>
      </c>
      <c r="C339" s="29" t="inlineStr">
        <is>
          <t>Handle Layer / Home</t>
        </is>
      </c>
      <c r="D339" s="29" t="inlineStr">
        <is>
          <t>제어</t>
        </is>
      </c>
      <c r="E339" s="29" t="inlineStr">
        <is>
          <t>CCS Only (MQTT)</t>
        </is>
      </c>
      <c r="F339" s="29" t="inlineStr">
        <is>
          <t>MQTT 원격 제어 버튼</t>
        </is>
      </c>
      <c r="G339" s="29" t="inlineStr">
        <is>
          <t>KR, EU, NA, MX</t>
        </is>
      </c>
      <c r="H339" s="29" t="n"/>
      <c r="I339" s="29" t="n">
        <v>4</v>
      </c>
      <c r="J339" s="16" t="n"/>
      <c r="K339" s="30" t="inlineStr">
        <is>
          <t>1. MQTT</t>
        </is>
      </c>
      <c r="L339" s="30" t="inlineStr">
        <is>
          <t>1. Home에서 Handle Layer 또는 ShortCut 확인
2. 컨디셔닝 시작/종료 제어 실행
3. 제어 명령 전송 완료 팝업 소거
4. 제어 결과 push 수신
5. 제어 버튼 확인</t>
        </is>
      </c>
      <c r="M339" s="30" t="inlineStr">
        <is>
          <t>1. 블링킹 애니메이션 종료</t>
        </is>
      </c>
      <c r="N339" s="69">
        <f>IF(COUNTIF(P339:W339,"F")&gt;=1,"FAIL",(IF(COUNTIF(P339:W339,"P")&gt;=1,"PASS",(IF(COUNTIF(P339:W339,"N/T")&gt;=1,"N/T",(IF(COUNTIF(P339:W339,"N/A")&gt;=1,"N/A","-")))))))</f>
        <v/>
      </c>
      <c r="O339" s="81">
        <f>IF(COUNTIF(P339:Q339,"F")&gt;=1,"FAIL",(IF(COUNTIF(P339:Q339,"P")&gt;=1,"PASS",(IF(COUNTIF(P339:Q339,"N/T")&gt;=1,"N/T",(IF(COUNTIF(P339:Q339,"N/A")&gt;=1,"N/A","-")))))))</f>
        <v/>
      </c>
      <c r="P339" s="29" t="inlineStr">
        <is>
          <t>P</t>
        </is>
      </c>
      <c r="Q339" s="29" t="inlineStr">
        <is>
          <t>P</t>
        </is>
      </c>
      <c r="R339" s="81">
        <f>IF(COUNTIF(S339:T339,"F")&gt;=1,"FAIL",(IF(COUNTIF(S339:T339,"P")&gt;=1,"PASS",(IF(COUNTIF(S339:T339,"N/T")&gt;=1,"N/T",(IF(COUNTIF(S339:T339,"N/A")&gt;=1,"N/A","-")))))))</f>
        <v/>
      </c>
      <c r="S339" s="29" t="inlineStr">
        <is>
          <t>P</t>
        </is>
      </c>
      <c r="T339" s="29" t="inlineStr">
        <is>
          <t>P</t>
        </is>
      </c>
      <c r="U339" s="120">
        <f>IF(COUNTIF(V339:W339,"F")&gt;=1,"FAIL",(IF(COUNTIF(V339:W339,"P")&gt;=1,"PASS",(IF(COUNTIF(V339:W339,"N/T")&gt;=1,"N/T",(IF(COUNTIF(V339:W339,"N/A")&gt;=1,"N/A","-")))))))</f>
        <v/>
      </c>
      <c r="V339" s="29" t="inlineStr">
        <is>
          <t>P</t>
        </is>
      </c>
      <c r="W339" s="29" t="inlineStr">
        <is>
          <t>P</t>
        </is>
      </c>
      <c r="X339" s="17" t="n"/>
      <c r="Y339" s="16" t="n"/>
      <c r="Z339" s="39" t="n"/>
      <c r="AA339" s="39" t="n"/>
      <c r="AB339" s="42" t="inlineStr">
        <is>
          <t>Sanity, CheckList</t>
        </is>
      </c>
    </row>
    <row r="340" ht="79.2" customHeight="1" s="357">
      <c r="A340" s="108" t="n"/>
      <c r="B340" s="29" t="inlineStr">
        <is>
          <t>TC_HL_0668</t>
        </is>
      </c>
      <c r="C340" s="29" t="inlineStr">
        <is>
          <t>Handle Layer / Home</t>
        </is>
      </c>
      <c r="D340" s="29" t="inlineStr">
        <is>
          <t>제어</t>
        </is>
      </c>
      <c r="E340" s="29" t="inlineStr">
        <is>
          <t>CCS Only (MQTT)</t>
        </is>
      </c>
      <c r="F340" s="29" t="inlineStr">
        <is>
          <t>MQTT 원격 제어 버튼</t>
        </is>
      </c>
      <c r="G340" s="29" t="inlineStr">
        <is>
          <t>KR, EU</t>
        </is>
      </c>
      <c r="H340" s="29" t="n"/>
      <c r="I340" s="29" t="n">
        <v>4</v>
      </c>
      <c r="J340" s="16" t="n"/>
      <c r="K340" s="30" t="inlineStr">
        <is>
          <t>1. MQTT</t>
        </is>
      </c>
      <c r="L340" s="30" t="inlineStr">
        <is>
          <t>1. Home에서 Handle Layer 또는 ShortCut 확인
2. 환기 하기 제어 실행
3. 제어 명령 전송 완료 팝업 소거
4. 제어 결과 push 수신
5. 제어 버튼 확인</t>
        </is>
      </c>
      <c r="M340" s="30" t="inlineStr">
        <is>
          <t>1. 블링킹 애니메이션 종료</t>
        </is>
      </c>
      <c r="N340" s="69">
        <f>IF(COUNTIF(P340:W340,"F")&gt;=1,"FAIL",(IF(COUNTIF(P340:W340,"P")&gt;=1,"PASS",(IF(COUNTIF(P340:W340,"N/T")&gt;=1,"N/T",(IF(COUNTIF(P340:W340,"N/A")&gt;=1,"N/A","-")))))))</f>
        <v/>
      </c>
      <c r="O340" s="81">
        <f>IF(COUNTIF(P340:Q340,"F")&gt;=1,"FAIL",(IF(COUNTIF(P340:Q340,"P")&gt;=1,"PASS",(IF(COUNTIF(P340:Q340,"N/T")&gt;=1,"N/T",(IF(COUNTIF(P340:Q340,"N/A")&gt;=1,"N/A","-")))))))</f>
        <v/>
      </c>
      <c r="P340" s="29" t="inlineStr">
        <is>
          <t>P</t>
        </is>
      </c>
      <c r="Q340" s="29" t="inlineStr">
        <is>
          <t>P</t>
        </is>
      </c>
      <c r="R340" s="81">
        <f>IF(COUNTIF(S340:T340,"F")&gt;=1,"FAIL",(IF(COUNTIF(S340:T340,"P")&gt;=1,"PASS",(IF(COUNTIF(S340:T340,"N/T")&gt;=1,"N/T",(IF(COUNTIF(S340:T340,"N/A")&gt;=1,"N/A","-")))))))</f>
        <v/>
      </c>
      <c r="S340" s="29" t="inlineStr">
        <is>
          <t>P</t>
        </is>
      </c>
      <c r="T340" s="29" t="inlineStr">
        <is>
          <t>P</t>
        </is>
      </c>
      <c r="U340" s="120">
        <f>IF(COUNTIF(V340:W340,"F")&gt;=1,"FAIL",(IF(COUNTIF(V340:W340,"P")&gt;=1,"PASS",(IF(COUNTIF(V340:W340,"N/T")&gt;=1,"N/T",(IF(COUNTIF(V340:W340,"N/A")&gt;=1,"N/A","-")))))))</f>
        <v/>
      </c>
      <c r="V340" s="29" t="inlineStr">
        <is>
          <t>P</t>
        </is>
      </c>
      <c r="W340" s="29" t="inlineStr">
        <is>
          <t>P</t>
        </is>
      </c>
      <c r="X340" s="17" t="n"/>
      <c r="Y340" s="16" t="n"/>
      <c r="Z340" s="39" t="n"/>
      <c r="AA340" s="39" t="n"/>
      <c r="AB340" s="42" t="inlineStr">
        <is>
          <t>Sanity, CheckList</t>
        </is>
      </c>
    </row>
    <row r="341" ht="79.2" customHeight="1" s="357">
      <c r="A341" s="108" t="n"/>
      <c r="B341" s="29" t="inlineStr">
        <is>
          <t>TC_HL_0669</t>
        </is>
      </c>
      <c r="C341" s="29" t="inlineStr">
        <is>
          <t>Handle Layer / Home</t>
        </is>
      </c>
      <c r="D341" s="29" t="inlineStr">
        <is>
          <t>제어</t>
        </is>
      </c>
      <c r="E341" s="29" t="inlineStr">
        <is>
          <t>CCS Only (MQTT)</t>
        </is>
      </c>
      <c r="F341" s="29" t="inlineStr">
        <is>
          <t>MQTT 원격 제어 버튼</t>
        </is>
      </c>
      <c r="G341" s="29" t="inlineStr">
        <is>
          <t>KR, EU</t>
        </is>
      </c>
      <c r="H341" s="29" t="n"/>
      <c r="I341" s="29" t="n">
        <v>4</v>
      </c>
      <c r="J341" s="16" t="n"/>
      <c r="K341" s="30" t="inlineStr">
        <is>
          <t>1. MQTT</t>
        </is>
      </c>
      <c r="L341" s="30" t="inlineStr">
        <is>
          <t>1. Home에서 Handle Layer 또는 ShortCut 확인
2. 커튼 올림 제어 실행
3. 제어 명령 전송 완료 팝업 소거
4. 제어 결과 push 수신
5. 제어 버튼 확인</t>
        </is>
      </c>
      <c r="M341" s="30" t="inlineStr">
        <is>
          <t>1. 블링킹 애니메이션 종료</t>
        </is>
      </c>
      <c r="N341" s="69">
        <f>IF(COUNTIF(P341:W341,"F")&gt;=1,"FAIL",(IF(COUNTIF(P341:W341,"P")&gt;=1,"PASS",(IF(COUNTIF(P341:W341,"N/T")&gt;=1,"N/T",(IF(COUNTIF(P341:W341,"N/A")&gt;=1,"N/A","-")))))))</f>
        <v/>
      </c>
      <c r="O341" s="81">
        <f>IF(COUNTIF(P341:Q341,"F")&gt;=1,"FAIL",(IF(COUNTIF(P341:Q341,"P")&gt;=1,"PASS",(IF(COUNTIF(P341:Q341,"N/T")&gt;=1,"N/T",(IF(COUNTIF(P341:Q341,"N/A")&gt;=1,"N/A","-")))))))</f>
        <v/>
      </c>
      <c r="P341" s="29" t="inlineStr">
        <is>
          <t>N/T</t>
        </is>
      </c>
      <c r="Q341" s="29" t="inlineStr">
        <is>
          <t>N/T</t>
        </is>
      </c>
      <c r="R341" s="81">
        <f>IF(COUNTIF(S341:T341,"F")&gt;=1,"FAIL",(IF(COUNTIF(S341:T341,"P")&gt;=1,"PASS",(IF(COUNTIF(S341:T341,"N/T")&gt;=1,"N/T",(IF(COUNTIF(S341:T341,"N/A")&gt;=1,"N/A","-")))))))</f>
        <v/>
      </c>
      <c r="S341" s="29" t="inlineStr">
        <is>
          <t>N/T</t>
        </is>
      </c>
      <c r="T341" s="29" t="inlineStr">
        <is>
          <t>N/T</t>
        </is>
      </c>
      <c r="U341" s="120">
        <f>IF(COUNTIF(V341:W341,"F")&gt;=1,"FAIL",(IF(COUNTIF(V341:W341,"P")&gt;=1,"PASS",(IF(COUNTIF(V341:W341,"N/T")&gt;=1,"N/T",(IF(COUNTIF(V341:W341,"N/A")&gt;=1,"N/A","-")))))))</f>
        <v/>
      </c>
      <c r="V341" s="29" t="inlineStr">
        <is>
          <t>P</t>
        </is>
      </c>
      <c r="W341" s="29" t="inlineStr">
        <is>
          <t>P</t>
        </is>
      </c>
      <c r="X341" s="17" t="n"/>
      <c r="Y341" s="16" t="n"/>
      <c r="Z341" s="39" t="inlineStr">
        <is>
          <t>K/H : 커튼 제어 차량 필요(N/T)</t>
        </is>
      </c>
      <c r="AA341" s="39" t="inlineStr">
        <is>
          <t>N/T : 차량/디바이스 필요(조건)</t>
        </is>
      </c>
      <c r="AB341" s="42" t="inlineStr">
        <is>
          <t>Sanity, CheckList</t>
        </is>
      </c>
    </row>
    <row r="342" ht="79.2" customHeight="1" s="357">
      <c r="A342" s="108" t="n"/>
      <c r="B342" s="29" t="inlineStr">
        <is>
          <t>TC_HL_0670</t>
        </is>
      </c>
      <c r="C342" s="29" t="inlineStr">
        <is>
          <t>Handle Layer / Home</t>
        </is>
      </c>
      <c r="D342" s="29" t="inlineStr">
        <is>
          <t>제어</t>
        </is>
      </c>
      <c r="E342" s="29" t="inlineStr">
        <is>
          <t>CCS Only (MQTT)</t>
        </is>
      </c>
      <c r="F342" s="29" t="inlineStr">
        <is>
          <t>MQTT 원격 제어 버튼</t>
        </is>
      </c>
      <c r="G342" s="29" t="inlineStr">
        <is>
          <t>KR, EU</t>
        </is>
      </c>
      <c r="H342" s="29" t="n"/>
      <c r="I342" s="29" t="n">
        <v>4</v>
      </c>
      <c r="J342" s="16" t="n"/>
      <c r="K342" s="30" t="inlineStr">
        <is>
          <t>1. MQTT</t>
        </is>
      </c>
      <c r="L342" s="30" t="inlineStr">
        <is>
          <t>1. Home에서 Handle Layer 또는 ShortCut 확인
2. 커튼 내림 제어 실행
3. 제어 명령 전송 완료 팝업 소거
4. 제어 결과 push 수신
5. 제어 버튼 확인</t>
        </is>
      </c>
      <c r="M342" s="30" t="inlineStr">
        <is>
          <t>1. 블링킹 애니메이션 종료</t>
        </is>
      </c>
      <c r="N342" s="69">
        <f>IF(COUNTIF(P342:W342,"F")&gt;=1,"FAIL",(IF(COUNTIF(P342:W342,"P")&gt;=1,"PASS",(IF(COUNTIF(P342:W342,"N/T")&gt;=1,"N/T",(IF(COUNTIF(P342:W342,"N/A")&gt;=1,"N/A","-")))))))</f>
        <v/>
      </c>
      <c r="O342" s="81">
        <f>IF(COUNTIF(P342:Q342,"F")&gt;=1,"FAIL",(IF(COUNTIF(P342:Q342,"P")&gt;=1,"PASS",(IF(COUNTIF(P342:Q342,"N/T")&gt;=1,"N/T",(IF(COUNTIF(P342:Q342,"N/A")&gt;=1,"N/A","-")))))))</f>
        <v/>
      </c>
      <c r="P342" s="29" t="inlineStr">
        <is>
          <t>N/T</t>
        </is>
      </c>
      <c r="Q342" s="29" t="inlineStr">
        <is>
          <t>N/T</t>
        </is>
      </c>
      <c r="R342" s="81">
        <f>IF(COUNTIF(S342:T342,"F")&gt;=1,"FAIL",(IF(COUNTIF(S342:T342,"P")&gt;=1,"PASS",(IF(COUNTIF(S342:T342,"N/T")&gt;=1,"N/T",(IF(COUNTIF(S342:T342,"N/A")&gt;=1,"N/A","-")))))))</f>
        <v/>
      </c>
      <c r="S342" s="29" t="inlineStr">
        <is>
          <t>N/T</t>
        </is>
      </c>
      <c r="T342" s="29" t="inlineStr">
        <is>
          <t>N/T</t>
        </is>
      </c>
      <c r="U342" s="120">
        <f>IF(COUNTIF(V342:W342,"F")&gt;=1,"FAIL",(IF(COUNTIF(V342:W342,"P")&gt;=1,"PASS",(IF(COUNTIF(V342:W342,"N/T")&gt;=1,"N/T",(IF(COUNTIF(V342:W342,"N/A")&gt;=1,"N/A","-")))))))</f>
        <v/>
      </c>
      <c r="V342" s="29" t="inlineStr">
        <is>
          <t>P</t>
        </is>
      </c>
      <c r="W342" s="29" t="inlineStr">
        <is>
          <t>P</t>
        </is>
      </c>
      <c r="X342" s="17" t="n"/>
      <c r="Y342" s="16" t="n"/>
      <c r="Z342" s="39" t="inlineStr">
        <is>
          <t>K/H : 커튼 제어 차량 필요(N/T)</t>
        </is>
      </c>
      <c r="AA342" s="39" t="inlineStr">
        <is>
          <t>N/T : 차량/디바이스 필요(조건)</t>
        </is>
      </c>
      <c r="AB342" s="42" t="inlineStr">
        <is>
          <t>Sanity, CheckList</t>
        </is>
      </c>
    </row>
    <row r="343" ht="66" customHeight="1" s="357">
      <c r="A343" s="108" t="inlineStr">
        <is>
          <t>c_046</t>
        </is>
      </c>
      <c r="B343" s="29" t="inlineStr">
        <is>
          <t>TC_HL_0184</t>
        </is>
      </c>
      <c r="C343" s="29" t="inlineStr">
        <is>
          <t>Handle Layer / Home</t>
        </is>
      </c>
      <c r="D343" s="29" t="inlineStr">
        <is>
          <t>제어</t>
        </is>
      </c>
      <c r="E343" s="29" t="inlineStr">
        <is>
          <t>CCS Only (MQTT)</t>
        </is>
      </c>
      <c r="F343" s="29" t="inlineStr">
        <is>
          <t>MQTT 원격 제어 실행 플로우</t>
        </is>
      </c>
      <c r="G343" s="29" t="n"/>
      <c r="H343" s="29" t="n"/>
      <c r="I343" s="29" t="n">
        <v>5</v>
      </c>
      <c r="J343" s="39" t="inlineStr">
        <is>
          <t>1. 로그인 상태</t>
        </is>
      </c>
      <c r="K343" s="39" t="inlineStr">
        <is>
          <t>1. MQTT 단말 차량
2. 내연 차량
3. Batsoc(VSM) 40% 미만</t>
        </is>
      </c>
      <c r="L343" s="30" t="inlineStr">
        <is>
          <t>1. Home에서 Handle Layer 또는 ShortCut 확인
2. 원격 제어 버튼(시동 켜기 제외) Tap</t>
        </is>
      </c>
      <c r="M343" s="30" t="inlineStr">
        <is>
          <t>1. 아래 팝업 노출
- The vehicle's 12V battery charge is low.
- Using remote control may cause problems for the next the engine start.
- Do you want to start the remote control? 
- [Cancel] / [Activate] 버튼</t>
        </is>
      </c>
      <c r="N343" s="83">
        <f>IF(COUNTIF(P343:W343,"F")&gt;=1,"FAIL",(IF(COUNTIF(P343:W343,"P")&gt;=1,"PASS",(IF(COUNTIF(P343:W343,"N/T")&gt;=1,"N/T",(IF(COUNTIF(P343:W343,"N/A")&gt;=1,"N/A","-")))))))</f>
        <v/>
      </c>
      <c r="O343" s="120">
        <f>IF(COUNTIF(P343:Q343,"F")&gt;=1,"FAIL",(IF(COUNTIF(P343:Q343,"P")&gt;=1,"PASS",(IF(COUNTIF(P343:Q343,"N/T")&gt;=1,"N/T",(IF(COUNTIF(P343:Q343,"N/A")&gt;=1,"N/A","-")))))))</f>
        <v/>
      </c>
      <c r="P343" s="29" t="inlineStr">
        <is>
          <t>N/T</t>
        </is>
      </c>
      <c r="Q343" s="29" t="inlineStr">
        <is>
          <t>N/T</t>
        </is>
      </c>
      <c r="R343" s="120">
        <f>IF(COUNTIF(S343:T343,"F")&gt;=1,"FAIL",(IF(COUNTIF(S343:T343,"P")&gt;=1,"PASS",(IF(COUNTIF(S343:T343,"N/T")&gt;=1,"N/T",(IF(COUNTIF(S343:T343,"N/A")&gt;=1,"N/A","-")))))))</f>
        <v/>
      </c>
      <c r="S343" s="29" t="inlineStr">
        <is>
          <t>N/T</t>
        </is>
      </c>
      <c r="T343" s="29" t="inlineStr">
        <is>
          <t>N/T</t>
        </is>
      </c>
      <c r="U343" s="120">
        <f>IF(COUNTIF(V343:W343,"F")&gt;=1,"FAIL",(IF(COUNTIF(V343:W343,"P")&gt;=1,"PASS",(IF(COUNTIF(V343:W343,"N/T")&gt;=1,"N/T",(IF(COUNTIF(V343:W343,"N/A")&gt;=1,"N/A","-")))))))</f>
        <v/>
      </c>
      <c r="V343" s="17" t="inlineStr">
        <is>
          <t>N/T</t>
        </is>
      </c>
      <c r="W343" s="17" t="inlineStr">
        <is>
          <t>N/T</t>
        </is>
      </c>
      <c r="X343" s="29" t="n"/>
      <c r="Y343" s="29" t="n"/>
      <c r="Z343" s="39" t="inlineStr">
        <is>
          <t>(공통) MQTT / 내연 차량 / Batsoc(VSM) 40% 미만 (N/T)</t>
        </is>
      </c>
      <c r="AA343" s="39" t="inlineStr">
        <is>
          <t>N/T : 차량/디바이스 필요(조건)</t>
        </is>
      </c>
      <c r="AB343" s="30" t="inlineStr">
        <is>
          <t>Proxy</t>
        </is>
      </c>
    </row>
    <row r="344" ht="66" customHeight="1" s="357">
      <c r="A344" s="108" t="inlineStr">
        <is>
          <t>c_047</t>
        </is>
      </c>
      <c r="B344" s="29" t="inlineStr">
        <is>
          <t>TC_HL_0185</t>
        </is>
      </c>
      <c r="C344" s="29" t="inlineStr">
        <is>
          <t>Handle Layer / Home</t>
        </is>
      </c>
      <c r="D344" s="29" t="inlineStr">
        <is>
          <t>제어</t>
        </is>
      </c>
      <c r="E344" s="29" t="inlineStr">
        <is>
          <t>CCS Only (MQTT)</t>
        </is>
      </c>
      <c r="F344" s="29" t="inlineStr">
        <is>
          <t>MQTT 원격 제어 실행 플로우</t>
        </is>
      </c>
      <c r="G344" s="29" t="n"/>
      <c r="H344" s="29" t="n"/>
      <c r="I344" s="29" t="n">
        <v>5</v>
      </c>
      <c r="J344" s="39" t="inlineStr">
        <is>
          <t>1. 로그인 상태</t>
        </is>
      </c>
      <c r="K344" s="39" t="inlineStr">
        <is>
          <t>1. MQTT 단말 차량
2. 내연 차량
3. Batsoc(VSM) 40% 미만</t>
        </is>
      </c>
      <c r="L344" s="30" t="inlineStr">
        <is>
          <t>1. Home에서 Handle Layer 또는 ShortCut 확인
2. 원격 제어 버튼(시동 켜기 제외) Tap
3. [취소] 선택</t>
        </is>
      </c>
      <c r="M344" s="30" t="inlineStr">
        <is>
          <t>1. 시트 닫힘, 현재 화면 유지</t>
        </is>
      </c>
      <c r="N344" s="83">
        <f>IF(COUNTIF(P344:W344,"F")&gt;=1,"FAIL",(IF(COUNTIF(P344:W344,"P")&gt;=1,"PASS",(IF(COUNTIF(P344:W344,"N/T")&gt;=1,"N/T",(IF(COUNTIF(P344:W344,"N/A")&gt;=1,"N/A","-")))))))</f>
        <v/>
      </c>
      <c r="O344" s="120">
        <f>IF(COUNTIF(P344:Q344,"F")&gt;=1,"FAIL",(IF(COUNTIF(P344:Q344,"P")&gt;=1,"PASS",(IF(COUNTIF(P344:Q344,"N/T")&gt;=1,"N/T",(IF(COUNTIF(P344:Q344,"N/A")&gt;=1,"N/A","-")))))))</f>
        <v/>
      </c>
      <c r="P344" s="29" t="inlineStr">
        <is>
          <t>N/T</t>
        </is>
      </c>
      <c r="Q344" s="29" t="inlineStr">
        <is>
          <t>N/T</t>
        </is>
      </c>
      <c r="R344" s="120">
        <f>IF(COUNTIF(S344:T344,"F")&gt;=1,"FAIL",(IF(COUNTIF(S344:T344,"P")&gt;=1,"PASS",(IF(COUNTIF(S344:T344,"N/T")&gt;=1,"N/T",(IF(COUNTIF(S344:T344,"N/A")&gt;=1,"N/A","-")))))))</f>
        <v/>
      </c>
      <c r="S344" s="29" t="inlineStr">
        <is>
          <t>N/T</t>
        </is>
      </c>
      <c r="T344" s="29" t="inlineStr">
        <is>
          <t>N/T</t>
        </is>
      </c>
      <c r="U344" s="120">
        <f>IF(COUNTIF(V344:W344,"F")&gt;=1,"FAIL",(IF(COUNTIF(V344:W344,"P")&gt;=1,"PASS",(IF(COUNTIF(V344:W344,"N/T")&gt;=1,"N/T",(IF(COUNTIF(V344:W344,"N/A")&gt;=1,"N/A","-")))))))</f>
        <v/>
      </c>
      <c r="V344" s="17" t="inlineStr">
        <is>
          <t>N/T</t>
        </is>
      </c>
      <c r="W344" s="17" t="inlineStr">
        <is>
          <t>N/T</t>
        </is>
      </c>
      <c r="X344" s="29" t="n"/>
      <c r="Y344" s="29" t="n"/>
      <c r="Z344" s="39" t="inlineStr">
        <is>
          <t>(공통) MQTT / 내연 차량 / Batsoc(VSM) 40% 미만 (N/T)</t>
        </is>
      </c>
      <c r="AA344" s="39" t="inlineStr">
        <is>
          <t>N/T : 차량/디바이스 필요(조건)</t>
        </is>
      </c>
      <c r="AB344" s="30" t="inlineStr">
        <is>
          <t>Proxy</t>
        </is>
      </c>
    </row>
    <row r="345" ht="52.8" customHeight="1" s="357">
      <c r="A345" s="108" t="inlineStr">
        <is>
          <t>c_048</t>
        </is>
      </c>
      <c r="B345" s="29" t="inlineStr">
        <is>
          <t>TC_HL_0186</t>
        </is>
      </c>
      <c r="C345" s="29" t="inlineStr">
        <is>
          <t>Handle Layer / Home</t>
        </is>
      </c>
      <c r="D345" s="29" t="inlineStr">
        <is>
          <t>제어</t>
        </is>
      </c>
      <c r="E345" s="29" t="inlineStr">
        <is>
          <t>CCS Only (MQTT)</t>
        </is>
      </c>
      <c r="F345" s="29" t="inlineStr">
        <is>
          <t>MQTT 원격 제어 실행 플로우</t>
        </is>
      </c>
      <c r="G345" s="29" t="n"/>
      <c r="H345" s="29" t="n"/>
      <c r="I345" s="29" t="n">
        <v>5</v>
      </c>
      <c r="J345" s="64" t="inlineStr">
        <is>
          <t>1. 로그인 상태
2. 제어 실패하는 환경</t>
        </is>
      </c>
      <c r="K345" s="42" t="inlineStr">
        <is>
          <t>1. MQTT 단말 차량
2. 내연 차량</t>
        </is>
      </c>
      <c r="L345" s="64" t="inlineStr">
        <is>
          <t>1. Home에서 Handle Layer 또는 ShortCut 확인
2. 제어 실행
3. 명령 전송 실패</t>
        </is>
      </c>
      <c r="M345" s="64" t="inlineStr">
        <is>
          <t>1. 제어 명령 실패 팝업 노출
* 조건 만족하는 차량에서 지원하는 모든 제어 버튼에서 확인 필요</t>
        </is>
      </c>
      <c r="N345" s="83">
        <f>IF(COUNTIF(P345:W345,"F")&gt;=1,"FAIL",(IF(COUNTIF(P345:W345,"P")&gt;=1,"PASS",(IF(COUNTIF(P345:W345,"N/T")&gt;=1,"N/T",(IF(COUNTIF(P345:W345,"N/A")&gt;=1,"N/A","-")))))))</f>
        <v/>
      </c>
      <c r="O345" s="120">
        <f>IF(COUNTIF(P345:Q345,"F")&gt;=1,"FAIL",(IF(COUNTIF(P345:Q345,"P")&gt;=1,"PASS",(IF(COUNTIF(P345:Q345,"N/T")&gt;=1,"N/T",(IF(COUNTIF(P345:Q345,"N/A")&gt;=1,"N/A","-")))))))</f>
        <v/>
      </c>
      <c r="P345" s="29" t="inlineStr">
        <is>
          <t>N/T</t>
        </is>
      </c>
      <c r="Q345" s="29" t="inlineStr">
        <is>
          <t>N/T</t>
        </is>
      </c>
      <c r="R345" s="120">
        <f>IF(COUNTIF(S345:T345,"F")&gt;=1,"FAIL",(IF(COUNTIF(S345:T345,"P")&gt;=1,"PASS",(IF(COUNTIF(S345:T345,"N/T")&gt;=1,"N/T",(IF(COUNTIF(S345:T345,"N/A")&gt;=1,"N/A","-")))))))</f>
        <v/>
      </c>
      <c r="S345" s="29" t="inlineStr">
        <is>
          <t>N/T</t>
        </is>
      </c>
      <c r="T345" s="29" t="inlineStr">
        <is>
          <t>N/T</t>
        </is>
      </c>
      <c r="U345" s="120">
        <f>IF(COUNTIF(V345:W345,"F")&gt;=1,"FAIL",(IF(COUNTIF(V345:W345,"P")&gt;=1,"PASS",(IF(COUNTIF(V345:W345,"N/T")&gt;=1,"N/T",(IF(COUNTIF(V345:W345,"N/A")&gt;=1,"N/A","-")))))))</f>
        <v/>
      </c>
      <c r="V345" s="17" t="inlineStr">
        <is>
          <t>N/T</t>
        </is>
      </c>
      <c r="W345" s="17" t="inlineStr">
        <is>
          <t>N/T</t>
        </is>
      </c>
      <c r="X345" s="29" t="inlineStr">
        <is>
          <t>SPAQA-4630</t>
        </is>
      </c>
      <c r="Y345" s="54" t="n"/>
      <c r="Z345" s="39" t="inlineStr">
        <is>
          <t>(공통) MQTT / 내연 차량 / 실패 환경 필요 (N/T)</t>
        </is>
      </c>
      <c r="AA345" s="39" t="inlineStr">
        <is>
          <t>N/T : 차량/디바이스 필요(조건)</t>
        </is>
      </c>
      <c r="AB345" s="30" t="inlineStr">
        <is>
          <t>Proxy</t>
        </is>
      </c>
    </row>
    <row r="346" ht="132" customHeight="1" s="357">
      <c r="A346" s="108" t="inlineStr">
        <is>
          <t>c_049</t>
        </is>
      </c>
      <c r="B346" s="29" t="inlineStr">
        <is>
          <t>TC_HL_0187</t>
        </is>
      </c>
      <c r="C346" s="29" t="inlineStr">
        <is>
          <t>Handle Layer / Home</t>
        </is>
      </c>
      <c r="D346" s="29" t="inlineStr">
        <is>
          <t>제어</t>
        </is>
      </c>
      <c r="E346" s="29" t="inlineStr">
        <is>
          <t>CCS Only (MQTT)</t>
        </is>
      </c>
      <c r="F346" s="29" t="inlineStr">
        <is>
          <t>MQTT 원격 제어 실행 플로우</t>
        </is>
      </c>
      <c r="G346" s="29" t="n"/>
      <c r="H346" s="29" t="n"/>
      <c r="I346" s="29" t="n">
        <v>5</v>
      </c>
      <c r="J346" s="30" t="inlineStr">
        <is>
          <t>1. 로그인 상태</t>
        </is>
      </c>
      <c r="K346" s="42" t="inlineStr">
        <is>
          <t>1. MQTT 단말 차량
2. 내연 차량</t>
        </is>
      </c>
      <c r="L346" s="64" t="inlineStr">
        <is>
          <t>1. Home에서 Handle Layer 또는 ShortCut 확인
2. 문 잠금 해제/잠금 제어 버튼 Tap
3. 명령 전송 성공</t>
        </is>
      </c>
      <c r="M346" s="64" t="inlineStr">
        <is>
          <t>1. 제어 명령 성공 팝업 노출
- Remote control command sent.
- If you have not been driving for a long time or parked in a plac with poor network reception, you may not receive a push message or the vehicle control function may not work properly.
- [Do not show anymore] 체크박스 
- [Close] 버튼</t>
        </is>
      </c>
      <c r="N346" s="83">
        <f>IF(COUNTIF(P346:W346,"F")&gt;=1,"FAIL",(IF(COUNTIF(P346:W346,"P")&gt;=1,"PASS",(IF(COUNTIF(P346:W346,"N/T")&gt;=1,"N/T",(IF(COUNTIF(P346:W346,"N/A")&gt;=1,"N/A","-")))))))</f>
        <v/>
      </c>
      <c r="O346" s="120">
        <f>IF(COUNTIF(P346:Q346,"F")&gt;=1,"FAIL",(IF(COUNTIF(P346:Q346,"P")&gt;=1,"PASS",(IF(COUNTIF(P346:Q346,"N/T")&gt;=1,"N/T",(IF(COUNTIF(P346:Q346,"N/A")&gt;=1,"N/A","-")))))))</f>
        <v/>
      </c>
      <c r="P346" s="29" t="inlineStr">
        <is>
          <t>N/T</t>
        </is>
      </c>
      <c r="Q346" s="29" t="inlineStr">
        <is>
          <t>N/T</t>
        </is>
      </c>
      <c r="R346" s="120">
        <f>IF(COUNTIF(S346:T346,"F")&gt;=1,"FAIL",(IF(COUNTIF(S346:T346,"P")&gt;=1,"PASS",(IF(COUNTIF(S346:T346,"N/T")&gt;=1,"N/T",(IF(COUNTIF(S346:T346,"N/A")&gt;=1,"N/A","-")))))))</f>
        <v/>
      </c>
      <c r="S346" s="29" t="inlineStr">
        <is>
          <t>N/T</t>
        </is>
      </c>
      <c r="T346" s="29" t="inlineStr">
        <is>
          <t>N/T</t>
        </is>
      </c>
      <c r="U346" s="120">
        <f>IF(COUNTIF(V346:W346,"F")&gt;=1,"FAIL",(IF(COUNTIF(V346:W346,"P")&gt;=1,"PASS",(IF(COUNTIF(V346:W346,"N/T")&gt;=1,"N/T",(IF(COUNTIF(V346:W346,"N/A")&gt;=1,"N/A","-")))))))</f>
        <v/>
      </c>
      <c r="V346" s="29" t="inlineStr">
        <is>
          <t>N/T</t>
        </is>
      </c>
      <c r="W346" s="29" t="inlineStr">
        <is>
          <t>N/T</t>
        </is>
      </c>
      <c r="X346" s="29" t="n"/>
      <c r="Y346" s="29" t="n"/>
      <c r="Z346" s="39" t="inlineStr">
        <is>
          <t>(공통) MQTT / 내연 차량 (N/T)</t>
        </is>
      </c>
      <c r="AA346" s="39" t="inlineStr">
        <is>
          <t>N/T : 차량/디바이스 필요(조건)</t>
        </is>
      </c>
      <c r="AB346" s="30" t="inlineStr">
        <is>
          <t>Proxy</t>
        </is>
      </c>
    </row>
    <row r="347" ht="132" customHeight="1" s="357">
      <c r="A347" s="108" t="n"/>
      <c r="B347" s="29" t="inlineStr">
        <is>
          <t>TC_HL_0671</t>
        </is>
      </c>
      <c r="C347" s="29" t="inlineStr">
        <is>
          <t>Handle Layer / Home</t>
        </is>
      </c>
      <c r="D347" s="29" t="inlineStr">
        <is>
          <t>제어</t>
        </is>
      </c>
      <c r="E347" s="29" t="inlineStr">
        <is>
          <t>CCS Only (MQTT)</t>
        </is>
      </c>
      <c r="F347" s="29" t="inlineStr">
        <is>
          <t>MQTT 원격 제어 실행 플로우</t>
        </is>
      </c>
      <c r="G347" s="29" t="n"/>
      <c r="H347" s="29" t="n"/>
      <c r="I347" s="29" t="n">
        <v>5</v>
      </c>
      <c r="J347" s="30" t="inlineStr">
        <is>
          <t>1. 로그인 상태</t>
        </is>
      </c>
      <c r="K347" s="39" t="inlineStr">
        <is>
          <t>1. MQTT 단말 차량
2. 내연 차량</t>
        </is>
      </c>
      <c r="L347" s="30" t="inlineStr">
        <is>
          <t>1. Home에서 Handle Layer 또는 ShortCut 확인
2. 창문 열기/닫기 제어 버튼 Tap
3. 명령 전송 성공</t>
        </is>
      </c>
      <c r="M347" s="30" t="inlineStr">
        <is>
          <t>1. 제어 명령 성공 팝업 노출
- Remote control command sent.
- If you have not been driving for a long time or parked in a plac with poor network reception, you may not receive a push message or the vehicle control function may not work properly.
- [Do not show anymore] 체크박스 
- [Close] 버튼</t>
        </is>
      </c>
      <c r="N347" s="83">
        <f>IF(COUNTIF(P347:W347,"F")&gt;=1,"FAIL",(IF(COUNTIF(P347:W347,"P")&gt;=1,"PASS",(IF(COUNTIF(P347:W347,"N/T")&gt;=1,"N/T",(IF(COUNTIF(P347:W347,"N/A")&gt;=1,"N/A","-")))))))</f>
        <v/>
      </c>
      <c r="O347" s="120">
        <f>IF(COUNTIF(P347:Q347,"F")&gt;=1,"FAIL",(IF(COUNTIF(P347:Q347,"P")&gt;=1,"PASS",(IF(COUNTIF(P347:Q347,"N/T")&gt;=1,"N/T",(IF(COUNTIF(P347:Q347,"N/A")&gt;=1,"N/A","-")))))))</f>
        <v/>
      </c>
      <c r="P347" s="29" t="inlineStr">
        <is>
          <t>N/T</t>
        </is>
      </c>
      <c r="Q347" s="29" t="inlineStr">
        <is>
          <t>N/T</t>
        </is>
      </c>
      <c r="R347" s="120">
        <f>IF(COUNTIF(S347:T347,"F")&gt;=1,"FAIL",(IF(COUNTIF(S347:T347,"P")&gt;=1,"PASS",(IF(COUNTIF(S347:T347,"N/T")&gt;=1,"N/T",(IF(COUNTIF(S347:T347,"N/A")&gt;=1,"N/A","-")))))))</f>
        <v/>
      </c>
      <c r="S347" s="29" t="inlineStr">
        <is>
          <t>N/T</t>
        </is>
      </c>
      <c r="T347" s="29" t="inlineStr">
        <is>
          <t>N/T</t>
        </is>
      </c>
      <c r="U347" s="120">
        <f>IF(COUNTIF(V347:W347,"F")&gt;=1,"FAIL",(IF(COUNTIF(V347:W347,"P")&gt;=1,"PASS",(IF(COUNTIF(V347:W347,"N/T")&gt;=1,"N/T",(IF(COUNTIF(V347:W347,"N/A")&gt;=1,"N/A","-")))))))</f>
        <v/>
      </c>
      <c r="V347" s="29" t="inlineStr">
        <is>
          <t>N/T</t>
        </is>
      </c>
      <c r="W347" s="29" t="inlineStr">
        <is>
          <t>N/T</t>
        </is>
      </c>
      <c r="X347" s="29" t="n"/>
      <c r="Y347" s="29" t="n"/>
      <c r="Z347" s="39" t="inlineStr">
        <is>
          <t>(공통) MQTT / 내연 차량 (N/T)</t>
        </is>
      </c>
      <c r="AA347" s="39" t="inlineStr">
        <is>
          <t>N/T : 차량/디바이스 필요(조건)</t>
        </is>
      </c>
      <c r="AB347" s="30" t="n"/>
    </row>
    <row r="348" ht="132" customHeight="1" s="357">
      <c r="A348" s="108" t="n"/>
      <c r="B348" s="29" t="inlineStr">
        <is>
          <t>TC_HL_0672</t>
        </is>
      </c>
      <c r="C348" s="29" t="inlineStr">
        <is>
          <t>Handle Layer / Home</t>
        </is>
      </c>
      <c r="D348" s="29" t="inlineStr">
        <is>
          <t>제어</t>
        </is>
      </c>
      <c r="E348" s="29" t="inlineStr">
        <is>
          <t>CCS Only (MQTT)</t>
        </is>
      </c>
      <c r="F348" s="29" t="inlineStr">
        <is>
          <t>MQTT 원격 제어 실행 플로우</t>
        </is>
      </c>
      <c r="G348" s="29" t="n"/>
      <c r="H348" s="29" t="n"/>
      <c r="I348" s="29" t="n">
        <v>5</v>
      </c>
      <c r="J348" s="30" t="inlineStr">
        <is>
          <t>1. 로그인 상태</t>
        </is>
      </c>
      <c r="K348" s="39" t="inlineStr">
        <is>
          <t>1. MQTT 단말 차량
2. 내연 차량</t>
        </is>
      </c>
      <c r="L348" s="30" t="inlineStr">
        <is>
          <t>1. Home에서 Handle Layer 또는 ShortCut 확인
2. 비상등 켜기 제어 버튼 Tap
3. 명령 전송 성공</t>
        </is>
      </c>
      <c r="M348" s="30" t="inlineStr">
        <is>
          <t>1. 제어 명령 성공 팝업 노출
- Remote control command sent.
- If you have not been driving for a long time or parked in a plac with poor network reception, you may not receive a push message or the vehicle control function may not work properly.
- [Do not show anymore] 체크박스 
- [Close] 버튼</t>
        </is>
      </c>
      <c r="N348" s="83">
        <f>IF(COUNTIF(P348:W348,"F")&gt;=1,"FAIL",(IF(COUNTIF(P348:W348,"P")&gt;=1,"PASS",(IF(COUNTIF(P348:W348,"N/T")&gt;=1,"N/T",(IF(COUNTIF(P348:W348,"N/A")&gt;=1,"N/A","-")))))))</f>
        <v/>
      </c>
      <c r="O348" s="120">
        <f>IF(COUNTIF(P348:Q348,"F")&gt;=1,"FAIL",(IF(COUNTIF(P348:Q348,"P")&gt;=1,"PASS",(IF(COUNTIF(P348:Q348,"N/T")&gt;=1,"N/T",(IF(COUNTIF(P348:Q348,"N/A")&gt;=1,"N/A","-")))))))</f>
        <v/>
      </c>
      <c r="P348" s="29" t="inlineStr">
        <is>
          <t>N/T</t>
        </is>
      </c>
      <c r="Q348" s="29" t="inlineStr">
        <is>
          <t>N/T</t>
        </is>
      </c>
      <c r="R348" s="120">
        <f>IF(COUNTIF(S348:T348,"F")&gt;=1,"FAIL",(IF(COUNTIF(S348:T348,"P")&gt;=1,"PASS",(IF(COUNTIF(S348:T348,"N/T")&gt;=1,"N/T",(IF(COUNTIF(S348:T348,"N/A")&gt;=1,"N/A","-")))))))</f>
        <v/>
      </c>
      <c r="S348" s="29" t="inlineStr">
        <is>
          <t>N/T</t>
        </is>
      </c>
      <c r="T348" s="29" t="inlineStr">
        <is>
          <t>N/T</t>
        </is>
      </c>
      <c r="U348" s="120">
        <f>IF(COUNTIF(V348:W348,"F")&gt;=1,"FAIL",(IF(COUNTIF(V348:W348,"P")&gt;=1,"PASS",(IF(COUNTIF(V348:W348,"N/T")&gt;=1,"N/T",(IF(COUNTIF(V348:W348,"N/A")&gt;=1,"N/A","-")))))))</f>
        <v/>
      </c>
      <c r="V348" s="29" t="inlineStr">
        <is>
          <t>N/T</t>
        </is>
      </c>
      <c r="W348" s="29" t="inlineStr">
        <is>
          <t>N/T</t>
        </is>
      </c>
      <c r="X348" s="29" t="n"/>
      <c r="Y348" s="29" t="n"/>
      <c r="Z348" s="39" t="inlineStr">
        <is>
          <t>(공통) MQTT / 내연 차량 (N/T)</t>
        </is>
      </c>
      <c r="AA348" s="39" t="inlineStr">
        <is>
          <t>N/T : 차량/디바이스 필요(조건)</t>
        </is>
      </c>
      <c r="AB348" s="30" t="n"/>
    </row>
    <row r="349" ht="132" customHeight="1" s="357">
      <c r="A349" s="108" t="n"/>
      <c r="B349" s="29" t="inlineStr">
        <is>
          <t>TC_HL_0673</t>
        </is>
      </c>
      <c r="C349" s="29" t="inlineStr">
        <is>
          <t>Handle Layer / Home</t>
        </is>
      </c>
      <c r="D349" s="29" t="inlineStr">
        <is>
          <t>제어</t>
        </is>
      </c>
      <c r="E349" s="29" t="inlineStr">
        <is>
          <t>CCS Only (MQTT)</t>
        </is>
      </c>
      <c r="F349" s="29" t="inlineStr">
        <is>
          <t>MQTT 원격 제어 실행 플로우</t>
        </is>
      </c>
      <c r="G349" s="29" t="n"/>
      <c r="H349" s="29" t="n"/>
      <c r="I349" s="29" t="n">
        <v>5</v>
      </c>
      <c r="J349" s="30" t="inlineStr">
        <is>
          <t>1. 로그인 상태</t>
        </is>
      </c>
      <c r="K349" s="39" t="inlineStr">
        <is>
          <t>1. MQTT 단말 차량
2. 내연 차량</t>
        </is>
      </c>
      <c r="L349" s="30" t="inlineStr">
        <is>
          <t>1. Home에서 Handle Layer 또는 ShortCut 확인
2. 비상등/경적 켜기 제어 버튼 Tap
3. 명령 전송 성공</t>
        </is>
      </c>
      <c r="M349" s="30" t="inlineStr">
        <is>
          <t>1. 제어 명령 성공 팝업 노출
- Remote control command sent.
- If you have not been driving for a long time or parked in a plac with poor network reception, you may not receive a push message or the vehicle control function may not work properly.
- [Do not show anymore] 체크박스 
- [Close] 버튼</t>
        </is>
      </c>
      <c r="N349" s="83">
        <f>IF(COUNTIF(P349:W349,"F")&gt;=1,"FAIL",(IF(COUNTIF(P349:W349,"P")&gt;=1,"PASS",(IF(COUNTIF(P349:W349,"N/T")&gt;=1,"N/T",(IF(COUNTIF(P349:W349,"N/A")&gt;=1,"N/A","-")))))))</f>
        <v/>
      </c>
      <c r="O349" s="120">
        <f>IF(COUNTIF(P349:Q349,"F")&gt;=1,"FAIL",(IF(COUNTIF(P349:Q349,"P")&gt;=1,"PASS",(IF(COUNTIF(P349:Q349,"N/T")&gt;=1,"N/T",(IF(COUNTIF(P349:Q349,"N/A")&gt;=1,"N/A","-")))))))</f>
        <v/>
      </c>
      <c r="P349" s="29" t="inlineStr">
        <is>
          <t>N/T</t>
        </is>
      </c>
      <c r="Q349" s="29" t="inlineStr">
        <is>
          <t>N/T</t>
        </is>
      </c>
      <c r="R349" s="120">
        <f>IF(COUNTIF(S349:T349,"F")&gt;=1,"FAIL",(IF(COUNTIF(S349:T349,"P")&gt;=1,"PASS",(IF(COUNTIF(S349:T349,"N/T")&gt;=1,"N/T",(IF(COUNTIF(S349:T349,"N/A")&gt;=1,"N/A","-")))))))</f>
        <v/>
      </c>
      <c r="S349" s="29" t="inlineStr">
        <is>
          <t>N/T</t>
        </is>
      </c>
      <c r="T349" s="29" t="inlineStr">
        <is>
          <t>N/T</t>
        </is>
      </c>
      <c r="U349" s="120">
        <f>IF(COUNTIF(V349:W349,"F")&gt;=1,"FAIL",(IF(COUNTIF(V349:W349,"P")&gt;=1,"PASS",(IF(COUNTIF(V349:W349,"N/T")&gt;=1,"N/T",(IF(COUNTIF(V349:W349,"N/A")&gt;=1,"N/A","-")))))))</f>
        <v/>
      </c>
      <c r="V349" s="29" t="inlineStr">
        <is>
          <t>N/T</t>
        </is>
      </c>
      <c r="W349" s="29" t="inlineStr">
        <is>
          <t>N/T</t>
        </is>
      </c>
      <c r="X349" s="29" t="n"/>
      <c r="Y349" s="29" t="n"/>
      <c r="Z349" s="39" t="inlineStr">
        <is>
          <t>(공통) MQTT / 내연 차량 (N/T)</t>
        </is>
      </c>
      <c r="AA349" s="39" t="inlineStr">
        <is>
          <t>N/T : 차량/디바이스 필요(조건)</t>
        </is>
      </c>
      <c r="AB349" s="30" t="n"/>
    </row>
    <row r="350" ht="132" customHeight="1" s="357">
      <c r="A350" s="108" t="n"/>
      <c r="B350" s="29" t="inlineStr">
        <is>
          <t>TC_HL_0674</t>
        </is>
      </c>
      <c r="C350" s="29" t="inlineStr">
        <is>
          <t>Handle Layer / Home</t>
        </is>
      </c>
      <c r="D350" s="29" t="inlineStr">
        <is>
          <t>제어</t>
        </is>
      </c>
      <c r="E350" s="29" t="inlineStr">
        <is>
          <t>CCS Only (MQTT)</t>
        </is>
      </c>
      <c r="F350" s="29" t="inlineStr">
        <is>
          <t>MQTT 원격 제어 실행 플로우</t>
        </is>
      </c>
      <c r="G350" s="29" t="n"/>
      <c r="H350" s="29" t="n"/>
      <c r="I350" s="29" t="n">
        <v>5</v>
      </c>
      <c r="J350" s="30" t="inlineStr">
        <is>
          <t>1. 로그인 상태</t>
        </is>
      </c>
      <c r="K350" s="39" t="inlineStr">
        <is>
          <t>1. MQTT 단말 차량
2. 내연 차량</t>
        </is>
      </c>
      <c r="L350" s="30" t="inlineStr">
        <is>
          <t>1. Home에서 Handle Layer 또는 ShortCut 확인
2. 환기 하기 제어 버튼 Tap
3. 명령 전송 성공</t>
        </is>
      </c>
      <c r="M350" s="30" t="inlineStr">
        <is>
          <t>1. 제어 명령 성공 팝업 노출
- Remote control command sent.
- If you have not been driving for a long time or parked in a plac with poor network reception, you may not receive a push message or the vehicle control function may not work properly.
- [Do not show anymore] 체크박스 
- [Close] 버튼</t>
        </is>
      </c>
      <c r="N350" s="83">
        <f>IF(COUNTIF(P350:W350,"F")&gt;=1,"FAIL",(IF(COUNTIF(P350:W350,"P")&gt;=1,"PASS",(IF(COUNTIF(P350:W350,"N/T")&gt;=1,"N/T",(IF(COUNTIF(P350:W350,"N/A")&gt;=1,"N/A","-")))))))</f>
        <v/>
      </c>
      <c r="O350" s="120">
        <f>IF(COUNTIF(P350:Q350,"F")&gt;=1,"FAIL",(IF(COUNTIF(P350:Q350,"P")&gt;=1,"PASS",(IF(COUNTIF(P350:Q350,"N/T")&gt;=1,"N/T",(IF(COUNTIF(P350:Q350,"N/A")&gt;=1,"N/A","-")))))))</f>
        <v/>
      </c>
      <c r="P350" s="29" t="inlineStr">
        <is>
          <t>N/T</t>
        </is>
      </c>
      <c r="Q350" s="29" t="inlineStr">
        <is>
          <t>N/T</t>
        </is>
      </c>
      <c r="R350" s="120">
        <f>IF(COUNTIF(S350:T350,"F")&gt;=1,"FAIL",(IF(COUNTIF(S350:T350,"P")&gt;=1,"PASS",(IF(COUNTIF(S350:T350,"N/T")&gt;=1,"N/T",(IF(COUNTIF(S350:T350,"N/A")&gt;=1,"N/A","-")))))))</f>
        <v/>
      </c>
      <c r="S350" s="29" t="inlineStr">
        <is>
          <t>N/T</t>
        </is>
      </c>
      <c r="T350" s="29" t="inlineStr">
        <is>
          <t>N/T</t>
        </is>
      </c>
      <c r="U350" s="120">
        <f>IF(COUNTIF(V350:W350,"F")&gt;=1,"FAIL",(IF(COUNTIF(V350:W350,"P")&gt;=1,"PASS",(IF(COUNTIF(V350:W350,"N/T")&gt;=1,"N/T",(IF(COUNTIF(V350:W350,"N/A")&gt;=1,"N/A","-")))))))</f>
        <v/>
      </c>
      <c r="V350" s="29" t="inlineStr">
        <is>
          <t>N/T</t>
        </is>
      </c>
      <c r="W350" s="29" t="inlineStr">
        <is>
          <t>N/T</t>
        </is>
      </c>
      <c r="X350" s="29" t="n"/>
      <c r="Y350" s="29" t="n"/>
      <c r="Z350" s="39" t="inlineStr">
        <is>
          <t>(공통) MQTT / 내연 차량 (N/T)</t>
        </is>
      </c>
      <c r="AA350" s="39" t="inlineStr">
        <is>
          <t>N/T : 차량/디바이스 필요(조건)</t>
        </is>
      </c>
      <c r="AB350" s="30" t="n"/>
    </row>
    <row r="351" ht="132" customHeight="1" s="357">
      <c r="A351" s="108" t="n"/>
      <c r="B351" s="29" t="inlineStr">
        <is>
          <t>TC_HL_0675</t>
        </is>
      </c>
      <c r="C351" s="29" t="inlineStr">
        <is>
          <t>Handle Layer / Home</t>
        </is>
      </c>
      <c r="D351" s="29" t="inlineStr">
        <is>
          <t>제어</t>
        </is>
      </c>
      <c r="E351" s="29" t="inlineStr">
        <is>
          <t>CCS Only (MQTT)</t>
        </is>
      </c>
      <c r="F351" s="29" t="inlineStr">
        <is>
          <t>MQTT 원격 제어 실행 플로우</t>
        </is>
      </c>
      <c r="G351" s="29" t="n"/>
      <c r="H351" s="29" t="n"/>
      <c r="I351" s="29" t="n">
        <v>5</v>
      </c>
      <c r="J351" s="30" t="inlineStr">
        <is>
          <t>1. 로그인 상태</t>
        </is>
      </c>
      <c r="K351" s="39" t="inlineStr">
        <is>
          <t>1. MQTT 단말 차량
2. 내연 차량</t>
        </is>
      </c>
      <c r="L351" s="30" t="inlineStr">
        <is>
          <t>1. Home에서 Handle Layer 또는 ShortCut 확인
2. 커튼 올림 제어 버튼 Tap
3. 명령 전송 성공</t>
        </is>
      </c>
      <c r="M351" s="30" t="inlineStr">
        <is>
          <t>1. 제어 명령 성공 팝업 노출
- Remote control command sent.
- If you have not been driving for a long time or parked in a plac with poor network reception, you may not receive a push message or the vehicle control function may not work properly.
- [Do not show anymore] 체크박스 
- [Close] 버튼</t>
        </is>
      </c>
      <c r="N351" s="83">
        <f>IF(COUNTIF(P351:W351,"F")&gt;=1,"FAIL",(IF(COUNTIF(P351:W351,"P")&gt;=1,"PASS",(IF(COUNTIF(P351:W351,"N/T")&gt;=1,"N/T",(IF(COUNTIF(P351:W351,"N/A")&gt;=1,"N/A","-")))))))</f>
        <v/>
      </c>
      <c r="O351" s="120">
        <f>IF(COUNTIF(P351:Q351,"F")&gt;=1,"FAIL",(IF(COUNTIF(P351:Q351,"P")&gt;=1,"PASS",(IF(COUNTIF(P351:Q351,"N/T")&gt;=1,"N/T",(IF(COUNTIF(P351:Q351,"N/A")&gt;=1,"N/A","-")))))))</f>
        <v/>
      </c>
      <c r="P351" s="29" t="inlineStr">
        <is>
          <t>N/T</t>
        </is>
      </c>
      <c r="Q351" s="29" t="inlineStr">
        <is>
          <t>N/T</t>
        </is>
      </c>
      <c r="R351" s="120">
        <f>IF(COUNTIF(S351:T351,"F")&gt;=1,"FAIL",(IF(COUNTIF(S351:T351,"P")&gt;=1,"PASS",(IF(COUNTIF(S351:T351,"N/T")&gt;=1,"N/T",(IF(COUNTIF(S351:T351,"N/A")&gt;=1,"N/A","-")))))))</f>
        <v/>
      </c>
      <c r="S351" s="29" t="inlineStr">
        <is>
          <t>N/T</t>
        </is>
      </c>
      <c r="T351" s="29" t="inlineStr">
        <is>
          <t>N/T</t>
        </is>
      </c>
      <c r="U351" s="120">
        <f>IF(COUNTIF(V351:W351,"F")&gt;=1,"FAIL",(IF(COUNTIF(V351:W351,"P")&gt;=1,"PASS",(IF(COUNTIF(V351:W351,"N/T")&gt;=1,"N/T",(IF(COUNTIF(V351:W351,"N/A")&gt;=1,"N/A","-")))))))</f>
        <v/>
      </c>
      <c r="V351" s="29" t="inlineStr">
        <is>
          <t>N/T</t>
        </is>
      </c>
      <c r="W351" s="29" t="inlineStr">
        <is>
          <t>N/T</t>
        </is>
      </c>
      <c r="X351" s="29" t="n"/>
      <c r="Y351" s="29" t="n"/>
      <c r="Z351" s="39" t="inlineStr">
        <is>
          <t>(공통) MQTT / 내연 차량 (N/T)</t>
        </is>
      </c>
      <c r="AA351" s="39" t="inlineStr">
        <is>
          <t>N/T : 차량/디바이스 필요(조건)</t>
        </is>
      </c>
      <c r="AB351" s="30" t="n"/>
    </row>
    <row r="352" ht="132" customHeight="1" s="357">
      <c r="A352" s="108" t="n"/>
      <c r="B352" s="29" t="inlineStr">
        <is>
          <t>TC_HL_0676</t>
        </is>
      </c>
      <c r="C352" s="29" t="inlineStr">
        <is>
          <t>Handle Layer / Home</t>
        </is>
      </c>
      <c r="D352" s="29" t="inlineStr">
        <is>
          <t>제어</t>
        </is>
      </c>
      <c r="E352" s="29" t="inlineStr">
        <is>
          <t>CCS Only (MQTT)</t>
        </is>
      </c>
      <c r="F352" s="29" t="inlineStr">
        <is>
          <t>MQTT 원격 제어 실행 플로우</t>
        </is>
      </c>
      <c r="G352" s="29" t="n"/>
      <c r="H352" s="29" t="n"/>
      <c r="I352" s="29" t="n">
        <v>5</v>
      </c>
      <c r="J352" s="30" t="inlineStr">
        <is>
          <t>1. 로그인 상태</t>
        </is>
      </c>
      <c r="K352" s="39" t="inlineStr">
        <is>
          <t>1. MQTT 단말 차량
2. 내연 차량</t>
        </is>
      </c>
      <c r="L352" s="30" t="inlineStr">
        <is>
          <t>1. Home에서 Handle Layer 또는 ShortCut 확인
2. 커튼 내림 제어 버튼 Tap
3. 명령 전송 성공</t>
        </is>
      </c>
      <c r="M352" s="30" t="inlineStr">
        <is>
          <t>1. 제어 명령 성공 팝업 노출
- Remote control command sent.
- If you have not been driving for a long time or parked in a plac with poor network reception, you may not receive a push message or the vehicle control function may not work properly.
- [Do not show anymore] 체크박스 
- [Close] 버튼</t>
        </is>
      </c>
      <c r="N352" s="83">
        <f>IF(COUNTIF(P352:W352,"F")&gt;=1,"FAIL",(IF(COUNTIF(P352:W352,"P")&gt;=1,"PASS",(IF(COUNTIF(P352:W352,"N/T")&gt;=1,"N/T",(IF(COUNTIF(P352:W352,"N/A")&gt;=1,"N/A","-")))))))</f>
        <v/>
      </c>
      <c r="O352" s="120">
        <f>IF(COUNTIF(P352:Q352,"F")&gt;=1,"FAIL",(IF(COUNTIF(P352:Q352,"P")&gt;=1,"PASS",(IF(COUNTIF(P352:Q352,"N/T")&gt;=1,"N/T",(IF(COUNTIF(P352:Q352,"N/A")&gt;=1,"N/A","-")))))))</f>
        <v/>
      </c>
      <c r="P352" s="29" t="inlineStr">
        <is>
          <t>N/T</t>
        </is>
      </c>
      <c r="Q352" s="29" t="inlineStr">
        <is>
          <t>N/T</t>
        </is>
      </c>
      <c r="R352" s="120">
        <f>IF(COUNTIF(S352:T352,"F")&gt;=1,"FAIL",(IF(COUNTIF(S352:T352,"P")&gt;=1,"PASS",(IF(COUNTIF(S352:T352,"N/T")&gt;=1,"N/T",(IF(COUNTIF(S352:T352,"N/A")&gt;=1,"N/A","-")))))))</f>
        <v/>
      </c>
      <c r="S352" s="29" t="inlineStr">
        <is>
          <t>N/T</t>
        </is>
      </c>
      <c r="T352" s="29" t="inlineStr">
        <is>
          <t>N/T</t>
        </is>
      </c>
      <c r="U352" s="120">
        <f>IF(COUNTIF(V352:W352,"F")&gt;=1,"FAIL",(IF(COUNTIF(V352:W352,"P")&gt;=1,"PASS",(IF(COUNTIF(V352:W352,"N/T")&gt;=1,"N/T",(IF(COUNTIF(V352:W352,"N/A")&gt;=1,"N/A","-")))))))</f>
        <v/>
      </c>
      <c r="V352" s="29" t="inlineStr">
        <is>
          <t>N/T</t>
        </is>
      </c>
      <c r="W352" s="29" t="inlineStr">
        <is>
          <t>N/T</t>
        </is>
      </c>
      <c r="X352" s="29" t="n"/>
      <c r="Y352" s="29" t="n"/>
      <c r="Z352" s="39" t="inlineStr">
        <is>
          <t>(공통) MQTT / 내연 차량 (N/T)</t>
        </is>
      </c>
      <c r="AA352" s="39" t="inlineStr">
        <is>
          <t>N/T : 차량/디바이스 필요(조건)</t>
        </is>
      </c>
      <c r="AB352" s="30" t="n"/>
    </row>
    <row r="353" ht="79.2" customHeight="1" s="357">
      <c r="A353" s="108" t="inlineStr">
        <is>
          <t>c_050</t>
        </is>
      </c>
      <c r="B353" s="29" t="inlineStr">
        <is>
          <t>TC_HL_0188</t>
        </is>
      </c>
      <c r="C353" s="29" t="inlineStr">
        <is>
          <t>Handle Layer / Home</t>
        </is>
      </c>
      <c r="D353" s="29" t="inlineStr">
        <is>
          <t>제어</t>
        </is>
      </c>
      <c r="E353" s="29" t="inlineStr">
        <is>
          <t>CCS Only (MQTT)</t>
        </is>
      </c>
      <c r="F353" s="29" t="inlineStr">
        <is>
          <t>MQTT 원격 제어 실행 플로우</t>
        </is>
      </c>
      <c r="G353" s="29" t="n"/>
      <c r="H353" s="29" t="n"/>
      <c r="I353" s="29" t="n">
        <v>5</v>
      </c>
      <c r="J353" s="30" t="inlineStr">
        <is>
          <t>1. 로그인 상태</t>
        </is>
      </c>
      <c r="K353" s="42" t="inlineStr">
        <is>
          <t>1. MQTT 단말 차량
2. 내연 차량</t>
        </is>
      </c>
      <c r="L353" s="64" t="inlineStr">
        <is>
          <t>1. Home에서 Handle Layer 또는 ShortCut 확인
2. 문 잠금/해제 제어 버튼 Tap
3. 명령 전송 성공
4. [다시 보지 않기] 체크박스 체크
5. 다시 명령 전송 성공</t>
        </is>
      </c>
      <c r="M353" s="64" t="inlineStr">
        <is>
          <t>1. 제어 명령 성공 팝업 미노출</t>
        </is>
      </c>
      <c r="N353" s="83">
        <f>IF(COUNTIF(P353:W353,"F")&gt;=1,"FAIL",(IF(COUNTIF(P353:W353,"P")&gt;=1,"PASS",(IF(COUNTIF(P353:W353,"N/T")&gt;=1,"N/T",(IF(COUNTIF(P353:W353,"N/A")&gt;=1,"N/A","-")))))))</f>
        <v/>
      </c>
      <c r="O353" s="120">
        <f>IF(COUNTIF(P353:Q353,"F")&gt;=1,"FAIL",(IF(COUNTIF(P353:Q353,"P")&gt;=1,"PASS",(IF(COUNTIF(P353:Q353,"N/T")&gt;=1,"N/T",(IF(COUNTIF(P353:Q353,"N/A")&gt;=1,"N/A","-")))))))</f>
        <v/>
      </c>
      <c r="P353" s="29" t="inlineStr">
        <is>
          <t>N/T</t>
        </is>
      </c>
      <c r="Q353" s="29" t="inlineStr">
        <is>
          <t>N/T</t>
        </is>
      </c>
      <c r="R353" s="120">
        <f>IF(COUNTIF(S353:T353,"F")&gt;=1,"FAIL",(IF(COUNTIF(S353:T353,"P")&gt;=1,"PASS",(IF(COUNTIF(S353:T353,"N/T")&gt;=1,"N/T",(IF(COUNTIF(S353:T353,"N/A")&gt;=1,"N/A","-")))))))</f>
        <v/>
      </c>
      <c r="S353" s="29" t="inlineStr">
        <is>
          <t>N/T</t>
        </is>
      </c>
      <c r="T353" s="29" t="inlineStr">
        <is>
          <t>N/T</t>
        </is>
      </c>
      <c r="U353" s="120">
        <f>IF(COUNTIF(V353:W353,"F")&gt;=1,"FAIL",(IF(COUNTIF(V353:W353,"P")&gt;=1,"PASS",(IF(COUNTIF(V353:W353,"N/T")&gt;=1,"N/T",(IF(COUNTIF(V353:W353,"N/A")&gt;=1,"N/A","-")))))))</f>
        <v/>
      </c>
      <c r="V353" s="17" t="inlineStr">
        <is>
          <t>N/T</t>
        </is>
      </c>
      <c r="W353" s="17" t="inlineStr">
        <is>
          <t>N/T</t>
        </is>
      </c>
      <c r="X353" s="29" t="n"/>
      <c r="Y353" s="29" t="n"/>
      <c r="Z353" s="39" t="inlineStr">
        <is>
          <t>(공통) MQTT / 내연 차량 (N/T)</t>
        </is>
      </c>
      <c r="AA353" s="39" t="inlineStr">
        <is>
          <t>N/T : 차량/디바이스 필요(조건)</t>
        </is>
      </c>
      <c r="AB353" s="30" t="inlineStr">
        <is>
          <t>Proxy</t>
        </is>
      </c>
    </row>
    <row r="354" ht="79.2" customHeight="1" s="357">
      <c r="A354" s="108" t="n"/>
      <c r="B354" s="29" t="inlineStr">
        <is>
          <t>TC_HL_0677</t>
        </is>
      </c>
      <c r="C354" s="29" t="inlineStr">
        <is>
          <t>Handle Layer / Home</t>
        </is>
      </c>
      <c r="D354" s="29" t="inlineStr">
        <is>
          <t>제어</t>
        </is>
      </c>
      <c r="E354" s="29" t="inlineStr">
        <is>
          <t>CCS Only (MQTT)</t>
        </is>
      </c>
      <c r="F354" s="29" t="inlineStr">
        <is>
          <t>MQTT 원격 제어 실행 플로우</t>
        </is>
      </c>
      <c r="G354" s="29" t="n"/>
      <c r="H354" s="29" t="n"/>
      <c r="I354" s="29" t="n">
        <v>5</v>
      </c>
      <c r="J354" s="30" t="inlineStr">
        <is>
          <t>1. 로그인 상태</t>
        </is>
      </c>
      <c r="K354" s="39" t="inlineStr">
        <is>
          <t>1. MQTT 단말 차량
2. 내연 차량</t>
        </is>
      </c>
      <c r="L354" s="30" t="inlineStr">
        <is>
          <t>1. Home에서 Handle Layer 또는 ShortCut 확인
2. 창문 열기/닫기 제어 버튼 Tap
3. 명령 전송 성공
4. [다시 보지 않기] 체크박스 체크
5. 다시 명령 전송 성공</t>
        </is>
      </c>
      <c r="M354" s="30" t="inlineStr">
        <is>
          <t>1. 제어 명령 성공 팝업 미노출</t>
        </is>
      </c>
      <c r="N354" s="83">
        <f>IF(COUNTIF(P354:W354,"F")&gt;=1,"FAIL",(IF(COUNTIF(P354:W354,"P")&gt;=1,"PASS",(IF(COUNTIF(P354:W354,"N/T")&gt;=1,"N/T",(IF(COUNTIF(P354:W354,"N/A")&gt;=1,"N/A","-")))))))</f>
        <v/>
      </c>
      <c r="O354" s="120">
        <f>IF(COUNTIF(P354:Q354,"F")&gt;=1,"FAIL",(IF(COUNTIF(P354:Q354,"P")&gt;=1,"PASS",(IF(COUNTIF(P354:Q354,"N/T")&gt;=1,"N/T",(IF(COUNTIF(P354:Q354,"N/A")&gt;=1,"N/A","-")))))))</f>
        <v/>
      </c>
      <c r="P354" s="29" t="inlineStr">
        <is>
          <t>N/T</t>
        </is>
      </c>
      <c r="Q354" s="29" t="inlineStr">
        <is>
          <t>N/T</t>
        </is>
      </c>
      <c r="R354" s="120">
        <f>IF(COUNTIF(S354:T354,"F")&gt;=1,"FAIL",(IF(COUNTIF(S354:T354,"P")&gt;=1,"PASS",(IF(COUNTIF(S354:T354,"N/T")&gt;=1,"N/T",(IF(COUNTIF(S354:T354,"N/A")&gt;=1,"N/A","-")))))))</f>
        <v/>
      </c>
      <c r="S354" s="29" t="inlineStr">
        <is>
          <t>N/T</t>
        </is>
      </c>
      <c r="T354" s="29" t="inlineStr">
        <is>
          <t>N/T</t>
        </is>
      </c>
      <c r="U354" s="120">
        <f>IF(COUNTIF(V354:W354,"F")&gt;=1,"FAIL",(IF(COUNTIF(V354:W354,"P")&gt;=1,"PASS",(IF(COUNTIF(V354:W354,"N/T")&gt;=1,"N/T",(IF(COUNTIF(V354:W354,"N/A")&gt;=1,"N/A","-")))))))</f>
        <v/>
      </c>
      <c r="V354" s="29" t="inlineStr">
        <is>
          <t>N/T</t>
        </is>
      </c>
      <c r="W354" s="29" t="inlineStr">
        <is>
          <t>N/T</t>
        </is>
      </c>
      <c r="X354" s="29" t="n"/>
      <c r="Y354" s="29" t="n"/>
      <c r="Z354" s="39" t="inlineStr">
        <is>
          <t>(공통) MQTT / 내연 차량 (N/T)</t>
        </is>
      </c>
      <c r="AA354" s="39" t="inlineStr">
        <is>
          <t>N/T : 차량/디바이스 필요(조건)</t>
        </is>
      </c>
      <c r="AB354" s="30" t="n"/>
    </row>
    <row r="355" ht="79.2" customHeight="1" s="357">
      <c r="A355" s="108" t="n"/>
      <c r="B355" s="29" t="inlineStr">
        <is>
          <t>TC_HL_0678</t>
        </is>
      </c>
      <c r="C355" s="29" t="inlineStr">
        <is>
          <t>Handle Layer / Home</t>
        </is>
      </c>
      <c r="D355" s="29" t="inlineStr">
        <is>
          <t>제어</t>
        </is>
      </c>
      <c r="E355" s="29" t="inlineStr">
        <is>
          <t>CCS Only (MQTT)</t>
        </is>
      </c>
      <c r="F355" s="29" t="inlineStr">
        <is>
          <t>MQTT 원격 제어 실행 플로우</t>
        </is>
      </c>
      <c r="G355" s="29" t="n"/>
      <c r="H355" s="29" t="n"/>
      <c r="I355" s="29" t="n">
        <v>5</v>
      </c>
      <c r="J355" s="30" t="inlineStr">
        <is>
          <t>1. 로그인 상태</t>
        </is>
      </c>
      <c r="K355" s="39" t="inlineStr">
        <is>
          <t>1. MQTT 단말 차량
2. 내연 차량</t>
        </is>
      </c>
      <c r="L355" s="30" t="inlineStr">
        <is>
          <t>1. Home에서 Handle Layer 또는 ShortCut 확인
2. 비상등 켜기 제어 버튼 Tap
3. 명령 전송 성공
4. [다시 보지 않기] 체크박스 체크
5. 다시 명령 전송 성공</t>
        </is>
      </c>
      <c r="M355" s="30" t="inlineStr">
        <is>
          <t>1. 제어 명령 성공 팝업 미노출</t>
        </is>
      </c>
      <c r="N355" s="83">
        <f>IF(COUNTIF(P355:W355,"F")&gt;=1,"FAIL",(IF(COUNTIF(P355:W355,"P")&gt;=1,"PASS",(IF(COUNTIF(P355:W355,"N/T")&gt;=1,"N/T",(IF(COUNTIF(P355:W355,"N/A")&gt;=1,"N/A","-")))))))</f>
        <v/>
      </c>
      <c r="O355" s="120">
        <f>IF(COUNTIF(P355:Q355,"F")&gt;=1,"FAIL",(IF(COUNTIF(P355:Q355,"P")&gt;=1,"PASS",(IF(COUNTIF(P355:Q355,"N/T")&gt;=1,"N/T",(IF(COUNTIF(P355:Q355,"N/A")&gt;=1,"N/A","-")))))))</f>
        <v/>
      </c>
      <c r="P355" s="29" t="inlineStr">
        <is>
          <t>N/T</t>
        </is>
      </c>
      <c r="Q355" s="29" t="inlineStr">
        <is>
          <t>N/T</t>
        </is>
      </c>
      <c r="R355" s="120">
        <f>IF(COUNTIF(S355:T355,"F")&gt;=1,"FAIL",(IF(COUNTIF(S355:T355,"P")&gt;=1,"PASS",(IF(COUNTIF(S355:T355,"N/T")&gt;=1,"N/T",(IF(COUNTIF(S355:T355,"N/A")&gt;=1,"N/A","-")))))))</f>
        <v/>
      </c>
      <c r="S355" s="29" t="inlineStr">
        <is>
          <t>N/T</t>
        </is>
      </c>
      <c r="T355" s="29" t="inlineStr">
        <is>
          <t>N/T</t>
        </is>
      </c>
      <c r="U355" s="120">
        <f>IF(COUNTIF(V355:W355,"F")&gt;=1,"FAIL",(IF(COUNTIF(V355:W355,"P")&gt;=1,"PASS",(IF(COUNTIF(V355:W355,"N/T")&gt;=1,"N/T",(IF(COUNTIF(V355:W355,"N/A")&gt;=1,"N/A","-")))))))</f>
        <v/>
      </c>
      <c r="V355" s="29" t="inlineStr">
        <is>
          <t>N/T</t>
        </is>
      </c>
      <c r="W355" s="29" t="inlineStr">
        <is>
          <t>N/T</t>
        </is>
      </c>
      <c r="X355" s="29" t="n"/>
      <c r="Y355" s="29" t="n"/>
      <c r="Z355" s="39" t="inlineStr">
        <is>
          <t>(공통) MQTT / 내연 차량 (N/T)</t>
        </is>
      </c>
      <c r="AA355" s="39" t="inlineStr">
        <is>
          <t>N/T : 차량/디바이스 필요(조건)</t>
        </is>
      </c>
      <c r="AB355" s="30" t="n"/>
    </row>
    <row r="356" ht="79.2" customHeight="1" s="357">
      <c r="A356" s="108" t="n"/>
      <c r="B356" s="29" t="inlineStr">
        <is>
          <t>TC_HL_0679</t>
        </is>
      </c>
      <c r="C356" s="29" t="inlineStr">
        <is>
          <t>Handle Layer / Home</t>
        </is>
      </c>
      <c r="D356" s="29" t="inlineStr">
        <is>
          <t>제어</t>
        </is>
      </c>
      <c r="E356" s="29" t="inlineStr">
        <is>
          <t>CCS Only (MQTT)</t>
        </is>
      </c>
      <c r="F356" s="29" t="inlineStr">
        <is>
          <t>MQTT 원격 제어 실행 플로우</t>
        </is>
      </c>
      <c r="G356" s="29" t="n"/>
      <c r="H356" s="29" t="n"/>
      <c r="I356" s="29" t="n">
        <v>5</v>
      </c>
      <c r="J356" s="30" t="inlineStr">
        <is>
          <t>1. 로그인 상태</t>
        </is>
      </c>
      <c r="K356" s="39" t="inlineStr">
        <is>
          <t>1. MQTT 단말 차량
2. 내연 차량</t>
        </is>
      </c>
      <c r="L356" s="30" t="inlineStr">
        <is>
          <t>1. Home에서 Handle Layer 또는 ShortCut 확인
2. 비상등/경적 켜기 제어 버튼 Tap
3. 명령 전송 성공
4. [다시 보지 않기] 체크박스 체크
5. 다시 명령 전송 성공</t>
        </is>
      </c>
      <c r="M356" s="30" t="inlineStr">
        <is>
          <t>1. 제어 명령 성공 팝업 미노출</t>
        </is>
      </c>
      <c r="N356" s="83">
        <f>IF(COUNTIF(P356:W356,"F")&gt;=1,"FAIL",(IF(COUNTIF(P356:W356,"P")&gt;=1,"PASS",(IF(COUNTIF(P356:W356,"N/T")&gt;=1,"N/T",(IF(COUNTIF(P356:W356,"N/A")&gt;=1,"N/A","-")))))))</f>
        <v/>
      </c>
      <c r="O356" s="120">
        <f>IF(COUNTIF(P356:Q356,"F")&gt;=1,"FAIL",(IF(COUNTIF(P356:Q356,"P")&gt;=1,"PASS",(IF(COUNTIF(P356:Q356,"N/T")&gt;=1,"N/T",(IF(COUNTIF(P356:Q356,"N/A")&gt;=1,"N/A","-")))))))</f>
        <v/>
      </c>
      <c r="P356" s="29" t="inlineStr">
        <is>
          <t>N/T</t>
        </is>
      </c>
      <c r="Q356" s="29" t="inlineStr">
        <is>
          <t>N/T</t>
        </is>
      </c>
      <c r="R356" s="120">
        <f>IF(COUNTIF(S356:T356,"F")&gt;=1,"FAIL",(IF(COUNTIF(S356:T356,"P")&gt;=1,"PASS",(IF(COUNTIF(S356:T356,"N/T")&gt;=1,"N/T",(IF(COUNTIF(S356:T356,"N/A")&gt;=1,"N/A","-")))))))</f>
        <v/>
      </c>
      <c r="S356" s="29" t="inlineStr">
        <is>
          <t>N/T</t>
        </is>
      </c>
      <c r="T356" s="29" t="inlineStr">
        <is>
          <t>N/T</t>
        </is>
      </c>
      <c r="U356" s="120">
        <f>IF(COUNTIF(V356:W356,"F")&gt;=1,"FAIL",(IF(COUNTIF(V356:W356,"P")&gt;=1,"PASS",(IF(COUNTIF(V356:W356,"N/T")&gt;=1,"N/T",(IF(COUNTIF(V356:W356,"N/A")&gt;=1,"N/A","-")))))))</f>
        <v/>
      </c>
      <c r="V356" s="29" t="inlineStr">
        <is>
          <t>N/T</t>
        </is>
      </c>
      <c r="W356" s="29" t="inlineStr">
        <is>
          <t>N/T</t>
        </is>
      </c>
      <c r="X356" s="29" t="n"/>
      <c r="Y356" s="29" t="n"/>
      <c r="Z356" s="39" t="inlineStr">
        <is>
          <t>(공통) MQTT / 내연 차량 (N/T)</t>
        </is>
      </c>
      <c r="AA356" s="39" t="inlineStr">
        <is>
          <t>N/T : 차량/디바이스 필요(조건)</t>
        </is>
      </c>
      <c r="AB356" s="30" t="n"/>
    </row>
    <row r="357" ht="79.2" customHeight="1" s="357">
      <c r="A357" s="108" t="n"/>
      <c r="B357" s="29" t="inlineStr">
        <is>
          <t>TC_HL_0680</t>
        </is>
      </c>
      <c r="C357" s="29" t="inlineStr">
        <is>
          <t>Handle Layer / Home</t>
        </is>
      </c>
      <c r="D357" s="29" t="inlineStr">
        <is>
          <t>제어</t>
        </is>
      </c>
      <c r="E357" s="29" t="inlineStr">
        <is>
          <t>CCS Only (MQTT)</t>
        </is>
      </c>
      <c r="F357" s="29" t="inlineStr">
        <is>
          <t>MQTT 원격 제어 실행 플로우</t>
        </is>
      </c>
      <c r="G357" s="29" t="n"/>
      <c r="H357" s="29" t="n"/>
      <c r="I357" s="29" t="n">
        <v>5</v>
      </c>
      <c r="J357" s="30" t="inlineStr">
        <is>
          <t>1. 로그인 상태</t>
        </is>
      </c>
      <c r="K357" s="39" t="inlineStr">
        <is>
          <t>1. MQTT 단말 차량
2. 내연 차량</t>
        </is>
      </c>
      <c r="L357" s="30" t="inlineStr">
        <is>
          <t>1. Home에서 Handle Layer 또는 ShortCut 확인
2. 환기 하기 제어 버튼 Tap
3. 명령 전송 성공
4. [다시 보지 않기] 체크박스 체크
5. 다시 명령 전송 성공</t>
        </is>
      </c>
      <c r="M357" s="30" t="inlineStr">
        <is>
          <t>1. 제어 명령 성공 팝업 미노출</t>
        </is>
      </c>
      <c r="N357" s="83">
        <f>IF(COUNTIF(P357:W357,"F")&gt;=1,"FAIL",(IF(COUNTIF(P357:W357,"P")&gt;=1,"PASS",(IF(COUNTIF(P357:W357,"N/T")&gt;=1,"N/T",(IF(COUNTIF(P357:W357,"N/A")&gt;=1,"N/A","-")))))))</f>
        <v/>
      </c>
      <c r="O357" s="120">
        <f>IF(COUNTIF(P357:Q357,"F")&gt;=1,"FAIL",(IF(COUNTIF(P357:Q357,"P")&gt;=1,"PASS",(IF(COUNTIF(P357:Q357,"N/T")&gt;=1,"N/T",(IF(COUNTIF(P357:Q357,"N/A")&gt;=1,"N/A","-")))))))</f>
        <v/>
      </c>
      <c r="P357" s="29" t="inlineStr">
        <is>
          <t>N/T</t>
        </is>
      </c>
      <c r="Q357" s="29" t="inlineStr">
        <is>
          <t>N/T</t>
        </is>
      </c>
      <c r="R357" s="120">
        <f>IF(COUNTIF(S357:T357,"F")&gt;=1,"FAIL",(IF(COUNTIF(S357:T357,"P")&gt;=1,"PASS",(IF(COUNTIF(S357:T357,"N/T")&gt;=1,"N/T",(IF(COUNTIF(S357:T357,"N/A")&gt;=1,"N/A","-")))))))</f>
        <v/>
      </c>
      <c r="S357" s="29" t="inlineStr">
        <is>
          <t>N/T</t>
        </is>
      </c>
      <c r="T357" s="29" t="inlineStr">
        <is>
          <t>N/T</t>
        </is>
      </c>
      <c r="U357" s="120">
        <f>IF(COUNTIF(V357:W357,"F")&gt;=1,"FAIL",(IF(COUNTIF(V357:W357,"P")&gt;=1,"PASS",(IF(COUNTIF(V357:W357,"N/T")&gt;=1,"N/T",(IF(COUNTIF(V357:W357,"N/A")&gt;=1,"N/A","-")))))))</f>
        <v/>
      </c>
      <c r="V357" s="29" t="inlineStr">
        <is>
          <t>N/T</t>
        </is>
      </c>
      <c r="W357" s="29" t="inlineStr">
        <is>
          <t>N/T</t>
        </is>
      </c>
      <c r="X357" s="29" t="n"/>
      <c r="Y357" s="29" t="n"/>
      <c r="Z357" s="39" t="inlineStr">
        <is>
          <t>(공통) MQTT / 내연 차량 (N/T)</t>
        </is>
      </c>
      <c r="AA357" s="39" t="inlineStr">
        <is>
          <t>N/T : 차량/디바이스 필요(조건)</t>
        </is>
      </c>
      <c r="AB357" s="30" t="n"/>
    </row>
    <row r="358" ht="79.2" customHeight="1" s="357">
      <c r="A358" s="108" t="n"/>
      <c r="B358" s="29" t="inlineStr">
        <is>
          <t>TC_HL_0681</t>
        </is>
      </c>
      <c r="C358" s="29" t="inlineStr">
        <is>
          <t>Handle Layer / Home</t>
        </is>
      </c>
      <c r="D358" s="29" t="inlineStr">
        <is>
          <t>제어</t>
        </is>
      </c>
      <c r="E358" s="29" t="inlineStr">
        <is>
          <t>CCS Only (MQTT)</t>
        </is>
      </c>
      <c r="F358" s="29" t="inlineStr">
        <is>
          <t>MQTT 원격 제어 실행 플로우</t>
        </is>
      </c>
      <c r="G358" s="29" t="n"/>
      <c r="H358" s="29" t="n"/>
      <c r="I358" s="29" t="n">
        <v>5</v>
      </c>
      <c r="J358" s="30" t="inlineStr">
        <is>
          <t>1. 로그인 상태</t>
        </is>
      </c>
      <c r="K358" s="39" t="inlineStr">
        <is>
          <t>1. MQTT 단말 차량
2. 내연 차량</t>
        </is>
      </c>
      <c r="L358" s="30" t="inlineStr">
        <is>
          <t>1. Home에서 Handle Layer 또는 ShortCut 확인
2. 커튼 올림 제어 버튼 Tap
3. 명령 전송 성공
4. [다시 보지 않기] 체크박스 체크
5. 다시 명령 전송 성공</t>
        </is>
      </c>
      <c r="M358" s="30" t="inlineStr">
        <is>
          <t>1. 제어 명령 성공 팝업 미노출</t>
        </is>
      </c>
      <c r="N358" s="83">
        <f>IF(COUNTIF(P358:W358,"F")&gt;=1,"FAIL",(IF(COUNTIF(P358:W358,"P")&gt;=1,"PASS",(IF(COUNTIF(P358:W358,"N/T")&gt;=1,"N/T",(IF(COUNTIF(P358:W358,"N/A")&gt;=1,"N/A","-")))))))</f>
        <v/>
      </c>
      <c r="O358" s="120">
        <f>IF(COUNTIF(P358:Q358,"F")&gt;=1,"FAIL",(IF(COUNTIF(P358:Q358,"P")&gt;=1,"PASS",(IF(COUNTIF(P358:Q358,"N/T")&gt;=1,"N/T",(IF(COUNTIF(P358:Q358,"N/A")&gt;=1,"N/A","-")))))))</f>
        <v/>
      </c>
      <c r="P358" s="29" t="inlineStr">
        <is>
          <t>N/T</t>
        </is>
      </c>
      <c r="Q358" s="29" t="inlineStr">
        <is>
          <t>N/T</t>
        </is>
      </c>
      <c r="R358" s="120">
        <f>IF(COUNTIF(S358:T358,"F")&gt;=1,"FAIL",(IF(COUNTIF(S358:T358,"P")&gt;=1,"PASS",(IF(COUNTIF(S358:T358,"N/T")&gt;=1,"N/T",(IF(COUNTIF(S358:T358,"N/A")&gt;=1,"N/A","-")))))))</f>
        <v/>
      </c>
      <c r="S358" s="29" t="inlineStr">
        <is>
          <t>N/T</t>
        </is>
      </c>
      <c r="T358" s="29" t="inlineStr">
        <is>
          <t>N/T</t>
        </is>
      </c>
      <c r="U358" s="120">
        <f>IF(COUNTIF(V358:W358,"F")&gt;=1,"FAIL",(IF(COUNTIF(V358:W358,"P")&gt;=1,"PASS",(IF(COUNTIF(V358:W358,"N/T")&gt;=1,"N/T",(IF(COUNTIF(V358:W358,"N/A")&gt;=1,"N/A","-")))))))</f>
        <v/>
      </c>
      <c r="V358" s="29" t="inlineStr">
        <is>
          <t>N/T</t>
        </is>
      </c>
      <c r="W358" s="29" t="inlineStr">
        <is>
          <t>N/T</t>
        </is>
      </c>
      <c r="X358" s="29" t="n"/>
      <c r="Y358" s="29" t="n"/>
      <c r="Z358" s="39" t="inlineStr">
        <is>
          <t>(공통) MQTT / 내연 차량 (N/T)</t>
        </is>
      </c>
      <c r="AA358" s="39" t="inlineStr">
        <is>
          <t>N/T : 차량/디바이스 필요(조건)</t>
        </is>
      </c>
      <c r="AB358" s="30" t="n"/>
    </row>
    <row r="359" ht="79.2" customHeight="1" s="357">
      <c r="A359" s="108" t="n"/>
      <c r="B359" s="29" t="inlineStr">
        <is>
          <t>TC_HL_0682</t>
        </is>
      </c>
      <c r="C359" s="29" t="inlineStr">
        <is>
          <t>Handle Layer / Home</t>
        </is>
      </c>
      <c r="D359" s="29" t="inlineStr">
        <is>
          <t>제어</t>
        </is>
      </c>
      <c r="E359" s="29" t="inlineStr">
        <is>
          <t>CCS Only (MQTT)</t>
        </is>
      </c>
      <c r="F359" s="29" t="inlineStr">
        <is>
          <t>MQTT 원격 제어 실행 플로우</t>
        </is>
      </c>
      <c r="G359" s="29" t="n"/>
      <c r="H359" s="29" t="n"/>
      <c r="I359" s="29" t="n">
        <v>5</v>
      </c>
      <c r="J359" s="30" t="inlineStr">
        <is>
          <t>1. 로그인 상태</t>
        </is>
      </c>
      <c r="K359" s="39" t="inlineStr">
        <is>
          <t>1. MQTT 단말 차량
2. 내연 차량</t>
        </is>
      </c>
      <c r="L359" s="30" t="inlineStr">
        <is>
          <t>1. Home에서 Handle Layer 또는 ShortCut 확인
2. 커튼 내림 제어 버튼 Tap
3. 명령 전송 성공
4. [다시 보지 않기] 체크박스 체크
5. 다시 명령 전송 성공</t>
        </is>
      </c>
      <c r="M359" s="30" t="inlineStr">
        <is>
          <t>1. 제어 명령 성공 팝업 미노출</t>
        </is>
      </c>
      <c r="N359" s="83">
        <f>IF(COUNTIF(P359:W359,"F")&gt;=1,"FAIL",(IF(COUNTIF(P359:W359,"P")&gt;=1,"PASS",(IF(COUNTIF(P359:W359,"N/T")&gt;=1,"N/T",(IF(COUNTIF(P359:W359,"N/A")&gt;=1,"N/A","-")))))))</f>
        <v/>
      </c>
      <c r="O359" s="120">
        <f>IF(COUNTIF(P359:Q359,"F")&gt;=1,"FAIL",(IF(COUNTIF(P359:Q359,"P")&gt;=1,"PASS",(IF(COUNTIF(P359:Q359,"N/T")&gt;=1,"N/T",(IF(COUNTIF(P359:Q359,"N/A")&gt;=1,"N/A","-")))))))</f>
        <v/>
      </c>
      <c r="P359" s="29" t="inlineStr">
        <is>
          <t>N/T</t>
        </is>
      </c>
      <c r="Q359" s="29" t="inlineStr">
        <is>
          <t>N/T</t>
        </is>
      </c>
      <c r="R359" s="120">
        <f>IF(COUNTIF(S359:T359,"F")&gt;=1,"FAIL",(IF(COUNTIF(S359:T359,"P")&gt;=1,"PASS",(IF(COUNTIF(S359:T359,"N/T")&gt;=1,"N/T",(IF(COUNTIF(S359:T359,"N/A")&gt;=1,"N/A","-")))))))</f>
        <v/>
      </c>
      <c r="S359" s="29" t="inlineStr">
        <is>
          <t>N/T</t>
        </is>
      </c>
      <c r="T359" s="29" t="inlineStr">
        <is>
          <t>N/T</t>
        </is>
      </c>
      <c r="U359" s="120">
        <f>IF(COUNTIF(V359:W359,"F")&gt;=1,"FAIL",(IF(COUNTIF(V359:W359,"P")&gt;=1,"PASS",(IF(COUNTIF(V359:W359,"N/T")&gt;=1,"N/T",(IF(COUNTIF(V359:W359,"N/A")&gt;=1,"N/A","-")))))))</f>
        <v/>
      </c>
      <c r="V359" s="29" t="inlineStr">
        <is>
          <t>N/T</t>
        </is>
      </c>
      <c r="W359" s="29" t="inlineStr">
        <is>
          <t>N/T</t>
        </is>
      </c>
      <c r="X359" s="29" t="n"/>
      <c r="Y359" s="29" t="n"/>
      <c r="Z359" s="39" t="inlineStr">
        <is>
          <t>(공통) MQTT / 내연 차량 (N/T)</t>
        </is>
      </c>
      <c r="AA359" s="39" t="inlineStr">
        <is>
          <t>N/T : 차량/디바이스 필요(조건)</t>
        </is>
      </c>
      <c r="AB359" s="30" t="n"/>
    </row>
    <row r="360" ht="52.8" customHeight="1" s="357">
      <c r="A360" s="108" t="inlineStr">
        <is>
          <t>c_051</t>
        </is>
      </c>
      <c r="B360" s="29" t="inlineStr">
        <is>
          <t>TC_HL_0189</t>
        </is>
      </c>
      <c r="C360" s="29" t="inlineStr">
        <is>
          <t>Handle Layer / Home</t>
        </is>
      </c>
      <c r="D360" s="29" t="inlineStr">
        <is>
          <t>제어</t>
        </is>
      </c>
      <c r="E360" s="29" t="inlineStr">
        <is>
          <t>CCS Only (MQTT)</t>
        </is>
      </c>
      <c r="F360" s="29" t="inlineStr">
        <is>
          <t>MQTT 원격 제어 실행 플로우</t>
        </is>
      </c>
      <c r="G360" s="29" t="n"/>
      <c r="H360" s="29" t="n"/>
      <c r="I360" s="29" t="n">
        <v>5</v>
      </c>
      <c r="J360" s="30" t="inlineStr">
        <is>
          <t>1. 로그인 상태
2. Push 알림 켠 상태</t>
        </is>
      </c>
      <c r="K360" s="42" t="inlineStr">
        <is>
          <t>1. MQTT 단말 차량
2. 내연 차량</t>
        </is>
      </c>
      <c r="L360" s="64" t="inlineStr">
        <is>
          <t>1. Home에서 Handle Layer 또는 ShortCut 확인
2. 문 잠금 해제/ 잠금 제어 버튼 Tap
3. 명령 전송 성공</t>
        </is>
      </c>
      <c r="M360" s="64" t="inlineStr">
        <is>
          <t>1. 원격 제어 성공 Push 알림 제공</t>
        </is>
      </c>
      <c r="N360" s="83">
        <f>IF(COUNTIF(P360:W360,"F")&gt;=1,"FAIL",(IF(COUNTIF(P360:W360,"P")&gt;=1,"PASS",(IF(COUNTIF(P360:W360,"N/T")&gt;=1,"N/T",(IF(COUNTIF(P360:W360,"N/A")&gt;=1,"N/A","-")))))))</f>
        <v/>
      </c>
      <c r="O360" s="120">
        <f>IF(COUNTIF(P360:Q360,"F")&gt;=1,"FAIL",(IF(COUNTIF(P360:Q360,"P")&gt;=1,"PASS",(IF(COUNTIF(P360:Q360,"N/T")&gt;=1,"N/T",(IF(COUNTIF(P360:Q360,"N/A")&gt;=1,"N/A","-")))))))</f>
        <v/>
      </c>
      <c r="P360" s="29" t="inlineStr">
        <is>
          <t>N/T</t>
        </is>
      </c>
      <c r="Q360" s="29" t="inlineStr">
        <is>
          <t>N/T</t>
        </is>
      </c>
      <c r="R360" s="120">
        <f>IF(COUNTIF(S360:T360,"F")&gt;=1,"FAIL",(IF(COUNTIF(S360:T360,"P")&gt;=1,"PASS",(IF(COUNTIF(S360:T360,"N/T")&gt;=1,"N/T",(IF(COUNTIF(S360:T360,"N/A")&gt;=1,"N/A","-")))))))</f>
        <v/>
      </c>
      <c r="S360" s="29" t="inlineStr">
        <is>
          <t>N/T</t>
        </is>
      </c>
      <c r="T360" s="29" t="inlineStr">
        <is>
          <t>N/T</t>
        </is>
      </c>
      <c r="U360" s="120">
        <f>IF(COUNTIF(V360:W360,"F")&gt;=1,"FAIL",(IF(COUNTIF(V360:W360,"P")&gt;=1,"PASS",(IF(COUNTIF(V360:W360,"N/T")&gt;=1,"N/T",(IF(COUNTIF(V360:W360,"N/A")&gt;=1,"N/A","-")))))))</f>
        <v/>
      </c>
      <c r="V360" s="17" t="inlineStr">
        <is>
          <t>N/T</t>
        </is>
      </c>
      <c r="W360" s="17" t="inlineStr">
        <is>
          <t>N/T</t>
        </is>
      </c>
      <c r="X360" s="29" t="n"/>
      <c r="Y360" s="29" t="n"/>
      <c r="Z360" s="39" t="inlineStr">
        <is>
          <t>(공통) MQTT / 내연 차량 (N/T)</t>
        </is>
      </c>
      <c r="AA360" s="39" t="inlineStr">
        <is>
          <t>N/T : 차량/디바이스 필요(조건)</t>
        </is>
      </c>
      <c r="AB360" s="30" t="inlineStr">
        <is>
          <t>Proxy</t>
        </is>
      </c>
    </row>
    <row r="361" ht="52.8" customHeight="1" s="357">
      <c r="A361" s="108" t="n"/>
      <c r="B361" s="29" t="inlineStr">
        <is>
          <t>TC_HL_0683</t>
        </is>
      </c>
      <c r="C361" s="29" t="inlineStr">
        <is>
          <t>Handle Layer / Home</t>
        </is>
      </c>
      <c r="D361" s="29" t="inlineStr">
        <is>
          <t>제어</t>
        </is>
      </c>
      <c r="E361" s="29" t="inlineStr">
        <is>
          <t>CCS Only (MQTT)</t>
        </is>
      </c>
      <c r="F361" s="29" t="inlineStr">
        <is>
          <t>MQTT 원격 제어 실행 플로우</t>
        </is>
      </c>
      <c r="G361" s="29" t="n"/>
      <c r="H361" s="29" t="n"/>
      <c r="I361" s="29" t="n">
        <v>5</v>
      </c>
      <c r="J361" s="30" t="inlineStr">
        <is>
          <t>1. 로그인 상태
2. Push 알림 켠 상태</t>
        </is>
      </c>
      <c r="K361" s="39" t="inlineStr">
        <is>
          <t>1. MQTT 단말 차량
2. 내연 차량</t>
        </is>
      </c>
      <c r="L361" s="30" t="inlineStr">
        <is>
          <t>1. Home에서 Handle Layer 또는 ShortCut 확인
2. 창문 열기/닫기 제어 버튼 Tap
3. 명령 전송 성공</t>
        </is>
      </c>
      <c r="M361" s="30" t="inlineStr">
        <is>
          <t>1. 원격 제어 성공 Push 알림 제공</t>
        </is>
      </c>
      <c r="N361" s="83">
        <f>IF(COUNTIF(P361:W361,"F")&gt;=1,"FAIL",(IF(COUNTIF(P361:W361,"P")&gt;=1,"PASS",(IF(COUNTIF(P361:W361,"N/T")&gt;=1,"N/T",(IF(COUNTIF(P361:W361,"N/A")&gt;=1,"N/A","-")))))))</f>
        <v/>
      </c>
      <c r="O361" s="120">
        <f>IF(COUNTIF(P361:Q361,"F")&gt;=1,"FAIL",(IF(COUNTIF(P361:Q361,"P")&gt;=1,"PASS",(IF(COUNTIF(P361:Q361,"N/T")&gt;=1,"N/T",(IF(COUNTIF(P361:Q361,"N/A")&gt;=1,"N/A","-")))))))</f>
        <v/>
      </c>
      <c r="P361" s="29" t="inlineStr">
        <is>
          <t>N/T</t>
        </is>
      </c>
      <c r="Q361" s="29" t="inlineStr">
        <is>
          <t>N/T</t>
        </is>
      </c>
      <c r="R361" s="120">
        <f>IF(COUNTIF(S361:T361,"F")&gt;=1,"FAIL",(IF(COUNTIF(S361:T361,"P")&gt;=1,"PASS",(IF(COUNTIF(S361:T361,"N/T")&gt;=1,"N/T",(IF(COUNTIF(S361:T361,"N/A")&gt;=1,"N/A","-")))))))</f>
        <v/>
      </c>
      <c r="S361" s="29" t="inlineStr">
        <is>
          <t>N/T</t>
        </is>
      </c>
      <c r="T361" s="29" t="inlineStr">
        <is>
          <t>N/T</t>
        </is>
      </c>
      <c r="U361" s="120">
        <f>IF(COUNTIF(V361:W361,"F")&gt;=1,"FAIL",(IF(COUNTIF(V361:W361,"P")&gt;=1,"PASS",(IF(COUNTIF(V361:W361,"N/T")&gt;=1,"N/T",(IF(COUNTIF(V361:W361,"N/A")&gt;=1,"N/A","-")))))))</f>
        <v/>
      </c>
      <c r="V361" s="29" t="inlineStr">
        <is>
          <t>N/T</t>
        </is>
      </c>
      <c r="W361" s="29" t="inlineStr">
        <is>
          <t>N/T</t>
        </is>
      </c>
      <c r="X361" s="29" t="n"/>
      <c r="Y361" s="29" t="n"/>
      <c r="Z361" s="39" t="inlineStr">
        <is>
          <t>(공통) MQTT / 내연 차량 (N/T)</t>
        </is>
      </c>
      <c r="AA361" s="39" t="inlineStr">
        <is>
          <t>N/T : 차량/디바이스 필요(조건)</t>
        </is>
      </c>
      <c r="AB361" s="30" t="n"/>
    </row>
    <row r="362" ht="52.8" customHeight="1" s="357">
      <c r="A362" s="108" t="n"/>
      <c r="B362" s="29" t="inlineStr">
        <is>
          <t>TC_HL_0684</t>
        </is>
      </c>
      <c r="C362" s="29" t="inlineStr">
        <is>
          <t>Handle Layer / Home</t>
        </is>
      </c>
      <c r="D362" s="29" t="inlineStr">
        <is>
          <t>제어</t>
        </is>
      </c>
      <c r="E362" s="29" t="inlineStr">
        <is>
          <t>CCS Only (MQTT)</t>
        </is>
      </c>
      <c r="F362" s="29" t="inlineStr">
        <is>
          <t>MQTT 원격 제어 실행 플로우</t>
        </is>
      </c>
      <c r="G362" s="29" t="n"/>
      <c r="H362" s="29" t="n"/>
      <c r="I362" s="29" t="n">
        <v>5</v>
      </c>
      <c r="J362" s="30" t="inlineStr">
        <is>
          <t>1. 로그인 상태
2. Push 알림 켠 상태</t>
        </is>
      </c>
      <c r="K362" s="39" t="inlineStr">
        <is>
          <t>1. MQTT 단말 차량
2. 내연 차량</t>
        </is>
      </c>
      <c r="L362" s="30" t="inlineStr">
        <is>
          <t>1. Home에서 Handle Layer 또는 ShortCut 확인
2. 비상등 켜기 제어 버튼 Tap
3. 명령 전송 성공</t>
        </is>
      </c>
      <c r="M362" s="30" t="inlineStr">
        <is>
          <t>1. 원격 제어 성공 Push 알림 제공</t>
        </is>
      </c>
      <c r="N362" s="83">
        <f>IF(COUNTIF(P362:W362,"F")&gt;=1,"FAIL",(IF(COUNTIF(P362:W362,"P")&gt;=1,"PASS",(IF(COUNTIF(P362:W362,"N/T")&gt;=1,"N/T",(IF(COUNTIF(P362:W362,"N/A")&gt;=1,"N/A","-")))))))</f>
        <v/>
      </c>
      <c r="O362" s="120">
        <f>IF(COUNTIF(P362:Q362,"F")&gt;=1,"FAIL",(IF(COUNTIF(P362:Q362,"P")&gt;=1,"PASS",(IF(COUNTIF(P362:Q362,"N/T")&gt;=1,"N/T",(IF(COUNTIF(P362:Q362,"N/A")&gt;=1,"N/A","-")))))))</f>
        <v/>
      </c>
      <c r="P362" s="29" t="inlineStr">
        <is>
          <t>N/T</t>
        </is>
      </c>
      <c r="Q362" s="29" t="inlineStr">
        <is>
          <t>N/T</t>
        </is>
      </c>
      <c r="R362" s="120">
        <f>IF(COUNTIF(S362:T362,"F")&gt;=1,"FAIL",(IF(COUNTIF(S362:T362,"P")&gt;=1,"PASS",(IF(COUNTIF(S362:T362,"N/T")&gt;=1,"N/T",(IF(COUNTIF(S362:T362,"N/A")&gt;=1,"N/A","-")))))))</f>
        <v/>
      </c>
      <c r="S362" s="29" t="inlineStr">
        <is>
          <t>N/T</t>
        </is>
      </c>
      <c r="T362" s="29" t="inlineStr">
        <is>
          <t>N/T</t>
        </is>
      </c>
      <c r="U362" s="120">
        <f>IF(COUNTIF(V362:W362,"F")&gt;=1,"FAIL",(IF(COUNTIF(V362:W362,"P")&gt;=1,"PASS",(IF(COUNTIF(V362:W362,"N/T")&gt;=1,"N/T",(IF(COUNTIF(V362:W362,"N/A")&gt;=1,"N/A","-")))))))</f>
        <v/>
      </c>
      <c r="V362" s="29" t="inlineStr">
        <is>
          <t>N/T</t>
        </is>
      </c>
      <c r="W362" s="29" t="inlineStr">
        <is>
          <t>N/T</t>
        </is>
      </c>
      <c r="X362" s="29" t="n"/>
      <c r="Y362" s="29" t="n"/>
      <c r="Z362" s="39" t="inlineStr">
        <is>
          <t>(공통) MQTT / 내연 차량 (N/T)</t>
        </is>
      </c>
      <c r="AA362" s="39" t="inlineStr">
        <is>
          <t>N/T : 차량/디바이스 필요(조건)</t>
        </is>
      </c>
      <c r="AB362" s="30" t="n"/>
    </row>
    <row r="363" ht="52.8" customHeight="1" s="357">
      <c r="A363" s="108" t="n"/>
      <c r="B363" s="29" t="inlineStr">
        <is>
          <t>TC_HL_0685</t>
        </is>
      </c>
      <c r="C363" s="29" t="inlineStr">
        <is>
          <t>Handle Layer / Home</t>
        </is>
      </c>
      <c r="D363" s="29" t="inlineStr">
        <is>
          <t>제어</t>
        </is>
      </c>
      <c r="E363" s="29" t="inlineStr">
        <is>
          <t>CCS Only (MQTT)</t>
        </is>
      </c>
      <c r="F363" s="29" t="inlineStr">
        <is>
          <t>MQTT 원격 제어 실행 플로우</t>
        </is>
      </c>
      <c r="G363" s="29" t="n"/>
      <c r="H363" s="29" t="n"/>
      <c r="I363" s="29" t="n">
        <v>5</v>
      </c>
      <c r="J363" s="30" t="inlineStr">
        <is>
          <t>1. 로그인 상태
2. Push 알림 켠 상태</t>
        </is>
      </c>
      <c r="K363" s="39" t="inlineStr">
        <is>
          <t>1. MQTT 단말 차량
2. 내연 차량</t>
        </is>
      </c>
      <c r="L363" s="30" t="inlineStr">
        <is>
          <t>1. Home에서 Handle Layer 또는 ShortCut 확인
2. 비상등/경적 켜기 제어 버튼 Tap
3. 명령 전송 성공</t>
        </is>
      </c>
      <c r="M363" s="30" t="inlineStr">
        <is>
          <t>1. 원격 제어 성공 Push 알림 제공</t>
        </is>
      </c>
      <c r="N363" s="83">
        <f>IF(COUNTIF(P363:W363,"F")&gt;=1,"FAIL",(IF(COUNTIF(P363:W363,"P")&gt;=1,"PASS",(IF(COUNTIF(P363:W363,"N/T")&gt;=1,"N/T",(IF(COUNTIF(P363:W363,"N/A")&gt;=1,"N/A","-")))))))</f>
        <v/>
      </c>
      <c r="O363" s="120">
        <f>IF(COUNTIF(P363:Q363,"F")&gt;=1,"FAIL",(IF(COUNTIF(P363:Q363,"P")&gt;=1,"PASS",(IF(COUNTIF(P363:Q363,"N/T")&gt;=1,"N/T",(IF(COUNTIF(P363:Q363,"N/A")&gt;=1,"N/A","-")))))))</f>
        <v/>
      </c>
      <c r="P363" s="29" t="inlineStr">
        <is>
          <t>N/T</t>
        </is>
      </c>
      <c r="Q363" s="29" t="inlineStr">
        <is>
          <t>N/T</t>
        </is>
      </c>
      <c r="R363" s="120">
        <f>IF(COUNTIF(S363:T363,"F")&gt;=1,"FAIL",(IF(COUNTIF(S363:T363,"P")&gt;=1,"PASS",(IF(COUNTIF(S363:T363,"N/T")&gt;=1,"N/T",(IF(COUNTIF(S363:T363,"N/A")&gt;=1,"N/A","-")))))))</f>
        <v/>
      </c>
      <c r="S363" s="29" t="inlineStr">
        <is>
          <t>N/T</t>
        </is>
      </c>
      <c r="T363" s="29" t="inlineStr">
        <is>
          <t>N/T</t>
        </is>
      </c>
      <c r="U363" s="120">
        <f>IF(COUNTIF(V363:W363,"F")&gt;=1,"FAIL",(IF(COUNTIF(V363:W363,"P")&gt;=1,"PASS",(IF(COUNTIF(V363:W363,"N/T")&gt;=1,"N/T",(IF(COUNTIF(V363:W363,"N/A")&gt;=1,"N/A","-")))))))</f>
        <v/>
      </c>
      <c r="V363" s="29" t="inlineStr">
        <is>
          <t>N/T</t>
        </is>
      </c>
      <c r="W363" s="29" t="inlineStr">
        <is>
          <t>N/T</t>
        </is>
      </c>
      <c r="X363" s="29" t="n"/>
      <c r="Y363" s="29" t="n"/>
      <c r="Z363" s="39" t="inlineStr">
        <is>
          <t>(공통) MQTT / 내연 차량 (N/T)</t>
        </is>
      </c>
      <c r="AA363" s="39" t="inlineStr">
        <is>
          <t>N/T : 차량/디바이스 필요(조건)</t>
        </is>
      </c>
      <c r="AB363" s="30" t="n"/>
    </row>
    <row r="364" ht="52.8" customHeight="1" s="357">
      <c r="A364" s="108" t="n"/>
      <c r="B364" s="29" t="inlineStr">
        <is>
          <t>TC_HL_0686</t>
        </is>
      </c>
      <c r="C364" s="29" t="inlineStr">
        <is>
          <t>Handle Layer / Home</t>
        </is>
      </c>
      <c r="D364" s="29" t="inlineStr">
        <is>
          <t>제어</t>
        </is>
      </c>
      <c r="E364" s="29" t="inlineStr">
        <is>
          <t>CCS Only (MQTT)</t>
        </is>
      </c>
      <c r="F364" s="29" t="inlineStr">
        <is>
          <t>MQTT 원격 제어 실행 플로우</t>
        </is>
      </c>
      <c r="G364" s="29" t="n"/>
      <c r="H364" s="29" t="n"/>
      <c r="I364" s="29" t="n">
        <v>5</v>
      </c>
      <c r="J364" s="30" t="inlineStr">
        <is>
          <t>1. 로그인 상태
2. Push 알림 켠 상태</t>
        </is>
      </c>
      <c r="K364" s="39" t="inlineStr">
        <is>
          <t>1. MQTT 단말 차량
2. 내연 차량</t>
        </is>
      </c>
      <c r="L364" s="30" t="inlineStr">
        <is>
          <t>1. Home에서 Handle Layer 또는 ShortCut 확인
2. 환기 하기 제어 버튼 Tap
3. 명령 전송 성공</t>
        </is>
      </c>
      <c r="M364" s="30" t="inlineStr">
        <is>
          <t>1. 원격 제어 성공 Push 알림 제공</t>
        </is>
      </c>
      <c r="N364" s="83">
        <f>IF(COUNTIF(P364:W364,"F")&gt;=1,"FAIL",(IF(COUNTIF(P364:W364,"P")&gt;=1,"PASS",(IF(COUNTIF(P364:W364,"N/T")&gt;=1,"N/T",(IF(COUNTIF(P364:W364,"N/A")&gt;=1,"N/A","-")))))))</f>
        <v/>
      </c>
      <c r="O364" s="120">
        <f>IF(COUNTIF(P364:Q364,"F")&gt;=1,"FAIL",(IF(COUNTIF(P364:Q364,"P")&gt;=1,"PASS",(IF(COUNTIF(P364:Q364,"N/T")&gt;=1,"N/T",(IF(COUNTIF(P364:Q364,"N/A")&gt;=1,"N/A","-")))))))</f>
        <v/>
      </c>
      <c r="P364" s="29" t="inlineStr">
        <is>
          <t>N/T</t>
        </is>
      </c>
      <c r="Q364" s="29" t="inlineStr">
        <is>
          <t>N/T</t>
        </is>
      </c>
      <c r="R364" s="120">
        <f>IF(COUNTIF(S364:T364,"F")&gt;=1,"FAIL",(IF(COUNTIF(S364:T364,"P")&gt;=1,"PASS",(IF(COUNTIF(S364:T364,"N/T")&gt;=1,"N/T",(IF(COUNTIF(S364:T364,"N/A")&gt;=1,"N/A","-")))))))</f>
        <v/>
      </c>
      <c r="S364" s="29" t="inlineStr">
        <is>
          <t>N/T</t>
        </is>
      </c>
      <c r="T364" s="29" t="inlineStr">
        <is>
          <t>N/T</t>
        </is>
      </c>
      <c r="U364" s="120">
        <f>IF(COUNTIF(V364:W364,"F")&gt;=1,"FAIL",(IF(COUNTIF(V364:W364,"P")&gt;=1,"PASS",(IF(COUNTIF(V364:W364,"N/T")&gt;=1,"N/T",(IF(COUNTIF(V364:W364,"N/A")&gt;=1,"N/A","-")))))))</f>
        <v/>
      </c>
      <c r="V364" s="29" t="inlineStr">
        <is>
          <t>N/T</t>
        </is>
      </c>
      <c r="W364" s="29" t="inlineStr">
        <is>
          <t>N/T</t>
        </is>
      </c>
      <c r="X364" s="29" t="n"/>
      <c r="Y364" s="29" t="n"/>
      <c r="Z364" s="39" t="inlineStr">
        <is>
          <t>(공통) MQTT / 내연 차량 (N/T)</t>
        </is>
      </c>
      <c r="AA364" s="39" t="inlineStr">
        <is>
          <t>N/T : 차량/디바이스 필요(조건)</t>
        </is>
      </c>
      <c r="AB364" s="30" t="n"/>
    </row>
    <row r="365" ht="52.8" customHeight="1" s="357">
      <c r="A365" s="108" t="n"/>
      <c r="B365" s="29" t="inlineStr">
        <is>
          <t>TC_HL_0687</t>
        </is>
      </c>
      <c r="C365" s="29" t="inlineStr">
        <is>
          <t>Handle Layer / Home</t>
        </is>
      </c>
      <c r="D365" s="29" t="inlineStr">
        <is>
          <t>제어</t>
        </is>
      </c>
      <c r="E365" s="29" t="inlineStr">
        <is>
          <t>CCS Only (MQTT)</t>
        </is>
      </c>
      <c r="F365" s="29" t="inlineStr">
        <is>
          <t>MQTT 원격 제어 실행 플로우</t>
        </is>
      </c>
      <c r="G365" s="29" t="n"/>
      <c r="H365" s="29" t="n"/>
      <c r="I365" s="29" t="n">
        <v>5</v>
      </c>
      <c r="J365" s="30" t="inlineStr">
        <is>
          <t>1. 로그인 상태
2. Push 알림 켠 상태</t>
        </is>
      </c>
      <c r="K365" s="39" t="inlineStr">
        <is>
          <t>1. MQTT 단말 차량
2. 내연 차량</t>
        </is>
      </c>
      <c r="L365" s="30" t="inlineStr">
        <is>
          <t>1. Home에서 Handle Layer 또는 ShortCut 확인
2. 커튼 올림 제어 버튼 Tap
3. 명령 전송 성공</t>
        </is>
      </c>
      <c r="M365" s="30" t="inlineStr">
        <is>
          <t>1. 원격 제어 성공 Push 알림 제공</t>
        </is>
      </c>
      <c r="N365" s="83">
        <f>IF(COUNTIF(P365:W365,"F")&gt;=1,"FAIL",(IF(COUNTIF(P365:W365,"P")&gt;=1,"PASS",(IF(COUNTIF(P365:W365,"N/T")&gt;=1,"N/T",(IF(COUNTIF(P365:W365,"N/A")&gt;=1,"N/A","-")))))))</f>
        <v/>
      </c>
      <c r="O365" s="120">
        <f>IF(COUNTIF(P365:Q365,"F")&gt;=1,"FAIL",(IF(COUNTIF(P365:Q365,"P")&gt;=1,"PASS",(IF(COUNTIF(P365:Q365,"N/T")&gt;=1,"N/T",(IF(COUNTIF(P365:Q365,"N/A")&gt;=1,"N/A","-")))))))</f>
        <v/>
      </c>
      <c r="P365" s="29" t="inlineStr">
        <is>
          <t>N/T</t>
        </is>
      </c>
      <c r="Q365" s="29" t="inlineStr">
        <is>
          <t>N/T</t>
        </is>
      </c>
      <c r="R365" s="120">
        <f>IF(COUNTIF(S365:T365,"F")&gt;=1,"FAIL",(IF(COUNTIF(S365:T365,"P")&gt;=1,"PASS",(IF(COUNTIF(S365:T365,"N/T")&gt;=1,"N/T",(IF(COUNTIF(S365:T365,"N/A")&gt;=1,"N/A","-")))))))</f>
        <v/>
      </c>
      <c r="S365" s="29" t="inlineStr">
        <is>
          <t>N/T</t>
        </is>
      </c>
      <c r="T365" s="29" t="inlineStr">
        <is>
          <t>N/T</t>
        </is>
      </c>
      <c r="U365" s="120">
        <f>IF(COUNTIF(V365:W365,"F")&gt;=1,"FAIL",(IF(COUNTIF(V365:W365,"P")&gt;=1,"PASS",(IF(COUNTIF(V365:W365,"N/T")&gt;=1,"N/T",(IF(COUNTIF(V365:W365,"N/A")&gt;=1,"N/A","-")))))))</f>
        <v/>
      </c>
      <c r="V365" s="29" t="inlineStr">
        <is>
          <t>N/T</t>
        </is>
      </c>
      <c r="W365" s="29" t="inlineStr">
        <is>
          <t>N/T</t>
        </is>
      </c>
      <c r="X365" s="29" t="n"/>
      <c r="Y365" s="29" t="n"/>
      <c r="Z365" s="39" t="inlineStr">
        <is>
          <t>(공통) MQTT / 내연 차량 (N/T)</t>
        </is>
      </c>
      <c r="AA365" s="39" t="inlineStr">
        <is>
          <t>N/T : 차량/디바이스 필요(조건)</t>
        </is>
      </c>
      <c r="AB365" s="30" t="n"/>
    </row>
    <row r="366" ht="52.8" customHeight="1" s="357">
      <c r="A366" s="108" t="n"/>
      <c r="B366" s="29" t="inlineStr">
        <is>
          <t>TC_HL_0688</t>
        </is>
      </c>
      <c r="C366" s="29" t="inlineStr">
        <is>
          <t>Handle Layer / Home</t>
        </is>
      </c>
      <c r="D366" s="29" t="inlineStr">
        <is>
          <t>제어</t>
        </is>
      </c>
      <c r="E366" s="29" t="inlineStr">
        <is>
          <t>CCS Only (MQTT)</t>
        </is>
      </c>
      <c r="F366" s="29" t="inlineStr">
        <is>
          <t>MQTT 원격 제어 실행 플로우</t>
        </is>
      </c>
      <c r="G366" s="29" t="n"/>
      <c r="H366" s="29" t="n"/>
      <c r="I366" s="29" t="n">
        <v>5</v>
      </c>
      <c r="J366" s="30" t="inlineStr">
        <is>
          <t>1. 로그인 상태
2. Push 알림 켠 상태</t>
        </is>
      </c>
      <c r="K366" s="39" t="inlineStr">
        <is>
          <t>1. MQTT 단말 차량
2. 내연 차량</t>
        </is>
      </c>
      <c r="L366" s="30" t="inlineStr">
        <is>
          <t>1. Home에서 Handle Layer 또는 ShortCut 확인
2. 커튼 내림 제어 버튼 Tap
3. 명령 전송 성공</t>
        </is>
      </c>
      <c r="M366" s="30" t="inlineStr">
        <is>
          <t>1. 원격 제어 성공 Push 알림 제공</t>
        </is>
      </c>
      <c r="N366" s="83">
        <f>IF(COUNTIF(P366:W366,"F")&gt;=1,"FAIL",(IF(COUNTIF(P366:W366,"P")&gt;=1,"PASS",(IF(COUNTIF(P366:W366,"N/T")&gt;=1,"N/T",(IF(COUNTIF(P366:W366,"N/A")&gt;=1,"N/A","-")))))))</f>
        <v/>
      </c>
      <c r="O366" s="120">
        <f>IF(COUNTIF(P366:Q366,"F")&gt;=1,"FAIL",(IF(COUNTIF(P366:Q366,"P")&gt;=1,"PASS",(IF(COUNTIF(P366:Q366,"N/T")&gt;=1,"N/T",(IF(COUNTIF(P366:Q366,"N/A")&gt;=1,"N/A","-")))))))</f>
        <v/>
      </c>
      <c r="P366" s="29" t="inlineStr">
        <is>
          <t>N/T</t>
        </is>
      </c>
      <c r="Q366" s="29" t="inlineStr">
        <is>
          <t>N/T</t>
        </is>
      </c>
      <c r="R366" s="120">
        <f>IF(COUNTIF(S366:T366,"F")&gt;=1,"FAIL",(IF(COUNTIF(S366:T366,"P")&gt;=1,"PASS",(IF(COUNTIF(S366:T366,"N/T")&gt;=1,"N/T",(IF(COUNTIF(S366:T366,"N/A")&gt;=1,"N/A","-")))))))</f>
        <v/>
      </c>
      <c r="S366" s="29" t="inlineStr">
        <is>
          <t>N/T</t>
        </is>
      </c>
      <c r="T366" s="29" t="inlineStr">
        <is>
          <t>N/T</t>
        </is>
      </c>
      <c r="U366" s="120">
        <f>IF(COUNTIF(V366:W366,"F")&gt;=1,"FAIL",(IF(COUNTIF(V366:W366,"P")&gt;=1,"PASS",(IF(COUNTIF(V366:W366,"N/T")&gt;=1,"N/T",(IF(COUNTIF(V366:W366,"N/A")&gt;=1,"N/A","-")))))))</f>
        <v/>
      </c>
      <c r="V366" s="29" t="inlineStr">
        <is>
          <t>N/T</t>
        </is>
      </c>
      <c r="W366" s="29" t="inlineStr">
        <is>
          <t>N/T</t>
        </is>
      </c>
      <c r="X366" s="29" t="n"/>
      <c r="Y366" s="29" t="n"/>
      <c r="Z366" s="39" t="inlineStr">
        <is>
          <t>(공통) MQTT / 내연 차량 (N/T)</t>
        </is>
      </c>
      <c r="AA366" s="39" t="inlineStr">
        <is>
          <t>N/T : 차량/디바이스 필요(조건)</t>
        </is>
      </c>
      <c r="AB366" s="30" t="n"/>
    </row>
    <row r="367" ht="66" customHeight="1" s="357">
      <c r="A367" s="108" t="inlineStr">
        <is>
          <t>c_052</t>
        </is>
      </c>
      <c r="B367" s="29" t="inlineStr">
        <is>
          <t>TC_HL_0190</t>
        </is>
      </c>
      <c r="C367" s="29" t="inlineStr">
        <is>
          <t>Handle Layer / Home</t>
        </is>
      </c>
      <c r="D367" s="29" t="inlineStr">
        <is>
          <t>제어</t>
        </is>
      </c>
      <c r="E367" s="29" t="inlineStr">
        <is>
          <t>CCS Only (MQTT)</t>
        </is>
      </c>
      <c r="F367" s="29" t="inlineStr">
        <is>
          <t>MQTT 원격 제어 실행 플로우</t>
        </is>
      </c>
      <c r="G367" s="29" t="n"/>
      <c r="H367" s="29" t="n"/>
      <c r="I367" s="29" t="n">
        <v>5</v>
      </c>
      <c r="J367" s="64" t="inlineStr">
        <is>
          <t>1. 로그인 상태
2. Push 알림 켠 상태
3. 제어 실패하는 환경</t>
        </is>
      </c>
      <c r="K367" s="42" t="inlineStr">
        <is>
          <t>1. MQTT 단말 차량
2. 내연 차량</t>
        </is>
      </c>
      <c r="L367" s="64" t="inlineStr">
        <is>
          <t>1. Home에서 Handle Layer 또는 ShortCut 확인
2. 제어 동작 실행
3. 명령 전송 실패</t>
        </is>
      </c>
      <c r="M367" s="64" t="inlineStr">
        <is>
          <t>1. 원격 제어 실패 Push 알림 제공
* 조건 만족하는 차량에서 지원하는 모든 제어 버튼에서 확인 필요</t>
        </is>
      </c>
      <c r="N367" s="83">
        <f>IF(COUNTIF(P367:W367,"F")&gt;=1,"FAIL",(IF(COUNTIF(P367:W367,"P")&gt;=1,"PASS",(IF(COUNTIF(P367:W367,"N/T")&gt;=1,"N/T",(IF(COUNTIF(P367:W367,"N/A")&gt;=1,"N/A","-")))))))</f>
        <v/>
      </c>
      <c r="O367" s="120">
        <f>IF(COUNTIF(P367:Q367,"F")&gt;=1,"FAIL",(IF(COUNTIF(P367:Q367,"P")&gt;=1,"PASS",(IF(COUNTIF(P367:Q367,"N/T")&gt;=1,"N/T",(IF(COUNTIF(P367:Q367,"N/A")&gt;=1,"N/A","-")))))))</f>
        <v/>
      </c>
      <c r="P367" s="29" t="inlineStr">
        <is>
          <t>N/T</t>
        </is>
      </c>
      <c r="Q367" s="29" t="inlineStr">
        <is>
          <t>N/T</t>
        </is>
      </c>
      <c r="R367" s="120">
        <f>IF(COUNTIF(S367:T367,"F")&gt;=1,"FAIL",(IF(COUNTIF(S367:T367,"P")&gt;=1,"PASS",(IF(COUNTIF(S367:T367,"N/T")&gt;=1,"N/T",(IF(COUNTIF(S367:T367,"N/A")&gt;=1,"N/A","-")))))))</f>
        <v/>
      </c>
      <c r="S367" s="29" t="inlineStr">
        <is>
          <t>N/T</t>
        </is>
      </c>
      <c r="T367" s="29" t="inlineStr">
        <is>
          <t>N/T</t>
        </is>
      </c>
      <c r="U367" s="120">
        <f>IF(COUNTIF(V367:W367,"F")&gt;=1,"FAIL",(IF(COUNTIF(V367:W367,"P")&gt;=1,"PASS",(IF(COUNTIF(V367:W367,"N/T")&gt;=1,"N/T",(IF(COUNTIF(V367:W367,"N/A")&gt;=1,"N/A","-")))))))</f>
        <v/>
      </c>
      <c r="V367" s="17" t="inlineStr">
        <is>
          <t>N/T</t>
        </is>
      </c>
      <c r="W367" s="17" t="inlineStr">
        <is>
          <t>N/T</t>
        </is>
      </c>
      <c r="X367" s="29" t="n"/>
      <c r="Y367" s="29" t="n"/>
      <c r="Z367" s="39" t="inlineStr">
        <is>
          <t>(공통) MQTT / 내연 차량 (N/T)</t>
        </is>
      </c>
      <c r="AA367" s="39" t="inlineStr">
        <is>
          <t>N/T : 차량/디바이스 필요(조건)</t>
        </is>
      </c>
      <c r="AB367" s="30" t="inlineStr">
        <is>
          <t>Proxy</t>
        </is>
      </c>
    </row>
    <row r="368" ht="52.8" customHeight="1" s="357">
      <c r="A368" s="108" t="inlineStr">
        <is>
          <t>c_055</t>
        </is>
      </c>
      <c r="B368" s="29" t="inlineStr">
        <is>
          <t>TC_HL_0191</t>
        </is>
      </c>
      <c r="C368" s="29" t="inlineStr">
        <is>
          <t>Handle Layer / Home</t>
        </is>
      </c>
      <c r="D368" s="29" t="inlineStr">
        <is>
          <t>제어</t>
        </is>
      </c>
      <c r="E368" s="29" t="inlineStr">
        <is>
          <t>CCS Only (MQTT)</t>
        </is>
      </c>
      <c r="F368" s="29" t="inlineStr">
        <is>
          <t>MQTT 원격 제어 실행 플로우</t>
        </is>
      </c>
      <c r="G368" s="29" t="n"/>
      <c r="H368" s="29" t="n"/>
      <c r="I368" s="29" t="n">
        <v>5</v>
      </c>
      <c r="J368" s="30" t="inlineStr">
        <is>
          <t>1. 로그인 상태</t>
        </is>
      </c>
      <c r="K368" s="39" t="inlineStr">
        <is>
          <t>1. MQTT 단말 차량
2. 내연 차량</t>
        </is>
      </c>
      <c r="L368" s="30" t="inlineStr">
        <is>
          <t>1. Home에서 Handle Layer 또는 ShortCut 확인
2. [도어 열림] 원격 제어 실행
3. 유지 시간 경과 시</t>
        </is>
      </c>
      <c r="M368" s="30" t="inlineStr">
        <is>
          <t>1. 30초 지난 후 자동 Off 상태로 전환</t>
        </is>
      </c>
      <c r="N368" s="83">
        <f>IF(COUNTIF(P368:W368,"F")&gt;=1,"FAIL",(IF(COUNTIF(P368:W368,"P")&gt;=1,"PASS",(IF(COUNTIF(P368:W368,"N/T")&gt;=1,"N/T",(IF(COUNTIF(P368:W368,"N/A")&gt;=1,"N/A","-")))))))</f>
        <v/>
      </c>
      <c r="O368" s="120">
        <f>IF(COUNTIF(P368:Q368,"F")&gt;=1,"FAIL",(IF(COUNTIF(P368:Q368,"P")&gt;=1,"PASS",(IF(COUNTIF(P368:Q368,"N/T")&gt;=1,"N/T",(IF(COUNTIF(P368:Q368,"N/A")&gt;=1,"N/A","-")))))))</f>
        <v/>
      </c>
      <c r="P368" s="29" t="inlineStr">
        <is>
          <t>N/T</t>
        </is>
      </c>
      <c r="Q368" s="29" t="inlineStr">
        <is>
          <t>N/T</t>
        </is>
      </c>
      <c r="R368" s="120">
        <f>IF(COUNTIF(S368:T368,"F")&gt;=1,"FAIL",(IF(COUNTIF(S368:T368,"P")&gt;=1,"PASS",(IF(COUNTIF(S368:T368,"N/T")&gt;=1,"N/T",(IF(COUNTIF(S368:T368,"N/A")&gt;=1,"N/A","-")))))))</f>
        <v/>
      </c>
      <c r="S368" s="29" t="inlineStr">
        <is>
          <t>N/T</t>
        </is>
      </c>
      <c r="T368" s="29" t="inlineStr">
        <is>
          <t>N/T</t>
        </is>
      </c>
      <c r="U368" s="120">
        <f>IF(COUNTIF(V368:W368,"F")&gt;=1,"FAIL",(IF(COUNTIF(V368:W368,"P")&gt;=1,"PASS",(IF(COUNTIF(V368:W368,"N/T")&gt;=1,"N/T",(IF(COUNTIF(V368:W368,"N/A")&gt;=1,"N/A","-")))))))</f>
        <v/>
      </c>
      <c r="V368" s="17" t="inlineStr">
        <is>
          <t>N/T</t>
        </is>
      </c>
      <c r="W368" s="17" t="inlineStr">
        <is>
          <t>N/T</t>
        </is>
      </c>
      <c r="X368" s="29" t="inlineStr">
        <is>
          <t>SPAQA-4630</t>
        </is>
      </c>
      <c r="Y368" s="29" t="n"/>
      <c r="Z368" s="39" t="inlineStr">
        <is>
          <t>(공통) MQTT / 내연 차량 (N/T)</t>
        </is>
      </c>
      <c r="AA368" s="39" t="inlineStr">
        <is>
          <t>N/T : 차량/디바이스 필요(조건)</t>
        </is>
      </c>
      <c r="AB368" s="30" t="inlineStr">
        <is>
          <t>Proxy</t>
        </is>
      </c>
    </row>
    <row r="369" ht="66" customHeight="1" s="357">
      <c r="A369" s="108" t="inlineStr">
        <is>
          <t>c_056</t>
        </is>
      </c>
      <c r="B369" s="29" t="inlineStr">
        <is>
          <t>TC_HL_0192</t>
        </is>
      </c>
      <c r="C369" s="29" t="inlineStr">
        <is>
          <t>Handle Layer / Home</t>
        </is>
      </c>
      <c r="D369" s="29" t="inlineStr">
        <is>
          <t>제어</t>
        </is>
      </c>
      <c r="E369" s="29" t="inlineStr">
        <is>
          <t>CCS Only (MQTT)</t>
        </is>
      </c>
      <c r="F369" s="29" t="inlineStr">
        <is>
          <t>MQTT 원격 제어 실행 플로우</t>
        </is>
      </c>
      <c r="G369" s="29" t="n"/>
      <c r="H369" s="29" t="n"/>
      <c r="I369" s="29" t="n">
        <v>5</v>
      </c>
      <c r="J369" s="30" t="inlineStr">
        <is>
          <t>1. 로그인 상태
2. 차량 원격 제어 명령 시간이 지나지 않았을 경우</t>
        </is>
      </c>
      <c r="K369" s="42" t="inlineStr">
        <is>
          <t>1. MQTT 단말 차량
2. 내연 차량</t>
        </is>
      </c>
      <c r="L369" s="64" t="inlineStr">
        <is>
          <t>1. Home에서 Handle Layer 또는 ShortCut 확인
2. 명령 실행 중인 제어 외의 제어 실행</t>
        </is>
      </c>
      <c r="M369" s="64" t="inlineStr">
        <is>
          <t>1. 중복 제어 팝업 노출
- The remote service that was previously started, has not been completed.
- Please try again in a moment.
- [Close] 버튼
* 조건 만족하는 차량에서 지원하는 모든 제어 버튼에서 확인 필요</t>
        </is>
      </c>
      <c r="N369" s="83">
        <f>IF(COUNTIF(P369:W369,"F")&gt;=1,"FAIL",(IF(COUNTIF(P369:W369,"P")&gt;=1,"PASS",(IF(COUNTIF(P369:W369,"N/T")&gt;=1,"N/T",(IF(COUNTIF(P369:W369,"N/A")&gt;=1,"N/A","-")))))))</f>
        <v/>
      </c>
      <c r="O369" s="120">
        <f>IF(COUNTIF(P369:Q369,"F")&gt;=1,"FAIL",(IF(COUNTIF(P369:Q369,"P")&gt;=1,"PASS",(IF(COUNTIF(P369:Q369,"N/T")&gt;=1,"N/T",(IF(COUNTIF(P369:Q369,"N/A")&gt;=1,"N/A","-")))))))</f>
        <v/>
      </c>
      <c r="P369" s="29" t="inlineStr">
        <is>
          <t>N/T</t>
        </is>
      </c>
      <c r="Q369" s="29" t="inlineStr">
        <is>
          <t>N/T</t>
        </is>
      </c>
      <c r="R369" s="120">
        <f>IF(COUNTIF(S369:T369,"F")&gt;=1,"FAIL",(IF(COUNTIF(S369:T369,"P")&gt;=1,"PASS",(IF(COUNTIF(S369:T369,"N/T")&gt;=1,"N/T",(IF(COUNTIF(S369:T369,"N/A")&gt;=1,"N/A","-")))))))</f>
        <v/>
      </c>
      <c r="S369" s="29" t="inlineStr">
        <is>
          <t>N/T</t>
        </is>
      </c>
      <c r="T369" s="29" t="inlineStr">
        <is>
          <t>N/T</t>
        </is>
      </c>
      <c r="U369" s="120">
        <f>IF(COUNTIF(V369:W369,"F")&gt;=1,"FAIL",(IF(COUNTIF(V369:W369,"P")&gt;=1,"PASS",(IF(COUNTIF(V369:W369,"N/T")&gt;=1,"N/T",(IF(COUNTIF(V369:W369,"N/A")&gt;=1,"N/A","-")))))))</f>
        <v/>
      </c>
      <c r="V369" s="17" t="inlineStr">
        <is>
          <t>N/T</t>
        </is>
      </c>
      <c r="W369" s="17" t="inlineStr">
        <is>
          <t>N/T</t>
        </is>
      </c>
      <c r="X369" s="29" t="inlineStr">
        <is>
          <t>SPAQA-4630
SPAQA-4616
SPAQA-4620</t>
        </is>
      </c>
      <c r="Y369" s="29" t="n"/>
      <c r="Z369" s="39" t="inlineStr">
        <is>
          <t>(공통) MQTT / 내연 차량 (N/T)</t>
        </is>
      </c>
      <c r="AA369" s="39" t="inlineStr">
        <is>
          <t>N/T : 차량/디바이스 필요(조건)</t>
        </is>
      </c>
      <c r="AB369" s="30" t="inlineStr">
        <is>
          <t>Proxy</t>
        </is>
      </c>
    </row>
    <row r="370" ht="39.6" customHeight="1" s="357">
      <c r="A370" s="108" t="inlineStr">
        <is>
          <t>c_057</t>
        </is>
      </c>
      <c r="B370" s="29" t="inlineStr">
        <is>
          <t>TC_HL_0193</t>
        </is>
      </c>
      <c r="C370" s="29" t="inlineStr">
        <is>
          <t>Handle Layer / Home</t>
        </is>
      </c>
      <c r="D370" s="29" t="inlineStr">
        <is>
          <t>제어</t>
        </is>
      </c>
      <c r="E370" s="29" t="inlineStr">
        <is>
          <t>CCS Only (MQTT)</t>
        </is>
      </c>
      <c r="F370" s="29" t="inlineStr">
        <is>
          <t>MQTT 원격 제어 실행 플로우</t>
        </is>
      </c>
      <c r="G370" s="29" t="n"/>
      <c r="H370" s="29" t="n"/>
      <c r="I370" s="29" t="n">
        <v>5</v>
      </c>
      <c r="J370" s="30" t="inlineStr">
        <is>
          <t>1. 로그인 상태
2. 일별 차량제어 요청 초과 시</t>
        </is>
      </c>
      <c r="K370" s="42" t="inlineStr">
        <is>
          <t>1. MQTT 단말 차량
2. 내연 차량</t>
        </is>
      </c>
      <c r="L370" s="64" t="inlineStr">
        <is>
          <t>1. Home에서 Handle Layer 또는 ShortCut 확인
2. 제어 실행</t>
        </is>
      </c>
      <c r="M370" s="64" t="inlineStr">
        <is>
          <t>1. 일별 차량 제어 요청 초과 팝업 노출
- The maximum number of vehicle control attempts has been exceeded.
* 조건 만족하는 차량에서 지원하는 모든 제어 버튼에서 확인 필요</t>
        </is>
      </c>
      <c r="N370" s="83">
        <f>IF(COUNTIF(P370:W370,"F")&gt;=1,"FAIL",(IF(COUNTIF(P370:W370,"P")&gt;=1,"PASS",(IF(COUNTIF(P370:W370,"N/T")&gt;=1,"N/T",(IF(COUNTIF(P370:W370,"N/A")&gt;=1,"N/A","-")))))))</f>
        <v/>
      </c>
      <c r="O370" s="120">
        <f>IF(COUNTIF(P370:Q370,"F")&gt;=1,"FAIL",(IF(COUNTIF(P370:Q370,"P")&gt;=1,"PASS",(IF(COUNTIF(P370:Q370,"N/T")&gt;=1,"N/T",(IF(COUNTIF(P370:Q370,"N/A")&gt;=1,"N/A","-")))))))</f>
        <v/>
      </c>
      <c r="P370" s="29" t="inlineStr">
        <is>
          <t>N/T</t>
        </is>
      </c>
      <c r="Q370" s="29" t="inlineStr">
        <is>
          <t>N/T</t>
        </is>
      </c>
      <c r="R370" s="120">
        <f>IF(COUNTIF(S370:T370,"F")&gt;=1,"FAIL",(IF(COUNTIF(S370:T370,"P")&gt;=1,"PASS",(IF(COUNTIF(S370:T370,"N/T")&gt;=1,"N/T",(IF(COUNTIF(S370:T370,"N/A")&gt;=1,"N/A","-")))))))</f>
        <v/>
      </c>
      <c r="S370" s="29" t="inlineStr">
        <is>
          <t>N/T</t>
        </is>
      </c>
      <c r="T370" s="29" t="inlineStr">
        <is>
          <t>N/T</t>
        </is>
      </c>
      <c r="U370" s="120">
        <f>IF(COUNTIF(V370:W370,"F")&gt;=1,"FAIL",(IF(COUNTIF(V370:W370,"P")&gt;=1,"PASS",(IF(COUNTIF(V370:W370,"N/T")&gt;=1,"N/T",(IF(COUNTIF(V370:W370,"N/A")&gt;=1,"N/A","-")))))))</f>
        <v/>
      </c>
      <c r="V370" s="17" t="inlineStr">
        <is>
          <t>N/T</t>
        </is>
      </c>
      <c r="W370" s="17" t="inlineStr">
        <is>
          <t>N/T</t>
        </is>
      </c>
      <c r="X370" s="29" t="n"/>
      <c r="Y370" s="29" t="n"/>
      <c r="Z370" s="39" t="inlineStr">
        <is>
          <t>(공통) MQTT / 내연 차량 (N/T)</t>
        </is>
      </c>
      <c r="AA370" s="39" t="inlineStr">
        <is>
          <t>N/T : 차량/디바이스 필요(조건)</t>
        </is>
      </c>
      <c r="AB370" s="30" t="inlineStr">
        <is>
          <t>Proxy</t>
        </is>
      </c>
    </row>
    <row r="371" ht="66" customHeight="1" s="357">
      <c r="A371" s="108" t="inlineStr">
        <is>
          <t>c_058</t>
        </is>
      </c>
      <c r="B371" s="29" t="inlineStr">
        <is>
          <t>TC_HL_0194</t>
        </is>
      </c>
      <c r="C371" s="29" t="inlineStr">
        <is>
          <t>Handle Layer / Home</t>
        </is>
      </c>
      <c r="D371" s="29" t="inlineStr">
        <is>
          <t>제어</t>
        </is>
      </c>
      <c r="E371" s="29" t="inlineStr">
        <is>
          <t>CCS Only (MQTT)</t>
        </is>
      </c>
      <c r="F371" s="29" t="inlineStr">
        <is>
          <t>MQTT 원격 제어 실행 플로우</t>
        </is>
      </c>
      <c r="G371" s="29" t="n"/>
      <c r="H371" s="29" t="n"/>
      <c r="I371" s="29" t="n">
        <v>5</v>
      </c>
      <c r="J371" s="30" t="inlineStr">
        <is>
          <t>1. 로그인 상태
2. 차량으로 서비스 요청이 실패할 경우</t>
        </is>
      </c>
      <c r="K371" s="42" t="inlineStr">
        <is>
          <t>1. MQTT 단말 차량
2. 내연 차량</t>
        </is>
      </c>
      <c r="L371" s="64" t="inlineStr">
        <is>
          <t>1. Home에서 Handle Layer 또는 ShortCut 확인
2. 제어 실행</t>
        </is>
      </c>
      <c r="M371" s="64" t="inlineStr">
        <is>
          <t>1. 서비스 요청 실패 팝업 노출
- Service request to the vehicle failed
- Please check the vehicle status and try again.
- [Close] 버튼
* 조건 만족하는 차량에서 지원하는 모든 제어 버튼에서 확인 필요</t>
        </is>
      </c>
      <c r="N371" s="83">
        <f>IF(COUNTIF(P371:W371,"F")&gt;=1,"FAIL",(IF(COUNTIF(P371:W371,"P")&gt;=1,"PASS",(IF(COUNTIF(P371:W371,"N/T")&gt;=1,"N/T",(IF(COUNTIF(P371:W371,"N/A")&gt;=1,"N/A","-")))))))</f>
        <v/>
      </c>
      <c r="O371" s="120">
        <f>IF(COUNTIF(P371:Q371,"F")&gt;=1,"FAIL",(IF(COUNTIF(P371:Q371,"P")&gt;=1,"PASS",(IF(COUNTIF(P371:Q371,"N/T")&gt;=1,"N/T",(IF(COUNTIF(P371:Q371,"N/A")&gt;=1,"N/A","-")))))))</f>
        <v/>
      </c>
      <c r="P371" s="29" t="inlineStr">
        <is>
          <t>N/T</t>
        </is>
      </c>
      <c r="Q371" s="29" t="inlineStr">
        <is>
          <t>N/T</t>
        </is>
      </c>
      <c r="R371" s="120">
        <f>IF(COUNTIF(S371:T371,"F")&gt;=1,"FAIL",(IF(COUNTIF(S371:T371,"P")&gt;=1,"PASS",(IF(COUNTIF(S371:T371,"N/T")&gt;=1,"N/T",(IF(COUNTIF(S371:T371,"N/A")&gt;=1,"N/A","-")))))))</f>
        <v/>
      </c>
      <c r="S371" s="29" t="inlineStr">
        <is>
          <t>N/T</t>
        </is>
      </c>
      <c r="T371" s="29" t="inlineStr">
        <is>
          <t>N/T</t>
        </is>
      </c>
      <c r="U371" s="120">
        <f>IF(COUNTIF(V371:W371,"F")&gt;=1,"FAIL",(IF(COUNTIF(V371:W371,"P")&gt;=1,"PASS",(IF(COUNTIF(V371:W371,"N/T")&gt;=1,"N/T",(IF(COUNTIF(V371:W371,"N/A")&gt;=1,"N/A","-")))))))</f>
        <v/>
      </c>
      <c r="V371" s="17" t="inlineStr">
        <is>
          <t>N/T</t>
        </is>
      </c>
      <c r="W371" s="17" t="inlineStr">
        <is>
          <t>N/T</t>
        </is>
      </c>
      <c r="X371" s="29" t="n"/>
      <c r="Y371" s="29" t="n"/>
      <c r="Z371" s="39" t="inlineStr">
        <is>
          <t>(공통) MQTT / 내연 차량 (N/T)</t>
        </is>
      </c>
      <c r="AA371" s="39" t="inlineStr">
        <is>
          <t>N/T : 차량/디바이스 필요(조건)</t>
        </is>
      </c>
      <c r="AB371" s="30" t="inlineStr">
        <is>
          <t>Proxy</t>
        </is>
      </c>
    </row>
    <row r="372" ht="66" customHeight="1" s="357">
      <c r="A372" s="108" t="inlineStr">
        <is>
          <t>c_059</t>
        </is>
      </c>
      <c r="B372" s="29" t="inlineStr">
        <is>
          <t>TC_HL_0195</t>
        </is>
      </c>
      <c r="C372" s="29" t="inlineStr">
        <is>
          <t>Handle Layer / Home</t>
        </is>
      </c>
      <c r="D372" s="29" t="inlineStr">
        <is>
          <t>제어</t>
        </is>
      </c>
      <c r="E372" s="29" t="inlineStr">
        <is>
          <t>CCS Only (MQTT)</t>
        </is>
      </c>
      <c r="F372" s="29" t="inlineStr">
        <is>
          <t>MQTT 원격 제어 실행 플로우</t>
        </is>
      </c>
      <c r="G372" s="29" t="n"/>
      <c r="H372" s="29" t="n"/>
      <c r="I372" s="29" t="n">
        <v>5</v>
      </c>
      <c r="J372" s="30" t="inlineStr">
        <is>
          <t>1. 로그인 상태
2. 원격 대기 시간 초과</t>
        </is>
      </c>
      <c r="K372" s="42" t="inlineStr">
        <is>
          <t>1. MQTT 단말 차량
2. 내연 차량</t>
        </is>
      </c>
      <c r="L372" s="64" t="inlineStr">
        <is>
          <t>1. Home에서 Handle Layer 또는 ShortCut 확인
2. 제어 실행</t>
        </is>
      </c>
      <c r="M372" s="64" t="inlineStr">
        <is>
          <t>1. 원격 대기 시간 초과 팝업 노출
- The use of remote control is restricted to protect the battery.
- You can use the remote control again after driving the vehicle.
- [Close] 버튼
* 조건 만족하는 차량에서 지원하는 모든 제어 버튼에서 확인 필요</t>
        </is>
      </c>
      <c r="N372" s="83">
        <f>IF(COUNTIF(P372:W372,"F")&gt;=1,"FAIL",(IF(COUNTIF(P372:W372,"P")&gt;=1,"PASS",(IF(COUNTIF(P372:W372,"N/T")&gt;=1,"N/T",(IF(COUNTIF(P372:W372,"N/A")&gt;=1,"N/A","-")))))))</f>
        <v/>
      </c>
      <c r="O372" s="120">
        <f>IF(COUNTIF(P372:Q372,"F")&gt;=1,"FAIL",(IF(COUNTIF(P372:Q372,"P")&gt;=1,"PASS",(IF(COUNTIF(P372:Q372,"N/T")&gt;=1,"N/T",(IF(COUNTIF(P372:Q372,"N/A")&gt;=1,"N/A","-")))))))</f>
        <v/>
      </c>
      <c r="P372" s="29" t="inlineStr">
        <is>
          <t>N/T</t>
        </is>
      </c>
      <c r="Q372" s="29" t="inlineStr">
        <is>
          <t>N/T</t>
        </is>
      </c>
      <c r="R372" s="120">
        <f>IF(COUNTIF(S372:T372,"F")&gt;=1,"FAIL",(IF(COUNTIF(S372:T372,"P")&gt;=1,"PASS",(IF(COUNTIF(S372:T372,"N/T")&gt;=1,"N/T",(IF(COUNTIF(S372:T372,"N/A")&gt;=1,"N/A","-")))))))</f>
        <v/>
      </c>
      <c r="S372" s="29" t="inlineStr">
        <is>
          <t>N/T</t>
        </is>
      </c>
      <c r="T372" s="29" t="inlineStr">
        <is>
          <t>N/T</t>
        </is>
      </c>
      <c r="U372" s="120">
        <f>IF(COUNTIF(V372:W372,"F")&gt;=1,"FAIL",(IF(COUNTIF(V372:W372,"P")&gt;=1,"PASS",(IF(COUNTIF(V372:W372,"N/T")&gt;=1,"N/T",(IF(COUNTIF(V372:W372,"N/A")&gt;=1,"N/A","-")))))))</f>
        <v/>
      </c>
      <c r="V372" s="17" t="inlineStr">
        <is>
          <t>N/T</t>
        </is>
      </c>
      <c r="W372" s="17" t="inlineStr">
        <is>
          <t>N/T</t>
        </is>
      </c>
      <c r="X372" s="29" t="inlineStr">
        <is>
          <t>SPAQA-4614</t>
        </is>
      </c>
      <c r="Y372" s="54" t="n"/>
      <c r="Z372" s="39" t="inlineStr">
        <is>
          <t>(공통) MQTT / 내연 차량 (N/T)</t>
        </is>
      </c>
      <c r="AA372" s="39" t="inlineStr">
        <is>
          <t>N/T : 차량/디바이스 필요(조건)</t>
        </is>
      </c>
      <c r="AB372" s="30" t="inlineStr">
        <is>
          <t>Proxy</t>
        </is>
      </c>
    </row>
    <row r="373" ht="66" customHeight="1" s="357">
      <c r="A373" s="108" t="inlineStr">
        <is>
          <t>c_060</t>
        </is>
      </c>
      <c r="B373" s="29" t="inlineStr">
        <is>
          <t>TC_HL_0196</t>
        </is>
      </c>
      <c r="C373" s="29" t="inlineStr">
        <is>
          <t>Handle Layer / Home</t>
        </is>
      </c>
      <c r="D373" s="29" t="inlineStr">
        <is>
          <t>제어</t>
        </is>
      </c>
      <c r="E373" s="29" t="inlineStr">
        <is>
          <t>CCS Only (MQTT)</t>
        </is>
      </c>
      <c r="F373" s="29" t="inlineStr">
        <is>
          <t>MQTT 원격 제어 실행 플로우</t>
        </is>
      </c>
      <c r="G373" s="29" t="n"/>
      <c r="H373" s="29" t="n"/>
      <c r="I373" s="29" t="n">
        <v>5</v>
      </c>
      <c r="J373" s="30" t="inlineStr">
        <is>
          <t>1. 로그인 상태
2. 차량 시스템 업데이트 중 원격 제어 실행 시</t>
        </is>
      </c>
      <c r="K373" s="42" t="inlineStr">
        <is>
          <t>1. MQTT 단말 차량
2. 내연 차량</t>
        </is>
      </c>
      <c r="L373" s="64" t="inlineStr">
        <is>
          <t>1. Home에서 Handle Layer 또는 ShortCut 확인
2. 제어 실행</t>
        </is>
      </c>
      <c r="M373" s="64" t="inlineStr">
        <is>
          <t>1. 차량 시스템 업데이트 경고 팝업 노출
- The vehicle system is being updated.
- Please try again after the update is complete.
- [Close] 버튼
* 조건 만족하는 차량에서 지원하는 모든 제어 버튼에서 확인 필요</t>
        </is>
      </c>
      <c r="N373" s="83">
        <f>IF(COUNTIF(P373:W373,"F")&gt;=1,"FAIL",(IF(COUNTIF(P373:W373,"P")&gt;=1,"PASS",(IF(COUNTIF(P373:W373,"N/T")&gt;=1,"N/T",(IF(COUNTIF(P373:W373,"N/A")&gt;=1,"N/A","-")))))))</f>
        <v/>
      </c>
      <c r="O373" s="120">
        <f>IF(COUNTIF(P373:Q373,"F")&gt;=1,"FAIL",(IF(COUNTIF(P373:Q373,"P")&gt;=1,"PASS",(IF(COUNTIF(P373:Q373,"N/T")&gt;=1,"N/T",(IF(COUNTIF(P373:Q373,"N/A")&gt;=1,"N/A","-")))))))</f>
        <v/>
      </c>
      <c r="P373" s="29" t="inlineStr">
        <is>
          <t>N/T</t>
        </is>
      </c>
      <c r="Q373" s="29" t="inlineStr">
        <is>
          <t>N/T</t>
        </is>
      </c>
      <c r="R373" s="120">
        <f>IF(COUNTIF(S373:T373,"F")&gt;=1,"FAIL",(IF(COUNTIF(S373:T373,"P")&gt;=1,"PASS",(IF(COUNTIF(S373:T373,"N/T")&gt;=1,"N/T",(IF(COUNTIF(S373:T373,"N/A")&gt;=1,"N/A","-")))))))</f>
        <v/>
      </c>
      <c r="S373" s="29" t="inlineStr">
        <is>
          <t>N/T</t>
        </is>
      </c>
      <c r="T373" s="29" t="inlineStr">
        <is>
          <t>N/T</t>
        </is>
      </c>
      <c r="U373" s="120">
        <f>IF(COUNTIF(V373:W373,"F")&gt;=1,"FAIL",(IF(COUNTIF(V373:W373,"P")&gt;=1,"PASS",(IF(COUNTIF(V373:W373,"N/T")&gt;=1,"N/T",(IF(COUNTIF(V373:W373,"N/A")&gt;=1,"N/A","-")))))))</f>
        <v/>
      </c>
      <c r="V373" s="17" t="inlineStr">
        <is>
          <t>N/T</t>
        </is>
      </c>
      <c r="W373" s="17" t="inlineStr">
        <is>
          <t>N/T</t>
        </is>
      </c>
      <c r="X373" s="29" t="n"/>
      <c r="Y373" s="29" t="n"/>
      <c r="Z373" s="39" t="inlineStr">
        <is>
          <t>(공통) MQTT / 내연 차량 (N/T)</t>
        </is>
      </c>
      <c r="AA373" s="39" t="inlineStr">
        <is>
          <t>N/T : 차량/디바이스 필요(조건)</t>
        </is>
      </c>
      <c r="AB373" s="30" t="inlineStr">
        <is>
          <t>Proxy</t>
        </is>
      </c>
    </row>
    <row r="374" ht="66" customHeight="1" s="357">
      <c r="A374" s="108" t="inlineStr">
        <is>
          <t>c_061</t>
        </is>
      </c>
      <c r="B374" s="29" t="inlineStr">
        <is>
          <t>TC_HL_0197</t>
        </is>
      </c>
      <c r="C374" s="29" t="inlineStr">
        <is>
          <t>Handle Layer / Home</t>
        </is>
      </c>
      <c r="D374" s="29" t="inlineStr">
        <is>
          <t>제어</t>
        </is>
      </c>
      <c r="E374" s="29" t="inlineStr">
        <is>
          <t>CCS Only (MQTT)</t>
        </is>
      </c>
      <c r="F374" s="29" t="inlineStr">
        <is>
          <t>MQTT 원격 제어 실행 플로우</t>
        </is>
      </c>
      <c r="G374" s="29" t="n"/>
      <c r="H374" s="29" t="n"/>
      <c r="I374" s="29" t="n">
        <v>5</v>
      </c>
      <c r="J374" s="30" t="inlineStr">
        <is>
          <t>1. 로그인 상태
2. 차량 인포테인먼트 시스템 업데이트 중 원격 제어 실행 시</t>
        </is>
      </c>
      <c r="K374" s="42" t="inlineStr">
        <is>
          <t>1. MQTT 단말 차량
2. 내연 차량</t>
        </is>
      </c>
      <c r="L374" s="64" t="inlineStr">
        <is>
          <t>1. Home에서 Handle Layer 또는 ShortCut 확인
2. 제어 실행</t>
        </is>
      </c>
      <c r="M374" s="64" t="inlineStr">
        <is>
          <t>1. 차량 인포테인먼트 시스템 업데이트 경고 팝업 노출
- The vehicle infotainment system is being updated.
- Please try again after the update is complete.
- [Close] 버튼
* 조건 만족하는 차량에서 지원하는 모든 제어 버튼에서 확인 필요</t>
        </is>
      </c>
      <c r="N374" s="83">
        <f>IF(COUNTIF(P374:W374,"F")&gt;=1,"FAIL",(IF(COUNTIF(P374:W374,"P")&gt;=1,"PASS",(IF(COUNTIF(P374:W374,"N/T")&gt;=1,"N/T",(IF(COUNTIF(P374:W374,"N/A")&gt;=1,"N/A","-")))))))</f>
        <v/>
      </c>
      <c r="O374" s="120">
        <f>IF(COUNTIF(P374:Q374,"F")&gt;=1,"FAIL",(IF(COUNTIF(P374:Q374,"P")&gt;=1,"PASS",(IF(COUNTIF(P374:Q374,"N/T")&gt;=1,"N/T",(IF(COUNTIF(P374:Q374,"N/A")&gt;=1,"N/A","-")))))))</f>
        <v/>
      </c>
      <c r="P374" s="29" t="inlineStr">
        <is>
          <t>N/T</t>
        </is>
      </c>
      <c r="Q374" s="29" t="inlineStr">
        <is>
          <t>N/T</t>
        </is>
      </c>
      <c r="R374" s="120">
        <f>IF(COUNTIF(S374:T374,"F")&gt;=1,"FAIL",(IF(COUNTIF(S374:T374,"P")&gt;=1,"PASS",(IF(COUNTIF(S374:T374,"N/T")&gt;=1,"N/T",(IF(COUNTIF(S374:T374,"N/A")&gt;=1,"N/A","-")))))))</f>
        <v/>
      </c>
      <c r="S374" s="29" t="inlineStr">
        <is>
          <t>N/T</t>
        </is>
      </c>
      <c r="T374" s="29" t="inlineStr">
        <is>
          <t>N/T</t>
        </is>
      </c>
      <c r="U374" s="120">
        <f>IF(COUNTIF(V374:W374,"F")&gt;=1,"FAIL",(IF(COUNTIF(V374:W374,"P")&gt;=1,"PASS",(IF(COUNTIF(V374:W374,"N/T")&gt;=1,"N/T",(IF(COUNTIF(V374:W374,"N/A")&gt;=1,"N/A","-")))))))</f>
        <v/>
      </c>
      <c r="V374" s="17" t="inlineStr">
        <is>
          <t>N/T</t>
        </is>
      </c>
      <c r="W374" s="17" t="inlineStr">
        <is>
          <t>N/T</t>
        </is>
      </c>
      <c r="X374" s="29" t="n"/>
      <c r="Y374" s="29" t="n"/>
      <c r="Z374" s="39" t="inlineStr">
        <is>
          <t>(공통) MQTT / 내연 차량 (N/T)
차량 업데이트 실행중</t>
        </is>
      </c>
      <c r="AA374" s="39" t="inlineStr">
        <is>
          <t>N/T : 차량/디바이스 필요(조건)</t>
        </is>
      </c>
      <c r="AB374" s="30" t="inlineStr">
        <is>
          <t>Proxy</t>
        </is>
      </c>
    </row>
    <row r="375" ht="52.8" customHeight="1" s="357">
      <c r="A375" s="108" t="inlineStr">
        <is>
          <t>c_062</t>
        </is>
      </c>
      <c r="B375" s="29" t="inlineStr">
        <is>
          <t>TC_HL_0198</t>
        </is>
      </c>
      <c r="C375" s="29" t="inlineStr">
        <is>
          <t>Handle Layer / Home</t>
        </is>
      </c>
      <c r="D375" s="29" t="inlineStr">
        <is>
          <t>제어</t>
        </is>
      </c>
      <c r="E375" s="29" t="inlineStr">
        <is>
          <t>CCS Only (MQTT)</t>
        </is>
      </c>
      <c r="F375" s="29" t="inlineStr">
        <is>
          <t>MQTT 원격 제어 실행 플로우</t>
        </is>
      </c>
      <c r="G375" s="29" t="n"/>
      <c r="H375" s="29" t="n"/>
      <c r="I375" s="29" t="n">
        <v>5</v>
      </c>
      <c r="J375" s="30" t="inlineStr">
        <is>
          <t>1. 로그인 상태
2. 임의 실패 팝업 노출 상태</t>
        </is>
      </c>
      <c r="K375" s="42" t="inlineStr">
        <is>
          <t>1. MQTT 단말 차량
2. 내연 차량</t>
        </is>
      </c>
      <c r="L375" s="64" t="inlineStr">
        <is>
          <t>1. Home에서 Handle Layer 또는 ShortCut 확인
2. 제어 실행 &gt; 실패 팝업 표출 확인
3. 실패 팝업 내 [Close] 버튼 선택</t>
        </is>
      </c>
      <c r="M375" s="64" t="inlineStr">
        <is>
          <t>1. 시트 닫힘, 현재 화면 유지</t>
        </is>
      </c>
      <c r="N375" s="83">
        <f>IF(COUNTIF(P375:W375,"F")&gt;=1,"FAIL",(IF(COUNTIF(P375:W375,"P")&gt;=1,"PASS",(IF(COUNTIF(P375:W375,"N/T")&gt;=1,"N/T",(IF(COUNTIF(P375:W375,"N/A")&gt;=1,"N/A","-")))))))</f>
        <v/>
      </c>
      <c r="O375" s="120">
        <f>IF(COUNTIF(P375:Q375,"F")&gt;=1,"FAIL",(IF(COUNTIF(P375:Q375,"P")&gt;=1,"PASS",(IF(COUNTIF(P375:Q375,"N/T")&gt;=1,"N/T",(IF(COUNTIF(P375:Q375,"N/A")&gt;=1,"N/A","-")))))))</f>
        <v/>
      </c>
      <c r="P375" s="29" t="inlineStr">
        <is>
          <t>N/T</t>
        </is>
      </c>
      <c r="Q375" s="29" t="inlineStr">
        <is>
          <t>N/T</t>
        </is>
      </c>
      <c r="R375" s="120">
        <f>IF(COUNTIF(S375:T375,"F")&gt;=1,"FAIL",(IF(COUNTIF(S375:T375,"P")&gt;=1,"PASS",(IF(COUNTIF(S375:T375,"N/T")&gt;=1,"N/T",(IF(COUNTIF(S375:T375,"N/A")&gt;=1,"N/A","-")))))))</f>
        <v/>
      </c>
      <c r="S375" s="29" t="inlineStr">
        <is>
          <t>N/T</t>
        </is>
      </c>
      <c r="T375" s="29" t="inlineStr">
        <is>
          <t>N/T</t>
        </is>
      </c>
      <c r="U375" s="120">
        <f>IF(COUNTIF(V375:W375,"F")&gt;=1,"FAIL",(IF(COUNTIF(V375:W375,"P")&gt;=1,"PASS",(IF(COUNTIF(V375:W375,"N/T")&gt;=1,"N/T",(IF(COUNTIF(V375:W375,"N/A")&gt;=1,"N/A","-")))))))</f>
        <v/>
      </c>
      <c r="V375" s="17" t="inlineStr">
        <is>
          <t>N/T</t>
        </is>
      </c>
      <c r="W375" s="17" t="inlineStr">
        <is>
          <t>N/T</t>
        </is>
      </c>
      <c r="X375" s="29" t="n"/>
      <c r="Y375" s="29" t="n"/>
      <c r="Z375" s="39" t="inlineStr">
        <is>
          <t>(공통) MQTT / 내연 차량 (N/T)</t>
        </is>
      </c>
      <c r="AA375" s="39" t="inlineStr">
        <is>
          <t>N/T : 차량/디바이스 필요(조건)</t>
        </is>
      </c>
      <c r="AB375" s="30" t="inlineStr">
        <is>
          <t>Proxy</t>
        </is>
      </c>
    </row>
    <row r="376" ht="66" customHeight="1" s="357">
      <c r="A376" s="108" t="inlineStr">
        <is>
          <t>c_063</t>
        </is>
      </c>
      <c r="B376" s="29" t="inlineStr">
        <is>
          <t>TC_HL_0199</t>
        </is>
      </c>
      <c r="C376" s="29" t="inlineStr">
        <is>
          <t>Handle Layer / Home</t>
        </is>
      </c>
      <c r="D376" s="29" t="inlineStr">
        <is>
          <t>제어</t>
        </is>
      </c>
      <c r="E376" s="29" t="inlineStr">
        <is>
          <t>CCS Only (MQTT)</t>
        </is>
      </c>
      <c r="F376" s="29" t="inlineStr">
        <is>
          <t>MQTT 원격 제어 실행 플로우</t>
        </is>
      </c>
      <c r="G376" s="29" t="n"/>
      <c r="H376" s="29" t="n"/>
      <c r="I376" s="29" t="n">
        <v>5</v>
      </c>
      <c r="J376" s="39" t="inlineStr">
        <is>
          <t>1. 로그인 상태</t>
        </is>
      </c>
      <c r="K376" s="39" t="inlineStr">
        <is>
          <t>1. MQTT 단말 차량
2. EV 차량
3. Batsoc(VSM) 40% 미만</t>
        </is>
      </c>
      <c r="L376" s="30" t="inlineStr">
        <is>
          <t>1. Home에서 Handle Layer 또는 ShortCut 확인
2. 원격 제어 버튼(즉시 공조, 즉시 충전 제외) Tap</t>
        </is>
      </c>
      <c r="M376" s="30" t="inlineStr">
        <is>
          <t>1. 아래 팝업 노출
- The vehicle's 12V battery charge is low.
- Using remote control may cause problems for the next the engine start.
- Do you want to start remote control?
- [Cancel] / [Activate] 버튼</t>
        </is>
      </c>
      <c r="N376" s="96">
        <f>IF(COUNTIF(P376:W376,"F")&gt;=1,"FAIL",(IF(COUNTIF(P376:W376,"P")&gt;=1,"PASS",(IF(COUNTIF(P376:W376,"N/T")&gt;=1,"N/T",(IF(COUNTIF(P376:W376,"N/A")&gt;=1,"N/A","-")))))))</f>
        <v/>
      </c>
      <c r="O376" s="120">
        <f>IF(COUNTIF(P376:Q376,"F")&gt;=1,"FAIL",(IF(COUNTIF(P376:Q376,"P")&gt;=1,"PASS",(IF(COUNTIF(P376:Q376,"N/T")&gt;=1,"N/T",(IF(COUNTIF(P376:Q376,"N/A")&gt;=1,"N/A","-")))))))</f>
        <v/>
      </c>
      <c r="P376" s="29" t="inlineStr">
        <is>
          <t>N/A</t>
        </is>
      </c>
      <c r="Q376" s="29" t="inlineStr">
        <is>
          <t>N/A</t>
        </is>
      </c>
      <c r="R376" s="120">
        <f>IF(COUNTIF(S376:T376,"F")&gt;=1,"FAIL",(IF(COUNTIF(S376:T376,"P")&gt;=1,"PASS",(IF(COUNTIF(S376:T376,"N/T")&gt;=1,"N/T",(IF(COUNTIF(S376:T376,"N/A")&gt;=1,"N/A","-")))))))</f>
        <v/>
      </c>
      <c r="S376" s="29" t="inlineStr">
        <is>
          <t>N/A</t>
        </is>
      </c>
      <c r="T376" s="29" t="inlineStr">
        <is>
          <t>N/A</t>
        </is>
      </c>
      <c r="U376" s="120">
        <f>IF(COUNTIF(V376:W376,"F")&gt;=1,"FAIL",(IF(COUNTIF(V376:W376,"P")&gt;=1,"PASS",(IF(COUNTIF(V376:W376,"N/T")&gt;=1,"N/T",(IF(COUNTIF(V376:W376,"N/A")&gt;=1,"N/A","-")))))))</f>
        <v/>
      </c>
      <c r="V376" s="29" t="inlineStr">
        <is>
          <t>N/A</t>
        </is>
      </c>
      <c r="W376" s="29" t="inlineStr">
        <is>
          <t>N/A</t>
        </is>
      </c>
      <c r="X376" s="29" t="n"/>
      <c r="Y376" s="29" t="n"/>
      <c r="Z376" s="39" t="inlineStr">
        <is>
          <t>(공통) KR 사양 (N/A)</t>
        </is>
      </c>
      <c r="AA376" s="39" t="inlineStr">
        <is>
          <t>EU 미지원 기능(N/A)</t>
        </is>
      </c>
      <c r="AB376" s="42" t="n"/>
    </row>
    <row r="377" ht="66" customHeight="1" s="357">
      <c r="A377" s="108" t="inlineStr">
        <is>
          <t>c_064</t>
        </is>
      </c>
      <c r="B377" s="29" t="inlineStr">
        <is>
          <t>TC_HL_0200</t>
        </is>
      </c>
      <c r="C377" s="29" t="inlineStr">
        <is>
          <t>Handle Layer / Home</t>
        </is>
      </c>
      <c r="D377" s="29" t="inlineStr">
        <is>
          <t>제어</t>
        </is>
      </c>
      <c r="E377" s="29" t="inlineStr">
        <is>
          <t>CCS Only (MQTT)</t>
        </is>
      </c>
      <c r="F377" s="29" t="inlineStr">
        <is>
          <t>MQTT 원격 제어 실행 플로우</t>
        </is>
      </c>
      <c r="G377" s="29" t="n"/>
      <c r="H377" s="29" t="n"/>
      <c r="I377" s="29" t="n">
        <v>5</v>
      </c>
      <c r="J377" s="39" t="inlineStr">
        <is>
          <t>1. 로그인 상태</t>
        </is>
      </c>
      <c r="K377" s="39" t="inlineStr">
        <is>
          <t>1. MQTT 단말 차량
2. EV 차량
3. Batsoc(VSM) 40% 미만</t>
        </is>
      </c>
      <c r="L377" s="30" t="inlineStr">
        <is>
          <t>1. Home에서 Handle Layer 또는 ShortCut 확인
2. 원격 제어 버튼(즉시 공조, 즉시 충전 제외) Tap
3. [취소] 선택</t>
        </is>
      </c>
      <c r="M377" s="30" t="inlineStr">
        <is>
          <t>1. 시트 닫힘, 현재 화면 유지</t>
        </is>
      </c>
      <c r="N377" s="96">
        <f>IF(COUNTIF(P377:W377,"F")&gt;=1,"FAIL",(IF(COUNTIF(P377:W377,"P")&gt;=1,"PASS",(IF(COUNTIF(P377:W377,"N/T")&gt;=1,"N/T",(IF(COUNTIF(P377:W377,"N/A")&gt;=1,"N/A","-")))))))</f>
        <v/>
      </c>
      <c r="O377" s="120">
        <f>IF(COUNTIF(P377:Q377,"F")&gt;=1,"FAIL",(IF(COUNTIF(P377:Q377,"P")&gt;=1,"PASS",(IF(COUNTIF(P377:Q377,"N/T")&gt;=1,"N/T",(IF(COUNTIF(P377:Q377,"N/A")&gt;=1,"N/A","-")))))))</f>
        <v/>
      </c>
      <c r="P377" s="29" t="inlineStr">
        <is>
          <t>N/A</t>
        </is>
      </c>
      <c r="Q377" s="29" t="inlineStr">
        <is>
          <t>N/A</t>
        </is>
      </c>
      <c r="R377" s="120">
        <f>IF(COUNTIF(S377:T377,"F")&gt;=1,"FAIL",(IF(COUNTIF(S377:T377,"P")&gt;=1,"PASS",(IF(COUNTIF(S377:T377,"N/T")&gt;=1,"N/T",(IF(COUNTIF(S377:T377,"N/A")&gt;=1,"N/A","-")))))))</f>
        <v/>
      </c>
      <c r="S377" s="29" t="inlineStr">
        <is>
          <t>N/A</t>
        </is>
      </c>
      <c r="T377" s="29" t="inlineStr">
        <is>
          <t>N/A</t>
        </is>
      </c>
      <c r="U377" s="120">
        <f>IF(COUNTIF(V377:W377,"F")&gt;=1,"FAIL",(IF(COUNTIF(V377:W377,"P")&gt;=1,"PASS",(IF(COUNTIF(V377:W377,"N/T")&gt;=1,"N/T",(IF(COUNTIF(V377:W377,"N/A")&gt;=1,"N/A","-")))))))</f>
        <v/>
      </c>
      <c r="V377" s="29" t="inlineStr">
        <is>
          <t>N/A</t>
        </is>
      </c>
      <c r="W377" s="29" t="inlineStr">
        <is>
          <t>N/A</t>
        </is>
      </c>
      <c r="X377" s="29" t="n"/>
      <c r="Y377" s="29" t="n"/>
      <c r="Z377" s="39" t="inlineStr">
        <is>
          <t>(공통) KR 사양 (N/A)</t>
        </is>
      </c>
      <c r="AA377" s="39" t="inlineStr">
        <is>
          <t>EU 미지원 기능(N/A)</t>
        </is>
      </c>
      <c r="AB377" s="42" t="n"/>
    </row>
    <row r="378" ht="52.8" customHeight="1" s="357">
      <c r="A378" s="108" t="inlineStr">
        <is>
          <t>c_065</t>
        </is>
      </c>
      <c r="B378" s="29" t="inlineStr">
        <is>
          <t>TC_HL_0201</t>
        </is>
      </c>
      <c r="C378" s="29" t="inlineStr">
        <is>
          <t>Handle Layer / Home</t>
        </is>
      </c>
      <c r="D378" s="29" t="inlineStr">
        <is>
          <t>제어</t>
        </is>
      </c>
      <c r="E378" s="29" t="inlineStr">
        <is>
          <t>CCS Only (MQTT)</t>
        </is>
      </c>
      <c r="F378" s="29" t="inlineStr">
        <is>
          <t>MQTT 원격 제어 실행 플로우</t>
        </is>
      </c>
      <c r="G378" s="29" t="n"/>
      <c r="H378" s="29" t="n"/>
      <c r="I378" s="29" t="n">
        <v>5</v>
      </c>
      <c r="J378" s="64" t="inlineStr">
        <is>
          <t>1. 로그인 상태
2. 제어 명령 전송 실패하는 환경</t>
        </is>
      </c>
      <c r="K378" s="42" t="inlineStr">
        <is>
          <t>1. MQTT 단말 차량
2. EV 차량</t>
        </is>
      </c>
      <c r="L378" s="64" t="inlineStr">
        <is>
          <t>1. Home에서 Handle Layer 또는 ShortCut 확인
2. 제어 실행
3. 명령 전송 실패</t>
        </is>
      </c>
      <c r="M378" s="64" t="inlineStr">
        <is>
          <t>1. 제어 명령 실패 팝업 노출
* 조건 만족하는 환경의 차량에서 지원하는 모든 제어 버튼으로 확인 필요</t>
        </is>
      </c>
      <c r="N378" s="69">
        <f>IF(COUNTIF(P378:W378,"F")&gt;=1,"FAIL",(IF(COUNTIF(P378:W378,"P")&gt;=1,"PASS",(IF(COUNTIF(P378:W378,"N/T")&gt;=1,"N/T",(IF(COUNTIF(P378:W378,"N/A")&gt;=1,"N/A","-")))))))</f>
        <v/>
      </c>
      <c r="O378" s="120">
        <f>IF(COUNTIF(P378:Q378,"F")&gt;=1,"FAIL",(IF(COUNTIF(P378:Q378,"P")&gt;=1,"PASS",(IF(COUNTIF(P378:Q378,"N/T")&gt;=1,"N/T",(IF(COUNTIF(P378:Q378,"N/A")&gt;=1,"N/A","-")))))))</f>
        <v/>
      </c>
      <c r="P378" s="29" t="inlineStr">
        <is>
          <t>P</t>
        </is>
      </c>
      <c r="Q378" s="29" t="inlineStr">
        <is>
          <t>P</t>
        </is>
      </c>
      <c r="R378" s="120">
        <f>IF(COUNTIF(S378:T378,"F")&gt;=1,"FAIL",(IF(COUNTIF(S378:T378,"P")&gt;=1,"PASS",(IF(COUNTIF(S378:T378,"N/T")&gt;=1,"N/T",(IF(COUNTIF(S378:T378,"N/A")&gt;=1,"N/A","-")))))))</f>
        <v/>
      </c>
      <c r="S378" s="29" t="inlineStr">
        <is>
          <t>N/T</t>
        </is>
      </c>
      <c r="T378" s="29" t="inlineStr">
        <is>
          <t>N/T</t>
        </is>
      </c>
      <c r="U378" s="120">
        <f>IF(COUNTIF(V378:W378,"F")&gt;=1,"FAIL",(IF(COUNTIF(V378:W378,"P")&gt;=1,"PASS",(IF(COUNTIF(V378:W378,"N/T")&gt;=1,"N/T",(IF(COUNTIF(V378:W378,"N/A")&gt;=1,"N/A","-")))))))</f>
        <v/>
      </c>
      <c r="V378" s="17" t="inlineStr">
        <is>
          <t>N/T</t>
        </is>
      </c>
      <c r="W378" s="17" t="inlineStr">
        <is>
          <t>N/T</t>
        </is>
      </c>
      <c r="X378" s="29" t="n"/>
      <c r="Y378" s="29" t="n"/>
      <c r="Z378" s="39" t="inlineStr">
        <is>
          <t>H/G: 명령 전송 실패 상태 필요 (N/T)</t>
        </is>
      </c>
      <c r="AA378" s="39" t="inlineStr">
        <is>
          <t>N/T : 특수상황/실패 조건 필요(조건)</t>
        </is>
      </c>
      <c r="AB378" s="42" t="n"/>
    </row>
    <row r="379" ht="66" customHeight="1" s="357">
      <c r="A379" s="108" t="inlineStr">
        <is>
          <t>c_066</t>
        </is>
      </c>
      <c r="B379" s="29" t="inlineStr">
        <is>
          <t>TC_HL_0202</t>
        </is>
      </c>
      <c r="C379" s="29" t="inlineStr">
        <is>
          <t>Handle Layer / Home</t>
        </is>
      </c>
      <c r="D379" s="29" t="inlineStr">
        <is>
          <t>제어</t>
        </is>
      </c>
      <c r="E379" s="29" t="inlineStr">
        <is>
          <t>CCS Only (MQTT)</t>
        </is>
      </c>
      <c r="F379" s="29" t="inlineStr">
        <is>
          <t>MQTT 원격 제어 실행 플로우</t>
        </is>
      </c>
      <c r="G379" s="29" t="n"/>
      <c r="H379" s="29" t="n"/>
      <c r="I379" s="29" t="n">
        <v>5</v>
      </c>
      <c r="J379" s="39" t="inlineStr">
        <is>
          <t>1. 로그인 상태</t>
        </is>
      </c>
      <c r="K379" s="39" t="inlineStr">
        <is>
          <t>1. MQTT 이전 단말 차량
2. 내연 차량
3. Batsoc(VSM) 40% 미만</t>
        </is>
      </c>
      <c r="L379" s="30" t="inlineStr">
        <is>
          <t>1. Home에서 Handle Layer 또는 ShortCut 확인
2. 원격 제어 버튼(시동 켜기 제외) Tap</t>
        </is>
      </c>
      <c r="M379" s="30" t="inlineStr">
        <is>
          <t>1. 아래 팝업 노출
- The vehicle's 12V battery charge is low.
- Using remote control may cause problems for the next the engine start.
- Do you want to start the remote control? 
- [Cancel] / [Activate] 버튼</t>
        </is>
      </c>
      <c r="N379" s="83">
        <f>IF(COUNTIF(P379:W379,"F")&gt;=1,"FAIL",(IF(COUNTIF(P379:W379,"P")&gt;=1,"PASS",(IF(COUNTIF(P379:W379,"N/T")&gt;=1,"N/T",(IF(COUNTIF(P379:W379,"N/A")&gt;=1,"N/A","-")))))))</f>
        <v/>
      </c>
      <c r="O379" s="120">
        <f>IF(COUNTIF(P379:Q379,"F")&gt;=1,"FAIL",(IF(COUNTIF(P379:Q379,"P")&gt;=1,"PASS",(IF(COUNTIF(P379:Q379,"N/T")&gt;=1,"N/T",(IF(COUNTIF(P379:Q379,"N/A")&gt;=1,"N/A","-")))))))</f>
        <v/>
      </c>
      <c r="P379" s="29" t="inlineStr">
        <is>
          <t>N/T</t>
        </is>
      </c>
      <c r="Q379" s="29" t="inlineStr">
        <is>
          <t>N/T</t>
        </is>
      </c>
      <c r="R379" s="120">
        <f>IF(COUNTIF(S379:T379,"F")&gt;=1,"FAIL",(IF(COUNTIF(S379:T379,"P")&gt;=1,"PASS",(IF(COUNTIF(S379:T379,"N/T")&gt;=1,"N/T",(IF(COUNTIF(S379:T379,"N/A")&gt;=1,"N/A","-")))))))</f>
        <v/>
      </c>
      <c r="S379" s="29" t="inlineStr">
        <is>
          <t>N/T</t>
        </is>
      </c>
      <c r="T379" s="29" t="inlineStr">
        <is>
          <t>N/T</t>
        </is>
      </c>
      <c r="U379" s="120">
        <f>IF(COUNTIF(V379:W379,"F")&gt;=1,"FAIL",(IF(COUNTIF(V379:W379,"P")&gt;=1,"PASS",(IF(COUNTIF(V379:W379,"N/T")&gt;=1,"N/T",(IF(COUNTIF(V379:W379,"N/A")&gt;=1,"N/A","-")))))))</f>
        <v/>
      </c>
      <c r="V379" s="17" t="inlineStr">
        <is>
          <t>N/T</t>
        </is>
      </c>
      <c r="W379" s="17" t="inlineStr">
        <is>
          <t>N/T</t>
        </is>
      </c>
      <c r="X379" s="29" t="n"/>
      <c r="Y379" s="29" t="n"/>
      <c r="Z379" s="39" t="inlineStr">
        <is>
          <t>MQTT / EV 차량 / Batsoc(VSM) 40% 미만
K : MQTT이전, 내연 차량 필요 (N/T)</t>
        </is>
      </c>
      <c r="AA379" s="39" t="inlineStr">
        <is>
          <t>N/T : 차량/디바이스 필요(조건)</t>
        </is>
      </c>
      <c r="AB379" s="42" t="n"/>
    </row>
    <row r="380" ht="66" customHeight="1" s="357">
      <c r="A380" s="108" t="inlineStr">
        <is>
          <t>c_067</t>
        </is>
      </c>
      <c r="B380" s="29" t="inlineStr">
        <is>
          <t>TC_HL_0203</t>
        </is>
      </c>
      <c r="C380" s="29" t="inlineStr">
        <is>
          <t>Handle Layer / Home</t>
        </is>
      </c>
      <c r="D380" s="29" t="inlineStr">
        <is>
          <t>제어</t>
        </is>
      </c>
      <c r="E380" s="29" t="inlineStr">
        <is>
          <t>CCS Only (MQTT)</t>
        </is>
      </c>
      <c r="F380" s="29" t="inlineStr">
        <is>
          <t>MQTT 원격 제어 실행 플로우</t>
        </is>
      </c>
      <c r="G380" s="29" t="n"/>
      <c r="H380" s="29" t="n"/>
      <c r="I380" s="29" t="n">
        <v>5</v>
      </c>
      <c r="J380" s="39" t="inlineStr">
        <is>
          <t>1. 로그인 상태</t>
        </is>
      </c>
      <c r="K380" s="39" t="inlineStr">
        <is>
          <t>1. MQTT 이전 단말 차량
2. 내연 차량
3. Batsoc(VSM) 40% 미만</t>
        </is>
      </c>
      <c r="L380" s="30" t="inlineStr">
        <is>
          <t>1. Home에서 Handle Layer 또는 ShortCut 확인
2. 원격 제어 버튼(시동 켜기 제외) Tap
3. [취소] 선택</t>
        </is>
      </c>
      <c r="M380" s="30" t="inlineStr">
        <is>
          <t>1. 시트 닫힘, 현재 화면 유지</t>
        </is>
      </c>
      <c r="N380" s="83">
        <f>IF(COUNTIF(P380:W380,"F")&gt;=1,"FAIL",(IF(COUNTIF(P380:W380,"P")&gt;=1,"PASS",(IF(COUNTIF(P380:W380,"N/T")&gt;=1,"N/T",(IF(COUNTIF(P380:W380,"N/A")&gt;=1,"N/A","-")))))))</f>
        <v/>
      </c>
      <c r="O380" s="120">
        <f>IF(COUNTIF(P380:Q380,"F")&gt;=1,"FAIL",(IF(COUNTIF(P380:Q380,"P")&gt;=1,"PASS",(IF(COUNTIF(P380:Q380,"N/T")&gt;=1,"N/T",(IF(COUNTIF(P380:Q380,"N/A")&gt;=1,"N/A","-")))))))</f>
        <v/>
      </c>
      <c r="P380" s="29" t="inlineStr">
        <is>
          <t>N/T</t>
        </is>
      </c>
      <c r="Q380" s="29" t="inlineStr">
        <is>
          <t>N/T</t>
        </is>
      </c>
      <c r="R380" s="120">
        <f>IF(COUNTIF(S380:T380,"F")&gt;=1,"FAIL",(IF(COUNTIF(S380:T380,"P")&gt;=1,"PASS",(IF(COUNTIF(S380:T380,"N/T")&gt;=1,"N/T",(IF(COUNTIF(S380:T380,"N/A")&gt;=1,"N/A","-")))))))</f>
        <v/>
      </c>
      <c r="S380" s="29" t="inlineStr">
        <is>
          <t>N/T</t>
        </is>
      </c>
      <c r="T380" s="29" t="inlineStr">
        <is>
          <t>N/T</t>
        </is>
      </c>
      <c r="U380" s="120">
        <f>IF(COUNTIF(V380:W380,"F")&gt;=1,"FAIL",(IF(COUNTIF(V380:W380,"P")&gt;=1,"PASS",(IF(COUNTIF(V380:W380,"N/T")&gt;=1,"N/T",(IF(COUNTIF(V380:W380,"N/A")&gt;=1,"N/A","-")))))))</f>
        <v/>
      </c>
      <c r="V380" s="17" t="inlineStr">
        <is>
          <t>N/T</t>
        </is>
      </c>
      <c r="W380" s="17" t="inlineStr">
        <is>
          <t>N/T</t>
        </is>
      </c>
      <c r="X380" s="29" t="n"/>
      <c r="Y380" s="29" t="n"/>
      <c r="Z380" s="39" t="inlineStr">
        <is>
          <t>MQTT / EV 차량 / Batsoc(VSM) 40% 미만
K : MQTT이전, 내연 차량 필요 (N/T)</t>
        </is>
      </c>
      <c r="AA380" s="39" t="inlineStr">
        <is>
          <t>N/T : 차량/디바이스 필요(조건)</t>
        </is>
      </c>
      <c r="AB380" s="42" t="n"/>
    </row>
    <row r="381" ht="132" customHeight="1" s="357">
      <c r="A381" s="108" t="inlineStr">
        <is>
          <t>c_068</t>
        </is>
      </c>
      <c r="B381" s="29" t="inlineStr">
        <is>
          <t>TC_HL_0204</t>
        </is>
      </c>
      <c r="C381" s="29" t="inlineStr">
        <is>
          <t>Handle Layer / Home</t>
        </is>
      </c>
      <c r="D381" s="29" t="inlineStr">
        <is>
          <t>제어</t>
        </is>
      </c>
      <c r="E381" s="29" t="inlineStr">
        <is>
          <t>CCS Only (MQTT)</t>
        </is>
      </c>
      <c r="F381" s="29" t="inlineStr">
        <is>
          <t>MQTT 원격 제어 실행 플로우</t>
        </is>
      </c>
      <c r="G381" s="29" t="n"/>
      <c r="H381" s="29" t="n"/>
      <c r="I381" s="29" t="n">
        <v>1</v>
      </c>
      <c r="J381" s="30" t="inlineStr">
        <is>
          <t>1. 로그인 상태</t>
        </is>
      </c>
      <c r="K381" s="42" t="inlineStr">
        <is>
          <t>1. MQTT 단말 차량
2. EV 차량</t>
        </is>
      </c>
      <c r="L381" s="64" t="inlineStr">
        <is>
          <t>1. Home에서 Handle Layer 또는 ShortCut 확인
2. 공조 켜기/끄기 버튼 Tap
3. 명령 전송 성공</t>
        </is>
      </c>
      <c r="M381" s="64" t="inlineStr">
        <is>
          <t>1. 제어 명령 성공 팝업 노출
- Remote control command sent.
- If you have not been driving for a long time or parked in a place with poor network reception, you may not receive a push message or the vehicle control function may not work properly.
- [Do not show anymore] 체크박스 
- [Close] 버튼</t>
        </is>
      </c>
      <c r="N381" s="69">
        <f>IF(COUNTIF(P381:W381,"F")&gt;=1,"FAIL",(IF(COUNTIF(P381:W381,"P")&gt;=1,"PASS",(IF(COUNTIF(P381:W381,"N/T")&gt;=1,"N/T",(IF(COUNTIF(P381:W381,"N/A")&gt;=1,"N/A","-")))))))</f>
        <v/>
      </c>
      <c r="O381" s="81">
        <f>IF(COUNTIF(P381:Q381,"F")&gt;=1,"FAIL",(IF(COUNTIF(P381:Q381,"P")&gt;=1,"PASS",(IF(COUNTIF(P381:Q381,"N/T")&gt;=1,"N/T",(IF(COUNTIF(P381:Q381,"N/A")&gt;=1,"N/A","-")))))))</f>
        <v/>
      </c>
      <c r="P381" s="29" t="inlineStr">
        <is>
          <t>P</t>
        </is>
      </c>
      <c r="Q381" s="29" t="inlineStr">
        <is>
          <t>P</t>
        </is>
      </c>
      <c r="R381" s="120">
        <f>IF(COUNTIF(S381:T381,"F")&gt;=1,"FAIL",(IF(COUNTIF(S381:T381,"P")&gt;=1,"PASS",(IF(COUNTIF(S381:T381,"N/T")&gt;=1,"N/T",(IF(COUNTIF(S381:T381,"N/A")&gt;=1,"N/A","-")))))))</f>
        <v/>
      </c>
      <c r="S381" s="29" t="inlineStr">
        <is>
          <t>P</t>
        </is>
      </c>
      <c r="T381" s="29" t="inlineStr">
        <is>
          <t>P</t>
        </is>
      </c>
      <c r="U381" s="120">
        <f>IF(COUNTIF(V381:W381,"F")&gt;=1,"FAIL",(IF(COUNTIF(V381:W381,"P")&gt;=1,"PASS",(IF(COUNTIF(V381:W381,"N/T")&gt;=1,"N/T",(IF(COUNTIF(V381:W381,"N/A")&gt;=1,"N/A","-")))))))</f>
        <v/>
      </c>
      <c r="V381" s="29" t="inlineStr">
        <is>
          <t>P</t>
        </is>
      </c>
      <c r="W381" s="29" t="inlineStr">
        <is>
          <t>P</t>
        </is>
      </c>
      <c r="X381" s="29" t="n"/>
      <c r="Y381" s="29" t="n"/>
      <c r="Z381" s="39" t="inlineStr">
        <is>
          <t>※ 제어 버튼 별 원격 제어 전송 완료 팝업 TC 분기 필요</t>
        </is>
      </c>
      <c r="AA381" s="39" t="n"/>
      <c r="AB381" s="42" t="inlineStr">
        <is>
          <t>CheckList, Sanity</t>
        </is>
      </c>
    </row>
    <row r="382" ht="132" customHeight="1" s="357">
      <c r="A382" s="108" t="n"/>
      <c r="B382" s="29" t="inlineStr">
        <is>
          <t>TC_HL_0689</t>
        </is>
      </c>
      <c r="C382" s="29" t="inlineStr">
        <is>
          <t>Handle Layer / Home</t>
        </is>
      </c>
      <c r="D382" s="29" t="inlineStr">
        <is>
          <t>제어</t>
        </is>
      </c>
      <c r="E382" s="29" t="inlineStr">
        <is>
          <t>CCS Only (MQTT)</t>
        </is>
      </c>
      <c r="F382" s="29" t="inlineStr">
        <is>
          <t>MQTT 원격 제어 실행 플로우</t>
        </is>
      </c>
      <c r="G382" s="29" t="n"/>
      <c r="H382" s="29" t="n"/>
      <c r="I382" s="29" t="n">
        <v>1</v>
      </c>
      <c r="J382" s="30" t="inlineStr">
        <is>
          <t>1. 로그인 상태</t>
        </is>
      </c>
      <c r="K382" s="39" t="inlineStr">
        <is>
          <t>1. MQTT 단말 차량
2. EV 차량</t>
        </is>
      </c>
      <c r="L382" s="30" t="inlineStr">
        <is>
          <t>1. Home에서 Handle Layer 또는 ShortCut 확인
2. 문 잠금 해제/잠금 버튼 Tap
3. 명령 전송 성공</t>
        </is>
      </c>
      <c r="M382" s="30" t="inlineStr">
        <is>
          <t>1. 제어 명령 성공 팝업 노출
- Remote control command sent.
- If you have not been driving for a long time or parked in a place with poor network reception, you may not receive a push message or the vehicle control function may not work properly.
- [Do not show anymore] 체크박스 
- [Close] 버튼</t>
        </is>
      </c>
      <c r="N382" s="69">
        <f>IF(COUNTIF(P382:W382,"F")&gt;=1,"FAIL",(IF(COUNTIF(P382:W382,"P")&gt;=1,"PASS",(IF(COUNTIF(P382:W382,"N/T")&gt;=1,"N/T",(IF(COUNTIF(P382:W382,"N/A")&gt;=1,"N/A","-")))))))</f>
        <v/>
      </c>
      <c r="O382" s="81">
        <f>IF(COUNTIF(P382:Q382,"F")&gt;=1,"FAIL",(IF(COUNTIF(P382:Q382,"P")&gt;=1,"PASS",(IF(COUNTIF(P382:Q382,"N/T")&gt;=1,"N/T",(IF(COUNTIF(P382:Q382,"N/A")&gt;=1,"N/A","-")))))))</f>
        <v/>
      </c>
      <c r="P382" s="29" t="inlineStr">
        <is>
          <t>P</t>
        </is>
      </c>
      <c r="Q382" s="29" t="inlineStr">
        <is>
          <t>P</t>
        </is>
      </c>
      <c r="R382" s="81">
        <f>IF(COUNTIF(S382:T382,"F")&gt;=1,"FAIL",(IF(COUNTIF(S382:T382,"P")&gt;=1,"PASS",(IF(COUNTIF(S382:T382,"N/T")&gt;=1,"N/T",(IF(COUNTIF(S382:T382,"N/A")&gt;=1,"N/A","-")))))))</f>
        <v/>
      </c>
      <c r="S382" s="29" t="inlineStr">
        <is>
          <t>P</t>
        </is>
      </c>
      <c r="T382" s="29" t="inlineStr">
        <is>
          <t>P</t>
        </is>
      </c>
      <c r="U382" s="120">
        <f>IF(COUNTIF(V382:W382,"F")&gt;=1,"FAIL",(IF(COUNTIF(V382:W382,"P")&gt;=1,"PASS",(IF(COUNTIF(V382:W382,"N/T")&gt;=1,"N/T",(IF(COUNTIF(V382:W382,"N/A")&gt;=1,"N/A","-")))))))</f>
        <v/>
      </c>
      <c r="V382" s="29" t="inlineStr">
        <is>
          <t>P</t>
        </is>
      </c>
      <c r="W382" s="29" t="inlineStr">
        <is>
          <t>P</t>
        </is>
      </c>
      <c r="X382" s="29" t="n"/>
      <c r="Y382" s="29" t="n"/>
      <c r="Z382" s="39" t="n"/>
      <c r="AA382" s="39" t="n"/>
      <c r="AB382" s="42" t="inlineStr">
        <is>
          <t>Sanity, CheckList</t>
        </is>
      </c>
    </row>
    <row r="383" ht="132" customHeight="1" s="357">
      <c r="A383" s="108" t="n"/>
      <c r="B383" s="29" t="inlineStr">
        <is>
          <t>TC_HL_0690</t>
        </is>
      </c>
      <c r="C383" s="29" t="inlineStr">
        <is>
          <t>Handle Layer / Home</t>
        </is>
      </c>
      <c r="D383" s="29" t="inlineStr">
        <is>
          <t>제어</t>
        </is>
      </c>
      <c r="E383" s="29" t="inlineStr">
        <is>
          <t>CCS Only (MQTT)</t>
        </is>
      </c>
      <c r="F383" s="29" t="inlineStr">
        <is>
          <t>MQTT 원격 제어 실행 플로우</t>
        </is>
      </c>
      <c r="G383" s="29" t="n"/>
      <c r="H383" s="29" t="n"/>
      <c r="I383" s="29" t="n">
        <v>1</v>
      </c>
      <c r="J383" s="30" t="inlineStr">
        <is>
          <t>1. 로그인 상태</t>
        </is>
      </c>
      <c r="K383" s="39" t="inlineStr">
        <is>
          <t>1. MQTT 단말 차량
2. EV 차량</t>
        </is>
      </c>
      <c r="L383" s="30" t="inlineStr">
        <is>
          <t>1. Home에서 Handle Layer 또는 ShortCut 확인
2. 충전 시작/종료 버튼 Tap
3. 명령 전송 성공</t>
        </is>
      </c>
      <c r="M383" s="30" t="inlineStr">
        <is>
          <t>1. 제어 명령 성공 팝업 노출
- Remote control command sent.
- If you have not been driving for a long time or parked in a place with poor network reception, you may not receive a push message or the vehicle control function may not work properly.
- [Do not show anymore] 체크박스 
- [Close] 버튼</t>
        </is>
      </c>
      <c r="N383" s="69">
        <f>IF(COUNTIF(P383:W383,"F")&gt;=1,"FAIL",(IF(COUNTIF(P383:W383,"P")&gt;=1,"PASS",(IF(COUNTIF(P383:W383,"N/T")&gt;=1,"N/T",(IF(COUNTIF(P383:W383,"N/A")&gt;=1,"N/A","-")))))))</f>
        <v/>
      </c>
      <c r="O383" s="81">
        <f>IF(COUNTIF(P383:Q383,"F")&gt;=1,"FAIL",(IF(COUNTIF(P383:Q383,"P")&gt;=1,"PASS",(IF(COUNTIF(P383:Q383,"N/T")&gt;=1,"N/T",(IF(COUNTIF(P383:Q383,"N/A")&gt;=1,"N/A","-")))))))</f>
        <v/>
      </c>
      <c r="P383" s="29" t="inlineStr">
        <is>
          <t>P</t>
        </is>
      </c>
      <c r="Q383" s="29" t="inlineStr">
        <is>
          <t>P</t>
        </is>
      </c>
      <c r="R383" s="81">
        <f>IF(COUNTIF(S383:T383,"F")&gt;=1,"FAIL",(IF(COUNTIF(S383:T383,"P")&gt;=1,"PASS",(IF(COUNTIF(S383:T383,"N/T")&gt;=1,"N/T",(IF(COUNTIF(S383:T383,"N/A")&gt;=1,"N/A","-")))))))</f>
        <v/>
      </c>
      <c r="S383" s="29" t="inlineStr">
        <is>
          <t>P</t>
        </is>
      </c>
      <c r="T383" s="29" t="inlineStr">
        <is>
          <t>P</t>
        </is>
      </c>
      <c r="U383" s="81">
        <f>IF(COUNTIF(V383:W383,"F")&gt;=1,"FAIL",(IF(COUNTIF(V383:W383,"P")&gt;=1,"PASS",(IF(COUNTIF(V383:W383,"N/T")&gt;=1,"N/T",(IF(COUNTIF(V383:W383,"N/A")&gt;=1,"N/A","-")))))))</f>
        <v/>
      </c>
      <c r="V383" s="29" t="inlineStr">
        <is>
          <t>P</t>
        </is>
      </c>
      <c r="W383" s="29" t="inlineStr">
        <is>
          <t>P</t>
        </is>
      </c>
      <c r="X383" s="29" t="n"/>
      <c r="Y383" s="29" t="n"/>
      <c r="Z383" s="39" t="n"/>
      <c r="AA383" s="39" t="n"/>
      <c r="AB383" s="42" t="inlineStr">
        <is>
          <t>Sanity, CheckList, 실차</t>
        </is>
      </c>
    </row>
    <row r="384" ht="132" customHeight="1" s="357">
      <c r="A384" s="108" t="n"/>
      <c r="B384" s="29" t="inlineStr">
        <is>
          <t>TC_HL_0691</t>
        </is>
      </c>
      <c r="C384" s="29" t="inlineStr">
        <is>
          <t>Handle Layer / Home</t>
        </is>
      </c>
      <c r="D384" s="29" t="inlineStr">
        <is>
          <t>제어</t>
        </is>
      </c>
      <c r="E384" s="29" t="inlineStr">
        <is>
          <t>CCS Only (MQTT)</t>
        </is>
      </c>
      <c r="F384" s="29" t="inlineStr">
        <is>
          <t>MQTT 원격 제어 실행 플로우</t>
        </is>
      </c>
      <c r="G384" s="29" t="n"/>
      <c r="H384" s="29" t="n"/>
      <c r="I384" s="29" t="n">
        <v>1</v>
      </c>
      <c r="J384" s="30" t="inlineStr">
        <is>
          <t>1. 로그인 상태</t>
        </is>
      </c>
      <c r="K384" s="39" t="inlineStr">
        <is>
          <t>1. MQTT 단말 차량
2. EV 차량</t>
        </is>
      </c>
      <c r="L384" s="30" t="inlineStr">
        <is>
          <t>1. Home에서 Handle Layer 또는 ShortCut 확인
2. 창문 열기/닫기 버튼 Tap
3. 명령 전송 성공</t>
        </is>
      </c>
      <c r="M384" s="30" t="inlineStr">
        <is>
          <t>1. 제어 명령 성공 팝업 노출
- Remote control command sent.
- If you have not been driving for a long time or parked in a place with poor network reception, you may not receive a push message or the vehicle control function may not work properly.
- [Do not show anymore] 체크박스 
- [Close] 버튼</t>
        </is>
      </c>
      <c r="N384" s="69">
        <f>IF(COUNTIF(P384:W384,"F")&gt;=1,"FAIL",(IF(COUNTIF(P384:W384,"P")&gt;=1,"PASS",(IF(COUNTIF(P384:W384,"N/T")&gt;=1,"N/T",(IF(COUNTIF(P384:W384,"N/A")&gt;=1,"N/A","-")))))))</f>
        <v/>
      </c>
      <c r="O384" s="81">
        <f>IF(COUNTIF(P384:Q384,"F")&gt;=1,"FAIL",(IF(COUNTIF(P384:Q384,"P")&gt;=1,"PASS",(IF(COUNTIF(P384:Q384,"N/T")&gt;=1,"N/T",(IF(COUNTIF(P384:Q384,"N/A")&gt;=1,"N/A","-")))))))</f>
        <v/>
      </c>
      <c r="P384" s="29" t="inlineStr">
        <is>
          <t>P</t>
        </is>
      </c>
      <c r="Q384" s="29" t="inlineStr">
        <is>
          <t>P</t>
        </is>
      </c>
      <c r="R384" s="81">
        <f>IF(COUNTIF(S384:T384,"F")&gt;=1,"FAIL",(IF(COUNTIF(S384:T384,"P")&gt;=1,"PASS",(IF(COUNTIF(S384:T384,"N/T")&gt;=1,"N/T",(IF(COUNTIF(S384:T384,"N/A")&gt;=1,"N/A","-")))))))</f>
        <v/>
      </c>
      <c r="S384" s="29" t="inlineStr">
        <is>
          <t>P</t>
        </is>
      </c>
      <c r="T384" s="29" t="inlineStr">
        <is>
          <t>P</t>
        </is>
      </c>
      <c r="U384" s="120">
        <f>IF(COUNTIF(V384:W384,"F")&gt;=1,"FAIL",(IF(COUNTIF(V384:W384,"P")&gt;=1,"PASS",(IF(COUNTIF(V384:W384,"N/T")&gt;=1,"N/T",(IF(COUNTIF(V384:W384,"N/A")&gt;=1,"N/A","-")))))))</f>
        <v/>
      </c>
      <c r="V384" s="29" t="inlineStr">
        <is>
          <t>P</t>
        </is>
      </c>
      <c r="W384" s="29" t="inlineStr">
        <is>
          <t>P</t>
        </is>
      </c>
      <c r="X384" s="29" t="n"/>
      <c r="Y384" s="29" t="n"/>
      <c r="Z384" s="39" t="n"/>
      <c r="AA384" s="39" t="n"/>
      <c r="AB384" s="42" t="inlineStr">
        <is>
          <t>Sanity, CheckList</t>
        </is>
      </c>
    </row>
    <row r="385" ht="132" customHeight="1" s="357">
      <c r="A385" s="108" t="n"/>
      <c r="B385" s="29" t="inlineStr">
        <is>
          <t>TC_HL_0692</t>
        </is>
      </c>
      <c r="C385" s="29" t="inlineStr">
        <is>
          <t>Handle Layer / Home</t>
        </is>
      </c>
      <c r="D385" s="29" t="inlineStr">
        <is>
          <t>제어</t>
        </is>
      </c>
      <c r="E385" s="29" t="inlineStr">
        <is>
          <t>CCS Only (MQTT)</t>
        </is>
      </c>
      <c r="F385" s="29" t="inlineStr">
        <is>
          <t>MQTT 원격 제어 실행 플로우</t>
        </is>
      </c>
      <c r="G385" s="29" t="n"/>
      <c r="H385" s="29" t="n"/>
      <c r="I385" s="29" t="n">
        <v>1</v>
      </c>
      <c r="J385" s="30" t="inlineStr">
        <is>
          <t>1. 로그인 상태</t>
        </is>
      </c>
      <c r="K385" s="39" t="inlineStr">
        <is>
          <t>1. MQTT 단말 차량
2. EV 차량</t>
        </is>
      </c>
      <c r="L385" s="30" t="inlineStr">
        <is>
          <t>1. Home에서 Handle Layer 또는 ShortCut 확인
2. 비상등 켜기 버튼 Tap
3. 명령 전송 성공</t>
        </is>
      </c>
      <c r="M385" s="30" t="inlineStr">
        <is>
          <t>1. 제어 명령 성공 팝업 노출
- Remote control command sent.
- If you have not been driving for a long time or parked in a place with poor network reception, you may not receive a push message or the vehicle control function may not work properly.
- [Do not show anymore] 체크박스 
- [Close] 버튼</t>
        </is>
      </c>
      <c r="N385" s="69">
        <f>IF(COUNTIF(P385:W385,"F")&gt;=1,"FAIL",(IF(COUNTIF(P385:W385,"P")&gt;=1,"PASS",(IF(COUNTIF(P385:W385,"N/T")&gt;=1,"N/T",(IF(COUNTIF(P385:W385,"N/A")&gt;=1,"N/A","-")))))))</f>
        <v/>
      </c>
      <c r="O385" s="81">
        <f>IF(COUNTIF(P385:Q385,"F")&gt;=1,"FAIL",(IF(COUNTIF(P385:Q385,"P")&gt;=1,"PASS",(IF(COUNTIF(P385:Q385,"N/T")&gt;=1,"N/T",(IF(COUNTIF(P385:Q385,"N/A")&gt;=1,"N/A","-")))))))</f>
        <v/>
      </c>
      <c r="P385" s="29" t="inlineStr">
        <is>
          <t>P</t>
        </is>
      </c>
      <c r="Q385" s="29" t="inlineStr">
        <is>
          <t>P</t>
        </is>
      </c>
      <c r="R385" s="81">
        <f>IF(COUNTIF(S385:T385,"F")&gt;=1,"FAIL",(IF(COUNTIF(S385:T385,"P")&gt;=1,"PASS",(IF(COUNTIF(S385:T385,"N/T")&gt;=1,"N/T",(IF(COUNTIF(S385:T385,"N/A")&gt;=1,"N/A","-")))))))</f>
        <v/>
      </c>
      <c r="S385" s="29" t="inlineStr">
        <is>
          <t>P</t>
        </is>
      </c>
      <c r="T385" s="29" t="inlineStr">
        <is>
          <t>P</t>
        </is>
      </c>
      <c r="U385" s="120">
        <f>IF(COUNTIF(V385:W385,"F")&gt;=1,"FAIL",(IF(COUNTIF(V385:W385,"P")&gt;=1,"PASS",(IF(COUNTIF(V385:W385,"N/T")&gt;=1,"N/T",(IF(COUNTIF(V385:W385,"N/A")&gt;=1,"N/A","-")))))))</f>
        <v/>
      </c>
      <c r="V385" s="29" t="inlineStr">
        <is>
          <t>P</t>
        </is>
      </c>
      <c r="W385" s="29" t="inlineStr">
        <is>
          <t>P</t>
        </is>
      </c>
      <c r="X385" s="29" t="n"/>
      <c r="Y385" s="29" t="n"/>
      <c r="Z385" s="39" t="n"/>
      <c r="AA385" s="39" t="n"/>
      <c r="AB385" s="42" t="inlineStr">
        <is>
          <t>Sanity, CheckList</t>
        </is>
      </c>
    </row>
    <row r="386" ht="132" customHeight="1" s="357">
      <c r="A386" s="108" t="n"/>
      <c r="B386" s="29" t="inlineStr">
        <is>
          <t>TC_HL_0693</t>
        </is>
      </c>
      <c r="C386" s="29" t="inlineStr">
        <is>
          <t>Handle Layer / Home</t>
        </is>
      </c>
      <c r="D386" s="29" t="inlineStr">
        <is>
          <t>제어</t>
        </is>
      </c>
      <c r="E386" s="29" t="inlineStr">
        <is>
          <t>CCS Only (MQTT)</t>
        </is>
      </c>
      <c r="F386" s="29" t="inlineStr">
        <is>
          <t>MQTT 원격 제어 실행 플로우</t>
        </is>
      </c>
      <c r="G386" s="29" t="n"/>
      <c r="H386" s="29" t="n"/>
      <c r="I386" s="29" t="n">
        <v>1</v>
      </c>
      <c r="J386" s="30" t="inlineStr">
        <is>
          <t>1. 로그인 상태</t>
        </is>
      </c>
      <c r="K386" s="39" t="inlineStr">
        <is>
          <t>1. MQTT 단말 차량
2. EV 차량</t>
        </is>
      </c>
      <c r="L386" s="30" t="inlineStr">
        <is>
          <t>1. Home에서 Handle Layer 또는 ShortCut 확인
2. 비상등/경적 켜기 버튼 Tap
3. 명령 전송 성공</t>
        </is>
      </c>
      <c r="M386" s="30" t="inlineStr">
        <is>
          <t>1. 제어 명령 성공 팝업 노출
- Remote control command sent.
- If you have not been driving for a long time or parked in a place with poor network reception, you may not receive a push message or the vehicle control function may not work properly.
- [Do not show anymore] 체크박스 
- [Close] 버튼</t>
        </is>
      </c>
      <c r="N386" s="69">
        <f>IF(COUNTIF(P386:W386,"F")&gt;=1,"FAIL",(IF(COUNTIF(P386:W386,"P")&gt;=1,"PASS",(IF(COUNTIF(P386:W386,"N/T")&gt;=1,"N/T",(IF(COUNTIF(P386:W386,"N/A")&gt;=1,"N/A","-")))))))</f>
        <v/>
      </c>
      <c r="O386" s="81">
        <f>IF(COUNTIF(P386:Q386,"F")&gt;=1,"FAIL",(IF(COUNTIF(P386:Q386,"P")&gt;=1,"PASS",(IF(COUNTIF(P386:Q386,"N/T")&gt;=1,"N/T",(IF(COUNTIF(P386:Q386,"N/A")&gt;=1,"N/A","-")))))))</f>
        <v/>
      </c>
      <c r="P386" s="29" t="inlineStr">
        <is>
          <t>P</t>
        </is>
      </c>
      <c r="Q386" s="29" t="inlineStr">
        <is>
          <t>P</t>
        </is>
      </c>
      <c r="R386" s="81">
        <f>IF(COUNTIF(S386:T386,"F")&gt;=1,"FAIL",(IF(COUNTIF(S386:T386,"P")&gt;=1,"PASS",(IF(COUNTIF(S386:T386,"N/T")&gt;=1,"N/T",(IF(COUNTIF(S386:T386,"N/A")&gt;=1,"N/A","-")))))))</f>
        <v/>
      </c>
      <c r="S386" s="29" t="inlineStr">
        <is>
          <t>P</t>
        </is>
      </c>
      <c r="T386" s="29" t="inlineStr">
        <is>
          <t>P</t>
        </is>
      </c>
      <c r="U386" s="81">
        <f>IF(COUNTIF(V386:W386,"F")&gt;=1,"FAIL",(IF(COUNTIF(V386:W386,"P")&gt;=1,"PASS",(IF(COUNTIF(V386:W386,"N/T")&gt;=1,"N/T",(IF(COUNTIF(V386:W386,"N/A")&gt;=1,"N/A","-")))))))</f>
        <v/>
      </c>
      <c r="V386" s="29" t="inlineStr">
        <is>
          <t>P</t>
        </is>
      </c>
      <c r="W386" s="29" t="inlineStr">
        <is>
          <t>P</t>
        </is>
      </c>
      <c r="X386" s="29" t="n"/>
      <c r="Y386" s="29" t="n"/>
      <c r="Z386" s="39" t="n"/>
      <c r="AA386" s="39" t="n"/>
      <c r="AB386" s="42" t="inlineStr">
        <is>
          <t>Sanity, CheckList, 실차</t>
        </is>
      </c>
    </row>
    <row r="387" ht="132" customHeight="1" s="357">
      <c r="A387" s="108" t="n"/>
      <c r="B387" s="29" t="inlineStr">
        <is>
          <t>TC_HL_0694</t>
        </is>
      </c>
      <c r="C387" s="29" t="inlineStr">
        <is>
          <t>Handle Layer / Home</t>
        </is>
      </c>
      <c r="D387" s="29" t="inlineStr">
        <is>
          <t>제어</t>
        </is>
      </c>
      <c r="E387" s="29" t="inlineStr">
        <is>
          <t>CCS Only (MQTT)</t>
        </is>
      </c>
      <c r="F387" s="29" t="inlineStr">
        <is>
          <t>MQTT 원격 제어 실행 플로우</t>
        </is>
      </c>
      <c r="G387" s="29" t="n"/>
      <c r="H387" s="29" t="n"/>
      <c r="I387" s="29" t="n">
        <v>1</v>
      </c>
      <c r="J387" s="30" t="inlineStr">
        <is>
          <t>1. 로그인 상태</t>
        </is>
      </c>
      <c r="K387" s="39" t="inlineStr">
        <is>
          <t>1. MQTT 단말 차량
2. EV 차량</t>
        </is>
      </c>
      <c r="L387" s="30" t="inlineStr">
        <is>
          <t>1. Home에서 Handle Layer 또는 ShortCut 확인
2. 충전구 열기/닫기 버튼 Tap
3. 명령 전송 성공</t>
        </is>
      </c>
      <c r="M387" s="30" t="inlineStr">
        <is>
          <t>1. 제어 명령 성공 팝업 노출
- Remote control command sent.
- If you have not been driving for a long time or parked in a place with poor network reception, you may not receive a push message or the vehicle control function may not work properly.
- [Do not show anymore] 체크박스 
- [Close] 버튼</t>
        </is>
      </c>
      <c r="N387" s="69">
        <f>IF(COUNTIF(P387:W387,"F")&gt;=1,"FAIL",(IF(COUNTIF(P387:W387,"P")&gt;=1,"PASS",(IF(COUNTIF(P387:W387,"N/T")&gt;=1,"N/T",(IF(COUNTIF(P387:W387,"N/A")&gt;=1,"N/A","-")))))))</f>
        <v/>
      </c>
      <c r="O387" s="81">
        <f>IF(COUNTIF(P387:Q387,"F")&gt;=1,"FAIL",(IF(COUNTIF(P387:Q387,"P")&gt;=1,"PASS",(IF(COUNTIF(P387:Q387,"N/T")&gt;=1,"N/T",(IF(COUNTIF(P387:Q387,"N/A")&gt;=1,"N/A","-")))))))</f>
        <v/>
      </c>
      <c r="P387" s="29" t="inlineStr">
        <is>
          <t>N/T</t>
        </is>
      </c>
      <c r="Q387" s="29" t="inlineStr">
        <is>
          <t>N/T</t>
        </is>
      </c>
      <c r="R387" s="81">
        <f>IF(COUNTIF(S387:T387,"F")&gt;=1,"FAIL",(IF(COUNTIF(S387:T387,"P")&gt;=1,"PASS",(IF(COUNTIF(S387:T387,"N/T")&gt;=1,"N/T",(IF(COUNTIF(S387:T387,"N/A")&gt;=1,"N/A","-")))))))</f>
        <v/>
      </c>
      <c r="S387" s="29" t="inlineStr">
        <is>
          <t>P</t>
        </is>
      </c>
      <c r="T387" s="29" t="inlineStr">
        <is>
          <t>P</t>
        </is>
      </c>
      <c r="U387" s="120">
        <f>IF(COUNTIF(V387:W387,"F")&gt;=1,"FAIL",(IF(COUNTIF(V387:W387,"P")&gt;=1,"PASS",(IF(COUNTIF(V387:W387,"N/T")&gt;=1,"N/T",(IF(COUNTIF(V387:W387,"N/A")&gt;=1,"N/A","-")))))))</f>
        <v/>
      </c>
      <c r="V387" s="29" t="inlineStr">
        <is>
          <t>P</t>
        </is>
      </c>
      <c r="W387" s="29" t="inlineStr">
        <is>
          <t>P</t>
        </is>
      </c>
      <c r="X387" s="29" t="n"/>
      <c r="Y387" s="29" t="n"/>
      <c r="Z387" s="86" t="inlineStr">
        <is>
          <t>K : 충전구 제어 지원 차량 미보유(N/T)</t>
        </is>
      </c>
      <c r="AA387" s="39" t="inlineStr">
        <is>
          <t>N/T : 차량/디바이스 필요(조건)</t>
        </is>
      </c>
      <c r="AB387" s="42" t="inlineStr">
        <is>
          <t>Sanity, CheckList</t>
        </is>
      </c>
    </row>
    <row r="388" ht="132" customHeight="1" s="357">
      <c r="A388" s="108" t="n"/>
      <c r="B388" s="29" t="inlineStr">
        <is>
          <t>TC_HL_0695</t>
        </is>
      </c>
      <c r="C388" s="29" t="inlineStr">
        <is>
          <t>Handle Layer / Home</t>
        </is>
      </c>
      <c r="D388" s="29" t="inlineStr">
        <is>
          <t>제어</t>
        </is>
      </c>
      <c r="E388" s="29" t="inlineStr">
        <is>
          <t>CCS Only (MQTT)</t>
        </is>
      </c>
      <c r="F388" s="29" t="inlineStr">
        <is>
          <t>MQTT 원격 제어 실행 플로우</t>
        </is>
      </c>
      <c r="G388" s="29" t="n"/>
      <c r="H388" s="29" t="n"/>
      <c r="I388" s="29" t="n">
        <v>1</v>
      </c>
      <c r="J388" s="30" t="inlineStr">
        <is>
          <t>1. 로그인 상태</t>
        </is>
      </c>
      <c r="K388" s="39" t="inlineStr">
        <is>
          <t>1. MQTT 단말 차량
2. EV 차량</t>
        </is>
      </c>
      <c r="L388" s="30" t="inlineStr">
        <is>
          <t>1. Home에서 Handle Layer 또는 ShortCut 확인
2. 프렁크 열기 버튼 Tap
3. 명령 전송 성공</t>
        </is>
      </c>
      <c r="M388" s="30" t="inlineStr">
        <is>
          <t>1. 제어 명령 성공 팝업 노출
- Remote control command sent.
- If you have not been driving for a long time or parked in a place with poor network reception, you may not receive a push message or the vehicle control function may not work properly.
- [Do not show anymore] 체크박스 
- [Close] 버튼</t>
        </is>
      </c>
      <c r="N388" s="83">
        <f>IF(COUNTIF(P388:W388,"F")&gt;=1,"FAIL",(IF(COUNTIF(P388:W388,"P")&gt;=1,"PASS",(IF(COUNTIF(P388:W388,"N/T")&gt;=1,"N/T",(IF(COUNTIF(P388:W388,"N/A")&gt;=1,"N/A","-")))))))</f>
        <v/>
      </c>
      <c r="O388" s="81">
        <f>IF(COUNTIF(P388:Q388,"F")&gt;=1,"FAIL",(IF(COUNTIF(P388:Q388,"P")&gt;=1,"PASS",(IF(COUNTIF(P388:Q388,"N/T")&gt;=1,"N/T",(IF(COUNTIF(P388:Q388,"N/A")&gt;=1,"N/A","-")))))))</f>
        <v/>
      </c>
      <c r="P388" s="29" t="inlineStr">
        <is>
          <t>N/T</t>
        </is>
      </c>
      <c r="Q388" s="29" t="inlineStr">
        <is>
          <t>N/T</t>
        </is>
      </c>
      <c r="R388" s="120">
        <f>IF(COUNTIF(S388:T388,"F")&gt;=1,"FAIL",(IF(COUNTIF(S388:T388,"P")&gt;=1,"PASS",(IF(COUNTIF(S388:T388,"N/T")&gt;=1,"N/T",(IF(COUNTIF(S388:T388,"N/A")&gt;=1,"N/A","-")))))))</f>
        <v/>
      </c>
      <c r="S388" s="29" t="inlineStr">
        <is>
          <t>N/T</t>
        </is>
      </c>
      <c r="T388" s="29" t="inlineStr">
        <is>
          <t>N/T</t>
        </is>
      </c>
      <c r="U388" s="120">
        <f>IF(COUNTIF(V388:W388,"F")&gt;=1,"FAIL",(IF(COUNTIF(V388:W388,"P")&gt;=1,"PASS",(IF(COUNTIF(V388:W388,"N/T")&gt;=1,"N/T",(IF(COUNTIF(V388:W388,"N/A")&gt;=1,"N/A","-")))))))</f>
        <v/>
      </c>
      <c r="V388" s="29" t="inlineStr">
        <is>
          <t>N/T</t>
        </is>
      </c>
      <c r="W388" s="29" t="inlineStr">
        <is>
          <t>N/T</t>
        </is>
      </c>
      <c r="X388" s="17" t="n"/>
      <c r="Y388" s="16" t="n"/>
      <c r="Z388" s="39" t="inlineStr">
        <is>
          <t>(공통) 프렁크 지원 차량 필요(N/T)</t>
        </is>
      </c>
      <c r="AA388" s="39" t="inlineStr">
        <is>
          <t>N/T : 차량/디바이스 필요(조건)</t>
        </is>
      </c>
      <c r="AB388" s="42" t="inlineStr">
        <is>
          <t>Sanity, CheckList</t>
        </is>
      </c>
    </row>
    <row r="389" ht="132" customHeight="1" s="357">
      <c r="A389" s="108" t="n"/>
      <c r="B389" s="29" t="inlineStr">
        <is>
          <t>TC_HL_0696</t>
        </is>
      </c>
      <c r="C389" s="29" t="inlineStr">
        <is>
          <t>Handle Layer / Home</t>
        </is>
      </c>
      <c r="D389" s="29" t="inlineStr">
        <is>
          <t>제어</t>
        </is>
      </c>
      <c r="E389" s="29" t="inlineStr">
        <is>
          <t>CCS Only (MQTT)</t>
        </is>
      </c>
      <c r="F389" s="29" t="inlineStr">
        <is>
          <t>MQTT 원격 제어 실행 플로우</t>
        </is>
      </c>
      <c r="G389" s="29" t="n"/>
      <c r="H389" s="29" t="n"/>
      <c r="I389" s="29" t="n">
        <v>1</v>
      </c>
      <c r="J389" s="30" t="inlineStr">
        <is>
          <t>1. 로그인 상태</t>
        </is>
      </c>
      <c r="K389" s="39" t="inlineStr">
        <is>
          <t>1. MQTT 단말 차량
2. EV 차량</t>
        </is>
      </c>
      <c r="L389" s="30" t="inlineStr">
        <is>
          <t>1. Home에서 Handle Layer 또는 ShortCut 확인
2. 컨디셔닝 시작/종료 버튼 Tap
3. 명령 전송 성공</t>
        </is>
      </c>
      <c r="M389" s="30" t="inlineStr">
        <is>
          <t>1. 제어 명령 성공 팝업 노출
- Remote control command sent.
- If you have not been driving for a long time or parked in a place with poor network reception, you may not receive a push message or the vehicle control function may not work properly.
- [Do not show anymore] 체크박스 
- [Close] 버튼</t>
        </is>
      </c>
      <c r="N389" s="69">
        <f>IF(COUNTIF(P389:W389,"F")&gt;=1,"FAIL",(IF(COUNTIF(P389:W389,"P")&gt;=1,"PASS",(IF(COUNTIF(P389:W389,"N/T")&gt;=1,"N/T",(IF(COUNTIF(P389:W389,"N/A")&gt;=1,"N/A","-")))))))</f>
        <v/>
      </c>
      <c r="O389" s="81">
        <f>IF(COUNTIF(P389:Q389,"F")&gt;=1,"FAIL",(IF(COUNTIF(P389:Q389,"P")&gt;=1,"PASS",(IF(COUNTIF(P389:Q389,"N/T")&gt;=1,"N/T",(IF(COUNTIF(P389:Q389,"N/A")&gt;=1,"N/A","-")))))))</f>
        <v/>
      </c>
      <c r="P389" s="29" t="inlineStr">
        <is>
          <t>P</t>
        </is>
      </c>
      <c r="Q389" s="29" t="inlineStr">
        <is>
          <t>P</t>
        </is>
      </c>
      <c r="R389" s="81">
        <f>IF(COUNTIF(S389:T389,"F")&gt;=1,"FAIL",(IF(COUNTIF(S389:T389,"P")&gt;=1,"PASS",(IF(COUNTIF(S389:T389,"N/T")&gt;=1,"N/T",(IF(COUNTIF(S389:T389,"N/A")&gt;=1,"N/A","-")))))))</f>
        <v/>
      </c>
      <c r="S389" s="29" t="inlineStr">
        <is>
          <t>P</t>
        </is>
      </c>
      <c r="T389" s="29" t="inlineStr">
        <is>
          <t>P</t>
        </is>
      </c>
      <c r="U389" s="120">
        <f>IF(COUNTIF(V389:W389,"F")&gt;=1,"FAIL",(IF(COUNTIF(V389:W389,"P")&gt;=1,"PASS",(IF(COUNTIF(V389:W389,"N/T")&gt;=1,"N/T",(IF(COUNTIF(V389:W389,"N/A")&gt;=1,"N/A","-")))))))</f>
        <v/>
      </c>
      <c r="V389" s="29" t="inlineStr">
        <is>
          <t>P</t>
        </is>
      </c>
      <c r="W389" s="29" t="inlineStr">
        <is>
          <t>P</t>
        </is>
      </c>
      <c r="X389" s="29" t="n"/>
      <c r="Y389" s="29" t="n"/>
      <c r="Z389" s="39" t="n"/>
      <c r="AA389" s="39" t="n"/>
      <c r="AB389" s="42" t="inlineStr">
        <is>
          <t>Sanity, CheckList</t>
        </is>
      </c>
    </row>
    <row r="390" ht="132" customHeight="1" s="357">
      <c r="A390" s="108" t="n"/>
      <c r="B390" s="29" t="inlineStr">
        <is>
          <t>TC_HL_0697</t>
        </is>
      </c>
      <c r="C390" s="29" t="inlineStr">
        <is>
          <t>Handle Layer / Home</t>
        </is>
      </c>
      <c r="D390" s="29" t="inlineStr">
        <is>
          <t>제어</t>
        </is>
      </c>
      <c r="E390" s="29" t="inlineStr">
        <is>
          <t>CCS Only (MQTT)</t>
        </is>
      </c>
      <c r="F390" s="29" t="inlineStr">
        <is>
          <t>MQTT 원격 제어 실행 플로우</t>
        </is>
      </c>
      <c r="G390" s="29" t="n"/>
      <c r="H390" s="29" t="n"/>
      <c r="I390" s="29" t="n">
        <v>1</v>
      </c>
      <c r="J390" s="30" t="inlineStr">
        <is>
          <t>1. 로그인 상태</t>
        </is>
      </c>
      <c r="K390" s="39" t="inlineStr">
        <is>
          <t>1. MQTT 단말 차량
2. EV 차량</t>
        </is>
      </c>
      <c r="L390" s="30" t="inlineStr">
        <is>
          <t>1. Home에서 Handle Layer 또는 ShortCut 확인
2. 환기 하기 버튼 Tap
3. 명령 전송 성공</t>
        </is>
      </c>
      <c r="M390" s="30" t="inlineStr">
        <is>
          <t>1. 제어 명령 성공 팝업 노출
- Remote control command sent.
- If you have not been driving for a long time or parked in a place with poor network reception, you may not receive a push message or the vehicle control function may not work properly.
- [Do not show anymore] 체크박스 
- [Close] 버튼</t>
        </is>
      </c>
      <c r="N390" s="69">
        <f>IF(COUNTIF(P390:W390,"F")&gt;=1,"FAIL",(IF(COUNTIF(P390:W390,"P")&gt;=1,"PASS",(IF(COUNTIF(P390:W390,"N/T")&gt;=1,"N/T",(IF(COUNTIF(P390:W390,"N/A")&gt;=1,"N/A","-")))))))</f>
        <v/>
      </c>
      <c r="O390" s="81">
        <f>IF(COUNTIF(P390:Q390,"F")&gt;=1,"FAIL",(IF(COUNTIF(P390:Q390,"P")&gt;=1,"PASS",(IF(COUNTIF(P390:Q390,"N/T")&gt;=1,"N/T",(IF(COUNTIF(P390:Q390,"N/A")&gt;=1,"N/A","-")))))))</f>
        <v/>
      </c>
      <c r="P390" s="29" t="inlineStr">
        <is>
          <t>P</t>
        </is>
      </c>
      <c r="Q390" s="29" t="inlineStr">
        <is>
          <t>P</t>
        </is>
      </c>
      <c r="R390" s="81">
        <f>IF(COUNTIF(S390:T390,"F")&gt;=1,"FAIL",(IF(COUNTIF(S390:T390,"P")&gt;=1,"PASS",(IF(COUNTIF(S390:T390,"N/T")&gt;=1,"N/T",(IF(COUNTIF(S390:T390,"N/A")&gt;=1,"N/A","-")))))))</f>
        <v/>
      </c>
      <c r="S390" s="29" t="inlineStr">
        <is>
          <t>P</t>
        </is>
      </c>
      <c r="T390" s="29" t="inlineStr">
        <is>
          <t>P</t>
        </is>
      </c>
      <c r="U390" s="120">
        <f>IF(COUNTIF(V390:W390,"F")&gt;=1,"FAIL",(IF(COUNTIF(V390:W390,"P")&gt;=1,"PASS",(IF(COUNTIF(V390:W390,"N/T")&gt;=1,"N/T",(IF(COUNTIF(V390:W390,"N/A")&gt;=1,"N/A","-")))))))</f>
        <v/>
      </c>
      <c r="V390" s="29" t="inlineStr">
        <is>
          <t>P</t>
        </is>
      </c>
      <c r="W390" s="29" t="inlineStr">
        <is>
          <t>P</t>
        </is>
      </c>
      <c r="X390" s="29" t="n"/>
      <c r="Y390" s="29" t="n"/>
      <c r="Z390" s="39" t="n"/>
      <c r="AA390" s="39" t="n"/>
      <c r="AB390" s="42" t="inlineStr">
        <is>
          <t>Sanity, CheckList</t>
        </is>
      </c>
    </row>
    <row r="391" ht="132" customHeight="1" s="357">
      <c r="A391" s="108" t="n"/>
      <c r="B391" s="29" t="inlineStr">
        <is>
          <t>TC_HL_0698</t>
        </is>
      </c>
      <c r="C391" s="29" t="inlineStr">
        <is>
          <t>Handle Layer / Home</t>
        </is>
      </c>
      <c r="D391" s="29" t="inlineStr">
        <is>
          <t>제어</t>
        </is>
      </c>
      <c r="E391" s="29" t="inlineStr">
        <is>
          <t>CCS Only (MQTT)</t>
        </is>
      </c>
      <c r="F391" s="29" t="inlineStr">
        <is>
          <t>MQTT 원격 제어 실행 플로우</t>
        </is>
      </c>
      <c r="G391" s="29" t="n"/>
      <c r="H391" s="29" t="n"/>
      <c r="I391" s="29" t="n">
        <v>1</v>
      </c>
      <c r="J391" s="30" t="inlineStr">
        <is>
          <t>1. 로그인 상태</t>
        </is>
      </c>
      <c r="K391" s="39" t="inlineStr">
        <is>
          <t>1. MQTT 단말 차량
2. EV 차량</t>
        </is>
      </c>
      <c r="L391" s="30" t="inlineStr">
        <is>
          <t>1. Home에서 Handle Layer 또는 ShortCut 확인
2. 커튼 올림 버튼 Tap
3. 명령 전송 성공</t>
        </is>
      </c>
      <c r="M391" s="30" t="inlineStr">
        <is>
          <t>1. 제어 명령 성공 팝업 노출
- Remote control command sent.
- If you have not been driving for a long time or parked in a place with poor network reception, you may not receive a push message or the vehicle control function may not work properly.
- [Do not show anymore] 체크박스 
- [Close] 버튼</t>
        </is>
      </c>
      <c r="N391" s="69">
        <f>IF(COUNTIF(P391:W391,"F")&gt;=1,"FAIL",(IF(COUNTIF(P391:W391,"P")&gt;=1,"PASS",(IF(COUNTIF(P391:W391,"N/T")&gt;=1,"N/T",(IF(COUNTIF(P391:W391,"N/A")&gt;=1,"N/A","-")))))))</f>
        <v/>
      </c>
      <c r="O391" s="81">
        <f>IF(COUNTIF(P391:Q391,"F")&gt;=1,"FAIL",(IF(COUNTIF(P391:Q391,"P")&gt;=1,"PASS",(IF(COUNTIF(P391:Q391,"N/T")&gt;=1,"N/T",(IF(COUNTIF(P391:Q391,"N/A")&gt;=1,"N/A","-")))))))</f>
        <v/>
      </c>
      <c r="P391" s="29" t="inlineStr">
        <is>
          <t>N/T</t>
        </is>
      </c>
      <c r="Q391" s="29" t="inlineStr">
        <is>
          <t>N/T</t>
        </is>
      </c>
      <c r="R391" s="81">
        <f>IF(COUNTIF(S391:T391,"F")&gt;=1,"FAIL",(IF(COUNTIF(S391:T391,"P")&gt;=1,"PASS",(IF(COUNTIF(S391:T391,"N/T")&gt;=1,"N/T",(IF(COUNTIF(S391:T391,"N/A")&gt;=1,"N/A","-")))))))</f>
        <v/>
      </c>
      <c r="S391" s="29" t="inlineStr">
        <is>
          <t>N/T</t>
        </is>
      </c>
      <c r="T391" s="29" t="inlineStr">
        <is>
          <t>N/T</t>
        </is>
      </c>
      <c r="U391" s="120">
        <f>IF(COUNTIF(V391:W391,"F")&gt;=1,"FAIL",(IF(COUNTIF(V391:W391,"P")&gt;=1,"PASS",(IF(COUNTIF(V391:W391,"N/T")&gt;=1,"N/T",(IF(COUNTIF(V391:W391,"N/A")&gt;=1,"N/A","-")))))))</f>
        <v/>
      </c>
      <c r="V391" s="29" t="inlineStr">
        <is>
          <t>P</t>
        </is>
      </c>
      <c r="W391" s="29" t="inlineStr">
        <is>
          <t>P</t>
        </is>
      </c>
      <c r="X391" s="29" t="n"/>
      <c r="Y391" s="29" t="n"/>
      <c r="Z391" s="39" t="inlineStr">
        <is>
          <t>K/H : 커튼 제어 차량 필요(N/T)</t>
        </is>
      </c>
      <c r="AA391" s="39" t="inlineStr">
        <is>
          <t>N/T : 차량/디바이스 필요(조건)</t>
        </is>
      </c>
      <c r="AB391" s="42" t="inlineStr">
        <is>
          <t>Sanity, CheckList</t>
        </is>
      </c>
    </row>
    <row r="392" ht="132" customHeight="1" s="357">
      <c r="A392" s="108" t="n"/>
      <c r="B392" s="29" t="inlineStr">
        <is>
          <t>TC_HL_0699</t>
        </is>
      </c>
      <c r="C392" s="29" t="inlineStr">
        <is>
          <t>Handle Layer / Home</t>
        </is>
      </c>
      <c r="D392" s="29" t="inlineStr">
        <is>
          <t>제어</t>
        </is>
      </c>
      <c r="E392" s="29" t="inlineStr">
        <is>
          <t>CCS Only (MQTT)</t>
        </is>
      </c>
      <c r="F392" s="29" t="inlineStr">
        <is>
          <t>MQTT 원격 제어 실행 플로우</t>
        </is>
      </c>
      <c r="G392" s="29" t="n"/>
      <c r="H392" s="29" t="n"/>
      <c r="I392" s="29" t="n">
        <v>1</v>
      </c>
      <c r="J392" s="30" t="inlineStr">
        <is>
          <t>1. 로그인 상태</t>
        </is>
      </c>
      <c r="K392" s="39" t="inlineStr">
        <is>
          <t>1. MQTT 단말 차량
2. EV 차량</t>
        </is>
      </c>
      <c r="L392" s="30" t="inlineStr">
        <is>
          <t>1. Home에서 Handle Layer 또는 ShortCut 확인
2. 커튼 내림 버튼 Tap
3. 명령 전송 성공</t>
        </is>
      </c>
      <c r="M392" s="30" t="inlineStr">
        <is>
          <t>1. 제어 명령 성공 팝업 노출
- Remote control command sent.
- If you have not been driving for a long time or parked in a place with poor network reception, you may not receive a push message or the vehicle control function may not work properly.
- [Do not show anymore] 체크박스 
- [Close] 버튼</t>
        </is>
      </c>
      <c r="N392" s="69">
        <f>IF(COUNTIF(P392:W392,"F")&gt;=1,"FAIL",(IF(COUNTIF(P392:W392,"P")&gt;=1,"PASS",(IF(COUNTIF(P392:W392,"N/T")&gt;=1,"N/T",(IF(COUNTIF(P392:W392,"N/A")&gt;=1,"N/A","-")))))))</f>
        <v/>
      </c>
      <c r="O392" s="81">
        <f>IF(COUNTIF(P392:Q392,"F")&gt;=1,"FAIL",(IF(COUNTIF(P392:Q392,"P")&gt;=1,"PASS",(IF(COUNTIF(P392:Q392,"N/T")&gt;=1,"N/T",(IF(COUNTIF(P392:Q392,"N/A")&gt;=1,"N/A","-")))))))</f>
        <v/>
      </c>
      <c r="P392" s="29" t="inlineStr">
        <is>
          <t>N/T</t>
        </is>
      </c>
      <c r="Q392" s="29" t="inlineStr">
        <is>
          <t>N/T</t>
        </is>
      </c>
      <c r="R392" s="81">
        <f>IF(COUNTIF(S392:T392,"F")&gt;=1,"FAIL",(IF(COUNTIF(S392:T392,"P")&gt;=1,"PASS",(IF(COUNTIF(S392:T392,"N/T")&gt;=1,"N/T",(IF(COUNTIF(S392:T392,"N/A")&gt;=1,"N/A","-")))))))</f>
        <v/>
      </c>
      <c r="S392" s="29" t="inlineStr">
        <is>
          <t>N/T</t>
        </is>
      </c>
      <c r="T392" s="29" t="inlineStr">
        <is>
          <t>N/T</t>
        </is>
      </c>
      <c r="U392" s="120">
        <f>IF(COUNTIF(V392:W392,"F")&gt;=1,"FAIL",(IF(COUNTIF(V392:W392,"P")&gt;=1,"PASS",(IF(COUNTIF(V392:W392,"N/T")&gt;=1,"N/T",(IF(COUNTIF(V392:W392,"N/A")&gt;=1,"N/A","-")))))))</f>
        <v/>
      </c>
      <c r="V392" s="29" t="inlineStr">
        <is>
          <t>P</t>
        </is>
      </c>
      <c r="W392" s="29" t="inlineStr">
        <is>
          <t>P</t>
        </is>
      </c>
      <c r="X392" s="29" t="n"/>
      <c r="Y392" s="29" t="n"/>
      <c r="Z392" s="39" t="inlineStr">
        <is>
          <t>K/H : 커튼 제어 차량 필요(N/T)</t>
        </is>
      </c>
      <c r="AA392" s="39" t="inlineStr">
        <is>
          <t>N/T : 차량/디바이스 필요(조건)</t>
        </is>
      </c>
      <c r="AB392" s="42" t="inlineStr">
        <is>
          <t>Sanity, CheckList</t>
        </is>
      </c>
    </row>
    <row r="393" ht="79.2" customHeight="1" s="357">
      <c r="A393" s="108" t="inlineStr">
        <is>
          <t>c_069</t>
        </is>
      </c>
      <c r="B393" s="29" t="inlineStr">
        <is>
          <t>TC_HL_0205</t>
        </is>
      </c>
      <c r="C393" s="29" t="inlineStr">
        <is>
          <t>Handle Layer / Home</t>
        </is>
      </c>
      <c r="D393" s="29" t="inlineStr">
        <is>
          <t>제어</t>
        </is>
      </c>
      <c r="E393" s="29" t="inlineStr">
        <is>
          <t>CCS Only (MQTT)</t>
        </is>
      </c>
      <c r="F393" s="29" t="inlineStr">
        <is>
          <t>MQTT 원격 제어 실행 플로우</t>
        </is>
      </c>
      <c r="G393" s="29" t="n"/>
      <c r="H393" s="29" t="n"/>
      <c r="I393" s="29" t="n">
        <v>4</v>
      </c>
      <c r="J393" s="30" t="inlineStr">
        <is>
          <t>1. 로그인 상태</t>
        </is>
      </c>
      <c r="K393" s="42" t="inlineStr">
        <is>
          <t>1. MQTT 단말 차량
2. EV 차량</t>
        </is>
      </c>
      <c r="L393" s="64" t="inlineStr">
        <is>
          <t>1. Home에서 Handle Layer 또는 ShortCut 확인
2. 공조 켜기/끄기 버튼 Tap
3. 명령 전송 성공
4. [다시 보지 않기] 체크박스 체크
5. 다시 명령 전송 성공</t>
        </is>
      </c>
      <c r="M393" s="64" t="inlineStr">
        <is>
          <t>1. 제어 명령 성공 팝업 미노출</t>
        </is>
      </c>
      <c r="N393" s="69">
        <f>IF(COUNTIF(P393:W393,"F")&gt;=1,"FAIL",(IF(COUNTIF(P393:W393,"P")&gt;=1,"PASS",(IF(COUNTIF(P393:W393,"N/T")&gt;=1,"N/T",(IF(COUNTIF(P393:W393,"N/A")&gt;=1,"N/A","-")))))))</f>
        <v/>
      </c>
      <c r="O393" s="81">
        <f>IF(COUNTIF(P393:Q393,"F")&gt;=1,"FAIL",(IF(COUNTIF(P393:Q393,"P")&gt;=1,"PASS",(IF(COUNTIF(P393:Q393,"N/T")&gt;=1,"N/T",(IF(COUNTIF(P393:Q393,"N/A")&gt;=1,"N/A","-")))))))</f>
        <v/>
      </c>
      <c r="P393" s="29" t="inlineStr">
        <is>
          <t>P</t>
        </is>
      </c>
      <c r="Q393" s="29" t="inlineStr">
        <is>
          <t>P</t>
        </is>
      </c>
      <c r="R393" s="120">
        <f>IF(COUNTIF(S393:T393,"F")&gt;=1,"FAIL",(IF(COUNTIF(S393:T393,"P")&gt;=1,"PASS",(IF(COUNTIF(S393:T393,"N/T")&gt;=1,"N/T",(IF(COUNTIF(S393:T393,"N/A")&gt;=1,"N/A","-")))))))</f>
        <v/>
      </c>
      <c r="S393" s="29" t="inlineStr">
        <is>
          <t>P</t>
        </is>
      </c>
      <c r="T393" s="29" t="inlineStr">
        <is>
          <t>P</t>
        </is>
      </c>
      <c r="U393" s="120">
        <f>IF(COUNTIF(V393:W393,"F")&gt;=1,"FAIL",(IF(COUNTIF(V393:W393,"P")&gt;=1,"PASS",(IF(COUNTIF(V393:W393,"N/T")&gt;=1,"N/T",(IF(COUNTIF(V393:W393,"N/A")&gt;=1,"N/A","-")))))))</f>
        <v/>
      </c>
      <c r="V393" s="29" t="inlineStr">
        <is>
          <t>P</t>
        </is>
      </c>
      <c r="W393" s="29" t="inlineStr">
        <is>
          <t>P</t>
        </is>
      </c>
      <c r="X393" s="29" t="n"/>
      <c r="Y393" s="29" t="n"/>
      <c r="Z393" s="39" t="n"/>
      <c r="AA393" s="39" t="n"/>
      <c r="AB393" s="42" t="n"/>
    </row>
    <row r="394" ht="79.2" customHeight="1" s="357">
      <c r="A394" s="108" t="n"/>
      <c r="B394" s="29" t="inlineStr">
        <is>
          <t>TC_HL_0700</t>
        </is>
      </c>
      <c r="C394" s="29" t="inlineStr">
        <is>
          <t>Handle Layer / Home</t>
        </is>
      </c>
      <c r="D394" s="29" t="inlineStr">
        <is>
          <t>제어</t>
        </is>
      </c>
      <c r="E394" s="29" t="inlineStr">
        <is>
          <t>CCS Only (MQTT)</t>
        </is>
      </c>
      <c r="F394" s="29" t="inlineStr">
        <is>
          <t>MQTT 원격 제어 실행 플로우</t>
        </is>
      </c>
      <c r="G394" s="29" t="n"/>
      <c r="H394" s="29" t="n"/>
      <c r="I394" s="29" t="n">
        <v>4</v>
      </c>
      <c r="J394" s="30" t="inlineStr">
        <is>
          <t>1. 로그인 상태</t>
        </is>
      </c>
      <c r="K394" s="39" t="inlineStr">
        <is>
          <t>1. MQTT 단말 차량
2. EV 차량</t>
        </is>
      </c>
      <c r="L394" s="30" t="inlineStr">
        <is>
          <t>1. Home에서 Handle Layer 또는 ShortCut 확인
2. 문 잠금 해제/잠금 버튼 Tap
3. 명령 전송 성공
4. [다시 보지 않기] 체크박스 체크
5. 다시 명령 전송 성공</t>
        </is>
      </c>
      <c r="M394" s="30" t="inlineStr">
        <is>
          <t>1. 제어 명령 성공 팝업 미노출</t>
        </is>
      </c>
      <c r="N394" s="69">
        <f>IF(COUNTIF(P394:W394,"F")&gt;=1,"FAIL",(IF(COUNTIF(P394:W394,"P")&gt;=1,"PASS",(IF(COUNTIF(P394:W394,"N/T")&gt;=1,"N/T",(IF(COUNTIF(P394:W394,"N/A")&gt;=1,"N/A","-")))))))</f>
        <v/>
      </c>
      <c r="O394" s="81">
        <f>IF(COUNTIF(P394:Q394,"F")&gt;=1,"FAIL",(IF(COUNTIF(P394:Q394,"P")&gt;=1,"PASS",(IF(COUNTIF(P394:Q394,"N/T")&gt;=1,"N/T",(IF(COUNTIF(P394:Q394,"N/A")&gt;=1,"N/A","-")))))))</f>
        <v/>
      </c>
      <c r="P394" s="29" t="inlineStr">
        <is>
          <t>P</t>
        </is>
      </c>
      <c r="Q394" s="29" t="inlineStr">
        <is>
          <t>P</t>
        </is>
      </c>
      <c r="R394" s="81">
        <f>IF(COUNTIF(S394:T394,"F")&gt;=1,"FAIL",(IF(COUNTIF(S394:T394,"P")&gt;=1,"PASS",(IF(COUNTIF(S394:T394,"N/T")&gt;=1,"N/T",(IF(COUNTIF(S394:T394,"N/A")&gt;=1,"N/A","-")))))))</f>
        <v/>
      </c>
      <c r="S394" s="29" t="inlineStr">
        <is>
          <t>P</t>
        </is>
      </c>
      <c r="T394" s="29" t="inlineStr">
        <is>
          <t>P</t>
        </is>
      </c>
      <c r="U394" s="120">
        <f>IF(COUNTIF(V394:W394,"F")&gt;=1,"FAIL",(IF(COUNTIF(V394:W394,"P")&gt;=1,"PASS",(IF(COUNTIF(V394:W394,"N/T")&gt;=1,"N/T",(IF(COUNTIF(V394:W394,"N/A")&gt;=1,"N/A","-")))))))</f>
        <v/>
      </c>
      <c r="V394" s="29" t="inlineStr">
        <is>
          <t>P</t>
        </is>
      </c>
      <c r="W394" s="29" t="inlineStr">
        <is>
          <t>P</t>
        </is>
      </c>
      <c r="X394" s="29" t="n"/>
      <c r="Y394" s="29" t="n"/>
      <c r="Z394" s="39" t="n"/>
      <c r="AA394" s="39" t="n"/>
      <c r="AB394" s="42" t="n"/>
    </row>
    <row r="395" ht="79.2" customHeight="1" s="357">
      <c r="A395" s="108" t="n"/>
      <c r="B395" s="29" t="inlineStr">
        <is>
          <t>TC_HL_0701</t>
        </is>
      </c>
      <c r="C395" s="29" t="inlineStr">
        <is>
          <t>Handle Layer / Home</t>
        </is>
      </c>
      <c r="D395" s="29" t="inlineStr">
        <is>
          <t>제어</t>
        </is>
      </c>
      <c r="E395" s="29" t="inlineStr">
        <is>
          <t>CCS Only (MQTT)</t>
        </is>
      </c>
      <c r="F395" s="29" t="inlineStr">
        <is>
          <t>MQTT 원격 제어 실행 플로우</t>
        </is>
      </c>
      <c r="G395" s="29" t="n"/>
      <c r="H395" s="29" t="n"/>
      <c r="I395" s="29" t="n">
        <v>4</v>
      </c>
      <c r="J395" s="30" t="inlineStr">
        <is>
          <t>1. 로그인 상태</t>
        </is>
      </c>
      <c r="K395" s="39" t="inlineStr">
        <is>
          <t>1. MQTT 단말 차량
2. EV 차량</t>
        </is>
      </c>
      <c r="L395" s="30" t="inlineStr">
        <is>
          <t>1. Home에서 Handle Layer 또는 ShortCut 확인
2. 충전 시작/종료 버튼 Tap
3. 명령 전송 성공
4. [다시 보지 않기] 체크박스 체크
5. 다시 명령 전송 성공</t>
        </is>
      </c>
      <c r="M395" s="30" t="inlineStr">
        <is>
          <t>1. 제어 명령 성공 팝업 미노출</t>
        </is>
      </c>
      <c r="N395" s="69">
        <f>IF(COUNTIF(P395:W395,"F")&gt;=1,"FAIL",(IF(COUNTIF(P395:W395,"P")&gt;=1,"PASS",(IF(COUNTIF(P395:W395,"N/T")&gt;=1,"N/T",(IF(COUNTIF(P395:W395,"N/A")&gt;=1,"N/A","-")))))))</f>
        <v/>
      </c>
      <c r="O395" s="81">
        <f>IF(COUNTIF(P395:Q395,"F")&gt;=1,"FAIL",(IF(COUNTIF(P395:Q395,"P")&gt;=1,"PASS",(IF(COUNTIF(P395:Q395,"N/T")&gt;=1,"N/T",(IF(COUNTIF(P395:Q395,"N/A")&gt;=1,"N/A","-")))))))</f>
        <v/>
      </c>
      <c r="P395" s="29" t="inlineStr">
        <is>
          <t>P</t>
        </is>
      </c>
      <c r="Q395" s="29" t="inlineStr">
        <is>
          <t>P</t>
        </is>
      </c>
      <c r="R395" s="81">
        <f>IF(COUNTIF(S395:T395,"F")&gt;=1,"FAIL",(IF(COUNTIF(S395:T395,"P")&gt;=1,"PASS",(IF(COUNTIF(S395:T395,"N/T")&gt;=1,"N/T",(IF(COUNTIF(S395:T395,"N/A")&gt;=1,"N/A","-")))))))</f>
        <v/>
      </c>
      <c r="S395" s="29" t="inlineStr">
        <is>
          <t>P</t>
        </is>
      </c>
      <c r="T395" s="29" t="inlineStr">
        <is>
          <t>P</t>
        </is>
      </c>
      <c r="U395" s="81">
        <f>IF(COUNTIF(V395:W395,"F")&gt;=1,"FAIL",(IF(COUNTIF(V395:W395,"P")&gt;=1,"PASS",(IF(COUNTIF(V395:W395,"N/T")&gt;=1,"N/T",(IF(COUNTIF(V395:W395,"N/A")&gt;=1,"N/A","-")))))))</f>
        <v/>
      </c>
      <c r="V395" s="29" t="inlineStr">
        <is>
          <t>P</t>
        </is>
      </c>
      <c r="W395" s="29" t="inlineStr">
        <is>
          <t>P</t>
        </is>
      </c>
      <c r="X395" s="29" t="n"/>
      <c r="Y395" s="29" t="n"/>
      <c r="Z395" s="39" t="n"/>
      <c r="AA395" s="39" t="n"/>
      <c r="AB395" s="42" t="inlineStr">
        <is>
          <t>실차</t>
        </is>
      </c>
    </row>
    <row r="396" ht="79.2" customHeight="1" s="357">
      <c r="A396" s="108" t="n"/>
      <c r="B396" s="29" t="inlineStr">
        <is>
          <t>TC_HL_0702</t>
        </is>
      </c>
      <c r="C396" s="29" t="inlineStr">
        <is>
          <t>Handle Layer / Home</t>
        </is>
      </c>
      <c r="D396" s="29" t="inlineStr">
        <is>
          <t>제어</t>
        </is>
      </c>
      <c r="E396" s="29" t="inlineStr">
        <is>
          <t>CCS Only (MQTT)</t>
        </is>
      </c>
      <c r="F396" s="29" t="inlineStr">
        <is>
          <t>MQTT 원격 제어 실행 플로우</t>
        </is>
      </c>
      <c r="G396" s="29" t="n"/>
      <c r="H396" s="29" t="n"/>
      <c r="I396" s="29" t="n">
        <v>4</v>
      </c>
      <c r="J396" s="30" t="inlineStr">
        <is>
          <t>1. 로그인 상태</t>
        </is>
      </c>
      <c r="K396" s="39" t="inlineStr">
        <is>
          <t>1. MQTT 단말 차량
2. EV 차량</t>
        </is>
      </c>
      <c r="L396" s="30" t="inlineStr">
        <is>
          <t>1. Home에서 Handle Layer 또는 ShortCut 확인
2. 창문 열기/닫기 버튼 Tap
3. 명령 전송 성공
4. [다시 보지 않기] 체크박스 체크
5. 다시 명령 전송 성공</t>
        </is>
      </c>
      <c r="M396" s="30" t="inlineStr">
        <is>
          <t>1. 제어 명령 성공 팝업 미노출</t>
        </is>
      </c>
      <c r="N396" s="69">
        <f>IF(COUNTIF(P396:W396,"F")&gt;=1,"FAIL",(IF(COUNTIF(P396:W396,"P")&gt;=1,"PASS",(IF(COUNTIF(P396:W396,"N/T")&gt;=1,"N/T",(IF(COUNTIF(P396:W396,"N/A")&gt;=1,"N/A","-")))))))</f>
        <v/>
      </c>
      <c r="O396" s="81">
        <f>IF(COUNTIF(P396:Q396,"F")&gt;=1,"FAIL",(IF(COUNTIF(P396:Q396,"P")&gt;=1,"PASS",(IF(COUNTIF(P396:Q396,"N/T")&gt;=1,"N/T",(IF(COUNTIF(P396:Q396,"N/A")&gt;=1,"N/A","-")))))))</f>
        <v/>
      </c>
      <c r="P396" s="29" t="inlineStr">
        <is>
          <t>P</t>
        </is>
      </c>
      <c r="Q396" s="29" t="inlineStr">
        <is>
          <t>P</t>
        </is>
      </c>
      <c r="R396" s="81">
        <f>IF(COUNTIF(S396:T396,"F")&gt;=1,"FAIL",(IF(COUNTIF(S396:T396,"P")&gt;=1,"PASS",(IF(COUNTIF(S396:T396,"N/T")&gt;=1,"N/T",(IF(COUNTIF(S396:T396,"N/A")&gt;=1,"N/A","-")))))))</f>
        <v/>
      </c>
      <c r="S396" s="29" t="inlineStr">
        <is>
          <t>P</t>
        </is>
      </c>
      <c r="T396" s="29" t="inlineStr">
        <is>
          <t>P</t>
        </is>
      </c>
      <c r="U396" s="120">
        <f>IF(COUNTIF(V396:W396,"F")&gt;=1,"FAIL",(IF(COUNTIF(V396:W396,"P")&gt;=1,"PASS",(IF(COUNTIF(V396:W396,"N/T")&gt;=1,"N/T",(IF(COUNTIF(V396:W396,"N/A")&gt;=1,"N/A","-")))))))</f>
        <v/>
      </c>
      <c r="V396" s="29" t="inlineStr">
        <is>
          <t>P</t>
        </is>
      </c>
      <c r="W396" s="29" t="inlineStr">
        <is>
          <t>P</t>
        </is>
      </c>
      <c r="X396" s="29" t="n"/>
      <c r="Y396" s="29" t="n"/>
      <c r="Z396" s="39" t="n"/>
      <c r="AA396" s="39" t="n"/>
      <c r="AB396" s="42" t="n"/>
    </row>
    <row r="397" ht="79.2" customHeight="1" s="357">
      <c r="A397" s="108" t="n"/>
      <c r="B397" s="29" t="inlineStr">
        <is>
          <t>TC_HL_0703</t>
        </is>
      </c>
      <c r="C397" s="29" t="inlineStr">
        <is>
          <t>Handle Layer / Home</t>
        </is>
      </c>
      <c r="D397" s="29" t="inlineStr">
        <is>
          <t>제어</t>
        </is>
      </c>
      <c r="E397" s="29" t="inlineStr">
        <is>
          <t>CCS Only (MQTT)</t>
        </is>
      </c>
      <c r="F397" s="29" t="inlineStr">
        <is>
          <t>MQTT 원격 제어 실행 플로우</t>
        </is>
      </c>
      <c r="G397" s="29" t="n"/>
      <c r="H397" s="29" t="n"/>
      <c r="I397" s="29" t="n">
        <v>4</v>
      </c>
      <c r="J397" s="30" t="inlineStr">
        <is>
          <t>1. 로그인 상태</t>
        </is>
      </c>
      <c r="K397" s="39" t="inlineStr">
        <is>
          <t>1. MQTT 단말 차량
2. EV 차량</t>
        </is>
      </c>
      <c r="L397" s="30" t="inlineStr">
        <is>
          <t>1. Home에서 Handle Layer 또는 ShortCut 확인
2. 비상등 켜기 버튼 Tap
3. 명령 전송 성공
4. [다시 보지 않기] 체크박스 체크
5. 다시 명령 전송 성공</t>
        </is>
      </c>
      <c r="M397" s="30" t="inlineStr">
        <is>
          <t>1. 제어 명령 성공 팝업 미노출</t>
        </is>
      </c>
      <c r="N397" s="69">
        <f>IF(COUNTIF(P397:W397,"F")&gt;=1,"FAIL",(IF(COUNTIF(P397:W397,"P")&gt;=1,"PASS",(IF(COUNTIF(P397:W397,"N/T")&gt;=1,"N/T",(IF(COUNTIF(P397:W397,"N/A")&gt;=1,"N/A","-")))))))</f>
        <v/>
      </c>
      <c r="O397" s="81">
        <f>IF(COUNTIF(P397:Q397,"F")&gt;=1,"FAIL",(IF(COUNTIF(P397:Q397,"P")&gt;=1,"PASS",(IF(COUNTIF(P397:Q397,"N/T")&gt;=1,"N/T",(IF(COUNTIF(P397:Q397,"N/A")&gt;=1,"N/A","-")))))))</f>
        <v/>
      </c>
      <c r="P397" s="29" t="inlineStr">
        <is>
          <t>P</t>
        </is>
      </c>
      <c r="Q397" s="29" t="inlineStr">
        <is>
          <t>P</t>
        </is>
      </c>
      <c r="R397" s="81">
        <f>IF(COUNTIF(S397:T397,"F")&gt;=1,"FAIL",(IF(COUNTIF(S397:T397,"P")&gt;=1,"PASS",(IF(COUNTIF(S397:T397,"N/T")&gt;=1,"N/T",(IF(COUNTIF(S397:T397,"N/A")&gt;=1,"N/A","-")))))))</f>
        <v/>
      </c>
      <c r="S397" s="29" t="inlineStr">
        <is>
          <t>P</t>
        </is>
      </c>
      <c r="T397" s="29" t="inlineStr">
        <is>
          <t>P</t>
        </is>
      </c>
      <c r="U397" s="120">
        <f>IF(COUNTIF(V397:W397,"F")&gt;=1,"FAIL",(IF(COUNTIF(V397:W397,"P")&gt;=1,"PASS",(IF(COUNTIF(V397:W397,"N/T")&gt;=1,"N/T",(IF(COUNTIF(V397:W397,"N/A")&gt;=1,"N/A","-")))))))</f>
        <v/>
      </c>
      <c r="V397" s="29" t="inlineStr">
        <is>
          <t>P</t>
        </is>
      </c>
      <c r="W397" s="29" t="inlineStr">
        <is>
          <t>P</t>
        </is>
      </c>
      <c r="X397" s="29" t="n"/>
      <c r="Y397" s="29" t="n"/>
      <c r="Z397" s="39" t="n"/>
      <c r="AA397" s="39" t="n"/>
      <c r="AB397" s="42" t="n"/>
    </row>
    <row r="398" ht="79.2" customHeight="1" s="357">
      <c r="A398" s="108" t="n"/>
      <c r="B398" s="29" t="inlineStr">
        <is>
          <t>TC_HL_0704</t>
        </is>
      </c>
      <c r="C398" s="29" t="inlineStr">
        <is>
          <t>Handle Layer / Home</t>
        </is>
      </c>
      <c r="D398" s="29" t="inlineStr">
        <is>
          <t>제어</t>
        </is>
      </c>
      <c r="E398" s="29" t="inlineStr">
        <is>
          <t>CCS Only (MQTT)</t>
        </is>
      </c>
      <c r="F398" s="29" t="inlineStr">
        <is>
          <t>MQTT 원격 제어 실행 플로우</t>
        </is>
      </c>
      <c r="G398" s="29" t="n"/>
      <c r="H398" s="29" t="n"/>
      <c r="I398" s="29" t="n">
        <v>4</v>
      </c>
      <c r="J398" s="30" t="inlineStr">
        <is>
          <t>1. 로그인 상태</t>
        </is>
      </c>
      <c r="K398" s="39" t="inlineStr">
        <is>
          <t>1. MQTT 단말 차량
2. EV 차량</t>
        </is>
      </c>
      <c r="L398" s="30" t="inlineStr">
        <is>
          <t>1. Home에서 Handle Layer 또는 ShortCut 확인
2. 비상등/경적 켜기 버튼 Tap
3. 명령 전송 성공
4. [다시 보지 않기] 체크박스 체크
5. 다시 명령 전송 성공</t>
        </is>
      </c>
      <c r="M398" s="30" t="inlineStr">
        <is>
          <t>1. 제어 명령 성공 팝업 미노출</t>
        </is>
      </c>
      <c r="N398" s="69">
        <f>IF(COUNTIF(P398:W398,"F")&gt;=1,"FAIL",(IF(COUNTIF(P398:W398,"P")&gt;=1,"PASS",(IF(COUNTIF(P398:W398,"N/T")&gt;=1,"N/T",(IF(COUNTIF(P398:W398,"N/A")&gt;=1,"N/A","-")))))))</f>
        <v/>
      </c>
      <c r="O398" s="81">
        <f>IF(COUNTIF(P398:Q398,"F")&gt;=1,"FAIL",(IF(COUNTIF(P398:Q398,"P")&gt;=1,"PASS",(IF(COUNTIF(P398:Q398,"N/T")&gt;=1,"N/T",(IF(COUNTIF(P398:Q398,"N/A")&gt;=1,"N/A","-")))))))</f>
        <v/>
      </c>
      <c r="P398" s="29" t="inlineStr">
        <is>
          <t>P</t>
        </is>
      </c>
      <c r="Q398" s="29" t="inlineStr">
        <is>
          <t>P</t>
        </is>
      </c>
      <c r="R398" s="81">
        <f>IF(COUNTIF(S398:T398,"F")&gt;=1,"FAIL",(IF(COUNTIF(S398:T398,"P")&gt;=1,"PASS",(IF(COUNTIF(S398:T398,"N/T")&gt;=1,"N/T",(IF(COUNTIF(S398:T398,"N/A")&gt;=1,"N/A","-")))))))</f>
        <v/>
      </c>
      <c r="S398" s="29" t="inlineStr">
        <is>
          <t>P</t>
        </is>
      </c>
      <c r="T398" s="29" t="inlineStr">
        <is>
          <t>P</t>
        </is>
      </c>
      <c r="U398" s="81">
        <f>IF(COUNTIF(V398:W398,"F")&gt;=1,"FAIL",(IF(COUNTIF(V398:W398,"P")&gt;=1,"PASS",(IF(COUNTIF(V398:W398,"N/T")&gt;=1,"N/T",(IF(COUNTIF(V398:W398,"N/A")&gt;=1,"N/A","-")))))))</f>
        <v/>
      </c>
      <c r="V398" s="29" t="inlineStr">
        <is>
          <t>P</t>
        </is>
      </c>
      <c r="W398" s="29" t="inlineStr">
        <is>
          <t>P</t>
        </is>
      </c>
      <c r="X398" s="29" t="n"/>
      <c r="Y398" s="29" t="n"/>
      <c r="Z398" s="39" t="n"/>
      <c r="AA398" s="39" t="n"/>
      <c r="AB398" s="42" t="inlineStr">
        <is>
          <t>실차</t>
        </is>
      </c>
    </row>
    <row r="399" ht="79.2" customHeight="1" s="357">
      <c r="A399" s="108" t="n"/>
      <c r="B399" s="29" t="inlineStr">
        <is>
          <t>TC_HL_0705</t>
        </is>
      </c>
      <c r="C399" s="29" t="inlineStr">
        <is>
          <t>Handle Layer / Home</t>
        </is>
      </c>
      <c r="D399" s="29" t="inlineStr">
        <is>
          <t>제어</t>
        </is>
      </c>
      <c r="E399" s="29" t="inlineStr">
        <is>
          <t>CCS Only (MQTT)</t>
        </is>
      </c>
      <c r="F399" s="29" t="inlineStr">
        <is>
          <t>MQTT 원격 제어 실행 플로우</t>
        </is>
      </c>
      <c r="G399" s="29" t="n"/>
      <c r="H399" s="29" t="n"/>
      <c r="I399" s="29" t="n">
        <v>4</v>
      </c>
      <c r="J399" s="30" t="inlineStr">
        <is>
          <t>1. 로그인 상태</t>
        </is>
      </c>
      <c r="K399" s="39" t="inlineStr">
        <is>
          <t>1. MQTT 단말 차량
2. EV 차량</t>
        </is>
      </c>
      <c r="L399" s="30" t="inlineStr">
        <is>
          <t>1. Home에서 Handle Layer 또는 ShortCut 확인
2. 충전구 열기/닫기 버튼 Tap
3. 명령 전송 성공
4. [다시 보지 않기] 체크박스 체크
5. 다시 명령 전송 성공</t>
        </is>
      </c>
      <c r="M399" s="30" t="inlineStr">
        <is>
          <t>1. 제어 명령 성공 팝업 미노출</t>
        </is>
      </c>
      <c r="N399" s="69">
        <f>IF(COUNTIF(P399:W399,"F")&gt;=1,"FAIL",(IF(COUNTIF(P399:W399,"P")&gt;=1,"PASS",(IF(COUNTIF(P399:W399,"N/T")&gt;=1,"N/T",(IF(COUNTIF(P399:W399,"N/A")&gt;=1,"N/A","-")))))))</f>
        <v/>
      </c>
      <c r="O399" s="81">
        <f>IF(COUNTIF(P399:Q399,"F")&gt;=1,"FAIL",(IF(COUNTIF(P399:Q399,"P")&gt;=1,"PASS",(IF(COUNTIF(P399:Q399,"N/T")&gt;=1,"N/T",(IF(COUNTIF(P399:Q399,"N/A")&gt;=1,"N/A","-")))))))</f>
        <v/>
      </c>
      <c r="P399" s="29" t="inlineStr">
        <is>
          <t>N/T</t>
        </is>
      </c>
      <c r="Q399" s="29" t="inlineStr">
        <is>
          <t>N/T</t>
        </is>
      </c>
      <c r="R399" s="81">
        <f>IF(COUNTIF(S399:T399,"F")&gt;=1,"FAIL",(IF(COUNTIF(S399:T399,"P")&gt;=1,"PASS",(IF(COUNTIF(S399:T399,"N/T")&gt;=1,"N/T",(IF(COUNTIF(S399:T399,"N/A")&gt;=1,"N/A","-")))))))</f>
        <v/>
      </c>
      <c r="S399" s="29" t="inlineStr">
        <is>
          <t>P</t>
        </is>
      </c>
      <c r="T399" s="29" t="inlineStr">
        <is>
          <t>P</t>
        </is>
      </c>
      <c r="U399" s="120">
        <f>IF(COUNTIF(V399:W399,"F")&gt;=1,"FAIL",(IF(COUNTIF(V399:W399,"P")&gt;=1,"PASS",(IF(COUNTIF(V399:W399,"N/T")&gt;=1,"N/T",(IF(COUNTIF(V399:W399,"N/A")&gt;=1,"N/A","-")))))))</f>
        <v/>
      </c>
      <c r="V399" s="29" t="inlineStr">
        <is>
          <t>P</t>
        </is>
      </c>
      <c r="W399" s="29" t="inlineStr">
        <is>
          <t>P</t>
        </is>
      </c>
      <c r="X399" s="29" t="n"/>
      <c r="Y399" s="29" t="n"/>
      <c r="Z399" s="39" t="inlineStr">
        <is>
          <t>K/G : MQTT 이전 충전구 제어 차량 필요 (N/T)</t>
        </is>
      </c>
      <c r="AA399" s="39" t="inlineStr">
        <is>
          <t>N/T : 차량/디바이스 필요(조건)</t>
        </is>
      </c>
      <c r="AB399" s="42" t="n"/>
    </row>
    <row r="400" ht="79.2" customHeight="1" s="357">
      <c r="A400" s="108" t="n"/>
      <c r="B400" s="29" t="inlineStr">
        <is>
          <t>TC_HL_0706</t>
        </is>
      </c>
      <c r="C400" s="29" t="inlineStr">
        <is>
          <t>Handle Layer / Home</t>
        </is>
      </c>
      <c r="D400" s="29" t="inlineStr">
        <is>
          <t>제어</t>
        </is>
      </c>
      <c r="E400" s="29" t="inlineStr">
        <is>
          <t>CCS Only (MQTT)</t>
        </is>
      </c>
      <c r="F400" s="29" t="inlineStr">
        <is>
          <t>MQTT 원격 제어 실행 플로우</t>
        </is>
      </c>
      <c r="G400" s="29" t="n"/>
      <c r="H400" s="29" t="n"/>
      <c r="I400" s="29" t="n">
        <v>4</v>
      </c>
      <c r="J400" s="30" t="inlineStr">
        <is>
          <t>1. 로그인 상태</t>
        </is>
      </c>
      <c r="K400" s="39" t="inlineStr">
        <is>
          <t>1. MQTT 단말 차량
2. EV 차량</t>
        </is>
      </c>
      <c r="L400" s="30" t="inlineStr">
        <is>
          <t>1. Home에서 Handle Layer 또는 ShortCut 확인
2. 프렁크 열기 버튼 Tap
3. 명령 전송 성공
4. [다시 보지 않기] 체크박스 체크
5. 다시 명령 전송 성공</t>
        </is>
      </c>
      <c r="M400" s="30" t="inlineStr">
        <is>
          <t>1. 제어 명령 성공 팝업 미노출</t>
        </is>
      </c>
      <c r="N400" s="83">
        <f>IF(COUNTIF(P400:W400,"F")&gt;=1,"FAIL",(IF(COUNTIF(P400:W400,"P")&gt;=1,"PASS",(IF(COUNTIF(P400:W400,"N/T")&gt;=1,"N/T",(IF(COUNTIF(P400:W400,"N/A")&gt;=1,"N/A","-")))))))</f>
        <v/>
      </c>
      <c r="O400" s="120">
        <f>IF(COUNTIF(P400:Q400,"F")&gt;=1,"FAIL",(IF(COUNTIF(P400:Q400,"P")&gt;=1,"PASS",(IF(COUNTIF(P400:Q400,"N/T")&gt;=1,"N/T",(IF(COUNTIF(P400:Q400,"N/A")&gt;=1,"N/A","-")))))))</f>
        <v/>
      </c>
      <c r="P400" s="29" t="inlineStr">
        <is>
          <t>N/T</t>
        </is>
      </c>
      <c r="Q400" s="29" t="inlineStr">
        <is>
          <t>N/T</t>
        </is>
      </c>
      <c r="R400" s="120">
        <f>IF(COUNTIF(S400:T400,"F")&gt;=1,"FAIL",(IF(COUNTIF(S400:T400,"P")&gt;=1,"PASS",(IF(COUNTIF(S400:T400,"N/T")&gt;=1,"N/T",(IF(COUNTIF(S400:T400,"N/A")&gt;=1,"N/A","-")))))))</f>
        <v/>
      </c>
      <c r="S400" s="29" t="inlineStr">
        <is>
          <t>N/T</t>
        </is>
      </c>
      <c r="T400" s="29" t="inlineStr">
        <is>
          <t>N/T</t>
        </is>
      </c>
      <c r="U400" s="120">
        <f>IF(COUNTIF(V400:W400,"F")&gt;=1,"FAIL",(IF(COUNTIF(V400:W400,"P")&gt;=1,"PASS",(IF(COUNTIF(V400:W400,"N/T")&gt;=1,"N/T",(IF(COUNTIF(V400:W400,"N/A")&gt;=1,"N/A","-")))))))</f>
        <v/>
      </c>
      <c r="V400" s="29" t="inlineStr">
        <is>
          <t>N/T</t>
        </is>
      </c>
      <c r="W400" s="29" t="inlineStr">
        <is>
          <t>N/T</t>
        </is>
      </c>
      <c r="X400" s="17" t="n"/>
      <c r="Y400" s="16" t="n"/>
      <c r="Z400" s="39" t="inlineStr">
        <is>
          <t>(공통) 프렁크 지원 차량 필요(N/T)</t>
        </is>
      </c>
      <c r="AA400" s="39" t="inlineStr">
        <is>
          <t>N/T : 차량/디바이스 필요(조건)</t>
        </is>
      </c>
      <c r="AB400" s="42" t="n"/>
    </row>
    <row r="401" ht="79.2" customHeight="1" s="357">
      <c r="A401" s="108" t="n"/>
      <c r="B401" s="29" t="inlineStr">
        <is>
          <t>TC_HL_0707</t>
        </is>
      </c>
      <c r="C401" s="29" t="inlineStr">
        <is>
          <t>Handle Layer / Home</t>
        </is>
      </c>
      <c r="D401" s="29" t="inlineStr">
        <is>
          <t>제어</t>
        </is>
      </c>
      <c r="E401" s="29" t="inlineStr">
        <is>
          <t>CCS Only (MQTT)</t>
        </is>
      </c>
      <c r="F401" s="29" t="inlineStr">
        <is>
          <t>MQTT 원격 제어 실행 플로우</t>
        </is>
      </c>
      <c r="G401" s="29" t="n"/>
      <c r="H401" s="29" t="n"/>
      <c r="I401" s="29" t="n">
        <v>4</v>
      </c>
      <c r="J401" s="30" t="inlineStr">
        <is>
          <t>1. 로그인 상태</t>
        </is>
      </c>
      <c r="K401" s="39" t="inlineStr">
        <is>
          <t>1. MQTT 단말 차량
2. EV 차량</t>
        </is>
      </c>
      <c r="L401" s="30" t="inlineStr">
        <is>
          <t>1. Home에서 Handle Layer 또는 ShortCut 확인
2. 컨디셔닝 시작/종료 버튼 Tap
3. 명령 전송 성공
4. [다시 보지 않기] 체크박스 체크
5. 다시 명령 전송 성공</t>
        </is>
      </c>
      <c r="M401" s="30" t="inlineStr">
        <is>
          <t>1. 제어 명령 성공 팝업 미노출</t>
        </is>
      </c>
      <c r="N401" s="69">
        <f>IF(COUNTIF(P401:W401,"F")&gt;=1,"FAIL",(IF(COUNTIF(P401:W401,"P")&gt;=1,"PASS",(IF(COUNTIF(P401:W401,"N/T")&gt;=1,"N/T",(IF(COUNTIF(P401:W401,"N/A")&gt;=1,"N/A","-")))))))</f>
        <v/>
      </c>
      <c r="O401" s="81">
        <f>IF(COUNTIF(P401:Q401,"F")&gt;=1,"FAIL",(IF(COUNTIF(P401:Q401,"P")&gt;=1,"PASS",(IF(COUNTIF(P401:Q401,"N/T")&gt;=1,"N/T",(IF(COUNTIF(P401:Q401,"N/A")&gt;=1,"N/A","-")))))))</f>
        <v/>
      </c>
      <c r="P401" s="29" t="inlineStr">
        <is>
          <t>P</t>
        </is>
      </c>
      <c r="Q401" s="29" t="inlineStr">
        <is>
          <t>P</t>
        </is>
      </c>
      <c r="R401" s="81">
        <f>IF(COUNTIF(S401:T401,"F")&gt;=1,"FAIL",(IF(COUNTIF(S401:T401,"P")&gt;=1,"PASS",(IF(COUNTIF(S401:T401,"N/T")&gt;=1,"N/T",(IF(COUNTIF(S401:T401,"N/A")&gt;=1,"N/A","-")))))))</f>
        <v/>
      </c>
      <c r="S401" s="29" t="inlineStr">
        <is>
          <t>P</t>
        </is>
      </c>
      <c r="T401" s="29" t="inlineStr">
        <is>
          <t>P</t>
        </is>
      </c>
      <c r="U401" s="120">
        <f>IF(COUNTIF(V401:W401,"F")&gt;=1,"FAIL",(IF(COUNTIF(V401:W401,"P")&gt;=1,"PASS",(IF(COUNTIF(V401:W401,"N/T")&gt;=1,"N/T",(IF(COUNTIF(V401:W401,"N/A")&gt;=1,"N/A","-")))))))</f>
        <v/>
      </c>
      <c r="V401" s="29" t="inlineStr">
        <is>
          <t>P</t>
        </is>
      </c>
      <c r="W401" s="29" t="inlineStr">
        <is>
          <t>P</t>
        </is>
      </c>
      <c r="X401" s="29" t="n"/>
      <c r="Y401" s="29" t="n"/>
      <c r="Z401" s="39" t="n"/>
      <c r="AA401" s="39" t="n"/>
      <c r="AB401" s="42" t="n"/>
    </row>
    <row r="402" ht="79.2" customHeight="1" s="357">
      <c r="A402" s="108" t="n"/>
      <c r="B402" s="29" t="inlineStr">
        <is>
          <t>TC_HL_0708</t>
        </is>
      </c>
      <c r="C402" s="29" t="inlineStr">
        <is>
          <t>Handle Layer / Home</t>
        </is>
      </c>
      <c r="D402" s="29" t="inlineStr">
        <is>
          <t>제어</t>
        </is>
      </c>
      <c r="E402" s="29" t="inlineStr">
        <is>
          <t>CCS Only (MQTT)</t>
        </is>
      </c>
      <c r="F402" s="29" t="inlineStr">
        <is>
          <t>MQTT 원격 제어 실행 플로우</t>
        </is>
      </c>
      <c r="G402" s="29" t="n"/>
      <c r="H402" s="29" t="n"/>
      <c r="I402" s="29" t="n">
        <v>4</v>
      </c>
      <c r="J402" s="30" t="inlineStr">
        <is>
          <t>1. 로그인 상태</t>
        </is>
      </c>
      <c r="K402" s="39" t="inlineStr">
        <is>
          <t>1. MQTT 단말 차량
2. EV 차량</t>
        </is>
      </c>
      <c r="L402" s="30" t="inlineStr">
        <is>
          <t>1. Home에서 Handle Layer 또는 ShortCut 확인
2. 환기 하기 버튼 Tap
3. 명령 전송 성공
4. [다시 보지 않기] 체크박스 체크
5. 다시 명령 전송 성공</t>
        </is>
      </c>
      <c r="M402" s="30" t="inlineStr">
        <is>
          <t>1. 제어 명령 성공 팝업 미노출</t>
        </is>
      </c>
      <c r="N402" s="69">
        <f>IF(COUNTIF(P402:W402,"F")&gt;=1,"FAIL",(IF(COUNTIF(P402:W402,"P")&gt;=1,"PASS",(IF(COUNTIF(P402:W402,"N/T")&gt;=1,"N/T",(IF(COUNTIF(P402:W402,"N/A")&gt;=1,"N/A","-")))))))</f>
        <v/>
      </c>
      <c r="O402" s="81">
        <f>IF(COUNTIF(P402:Q402,"F")&gt;=1,"FAIL",(IF(COUNTIF(P402:Q402,"P")&gt;=1,"PASS",(IF(COUNTIF(P402:Q402,"N/T")&gt;=1,"N/T",(IF(COUNTIF(P402:Q402,"N/A")&gt;=1,"N/A","-")))))))</f>
        <v/>
      </c>
      <c r="P402" s="29" t="inlineStr">
        <is>
          <t>P</t>
        </is>
      </c>
      <c r="Q402" s="29" t="inlineStr">
        <is>
          <t>P</t>
        </is>
      </c>
      <c r="R402" s="81">
        <f>IF(COUNTIF(S402:T402,"F")&gt;=1,"FAIL",(IF(COUNTIF(S402:T402,"P")&gt;=1,"PASS",(IF(COUNTIF(S402:T402,"N/T")&gt;=1,"N/T",(IF(COUNTIF(S402:T402,"N/A")&gt;=1,"N/A","-")))))))</f>
        <v/>
      </c>
      <c r="S402" s="29" t="inlineStr">
        <is>
          <t>P</t>
        </is>
      </c>
      <c r="T402" s="29" t="inlineStr">
        <is>
          <t>P</t>
        </is>
      </c>
      <c r="U402" s="120">
        <f>IF(COUNTIF(V402:W402,"F")&gt;=1,"FAIL",(IF(COUNTIF(V402:W402,"P")&gt;=1,"PASS",(IF(COUNTIF(V402:W402,"N/T")&gt;=1,"N/T",(IF(COUNTIF(V402:W402,"N/A")&gt;=1,"N/A","-")))))))</f>
        <v/>
      </c>
      <c r="V402" s="29" t="inlineStr">
        <is>
          <t>P</t>
        </is>
      </c>
      <c r="W402" s="29" t="inlineStr">
        <is>
          <t>P</t>
        </is>
      </c>
      <c r="X402" s="29" t="n"/>
      <c r="Y402" s="29" t="n"/>
      <c r="Z402" s="39" t="n"/>
      <c r="AA402" s="39" t="n"/>
      <c r="AB402" s="42" t="n"/>
    </row>
    <row r="403" ht="79.2" customHeight="1" s="357">
      <c r="A403" s="108" t="n"/>
      <c r="B403" s="29" t="inlineStr">
        <is>
          <t>TC_HL_0709</t>
        </is>
      </c>
      <c r="C403" s="29" t="inlineStr">
        <is>
          <t>Handle Layer / Home</t>
        </is>
      </c>
      <c r="D403" s="29" t="inlineStr">
        <is>
          <t>제어</t>
        </is>
      </c>
      <c r="E403" s="29" t="inlineStr">
        <is>
          <t>CCS Only (MQTT)</t>
        </is>
      </c>
      <c r="F403" s="29" t="inlineStr">
        <is>
          <t>MQTT 원격 제어 실행 플로우</t>
        </is>
      </c>
      <c r="G403" s="29" t="n"/>
      <c r="H403" s="29" t="n"/>
      <c r="I403" s="29" t="n">
        <v>4</v>
      </c>
      <c r="J403" s="30" t="inlineStr">
        <is>
          <t>1. 로그인 상태</t>
        </is>
      </c>
      <c r="K403" s="39" t="inlineStr">
        <is>
          <t>1. MQTT 단말 차량
2. EV 차량</t>
        </is>
      </c>
      <c r="L403" s="30" t="inlineStr">
        <is>
          <t>1. Home에서 Handle Layer 또는 ShortCut 확인
2. 커튼 올림 버튼 Tap
3. 명령 전송 성공
4. [다시 보지 않기] 체크박스 체크
5. 다시 명령 전송 성공</t>
        </is>
      </c>
      <c r="M403" s="30" t="inlineStr">
        <is>
          <t>1. 제어 명령 성공 팝업 미노출</t>
        </is>
      </c>
      <c r="N403" s="69">
        <f>IF(COUNTIF(P403:W403,"F")&gt;=1,"FAIL",(IF(COUNTIF(P403:W403,"P")&gt;=1,"PASS",(IF(COUNTIF(P403:W403,"N/T")&gt;=1,"N/T",(IF(COUNTIF(P403:W403,"N/A")&gt;=1,"N/A","-")))))))</f>
        <v/>
      </c>
      <c r="O403" s="81">
        <f>IF(COUNTIF(P403:Q403,"F")&gt;=1,"FAIL",(IF(COUNTIF(P403:Q403,"P")&gt;=1,"PASS",(IF(COUNTIF(P403:Q403,"N/T")&gt;=1,"N/T",(IF(COUNTIF(P403:Q403,"N/A")&gt;=1,"N/A","-")))))))</f>
        <v/>
      </c>
      <c r="P403" s="29" t="inlineStr">
        <is>
          <t>P</t>
        </is>
      </c>
      <c r="Q403" s="29" t="inlineStr">
        <is>
          <t>P</t>
        </is>
      </c>
      <c r="R403" s="81">
        <f>IF(COUNTIF(S403:T403,"F")&gt;=1,"FAIL",(IF(COUNTIF(S403:T403,"P")&gt;=1,"PASS",(IF(COUNTIF(S403:T403,"N/T")&gt;=1,"N/T",(IF(COUNTIF(S403:T403,"N/A")&gt;=1,"N/A","-")))))))</f>
        <v/>
      </c>
      <c r="S403" s="29" t="inlineStr">
        <is>
          <t>N/T</t>
        </is>
      </c>
      <c r="T403" s="29" t="inlineStr">
        <is>
          <t>N/T</t>
        </is>
      </c>
      <c r="U403" s="120">
        <f>IF(COUNTIF(V403:W403,"F")&gt;=1,"FAIL",(IF(COUNTIF(V403:W403,"P")&gt;=1,"PASS",(IF(COUNTIF(V403:W403,"N/T")&gt;=1,"N/T",(IF(COUNTIF(V403:W403,"N/A")&gt;=1,"N/A","-")))))))</f>
        <v/>
      </c>
      <c r="V403" s="29" t="inlineStr">
        <is>
          <t>P</t>
        </is>
      </c>
      <c r="W403" s="29" t="inlineStr">
        <is>
          <t>P</t>
        </is>
      </c>
      <c r="X403" s="29" t="n"/>
      <c r="Y403" s="29" t="n"/>
      <c r="Z403" s="39" t="n"/>
      <c r="AA403" s="39" t="n"/>
      <c r="AB403" s="42" t="n"/>
    </row>
    <row r="404" ht="79.2" customHeight="1" s="357">
      <c r="A404" s="108" t="n"/>
      <c r="B404" s="29" t="inlineStr">
        <is>
          <t>TC_HL_0710</t>
        </is>
      </c>
      <c r="C404" s="29" t="inlineStr">
        <is>
          <t>Handle Layer / Home</t>
        </is>
      </c>
      <c r="D404" s="29" t="inlineStr">
        <is>
          <t>제어</t>
        </is>
      </c>
      <c r="E404" s="29" t="inlineStr">
        <is>
          <t>CCS Only (MQTT)</t>
        </is>
      </c>
      <c r="F404" s="29" t="inlineStr">
        <is>
          <t>MQTT 원격 제어 실행 플로우</t>
        </is>
      </c>
      <c r="G404" s="29" t="n"/>
      <c r="H404" s="29" t="n"/>
      <c r="I404" s="29" t="n">
        <v>4</v>
      </c>
      <c r="J404" s="30" t="inlineStr">
        <is>
          <t>1. 로그인 상태</t>
        </is>
      </c>
      <c r="K404" s="39" t="inlineStr">
        <is>
          <t>1. MQTT 단말 차량
2. EV 차량</t>
        </is>
      </c>
      <c r="L404" s="30" t="inlineStr">
        <is>
          <t>1. Home에서 Handle Layer 또는 ShortCut 확인
2. 커튼 내림 버튼 Tap
3. 명령 전송 성공
4. [다시 보지 않기] 체크박스 체크
5. 다시 명령 전송 성공</t>
        </is>
      </c>
      <c r="M404" s="30" t="inlineStr">
        <is>
          <t>1. 제어 명령 성공 팝업 미노출</t>
        </is>
      </c>
      <c r="N404" s="69">
        <f>IF(COUNTIF(P404:W404,"F")&gt;=1,"FAIL",(IF(COUNTIF(P404:W404,"P")&gt;=1,"PASS",(IF(COUNTIF(P404:W404,"N/T")&gt;=1,"N/T",(IF(COUNTIF(P404:W404,"N/A")&gt;=1,"N/A","-")))))))</f>
        <v/>
      </c>
      <c r="O404" s="81">
        <f>IF(COUNTIF(P404:Q404,"F")&gt;=1,"FAIL",(IF(COUNTIF(P404:Q404,"P")&gt;=1,"PASS",(IF(COUNTIF(P404:Q404,"N/T")&gt;=1,"N/T",(IF(COUNTIF(P404:Q404,"N/A")&gt;=1,"N/A","-")))))))</f>
        <v/>
      </c>
      <c r="P404" s="29" t="inlineStr">
        <is>
          <t>P</t>
        </is>
      </c>
      <c r="Q404" s="29" t="inlineStr">
        <is>
          <t>P</t>
        </is>
      </c>
      <c r="R404" s="81">
        <f>IF(COUNTIF(S404:T404,"F")&gt;=1,"FAIL",(IF(COUNTIF(S404:T404,"P")&gt;=1,"PASS",(IF(COUNTIF(S404:T404,"N/T")&gt;=1,"N/T",(IF(COUNTIF(S404:T404,"N/A")&gt;=1,"N/A","-")))))))</f>
        <v/>
      </c>
      <c r="S404" s="29" t="inlineStr">
        <is>
          <t>N/T</t>
        </is>
      </c>
      <c r="T404" s="29" t="inlineStr">
        <is>
          <t>N/T</t>
        </is>
      </c>
      <c r="U404" s="120">
        <f>IF(COUNTIF(V404:W404,"F")&gt;=1,"FAIL",(IF(COUNTIF(V404:W404,"P")&gt;=1,"PASS",(IF(COUNTIF(V404:W404,"N/T")&gt;=1,"N/T",(IF(COUNTIF(V404:W404,"N/A")&gt;=1,"N/A","-")))))))</f>
        <v/>
      </c>
      <c r="V404" s="29" t="inlineStr">
        <is>
          <t>P</t>
        </is>
      </c>
      <c r="W404" s="29" t="inlineStr">
        <is>
          <t>P</t>
        </is>
      </c>
      <c r="X404" s="29" t="n"/>
      <c r="Y404" s="29" t="n"/>
      <c r="Z404" s="39" t="n"/>
      <c r="AA404" s="39" t="n"/>
      <c r="AB404" s="42" t="n"/>
    </row>
    <row r="405" ht="52.8" customHeight="1" s="357">
      <c r="A405" s="108" t="inlineStr">
        <is>
          <t>c_070</t>
        </is>
      </c>
      <c r="B405" s="29" t="inlineStr">
        <is>
          <t>TC_HL_0206</t>
        </is>
      </c>
      <c r="C405" s="29" t="inlineStr">
        <is>
          <t>Handle Layer / Home</t>
        </is>
      </c>
      <c r="D405" s="29" t="inlineStr">
        <is>
          <t>제어</t>
        </is>
      </c>
      <c r="E405" s="29" t="inlineStr">
        <is>
          <t>CCS Only (MQTT)</t>
        </is>
      </c>
      <c r="F405" s="29" t="inlineStr">
        <is>
          <t>MQTT 원격 제어 실행 플로우</t>
        </is>
      </c>
      <c r="G405" s="29" t="n"/>
      <c r="H405" s="29" t="n"/>
      <c r="I405" s="29" t="n">
        <v>1</v>
      </c>
      <c r="J405" s="30" t="inlineStr">
        <is>
          <t>1. 로그인 상태
2. Push 알림 켠 상태</t>
        </is>
      </c>
      <c r="K405" s="42" t="inlineStr">
        <is>
          <t>1. MQTT 단말 차량
2. EV 차량</t>
        </is>
      </c>
      <c r="L405" s="64" t="inlineStr">
        <is>
          <t>1. Home에서 Handle Layer 또는 ShortCut 확인
2. 공조 켜기/끄기 버튼 Tap
3. 명령 전송 및 원격 제어 성공</t>
        </is>
      </c>
      <c r="M405" s="64" t="inlineStr">
        <is>
          <t>1. 원격 제어 성공 Push 알림 제공</t>
        </is>
      </c>
      <c r="N405" s="69">
        <f>IF(COUNTIF(P405:W405,"F")&gt;=1,"FAIL",(IF(COUNTIF(P405:W405,"P")&gt;=1,"PASS",(IF(COUNTIF(P405:W405,"N/T")&gt;=1,"N/T",(IF(COUNTIF(P405:W405,"N/A")&gt;=1,"N/A","-")))))))</f>
        <v/>
      </c>
      <c r="O405" s="81">
        <f>IF(COUNTIF(P405:Q405,"F")&gt;=1,"FAIL",(IF(COUNTIF(P405:Q405,"P")&gt;=1,"PASS",(IF(COUNTIF(P405:Q405,"N/T")&gt;=1,"N/T",(IF(COUNTIF(P405:Q405,"N/A")&gt;=1,"N/A","-")))))))</f>
        <v/>
      </c>
      <c r="P405" s="29" t="inlineStr">
        <is>
          <t>P</t>
        </is>
      </c>
      <c r="Q405" s="29" t="inlineStr">
        <is>
          <t>P</t>
        </is>
      </c>
      <c r="R405" s="120">
        <f>IF(COUNTIF(S405:T405,"F")&gt;=1,"FAIL",(IF(COUNTIF(S405:T405,"P")&gt;=1,"PASS",(IF(COUNTIF(S405:T405,"N/T")&gt;=1,"N/T",(IF(COUNTIF(S405:T405,"N/A")&gt;=1,"N/A","-")))))))</f>
        <v/>
      </c>
      <c r="S405" s="29" t="inlineStr">
        <is>
          <t>P</t>
        </is>
      </c>
      <c r="T405" s="29" t="inlineStr">
        <is>
          <t>P</t>
        </is>
      </c>
      <c r="U405" s="120">
        <f>IF(COUNTIF(V405:W405,"F")&gt;=1,"FAIL",(IF(COUNTIF(V405:W405,"P")&gt;=1,"PASS",(IF(COUNTIF(V405:W405,"N/T")&gt;=1,"N/T",(IF(COUNTIF(V405:W405,"N/A")&gt;=1,"N/A","-")))))))</f>
        <v/>
      </c>
      <c r="V405" s="29" t="inlineStr">
        <is>
          <t>P</t>
        </is>
      </c>
      <c r="W405" s="29" t="inlineStr">
        <is>
          <t>P</t>
        </is>
      </c>
      <c r="X405" s="29" t="n"/>
      <c r="Y405" s="29" t="n"/>
      <c r="Z405" s="39" t="inlineStr">
        <is>
          <t>K : MV원격사용불가(방전) (N/T)</t>
        </is>
      </c>
      <c r="AA405" s="39" t="n"/>
      <c r="AB405" s="42" t="inlineStr">
        <is>
          <t>Sanity</t>
        </is>
      </c>
    </row>
    <row r="406" ht="52.8" customHeight="1" s="357">
      <c r="A406" s="108" t="n"/>
      <c r="B406" s="29" t="inlineStr">
        <is>
          <t>TC_HL_0711</t>
        </is>
      </c>
      <c r="C406" s="29" t="inlineStr">
        <is>
          <t>Handle Layer / Home</t>
        </is>
      </c>
      <c r="D406" s="29" t="inlineStr">
        <is>
          <t>제어</t>
        </is>
      </c>
      <c r="E406" s="29" t="inlineStr">
        <is>
          <t>CCS Only (MQTT)</t>
        </is>
      </c>
      <c r="F406" s="29" t="inlineStr">
        <is>
          <t>MQTT 원격 제어 실행 플로우</t>
        </is>
      </c>
      <c r="G406" s="29" t="n"/>
      <c r="H406" s="29" t="n"/>
      <c r="I406" s="29" t="n">
        <v>1</v>
      </c>
      <c r="J406" s="30" t="inlineStr">
        <is>
          <t>1. 로그인 상태
2. Push 알림 켠 상태</t>
        </is>
      </c>
      <c r="K406" s="39" t="inlineStr">
        <is>
          <t>1. MQTT 단말 차량
2. EV 차량</t>
        </is>
      </c>
      <c r="L406" s="30" t="inlineStr">
        <is>
          <t>1. Home에서 Handle Layer 또는 ShortCut 확인
2. 문 잠금 해제/잠금 버튼 Tap
3. 명령 전송 및 원격 제어 성공</t>
        </is>
      </c>
      <c r="M406" s="30" t="inlineStr">
        <is>
          <t>1. 원격 제어 성공 Push 알림 제공</t>
        </is>
      </c>
      <c r="N406" s="69">
        <f>IF(COUNTIF(P406:W406,"F")&gt;=1,"FAIL",(IF(COUNTIF(P406:W406,"P")&gt;=1,"PASS",(IF(COUNTIF(P406:W406,"N/T")&gt;=1,"N/T",(IF(COUNTIF(P406:W406,"N/A")&gt;=1,"N/A","-")))))))</f>
        <v/>
      </c>
      <c r="O406" s="81">
        <f>IF(COUNTIF(P406:Q406,"F")&gt;=1,"FAIL",(IF(COUNTIF(P406:Q406,"P")&gt;=1,"PASS",(IF(COUNTIF(P406:Q406,"N/T")&gt;=1,"N/T",(IF(COUNTIF(P406:Q406,"N/A")&gt;=1,"N/A","-")))))))</f>
        <v/>
      </c>
      <c r="P406" s="29" t="inlineStr">
        <is>
          <t>P</t>
        </is>
      </c>
      <c r="Q406" s="29" t="inlineStr">
        <is>
          <t>P</t>
        </is>
      </c>
      <c r="R406" s="81">
        <f>IF(COUNTIF(S406:T406,"F")&gt;=1,"FAIL",(IF(COUNTIF(S406:T406,"P")&gt;=1,"PASS",(IF(COUNTIF(S406:T406,"N/T")&gt;=1,"N/T",(IF(COUNTIF(S406:T406,"N/A")&gt;=1,"N/A","-")))))))</f>
        <v/>
      </c>
      <c r="S406" s="29" t="inlineStr">
        <is>
          <t>P</t>
        </is>
      </c>
      <c r="T406" s="29" t="inlineStr">
        <is>
          <t>P</t>
        </is>
      </c>
      <c r="U406" s="120">
        <f>IF(COUNTIF(V406:W406,"F")&gt;=1,"FAIL",(IF(COUNTIF(V406:W406,"P")&gt;=1,"PASS",(IF(COUNTIF(V406:W406,"N/T")&gt;=1,"N/T",(IF(COUNTIF(V406:W406,"N/A")&gt;=1,"N/A","-")))))))</f>
        <v/>
      </c>
      <c r="V406" s="29" t="inlineStr">
        <is>
          <t>P</t>
        </is>
      </c>
      <c r="W406" s="29" t="inlineStr">
        <is>
          <t>P</t>
        </is>
      </c>
      <c r="X406" s="29" t="n"/>
      <c r="Y406" s="29" t="n"/>
      <c r="Z406" s="39" t="inlineStr">
        <is>
          <t>K : MV원격사용불가(방전) (N/T)</t>
        </is>
      </c>
      <c r="AA406" s="39" t="n"/>
      <c r="AB406" s="42" t="inlineStr">
        <is>
          <t>Sanity</t>
        </is>
      </c>
    </row>
    <row r="407" ht="52.8" customHeight="1" s="357">
      <c r="A407" s="108" t="n"/>
      <c r="B407" s="29" t="inlineStr">
        <is>
          <t>TC_HL_0712</t>
        </is>
      </c>
      <c r="C407" s="29" t="inlineStr">
        <is>
          <t>Handle Layer / Home</t>
        </is>
      </c>
      <c r="D407" s="29" t="inlineStr">
        <is>
          <t>제어</t>
        </is>
      </c>
      <c r="E407" s="29" t="inlineStr">
        <is>
          <t>CCS Only (MQTT)</t>
        </is>
      </c>
      <c r="F407" s="29" t="inlineStr">
        <is>
          <t>MQTT 원격 제어 실행 플로우</t>
        </is>
      </c>
      <c r="G407" s="29" t="n"/>
      <c r="H407" s="29" t="n"/>
      <c r="I407" s="29" t="n">
        <v>1</v>
      </c>
      <c r="J407" s="30" t="inlineStr">
        <is>
          <t>1. 로그인 상태
2. Push 알림 켠 상태</t>
        </is>
      </c>
      <c r="K407" s="39" t="inlineStr">
        <is>
          <t>1. MQTT 단말 차량
2. EV 차량</t>
        </is>
      </c>
      <c r="L407" s="30" t="inlineStr">
        <is>
          <t>1. Home에서 Handle Layer 또는 ShortCut 확인
2. 충전 시작/종료 버튼 Tap
3. 명령 전송 및 원격 제어 성공</t>
        </is>
      </c>
      <c r="M407" s="30" t="inlineStr">
        <is>
          <t>1. 원격 제어 성공 Push 알림 제공</t>
        </is>
      </c>
      <c r="N407" s="69">
        <f>IF(COUNTIF(P407:W407,"F")&gt;=1,"FAIL",(IF(COUNTIF(P407:W407,"P")&gt;=1,"PASS",(IF(COUNTIF(P407:W407,"N/T")&gt;=1,"N/T",(IF(COUNTIF(P407:W407,"N/A")&gt;=1,"N/A","-")))))))</f>
        <v/>
      </c>
      <c r="O407" s="81">
        <f>IF(COUNTIF(P407:Q407,"F")&gt;=1,"FAIL",(IF(COUNTIF(P407:Q407,"P")&gt;=1,"PASS",(IF(COUNTIF(P407:Q407,"N/T")&gt;=1,"N/T",(IF(COUNTIF(P407:Q407,"N/A")&gt;=1,"N/A","-")))))))</f>
        <v/>
      </c>
      <c r="P407" s="29" t="inlineStr">
        <is>
          <t>N/T</t>
        </is>
      </c>
      <c r="Q407" s="29" t="inlineStr">
        <is>
          <t>N/T</t>
        </is>
      </c>
      <c r="R407" s="81">
        <f>IF(COUNTIF(S407:T407,"F")&gt;=1,"FAIL",(IF(COUNTIF(S407:T407,"P")&gt;=1,"PASS",(IF(COUNTIF(S407:T407,"N/T")&gt;=1,"N/T",(IF(COUNTIF(S407:T407,"N/A")&gt;=1,"N/A","-")))))))</f>
        <v/>
      </c>
      <c r="S407" s="29" t="inlineStr">
        <is>
          <t>P</t>
        </is>
      </c>
      <c r="T407" s="29" t="inlineStr">
        <is>
          <t>P</t>
        </is>
      </c>
      <c r="U407" s="81">
        <f>IF(COUNTIF(V407:W407,"F")&gt;=1,"FAIL",(IF(COUNTIF(V407:W407,"P")&gt;=1,"PASS",(IF(COUNTIF(V407:W407,"N/T")&gt;=1,"N/T",(IF(COUNTIF(V407:W407,"N/A")&gt;=1,"N/A","-")))))))</f>
        <v/>
      </c>
      <c r="V407" s="29" t="inlineStr">
        <is>
          <t>P</t>
        </is>
      </c>
      <c r="W407" s="29" t="inlineStr">
        <is>
          <t>P</t>
        </is>
      </c>
      <c r="X407" s="29" t="n"/>
      <c r="Y407" s="29" t="n"/>
      <c r="Z407" s="39" t="inlineStr">
        <is>
          <t>K : MV원격사용불가(방전) (N/T)</t>
        </is>
      </c>
      <c r="AA407" s="39" t="n"/>
      <c r="AB407" s="42" t="inlineStr">
        <is>
          <t>Sanity, 실차</t>
        </is>
      </c>
    </row>
    <row r="408" ht="52.8" customHeight="1" s="357">
      <c r="A408" s="108" t="n"/>
      <c r="B408" s="29" t="inlineStr">
        <is>
          <t>TC_HL_0713</t>
        </is>
      </c>
      <c r="C408" s="29" t="inlineStr">
        <is>
          <t>Handle Layer / Home</t>
        </is>
      </c>
      <c r="D408" s="29" t="inlineStr">
        <is>
          <t>제어</t>
        </is>
      </c>
      <c r="E408" s="29" t="inlineStr">
        <is>
          <t>CCS Only (MQTT)</t>
        </is>
      </c>
      <c r="F408" s="29" t="inlineStr">
        <is>
          <t>MQTT 원격 제어 실행 플로우</t>
        </is>
      </c>
      <c r="G408" s="29" t="n"/>
      <c r="H408" s="29" t="n"/>
      <c r="I408" s="29" t="n">
        <v>1</v>
      </c>
      <c r="J408" s="30" t="inlineStr">
        <is>
          <t>1. 로그인 상태
2. Push 알림 켠 상태</t>
        </is>
      </c>
      <c r="K408" s="39" t="inlineStr">
        <is>
          <t>1. MQTT 단말 차량
2. EV 차량</t>
        </is>
      </c>
      <c r="L408" s="30" t="inlineStr">
        <is>
          <t>1. Home에서 Handle Layer 또는 ShortCut 확인
2. 창문 열기/닫기 버튼 Tap
3. 명령 전송 및 원격 제어 성공</t>
        </is>
      </c>
      <c r="M408" s="30" t="inlineStr">
        <is>
          <t>1. 원격 제어 성공 Push 알림 제공</t>
        </is>
      </c>
      <c r="N408" s="69">
        <f>IF(COUNTIF(P408:W408,"F")&gt;=1,"FAIL",(IF(COUNTIF(P408:W408,"P")&gt;=1,"PASS",(IF(COUNTIF(P408:W408,"N/T")&gt;=1,"N/T",(IF(COUNTIF(P408:W408,"N/A")&gt;=1,"N/A","-")))))))</f>
        <v/>
      </c>
      <c r="O408" s="81">
        <f>IF(COUNTIF(P408:Q408,"F")&gt;=1,"FAIL",(IF(COUNTIF(P408:Q408,"P")&gt;=1,"PASS",(IF(COUNTIF(P408:Q408,"N/T")&gt;=1,"N/T",(IF(COUNTIF(P408:Q408,"N/A")&gt;=1,"N/A","-")))))))</f>
        <v/>
      </c>
      <c r="P408" s="29" t="inlineStr">
        <is>
          <t>P</t>
        </is>
      </c>
      <c r="Q408" s="29" t="inlineStr">
        <is>
          <t>P</t>
        </is>
      </c>
      <c r="R408" s="81">
        <f>IF(COUNTIF(S408:T408,"F")&gt;=1,"FAIL",(IF(COUNTIF(S408:T408,"P")&gt;=1,"PASS",(IF(COUNTIF(S408:T408,"N/T")&gt;=1,"N/T",(IF(COUNTIF(S408:T408,"N/A")&gt;=1,"N/A","-")))))))</f>
        <v/>
      </c>
      <c r="S408" s="29" t="inlineStr">
        <is>
          <t>P</t>
        </is>
      </c>
      <c r="T408" s="29" t="inlineStr">
        <is>
          <t>P</t>
        </is>
      </c>
      <c r="U408" s="120">
        <f>IF(COUNTIF(V408:W408,"F")&gt;=1,"FAIL",(IF(COUNTIF(V408:W408,"P")&gt;=1,"PASS",(IF(COUNTIF(V408:W408,"N/T")&gt;=1,"N/T",(IF(COUNTIF(V408:W408,"N/A")&gt;=1,"N/A","-")))))))</f>
        <v/>
      </c>
      <c r="V408" s="29" t="inlineStr">
        <is>
          <t>P</t>
        </is>
      </c>
      <c r="W408" s="29" t="inlineStr">
        <is>
          <t>P</t>
        </is>
      </c>
      <c r="X408" s="29" t="n"/>
      <c r="Y408" s="29" t="n"/>
      <c r="Z408" s="39" t="inlineStr">
        <is>
          <t>K : MV원격사용불가(방전) (N/T)</t>
        </is>
      </c>
      <c r="AA408" s="39" t="n"/>
      <c r="AB408" s="42" t="inlineStr">
        <is>
          <t>Sanity</t>
        </is>
      </c>
    </row>
    <row r="409" ht="52.8" customHeight="1" s="357">
      <c r="A409" s="108" t="n"/>
      <c r="B409" s="29" t="inlineStr">
        <is>
          <t>TC_HL_0714</t>
        </is>
      </c>
      <c r="C409" s="29" t="inlineStr">
        <is>
          <t>Handle Layer / Home</t>
        </is>
      </c>
      <c r="D409" s="29" t="inlineStr">
        <is>
          <t>제어</t>
        </is>
      </c>
      <c r="E409" s="29" t="inlineStr">
        <is>
          <t>CCS Only (MQTT)</t>
        </is>
      </c>
      <c r="F409" s="29" t="inlineStr">
        <is>
          <t>MQTT 원격 제어 실행 플로우</t>
        </is>
      </c>
      <c r="G409" s="29" t="n"/>
      <c r="H409" s="29" t="n"/>
      <c r="I409" s="29" t="n">
        <v>1</v>
      </c>
      <c r="J409" s="30" t="inlineStr">
        <is>
          <t>1. 로그인 상태
2. Push 알림 켠 상태</t>
        </is>
      </c>
      <c r="K409" s="39" t="inlineStr">
        <is>
          <t>1. MQTT 단말 차량
2. EV 차량</t>
        </is>
      </c>
      <c r="L409" s="30" t="inlineStr">
        <is>
          <t>1. Home에서 Handle Layer 또는 ShortCut 확인
2. 비상등 켜기 버튼 Tap
3. 명령 전송 및 원격 제어 성공</t>
        </is>
      </c>
      <c r="M409" s="30" t="inlineStr">
        <is>
          <t>1. 원격 제어 성공 Push 알림 제공</t>
        </is>
      </c>
      <c r="N409" s="69">
        <f>IF(COUNTIF(P409:W409,"F")&gt;=1,"FAIL",(IF(COUNTIF(P409:W409,"P")&gt;=1,"PASS",(IF(COUNTIF(P409:W409,"N/T")&gt;=1,"N/T",(IF(COUNTIF(P409:W409,"N/A")&gt;=1,"N/A","-")))))))</f>
        <v/>
      </c>
      <c r="O409" s="81">
        <f>IF(COUNTIF(P409:Q409,"F")&gt;=1,"FAIL",(IF(COUNTIF(P409:Q409,"P")&gt;=1,"PASS",(IF(COUNTIF(P409:Q409,"N/T")&gt;=1,"N/T",(IF(COUNTIF(P409:Q409,"N/A")&gt;=1,"N/A","-")))))))</f>
        <v/>
      </c>
      <c r="P409" s="29" t="inlineStr">
        <is>
          <t>P</t>
        </is>
      </c>
      <c r="Q409" s="29" t="inlineStr">
        <is>
          <t>P</t>
        </is>
      </c>
      <c r="R409" s="81">
        <f>IF(COUNTIF(S409:T409,"F")&gt;=1,"FAIL",(IF(COUNTIF(S409:T409,"P")&gt;=1,"PASS",(IF(COUNTIF(S409:T409,"N/T")&gt;=1,"N/T",(IF(COUNTIF(S409:T409,"N/A")&gt;=1,"N/A","-")))))))</f>
        <v/>
      </c>
      <c r="S409" s="29" t="inlineStr">
        <is>
          <t>P</t>
        </is>
      </c>
      <c r="T409" s="29" t="inlineStr">
        <is>
          <t>P</t>
        </is>
      </c>
      <c r="U409" s="120">
        <f>IF(COUNTIF(V409:W409,"F")&gt;=1,"FAIL",(IF(COUNTIF(V409:W409,"P")&gt;=1,"PASS",(IF(COUNTIF(V409:W409,"N/T")&gt;=1,"N/T",(IF(COUNTIF(V409:W409,"N/A")&gt;=1,"N/A","-")))))))</f>
        <v/>
      </c>
      <c r="V409" s="29" t="inlineStr">
        <is>
          <t>P</t>
        </is>
      </c>
      <c r="W409" s="29" t="inlineStr">
        <is>
          <t>P</t>
        </is>
      </c>
      <c r="X409" s="29" t="n"/>
      <c r="Y409" s="29" t="n"/>
      <c r="Z409" s="39" t="inlineStr">
        <is>
          <t>K : MV원격사용불가(방전) (N/T)</t>
        </is>
      </c>
      <c r="AA409" s="39" t="n"/>
      <c r="AB409" s="42" t="inlineStr">
        <is>
          <t>Sanity</t>
        </is>
      </c>
    </row>
    <row r="410" ht="52.8" customHeight="1" s="357">
      <c r="A410" s="108" t="n"/>
      <c r="B410" s="29" t="inlineStr">
        <is>
          <t>TC_HL_0715</t>
        </is>
      </c>
      <c r="C410" s="29" t="inlineStr">
        <is>
          <t>Handle Layer / Home</t>
        </is>
      </c>
      <c r="D410" s="29" t="inlineStr">
        <is>
          <t>제어</t>
        </is>
      </c>
      <c r="E410" s="29" t="inlineStr">
        <is>
          <t>CCS Only (MQTT)</t>
        </is>
      </c>
      <c r="F410" s="29" t="inlineStr">
        <is>
          <t>MQTT 원격 제어 실행 플로우</t>
        </is>
      </c>
      <c r="G410" s="29" t="n"/>
      <c r="H410" s="29" t="n"/>
      <c r="I410" s="29" t="n">
        <v>1</v>
      </c>
      <c r="J410" s="30" t="inlineStr">
        <is>
          <t>1. 로그인 상태
2. Push 알림 켠 상태</t>
        </is>
      </c>
      <c r="K410" s="39" t="inlineStr">
        <is>
          <t>1. MQTT 단말 차량
2. EV 차량</t>
        </is>
      </c>
      <c r="L410" s="30" t="inlineStr">
        <is>
          <t>1. Home에서 Handle Layer 또는 ShortCut 확인
2. 비상등/경적 켜기 버튼 Tap
3. 명령 전송 및 원격 제어 성공</t>
        </is>
      </c>
      <c r="M410" s="30" t="inlineStr">
        <is>
          <t>1. 원격 제어 성공 Push 알림 제공</t>
        </is>
      </c>
      <c r="N410" s="69">
        <f>IF(COUNTIF(P410:W410,"F")&gt;=1,"FAIL",(IF(COUNTIF(P410:W410,"P")&gt;=1,"PASS",(IF(COUNTIF(P410:W410,"N/T")&gt;=1,"N/T",(IF(COUNTIF(P410:W410,"N/A")&gt;=1,"N/A","-")))))))</f>
        <v/>
      </c>
      <c r="O410" s="81">
        <f>IF(COUNTIF(P410:Q410,"F")&gt;=1,"FAIL",(IF(COUNTIF(P410:Q410,"P")&gt;=1,"PASS",(IF(COUNTIF(P410:Q410,"N/T")&gt;=1,"N/T",(IF(COUNTIF(P410:Q410,"N/A")&gt;=1,"N/A","-")))))))</f>
        <v/>
      </c>
      <c r="P410" s="29" t="inlineStr">
        <is>
          <t>N/T</t>
        </is>
      </c>
      <c r="Q410" s="29" t="inlineStr">
        <is>
          <t>N/T</t>
        </is>
      </c>
      <c r="R410" s="81">
        <f>IF(COUNTIF(S410:T410,"F")&gt;=1,"FAIL",(IF(COUNTIF(S410:T410,"P")&gt;=1,"PASS",(IF(COUNTIF(S410:T410,"N/T")&gt;=1,"N/T",(IF(COUNTIF(S410:T410,"N/A")&gt;=1,"N/A","-")))))))</f>
        <v/>
      </c>
      <c r="S410" s="29" t="inlineStr">
        <is>
          <t>P</t>
        </is>
      </c>
      <c r="T410" s="29" t="inlineStr">
        <is>
          <t>P</t>
        </is>
      </c>
      <c r="U410" s="81">
        <f>IF(COUNTIF(V410:W410,"F")&gt;=1,"FAIL",(IF(COUNTIF(V410:W410,"P")&gt;=1,"PASS",(IF(COUNTIF(V410:W410,"N/T")&gt;=1,"N/T",(IF(COUNTIF(V410:W410,"N/A")&gt;=1,"N/A","-")))))))</f>
        <v/>
      </c>
      <c r="V410" s="29" t="inlineStr">
        <is>
          <t>P</t>
        </is>
      </c>
      <c r="W410" s="29" t="inlineStr">
        <is>
          <t>P</t>
        </is>
      </c>
      <c r="X410" s="29" t="n"/>
      <c r="Y410" s="29" t="n"/>
      <c r="Z410" s="39" t="inlineStr">
        <is>
          <t>K : MV원격사용불가(방전) (N/T)</t>
        </is>
      </c>
      <c r="AA410" s="39" t="n"/>
      <c r="AB410" s="42" t="inlineStr">
        <is>
          <t>Sanity, 실차</t>
        </is>
      </c>
    </row>
    <row r="411" ht="52.8" customHeight="1" s="357">
      <c r="A411" s="108" t="n"/>
      <c r="B411" s="29" t="inlineStr">
        <is>
          <t>TC_HL_0716</t>
        </is>
      </c>
      <c r="C411" s="29" t="inlineStr">
        <is>
          <t>Handle Layer / Home</t>
        </is>
      </c>
      <c r="D411" s="29" t="inlineStr">
        <is>
          <t>제어</t>
        </is>
      </c>
      <c r="E411" s="29" t="inlineStr">
        <is>
          <t>CCS Only (MQTT)</t>
        </is>
      </c>
      <c r="F411" s="29" t="inlineStr">
        <is>
          <t>MQTT 원격 제어 실행 플로우</t>
        </is>
      </c>
      <c r="G411" s="29" t="n"/>
      <c r="H411" s="29" t="n"/>
      <c r="I411" s="29" t="n">
        <v>1</v>
      </c>
      <c r="J411" s="30" t="inlineStr">
        <is>
          <t>1. 로그인 상태
2. Push 알림 켠 상태</t>
        </is>
      </c>
      <c r="K411" s="39" t="inlineStr">
        <is>
          <t>1. MQTT 단말 차량
2. EV 차량</t>
        </is>
      </c>
      <c r="L411" s="30" t="inlineStr">
        <is>
          <t>1. Home에서 Handle Layer 또는 ShortCut 확인
2. 충전구 열기/닫기 버튼 Tap
3. 명령 전송 및 원격 제어 성공</t>
        </is>
      </c>
      <c r="M411" s="30" t="inlineStr">
        <is>
          <t>1. 원격 제어 성공 Push 알림 제공</t>
        </is>
      </c>
      <c r="N411" s="69">
        <f>IF(COUNTIF(P411:W411,"F")&gt;=1,"FAIL",(IF(COUNTIF(P411:W411,"P")&gt;=1,"PASS",(IF(COUNTIF(P411:W411,"N/T")&gt;=1,"N/T",(IF(COUNTIF(P411:W411,"N/A")&gt;=1,"N/A","-")))))))</f>
        <v/>
      </c>
      <c r="O411" s="81">
        <f>IF(COUNTIF(P411:Q411,"F")&gt;=1,"FAIL",(IF(COUNTIF(P411:Q411,"P")&gt;=1,"PASS",(IF(COUNTIF(P411:Q411,"N/T")&gt;=1,"N/T",(IF(COUNTIF(P411:Q411,"N/A")&gt;=1,"N/A","-")))))))</f>
        <v/>
      </c>
      <c r="P411" s="29" t="inlineStr">
        <is>
          <t>N/T</t>
        </is>
      </c>
      <c r="Q411" s="29" t="inlineStr">
        <is>
          <t>N/T</t>
        </is>
      </c>
      <c r="R411" s="81">
        <f>IF(COUNTIF(S411:T411,"F")&gt;=1,"FAIL",(IF(COUNTIF(S411:T411,"P")&gt;=1,"PASS",(IF(COUNTIF(S411:T411,"N/T")&gt;=1,"N/T",(IF(COUNTIF(S411:T411,"N/A")&gt;=1,"N/A","-")))))))</f>
        <v/>
      </c>
      <c r="S411" s="29" t="inlineStr">
        <is>
          <t>P</t>
        </is>
      </c>
      <c r="T411" s="29" t="inlineStr">
        <is>
          <t>P</t>
        </is>
      </c>
      <c r="U411" s="120">
        <f>IF(COUNTIF(V411:W411,"F")&gt;=1,"FAIL",(IF(COUNTIF(V411:W411,"P")&gt;=1,"PASS",(IF(COUNTIF(V411:W411,"N/T")&gt;=1,"N/T",(IF(COUNTIF(V411:W411,"N/A")&gt;=1,"N/A","-")))))))</f>
        <v/>
      </c>
      <c r="V411" s="29" t="inlineStr">
        <is>
          <t>P</t>
        </is>
      </c>
      <c r="W411" s="29" t="inlineStr">
        <is>
          <t>P</t>
        </is>
      </c>
      <c r="X411" s="29" t="n"/>
      <c r="Y411" s="29" t="n"/>
      <c r="Z411" s="86" t="inlineStr">
        <is>
          <t>K : 충전구 제어 지원 차량 미보유(N/T)</t>
        </is>
      </c>
      <c r="AA411" s="39" t="inlineStr">
        <is>
          <t>N/T : 차량/디바이스 필요(조건)</t>
        </is>
      </c>
      <c r="AB411" s="42" t="inlineStr">
        <is>
          <t>Sanity</t>
        </is>
      </c>
    </row>
    <row r="412" ht="52.8" customHeight="1" s="357">
      <c r="A412" s="108" t="n"/>
      <c r="B412" s="29" t="inlineStr">
        <is>
          <t>TC_HL_0717</t>
        </is>
      </c>
      <c r="C412" s="29" t="inlineStr">
        <is>
          <t>Handle Layer / Home</t>
        </is>
      </c>
      <c r="D412" s="29" t="inlineStr">
        <is>
          <t>제어</t>
        </is>
      </c>
      <c r="E412" s="29" t="inlineStr">
        <is>
          <t>CCS Only (MQTT)</t>
        </is>
      </c>
      <c r="F412" s="29" t="inlineStr">
        <is>
          <t>MQTT 원격 제어 실행 플로우</t>
        </is>
      </c>
      <c r="G412" s="29" t="n"/>
      <c r="H412" s="29" t="n"/>
      <c r="I412" s="29" t="n">
        <v>1</v>
      </c>
      <c r="J412" s="30" t="inlineStr">
        <is>
          <t>1. 로그인 상태
2. Push 알림 켠 상태</t>
        </is>
      </c>
      <c r="K412" s="39" t="inlineStr">
        <is>
          <t>1. MQTT 단말 차량
2. EV 차량</t>
        </is>
      </c>
      <c r="L412" s="30" t="inlineStr">
        <is>
          <t>1. Home에서 Handle Layer 또는 ShortCut 확인
2. 프렁크 열기 버튼 Tap
3. 명령 전송 및 원격 제어 성공</t>
        </is>
      </c>
      <c r="M412" s="30" t="inlineStr">
        <is>
          <t>1. 원격 제어 성공 Push 알림 제공</t>
        </is>
      </c>
      <c r="N412" s="83">
        <f>IF(COUNTIF(P412:W412,"F")&gt;=1,"FAIL",(IF(COUNTIF(P412:W412,"P")&gt;=1,"PASS",(IF(COUNTIF(P412:W412,"N/T")&gt;=1,"N/T",(IF(COUNTIF(P412:W412,"N/A")&gt;=1,"N/A","-")))))))</f>
        <v/>
      </c>
      <c r="O412" s="81">
        <f>IF(COUNTIF(P412:Q412,"F")&gt;=1,"FAIL",(IF(COUNTIF(P412:Q412,"P")&gt;=1,"PASS",(IF(COUNTIF(P412:Q412,"N/T")&gt;=1,"N/T",(IF(COUNTIF(P412:Q412,"N/A")&gt;=1,"N/A","-")))))))</f>
        <v/>
      </c>
      <c r="P412" s="29" t="inlineStr">
        <is>
          <t>N/T</t>
        </is>
      </c>
      <c r="Q412" s="29" t="inlineStr">
        <is>
          <t>N/T</t>
        </is>
      </c>
      <c r="R412" s="120">
        <f>IF(COUNTIF(S412:T412,"F")&gt;=1,"FAIL",(IF(COUNTIF(S412:T412,"P")&gt;=1,"PASS",(IF(COUNTIF(S412:T412,"N/T")&gt;=1,"N/T",(IF(COUNTIF(S412:T412,"N/A")&gt;=1,"N/A","-")))))))</f>
        <v/>
      </c>
      <c r="S412" s="29" t="inlineStr">
        <is>
          <t>N/T</t>
        </is>
      </c>
      <c r="T412" s="29" t="inlineStr">
        <is>
          <t>N/T</t>
        </is>
      </c>
      <c r="U412" s="120">
        <f>IF(COUNTIF(V412:W412,"F")&gt;=1,"FAIL",(IF(COUNTIF(V412:W412,"P")&gt;=1,"PASS",(IF(COUNTIF(V412:W412,"N/T")&gt;=1,"N/T",(IF(COUNTIF(V412:W412,"N/A")&gt;=1,"N/A","-")))))))</f>
        <v/>
      </c>
      <c r="V412" s="29" t="inlineStr">
        <is>
          <t>N/T</t>
        </is>
      </c>
      <c r="W412" s="29" t="inlineStr">
        <is>
          <t>N/T</t>
        </is>
      </c>
      <c r="X412" s="17" t="n"/>
      <c r="Y412" s="16" t="n"/>
      <c r="Z412" s="39" t="inlineStr">
        <is>
          <t>(공통) 프렁크 지원 차량 필요(N/T)</t>
        </is>
      </c>
      <c r="AA412" s="39" t="inlineStr">
        <is>
          <t>N/T : 차량/디바이스 필요(조건)</t>
        </is>
      </c>
      <c r="AB412" s="42" t="inlineStr">
        <is>
          <t>Sanity</t>
        </is>
      </c>
    </row>
    <row r="413" ht="52.8" customHeight="1" s="357">
      <c r="A413" s="108" t="n"/>
      <c r="B413" s="29" t="inlineStr">
        <is>
          <t>TC_HL_0718</t>
        </is>
      </c>
      <c r="C413" s="29" t="inlineStr">
        <is>
          <t>Handle Layer / Home</t>
        </is>
      </c>
      <c r="D413" s="29" t="inlineStr">
        <is>
          <t>제어</t>
        </is>
      </c>
      <c r="E413" s="29" t="inlineStr">
        <is>
          <t>CCS Only (MQTT)</t>
        </is>
      </c>
      <c r="F413" s="29" t="inlineStr">
        <is>
          <t>MQTT 원격 제어 실행 플로우</t>
        </is>
      </c>
      <c r="G413" s="29" t="n"/>
      <c r="H413" s="29" t="n"/>
      <c r="I413" s="29" t="n">
        <v>1</v>
      </c>
      <c r="J413" s="30" t="inlineStr">
        <is>
          <t>1. 로그인 상태
2. Push 알림 켠 상태</t>
        </is>
      </c>
      <c r="K413" s="39" t="inlineStr">
        <is>
          <t>1. MQTT 단말 차량
2. EV 차량</t>
        </is>
      </c>
      <c r="L413" s="30" t="inlineStr">
        <is>
          <t>1. Home에서 Handle Layer 또는 ShortCut 확인
2. 컨디셔닝 시작/ 종료 버튼 Tap
3. 명령 전송 및 원격 제어 성공</t>
        </is>
      </c>
      <c r="M413" s="30" t="inlineStr">
        <is>
          <t>1. 원격 제어 성공 Push 알림 제공</t>
        </is>
      </c>
      <c r="N413" s="69">
        <f>IF(COUNTIF(P413:W413,"F")&gt;=1,"FAIL",(IF(COUNTIF(P413:W413,"P")&gt;=1,"PASS",(IF(COUNTIF(P413:W413,"N/T")&gt;=1,"N/T",(IF(COUNTIF(P413:W413,"N/A")&gt;=1,"N/A","-")))))))</f>
        <v/>
      </c>
      <c r="O413" s="81">
        <f>IF(COUNTIF(P413:Q413,"F")&gt;=1,"FAIL",(IF(COUNTIF(P413:Q413,"P")&gt;=1,"PASS",(IF(COUNTIF(P413:Q413,"N/T")&gt;=1,"N/T",(IF(COUNTIF(P413:Q413,"N/A")&gt;=1,"N/A","-")))))))</f>
        <v/>
      </c>
      <c r="P413" s="29" t="inlineStr">
        <is>
          <t>P</t>
        </is>
      </c>
      <c r="Q413" s="29" t="inlineStr">
        <is>
          <t>P</t>
        </is>
      </c>
      <c r="R413" s="81">
        <f>IF(COUNTIF(S413:T413,"F")&gt;=1,"FAIL",(IF(COUNTIF(S413:T413,"P")&gt;=1,"PASS",(IF(COUNTIF(S413:T413,"N/T")&gt;=1,"N/T",(IF(COUNTIF(S413:T413,"N/A")&gt;=1,"N/A","-")))))))</f>
        <v/>
      </c>
      <c r="S413" s="29" t="inlineStr">
        <is>
          <t>P</t>
        </is>
      </c>
      <c r="T413" s="29" t="inlineStr">
        <is>
          <t>P</t>
        </is>
      </c>
      <c r="U413" s="120">
        <f>IF(COUNTIF(V413:W413,"F")&gt;=1,"FAIL",(IF(COUNTIF(V413:W413,"P")&gt;=1,"PASS",(IF(COUNTIF(V413:W413,"N/T")&gt;=1,"N/T",(IF(COUNTIF(V413:W413,"N/A")&gt;=1,"N/A","-")))))))</f>
        <v/>
      </c>
      <c r="V413" s="29" t="inlineStr">
        <is>
          <t>P</t>
        </is>
      </c>
      <c r="W413" s="29" t="inlineStr">
        <is>
          <t>P</t>
        </is>
      </c>
      <c r="X413" s="29" t="n"/>
      <c r="Y413" s="29" t="n"/>
      <c r="Z413" s="39" t="inlineStr">
        <is>
          <t>K : MV원격사용불가(방전) (N/T)</t>
        </is>
      </c>
      <c r="AA413" s="39" t="n"/>
      <c r="AB413" s="42" t="inlineStr">
        <is>
          <t>Sanity</t>
        </is>
      </c>
    </row>
    <row r="414" ht="52.8" customHeight="1" s="357">
      <c r="A414" s="108" t="n"/>
      <c r="B414" s="29" t="inlineStr">
        <is>
          <t>TC_HL_0719</t>
        </is>
      </c>
      <c r="C414" s="29" t="inlineStr">
        <is>
          <t>Handle Layer / Home</t>
        </is>
      </c>
      <c r="D414" s="29" t="inlineStr">
        <is>
          <t>제어</t>
        </is>
      </c>
      <c r="E414" s="29" t="inlineStr">
        <is>
          <t>CCS Only (MQTT)</t>
        </is>
      </c>
      <c r="F414" s="29" t="inlineStr">
        <is>
          <t>MQTT 원격 제어 실행 플로우</t>
        </is>
      </c>
      <c r="G414" s="29" t="n"/>
      <c r="H414" s="29" t="n"/>
      <c r="I414" s="29" t="n">
        <v>1</v>
      </c>
      <c r="J414" s="30" t="inlineStr">
        <is>
          <t>1. 로그인 상태
2. Push 알림 켠 상태</t>
        </is>
      </c>
      <c r="K414" s="39" t="inlineStr">
        <is>
          <t>1. MQTT 단말 차량
2. EV 차량</t>
        </is>
      </c>
      <c r="L414" s="30" t="inlineStr">
        <is>
          <t>1. Home에서 Handle Layer 또는 ShortCut 확인
2. 환기 하기 버튼 Tap
3. 명령 전송 및 원격 제어 성공</t>
        </is>
      </c>
      <c r="M414" s="30" t="inlineStr">
        <is>
          <t>1. 원격 제어 성공 Push 알림 제공</t>
        </is>
      </c>
      <c r="N414" s="69">
        <f>IF(COUNTIF(P414:W414,"F")&gt;=1,"FAIL",(IF(COUNTIF(P414:W414,"P")&gt;=1,"PASS",(IF(COUNTIF(P414:W414,"N/T")&gt;=1,"N/T",(IF(COUNTIF(P414:W414,"N/A")&gt;=1,"N/A","-")))))))</f>
        <v/>
      </c>
      <c r="O414" s="81">
        <f>IF(COUNTIF(P414:Q414,"F")&gt;=1,"FAIL",(IF(COUNTIF(P414:Q414,"P")&gt;=1,"PASS",(IF(COUNTIF(P414:Q414,"N/T")&gt;=1,"N/T",(IF(COUNTIF(P414:Q414,"N/A")&gt;=1,"N/A","-")))))))</f>
        <v/>
      </c>
      <c r="P414" s="29" t="inlineStr">
        <is>
          <t>P</t>
        </is>
      </c>
      <c r="Q414" s="29" t="inlineStr">
        <is>
          <t>P</t>
        </is>
      </c>
      <c r="R414" s="81">
        <f>IF(COUNTIF(S414:T414,"F")&gt;=1,"FAIL",(IF(COUNTIF(S414:T414,"P")&gt;=1,"PASS",(IF(COUNTIF(S414:T414,"N/T")&gt;=1,"N/T",(IF(COUNTIF(S414:T414,"N/A")&gt;=1,"N/A","-")))))))</f>
        <v/>
      </c>
      <c r="S414" s="29" t="inlineStr">
        <is>
          <t>P</t>
        </is>
      </c>
      <c r="T414" s="29" t="inlineStr">
        <is>
          <t>P</t>
        </is>
      </c>
      <c r="U414" s="120">
        <f>IF(COUNTIF(V414:W414,"F")&gt;=1,"FAIL",(IF(COUNTIF(V414:W414,"P")&gt;=1,"PASS",(IF(COUNTIF(V414:W414,"N/T")&gt;=1,"N/T",(IF(COUNTIF(V414:W414,"N/A")&gt;=1,"N/A","-")))))))</f>
        <v/>
      </c>
      <c r="V414" s="29" t="inlineStr">
        <is>
          <t>P</t>
        </is>
      </c>
      <c r="W414" s="29" t="inlineStr">
        <is>
          <t>P</t>
        </is>
      </c>
      <c r="X414" s="29" t="n"/>
      <c r="Y414" s="29" t="n"/>
      <c r="Z414" s="39" t="inlineStr">
        <is>
          <t>K : MV원격사용불가(방전) (N/T)</t>
        </is>
      </c>
      <c r="AA414" s="39" t="n"/>
      <c r="AB414" s="42" t="inlineStr">
        <is>
          <t>Sanity</t>
        </is>
      </c>
    </row>
    <row r="415" ht="52.8" customHeight="1" s="357">
      <c r="A415" s="108" t="n"/>
      <c r="B415" s="29" t="inlineStr">
        <is>
          <t>TC_HL_0720</t>
        </is>
      </c>
      <c r="C415" s="29" t="inlineStr">
        <is>
          <t>Handle Layer / Home</t>
        </is>
      </c>
      <c r="D415" s="29" t="inlineStr">
        <is>
          <t>제어</t>
        </is>
      </c>
      <c r="E415" s="29" t="inlineStr">
        <is>
          <t>CCS Only (MQTT)</t>
        </is>
      </c>
      <c r="F415" s="29" t="inlineStr">
        <is>
          <t>MQTT 원격 제어 실행 플로우</t>
        </is>
      </c>
      <c r="G415" s="29" t="n"/>
      <c r="H415" s="29" t="n"/>
      <c r="I415" s="29" t="n">
        <v>1</v>
      </c>
      <c r="J415" s="30" t="inlineStr">
        <is>
          <t>1. 로그인 상태
2. Push 알림 켠 상태</t>
        </is>
      </c>
      <c r="K415" s="39" t="inlineStr">
        <is>
          <t>1. MQTT 단말 차량
2. EV 차량</t>
        </is>
      </c>
      <c r="L415" s="30" t="inlineStr">
        <is>
          <t>1. Home에서 Handle Layer 또는 ShortCut 확인
2. 커튼 올림 버튼 Tap
3. 명령 전송 및 원격 제어 성공</t>
        </is>
      </c>
      <c r="M415" s="30" t="inlineStr">
        <is>
          <t>1. 원격 제어 성공 Push 알림 제공</t>
        </is>
      </c>
      <c r="N415" s="69">
        <f>IF(COUNTIF(P415:W415,"F")&gt;=1,"FAIL",(IF(COUNTIF(P415:W415,"P")&gt;=1,"PASS",(IF(COUNTIF(P415:W415,"N/T")&gt;=1,"N/T",(IF(COUNTIF(P415:W415,"N/A")&gt;=1,"N/A","-")))))))</f>
        <v/>
      </c>
      <c r="O415" s="81">
        <f>IF(COUNTIF(P415:Q415,"F")&gt;=1,"FAIL",(IF(COUNTIF(P415:Q415,"P")&gt;=1,"PASS",(IF(COUNTIF(P415:Q415,"N/T")&gt;=1,"N/T",(IF(COUNTIF(P415:Q415,"N/A")&gt;=1,"N/A","-")))))))</f>
        <v/>
      </c>
      <c r="P415" s="29" t="inlineStr">
        <is>
          <t>N/T</t>
        </is>
      </c>
      <c r="Q415" s="29" t="inlineStr">
        <is>
          <t>N/T</t>
        </is>
      </c>
      <c r="R415" s="81">
        <f>IF(COUNTIF(S415:T415,"F")&gt;=1,"FAIL",(IF(COUNTIF(S415:T415,"P")&gt;=1,"PASS",(IF(COUNTIF(S415:T415,"N/T")&gt;=1,"N/T",(IF(COUNTIF(S415:T415,"N/A")&gt;=1,"N/A","-")))))))</f>
        <v/>
      </c>
      <c r="S415" s="29" t="inlineStr">
        <is>
          <t>N/T</t>
        </is>
      </c>
      <c r="T415" s="29" t="inlineStr">
        <is>
          <t>N/T</t>
        </is>
      </c>
      <c r="U415" s="120">
        <f>IF(COUNTIF(V415:W415,"F")&gt;=1,"FAIL",(IF(COUNTIF(V415:W415,"P")&gt;=1,"PASS",(IF(COUNTIF(V415:W415,"N/T")&gt;=1,"N/T",(IF(COUNTIF(V415:W415,"N/A")&gt;=1,"N/A","-")))))))</f>
        <v/>
      </c>
      <c r="V415" s="29" t="inlineStr">
        <is>
          <t>P</t>
        </is>
      </c>
      <c r="W415" s="29" t="inlineStr">
        <is>
          <t>P</t>
        </is>
      </c>
      <c r="X415" s="29" t="n"/>
      <c r="Y415" s="29" t="n"/>
      <c r="Z415" s="39" t="inlineStr">
        <is>
          <t>K/H : 커튼 제어 차량 필요(N/T)</t>
        </is>
      </c>
      <c r="AA415" s="39" t="inlineStr">
        <is>
          <t>N/T : 차량/디바이스 필요(조건)</t>
        </is>
      </c>
      <c r="AB415" s="42" t="inlineStr">
        <is>
          <t>Sanity</t>
        </is>
      </c>
    </row>
    <row r="416" ht="52.8" customHeight="1" s="357">
      <c r="A416" s="108" t="n"/>
      <c r="B416" s="29" t="inlineStr">
        <is>
          <t>TC_HL_0721</t>
        </is>
      </c>
      <c r="C416" s="29" t="inlineStr">
        <is>
          <t>Handle Layer / Home</t>
        </is>
      </c>
      <c r="D416" s="29" t="inlineStr">
        <is>
          <t>제어</t>
        </is>
      </c>
      <c r="E416" s="29" t="inlineStr">
        <is>
          <t>CCS Only (MQTT)</t>
        </is>
      </c>
      <c r="F416" s="29" t="inlineStr">
        <is>
          <t>MQTT 원격 제어 실행 플로우</t>
        </is>
      </c>
      <c r="G416" s="29" t="n"/>
      <c r="H416" s="29" t="n"/>
      <c r="I416" s="29" t="n">
        <v>1</v>
      </c>
      <c r="J416" s="30" t="inlineStr">
        <is>
          <t>1. 로그인 상태
2. Push 알림 켠 상태</t>
        </is>
      </c>
      <c r="K416" s="39" t="inlineStr">
        <is>
          <t>1. MQTT 단말 차량
2. EV 차량</t>
        </is>
      </c>
      <c r="L416" s="30" t="inlineStr">
        <is>
          <t>1. Home에서 Handle Layer 또는 ShortCut 확인
2. 커튼 내림 버튼 Tap
3. 명령 전송 및 원격 제어 성공</t>
        </is>
      </c>
      <c r="M416" s="30" t="inlineStr">
        <is>
          <t>1. 원격 제어 성공 Push 알림 제공</t>
        </is>
      </c>
      <c r="N416" s="69">
        <f>IF(COUNTIF(P416:W416,"F")&gt;=1,"FAIL",(IF(COUNTIF(P416:W416,"P")&gt;=1,"PASS",(IF(COUNTIF(P416:W416,"N/T")&gt;=1,"N/T",(IF(COUNTIF(P416:W416,"N/A")&gt;=1,"N/A","-")))))))</f>
        <v/>
      </c>
      <c r="O416" s="81">
        <f>IF(COUNTIF(P416:Q416,"F")&gt;=1,"FAIL",(IF(COUNTIF(P416:Q416,"P")&gt;=1,"PASS",(IF(COUNTIF(P416:Q416,"N/T")&gt;=1,"N/T",(IF(COUNTIF(P416:Q416,"N/A")&gt;=1,"N/A","-")))))))</f>
        <v/>
      </c>
      <c r="P416" s="29" t="inlineStr">
        <is>
          <t>N/T</t>
        </is>
      </c>
      <c r="Q416" s="29" t="inlineStr">
        <is>
          <t>N/T</t>
        </is>
      </c>
      <c r="R416" s="81">
        <f>IF(COUNTIF(S416:T416,"F")&gt;=1,"FAIL",(IF(COUNTIF(S416:T416,"P")&gt;=1,"PASS",(IF(COUNTIF(S416:T416,"N/T")&gt;=1,"N/T",(IF(COUNTIF(S416:T416,"N/A")&gt;=1,"N/A","-")))))))</f>
        <v/>
      </c>
      <c r="S416" s="29" t="inlineStr">
        <is>
          <t>N/T</t>
        </is>
      </c>
      <c r="T416" s="29" t="inlineStr">
        <is>
          <t>N/T</t>
        </is>
      </c>
      <c r="U416" s="120">
        <f>IF(COUNTIF(V416:W416,"F")&gt;=1,"FAIL",(IF(COUNTIF(V416:W416,"P")&gt;=1,"PASS",(IF(COUNTIF(V416:W416,"N/T")&gt;=1,"N/T",(IF(COUNTIF(V416:W416,"N/A")&gt;=1,"N/A","-")))))))</f>
        <v/>
      </c>
      <c r="V416" s="29" t="inlineStr">
        <is>
          <t>P</t>
        </is>
      </c>
      <c r="W416" s="29" t="inlineStr">
        <is>
          <t>P</t>
        </is>
      </c>
      <c r="X416" s="29" t="n"/>
      <c r="Y416" s="29" t="n"/>
      <c r="Z416" s="39" t="inlineStr">
        <is>
          <t>K/H : 커튼 제어 차량 필요(N/T)</t>
        </is>
      </c>
      <c r="AA416" s="39" t="inlineStr">
        <is>
          <t>N/T : 차량/디바이스 필요(조건)</t>
        </is>
      </c>
      <c r="AB416" s="42" t="inlineStr">
        <is>
          <t>Sanity</t>
        </is>
      </c>
    </row>
    <row r="417" ht="66" customHeight="1" s="357">
      <c r="A417" s="108" t="inlineStr">
        <is>
          <t>c_071</t>
        </is>
      </c>
      <c r="B417" s="29" t="inlineStr">
        <is>
          <t>TC_HL_0207</t>
        </is>
      </c>
      <c r="C417" s="29" t="inlineStr">
        <is>
          <t>Handle Layer / Home</t>
        </is>
      </c>
      <c r="D417" s="29" t="inlineStr">
        <is>
          <t>제어</t>
        </is>
      </c>
      <c r="E417" s="29" t="inlineStr">
        <is>
          <t>CCS Only (MQTT)</t>
        </is>
      </c>
      <c r="F417" s="29" t="inlineStr">
        <is>
          <t>MQTT 원격 제어 실행 플로우</t>
        </is>
      </c>
      <c r="G417" s="29" t="n"/>
      <c r="H417" s="29" t="n"/>
      <c r="I417" s="29" t="n">
        <v>5</v>
      </c>
      <c r="J417" s="30" t="inlineStr">
        <is>
          <t>1. 로그인 상태
2. Push 알림 켠 상태
3. 원격 제어 실패하는 환경</t>
        </is>
      </c>
      <c r="K417" s="42" t="inlineStr">
        <is>
          <t>1. MQTT 단말 차량
2. EV 차량</t>
        </is>
      </c>
      <c r="L417" s="64" t="inlineStr">
        <is>
          <t>1. Home에서 Handle Layer 또는 ShortCut 확인
2. 제어 실행
3. 명령 전송 및 원격 제어 실패</t>
        </is>
      </c>
      <c r="M417" s="64" t="inlineStr">
        <is>
          <t>1. 원격 제어 실패 Push 알림 제공
* 조건 만족하는 차량에서 지원하는 모든 제어 버튼에서 확인 필요</t>
        </is>
      </c>
      <c r="N417" s="69">
        <f>IF(COUNTIF(P417:W417,"F")&gt;=1,"FAIL",(IF(COUNTIF(P417:W417,"P")&gt;=1,"PASS",(IF(COUNTIF(P417:W417,"N/T")&gt;=1,"N/T",(IF(COUNTIF(P417:W417,"N/A")&gt;=1,"N/A","-")))))))</f>
        <v/>
      </c>
      <c r="O417" s="120">
        <f>IF(COUNTIF(P417:Q417,"F")&gt;=1,"FAIL",(IF(COUNTIF(P417:Q417,"P")&gt;=1,"PASS",(IF(COUNTIF(P417:Q417,"N/T")&gt;=1,"N/T",(IF(COUNTIF(P417:Q417,"N/A")&gt;=1,"N/A","-")))))))</f>
        <v/>
      </c>
      <c r="P417" s="29" t="inlineStr">
        <is>
          <t>P</t>
        </is>
      </c>
      <c r="Q417" s="29" t="inlineStr">
        <is>
          <t>P</t>
        </is>
      </c>
      <c r="R417" s="81">
        <f>IF(COUNTIF(S417:T417,"F")&gt;=1,"FAIL",(IF(COUNTIF(S417:T417,"P")&gt;=1,"PASS",(IF(COUNTIF(S417:T417,"N/T")&gt;=1,"N/T",(IF(COUNTIF(S417:T417,"N/A")&gt;=1,"N/A","-")))))))</f>
        <v/>
      </c>
      <c r="S417" s="29" t="inlineStr">
        <is>
          <t>P</t>
        </is>
      </c>
      <c r="T417" s="29" t="inlineStr">
        <is>
          <t>P</t>
        </is>
      </c>
      <c r="U417" s="120">
        <f>IF(COUNTIF(V417:W417,"F")&gt;=1,"FAIL",(IF(COUNTIF(V417:W417,"P")&gt;=1,"PASS",(IF(COUNTIF(V417:W417,"N/T")&gt;=1,"N/T",(IF(COUNTIF(V417:W417,"N/A")&gt;=1,"N/A","-")))))))</f>
        <v/>
      </c>
      <c r="V417" s="29" t="inlineStr">
        <is>
          <t>P</t>
        </is>
      </c>
      <c r="W417" s="29" t="inlineStr">
        <is>
          <t>P</t>
        </is>
      </c>
      <c r="X417" s="29" t="n"/>
      <c r="Y417" s="29" t="n"/>
      <c r="Z417" s="39" t="inlineStr">
        <is>
          <t>차량에서 시동 on 후 앱에서 공조 제어</t>
        </is>
      </c>
      <c r="AA417" s="39" t="n"/>
      <c r="AB417" s="42" t="inlineStr">
        <is>
          <t>실차</t>
        </is>
      </c>
    </row>
    <row r="418" ht="52.8" customHeight="1" s="357">
      <c r="A418" s="108" t="inlineStr">
        <is>
          <t>c_072</t>
        </is>
      </c>
      <c r="B418" s="29" t="inlineStr">
        <is>
          <t>TC_HL_0208</t>
        </is>
      </c>
      <c r="C418" s="29" t="inlineStr">
        <is>
          <t>Handle Layer / Home</t>
        </is>
      </c>
      <c r="D418" s="29" t="inlineStr">
        <is>
          <t>제어</t>
        </is>
      </c>
      <c r="E418" s="29" t="inlineStr">
        <is>
          <t>CCS Only (MQTT)</t>
        </is>
      </c>
      <c r="F418" s="29" t="inlineStr">
        <is>
          <t>MQTT 원격 제어 실행 플로우</t>
        </is>
      </c>
      <c r="G418" s="29" t="n"/>
      <c r="H418" s="29" t="n"/>
      <c r="I418" s="29" t="n">
        <v>1</v>
      </c>
      <c r="J418" s="30" t="inlineStr">
        <is>
          <t>1. 로그인 상태</t>
        </is>
      </c>
      <c r="K418" s="39" t="inlineStr">
        <is>
          <t>1. MQTT 단말 차량
2. EV 차량</t>
        </is>
      </c>
      <c r="L418" s="30" t="inlineStr">
        <is>
          <t>1. Home에서 Handle Layer 또는 ShortCut 확인
2. [공조] 원격 제어 버튼 Tap
3. 유지 시간 경과 시</t>
        </is>
      </c>
      <c r="M418" s="30" t="inlineStr">
        <is>
          <t>1. 2~10분 지난 후 자동 Off 상태로 전환</t>
        </is>
      </c>
      <c r="N418" s="69">
        <f>IF(COUNTIF(P418:W418,"F")&gt;=1,"FAIL",(IF(COUNTIF(P418:W418,"P")&gt;=1,"PASS",(IF(COUNTIF(P418:W418,"N/T")&gt;=1,"N/T",(IF(COUNTIF(P418:W418,"N/A")&gt;=1,"N/A","-")))))))</f>
        <v/>
      </c>
      <c r="O418" s="81">
        <f>IF(COUNTIF(P418:Q418,"F")&gt;=1,"FAIL",(IF(COUNTIF(P418:Q418,"P")&gt;=1,"PASS",(IF(COUNTIF(P418:Q418,"N/T")&gt;=1,"N/T",(IF(COUNTIF(P418:Q418,"N/A")&gt;=1,"N/A","-")))))))</f>
        <v/>
      </c>
      <c r="P418" s="29" t="inlineStr">
        <is>
          <t>P</t>
        </is>
      </c>
      <c r="Q418" s="29" t="inlineStr">
        <is>
          <t>P</t>
        </is>
      </c>
      <c r="R418" s="120">
        <f>IF(COUNTIF(S418:T418,"F")&gt;=1,"FAIL",(IF(COUNTIF(S418:T418,"P")&gt;=1,"PASS",(IF(COUNTIF(S418:T418,"N/T")&gt;=1,"N/T",(IF(COUNTIF(S418:T418,"N/A")&gt;=1,"N/A","-")))))))</f>
        <v/>
      </c>
      <c r="S418" s="29" t="inlineStr">
        <is>
          <t>P</t>
        </is>
      </c>
      <c r="T418" s="29" t="inlineStr">
        <is>
          <t>P</t>
        </is>
      </c>
      <c r="U418" s="120">
        <f>IF(COUNTIF(V418:W418,"F")&gt;=1,"FAIL",(IF(COUNTIF(V418:W418,"P")&gt;=1,"PASS",(IF(COUNTIF(V418:W418,"N/T")&gt;=1,"N/T",(IF(COUNTIF(V418:W418,"N/A")&gt;=1,"N/A","-")))))))</f>
        <v/>
      </c>
      <c r="V418" s="29" t="inlineStr">
        <is>
          <t>P</t>
        </is>
      </c>
      <c r="W418" s="29" t="inlineStr">
        <is>
          <t>P</t>
        </is>
      </c>
      <c r="X418" s="29" t="n"/>
      <c r="Y418" s="29" t="n"/>
      <c r="Z418" s="39" t="inlineStr">
        <is>
          <t>K : MV원격사용불가(방전) (N/T)</t>
        </is>
      </c>
      <c r="AA418" s="39" t="n"/>
      <c r="AB418" s="42" t="inlineStr">
        <is>
          <t>CheckList</t>
        </is>
      </c>
    </row>
    <row r="419" ht="52.8" customHeight="1" s="357">
      <c r="A419" s="108" t="inlineStr">
        <is>
          <t>c_073</t>
        </is>
      </c>
      <c r="B419" s="29" t="inlineStr">
        <is>
          <t>TC_HL_0209</t>
        </is>
      </c>
      <c r="C419" s="29" t="inlineStr">
        <is>
          <t>Handle Layer / Home</t>
        </is>
      </c>
      <c r="D419" s="29" t="inlineStr">
        <is>
          <t>제어</t>
        </is>
      </c>
      <c r="E419" s="29" t="inlineStr">
        <is>
          <t>CCS Only (MQTT)</t>
        </is>
      </c>
      <c r="F419" s="29" t="inlineStr">
        <is>
          <t>MQTT 원격 제어 실행 플로우</t>
        </is>
      </c>
      <c r="G419" s="29" t="n"/>
      <c r="H419" s="29" t="n"/>
      <c r="I419" s="29" t="n">
        <v>1</v>
      </c>
      <c r="J419" s="30" t="inlineStr">
        <is>
          <t>1. 로그인 상태</t>
        </is>
      </c>
      <c r="K419" s="39" t="inlineStr">
        <is>
          <t>1. MQTT 단말 차량
2. EV 차량</t>
        </is>
      </c>
      <c r="L419" s="30" t="inlineStr">
        <is>
          <t>1. Home에서 Handle Layer 또는 ShortCut 확인
2. [도어 잠금 해제] 원격 제어 버튼 Tap
3. 유지 시간 경과 시</t>
        </is>
      </c>
      <c r="M419" s="30" t="inlineStr">
        <is>
          <t>1. 30초 지난 후 자동 Off 상태로 전환</t>
        </is>
      </c>
      <c r="N419" s="69">
        <f>IF(COUNTIF(P419:W419,"F")&gt;=1,"FAIL",(IF(COUNTIF(P419:W419,"P")&gt;=1,"PASS",(IF(COUNTIF(P419:W419,"N/T")&gt;=1,"N/T",(IF(COUNTIF(P419:W419,"N/A")&gt;=1,"N/A","-")))))))</f>
        <v/>
      </c>
      <c r="O419" s="81">
        <f>IF(COUNTIF(P419:Q419,"F")&gt;=1,"FAIL",(IF(COUNTIF(P419:Q419,"P")&gt;=1,"PASS",(IF(COUNTIF(P419:Q419,"N/T")&gt;=1,"N/T",(IF(COUNTIF(P419:Q419,"N/A")&gt;=1,"N/A","-")))))))</f>
        <v/>
      </c>
      <c r="P419" s="29" t="inlineStr">
        <is>
          <t>P</t>
        </is>
      </c>
      <c r="Q419" s="29" t="inlineStr">
        <is>
          <t>P</t>
        </is>
      </c>
      <c r="R419" s="120">
        <f>IF(COUNTIF(S419:T419,"F")&gt;=1,"FAIL",(IF(COUNTIF(S419:T419,"P")&gt;=1,"PASS",(IF(COUNTIF(S419:T419,"N/T")&gt;=1,"N/T",(IF(COUNTIF(S419:T419,"N/A")&gt;=1,"N/A","-")))))))</f>
        <v/>
      </c>
      <c r="S419" s="29" t="inlineStr">
        <is>
          <t>P</t>
        </is>
      </c>
      <c r="T419" s="29" t="inlineStr">
        <is>
          <t>P</t>
        </is>
      </c>
      <c r="U419" s="120">
        <f>IF(COUNTIF(V419:W419,"F")&gt;=1,"FAIL",(IF(COUNTIF(V419:W419,"P")&gt;=1,"PASS",(IF(COUNTIF(V419:W419,"N/T")&gt;=1,"N/T",(IF(COUNTIF(V419:W419,"N/A")&gt;=1,"N/A","-")))))))</f>
        <v/>
      </c>
      <c r="V419" s="29" t="inlineStr">
        <is>
          <t>P</t>
        </is>
      </c>
      <c r="W419" s="29" t="inlineStr">
        <is>
          <t>P</t>
        </is>
      </c>
      <c r="X419" s="29" t="n"/>
      <c r="Y419" s="29" t="n"/>
      <c r="Z419" s="39" t="inlineStr">
        <is>
          <t>K : MV원격사용불가(방전) (N/T)</t>
        </is>
      </c>
      <c r="AA419" s="39" t="n"/>
      <c r="AB419" s="42" t="inlineStr">
        <is>
          <t>CheckList</t>
        </is>
      </c>
    </row>
    <row r="420" ht="79.2" customHeight="1" s="357">
      <c r="A420" s="108" t="inlineStr">
        <is>
          <t>c_074</t>
        </is>
      </c>
      <c r="B420" s="29" t="inlineStr">
        <is>
          <t>TC_HL_0210</t>
        </is>
      </c>
      <c r="C420" s="29" t="inlineStr">
        <is>
          <t>Handle Layer / Home</t>
        </is>
      </c>
      <c r="D420" s="29" t="inlineStr">
        <is>
          <t>제어</t>
        </is>
      </c>
      <c r="E420" s="29" t="inlineStr">
        <is>
          <t>CCS Only (MQTT)</t>
        </is>
      </c>
      <c r="F420" s="29" t="inlineStr">
        <is>
          <t>MQTT 원격 제어 실행 플로우</t>
        </is>
      </c>
      <c r="G420" s="29" t="n"/>
      <c r="H420" s="29" t="n"/>
      <c r="I420" s="29" t="n">
        <v>4</v>
      </c>
      <c r="J420" s="30" t="inlineStr">
        <is>
          <t>1. 로그인 상태
2. 차량 원격 제어 명령 시간이 지나지 않았을 경우</t>
        </is>
      </c>
      <c r="K420" s="42" t="inlineStr">
        <is>
          <t>1. MQTT 단말 차량
2. EV 차량</t>
        </is>
      </c>
      <c r="L420" s="64" t="inlineStr">
        <is>
          <t>1. Home에서 Handle Layer 또는 ShortCut 확인
2. 명령 실행 중인 제어 외의 제어 실행</t>
        </is>
      </c>
      <c r="M420" s="64" t="inlineStr">
        <is>
          <t>1. 중복 제어 팝업 노출
- The remote service that was previously started, has not been completed.
- Please try again in a moment.
- [Close] 버튼
* 동작 조건 만족하는 상태의 차량에서 지원하는 모든 제어 버튼에서 확인 필요</t>
        </is>
      </c>
      <c r="N420" s="69">
        <f>IF(COUNTIF(P420:W420,"F")&gt;=1,"FAIL",(IF(COUNTIF(P420:W420,"P")&gt;=1,"PASS",(IF(COUNTIF(P420:W420,"N/T")&gt;=1,"N/T",(IF(COUNTIF(P420:W420,"N/A")&gt;=1,"N/A","-")))))))</f>
        <v/>
      </c>
      <c r="O420" s="81">
        <f>IF(COUNTIF(P420:Q420,"F")&gt;=1,"FAIL",(IF(COUNTIF(P420:Q420,"P")&gt;=1,"PASS",(IF(COUNTIF(P420:Q420,"N/T")&gt;=1,"N/T",(IF(COUNTIF(P420:Q420,"N/A")&gt;=1,"N/A","-")))))))</f>
        <v/>
      </c>
      <c r="P420" s="29" t="inlineStr">
        <is>
          <t>P</t>
        </is>
      </c>
      <c r="Q420" s="29" t="inlineStr">
        <is>
          <t>P</t>
        </is>
      </c>
      <c r="R420" s="120">
        <f>IF(COUNTIF(S420:T420,"F")&gt;=1,"FAIL",(IF(COUNTIF(S420:T420,"P")&gt;=1,"PASS",(IF(COUNTIF(S420:T420,"N/T")&gt;=1,"N/T",(IF(COUNTIF(S420:T420,"N/A")&gt;=1,"N/A","-")))))))</f>
        <v/>
      </c>
      <c r="S420" s="29" t="inlineStr">
        <is>
          <t>P</t>
        </is>
      </c>
      <c r="T420" s="29" t="inlineStr">
        <is>
          <t>P</t>
        </is>
      </c>
      <c r="U420" s="120">
        <f>IF(COUNTIF(V420:W420,"F")&gt;=1,"FAIL",(IF(COUNTIF(V420:W420,"P")&gt;=1,"PASS",(IF(COUNTIF(V420:W420,"N/T")&gt;=1,"N/T",(IF(COUNTIF(V420:W420,"N/A")&gt;=1,"N/A","-")))))))</f>
        <v/>
      </c>
      <c r="V420" s="29" t="inlineStr">
        <is>
          <t>P</t>
        </is>
      </c>
      <c r="W420" s="29" t="inlineStr">
        <is>
          <t>P</t>
        </is>
      </c>
      <c r="X420" s="29" t="inlineStr">
        <is>
          <t>SPAQA-4620</t>
        </is>
      </c>
      <c r="Y420" s="54" t="n"/>
      <c r="Z420" s="39" t="n"/>
      <c r="AA420" s="39" t="n"/>
      <c r="AB420" s="42" t="n"/>
    </row>
    <row r="421" ht="39.6" customHeight="1" s="357">
      <c r="A421" s="108" t="inlineStr">
        <is>
          <t>c_075</t>
        </is>
      </c>
      <c r="B421" s="29" t="inlineStr">
        <is>
          <t>TC_HL_0211</t>
        </is>
      </c>
      <c r="C421" s="29" t="inlineStr">
        <is>
          <t>Handle Layer / Home</t>
        </is>
      </c>
      <c r="D421" s="29" t="inlineStr">
        <is>
          <t>제어</t>
        </is>
      </c>
      <c r="E421" s="29" t="inlineStr">
        <is>
          <t>CCS Only (MQTT)</t>
        </is>
      </c>
      <c r="F421" s="29" t="inlineStr">
        <is>
          <t>MQTT 원격 제어 실행 플로우</t>
        </is>
      </c>
      <c r="G421" s="29" t="n"/>
      <c r="H421" s="29" t="n"/>
      <c r="I421" s="29" t="n">
        <v>5</v>
      </c>
      <c r="J421" s="30" t="inlineStr">
        <is>
          <t xml:space="preserve"> 1. App 차량 제어 횟수 초과</t>
        </is>
      </c>
      <c r="K421" s="42" t="inlineStr">
        <is>
          <t>1. MQTT 단말 차량
2. EV 차량</t>
        </is>
      </c>
      <c r="L421" s="64" t="inlineStr">
        <is>
          <t>1. Home에서 Handle Layer 또는 ShortCut 확인
2. 제어 실행</t>
        </is>
      </c>
      <c r="M421" s="64" t="inlineStr">
        <is>
          <t>1. 차량 제어 횟수 초과 시 팝업 노출
- The maximum number of vehicle control attempts has been exceeded.
* 조건 만족하는 차량에서 지원하는 모든 제어 버튼에서 확인 필요</t>
        </is>
      </c>
      <c r="N421" s="83">
        <f>IF(COUNTIF(P421:W421,"F")&gt;=1,"FAIL",(IF(COUNTIF(P421:W421,"P")&gt;=1,"PASS",(IF(COUNTIF(P421:W421,"N/T")&gt;=1,"N/T",(IF(COUNTIF(P421:W421,"N/A")&gt;=1,"N/A","-")))))))</f>
        <v/>
      </c>
      <c r="O421" s="81">
        <f>IF(COUNTIF(P421:Q421,"F")&gt;=1,"FAIL",(IF(COUNTIF(P421:Q421,"P")&gt;=1,"PASS",(IF(COUNTIF(P421:Q421,"N/T")&gt;=1,"N/T",(IF(COUNTIF(P421:Q421,"N/A")&gt;=1,"N/A","-")))))))</f>
        <v/>
      </c>
      <c r="P421" s="29" t="inlineStr">
        <is>
          <t>N/T</t>
        </is>
      </c>
      <c r="Q421" s="29" t="inlineStr">
        <is>
          <t>N/T</t>
        </is>
      </c>
      <c r="R421" s="120">
        <f>IF(COUNTIF(S421:T421,"F")&gt;=1,"FAIL",(IF(COUNTIF(S421:T421,"P")&gt;=1,"PASS",(IF(COUNTIF(S421:T421,"N/T")&gt;=1,"N/T",(IF(COUNTIF(S421:T421,"N/A")&gt;=1,"N/A","-")))))))</f>
        <v/>
      </c>
      <c r="S421" s="29" t="inlineStr">
        <is>
          <t>N/T</t>
        </is>
      </c>
      <c r="T421" s="29" t="inlineStr">
        <is>
          <t>N/T</t>
        </is>
      </c>
      <c r="U421" s="120">
        <f>IF(COUNTIF(V421:W421,"F")&gt;=1,"FAIL",(IF(COUNTIF(V421:W421,"P")&gt;=1,"PASS",(IF(COUNTIF(V421:W421,"N/T")&gt;=1,"N/T",(IF(COUNTIF(V421:W421,"N/A")&gt;=1,"N/A","-")))))))</f>
        <v/>
      </c>
      <c r="V421" s="29" t="inlineStr">
        <is>
          <t>N/T</t>
        </is>
      </c>
      <c r="W421" s="29" t="inlineStr">
        <is>
          <t>N/T</t>
        </is>
      </c>
      <c r="X421" s="29" t="n"/>
      <c r="Y421" s="29" t="n"/>
      <c r="Z421" s="39" t="inlineStr">
        <is>
          <t>(공통) 차량 제어 횟수 초과 상태 필요 (N/T)</t>
        </is>
      </c>
      <c r="AA421" s="39" t="inlineStr">
        <is>
          <t>N/T : 특수상황/실패 조건 필요(조건)</t>
        </is>
      </c>
      <c r="AB421" s="42" t="n"/>
    </row>
    <row r="422" ht="66" customHeight="1" s="357">
      <c r="A422" s="108" t="inlineStr">
        <is>
          <t>c_076</t>
        </is>
      </c>
      <c r="B422" s="29" t="inlineStr">
        <is>
          <t>TC_HL_0212</t>
        </is>
      </c>
      <c r="C422" s="29" t="inlineStr">
        <is>
          <t>Handle Layer / Home</t>
        </is>
      </c>
      <c r="D422" s="29" t="inlineStr">
        <is>
          <t>제어</t>
        </is>
      </c>
      <c r="E422" s="29" t="inlineStr">
        <is>
          <t>CCS Only (MQTT)</t>
        </is>
      </c>
      <c r="F422" s="29" t="inlineStr">
        <is>
          <t>MQTT 원격 제어 실행 플로우</t>
        </is>
      </c>
      <c r="G422" s="29" t="n"/>
      <c r="H422" s="29" t="n"/>
      <c r="I422" s="29" t="n">
        <v>5</v>
      </c>
      <c r="J422" s="30" t="inlineStr">
        <is>
          <t>1. 로그인 상태
2. 차량으로 서비스 요청이 실패할 경우</t>
        </is>
      </c>
      <c r="K422" s="42" t="inlineStr">
        <is>
          <t>1. MQTT 단말 차량
2. EV 차량</t>
        </is>
      </c>
      <c r="L422" s="64" t="inlineStr">
        <is>
          <t>1. Home에서 Handle Layer 또는 ShortCut 확인
2. 제어 실행</t>
        </is>
      </c>
      <c r="M422" s="64" t="inlineStr">
        <is>
          <t>1. 차량 서비스 요청 실패 팝업 노출
- Service request to the vehicle failed
- Please check the vehicle status and try again.
- [Close] 버튼
* 조건 만족하는 차량에서 지원하는 모든 제어 버튼에서 확인 필요</t>
        </is>
      </c>
      <c r="N422" s="83">
        <f>IF(COUNTIF(P422:W422,"F")&gt;=1,"FAIL",(IF(COUNTIF(P422:W422,"P")&gt;=1,"PASS",(IF(COUNTIF(P422:W422,"N/T")&gt;=1,"N/T",(IF(COUNTIF(P422:W422,"N/A")&gt;=1,"N/A","-")))))))</f>
        <v/>
      </c>
      <c r="O422" s="81">
        <f>IF(COUNTIF(P422:Q422,"F")&gt;=1,"FAIL",(IF(COUNTIF(P422:Q422,"P")&gt;=1,"PASS",(IF(COUNTIF(P422:Q422,"N/T")&gt;=1,"N/T",(IF(COUNTIF(P422:Q422,"N/A")&gt;=1,"N/A","-")))))))</f>
        <v/>
      </c>
      <c r="P422" s="29" t="inlineStr">
        <is>
          <t>N/T</t>
        </is>
      </c>
      <c r="Q422" s="29" t="inlineStr">
        <is>
          <t>N/T</t>
        </is>
      </c>
      <c r="R422" s="120">
        <f>IF(COUNTIF(S422:T422,"F")&gt;=1,"FAIL",(IF(COUNTIF(S422:T422,"P")&gt;=1,"PASS",(IF(COUNTIF(S422:T422,"N/T")&gt;=1,"N/T",(IF(COUNTIF(S422:T422,"N/A")&gt;=1,"N/A","-")))))))</f>
        <v/>
      </c>
      <c r="S422" s="29" t="inlineStr">
        <is>
          <t>N/T</t>
        </is>
      </c>
      <c r="T422" s="29" t="inlineStr">
        <is>
          <t>N/T</t>
        </is>
      </c>
      <c r="U422" s="120">
        <f>IF(COUNTIF(V422:W422,"F")&gt;=1,"FAIL",(IF(COUNTIF(V422:W422,"P")&gt;=1,"PASS",(IF(COUNTIF(V422:W422,"N/T")&gt;=1,"N/T",(IF(COUNTIF(V422:W422,"N/A")&gt;=1,"N/A","-")))))))</f>
        <v/>
      </c>
      <c r="V422" s="29" t="inlineStr">
        <is>
          <t>N/T</t>
        </is>
      </c>
      <c r="W422" s="29" t="inlineStr">
        <is>
          <t>N/T</t>
        </is>
      </c>
      <c r="X422" s="29" t="n"/>
      <c r="Y422" s="29" t="n"/>
      <c r="Z422" s="39" t="inlineStr">
        <is>
          <t>(공통) 서비스 요청 실패 (N/T)</t>
        </is>
      </c>
      <c r="AA422" s="39" t="inlineStr">
        <is>
          <t>N/T : 특수상황/실패 조건 필요(조건)</t>
        </is>
      </c>
      <c r="AB422" s="42" t="n"/>
    </row>
    <row r="423" ht="66" customHeight="1" s="357">
      <c r="A423" s="108" t="inlineStr">
        <is>
          <t>c_077</t>
        </is>
      </c>
      <c r="B423" s="29" t="inlineStr">
        <is>
          <t>TC_HL_0213</t>
        </is>
      </c>
      <c r="C423" s="29" t="inlineStr">
        <is>
          <t>Handle Layer / Home</t>
        </is>
      </c>
      <c r="D423" s="29" t="inlineStr">
        <is>
          <t>제어</t>
        </is>
      </c>
      <c r="E423" s="29" t="inlineStr">
        <is>
          <t>CCS Only (MQTT)</t>
        </is>
      </c>
      <c r="F423" s="29" t="inlineStr">
        <is>
          <t>MQTT 원격 제어 실행 플로우</t>
        </is>
      </c>
      <c r="G423" s="29" t="n"/>
      <c r="H423" s="29" t="n"/>
      <c r="I423" s="29" t="n">
        <v>5</v>
      </c>
      <c r="J423" s="30" t="inlineStr">
        <is>
          <t>1. 로그인 상태
2. 원격 대기 시간 초과</t>
        </is>
      </c>
      <c r="K423" s="42" t="inlineStr">
        <is>
          <t>1. MQTT 단말 차량
2. EV 차량</t>
        </is>
      </c>
      <c r="L423" s="64" t="inlineStr">
        <is>
          <t>1. Home에서 Handle Layer 또는 ShortCut 확인
2. 제어 실행</t>
        </is>
      </c>
      <c r="M423" s="64" t="inlineStr">
        <is>
          <t>1. 원격 대기 시간 초과 팝업 노출
- The use of remote control is restricted to protect the battery.
- You can use the remote control again after driving the vehicle.
- [Close] 버튼
* 조건 만족하는 차량에서 지원하는 모든 제어 버튼에서 확인 필요</t>
        </is>
      </c>
      <c r="N423" s="83">
        <f>IF(COUNTIF(P423:W423,"F")&gt;=1,"FAIL",(IF(COUNTIF(P423:W423,"P")&gt;=1,"PASS",(IF(COUNTIF(P423:W423,"N/T")&gt;=1,"N/T",(IF(COUNTIF(P423:W423,"N/A")&gt;=1,"N/A","-")))))))</f>
        <v/>
      </c>
      <c r="O423" s="81">
        <f>IF(COUNTIF(P423:Q423,"F")&gt;=1,"FAIL",(IF(COUNTIF(P423:Q423,"P")&gt;=1,"PASS",(IF(COUNTIF(P423:Q423,"N/T")&gt;=1,"N/T",(IF(COUNTIF(P423:Q423,"N/A")&gt;=1,"N/A","-")))))))</f>
        <v/>
      </c>
      <c r="P423" s="29" t="inlineStr">
        <is>
          <t>N/T</t>
        </is>
      </c>
      <c r="Q423" s="29" t="inlineStr">
        <is>
          <t>N/T</t>
        </is>
      </c>
      <c r="R423" s="120">
        <f>IF(COUNTIF(S423:T423,"F")&gt;=1,"FAIL",(IF(COUNTIF(S423:T423,"P")&gt;=1,"PASS",(IF(COUNTIF(S423:T423,"N/T")&gt;=1,"N/T",(IF(COUNTIF(S423:T423,"N/A")&gt;=1,"N/A","-")))))))</f>
        <v/>
      </c>
      <c r="S423" s="29" t="inlineStr">
        <is>
          <t>N/T</t>
        </is>
      </c>
      <c r="T423" s="29" t="inlineStr">
        <is>
          <t>N/T</t>
        </is>
      </c>
      <c r="U423" s="120">
        <f>IF(COUNTIF(V423:W423,"F")&gt;=1,"FAIL",(IF(COUNTIF(V423:W423,"P")&gt;=1,"PASS",(IF(COUNTIF(V423:W423,"N/T")&gt;=1,"N/T",(IF(COUNTIF(V423:W423,"N/A")&gt;=1,"N/A","-")))))))</f>
        <v/>
      </c>
      <c r="V423" s="29" t="inlineStr">
        <is>
          <t>N/T</t>
        </is>
      </c>
      <c r="W423" s="29" t="inlineStr">
        <is>
          <t>N/T</t>
        </is>
      </c>
      <c r="X423" s="29" t="inlineStr">
        <is>
          <t>SPAQA-4614</t>
        </is>
      </c>
      <c r="Y423" s="54" t="n"/>
      <c r="Z423" s="39" t="inlineStr">
        <is>
          <t>(공통) 원격 대시 시간 초과 상태 필요 (N/T)</t>
        </is>
      </c>
      <c r="AA423" s="39" t="inlineStr">
        <is>
          <t>N/T : 특수상황/실패 조건 필요(조건)</t>
        </is>
      </c>
      <c r="AB423" s="42" t="n"/>
    </row>
    <row r="424" ht="66" customHeight="1" s="357">
      <c r="A424" s="108" t="inlineStr">
        <is>
          <t>c_078</t>
        </is>
      </c>
      <c r="B424" s="29" t="inlineStr">
        <is>
          <t>TC_HL_0214</t>
        </is>
      </c>
      <c r="C424" s="29" t="inlineStr">
        <is>
          <t>Handle Layer / Home</t>
        </is>
      </c>
      <c r="D424" s="29" t="inlineStr">
        <is>
          <t>제어</t>
        </is>
      </c>
      <c r="E424" s="29" t="inlineStr">
        <is>
          <t>CCS Only (MQTT)</t>
        </is>
      </c>
      <c r="F424" s="29" t="inlineStr">
        <is>
          <t>MQTT 원격 제어 실행 플로우</t>
        </is>
      </c>
      <c r="G424" s="29" t="n"/>
      <c r="H424" s="29" t="n"/>
      <c r="I424" s="29" t="n">
        <v>5</v>
      </c>
      <c r="J424" s="30" t="inlineStr">
        <is>
          <t>1. 로그인 상태
2. 차량 시스템 업데이트 중 원격 제어 실행 시</t>
        </is>
      </c>
      <c r="K424" s="42" t="inlineStr">
        <is>
          <t>1. MQTT 단말 차량
2. EV 차량</t>
        </is>
      </c>
      <c r="L424" s="64" t="inlineStr">
        <is>
          <t>1. Home에서 Handle Layer 또는 ShortCut 확인
2. 제어 실행</t>
        </is>
      </c>
      <c r="M424" s="64" t="inlineStr">
        <is>
          <t>1. 차량 시스템 업데이트 중 경고 팝업 노출
- The vehicle system is being updated.
- Please try again after the update is complete.
- [Close] 버튼
* 조건 만족하는 차량에서 지원하는 모든 제어 버튼에서 확인 필요</t>
        </is>
      </c>
      <c r="N424" s="83">
        <f>IF(COUNTIF(P424:W424,"F")&gt;=1,"FAIL",(IF(COUNTIF(P424:W424,"P")&gt;=1,"PASS",(IF(COUNTIF(P424:W424,"N/T")&gt;=1,"N/T",(IF(COUNTIF(P424:W424,"N/A")&gt;=1,"N/A","-")))))))</f>
        <v/>
      </c>
      <c r="O424" s="81">
        <f>IF(COUNTIF(P424:Q424,"F")&gt;=1,"FAIL",(IF(COUNTIF(P424:Q424,"P")&gt;=1,"PASS",(IF(COUNTIF(P424:Q424,"N/T")&gt;=1,"N/T",(IF(COUNTIF(P424:Q424,"N/A")&gt;=1,"N/A","-")))))))</f>
        <v/>
      </c>
      <c r="P424" s="29" t="inlineStr">
        <is>
          <t>N/T</t>
        </is>
      </c>
      <c r="Q424" s="29" t="inlineStr">
        <is>
          <t>N/T</t>
        </is>
      </c>
      <c r="R424" s="120">
        <f>IF(COUNTIF(S424:T424,"F")&gt;=1,"FAIL",(IF(COUNTIF(S424:T424,"P")&gt;=1,"PASS",(IF(COUNTIF(S424:T424,"N/T")&gt;=1,"N/T",(IF(COUNTIF(S424:T424,"N/A")&gt;=1,"N/A","-")))))))</f>
        <v/>
      </c>
      <c r="S424" s="29" t="inlineStr">
        <is>
          <t>N/T</t>
        </is>
      </c>
      <c r="T424" s="29" t="inlineStr">
        <is>
          <t>N/T</t>
        </is>
      </c>
      <c r="U424" s="120">
        <f>IF(COUNTIF(V424:W424,"F")&gt;=1,"FAIL",(IF(COUNTIF(V424:W424,"P")&gt;=1,"PASS",(IF(COUNTIF(V424:W424,"N/T")&gt;=1,"N/T",(IF(COUNTIF(V424:W424,"N/A")&gt;=1,"N/A","-")))))))</f>
        <v/>
      </c>
      <c r="V424" s="29" t="inlineStr">
        <is>
          <t>N/T</t>
        </is>
      </c>
      <c r="W424" s="29" t="inlineStr">
        <is>
          <t>N/T</t>
        </is>
      </c>
      <c r="X424" s="29" t="n"/>
      <c r="Y424" s="29" t="n"/>
      <c r="Z424" s="39" t="inlineStr">
        <is>
          <t>(공통) 시스템 업데이트 필요 (N/T)</t>
        </is>
      </c>
      <c r="AA424" s="39" t="inlineStr">
        <is>
          <t>N/T : 특수상황/실패 조건 필요(조건)</t>
        </is>
      </c>
      <c r="AB424" s="42" t="n"/>
    </row>
    <row r="425" ht="66" customHeight="1" s="357">
      <c r="A425" s="108" t="inlineStr">
        <is>
          <t>c_079</t>
        </is>
      </c>
      <c r="B425" s="29" t="inlineStr">
        <is>
          <t>TC_HL_0215</t>
        </is>
      </c>
      <c r="C425" s="29" t="inlineStr">
        <is>
          <t>Handle Layer / Home</t>
        </is>
      </c>
      <c r="D425" s="29" t="inlineStr">
        <is>
          <t>제어</t>
        </is>
      </c>
      <c r="E425" s="29" t="inlineStr">
        <is>
          <t>CCS Only (MQTT)</t>
        </is>
      </c>
      <c r="F425" s="29" t="inlineStr">
        <is>
          <t>MQTT 원격 제어 실행 플로우</t>
        </is>
      </c>
      <c r="G425" s="29" t="n"/>
      <c r="H425" s="29" t="n"/>
      <c r="I425" s="29" t="n">
        <v>5</v>
      </c>
      <c r="J425" s="30" t="inlineStr">
        <is>
          <t>1. 로그인 상태
2. 차량 인포테인먼트 시스템 업데이트 중 원격 제어 실행 시</t>
        </is>
      </c>
      <c r="K425" s="42" t="inlineStr">
        <is>
          <t>1. MQTT 단말 차량
2. EV 차량</t>
        </is>
      </c>
      <c r="L425" s="64" t="inlineStr">
        <is>
          <t>1. Home에서 Handle Layer 또는 ShortCut 확인
2. 제어 실행</t>
        </is>
      </c>
      <c r="M425" s="64" t="inlineStr">
        <is>
          <t>1. 차량 인포테인먼트 시스템 업데이트 중 경고 팝업 노출
- The vehicle infotainment system is being updated.
- Please try again after the update is complete.
- [Close] 버튼
* 조건 만족하는 차량에서 지원하는 모든 제어 버튼에서 확인 필요</t>
        </is>
      </c>
      <c r="N425" s="83">
        <f>IF(COUNTIF(P425:W425,"F")&gt;=1,"FAIL",(IF(COUNTIF(P425:W425,"P")&gt;=1,"PASS",(IF(COUNTIF(P425:W425,"N/T")&gt;=1,"N/T",(IF(COUNTIF(P425:W425,"N/A")&gt;=1,"N/A","-")))))))</f>
        <v/>
      </c>
      <c r="O425" s="81">
        <f>IF(COUNTIF(P425:Q425,"F")&gt;=1,"FAIL",(IF(COUNTIF(P425:Q425,"P")&gt;=1,"PASS",(IF(COUNTIF(P425:Q425,"N/T")&gt;=1,"N/T",(IF(COUNTIF(P425:Q425,"N/A")&gt;=1,"N/A","-")))))))</f>
        <v/>
      </c>
      <c r="P425" s="29" t="inlineStr">
        <is>
          <t>N/T</t>
        </is>
      </c>
      <c r="Q425" s="29" t="inlineStr">
        <is>
          <t>N/T</t>
        </is>
      </c>
      <c r="R425" s="120">
        <f>IF(COUNTIF(S425:T425,"F")&gt;=1,"FAIL",(IF(COUNTIF(S425:T425,"P")&gt;=1,"PASS",(IF(COUNTIF(S425:T425,"N/T")&gt;=1,"N/T",(IF(COUNTIF(S425:T425,"N/A")&gt;=1,"N/A","-")))))))</f>
        <v/>
      </c>
      <c r="S425" s="29" t="inlineStr">
        <is>
          <t>N/T</t>
        </is>
      </c>
      <c r="T425" s="29" t="inlineStr">
        <is>
          <t>N/T</t>
        </is>
      </c>
      <c r="U425" s="120">
        <f>IF(COUNTIF(V425:W425,"F")&gt;=1,"FAIL",(IF(COUNTIF(V425:W425,"P")&gt;=1,"PASS",(IF(COUNTIF(V425:W425,"N/T")&gt;=1,"N/T",(IF(COUNTIF(V425:W425,"N/A")&gt;=1,"N/A","-")))))))</f>
        <v/>
      </c>
      <c r="V425" s="29" t="inlineStr">
        <is>
          <t>N/T</t>
        </is>
      </c>
      <c r="W425" s="29" t="inlineStr">
        <is>
          <t>N/T</t>
        </is>
      </c>
      <c r="X425" s="29" t="n"/>
      <c r="Y425" s="29" t="n"/>
      <c r="Z425" s="39" t="inlineStr">
        <is>
          <t>(공통) 시스템 업데이트 필요 (N/T)</t>
        </is>
      </c>
      <c r="AA425" s="39" t="inlineStr">
        <is>
          <t>N/T : 특수상황/실패 조건 필요(조건)</t>
        </is>
      </c>
      <c r="AB425" s="42" t="n"/>
    </row>
    <row r="426" ht="52.8" customHeight="1" s="357">
      <c r="A426" s="108" t="inlineStr">
        <is>
          <t>c_080</t>
        </is>
      </c>
      <c r="B426" s="29" t="inlineStr">
        <is>
          <t>TC_HL_0216</t>
        </is>
      </c>
      <c r="C426" s="29" t="inlineStr">
        <is>
          <t>Handle Layer / Home</t>
        </is>
      </c>
      <c r="D426" s="29" t="inlineStr">
        <is>
          <t>제어</t>
        </is>
      </c>
      <c r="E426" s="29" t="inlineStr">
        <is>
          <t>CCS Only (MQTT)</t>
        </is>
      </c>
      <c r="F426" s="29" t="inlineStr">
        <is>
          <t>MQTT 원격 제어 실행 플로우</t>
        </is>
      </c>
      <c r="G426" s="29" t="n"/>
      <c r="H426" s="29" t="n"/>
      <c r="I426" s="29" t="n">
        <v>5</v>
      </c>
      <c r="J426" s="30" t="inlineStr">
        <is>
          <t>1. 로그인 상태
2. 임의 실패 팝업 노출 상태</t>
        </is>
      </c>
      <c r="K426" s="42" t="inlineStr">
        <is>
          <t>1. MQTT 단말 차량
2. EV 차량</t>
        </is>
      </c>
      <c r="L426" s="64" t="inlineStr">
        <is>
          <t>1. Home에서 Handle Layer 또는 ShortCut 확인
2. 제어 실행 &gt; 실패 팝업 표출 확인
3. 실패 팝업 내 [Close] 버튼 선택</t>
        </is>
      </c>
      <c r="M426" s="64" t="inlineStr">
        <is>
          <t>1. 시트 닫힘, 현재 화면 유지</t>
        </is>
      </c>
      <c r="N426" s="69">
        <f>IF(COUNTIF(P426:W426,"F")&gt;=1,"FAIL",(IF(COUNTIF(P426:W426,"P")&gt;=1,"PASS",(IF(COUNTIF(P426:W426,"N/T")&gt;=1,"N/T",(IF(COUNTIF(P426:W426,"N/A")&gt;=1,"N/A","-")))))))</f>
        <v/>
      </c>
      <c r="O426" s="120">
        <f>IF(COUNTIF(P426:Q426,"F")&gt;=1,"FAIL",(IF(COUNTIF(P426:Q426,"P")&gt;=1,"PASS",(IF(COUNTIF(P426:Q426,"N/T")&gt;=1,"N/T",(IF(COUNTIF(P426:Q426,"N/A")&gt;=1,"N/A","-")))))))</f>
        <v/>
      </c>
      <c r="P426" s="29" t="inlineStr">
        <is>
          <t>P</t>
        </is>
      </c>
      <c r="Q426" s="29" t="inlineStr">
        <is>
          <t>P</t>
        </is>
      </c>
      <c r="R426" s="120">
        <f>IF(COUNTIF(S426:T426,"F")&gt;=1,"FAIL",(IF(COUNTIF(S426:T426,"P")&gt;=1,"PASS",(IF(COUNTIF(S426:T426,"N/T")&gt;=1,"N/T",(IF(COUNTIF(S426:T426,"N/A")&gt;=1,"N/A","-")))))))</f>
        <v/>
      </c>
      <c r="S426" s="29" t="inlineStr">
        <is>
          <t>N/T</t>
        </is>
      </c>
      <c r="T426" s="29" t="inlineStr">
        <is>
          <t>N/T</t>
        </is>
      </c>
      <c r="U426" s="120">
        <f>IF(COUNTIF(V426:W426,"F")&gt;=1,"FAIL",(IF(COUNTIF(V426:W426,"P")&gt;=1,"PASS",(IF(COUNTIF(V426:W426,"N/T")&gt;=1,"N/T",(IF(COUNTIF(V426:W426,"N/A")&gt;=1,"N/A","-")))))))</f>
        <v/>
      </c>
      <c r="V426" s="29" t="inlineStr">
        <is>
          <t>N/T</t>
        </is>
      </c>
      <c r="W426" s="29" t="inlineStr">
        <is>
          <t>N/T</t>
        </is>
      </c>
      <c r="X426" s="29" t="inlineStr">
        <is>
          <t>SPAQA-2437
SPAQA-2438</t>
        </is>
      </c>
      <c r="Y426" s="29" t="n"/>
      <c r="Z426" s="39" t="inlineStr">
        <is>
          <t>H/G : 실패 팝업 표출 조건 필요 (N/T)</t>
        </is>
      </c>
      <c r="AA426" s="39" t="inlineStr">
        <is>
          <t>N/T : 특수상황/실패 조건 필요(조건)</t>
        </is>
      </c>
      <c r="AB426" s="42" t="n"/>
    </row>
    <row r="427" ht="79.2" customHeight="1" s="357">
      <c r="A427" s="108" t="inlineStr">
        <is>
          <t>c_087</t>
        </is>
      </c>
      <c r="B427" s="29" t="inlineStr">
        <is>
          <t>TC_HL_0217</t>
        </is>
      </c>
      <c r="C427" s="29" t="inlineStr">
        <is>
          <t>Handle Layer / Home</t>
        </is>
      </c>
      <c r="D427" s="29" t="inlineStr">
        <is>
          <t>제어</t>
        </is>
      </c>
      <c r="E427" s="29" t="inlineStr">
        <is>
          <t>CCS Only (MQTT)</t>
        </is>
      </c>
      <c r="F427" s="29" t="inlineStr">
        <is>
          <t>MQTT 원격 제어 실행 플로우</t>
        </is>
      </c>
      <c r="G427" s="29" t="n"/>
      <c r="H427" s="29" t="n"/>
      <c r="I427" s="29" t="n">
        <v>1</v>
      </c>
      <c r="J427" s="30" t="inlineStr">
        <is>
          <t>1. 로그인 상태</t>
        </is>
      </c>
      <c r="K427" s="39" t="inlineStr">
        <is>
          <t>1. MQTT 단말 차량
2. EV 차량</t>
        </is>
      </c>
      <c r="L427" s="30" t="inlineStr">
        <is>
          <t>1. Home에서 Handle Layer 또는 ShortCut 확인
2. 공조 제어 버튼 Long Tap</t>
        </is>
      </c>
      <c r="M427" s="30" t="inlineStr">
        <is>
          <t>1. 강제 제어 화면 표출
- [X] 버튼
- 차량 상태에 따라 제어 명령이 제한됩니다.
- 차량 상태 확인 후 제어하는 것을 권장합니다.
- [공조 켜기] 버튼
- [공조 끄기] 버튼</t>
        </is>
      </c>
      <c r="N427" s="69">
        <f>IF(COUNTIF(P427:W427,"F")&gt;=1,"FAIL",(IF(COUNTIF(P427:W427,"P")&gt;=1,"PASS",(IF(COUNTIF(P427:W427,"N/T")&gt;=1,"N/T",(IF(COUNTIF(P427:W427,"N/A")&gt;=1,"N/A","-")))))))</f>
        <v/>
      </c>
      <c r="O427" s="81">
        <f>IF(COUNTIF(P427:Q427,"F")&gt;=1,"FAIL",(IF(COUNTIF(P427:Q427,"P")&gt;=1,"PASS",(IF(COUNTIF(P427:Q427,"N/T")&gt;=1,"N/T",(IF(COUNTIF(P427:Q427,"N/A")&gt;=1,"N/A","-")))))))</f>
        <v/>
      </c>
      <c r="P427" s="29" t="inlineStr">
        <is>
          <t>P</t>
        </is>
      </c>
      <c r="Q427" s="29" t="inlineStr">
        <is>
          <t>P</t>
        </is>
      </c>
      <c r="R427" s="120">
        <f>IF(COUNTIF(S427:T427,"F")&gt;=1,"FAIL",(IF(COUNTIF(S427:T427,"P")&gt;=1,"PASS",(IF(COUNTIF(S427:T427,"N/T")&gt;=1,"N/T",(IF(COUNTIF(S427:T427,"N/A")&gt;=1,"N/A","-")))))))</f>
        <v/>
      </c>
      <c r="S427" s="29" t="inlineStr">
        <is>
          <t>P</t>
        </is>
      </c>
      <c r="T427" s="29" t="inlineStr">
        <is>
          <t>P</t>
        </is>
      </c>
      <c r="U427" s="120">
        <f>IF(COUNTIF(V427:W427,"F")&gt;=1,"FAIL",(IF(COUNTIF(V427:W427,"P")&gt;=1,"PASS",(IF(COUNTIF(V427:W427,"N/T")&gt;=1,"N/T",(IF(COUNTIF(V427:W427,"N/A")&gt;=1,"N/A","-")))))))</f>
        <v/>
      </c>
      <c r="V427" s="29" t="inlineStr">
        <is>
          <t>P</t>
        </is>
      </c>
      <c r="W427" s="29" t="inlineStr">
        <is>
          <t>P</t>
        </is>
      </c>
      <c r="X427" s="29" t="n"/>
      <c r="Y427" s="29" t="n"/>
      <c r="Z427" s="39" t="n"/>
      <c r="AA427" s="39" t="n"/>
      <c r="AB427" s="42" t="inlineStr">
        <is>
          <t>CheckList</t>
        </is>
      </c>
    </row>
    <row r="428" ht="79.2" customHeight="1" s="357">
      <c r="A428" s="108" t="inlineStr">
        <is>
          <t>c_088</t>
        </is>
      </c>
      <c r="B428" s="29" t="inlineStr">
        <is>
          <t>TC_HL_0218</t>
        </is>
      </c>
      <c r="C428" s="29" t="inlineStr">
        <is>
          <t>Handle Layer / Home</t>
        </is>
      </c>
      <c r="D428" s="29" t="inlineStr">
        <is>
          <t>제어</t>
        </is>
      </c>
      <c r="E428" s="29" t="inlineStr">
        <is>
          <t>CCS Only (MQTT)</t>
        </is>
      </c>
      <c r="F428" s="29" t="inlineStr">
        <is>
          <t>MQTT 원격 제어 실행 플로우</t>
        </is>
      </c>
      <c r="G428" s="29" t="n"/>
      <c r="H428" s="29" t="n"/>
      <c r="I428" s="29" t="n">
        <v>1</v>
      </c>
      <c r="J428" s="30" t="inlineStr">
        <is>
          <t>1. 로그인 상태</t>
        </is>
      </c>
      <c r="K428" s="39" t="inlineStr">
        <is>
          <t>1. MQTT 단말 차량</t>
        </is>
      </c>
      <c r="L428" s="30" t="inlineStr">
        <is>
          <t>1. Home에서 Handle Layer 또는 ShortCut 확인
2. 도어 제어 버튼 Long Tap</t>
        </is>
      </c>
      <c r="M428" s="30" t="inlineStr">
        <is>
          <t>1. 강제 제어 화면 표출
- [X] 버튼
- 차량 상태에 따라 제어 명령이 제한됩니다.
- 차량 상태 확인 후 제어하는 것을 권장합니다.
- [도어 잠금 해제] 버튼
- [도어 잠금] 버튼</t>
        </is>
      </c>
      <c r="N428" s="69">
        <f>IF(COUNTIF(P428:W428,"F")&gt;=1,"FAIL",(IF(COUNTIF(P428:W428,"P")&gt;=1,"PASS",(IF(COUNTIF(P428:W428,"N/T")&gt;=1,"N/T",(IF(COUNTIF(P428:W428,"N/A")&gt;=1,"N/A","-")))))))</f>
        <v/>
      </c>
      <c r="O428" s="81">
        <f>IF(COUNTIF(P428:Q428,"F")&gt;=1,"FAIL",(IF(COUNTIF(P428:Q428,"P")&gt;=1,"PASS",(IF(COUNTIF(P428:Q428,"N/T")&gt;=1,"N/T",(IF(COUNTIF(P428:Q428,"N/A")&gt;=1,"N/A","-")))))))</f>
        <v/>
      </c>
      <c r="P428" s="29" t="inlineStr">
        <is>
          <t>P</t>
        </is>
      </c>
      <c r="Q428" s="29" t="inlineStr">
        <is>
          <t>P</t>
        </is>
      </c>
      <c r="R428" s="120">
        <f>IF(COUNTIF(S428:T428,"F")&gt;=1,"FAIL",(IF(COUNTIF(S428:T428,"P")&gt;=1,"PASS",(IF(COUNTIF(S428:T428,"N/T")&gt;=1,"N/T",(IF(COUNTIF(S428:T428,"N/A")&gt;=1,"N/A","-")))))))</f>
        <v/>
      </c>
      <c r="S428" s="29" t="inlineStr">
        <is>
          <t>P</t>
        </is>
      </c>
      <c r="T428" s="29" t="inlineStr">
        <is>
          <t>P</t>
        </is>
      </c>
      <c r="U428" s="120">
        <f>IF(COUNTIF(V428:W428,"F")&gt;=1,"FAIL",(IF(COUNTIF(V428:W428,"P")&gt;=1,"PASS",(IF(COUNTIF(V428:W428,"N/T")&gt;=1,"N/T",(IF(COUNTIF(V428:W428,"N/A")&gt;=1,"N/A","-")))))))</f>
        <v/>
      </c>
      <c r="V428" s="29" t="inlineStr">
        <is>
          <t>P</t>
        </is>
      </c>
      <c r="W428" s="29" t="inlineStr">
        <is>
          <t>P</t>
        </is>
      </c>
      <c r="X428" s="29" t="n"/>
      <c r="Y428" s="29" t="n"/>
      <c r="Z428" s="39" t="n"/>
      <c r="AA428" s="39" t="n"/>
      <c r="AB428" s="42" t="inlineStr">
        <is>
          <t>CheckList</t>
        </is>
      </c>
    </row>
    <row r="429" ht="79.2" customHeight="1" s="357">
      <c r="A429" s="108" t="inlineStr">
        <is>
          <t>c_089</t>
        </is>
      </c>
      <c r="B429" s="29" t="inlineStr">
        <is>
          <t>TC_HL_0219</t>
        </is>
      </c>
      <c r="C429" s="29" t="inlineStr">
        <is>
          <t>Handle Layer / Home</t>
        </is>
      </c>
      <c r="D429" s="29" t="inlineStr">
        <is>
          <t>제어</t>
        </is>
      </c>
      <c r="E429" s="29" t="inlineStr">
        <is>
          <t>CCS Only (MQTT)</t>
        </is>
      </c>
      <c r="F429" s="29" t="inlineStr">
        <is>
          <t>MQTT 원격 제어 실행 플로우</t>
        </is>
      </c>
      <c r="G429" s="29" t="n"/>
      <c r="H429" s="29" t="n"/>
      <c r="I429" s="29" t="n">
        <v>1</v>
      </c>
      <c r="J429" s="30" t="inlineStr">
        <is>
          <t>1. 로그인 상태</t>
        </is>
      </c>
      <c r="K429" s="39" t="inlineStr">
        <is>
          <t>1. MQTT 단말 차량
2. EV 차량</t>
        </is>
      </c>
      <c r="L429" s="30" t="inlineStr">
        <is>
          <t>1. Home에서 Handle Layer 또는 ShortCut 확인
2. 충전 제어 버튼 Long Tap</t>
        </is>
      </c>
      <c r="M429" s="30" t="inlineStr">
        <is>
          <t>1. 강제 제어 화면 표출
- [X] 버튼
- 차량 상태에 따라 제어 명령이 제한됩니다.
- 차량 상태 확인 후 제어하는 것을 권장합니다.
- [충전 시작] 버튼
- [충전 취소] 버튼</t>
        </is>
      </c>
      <c r="N429" s="69">
        <f>IF(COUNTIF(P429:W429,"F")&gt;=1,"FAIL",(IF(COUNTIF(P429:W429,"P")&gt;=1,"PASS",(IF(COUNTIF(P429:W429,"N/T")&gt;=1,"N/T",(IF(COUNTIF(P429:W429,"N/A")&gt;=1,"N/A","-")))))))</f>
        <v/>
      </c>
      <c r="O429" s="81">
        <f>IF(COUNTIF(P429:Q429,"F")&gt;=1,"FAIL",(IF(COUNTIF(P429:Q429,"P")&gt;=1,"PASS",(IF(COUNTIF(P429:Q429,"N/T")&gt;=1,"N/T",(IF(COUNTIF(P429:Q429,"N/A")&gt;=1,"N/A","-")))))))</f>
        <v/>
      </c>
      <c r="P429" s="29" t="inlineStr">
        <is>
          <t>P</t>
        </is>
      </c>
      <c r="Q429" s="29" t="inlineStr">
        <is>
          <t>P</t>
        </is>
      </c>
      <c r="R429" s="120">
        <f>IF(COUNTIF(S429:T429,"F")&gt;=1,"FAIL",(IF(COUNTIF(S429:T429,"P")&gt;=1,"PASS",(IF(COUNTIF(S429:T429,"N/T")&gt;=1,"N/T",(IF(COUNTIF(S429:T429,"N/A")&gt;=1,"N/A","-")))))))</f>
        <v/>
      </c>
      <c r="S429" s="29" t="inlineStr">
        <is>
          <t>P</t>
        </is>
      </c>
      <c r="T429" s="29" t="inlineStr">
        <is>
          <t>P</t>
        </is>
      </c>
      <c r="U429" s="120">
        <f>IF(COUNTIF(V429:W429,"F")&gt;=1,"FAIL",(IF(COUNTIF(V429:W429,"P")&gt;=1,"PASS",(IF(COUNTIF(V429:W429,"N/T")&gt;=1,"N/T",(IF(COUNTIF(V429:W429,"N/A")&gt;=1,"N/A","-")))))))</f>
        <v/>
      </c>
      <c r="V429" s="29" t="inlineStr">
        <is>
          <t>P</t>
        </is>
      </c>
      <c r="W429" s="29" t="inlineStr">
        <is>
          <t>P</t>
        </is>
      </c>
      <c r="X429" s="29" t="inlineStr">
        <is>
          <t>SPAQA-13330
SPAQA-20031
SPAQA-24059</t>
        </is>
      </c>
      <c r="Y429" s="54" t="n"/>
      <c r="Z429" s="39" t="n"/>
      <c r="AA429" s="39" t="n"/>
      <c r="AB429" s="42" t="inlineStr">
        <is>
          <t>CheckList</t>
        </is>
      </c>
    </row>
    <row r="430" ht="79.2" customHeight="1" s="357">
      <c r="A430" s="108" t="inlineStr">
        <is>
          <t>c_090</t>
        </is>
      </c>
      <c r="B430" s="29" t="inlineStr">
        <is>
          <t>TC_HL_0220</t>
        </is>
      </c>
      <c r="C430" s="29" t="inlineStr">
        <is>
          <t>Handle Layer / Home</t>
        </is>
      </c>
      <c r="D430" s="29" t="inlineStr">
        <is>
          <t>제어</t>
        </is>
      </c>
      <c r="E430" s="29" t="inlineStr">
        <is>
          <t>CCS Only (MQTT)</t>
        </is>
      </c>
      <c r="F430" s="29" t="inlineStr">
        <is>
          <t>MQTT 원격 제어 실행 플로우</t>
        </is>
      </c>
      <c r="G430" s="29" t="n"/>
      <c r="H430" s="29" t="n"/>
      <c r="I430" s="29" t="n">
        <v>1</v>
      </c>
      <c r="J430" s="30" t="inlineStr">
        <is>
          <t>1. 로그인 상태</t>
        </is>
      </c>
      <c r="K430" s="39" t="inlineStr">
        <is>
          <t>1. MQTT 단말 차량</t>
        </is>
      </c>
      <c r="L430" s="30" t="inlineStr">
        <is>
          <t>1. Home에서 Handle Layer 또는 ShortCut 확인
2. 창문 제어 버튼 Long Tap</t>
        </is>
      </c>
      <c r="M430" s="30" t="inlineStr">
        <is>
          <t>1. 강제 제어 화면 표출
- [X] 버튼
- 차량 상태에 따라 제어 명령이 제한됩니다.
- 차량 상태 확인 후 제어하는 것을 권장합니다.
- [창문 열기] 버튼
- [창문 닫기] 버튼</t>
        </is>
      </c>
      <c r="N430" s="69">
        <f>IF(COUNTIF(P430:W430,"F")&gt;=1,"FAIL",(IF(COUNTIF(P430:W430,"P")&gt;=1,"PASS",(IF(COUNTIF(P430:W430,"N/T")&gt;=1,"N/T",(IF(COUNTIF(P430:W430,"N/A")&gt;=1,"N/A","-")))))))</f>
        <v/>
      </c>
      <c r="O430" s="81">
        <f>IF(COUNTIF(P430:Q430,"F")&gt;=1,"FAIL",(IF(COUNTIF(P430:Q430,"P")&gt;=1,"PASS",(IF(COUNTIF(P430:Q430,"N/T")&gt;=1,"N/T",(IF(COUNTIF(P430:Q430,"N/A")&gt;=1,"N/A","-")))))))</f>
        <v/>
      </c>
      <c r="P430" s="29" t="inlineStr">
        <is>
          <t>P</t>
        </is>
      </c>
      <c r="Q430" s="29" t="inlineStr">
        <is>
          <t>P</t>
        </is>
      </c>
      <c r="R430" s="120">
        <f>IF(COUNTIF(S430:T430,"F")&gt;=1,"FAIL",(IF(COUNTIF(S430:T430,"P")&gt;=1,"PASS",(IF(COUNTIF(S430:T430,"N/T")&gt;=1,"N/T",(IF(COUNTIF(S430:T430,"N/A")&gt;=1,"N/A","-")))))))</f>
        <v/>
      </c>
      <c r="S430" s="29" t="inlineStr">
        <is>
          <t>P</t>
        </is>
      </c>
      <c r="T430" s="29" t="inlineStr">
        <is>
          <t>P</t>
        </is>
      </c>
      <c r="U430" s="120">
        <f>IF(COUNTIF(V430:W430,"F")&gt;=1,"FAIL",(IF(COUNTIF(V430:W430,"P")&gt;=1,"PASS",(IF(COUNTIF(V430:W430,"N/T")&gt;=1,"N/T",(IF(COUNTIF(V430:W430,"N/A")&gt;=1,"N/A","-")))))))</f>
        <v/>
      </c>
      <c r="V430" s="29" t="inlineStr">
        <is>
          <t>P</t>
        </is>
      </c>
      <c r="W430" s="29" t="inlineStr">
        <is>
          <t>P</t>
        </is>
      </c>
      <c r="X430" s="29" t="n"/>
      <c r="Y430" s="29" t="n"/>
      <c r="Z430" s="39" t="n"/>
      <c r="AA430" s="39" t="n"/>
      <c r="AB430" s="42" t="inlineStr">
        <is>
          <t>CheckList</t>
        </is>
      </c>
    </row>
    <row r="431" ht="79.2" customHeight="1" s="357">
      <c r="A431" s="108" t="inlineStr">
        <is>
          <t>c_091</t>
        </is>
      </c>
      <c r="B431" s="29" t="inlineStr">
        <is>
          <t>TC_HL_0221</t>
        </is>
      </c>
      <c r="C431" s="29" t="inlineStr">
        <is>
          <t>Handle Layer / Home</t>
        </is>
      </c>
      <c r="D431" s="29" t="inlineStr">
        <is>
          <t>제어</t>
        </is>
      </c>
      <c r="E431" s="29" t="inlineStr">
        <is>
          <t>CCS Only (MQTT)</t>
        </is>
      </c>
      <c r="F431" s="29" t="inlineStr">
        <is>
          <t>MQTT 원격 제어 실행 플로우</t>
        </is>
      </c>
      <c r="G431" s="29" t="n"/>
      <c r="H431" s="29" t="n"/>
      <c r="I431" s="29" t="n">
        <v>1</v>
      </c>
      <c r="J431" s="30" t="inlineStr">
        <is>
          <t>1. 로그인 상태</t>
        </is>
      </c>
      <c r="K431" s="39" t="inlineStr">
        <is>
          <t>1. MQTT 단말 차량
2. EV 차량</t>
        </is>
      </c>
      <c r="L431" s="30" t="inlineStr">
        <is>
          <t>1. Home에서 Handle Layer 또는 ShortCut 확인
2. 충전구 제어 버튼 Long Tap</t>
        </is>
      </c>
      <c r="M431" s="30" t="inlineStr">
        <is>
          <t>1. 강제 제어 화면 표출
- [X] 버튼
- 차량 상태에 따라 제어 명령이 제한됩니다.
- 차량 상태 확인 후 제어하는 것을 권장합니다.
- [충전구 열기] 버튼
- [충전구 닫기] 버튼</t>
        </is>
      </c>
      <c r="N431" s="69">
        <f>IF(COUNTIF(P431:W431,"F")&gt;=1,"FAIL",(IF(COUNTIF(P431:W431,"P")&gt;=1,"PASS",(IF(COUNTIF(P431:W431,"N/T")&gt;=1,"N/T",(IF(COUNTIF(P431:W431,"N/A")&gt;=1,"N/A","-")))))))</f>
        <v/>
      </c>
      <c r="O431" s="81">
        <f>IF(COUNTIF(P431:Q431,"F")&gt;=1,"FAIL",(IF(COUNTIF(P431:Q431,"P")&gt;=1,"PASS",(IF(COUNTIF(P431:Q431,"N/T")&gt;=1,"N/T",(IF(COUNTIF(P431:Q431,"N/A")&gt;=1,"N/A","-")))))))</f>
        <v/>
      </c>
      <c r="P431" s="29" t="inlineStr">
        <is>
          <t>N/T</t>
        </is>
      </c>
      <c r="Q431" s="29" t="inlineStr">
        <is>
          <t>N/T</t>
        </is>
      </c>
      <c r="R431" s="120">
        <f>IF(COUNTIF(S431:T431,"F")&gt;=1,"FAIL",(IF(COUNTIF(S431:T431,"P")&gt;=1,"PASS",(IF(COUNTIF(S431:T431,"N/T")&gt;=1,"N/T",(IF(COUNTIF(S431:T431,"N/A")&gt;=1,"N/A","-")))))))</f>
        <v/>
      </c>
      <c r="S431" s="29" t="inlineStr">
        <is>
          <t>P</t>
        </is>
      </c>
      <c r="T431" s="29" t="inlineStr">
        <is>
          <t>P</t>
        </is>
      </c>
      <c r="U431" s="120">
        <f>IF(COUNTIF(V431:W431,"F")&gt;=1,"FAIL",(IF(COUNTIF(V431:W431,"P")&gt;=1,"PASS",(IF(COUNTIF(V431:W431,"N/T")&gt;=1,"N/T",(IF(COUNTIF(V431:W431,"N/A")&gt;=1,"N/A","-")))))))</f>
        <v/>
      </c>
      <c r="V431" s="29" t="inlineStr">
        <is>
          <t>P</t>
        </is>
      </c>
      <c r="W431" s="29" t="inlineStr">
        <is>
          <t>P</t>
        </is>
      </c>
      <c r="X431" s="29" t="n"/>
      <c r="Y431" s="29" t="n"/>
      <c r="Z431" s="39" t="inlineStr">
        <is>
          <t>K : MQTT+충전구 제어 차량 필요</t>
        </is>
      </c>
      <c r="AA431" s="39" t="inlineStr">
        <is>
          <t>N/T : 차량/디바이스 필요(조건)</t>
        </is>
      </c>
      <c r="AB431" s="42" t="inlineStr">
        <is>
          <t>CheckList</t>
        </is>
      </c>
    </row>
    <row r="432" ht="158.4" customHeight="1" s="357">
      <c r="A432" s="108" t="inlineStr">
        <is>
          <t>d_001</t>
        </is>
      </c>
      <c r="B432" s="29" t="inlineStr">
        <is>
          <t>TC_HL_0222</t>
        </is>
      </c>
      <c r="C432" s="29" t="inlineStr">
        <is>
          <t>Handle Layer / Home</t>
        </is>
      </c>
      <c r="D432" s="29" t="inlineStr">
        <is>
          <t>제어</t>
        </is>
      </c>
      <c r="E432" s="29" t="inlineStr">
        <is>
          <t>CCS Only (MQTT이전)</t>
        </is>
      </c>
      <c r="F432" s="29" t="inlineStr">
        <is>
          <t>CCS 원격제어 (MQTT 이전)</t>
        </is>
      </c>
      <c r="G432" s="29" t="inlineStr">
        <is>
          <t>KR, EU</t>
        </is>
      </c>
      <c r="H432" s="29" t="n"/>
      <c r="I432" s="29" t="n">
        <v>5</v>
      </c>
      <c r="J432" s="97" t="inlineStr">
        <is>
          <t>1. 로그인 상태</t>
        </is>
      </c>
      <c r="K432" s="89" t="inlineStr">
        <is>
          <t>1. MQTT 이전 단말 차량
2. Gen2 차량</t>
        </is>
      </c>
      <c r="L432" s="73" t="inlineStr">
        <is>
          <t>1. Home에서 Handle Layer 또는 ShortCut 확인</t>
        </is>
      </c>
      <c r="M432" s="48" t="inlineStr">
        <is>
          <t>1. Handle Layer 노출 된다.
- 제어 버튼 최대 4개 노출, 버튼 토글 불가능
                                                               [X] 닫기 버튼
차량 명 
연결 상태 아이콘/ 연결 상태                         주행 가능 거리
                차량 이미지
원격 제어
( 아이콘 )               ( 아이콘 )        ( 아이콘 )        ( 아이콘 )
시동/공조 켜기        도어잠금         창문열기        비상등 켜기</t>
        </is>
      </c>
      <c r="N432" s="83">
        <f>IF(COUNTIF(P432:W432,"F")&gt;=1,"FAIL",(IF(COUNTIF(P432:W432,"P")&gt;=1,"PASS",(IF(COUNTIF(P432:W432,"N/T")&gt;=1,"N/T",(IF(COUNTIF(P432:W432,"N/A")&gt;=1,"N/A","-")))))))</f>
        <v/>
      </c>
      <c r="O432" s="120">
        <f>IF(COUNTIF(P432:Q432,"F")&gt;=1,"FAIL",(IF(COUNTIF(P432:Q432,"P")&gt;=1,"PASS",(IF(COUNTIF(P432:Q432,"N/T")&gt;=1,"N/T",(IF(COUNTIF(P432:Q432,"N/A")&gt;=1,"N/A","-")))))))</f>
        <v/>
      </c>
      <c r="P432" s="29" t="inlineStr">
        <is>
          <t>N/T</t>
        </is>
      </c>
      <c r="Q432" s="29" t="inlineStr">
        <is>
          <t>N/T</t>
        </is>
      </c>
      <c r="R432" s="120">
        <f>IF(COUNTIF(S432:T432,"F")&gt;=1,"FAIL",(IF(COUNTIF(S432:T432,"P")&gt;=1,"PASS",(IF(COUNTIF(S432:T432,"N/T")&gt;=1,"N/T",(IF(COUNTIF(S432:T432,"N/A")&gt;=1,"N/A","-")))))))</f>
        <v/>
      </c>
      <c r="S432" s="29" t="inlineStr">
        <is>
          <t>N/T</t>
        </is>
      </c>
      <c r="T432" s="29" t="inlineStr">
        <is>
          <t>N/T</t>
        </is>
      </c>
      <c r="U432" s="120">
        <f>IF(COUNTIF(V432:W432,"F")&gt;=1,"FAIL",(IF(COUNTIF(V432:W432,"P")&gt;=1,"PASS",(IF(COUNTIF(V432:W432,"N/T")&gt;=1,"N/T",(IF(COUNTIF(V432:W432,"N/A")&gt;=1,"N/A","-")))))))</f>
        <v/>
      </c>
      <c r="V432" s="29" t="inlineStr">
        <is>
          <t>N/T</t>
        </is>
      </c>
      <c r="W432" s="29" t="inlineStr">
        <is>
          <t>N/T</t>
        </is>
      </c>
      <c r="X432" s="29" t="n"/>
      <c r="Y432" s="29" t="n"/>
      <c r="Z432" s="39" t="inlineStr">
        <is>
          <t>(공통) MQTT 이전 / GEN2</t>
        </is>
      </c>
      <c r="AA432" s="39" t="inlineStr">
        <is>
          <t>N/T : 차량/디바이스 필요(조건)</t>
        </is>
      </c>
      <c r="AB432" s="42" t="n"/>
    </row>
    <row r="433" ht="211.2" customHeight="1" s="357">
      <c r="A433" s="108" t="inlineStr">
        <is>
          <t>d_003</t>
        </is>
      </c>
      <c r="B433" s="29" t="inlineStr">
        <is>
          <t>TC_HL_0223</t>
        </is>
      </c>
      <c r="C433" s="29" t="inlineStr">
        <is>
          <t>Handle Layer / Home</t>
        </is>
      </c>
      <c r="D433" s="29" t="inlineStr">
        <is>
          <t>제어</t>
        </is>
      </c>
      <c r="E433" s="29" t="inlineStr">
        <is>
          <t>CCS Only (MQTT이전)</t>
        </is>
      </c>
      <c r="F433" s="29" t="inlineStr">
        <is>
          <t>CCS 원격제어 (MQTT 이전)</t>
        </is>
      </c>
      <c r="G433" s="29" t="n"/>
      <c r="H433" s="29" t="n"/>
      <c r="I433" s="29" t="n">
        <v>5</v>
      </c>
      <c r="J433" s="97" t="inlineStr">
        <is>
          <t>1. 로그인 상태</t>
        </is>
      </c>
      <c r="K433" s="89" t="inlineStr">
        <is>
          <t>1. MQTT 이전 단말 차량
2.Gen2 차량
3. 창문 열기/닫기 옵션 없는 경우</t>
        </is>
      </c>
      <c r="L433" s="73" t="inlineStr">
        <is>
          <t>1. Home에서 Handle Layer 또는 ShortCut 확인</t>
        </is>
      </c>
      <c r="M433" s="48" t="inlineStr">
        <is>
          <t xml:space="preserve">1. Handle Layer 노출 된다.
- 제어 버튼 2개 노출, 버튼 토글 불가능
                                                               [X] 닫기 버튼
차량 명 
연결 상태 아이콘/ 연결 상태                         주행 가능 거리
                차량 이미지
원격 제어
( 아이콘 )                                   ( 아이콘 )        
도어잠금                                도어 잠금 해제     </t>
        </is>
      </c>
      <c r="N433" s="83">
        <f>IF(COUNTIF(P433:W433,"F")&gt;=1,"FAIL",(IF(COUNTIF(P433:W433,"P")&gt;=1,"PASS",(IF(COUNTIF(P433:W433,"N/T")&gt;=1,"N/T",(IF(COUNTIF(P433:W433,"N/A")&gt;=1,"N/A","-")))))))</f>
        <v/>
      </c>
      <c r="O433" s="120">
        <f>IF(COUNTIF(P433:Q433,"F")&gt;=1,"FAIL",(IF(COUNTIF(P433:Q433,"P")&gt;=1,"PASS",(IF(COUNTIF(P433:Q433,"N/T")&gt;=1,"N/T",(IF(COUNTIF(P433:Q433,"N/A")&gt;=1,"N/A","-")))))))</f>
        <v/>
      </c>
      <c r="P433" s="29" t="inlineStr">
        <is>
          <t>N/T</t>
        </is>
      </c>
      <c r="Q433" s="29" t="inlineStr">
        <is>
          <t>N/T</t>
        </is>
      </c>
      <c r="R433" s="120">
        <f>IF(COUNTIF(S433:T433,"F")&gt;=1,"FAIL",(IF(COUNTIF(S433:T433,"P")&gt;=1,"PASS",(IF(COUNTIF(S433:T433,"N/T")&gt;=1,"N/T",(IF(COUNTIF(S433:T433,"N/A")&gt;=1,"N/A","-")))))))</f>
        <v/>
      </c>
      <c r="S433" s="29" t="inlineStr">
        <is>
          <t>N/T</t>
        </is>
      </c>
      <c r="T433" s="29" t="inlineStr">
        <is>
          <t>N/T</t>
        </is>
      </c>
      <c r="U433" s="120">
        <f>IF(COUNTIF(V433:W433,"F")&gt;=1,"FAIL",(IF(COUNTIF(V433:W433,"P")&gt;=1,"PASS",(IF(COUNTIF(V433:W433,"N/T")&gt;=1,"N/T",(IF(COUNTIF(V433:W433,"N/A")&gt;=1,"N/A","-")))))))</f>
        <v/>
      </c>
      <c r="V433" s="29" t="inlineStr">
        <is>
          <t>N/T</t>
        </is>
      </c>
      <c r="W433" s="29" t="inlineStr">
        <is>
          <t>N/T</t>
        </is>
      </c>
      <c r="X433" s="29" t="n"/>
      <c r="Y433" s="29" t="n"/>
      <c r="Z433" s="39" t="inlineStr">
        <is>
          <t>(공통) 
MQTT 이전 / GEN2 
창문 제어 옵션 없는 차량</t>
        </is>
      </c>
      <c r="AA433" s="39" t="inlineStr">
        <is>
          <t>N/T : 차량/디바이스 필요(조건)</t>
        </is>
      </c>
      <c r="AB433" s="42" t="n"/>
    </row>
    <row r="434" ht="158.4" customHeight="1" s="357">
      <c r="A434" s="108" t="inlineStr">
        <is>
          <t>d_004</t>
        </is>
      </c>
      <c r="B434" s="29" t="inlineStr">
        <is>
          <t>TC_HL_0224</t>
        </is>
      </c>
      <c r="C434" s="29" t="inlineStr">
        <is>
          <t>Handle Layer / Home</t>
        </is>
      </c>
      <c r="D434" s="29" t="inlineStr">
        <is>
          <t>제어</t>
        </is>
      </c>
      <c r="E434" s="29" t="inlineStr">
        <is>
          <t>CCS Only (MQTT이전)</t>
        </is>
      </c>
      <c r="F434" s="29" t="inlineStr">
        <is>
          <t>CCS 원격제어 (MQTT 이전)</t>
        </is>
      </c>
      <c r="G434" s="29" t="n"/>
      <c r="H434" s="29" t="n"/>
      <c r="I434" s="29" t="n">
        <v>1</v>
      </c>
      <c r="J434" s="97" t="inlineStr">
        <is>
          <t>1. 로그인 상태</t>
        </is>
      </c>
      <c r="K434" s="89" t="inlineStr">
        <is>
          <t>1. MQTT 이전 단말 차량
2. PHEV1, PHEV2, PHEV4차량</t>
        </is>
      </c>
      <c r="L434" s="73" t="inlineStr">
        <is>
          <t>1. Home에서 Handle Layer 또는 ShortCut 확인</t>
        </is>
      </c>
      <c r="M434" s="48" t="inlineStr">
        <is>
          <t>1. Handle Layer 노출 된다.
- 제어 버튼 최대 4개 노출, 버튼 토글 불가능
                                                               [X] 닫기 버튼
차량 명 
연결 상태 아이콘/ 연결 상태                  배터리충전량       주행 가능 거리
                                   차량 이미지
원격 제어
( 아이콘 )       ( 아이콘 )        ( 아이콘 )           ( 아이콘 )
공조 켜기        도어 잠금      충전 시작          충전 종료</t>
        </is>
      </c>
      <c r="N434" s="69">
        <f>IF(COUNTIF(P434:W434,"F")&gt;=1,"FAIL",(IF(COUNTIF(P434:W434,"P")&gt;=1,"PASS",(IF(COUNTIF(P434:W434,"N/T")&gt;=1,"N/T",(IF(COUNTIF(P434:W434,"N/A")&gt;=1,"N/A","-")))))))</f>
        <v/>
      </c>
      <c r="O434" s="81">
        <f>IF(COUNTIF(P434:Q434,"F")&gt;=1,"FAIL",(IF(COUNTIF(P434:Q434,"P")&gt;=1,"PASS",(IF(COUNTIF(P434:Q434,"N/T")&gt;=1,"N/T",(IF(COUNTIF(P434:Q434,"N/A")&gt;=1,"N/A","-")))))))</f>
        <v/>
      </c>
      <c r="P434" s="29" t="inlineStr">
        <is>
          <t>P</t>
        </is>
      </c>
      <c r="Q434" s="29" t="inlineStr">
        <is>
          <t>P</t>
        </is>
      </c>
      <c r="R434" s="120">
        <f>IF(COUNTIF(S434:T434,"F")&gt;=1,"FAIL",(IF(COUNTIF(S434:T434,"P")&gt;=1,"PASS",(IF(COUNTIF(S434:T434,"N/T")&gt;=1,"N/T",(IF(COUNTIF(S434:T434,"N/A")&gt;=1,"N/A","-")))))))</f>
        <v/>
      </c>
      <c r="S434" s="29" t="inlineStr">
        <is>
          <t>N/T</t>
        </is>
      </c>
      <c r="T434" s="29" t="inlineStr">
        <is>
          <t>N/T</t>
        </is>
      </c>
      <c r="U434" s="120">
        <f>IF(COUNTIF(V434:W434,"F")&gt;=1,"FAIL",(IF(COUNTIF(V434:W434,"P")&gt;=1,"PASS",(IF(COUNTIF(V434:W434,"N/T")&gt;=1,"N/T",(IF(COUNTIF(V434:W434,"N/A")&gt;=1,"N/A","-")))))))</f>
        <v/>
      </c>
      <c r="V434" s="29" t="inlineStr">
        <is>
          <t>N/T</t>
        </is>
      </c>
      <c r="W434" s="29" t="inlineStr">
        <is>
          <t>N/T</t>
        </is>
      </c>
      <c r="X434" s="29" t="inlineStr">
        <is>
          <t>SPAQA-10122</t>
        </is>
      </c>
      <c r="Y434" s="54" t="n"/>
      <c r="Z434" s="39" t="inlineStr">
        <is>
          <t>G : PHEV 차량 미지원 (N/A)</t>
        </is>
      </c>
      <c r="AA434" s="39" t="inlineStr">
        <is>
          <t>비대상 차종(N/A)</t>
        </is>
      </c>
      <c r="AB434" s="42" t="inlineStr">
        <is>
          <t>Sanity</t>
        </is>
      </c>
    </row>
    <row r="435" ht="158.4" customHeight="1" s="357">
      <c r="A435" s="108" t="inlineStr">
        <is>
          <t>d_005</t>
        </is>
      </c>
      <c r="B435" s="29" t="inlineStr">
        <is>
          <t>TC_HL_0225</t>
        </is>
      </c>
      <c r="C435" s="29" t="inlineStr">
        <is>
          <t>Handle Layer / Home</t>
        </is>
      </c>
      <c r="D435" s="29" t="inlineStr">
        <is>
          <t>제어</t>
        </is>
      </c>
      <c r="E435" s="29" t="inlineStr">
        <is>
          <t>CCS Only (MQTT이전)</t>
        </is>
      </c>
      <c r="F435" s="29" t="inlineStr">
        <is>
          <t>CCS 원격제어 (MQTT 이전)</t>
        </is>
      </c>
      <c r="G435" s="29" t="n"/>
      <c r="H435" s="29" t="n"/>
      <c r="I435" s="29" t="n">
        <v>1</v>
      </c>
      <c r="J435" s="97" t="inlineStr">
        <is>
          <t>1. 로그인 상태</t>
        </is>
      </c>
      <c r="K435" s="89" t="inlineStr">
        <is>
          <t>1. MQTT 이전 단말 차량
2. EV차량</t>
        </is>
      </c>
      <c r="L435" s="73" t="inlineStr">
        <is>
          <t>1. Home에서 Handle Layer 또는 ShortCut 확인</t>
        </is>
      </c>
      <c r="M435" s="48" t="inlineStr">
        <is>
          <t>1. Handle Layer 노출 된다.
- 제어 버튼 최대 4개 노출, 버튼 토글 불가능
                                                               [X] 닫기 버튼
차량 명 
연결 상태 아이콘/ 연결 상태                  배터리충전량       주행 가능 거리
                                   차량 이미지
원격 제어
( 아이콘 )               ( 아이콘 )             ( 아이콘 )                ( 아이콘 )
 공조 켜기              도어 잠금             충전 시작               충전 종료</t>
        </is>
      </c>
      <c r="N435" s="69">
        <f>IF(COUNTIF(P435:W435,"F")&gt;=1,"FAIL",(IF(COUNTIF(P435:W435,"P")&gt;=1,"PASS",(IF(COUNTIF(P435:W435,"N/T")&gt;=1,"N/T",(IF(COUNTIF(P435:W435,"N/A")&gt;=1,"N/A","-")))))))</f>
        <v/>
      </c>
      <c r="O435" s="81">
        <f>IF(COUNTIF(P435:Q435,"F")&gt;=1,"FAIL",(IF(COUNTIF(P435:Q435,"P")&gt;=1,"PASS",(IF(COUNTIF(P435:Q435,"N/T")&gt;=1,"N/T",(IF(COUNTIF(P435:Q435,"N/A")&gt;=1,"N/A","-")))))))</f>
        <v/>
      </c>
      <c r="P435" s="29" t="inlineStr">
        <is>
          <t>P</t>
        </is>
      </c>
      <c r="Q435" s="29" t="inlineStr">
        <is>
          <t>P</t>
        </is>
      </c>
      <c r="R435" s="120">
        <f>IF(COUNTIF(S435:T435,"F")&gt;=1,"FAIL",(IF(COUNTIF(S435:T435,"P")&gt;=1,"PASS",(IF(COUNTIF(S435:T435,"N/T")&gt;=1,"N/T",(IF(COUNTIF(S435:T435,"N/A")&gt;=1,"N/A","-")))))))</f>
        <v/>
      </c>
      <c r="S435" s="29" t="inlineStr">
        <is>
          <t>P</t>
        </is>
      </c>
      <c r="T435" s="29" t="inlineStr">
        <is>
          <t>P</t>
        </is>
      </c>
      <c r="U435" s="120">
        <f>IF(COUNTIF(V435:W435,"F")&gt;=1,"FAIL",(IF(COUNTIF(V435:W435,"P")&gt;=1,"PASS",(IF(COUNTIF(V435:W435,"N/T")&gt;=1,"N/T",(IF(COUNTIF(V435:W435,"N/A")&gt;=1,"N/A","-")))))))</f>
        <v/>
      </c>
      <c r="V435" s="29" t="inlineStr">
        <is>
          <t>P</t>
        </is>
      </c>
      <c r="W435" s="29" t="inlineStr">
        <is>
          <t>P</t>
        </is>
      </c>
      <c r="X435" s="29" t="inlineStr">
        <is>
          <t>SPAQA-6147
SPAQA-24903</t>
        </is>
      </c>
      <c r="Y435" s="29" t="n"/>
      <c r="Z435" s="39" t="n"/>
      <c r="AA435" s="39" t="n"/>
      <c r="AB435" s="42" t="inlineStr">
        <is>
          <t>Sanity</t>
        </is>
      </c>
    </row>
    <row r="436" ht="39.6" customHeight="1" s="357">
      <c r="A436" s="108" t="inlineStr">
        <is>
          <t>d_006</t>
        </is>
      </c>
      <c r="B436" s="29" t="inlineStr">
        <is>
          <t>TC_HL_0226</t>
        </is>
      </c>
      <c r="C436" s="29" t="inlineStr">
        <is>
          <t>Handle Layer / Home</t>
        </is>
      </c>
      <c r="D436" s="29" t="inlineStr">
        <is>
          <t>제어</t>
        </is>
      </c>
      <c r="E436" s="29" t="inlineStr">
        <is>
          <t>CCS Only (MQTT이전)</t>
        </is>
      </c>
      <c r="F436" s="29" t="inlineStr">
        <is>
          <t>CCS 원격제어 (MQTT 이전)</t>
        </is>
      </c>
      <c r="G436" s="29" t="n"/>
      <c r="H436" s="29" t="n"/>
      <c r="I436" s="29" t="n">
        <v>4</v>
      </c>
      <c r="J436" s="97" t="inlineStr">
        <is>
          <t>1. 로그인 상태</t>
        </is>
      </c>
      <c r="K436" s="86" t="inlineStr">
        <is>
          <t>1. MQTT 이전</t>
        </is>
      </c>
      <c r="L436" s="72" t="inlineStr">
        <is>
          <t>1. Home에서 Handle Layer 또는 ShortCut 확인
2. 제어 실행</t>
        </is>
      </c>
      <c r="M436" s="263" t="inlineStr">
        <is>
          <t>1. 로딩 애니메이션 노출되며 최대 150초 유지된다.
* 차량에서 지원하는 모든 제어 버튼으로 확인 필요</t>
        </is>
      </c>
      <c r="N436" s="69">
        <f>IF(COUNTIF(P436:W436,"F")&gt;=1,"FAIL",(IF(COUNTIF(P436:W436,"P")&gt;=1,"PASS",(IF(COUNTIF(P436:W436,"N/T")&gt;=1,"N/T",(IF(COUNTIF(P436:W436,"N/A")&gt;=1,"N/A","-")))))))</f>
        <v/>
      </c>
      <c r="O436" s="120">
        <f>IF(COUNTIF(P436:Q436,"F")&gt;=1,"FAIL",(IF(COUNTIF(P436:Q436,"P")&gt;=1,"PASS",(IF(COUNTIF(P436:Q436,"N/T")&gt;=1,"N/T",(IF(COUNTIF(P436:Q436,"N/A")&gt;=1,"N/A","-")))))))</f>
        <v/>
      </c>
      <c r="P436" s="29" t="inlineStr">
        <is>
          <t>P</t>
        </is>
      </c>
      <c r="Q436" s="29" t="inlineStr">
        <is>
          <t>P</t>
        </is>
      </c>
      <c r="R436" s="120">
        <f>IF(COUNTIF(S436:T436,"F")&gt;=1,"FAIL",(IF(COUNTIF(S436:T436,"P")&gt;=1,"PASS",(IF(COUNTIF(S436:T436,"N/T")&gt;=1,"N/T",(IF(COUNTIF(S436:T436,"N/A")&gt;=1,"N/A","-")))))))</f>
        <v/>
      </c>
      <c r="S436" s="29" t="inlineStr">
        <is>
          <t>P</t>
        </is>
      </c>
      <c r="T436" s="29" t="inlineStr">
        <is>
          <t>P</t>
        </is>
      </c>
      <c r="U436" s="120">
        <f>IF(COUNTIF(V436:W436,"F")&gt;=1,"FAIL",(IF(COUNTIF(V436:W436,"P")&gt;=1,"PASS",(IF(COUNTIF(V436:W436,"N/T")&gt;=1,"N/T",(IF(COUNTIF(V436:W436,"N/A")&gt;=1,"N/A","-")))))))</f>
        <v/>
      </c>
      <c r="V436" s="29" t="inlineStr">
        <is>
          <t>P</t>
        </is>
      </c>
      <c r="W436" s="29" t="inlineStr">
        <is>
          <t>P</t>
        </is>
      </c>
      <c r="X436" s="29" t="n"/>
      <c r="Y436" s="29" t="n"/>
      <c r="Z436" s="39" t="inlineStr">
        <is>
          <t>SG2 PHEV 도어만 확인</t>
        </is>
      </c>
      <c r="AA436" s="39" t="n"/>
      <c r="AB436" s="42" t="n"/>
    </row>
    <row r="437" ht="66" customHeight="1" s="357">
      <c r="A437" s="108" t="inlineStr">
        <is>
          <t>d_007</t>
        </is>
      </c>
      <c r="B437" s="29" t="inlineStr">
        <is>
          <t>TC_HL_0227</t>
        </is>
      </c>
      <c r="C437" s="29" t="inlineStr">
        <is>
          <t>Handle Layer / Home</t>
        </is>
      </c>
      <c r="D437" s="29" t="inlineStr">
        <is>
          <t>제어</t>
        </is>
      </c>
      <c r="E437" s="29" t="inlineStr">
        <is>
          <t>CCS Only (MQTT이전)</t>
        </is>
      </c>
      <c r="F437" s="29" t="inlineStr">
        <is>
          <t>CCS 원격제어 (MQTT 이전)</t>
        </is>
      </c>
      <c r="G437" s="29" t="n"/>
      <c r="H437" s="29" t="n"/>
      <c r="I437" s="29" t="n">
        <v>4</v>
      </c>
      <c r="J437" s="97" t="inlineStr">
        <is>
          <t>1. 로그인 상태</t>
        </is>
      </c>
      <c r="K437" s="86" t="inlineStr">
        <is>
          <t>1. MQTT 이전
2. EV/PHEV</t>
        </is>
      </c>
      <c r="L437" s="72" t="inlineStr">
        <is>
          <t>1. Home에서 Handle Layer 또는 ShortCut 확인
2. 공조 켜기 제어 실행
3. 제어 명령 전송 완료된 순간 버튼 및 화면 확인</t>
        </is>
      </c>
      <c r="M437" s="263" t="inlineStr">
        <is>
          <t>1. 로딩 애니메이션 종료
2. 제어 명령 전송 완료 팝업 표출</t>
        </is>
      </c>
      <c r="N437" s="69">
        <f>IF(COUNTIF(P437:W437,"F")&gt;=1,"FAIL",(IF(COUNTIF(P437:W437,"P")&gt;=1,"PASS",(IF(COUNTIF(P437:W437,"N/T")&gt;=1,"N/T",(IF(COUNTIF(P437:W437,"N/A")&gt;=1,"N/A","-")))))))</f>
        <v/>
      </c>
      <c r="O437" s="81">
        <f>IF(COUNTIF(P437:Q437,"F")&gt;=1,"FAIL",(IF(COUNTIF(P437:Q437,"P")&gt;=1,"PASS",(IF(COUNTIF(P437:Q437,"N/T")&gt;=1,"N/T",(IF(COUNTIF(P437:Q437,"N/A")&gt;=1,"N/A","-")))))))</f>
        <v/>
      </c>
      <c r="P437" s="29" t="inlineStr">
        <is>
          <t>N/T</t>
        </is>
      </c>
      <c r="Q437" s="29" t="inlineStr">
        <is>
          <t>N/T</t>
        </is>
      </c>
      <c r="R437" s="81">
        <f>IF(COUNTIF(S437:T437,"F")&gt;=1,"FAIL",(IF(COUNTIF(S437:T437,"P")&gt;=1,"PASS",(IF(COUNTIF(S437:T437,"N/T")&gt;=1,"N/T",(IF(COUNTIF(S437:T437,"N/A")&gt;=1,"N/A","-")))))))</f>
        <v/>
      </c>
      <c r="S437" s="29" t="inlineStr">
        <is>
          <t>N/T</t>
        </is>
      </c>
      <c r="T437" s="29" t="inlineStr">
        <is>
          <t>N/T</t>
        </is>
      </c>
      <c r="U437" s="120">
        <f>IF(COUNTIF(V437:W437,"F")&gt;=1,"FAIL",(IF(COUNTIF(V437:W437,"P")&gt;=1,"PASS",(IF(COUNTIF(V437:W437,"N/T")&gt;=1,"N/T",(IF(COUNTIF(V437:W437,"N/A")&gt;=1,"N/A","-")))))))</f>
        <v/>
      </c>
      <c r="V437" s="29" t="inlineStr">
        <is>
          <t>P</t>
        </is>
      </c>
      <c r="W437" s="29" t="inlineStr">
        <is>
          <t>P</t>
        </is>
      </c>
      <c r="X437" s="29" t="n"/>
      <c r="Y437" s="29" t="n"/>
      <c r="Z437" s="39" t="inlineStr">
        <is>
          <t>K : SG2 차량 이슈로 공조 확인 불가(N/T)
H : CE 제어 불가 차량(라이트 서비스)</t>
        </is>
      </c>
      <c r="AA437" s="39" t="inlineStr">
        <is>
          <t>N/T : 차량/디바이스 필요(조건)</t>
        </is>
      </c>
      <c r="AB437" s="42" t="n"/>
    </row>
    <row r="438" ht="66" customHeight="1" s="357">
      <c r="A438" s="107" t="n"/>
      <c r="B438" s="29" t="inlineStr">
        <is>
          <t>TC_HL_0722</t>
        </is>
      </c>
      <c r="C438" s="29" t="inlineStr">
        <is>
          <t>Handle Layer / Home</t>
        </is>
      </c>
      <c r="D438" s="29" t="inlineStr">
        <is>
          <t>제어</t>
        </is>
      </c>
      <c r="E438" s="29" t="inlineStr">
        <is>
          <t>CCS Only (MQTT이전)</t>
        </is>
      </c>
      <c r="F438" s="29" t="inlineStr">
        <is>
          <t>CCS 원격제어 (MQTT 이전)</t>
        </is>
      </c>
      <c r="G438" s="29" t="n"/>
      <c r="H438" s="29" t="n"/>
      <c r="I438" s="29" t="n">
        <v>4</v>
      </c>
      <c r="J438" s="97" t="inlineStr">
        <is>
          <t>1. 로그인 상태</t>
        </is>
      </c>
      <c r="K438" s="89" t="inlineStr">
        <is>
          <t>1. MQTT 이전</t>
        </is>
      </c>
      <c r="L438" s="73" t="inlineStr">
        <is>
          <t>1. Home에서 Handle Layer 또는 ShortCut 확인
2. 문 잠금 제어 실행
3. 제어 명령 전송 완료된 순간 버튼 및 화면 확인</t>
        </is>
      </c>
      <c r="M438" s="48" t="inlineStr">
        <is>
          <t>1. 로딩 애니메이션 종료
2. 제어 명령 전송 완료 팝업 표출</t>
        </is>
      </c>
      <c r="N438" s="69">
        <f>IF(COUNTIF(P438:W438,"F")&gt;=1,"FAIL",(IF(COUNTIF(P438:W438,"P")&gt;=1,"PASS",(IF(COUNTIF(P438:W438,"N/T")&gt;=1,"N/T",(IF(COUNTIF(P438:W438,"N/A")&gt;=1,"N/A","-")))))))</f>
        <v/>
      </c>
      <c r="O438" s="120">
        <f>IF(COUNTIF(P438:Q438,"F")&gt;=1,"FAIL",(IF(COUNTIF(P438:Q438,"P")&gt;=1,"PASS",(IF(COUNTIF(P438:Q438,"N/T")&gt;=1,"N/T",(IF(COUNTIF(P438:Q438,"N/A")&gt;=1,"N/A","-")))))))</f>
        <v/>
      </c>
      <c r="P438" s="29" t="inlineStr">
        <is>
          <t>P</t>
        </is>
      </c>
      <c r="Q438" s="29" t="inlineStr">
        <is>
          <t>P</t>
        </is>
      </c>
      <c r="R438" s="81">
        <f>IF(COUNTIF(S438:T438,"F")&gt;=1,"FAIL",(IF(COUNTIF(S438:T438,"P")&gt;=1,"PASS",(IF(COUNTIF(S438:T438,"N/T")&gt;=1,"N/T",(IF(COUNTIF(S438:T438,"N/A")&gt;=1,"N/A","-")))))))</f>
        <v/>
      </c>
      <c r="S438" s="29" t="inlineStr">
        <is>
          <t>N/T</t>
        </is>
      </c>
      <c r="T438" s="29" t="inlineStr">
        <is>
          <t>N/T</t>
        </is>
      </c>
      <c r="U438" s="120">
        <f>IF(COUNTIF(V438:W438,"F")&gt;=1,"FAIL",(IF(COUNTIF(V438:W438,"P")&gt;=1,"PASS",(IF(COUNTIF(V438:W438,"N/T")&gt;=1,"N/T",(IF(COUNTIF(V438:W438,"N/A")&gt;=1,"N/A","-")))))))</f>
        <v/>
      </c>
      <c r="V438" s="29" t="inlineStr">
        <is>
          <t>P</t>
        </is>
      </c>
      <c r="W438" s="29" t="inlineStr">
        <is>
          <t>P</t>
        </is>
      </c>
      <c r="X438" s="29" t="n"/>
      <c r="Y438" s="17" t="n"/>
      <c r="Z438" s="39" t="inlineStr">
        <is>
          <t>H : CE 제어 불가 차량(라이트 서비스)</t>
        </is>
      </c>
      <c r="AA438" s="39" t="inlineStr">
        <is>
          <t>N/T : 차량/디바이스 필요(조건)</t>
        </is>
      </c>
      <c r="AB438" s="30" t="n"/>
    </row>
    <row r="439" ht="66" customHeight="1" s="357">
      <c r="A439" s="107" t="n"/>
      <c r="B439" s="29" t="inlineStr">
        <is>
          <t>TC_HL_0723</t>
        </is>
      </c>
      <c r="C439" s="29" t="inlineStr">
        <is>
          <t>Handle Layer / Home</t>
        </is>
      </c>
      <c r="D439" s="29" t="inlineStr">
        <is>
          <t>제어</t>
        </is>
      </c>
      <c r="E439" s="29" t="inlineStr">
        <is>
          <t>CCS Only (MQTT이전)</t>
        </is>
      </c>
      <c r="F439" s="29" t="inlineStr">
        <is>
          <t>CCS 원격제어 (MQTT 이전)</t>
        </is>
      </c>
      <c r="G439" s="29" t="n"/>
      <c r="H439" s="29" t="n"/>
      <c r="I439" s="29" t="n">
        <v>4</v>
      </c>
      <c r="J439" s="97" t="inlineStr">
        <is>
          <t>1. 로그인 상태</t>
        </is>
      </c>
      <c r="K439" s="89" t="inlineStr">
        <is>
          <t>1. MQTT 이전
2. EV/PHEV</t>
        </is>
      </c>
      <c r="L439" s="73" t="inlineStr">
        <is>
          <t>1. Home에서 Handle Layer 또는 ShortCut 확인
2. 충전 시작 제어 실행
3. 제어 명령 전송 완료된 순간 버튼 및 화면 확인</t>
        </is>
      </c>
      <c r="M439" s="48" t="inlineStr">
        <is>
          <t>1. 로딩 애니메이션 종료
2. 제어 명령 전송 완료 팝업 표출</t>
        </is>
      </c>
      <c r="N439" s="83">
        <f>IF(COUNTIF(P439:W439,"F")&gt;=1,"FAIL",(IF(COUNTIF(P439:W439,"P")&gt;=1,"PASS",(IF(COUNTIF(P439:W439,"N/T")&gt;=1,"N/T",(IF(COUNTIF(P439:W439,"N/A")&gt;=1,"N/A","-")))))))</f>
        <v/>
      </c>
      <c r="O439" s="81">
        <f>IF(COUNTIF(P439:Q439,"F")&gt;=1,"FAIL",(IF(COUNTIF(P439:Q439,"P")&gt;=1,"PASS",(IF(COUNTIF(P439:Q439,"N/T")&gt;=1,"N/T",(IF(COUNTIF(P439:Q439,"N/A")&gt;=1,"N/A","-")))))))</f>
        <v/>
      </c>
      <c r="P439" s="29" t="inlineStr">
        <is>
          <t>N/T</t>
        </is>
      </c>
      <c r="Q439" s="29" t="inlineStr">
        <is>
          <t>N/T</t>
        </is>
      </c>
      <c r="R439" s="81">
        <f>IF(COUNTIF(S439:T439,"F")&gt;=1,"FAIL",(IF(COUNTIF(S439:T439,"P")&gt;=1,"PASS",(IF(COUNTIF(S439:T439,"N/T")&gt;=1,"N/T",(IF(COUNTIF(S439:T439,"N/A")&gt;=1,"N/A","-")))))))</f>
        <v/>
      </c>
      <c r="S439" s="29" t="inlineStr">
        <is>
          <t>N/T</t>
        </is>
      </c>
      <c r="T439" s="29" t="inlineStr">
        <is>
          <t>N/T</t>
        </is>
      </c>
      <c r="U439" s="81">
        <f>IF(COUNTIF(V439:W439,"F")&gt;=1,"FAIL",(IF(COUNTIF(V439:W439,"P")&gt;=1,"PASS",(IF(COUNTIF(V439:W439,"N/T")&gt;=1,"N/T",(IF(COUNTIF(V439:W439,"N/A")&gt;=1,"N/A","-")))))))</f>
        <v/>
      </c>
      <c r="V439" s="29" t="inlineStr">
        <is>
          <t>N/T</t>
        </is>
      </c>
      <c r="W439" s="29" t="inlineStr">
        <is>
          <t>N/T</t>
        </is>
      </c>
      <c r="X439" s="29" t="n"/>
      <c r="Y439" s="17" t="n"/>
      <c r="Z439" s="39" t="inlineStr">
        <is>
          <t>K :SG2 충전시작 원격제어 불가
G : EV4 주행 불가로 확인 불가(N/T)</t>
        </is>
      </c>
      <c r="AA439" s="39" t="inlineStr">
        <is>
          <t>N/T : 차량/디바이스 필요(조건)</t>
        </is>
      </c>
      <c r="AB439" s="30" t="inlineStr">
        <is>
          <t>CheckList, 실차</t>
        </is>
      </c>
    </row>
    <row r="440" ht="66" customHeight="1" s="357">
      <c r="A440" s="107" t="n"/>
      <c r="B440" s="29" t="inlineStr">
        <is>
          <t>TC_HL_0724</t>
        </is>
      </c>
      <c r="C440" s="29" t="inlineStr">
        <is>
          <t>Handle Layer / Home</t>
        </is>
      </c>
      <c r="D440" s="29" t="inlineStr">
        <is>
          <t>제어</t>
        </is>
      </c>
      <c r="E440" s="29" t="inlineStr">
        <is>
          <t>CCS Only (MQTT이전)</t>
        </is>
      </c>
      <c r="F440" s="29" t="inlineStr">
        <is>
          <t>CCS 원격제어 (MQTT 이전)</t>
        </is>
      </c>
      <c r="G440" s="29" t="n"/>
      <c r="H440" s="29" t="n"/>
      <c r="I440" s="29" t="n">
        <v>4</v>
      </c>
      <c r="J440" s="97" t="inlineStr">
        <is>
          <t>1. 로그인 상태</t>
        </is>
      </c>
      <c r="K440" s="89" t="inlineStr">
        <is>
          <t>1. MQTT 이전
2. EV/PHEV</t>
        </is>
      </c>
      <c r="L440" s="73" t="inlineStr">
        <is>
          <t>1. Home에서 Handle Layer 또는 ShortCut 확인
2. 충전 종료 제어 실행
3. 제어 명령 전송 완료된 순간 버튼 및 화면 확인</t>
        </is>
      </c>
      <c r="M440" s="48" t="inlineStr">
        <is>
          <t>1. 로딩 애니메이션 종료
2. 제어 명령 전송 완료 팝업 표출</t>
        </is>
      </c>
      <c r="N440" s="69">
        <f>IF(COUNTIF(P440:W440,"F")&gt;=1,"FAIL",(IF(COUNTIF(P440:W440,"P")&gt;=1,"PASS",(IF(COUNTIF(P440:W440,"N/T")&gt;=1,"N/T",(IF(COUNTIF(P440:W440,"N/A")&gt;=1,"N/A","-")))))))</f>
        <v/>
      </c>
      <c r="O440" s="81">
        <f>IF(COUNTIF(P440:Q440,"F")&gt;=1,"FAIL",(IF(COUNTIF(P440:Q440,"P")&gt;=1,"PASS",(IF(COUNTIF(P440:Q440,"N/T")&gt;=1,"N/T",(IF(COUNTIF(P440:Q440,"N/A")&gt;=1,"N/A","-")))))))</f>
        <v/>
      </c>
      <c r="P440" s="29" t="inlineStr">
        <is>
          <t>P</t>
        </is>
      </c>
      <c r="Q440" s="29" t="inlineStr">
        <is>
          <t>P</t>
        </is>
      </c>
      <c r="R440" s="81">
        <f>IF(COUNTIF(S440:T440,"F")&gt;=1,"FAIL",(IF(COUNTIF(S440:T440,"P")&gt;=1,"PASS",(IF(COUNTIF(S440:T440,"N/T")&gt;=1,"N/T",(IF(COUNTIF(S440:T440,"N/A")&gt;=1,"N/A","-")))))))</f>
        <v/>
      </c>
      <c r="S440" s="29" t="inlineStr">
        <is>
          <t>N/T</t>
        </is>
      </c>
      <c r="T440" s="29" t="inlineStr">
        <is>
          <t>N/T</t>
        </is>
      </c>
      <c r="U440" s="81">
        <f>IF(COUNTIF(V440:W440,"F")&gt;=1,"FAIL",(IF(COUNTIF(V440:W440,"P")&gt;=1,"PASS",(IF(COUNTIF(V440:W440,"N/T")&gt;=1,"N/T",(IF(COUNTIF(V440:W440,"N/A")&gt;=1,"N/A","-")))))))</f>
        <v/>
      </c>
      <c r="V440" s="29" t="inlineStr">
        <is>
          <t>N/T</t>
        </is>
      </c>
      <c r="W440" s="29" t="inlineStr">
        <is>
          <t>N/T</t>
        </is>
      </c>
      <c r="X440" s="29" t="n"/>
      <c r="Y440" s="17" t="n"/>
      <c r="Z440" s="39" t="inlineStr">
        <is>
          <t>G : EV4 주행 불가로 확인 불가(N/T)</t>
        </is>
      </c>
      <c r="AA440" s="39" t="inlineStr">
        <is>
          <t>N/T : 차량/디바이스 필요(조건)</t>
        </is>
      </c>
      <c r="AB440" s="30" t="inlineStr">
        <is>
          <t>CheckList, 실차</t>
        </is>
      </c>
    </row>
    <row r="441" ht="66" customHeight="1" s="357">
      <c r="A441" s="107" t="n"/>
      <c r="B441" s="29" t="inlineStr">
        <is>
          <t>TC_HL_0725</t>
        </is>
      </c>
      <c r="C441" s="29" t="inlineStr">
        <is>
          <t>Handle Layer / Home</t>
        </is>
      </c>
      <c r="D441" s="29" t="inlineStr">
        <is>
          <t>제어</t>
        </is>
      </c>
      <c r="E441" s="29" t="inlineStr">
        <is>
          <t>CCS Only (MQTT이전)</t>
        </is>
      </c>
      <c r="F441" s="29" t="inlineStr">
        <is>
          <t>CCS 원격제어 (MQTT 이전)</t>
        </is>
      </c>
      <c r="G441" s="29" t="n"/>
      <c r="H441" s="29" t="n"/>
      <c r="I441" s="29" t="n">
        <v>4</v>
      </c>
      <c r="J441" s="97" t="inlineStr">
        <is>
          <t>1. 로그인 상태</t>
        </is>
      </c>
      <c r="K441" s="89" t="inlineStr">
        <is>
          <t>1. MQTT 이전</t>
        </is>
      </c>
      <c r="L441" s="73" t="inlineStr">
        <is>
          <t>1. Home에서 Handle Layer 또는 ShortCut 확인
2. 창문 열기 제어 실행
3. 제어 명령 전송 완료된 순간 버튼 및 화면 확인</t>
        </is>
      </c>
      <c r="M441" s="48" t="inlineStr">
        <is>
          <t>1. 로딩 애니메이션 종료
2. 제어 명령 전송 완료 팝업 표출</t>
        </is>
      </c>
      <c r="N441" s="69">
        <f>IF(COUNTIF(P441:W441,"F")&gt;=1,"FAIL",(IF(COUNTIF(P441:W441,"P")&gt;=1,"PASS",(IF(COUNTIF(P441:W441,"N/T")&gt;=1,"N/T",(IF(COUNTIF(P441:W441,"N/A")&gt;=1,"N/A","-")))))))</f>
        <v/>
      </c>
      <c r="O441" s="81">
        <f>IF(COUNTIF(P441:Q441,"F")&gt;=1,"FAIL",(IF(COUNTIF(P441:Q441,"P")&gt;=1,"PASS",(IF(COUNTIF(P441:Q441,"N/T")&gt;=1,"N/T",(IF(COUNTIF(P441:Q441,"N/A")&gt;=1,"N/A","-")))))))</f>
        <v/>
      </c>
      <c r="P441" s="29" t="inlineStr">
        <is>
          <t>N/T</t>
        </is>
      </c>
      <c r="Q441" s="29" t="inlineStr">
        <is>
          <t>N/T</t>
        </is>
      </c>
      <c r="R441" s="81">
        <f>IF(COUNTIF(S441:T441,"F")&gt;=1,"FAIL",(IF(COUNTIF(S441:T441,"P")&gt;=1,"PASS",(IF(COUNTIF(S441:T441,"N/T")&gt;=1,"N/T",(IF(COUNTIF(S441:T441,"N/A")&gt;=1,"N/A","-")))))))</f>
        <v/>
      </c>
      <c r="S441" s="29" t="inlineStr">
        <is>
          <t>N/T</t>
        </is>
      </c>
      <c r="T441" s="29" t="inlineStr">
        <is>
          <t>N/T</t>
        </is>
      </c>
      <c r="U441" s="120">
        <f>IF(COUNTIF(V441:W441,"F")&gt;=1,"FAIL",(IF(COUNTIF(V441:W441,"P")&gt;=1,"PASS",(IF(COUNTIF(V441:W441,"N/T")&gt;=1,"N/T",(IF(COUNTIF(V441:W441,"N/A")&gt;=1,"N/A","-")))))))</f>
        <v/>
      </c>
      <c r="V441" s="29" t="inlineStr">
        <is>
          <t>P</t>
        </is>
      </c>
      <c r="W441" s="29" t="inlineStr">
        <is>
          <t>P</t>
        </is>
      </c>
      <c r="X441" s="29" t="n"/>
      <c r="Y441" s="17" t="n"/>
      <c r="Z441" s="39" t="inlineStr">
        <is>
          <t>K : MQTT 이전 창문 제어 가능 차량 필요(N/T)</t>
        </is>
      </c>
      <c r="AA441" s="39" t="inlineStr">
        <is>
          <t>N/T : 차량/디바이스 필요(조건)</t>
        </is>
      </c>
      <c r="AB441" s="42" t="inlineStr">
        <is>
          <t>CheckList</t>
        </is>
      </c>
    </row>
    <row r="442" ht="66" customHeight="1" s="357">
      <c r="A442" s="107" t="n"/>
      <c r="B442" s="29" t="inlineStr">
        <is>
          <t>TC_HL_0726</t>
        </is>
      </c>
      <c r="C442" s="29" t="inlineStr">
        <is>
          <t>Handle Layer / Home</t>
        </is>
      </c>
      <c r="D442" s="29" t="inlineStr">
        <is>
          <t>제어</t>
        </is>
      </c>
      <c r="E442" s="29" t="inlineStr">
        <is>
          <t>CCS Only (MQTT이전)</t>
        </is>
      </c>
      <c r="F442" s="29" t="inlineStr">
        <is>
          <t>CCS 원격제어 (MQTT 이전)</t>
        </is>
      </c>
      <c r="G442" s="29" t="n"/>
      <c r="H442" s="29" t="n"/>
      <c r="I442" s="29" t="n">
        <v>4</v>
      </c>
      <c r="J442" s="97" t="inlineStr">
        <is>
          <t>1. 로그인 상태</t>
        </is>
      </c>
      <c r="K442" s="89" t="inlineStr">
        <is>
          <t>1. MQTT 이전</t>
        </is>
      </c>
      <c r="L442" s="73" t="inlineStr">
        <is>
          <t>1. Home에서 Handle Layer 또는 ShortCut 확인
2. 비상등 켜기 제어 실행
3. 제어 명령 전송 완료된 순간 버튼 및 화면 확인</t>
        </is>
      </c>
      <c r="M442" s="48" t="inlineStr">
        <is>
          <t>1. 로딩 애니메이션 종료
2. 제어 명령 전송 완료 팝업 표출</t>
        </is>
      </c>
      <c r="N442" s="69">
        <f>IF(COUNTIF(P442:W442,"F")&gt;=1,"FAIL",(IF(COUNTIF(P442:W442,"P")&gt;=1,"PASS",(IF(COUNTIF(P442:W442,"N/T")&gt;=1,"N/T",(IF(COUNTIF(P442:W442,"N/A")&gt;=1,"N/A","-")))))))</f>
        <v/>
      </c>
      <c r="O442" s="81">
        <f>IF(COUNTIF(P442:Q442,"F")&gt;=1,"FAIL",(IF(COUNTIF(P442:Q442,"P")&gt;=1,"PASS",(IF(COUNTIF(P442:Q442,"N/T")&gt;=1,"N/T",(IF(COUNTIF(P442:Q442,"N/A")&gt;=1,"N/A","-")))))))</f>
        <v/>
      </c>
      <c r="P442" s="29" t="inlineStr">
        <is>
          <t>P</t>
        </is>
      </c>
      <c r="Q442" s="29" t="inlineStr">
        <is>
          <t>P</t>
        </is>
      </c>
      <c r="R442" s="81">
        <f>IF(COUNTIF(S442:T442,"F")&gt;=1,"FAIL",(IF(COUNTIF(S442:T442,"P")&gt;=1,"PASS",(IF(COUNTIF(S442:T442,"N/T")&gt;=1,"N/T",(IF(COUNTIF(S442:T442,"N/A")&gt;=1,"N/A","-")))))))</f>
        <v/>
      </c>
      <c r="S442" s="29" t="inlineStr">
        <is>
          <t>N/T</t>
        </is>
      </c>
      <c r="T442" s="29" t="inlineStr">
        <is>
          <t>N/T</t>
        </is>
      </c>
      <c r="U442" s="120">
        <f>IF(COUNTIF(V442:W442,"F")&gt;=1,"FAIL",(IF(COUNTIF(V442:W442,"P")&gt;=1,"PASS",(IF(COUNTIF(V442:W442,"N/T")&gt;=1,"N/T",(IF(COUNTIF(V442:W442,"N/A")&gt;=1,"N/A","-")))))))</f>
        <v/>
      </c>
      <c r="V442" s="29" t="inlineStr">
        <is>
          <t>P</t>
        </is>
      </c>
      <c r="W442" s="29" t="inlineStr">
        <is>
          <t>P</t>
        </is>
      </c>
      <c r="X442" s="29" t="n"/>
      <c r="Y442" s="17" t="n"/>
      <c r="Z442" s="39" t="n"/>
      <c r="AA442" s="39" t="n"/>
      <c r="AB442" s="42" t="inlineStr">
        <is>
          <t>CheckList</t>
        </is>
      </c>
    </row>
    <row r="443" ht="66" customHeight="1" s="357">
      <c r="A443" s="107" t="n"/>
      <c r="B443" s="29" t="inlineStr">
        <is>
          <t>TC_HL_0727</t>
        </is>
      </c>
      <c r="C443" s="29" t="inlineStr">
        <is>
          <t>Handle Layer / Home</t>
        </is>
      </c>
      <c r="D443" s="29" t="inlineStr">
        <is>
          <t>제어</t>
        </is>
      </c>
      <c r="E443" s="29" t="inlineStr">
        <is>
          <t>CCS Only (MQTT이전)</t>
        </is>
      </c>
      <c r="F443" s="29" t="inlineStr">
        <is>
          <t>CCS 원격제어 (MQTT 이전)</t>
        </is>
      </c>
      <c r="G443" s="29" t="n"/>
      <c r="H443" s="29" t="n"/>
      <c r="I443" s="29" t="n">
        <v>4</v>
      </c>
      <c r="J443" s="97" t="inlineStr">
        <is>
          <t>1. 로그인 상태</t>
        </is>
      </c>
      <c r="K443" s="89" t="inlineStr">
        <is>
          <t>1. MQTT 이전</t>
        </is>
      </c>
      <c r="L443" s="73" t="inlineStr">
        <is>
          <t>1. Home에서 Handle Layer 또는 ShortCut 확인
2. 비상등/경적 켜기 제어 실행
3. 제어 명령 전송 완료된 순간 버튼 및 화면 확인</t>
        </is>
      </c>
      <c r="M443" s="48" t="inlineStr">
        <is>
          <t>1. 로딩 애니메이션 종료
2. 제어 명령 전송 완료 팝업 표출</t>
        </is>
      </c>
      <c r="N443" s="69">
        <f>IF(COUNTIF(P443:W443,"F")&gt;=1,"FAIL",(IF(COUNTIF(P443:W443,"P")&gt;=1,"PASS",(IF(COUNTIF(P443:W443,"N/T")&gt;=1,"N/T",(IF(COUNTIF(P443:W443,"N/A")&gt;=1,"N/A","-")))))))</f>
        <v/>
      </c>
      <c r="O443" s="81">
        <f>IF(COUNTIF(P443:Q443,"F")&gt;=1,"FAIL",(IF(COUNTIF(P443:Q443,"P")&gt;=1,"PASS",(IF(COUNTIF(P443:Q443,"N/T")&gt;=1,"N/T",(IF(COUNTIF(P443:Q443,"N/A")&gt;=1,"N/A","-")))))))</f>
        <v/>
      </c>
      <c r="P443" s="29" t="inlineStr">
        <is>
          <t>P</t>
        </is>
      </c>
      <c r="Q443" s="29" t="inlineStr">
        <is>
          <t>P</t>
        </is>
      </c>
      <c r="R443" s="81">
        <f>IF(COUNTIF(S443:T443,"F")&gt;=1,"FAIL",(IF(COUNTIF(S443:T443,"P")&gt;=1,"PASS",(IF(COUNTIF(S443:T443,"N/T")&gt;=1,"N/T",(IF(COUNTIF(S443:T443,"N/A")&gt;=1,"N/A","-")))))))</f>
        <v/>
      </c>
      <c r="S443" s="29" t="inlineStr">
        <is>
          <t>N/T</t>
        </is>
      </c>
      <c r="T443" s="29" t="inlineStr">
        <is>
          <t>N/T</t>
        </is>
      </c>
      <c r="U443" s="81">
        <f>IF(COUNTIF(V443:W443,"F")&gt;=1,"FAIL",(IF(COUNTIF(V443:W443,"P")&gt;=1,"PASS",(IF(COUNTIF(V443:W443,"N/T")&gt;=1,"N/T",(IF(COUNTIF(V443:W443,"N/A")&gt;=1,"N/A","-")))))))</f>
        <v/>
      </c>
      <c r="V443" s="29" t="inlineStr">
        <is>
          <t>P</t>
        </is>
      </c>
      <c r="W443" s="29" t="inlineStr">
        <is>
          <t>P</t>
        </is>
      </c>
      <c r="X443" s="29" t="n"/>
      <c r="Y443" s="17" t="n"/>
      <c r="Z443" s="39" t="inlineStr">
        <is>
          <t>H: 제어 가능 MQTT 이전 차량 필요 (N/T)</t>
        </is>
      </c>
      <c r="AA443" s="39" t="inlineStr">
        <is>
          <t>N/T : 차량/디바이스 필요(조건)</t>
        </is>
      </c>
      <c r="AB443" s="30" t="inlineStr">
        <is>
          <t>CheckList, 실차</t>
        </is>
      </c>
    </row>
    <row r="444" ht="66" customHeight="1" s="357">
      <c r="A444" s="107" t="n"/>
      <c r="B444" s="29" t="inlineStr">
        <is>
          <t>TC_HL_0728</t>
        </is>
      </c>
      <c r="C444" s="29" t="inlineStr">
        <is>
          <t>Handle Layer / Home</t>
        </is>
      </c>
      <c r="D444" s="29" t="inlineStr">
        <is>
          <t>제어</t>
        </is>
      </c>
      <c r="E444" s="29" t="inlineStr">
        <is>
          <t>CCS Only (MQTT이전)</t>
        </is>
      </c>
      <c r="F444" s="29" t="inlineStr">
        <is>
          <t>CCS 원격제어 (MQTT 이전)</t>
        </is>
      </c>
      <c r="G444" s="29" t="n"/>
      <c r="H444" s="29" t="n"/>
      <c r="I444" s="29" t="n">
        <v>4</v>
      </c>
      <c r="J444" s="97" t="inlineStr">
        <is>
          <t>1. 로그인 상태</t>
        </is>
      </c>
      <c r="K444" s="89" t="inlineStr">
        <is>
          <t>1. MQTT 이전
2. EV/PHEV</t>
        </is>
      </c>
      <c r="L444" s="73" t="inlineStr">
        <is>
          <t>1. Home에서 Handle Layer 또는 ShortCut 확인
2. 충전구 열기 제어 실행
3. 제어 명령 전송 완료된 순간 버튼 및 화면 확인</t>
        </is>
      </c>
      <c r="M444" s="48" t="inlineStr">
        <is>
          <t>1. 로딩 애니메이션 종료
2. 제어 명령 전송 완료 팝업 표출</t>
        </is>
      </c>
      <c r="N444" s="83">
        <f>IF(COUNTIF(P444:W444,"F")&gt;=1,"FAIL",(IF(COUNTIF(P444:W444,"P")&gt;=1,"PASS",(IF(COUNTIF(P444:W444,"N/T")&gt;=1,"N/T",(IF(COUNTIF(P444:W444,"N/A")&gt;=1,"N/A","-")))))))</f>
        <v/>
      </c>
      <c r="O444" s="81">
        <f>IF(COUNTIF(P444:Q444,"F")&gt;=1,"FAIL",(IF(COUNTIF(P444:Q444,"P")&gt;=1,"PASS",(IF(COUNTIF(P444:Q444,"N/T")&gt;=1,"N/T",(IF(COUNTIF(P444:Q444,"N/A")&gt;=1,"N/A","-")))))))</f>
        <v/>
      </c>
      <c r="P444" s="29" t="inlineStr">
        <is>
          <t>N/T</t>
        </is>
      </c>
      <c r="Q444" s="29" t="inlineStr">
        <is>
          <t>N/T</t>
        </is>
      </c>
      <c r="R444" s="81">
        <f>IF(COUNTIF(S444:T444,"F")&gt;=1,"FAIL",(IF(COUNTIF(S444:T444,"P")&gt;=1,"PASS",(IF(COUNTIF(S444:T444,"N/T")&gt;=1,"N/T",(IF(COUNTIF(S444:T444,"N/A")&gt;=1,"N/A","-")))))))</f>
        <v/>
      </c>
      <c r="S444" s="29" t="inlineStr">
        <is>
          <t>N/T</t>
        </is>
      </c>
      <c r="T444" s="29" t="inlineStr">
        <is>
          <t>N/T</t>
        </is>
      </c>
      <c r="U444" s="120">
        <f>IF(COUNTIF(V444:W444,"F")&gt;=1,"FAIL",(IF(COUNTIF(V444:W444,"P")&gt;=1,"PASS",(IF(COUNTIF(V444:W444,"N/T")&gt;=1,"N/T",(IF(COUNTIF(V444:W444,"N/A")&gt;=1,"N/A","-")))))))</f>
        <v/>
      </c>
      <c r="V444" s="29" t="inlineStr">
        <is>
          <t>N/T</t>
        </is>
      </c>
      <c r="W444" s="29" t="inlineStr">
        <is>
          <t>N/T</t>
        </is>
      </c>
      <c r="X444" s="29" t="n"/>
      <c r="Y444" s="17" t="n"/>
      <c r="Z444" s="39" t="inlineStr">
        <is>
          <t>K/G : MQTT 이전 충전구 제어 가능 차량 필요(N/T)
H : CE 차량 라이트 요금제로 확인 불가(N/T)</t>
        </is>
      </c>
      <c r="AA444" s="39" t="inlineStr">
        <is>
          <t>N/T : 차량/디바이스 필요(조건)</t>
        </is>
      </c>
      <c r="AB444" s="42" t="inlineStr">
        <is>
          <t>CheckList</t>
        </is>
      </c>
    </row>
    <row r="445" ht="66" customHeight="1" s="357">
      <c r="A445" s="107" t="n"/>
      <c r="B445" s="29" t="inlineStr">
        <is>
          <t>TC_HL_0729</t>
        </is>
      </c>
      <c r="C445" s="29" t="inlineStr">
        <is>
          <t>Handle Layer / Home</t>
        </is>
      </c>
      <c r="D445" s="29" t="inlineStr">
        <is>
          <t>제어</t>
        </is>
      </c>
      <c r="E445" s="29" t="inlineStr">
        <is>
          <t>CCS Only (MQTT이전)</t>
        </is>
      </c>
      <c r="F445" s="29" t="inlineStr">
        <is>
          <t>CCS 원격제어 (MQTT 이전)</t>
        </is>
      </c>
      <c r="G445" s="29" t="n"/>
      <c r="H445" s="29" t="n"/>
      <c r="I445" s="29" t="n">
        <v>4</v>
      </c>
      <c r="J445" s="97" t="inlineStr">
        <is>
          <t>1. 로그인 상태</t>
        </is>
      </c>
      <c r="K445" s="89" t="inlineStr">
        <is>
          <t>1. MQTT 이전</t>
        </is>
      </c>
      <c r="L445" s="73" t="inlineStr">
        <is>
          <t>1. Home에서 Handle Layer 또는 ShortCut 확인
2. 프렁크 열기 제어 실행
3. 제어 명령 전송 완료된 순간 버튼 및 화면 확인</t>
        </is>
      </c>
      <c r="M445" s="48" t="inlineStr">
        <is>
          <t>1. 로딩 애니메이션 종료
2. 제어 명령 전송 완료 팝업 표출</t>
        </is>
      </c>
      <c r="N445" s="83">
        <f>IF(COUNTIF(P445:W445,"F")&gt;=1,"FAIL",(IF(COUNTIF(P445:W445,"P")&gt;=1,"PASS",(IF(COUNTIF(P445:W445,"N/T")&gt;=1,"N/T",(IF(COUNTIF(P445:W445,"N/A")&gt;=1,"N/A","-")))))))</f>
        <v/>
      </c>
      <c r="O445" s="81">
        <f>IF(COUNTIF(P445:Q445,"F")&gt;=1,"FAIL",(IF(COUNTIF(P445:Q445,"P")&gt;=1,"PASS",(IF(COUNTIF(P445:Q445,"N/T")&gt;=1,"N/T",(IF(COUNTIF(P445:Q445,"N/A")&gt;=1,"N/A","-")))))))</f>
        <v/>
      </c>
      <c r="P445" s="29" t="inlineStr">
        <is>
          <t>N/T</t>
        </is>
      </c>
      <c r="Q445" s="29" t="inlineStr">
        <is>
          <t>N/T</t>
        </is>
      </c>
      <c r="R445" s="120">
        <f>IF(COUNTIF(S445:T445,"F")&gt;=1,"FAIL",(IF(COUNTIF(S445:T445,"P")&gt;=1,"PASS",(IF(COUNTIF(S445:T445,"N/T")&gt;=1,"N/T",(IF(COUNTIF(S445:T445,"N/A")&gt;=1,"N/A","-")))))))</f>
        <v/>
      </c>
      <c r="S445" s="29" t="inlineStr">
        <is>
          <t>N/T</t>
        </is>
      </c>
      <c r="T445" s="29" t="inlineStr">
        <is>
          <t>N/T</t>
        </is>
      </c>
      <c r="U445" s="120">
        <f>IF(COUNTIF(V445:W445,"F")&gt;=1,"FAIL",(IF(COUNTIF(V445:W445,"P")&gt;=1,"PASS",(IF(COUNTIF(V445:W445,"N/T")&gt;=1,"N/T",(IF(COUNTIF(V445:W445,"N/A")&gt;=1,"N/A","-")))))))</f>
        <v/>
      </c>
      <c r="V445" s="29" t="inlineStr">
        <is>
          <t>N/T</t>
        </is>
      </c>
      <c r="W445" s="29" t="inlineStr">
        <is>
          <t>N/T</t>
        </is>
      </c>
      <c r="X445" s="17" t="n"/>
      <c r="Y445" s="16" t="n"/>
      <c r="Z445" s="39" t="inlineStr">
        <is>
          <t>(공통) 프렁크 지원 차량 필요(N/T)</t>
        </is>
      </c>
      <c r="AA445" s="39" t="inlineStr">
        <is>
          <t>N/T : 차량/디바이스 필요(조건)</t>
        </is>
      </c>
      <c r="AB445" s="42" t="inlineStr">
        <is>
          <t>CheckList</t>
        </is>
      </c>
    </row>
    <row r="446" ht="66" customHeight="1" s="357">
      <c r="A446" s="107" t="n"/>
      <c r="B446" s="29" t="inlineStr">
        <is>
          <t>TC_HL_0730</t>
        </is>
      </c>
      <c r="C446" s="29" t="inlineStr">
        <is>
          <t>Handle Layer / Home</t>
        </is>
      </c>
      <c r="D446" s="29" t="inlineStr">
        <is>
          <t>제어</t>
        </is>
      </c>
      <c r="E446" s="29" t="inlineStr">
        <is>
          <t>CCS Only (MQTT이전)</t>
        </is>
      </c>
      <c r="F446" s="29" t="inlineStr">
        <is>
          <t>CCS 원격제어 (MQTT 이전)</t>
        </is>
      </c>
      <c r="G446" s="29" t="n"/>
      <c r="H446" s="29" t="n"/>
      <c r="I446" s="29" t="n">
        <v>4</v>
      </c>
      <c r="J446" s="97" t="inlineStr">
        <is>
          <t>1. 로그인 상태</t>
        </is>
      </c>
      <c r="K446" s="89" t="inlineStr">
        <is>
          <t>1. MQTT 이전
2. EV/PHEV</t>
        </is>
      </c>
      <c r="L446" s="73" t="inlineStr">
        <is>
          <t>1. Home에서 Handle Layer 또는 ShortCut 확인
2. 컨디셔닝 시작 제어 실행
3. 제어 명령 전송 완료된 순간 버튼 및 화면 확인</t>
        </is>
      </c>
      <c r="M446" s="48" t="inlineStr">
        <is>
          <t>1. 로딩 애니메이션 종료
2. 제어 명령 전송 완료 팝업 표출</t>
        </is>
      </c>
      <c r="N446" s="83">
        <f>IF(COUNTIF(P446:W446,"F")&gt;=1,"FAIL",(IF(COUNTIF(P446:W446,"P")&gt;=1,"PASS",(IF(COUNTIF(P446:W446,"N/T")&gt;=1,"N/T",(IF(COUNTIF(P446:W446,"N/A")&gt;=1,"N/A","-")))))))</f>
        <v/>
      </c>
      <c r="O446" s="81">
        <f>IF(COUNTIF(P446:Q446,"F")&gt;=1,"FAIL",(IF(COUNTIF(P446:Q446,"P")&gt;=1,"PASS",(IF(COUNTIF(P446:Q446,"N/T")&gt;=1,"N/T",(IF(COUNTIF(P446:Q446,"N/A")&gt;=1,"N/A","-")))))))</f>
        <v/>
      </c>
      <c r="P446" s="29" t="inlineStr">
        <is>
          <t>N/T</t>
        </is>
      </c>
      <c r="Q446" s="29" t="inlineStr">
        <is>
          <t>N/T</t>
        </is>
      </c>
      <c r="R446" s="81">
        <f>IF(COUNTIF(S446:T446,"F")&gt;=1,"FAIL",(IF(COUNTIF(S446:T446,"P")&gt;=1,"PASS",(IF(COUNTIF(S446:T446,"N/T")&gt;=1,"N/T",(IF(COUNTIF(S446:T446,"N/A")&gt;=1,"N/A","-")))))))</f>
        <v/>
      </c>
      <c r="S446" s="29" t="inlineStr">
        <is>
          <t>N/T</t>
        </is>
      </c>
      <c r="T446" s="29" t="inlineStr">
        <is>
          <t>N/T</t>
        </is>
      </c>
      <c r="U446" s="120">
        <f>IF(COUNTIF(V446:W446,"F")&gt;=1,"FAIL",(IF(COUNTIF(V446:W446,"P")&gt;=1,"PASS",(IF(COUNTIF(V446:W446,"N/T")&gt;=1,"N/T",(IF(COUNTIF(V446:W446,"N/A")&gt;=1,"N/A","-")))))))</f>
        <v/>
      </c>
      <c r="V446" s="29" t="inlineStr">
        <is>
          <t>N/T</t>
        </is>
      </c>
      <c r="W446" s="29" t="inlineStr">
        <is>
          <t>N/T</t>
        </is>
      </c>
      <c r="X446" s="29" t="n"/>
      <c r="Y446" s="17" t="n"/>
      <c r="Z446" s="39" t="inlineStr">
        <is>
          <t>(공통) : MQTT 이전 + 컨디셔닝 제어 가능 차량 필요(N/T)</t>
        </is>
      </c>
      <c r="AA446" s="39" t="inlineStr">
        <is>
          <t>N/T : 차량/디바이스 필요(조건)</t>
        </is>
      </c>
      <c r="AB446" s="42" t="inlineStr">
        <is>
          <t>CheckList</t>
        </is>
      </c>
    </row>
    <row r="447" ht="66" customHeight="1" s="357">
      <c r="A447" s="107" t="n"/>
      <c r="B447" s="29" t="inlineStr">
        <is>
          <t>TC_HL_0731</t>
        </is>
      </c>
      <c r="C447" s="29" t="inlineStr">
        <is>
          <t>Handle Layer / Home</t>
        </is>
      </c>
      <c r="D447" s="29" t="inlineStr">
        <is>
          <t>제어</t>
        </is>
      </c>
      <c r="E447" s="29" t="inlineStr">
        <is>
          <t>CCS Only (MQTT이전)</t>
        </is>
      </c>
      <c r="F447" s="29" t="inlineStr">
        <is>
          <t>CCS 원격제어 (MQTT 이전)</t>
        </is>
      </c>
      <c r="G447" s="29" t="n"/>
      <c r="H447" s="29" t="n"/>
      <c r="I447" s="29" t="n">
        <v>4</v>
      </c>
      <c r="J447" s="97" t="inlineStr">
        <is>
          <t>1. 로그인 상태</t>
        </is>
      </c>
      <c r="K447" s="89" t="inlineStr">
        <is>
          <t>1. MQTT 이전
2. EV/PHEV</t>
        </is>
      </c>
      <c r="L447" s="73" t="inlineStr">
        <is>
          <t>1. Home에서 Handle Layer 또는 ShortCut 확인
2. 컨디셔닝 종료 제어 실행
3. 제어 명령 전송 완료된 순간 버튼 및 화면 확인</t>
        </is>
      </c>
      <c r="M447" s="48" t="inlineStr">
        <is>
          <t>1. 로딩 애니메이션 종료
2. 제어 명령 전송 완료 팝업 표출</t>
        </is>
      </c>
      <c r="N447" s="83">
        <f>IF(COUNTIF(P447:W447,"F")&gt;=1,"FAIL",(IF(COUNTIF(P447:W447,"P")&gt;=1,"PASS",(IF(COUNTIF(P447:W447,"N/T")&gt;=1,"N/T",(IF(COUNTIF(P447:W447,"N/A")&gt;=1,"N/A","-")))))))</f>
        <v/>
      </c>
      <c r="O447" s="81">
        <f>IF(COUNTIF(P447:Q447,"F")&gt;=1,"FAIL",(IF(COUNTIF(P447:Q447,"P")&gt;=1,"PASS",(IF(COUNTIF(P447:Q447,"N/T")&gt;=1,"N/T",(IF(COUNTIF(P447:Q447,"N/A")&gt;=1,"N/A","-")))))))</f>
        <v/>
      </c>
      <c r="P447" s="29" t="inlineStr">
        <is>
          <t>N/T</t>
        </is>
      </c>
      <c r="Q447" s="29" t="inlineStr">
        <is>
          <t>N/T</t>
        </is>
      </c>
      <c r="R447" s="81">
        <f>IF(COUNTIF(S447:T447,"F")&gt;=1,"FAIL",(IF(COUNTIF(S447:T447,"P")&gt;=1,"PASS",(IF(COUNTIF(S447:T447,"N/T")&gt;=1,"N/T",(IF(COUNTIF(S447:T447,"N/A")&gt;=1,"N/A","-")))))))</f>
        <v/>
      </c>
      <c r="S447" s="29" t="inlineStr">
        <is>
          <t>N/T</t>
        </is>
      </c>
      <c r="T447" s="29" t="inlineStr">
        <is>
          <t>N/T</t>
        </is>
      </c>
      <c r="U447" s="120">
        <f>IF(COUNTIF(V447:W447,"F")&gt;=1,"FAIL",(IF(COUNTIF(V447:W447,"P")&gt;=1,"PASS",(IF(COUNTIF(V447:W447,"N/T")&gt;=1,"N/T",(IF(COUNTIF(V447:W447,"N/A")&gt;=1,"N/A","-")))))))</f>
        <v/>
      </c>
      <c r="V447" s="29" t="inlineStr">
        <is>
          <t>N/T</t>
        </is>
      </c>
      <c r="W447" s="29" t="inlineStr">
        <is>
          <t>N/T</t>
        </is>
      </c>
      <c r="X447" s="29" t="n"/>
      <c r="Y447" s="17" t="n"/>
      <c r="Z447" s="39" t="inlineStr">
        <is>
          <t>(공통) : MQTT 이전 + 컨디셔닝 제어 가능 차량 필요(N/T)</t>
        </is>
      </c>
      <c r="AA447" s="39" t="inlineStr">
        <is>
          <t>N/T : 차량/디바이스 필요(조건)</t>
        </is>
      </c>
      <c r="AB447" s="42" t="inlineStr">
        <is>
          <t>CheckList</t>
        </is>
      </c>
    </row>
    <row r="448" ht="66" customHeight="1" s="357">
      <c r="A448" s="107" t="n"/>
      <c r="B448" s="29" t="inlineStr">
        <is>
          <t>TC_HL_0732</t>
        </is>
      </c>
      <c r="C448" s="29" t="inlineStr">
        <is>
          <t>Handle Layer / Home</t>
        </is>
      </c>
      <c r="D448" s="29" t="inlineStr">
        <is>
          <t>제어</t>
        </is>
      </c>
      <c r="E448" s="29" t="inlineStr">
        <is>
          <t>CCS Only (MQTT이전)</t>
        </is>
      </c>
      <c r="F448" s="29" t="inlineStr">
        <is>
          <t>CCS 원격제어 (MQTT 이전)</t>
        </is>
      </c>
      <c r="G448" s="29" t="n"/>
      <c r="H448" s="29" t="n"/>
      <c r="I448" s="29" t="n">
        <v>4</v>
      </c>
      <c r="J448" s="97" t="inlineStr">
        <is>
          <t>1. 로그인 상태</t>
        </is>
      </c>
      <c r="K448" s="89" t="inlineStr">
        <is>
          <t>1. MQTT 이전</t>
        </is>
      </c>
      <c r="L448" s="73" t="inlineStr">
        <is>
          <t>1. Home에서 Handle Layer 또는 ShortCut 확인
2. 환기 하기 제어 실행
3. 제어 명령 전송 완료된 순간 버튼 및 화면 확인</t>
        </is>
      </c>
      <c r="M448" s="48" t="inlineStr">
        <is>
          <t>1. 로딩 애니메이션 종료
2. 제어 명령 전송 완료 팝업 표출</t>
        </is>
      </c>
      <c r="N448" s="83">
        <f>IF(COUNTIF(P448:W448,"F")&gt;=1,"FAIL",(IF(COUNTIF(P448:W448,"P")&gt;=1,"PASS",(IF(COUNTIF(P448:W448,"N/T")&gt;=1,"N/T",(IF(COUNTIF(P448:W448,"N/A")&gt;=1,"N/A","-")))))))</f>
        <v/>
      </c>
      <c r="O448" s="81">
        <f>IF(COUNTIF(P448:Q448,"F")&gt;=1,"FAIL",(IF(COUNTIF(P448:Q448,"P")&gt;=1,"PASS",(IF(COUNTIF(P448:Q448,"N/T")&gt;=1,"N/T",(IF(COUNTIF(P448:Q448,"N/A")&gt;=1,"N/A","-")))))))</f>
        <v/>
      </c>
      <c r="P448" s="29" t="inlineStr">
        <is>
          <t>N/T</t>
        </is>
      </c>
      <c r="Q448" s="29" t="inlineStr">
        <is>
          <t>N/T</t>
        </is>
      </c>
      <c r="R448" s="81">
        <f>IF(COUNTIF(S448:T448,"F")&gt;=1,"FAIL",(IF(COUNTIF(S448:T448,"P")&gt;=1,"PASS",(IF(COUNTIF(S448:T448,"N/T")&gt;=1,"N/T",(IF(COUNTIF(S448:T448,"N/A")&gt;=1,"N/A","-")))))))</f>
        <v/>
      </c>
      <c r="S448" s="29" t="inlineStr">
        <is>
          <t>N/T</t>
        </is>
      </c>
      <c r="T448" s="29" t="inlineStr">
        <is>
          <t>N/T</t>
        </is>
      </c>
      <c r="U448" s="120">
        <f>IF(COUNTIF(V448:W448,"F")&gt;=1,"FAIL",(IF(COUNTIF(V448:W448,"P")&gt;=1,"PASS",(IF(COUNTIF(V448:W448,"N/T")&gt;=1,"N/T",(IF(COUNTIF(V448:W448,"N/A")&gt;=1,"N/A","-")))))))</f>
        <v/>
      </c>
      <c r="V448" s="29" t="inlineStr">
        <is>
          <t>N/T</t>
        </is>
      </c>
      <c r="W448" s="29" t="inlineStr">
        <is>
          <t>N/T</t>
        </is>
      </c>
      <c r="X448" s="29" t="n"/>
      <c r="Y448" s="17" t="n"/>
      <c r="Z448" s="39" t="inlineStr">
        <is>
          <t>(공통) : MQTT 이전 + 환기 제어 가능 차량 필요(N/T)</t>
        </is>
      </c>
      <c r="AA448" s="39" t="inlineStr">
        <is>
          <t>N/T : 차량/디바이스 필요(조건)</t>
        </is>
      </c>
      <c r="AB448" s="42" t="inlineStr">
        <is>
          <t>CheckList</t>
        </is>
      </c>
    </row>
    <row r="449" ht="66" customHeight="1" s="357">
      <c r="A449" s="107" t="n"/>
      <c r="B449" s="29" t="inlineStr">
        <is>
          <t>TC_HL_0733</t>
        </is>
      </c>
      <c r="C449" s="29" t="inlineStr">
        <is>
          <t>Handle Layer / Home</t>
        </is>
      </c>
      <c r="D449" s="29" t="inlineStr">
        <is>
          <t>제어</t>
        </is>
      </c>
      <c r="E449" s="29" t="inlineStr">
        <is>
          <t>CCS Only (MQTT이전)</t>
        </is>
      </c>
      <c r="F449" s="29" t="inlineStr">
        <is>
          <t>CCS 원격제어 (MQTT 이전)</t>
        </is>
      </c>
      <c r="G449" s="29" t="n"/>
      <c r="H449" s="29" t="n"/>
      <c r="I449" s="29" t="n">
        <v>4</v>
      </c>
      <c r="J449" s="97" t="inlineStr">
        <is>
          <t>1. 로그인 상태</t>
        </is>
      </c>
      <c r="K449" s="89" t="inlineStr">
        <is>
          <t>1. MQTT 이전</t>
        </is>
      </c>
      <c r="L449" s="73" t="inlineStr">
        <is>
          <t>1. Home에서 Handle Layer 또는 ShortCut 확인
2. 커튼 내림 제어 실행
3. 제어 명령 전송 완료된 순간 버튼 및 화면 확인</t>
        </is>
      </c>
      <c r="M449" s="48" t="inlineStr">
        <is>
          <t>1. 로딩 애니메이션 종료
2. 제어 명령 전송 완료 팝업 표출</t>
        </is>
      </c>
      <c r="N449" s="83">
        <f>IF(COUNTIF(P449:W449,"F")&gt;=1,"FAIL",(IF(COUNTIF(P449:W449,"P")&gt;=1,"PASS",(IF(COUNTIF(P449:W449,"N/T")&gt;=1,"N/T",(IF(COUNTIF(P449:W449,"N/A")&gt;=1,"N/A","-")))))))</f>
        <v/>
      </c>
      <c r="O449" s="81">
        <f>IF(COUNTIF(P449:Q449,"F")&gt;=1,"FAIL",(IF(COUNTIF(P449:Q449,"P")&gt;=1,"PASS",(IF(COUNTIF(P449:Q449,"N/T")&gt;=1,"N/T",(IF(COUNTIF(P449:Q449,"N/A")&gt;=1,"N/A","-")))))))</f>
        <v/>
      </c>
      <c r="P449" s="29" t="inlineStr">
        <is>
          <t>N/T</t>
        </is>
      </c>
      <c r="Q449" s="29" t="inlineStr">
        <is>
          <t>N/T</t>
        </is>
      </c>
      <c r="R449" s="81">
        <f>IF(COUNTIF(S449:T449,"F")&gt;=1,"FAIL",(IF(COUNTIF(S449:T449,"P")&gt;=1,"PASS",(IF(COUNTIF(S449:T449,"N/T")&gt;=1,"N/T",(IF(COUNTIF(S449:T449,"N/A")&gt;=1,"N/A","-")))))))</f>
        <v/>
      </c>
      <c r="S449" s="29" t="inlineStr">
        <is>
          <t>N/T</t>
        </is>
      </c>
      <c r="T449" s="29" t="inlineStr">
        <is>
          <t>N/T</t>
        </is>
      </c>
      <c r="U449" s="120">
        <f>IF(COUNTIF(V449:W449,"F")&gt;=1,"FAIL",(IF(COUNTIF(V449:W449,"P")&gt;=1,"PASS",(IF(COUNTIF(V449:W449,"N/T")&gt;=1,"N/T",(IF(COUNTIF(V449:W449,"N/A")&gt;=1,"N/A","-")))))))</f>
        <v/>
      </c>
      <c r="V449" s="29" t="inlineStr">
        <is>
          <t>N/T</t>
        </is>
      </c>
      <c r="W449" s="29" t="inlineStr">
        <is>
          <t>N/T</t>
        </is>
      </c>
      <c r="X449" s="29" t="n"/>
      <c r="Y449" s="17" t="n"/>
      <c r="Z449" s="39" t="inlineStr">
        <is>
          <t>(공통) : MQTT 이전 + 커튼 제어 가능 차량 필요(N/T)</t>
        </is>
      </c>
      <c r="AA449" s="39" t="inlineStr">
        <is>
          <t>N/T : 차량/디바이스 필요(조건)</t>
        </is>
      </c>
      <c r="AB449" s="42" t="inlineStr">
        <is>
          <t>CheckList</t>
        </is>
      </c>
    </row>
    <row r="450" ht="66" customHeight="1" s="357">
      <c r="A450" s="107" t="n"/>
      <c r="B450" s="29" t="inlineStr">
        <is>
          <t>TC_HL_0734</t>
        </is>
      </c>
      <c r="C450" s="29" t="inlineStr">
        <is>
          <t>Handle Layer / Home</t>
        </is>
      </c>
      <c r="D450" s="29" t="inlineStr">
        <is>
          <t>제어</t>
        </is>
      </c>
      <c r="E450" s="29" t="inlineStr">
        <is>
          <t>CCS Only (MQTT이전)</t>
        </is>
      </c>
      <c r="F450" s="29" t="inlineStr">
        <is>
          <t>CCS 원격제어 (MQTT 이전)</t>
        </is>
      </c>
      <c r="G450" s="29" t="n"/>
      <c r="H450" s="29" t="n"/>
      <c r="I450" s="29" t="n">
        <v>4</v>
      </c>
      <c r="J450" s="97" t="inlineStr">
        <is>
          <t>1. 로그인 상태</t>
        </is>
      </c>
      <c r="K450" s="89" t="inlineStr">
        <is>
          <t>1. MQTT 이전 단말 차량</t>
        </is>
      </c>
      <c r="L450" s="73" t="inlineStr">
        <is>
          <t>1. Home에서 Handle Layer 또는 ShortCut 확인
2. 문 잠금 해제 제어 실행
3. 제어 명령 전송 완료된 순간 버튼 및 화면 확인</t>
        </is>
      </c>
      <c r="M450" s="48" t="inlineStr">
        <is>
          <t>1. 로딩 애니메이션 종료
2. 제어 명령 전송 완료 팝업 표출</t>
        </is>
      </c>
      <c r="N450" s="69">
        <f>IF(COUNTIF(P450:W450,"F")&gt;=1,"FAIL",(IF(COUNTIF(P450:W450,"P")&gt;=1,"PASS",(IF(COUNTIF(P450:W450,"N/T")&gt;=1,"N/T",(IF(COUNTIF(P450:W450,"N/A")&gt;=1,"N/A","-")))))))</f>
        <v/>
      </c>
      <c r="O450" s="81">
        <f>IF(COUNTIF(P450:Q450,"F")&gt;=1,"FAIL",(IF(COUNTIF(P450:Q450,"P")&gt;=1,"PASS",(IF(COUNTIF(P450:Q450,"N/T")&gt;=1,"N/T",(IF(COUNTIF(P450:Q450,"N/A")&gt;=1,"N/A","-")))))))</f>
        <v/>
      </c>
      <c r="P450" s="29" t="inlineStr">
        <is>
          <t>P</t>
        </is>
      </c>
      <c r="Q450" s="29" t="inlineStr">
        <is>
          <t>P</t>
        </is>
      </c>
      <c r="R450" s="81">
        <f>IF(COUNTIF(S450:T450,"F")&gt;=1,"FAIL",(IF(COUNTIF(S450:T450,"P")&gt;=1,"PASS",(IF(COUNTIF(S450:T450,"N/T")&gt;=1,"N/T",(IF(COUNTIF(S450:T450,"N/A")&gt;=1,"N/A","-")))))))</f>
        <v/>
      </c>
      <c r="S450" s="29" t="inlineStr">
        <is>
          <t>N/T</t>
        </is>
      </c>
      <c r="T450" s="29" t="inlineStr">
        <is>
          <t>N/T</t>
        </is>
      </c>
      <c r="U450" s="120">
        <f>IF(COUNTIF(V450:W450,"F")&gt;=1,"FAIL",(IF(COUNTIF(V450:W450,"P")&gt;=1,"PASS",(IF(COUNTIF(V450:W450,"N/T")&gt;=1,"N/T",(IF(COUNTIF(V450:W450,"N/A")&gt;=1,"N/A","-")))))))</f>
        <v/>
      </c>
      <c r="V450" s="29" t="inlineStr">
        <is>
          <t>P</t>
        </is>
      </c>
      <c r="W450" s="29" t="inlineStr">
        <is>
          <t>P</t>
        </is>
      </c>
      <c r="X450" s="29" t="n"/>
      <c r="Y450" s="17" t="n"/>
      <c r="Z450" s="39" t="inlineStr">
        <is>
          <t>H : CE 차량 라이트 요금제로 확인 불가(N/T)</t>
        </is>
      </c>
      <c r="AA450" s="39" t="n"/>
      <c r="AB450" s="42" t="inlineStr">
        <is>
          <t>CheckList</t>
        </is>
      </c>
    </row>
    <row r="451" ht="66" customHeight="1" s="357">
      <c r="A451" s="107" t="n"/>
      <c r="B451" s="29" t="inlineStr">
        <is>
          <t>TC_HL_0735</t>
        </is>
      </c>
      <c r="C451" s="29" t="inlineStr">
        <is>
          <t>Handle Layer / Home</t>
        </is>
      </c>
      <c r="D451" s="29" t="inlineStr">
        <is>
          <t>제어</t>
        </is>
      </c>
      <c r="E451" s="29" t="inlineStr">
        <is>
          <t>CCS Only (MQTT이전)</t>
        </is>
      </c>
      <c r="F451" s="29" t="inlineStr">
        <is>
          <t>CCS 원격제어 (MQTT 이전)</t>
        </is>
      </c>
      <c r="G451" s="29" t="n"/>
      <c r="H451" s="29" t="n"/>
      <c r="I451" s="29" t="n">
        <v>4</v>
      </c>
      <c r="J451" s="97" t="inlineStr">
        <is>
          <t>1. 로그인 상태</t>
        </is>
      </c>
      <c r="K451" s="89" t="inlineStr">
        <is>
          <t>1. MQTT 이전 단말 차량
2. EV/PHEV 차량</t>
        </is>
      </c>
      <c r="L451" s="73" t="inlineStr">
        <is>
          <t>1. Home에서 Handle Layer 또는 ShortCut 확인
2. 공조 끄기 제어 실행
3. 제어 명령 전송 완료된 순간 버튼 및 화면 확인</t>
        </is>
      </c>
      <c r="M451" s="48" t="inlineStr">
        <is>
          <t>1. 로딩 애니메이션 종료
2. 제어 명령 전송 완료 팝업 표출</t>
        </is>
      </c>
      <c r="N451" s="69">
        <f>IF(COUNTIF(P451:W451,"F")&gt;=1,"FAIL",(IF(COUNTIF(P451:W451,"P")&gt;=1,"PASS",(IF(COUNTIF(P451:W451,"N/T")&gt;=1,"N/T",(IF(COUNTIF(P451:W451,"N/A")&gt;=1,"N/A","-")))))))</f>
        <v/>
      </c>
      <c r="O451" s="81">
        <f>IF(COUNTIF(P451:Q451,"F")&gt;=1,"FAIL",(IF(COUNTIF(P451:Q451,"P")&gt;=1,"PASS",(IF(COUNTIF(P451:Q451,"N/T")&gt;=1,"N/T",(IF(COUNTIF(P451:Q451,"N/A")&gt;=1,"N/A","-")))))))</f>
        <v/>
      </c>
      <c r="P451" s="29" t="inlineStr">
        <is>
          <t>N/T</t>
        </is>
      </c>
      <c r="Q451" s="29" t="inlineStr">
        <is>
          <t>N/T</t>
        </is>
      </c>
      <c r="R451" s="81">
        <f>IF(COUNTIF(S451:T451,"F")&gt;=1,"FAIL",(IF(COUNTIF(S451:T451,"P")&gt;=1,"PASS",(IF(COUNTIF(S451:T451,"N/T")&gt;=1,"N/T",(IF(COUNTIF(S451:T451,"N/A")&gt;=1,"N/A","-")))))))</f>
        <v/>
      </c>
      <c r="S451" s="29" t="inlineStr">
        <is>
          <t>N/T</t>
        </is>
      </c>
      <c r="T451" s="29" t="inlineStr">
        <is>
          <t>N/T</t>
        </is>
      </c>
      <c r="U451" s="120">
        <f>IF(COUNTIF(V451:W451,"F")&gt;=1,"FAIL",(IF(COUNTIF(V451:W451,"P")&gt;=1,"PASS",(IF(COUNTIF(V451:W451,"N/T")&gt;=1,"N/T",(IF(COUNTIF(V451:W451,"N/A")&gt;=1,"N/A","-")))))))</f>
        <v/>
      </c>
      <c r="V451" s="29" t="inlineStr">
        <is>
          <t>P</t>
        </is>
      </c>
      <c r="W451" s="29" t="inlineStr">
        <is>
          <t>P</t>
        </is>
      </c>
      <c r="X451" s="29" t="n"/>
      <c r="Y451" s="17" t="n"/>
      <c r="Z451" s="39" t="inlineStr">
        <is>
          <t>K : SG2 차량 이슈로 공조 확인 불가(N/T)
H : CE 차량 라이트 요금제로 확인 불가(N/T)</t>
        </is>
      </c>
      <c r="AA451" s="39" t="inlineStr">
        <is>
          <t>N/T : 차량/디바이스 필요(조건)</t>
        </is>
      </c>
      <c r="AB451" s="42" t="inlineStr">
        <is>
          <t>CheckList</t>
        </is>
      </c>
    </row>
    <row r="452" ht="66" customHeight="1" s="357">
      <c r="A452" s="107" t="n"/>
      <c r="B452" s="29" t="inlineStr">
        <is>
          <t>TC_HL_0736</t>
        </is>
      </c>
      <c r="C452" s="29" t="inlineStr">
        <is>
          <t>Handle Layer / Home</t>
        </is>
      </c>
      <c r="D452" s="29" t="inlineStr">
        <is>
          <t>제어</t>
        </is>
      </c>
      <c r="E452" s="29" t="inlineStr">
        <is>
          <t>CCS Only (MQTT이전)</t>
        </is>
      </c>
      <c r="F452" s="29" t="inlineStr">
        <is>
          <t>CCS 원격제어 (MQTT 이전)</t>
        </is>
      </c>
      <c r="G452" s="29" t="n"/>
      <c r="H452" s="29" t="n"/>
      <c r="I452" s="29" t="n">
        <v>4</v>
      </c>
      <c r="J452" s="97" t="inlineStr">
        <is>
          <t>1. 로그인 상태</t>
        </is>
      </c>
      <c r="K452" s="89" t="inlineStr">
        <is>
          <t>1. MQTT 이전 단말 차량</t>
        </is>
      </c>
      <c r="L452" s="73" t="inlineStr">
        <is>
          <t>1. Home에서 Handle Layer 또는 ShortCut 확인
2. 창문 닫기 제어 실행
3. 제어 명령 전송 완료된 순간 버튼 및 화면 확인</t>
        </is>
      </c>
      <c r="M452" s="48" t="inlineStr">
        <is>
          <t>1. 로딩 애니메이션 종료
2. 제어 명령 전송 완료 팝업 표출</t>
        </is>
      </c>
      <c r="N452" s="69">
        <f>IF(COUNTIF(P452:W452,"F")&gt;=1,"FAIL",(IF(COUNTIF(P452:W452,"P")&gt;=1,"PASS",(IF(COUNTIF(P452:W452,"N/T")&gt;=1,"N/T",(IF(COUNTIF(P452:W452,"N/A")&gt;=1,"N/A","-")))))))</f>
        <v/>
      </c>
      <c r="O452" s="81">
        <f>IF(COUNTIF(P452:Q452,"F")&gt;=1,"FAIL",(IF(COUNTIF(P452:Q452,"P")&gt;=1,"PASS",(IF(COUNTIF(P452:Q452,"N/T")&gt;=1,"N/T",(IF(COUNTIF(P452:Q452,"N/A")&gt;=1,"N/A","-")))))))</f>
        <v/>
      </c>
      <c r="P452" s="29" t="inlineStr">
        <is>
          <t>N/T</t>
        </is>
      </c>
      <c r="Q452" s="29" t="inlineStr">
        <is>
          <t>N/T</t>
        </is>
      </c>
      <c r="R452" s="81">
        <f>IF(COUNTIF(S452:T452,"F")&gt;=1,"FAIL",(IF(COUNTIF(S452:T452,"P")&gt;=1,"PASS",(IF(COUNTIF(S452:T452,"N/T")&gt;=1,"N/T",(IF(COUNTIF(S452:T452,"N/A")&gt;=1,"N/A","-")))))))</f>
        <v/>
      </c>
      <c r="S452" s="29" t="inlineStr">
        <is>
          <t>N/T</t>
        </is>
      </c>
      <c r="T452" s="29" t="inlineStr">
        <is>
          <t>N/T</t>
        </is>
      </c>
      <c r="U452" s="120">
        <f>IF(COUNTIF(V452:W452,"F")&gt;=1,"FAIL",(IF(COUNTIF(V452:W452,"P")&gt;=1,"PASS",(IF(COUNTIF(V452:W452,"N/T")&gt;=1,"N/T",(IF(COUNTIF(V452:W452,"N/A")&gt;=1,"N/A","-")))))))</f>
        <v/>
      </c>
      <c r="V452" s="29" t="inlineStr">
        <is>
          <t>P</t>
        </is>
      </c>
      <c r="W452" s="29" t="inlineStr">
        <is>
          <t>P</t>
        </is>
      </c>
      <c r="X452" s="29" t="n"/>
      <c r="Y452" s="17" t="n"/>
      <c r="Z452" s="39" t="inlineStr">
        <is>
          <t>K : MQTT 이전 + 창문 제어 가능 차량 필요(N/T)
H : CE 차량 라이트 요금제로 확인 불가(N/T)</t>
        </is>
      </c>
      <c r="AA452" s="39" t="inlineStr">
        <is>
          <t>N/T : 차량/디바이스 필요(조건)</t>
        </is>
      </c>
      <c r="AB452" s="42" t="inlineStr">
        <is>
          <t>CheckList</t>
        </is>
      </c>
    </row>
    <row r="453" ht="66" customHeight="1" s="357">
      <c r="A453" s="107" t="n"/>
      <c r="B453" s="29" t="inlineStr">
        <is>
          <t>TC_HL_0737</t>
        </is>
      </c>
      <c r="C453" s="29" t="inlineStr">
        <is>
          <t>Handle Layer / Home</t>
        </is>
      </c>
      <c r="D453" s="29" t="inlineStr">
        <is>
          <t>제어</t>
        </is>
      </c>
      <c r="E453" s="29" t="inlineStr">
        <is>
          <t>CCS Only (MQTT이전)</t>
        </is>
      </c>
      <c r="F453" s="29" t="inlineStr">
        <is>
          <t>CCS 원격제어 (MQTT 이전)</t>
        </is>
      </c>
      <c r="G453" s="29" t="n"/>
      <c r="H453" s="29" t="n"/>
      <c r="I453" s="29" t="n">
        <v>4</v>
      </c>
      <c r="J453" s="97" t="inlineStr">
        <is>
          <t>1. 로그인 상태</t>
        </is>
      </c>
      <c r="K453" s="89" t="inlineStr">
        <is>
          <t>1. MQTT 이전 단말 차량
2. EV/PHEV 차량</t>
        </is>
      </c>
      <c r="L453" s="73" t="inlineStr">
        <is>
          <t>1. Home에서 Handle Layer 또는 ShortCut 확인
2. 충전구 닫기 제어 실행
3. 제어 명령 전송 완료된 순간 버튼 및 화면 확인</t>
        </is>
      </c>
      <c r="M453" s="48" t="inlineStr">
        <is>
          <t>1. 로딩 애니메이션 종료
2. 제어 명령 전송 완료 팝업 표출</t>
        </is>
      </c>
      <c r="N453" s="83">
        <f>IF(COUNTIF(P453:W453,"F")&gt;=1,"FAIL",(IF(COUNTIF(P453:W453,"P")&gt;=1,"PASS",(IF(COUNTIF(P453:W453,"N/T")&gt;=1,"N/T",(IF(COUNTIF(P453:W453,"N/A")&gt;=1,"N/A","-")))))))</f>
        <v/>
      </c>
      <c r="O453" s="81">
        <f>IF(COUNTIF(P453:Q453,"F")&gt;=1,"FAIL",(IF(COUNTIF(P453:Q453,"P")&gt;=1,"PASS",(IF(COUNTIF(P453:Q453,"N/T")&gt;=1,"N/T",(IF(COUNTIF(P453:Q453,"N/A")&gt;=1,"N/A","-")))))))</f>
        <v/>
      </c>
      <c r="P453" s="29" t="inlineStr">
        <is>
          <t>N/T</t>
        </is>
      </c>
      <c r="Q453" s="29" t="inlineStr">
        <is>
          <t>N/T</t>
        </is>
      </c>
      <c r="R453" s="81">
        <f>IF(COUNTIF(S453:T453,"F")&gt;=1,"FAIL",(IF(COUNTIF(S453:T453,"P")&gt;=1,"PASS",(IF(COUNTIF(S453:T453,"N/T")&gt;=1,"N/T",(IF(COUNTIF(S453:T453,"N/A")&gt;=1,"N/A","-")))))))</f>
        <v/>
      </c>
      <c r="S453" s="29" t="inlineStr">
        <is>
          <t>N/T</t>
        </is>
      </c>
      <c r="T453" s="29" t="inlineStr">
        <is>
          <t>N/T</t>
        </is>
      </c>
      <c r="U453" s="120">
        <f>IF(COUNTIF(V453:W453,"F")&gt;=1,"FAIL",(IF(COUNTIF(V453:W453,"P")&gt;=1,"PASS",(IF(COUNTIF(V453:W453,"N/T")&gt;=1,"N/T",(IF(COUNTIF(V453:W453,"N/A")&gt;=1,"N/A","-")))))))</f>
        <v/>
      </c>
      <c r="V453" s="29" t="inlineStr">
        <is>
          <t>N/T</t>
        </is>
      </c>
      <c r="W453" s="29" t="inlineStr">
        <is>
          <t>N/T</t>
        </is>
      </c>
      <c r="X453" s="29" t="n"/>
      <c r="Y453" s="17" t="n"/>
      <c r="Z453" s="39" t="inlineStr">
        <is>
          <t>K/G : MQTT 이전 충전구 제어 가능 차량 필요(N/T)
H : CE 차량 라이트 요금제로 확인 불가(N/T)</t>
        </is>
      </c>
      <c r="AA453" s="39" t="inlineStr">
        <is>
          <t>N/T : 차량/디바이스 필요(조건)</t>
        </is>
      </c>
      <c r="AB453" s="42" t="inlineStr">
        <is>
          <t>CheckList</t>
        </is>
      </c>
    </row>
    <row r="454" ht="66" customHeight="1" s="357">
      <c r="A454" s="107" t="n"/>
      <c r="B454" s="29" t="inlineStr">
        <is>
          <t>TC_HL_0738</t>
        </is>
      </c>
      <c r="C454" s="29" t="inlineStr">
        <is>
          <t>Handle Layer / Home</t>
        </is>
      </c>
      <c r="D454" s="29" t="inlineStr">
        <is>
          <t>제어</t>
        </is>
      </c>
      <c r="E454" s="29" t="inlineStr">
        <is>
          <t>CCS Only (MQTT이전)</t>
        </is>
      </c>
      <c r="F454" s="29" t="inlineStr">
        <is>
          <t>CCS 원격제어 (MQTT 이전)</t>
        </is>
      </c>
      <c r="G454" s="29" t="n"/>
      <c r="H454" s="29" t="n"/>
      <c r="I454" s="29" t="n">
        <v>4</v>
      </c>
      <c r="J454" s="97" t="inlineStr">
        <is>
          <t>1. 로그인 상태</t>
        </is>
      </c>
      <c r="K454" s="89" t="inlineStr">
        <is>
          <t>1. MQTT 이전 단말 차량</t>
        </is>
      </c>
      <c r="L454" s="73" t="inlineStr">
        <is>
          <t>1. Home에서 Handle Layer 또는 ShortCut 확인
2. 커튼 올림 제어 실행
3. 제어 명령 전송 완료된 순간 버튼 및 화면 확인</t>
        </is>
      </c>
      <c r="M454" s="48" t="inlineStr">
        <is>
          <t>1. 로딩 애니메이션 종료
2. 제어 명령 전송 완료 팝업 표출</t>
        </is>
      </c>
      <c r="N454" s="83">
        <f>IF(COUNTIF(P454:W454,"F")&gt;=1,"FAIL",(IF(COUNTIF(P454:W454,"P")&gt;=1,"PASS",(IF(COUNTIF(P454:W454,"N/T")&gt;=1,"N/T",(IF(COUNTIF(P454:W454,"N/A")&gt;=1,"N/A","-")))))))</f>
        <v/>
      </c>
      <c r="O454" s="81">
        <f>IF(COUNTIF(P454:Q454,"F")&gt;=1,"FAIL",(IF(COUNTIF(P454:Q454,"P")&gt;=1,"PASS",(IF(COUNTIF(P454:Q454,"N/T")&gt;=1,"N/T",(IF(COUNTIF(P454:Q454,"N/A")&gt;=1,"N/A","-")))))))</f>
        <v/>
      </c>
      <c r="P454" s="29" t="inlineStr">
        <is>
          <t>N/T</t>
        </is>
      </c>
      <c r="Q454" s="29" t="inlineStr">
        <is>
          <t>N/T</t>
        </is>
      </c>
      <c r="R454" s="81">
        <f>IF(COUNTIF(S454:T454,"F")&gt;=1,"FAIL",(IF(COUNTIF(S454:T454,"P")&gt;=1,"PASS",(IF(COUNTIF(S454:T454,"N/T")&gt;=1,"N/T",(IF(COUNTIF(S454:T454,"N/A")&gt;=1,"N/A","-")))))))</f>
        <v/>
      </c>
      <c r="S454" s="29" t="inlineStr">
        <is>
          <t>N/T</t>
        </is>
      </c>
      <c r="T454" s="29" t="inlineStr">
        <is>
          <t>N/T</t>
        </is>
      </c>
      <c r="U454" s="120">
        <f>IF(COUNTIF(V454:W454,"F")&gt;=1,"FAIL",(IF(COUNTIF(V454:W454,"P")&gt;=1,"PASS",(IF(COUNTIF(V454:W454,"N/T")&gt;=1,"N/T",(IF(COUNTIF(V454:W454,"N/A")&gt;=1,"N/A","-")))))))</f>
        <v/>
      </c>
      <c r="V454" s="29" t="inlineStr">
        <is>
          <t>N/T</t>
        </is>
      </c>
      <c r="W454" s="29" t="inlineStr">
        <is>
          <t>N/T</t>
        </is>
      </c>
      <c r="X454" s="29" t="n"/>
      <c r="Y454" s="17" t="n"/>
      <c r="Z454" s="39" t="inlineStr">
        <is>
          <t>(공통) : MQTT 이전 + 커튼 제어 가능 차량 필요(N/T)</t>
        </is>
      </c>
      <c r="AA454" s="39" t="inlineStr">
        <is>
          <t>N/T : 차량/디바이스 필요(조건)</t>
        </is>
      </c>
      <c r="AB454" s="42" t="inlineStr">
        <is>
          <t>CheckList</t>
        </is>
      </c>
    </row>
    <row r="455" ht="92.40000000000001" customHeight="1" s="357">
      <c r="A455" s="107" t="n"/>
      <c r="B455" s="29" t="inlineStr">
        <is>
          <t>TC_HL_0531</t>
        </is>
      </c>
      <c r="C455" s="29" t="inlineStr">
        <is>
          <t>Handle Layer / Home</t>
        </is>
      </c>
      <c r="D455" s="29" t="inlineStr">
        <is>
          <t>제어</t>
        </is>
      </c>
      <c r="E455" s="29" t="inlineStr">
        <is>
          <t>CCS Only (MQTT이전)</t>
        </is>
      </c>
      <c r="F455" s="29" t="inlineStr">
        <is>
          <t>CCS 원격제어 (MQTT 이전)</t>
        </is>
      </c>
      <c r="G455" s="29" t="inlineStr">
        <is>
          <t>EU</t>
        </is>
      </c>
      <c r="H455" s="29" t="inlineStr">
        <is>
          <t>HOA</t>
        </is>
      </c>
      <c r="I455" s="16" t="n"/>
      <c r="J455" s="30" t="inlineStr">
        <is>
          <t>1. 로그인 상태</t>
        </is>
      </c>
      <c r="K455" s="30" t="inlineStr">
        <is>
          <t>1. 라이트 요금제 차량</t>
        </is>
      </c>
      <c r="L455" s="30" t="inlineStr">
        <is>
          <t>1. Home에서 Handle Layer 또는 ShortCut 확인
2. [공조] 버튼 선택</t>
        </is>
      </c>
      <c r="M455" s="30" t="inlineStr">
        <is>
          <t>1. 팝업이 다음과 같이 표출 된다.
The current subscription does not include this feature.
Change your suvscription to enjoy more featueres.
[Learn more]
[Close]</t>
        </is>
      </c>
      <c r="N455" s="69">
        <f>IF(COUNTIF(P455:W455,"F")&gt;=1,"FAIL",(IF(COUNTIF(P455:W455,"P")&gt;=1,"PASS",(IF(COUNTIF(P455:W455,"N/T")&gt;=1,"N/T",(IF(COUNTIF(P455:W455,"N/A")&gt;=1,"N/A","-")))))))</f>
        <v/>
      </c>
      <c r="O455" s="120">
        <f>IF(COUNTIF(P455:Q455,"F")&gt;=1,"FAIL",(IF(COUNTIF(P455:Q455,"P")&gt;=1,"PASS",(IF(COUNTIF(P455:Q455,"N/T")&gt;=1,"N/T",(IF(COUNTIF(P455:Q455,"N/A")&gt;=1,"N/A","-")))))))</f>
        <v/>
      </c>
      <c r="P455" s="29" t="inlineStr">
        <is>
          <t>N/A</t>
        </is>
      </c>
      <c r="Q455" s="29" t="inlineStr">
        <is>
          <t>N/A</t>
        </is>
      </c>
      <c r="R455" s="120">
        <f>IF(COUNTIF(S455:T455,"F")&gt;=1,"FAIL",(IF(COUNTIF(S455:T455,"P")&gt;=1,"PASS",(IF(COUNTIF(S455:T455,"N/T")&gt;=1,"N/T",(IF(COUNTIF(S455:T455,"N/A")&gt;=1,"N/A","-")))))))</f>
        <v/>
      </c>
      <c r="S455" s="29" t="inlineStr">
        <is>
          <t>P</t>
        </is>
      </c>
      <c r="T455" s="29" t="inlineStr">
        <is>
          <t>P</t>
        </is>
      </c>
      <c r="U455" s="120">
        <f>IF(COUNTIF(V455:W455,"F")&gt;=1,"FAIL",(IF(COUNTIF(V455:W455,"P")&gt;=1,"PASS",(IF(COUNTIF(V455:W455,"N/T")&gt;=1,"N/T",(IF(COUNTIF(V455:W455,"N/A")&gt;=1,"N/A","-")))))))</f>
        <v/>
      </c>
      <c r="V455" s="29" t="inlineStr">
        <is>
          <t>N/A</t>
        </is>
      </c>
      <c r="W455" s="29" t="inlineStr">
        <is>
          <t>N/A</t>
        </is>
      </c>
      <c r="X455" s="29" t="inlineStr">
        <is>
          <t>SPAQA-25505(TASK)</t>
        </is>
      </c>
      <c r="Y455" s="17" t="n"/>
      <c r="Z455" s="39" t="inlineStr">
        <is>
          <t>K/G : lite 요금제 미지원 (N/A)</t>
        </is>
      </c>
      <c r="AA455" s="39" t="inlineStr">
        <is>
          <t>사양 아님(N/A)</t>
        </is>
      </c>
      <c r="AB455" s="30" t="inlineStr">
        <is>
          <t>TASK</t>
        </is>
      </c>
    </row>
    <row r="456" ht="66" customHeight="1" s="357">
      <c r="A456" s="107" t="n"/>
      <c r="B456" s="29" t="inlineStr">
        <is>
          <t>TC_HL_0532</t>
        </is>
      </c>
      <c r="C456" s="29" t="inlineStr">
        <is>
          <t>Handle Layer / Home</t>
        </is>
      </c>
      <c r="D456" s="29" t="inlineStr">
        <is>
          <t>제어</t>
        </is>
      </c>
      <c r="E456" s="29" t="inlineStr">
        <is>
          <t>CCS Only (MQTT이전)</t>
        </is>
      </c>
      <c r="F456" s="29" t="inlineStr">
        <is>
          <t>CCS 원격제어 (MQTT 이전)</t>
        </is>
      </c>
      <c r="G456" s="29" t="inlineStr">
        <is>
          <t>EU</t>
        </is>
      </c>
      <c r="H456" s="29" t="inlineStr">
        <is>
          <t>HOA</t>
        </is>
      </c>
      <c r="I456" s="16" t="n"/>
      <c r="J456" s="30" t="inlineStr">
        <is>
          <t>1. 로그인 상태</t>
        </is>
      </c>
      <c r="K456" s="30" t="inlineStr">
        <is>
          <t>1. 라이트 요금제 차량</t>
        </is>
      </c>
      <c r="L456" s="30" t="inlineStr">
        <is>
          <t>1. Home에서 Handle Layer 또는 ShortCut 확인
2. [공조] 버튼 선택
3. 팝업 표출
4. [Learn more] 선택</t>
        </is>
      </c>
      <c r="M456" s="64" t="inlineStr">
        <is>
          <t>1. FoD 페이지로 이동
해당 앱 언어로 FoD 페이지 언어 표출
- 앱 언어와 FoD 페이지 언어 동일</t>
        </is>
      </c>
      <c r="N456" s="69">
        <f>IF(COUNTIF(P456:W456,"F")&gt;=1,"FAIL",(IF(COUNTIF(P456:W456,"P")&gt;=1,"PASS",(IF(COUNTIF(P456:W456,"N/T")&gt;=1,"N/T",(IF(COUNTIF(P456:W456,"N/A")&gt;=1,"N/A","-")))))))</f>
        <v/>
      </c>
      <c r="O456" s="120">
        <f>IF(COUNTIF(P456:Q456,"F")&gt;=1,"FAIL",(IF(COUNTIF(P456:Q456,"P")&gt;=1,"PASS",(IF(COUNTIF(P456:Q456,"N/T")&gt;=1,"N/T",(IF(COUNTIF(P456:Q456,"N/A")&gt;=1,"N/A","-")))))))</f>
        <v/>
      </c>
      <c r="P456" s="29" t="inlineStr">
        <is>
          <t>N/A</t>
        </is>
      </c>
      <c r="Q456" s="29" t="inlineStr">
        <is>
          <t>N/A</t>
        </is>
      </c>
      <c r="R456" s="120">
        <f>IF(COUNTIF(S456:T456,"F")&gt;=1,"FAIL",(IF(COUNTIF(S456:T456,"P")&gt;=1,"PASS",(IF(COUNTIF(S456:T456,"N/T")&gt;=1,"N/T",(IF(COUNTIF(S456:T456,"N/A")&gt;=1,"N/A","-")))))))</f>
        <v/>
      </c>
      <c r="S456" s="29" t="inlineStr">
        <is>
          <t>P</t>
        </is>
      </c>
      <c r="T456" s="29" t="inlineStr">
        <is>
          <t>P</t>
        </is>
      </c>
      <c r="U456" s="120">
        <f>IF(COUNTIF(V456:W456,"F")&gt;=1,"FAIL",(IF(COUNTIF(V456:W456,"P")&gt;=1,"PASS",(IF(COUNTIF(V456:W456,"N/T")&gt;=1,"N/T",(IF(COUNTIF(V456:W456,"N/A")&gt;=1,"N/A","-")))))))</f>
        <v/>
      </c>
      <c r="V456" s="29" t="inlineStr">
        <is>
          <t>N/A</t>
        </is>
      </c>
      <c r="W456" s="29" t="inlineStr">
        <is>
          <t>N/A</t>
        </is>
      </c>
      <c r="X456" s="29" t="inlineStr">
        <is>
          <t>SPAQA-25505(TASK)
SPAQA-25552
SPAQA-25222</t>
        </is>
      </c>
      <c r="Y456" s="17" t="n"/>
      <c r="Z456" s="39" t="inlineStr">
        <is>
          <t>K/G : lite 요금제 미지원 (N/A)</t>
        </is>
      </c>
      <c r="AA456" s="39" t="inlineStr">
        <is>
          <t>사양 아님(N/A)</t>
        </is>
      </c>
      <c r="AB456" s="30" t="inlineStr">
        <is>
          <t>TASK</t>
        </is>
      </c>
    </row>
    <row r="457" ht="66" customHeight="1" s="357">
      <c r="A457" s="107" t="n"/>
      <c r="B457" s="29" t="inlineStr">
        <is>
          <t>TC_HL_0533</t>
        </is>
      </c>
      <c r="C457" s="29" t="inlineStr">
        <is>
          <t>Handle Layer / Home</t>
        </is>
      </c>
      <c r="D457" s="29" t="inlineStr">
        <is>
          <t>제어</t>
        </is>
      </c>
      <c r="E457" s="29" t="inlineStr">
        <is>
          <t>CCS Only (MQTT이전)</t>
        </is>
      </c>
      <c r="F457" s="29" t="inlineStr">
        <is>
          <t>CCS 원격제어 (MQTT 이전)</t>
        </is>
      </c>
      <c r="G457" s="29" t="inlineStr">
        <is>
          <t>EU</t>
        </is>
      </c>
      <c r="H457" s="29" t="inlineStr">
        <is>
          <t>HOA</t>
        </is>
      </c>
      <c r="I457" s="16" t="n"/>
      <c r="J457" s="30" t="inlineStr">
        <is>
          <t>1. 로그인 상태</t>
        </is>
      </c>
      <c r="K457" s="30" t="inlineStr">
        <is>
          <t>1. 라이트 요금제 차량</t>
        </is>
      </c>
      <c r="L457" s="30" t="inlineStr">
        <is>
          <t>1. Home에서 Handle Layer 또는 ShortCut 확인
2. [공조] 버튼 선택
3. 팝업 표출
4. [Close] 선택</t>
        </is>
      </c>
      <c r="M457" s="64" t="inlineStr">
        <is>
          <t>1. 팝업 닫힘</t>
        </is>
      </c>
      <c r="N457" s="69">
        <f>IF(COUNTIF(P457:W457,"F")&gt;=1,"FAIL",(IF(COUNTIF(P457:W457,"P")&gt;=1,"PASS",(IF(COUNTIF(P457:W457,"N/T")&gt;=1,"N/T",(IF(COUNTIF(P457:W457,"N/A")&gt;=1,"N/A","-")))))))</f>
        <v/>
      </c>
      <c r="O457" s="120">
        <f>IF(COUNTIF(P457:Q457,"F")&gt;=1,"FAIL",(IF(COUNTIF(P457:Q457,"P")&gt;=1,"PASS",(IF(COUNTIF(P457:Q457,"N/T")&gt;=1,"N/T",(IF(COUNTIF(P457:Q457,"N/A")&gt;=1,"N/A","-")))))))</f>
        <v/>
      </c>
      <c r="P457" s="29" t="inlineStr">
        <is>
          <t>N/A</t>
        </is>
      </c>
      <c r="Q457" s="29" t="inlineStr">
        <is>
          <t>N/A</t>
        </is>
      </c>
      <c r="R457" s="120">
        <f>IF(COUNTIF(S457:T457,"F")&gt;=1,"FAIL",(IF(COUNTIF(S457:T457,"P")&gt;=1,"PASS",(IF(COUNTIF(S457:T457,"N/T")&gt;=1,"N/T",(IF(COUNTIF(S457:T457,"N/A")&gt;=1,"N/A","-")))))))</f>
        <v/>
      </c>
      <c r="S457" s="29" t="inlineStr">
        <is>
          <t>P</t>
        </is>
      </c>
      <c r="T457" s="29" t="inlineStr">
        <is>
          <t>P</t>
        </is>
      </c>
      <c r="U457" s="120">
        <f>IF(COUNTIF(V457:W457,"F")&gt;=1,"FAIL",(IF(COUNTIF(V457:W457,"P")&gt;=1,"PASS",(IF(COUNTIF(V457:W457,"N/T")&gt;=1,"N/T",(IF(COUNTIF(V457:W457,"N/A")&gt;=1,"N/A","-")))))))</f>
        <v/>
      </c>
      <c r="V457" s="29" t="inlineStr">
        <is>
          <t>N/A</t>
        </is>
      </c>
      <c r="W457" s="29" t="inlineStr">
        <is>
          <t>N/A</t>
        </is>
      </c>
      <c r="X457" s="29" t="inlineStr">
        <is>
          <t>SPAQA-25505(TASK)</t>
        </is>
      </c>
      <c r="Y457" s="17" t="n"/>
      <c r="Z457" s="39" t="inlineStr">
        <is>
          <t>K/G : lite 요금제 미지원 (N/A)</t>
        </is>
      </c>
      <c r="AA457" s="39" t="inlineStr">
        <is>
          <t>사양 아님(N/A)</t>
        </is>
      </c>
      <c r="AB457" s="30" t="inlineStr">
        <is>
          <t>TASK</t>
        </is>
      </c>
    </row>
    <row r="458" ht="92.40000000000001" customHeight="1" s="357">
      <c r="A458" s="107" t="n"/>
      <c r="B458" s="29" t="inlineStr">
        <is>
          <t>TC_HL_0534</t>
        </is>
      </c>
      <c r="C458" s="29" t="inlineStr">
        <is>
          <t>Handle Layer / Home</t>
        </is>
      </c>
      <c r="D458" s="29" t="inlineStr">
        <is>
          <t>제어</t>
        </is>
      </c>
      <c r="E458" s="29" t="inlineStr">
        <is>
          <t>CCS Only (MQTT이전)</t>
        </is>
      </c>
      <c r="F458" s="29" t="inlineStr">
        <is>
          <t>CCS 원격제어 (MQTT 이전)</t>
        </is>
      </c>
      <c r="G458" s="29" t="inlineStr">
        <is>
          <t>EU</t>
        </is>
      </c>
      <c r="H458" s="29" t="inlineStr">
        <is>
          <t>HOA</t>
        </is>
      </c>
      <c r="I458" s="16" t="n"/>
      <c r="J458" s="30" t="inlineStr">
        <is>
          <t>1. 로그인 상태</t>
        </is>
      </c>
      <c r="K458" s="30" t="inlineStr">
        <is>
          <t>1. 라이트 요금제 차량</t>
        </is>
      </c>
      <c r="L458" s="30" t="inlineStr">
        <is>
          <t>1. Home에서 Handle Layer 또는 ShortCut 확인
2. [충전 시작] 버튼 선택
3. 팝업 표출</t>
        </is>
      </c>
      <c r="M458" s="64" t="inlineStr">
        <is>
          <t>1. 팝업이 다음과 같이 표출 된다.
The current subscription does not include this feature.
Change your suvscription to enjoy more featueres.
[Learn more]
[Close]</t>
        </is>
      </c>
      <c r="N458" s="69">
        <f>IF(COUNTIF(P458:W458,"F")&gt;=1,"FAIL",(IF(COUNTIF(P458:W458,"P")&gt;=1,"PASS",(IF(COUNTIF(P458:W458,"N/T")&gt;=1,"N/T",(IF(COUNTIF(P458:W458,"N/A")&gt;=1,"N/A","-")))))))</f>
        <v/>
      </c>
      <c r="O458" s="120">
        <f>IF(COUNTIF(P458:Q458,"F")&gt;=1,"FAIL",(IF(COUNTIF(P458:Q458,"P")&gt;=1,"PASS",(IF(COUNTIF(P458:Q458,"N/T")&gt;=1,"N/T",(IF(COUNTIF(P458:Q458,"N/A")&gt;=1,"N/A","-")))))))</f>
        <v/>
      </c>
      <c r="P458" s="29" t="inlineStr">
        <is>
          <t>N/A</t>
        </is>
      </c>
      <c r="Q458" s="29" t="inlineStr">
        <is>
          <t>N/A</t>
        </is>
      </c>
      <c r="R458" s="120">
        <f>IF(COUNTIF(S458:T458,"F")&gt;=1,"FAIL",(IF(COUNTIF(S458:T458,"P")&gt;=1,"PASS",(IF(COUNTIF(S458:T458,"N/T")&gt;=1,"N/T",(IF(COUNTIF(S458:T458,"N/A")&gt;=1,"N/A","-")))))))</f>
        <v/>
      </c>
      <c r="S458" s="29" t="inlineStr">
        <is>
          <t>P</t>
        </is>
      </c>
      <c r="T458" s="29" t="inlineStr">
        <is>
          <t>P</t>
        </is>
      </c>
      <c r="U458" s="120">
        <f>IF(COUNTIF(V458:W458,"F")&gt;=1,"FAIL",(IF(COUNTIF(V458:W458,"P")&gt;=1,"PASS",(IF(COUNTIF(V458:W458,"N/T")&gt;=1,"N/T",(IF(COUNTIF(V458:W458,"N/A")&gt;=1,"N/A","-")))))))</f>
        <v/>
      </c>
      <c r="V458" s="29" t="inlineStr">
        <is>
          <t>N/A</t>
        </is>
      </c>
      <c r="W458" s="29" t="inlineStr">
        <is>
          <t>N/A</t>
        </is>
      </c>
      <c r="X458" s="29" t="inlineStr">
        <is>
          <t>SPAQA-25505(TASK)</t>
        </is>
      </c>
      <c r="Y458" s="17" t="n"/>
      <c r="Z458" s="39" t="inlineStr">
        <is>
          <t>K/G : lite 요금제 미지원 (N/A)</t>
        </is>
      </c>
      <c r="AA458" s="39" t="inlineStr">
        <is>
          <t>사양 아님(N/A)</t>
        </is>
      </c>
      <c r="AB458" s="30" t="inlineStr">
        <is>
          <t>TASK</t>
        </is>
      </c>
    </row>
    <row r="459" ht="66" customHeight="1" s="357">
      <c r="A459" s="107" t="n"/>
      <c r="B459" s="29" t="inlineStr">
        <is>
          <t>TC_HL_0535</t>
        </is>
      </c>
      <c r="C459" s="29" t="inlineStr">
        <is>
          <t>Handle Layer / Home</t>
        </is>
      </c>
      <c r="D459" s="29" t="inlineStr">
        <is>
          <t>제어</t>
        </is>
      </c>
      <c r="E459" s="29" t="inlineStr">
        <is>
          <t>CCS Only (MQTT이전)</t>
        </is>
      </c>
      <c r="F459" s="29" t="inlineStr">
        <is>
          <t>CCS 원격제어 (MQTT 이전)</t>
        </is>
      </c>
      <c r="G459" s="29" t="inlineStr">
        <is>
          <t>EU</t>
        </is>
      </c>
      <c r="H459" s="29" t="inlineStr">
        <is>
          <t>HOA</t>
        </is>
      </c>
      <c r="I459" s="16" t="n"/>
      <c r="J459" s="30" t="inlineStr">
        <is>
          <t>1. 로그인 상태</t>
        </is>
      </c>
      <c r="K459" s="30" t="inlineStr">
        <is>
          <t>1. 라이트 요금제 차량</t>
        </is>
      </c>
      <c r="L459" s="30" t="inlineStr">
        <is>
          <t>1. Home에서 Handle Layer 또는 ShortCut 확인
2. [충전 시작] 버튼 선택
3. 팝업 표출
4. [Learn more] 선택</t>
        </is>
      </c>
      <c r="M459" s="64" t="inlineStr">
        <is>
          <t>1. FoD 페이지로 이동
해당 앱 언어로 FoD 페이지 언어 표출
- 앱 언어와 FoD 페이지 언어 동일</t>
        </is>
      </c>
      <c r="N459" s="69">
        <f>IF(COUNTIF(P459:W459,"F")&gt;=1,"FAIL",(IF(COUNTIF(P459:W459,"P")&gt;=1,"PASS",(IF(COUNTIF(P459:W459,"N/T")&gt;=1,"N/T",(IF(COUNTIF(P459:W459,"N/A")&gt;=1,"N/A","-")))))))</f>
        <v/>
      </c>
      <c r="O459" s="120">
        <f>IF(COUNTIF(P459:Q459,"F")&gt;=1,"FAIL",(IF(COUNTIF(P459:Q459,"P")&gt;=1,"PASS",(IF(COUNTIF(P459:Q459,"N/T")&gt;=1,"N/T",(IF(COUNTIF(P459:Q459,"N/A")&gt;=1,"N/A","-")))))))</f>
        <v/>
      </c>
      <c r="P459" s="29" t="inlineStr">
        <is>
          <t>N/A</t>
        </is>
      </c>
      <c r="Q459" s="29" t="inlineStr">
        <is>
          <t>N/A</t>
        </is>
      </c>
      <c r="R459" s="120">
        <f>IF(COUNTIF(S459:T459,"F")&gt;=1,"FAIL",(IF(COUNTIF(S459:T459,"P")&gt;=1,"PASS",(IF(COUNTIF(S459:T459,"N/T")&gt;=1,"N/T",(IF(COUNTIF(S459:T459,"N/A")&gt;=1,"N/A","-")))))))</f>
        <v/>
      </c>
      <c r="S459" s="29" t="inlineStr">
        <is>
          <t>P</t>
        </is>
      </c>
      <c r="T459" s="29" t="inlineStr">
        <is>
          <t>P</t>
        </is>
      </c>
      <c r="U459" s="120">
        <f>IF(COUNTIF(V459:W459,"F")&gt;=1,"FAIL",(IF(COUNTIF(V459:W459,"P")&gt;=1,"PASS",(IF(COUNTIF(V459:W459,"N/T")&gt;=1,"N/T",(IF(COUNTIF(V459:W459,"N/A")&gt;=1,"N/A","-")))))))</f>
        <v/>
      </c>
      <c r="V459" s="29" t="inlineStr">
        <is>
          <t>N/A</t>
        </is>
      </c>
      <c r="W459" s="29" t="inlineStr">
        <is>
          <t>N/A</t>
        </is>
      </c>
      <c r="X459" s="29" t="inlineStr">
        <is>
          <t>SPAQA-25505(TASK)
SPAQA-25552</t>
        </is>
      </c>
      <c r="Y459" s="17" t="n"/>
      <c r="Z459" s="39" t="inlineStr">
        <is>
          <t>K/G : lite 요금제 미지원 (N/A)</t>
        </is>
      </c>
      <c r="AA459" s="39" t="inlineStr">
        <is>
          <t>사양 아님(N/A)</t>
        </is>
      </c>
      <c r="AB459" s="30" t="inlineStr">
        <is>
          <t>TASK</t>
        </is>
      </c>
    </row>
    <row r="460" ht="66" customHeight="1" s="357">
      <c r="A460" s="107" t="n"/>
      <c r="B460" s="29" t="inlineStr">
        <is>
          <t>TC_HL_0536</t>
        </is>
      </c>
      <c r="C460" s="29" t="inlineStr">
        <is>
          <t>Handle Layer / Home</t>
        </is>
      </c>
      <c r="D460" s="29" t="inlineStr">
        <is>
          <t>제어</t>
        </is>
      </c>
      <c r="E460" s="29" t="inlineStr">
        <is>
          <t>CCS Only (MQTT이전)</t>
        </is>
      </c>
      <c r="F460" s="29" t="inlineStr">
        <is>
          <t>CCS 원격제어 (MQTT 이전)</t>
        </is>
      </c>
      <c r="G460" s="29" t="inlineStr">
        <is>
          <t>EU</t>
        </is>
      </c>
      <c r="H460" s="29" t="inlineStr">
        <is>
          <t>HOA</t>
        </is>
      </c>
      <c r="I460" s="16" t="n"/>
      <c r="J460" s="30" t="inlineStr">
        <is>
          <t>1. 로그인 상태</t>
        </is>
      </c>
      <c r="K460" s="30" t="inlineStr">
        <is>
          <t>1. 라이트 요금제 차량</t>
        </is>
      </c>
      <c r="L460" s="30" t="inlineStr">
        <is>
          <t>1. Home에서 Handle Layer 또는 ShortCut 확인
2. [충전 시작] 버튼 선택
3. 팝업 표출
4. [Close] 선택</t>
        </is>
      </c>
      <c r="M460" s="64" t="inlineStr">
        <is>
          <t>1. 팝업 닫힘</t>
        </is>
      </c>
      <c r="N460" s="69">
        <f>IF(COUNTIF(P460:W460,"F")&gt;=1,"FAIL",(IF(COUNTIF(P460:W460,"P")&gt;=1,"PASS",(IF(COUNTIF(P460:W460,"N/T")&gt;=1,"N/T",(IF(COUNTIF(P460:W460,"N/A")&gt;=1,"N/A","-")))))))</f>
        <v/>
      </c>
      <c r="O460" s="120">
        <f>IF(COUNTIF(P460:Q460,"F")&gt;=1,"FAIL",(IF(COUNTIF(P460:Q460,"P")&gt;=1,"PASS",(IF(COUNTIF(P460:Q460,"N/T")&gt;=1,"N/T",(IF(COUNTIF(P460:Q460,"N/A")&gt;=1,"N/A","-")))))))</f>
        <v/>
      </c>
      <c r="P460" s="29" t="inlineStr">
        <is>
          <t>N/A</t>
        </is>
      </c>
      <c r="Q460" s="29" t="inlineStr">
        <is>
          <t>N/A</t>
        </is>
      </c>
      <c r="R460" s="120">
        <f>IF(COUNTIF(S460:T460,"F")&gt;=1,"FAIL",(IF(COUNTIF(S460:T460,"P")&gt;=1,"PASS",(IF(COUNTIF(S460:T460,"N/T")&gt;=1,"N/T",(IF(COUNTIF(S460:T460,"N/A")&gt;=1,"N/A","-")))))))</f>
        <v/>
      </c>
      <c r="S460" s="29" t="inlineStr">
        <is>
          <t>P</t>
        </is>
      </c>
      <c r="T460" s="29" t="inlineStr">
        <is>
          <t>P</t>
        </is>
      </c>
      <c r="U460" s="120">
        <f>IF(COUNTIF(V460:W460,"F")&gt;=1,"FAIL",(IF(COUNTIF(V460:W460,"P")&gt;=1,"PASS",(IF(COUNTIF(V460:W460,"N/T")&gt;=1,"N/T",(IF(COUNTIF(V460:W460,"N/A")&gt;=1,"N/A","-")))))))</f>
        <v/>
      </c>
      <c r="V460" s="29" t="inlineStr">
        <is>
          <t>N/A</t>
        </is>
      </c>
      <c r="W460" s="29" t="inlineStr">
        <is>
          <t>N/A</t>
        </is>
      </c>
      <c r="X460" s="29" t="inlineStr">
        <is>
          <t>SPAQA-25505(TASK)</t>
        </is>
      </c>
      <c r="Y460" s="17" t="n"/>
      <c r="Z460" s="39" t="inlineStr">
        <is>
          <t>K/G : lite 요금제 미지원 (N/A)</t>
        </is>
      </c>
      <c r="AA460" s="39" t="inlineStr">
        <is>
          <t>사양 아님(N/A)</t>
        </is>
      </c>
      <c r="AB460" s="30" t="inlineStr">
        <is>
          <t>TASK</t>
        </is>
      </c>
    </row>
    <row r="461" ht="92.40000000000001" customHeight="1" s="357">
      <c r="A461" s="107" t="n"/>
      <c r="B461" s="29" t="inlineStr">
        <is>
          <t>TC_HL_0537</t>
        </is>
      </c>
      <c r="C461" s="29" t="inlineStr">
        <is>
          <t>Handle Layer / Home</t>
        </is>
      </c>
      <c r="D461" s="29" t="inlineStr">
        <is>
          <t>제어</t>
        </is>
      </c>
      <c r="E461" s="29" t="inlineStr">
        <is>
          <t>CCS Only (MQTT이전)</t>
        </is>
      </c>
      <c r="F461" s="29" t="inlineStr">
        <is>
          <t>CCS 원격제어 (MQTT 이전)</t>
        </is>
      </c>
      <c r="G461" s="29" t="inlineStr">
        <is>
          <t>EU</t>
        </is>
      </c>
      <c r="H461" s="29" t="inlineStr">
        <is>
          <t>HOA</t>
        </is>
      </c>
      <c r="I461" s="16" t="n"/>
      <c r="J461" s="30" t="inlineStr">
        <is>
          <t>1. 로그인 상태</t>
        </is>
      </c>
      <c r="K461" s="30" t="inlineStr">
        <is>
          <t>1. 라이트 요금제 차량</t>
        </is>
      </c>
      <c r="L461" s="30" t="inlineStr">
        <is>
          <t>1. Home에서 Handle Layer 또는 ShortCut 확인
2. [충전 종료] 버튼 선택
3. 팝업 표출</t>
        </is>
      </c>
      <c r="M461" s="64" t="inlineStr">
        <is>
          <t>1. 팝업이 다음과 같이 표출 된다.
The current subscription does not include this feature.
Change your suvscription to enjoy more featueres.
[Learn more]
[Close]</t>
        </is>
      </c>
      <c r="N461" s="69">
        <f>IF(COUNTIF(P461:W461,"F")&gt;=1,"FAIL",(IF(COUNTIF(P461:W461,"P")&gt;=1,"PASS",(IF(COUNTIF(P461:W461,"N/T")&gt;=1,"N/T",(IF(COUNTIF(P461:W461,"N/A")&gt;=1,"N/A","-")))))))</f>
        <v/>
      </c>
      <c r="O461" s="120">
        <f>IF(COUNTIF(P461:Q461,"F")&gt;=1,"FAIL",(IF(COUNTIF(P461:Q461,"P")&gt;=1,"PASS",(IF(COUNTIF(P461:Q461,"N/T")&gt;=1,"N/T",(IF(COUNTIF(P461:Q461,"N/A")&gt;=1,"N/A","-")))))))</f>
        <v/>
      </c>
      <c r="P461" s="29" t="inlineStr">
        <is>
          <t>N/A</t>
        </is>
      </c>
      <c r="Q461" s="29" t="inlineStr">
        <is>
          <t>N/A</t>
        </is>
      </c>
      <c r="R461" s="120">
        <f>IF(COUNTIF(S461:T461,"F")&gt;=1,"FAIL",(IF(COUNTIF(S461:T461,"P")&gt;=1,"PASS",(IF(COUNTIF(S461:T461,"N/T")&gt;=1,"N/T",(IF(COUNTIF(S461:T461,"N/A")&gt;=1,"N/A","-")))))))</f>
        <v/>
      </c>
      <c r="S461" s="29" t="inlineStr">
        <is>
          <t>P</t>
        </is>
      </c>
      <c r="T461" s="29" t="inlineStr">
        <is>
          <t>P</t>
        </is>
      </c>
      <c r="U461" s="120">
        <f>IF(COUNTIF(V461:W461,"F")&gt;=1,"FAIL",(IF(COUNTIF(V461:W461,"P")&gt;=1,"PASS",(IF(COUNTIF(V461:W461,"N/T")&gt;=1,"N/T",(IF(COUNTIF(V461:W461,"N/A")&gt;=1,"N/A","-")))))))</f>
        <v/>
      </c>
      <c r="V461" s="29" t="inlineStr">
        <is>
          <t>N/A</t>
        </is>
      </c>
      <c r="W461" s="29" t="inlineStr">
        <is>
          <t>N/A</t>
        </is>
      </c>
      <c r="X461" s="29" t="inlineStr">
        <is>
          <t>SPAQA-25505(TASK)</t>
        </is>
      </c>
      <c r="Y461" s="17" t="n"/>
      <c r="Z461" s="39" t="inlineStr">
        <is>
          <t>K/G : lite 요금제 미지원 (N/A)</t>
        </is>
      </c>
      <c r="AA461" s="39" t="inlineStr">
        <is>
          <t>사양 아님(N/A)</t>
        </is>
      </c>
      <c r="AB461" s="30" t="inlineStr">
        <is>
          <t>TASK</t>
        </is>
      </c>
    </row>
    <row r="462" ht="66" customHeight="1" s="357">
      <c r="A462" s="107" t="n"/>
      <c r="B462" s="29" t="inlineStr">
        <is>
          <t>TC_HL_0538</t>
        </is>
      </c>
      <c r="C462" s="29" t="inlineStr">
        <is>
          <t>Handle Layer / Home</t>
        </is>
      </c>
      <c r="D462" s="29" t="inlineStr">
        <is>
          <t>제어</t>
        </is>
      </c>
      <c r="E462" s="29" t="inlineStr">
        <is>
          <t>CCS Only (MQTT이전)</t>
        </is>
      </c>
      <c r="F462" s="29" t="inlineStr">
        <is>
          <t>CCS 원격제어 (MQTT 이전)</t>
        </is>
      </c>
      <c r="G462" s="29" t="inlineStr">
        <is>
          <t>EU</t>
        </is>
      </c>
      <c r="H462" s="29" t="inlineStr">
        <is>
          <t>HOA</t>
        </is>
      </c>
      <c r="I462" s="16" t="n"/>
      <c r="J462" s="30" t="inlineStr">
        <is>
          <t>1. 로그인 상태</t>
        </is>
      </c>
      <c r="K462" s="30" t="inlineStr">
        <is>
          <t>1. 라이트 요금제 차량</t>
        </is>
      </c>
      <c r="L462" s="30" t="inlineStr">
        <is>
          <t>1. Home에서 Handle Layer 또는 ShortCut 확인
2. [충전 종료] 버튼 선택
3. 팝업 표출
4. [Learn more] 선택</t>
        </is>
      </c>
      <c r="M462" s="64" t="inlineStr">
        <is>
          <t>1. FoD 페이지로 이동
해당 앱 언어로 FoD 페이지 언어 표출
- 앱 언어와 FoD 페이지 언어 동일</t>
        </is>
      </c>
      <c r="N462" s="69">
        <f>IF(COUNTIF(P462:W462,"F")&gt;=1,"FAIL",(IF(COUNTIF(P462:W462,"P")&gt;=1,"PASS",(IF(COUNTIF(P462:W462,"N/T")&gt;=1,"N/T",(IF(COUNTIF(P462:W462,"N/A")&gt;=1,"N/A","-")))))))</f>
        <v/>
      </c>
      <c r="O462" s="120">
        <f>IF(COUNTIF(P462:Q462,"F")&gt;=1,"FAIL",(IF(COUNTIF(P462:Q462,"P")&gt;=1,"PASS",(IF(COUNTIF(P462:Q462,"N/T")&gt;=1,"N/T",(IF(COUNTIF(P462:Q462,"N/A")&gt;=1,"N/A","-")))))))</f>
        <v/>
      </c>
      <c r="P462" s="29" t="inlineStr">
        <is>
          <t>N/A</t>
        </is>
      </c>
      <c r="Q462" s="29" t="inlineStr">
        <is>
          <t>N/A</t>
        </is>
      </c>
      <c r="R462" s="120">
        <f>IF(COUNTIF(S462:T462,"F")&gt;=1,"FAIL",(IF(COUNTIF(S462:T462,"P")&gt;=1,"PASS",(IF(COUNTIF(S462:T462,"N/T")&gt;=1,"N/T",(IF(COUNTIF(S462:T462,"N/A")&gt;=1,"N/A","-")))))))</f>
        <v/>
      </c>
      <c r="S462" s="29" t="inlineStr">
        <is>
          <t>P</t>
        </is>
      </c>
      <c r="T462" s="29" t="inlineStr">
        <is>
          <t>P</t>
        </is>
      </c>
      <c r="U462" s="120">
        <f>IF(COUNTIF(V462:W462,"F")&gt;=1,"FAIL",(IF(COUNTIF(V462:W462,"P")&gt;=1,"PASS",(IF(COUNTIF(V462:W462,"N/T")&gt;=1,"N/T",(IF(COUNTIF(V462:W462,"N/A")&gt;=1,"N/A","-")))))))</f>
        <v/>
      </c>
      <c r="V462" s="29" t="inlineStr">
        <is>
          <t>N/A</t>
        </is>
      </c>
      <c r="W462" s="29" t="inlineStr">
        <is>
          <t>N/A</t>
        </is>
      </c>
      <c r="X462" s="29" t="inlineStr">
        <is>
          <t>SPAQA-25505(TASK)</t>
        </is>
      </c>
      <c r="Y462" s="17" t="n"/>
      <c r="Z462" s="39" t="inlineStr">
        <is>
          <t>K/G : lite 요금제 미지원 (N/A)</t>
        </is>
      </c>
      <c r="AA462" s="39" t="inlineStr">
        <is>
          <t>사양 아님(N/A)</t>
        </is>
      </c>
      <c r="AB462" s="30" t="inlineStr">
        <is>
          <t>TASK</t>
        </is>
      </c>
    </row>
    <row r="463" ht="66" customHeight="1" s="357">
      <c r="A463" s="107" t="n"/>
      <c r="B463" s="29" t="inlineStr">
        <is>
          <t>TC_HL_0539</t>
        </is>
      </c>
      <c r="C463" s="29" t="inlineStr">
        <is>
          <t>Handle Layer / Home</t>
        </is>
      </c>
      <c r="D463" s="29" t="inlineStr">
        <is>
          <t>제어</t>
        </is>
      </c>
      <c r="E463" s="29" t="inlineStr">
        <is>
          <t>CCS Only (MQTT이전)</t>
        </is>
      </c>
      <c r="F463" s="29" t="inlineStr">
        <is>
          <t>CCS 원격제어 (MQTT 이전)</t>
        </is>
      </c>
      <c r="G463" s="29" t="inlineStr">
        <is>
          <t>EU</t>
        </is>
      </c>
      <c r="H463" s="29" t="inlineStr">
        <is>
          <t>HOA</t>
        </is>
      </c>
      <c r="I463" s="16" t="n"/>
      <c r="J463" s="30" t="inlineStr">
        <is>
          <t>1. 로그인 상태</t>
        </is>
      </c>
      <c r="K463" s="30" t="inlineStr">
        <is>
          <t>1. 라이트 요금제 차량</t>
        </is>
      </c>
      <c r="L463" s="30" t="inlineStr">
        <is>
          <t>1. Home에서 Handle Layer 또는 ShortCut 확인
2. [충전 종료] 버튼 선택
3. 팝업 표출
4. [Close] 선택</t>
        </is>
      </c>
      <c r="M463" s="64" t="inlineStr">
        <is>
          <t>1. 팝업 닫힘</t>
        </is>
      </c>
      <c r="N463" s="69">
        <f>IF(COUNTIF(P463:W463,"F")&gt;=1,"FAIL",(IF(COUNTIF(P463:W463,"P")&gt;=1,"PASS",(IF(COUNTIF(P463:W463,"N/T")&gt;=1,"N/T",(IF(COUNTIF(P463:W463,"N/A")&gt;=1,"N/A","-")))))))</f>
        <v/>
      </c>
      <c r="O463" s="120">
        <f>IF(COUNTIF(P463:Q463,"F")&gt;=1,"FAIL",(IF(COUNTIF(P463:Q463,"P")&gt;=1,"PASS",(IF(COUNTIF(P463:Q463,"N/T")&gt;=1,"N/T",(IF(COUNTIF(P463:Q463,"N/A")&gt;=1,"N/A","-")))))))</f>
        <v/>
      </c>
      <c r="P463" s="29" t="inlineStr">
        <is>
          <t>N/A</t>
        </is>
      </c>
      <c r="Q463" s="29" t="inlineStr">
        <is>
          <t>N/A</t>
        </is>
      </c>
      <c r="R463" s="120">
        <f>IF(COUNTIF(S463:T463,"F")&gt;=1,"FAIL",(IF(COUNTIF(S463:T463,"P")&gt;=1,"PASS",(IF(COUNTIF(S463:T463,"N/T")&gt;=1,"N/T",(IF(COUNTIF(S463:T463,"N/A")&gt;=1,"N/A","-")))))))</f>
        <v/>
      </c>
      <c r="S463" s="29" t="inlineStr">
        <is>
          <t>P</t>
        </is>
      </c>
      <c r="T463" s="29" t="inlineStr">
        <is>
          <t>P</t>
        </is>
      </c>
      <c r="U463" s="120">
        <f>IF(COUNTIF(V463:W463,"F")&gt;=1,"FAIL",(IF(COUNTIF(V463:W463,"P")&gt;=1,"PASS",(IF(COUNTIF(V463:W463,"N/T")&gt;=1,"N/T",(IF(COUNTIF(V463:W463,"N/A")&gt;=1,"N/A","-")))))))</f>
        <v/>
      </c>
      <c r="V463" s="29" t="inlineStr">
        <is>
          <t>N/A</t>
        </is>
      </c>
      <c r="W463" s="29" t="inlineStr">
        <is>
          <t>N/A</t>
        </is>
      </c>
      <c r="X463" s="29" t="inlineStr">
        <is>
          <t>SPAQA-25505(TASK)</t>
        </is>
      </c>
      <c r="Y463" s="17" t="n"/>
      <c r="Z463" s="39" t="inlineStr">
        <is>
          <t>K/G : lite 요금제 미지원 (N/A)</t>
        </is>
      </c>
      <c r="AA463" s="39" t="inlineStr">
        <is>
          <t>사양 아님(N/A)</t>
        </is>
      </c>
      <c r="AB463" s="30" t="inlineStr">
        <is>
          <t>TASK</t>
        </is>
      </c>
    </row>
    <row r="464" ht="92.40000000000001" customHeight="1" s="357">
      <c r="A464" s="107" t="n"/>
      <c r="B464" s="29" t="inlineStr">
        <is>
          <t>TC_HL_0540</t>
        </is>
      </c>
      <c r="C464" s="29" t="inlineStr">
        <is>
          <t>Handle Layer / Home</t>
        </is>
      </c>
      <c r="D464" s="29" t="inlineStr">
        <is>
          <t>제어</t>
        </is>
      </c>
      <c r="E464" s="29" t="inlineStr">
        <is>
          <t>CCS Only (MQTT이전)</t>
        </is>
      </c>
      <c r="F464" s="29" t="inlineStr">
        <is>
          <t>CCS 원격제어 (MQTT 이전)</t>
        </is>
      </c>
      <c r="G464" s="29" t="inlineStr">
        <is>
          <t>EU</t>
        </is>
      </c>
      <c r="H464" s="29" t="inlineStr">
        <is>
          <t>HOA</t>
        </is>
      </c>
      <c r="I464" s="16" t="n"/>
      <c r="J464" s="30" t="inlineStr">
        <is>
          <t>1. 로그인 상태</t>
        </is>
      </c>
      <c r="K464" s="30" t="inlineStr">
        <is>
          <t>1. 라이트 요금제 차량</t>
        </is>
      </c>
      <c r="L464" s="30" t="inlineStr">
        <is>
          <t>1. Home에서 Handle Layer 또는 ShortCut 확인
2. [충전구 열기] 버튼 선택
3. 팝업 표출</t>
        </is>
      </c>
      <c r="M464" s="64" t="inlineStr">
        <is>
          <t>1. 팝업이 다음과 같이 표출 된다.
The current subscription does not include this feature.
Change your suvscription to enjoy more featueres.
[Learn more]
[Close]</t>
        </is>
      </c>
      <c r="N464" s="69">
        <f>IF(COUNTIF(P464:W464,"F")&gt;=1,"FAIL",(IF(COUNTIF(P464:W464,"P")&gt;=1,"PASS",(IF(COUNTIF(P464:W464,"N/T")&gt;=1,"N/T",(IF(COUNTIF(P464:W464,"N/A")&gt;=1,"N/A","-")))))))</f>
        <v/>
      </c>
      <c r="O464" s="120">
        <f>IF(COUNTIF(P464:Q464,"F")&gt;=1,"FAIL",(IF(COUNTIF(P464:Q464,"P")&gt;=1,"PASS",(IF(COUNTIF(P464:Q464,"N/T")&gt;=1,"N/T",(IF(COUNTIF(P464:Q464,"N/A")&gt;=1,"N/A","-")))))))</f>
        <v/>
      </c>
      <c r="P464" s="29" t="inlineStr">
        <is>
          <t>N/A</t>
        </is>
      </c>
      <c r="Q464" s="29" t="inlineStr">
        <is>
          <t>N/A</t>
        </is>
      </c>
      <c r="R464" s="120">
        <f>IF(COUNTIF(S464:T464,"F")&gt;=1,"FAIL",(IF(COUNTIF(S464:T464,"P")&gt;=1,"PASS",(IF(COUNTIF(S464:T464,"N/T")&gt;=1,"N/T",(IF(COUNTIF(S464:T464,"N/A")&gt;=1,"N/A","-")))))))</f>
        <v/>
      </c>
      <c r="S464" s="29" t="inlineStr">
        <is>
          <t>P</t>
        </is>
      </c>
      <c r="T464" s="29" t="inlineStr">
        <is>
          <t>P</t>
        </is>
      </c>
      <c r="U464" s="120">
        <f>IF(COUNTIF(V464:W464,"F")&gt;=1,"FAIL",(IF(COUNTIF(V464:W464,"P")&gt;=1,"PASS",(IF(COUNTIF(V464:W464,"N/T")&gt;=1,"N/T",(IF(COUNTIF(V464:W464,"N/A")&gt;=1,"N/A","-")))))))</f>
        <v/>
      </c>
      <c r="V464" s="29" t="inlineStr">
        <is>
          <t>N/A</t>
        </is>
      </c>
      <c r="W464" s="29" t="inlineStr">
        <is>
          <t>N/A</t>
        </is>
      </c>
      <c r="X464" s="29" t="inlineStr">
        <is>
          <t>SPAQA-25505(TASK)</t>
        </is>
      </c>
      <c r="Y464" s="17" t="n"/>
      <c r="Z464" s="39" t="inlineStr">
        <is>
          <t>K/G : lite 요금제 미지원 (N/A)</t>
        </is>
      </c>
      <c r="AA464" s="39" t="inlineStr">
        <is>
          <t>사양 아님(N/A)</t>
        </is>
      </c>
      <c r="AB464" s="30" t="inlineStr">
        <is>
          <t>TASK</t>
        </is>
      </c>
    </row>
    <row r="465" ht="66" customHeight="1" s="357">
      <c r="A465" s="107" t="n"/>
      <c r="B465" s="29" t="inlineStr">
        <is>
          <t>TC_HL_0541</t>
        </is>
      </c>
      <c r="C465" s="29" t="inlineStr">
        <is>
          <t>Handle Layer / Home</t>
        </is>
      </c>
      <c r="D465" s="29" t="inlineStr">
        <is>
          <t>제어</t>
        </is>
      </c>
      <c r="E465" s="29" t="inlineStr">
        <is>
          <t>CCS Only (MQTT이전)</t>
        </is>
      </c>
      <c r="F465" s="29" t="inlineStr">
        <is>
          <t>CCS 원격제어 (MQTT 이전)</t>
        </is>
      </c>
      <c r="G465" s="29" t="inlineStr">
        <is>
          <t>EU</t>
        </is>
      </c>
      <c r="H465" s="29" t="inlineStr">
        <is>
          <t>HOA</t>
        </is>
      </c>
      <c r="I465" s="16" t="n"/>
      <c r="J465" s="30" t="inlineStr">
        <is>
          <t>1. 로그인 상태</t>
        </is>
      </c>
      <c r="K465" s="30" t="inlineStr">
        <is>
          <t>1. 라이트 요금제 차량</t>
        </is>
      </c>
      <c r="L465" s="30" t="inlineStr">
        <is>
          <t>1. Home에서 Handle Layer 또는 ShortCut 확인
2. [충전구 열기] 버튼 선택
3. 팝업 표출
4. [Learn more] 선택</t>
        </is>
      </c>
      <c r="M465" s="64" t="inlineStr">
        <is>
          <t>1. FoD 페이지로 이동
해당 앱 언어로 FoD 페이지 언어 표출
- 앱 언어와 FoD 페이지 언어 동일</t>
        </is>
      </c>
      <c r="N465" s="69">
        <f>IF(COUNTIF(P465:W465,"F")&gt;=1,"FAIL",(IF(COUNTIF(P465:W465,"P")&gt;=1,"PASS",(IF(COUNTIF(P465:W465,"N/T")&gt;=1,"N/T",(IF(COUNTIF(P465:W465,"N/A")&gt;=1,"N/A","-")))))))</f>
        <v/>
      </c>
      <c r="O465" s="120">
        <f>IF(COUNTIF(P465:Q465,"F")&gt;=1,"FAIL",(IF(COUNTIF(P465:Q465,"P")&gt;=1,"PASS",(IF(COUNTIF(P465:Q465,"N/T")&gt;=1,"N/T",(IF(COUNTIF(P465:Q465,"N/A")&gt;=1,"N/A","-")))))))</f>
        <v/>
      </c>
      <c r="P465" s="29" t="inlineStr">
        <is>
          <t>N/A</t>
        </is>
      </c>
      <c r="Q465" s="29" t="inlineStr">
        <is>
          <t>N/A</t>
        </is>
      </c>
      <c r="R465" s="120">
        <f>IF(COUNTIF(S465:T465,"F")&gt;=1,"FAIL",(IF(COUNTIF(S465:T465,"P")&gt;=1,"PASS",(IF(COUNTIF(S465:T465,"N/T")&gt;=1,"N/T",(IF(COUNTIF(S465:T465,"N/A")&gt;=1,"N/A","-")))))))</f>
        <v/>
      </c>
      <c r="S465" s="29" t="inlineStr">
        <is>
          <t>P</t>
        </is>
      </c>
      <c r="T465" s="29" t="inlineStr">
        <is>
          <t>P</t>
        </is>
      </c>
      <c r="U465" s="120">
        <f>IF(COUNTIF(V465:W465,"F")&gt;=1,"FAIL",(IF(COUNTIF(V465:W465,"P")&gt;=1,"PASS",(IF(COUNTIF(V465:W465,"N/T")&gt;=1,"N/T",(IF(COUNTIF(V465:W465,"N/A")&gt;=1,"N/A","-")))))))</f>
        <v/>
      </c>
      <c r="V465" s="29" t="inlineStr">
        <is>
          <t>N/A</t>
        </is>
      </c>
      <c r="W465" s="29" t="inlineStr">
        <is>
          <t>N/A</t>
        </is>
      </c>
      <c r="X465" s="29" t="inlineStr">
        <is>
          <t>SPAQA-25505(TASK)</t>
        </is>
      </c>
      <c r="Y465" s="17" t="n"/>
      <c r="Z465" s="39" t="inlineStr">
        <is>
          <t>K/G : lite 요금제 미지원 (N/A)</t>
        </is>
      </c>
      <c r="AA465" s="39" t="inlineStr">
        <is>
          <t>사양 아님(N/A)</t>
        </is>
      </c>
      <c r="AB465" s="30" t="inlineStr">
        <is>
          <t>TASK</t>
        </is>
      </c>
    </row>
    <row r="466" ht="66" customHeight="1" s="357">
      <c r="A466" s="107" t="n"/>
      <c r="B466" s="29" t="inlineStr">
        <is>
          <t>TC_HL_0542</t>
        </is>
      </c>
      <c r="C466" s="29" t="inlineStr">
        <is>
          <t>Handle Layer / Home</t>
        </is>
      </c>
      <c r="D466" s="29" t="inlineStr">
        <is>
          <t>제어</t>
        </is>
      </c>
      <c r="E466" s="29" t="inlineStr">
        <is>
          <t>CCS Only (MQTT이전)</t>
        </is>
      </c>
      <c r="F466" s="29" t="inlineStr">
        <is>
          <t>CCS 원격제어 (MQTT 이전)</t>
        </is>
      </c>
      <c r="G466" s="29" t="inlineStr">
        <is>
          <t>EU</t>
        </is>
      </c>
      <c r="H466" s="29" t="inlineStr">
        <is>
          <t>HOA</t>
        </is>
      </c>
      <c r="I466" s="16" t="n"/>
      <c r="J466" s="30" t="inlineStr">
        <is>
          <t>1. 로그인 상태</t>
        </is>
      </c>
      <c r="K466" s="30" t="inlineStr">
        <is>
          <t>1. 라이트 요금제 차량</t>
        </is>
      </c>
      <c r="L466" s="30" t="inlineStr">
        <is>
          <t>1. Home에서 Handle Layer 또는 ShortCut 확인
2. [충전구 열기] 버튼 선택
3. 팝업 표출
4. [Close] 선택</t>
        </is>
      </c>
      <c r="M466" s="64" t="inlineStr">
        <is>
          <t>1. 팝업 닫힘</t>
        </is>
      </c>
      <c r="N466" s="69">
        <f>IF(COUNTIF(P466:W466,"F")&gt;=1,"FAIL",(IF(COUNTIF(P466:W466,"P")&gt;=1,"PASS",(IF(COUNTIF(P466:W466,"N/T")&gt;=1,"N/T",(IF(COUNTIF(P466:W466,"N/A")&gt;=1,"N/A","-")))))))</f>
        <v/>
      </c>
      <c r="O466" s="120">
        <f>IF(COUNTIF(P466:Q466,"F")&gt;=1,"FAIL",(IF(COUNTIF(P466:Q466,"P")&gt;=1,"PASS",(IF(COUNTIF(P466:Q466,"N/T")&gt;=1,"N/T",(IF(COUNTIF(P466:Q466,"N/A")&gt;=1,"N/A","-")))))))</f>
        <v/>
      </c>
      <c r="P466" s="29" t="inlineStr">
        <is>
          <t>N/A</t>
        </is>
      </c>
      <c r="Q466" s="29" t="inlineStr">
        <is>
          <t>N/A</t>
        </is>
      </c>
      <c r="R466" s="120">
        <f>IF(COUNTIF(S466:T466,"F")&gt;=1,"FAIL",(IF(COUNTIF(S466:T466,"P")&gt;=1,"PASS",(IF(COUNTIF(S466:T466,"N/T")&gt;=1,"N/T",(IF(COUNTIF(S466:T466,"N/A")&gt;=1,"N/A","-")))))))</f>
        <v/>
      </c>
      <c r="S466" s="29" t="inlineStr">
        <is>
          <t>P</t>
        </is>
      </c>
      <c r="T466" s="29" t="inlineStr">
        <is>
          <t>P</t>
        </is>
      </c>
      <c r="U466" s="120">
        <f>IF(COUNTIF(V466:W466,"F")&gt;=1,"FAIL",(IF(COUNTIF(V466:W466,"P")&gt;=1,"PASS",(IF(COUNTIF(V466:W466,"N/T")&gt;=1,"N/T",(IF(COUNTIF(V466:W466,"N/A")&gt;=1,"N/A","-")))))))</f>
        <v/>
      </c>
      <c r="V466" s="29" t="inlineStr">
        <is>
          <t>N/A</t>
        </is>
      </c>
      <c r="W466" s="29" t="inlineStr">
        <is>
          <t>N/A</t>
        </is>
      </c>
      <c r="X466" s="29" t="inlineStr">
        <is>
          <t>SPAQA-25505(TASK)</t>
        </is>
      </c>
      <c r="Y466" s="17" t="n"/>
      <c r="Z466" s="39" t="inlineStr">
        <is>
          <t>K/G : lite 요금제 미지원 (N/A)</t>
        </is>
      </c>
      <c r="AA466" s="39" t="inlineStr">
        <is>
          <t>사양 아님(N/A)</t>
        </is>
      </c>
      <c r="AB466" s="30" t="inlineStr">
        <is>
          <t>TASK</t>
        </is>
      </c>
    </row>
    <row r="467" ht="92.40000000000001" customHeight="1" s="357">
      <c r="A467" s="107" t="n"/>
      <c r="B467" s="29" t="inlineStr">
        <is>
          <t>TC_HL_0543</t>
        </is>
      </c>
      <c r="C467" s="29" t="inlineStr">
        <is>
          <t>Handle Layer / Home</t>
        </is>
      </c>
      <c r="D467" s="29" t="inlineStr">
        <is>
          <t>제어</t>
        </is>
      </c>
      <c r="E467" s="29" t="inlineStr">
        <is>
          <t>CCS Only (MQTT이전)</t>
        </is>
      </c>
      <c r="F467" s="29" t="inlineStr">
        <is>
          <t>CCS 원격제어 (MQTT 이전)</t>
        </is>
      </c>
      <c r="G467" s="29" t="inlineStr">
        <is>
          <t>EU</t>
        </is>
      </c>
      <c r="H467" s="29" t="inlineStr">
        <is>
          <t>HOA</t>
        </is>
      </c>
      <c r="I467" s="16" t="n"/>
      <c r="J467" s="30" t="inlineStr">
        <is>
          <t>1. 로그인 상태</t>
        </is>
      </c>
      <c r="K467" s="30" t="inlineStr">
        <is>
          <t>1. 라이트 요금제 차량</t>
        </is>
      </c>
      <c r="L467" s="30" t="inlineStr">
        <is>
          <t>1. Home에서 Handle Layer 또는 ShortCut 확인
2. [충전구 닫기] 버튼 선택
3. 팝업 표출</t>
        </is>
      </c>
      <c r="M467" s="64" t="inlineStr">
        <is>
          <t>1. 팝업이 다음과 같이 표출 된다.
The current subscription does not include this feature.
Change your suvscription to enjoy more featueres.
[Learn more]
[Close]</t>
        </is>
      </c>
      <c r="N467" s="69">
        <f>IF(COUNTIF(P467:W467,"F")&gt;=1,"FAIL",(IF(COUNTIF(P467:W467,"P")&gt;=1,"PASS",(IF(COUNTIF(P467:W467,"N/T")&gt;=1,"N/T",(IF(COUNTIF(P467:W467,"N/A")&gt;=1,"N/A","-")))))))</f>
        <v/>
      </c>
      <c r="O467" s="120">
        <f>IF(COUNTIF(P467:Q467,"F")&gt;=1,"FAIL",(IF(COUNTIF(P467:Q467,"P")&gt;=1,"PASS",(IF(COUNTIF(P467:Q467,"N/T")&gt;=1,"N/T",(IF(COUNTIF(P467:Q467,"N/A")&gt;=1,"N/A","-")))))))</f>
        <v/>
      </c>
      <c r="P467" s="29" t="inlineStr">
        <is>
          <t>N/A</t>
        </is>
      </c>
      <c r="Q467" s="29" t="inlineStr">
        <is>
          <t>N/A</t>
        </is>
      </c>
      <c r="R467" s="120">
        <f>IF(COUNTIF(S467:T467,"F")&gt;=1,"FAIL",(IF(COUNTIF(S467:T467,"P")&gt;=1,"PASS",(IF(COUNTIF(S467:T467,"N/T")&gt;=1,"N/T",(IF(COUNTIF(S467:T467,"N/A")&gt;=1,"N/A","-")))))))</f>
        <v/>
      </c>
      <c r="S467" s="29" t="inlineStr">
        <is>
          <t>P</t>
        </is>
      </c>
      <c r="T467" s="29" t="inlineStr">
        <is>
          <t>P</t>
        </is>
      </c>
      <c r="U467" s="120">
        <f>IF(COUNTIF(V467:W467,"F")&gt;=1,"FAIL",(IF(COUNTIF(V467:W467,"P")&gt;=1,"PASS",(IF(COUNTIF(V467:W467,"N/T")&gt;=1,"N/T",(IF(COUNTIF(V467:W467,"N/A")&gt;=1,"N/A","-")))))))</f>
        <v/>
      </c>
      <c r="V467" s="29" t="inlineStr">
        <is>
          <t>N/A</t>
        </is>
      </c>
      <c r="W467" s="29" t="inlineStr">
        <is>
          <t>N/A</t>
        </is>
      </c>
      <c r="X467" s="29" t="inlineStr">
        <is>
          <t>SPAQA-25505(TASK)</t>
        </is>
      </c>
      <c r="Y467" s="17" t="n"/>
      <c r="Z467" s="39" t="inlineStr">
        <is>
          <t>K/G : lite 요금제 미지원 (N/A)</t>
        </is>
      </c>
      <c r="AA467" s="39" t="inlineStr">
        <is>
          <t>사양 아님(N/A)</t>
        </is>
      </c>
      <c r="AB467" s="30" t="inlineStr">
        <is>
          <t>TASK</t>
        </is>
      </c>
    </row>
    <row r="468" ht="66" customHeight="1" s="357">
      <c r="A468" s="107" t="n"/>
      <c r="B468" s="29" t="inlineStr">
        <is>
          <t>TC_HL_0544</t>
        </is>
      </c>
      <c r="C468" s="29" t="inlineStr">
        <is>
          <t>Handle Layer / Home</t>
        </is>
      </c>
      <c r="D468" s="29" t="inlineStr">
        <is>
          <t>제어</t>
        </is>
      </c>
      <c r="E468" s="29" t="inlineStr">
        <is>
          <t>CCS Only (MQTT이전)</t>
        </is>
      </c>
      <c r="F468" s="29" t="inlineStr">
        <is>
          <t>CCS 원격제어 (MQTT 이전)</t>
        </is>
      </c>
      <c r="G468" s="29" t="inlineStr">
        <is>
          <t>EU</t>
        </is>
      </c>
      <c r="H468" s="29" t="inlineStr">
        <is>
          <t>HOA</t>
        </is>
      </c>
      <c r="I468" s="16" t="n"/>
      <c r="J468" s="30" t="inlineStr">
        <is>
          <t>1. 로그인 상태</t>
        </is>
      </c>
      <c r="K468" s="30" t="inlineStr">
        <is>
          <t>1. 라이트 요금제 차량</t>
        </is>
      </c>
      <c r="L468" s="30" t="inlineStr">
        <is>
          <t>1. Home에서 Handle Layer 또는 ShortCut 확인
2. [충전구 닫기] 버튼 선택
3. 팝업 표출
4. [Learn more] 선택</t>
        </is>
      </c>
      <c r="M468" s="64" t="inlineStr">
        <is>
          <t>1. FoD 페이지로 이동
해당 앱 언어로 FoD 페이지 언어 표출
- 앱 언어와 FoD 페이지 언어 동일</t>
        </is>
      </c>
      <c r="N468" s="69">
        <f>IF(COUNTIF(P468:W468,"F")&gt;=1,"FAIL",(IF(COUNTIF(P468:W468,"P")&gt;=1,"PASS",(IF(COUNTIF(P468:W468,"N/T")&gt;=1,"N/T",(IF(COUNTIF(P468:W468,"N/A")&gt;=1,"N/A","-")))))))</f>
        <v/>
      </c>
      <c r="O468" s="120">
        <f>IF(COUNTIF(P468:Q468,"F")&gt;=1,"FAIL",(IF(COUNTIF(P468:Q468,"P")&gt;=1,"PASS",(IF(COUNTIF(P468:Q468,"N/T")&gt;=1,"N/T",(IF(COUNTIF(P468:Q468,"N/A")&gt;=1,"N/A","-")))))))</f>
        <v/>
      </c>
      <c r="P468" s="29" t="inlineStr">
        <is>
          <t>N/A</t>
        </is>
      </c>
      <c r="Q468" s="29" t="inlineStr">
        <is>
          <t>N/A</t>
        </is>
      </c>
      <c r="R468" s="120">
        <f>IF(COUNTIF(S468:T468,"F")&gt;=1,"FAIL",(IF(COUNTIF(S468:T468,"P")&gt;=1,"PASS",(IF(COUNTIF(S468:T468,"N/T")&gt;=1,"N/T",(IF(COUNTIF(S468:T468,"N/A")&gt;=1,"N/A","-")))))))</f>
        <v/>
      </c>
      <c r="S468" s="29" t="inlineStr">
        <is>
          <t>P</t>
        </is>
      </c>
      <c r="T468" s="29" t="inlineStr">
        <is>
          <t>P</t>
        </is>
      </c>
      <c r="U468" s="120">
        <f>IF(COUNTIF(V468:W468,"F")&gt;=1,"FAIL",(IF(COUNTIF(V468:W468,"P")&gt;=1,"PASS",(IF(COUNTIF(V468:W468,"N/T")&gt;=1,"N/T",(IF(COUNTIF(V468:W468,"N/A")&gt;=1,"N/A","-")))))))</f>
        <v/>
      </c>
      <c r="V468" s="29" t="inlineStr">
        <is>
          <t>N/A</t>
        </is>
      </c>
      <c r="W468" s="29" t="inlineStr">
        <is>
          <t>N/A</t>
        </is>
      </c>
      <c r="X468" s="29" t="inlineStr">
        <is>
          <t>SPAQA-25505(TASK)</t>
        </is>
      </c>
      <c r="Y468" s="17" t="n"/>
      <c r="Z468" s="39" t="inlineStr">
        <is>
          <t>K/G : lite 요금제 미지원 (N/A)</t>
        </is>
      </c>
      <c r="AA468" s="39" t="inlineStr">
        <is>
          <t>사양 아님(N/A)</t>
        </is>
      </c>
      <c r="AB468" s="30" t="inlineStr">
        <is>
          <t>TASK</t>
        </is>
      </c>
    </row>
    <row r="469" ht="66" customHeight="1" s="357">
      <c r="A469" s="107" t="n"/>
      <c r="B469" s="29" t="inlineStr">
        <is>
          <t>TC_HL_0545</t>
        </is>
      </c>
      <c r="C469" s="29" t="inlineStr">
        <is>
          <t>Handle Layer / Home</t>
        </is>
      </c>
      <c r="D469" s="29" t="inlineStr">
        <is>
          <t>제어</t>
        </is>
      </c>
      <c r="E469" s="29" t="inlineStr">
        <is>
          <t>CCS Only (MQTT이전)</t>
        </is>
      </c>
      <c r="F469" s="29" t="inlineStr">
        <is>
          <t>CCS 원격제어 (MQTT 이전)</t>
        </is>
      </c>
      <c r="G469" s="29" t="inlineStr">
        <is>
          <t>EU</t>
        </is>
      </c>
      <c r="H469" s="29" t="inlineStr">
        <is>
          <t>HOA</t>
        </is>
      </c>
      <c r="I469" s="16" t="n"/>
      <c r="J469" s="30" t="inlineStr">
        <is>
          <t>1. 로그인 상태</t>
        </is>
      </c>
      <c r="K469" s="30" t="inlineStr">
        <is>
          <t>1. 라이트 요금제 차량</t>
        </is>
      </c>
      <c r="L469" s="30" t="inlineStr">
        <is>
          <t>1. Home에서 Handle Layer 또는 ShortCut 확인
2. [충전구 닫기] 버튼 선택
3. 팝업 표출
4. [Close] 선택</t>
        </is>
      </c>
      <c r="M469" s="30" t="inlineStr">
        <is>
          <t>1. 팝업 닫힘</t>
        </is>
      </c>
      <c r="N469" s="69">
        <f>IF(COUNTIF(P469:W469,"F")&gt;=1,"FAIL",(IF(COUNTIF(P469:W469,"P")&gt;=1,"PASS",(IF(COUNTIF(P469:W469,"N/T")&gt;=1,"N/T",(IF(COUNTIF(P469:W469,"N/A")&gt;=1,"N/A","-")))))))</f>
        <v/>
      </c>
      <c r="O469" s="120">
        <f>IF(COUNTIF(P469:Q469,"F")&gt;=1,"FAIL",(IF(COUNTIF(P469:Q469,"P")&gt;=1,"PASS",(IF(COUNTIF(P469:Q469,"N/T")&gt;=1,"N/T",(IF(COUNTIF(P469:Q469,"N/A")&gt;=1,"N/A","-")))))))</f>
        <v/>
      </c>
      <c r="P469" s="29" t="inlineStr">
        <is>
          <t>N/A</t>
        </is>
      </c>
      <c r="Q469" s="29" t="inlineStr">
        <is>
          <t>N/A</t>
        </is>
      </c>
      <c r="R469" s="120">
        <f>IF(COUNTIF(S469:T469,"F")&gt;=1,"FAIL",(IF(COUNTIF(S469:T469,"P")&gt;=1,"PASS",(IF(COUNTIF(S469:T469,"N/T")&gt;=1,"N/T",(IF(COUNTIF(S469:T469,"N/A")&gt;=1,"N/A","-")))))))</f>
        <v/>
      </c>
      <c r="S469" s="29" t="inlineStr">
        <is>
          <t>P</t>
        </is>
      </c>
      <c r="T469" s="29" t="inlineStr">
        <is>
          <t>P</t>
        </is>
      </c>
      <c r="U469" s="120">
        <f>IF(COUNTIF(V469:W469,"F")&gt;=1,"FAIL",(IF(COUNTIF(V469:W469,"P")&gt;=1,"PASS",(IF(COUNTIF(V469:W469,"N/T")&gt;=1,"N/T",(IF(COUNTIF(V469:W469,"N/A")&gt;=1,"N/A","-")))))))</f>
        <v/>
      </c>
      <c r="V469" s="29" t="inlineStr">
        <is>
          <t>N/A</t>
        </is>
      </c>
      <c r="W469" s="29" t="inlineStr">
        <is>
          <t>N/A</t>
        </is>
      </c>
      <c r="X469" s="29" t="inlineStr">
        <is>
          <t>SPAQA-25505(TASK)</t>
        </is>
      </c>
      <c r="Y469" s="17" t="n"/>
      <c r="Z469" s="39" t="inlineStr">
        <is>
          <t>K/G : lite 요금제 미지원 (N/A)</t>
        </is>
      </c>
      <c r="AA469" s="39" t="inlineStr">
        <is>
          <t>사양 아님(N/A)</t>
        </is>
      </c>
      <c r="AB469" s="30" t="inlineStr">
        <is>
          <t>TASK</t>
        </is>
      </c>
    </row>
    <row r="470" ht="66" customHeight="1" s="357">
      <c r="A470" s="108" t="n"/>
      <c r="B470" s="29" t="inlineStr">
        <is>
          <t>TC_HL_0228</t>
        </is>
      </c>
      <c r="C470" s="29" t="inlineStr">
        <is>
          <t>Handle Layer / Home</t>
        </is>
      </c>
      <c r="D470" s="29" t="inlineStr">
        <is>
          <t>제어</t>
        </is>
      </c>
      <c r="E470" s="29" t="inlineStr">
        <is>
          <t>CCS Only (MQTT이전)</t>
        </is>
      </c>
      <c r="F470" s="29" t="inlineStr">
        <is>
          <t>CCS 원격제어 (MQTT 이전)</t>
        </is>
      </c>
      <c r="G470" s="29" t="n"/>
      <c r="H470" s="29" t="n"/>
      <c r="I470" s="29" t="n">
        <v>4</v>
      </c>
      <c r="J470" s="30" t="inlineStr">
        <is>
          <t>1. 로그인 상태</t>
        </is>
      </c>
      <c r="K470" s="86" t="inlineStr">
        <is>
          <t>1. MQTT 이전
2. EV/PHEV</t>
        </is>
      </c>
      <c r="L470" s="64" t="inlineStr">
        <is>
          <t>1. Home에서 Handle Layer 또는 ShortCut 확인
2. 공조 켜기 제어 실행
3. 제어 명령 전송 완료 팝업 소거
4. 제어 버튼 확인</t>
        </is>
      </c>
      <c r="M470" s="64" t="inlineStr">
        <is>
          <t>1. 블링킹 애니메이션 작동</t>
        </is>
      </c>
      <c r="N470" s="69">
        <f>IF(COUNTIF(P470:W470,"F")&gt;=1,"FAIL",(IF(COUNTIF(P470:W470,"P")&gt;=1,"PASS",(IF(COUNTIF(P470:W470,"N/T")&gt;=1,"N/T",(IF(COUNTIF(P470:W470,"N/A")&gt;=1,"N/A","-")))))))</f>
        <v/>
      </c>
      <c r="O470" s="120">
        <f>IF(COUNTIF(P470:Q470,"F")&gt;=1,"FAIL",(IF(COUNTIF(P470:Q470,"P")&gt;=1,"PASS",(IF(COUNTIF(P470:Q470,"N/T")&gt;=1,"N/T",(IF(COUNTIF(P470:Q470,"N/A")&gt;=1,"N/A","-")))))))</f>
        <v/>
      </c>
      <c r="P470" s="29" t="inlineStr">
        <is>
          <t>P</t>
        </is>
      </c>
      <c r="Q470" s="29" t="inlineStr">
        <is>
          <t>P</t>
        </is>
      </c>
      <c r="R470" s="81">
        <f>IF(COUNTIF(S470:T470,"F")&gt;=1,"FAIL",(IF(COUNTIF(S470:T470,"P")&gt;=1,"PASS",(IF(COUNTIF(S470:T470,"N/T")&gt;=1,"N/T",(IF(COUNTIF(S470:T470,"N/A")&gt;=1,"N/A","-")))))))</f>
        <v/>
      </c>
      <c r="S470" s="29" t="inlineStr">
        <is>
          <t>N/T</t>
        </is>
      </c>
      <c r="T470" s="29" t="inlineStr">
        <is>
          <t>N/T</t>
        </is>
      </c>
      <c r="U470" s="120">
        <f>IF(COUNTIF(V470:W470,"F")&gt;=1,"FAIL",(IF(COUNTIF(V470:W470,"P")&gt;=1,"PASS",(IF(COUNTIF(V470:W470,"N/T")&gt;=1,"N/T",(IF(COUNTIF(V470:W470,"N/A")&gt;=1,"N/A","-")))))))</f>
        <v/>
      </c>
      <c r="V470" s="29" t="inlineStr">
        <is>
          <t>P</t>
        </is>
      </c>
      <c r="W470" s="29" t="inlineStr">
        <is>
          <t>P</t>
        </is>
      </c>
      <c r="X470" s="17" t="n"/>
      <c r="Y470" s="16" t="n"/>
      <c r="Z470" s="39" t="inlineStr">
        <is>
          <t>H : CE 차량 라이트 요금제로 확인 불가(N/T)</t>
        </is>
      </c>
      <c r="AA470" s="39" t="n"/>
      <c r="AB470" s="42" t="n"/>
    </row>
    <row r="471" ht="66" customHeight="1" s="357">
      <c r="A471" s="108" t="n"/>
      <c r="B471" s="29" t="inlineStr">
        <is>
          <t>TC_HL_0739</t>
        </is>
      </c>
      <c r="C471" s="29" t="inlineStr">
        <is>
          <t>Handle Layer / Home</t>
        </is>
      </c>
      <c r="D471" s="29" t="inlineStr">
        <is>
          <t>제어</t>
        </is>
      </c>
      <c r="E471" s="29" t="inlineStr">
        <is>
          <t>CCS Only (MQTT이전)</t>
        </is>
      </c>
      <c r="F471" s="29" t="inlineStr">
        <is>
          <t>CCS 원격제어 (MQTT 이전)</t>
        </is>
      </c>
      <c r="G471" s="29" t="n"/>
      <c r="H471" s="29" t="n"/>
      <c r="I471" s="29" t="n">
        <v>4</v>
      </c>
      <c r="J471" s="30" t="inlineStr">
        <is>
          <t>1. 로그인 상태</t>
        </is>
      </c>
      <c r="K471" s="89" t="inlineStr">
        <is>
          <t>1. MQTT 이전</t>
        </is>
      </c>
      <c r="L471" s="30" t="inlineStr">
        <is>
          <t>1. Home에서 Handle Layer 또는 ShortCut 확인
2. 문 잠금 제어 실행
3. 제어 명령 전송 완료 팝업 소거
4. 제어 버튼 확인</t>
        </is>
      </c>
      <c r="M471" s="30" t="inlineStr">
        <is>
          <t>1. 블링킹 애니메이션 작동</t>
        </is>
      </c>
      <c r="N471" s="69">
        <f>IF(COUNTIF(P471:W471,"F")&gt;=1,"FAIL",(IF(COUNTIF(P471:W471,"P")&gt;=1,"PASS",(IF(COUNTIF(P471:W471,"N/T")&gt;=1,"N/T",(IF(COUNTIF(P471:W471,"N/A")&gt;=1,"N/A","-")))))))</f>
        <v/>
      </c>
      <c r="O471" s="120">
        <f>IF(COUNTIF(P471:Q471,"F")&gt;=1,"FAIL",(IF(COUNTIF(P471:Q471,"P")&gt;=1,"PASS",(IF(COUNTIF(P471:Q471,"N/T")&gt;=1,"N/T",(IF(COUNTIF(P471:Q471,"N/A")&gt;=1,"N/A","-")))))))</f>
        <v/>
      </c>
      <c r="P471" s="29" t="inlineStr">
        <is>
          <t>P</t>
        </is>
      </c>
      <c r="Q471" s="29" t="inlineStr">
        <is>
          <t>P</t>
        </is>
      </c>
      <c r="R471" s="81">
        <f>IF(COUNTIF(S471:T471,"F")&gt;=1,"FAIL",(IF(COUNTIF(S471:T471,"P")&gt;=1,"PASS",(IF(COUNTIF(S471:T471,"N/T")&gt;=1,"N/T",(IF(COUNTIF(S471:T471,"N/A")&gt;=1,"N/A","-")))))))</f>
        <v/>
      </c>
      <c r="S471" s="29" t="inlineStr">
        <is>
          <t>N/T</t>
        </is>
      </c>
      <c r="T471" s="29" t="inlineStr">
        <is>
          <t>N/T</t>
        </is>
      </c>
      <c r="U471" s="120">
        <f>IF(COUNTIF(V471:W471,"F")&gt;=1,"FAIL",(IF(COUNTIF(V471:W471,"P")&gt;=1,"PASS",(IF(COUNTIF(V471:W471,"N/T")&gt;=1,"N/T",(IF(COUNTIF(V471:W471,"N/A")&gt;=1,"N/A","-")))))))</f>
        <v/>
      </c>
      <c r="V471" s="29" t="inlineStr">
        <is>
          <t>P</t>
        </is>
      </c>
      <c r="W471" s="29" t="inlineStr">
        <is>
          <t>P</t>
        </is>
      </c>
      <c r="X471" s="17" t="n"/>
      <c r="Y471" s="16" t="n"/>
      <c r="Z471" s="39" t="inlineStr">
        <is>
          <t>H : CE 차량 라이트 요금제로 확인 불가(N/T)</t>
        </is>
      </c>
      <c r="AA471" s="39" t="n"/>
      <c r="AB471" s="30" t="n"/>
    </row>
    <row r="472" ht="66" customHeight="1" s="357">
      <c r="A472" s="108" t="n"/>
      <c r="B472" s="29" t="inlineStr">
        <is>
          <t>TC_HL_0740</t>
        </is>
      </c>
      <c r="C472" s="29" t="inlineStr">
        <is>
          <t>Handle Layer / Home</t>
        </is>
      </c>
      <c r="D472" s="29" t="inlineStr">
        <is>
          <t>제어</t>
        </is>
      </c>
      <c r="E472" s="29" t="inlineStr">
        <is>
          <t>CCS Only (MQTT이전)</t>
        </is>
      </c>
      <c r="F472" s="29" t="inlineStr">
        <is>
          <t>CCS 원격제어 (MQTT 이전)</t>
        </is>
      </c>
      <c r="G472" s="29" t="n"/>
      <c r="H472" s="29" t="inlineStr">
        <is>
          <t>KOA</t>
        </is>
      </c>
      <c r="I472" s="29" t="n">
        <v>4</v>
      </c>
      <c r="J472" s="30" t="inlineStr">
        <is>
          <t>1. 로그인 상태</t>
        </is>
      </c>
      <c r="K472" s="89" t="inlineStr">
        <is>
          <t>1. MQTT 이전
2. EV/PHEV</t>
        </is>
      </c>
      <c r="L472" s="30" t="inlineStr">
        <is>
          <t>1. Home 우측 하단 Handle Layer 버튼 선택
2. Handle Layer 내 충전 시작 버튼 선택
3. 제어 명령 전송 완료 팝업 소거
4. 제어 버튼 확인</t>
        </is>
      </c>
      <c r="M472" s="30" t="inlineStr">
        <is>
          <t>1. 블링킹 애니메이션 작동</t>
        </is>
      </c>
      <c r="N472" s="69">
        <f>IF(COUNTIF(P472:W472,"F")&gt;=1,"FAIL",(IF(COUNTIF(P472:W472,"P")&gt;=1,"PASS",(IF(COUNTIF(P472:W472,"N/T")&gt;=1,"N/T",(IF(COUNTIF(P472:W472,"N/A")&gt;=1,"N/A","-")))))))</f>
        <v/>
      </c>
      <c r="O472" s="81">
        <f>IF(COUNTIF(P472:Q472,"F")&gt;=1,"FAIL",(IF(COUNTIF(P472:Q472,"P")&gt;=1,"PASS",(IF(COUNTIF(P472:Q472,"N/T")&gt;=1,"N/T",(IF(COUNTIF(P472:Q472,"N/A")&gt;=1,"N/A","-")))))))</f>
        <v/>
      </c>
      <c r="P472" s="29" t="inlineStr">
        <is>
          <t>P</t>
        </is>
      </c>
      <c r="Q472" s="29" t="inlineStr">
        <is>
          <t>P</t>
        </is>
      </c>
      <c r="R472" s="81">
        <f>IF(COUNTIF(S472:T472,"F")&gt;=1,"FAIL",(IF(COUNTIF(S472:T472,"P")&gt;=1,"PASS",(IF(COUNTIF(S472:T472,"N/T")&gt;=1,"N/T",(IF(COUNTIF(S472:T472,"N/A")&gt;=1,"N/A","-")))))))</f>
        <v/>
      </c>
      <c r="S472" s="29" t="inlineStr">
        <is>
          <t>N/A</t>
        </is>
      </c>
      <c r="T472" s="29" t="inlineStr">
        <is>
          <t>N/A</t>
        </is>
      </c>
      <c r="U472" s="81">
        <f>IF(COUNTIF(V472:W472,"F")&gt;=1,"FAIL",(IF(COUNTIF(V472:W472,"P")&gt;=1,"PASS",(IF(COUNTIF(V472:W472,"N/T")&gt;=1,"N/T",(IF(COUNTIF(V472:W472,"N/A")&gt;=1,"N/A","-")))))))</f>
        <v/>
      </c>
      <c r="V472" s="29" t="inlineStr">
        <is>
          <t>N/A</t>
        </is>
      </c>
      <c r="W472" s="29" t="inlineStr">
        <is>
          <t>N/A</t>
        </is>
      </c>
      <c r="X472" s="17" t="n"/>
      <c r="Y472" s="16" t="n"/>
      <c r="Z472" s="39" t="inlineStr">
        <is>
          <t>H/G : Shortcut (N/A)</t>
        </is>
      </c>
      <c r="AA472" s="39" t="n"/>
      <c r="AB472" s="30" t="inlineStr">
        <is>
          <t>CheckList, 실차</t>
        </is>
      </c>
    </row>
    <row r="473" ht="66" customHeight="1" s="357">
      <c r="A473" s="108" t="n"/>
      <c r="B473" s="29" t="inlineStr">
        <is>
          <t>TC_HL_0741</t>
        </is>
      </c>
      <c r="C473" s="29" t="inlineStr">
        <is>
          <t>Handle Layer / Home</t>
        </is>
      </c>
      <c r="D473" s="29" t="inlineStr">
        <is>
          <t>제어</t>
        </is>
      </c>
      <c r="E473" s="29" t="inlineStr">
        <is>
          <t>CCS Only (MQTT이전)</t>
        </is>
      </c>
      <c r="F473" s="29" t="inlineStr">
        <is>
          <t>CCS 원격제어 (MQTT 이전)</t>
        </is>
      </c>
      <c r="G473" s="29" t="n"/>
      <c r="H473" s="29" t="n"/>
      <c r="I473" s="29" t="n">
        <v>4</v>
      </c>
      <c r="J473" s="30" t="inlineStr">
        <is>
          <t>1. 로그인 상태</t>
        </is>
      </c>
      <c r="K473" s="89" t="inlineStr">
        <is>
          <t>1. MQTT 이전
2. EV/PHEV</t>
        </is>
      </c>
      <c r="L473" s="30" t="inlineStr">
        <is>
          <t>1. Home에서 Handle Layer 또는 ShortCut 확인
2. 충전 종료 제어 실행
3. 제어 명령 전송 완료 팝업 소거
4. 제어 버튼 확인</t>
        </is>
      </c>
      <c r="M473" s="30" t="inlineStr">
        <is>
          <t>1. 블링킹 애니메이션 작동</t>
        </is>
      </c>
      <c r="N473" s="69">
        <f>IF(COUNTIF(P473:W473,"F")&gt;=1,"FAIL",(IF(COUNTIF(P473:W473,"P")&gt;=1,"PASS",(IF(COUNTIF(P473:W473,"N/T")&gt;=1,"N/T",(IF(COUNTIF(P473:W473,"N/A")&gt;=1,"N/A","-")))))))</f>
        <v/>
      </c>
      <c r="O473" s="81">
        <f>IF(COUNTIF(P473:Q473,"F")&gt;=1,"FAIL",(IF(COUNTIF(P473:Q473,"P")&gt;=1,"PASS",(IF(COUNTIF(P473:Q473,"N/T")&gt;=1,"N/T",(IF(COUNTIF(P473:Q473,"N/A")&gt;=1,"N/A","-")))))))</f>
        <v/>
      </c>
      <c r="P473" s="29" t="inlineStr">
        <is>
          <t>P</t>
        </is>
      </c>
      <c r="Q473" s="29" t="inlineStr">
        <is>
          <t>P</t>
        </is>
      </c>
      <c r="R473" s="81">
        <f>IF(COUNTIF(S473:T473,"F")&gt;=1,"FAIL",(IF(COUNTIF(S473:T473,"P")&gt;=1,"PASS",(IF(COUNTIF(S473:T473,"N/T")&gt;=1,"N/T",(IF(COUNTIF(S473:T473,"N/A")&gt;=1,"N/A","-")))))))</f>
        <v/>
      </c>
      <c r="S473" s="29" t="inlineStr">
        <is>
          <t>N/T</t>
        </is>
      </c>
      <c r="T473" s="29" t="inlineStr">
        <is>
          <t>N/T</t>
        </is>
      </c>
      <c r="U473" s="81">
        <f>IF(COUNTIF(V473:W473,"F")&gt;=1,"FAIL",(IF(COUNTIF(V473:W473,"P")&gt;=1,"PASS",(IF(COUNTIF(V473:W473,"N/T")&gt;=1,"N/T",(IF(COUNTIF(V473:W473,"N/A")&gt;=1,"N/A","-")))))))</f>
        <v/>
      </c>
      <c r="V473" s="29" t="inlineStr">
        <is>
          <t>N/T</t>
        </is>
      </c>
      <c r="W473" s="29" t="inlineStr">
        <is>
          <t>N/T</t>
        </is>
      </c>
      <c r="X473" s="17" t="n"/>
      <c r="Y473" s="16" t="n"/>
      <c r="Z473" s="39" t="inlineStr">
        <is>
          <t>H: 제어 가능 MQTT 이전 차량 필요 (N/T)
G : EV4 주행 불가로 확인 불가(N/T)</t>
        </is>
      </c>
      <c r="AA473" s="39" t="inlineStr">
        <is>
          <t>N/T : 차량/디바이스 필요(조건)</t>
        </is>
      </c>
      <c r="AB473" s="30" t="inlineStr">
        <is>
          <t>CheckList, 실차</t>
        </is>
      </c>
    </row>
    <row r="474" ht="66" customHeight="1" s="357">
      <c r="A474" s="108" t="n"/>
      <c r="B474" s="29" t="inlineStr">
        <is>
          <t>TC_HL_0742</t>
        </is>
      </c>
      <c r="C474" s="29" t="inlineStr">
        <is>
          <t>Handle Layer / Home</t>
        </is>
      </c>
      <c r="D474" s="29" t="inlineStr">
        <is>
          <t>제어</t>
        </is>
      </c>
      <c r="E474" s="29" t="inlineStr">
        <is>
          <t>CCS Only (MQTT이전)</t>
        </is>
      </c>
      <c r="F474" s="29" t="inlineStr">
        <is>
          <t>CCS 원격제어 (MQTT 이전)</t>
        </is>
      </c>
      <c r="G474" s="29" t="n"/>
      <c r="H474" s="29" t="n"/>
      <c r="I474" s="29" t="n">
        <v>4</v>
      </c>
      <c r="J474" s="30" t="inlineStr">
        <is>
          <t>1. 로그인 상태</t>
        </is>
      </c>
      <c r="K474" s="89" t="inlineStr">
        <is>
          <t>1. MQTT 이전</t>
        </is>
      </c>
      <c r="L474" s="30" t="inlineStr">
        <is>
          <t>1. Home에서 Handle Layer 또는 ShortCut 확인
2. 창문 열기 제어 실행
3. 제어 명령 전송 완료 팝업 소거
4. 제어 버튼 확인</t>
        </is>
      </c>
      <c r="M474" s="30" t="inlineStr">
        <is>
          <t>1. 블링킹 애니메이션 작동</t>
        </is>
      </c>
      <c r="N474" s="69">
        <f>IF(COUNTIF(P474:W474,"F")&gt;=1,"FAIL",(IF(COUNTIF(P474:W474,"P")&gt;=1,"PASS",(IF(COUNTIF(P474:W474,"N/T")&gt;=1,"N/T",(IF(COUNTIF(P474:W474,"N/A")&gt;=1,"N/A","-")))))))</f>
        <v/>
      </c>
      <c r="O474" s="120">
        <f>IF(COUNTIF(P474:Q474,"F")&gt;=1,"FAIL",(IF(COUNTIF(P474:Q474,"P")&gt;=1,"PASS",(IF(COUNTIF(P474:Q474,"N/T")&gt;=1,"N/T",(IF(COUNTIF(P474:Q474,"N/A")&gt;=1,"N/A","-")))))))</f>
        <v/>
      </c>
      <c r="P474" s="29" t="inlineStr">
        <is>
          <t>N/T</t>
        </is>
      </c>
      <c r="Q474" s="29" t="inlineStr">
        <is>
          <t>N/T</t>
        </is>
      </c>
      <c r="R474" s="81">
        <f>IF(COUNTIF(S474:T474,"F")&gt;=1,"FAIL",(IF(COUNTIF(S474:T474,"P")&gt;=1,"PASS",(IF(COUNTIF(S474:T474,"N/T")&gt;=1,"N/T",(IF(COUNTIF(S474:T474,"N/A")&gt;=1,"N/A","-")))))))</f>
        <v/>
      </c>
      <c r="S474" s="29" t="inlineStr">
        <is>
          <t>N/T</t>
        </is>
      </c>
      <c r="T474" s="29" t="inlineStr">
        <is>
          <t>N/T</t>
        </is>
      </c>
      <c r="U474" s="120">
        <f>IF(COUNTIF(V474:W474,"F")&gt;=1,"FAIL",(IF(COUNTIF(V474:W474,"P")&gt;=1,"PASS",(IF(COUNTIF(V474:W474,"N/T")&gt;=1,"N/T",(IF(COUNTIF(V474:W474,"N/A")&gt;=1,"N/A","-")))))))</f>
        <v/>
      </c>
      <c r="V474" s="29" t="inlineStr">
        <is>
          <t>P</t>
        </is>
      </c>
      <c r="W474" s="29" t="inlineStr">
        <is>
          <t>P</t>
        </is>
      </c>
      <c r="X474" s="17" t="n"/>
      <c r="Y474" s="16" t="n"/>
      <c r="Z474" s="39" t="inlineStr">
        <is>
          <t>K : MQTT 이전 창문 제어 가능 차량 필요(N/T)
H : CE 차량 라이트 요금제로 확인 불가(N/T)</t>
        </is>
      </c>
      <c r="AA474" s="39" t="inlineStr">
        <is>
          <t>N/T : 차량/디바이스 필요(조건)</t>
        </is>
      </c>
      <c r="AB474" s="30" t="n"/>
    </row>
    <row r="475" ht="66" customHeight="1" s="357">
      <c r="A475" s="108" t="n"/>
      <c r="B475" s="29" t="inlineStr">
        <is>
          <t>TC_HL_0743</t>
        </is>
      </c>
      <c r="C475" s="29" t="inlineStr">
        <is>
          <t>Handle Layer / Home</t>
        </is>
      </c>
      <c r="D475" s="29" t="inlineStr">
        <is>
          <t>제어</t>
        </is>
      </c>
      <c r="E475" s="29" t="inlineStr">
        <is>
          <t>CCS Only (MQTT이전)</t>
        </is>
      </c>
      <c r="F475" s="29" t="inlineStr">
        <is>
          <t>CCS 원격제어 (MQTT 이전)</t>
        </is>
      </c>
      <c r="G475" s="29" t="n"/>
      <c r="H475" s="29" t="n"/>
      <c r="I475" s="29" t="n">
        <v>4</v>
      </c>
      <c r="J475" s="30" t="inlineStr">
        <is>
          <t>1. 로그인 상태</t>
        </is>
      </c>
      <c r="K475" s="89" t="inlineStr">
        <is>
          <t>1. MQTT 이전</t>
        </is>
      </c>
      <c r="L475" s="30" t="inlineStr">
        <is>
          <t>1. Home에서 Handle Layer 또는 ShortCut 확인
2. 비상등 켜기 제어 실행
3. 제어 명령 전송 완료 팝업 소거
4. 제어 버튼 확인</t>
        </is>
      </c>
      <c r="M475" s="30" t="inlineStr">
        <is>
          <t>1. 블링킹 애니메이션 작동</t>
        </is>
      </c>
      <c r="N475" s="69">
        <f>IF(COUNTIF(P475:W475,"F")&gt;=1,"FAIL",(IF(COUNTIF(P475:W475,"P")&gt;=1,"PASS",(IF(COUNTIF(P475:W475,"N/T")&gt;=1,"N/T",(IF(COUNTIF(P475:W475,"N/A")&gt;=1,"N/A","-")))))))</f>
        <v/>
      </c>
      <c r="O475" s="81">
        <f>IF(COUNTIF(P475:Q475,"F")&gt;=1,"FAIL",(IF(COUNTIF(P475:Q475,"P")&gt;=1,"PASS",(IF(COUNTIF(P475:Q475,"N/T")&gt;=1,"N/T",(IF(COUNTIF(P475:Q475,"N/A")&gt;=1,"N/A","-")))))))</f>
        <v/>
      </c>
      <c r="P475" s="29" t="inlineStr">
        <is>
          <t>P</t>
        </is>
      </c>
      <c r="Q475" s="29" t="inlineStr">
        <is>
          <t>P</t>
        </is>
      </c>
      <c r="R475" s="81">
        <f>IF(COUNTIF(S475:T475,"F")&gt;=1,"FAIL",(IF(COUNTIF(S475:T475,"P")&gt;=1,"PASS",(IF(COUNTIF(S475:T475,"N/T")&gt;=1,"N/T",(IF(COUNTIF(S475:T475,"N/A")&gt;=1,"N/A","-")))))))</f>
        <v/>
      </c>
      <c r="S475" s="29" t="inlineStr">
        <is>
          <t>N/T</t>
        </is>
      </c>
      <c r="T475" s="29" t="inlineStr">
        <is>
          <t>N/T</t>
        </is>
      </c>
      <c r="U475" s="120">
        <f>IF(COUNTIF(V475:W475,"F")&gt;=1,"FAIL",(IF(COUNTIF(V475:W475,"P")&gt;=1,"PASS",(IF(COUNTIF(V475:W475,"N/T")&gt;=1,"N/T",(IF(COUNTIF(V475:W475,"N/A")&gt;=1,"N/A","-")))))))</f>
        <v/>
      </c>
      <c r="V475" s="29" t="inlineStr">
        <is>
          <t>P</t>
        </is>
      </c>
      <c r="W475" s="29" t="inlineStr">
        <is>
          <t>P</t>
        </is>
      </c>
      <c r="X475" s="17" t="n"/>
      <c r="Y475" s="16" t="n"/>
      <c r="Z475" s="39" t="inlineStr">
        <is>
          <t>H : CE 차량 라이트 요금제로 확인 불가(N/T)</t>
        </is>
      </c>
      <c r="AA475" s="39" t="n"/>
      <c r="AB475" s="42" t="inlineStr">
        <is>
          <t>CheckList</t>
        </is>
      </c>
    </row>
    <row r="476" ht="66" customHeight="1" s="357">
      <c r="A476" s="108" t="n"/>
      <c r="B476" s="29" t="inlineStr">
        <is>
          <t>TC_HL_0744</t>
        </is>
      </c>
      <c r="C476" s="29" t="inlineStr">
        <is>
          <t>Handle Layer / Home</t>
        </is>
      </c>
      <c r="D476" s="29" t="inlineStr">
        <is>
          <t>제어</t>
        </is>
      </c>
      <c r="E476" s="29" t="inlineStr">
        <is>
          <t>CCS Only (MQTT이전)</t>
        </is>
      </c>
      <c r="F476" s="29" t="inlineStr">
        <is>
          <t>CCS 원격제어 (MQTT 이전)</t>
        </is>
      </c>
      <c r="G476" s="29" t="n"/>
      <c r="H476" s="29" t="n"/>
      <c r="I476" s="29" t="n">
        <v>4</v>
      </c>
      <c r="J476" s="30" t="inlineStr">
        <is>
          <t>1. 로그인 상태</t>
        </is>
      </c>
      <c r="K476" s="89" t="inlineStr">
        <is>
          <t>1. MQTT 이전</t>
        </is>
      </c>
      <c r="L476" s="30" t="inlineStr">
        <is>
          <t>1. Home에서 Handle Layer 또는 ShortCut 확인
2. 비상등/경적 켜기 제어 실행
3. 제어 명령 전송 완료 팝업 소거
4. 제어 버튼 확인</t>
        </is>
      </c>
      <c r="M476" s="30" t="inlineStr">
        <is>
          <t>1. 블링킹 애니메이션 작동</t>
        </is>
      </c>
      <c r="N476" s="69">
        <f>IF(COUNTIF(P476:W476,"F")&gt;=1,"FAIL",(IF(COUNTIF(P476:W476,"P")&gt;=1,"PASS",(IF(COUNTIF(P476:W476,"N/T")&gt;=1,"N/T",(IF(COUNTIF(P476:W476,"N/A")&gt;=1,"N/A","-")))))))</f>
        <v/>
      </c>
      <c r="O476" s="81">
        <f>IF(COUNTIF(P476:Q476,"F")&gt;=1,"FAIL",(IF(COUNTIF(P476:Q476,"P")&gt;=1,"PASS",(IF(COUNTIF(P476:Q476,"N/T")&gt;=1,"N/T",(IF(COUNTIF(P476:Q476,"N/A")&gt;=1,"N/A","-")))))))</f>
        <v/>
      </c>
      <c r="P476" s="29" t="inlineStr">
        <is>
          <t>P</t>
        </is>
      </c>
      <c r="Q476" s="29" t="inlineStr">
        <is>
          <t>P</t>
        </is>
      </c>
      <c r="R476" s="81">
        <f>IF(COUNTIF(S476:T476,"F")&gt;=1,"FAIL",(IF(COUNTIF(S476:T476,"P")&gt;=1,"PASS",(IF(COUNTIF(S476:T476,"N/T")&gt;=1,"N/T",(IF(COUNTIF(S476:T476,"N/A")&gt;=1,"N/A","-")))))))</f>
        <v/>
      </c>
      <c r="S476" s="29" t="inlineStr">
        <is>
          <t>N/T</t>
        </is>
      </c>
      <c r="T476" s="29" t="inlineStr">
        <is>
          <t>N/T</t>
        </is>
      </c>
      <c r="U476" s="81">
        <f>IF(COUNTIF(V476:W476,"F")&gt;=1,"FAIL",(IF(COUNTIF(V476:W476,"P")&gt;=1,"PASS",(IF(COUNTIF(V476:W476,"N/T")&gt;=1,"N/T",(IF(COUNTIF(V476:W476,"N/A")&gt;=1,"N/A","-")))))))</f>
        <v/>
      </c>
      <c r="V476" s="29" t="inlineStr">
        <is>
          <t>P</t>
        </is>
      </c>
      <c r="W476" s="29" t="inlineStr">
        <is>
          <t>P</t>
        </is>
      </c>
      <c r="X476" s="17" t="n"/>
      <c r="Y476" s="16" t="n"/>
      <c r="Z476" s="39" t="inlineStr">
        <is>
          <t>H: 제어 가능 MQTT 이전 차량 필요 (N/T)</t>
        </is>
      </c>
      <c r="AA476" s="39" t="inlineStr">
        <is>
          <t>N/T : 차량/디바이스 필요(조건)</t>
        </is>
      </c>
      <c r="AB476" s="30" t="inlineStr">
        <is>
          <t>CheckList, 실차</t>
        </is>
      </c>
    </row>
    <row r="477" ht="66" customHeight="1" s="357">
      <c r="A477" s="108" t="n"/>
      <c r="B477" s="29" t="inlineStr">
        <is>
          <t>TC_HL_0745</t>
        </is>
      </c>
      <c r="C477" s="29" t="inlineStr">
        <is>
          <t>Handle Layer / Home</t>
        </is>
      </c>
      <c r="D477" s="29" t="inlineStr">
        <is>
          <t>제어</t>
        </is>
      </c>
      <c r="E477" s="29" t="inlineStr">
        <is>
          <t>CCS Only (MQTT이전)</t>
        </is>
      </c>
      <c r="F477" s="29" t="inlineStr">
        <is>
          <t>CCS 원격제어 (MQTT 이전)</t>
        </is>
      </c>
      <c r="G477" s="29" t="n"/>
      <c r="H477" s="29" t="n"/>
      <c r="I477" s="29" t="n">
        <v>4</v>
      </c>
      <c r="J477" s="30" t="inlineStr">
        <is>
          <t>1. 로그인 상태</t>
        </is>
      </c>
      <c r="K477" s="89" t="inlineStr">
        <is>
          <t>1. MQTT 이전
2. EV/PHEV</t>
        </is>
      </c>
      <c r="L477" s="30" t="inlineStr">
        <is>
          <t>1. Home에서 Handle Layer 또는 ShortCut 확인
2. 충전구 열기 제어 실행
3. 제어 명령 전송 완료 팝업 소거
4. 제어 버튼 확인</t>
        </is>
      </c>
      <c r="M477" s="30" t="inlineStr">
        <is>
          <t>1. 블링킹 애니메이션 작동</t>
        </is>
      </c>
      <c r="N477" s="83">
        <f>IF(COUNTIF(P477:W477,"F")&gt;=1,"FAIL",(IF(COUNTIF(P477:W477,"P")&gt;=1,"PASS",(IF(COUNTIF(P477:W477,"N/T")&gt;=1,"N/T",(IF(COUNTIF(P477:W477,"N/A")&gt;=1,"N/A","-")))))))</f>
        <v/>
      </c>
      <c r="O477" s="120">
        <f>IF(COUNTIF(P477:Q477,"F")&gt;=1,"FAIL",(IF(COUNTIF(P477:Q477,"P")&gt;=1,"PASS",(IF(COUNTIF(P477:Q477,"N/T")&gt;=1,"N/T",(IF(COUNTIF(P477:Q477,"N/A")&gt;=1,"N/A","-")))))))</f>
        <v/>
      </c>
      <c r="P477" s="29" t="inlineStr">
        <is>
          <t>N/T</t>
        </is>
      </c>
      <c r="Q477" s="29" t="inlineStr">
        <is>
          <t>N/T</t>
        </is>
      </c>
      <c r="R477" s="81">
        <f>IF(COUNTIF(S477:T477,"F")&gt;=1,"FAIL",(IF(COUNTIF(S477:T477,"P")&gt;=1,"PASS",(IF(COUNTIF(S477:T477,"N/T")&gt;=1,"N/T",(IF(COUNTIF(S477:T477,"N/A")&gt;=1,"N/A","-")))))))</f>
        <v/>
      </c>
      <c r="S477" s="29" t="inlineStr">
        <is>
          <t>N/T</t>
        </is>
      </c>
      <c r="T477" s="29" t="inlineStr">
        <is>
          <t>N/T</t>
        </is>
      </c>
      <c r="U477" s="120">
        <f>IF(COUNTIF(V477:W477,"F")&gt;=1,"FAIL",(IF(COUNTIF(V477:W477,"P")&gt;=1,"PASS",(IF(COUNTIF(V477:W477,"N/T")&gt;=1,"N/T",(IF(COUNTIF(V477:W477,"N/A")&gt;=1,"N/A","-")))))))</f>
        <v/>
      </c>
      <c r="V477" s="29" t="inlineStr">
        <is>
          <t>N/T</t>
        </is>
      </c>
      <c r="W477" s="29" t="inlineStr">
        <is>
          <t>N/T</t>
        </is>
      </c>
      <c r="X477" s="17" t="n"/>
      <c r="Y477" s="16" t="n"/>
      <c r="Z477" s="39" t="inlineStr">
        <is>
          <t>K/G : MQTT 이전 충전구 제어 가능 차량 필요(N/T)
H : CE 차량 라이트 요금제로 확인 불가(N/T)</t>
        </is>
      </c>
      <c r="AA477" s="39" t="inlineStr">
        <is>
          <t>N/T : 차량/디바이스 필요(조건)</t>
        </is>
      </c>
      <c r="AB477" s="30" t="n"/>
    </row>
    <row r="478" ht="66" customHeight="1" s="357">
      <c r="A478" s="108" t="n"/>
      <c r="B478" s="29" t="inlineStr">
        <is>
          <t>TC_HL_0746</t>
        </is>
      </c>
      <c r="C478" s="29" t="inlineStr">
        <is>
          <t>Handle Layer / Home</t>
        </is>
      </c>
      <c r="D478" s="29" t="inlineStr">
        <is>
          <t>제어</t>
        </is>
      </c>
      <c r="E478" s="29" t="inlineStr">
        <is>
          <t>CCS Only (MQTT이전)</t>
        </is>
      </c>
      <c r="F478" s="29" t="inlineStr">
        <is>
          <t>CCS 원격제어 (MQTT 이전)</t>
        </is>
      </c>
      <c r="G478" s="29" t="n"/>
      <c r="H478" s="29" t="n"/>
      <c r="I478" s="29" t="n">
        <v>4</v>
      </c>
      <c r="J478" s="30" t="inlineStr">
        <is>
          <t>1. 로그인 상태</t>
        </is>
      </c>
      <c r="K478" s="89" t="inlineStr">
        <is>
          <t>1. MQTT 이전</t>
        </is>
      </c>
      <c r="L478" s="30" t="inlineStr">
        <is>
          <t>1. Home에서 Handle Layer 또는 ShortCut 확인
2. 프렁크 열기 제어 실행
3. 제어 명령 전송 완료 팝업 소거
4. 제어 버튼 확인</t>
        </is>
      </c>
      <c r="M478" s="30" t="inlineStr">
        <is>
          <t>1. 블링킹 애니메이션 작동</t>
        </is>
      </c>
      <c r="N478" s="83">
        <f>IF(COUNTIF(P478:W478,"F")&gt;=1,"FAIL",(IF(COUNTIF(P478:W478,"P")&gt;=1,"PASS",(IF(COUNTIF(P478:W478,"N/T")&gt;=1,"N/T",(IF(COUNTIF(P478:W478,"N/A")&gt;=1,"N/A","-")))))))</f>
        <v/>
      </c>
      <c r="O478" s="120">
        <f>IF(COUNTIF(P478:Q478,"F")&gt;=1,"FAIL",(IF(COUNTIF(P478:Q478,"P")&gt;=1,"PASS",(IF(COUNTIF(P478:Q478,"N/T")&gt;=1,"N/T",(IF(COUNTIF(P478:Q478,"N/A")&gt;=1,"N/A","-")))))))</f>
        <v/>
      </c>
      <c r="P478" s="29" t="inlineStr">
        <is>
          <t>N/T</t>
        </is>
      </c>
      <c r="Q478" s="29" t="inlineStr">
        <is>
          <t>N/T</t>
        </is>
      </c>
      <c r="R478" s="120">
        <f>IF(COUNTIF(S478:T478,"F")&gt;=1,"FAIL",(IF(COUNTIF(S478:T478,"P")&gt;=1,"PASS",(IF(COUNTIF(S478:T478,"N/T")&gt;=1,"N/T",(IF(COUNTIF(S478:T478,"N/A")&gt;=1,"N/A","-")))))))</f>
        <v/>
      </c>
      <c r="S478" s="29" t="inlineStr">
        <is>
          <t>N/T</t>
        </is>
      </c>
      <c r="T478" s="29" t="inlineStr">
        <is>
          <t>N/T</t>
        </is>
      </c>
      <c r="U478" s="120">
        <f>IF(COUNTIF(V478:W478,"F")&gt;=1,"FAIL",(IF(COUNTIF(V478:W478,"P")&gt;=1,"PASS",(IF(COUNTIF(V478:W478,"N/T")&gt;=1,"N/T",(IF(COUNTIF(V478:W478,"N/A")&gt;=1,"N/A","-")))))))</f>
        <v/>
      </c>
      <c r="V478" s="29" t="inlineStr">
        <is>
          <t>N/T</t>
        </is>
      </c>
      <c r="W478" s="29" t="inlineStr">
        <is>
          <t>N/T</t>
        </is>
      </c>
      <c r="X478" s="17" t="n"/>
      <c r="Y478" s="16" t="n"/>
      <c r="Z478" s="39" t="inlineStr">
        <is>
          <t>(공통) 프렁크 지원 차량 필요(N/T)</t>
        </is>
      </c>
      <c r="AA478" s="39" t="inlineStr">
        <is>
          <t>N/T : 차량/디바이스 필요(조건)</t>
        </is>
      </c>
      <c r="AB478" s="30" t="n"/>
    </row>
    <row r="479" ht="66" customHeight="1" s="357">
      <c r="A479" s="108" t="n"/>
      <c r="B479" s="29" t="inlineStr">
        <is>
          <t>TC_HL_0747</t>
        </is>
      </c>
      <c r="C479" s="29" t="inlineStr">
        <is>
          <t>Handle Layer / Home</t>
        </is>
      </c>
      <c r="D479" s="29" t="inlineStr">
        <is>
          <t>제어</t>
        </is>
      </c>
      <c r="E479" s="29" t="inlineStr">
        <is>
          <t>CCS Only (MQTT이전)</t>
        </is>
      </c>
      <c r="F479" s="29" t="inlineStr">
        <is>
          <t>CCS 원격제어 (MQTT 이전)</t>
        </is>
      </c>
      <c r="G479" s="29" t="n"/>
      <c r="H479" s="29" t="n"/>
      <c r="I479" s="29" t="n">
        <v>4</v>
      </c>
      <c r="J479" s="30" t="inlineStr">
        <is>
          <t>1. 로그인 상태</t>
        </is>
      </c>
      <c r="K479" s="89" t="inlineStr">
        <is>
          <t>1. MQTT 이전
2. EV/PHEV</t>
        </is>
      </c>
      <c r="L479" s="30" t="inlineStr">
        <is>
          <t>1. Home에서 Handle Layer 또는 ShortCut 확인
2. 컨디셔닝 시작 제어 실행
3. 제어 명령 전송 완료 팝업 소거
4. 제어 버튼 확인</t>
        </is>
      </c>
      <c r="M479" s="30" t="inlineStr">
        <is>
          <t>1. 블링킹 애니메이션 작동</t>
        </is>
      </c>
      <c r="N479" s="83">
        <f>IF(COUNTIF(P479:W479,"F")&gt;=1,"FAIL",(IF(COUNTIF(P479:W479,"P")&gt;=1,"PASS",(IF(COUNTIF(P479:W479,"N/T")&gt;=1,"N/T",(IF(COUNTIF(P479:W479,"N/A")&gt;=1,"N/A","-")))))))</f>
        <v/>
      </c>
      <c r="O479" s="120">
        <f>IF(COUNTIF(P479:Q479,"F")&gt;=1,"FAIL",(IF(COUNTIF(P479:Q479,"P")&gt;=1,"PASS",(IF(COUNTIF(P479:Q479,"N/T")&gt;=1,"N/T",(IF(COUNTIF(P479:Q479,"N/A")&gt;=1,"N/A","-")))))))</f>
        <v/>
      </c>
      <c r="P479" s="29" t="inlineStr">
        <is>
          <t>N/T</t>
        </is>
      </c>
      <c r="Q479" s="29" t="inlineStr">
        <is>
          <t>N/T</t>
        </is>
      </c>
      <c r="R479" s="81">
        <f>IF(COUNTIF(S479:T479,"F")&gt;=1,"FAIL",(IF(COUNTIF(S479:T479,"P")&gt;=1,"PASS",(IF(COUNTIF(S479:T479,"N/T")&gt;=1,"N/T",(IF(COUNTIF(S479:T479,"N/A")&gt;=1,"N/A","-")))))))</f>
        <v/>
      </c>
      <c r="S479" s="29" t="inlineStr">
        <is>
          <t>N/T</t>
        </is>
      </c>
      <c r="T479" s="29" t="inlineStr">
        <is>
          <t>N/T</t>
        </is>
      </c>
      <c r="U479" s="120">
        <f>IF(COUNTIF(V479:W479,"F")&gt;=1,"FAIL",(IF(COUNTIF(V479:W479,"P")&gt;=1,"PASS",(IF(COUNTIF(V479:W479,"N/T")&gt;=1,"N/T",(IF(COUNTIF(V479:W479,"N/A")&gt;=1,"N/A","-")))))))</f>
        <v/>
      </c>
      <c r="V479" s="29" t="inlineStr">
        <is>
          <t>N/T</t>
        </is>
      </c>
      <c r="W479" s="29" t="inlineStr">
        <is>
          <t>N/T</t>
        </is>
      </c>
      <c r="X479" s="17" t="n"/>
      <c r="Y479" s="16" t="n"/>
      <c r="Z479" s="39" t="inlineStr">
        <is>
          <t>(공통) : MQTT 이전 컨디셔닝 가능 차량 필요(N/T)</t>
        </is>
      </c>
      <c r="AA479" s="39" t="inlineStr">
        <is>
          <t>N/T : 차량/디바이스 필요(조건)</t>
        </is>
      </c>
      <c r="AB479" s="30" t="n"/>
    </row>
    <row r="480" ht="66" customHeight="1" s="357">
      <c r="A480" s="108" t="n"/>
      <c r="B480" s="29" t="inlineStr">
        <is>
          <t>TC_HL_0748</t>
        </is>
      </c>
      <c r="C480" s="29" t="inlineStr">
        <is>
          <t>Handle Layer / Home</t>
        </is>
      </c>
      <c r="D480" s="29" t="inlineStr">
        <is>
          <t>제어</t>
        </is>
      </c>
      <c r="E480" s="29" t="inlineStr">
        <is>
          <t>CCS Only (MQTT이전)</t>
        </is>
      </c>
      <c r="F480" s="29" t="inlineStr">
        <is>
          <t>CCS 원격제어 (MQTT 이전)</t>
        </is>
      </c>
      <c r="G480" s="29" t="n"/>
      <c r="H480" s="29" t="n"/>
      <c r="I480" s="29" t="n">
        <v>4</v>
      </c>
      <c r="J480" s="30" t="inlineStr">
        <is>
          <t>1. 로그인 상태</t>
        </is>
      </c>
      <c r="K480" s="89" t="inlineStr">
        <is>
          <t>1. MQTT 이전
2. EV/PHEV</t>
        </is>
      </c>
      <c r="L480" s="30" t="inlineStr">
        <is>
          <t>1. Home에서 Handle Layer 또는 ShortCut 확인
2. 컨디셔닝 종료 제어 실행
3. 제어 명령 전송 완료 팝업 소거
4. 제어 버튼 확인</t>
        </is>
      </c>
      <c r="M480" s="30" t="inlineStr">
        <is>
          <t>1. 블링킹 애니메이션 작동</t>
        </is>
      </c>
      <c r="N480" s="83">
        <f>IF(COUNTIF(P480:W480,"F")&gt;=1,"FAIL",(IF(COUNTIF(P480:W480,"P")&gt;=1,"PASS",(IF(COUNTIF(P480:W480,"N/T")&gt;=1,"N/T",(IF(COUNTIF(P480:W480,"N/A")&gt;=1,"N/A","-")))))))</f>
        <v/>
      </c>
      <c r="O480" s="120">
        <f>IF(COUNTIF(P480:Q480,"F")&gt;=1,"FAIL",(IF(COUNTIF(P480:Q480,"P")&gt;=1,"PASS",(IF(COUNTIF(P480:Q480,"N/T")&gt;=1,"N/T",(IF(COUNTIF(P480:Q480,"N/A")&gt;=1,"N/A","-")))))))</f>
        <v/>
      </c>
      <c r="P480" s="29" t="inlineStr">
        <is>
          <t>N/T</t>
        </is>
      </c>
      <c r="Q480" s="29" t="inlineStr">
        <is>
          <t>N/T</t>
        </is>
      </c>
      <c r="R480" s="81">
        <f>IF(COUNTIF(S480:T480,"F")&gt;=1,"FAIL",(IF(COUNTIF(S480:T480,"P")&gt;=1,"PASS",(IF(COUNTIF(S480:T480,"N/T")&gt;=1,"N/T",(IF(COUNTIF(S480:T480,"N/A")&gt;=1,"N/A","-")))))))</f>
        <v/>
      </c>
      <c r="S480" s="29" t="inlineStr">
        <is>
          <t>N/T</t>
        </is>
      </c>
      <c r="T480" s="29" t="inlineStr">
        <is>
          <t>N/T</t>
        </is>
      </c>
      <c r="U480" s="120">
        <f>IF(COUNTIF(V480:W480,"F")&gt;=1,"FAIL",(IF(COUNTIF(V480:W480,"P")&gt;=1,"PASS",(IF(COUNTIF(V480:W480,"N/T")&gt;=1,"N/T",(IF(COUNTIF(V480:W480,"N/A")&gt;=1,"N/A","-")))))))</f>
        <v/>
      </c>
      <c r="V480" s="29" t="inlineStr">
        <is>
          <t>N/T</t>
        </is>
      </c>
      <c r="W480" s="29" t="inlineStr">
        <is>
          <t>N/T</t>
        </is>
      </c>
      <c r="X480" s="17" t="n"/>
      <c r="Y480" s="16" t="n"/>
      <c r="Z480" s="39" t="inlineStr">
        <is>
          <t>(공통) : MQTT 이전 컨디셔닝 가능 차량 필요(N/T)</t>
        </is>
      </c>
      <c r="AA480" s="39" t="inlineStr">
        <is>
          <t>N/T : 차량/디바이스 필요(조건)</t>
        </is>
      </c>
      <c r="AB480" s="30" t="n"/>
    </row>
    <row r="481" ht="66" customHeight="1" s="357">
      <c r="A481" s="108" t="n"/>
      <c r="B481" s="29" t="inlineStr">
        <is>
          <t>TC_HL_0749</t>
        </is>
      </c>
      <c r="C481" s="29" t="inlineStr">
        <is>
          <t>Handle Layer / Home</t>
        </is>
      </c>
      <c r="D481" s="29" t="inlineStr">
        <is>
          <t>제어</t>
        </is>
      </c>
      <c r="E481" s="29" t="inlineStr">
        <is>
          <t>CCS Only (MQTT이전)</t>
        </is>
      </c>
      <c r="F481" s="29" t="inlineStr">
        <is>
          <t>CCS 원격제어 (MQTT 이전)</t>
        </is>
      </c>
      <c r="G481" s="29" t="n"/>
      <c r="H481" s="29" t="n"/>
      <c r="I481" s="29" t="n">
        <v>4</v>
      </c>
      <c r="J481" s="30" t="inlineStr">
        <is>
          <t>1. 로그인 상태</t>
        </is>
      </c>
      <c r="K481" s="89" t="inlineStr">
        <is>
          <t>1. MQTT 이전</t>
        </is>
      </c>
      <c r="L481" s="30" t="inlineStr">
        <is>
          <t>1. Home에서 Handle Layer 또는 ShortCut 확인
2. 환기 하기 제어 실행
3. 제어 명령 전송 완료 팝업 소거
4. 제어 버튼 확인</t>
        </is>
      </c>
      <c r="M481" s="30" t="inlineStr">
        <is>
          <t>1. 블링킹 애니메이션 작동</t>
        </is>
      </c>
      <c r="N481" s="83">
        <f>IF(COUNTIF(P481:W481,"F")&gt;=1,"FAIL",(IF(COUNTIF(P481:W481,"P")&gt;=1,"PASS",(IF(COUNTIF(P481:W481,"N/T")&gt;=1,"N/T",(IF(COUNTIF(P481:W481,"N/A")&gt;=1,"N/A","-")))))))</f>
        <v/>
      </c>
      <c r="O481" s="81">
        <f>IF(COUNTIF(P481:Q481,"F")&gt;=1,"FAIL",(IF(COUNTIF(P481:Q481,"P")&gt;=1,"PASS",(IF(COUNTIF(P481:Q481,"N/T")&gt;=1,"N/T",(IF(COUNTIF(P481:Q481,"N/A")&gt;=1,"N/A","-")))))))</f>
        <v/>
      </c>
      <c r="P481" s="29" t="inlineStr">
        <is>
          <t>N/T</t>
        </is>
      </c>
      <c r="Q481" s="29" t="inlineStr">
        <is>
          <t>N/T</t>
        </is>
      </c>
      <c r="R481" s="81">
        <f>IF(COUNTIF(S481:T481,"F")&gt;=1,"FAIL",(IF(COUNTIF(S481:T481,"P")&gt;=1,"PASS",(IF(COUNTIF(S481:T481,"N/T")&gt;=1,"N/T",(IF(COUNTIF(S481:T481,"N/A")&gt;=1,"N/A","-")))))))</f>
        <v/>
      </c>
      <c r="S481" s="29" t="inlineStr">
        <is>
          <t>N/T</t>
        </is>
      </c>
      <c r="T481" s="29" t="inlineStr">
        <is>
          <t>N/T</t>
        </is>
      </c>
      <c r="U481" s="120">
        <f>IF(COUNTIF(V481:W481,"F")&gt;=1,"FAIL",(IF(COUNTIF(V481:W481,"P")&gt;=1,"PASS",(IF(COUNTIF(V481:W481,"N/T")&gt;=1,"N/T",(IF(COUNTIF(V481:W481,"N/A")&gt;=1,"N/A","-")))))))</f>
        <v/>
      </c>
      <c r="V481" s="29" t="inlineStr">
        <is>
          <t>N/T</t>
        </is>
      </c>
      <c r="W481" s="29" t="inlineStr">
        <is>
          <t>N/T</t>
        </is>
      </c>
      <c r="X481" s="17" t="n"/>
      <c r="Y481" s="16" t="n"/>
      <c r="Z481" s="39" t="inlineStr">
        <is>
          <t>(공통) : MQTT 이전 + 환기 제어 가능 차량 필요(N/T)</t>
        </is>
      </c>
      <c r="AA481" s="39" t="inlineStr">
        <is>
          <t>N/T : 차량/디바이스 필요(조건)</t>
        </is>
      </c>
      <c r="AB481" s="30" t="n"/>
    </row>
    <row r="482" ht="66" customHeight="1" s="357">
      <c r="A482" s="108" t="n"/>
      <c r="B482" s="29" t="inlineStr">
        <is>
          <t>TC_HL_0750</t>
        </is>
      </c>
      <c r="C482" s="29" t="inlineStr">
        <is>
          <t>Handle Layer / Home</t>
        </is>
      </c>
      <c r="D482" s="29" t="inlineStr">
        <is>
          <t>제어</t>
        </is>
      </c>
      <c r="E482" s="29" t="inlineStr">
        <is>
          <t>CCS Only (MQTT이전)</t>
        </is>
      </c>
      <c r="F482" s="29" t="inlineStr">
        <is>
          <t>CCS 원격제어 (MQTT 이전)</t>
        </is>
      </c>
      <c r="G482" s="29" t="n"/>
      <c r="H482" s="29" t="n"/>
      <c r="I482" s="29" t="n">
        <v>4</v>
      </c>
      <c r="J482" s="30" t="inlineStr">
        <is>
          <t>1. 로그인 상태</t>
        </is>
      </c>
      <c r="K482" s="89" t="inlineStr">
        <is>
          <t>1. MQTT 이전</t>
        </is>
      </c>
      <c r="L482" s="30" t="inlineStr">
        <is>
          <t>1. Home에서 Handle Layer 또는 ShortCut 확인
2. 커튼 내림 제어 실행
3. 제어 명령 전송 완료 팝업 소거
4. 제어 버튼 확인</t>
        </is>
      </c>
      <c r="M482" s="30" t="inlineStr">
        <is>
          <t>1. 블링킹 애니메이션 작동</t>
        </is>
      </c>
      <c r="N482" s="83">
        <f>IF(COUNTIF(P482:W482,"F")&gt;=1,"FAIL",(IF(COUNTIF(P482:W482,"P")&gt;=1,"PASS",(IF(COUNTIF(P482:W482,"N/T")&gt;=1,"N/T",(IF(COUNTIF(P482:W482,"N/A")&gt;=1,"N/A","-")))))))</f>
        <v/>
      </c>
      <c r="O482" s="81">
        <f>IF(COUNTIF(P482:Q482,"F")&gt;=1,"FAIL",(IF(COUNTIF(P482:Q482,"P")&gt;=1,"PASS",(IF(COUNTIF(P482:Q482,"N/T")&gt;=1,"N/T",(IF(COUNTIF(P482:Q482,"N/A")&gt;=1,"N/A","-")))))))</f>
        <v/>
      </c>
      <c r="P482" s="29" t="inlineStr">
        <is>
          <t>N/T</t>
        </is>
      </c>
      <c r="Q482" s="29" t="inlineStr">
        <is>
          <t>N/T</t>
        </is>
      </c>
      <c r="R482" s="81">
        <f>IF(COUNTIF(S482:T482,"F")&gt;=1,"FAIL",(IF(COUNTIF(S482:T482,"P")&gt;=1,"PASS",(IF(COUNTIF(S482:T482,"N/T")&gt;=1,"N/T",(IF(COUNTIF(S482:T482,"N/A")&gt;=1,"N/A","-")))))))</f>
        <v/>
      </c>
      <c r="S482" s="29" t="inlineStr">
        <is>
          <t>N/T</t>
        </is>
      </c>
      <c r="T482" s="29" t="inlineStr">
        <is>
          <t>N/T</t>
        </is>
      </c>
      <c r="U482" s="120">
        <f>IF(COUNTIF(V482:W482,"F")&gt;=1,"FAIL",(IF(COUNTIF(V482:W482,"P")&gt;=1,"PASS",(IF(COUNTIF(V482:W482,"N/T")&gt;=1,"N/T",(IF(COUNTIF(V482:W482,"N/A")&gt;=1,"N/A","-")))))))</f>
        <v/>
      </c>
      <c r="V482" s="29" t="inlineStr">
        <is>
          <t>N/T</t>
        </is>
      </c>
      <c r="W482" s="29" t="inlineStr">
        <is>
          <t>N/T</t>
        </is>
      </c>
      <c r="X482" s="17" t="n"/>
      <c r="Y482" s="16" t="n"/>
      <c r="Z482" s="39" t="inlineStr">
        <is>
          <t>(공통) : MQTT 이전 + 커튼 제어 가능 차량 필요(N/T)</t>
        </is>
      </c>
      <c r="AA482" s="39" t="inlineStr">
        <is>
          <t>N/T : 차량/디바이스 필요(조건)</t>
        </is>
      </c>
      <c r="AB482" s="30" t="n"/>
    </row>
    <row r="483" ht="66" customHeight="1" s="357">
      <c r="A483" s="108" t="n"/>
      <c r="B483" s="29" t="inlineStr">
        <is>
          <t>TC_HL_0751</t>
        </is>
      </c>
      <c r="C483" s="29" t="inlineStr">
        <is>
          <t>Handle Layer / Home</t>
        </is>
      </c>
      <c r="D483" s="29" t="inlineStr">
        <is>
          <t>제어</t>
        </is>
      </c>
      <c r="E483" s="29" t="inlineStr">
        <is>
          <t>CCS Only (MQTT이전)</t>
        </is>
      </c>
      <c r="F483" s="29" t="inlineStr">
        <is>
          <t>CCS 원격제어 (MQTT 이전)</t>
        </is>
      </c>
      <c r="G483" s="29" t="n"/>
      <c r="H483" s="29" t="n"/>
      <c r="I483" s="29" t="n">
        <v>4</v>
      </c>
      <c r="J483" s="30" t="inlineStr">
        <is>
          <t>1. 로그인 상태</t>
        </is>
      </c>
      <c r="K483" s="89" t="inlineStr">
        <is>
          <t>1. MQTT 이전</t>
        </is>
      </c>
      <c r="L483" s="30" t="inlineStr">
        <is>
          <t>1. Home에서 Handle Layer 또는 ShortCut 확인
2. 문 잠금 해제 제어 실행
3. 제어 명령 전송 완료 팝업 소거
4. 제어 버튼 확인</t>
        </is>
      </c>
      <c r="M483" s="30" t="inlineStr">
        <is>
          <t>1. 블링킹 애니메이션 작동</t>
        </is>
      </c>
      <c r="N483" s="69">
        <f>IF(COUNTIF(P483:W483,"F")&gt;=1,"FAIL",(IF(COUNTIF(P483:W483,"P")&gt;=1,"PASS",(IF(COUNTIF(P483:W483,"N/T")&gt;=1,"N/T",(IF(COUNTIF(P483:W483,"N/A")&gt;=1,"N/A","-")))))))</f>
        <v/>
      </c>
      <c r="O483" s="81">
        <f>IF(COUNTIF(P483:Q483,"F")&gt;=1,"FAIL",(IF(COUNTIF(P483:Q483,"P")&gt;=1,"PASS",(IF(COUNTIF(P483:Q483,"N/T")&gt;=1,"N/T",(IF(COUNTIF(P483:Q483,"N/A")&gt;=1,"N/A","-")))))))</f>
        <v/>
      </c>
      <c r="P483" s="29" t="inlineStr">
        <is>
          <t>P</t>
        </is>
      </c>
      <c r="Q483" s="29" t="inlineStr">
        <is>
          <t>P</t>
        </is>
      </c>
      <c r="R483" s="81">
        <f>IF(COUNTIF(S483:T483,"F")&gt;=1,"FAIL",(IF(COUNTIF(S483:T483,"P")&gt;=1,"PASS",(IF(COUNTIF(S483:T483,"N/T")&gt;=1,"N/T",(IF(COUNTIF(S483:T483,"N/A")&gt;=1,"N/A","-")))))))</f>
        <v/>
      </c>
      <c r="S483" s="29" t="inlineStr">
        <is>
          <t>N/T</t>
        </is>
      </c>
      <c r="T483" s="29" t="inlineStr">
        <is>
          <t>N/T</t>
        </is>
      </c>
      <c r="U483" s="120">
        <f>IF(COUNTIF(V483:W483,"F")&gt;=1,"FAIL",(IF(COUNTIF(V483:W483,"P")&gt;=1,"PASS",(IF(COUNTIF(V483:W483,"N/T")&gt;=1,"N/T",(IF(COUNTIF(V483:W483,"N/A")&gt;=1,"N/A","-")))))))</f>
        <v/>
      </c>
      <c r="V483" s="29" t="inlineStr">
        <is>
          <t>P</t>
        </is>
      </c>
      <c r="W483" s="29" t="inlineStr">
        <is>
          <t>P</t>
        </is>
      </c>
      <c r="X483" s="17" t="n"/>
      <c r="Y483" s="16" t="n"/>
      <c r="Z483" s="39" t="inlineStr">
        <is>
          <t>H : CE 차량 라이트 요금제로 확인 불가(N/T)</t>
        </is>
      </c>
      <c r="AA483" s="39" t="n"/>
      <c r="AB483" s="30" t="n"/>
    </row>
    <row r="484" ht="66" customHeight="1" s="357">
      <c r="A484" s="108" t="n"/>
      <c r="B484" s="29" t="inlineStr">
        <is>
          <t>TC_HL_0752</t>
        </is>
      </c>
      <c r="C484" s="29" t="inlineStr">
        <is>
          <t>Handle Layer / Home</t>
        </is>
      </c>
      <c r="D484" s="29" t="inlineStr">
        <is>
          <t>제어</t>
        </is>
      </c>
      <c r="E484" s="29" t="inlineStr">
        <is>
          <t>CCS Only (MQTT이전)</t>
        </is>
      </c>
      <c r="F484" s="29" t="inlineStr">
        <is>
          <t>CCS 원격제어 (MQTT 이전)</t>
        </is>
      </c>
      <c r="G484" s="29" t="n"/>
      <c r="H484" s="29" t="n"/>
      <c r="I484" s="29" t="n">
        <v>4</v>
      </c>
      <c r="J484" s="30" t="inlineStr">
        <is>
          <t>1. 로그인 상태</t>
        </is>
      </c>
      <c r="K484" s="89" t="inlineStr">
        <is>
          <t>1. MQTT 이전
2. EV/PHEV</t>
        </is>
      </c>
      <c r="L484" s="30" t="inlineStr">
        <is>
          <t>1. Home에서 Handle Layer 또는 ShortCut 확인
2. 공조 끄기 제어 실행
3. 제어 명령 전송 완료 팝업 소거
4. 제어 버튼 확인</t>
        </is>
      </c>
      <c r="M484" s="30" t="inlineStr">
        <is>
          <t>1. 블링킹 애니메이션 작동</t>
        </is>
      </c>
      <c r="N484" s="69">
        <f>IF(COUNTIF(P484:W484,"F")&gt;=1,"FAIL",(IF(COUNTIF(P484:W484,"P")&gt;=1,"PASS",(IF(COUNTIF(P484:W484,"N/T")&gt;=1,"N/T",(IF(COUNTIF(P484:W484,"N/A")&gt;=1,"N/A","-")))))))</f>
        <v/>
      </c>
      <c r="O484" s="81">
        <f>IF(COUNTIF(P484:Q484,"F")&gt;=1,"FAIL",(IF(COUNTIF(P484:Q484,"P")&gt;=1,"PASS",(IF(COUNTIF(P484:Q484,"N/T")&gt;=1,"N/T",(IF(COUNTIF(P484:Q484,"N/A")&gt;=1,"N/A","-")))))))</f>
        <v/>
      </c>
      <c r="P484" s="29" t="inlineStr">
        <is>
          <t>N/T</t>
        </is>
      </c>
      <c r="Q484" s="29" t="inlineStr">
        <is>
          <t>N/T</t>
        </is>
      </c>
      <c r="R484" s="81">
        <f>IF(COUNTIF(S484:T484,"F")&gt;=1,"FAIL",(IF(COUNTIF(S484:T484,"P")&gt;=1,"PASS",(IF(COUNTIF(S484:T484,"N/T")&gt;=1,"N/T",(IF(COUNTIF(S484:T484,"N/A")&gt;=1,"N/A","-")))))))</f>
        <v/>
      </c>
      <c r="S484" s="29" t="inlineStr">
        <is>
          <t>N/T</t>
        </is>
      </c>
      <c r="T484" s="29" t="inlineStr">
        <is>
          <t>N/T</t>
        </is>
      </c>
      <c r="U484" s="120">
        <f>IF(COUNTIF(V484:W484,"F")&gt;=1,"FAIL",(IF(COUNTIF(V484:W484,"P")&gt;=1,"PASS",(IF(COUNTIF(V484:W484,"N/T")&gt;=1,"N/T",(IF(COUNTIF(V484:W484,"N/A")&gt;=1,"N/A","-")))))))</f>
        <v/>
      </c>
      <c r="V484" s="29" t="inlineStr">
        <is>
          <t>P</t>
        </is>
      </c>
      <c r="W484" s="29" t="inlineStr">
        <is>
          <t>P</t>
        </is>
      </c>
      <c r="X484" s="17" t="n"/>
      <c r="Y484" s="16" t="n"/>
      <c r="Z484" s="39" t="inlineStr">
        <is>
          <t>K : SG2 차량 이슈로 공조 확인 불가(N/T)
H : CE 차량 라이트 요금제로 확인 불가(N/T)</t>
        </is>
      </c>
      <c r="AA484" s="39" t="inlineStr">
        <is>
          <t>N/T : 차량/디바이스 필요(조건)</t>
        </is>
      </c>
      <c r="AB484" s="30" t="n"/>
    </row>
    <row r="485" ht="66" customHeight="1" s="357">
      <c r="A485" s="108" t="n"/>
      <c r="B485" s="29" t="inlineStr">
        <is>
          <t>TC_HL_0753</t>
        </is>
      </c>
      <c r="C485" s="29" t="inlineStr">
        <is>
          <t>Handle Layer / Home</t>
        </is>
      </c>
      <c r="D485" s="29" t="inlineStr">
        <is>
          <t>제어</t>
        </is>
      </c>
      <c r="E485" s="29" t="inlineStr">
        <is>
          <t>CCS Only (MQTT이전)</t>
        </is>
      </c>
      <c r="F485" s="29" t="inlineStr">
        <is>
          <t>CCS 원격제어 (MQTT 이전)</t>
        </is>
      </c>
      <c r="G485" s="29" t="n"/>
      <c r="H485" s="29" t="n"/>
      <c r="I485" s="29" t="n">
        <v>4</v>
      </c>
      <c r="J485" s="30" t="inlineStr">
        <is>
          <t>1. 로그인 상태</t>
        </is>
      </c>
      <c r="K485" s="89" t="inlineStr">
        <is>
          <t>1. MQTT 이전</t>
        </is>
      </c>
      <c r="L485" s="30" t="inlineStr">
        <is>
          <t>1. Home에서 Handle Layer 또는 ShortCut 확인
2. 창문 닫기 제어 실행
3. 제어 명령 전송 완료 팝업 소거
4. 제어 버튼 확인</t>
        </is>
      </c>
      <c r="M485" s="30" t="inlineStr">
        <is>
          <t>1. 블링킹 애니메이션 작동</t>
        </is>
      </c>
      <c r="N485" s="69">
        <f>IF(COUNTIF(P485:W485,"F")&gt;=1,"FAIL",(IF(COUNTIF(P485:W485,"P")&gt;=1,"PASS",(IF(COUNTIF(P485:W485,"N/T")&gt;=1,"N/T",(IF(COUNTIF(P485:W485,"N/A")&gt;=1,"N/A","-")))))))</f>
        <v/>
      </c>
      <c r="O485" s="120">
        <f>IF(COUNTIF(P485:Q485,"F")&gt;=1,"FAIL",(IF(COUNTIF(P485:Q485,"P")&gt;=1,"PASS",(IF(COUNTIF(P485:Q485,"N/T")&gt;=1,"N/T",(IF(COUNTIF(P485:Q485,"N/A")&gt;=1,"N/A","-")))))))</f>
        <v/>
      </c>
      <c r="P485" s="29" t="inlineStr">
        <is>
          <t>N/T</t>
        </is>
      </c>
      <c r="Q485" s="29" t="inlineStr">
        <is>
          <t>N/T</t>
        </is>
      </c>
      <c r="R485" s="81">
        <f>IF(COUNTIF(S485:T485,"F")&gt;=1,"FAIL",(IF(COUNTIF(S485:T485,"P")&gt;=1,"PASS",(IF(COUNTIF(S485:T485,"N/T")&gt;=1,"N/T",(IF(COUNTIF(S485:T485,"N/A")&gt;=1,"N/A","-")))))))</f>
        <v/>
      </c>
      <c r="S485" s="29" t="inlineStr">
        <is>
          <t>N/T</t>
        </is>
      </c>
      <c r="T485" s="29" t="inlineStr">
        <is>
          <t>N/T</t>
        </is>
      </c>
      <c r="U485" s="120">
        <f>IF(COUNTIF(V485:W485,"F")&gt;=1,"FAIL",(IF(COUNTIF(V485:W485,"P")&gt;=1,"PASS",(IF(COUNTIF(V485:W485,"N/T")&gt;=1,"N/T",(IF(COUNTIF(V485:W485,"N/A")&gt;=1,"N/A","-")))))))</f>
        <v/>
      </c>
      <c r="V485" s="29" t="inlineStr">
        <is>
          <t>P</t>
        </is>
      </c>
      <c r="W485" s="29" t="inlineStr">
        <is>
          <t>P</t>
        </is>
      </c>
      <c r="X485" s="17" t="n"/>
      <c r="Y485" s="16" t="n"/>
      <c r="Z485" s="39" t="inlineStr">
        <is>
          <t>K : MQTT 이전 창문제어 차량 필요(N/T)
H : CE 차량 라이트 요금제로 확인 불가(N/T)</t>
        </is>
      </c>
      <c r="AA485" s="39" t="inlineStr">
        <is>
          <t>N/T : 차량/디바이스 필요(조건)</t>
        </is>
      </c>
      <c r="AB485" s="30" t="n"/>
    </row>
    <row r="486" ht="66" customHeight="1" s="357">
      <c r="A486" s="108" t="n"/>
      <c r="B486" s="29" t="inlineStr">
        <is>
          <t>TC_HL_0754</t>
        </is>
      </c>
      <c r="C486" s="29" t="inlineStr">
        <is>
          <t>Handle Layer / Home</t>
        </is>
      </c>
      <c r="D486" s="29" t="inlineStr">
        <is>
          <t>제어</t>
        </is>
      </c>
      <c r="E486" s="29" t="inlineStr">
        <is>
          <t>CCS Only (MQTT이전)</t>
        </is>
      </c>
      <c r="F486" s="29" t="inlineStr">
        <is>
          <t>CCS 원격제어 (MQTT 이전)</t>
        </is>
      </c>
      <c r="G486" s="29" t="n"/>
      <c r="H486" s="29" t="n"/>
      <c r="I486" s="29" t="n">
        <v>4</v>
      </c>
      <c r="J486" s="30" t="inlineStr">
        <is>
          <t>1. 로그인 상태</t>
        </is>
      </c>
      <c r="K486" s="89" t="inlineStr">
        <is>
          <t>1. MQTT 이전
2. EV/PHEV</t>
        </is>
      </c>
      <c r="L486" s="30" t="inlineStr">
        <is>
          <t>1. Home에서 Handle Layer 또는 ShortCut 확인
2. 충전구 닫기 제어 실행
3. 제어 명령 전송 완료 팝업 소거
4. 제어 버튼 확인</t>
        </is>
      </c>
      <c r="M486" s="30" t="inlineStr">
        <is>
          <t>1. 블링킹 애니메이션 작동</t>
        </is>
      </c>
      <c r="N486" s="69">
        <f>IF(COUNTIF(P486:W486,"F")&gt;=1,"FAIL",(IF(COUNTIF(P486:W486,"P")&gt;=1,"PASS",(IF(COUNTIF(P486:W486,"N/T")&gt;=1,"N/T",(IF(COUNTIF(P486:W486,"N/A")&gt;=1,"N/A","-")))))))</f>
        <v/>
      </c>
      <c r="O486" s="120">
        <f>IF(COUNTIF(P486:Q486,"F")&gt;=1,"FAIL",(IF(COUNTIF(P486:Q486,"P")&gt;=1,"PASS",(IF(COUNTIF(P486:Q486,"N/T")&gt;=1,"N/T",(IF(COUNTIF(P486:Q486,"N/A")&gt;=1,"N/A","-")))))))</f>
        <v/>
      </c>
      <c r="P486" s="29" t="inlineStr">
        <is>
          <t>N/T</t>
        </is>
      </c>
      <c r="Q486" s="29" t="inlineStr">
        <is>
          <t>N/T</t>
        </is>
      </c>
      <c r="R486" s="81">
        <f>IF(COUNTIF(S486:T486,"F")&gt;=1,"FAIL",(IF(COUNTIF(S486:T486,"P")&gt;=1,"PASS",(IF(COUNTIF(S486:T486,"N/T")&gt;=1,"N/T",(IF(COUNTIF(S486:T486,"N/A")&gt;=1,"N/A","-")))))))</f>
        <v/>
      </c>
      <c r="S486" s="29" t="inlineStr">
        <is>
          <t>N/T</t>
        </is>
      </c>
      <c r="T486" s="29" t="inlineStr">
        <is>
          <t>N/T</t>
        </is>
      </c>
      <c r="U486" s="120">
        <f>IF(COUNTIF(V486:W486,"F")&gt;=1,"FAIL",(IF(COUNTIF(V486:W486,"P")&gt;=1,"PASS",(IF(COUNTIF(V486:W486,"N/T")&gt;=1,"N/T",(IF(COUNTIF(V486:W486,"N/A")&gt;=1,"N/A","-")))))))</f>
        <v/>
      </c>
      <c r="V486" s="29" t="inlineStr">
        <is>
          <t>P</t>
        </is>
      </c>
      <c r="W486" s="29" t="inlineStr">
        <is>
          <t>P</t>
        </is>
      </c>
      <c r="X486" s="17" t="n"/>
      <c r="Y486" s="16" t="n"/>
      <c r="Z486" s="39" t="inlineStr">
        <is>
          <t>K/G : MQTT 이전 충전구 제어 차량 필요(N/T)
H : CE 차량 라이트 요금제로 확인 불가(N/T)</t>
        </is>
      </c>
      <c r="AA486" s="39" t="inlineStr">
        <is>
          <t>N/T : 차량/디바이스 필요(조건)</t>
        </is>
      </c>
      <c r="AB486" s="30" t="n"/>
    </row>
    <row r="487" ht="66" customHeight="1" s="357">
      <c r="A487" s="108" t="n"/>
      <c r="B487" s="29" t="inlineStr">
        <is>
          <t>TC_HL_0755</t>
        </is>
      </c>
      <c r="C487" s="29" t="inlineStr">
        <is>
          <t>Handle Layer / Home</t>
        </is>
      </c>
      <c r="D487" s="29" t="inlineStr">
        <is>
          <t>제어</t>
        </is>
      </c>
      <c r="E487" s="29" t="inlineStr">
        <is>
          <t>CCS Only (MQTT이전)</t>
        </is>
      </c>
      <c r="F487" s="29" t="inlineStr">
        <is>
          <t>CCS 원격제어 (MQTT 이전)</t>
        </is>
      </c>
      <c r="G487" s="29" t="n"/>
      <c r="H487" s="29" t="n"/>
      <c r="I487" s="29" t="n">
        <v>4</v>
      </c>
      <c r="J487" s="30" t="inlineStr">
        <is>
          <t>1. 로그인 상태</t>
        </is>
      </c>
      <c r="K487" s="89" t="inlineStr">
        <is>
          <t>1. MQTT 이전</t>
        </is>
      </c>
      <c r="L487" s="30" t="inlineStr">
        <is>
          <t>1. Home에서 Handle Layer 또는 ShortCut 확인
2. 커튼 올림 제어 실행
3. 제어 명령 전송 완료 팝업 소거
4. 제어 버튼 확인</t>
        </is>
      </c>
      <c r="M487" s="30" t="inlineStr">
        <is>
          <t>1. 블링킹 애니메이션 작동</t>
        </is>
      </c>
      <c r="N487" s="83">
        <f>IF(COUNTIF(P487:W487,"F")&gt;=1,"FAIL",(IF(COUNTIF(P487:W487,"P")&gt;=1,"PASS",(IF(COUNTIF(P487:W487,"N/T")&gt;=1,"N/T",(IF(COUNTIF(P487:W487,"N/A")&gt;=1,"N/A","-")))))))</f>
        <v/>
      </c>
      <c r="O487" s="120">
        <f>IF(COUNTIF(P487:Q487,"F")&gt;=1,"FAIL",(IF(COUNTIF(P487:Q487,"P")&gt;=1,"PASS",(IF(COUNTIF(P487:Q487,"N/T")&gt;=1,"N/T",(IF(COUNTIF(P487:Q487,"N/A")&gt;=1,"N/A","-")))))))</f>
        <v/>
      </c>
      <c r="P487" s="29" t="inlineStr">
        <is>
          <t>N/T</t>
        </is>
      </c>
      <c r="Q487" s="29" t="inlineStr">
        <is>
          <t>N/T</t>
        </is>
      </c>
      <c r="R487" s="81">
        <f>IF(COUNTIF(S487:T487,"F")&gt;=1,"FAIL",(IF(COUNTIF(S487:T487,"P")&gt;=1,"PASS",(IF(COUNTIF(S487:T487,"N/T")&gt;=1,"N/T",(IF(COUNTIF(S487:T487,"N/A")&gt;=1,"N/A","-")))))))</f>
        <v/>
      </c>
      <c r="S487" s="29" t="inlineStr">
        <is>
          <t>N/T</t>
        </is>
      </c>
      <c r="T487" s="29" t="inlineStr">
        <is>
          <t>N/T</t>
        </is>
      </c>
      <c r="U487" s="120">
        <f>IF(COUNTIF(V487:W487,"F")&gt;=1,"FAIL",(IF(COUNTIF(V487:W487,"P")&gt;=1,"PASS",(IF(COUNTIF(V487:W487,"N/T")&gt;=1,"N/T",(IF(COUNTIF(V487:W487,"N/A")&gt;=1,"N/A","-")))))))</f>
        <v/>
      </c>
      <c r="V487" s="29" t="inlineStr">
        <is>
          <t>N/T</t>
        </is>
      </c>
      <c r="W487" s="29" t="inlineStr">
        <is>
          <t>N/T</t>
        </is>
      </c>
      <c r="X487" s="17" t="n"/>
      <c r="Y487" s="16" t="n"/>
      <c r="Z487" s="39" t="inlineStr">
        <is>
          <t>(공통) : MQTT 이전 커튼 제어 차량 필요(N/T)</t>
        </is>
      </c>
      <c r="AA487" s="39" t="inlineStr">
        <is>
          <t>N/T : 차량/디바이스 필요(조건)</t>
        </is>
      </c>
      <c r="AB487" s="30" t="n"/>
    </row>
    <row r="488" ht="79.2" customHeight="1" s="357">
      <c r="A488" s="108" t="n"/>
      <c r="B488" s="29" t="inlineStr">
        <is>
          <t>TC_HL_0229</t>
        </is>
      </c>
      <c r="C488" s="29" t="inlineStr">
        <is>
          <t>Handle Layer / Home</t>
        </is>
      </c>
      <c r="D488" s="29" t="inlineStr">
        <is>
          <t>제어</t>
        </is>
      </c>
      <c r="E488" s="29" t="inlineStr">
        <is>
          <t>CCS Only (MQTT이전)</t>
        </is>
      </c>
      <c r="F488" s="29" t="inlineStr">
        <is>
          <t>CCS 원격제어 (MQTT 이전)</t>
        </is>
      </c>
      <c r="G488" s="29" t="n"/>
      <c r="H488" s="29" t="n"/>
      <c r="I488" s="29" t="n">
        <v>4</v>
      </c>
      <c r="J488" s="30" t="inlineStr">
        <is>
          <t>1. 로그인 상태</t>
        </is>
      </c>
      <c r="K488" s="86" t="inlineStr">
        <is>
          <t>1. MQTT 이전
2. EV/PHEV</t>
        </is>
      </c>
      <c r="L488" s="64" t="inlineStr">
        <is>
          <t>1. Home에서 Handle Layer 또는 ShortCut 확인
2. 공조 켜기 제어 실행
3. 제어 명령 전송 완료 팝업 소거
4. 제어 결과 push 수신
5. 제어 버튼 확인</t>
        </is>
      </c>
      <c r="M488" s="64" t="inlineStr">
        <is>
          <t>1. 블링킹 애니메이션 종료</t>
        </is>
      </c>
      <c r="N488" s="69">
        <f>IF(COUNTIF(P488:W488,"F")&gt;=1,"FAIL",(IF(COUNTIF(P488:W488,"P")&gt;=1,"PASS",(IF(COUNTIF(P488:W488,"N/T")&gt;=1,"N/T",(IF(COUNTIF(P488:W488,"N/A")&gt;=1,"N/A","-")))))))</f>
        <v/>
      </c>
      <c r="O488" s="120">
        <f>IF(COUNTIF(P488:Q488,"F")&gt;=1,"FAIL",(IF(COUNTIF(P488:Q488,"P")&gt;=1,"PASS",(IF(COUNTIF(P488:Q488,"N/T")&gt;=1,"N/T",(IF(COUNTIF(P488:Q488,"N/A")&gt;=1,"N/A","-")))))))</f>
        <v/>
      </c>
      <c r="P488" s="29" t="inlineStr">
        <is>
          <t>P</t>
        </is>
      </c>
      <c r="Q488" s="29" t="inlineStr">
        <is>
          <t>P</t>
        </is>
      </c>
      <c r="R488" s="81">
        <f>IF(COUNTIF(S488:T488,"F")&gt;=1,"FAIL",(IF(COUNTIF(S488:T488,"P")&gt;=1,"PASS",(IF(COUNTIF(S488:T488,"N/T")&gt;=1,"N/T",(IF(COUNTIF(S488:T488,"N/A")&gt;=1,"N/A","-")))))))</f>
        <v/>
      </c>
      <c r="S488" s="29" t="inlineStr">
        <is>
          <t>N/T</t>
        </is>
      </c>
      <c r="T488" s="29" t="inlineStr">
        <is>
          <t>N/T</t>
        </is>
      </c>
      <c r="U488" s="120">
        <f>IF(COUNTIF(V488:W488,"F")&gt;=1,"FAIL",(IF(COUNTIF(V488:W488,"P")&gt;=1,"PASS",(IF(COUNTIF(V488:W488,"N/T")&gt;=1,"N/T",(IF(COUNTIF(V488:W488,"N/A")&gt;=1,"N/A","-")))))))</f>
        <v/>
      </c>
      <c r="V488" s="29" t="inlineStr">
        <is>
          <t>P</t>
        </is>
      </c>
      <c r="W488" s="29" t="inlineStr">
        <is>
          <t>P</t>
        </is>
      </c>
      <c r="X488" s="17" t="n"/>
      <c r="Y488" s="16" t="n"/>
      <c r="Z488" s="39" t="inlineStr">
        <is>
          <t>H : CE 차량 라이트 요금제로 확인 불가(N/T)</t>
        </is>
      </c>
      <c r="AA488" s="39" t="n"/>
      <c r="AB488" s="42" t="n"/>
    </row>
    <row r="489" ht="79.2" customHeight="1" s="357">
      <c r="A489" s="108" t="n"/>
      <c r="B489" s="29" t="inlineStr">
        <is>
          <t>TC_HL_0756</t>
        </is>
      </c>
      <c r="C489" s="29" t="inlineStr">
        <is>
          <t>Handle Layer / Home</t>
        </is>
      </c>
      <c r="D489" s="29" t="inlineStr">
        <is>
          <t>제어</t>
        </is>
      </c>
      <c r="E489" s="29" t="inlineStr">
        <is>
          <t>CCS Only (MQTT이전)</t>
        </is>
      </c>
      <c r="F489" s="29" t="inlineStr">
        <is>
          <t>CCS 원격제어 (MQTT 이전)</t>
        </is>
      </c>
      <c r="G489" s="29" t="n"/>
      <c r="H489" s="29" t="n"/>
      <c r="I489" s="29" t="n">
        <v>4</v>
      </c>
      <c r="J489" s="30" t="inlineStr">
        <is>
          <t>1. 로그인 상태</t>
        </is>
      </c>
      <c r="K489" s="89" t="inlineStr">
        <is>
          <t>1. MQTT 이전</t>
        </is>
      </c>
      <c r="L489" s="30" t="inlineStr">
        <is>
          <t>1. Home에서 Handle Layer 또는 ShortCut 확인
2. 문 잠금 제어 실행
3. 제어 명령 전송 완료 팝업 소거
4. 제어 결과 push 수신
5. 제어 버튼 확인</t>
        </is>
      </c>
      <c r="M489" s="30" t="inlineStr">
        <is>
          <t>1. 블링킹 애니메이션 종료</t>
        </is>
      </c>
      <c r="N489" s="69">
        <f>IF(COUNTIF(P489:W489,"F")&gt;=1,"FAIL",(IF(COUNTIF(P489:W489,"P")&gt;=1,"PASS",(IF(COUNTIF(P489:W489,"N/T")&gt;=1,"N/T",(IF(COUNTIF(P489:W489,"N/A")&gt;=1,"N/A","-")))))))</f>
        <v/>
      </c>
      <c r="O489" s="120">
        <f>IF(COUNTIF(P489:Q489,"F")&gt;=1,"FAIL",(IF(COUNTIF(P489:Q489,"P")&gt;=1,"PASS",(IF(COUNTIF(P489:Q489,"N/T")&gt;=1,"N/T",(IF(COUNTIF(P489:Q489,"N/A")&gt;=1,"N/A","-")))))))</f>
        <v/>
      </c>
      <c r="P489" s="29" t="inlineStr">
        <is>
          <t>P</t>
        </is>
      </c>
      <c r="Q489" s="29" t="inlineStr">
        <is>
          <t>P</t>
        </is>
      </c>
      <c r="R489" s="81">
        <f>IF(COUNTIF(S489:T489,"F")&gt;=1,"FAIL",(IF(COUNTIF(S489:T489,"P")&gt;=1,"PASS",(IF(COUNTIF(S489:T489,"N/T")&gt;=1,"N/T",(IF(COUNTIF(S489:T489,"N/A")&gt;=1,"N/A","-")))))))</f>
        <v/>
      </c>
      <c r="S489" s="29" t="inlineStr">
        <is>
          <t>N/T</t>
        </is>
      </c>
      <c r="T489" s="29" t="inlineStr">
        <is>
          <t>N/T</t>
        </is>
      </c>
      <c r="U489" s="120">
        <f>IF(COUNTIF(V489:W489,"F")&gt;=1,"FAIL",(IF(COUNTIF(V489:W489,"P")&gt;=1,"PASS",(IF(COUNTIF(V489:W489,"N/T")&gt;=1,"N/T",(IF(COUNTIF(V489:W489,"N/A")&gt;=1,"N/A","-")))))))</f>
        <v/>
      </c>
      <c r="V489" s="29" t="inlineStr">
        <is>
          <t>N/T</t>
        </is>
      </c>
      <c r="W489" s="29" t="inlineStr">
        <is>
          <t>N/T</t>
        </is>
      </c>
      <c r="X489" s="17" t="n"/>
      <c r="Y489" s="16" t="n"/>
      <c r="Z489" s="39" t="inlineStr">
        <is>
          <t>K/G : MQTT 이전 충전구 제어 차량 필요(N/T)
H : CE 차량 라이트 요금제로 확인 불가(N/T)</t>
        </is>
      </c>
      <c r="AA489" s="39" t="n"/>
      <c r="AB489" s="30" t="n"/>
    </row>
    <row r="490" ht="79.2" customHeight="1" s="357">
      <c r="A490" s="108" t="n"/>
      <c r="B490" s="29" t="inlineStr">
        <is>
          <t>TC_HL_0757</t>
        </is>
      </c>
      <c r="C490" s="29" t="inlineStr">
        <is>
          <t>Handle Layer / Home</t>
        </is>
      </c>
      <c r="D490" s="29" t="inlineStr">
        <is>
          <t>제어</t>
        </is>
      </c>
      <c r="E490" s="29" t="inlineStr">
        <is>
          <t>CCS Only (MQTT이전)</t>
        </is>
      </c>
      <c r="F490" s="29" t="inlineStr">
        <is>
          <t>CCS 원격제어 (MQTT 이전)</t>
        </is>
      </c>
      <c r="G490" s="29" t="n"/>
      <c r="H490" s="29" t="n"/>
      <c r="I490" s="29" t="n">
        <v>4</v>
      </c>
      <c r="J490" s="30" t="inlineStr">
        <is>
          <t>1. 로그인 상태</t>
        </is>
      </c>
      <c r="K490" s="89" t="inlineStr">
        <is>
          <t xml:space="preserve">1. MQTT 이전
2. EV/PHEV </t>
        </is>
      </c>
      <c r="L490" s="30" t="inlineStr">
        <is>
          <t>1. Home에서 Handle Layer 또는 ShortCut 확인
2. 충전 시작 제어 실행
3. 제어 명령 전송 완료 팝업 소거
4. 제어 결과 push 수신
5. 제어 버튼 확인</t>
        </is>
      </c>
      <c r="M490" s="30" t="inlineStr">
        <is>
          <t>1. 블링킹 애니메이션 종료</t>
        </is>
      </c>
      <c r="N490" s="69">
        <f>IF(COUNTIF(P490:W490,"F")&gt;=1,"FAIL",(IF(COUNTIF(P490:W490,"P")&gt;=1,"PASS",(IF(COUNTIF(P490:W490,"N/T")&gt;=1,"N/T",(IF(COUNTIF(P490:W490,"N/A")&gt;=1,"N/A","-")))))))</f>
        <v/>
      </c>
      <c r="O490" s="81">
        <f>IF(COUNTIF(P490:Q490,"F")&gt;=1,"FAIL",(IF(COUNTIF(P490:Q490,"P")&gt;=1,"PASS",(IF(COUNTIF(P490:Q490,"N/T")&gt;=1,"N/T",(IF(COUNTIF(P490:Q490,"N/A")&gt;=1,"N/A","-")))))))</f>
        <v/>
      </c>
      <c r="P490" s="29" t="inlineStr">
        <is>
          <t>P</t>
        </is>
      </c>
      <c r="Q490" s="29" t="inlineStr">
        <is>
          <t>P</t>
        </is>
      </c>
      <c r="R490" s="81">
        <f>IF(COUNTIF(S490:T490,"F")&gt;=1,"FAIL",(IF(COUNTIF(S490:T490,"P")&gt;=1,"PASS",(IF(COUNTIF(S490:T490,"N/T")&gt;=1,"N/T",(IF(COUNTIF(S490:T490,"N/A")&gt;=1,"N/A","-")))))))</f>
        <v/>
      </c>
      <c r="S490" s="29" t="inlineStr">
        <is>
          <t>N/T</t>
        </is>
      </c>
      <c r="T490" s="29" t="inlineStr">
        <is>
          <t>N/T</t>
        </is>
      </c>
      <c r="U490" s="81">
        <f>IF(COUNTIF(V490:W490,"F")&gt;=1,"FAIL",(IF(COUNTIF(V490:W490,"P")&gt;=1,"PASS",(IF(COUNTIF(V490:W490,"N/T")&gt;=1,"N/T",(IF(COUNTIF(V490:W490,"N/A")&gt;=1,"N/A","-")))))))</f>
        <v/>
      </c>
      <c r="V490" s="29" t="inlineStr">
        <is>
          <t>N/T</t>
        </is>
      </c>
      <c r="W490" s="29" t="inlineStr">
        <is>
          <t>N/T</t>
        </is>
      </c>
      <c r="X490" s="17" t="n"/>
      <c r="Y490" s="16" t="n"/>
      <c r="Z490" s="39" t="inlineStr">
        <is>
          <t>H: 제어 가능 MQTT 이전 차량 필요 (N/T)G : EV4 주행 불가로 확인 불가(N/T)</t>
        </is>
      </c>
      <c r="AA490" s="39" t="inlineStr">
        <is>
          <t>N/T : 차량/디바이스 필요(조건)</t>
        </is>
      </c>
      <c r="AB490" s="30" t="inlineStr">
        <is>
          <t>CheckList, 실차</t>
        </is>
      </c>
    </row>
    <row r="491" ht="79.2" customHeight="1" s="357">
      <c r="A491" s="108" t="n"/>
      <c r="B491" s="29" t="inlineStr">
        <is>
          <t>TC_HL_0758</t>
        </is>
      </c>
      <c r="C491" s="29" t="inlineStr">
        <is>
          <t>Handle Layer / Home</t>
        </is>
      </c>
      <c r="D491" s="29" t="inlineStr">
        <is>
          <t>제어</t>
        </is>
      </c>
      <c r="E491" s="29" t="inlineStr">
        <is>
          <t>CCS Only (MQTT이전)</t>
        </is>
      </c>
      <c r="F491" s="29" t="inlineStr">
        <is>
          <t>CCS 원격제어 (MQTT 이전)</t>
        </is>
      </c>
      <c r="G491" s="29" t="n"/>
      <c r="H491" s="29" t="n"/>
      <c r="I491" s="29" t="n">
        <v>4</v>
      </c>
      <c r="J491" s="30" t="inlineStr">
        <is>
          <t>1. 로그인 상태</t>
        </is>
      </c>
      <c r="K491" s="89" t="inlineStr">
        <is>
          <t>1. MQTT 이전
2. EV/PHEV</t>
        </is>
      </c>
      <c r="L491" s="30" t="inlineStr">
        <is>
          <t>1. Home에서 Handle Layer 또는 ShortCut 확인
2. 충전 종료 제어 실행
3. 제어 명령 전송 완료 팝업 소거
4. 제어 결과 push 수신
5. 제어 버튼 확인</t>
        </is>
      </c>
      <c r="M491" s="30" t="inlineStr">
        <is>
          <t>1. 블링킹 애니메이션 종료</t>
        </is>
      </c>
      <c r="N491" s="69">
        <f>IF(COUNTIF(P491:W491,"F")&gt;=1,"FAIL",(IF(COUNTIF(P491:W491,"P")&gt;=1,"PASS",(IF(COUNTIF(P491:W491,"N/T")&gt;=1,"N/T",(IF(COUNTIF(P491:W491,"N/A")&gt;=1,"N/A","-")))))))</f>
        <v/>
      </c>
      <c r="O491" s="81">
        <f>IF(COUNTIF(P491:Q491,"F")&gt;=1,"FAIL",(IF(COUNTIF(P491:Q491,"P")&gt;=1,"PASS",(IF(COUNTIF(P491:Q491,"N/T")&gt;=1,"N/T",(IF(COUNTIF(P491:Q491,"N/A")&gt;=1,"N/A","-")))))))</f>
        <v/>
      </c>
      <c r="P491" s="29" t="inlineStr">
        <is>
          <t>P</t>
        </is>
      </c>
      <c r="Q491" s="29" t="inlineStr">
        <is>
          <t>P</t>
        </is>
      </c>
      <c r="R491" s="81">
        <f>IF(COUNTIF(S491:T491,"F")&gt;=1,"FAIL",(IF(COUNTIF(S491:T491,"P")&gt;=1,"PASS",(IF(COUNTIF(S491:T491,"N/T")&gt;=1,"N/T",(IF(COUNTIF(S491:T491,"N/A")&gt;=1,"N/A","-")))))))</f>
        <v/>
      </c>
      <c r="S491" s="29" t="inlineStr">
        <is>
          <t>N/T</t>
        </is>
      </c>
      <c r="T491" s="29" t="inlineStr">
        <is>
          <t>N/T</t>
        </is>
      </c>
      <c r="U491" s="81">
        <f>IF(COUNTIF(V491:W491,"F")&gt;=1,"FAIL",(IF(COUNTIF(V491:W491,"P")&gt;=1,"PASS",(IF(COUNTIF(V491:W491,"N/T")&gt;=1,"N/T",(IF(COUNTIF(V491:W491,"N/A")&gt;=1,"N/A","-")))))))</f>
        <v/>
      </c>
      <c r="V491" s="29" t="inlineStr">
        <is>
          <t>N/T</t>
        </is>
      </c>
      <c r="W491" s="29" t="inlineStr">
        <is>
          <t>N/T</t>
        </is>
      </c>
      <c r="X491" s="17" t="n"/>
      <c r="Y491" s="16" t="n"/>
      <c r="Z491" s="39" t="inlineStr">
        <is>
          <t>H: 제어 가능 MQTT 이전 차량 필요 (N/T)
G : EV4 주행 불가로 확인 불가(N/T)</t>
        </is>
      </c>
      <c r="AA491" s="39" t="inlineStr">
        <is>
          <t>N/T : 차량/디바이스 필요(조건)</t>
        </is>
      </c>
      <c r="AB491" s="30" t="inlineStr">
        <is>
          <t>CheckList, 실차</t>
        </is>
      </c>
    </row>
    <row r="492" ht="79.2" customHeight="1" s="357">
      <c r="A492" s="108" t="n"/>
      <c r="B492" s="29" t="inlineStr">
        <is>
          <t>TC_HL_0759</t>
        </is>
      </c>
      <c r="C492" s="29" t="inlineStr">
        <is>
          <t>Handle Layer / Home</t>
        </is>
      </c>
      <c r="D492" s="29" t="inlineStr">
        <is>
          <t>제어</t>
        </is>
      </c>
      <c r="E492" s="29" t="inlineStr">
        <is>
          <t>CCS Only (MQTT이전)</t>
        </is>
      </c>
      <c r="F492" s="29" t="inlineStr">
        <is>
          <t>CCS 원격제어 (MQTT 이전)</t>
        </is>
      </c>
      <c r="G492" s="29" t="n"/>
      <c r="H492" s="29" t="n"/>
      <c r="I492" s="29" t="n">
        <v>4</v>
      </c>
      <c r="J492" s="30" t="inlineStr">
        <is>
          <t>1. 로그인 상태</t>
        </is>
      </c>
      <c r="K492" s="89" t="inlineStr">
        <is>
          <t>1. MQTT 이전</t>
        </is>
      </c>
      <c r="L492" s="30" t="inlineStr">
        <is>
          <t>1. Home에서 Handle Layer 또는 ShortCut 확인
2. 창문 열기 제어 실행
3. 제어 명령 전송 완료 팝업 소거
4. 제어 결과 push 수신
5. 제어 버튼 확인</t>
        </is>
      </c>
      <c r="M492" s="30" t="inlineStr">
        <is>
          <t>1. 블링킹 애니메이션 종료</t>
        </is>
      </c>
      <c r="N492" s="69">
        <f>IF(COUNTIF(P492:W492,"F")&gt;=1,"FAIL",(IF(COUNTIF(P492:W492,"P")&gt;=1,"PASS",(IF(COUNTIF(P492:W492,"N/T")&gt;=1,"N/T",(IF(COUNTIF(P492:W492,"N/A")&gt;=1,"N/A","-")))))))</f>
        <v/>
      </c>
      <c r="O492" s="120">
        <f>IF(COUNTIF(P492:Q492,"F")&gt;=1,"FAIL",(IF(COUNTIF(P492:Q492,"P")&gt;=1,"PASS",(IF(COUNTIF(P492:Q492,"N/T")&gt;=1,"N/T",(IF(COUNTIF(P492:Q492,"N/A")&gt;=1,"N/A","-")))))))</f>
        <v/>
      </c>
      <c r="P492" s="29" t="inlineStr">
        <is>
          <t>N/T</t>
        </is>
      </c>
      <c r="Q492" s="29" t="inlineStr">
        <is>
          <t>N/T</t>
        </is>
      </c>
      <c r="R492" s="81">
        <f>IF(COUNTIF(S492:T492,"F")&gt;=1,"FAIL",(IF(COUNTIF(S492:T492,"P")&gt;=1,"PASS",(IF(COUNTIF(S492:T492,"N/T")&gt;=1,"N/T",(IF(COUNTIF(S492:T492,"N/A")&gt;=1,"N/A","-")))))))</f>
        <v/>
      </c>
      <c r="S492" s="29" t="inlineStr">
        <is>
          <t>N/T</t>
        </is>
      </c>
      <c r="T492" s="29" t="inlineStr">
        <is>
          <t>N/T</t>
        </is>
      </c>
      <c r="U492" s="120">
        <f>IF(COUNTIF(V492:W492,"F")&gt;=1,"FAIL",(IF(COUNTIF(V492:W492,"P")&gt;=1,"PASS",(IF(COUNTIF(V492:W492,"N/T")&gt;=1,"N/T",(IF(COUNTIF(V492:W492,"N/A")&gt;=1,"N/A","-")))))))</f>
        <v/>
      </c>
      <c r="V492" s="29" t="inlineStr">
        <is>
          <t>P</t>
        </is>
      </c>
      <c r="W492" s="29" t="inlineStr">
        <is>
          <t>P</t>
        </is>
      </c>
      <c r="X492" s="17" t="n"/>
      <c r="Y492" s="16" t="n"/>
      <c r="Z492" s="39" t="inlineStr">
        <is>
          <t>K : MQTT 이전 창문 제어 차량 필요(N/T)
H : CE 차량 라이트 요금제로 확인 불가(N/T)</t>
        </is>
      </c>
      <c r="AA492" s="39" t="inlineStr">
        <is>
          <t>N/T : 차량/디바이스 필요(조건)</t>
        </is>
      </c>
      <c r="AB492" s="30" t="n"/>
    </row>
    <row r="493" ht="79.2" customHeight="1" s="357">
      <c r="A493" s="108" t="n"/>
      <c r="B493" s="29" t="inlineStr">
        <is>
          <t>TC_HL_0760</t>
        </is>
      </c>
      <c r="C493" s="29" t="inlineStr">
        <is>
          <t>Handle Layer / Home</t>
        </is>
      </c>
      <c r="D493" s="29" t="inlineStr">
        <is>
          <t>제어</t>
        </is>
      </c>
      <c r="E493" s="29" t="inlineStr">
        <is>
          <t>CCS Only (MQTT이전)</t>
        </is>
      </c>
      <c r="F493" s="29" t="inlineStr">
        <is>
          <t>CCS 원격제어 (MQTT 이전)</t>
        </is>
      </c>
      <c r="G493" s="29" t="n"/>
      <c r="H493" s="29" t="n"/>
      <c r="I493" s="29" t="n">
        <v>4</v>
      </c>
      <c r="J493" s="30" t="inlineStr">
        <is>
          <t>1. 로그인 상태</t>
        </is>
      </c>
      <c r="K493" s="89" t="inlineStr">
        <is>
          <t>1. MQTT 이전</t>
        </is>
      </c>
      <c r="L493" s="30" t="inlineStr">
        <is>
          <t>1. Home에서 Handle Layer 또는 ShortCut 확인
2. 비상등 켜기 제어 실행 
3. 제어 명령 전송 완료 팝업 소거
4. 제어 결과 push 수신
5. 제어 버튼 확인</t>
        </is>
      </c>
      <c r="M493" s="30" t="inlineStr">
        <is>
          <t>1. 블링킹 애니메이션 종료</t>
        </is>
      </c>
      <c r="N493" s="69">
        <f>IF(COUNTIF(P493:W493,"F")&gt;=1,"FAIL",(IF(COUNTIF(P493:W493,"P")&gt;=1,"PASS",(IF(COUNTIF(P493:W493,"N/T")&gt;=1,"N/T",(IF(COUNTIF(P493:W493,"N/A")&gt;=1,"N/A","-")))))))</f>
        <v/>
      </c>
      <c r="O493" s="81">
        <f>IF(COUNTIF(P493:Q493,"F")&gt;=1,"FAIL",(IF(COUNTIF(P493:Q493,"P")&gt;=1,"PASS",(IF(COUNTIF(P493:Q493,"N/T")&gt;=1,"N/T",(IF(COUNTIF(P493:Q493,"N/A")&gt;=1,"N/A","-")))))))</f>
        <v/>
      </c>
      <c r="P493" s="29" t="inlineStr">
        <is>
          <t>P</t>
        </is>
      </c>
      <c r="Q493" s="29" t="inlineStr">
        <is>
          <t>P</t>
        </is>
      </c>
      <c r="R493" s="81">
        <f>IF(COUNTIF(S493:T493,"F")&gt;=1,"FAIL",(IF(COUNTIF(S493:T493,"P")&gt;=1,"PASS",(IF(COUNTIF(S493:T493,"N/T")&gt;=1,"N/T",(IF(COUNTIF(S493:T493,"N/A")&gt;=1,"N/A","-")))))))</f>
        <v/>
      </c>
      <c r="S493" s="29" t="inlineStr">
        <is>
          <t>N/T</t>
        </is>
      </c>
      <c r="T493" s="29" t="inlineStr">
        <is>
          <t>N/T</t>
        </is>
      </c>
      <c r="U493" s="120">
        <f>IF(COUNTIF(V493:W493,"F")&gt;=1,"FAIL",(IF(COUNTIF(V493:W493,"P")&gt;=1,"PASS",(IF(COUNTIF(V493:W493,"N/T")&gt;=1,"N/T",(IF(COUNTIF(V493:W493,"N/A")&gt;=1,"N/A","-")))))))</f>
        <v/>
      </c>
      <c r="V493" s="29" t="inlineStr">
        <is>
          <t>P</t>
        </is>
      </c>
      <c r="W493" s="29" t="inlineStr">
        <is>
          <t>P</t>
        </is>
      </c>
      <c r="X493" s="17" t="n"/>
      <c r="Y493" s="16" t="n"/>
      <c r="Z493" s="39" t="inlineStr">
        <is>
          <t>H : CE 차량 라이트 요금제로 확인 불가(N/T)</t>
        </is>
      </c>
      <c r="AA493" s="39" t="n"/>
      <c r="AB493" s="42" t="inlineStr">
        <is>
          <t>CheckList</t>
        </is>
      </c>
    </row>
    <row r="494" ht="79.2" customHeight="1" s="357">
      <c r="A494" s="108" t="n"/>
      <c r="B494" s="29" t="inlineStr">
        <is>
          <t>TC_HL_0761</t>
        </is>
      </c>
      <c r="C494" s="29" t="inlineStr">
        <is>
          <t>Handle Layer / Home</t>
        </is>
      </c>
      <c r="D494" s="29" t="inlineStr">
        <is>
          <t>제어</t>
        </is>
      </c>
      <c r="E494" s="29" t="inlineStr">
        <is>
          <t>CCS Only (MQTT이전)</t>
        </is>
      </c>
      <c r="F494" s="29" t="inlineStr">
        <is>
          <t>CCS 원격제어 (MQTT 이전)</t>
        </is>
      </c>
      <c r="G494" s="29" t="n"/>
      <c r="H494" s="29" t="n"/>
      <c r="I494" s="29" t="n">
        <v>4</v>
      </c>
      <c r="J494" s="30" t="inlineStr">
        <is>
          <t>1. 로그인 상태</t>
        </is>
      </c>
      <c r="K494" s="89" t="inlineStr">
        <is>
          <t>1. MQTT 이전</t>
        </is>
      </c>
      <c r="L494" s="30" t="inlineStr">
        <is>
          <t>1. Home에서 Handle Layer 또는 ShortCut 확인
2. 비상등/경적 켜기 제어 실행
3. 제어 명령 전송 완료 팝업 소거
4. 제어 결과 push 수신
5. 제어 버튼 확인</t>
        </is>
      </c>
      <c r="M494" s="30" t="inlineStr">
        <is>
          <t>1. 블링킹 애니메이션 종료</t>
        </is>
      </c>
      <c r="N494" s="69">
        <f>IF(COUNTIF(P494:W494,"F")&gt;=1,"FAIL",(IF(COUNTIF(P494:W494,"P")&gt;=1,"PASS",(IF(COUNTIF(P494:W494,"N/T")&gt;=1,"N/T",(IF(COUNTIF(P494:W494,"N/A")&gt;=1,"N/A","-")))))))</f>
        <v/>
      </c>
      <c r="O494" s="81">
        <f>IF(COUNTIF(P494:Q494,"F")&gt;=1,"FAIL",(IF(COUNTIF(P494:Q494,"P")&gt;=1,"PASS",(IF(COUNTIF(P494:Q494,"N/T")&gt;=1,"N/T",(IF(COUNTIF(P494:Q494,"N/A")&gt;=1,"N/A","-")))))))</f>
        <v/>
      </c>
      <c r="P494" s="29" t="inlineStr">
        <is>
          <t>P</t>
        </is>
      </c>
      <c r="Q494" s="29" t="inlineStr">
        <is>
          <t>P</t>
        </is>
      </c>
      <c r="R494" s="81">
        <f>IF(COUNTIF(S494:T494,"F")&gt;=1,"FAIL",(IF(COUNTIF(S494:T494,"P")&gt;=1,"PASS",(IF(COUNTIF(S494:T494,"N/T")&gt;=1,"N/T",(IF(COUNTIF(S494:T494,"N/A")&gt;=1,"N/A","-")))))))</f>
        <v/>
      </c>
      <c r="S494" s="29" t="inlineStr">
        <is>
          <t>N/T</t>
        </is>
      </c>
      <c r="T494" s="29" t="inlineStr">
        <is>
          <t>N/T</t>
        </is>
      </c>
      <c r="U494" s="81">
        <f>IF(COUNTIF(V494:W494,"F")&gt;=1,"FAIL",(IF(COUNTIF(V494:W494,"P")&gt;=1,"PASS",(IF(COUNTIF(V494:W494,"N/T")&gt;=1,"N/T",(IF(COUNTIF(V494:W494,"N/A")&gt;=1,"N/A","-")))))))</f>
        <v/>
      </c>
      <c r="V494" s="29" t="inlineStr">
        <is>
          <t>P</t>
        </is>
      </c>
      <c r="W494" s="29" t="inlineStr">
        <is>
          <t>P</t>
        </is>
      </c>
      <c r="X494" s="17" t="n"/>
      <c r="Y494" s="16" t="n"/>
      <c r="Z494" s="39" t="inlineStr">
        <is>
          <t>H: 제어 가능 MQTT 이전 차량 필요 (N/T)</t>
        </is>
      </c>
      <c r="AA494" s="39" t="inlineStr">
        <is>
          <t>N/T : 차량/디바이스 필요(조건)</t>
        </is>
      </c>
      <c r="AB494" s="30" t="inlineStr">
        <is>
          <t>CheckList, 실차</t>
        </is>
      </c>
    </row>
    <row r="495" ht="79.2" customHeight="1" s="357">
      <c r="A495" s="108" t="n"/>
      <c r="B495" s="29" t="inlineStr">
        <is>
          <t>TC_HL_0762</t>
        </is>
      </c>
      <c r="C495" s="29" t="inlineStr">
        <is>
          <t>Handle Layer / Home</t>
        </is>
      </c>
      <c r="D495" s="29" t="inlineStr">
        <is>
          <t>제어</t>
        </is>
      </c>
      <c r="E495" s="29" t="inlineStr">
        <is>
          <t>CCS Only (MQTT이전)</t>
        </is>
      </c>
      <c r="F495" s="29" t="inlineStr">
        <is>
          <t>CCS 원격제어 (MQTT 이전)</t>
        </is>
      </c>
      <c r="G495" s="29" t="n"/>
      <c r="H495" s="29" t="n"/>
      <c r="I495" s="29" t="n">
        <v>4</v>
      </c>
      <c r="J495" s="30" t="inlineStr">
        <is>
          <t>1. 로그인 상태</t>
        </is>
      </c>
      <c r="K495" s="89" t="inlineStr">
        <is>
          <t>1. MQTT 이전
2. EV/PHEV</t>
        </is>
      </c>
      <c r="L495" s="30" t="inlineStr">
        <is>
          <t>1. Home에서 Handle Layer 또는 ShortCut 확인
2. 충전구 열기 제어 실행
3. 제어 명령 전송 완료 팝업 소거
4. 제어 결과 push 수신
5. 제어 버튼 확인</t>
        </is>
      </c>
      <c r="M495" s="30" t="inlineStr">
        <is>
          <t>1. 블링킹 애니메이션 종료</t>
        </is>
      </c>
      <c r="N495" s="83">
        <f>IF(COUNTIF(P495:W495,"F")&gt;=1,"FAIL",(IF(COUNTIF(P495:W495,"P")&gt;=1,"PASS",(IF(COUNTIF(P495:W495,"N/T")&gt;=1,"N/T",(IF(COUNTIF(P495:W495,"N/A")&gt;=1,"N/A","-")))))))</f>
        <v/>
      </c>
      <c r="O495" s="120">
        <f>IF(COUNTIF(P495:Q495,"F")&gt;=1,"FAIL",(IF(COUNTIF(P495:Q495,"P")&gt;=1,"PASS",(IF(COUNTIF(P495:Q495,"N/T")&gt;=1,"N/T",(IF(COUNTIF(P495:Q495,"N/A")&gt;=1,"N/A","-")))))))</f>
        <v/>
      </c>
      <c r="P495" s="29" t="inlineStr">
        <is>
          <t>N/T</t>
        </is>
      </c>
      <c r="Q495" s="29" t="inlineStr">
        <is>
          <t>N/T</t>
        </is>
      </c>
      <c r="R495" s="81">
        <f>IF(COUNTIF(S495:T495,"F")&gt;=1,"FAIL",(IF(COUNTIF(S495:T495,"P")&gt;=1,"PASS",(IF(COUNTIF(S495:T495,"N/T")&gt;=1,"N/T",(IF(COUNTIF(S495:T495,"N/A")&gt;=1,"N/A","-")))))))</f>
        <v/>
      </c>
      <c r="S495" s="29" t="inlineStr">
        <is>
          <t>N/T</t>
        </is>
      </c>
      <c r="T495" s="29" t="inlineStr">
        <is>
          <t>N/T</t>
        </is>
      </c>
      <c r="U495" s="120">
        <f>IF(COUNTIF(V495:W495,"F")&gt;=1,"FAIL",(IF(COUNTIF(V495:W495,"P")&gt;=1,"PASS",(IF(COUNTIF(V495:W495,"N/T")&gt;=1,"N/T",(IF(COUNTIF(V495:W495,"N/A")&gt;=1,"N/A","-")))))))</f>
        <v/>
      </c>
      <c r="V495" s="29" t="inlineStr">
        <is>
          <t>N/T</t>
        </is>
      </c>
      <c r="W495" s="29" t="inlineStr">
        <is>
          <t>N/T</t>
        </is>
      </c>
      <c r="X495" s="17" t="n"/>
      <c r="Y495" s="16" t="n"/>
      <c r="Z495" s="39" t="inlineStr">
        <is>
          <t>K/G : MQTT 이전 충전구 제어 차량 필요(N/T)
H : CE 차량 라이트 요금제로 확인 불가(N/T)</t>
        </is>
      </c>
      <c r="AA495" s="39" t="inlineStr">
        <is>
          <t>N/T : 차량/디바이스 필요(조건)</t>
        </is>
      </c>
      <c r="AB495" s="30" t="n"/>
    </row>
    <row r="496" ht="79.2" customHeight="1" s="357">
      <c r="A496" s="108" t="n"/>
      <c r="B496" s="29" t="inlineStr">
        <is>
          <t>TC_HL_0763</t>
        </is>
      </c>
      <c r="C496" s="29" t="inlineStr">
        <is>
          <t>Handle Layer / Home</t>
        </is>
      </c>
      <c r="D496" s="29" t="inlineStr">
        <is>
          <t>제어</t>
        </is>
      </c>
      <c r="E496" s="29" t="inlineStr">
        <is>
          <t>CCS Only (MQTT이전)</t>
        </is>
      </c>
      <c r="F496" s="29" t="inlineStr">
        <is>
          <t>CCS 원격제어 (MQTT 이전)</t>
        </is>
      </c>
      <c r="G496" s="29" t="n"/>
      <c r="H496" s="29" t="n"/>
      <c r="I496" s="29" t="n">
        <v>4</v>
      </c>
      <c r="J496" s="30" t="inlineStr">
        <is>
          <t>1. 로그인 상태</t>
        </is>
      </c>
      <c r="K496" s="89" t="inlineStr">
        <is>
          <t>1. MQTT 이전</t>
        </is>
      </c>
      <c r="L496" s="30" t="inlineStr">
        <is>
          <t>1. Home에서 Handle Layer 또는 ShortCut 확인
2. 프렁크 열기 제어 실행
3. 제어 명령 전송 완료 팝업 소거
4. 제어 결과 push 수신
5. 제어 버튼 확인</t>
        </is>
      </c>
      <c r="M496" s="30" t="inlineStr">
        <is>
          <t>1. 블링킹 애니메이션 종료</t>
        </is>
      </c>
      <c r="N496" s="83">
        <f>IF(COUNTIF(P496:W496,"F")&gt;=1,"FAIL",(IF(COUNTIF(P496:W496,"P")&gt;=1,"PASS",(IF(COUNTIF(P496:W496,"N/T")&gt;=1,"N/T",(IF(COUNTIF(P496:W496,"N/A")&gt;=1,"N/A","-")))))))</f>
        <v/>
      </c>
      <c r="O496" s="120">
        <f>IF(COUNTIF(P496:Q496,"F")&gt;=1,"FAIL",(IF(COUNTIF(P496:Q496,"P")&gt;=1,"PASS",(IF(COUNTIF(P496:Q496,"N/T")&gt;=1,"N/T",(IF(COUNTIF(P496:Q496,"N/A")&gt;=1,"N/A","-")))))))</f>
        <v/>
      </c>
      <c r="P496" s="29" t="inlineStr">
        <is>
          <t>N/T</t>
        </is>
      </c>
      <c r="Q496" s="29" t="inlineStr">
        <is>
          <t>N/T</t>
        </is>
      </c>
      <c r="R496" s="120">
        <f>IF(COUNTIF(S496:T496,"F")&gt;=1,"FAIL",(IF(COUNTIF(S496:T496,"P")&gt;=1,"PASS",(IF(COUNTIF(S496:T496,"N/T")&gt;=1,"N/T",(IF(COUNTIF(S496:T496,"N/A")&gt;=1,"N/A","-")))))))</f>
        <v/>
      </c>
      <c r="S496" s="29" t="inlineStr">
        <is>
          <t>N/T</t>
        </is>
      </c>
      <c r="T496" s="29" t="inlineStr">
        <is>
          <t>N/T</t>
        </is>
      </c>
      <c r="U496" s="120">
        <f>IF(COUNTIF(V496:W496,"F")&gt;=1,"FAIL",(IF(COUNTIF(V496:W496,"P")&gt;=1,"PASS",(IF(COUNTIF(V496:W496,"N/T")&gt;=1,"N/T",(IF(COUNTIF(V496:W496,"N/A")&gt;=1,"N/A","-")))))))</f>
        <v/>
      </c>
      <c r="V496" s="29" t="inlineStr">
        <is>
          <t>N/T</t>
        </is>
      </c>
      <c r="W496" s="29" t="inlineStr">
        <is>
          <t>N/T</t>
        </is>
      </c>
      <c r="X496" s="17" t="n"/>
      <c r="Y496" s="16" t="n"/>
      <c r="Z496" s="39" t="inlineStr">
        <is>
          <t>(공통) 프렁크 지원 차량 필요(N/T)</t>
        </is>
      </c>
      <c r="AA496" s="39" t="inlineStr">
        <is>
          <t>N/T : 차량/디바이스 필요(조건)</t>
        </is>
      </c>
      <c r="AB496" s="30" t="n"/>
    </row>
    <row r="497" ht="79.2" customHeight="1" s="357">
      <c r="A497" s="108" t="n"/>
      <c r="B497" s="29" t="inlineStr">
        <is>
          <t>TC_HL_0764</t>
        </is>
      </c>
      <c r="C497" s="29" t="inlineStr">
        <is>
          <t>Handle Layer / Home</t>
        </is>
      </c>
      <c r="D497" s="29" t="inlineStr">
        <is>
          <t>제어</t>
        </is>
      </c>
      <c r="E497" s="29" t="inlineStr">
        <is>
          <t>CCS Only (MQTT이전)</t>
        </is>
      </c>
      <c r="F497" s="29" t="inlineStr">
        <is>
          <t>CCS 원격제어 (MQTT 이전)</t>
        </is>
      </c>
      <c r="G497" s="29" t="n"/>
      <c r="H497" s="29" t="n"/>
      <c r="I497" s="29" t="n">
        <v>4</v>
      </c>
      <c r="J497" s="30" t="inlineStr">
        <is>
          <t>1. 로그인 상태</t>
        </is>
      </c>
      <c r="K497" s="89" t="inlineStr">
        <is>
          <t>1. MQTT 이전
2. EV/PHEV</t>
        </is>
      </c>
      <c r="L497" s="30" t="inlineStr">
        <is>
          <t>1. Home에서 Handle Layer 또는 ShortCut 확인
2. 컨디셔닝 시작 제어 실행
3. 제어 명령 전송 완료 팝업 소거
4. 제어 결과 push 수신
5. 제어 버튼 확인</t>
        </is>
      </c>
      <c r="M497" s="30" t="inlineStr">
        <is>
          <t>1. 블링킹 애니메이션 종료</t>
        </is>
      </c>
      <c r="N497" s="83">
        <f>IF(COUNTIF(P497:W497,"F")&gt;=1,"FAIL",(IF(COUNTIF(P497:W497,"P")&gt;=1,"PASS",(IF(COUNTIF(P497:W497,"N/T")&gt;=1,"N/T",(IF(COUNTIF(P497:W497,"N/A")&gt;=1,"N/A","-")))))))</f>
        <v/>
      </c>
      <c r="O497" s="120">
        <f>IF(COUNTIF(P497:Q497,"F")&gt;=1,"FAIL",(IF(COUNTIF(P497:Q497,"P")&gt;=1,"PASS",(IF(COUNTIF(P497:Q497,"N/T")&gt;=1,"N/T",(IF(COUNTIF(P497:Q497,"N/A")&gt;=1,"N/A","-")))))))</f>
        <v/>
      </c>
      <c r="P497" s="29" t="inlineStr">
        <is>
          <t>N/T</t>
        </is>
      </c>
      <c r="Q497" s="29" t="inlineStr">
        <is>
          <t>N/T</t>
        </is>
      </c>
      <c r="R497" s="81">
        <f>IF(COUNTIF(S497:T497,"F")&gt;=1,"FAIL",(IF(COUNTIF(S497:T497,"P")&gt;=1,"PASS",(IF(COUNTIF(S497:T497,"N/T")&gt;=1,"N/T",(IF(COUNTIF(S497:T497,"N/A")&gt;=1,"N/A","-")))))))</f>
        <v/>
      </c>
      <c r="S497" s="29" t="inlineStr">
        <is>
          <t>N/T</t>
        </is>
      </c>
      <c r="T497" s="29" t="inlineStr">
        <is>
          <t>N/T</t>
        </is>
      </c>
      <c r="U497" s="120">
        <f>IF(COUNTIF(V497:W497,"F")&gt;=1,"FAIL",(IF(COUNTIF(V497:W497,"P")&gt;=1,"PASS",(IF(COUNTIF(V497:W497,"N/T")&gt;=1,"N/T",(IF(COUNTIF(V497:W497,"N/A")&gt;=1,"N/A","-")))))))</f>
        <v/>
      </c>
      <c r="V497" s="29" t="inlineStr">
        <is>
          <t>N/T</t>
        </is>
      </c>
      <c r="W497" s="29" t="inlineStr">
        <is>
          <t>N/T</t>
        </is>
      </c>
      <c r="X497" s="17" t="n"/>
      <c r="Y497" s="16" t="n"/>
      <c r="Z497" s="39" t="inlineStr">
        <is>
          <t>(공통) : MQTT 이전, 배터리 컨디셔닝 지원 차량 필요(N/T)</t>
        </is>
      </c>
      <c r="AA497" s="39" t="inlineStr">
        <is>
          <t>N/T : 차량/디바이스 필요(조건)</t>
        </is>
      </c>
      <c r="AB497" s="30" t="n"/>
    </row>
    <row r="498" ht="79.2" customHeight="1" s="357">
      <c r="A498" s="108" t="n"/>
      <c r="B498" s="29" t="inlineStr">
        <is>
          <t>TC_HL_0765</t>
        </is>
      </c>
      <c r="C498" s="29" t="inlineStr">
        <is>
          <t>Handle Layer / Home</t>
        </is>
      </c>
      <c r="D498" s="29" t="inlineStr">
        <is>
          <t>제어</t>
        </is>
      </c>
      <c r="E498" s="29" t="inlineStr">
        <is>
          <t>CCS Only (MQTT이전)</t>
        </is>
      </c>
      <c r="F498" s="29" t="inlineStr">
        <is>
          <t>CCS 원격제어 (MQTT 이전)</t>
        </is>
      </c>
      <c r="G498" s="29" t="n"/>
      <c r="H498" s="29" t="n"/>
      <c r="I498" s="29" t="n">
        <v>4</v>
      </c>
      <c r="J498" s="30" t="inlineStr">
        <is>
          <t>1. 로그인 상태</t>
        </is>
      </c>
      <c r="K498" s="89" t="inlineStr">
        <is>
          <t>1. MQTT 이전
2. EV/PHEV</t>
        </is>
      </c>
      <c r="L498" s="30" t="inlineStr">
        <is>
          <t>1. Home에서 Handle Layer 또는 ShortCut 확인
2. 컨디셔닝 종료 제어 실행
3. 제어 명령 전송 완료 팝업 소거
4. 제어 결과 push 수신
5. 제어 버튼 확인</t>
        </is>
      </c>
      <c r="M498" s="30" t="inlineStr">
        <is>
          <t>1. 블링킹 애니메이션 종료</t>
        </is>
      </c>
      <c r="N498" s="83">
        <f>IF(COUNTIF(P498:W498,"F")&gt;=1,"FAIL",(IF(COUNTIF(P498:W498,"P")&gt;=1,"PASS",(IF(COUNTIF(P498:W498,"N/T")&gt;=1,"N/T",(IF(COUNTIF(P498:W498,"N/A")&gt;=1,"N/A","-")))))))</f>
        <v/>
      </c>
      <c r="O498" s="120">
        <f>IF(COUNTIF(P498:Q498,"F")&gt;=1,"FAIL",(IF(COUNTIF(P498:Q498,"P")&gt;=1,"PASS",(IF(COUNTIF(P498:Q498,"N/T")&gt;=1,"N/T",(IF(COUNTIF(P498:Q498,"N/A")&gt;=1,"N/A","-")))))))</f>
        <v/>
      </c>
      <c r="P498" s="29" t="inlineStr">
        <is>
          <t>N/T</t>
        </is>
      </c>
      <c r="Q498" s="29" t="inlineStr">
        <is>
          <t>N/T</t>
        </is>
      </c>
      <c r="R498" s="81">
        <f>IF(COUNTIF(S498:T498,"F")&gt;=1,"FAIL",(IF(COUNTIF(S498:T498,"P")&gt;=1,"PASS",(IF(COUNTIF(S498:T498,"N/T")&gt;=1,"N/T",(IF(COUNTIF(S498:T498,"N/A")&gt;=1,"N/A","-")))))))</f>
        <v/>
      </c>
      <c r="S498" s="29" t="inlineStr">
        <is>
          <t>N/T</t>
        </is>
      </c>
      <c r="T498" s="29" t="inlineStr">
        <is>
          <t>N/T</t>
        </is>
      </c>
      <c r="U498" s="120">
        <f>IF(COUNTIF(V498:W498,"F")&gt;=1,"FAIL",(IF(COUNTIF(V498:W498,"P")&gt;=1,"PASS",(IF(COUNTIF(V498:W498,"N/T")&gt;=1,"N/T",(IF(COUNTIF(V498:W498,"N/A")&gt;=1,"N/A","-")))))))</f>
        <v/>
      </c>
      <c r="V498" s="29" t="inlineStr">
        <is>
          <t>N/T</t>
        </is>
      </c>
      <c r="W498" s="29" t="inlineStr">
        <is>
          <t>N/T</t>
        </is>
      </c>
      <c r="X498" s="17" t="n"/>
      <c r="Y498" s="16" t="n"/>
      <c r="Z498" s="39" t="inlineStr">
        <is>
          <t>(공통) : MQTT 이전, 배터리 컨디셔닝 지원 차량 필요(N/T)</t>
        </is>
      </c>
      <c r="AA498" s="39" t="inlineStr">
        <is>
          <t>N/T : 차량/디바이스 필요(조건)</t>
        </is>
      </c>
      <c r="AB498" s="30" t="n"/>
    </row>
    <row r="499" ht="79.2" customHeight="1" s="357">
      <c r="A499" s="108" t="n"/>
      <c r="B499" s="29" t="inlineStr">
        <is>
          <t>TC_HL_0766</t>
        </is>
      </c>
      <c r="C499" s="29" t="inlineStr">
        <is>
          <t>Handle Layer / Home</t>
        </is>
      </c>
      <c r="D499" s="29" t="inlineStr">
        <is>
          <t>제어</t>
        </is>
      </c>
      <c r="E499" s="29" t="inlineStr">
        <is>
          <t>CCS Only (MQTT이전)</t>
        </is>
      </c>
      <c r="F499" s="29" t="inlineStr">
        <is>
          <t>CCS 원격제어 (MQTT 이전)</t>
        </is>
      </c>
      <c r="G499" s="29" t="n"/>
      <c r="H499" s="29" t="n"/>
      <c r="I499" s="29" t="n">
        <v>4</v>
      </c>
      <c r="J499" s="30" t="inlineStr">
        <is>
          <t>1. 로그인 상태</t>
        </is>
      </c>
      <c r="K499" s="89" t="inlineStr">
        <is>
          <t>1. MQTT 이전</t>
        </is>
      </c>
      <c r="L499" s="30" t="inlineStr">
        <is>
          <t>1. Home에서 Handle Layer 또는 ShortCut 확인
2. 환기 하기 제어 실행
3. 제어 명령 전송 완료 팝업 소거
4. 제어 결과 push 수신
5. 제어 버튼 확인</t>
        </is>
      </c>
      <c r="M499" s="30" t="inlineStr">
        <is>
          <t>1. 블링킹 애니메이션 종료</t>
        </is>
      </c>
      <c r="N499" s="83">
        <f>IF(COUNTIF(P499:W499,"F")&gt;=1,"FAIL",(IF(COUNTIF(P499:W499,"P")&gt;=1,"PASS",(IF(COUNTIF(P499:W499,"N/T")&gt;=1,"N/T",(IF(COUNTIF(P499:W499,"N/A")&gt;=1,"N/A","-")))))))</f>
        <v/>
      </c>
      <c r="O499" s="120">
        <f>IF(COUNTIF(P499:Q499,"F")&gt;=1,"FAIL",(IF(COUNTIF(P499:Q499,"P")&gt;=1,"PASS",(IF(COUNTIF(P499:Q499,"N/T")&gt;=1,"N/T",(IF(COUNTIF(P499:Q499,"N/A")&gt;=1,"N/A","-")))))))</f>
        <v/>
      </c>
      <c r="P499" s="29" t="inlineStr">
        <is>
          <t>N/T</t>
        </is>
      </c>
      <c r="Q499" s="29" t="inlineStr">
        <is>
          <t>N/T</t>
        </is>
      </c>
      <c r="R499" s="81">
        <f>IF(COUNTIF(S499:T499,"F")&gt;=1,"FAIL",(IF(COUNTIF(S499:T499,"P")&gt;=1,"PASS",(IF(COUNTIF(S499:T499,"N/T")&gt;=1,"N/T",(IF(COUNTIF(S499:T499,"N/A")&gt;=1,"N/A","-")))))))</f>
        <v/>
      </c>
      <c r="S499" s="29" t="inlineStr">
        <is>
          <t>N/T</t>
        </is>
      </c>
      <c r="T499" s="29" t="inlineStr">
        <is>
          <t>N/T</t>
        </is>
      </c>
      <c r="U499" s="120">
        <f>IF(COUNTIF(V499:W499,"F")&gt;=1,"FAIL",(IF(COUNTIF(V499:W499,"P")&gt;=1,"PASS",(IF(COUNTIF(V499:W499,"N/T")&gt;=1,"N/T",(IF(COUNTIF(V499:W499,"N/A")&gt;=1,"N/A","-")))))))</f>
        <v/>
      </c>
      <c r="V499" s="29" t="inlineStr">
        <is>
          <t>N/T</t>
        </is>
      </c>
      <c r="W499" s="29" t="inlineStr">
        <is>
          <t>N/T</t>
        </is>
      </c>
      <c r="X499" s="17" t="n"/>
      <c r="Y499" s="16" t="n"/>
      <c r="Z499" s="39" t="inlineStr">
        <is>
          <t>(공통) : MQTT 이전 창문 환기 제어 차량 필요(N/T)</t>
        </is>
      </c>
      <c r="AA499" s="39" t="inlineStr">
        <is>
          <t>N/T : 차량/디바이스 필요(조건)</t>
        </is>
      </c>
      <c r="AB499" s="30" t="n"/>
    </row>
    <row r="500" ht="79.2" customHeight="1" s="357">
      <c r="A500" s="108" t="n"/>
      <c r="B500" s="29" t="inlineStr">
        <is>
          <t>TC_HL_0767</t>
        </is>
      </c>
      <c r="C500" s="29" t="inlineStr">
        <is>
          <t>Handle Layer / Home</t>
        </is>
      </c>
      <c r="D500" s="29" t="inlineStr">
        <is>
          <t>제어</t>
        </is>
      </c>
      <c r="E500" s="29" t="inlineStr">
        <is>
          <t>CCS Only (MQTT이전)</t>
        </is>
      </c>
      <c r="F500" s="29" t="inlineStr">
        <is>
          <t>CCS 원격제어 (MQTT 이전)</t>
        </is>
      </c>
      <c r="G500" s="29" t="n"/>
      <c r="H500" s="29" t="n"/>
      <c r="I500" s="29" t="n">
        <v>4</v>
      </c>
      <c r="J500" s="30" t="inlineStr">
        <is>
          <t>1. 로그인 상태</t>
        </is>
      </c>
      <c r="K500" s="89" t="inlineStr">
        <is>
          <t>1. MQTT 이전</t>
        </is>
      </c>
      <c r="L500" s="30" t="inlineStr">
        <is>
          <t>1. Home에서 Handle Layer 또는 ShortCut 확인
2. 커튼 내림 제어 실행
3. 제어 명령 전송 완료 팝업 소거
4. 제어 결과 push 수신
5. 제어 버튼 확인</t>
        </is>
      </c>
      <c r="M500" s="30" t="inlineStr">
        <is>
          <t>1. 블링킹 애니메이션 종료</t>
        </is>
      </c>
      <c r="N500" s="83">
        <f>IF(COUNTIF(P500:W500,"F")&gt;=1,"FAIL",(IF(COUNTIF(P500:W500,"P")&gt;=1,"PASS",(IF(COUNTIF(P500:W500,"N/T")&gt;=1,"N/T",(IF(COUNTIF(P500:W500,"N/A")&gt;=1,"N/A","-")))))))</f>
        <v/>
      </c>
      <c r="O500" s="120">
        <f>IF(COUNTIF(P500:Q500,"F")&gt;=1,"FAIL",(IF(COUNTIF(P500:Q500,"P")&gt;=1,"PASS",(IF(COUNTIF(P500:Q500,"N/T")&gt;=1,"N/T",(IF(COUNTIF(P500:Q500,"N/A")&gt;=1,"N/A","-")))))))</f>
        <v/>
      </c>
      <c r="P500" s="29" t="inlineStr">
        <is>
          <t>N/T</t>
        </is>
      </c>
      <c r="Q500" s="29" t="inlineStr">
        <is>
          <t>N/T</t>
        </is>
      </c>
      <c r="R500" s="81">
        <f>IF(COUNTIF(S500:T500,"F")&gt;=1,"FAIL",(IF(COUNTIF(S500:T500,"P")&gt;=1,"PASS",(IF(COUNTIF(S500:T500,"N/T")&gt;=1,"N/T",(IF(COUNTIF(S500:T500,"N/A")&gt;=1,"N/A","-")))))))</f>
        <v/>
      </c>
      <c r="S500" s="29" t="inlineStr">
        <is>
          <t>N/T</t>
        </is>
      </c>
      <c r="T500" s="29" t="inlineStr">
        <is>
          <t>N/T</t>
        </is>
      </c>
      <c r="U500" s="120">
        <f>IF(COUNTIF(V500:W500,"F")&gt;=1,"FAIL",(IF(COUNTIF(V500:W500,"P")&gt;=1,"PASS",(IF(COUNTIF(V500:W500,"N/T")&gt;=1,"N/T",(IF(COUNTIF(V500:W500,"N/A")&gt;=1,"N/A","-")))))))</f>
        <v/>
      </c>
      <c r="V500" s="29" t="inlineStr">
        <is>
          <t>N/T</t>
        </is>
      </c>
      <c r="W500" s="29" t="inlineStr">
        <is>
          <t>N/T</t>
        </is>
      </c>
      <c r="X500" s="17" t="n"/>
      <c r="Y500" s="16" t="n"/>
      <c r="Z500" s="39" t="inlineStr">
        <is>
          <t>(공통) : MQTT 이전 커튼 제어 차량 필요(N/T)</t>
        </is>
      </c>
      <c r="AA500" s="39" t="inlineStr">
        <is>
          <t>N/T : 차량/디바이스 필요(조건)</t>
        </is>
      </c>
      <c r="AB500" s="30" t="n"/>
    </row>
    <row r="501" ht="79.2" customHeight="1" s="357">
      <c r="A501" s="108" t="n"/>
      <c r="B501" s="29" t="inlineStr">
        <is>
          <t>TC_HL_0768</t>
        </is>
      </c>
      <c r="C501" s="29" t="inlineStr">
        <is>
          <t>Handle Layer / Home</t>
        </is>
      </c>
      <c r="D501" s="29" t="inlineStr">
        <is>
          <t>제어</t>
        </is>
      </c>
      <c r="E501" s="29" t="inlineStr">
        <is>
          <t>CCS Only (MQTT이전)</t>
        </is>
      </c>
      <c r="F501" s="29" t="inlineStr">
        <is>
          <t>CCS 원격제어 (MQTT 이전)</t>
        </is>
      </c>
      <c r="G501" s="29" t="n"/>
      <c r="H501" s="29" t="n"/>
      <c r="I501" s="29" t="n">
        <v>4</v>
      </c>
      <c r="J501" s="30" t="inlineStr">
        <is>
          <t>1. 로그인 상태</t>
        </is>
      </c>
      <c r="K501" s="89" t="inlineStr">
        <is>
          <t>1. MQTT 이전</t>
        </is>
      </c>
      <c r="L501" s="30" t="inlineStr">
        <is>
          <t>1. Home에서 Handle Layer 또는 ShortCut 확인
2. 문 잠금 해제 제어 실행
3. 제어 명령 전송 완료 팝업 소거
4. 제어 결과 push 수신
5. 제어 버튼 확인</t>
        </is>
      </c>
      <c r="M501" s="30" t="inlineStr">
        <is>
          <t>1. 블링킹 애니메이션 종료</t>
        </is>
      </c>
      <c r="N501" s="69">
        <f>IF(COUNTIF(P501:W501,"F")&gt;=1,"FAIL",(IF(COUNTIF(P501:W501,"P")&gt;=1,"PASS",(IF(COUNTIF(P501:W501,"N/T")&gt;=1,"N/T",(IF(COUNTIF(P501:W501,"N/A")&gt;=1,"N/A","-")))))))</f>
        <v/>
      </c>
      <c r="O501" s="120">
        <f>IF(COUNTIF(P501:Q501,"F")&gt;=1,"FAIL",(IF(COUNTIF(P501:Q501,"P")&gt;=1,"PASS",(IF(COUNTIF(P501:Q501,"N/T")&gt;=1,"N/T",(IF(COUNTIF(P501:Q501,"N/A")&gt;=1,"N/A","-")))))))</f>
        <v/>
      </c>
      <c r="P501" s="29" t="inlineStr">
        <is>
          <t>P</t>
        </is>
      </c>
      <c r="Q501" s="29" t="inlineStr">
        <is>
          <t>P</t>
        </is>
      </c>
      <c r="R501" s="81">
        <f>IF(COUNTIF(S501:T501,"F")&gt;=1,"FAIL",(IF(COUNTIF(S501:T501,"P")&gt;=1,"PASS",(IF(COUNTIF(S501:T501,"N/T")&gt;=1,"N/T",(IF(COUNTIF(S501:T501,"N/A")&gt;=1,"N/A","-")))))))</f>
        <v/>
      </c>
      <c r="S501" s="29" t="inlineStr">
        <is>
          <t>N/T</t>
        </is>
      </c>
      <c r="T501" s="29" t="inlineStr">
        <is>
          <t>N/T</t>
        </is>
      </c>
      <c r="U501" s="120">
        <f>IF(COUNTIF(V501:W501,"F")&gt;=1,"FAIL",(IF(COUNTIF(V501:W501,"P")&gt;=1,"PASS",(IF(COUNTIF(V501:W501,"N/T")&gt;=1,"N/T",(IF(COUNTIF(V501:W501,"N/A")&gt;=1,"N/A","-")))))))</f>
        <v/>
      </c>
      <c r="V501" s="29" t="inlineStr">
        <is>
          <t>P</t>
        </is>
      </c>
      <c r="W501" s="29" t="inlineStr">
        <is>
          <t>P</t>
        </is>
      </c>
      <c r="X501" s="17" t="n"/>
      <c r="Y501" s="16" t="n"/>
      <c r="Z501" s="39" t="inlineStr">
        <is>
          <t>H : CE 차량 라이트 요금제로 확인 불가(N/T)</t>
        </is>
      </c>
      <c r="AA501" s="39" t="n"/>
      <c r="AB501" s="30" t="n"/>
    </row>
    <row r="502" ht="79.2" customHeight="1" s="357">
      <c r="A502" s="108" t="n"/>
      <c r="B502" s="29" t="inlineStr">
        <is>
          <t>TC_HL_0769</t>
        </is>
      </c>
      <c r="C502" s="29" t="inlineStr">
        <is>
          <t>Handle Layer / Home</t>
        </is>
      </c>
      <c r="D502" s="29" t="inlineStr">
        <is>
          <t>제어</t>
        </is>
      </c>
      <c r="E502" s="29" t="inlineStr">
        <is>
          <t>CCS Only (MQTT이전)</t>
        </is>
      </c>
      <c r="F502" s="29" t="inlineStr">
        <is>
          <t>CCS 원격제어 (MQTT 이전)</t>
        </is>
      </c>
      <c r="G502" s="29" t="n"/>
      <c r="H502" s="29" t="n"/>
      <c r="I502" s="29" t="n">
        <v>4</v>
      </c>
      <c r="J502" s="30" t="inlineStr">
        <is>
          <t>1. 로그인 상태</t>
        </is>
      </c>
      <c r="K502" s="89" t="inlineStr">
        <is>
          <t xml:space="preserve">1. MQTT 이전
2. EV/PHEV </t>
        </is>
      </c>
      <c r="L502" s="30" t="inlineStr">
        <is>
          <t>1. Home에서 Handle Layer 또는 ShortCut 확인
2. 공조 끄기 제어 실행
3. 제어 명령 전송 완료 팝업 소거
4. 제어 결과 push 수신
5. 제어 버튼 확인</t>
        </is>
      </c>
      <c r="M502" s="30" t="inlineStr">
        <is>
          <t>1. 블링킹 애니메이션 종료</t>
        </is>
      </c>
      <c r="N502" s="69">
        <f>IF(COUNTIF(P502:W502,"F")&gt;=1,"FAIL",(IF(COUNTIF(P502:W502,"P")&gt;=1,"PASS",(IF(COUNTIF(P502:W502,"N/T")&gt;=1,"N/T",(IF(COUNTIF(P502:W502,"N/A")&gt;=1,"N/A","-")))))))</f>
        <v/>
      </c>
      <c r="O502" s="120">
        <f>IF(COUNTIF(P502:Q502,"F")&gt;=1,"FAIL",(IF(COUNTIF(P502:Q502,"P")&gt;=1,"PASS",(IF(COUNTIF(P502:Q502,"N/T")&gt;=1,"N/T",(IF(COUNTIF(P502:Q502,"N/A")&gt;=1,"N/A","-")))))))</f>
        <v/>
      </c>
      <c r="P502" s="29" t="inlineStr">
        <is>
          <t>N/T</t>
        </is>
      </c>
      <c r="Q502" s="29" t="inlineStr">
        <is>
          <t>N/T</t>
        </is>
      </c>
      <c r="R502" s="81">
        <f>IF(COUNTIF(S502:T502,"F")&gt;=1,"FAIL",(IF(COUNTIF(S502:T502,"P")&gt;=1,"PASS",(IF(COUNTIF(S502:T502,"N/T")&gt;=1,"N/T",(IF(COUNTIF(S502:T502,"N/A")&gt;=1,"N/A","-")))))))</f>
        <v/>
      </c>
      <c r="S502" s="29" t="inlineStr">
        <is>
          <t>N/T</t>
        </is>
      </c>
      <c r="T502" s="29" t="inlineStr">
        <is>
          <t>N/T</t>
        </is>
      </c>
      <c r="U502" s="120">
        <f>IF(COUNTIF(V502:W502,"F")&gt;=1,"FAIL",(IF(COUNTIF(V502:W502,"P")&gt;=1,"PASS",(IF(COUNTIF(V502:W502,"N/T")&gt;=1,"N/T",(IF(COUNTIF(V502:W502,"N/A")&gt;=1,"N/A","-")))))))</f>
        <v/>
      </c>
      <c r="V502" s="29" t="inlineStr">
        <is>
          <t>P</t>
        </is>
      </c>
      <c r="W502" s="29" t="inlineStr">
        <is>
          <t>P</t>
        </is>
      </c>
      <c r="X502" s="17" t="n"/>
      <c r="Y502" s="16" t="n"/>
      <c r="Z502" s="39" t="inlineStr">
        <is>
          <t>K : MQTT 이전 EV/PHEV 차량 필요(N/T)
H : CE 차량 라이트 요금제로 확인 불가(N/T)</t>
        </is>
      </c>
      <c r="AA502" s="39" t="inlineStr">
        <is>
          <t>N/T : 차량/디바이스 필요(조건)</t>
        </is>
      </c>
      <c r="AB502" s="30" t="n"/>
    </row>
    <row r="503" ht="79.2" customHeight="1" s="357">
      <c r="A503" s="108" t="n"/>
      <c r="B503" s="29" t="inlineStr">
        <is>
          <t>TC_HL_0770</t>
        </is>
      </c>
      <c r="C503" s="29" t="inlineStr">
        <is>
          <t>Handle Layer / Home</t>
        </is>
      </c>
      <c r="D503" s="29" t="inlineStr">
        <is>
          <t>제어</t>
        </is>
      </c>
      <c r="E503" s="29" t="inlineStr">
        <is>
          <t>CCS Only (MQTT이전)</t>
        </is>
      </c>
      <c r="F503" s="29" t="inlineStr">
        <is>
          <t>CCS 원격제어 (MQTT 이전)</t>
        </is>
      </c>
      <c r="G503" s="29" t="n"/>
      <c r="H503" s="29" t="n"/>
      <c r="I503" s="29" t="n">
        <v>4</v>
      </c>
      <c r="J503" s="30" t="inlineStr">
        <is>
          <t>1. 로그인 상태</t>
        </is>
      </c>
      <c r="K503" s="89" t="inlineStr">
        <is>
          <t>1. MQTT 이전</t>
        </is>
      </c>
      <c r="L503" s="30" t="inlineStr">
        <is>
          <t>1. Home에서 Handle Layer 또는 ShortCut 확인
2. 창문 닫기 제어 실행
3. 제어 명령 전송 완료 팝업 소거
4. 제어 결과 push 수신
5. 제어 버튼 확인</t>
        </is>
      </c>
      <c r="M503" s="30" t="inlineStr">
        <is>
          <t>1. 블링킹 애니메이션 종료</t>
        </is>
      </c>
      <c r="N503" s="69">
        <f>IF(COUNTIF(P503:W503,"F")&gt;=1,"FAIL",(IF(COUNTIF(P503:W503,"P")&gt;=1,"PASS",(IF(COUNTIF(P503:W503,"N/T")&gt;=1,"N/T",(IF(COUNTIF(P503:W503,"N/A")&gt;=1,"N/A","-")))))))</f>
        <v/>
      </c>
      <c r="O503" s="120">
        <f>IF(COUNTIF(P503:Q503,"F")&gt;=1,"FAIL",(IF(COUNTIF(P503:Q503,"P")&gt;=1,"PASS",(IF(COUNTIF(P503:Q503,"N/T")&gt;=1,"N/T",(IF(COUNTIF(P503:Q503,"N/A")&gt;=1,"N/A","-")))))))</f>
        <v/>
      </c>
      <c r="P503" s="29" t="inlineStr">
        <is>
          <t>N/T</t>
        </is>
      </c>
      <c r="Q503" s="29" t="inlineStr">
        <is>
          <t>N/T</t>
        </is>
      </c>
      <c r="R503" s="81">
        <f>IF(COUNTIF(S503:T503,"F")&gt;=1,"FAIL",(IF(COUNTIF(S503:T503,"P")&gt;=1,"PASS",(IF(COUNTIF(S503:T503,"N/T")&gt;=1,"N/T",(IF(COUNTIF(S503:T503,"N/A")&gt;=1,"N/A","-")))))))</f>
        <v/>
      </c>
      <c r="S503" s="29" t="inlineStr">
        <is>
          <t>N/T</t>
        </is>
      </c>
      <c r="T503" s="29" t="inlineStr">
        <is>
          <t>N/T</t>
        </is>
      </c>
      <c r="U503" s="120">
        <f>IF(COUNTIF(V503:W503,"F")&gt;=1,"FAIL",(IF(COUNTIF(V503:W503,"P")&gt;=1,"PASS",(IF(COUNTIF(V503:W503,"N/T")&gt;=1,"N/T",(IF(COUNTIF(V503:W503,"N/A")&gt;=1,"N/A","-")))))))</f>
        <v/>
      </c>
      <c r="V503" s="29" t="inlineStr">
        <is>
          <t>P</t>
        </is>
      </c>
      <c r="W503" s="29" t="inlineStr">
        <is>
          <t>P</t>
        </is>
      </c>
      <c r="X503" s="17" t="n"/>
      <c r="Y503" s="16" t="n"/>
      <c r="Z503" s="39" t="inlineStr">
        <is>
          <t>K : MQTT 이전 창문 제어 차량 필요(N/T)
H : CE 차량 라이트 요금제로 확인 불가(N/T)</t>
        </is>
      </c>
      <c r="AA503" s="39" t="inlineStr">
        <is>
          <t>N/T : 차량/디바이스 필요(조건)</t>
        </is>
      </c>
      <c r="AB503" s="30" t="n"/>
    </row>
    <row r="504" ht="79.2" customHeight="1" s="357">
      <c r="A504" s="108" t="n"/>
      <c r="B504" s="29" t="inlineStr">
        <is>
          <t>TC_HL_0771</t>
        </is>
      </c>
      <c r="C504" s="29" t="inlineStr">
        <is>
          <t>Handle Layer / Home</t>
        </is>
      </c>
      <c r="D504" s="29" t="inlineStr">
        <is>
          <t>제어</t>
        </is>
      </c>
      <c r="E504" s="29" t="inlineStr">
        <is>
          <t>CCS Only (MQTT이전)</t>
        </is>
      </c>
      <c r="F504" s="29" t="inlineStr">
        <is>
          <t>CCS 원격제어 (MQTT 이전)</t>
        </is>
      </c>
      <c r="G504" s="29" t="n"/>
      <c r="H504" s="29" t="n"/>
      <c r="I504" s="29" t="n">
        <v>4</v>
      </c>
      <c r="J504" s="30" t="inlineStr">
        <is>
          <t>1. 로그인 상태</t>
        </is>
      </c>
      <c r="K504" s="89" t="inlineStr">
        <is>
          <t>1. MQTT 이전
2. EV/PHEV</t>
        </is>
      </c>
      <c r="L504" s="30" t="inlineStr">
        <is>
          <t>1. Home에서 Handle Layer 또는 ShortCut 확인
2. 충전구 닫기 제어 실행
3. 제어 명령 전송 완료 팝업 소거
4. 제어 결과 push 수신
5. 제어 버튼 확인</t>
        </is>
      </c>
      <c r="M504" s="30" t="inlineStr">
        <is>
          <t>1. 블링킹 애니메이션 종료</t>
        </is>
      </c>
      <c r="N504" s="83">
        <f>IF(COUNTIF(P504:W504,"F")&gt;=1,"FAIL",(IF(COUNTIF(P504:W504,"P")&gt;=1,"PASS",(IF(COUNTIF(P504:W504,"N/T")&gt;=1,"N/T",(IF(COUNTIF(P504:W504,"N/A")&gt;=1,"N/A","-")))))))</f>
        <v/>
      </c>
      <c r="O504" s="120">
        <f>IF(COUNTIF(P504:Q504,"F")&gt;=1,"FAIL",(IF(COUNTIF(P504:Q504,"P")&gt;=1,"PASS",(IF(COUNTIF(P504:Q504,"N/T")&gt;=1,"N/T",(IF(COUNTIF(P504:Q504,"N/A")&gt;=1,"N/A","-")))))))</f>
        <v/>
      </c>
      <c r="P504" s="29" t="inlineStr">
        <is>
          <t>N/T</t>
        </is>
      </c>
      <c r="Q504" s="29" t="inlineStr">
        <is>
          <t>N/T</t>
        </is>
      </c>
      <c r="R504" s="81">
        <f>IF(COUNTIF(S504:T504,"F")&gt;=1,"FAIL",(IF(COUNTIF(S504:T504,"P")&gt;=1,"PASS",(IF(COUNTIF(S504:T504,"N/T")&gt;=1,"N/T",(IF(COUNTIF(S504:T504,"N/A")&gt;=1,"N/A","-")))))))</f>
        <v/>
      </c>
      <c r="S504" s="29" t="inlineStr">
        <is>
          <t>N/T</t>
        </is>
      </c>
      <c r="T504" s="29" t="inlineStr">
        <is>
          <t>N/T</t>
        </is>
      </c>
      <c r="U504" s="120">
        <f>IF(COUNTIF(V504:W504,"F")&gt;=1,"FAIL",(IF(COUNTIF(V504:W504,"P")&gt;=1,"PASS",(IF(COUNTIF(V504:W504,"N/T")&gt;=1,"N/T",(IF(COUNTIF(V504:W504,"N/A")&gt;=1,"N/A","-")))))))</f>
        <v/>
      </c>
      <c r="V504" s="29" t="inlineStr">
        <is>
          <t>N/T</t>
        </is>
      </c>
      <c r="W504" s="29" t="inlineStr">
        <is>
          <t>N/T</t>
        </is>
      </c>
      <c r="X504" s="17" t="n"/>
      <c r="Y504" s="16" t="n"/>
      <c r="Z504" s="39" t="inlineStr">
        <is>
          <t>K/G : MQTT 이전 충전구 제어 차량 필요(N/T)
H : CE 차량 라이트 요금제로 확인 불가(N/T)</t>
        </is>
      </c>
      <c r="AA504" s="39" t="inlineStr">
        <is>
          <t>N/T : 차량/디바이스 필요(조건)</t>
        </is>
      </c>
      <c r="AB504" s="30" t="n"/>
    </row>
    <row r="505" ht="79.2" customHeight="1" s="357">
      <c r="A505" s="108" t="n"/>
      <c r="B505" s="29" t="inlineStr">
        <is>
          <t>TC_HL_0772</t>
        </is>
      </c>
      <c r="C505" s="29" t="inlineStr">
        <is>
          <t>Handle Layer / Home</t>
        </is>
      </c>
      <c r="D505" s="29" t="inlineStr">
        <is>
          <t>제어</t>
        </is>
      </c>
      <c r="E505" s="29" t="inlineStr">
        <is>
          <t>CCS Only (MQTT이전)</t>
        </is>
      </c>
      <c r="F505" s="29" t="inlineStr">
        <is>
          <t>CCS 원격제어 (MQTT 이전)</t>
        </is>
      </c>
      <c r="G505" s="29" t="n"/>
      <c r="H505" s="29" t="n"/>
      <c r="I505" s="29" t="n">
        <v>4</v>
      </c>
      <c r="J505" s="30" t="inlineStr">
        <is>
          <t>1. 로그인 상태</t>
        </is>
      </c>
      <c r="K505" s="89" t="inlineStr">
        <is>
          <t>1. MQTT 이전</t>
        </is>
      </c>
      <c r="L505" s="30" t="inlineStr">
        <is>
          <t>1. Home에서 Handle Layer 또는 ShortCut 확인
2. 커튼 올림 제어 실행
3. 제어 명령 전송 완료 팝업 소거
4. 제어 결과 push 수신
5. 제어 버튼 확인</t>
        </is>
      </c>
      <c r="M505" s="30" t="inlineStr">
        <is>
          <t>1. 블링킹 애니메이션 종료</t>
        </is>
      </c>
      <c r="N505" s="83">
        <f>IF(COUNTIF(P505:W505,"F")&gt;=1,"FAIL",(IF(COUNTIF(P505:W505,"P")&gt;=1,"PASS",(IF(COUNTIF(P505:W505,"N/T")&gt;=1,"N/T",(IF(COUNTIF(P505:W505,"N/A")&gt;=1,"N/A","-")))))))</f>
        <v/>
      </c>
      <c r="O505" s="120">
        <f>IF(COUNTIF(P505:Q505,"F")&gt;=1,"FAIL",(IF(COUNTIF(P505:Q505,"P")&gt;=1,"PASS",(IF(COUNTIF(P505:Q505,"N/T")&gt;=1,"N/T",(IF(COUNTIF(P505:Q505,"N/A")&gt;=1,"N/A","-")))))))</f>
        <v/>
      </c>
      <c r="P505" s="29" t="inlineStr">
        <is>
          <t>N/T</t>
        </is>
      </c>
      <c r="Q505" s="29" t="inlineStr">
        <is>
          <t>N/T</t>
        </is>
      </c>
      <c r="R505" s="81">
        <f>IF(COUNTIF(S505:T505,"F")&gt;=1,"FAIL",(IF(COUNTIF(S505:T505,"P")&gt;=1,"PASS",(IF(COUNTIF(S505:T505,"N/T")&gt;=1,"N/T",(IF(COUNTIF(S505:T505,"N/A")&gt;=1,"N/A","-")))))))</f>
        <v/>
      </c>
      <c r="S505" s="29" t="inlineStr">
        <is>
          <t>N/T</t>
        </is>
      </c>
      <c r="T505" s="29" t="inlineStr">
        <is>
          <t>N/T</t>
        </is>
      </c>
      <c r="U505" s="120">
        <f>IF(COUNTIF(V505:W505,"F")&gt;=1,"FAIL",(IF(COUNTIF(V505:W505,"P")&gt;=1,"PASS",(IF(COUNTIF(V505:W505,"N/T")&gt;=1,"N/T",(IF(COUNTIF(V505:W505,"N/A")&gt;=1,"N/A","-")))))))</f>
        <v/>
      </c>
      <c r="V505" s="29" t="inlineStr">
        <is>
          <t>N/T</t>
        </is>
      </c>
      <c r="W505" s="29" t="inlineStr">
        <is>
          <t>N/T</t>
        </is>
      </c>
      <c r="X505" s="17" t="n"/>
      <c r="Y505" s="16" t="n"/>
      <c r="Z505" s="39" t="inlineStr">
        <is>
          <t>K/G : MQTT 이전 커튼 제어 차량 필요(N/T)</t>
        </is>
      </c>
      <c r="AA505" s="39" t="inlineStr">
        <is>
          <t>N/T : 차량/디바이스 필요(조건)</t>
        </is>
      </c>
      <c r="AB505" s="30" t="n"/>
    </row>
    <row r="506" ht="39.6" customHeight="1" s="357">
      <c r="A506" s="108" t="n"/>
      <c r="B506" s="29" t="inlineStr">
        <is>
          <t>TC_HL_0230</t>
        </is>
      </c>
      <c r="C506" s="29" t="inlineStr">
        <is>
          <t>Handle Layer / Home</t>
        </is>
      </c>
      <c r="D506" s="29" t="inlineStr">
        <is>
          <t>제어</t>
        </is>
      </c>
      <c r="E506" s="29" t="inlineStr">
        <is>
          <t>CCS Only (MQTT이전)</t>
        </is>
      </c>
      <c r="F506" s="29" t="inlineStr">
        <is>
          <t>MQTT 이전 원격 제어 실행 플로우</t>
        </is>
      </c>
      <c r="G506" s="29" t="n"/>
      <c r="H506" s="29" t="n"/>
      <c r="I506" s="29" t="n">
        <v>4</v>
      </c>
      <c r="J506" s="30" t="inlineStr">
        <is>
          <t>1. 로그인 상태</t>
        </is>
      </c>
      <c r="K506" s="86" t="inlineStr">
        <is>
          <t xml:space="preserve">1. MQTT 이전
2. EV/PHEV </t>
        </is>
      </c>
      <c r="L506" s="64" t="inlineStr">
        <is>
          <t>1. Handle Layer / Shortcut 표출
2. 공조 켜기 버튼 선택
3. Touch Up 0.5sec</t>
        </is>
      </c>
      <c r="M506" s="64" t="inlineStr">
        <is>
          <t>1. 토스트 팝업 표출
- 제어를 실행하려면 버튼을 1초간 누르세요.</t>
        </is>
      </c>
      <c r="N506" s="69">
        <f>IF(COUNTIF(P506:W506,"F")&gt;=1,"FAIL",(IF(COUNTIF(P506:W506,"P")&gt;=1,"PASS",(IF(COUNTIF(P506:W506,"N/T")&gt;=1,"N/T",(IF(COUNTIF(P506:W506,"N/A")&gt;=1,"N/A","-")))))))</f>
        <v/>
      </c>
      <c r="O506" s="120">
        <f>IF(COUNTIF(P506:Q506,"F")&gt;=1,"FAIL",(IF(COUNTIF(P506:Q506,"P")&gt;=1,"PASS",(IF(COUNTIF(P506:Q506,"N/T")&gt;=1,"N/T",(IF(COUNTIF(P506:Q506,"N/A")&gt;=1,"N/A","-")))))))</f>
        <v/>
      </c>
      <c r="P506" s="29" t="inlineStr">
        <is>
          <t>P</t>
        </is>
      </c>
      <c r="Q506" s="29" t="inlineStr">
        <is>
          <t>P</t>
        </is>
      </c>
      <c r="R506" s="120">
        <f>IF(COUNTIF(S506:T506,"F")&gt;=1,"FAIL",(IF(COUNTIF(S506:T506,"P")&gt;=1,"PASS",(IF(COUNTIF(S506:T506,"N/T")&gt;=1,"N/T",(IF(COUNTIF(S506:T506,"N/A")&gt;=1,"N/A","-")))))))</f>
        <v/>
      </c>
      <c r="S506" s="29" t="inlineStr">
        <is>
          <t>P</t>
        </is>
      </c>
      <c r="T506" s="29" t="inlineStr">
        <is>
          <t>P</t>
        </is>
      </c>
      <c r="U506" s="120">
        <f>IF(COUNTIF(V506:W506,"F")&gt;=1,"FAIL",(IF(COUNTIF(V506:W506,"P")&gt;=1,"PASS",(IF(COUNTIF(V506:W506,"N/T")&gt;=1,"N/T",(IF(COUNTIF(V506:W506,"N/A")&gt;=1,"N/A","-")))))))</f>
        <v/>
      </c>
      <c r="V506" s="29" t="inlineStr">
        <is>
          <t>P</t>
        </is>
      </c>
      <c r="W506" s="29" t="inlineStr">
        <is>
          <t>P</t>
        </is>
      </c>
      <c r="X506" s="17" t="n"/>
      <c r="Y506" s="16" t="n"/>
      <c r="Z506" s="39" t="n"/>
      <c r="AA506" s="39" t="n"/>
      <c r="AB506" s="42" t="n"/>
    </row>
    <row r="507" ht="39.6" customHeight="1" s="357">
      <c r="A507" s="108" t="n"/>
      <c r="B507" s="29" t="inlineStr">
        <is>
          <t>TC_HL_0773</t>
        </is>
      </c>
      <c r="C507" s="29" t="inlineStr">
        <is>
          <t>Handle Layer / Home</t>
        </is>
      </c>
      <c r="D507" s="29" t="inlineStr">
        <is>
          <t>제어</t>
        </is>
      </c>
      <c r="E507" s="29" t="inlineStr">
        <is>
          <t>CCS Only (MQTT이전)</t>
        </is>
      </c>
      <c r="F507" s="29" t="inlineStr">
        <is>
          <t>MQTT 이전 원격 제어 실행 플로우</t>
        </is>
      </c>
      <c r="G507" s="29" t="n"/>
      <c r="H507" s="29" t="n"/>
      <c r="I507" s="29" t="n">
        <v>4</v>
      </c>
      <c r="J507" s="30" t="inlineStr">
        <is>
          <t>1. 로그인 상태</t>
        </is>
      </c>
      <c r="K507" s="89" t="inlineStr">
        <is>
          <t>1. MQTT 이전</t>
        </is>
      </c>
      <c r="L507" s="30" t="inlineStr">
        <is>
          <t>1. Handle Layer / Shortcut 표출
2. 문 잠금 버튼 선택
3. Touch Up 0.5sec</t>
        </is>
      </c>
      <c r="M507" s="30" t="inlineStr">
        <is>
          <t>1. 토스트 팝업 표출
- 제어를 실행하려면 버튼을 1초간 누르세요.</t>
        </is>
      </c>
      <c r="N507" s="69">
        <f>IF(COUNTIF(P507:W507,"F")&gt;=1,"FAIL",(IF(COUNTIF(P507:W507,"P")&gt;=1,"PASS",(IF(COUNTIF(P507:W507,"N/T")&gt;=1,"N/T",(IF(COUNTIF(P507:W507,"N/A")&gt;=1,"N/A","-")))))))</f>
        <v/>
      </c>
      <c r="O507" s="120">
        <f>IF(COUNTIF(P507:Q507,"F")&gt;=1,"FAIL",(IF(COUNTIF(P507:Q507,"P")&gt;=1,"PASS",(IF(COUNTIF(P507:Q507,"N/T")&gt;=1,"N/T",(IF(COUNTIF(P507:Q507,"N/A")&gt;=1,"N/A","-")))))))</f>
        <v/>
      </c>
      <c r="P507" s="29" t="inlineStr">
        <is>
          <t>P</t>
        </is>
      </c>
      <c r="Q507" s="29" t="inlineStr">
        <is>
          <t>P</t>
        </is>
      </c>
      <c r="R507" s="81">
        <f>IF(COUNTIF(S507:T507,"F")&gt;=1,"FAIL",(IF(COUNTIF(S507:T507,"P")&gt;=1,"PASS",(IF(COUNTIF(S507:T507,"N/T")&gt;=1,"N/T",(IF(COUNTIF(S507:T507,"N/A")&gt;=1,"N/A","-")))))))</f>
        <v/>
      </c>
      <c r="S507" s="29" t="inlineStr">
        <is>
          <t>P</t>
        </is>
      </c>
      <c r="T507" s="29" t="inlineStr">
        <is>
          <t>P</t>
        </is>
      </c>
      <c r="U507" s="120">
        <f>IF(COUNTIF(V507:W507,"F")&gt;=1,"FAIL",(IF(COUNTIF(V507:W507,"P")&gt;=1,"PASS",(IF(COUNTIF(V507:W507,"N/T")&gt;=1,"N/T",(IF(COUNTIF(V507:W507,"N/A")&gt;=1,"N/A","-")))))))</f>
        <v/>
      </c>
      <c r="V507" s="29" t="inlineStr">
        <is>
          <t>P</t>
        </is>
      </c>
      <c r="W507" s="29" t="inlineStr">
        <is>
          <t>P</t>
        </is>
      </c>
      <c r="X507" s="17" t="n"/>
      <c r="Y507" s="16" t="n"/>
      <c r="Z507" s="39" t="n"/>
      <c r="AA507" s="39" t="n"/>
      <c r="AB507" s="30" t="n"/>
    </row>
    <row r="508" ht="39.6" customHeight="1" s="357">
      <c r="A508" s="108" t="n"/>
      <c r="B508" s="29" t="inlineStr">
        <is>
          <t>TC_HL_0774</t>
        </is>
      </c>
      <c r="C508" s="29" t="inlineStr">
        <is>
          <t>Handle Layer / Home</t>
        </is>
      </c>
      <c r="D508" s="29" t="inlineStr">
        <is>
          <t>제어</t>
        </is>
      </c>
      <c r="E508" s="29" t="inlineStr">
        <is>
          <t>CCS Only (MQTT이전)</t>
        </is>
      </c>
      <c r="F508" s="29" t="inlineStr">
        <is>
          <t>MQTT 이전 원격 제어 실행 플로우</t>
        </is>
      </c>
      <c r="G508" s="29" t="n"/>
      <c r="H508" s="29" t="n"/>
      <c r="I508" s="29" t="n">
        <v>4</v>
      </c>
      <c r="J508" s="30" t="inlineStr">
        <is>
          <t>1. 로그인 상태</t>
        </is>
      </c>
      <c r="K508" s="89" t="inlineStr">
        <is>
          <t xml:space="preserve">1. MQTT 이전
2. EV/PHEV </t>
        </is>
      </c>
      <c r="L508" s="30" t="inlineStr">
        <is>
          <t>1. Handle Layer / Shortcut 표출
2. 충전시작 버튼 선택
3. Touch Up 0.5sec</t>
        </is>
      </c>
      <c r="M508" s="30" t="inlineStr">
        <is>
          <t>1. 토스트 팝업 표출
- 제어를 실행하려면 버튼을 1초간 누르세요.</t>
        </is>
      </c>
      <c r="N508" s="69">
        <f>IF(COUNTIF(P508:W508,"F")&gt;=1,"FAIL",(IF(COUNTIF(P508:W508,"P")&gt;=1,"PASS",(IF(COUNTIF(P508:W508,"N/T")&gt;=1,"N/T",(IF(COUNTIF(P508:W508,"N/A")&gt;=1,"N/A","-")))))))</f>
        <v/>
      </c>
      <c r="O508" s="120">
        <f>IF(COUNTIF(P508:Q508,"F")&gt;=1,"FAIL",(IF(COUNTIF(P508:Q508,"P")&gt;=1,"PASS",(IF(COUNTIF(P508:Q508,"N/T")&gt;=1,"N/T",(IF(COUNTIF(P508:Q508,"N/A")&gt;=1,"N/A","-")))))))</f>
        <v/>
      </c>
      <c r="P508" s="29" t="inlineStr">
        <is>
          <t>P</t>
        </is>
      </c>
      <c r="Q508" s="29" t="inlineStr">
        <is>
          <t>P</t>
        </is>
      </c>
      <c r="R508" s="81">
        <f>IF(COUNTIF(S508:T508,"F")&gt;=1,"FAIL",(IF(COUNTIF(S508:T508,"P")&gt;=1,"PASS",(IF(COUNTIF(S508:T508,"N/T")&gt;=1,"N/T",(IF(COUNTIF(S508:T508,"N/A")&gt;=1,"N/A","-")))))))</f>
        <v/>
      </c>
      <c r="S508" s="29" t="inlineStr">
        <is>
          <t>P</t>
        </is>
      </c>
      <c r="T508" s="29" t="inlineStr">
        <is>
          <t>P</t>
        </is>
      </c>
      <c r="U508" s="120">
        <f>IF(COUNTIF(V508:W508,"F")&gt;=1,"FAIL",(IF(COUNTIF(V508:W508,"P")&gt;=1,"PASS",(IF(COUNTIF(V508:W508,"N/T")&gt;=1,"N/T",(IF(COUNTIF(V508:W508,"N/A")&gt;=1,"N/A","-")))))))</f>
        <v/>
      </c>
      <c r="V508" s="29" t="inlineStr">
        <is>
          <t>P</t>
        </is>
      </c>
      <c r="W508" s="29" t="inlineStr">
        <is>
          <t>P</t>
        </is>
      </c>
      <c r="X508" s="17" t="n"/>
      <c r="Y508" s="16" t="n"/>
      <c r="Z508" s="39" t="n"/>
      <c r="AA508" s="39" t="n"/>
      <c r="AB508" s="30" t="n"/>
    </row>
    <row r="509" ht="39.6" customHeight="1" s="357">
      <c r="A509" s="108" t="n"/>
      <c r="B509" s="29" t="inlineStr">
        <is>
          <t>TC_HL_0775</t>
        </is>
      </c>
      <c r="C509" s="29" t="inlineStr">
        <is>
          <t>Handle Layer / Home</t>
        </is>
      </c>
      <c r="D509" s="29" t="inlineStr">
        <is>
          <t>제어</t>
        </is>
      </c>
      <c r="E509" s="29" t="inlineStr">
        <is>
          <t>CCS Only (MQTT이전)</t>
        </is>
      </c>
      <c r="F509" s="29" t="inlineStr">
        <is>
          <t>MQTT 이전 원격 제어 실행 플로우</t>
        </is>
      </c>
      <c r="G509" s="29" t="n"/>
      <c r="H509" s="29" t="n"/>
      <c r="I509" s="29" t="n">
        <v>4</v>
      </c>
      <c r="J509" s="30" t="inlineStr">
        <is>
          <t>1. 로그인 상태</t>
        </is>
      </c>
      <c r="K509" s="89" t="inlineStr">
        <is>
          <t xml:space="preserve">1. MQTT 이전 
2. EV/PHEV </t>
        </is>
      </c>
      <c r="L509" s="30" t="inlineStr">
        <is>
          <t>1. Handle Layer / Shortcut 표출
2. 충전 종료 버튼 선택
3. Touch Up 0.5sec</t>
        </is>
      </c>
      <c r="M509" s="30" t="inlineStr">
        <is>
          <t>1. 토스트 팝업 표출
- 제어를 실행하려면 버튼을 1초간 누르세요.</t>
        </is>
      </c>
      <c r="N509" s="69">
        <f>IF(COUNTIF(P509:W509,"F")&gt;=1,"FAIL",(IF(COUNTIF(P509:W509,"P")&gt;=1,"PASS",(IF(COUNTIF(P509:W509,"N/T")&gt;=1,"N/T",(IF(COUNTIF(P509:W509,"N/A")&gt;=1,"N/A","-")))))))</f>
        <v/>
      </c>
      <c r="O509" s="120">
        <f>IF(COUNTIF(P509:Q509,"F")&gt;=1,"FAIL",(IF(COUNTIF(P509:Q509,"P")&gt;=1,"PASS",(IF(COUNTIF(P509:Q509,"N/T")&gt;=1,"N/T",(IF(COUNTIF(P509:Q509,"N/A")&gt;=1,"N/A","-")))))))</f>
        <v/>
      </c>
      <c r="P509" s="29" t="inlineStr">
        <is>
          <t>P</t>
        </is>
      </c>
      <c r="Q509" s="29" t="inlineStr">
        <is>
          <t>P</t>
        </is>
      </c>
      <c r="R509" s="81">
        <f>IF(COUNTIF(S509:T509,"F")&gt;=1,"FAIL",(IF(COUNTIF(S509:T509,"P")&gt;=1,"PASS",(IF(COUNTIF(S509:T509,"N/T")&gt;=1,"N/T",(IF(COUNTIF(S509:T509,"N/A")&gt;=1,"N/A","-")))))))</f>
        <v/>
      </c>
      <c r="S509" s="29" t="inlineStr">
        <is>
          <t>P</t>
        </is>
      </c>
      <c r="T509" s="29" t="inlineStr">
        <is>
          <t>P</t>
        </is>
      </c>
      <c r="U509" s="120">
        <f>IF(COUNTIF(V509:W509,"F")&gt;=1,"FAIL",(IF(COUNTIF(V509:W509,"P")&gt;=1,"PASS",(IF(COUNTIF(V509:W509,"N/T")&gt;=1,"N/T",(IF(COUNTIF(V509:W509,"N/A")&gt;=1,"N/A","-")))))))</f>
        <v/>
      </c>
      <c r="V509" s="29" t="inlineStr">
        <is>
          <t>P</t>
        </is>
      </c>
      <c r="W509" s="29" t="inlineStr">
        <is>
          <t>P</t>
        </is>
      </c>
      <c r="X509" s="17" t="n"/>
      <c r="Y509" s="16" t="n"/>
      <c r="Z509" s="39" t="n"/>
      <c r="AA509" s="39" t="n"/>
      <c r="AB509" s="30" t="n"/>
    </row>
    <row r="510" ht="39.6" customHeight="1" s="357">
      <c r="A510" s="108" t="n"/>
      <c r="B510" s="29" t="inlineStr">
        <is>
          <t>TC_HL_0776</t>
        </is>
      </c>
      <c r="C510" s="29" t="inlineStr">
        <is>
          <t>Handle Layer / Home</t>
        </is>
      </c>
      <c r="D510" s="29" t="inlineStr">
        <is>
          <t>제어</t>
        </is>
      </c>
      <c r="E510" s="29" t="inlineStr">
        <is>
          <t>CCS Only (MQTT이전)</t>
        </is>
      </c>
      <c r="F510" s="29" t="inlineStr">
        <is>
          <t>MQTT 이전 원격 제어 실행 플로우</t>
        </is>
      </c>
      <c r="G510" s="29" t="n"/>
      <c r="H510" s="29" t="n"/>
      <c r="I510" s="29" t="n">
        <v>4</v>
      </c>
      <c r="J510" s="30" t="inlineStr">
        <is>
          <t>1. 로그인 상태</t>
        </is>
      </c>
      <c r="K510" s="89" t="inlineStr">
        <is>
          <t xml:space="preserve">1. MQTT 이전 </t>
        </is>
      </c>
      <c r="L510" s="30" t="inlineStr">
        <is>
          <t>1. Handle Layer / Shortcut 표출
2. 창문 열기 버튼 선택
3. Touch Up 0.5sec</t>
        </is>
      </c>
      <c r="M510" s="30" t="inlineStr">
        <is>
          <t>1. 토스트 팝업 표출
- 제어를 실행하려면 버튼을 1초간 누르세요.</t>
        </is>
      </c>
      <c r="N510" s="69">
        <f>IF(COUNTIF(P510:W510,"F")&gt;=1,"FAIL",(IF(COUNTIF(P510:W510,"P")&gt;=1,"PASS",(IF(COUNTIF(P510:W510,"N/T")&gt;=1,"N/T",(IF(COUNTIF(P510:W510,"N/A")&gt;=1,"N/A","-")))))))</f>
        <v/>
      </c>
      <c r="O510" s="120">
        <f>IF(COUNTIF(P510:Q510,"F")&gt;=1,"FAIL",(IF(COUNTIF(P510:Q510,"P")&gt;=1,"PASS",(IF(COUNTIF(P510:Q510,"N/T")&gt;=1,"N/T",(IF(COUNTIF(P510:Q510,"N/A")&gt;=1,"N/A","-")))))))</f>
        <v/>
      </c>
      <c r="P510" s="29" t="inlineStr">
        <is>
          <t>N/T</t>
        </is>
      </c>
      <c r="Q510" s="29" t="inlineStr">
        <is>
          <t>N/T</t>
        </is>
      </c>
      <c r="R510" s="81">
        <f>IF(COUNTIF(S510:T510,"F")&gt;=1,"FAIL",(IF(COUNTIF(S510:T510,"P")&gt;=1,"PASS",(IF(COUNTIF(S510:T510,"N/T")&gt;=1,"N/T",(IF(COUNTIF(S510:T510,"N/A")&gt;=1,"N/A","-")))))))</f>
        <v/>
      </c>
      <c r="S510" s="29" t="inlineStr">
        <is>
          <t>P</t>
        </is>
      </c>
      <c r="T510" s="29" t="inlineStr">
        <is>
          <t>P</t>
        </is>
      </c>
      <c r="U510" s="120">
        <f>IF(COUNTIF(V510:W510,"F")&gt;=1,"FAIL",(IF(COUNTIF(V510:W510,"P")&gt;=1,"PASS",(IF(COUNTIF(V510:W510,"N/T")&gt;=1,"N/T",(IF(COUNTIF(V510:W510,"N/A")&gt;=1,"N/A","-")))))))</f>
        <v/>
      </c>
      <c r="V510" s="29" t="inlineStr">
        <is>
          <t>P</t>
        </is>
      </c>
      <c r="W510" s="29" t="inlineStr">
        <is>
          <t>P</t>
        </is>
      </c>
      <c r="X510" s="17" t="n"/>
      <c r="Y510" s="16" t="n"/>
      <c r="Z510" s="39" t="inlineStr">
        <is>
          <t>K : MQTT 이전 창문 제어 차량 필요(N/T)</t>
        </is>
      </c>
      <c r="AA510" s="39" t="inlineStr">
        <is>
          <t>N/T : 차량/디바이스 필요(조건)</t>
        </is>
      </c>
      <c r="AB510" s="30" t="n"/>
    </row>
    <row r="511" ht="39.6" customHeight="1" s="357">
      <c r="A511" s="108" t="n"/>
      <c r="B511" s="29" t="inlineStr">
        <is>
          <t>TC_HL_0777</t>
        </is>
      </c>
      <c r="C511" s="29" t="inlineStr">
        <is>
          <t>Handle Layer / Home</t>
        </is>
      </c>
      <c r="D511" s="29" t="inlineStr">
        <is>
          <t>제어</t>
        </is>
      </c>
      <c r="E511" s="29" t="inlineStr">
        <is>
          <t>CCS Only (MQTT이전)</t>
        </is>
      </c>
      <c r="F511" s="29" t="inlineStr">
        <is>
          <t>MQTT 이전 원격 제어 실행 플로우</t>
        </is>
      </c>
      <c r="G511" s="29" t="n"/>
      <c r="H511" s="29" t="n"/>
      <c r="I511" s="29" t="n">
        <v>4</v>
      </c>
      <c r="J511" s="30" t="inlineStr">
        <is>
          <t>1. 로그인 상태</t>
        </is>
      </c>
      <c r="K511" s="89" t="inlineStr">
        <is>
          <t>1. MQTT 이전</t>
        </is>
      </c>
      <c r="L511" s="30" t="inlineStr">
        <is>
          <t>1. Handle Layer / Shortcut 표출
2. 비상등 켜기 버튼 선택
3. Touch Up 0.5sec</t>
        </is>
      </c>
      <c r="M511" s="30" t="inlineStr">
        <is>
          <t>1. 토스트 팝업 표출
- 제어를 실행하려면 버튼을 1초간 누르세요.</t>
        </is>
      </c>
      <c r="N511" s="69">
        <f>IF(COUNTIF(P511:W511,"F")&gt;=1,"FAIL",(IF(COUNTIF(P511:W511,"P")&gt;=1,"PASS",(IF(COUNTIF(P511:W511,"N/T")&gt;=1,"N/T",(IF(COUNTIF(P511:W511,"N/A")&gt;=1,"N/A","-")))))))</f>
        <v/>
      </c>
      <c r="O511" s="120">
        <f>IF(COUNTIF(P511:Q511,"F")&gt;=1,"FAIL",(IF(COUNTIF(P511:Q511,"P")&gt;=1,"PASS",(IF(COUNTIF(P511:Q511,"N/T")&gt;=1,"N/T",(IF(COUNTIF(P511:Q511,"N/A")&gt;=1,"N/A","-")))))))</f>
        <v/>
      </c>
      <c r="P511" s="29" t="inlineStr">
        <is>
          <t>P</t>
        </is>
      </c>
      <c r="Q511" s="29" t="inlineStr">
        <is>
          <t>P</t>
        </is>
      </c>
      <c r="R511" s="81">
        <f>IF(COUNTIF(S511:T511,"F")&gt;=1,"FAIL",(IF(COUNTIF(S511:T511,"P")&gt;=1,"PASS",(IF(COUNTIF(S511:T511,"N/T")&gt;=1,"N/T",(IF(COUNTIF(S511:T511,"N/A")&gt;=1,"N/A","-")))))))</f>
        <v/>
      </c>
      <c r="S511" s="29" t="inlineStr">
        <is>
          <t>P</t>
        </is>
      </c>
      <c r="T511" s="29" t="inlineStr">
        <is>
          <t>P</t>
        </is>
      </c>
      <c r="U511" s="120">
        <f>IF(COUNTIF(V511:W511,"F")&gt;=1,"FAIL",(IF(COUNTIF(V511:W511,"P")&gt;=1,"PASS",(IF(COUNTIF(V511:W511,"N/T")&gt;=1,"N/T",(IF(COUNTIF(V511:W511,"N/A")&gt;=1,"N/A","-")))))))</f>
        <v/>
      </c>
      <c r="V511" s="29" t="inlineStr">
        <is>
          <t>P</t>
        </is>
      </c>
      <c r="W511" s="29" t="inlineStr">
        <is>
          <t>P</t>
        </is>
      </c>
      <c r="X511" s="17" t="n"/>
      <c r="Y511" s="16" t="n"/>
      <c r="Z511" s="39" t="n"/>
      <c r="AA511" s="39" t="n"/>
      <c r="AB511" s="30" t="n"/>
    </row>
    <row r="512" ht="39.6" customHeight="1" s="357">
      <c r="A512" s="108" t="n"/>
      <c r="B512" s="29" t="inlineStr">
        <is>
          <t>TC_HL_0778</t>
        </is>
      </c>
      <c r="C512" s="29" t="inlineStr">
        <is>
          <t>Handle Layer / Home</t>
        </is>
      </c>
      <c r="D512" s="29" t="inlineStr">
        <is>
          <t>제어</t>
        </is>
      </c>
      <c r="E512" s="29" t="inlineStr">
        <is>
          <t>CCS Only (MQTT이전)</t>
        </is>
      </c>
      <c r="F512" s="29" t="inlineStr">
        <is>
          <t>MQTT 이전 원격 제어 실행 플로우</t>
        </is>
      </c>
      <c r="G512" s="29" t="n"/>
      <c r="H512" s="29" t="n"/>
      <c r="I512" s="29" t="n">
        <v>4</v>
      </c>
      <c r="J512" s="30" t="inlineStr">
        <is>
          <t>1. 로그인 상태</t>
        </is>
      </c>
      <c r="K512" s="89" t="inlineStr">
        <is>
          <t>1. MQTT 이전</t>
        </is>
      </c>
      <c r="L512" s="30" t="inlineStr">
        <is>
          <t>1. Handle Layer / Shortcut 표출
2. 비상등/경적 켜기 버튼 선택
3. Touch Up 0.5sec</t>
        </is>
      </c>
      <c r="M512" s="30" t="inlineStr">
        <is>
          <t>1. 토스트 팝업 표출
- 제어를 실행하려면 버튼을 1초간 누르세요.</t>
        </is>
      </c>
      <c r="N512" s="69">
        <f>IF(COUNTIF(P512:W512,"F")&gt;=1,"FAIL",(IF(COUNTIF(P512:W512,"P")&gt;=1,"PASS",(IF(COUNTIF(P512:W512,"N/T")&gt;=1,"N/T",(IF(COUNTIF(P512:W512,"N/A")&gt;=1,"N/A","-")))))))</f>
        <v/>
      </c>
      <c r="O512" s="120">
        <f>IF(COUNTIF(P512:Q512,"F")&gt;=1,"FAIL",(IF(COUNTIF(P512:Q512,"P")&gt;=1,"PASS",(IF(COUNTIF(P512:Q512,"N/T")&gt;=1,"N/T",(IF(COUNTIF(P512:Q512,"N/A")&gt;=1,"N/A","-")))))))</f>
        <v/>
      </c>
      <c r="P512" s="29" t="inlineStr">
        <is>
          <t>P</t>
        </is>
      </c>
      <c r="Q512" s="29" t="inlineStr">
        <is>
          <t>P</t>
        </is>
      </c>
      <c r="R512" s="81">
        <f>IF(COUNTIF(S512:T512,"F")&gt;=1,"FAIL",(IF(COUNTIF(S512:T512,"P")&gt;=1,"PASS",(IF(COUNTIF(S512:T512,"N/T")&gt;=1,"N/T",(IF(COUNTIF(S512:T512,"N/A")&gt;=1,"N/A","-")))))))</f>
        <v/>
      </c>
      <c r="S512" s="29" t="inlineStr">
        <is>
          <t>P</t>
        </is>
      </c>
      <c r="T512" s="29" t="inlineStr">
        <is>
          <t>P</t>
        </is>
      </c>
      <c r="U512" s="120">
        <f>IF(COUNTIF(V512:W512,"F")&gt;=1,"FAIL",(IF(COUNTIF(V512:W512,"P")&gt;=1,"PASS",(IF(COUNTIF(V512:W512,"N/T")&gt;=1,"N/T",(IF(COUNTIF(V512:W512,"N/A")&gt;=1,"N/A","-")))))))</f>
        <v/>
      </c>
      <c r="V512" s="29" t="inlineStr">
        <is>
          <t>P</t>
        </is>
      </c>
      <c r="W512" s="29" t="inlineStr">
        <is>
          <t>P</t>
        </is>
      </c>
      <c r="X512" s="17" t="n"/>
      <c r="Y512" s="16" t="n"/>
      <c r="Z512" s="39" t="n"/>
      <c r="AA512" s="39" t="n"/>
      <c r="AB512" s="30" t="n"/>
    </row>
    <row r="513" ht="39.6" customHeight="1" s="357">
      <c r="A513" s="108" t="n"/>
      <c r="B513" s="29" t="inlineStr">
        <is>
          <t>TC_HL_0779</t>
        </is>
      </c>
      <c r="C513" s="29" t="inlineStr">
        <is>
          <t>Handle Layer / Home</t>
        </is>
      </c>
      <c r="D513" s="29" t="inlineStr">
        <is>
          <t>제어</t>
        </is>
      </c>
      <c r="E513" s="29" t="inlineStr">
        <is>
          <t>CCS Only (MQTT이전)</t>
        </is>
      </c>
      <c r="F513" s="29" t="inlineStr">
        <is>
          <t>MQTT 이전 원격 제어 실행 플로우</t>
        </is>
      </c>
      <c r="G513" s="29" t="n"/>
      <c r="H513" s="29" t="n"/>
      <c r="I513" s="29" t="n">
        <v>4</v>
      </c>
      <c r="J513" s="30" t="inlineStr">
        <is>
          <t>1. 로그인 상태</t>
        </is>
      </c>
      <c r="K513" s="89" t="inlineStr">
        <is>
          <t>1. MQTT 이전
2. EV/PHEV</t>
        </is>
      </c>
      <c r="L513" s="30" t="inlineStr">
        <is>
          <t>1. Handle Layer / Shortcut 표출
2. 충전구 열기 버튼 선택
3. Touch Up 0.5sec</t>
        </is>
      </c>
      <c r="M513" s="30" t="inlineStr">
        <is>
          <t>1. 토스트 팝업 표출
- 제어를 실행하려면 버튼을 1초간 누르세요.</t>
        </is>
      </c>
      <c r="N513" s="69">
        <f>IF(COUNTIF(P513:W513,"F")&gt;=1,"FAIL",(IF(COUNTIF(P513:W513,"P")&gt;=1,"PASS",(IF(COUNTIF(P513:W513,"N/T")&gt;=1,"N/T",(IF(COUNTIF(P513:W513,"N/A")&gt;=1,"N/A","-")))))))</f>
        <v/>
      </c>
      <c r="O513" s="120">
        <f>IF(COUNTIF(P513:Q513,"F")&gt;=1,"FAIL",(IF(COUNTIF(P513:Q513,"P")&gt;=1,"PASS",(IF(COUNTIF(P513:Q513,"N/T")&gt;=1,"N/T",(IF(COUNTIF(P513:Q513,"N/A")&gt;=1,"N/A","-")))))))</f>
        <v/>
      </c>
      <c r="P513" s="29" t="inlineStr">
        <is>
          <t>N/T</t>
        </is>
      </c>
      <c r="Q513" s="29" t="inlineStr">
        <is>
          <t>N/T</t>
        </is>
      </c>
      <c r="R513" s="81">
        <f>IF(COUNTIF(S513:T513,"F")&gt;=1,"FAIL",(IF(COUNTIF(S513:T513,"P")&gt;=1,"PASS",(IF(COUNTIF(S513:T513,"N/T")&gt;=1,"N/T",(IF(COUNTIF(S513:T513,"N/A")&gt;=1,"N/A","-")))))))</f>
        <v/>
      </c>
      <c r="S513" s="29" t="inlineStr">
        <is>
          <t>P</t>
        </is>
      </c>
      <c r="T513" s="29" t="inlineStr">
        <is>
          <t>P</t>
        </is>
      </c>
      <c r="U513" s="120">
        <f>IF(COUNTIF(V513:W513,"F")&gt;=1,"FAIL",(IF(COUNTIF(V513:W513,"P")&gt;=1,"PASS",(IF(COUNTIF(V513:W513,"N/T")&gt;=1,"N/T",(IF(COUNTIF(V513:W513,"N/A")&gt;=1,"N/A","-")))))))</f>
        <v/>
      </c>
      <c r="V513" s="29" t="inlineStr">
        <is>
          <t>P</t>
        </is>
      </c>
      <c r="W513" s="29" t="inlineStr">
        <is>
          <t>P</t>
        </is>
      </c>
      <c r="X513" s="17" t="n"/>
      <c r="Y513" s="16" t="n"/>
      <c r="Z513" s="39" t="inlineStr">
        <is>
          <t>K : MQTT 이전 충전구 제어 차량 필요(N/T)</t>
        </is>
      </c>
      <c r="AA513" s="39" t="inlineStr">
        <is>
          <t>N/T : 차량/디바이스 필요(조건)</t>
        </is>
      </c>
      <c r="AB513" s="30" t="n"/>
    </row>
    <row r="514" ht="39.6" customHeight="1" s="357">
      <c r="A514" s="108" t="n"/>
      <c r="B514" s="29" t="inlineStr">
        <is>
          <t>TC_HL_0780</t>
        </is>
      </c>
      <c r="C514" s="29" t="inlineStr">
        <is>
          <t>Handle Layer / Home</t>
        </is>
      </c>
      <c r="D514" s="29" t="inlineStr">
        <is>
          <t>제어</t>
        </is>
      </c>
      <c r="E514" s="29" t="inlineStr">
        <is>
          <t>CCS Only (MQTT이전)</t>
        </is>
      </c>
      <c r="F514" s="29" t="inlineStr">
        <is>
          <t>MQTT 이전 원격 제어 실행 플로우</t>
        </is>
      </c>
      <c r="G514" s="29" t="n"/>
      <c r="H514" s="29" t="n"/>
      <c r="I514" s="29" t="n">
        <v>4</v>
      </c>
      <c r="J514" s="30" t="inlineStr">
        <is>
          <t>1. 로그인 상태</t>
        </is>
      </c>
      <c r="K514" s="89" t="inlineStr">
        <is>
          <t>1. MQTT 이전</t>
        </is>
      </c>
      <c r="L514" s="30" t="inlineStr">
        <is>
          <t>1. Handle Layer / Shortcut 표출
2. 프렁크 열기 버튼 선택
3. Touch Up 0.5sec</t>
        </is>
      </c>
      <c r="M514" s="30" t="inlineStr">
        <is>
          <t>1. 토스트 팝업 표출
- 제어를 실행하려면 버튼을 1초간 누르세요.</t>
        </is>
      </c>
      <c r="N514" s="83">
        <f>IF(COUNTIF(P514:W514,"F")&gt;=1,"FAIL",(IF(COUNTIF(P514:W514,"P")&gt;=1,"PASS",(IF(COUNTIF(P514:W514,"N/T")&gt;=1,"N/T",(IF(COUNTIF(P514:W514,"N/A")&gt;=1,"N/A","-")))))))</f>
        <v/>
      </c>
      <c r="O514" s="120">
        <f>IF(COUNTIF(P514:Q514,"F")&gt;=1,"FAIL",(IF(COUNTIF(P514:Q514,"P")&gt;=1,"PASS",(IF(COUNTIF(P514:Q514,"N/T")&gt;=1,"N/T",(IF(COUNTIF(P514:Q514,"N/A")&gt;=1,"N/A","-")))))))</f>
        <v/>
      </c>
      <c r="P514" s="29" t="inlineStr">
        <is>
          <t>N/T</t>
        </is>
      </c>
      <c r="Q514" s="29" t="inlineStr">
        <is>
          <t>N/T</t>
        </is>
      </c>
      <c r="R514" s="120">
        <f>IF(COUNTIF(S514:T514,"F")&gt;=1,"FAIL",(IF(COUNTIF(S514:T514,"P")&gt;=1,"PASS",(IF(COUNTIF(S514:T514,"N/T")&gt;=1,"N/T",(IF(COUNTIF(S514:T514,"N/A")&gt;=1,"N/A","-")))))))</f>
        <v/>
      </c>
      <c r="S514" s="29" t="inlineStr">
        <is>
          <t>N/T</t>
        </is>
      </c>
      <c r="T514" s="29" t="inlineStr">
        <is>
          <t>N/T</t>
        </is>
      </c>
      <c r="U514" s="120">
        <f>IF(COUNTIF(V514:W514,"F")&gt;=1,"FAIL",(IF(COUNTIF(V514:W514,"P")&gt;=1,"PASS",(IF(COUNTIF(V514:W514,"N/T")&gt;=1,"N/T",(IF(COUNTIF(V514:W514,"N/A")&gt;=1,"N/A","-")))))))</f>
        <v/>
      </c>
      <c r="V514" s="29" t="inlineStr">
        <is>
          <t>N/T</t>
        </is>
      </c>
      <c r="W514" s="29" t="inlineStr">
        <is>
          <t>N/T</t>
        </is>
      </c>
      <c r="X514" s="17" t="n"/>
      <c r="Y514" s="16" t="n"/>
      <c r="Z514" s="39" t="inlineStr">
        <is>
          <t>(공통) 프렁크 지원 차량 필요(N/T)</t>
        </is>
      </c>
      <c r="AA514" s="39" t="inlineStr">
        <is>
          <t>N/T : 차량/디바이스 필요(조건)</t>
        </is>
      </c>
      <c r="AB514" s="30" t="n"/>
    </row>
    <row r="515" ht="39.6" customHeight="1" s="357">
      <c r="A515" s="108" t="n"/>
      <c r="B515" s="29" t="inlineStr">
        <is>
          <t>TC_HL_0781</t>
        </is>
      </c>
      <c r="C515" s="29" t="inlineStr">
        <is>
          <t>Handle Layer / Home</t>
        </is>
      </c>
      <c r="D515" s="29" t="inlineStr">
        <is>
          <t>제어</t>
        </is>
      </c>
      <c r="E515" s="29" t="inlineStr">
        <is>
          <t>CCS Only (MQTT이전)</t>
        </is>
      </c>
      <c r="F515" s="29" t="inlineStr">
        <is>
          <t>MQTT 이전 원격 제어 실행 플로우</t>
        </is>
      </c>
      <c r="G515" s="29" t="n"/>
      <c r="H515" s="29" t="n"/>
      <c r="I515" s="29" t="n">
        <v>4</v>
      </c>
      <c r="J515" s="30" t="inlineStr">
        <is>
          <t>1. 로그인 상태</t>
        </is>
      </c>
      <c r="K515" s="89" t="inlineStr">
        <is>
          <t xml:space="preserve">1. MQTT 이전
2. EV/PHEV </t>
        </is>
      </c>
      <c r="L515" s="30" t="inlineStr">
        <is>
          <t>1. Handle Layer / Shortcut 표출
2. 컨디셔닝 시작 버튼 선택
3. Touch Up 0.5sec</t>
        </is>
      </c>
      <c r="M515" s="30" t="inlineStr">
        <is>
          <t>1. 토스트 팝업 표출
- 제어를 실행하려면 버튼을 1초간 누르세요.</t>
        </is>
      </c>
      <c r="N515" s="83">
        <f>IF(COUNTIF(P515:W515,"F")&gt;=1,"FAIL",(IF(COUNTIF(P515:W515,"P")&gt;=1,"PASS",(IF(COUNTIF(P515:W515,"N/T")&gt;=1,"N/T",(IF(COUNTIF(P515:W515,"N/A")&gt;=1,"N/A","-")))))))</f>
        <v/>
      </c>
      <c r="O515" s="120">
        <f>IF(COUNTIF(P515:Q515,"F")&gt;=1,"FAIL",(IF(COUNTIF(P515:Q515,"P")&gt;=1,"PASS",(IF(COUNTIF(P515:Q515,"N/T")&gt;=1,"N/T",(IF(COUNTIF(P515:Q515,"N/A")&gt;=1,"N/A","-")))))))</f>
        <v/>
      </c>
      <c r="P515" s="29" t="inlineStr">
        <is>
          <t>N/T</t>
        </is>
      </c>
      <c r="Q515" s="29" t="inlineStr">
        <is>
          <t>N/T</t>
        </is>
      </c>
      <c r="R515" s="81">
        <f>IF(COUNTIF(S515:T515,"F")&gt;=1,"FAIL",(IF(COUNTIF(S515:T515,"P")&gt;=1,"PASS",(IF(COUNTIF(S515:T515,"N/T")&gt;=1,"N/T",(IF(COUNTIF(S515:T515,"N/A")&gt;=1,"N/A","-")))))))</f>
        <v/>
      </c>
      <c r="S515" s="29" t="inlineStr">
        <is>
          <t>N/T</t>
        </is>
      </c>
      <c r="T515" s="29" t="inlineStr">
        <is>
          <t>N/T</t>
        </is>
      </c>
      <c r="U515" s="120">
        <f>IF(COUNTIF(V515:W515,"F")&gt;=1,"FAIL",(IF(COUNTIF(V515:W515,"P")&gt;=1,"PASS",(IF(COUNTIF(V515:W515,"N/T")&gt;=1,"N/T",(IF(COUNTIF(V515:W515,"N/A")&gt;=1,"N/A","-")))))))</f>
        <v/>
      </c>
      <c r="V515" s="29" t="inlineStr">
        <is>
          <t>N/T</t>
        </is>
      </c>
      <c r="W515" s="29" t="inlineStr">
        <is>
          <t>N/T</t>
        </is>
      </c>
      <c r="X515" s="17" t="n"/>
      <c r="Y515" s="16" t="n"/>
      <c r="Z515" s="39" t="inlineStr">
        <is>
          <t>(공통) : MQTT 이전 컨디셔닝 제어 차량 필요(N/T)</t>
        </is>
      </c>
      <c r="AA515" s="39" t="inlineStr">
        <is>
          <t>N/T : 차량/디바이스 필요(조건)</t>
        </is>
      </c>
      <c r="AB515" s="30" t="n"/>
    </row>
    <row r="516" ht="39.6" customHeight="1" s="357">
      <c r="A516" s="108" t="n"/>
      <c r="B516" s="29" t="inlineStr">
        <is>
          <t>TC_HL_0782</t>
        </is>
      </c>
      <c r="C516" s="29" t="inlineStr">
        <is>
          <t>Handle Layer / Home</t>
        </is>
      </c>
      <c r="D516" s="29" t="inlineStr">
        <is>
          <t>제어</t>
        </is>
      </c>
      <c r="E516" s="29" t="inlineStr">
        <is>
          <t>CCS Only (MQTT이전)</t>
        </is>
      </c>
      <c r="F516" s="29" t="inlineStr">
        <is>
          <t>MQTT 이전 원격 제어 실행 플로우</t>
        </is>
      </c>
      <c r="G516" s="29" t="n"/>
      <c r="H516" s="29" t="n"/>
      <c r="I516" s="29" t="n">
        <v>4</v>
      </c>
      <c r="J516" s="30" t="inlineStr">
        <is>
          <t>1. 로그인 상태</t>
        </is>
      </c>
      <c r="K516" s="89" t="inlineStr">
        <is>
          <t xml:space="preserve">1. MQTT 이전
2. EV/PHEV </t>
        </is>
      </c>
      <c r="L516" s="30" t="inlineStr">
        <is>
          <t>1. Handle Layer / Shortcut 표출
2. 컨디셔닝 종료버튼 선택
3. Touch Up 0.5sec</t>
        </is>
      </c>
      <c r="M516" s="30" t="inlineStr">
        <is>
          <t>1. 토스트 팝업 표출
- 제어를 실행하려면 버튼을 1초간 누르세요.</t>
        </is>
      </c>
      <c r="N516" s="83">
        <f>IF(COUNTIF(P516:W516,"F")&gt;=1,"FAIL",(IF(COUNTIF(P516:W516,"P")&gt;=1,"PASS",(IF(COUNTIF(P516:W516,"N/T")&gt;=1,"N/T",(IF(COUNTIF(P516:W516,"N/A")&gt;=1,"N/A","-")))))))</f>
        <v/>
      </c>
      <c r="O516" s="120">
        <f>IF(COUNTIF(P516:Q516,"F")&gt;=1,"FAIL",(IF(COUNTIF(P516:Q516,"P")&gt;=1,"PASS",(IF(COUNTIF(P516:Q516,"N/T")&gt;=1,"N/T",(IF(COUNTIF(P516:Q516,"N/A")&gt;=1,"N/A","-")))))))</f>
        <v/>
      </c>
      <c r="P516" s="29" t="inlineStr">
        <is>
          <t>N/T</t>
        </is>
      </c>
      <c r="Q516" s="29" t="inlineStr">
        <is>
          <t>N/T</t>
        </is>
      </c>
      <c r="R516" s="81">
        <f>IF(COUNTIF(S516:T516,"F")&gt;=1,"FAIL",(IF(COUNTIF(S516:T516,"P")&gt;=1,"PASS",(IF(COUNTIF(S516:T516,"N/T")&gt;=1,"N/T",(IF(COUNTIF(S516:T516,"N/A")&gt;=1,"N/A","-")))))))</f>
        <v/>
      </c>
      <c r="S516" s="29" t="inlineStr">
        <is>
          <t>N/T</t>
        </is>
      </c>
      <c r="T516" s="29" t="inlineStr">
        <is>
          <t>N/T</t>
        </is>
      </c>
      <c r="U516" s="120">
        <f>IF(COUNTIF(V516:W516,"F")&gt;=1,"FAIL",(IF(COUNTIF(V516:W516,"P")&gt;=1,"PASS",(IF(COUNTIF(V516:W516,"N/T")&gt;=1,"N/T",(IF(COUNTIF(V516:W516,"N/A")&gt;=1,"N/A","-")))))))</f>
        <v/>
      </c>
      <c r="V516" s="29" t="inlineStr">
        <is>
          <t>N/T</t>
        </is>
      </c>
      <c r="W516" s="29" t="inlineStr">
        <is>
          <t>N/T</t>
        </is>
      </c>
      <c r="X516" s="17" t="n"/>
      <c r="Y516" s="16" t="n"/>
      <c r="Z516" s="39" t="inlineStr">
        <is>
          <t>(공통) : MQTT 이전 컨디셔닝 제어 차량 필요(N/T)</t>
        </is>
      </c>
      <c r="AA516" s="39" t="inlineStr">
        <is>
          <t>N/T : 차량/디바이스 필요(조건)</t>
        </is>
      </c>
      <c r="AB516" s="30" t="n"/>
    </row>
    <row r="517" ht="39.6" customHeight="1" s="357">
      <c r="A517" s="108" t="n"/>
      <c r="B517" s="29" t="inlineStr">
        <is>
          <t>TC_HL_0783</t>
        </is>
      </c>
      <c r="C517" s="29" t="inlineStr">
        <is>
          <t>Handle Layer / Home</t>
        </is>
      </c>
      <c r="D517" s="29" t="inlineStr">
        <is>
          <t>제어</t>
        </is>
      </c>
      <c r="E517" s="29" t="inlineStr">
        <is>
          <t>CCS Only (MQTT이전)</t>
        </is>
      </c>
      <c r="F517" s="29" t="inlineStr">
        <is>
          <t>MQTT 이전 원격 제어 실행 플로우</t>
        </is>
      </c>
      <c r="G517" s="29" t="n"/>
      <c r="H517" s="29" t="n"/>
      <c r="I517" s="29" t="n">
        <v>4</v>
      </c>
      <c r="J517" s="30" t="inlineStr">
        <is>
          <t>1. 로그인 상태</t>
        </is>
      </c>
      <c r="K517" s="89" t="inlineStr">
        <is>
          <t>1. MQTT 이전</t>
        </is>
      </c>
      <c r="L517" s="30" t="inlineStr">
        <is>
          <t>1. Handle Layer / Shortcut 표출
2. 환기 하기 버튼 선택
3. Touch Up 0.5sec</t>
        </is>
      </c>
      <c r="M517" s="30" t="inlineStr">
        <is>
          <t>1. 토스트 팝업 표출
- 제어를 실행하려면 버튼을 1초간 누르세요.</t>
        </is>
      </c>
      <c r="N517" s="83">
        <f>IF(COUNTIF(P517:W517,"F")&gt;=1,"FAIL",(IF(COUNTIF(P517:W517,"P")&gt;=1,"PASS",(IF(COUNTIF(P517:W517,"N/T")&gt;=1,"N/T",(IF(COUNTIF(P517:W517,"N/A")&gt;=1,"N/A","-")))))))</f>
        <v/>
      </c>
      <c r="O517" s="120">
        <f>IF(COUNTIF(P517:Q517,"F")&gt;=1,"FAIL",(IF(COUNTIF(P517:Q517,"P")&gt;=1,"PASS",(IF(COUNTIF(P517:Q517,"N/T")&gt;=1,"N/T",(IF(COUNTIF(P517:Q517,"N/A")&gt;=1,"N/A","-")))))))</f>
        <v/>
      </c>
      <c r="P517" s="29" t="inlineStr">
        <is>
          <t>N/T</t>
        </is>
      </c>
      <c r="Q517" s="29" t="inlineStr">
        <is>
          <t>N/T</t>
        </is>
      </c>
      <c r="R517" s="81">
        <f>IF(COUNTIF(S517:T517,"F")&gt;=1,"FAIL",(IF(COUNTIF(S517:T517,"P")&gt;=1,"PASS",(IF(COUNTIF(S517:T517,"N/T")&gt;=1,"N/T",(IF(COUNTIF(S517:T517,"N/A")&gt;=1,"N/A","-")))))))</f>
        <v/>
      </c>
      <c r="S517" s="29" t="inlineStr">
        <is>
          <t>N/T</t>
        </is>
      </c>
      <c r="T517" s="29" t="inlineStr">
        <is>
          <t>N/T</t>
        </is>
      </c>
      <c r="U517" s="120">
        <f>IF(COUNTIF(V517:W517,"F")&gt;=1,"FAIL",(IF(COUNTIF(V517:W517,"P")&gt;=1,"PASS",(IF(COUNTIF(V517:W517,"N/T")&gt;=1,"N/T",(IF(COUNTIF(V517:W517,"N/A")&gt;=1,"N/A","-")))))))</f>
        <v/>
      </c>
      <c r="V517" s="29" t="inlineStr">
        <is>
          <t>N/T</t>
        </is>
      </c>
      <c r="W517" s="29" t="inlineStr">
        <is>
          <t>N/T</t>
        </is>
      </c>
      <c r="X517" s="17" t="n"/>
      <c r="Y517" s="16" t="n"/>
      <c r="Z517" s="39" t="inlineStr">
        <is>
          <t>(공통) : MQTT 이전 창문 환기 차량 필요(N/T)</t>
        </is>
      </c>
      <c r="AA517" s="39" t="inlineStr">
        <is>
          <t>N/T : 차량/디바이스 필요(조건)</t>
        </is>
      </c>
      <c r="AB517" s="30" t="n"/>
    </row>
    <row r="518" ht="39.6" customHeight="1" s="357">
      <c r="A518" s="108" t="n"/>
      <c r="B518" s="29" t="inlineStr">
        <is>
          <t>TC_HL_0784</t>
        </is>
      </c>
      <c r="C518" s="29" t="inlineStr">
        <is>
          <t>Handle Layer / Home</t>
        </is>
      </c>
      <c r="D518" s="29" t="inlineStr">
        <is>
          <t>제어</t>
        </is>
      </c>
      <c r="E518" s="29" t="inlineStr">
        <is>
          <t>CCS Only (MQTT이전)</t>
        </is>
      </c>
      <c r="F518" s="29" t="inlineStr">
        <is>
          <t>MQTT 이전 원격 제어 실행 플로우</t>
        </is>
      </c>
      <c r="G518" s="29" t="n"/>
      <c r="H518" s="29" t="n"/>
      <c r="I518" s="29" t="n">
        <v>4</v>
      </c>
      <c r="J518" s="30" t="inlineStr">
        <is>
          <t>1. 로그인 상태</t>
        </is>
      </c>
      <c r="K518" s="89" t="inlineStr">
        <is>
          <t>1. MQTT 이전</t>
        </is>
      </c>
      <c r="L518" s="30" t="inlineStr">
        <is>
          <t>1. Handle Layer / Shortcut 표출
2. 커튼 내림 버튼 선택
3. Touch Up 0.5sec</t>
        </is>
      </c>
      <c r="M518" s="30" t="inlineStr">
        <is>
          <t>1. 토스트 팝업 표출
- 제어를 실행하려면 버튼을 1초간 누르세요.</t>
        </is>
      </c>
      <c r="N518" s="83">
        <f>IF(COUNTIF(P518:W518,"F")&gt;=1,"FAIL",(IF(COUNTIF(P518:W518,"P")&gt;=1,"PASS",(IF(COUNTIF(P518:W518,"N/T")&gt;=1,"N/T",(IF(COUNTIF(P518:W518,"N/A")&gt;=1,"N/A","-")))))))</f>
        <v/>
      </c>
      <c r="O518" s="120">
        <f>IF(COUNTIF(P518:Q518,"F")&gt;=1,"FAIL",(IF(COUNTIF(P518:Q518,"P")&gt;=1,"PASS",(IF(COUNTIF(P518:Q518,"N/T")&gt;=1,"N/T",(IF(COUNTIF(P518:Q518,"N/A")&gt;=1,"N/A","-")))))))</f>
        <v/>
      </c>
      <c r="P518" s="29" t="inlineStr">
        <is>
          <t>N/T</t>
        </is>
      </c>
      <c r="Q518" s="29" t="inlineStr">
        <is>
          <t>N/T</t>
        </is>
      </c>
      <c r="R518" s="81">
        <f>IF(COUNTIF(S518:T518,"F")&gt;=1,"FAIL",(IF(COUNTIF(S518:T518,"P")&gt;=1,"PASS",(IF(COUNTIF(S518:T518,"N/T")&gt;=1,"N/T",(IF(COUNTIF(S518:T518,"N/A")&gt;=1,"N/A","-")))))))</f>
        <v/>
      </c>
      <c r="S518" s="29" t="inlineStr">
        <is>
          <t>N/T</t>
        </is>
      </c>
      <c r="T518" s="29" t="inlineStr">
        <is>
          <t>N/T</t>
        </is>
      </c>
      <c r="U518" s="120">
        <f>IF(COUNTIF(V518:W518,"F")&gt;=1,"FAIL",(IF(COUNTIF(V518:W518,"P")&gt;=1,"PASS",(IF(COUNTIF(V518:W518,"N/T")&gt;=1,"N/T",(IF(COUNTIF(V518:W518,"N/A")&gt;=1,"N/A","-")))))))</f>
        <v/>
      </c>
      <c r="V518" s="29" t="inlineStr">
        <is>
          <t>N/T</t>
        </is>
      </c>
      <c r="W518" s="29" t="inlineStr">
        <is>
          <t>N/T</t>
        </is>
      </c>
      <c r="X518" s="17" t="n"/>
      <c r="Y518" s="16" t="n"/>
      <c r="Z518" s="39" t="inlineStr">
        <is>
          <t>K/G : MQTT 이전 커튼 제어 차량 필요(N/T)</t>
        </is>
      </c>
      <c r="AA518" s="39" t="inlineStr">
        <is>
          <t>N/T : 차량/디바이스 필요(조건)</t>
        </is>
      </c>
      <c r="AB518" s="30" t="n"/>
    </row>
    <row r="519" ht="39.6" customHeight="1" s="357">
      <c r="A519" s="108" t="n"/>
      <c r="B519" s="29" t="inlineStr">
        <is>
          <t>TC_HL_0785</t>
        </is>
      </c>
      <c r="C519" s="29" t="inlineStr">
        <is>
          <t>Handle Layer / Home</t>
        </is>
      </c>
      <c r="D519" s="29" t="inlineStr">
        <is>
          <t>제어</t>
        </is>
      </c>
      <c r="E519" s="29" t="inlineStr">
        <is>
          <t>CCS Only (MQTT이전)</t>
        </is>
      </c>
      <c r="F519" s="29" t="inlineStr">
        <is>
          <t>MQTT 이전 원격 제어 실행 플로우</t>
        </is>
      </c>
      <c r="G519" s="29" t="n"/>
      <c r="H519" s="29" t="n"/>
      <c r="I519" s="29" t="n">
        <v>4</v>
      </c>
      <c r="J519" s="30" t="inlineStr">
        <is>
          <t>1. 로그인 상태</t>
        </is>
      </c>
      <c r="K519" s="89" t="inlineStr">
        <is>
          <t xml:space="preserve">1. MQTT 이전 </t>
        </is>
      </c>
      <c r="L519" s="30" t="inlineStr">
        <is>
          <t>1. Handle Layer / Shortcut 표출
2. 문 잠금 해제 버튼 선택
3. Touch Up 0.5sec</t>
        </is>
      </c>
      <c r="M519" s="30" t="inlineStr">
        <is>
          <t>1. 토스트 팝업 표출
- 제어를 실행하려면 버튼을 1초간 누르세요.</t>
        </is>
      </c>
      <c r="N519" s="69">
        <f>IF(COUNTIF(P519:W519,"F")&gt;=1,"FAIL",(IF(COUNTIF(P519:W519,"P")&gt;=1,"PASS",(IF(COUNTIF(P519:W519,"N/T")&gt;=1,"N/T",(IF(COUNTIF(P519:W519,"N/A")&gt;=1,"N/A","-")))))))</f>
        <v/>
      </c>
      <c r="O519" s="120">
        <f>IF(COUNTIF(P519:Q519,"F")&gt;=1,"FAIL",(IF(COUNTIF(P519:Q519,"P")&gt;=1,"PASS",(IF(COUNTIF(P519:Q519,"N/T")&gt;=1,"N/T",(IF(COUNTIF(P519:Q519,"N/A")&gt;=1,"N/A","-")))))))</f>
        <v/>
      </c>
      <c r="P519" s="29" t="inlineStr">
        <is>
          <t>P</t>
        </is>
      </c>
      <c r="Q519" s="29" t="inlineStr">
        <is>
          <t>P</t>
        </is>
      </c>
      <c r="R519" s="81">
        <f>IF(COUNTIF(S519:T519,"F")&gt;=1,"FAIL",(IF(COUNTIF(S519:T519,"P")&gt;=1,"PASS",(IF(COUNTIF(S519:T519,"N/T")&gt;=1,"N/T",(IF(COUNTIF(S519:T519,"N/A")&gt;=1,"N/A","-")))))))</f>
        <v/>
      </c>
      <c r="S519" s="29" t="inlineStr">
        <is>
          <t>P</t>
        </is>
      </c>
      <c r="T519" s="29" t="inlineStr">
        <is>
          <t>P</t>
        </is>
      </c>
      <c r="U519" s="120">
        <f>IF(COUNTIF(V519:W519,"F")&gt;=1,"FAIL",(IF(COUNTIF(V519:W519,"P")&gt;=1,"PASS",(IF(COUNTIF(V519:W519,"N/T")&gt;=1,"N/T",(IF(COUNTIF(V519:W519,"N/A")&gt;=1,"N/A","-")))))))</f>
        <v/>
      </c>
      <c r="V519" s="29" t="inlineStr">
        <is>
          <t>P</t>
        </is>
      </c>
      <c r="W519" s="29" t="inlineStr">
        <is>
          <t>P</t>
        </is>
      </c>
      <c r="X519" s="17" t="n"/>
      <c r="Y519" s="16" t="n"/>
      <c r="Z519" s="39" t="n"/>
      <c r="AA519" s="39" t="n"/>
      <c r="AB519" s="30" t="n"/>
    </row>
    <row r="520" ht="39.6" customHeight="1" s="357">
      <c r="A520" s="108" t="n"/>
      <c r="B520" s="29" t="inlineStr">
        <is>
          <t>TC_HL_0786</t>
        </is>
      </c>
      <c r="C520" s="29" t="inlineStr">
        <is>
          <t>Handle Layer / Home</t>
        </is>
      </c>
      <c r="D520" s="29" t="inlineStr">
        <is>
          <t>제어</t>
        </is>
      </c>
      <c r="E520" s="29" t="inlineStr">
        <is>
          <t>CCS Only (MQTT이전)</t>
        </is>
      </c>
      <c r="F520" s="29" t="inlineStr">
        <is>
          <t>MQTT 이전 원격 제어 실행 플로우</t>
        </is>
      </c>
      <c r="G520" s="29" t="n"/>
      <c r="H520" s="29" t="n"/>
      <c r="I520" s="29" t="n">
        <v>4</v>
      </c>
      <c r="J520" s="30" t="inlineStr">
        <is>
          <t>1. 로그인 상태</t>
        </is>
      </c>
      <c r="K520" s="89" t="inlineStr">
        <is>
          <t>1. MQTT 이전 
2. EV/PHEV</t>
        </is>
      </c>
      <c r="L520" s="30" t="inlineStr">
        <is>
          <t>1. Handle Layer / Shortcut 표출
2. 공조 끄기 버튼 선택
3. Touch Up 0.5sec</t>
        </is>
      </c>
      <c r="M520" s="30" t="inlineStr">
        <is>
          <t>1. 토스트 팝업 표출
- 제어를 실행하려면 버튼을 1초간 누르세요.</t>
        </is>
      </c>
      <c r="N520" s="69">
        <f>IF(COUNTIF(P520:W520,"F")&gt;=1,"FAIL",(IF(COUNTIF(P520:W520,"P")&gt;=1,"PASS",(IF(COUNTIF(P520:W520,"N/T")&gt;=1,"N/T",(IF(COUNTIF(P520:W520,"N/A")&gt;=1,"N/A","-")))))))</f>
        <v/>
      </c>
      <c r="O520" s="120">
        <f>IF(COUNTIF(P520:Q520,"F")&gt;=1,"FAIL",(IF(COUNTIF(P520:Q520,"P")&gt;=1,"PASS",(IF(COUNTIF(P520:Q520,"N/T")&gt;=1,"N/T",(IF(COUNTIF(P520:Q520,"N/A")&gt;=1,"N/A","-")))))))</f>
        <v/>
      </c>
      <c r="P520" s="29" t="inlineStr">
        <is>
          <t>N/T</t>
        </is>
      </c>
      <c r="Q520" s="29" t="inlineStr">
        <is>
          <t>N/T</t>
        </is>
      </c>
      <c r="R520" s="81">
        <f>IF(COUNTIF(S520:T520,"F")&gt;=1,"FAIL",(IF(COUNTIF(S520:T520,"P")&gt;=1,"PASS",(IF(COUNTIF(S520:T520,"N/T")&gt;=1,"N/T",(IF(COUNTIF(S520:T520,"N/A")&gt;=1,"N/A","-")))))))</f>
        <v/>
      </c>
      <c r="S520" s="29" t="inlineStr">
        <is>
          <t>P</t>
        </is>
      </c>
      <c r="T520" s="29" t="inlineStr">
        <is>
          <t>P</t>
        </is>
      </c>
      <c r="U520" s="120">
        <f>IF(COUNTIF(V520:W520,"F")&gt;=1,"FAIL",(IF(COUNTIF(V520:W520,"P")&gt;=1,"PASS",(IF(COUNTIF(V520:W520,"N/T")&gt;=1,"N/T",(IF(COUNTIF(V520:W520,"N/A")&gt;=1,"N/A","-")))))))</f>
        <v/>
      </c>
      <c r="V520" s="29" t="inlineStr">
        <is>
          <t>P</t>
        </is>
      </c>
      <c r="W520" s="29" t="inlineStr">
        <is>
          <t>P</t>
        </is>
      </c>
      <c r="X520" s="17" t="n"/>
      <c r="Y520" s="16" t="n"/>
      <c r="Z520" s="39" t="inlineStr">
        <is>
          <t>K : MQTT 이전 공조 제어 차량 필요(N/T)</t>
        </is>
      </c>
      <c r="AA520" s="39" t="inlineStr">
        <is>
          <t>N/T : 차량/디바이스 필요(조건)</t>
        </is>
      </c>
      <c r="AB520" s="30" t="n"/>
    </row>
    <row r="521" ht="39.6" customHeight="1" s="357">
      <c r="A521" s="108" t="n"/>
      <c r="B521" s="29" t="inlineStr">
        <is>
          <t>TC_HL_0787</t>
        </is>
      </c>
      <c r="C521" s="29" t="inlineStr">
        <is>
          <t>Handle Layer / Home</t>
        </is>
      </c>
      <c r="D521" s="29" t="inlineStr">
        <is>
          <t>제어</t>
        </is>
      </c>
      <c r="E521" s="29" t="inlineStr">
        <is>
          <t>CCS Only (MQTT이전)</t>
        </is>
      </c>
      <c r="F521" s="29" t="inlineStr">
        <is>
          <t>MQTT 이전 원격 제어 실행 플로우</t>
        </is>
      </c>
      <c r="G521" s="29" t="n"/>
      <c r="H521" s="29" t="n"/>
      <c r="I521" s="29" t="n">
        <v>4</v>
      </c>
      <c r="J521" s="30" t="inlineStr">
        <is>
          <t>1. 로그인 상태</t>
        </is>
      </c>
      <c r="K521" s="89" t="inlineStr">
        <is>
          <t>1. MQTT 이전</t>
        </is>
      </c>
      <c r="L521" s="30" t="inlineStr">
        <is>
          <t>1. Handle Layer / Shortcut 표출
2. 창문 닫기 버튼 선택
3. Touch Up 0.5sec</t>
        </is>
      </c>
      <c r="M521" s="30" t="inlineStr">
        <is>
          <t>1. 토스트 팝업 표출
- 제어를 실행하려면 버튼을 1초간 누르세요.</t>
        </is>
      </c>
      <c r="N521" s="69">
        <f>IF(COUNTIF(P521:W521,"F")&gt;=1,"FAIL",(IF(COUNTIF(P521:W521,"P")&gt;=1,"PASS",(IF(COUNTIF(P521:W521,"N/T")&gt;=1,"N/T",(IF(COUNTIF(P521:W521,"N/A")&gt;=1,"N/A","-")))))))</f>
        <v/>
      </c>
      <c r="O521" s="120">
        <f>IF(COUNTIF(P521:Q521,"F")&gt;=1,"FAIL",(IF(COUNTIF(P521:Q521,"P")&gt;=1,"PASS",(IF(COUNTIF(P521:Q521,"N/T")&gt;=1,"N/T",(IF(COUNTIF(P521:Q521,"N/A")&gt;=1,"N/A","-")))))))</f>
        <v/>
      </c>
      <c r="P521" s="29" t="inlineStr">
        <is>
          <t>N/T</t>
        </is>
      </c>
      <c r="Q521" s="29" t="inlineStr">
        <is>
          <t>N/T</t>
        </is>
      </c>
      <c r="R521" s="81">
        <f>IF(COUNTIF(S521:T521,"F")&gt;=1,"FAIL",(IF(COUNTIF(S521:T521,"P")&gt;=1,"PASS",(IF(COUNTIF(S521:T521,"N/T")&gt;=1,"N/T",(IF(COUNTIF(S521:T521,"N/A")&gt;=1,"N/A","-")))))))</f>
        <v/>
      </c>
      <c r="S521" s="29" t="inlineStr">
        <is>
          <t>P</t>
        </is>
      </c>
      <c r="T521" s="29" t="inlineStr">
        <is>
          <t>P</t>
        </is>
      </c>
      <c r="U521" s="120">
        <f>IF(COUNTIF(V521:W521,"F")&gt;=1,"FAIL",(IF(COUNTIF(V521:W521,"P")&gt;=1,"PASS",(IF(COUNTIF(V521:W521,"N/T")&gt;=1,"N/T",(IF(COUNTIF(V521:W521,"N/A")&gt;=1,"N/A","-")))))))</f>
        <v/>
      </c>
      <c r="V521" s="29" t="inlineStr">
        <is>
          <t>P</t>
        </is>
      </c>
      <c r="W521" s="29" t="inlineStr">
        <is>
          <t>P</t>
        </is>
      </c>
      <c r="X521" s="17" t="n"/>
      <c r="Y521" s="16" t="n"/>
      <c r="Z521" s="39" t="inlineStr">
        <is>
          <t>K : MQTT 이전 창문 제어 차량 필요(N/T)</t>
        </is>
      </c>
      <c r="AA521" s="39" t="inlineStr">
        <is>
          <t>N/T : 차량/디바이스 필요(조건)</t>
        </is>
      </c>
      <c r="AB521" s="30" t="n"/>
    </row>
    <row r="522" ht="39.6" customHeight="1" s="357">
      <c r="A522" s="108" t="n"/>
      <c r="B522" s="29" t="inlineStr">
        <is>
          <t>TC_HL_0788</t>
        </is>
      </c>
      <c r="C522" s="29" t="inlineStr">
        <is>
          <t>Handle Layer / Home</t>
        </is>
      </c>
      <c r="D522" s="29" t="inlineStr">
        <is>
          <t>제어</t>
        </is>
      </c>
      <c r="E522" s="29" t="inlineStr">
        <is>
          <t>CCS Only (MQTT이전)</t>
        </is>
      </c>
      <c r="F522" s="29" t="inlineStr">
        <is>
          <t>MQTT 이전 원격 제어 실행 플로우</t>
        </is>
      </c>
      <c r="G522" s="29" t="n"/>
      <c r="H522" s="29" t="n"/>
      <c r="I522" s="29" t="n">
        <v>4</v>
      </c>
      <c r="J522" s="30" t="inlineStr">
        <is>
          <t>1. 로그인 상태</t>
        </is>
      </c>
      <c r="K522" s="89" t="inlineStr">
        <is>
          <t>1. MQTT 이전 
2. EV/PHEV</t>
        </is>
      </c>
      <c r="L522" s="30" t="inlineStr">
        <is>
          <t>1. Handle Layer / Shortcut 표출
2. 충전구 닫기 버튼 선택
3. Touch Up 0.5sec</t>
        </is>
      </c>
      <c r="M522" s="30" t="inlineStr">
        <is>
          <t>1. 토스트 팝업 표출
- 제어를 실행하려면 버튼을 1초간 누르세요.</t>
        </is>
      </c>
      <c r="N522" s="69">
        <f>IF(COUNTIF(P522:W522,"F")&gt;=1,"FAIL",(IF(COUNTIF(P522:W522,"P")&gt;=1,"PASS",(IF(COUNTIF(P522:W522,"N/T")&gt;=1,"N/T",(IF(COUNTIF(P522:W522,"N/A")&gt;=1,"N/A","-")))))))</f>
        <v/>
      </c>
      <c r="O522" s="120">
        <f>IF(COUNTIF(P522:Q522,"F")&gt;=1,"FAIL",(IF(COUNTIF(P522:Q522,"P")&gt;=1,"PASS",(IF(COUNTIF(P522:Q522,"N/T")&gt;=1,"N/T",(IF(COUNTIF(P522:Q522,"N/A")&gt;=1,"N/A","-")))))))</f>
        <v/>
      </c>
      <c r="P522" s="29" t="inlineStr">
        <is>
          <t>N/T</t>
        </is>
      </c>
      <c r="Q522" s="29" t="inlineStr">
        <is>
          <t>N/T</t>
        </is>
      </c>
      <c r="R522" s="81">
        <f>IF(COUNTIF(S522:T522,"F")&gt;=1,"FAIL",(IF(COUNTIF(S522:T522,"P")&gt;=1,"PASS",(IF(COUNTIF(S522:T522,"N/T")&gt;=1,"N/T",(IF(COUNTIF(S522:T522,"N/A")&gt;=1,"N/A","-")))))))</f>
        <v/>
      </c>
      <c r="S522" s="29" t="inlineStr">
        <is>
          <t>P</t>
        </is>
      </c>
      <c r="T522" s="29" t="inlineStr">
        <is>
          <t>P</t>
        </is>
      </c>
      <c r="U522" s="120">
        <f>IF(COUNTIF(V522:W522,"F")&gt;=1,"FAIL",(IF(COUNTIF(V522:W522,"P")&gt;=1,"PASS",(IF(COUNTIF(V522:W522,"N/T")&gt;=1,"N/T",(IF(COUNTIF(V522:W522,"N/A")&gt;=1,"N/A","-")))))))</f>
        <v/>
      </c>
      <c r="V522" s="29" t="inlineStr">
        <is>
          <t>N/T</t>
        </is>
      </c>
      <c r="W522" s="29" t="inlineStr">
        <is>
          <t>N/T</t>
        </is>
      </c>
      <c r="X522" s="17" t="n"/>
      <c r="Y522" s="16" t="n"/>
      <c r="Z522" s="39" t="inlineStr">
        <is>
          <t>K/G: MQTT 이전 충전구 제어 차량 필요(N/T)</t>
        </is>
      </c>
      <c r="AA522" s="39" t="inlineStr">
        <is>
          <t>N/T : 차량/디바이스 필요(조건)</t>
        </is>
      </c>
      <c r="AB522" s="30" t="n"/>
    </row>
    <row r="523" ht="39.6" customHeight="1" s="357">
      <c r="A523" s="108" t="n"/>
      <c r="B523" s="29" t="inlineStr">
        <is>
          <t>TC_HL_0789</t>
        </is>
      </c>
      <c r="C523" s="29" t="inlineStr">
        <is>
          <t>Handle Layer / Home</t>
        </is>
      </c>
      <c r="D523" s="29" t="inlineStr">
        <is>
          <t>제어</t>
        </is>
      </c>
      <c r="E523" s="29" t="inlineStr">
        <is>
          <t>CCS Only (MQTT이전)</t>
        </is>
      </c>
      <c r="F523" s="29" t="inlineStr">
        <is>
          <t>MQTT 이전 원격 제어 실행 플로우</t>
        </is>
      </c>
      <c r="G523" s="29" t="n"/>
      <c r="H523" s="29" t="n"/>
      <c r="I523" s="29" t="n">
        <v>4</v>
      </c>
      <c r="J523" s="30" t="inlineStr">
        <is>
          <t>1. 로그인 상태</t>
        </is>
      </c>
      <c r="K523" s="89" t="inlineStr">
        <is>
          <t>1. MQTT 이전</t>
        </is>
      </c>
      <c r="L523" s="30" t="inlineStr">
        <is>
          <t>1. Handle Layer / Shortcut 표출
2. 커튼 올림 버튼 선택
3. Touch Up 0.5sec</t>
        </is>
      </c>
      <c r="M523" s="30" t="inlineStr">
        <is>
          <t>1. 토스트 팝업 표출
- 제어를 실행하려면 버튼을 1초간 누르세요.</t>
        </is>
      </c>
      <c r="N523" s="83">
        <f>IF(COUNTIF(P523:W523,"F")&gt;=1,"FAIL",(IF(COUNTIF(P523:W523,"P")&gt;=1,"PASS",(IF(COUNTIF(P523:W523,"N/T")&gt;=1,"N/T",(IF(COUNTIF(P523:W523,"N/A")&gt;=1,"N/A","-")))))))</f>
        <v/>
      </c>
      <c r="O523" s="120">
        <f>IF(COUNTIF(P523:Q523,"F")&gt;=1,"FAIL",(IF(COUNTIF(P523:Q523,"P")&gt;=1,"PASS",(IF(COUNTIF(P523:Q523,"N/T")&gt;=1,"N/T",(IF(COUNTIF(P523:Q523,"N/A")&gt;=1,"N/A","-")))))))</f>
        <v/>
      </c>
      <c r="P523" s="29" t="inlineStr">
        <is>
          <t>N/T</t>
        </is>
      </c>
      <c r="Q523" s="29" t="inlineStr">
        <is>
          <t>N/T</t>
        </is>
      </c>
      <c r="R523" s="81">
        <f>IF(COUNTIF(S523:T523,"F")&gt;=1,"FAIL",(IF(COUNTIF(S523:T523,"P")&gt;=1,"PASS",(IF(COUNTIF(S523:T523,"N/T")&gt;=1,"N/T",(IF(COUNTIF(S523:T523,"N/A")&gt;=1,"N/A","-")))))))</f>
        <v/>
      </c>
      <c r="S523" s="29" t="inlineStr">
        <is>
          <t>N/T</t>
        </is>
      </c>
      <c r="T523" s="29" t="inlineStr">
        <is>
          <t>N/T</t>
        </is>
      </c>
      <c r="U523" s="120">
        <f>IF(COUNTIF(V523:W523,"F")&gt;=1,"FAIL",(IF(COUNTIF(V523:W523,"P")&gt;=1,"PASS",(IF(COUNTIF(V523:W523,"N/T")&gt;=1,"N/T",(IF(COUNTIF(V523:W523,"N/A")&gt;=1,"N/A","-")))))))</f>
        <v/>
      </c>
      <c r="V523" s="29" t="inlineStr">
        <is>
          <t>N/T</t>
        </is>
      </c>
      <c r="W523" s="29" t="inlineStr">
        <is>
          <t>N/T</t>
        </is>
      </c>
      <c r="X523" s="17" t="n"/>
      <c r="Y523" s="16" t="n"/>
      <c r="Z523" s="39" t="inlineStr">
        <is>
          <t>K/G : MQTT 이전 커튼 제어 차량 필요(N/T)</t>
        </is>
      </c>
      <c r="AA523" s="39" t="inlineStr">
        <is>
          <t>N/T : 차량/디바이스 필요(조건)</t>
        </is>
      </c>
      <c r="AB523" s="30" t="n"/>
    </row>
    <row r="524" ht="158.4" customHeight="1" s="357">
      <c r="A524" s="108" t="n"/>
      <c r="B524" s="29" t="inlineStr">
        <is>
          <t>TC_HL_0231</t>
        </is>
      </c>
      <c r="C524" s="29" t="inlineStr">
        <is>
          <t>Handle Layer / Home</t>
        </is>
      </c>
      <c r="D524" s="29" t="inlineStr">
        <is>
          <t>제어</t>
        </is>
      </c>
      <c r="E524" s="29" t="inlineStr">
        <is>
          <t>CCS Only (MQTT이전)</t>
        </is>
      </c>
      <c r="F524" s="29" t="inlineStr">
        <is>
          <t>MQTT 이전 원격 제어 실행 플로우</t>
        </is>
      </c>
      <c r="G524" s="29" t="n"/>
      <c r="H524" s="29" t="n"/>
      <c r="I524" s="29" t="n">
        <v>4</v>
      </c>
      <c r="J524" s="30" t="inlineStr">
        <is>
          <t>1. 로그인 상태</t>
        </is>
      </c>
      <c r="K524" s="86" t="inlineStr">
        <is>
          <t>1. MQTT 이전 단말 차량
2. 12V 배터리 부족</t>
        </is>
      </c>
      <c r="L524" s="64" t="inlineStr">
        <is>
          <t>1. Handle Layer / Shortcut 표출
2. 제공하는 제어 버튼 선택
3. Touch Up 0.5sec 이후 화면 확인</t>
        </is>
      </c>
      <c r="M524" s="64" t="inlineStr">
        <is>
          <t>1. 12V 배터리 부족 경고 팝업 표출
"차량의 12V 배터리가 부족합니다.
원격제어를 이용하면 다음 번 시동을 걸지 못할 수 있습니다.
원격제어를 실행하시겠습니까?"
실행
취소
* 실행 : 실행
* 취소 : 팝업 소거
* 차량에서 지원하는 모든 제어 버튼에서 확인 필요</t>
        </is>
      </c>
      <c r="N524" s="83">
        <f>IF(COUNTIF(P524:W524,"F")&gt;=1,"FAIL",(IF(COUNTIF(P524:W524,"P")&gt;=1,"PASS",(IF(COUNTIF(P524:W524,"N/T")&gt;=1,"N/T",(IF(COUNTIF(P524:W524,"N/A")&gt;=1,"N/A","-")))))))</f>
        <v/>
      </c>
      <c r="O524" s="120">
        <f>IF(COUNTIF(P524:Q524,"F")&gt;=1,"FAIL",(IF(COUNTIF(P524:Q524,"P")&gt;=1,"PASS",(IF(COUNTIF(P524:Q524,"N/T")&gt;=1,"N/T",(IF(COUNTIF(P524:Q524,"N/A")&gt;=1,"N/A","-")))))))</f>
        <v/>
      </c>
      <c r="P524" s="29" t="inlineStr">
        <is>
          <t>N/T</t>
        </is>
      </c>
      <c r="Q524" s="29" t="inlineStr">
        <is>
          <t>N/T</t>
        </is>
      </c>
      <c r="R524" s="81">
        <f>IF(COUNTIF(S524:T524,"F")&gt;=1,"FAIL",(IF(COUNTIF(S524:T524,"P")&gt;=1,"PASS",(IF(COUNTIF(S524:T524,"N/T")&gt;=1,"N/T",(IF(COUNTIF(S524:T524,"N/A")&gt;=1,"N/A","-")))))))</f>
        <v/>
      </c>
      <c r="S524" s="29" t="inlineStr">
        <is>
          <t>N/T</t>
        </is>
      </c>
      <c r="T524" s="29" t="inlineStr">
        <is>
          <t>N/T</t>
        </is>
      </c>
      <c r="U524" s="120">
        <f>IF(COUNTIF(V524:W524,"F")&gt;=1,"FAIL",(IF(COUNTIF(V524:W524,"P")&gt;=1,"PASS",(IF(COUNTIF(V524:W524,"N/T")&gt;=1,"N/T",(IF(COUNTIF(V524:W524,"N/A")&gt;=1,"N/A","-")))))))</f>
        <v/>
      </c>
      <c r="V524" s="29" t="inlineStr">
        <is>
          <t>N/T</t>
        </is>
      </c>
      <c r="W524" s="29" t="inlineStr">
        <is>
          <t>N/T</t>
        </is>
      </c>
      <c r="X524" s="17" t="n"/>
      <c r="Y524" s="16" t="n"/>
      <c r="Z524" s="39" t="inlineStr">
        <is>
          <t xml:space="preserve">K/H/G : 12V 배터리 부족인 차량 환경 필요 (N/T)
</t>
        </is>
      </c>
      <c r="AA524" s="39" t="inlineStr">
        <is>
          <t>N/T : 특수상황/실패 조건 필요(조건)</t>
        </is>
      </c>
      <c r="AB524" s="42" t="n"/>
    </row>
    <row r="525" ht="39.6" customHeight="1" s="357">
      <c r="A525" s="108" t="n"/>
      <c r="B525" s="29" t="inlineStr">
        <is>
          <t>TC_HL_0790</t>
        </is>
      </c>
      <c r="C525" s="29" t="inlineStr">
        <is>
          <t>Handle Layer / Home</t>
        </is>
      </c>
      <c r="D525" s="29" t="inlineStr">
        <is>
          <t>제어</t>
        </is>
      </c>
      <c r="E525" s="29" t="inlineStr">
        <is>
          <t>CCS Only (MQTT이전)</t>
        </is>
      </c>
      <c r="F525" s="29" t="inlineStr">
        <is>
          <t>MQTT 이전 원격 제어 실행 플로우</t>
        </is>
      </c>
      <c r="G525" s="29" t="inlineStr">
        <is>
          <t>KR, EU, NA, MX</t>
        </is>
      </c>
      <c r="H525" s="29" t="inlineStr">
        <is>
          <t>HOA</t>
        </is>
      </c>
      <c r="I525" s="29" t="n">
        <v>4</v>
      </c>
      <c r="J525" s="30" t="inlineStr">
        <is>
          <t>1. 로그인 상태
2. 간편 비밀번호 설정 ON</t>
        </is>
      </c>
      <c r="K525" s="89" t="inlineStr">
        <is>
          <t>1. MQTT 이전 단말 차량
2. FCEV 차량</t>
        </is>
      </c>
      <c r="L525" s="64" t="inlineStr">
        <is>
          <t>1. Handle Layer / Shortcut 표출
2. 시동/공조 켜기 버튼 선택
3. Touch Up 0.5sec 이후</t>
        </is>
      </c>
      <c r="M525" s="30" t="inlineStr">
        <is>
          <t>1. 간편 비밀번호(PIN) 인증 페이지 노출</t>
        </is>
      </c>
      <c r="N525" s="83">
        <f>IF(COUNTIF(P525:W525,"F")&gt;=1,"FAIL",(IF(COUNTIF(P525:W525,"P")&gt;=1,"PASS",(IF(COUNTIF(P525:W525,"N/T")&gt;=1,"N/T",(IF(COUNTIF(P525:W525,"N/A")&gt;=1,"N/A","-")))))))</f>
        <v/>
      </c>
      <c r="O525" s="120">
        <f>IF(COUNTIF(P525:Q525,"F")&gt;=1,"FAIL",(IF(COUNTIF(P525:Q525,"P")&gt;=1,"PASS",(IF(COUNTIF(P525:Q525,"N/T")&gt;=1,"N/T",(IF(COUNTIF(P525:Q525,"N/A")&gt;=1,"N/A","-")))))))</f>
        <v/>
      </c>
      <c r="P525" s="29" t="inlineStr">
        <is>
          <t>N/A</t>
        </is>
      </c>
      <c r="Q525" s="29" t="inlineStr">
        <is>
          <t>N/A</t>
        </is>
      </c>
      <c r="R525" s="81">
        <f>IF(COUNTIF(S525:T525,"F")&gt;=1,"FAIL",(IF(COUNTIF(S525:T525,"P")&gt;=1,"PASS",(IF(COUNTIF(S525:T525,"N/T")&gt;=1,"N/T",(IF(COUNTIF(S525:T525,"N/A")&gt;=1,"N/A","-")))))))</f>
        <v/>
      </c>
      <c r="S525" s="29" t="inlineStr">
        <is>
          <t>N/T</t>
        </is>
      </c>
      <c r="T525" s="29" t="inlineStr">
        <is>
          <t>N/T</t>
        </is>
      </c>
      <c r="U525" s="120">
        <f>IF(COUNTIF(V525:W525,"F")&gt;=1,"FAIL",(IF(COUNTIF(V525:W525,"P")&gt;=1,"PASS",(IF(COUNTIF(V525:W525,"N/T")&gt;=1,"N/T",(IF(COUNTIF(V525:W525,"N/A")&gt;=1,"N/A","-")))))))</f>
        <v/>
      </c>
      <c r="V525" s="29" t="inlineStr">
        <is>
          <t>N/A</t>
        </is>
      </c>
      <c r="W525" s="29" t="inlineStr">
        <is>
          <t>N/A</t>
        </is>
      </c>
      <c r="X525" s="17" t="n"/>
      <c r="Y525" s="98" t="n"/>
      <c r="Z525" s="39" t="inlineStr">
        <is>
          <t>K/G : FCEV 비대상 차종(N/A)
H : 제어 가능한 FCEV 차량 필요(N/T)</t>
        </is>
      </c>
      <c r="AA525" s="39" t="inlineStr">
        <is>
          <t>비대상 차종(N/A)</t>
        </is>
      </c>
      <c r="AB525" s="42" t="n"/>
    </row>
    <row r="526" ht="39.6" customHeight="1" s="357">
      <c r="A526" s="108" t="n"/>
      <c r="B526" s="29" t="inlineStr">
        <is>
          <t>TC_HL_0232</t>
        </is>
      </c>
      <c r="C526" s="29" t="inlineStr">
        <is>
          <t>Handle Layer / Home</t>
        </is>
      </c>
      <c r="D526" s="29" t="inlineStr">
        <is>
          <t>제어</t>
        </is>
      </c>
      <c r="E526" s="29" t="inlineStr">
        <is>
          <t>CCS Only (MQTT이전)</t>
        </is>
      </c>
      <c r="F526" s="29" t="inlineStr">
        <is>
          <t>MQTT 이전 원격 제어 실행 플로우</t>
        </is>
      </c>
      <c r="G526" s="29" t="n"/>
      <c r="H526" s="29" t="n"/>
      <c r="I526" s="29" t="n">
        <v>4</v>
      </c>
      <c r="J526" s="30" t="inlineStr">
        <is>
          <t>1. 로그인 상태
2. 간편 비밀번호 설정 ON</t>
        </is>
      </c>
      <c r="K526" s="86" t="inlineStr">
        <is>
          <t>1. MQTT 이전 단말 차량
2. EV/PHEV 차량</t>
        </is>
      </c>
      <c r="L526" s="64" t="inlineStr">
        <is>
          <t>1. Handle Layer / Shortcut 표출
2. 공조 켜기 버튼 선택
3. Touch Up 0.5sec 이후</t>
        </is>
      </c>
      <c r="M526" s="64" t="inlineStr">
        <is>
          <t>1. 간편 비밀번호(PIN) 인증 페이지 노출</t>
        </is>
      </c>
      <c r="N526" s="69">
        <f>IF(COUNTIF(P526:W526,"F")&gt;=1,"FAIL",(IF(COUNTIF(P526:W526,"P")&gt;=1,"PASS",(IF(COUNTIF(P526:W526,"N/T")&gt;=1,"N/T",(IF(COUNTIF(P526:W526,"N/A")&gt;=1,"N/A","-")))))))</f>
        <v/>
      </c>
      <c r="O526" s="120">
        <f>IF(COUNTIF(P526:Q526,"F")&gt;=1,"FAIL",(IF(COUNTIF(P526:Q526,"P")&gt;=1,"PASS",(IF(COUNTIF(P526:Q526,"N/T")&gt;=1,"N/T",(IF(COUNTIF(P526:Q526,"N/A")&gt;=1,"N/A","-")))))))</f>
        <v/>
      </c>
      <c r="P526" s="29" t="inlineStr">
        <is>
          <t>P</t>
        </is>
      </c>
      <c r="Q526" s="29" t="inlineStr">
        <is>
          <t>P</t>
        </is>
      </c>
      <c r="R526" s="81">
        <f>IF(COUNTIF(S526:T526,"F")&gt;=1,"FAIL",(IF(COUNTIF(S526:T526,"P")&gt;=1,"PASS",(IF(COUNTIF(S526:T526,"N/T")&gt;=1,"N/T",(IF(COUNTIF(S526:T526,"N/A")&gt;=1,"N/A","-")))))))</f>
        <v/>
      </c>
      <c r="S526" s="29" t="inlineStr">
        <is>
          <t>N/T</t>
        </is>
      </c>
      <c r="T526" s="29" t="inlineStr">
        <is>
          <t>N/T</t>
        </is>
      </c>
      <c r="U526" s="81">
        <f>IF(COUNTIF(V526:W526,"F")&gt;=1,"FAIL",(IF(COUNTIF(V526:W526,"P")&gt;=1,"PASS",(IF(COUNTIF(V526:W526,"N/T")&gt;=1,"N/T",(IF(COUNTIF(V526:W526,"N/A")&gt;=1,"N/A","-")))))))</f>
        <v/>
      </c>
      <c r="V526" s="29" t="inlineStr">
        <is>
          <t>P</t>
        </is>
      </c>
      <c r="W526" s="29" t="inlineStr">
        <is>
          <t>P</t>
        </is>
      </c>
      <c r="X526" s="98" t="inlineStr">
        <is>
          <t>SPAQA-25738</t>
        </is>
      </c>
      <c r="Y526" s="98" t="n"/>
      <c r="Z526" s="39" t="inlineStr">
        <is>
          <t>H: Mqtt 이전 ev차량 필요 (CE 라이트요금제로 제어 불가) (N/T)</t>
        </is>
      </c>
      <c r="AA526" s="39" t="inlineStr">
        <is>
          <t>N/T : 차량/디바이스 필요(조건)</t>
        </is>
      </c>
      <c r="AB526" s="42" t="inlineStr">
        <is>
          <t>ICT</t>
        </is>
      </c>
    </row>
    <row r="527" ht="39.6" customHeight="1" s="357">
      <c r="A527" s="108" t="n"/>
      <c r="B527" s="29" t="inlineStr">
        <is>
          <t>TC_HL_0791</t>
        </is>
      </c>
      <c r="C527" s="29" t="inlineStr">
        <is>
          <t>Handle Layer / Home</t>
        </is>
      </c>
      <c r="D527" s="29" t="inlineStr">
        <is>
          <t>제어</t>
        </is>
      </c>
      <c r="E527" s="29" t="inlineStr">
        <is>
          <t>CCS Only (MQTT이전)</t>
        </is>
      </c>
      <c r="F527" s="29" t="inlineStr">
        <is>
          <t>MQTT 이전 원격 제어 실행 플로우</t>
        </is>
      </c>
      <c r="G527" s="29" t="n"/>
      <c r="H527" s="29" t="n"/>
      <c r="I527" s="29" t="n">
        <v>4</v>
      </c>
      <c r="J527" s="30" t="inlineStr">
        <is>
          <t>1. 로그인 상태
2. 간편 비밀번호 설정 ON</t>
        </is>
      </c>
      <c r="K527" s="89" t="inlineStr">
        <is>
          <t>1. MQTT 이전 단말 차량</t>
        </is>
      </c>
      <c r="L527" s="30" t="inlineStr">
        <is>
          <t>1. Handle Layer / Shortcut 표출
2. 문 잠금 버튼 선택
3. Touch Up 0.5sec 이후</t>
        </is>
      </c>
      <c r="M527" s="30" t="inlineStr">
        <is>
          <t>1. 간편 비밀번호(PIN) 인증 페이지 노출</t>
        </is>
      </c>
      <c r="N527" s="69">
        <f>IF(COUNTIF(P527:W527,"F")&gt;=1,"FAIL",(IF(COUNTIF(P527:W527,"P")&gt;=1,"PASS",(IF(COUNTIF(P527:W527,"N/T")&gt;=1,"N/T",(IF(COUNTIF(P527:W527,"N/A")&gt;=1,"N/A","-")))))))</f>
        <v/>
      </c>
      <c r="O527" s="120">
        <f>IF(COUNTIF(P527:Q527,"F")&gt;=1,"FAIL",(IF(COUNTIF(P527:Q527,"P")&gt;=1,"PASS",(IF(COUNTIF(P527:Q527,"N/T")&gt;=1,"N/T",(IF(COUNTIF(P527:Q527,"N/A")&gt;=1,"N/A","-")))))))</f>
        <v/>
      </c>
      <c r="P527" s="29" t="inlineStr">
        <is>
          <t>P</t>
        </is>
      </c>
      <c r="Q527" s="29" t="inlineStr">
        <is>
          <t>P</t>
        </is>
      </c>
      <c r="R527" s="81">
        <f>IF(COUNTIF(S527:T527,"F")&gt;=1,"FAIL",(IF(COUNTIF(S527:T527,"P")&gt;=1,"PASS",(IF(COUNTIF(S527:T527,"N/T")&gt;=1,"N/T",(IF(COUNTIF(S527:T527,"N/A")&gt;=1,"N/A","-")))))))</f>
        <v/>
      </c>
      <c r="S527" s="29" t="inlineStr">
        <is>
          <t>P</t>
        </is>
      </c>
      <c r="T527" s="29" t="inlineStr">
        <is>
          <t>P</t>
        </is>
      </c>
      <c r="U527" s="120">
        <f>IF(COUNTIF(V527:W527,"F")&gt;=1,"FAIL",(IF(COUNTIF(V527:W527,"P")&gt;=1,"PASS",(IF(COUNTIF(V527:W527,"N/T")&gt;=1,"N/T",(IF(COUNTIF(V527:W527,"N/A")&gt;=1,"N/A","-")))))))</f>
        <v/>
      </c>
      <c r="V527" s="29" t="inlineStr">
        <is>
          <t>P</t>
        </is>
      </c>
      <c r="W527" s="29" t="inlineStr">
        <is>
          <t>P</t>
        </is>
      </c>
      <c r="X527" s="17" t="n"/>
      <c r="Y527" s="98" t="n"/>
      <c r="Z527" s="39" t="n"/>
      <c r="AA527" s="39" t="n"/>
      <c r="AB527" s="30" t="n"/>
    </row>
    <row r="528" ht="39.6" customHeight="1" s="357">
      <c r="A528" s="108" t="n"/>
      <c r="B528" s="29" t="inlineStr">
        <is>
          <t>TC_HL_0792</t>
        </is>
      </c>
      <c r="C528" s="29" t="inlineStr">
        <is>
          <t>Handle Layer / Home</t>
        </is>
      </c>
      <c r="D528" s="29" t="inlineStr">
        <is>
          <t>제어</t>
        </is>
      </c>
      <c r="E528" s="29" t="inlineStr">
        <is>
          <t>CCS Only (MQTT이전)</t>
        </is>
      </c>
      <c r="F528" s="29" t="inlineStr">
        <is>
          <t>MQTT 이전 원격 제어 실행 플로우</t>
        </is>
      </c>
      <c r="G528" s="29" t="n"/>
      <c r="H528" s="29" t="n"/>
      <c r="I528" s="29" t="n">
        <v>4</v>
      </c>
      <c r="J528" s="30" t="inlineStr">
        <is>
          <t>1. 로그인 상태
2. 간편 비밀번호 설정 ON</t>
        </is>
      </c>
      <c r="K528" s="89" t="inlineStr">
        <is>
          <t>1. MQTT 이전 단말 차량
2. EV/PHEV 차량</t>
        </is>
      </c>
      <c r="L528" s="30" t="inlineStr">
        <is>
          <t>1. Handle Layer / Shortcut 표출
2. 충전 시작 버튼 선택
3. Touch Up 0.5sec 이후</t>
        </is>
      </c>
      <c r="M528" s="30" t="inlineStr">
        <is>
          <t>1. 간편 비밀번호(PIN) 인증 페이지 노출</t>
        </is>
      </c>
      <c r="N528" s="69">
        <f>IF(COUNTIF(P528:W528,"F")&gt;=1,"FAIL",(IF(COUNTIF(P528:W528,"P")&gt;=1,"PASS",(IF(COUNTIF(P528:W528,"N/T")&gt;=1,"N/T",(IF(COUNTIF(P528:W528,"N/A")&gt;=1,"N/A","-")))))))</f>
        <v/>
      </c>
      <c r="O528" s="120">
        <f>IF(COUNTIF(P528:Q528,"F")&gt;=1,"FAIL",(IF(COUNTIF(P528:Q528,"P")&gt;=1,"PASS",(IF(COUNTIF(P528:Q528,"N/T")&gt;=1,"N/T",(IF(COUNTIF(P528:Q528,"N/A")&gt;=1,"N/A","-")))))))</f>
        <v/>
      </c>
      <c r="P528" s="29" t="inlineStr">
        <is>
          <t>P</t>
        </is>
      </c>
      <c r="Q528" s="29" t="inlineStr">
        <is>
          <t>P</t>
        </is>
      </c>
      <c r="R528" s="81">
        <f>IF(COUNTIF(S528:T528,"F")&gt;=1,"FAIL",(IF(COUNTIF(S528:T528,"P")&gt;=1,"PASS",(IF(COUNTIF(S528:T528,"N/T")&gt;=1,"N/T",(IF(COUNTIF(S528:T528,"N/A")&gt;=1,"N/A","-")))))))</f>
        <v/>
      </c>
      <c r="S528" s="29" t="inlineStr">
        <is>
          <t>P</t>
        </is>
      </c>
      <c r="T528" s="29" t="inlineStr">
        <is>
          <t>P</t>
        </is>
      </c>
      <c r="U528" s="120">
        <f>IF(COUNTIF(V528:W528,"F")&gt;=1,"FAIL",(IF(COUNTIF(V528:W528,"P")&gt;=1,"PASS",(IF(COUNTIF(V528:W528,"N/T")&gt;=1,"N/T",(IF(COUNTIF(V528:W528,"N/A")&gt;=1,"N/A","-")))))))</f>
        <v/>
      </c>
      <c r="V528" s="29" t="inlineStr">
        <is>
          <t>P</t>
        </is>
      </c>
      <c r="W528" s="29" t="inlineStr">
        <is>
          <t>P</t>
        </is>
      </c>
      <c r="X528" s="17" t="n"/>
      <c r="Y528" s="16" t="n"/>
      <c r="Z528" s="39" t="n"/>
      <c r="AA528" s="39" t="n"/>
      <c r="AB528" s="30" t="n"/>
    </row>
    <row r="529" ht="39.6" customHeight="1" s="357">
      <c r="A529" s="108" t="n"/>
      <c r="B529" s="29" t="inlineStr">
        <is>
          <t>TC_HL_0793</t>
        </is>
      </c>
      <c r="C529" s="29" t="inlineStr">
        <is>
          <t>Handle Layer / Home</t>
        </is>
      </c>
      <c r="D529" s="29" t="inlineStr">
        <is>
          <t>제어</t>
        </is>
      </c>
      <c r="E529" s="29" t="inlineStr">
        <is>
          <t>CCS Only (MQTT이전)</t>
        </is>
      </c>
      <c r="F529" s="29" t="inlineStr">
        <is>
          <t>MQTT 이전 원격 제어 실행 플로우</t>
        </is>
      </c>
      <c r="G529" s="29" t="n"/>
      <c r="H529" s="29" t="n"/>
      <c r="I529" s="29" t="n">
        <v>4</v>
      </c>
      <c r="J529" s="30" t="inlineStr">
        <is>
          <t>1. 로그인 상태
2. 간편 비밀번호 설정 ON</t>
        </is>
      </c>
      <c r="K529" s="89" t="inlineStr">
        <is>
          <t>1. MQTT 이전 단말 차량
2. EV/PHEV 차량</t>
        </is>
      </c>
      <c r="L529" s="30" t="inlineStr">
        <is>
          <t>1. Handle Layer / Shortcut 표출
2. 충전 종료 버튼 선택
3. Touch Up 0.5sec 이후</t>
        </is>
      </c>
      <c r="M529" s="30" t="inlineStr">
        <is>
          <t>1. 간편 비밀번호(PIN) 인증 페이지 노출</t>
        </is>
      </c>
      <c r="N529" s="69">
        <f>IF(COUNTIF(P529:W529,"F")&gt;=1,"FAIL",(IF(COUNTIF(P529:W529,"P")&gt;=1,"PASS",(IF(COUNTIF(P529:W529,"N/T")&gt;=1,"N/T",(IF(COUNTIF(P529:W529,"N/A")&gt;=1,"N/A","-")))))))</f>
        <v/>
      </c>
      <c r="O529" s="120">
        <f>IF(COUNTIF(P529:Q529,"F")&gt;=1,"FAIL",(IF(COUNTIF(P529:Q529,"P")&gt;=1,"PASS",(IF(COUNTIF(P529:Q529,"N/T")&gt;=1,"N/T",(IF(COUNTIF(P529:Q529,"N/A")&gt;=1,"N/A","-")))))))</f>
        <v/>
      </c>
      <c r="P529" s="29" t="inlineStr">
        <is>
          <t>P</t>
        </is>
      </c>
      <c r="Q529" s="29" t="inlineStr">
        <is>
          <t>P</t>
        </is>
      </c>
      <c r="R529" s="81">
        <f>IF(COUNTIF(S529:T529,"F")&gt;=1,"FAIL",(IF(COUNTIF(S529:T529,"P")&gt;=1,"PASS",(IF(COUNTIF(S529:T529,"N/T")&gt;=1,"N/T",(IF(COUNTIF(S529:T529,"N/A")&gt;=1,"N/A","-")))))))</f>
        <v/>
      </c>
      <c r="S529" s="29" t="inlineStr">
        <is>
          <t>P</t>
        </is>
      </c>
      <c r="T529" s="29" t="inlineStr">
        <is>
          <t>P</t>
        </is>
      </c>
      <c r="U529" s="120">
        <f>IF(COUNTIF(V529:W529,"F")&gt;=1,"FAIL",(IF(COUNTIF(V529:W529,"P")&gt;=1,"PASS",(IF(COUNTIF(V529:W529,"N/T")&gt;=1,"N/T",(IF(COUNTIF(V529:W529,"N/A")&gt;=1,"N/A","-")))))))</f>
        <v/>
      </c>
      <c r="V529" s="29" t="inlineStr">
        <is>
          <t>P</t>
        </is>
      </c>
      <c r="W529" s="29" t="inlineStr">
        <is>
          <t>P</t>
        </is>
      </c>
      <c r="X529" s="17" t="n"/>
      <c r="Y529" s="16" t="n"/>
      <c r="Z529" s="39" t="n"/>
      <c r="AA529" s="39" t="n"/>
      <c r="AB529" s="30" t="n"/>
    </row>
    <row r="530" ht="39.6" customHeight="1" s="357">
      <c r="A530" s="108" t="n"/>
      <c r="B530" s="29" t="inlineStr">
        <is>
          <t>TC_HL_0794</t>
        </is>
      </c>
      <c r="C530" s="29" t="inlineStr">
        <is>
          <t>Handle Layer / Home</t>
        </is>
      </c>
      <c r="D530" s="29" t="inlineStr">
        <is>
          <t>제어</t>
        </is>
      </c>
      <c r="E530" s="29" t="inlineStr">
        <is>
          <t>CCS Only (MQTT이전)</t>
        </is>
      </c>
      <c r="F530" s="29" t="inlineStr">
        <is>
          <t>MQTT 이전 원격 제어 실행 플로우</t>
        </is>
      </c>
      <c r="G530" s="29" t="n"/>
      <c r="H530" s="29" t="n"/>
      <c r="I530" s="29" t="n">
        <v>4</v>
      </c>
      <c r="J530" s="30" t="inlineStr">
        <is>
          <t>1. 로그인 상태
2. 간편 비밀번호 설정 ON</t>
        </is>
      </c>
      <c r="K530" s="89" t="inlineStr">
        <is>
          <t>1. MQTT 이전 단말 차량</t>
        </is>
      </c>
      <c r="L530" s="30" t="inlineStr">
        <is>
          <t>1. Handle Layer / Shortcut 표출
2. 창문 열기 버튼 선택
3. Touch Up 0.5sec 이후</t>
        </is>
      </c>
      <c r="M530" s="30" t="inlineStr">
        <is>
          <t>1. 간편 비밀번호(PIN) 인증 페이지 노출</t>
        </is>
      </c>
      <c r="N530" s="69">
        <f>IF(COUNTIF(P530:W530,"F")&gt;=1,"FAIL",(IF(COUNTIF(P530:W530,"P")&gt;=1,"PASS",(IF(COUNTIF(P530:W530,"N/T")&gt;=1,"N/T",(IF(COUNTIF(P530:W530,"N/A")&gt;=1,"N/A","-")))))))</f>
        <v/>
      </c>
      <c r="O530" s="120">
        <f>IF(COUNTIF(P530:Q530,"F")&gt;=1,"FAIL",(IF(COUNTIF(P530:Q530,"P")&gt;=1,"PASS",(IF(COUNTIF(P530:Q530,"N/T")&gt;=1,"N/T",(IF(COUNTIF(P530:Q530,"N/A")&gt;=1,"N/A","-")))))))</f>
        <v/>
      </c>
      <c r="P530" s="29" t="inlineStr">
        <is>
          <t>N/T</t>
        </is>
      </c>
      <c r="Q530" s="29" t="inlineStr">
        <is>
          <t>N/T</t>
        </is>
      </c>
      <c r="R530" s="81">
        <f>IF(COUNTIF(S530:T530,"F")&gt;=1,"FAIL",(IF(COUNTIF(S530:T530,"P")&gt;=1,"PASS",(IF(COUNTIF(S530:T530,"N/T")&gt;=1,"N/T",(IF(COUNTIF(S530:T530,"N/A")&gt;=1,"N/A","-")))))))</f>
        <v/>
      </c>
      <c r="S530" s="29" t="inlineStr">
        <is>
          <t>P</t>
        </is>
      </c>
      <c r="T530" s="29" t="inlineStr">
        <is>
          <t>P</t>
        </is>
      </c>
      <c r="U530" s="120">
        <f>IF(COUNTIF(V530:W530,"F")&gt;=1,"FAIL",(IF(COUNTIF(V530:W530,"P")&gt;=1,"PASS",(IF(COUNTIF(V530:W530,"N/T")&gt;=1,"N/T",(IF(COUNTIF(V530:W530,"N/A")&gt;=1,"N/A","-")))))))</f>
        <v/>
      </c>
      <c r="V530" s="29" t="inlineStr">
        <is>
          <t>P</t>
        </is>
      </c>
      <c r="W530" s="29" t="inlineStr">
        <is>
          <t>P</t>
        </is>
      </c>
      <c r="X530" s="17" t="n"/>
      <c r="Y530" s="16" t="n"/>
      <c r="Z530" s="39" t="inlineStr">
        <is>
          <t>K : MQTT 이전 창문 제어 차량 필요(N/T)</t>
        </is>
      </c>
      <c r="AA530" s="39" t="inlineStr">
        <is>
          <t>N/T : 차량/디바이스 필요(조건)</t>
        </is>
      </c>
      <c r="AB530" s="30" t="n"/>
    </row>
    <row r="531" ht="39.6" customHeight="1" s="357">
      <c r="A531" s="108" t="n"/>
      <c r="B531" s="29" t="inlineStr">
        <is>
          <t>TC_HL_0795</t>
        </is>
      </c>
      <c r="C531" s="29" t="inlineStr">
        <is>
          <t>Handle Layer / Home</t>
        </is>
      </c>
      <c r="D531" s="29" t="inlineStr">
        <is>
          <t>제어</t>
        </is>
      </c>
      <c r="E531" s="29" t="inlineStr">
        <is>
          <t>CCS Only (MQTT이전)</t>
        </is>
      </c>
      <c r="F531" s="29" t="inlineStr">
        <is>
          <t>MQTT 이전 원격 제어 실행 플로우</t>
        </is>
      </c>
      <c r="G531" s="29" t="n"/>
      <c r="H531" s="29" t="n"/>
      <c r="I531" s="29" t="n">
        <v>4</v>
      </c>
      <c r="J531" s="30" t="inlineStr">
        <is>
          <t>1. 로그인 상태
2. 간편 비밀번호 설정 ON</t>
        </is>
      </c>
      <c r="K531" s="89" t="inlineStr">
        <is>
          <t>1. MQTT 이전 단말 차량</t>
        </is>
      </c>
      <c r="L531" s="30" t="inlineStr">
        <is>
          <t>1. Handle Layer / Shortcut 표출
2. 비상등 켜기 버튼 선택
3. Touch Up 0.5sec 이후</t>
        </is>
      </c>
      <c r="M531" s="30" t="inlineStr">
        <is>
          <t>1. 간편 비밀번호(PIN) 인증 페이지 노출</t>
        </is>
      </c>
      <c r="N531" s="69">
        <f>IF(COUNTIF(P531:W531,"F")&gt;=1,"FAIL",(IF(COUNTIF(P531:W531,"P")&gt;=1,"PASS",(IF(COUNTIF(P531:W531,"N/T")&gt;=1,"N/T",(IF(COUNTIF(P531:W531,"N/A")&gt;=1,"N/A","-")))))))</f>
        <v/>
      </c>
      <c r="O531" s="120">
        <f>IF(COUNTIF(P531:Q531,"F")&gt;=1,"FAIL",(IF(COUNTIF(P531:Q531,"P")&gt;=1,"PASS",(IF(COUNTIF(P531:Q531,"N/T")&gt;=1,"N/T",(IF(COUNTIF(P531:Q531,"N/A")&gt;=1,"N/A","-")))))))</f>
        <v/>
      </c>
      <c r="P531" s="29" t="inlineStr">
        <is>
          <t>P</t>
        </is>
      </c>
      <c r="Q531" s="29" t="inlineStr">
        <is>
          <t>P</t>
        </is>
      </c>
      <c r="R531" s="81">
        <f>IF(COUNTIF(S531:T531,"F")&gt;=1,"FAIL",(IF(COUNTIF(S531:T531,"P")&gt;=1,"PASS",(IF(COUNTIF(S531:T531,"N/T")&gt;=1,"N/T",(IF(COUNTIF(S531:T531,"N/A")&gt;=1,"N/A","-")))))))</f>
        <v/>
      </c>
      <c r="S531" s="29" t="inlineStr">
        <is>
          <t>P</t>
        </is>
      </c>
      <c r="T531" s="29" t="inlineStr">
        <is>
          <t>P</t>
        </is>
      </c>
      <c r="U531" s="120">
        <f>IF(COUNTIF(V531:W531,"F")&gt;=1,"FAIL",(IF(COUNTIF(V531:W531,"P")&gt;=1,"PASS",(IF(COUNTIF(V531:W531,"N/T")&gt;=1,"N/T",(IF(COUNTIF(V531:W531,"N/A")&gt;=1,"N/A","-")))))))</f>
        <v/>
      </c>
      <c r="V531" s="29" t="inlineStr">
        <is>
          <t>P</t>
        </is>
      </c>
      <c r="W531" s="29" t="inlineStr">
        <is>
          <t>P</t>
        </is>
      </c>
      <c r="X531" s="17" t="n"/>
      <c r="Y531" s="16" t="n"/>
      <c r="Z531" s="39" t="n"/>
      <c r="AA531" s="39" t="n"/>
      <c r="AB531" s="30" t="n"/>
    </row>
    <row r="532" ht="39.6" customHeight="1" s="357">
      <c r="A532" s="108" t="n"/>
      <c r="B532" s="29" t="inlineStr">
        <is>
          <t>TC_HL_0796</t>
        </is>
      </c>
      <c r="C532" s="29" t="inlineStr">
        <is>
          <t>Handle Layer / Home</t>
        </is>
      </c>
      <c r="D532" s="29" t="inlineStr">
        <is>
          <t>제어</t>
        </is>
      </c>
      <c r="E532" s="29" t="inlineStr">
        <is>
          <t>CCS Only (MQTT이전)</t>
        </is>
      </c>
      <c r="F532" s="29" t="inlineStr">
        <is>
          <t>MQTT 이전 원격 제어 실행 플로우</t>
        </is>
      </c>
      <c r="G532" s="29" t="n"/>
      <c r="H532" s="29" t="n"/>
      <c r="I532" s="29" t="n">
        <v>4</v>
      </c>
      <c r="J532" s="30" t="inlineStr">
        <is>
          <t>1. 로그인 상태
2. 간편 비밀번호 설정 ON</t>
        </is>
      </c>
      <c r="K532" s="89" t="inlineStr">
        <is>
          <t>1. MQTT 이전 단말 차량</t>
        </is>
      </c>
      <c r="L532" s="30" t="inlineStr">
        <is>
          <t>1. Handle Layer / Shortcut 표출
2. 비상등/경적 켜기 버튼 선택
3. Touch Up 0.5sec 이후</t>
        </is>
      </c>
      <c r="M532" s="30" t="inlineStr">
        <is>
          <t>1. 간편 비밀번호(PIN) 인증 페이지 노출</t>
        </is>
      </c>
      <c r="N532" s="69">
        <f>IF(COUNTIF(P532:W532,"F")&gt;=1,"FAIL",(IF(COUNTIF(P532:W532,"P")&gt;=1,"PASS",(IF(COUNTIF(P532:W532,"N/T")&gt;=1,"N/T",(IF(COUNTIF(P532:W532,"N/A")&gt;=1,"N/A","-")))))))</f>
        <v/>
      </c>
      <c r="O532" s="120">
        <f>IF(COUNTIF(P532:Q532,"F")&gt;=1,"FAIL",(IF(COUNTIF(P532:Q532,"P")&gt;=1,"PASS",(IF(COUNTIF(P532:Q532,"N/T")&gt;=1,"N/T",(IF(COUNTIF(P532:Q532,"N/A")&gt;=1,"N/A","-")))))))</f>
        <v/>
      </c>
      <c r="P532" s="29" t="inlineStr">
        <is>
          <t>P</t>
        </is>
      </c>
      <c r="Q532" s="29" t="inlineStr">
        <is>
          <t>P</t>
        </is>
      </c>
      <c r="R532" s="81">
        <f>IF(COUNTIF(S532:T532,"F")&gt;=1,"FAIL",(IF(COUNTIF(S532:T532,"P")&gt;=1,"PASS",(IF(COUNTIF(S532:T532,"N/T")&gt;=1,"N/T",(IF(COUNTIF(S532:T532,"N/A")&gt;=1,"N/A","-")))))))</f>
        <v/>
      </c>
      <c r="S532" s="29" t="inlineStr">
        <is>
          <t>P</t>
        </is>
      </c>
      <c r="T532" s="29" t="inlineStr">
        <is>
          <t>P</t>
        </is>
      </c>
      <c r="U532" s="120">
        <f>IF(COUNTIF(V532:W532,"F")&gt;=1,"FAIL",(IF(COUNTIF(V532:W532,"P")&gt;=1,"PASS",(IF(COUNTIF(V532:W532,"N/T")&gt;=1,"N/T",(IF(COUNTIF(V532:W532,"N/A")&gt;=1,"N/A","-")))))))</f>
        <v/>
      </c>
      <c r="V532" s="29" t="inlineStr">
        <is>
          <t>P</t>
        </is>
      </c>
      <c r="W532" s="29" t="inlineStr">
        <is>
          <t>P</t>
        </is>
      </c>
      <c r="X532" s="17" t="n"/>
      <c r="Y532" s="16" t="n"/>
      <c r="Z532" s="39" t="n"/>
      <c r="AA532" s="39" t="n"/>
      <c r="AB532" s="30" t="n"/>
    </row>
    <row r="533" ht="39.6" customHeight="1" s="357">
      <c r="A533" s="108" t="n"/>
      <c r="B533" s="29" t="inlineStr">
        <is>
          <t>TC_HL_0797</t>
        </is>
      </c>
      <c r="C533" s="29" t="inlineStr">
        <is>
          <t>Handle Layer / Home</t>
        </is>
      </c>
      <c r="D533" s="29" t="inlineStr">
        <is>
          <t>제어</t>
        </is>
      </c>
      <c r="E533" s="29" t="inlineStr">
        <is>
          <t>CCS Only (MQTT이전)</t>
        </is>
      </c>
      <c r="F533" s="29" t="inlineStr">
        <is>
          <t>MQTT 이전 원격 제어 실행 플로우</t>
        </is>
      </c>
      <c r="G533" s="29" t="n"/>
      <c r="H533" s="29" t="n"/>
      <c r="I533" s="29" t="n">
        <v>4</v>
      </c>
      <c r="J533" s="30" t="inlineStr">
        <is>
          <t>1. 로그인 상태
2. 간편 비밀번호 설정 ON</t>
        </is>
      </c>
      <c r="K533" s="89" t="inlineStr">
        <is>
          <t>1. MQTT 이전 단말 차량
2. EV/PHEV 차량</t>
        </is>
      </c>
      <c r="L533" s="30" t="inlineStr">
        <is>
          <t>1. Handle Layer / Shortcut 표출
2. 충전구 열기 버튼 선택
3. Touch Up 0.5sec 이후</t>
        </is>
      </c>
      <c r="M533" s="30" t="inlineStr">
        <is>
          <t>1. 간편 비밀번호(PIN) 인증 페이지 노출</t>
        </is>
      </c>
      <c r="N533" s="69">
        <f>IF(COUNTIF(P533:W533,"F")&gt;=1,"FAIL",(IF(COUNTIF(P533:W533,"P")&gt;=1,"PASS",(IF(COUNTIF(P533:W533,"N/T")&gt;=1,"N/T",(IF(COUNTIF(P533:W533,"N/A")&gt;=1,"N/A","-")))))))</f>
        <v/>
      </c>
      <c r="O533" s="120">
        <f>IF(COUNTIF(P533:Q533,"F")&gt;=1,"FAIL",(IF(COUNTIF(P533:Q533,"P")&gt;=1,"PASS",(IF(COUNTIF(P533:Q533,"N/T")&gt;=1,"N/T",(IF(COUNTIF(P533:Q533,"N/A")&gt;=1,"N/A","-")))))))</f>
        <v/>
      </c>
      <c r="P533" s="29" t="inlineStr">
        <is>
          <t>N/T</t>
        </is>
      </c>
      <c r="Q533" s="29" t="inlineStr">
        <is>
          <t>N/T</t>
        </is>
      </c>
      <c r="R533" s="81">
        <f>IF(COUNTIF(S533:T533,"F")&gt;=1,"FAIL",(IF(COUNTIF(S533:T533,"P")&gt;=1,"PASS",(IF(COUNTIF(S533:T533,"N/T")&gt;=1,"N/T",(IF(COUNTIF(S533:T533,"N/A")&gt;=1,"N/A","-")))))))</f>
        <v/>
      </c>
      <c r="S533" s="29" t="inlineStr">
        <is>
          <t>P</t>
        </is>
      </c>
      <c r="T533" s="29" t="inlineStr">
        <is>
          <t>P</t>
        </is>
      </c>
      <c r="U533" s="120">
        <f>IF(COUNTIF(V533:W533,"F")&gt;=1,"FAIL",(IF(COUNTIF(V533:W533,"P")&gt;=1,"PASS",(IF(COUNTIF(V533:W533,"N/T")&gt;=1,"N/T",(IF(COUNTIF(V533:W533,"N/A")&gt;=1,"N/A","-")))))))</f>
        <v/>
      </c>
      <c r="V533" s="29" t="inlineStr">
        <is>
          <t>N/T</t>
        </is>
      </c>
      <c r="W533" s="29" t="inlineStr">
        <is>
          <t>N/T</t>
        </is>
      </c>
      <c r="X533" s="17" t="n"/>
      <c r="Y533" s="16" t="n"/>
      <c r="Z533" s="39" t="inlineStr">
        <is>
          <t>K/G : MQTT 이전 충전구 제어 차량 필요(N/T)</t>
        </is>
      </c>
      <c r="AA533" s="39" t="inlineStr">
        <is>
          <t>N/T : 차량/디바이스 필요(조건)</t>
        </is>
      </c>
      <c r="AB533" s="30" t="n"/>
    </row>
    <row r="534" ht="39.6" customHeight="1" s="357">
      <c r="A534" s="108" t="n"/>
      <c r="B534" s="29" t="inlineStr">
        <is>
          <t>TC_HL_0798</t>
        </is>
      </c>
      <c r="C534" s="29" t="inlineStr">
        <is>
          <t>Handle Layer / Home</t>
        </is>
      </c>
      <c r="D534" s="29" t="inlineStr">
        <is>
          <t>제어</t>
        </is>
      </c>
      <c r="E534" s="29" t="inlineStr">
        <is>
          <t>CCS Only (MQTT이전)</t>
        </is>
      </c>
      <c r="F534" s="29" t="inlineStr">
        <is>
          <t>MQTT 이전 원격 제어 실행 플로우</t>
        </is>
      </c>
      <c r="G534" s="29" t="n"/>
      <c r="H534" s="29" t="n"/>
      <c r="I534" s="29" t="n">
        <v>4</v>
      </c>
      <c r="J534" s="30" t="inlineStr">
        <is>
          <t>1. 로그인 상태
2. 간편 비밀번호 설정 ON</t>
        </is>
      </c>
      <c r="K534" s="89" t="inlineStr">
        <is>
          <t>1. MQTT 이전 단말 차량</t>
        </is>
      </c>
      <c r="L534" s="30" t="inlineStr">
        <is>
          <t>1. Handle Layer / Shortcut 표출
2. 프렁크 열기 버튼 선택
3. Touch Up 0.5sec 이후</t>
        </is>
      </c>
      <c r="M534" s="30" t="inlineStr">
        <is>
          <t>1. 간편 비밀번호(PIN) 인증 페이지 노출</t>
        </is>
      </c>
      <c r="N534" s="83">
        <f>IF(COUNTIF(P534:W534,"F")&gt;=1,"FAIL",(IF(COUNTIF(P534:W534,"P")&gt;=1,"PASS",(IF(COUNTIF(P534:W534,"N/T")&gt;=1,"N/T",(IF(COUNTIF(P534:W534,"N/A")&gt;=1,"N/A","-")))))))</f>
        <v/>
      </c>
      <c r="O534" s="120">
        <f>IF(COUNTIF(P534:Q534,"F")&gt;=1,"FAIL",(IF(COUNTIF(P534:Q534,"P")&gt;=1,"PASS",(IF(COUNTIF(P534:Q534,"N/T")&gt;=1,"N/T",(IF(COUNTIF(P534:Q534,"N/A")&gt;=1,"N/A","-")))))))</f>
        <v/>
      </c>
      <c r="P534" s="29" t="inlineStr">
        <is>
          <t>N/T</t>
        </is>
      </c>
      <c r="Q534" s="29" t="inlineStr">
        <is>
          <t>N/T</t>
        </is>
      </c>
      <c r="R534" s="120">
        <f>IF(COUNTIF(S534:T534,"F")&gt;=1,"FAIL",(IF(COUNTIF(S534:T534,"P")&gt;=1,"PASS",(IF(COUNTIF(S534:T534,"N/T")&gt;=1,"N/T",(IF(COUNTIF(S534:T534,"N/A")&gt;=1,"N/A","-")))))))</f>
        <v/>
      </c>
      <c r="S534" s="29" t="inlineStr">
        <is>
          <t>N/T</t>
        </is>
      </c>
      <c r="T534" s="29" t="inlineStr">
        <is>
          <t>N/T</t>
        </is>
      </c>
      <c r="U534" s="120">
        <f>IF(COUNTIF(V534:W534,"F")&gt;=1,"FAIL",(IF(COUNTIF(V534:W534,"P")&gt;=1,"PASS",(IF(COUNTIF(V534:W534,"N/T")&gt;=1,"N/T",(IF(COUNTIF(V534:W534,"N/A")&gt;=1,"N/A","-")))))))</f>
        <v/>
      </c>
      <c r="V534" s="29" t="inlineStr">
        <is>
          <t>N/T</t>
        </is>
      </c>
      <c r="W534" s="29" t="inlineStr">
        <is>
          <t>N/T</t>
        </is>
      </c>
      <c r="X534" s="17" t="n"/>
      <c r="Y534" s="16" t="n"/>
      <c r="Z534" s="39" t="inlineStr">
        <is>
          <t>(공통) : 프렁크 지원 차량 필요</t>
        </is>
      </c>
      <c r="AA534" s="39" t="inlineStr">
        <is>
          <t>N/T : 차량/디바이스 필요(조건)</t>
        </is>
      </c>
      <c r="AB534" s="30" t="n"/>
    </row>
    <row r="535" ht="39.6" customHeight="1" s="357">
      <c r="A535" s="108" t="n"/>
      <c r="B535" s="29" t="inlineStr">
        <is>
          <t>TC_HL_0799</t>
        </is>
      </c>
      <c r="C535" s="29" t="inlineStr">
        <is>
          <t>Handle Layer / Home</t>
        </is>
      </c>
      <c r="D535" s="29" t="inlineStr">
        <is>
          <t>제어</t>
        </is>
      </c>
      <c r="E535" s="29" t="inlineStr">
        <is>
          <t>CCS Only (MQTT이전)</t>
        </is>
      </c>
      <c r="F535" s="29" t="inlineStr">
        <is>
          <t>MQTT 이전 원격 제어 실행 플로우</t>
        </is>
      </c>
      <c r="G535" s="29" t="n"/>
      <c r="H535" s="29" t="n"/>
      <c r="I535" s="29" t="n">
        <v>4</v>
      </c>
      <c r="J535" s="30" t="inlineStr">
        <is>
          <t>1. 로그인 상태
2. 간편 비밀번호 설정 ON</t>
        </is>
      </c>
      <c r="K535" s="89" t="inlineStr">
        <is>
          <t>1. MQTT 이전 단말 차량
2. EV/PHEV 차량</t>
        </is>
      </c>
      <c r="L535" s="30" t="inlineStr">
        <is>
          <t>1. Handle Layer / Shortcut 표출
2. 컨디셔닝 시작 버튼 선택
3. Touch Up 0.5sec 이후</t>
        </is>
      </c>
      <c r="M535" s="30" t="inlineStr">
        <is>
          <t>1. 간편 비밀번호(PIN) 인증 페이지 노출</t>
        </is>
      </c>
      <c r="N535" s="83">
        <f>IF(COUNTIF(P535:W535,"F")&gt;=1,"FAIL",(IF(COUNTIF(P535:W535,"P")&gt;=1,"PASS",(IF(COUNTIF(P535:W535,"N/T")&gt;=1,"N/T",(IF(COUNTIF(P535:W535,"N/A")&gt;=1,"N/A","-")))))))</f>
        <v/>
      </c>
      <c r="O535" s="120">
        <f>IF(COUNTIF(P535:Q535,"F")&gt;=1,"FAIL",(IF(COUNTIF(P535:Q535,"P")&gt;=1,"PASS",(IF(COUNTIF(P535:Q535,"N/T")&gt;=1,"N/T",(IF(COUNTIF(P535:Q535,"N/A")&gt;=1,"N/A","-")))))))</f>
        <v/>
      </c>
      <c r="P535" s="29" t="inlineStr">
        <is>
          <t>N/T</t>
        </is>
      </c>
      <c r="Q535" s="29" t="inlineStr">
        <is>
          <t>N/T</t>
        </is>
      </c>
      <c r="R535" s="81">
        <f>IF(COUNTIF(S535:T535,"F")&gt;=1,"FAIL",(IF(COUNTIF(S535:T535,"P")&gt;=1,"PASS",(IF(COUNTIF(S535:T535,"N/T")&gt;=1,"N/T",(IF(COUNTIF(S535:T535,"N/A")&gt;=1,"N/A","-")))))))</f>
        <v/>
      </c>
      <c r="S535" s="29" t="inlineStr">
        <is>
          <t>N/T</t>
        </is>
      </c>
      <c r="T535" s="29" t="inlineStr">
        <is>
          <t>N/T</t>
        </is>
      </c>
      <c r="U535" s="120">
        <f>IF(COUNTIF(V535:W535,"F")&gt;=1,"FAIL",(IF(COUNTIF(V535:W535,"P")&gt;=1,"PASS",(IF(COUNTIF(V535:W535,"N/T")&gt;=1,"N/T",(IF(COUNTIF(V535:W535,"N/A")&gt;=1,"N/A","-")))))))</f>
        <v/>
      </c>
      <c r="V535" s="29" t="inlineStr">
        <is>
          <t>N/T</t>
        </is>
      </c>
      <c r="W535" s="29" t="inlineStr">
        <is>
          <t>N/T</t>
        </is>
      </c>
      <c r="X535" s="17" t="n"/>
      <c r="Y535" s="16" t="n"/>
      <c r="Z535" s="39" t="inlineStr">
        <is>
          <t>(공통) : MQTT 이전 컨디셔닝 제어 차량 필요(N/T)</t>
        </is>
      </c>
      <c r="AA535" s="39" t="inlineStr">
        <is>
          <t>N/T : 차량/디바이스 필요(조건)</t>
        </is>
      </c>
      <c r="AB535" s="30" t="n"/>
    </row>
    <row r="536" ht="39.6" customHeight="1" s="357">
      <c r="A536" s="108" t="n"/>
      <c r="B536" s="29" t="inlineStr">
        <is>
          <t>TC_HL_0800</t>
        </is>
      </c>
      <c r="C536" s="29" t="inlineStr">
        <is>
          <t>Handle Layer / Home</t>
        </is>
      </c>
      <c r="D536" s="29" t="inlineStr">
        <is>
          <t>제어</t>
        </is>
      </c>
      <c r="E536" s="29" t="inlineStr">
        <is>
          <t>CCS Only (MQTT이전)</t>
        </is>
      </c>
      <c r="F536" s="29" t="inlineStr">
        <is>
          <t>MQTT 이전 원격 제어 실행 플로우</t>
        </is>
      </c>
      <c r="G536" s="29" t="n"/>
      <c r="H536" s="29" t="n"/>
      <c r="I536" s="29" t="n">
        <v>4</v>
      </c>
      <c r="J536" s="30" t="inlineStr">
        <is>
          <t>1. 로그인 상태
2. 간편 비밀번호 설정 ON</t>
        </is>
      </c>
      <c r="K536" s="89" t="inlineStr">
        <is>
          <t>1. MQTT 이전 단말 차량
2. EV/PHEV 차량</t>
        </is>
      </c>
      <c r="L536" s="30" t="inlineStr">
        <is>
          <t>1. Handle Layer / Shortcut 표출
2. 컨디셔닝 종료 버튼 선택
3. Touch Up 0.5sec 이후</t>
        </is>
      </c>
      <c r="M536" s="30" t="inlineStr">
        <is>
          <t>1. 간편 비밀번호(PIN) 인증 페이지 노출</t>
        </is>
      </c>
      <c r="N536" s="83">
        <f>IF(COUNTIF(P536:W536,"F")&gt;=1,"FAIL",(IF(COUNTIF(P536:W536,"P")&gt;=1,"PASS",(IF(COUNTIF(P536:W536,"N/T")&gt;=1,"N/T",(IF(COUNTIF(P536:W536,"N/A")&gt;=1,"N/A","-")))))))</f>
        <v/>
      </c>
      <c r="O536" s="120">
        <f>IF(COUNTIF(P536:Q536,"F")&gt;=1,"FAIL",(IF(COUNTIF(P536:Q536,"P")&gt;=1,"PASS",(IF(COUNTIF(P536:Q536,"N/T")&gt;=1,"N/T",(IF(COUNTIF(P536:Q536,"N/A")&gt;=1,"N/A","-")))))))</f>
        <v/>
      </c>
      <c r="P536" s="29" t="inlineStr">
        <is>
          <t>N/T</t>
        </is>
      </c>
      <c r="Q536" s="29" t="inlineStr">
        <is>
          <t>N/T</t>
        </is>
      </c>
      <c r="R536" s="81">
        <f>IF(COUNTIF(S536:T536,"F")&gt;=1,"FAIL",(IF(COUNTIF(S536:T536,"P")&gt;=1,"PASS",(IF(COUNTIF(S536:T536,"N/T")&gt;=1,"N/T",(IF(COUNTIF(S536:T536,"N/A")&gt;=1,"N/A","-")))))))</f>
        <v/>
      </c>
      <c r="S536" s="29" t="inlineStr">
        <is>
          <t>N/T</t>
        </is>
      </c>
      <c r="T536" s="29" t="inlineStr">
        <is>
          <t>N/T</t>
        </is>
      </c>
      <c r="U536" s="120">
        <f>IF(COUNTIF(V536:W536,"F")&gt;=1,"FAIL",(IF(COUNTIF(V536:W536,"P")&gt;=1,"PASS",(IF(COUNTIF(V536:W536,"N/T")&gt;=1,"N/T",(IF(COUNTIF(V536:W536,"N/A")&gt;=1,"N/A","-")))))))</f>
        <v/>
      </c>
      <c r="V536" s="29" t="inlineStr">
        <is>
          <t>N/T</t>
        </is>
      </c>
      <c r="W536" s="29" t="inlineStr">
        <is>
          <t>N/T</t>
        </is>
      </c>
      <c r="X536" s="17" t="n"/>
      <c r="Y536" s="16" t="n"/>
      <c r="Z536" s="39" t="inlineStr">
        <is>
          <t>(공통) : MQTT 이전 컨디셔닝 제어 차량 필요(N/T)</t>
        </is>
      </c>
      <c r="AA536" s="39" t="inlineStr">
        <is>
          <t>N/T : 차량/디바이스 필요(조건)</t>
        </is>
      </c>
      <c r="AB536" s="30" t="n"/>
    </row>
    <row r="537" ht="39.6" customHeight="1" s="357">
      <c r="A537" s="108" t="n"/>
      <c r="B537" s="29" t="inlineStr">
        <is>
          <t>TC_HL_0801</t>
        </is>
      </c>
      <c r="C537" s="29" t="inlineStr">
        <is>
          <t>Handle Layer / Home</t>
        </is>
      </c>
      <c r="D537" s="29" t="inlineStr">
        <is>
          <t>제어</t>
        </is>
      </c>
      <c r="E537" s="29" t="inlineStr">
        <is>
          <t>CCS Only (MQTT이전)</t>
        </is>
      </c>
      <c r="F537" s="29" t="inlineStr">
        <is>
          <t>MQTT 이전 원격 제어 실행 플로우</t>
        </is>
      </c>
      <c r="G537" s="29" t="n"/>
      <c r="H537" s="29" t="n"/>
      <c r="I537" s="29" t="n">
        <v>4</v>
      </c>
      <c r="J537" s="30" t="inlineStr">
        <is>
          <t>1. 로그인 상태
2. 간편 비밀번호 설정 ON</t>
        </is>
      </c>
      <c r="K537" s="89" t="inlineStr">
        <is>
          <t>1. MQTT 이전 단말 차량</t>
        </is>
      </c>
      <c r="L537" s="30" t="inlineStr">
        <is>
          <t>1. Handle Layer / Shortcut 표출
2. 환기 하기 버튼 선택
3. Touch Up 0.5sec 이후</t>
        </is>
      </c>
      <c r="M537" s="30" t="inlineStr">
        <is>
          <t>1. 간편 비밀번호(PIN) 인증 페이지 노출</t>
        </is>
      </c>
      <c r="N537" s="83">
        <f>IF(COUNTIF(P537:W537,"F")&gt;=1,"FAIL",(IF(COUNTIF(P537:W537,"P")&gt;=1,"PASS",(IF(COUNTIF(P537:W537,"N/T")&gt;=1,"N/T",(IF(COUNTIF(P537:W537,"N/A")&gt;=1,"N/A","-")))))))</f>
        <v/>
      </c>
      <c r="O537" s="120">
        <f>IF(COUNTIF(P537:Q537,"F")&gt;=1,"FAIL",(IF(COUNTIF(P537:Q537,"P")&gt;=1,"PASS",(IF(COUNTIF(P537:Q537,"N/T")&gt;=1,"N/T",(IF(COUNTIF(P537:Q537,"N/A")&gt;=1,"N/A","-")))))))</f>
        <v/>
      </c>
      <c r="P537" s="29" t="inlineStr">
        <is>
          <t>N/T</t>
        </is>
      </c>
      <c r="Q537" s="29" t="inlineStr">
        <is>
          <t>N/T</t>
        </is>
      </c>
      <c r="R537" s="81">
        <f>IF(COUNTIF(S537:T537,"F")&gt;=1,"FAIL",(IF(COUNTIF(S537:T537,"P")&gt;=1,"PASS",(IF(COUNTIF(S537:T537,"N/T")&gt;=1,"N/T",(IF(COUNTIF(S537:T537,"N/A")&gt;=1,"N/A","-")))))))</f>
        <v/>
      </c>
      <c r="S537" s="29" t="inlineStr">
        <is>
          <t>N/T</t>
        </is>
      </c>
      <c r="T537" s="29" t="inlineStr">
        <is>
          <t>N/T</t>
        </is>
      </c>
      <c r="U537" s="120">
        <f>IF(COUNTIF(V537:W537,"F")&gt;=1,"FAIL",(IF(COUNTIF(V537:W537,"P")&gt;=1,"PASS",(IF(COUNTIF(V537:W537,"N/T")&gt;=1,"N/T",(IF(COUNTIF(V537:W537,"N/A")&gt;=1,"N/A","-")))))))</f>
        <v/>
      </c>
      <c r="V537" s="29" t="inlineStr">
        <is>
          <t>N/T</t>
        </is>
      </c>
      <c r="W537" s="29" t="inlineStr">
        <is>
          <t>N/T</t>
        </is>
      </c>
      <c r="X537" s="17" t="n"/>
      <c r="Y537" s="16" t="n"/>
      <c r="Z537" s="39" t="inlineStr">
        <is>
          <t>(공통) : MQTT 이전 창문 환기 차량 필요(N/T)</t>
        </is>
      </c>
      <c r="AA537" s="39" t="inlineStr">
        <is>
          <t>N/T : 차량/디바이스 필요(조건)</t>
        </is>
      </c>
      <c r="AB537" s="30" t="n"/>
    </row>
    <row r="538" ht="39.6" customHeight="1" s="357">
      <c r="A538" s="108" t="n"/>
      <c r="B538" s="29" t="inlineStr">
        <is>
          <t>TC_HL_0802</t>
        </is>
      </c>
      <c r="C538" s="29" t="inlineStr">
        <is>
          <t>Handle Layer / Home</t>
        </is>
      </c>
      <c r="D538" s="29" t="inlineStr">
        <is>
          <t>제어</t>
        </is>
      </c>
      <c r="E538" s="29" t="inlineStr">
        <is>
          <t>CCS Only (MQTT이전)</t>
        </is>
      </c>
      <c r="F538" s="29" t="inlineStr">
        <is>
          <t>MQTT 이전 원격 제어 실행 플로우</t>
        </is>
      </c>
      <c r="G538" s="29" t="n"/>
      <c r="H538" s="29" t="n"/>
      <c r="I538" s="29" t="n">
        <v>4</v>
      </c>
      <c r="J538" s="30" t="inlineStr">
        <is>
          <t>1. 로그인 상태
2. 간편 비밀번호 설정 ON</t>
        </is>
      </c>
      <c r="K538" s="89" t="inlineStr">
        <is>
          <t>1. MQTT 이전 단말 차량</t>
        </is>
      </c>
      <c r="L538" s="30" t="inlineStr">
        <is>
          <t>1. Handle Layer / Shortcut 표출
2. 커튼 내림 버튼 선택
3. Touch Up 0.5sec 이후</t>
        </is>
      </c>
      <c r="M538" s="30" t="inlineStr">
        <is>
          <t>1. 간편 비밀번호(PIN) 인증 페이지 노출</t>
        </is>
      </c>
      <c r="N538" s="83">
        <f>IF(COUNTIF(P538:W538,"F")&gt;=1,"FAIL",(IF(COUNTIF(P538:W538,"P")&gt;=1,"PASS",(IF(COUNTIF(P538:W538,"N/T")&gt;=1,"N/T",(IF(COUNTIF(P538:W538,"N/A")&gt;=1,"N/A","-")))))))</f>
        <v/>
      </c>
      <c r="O538" s="120">
        <f>IF(COUNTIF(P538:Q538,"F")&gt;=1,"FAIL",(IF(COUNTIF(P538:Q538,"P")&gt;=1,"PASS",(IF(COUNTIF(P538:Q538,"N/T")&gt;=1,"N/T",(IF(COUNTIF(P538:Q538,"N/A")&gt;=1,"N/A","-")))))))</f>
        <v/>
      </c>
      <c r="P538" s="29" t="inlineStr">
        <is>
          <t>N/T</t>
        </is>
      </c>
      <c r="Q538" s="29" t="inlineStr">
        <is>
          <t>N/T</t>
        </is>
      </c>
      <c r="R538" s="81">
        <f>IF(COUNTIF(S538:T538,"F")&gt;=1,"FAIL",(IF(COUNTIF(S538:T538,"P")&gt;=1,"PASS",(IF(COUNTIF(S538:T538,"N/T")&gt;=1,"N/T",(IF(COUNTIF(S538:T538,"N/A")&gt;=1,"N/A","-")))))))</f>
        <v/>
      </c>
      <c r="S538" s="29" t="inlineStr">
        <is>
          <t>N/T</t>
        </is>
      </c>
      <c r="T538" s="29" t="inlineStr">
        <is>
          <t>N/T</t>
        </is>
      </c>
      <c r="U538" s="120">
        <f>IF(COUNTIF(V538:W538,"F")&gt;=1,"FAIL",(IF(COUNTIF(V538:W538,"P")&gt;=1,"PASS",(IF(COUNTIF(V538:W538,"N/T")&gt;=1,"N/T",(IF(COUNTIF(V538:W538,"N/A")&gt;=1,"N/A","-")))))))</f>
        <v/>
      </c>
      <c r="V538" s="29" t="inlineStr">
        <is>
          <t>N/T</t>
        </is>
      </c>
      <c r="W538" s="29" t="inlineStr">
        <is>
          <t>N/T</t>
        </is>
      </c>
      <c r="X538" s="17" t="n"/>
      <c r="Y538" s="16" t="n"/>
      <c r="Z538" s="39" t="inlineStr">
        <is>
          <t>(공통) : MQTT 이전 커튼 제어 차량 필요(N/T)</t>
        </is>
      </c>
      <c r="AA538" s="39" t="inlineStr">
        <is>
          <t>N/T : 차량/디바이스 필요(조건)</t>
        </is>
      </c>
      <c r="AB538" s="30" t="n"/>
    </row>
    <row r="539" ht="39.6" customHeight="1" s="357">
      <c r="A539" s="108" t="n"/>
      <c r="B539" s="29" t="inlineStr">
        <is>
          <t>TC_HL_0803</t>
        </is>
      </c>
      <c r="C539" s="29" t="inlineStr">
        <is>
          <t>Handle Layer / Home</t>
        </is>
      </c>
      <c r="D539" s="29" t="inlineStr">
        <is>
          <t>제어</t>
        </is>
      </c>
      <c r="E539" s="29" t="inlineStr">
        <is>
          <t>CCS Only (MQTT이전)</t>
        </is>
      </c>
      <c r="F539" s="29" t="inlineStr">
        <is>
          <t>MQTT 이전 원격 제어 실행 플로우</t>
        </is>
      </c>
      <c r="G539" s="29" t="n"/>
      <c r="H539" s="29" t="n"/>
      <c r="I539" s="29" t="n">
        <v>4</v>
      </c>
      <c r="J539" s="30" t="inlineStr">
        <is>
          <t>1. 로그인 상태
2. 간편 비밀번호 설정 ON</t>
        </is>
      </c>
      <c r="K539" s="89" t="inlineStr">
        <is>
          <t>1. MQTT 이전 단말 차량</t>
        </is>
      </c>
      <c r="L539" s="30" t="inlineStr">
        <is>
          <t>1. Handle Layer / Shortcut 표출
2. 문 잠금 해제 버튼 선택
3. Touch Up 0.5sec 이후</t>
        </is>
      </c>
      <c r="M539" s="30" t="inlineStr">
        <is>
          <t>1. 간편 비밀번호(PIN) 인증 페이지 노출</t>
        </is>
      </c>
      <c r="N539" s="69">
        <f>IF(COUNTIF(P539:W539,"F")&gt;=1,"FAIL",(IF(COUNTIF(P539:W539,"P")&gt;=1,"PASS",(IF(COUNTIF(P539:W539,"N/T")&gt;=1,"N/T",(IF(COUNTIF(P539:W539,"N/A")&gt;=1,"N/A","-")))))))</f>
        <v/>
      </c>
      <c r="O539" s="120">
        <f>IF(COUNTIF(P539:Q539,"F")&gt;=1,"FAIL",(IF(COUNTIF(P539:Q539,"P")&gt;=1,"PASS",(IF(COUNTIF(P539:Q539,"N/T")&gt;=1,"N/T",(IF(COUNTIF(P539:Q539,"N/A")&gt;=1,"N/A","-")))))))</f>
        <v/>
      </c>
      <c r="P539" s="29" t="inlineStr">
        <is>
          <t>P</t>
        </is>
      </c>
      <c r="Q539" s="29" t="inlineStr">
        <is>
          <t>P</t>
        </is>
      </c>
      <c r="R539" s="81">
        <f>IF(COUNTIF(S539:T539,"F")&gt;=1,"FAIL",(IF(COUNTIF(S539:T539,"P")&gt;=1,"PASS",(IF(COUNTIF(S539:T539,"N/T")&gt;=1,"N/T",(IF(COUNTIF(S539:T539,"N/A")&gt;=1,"N/A","-")))))))</f>
        <v/>
      </c>
      <c r="S539" s="29" t="inlineStr">
        <is>
          <t>P</t>
        </is>
      </c>
      <c r="T539" s="29" t="inlineStr">
        <is>
          <t>P</t>
        </is>
      </c>
      <c r="U539" s="120">
        <f>IF(COUNTIF(V539:W539,"F")&gt;=1,"FAIL",(IF(COUNTIF(V539:W539,"P")&gt;=1,"PASS",(IF(COUNTIF(V539:W539,"N/T")&gt;=1,"N/T",(IF(COUNTIF(V539:W539,"N/A")&gt;=1,"N/A","-")))))))</f>
        <v/>
      </c>
      <c r="V539" s="29" t="inlineStr">
        <is>
          <t>P</t>
        </is>
      </c>
      <c r="W539" s="29" t="inlineStr">
        <is>
          <t>P</t>
        </is>
      </c>
      <c r="X539" s="17" t="n"/>
      <c r="Y539" s="16" t="n"/>
      <c r="Z539" s="39" t="n"/>
      <c r="AA539" s="39" t="n"/>
      <c r="AB539" s="30" t="n"/>
    </row>
    <row r="540" ht="39.6" customHeight="1" s="357">
      <c r="A540" s="108" t="n"/>
      <c r="B540" s="29" t="inlineStr">
        <is>
          <t>TC_HL_0804</t>
        </is>
      </c>
      <c r="C540" s="29" t="inlineStr">
        <is>
          <t>Handle Layer / Home</t>
        </is>
      </c>
      <c r="D540" s="29" t="inlineStr">
        <is>
          <t>제어</t>
        </is>
      </c>
      <c r="E540" s="29" t="inlineStr">
        <is>
          <t>CCS Only (MQTT이전)</t>
        </is>
      </c>
      <c r="F540" s="29" t="inlineStr">
        <is>
          <t>MQTT 이전 원격 제어 실행 플로우</t>
        </is>
      </c>
      <c r="G540" s="29" t="n"/>
      <c r="H540" s="29" t="n"/>
      <c r="I540" s="29" t="n">
        <v>4</v>
      </c>
      <c r="J540" s="30" t="inlineStr">
        <is>
          <t>1. 로그인 상태
2. 간편 비밀번호 설정 ON</t>
        </is>
      </c>
      <c r="K540" s="89" t="inlineStr">
        <is>
          <t>1. MQTT 이전 단말 차량
2. EV/PHEV 차량</t>
        </is>
      </c>
      <c r="L540" s="30" t="inlineStr">
        <is>
          <t>1. Handle Layer / Shortcut 표출
2. 공조 끄기 버튼 선택
3. Touch Up 0.5sec 이후</t>
        </is>
      </c>
      <c r="M540" s="30" t="inlineStr">
        <is>
          <t>1. 간편 비밀번호(PIN) 인증 페이지 노출</t>
        </is>
      </c>
      <c r="N540" s="69">
        <f>IF(COUNTIF(P540:W540,"F")&gt;=1,"FAIL",(IF(COUNTIF(P540:W540,"P")&gt;=1,"PASS",(IF(COUNTIF(P540:W540,"N/T")&gt;=1,"N/T",(IF(COUNTIF(P540:W540,"N/A")&gt;=1,"N/A","-")))))))</f>
        <v/>
      </c>
      <c r="O540" s="120">
        <f>IF(COUNTIF(P540:Q540,"F")&gt;=1,"FAIL",(IF(COUNTIF(P540:Q540,"P")&gt;=1,"PASS",(IF(COUNTIF(P540:Q540,"N/T")&gt;=1,"N/T",(IF(COUNTIF(P540:Q540,"N/A")&gt;=1,"N/A","-")))))))</f>
        <v/>
      </c>
      <c r="P540" s="29" t="inlineStr">
        <is>
          <t>P</t>
        </is>
      </c>
      <c r="Q540" s="29" t="inlineStr">
        <is>
          <t>P</t>
        </is>
      </c>
      <c r="R540" s="81">
        <f>IF(COUNTIF(S540:T540,"F")&gt;=1,"FAIL",(IF(COUNTIF(S540:T540,"P")&gt;=1,"PASS",(IF(COUNTIF(S540:T540,"N/T")&gt;=1,"N/T",(IF(COUNTIF(S540:T540,"N/A")&gt;=1,"N/A","-")))))))</f>
        <v/>
      </c>
      <c r="S540" s="29" t="inlineStr">
        <is>
          <t>P</t>
        </is>
      </c>
      <c r="T540" s="29" t="inlineStr">
        <is>
          <t>P</t>
        </is>
      </c>
      <c r="U540" s="120">
        <f>IF(COUNTIF(V540:W540,"F")&gt;=1,"FAIL",(IF(COUNTIF(V540:W540,"P")&gt;=1,"PASS",(IF(COUNTIF(V540:W540,"N/T")&gt;=1,"N/T",(IF(COUNTIF(V540:W540,"N/A")&gt;=1,"N/A","-")))))))</f>
        <v/>
      </c>
      <c r="V540" s="29" t="inlineStr">
        <is>
          <t>P</t>
        </is>
      </c>
      <c r="W540" s="29" t="inlineStr">
        <is>
          <t>P</t>
        </is>
      </c>
      <c r="X540" s="17" t="n"/>
      <c r="Y540" s="16" t="n"/>
      <c r="Z540" s="39" t="n"/>
      <c r="AA540" s="39" t="n"/>
      <c r="AB540" s="30" t="n"/>
    </row>
    <row r="541" ht="39.6" customHeight="1" s="357">
      <c r="A541" s="108" t="n"/>
      <c r="B541" s="29" t="inlineStr">
        <is>
          <t>TC_HL_0805</t>
        </is>
      </c>
      <c r="C541" s="29" t="inlineStr">
        <is>
          <t>Handle Layer / Home</t>
        </is>
      </c>
      <c r="D541" s="29" t="inlineStr">
        <is>
          <t>제어</t>
        </is>
      </c>
      <c r="E541" s="29" t="inlineStr">
        <is>
          <t>CCS Only (MQTT이전)</t>
        </is>
      </c>
      <c r="F541" s="29" t="inlineStr">
        <is>
          <t>MQTT 이전 원격 제어 실행 플로우</t>
        </is>
      </c>
      <c r="G541" s="29" t="n"/>
      <c r="H541" s="29" t="n"/>
      <c r="I541" s="29" t="n">
        <v>4</v>
      </c>
      <c r="J541" s="30" t="inlineStr">
        <is>
          <t>1. 로그인 상태
2. 간편 비밀번호 설정 ON</t>
        </is>
      </c>
      <c r="K541" s="89" t="inlineStr">
        <is>
          <t>1. MQTT 이전 단말 차량</t>
        </is>
      </c>
      <c r="L541" s="30" t="inlineStr">
        <is>
          <t>1. Handle Layer / Shortcut 표출
2. 창문 닫기 버튼 선택
3. Touch Up 0.5sec 이후</t>
        </is>
      </c>
      <c r="M541" s="30" t="inlineStr">
        <is>
          <t>1. 간편 비밀번호(PIN) 인증 페이지 노출</t>
        </is>
      </c>
      <c r="N541" s="69">
        <f>IF(COUNTIF(P541:W541,"F")&gt;=1,"FAIL",(IF(COUNTIF(P541:W541,"P")&gt;=1,"PASS",(IF(COUNTIF(P541:W541,"N/T")&gt;=1,"N/T",(IF(COUNTIF(P541:W541,"N/A")&gt;=1,"N/A","-")))))))</f>
        <v/>
      </c>
      <c r="O541" s="120">
        <f>IF(COUNTIF(P541:Q541,"F")&gt;=1,"FAIL",(IF(COUNTIF(P541:Q541,"P")&gt;=1,"PASS",(IF(COUNTIF(P541:Q541,"N/T")&gt;=1,"N/T",(IF(COUNTIF(P541:Q541,"N/A")&gt;=1,"N/A","-")))))))</f>
        <v/>
      </c>
      <c r="P541" s="29" t="inlineStr">
        <is>
          <t>N/T</t>
        </is>
      </c>
      <c r="Q541" s="29" t="inlineStr">
        <is>
          <t>N/T</t>
        </is>
      </c>
      <c r="R541" s="81">
        <f>IF(COUNTIF(S541:T541,"F")&gt;=1,"FAIL",(IF(COUNTIF(S541:T541,"P")&gt;=1,"PASS",(IF(COUNTIF(S541:T541,"N/T")&gt;=1,"N/T",(IF(COUNTIF(S541:T541,"N/A")&gt;=1,"N/A","-")))))))</f>
        <v/>
      </c>
      <c r="S541" s="29" t="inlineStr">
        <is>
          <t>P</t>
        </is>
      </c>
      <c r="T541" s="29" t="inlineStr">
        <is>
          <t>P</t>
        </is>
      </c>
      <c r="U541" s="120">
        <f>IF(COUNTIF(V541:W541,"F")&gt;=1,"FAIL",(IF(COUNTIF(V541:W541,"P")&gt;=1,"PASS",(IF(COUNTIF(V541:W541,"N/T")&gt;=1,"N/T",(IF(COUNTIF(V541:W541,"N/A")&gt;=1,"N/A","-")))))))</f>
        <v/>
      </c>
      <c r="V541" s="29" t="inlineStr">
        <is>
          <t>P</t>
        </is>
      </c>
      <c r="W541" s="29" t="inlineStr">
        <is>
          <t>P</t>
        </is>
      </c>
      <c r="X541" s="17" t="n"/>
      <c r="Y541" s="16" t="n"/>
      <c r="Z541" s="39" t="inlineStr">
        <is>
          <t>K : MQTT 이전 창문 제어 차량 필요(N/T)</t>
        </is>
      </c>
      <c r="AA541" s="39" t="inlineStr">
        <is>
          <t>N/T : 차량/디바이스 필요(조건)</t>
        </is>
      </c>
      <c r="AB541" s="30" t="n"/>
    </row>
    <row r="542" ht="39.6" customHeight="1" s="357">
      <c r="A542" s="108" t="n"/>
      <c r="B542" s="29" t="inlineStr">
        <is>
          <t>TC_HL_0806</t>
        </is>
      </c>
      <c r="C542" s="29" t="inlineStr">
        <is>
          <t>Handle Layer / Home</t>
        </is>
      </c>
      <c r="D542" s="29" t="inlineStr">
        <is>
          <t>제어</t>
        </is>
      </c>
      <c r="E542" s="29" t="inlineStr">
        <is>
          <t>CCS Only (MQTT이전)</t>
        </is>
      </c>
      <c r="F542" s="29" t="inlineStr">
        <is>
          <t>MQTT 이전 원격 제어 실행 플로우</t>
        </is>
      </c>
      <c r="G542" s="29" t="n"/>
      <c r="H542" s="29" t="n"/>
      <c r="I542" s="29" t="n">
        <v>4</v>
      </c>
      <c r="J542" s="30" t="inlineStr">
        <is>
          <t>1. 로그인 상태
2. 간편 비밀번호 설정 ON</t>
        </is>
      </c>
      <c r="K542" s="89" t="inlineStr">
        <is>
          <t>1. MQTT 이전 단말 차량
2. EV/PHEV 차량</t>
        </is>
      </c>
      <c r="L542" s="30" t="inlineStr">
        <is>
          <t>1. Handle Layer / Shortcut 표출
2. 충전구 닫기 버튼 선택
3. Touch Up 0.5sec 이후</t>
        </is>
      </c>
      <c r="M542" s="30" t="inlineStr">
        <is>
          <t>1. 간편 비밀번호(PIN) 인증 페이지 노출</t>
        </is>
      </c>
      <c r="N542" s="69">
        <f>IF(COUNTIF(P542:W542,"F")&gt;=1,"FAIL",(IF(COUNTIF(P542:W542,"P")&gt;=1,"PASS",(IF(COUNTIF(P542:W542,"N/T")&gt;=1,"N/T",(IF(COUNTIF(P542:W542,"N/A")&gt;=1,"N/A","-")))))))</f>
        <v/>
      </c>
      <c r="O542" s="120">
        <f>IF(COUNTIF(P542:Q542,"F")&gt;=1,"FAIL",(IF(COUNTIF(P542:Q542,"P")&gt;=1,"PASS",(IF(COUNTIF(P542:Q542,"N/T")&gt;=1,"N/T",(IF(COUNTIF(P542:Q542,"N/A")&gt;=1,"N/A","-")))))))</f>
        <v/>
      </c>
      <c r="P542" s="29" t="inlineStr">
        <is>
          <t>N/T</t>
        </is>
      </c>
      <c r="Q542" s="29" t="inlineStr">
        <is>
          <t>N/T</t>
        </is>
      </c>
      <c r="R542" s="81">
        <f>IF(COUNTIF(S542:T542,"F")&gt;=1,"FAIL",(IF(COUNTIF(S542:T542,"P")&gt;=1,"PASS",(IF(COUNTIF(S542:T542,"N/T")&gt;=1,"N/T",(IF(COUNTIF(S542:T542,"N/A")&gt;=1,"N/A","-")))))))</f>
        <v/>
      </c>
      <c r="S542" s="29" t="inlineStr">
        <is>
          <t>P</t>
        </is>
      </c>
      <c r="T542" s="29" t="inlineStr">
        <is>
          <t>P</t>
        </is>
      </c>
      <c r="U542" s="120">
        <f>IF(COUNTIF(V542:W542,"F")&gt;=1,"FAIL",(IF(COUNTIF(V542:W542,"P")&gt;=1,"PASS",(IF(COUNTIF(V542:W542,"N/T")&gt;=1,"N/T",(IF(COUNTIF(V542:W542,"N/A")&gt;=1,"N/A","-")))))))</f>
        <v/>
      </c>
      <c r="V542" s="29" t="inlineStr">
        <is>
          <t>N/T</t>
        </is>
      </c>
      <c r="W542" s="29" t="inlineStr">
        <is>
          <t>N/T</t>
        </is>
      </c>
      <c r="X542" s="17" t="n"/>
      <c r="Y542" s="16" t="n"/>
      <c r="Z542" s="39" t="inlineStr">
        <is>
          <t>K/G : MQTT 이전 충전구 제어 차량 필요(N/T)</t>
        </is>
      </c>
      <c r="AA542" s="39" t="inlineStr">
        <is>
          <t>N/T : 차량/디바이스 필요(조건)</t>
        </is>
      </c>
      <c r="AB542" s="30" t="n"/>
    </row>
    <row r="543" ht="39.6" customHeight="1" s="357">
      <c r="A543" s="108" t="n"/>
      <c r="B543" s="29" t="inlineStr">
        <is>
          <t>TC_HL_0807</t>
        </is>
      </c>
      <c r="C543" s="29" t="inlineStr">
        <is>
          <t>Handle Layer / Home</t>
        </is>
      </c>
      <c r="D543" s="29" t="inlineStr">
        <is>
          <t>제어</t>
        </is>
      </c>
      <c r="E543" s="29" t="inlineStr">
        <is>
          <t>CCS Only (MQTT이전)</t>
        </is>
      </c>
      <c r="F543" s="29" t="inlineStr">
        <is>
          <t>MQTT 이전 원격 제어 실행 플로우</t>
        </is>
      </c>
      <c r="G543" s="29" t="n"/>
      <c r="H543" s="29" t="n"/>
      <c r="I543" s="29" t="n">
        <v>4</v>
      </c>
      <c r="J543" s="30" t="inlineStr">
        <is>
          <t>1. 로그인 상태
2. 간편 비밀번호 설정 ON</t>
        </is>
      </c>
      <c r="K543" s="89" t="inlineStr">
        <is>
          <t>1. MQTT 이전 단말 차량</t>
        </is>
      </c>
      <c r="L543" s="30" t="inlineStr">
        <is>
          <t>1. Handle Layer / Shortcut 표출
2. 커튼 올림 버튼 선택
3. Touch Up 0.5sec 이후</t>
        </is>
      </c>
      <c r="M543" s="30" t="inlineStr">
        <is>
          <t>1. 간편 비밀번호(PIN) 인증 페이지 노출</t>
        </is>
      </c>
      <c r="N543" s="83">
        <f>IF(COUNTIF(P543:W543,"F")&gt;=1,"FAIL",(IF(COUNTIF(P543:W543,"P")&gt;=1,"PASS",(IF(COUNTIF(P543:W543,"N/T")&gt;=1,"N/T",(IF(COUNTIF(P543:W543,"N/A")&gt;=1,"N/A","-")))))))</f>
        <v/>
      </c>
      <c r="O543" s="120">
        <f>IF(COUNTIF(P543:Q543,"F")&gt;=1,"FAIL",(IF(COUNTIF(P543:Q543,"P")&gt;=1,"PASS",(IF(COUNTIF(P543:Q543,"N/T")&gt;=1,"N/T",(IF(COUNTIF(P543:Q543,"N/A")&gt;=1,"N/A","-")))))))</f>
        <v/>
      </c>
      <c r="P543" s="29" t="inlineStr">
        <is>
          <t>N/T</t>
        </is>
      </c>
      <c r="Q543" s="29" t="inlineStr">
        <is>
          <t>N/T</t>
        </is>
      </c>
      <c r="R543" s="81">
        <f>IF(COUNTIF(S543:T543,"F")&gt;=1,"FAIL",(IF(COUNTIF(S543:T543,"P")&gt;=1,"PASS",(IF(COUNTIF(S543:T543,"N/T")&gt;=1,"N/T",(IF(COUNTIF(S543:T543,"N/A")&gt;=1,"N/A","-")))))))</f>
        <v/>
      </c>
      <c r="S543" s="29" t="inlineStr">
        <is>
          <t>N/T</t>
        </is>
      </c>
      <c r="T543" s="29" t="inlineStr">
        <is>
          <t>N/T</t>
        </is>
      </c>
      <c r="U543" s="120">
        <f>IF(COUNTIF(V543:W543,"F")&gt;=1,"FAIL",(IF(COUNTIF(V543:W543,"P")&gt;=1,"PASS",(IF(COUNTIF(V543:W543,"N/T")&gt;=1,"N/T",(IF(COUNTIF(V543:W543,"N/A")&gt;=1,"N/A","-")))))))</f>
        <v/>
      </c>
      <c r="V543" s="29" t="inlineStr">
        <is>
          <t>N/T</t>
        </is>
      </c>
      <c r="W543" s="29" t="inlineStr">
        <is>
          <t>N/T</t>
        </is>
      </c>
      <c r="X543" s="17" t="n"/>
      <c r="Y543" s="16" t="n"/>
      <c r="Z543" s="39" t="inlineStr">
        <is>
          <t>(공통) : MQTT 이전 커튼 제어 차량 필요(N/T)</t>
        </is>
      </c>
      <c r="AA543" s="39" t="inlineStr">
        <is>
          <t>N/T : 차량/디바이스 필요(조건)</t>
        </is>
      </c>
      <c r="AB543" s="30" t="n"/>
    </row>
    <row r="544" ht="52.8" customHeight="1" s="357">
      <c r="A544" s="108" t="n"/>
      <c r="B544" s="29" t="inlineStr">
        <is>
          <t>TC_HL_0233</t>
        </is>
      </c>
      <c r="C544" s="29" t="inlineStr">
        <is>
          <t>Handle Layer / Home</t>
        </is>
      </c>
      <c r="D544" s="29" t="inlineStr">
        <is>
          <t>제어</t>
        </is>
      </c>
      <c r="E544" s="29" t="inlineStr">
        <is>
          <t>CCS Only (MQTT이전)</t>
        </is>
      </c>
      <c r="F544" s="29" t="inlineStr">
        <is>
          <t>MQTT 이전 원격 제어 실행 플로우</t>
        </is>
      </c>
      <c r="G544" s="29" t="n"/>
      <c r="H544" s="29" t="n"/>
      <c r="I544" s="29" t="n">
        <v>4</v>
      </c>
      <c r="J544" s="30" t="inlineStr">
        <is>
          <t>1. 로그인 상태
2. 간편 비밀번호 설정 ON</t>
        </is>
      </c>
      <c r="K544" s="86" t="inlineStr">
        <is>
          <t>1. MQTT 이전 단말 차량
2. EV/PHEV 차량</t>
        </is>
      </c>
      <c r="L544" s="64" t="inlineStr">
        <is>
          <t>1. Handle Layer / Shortcut 표출
2. 공조 켜기 버튼 선택
3. Touch Up 0.5sec 이후
4. 간편 비밀번호 인증 완료</t>
        </is>
      </c>
      <c r="M544" s="64" t="inlineStr">
        <is>
          <t>1. 선택한 버튼 내 로딩 애니메이션 표출</t>
        </is>
      </c>
      <c r="N544" s="69">
        <f>IF(COUNTIF(P544:W544,"F")&gt;=1,"FAIL",(IF(COUNTIF(P544:W544,"P")&gt;=1,"PASS",(IF(COUNTIF(P544:W544,"N/T")&gt;=1,"N/T",(IF(COUNTIF(P544:W544,"N/A")&gt;=1,"N/A","-")))))))</f>
        <v/>
      </c>
      <c r="O544" s="120">
        <f>IF(COUNTIF(P544:Q544,"F")&gt;=1,"FAIL",(IF(COUNTIF(P544:Q544,"P")&gt;=1,"PASS",(IF(COUNTIF(P544:Q544,"N/T")&gt;=1,"N/T",(IF(COUNTIF(P544:Q544,"N/A")&gt;=1,"N/A","-")))))))</f>
        <v/>
      </c>
      <c r="P544" s="29" t="inlineStr">
        <is>
          <t>P</t>
        </is>
      </c>
      <c r="Q544" s="29" t="inlineStr">
        <is>
          <t>P</t>
        </is>
      </c>
      <c r="R544" s="120">
        <f>IF(COUNTIF(S544:T544,"F")&gt;=1,"FAIL",(IF(COUNTIF(S544:T544,"P")&gt;=1,"PASS",(IF(COUNTIF(S544:T544,"N/T")&gt;=1,"N/T",(IF(COUNTIF(S544:T544,"N/A")&gt;=1,"N/A","-")))))))</f>
        <v/>
      </c>
      <c r="S544" s="29" t="inlineStr">
        <is>
          <t>P</t>
        </is>
      </c>
      <c r="T544" s="29" t="inlineStr">
        <is>
          <t>P</t>
        </is>
      </c>
      <c r="U544" s="120">
        <f>IF(COUNTIF(V544:W544,"F")&gt;=1,"FAIL",(IF(COUNTIF(V544:W544,"P")&gt;=1,"PASS",(IF(COUNTIF(V544:W544,"N/T")&gt;=1,"N/T",(IF(COUNTIF(V544:W544,"N/A")&gt;=1,"N/A","-")))))))</f>
        <v/>
      </c>
      <c r="V544" s="29" t="inlineStr">
        <is>
          <t>P</t>
        </is>
      </c>
      <c r="W544" s="29" t="inlineStr">
        <is>
          <t>P</t>
        </is>
      </c>
      <c r="X544" s="17" t="n"/>
      <c r="Y544" s="16" t="n"/>
      <c r="Z544" s="39" t="n"/>
      <c r="AA544" s="39" t="n"/>
      <c r="AB544" s="42" t="n"/>
    </row>
    <row r="545" ht="52.8" customHeight="1" s="357">
      <c r="A545" s="108" t="n"/>
      <c r="B545" s="29" t="inlineStr">
        <is>
          <t>TC_HL_0808</t>
        </is>
      </c>
      <c r="C545" s="29" t="inlineStr">
        <is>
          <t>Handle Layer / Home</t>
        </is>
      </c>
      <c r="D545" s="29" t="inlineStr">
        <is>
          <t>제어</t>
        </is>
      </c>
      <c r="E545" s="29" t="inlineStr">
        <is>
          <t>CCS Only (MQTT이전)</t>
        </is>
      </c>
      <c r="F545" s="29" t="inlineStr">
        <is>
          <t>MQTT 이전 원격 제어 실행 플로우</t>
        </is>
      </c>
      <c r="G545" s="29" t="n"/>
      <c r="H545" s="29" t="n"/>
      <c r="I545" s="29" t="n">
        <v>4</v>
      </c>
      <c r="J545" s="30" t="inlineStr">
        <is>
          <t>1. 로그인 상태
2. 간편 비밀번호 설정 ON</t>
        </is>
      </c>
      <c r="K545" s="89" t="inlineStr">
        <is>
          <t>1. MQTT 이전 단말 차량</t>
        </is>
      </c>
      <c r="L545" s="30" t="inlineStr">
        <is>
          <t>1. Handle Layer / Shortcut 표출
2. 문 잠금 버튼 선택
3. Touch Up 0.5sec 이후
4. 간편 비밀번호 인증 완료</t>
        </is>
      </c>
      <c r="M545" s="30" t="inlineStr">
        <is>
          <t>1. 선택한 버튼 내 로딩 애니메이션 표출</t>
        </is>
      </c>
      <c r="N545" s="69">
        <f>IF(COUNTIF(P545:W545,"F")&gt;=1,"FAIL",(IF(COUNTIF(P545:W545,"P")&gt;=1,"PASS",(IF(COUNTIF(P545:W545,"N/T")&gt;=1,"N/T",(IF(COUNTIF(P545:W545,"N/A")&gt;=1,"N/A","-")))))))</f>
        <v/>
      </c>
      <c r="O545" s="120">
        <f>IF(COUNTIF(P545:Q545,"F")&gt;=1,"FAIL",(IF(COUNTIF(P545:Q545,"P")&gt;=1,"PASS",(IF(COUNTIF(P545:Q545,"N/T")&gt;=1,"N/T",(IF(COUNTIF(P545:Q545,"N/A")&gt;=1,"N/A","-")))))))</f>
        <v/>
      </c>
      <c r="P545" s="29" t="inlineStr">
        <is>
          <t>P</t>
        </is>
      </c>
      <c r="Q545" s="29" t="inlineStr">
        <is>
          <t>P</t>
        </is>
      </c>
      <c r="R545" s="81">
        <f>IF(COUNTIF(S545:T545,"F")&gt;=1,"FAIL",(IF(COUNTIF(S545:T545,"P")&gt;=1,"PASS",(IF(COUNTIF(S545:T545,"N/T")&gt;=1,"N/T",(IF(COUNTIF(S545:T545,"N/A")&gt;=1,"N/A","-")))))))</f>
        <v/>
      </c>
      <c r="S545" s="29" t="inlineStr">
        <is>
          <t>P</t>
        </is>
      </c>
      <c r="T545" s="29" t="inlineStr">
        <is>
          <t>P</t>
        </is>
      </c>
      <c r="U545" s="120">
        <f>IF(COUNTIF(V545:W545,"F")&gt;=1,"FAIL",(IF(COUNTIF(V545:W545,"P")&gt;=1,"PASS",(IF(COUNTIF(V545:W545,"N/T")&gt;=1,"N/T",(IF(COUNTIF(V545:W545,"N/A")&gt;=1,"N/A","-")))))))</f>
        <v/>
      </c>
      <c r="V545" s="29" t="inlineStr">
        <is>
          <t>P</t>
        </is>
      </c>
      <c r="W545" s="29" t="inlineStr">
        <is>
          <t>P</t>
        </is>
      </c>
      <c r="X545" s="17" t="n"/>
      <c r="Y545" s="16" t="n"/>
      <c r="Z545" s="39" t="n"/>
      <c r="AA545" s="39" t="n"/>
      <c r="AB545" s="30" t="n"/>
    </row>
    <row r="546" ht="52.8" customHeight="1" s="357">
      <c r="A546" s="108" t="n"/>
      <c r="B546" s="29" t="inlineStr">
        <is>
          <t>TC_HL_0809</t>
        </is>
      </c>
      <c r="C546" s="29" t="inlineStr">
        <is>
          <t>Handle Layer / Home</t>
        </is>
      </c>
      <c r="D546" s="29" t="inlineStr">
        <is>
          <t>제어</t>
        </is>
      </c>
      <c r="E546" s="29" t="inlineStr">
        <is>
          <t>CCS Only (MQTT이전)</t>
        </is>
      </c>
      <c r="F546" s="29" t="inlineStr">
        <is>
          <t>MQTT 이전 원격 제어 실행 플로우</t>
        </is>
      </c>
      <c r="G546" s="29" t="n"/>
      <c r="H546" s="29" t="n"/>
      <c r="I546" s="29" t="n">
        <v>4</v>
      </c>
      <c r="J546" s="30" t="inlineStr">
        <is>
          <t>1. 로그인 상태
2. 간편 비밀번호 설정 ON</t>
        </is>
      </c>
      <c r="K546" s="89" t="inlineStr">
        <is>
          <t>1. MQTT 이전 단말 차량
2. EV/PHEV 차량</t>
        </is>
      </c>
      <c r="L546" s="30" t="inlineStr">
        <is>
          <t>1. Handle Layer / Shortcut 표출
2. 충전 시작 버튼 선택
3. Touch Up 0.5sec 이후
4. 간편 비밀번호 인증 완료</t>
        </is>
      </c>
      <c r="M546" s="30" t="inlineStr">
        <is>
          <t>1. 선택한 버튼 내 로딩 애니메이션 표출</t>
        </is>
      </c>
      <c r="N546" s="69">
        <f>IF(COUNTIF(P546:W546,"F")&gt;=1,"FAIL",(IF(COUNTIF(P546:W546,"P")&gt;=1,"PASS",(IF(COUNTIF(P546:W546,"N/T")&gt;=1,"N/T",(IF(COUNTIF(P546:W546,"N/A")&gt;=1,"N/A","-")))))))</f>
        <v/>
      </c>
      <c r="O546" s="120">
        <f>IF(COUNTIF(P546:Q546,"F")&gt;=1,"FAIL",(IF(COUNTIF(P546:Q546,"P")&gt;=1,"PASS",(IF(COUNTIF(P546:Q546,"N/T")&gt;=1,"N/T",(IF(COUNTIF(P546:Q546,"N/A")&gt;=1,"N/A","-")))))))</f>
        <v/>
      </c>
      <c r="P546" s="29" t="inlineStr">
        <is>
          <t>P</t>
        </is>
      </c>
      <c r="Q546" s="29" t="inlineStr">
        <is>
          <t>P</t>
        </is>
      </c>
      <c r="R546" s="81">
        <f>IF(COUNTIF(S546:T546,"F")&gt;=1,"FAIL",(IF(COUNTIF(S546:T546,"P")&gt;=1,"PASS",(IF(COUNTIF(S546:T546,"N/T")&gt;=1,"N/T",(IF(COUNTIF(S546:T546,"N/A")&gt;=1,"N/A","-")))))))</f>
        <v/>
      </c>
      <c r="S546" s="29" t="inlineStr">
        <is>
          <t>P</t>
        </is>
      </c>
      <c r="T546" s="29" t="inlineStr">
        <is>
          <t>P</t>
        </is>
      </c>
      <c r="U546" s="120">
        <f>IF(COUNTIF(V546:W546,"F")&gt;=1,"FAIL",(IF(COUNTIF(V546:W546,"P")&gt;=1,"PASS",(IF(COUNTIF(V546:W546,"N/T")&gt;=1,"N/T",(IF(COUNTIF(V546:W546,"N/A")&gt;=1,"N/A","-")))))))</f>
        <v/>
      </c>
      <c r="V546" s="29" t="inlineStr">
        <is>
          <t>P</t>
        </is>
      </c>
      <c r="W546" s="29" t="inlineStr">
        <is>
          <t>P</t>
        </is>
      </c>
      <c r="X546" s="17" t="n"/>
      <c r="Y546" s="16" t="n"/>
      <c r="Z546" s="39" t="n"/>
      <c r="AA546" s="39" t="n"/>
      <c r="AB546" s="30" t="n"/>
    </row>
    <row r="547" ht="52.8" customHeight="1" s="357">
      <c r="A547" s="108" t="n"/>
      <c r="B547" s="29" t="inlineStr">
        <is>
          <t>TC_HL_0810</t>
        </is>
      </c>
      <c r="C547" s="29" t="inlineStr">
        <is>
          <t>Handle Layer / Home</t>
        </is>
      </c>
      <c r="D547" s="29" t="inlineStr">
        <is>
          <t>제어</t>
        </is>
      </c>
      <c r="E547" s="29" t="inlineStr">
        <is>
          <t>CCS Only (MQTT이전)</t>
        </is>
      </c>
      <c r="F547" s="29" t="inlineStr">
        <is>
          <t>MQTT 이전 원격 제어 실행 플로우</t>
        </is>
      </c>
      <c r="G547" s="29" t="n"/>
      <c r="H547" s="29" t="n"/>
      <c r="I547" s="29" t="n">
        <v>4</v>
      </c>
      <c r="J547" s="30" t="inlineStr">
        <is>
          <t>1. 로그인 상태
2. 간편 비밀번호 설정 ON</t>
        </is>
      </c>
      <c r="K547" s="89" t="inlineStr">
        <is>
          <t>1. MQTT 이전 단말 차량
2. EV/PHEV 차량</t>
        </is>
      </c>
      <c r="L547" s="30" t="inlineStr">
        <is>
          <t>1. Handle Layer / Shortcut 표출
2. 충전 종료 버튼 선택
3. Touch Up 0.5sec 이후
4. 간편 비밀번호 인증 완료</t>
        </is>
      </c>
      <c r="M547" s="30" t="inlineStr">
        <is>
          <t>1. 선택한 버튼 내 로딩 애니메이션 표출</t>
        </is>
      </c>
      <c r="N547" s="69">
        <f>IF(COUNTIF(P547:W547,"F")&gt;=1,"FAIL",(IF(COUNTIF(P547:W547,"P")&gt;=1,"PASS",(IF(COUNTIF(P547:W547,"N/T")&gt;=1,"N/T",(IF(COUNTIF(P547:W547,"N/A")&gt;=1,"N/A","-")))))))</f>
        <v/>
      </c>
      <c r="O547" s="120">
        <f>IF(COUNTIF(P547:Q547,"F")&gt;=1,"FAIL",(IF(COUNTIF(P547:Q547,"P")&gt;=1,"PASS",(IF(COUNTIF(P547:Q547,"N/T")&gt;=1,"N/T",(IF(COUNTIF(P547:Q547,"N/A")&gt;=1,"N/A","-")))))))</f>
        <v/>
      </c>
      <c r="P547" s="29" t="inlineStr">
        <is>
          <t>P</t>
        </is>
      </c>
      <c r="Q547" s="29" t="inlineStr">
        <is>
          <t>P</t>
        </is>
      </c>
      <c r="R547" s="81">
        <f>IF(COUNTIF(S547:T547,"F")&gt;=1,"FAIL",(IF(COUNTIF(S547:T547,"P")&gt;=1,"PASS",(IF(COUNTIF(S547:T547,"N/T")&gt;=1,"N/T",(IF(COUNTIF(S547:T547,"N/A")&gt;=1,"N/A","-")))))))</f>
        <v/>
      </c>
      <c r="S547" s="29" t="inlineStr">
        <is>
          <t>P</t>
        </is>
      </c>
      <c r="T547" s="29" t="inlineStr">
        <is>
          <t>P</t>
        </is>
      </c>
      <c r="U547" s="120">
        <f>IF(COUNTIF(V547:W547,"F")&gt;=1,"FAIL",(IF(COUNTIF(V547:W547,"P")&gt;=1,"PASS",(IF(COUNTIF(V547:W547,"N/T")&gt;=1,"N/T",(IF(COUNTIF(V547:W547,"N/A")&gt;=1,"N/A","-")))))))</f>
        <v/>
      </c>
      <c r="V547" s="29" t="inlineStr">
        <is>
          <t>P</t>
        </is>
      </c>
      <c r="W547" s="29" t="inlineStr">
        <is>
          <t>P</t>
        </is>
      </c>
      <c r="X547" s="17" t="n"/>
      <c r="Y547" s="16" t="n"/>
      <c r="Z547" s="39" t="n"/>
      <c r="AA547" s="39" t="n"/>
      <c r="AB547" s="30" t="n"/>
    </row>
    <row r="548" ht="52.8" customHeight="1" s="357">
      <c r="A548" s="108" t="n"/>
      <c r="B548" s="29" t="inlineStr">
        <is>
          <t>TC_HL_0811</t>
        </is>
      </c>
      <c r="C548" s="29" t="inlineStr">
        <is>
          <t>Handle Layer / Home</t>
        </is>
      </c>
      <c r="D548" s="29" t="inlineStr">
        <is>
          <t>제어</t>
        </is>
      </c>
      <c r="E548" s="29" t="inlineStr">
        <is>
          <t>CCS Only (MQTT이전)</t>
        </is>
      </c>
      <c r="F548" s="29" t="inlineStr">
        <is>
          <t>MQTT 이전 원격 제어 실행 플로우</t>
        </is>
      </c>
      <c r="G548" s="29" t="n"/>
      <c r="H548" s="29" t="n"/>
      <c r="I548" s="29" t="n">
        <v>4</v>
      </c>
      <c r="J548" s="30" t="inlineStr">
        <is>
          <t>1. 로그인 상태
2. 간편 비밀번호 설정 ON</t>
        </is>
      </c>
      <c r="K548" s="89" t="inlineStr">
        <is>
          <t>1. MQTT 이전 단말 차량</t>
        </is>
      </c>
      <c r="L548" s="30" t="inlineStr">
        <is>
          <t>1. Handle Layer / Shortcut 표출
2. 창문 열기 버튼 선택
3. Touch Up 0.5sec 이후
4. 간편 비밀번호 인증 완료</t>
        </is>
      </c>
      <c r="M548" s="30" t="inlineStr">
        <is>
          <t>1. 선택한 버튼 내 로딩 애니메이션 표출</t>
        </is>
      </c>
      <c r="N548" s="69">
        <f>IF(COUNTIF(P548:W548,"F")&gt;=1,"FAIL",(IF(COUNTIF(P548:W548,"P")&gt;=1,"PASS",(IF(COUNTIF(P548:W548,"N/T")&gt;=1,"N/T",(IF(COUNTIF(P548:W548,"N/A")&gt;=1,"N/A","-")))))))</f>
        <v/>
      </c>
      <c r="O548" s="120">
        <f>IF(COUNTIF(P548:Q548,"F")&gt;=1,"FAIL",(IF(COUNTIF(P548:Q548,"P")&gt;=1,"PASS",(IF(COUNTIF(P548:Q548,"N/T")&gt;=1,"N/T",(IF(COUNTIF(P548:Q548,"N/A")&gt;=1,"N/A","-")))))))</f>
        <v/>
      </c>
      <c r="P548" s="29" t="inlineStr">
        <is>
          <t>N/T</t>
        </is>
      </c>
      <c r="Q548" s="29" t="inlineStr">
        <is>
          <t>N/T</t>
        </is>
      </c>
      <c r="R548" s="81">
        <f>IF(COUNTIF(S548:T548,"F")&gt;=1,"FAIL",(IF(COUNTIF(S548:T548,"P")&gt;=1,"PASS",(IF(COUNTIF(S548:T548,"N/T")&gt;=1,"N/T",(IF(COUNTIF(S548:T548,"N/A")&gt;=1,"N/A","-")))))))</f>
        <v/>
      </c>
      <c r="S548" s="29" t="inlineStr">
        <is>
          <t>P</t>
        </is>
      </c>
      <c r="T548" s="29" t="inlineStr">
        <is>
          <t>P</t>
        </is>
      </c>
      <c r="U548" s="120">
        <f>IF(COUNTIF(V548:W548,"F")&gt;=1,"FAIL",(IF(COUNTIF(V548:W548,"P")&gt;=1,"PASS",(IF(COUNTIF(V548:W548,"N/T")&gt;=1,"N/T",(IF(COUNTIF(V548:W548,"N/A")&gt;=1,"N/A","-")))))))</f>
        <v/>
      </c>
      <c r="V548" s="29" t="inlineStr">
        <is>
          <t>P</t>
        </is>
      </c>
      <c r="W548" s="29" t="inlineStr">
        <is>
          <t>P</t>
        </is>
      </c>
      <c r="X548" s="17" t="n"/>
      <c r="Y548" s="16" t="n"/>
      <c r="Z548" s="39" t="inlineStr">
        <is>
          <t>K : MQTT 이전 창문 제어 차량 필요(N/T)</t>
        </is>
      </c>
      <c r="AA548" s="39" t="inlineStr">
        <is>
          <t>N/T : 차량/디바이스 필요(조건)</t>
        </is>
      </c>
      <c r="AB548" s="30" t="n"/>
    </row>
    <row r="549" ht="52.8" customHeight="1" s="357">
      <c r="A549" s="108" t="n"/>
      <c r="B549" s="29" t="inlineStr">
        <is>
          <t>TC_HL_0812</t>
        </is>
      </c>
      <c r="C549" s="29" t="inlineStr">
        <is>
          <t>Handle Layer / Home</t>
        </is>
      </c>
      <c r="D549" s="29" t="inlineStr">
        <is>
          <t>제어</t>
        </is>
      </c>
      <c r="E549" s="29" t="inlineStr">
        <is>
          <t>CCS Only (MQTT이전)</t>
        </is>
      </c>
      <c r="F549" s="29" t="inlineStr">
        <is>
          <t>MQTT 이전 원격 제어 실행 플로우</t>
        </is>
      </c>
      <c r="G549" s="29" t="n"/>
      <c r="H549" s="29" t="n"/>
      <c r="I549" s="29" t="n">
        <v>4</v>
      </c>
      <c r="J549" s="30" t="inlineStr">
        <is>
          <t>1. 로그인 상태
2. 간편 비밀번호 설정 ON</t>
        </is>
      </c>
      <c r="K549" s="89" t="inlineStr">
        <is>
          <t>1. MQTT 이전 단말 차량</t>
        </is>
      </c>
      <c r="L549" s="30" t="inlineStr">
        <is>
          <t>1. Handle Layer / Shortcut 표출
2. 비상등 켜기 버튼 선택
3. Touch Up 0.5sec 이후
4. 간편 비밀번호 인증 완료</t>
        </is>
      </c>
      <c r="M549" s="30" t="inlineStr">
        <is>
          <t>1. 선택한 버튼 내 로딩 애니메이션 표출</t>
        </is>
      </c>
      <c r="N549" s="69">
        <f>IF(COUNTIF(P549:W549,"F")&gt;=1,"FAIL",(IF(COUNTIF(P549:W549,"P")&gt;=1,"PASS",(IF(COUNTIF(P549:W549,"N/T")&gt;=1,"N/T",(IF(COUNTIF(P549:W549,"N/A")&gt;=1,"N/A","-")))))))</f>
        <v/>
      </c>
      <c r="O549" s="120">
        <f>IF(COUNTIF(P549:Q549,"F")&gt;=1,"FAIL",(IF(COUNTIF(P549:Q549,"P")&gt;=1,"PASS",(IF(COUNTIF(P549:Q549,"N/T")&gt;=1,"N/T",(IF(COUNTIF(P549:Q549,"N/A")&gt;=1,"N/A","-")))))))</f>
        <v/>
      </c>
      <c r="P549" s="29" t="inlineStr">
        <is>
          <t>P</t>
        </is>
      </c>
      <c r="Q549" s="29" t="inlineStr">
        <is>
          <t>P</t>
        </is>
      </c>
      <c r="R549" s="81">
        <f>IF(COUNTIF(S549:T549,"F")&gt;=1,"FAIL",(IF(COUNTIF(S549:T549,"P")&gt;=1,"PASS",(IF(COUNTIF(S549:T549,"N/T")&gt;=1,"N/T",(IF(COUNTIF(S549:T549,"N/A")&gt;=1,"N/A","-")))))))</f>
        <v/>
      </c>
      <c r="S549" s="29" t="inlineStr">
        <is>
          <t>P</t>
        </is>
      </c>
      <c r="T549" s="29" t="inlineStr">
        <is>
          <t>P</t>
        </is>
      </c>
      <c r="U549" s="120">
        <f>IF(COUNTIF(V549:W549,"F")&gt;=1,"FAIL",(IF(COUNTIF(V549:W549,"P")&gt;=1,"PASS",(IF(COUNTIF(V549:W549,"N/T")&gt;=1,"N/T",(IF(COUNTIF(V549:W549,"N/A")&gt;=1,"N/A","-")))))))</f>
        <v/>
      </c>
      <c r="V549" s="29" t="inlineStr">
        <is>
          <t>P</t>
        </is>
      </c>
      <c r="W549" s="29" t="inlineStr">
        <is>
          <t>P</t>
        </is>
      </c>
      <c r="X549" s="17" t="n"/>
      <c r="Y549" s="16" t="n"/>
      <c r="Z549" s="39" t="n"/>
      <c r="AA549" s="39" t="n"/>
      <c r="AB549" s="30" t="n"/>
    </row>
    <row r="550" ht="52.8" customHeight="1" s="357">
      <c r="A550" s="108" t="n"/>
      <c r="B550" s="29" t="inlineStr">
        <is>
          <t>TC_HL_0813</t>
        </is>
      </c>
      <c r="C550" s="29" t="inlineStr">
        <is>
          <t>Handle Layer / Home</t>
        </is>
      </c>
      <c r="D550" s="29" t="inlineStr">
        <is>
          <t>제어</t>
        </is>
      </c>
      <c r="E550" s="29" t="inlineStr">
        <is>
          <t>CCS Only (MQTT이전)</t>
        </is>
      </c>
      <c r="F550" s="29" t="inlineStr">
        <is>
          <t>MQTT 이전 원격 제어 실행 플로우</t>
        </is>
      </c>
      <c r="G550" s="29" t="n"/>
      <c r="H550" s="29" t="n"/>
      <c r="I550" s="29" t="n">
        <v>4</v>
      </c>
      <c r="J550" s="30" t="inlineStr">
        <is>
          <t>1. 로그인 상태
2. 간편 비밀번호 설정 ON</t>
        </is>
      </c>
      <c r="K550" s="89" t="inlineStr">
        <is>
          <t>1. MQTT 이전 단말 차량</t>
        </is>
      </c>
      <c r="L550" s="30" t="inlineStr">
        <is>
          <t>1. Handle Layer / Shortcut 표출
2. 비상등/경적 켜기 버튼 선택
3. Touch Up 0.5sec 이후
4. 간편 비밀번호 인증 완료</t>
        </is>
      </c>
      <c r="M550" s="30" t="inlineStr">
        <is>
          <t>1. 선택한 버튼 내 로딩 애니메이션 표출</t>
        </is>
      </c>
      <c r="N550" s="69">
        <f>IF(COUNTIF(P550:W550,"F")&gt;=1,"FAIL",(IF(COUNTIF(P550:W550,"P")&gt;=1,"PASS",(IF(COUNTIF(P550:W550,"N/T")&gt;=1,"N/T",(IF(COUNTIF(P550:W550,"N/A")&gt;=1,"N/A","-")))))))</f>
        <v/>
      </c>
      <c r="O550" s="120">
        <f>IF(COUNTIF(P550:Q550,"F")&gt;=1,"FAIL",(IF(COUNTIF(P550:Q550,"P")&gt;=1,"PASS",(IF(COUNTIF(P550:Q550,"N/T")&gt;=1,"N/T",(IF(COUNTIF(P550:Q550,"N/A")&gt;=1,"N/A","-")))))))</f>
        <v/>
      </c>
      <c r="P550" s="29" t="inlineStr">
        <is>
          <t>P</t>
        </is>
      </c>
      <c r="Q550" s="29" t="inlineStr">
        <is>
          <t>P</t>
        </is>
      </c>
      <c r="R550" s="81">
        <f>IF(COUNTIF(S550:T550,"F")&gt;=1,"FAIL",(IF(COUNTIF(S550:T550,"P")&gt;=1,"PASS",(IF(COUNTIF(S550:T550,"N/T")&gt;=1,"N/T",(IF(COUNTIF(S550:T550,"N/A")&gt;=1,"N/A","-")))))))</f>
        <v/>
      </c>
      <c r="S550" s="29" t="inlineStr">
        <is>
          <t>P</t>
        </is>
      </c>
      <c r="T550" s="29" t="inlineStr">
        <is>
          <t>P</t>
        </is>
      </c>
      <c r="U550" s="81">
        <f>IF(COUNTIF(V550:W550,"F")&gt;=1,"FAIL",(IF(COUNTIF(V550:W550,"P")&gt;=1,"PASS",(IF(COUNTIF(V550:W550,"N/T")&gt;=1,"N/T",(IF(COUNTIF(V550:W550,"N/A")&gt;=1,"N/A","-")))))))</f>
        <v/>
      </c>
      <c r="V550" s="29" t="inlineStr">
        <is>
          <t>P</t>
        </is>
      </c>
      <c r="W550" s="29" t="inlineStr">
        <is>
          <t>P</t>
        </is>
      </c>
      <c r="X550" s="17" t="n"/>
      <c r="Y550" s="16" t="n"/>
      <c r="Z550" s="39" t="n"/>
      <c r="AA550" s="39" t="n"/>
      <c r="AB550" s="30" t="inlineStr">
        <is>
          <t>실차</t>
        </is>
      </c>
    </row>
    <row r="551" ht="52.8" customHeight="1" s="357">
      <c r="A551" s="108" t="n"/>
      <c r="B551" s="29" t="inlineStr">
        <is>
          <t>TC_HL_0814</t>
        </is>
      </c>
      <c r="C551" s="29" t="inlineStr">
        <is>
          <t>Handle Layer / Home</t>
        </is>
      </c>
      <c r="D551" s="29" t="inlineStr">
        <is>
          <t>제어</t>
        </is>
      </c>
      <c r="E551" s="29" t="inlineStr">
        <is>
          <t>CCS Only (MQTT이전)</t>
        </is>
      </c>
      <c r="F551" s="29" t="inlineStr">
        <is>
          <t>MQTT 이전 원격 제어 실행 플로우</t>
        </is>
      </c>
      <c r="G551" s="29" t="n"/>
      <c r="H551" s="29" t="n"/>
      <c r="I551" s="29" t="n">
        <v>4</v>
      </c>
      <c r="J551" s="30" t="inlineStr">
        <is>
          <t>1. 로그인 상태
2. 간편 비밀번호 설정 ON</t>
        </is>
      </c>
      <c r="K551" s="89" t="inlineStr">
        <is>
          <t>1. MQTT 이전 단말 차량
2. EV/PHEV 차량</t>
        </is>
      </c>
      <c r="L551" s="30" t="inlineStr">
        <is>
          <t>1. Handle Layer / Shortcut 표출
2. 충전구 열기 버튼 선택
3. Touch Up 0.5sec 이후
4. 간편 비밀번호 인증 완료</t>
        </is>
      </c>
      <c r="M551" s="30" t="inlineStr">
        <is>
          <t>1. 선택한 버튼 내 로딩 애니메이션 표출</t>
        </is>
      </c>
      <c r="N551" s="69">
        <f>IF(COUNTIF(P551:W551,"F")&gt;=1,"FAIL",(IF(COUNTIF(P551:W551,"P")&gt;=1,"PASS",(IF(COUNTIF(P551:W551,"N/T")&gt;=1,"N/T",(IF(COUNTIF(P551:W551,"N/A")&gt;=1,"N/A","-")))))))</f>
        <v/>
      </c>
      <c r="O551" s="120">
        <f>IF(COUNTIF(P551:Q551,"F")&gt;=1,"FAIL",(IF(COUNTIF(P551:Q551,"P")&gt;=1,"PASS",(IF(COUNTIF(P551:Q551,"N/T")&gt;=1,"N/T",(IF(COUNTIF(P551:Q551,"N/A")&gt;=1,"N/A","-")))))))</f>
        <v/>
      </c>
      <c r="P551" s="29" t="inlineStr">
        <is>
          <t>N/T</t>
        </is>
      </c>
      <c r="Q551" s="29" t="inlineStr">
        <is>
          <t>N/T</t>
        </is>
      </c>
      <c r="R551" s="81">
        <f>IF(COUNTIF(S551:T551,"F")&gt;=1,"FAIL",(IF(COUNTIF(S551:T551,"P")&gt;=1,"PASS",(IF(COUNTIF(S551:T551,"N/T")&gt;=1,"N/T",(IF(COUNTIF(S551:T551,"N/A")&gt;=1,"N/A","-")))))))</f>
        <v/>
      </c>
      <c r="S551" s="29" t="inlineStr">
        <is>
          <t>P</t>
        </is>
      </c>
      <c r="T551" s="29" t="inlineStr">
        <is>
          <t>P</t>
        </is>
      </c>
      <c r="U551" s="120">
        <f>IF(COUNTIF(V551:W551,"F")&gt;=1,"FAIL",(IF(COUNTIF(V551:W551,"P")&gt;=1,"PASS",(IF(COUNTIF(V551:W551,"N/T")&gt;=1,"N/T",(IF(COUNTIF(V551:W551,"N/A")&gt;=1,"N/A","-")))))))</f>
        <v/>
      </c>
      <c r="V551" s="29" t="inlineStr">
        <is>
          <t>N/T</t>
        </is>
      </c>
      <c r="W551" s="29" t="inlineStr">
        <is>
          <t>N/T</t>
        </is>
      </c>
      <c r="X551" s="17" t="n"/>
      <c r="Y551" s="16" t="n"/>
      <c r="Z551" s="39" t="inlineStr">
        <is>
          <t>K/G : MQTT 이전 충전구 제어 차량 필요(N/T)</t>
        </is>
      </c>
      <c r="AA551" s="39" t="inlineStr">
        <is>
          <t>N/T : 차량/디바이스 필요(조건)</t>
        </is>
      </c>
      <c r="AB551" s="30" t="n"/>
    </row>
    <row r="552" ht="52.8" customHeight="1" s="357">
      <c r="A552" s="108" t="n"/>
      <c r="B552" s="29" t="inlineStr">
        <is>
          <t>TC_HL_0815</t>
        </is>
      </c>
      <c r="C552" s="29" t="inlineStr">
        <is>
          <t>Handle Layer / Home</t>
        </is>
      </c>
      <c r="D552" s="29" t="inlineStr">
        <is>
          <t>제어</t>
        </is>
      </c>
      <c r="E552" s="29" t="inlineStr">
        <is>
          <t>CCS Only (MQTT이전)</t>
        </is>
      </c>
      <c r="F552" s="29" t="inlineStr">
        <is>
          <t>MQTT 이전 원격 제어 실행 플로우</t>
        </is>
      </c>
      <c r="G552" s="29" t="n"/>
      <c r="H552" s="29" t="n"/>
      <c r="I552" s="29" t="n">
        <v>4</v>
      </c>
      <c r="J552" s="30" t="inlineStr">
        <is>
          <t>1. 로그인 상태
2. 간편 비밀번호 설정 ON</t>
        </is>
      </c>
      <c r="K552" s="89" t="inlineStr">
        <is>
          <t>1. MQTT 이전 단말 차량</t>
        </is>
      </c>
      <c r="L552" s="30" t="inlineStr">
        <is>
          <t>1. Handle Layer / Shortcut 표출
2. 프렁크 열기 버튼 선택
3. Touch Up 0.5sec 이후
4. 간편 비밀번호 인증 완료</t>
        </is>
      </c>
      <c r="M552" s="30" t="inlineStr">
        <is>
          <t>1. 선택한 버튼 내 로딩 애니메이션 표출</t>
        </is>
      </c>
      <c r="N552" s="83">
        <f>IF(COUNTIF(P552:W552,"F")&gt;=1,"FAIL",(IF(COUNTIF(P552:W552,"P")&gt;=1,"PASS",(IF(COUNTIF(P552:W552,"N/T")&gt;=1,"N/T",(IF(COUNTIF(P552:W552,"N/A")&gt;=1,"N/A","-")))))))</f>
        <v/>
      </c>
      <c r="O552" s="120">
        <f>IF(COUNTIF(P552:Q552,"F")&gt;=1,"FAIL",(IF(COUNTIF(P552:Q552,"P")&gt;=1,"PASS",(IF(COUNTIF(P552:Q552,"N/T")&gt;=1,"N/T",(IF(COUNTIF(P552:Q552,"N/A")&gt;=1,"N/A","-")))))))</f>
        <v/>
      </c>
      <c r="P552" s="29" t="inlineStr">
        <is>
          <t>N/T</t>
        </is>
      </c>
      <c r="Q552" s="29" t="inlineStr">
        <is>
          <t>N/T</t>
        </is>
      </c>
      <c r="R552" s="120">
        <f>IF(COUNTIF(S552:T552,"F")&gt;=1,"FAIL",(IF(COUNTIF(S552:T552,"P")&gt;=1,"PASS",(IF(COUNTIF(S552:T552,"N/T")&gt;=1,"N/T",(IF(COUNTIF(S552:T552,"N/A")&gt;=1,"N/A","-")))))))</f>
        <v/>
      </c>
      <c r="S552" s="29" t="inlineStr">
        <is>
          <t>N/T</t>
        </is>
      </c>
      <c r="T552" s="29" t="inlineStr">
        <is>
          <t>N/T</t>
        </is>
      </c>
      <c r="U552" s="120">
        <f>IF(COUNTIF(V552:W552,"F")&gt;=1,"FAIL",(IF(COUNTIF(V552:W552,"P")&gt;=1,"PASS",(IF(COUNTIF(V552:W552,"N/T")&gt;=1,"N/T",(IF(COUNTIF(V552:W552,"N/A")&gt;=1,"N/A","-")))))))</f>
        <v/>
      </c>
      <c r="V552" s="29" t="inlineStr">
        <is>
          <t>N/T</t>
        </is>
      </c>
      <c r="W552" s="29" t="inlineStr">
        <is>
          <t>N/T</t>
        </is>
      </c>
      <c r="X552" s="17" t="n"/>
      <c r="Y552" s="16" t="n"/>
      <c r="Z552" s="39" t="inlineStr">
        <is>
          <t>(공통) 프렁크 지원 차량 필요(N/T)</t>
        </is>
      </c>
      <c r="AA552" s="39" t="inlineStr">
        <is>
          <t>N/T : 차량/디바이스 필요(조건)</t>
        </is>
      </c>
      <c r="AB552" s="30" t="n"/>
    </row>
    <row r="553" ht="52.8" customHeight="1" s="357">
      <c r="A553" s="108" t="n"/>
      <c r="B553" s="29" t="inlineStr">
        <is>
          <t>TC_HL_0816</t>
        </is>
      </c>
      <c r="C553" s="29" t="inlineStr">
        <is>
          <t>Handle Layer / Home</t>
        </is>
      </c>
      <c r="D553" s="29" t="inlineStr">
        <is>
          <t>제어</t>
        </is>
      </c>
      <c r="E553" s="29" t="inlineStr">
        <is>
          <t>CCS Only (MQTT이전)</t>
        </is>
      </c>
      <c r="F553" s="29" t="inlineStr">
        <is>
          <t>MQTT 이전 원격 제어 실행 플로우</t>
        </is>
      </c>
      <c r="G553" s="29" t="n"/>
      <c r="H553" s="29" t="n"/>
      <c r="I553" s="29" t="n">
        <v>4</v>
      </c>
      <c r="J553" s="30" t="inlineStr">
        <is>
          <t>1. 로그인 상태
2. 간편 비밀번호 설정 ON</t>
        </is>
      </c>
      <c r="K553" s="89" t="inlineStr">
        <is>
          <t>1. MQTT 이전 단말 차량
2. EV/PHEV 차량</t>
        </is>
      </c>
      <c r="L553" s="30" t="inlineStr">
        <is>
          <t>1. Handle Layer / Shortcut 표출
2. 컨디셔닝 시작 버튼 선택
3. Touch Up 0.5sec 이후
4. 간편 비밀번호 인증 완료</t>
        </is>
      </c>
      <c r="M553" s="30" t="inlineStr">
        <is>
          <t>1. 선택한 버튼 내 로딩 애니메이션 표출</t>
        </is>
      </c>
      <c r="N553" s="83">
        <f>IF(COUNTIF(P553:W553,"F")&gt;=1,"FAIL",(IF(COUNTIF(P553:W553,"P")&gt;=1,"PASS",(IF(COUNTIF(P553:W553,"N/T")&gt;=1,"N/T",(IF(COUNTIF(P553:W553,"N/A")&gt;=1,"N/A","-")))))))</f>
        <v/>
      </c>
      <c r="O553" s="120">
        <f>IF(COUNTIF(P553:Q553,"F")&gt;=1,"FAIL",(IF(COUNTIF(P553:Q553,"P")&gt;=1,"PASS",(IF(COUNTIF(P553:Q553,"N/T")&gt;=1,"N/T",(IF(COUNTIF(P553:Q553,"N/A")&gt;=1,"N/A","-")))))))</f>
        <v/>
      </c>
      <c r="P553" s="29" t="inlineStr">
        <is>
          <t>N/T</t>
        </is>
      </c>
      <c r="Q553" s="29" t="inlineStr">
        <is>
          <t>N/T</t>
        </is>
      </c>
      <c r="R553" s="81">
        <f>IF(COUNTIF(S553:T553,"F")&gt;=1,"FAIL",(IF(COUNTIF(S553:T553,"P")&gt;=1,"PASS",(IF(COUNTIF(S553:T553,"N/T")&gt;=1,"N/T",(IF(COUNTIF(S553:T553,"N/A")&gt;=1,"N/A","-")))))))</f>
        <v/>
      </c>
      <c r="S553" s="29" t="inlineStr">
        <is>
          <t>N/T</t>
        </is>
      </c>
      <c r="T553" s="29" t="inlineStr">
        <is>
          <t>N/T</t>
        </is>
      </c>
      <c r="U553" s="120">
        <f>IF(COUNTIF(V553:W553,"F")&gt;=1,"FAIL",(IF(COUNTIF(V553:W553,"P")&gt;=1,"PASS",(IF(COUNTIF(V553:W553,"N/T")&gt;=1,"N/T",(IF(COUNTIF(V553:W553,"N/A")&gt;=1,"N/A","-")))))))</f>
        <v/>
      </c>
      <c r="V553" s="29" t="inlineStr">
        <is>
          <t>N/T</t>
        </is>
      </c>
      <c r="W553" s="29" t="inlineStr">
        <is>
          <t>N/T</t>
        </is>
      </c>
      <c r="X553" s="17" t="n"/>
      <c r="Y553" s="16" t="n"/>
      <c r="Z553" s="39" t="inlineStr">
        <is>
          <t>(공통) : MQTT 이전 컨디셔닝 제어 차량 필요(N/T)</t>
        </is>
      </c>
      <c r="AA553" s="39" t="inlineStr">
        <is>
          <t>N/T : 차량/디바이스 필요(조건)</t>
        </is>
      </c>
      <c r="AB553" s="30" t="n"/>
    </row>
    <row r="554" ht="52.8" customHeight="1" s="357">
      <c r="A554" s="108" t="n"/>
      <c r="B554" s="29" t="inlineStr">
        <is>
          <t>TC_HL_0817</t>
        </is>
      </c>
      <c r="C554" s="29" t="inlineStr">
        <is>
          <t>Handle Layer / Home</t>
        </is>
      </c>
      <c r="D554" s="29" t="inlineStr">
        <is>
          <t>제어</t>
        </is>
      </c>
      <c r="E554" s="29" t="inlineStr">
        <is>
          <t>CCS Only (MQTT이전)</t>
        </is>
      </c>
      <c r="F554" s="29" t="inlineStr">
        <is>
          <t>MQTT 이전 원격 제어 실행 플로우</t>
        </is>
      </c>
      <c r="G554" s="29" t="n"/>
      <c r="H554" s="29" t="n"/>
      <c r="I554" s="29" t="n">
        <v>4</v>
      </c>
      <c r="J554" s="30" t="inlineStr">
        <is>
          <t>1. 로그인 상태
2. 간편 비밀번호 설정 ON</t>
        </is>
      </c>
      <c r="K554" s="89" t="inlineStr">
        <is>
          <t>1. MQTT 이전 단말 차량
2. EV/PHEV 차량</t>
        </is>
      </c>
      <c r="L554" s="30" t="inlineStr">
        <is>
          <t>1. Handle Layer / Shortcut 표출
2. 컨디셔닝 종료 버튼 선택
3. Touch Up 0.5sec 이후
4. 간편 비밀번호 인증 완료</t>
        </is>
      </c>
      <c r="M554" s="30" t="inlineStr">
        <is>
          <t>1. 선택한 버튼 내 로딩 애니메이션 표출</t>
        </is>
      </c>
      <c r="N554" s="83">
        <f>IF(COUNTIF(P554:W554,"F")&gt;=1,"FAIL",(IF(COUNTIF(P554:W554,"P")&gt;=1,"PASS",(IF(COUNTIF(P554:W554,"N/T")&gt;=1,"N/T",(IF(COUNTIF(P554:W554,"N/A")&gt;=1,"N/A","-")))))))</f>
        <v/>
      </c>
      <c r="O554" s="120">
        <f>IF(COUNTIF(P554:Q554,"F")&gt;=1,"FAIL",(IF(COUNTIF(P554:Q554,"P")&gt;=1,"PASS",(IF(COUNTIF(P554:Q554,"N/T")&gt;=1,"N/T",(IF(COUNTIF(P554:Q554,"N/A")&gt;=1,"N/A","-")))))))</f>
        <v/>
      </c>
      <c r="P554" s="29" t="inlineStr">
        <is>
          <t>N/T</t>
        </is>
      </c>
      <c r="Q554" s="29" t="inlineStr">
        <is>
          <t>N/T</t>
        </is>
      </c>
      <c r="R554" s="81">
        <f>IF(COUNTIF(S554:T554,"F")&gt;=1,"FAIL",(IF(COUNTIF(S554:T554,"P")&gt;=1,"PASS",(IF(COUNTIF(S554:T554,"N/T")&gt;=1,"N/T",(IF(COUNTIF(S554:T554,"N/A")&gt;=1,"N/A","-")))))))</f>
        <v/>
      </c>
      <c r="S554" s="29" t="inlineStr">
        <is>
          <t>N/T</t>
        </is>
      </c>
      <c r="T554" s="29" t="inlineStr">
        <is>
          <t>N/T</t>
        </is>
      </c>
      <c r="U554" s="120">
        <f>IF(COUNTIF(V554:W554,"F")&gt;=1,"FAIL",(IF(COUNTIF(V554:W554,"P")&gt;=1,"PASS",(IF(COUNTIF(V554:W554,"N/T")&gt;=1,"N/T",(IF(COUNTIF(V554:W554,"N/A")&gt;=1,"N/A","-")))))))</f>
        <v/>
      </c>
      <c r="V554" s="29" t="inlineStr">
        <is>
          <t>N/T</t>
        </is>
      </c>
      <c r="W554" s="29" t="inlineStr">
        <is>
          <t>N/T</t>
        </is>
      </c>
      <c r="X554" s="17" t="n"/>
      <c r="Y554" s="16" t="n"/>
      <c r="Z554" s="39" t="inlineStr">
        <is>
          <t>(공통) : MQTT 이전 컨디셔닝 제어 차량 필요(N/T)</t>
        </is>
      </c>
      <c r="AA554" s="39" t="inlineStr">
        <is>
          <t>N/T : 차량/디바이스 필요(조건)</t>
        </is>
      </c>
      <c r="AB554" s="30" t="n"/>
    </row>
    <row r="555" ht="52.8" customHeight="1" s="357">
      <c r="A555" s="108" t="n"/>
      <c r="B555" s="29" t="inlineStr">
        <is>
          <t>TC_HL_0818</t>
        </is>
      </c>
      <c r="C555" s="29" t="inlineStr">
        <is>
          <t>Handle Layer / Home</t>
        </is>
      </c>
      <c r="D555" s="29" t="inlineStr">
        <is>
          <t>제어</t>
        </is>
      </c>
      <c r="E555" s="29" t="inlineStr">
        <is>
          <t>CCS Only (MQTT이전)</t>
        </is>
      </c>
      <c r="F555" s="29" t="inlineStr">
        <is>
          <t>MQTT 이전 원격 제어 실행 플로우</t>
        </is>
      </c>
      <c r="G555" s="29" t="n"/>
      <c r="H555" s="29" t="n"/>
      <c r="I555" s="29" t="n">
        <v>4</v>
      </c>
      <c r="J555" s="30" t="inlineStr">
        <is>
          <t>1. 로그인 상태
2. 간편 비밀번호 설정 ON</t>
        </is>
      </c>
      <c r="K555" s="89" t="inlineStr">
        <is>
          <t>1. MQTT 이전 단말 차량</t>
        </is>
      </c>
      <c r="L555" s="30" t="inlineStr">
        <is>
          <t>1. Handle Layer / Shortcut 표출
2. 환기 하기 버튼 선택
3. Touch Up 0.5sec 이후
4. 간편 비밀번호 인증 완료</t>
        </is>
      </c>
      <c r="M555" s="30" t="inlineStr">
        <is>
          <t>1. 선택한 버튼 내 로딩 애니메이션 표출</t>
        </is>
      </c>
      <c r="N555" s="83">
        <f>IF(COUNTIF(P555:W555,"F")&gt;=1,"FAIL",(IF(COUNTIF(P555:W555,"P")&gt;=1,"PASS",(IF(COUNTIF(P555:W555,"N/T")&gt;=1,"N/T",(IF(COUNTIF(P555:W555,"N/A")&gt;=1,"N/A","-")))))))</f>
        <v/>
      </c>
      <c r="O555" s="120">
        <f>IF(COUNTIF(P555:Q555,"F")&gt;=1,"FAIL",(IF(COUNTIF(P555:Q555,"P")&gt;=1,"PASS",(IF(COUNTIF(P555:Q555,"N/T")&gt;=1,"N/T",(IF(COUNTIF(P555:Q555,"N/A")&gt;=1,"N/A","-")))))))</f>
        <v/>
      </c>
      <c r="P555" s="29" t="inlineStr">
        <is>
          <t>N/T</t>
        </is>
      </c>
      <c r="Q555" s="29" t="inlineStr">
        <is>
          <t>N/T</t>
        </is>
      </c>
      <c r="R555" s="81">
        <f>IF(COUNTIF(S555:T555,"F")&gt;=1,"FAIL",(IF(COUNTIF(S555:T555,"P")&gt;=1,"PASS",(IF(COUNTIF(S555:T555,"N/T")&gt;=1,"N/T",(IF(COUNTIF(S555:T555,"N/A")&gt;=1,"N/A","-")))))))</f>
        <v/>
      </c>
      <c r="S555" s="29" t="inlineStr">
        <is>
          <t>N/T</t>
        </is>
      </c>
      <c r="T555" s="29" t="inlineStr">
        <is>
          <t>N/T</t>
        </is>
      </c>
      <c r="U555" s="120">
        <f>IF(COUNTIF(V555:W555,"F")&gt;=1,"FAIL",(IF(COUNTIF(V555:W555,"P")&gt;=1,"PASS",(IF(COUNTIF(V555:W555,"N/T")&gt;=1,"N/T",(IF(COUNTIF(V555:W555,"N/A")&gt;=1,"N/A","-")))))))</f>
        <v/>
      </c>
      <c r="V555" s="29" t="inlineStr">
        <is>
          <t>N/T</t>
        </is>
      </c>
      <c r="W555" s="29" t="inlineStr">
        <is>
          <t>N/T</t>
        </is>
      </c>
      <c r="X555" s="17" t="n"/>
      <c r="Y555" s="16" t="n"/>
      <c r="Z555" s="39" t="inlineStr">
        <is>
          <t>(공통) : MQTT 이전 창문 환기 제어 차량 필요(N/T)</t>
        </is>
      </c>
      <c r="AA555" s="39" t="inlineStr">
        <is>
          <t>N/T : 차량/디바이스 필요(조건)</t>
        </is>
      </c>
      <c r="AB555" s="30" t="n"/>
    </row>
    <row r="556" ht="52.8" customHeight="1" s="357">
      <c r="A556" s="108" t="n"/>
      <c r="B556" s="29" t="inlineStr">
        <is>
          <t>TC_HL_0819</t>
        </is>
      </c>
      <c r="C556" s="29" t="inlineStr">
        <is>
          <t>Handle Layer / Home</t>
        </is>
      </c>
      <c r="D556" s="29" t="inlineStr">
        <is>
          <t>제어</t>
        </is>
      </c>
      <c r="E556" s="29" t="inlineStr">
        <is>
          <t>CCS Only (MQTT이전)</t>
        </is>
      </c>
      <c r="F556" s="29" t="inlineStr">
        <is>
          <t>MQTT 이전 원격 제어 실행 플로우</t>
        </is>
      </c>
      <c r="G556" s="29" t="n"/>
      <c r="H556" s="29" t="n"/>
      <c r="I556" s="29" t="n">
        <v>4</v>
      </c>
      <c r="J556" s="30" t="inlineStr">
        <is>
          <t>1. 로그인 상태
2. 간편 비밀번호 설정 ON</t>
        </is>
      </c>
      <c r="K556" s="89" t="inlineStr">
        <is>
          <t>1. MQTT 이전 단말 차량</t>
        </is>
      </c>
      <c r="L556" s="30" t="inlineStr">
        <is>
          <t>1. Handle Layer / Shortcut 표출
2. 커튼 내림 버튼 선택
3. Touch Up 0.5sec 이후
4. 간편 비밀번호 인증 완료</t>
        </is>
      </c>
      <c r="M556" s="30" t="inlineStr">
        <is>
          <t>1. 선택한 버튼 내 로딩 애니메이션 표출</t>
        </is>
      </c>
      <c r="N556" s="83">
        <f>IF(COUNTIF(P556:W556,"F")&gt;=1,"FAIL",(IF(COUNTIF(P556:W556,"P")&gt;=1,"PASS",(IF(COUNTIF(P556:W556,"N/T")&gt;=1,"N/T",(IF(COUNTIF(P556:W556,"N/A")&gt;=1,"N/A","-")))))))</f>
        <v/>
      </c>
      <c r="O556" s="120">
        <f>IF(COUNTIF(P556:Q556,"F")&gt;=1,"FAIL",(IF(COUNTIF(P556:Q556,"P")&gt;=1,"PASS",(IF(COUNTIF(P556:Q556,"N/T")&gt;=1,"N/T",(IF(COUNTIF(P556:Q556,"N/A")&gt;=1,"N/A","-")))))))</f>
        <v/>
      </c>
      <c r="P556" s="29" t="inlineStr">
        <is>
          <t>N/T</t>
        </is>
      </c>
      <c r="Q556" s="29" t="inlineStr">
        <is>
          <t>N/T</t>
        </is>
      </c>
      <c r="R556" s="81">
        <f>IF(COUNTIF(S556:T556,"F")&gt;=1,"FAIL",(IF(COUNTIF(S556:T556,"P")&gt;=1,"PASS",(IF(COUNTIF(S556:T556,"N/T")&gt;=1,"N/T",(IF(COUNTIF(S556:T556,"N/A")&gt;=1,"N/A","-")))))))</f>
        <v/>
      </c>
      <c r="S556" s="29" t="inlineStr">
        <is>
          <t>N/T</t>
        </is>
      </c>
      <c r="T556" s="29" t="inlineStr">
        <is>
          <t>N/T</t>
        </is>
      </c>
      <c r="U556" s="120">
        <f>IF(COUNTIF(V556:W556,"F")&gt;=1,"FAIL",(IF(COUNTIF(V556:W556,"P")&gt;=1,"PASS",(IF(COUNTIF(V556:W556,"N/T")&gt;=1,"N/T",(IF(COUNTIF(V556:W556,"N/A")&gt;=1,"N/A","-")))))))</f>
        <v/>
      </c>
      <c r="V556" s="29" t="inlineStr">
        <is>
          <t>N/T</t>
        </is>
      </c>
      <c r="W556" s="29" t="inlineStr">
        <is>
          <t>N/T</t>
        </is>
      </c>
      <c r="X556" s="17" t="n"/>
      <c r="Y556" s="16" t="n"/>
      <c r="Z556" s="39" t="inlineStr">
        <is>
          <t>(공통) : MQTT 이전 커튼 제어 차량 필요(N/T)</t>
        </is>
      </c>
      <c r="AA556" s="39" t="inlineStr">
        <is>
          <t>N/T : 차량/디바이스 필요(조건)</t>
        </is>
      </c>
      <c r="AB556" s="30" t="n"/>
    </row>
    <row r="557" ht="52.8" customHeight="1" s="357">
      <c r="A557" s="108" t="n"/>
      <c r="B557" s="29" t="inlineStr">
        <is>
          <t>TC_HL_0820</t>
        </is>
      </c>
      <c r="C557" s="29" t="inlineStr">
        <is>
          <t>Handle Layer / Home</t>
        </is>
      </c>
      <c r="D557" s="29" t="inlineStr">
        <is>
          <t>제어</t>
        </is>
      </c>
      <c r="E557" s="29" t="inlineStr">
        <is>
          <t>CCS Only (MQTT이전)</t>
        </is>
      </c>
      <c r="F557" s="29" t="inlineStr">
        <is>
          <t>MQTT 이전 원격 제어 실행 플로우</t>
        </is>
      </c>
      <c r="G557" s="29" t="n"/>
      <c r="H557" s="29" t="n"/>
      <c r="I557" s="29" t="n">
        <v>4</v>
      </c>
      <c r="J557" s="30" t="inlineStr">
        <is>
          <t>1. 로그인 상태
2. 간편 비밀번호 설정 ON</t>
        </is>
      </c>
      <c r="K557" s="89" t="inlineStr">
        <is>
          <t>1. MQTT 이전 단말 차량</t>
        </is>
      </c>
      <c r="L557" s="30" t="inlineStr">
        <is>
          <t>1. Handle Layer / Shortcut 표출
2. 문 잠금 해제 버튼 선택
3. Touch Up 0.5sec 이후
4. 간편 비밀번호 인증 완료</t>
        </is>
      </c>
      <c r="M557" s="30" t="inlineStr">
        <is>
          <t>1. 선택한 버튼 내 로딩 애니메이션 표출</t>
        </is>
      </c>
      <c r="N557" s="69">
        <f>IF(COUNTIF(P557:W557,"F")&gt;=1,"FAIL",(IF(COUNTIF(P557:W557,"P")&gt;=1,"PASS",(IF(COUNTIF(P557:W557,"N/T")&gt;=1,"N/T",(IF(COUNTIF(P557:W557,"N/A")&gt;=1,"N/A","-")))))))</f>
        <v/>
      </c>
      <c r="O557" s="120">
        <f>IF(COUNTIF(P557:Q557,"F")&gt;=1,"FAIL",(IF(COUNTIF(P557:Q557,"P")&gt;=1,"PASS",(IF(COUNTIF(P557:Q557,"N/T")&gt;=1,"N/T",(IF(COUNTIF(P557:Q557,"N/A")&gt;=1,"N/A","-")))))))</f>
        <v/>
      </c>
      <c r="P557" s="29" t="inlineStr">
        <is>
          <t>P</t>
        </is>
      </c>
      <c r="Q557" s="29" t="inlineStr">
        <is>
          <t>P</t>
        </is>
      </c>
      <c r="R557" s="81">
        <f>IF(COUNTIF(S557:T557,"F")&gt;=1,"FAIL",(IF(COUNTIF(S557:T557,"P")&gt;=1,"PASS",(IF(COUNTIF(S557:T557,"N/T")&gt;=1,"N/T",(IF(COUNTIF(S557:T557,"N/A")&gt;=1,"N/A","-")))))))</f>
        <v/>
      </c>
      <c r="S557" s="29" t="inlineStr">
        <is>
          <t>P</t>
        </is>
      </c>
      <c r="T557" s="29" t="inlineStr">
        <is>
          <t>P</t>
        </is>
      </c>
      <c r="U557" s="120">
        <f>IF(COUNTIF(V557:W557,"F")&gt;=1,"FAIL",(IF(COUNTIF(V557:W557,"P")&gt;=1,"PASS",(IF(COUNTIF(V557:W557,"N/T")&gt;=1,"N/T",(IF(COUNTIF(V557:W557,"N/A")&gt;=1,"N/A","-")))))))</f>
        <v/>
      </c>
      <c r="V557" s="29" t="inlineStr">
        <is>
          <t>P</t>
        </is>
      </c>
      <c r="W557" s="29" t="inlineStr">
        <is>
          <t>P</t>
        </is>
      </c>
      <c r="X557" s="17" t="n"/>
      <c r="Y557" s="16" t="n"/>
      <c r="Z557" s="39" t="n"/>
      <c r="AA557" s="39" t="n"/>
      <c r="AB557" s="30" t="n"/>
    </row>
    <row r="558" ht="52.8" customHeight="1" s="357">
      <c r="A558" s="108" t="n"/>
      <c r="B558" s="29" t="inlineStr">
        <is>
          <t>TC_HL_0821</t>
        </is>
      </c>
      <c r="C558" s="29" t="inlineStr">
        <is>
          <t>Handle Layer / Home</t>
        </is>
      </c>
      <c r="D558" s="29" t="inlineStr">
        <is>
          <t>제어</t>
        </is>
      </c>
      <c r="E558" s="29" t="inlineStr">
        <is>
          <t>CCS Only (MQTT이전)</t>
        </is>
      </c>
      <c r="F558" s="29" t="inlineStr">
        <is>
          <t>MQTT 이전 원격 제어 실행 플로우</t>
        </is>
      </c>
      <c r="G558" s="29" t="n"/>
      <c r="H558" s="29" t="n"/>
      <c r="I558" s="29" t="n">
        <v>4</v>
      </c>
      <c r="J558" s="30" t="inlineStr">
        <is>
          <t>1. 로그인 상태
2. 간편 비밀번호 설정 ON</t>
        </is>
      </c>
      <c r="K558" s="89" t="inlineStr">
        <is>
          <t>1. MQTT 이전 단말 차량
2. EV/PHEV 차량</t>
        </is>
      </c>
      <c r="L558" s="30" t="inlineStr">
        <is>
          <t>1. Handle Layer / Shortcut 표출
2. 공조 끄기 버튼 선택
3. Touch Up 0.5sec 이후
4. 간편 비밀번호 인증 완료</t>
        </is>
      </c>
      <c r="M558" s="30" t="inlineStr">
        <is>
          <t>1. 선택한 버튼 내 로딩 애니메이션 표출</t>
        </is>
      </c>
      <c r="N558" s="69">
        <f>IF(COUNTIF(P558:W558,"F")&gt;=1,"FAIL",(IF(COUNTIF(P558:W558,"P")&gt;=1,"PASS",(IF(COUNTIF(P558:W558,"N/T")&gt;=1,"N/T",(IF(COUNTIF(P558:W558,"N/A")&gt;=1,"N/A","-")))))))</f>
        <v/>
      </c>
      <c r="O558" s="120">
        <f>IF(COUNTIF(P558:Q558,"F")&gt;=1,"FAIL",(IF(COUNTIF(P558:Q558,"P")&gt;=1,"PASS",(IF(COUNTIF(P558:Q558,"N/T")&gt;=1,"N/T",(IF(COUNTIF(P558:Q558,"N/A")&gt;=1,"N/A","-")))))))</f>
        <v/>
      </c>
      <c r="P558" s="29" t="inlineStr">
        <is>
          <t>P</t>
        </is>
      </c>
      <c r="Q558" s="29" t="inlineStr">
        <is>
          <t>P</t>
        </is>
      </c>
      <c r="R558" s="81">
        <f>IF(COUNTIF(S558:T558,"F")&gt;=1,"FAIL",(IF(COUNTIF(S558:T558,"P")&gt;=1,"PASS",(IF(COUNTIF(S558:T558,"N/T")&gt;=1,"N/T",(IF(COUNTIF(S558:T558,"N/A")&gt;=1,"N/A","-")))))))</f>
        <v/>
      </c>
      <c r="S558" s="29" t="inlineStr">
        <is>
          <t>P</t>
        </is>
      </c>
      <c r="T558" s="29" t="inlineStr">
        <is>
          <t>P</t>
        </is>
      </c>
      <c r="U558" s="120">
        <f>IF(COUNTIF(V558:W558,"F")&gt;=1,"FAIL",(IF(COUNTIF(V558:W558,"P")&gt;=1,"PASS",(IF(COUNTIF(V558:W558,"N/T")&gt;=1,"N/T",(IF(COUNTIF(V558:W558,"N/A")&gt;=1,"N/A","-")))))))</f>
        <v/>
      </c>
      <c r="V558" s="29" t="inlineStr">
        <is>
          <t>P</t>
        </is>
      </c>
      <c r="W558" s="29" t="inlineStr">
        <is>
          <t>P</t>
        </is>
      </c>
      <c r="X558" s="17" t="n"/>
      <c r="Y558" s="16" t="n"/>
      <c r="Z558" s="39" t="n"/>
      <c r="AA558" s="39" t="n"/>
      <c r="AB558" s="30" t="n"/>
    </row>
    <row r="559" ht="52.8" customHeight="1" s="357">
      <c r="A559" s="108" t="n"/>
      <c r="B559" s="29" t="inlineStr">
        <is>
          <t>TC_HL_0822</t>
        </is>
      </c>
      <c r="C559" s="29" t="inlineStr">
        <is>
          <t>Handle Layer / Home</t>
        </is>
      </c>
      <c r="D559" s="29" t="inlineStr">
        <is>
          <t>제어</t>
        </is>
      </c>
      <c r="E559" s="29" t="inlineStr">
        <is>
          <t>CCS Only (MQTT이전)</t>
        </is>
      </c>
      <c r="F559" s="29" t="inlineStr">
        <is>
          <t>MQTT 이전 원격 제어 실행 플로우</t>
        </is>
      </c>
      <c r="G559" s="29" t="n"/>
      <c r="H559" s="29" t="n"/>
      <c r="I559" s="29" t="n">
        <v>4</v>
      </c>
      <c r="J559" s="30" t="inlineStr">
        <is>
          <t>1. 로그인 상태
2. 간편 비밀번호 설정 ON</t>
        </is>
      </c>
      <c r="K559" s="89" t="inlineStr">
        <is>
          <t>1. MQTT 이전 단말 차량</t>
        </is>
      </c>
      <c r="L559" s="30" t="inlineStr">
        <is>
          <t>1. Handle Layer / Shortcut 표출
2. 창문 닫기 버튼 선택
3. Touch Up 0.5sec 이후
4. 간편 비밀번호 인증 완료</t>
        </is>
      </c>
      <c r="M559" s="30" t="inlineStr">
        <is>
          <t>1. 선택한 버튼 내 로딩 애니메이션 표출</t>
        </is>
      </c>
      <c r="N559" s="69">
        <f>IF(COUNTIF(P559:W559,"F")&gt;=1,"FAIL",(IF(COUNTIF(P559:W559,"P")&gt;=1,"PASS",(IF(COUNTIF(P559:W559,"N/T")&gt;=1,"N/T",(IF(COUNTIF(P559:W559,"N/A")&gt;=1,"N/A","-")))))))</f>
        <v/>
      </c>
      <c r="O559" s="120">
        <f>IF(COUNTIF(P559:Q559,"F")&gt;=1,"FAIL",(IF(COUNTIF(P559:Q559,"P")&gt;=1,"PASS",(IF(COUNTIF(P559:Q559,"N/T")&gt;=1,"N/T",(IF(COUNTIF(P559:Q559,"N/A")&gt;=1,"N/A","-")))))))</f>
        <v/>
      </c>
      <c r="P559" s="29" t="inlineStr">
        <is>
          <t>N/T</t>
        </is>
      </c>
      <c r="Q559" s="29" t="inlineStr">
        <is>
          <t>N/T</t>
        </is>
      </c>
      <c r="R559" s="81">
        <f>IF(COUNTIF(S559:T559,"F")&gt;=1,"FAIL",(IF(COUNTIF(S559:T559,"P")&gt;=1,"PASS",(IF(COUNTIF(S559:T559,"N/T")&gt;=1,"N/T",(IF(COUNTIF(S559:T559,"N/A")&gt;=1,"N/A","-")))))))</f>
        <v/>
      </c>
      <c r="S559" s="29" t="inlineStr">
        <is>
          <t>P</t>
        </is>
      </c>
      <c r="T559" s="29" t="inlineStr">
        <is>
          <t>P</t>
        </is>
      </c>
      <c r="U559" s="120">
        <f>IF(COUNTIF(V559:W559,"F")&gt;=1,"FAIL",(IF(COUNTIF(V559:W559,"P")&gt;=1,"PASS",(IF(COUNTIF(V559:W559,"N/T")&gt;=1,"N/T",(IF(COUNTIF(V559:W559,"N/A")&gt;=1,"N/A","-")))))))</f>
        <v/>
      </c>
      <c r="V559" s="29" t="inlineStr">
        <is>
          <t>P</t>
        </is>
      </c>
      <c r="W559" s="29" t="inlineStr">
        <is>
          <t>P</t>
        </is>
      </c>
      <c r="X559" s="17" t="n"/>
      <c r="Y559" s="16" t="n"/>
      <c r="Z559" s="39" t="inlineStr">
        <is>
          <t>K : MQTT 이전 창문 제어 차량 필요(N/T)</t>
        </is>
      </c>
      <c r="AA559" s="39" t="inlineStr">
        <is>
          <t>N/T : 차량/디바이스 필요(조건)</t>
        </is>
      </c>
      <c r="AB559" s="30" t="n"/>
    </row>
    <row r="560" ht="52.8" customHeight="1" s="357">
      <c r="A560" s="108" t="n"/>
      <c r="B560" s="29" t="inlineStr">
        <is>
          <t>TC_HL_0823</t>
        </is>
      </c>
      <c r="C560" s="29" t="inlineStr">
        <is>
          <t>Handle Layer / Home</t>
        </is>
      </c>
      <c r="D560" s="29" t="inlineStr">
        <is>
          <t>제어</t>
        </is>
      </c>
      <c r="E560" s="29" t="inlineStr">
        <is>
          <t>CCS Only (MQTT이전)</t>
        </is>
      </c>
      <c r="F560" s="29" t="inlineStr">
        <is>
          <t>MQTT 이전 원격 제어 실행 플로우</t>
        </is>
      </c>
      <c r="G560" s="29" t="n"/>
      <c r="H560" s="29" t="n"/>
      <c r="I560" s="29" t="n">
        <v>4</v>
      </c>
      <c r="J560" s="30" t="inlineStr">
        <is>
          <t>1. 로그인 상태
2. 간편 비밀번호 설정 ON</t>
        </is>
      </c>
      <c r="K560" s="89" t="inlineStr">
        <is>
          <t>1. MQTT 이전 단말 차량
2. EV/PHEV 차량</t>
        </is>
      </c>
      <c r="L560" s="30" t="inlineStr">
        <is>
          <t>1. Handle Layer / Shortcut 표출
2. 충전구 닫기 버튼 선택
3. Touch Up 0.5sec 이후
4. 간편 비밀번호 인증 완료</t>
        </is>
      </c>
      <c r="M560" s="30" t="inlineStr">
        <is>
          <t>1. 선택한 버튼 내 로딩 애니메이션 표출</t>
        </is>
      </c>
      <c r="N560" s="69">
        <f>IF(COUNTIF(P560:W560,"F")&gt;=1,"FAIL",(IF(COUNTIF(P560:W560,"P")&gt;=1,"PASS",(IF(COUNTIF(P560:W560,"N/T")&gt;=1,"N/T",(IF(COUNTIF(P560:W560,"N/A")&gt;=1,"N/A","-")))))))</f>
        <v/>
      </c>
      <c r="O560" s="120">
        <f>IF(COUNTIF(P560:Q560,"F")&gt;=1,"FAIL",(IF(COUNTIF(P560:Q560,"P")&gt;=1,"PASS",(IF(COUNTIF(P560:Q560,"N/T")&gt;=1,"N/T",(IF(COUNTIF(P560:Q560,"N/A")&gt;=1,"N/A","-")))))))</f>
        <v/>
      </c>
      <c r="P560" s="29" t="inlineStr">
        <is>
          <t>N/T</t>
        </is>
      </c>
      <c r="Q560" s="29" t="inlineStr">
        <is>
          <t>N/T</t>
        </is>
      </c>
      <c r="R560" s="81">
        <f>IF(COUNTIF(S560:T560,"F")&gt;=1,"FAIL",(IF(COUNTIF(S560:T560,"P")&gt;=1,"PASS",(IF(COUNTIF(S560:T560,"N/T")&gt;=1,"N/T",(IF(COUNTIF(S560:T560,"N/A")&gt;=1,"N/A","-")))))))</f>
        <v/>
      </c>
      <c r="S560" s="29" t="inlineStr">
        <is>
          <t>P</t>
        </is>
      </c>
      <c r="T560" s="29" t="inlineStr">
        <is>
          <t>P</t>
        </is>
      </c>
      <c r="U560" s="120">
        <f>IF(COUNTIF(V560:W560,"F")&gt;=1,"FAIL",(IF(COUNTIF(V560:W560,"P")&gt;=1,"PASS",(IF(COUNTIF(V560:W560,"N/T")&gt;=1,"N/T",(IF(COUNTIF(V560:W560,"N/A")&gt;=1,"N/A","-")))))))</f>
        <v/>
      </c>
      <c r="V560" s="29" t="inlineStr">
        <is>
          <t>N/T</t>
        </is>
      </c>
      <c r="W560" s="29" t="inlineStr">
        <is>
          <t>N/T</t>
        </is>
      </c>
      <c r="X560" s="17" t="n"/>
      <c r="Y560" s="16" t="n"/>
      <c r="Z560" s="39" t="inlineStr">
        <is>
          <t>K/G : MQTT 이전 충전구 제어 차량 필요(N/T)</t>
        </is>
      </c>
      <c r="AA560" s="39" t="inlineStr">
        <is>
          <t>N/T : 차량/디바이스 필요(조건)</t>
        </is>
      </c>
      <c r="AB560" s="30" t="n"/>
    </row>
    <row r="561" ht="52.8" customHeight="1" s="357">
      <c r="A561" s="108" t="n"/>
      <c r="B561" s="29" t="inlineStr">
        <is>
          <t>TC_HL_0824</t>
        </is>
      </c>
      <c r="C561" s="29" t="inlineStr">
        <is>
          <t>Handle Layer / Home</t>
        </is>
      </c>
      <c r="D561" s="29" t="inlineStr">
        <is>
          <t>제어</t>
        </is>
      </c>
      <c r="E561" s="29" t="inlineStr">
        <is>
          <t>CCS Only (MQTT이전)</t>
        </is>
      </c>
      <c r="F561" s="29" t="inlineStr">
        <is>
          <t>MQTT 이전 원격 제어 실행 플로우</t>
        </is>
      </c>
      <c r="G561" s="29" t="n"/>
      <c r="H561" s="29" t="n"/>
      <c r="I561" s="29" t="n">
        <v>4</v>
      </c>
      <c r="J561" s="30" t="inlineStr">
        <is>
          <t>1. 로그인 상태
2. 간편 비밀번호 설정 ON</t>
        </is>
      </c>
      <c r="K561" s="89" t="inlineStr">
        <is>
          <t>1. MQTT 이전 단말 차량</t>
        </is>
      </c>
      <c r="L561" s="30" t="inlineStr">
        <is>
          <t>1. Handle Layer / Shortcut 표출
2. 커튼 올림 버튼 선택
3. Touch Up 0.5sec 이후
4. 간편 비밀번호 인증 완료</t>
        </is>
      </c>
      <c r="M561" s="30" t="inlineStr">
        <is>
          <t>1. 선택한 버튼 내 로딩 애니메이션 표출</t>
        </is>
      </c>
      <c r="N561" s="83">
        <f>IF(COUNTIF(P561:W561,"F")&gt;=1,"FAIL",(IF(COUNTIF(P561:W561,"P")&gt;=1,"PASS",(IF(COUNTIF(P561:W561,"N/T")&gt;=1,"N/T",(IF(COUNTIF(P561:W561,"N/A")&gt;=1,"N/A","-")))))))</f>
        <v/>
      </c>
      <c r="O561" s="120">
        <f>IF(COUNTIF(P561:Q561,"F")&gt;=1,"FAIL",(IF(COUNTIF(P561:Q561,"P")&gt;=1,"PASS",(IF(COUNTIF(P561:Q561,"N/T")&gt;=1,"N/T",(IF(COUNTIF(P561:Q561,"N/A")&gt;=1,"N/A","-")))))))</f>
        <v/>
      </c>
      <c r="P561" s="29" t="inlineStr">
        <is>
          <t>N/T</t>
        </is>
      </c>
      <c r="Q561" s="29" t="inlineStr">
        <is>
          <t>N/T</t>
        </is>
      </c>
      <c r="R561" s="81">
        <f>IF(COUNTIF(S561:T561,"F")&gt;=1,"FAIL",(IF(COUNTIF(S561:T561,"P")&gt;=1,"PASS",(IF(COUNTIF(S561:T561,"N/T")&gt;=1,"N/T",(IF(COUNTIF(S561:T561,"N/A")&gt;=1,"N/A","-")))))))</f>
        <v/>
      </c>
      <c r="S561" s="29" t="inlineStr">
        <is>
          <t>N/T</t>
        </is>
      </c>
      <c r="T561" s="29" t="inlineStr">
        <is>
          <t>N/T</t>
        </is>
      </c>
      <c r="U561" s="120">
        <f>IF(COUNTIF(V561:W561,"F")&gt;=1,"FAIL",(IF(COUNTIF(V561:W561,"P")&gt;=1,"PASS",(IF(COUNTIF(V561:W561,"N/T")&gt;=1,"N/T",(IF(COUNTIF(V561:W561,"N/A")&gt;=1,"N/A","-")))))))</f>
        <v/>
      </c>
      <c r="V561" s="29" t="inlineStr">
        <is>
          <t>N/T</t>
        </is>
      </c>
      <c r="W561" s="29" t="inlineStr">
        <is>
          <t>N/T</t>
        </is>
      </c>
      <c r="X561" s="17" t="n"/>
      <c r="Y561" s="16" t="n"/>
      <c r="Z561" s="39" t="inlineStr">
        <is>
          <t>(공통) : MQTT 이전 커튼 제어 차량 필요(N/T)</t>
        </is>
      </c>
      <c r="AA561" s="39" t="inlineStr">
        <is>
          <t>N/T : 차량/디바이스 필요(조건)</t>
        </is>
      </c>
      <c r="AB561" s="30" t="n"/>
    </row>
    <row r="562" ht="52.8" customHeight="1" s="357">
      <c r="A562" s="108" t="n"/>
      <c r="B562" s="29" t="inlineStr">
        <is>
          <t>TC_HL_0234</t>
        </is>
      </c>
      <c r="C562" s="29" t="inlineStr">
        <is>
          <t>Handle Layer / Home</t>
        </is>
      </c>
      <c r="D562" s="29" t="inlineStr">
        <is>
          <t>제어</t>
        </is>
      </c>
      <c r="E562" s="29" t="inlineStr">
        <is>
          <t>CCS Only (MQTT이전)</t>
        </is>
      </c>
      <c r="F562" s="29" t="inlineStr">
        <is>
          <t>MQTT 이전 원격 제어 실행 플로우</t>
        </is>
      </c>
      <c r="G562" s="29" t="n"/>
      <c r="H562" s="29" t="n"/>
      <c r="I562" s="29" t="n">
        <v>1</v>
      </c>
      <c r="J562" s="30" t="inlineStr">
        <is>
          <t>1. 로그인 상태
2. 간편 비밀번호 설정 ON</t>
        </is>
      </c>
      <c r="K562" s="42" t="inlineStr">
        <is>
          <t>1. MQTT 이전</t>
        </is>
      </c>
      <c r="L562" s="64" t="inlineStr">
        <is>
          <t>1. Handle Layer / Shortcut 표출
2. 공조 켜기 버튼 선택
3. Touch Up 0.5sec 이후
4. 간편 비밀번호 인증 완료</t>
        </is>
      </c>
      <c r="M562" s="64" t="inlineStr">
        <is>
          <t>1. 명령 성공 토스트 팝업 표출</t>
        </is>
      </c>
      <c r="N562" s="69">
        <f>IF(COUNTIF(P562:W562,"F")&gt;=1,"FAIL",(IF(COUNTIF(P562:W562,"P")&gt;=1,"PASS",(IF(COUNTIF(P562:W562,"N/T")&gt;=1,"N/T",(IF(COUNTIF(P562:W562,"N/A")&gt;=1,"N/A","-")))))))</f>
        <v/>
      </c>
      <c r="O562" s="81">
        <f>IF(COUNTIF(P562:Q562,"F")&gt;=1,"FAIL",(IF(COUNTIF(P562:Q562,"P")&gt;=1,"PASS",(IF(COUNTIF(P562:Q562,"N/T")&gt;=1,"N/T",(IF(COUNTIF(P562:Q562,"N/A")&gt;=1,"N/A","-")))))))</f>
        <v/>
      </c>
      <c r="P562" s="29" t="inlineStr">
        <is>
          <t>N/T</t>
        </is>
      </c>
      <c r="Q562" s="29" t="inlineStr">
        <is>
          <t>N/T</t>
        </is>
      </c>
      <c r="R562" s="120">
        <f>IF(COUNTIF(S562:T562,"F")&gt;=1,"FAIL",(IF(COUNTIF(S562:T562,"P")&gt;=1,"PASS",(IF(COUNTIF(S562:T562,"N/T")&gt;=1,"N/T",(IF(COUNTIF(S562:T562,"N/A")&gt;=1,"N/A","-")))))))</f>
        <v/>
      </c>
      <c r="S562" s="29" t="inlineStr">
        <is>
          <t>P</t>
        </is>
      </c>
      <c r="T562" s="29" t="inlineStr">
        <is>
          <t>P</t>
        </is>
      </c>
      <c r="U562" s="120">
        <f>IF(COUNTIF(V562:W562,"F")&gt;=1,"FAIL",(IF(COUNTIF(V562:W562,"P")&gt;=1,"PASS",(IF(COUNTIF(V562:W562,"N/T")&gt;=1,"N/T",(IF(COUNTIF(V562:W562,"N/A")&gt;=1,"N/A","-")))))))</f>
        <v/>
      </c>
      <c r="V562" s="29" t="inlineStr">
        <is>
          <t>P</t>
        </is>
      </c>
      <c r="W562" s="29" t="inlineStr">
        <is>
          <t>P</t>
        </is>
      </c>
      <c r="X562" s="17" t="n"/>
      <c r="Y562" s="16" t="n"/>
      <c r="Z562" s="39" t="inlineStr">
        <is>
          <t>K : MQTT 이전 공조 제어 차량 필요(N/T)</t>
        </is>
      </c>
      <c r="AA562" s="39" t="inlineStr">
        <is>
          <t>N/T : 차량/디바이스 필요(조건)</t>
        </is>
      </c>
      <c r="AB562" s="42" t="inlineStr">
        <is>
          <t>Sanity</t>
        </is>
      </c>
    </row>
    <row r="563" ht="52.8" customHeight="1" s="357">
      <c r="A563" s="108" t="n"/>
      <c r="B563" s="29" t="inlineStr">
        <is>
          <t>TC_HL_0825</t>
        </is>
      </c>
      <c r="C563" s="29" t="inlineStr">
        <is>
          <t>Handle Layer / Home</t>
        </is>
      </c>
      <c r="D563" s="29" t="inlineStr">
        <is>
          <t>제어</t>
        </is>
      </c>
      <c r="E563" s="29" t="inlineStr">
        <is>
          <t>CCS Only (MQTT이전)</t>
        </is>
      </c>
      <c r="F563" s="29" t="inlineStr">
        <is>
          <t>MQTT 이전 원격 제어 실행 플로우</t>
        </is>
      </c>
      <c r="G563" s="29" t="n"/>
      <c r="H563" s="29" t="n"/>
      <c r="I563" s="29" t="n">
        <v>1</v>
      </c>
      <c r="J563" s="30" t="inlineStr">
        <is>
          <t>1. 로그인 상태
2. 간편 비밀번호 설정 ON</t>
        </is>
      </c>
      <c r="K563" s="39" t="inlineStr">
        <is>
          <t>1. MQTT 이전</t>
        </is>
      </c>
      <c r="L563" s="30" t="inlineStr">
        <is>
          <t>1. Handle Layer / Shortcut 표출
2. 문 잠금 버튼 선택
3. Touch Up 0.5sec 이후
4. 간편 비밀번호 인증 완료</t>
        </is>
      </c>
      <c r="M563" s="30" t="inlineStr">
        <is>
          <t>1. 명령 성공 토스트 팝업 표출</t>
        </is>
      </c>
      <c r="N563" s="69">
        <f>IF(COUNTIF(P563:W563,"F")&gt;=1,"FAIL",(IF(COUNTIF(P563:W563,"P")&gt;=1,"PASS",(IF(COUNTIF(P563:W563,"N/T")&gt;=1,"N/T",(IF(COUNTIF(P563:W563,"N/A")&gt;=1,"N/A","-")))))))</f>
        <v/>
      </c>
      <c r="O563" s="81">
        <f>IF(COUNTIF(P563:Q563,"F")&gt;=1,"FAIL",(IF(COUNTIF(P563:Q563,"P")&gt;=1,"PASS",(IF(COUNTIF(P563:Q563,"N/T")&gt;=1,"N/T",(IF(COUNTIF(P563:Q563,"N/A")&gt;=1,"N/A","-")))))))</f>
        <v/>
      </c>
      <c r="P563" s="29" t="inlineStr">
        <is>
          <t>P</t>
        </is>
      </c>
      <c r="Q563" s="29" t="inlineStr">
        <is>
          <t>P</t>
        </is>
      </c>
      <c r="R563" s="81">
        <f>IF(COUNTIF(S563:T563,"F")&gt;=1,"FAIL",(IF(COUNTIF(S563:T563,"P")&gt;=1,"PASS",(IF(COUNTIF(S563:T563,"N/T")&gt;=1,"N/T",(IF(COUNTIF(S563:T563,"N/A")&gt;=1,"N/A","-")))))))</f>
        <v/>
      </c>
      <c r="S563" s="29" t="inlineStr">
        <is>
          <t>N/T</t>
        </is>
      </c>
      <c r="T563" s="29" t="inlineStr">
        <is>
          <t>N/T</t>
        </is>
      </c>
      <c r="U563" s="120">
        <f>IF(COUNTIF(V563:W563,"F")&gt;=1,"FAIL",(IF(COUNTIF(V563:W563,"P")&gt;=1,"PASS",(IF(COUNTIF(V563:W563,"N/T")&gt;=1,"N/T",(IF(COUNTIF(V563:W563,"N/A")&gt;=1,"N/A","-")))))))</f>
        <v/>
      </c>
      <c r="V563" s="29" t="inlineStr">
        <is>
          <t>P</t>
        </is>
      </c>
      <c r="W563" s="29" t="inlineStr">
        <is>
          <t>P</t>
        </is>
      </c>
      <c r="X563" s="17" t="n"/>
      <c r="Y563" s="16" t="n"/>
      <c r="Z563" s="39" t="inlineStr">
        <is>
          <t>H : CE 차량 라이트 요금제로 확인 불가(N/T)</t>
        </is>
      </c>
      <c r="AA563" s="39" t="n"/>
      <c r="AB563" s="42" t="inlineStr">
        <is>
          <t>Sanity</t>
        </is>
      </c>
    </row>
    <row r="564" ht="52.8" customHeight="1" s="357">
      <c r="A564" s="108" t="n"/>
      <c r="B564" s="29" t="inlineStr">
        <is>
          <t>TC_HL_0826</t>
        </is>
      </c>
      <c r="C564" s="29" t="inlineStr">
        <is>
          <t>Handle Layer / Home</t>
        </is>
      </c>
      <c r="D564" s="29" t="inlineStr">
        <is>
          <t>제어</t>
        </is>
      </c>
      <c r="E564" s="29" t="inlineStr">
        <is>
          <t>CCS Only (MQTT이전)</t>
        </is>
      </c>
      <c r="F564" s="29" t="inlineStr">
        <is>
          <t>MQTT 이전 원격 제어 실행 플로우</t>
        </is>
      </c>
      <c r="G564" s="29" t="n"/>
      <c r="H564" s="29" t="n"/>
      <c r="I564" s="29" t="n">
        <v>1</v>
      </c>
      <c r="J564" s="30" t="inlineStr">
        <is>
          <t>1. 로그인 상태
2. 간편 비밀번호 설정 ON</t>
        </is>
      </c>
      <c r="K564" s="39" t="inlineStr">
        <is>
          <t>1. MQTT 이전</t>
        </is>
      </c>
      <c r="L564" s="30" t="inlineStr">
        <is>
          <t>1. Handle Layer / Shortcut 표출
2. 충전 시작 버튼 선택
3. Touch Up 0.5sec 이후
4. 간편 비밀번호 인증 완료</t>
        </is>
      </c>
      <c r="M564" s="30" t="inlineStr">
        <is>
          <t>1. 명령 성공 토스트 팝업 표출</t>
        </is>
      </c>
      <c r="N564" s="69">
        <f>IF(COUNTIF(P564:W564,"F")&gt;=1,"FAIL",(IF(COUNTIF(P564:W564,"P")&gt;=1,"PASS",(IF(COUNTIF(P564:W564,"N/T")&gt;=1,"N/T",(IF(COUNTIF(P564:W564,"N/A")&gt;=1,"N/A","-")))))))</f>
        <v/>
      </c>
      <c r="O564" s="81">
        <f>IF(COUNTIF(P564:Q564,"F")&gt;=1,"FAIL",(IF(COUNTIF(P564:Q564,"P")&gt;=1,"PASS",(IF(COUNTIF(P564:Q564,"N/T")&gt;=1,"N/T",(IF(COUNTIF(P564:Q564,"N/A")&gt;=1,"N/A","-")))))))</f>
        <v/>
      </c>
      <c r="P564" s="29" t="inlineStr">
        <is>
          <t>P</t>
        </is>
      </c>
      <c r="Q564" s="29" t="inlineStr">
        <is>
          <t>P</t>
        </is>
      </c>
      <c r="R564" s="81">
        <f>IF(COUNTIF(S564:T564,"F")&gt;=1,"FAIL",(IF(COUNTIF(S564:T564,"P")&gt;=1,"PASS",(IF(COUNTIF(S564:T564,"N/T")&gt;=1,"N/T",(IF(COUNTIF(S564:T564,"N/A")&gt;=1,"N/A","-")))))))</f>
        <v/>
      </c>
      <c r="S564" s="29" t="inlineStr">
        <is>
          <t>N/T</t>
        </is>
      </c>
      <c r="T564" s="29" t="inlineStr">
        <is>
          <t>N/T</t>
        </is>
      </c>
      <c r="U564" s="81">
        <f>IF(COUNTIF(V564:W564,"F")&gt;=1,"FAIL",(IF(COUNTIF(V564:W564,"P")&gt;=1,"PASS",(IF(COUNTIF(V564:W564,"N/T")&gt;=1,"N/T",(IF(COUNTIF(V564:W564,"N/A")&gt;=1,"N/A","-")))))))</f>
        <v/>
      </c>
      <c r="V564" s="29" t="inlineStr">
        <is>
          <t>N/T</t>
        </is>
      </c>
      <c r="W564" s="29" t="inlineStr">
        <is>
          <t>N/T</t>
        </is>
      </c>
      <c r="X564" s="17" t="n"/>
      <c r="Y564" s="16" t="n"/>
      <c r="Z564" s="39" t="inlineStr">
        <is>
          <t>H: 제어 가능 MQTT 이전 차량 필요 (N/T)
G : EV4 주행 불가로 확인 불가(N/T)</t>
        </is>
      </c>
      <c r="AA564" s="39" t="inlineStr">
        <is>
          <t>N/T : 차량/디바이스 필요(조건)</t>
        </is>
      </c>
      <c r="AB564" s="42" t="inlineStr">
        <is>
          <t>Sanity, 실차</t>
        </is>
      </c>
    </row>
    <row r="565" ht="52.8" customHeight="1" s="357">
      <c r="A565" s="108" t="n"/>
      <c r="B565" s="29" t="inlineStr">
        <is>
          <t>TC_HL_0827</t>
        </is>
      </c>
      <c r="C565" s="29" t="inlineStr">
        <is>
          <t>Handle Layer / Home</t>
        </is>
      </c>
      <c r="D565" s="29" t="inlineStr">
        <is>
          <t>제어</t>
        </is>
      </c>
      <c r="E565" s="29" t="inlineStr">
        <is>
          <t>CCS Only (MQTT이전)</t>
        </is>
      </c>
      <c r="F565" s="29" t="inlineStr">
        <is>
          <t>MQTT 이전 원격 제어 실행 플로우</t>
        </is>
      </c>
      <c r="G565" s="29" t="n"/>
      <c r="H565" s="29" t="n"/>
      <c r="I565" s="29" t="n">
        <v>1</v>
      </c>
      <c r="J565" s="30" t="inlineStr">
        <is>
          <t>1. 로그인 상태
2. 간편 비밀번호 설정 ON</t>
        </is>
      </c>
      <c r="K565" s="39" t="inlineStr">
        <is>
          <t>1. MQTT 이전</t>
        </is>
      </c>
      <c r="L565" s="30" t="inlineStr">
        <is>
          <t>1. Handle Layer / Shortcut 표출
2. 충전 종료 버튼 선택
3. Touch Up 0.5sec 이후
4. 간편 비밀번호 인증 완료</t>
        </is>
      </c>
      <c r="M565" s="30" t="inlineStr">
        <is>
          <t>1. 명령 성공 토스트 팝업 표출</t>
        </is>
      </c>
      <c r="N565" s="69">
        <f>IF(COUNTIF(P565:W565,"F")&gt;=1,"FAIL",(IF(COUNTIF(P565:W565,"P")&gt;=1,"PASS",(IF(COUNTIF(P565:W565,"N/T")&gt;=1,"N/T",(IF(COUNTIF(P565:W565,"N/A")&gt;=1,"N/A","-")))))))</f>
        <v/>
      </c>
      <c r="O565" s="81">
        <f>IF(COUNTIF(P565:Q565,"F")&gt;=1,"FAIL",(IF(COUNTIF(P565:Q565,"P")&gt;=1,"PASS",(IF(COUNTIF(P565:Q565,"N/T")&gt;=1,"N/T",(IF(COUNTIF(P565:Q565,"N/A")&gt;=1,"N/A","-")))))))</f>
        <v/>
      </c>
      <c r="P565" s="29" t="inlineStr">
        <is>
          <t>P</t>
        </is>
      </c>
      <c r="Q565" s="29" t="inlineStr">
        <is>
          <t>P</t>
        </is>
      </c>
      <c r="R565" s="81">
        <f>IF(COUNTIF(S565:T565,"F")&gt;=1,"FAIL",(IF(COUNTIF(S565:T565,"P")&gt;=1,"PASS",(IF(COUNTIF(S565:T565,"N/T")&gt;=1,"N/T",(IF(COUNTIF(S565:T565,"N/A")&gt;=1,"N/A","-")))))))</f>
        <v/>
      </c>
      <c r="S565" s="29" t="inlineStr">
        <is>
          <t>N/T</t>
        </is>
      </c>
      <c r="T565" s="29" t="inlineStr">
        <is>
          <t>N/T</t>
        </is>
      </c>
      <c r="U565" s="81">
        <f>IF(COUNTIF(V565:W565,"F")&gt;=1,"FAIL",(IF(COUNTIF(V565:W565,"P")&gt;=1,"PASS",(IF(COUNTIF(V565:W565,"N/T")&gt;=1,"N/T",(IF(COUNTIF(V565:W565,"N/A")&gt;=1,"N/A","-")))))))</f>
        <v/>
      </c>
      <c r="V565" s="29" t="inlineStr">
        <is>
          <t>N/T</t>
        </is>
      </c>
      <c r="W565" s="29" t="inlineStr">
        <is>
          <t>N/T</t>
        </is>
      </c>
      <c r="X565" s="17" t="n"/>
      <c r="Y565" s="16" t="n"/>
      <c r="Z565" s="39" t="inlineStr">
        <is>
          <t>H: 제어 가능 MQTT 이전 차량 필요 (N/T)
G : EV4 주행 불가로 확인 불가(N/T)</t>
        </is>
      </c>
      <c r="AA565" s="39" t="inlineStr">
        <is>
          <t>N/T : 차량/디바이스 필요(조건)</t>
        </is>
      </c>
      <c r="AB565" s="42" t="inlineStr">
        <is>
          <t>Sanity, 실차</t>
        </is>
      </c>
    </row>
    <row r="566" ht="52.8" customHeight="1" s="357">
      <c r="A566" s="108" t="n"/>
      <c r="B566" s="29" t="inlineStr">
        <is>
          <t>TC_HL_0828</t>
        </is>
      </c>
      <c r="C566" s="29" t="inlineStr">
        <is>
          <t>Handle Layer / Home</t>
        </is>
      </c>
      <c r="D566" s="29" t="inlineStr">
        <is>
          <t>제어</t>
        </is>
      </c>
      <c r="E566" s="29" t="inlineStr">
        <is>
          <t>CCS Only (MQTT이전)</t>
        </is>
      </c>
      <c r="F566" s="29" t="inlineStr">
        <is>
          <t>MQTT 이전 원격 제어 실행 플로우</t>
        </is>
      </c>
      <c r="G566" s="29" t="n"/>
      <c r="H566" s="29" t="n"/>
      <c r="I566" s="29" t="n">
        <v>1</v>
      </c>
      <c r="J566" s="30" t="inlineStr">
        <is>
          <t>1. 로그인 상태
2. 간편 비밀번호 설정 ON</t>
        </is>
      </c>
      <c r="K566" s="39" t="inlineStr">
        <is>
          <t>1. MQTT 이전</t>
        </is>
      </c>
      <c r="L566" s="30" t="inlineStr">
        <is>
          <t>1. Handle Layer / Shortcut 표출
2. 창문 열기 버튼 선택
3. Touch Up 0.5sec 이후
4. 간편 비밀번호 인증 완료</t>
        </is>
      </c>
      <c r="M566" s="30" t="inlineStr">
        <is>
          <t>1. 명령 성공 토스트 팝업 표출</t>
        </is>
      </c>
      <c r="N566" s="69">
        <f>IF(COUNTIF(P566:W566,"F")&gt;=1,"FAIL",(IF(COUNTIF(P566:W566,"P")&gt;=1,"PASS",(IF(COUNTIF(P566:W566,"N/T")&gt;=1,"N/T",(IF(COUNTIF(P566:W566,"N/A")&gt;=1,"N/A","-")))))))</f>
        <v/>
      </c>
      <c r="O566" s="81">
        <f>IF(COUNTIF(P566:Q566,"F")&gt;=1,"FAIL",(IF(COUNTIF(P566:Q566,"P")&gt;=1,"PASS",(IF(COUNTIF(P566:Q566,"N/T")&gt;=1,"N/T",(IF(COUNTIF(P566:Q566,"N/A")&gt;=1,"N/A","-")))))))</f>
        <v/>
      </c>
      <c r="P566" s="29" t="inlineStr">
        <is>
          <t>N/T</t>
        </is>
      </c>
      <c r="Q566" s="29" t="inlineStr">
        <is>
          <t>N/T</t>
        </is>
      </c>
      <c r="R566" s="81">
        <f>IF(COUNTIF(S566:T566,"F")&gt;=1,"FAIL",(IF(COUNTIF(S566:T566,"P")&gt;=1,"PASS",(IF(COUNTIF(S566:T566,"N/T")&gt;=1,"N/T",(IF(COUNTIF(S566:T566,"N/A")&gt;=1,"N/A","-")))))))</f>
        <v/>
      </c>
      <c r="S566" s="29" t="inlineStr">
        <is>
          <t>N/T</t>
        </is>
      </c>
      <c r="T566" s="29" t="inlineStr">
        <is>
          <t>N/T</t>
        </is>
      </c>
      <c r="U566" s="120">
        <f>IF(COUNTIF(V566:W566,"F")&gt;=1,"FAIL",(IF(COUNTIF(V566:W566,"P")&gt;=1,"PASS",(IF(COUNTIF(V566:W566,"N/T")&gt;=1,"N/T",(IF(COUNTIF(V566:W566,"N/A")&gt;=1,"N/A","-")))))))</f>
        <v/>
      </c>
      <c r="V566" s="29" t="inlineStr">
        <is>
          <t>P</t>
        </is>
      </c>
      <c r="W566" s="29" t="inlineStr">
        <is>
          <t>P</t>
        </is>
      </c>
      <c r="X566" s="17" t="n"/>
      <c r="Y566" s="16" t="n"/>
      <c r="Z566" s="39" t="inlineStr">
        <is>
          <t>K : MQTT 이전 창문 제어 차량 필요(N/T)
H : CE 차량 라이트 요금제로 확인 불가(N/T)</t>
        </is>
      </c>
      <c r="AA566" s="39" t="inlineStr">
        <is>
          <t>N/T : 차량/디바이스 필요(조건)</t>
        </is>
      </c>
      <c r="AB566" s="42" t="inlineStr">
        <is>
          <t>Sanity</t>
        </is>
      </c>
    </row>
    <row r="567" ht="52.8" customHeight="1" s="357">
      <c r="A567" s="108" t="n"/>
      <c r="B567" s="29" t="inlineStr">
        <is>
          <t>TC_HL_0829</t>
        </is>
      </c>
      <c r="C567" s="29" t="inlineStr">
        <is>
          <t>Handle Layer / Home</t>
        </is>
      </c>
      <c r="D567" s="29" t="inlineStr">
        <is>
          <t>제어</t>
        </is>
      </c>
      <c r="E567" s="29" t="inlineStr">
        <is>
          <t>CCS Only (MQTT이전)</t>
        </is>
      </c>
      <c r="F567" s="29" t="inlineStr">
        <is>
          <t>MQTT 이전 원격 제어 실행 플로우</t>
        </is>
      </c>
      <c r="G567" s="29" t="n"/>
      <c r="H567" s="29" t="n"/>
      <c r="I567" s="29" t="n">
        <v>1</v>
      </c>
      <c r="J567" s="30" t="inlineStr">
        <is>
          <t>1. 로그인 상태
2. 간편 비밀번호 설정 ON</t>
        </is>
      </c>
      <c r="K567" s="39" t="inlineStr">
        <is>
          <t>1. MQTT 이전</t>
        </is>
      </c>
      <c r="L567" s="30" t="inlineStr">
        <is>
          <t>1. Handle Layer / Shortcut 표출
2. 비상등 켜기 버튼 선택
3. Touch Up 0.5sec 이후
4. 간편 비밀번호 인증 완료</t>
        </is>
      </c>
      <c r="M567" s="30" t="inlineStr">
        <is>
          <t>1. 명령 성공 토스트 팝업 표출</t>
        </is>
      </c>
      <c r="N567" s="69">
        <f>IF(COUNTIF(P567:W567,"F")&gt;=1,"FAIL",(IF(COUNTIF(P567:W567,"P")&gt;=1,"PASS",(IF(COUNTIF(P567:W567,"N/T")&gt;=1,"N/T",(IF(COUNTIF(P567:W567,"N/A")&gt;=1,"N/A","-")))))))</f>
        <v/>
      </c>
      <c r="O567" s="81">
        <f>IF(COUNTIF(P567:Q567,"F")&gt;=1,"FAIL",(IF(COUNTIF(P567:Q567,"P")&gt;=1,"PASS",(IF(COUNTIF(P567:Q567,"N/T")&gt;=1,"N/T",(IF(COUNTIF(P567:Q567,"N/A")&gt;=1,"N/A","-")))))))</f>
        <v/>
      </c>
      <c r="P567" s="29" t="inlineStr">
        <is>
          <t>P</t>
        </is>
      </c>
      <c r="Q567" s="29" t="inlineStr">
        <is>
          <t>P</t>
        </is>
      </c>
      <c r="R567" s="81">
        <f>IF(COUNTIF(S567:T567,"F")&gt;=1,"FAIL",(IF(COUNTIF(S567:T567,"P")&gt;=1,"PASS",(IF(COUNTIF(S567:T567,"N/T")&gt;=1,"N/T",(IF(COUNTIF(S567:T567,"N/A")&gt;=1,"N/A","-")))))))</f>
        <v/>
      </c>
      <c r="S567" s="29" t="inlineStr">
        <is>
          <t>N/T</t>
        </is>
      </c>
      <c r="T567" s="29" t="inlineStr">
        <is>
          <t>N/T</t>
        </is>
      </c>
      <c r="U567" s="120">
        <f>IF(COUNTIF(V567:W567,"F")&gt;=1,"FAIL",(IF(COUNTIF(V567:W567,"P")&gt;=1,"PASS",(IF(COUNTIF(V567:W567,"N/T")&gt;=1,"N/T",(IF(COUNTIF(V567:W567,"N/A")&gt;=1,"N/A","-")))))))</f>
        <v/>
      </c>
      <c r="V567" s="29" t="inlineStr">
        <is>
          <t>P</t>
        </is>
      </c>
      <c r="W567" s="29" t="inlineStr">
        <is>
          <t>P</t>
        </is>
      </c>
      <c r="X567" s="17" t="n"/>
      <c r="Y567" s="16" t="n"/>
      <c r="Z567" s="39" t="inlineStr">
        <is>
          <t>H : CE 차량 라이트 요금제로 확인 불가(N/T)</t>
        </is>
      </c>
      <c r="AA567" s="39" t="n"/>
      <c r="AB567" s="42" t="inlineStr">
        <is>
          <t>Sanity</t>
        </is>
      </c>
    </row>
    <row r="568" ht="52.8" customHeight="1" s="357">
      <c r="A568" s="108" t="n"/>
      <c r="B568" s="29" t="inlineStr">
        <is>
          <t>TC_HL_0830</t>
        </is>
      </c>
      <c r="C568" s="29" t="inlineStr">
        <is>
          <t>Handle Layer / Home</t>
        </is>
      </c>
      <c r="D568" s="29" t="inlineStr">
        <is>
          <t>제어</t>
        </is>
      </c>
      <c r="E568" s="29" t="inlineStr">
        <is>
          <t>CCS Only (MQTT이전)</t>
        </is>
      </c>
      <c r="F568" s="29" t="inlineStr">
        <is>
          <t>MQTT 이전 원격 제어 실행 플로우</t>
        </is>
      </c>
      <c r="G568" s="29" t="n"/>
      <c r="H568" s="29" t="n"/>
      <c r="I568" s="29" t="n">
        <v>1</v>
      </c>
      <c r="J568" s="30" t="inlineStr">
        <is>
          <t>1. 로그인 상태
2. 간편 비밀번호 설정 ON</t>
        </is>
      </c>
      <c r="K568" s="39" t="inlineStr">
        <is>
          <t>1. MQTT 이전</t>
        </is>
      </c>
      <c r="L568" s="30" t="inlineStr">
        <is>
          <t>1. Handle Layer / Shortcut 표출
2. 비상등/경적 켜기 버튼 선택
3. Touch Up 0.5sec 이후
4. 간편 비밀번호 인증 완료</t>
        </is>
      </c>
      <c r="M568" s="30" t="inlineStr">
        <is>
          <t>1. 명령 성공 토스트 팝업 표출</t>
        </is>
      </c>
      <c r="N568" s="69">
        <f>IF(COUNTIF(P568:W568,"F")&gt;=1,"FAIL",(IF(COUNTIF(P568:W568,"P")&gt;=1,"PASS",(IF(COUNTIF(P568:W568,"N/T")&gt;=1,"N/T",(IF(COUNTIF(P568:W568,"N/A")&gt;=1,"N/A","-")))))))</f>
        <v/>
      </c>
      <c r="O568" s="81">
        <f>IF(COUNTIF(P568:Q568,"F")&gt;=1,"FAIL",(IF(COUNTIF(P568:Q568,"P")&gt;=1,"PASS",(IF(COUNTIF(P568:Q568,"N/T")&gt;=1,"N/T",(IF(COUNTIF(P568:Q568,"N/A")&gt;=1,"N/A","-")))))))</f>
        <v/>
      </c>
      <c r="P568" s="29" t="inlineStr">
        <is>
          <t>P</t>
        </is>
      </c>
      <c r="Q568" s="29" t="inlineStr">
        <is>
          <t>P</t>
        </is>
      </c>
      <c r="R568" s="81">
        <f>IF(COUNTIF(S568:T568,"F")&gt;=1,"FAIL",(IF(COUNTIF(S568:T568,"P")&gt;=1,"PASS",(IF(COUNTIF(S568:T568,"N/T")&gt;=1,"N/T",(IF(COUNTIF(S568:T568,"N/A")&gt;=1,"N/A","-")))))))</f>
        <v/>
      </c>
      <c r="S568" s="29" t="inlineStr">
        <is>
          <t>N/T</t>
        </is>
      </c>
      <c r="T568" s="29" t="inlineStr">
        <is>
          <t>N/T</t>
        </is>
      </c>
      <c r="U568" s="120">
        <f>IF(COUNTIF(V568:W568,"F")&gt;=1,"FAIL",(IF(COUNTIF(V568:W568,"P")&gt;=1,"PASS",(IF(COUNTIF(V568:W568,"N/T")&gt;=1,"N/T",(IF(COUNTIF(V568:W568,"N/A")&gt;=1,"N/A","-")))))))</f>
        <v/>
      </c>
      <c r="V568" s="29" t="inlineStr">
        <is>
          <t>P</t>
        </is>
      </c>
      <c r="W568" s="29" t="inlineStr">
        <is>
          <t>P</t>
        </is>
      </c>
      <c r="X568" s="17" t="n"/>
      <c r="Y568" s="16" t="n"/>
      <c r="Z568" s="39" t="inlineStr">
        <is>
          <t>H : CE 차량 라이트 요금제로 확인 불가(N/T)</t>
        </is>
      </c>
      <c r="AA568" s="39" t="n"/>
      <c r="AB568" s="42" t="inlineStr">
        <is>
          <t>Sanity</t>
        </is>
      </c>
    </row>
    <row r="569" ht="52.8" customHeight="1" s="357">
      <c r="A569" s="108" t="n"/>
      <c r="B569" s="29" t="inlineStr">
        <is>
          <t>TC_HL_0831</t>
        </is>
      </c>
      <c r="C569" s="29" t="inlineStr">
        <is>
          <t>Handle Layer / Home</t>
        </is>
      </c>
      <c r="D569" s="29" t="inlineStr">
        <is>
          <t>제어</t>
        </is>
      </c>
      <c r="E569" s="29" t="inlineStr">
        <is>
          <t>CCS Only (MQTT이전)</t>
        </is>
      </c>
      <c r="F569" s="29" t="inlineStr">
        <is>
          <t>MQTT 이전 원격 제어 실행 플로우</t>
        </is>
      </c>
      <c r="G569" s="29" t="n"/>
      <c r="H569" s="29" t="n"/>
      <c r="I569" s="29" t="n">
        <v>1</v>
      </c>
      <c r="J569" s="30" t="inlineStr">
        <is>
          <t>1. 로그인 상태
2. 간편 비밀번호 설정 ON</t>
        </is>
      </c>
      <c r="K569" s="39" t="inlineStr">
        <is>
          <t>1. MQTT 이전</t>
        </is>
      </c>
      <c r="L569" s="30" t="inlineStr">
        <is>
          <t>1. Handle Layer / Shortcut 표출
2. 충전구 열기 버튼 선택
3. Touch Up 0.5sec 이후
4. 간편 비밀번호 인증 완료</t>
        </is>
      </c>
      <c r="M569" s="30" t="inlineStr">
        <is>
          <t>1. 명령 성공 토스트 팝업 표출</t>
        </is>
      </c>
      <c r="N569" s="83">
        <f>IF(COUNTIF(P569:W569,"F")&gt;=1,"FAIL",(IF(COUNTIF(P569:W569,"P")&gt;=1,"PASS",(IF(COUNTIF(P569:W569,"N/T")&gt;=1,"N/T",(IF(COUNTIF(P569:W569,"N/A")&gt;=1,"N/A","-")))))))</f>
        <v/>
      </c>
      <c r="O569" s="81">
        <f>IF(COUNTIF(P569:Q569,"F")&gt;=1,"FAIL",(IF(COUNTIF(P569:Q569,"P")&gt;=1,"PASS",(IF(COUNTIF(P569:Q569,"N/T")&gt;=1,"N/T",(IF(COUNTIF(P569:Q569,"N/A")&gt;=1,"N/A","-")))))))</f>
        <v/>
      </c>
      <c r="P569" s="29" t="inlineStr">
        <is>
          <t>N/T</t>
        </is>
      </c>
      <c r="Q569" s="29" t="inlineStr">
        <is>
          <t>N/T</t>
        </is>
      </c>
      <c r="R569" s="81">
        <f>IF(COUNTIF(S569:T569,"F")&gt;=1,"FAIL",(IF(COUNTIF(S569:T569,"P")&gt;=1,"PASS",(IF(COUNTIF(S569:T569,"N/T")&gt;=1,"N/T",(IF(COUNTIF(S569:T569,"N/A")&gt;=1,"N/A","-")))))))</f>
        <v/>
      </c>
      <c r="S569" s="29" t="inlineStr">
        <is>
          <t>N/T</t>
        </is>
      </c>
      <c r="T569" s="29" t="inlineStr">
        <is>
          <t>N/T</t>
        </is>
      </c>
      <c r="U569" s="120">
        <f>IF(COUNTIF(V569:W569,"F")&gt;=1,"FAIL",(IF(COUNTIF(V569:W569,"P")&gt;=1,"PASS",(IF(COUNTIF(V569:W569,"N/T")&gt;=1,"N/T",(IF(COUNTIF(V569:W569,"N/A")&gt;=1,"N/A","-")))))))</f>
        <v/>
      </c>
      <c r="V569" s="29" t="inlineStr">
        <is>
          <t>N/T</t>
        </is>
      </c>
      <c r="W569" s="29" t="inlineStr">
        <is>
          <t>N/T</t>
        </is>
      </c>
      <c r="X569" s="17" t="n"/>
      <c r="Y569" s="16" t="n"/>
      <c r="Z569" s="39" t="inlineStr">
        <is>
          <t>K/G : MQTT 이전 충전구 제어 차량 필요 (N/T)
H : CE 차량 라이트 요금제로 확인 불가(N/T)</t>
        </is>
      </c>
      <c r="AA569" s="39" t="inlineStr">
        <is>
          <t>N/T : 차량/디바이스 필요(조건)</t>
        </is>
      </c>
      <c r="AB569" s="42" t="inlineStr">
        <is>
          <t>Sanity</t>
        </is>
      </c>
    </row>
    <row r="570" ht="52.8" customHeight="1" s="357">
      <c r="A570" s="108" t="n"/>
      <c r="B570" s="29" t="inlineStr">
        <is>
          <t>TC_HL_0832</t>
        </is>
      </c>
      <c r="C570" s="29" t="inlineStr">
        <is>
          <t>Handle Layer / Home</t>
        </is>
      </c>
      <c r="D570" s="29" t="inlineStr">
        <is>
          <t>제어</t>
        </is>
      </c>
      <c r="E570" s="29" t="inlineStr">
        <is>
          <t>CCS Only (MQTT이전)</t>
        </is>
      </c>
      <c r="F570" s="29" t="inlineStr">
        <is>
          <t>MQTT 이전 원격 제어 실행 플로우</t>
        </is>
      </c>
      <c r="G570" s="29" t="n"/>
      <c r="H570" s="29" t="n"/>
      <c r="I570" s="29" t="n">
        <v>1</v>
      </c>
      <c r="J570" s="30" t="inlineStr">
        <is>
          <t>1. 로그인 상태
2. 간편 비밀번호 설정 ON</t>
        </is>
      </c>
      <c r="K570" s="39" t="inlineStr">
        <is>
          <t>1. MQTT 이전</t>
        </is>
      </c>
      <c r="L570" s="30" t="inlineStr">
        <is>
          <t>1. Handle Layer / Shortcut 표출
2. 프렁크 열기 버튼 선택
3. Touch Up 0.5sec 이후
4. 간편 비밀번호 인증 완료</t>
        </is>
      </c>
      <c r="M570" s="30" t="inlineStr">
        <is>
          <t>1. 명령 성공 토스트 팝업 표출</t>
        </is>
      </c>
      <c r="N570" s="83">
        <f>IF(COUNTIF(P570:W570,"F")&gt;=1,"FAIL",(IF(COUNTIF(P570:W570,"P")&gt;=1,"PASS",(IF(COUNTIF(P570:W570,"N/T")&gt;=1,"N/T",(IF(COUNTIF(P570:W570,"N/A")&gt;=1,"N/A","-")))))))</f>
        <v/>
      </c>
      <c r="O570" s="81">
        <f>IF(COUNTIF(P570:Q570,"F")&gt;=1,"FAIL",(IF(COUNTIF(P570:Q570,"P")&gt;=1,"PASS",(IF(COUNTIF(P570:Q570,"N/T")&gt;=1,"N/T",(IF(COUNTIF(P570:Q570,"N/A")&gt;=1,"N/A","-")))))))</f>
        <v/>
      </c>
      <c r="P570" s="29" t="inlineStr">
        <is>
          <t>N/T</t>
        </is>
      </c>
      <c r="Q570" s="29" t="inlineStr">
        <is>
          <t>N/T</t>
        </is>
      </c>
      <c r="R570" s="120">
        <f>IF(COUNTIF(S570:T570,"F")&gt;=1,"FAIL",(IF(COUNTIF(S570:T570,"P")&gt;=1,"PASS",(IF(COUNTIF(S570:T570,"N/T")&gt;=1,"N/T",(IF(COUNTIF(S570:T570,"N/A")&gt;=1,"N/A","-")))))))</f>
        <v/>
      </c>
      <c r="S570" s="29" t="inlineStr">
        <is>
          <t>N/T</t>
        </is>
      </c>
      <c r="T570" s="29" t="inlineStr">
        <is>
          <t>N/T</t>
        </is>
      </c>
      <c r="U570" s="120">
        <f>IF(COUNTIF(V570:W570,"F")&gt;=1,"FAIL",(IF(COUNTIF(V570:W570,"P")&gt;=1,"PASS",(IF(COUNTIF(V570:W570,"N/T")&gt;=1,"N/T",(IF(COUNTIF(V570:W570,"N/A")&gt;=1,"N/A","-")))))))</f>
        <v/>
      </c>
      <c r="V570" s="29" t="inlineStr">
        <is>
          <t>N/T</t>
        </is>
      </c>
      <c r="W570" s="29" t="inlineStr">
        <is>
          <t>N/T</t>
        </is>
      </c>
      <c r="X570" s="17" t="n"/>
      <c r="Y570" s="16" t="n"/>
      <c r="Z570" s="39" t="inlineStr">
        <is>
          <t>K/H/G : 프렁크 지원 차량 필요</t>
        </is>
      </c>
      <c r="AA570" s="39" t="inlineStr">
        <is>
          <t>N/T : 차량/디바이스 필요(조건)</t>
        </is>
      </c>
      <c r="AB570" s="42" t="inlineStr">
        <is>
          <t>Sanity</t>
        </is>
      </c>
    </row>
    <row r="571" ht="52.8" customHeight="1" s="357">
      <c r="A571" s="108" t="n"/>
      <c r="B571" s="29" t="inlineStr">
        <is>
          <t>TC_HL_0833</t>
        </is>
      </c>
      <c r="C571" s="29" t="inlineStr">
        <is>
          <t>Handle Layer / Home</t>
        </is>
      </c>
      <c r="D571" s="29" t="inlineStr">
        <is>
          <t>제어</t>
        </is>
      </c>
      <c r="E571" s="29" t="inlineStr">
        <is>
          <t>CCS Only (MQTT이전)</t>
        </is>
      </c>
      <c r="F571" s="29" t="inlineStr">
        <is>
          <t>MQTT 이전 원격 제어 실행 플로우</t>
        </is>
      </c>
      <c r="G571" s="29" t="n"/>
      <c r="H571" s="29" t="n"/>
      <c r="I571" s="29" t="n">
        <v>1</v>
      </c>
      <c r="J571" s="30" t="inlineStr">
        <is>
          <t>1. 로그인 상태
2. 간편 비밀번호 설정 ON</t>
        </is>
      </c>
      <c r="K571" s="39" t="inlineStr">
        <is>
          <t>1. MQTT 이전</t>
        </is>
      </c>
      <c r="L571" s="30" t="inlineStr">
        <is>
          <t>1. Handle Layer / Shortcut 표출
2. 컨디셔닝 시작 버튼 선택
3. Touch Up 0.5sec 이후
4. 간편 비밀번호 인증 완료</t>
        </is>
      </c>
      <c r="M571" s="30" t="inlineStr">
        <is>
          <t>1. 명령 성공 토스트 팝업 표출</t>
        </is>
      </c>
      <c r="N571" s="83">
        <f>IF(COUNTIF(P571:W571,"F")&gt;=1,"FAIL",(IF(COUNTIF(P571:W571,"P")&gt;=1,"PASS",(IF(COUNTIF(P571:W571,"N/T")&gt;=1,"N/T",(IF(COUNTIF(P571:W571,"N/A")&gt;=1,"N/A","-")))))))</f>
        <v/>
      </c>
      <c r="O571" s="81">
        <f>IF(COUNTIF(P571:Q571,"F")&gt;=1,"FAIL",(IF(COUNTIF(P571:Q571,"P")&gt;=1,"PASS",(IF(COUNTIF(P571:Q571,"N/T")&gt;=1,"N/T",(IF(COUNTIF(P571:Q571,"N/A")&gt;=1,"N/A","-")))))))</f>
        <v/>
      </c>
      <c r="P571" s="29" t="inlineStr">
        <is>
          <t>N/T</t>
        </is>
      </c>
      <c r="Q571" s="29" t="inlineStr">
        <is>
          <t>N/T</t>
        </is>
      </c>
      <c r="R571" s="81">
        <f>IF(COUNTIF(S571:T571,"F")&gt;=1,"FAIL",(IF(COUNTIF(S571:T571,"P")&gt;=1,"PASS",(IF(COUNTIF(S571:T571,"N/T")&gt;=1,"N/T",(IF(COUNTIF(S571:T571,"N/A")&gt;=1,"N/A","-")))))))</f>
        <v/>
      </c>
      <c r="S571" s="29" t="inlineStr">
        <is>
          <t>N/T</t>
        </is>
      </c>
      <c r="T571" s="29" t="inlineStr">
        <is>
          <t>N/T</t>
        </is>
      </c>
      <c r="U571" s="120">
        <f>IF(COUNTIF(V571:W571,"F")&gt;=1,"FAIL",(IF(COUNTIF(V571:W571,"P")&gt;=1,"PASS",(IF(COUNTIF(V571:W571,"N/T")&gt;=1,"N/T",(IF(COUNTIF(V571:W571,"N/A")&gt;=1,"N/A","-")))))))</f>
        <v/>
      </c>
      <c r="V571" s="29" t="inlineStr">
        <is>
          <t>N/T</t>
        </is>
      </c>
      <c r="W571" s="29" t="inlineStr">
        <is>
          <t>N/T</t>
        </is>
      </c>
      <c r="X571" s="17" t="n"/>
      <c r="Y571" s="16" t="n"/>
      <c r="Z571" s="39" t="inlineStr">
        <is>
          <t>(공통) : MQTT 이전 컨디셔닝 제어 차량 필요 (N/T)</t>
        </is>
      </c>
      <c r="AA571" s="39" t="inlineStr">
        <is>
          <t>N/T : 차량/디바이스 필요(조건)</t>
        </is>
      </c>
      <c r="AB571" s="42" t="inlineStr">
        <is>
          <t>Sanity</t>
        </is>
      </c>
    </row>
    <row r="572" ht="52.8" customHeight="1" s="357">
      <c r="A572" s="108" t="n"/>
      <c r="B572" s="29" t="inlineStr">
        <is>
          <t>TC_HL_0834</t>
        </is>
      </c>
      <c r="C572" s="29" t="inlineStr">
        <is>
          <t>Handle Layer / Home</t>
        </is>
      </c>
      <c r="D572" s="29" t="inlineStr">
        <is>
          <t>제어</t>
        </is>
      </c>
      <c r="E572" s="29" t="inlineStr">
        <is>
          <t>CCS Only (MQTT이전)</t>
        </is>
      </c>
      <c r="F572" s="29" t="inlineStr">
        <is>
          <t>MQTT 이전 원격 제어 실행 플로우</t>
        </is>
      </c>
      <c r="G572" s="29" t="n"/>
      <c r="H572" s="29" t="n"/>
      <c r="I572" s="29" t="n">
        <v>1</v>
      </c>
      <c r="J572" s="30" t="inlineStr">
        <is>
          <t>1. 로그인 상태
2. 간편 비밀번호 설정 ON</t>
        </is>
      </c>
      <c r="K572" s="39" t="inlineStr">
        <is>
          <t>1. MQTT 이전</t>
        </is>
      </c>
      <c r="L572" s="30" t="inlineStr">
        <is>
          <t>1. Handle Layer / Shortcut 표출
2. 컨디셔닝 종료 버튼 선택
3. Touch Up 0.5sec 이후
4. 간편 비밀번호 인증 완료</t>
        </is>
      </c>
      <c r="M572" s="30" t="inlineStr">
        <is>
          <t>1. 명령 성공 토스트 팝업 표출</t>
        </is>
      </c>
      <c r="N572" s="83">
        <f>IF(COUNTIF(P572:W572,"F")&gt;=1,"FAIL",(IF(COUNTIF(P572:W572,"P")&gt;=1,"PASS",(IF(COUNTIF(P572:W572,"N/T")&gt;=1,"N/T",(IF(COUNTIF(P572:W572,"N/A")&gt;=1,"N/A","-")))))))</f>
        <v/>
      </c>
      <c r="O572" s="81">
        <f>IF(COUNTIF(P572:Q572,"F")&gt;=1,"FAIL",(IF(COUNTIF(P572:Q572,"P")&gt;=1,"PASS",(IF(COUNTIF(P572:Q572,"N/T")&gt;=1,"N/T",(IF(COUNTIF(P572:Q572,"N/A")&gt;=1,"N/A","-")))))))</f>
        <v/>
      </c>
      <c r="P572" s="29" t="inlineStr">
        <is>
          <t>N/T</t>
        </is>
      </c>
      <c r="Q572" s="29" t="inlineStr">
        <is>
          <t>N/T</t>
        </is>
      </c>
      <c r="R572" s="81">
        <f>IF(COUNTIF(S572:T572,"F")&gt;=1,"FAIL",(IF(COUNTIF(S572:T572,"P")&gt;=1,"PASS",(IF(COUNTIF(S572:T572,"N/T")&gt;=1,"N/T",(IF(COUNTIF(S572:T572,"N/A")&gt;=1,"N/A","-")))))))</f>
        <v/>
      </c>
      <c r="S572" s="29" t="inlineStr">
        <is>
          <t>N/T</t>
        </is>
      </c>
      <c r="T572" s="29" t="inlineStr">
        <is>
          <t>N/T</t>
        </is>
      </c>
      <c r="U572" s="120">
        <f>IF(COUNTIF(V572:W572,"F")&gt;=1,"FAIL",(IF(COUNTIF(V572:W572,"P")&gt;=1,"PASS",(IF(COUNTIF(V572:W572,"N/T")&gt;=1,"N/T",(IF(COUNTIF(V572:W572,"N/A")&gt;=1,"N/A","-")))))))</f>
        <v/>
      </c>
      <c r="V572" s="29" t="inlineStr">
        <is>
          <t>N/T</t>
        </is>
      </c>
      <c r="W572" s="29" t="inlineStr">
        <is>
          <t>N/T</t>
        </is>
      </c>
      <c r="X572" s="17" t="n"/>
      <c r="Y572" s="16" t="n"/>
      <c r="Z572" s="39" t="inlineStr">
        <is>
          <t>(공통) : MQTT 이전 컨디셔닝 제어 차량 필요 (N/T)</t>
        </is>
      </c>
      <c r="AA572" s="39" t="inlineStr">
        <is>
          <t>N/T : 차량/디바이스 필요(조건)</t>
        </is>
      </c>
      <c r="AB572" s="42" t="inlineStr">
        <is>
          <t>Sanity</t>
        </is>
      </c>
    </row>
    <row r="573" ht="52.8" customHeight="1" s="357">
      <c r="A573" s="108" t="n"/>
      <c r="B573" s="29" t="inlineStr">
        <is>
          <t>TC_HL_0835</t>
        </is>
      </c>
      <c r="C573" s="29" t="inlineStr">
        <is>
          <t>Handle Layer / Home</t>
        </is>
      </c>
      <c r="D573" s="29" t="inlineStr">
        <is>
          <t>제어</t>
        </is>
      </c>
      <c r="E573" s="29" t="inlineStr">
        <is>
          <t>CCS Only (MQTT이전)</t>
        </is>
      </c>
      <c r="F573" s="29" t="inlineStr">
        <is>
          <t>MQTT 이전 원격 제어 실행 플로우</t>
        </is>
      </c>
      <c r="G573" s="29" t="n"/>
      <c r="H573" s="29" t="n"/>
      <c r="I573" s="29" t="n">
        <v>1</v>
      </c>
      <c r="J573" s="30" t="inlineStr">
        <is>
          <t>1. 로그인 상태
2. 간편 비밀번호 설정 ON</t>
        </is>
      </c>
      <c r="K573" s="39" t="inlineStr">
        <is>
          <t>1. MQTT 이전</t>
        </is>
      </c>
      <c r="L573" s="30" t="inlineStr">
        <is>
          <t>1. Handle Layer / Shortcut 표출
2. 환기 하기 버튼 선택
3. Touch Up 0.5sec 이후
4. 간편 비밀번호 인증 완료</t>
        </is>
      </c>
      <c r="M573" s="30" t="inlineStr">
        <is>
          <t>1. 명령 성공 토스트 팝업 표출</t>
        </is>
      </c>
      <c r="N573" s="83">
        <f>IF(COUNTIF(P573:W573,"F")&gt;=1,"FAIL",(IF(COUNTIF(P573:W573,"P")&gt;=1,"PASS",(IF(COUNTIF(P573:W573,"N/T")&gt;=1,"N/T",(IF(COUNTIF(P573:W573,"N/A")&gt;=1,"N/A","-")))))))</f>
        <v/>
      </c>
      <c r="O573" s="81">
        <f>IF(COUNTIF(P573:Q573,"F")&gt;=1,"FAIL",(IF(COUNTIF(P573:Q573,"P")&gt;=1,"PASS",(IF(COUNTIF(P573:Q573,"N/T")&gt;=1,"N/T",(IF(COUNTIF(P573:Q573,"N/A")&gt;=1,"N/A","-")))))))</f>
        <v/>
      </c>
      <c r="P573" s="29" t="inlineStr">
        <is>
          <t>N/T</t>
        </is>
      </c>
      <c r="Q573" s="29" t="inlineStr">
        <is>
          <t>N/T</t>
        </is>
      </c>
      <c r="R573" s="81">
        <f>IF(COUNTIF(S573:T573,"F")&gt;=1,"FAIL",(IF(COUNTIF(S573:T573,"P")&gt;=1,"PASS",(IF(COUNTIF(S573:T573,"N/T")&gt;=1,"N/T",(IF(COUNTIF(S573:T573,"N/A")&gt;=1,"N/A","-")))))))</f>
        <v/>
      </c>
      <c r="S573" s="29" t="inlineStr">
        <is>
          <t>N/T</t>
        </is>
      </c>
      <c r="T573" s="29" t="inlineStr">
        <is>
          <t>N/T</t>
        </is>
      </c>
      <c r="U573" s="120">
        <f>IF(COUNTIF(V573:W573,"F")&gt;=1,"FAIL",(IF(COUNTIF(V573:W573,"P")&gt;=1,"PASS",(IF(COUNTIF(V573:W573,"N/T")&gt;=1,"N/T",(IF(COUNTIF(V573:W573,"N/A")&gt;=1,"N/A","-")))))))</f>
        <v/>
      </c>
      <c r="V573" s="29" t="inlineStr">
        <is>
          <t>N/T</t>
        </is>
      </c>
      <c r="W573" s="29" t="inlineStr">
        <is>
          <t>N/T</t>
        </is>
      </c>
      <c r="X573" s="17" t="n"/>
      <c r="Y573" s="16" t="n"/>
      <c r="Z573" s="39" t="inlineStr">
        <is>
          <t>(공통)  MQTT 이전 환기 제어 차량 필요 (N/T)</t>
        </is>
      </c>
      <c r="AA573" s="39" t="inlineStr">
        <is>
          <t>N/T : 차량/디바이스 필요(조건)</t>
        </is>
      </c>
      <c r="AB573" s="42" t="inlineStr">
        <is>
          <t>Sanity</t>
        </is>
      </c>
    </row>
    <row r="574" ht="52.8" customHeight="1" s="357">
      <c r="A574" s="108" t="n"/>
      <c r="B574" s="29" t="inlineStr">
        <is>
          <t>TC_HL_0836</t>
        </is>
      </c>
      <c r="C574" s="29" t="inlineStr">
        <is>
          <t>Handle Layer / Home</t>
        </is>
      </c>
      <c r="D574" s="29" t="inlineStr">
        <is>
          <t>제어</t>
        </is>
      </c>
      <c r="E574" s="29" t="inlineStr">
        <is>
          <t>CCS Only (MQTT이전)</t>
        </is>
      </c>
      <c r="F574" s="29" t="inlineStr">
        <is>
          <t>MQTT 이전 원격 제어 실행 플로우</t>
        </is>
      </c>
      <c r="G574" s="29" t="n"/>
      <c r="H574" s="29" t="n"/>
      <c r="I574" s="29" t="n">
        <v>1</v>
      </c>
      <c r="J574" s="30" t="inlineStr">
        <is>
          <t>1. 로그인 상태
2. 간편 비밀번호 설정 ON</t>
        </is>
      </c>
      <c r="K574" s="39" t="inlineStr">
        <is>
          <t>1. MQTT 이전</t>
        </is>
      </c>
      <c r="L574" s="30" t="inlineStr">
        <is>
          <t>1. Handle Layer / Shortcut 표출
2. 커튼 내림 버튼 선택
3. Touch Up 0.5sec 이후
4. 간편 비밀번호 인증 완료</t>
        </is>
      </c>
      <c r="M574" s="30" t="inlineStr">
        <is>
          <t>1. 명령 성공 토스트 팝업 표출</t>
        </is>
      </c>
      <c r="N574" s="83">
        <f>IF(COUNTIF(P574:W574,"F")&gt;=1,"FAIL",(IF(COUNTIF(P574:W574,"P")&gt;=1,"PASS",(IF(COUNTIF(P574:W574,"N/T")&gt;=1,"N/T",(IF(COUNTIF(P574:W574,"N/A")&gt;=1,"N/A","-")))))))</f>
        <v/>
      </c>
      <c r="O574" s="81">
        <f>IF(COUNTIF(P574:Q574,"F")&gt;=1,"FAIL",(IF(COUNTIF(P574:Q574,"P")&gt;=1,"PASS",(IF(COUNTIF(P574:Q574,"N/T")&gt;=1,"N/T",(IF(COUNTIF(P574:Q574,"N/A")&gt;=1,"N/A","-")))))))</f>
        <v/>
      </c>
      <c r="P574" s="29" t="inlineStr">
        <is>
          <t>N/T</t>
        </is>
      </c>
      <c r="Q574" s="29" t="inlineStr">
        <is>
          <t>N/T</t>
        </is>
      </c>
      <c r="R574" s="81">
        <f>IF(COUNTIF(S574:T574,"F")&gt;=1,"FAIL",(IF(COUNTIF(S574:T574,"P")&gt;=1,"PASS",(IF(COUNTIF(S574:T574,"N/T")&gt;=1,"N/T",(IF(COUNTIF(S574:T574,"N/A")&gt;=1,"N/A","-")))))))</f>
        <v/>
      </c>
      <c r="S574" s="29" t="inlineStr">
        <is>
          <t>N/T</t>
        </is>
      </c>
      <c r="T574" s="29" t="inlineStr">
        <is>
          <t>N/T</t>
        </is>
      </c>
      <c r="U574" s="120">
        <f>IF(COUNTIF(V574:W574,"F")&gt;=1,"FAIL",(IF(COUNTIF(V574:W574,"P")&gt;=1,"PASS",(IF(COUNTIF(V574:W574,"N/T")&gt;=1,"N/T",(IF(COUNTIF(V574:W574,"N/A")&gt;=1,"N/A","-")))))))</f>
        <v/>
      </c>
      <c r="V574" s="29" t="inlineStr">
        <is>
          <t>N/T</t>
        </is>
      </c>
      <c r="W574" s="29" t="inlineStr">
        <is>
          <t>N/T</t>
        </is>
      </c>
      <c r="X574" s="17" t="n"/>
      <c r="Y574" s="16" t="n"/>
      <c r="Z574" s="39" t="inlineStr">
        <is>
          <t>(공통) : MQTT 이전 커튼 제어 차량 필요 (N/T)</t>
        </is>
      </c>
      <c r="AA574" s="39" t="inlineStr">
        <is>
          <t>N/T : 차량/디바이스 필요(조건)</t>
        </is>
      </c>
      <c r="AB574" s="42" t="inlineStr">
        <is>
          <t>Sanity</t>
        </is>
      </c>
    </row>
    <row r="575" ht="52.8" customHeight="1" s="357">
      <c r="A575" s="108" t="n"/>
      <c r="B575" s="29" t="inlineStr">
        <is>
          <t>TC_HL_0837</t>
        </is>
      </c>
      <c r="C575" s="29" t="inlineStr">
        <is>
          <t>Handle Layer / Home</t>
        </is>
      </c>
      <c r="D575" s="29" t="inlineStr">
        <is>
          <t>제어</t>
        </is>
      </c>
      <c r="E575" s="29" t="inlineStr">
        <is>
          <t>CCS Only (MQTT이전)</t>
        </is>
      </c>
      <c r="F575" s="29" t="inlineStr">
        <is>
          <t>MQTT 이전 원격 제어 실행 플로우</t>
        </is>
      </c>
      <c r="G575" s="29" t="n"/>
      <c r="H575" s="29" t="n"/>
      <c r="I575" s="29" t="n">
        <v>1</v>
      </c>
      <c r="J575" s="30" t="inlineStr">
        <is>
          <t>1. 로그인 상태
2. 간편 비밀번호 설정 ON</t>
        </is>
      </c>
      <c r="K575" s="39" t="inlineStr">
        <is>
          <t>1. MQTT 이전</t>
        </is>
      </c>
      <c r="L575" s="30" t="inlineStr">
        <is>
          <t>1. Handle Layer / Shortcut 표출
2. 문 잠금 해제 버튼 선택
3. Touch Up 0.5sec 이후
4. 간편 비밀번호 인증 완료</t>
        </is>
      </c>
      <c r="M575" s="30" t="inlineStr">
        <is>
          <t>1. 명령 성공 토스트 팝업 표출</t>
        </is>
      </c>
      <c r="N575" s="69">
        <f>IF(COUNTIF(P575:W575,"F")&gt;=1,"FAIL",(IF(COUNTIF(P575:W575,"P")&gt;=1,"PASS",(IF(COUNTIF(P575:W575,"N/T")&gt;=1,"N/T",(IF(COUNTIF(P575:W575,"N/A")&gt;=1,"N/A","-")))))))</f>
        <v/>
      </c>
      <c r="O575" s="81">
        <f>IF(COUNTIF(P575:Q575,"F")&gt;=1,"FAIL",(IF(COUNTIF(P575:Q575,"P")&gt;=1,"PASS",(IF(COUNTIF(P575:Q575,"N/T")&gt;=1,"N/T",(IF(COUNTIF(P575:Q575,"N/A")&gt;=1,"N/A","-")))))))</f>
        <v/>
      </c>
      <c r="P575" s="29" t="inlineStr">
        <is>
          <t>P</t>
        </is>
      </c>
      <c r="Q575" s="29" t="inlineStr">
        <is>
          <t>P</t>
        </is>
      </c>
      <c r="R575" s="81">
        <f>IF(COUNTIF(S575:T575,"F")&gt;=1,"FAIL",(IF(COUNTIF(S575:T575,"P")&gt;=1,"PASS",(IF(COUNTIF(S575:T575,"N/T")&gt;=1,"N/T",(IF(COUNTIF(S575:T575,"N/A")&gt;=1,"N/A","-")))))))</f>
        <v/>
      </c>
      <c r="S575" s="29" t="inlineStr">
        <is>
          <t>N/T</t>
        </is>
      </c>
      <c r="T575" s="29" t="inlineStr">
        <is>
          <t>N/T</t>
        </is>
      </c>
      <c r="U575" s="120">
        <f>IF(COUNTIF(V575:W575,"F")&gt;=1,"FAIL",(IF(COUNTIF(V575:W575,"P")&gt;=1,"PASS",(IF(COUNTIF(V575:W575,"N/T")&gt;=1,"N/T",(IF(COUNTIF(V575:W575,"N/A")&gt;=1,"N/A","-")))))))</f>
        <v/>
      </c>
      <c r="V575" s="29" t="inlineStr">
        <is>
          <t>P</t>
        </is>
      </c>
      <c r="W575" s="29" t="inlineStr">
        <is>
          <t>P</t>
        </is>
      </c>
      <c r="X575" s="17" t="n"/>
      <c r="Y575" s="16" t="n"/>
      <c r="Z575" s="39" t="inlineStr">
        <is>
          <t>H : CE 차량 라이트 요금제로 확인 불가(N/T)</t>
        </is>
      </c>
      <c r="AA575" s="39" t="n"/>
      <c r="AB575" s="42" t="inlineStr">
        <is>
          <t>Sanity</t>
        </is>
      </c>
    </row>
    <row r="576" ht="52.8" customHeight="1" s="357">
      <c r="A576" s="108" t="n"/>
      <c r="B576" s="29" t="inlineStr">
        <is>
          <t>TC_HL_0838</t>
        </is>
      </c>
      <c r="C576" s="29" t="inlineStr">
        <is>
          <t>Handle Layer / Home</t>
        </is>
      </c>
      <c r="D576" s="29" t="inlineStr">
        <is>
          <t>제어</t>
        </is>
      </c>
      <c r="E576" s="29" t="inlineStr">
        <is>
          <t>CCS Only (MQTT이전)</t>
        </is>
      </c>
      <c r="F576" s="29" t="inlineStr">
        <is>
          <t>MQTT 이전 원격 제어 실행 플로우</t>
        </is>
      </c>
      <c r="G576" s="29" t="n"/>
      <c r="H576" s="29" t="n"/>
      <c r="I576" s="29" t="n">
        <v>1</v>
      </c>
      <c r="J576" s="30" t="inlineStr">
        <is>
          <t>1. 로그인 상태
2. 간편 비밀번호 설정 ON</t>
        </is>
      </c>
      <c r="K576" s="39" t="inlineStr">
        <is>
          <t>1. MQTT 이전</t>
        </is>
      </c>
      <c r="L576" s="30" t="inlineStr">
        <is>
          <t>1. Handle Layer / Shortcut 표출
2. 공조 끄기 버튼 선택
3. Touch Up 0.5sec 이후
4. 간편 비밀번호 인증 완료</t>
        </is>
      </c>
      <c r="M576" s="30" t="inlineStr">
        <is>
          <t>1. 명령 성공 토스트 팝업 표출</t>
        </is>
      </c>
      <c r="N576" s="69">
        <f>IF(COUNTIF(P576:W576,"F")&gt;=1,"FAIL",(IF(COUNTIF(P576:W576,"P")&gt;=1,"PASS",(IF(COUNTIF(P576:W576,"N/T")&gt;=1,"N/T",(IF(COUNTIF(P576:W576,"N/A")&gt;=1,"N/A","-")))))))</f>
        <v/>
      </c>
      <c r="O576" s="81">
        <f>IF(COUNTIF(P576:Q576,"F")&gt;=1,"FAIL",(IF(COUNTIF(P576:Q576,"P")&gt;=1,"PASS",(IF(COUNTIF(P576:Q576,"N/T")&gt;=1,"N/T",(IF(COUNTIF(P576:Q576,"N/A")&gt;=1,"N/A","-")))))))</f>
        <v/>
      </c>
      <c r="P576" s="29" t="inlineStr">
        <is>
          <t>N/T</t>
        </is>
      </c>
      <c r="Q576" s="29" t="inlineStr">
        <is>
          <t>N/T</t>
        </is>
      </c>
      <c r="R576" s="81">
        <f>IF(COUNTIF(S576:T576,"F")&gt;=1,"FAIL",(IF(COUNTIF(S576:T576,"P")&gt;=1,"PASS",(IF(COUNTIF(S576:T576,"N/T")&gt;=1,"N/T",(IF(COUNTIF(S576:T576,"N/A")&gt;=1,"N/A","-")))))))</f>
        <v/>
      </c>
      <c r="S576" s="29" t="inlineStr">
        <is>
          <t>N/T</t>
        </is>
      </c>
      <c r="T576" s="29" t="inlineStr">
        <is>
          <t>N/T</t>
        </is>
      </c>
      <c r="U576" s="120">
        <f>IF(COUNTIF(V576:W576,"F")&gt;=1,"FAIL",(IF(COUNTIF(V576:W576,"P")&gt;=1,"PASS",(IF(COUNTIF(V576:W576,"N/T")&gt;=1,"N/T",(IF(COUNTIF(V576:W576,"N/A")&gt;=1,"N/A","-")))))))</f>
        <v/>
      </c>
      <c r="V576" s="29" t="inlineStr">
        <is>
          <t>P</t>
        </is>
      </c>
      <c r="W576" s="29" t="inlineStr">
        <is>
          <t>P</t>
        </is>
      </c>
      <c r="X576" s="17" t="n"/>
      <c r="Y576" s="16" t="n"/>
      <c r="Z576" s="39" t="inlineStr">
        <is>
          <t>K : MQTT 이전 공조 제어 차량 필요(N/T)
H : CE 차량 라이트 요금제로 확인 불가(N/T)</t>
        </is>
      </c>
      <c r="AA576" s="39" t="inlineStr">
        <is>
          <t>N/T : 차량/디바이스 필요(조건)</t>
        </is>
      </c>
      <c r="AB576" s="42" t="inlineStr">
        <is>
          <t>Sanity</t>
        </is>
      </c>
    </row>
    <row r="577" ht="52.8" customHeight="1" s="357">
      <c r="A577" s="108" t="n"/>
      <c r="B577" s="29" t="inlineStr">
        <is>
          <t>TC_HL_0839</t>
        </is>
      </c>
      <c r="C577" s="29" t="inlineStr">
        <is>
          <t>Handle Layer / Home</t>
        </is>
      </c>
      <c r="D577" s="29" t="inlineStr">
        <is>
          <t>제어</t>
        </is>
      </c>
      <c r="E577" s="29" t="inlineStr">
        <is>
          <t>CCS Only (MQTT이전)</t>
        </is>
      </c>
      <c r="F577" s="29" t="inlineStr">
        <is>
          <t>MQTT 이전 원격 제어 실행 플로우</t>
        </is>
      </c>
      <c r="G577" s="29" t="n"/>
      <c r="H577" s="29" t="n"/>
      <c r="I577" s="29" t="n">
        <v>1</v>
      </c>
      <c r="J577" s="30" t="inlineStr">
        <is>
          <t>1. 로그인 상태
2. 간편 비밀번호 설정 ON</t>
        </is>
      </c>
      <c r="K577" s="39" t="inlineStr">
        <is>
          <t>1. MQTT 이전</t>
        </is>
      </c>
      <c r="L577" s="30" t="inlineStr">
        <is>
          <t>1. Handle Layer / Shortcut 표출
2. 창문 닫기 버튼 선택
3. Touch Up 0.5sec 이후
4. 간편 비밀번호 인증 완료</t>
        </is>
      </c>
      <c r="M577" s="30" t="inlineStr">
        <is>
          <t>1. 명령 성공 토스트 팝업 표출</t>
        </is>
      </c>
      <c r="N577" s="69">
        <f>IF(COUNTIF(P577:W577,"F")&gt;=1,"FAIL",(IF(COUNTIF(P577:W577,"P")&gt;=1,"PASS",(IF(COUNTIF(P577:W577,"N/T")&gt;=1,"N/T",(IF(COUNTIF(P577:W577,"N/A")&gt;=1,"N/A","-")))))))</f>
        <v/>
      </c>
      <c r="O577" s="81">
        <f>IF(COUNTIF(P577:Q577,"F")&gt;=1,"FAIL",(IF(COUNTIF(P577:Q577,"P")&gt;=1,"PASS",(IF(COUNTIF(P577:Q577,"N/T")&gt;=1,"N/T",(IF(COUNTIF(P577:Q577,"N/A")&gt;=1,"N/A","-")))))))</f>
        <v/>
      </c>
      <c r="P577" s="29" t="inlineStr">
        <is>
          <t>N/T</t>
        </is>
      </c>
      <c r="Q577" s="29" t="inlineStr">
        <is>
          <t>N/T</t>
        </is>
      </c>
      <c r="R577" s="81">
        <f>IF(COUNTIF(S577:T577,"F")&gt;=1,"FAIL",(IF(COUNTIF(S577:T577,"P")&gt;=1,"PASS",(IF(COUNTIF(S577:T577,"N/T")&gt;=1,"N/T",(IF(COUNTIF(S577:T577,"N/A")&gt;=1,"N/A","-")))))))</f>
        <v/>
      </c>
      <c r="S577" s="29" t="inlineStr">
        <is>
          <t>N/T</t>
        </is>
      </c>
      <c r="T577" s="29" t="inlineStr">
        <is>
          <t>N/T</t>
        </is>
      </c>
      <c r="U577" s="120">
        <f>IF(COUNTIF(V577:W577,"F")&gt;=1,"FAIL",(IF(COUNTIF(V577:W577,"P")&gt;=1,"PASS",(IF(COUNTIF(V577:W577,"N/T")&gt;=1,"N/T",(IF(COUNTIF(V577:W577,"N/A")&gt;=1,"N/A","-")))))))</f>
        <v/>
      </c>
      <c r="V577" s="29" t="inlineStr">
        <is>
          <t>P</t>
        </is>
      </c>
      <c r="W577" s="29" t="inlineStr">
        <is>
          <t>P</t>
        </is>
      </c>
      <c r="X577" s="17" t="n"/>
      <c r="Y577" s="16" t="n"/>
      <c r="Z577" s="39" t="inlineStr">
        <is>
          <t>K : MQTT 이전 창문 제어 차량 필요(N/T)
H : CE 차량 라이트 요금제로 확인 불가(N/T)</t>
        </is>
      </c>
      <c r="AA577" s="39" t="inlineStr">
        <is>
          <t>N/T : 차량/디바이스 필요(조건)</t>
        </is>
      </c>
      <c r="AB577" s="42" t="inlineStr">
        <is>
          <t>Sanity</t>
        </is>
      </c>
    </row>
    <row r="578" ht="52.8" customHeight="1" s="357">
      <c r="A578" s="108" t="n"/>
      <c r="B578" s="29" t="inlineStr">
        <is>
          <t>TC_HL_0840</t>
        </is>
      </c>
      <c r="C578" s="29" t="inlineStr">
        <is>
          <t>Handle Layer / Home</t>
        </is>
      </c>
      <c r="D578" s="29" t="inlineStr">
        <is>
          <t>제어</t>
        </is>
      </c>
      <c r="E578" s="29" t="inlineStr">
        <is>
          <t>CCS Only (MQTT이전)</t>
        </is>
      </c>
      <c r="F578" s="29" t="inlineStr">
        <is>
          <t>MQTT 이전 원격 제어 실행 플로우</t>
        </is>
      </c>
      <c r="G578" s="29" t="n"/>
      <c r="H578" s="29" t="n"/>
      <c r="I578" s="29" t="n">
        <v>1</v>
      </c>
      <c r="J578" s="30" t="inlineStr">
        <is>
          <t>1. 로그인 상태
2. 간편 비밀번호 설정 ON</t>
        </is>
      </c>
      <c r="K578" s="39" t="inlineStr">
        <is>
          <t>1. MQTT 이전</t>
        </is>
      </c>
      <c r="L578" s="30" t="inlineStr">
        <is>
          <t>1. Handle Layer / Shortcut 표출
2. 충전구 닫기 버튼 선택
3. Touch Up 0.5sec 이후
4. 간편 비밀번호 인증 완료</t>
        </is>
      </c>
      <c r="M578" s="30" t="inlineStr">
        <is>
          <t>1. 명령 성공 토스트 팝업 표출</t>
        </is>
      </c>
      <c r="N578" s="83">
        <f>IF(COUNTIF(P578:W578,"F")&gt;=1,"FAIL",(IF(COUNTIF(P578:W578,"P")&gt;=1,"PASS",(IF(COUNTIF(P578:W578,"N/T")&gt;=1,"N/T",(IF(COUNTIF(P578:W578,"N/A")&gt;=1,"N/A","-")))))))</f>
        <v/>
      </c>
      <c r="O578" s="81">
        <f>IF(COUNTIF(P578:Q578,"F")&gt;=1,"FAIL",(IF(COUNTIF(P578:Q578,"P")&gt;=1,"PASS",(IF(COUNTIF(P578:Q578,"N/T")&gt;=1,"N/T",(IF(COUNTIF(P578:Q578,"N/A")&gt;=1,"N/A","-")))))))</f>
        <v/>
      </c>
      <c r="P578" s="29" t="inlineStr">
        <is>
          <t>N/T</t>
        </is>
      </c>
      <c r="Q578" s="29" t="inlineStr">
        <is>
          <t>N/T</t>
        </is>
      </c>
      <c r="R578" s="81">
        <f>IF(COUNTIF(S578:T578,"F")&gt;=1,"FAIL",(IF(COUNTIF(S578:T578,"P")&gt;=1,"PASS",(IF(COUNTIF(S578:T578,"N/T")&gt;=1,"N/T",(IF(COUNTIF(S578:T578,"N/A")&gt;=1,"N/A","-")))))))</f>
        <v/>
      </c>
      <c r="S578" s="29" t="inlineStr">
        <is>
          <t>N/T</t>
        </is>
      </c>
      <c r="T578" s="29" t="inlineStr">
        <is>
          <t>N/T</t>
        </is>
      </c>
      <c r="U578" s="120">
        <f>IF(COUNTIF(V578:W578,"F")&gt;=1,"FAIL",(IF(COUNTIF(V578:W578,"P")&gt;=1,"PASS",(IF(COUNTIF(V578:W578,"N/T")&gt;=1,"N/T",(IF(COUNTIF(V578:W578,"N/A")&gt;=1,"N/A","-")))))))</f>
        <v/>
      </c>
      <c r="V578" s="29" t="inlineStr">
        <is>
          <t>N/T</t>
        </is>
      </c>
      <c r="W578" s="29" t="inlineStr">
        <is>
          <t>N/T</t>
        </is>
      </c>
      <c r="X578" s="17" t="n"/>
      <c r="Y578" s="16" t="n"/>
      <c r="Z578" s="39" t="inlineStr">
        <is>
          <t>K/G : MQTT 이전 충전구 제어 차량 필요 (N/T)
H : CE 차량 라이트 요금제로 확인 불가(N/T)</t>
        </is>
      </c>
      <c r="AA578" s="39" t="inlineStr">
        <is>
          <t>N/T : 차량/디바이스 필요(조건)</t>
        </is>
      </c>
      <c r="AB578" s="42" t="inlineStr">
        <is>
          <t>Sanity</t>
        </is>
      </c>
    </row>
    <row r="579" ht="52.8" customHeight="1" s="357">
      <c r="A579" s="108" t="n"/>
      <c r="B579" s="29" t="inlineStr">
        <is>
          <t>TC_HL_0841</t>
        </is>
      </c>
      <c r="C579" s="29" t="inlineStr">
        <is>
          <t>Handle Layer / Home</t>
        </is>
      </c>
      <c r="D579" s="29" t="inlineStr">
        <is>
          <t>제어</t>
        </is>
      </c>
      <c r="E579" s="29" t="inlineStr">
        <is>
          <t>CCS Only (MQTT이전)</t>
        </is>
      </c>
      <c r="F579" s="29" t="inlineStr">
        <is>
          <t>MQTT 이전 원격 제어 실행 플로우</t>
        </is>
      </c>
      <c r="G579" s="29" t="n"/>
      <c r="H579" s="29" t="n"/>
      <c r="I579" s="29" t="n">
        <v>1</v>
      </c>
      <c r="J579" s="30" t="inlineStr">
        <is>
          <t>1. 로그인 상태
2. 간편 비밀번호 설정 ON</t>
        </is>
      </c>
      <c r="K579" s="39" t="inlineStr">
        <is>
          <t>1. MQTT 이전</t>
        </is>
      </c>
      <c r="L579" s="30" t="inlineStr">
        <is>
          <t>1. Handle Layer / Shortcut 표출
2. 커튼 올림 버튼 선택
3. Touch Up 0.5sec 이후
4. 간편 비밀번호 인증 완료</t>
        </is>
      </c>
      <c r="M579" s="30" t="inlineStr">
        <is>
          <t>1. 명령 성공 토스트 팝업 표출</t>
        </is>
      </c>
      <c r="N579" s="83">
        <f>IF(COUNTIF(P579:W579,"F")&gt;=1,"FAIL",(IF(COUNTIF(P579:W579,"P")&gt;=1,"PASS",(IF(COUNTIF(P579:W579,"N/T")&gt;=1,"N/T",(IF(COUNTIF(P579:W579,"N/A")&gt;=1,"N/A","-")))))))</f>
        <v/>
      </c>
      <c r="O579" s="81">
        <f>IF(COUNTIF(P579:Q579,"F")&gt;=1,"FAIL",(IF(COUNTIF(P579:Q579,"P")&gt;=1,"PASS",(IF(COUNTIF(P579:Q579,"N/T")&gt;=1,"N/T",(IF(COUNTIF(P579:Q579,"N/A")&gt;=1,"N/A","-")))))))</f>
        <v/>
      </c>
      <c r="P579" s="29" t="inlineStr">
        <is>
          <t>N/T</t>
        </is>
      </c>
      <c r="Q579" s="29" t="inlineStr">
        <is>
          <t>N/T</t>
        </is>
      </c>
      <c r="R579" s="81">
        <f>IF(COUNTIF(S579:T579,"F")&gt;=1,"FAIL",(IF(COUNTIF(S579:T579,"P")&gt;=1,"PASS",(IF(COUNTIF(S579:T579,"N/T")&gt;=1,"N/T",(IF(COUNTIF(S579:T579,"N/A")&gt;=1,"N/A","-")))))))</f>
        <v/>
      </c>
      <c r="S579" s="29" t="inlineStr">
        <is>
          <t>N/T</t>
        </is>
      </c>
      <c r="T579" s="29" t="inlineStr">
        <is>
          <t>N/T</t>
        </is>
      </c>
      <c r="U579" s="120">
        <f>IF(COUNTIF(V579:W579,"F")&gt;=1,"FAIL",(IF(COUNTIF(V579:W579,"P")&gt;=1,"PASS",(IF(COUNTIF(V579:W579,"N/T")&gt;=1,"N/T",(IF(COUNTIF(V579:W579,"N/A")&gt;=1,"N/A","-")))))))</f>
        <v/>
      </c>
      <c r="V579" s="29" t="inlineStr">
        <is>
          <t>N/T</t>
        </is>
      </c>
      <c r="W579" s="29" t="inlineStr">
        <is>
          <t>N/T</t>
        </is>
      </c>
      <c r="X579" s="17" t="n"/>
      <c r="Y579" s="16" t="n"/>
      <c r="Z579" s="39" t="inlineStr">
        <is>
          <t>(공통) : MQTT 이전 커튼 제어 차량 필요 (N/T)</t>
        </is>
      </c>
      <c r="AA579" s="39" t="inlineStr">
        <is>
          <t>N/T : 차량/디바이스 필요(조건)</t>
        </is>
      </c>
      <c r="AB579" s="42" t="inlineStr">
        <is>
          <t>Sanity</t>
        </is>
      </c>
    </row>
    <row r="580" ht="52.8" customHeight="1" s="357">
      <c r="A580" s="108" t="n"/>
      <c r="B580" s="29" t="inlineStr">
        <is>
          <t>TC_HL_0235</t>
        </is>
      </c>
      <c r="C580" s="29" t="inlineStr">
        <is>
          <t>Handle Layer / Home</t>
        </is>
      </c>
      <c r="D580" s="29" t="inlineStr">
        <is>
          <t>제어</t>
        </is>
      </c>
      <c r="E580" s="29" t="inlineStr">
        <is>
          <t>CCS Only (MQTT이전)</t>
        </is>
      </c>
      <c r="F580" s="29" t="inlineStr">
        <is>
          <t>MQTT 이전 원격 제어 실행 플로우</t>
        </is>
      </c>
      <c r="G580" s="29" t="n"/>
      <c r="H580" s="29" t="n"/>
      <c r="I580" s="29" t="n">
        <v>1</v>
      </c>
      <c r="J580" s="30" t="inlineStr">
        <is>
          <t>1. 로그인 상태
2. 간편 비밀번호 설정 ON</t>
        </is>
      </c>
      <c r="K580" s="42" t="inlineStr">
        <is>
          <t>1. MQTT 이전</t>
        </is>
      </c>
      <c r="L580" s="64" t="inlineStr">
        <is>
          <t>1. Handle Layer / Shortcut 표출
2. 공조 켜기 버튼 선택
3. Touch Up 0.5sec 이후
4. 간편 비밀번호 인증 완료</t>
        </is>
      </c>
      <c r="M580" s="64" t="inlineStr">
        <is>
          <t>1. 제어 성공 Push 수신</t>
        </is>
      </c>
      <c r="N580" s="69">
        <f>IF(COUNTIF(P580:W580,"F")&gt;=1,"FAIL",(IF(COUNTIF(P580:W580,"P")&gt;=1,"PASS",(IF(COUNTIF(P580:W580,"N/T")&gt;=1,"N/T",(IF(COUNTIF(P580:W580,"N/A")&gt;=1,"N/A","-")))))))</f>
        <v/>
      </c>
      <c r="O580" s="81">
        <f>IF(COUNTIF(P580:Q580,"F")&gt;=1,"FAIL",(IF(COUNTIF(P580:Q580,"P")&gt;=1,"PASS",(IF(COUNTIF(P580:Q580,"N/T")&gt;=1,"N/T",(IF(COUNTIF(P580:Q580,"N/A")&gt;=1,"N/A","-")))))))</f>
        <v/>
      </c>
      <c r="P580" s="29" t="inlineStr">
        <is>
          <t>P</t>
        </is>
      </c>
      <c r="Q580" s="29" t="inlineStr">
        <is>
          <t>P</t>
        </is>
      </c>
      <c r="R580" s="120">
        <f>IF(COUNTIF(S580:T580,"F")&gt;=1,"FAIL",(IF(COUNTIF(S580:T580,"P")&gt;=1,"PASS",(IF(COUNTIF(S580:T580,"N/T")&gt;=1,"N/T",(IF(COUNTIF(S580:T580,"N/A")&gt;=1,"N/A","-")))))))</f>
        <v/>
      </c>
      <c r="S580" s="29" t="inlineStr">
        <is>
          <t>P</t>
        </is>
      </c>
      <c r="T580" s="29" t="inlineStr">
        <is>
          <t>P</t>
        </is>
      </c>
      <c r="U580" s="120">
        <f>IF(COUNTIF(V580:W580,"F")&gt;=1,"FAIL",(IF(COUNTIF(V580:W580,"P")&gt;=1,"PASS",(IF(COUNTIF(V580:W580,"N/T")&gt;=1,"N/T",(IF(COUNTIF(V580:W580,"N/A")&gt;=1,"N/A","-")))))))</f>
        <v/>
      </c>
      <c r="V580" s="29" t="inlineStr">
        <is>
          <t>P</t>
        </is>
      </c>
      <c r="W580" s="29" t="inlineStr">
        <is>
          <t>P</t>
        </is>
      </c>
      <c r="X580" s="17" t="n"/>
      <c r="Y580" s="16" t="n"/>
      <c r="Z580" s="39" t="n"/>
      <c r="AA580" s="39" t="n"/>
      <c r="AB580" s="42" t="inlineStr">
        <is>
          <t>Sanity</t>
        </is>
      </c>
    </row>
    <row r="581" ht="52.8" customHeight="1" s="357">
      <c r="A581" s="108" t="n"/>
      <c r="B581" s="29" t="inlineStr">
        <is>
          <t>TC_HL_0842</t>
        </is>
      </c>
      <c r="C581" s="29" t="inlineStr">
        <is>
          <t>Handle Layer / Home</t>
        </is>
      </c>
      <c r="D581" s="29" t="inlineStr">
        <is>
          <t>제어</t>
        </is>
      </c>
      <c r="E581" s="29" t="inlineStr">
        <is>
          <t>CCS Only (MQTT이전)</t>
        </is>
      </c>
      <c r="F581" s="29" t="inlineStr">
        <is>
          <t>MQTT 이전 원격 제어 실행 플로우</t>
        </is>
      </c>
      <c r="G581" s="29" t="n"/>
      <c r="H581" s="29" t="n"/>
      <c r="I581" s="29" t="n">
        <v>1</v>
      </c>
      <c r="J581" s="30" t="inlineStr">
        <is>
          <t>1. 로그인 상태
2. 간편 비밀번호 설정 ON</t>
        </is>
      </c>
      <c r="K581" s="39" t="inlineStr">
        <is>
          <t>1. MQTT 이전</t>
        </is>
      </c>
      <c r="L581" s="30" t="inlineStr">
        <is>
          <t>1. Handle Layer / Shortcut 표출
2. 문 잠금 버튼 선택
3. Touch Up 0.5sec 이후
4. 간편 비밀번호 인증 완료</t>
        </is>
      </c>
      <c r="M581" s="30" t="inlineStr">
        <is>
          <t>1. 제어 성공 Push 수신</t>
        </is>
      </c>
      <c r="N581" s="69">
        <f>IF(COUNTIF(P581:W581,"F")&gt;=1,"FAIL",(IF(COUNTIF(P581:W581,"P")&gt;=1,"PASS",(IF(COUNTIF(P581:W581,"N/T")&gt;=1,"N/T",(IF(COUNTIF(P581:W581,"N/A")&gt;=1,"N/A","-")))))))</f>
        <v/>
      </c>
      <c r="O581" s="81">
        <f>IF(COUNTIF(P581:Q581,"F")&gt;=1,"FAIL",(IF(COUNTIF(P581:Q581,"P")&gt;=1,"PASS",(IF(COUNTIF(P581:Q581,"N/T")&gt;=1,"N/T",(IF(COUNTIF(P581:Q581,"N/A")&gt;=1,"N/A","-")))))))</f>
        <v/>
      </c>
      <c r="P581" s="29" t="inlineStr">
        <is>
          <t>P</t>
        </is>
      </c>
      <c r="Q581" s="29" t="inlineStr">
        <is>
          <t>P</t>
        </is>
      </c>
      <c r="R581" s="81">
        <f>IF(COUNTIF(S581:T581,"F")&gt;=1,"FAIL",(IF(COUNTIF(S581:T581,"P")&gt;=1,"PASS",(IF(COUNTIF(S581:T581,"N/T")&gt;=1,"N/T",(IF(COUNTIF(S581:T581,"N/A")&gt;=1,"N/A","-")))))))</f>
        <v/>
      </c>
      <c r="S581" s="29" t="inlineStr">
        <is>
          <t>N/T</t>
        </is>
      </c>
      <c r="T581" s="29" t="inlineStr">
        <is>
          <t>N/T</t>
        </is>
      </c>
      <c r="U581" s="120">
        <f>IF(COUNTIF(V581:W581,"F")&gt;=1,"FAIL",(IF(COUNTIF(V581:W581,"P")&gt;=1,"PASS",(IF(COUNTIF(V581:W581,"N/T")&gt;=1,"N/T",(IF(COUNTIF(V581:W581,"N/A")&gt;=1,"N/A","-")))))))</f>
        <v/>
      </c>
      <c r="V581" s="29" t="inlineStr">
        <is>
          <t>P</t>
        </is>
      </c>
      <c r="W581" s="29" t="inlineStr">
        <is>
          <t>P</t>
        </is>
      </c>
      <c r="X581" s="17" t="n"/>
      <c r="Y581" s="16" t="n"/>
      <c r="Z581" s="39" t="inlineStr">
        <is>
          <t>H : CE 차량 라이트 요금제로 확인 불가(N/T)</t>
        </is>
      </c>
      <c r="AA581" s="39" t="n"/>
      <c r="AB581" s="42" t="inlineStr">
        <is>
          <t>Sanity</t>
        </is>
      </c>
    </row>
    <row r="582" ht="52.8" customHeight="1" s="357">
      <c r="A582" s="108" t="n"/>
      <c r="B582" s="29" t="inlineStr">
        <is>
          <t>TC_HL_0843</t>
        </is>
      </c>
      <c r="C582" s="29" t="inlineStr">
        <is>
          <t>Handle Layer / Home</t>
        </is>
      </c>
      <c r="D582" s="29" t="inlineStr">
        <is>
          <t>제어</t>
        </is>
      </c>
      <c r="E582" s="29" t="inlineStr">
        <is>
          <t>CCS Only (MQTT이전)</t>
        </is>
      </c>
      <c r="F582" s="29" t="inlineStr">
        <is>
          <t>MQTT 이전 원격 제어 실행 플로우</t>
        </is>
      </c>
      <c r="G582" s="29" t="n"/>
      <c r="H582" s="29" t="n"/>
      <c r="I582" s="29" t="n">
        <v>1</v>
      </c>
      <c r="J582" s="30" t="inlineStr">
        <is>
          <t>1. 로그인 상태
2. 간편 비밀번호 설정 ON</t>
        </is>
      </c>
      <c r="K582" s="39" t="inlineStr">
        <is>
          <t>1. MQTT 이전</t>
        </is>
      </c>
      <c r="L582" s="30" t="inlineStr">
        <is>
          <t>1. Handle Layer / Shortcut 표출
2. 충전 시작 버튼 선택
3. Touch Up 0.5sec 이후
4. 간편 비밀번호 인증 완료</t>
        </is>
      </c>
      <c r="M582" s="30" t="inlineStr">
        <is>
          <t>1. 제어 성공 Push 수신</t>
        </is>
      </c>
      <c r="N582" s="83">
        <f>IF(COUNTIF(P582:W582,"F")&gt;=1,"FAIL",(IF(COUNTIF(P582:W582,"P")&gt;=1,"PASS",(IF(COUNTIF(P582:W582,"N/T")&gt;=1,"N/T",(IF(COUNTIF(P582:W582,"N/A")&gt;=1,"N/A","-")))))))</f>
        <v/>
      </c>
      <c r="O582" s="81">
        <f>IF(COUNTIF(P582:Q582,"F")&gt;=1,"FAIL",(IF(COUNTIF(P582:Q582,"P")&gt;=1,"PASS",(IF(COUNTIF(P582:Q582,"N/T")&gt;=1,"N/T",(IF(COUNTIF(P582:Q582,"N/A")&gt;=1,"N/A","-")))))))</f>
        <v/>
      </c>
      <c r="P582" s="29" t="inlineStr">
        <is>
          <t>N/T</t>
        </is>
      </c>
      <c r="Q582" s="29" t="inlineStr">
        <is>
          <t>N/T</t>
        </is>
      </c>
      <c r="R582" s="81">
        <f>IF(COUNTIF(S582:T582,"F")&gt;=1,"FAIL",(IF(COUNTIF(S582:T582,"P")&gt;=1,"PASS",(IF(COUNTIF(S582:T582,"N/T")&gt;=1,"N/T",(IF(COUNTIF(S582:T582,"N/A")&gt;=1,"N/A","-")))))))</f>
        <v/>
      </c>
      <c r="S582" s="29" t="inlineStr">
        <is>
          <t>N/T</t>
        </is>
      </c>
      <c r="T582" s="29" t="inlineStr">
        <is>
          <t>N/T</t>
        </is>
      </c>
      <c r="U582" s="81">
        <f>IF(COUNTIF(V582:W582,"F")&gt;=1,"FAIL",(IF(COUNTIF(V582:W582,"P")&gt;=1,"PASS",(IF(COUNTIF(V582:W582,"N/T")&gt;=1,"N/T",(IF(COUNTIF(V582:W582,"N/A")&gt;=1,"N/A","-")))))))</f>
        <v/>
      </c>
      <c r="V582" s="29" t="inlineStr">
        <is>
          <t>N/T</t>
        </is>
      </c>
      <c r="W582" s="29" t="inlineStr">
        <is>
          <t>N/T</t>
        </is>
      </c>
      <c r="X582" s="17" t="n"/>
      <c r="Y582" s="16" t="n"/>
      <c r="Z582" s="39" t="inlineStr">
        <is>
          <t>H: 제어 가능 MQTT 이전 차량 필요 (N/T)
G : EV4 주행 불가로 확인 불가(N/T)</t>
        </is>
      </c>
      <c r="AA582" s="39" t="inlineStr">
        <is>
          <t>N/T : 차량/디바이스 필요(조건)</t>
        </is>
      </c>
      <c r="AB582" s="42" t="inlineStr">
        <is>
          <t>Sanity, 실차</t>
        </is>
      </c>
    </row>
    <row r="583" ht="52.8" customHeight="1" s="357">
      <c r="A583" s="108" t="n"/>
      <c r="B583" s="29" t="inlineStr">
        <is>
          <t>TC_HL_0844</t>
        </is>
      </c>
      <c r="C583" s="29" t="inlineStr">
        <is>
          <t>Handle Layer / Home</t>
        </is>
      </c>
      <c r="D583" s="29" t="inlineStr">
        <is>
          <t>제어</t>
        </is>
      </c>
      <c r="E583" s="29" t="inlineStr">
        <is>
          <t>CCS Only (MQTT이전)</t>
        </is>
      </c>
      <c r="F583" s="29" t="inlineStr">
        <is>
          <t>MQTT 이전 원격 제어 실행 플로우</t>
        </is>
      </c>
      <c r="G583" s="29" t="n"/>
      <c r="H583" s="29" t="n"/>
      <c r="I583" s="29" t="n">
        <v>1</v>
      </c>
      <c r="J583" s="30" t="inlineStr">
        <is>
          <t>1. 로그인 상태
2. 간편 비밀번호 설정 ON</t>
        </is>
      </c>
      <c r="K583" s="39" t="inlineStr">
        <is>
          <t>1. MQTT 이전</t>
        </is>
      </c>
      <c r="L583" s="30" t="inlineStr">
        <is>
          <t>1. Handle Layer / Shortcut 표출
2. 충전 종료 버튼 선택
3. Touch Up 0.5sec 이후
4. 간편 비밀번호 인증 완료</t>
        </is>
      </c>
      <c r="M583" s="30" t="inlineStr">
        <is>
          <t>1. 제어 성공 Push 수신</t>
        </is>
      </c>
      <c r="N583" s="69">
        <f>IF(COUNTIF(P583:W583,"F")&gt;=1,"FAIL",(IF(COUNTIF(P583:W583,"P")&gt;=1,"PASS",(IF(COUNTIF(P583:W583,"N/T")&gt;=1,"N/T",(IF(COUNTIF(P583:W583,"N/A")&gt;=1,"N/A","-")))))))</f>
        <v/>
      </c>
      <c r="O583" s="81">
        <f>IF(COUNTIF(P583:Q583,"F")&gt;=1,"FAIL",(IF(COUNTIF(P583:Q583,"P")&gt;=1,"PASS",(IF(COUNTIF(P583:Q583,"N/T")&gt;=1,"N/T",(IF(COUNTIF(P583:Q583,"N/A")&gt;=1,"N/A","-")))))))</f>
        <v/>
      </c>
      <c r="P583" s="29" t="inlineStr">
        <is>
          <t>P</t>
        </is>
      </c>
      <c r="Q583" s="29" t="inlineStr">
        <is>
          <t>P</t>
        </is>
      </c>
      <c r="R583" s="81">
        <f>IF(COUNTIF(S583:T583,"F")&gt;=1,"FAIL",(IF(COUNTIF(S583:T583,"P")&gt;=1,"PASS",(IF(COUNTIF(S583:T583,"N/T")&gt;=1,"N/T",(IF(COUNTIF(S583:T583,"N/A")&gt;=1,"N/A","-")))))))</f>
        <v/>
      </c>
      <c r="S583" s="29" t="inlineStr">
        <is>
          <t>N/T</t>
        </is>
      </c>
      <c r="T583" s="29" t="inlineStr">
        <is>
          <t>N/T</t>
        </is>
      </c>
      <c r="U583" s="81">
        <f>IF(COUNTIF(V583:W583,"F")&gt;=1,"FAIL",(IF(COUNTIF(V583:W583,"P")&gt;=1,"PASS",(IF(COUNTIF(V583:W583,"N/T")&gt;=1,"N/T",(IF(COUNTIF(V583:W583,"N/A")&gt;=1,"N/A","-")))))))</f>
        <v/>
      </c>
      <c r="V583" s="29" t="inlineStr">
        <is>
          <t>N/T</t>
        </is>
      </c>
      <c r="W583" s="29" t="inlineStr">
        <is>
          <t>N/T</t>
        </is>
      </c>
      <c r="X583" s="17" t="n"/>
      <c r="Y583" s="16" t="n"/>
      <c r="Z583" s="39" t="inlineStr">
        <is>
          <t>H: 제어 가능 MQTT 이전 차량 필요 (N/T)
G : EV4 주행 불가로 확인 불가(N/T)</t>
        </is>
      </c>
      <c r="AA583" s="39" t="inlineStr">
        <is>
          <t>N/T : 차량/디바이스 필요(조건)</t>
        </is>
      </c>
      <c r="AB583" s="42" t="inlineStr">
        <is>
          <t>Sanity, 실차</t>
        </is>
      </c>
    </row>
    <row r="584" ht="52.8" customHeight="1" s="357">
      <c r="A584" s="108" t="n"/>
      <c r="B584" s="29" t="inlineStr">
        <is>
          <t>TC_HL_0845</t>
        </is>
      </c>
      <c r="C584" s="29" t="inlineStr">
        <is>
          <t>Handle Layer / Home</t>
        </is>
      </c>
      <c r="D584" s="29" t="inlineStr">
        <is>
          <t>제어</t>
        </is>
      </c>
      <c r="E584" s="29" t="inlineStr">
        <is>
          <t>CCS Only (MQTT이전)</t>
        </is>
      </c>
      <c r="F584" s="29" t="inlineStr">
        <is>
          <t>MQTT 이전 원격 제어 실행 플로우</t>
        </is>
      </c>
      <c r="G584" s="29" t="n"/>
      <c r="H584" s="29" t="n"/>
      <c r="I584" s="29" t="n">
        <v>1</v>
      </c>
      <c r="J584" s="30" t="inlineStr">
        <is>
          <t>1. 로그인 상태
2. 간편 비밀번호 설정 ON</t>
        </is>
      </c>
      <c r="K584" s="39" t="inlineStr">
        <is>
          <t>1. MQTT 이전</t>
        </is>
      </c>
      <c r="L584" s="30" t="inlineStr">
        <is>
          <t>1. Handle Layer / Shortcut 표출
2. 창문 열기 버튼 선택
3. Touch Up 0.5sec 이후
4. 간편 비밀번호 인증 완료</t>
        </is>
      </c>
      <c r="M584" s="30" t="inlineStr">
        <is>
          <t>1. 제어 성공 Push 수신</t>
        </is>
      </c>
      <c r="N584" s="69">
        <f>IF(COUNTIF(P584:W584,"F")&gt;=1,"FAIL",(IF(COUNTIF(P584:W584,"P")&gt;=1,"PASS",(IF(COUNTIF(P584:W584,"N/T")&gt;=1,"N/T",(IF(COUNTIF(P584:W584,"N/A")&gt;=1,"N/A","-")))))))</f>
        <v/>
      </c>
      <c r="O584" s="81">
        <f>IF(COUNTIF(P584:Q584,"F")&gt;=1,"FAIL",(IF(COUNTIF(P584:Q584,"P")&gt;=1,"PASS",(IF(COUNTIF(P584:Q584,"N/T")&gt;=1,"N/T",(IF(COUNTIF(P584:Q584,"N/A")&gt;=1,"N/A","-")))))))</f>
        <v/>
      </c>
      <c r="P584" s="29" t="inlineStr">
        <is>
          <t>N/T</t>
        </is>
      </c>
      <c r="Q584" s="29" t="inlineStr">
        <is>
          <t>N/T</t>
        </is>
      </c>
      <c r="R584" s="81">
        <f>IF(COUNTIF(S584:T584,"F")&gt;=1,"FAIL",(IF(COUNTIF(S584:T584,"P")&gt;=1,"PASS",(IF(COUNTIF(S584:T584,"N/T")&gt;=1,"N/T",(IF(COUNTIF(S584:T584,"N/A")&gt;=1,"N/A","-")))))))</f>
        <v/>
      </c>
      <c r="S584" s="29" t="inlineStr">
        <is>
          <t>N/T</t>
        </is>
      </c>
      <c r="T584" s="29" t="inlineStr">
        <is>
          <t>N/T</t>
        </is>
      </c>
      <c r="U584" s="120">
        <f>IF(COUNTIF(V584:W584,"F")&gt;=1,"FAIL",(IF(COUNTIF(V584:W584,"P")&gt;=1,"PASS",(IF(COUNTIF(V584:W584,"N/T")&gt;=1,"N/T",(IF(COUNTIF(V584:W584,"N/A")&gt;=1,"N/A","-")))))))</f>
        <v/>
      </c>
      <c r="V584" s="29" t="inlineStr">
        <is>
          <t>P</t>
        </is>
      </c>
      <c r="W584" s="29" t="inlineStr">
        <is>
          <t>P</t>
        </is>
      </c>
      <c r="X584" s="17" t="n"/>
      <c r="Y584" s="16" t="n"/>
      <c r="Z584" s="39" t="inlineStr">
        <is>
          <t>K : MQTT 이전 창문 제어 차량 필요(N/T)
H : CE 차량 라이트 요금제로 확인 불가(N/T)</t>
        </is>
      </c>
      <c r="AA584" s="39" t="inlineStr">
        <is>
          <t>N/T : 차량/디바이스 필요(조건)</t>
        </is>
      </c>
      <c r="AB584" s="42" t="inlineStr">
        <is>
          <t>Sanity</t>
        </is>
      </c>
    </row>
    <row r="585" ht="52.8" customHeight="1" s="357">
      <c r="A585" s="108" t="n"/>
      <c r="B585" s="29" t="inlineStr">
        <is>
          <t>TC_HL_0846</t>
        </is>
      </c>
      <c r="C585" s="29" t="inlineStr">
        <is>
          <t>Handle Layer / Home</t>
        </is>
      </c>
      <c r="D585" s="29" t="inlineStr">
        <is>
          <t>제어</t>
        </is>
      </c>
      <c r="E585" s="29" t="inlineStr">
        <is>
          <t>CCS Only (MQTT이전)</t>
        </is>
      </c>
      <c r="F585" s="29" t="inlineStr">
        <is>
          <t>MQTT 이전 원격 제어 실행 플로우</t>
        </is>
      </c>
      <c r="G585" s="29" t="n"/>
      <c r="H585" s="29" t="n"/>
      <c r="I585" s="29" t="n">
        <v>1</v>
      </c>
      <c r="J585" s="30" t="inlineStr">
        <is>
          <t>1. 로그인 상태
2. 간편 비밀번호 설정 ON</t>
        </is>
      </c>
      <c r="K585" s="39" t="inlineStr">
        <is>
          <t>1. MQTT 이전</t>
        </is>
      </c>
      <c r="L585" s="30" t="inlineStr">
        <is>
          <t>1. Handle Layer / Shortcut 표출
2. 비상등 켜기 버튼 선택
3. Touch Up 0.5sec 이후
4. 간편 비밀번호 인증 완료</t>
        </is>
      </c>
      <c r="M585" s="30" t="inlineStr">
        <is>
          <t>1. 제어 성공 Push 수신</t>
        </is>
      </c>
      <c r="N585" s="69">
        <f>IF(COUNTIF(P585:W585,"F")&gt;=1,"FAIL",(IF(COUNTIF(P585:W585,"P")&gt;=1,"PASS",(IF(COUNTIF(P585:W585,"N/T")&gt;=1,"N/T",(IF(COUNTIF(P585:W585,"N/A")&gt;=1,"N/A","-")))))))</f>
        <v/>
      </c>
      <c r="O585" s="81">
        <f>IF(COUNTIF(P585:Q585,"F")&gt;=1,"FAIL",(IF(COUNTIF(P585:Q585,"P")&gt;=1,"PASS",(IF(COUNTIF(P585:Q585,"N/T")&gt;=1,"N/T",(IF(COUNTIF(P585:Q585,"N/A")&gt;=1,"N/A","-")))))))</f>
        <v/>
      </c>
      <c r="P585" s="29" t="inlineStr">
        <is>
          <t>P</t>
        </is>
      </c>
      <c r="Q585" s="29" t="inlineStr">
        <is>
          <t>P</t>
        </is>
      </c>
      <c r="R585" s="81">
        <f>IF(COUNTIF(S585:T585,"F")&gt;=1,"FAIL",(IF(COUNTIF(S585:T585,"P")&gt;=1,"PASS",(IF(COUNTIF(S585:T585,"N/T")&gt;=1,"N/T",(IF(COUNTIF(S585:T585,"N/A")&gt;=1,"N/A","-")))))))</f>
        <v/>
      </c>
      <c r="S585" s="29" t="inlineStr">
        <is>
          <t>N/T</t>
        </is>
      </c>
      <c r="T585" s="29" t="inlineStr">
        <is>
          <t>N/T</t>
        </is>
      </c>
      <c r="U585" s="120">
        <f>IF(COUNTIF(V585:W585,"F")&gt;=1,"FAIL",(IF(COUNTIF(V585:W585,"P")&gt;=1,"PASS",(IF(COUNTIF(V585:W585,"N/T")&gt;=1,"N/T",(IF(COUNTIF(V585:W585,"N/A")&gt;=1,"N/A","-")))))))</f>
        <v/>
      </c>
      <c r="V585" s="29" t="inlineStr">
        <is>
          <t>P</t>
        </is>
      </c>
      <c r="W585" s="29" t="inlineStr">
        <is>
          <t>P</t>
        </is>
      </c>
      <c r="X585" s="17" t="n"/>
      <c r="Y585" s="16" t="n"/>
      <c r="Z585" s="39" t="inlineStr">
        <is>
          <t>H : CE 차량 라이트 요금제로 확인 불가(N/T)</t>
        </is>
      </c>
      <c r="AA585" s="39" t="n"/>
      <c r="AB585" s="42" t="inlineStr">
        <is>
          <t>Sanity</t>
        </is>
      </c>
    </row>
    <row r="586" ht="52.8" customHeight="1" s="357">
      <c r="A586" s="108" t="n"/>
      <c r="B586" s="29" t="inlineStr">
        <is>
          <t>TC_HL_0847</t>
        </is>
      </c>
      <c r="C586" s="29" t="inlineStr">
        <is>
          <t>Handle Layer / Home</t>
        </is>
      </c>
      <c r="D586" s="29" t="inlineStr">
        <is>
          <t>제어</t>
        </is>
      </c>
      <c r="E586" s="29" t="inlineStr">
        <is>
          <t>CCS Only (MQTT이전)</t>
        </is>
      </c>
      <c r="F586" s="29" t="inlineStr">
        <is>
          <t>MQTT 이전 원격 제어 실행 플로우</t>
        </is>
      </c>
      <c r="G586" s="29" t="n"/>
      <c r="H586" s="29" t="n"/>
      <c r="I586" s="29" t="n">
        <v>1</v>
      </c>
      <c r="J586" s="30" t="inlineStr">
        <is>
          <t>1. 로그인 상태
2. 간편 비밀번호 설정 ON</t>
        </is>
      </c>
      <c r="K586" s="39" t="inlineStr">
        <is>
          <t>1. MQTT 이전</t>
        </is>
      </c>
      <c r="L586" s="30" t="inlineStr">
        <is>
          <t>1. Handle Layer / Shortcut 표출
2. 비상등/경적 켜기 버튼 선택
3. Touch Up 0.5sec 이후
4. 간편 비밀번호 인증 완료</t>
        </is>
      </c>
      <c r="M586" s="30" t="inlineStr">
        <is>
          <t>1. 제어 성공 Push 수신</t>
        </is>
      </c>
      <c r="N586" s="69">
        <f>IF(COUNTIF(P586:W586,"F")&gt;=1,"FAIL",(IF(COUNTIF(P586:W586,"P")&gt;=1,"PASS",(IF(COUNTIF(P586:W586,"N/T")&gt;=1,"N/T",(IF(COUNTIF(P586:W586,"N/A")&gt;=1,"N/A","-")))))))</f>
        <v/>
      </c>
      <c r="O586" s="81">
        <f>IF(COUNTIF(P586:Q586,"F")&gt;=1,"FAIL",(IF(COUNTIF(P586:Q586,"P")&gt;=1,"PASS",(IF(COUNTIF(P586:Q586,"N/T")&gt;=1,"N/T",(IF(COUNTIF(P586:Q586,"N/A")&gt;=1,"N/A","-")))))))</f>
        <v/>
      </c>
      <c r="P586" s="29" t="inlineStr">
        <is>
          <t>P</t>
        </is>
      </c>
      <c r="Q586" s="29" t="inlineStr">
        <is>
          <t>P</t>
        </is>
      </c>
      <c r="R586" s="81">
        <f>IF(COUNTIF(S586:T586,"F")&gt;=1,"FAIL",(IF(COUNTIF(S586:T586,"P")&gt;=1,"PASS",(IF(COUNTIF(S586:T586,"N/T")&gt;=1,"N/T",(IF(COUNTIF(S586:T586,"N/A")&gt;=1,"N/A","-")))))))</f>
        <v/>
      </c>
      <c r="S586" s="29" t="inlineStr">
        <is>
          <t>N/T</t>
        </is>
      </c>
      <c r="T586" s="29" t="inlineStr">
        <is>
          <t>N/T</t>
        </is>
      </c>
      <c r="U586" s="120">
        <f>IF(COUNTIF(V586:W586,"F")&gt;=1,"FAIL",(IF(COUNTIF(V586:W586,"P")&gt;=1,"PASS",(IF(COUNTIF(V586:W586,"N/T")&gt;=1,"N/T",(IF(COUNTIF(V586:W586,"N/A")&gt;=1,"N/A","-")))))))</f>
        <v/>
      </c>
      <c r="V586" s="29" t="inlineStr">
        <is>
          <t>P</t>
        </is>
      </c>
      <c r="W586" s="29" t="inlineStr">
        <is>
          <t>P</t>
        </is>
      </c>
      <c r="X586" s="17" t="n"/>
      <c r="Y586" s="16" t="n"/>
      <c r="Z586" s="39" t="inlineStr">
        <is>
          <t>H : CE 차량 라이트 요금제로 확인 불가(N/T)</t>
        </is>
      </c>
      <c r="AA586" s="39" t="n"/>
      <c r="AB586" s="42" t="inlineStr">
        <is>
          <t>Sanity</t>
        </is>
      </c>
    </row>
    <row r="587" ht="52.8" customHeight="1" s="357">
      <c r="A587" s="108" t="n"/>
      <c r="B587" s="29" t="inlineStr">
        <is>
          <t>TC_HL_0848</t>
        </is>
      </c>
      <c r="C587" s="29" t="inlineStr">
        <is>
          <t>Handle Layer / Home</t>
        </is>
      </c>
      <c r="D587" s="29" t="inlineStr">
        <is>
          <t>제어</t>
        </is>
      </c>
      <c r="E587" s="29" t="inlineStr">
        <is>
          <t>CCS Only (MQTT이전)</t>
        </is>
      </c>
      <c r="F587" s="29" t="inlineStr">
        <is>
          <t>MQTT 이전 원격 제어 실행 플로우</t>
        </is>
      </c>
      <c r="G587" s="29" t="n"/>
      <c r="H587" s="29" t="n"/>
      <c r="I587" s="29" t="n">
        <v>1</v>
      </c>
      <c r="J587" s="30" t="inlineStr">
        <is>
          <t>1. 로그인 상태
2. 간편 비밀번호 설정 ON</t>
        </is>
      </c>
      <c r="K587" s="39" t="inlineStr">
        <is>
          <t>1. MQTT 이전</t>
        </is>
      </c>
      <c r="L587" s="30" t="inlineStr">
        <is>
          <t>1. Handle Layer / Shortcut 표출
2. 충전구 열기 버튼 선택
3. Touch Up 0.5sec 이후
4. 간편 비밀번호 인증 완료</t>
        </is>
      </c>
      <c r="M587" s="30" t="inlineStr">
        <is>
          <t>1. 제어 성공 Push 수신</t>
        </is>
      </c>
      <c r="N587" s="83">
        <f>IF(COUNTIF(P587:W587,"F")&gt;=1,"FAIL",(IF(COUNTIF(P587:W587,"P")&gt;=1,"PASS",(IF(COUNTIF(P587:W587,"N/T")&gt;=1,"N/T",(IF(COUNTIF(P587:W587,"N/A")&gt;=1,"N/A","-")))))))</f>
        <v/>
      </c>
      <c r="O587" s="81">
        <f>IF(COUNTIF(P587:Q587,"F")&gt;=1,"FAIL",(IF(COUNTIF(P587:Q587,"P")&gt;=1,"PASS",(IF(COUNTIF(P587:Q587,"N/T")&gt;=1,"N/T",(IF(COUNTIF(P587:Q587,"N/A")&gt;=1,"N/A","-")))))))</f>
        <v/>
      </c>
      <c r="P587" s="29" t="inlineStr">
        <is>
          <t>N/T</t>
        </is>
      </c>
      <c r="Q587" s="29" t="inlineStr">
        <is>
          <t>N/T</t>
        </is>
      </c>
      <c r="R587" s="81">
        <f>IF(COUNTIF(S587:T587,"F")&gt;=1,"FAIL",(IF(COUNTIF(S587:T587,"P")&gt;=1,"PASS",(IF(COUNTIF(S587:T587,"N/T")&gt;=1,"N/T",(IF(COUNTIF(S587:T587,"N/A")&gt;=1,"N/A","-")))))))</f>
        <v/>
      </c>
      <c r="S587" s="29" t="inlineStr">
        <is>
          <t>N/T</t>
        </is>
      </c>
      <c r="T587" s="29" t="inlineStr">
        <is>
          <t>N/T</t>
        </is>
      </c>
      <c r="U587" s="120">
        <f>IF(COUNTIF(V587:W587,"F")&gt;=1,"FAIL",(IF(COUNTIF(V587:W587,"P")&gt;=1,"PASS",(IF(COUNTIF(V587:W587,"N/T")&gt;=1,"N/T",(IF(COUNTIF(V587:W587,"N/A")&gt;=1,"N/A","-")))))))</f>
        <v/>
      </c>
      <c r="V587" s="29" t="inlineStr">
        <is>
          <t>N/T</t>
        </is>
      </c>
      <c r="W587" s="29" t="inlineStr">
        <is>
          <t>N/T</t>
        </is>
      </c>
      <c r="X587" s="17" t="n"/>
      <c r="Y587" s="16" t="n"/>
      <c r="Z587" s="39" t="inlineStr">
        <is>
          <t>K/G : MQTT 이전 충전구 제어 차량 필요 (N/T)
H : CE 차량 라이트 요금제로 확인 불가(N/T)</t>
        </is>
      </c>
      <c r="AA587" s="39" t="inlineStr">
        <is>
          <t>N/T : 차량/디바이스 필요(조건)</t>
        </is>
      </c>
      <c r="AB587" s="42" t="inlineStr">
        <is>
          <t>Sanity</t>
        </is>
      </c>
    </row>
    <row r="588" ht="52.8" customHeight="1" s="357">
      <c r="A588" s="108" t="n"/>
      <c r="B588" s="29" t="inlineStr">
        <is>
          <t>TC_HL_0849</t>
        </is>
      </c>
      <c r="C588" s="29" t="inlineStr">
        <is>
          <t>Handle Layer / Home</t>
        </is>
      </c>
      <c r="D588" s="29" t="inlineStr">
        <is>
          <t>제어</t>
        </is>
      </c>
      <c r="E588" s="29" t="inlineStr">
        <is>
          <t>CCS Only (MQTT이전)</t>
        </is>
      </c>
      <c r="F588" s="29" t="inlineStr">
        <is>
          <t>MQTT 이전 원격 제어 실행 플로우</t>
        </is>
      </c>
      <c r="G588" s="29" t="n"/>
      <c r="H588" s="29" t="n"/>
      <c r="I588" s="29" t="n">
        <v>1</v>
      </c>
      <c r="J588" s="30" t="inlineStr">
        <is>
          <t>1. 로그인 상태
2. 간편 비밀번호 설정 ON</t>
        </is>
      </c>
      <c r="K588" s="39" t="inlineStr">
        <is>
          <t>1. MQTT 이전</t>
        </is>
      </c>
      <c r="L588" s="30" t="inlineStr">
        <is>
          <t>1. Handle Layer / Shortcut 표출
2. 프렁크 열기 버튼 선택
3. Touch Up 0.5sec 이후
4. 간편 비밀번호 인증 완료</t>
        </is>
      </c>
      <c r="M588" s="30" t="inlineStr">
        <is>
          <t>1. 제어 성공 Push 수신</t>
        </is>
      </c>
      <c r="N588" s="83">
        <f>IF(COUNTIF(P588:W588,"F")&gt;=1,"FAIL",(IF(COUNTIF(P588:W588,"P")&gt;=1,"PASS",(IF(COUNTIF(P588:W588,"N/T")&gt;=1,"N/T",(IF(COUNTIF(P588:W588,"N/A")&gt;=1,"N/A","-")))))))</f>
        <v/>
      </c>
      <c r="O588" s="81">
        <f>IF(COUNTIF(P588:Q588,"F")&gt;=1,"FAIL",(IF(COUNTIF(P588:Q588,"P")&gt;=1,"PASS",(IF(COUNTIF(P588:Q588,"N/T")&gt;=1,"N/T",(IF(COUNTIF(P588:Q588,"N/A")&gt;=1,"N/A","-")))))))</f>
        <v/>
      </c>
      <c r="P588" s="29" t="inlineStr">
        <is>
          <t>N/T</t>
        </is>
      </c>
      <c r="Q588" s="29" t="inlineStr">
        <is>
          <t>N/T</t>
        </is>
      </c>
      <c r="R588" s="120">
        <f>IF(COUNTIF(S588:T588,"F")&gt;=1,"FAIL",(IF(COUNTIF(S588:T588,"P")&gt;=1,"PASS",(IF(COUNTIF(S588:T588,"N/T")&gt;=1,"N/T",(IF(COUNTIF(S588:T588,"N/A")&gt;=1,"N/A","-")))))))</f>
        <v/>
      </c>
      <c r="S588" s="29" t="inlineStr">
        <is>
          <t>N/T</t>
        </is>
      </c>
      <c r="T588" s="29" t="inlineStr">
        <is>
          <t>N/T</t>
        </is>
      </c>
      <c r="U588" s="120">
        <f>IF(COUNTIF(V588:W588,"F")&gt;=1,"FAIL",(IF(COUNTIF(V588:W588,"P")&gt;=1,"PASS",(IF(COUNTIF(V588:W588,"N/T")&gt;=1,"N/T",(IF(COUNTIF(V588:W588,"N/A")&gt;=1,"N/A","-")))))))</f>
        <v/>
      </c>
      <c r="V588" s="29" t="inlineStr">
        <is>
          <t>N/T</t>
        </is>
      </c>
      <c r="W588" s="29" t="inlineStr">
        <is>
          <t>N/T</t>
        </is>
      </c>
      <c r="X588" s="17" t="n"/>
      <c r="Y588" s="16" t="n"/>
      <c r="Z588" s="39" t="inlineStr">
        <is>
          <t>K/H/G : 프렁크 지원 차량 필요</t>
        </is>
      </c>
      <c r="AA588" s="39" t="inlineStr">
        <is>
          <t>N/T : 차량/디바이스 필요(조건)</t>
        </is>
      </c>
      <c r="AB588" s="42" t="inlineStr">
        <is>
          <t>Sanity</t>
        </is>
      </c>
    </row>
    <row r="589" ht="52.8" customHeight="1" s="357">
      <c r="A589" s="108" t="n"/>
      <c r="B589" s="29" t="inlineStr">
        <is>
          <t>TC_HL_0850</t>
        </is>
      </c>
      <c r="C589" s="29" t="inlineStr">
        <is>
          <t>Handle Layer / Home</t>
        </is>
      </c>
      <c r="D589" s="29" t="inlineStr">
        <is>
          <t>제어</t>
        </is>
      </c>
      <c r="E589" s="29" t="inlineStr">
        <is>
          <t>CCS Only (MQTT이전)</t>
        </is>
      </c>
      <c r="F589" s="29" t="inlineStr">
        <is>
          <t>MQTT 이전 원격 제어 실행 플로우</t>
        </is>
      </c>
      <c r="G589" s="29" t="n"/>
      <c r="H589" s="29" t="n"/>
      <c r="I589" s="29" t="n">
        <v>1</v>
      </c>
      <c r="J589" s="30" t="inlineStr">
        <is>
          <t>1. 로그인 상태
2. 간편 비밀번호 설정 ON</t>
        </is>
      </c>
      <c r="K589" s="39" t="inlineStr">
        <is>
          <t>1. MQTT 이전</t>
        </is>
      </c>
      <c r="L589" s="30" t="inlineStr">
        <is>
          <t>1. Handle Layer / Shortcut 표출
2. 컨디셔닝 시작 버튼 선택
3. Touch Up 0.5sec 이후
4. 간편 비밀번호 인증 완료</t>
        </is>
      </c>
      <c r="M589" s="30" t="inlineStr">
        <is>
          <t>1. 제어 성공 Push 수신</t>
        </is>
      </c>
      <c r="N589" s="83">
        <f>IF(COUNTIF(P589:W589,"F")&gt;=1,"FAIL",(IF(COUNTIF(P589:W589,"P")&gt;=1,"PASS",(IF(COUNTIF(P589:W589,"N/T")&gt;=1,"N/T",(IF(COUNTIF(P589:W589,"N/A")&gt;=1,"N/A","-")))))))</f>
        <v/>
      </c>
      <c r="O589" s="81">
        <f>IF(COUNTIF(P589:Q589,"F")&gt;=1,"FAIL",(IF(COUNTIF(P589:Q589,"P")&gt;=1,"PASS",(IF(COUNTIF(P589:Q589,"N/T")&gt;=1,"N/T",(IF(COUNTIF(P589:Q589,"N/A")&gt;=1,"N/A","-")))))))</f>
        <v/>
      </c>
      <c r="P589" s="29" t="inlineStr">
        <is>
          <t>N/T</t>
        </is>
      </c>
      <c r="Q589" s="29" t="inlineStr">
        <is>
          <t>N/T</t>
        </is>
      </c>
      <c r="R589" s="81">
        <f>IF(COUNTIF(S589:T589,"F")&gt;=1,"FAIL",(IF(COUNTIF(S589:T589,"P")&gt;=1,"PASS",(IF(COUNTIF(S589:T589,"N/T")&gt;=1,"N/T",(IF(COUNTIF(S589:T589,"N/A")&gt;=1,"N/A","-")))))))</f>
        <v/>
      </c>
      <c r="S589" s="29" t="inlineStr">
        <is>
          <t>N/T</t>
        </is>
      </c>
      <c r="T589" s="29" t="inlineStr">
        <is>
          <t>N/T</t>
        </is>
      </c>
      <c r="U589" s="120">
        <f>IF(COUNTIF(V589:W589,"F")&gt;=1,"FAIL",(IF(COUNTIF(V589:W589,"P")&gt;=1,"PASS",(IF(COUNTIF(V589:W589,"N/T")&gt;=1,"N/T",(IF(COUNTIF(V589:W589,"N/A")&gt;=1,"N/A","-")))))))</f>
        <v/>
      </c>
      <c r="V589" s="29" t="inlineStr">
        <is>
          <t>N/T</t>
        </is>
      </c>
      <c r="W589" s="29" t="inlineStr">
        <is>
          <t>N/T</t>
        </is>
      </c>
      <c r="X589" s="17" t="n"/>
      <c r="Y589" s="16" t="n"/>
      <c r="Z589" s="39" t="inlineStr">
        <is>
          <t>(공통) : MQTT 이전 컨디셔닝 제어 차량 필요 (N/T)</t>
        </is>
      </c>
      <c r="AA589" s="39" t="inlineStr">
        <is>
          <t>N/T : 차량/디바이스 필요(조건)</t>
        </is>
      </c>
      <c r="AB589" s="42" t="inlineStr">
        <is>
          <t>Sanity</t>
        </is>
      </c>
    </row>
    <row r="590" ht="52.8" customHeight="1" s="357">
      <c r="A590" s="108" t="n"/>
      <c r="B590" s="29" t="inlineStr">
        <is>
          <t>TC_HL_0851</t>
        </is>
      </c>
      <c r="C590" s="29" t="inlineStr">
        <is>
          <t>Handle Layer / Home</t>
        </is>
      </c>
      <c r="D590" s="29" t="inlineStr">
        <is>
          <t>제어</t>
        </is>
      </c>
      <c r="E590" s="29" t="inlineStr">
        <is>
          <t>CCS Only (MQTT이전)</t>
        </is>
      </c>
      <c r="F590" s="29" t="inlineStr">
        <is>
          <t>MQTT 이전 원격 제어 실행 플로우</t>
        </is>
      </c>
      <c r="G590" s="29" t="n"/>
      <c r="H590" s="29" t="n"/>
      <c r="I590" s="29" t="n">
        <v>1</v>
      </c>
      <c r="J590" s="30" t="inlineStr">
        <is>
          <t>1. 로그인 상태
2. 간편 비밀번호 설정 ON</t>
        </is>
      </c>
      <c r="K590" s="39" t="inlineStr">
        <is>
          <t>1. MQTT 이전</t>
        </is>
      </c>
      <c r="L590" s="30" t="inlineStr">
        <is>
          <t>1. Handle Layer / Shortcut 표출
2. 컨디셔닝 종료 버튼 선택
3. Touch Up 0.5sec 이후
4. 간편 비밀번호 인증 완료</t>
        </is>
      </c>
      <c r="M590" s="30" t="inlineStr">
        <is>
          <t>1. 제어 성공 Push 수신</t>
        </is>
      </c>
      <c r="N590" s="83">
        <f>IF(COUNTIF(P590:W590,"F")&gt;=1,"FAIL",(IF(COUNTIF(P590:W590,"P")&gt;=1,"PASS",(IF(COUNTIF(P590:W590,"N/T")&gt;=1,"N/T",(IF(COUNTIF(P590:W590,"N/A")&gt;=1,"N/A","-")))))))</f>
        <v/>
      </c>
      <c r="O590" s="81">
        <f>IF(COUNTIF(P590:Q590,"F")&gt;=1,"FAIL",(IF(COUNTIF(P590:Q590,"P")&gt;=1,"PASS",(IF(COUNTIF(P590:Q590,"N/T")&gt;=1,"N/T",(IF(COUNTIF(P590:Q590,"N/A")&gt;=1,"N/A","-")))))))</f>
        <v/>
      </c>
      <c r="P590" s="29" t="inlineStr">
        <is>
          <t>N/T</t>
        </is>
      </c>
      <c r="Q590" s="29" t="inlineStr">
        <is>
          <t>N/T</t>
        </is>
      </c>
      <c r="R590" s="81">
        <f>IF(COUNTIF(S590:T590,"F")&gt;=1,"FAIL",(IF(COUNTIF(S590:T590,"P")&gt;=1,"PASS",(IF(COUNTIF(S590:T590,"N/T")&gt;=1,"N/T",(IF(COUNTIF(S590:T590,"N/A")&gt;=1,"N/A","-")))))))</f>
        <v/>
      </c>
      <c r="S590" s="29" t="inlineStr">
        <is>
          <t>N/T</t>
        </is>
      </c>
      <c r="T590" s="29" t="inlineStr">
        <is>
          <t>N/T</t>
        </is>
      </c>
      <c r="U590" s="120">
        <f>IF(COUNTIF(V590:W590,"F")&gt;=1,"FAIL",(IF(COUNTIF(V590:W590,"P")&gt;=1,"PASS",(IF(COUNTIF(V590:W590,"N/T")&gt;=1,"N/T",(IF(COUNTIF(V590:W590,"N/A")&gt;=1,"N/A","-")))))))</f>
        <v/>
      </c>
      <c r="V590" s="29" t="inlineStr">
        <is>
          <t>N/T</t>
        </is>
      </c>
      <c r="W590" s="29" t="inlineStr">
        <is>
          <t>N/T</t>
        </is>
      </c>
      <c r="X590" s="17" t="n"/>
      <c r="Y590" s="16" t="n"/>
      <c r="Z590" s="39" t="inlineStr">
        <is>
          <t>(공통) : MQTT 이전 컨디셔닝 제어 차량 필요 (N/T)</t>
        </is>
      </c>
      <c r="AA590" s="39" t="inlineStr">
        <is>
          <t>N/T : 차량/디바이스 필요(조건)</t>
        </is>
      </c>
      <c r="AB590" s="42" t="inlineStr">
        <is>
          <t>Sanity</t>
        </is>
      </c>
    </row>
    <row r="591" ht="52.8" customHeight="1" s="357">
      <c r="A591" s="108" t="n"/>
      <c r="B591" s="29" t="inlineStr">
        <is>
          <t>TC_HL_0852</t>
        </is>
      </c>
      <c r="C591" s="29" t="inlineStr">
        <is>
          <t>Handle Layer / Home</t>
        </is>
      </c>
      <c r="D591" s="29" t="inlineStr">
        <is>
          <t>제어</t>
        </is>
      </c>
      <c r="E591" s="29" t="inlineStr">
        <is>
          <t>CCS Only (MQTT이전)</t>
        </is>
      </c>
      <c r="F591" s="29" t="inlineStr">
        <is>
          <t>MQTT 이전 원격 제어 실행 플로우</t>
        </is>
      </c>
      <c r="G591" s="29" t="n"/>
      <c r="H591" s="29" t="n"/>
      <c r="I591" s="29" t="n">
        <v>1</v>
      </c>
      <c r="J591" s="30" t="inlineStr">
        <is>
          <t>1. 로그인 상태
2. 간편 비밀번호 설정 ON</t>
        </is>
      </c>
      <c r="K591" s="39" t="inlineStr">
        <is>
          <t>1. MQTT 이전</t>
        </is>
      </c>
      <c r="L591" s="30" t="inlineStr">
        <is>
          <t>1. Handle Layer / Shortcut 표출
2. 환기 하기 버튼 선택
3. Touch Up 0.5sec 이후
4. 간편 비밀번호 인증 완료</t>
        </is>
      </c>
      <c r="M591" s="30" t="inlineStr">
        <is>
          <t>1. 제어 성공 Push 수신</t>
        </is>
      </c>
      <c r="N591" s="83">
        <f>IF(COUNTIF(P591:W591,"F")&gt;=1,"FAIL",(IF(COUNTIF(P591:W591,"P")&gt;=1,"PASS",(IF(COUNTIF(P591:W591,"N/T")&gt;=1,"N/T",(IF(COUNTIF(P591:W591,"N/A")&gt;=1,"N/A","-")))))))</f>
        <v/>
      </c>
      <c r="O591" s="81">
        <f>IF(COUNTIF(P591:Q591,"F")&gt;=1,"FAIL",(IF(COUNTIF(P591:Q591,"P")&gt;=1,"PASS",(IF(COUNTIF(P591:Q591,"N/T")&gt;=1,"N/T",(IF(COUNTIF(P591:Q591,"N/A")&gt;=1,"N/A","-")))))))</f>
        <v/>
      </c>
      <c r="P591" s="29" t="inlineStr">
        <is>
          <t>N/T</t>
        </is>
      </c>
      <c r="Q591" s="29" t="inlineStr">
        <is>
          <t>N/T</t>
        </is>
      </c>
      <c r="R591" s="81">
        <f>IF(COUNTIF(S591:T591,"F")&gt;=1,"FAIL",(IF(COUNTIF(S591:T591,"P")&gt;=1,"PASS",(IF(COUNTIF(S591:T591,"N/T")&gt;=1,"N/T",(IF(COUNTIF(S591:T591,"N/A")&gt;=1,"N/A","-")))))))</f>
        <v/>
      </c>
      <c r="S591" s="29" t="inlineStr">
        <is>
          <t>N/T</t>
        </is>
      </c>
      <c r="T591" s="29" t="inlineStr">
        <is>
          <t>N/T</t>
        </is>
      </c>
      <c r="U591" s="120">
        <f>IF(COUNTIF(V591:W591,"F")&gt;=1,"FAIL",(IF(COUNTIF(V591:W591,"P")&gt;=1,"PASS",(IF(COUNTIF(V591:W591,"N/T")&gt;=1,"N/T",(IF(COUNTIF(V591:W591,"N/A")&gt;=1,"N/A","-")))))))</f>
        <v/>
      </c>
      <c r="V591" s="29" t="inlineStr">
        <is>
          <t>N/T</t>
        </is>
      </c>
      <c r="W591" s="29" t="inlineStr">
        <is>
          <t>N/T</t>
        </is>
      </c>
      <c r="X591" s="17" t="n"/>
      <c r="Y591" s="16" t="n"/>
      <c r="Z591" s="39" t="inlineStr">
        <is>
          <t>(공통) : MQTT 이전 환기 제어 차량 필요 (N/T)</t>
        </is>
      </c>
      <c r="AA591" s="39" t="inlineStr">
        <is>
          <t>N/T : 차량/디바이스 필요(조건)</t>
        </is>
      </c>
      <c r="AB591" s="42" t="inlineStr">
        <is>
          <t>Sanity</t>
        </is>
      </c>
    </row>
    <row r="592" ht="52.8" customHeight="1" s="357">
      <c r="A592" s="108" t="n"/>
      <c r="B592" s="29" t="inlineStr">
        <is>
          <t>TC_HL_0853</t>
        </is>
      </c>
      <c r="C592" s="29" t="inlineStr">
        <is>
          <t>Handle Layer / Home</t>
        </is>
      </c>
      <c r="D592" s="29" t="inlineStr">
        <is>
          <t>제어</t>
        </is>
      </c>
      <c r="E592" s="29" t="inlineStr">
        <is>
          <t>CCS Only (MQTT이전)</t>
        </is>
      </c>
      <c r="F592" s="29" t="inlineStr">
        <is>
          <t>MQTT 이전 원격 제어 실행 플로우</t>
        </is>
      </c>
      <c r="G592" s="29" t="n"/>
      <c r="H592" s="29" t="n"/>
      <c r="I592" s="29" t="n">
        <v>1</v>
      </c>
      <c r="J592" s="30" t="inlineStr">
        <is>
          <t>1. 로그인 상태
2. 간편 비밀번호 설정 ON</t>
        </is>
      </c>
      <c r="K592" s="39" t="inlineStr">
        <is>
          <t>1. MQTT 이전</t>
        </is>
      </c>
      <c r="L592" s="30" t="inlineStr">
        <is>
          <t>1. Handle Layer / Shortcut 표출
2. 커튼 내림 버튼 선택
3. Touch Up 0.5sec 이후
4. 간편 비밀번호 인증 완료</t>
        </is>
      </c>
      <c r="M592" s="30" t="inlineStr">
        <is>
          <t>1. 제어 성공 Push 수신</t>
        </is>
      </c>
      <c r="N592" s="83">
        <f>IF(COUNTIF(P592:W592,"F")&gt;=1,"FAIL",(IF(COUNTIF(P592:W592,"P")&gt;=1,"PASS",(IF(COUNTIF(P592:W592,"N/T")&gt;=1,"N/T",(IF(COUNTIF(P592:W592,"N/A")&gt;=1,"N/A","-")))))))</f>
        <v/>
      </c>
      <c r="O592" s="81">
        <f>IF(COUNTIF(P592:Q592,"F")&gt;=1,"FAIL",(IF(COUNTIF(P592:Q592,"P")&gt;=1,"PASS",(IF(COUNTIF(P592:Q592,"N/T")&gt;=1,"N/T",(IF(COUNTIF(P592:Q592,"N/A")&gt;=1,"N/A","-")))))))</f>
        <v/>
      </c>
      <c r="P592" s="29" t="inlineStr">
        <is>
          <t>N/T</t>
        </is>
      </c>
      <c r="Q592" s="29" t="inlineStr">
        <is>
          <t>N/T</t>
        </is>
      </c>
      <c r="R592" s="81">
        <f>IF(COUNTIF(S592:T592,"F")&gt;=1,"FAIL",(IF(COUNTIF(S592:T592,"P")&gt;=1,"PASS",(IF(COUNTIF(S592:T592,"N/T")&gt;=1,"N/T",(IF(COUNTIF(S592:T592,"N/A")&gt;=1,"N/A","-")))))))</f>
        <v/>
      </c>
      <c r="S592" s="29" t="inlineStr">
        <is>
          <t>N/T</t>
        </is>
      </c>
      <c r="T592" s="29" t="inlineStr">
        <is>
          <t>N/T</t>
        </is>
      </c>
      <c r="U592" s="120">
        <f>IF(COUNTIF(V592:W592,"F")&gt;=1,"FAIL",(IF(COUNTIF(V592:W592,"P")&gt;=1,"PASS",(IF(COUNTIF(V592:W592,"N/T")&gt;=1,"N/T",(IF(COUNTIF(V592:W592,"N/A")&gt;=1,"N/A","-")))))))</f>
        <v/>
      </c>
      <c r="V592" s="29" t="inlineStr">
        <is>
          <t>N/T</t>
        </is>
      </c>
      <c r="W592" s="29" t="inlineStr">
        <is>
          <t>N/T</t>
        </is>
      </c>
      <c r="X592" s="17" t="n"/>
      <c r="Y592" s="16" t="n"/>
      <c r="Z592" s="39" t="inlineStr">
        <is>
          <t>(공통) : MQTT 이전 커튼 제어 차량 필요 (N/T)</t>
        </is>
      </c>
      <c r="AA592" s="39" t="inlineStr">
        <is>
          <t>N/T : 차량/디바이스 필요(조건)</t>
        </is>
      </c>
      <c r="AB592" s="42" t="inlineStr">
        <is>
          <t>Sanity</t>
        </is>
      </c>
    </row>
    <row r="593" ht="52.8" customHeight="1" s="357">
      <c r="A593" s="108" t="n"/>
      <c r="B593" s="29" t="inlineStr">
        <is>
          <t>TC_HL_0854</t>
        </is>
      </c>
      <c r="C593" s="29" t="inlineStr">
        <is>
          <t>Handle Layer / Home</t>
        </is>
      </c>
      <c r="D593" s="29" t="inlineStr">
        <is>
          <t>제어</t>
        </is>
      </c>
      <c r="E593" s="29" t="inlineStr">
        <is>
          <t>CCS Only (MQTT이전)</t>
        </is>
      </c>
      <c r="F593" s="29" t="inlineStr">
        <is>
          <t>MQTT 이전 원격 제어 실행 플로우</t>
        </is>
      </c>
      <c r="G593" s="29" t="n"/>
      <c r="H593" s="29" t="n"/>
      <c r="I593" s="29" t="n">
        <v>1</v>
      </c>
      <c r="J593" s="30" t="inlineStr">
        <is>
          <t>1. 로그인 상태
2. 간편 비밀번호 설정 ON</t>
        </is>
      </c>
      <c r="K593" s="39" t="inlineStr">
        <is>
          <t>1. MQTT 이전</t>
        </is>
      </c>
      <c r="L593" s="30" t="inlineStr">
        <is>
          <t>1. Handle Layer / Shortcut 표출
2. 문 잠금 해제 버튼 선택
3. Touch Up 0.5sec 이후
4. 간편 비밀번호 인증 완료</t>
        </is>
      </c>
      <c r="M593" s="30" t="inlineStr">
        <is>
          <t>1. 제어 성공 Push 수신</t>
        </is>
      </c>
      <c r="N593" s="69">
        <f>IF(COUNTIF(P593:W593,"F")&gt;=1,"FAIL",(IF(COUNTIF(P593:W593,"P")&gt;=1,"PASS",(IF(COUNTIF(P593:W593,"N/T")&gt;=1,"N/T",(IF(COUNTIF(P593:W593,"N/A")&gt;=1,"N/A","-")))))))</f>
        <v/>
      </c>
      <c r="O593" s="81">
        <f>IF(COUNTIF(P593:Q593,"F")&gt;=1,"FAIL",(IF(COUNTIF(P593:Q593,"P")&gt;=1,"PASS",(IF(COUNTIF(P593:Q593,"N/T")&gt;=1,"N/T",(IF(COUNTIF(P593:Q593,"N/A")&gt;=1,"N/A","-")))))))</f>
        <v/>
      </c>
      <c r="P593" s="29" t="inlineStr">
        <is>
          <t>P</t>
        </is>
      </c>
      <c r="Q593" s="29" t="inlineStr">
        <is>
          <t>P</t>
        </is>
      </c>
      <c r="R593" s="81">
        <f>IF(COUNTIF(S593:T593,"F")&gt;=1,"FAIL",(IF(COUNTIF(S593:T593,"P")&gt;=1,"PASS",(IF(COUNTIF(S593:T593,"N/T")&gt;=1,"N/T",(IF(COUNTIF(S593:T593,"N/A")&gt;=1,"N/A","-")))))))</f>
        <v/>
      </c>
      <c r="S593" s="29" t="inlineStr">
        <is>
          <t>N/T</t>
        </is>
      </c>
      <c r="T593" s="29" t="inlineStr">
        <is>
          <t>N/T</t>
        </is>
      </c>
      <c r="U593" s="120">
        <f>IF(COUNTIF(V593:W593,"F")&gt;=1,"FAIL",(IF(COUNTIF(V593:W593,"P")&gt;=1,"PASS",(IF(COUNTIF(V593:W593,"N/T")&gt;=1,"N/T",(IF(COUNTIF(V593:W593,"N/A")&gt;=1,"N/A","-")))))))</f>
        <v/>
      </c>
      <c r="V593" s="29" t="inlineStr">
        <is>
          <t>P</t>
        </is>
      </c>
      <c r="W593" s="29" t="inlineStr">
        <is>
          <t>P</t>
        </is>
      </c>
      <c r="X593" s="17" t="n"/>
      <c r="Y593" s="16" t="n"/>
      <c r="Z593" s="39" t="inlineStr">
        <is>
          <t>(공통) : MQTT 이전 컨디셔닝 제어 차량 필요 (N/T)</t>
        </is>
      </c>
      <c r="AA593" s="39" t="n"/>
      <c r="AB593" s="42" t="inlineStr">
        <is>
          <t>Sanity</t>
        </is>
      </c>
    </row>
    <row r="594" ht="52.8" customHeight="1" s="357">
      <c r="A594" s="108" t="n"/>
      <c r="B594" s="29" t="inlineStr">
        <is>
          <t>TC_HL_0855</t>
        </is>
      </c>
      <c r="C594" s="29" t="inlineStr">
        <is>
          <t>Handle Layer / Home</t>
        </is>
      </c>
      <c r="D594" s="29" t="inlineStr">
        <is>
          <t>제어</t>
        </is>
      </c>
      <c r="E594" s="29" t="inlineStr">
        <is>
          <t>CCS Only (MQTT이전)</t>
        </is>
      </c>
      <c r="F594" s="29" t="inlineStr">
        <is>
          <t>MQTT 이전 원격 제어 실행 플로우</t>
        </is>
      </c>
      <c r="G594" s="29" t="n"/>
      <c r="H594" s="29" t="n"/>
      <c r="I594" s="29" t="n">
        <v>1</v>
      </c>
      <c r="J594" s="30" t="inlineStr">
        <is>
          <t>1. 로그인 상태
2. 간편 비밀번호 설정 ON</t>
        </is>
      </c>
      <c r="K594" s="39" t="inlineStr">
        <is>
          <t>1. MQTT 이전</t>
        </is>
      </c>
      <c r="L594" s="30" t="inlineStr">
        <is>
          <t>1. Handle Layer / Shortcut 표출
2. 공조 끄기 버튼 선택
3. Touch Up 0.5sec 이후
4. 간편 비밀번호 인증 완료</t>
        </is>
      </c>
      <c r="M594" s="30" t="inlineStr">
        <is>
          <t>1. 제어 성공 Push 수신</t>
        </is>
      </c>
      <c r="N594" s="69">
        <f>IF(COUNTIF(P594:W594,"F")&gt;=1,"FAIL",(IF(COUNTIF(P594:W594,"P")&gt;=1,"PASS",(IF(COUNTIF(P594:W594,"N/T")&gt;=1,"N/T",(IF(COUNTIF(P594:W594,"N/A")&gt;=1,"N/A","-")))))))</f>
        <v/>
      </c>
      <c r="O594" s="81">
        <f>IF(COUNTIF(P594:Q594,"F")&gt;=1,"FAIL",(IF(COUNTIF(P594:Q594,"P")&gt;=1,"PASS",(IF(COUNTIF(P594:Q594,"N/T")&gt;=1,"N/T",(IF(COUNTIF(P594:Q594,"N/A")&gt;=1,"N/A","-")))))))</f>
        <v/>
      </c>
      <c r="P594" s="29" t="inlineStr">
        <is>
          <t>N/T</t>
        </is>
      </c>
      <c r="Q594" s="29" t="inlineStr">
        <is>
          <t>N/T</t>
        </is>
      </c>
      <c r="R594" s="81">
        <f>IF(COUNTIF(S594:T594,"F")&gt;=1,"FAIL",(IF(COUNTIF(S594:T594,"P")&gt;=1,"PASS",(IF(COUNTIF(S594:T594,"N/T")&gt;=1,"N/T",(IF(COUNTIF(S594:T594,"N/A")&gt;=1,"N/A","-")))))))</f>
        <v/>
      </c>
      <c r="S594" s="29" t="inlineStr">
        <is>
          <t>N/T</t>
        </is>
      </c>
      <c r="T594" s="29" t="inlineStr">
        <is>
          <t>N/T</t>
        </is>
      </c>
      <c r="U594" s="120">
        <f>IF(COUNTIF(V594:W594,"F")&gt;=1,"FAIL",(IF(COUNTIF(V594:W594,"P")&gt;=1,"PASS",(IF(COUNTIF(V594:W594,"N/T")&gt;=1,"N/T",(IF(COUNTIF(V594:W594,"N/A")&gt;=1,"N/A","-")))))))</f>
        <v/>
      </c>
      <c r="V594" s="29" t="inlineStr">
        <is>
          <t>P</t>
        </is>
      </c>
      <c r="W594" s="29" t="inlineStr">
        <is>
          <t>P</t>
        </is>
      </c>
      <c r="X594" s="17" t="n"/>
      <c r="Y594" s="16" t="n"/>
      <c r="Z594" s="39" t="inlineStr">
        <is>
          <t>K : MQTT 이전 공조 제어 차량 필요(N/T)
(공통) : MQTT 이전 컨디셔닝 제어 차량 필요 (N/T)</t>
        </is>
      </c>
      <c r="AA594" s="39" t="inlineStr">
        <is>
          <t>N/T : 차량/디바이스 필요(조건)</t>
        </is>
      </c>
      <c r="AB594" s="42" t="inlineStr">
        <is>
          <t>Sanity</t>
        </is>
      </c>
    </row>
    <row r="595" ht="52.8" customHeight="1" s="357">
      <c r="A595" s="108" t="n"/>
      <c r="B595" s="29" t="inlineStr">
        <is>
          <t>TC_HL_0856</t>
        </is>
      </c>
      <c r="C595" s="29" t="inlineStr">
        <is>
          <t>Handle Layer / Home</t>
        </is>
      </c>
      <c r="D595" s="29" t="inlineStr">
        <is>
          <t>제어</t>
        </is>
      </c>
      <c r="E595" s="29" t="inlineStr">
        <is>
          <t>CCS Only (MQTT이전)</t>
        </is>
      </c>
      <c r="F595" s="29" t="inlineStr">
        <is>
          <t>MQTT 이전 원격 제어 실행 플로우</t>
        </is>
      </c>
      <c r="G595" s="29" t="n"/>
      <c r="H595" s="29" t="n"/>
      <c r="I595" s="29" t="n">
        <v>1</v>
      </c>
      <c r="J595" s="30" t="inlineStr">
        <is>
          <t>1. 로그인 상태
2. 간편 비밀번호 설정 ON</t>
        </is>
      </c>
      <c r="K595" s="39" t="inlineStr">
        <is>
          <t>1. MQTT 이전</t>
        </is>
      </c>
      <c r="L595" s="30" t="inlineStr">
        <is>
          <t>1. Handle Layer / Shortcut 표출
2. 창문 닫기 버튼 선택
3. Touch Up 0.5sec 이후
4. 간편 비밀번호 인증 완료</t>
        </is>
      </c>
      <c r="M595" s="30" t="inlineStr">
        <is>
          <t>1. 제어 성공 Push 수신</t>
        </is>
      </c>
      <c r="N595" s="69">
        <f>IF(COUNTIF(P595:W595,"F")&gt;=1,"FAIL",(IF(COUNTIF(P595:W595,"P")&gt;=1,"PASS",(IF(COUNTIF(P595:W595,"N/T")&gt;=1,"N/T",(IF(COUNTIF(P595:W595,"N/A")&gt;=1,"N/A","-")))))))</f>
        <v/>
      </c>
      <c r="O595" s="81">
        <f>IF(COUNTIF(P595:Q595,"F")&gt;=1,"FAIL",(IF(COUNTIF(P595:Q595,"P")&gt;=1,"PASS",(IF(COUNTIF(P595:Q595,"N/T")&gt;=1,"N/T",(IF(COUNTIF(P595:Q595,"N/A")&gt;=1,"N/A","-")))))))</f>
        <v/>
      </c>
      <c r="P595" s="29" t="inlineStr">
        <is>
          <t>N/T</t>
        </is>
      </c>
      <c r="Q595" s="29" t="inlineStr">
        <is>
          <t>N/T</t>
        </is>
      </c>
      <c r="R595" s="81">
        <f>IF(COUNTIF(S595:T595,"F")&gt;=1,"FAIL",(IF(COUNTIF(S595:T595,"P")&gt;=1,"PASS",(IF(COUNTIF(S595:T595,"N/T")&gt;=1,"N/T",(IF(COUNTIF(S595:T595,"N/A")&gt;=1,"N/A","-")))))))</f>
        <v/>
      </c>
      <c r="S595" s="29" t="inlineStr">
        <is>
          <t>N/T</t>
        </is>
      </c>
      <c r="T595" s="29" t="inlineStr">
        <is>
          <t>N/T</t>
        </is>
      </c>
      <c r="U595" s="120">
        <f>IF(COUNTIF(V595:W595,"F")&gt;=1,"FAIL",(IF(COUNTIF(V595:W595,"P")&gt;=1,"PASS",(IF(COUNTIF(V595:W595,"N/T")&gt;=1,"N/T",(IF(COUNTIF(V595:W595,"N/A")&gt;=1,"N/A","-")))))))</f>
        <v/>
      </c>
      <c r="V595" s="29" t="inlineStr">
        <is>
          <t>P</t>
        </is>
      </c>
      <c r="W595" s="29" t="inlineStr">
        <is>
          <t>P</t>
        </is>
      </c>
      <c r="X595" s="17" t="n"/>
      <c r="Y595" s="16" t="n"/>
      <c r="Z595" s="39" t="inlineStr">
        <is>
          <t>K : MQTT 이전 창문 제어 차량 필요(N/T)
(공통) : MQTT 이전 컨디셔닝 제어 차량 필요 (N/T)</t>
        </is>
      </c>
      <c r="AA595" s="39" t="inlineStr">
        <is>
          <t>N/T : 차량/디바이스 필요(조건)</t>
        </is>
      </c>
      <c r="AB595" s="42" t="inlineStr">
        <is>
          <t>Sanity</t>
        </is>
      </c>
    </row>
    <row r="596" ht="52.8" customHeight="1" s="357">
      <c r="A596" s="108" t="n"/>
      <c r="B596" s="29" t="inlineStr">
        <is>
          <t>TC_HL_0857</t>
        </is>
      </c>
      <c r="C596" s="29" t="inlineStr">
        <is>
          <t>Handle Layer / Home</t>
        </is>
      </c>
      <c r="D596" s="29" t="inlineStr">
        <is>
          <t>제어</t>
        </is>
      </c>
      <c r="E596" s="29" t="inlineStr">
        <is>
          <t>CCS Only (MQTT이전)</t>
        </is>
      </c>
      <c r="F596" s="29" t="inlineStr">
        <is>
          <t>MQTT 이전 원격 제어 실행 플로우</t>
        </is>
      </c>
      <c r="G596" s="29" t="n"/>
      <c r="H596" s="29" t="n"/>
      <c r="I596" s="29" t="n">
        <v>1</v>
      </c>
      <c r="J596" s="30" t="inlineStr">
        <is>
          <t>1. 로그인 상태
2. 간편 비밀번호 설정 ON</t>
        </is>
      </c>
      <c r="K596" s="39" t="inlineStr">
        <is>
          <t>1. MQTT 이전</t>
        </is>
      </c>
      <c r="L596" s="30" t="inlineStr">
        <is>
          <t>1. Handle Layer / Shortcut 표출
2. 충전구 닫기 버튼 선택
3. Touch Up 0.5sec 이후
4. 간편 비밀번호 인증 완료</t>
        </is>
      </c>
      <c r="M596" s="30" t="inlineStr">
        <is>
          <t>1. 제어 성공 Push 수신</t>
        </is>
      </c>
      <c r="N596" s="83">
        <f>IF(COUNTIF(P596:W596,"F")&gt;=1,"FAIL",(IF(COUNTIF(P596:W596,"P")&gt;=1,"PASS",(IF(COUNTIF(P596:W596,"N/T")&gt;=1,"N/T",(IF(COUNTIF(P596:W596,"N/A")&gt;=1,"N/A","-")))))))</f>
        <v/>
      </c>
      <c r="O596" s="81">
        <f>IF(COUNTIF(P596:Q596,"F")&gt;=1,"FAIL",(IF(COUNTIF(P596:Q596,"P")&gt;=1,"PASS",(IF(COUNTIF(P596:Q596,"N/T")&gt;=1,"N/T",(IF(COUNTIF(P596:Q596,"N/A")&gt;=1,"N/A","-")))))))</f>
        <v/>
      </c>
      <c r="P596" s="29" t="inlineStr">
        <is>
          <t>N/T</t>
        </is>
      </c>
      <c r="Q596" s="29" t="inlineStr">
        <is>
          <t>N/T</t>
        </is>
      </c>
      <c r="R596" s="81">
        <f>IF(COUNTIF(S596:T596,"F")&gt;=1,"FAIL",(IF(COUNTIF(S596:T596,"P")&gt;=1,"PASS",(IF(COUNTIF(S596:T596,"N/T")&gt;=1,"N/T",(IF(COUNTIF(S596:T596,"N/A")&gt;=1,"N/A","-")))))))</f>
        <v/>
      </c>
      <c r="S596" s="29" t="inlineStr">
        <is>
          <t>N/T</t>
        </is>
      </c>
      <c r="T596" s="29" t="inlineStr">
        <is>
          <t>N/T</t>
        </is>
      </c>
      <c r="U596" s="120">
        <f>IF(COUNTIF(V596:W596,"F")&gt;=1,"FAIL",(IF(COUNTIF(V596:W596,"P")&gt;=1,"PASS",(IF(COUNTIF(V596:W596,"N/T")&gt;=1,"N/T",(IF(COUNTIF(V596:W596,"N/A")&gt;=1,"N/A","-")))))))</f>
        <v/>
      </c>
      <c r="V596" s="29" t="inlineStr">
        <is>
          <t>N/T</t>
        </is>
      </c>
      <c r="W596" s="29" t="inlineStr">
        <is>
          <t>N/T</t>
        </is>
      </c>
      <c r="X596" s="17" t="n"/>
      <c r="Y596" s="16" t="n"/>
      <c r="Z596" s="39" t="inlineStr">
        <is>
          <t>K/G : MQTT 이전 충전구 제어 차량 필요 (N/T)
(공통) : MQTT 이전 컨디셔닝 제어 차량 필요 (N/T)</t>
        </is>
      </c>
      <c r="AA596" s="39" t="n"/>
      <c r="AB596" s="42" t="inlineStr">
        <is>
          <t>Sanity</t>
        </is>
      </c>
    </row>
    <row r="597" ht="52.8" customHeight="1" s="357">
      <c r="A597" s="108" t="n"/>
      <c r="B597" s="29" t="inlineStr">
        <is>
          <t>TC_HL_0858</t>
        </is>
      </c>
      <c r="C597" s="29" t="inlineStr">
        <is>
          <t>Handle Layer / Home</t>
        </is>
      </c>
      <c r="D597" s="29" t="inlineStr">
        <is>
          <t>제어</t>
        </is>
      </c>
      <c r="E597" s="29" t="inlineStr">
        <is>
          <t>CCS Only (MQTT이전)</t>
        </is>
      </c>
      <c r="F597" s="29" t="inlineStr">
        <is>
          <t>MQTT 이전 원격 제어 실행 플로우</t>
        </is>
      </c>
      <c r="G597" s="29" t="n"/>
      <c r="H597" s="29" t="n"/>
      <c r="I597" s="29" t="n">
        <v>1</v>
      </c>
      <c r="J597" s="30" t="inlineStr">
        <is>
          <t>1. 로그인 상태
2. 간편 비밀번호 설정 ON</t>
        </is>
      </c>
      <c r="K597" s="39" t="inlineStr">
        <is>
          <t>1. MQTT 이전</t>
        </is>
      </c>
      <c r="L597" s="30" t="inlineStr">
        <is>
          <t>1. Handle Layer / Shortcut 표출
2. 커튼 올림 버튼 선택
3. Touch Up 0.5sec 이후
4. 간편 비밀번호 인증 완료</t>
        </is>
      </c>
      <c r="M597" s="30" t="inlineStr">
        <is>
          <t>1. 제어 성공 Push 수신</t>
        </is>
      </c>
      <c r="N597" s="83">
        <f>IF(COUNTIF(P597:W597,"F")&gt;=1,"FAIL",(IF(COUNTIF(P597:W597,"P")&gt;=1,"PASS",(IF(COUNTIF(P597:W597,"N/T")&gt;=1,"N/T",(IF(COUNTIF(P597:W597,"N/A")&gt;=1,"N/A","-")))))))</f>
        <v/>
      </c>
      <c r="O597" s="81">
        <f>IF(COUNTIF(P597:Q597,"F")&gt;=1,"FAIL",(IF(COUNTIF(P597:Q597,"P")&gt;=1,"PASS",(IF(COUNTIF(P597:Q597,"N/T")&gt;=1,"N/T",(IF(COUNTIF(P597:Q597,"N/A")&gt;=1,"N/A","-")))))))</f>
        <v/>
      </c>
      <c r="P597" s="29" t="inlineStr">
        <is>
          <t>N/T</t>
        </is>
      </c>
      <c r="Q597" s="29" t="inlineStr">
        <is>
          <t>N/T</t>
        </is>
      </c>
      <c r="R597" s="81">
        <f>IF(COUNTIF(S597:T597,"F")&gt;=1,"FAIL",(IF(COUNTIF(S597:T597,"P")&gt;=1,"PASS",(IF(COUNTIF(S597:T597,"N/T")&gt;=1,"N/T",(IF(COUNTIF(S597:T597,"N/A")&gt;=1,"N/A","-")))))))</f>
        <v/>
      </c>
      <c r="S597" s="29" t="inlineStr">
        <is>
          <t>N/T</t>
        </is>
      </c>
      <c r="T597" s="29" t="inlineStr">
        <is>
          <t>N/T</t>
        </is>
      </c>
      <c r="U597" s="120">
        <f>IF(COUNTIF(V597:W597,"F")&gt;=1,"FAIL",(IF(COUNTIF(V597:W597,"P")&gt;=1,"PASS",(IF(COUNTIF(V597:W597,"N/T")&gt;=1,"N/T",(IF(COUNTIF(V597:W597,"N/A")&gt;=1,"N/A","-")))))))</f>
        <v/>
      </c>
      <c r="V597" s="29" t="inlineStr">
        <is>
          <t>N/T</t>
        </is>
      </c>
      <c r="W597" s="29" t="inlineStr">
        <is>
          <t>N/T</t>
        </is>
      </c>
      <c r="X597" s="17" t="n"/>
      <c r="Y597" s="16" t="n"/>
      <c r="Z597" s="39" t="inlineStr">
        <is>
          <t>K/G : MQTT 이전 커튼 제어 차량 필요 (N/T)
(공통) : MQTT 이전 컨디셔닝 제어 차량 필요 (N/T)</t>
        </is>
      </c>
      <c r="AA597" s="39" t="n"/>
      <c r="AB597" s="42" t="inlineStr">
        <is>
          <t>Sanity</t>
        </is>
      </c>
    </row>
    <row r="598" ht="66" customHeight="1" s="357">
      <c r="A598" s="108" t="n"/>
      <c r="B598" s="29" t="inlineStr">
        <is>
          <t>TC_HL_0859</t>
        </is>
      </c>
      <c r="C598" s="29" t="inlineStr">
        <is>
          <t>Handle Layer / Home</t>
        </is>
      </c>
      <c r="D598" s="29" t="inlineStr">
        <is>
          <t>제어</t>
        </is>
      </c>
      <c r="E598" s="29" t="inlineStr">
        <is>
          <t>CCS Only (MQTT이전)</t>
        </is>
      </c>
      <c r="F598" s="29" t="inlineStr">
        <is>
          <t>MQTT 이전 원격 제어 실행 플로우</t>
        </is>
      </c>
      <c r="G598" s="29" t="n"/>
      <c r="H598" s="29" t="n"/>
      <c r="I598" s="29" t="n">
        <v>5</v>
      </c>
      <c r="J598" s="30" t="inlineStr">
        <is>
          <t>1. 로그인 상태
2. 간편 비밀번호 설정 ON
3. 제어 실패하는 환경</t>
        </is>
      </c>
      <c r="K598" s="39" t="inlineStr">
        <is>
          <t>1. MQTT 이전</t>
        </is>
      </c>
      <c r="L598" s="64" t="inlineStr">
        <is>
          <t>1. Handle Layer / Shortcut 표출
2. 제어 버튼 선택
3. Touch Up 0.5sec 이후
4. 간편 비밀번호 인증 완료</t>
        </is>
      </c>
      <c r="M598" s="30" t="inlineStr">
        <is>
          <t>1. 제어 실패 push 수신
* 제어 실패하는 환경의 차량에서 지원하는 모든 제어 버튼에서 확인 필요</t>
        </is>
      </c>
      <c r="N598" s="69">
        <f>IF(COUNTIF(P598:W598,"F")&gt;=1,"FAIL",(IF(COUNTIF(P598:W598,"P")&gt;=1,"PASS",(IF(COUNTIF(P598:W598,"N/T")&gt;=1,"N/T",(IF(COUNTIF(P598:W598,"N/A")&gt;=1,"N/A","-")))))))</f>
        <v/>
      </c>
      <c r="O598" s="81">
        <f>IF(COUNTIF(P598:Q598,"F")&gt;=1,"FAIL",(IF(COUNTIF(P598:Q598,"P")&gt;=1,"PASS",(IF(COUNTIF(P598:Q598,"N/T")&gt;=1,"N/T",(IF(COUNTIF(P598:Q598,"N/A")&gt;=1,"N/A","-")))))))</f>
        <v/>
      </c>
      <c r="P598" s="29" t="inlineStr">
        <is>
          <t>P</t>
        </is>
      </c>
      <c r="Q598" s="29" t="inlineStr">
        <is>
          <t>P</t>
        </is>
      </c>
      <c r="R598" s="81">
        <f>IF(COUNTIF(S598:T598,"F")&gt;=1,"FAIL",(IF(COUNTIF(S598:T598,"P")&gt;=1,"PASS",(IF(COUNTIF(S598:T598,"N/T")&gt;=1,"N/T",(IF(COUNTIF(S598:T598,"N/A")&gt;=1,"N/A","-")))))))</f>
        <v/>
      </c>
      <c r="S598" s="29" t="inlineStr">
        <is>
          <t>N/T</t>
        </is>
      </c>
      <c r="T598" s="29" t="inlineStr">
        <is>
          <t>N/T</t>
        </is>
      </c>
      <c r="U598" s="120">
        <f>IF(COUNTIF(V598:W598,"F")&gt;=1,"FAIL",(IF(COUNTIF(V598:W598,"P")&gt;=1,"PASS",(IF(COUNTIF(V598:W598,"N/T")&gt;=1,"N/T",(IF(COUNTIF(V598:W598,"N/A")&gt;=1,"N/A","-")))))))</f>
        <v/>
      </c>
      <c r="V598" s="29" t="inlineStr">
        <is>
          <t>P</t>
        </is>
      </c>
      <c r="W598" s="29" t="inlineStr">
        <is>
          <t>P</t>
        </is>
      </c>
      <c r="X598" s="17" t="n"/>
      <c r="Y598" s="16" t="n"/>
      <c r="Z598" s="39" t="inlineStr">
        <is>
          <t>H : 제어 실패하는 환경 필요(N/T)</t>
        </is>
      </c>
      <c r="AA598" s="16" t="n"/>
      <c r="AB598" s="42" t="n"/>
    </row>
    <row r="599" ht="26.4" customHeight="1" s="357">
      <c r="A599" s="108" t="n"/>
      <c r="B599" s="29" t="inlineStr">
        <is>
          <t>TC_HL_0236</t>
        </is>
      </c>
      <c r="C599" s="29" t="inlineStr">
        <is>
          <t>Handle Layer / Home</t>
        </is>
      </c>
      <c r="D599" s="29" t="inlineStr">
        <is>
          <t>제어</t>
        </is>
      </c>
      <c r="E599" s="29" t="inlineStr">
        <is>
          <t>DK 2.0 (CCS)</t>
        </is>
      </c>
      <c r="F599" s="29" t="inlineStr">
        <is>
          <t>DK 연결 상태 별 화면 구성</t>
        </is>
      </c>
      <c r="G599" s="29" t="inlineStr">
        <is>
          <t>KR, EU, NA</t>
        </is>
      </c>
      <c r="H599" s="29" t="inlineStr">
        <is>
          <t>KOA, HOA, GOA</t>
        </is>
      </c>
      <c r="I599" s="29" t="n">
        <v>1</v>
      </c>
      <c r="J599" s="30" t="inlineStr">
        <is>
          <t>1. CCS 연결 상태</t>
        </is>
      </c>
      <c r="K599" s="39" t="inlineStr">
        <is>
          <t>1. DK2 미지원
2. RKE 미지원</t>
        </is>
      </c>
      <c r="L599" s="30" t="inlineStr">
        <is>
          <t>1. Home에서 Handle Layer 또는 ShortCut 확인</t>
        </is>
      </c>
      <c r="M599" s="30" t="inlineStr">
        <is>
          <t>1. DK 영역 미표출</t>
        </is>
      </c>
      <c r="N599" s="69">
        <f>IF(COUNTIF(P599:W599,"F")&gt;=1,"FAIL",(IF(COUNTIF(P599:W599,"P")&gt;=1,"PASS",(IF(COUNTIF(P599:W599,"N/T")&gt;=1,"N/T",(IF(COUNTIF(P599:W599,"N/A")&gt;=1,"N/A","-")))))))</f>
        <v/>
      </c>
      <c r="O599" s="81">
        <f>IF(COUNTIF(P599:Q599,"F")&gt;=1,"FAIL",(IF(COUNTIF(P599:Q599,"P")&gt;=1,"PASS",(IF(COUNTIF(P599:Q599,"N/T")&gt;=1,"N/T",(IF(COUNTIF(P599:Q599,"N/A")&gt;=1,"N/A","-")))))))</f>
        <v/>
      </c>
      <c r="P599" s="29" t="inlineStr">
        <is>
          <t>P</t>
        </is>
      </c>
      <c r="Q599" s="29" t="inlineStr">
        <is>
          <t>P</t>
        </is>
      </c>
      <c r="R599" s="120">
        <f>IF(COUNTIF(S599:T599,"F")&gt;=1,"FAIL",(IF(COUNTIF(S599:T599,"P")&gt;=1,"PASS",(IF(COUNTIF(S599:T599,"N/T")&gt;=1,"N/T",(IF(COUNTIF(S599:T599,"N/A")&gt;=1,"N/A","-")))))))</f>
        <v/>
      </c>
      <c r="S599" s="29" t="inlineStr">
        <is>
          <t>P</t>
        </is>
      </c>
      <c r="T599" s="29" t="inlineStr">
        <is>
          <t>P</t>
        </is>
      </c>
      <c r="U599" s="120">
        <f>IF(COUNTIF(V599:W599,"F")&gt;=1,"FAIL",(IF(COUNTIF(V599:W599,"P")&gt;=1,"PASS",(IF(COUNTIF(V599:W599,"N/T")&gt;=1,"N/T",(IF(COUNTIF(V599:W599,"N/A")&gt;=1,"N/A","-")))))))</f>
        <v/>
      </c>
      <c r="V599" s="29" t="inlineStr">
        <is>
          <t>P</t>
        </is>
      </c>
      <c r="W599" s="29" t="inlineStr">
        <is>
          <t>P</t>
        </is>
      </c>
      <c r="X599" s="17" t="n"/>
      <c r="Y599" s="16" t="n"/>
      <c r="Z599" s="39" t="n"/>
      <c r="AA599" s="39" t="n"/>
      <c r="AB599" s="42" t="inlineStr">
        <is>
          <t>CheckList</t>
        </is>
      </c>
    </row>
    <row r="600" ht="26.4" customHeight="1" s="357">
      <c r="A600" s="108" t="n"/>
      <c r="B600" s="29" t="inlineStr">
        <is>
          <t>TC_HL_0237</t>
        </is>
      </c>
      <c r="C600" s="29" t="inlineStr">
        <is>
          <t>Handle Layer / Home</t>
        </is>
      </c>
      <c r="D600" s="29" t="inlineStr">
        <is>
          <t>제어</t>
        </is>
      </c>
      <c r="E600" s="29" t="inlineStr">
        <is>
          <t>DK 2.0 (CCS)</t>
        </is>
      </c>
      <c r="F600" s="29" t="inlineStr">
        <is>
          <t>DK 연결 상태 별 화면 구성</t>
        </is>
      </c>
      <c r="G600" s="29" t="inlineStr">
        <is>
          <t>KR, EU, NA</t>
        </is>
      </c>
      <c r="H600" s="29" t="inlineStr">
        <is>
          <t>KOA</t>
        </is>
      </c>
      <c r="I600" s="29" t="n">
        <v>5</v>
      </c>
      <c r="J600" s="39" t="inlineStr">
        <is>
          <t>1. DK2 연결 시도 중</t>
        </is>
      </c>
      <c r="K600" s="39" t="n"/>
      <c r="L600" s="30" t="inlineStr">
        <is>
          <t>1. Home에서 Handle Layer 확인
2. DK 영역 확인</t>
        </is>
      </c>
      <c r="M600" s="30" t="inlineStr">
        <is>
          <t>1. 원형 로딩바 표출</t>
        </is>
      </c>
      <c r="N600" s="83">
        <f>IF(COUNTIF(P600:W600,"F")&gt;=1,"FAIL",(IF(COUNTIF(P600:W600,"P")&gt;=1,"PASS",(IF(COUNTIF(P600:W600,"N/T")&gt;=1,"N/T",(IF(COUNTIF(P600:W600,"N/A")&gt;=1,"N/A","-")))))))</f>
        <v/>
      </c>
      <c r="O600" s="81">
        <f>IF(COUNTIF(P600:Q600,"F")&gt;=1,"FAIL",(IF(COUNTIF(P600:Q600,"P")&gt;=1,"PASS",(IF(COUNTIF(P600:Q600,"N/T")&gt;=1,"N/T",(IF(COUNTIF(P600:Q600,"N/A")&gt;=1,"N/A","-")))))))</f>
        <v/>
      </c>
      <c r="P600" s="29" t="inlineStr">
        <is>
          <t>N/T</t>
        </is>
      </c>
      <c r="Q600" s="29" t="inlineStr">
        <is>
          <t>N/T</t>
        </is>
      </c>
      <c r="R600" s="81">
        <f>IF(COUNTIF(S600:T600,"F")&gt;=1,"FAIL",(IF(COUNTIF(S600:T600,"P")&gt;=1,"PASS",(IF(COUNTIF(S600:T600,"N/T")&gt;=1,"N/T",(IF(COUNTIF(S600:T600,"N/A")&gt;=1,"N/A","-")))))))</f>
        <v/>
      </c>
      <c r="S600" s="29" t="inlineStr">
        <is>
          <t>N/A</t>
        </is>
      </c>
      <c r="T600" s="29" t="inlineStr">
        <is>
          <t>N/A</t>
        </is>
      </c>
      <c r="U600" s="120">
        <f>IF(COUNTIF(V600:W600,"F")&gt;=1,"FAIL",(IF(COUNTIF(V600:W600,"P")&gt;=1,"PASS",(IF(COUNTIF(V600:W600,"N/T")&gt;=1,"N/T",(IF(COUNTIF(V600:W600,"N/A")&gt;=1,"N/A","-")))))))</f>
        <v/>
      </c>
      <c r="V600" s="29" t="inlineStr">
        <is>
          <t>N/A</t>
        </is>
      </c>
      <c r="W600" s="29" t="inlineStr">
        <is>
          <t>N/A</t>
        </is>
      </c>
      <c r="X600" s="17" t="n"/>
      <c r="Y600" s="16" t="n"/>
      <c r="Z600" s="39" t="inlineStr">
        <is>
          <t>K : DK2, UWB 지원 차량 필요, KOA Only</t>
        </is>
      </c>
      <c r="AA600" s="39" t="inlineStr">
        <is>
          <t>N/T : 차량/디바이스 필요(조건)</t>
        </is>
      </c>
      <c r="AB600" s="42" t="inlineStr">
        <is>
          <t>실차</t>
        </is>
      </c>
    </row>
    <row r="601" ht="26.4" customHeight="1" s="357">
      <c r="A601" s="108" t="n"/>
      <c r="B601" s="29" t="inlineStr">
        <is>
          <t>TC_HL_0238</t>
        </is>
      </c>
      <c r="C601" s="29" t="inlineStr">
        <is>
          <t>Handle Layer / Home</t>
        </is>
      </c>
      <c r="D601" s="29" t="inlineStr">
        <is>
          <t>제어</t>
        </is>
      </c>
      <c r="E601" s="29" t="inlineStr">
        <is>
          <t>DK 2.0 (CCS)</t>
        </is>
      </c>
      <c r="F601" s="29" t="inlineStr">
        <is>
          <t>DK 연결 상태 별 화면 구성</t>
        </is>
      </c>
      <c r="G601" s="29" t="inlineStr">
        <is>
          <t>KR, EU, NA</t>
        </is>
      </c>
      <c r="H601" s="29" t="inlineStr">
        <is>
          <t>HOA, GOA</t>
        </is>
      </c>
      <c r="I601" s="29" t="n">
        <v>5</v>
      </c>
      <c r="J601" s="39" t="inlineStr">
        <is>
          <t>1. DK2 연결 시도 중</t>
        </is>
      </c>
      <c r="K601" s="39" t="n"/>
      <c r="L601" s="30" t="inlineStr">
        <is>
          <t>1. Home 진입 ShortCut 확인
2. DK 영역 확인</t>
        </is>
      </c>
      <c r="M601" s="30" t="inlineStr">
        <is>
          <t>1. 로딩 애니메이션(물결) 표출</t>
        </is>
      </c>
      <c r="N601" s="69">
        <f>IF(COUNTIF(P601:W601,"F")&gt;=1,"FAIL",(IF(COUNTIF(P601:W601,"P")&gt;=1,"PASS",(IF(COUNTIF(P601:W601,"N/T")&gt;=1,"N/T",(IF(COUNTIF(P601:W601,"N/A")&gt;=1,"N/A","-")))))))</f>
        <v/>
      </c>
      <c r="O601" s="81">
        <f>IF(COUNTIF(P601:Q601,"F")&gt;=1,"FAIL",(IF(COUNTIF(P601:Q601,"P")&gt;=1,"PASS",(IF(COUNTIF(P601:Q601,"N/T")&gt;=1,"N/T",(IF(COUNTIF(P601:Q601,"N/A")&gt;=1,"N/A","-")))))))</f>
        <v/>
      </c>
      <c r="P601" s="29" t="inlineStr">
        <is>
          <t>N/T</t>
        </is>
      </c>
      <c r="Q601" s="29" t="inlineStr">
        <is>
          <t>N/T</t>
        </is>
      </c>
      <c r="R601" s="81">
        <f>IF(COUNTIF(S601:T601,"F")&gt;=1,"FAIL",(IF(COUNTIF(S601:T601,"P")&gt;=1,"PASS",(IF(COUNTIF(S601:T601,"N/T")&gt;=1,"N/T",(IF(COUNTIF(S601:T601,"N/A")&gt;=1,"N/A","-")))))))</f>
        <v/>
      </c>
      <c r="S601" s="29" t="inlineStr">
        <is>
          <t>P</t>
        </is>
      </c>
      <c r="T601" s="29" t="inlineStr">
        <is>
          <t>P</t>
        </is>
      </c>
      <c r="U601" s="120">
        <f>IF(COUNTIF(V601:W601,"F")&gt;=1,"FAIL",(IF(COUNTIF(V601:W601,"P")&gt;=1,"PASS",(IF(COUNTIF(V601:W601,"N/T")&gt;=1,"N/T",(IF(COUNTIF(V601:W601,"N/A")&gt;=1,"N/A","-")))))))</f>
        <v/>
      </c>
      <c r="V601" s="29" t="inlineStr">
        <is>
          <t>P</t>
        </is>
      </c>
      <c r="W601" s="29" t="inlineStr">
        <is>
          <t>P</t>
        </is>
      </c>
      <c r="X601" s="17" t="n"/>
      <c r="Y601" s="16" t="n"/>
      <c r="Z601" s="39" t="inlineStr">
        <is>
          <t>H/G: DK2 연결 시도 중 상태 필요
K : DK2, UWB 지원 차량 필요</t>
        </is>
      </c>
      <c r="AA601" s="39" t="inlineStr">
        <is>
          <t>N/T : 특수상황/실패 조건 필요(조건)</t>
        </is>
      </c>
      <c r="AB601" s="42" t="inlineStr">
        <is>
          <t>실차</t>
        </is>
      </c>
    </row>
    <row r="602" ht="39.6" customHeight="1" s="357">
      <c r="A602" s="108" t="n"/>
      <c r="B602" s="29" t="inlineStr">
        <is>
          <t>TC_HL_0239</t>
        </is>
      </c>
      <c r="C602" s="29" t="inlineStr">
        <is>
          <t>Handle Layer / Home</t>
        </is>
      </c>
      <c r="D602" s="29" t="inlineStr">
        <is>
          <t>제어</t>
        </is>
      </c>
      <c r="E602" s="29" t="inlineStr">
        <is>
          <t>DK 2.0 (CCS)</t>
        </is>
      </c>
      <c r="F602" s="29" t="inlineStr">
        <is>
          <t>DK 연결 상태 별 화면 구성</t>
        </is>
      </c>
      <c r="G602" s="29" t="inlineStr">
        <is>
          <t>KR, EU, NA</t>
        </is>
      </c>
      <c r="H602" s="29" t="inlineStr">
        <is>
          <t>KOA, HOA, GOA</t>
        </is>
      </c>
      <c r="I602" s="29" t="n">
        <v>5</v>
      </c>
      <c r="J602" s="39" t="inlineStr">
        <is>
          <t>1. DK2 연결 실패</t>
        </is>
      </c>
      <c r="K602" s="39" t="n"/>
      <c r="L602" s="30" t="inlineStr">
        <is>
          <t>1. Home에서 Handle Layer 또는 ShortCut 확인
2. DK 영역 확인</t>
        </is>
      </c>
      <c r="M602" s="30" t="inlineStr">
        <is>
          <t>1. 연결하기 버튼 표출</t>
        </is>
      </c>
      <c r="N602" s="69">
        <f>IF(COUNTIF(P602:W602,"F")&gt;=1,"FAIL",(IF(COUNTIF(P602:W602,"P")&gt;=1,"PASS",(IF(COUNTIF(P602:W602,"N/T")&gt;=1,"N/T",(IF(COUNTIF(P602:W602,"N/A")&gt;=1,"N/A","-")))))))</f>
        <v/>
      </c>
      <c r="O602" s="81">
        <f>IF(COUNTIF(P602:Q602,"F")&gt;=1,"FAIL",(IF(COUNTIF(P602:Q602,"P")&gt;=1,"PASS",(IF(COUNTIF(P602:Q602,"N/T")&gt;=1,"N/T",(IF(COUNTIF(P602:Q602,"N/A")&gt;=1,"N/A","-")))))))</f>
        <v/>
      </c>
      <c r="P602" s="29" t="inlineStr">
        <is>
          <t>N/T</t>
        </is>
      </c>
      <c r="Q602" s="29" t="inlineStr">
        <is>
          <t>N/T</t>
        </is>
      </c>
      <c r="R602" s="81">
        <f>IF(COUNTIF(S602:T602,"F")&gt;=1,"FAIL",(IF(COUNTIF(S602:T602,"P")&gt;=1,"PASS",(IF(COUNTIF(S602:T602,"N/T")&gt;=1,"N/T",(IF(COUNTIF(S602:T602,"N/A")&gt;=1,"N/A","-")))))))</f>
        <v/>
      </c>
      <c r="S602" s="29" t="inlineStr">
        <is>
          <t>P</t>
        </is>
      </c>
      <c r="T602" s="29" t="inlineStr">
        <is>
          <t>P</t>
        </is>
      </c>
      <c r="U602" s="120">
        <f>IF(COUNTIF(V602:W602,"F")&gt;=1,"FAIL",(IF(COUNTIF(V602:W602,"P")&gt;=1,"PASS",(IF(COUNTIF(V602:W602,"N/T")&gt;=1,"N/T",(IF(COUNTIF(V602:W602,"N/A")&gt;=1,"N/A","-")))))))</f>
        <v/>
      </c>
      <c r="V602" s="29" t="inlineStr">
        <is>
          <t>P</t>
        </is>
      </c>
      <c r="W602" s="29" t="inlineStr">
        <is>
          <t>P</t>
        </is>
      </c>
      <c r="X602" s="17" t="n"/>
      <c r="Y602" s="16" t="n"/>
      <c r="Z602" s="39" t="inlineStr">
        <is>
          <t>DK2 연결 실패 상태 필요
H/G : iOS 거리확보 필요
K : DK2, UWB 지원 차량 필요</t>
        </is>
      </c>
      <c r="AA602" s="39" t="inlineStr">
        <is>
          <t>N/T : 특수상황/실패 조건 필요(조건)</t>
        </is>
      </c>
      <c r="AB602" s="42" t="inlineStr">
        <is>
          <t>실차</t>
        </is>
      </c>
    </row>
    <row r="603" ht="39.6" customHeight="1" s="357">
      <c r="A603" s="108" t="n"/>
      <c r="B603" s="29" t="inlineStr">
        <is>
          <t>TC_HL_0240</t>
        </is>
      </c>
      <c r="C603" s="29" t="inlineStr">
        <is>
          <t>Handle Layer / Home</t>
        </is>
      </c>
      <c r="D603" s="29" t="inlineStr">
        <is>
          <t>제어</t>
        </is>
      </c>
      <c r="E603" s="29" t="inlineStr">
        <is>
          <t>DK 2.0 (CCS)</t>
        </is>
      </c>
      <c r="F603" s="29" t="inlineStr">
        <is>
          <t>DK 연결 상태 별 화면 구성</t>
        </is>
      </c>
      <c r="G603" s="29" t="inlineStr">
        <is>
          <t>KR, EU, NA</t>
        </is>
      </c>
      <c r="H603" s="29" t="inlineStr">
        <is>
          <t>KOA, HOA, GOA</t>
        </is>
      </c>
      <c r="I603" s="29" t="n">
        <v>1</v>
      </c>
      <c r="J603" s="30" t="inlineStr">
        <is>
          <t>1. DK 연결</t>
        </is>
      </c>
      <c r="K603" s="39" t="inlineStr">
        <is>
          <t>1. RKE 제어 가능</t>
        </is>
      </c>
      <c r="L603" s="30" t="inlineStr">
        <is>
          <t>1. Home에서 Handle Layer 또는 ShortCut 확인
2. DK 영역 확인</t>
        </is>
      </c>
      <c r="M603" s="30" t="inlineStr">
        <is>
          <t>1. 우선 순위에 따라 제어 버튼 표출
2. 원격 스마트 주차 보조 버튼 표출</t>
        </is>
      </c>
      <c r="N603" s="69">
        <f>IF(COUNTIF(P603:W603,"F")&gt;=1,"FAIL",(IF(COUNTIF(P603:W603,"P")&gt;=1,"PASS",(IF(COUNTIF(P603:W603,"N/T")&gt;=1,"N/T",(IF(COUNTIF(P603:W603,"N/A")&gt;=1,"N/A","-")))))))</f>
        <v/>
      </c>
      <c r="O603" s="81">
        <f>IF(COUNTIF(P603:Q603,"F")&gt;=1,"FAIL",(IF(COUNTIF(P603:Q603,"P")&gt;=1,"PASS",(IF(COUNTIF(P603:Q603,"N/T")&gt;=1,"N/T",(IF(COUNTIF(P603:Q603,"N/A")&gt;=1,"N/A","-")))))))</f>
        <v/>
      </c>
      <c r="P603" s="29" t="inlineStr">
        <is>
          <t>N/T</t>
        </is>
      </c>
      <c r="Q603" s="29" t="inlineStr">
        <is>
          <t>N/T</t>
        </is>
      </c>
      <c r="R603" s="81">
        <f>IF(COUNTIF(S603:T603,"F")&gt;=1,"FAIL",(IF(COUNTIF(S603:T603,"P")&gt;=1,"PASS",(IF(COUNTIF(S603:T603,"N/T")&gt;=1,"N/T",(IF(COUNTIF(S603:T603,"N/A")&gt;=1,"N/A","-")))))))</f>
        <v/>
      </c>
      <c r="S603" s="29" t="inlineStr">
        <is>
          <t>N/T</t>
        </is>
      </c>
      <c r="T603" s="29" t="inlineStr">
        <is>
          <t>N/T</t>
        </is>
      </c>
      <c r="U603" s="81">
        <f>IF(COUNTIF(V603:W603,"F")&gt;=1,"FAIL",(IF(COUNTIF(V603:W603,"P")&gt;=1,"PASS",(IF(COUNTIF(V603:W603,"N/T")&gt;=1,"N/T",(IF(COUNTIF(V603:W603,"N/A")&gt;=1,"N/A","-")))))))</f>
        <v/>
      </c>
      <c r="V603" s="29" t="inlineStr">
        <is>
          <t>P</t>
        </is>
      </c>
      <c r="W603" s="29" t="inlineStr">
        <is>
          <t>P</t>
        </is>
      </c>
      <c r="X603" s="17" t="inlineStr">
        <is>
          <t>SPAQA-24711</t>
        </is>
      </c>
      <c r="Y603" s="16" t="n"/>
      <c r="Z603" s="39" t="inlineStr">
        <is>
          <t>K : RKE 제어 가능 차량 미보유
H : 원격스마트 주차 보조 차량 미보유</t>
        </is>
      </c>
      <c r="AA603" s="39" t="inlineStr">
        <is>
          <t>N/T : 차량/디바이스 필요(조건)</t>
        </is>
      </c>
      <c r="AB603" s="42" t="inlineStr">
        <is>
          <t>CheckList, 실차</t>
        </is>
      </c>
    </row>
    <row r="604" ht="66" customHeight="1" s="357">
      <c r="A604" s="108" t="n"/>
      <c r="B604" s="29" t="inlineStr">
        <is>
          <t>TC_HL_0241</t>
        </is>
      </c>
      <c r="C604" s="29" t="inlineStr">
        <is>
          <t>Handle Layer / Home</t>
        </is>
      </c>
      <c r="D604" s="29" t="inlineStr">
        <is>
          <t>제어</t>
        </is>
      </c>
      <c r="E604" s="29" t="inlineStr">
        <is>
          <t>DK 2.0 (CCS)</t>
        </is>
      </c>
      <c r="F604" s="29" t="inlineStr">
        <is>
          <t>DK 연결 상태 별 화면 구성</t>
        </is>
      </c>
      <c r="G604" s="29" t="inlineStr">
        <is>
          <t>KR, EU, NA</t>
        </is>
      </c>
      <c r="H604" s="29" t="inlineStr">
        <is>
          <t>HOA, GOA</t>
        </is>
      </c>
      <c r="I604" s="29" t="n">
        <v>1</v>
      </c>
      <c r="J604" s="30" t="inlineStr">
        <is>
          <t>1. DK 연결</t>
        </is>
      </c>
      <c r="K604" s="39" t="inlineStr">
        <is>
          <t>1. RKE 제어 가능</t>
        </is>
      </c>
      <c r="L604" s="30" t="inlineStr">
        <is>
          <t>1. Home 진입
2. DK 영역 확인</t>
        </is>
      </c>
      <c r="M604" s="30" t="inlineStr">
        <is>
          <t>1. 디지털 키 연결됨 문구 표출
2. 디지털 키 연결상태 아이콘 표출
3. DK 제어 버튼 표출
4. 제어 버튼 4개 단위로 인디케이터 제공
4. 원격 스마트 주차 보조 버튼 표출</t>
        </is>
      </c>
      <c r="N604" s="69">
        <f>IF(COUNTIF(P604:W604,"F")&gt;=1,"FAIL",(IF(COUNTIF(P604:W604,"P")&gt;=1,"PASS",(IF(COUNTIF(P604:W604,"N/T")&gt;=1,"N/T",(IF(COUNTIF(P604:W604,"N/A")&gt;=1,"N/A","-")))))))</f>
        <v/>
      </c>
      <c r="O604" s="81">
        <f>IF(COUNTIF(P604:Q604,"F")&gt;=1,"FAIL",(IF(COUNTIF(P604:Q604,"P")&gt;=1,"PASS",(IF(COUNTIF(P604:Q604,"N/T")&gt;=1,"N/T",(IF(COUNTIF(P604:Q604,"N/A")&gt;=1,"N/A","-")))))))</f>
        <v/>
      </c>
      <c r="P604" s="29" t="inlineStr">
        <is>
          <t>N/T</t>
        </is>
      </c>
      <c r="Q604" s="29" t="inlineStr">
        <is>
          <t>N/T</t>
        </is>
      </c>
      <c r="R604" s="81">
        <f>IF(COUNTIF(S604:T604,"F")&gt;=1,"FAIL",(IF(COUNTIF(S604:T604,"P")&gt;=1,"PASS",(IF(COUNTIF(S604:T604,"N/T")&gt;=1,"N/T",(IF(COUNTIF(S604:T604,"N/A")&gt;=1,"N/A","-")))))))</f>
        <v/>
      </c>
      <c r="S604" s="29" t="inlineStr">
        <is>
          <t>N/T</t>
        </is>
      </c>
      <c r="T604" s="29" t="inlineStr">
        <is>
          <t>N/T</t>
        </is>
      </c>
      <c r="U604" s="81">
        <f>IF(COUNTIF(V604:W604,"F")&gt;=1,"FAIL",(IF(COUNTIF(V604:W604,"P")&gt;=1,"PASS",(IF(COUNTIF(V604:W604,"N/T")&gt;=1,"N/T",(IF(COUNTIF(V604:W604,"N/A")&gt;=1,"N/A","-")))))))</f>
        <v/>
      </c>
      <c r="V604" s="29" t="inlineStr">
        <is>
          <t>P</t>
        </is>
      </c>
      <c r="W604" s="29" t="inlineStr">
        <is>
          <t>P</t>
        </is>
      </c>
      <c r="X604" s="17" t="n"/>
      <c r="Y604" s="16" t="n"/>
      <c r="Z604" s="39" t="inlineStr">
        <is>
          <t>K : RKE 제어 가능 차량 미보유
H : 원격스마트 주차 보조 차량 미보유</t>
        </is>
      </c>
      <c r="AA604" s="39" t="inlineStr">
        <is>
          <t>N/T : 차량/디바이스 필요(조건)</t>
        </is>
      </c>
      <c r="AB604" s="42" t="inlineStr">
        <is>
          <t>CheckList, 실차</t>
        </is>
      </c>
    </row>
    <row r="605" ht="39.6" customHeight="1" s="357">
      <c r="A605" s="108" t="n"/>
      <c r="B605" s="29" t="inlineStr">
        <is>
          <t>TC_HL_0242</t>
        </is>
      </c>
      <c r="C605" s="29" t="inlineStr">
        <is>
          <t>Handle Layer / Home</t>
        </is>
      </c>
      <c r="D605" s="29" t="inlineStr">
        <is>
          <t>제어</t>
        </is>
      </c>
      <c r="E605" s="29" t="inlineStr">
        <is>
          <t>DK 2.0 (CCS)</t>
        </is>
      </c>
      <c r="F605" s="29" t="inlineStr">
        <is>
          <t>DK 연결 상태 별 화면 구성</t>
        </is>
      </c>
      <c r="G605" s="29" t="inlineStr">
        <is>
          <t>KR, EU, NA</t>
        </is>
      </c>
      <c r="H605" s="29" t="n"/>
      <c r="I605" s="29" t="n">
        <v>5</v>
      </c>
      <c r="J605" s="30" t="inlineStr">
        <is>
          <t>1. DK 연결</t>
        </is>
      </c>
      <c r="K605" s="39" t="inlineStr">
        <is>
          <t>1. RKE 미지원</t>
        </is>
      </c>
      <c r="L605" s="30" t="inlineStr">
        <is>
          <t>1. Home에서 Handle Layer 또는 ShortCut 확인
2. DK 영역 확인</t>
        </is>
      </c>
      <c r="M605" s="30" t="inlineStr">
        <is>
          <t>1. "근거리 원격제어를 지원하지 않는 디지털 키입니다." 문구 표출</t>
        </is>
      </c>
      <c r="N605" s="83">
        <f>IF(COUNTIF(P605:W605,"F")&gt;=1,"FAIL",(IF(COUNTIF(P605:W605,"P")&gt;=1,"PASS",(IF(COUNTIF(P605:W605,"N/T")&gt;=1,"N/T",(IF(COUNTIF(P605:W605,"N/A")&gt;=1,"N/A","-")))))))</f>
        <v/>
      </c>
      <c r="O605" s="81">
        <f>IF(COUNTIF(P605:Q605,"F")&gt;=1,"FAIL",(IF(COUNTIF(P605:Q605,"P")&gt;=1,"PASS",(IF(COUNTIF(P605:Q605,"N/T")&gt;=1,"N/T",(IF(COUNTIF(P605:Q605,"N/A")&gt;=1,"N/A","-")))))))</f>
        <v/>
      </c>
      <c r="P605" s="29" t="inlineStr">
        <is>
          <t>N/T</t>
        </is>
      </c>
      <c r="Q605" s="29" t="inlineStr">
        <is>
          <t>N/T</t>
        </is>
      </c>
      <c r="R605" s="81">
        <f>IF(COUNTIF(S605:T605,"F")&gt;=1,"FAIL",(IF(COUNTIF(S605:T605,"P")&gt;=1,"PASS",(IF(COUNTIF(S605:T605,"N/T")&gt;=1,"N/T",(IF(COUNTIF(S605:T605,"N/A")&gt;=1,"N/A","-")))))))</f>
        <v/>
      </c>
      <c r="S605" s="29" t="inlineStr">
        <is>
          <t>N/T</t>
        </is>
      </c>
      <c r="T605" s="29" t="inlineStr">
        <is>
          <t>N/T</t>
        </is>
      </c>
      <c r="U605" s="81">
        <f>IF(COUNTIF(V605:W605,"F")&gt;=1,"FAIL",(IF(COUNTIF(V605:W605,"P")&gt;=1,"PASS",(IF(COUNTIF(V605:W605,"N/T")&gt;=1,"N/T",(IF(COUNTIF(V605:W605,"N/A")&gt;=1,"N/A","-")))))))</f>
        <v/>
      </c>
      <c r="V605" s="29" t="inlineStr">
        <is>
          <t>N/T</t>
        </is>
      </c>
      <c r="W605" s="29" t="inlineStr">
        <is>
          <t>N/T</t>
        </is>
      </c>
      <c r="X605" s="17" t="n"/>
      <c r="Y605" s="16" t="n"/>
      <c r="Z605" s="39" t="inlineStr">
        <is>
          <t>K : DK2, UWB 지원 차량 필요</t>
        </is>
      </c>
      <c r="AA605" s="39" t="inlineStr">
        <is>
          <t>N/T : 차량/디바이스 필요(조건)</t>
        </is>
      </c>
      <c r="AB605" s="42" t="inlineStr">
        <is>
          <t>실차</t>
        </is>
      </c>
    </row>
    <row r="606" ht="52.8" customHeight="1" s="357">
      <c r="A606" s="108" t="n"/>
      <c r="B606" s="29" t="inlineStr">
        <is>
          <t>TC_HL_0243</t>
        </is>
      </c>
      <c r="C606" s="29" t="inlineStr">
        <is>
          <t>Handle Layer / Home</t>
        </is>
      </c>
      <c r="D606" s="29" t="inlineStr">
        <is>
          <t>제어</t>
        </is>
      </c>
      <c r="E606" s="29" t="inlineStr">
        <is>
          <t>DK 2.0 (CCS)</t>
        </is>
      </c>
      <c r="F606" s="29" t="inlineStr">
        <is>
          <t>DK 연결 상태 별 화면 구성</t>
        </is>
      </c>
      <c r="G606" s="29" t="inlineStr">
        <is>
          <t>KR, EU, NA</t>
        </is>
      </c>
      <c r="H606" s="29" t="inlineStr">
        <is>
          <t>HOA, GOA</t>
        </is>
      </c>
      <c r="I606" s="29" t="n">
        <v>5</v>
      </c>
      <c r="J606" s="30" t="inlineStr">
        <is>
          <t>1. DK 연결</t>
        </is>
      </c>
      <c r="K606" s="39" t="inlineStr">
        <is>
          <t>1. RKE 미지원</t>
        </is>
      </c>
      <c r="L606" s="30" t="inlineStr">
        <is>
          <t>1. Home 진입
2. DK 영역 확인</t>
        </is>
      </c>
      <c r="M606" s="30" t="inlineStr">
        <is>
          <t>1. 닫기 'X' 버튼 표출</t>
        </is>
      </c>
      <c r="N606" s="83">
        <f>IF(COUNTIF(P606:W606,"F")&gt;=1,"FAIL",(IF(COUNTIF(P606:W606,"P")&gt;=1,"PASS",(IF(COUNTIF(P606:W606,"N/T")&gt;=1,"N/T",(IF(COUNTIF(P606:W606,"N/A")&gt;=1,"N/A","-")))))))</f>
        <v/>
      </c>
      <c r="O606" s="81">
        <f>IF(COUNTIF(P606:Q606,"F")&gt;=1,"FAIL",(IF(COUNTIF(P606:Q606,"P")&gt;=1,"PASS",(IF(COUNTIF(P606:Q606,"N/T")&gt;=1,"N/T",(IF(COUNTIF(P606:Q606,"N/A")&gt;=1,"N/A","-")))))))</f>
        <v/>
      </c>
      <c r="P606" s="29" t="inlineStr">
        <is>
          <t>N/T</t>
        </is>
      </c>
      <c r="Q606" s="29" t="inlineStr">
        <is>
          <t>N/T</t>
        </is>
      </c>
      <c r="R606" s="81">
        <f>IF(COUNTIF(S606:T606,"F")&gt;=1,"FAIL",(IF(COUNTIF(S606:T606,"P")&gt;=1,"PASS",(IF(COUNTIF(S606:T606,"N/T")&gt;=1,"N/T",(IF(COUNTIF(S606:T606,"N/A")&gt;=1,"N/A","-")))))))</f>
        <v/>
      </c>
      <c r="S606" s="29" t="inlineStr">
        <is>
          <t>N/T</t>
        </is>
      </c>
      <c r="T606" s="29" t="inlineStr">
        <is>
          <t>N/T</t>
        </is>
      </c>
      <c r="U606" s="81">
        <f>IF(COUNTIF(V606:W606,"F")&gt;=1,"FAIL",(IF(COUNTIF(V606:W606,"P")&gt;=1,"PASS",(IF(COUNTIF(V606:W606,"N/T")&gt;=1,"N/T",(IF(COUNTIF(V606:W606,"N/A")&gt;=1,"N/A","-")))))))</f>
        <v/>
      </c>
      <c r="V606" s="29" t="inlineStr">
        <is>
          <t>N/T</t>
        </is>
      </c>
      <c r="W606" s="29" t="inlineStr">
        <is>
          <t>N/T</t>
        </is>
      </c>
      <c r="X606" s="17" t="n"/>
      <c r="Y606" s="16" t="n"/>
      <c r="Z606" s="39" t="inlineStr">
        <is>
          <t>DK 연결 상태 필요
K : DK2, UWB 지원 차량 필요
H : MX5 / NFC 단말로 확인
G : iOS X 버튼 표출 될 때 확인</t>
        </is>
      </c>
      <c r="AA606" s="39" t="inlineStr">
        <is>
          <t>N/T : 차량/디바이스 필요(조건)</t>
        </is>
      </c>
      <c r="AB606" s="42" t="inlineStr">
        <is>
          <t>실차</t>
        </is>
      </c>
    </row>
    <row r="607" ht="39.6" customHeight="1" s="357">
      <c r="A607" s="108" t="n"/>
      <c r="B607" s="29" t="inlineStr">
        <is>
          <t>TC_HL_0244</t>
        </is>
      </c>
      <c r="C607" s="29" t="inlineStr">
        <is>
          <t>Handle Layer / Home</t>
        </is>
      </c>
      <c r="D607" s="29" t="inlineStr">
        <is>
          <t>제어</t>
        </is>
      </c>
      <c r="E607" s="29" t="inlineStr">
        <is>
          <t>DK 2.0 (CCS)</t>
        </is>
      </c>
      <c r="F607" s="29" t="inlineStr">
        <is>
          <t>DK 연결 상태 별 화면 구성</t>
        </is>
      </c>
      <c r="G607" s="29" t="inlineStr">
        <is>
          <t>KR, EU, NA</t>
        </is>
      </c>
      <c r="H607" s="29" t="n"/>
      <c r="I607" s="29" t="n">
        <v>5</v>
      </c>
      <c r="J607" s="30" t="inlineStr">
        <is>
          <t>1. DK 연결</t>
        </is>
      </c>
      <c r="K607" s="39" t="inlineStr">
        <is>
          <t>1. RKE 표출 불가</t>
        </is>
      </c>
      <c r="L607" s="30" t="inlineStr">
        <is>
          <t>1. Home에서 Handle Layer 또는 ShortCut 확인
2. DK 영역 확인</t>
        </is>
      </c>
      <c r="M607" s="30" t="inlineStr">
        <is>
          <t>1. "{OS__WALLET} 앱을 이용해 차량을 제어해 주세요." 문구 표출</t>
        </is>
      </c>
      <c r="N607" s="83">
        <f>IF(COUNTIF(P607:W607,"F")&gt;=1,"FAIL",(IF(COUNTIF(P607:W607,"P")&gt;=1,"PASS",(IF(COUNTIF(P607:W607,"N/T")&gt;=1,"N/T",(IF(COUNTIF(P607:W607,"N/A")&gt;=1,"N/A","-")))))))</f>
        <v/>
      </c>
      <c r="O607" s="81">
        <f>IF(COUNTIF(P607:Q607,"F")&gt;=1,"FAIL",(IF(COUNTIF(P607:Q607,"P")&gt;=1,"PASS",(IF(COUNTIF(P607:Q607,"N/T")&gt;=1,"N/T",(IF(COUNTIF(P607:Q607,"N/A")&gt;=1,"N/A","-")))))))</f>
        <v/>
      </c>
      <c r="P607" s="29" t="inlineStr">
        <is>
          <t>N/T</t>
        </is>
      </c>
      <c r="Q607" s="29" t="inlineStr">
        <is>
          <t>N/T</t>
        </is>
      </c>
      <c r="R607" s="81">
        <f>IF(COUNTIF(S607:T607,"F")&gt;=1,"FAIL",(IF(COUNTIF(S607:T607,"P")&gt;=1,"PASS",(IF(COUNTIF(S607:T607,"N/T")&gt;=1,"N/T",(IF(COUNTIF(S607:T607,"N/A")&gt;=1,"N/A","-")))))))</f>
        <v/>
      </c>
      <c r="S607" s="29" t="inlineStr">
        <is>
          <t>N/T</t>
        </is>
      </c>
      <c r="T607" s="29" t="inlineStr">
        <is>
          <t>N/T</t>
        </is>
      </c>
      <c r="U607" s="81">
        <f>IF(COUNTIF(V607:W607,"F")&gt;=1,"FAIL",(IF(COUNTIF(V607:W607,"P")&gt;=1,"PASS",(IF(COUNTIF(V607:W607,"N/T")&gt;=1,"N/T",(IF(COUNTIF(V607:W607,"N/A")&gt;=1,"N/A","-")))))))</f>
        <v/>
      </c>
      <c r="V607" s="29" t="inlineStr">
        <is>
          <t>N/T</t>
        </is>
      </c>
      <c r="W607" s="29" t="inlineStr">
        <is>
          <t>N/T</t>
        </is>
      </c>
      <c r="X607" s="17" t="n"/>
      <c r="Y607" s="16" t="n"/>
      <c r="Z607" s="39" t="inlineStr">
        <is>
          <t>K : DK2, UWB 지원 차량 필요
G : RKE 표출 불가 환경 필요</t>
        </is>
      </c>
      <c r="AA607" s="39" t="inlineStr">
        <is>
          <t>N/T : 차량/디바이스 필요(조건)</t>
        </is>
      </c>
      <c r="AB607" s="42" t="inlineStr">
        <is>
          <t>실차</t>
        </is>
      </c>
    </row>
    <row r="608" ht="26.4" customHeight="1" s="357">
      <c r="A608" s="108" t="n"/>
      <c r="B608" s="29" t="inlineStr">
        <is>
          <t>TC_HL_0245</t>
        </is>
      </c>
      <c r="C608" s="29" t="inlineStr">
        <is>
          <t>Handle Layer / Home</t>
        </is>
      </c>
      <c r="D608" s="29" t="inlineStr">
        <is>
          <t>제어</t>
        </is>
      </c>
      <c r="E608" s="29" t="inlineStr">
        <is>
          <t>DK 2.0 (CCS)</t>
        </is>
      </c>
      <c r="F608" s="29" t="inlineStr">
        <is>
          <t>DK 연결 상태 별 화면 구성</t>
        </is>
      </c>
      <c r="G608" s="29" t="inlineStr">
        <is>
          <t>KR, EU, NA</t>
        </is>
      </c>
      <c r="H608" s="29" t="inlineStr">
        <is>
          <t>HOA, GOA</t>
        </is>
      </c>
      <c r="I608" s="29" t="n">
        <v>5</v>
      </c>
      <c r="J608" s="30" t="inlineStr">
        <is>
          <t>1. DK 연결</t>
        </is>
      </c>
      <c r="K608" s="39" t="inlineStr">
        <is>
          <t>1. RKE 표출 불가</t>
        </is>
      </c>
      <c r="L608" s="30" t="inlineStr">
        <is>
          <t>1. Home 진입
2. DK 영역 확인</t>
        </is>
      </c>
      <c r="M608" s="30" t="inlineStr">
        <is>
          <t>1. 닫기 'X' 버튼 표출</t>
        </is>
      </c>
      <c r="N608" s="83">
        <f>IF(COUNTIF(P608:W608,"F")&gt;=1,"FAIL",(IF(COUNTIF(P608:W608,"P")&gt;=1,"PASS",(IF(COUNTIF(P608:W608,"N/T")&gt;=1,"N/T",(IF(COUNTIF(P608:W608,"N/A")&gt;=1,"N/A","-")))))))</f>
        <v/>
      </c>
      <c r="O608" s="81">
        <f>IF(COUNTIF(P608:Q608,"F")&gt;=1,"FAIL",(IF(COUNTIF(P608:Q608,"P")&gt;=1,"PASS",(IF(COUNTIF(P608:Q608,"N/T")&gt;=1,"N/T",(IF(COUNTIF(P608:Q608,"N/A")&gt;=1,"N/A","-")))))))</f>
        <v/>
      </c>
      <c r="P608" s="29" t="inlineStr">
        <is>
          <t>N/T</t>
        </is>
      </c>
      <c r="Q608" s="29" t="inlineStr">
        <is>
          <t>N/T</t>
        </is>
      </c>
      <c r="R608" s="81">
        <f>IF(COUNTIF(S608:T608,"F")&gt;=1,"FAIL",(IF(COUNTIF(S608:T608,"P")&gt;=1,"PASS",(IF(COUNTIF(S608:T608,"N/T")&gt;=1,"N/T",(IF(COUNTIF(S608:T608,"N/A")&gt;=1,"N/A","-")))))))</f>
        <v/>
      </c>
      <c r="S608" s="29" t="inlineStr">
        <is>
          <t>N/T</t>
        </is>
      </c>
      <c r="T608" s="29" t="inlineStr">
        <is>
          <t>N/T</t>
        </is>
      </c>
      <c r="U608" s="81">
        <f>IF(COUNTIF(V608:W608,"F")&gt;=1,"FAIL",(IF(COUNTIF(V608:W608,"P")&gt;=1,"PASS",(IF(COUNTIF(V608:W608,"N/T")&gt;=1,"N/T",(IF(COUNTIF(V608:W608,"N/A")&gt;=1,"N/A","-")))))))</f>
        <v/>
      </c>
      <c r="V608" s="29" t="inlineStr">
        <is>
          <t>N/T</t>
        </is>
      </c>
      <c r="W608" s="29" t="inlineStr">
        <is>
          <t>N/T</t>
        </is>
      </c>
      <c r="X608" s="17" t="n"/>
      <c r="Y608" s="16" t="n"/>
      <c r="Z608" s="39" t="inlineStr">
        <is>
          <t>K : DK2, UWB 지원 차량 필요
G : RKE 표출 불가 환경 필요</t>
        </is>
      </c>
      <c r="AA608" s="39" t="inlineStr">
        <is>
          <t>N/T : 차량/디바이스 필요(조건)</t>
        </is>
      </c>
      <c r="AB608" s="42" t="inlineStr">
        <is>
          <t>실차</t>
        </is>
      </c>
    </row>
    <row r="609" ht="52.8" customHeight="1" s="357">
      <c r="A609" s="108" t="n"/>
      <c r="B609" s="29" t="inlineStr">
        <is>
          <t>TC_HL_0246</t>
        </is>
      </c>
      <c r="C609" s="29" t="inlineStr">
        <is>
          <t>Handle Layer / Home</t>
        </is>
      </c>
      <c r="D609" s="29" t="inlineStr">
        <is>
          <t>Screen Definition</t>
        </is>
      </c>
      <c r="E609" s="29" t="inlineStr">
        <is>
          <t>DK 2.0 (CCS)</t>
        </is>
      </c>
      <c r="F609" s="29" t="inlineStr">
        <is>
          <t>DK 연결 상태 별 화면 구성</t>
        </is>
      </c>
      <c r="G609" s="29" t="inlineStr">
        <is>
          <t>EU</t>
        </is>
      </c>
      <c r="H609" s="29" t="n"/>
      <c r="I609" s="29" t="n">
        <v>1</v>
      </c>
      <c r="J609" s="30" t="inlineStr">
        <is>
          <t>1. 휴대폰 UWB 지원
2. DK 2.0 발급 상태 Y</t>
        </is>
      </c>
      <c r="K609" s="39" t="inlineStr">
        <is>
          <t>1. 디지털 키 2.0 지원 차량</t>
        </is>
      </c>
      <c r="L609" s="30" t="inlineStr">
        <is>
          <t>1. Home에서 Handle Layer 또는 ShortCut 확인
2. 디지털 키 영역 확인</t>
        </is>
      </c>
      <c r="M609" s="30" t="inlineStr">
        <is>
          <t>1. 디지털 키 RKE 제어 버튼 표출</t>
        </is>
      </c>
      <c r="N609" s="69">
        <f>IF(COUNTIF(P609:W609,"F")&gt;=1,"FAIL",(IF(COUNTIF(P609:W609,"P")&gt;=1,"PASS",(IF(COUNTIF(P609:W609,"N/T")&gt;=1,"N/T",(IF(COUNTIF(P609:W609,"N/A")&gt;=1,"N/A","-")))))))</f>
        <v/>
      </c>
      <c r="O609" s="81">
        <f>IF(COUNTIF(P609:Q609,"F")&gt;=1,"FAIL",(IF(COUNTIF(P609:Q609,"P")&gt;=1,"PASS",(IF(COUNTIF(P609:Q609,"N/T")&gt;=1,"N/T",(IF(COUNTIF(P609:Q609,"N/A")&gt;=1,"N/A","-")))))))</f>
        <v/>
      </c>
      <c r="P609" s="29" t="inlineStr">
        <is>
          <t>N/T</t>
        </is>
      </c>
      <c r="Q609" s="29" t="inlineStr">
        <is>
          <t>N/T</t>
        </is>
      </c>
      <c r="R609" s="81">
        <f>IF(COUNTIF(S609:T609,"F")&gt;=1,"FAIL",(IF(COUNTIF(S609:T609,"P")&gt;=1,"PASS",(IF(COUNTIF(S609:T609,"N/T")&gt;=1,"N/T",(IF(COUNTIF(S609:T609,"N/A")&gt;=1,"N/A","-")))))))</f>
        <v/>
      </c>
      <c r="S609" s="29" t="inlineStr">
        <is>
          <t>P</t>
        </is>
      </c>
      <c r="T609" s="29" t="inlineStr">
        <is>
          <t>P</t>
        </is>
      </c>
      <c r="U609" s="81">
        <f>IF(COUNTIF(V609:W609,"F")&gt;=1,"FAIL",(IF(COUNTIF(V609:W609,"P")&gt;=1,"PASS",(IF(COUNTIF(V609:W609,"N/T")&gt;=1,"N/T",(IF(COUNTIF(V609:W609,"N/A")&gt;=1,"N/A","-")))))))</f>
        <v/>
      </c>
      <c r="V609" s="29" t="inlineStr">
        <is>
          <t>P</t>
        </is>
      </c>
      <c r="W609" s="29" t="inlineStr">
        <is>
          <t>P</t>
        </is>
      </c>
      <c r="X609" s="29" t="inlineStr">
        <is>
          <t>SPAQA-23922</t>
        </is>
      </c>
      <c r="Y609" s="29" t="n"/>
      <c r="Z609" s="39" t="inlineStr">
        <is>
          <t>K : DK2, UWB 지원 차량 필요</t>
        </is>
      </c>
      <c r="AA609" s="39" t="inlineStr">
        <is>
          <t>N/T : 차량/디바이스 필요(조건)</t>
        </is>
      </c>
      <c r="AB609" s="42" t="inlineStr">
        <is>
          <t>CheckList, 실차</t>
        </is>
      </c>
    </row>
    <row r="610" ht="66" customHeight="1" s="357">
      <c r="A610" s="108" t="n"/>
      <c r="B610" s="29" t="inlineStr">
        <is>
          <t>TC_HL_0247</t>
        </is>
      </c>
      <c r="C610" s="54" t="inlineStr">
        <is>
          <t>Handle Layer / Home</t>
        </is>
      </c>
      <c r="D610" s="54" t="inlineStr">
        <is>
          <t>Screen Definition</t>
        </is>
      </c>
      <c r="E610" s="54" t="inlineStr">
        <is>
          <t>DK 2.0 (CCS)</t>
        </is>
      </c>
      <c r="F610" s="54" t="inlineStr">
        <is>
          <t>DK 연결 상태 별 화면 구성</t>
        </is>
      </c>
      <c r="G610" s="54" t="inlineStr">
        <is>
          <t>EU</t>
        </is>
      </c>
      <c r="H610" s="54" t="n"/>
      <c r="I610" s="54" t="n">
        <v>5</v>
      </c>
      <c r="J610" s="31" t="inlineStr">
        <is>
          <t>1. 휴대폰 UWB 미지원
2. DK 2.0 발급 상태 Y</t>
        </is>
      </c>
      <c r="K610" s="80" t="inlineStr">
        <is>
          <t>1. 디지털 키 2.0 지원 차량</t>
        </is>
      </c>
      <c r="L610" s="31" t="inlineStr">
        <is>
          <t>1. Home에서 Handle Layer 또는 ShortCut 확인
2. 디지털 키 영역 확인</t>
        </is>
      </c>
      <c r="M610" s="31" t="inlineStr">
        <is>
          <t>1. 다음과 같이 표출
Digital key
This digital key does not support Short Range remote control.</t>
        </is>
      </c>
      <c r="N610" s="96">
        <f>IF(COUNTIF(P610:W610,"F")&gt;=1,"FAIL",(IF(COUNTIF(P610:W610,"P")&gt;=1,"PASS",(IF(COUNTIF(P610:W610,"N/T")&gt;=1,"N/T",(IF(COUNTIF(P610:W610,"N/A")&gt;=1,"N/A","-")))))))</f>
        <v/>
      </c>
      <c r="O610" s="120">
        <f>IF(COUNTIF(P610:Q610,"F")&gt;=1,"FAIL",(IF(COUNTIF(P610:Q610,"P")&gt;=1,"PASS",(IF(COUNTIF(P610:Q610,"N/T")&gt;=1,"N/T",(IF(COUNTIF(P610:Q610,"N/A")&gt;=1,"N/A","-")))))))</f>
        <v/>
      </c>
      <c r="P610" s="54" t="inlineStr">
        <is>
          <t>N/A</t>
        </is>
      </c>
      <c r="Q610" s="54" t="inlineStr">
        <is>
          <t>N/A</t>
        </is>
      </c>
      <c r="R610" s="120">
        <f>IF(COUNTIF(S610:T610,"F")&gt;=1,"FAIL",(IF(COUNTIF(S610:T610,"P")&gt;=1,"PASS",(IF(COUNTIF(S610:T610,"N/T")&gt;=1,"N/T",(IF(COUNTIF(S610:T610,"N/A")&gt;=1,"N/A","-")))))))</f>
        <v/>
      </c>
      <c r="S610" s="54" t="inlineStr">
        <is>
          <t>N/A</t>
        </is>
      </c>
      <c r="T610" s="54" t="inlineStr">
        <is>
          <t>N/A</t>
        </is>
      </c>
      <c r="U610" s="120">
        <f>IF(COUNTIF(V610:W610,"F")&gt;=1,"FAIL",(IF(COUNTIF(V610:W610,"P")&gt;=1,"PASS",(IF(COUNTIF(V610:W610,"N/T")&gt;=1,"N/T",(IF(COUNTIF(V610:W610,"N/A")&gt;=1,"N/A","-")))))))</f>
        <v/>
      </c>
      <c r="V610" s="54" t="inlineStr">
        <is>
          <t>N/A</t>
        </is>
      </c>
      <c r="W610" s="54" t="inlineStr">
        <is>
          <t>N/A</t>
        </is>
      </c>
      <c r="X610" s="54" t="inlineStr">
        <is>
          <t>TASK-16614</t>
        </is>
      </c>
      <c r="Y610" s="54" t="n"/>
      <c r="Z610" s="80" t="inlineStr">
        <is>
          <t>UID 내용 없음</t>
        </is>
      </c>
      <c r="AA610" s="39" t="inlineStr">
        <is>
          <t>사양 아님(N/A)</t>
        </is>
      </c>
      <c r="AB610" s="42" t="inlineStr">
        <is>
          <t>삭제</t>
        </is>
      </c>
    </row>
    <row r="611" ht="52.8" customHeight="1" s="357">
      <c r="A611" s="108" t="n"/>
      <c r="B611" s="29" t="inlineStr">
        <is>
          <t>TC_HL_0248</t>
        </is>
      </c>
      <c r="C611" s="29" t="inlineStr">
        <is>
          <t>Handle Layer / Home</t>
        </is>
      </c>
      <c r="D611" s="29" t="inlineStr">
        <is>
          <t>제어</t>
        </is>
      </c>
      <c r="E611" s="29" t="inlineStr">
        <is>
          <t>DK 2.0 (CCS)</t>
        </is>
      </c>
      <c r="F611" s="29" t="inlineStr">
        <is>
          <t>DK2 근거리 원격 제어 실행</t>
        </is>
      </c>
      <c r="G611" s="29" t="inlineStr">
        <is>
          <t>KR, EU, NA</t>
        </is>
      </c>
      <c r="H611" s="29" t="inlineStr">
        <is>
          <t>KOA, HOA, GOA</t>
        </is>
      </c>
      <c r="I611" s="29" t="n">
        <v>1</v>
      </c>
      <c r="J611" s="30" t="inlineStr">
        <is>
          <t>1. DK 연결</t>
        </is>
      </c>
      <c r="K611" s="39" t="inlineStr">
        <is>
          <t>1. RKE 제어 가능</t>
        </is>
      </c>
      <c r="L611" s="30" t="inlineStr">
        <is>
          <t>1. Home에서 Handle Layer 또는 ShortCut 확인
2. DK 영역 확인
3. 원격 스마트 주차 보조 버튼 선택</t>
        </is>
      </c>
      <c r="M611" s="30" t="inlineStr">
        <is>
          <t>1. 원격 스마트 주차 보조 화면 표출</t>
        </is>
      </c>
      <c r="N611" s="69">
        <f>IF(COUNTIF(P611:W611,"F")&gt;=1,"FAIL",(IF(COUNTIF(P611:W611,"P")&gt;=1,"PASS",(IF(COUNTIF(P611:W611,"N/T")&gt;=1,"N/T",(IF(COUNTIF(P611:W611,"N/A")&gt;=1,"N/A","-")))))))</f>
        <v/>
      </c>
      <c r="O611" s="81">
        <f>IF(COUNTIF(P611:Q611,"F")&gt;=1,"FAIL",(IF(COUNTIF(P611:Q611,"P")&gt;=1,"PASS",(IF(COUNTIF(P611:Q611,"N/T")&gt;=1,"N/T",(IF(COUNTIF(P611:Q611,"N/A")&gt;=1,"N/A","-")))))))</f>
        <v/>
      </c>
      <c r="P611" s="29" t="inlineStr">
        <is>
          <t>N/T</t>
        </is>
      </c>
      <c r="Q611" s="29" t="inlineStr">
        <is>
          <t>N/T</t>
        </is>
      </c>
      <c r="R611" s="81">
        <f>IF(COUNTIF(S611:T611,"F")&gt;=1,"FAIL",(IF(COUNTIF(S611:T611,"P")&gt;=1,"PASS",(IF(COUNTIF(S611:T611,"N/T")&gt;=1,"N/T",(IF(COUNTIF(S611:T611,"N/A")&gt;=1,"N/A","-")))))))</f>
        <v/>
      </c>
      <c r="S611" s="29" t="inlineStr">
        <is>
          <t>N/T</t>
        </is>
      </c>
      <c r="T611" s="29" t="inlineStr">
        <is>
          <t>N/T</t>
        </is>
      </c>
      <c r="U611" s="81">
        <f>IF(COUNTIF(V611:W611,"F")&gt;=1,"FAIL",(IF(COUNTIF(V611:W611,"P")&gt;=1,"PASS",(IF(COUNTIF(V611:W611,"N/T")&gt;=1,"N/T",(IF(COUNTIF(V611:W611,"N/A")&gt;=1,"N/A","-")))))))</f>
        <v/>
      </c>
      <c r="V611" s="29" t="inlineStr">
        <is>
          <t>P</t>
        </is>
      </c>
      <c r="W611" s="29" t="inlineStr">
        <is>
          <t>P</t>
        </is>
      </c>
      <c r="X611" s="17" t="n"/>
      <c r="Y611" s="16" t="n"/>
      <c r="Z611" s="39" t="inlineStr">
        <is>
          <t>RKE 제어 가능 차량 필요
K : RKE 제어 가능 차량 미보유
H : 원격스마트 주차 보조 차량 미보유</t>
        </is>
      </c>
      <c r="AA611" s="39" t="inlineStr">
        <is>
          <t>N/T : 차량/디바이스 필요(조건)</t>
        </is>
      </c>
      <c r="AB611" s="42" t="inlineStr">
        <is>
          <t>CheckList, 실차</t>
        </is>
      </c>
    </row>
    <row r="612" ht="39.6" customHeight="1" s="357">
      <c r="A612" s="108" t="n"/>
      <c r="B612" s="29" t="inlineStr">
        <is>
          <t>TC_HL_0249</t>
        </is>
      </c>
      <c r="C612" s="29" t="inlineStr">
        <is>
          <t>Handle Layer / Home</t>
        </is>
      </c>
      <c r="D612" s="29" t="inlineStr">
        <is>
          <t>제어</t>
        </is>
      </c>
      <c r="E612" s="29" t="inlineStr">
        <is>
          <t>DK 2.0 (CCS)</t>
        </is>
      </c>
      <c r="F612" s="29" t="inlineStr">
        <is>
          <t>DK2 근거리 원격 제어 실행</t>
        </is>
      </c>
      <c r="G612" s="29" t="inlineStr">
        <is>
          <t>KR, EU, NA</t>
        </is>
      </c>
      <c r="H612" s="29" t="inlineStr">
        <is>
          <t>HOA, GOA</t>
        </is>
      </c>
      <c r="I612" s="29" t="n">
        <v>5</v>
      </c>
      <c r="J612" s="30" t="inlineStr">
        <is>
          <t>1. DK 연결</t>
        </is>
      </c>
      <c r="K612" s="39" t="inlineStr">
        <is>
          <t>1. RKE 제어 가능
2. 제어 버튼 4개 초과</t>
        </is>
      </c>
      <c r="L612" s="30" t="inlineStr">
        <is>
          <t>1. Home 진입
2. DK 영역 확인
3. DK 제어 버튼 영역 좌우로 Flip 동작</t>
        </is>
      </c>
      <c r="M612" s="30" t="inlineStr">
        <is>
          <t>1. 화면 전환되며, 미표시되던 제어 버튼 표출
2. 화면 순서에 맞게 인디케이터 아이콘 상태 변경</t>
        </is>
      </c>
      <c r="N612" s="83">
        <f>IF(COUNTIF(P612:W612,"F")&gt;=1,"FAIL",(IF(COUNTIF(P612:W612,"P")&gt;=1,"PASS",(IF(COUNTIF(P612:W612,"N/T")&gt;=1,"N/T",(IF(COUNTIF(P612:W612,"N/A")&gt;=1,"N/A","-")))))))</f>
        <v/>
      </c>
      <c r="O612" s="81">
        <f>IF(COUNTIF(P612:Q612,"F")&gt;=1,"FAIL",(IF(COUNTIF(P612:Q612,"P")&gt;=1,"PASS",(IF(COUNTIF(P612:Q612,"N/T")&gt;=1,"N/T",(IF(COUNTIF(P612:Q612,"N/A")&gt;=1,"N/A","-")))))))</f>
        <v/>
      </c>
      <c r="P612" s="29" t="inlineStr">
        <is>
          <t>N/T</t>
        </is>
      </c>
      <c r="Q612" s="29" t="inlineStr">
        <is>
          <t>N/T</t>
        </is>
      </c>
      <c r="R612" s="81">
        <f>IF(COUNTIF(S612:T612,"F")&gt;=1,"FAIL",(IF(COUNTIF(S612:T612,"P")&gt;=1,"PASS",(IF(COUNTIF(S612:T612,"N/T")&gt;=1,"N/T",(IF(COUNTIF(S612:T612,"N/A")&gt;=1,"N/A","-")))))))</f>
        <v/>
      </c>
      <c r="S612" s="29" t="inlineStr">
        <is>
          <t>N/T</t>
        </is>
      </c>
      <c r="T612" s="29" t="inlineStr">
        <is>
          <t>N/T</t>
        </is>
      </c>
      <c r="U612" s="81">
        <f>IF(COUNTIF(V612:W612,"F")&gt;=1,"FAIL",(IF(COUNTIF(V612:W612,"P")&gt;=1,"PASS",(IF(COUNTIF(V612:W612,"N/T")&gt;=1,"N/T",(IF(COUNTIF(V612:W612,"N/A")&gt;=1,"N/A","-")))))))</f>
        <v/>
      </c>
      <c r="V612" s="29" t="inlineStr">
        <is>
          <t>N/T</t>
        </is>
      </c>
      <c r="W612" s="29" t="inlineStr">
        <is>
          <t>N/T</t>
        </is>
      </c>
      <c r="X612" s="17" t="n"/>
      <c r="Y612" s="16" t="n"/>
      <c r="Z612" s="39" t="inlineStr">
        <is>
          <t>K : RKE 제어 가능 차량 미보유
H/G : RKE 제어버튼 4개 초과 차량 필요</t>
        </is>
      </c>
      <c r="AA612" s="39" t="inlineStr">
        <is>
          <t>N/T : 차량/디바이스 필요(조건)</t>
        </is>
      </c>
      <c r="AB612" s="42" t="inlineStr">
        <is>
          <t>실차</t>
        </is>
      </c>
    </row>
    <row r="613" ht="66" customHeight="1" s="357">
      <c r="A613" s="108" t="n"/>
      <c r="B613" s="29" t="inlineStr">
        <is>
          <t>TC_HL_0250</t>
        </is>
      </c>
      <c r="C613" s="29" t="inlineStr">
        <is>
          <t>Handle Layer / Home</t>
        </is>
      </c>
      <c r="D613" s="29" t="inlineStr">
        <is>
          <t>제어</t>
        </is>
      </c>
      <c r="E613" s="29" t="inlineStr">
        <is>
          <t>DK 2.0 (CCS)</t>
        </is>
      </c>
      <c r="F613" s="29" t="inlineStr">
        <is>
          <t>DK2 근거리 원격 제어 실행</t>
        </is>
      </c>
      <c r="G613" s="29" t="inlineStr">
        <is>
          <t>KR, EU, NA</t>
        </is>
      </c>
      <c r="H613" s="29" t="inlineStr">
        <is>
          <t>HOA, GOA</t>
        </is>
      </c>
      <c r="I613" s="29" t="n">
        <v>5</v>
      </c>
      <c r="J613" s="30" t="inlineStr">
        <is>
          <t>1. DK 연결</t>
        </is>
      </c>
      <c r="K613" s="39" t="inlineStr">
        <is>
          <t>1. RKE 미지원</t>
        </is>
      </c>
      <c r="L613" s="30" t="inlineStr">
        <is>
          <t>1. Home 진입
2. DK 영역 확인
3. "근거리 원격제어를 지원하지 않는 디지털 키입니다." 문구 우측 닫기 'X' 버튼 선택</t>
        </is>
      </c>
      <c r="M613" s="30" t="inlineStr">
        <is>
          <t>1. DK 영역 소거
- 이후 다시 노출되지 않음</t>
        </is>
      </c>
      <c r="N613" s="83">
        <f>IF(COUNTIF(P613:W613,"F")&gt;=1,"FAIL",(IF(COUNTIF(P613:W613,"P")&gt;=1,"PASS",(IF(COUNTIF(P613:W613,"N/T")&gt;=1,"N/T",(IF(COUNTIF(P613:W613,"N/A")&gt;=1,"N/A","-")))))))</f>
        <v/>
      </c>
      <c r="O613" s="81">
        <f>IF(COUNTIF(P613:Q613,"F")&gt;=1,"FAIL",(IF(COUNTIF(P613:Q613,"P")&gt;=1,"PASS",(IF(COUNTIF(P613:Q613,"N/T")&gt;=1,"N/T",(IF(COUNTIF(P613:Q613,"N/A")&gt;=1,"N/A","-")))))))</f>
        <v/>
      </c>
      <c r="P613" s="29" t="inlineStr">
        <is>
          <t>N/T</t>
        </is>
      </c>
      <c r="Q613" s="29" t="inlineStr">
        <is>
          <t>N/T</t>
        </is>
      </c>
      <c r="R613" s="81">
        <f>IF(COUNTIF(S613:T613,"F")&gt;=1,"FAIL",(IF(COUNTIF(S613:T613,"P")&gt;=1,"PASS",(IF(COUNTIF(S613:T613,"N/T")&gt;=1,"N/T",(IF(COUNTIF(S613:T613,"N/A")&gt;=1,"N/A","-")))))))</f>
        <v/>
      </c>
      <c r="S613" s="29" t="inlineStr">
        <is>
          <t>N/T</t>
        </is>
      </c>
      <c r="T613" s="29" t="inlineStr">
        <is>
          <t>N/T</t>
        </is>
      </c>
      <c r="U613" s="81">
        <f>IF(COUNTIF(V613:W613,"F")&gt;=1,"FAIL",(IF(COUNTIF(V613:W613,"P")&gt;=1,"PASS",(IF(COUNTIF(V613:W613,"N/T")&gt;=1,"N/T",(IF(COUNTIF(V613:W613,"N/A")&gt;=1,"N/A","-")))))))</f>
        <v/>
      </c>
      <c r="V613" s="29" t="inlineStr">
        <is>
          <t>N/T</t>
        </is>
      </c>
      <c r="W613" s="29" t="inlineStr">
        <is>
          <t>N/T</t>
        </is>
      </c>
      <c r="X613" s="17" t="n"/>
      <c r="Y613" s="16" t="n"/>
      <c r="Z613" s="39" t="inlineStr">
        <is>
          <t>K : DK2, UWB 지원 차량 필요
H/G : RKE 미지원 차량 필요</t>
        </is>
      </c>
      <c r="AA613" s="39" t="inlineStr">
        <is>
          <t>N/T : 차량/디바이스 필요(조건)</t>
        </is>
      </c>
      <c r="AB613" s="42" t="inlineStr">
        <is>
          <t>실차</t>
        </is>
      </c>
    </row>
    <row r="614" ht="66" customHeight="1" s="357">
      <c r="A614" s="108" t="n"/>
      <c r="B614" s="29" t="inlineStr">
        <is>
          <t>TC_HL_0251</t>
        </is>
      </c>
      <c r="C614" s="29" t="inlineStr">
        <is>
          <t>Handle Layer / Home</t>
        </is>
      </c>
      <c r="D614" s="29" t="inlineStr">
        <is>
          <t>제어</t>
        </is>
      </c>
      <c r="E614" s="29" t="inlineStr">
        <is>
          <t>DK 2.0 (CCS)</t>
        </is>
      </c>
      <c r="F614" s="29" t="inlineStr">
        <is>
          <t>DK2 근거리 원격 제어 실행</t>
        </is>
      </c>
      <c r="G614" s="29" t="inlineStr">
        <is>
          <t>KR, EU, NA</t>
        </is>
      </c>
      <c r="H614" s="29" t="inlineStr">
        <is>
          <t>HOA, GOA</t>
        </is>
      </c>
      <c r="I614" s="29" t="n">
        <v>5</v>
      </c>
      <c r="J614" s="30" t="inlineStr">
        <is>
          <t>1. DK 연결</t>
        </is>
      </c>
      <c r="K614" s="39" t="inlineStr">
        <is>
          <t>1. RKE 표출 불가</t>
        </is>
      </c>
      <c r="L614" s="30" t="inlineStr">
        <is>
          <t>1. Home 진입
2. DK 영역 확인
3. "{OS__WALLET} 앱을 이용해 차량을 제어해 주세요." 문구 우측 닫기 'X' 버튼 선택</t>
        </is>
      </c>
      <c r="M614" s="30" t="inlineStr">
        <is>
          <t>1. DK 영역 소거
- 이후 다시 노출되지 않음</t>
        </is>
      </c>
      <c r="N614" s="83">
        <f>IF(COUNTIF(P614:W614,"F")&gt;=1,"FAIL",(IF(COUNTIF(P614:W614,"P")&gt;=1,"PASS",(IF(COUNTIF(P614:W614,"N/T")&gt;=1,"N/T",(IF(COUNTIF(P614:W614,"N/A")&gt;=1,"N/A","-")))))))</f>
        <v/>
      </c>
      <c r="O614" s="81">
        <f>IF(COUNTIF(P614:Q614,"F")&gt;=1,"FAIL",(IF(COUNTIF(P614:Q614,"P")&gt;=1,"PASS",(IF(COUNTIF(P614:Q614,"N/T")&gt;=1,"N/T",(IF(COUNTIF(P614:Q614,"N/A")&gt;=1,"N/A","-")))))))</f>
        <v/>
      </c>
      <c r="P614" s="29" t="inlineStr">
        <is>
          <t>N/T</t>
        </is>
      </c>
      <c r="Q614" s="29" t="inlineStr">
        <is>
          <t>N/T</t>
        </is>
      </c>
      <c r="R614" s="81">
        <f>IF(COUNTIF(S614:T614,"F")&gt;=1,"FAIL",(IF(COUNTIF(S614:T614,"P")&gt;=1,"PASS",(IF(COUNTIF(S614:T614,"N/T")&gt;=1,"N/T",(IF(COUNTIF(S614:T614,"N/A")&gt;=1,"N/A","-")))))))</f>
        <v/>
      </c>
      <c r="S614" s="29" t="inlineStr">
        <is>
          <t>N/T</t>
        </is>
      </c>
      <c r="T614" s="29" t="inlineStr">
        <is>
          <t>N/T</t>
        </is>
      </c>
      <c r="U614" s="81">
        <f>IF(COUNTIF(V614:W614,"F")&gt;=1,"FAIL",(IF(COUNTIF(V614:W614,"P")&gt;=1,"PASS",(IF(COUNTIF(V614:W614,"N/T")&gt;=1,"N/T",(IF(COUNTIF(V614:W614,"N/A")&gt;=1,"N/A","-")))))))</f>
        <v/>
      </c>
      <c r="V614" s="29" t="inlineStr">
        <is>
          <t>N/T</t>
        </is>
      </c>
      <c r="W614" s="29" t="inlineStr">
        <is>
          <t>N/T</t>
        </is>
      </c>
      <c r="X614" s="17" t="n"/>
      <c r="Y614" s="16" t="n"/>
      <c r="Z614" s="39" t="inlineStr">
        <is>
          <t>K : DK2, UWB 지원 차량 필요
H/G : RKE 표출 불가 상태 필요</t>
        </is>
      </c>
      <c r="AA614" s="39" t="inlineStr">
        <is>
          <t>N/T : 차량/디바이스 필요(조건)</t>
        </is>
      </c>
      <c r="AB614" s="42" t="inlineStr">
        <is>
          <t>실차</t>
        </is>
      </c>
    </row>
    <row r="615" ht="39.6" customHeight="1" s="357">
      <c r="A615" s="108" t="n"/>
      <c r="B615" s="29" t="inlineStr">
        <is>
          <t>TC_HL_0252</t>
        </is>
      </c>
      <c r="C615" s="29" t="inlineStr">
        <is>
          <t>Handle Layer / Home</t>
        </is>
      </c>
      <c r="D615" s="29" t="inlineStr">
        <is>
          <t>제어</t>
        </is>
      </c>
      <c r="E615" s="29" t="inlineStr">
        <is>
          <t>DK 2.0 (CCS)</t>
        </is>
      </c>
      <c r="F615" s="29" t="inlineStr">
        <is>
          <t>DK2 제어 항목</t>
        </is>
      </c>
      <c r="G615" s="29" t="inlineStr">
        <is>
          <t>KR, EU, NA</t>
        </is>
      </c>
      <c r="H615" s="29" t="inlineStr">
        <is>
          <t>KOA, HOA, GOA</t>
        </is>
      </c>
      <c r="I615" s="29" t="n">
        <v>1</v>
      </c>
      <c r="J615" s="30" t="inlineStr">
        <is>
          <t>1. DK 연결</t>
        </is>
      </c>
      <c r="K615" s="39" t="inlineStr">
        <is>
          <t>1. RKE 제어 가능</t>
        </is>
      </c>
      <c r="L615" s="30" t="inlineStr">
        <is>
          <t>1. Home에서 Handle Layer 또는 ShortCut 확인
2. DK 영역 확인</t>
        </is>
      </c>
      <c r="M615" s="30" t="inlineStr">
        <is>
          <t>1. DK 근거리 원격 제어 영역 표출
2. 원격 제어 영역은 닫힘 상태
3. 편집 기능 미제공</t>
        </is>
      </c>
      <c r="N615" s="69">
        <f>IF(COUNTIF(P615:W615,"F")&gt;=1,"FAIL",(IF(COUNTIF(P615:W615,"P")&gt;=1,"PASS",(IF(COUNTIF(P615:W615,"N/T")&gt;=1,"N/T",(IF(COUNTIF(P615:W615,"N/A")&gt;=1,"N/A","-")))))))</f>
        <v/>
      </c>
      <c r="O615" s="81">
        <f>IF(COUNTIF(P615:Q615,"F")&gt;=1,"FAIL",(IF(COUNTIF(P615:Q615,"P")&gt;=1,"PASS",(IF(COUNTIF(P615:Q615,"N/T")&gt;=1,"N/T",(IF(COUNTIF(P615:Q615,"N/A")&gt;=1,"N/A","-")))))))</f>
        <v/>
      </c>
      <c r="P615" s="29" t="inlineStr">
        <is>
          <t>N/T</t>
        </is>
      </c>
      <c r="Q615" s="29" t="inlineStr">
        <is>
          <t>N/T</t>
        </is>
      </c>
      <c r="R615" s="81">
        <f>IF(COUNTIF(S615:T615,"F")&gt;=1,"FAIL",(IF(COUNTIF(S615:T615,"P")&gt;=1,"PASS",(IF(COUNTIF(S615:T615,"N/T")&gt;=1,"N/T",(IF(COUNTIF(S615:T615,"N/A")&gt;=1,"N/A","-")))))))</f>
        <v/>
      </c>
      <c r="S615" s="29" t="inlineStr">
        <is>
          <t>P</t>
        </is>
      </c>
      <c r="T615" s="29" t="inlineStr">
        <is>
          <t>P</t>
        </is>
      </c>
      <c r="U615" s="81">
        <f>IF(COUNTIF(V615:W615,"F")&gt;=1,"FAIL",(IF(COUNTIF(V615:W615,"P")&gt;=1,"PASS",(IF(COUNTIF(V615:W615,"N/T")&gt;=1,"N/T",(IF(COUNTIF(V615:W615,"N/A")&gt;=1,"N/A","-")))))))</f>
        <v/>
      </c>
      <c r="V615" s="29" t="inlineStr">
        <is>
          <t>P</t>
        </is>
      </c>
      <c r="W615" s="29" t="inlineStr">
        <is>
          <t>P</t>
        </is>
      </c>
      <c r="X615" s="17" t="n"/>
      <c r="Y615" s="16" t="n"/>
      <c r="Z615" s="39" t="inlineStr">
        <is>
          <t>K : RKE 제어 가능 차량 미보유</t>
        </is>
      </c>
      <c r="AA615" s="39" t="inlineStr">
        <is>
          <t>N/T : 차량/디바이스 필요(조건)</t>
        </is>
      </c>
      <c r="AB615" s="42" t="inlineStr">
        <is>
          <t>CheckList, 실차</t>
        </is>
      </c>
    </row>
    <row r="616" ht="52.8" customHeight="1" s="357">
      <c r="A616" s="108" t="n"/>
      <c r="B616" s="29" t="inlineStr">
        <is>
          <t>TC_HL_0253</t>
        </is>
      </c>
      <c r="C616" s="29" t="inlineStr">
        <is>
          <t>Handle Layer / Home</t>
        </is>
      </c>
      <c r="D616" s="29" t="inlineStr">
        <is>
          <t>제어</t>
        </is>
      </c>
      <c r="E616" s="29" t="inlineStr">
        <is>
          <t>DK 2.0 (CCS)</t>
        </is>
      </c>
      <c r="F616" s="29" t="inlineStr">
        <is>
          <t>DK2 제어 항목</t>
        </is>
      </c>
      <c r="G616" s="29" t="inlineStr">
        <is>
          <t>KR, EU, NA</t>
        </is>
      </c>
      <c r="H616" s="29" t="inlineStr">
        <is>
          <t>KOA, HOA, GOA</t>
        </is>
      </c>
      <c r="I616" s="29" t="n">
        <v>1</v>
      </c>
      <c r="J616" s="30" t="inlineStr">
        <is>
          <t>1. DK 연결</t>
        </is>
      </c>
      <c r="K616" s="39" t="inlineStr">
        <is>
          <t>1. RKE 제어 가능</t>
        </is>
      </c>
      <c r="L616" s="30" t="inlineStr">
        <is>
          <t>1. Home에서 Handle Layer 또는 ShortCut 확인
2. DK 영역 확인
3. DK 근거리 제어 버튼 확인</t>
        </is>
      </c>
      <c r="M616" s="30" t="inlineStr">
        <is>
          <t>1. 지원하는 제어 버튼 표출
- 앱모드에 따라 기능 상이함
- 단방향 버튼으로 제공</t>
        </is>
      </c>
      <c r="N616" s="69">
        <f>IF(COUNTIF(P616:W616,"F")&gt;=1,"FAIL",(IF(COUNTIF(P616:W616,"P")&gt;=1,"PASS",(IF(COUNTIF(P616:W616,"N/T")&gt;=1,"N/T",(IF(COUNTIF(P616:W616,"N/A")&gt;=1,"N/A","-")))))))</f>
        <v/>
      </c>
      <c r="O616" s="81">
        <f>IF(COUNTIF(P616:Q616,"F")&gt;=1,"FAIL",(IF(COUNTIF(P616:Q616,"P")&gt;=1,"PASS",(IF(COUNTIF(P616:Q616,"N/T")&gt;=1,"N/T",(IF(COUNTIF(P616:Q616,"N/A")&gt;=1,"N/A","-")))))))</f>
        <v/>
      </c>
      <c r="P616" s="29" t="inlineStr">
        <is>
          <t>N/T</t>
        </is>
      </c>
      <c r="Q616" s="29" t="inlineStr">
        <is>
          <t>N/T</t>
        </is>
      </c>
      <c r="R616" s="81">
        <f>IF(COUNTIF(S616:T616,"F")&gt;=1,"FAIL",(IF(COUNTIF(S616:T616,"P")&gt;=1,"PASS",(IF(COUNTIF(S616:T616,"N/T")&gt;=1,"N/T",(IF(COUNTIF(S616:T616,"N/A")&gt;=1,"N/A","-")))))))</f>
        <v/>
      </c>
      <c r="S616" s="29" t="inlineStr">
        <is>
          <t>P</t>
        </is>
      </c>
      <c r="T616" s="29" t="inlineStr">
        <is>
          <t>P</t>
        </is>
      </c>
      <c r="U616" s="81">
        <f>IF(COUNTIF(V616:W616,"F")&gt;=1,"FAIL",(IF(COUNTIF(V616:W616,"P")&gt;=1,"PASS",(IF(COUNTIF(V616:W616,"N/T")&gt;=1,"N/T",(IF(COUNTIF(V616:W616,"N/A")&gt;=1,"N/A","-")))))))</f>
        <v/>
      </c>
      <c r="V616" s="29" t="inlineStr">
        <is>
          <t>P</t>
        </is>
      </c>
      <c r="W616" s="29" t="inlineStr">
        <is>
          <t>P</t>
        </is>
      </c>
      <c r="X616" s="17" t="n"/>
      <c r="Y616" s="16" t="n"/>
      <c r="Z616" s="39" t="inlineStr">
        <is>
          <t>K : RKE 제어 가능 차량 미보유</t>
        </is>
      </c>
      <c r="AA616" s="39" t="inlineStr">
        <is>
          <t>N/T : 차량/디바이스 필요(조건)</t>
        </is>
      </c>
      <c r="AB616" s="42" t="inlineStr">
        <is>
          <t>CheckList, 실차</t>
        </is>
      </c>
    </row>
    <row r="617" ht="105.6" customHeight="1" s="357">
      <c r="A617" s="108" t="n"/>
      <c r="B617" s="29" t="inlineStr">
        <is>
          <t>TC_HL_0254</t>
        </is>
      </c>
      <c r="C617" s="29" t="inlineStr">
        <is>
          <t>Handle Layer / Home</t>
        </is>
      </c>
      <c r="D617" s="29" t="inlineStr">
        <is>
          <t>제어</t>
        </is>
      </c>
      <c r="E617" s="29" t="inlineStr">
        <is>
          <t>DK 2.0 (CCS)</t>
        </is>
      </c>
      <c r="F617" s="29" t="inlineStr">
        <is>
          <t>DK2 제어 항목</t>
        </is>
      </c>
      <c r="G617" s="29" t="n"/>
      <c r="H617" s="29" t="n"/>
      <c r="I617" s="29" t="n">
        <v>5</v>
      </c>
      <c r="J617" s="30" t="inlineStr">
        <is>
          <t>1. DK 연결</t>
        </is>
      </c>
      <c r="K617" s="39" t="inlineStr">
        <is>
          <t>1. RKE 제어 가능
2. 내연</t>
        </is>
      </c>
      <c r="L617" s="30" t="inlineStr">
        <is>
          <t>1. Home에서 Handle Layer 또는 ShortCut 확인
2. 디지털 키 영역 확인</t>
        </is>
      </c>
      <c r="M617" s="30" t="inlineStr">
        <is>
          <t>1. 화면에 표출되는 원격 제어 목록 확인
2. 우선순위 확인
- Start Vehicle
- Turn Off Vehicle
- Door lock
- Unlock the door
- Remote Smart Parking Assist</t>
        </is>
      </c>
      <c r="N617" s="83">
        <f>IF(COUNTIF(P617:W617,"F")&gt;=1,"FAIL",(IF(COUNTIF(P617:W617,"P")&gt;=1,"PASS",(IF(COUNTIF(P617:W617,"N/T")&gt;=1,"N/T",(IF(COUNTIF(P617:W617,"N/A")&gt;=1,"N/A","-")))))))</f>
        <v/>
      </c>
      <c r="O617" s="81">
        <f>IF(COUNTIF(P617:Q617,"F")&gt;=1,"FAIL",(IF(COUNTIF(P617:Q617,"P")&gt;=1,"PASS",(IF(COUNTIF(P617:Q617,"N/T")&gt;=1,"N/T",(IF(COUNTIF(P617:Q617,"N/A")&gt;=1,"N/A","-")))))))</f>
        <v/>
      </c>
      <c r="P617" s="29" t="inlineStr">
        <is>
          <t>N/T</t>
        </is>
      </c>
      <c r="Q617" s="29" t="inlineStr">
        <is>
          <t>N/T</t>
        </is>
      </c>
      <c r="R617" s="120">
        <f>IF(COUNTIF(S617:T617,"F")&gt;=1,"FAIL",(IF(COUNTIF(S617:T617,"P")&gt;=1,"PASS",(IF(COUNTIF(S617:T617,"N/T")&gt;=1,"N/T",(IF(COUNTIF(S617:T617,"N/A")&gt;=1,"N/A","-")))))))</f>
        <v/>
      </c>
      <c r="S617" s="29" t="inlineStr">
        <is>
          <t>N/T</t>
        </is>
      </c>
      <c r="T617" s="29" t="inlineStr">
        <is>
          <t>N/T</t>
        </is>
      </c>
      <c r="U617" s="120">
        <f>IF(COUNTIF(V617:W617,"F")&gt;=1,"FAIL",(IF(COUNTIF(V617:W617,"P")&gt;=1,"PASS",(IF(COUNTIF(V617:W617,"N/T")&gt;=1,"N/T",(IF(COUNTIF(V617:W617,"N/A")&gt;=1,"N/A","-")))))))</f>
        <v/>
      </c>
      <c r="V617" s="29" t="inlineStr">
        <is>
          <t>N/T</t>
        </is>
      </c>
      <c r="W617" s="29" t="inlineStr">
        <is>
          <t>N/T</t>
        </is>
      </c>
      <c r="X617" s="17" t="n"/>
      <c r="Y617" s="16" t="n"/>
      <c r="Z617" s="39" t="inlineStr">
        <is>
          <t xml:space="preserve">
K : RKE 제어 가능 차량 미보유
H/G : 내연 차량 및 디지털 키 가능 차량 필요 </t>
        </is>
      </c>
      <c r="AA617" s="39" t="inlineStr">
        <is>
          <t>N/T : 차량/디바이스 필요(조건)</t>
        </is>
      </c>
      <c r="AB617" s="42" t="inlineStr">
        <is>
          <t>실차</t>
        </is>
      </c>
    </row>
    <row r="618" ht="118.8" customHeight="1" s="357">
      <c r="A618" s="108" t="inlineStr">
        <is>
          <t>e_001</t>
        </is>
      </c>
      <c r="B618" s="29" t="inlineStr">
        <is>
          <t>TC_HL_0255</t>
        </is>
      </c>
      <c r="C618" s="29" t="inlineStr">
        <is>
          <t>Handle Layer / Home</t>
        </is>
      </c>
      <c r="D618" s="29" t="inlineStr">
        <is>
          <t>제어</t>
        </is>
      </c>
      <c r="E618" s="29" t="inlineStr">
        <is>
          <t>DK 2.0 (CCS)</t>
        </is>
      </c>
      <c r="F618" s="29" t="inlineStr">
        <is>
          <t>DK2 제어 항목</t>
        </is>
      </c>
      <c r="G618" s="29" t="inlineStr">
        <is>
          <t>EU</t>
        </is>
      </c>
      <c r="H618" s="29" t="n"/>
      <c r="I618" s="29" t="n">
        <v>1</v>
      </c>
      <c r="J618" s="30" t="inlineStr">
        <is>
          <t>1. DK 연결</t>
        </is>
      </c>
      <c r="K618" s="39" t="inlineStr">
        <is>
          <t>1. EV/PHEV 차량</t>
        </is>
      </c>
      <c r="L618" s="30" t="inlineStr">
        <is>
          <t>1. Home에서 Handle Layer 또는 ShortCut 확인
2. 디지털 키 영역 확인</t>
        </is>
      </c>
      <c r="M618" s="30" t="inlineStr">
        <is>
          <t>1. 화면에 표출되는 원격 제어 목록 확인
2. 우선순위 확인
- Climate On
- Climate Off
- Door lock
- Unlock the door
- Open the frunk(프렁크 지원 차량)
- Remote Smart Parking Assist</t>
        </is>
      </c>
      <c r="N618" s="69">
        <f>IF(COUNTIF(P618:W618,"F")&gt;=1,"FAIL",(IF(COUNTIF(P618:W618,"P")&gt;=1,"PASS",(IF(COUNTIF(P618:W618,"N/T")&gt;=1,"N/T",(IF(COUNTIF(P618:W618,"N/A")&gt;=1,"N/A","-")))))))</f>
        <v/>
      </c>
      <c r="O618" s="81">
        <f>IF(COUNTIF(P618:Q618,"F")&gt;=1,"FAIL",(IF(COUNTIF(P618:Q618,"P")&gt;=1,"PASS",(IF(COUNTIF(P618:Q618,"N/T")&gt;=1,"N/T",(IF(COUNTIF(P618:Q618,"N/A")&gt;=1,"N/A","-")))))))</f>
        <v/>
      </c>
      <c r="P618" s="29" t="inlineStr">
        <is>
          <t>N/T</t>
        </is>
      </c>
      <c r="Q618" s="29" t="inlineStr">
        <is>
          <t>N/T</t>
        </is>
      </c>
      <c r="R618" s="81">
        <f>IF(COUNTIF(S618:T618,"F")&gt;=1,"FAIL",(IF(COUNTIF(S618:T618,"P")&gt;=1,"PASS",(IF(COUNTIF(S618:T618,"N/T")&gt;=1,"N/T",(IF(COUNTIF(S618:T618,"N/A")&gt;=1,"N/A","-")))))))</f>
        <v/>
      </c>
      <c r="S618" s="29" t="inlineStr">
        <is>
          <t>P</t>
        </is>
      </c>
      <c r="T618" s="29" t="inlineStr">
        <is>
          <t>P</t>
        </is>
      </c>
      <c r="U618" s="81">
        <f>IF(COUNTIF(V618:W618,"F")&gt;=1,"FAIL",(IF(COUNTIF(V618:W618,"P")&gt;=1,"PASS",(IF(COUNTIF(V618:W618,"N/T")&gt;=1,"N/T",(IF(COUNTIF(V618:W618,"N/A")&gt;=1,"N/A","-")))))))</f>
        <v/>
      </c>
      <c r="V618" s="29" t="inlineStr">
        <is>
          <t>P</t>
        </is>
      </c>
      <c r="W618" s="29" t="inlineStr">
        <is>
          <t>P</t>
        </is>
      </c>
      <c r="X618" s="29" t="inlineStr">
        <is>
          <t>SPAQA-13925
SPAQA-17486
SPAQA-17462
SPAQA-23238 (TASK)
SPAQA-17447</t>
        </is>
      </c>
      <c r="Y618" s="29" t="n"/>
      <c r="Z618" s="39" t="inlineStr">
        <is>
          <t>K : DK2, UWB 지원 차량 필요
H : 문 열림/잠금 확인</t>
        </is>
      </c>
      <c r="AA618" s="39" t="inlineStr">
        <is>
          <t>N/T : 차량/디바이스 필요(조건)</t>
        </is>
      </c>
      <c r="AB618" s="42" t="inlineStr">
        <is>
          <t>CheckList, 실차</t>
        </is>
      </c>
    </row>
    <row r="619" ht="39.6" customHeight="1" s="357">
      <c r="A619" s="108" t="n"/>
      <c r="B619" s="29" t="inlineStr">
        <is>
          <t>TC_HL_0510</t>
        </is>
      </c>
      <c r="C619" s="29" t="inlineStr">
        <is>
          <t>Handle Layer / Home</t>
        </is>
      </c>
      <c r="D619" s="29" t="inlineStr">
        <is>
          <t>제어</t>
        </is>
      </c>
      <c r="E619" s="29" t="inlineStr">
        <is>
          <t>DK 2.0 (CCS)</t>
        </is>
      </c>
      <c r="F619" s="29" t="inlineStr">
        <is>
          <t>DK2 제어 항목</t>
        </is>
      </c>
      <c r="G619" s="29" t="inlineStr">
        <is>
          <t>EU</t>
        </is>
      </c>
      <c r="H619" s="29" t="n"/>
      <c r="I619" s="29" t="n">
        <v>4</v>
      </c>
      <c r="J619" s="30" t="inlineStr">
        <is>
          <t>1. DK 연결</t>
        </is>
      </c>
      <c r="K619" s="39" t="inlineStr">
        <is>
          <t>1. EV/PHEV 차량
2. 프렁크 지원 차량</t>
        </is>
      </c>
      <c r="L619" s="30" t="inlineStr">
        <is>
          <t>1. Home에서 Handle Layer 또는 ShortCut 확인
2. 디지털 키 영역 확인</t>
        </is>
      </c>
      <c r="M619" s="30" t="inlineStr">
        <is>
          <t>1. 프렁크 제어 시도
- 프렁크 제어 토스트 팝업 (프렁크 팝업 문구 표출)</t>
        </is>
      </c>
      <c r="N619" s="83">
        <f>IF(COUNTIF(P619:W619,"F")&gt;=1,"FAIL",(IF(COUNTIF(P619:W619,"P")&gt;=1,"PASS",(IF(COUNTIF(P619:W619,"N/T")&gt;=1,"N/T",(IF(COUNTIF(P619:W619,"N/A")&gt;=1,"N/A","-")))))))</f>
        <v/>
      </c>
      <c r="O619" s="120">
        <f>IF(COUNTIF(P619:Q619,"F")&gt;=1,"FAIL",(IF(COUNTIF(P619:Q619,"P")&gt;=1,"PASS",(IF(COUNTIF(P619:Q619,"N/T")&gt;=1,"N/T",(IF(COUNTIF(P619:Q619,"N/A")&gt;=1,"N/A","-")))))))</f>
        <v/>
      </c>
      <c r="P619" s="29" t="inlineStr">
        <is>
          <t>N/T</t>
        </is>
      </c>
      <c r="Q619" s="29" t="inlineStr">
        <is>
          <t>N/T</t>
        </is>
      </c>
      <c r="R619" s="120">
        <f>IF(COUNTIF(S619:T619,"F")&gt;=1,"FAIL",(IF(COUNTIF(S619:T619,"P")&gt;=1,"PASS",(IF(COUNTIF(S619:T619,"N/T")&gt;=1,"N/T",(IF(COUNTIF(S619:T619,"N/A")&gt;=1,"N/A","-")))))))</f>
        <v/>
      </c>
      <c r="S619" s="29" t="inlineStr">
        <is>
          <t>N/T</t>
        </is>
      </c>
      <c r="T619" s="29" t="inlineStr">
        <is>
          <t>N/T</t>
        </is>
      </c>
      <c r="U619" s="120">
        <f>IF(COUNTIF(V619:W619,"F")&gt;=1,"FAIL",(IF(COUNTIF(V619:W619,"P")&gt;=1,"PASS",(IF(COUNTIF(V619:W619,"N/T")&gt;=1,"N/T",(IF(COUNTIF(V619:W619,"N/A")&gt;=1,"N/A","-")))))))</f>
        <v/>
      </c>
      <c r="V619" s="29" t="inlineStr">
        <is>
          <t>N/T</t>
        </is>
      </c>
      <c r="W619" s="29" t="inlineStr">
        <is>
          <t>N/T</t>
        </is>
      </c>
      <c r="X619" s="29" t="inlineStr">
        <is>
          <t>SPAQA-23238 (TASK)</t>
        </is>
      </c>
      <c r="Y619" s="29" t="n"/>
      <c r="Z619" s="39" t="inlineStr">
        <is>
          <t>K : DK2, UWB 지원 차량 필요
K/H/G : 프렁크 지원 차량 필요</t>
        </is>
      </c>
      <c r="AA619" s="39" t="inlineStr">
        <is>
          <t>N/T : 차량/디바이스 필요(조건)</t>
        </is>
      </c>
      <c r="AB619" s="42" t="inlineStr">
        <is>
          <t>실차</t>
        </is>
      </c>
    </row>
    <row r="620" ht="39.6" customHeight="1" s="357">
      <c r="A620" s="108" t="inlineStr">
        <is>
          <t>e_002</t>
        </is>
      </c>
      <c r="B620" s="29" t="inlineStr">
        <is>
          <t>TC_HL_0256</t>
        </is>
      </c>
      <c r="C620" s="29" t="inlineStr">
        <is>
          <t>Handle Layer / Home</t>
        </is>
      </c>
      <c r="D620" s="29" t="inlineStr">
        <is>
          <t>제어</t>
        </is>
      </c>
      <c r="E620" s="29" t="inlineStr">
        <is>
          <t>DK 2.0 (CCS)</t>
        </is>
      </c>
      <c r="F620" s="29" t="inlineStr">
        <is>
          <t>DK2 근거리 원격 제어 연결</t>
        </is>
      </c>
      <c r="G620" s="29" t="inlineStr">
        <is>
          <t>EU</t>
        </is>
      </c>
      <c r="H620" s="29" t="n"/>
      <c r="I620" s="29" t="n">
        <v>5</v>
      </c>
      <c r="J620" s="30" t="inlineStr">
        <is>
          <t xml:space="preserve">1. DK 2.0 발급 상태 N
2. Only Android </t>
        </is>
      </c>
      <c r="K620" s="39" t="n"/>
      <c r="L620" s="30" t="inlineStr">
        <is>
          <t>1. Home에서 Handle Layer 또는 ShortCut 확인
2. 디지털 키 영역 확인</t>
        </is>
      </c>
      <c r="M620" s="30" t="inlineStr">
        <is>
          <t>1. 디지털 키 미표출</t>
        </is>
      </c>
      <c r="N620" s="69">
        <f>IF(COUNTIF(P620:W620,"F")&gt;=1,"FAIL",(IF(COUNTIF(P620:W620,"P")&gt;=1,"PASS",(IF(COUNTIF(P620:W620,"N/T")&gt;=1,"N/T",(IF(COUNTIF(P620:W620,"N/A")&gt;=1,"N/A","-")))))))</f>
        <v/>
      </c>
      <c r="O620" s="81">
        <f>IF(COUNTIF(P620:Q620,"F")&gt;=1,"FAIL",(IF(COUNTIF(P620:Q620,"P")&gt;=1,"PASS",(IF(COUNTIF(P620:Q620,"N/T")&gt;=1,"N/T",(IF(COUNTIF(P620:Q620,"N/A")&gt;=1,"N/A","-")))))))</f>
        <v/>
      </c>
      <c r="P620" s="29" t="inlineStr">
        <is>
          <t>P</t>
        </is>
      </c>
      <c r="Q620" s="29" t="inlineStr">
        <is>
          <t>N/A</t>
        </is>
      </c>
      <c r="R620" s="120">
        <f>IF(COUNTIF(S620:T620,"F")&gt;=1,"FAIL",(IF(COUNTIF(S620:T620,"P")&gt;=1,"PASS",(IF(COUNTIF(S620:T620,"N/T")&gt;=1,"N/T",(IF(COUNTIF(S620:T620,"N/A")&gt;=1,"N/A","-")))))))</f>
        <v/>
      </c>
      <c r="S620" s="29" t="inlineStr">
        <is>
          <t>P</t>
        </is>
      </c>
      <c r="T620" s="29" t="inlineStr">
        <is>
          <t>N/A</t>
        </is>
      </c>
      <c r="U620" s="120">
        <f>IF(COUNTIF(V620:W620,"F")&gt;=1,"FAIL",(IF(COUNTIF(V620:W620,"P")&gt;=1,"PASS",(IF(COUNTIF(V620:W620,"N/T")&gt;=1,"N/T",(IF(COUNTIF(V620:W620,"N/A")&gt;=1,"N/A","-")))))))</f>
        <v/>
      </c>
      <c r="V620" s="29" t="inlineStr">
        <is>
          <t>P</t>
        </is>
      </c>
      <c r="W620" s="29" t="inlineStr">
        <is>
          <t>N/A</t>
        </is>
      </c>
      <c r="X620" s="29" t="n"/>
      <c r="Y620" s="29" t="n"/>
      <c r="Z620" s="39" t="inlineStr">
        <is>
          <t>DK 2.0 미발급 상태 필요</t>
        </is>
      </c>
      <c r="AA620" s="39" t="n"/>
      <c r="AB620" s="42" t="inlineStr">
        <is>
          <t>실차</t>
        </is>
      </c>
    </row>
    <row r="621" ht="79.2" customHeight="1" s="357">
      <c r="A621" s="108" t="inlineStr">
        <is>
          <t>e_003</t>
        </is>
      </c>
      <c r="B621" s="29" t="inlineStr">
        <is>
          <t>TC_HL_0257</t>
        </is>
      </c>
      <c r="C621" s="29" t="inlineStr">
        <is>
          <t>Handle Layer / Home</t>
        </is>
      </c>
      <c r="D621" s="29" t="inlineStr">
        <is>
          <t>제어</t>
        </is>
      </c>
      <c r="E621" s="29" t="inlineStr">
        <is>
          <t>DK 2.0 (CCS)</t>
        </is>
      </c>
      <c r="F621" s="29" t="inlineStr">
        <is>
          <t>DK2 근거리 원격 제어 연결</t>
        </is>
      </c>
      <c r="G621" s="29" t="inlineStr">
        <is>
          <t>EU</t>
        </is>
      </c>
      <c r="H621" s="29" t="n"/>
      <c r="I621" s="29" t="n">
        <v>5</v>
      </c>
      <c r="J621" s="30" t="inlineStr">
        <is>
          <t xml:space="preserve">1. DK 2.0 발급 상태 Y
2. 근거리 원격 제어 미지원 단말 (NFC)
3. Only Android </t>
        </is>
      </c>
      <c r="K621" s="39" t="n"/>
      <c r="L621" s="30" t="inlineStr">
        <is>
          <t>1. Home에서 Handle Layer 또는 ShortCut 확인
2. 디지털 키 영역 확인</t>
        </is>
      </c>
      <c r="M621" s="30" t="inlineStr">
        <is>
          <t>1. 디지털 키 미표출
2. This digital Key does not support Vehicle remote control 문구 표출 확인</t>
        </is>
      </c>
      <c r="N621" s="69">
        <f>IF(COUNTIF(P621:W621,"F")&gt;=1,"FAIL",(IF(COUNTIF(P621:W621,"P")&gt;=1,"PASS",(IF(COUNTIF(P621:W621,"N/T")&gt;=1,"N/T",(IF(COUNTIF(P621:W621,"N/A")&gt;=1,"N/A","-")))))))</f>
        <v/>
      </c>
      <c r="O621" s="81">
        <f>IF(COUNTIF(P621:Q621,"F")&gt;=1,"FAIL",(IF(COUNTIF(P621:Q621,"P")&gt;=1,"PASS",(IF(COUNTIF(P621:Q621,"N/T")&gt;=1,"N/T",(IF(COUNTIF(P621:Q621,"N/A")&gt;=1,"N/A","-")))))))</f>
        <v/>
      </c>
      <c r="P621" s="29" t="inlineStr">
        <is>
          <t>N/T</t>
        </is>
      </c>
      <c r="Q621" s="29" t="inlineStr">
        <is>
          <t>N/A</t>
        </is>
      </c>
      <c r="R621" s="81">
        <f>IF(COUNTIF(S621:T621,"F")&gt;=1,"FAIL",(IF(COUNTIF(S621:T621,"P")&gt;=1,"PASS",(IF(COUNTIF(S621:T621,"N/T")&gt;=1,"N/T",(IF(COUNTIF(S621:T621,"N/A")&gt;=1,"N/A","-")))))))</f>
        <v/>
      </c>
      <c r="S621" s="29" t="inlineStr">
        <is>
          <t>N/T</t>
        </is>
      </c>
      <c r="T621" s="29" t="inlineStr">
        <is>
          <t>N/A</t>
        </is>
      </c>
      <c r="U621" s="81">
        <f>IF(COUNTIF(V621:W621,"F")&gt;=1,"FAIL",(IF(COUNTIF(V621:W621,"P")&gt;=1,"PASS",(IF(COUNTIF(V621:W621,"N/T")&gt;=1,"N/T",(IF(COUNTIF(V621:W621,"N/A")&gt;=1,"N/A","-")))))))</f>
        <v/>
      </c>
      <c r="V621" s="29" t="inlineStr">
        <is>
          <t>P</t>
        </is>
      </c>
      <c r="W621" s="29" t="inlineStr">
        <is>
          <t>N/A</t>
        </is>
      </c>
      <c r="X621" s="29" t="n"/>
      <c r="Y621" s="107" t="n"/>
      <c r="Z621" s="39" t="inlineStr">
        <is>
          <t>K : MV원격사용불가(방전) (N/T)</t>
        </is>
      </c>
      <c r="AA621" s="39" t="inlineStr">
        <is>
          <t>N/T : 차량/디바이스 필요(조건)</t>
        </is>
      </c>
      <c r="AB621" s="42" t="inlineStr">
        <is>
          <t>실차</t>
        </is>
      </c>
    </row>
    <row r="622" ht="79.2" customHeight="1" s="357">
      <c r="A622" s="108" t="inlineStr">
        <is>
          <t>e_004</t>
        </is>
      </c>
      <c r="B622" s="29" t="inlineStr">
        <is>
          <t>TC_HL_0258</t>
        </is>
      </c>
      <c r="C622" s="29" t="inlineStr">
        <is>
          <t>Handle Layer / Home</t>
        </is>
      </c>
      <c r="D622" s="29" t="inlineStr">
        <is>
          <t>제어</t>
        </is>
      </c>
      <c r="E622" s="29" t="inlineStr">
        <is>
          <t>DK 2.0 (CCS)</t>
        </is>
      </c>
      <c r="F622" s="29" t="inlineStr">
        <is>
          <t>DK2 근거리 원격 제어 연결</t>
        </is>
      </c>
      <c r="G622" s="29" t="inlineStr">
        <is>
          <t>EU</t>
        </is>
      </c>
      <c r="H622" s="29" t="n"/>
      <c r="I622" s="29" t="n">
        <v>5</v>
      </c>
      <c r="J622" s="30" t="inlineStr">
        <is>
          <t xml:space="preserve">1. DK 2.0 발급 상태 Y
2. 근거리 원격 제어 지원 단말
3. Google FW N
4. Only Android </t>
        </is>
      </c>
      <c r="K622" s="39" t="n"/>
      <c r="L622" s="30" t="inlineStr">
        <is>
          <t>1. Home에서 Handle Layer 또는 ShortCut 확인
2. 디지털 키 영역 확인</t>
        </is>
      </c>
      <c r="M622" s="30" t="inlineStr">
        <is>
          <t>1. 디지털 키 미표출</t>
        </is>
      </c>
      <c r="N622" s="83">
        <f>IF(COUNTIF(P622:W622,"F")&gt;=1,"FAIL",(IF(COUNTIF(P622:W622,"P")&gt;=1,"PASS",(IF(COUNTIF(P622:W622,"N/T")&gt;=1,"N/T",(IF(COUNTIF(P622:W622,"N/A")&gt;=1,"N/A","-")))))))</f>
        <v/>
      </c>
      <c r="O622" s="81">
        <f>IF(COUNTIF(P622:Q622,"F")&gt;=1,"FAIL",(IF(COUNTIF(P622:Q622,"P")&gt;=1,"PASS",(IF(COUNTIF(P622:Q622,"N/T")&gt;=1,"N/T",(IF(COUNTIF(P622:Q622,"N/A")&gt;=1,"N/A","-")))))))</f>
        <v/>
      </c>
      <c r="P622" s="29" t="inlineStr">
        <is>
          <t>N/T</t>
        </is>
      </c>
      <c r="Q622" s="29" t="inlineStr">
        <is>
          <t>N/A</t>
        </is>
      </c>
      <c r="R622" s="81">
        <f>IF(COUNTIF(S622:T622,"F")&gt;=1,"FAIL",(IF(COUNTIF(S622:T622,"P")&gt;=1,"PASS",(IF(COUNTIF(S622:T622,"N/T")&gt;=1,"N/T",(IF(COUNTIF(S622:T622,"N/A")&gt;=1,"N/A","-")))))))</f>
        <v/>
      </c>
      <c r="S622" s="29" t="inlineStr">
        <is>
          <t>N/T</t>
        </is>
      </c>
      <c r="T622" s="29" t="inlineStr">
        <is>
          <t>N/A</t>
        </is>
      </c>
      <c r="U622" s="81">
        <f>IF(COUNTIF(V622:W622,"F")&gt;=1,"FAIL",(IF(COUNTIF(V622:W622,"P")&gt;=1,"PASS",(IF(COUNTIF(V622:W622,"N/T")&gt;=1,"N/T",(IF(COUNTIF(V622:W622,"N/A")&gt;=1,"N/A","-")))))))</f>
        <v/>
      </c>
      <c r="V622" s="29" t="inlineStr">
        <is>
          <t>N/T</t>
        </is>
      </c>
      <c r="W622" s="29" t="inlineStr">
        <is>
          <t>N/A</t>
        </is>
      </c>
      <c r="X622" s="29" t="n"/>
      <c r="Y622" s="29" t="n"/>
      <c r="Z622" s="39" t="inlineStr">
        <is>
          <t>(공통) Google FW N 상태 필요</t>
        </is>
      </c>
      <c r="AA622" s="39" t="inlineStr">
        <is>
          <t>N/T : 차량/디바이스 필요(조건)</t>
        </is>
      </c>
      <c r="AB622" s="42" t="inlineStr">
        <is>
          <t>실차</t>
        </is>
      </c>
    </row>
    <row r="623" ht="105.6" customHeight="1" s="357">
      <c r="A623" s="108" t="inlineStr">
        <is>
          <t>e_005</t>
        </is>
      </c>
      <c r="B623" s="29" t="inlineStr">
        <is>
          <t>TC_HL_0259</t>
        </is>
      </c>
      <c r="C623" s="29" t="inlineStr">
        <is>
          <t>Handle Layer / Home</t>
        </is>
      </c>
      <c r="D623" s="29" t="inlineStr">
        <is>
          <t>제어</t>
        </is>
      </c>
      <c r="E623" s="29" t="inlineStr">
        <is>
          <t>DK 2.0 (CCS)</t>
        </is>
      </c>
      <c r="F623" s="29" t="inlineStr">
        <is>
          <t>DK2 근거리 원격 제어 연결</t>
        </is>
      </c>
      <c r="G623" s="29" t="inlineStr">
        <is>
          <t>EU</t>
        </is>
      </c>
      <c r="H623" s="29" t="n"/>
      <c r="I623" s="29" t="n">
        <v>5</v>
      </c>
      <c r="J623" s="30" t="inlineStr">
        <is>
          <t xml:space="preserve">1. DK 2.0 발급 상태 Y
2. 근거리 원격 제어 지원 단말
3. Google FW Y
4. 근처 기기 접근 권한 N
5. Only Android </t>
        </is>
      </c>
      <c r="K623" s="39" t="n"/>
      <c r="L623" s="30" t="inlineStr">
        <is>
          <t>1. Home에서 Handle Layer 또는 ShortCut 확인
2. 디지털 키 영역 확인</t>
        </is>
      </c>
      <c r="M623" s="30" t="inlineStr">
        <is>
          <t>1. 디지털 키 버튼 표출
"Digital key" [Connect]</t>
        </is>
      </c>
      <c r="N623" s="69">
        <f>IF(COUNTIF(P623:W623,"F")&gt;=1,"FAIL",(IF(COUNTIF(P623:W623,"P")&gt;=1,"PASS",(IF(COUNTIF(P623:W623,"N/T")&gt;=1,"N/T",(IF(COUNTIF(P623:W623,"N/A")&gt;=1,"N/A","-")))))))</f>
        <v/>
      </c>
      <c r="O623" s="81">
        <f>IF(COUNTIF(P623:Q623,"F")&gt;=1,"FAIL",(IF(COUNTIF(P623:Q623,"P")&gt;=1,"PASS",(IF(COUNTIF(P623:Q623,"N/T")&gt;=1,"N/T",(IF(COUNTIF(P623:Q623,"N/A")&gt;=1,"N/A","-")))))))</f>
        <v/>
      </c>
      <c r="P623" s="29" t="inlineStr">
        <is>
          <t>N/T</t>
        </is>
      </c>
      <c r="Q623" s="29" t="inlineStr">
        <is>
          <t>N/T</t>
        </is>
      </c>
      <c r="R623" s="81">
        <f>IF(COUNTIF(S623:T623,"F")&gt;=1,"FAIL",(IF(COUNTIF(S623:T623,"P")&gt;=1,"PASS",(IF(COUNTIF(S623:T623,"N/T")&gt;=1,"N/T",(IF(COUNTIF(S623:T623,"N/A")&gt;=1,"N/A","-")))))))</f>
        <v/>
      </c>
      <c r="S623" s="29" t="inlineStr">
        <is>
          <t>P</t>
        </is>
      </c>
      <c r="T623" s="29" t="inlineStr">
        <is>
          <t>N/A</t>
        </is>
      </c>
      <c r="U623" s="81">
        <f>IF(COUNTIF(V623:W623,"F")&gt;=1,"FAIL",(IF(COUNTIF(V623:W623,"P")&gt;=1,"PASS",(IF(COUNTIF(V623:W623,"N/T")&gt;=1,"N/T",(IF(COUNTIF(V623:W623,"N/A")&gt;=1,"N/A","-")))))))</f>
        <v/>
      </c>
      <c r="V623" s="29" t="inlineStr">
        <is>
          <t>P</t>
        </is>
      </c>
      <c r="W623" s="29" t="inlineStr">
        <is>
          <t>N/A</t>
        </is>
      </c>
      <c r="X623" s="29" t="n"/>
      <c r="Y623" s="29" t="n"/>
      <c r="Z623" s="39" t="inlineStr">
        <is>
          <t>K : RKE 제어 가능 차량 미보유</t>
        </is>
      </c>
      <c r="AA623" s="39" t="inlineStr">
        <is>
          <t>N/T : 차량/디바이스 필요(조건)</t>
        </is>
      </c>
      <c r="AB623" s="42" t="inlineStr">
        <is>
          <t>실차</t>
        </is>
      </c>
    </row>
    <row r="624" ht="250.8" customHeight="1" s="357">
      <c r="A624" s="108" t="inlineStr">
        <is>
          <t>e_006</t>
        </is>
      </c>
      <c r="B624" s="29" t="inlineStr">
        <is>
          <t>TC_HL_0260</t>
        </is>
      </c>
      <c r="C624" s="29" t="inlineStr">
        <is>
          <t>Handle Layer / Home</t>
        </is>
      </c>
      <c r="D624" s="29" t="inlineStr">
        <is>
          <t>제어</t>
        </is>
      </c>
      <c r="E624" s="29" t="inlineStr">
        <is>
          <t>DK 2.0 (CCS)</t>
        </is>
      </c>
      <c r="F624" s="29" t="inlineStr">
        <is>
          <t>DK2 근거리 원격 제어 연결</t>
        </is>
      </c>
      <c r="G624" s="29" t="inlineStr">
        <is>
          <t>EU</t>
        </is>
      </c>
      <c r="H624" s="29" t="n"/>
      <c r="I624" s="29" t="n">
        <v>5</v>
      </c>
      <c r="J624" s="30" t="inlineStr">
        <is>
          <t xml:space="preserve">1. DK 2.0 발급 상태 Y
2. 근거리 원격 제어 지원 단말
3. Google FW Y
4. 근처 기기 접근 권한 N
5. Only Android </t>
        </is>
      </c>
      <c r="K624" s="39" t="n"/>
      <c r="L624" s="30" t="inlineStr">
        <is>
          <t>1. Home에서 Handle Layer 또는 ShortCut 확인
2. 디지털 키 영역 확인
3. Connect 버튼 선택</t>
        </is>
      </c>
      <c r="M624" s="30" t="inlineStr">
        <is>
          <t>1. 팝업 표출
2. 타이틀 제외 문구 좌측 [원형 체크박스] 표출
"Please check the items below to use Short Range remote control on the home screen. 
Available within range of vehicle. (Range: approx. 10m)"
"Please allow nearby device permissions."
"These are used for Digital key Short Range remote control."
[Go to Settings]
"Please enable the smartphone's Bluetooth."
[Close]
* Close 버튼 선택 시 팝업 소거
* [Go to Settings] 버튼 선택 시 설정으로 이동
* 조건이 맞다면 [원형 체크박스] 체크</t>
        </is>
      </c>
      <c r="N624" s="69">
        <f>IF(COUNTIF(P624:W624,"F")&gt;=1,"FAIL",(IF(COUNTIF(P624:W624,"P")&gt;=1,"PASS",(IF(COUNTIF(P624:W624,"N/T")&gt;=1,"N/T",(IF(COUNTIF(P624:W624,"N/A")&gt;=1,"N/A","-")))))))</f>
        <v/>
      </c>
      <c r="O624" s="81">
        <f>IF(COUNTIF(P624:Q624,"F")&gt;=1,"FAIL",(IF(COUNTIF(P624:Q624,"P")&gt;=1,"PASS",(IF(COUNTIF(P624:Q624,"N/T")&gt;=1,"N/T",(IF(COUNTIF(P624:Q624,"N/A")&gt;=1,"N/A","-")))))))</f>
        <v/>
      </c>
      <c r="P624" s="29" t="inlineStr">
        <is>
          <t>N/T</t>
        </is>
      </c>
      <c r="Q624" s="29" t="inlineStr">
        <is>
          <t>N/T</t>
        </is>
      </c>
      <c r="R624" s="81">
        <f>IF(COUNTIF(S624:T624,"F")&gt;=1,"FAIL",(IF(COUNTIF(S624:T624,"P")&gt;=1,"PASS",(IF(COUNTIF(S624:T624,"N/T")&gt;=1,"N/T",(IF(COUNTIF(S624:T624,"N/A")&gt;=1,"N/A","-")))))))</f>
        <v/>
      </c>
      <c r="S624" s="29" t="inlineStr">
        <is>
          <t>P</t>
        </is>
      </c>
      <c r="T624" s="29" t="inlineStr">
        <is>
          <t>N/A</t>
        </is>
      </c>
      <c r="U624" s="120">
        <f>IF(COUNTIF(V624:W624,"F")&gt;=1,"FAIL",(IF(COUNTIF(V624:W624,"P")&gt;=1,"PASS",(IF(COUNTIF(V624:W624,"N/T")&gt;=1,"N/T",(IF(COUNTIF(V624:W624,"N/A")&gt;=1,"N/A","-")))))))</f>
        <v/>
      </c>
      <c r="V624" s="29" t="inlineStr">
        <is>
          <t>P</t>
        </is>
      </c>
      <c r="W624" s="29" t="inlineStr">
        <is>
          <t>N/A</t>
        </is>
      </c>
      <c r="X624" s="29" t="n"/>
      <c r="Y624" s="29" t="n"/>
      <c r="Z624" s="39" t="inlineStr">
        <is>
          <t>K : RKE 제어 가능 차량 미보유</t>
        </is>
      </c>
      <c r="AA624" s="39" t="inlineStr">
        <is>
          <t>N/T : 차량/디바이스 필요(조건)</t>
        </is>
      </c>
      <c r="AB624" s="42" t="inlineStr">
        <is>
          <t>실차</t>
        </is>
      </c>
    </row>
    <row r="625" ht="264" customHeight="1" s="357">
      <c r="A625" s="108" t="inlineStr">
        <is>
          <t>e_007</t>
        </is>
      </c>
      <c r="B625" s="29" t="inlineStr">
        <is>
          <t>TC_HL_0261</t>
        </is>
      </c>
      <c r="C625" s="29" t="inlineStr">
        <is>
          <t>Handle Layer / Home</t>
        </is>
      </c>
      <c r="D625" s="29" t="inlineStr">
        <is>
          <t>제어</t>
        </is>
      </c>
      <c r="E625" s="29" t="inlineStr">
        <is>
          <t>DK 2.0 (CCS)</t>
        </is>
      </c>
      <c r="F625" s="29" t="inlineStr">
        <is>
          <t>DK2 근거리 원격 제어 연결</t>
        </is>
      </c>
      <c r="G625" s="29" t="inlineStr">
        <is>
          <t>EU</t>
        </is>
      </c>
      <c r="H625" s="29" t="n"/>
      <c r="I625" s="29" t="n">
        <v>5</v>
      </c>
      <c r="J625" s="30" t="inlineStr">
        <is>
          <t xml:space="preserve">1. DK 2.0 발급 상태 Y
2. 근거리 원격 제어 지원 단말
3. Google FW Y
4. 근처 기기 접근 권한 Y
5. 블루투스 N
6. Google phone
7. Only Android </t>
        </is>
      </c>
      <c r="K625" s="39" t="n"/>
      <c r="L625" s="30" t="inlineStr">
        <is>
          <t>1. Home에서 Handle Layer 또는 ShortCut 확인
2. 디지털 키 영역 확인
3. Connect 버튼 선택</t>
        </is>
      </c>
      <c r="M625" s="30" t="inlineStr">
        <is>
          <t>1. 팝업 표출
2. 타이틀 제외 문구 좌측 [원형 체크박스] 표출
"Please check the items below to use Short Range remote control on the home screen. 
Available within range of vehicle. (Range: approx. 10m)"
"Please allow nearby device permissions."
"These are used for Digital key Short Range remote control."
"Please enable the smartphone's Bluetooth"
"Please set it as the default key on Google Wallet."
[Go to Google Wallet]
[Close]
* Close 버튼 선택 시 팝업 소거
* [Go to Google Wallet] Google Wallet으로 이동
* 조건이 맞다면 [원형 체크박스] 체크</t>
        </is>
      </c>
      <c r="N625" s="69">
        <f>IF(COUNTIF(P625:W625,"F")&gt;=1,"FAIL",(IF(COUNTIF(P625:W625,"P")&gt;=1,"PASS",(IF(COUNTIF(P625:W625,"N/T")&gt;=1,"N/T",(IF(COUNTIF(P625:W625,"N/A")&gt;=1,"N/A","-")))))))</f>
        <v/>
      </c>
      <c r="O625" s="81">
        <f>IF(COUNTIF(P625:Q625,"F")&gt;=1,"FAIL",(IF(COUNTIF(P625:Q625,"P")&gt;=1,"PASS",(IF(COUNTIF(P625:Q625,"N/T")&gt;=1,"N/T",(IF(COUNTIF(P625:Q625,"N/A")&gt;=1,"N/A","-")))))))</f>
        <v/>
      </c>
      <c r="P625" s="29" t="inlineStr">
        <is>
          <t>N/T</t>
        </is>
      </c>
      <c r="Q625" s="29" t="inlineStr">
        <is>
          <t>N/T</t>
        </is>
      </c>
      <c r="R625" s="81">
        <f>IF(COUNTIF(S625:T625,"F")&gt;=1,"FAIL",(IF(COUNTIF(S625:T625,"P")&gt;=1,"PASS",(IF(COUNTIF(S625:T625,"N/T")&gt;=1,"N/T",(IF(COUNTIF(S625:T625,"N/A")&gt;=1,"N/A","-")))))))</f>
        <v/>
      </c>
      <c r="S625" s="29" t="inlineStr">
        <is>
          <t>P</t>
        </is>
      </c>
      <c r="T625" s="29" t="inlineStr">
        <is>
          <t>N/A</t>
        </is>
      </c>
      <c r="U625" s="120">
        <f>IF(COUNTIF(V625:W625,"F")&gt;=1,"FAIL",(IF(COUNTIF(V625:W625,"P")&gt;=1,"PASS",(IF(COUNTIF(V625:W625,"N/T")&gt;=1,"N/T",(IF(COUNTIF(V625:W625,"N/A")&gt;=1,"N/A","-")))))))</f>
        <v/>
      </c>
      <c r="V625" s="29" t="inlineStr">
        <is>
          <t>P</t>
        </is>
      </c>
      <c r="W625" s="29" t="inlineStr">
        <is>
          <t>N/A</t>
        </is>
      </c>
      <c r="X625" s="29" t="n"/>
      <c r="Y625" s="29" t="n"/>
      <c r="Z625" s="39" t="inlineStr">
        <is>
          <t>K : RKE 제어 가능 차량 미보유</t>
        </is>
      </c>
      <c r="AA625" s="39" t="inlineStr">
        <is>
          <t>N/T : 차량/디바이스 필요(조건)</t>
        </is>
      </c>
      <c r="AB625" s="42" t="inlineStr">
        <is>
          <t>실차</t>
        </is>
      </c>
    </row>
    <row r="626" ht="264" customHeight="1" s="357">
      <c r="A626" s="108" t="inlineStr">
        <is>
          <t>e_008</t>
        </is>
      </c>
      <c r="B626" s="29" t="inlineStr">
        <is>
          <t>TC_HL_0262</t>
        </is>
      </c>
      <c r="C626" s="29" t="inlineStr">
        <is>
          <t>Handle Layer / Home</t>
        </is>
      </c>
      <c r="D626" s="29" t="inlineStr">
        <is>
          <t>제어</t>
        </is>
      </c>
      <c r="E626" s="29" t="inlineStr">
        <is>
          <t>DK 2.0 (CCS)</t>
        </is>
      </c>
      <c r="F626" s="29" t="inlineStr">
        <is>
          <t>DK2 근거리 원격 제어 연결</t>
        </is>
      </c>
      <c r="G626" s="29" t="inlineStr">
        <is>
          <t>EU</t>
        </is>
      </c>
      <c r="H626" s="29" t="n"/>
      <c r="I626" s="29" t="n">
        <v>5</v>
      </c>
      <c r="J626" s="30" t="inlineStr">
        <is>
          <t xml:space="preserve">1. DK 2.0 발급 상태 Y
2. 근거리 원격 제어 지원 단말
3. Google FW Y
4. 근처 기기 접근 권한 Y
5. 블루투스 N
6. Samsung phone
7. Only Android </t>
        </is>
      </c>
      <c r="K626" s="39" t="n"/>
      <c r="L626" s="30" t="inlineStr">
        <is>
          <t>1. Home에서 Handle Layer 또는 ShortCut 확인
2. 디지털 키 영역 확인
3. Connect 버튼 선택</t>
        </is>
      </c>
      <c r="M626" s="30" t="inlineStr">
        <is>
          <t>1. 팝업 표출
2. 타이틀 제외 문구 좌측 [원형 체크박스] 표출
"Please check the items below to use Short Range remote control on the home screen. 
Available within range of vehicle. (Range: approx. 10m)"
"Please allow nearby device permissions."
"These are used for Digital key Short Range remote control."
"Please enable the smartphone's Bluetooth"
"Please enable the 'Remote keyless entry' setting in Samsung Wallet."
[Go to Samsung Wallet]
[Close]
* Close 버튼 선택 시 팝업 소거
* [Go to Samsung Wallet] Samsung Wallet으로 이동
* 조건이 맞다면 [원형 체크박스] 체크</t>
        </is>
      </c>
      <c r="N626" s="69">
        <f>IF(COUNTIF(P626:W626,"F")&gt;=1,"FAIL",(IF(COUNTIF(P626:W626,"P")&gt;=1,"PASS",(IF(COUNTIF(P626:W626,"N/T")&gt;=1,"N/T",(IF(COUNTIF(P626:W626,"N/A")&gt;=1,"N/A","-")))))))</f>
        <v/>
      </c>
      <c r="O626" s="81">
        <f>IF(COUNTIF(P626:Q626,"F")&gt;=1,"FAIL",(IF(COUNTIF(P626:Q626,"P")&gt;=1,"PASS",(IF(COUNTIF(P626:Q626,"N/T")&gt;=1,"N/T",(IF(COUNTIF(P626:Q626,"N/A")&gt;=1,"N/A","-")))))))</f>
        <v/>
      </c>
      <c r="P626" s="29" t="inlineStr">
        <is>
          <t>N/T</t>
        </is>
      </c>
      <c r="Q626" s="29" t="inlineStr">
        <is>
          <t>N/T</t>
        </is>
      </c>
      <c r="R626" s="81">
        <f>IF(COUNTIF(S626:T626,"F")&gt;=1,"FAIL",(IF(COUNTIF(S626:T626,"P")&gt;=1,"PASS",(IF(COUNTIF(S626:T626,"N/T")&gt;=1,"N/T",(IF(COUNTIF(S626:T626,"N/A")&gt;=1,"N/A","-")))))))</f>
        <v/>
      </c>
      <c r="S626" s="29" t="inlineStr">
        <is>
          <t>P</t>
        </is>
      </c>
      <c r="T626" s="29" t="inlineStr">
        <is>
          <t>N/A</t>
        </is>
      </c>
      <c r="U626" s="120">
        <f>IF(COUNTIF(V626:W626,"F")&gt;=1,"FAIL",(IF(COUNTIF(V626:W626,"P")&gt;=1,"PASS",(IF(COUNTIF(V626:W626,"N/T")&gt;=1,"N/T",(IF(COUNTIF(V626:W626,"N/A")&gt;=1,"N/A","-")))))))</f>
        <v/>
      </c>
      <c r="V626" s="29" t="inlineStr">
        <is>
          <t>P</t>
        </is>
      </c>
      <c r="W626" s="29" t="inlineStr">
        <is>
          <t>N/A</t>
        </is>
      </c>
      <c r="X626" s="29" t="n"/>
      <c r="Y626" s="29" t="n"/>
      <c r="Z626" s="39" t="inlineStr">
        <is>
          <t>K : RKE 제어 가능 차량 미보유
H/G : 삼성 폰 삼성 관련 문구 안떠서 사양 확인 필요
( Connect 뜬 상태로 차에서 조금씩 다가가면서 버튼 누르면 노출될거에요 아마 - 민우- )</t>
        </is>
      </c>
      <c r="AA626" s="39" t="inlineStr">
        <is>
          <t>N/T : 차량/디바이스 필요(조건)</t>
        </is>
      </c>
      <c r="AB626" s="42" t="inlineStr">
        <is>
          <t>실차</t>
        </is>
      </c>
    </row>
    <row r="627" ht="211.2" customHeight="1" s="357">
      <c r="A627" s="108" t="inlineStr">
        <is>
          <t>e_009</t>
        </is>
      </c>
      <c r="B627" s="29" t="inlineStr">
        <is>
          <t>TC_HL_0263</t>
        </is>
      </c>
      <c r="C627" s="29" t="inlineStr">
        <is>
          <t>Handle Layer / Home</t>
        </is>
      </c>
      <c r="D627" s="29" t="inlineStr">
        <is>
          <t>제어</t>
        </is>
      </c>
      <c r="E627" s="29" t="inlineStr">
        <is>
          <t>DK 2.0 (CCS)</t>
        </is>
      </c>
      <c r="F627" s="29" t="inlineStr">
        <is>
          <t>DK2 근거리 원격 제어 연결</t>
        </is>
      </c>
      <c r="G627" s="29" t="inlineStr">
        <is>
          <t>EU</t>
        </is>
      </c>
      <c r="H627" s="29" t="n"/>
      <c r="I627" s="29" t="n">
        <v>5</v>
      </c>
      <c r="J627" s="30" t="inlineStr">
        <is>
          <t xml:space="preserve">1. DK 2.0 발급 상태 Y
2. 근거리 원격 제어 지원 단말
3. Google FW Y
4. 근처 기기 접근 권한 Y
5. 블루투스 N
6. Google / Samsung 외 폰
7. Only Android </t>
        </is>
      </c>
      <c r="K627" s="39" t="n"/>
      <c r="L627" s="30" t="inlineStr">
        <is>
          <t>1. Home에서 Handle Layer 또는 ShortCut 확인
2. 디지털 키 영역 확인
3. Connect 버튼 선택</t>
        </is>
      </c>
      <c r="M627" s="30" t="inlineStr">
        <is>
          <t>1. 팝업 표출
2. 타이틀 제외 문구 좌측 [원형 체크박스] 표출
"Please check the items below to use Short Range remote control on the home screen. 
Available within range of vehicle. (Range: approx. 10m)"
"Please allow nearby device permissions."
"These are used for Digital key Short Range remote control."
"Please enable the smartphone's Bluetooth"
[Close]
* Close 버튼 선택 시 팝업 소거
* 조건이 맞다면 [원형 체크박스] 체크</t>
        </is>
      </c>
      <c r="N627" s="69">
        <f>IF(COUNTIF(P627:W627,"F")&gt;=1,"FAIL",(IF(COUNTIF(P627:W627,"P")&gt;=1,"PASS",(IF(COUNTIF(P627:W627,"N/T")&gt;=1,"N/T",(IF(COUNTIF(P627:W627,"N/A")&gt;=1,"N/A","-")))))))</f>
        <v/>
      </c>
      <c r="O627" s="81">
        <f>IF(COUNTIF(P627:Q627,"F")&gt;=1,"FAIL",(IF(COUNTIF(P627:Q627,"P")&gt;=1,"PASS",(IF(COUNTIF(P627:Q627,"N/T")&gt;=1,"N/T",(IF(COUNTIF(P627:Q627,"N/A")&gt;=1,"N/A","-")))))))</f>
        <v/>
      </c>
      <c r="P627" s="29" t="inlineStr">
        <is>
          <t>N/T</t>
        </is>
      </c>
      <c r="Q627" s="29" t="inlineStr">
        <is>
          <t>N/A</t>
        </is>
      </c>
      <c r="R627" s="81">
        <f>IF(COUNTIF(S627:T627,"F")&gt;=1,"FAIL",(IF(COUNTIF(S627:T627,"P")&gt;=1,"PASS",(IF(COUNTIF(S627:T627,"N/T")&gt;=1,"N/T",(IF(COUNTIF(S627:T627,"N/A")&gt;=1,"N/A","-")))))))</f>
        <v/>
      </c>
      <c r="S627" s="29" t="inlineStr">
        <is>
          <t>N/T</t>
        </is>
      </c>
      <c r="T627" s="29" t="inlineStr">
        <is>
          <t>N/A</t>
        </is>
      </c>
      <c r="U627" s="81">
        <f>IF(COUNTIF(V627:W627,"F")&gt;=1,"FAIL",(IF(COUNTIF(V627:W627,"P")&gt;=1,"PASS",(IF(COUNTIF(V627:W627,"N/T")&gt;=1,"N/T",(IF(COUNTIF(V627:W627,"N/A")&gt;=1,"N/A","-")))))))</f>
        <v/>
      </c>
      <c r="V627" s="29" t="inlineStr">
        <is>
          <t>P</t>
        </is>
      </c>
      <c r="W627" s="29" t="inlineStr">
        <is>
          <t>N/A</t>
        </is>
      </c>
      <c r="X627" s="29" t="n"/>
      <c r="Y627" s="29" t="n"/>
      <c r="Z627" s="39" t="inlineStr">
        <is>
          <t>K : RKE 제어 가능 차량 미보유</t>
        </is>
      </c>
      <c r="AA627" s="29" t="inlineStr">
        <is>
          <t>N/T : 차량/디바이스 필요(조건)</t>
        </is>
      </c>
      <c r="AB627" s="42" t="inlineStr">
        <is>
          <t>실차</t>
        </is>
      </c>
    </row>
    <row r="628" ht="118.8" customHeight="1" s="357">
      <c r="A628" s="108" t="inlineStr">
        <is>
          <t>e_010</t>
        </is>
      </c>
      <c r="B628" s="29" t="inlineStr">
        <is>
          <t>TC_HL_0264</t>
        </is>
      </c>
      <c r="C628" s="29" t="inlineStr">
        <is>
          <t>Handle Layer / Home</t>
        </is>
      </c>
      <c r="D628" s="29" t="inlineStr">
        <is>
          <t>제어</t>
        </is>
      </c>
      <c r="E628" s="29" t="inlineStr">
        <is>
          <t>DK 2.0 (CCS)</t>
        </is>
      </c>
      <c r="F628" s="29" t="inlineStr">
        <is>
          <t>DK2 근거리 원격 제어 연결</t>
        </is>
      </c>
      <c r="G628" s="29" t="inlineStr">
        <is>
          <t>EU</t>
        </is>
      </c>
      <c r="H628" s="29" t="n"/>
      <c r="I628" s="29" t="n">
        <v>5</v>
      </c>
      <c r="J628" s="30" t="inlineStr">
        <is>
          <t xml:space="preserve">1. DK 2.0 발급 상태 Y
2. 근거리 원격 제어 지원 단말
3. Google FW Y
4. 근처 기기 접근 권한 Y
5. 연결 시도 성공
6. Only Android </t>
        </is>
      </c>
      <c r="K628" s="39" t="n"/>
      <c r="L628" s="30" t="inlineStr">
        <is>
          <t>1. Home에서 Handle Layer 또는 ShortCut 확인
2. 디지털 키 영역 확인</t>
        </is>
      </c>
      <c r="M628" s="30" t="inlineStr">
        <is>
          <t>1. 디지털 키 표출</t>
        </is>
      </c>
      <c r="N628" s="69">
        <f>IF(COUNTIF(P628:W628,"F")&gt;=1,"FAIL",(IF(COUNTIF(P628:W628,"P")&gt;=1,"PASS",(IF(COUNTIF(P628:W628,"N/T")&gt;=1,"N/T",(IF(COUNTIF(P628:W628,"N/A")&gt;=1,"N/A","-")))))))</f>
        <v/>
      </c>
      <c r="O628" s="81">
        <f>IF(COUNTIF(P628:Q628,"F")&gt;=1,"FAIL",(IF(COUNTIF(P628:Q628,"P")&gt;=1,"PASS",(IF(COUNTIF(P628:Q628,"N/T")&gt;=1,"N/T",(IF(COUNTIF(P628:Q628,"N/A")&gt;=1,"N/A","-")))))))</f>
        <v/>
      </c>
      <c r="P628" s="29" t="inlineStr">
        <is>
          <t>N/T</t>
        </is>
      </c>
      <c r="Q628" s="29" t="inlineStr">
        <is>
          <t>N/T</t>
        </is>
      </c>
      <c r="R628" s="81">
        <f>IF(COUNTIF(S628:T628,"F")&gt;=1,"FAIL",(IF(COUNTIF(S628:T628,"P")&gt;=1,"PASS",(IF(COUNTIF(S628:T628,"N/T")&gt;=1,"N/T",(IF(COUNTIF(S628:T628,"N/A")&gt;=1,"N/A","-")))))))</f>
        <v/>
      </c>
      <c r="S628" s="29" t="inlineStr">
        <is>
          <t>P</t>
        </is>
      </c>
      <c r="T628" s="29" t="inlineStr">
        <is>
          <t>N/A</t>
        </is>
      </c>
      <c r="U628" s="81">
        <f>IF(COUNTIF(V628:W628,"F")&gt;=1,"FAIL",(IF(COUNTIF(V628:W628,"P")&gt;=1,"PASS",(IF(COUNTIF(V628:W628,"N/T")&gt;=1,"N/T",(IF(COUNTIF(V628:W628,"N/A")&gt;=1,"N/A","-")))))))</f>
        <v/>
      </c>
      <c r="V628" s="29" t="inlineStr">
        <is>
          <t>P</t>
        </is>
      </c>
      <c r="W628" s="29" t="inlineStr">
        <is>
          <t>N/A</t>
        </is>
      </c>
      <c r="X628" s="29" t="n"/>
      <c r="Y628" s="29" t="n"/>
      <c r="Z628" s="39" t="inlineStr">
        <is>
          <t>K : RKE 제어 가능 차량 미보유</t>
        </is>
      </c>
      <c r="AA628" s="39" t="inlineStr">
        <is>
          <t>N/T : 차량/디바이스 필요(조건)</t>
        </is>
      </c>
      <c r="AB628" s="42" t="inlineStr">
        <is>
          <t>실차</t>
        </is>
      </c>
    </row>
    <row r="629" ht="39.6" customHeight="1" s="357">
      <c r="A629" s="108" t="n"/>
      <c r="B629" s="29" t="inlineStr">
        <is>
          <t>TC_HL_0265</t>
        </is>
      </c>
      <c r="C629" s="29" t="inlineStr">
        <is>
          <t>Handle Layer / Home</t>
        </is>
      </c>
      <c r="D629" s="29" t="inlineStr">
        <is>
          <t>제어</t>
        </is>
      </c>
      <c r="E629" s="29" t="inlineStr">
        <is>
          <t>DK 2.0 (CCS)</t>
        </is>
      </c>
      <c r="F629" s="29" t="inlineStr">
        <is>
          <t>DK2 근거리 원격 제어 연결</t>
        </is>
      </c>
      <c r="G629" s="29" t="inlineStr">
        <is>
          <t>EU</t>
        </is>
      </c>
      <c r="H629" s="29" t="n"/>
      <c r="I629" s="29" t="n">
        <v>5</v>
      </c>
      <c r="J629" s="30" t="inlineStr">
        <is>
          <t>1. DK 2.0 발급 상태 Y</t>
        </is>
      </c>
      <c r="K629" s="39" t="inlineStr">
        <is>
          <t>1. 근거리 원격제어 미지원</t>
        </is>
      </c>
      <c r="L629" s="30" t="inlineStr">
        <is>
          <t>1. Home에서 Handle Layer 또는 ShortCut 확인
2. 디지털 키 영역 확인</t>
        </is>
      </c>
      <c r="M629" s="30" t="inlineStr">
        <is>
          <t>1. 다음과 같이 표출 
Digital key This digital key does not support Short Range remote control.</t>
        </is>
      </c>
      <c r="N629" s="69">
        <f>IF(COUNTIF(P629:W629,"F")&gt;=1,"FAIL",(IF(COUNTIF(P629:W629,"P")&gt;=1,"PASS",(IF(COUNTIF(P629:W629,"N/T")&gt;=1,"N/T",(IF(COUNTIF(P629:W629,"N/A")&gt;=1,"N/A","-")))))))</f>
        <v/>
      </c>
      <c r="O629" s="81">
        <f>IF(COUNTIF(P629:Q629,"F")&gt;=1,"FAIL",(IF(COUNTIF(P629:Q629,"P")&gt;=1,"PASS",(IF(COUNTIF(P629:Q629,"N/T")&gt;=1,"N/T",(IF(COUNTIF(P629:Q629,"N/A")&gt;=1,"N/A","-")))))))</f>
        <v/>
      </c>
      <c r="P629" s="29" t="inlineStr">
        <is>
          <t>N/T</t>
        </is>
      </c>
      <c r="Q629" s="29" t="inlineStr">
        <is>
          <t>N/T</t>
        </is>
      </c>
      <c r="R629" s="81">
        <f>IF(COUNTIF(S629:T629,"F")&gt;=1,"FAIL",(IF(COUNTIF(S629:T629,"P")&gt;=1,"PASS",(IF(COUNTIF(S629:T629,"N/T")&gt;=1,"N/T",(IF(COUNTIF(S629:T629,"N/A")&gt;=1,"N/A","-")))))))</f>
        <v/>
      </c>
      <c r="S629" s="29" t="inlineStr">
        <is>
          <t>N/T</t>
        </is>
      </c>
      <c r="T629" s="29" t="inlineStr">
        <is>
          <t>N/T</t>
        </is>
      </c>
      <c r="U629" s="81">
        <f>IF(COUNTIF(V629:W629,"F")&gt;=1,"FAIL",(IF(COUNTIF(V629:W629,"P")&gt;=1,"PASS",(IF(COUNTIF(V629:W629,"N/T")&gt;=1,"N/T",(IF(COUNTIF(V629:W629,"N/A")&gt;=1,"N/A","-")))))))</f>
        <v/>
      </c>
      <c r="V629" s="29" t="inlineStr">
        <is>
          <t>P</t>
        </is>
      </c>
      <c r="W629" s="29" t="inlineStr">
        <is>
          <t>N/T</t>
        </is>
      </c>
      <c r="X629" s="29" t="inlineStr">
        <is>
          <t>SPAQA-13918</t>
        </is>
      </c>
      <c r="Y629" s="54" t="n"/>
      <c r="Z629" s="39" t="inlineStr">
        <is>
          <t>K : RKE 제어 가능 차량 미보유
H : NFC 단말로 확인</t>
        </is>
      </c>
      <c r="AA629" s="39" t="inlineStr">
        <is>
          <t>N/T : 차량/디바이스 필요(조건)</t>
        </is>
      </c>
      <c r="AB629" s="42" t="inlineStr">
        <is>
          <t>실차</t>
        </is>
      </c>
    </row>
    <row r="630" ht="39.6" customHeight="1" s="357">
      <c r="A630" s="108" t="inlineStr">
        <is>
          <t>e_011</t>
        </is>
      </c>
      <c r="B630" s="29" t="inlineStr">
        <is>
          <t>TC_HL_0266</t>
        </is>
      </c>
      <c r="C630" s="29" t="inlineStr">
        <is>
          <t>Handle Layer / Home</t>
        </is>
      </c>
      <c r="D630" s="29" t="inlineStr">
        <is>
          <t>제어</t>
        </is>
      </c>
      <c r="E630" s="29" t="inlineStr">
        <is>
          <t>DK 2.0 (CCS)</t>
        </is>
      </c>
      <c r="F630" s="29" t="inlineStr">
        <is>
          <t>DK2 근거리 원격 제어 연결</t>
        </is>
      </c>
      <c r="G630" s="29" t="inlineStr">
        <is>
          <t>EU</t>
        </is>
      </c>
      <c r="H630" s="29" t="n"/>
      <c r="I630" s="29" t="n">
        <v>5</v>
      </c>
      <c r="J630" s="30" t="inlineStr">
        <is>
          <t>1. DK 2.0 발급 상태 N
2. Only iOS</t>
        </is>
      </c>
      <c r="K630" s="39" t="n"/>
      <c r="L630" s="30" t="inlineStr">
        <is>
          <t>1. Home에서 Handle Layer 또는 ShortCut 확인
2. 디지털 키 영역 확인</t>
        </is>
      </c>
      <c r="M630" s="30" t="inlineStr">
        <is>
          <t>1. 디지털 키 미표출</t>
        </is>
      </c>
      <c r="N630" s="69">
        <f>IF(COUNTIF(P630:W630,"F")&gt;=1,"FAIL",(IF(COUNTIF(P630:W630,"P")&gt;=1,"PASS",(IF(COUNTIF(P630:W630,"N/T")&gt;=1,"N/T",(IF(COUNTIF(P630:W630,"N/A")&gt;=1,"N/A","-")))))))</f>
        <v/>
      </c>
      <c r="O630" s="81">
        <f>IF(COUNTIF(P630:Q630,"F")&gt;=1,"FAIL",(IF(COUNTIF(P630:Q630,"P")&gt;=1,"PASS",(IF(COUNTIF(P630:Q630,"N/T")&gt;=1,"N/T",(IF(COUNTIF(P630:Q630,"N/A")&gt;=1,"N/A","-")))))))</f>
        <v/>
      </c>
      <c r="P630" s="29" t="inlineStr">
        <is>
          <t>N/A</t>
        </is>
      </c>
      <c r="Q630" s="29" t="inlineStr">
        <is>
          <t>P</t>
        </is>
      </c>
      <c r="R630" s="81">
        <f>IF(COUNTIF(S630:T630,"F")&gt;=1,"FAIL",(IF(COUNTIF(S630:T630,"P")&gt;=1,"PASS",(IF(COUNTIF(S630:T630,"N/T")&gt;=1,"N/T",(IF(COUNTIF(S630:T630,"N/A")&gt;=1,"N/A","-")))))))</f>
        <v/>
      </c>
      <c r="S630" s="29" t="inlineStr">
        <is>
          <t>N/A</t>
        </is>
      </c>
      <c r="T630" s="29" t="inlineStr">
        <is>
          <t>P</t>
        </is>
      </c>
      <c r="U630" s="120">
        <f>IF(COUNTIF(V630:W630,"F")&gt;=1,"FAIL",(IF(COUNTIF(V630:W630,"P")&gt;=1,"PASS",(IF(COUNTIF(V630:W630,"N/T")&gt;=1,"N/T",(IF(COUNTIF(V630:W630,"N/A")&gt;=1,"N/A","-")))))))</f>
        <v/>
      </c>
      <c r="V630" s="29" t="inlineStr">
        <is>
          <t>N/A</t>
        </is>
      </c>
      <c r="W630" s="29" t="inlineStr">
        <is>
          <t>P</t>
        </is>
      </c>
      <c r="X630" s="29" t="inlineStr">
        <is>
          <t>SPAQA-15403</t>
        </is>
      </c>
      <c r="Y630" s="54" t="n"/>
      <c r="Z630" s="39" t="n"/>
      <c r="AA630" s="29" t="n"/>
      <c r="AB630" s="42" t="inlineStr">
        <is>
          <t>실차</t>
        </is>
      </c>
    </row>
    <row r="631" ht="39.6" customHeight="1" s="357">
      <c r="A631" s="108" t="inlineStr">
        <is>
          <t>e_012</t>
        </is>
      </c>
      <c r="B631" s="29" t="inlineStr">
        <is>
          <t>TC_HL_0267</t>
        </is>
      </c>
      <c r="C631" s="29" t="inlineStr">
        <is>
          <t>Handle Layer / Home</t>
        </is>
      </c>
      <c r="D631" s="29" t="inlineStr">
        <is>
          <t>제어</t>
        </is>
      </c>
      <c r="E631" s="29" t="inlineStr">
        <is>
          <t>DK 2.0 (CCS)</t>
        </is>
      </c>
      <c r="F631" s="29" t="inlineStr">
        <is>
          <t>DK2 근거리 원격 제어 연결</t>
        </is>
      </c>
      <c r="G631" s="29" t="inlineStr">
        <is>
          <t>EU</t>
        </is>
      </c>
      <c r="H631" s="29" t="n"/>
      <c r="I631" s="29" t="n">
        <v>5</v>
      </c>
      <c r="J631" s="30" t="inlineStr">
        <is>
          <t>1. DK 2.0 발급 상태 Y
2. Only iOS</t>
        </is>
      </c>
      <c r="K631" s="39" t="inlineStr">
        <is>
          <t>1. 근거리 원격제어 미지원</t>
        </is>
      </c>
      <c r="L631" s="30" t="inlineStr">
        <is>
          <t>1. Home에서 Handle Layer 또는 ShortCut 확인
2. 디지털 키 영역 확인</t>
        </is>
      </c>
      <c r="M631" s="30" t="inlineStr">
        <is>
          <t>1. 디지털 키 미표출</t>
        </is>
      </c>
      <c r="N631" s="69">
        <f>IF(COUNTIF(P631:W631,"F")&gt;=1,"FAIL",(IF(COUNTIF(P631:W631,"P")&gt;=1,"PASS",(IF(COUNTIF(P631:W631,"N/T")&gt;=1,"N/T",(IF(COUNTIF(P631:W631,"N/A")&gt;=1,"N/A","-")))))))</f>
        <v/>
      </c>
      <c r="O631" s="81">
        <f>IF(COUNTIF(P631:Q631,"F")&gt;=1,"FAIL",(IF(COUNTIF(P631:Q631,"P")&gt;=1,"PASS",(IF(COUNTIF(P631:Q631,"N/T")&gt;=1,"N/T",(IF(COUNTIF(P631:Q631,"N/A")&gt;=1,"N/A","-")))))))</f>
        <v/>
      </c>
      <c r="P631" s="29" t="inlineStr">
        <is>
          <t>N/A</t>
        </is>
      </c>
      <c r="Q631" s="29" t="inlineStr">
        <is>
          <t>N/T</t>
        </is>
      </c>
      <c r="R631" s="81">
        <f>IF(COUNTIF(S631:T631,"F")&gt;=1,"FAIL",(IF(COUNTIF(S631:T631,"P")&gt;=1,"PASS",(IF(COUNTIF(S631:T631,"N/T")&gt;=1,"N/T",(IF(COUNTIF(S631:T631,"N/A")&gt;=1,"N/A","-")))))))</f>
        <v/>
      </c>
      <c r="S631" s="29" t="inlineStr">
        <is>
          <t>N/A</t>
        </is>
      </c>
      <c r="T631" s="29" t="inlineStr">
        <is>
          <t>N/T</t>
        </is>
      </c>
      <c r="U631" s="81">
        <f>IF(COUNTIF(V631:W631,"F")&gt;=1,"FAIL",(IF(COUNTIF(V631:W631,"P")&gt;=1,"PASS",(IF(COUNTIF(V631:W631,"N/T")&gt;=1,"N/T",(IF(COUNTIF(V631:W631,"N/A")&gt;=1,"N/A","-")))))))</f>
        <v/>
      </c>
      <c r="V631" s="29" t="inlineStr">
        <is>
          <t>N/A</t>
        </is>
      </c>
      <c r="W631" s="29" t="inlineStr">
        <is>
          <t>P</t>
        </is>
      </c>
      <c r="X631" s="29" t="inlineStr">
        <is>
          <t>SPAQA-15403</t>
        </is>
      </c>
      <c r="Y631" s="54" t="n"/>
      <c r="Z631" s="39" t="inlineStr">
        <is>
          <t>K : RKE 제어 가능 차량 미보유
H : NFC 단말로 확인</t>
        </is>
      </c>
      <c r="AA631" s="39" t="n"/>
      <c r="AB631" s="42" t="inlineStr">
        <is>
          <t>실차</t>
        </is>
      </c>
    </row>
    <row r="632" ht="66" customHeight="1" s="357">
      <c r="A632" s="108" t="inlineStr">
        <is>
          <t>e_013</t>
        </is>
      </c>
      <c r="B632" s="29" t="inlineStr">
        <is>
          <t>TC_HL_0268</t>
        </is>
      </c>
      <c r="C632" s="29" t="inlineStr">
        <is>
          <t>Handle Layer / Home</t>
        </is>
      </c>
      <c r="D632" s="29" t="inlineStr">
        <is>
          <t>제어</t>
        </is>
      </c>
      <c r="E632" s="29" t="inlineStr">
        <is>
          <t>DK 2.0 (CCS)</t>
        </is>
      </c>
      <c r="F632" s="29" t="inlineStr">
        <is>
          <t>DK2 근거리 원격 제어 연결</t>
        </is>
      </c>
      <c r="G632" s="29" t="inlineStr">
        <is>
          <t>EU</t>
        </is>
      </c>
      <c r="H632" s="29" t="n"/>
      <c r="I632" s="29" t="n">
        <v>5</v>
      </c>
      <c r="J632" s="30" t="inlineStr">
        <is>
          <t>1. DK 2.0 발급 상태 Y
2. 근거리 원격제어 N
3. Only iOS</t>
        </is>
      </c>
      <c r="K632" s="39" t="inlineStr">
        <is>
          <t>1. 근거리 원격제어 지원</t>
        </is>
      </c>
      <c r="L632" s="30" t="inlineStr">
        <is>
          <t>1. Home에서 Handle Layer 또는 ShortCut 확인
2. 디지털 키 영역 확인</t>
        </is>
      </c>
      <c r="M632" s="30" t="inlineStr">
        <is>
          <t>1. 디지털 키 미표출
2. This digital Key does not support Vehicle remote control 문구 미표출 확인</t>
        </is>
      </c>
      <c r="N632" s="69">
        <f>IF(COUNTIF(P632:W632,"F")&gt;=1,"FAIL",(IF(COUNTIF(P632:W632,"P")&gt;=1,"PASS",(IF(COUNTIF(P632:W632,"N/T")&gt;=1,"N/T",(IF(COUNTIF(P632:W632,"N/A")&gt;=1,"N/A","-")))))))</f>
        <v/>
      </c>
      <c r="O632" s="81">
        <f>IF(COUNTIF(P632:Q632,"F")&gt;=1,"FAIL",(IF(COUNTIF(P632:Q632,"P")&gt;=1,"PASS",(IF(COUNTIF(P632:Q632,"N/T")&gt;=1,"N/T",(IF(COUNTIF(P632:Q632,"N/A")&gt;=1,"N/A","-")))))))</f>
        <v/>
      </c>
      <c r="P632" s="29" t="inlineStr">
        <is>
          <t>N/A</t>
        </is>
      </c>
      <c r="Q632" s="29" t="inlineStr">
        <is>
          <t>N/T</t>
        </is>
      </c>
      <c r="R632" s="81">
        <f>IF(COUNTIF(S632:T632,"F")&gt;=1,"FAIL",(IF(COUNTIF(S632:T632,"P")&gt;=1,"PASS",(IF(COUNTIF(S632:T632,"N/T")&gt;=1,"N/T",(IF(COUNTIF(S632:T632,"N/A")&gt;=1,"N/A","-")))))))</f>
        <v/>
      </c>
      <c r="S632" s="29" t="inlineStr">
        <is>
          <t>N/A</t>
        </is>
      </c>
      <c r="T632" s="29" t="inlineStr">
        <is>
          <t>N/T</t>
        </is>
      </c>
      <c r="U632" s="81">
        <f>IF(COUNTIF(V632:W632,"F")&gt;=1,"FAIL",(IF(COUNTIF(V632:W632,"P")&gt;=1,"PASS",(IF(COUNTIF(V632:W632,"N/T")&gt;=1,"N/T",(IF(COUNTIF(V632:W632,"N/A")&gt;=1,"N/A","-")))))))</f>
        <v/>
      </c>
      <c r="V632" s="29" t="inlineStr">
        <is>
          <t>N/A</t>
        </is>
      </c>
      <c r="W632" s="29" t="inlineStr">
        <is>
          <t>P</t>
        </is>
      </c>
      <c r="X632" s="29" t="inlineStr">
        <is>
          <t>SPAQA-15403
SPAQA-23912</t>
        </is>
      </c>
      <c r="Y632" s="54" t="n"/>
      <c r="Z632" s="39" t="inlineStr">
        <is>
          <t>K : RKE 제어 가능 차량 미보유</t>
        </is>
      </c>
      <c r="AA632" s="39" t="inlineStr">
        <is>
          <t>N/T : 차량/디바이스 필요(조건)</t>
        </is>
      </c>
      <c r="AB632" s="42" t="inlineStr">
        <is>
          <t>실차</t>
        </is>
      </c>
    </row>
    <row r="633" ht="79.2" customHeight="1" s="357">
      <c r="A633" s="108" t="inlineStr">
        <is>
          <t>e_014</t>
        </is>
      </c>
      <c r="B633" s="29" t="inlineStr">
        <is>
          <t>TC_HL_0269</t>
        </is>
      </c>
      <c r="C633" s="29" t="inlineStr">
        <is>
          <t>Handle Layer / Home</t>
        </is>
      </c>
      <c r="D633" s="29" t="inlineStr">
        <is>
          <t>제어</t>
        </is>
      </c>
      <c r="E633" s="29" t="inlineStr">
        <is>
          <t>DK 2.0 (CCS)</t>
        </is>
      </c>
      <c r="F633" s="29" t="inlineStr">
        <is>
          <t>DK2 근거리 원격 제어 연결</t>
        </is>
      </c>
      <c r="G633" s="29" t="inlineStr">
        <is>
          <t>EU</t>
        </is>
      </c>
      <c r="H633" s="29" t="n"/>
      <c r="I633" s="29" t="n">
        <v>5</v>
      </c>
      <c r="J633" s="30" t="inlineStr">
        <is>
          <t>1. DK 2.0 발급 상태 Y
2. 근거리 원격제어 Y
3. 세션 연결 실패
4. Only iOS</t>
        </is>
      </c>
      <c r="K633" s="39" t="inlineStr">
        <is>
          <t>1. 근거리 원격제어 지원</t>
        </is>
      </c>
      <c r="L633" s="30" t="inlineStr">
        <is>
          <t>1. Home에서 Handle Layer 또는 ShortCut 확인
2. 디지털 키 영역 확인</t>
        </is>
      </c>
      <c r="M633" s="30" t="inlineStr">
        <is>
          <t>1. 디지털 키 버튼 표출
"Digital key" [Connect]</t>
        </is>
      </c>
      <c r="N633" s="69">
        <f>IF(COUNTIF(P633:W633,"F")&gt;=1,"FAIL",(IF(COUNTIF(P633:W633,"P")&gt;=1,"PASS",(IF(COUNTIF(P633:W633,"N/T")&gt;=1,"N/T",(IF(COUNTIF(P633:W633,"N/A")&gt;=1,"N/A","-")))))))</f>
        <v/>
      </c>
      <c r="O633" s="81">
        <f>IF(COUNTIF(P633:Q633,"F")&gt;=1,"FAIL",(IF(COUNTIF(P633:Q633,"P")&gt;=1,"PASS",(IF(COUNTIF(P633:Q633,"N/T")&gt;=1,"N/T",(IF(COUNTIF(P633:Q633,"N/A")&gt;=1,"N/A","-")))))))</f>
        <v/>
      </c>
      <c r="P633" s="29" t="inlineStr">
        <is>
          <t>N/A</t>
        </is>
      </c>
      <c r="Q633" s="29" t="inlineStr">
        <is>
          <t>N/T</t>
        </is>
      </c>
      <c r="R633" s="81">
        <f>IF(COUNTIF(S633:T633,"F")&gt;=1,"FAIL",(IF(COUNTIF(S633:T633,"P")&gt;=1,"PASS",(IF(COUNTIF(S633:T633,"N/T")&gt;=1,"N/T",(IF(COUNTIF(S633:T633,"N/A")&gt;=1,"N/A","-")))))))</f>
        <v/>
      </c>
      <c r="S633" s="29" t="inlineStr">
        <is>
          <t>N/A</t>
        </is>
      </c>
      <c r="T633" s="29" t="inlineStr">
        <is>
          <t>P</t>
        </is>
      </c>
      <c r="U633" s="81">
        <f>IF(COUNTIF(V633:W633,"F")&gt;=1,"FAIL",(IF(COUNTIF(V633:W633,"P")&gt;=1,"PASS",(IF(COUNTIF(V633:W633,"N/T")&gt;=1,"N/T",(IF(COUNTIF(V633:W633,"N/A")&gt;=1,"N/A","-")))))))</f>
        <v/>
      </c>
      <c r="V633" s="29" t="inlineStr">
        <is>
          <t>N/A</t>
        </is>
      </c>
      <c r="W633" s="29" t="inlineStr">
        <is>
          <t>N/T</t>
        </is>
      </c>
      <c r="X633" s="29" t="inlineStr">
        <is>
          <t>SPAQA-13888</t>
        </is>
      </c>
      <c r="Y633" s="54" t="n"/>
      <c r="Z633" s="39" t="inlineStr">
        <is>
          <t>근거리 원격 제어 Y 상태 필요
K : RKE 제어 가능 차량 미보유
G : iOS 블루투스 꺼도 연결됨....</t>
        </is>
      </c>
      <c r="AA633" s="39" t="inlineStr">
        <is>
          <t>N/T : 특수상황/실패 조건 필요(조건)</t>
        </is>
      </c>
      <c r="AB633" s="42" t="inlineStr">
        <is>
          <t>실차</t>
        </is>
      </c>
    </row>
    <row r="634" ht="118.8" customHeight="1" s="357">
      <c r="A634" s="108" t="inlineStr">
        <is>
          <t>e_015</t>
        </is>
      </c>
      <c r="B634" s="29" t="inlineStr">
        <is>
          <t>TC_HL_0270</t>
        </is>
      </c>
      <c r="C634" s="29" t="inlineStr">
        <is>
          <t>Handle Layer / Home</t>
        </is>
      </c>
      <c r="D634" s="29" t="inlineStr">
        <is>
          <t>제어</t>
        </is>
      </c>
      <c r="E634" s="29" t="inlineStr">
        <is>
          <t>DK 2.0 (CCS)</t>
        </is>
      </c>
      <c r="F634" s="29" t="inlineStr">
        <is>
          <t>DK2 근거리 원격 제어 연결</t>
        </is>
      </c>
      <c r="G634" s="29" t="inlineStr">
        <is>
          <t>EU</t>
        </is>
      </c>
      <c r="H634" s="29" t="n"/>
      <c r="I634" s="29" t="n">
        <v>5</v>
      </c>
      <c r="J634" s="30" t="inlineStr">
        <is>
          <t>1. DK 2.0 발급 상태 Y
2. 근거리 원격제어 Y
3. 세션 연결 실패
4. 그 외 연결 실패
5. 블루투스 OFF
6. Only iOS</t>
        </is>
      </c>
      <c r="K634" s="39" t="inlineStr">
        <is>
          <t>1. 근거리 원격제어 지원</t>
        </is>
      </c>
      <c r="L634" s="30" t="inlineStr">
        <is>
          <t>1. Home에서 Handle Layer 또는 ShortCut 확인
2. 디지털 키 영역 확인</t>
        </is>
      </c>
      <c r="M634" s="30" t="inlineStr">
        <is>
          <t xml:space="preserve">1. 토스트 팝업 표출 
"Please enable the smartphone's Bluetooth."
</t>
        </is>
      </c>
      <c r="N634" s="69">
        <f>IF(COUNTIF(P634:W634,"F")&gt;=1,"FAIL",(IF(COUNTIF(P634:W634,"P")&gt;=1,"PASS",(IF(COUNTIF(P634:W634,"N/T")&gt;=1,"N/T",(IF(COUNTIF(P634:W634,"N/A")&gt;=1,"N/A","-")))))))</f>
        <v/>
      </c>
      <c r="O634" s="81">
        <f>IF(COUNTIF(P634:Q634,"F")&gt;=1,"FAIL",(IF(COUNTIF(P634:Q634,"P")&gt;=1,"PASS",(IF(COUNTIF(P634:Q634,"N/T")&gt;=1,"N/T",(IF(COUNTIF(P634:Q634,"N/A")&gt;=1,"N/A","-")))))))</f>
        <v/>
      </c>
      <c r="P634" s="29" t="inlineStr">
        <is>
          <t>N/A</t>
        </is>
      </c>
      <c r="Q634" s="29" t="inlineStr">
        <is>
          <t>N/T</t>
        </is>
      </c>
      <c r="R634" s="81">
        <f>IF(COUNTIF(S634:T634,"F")&gt;=1,"FAIL",(IF(COUNTIF(S634:T634,"P")&gt;=1,"PASS",(IF(COUNTIF(S634:T634,"N/T")&gt;=1,"N/T",(IF(COUNTIF(S634:T634,"N/A")&gt;=1,"N/A","-")))))))</f>
        <v/>
      </c>
      <c r="S634" s="29" t="inlineStr">
        <is>
          <t>N/A</t>
        </is>
      </c>
      <c r="T634" s="29" t="inlineStr">
        <is>
          <t>P</t>
        </is>
      </c>
      <c r="U634" s="81">
        <f>IF(COUNTIF(V634:W634,"F")&gt;=1,"FAIL",(IF(COUNTIF(V634:W634,"P")&gt;=1,"PASS",(IF(COUNTIF(V634:W634,"N/T")&gt;=1,"N/T",(IF(COUNTIF(V634:W634,"N/A")&gt;=1,"N/A","-")))))))</f>
        <v/>
      </c>
      <c r="V634" s="29" t="inlineStr">
        <is>
          <t>N/A</t>
        </is>
      </c>
      <c r="W634" s="29" t="inlineStr">
        <is>
          <t>N/T</t>
        </is>
      </c>
      <c r="X634" s="29" t="inlineStr">
        <is>
          <t>SPAQA-15403</t>
        </is>
      </c>
      <c r="Y634" s="54" t="n"/>
      <c r="Z634" s="39" t="inlineStr">
        <is>
          <t>근거리 원격 제어 Y 상태 필요
K : RKE 제어 가능 차량 미보유
G : iOS 블루투스 꺼도 연결됨....</t>
        </is>
      </c>
      <c r="AA634" s="39" t="inlineStr">
        <is>
          <t>N/T : 특수상황/실패 조건 필요(조건)</t>
        </is>
      </c>
      <c r="AB634" s="42" t="inlineStr">
        <is>
          <t>실차</t>
        </is>
      </c>
    </row>
    <row r="635" ht="79.2" customHeight="1" s="357">
      <c r="A635" s="108" t="inlineStr">
        <is>
          <t>e_016</t>
        </is>
      </c>
      <c r="B635" s="29" t="inlineStr">
        <is>
          <t>TC_HL_0271</t>
        </is>
      </c>
      <c r="C635" s="29" t="inlineStr">
        <is>
          <t>Handle Layer / Home</t>
        </is>
      </c>
      <c r="D635" s="29" t="inlineStr">
        <is>
          <t>제어</t>
        </is>
      </c>
      <c r="E635" s="29" t="inlineStr">
        <is>
          <t>DK 2.0 (CCS)</t>
        </is>
      </c>
      <c r="F635" s="29" t="inlineStr">
        <is>
          <t>DK2 근거리 원격 제어 연결</t>
        </is>
      </c>
      <c r="G635" s="29" t="inlineStr">
        <is>
          <t>EU</t>
        </is>
      </c>
      <c r="H635" s="29" t="n"/>
      <c r="I635" s="29" t="n">
        <v>5</v>
      </c>
      <c r="J635" s="30" t="inlineStr">
        <is>
          <t>1. DK 2.0 발급 상태 Y
2. 근거리 원격제어 Y
3. 연결 성공
4. Only iOS</t>
        </is>
      </c>
      <c r="K635" s="39" t="inlineStr">
        <is>
          <t>1. 근거리 원격제어 지원</t>
        </is>
      </c>
      <c r="L635" s="30" t="inlineStr">
        <is>
          <t>1. Home에서 Handle Layer 또는 ShortCut 확인
2. 디지털 키 영역 확인</t>
        </is>
      </c>
      <c r="M635" s="30" t="inlineStr">
        <is>
          <t>1. 디지털 키 표출</t>
        </is>
      </c>
      <c r="N635" s="69">
        <f>IF(COUNTIF(P635:W635,"F")&gt;=1,"FAIL",(IF(COUNTIF(P635:W635,"P")&gt;=1,"PASS",(IF(COUNTIF(P635:W635,"N/T")&gt;=1,"N/T",(IF(COUNTIF(P635:W635,"N/A")&gt;=1,"N/A","-")))))))</f>
        <v/>
      </c>
      <c r="O635" s="81">
        <f>IF(COUNTIF(P635:Q635,"F")&gt;=1,"FAIL",(IF(COUNTIF(P635:Q635,"P")&gt;=1,"PASS",(IF(COUNTIF(P635:Q635,"N/T")&gt;=1,"N/T",(IF(COUNTIF(P635:Q635,"N/A")&gt;=1,"N/A","-")))))))</f>
        <v/>
      </c>
      <c r="P635" s="29" t="inlineStr">
        <is>
          <t>N/A</t>
        </is>
      </c>
      <c r="Q635" s="29" t="inlineStr">
        <is>
          <t>N/T</t>
        </is>
      </c>
      <c r="R635" s="81">
        <f>IF(COUNTIF(S635:T635,"F")&gt;=1,"FAIL",(IF(COUNTIF(S635:T635,"P")&gt;=1,"PASS",(IF(COUNTIF(S635:T635,"N/T")&gt;=1,"N/T",(IF(COUNTIF(S635:T635,"N/A")&gt;=1,"N/A","-")))))))</f>
        <v/>
      </c>
      <c r="S635" s="29" t="inlineStr">
        <is>
          <t>N/A</t>
        </is>
      </c>
      <c r="T635" s="29" t="inlineStr">
        <is>
          <t>P</t>
        </is>
      </c>
      <c r="U635" s="81">
        <f>IF(COUNTIF(V635:W635,"F")&gt;=1,"FAIL",(IF(COUNTIF(V635:W635,"P")&gt;=1,"PASS",(IF(COUNTIF(V635:W635,"N/T")&gt;=1,"N/T",(IF(COUNTIF(V635:W635,"N/A")&gt;=1,"N/A","-")))))))</f>
        <v/>
      </c>
      <c r="V635" s="29" t="inlineStr">
        <is>
          <t>N/A</t>
        </is>
      </c>
      <c r="W635" s="29" t="inlineStr">
        <is>
          <t>P</t>
        </is>
      </c>
      <c r="X635" s="29" t="inlineStr">
        <is>
          <t>SPAQA-15403</t>
        </is>
      </c>
      <c r="Y635" s="54" t="n"/>
      <c r="Z635" s="39" t="inlineStr">
        <is>
          <t>DK 2.0 발급 상태 필요
근거리 원격 제어 Y 상태 필요
K : RKE 제어 가능 차량 미보유</t>
        </is>
      </c>
      <c r="AA635" s="39" t="n"/>
      <c r="AB635" s="42" t="inlineStr">
        <is>
          <t>실차</t>
        </is>
      </c>
    </row>
    <row r="636" ht="66" customHeight="1" s="357">
      <c r="A636" s="108" t="inlineStr">
        <is>
          <t>e_017</t>
        </is>
      </c>
      <c r="B636" s="29" t="inlineStr">
        <is>
          <t>TC_HL_0272</t>
        </is>
      </c>
      <c r="C636" s="54" t="inlineStr">
        <is>
          <t>Handle Layer / Home</t>
        </is>
      </c>
      <c r="D636" s="54" t="inlineStr">
        <is>
          <t>제어</t>
        </is>
      </c>
      <c r="E636" s="54" t="inlineStr">
        <is>
          <t>DK 2.0 (CCS)</t>
        </is>
      </c>
      <c r="F636" s="54" t="inlineStr">
        <is>
          <t>DK2 근거리 원격 제어 연결</t>
        </is>
      </c>
      <c r="G636" s="54" t="inlineStr">
        <is>
          <t>EU</t>
        </is>
      </c>
      <c r="H636" s="54" t="n"/>
      <c r="I636" s="54" t="n">
        <v>5</v>
      </c>
      <c r="J636" s="31" t="inlineStr">
        <is>
          <t>1. DK 2.0 발급 상태 Y
2. 근거리 원격제어 Y
3. 연결 실패</t>
        </is>
      </c>
      <c r="K636" s="80" t="inlineStr">
        <is>
          <t>1. 근거리 원격제어 지원
2. 차량과 10m 이상 떨어져 있을때</t>
        </is>
      </c>
      <c r="L636" s="31" t="inlineStr">
        <is>
          <t>1. Home에서 Handle Layer 또는 ShortCut 확인
2. 디지털 키 영역 확인</t>
        </is>
      </c>
      <c r="M636" s="31" t="inlineStr">
        <is>
          <t>1. 토스트 팝업 표출
"Failed to connect Short Range remote control. Please check the distance to the vehicle (10 m)."</t>
        </is>
      </c>
      <c r="N636" s="96">
        <f>IF(COUNTIF(P636:W636,"F")&gt;=1,"FAIL",(IF(COUNTIF(P636:W636,"P")&gt;=1,"PASS",(IF(COUNTIF(P636:W636,"N/T")&gt;=1,"N/T",(IF(COUNTIF(P636:W636,"N/A")&gt;=1,"N/A","-")))))))</f>
        <v/>
      </c>
      <c r="O636" s="81">
        <f>IF(COUNTIF(P636:Q636,"F")&gt;=1,"FAIL",(IF(COUNTIF(P636:Q636,"P")&gt;=1,"PASS",(IF(COUNTIF(P636:Q636,"N/T")&gt;=1,"N/T",(IF(COUNTIF(P636:Q636,"N/A")&gt;=1,"N/A","-")))))))</f>
        <v/>
      </c>
      <c r="P636" s="54" t="inlineStr">
        <is>
          <t>N/A</t>
        </is>
      </c>
      <c r="Q636" s="54" t="inlineStr">
        <is>
          <t>N/A</t>
        </is>
      </c>
      <c r="R636" s="120">
        <f>IF(COUNTIF(S636:T636,"F")&gt;=1,"FAIL",(IF(COUNTIF(S636:T636,"P")&gt;=1,"PASS",(IF(COUNTIF(S636:T636,"N/T")&gt;=1,"N/T",(IF(COUNTIF(S636:T636,"N/A")&gt;=1,"N/A","-")))))))</f>
        <v/>
      </c>
      <c r="S636" s="54" t="inlineStr">
        <is>
          <t>N/A</t>
        </is>
      </c>
      <c r="T636" s="54" t="inlineStr">
        <is>
          <t>N/A</t>
        </is>
      </c>
      <c r="U636" s="120">
        <f>IF(COUNTIF(V636:W636,"F")&gt;=1,"FAIL",(IF(COUNTIF(V636:W636,"P")&gt;=1,"PASS",(IF(COUNTIF(V636:W636,"N/T")&gt;=1,"N/T",(IF(COUNTIF(V636:W636,"N/A")&gt;=1,"N/A","-")))))))</f>
        <v/>
      </c>
      <c r="V636" s="54" t="inlineStr">
        <is>
          <t>N/A</t>
        </is>
      </c>
      <c r="W636" s="54" t="inlineStr">
        <is>
          <t>N/A</t>
        </is>
      </c>
      <c r="X636" s="54" t="inlineStr">
        <is>
          <t>SPAQA-13904
SPAQA-13903</t>
        </is>
      </c>
      <c r="Y636" s="54" t="n"/>
      <c r="Z636" s="80" t="inlineStr">
        <is>
          <t>사양 삭제</t>
        </is>
      </c>
      <c r="AA636" s="39" t="inlineStr">
        <is>
          <t>사양 아님(N/A)</t>
        </is>
      </c>
      <c r="AB636" s="42" t="inlineStr">
        <is>
          <t>삭제</t>
        </is>
      </c>
    </row>
    <row r="637" ht="66" customHeight="1" s="357">
      <c r="A637" s="108" t="inlineStr">
        <is>
          <t>e_018</t>
        </is>
      </c>
      <c r="B637" s="29" t="inlineStr">
        <is>
          <t>TC_HL_0273</t>
        </is>
      </c>
      <c r="C637" s="29" t="inlineStr">
        <is>
          <t>Handle Layer / Home</t>
        </is>
      </c>
      <c r="D637" s="29" t="inlineStr">
        <is>
          <t>제어</t>
        </is>
      </c>
      <c r="E637" s="29" t="inlineStr">
        <is>
          <t>DK 2.0 (CCS)</t>
        </is>
      </c>
      <c r="F637" s="29" t="inlineStr">
        <is>
          <t>DK2 근거리 원격 제어 연결</t>
        </is>
      </c>
      <c r="G637" s="29" t="inlineStr">
        <is>
          <t>EU</t>
        </is>
      </c>
      <c r="H637" s="29" t="n"/>
      <c r="I637" s="29" t="n">
        <v>5</v>
      </c>
      <c r="J637" s="30" t="inlineStr">
        <is>
          <t>1. DK 2.0 발급 상태 Y
2. 근거리 원격제어 Y
3. 연결 실패</t>
        </is>
      </c>
      <c r="K637" s="39" t="inlineStr">
        <is>
          <t>1. 근거리 원격제어 지원</t>
        </is>
      </c>
      <c r="L637" s="30" t="inlineStr">
        <is>
          <t>1. Home에서 Handle Layer 또는 ShortCut 확인
2. 디지털 키 영역 확인</t>
        </is>
      </c>
      <c r="M637" s="30" t="inlineStr">
        <is>
          <t>1. 토스트 팝업 표출
"Failed to connect Short Range remote control."</t>
        </is>
      </c>
      <c r="N637" s="83">
        <f>IF(COUNTIF(P637:W637,"F")&gt;=1,"FAIL",(IF(COUNTIF(P637:W637,"P")&gt;=1,"PASS",(IF(COUNTIF(P637:W637,"N/T")&gt;=1,"N/T",(IF(COUNTIF(P637:W637,"N/A")&gt;=1,"N/A","-")))))))</f>
        <v/>
      </c>
      <c r="O637" s="81">
        <f>IF(COUNTIF(P637:Q637,"F")&gt;=1,"FAIL",(IF(COUNTIF(P637:Q637,"P")&gt;=1,"PASS",(IF(COUNTIF(P637:Q637,"N/T")&gt;=1,"N/T",(IF(COUNTIF(P637:Q637,"N/A")&gt;=1,"N/A","-")))))))</f>
        <v/>
      </c>
      <c r="P637" s="29" t="inlineStr">
        <is>
          <t>N/T</t>
        </is>
      </c>
      <c r="Q637" s="29" t="inlineStr">
        <is>
          <t>N/T</t>
        </is>
      </c>
      <c r="R637" s="81">
        <f>IF(COUNTIF(S637:T637,"F")&gt;=1,"FAIL",(IF(COUNTIF(S637:T637,"P")&gt;=1,"PASS",(IF(COUNTIF(S637:T637,"N/T")&gt;=1,"N/T",(IF(COUNTIF(S637:T637,"N/A")&gt;=1,"N/A","-")))))))</f>
        <v/>
      </c>
      <c r="S637" s="29" t="inlineStr">
        <is>
          <t>N/T</t>
        </is>
      </c>
      <c r="T637" s="29" t="inlineStr">
        <is>
          <t>N/T</t>
        </is>
      </c>
      <c r="U637" s="82">
        <f>IF(COUNTIF(V637:W637,"F")&gt;=1,"FAIL",(IF(COUNTIF(V637:W637,"P")&gt;=1,"PASS",(IF(COUNTIF(V637:W637,"N/T")&gt;=1,"N/T",(IF(COUNTIF(V637:W637,"N/A")&gt;=1,"N/A","-")))))))</f>
        <v/>
      </c>
      <c r="V637" s="29" t="n"/>
      <c r="W637" s="29" t="n"/>
      <c r="X637" s="29" t="inlineStr">
        <is>
          <t>SPAQA-13904
SPAQA-13903</t>
        </is>
      </c>
      <c r="Y637" s="29" t="n"/>
      <c r="Z637" s="39" t="inlineStr">
        <is>
          <t>DK 2.0 발급 상태 필요
근거리 원격 제어 Y 상태 필요
K : RKE 제어 가능 차량 미보유
G : 둘 다 RKE 연결 해제만 되고 문구 안뜸.</t>
        </is>
      </c>
      <c r="AA637" s="39" t="inlineStr">
        <is>
          <t>N/T : 특수상황/실패 조건 필요(조건)</t>
        </is>
      </c>
      <c r="AB637" s="42" t="inlineStr">
        <is>
          <t>실차</t>
        </is>
      </c>
    </row>
    <row r="638" ht="52.8" customHeight="1" s="357">
      <c r="A638" s="108" t="inlineStr">
        <is>
          <t>e_019</t>
        </is>
      </c>
      <c r="B638" s="29" t="inlineStr">
        <is>
          <t>TC_HL_0274</t>
        </is>
      </c>
      <c r="C638" s="29" t="inlineStr">
        <is>
          <t>Handle Layer / Home</t>
        </is>
      </c>
      <c r="D638" s="29" t="inlineStr">
        <is>
          <t>제어</t>
        </is>
      </c>
      <c r="E638" s="29" t="inlineStr">
        <is>
          <t>DK 2.0 (CCS)</t>
        </is>
      </c>
      <c r="F638" s="29" t="inlineStr">
        <is>
          <t>DK2 근거리 원격 제어</t>
        </is>
      </c>
      <c r="G638" s="29" t="inlineStr">
        <is>
          <t>EU</t>
        </is>
      </c>
      <c r="H638" s="29" t="n"/>
      <c r="I638" s="29" t="n">
        <v>5</v>
      </c>
      <c r="J638" s="30" t="inlineStr">
        <is>
          <t>1. DK 연결 Y</t>
        </is>
      </c>
      <c r="K638" s="39" t="n"/>
      <c r="L638" s="30" t="inlineStr">
        <is>
          <t>1. Home에서 Handle Layer 또는 ShortCut 확인
2. 디지털 키 영역 확인
3. 원격 스마트 주차 보조 선택</t>
        </is>
      </c>
      <c r="M638" s="30" t="inlineStr">
        <is>
          <t>1. Tap 시 차량 신호에 따라 ‘원격 전/후진' 또는 ‘원격 스마트 주차 보조' 화면 표출</t>
        </is>
      </c>
      <c r="N638" s="69">
        <f>IF(COUNTIF(P638:W638,"F")&gt;=1,"FAIL",(IF(COUNTIF(P638:W638,"P")&gt;=1,"PASS",(IF(COUNTIF(P638:W638,"N/T")&gt;=1,"N/T",(IF(COUNTIF(P638:W638,"N/A")&gt;=1,"N/A","-")))))))</f>
        <v/>
      </c>
      <c r="O638" s="81">
        <f>IF(COUNTIF(P638:Q638,"F")&gt;=1,"FAIL",(IF(COUNTIF(P638:Q638,"P")&gt;=1,"PASS",(IF(COUNTIF(P638:Q638,"N/T")&gt;=1,"N/T",(IF(COUNTIF(P638:Q638,"N/A")&gt;=1,"N/A","-")))))))</f>
        <v/>
      </c>
      <c r="P638" s="29" t="inlineStr">
        <is>
          <t>N/T</t>
        </is>
      </c>
      <c r="Q638" s="29" t="inlineStr">
        <is>
          <t>N/T</t>
        </is>
      </c>
      <c r="R638" s="81">
        <f>IF(COUNTIF(S638:T638,"F")&gt;=1,"FAIL",(IF(COUNTIF(S638:T638,"P")&gt;=1,"PASS",(IF(COUNTIF(S638:T638,"N/T")&gt;=1,"N/T",(IF(COUNTIF(S638:T638,"N/A")&gt;=1,"N/A","-")))))))</f>
        <v/>
      </c>
      <c r="S638" s="29" t="inlineStr">
        <is>
          <t>N/T</t>
        </is>
      </c>
      <c r="T638" s="29" t="inlineStr">
        <is>
          <t>N/T</t>
        </is>
      </c>
      <c r="U638" s="81">
        <f>IF(COUNTIF(V638:W638,"F")&gt;=1,"FAIL",(IF(COUNTIF(V638:W638,"P")&gt;=1,"PASS",(IF(COUNTIF(V638:W638,"N/T")&gt;=1,"N/T",(IF(COUNTIF(V638:W638,"N/A")&gt;=1,"N/A","-")))))))</f>
        <v/>
      </c>
      <c r="V638" s="29" t="inlineStr">
        <is>
          <t>P</t>
        </is>
      </c>
      <c r="W638" s="29" t="inlineStr">
        <is>
          <t>P</t>
        </is>
      </c>
      <c r="X638" s="29" t="n"/>
      <c r="Y638" s="29" t="n"/>
      <c r="Z638" s="39" t="inlineStr">
        <is>
          <t>K/H : RSPA 지원 차량 필요</t>
        </is>
      </c>
      <c r="AA638" s="39" t="inlineStr">
        <is>
          <t>N/T : 차량/디바이스 필요(조건)</t>
        </is>
      </c>
      <c r="AB638" s="42" t="inlineStr">
        <is>
          <t>실차</t>
        </is>
      </c>
    </row>
    <row r="639" ht="52.8" customHeight="1" s="357">
      <c r="A639" s="108" t="inlineStr">
        <is>
          <t>e_020</t>
        </is>
      </c>
      <c r="B639" s="29" t="inlineStr">
        <is>
          <t>TC_HL_0275</t>
        </is>
      </c>
      <c r="C639" s="29" t="inlineStr">
        <is>
          <t>Handle Layer / Home</t>
        </is>
      </c>
      <c r="D639" s="29" t="inlineStr">
        <is>
          <t>제어</t>
        </is>
      </c>
      <c r="E639" s="29" t="inlineStr">
        <is>
          <t>DK 2.0 (CCS)</t>
        </is>
      </c>
      <c r="F639" s="29" t="inlineStr">
        <is>
          <t>DK2 근거리 원격 제어</t>
        </is>
      </c>
      <c r="G639" s="29" t="inlineStr">
        <is>
          <t>EU</t>
        </is>
      </c>
      <c r="H639" s="29" t="n"/>
      <c r="I639" s="29" t="n">
        <v>5</v>
      </c>
      <c r="J639" s="30" t="inlineStr">
        <is>
          <t>1. DK 연결 Y
2. 네트워크 연결 N</t>
        </is>
      </c>
      <c r="K639" s="39" t="n"/>
      <c r="L639" s="30" t="inlineStr">
        <is>
          <t>1. Home에서 Handle Layer 또는 ShortCut 확인
2. 디지털 키 제어</t>
        </is>
      </c>
      <c r="M639" s="30" t="inlineStr">
        <is>
          <t>1. 토스트 팝업 표출
"Please disable airplane mode or check the network status."</t>
        </is>
      </c>
      <c r="N639" s="69">
        <f>IF(COUNTIF(P639:W639,"F")&gt;=1,"FAIL",(IF(COUNTIF(P639:W639,"P")&gt;=1,"PASS",(IF(COUNTIF(P639:W639,"N/T")&gt;=1,"N/T",(IF(COUNTIF(P639:W639,"N/A")&gt;=1,"N/A","-")))))))</f>
        <v/>
      </c>
      <c r="O639" s="81">
        <f>IF(COUNTIF(P639:Q639,"F")&gt;=1,"FAIL",(IF(COUNTIF(P639:Q639,"P")&gt;=1,"PASS",(IF(COUNTIF(P639:Q639,"N/T")&gt;=1,"N/T",(IF(COUNTIF(P639:Q639,"N/A")&gt;=1,"N/A","-")))))))</f>
        <v/>
      </c>
      <c r="P639" s="29" t="inlineStr">
        <is>
          <t>N/T</t>
        </is>
      </c>
      <c r="Q639" s="29" t="inlineStr">
        <is>
          <t>N/T</t>
        </is>
      </c>
      <c r="R639" s="81">
        <f>IF(COUNTIF(S639:T639,"F")&gt;=1,"FAIL",(IF(COUNTIF(S639:T639,"P")&gt;=1,"PASS",(IF(COUNTIF(S639:T639,"N/T")&gt;=1,"N/T",(IF(COUNTIF(S639:T639,"N/A")&gt;=1,"N/A","-")))))))</f>
        <v/>
      </c>
      <c r="S639" s="29" t="inlineStr">
        <is>
          <t>P</t>
        </is>
      </c>
      <c r="T639" s="29" t="inlineStr">
        <is>
          <t>P</t>
        </is>
      </c>
      <c r="U639" s="81">
        <f>IF(COUNTIF(V639:W639,"F")&gt;=1,"FAIL",(IF(COUNTIF(V639:W639,"P")&gt;=1,"PASS",(IF(COUNTIF(V639:W639,"N/T")&gt;=1,"N/T",(IF(COUNTIF(V639:W639,"N/A")&gt;=1,"N/A","-")))))))</f>
        <v/>
      </c>
      <c r="V639" s="29" t="inlineStr">
        <is>
          <t>P</t>
        </is>
      </c>
      <c r="W639" s="29" t="inlineStr">
        <is>
          <t>P</t>
        </is>
      </c>
      <c r="X639" s="29" t="n"/>
      <c r="Y639" s="29" t="n"/>
      <c r="Z639" s="39" t="inlineStr">
        <is>
          <t>DK 연결 상태 필요
K : DK2, UWB 지원 차량 필요
G : 네트워크 연결 N 시 RKE 버튼 확인 불가</t>
        </is>
      </c>
      <c r="AA639" s="39" t="inlineStr">
        <is>
          <t>N/T : 특수상황/실패 조건 필요(조건)</t>
        </is>
      </c>
      <c r="AB639" s="42" t="inlineStr">
        <is>
          <t>실차</t>
        </is>
      </c>
    </row>
    <row r="640" ht="66" customHeight="1" s="357">
      <c r="A640" s="108" t="inlineStr">
        <is>
          <t>e_021</t>
        </is>
      </c>
      <c r="B640" s="29" t="inlineStr">
        <is>
          <t>TC_HL_0276</t>
        </is>
      </c>
      <c r="C640" s="29" t="inlineStr">
        <is>
          <t>Handle Layer / Home</t>
        </is>
      </c>
      <c r="D640" s="29" t="inlineStr">
        <is>
          <t>제어</t>
        </is>
      </c>
      <c r="E640" s="29" t="inlineStr">
        <is>
          <t>DK 2.0 (CCS)</t>
        </is>
      </c>
      <c r="F640" s="29" t="inlineStr">
        <is>
          <t>DK2 근거리 원격 제어</t>
        </is>
      </c>
      <c r="G640" s="29" t="inlineStr">
        <is>
          <t>EU</t>
        </is>
      </c>
      <c r="H640" s="29" t="n"/>
      <c r="I640" s="29" t="n">
        <v>5</v>
      </c>
      <c r="J640" s="30" t="inlineStr">
        <is>
          <t>1. DK 연결 Y
2. 네트워크 연결 Y
3. Touch up 0.5 ~1초 미만 선택</t>
        </is>
      </c>
      <c r="K640" s="39" t="n"/>
      <c r="L640" s="30" t="inlineStr">
        <is>
          <t>1. Home에서 Handle Layer 또는 ShortCut 확인
2. 디지털 키 제어</t>
        </is>
      </c>
      <c r="M640" s="30" t="inlineStr">
        <is>
          <t>1. 토스트 팝업 표출
"Press the button for one second to execute the control."
* LID 없어서 파파고 돌림</t>
        </is>
      </c>
      <c r="N640" s="69">
        <f>IF(COUNTIF(P640:W640,"F")&gt;=1,"FAIL",(IF(COUNTIF(P640:W640,"P")&gt;=1,"PASS",(IF(COUNTIF(P640:W640,"N/T")&gt;=1,"N/T",(IF(COUNTIF(P640:W640,"N/A")&gt;=1,"N/A","-")))))))</f>
        <v/>
      </c>
      <c r="O640" s="81">
        <f>IF(COUNTIF(P640:Q640,"F")&gt;=1,"FAIL",(IF(COUNTIF(P640:Q640,"P")&gt;=1,"PASS",(IF(COUNTIF(P640:Q640,"N/T")&gt;=1,"N/T",(IF(COUNTIF(P640:Q640,"N/A")&gt;=1,"N/A","-")))))))</f>
        <v/>
      </c>
      <c r="P640" s="29" t="inlineStr">
        <is>
          <t>N/T</t>
        </is>
      </c>
      <c r="Q640" s="29" t="inlineStr">
        <is>
          <t>N/T</t>
        </is>
      </c>
      <c r="R640" s="81">
        <f>IF(COUNTIF(S640:T640,"F")&gt;=1,"FAIL",(IF(COUNTIF(S640:T640,"P")&gt;=1,"PASS",(IF(COUNTIF(S640:T640,"N/T")&gt;=1,"N/T",(IF(COUNTIF(S640:T640,"N/A")&gt;=1,"N/A","-")))))))</f>
        <v/>
      </c>
      <c r="S640" s="29" t="inlineStr">
        <is>
          <t>P</t>
        </is>
      </c>
      <c r="T640" s="29" t="inlineStr">
        <is>
          <t>P</t>
        </is>
      </c>
      <c r="U640" s="81">
        <f>IF(COUNTIF(V640:W640,"F")&gt;=1,"FAIL",(IF(COUNTIF(V640:W640,"P")&gt;=1,"PASS",(IF(COUNTIF(V640:W640,"N/T")&gt;=1,"N/T",(IF(COUNTIF(V640:W640,"N/A")&gt;=1,"N/A","-")))))))</f>
        <v/>
      </c>
      <c r="V640" s="29" t="inlineStr">
        <is>
          <t>P</t>
        </is>
      </c>
      <c r="W640" s="29" t="inlineStr">
        <is>
          <t>P</t>
        </is>
      </c>
      <c r="X640" s="29" t="n"/>
      <c r="Y640" s="29" t="n"/>
      <c r="Z640" s="39" t="inlineStr">
        <is>
          <t>DK 연결 상태 필요
K : DK2, UWB 지원 차량 필요</t>
        </is>
      </c>
      <c r="AA640" s="39" t="inlineStr">
        <is>
          <t>N/T : 차량/디바이스 필요(조건)</t>
        </is>
      </c>
      <c r="AB640" s="42" t="inlineStr">
        <is>
          <t>실차</t>
        </is>
      </c>
    </row>
    <row r="641" ht="158.4" customHeight="1" s="357">
      <c r="A641" s="108" t="inlineStr">
        <is>
          <t>e_022</t>
        </is>
      </c>
      <c r="B641" s="29" t="inlineStr">
        <is>
          <t>TC_HL_0277</t>
        </is>
      </c>
      <c r="C641" s="29" t="inlineStr">
        <is>
          <t>Handle Layer / Home</t>
        </is>
      </c>
      <c r="D641" s="29" t="inlineStr">
        <is>
          <t>제어</t>
        </is>
      </c>
      <c r="E641" s="29" t="inlineStr">
        <is>
          <t>DK 2.0 (CCS)</t>
        </is>
      </c>
      <c r="F641" s="29" t="inlineStr">
        <is>
          <t>DK2 근거리 원격 제어</t>
        </is>
      </c>
      <c r="G641" s="29" t="inlineStr">
        <is>
          <t>EU</t>
        </is>
      </c>
      <c r="H641" s="29" t="n"/>
      <c r="I641" s="29" t="n">
        <v>5</v>
      </c>
      <c r="J641" s="39" t="inlineStr">
        <is>
          <t xml:space="preserve">1. DK 연결 Y
2. 네트워크 연결 Y
3. Touch up 1초 이상 선택
4. 에러 발생 Y
5. 사용자 인증 관련 오류 Y
6. ‘Samsung Wallet’ 앱이 최신 버전이 아닌 경우
7. Only Android </t>
        </is>
      </c>
      <c r="K641" s="39" t="n"/>
      <c r="L641" s="30" t="inlineStr">
        <is>
          <t>1. Home에서 Handle Layer 또는 ShortCut 확인
2. 디지털 키 제어</t>
        </is>
      </c>
      <c r="M641" s="30" t="inlineStr">
        <is>
          <t>1. 팝업 표출 
"To use the Short Range remote control, update Samsung Wallet to the latest version."
[Close] [Update]
* Close 버튼 선택 시 팝업 소거
* Update 버튼 선택 시 업데이트 프로세스 실행</t>
        </is>
      </c>
      <c r="N641" s="83">
        <f>IF(COUNTIF(P641:W641,"F")&gt;=1,"FAIL",(IF(COUNTIF(P641:W641,"P")&gt;=1,"PASS",(IF(COUNTIF(P641:W641,"N/T")&gt;=1,"N/T",(IF(COUNTIF(P641:W641,"N/A")&gt;=1,"N/A","-")))))))</f>
        <v/>
      </c>
      <c r="O641" s="81">
        <f>IF(COUNTIF(P641:Q641,"F")&gt;=1,"FAIL",(IF(COUNTIF(P641:Q641,"P")&gt;=1,"PASS",(IF(COUNTIF(P641:Q641,"N/T")&gt;=1,"N/T",(IF(COUNTIF(P641:Q641,"N/A")&gt;=1,"N/A","-")))))))</f>
        <v/>
      </c>
      <c r="P641" s="29" t="inlineStr">
        <is>
          <t>N/T</t>
        </is>
      </c>
      <c r="Q641" s="29" t="inlineStr">
        <is>
          <t>N/A</t>
        </is>
      </c>
      <c r="R641" s="81">
        <f>IF(COUNTIF(S641:T641,"F")&gt;=1,"FAIL",(IF(COUNTIF(S641:T641,"P")&gt;=1,"PASS",(IF(COUNTIF(S641:T641,"N/T")&gt;=1,"N/T",(IF(COUNTIF(S641:T641,"N/A")&gt;=1,"N/A","-")))))))</f>
        <v/>
      </c>
      <c r="S641" s="29" t="inlineStr">
        <is>
          <t>N/T</t>
        </is>
      </c>
      <c r="T641" s="29" t="inlineStr">
        <is>
          <t>N/A</t>
        </is>
      </c>
      <c r="U641" s="81">
        <f>IF(COUNTIF(V641:W641,"F")&gt;=1,"FAIL",(IF(COUNTIF(V641:W641,"P")&gt;=1,"PASS",(IF(COUNTIF(V641:W641,"N/T")&gt;=1,"N/T",(IF(COUNTIF(V641:W641,"N/A")&gt;=1,"N/A","-")))))))</f>
        <v/>
      </c>
      <c r="V641" s="29" t="inlineStr">
        <is>
          <t>N/T</t>
        </is>
      </c>
      <c r="W641" s="29" t="inlineStr">
        <is>
          <t>N/A</t>
        </is>
      </c>
      <c r="X641" s="29" t="n"/>
      <c r="Y641" s="29" t="n"/>
      <c r="Z641" s="39" t="inlineStr">
        <is>
          <t>DK 연결 Y
에러 발생 Y
사용자 인증 오류 Y
Samaung Wallet 앱 최신 버전 아닌 상태 필요</t>
        </is>
      </c>
      <c r="AA641" s="39" t="inlineStr">
        <is>
          <t>N/T : 특수상황/실패 조건 필요(조건)</t>
        </is>
      </c>
      <c r="AB641" s="42" t="inlineStr">
        <is>
          <t>실차</t>
        </is>
      </c>
    </row>
    <row r="642" ht="118.8" customHeight="1" s="357">
      <c r="A642" s="108" t="inlineStr">
        <is>
          <t>e_023</t>
        </is>
      </c>
      <c r="B642" s="29" t="inlineStr">
        <is>
          <t>TC_HL_0278</t>
        </is>
      </c>
      <c r="C642" s="29" t="inlineStr">
        <is>
          <t>Handle Layer / Home</t>
        </is>
      </c>
      <c r="D642" s="29" t="inlineStr">
        <is>
          <t>제어</t>
        </is>
      </c>
      <c r="E642" s="29" t="inlineStr">
        <is>
          <t>DK 2.0 (CCS)</t>
        </is>
      </c>
      <c r="F642" s="29" t="inlineStr">
        <is>
          <t>DK2 근거리 원격 제어</t>
        </is>
      </c>
      <c r="G642" s="29" t="inlineStr">
        <is>
          <t>EU</t>
        </is>
      </c>
      <c r="H642" s="29" t="n"/>
      <c r="I642" s="29" t="n">
        <v>5</v>
      </c>
      <c r="J642" s="39" t="inlineStr">
        <is>
          <t xml:space="preserve">1. DK 연결 Y
2. 네트워크 연결 Y
3. Touch up 1초 이상 선택
4. 에러 발생 Y
5. 사용자 인증 관련 오류 N
6. Only Android </t>
        </is>
      </c>
      <c r="K642" s="39" t="n"/>
      <c r="L642" s="30" t="inlineStr">
        <is>
          <t>1. Home에서 Handle Layer 또는 ShortCut 확인
2. 디지털 키 제어</t>
        </is>
      </c>
      <c r="M642" s="30" t="inlineStr">
        <is>
          <t>1. 팝업 표출 
"Short Range remote control is currently unavailable."
"Please try again later."
[Close]
* Close 버튼 선택 시 팝업 소거</t>
        </is>
      </c>
      <c r="N642" s="83">
        <f>IF(COUNTIF(P642:W642,"F")&gt;=1,"FAIL",(IF(COUNTIF(P642:W642,"P")&gt;=1,"PASS",(IF(COUNTIF(P642:W642,"N/T")&gt;=1,"N/T",(IF(COUNTIF(P642:W642,"N/A")&gt;=1,"N/A","-")))))))</f>
        <v/>
      </c>
      <c r="O642" s="81">
        <f>IF(COUNTIF(P642:Q642,"F")&gt;=1,"FAIL",(IF(COUNTIF(P642:Q642,"P")&gt;=1,"PASS",(IF(COUNTIF(P642:Q642,"N/T")&gt;=1,"N/T",(IF(COUNTIF(P642:Q642,"N/A")&gt;=1,"N/A","-")))))))</f>
        <v/>
      </c>
      <c r="P642" s="29" t="inlineStr">
        <is>
          <t>N/T</t>
        </is>
      </c>
      <c r="Q642" s="29" t="inlineStr">
        <is>
          <t>N/A</t>
        </is>
      </c>
      <c r="R642" s="81">
        <f>IF(COUNTIF(S642:T642,"F")&gt;=1,"FAIL",(IF(COUNTIF(S642:T642,"P")&gt;=1,"PASS",(IF(COUNTIF(S642:T642,"N/T")&gt;=1,"N/T",(IF(COUNTIF(S642:T642,"N/A")&gt;=1,"N/A","-")))))))</f>
        <v/>
      </c>
      <c r="S642" s="29" t="inlineStr">
        <is>
          <t>N/T</t>
        </is>
      </c>
      <c r="T642" s="29" t="inlineStr">
        <is>
          <t>N/A</t>
        </is>
      </c>
      <c r="U642" s="81">
        <f>IF(COUNTIF(V642:W642,"F")&gt;=1,"FAIL",(IF(COUNTIF(V642:W642,"P")&gt;=1,"PASS",(IF(COUNTIF(V642:W642,"N/T")&gt;=1,"N/T",(IF(COUNTIF(V642:W642,"N/A")&gt;=1,"N/A","-")))))))</f>
        <v/>
      </c>
      <c r="V642" s="29" t="inlineStr">
        <is>
          <t>N/T</t>
        </is>
      </c>
      <c r="W642" s="29" t="inlineStr">
        <is>
          <t>N/A</t>
        </is>
      </c>
      <c r="X642" s="29" t="n"/>
      <c r="Y642" s="29" t="n"/>
      <c r="Z642" s="39" t="inlineStr">
        <is>
          <t>DK 연결 Y
에러 발생 Y
사용자 인증 오류 N 상태 필요</t>
        </is>
      </c>
      <c r="AA642" s="39" t="inlineStr">
        <is>
          <t>N/T : 특수상황/실패 조건 필요(조건)</t>
        </is>
      </c>
      <c r="AB642" s="42" t="inlineStr">
        <is>
          <t>실차</t>
        </is>
      </c>
    </row>
    <row r="643" ht="118.8" customHeight="1" s="357">
      <c r="A643" s="108" t="inlineStr">
        <is>
          <t>e_024</t>
        </is>
      </c>
      <c r="B643" s="29" t="inlineStr">
        <is>
          <t>TC_HL_0279</t>
        </is>
      </c>
      <c r="C643" s="29" t="inlineStr">
        <is>
          <t>Handle Layer / Home</t>
        </is>
      </c>
      <c r="D643" s="29" t="inlineStr">
        <is>
          <t>제어</t>
        </is>
      </c>
      <c r="E643" s="29" t="inlineStr">
        <is>
          <t>DK 2.0 (CCS)</t>
        </is>
      </c>
      <c r="F643" s="29" t="inlineStr">
        <is>
          <t>DK2 근거리 원격 제어</t>
        </is>
      </c>
      <c r="G643" s="29" t="inlineStr">
        <is>
          <t>EU</t>
        </is>
      </c>
      <c r="H643" s="29" t="n"/>
      <c r="I643" s="29" t="n">
        <v>5</v>
      </c>
      <c r="J643" s="30" t="inlineStr">
        <is>
          <t>1. DK 연결 Y
2. 네트워크 연결 Y
3. Touch up 1초 이상 선택
4. 에러 발생 Y</t>
        </is>
      </c>
      <c r="K643" s="39" t="n"/>
      <c r="L643" s="30" t="inlineStr">
        <is>
          <t>1. Home에서 Handle Layer 또는 ShortCut 확인
2. 디지털 키 제어</t>
        </is>
      </c>
      <c r="M643" s="30" t="inlineStr">
        <is>
          <t>1. 팝업 표출 
"Short Range remote control is currently unavailable."
"Please try again later."
[Close]
* Close 버튼 선택 시 팝업 소거</t>
        </is>
      </c>
      <c r="N643" s="83">
        <f>IF(COUNTIF(P643:W643,"F")&gt;=1,"FAIL",(IF(COUNTIF(P643:W643,"P")&gt;=1,"PASS",(IF(COUNTIF(P643:W643,"N/T")&gt;=1,"N/T",(IF(COUNTIF(P643:W643,"N/A")&gt;=1,"N/A","-")))))))</f>
        <v/>
      </c>
      <c r="O643" s="81">
        <f>IF(COUNTIF(P643:Q643,"F")&gt;=1,"FAIL",(IF(COUNTIF(P643:Q643,"P")&gt;=1,"PASS",(IF(COUNTIF(P643:Q643,"N/T")&gt;=1,"N/T",(IF(COUNTIF(P643:Q643,"N/A")&gt;=1,"N/A","-")))))))</f>
        <v/>
      </c>
      <c r="P643" s="29" t="inlineStr">
        <is>
          <t>N/T</t>
        </is>
      </c>
      <c r="Q643" s="29" t="inlineStr">
        <is>
          <t>N/T</t>
        </is>
      </c>
      <c r="R643" s="81">
        <f>IF(COUNTIF(S643:T643,"F")&gt;=1,"FAIL",(IF(COUNTIF(S643:T643,"P")&gt;=1,"PASS",(IF(COUNTIF(S643:T643,"N/T")&gt;=1,"N/T",(IF(COUNTIF(S643:T643,"N/A")&gt;=1,"N/A","-")))))))</f>
        <v/>
      </c>
      <c r="S643" s="29" t="inlineStr">
        <is>
          <t>N/T</t>
        </is>
      </c>
      <c r="T643" s="29" t="inlineStr">
        <is>
          <t>N/T</t>
        </is>
      </c>
      <c r="U643" s="81">
        <f>IF(COUNTIF(V643:W643,"F")&gt;=1,"FAIL",(IF(COUNTIF(V643:W643,"P")&gt;=1,"PASS",(IF(COUNTIF(V643:W643,"N/T")&gt;=1,"N/T",(IF(COUNTIF(V643:W643,"N/A")&gt;=1,"N/A","-")))))))</f>
        <v/>
      </c>
      <c r="V643" s="29" t="inlineStr">
        <is>
          <t>N/T</t>
        </is>
      </c>
      <c r="W643" s="29" t="inlineStr">
        <is>
          <t>N/T</t>
        </is>
      </c>
      <c r="X643" s="29" t="n"/>
      <c r="Y643" s="29" t="n"/>
      <c r="Z643" s="39" t="inlineStr">
        <is>
          <t>(공통) 에러 발생 Y 상태 필요</t>
        </is>
      </c>
      <c r="AA643" s="39" t="inlineStr">
        <is>
          <t>N/T : 특수상황/실패 조건 필요(조건)</t>
        </is>
      </c>
      <c r="AB643" s="42" t="inlineStr">
        <is>
          <t>실차</t>
        </is>
      </c>
    </row>
    <row r="644" ht="92.40000000000001" customHeight="1" s="357">
      <c r="A644" s="108" t="inlineStr">
        <is>
          <t>e_025</t>
        </is>
      </c>
      <c r="B644" s="29" t="inlineStr">
        <is>
          <t>TC_HL_0280</t>
        </is>
      </c>
      <c r="C644" s="29" t="inlineStr">
        <is>
          <t>Handle Layer / Home</t>
        </is>
      </c>
      <c r="D644" s="29" t="inlineStr">
        <is>
          <t>제어</t>
        </is>
      </c>
      <c r="E644" s="29" t="inlineStr">
        <is>
          <t>DK 2.0 (CCS)</t>
        </is>
      </c>
      <c r="F644" s="29" t="inlineStr">
        <is>
          <t>DK2 근거리 원격 제어</t>
        </is>
      </c>
      <c r="G644" s="29" t="inlineStr">
        <is>
          <t>EU</t>
        </is>
      </c>
      <c r="H644" s="29" t="n"/>
      <c r="I644" s="29" t="n">
        <v>5</v>
      </c>
      <c r="J644" s="30" t="inlineStr">
        <is>
          <t>1. DK 연결 Y
2. 네트워크 연결 Y
3. Touch up 1초 이상 선택
4. 에러 발생 N
5. 제어 실패</t>
        </is>
      </c>
      <c r="K644" s="39" t="n"/>
      <c r="L644" s="30" t="inlineStr">
        <is>
          <t>1. Home에서 Handle Layer 또는 ShortCut 확인
2. 디지털 키 제어
3. 도어 잠금</t>
        </is>
      </c>
      <c r="M644" s="30" t="inlineStr">
        <is>
          <t>1. 팝업 표출 
"Unable to lock the doors."
[OK]
* OK 버튼 선택 시 팝업 소거</t>
        </is>
      </c>
      <c r="N644" s="69">
        <f>IF(COUNTIF(P644:W644,"F")&gt;=1,"FAIL",(IF(COUNTIF(P644:W644,"P")&gt;=1,"PASS",(IF(COUNTIF(P644:W644,"N/T")&gt;=1,"N/T",(IF(COUNTIF(P644:W644,"N/A")&gt;=1,"N/A","-")))))))</f>
        <v/>
      </c>
      <c r="O644" s="81">
        <f>IF(COUNTIF(P644:Q644,"F")&gt;=1,"FAIL",(IF(COUNTIF(P644:Q644,"P")&gt;=1,"PASS",(IF(COUNTIF(P644:Q644,"N/T")&gt;=1,"N/T",(IF(COUNTIF(P644:Q644,"N/A")&gt;=1,"N/A","-")))))))</f>
        <v/>
      </c>
      <c r="P644" s="29" t="inlineStr">
        <is>
          <t>N/T</t>
        </is>
      </c>
      <c r="Q644" s="29" t="inlineStr">
        <is>
          <t>N/T</t>
        </is>
      </c>
      <c r="R644" s="81">
        <f>IF(COUNTIF(S644:T644,"F")&gt;=1,"FAIL",(IF(COUNTIF(S644:T644,"P")&gt;=1,"PASS",(IF(COUNTIF(S644:T644,"N/T")&gt;=1,"N/T",(IF(COUNTIF(S644:T644,"N/A")&gt;=1,"N/A","-")))))))</f>
        <v/>
      </c>
      <c r="S644" s="29" t="inlineStr">
        <is>
          <t>N/T</t>
        </is>
      </c>
      <c r="T644" s="29" t="inlineStr">
        <is>
          <t>N/T</t>
        </is>
      </c>
      <c r="U644" s="81">
        <f>IF(COUNTIF(V644:W644,"F")&gt;=1,"FAIL",(IF(COUNTIF(V644:W644,"P")&gt;=1,"PASS",(IF(COUNTIF(V644:W644,"N/T")&gt;=1,"N/T",(IF(COUNTIF(V644:W644,"N/A")&gt;=1,"N/A","-")))))))</f>
        <v/>
      </c>
      <c r="V644" s="29" t="inlineStr">
        <is>
          <t>P</t>
        </is>
      </c>
      <c r="W644" s="29" t="inlineStr">
        <is>
          <t>N/T</t>
        </is>
      </c>
      <c r="X644" s="29" t="inlineStr">
        <is>
          <t>SPAQA-25548</t>
        </is>
      </c>
      <c r="Y644" s="29" t="n"/>
      <c r="Z644" s="39" t="inlineStr">
        <is>
          <t xml:space="preserve">제어 실패 상태 필요
K : UWB 차량 필요 (N/T)
G : Android만 확인 iOS 확인 필요
</t>
        </is>
      </c>
      <c r="AA644" s="39" t="inlineStr">
        <is>
          <t>N/T : 특수상황/실패 조건 필요(조건)</t>
        </is>
      </c>
      <c r="AB644" s="42" t="inlineStr">
        <is>
          <t>실차</t>
        </is>
      </c>
    </row>
    <row r="645" ht="92.40000000000001" customHeight="1" s="357">
      <c r="A645" s="108" t="inlineStr">
        <is>
          <t>e_026</t>
        </is>
      </c>
      <c r="B645" s="29" t="inlineStr">
        <is>
          <t>TC_HL_0281</t>
        </is>
      </c>
      <c r="C645" s="29" t="inlineStr">
        <is>
          <t>Handle Layer / Home</t>
        </is>
      </c>
      <c r="D645" s="29" t="inlineStr">
        <is>
          <t>제어</t>
        </is>
      </c>
      <c r="E645" s="29" t="inlineStr">
        <is>
          <t>DK 2.0 (CCS)</t>
        </is>
      </c>
      <c r="F645" s="29" t="inlineStr">
        <is>
          <t>DK2 근거리 원격 제어</t>
        </is>
      </c>
      <c r="G645" s="29" t="inlineStr">
        <is>
          <t>EU</t>
        </is>
      </c>
      <c r="H645" s="29" t="n"/>
      <c r="I645" s="29" t="n">
        <v>5</v>
      </c>
      <c r="J645" s="30" t="inlineStr">
        <is>
          <t>1. DK 연결 Y
2. 네트워크 연결 Y
3. Touch up 1초 이상 선택
4. 에러 발생 N
5. 제어 실패</t>
        </is>
      </c>
      <c r="K645" s="39" t="n"/>
      <c r="L645" s="30" t="inlineStr">
        <is>
          <t>1. Home에서 Handle Layer 또는 ShortCut 확인
2. 디지털 키 제어
3. 도어 열기</t>
        </is>
      </c>
      <c r="M645" s="30" t="inlineStr">
        <is>
          <t>1. 팝업 표출 
"Unable to unlock the doors."
[OK]
* OK 버튼 선택 시 팝업 소거</t>
        </is>
      </c>
      <c r="N645" s="69">
        <f>IF(COUNTIF(P645:W645,"F")&gt;=1,"FAIL",(IF(COUNTIF(P645:W645,"P")&gt;=1,"PASS",(IF(COUNTIF(P645:W645,"N/T")&gt;=1,"N/T",(IF(COUNTIF(P645:W645,"N/A")&gt;=1,"N/A","-")))))))</f>
        <v/>
      </c>
      <c r="O645" s="81">
        <f>IF(COUNTIF(P645:Q645,"F")&gt;=1,"FAIL",(IF(COUNTIF(P645:Q645,"P")&gt;=1,"PASS",(IF(COUNTIF(P645:Q645,"N/T")&gt;=1,"N/T",(IF(COUNTIF(P645:Q645,"N/A")&gt;=1,"N/A","-")))))))</f>
        <v/>
      </c>
      <c r="P645" s="29" t="inlineStr">
        <is>
          <t>N/T</t>
        </is>
      </c>
      <c r="Q645" s="29" t="inlineStr">
        <is>
          <t>N/T</t>
        </is>
      </c>
      <c r="R645" s="81">
        <f>IF(COUNTIF(S645:T645,"F")&gt;=1,"FAIL",(IF(COUNTIF(S645:T645,"P")&gt;=1,"PASS",(IF(COUNTIF(S645:T645,"N/T")&gt;=1,"N/T",(IF(COUNTIF(S645:T645,"N/A")&gt;=1,"N/A","-")))))))</f>
        <v/>
      </c>
      <c r="S645" s="29" t="inlineStr">
        <is>
          <t>N/T</t>
        </is>
      </c>
      <c r="T645" s="29" t="inlineStr">
        <is>
          <t>N/T</t>
        </is>
      </c>
      <c r="U645" s="81">
        <f>IF(COUNTIF(V645:W645,"F")&gt;=1,"FAIL",(IF(COUNTIF(V645:W645,"P")&gt;=1,"PASS",(IF(COUNTIF(V645:W645,"N/T")&gt;=1,"N/T",(IF(COUNTIF(V645:W645,"N/A")&gt;=1,"N/A","-")))))))</f>
        <v/>
      </c>
      <c r="V645" s="29" t="inlineStr">
        <is>
          <t>P</t>
        </is>
      </c>
      <c r="W645" s="29" t="inlineStr">
        <is>
          <t>N/T</t>
        </is>
      </c>
      <c r="X645" s="29" t="n"/>
      <c r="Y645" s="29" t="n"/>
      <c r="Z645" s="39" t="inlineStr">
        <is>
          <t xml:space="preserve">제어 실패 상태 필요
K : UWB 차량 필요 (N/T)
G : Android만 확인 iOS 확인 필요
</t>
        </is>
      </c>
      <c r="AA645" s="39" t="inlineStr">
        <is>
          <t>N/T : 특수상황/실패 조건 필요(조건)</t>
        </is>
      </c>
      <c r="AB645" s="42" t="inlineStr">
        <is>
          <t>실차</t>
        </is>
      </c>
    </row>
    <row r="646" ht="145.2" customHeight="1" s="357">
      <c r="A646" s="108" t="inlineStr">
        <is>
          <t>e_027</t>
        </is>
      </c>
      <c r="B646" s="29" t="inlineStr">
        <is>
          <t>TC_HL_0282</t>
        </is>
      </c>
      <c r="C646" s="29" t="inlineStr">
        <is>
          <t>Handle Layer / Home</t>
        </is>
      </c>
      <c r="D646" s="29" t="inlineStr">
        <is>
          <t>제어</t>
        </is>
      </c>
      <c r="E646" s="29" t="inlineStr">
        <is>
          <t>DK 2.0 (CCS)</t>
        </is>
      </c>
      <c r="F646" s="29" t="inlineStr">
        <is>
          <t>DK2 근거리 원격 제어</t>
        </is>
      </c>
      <c r="G646" s="29" t="inlineStr">
        <is>
          <t>EU</t>
        </is>
      </c>
      <c r="H646" s="29" t="n"/>
      <c r="I646" s="29" t="n">
        <v>5</v>
      </c>
      <c r="J646" s="30" t="inlineStr">
        <is>
          <t>1. DK 연결 Y
2. 네트워크 연결 Y
3. Touch up 1초 이상 선택
4. 에러 발생 N
5. 시동 켜기 선택
6. 도어잠금 상태 + 도어잠금 (X) 후 4초 이내 실행 N
7. 제어 실패</t>
        </is>
      </c>
      <c r="K646" s="39" t="inlineStr">
        <is>
          <t>1. ICE차량</t>
        </is>
      </c>
      <c r="L646" s="30" t="inlineStr">
        <is>
          <t>1. Home에서 Handle Layer 또는 ShortCut 확인
2. 디지털 키 제어
3. 시동 끄기</t>
        </is>
      </c>
      <c r="M646" s="30" t="inlineStr">
        <is>
          <t>1. 팝업 표출 
"Unable to turn on the ignition/climate control.."
"It may not function properly if more than 4 seconds have passed since locking the door."
[OK]
* OK 버튼 선택 시 팝업 소거</t>
        </is>
      </c>
      <c r="N646" s="83">
        <f>IF(COUNTIF(P646:W646,"F")&gt;=1,"FAIL",(IF(COUNTIF(P646:W646,"P")&gt;=1,"PASS",(IF(COUNTIF(P646:W646,"N/T")&gt;=1,"N/T",(IF(COUNTIF(P646:W646,"N/A")&gt;=1,"N/A","-")))))))</f>
        <v/>
      </c>
      <c r="O646" s="120">
        <f>IF(COUNTIF(P646:Q646,"F")&gt;=1,"FAIL",(IF(COUNTIF(P646:Q646,"P")&gt;=1,"PASS",(IF(COUNTIF(P646:Q646,"N/T")&gt;=1,"N/T",(IF(COUNTIF(P646:Q646,"N/A")&gt;=1,"N/A","-")))))))</f>
        <v/>
      </c>
      <c r="P646" s="29" t="inlineStr">
        <is>
          <t>N/T</t>
        </is>
      </c>
      <c r="Q646" s="29" t="inlineStr">
        <is>
          <t>N/T</t>
        </is>
      </c>
      <c r="R646" s="120">
        <f>IF(COUNTIF(S646:T646,"F")&gt;=1,"FAIL",(IF(COUNTIF(S646:T646,"P")&gt;=1,"PASS",(IF(COUNTIF(S646:T646,"N/T")&gt;=1,"N/T",(IF(COUNTIF(S646:T646,"N/A")&gt;=1,"N/A","-")))))))</f>
        <v/>
      </c>
      <c r="S646" s="29" t="inlineStr">
        <is>
          <t>N/T</t>
        </is>
      </c>
      <c r="T646" s="29" t="inlineStr">
        <is>
          <t>N/T</t>
        </is>
      </c>
      <c r="U646" s="120">
        <f>IF(COUNTIF(V646:W646,"F")&gt;=1,"FAIL",(IF(COUNTIF(V646:W646,"P")&gt;=1,"PASS",(IF(COUNTIF(V646:W646,"N/T")&gt;=1,"N/T",(IF(COUNTIF(V646:W646,"N/A")&gt;=1,"N/A","-")))))))</f>
        <v/>
      </c>
      <c r="V646" s="29" t="inlineStr">
        <is>
          <t>N/T</t>
        </is>
      </c>
      <c r="W646" s="29" t="inlineStr">
        <is>
          <t>N/T</t>
        </is>
      </c>
      <c r="X646" s="29" t="n"/>
      <c r="Y646" s="29" t="n"/>
      <c r="Z646" s="39" t="inlineStr">
        <is>
          <t>(공통) ICE 차량 필요</t>
        </is>
      </c>
      <c r="AA646" s="39" t="inlineStr">
        <is>
          <t>N/T : 차량/디바이스 필요(조건)</t>
        </is>
      </c>
      <c r="AB646" s="42" t="inlineStr">
        <is>
          <t>실차</t>
        </is>
      </c>
    </row>
    <row r="647" ht="92.40000000000001" customHeight="1" s="357">
      <c r="A647" s="108" t="inlineStr">
        <is>
          <t>e_028</t>
        </is>
      </c>
      <c r="B647" s="29" t="inlineStr">
        <is>
          <t>TC_HL_0283</t>
        </is>
      </c>
      <c r="C647" s="29" t="inlineStr">
        <is>
          <t>Handle Layer / Home</t>
        </is>
      </c>
      <c r="D647" s="29" t="inlineStr">
        <is>
          <t>제어</t>
        </is>
      </c>
      <c r="E647" s="29" t="inlineStr">
        <is>
          <t>DK 2.0 (CCS)</t>
        </is>
      </c>
      <c r="F647" s="29" t="inlineStr">
        <is>
          <t>DK2 근거리 원격 제어</t>
        </is>
      </c>
      <c r="G647" s="29" t="inlineStr">
        <is>
          <t>EU</t>
        </is>
      </c>
      <c r="H647" s="29" t="n"/>
      <c r="I647" s="29" t="n">
        <v>5</v>
      </c>
      <c r="J647" s="30" t="inlineStr">
        <is>
          <t>1. DK 연결 Y
2. 네트워크 연결 Y
3. Touch up 1초 이상 선택
4. 에러 발생 N
5. 제어 실패</t>
        </is>
      </c>
      <c r="K647" s="39" t="inlineStr">
        <is>
          <t>1. ICE차량</t>
        </is>
      </c>
      <c r="L647" s="30" t="inlineStr">
        <is>
          <t>1. Home에서 Handle Layer 또는 ShortCut 확인
2. 디지털 키 제어
3. 시동 끄기</t>
        </is>
      </c>
      <c r="M647" s="30" t="inlineStr">
        <is>
          <t>1. 팝업 표출 
"Unable to turn off the ignition/climate control."
[OK]
* OK 버튼 선택 시 팝업 소거</t>
        </is>
      </c>
      <c r="N647" s="83">
        <f>IF(COUNTIF(P647:W647,"F")&gt;=1,"FAIL",(IF(COUNTIF(P647:W647,"P")&gt;=1,"PASS",(IF(COUNTIF(P647:W647,"N/T")&gt;=1,"N/T",(IF(COUNTIF(P647:W647,"N/A")&gt;=1,"N/A","-")))))))</f>
        <v/>
      </c>
      <c r="O647" s="120">
        <f>IF(COUNTIF(P647:Q647,"F")&gt;=1,"FAIL",(IF(COUNTIF(P647:Q647,"P")&gt;=1,"PASS",(IF(COUNTIF(P647:Q647,"N/T")&gt;=1,"N/T",(IF(COUNTIF(P647:Q647,"N/A")&gt;=1,"N/A","-")))))))</f>
        <v/>
      </c>
      <c r="P647" s="29" t="inlineStr">
        <is>
          <t>N/T</t>
        </is>
      </c>
      <c r="Q647" s="29" t="inlineStr">
        <is>
          <t>N/T</t>
        </is>
      </c>
      <c r="R647" s="120">
        <f>IF(COUNTIF(S647:T647,"F")&gt;=1,"FAIL",(IF(COUNTIF(S647:T647,"P")&gt;=1,"PASS",(IF(COUNTIF(S647:T647,"N/T")&gt;=1,"N/T",(IF(COUNTIF(S647:T647,"N/A")&gt;=1,"N/A","-")))))))</f>
        <v/>
      </c>
      <c r="S647" s="29" t="inlineStr">
        <is>
          <t>N/T</t>
        </is>
      </c>
      <c r="T647" s="29" t="inlineStr">
        <is>
          <t>N/T</t>
        </is>
      </c>
      <c r="U647" s="120">
        <f>IF(COUNTIF(V647:W647,"F")&gt;=1,"FAIL",(IF(COUNTIF(V647:W647,"P")&gt;=1,"PASS",(IF(COUNTIF(V647:W647,"N/T")&gt;=1,"N/T",(IF(COUNTIF(V647:W647,"N/A")&gt;=1,"N/A","-")))))))</f>
        <v/>
      </c>
      <c r="V647" s="29" t="inlineStr">
        <is>
          <t>N/T</t>
        </is>
      </c>
      <c r="W647" s="29" t="inlineStr">
        <is>
          <t>N/T</t>
        </is>
      </c>
      <c r="X647" s="29" t="n"/>
      <c r="Y647" s="29" t="n"/>
      <c r="Z647" s="39" t="inlineStr">
        <is>
          <t>(공통) 제어 실패 상태 + ICE 차량 필요</t>
        </is>
      </c>
      <c r="AA647" s="39" t="inlineStr">
        <is>
          <t>N/T : 특수상황/실패 조건 필요(조건)</t>
        </is>
      </c>
      <c r="AB647" s="42" t="inlineStr">
        <is>
          <t>실차</t>
        </is>
      </c>
    </row>
    <row r="648" ht="92.40000000000001" customHeight="1" s="357">
      <c r="A648" s="108" t="inlineStr">
        <is>
          <t>e_029</t>
        </is>
      </c>
      <c r="B648" s="29" t="inlineStr">
        <is>
          <t>TC_HL_0284</t>
        </is>
      </c>
      <c r="C648" s="29" t="inlineStr">
        <is>
          <t>Handle Layer / Home</t>
        </is>
      </c>
      <c r="D648" s="29" t="inlineStr">
        <is>
          <t>제어</t>
        </is>
      </c>
      <c r="E648" s="29" t="inlineStr">
        <is>
          <t>DK 2.0 (CCS)</t>
        </is>
      </c>
      <c r="F648" s="29" t="inlineStr">
        <is>
          <t>DK2 근거리 원격 제어</t>
        </is>
      </c>
      <c r="G648" s="29" t="inlineStr">
        <is>
          <t>EU</t>
        </is>
      </c>
      <c r="H648" s="29" t="n"/>
      <c r="I648" s="29" t="n">
        <v>5</v>
      </c>
      <c r="J648" s="30" t="inlineStr">
        <is>
          <t>1. DK 연결 Y
2. 네트워크 연결 Y
3. Touch up 1초 이상 선택
4. 에러 발생 N
5. 제어 실패</t>
        </is>
      </c>
      <c r="K648" s="39" t="inlineStr">
        <is>
          <t>1. EV차량</t>
        </is>
      </c>
      <c r="L648" s="30" t="inlineStr">
        <is>
          <t>1. Home에서 Handle Layer 또는 ShortCut 확인
2. 디지털 키 제어
3. 공조 끄기</t>
        </is>
      </c>
      <c r="M648" s="30" t="inlineStr">
        <is>
          <t>1. 팝업 표출 
"Unable to turn off Climate control."
[OK]
* OK 버튼 선택 시 팝업 소거</t>
        </is>
      </c>
      <c r="N648" s="83">
        <f>IF(COUNTIF(P648:W648,"F")&gt;=1,"FAIL",(IF(COUNTIF(P648:W648,"P")&gt;=1,"PASS",(IF(COUNTIF(P648:W648,"N/T")&gt;=1,"N/T",(IF(COUNTIF(P648:W648,"N/A")&gt;=1,"N/A","-")))))))</f>
        <v/>
      </c>
      <c r="O648" s="81">
        <f>IF(COUNTIF(P648:Q648,"F")&gt;=1,"FAIL",(IF(COUNTIF(P648:Q648,"P")&gt;=1,"PASS",(IF(COUNTIF(P648:Q648,"N/T")&gt;=1,"N/T",(IF(COUNTIF(P648:Q648,"N/A")&gt;=1,"N/A","-")))))))</f>
        <v/>
      </c>
      <c r="P648" s="29" t="inlineStr">
        <is>
          <t>N/T</t>
        </is>
      </c>
      <c r="Q648" s="29" t="inlineStr">
        <is>
          <t>N/T</t>
        </is>
      </c>
      <c r="R648" s="81">
        <f>IF(COUNTIF(S648:T648,"F")&gt;=1,"FAIL",(IF(COUNTIF(S648:T648,"P")&gt;=1,"PASS",(IF(COUNTIF(S648:T648,"N/T")&gt;=1,"N/T",(IF(COUNTIF(S648:T648,"N/A")&gt;=1,"N/A","-")))))))</f>
        <v/>
      </c>
      <c r="S648" s="29" t="inlineStr">
        <is>
          <t>N/T</t>
        </is>
      </c>
      <c r="T648" s="29" t="inlineStr">
        <is>
          <t>N/T</t>
        </is>
      </c>
      <c r="U648" s="81">
        <f>IF(COUNTIF(V648:W648,"F")&gt;=1,"FAIL",(IF(COUNTIF(V648:W648,"P")&gt;=1,"PASS",(IF(COUNTIF(V648:W648,"N/T")&gt;=1,"N/T",(IF(COUNTIF(V648:W648,"N/A")&gt;=1,"N/A","-")))))))</f>
        <v/>
      </c>
      <c r="V648" s="29" t="inlineStr">
        <is>
          <t>N/T</t>
        </is>
      </c>
      <c r="W648" s="29" t="inlineStr">
        <is>
          <t>N/T</t>
        </is>
      </c>
      <c r="X648" s="29" t="n"/>
      <c r="Y648" s="29" t="n"/>
      <c r="Z648" s="39" t="inlineStr">
        <is>
          <t>제어 실패 상태 필요
G : iOS 실패 케이스 미표출
(전송 완료 토스트 표출)
H: EV 차량 디지털 키 지원 차량 필요
K : UWB 차량 필요 (N/T)</t>
        </is>
      </c>
      <c r="AA648" s="39" t="inlineStr">
        <is>
          <t>N/T : 특수상황/실패 조건 필요(조건)</t>
        </is>
      </c>
      <c r="AB648" s="42" t="inlineStr">
        <is>
          <t>실차</t>
        </is>
      </c>
    </row>
    <row r="649" ht="92.40000000000001" customHeight="1" s="357">
      <c r="A649" s="108" t="inlineStr">
        <is>
          <t>e_030</t>
        </is>
      </c>
      <c r="B649" s="29" t="inlineStr">
        <is>
          <t>TC_HL_0285</t>
        </is>
      </c>
      <c r="C649" s="29" t="inlineStr">
        <is>
          <t>Handle Layer / Home</t>
        </is>
      </c>
      <c r="D649" s="29" t="inlineStr">
        <is>
          <t>제어</t>
        </is>
      </c>
      <c r="E649" s="29" t="inlineStr">
        <is>
          <t>DK 2.0 (CCS)</t>
        </is>
      </c>
      <c r="F649" s="29" t="inlineStr">
        <is>
          <t>DK2 근거리 원격 제어</t>
        </is>
      </c>
      <c r="G649" s="29" t="inlineStr">
        <is>
          <t>EU</t>
        </is>
      </c>
      <c r="H649" s="29" t="n"/>
      <c r="I649" s="29" t="n">
        <v>5</v>
      </c>
      <c r="J649" s="30" t="inlineStr">
        <is>
          <t>1. DK 연결 Y
2. 네트워크 연결 Y
3. Touch up 1초 이상 선택
4. 에러 발생 N
5. 제어 실패</t>
        </is>
      </c>
      <c r="K649" s="39" t="inlineStr">
        <is>
          <t>1. EV차량</t>
        </is>
      </c>
      <c r="L649" s="30" t="inlineStr">
        <is>
          <t>1. Home에서 Handle Layer 또는 ShortCut 확인
2. 디지털 키 제어
3. 공조 켜기</t>
        </is>
      </c>
      <c r="M649" s="30" t="inlineStr">
        <is>
          <t>1. 팝업 표출 
"Unable to turn on Climate control."
[OK]
* OK 버튼 선택 시 팝업 소거</t>
        </is>
      </c>
      <c r="N649" s="83">
        <f>IF(COUNTIF(P649:W649,"F")&gt;=1,"FAIL",(IF(COUNTIF(P649:W649,"P")&gt;=1,"PASS",(IF(COUNTIF(P649:W649,"N/T")&gt;=1,"N/T",(IF(COUNTIF(P649:W649,"N/A")&gt;=1,"N/A","-")))))))</f>
        <v/>
      </c>
      <c r="O649" s="81">
        <f>IF(COUNTIF(P649:Q649,"F")&gt;=1,"FAIL",(IF(COUNTIF(P649:Q649,"P")&gt;=1,"PASS",(IF(COUNTIF(P649:Q649,"N/T")&gt;=1,"N/T",(IF(COUNTIF(P649:Q649,"N/A")&gt;=1,"N/A","-")))))))</f>
        <v/>
      </c>
      <c r="P649" s="29" t="inlineStr">
        <is>
          <t>N/T</t>
        </is>
      </c>
      <c r="Q649" s="29" t="inlineStr">
        <is>
          <t>N/T</t>
        </is>
      </c>
      <c r="R649" s="81">
        <f>IF(COUNTIF(S649:T649,"F")&gt;=1,"FAIL",(IF(COUNTIF(S649:T649,"P")&gt;=1,"PASS",(IF(COUNTIF(S649:T649,"N/T")&gt;=1,"N/T",(IF(COUNTIF(S649:T649,"N/A")&gt;=1,"N/A","-")))))))</f>
        <v/>
      </c>
      <c r="S649" s="29" t="inlineStr">
        <is>
          <t>N/T</t>
        </is>
      </c>
      <c r="T649" s="29" t="inlineStr">
        <is>
          <t>N/T</t>
        </is>
      </c>
      <c r="U649" s="81">
        <f>IF(COUNTIF(V649:W649,"F")&gt;=1,"FAIL",(IF(COUNTIF(V649:W649,"P")&gt;=1,"PASS",(IF(COUNTIF(V649:W649,"N/T")&gt;=1,"N/T",(IF(COUNTIF(V649:W649,"N/A")&gt;=1,"N/A","-")))))))</f>
        <v/>
      </c>
      <c r="V649" s="29" t="inlineStr">
        <is>
          <t>N/T</t>
        </is>
      </c>
      <c r="W649" s="29" t="inlineStr">
        <is>
          <t>N/T</t>
        </is>
      </c>
      <c r="X649" s="29" t="n"/>
      <c r="Y649" s="29" t="n"/>
      <c r="Z649" s="39" t="inlineStr">
        <is>
          <t>제어 실패 상태 필요
G : iOS 실패 케이스 미표출
(전송 완료 토스트 표출)
H: EV 차량 디지털 키 지원 차량 필요
K : UWB 차량 필요 (N/T)</t>
        </is>
      </c>
      <c r="AA649" s="39" t="inlineStr">
        <is>
          <t>N/T : 특수상황/실패 조건 필요(조건)</t>
        </is>
      </c>
      <c r="AB649" s="42" t="inlineStr">
        <is>
          <t>실차</t>
        </is>
      </c>
    </row>
    <row r="650" ht="92.40000000000001" customHeight="1" s="357">
      <c r="A650" s="108" t="inlineStr">
        <is>
          <t>e_032</t>
        </is>
      </c>
      <c r="B650" s="54" t="inlineStr">
        <is>
          <t>TC_HL_0286</t>
        </is>
      </c>
      <c r="C650" s="54" t="inlineStr">
        <is>
          <t>Handle Layer / Home</t>
        </is>
      </c>
      <c r="D650" s="54" t="inlineStr">
        <is>
          <t>제어</t>
        </is>
      </c>
      <c r="E650" s="54" t="inlineStr">
        <is>
          <t>DK 2.0 (CCS)</t>
        </is>
      </c>
      <c r="F650" s="54" t="inlineStr">
        <is>
          <t>DK2 근거리 원격 제어</t>
        </is>
      </c>
      <c r="G650" s="54" t="inlineStr">
        <is>
          <t>EU</t>
        </is>
      </c>
      <c r="H650" s="54" t="n"/>
      <c r="I650" s="54" t="n">
        <v>5</v>
      </c>
      <c r="J650" s="31" t="inlineStr">
        <is>
          <t>1. DK 연결 Y
2. 네트워크 연결 Y
3. Touch up 1초 이상 선택
4. 에러 발생 N
5. 제어 실패</t>
        </is>
      </c>
      <c r="K650" s="80" t="n"/>
      <c r="L650" s="31" t="inlineStr">
        <is>
          <t>1. Home에서 Handle Layer 또는 ShortCut 확인
2. 디지털 키 제어
3. 경적 켜기</t>
        </is>
      </c>
      <c r="M650" s="31" t="inlineStr">
        <is>
          <t>1. 팝업 표출 
"Unable to turn on the horn."
[OK]
* OK 버튼 선택 시 팝업 소거</t>
        </is>
      </c>
      <c r="N650" s="96">
        <f>IF(COUNTIF(P650:W650,"F")&gt;=1,"FAIL",(IF(COUNTIF(P650:W650,"P")&gt;=1,"PASS",(IF(COUNTIF(P650:W650,"N/T")&gt;=1,"N/T",(IF(COUNTIF(P650:W650,"N/A")&gt;=1,"N/A","-")))))))</f>
        <v/>
      </c>
      <c r="O650" s="81">
        <f>IF(COUNTIF(P650:Q650,"F")&gt;=1,"FAIL",(IF(COUNTIF(P650:Q650,"P")&gt;=1,"PASS",(IF(COUNTIF(P650:Q650,"N/T")&gt;=1,"N/T",(IF(COUNTIF(P650:Q650,"N/A")&gt;=1,"N/A","-")))))))</f>
        <v/>
      </c>
      <c r="P650" s="54" t="inlineStr">
        <is>
          <t>N/A</t>
        </is>
      </c>
      <c r="Q650" s="54" t="inlineStr">
        <is>
          <t>N/A</t>
        </is>
      </c>
      <c r="R650" s="81">
        <f>IF(COUNTIF(S650:T650,"F")&gt;=1,"FAIL",(IF(COUNTIF(S650:T650,"P")&gt;=1,"PASS",(IF(COUNTIF(S650:T650,"N/T")&gt;=1,"N/T",(IF(COUNTIF(S650:T650,"N/A")&gt;=1,"N/A","-")))))))</f>
        <v/>
      </c>
      <c r="S650" s="54" t="inlineStr">
        <is>
          <t>N/A</t>
        </is>
      </c>
      <c r="T650" s="54" t="inlineStr">
        <is>
          <t>N/A</t>
        </is>
      </c>
      <c r="U650" s="190">
        <f>IF(COUNTIF(V650:W650,"F")&gt;=1,"FAIL",(IF(COUNTIF(V650:W650,"P")&gt;=1,"PASS",(IF(COUNTIF(V650:W650,"N/T")&gt;=1,"N/T",(IF(COUNTIF(V650:W650,"N/A")&gt;=1,"N/A","-")))))))</f>
        <v/>
      </c>
      <c r="V650" s="54" t="inlineStr">
        <is>
          <t>N/A</t>
        </is>
      </c>
      <c r="W650" s="54" t="inlineStr">
        <is>
          <t>N/A</t>
        </is>
      </c>
      <c r="X650" s="29" t="n"/>
      <c r="Y650" s="29" t="n"/>
      <c r="Z650" s="39" t="inlineStr">
        <is>
          <t>EU 미지원 ( 사양 아님)</t>
        </is>
      </c>
      <c r="AA650" s="39" t="inlineStr">
        <is>
          <t>사양 아님(N/A)</t>
        </is>
      </c>
      <c r="AB650" s="42" t="inlineStr">
        <is>
          <t>삭제</t>
        </is>
      </c>
    </row>
    <row r="651" ht="92.40000000000001" customHeight="1" s="357">
      <c r="A651" s="108" t="inlineStr">
        <is>
          <t>e_033</t>
        </is>
      </c>
      <c r="B651" s="54" t="inlineStr">
        <is>
          <t>TC_HL_0287</t>
        </is>
      </c>
      <c r="C651" s="54" t="inlineStr">
        <is>
          <t>Handle Layer / Home</t>
        </is>
      </c>
      <c r="D651" s="54" t="inlineStr">
        <is>
          <t>제어</t>
        </is>
      </c>
      <c r="E651" s="54" t="inlineStr">
        <is>
          <t>DK 2.0 (CCS)</t>
        </is>
      </c>
      <c r="F651" s="54" t="inlineStr">
        <is>
          <t>DK2 근거리 원격 제어</t>
        </is>
      </c>
      <c r="G651" s="54" t="inlineStr">
        <is>
          <t>EU</t>
        </is>
      </c>
      <c r="H651" s="54" t="n"/>
      <c r="I651" s="54" t="n">
        <v>5</v>
      </c>
      <c r="J651" s="31" t="inlineStr">
        <is>
          <t>1. DK 연결 Y
2. 네트워크 연결 Y
3. Touch up 1초 이상 선택
4. 에러 발생 N
5. 제어 실패</t>
        </is>
      </c>
      <c r="K651" s="80" t="n"/>
      <c r="L651" s="31" t="inlineStr">
        <is>
          <t>1. Home에서 Handle Layer 또는 ShortCut 확인
2. 디지털 키 제어
3. 경적 끄기</t>
        </is>
      </c>
      <c r="M651" s="31" t="inlineStr">
        <is>
          <t>1. 팝업 표출 
"Unable to turn off the horn."
[OK]
* OK 버튼 선택 시 팝업 소거</t>
        </is>
      </c>
      <c r="N651" s="96">
        <f>IF(COUNTIF(P651:W651,"F")&gt;=1,"FAIL",(IF(COUNTIF(P651:W651,"P")&gt;=1,"PASS",(IF(COUNTIF(P651:W651,"N/T")&gt;=1,"N/T",(IF(COUNTIF(P651:W651,"N/A")&gt;=1,"N/A","-")))))))</f>
        <v/>
      </c>
      <c r="O651" s="81">
        <f>IF(COUNTIF(P651:Q651,"F")&gt;=1,"FAIL",(IF(COUNTIF(P651:Q651,"P")&gt;=1,"PASS",(IF(COUNTIF(P651:Q651,"N/T")&gt;=1,"N/T",(IF(COUNTIF(P651:Q651,"N/A")&gt;=1,"N/A","-")))))))</f>
        <v/>
      </c>
      <c r="P651" s="54" t="inlineStr">
        <is>
          <t>N/A</t>
        </is>
      </c>
      <c r="Q651" s="54" t="inlineStr">
        <is>
          <t>N/A</t>
        </is>
      </c>
      <c r="R651" s="81">
        <f>IF(COUNTIF(S651:T651,"F")&gt;=1,"FAIL",(IF(COUNTIF(S651:T651,"P")&gt;=1,"PASS",(IF(COUNTIF(S651:T651,"N/T")&gt;=1,"N/T",(IF(COUNTIF(S651:T651,"N/A")&gt;=1,"N/A","-")))))))</f>
        <v/>
      </c>
      <c r="S651" s="54" t="inlineStr">
        <is>
          <t>N/A</t>
        </is>
      </c>
      <c r="T651" s="54" t="inlineStr">
        <is>
          <t>N/A</t>
        </is>
      </c>
      <c r="U651" s="190">
        <f>IF(COUNTIF(V651:W651,"F")&gt;=1,"FAIL",(IF(COUNTIF(V651:W651,"P")&gt;=1,"PASS",(IF(COUNTIF(V651:W651,"N/T")&gt;=1,"N/T",(IF(COUNTIF(V651:W651,"N/A")&gt;=1,"N/A","-")))))))</f>
        <v/>
      </c>
      <c r="V651" s="54" t="inlineStr">
        <is>
          <t>N/A</t>
        </is>
      </c>
      <c r="W651" s="54" t="inlineStr">
        <is>
          <t>N/A</t>
        </is>
      </c>
      <c r="X651" s="29" t="n"/>
      <c r="Y651" s="29" t="n"/>
      <c r="Z651" s="39" t="inlineStr">
        <is>
          <t>EU 미지원 ( 사양 아님)</t>
        </is>
      </c>
      <c r="AA651" s="39" t="inlineStr">
        <is>
          <t>사양 아님(N/A)</t>
        </is>
      </c>
      <c r="AB651" s="42" t="inlineStr">
        <is>
          <t>삭제</t>
        </is>
      </c>
    </row>
    <row r="652" ht="92.40000000000001" customHeight="1" s="357">
      <c r="A652" s="108" t="inlineStr">
        <is>
          <t>e_034</t>
        </is>
      </c>
      <c r="B652" s="29" t="inlineStr">
        <is>
          <t>TC_HL_0288</t>
        </is>
      </c>
      <c r="C652" s="29" t="inlineStr">
        <is>
          <t>Handle Layer / Home</t>
        </is>
      </c>
      <c r="D652" s="29" t="inlineStr">
        <is>
          <t>제어</t>
        </is>
      </c>
      <c r="E652" s="29" t="inlineStr">
        <is>
          <t>DK 2.0 (CCS)</t>
        </is>
      </c>
      <c r="F652" s="29" t="inlineStr">
        <is>
          <t>DK2 근거리 원격 제어</t>
        </is>
      </c>
      <c r="G652" s="29" t="inlineStr">
        <is>
          <t>EU</t>
        </is>
      </c>
      <c r="H652" s="29" t="n"/>
      <c r="I652" s="29" t="n">
        <v>1</v>
      </c>
      <c r="J652" s="30" t="inlineStr">
        <is>
          <t>1. DK 연결 Y
2. 네트워크 연결 Y
3. Touch up 1초 이상 선택
4. 에러 발생 N
5. 제어 성공</t>
        </is>
      </c>
      <c r="K652" s="39" t="n"/>
      <c r="L652" s="30" t="inlineStr">
        <is>
          <t>1. Home에서 Handle Layer 또는 ShortCut 확인
2. 디지털 키 제어
3. 도어 잠금</t>
        </is>
      </c>
      <c r="M652" s="30" t="inlineStr">
        <is>
          <t>1. 토스트 팝업 표출 
"Doors locked."</t>
        </is>
      </c>
      <c r="N652" s="69">
        <f>IF(COUNTIF(P652:W652,"F")&gt;=1,"FAIL",(IF(COUNTIF(P652:W652,"P")&gt;=1,"PASS",(IF(COUNTIF(P652:W652,"N/T")&gt;=1,"N/T",(IF(COUNTIF(P652:W652,"N/A")&gt;=1,"N/A","-")))))))</f>
        <v/>
      </c>
      <c r="O652" s="81">
        <f>IF(COUNTIF(P652:Q652,"F")&gt;=1,"FAIL",(IF(COUNTIF(P652:Q652,"P")&gt;=1,"PASS",(IF(COUNTIF(P652:Q652,"N/T")&gt;=1,"N/T",(IF(COUNTIF(P652:Q652,"N/A")&gt;=1,"N/A","-")))))))</f>
        <v/>
      </c>
      <c r="P652" s="29" t="inlineStr">
        <is>
          <t>N/T</t>
        </is>
      </c>
      <c r="Q652" s="29" t="inlineStr">
        <is>
          <t>N/T</t>
        </is>
      </c>
      <c r="R652" s="81">
        <f>IF(COUNTIF(S652:T652,"F")&gt;=1,"FAIL",(IF(COUNTIF(S652:T652,"P")&gt;=1,"PASS",(IF(COUNTIF(S652:T652,"N/T")&gt;=1,"N/T",(IF(COUNTIF(S652:T652,"N/A")&gt;=1,"N/A","-")))))))</f>
        <v/>
      </c>
      <c r="S652" s="29" t="inlineStr">
        <is>
          <t>P</t>
        </is>
      </c>
      <c r="T652" s="29" t="inlineStr">
        <is>
          <t>P</t>
        </is>
      </c>
      <c r="U652" s="81">
        <f>IF(COUNTIF(V652:W652,"F")&gt;=1,"FAIL",(IF(COUNTIF(V652:W652,"P")&gt;=1,"PASS",(IF(COUNTIF(V652:W652,"N/T")&gt;=1,"N/T",(IF(COUNTIF(V652:W652,"N/A")&gt;=1,"N/A","-")))))))</f>
        <v/>
      </c>
      <c r="V652" s="29" t="inlineStr">
        <is>
          <t>P</t>
        </is>
      </c>
      <c r="W652" s="29" t="inlineStr">
        <is>
          <t>P</t>
        </is>
      </c>
      <c r="X652" s="29" t="n"/>
      <c r="Y652" s="29" t="n"/>
      <c r="Z652" s="39" t="inlineStr">
        <is>
          <t>K : UWB 차량 필요 (N/T)</t>
        </is>
      </c>
      <c r="AA652" s="39" t="n"/>
      <c r="AB652" s="42" t="inlineStr">
        <is>
          <t>CheckList, 실차</t>
        </is>
      </c>
    </row>
    <row r="653" ht="92.40000000000001" customHeight="1" s="357">
      <c r="A653" s="108" t="inlineStr">
        <is>
          <t>e_035</t>
        </is>
      </c>
      <c r="B653" s="29" t="inlineStr">
        <is>
          <t>TC_HL_0289</t>
        </is>
      </c>
      <c r="C653" s="29" t="inlineStr">
        <is>
          <t>Handle Layer / Home</t>
        </is>
      </c>
      <c r="D653" s="29" t="inlineStr">
        <is>
          <t>제어</t>
        </is>
      </c>
      <c r="E653" s="29" t="inlineStr">
        <is>
          <t>DK 2.0 (CCS)</t>
        </is>
      </c>
      <c r="F653" s="29" t="inlineStr">
        <is>
          <t>DK2 근거리 원격 제어</t>
        </is>
      </c>
      <c r="G653" s="29" t="inlineStr">
        <is>
          <t>EU</t>
        </is>
      </c>
      <c r="H653" s="29" t="n"/>
      <c r="I653" s="29" t="n">
        <v>1</v>
      </c>
      <c r="J653" s="30" t="inlineStr">
        <is>
          <t>1. DK 연결 Y
2. 네트워크 연결 Y
3. Touch up 1초 이상 선택
4. 에러 발생 N
5. 제어 성공</t>
        </is>
      </c>
      <c r="K653" s="39" t="n"/>
      <c r="L653" s="30" t="inlineStr">
        <is>
          <t>1. Home에서 Handle Layer 또는 ShortCut 확인
2. 디지털 키 제어
3. 도어 열기</t>
        </is>
      </c>
      <c r="M653" s="30" t="inlineStr">
        <is>
          <t>1. 토스트 팝업 표출 
"Doors unlocked."</t>
        </is>
      </c>
      <c r="N653" s="69">
        <f>IF(COUNTIF(P653:W653,"F")&gt;=1,"FAIL",(IF(COUNTIF(P653:W653,"P")&gt;=1,"PASS",(IF(COUNTIF(P653:W653,"N/T")&gt;=1,"N/T",(IF(COUNTIF(P653:W653,"N/A")&gt;=1,"N/A","-")))))))</f>
        <v/>
      </c>
      <c r="O653" s="81">
        <f>IF(COUNTIF(P653:Q653,"F")&gt;=1,"FAIL",(IF(COUNTIF(P653:Q653,"P")&gt;=1,"PASS",(IF(COUNTIF(P653:Q653,"N/T")&gt;=1,"N/T",(IF(COUNTIF(P653:Q653,"N/A")&gt;=1,"N/A","-")))))))</f>
        <v/>
      </c>
      <c r="P653" s="29" t="inlineStr">
        <is>
          <t>N/T</t>
        </is>
      </c>
      <c r="Q653" s="29" t="inlineStr">
        <is>
          <t>N/T</t>
        </is>
      </c>
      <c r="R653" s="81">
        <f>IF(COUNTIF(S653:T653,"F")&gt;=1,"FAIL",(IF(COUNTIF(S653:T653,"P")&gt;=1,"PASS",(IF(COUNTIF(S653:T653,"N/T")&gt;=1,"N/T",(IF(COUNTIF(S653:T653,"N/A")&gt;=1,"N/A","-")))))))</f>
        <v/>
      </c>
      <c r="S653" s="29" t="inlineStr">
        <is>
          <t>P</t>
        </is>
      </c>
      <c r="T653" s="29" t="inlineStr">
        <is>
          <t>P</t>
        </is>
      </c>
      <c r="U653" s="81">
        <f>IF(COUNTIF(V653:W653,"F")&gt;=1,"FAIL",(IF(COUNTIF(V653:W653,"P")&gt;=1,"PASS",(IF(COUNTIF(V653:W653,"N/T")&gt;=1,"N/T",(IF(COUNTIF(V653:W653,"N/A")&gt;=1,"N/A","-")))))))</f>
        <v/>
      </c>
      <c r="V653" s="29" t="inlineStr">
        <is>
          <t>P</t>
        </is>
      </c>
      <c r="W653" s="29" t="inlineStr">
        <is>
          <t>P</t>
        </is>
      </c>
      <c r="X653" s="29" t="n"/>
      <c r="Y653" s="29" t="n"/>
      <c r="Z653" s="39" t="inlineStr">
        <is>
          <t>K : UWB 차량 필요 (N/T)</t>
        </is>
      </c>
      <c r="AA653" s="39" t="n"/>
      <c r="AB653" s="42" t="inlineStr">
        <is>
          <t>CheckList, 실차</t>
        </is>
      </c>
    </row>
    <row r="654" ht="92.40000000000001" customHeight="1" s="357">
      <c r="A654" s="108" t="inlineStr">
        <is>
          <t>e_038</t>
        </is>
      </c>
      <c r="B654" s="29" t="inlineStr">
        <is>
          <t>TC_HL_0290</t>
        </is>
      </c>
      <c r="C654" s="29" t="inlineStr">
        <is>
          <t>Handle Layer / Home</t>
        </is>
      </c>
      <c r="D654" s="29" t="inlineStr">
        <is>
          <t>제어</t>
        </is>
      </c>
      <c r="E654" s="29" t="inlineStr">
        <is>
          <t>DK 2.0 (CCS)</t>
        </is>
      </c>
      <c r="F654" s="29" t="inlineStr">
        <is>
          <t>DK2 근거리 원격 제어</t>
        </is>
      </c>
      <c r="G654" s="29" t="inlineStr">
        <is>
          <t>EU</t>
        </is>
      </c>
      <c r="H654" s="29" t="n"/>
      <c r="I654" s="29" t="n">
        <v>1</v>
      </c>
      <c r="J654" s="30" t="inlineStr">
        <is>
          <t>1. DK 연결 Y
2. 네트워크 연결 Y
3. Touch up 1초 이상 선택
4. 에러 발생 N
5. 제어 성공</t>
        </is>
      </c>
      <c r="K654" s="151" t="n"/>
      <c r="L654" s="64" t="inlineStr">
        <is>
          <t>1. Home에서 Handle Layer 또는 ShortCut 확인
2. RKE 영역에서 [시동 켜기] 선택</t>
        </is>
      </c>
      <c r="M654" s="64" t="inlineStr">
        <is>
          <t>1. 토스트 팝업 표출 
Engine start requested.</t>
        </is>
      </c>
      <c r="N654" s="69">
        <f>IF(COUNTIF(P654:W654,"F")&gt;=1,"FAIL",(IF(COUNTIF(P654:W654,"P")&gt;=1,"PASS",(IF(COUNTIF(P654:W654,"N/T")&gt;=1,"N/T",(IF(COUNTIF(P654:W654,"N/A")&gt;=1,"N/A","-")))))))</f>
        <v/>
      </c>
      <c r="O654" s="81">
        <f>IF(COUNTIF(P654:Q654,"F")&gt;=1,"FAIL",(IF(COUNTIF(P654:Q654,"P")&gt;=1,"PASS",(IF(COUNTIF(P654:Q654,"N/T")&gt;=1,"N/T",(IF(COUNTIF(P654:Q654,"N/A")&gt;=1,"N/A","-")))))))</f>
        <v/>
      </c>
      <c r="P654" s="29" t="inlineStr">
        <is>
          <t>N/T</t>
        </is>
      </c>
      <c r="Q654" s="29" t="inlineStr">
        <is>
          <t>N/T</t>
        </is>
      </c>
      <c r="R654" s="120">
        <f>IF(COUNTIF(S654:T654,"F")&gt;=1,"FAIL",(IF(COUNTIF(S654:T654,"P")&gt;=1,"PASS",(IF(COUNTIF(S654:T654,"N/T")&gt;=1,"N/T",(IF(COUNTIF(S654:T654,"N/A")&gt;=1,"N/A","-")))))))</f>
        <v/>
      </c>
      <c r="S654" s="29" t="inlineStr">
        <is>
          <t>N/T</t>
        </is>
      </c>
      <c r="T654" s="29" t="inlineStr">
        <is>
          <t>N/T</t>
        </is>
      </c>
      <c r="U654" s="81">
        <f>IF(COUNTIF(V654:W654,"F")&gt;=1,"FAIL",(IF(COUNTIF(V654:W654,"P")&gt;=1,"PASS",(IF(COUNTIF(V654:W654,"N/T")&gt;=1,"N/T",(IF(COUNTIF(V654:W654,"N/A")&gt;=1,"N/A","-")))))))</f>
        <v/>
      </c>
      <c r="V654" s="29" t="inlineStr">
        <is>
          <t>P</t>
        </is>
      </c>
      <c r="W654" s="29" t="inlineStr">
        <is>
          <t>P</t>
        </is>
      </c>
      <c r="X654" s="29" t="n"/>
      <c r="Y654" s="29" t="n"/>
      <c r="Z654" s="39" t="inlineStr">
        <is>
          <t>K/H : RKE 시동 켜기 가능한 차량 필요</t>
        </is>
      </c>
      <c r="AA654" s="39" t="inlineStr">
        <is>
          <t>N/T : 차량/디바이스 필요(조건)</t>
        </is>
      </c>
      <c r="AB654" s="42" t="inlineStr">
        <is>
          <t>CheckList, 실차</t>
        </is>
      </c>
    </row>
    <row r="655" ht="92.40000000000001" customHeight="1" s="357">
      <c r="A655" s="108" t="inlineStr">
        <is>
          <t>e_039</t>
        </is>
      </c>
      <c r="B655" s="29" t="inlineStr">
        <is>
          <t>TC_HL_0291</t>
        </is>
      </c>
      <c r="C655" s="29" t="inlineStr">
        <is>
          <t>Handle Layer / Home</t>
        </is>
      </c>
      <c r="D655" s="29" t="inlineStr">
        <is>
          <t>제어</t>
        </is>
      </c>
      <c r="E655" s="29" t="inlineStr">
        <is>
          <t>DK 2.0 (CCS)</t>
        </is>
      </c>
      <c r="F655" s="29" t="inlineStr">
        <is>
          <t>DK2 근거리 원격 제어</t>
        </is>
      </c>
      <c r="G655" s="29" t="inlineStr">
        <is>
          <t>EU</t>
        </is>
      </c>
      <c r="H655" s="29" t="n"/>
      <c r="I655" s="29" t="n">
        <v>1</v>
      </c>
      <c r="J655" s="30" t="inlineStr">
        <is>
          <t>1. DK 연결 Y
2. 네트워크 연결 Y
3. Touch up 1초 이상 선택
4. 에러 발생 N
5. 제어 성공</t>
        </is>
      </c>
      <c r="K655" s="151" t="n"/>
      <c r="L655" s="64" t="inlineStr">
        <is>
          <t>1. Home에서 Handle Layer 또는 ShortCut 확인
2. RKE 영역에서 [시동 끄기] 선택</t>
        </is>
      </c>
      <c r="M655" s="64" t="inlineStr">
        <is>
          <t>1. 토스트 팝업 표출 
Engine stop requested.</t>
        </is>
      </c>
      <c r="N655" s="69">
        <f>IF(COUNTIF(P655:W655,"F")&gt;=1,"FAIL",(IF(COUNTIF(P655:W655,"P")&gt;=1,"PASS",(IF(COUNTIF(P655:W655,"N/T")&gt;=1,"N/T",(IF(COUNTIF(P655:W655,"N/A")&gt;=1,"N/A","-")))))))</f>
        <v/>
      </c>
      <c r="O655" s="81">
        <f>IF(COUNTIF(P655:Q655,"F")&gt;=1,"FAIL",(IF(COUNTIF(P655:Q655,"P")&gt;=1,"PASS",(IF(COUNTIF(P655:Q655,"N/T")&gt;=1,"N/T",(IF(COUNTIF(P655:Q655,"N/A")&gt;=1,"N/A","-")))))))</f>
        <v/>
      </c>
      <c r="P655" s="29" t="inlineStr">
        <is>
          <t>N/T</t>
        </is>
      </c>
      <c r="Q655" s="29" t="inlineStr">
        <is>
          <t>N/T</t>
        </is>
      </c>
      <c r="R655" s="120">
        <f>IF(COUNTIF(S655:T655,"F")&gt;=1,"FAIL",(IF(COUNTIF(S655:T655,"P")&gt;=1,"PASS",(IF(COUNTIF(S655:T655,"N/T")&gt;=1,"N/T",(IF(COUNTIF(S655:T655,"N/A")&gt;=1,"N/A","-")))))))</f>
        <v/>
      </c>
      <c r="S655" s="29" t="inlineStr">
        <is>
          <t>N/T</t>
        </is>
      </c>
      <c r="T655" s="29" t="inlineStr">
        <is>
          <t>N/T</t>
        </is>
      </c>
      <c r="U655" s="81">
        <f>IF(COUNTIF(V655:W655,"F")&gt;=1,"FAIL",(IF(COUNTIF(V655:W655,"P")&gt;=1,"PASS",(IF(COUNTIF(V655:W655,"N/T")&gt;=1,"N/T",(IF(COUNTIF(V655:W655,"N/A")&gt;=1,"N/A","-")))))))</f>
        <v/>
      </c>
      <c r="V655" s="29" t="inlineStr">
        <is>
          <t>P</t>
        </is>
      </c>
      <c r="W655" s="29" t="inlineStr">
        <is>
          <t>P</t>
        </is>
      </c>
      <c r="X655" s="29" t="n"/>
      <c r="Y655" s="29" t="n"/>
      <c r="Z655" s="39" t="inlineStr">
        <is>
          <t>K/H : RKE 시동 켜기 가능한 차량 필요</t>
        </is>
      </c>
      <c r="AA655" s="39" t="inlineStr">
        <is>
          <t>N/T : 차량/디바이스 필요(조건)</t>
        </is>
      </c>
      <c r="AB655" s="42" t="inlineStr">
        <is>
          <t>CheckList, 실차</t>
        </is>
      </c>
    </row>
    <row r="656" ht="92.40000000000001" customHeight="1" s="357">
      <c r="A656" s="108" t="inlineStr">
        <is>
          <t>e_042</t>
        </is>
      </c>
      <c r="B656" s="29" t="inlineStr">
        <is>
          <t>TC_HL_0292</t>
        </is>
      </c>
      <c r="C656" s="29" t="inlineStr">
        <is>
          <t>Handle Layer / Home</t>
        </is>
      </c>
      <c r="D656" s="29" t="inlineStr">
        <is>
          <t>제어</t>
        </is>
      </c>
      <c r="E656" s="29" t="inlineStr">
        <is>
          <t>DK 2.0 (CCS)</t>
        </is>
      </c>
      <c r="F656" s="29" t="inlineStr">
        <is>
          <t>DK2 근거리 원격 제어</t>
        </is>
      </c>
      <c r="G656" s="29" t="inlineStr">
        <is>
          <t>EU</t>
        </is>
      </c>
      <c r="H656" s="29" t="n"/>
      <c r="I656" s="29" t="n">
        <v>5</v>
      </c>
      <c r="J656" s="30" t="inlineStr">
        <is>
          <t>1. DK 연결 Y
2. 네트워크 연결 Y
3. Touch up 1초 이상 선택
4. 에러 발생 N
5. 제어 성공</t>
        </is>
      </c>
      <c r="K656" s="39" t="n"/>
      <c r="L656" s="30" t="inlineStr">
        <is>
          <t>1. Home에서 Handle Layer 또는 ShortCut 확인
2. 디지털 키 제어
3. 경적 켜기</t>
        </is>
      </c>
      <c r="M656" s="30" t="inlineStr">
        <is>
          <t>1. 토스트 팝업 표출 
"Horn turned On."</t>
        </is>
      </c>
      <c r="N656" s="83">
        <f>IF(COUNTIF(P656:W656,"F")&gt;=1,"FAIL",(IF(COUNTIF(P656:W656,"P")&gt;=1,"PASS",(IF(COUNTIF(P656:W656,"N/T")&gt;=1,"N/T",(IF(COUNTIF(P656:W656,"N/A")&gt;=1,"N/A","-")))))))</f>
        <v/>
      </c>
      <c r="O656" s="81">
        <f>IF(COUNTIF(P656:Q656,"F")&gt;=1,"FAIL",(IF(COUNTIF(P656:Q656,"P")&gt;=1,"PASS",(IF(COUNTIF(P656:Q656,"N/T")&gt;=1,"N/T",(IF(COUNTIF(P656:Q656,"N/A")&gt;=1,"N/A","-")))))))</f>
        <v/>
      </c>
      <c r="P656" s="29" t="inlineStr">
        <is>
          <t>N/T</t>
        </is>
      </c>
      <c r="Q656" s="29" t="inlineStr">
        <is>
          <t>N/T</t>
        </is>
      </c>
      <c r="R656" s="81">
        <f>IF(COUNTIF(S656:T656,"F")&gt;=1,"FAIL",(IF(COUNTIF(S656:T656,"P")&gt;=1,"PASS",(IF(COUNTIF(S656:T656,"N/T")&gt;=1,"N/T",(IF(COUNTIF(S656:T656,"N/A")&gt;=1,"N/A","-")))))))</f>
        <v/>
      </c>
      <c r="S656" s="29" t="inlineStr">
        <is>
          <t>N/T</t>
        </is>
      </c>
      <c r="T656" s="29" t="inlineStr">
        <is>
          <t>N/T</t>
        </is>
      </c>
      <c r="U656" s="81">
        <f>IF(COUNTIF(V656:W656,"F")&gt;=1,"FAIL",(IF(COUNTIF(V656:W656,"P")&gt;=1,"PASS",(IF(COUNTIF(V656:W656,"N/T")&gt;=1,"N/T",(IF(COUNTIF(V656:W656,"N/A")&gt;=1,"N/A","-")))))))</f>
        <v/>
      </c>
      <c r="V656" s="29" t="inlineStr">
        <is>
          <t>N/T</t>
        </is>
      </c>
      <c r="W656" s="29" t="inlineStr">
        <is>
          <t>N/T</t>
        </is>
      </c>
      <c r="X656" s="29" t="n"/>
      <c r="Y656" s="29" t="n"/>
      <c r="Z656" s="39" t="inlineStr">
        <is>
          <t>(공통) 경적 켜기/끄기 RKE 지원 차량 필요</t>
        </is>
      </c>
      <c r="AA656" s="39" t="inlineStr">
        <is>
          <t>N/T : 차량/디바이스 필요(조건)</t>
        </is>
      </c>
      <c r="AB656" s="42" t="inlineStr">
        <is>
          <t>실차</t>
        </is>
      </c>
    </row>
    <row r="657" ht="92.40000000000001" customHeight="1" s="357">
      <c r="A657" s="108" t="inlineStr">
        <is>
          <t>e_043</t>
        </is>
      </c>
      <c r="B657" s="29" t="inlineStr">
        <is>
          <t>TC_HL_0293</t>
        </is>
      </c>
      <c r="C657" s="29" t="inlineStr">
        <is>
          <t>Handle Layer / Home</t>
        </is>
      </c>
      <c r="D657" s="29" t="inlineStr">
        <is>
          <t>제어</t>
        </is>
      </c>
      <c r="E657" s="29" t="inlineStr">
        <is>
          <t>DK 2.0 (CCS)</t>
        </is>
      </c>
      <c r="F657" s="29" t="inlineStr">
        <is>
          <t>DK2 근거리 원격 제어</t>
        </is>
      </c>
      <c r="G657" s="29" t="inlineStr">
        <is>
          <t>EU</t>
        </is>
      </c>
      <c r="H657" s="29" t="n"/>
      <c r="I657" s="29" t="n">
        <v>5</v>
      </c>
      <c r="J657" s="30" t="inlineStr">
        <is>
          <t>1. DK 연결 Y
2. 네트워크 연결 Y
3. Touch up 1초 이상 선택
4. 에러 발생 N
5. 제어 성공</t>
        </is>
      </c>
      <c r="K657" s="39" t="n"/>
      <c r="L657" s="30" t="inlineStr">
        <is>
          <t>1. Home에서 Handle Layer 또는 ShortCut 확인
2. 디지털 키 제어
3. 경적 끄기</t>
        </is>
      </c>
      <c r="M657" s="30" t="inlineStr">
        <is>
          <t>1. 토스트 팝업 표출 
"Horn turned Off."</t>
        </is>
      </c>
      <c r="N657" s="83">
        <f>IF(COUNTIF(P657:W657,"F")&gt;=1,"FAIL",(IF(COUNTIF(P657:W657,"P")&gt;=1,"PASS",(IF(COUNTIF(P657:W657,"N/T")&gt;=1,"N/T",(IF(COUNTIF(P657:W657,"N/A")&gt;=1,"N/A","-")))))))</f>
        <v/>
      </c>
      <c r="O657" s="81">
        <f>IF(COUNTIF(P657:Q657,"F")&gt;=1,"FAIL",(IF(COUNTIF(P657:Q657,"P")&gt;=1,"PASS",(IF(COUNTIF(P657:Q657,"N/T")&gt;=1,"N/T",(IF(COUNTIF(P657:Q657,"N/A")&gt;=1,"N/A","-")))))))</f>
        <v/>
      </c>
      <c r="P657" s="29" t="inlineStr">
        <is>
          <t>N/T</t>
        </is>
      </c>
      <c r="Q657" s="29" t="inlineStr">
        <is>
          <t>N/T</t>
        </is>
      </c>
      <c r="R657" s="81">
        <f>IF(COUNTIF(S657:T657,"F")&gt;=1,"FAIL",(IF(COUNTIF(S657:T657,"P")&gt;=1,"PASS",(IF(COUNTIF(S657:T657,"N/T")&gt;=1,"N/T",(IF(COUNTIF(S657:T657,"N/A")&gt;=1,"N/A","-")))))))</f>
        <v/>
      </c>
      <c r="S657" s="29" t="inlineStr">
        <is>
          <t>N/T</t>
        </is>
      </c>
      <c r="T657" s="29" t="inlineStr">
        <is>
          <t>N/T</t>
        </is>
      </c>
      <c r="U657" s="81">
        <f>IF(COUNTIF(V657:W657,"F")&gt;=1,"FAIL",(IF(COUNTIF(V657:W657,"P")&gt;=1,"PASS",(IF(COUNTIF(V657:W657,"N/T")&gt;=1,"N/T",(IF(COUNTIF(V657:W657,"N/A")&gt;=1,"N/A","-")))))))</f>
        <v/>
      </c>
      <c r="V657" s="29" t="inlineStr">
        <is>
          <t>N/T</t>
        </is>
      </c>
      <c r="W657" s="29" t="inlineStr">
        <is>
          <t>N/T</t>
        </is>
      </c>
      <c r="X657" s="29" t="n"/>
      <c r="Y657" s="29" t="n"/>
      <c r="Z657" s="39" t="inlineStr">
        <is>
          <t>(공통) 경적 켜기/끄기 RKE 지원 차량 필요</t>
        </is>
      </c>
      <c r="AA657" s="39" t="inlineStr">
        <is>
          <t>N/T : 차량/디바이스 필요(조건)</t>
        </is>
      </c>
      <c r="AB657" s="42" t="inlineStr">
        <is>
          <t>실차</t>
        </is>
      </c>
    </row>
    <row r="658" ht="92.40000000000001" customHeight="1" s="357">
      <c r="A658" s="108" t="inlineStr">
        <is>
          <t>e_044</t>
        </is>
      </c>
      <c r="B658" s="29" t="inlineStr">
        <is>
          <t>TC_HL_0294</t>
        </is>
      </c>
      <c r="C658" s="29" t="inlineStr">
        <is>
          <t>Handle Layer / Home</t>
        </is>
      </c>
      <c r="D658" s="29" t="inlineStr">
        <is>
          <t>Screen Definition</t>
        </is>
      </c>
      <c r="E658" s="29" t="inlineStr">
        <is>
          <t>DK 2.0 (CCS)</t>
        </is>
      </c>
      <c r="F658" s="29" t="inlineStr">
        <is>
          <t>DK2 근거리 원격 제어 해제 플로우</t>
        </is>
      </c>
      <c r="G658" s="29" t="inlineStr">
        <is>
          <t>EU</t>
        </is>
      </c>
      <c r="H658" s="29" t="n"/>
      <c r="I658" s="29" t="n">
        <v>5</v>
      </c>
      <c r="J658" s="30" t="inlineStr">
        <is>
          <t>1. 근거리 원격 제어 연결 끊김 Y
2. DK 정상 발급 상태 N
3. DK 삭제/비정상으로 상태가 변경된 경우</t>
        </is>
      </c>
      <c r="K658" s="39" t="n"/>
      <c r="L658" s="30" t="inlineStr">
        <is>
          <t>1. Home에서 Handle Layer 또는 ShortCut 확인
2. 디지털 키</t>
        </is>
      </c>
      <c r="M658" s="30" t="inlineStr">
        <is>
          <t>1. 토스트 팝업 표출 
"Short Range remote control has been disconnected. Please check digital key issuance status."</t>
        </is>
      </c>
      <c r="N658" s="83">
        <f>IF(COUNTIF(P658:W658,"F")&gt;=1,"FAIL",(IF(COUNTIF(P658:W658,"P")&gt;=1,"PASS",(IF(COUNTIF(P658:W658,"N/T")&gt;=1,"N/T",(IF(COUNTIF(P658:W658,"N/A")&gt;=1,"N/A","-")))))))</f>
        <v/>
      </c>
      <c r="O658" s="81">
        <f>IF(COUNTIF(P658:Q658,"F")&gt;=1,"FAIL",(IF(COUNTIF(P658:Q658,"P")&gt;=1,"PASS",(IF(COUNTIF(P658:Q658,"N/T")&gt;=1,"N/T",(IF(COUNTIF(P658:Q658,"N/A")&gt;=1,"N/A","-")))))))</f>
        <v/>
      </c>
      <c r="P658" s="29" t="inlineStr">
        <is>
          <t>N/T</t>
        </is>
      </c>
      <c r="Q658" s="29" t="inlineStr">
        <is>
          <t>N/T</t>
        </is>
      </c>
      <c r="R658" s="81">
        <f>IF(COUNTIF(S658:T658,"F")&gt;=1,"FAIL",(IF(COUNTIF(S658:T658,"P")&gt;=1,"PASS",(IF(COUNTIF(S658:T658,"N/T")&gt;=1,"N/T",(IF(COUNTIF(S658:T658,"N/A")&gt;=1,"N/A","-")))))))</f>
        <v/>
      </c>
      <c r="S658" s="29" t="inlineStr">
        <is>
          <t>N/T</t>
        </is>
      </c>
      <c r="T658" s="29" t="inlineStr">
        <is>
          <t>N/T</t>
        </is>
      </c>
      <c r="U658" s="81">
        <f>IF(COUNTIF(V658:W658,"F")&gt;=1,"FAIL",(IF(COUNTIF(V658:W658,"P")&gt;=1,"PASS",(IF(COUNTIF(V658:W658,"N/T")&gt;=1,"N/T",(IF(COUNTIF(V658:W658,"N/A")&gt;=1,"N/A","-")))))))</f>
        <v/>
      </c>
      <c r="V658" s="29" t="inlineStr">
        <is>
          <t>N/T</t>
        </is>
      </c>
      <c r="W658" s="29" t="inlineStr">
        <is>
          <t>N/T</t>
        </is>
      </c>
      <c r="X658" s="29" t="n"/>
      <c r="Y658" s="29" t="n"/>
      <c r="Z658" s="39" t="inlineStr">
        <is>
          <t>(공통) DK 정상 발급 N 상태 필요</t>
        </is>
      </c>
      <c r="AA658" s="39" t="inlineStr">
        <is>
          <t>N/T : 특수상황/실패 조건 필요(조건)</t>
        </is>
      </c>
      <c r="AB658" s="42" t="inlineStr">
        <is>
          <t>실차</t>
        </is>
      </c>
    </row>
    <row r="659" ht="52.8" customHeight="1" s="357">
      <c r="A659" s="108" t="inlineStr">
        <is>
          <t>e_045</t>
        </is>
      </c>
      <c r="B659" s="29" t="inlineStr">
        <is>
          <t>TC_HL_0295</t>
        </is>
      </c>
      <c r="C659" s="29" t="inlineStr">
        <is>
          <t>Handle Layer / Home</t>
        </is>
      </c>
      <c r="D659" s="29" t="inlineStr">
        <is>
          <t>Screen Definition</t>
        </is>
      </c>
      <c r="E659" s="29" t="inlineStr">
        <is>
          <t>DK 2.0 (CCS)</t>
        </is>
      </c>
      <c r="F659" s="29" t="inlineStr">
        <is>
          <t>DK2 근거리 원격 제어 해제 플로우</t>
        </is>
      </c>
      <c r="G659" s="29" t="inlineStr">
        <is>
          <t>EU</t>
        </is>
      </c>
      <c r="H659" s="29" t="n"/>
      <c r="I659" s="29" t="n">
        <v>5</v>
      </c>
      <c r="J659" s="30" t="inlineStr">
        <is>
          <t>1. 근거리 원격 제어 연결 끊김 Y
2. DK 정상 발급 상태 Y</t>
        </is>
      </c>
      <c r="K659" s="39" t="n"/>
      <c r="L659" s="30" t="inlineStr">
        <is>
          <t>1. Home에서 Handle Layer 또는 ShortCut 확인
2. 디지털 키</t>
        </is>
      </c>
      <c r="M659" s="30" t="inlineStr">
        <is>
          <t>1. 토스트 팝업 표출 
"Short Range remote control has been disconnected."</t>
        </is>
      </c>
      <c r="N659" s="83">
        <f>IF(COUNTIF(P659:W659,"F")&gt;=1,"FAIL",(IF(COUNTIF(P659:W659,"P")&gt;=1,"PASS",(IF(COUNTIF(P659:W659,"N/T")&gt;=1,"N/T",(IF(COUNTIF(P659:W659,"N/A")&gt;=1,"N/A","-")))))))</f>
        <v/>
      </c>
      <c r="O659" s="81">
        <f>IF(COUNTIF(P659:Q659,"F")&gt;=1,"FAIL",(IF(COUNTIF(P659:Q659,"P")&gt;=1,"PASS",(IF(COUNTIF(P659:Q659,"N/T")&gt;=1,"N/T",(IF(COUNTIF(P659:Q659,"N/A")&gt;=1,"N/A","-")))))))</f>
        <v/>
      </c>
      <c r="P659" s="29" t="inlineStr">
        <is>
          <t>N/T</t>
        </is>
      </c>
      <c r="Q659" s="29" t="inlineStr">
        <is>
          <t>N/T</t>
        </is>
      </c>
      <c r="R659" s="81">
        <f>IF(COUNTIF(S659:T659,"F")&gt;=1,"FAIL",(IF(COUNTIF(S659:T659,"P")&gt;=1,"PASS",(IF(COUNTIF(S659:T659,"N/T")&gt;=1,"N/T",(IF(COUNTIF(S659:T659,"N/A")&gt;=1,"N/A","-")))))))</f>
        <v/>
      </c>
      <c r="S659" s="29" t="inlineStr">
        <is>
          <t>N/T</t>
        </is>
      </c>
      <c r="T659" s="29" t="inlineStr">
        <is>
          <t>N/T</t>
        </is>
      </c>
      <c r="U659" s="81">
        <f>IF(COUNTIF(V659:W659,"F")&gt;=1,"FAIL",(IF(COUNTIF(V659:W659,"P")&gt;=1,"PASS",(IF(COUNTIF(V659:W659,"N/T")&gt;=1,"N/T",(IF(COUNTIF(V659:W659,"N/A")&gt;=1,"N/A","-")))))))</f>
        <v/>
      </c>
      <c r="V659" s="29" t="inlineStr">
        <is>
          <t>N/T</t>
        </is>
      </c>
      <c r="W659" s="29" t="inlineStr">
        <is>
          <t>N/T</t>
        </is>
      </c>
      <c r="X659" s="29" t="n"/>
      <c r="Y659" s="29" t="n"/>
      <c r="Z659" s="39" t="inlineStr">
        <is>
          <t>(공통) 근거리 원격 제어 연결 끊김 상태 필요</t>
        </is>
      </c>
      <c r="AA659" s="39" t="inlineStr">
        <is>
          <t>N/T : 특수상황/실패 조건 필요(조건)</t>
        </is>
      </c>
      <c r="AB659" s="42" t="inlineStr">
        <is>
          <t>실차</t>
        </is>
      </c>
    </row>
    <row r="660" ht="132" customHeight="1" s="357">
      <c r="A660" s="108" t="n"/>
      <c r="B660" s="29" t="inlineStr">
        <is>
          <t>TC_HL_0296</t>
        </is>
      </c>
      <c r="C660" s="29" t="inlineStr">
        <is>
          <t>Handle Layer / Home</t>
        </is>
      </c>
      <c r="D660" s="29" t="inlineStr">
        <is>
          <t>제어</t>
        </is>
      </c>
      <c r="E660" s="29" t="inlineStr">
        <is>
          <t>RSPA</t>
        </is>
      </c>
      <c r="F660" s="29" t="inlineStr">
        <is>
          <t>RSPA</t>
        </is>
      </c>
      <c r="G660" s="29" t="inlineStr">
        <is>
          <t>KR, EU</t>
        </is>
      </c>
      <c r="H660" s="29" t="inlineStr">
        <is>
          <t>KOA, HOA, GOA</t>
        </is>
      </c>
      <c r="I660" s="29" t="n">
        <v>3</v>
      </c>
      <c r="J660" s="30" t="inlineStr">
        <is>
          <t>1. 휴대폰 UWB 지원
2. DK 2.0 발급 상태 Y</t>
        </is>
      </c>
      <c r="K660" s="39" t="inlineStr">
        <is>
          <t>1. 디지털 키 2.0 지원 차량</t>
        </is>
      </c>
      <c r="L660" s="30" t="inlineStr">
        <is>
          <t>1. Home에서 Handle Layer 또는 ShortCut 확인
2. 원격 스마트 주차 보조 진입</t>
        </is>
      </c>
      <c r="M660" s="30" t="inlineStr">
        <is>
          <t>1. 하기 내용의 화면 표출
                               [X]
 주, 정차구역에서 안전을 위해 주변을 확인하면서 조작해 주세요.
 ㅁ 모든 탑승자들이 하차했으며, 트렁크 포함하여 모든 문을 닫았습니다.
 ㅁ 자동차 키와 휴대폰을 차 안에서 꺼냈습니다.
 ㅁ 차량 주변에 장애물이 없습니다.
 ㅁ 전체 동의
 동의 버튼</t>
        </is>
      </c>
      <c r="N660" s="69">
        <f>IF(COUNTIF(P660:W660,"F")&gt;=1,"FAIL",(IF(COUNTIF(P660:W660,"P")&gt;=1,"PASS",(IF(COUNTIF(P660:W660,"N/T")&gt;=1,"N/T",(IF(COUNTIF(P660:W660,"N/A")&gt;=1,"N/A","-")))))))</f>
        <v/>
      </c>
      <c r="O660" s="81">
        <f>IF(COUNTIF(P660:Q660,"F")&gt;=1,"FAIL",(IF(COUNTIF(P660:Q660,"P")&gt;=1,"PASS",(IF(COUNTIF(P660:Q660,"N/T")&gt;=1,"N/T",(IF(COUNTIF(P660:Q660,"N/A")&gt;=1,"N/A","-")))))))</f>
        <v/>
      </c>
      <c r="P660" s="29" t="inlineStr">
        <is>
          <t>N/T</t>
        </is>
      </c>
      <c r="Q660" s="29" t="inlineStr">
        <is>
          <t>N/T</t>
        </is>
      </c>
      <c r="R660" s="81">
        <f>IF(COUNTIF(S660:T660,"F")&gt;=1,"FAIL",(IF(COUNTIF(S660:T660,"P")&gt;=1,"PASS",(IF(COUNTIF(S660:T660,"N/T")&gt;=1,"N/T",(IF(COUNTIF(S660:T660,"N/A")&gt;=1,"N/A","-")))))))</f>
        <v/>
      </c>
      <c r="S660" s="29" t="inlineStr">
        <is>
          <t>N/T</t>
        </is>
      </c>
      <c r="T660" s="29" t="inlineStr">
        <is>
          <t>N/T</t>
        </is>
      </c>
      <c r="U660" s="120">
        <f>IF(COUNTIF(V660:W660,"F")&gt;=1,"FAIL",(IF(COUNTIF(V660:W660,"P")&gt;=1,"PASS",(IF(COUNTIF(V660:W660,"N/T")&gt;=1,"N/T",(IF(COUNTIF(V660:W660,"N/A")&gt;=1,"N/A","-")))))))</f>
        <v/>
      </c>
      <c r="V660" s="29" t="inlineStr">
        <is>
          <t>P</t>
        </is>
      </c>
      <c r="W660" s="29" t="inlineStr">
        <is>
          <t>P</t>
        </is>
      </c>
      <c r="X660" s="17" t="inlineStr">
        <is>
          <t>SPAQA-23469(TASK)
SPAQA-23641</t>
        </is>
      </c>
      <c r="Y660" s="17" t="n"/>
      <c r="Z660" s="18" t="inlineStr">
        <is>
          <t>K/H : RSPA 지원 차량 필요</t>
        </is>
      </c>
      <c r="AA660" s="39" t="inlineStr">
        <is>
          <t>N/T : 차량/디바이스 필요(조건)</t>
        </is>
      </c>
      <c r="AB660" s="39" t="inlineStr">
        <is>
          <t>실차, TASK</t>
        </is>
      </c>
    </row>
    <row r="661" ht="66" customHeight="1" s="357">
      <c r="A661" s="108" t="n"/>
      <c r="B661" s="29" t="inlineStr">
        <is>
          <t>TC_HL_0297</t>
        </is>
      </c>
      <c r="C661" s="29" t="inlineStr">
        <is>
          <t>Handle Layer / Home</t>
        </is>
      </c>
      <c r="D661" s="29" t="inlineStr">
        <is>
          <t>제어</t>
        </is>
      </c>
      <c r="E661" s="29" t="inlineStr">
        <is>
          <t>RSPA</t>
        </is>
      </c>
      <c r="F661" s="29" t="inlineStr">
        <is>
          <t>RSPA</t>
        </is>
      </c>
      <c r="G661" s="29" t="inlineStr">
        <is>
          <t>KR, EU</t>
        </is>
      </c>
      <c r="H661" s="29" t="inlineStr">
        <is>
          <t>KOA, HOA, GOA</t>
        </is>
      </c>
      <c r="I661" s="29" t="n">
        <v>1</v>
      </c>
      <c r="J661" s="30" t="inlineStr">
        <is>
          <t>1. 휴대폰 UWB 지원
2. DK 2.0 발급 상태 Y
3. RSPA 미연결</t>
        </is>
      </c>
      <c r="K661" s="39" t="inlineStr">
        <is>
          <t>1. 디지털 키 2.0 지원 차량</t>
        </is>
      </c>
      <c r="L661" s="30" t="inlineStr">
        <is>
          <t>1. Home에서 Handle Layer 또는 ShortCut 확인
2. 원격 스마트 주차 보조 진입
3. [X] 선택</t>
        </is>
      </c>
      <c r="M661" s="30" t="inlineStr">
        <is>
          <t>1. 진입 화면으로 이동</t>
        </is>
      </c>
      <c r="N661" s="69">
        <f>IF(COUNTIF(P661:W661,"F")&gt;=1,"FAIL",(IF(COUNTIF(P661:W661,"P")&gt;=1,"PASS",(IF(COUNTIF(P661:W661,"N/T")&gt;=1,"N/T",(IF(COUNTIF(P661:W661,"N/A")&gt;=1,"N/A","-")))))))</f>
        <v/>
      </c>
      <c r="O661" s="81">
        <f>IF(COUNTIF(P661:Q661,"F")&gt;=1,"FAIL",(IF(COUNTIF(P661:Q661,"P")&gt;=1,"PASS",(IF(COUNTIF(P661:Q661,"N/T")&gt;=1,"N/T",(IF(COUNTIF(P661:Q661,"N/A")&gt;=1,"N/A","-")))))))</f>
        <v/>
      </c>
      <c r="P661" s="29" t="inlineStr">
        <is>
          <t>N/T</t>
        </is>
      </c>
      <c r="Q661" s="29" t="inlineStr">
        <is>
          <t>N/T</t>
        </is>
      </c>
      <c r="R661" s="120">
        <f>IF(COUNTIF(S661:T661,"F")&gt;=1,"FAIL",(IF(COUNTIF(S661:T661,"P")&gt;=1,"PASS",(IF(COUNTIF(S661:T661,"N/T")&gt;=1,"N/T",(IF(COUNTIF(S661:T661,"N/A")&gt;=1,"N/A","-")))))))</f>
        <v/>
      </c>
      <c r="S661" s="29" t="inlineStr">
        <is>
          <t>N/T</t>
        </is>
      </c>
      <c r="T661" s="29" t="inlineStr">
        <is>
          <t>N/T</t>
        </is>
      </c>
      <c r="U661" s="81">
        <f>IF(COUNTIF(V661:W661,"F")&gt;=1,"FAIL",(IF(COUNTIF(V661:W661,"P")&gt;=1,"PASS",(IF(COUNTIF(V661:W661,"N/T")&gt;=1,"N/T",(IF(COUNTIF(V661:W661,"N/A")&gt;=1,"N/A","-")))))))</f>
        <v/>
      </c>
      <c r="V661" s="29" t="inlineStr">
        <is>
          <t>P</t>
        </is>
      </c>
      <c r="W661" s="29" t="inlineStr">
        <is>
          <t>P</t>
        </is>
      </c>
      <c r="X661" s="17" t="n"/>
      <c r="Y661" s="16" t="n"/>
      <c r="Z661" s="18" t="inlineStr">
        <is>
          <t>K/H : RSPA 지원 차량 필요</t>
        </is>
      </c>
      <c r="AA661" s="39" t="inlineStr">
        <is>
          <t>N/T : 차량/디바이스 필요(조건)</t>
        </is>
      </c>
      <c r="AB661" s="42" t="inlineStr">
        <is>
          <t>CheckList, 실차</t>
        </is>
      </c>
    </row>
    <row r="662" ht="66" customHeight="1" s="357">
      <c r="A662" s="108" t="n"/>
      <c r="B662" s="29" t="inlineStr">
        <is>
          <t>TC_HL_0298</t>
        </is>
      </c>
      <c r="C662" s="29" t="inlineStr">
        <is>
          <t>Handle Layer / Home</t>
        </is>
      </c>
      <c r="D662" s="29" t="inlineStr">
        <is>
          <t>제어</t>
        </is>
      </c>
      <c r="E662" s="29" t="inlineStr">
        <is>
          <t>RSPA</t>
        </is>
      </c>
      <c r="F662" s="29" t="inlineStr">
        <is>
          <t>RSPA</t>
        </is>
      </c>
      <c r="G662" s="29" t="inlineStr">
        <is>
          <t>KR, EU</t>
        </is>
      </c>
      <c r="H662" s="29" t="inlineStr">
        <is>
          <t>KOA, HOA, GOA</t>
        </is>
      </c>
      <c r="I662" s="29" t="n">
        <v>1</v>
      </c>
      <c r="J662" s="30" t="inlineStr">
        <is>
          <t>1. 휴대폰 UWB 지원
2. DK 2.0 발급 상태 Y
3. RSPA 미연결</t>
        </is>
      </c>
      <c r="K662" s="39" t="inlineStr">
        <is>
          <t>1. 디지털 키 2.0 지원 차량</t>
        </is>
      </c>
      <c r="L662" s="30" t="inlineStr">
        <is>
          <t>1. Home에서 Handle Layer 또는 ShortCut 확인
2. 원격 스마트 주차 보조 진입
3. 체크 박스 선택</t>
        </is>
      </c>
      <c r="M662" s="30" t="inlineStr">
        <is>
          <t>1. Checked/Unchecked 전환</t>
        </is>
      </c>
      <c r="N662" s="69">
        <f>IF(COUNTIF(P662:W662,"F")&gt;=1,"FAIL",(IF(COUNTIF(P662:W662,"P")&gt;=1,"PASS",(IF(COUNTIF(P662:W662,"N/T")&gt;=1,"N/T",(IF(COUNTIF(P662:W662,"N/A")&gt;=1,"N/A","-")))))))</f>
        <v/>
      </c>
      <c r="O662" s="81">
        <f>IF(COUNTIF(P662:Q662,"F")&gt;=1,"FAIL",(IF(COUNTIF(P662:Q662,"P")&gt;=1,"PASS",(IF(COUNTIF(P662:Q662,"N/T")&gt;=1,"N/T",(IF(COUNTIF(P662:Q662,"N/A")&gt;=1,"N/A","-")))))))</f>
        <v/>
      </c>
      <c r="P662" s="29" t="inlineStr">
        <is>
          <t>N/T</t>
        </is>
      </c>
      <c r="Q662" s="29" t="inlineStr">
        <is>
          <t>N/T</t>
        </is>
      </c>
      <c r="R662" s="120">
        <f>IF(COUNTIF(S662:T662,"F")&gt;=1,"FAIL",(IF(COUNTIF(S662:T662,"P")&gt;=1,"PASS",(IF(COUNTIF(S662:T662,"N/T")&gt;=1,"N/T",(IF(COUNTIF(S662:T662,"N/A")&gt;=1,"N/A","-")))))))</f>
        <v/>
      </c>
      <c r="S662" s="29" t="inlineStr">
        <is>
          <t>N/T</t>
        </is>
      </c>
      <c r="T662" s="29" t="inlineStr">
        <is>
          <t>N/T</t>
        </is>
      </c>
      <c r="U662" s="81">
        <f>IF(COUNTIF(V662:W662,"F")&gt;=1,"FAIL",(IF(COUNTIF(V662:W662,"P")&gt;=1,"PASS",(IF(COUNTIF(V662:W662,"N/T")&gt;=1,"N/T",(IF(COUNTIF(V662:W662,"N/A")&gt;=1,"N/A","-")))))))</f>
        <v/>
      </c>
      <c r="V662" s="29" t="inlineStr">
        <is>
          <t>P</t>
        </is>
      </c>
      <c r="W662" s="29" t="inlineStr">
        <is>
          <t>P</t>
        </is>
      </c>
      <c r="X662" s="17" t="n"/>
      <c r="Y662" s="16" t="n"/>
      <c r="Z662" s="18" t="inlineStr">
        <is>
          <t>K/H : RSPA 지원 차량 필요</t>
        </is>
      </c>
      <c r="AA662" s="39" t="inlineStr">
        <is>
          <t>N/T : 차량/디바이스 필요(조건)</t>
        </is>
      </c>
      <c r="AB662" s="42" t="inlineStr">
        <is>
          <t>CheckList, 실차</t>
        </is>
      </c>
    </row>
    <row r="663" ht="66" customHeight="1" s="357">
      <c r="A663" s="108" t="n"/>
      <c r="B663" s="29" t="inlineStr">
        <is>
          <t>TC_HL_0299</t>
        </is>
      </c>
      <c r="C663" s="29" t="inlineStr">
        <is>
          <t>Handle Layer / Home</t>
        </is>
      </c>
      <c r="D663" s="29" t="inlineStr">
        <is>
          <t>제어</t>
        </is>
      </c>
      <c r="E663" s="29" t="inlineStr">
        <is>
          <t>RSPA</t>
        </is>
      </c>
      <c r="F663" s="29" t="inlineStr">
        <is>
          <t>RSPA</t>
        </is>
      </c>
      <c r="G663" s="29" t="inlineStr">
        <is>
          <t>KR, EU</t>
        </is>
      </c>
      <c r="H663" s="29" t="inlineStr">
        <is>
          <t>KOA, HOA, GOA</t>
        </is>
      </c>
      <c r="I663" s="29" t="n">
        <v>1</v>
      </c>
      <c r="J663" s="30" t="inlineStr">
        <is>
          <t>1. 휴대폰 UWB 지원
2. DK 2.0 발급 상태 Y
3. RSPA 미연결</t>
        </is>
      </c>
      <c r="K663" s="39" t="inlineStr">
        <is>
          <t>1. 디지털 키 2.0 지원 차량</t>
        </is>
      </c>
      <c r="L663" s="30" t="inlineStr">
        <is>
          <t>1. Home에서 Handle Layer 또는 ShortCut 확인
2. 원격 스마트 주차 보조 진입
3. 선택되지 않은 체크박스가 1개 이상 있을 경우 [동의] 버튼 확인</t>
        </is>
      </c>
      <c r="M663" s="30" t="inlineStr">
        <is>
          <t>1. 동의 버튼 비활성화</t>
        </is>
      </c>
      <c r="N663" s="69">
        <f>IF(COUNTIF(P663:W663,"F")&gt;=1,"FAIL",(IF(COUNTIF(P663:W663,"P")&gt;=1,"PASS",(IF(COUNTIF(P663:W663,"N/T")&gt;=1,"N/T",(IF(COUNTIF(P663:W663,"N/A")&gt;=1,"N/A","-")))))))</f>
        <v/>
      </c>
      <c r="O663" s="81">
        <f>IF(COUNTIF(P663:Q663,"F")&gt;=1,"FAIL",(IF(COUNTIF(P663:Q663,"P")&gt;=1,"PASS",(IF(COUNTIF(P663:Q663,"N/T")&gt;=1,"N/T",(IF(COUNTIF(P663:Q663,"N/A")&gt;=1,"N/A","-")))))))</f>
        <v/>
      </c>
      <c r="P663" s="29" t="inlineStr">
        <is>
          <t>N/T</t>
        </is>
      </c>
      <c r="Q663" s="29" t="inlineStr">
        <is>
          <t>N/T</t>
        </is>
      </c>
      <c r="R663" s="120">
        <f>IF(COUNTIF(S663:T663,"F")&gt;=1,"FAIL",(IF(COUNTIF(S663:T663,"P")&gt;=1,"PASS",(IF(COUNTIF(S663:T663,"N/T")&gt;=1,"N/T",(IF(COUNTIF(S663:T663,"N/A")&gt;=1,"N/A","-")))))))</f>
        <v/>
      </c>
      <c r="S663" s="29" t="inlineStr">
        <is>
          <t>N/T</t>
        </is>
      </c>
      <c r="T663" s="29" t="inlineStr">
        <is>
          <t>N/T</t>
        </is>
      </c>
      <c r="U663" s="81">
        <f>IF(COUNTIF(V663:W663,"F")&gt;=1,"FAIL",(IF(COUNTIF(V663:W663,"P")&gt;=1,"PASS",(IF(COUNTIF(V663:W663,"N/T")&gt;=1,"N/T",(IF(COUNTIF(V663:W663,"N/A")&gt;=1,"N/A","-")))))))</f>
        <v/>
      </c>
      <c r="V663" s="29" t="inlineStr">
        <is>
          <t>P</t>
        </is>
      </c>
      <c r="W663" s="29" t="inlineStr">
        <is>
          <t>P</t>
        </is>
      </c>
      <c r="X663" s="17" t="n"/>
      <c r="Y663" s="16" t="n"/>
      <c r="Z663" s="18" t="inlineStr">
        <is>
          <t>K/H : RSPA 지원 차량 필요</t>
        </is>
      </c>
      <c r="AA663" s="39" t="inlineStr">
        <is>
          <t>N/T : 차량/디바이스 필요(조건)</t>
        </is>
      </c>
      <c r="AB663" s="42" t="inlineStr">
        <is>
          <t>CheckList, 실차</t>
        </is>
      </c>
    </row>
    <row r="664" ht="66" customHeight="1" s="357">
      <c r="A664" s="108" t="n"/>
      <c r="B664" s="29" t="inlineStr">
        <is>
          <t>TC_HL_0300</t>
        </is>
      </c>
      <c r="C664" s="29" t="inlineStr">
        <is>
          <t>Handle Layer / Home</t>
        </is>
      </c>
      <c r="D664" s="29" t="inlineStr">
        <is>
          <t>제어</t>
        </is>
      </c>
      <c r="E664" s="29" t="inlineStr">
        <is>
          <t>RSPA</t>
        </is>
      </c>
      <c r="F664" s="29" t="inlineStr">
        <is>
          <t>RSPA</t>
        </is>
      </c>
      <c r="G664" s="29" t="inlineStr">
        <is>
          <t>KR, EU</t>
        </is>
      </c>
      <c r="H664" s="29" t="inlineStr">
        <is>
          <t>KOA, HOA, GOA</t>
        </is>
      </c>
      <c r="I664" s="29" t="n">
        <v>1</v>
      </c>
      <c r="J664" s="30" t="inlineStr">
        <is>
          <t>1. 휴대폰 UWB 지원
2. DK 2.0 발급 상태 Y
3. RSPA 미연결</t>
        </is>
      </c>
      <c r="K664" s="39" t="inlineStr">
        <is>
          <t>1. 디지털 키 2.0 지원 차량</t>
        </is>
      </c>
      <c r="L664" s="30" t="inlineStr">
        <is>
          <t>1. Home에서 Handle Layer 또는 ShortCut 확인
2. 원격 스마트 주차 보조 진입
3. 전체 체크 박스 선택</t>
        </is>
      </c>
      <c r="M664" s="30" t="inlineStr">
        <is>
          <t>1. 동의 버튼 활성화</t>
        </is>
      </c>
      <c r="N664" s="69">
        <f>IF(COUNTIF(P664:W664,"F")&gt;=1,"FAIL",(IF(COUNTIF(P664:W664,"P")&gt;=1,"PASS",(IF(COUNTIF(P664:W664,"N/T")&gt;=1,"N/T",(IF(COUNTIF(P664:W664,"N/A")&gt;=1,"N/A","-")))))))</f>
        <v/>
      </c>
      <c r="O664" s="81">
        <f>IF(COUNTIF(P664:Q664,"F")&gt;=1,"FAIL",(IF(COUNTIF(P664:Q664,"P")&gt;=1,"PASS",(IF(COUNTIF(P664:Q664,"N/T")&gt;=1,"N/T",(IF(COUNTIF(P664:Q664,"N/A")&gt;=1,"N/A","-")))))))</f>
        <v/>
      </c>
      <c r="P664" s="29" t="inlineStr">
        <is>
          <t>N/T</t>
        </is>
      </c>
      <c r="Q664" s="29" t="inlineStr">
        <is>
          <t>N/T</t>
        </is>
      </c>
      <c r="R664" s="120">
        <f>IF(COUNTIF(S664:T664,"F")&gt;=1,"FAIL",(IF(COUNTIF(S664:T664,"P")&gt;=1,"PASS",(IF(COUNTIF(S664:T664,"N/T")&gt;=1,"N/T",(IF(COUNTIF(S664:T664,"N/A")&gt;=1,"N/A","-")))))))</f>
        <v/>
      </c>
      <c r="S664" s="29" t="inlineStr">
        <is>
          <t>N/T</t>
        </is>
      </c>
      <c r="T664" s="29" t="inlineStr">
        <is>
          <t>N/T</t>
        </is>
      </c>
      <c r="U664" s="81">
        <f>IF(COUNTIF(V664:W664,"F")&gt;=1,"FAIL",(IF(COUNTIF(V664:W664,"P")&gt;=1,"PASS",(IF(COUNTIF(V664:W664,"N/T")&gt;=1,"N/T",(IF(COUNTIF(V664:W664,"N/A")&gt;=1,"N/A","-")))))))</f>
        <v/>
      </c>
      <c r="V664" s="29" t="inlineStr">
        <is>
          <t>P</t>
        </is>
      </c>
      <c r="W664" s="29" t="inlineStr">
        <is>
          <t>P</t>
        </is>
      </c>
      <c r="X664" s="17" t="inlineStr">
        <is>
          <t>SPAQA-25405</t>
        </is>
      </c>
      <c r="Y664" s="16" t="n"/>
      <c r="Z664" s="18" t="inlineStr">
        <is>
          <t>K/H : RSPA 지원 차량 필요</t>
        </is>
      </c>
      <c r="AA664" s="39" t="inlineStr">
        <is>
          <t>N/T : 차량/디바이스 필요(조건)</t>
        </is>
      </c>
      <c r="AB664" s="42" t="inlineStr">
        <is>
          <t>CheckList, 실차</t>
        </is>
      </c>
    </row>
    <row r="665" ht="66" customHeight="1" s="357">
      <c r="A665" s="108" t="n"/>
      <c r="B665" s="29" t="inlineStr">
        <is>
          <t>TC_HL_0301</t>
        </is>
      </c>
      <c r="C665" s="29" t="inlineStr">
        <is>
          <t>Handle Layer / Home</t>
        </is>
      </c>
      <c r="D665" s="29" t="inlineStr">
        <is>
          <t>제어</t>
        </is>
      </c>
      <c r="E665" s="29" t="inlineStr">
        <is>
          <t>RSPA</t>
        </is>
      </c>
      <c r="F665" s="29" t="inlineStr">
        <is>
          <t>RSPA</t>
        </is>
      </c>
      <c r="G665" s="29" t="inlineStr">
        <is>
          <t>KR, EU</t>
        </is>
      </c>
      <c r="H665" s="29" t="inlineStr">
        <is>
          <t>KOA, HOA, GOA</t>
        </is>
      </c>
      <c r="I665" s="29" t="n">
        <v>1</v>
      </c>
      <c r="J665" s="30" t="inlineStr">
        <is>
          <t>1. 휴대폰 UWB 지원
2. DK 2.0 발급 상태 Y
3. RSPA 미연결</t>
        </is>
      </c>
      <c r="K665" s="39" t="inlineStr">
        <is>
          <t>1. 디지털 키 2.0 지원 차량</t>
        </is>
      </c>
      <c r="L665" s="30" t="inlineStr">
        <is>
          <t>1. Home에서 Handle Layer 또는 ShortCut 확인
2. 원격 스마트 주차 보조 진입
3. 전체 체크 박스 선택</t>
        </is>
      </c>
      <c r="M665" s="30" t="inlineStr">
        <is>
          <t>1. 전체 동의 체크 박스 Check/Unchecked 전환</t>
        </is>
      </c>
      <c r="N665" s="69">
        <f>IF(COUNTIF(P665:W665,"F")&gt;=1,"FAIL",(IF(COUNTIF(P665:W665,"P")&gt;=1,"PASS",(IF(COUNTIF(P665:W665,"N/T")&gt;=1,"N/T",(IF(COUNTIF(P665:W665,"N/A")&gt;=1,"N/A","-")))))))</f>
        <v/>
      </c>
      <c r="O665" s="81">
        <f>IF(COUNTIF(P665:Q665,"F")&gt;=1,"FAIL",(IF(COUNTIF(P665:Q665,"P")&gt;=1,"PASS",(IF(COUNTIF(P665:Q665,"N/T")&gt;=1,"N/T",(IF(COUNTIF(P665:Q665,"N/A")&gt;=1,"N/A","-")))))))</f>
        <v/>
      </c>
      <c r="P665" s="29" t="inlineStr">
        <is>
          <t>N/T</t>
        </is>
      </c>
      <c r="Q665" s="29" t="inlineStr">
        <is>
          <t>N/T</t>
        </is>
      </c>
      <c r="R665" s="120">
        <f>IF(COUNTIF(S665:T665,"F")&gt;=1,"FAIL",(IF(COUNTIF(S665:T665,"P")&gt;=1,"PASS",(IF(COUNTIF(S665:T665,"N/T")&gt;=1,"N/T",(IF(COUNTIF(S665:T665,"N/A")&gt;=1,"N/A","-")))))))</f>
        <v/>
      </c>
      <c r="S665" s="29" t="inlineStr">
        <is>
          <t>N/T</t>
        </is>
      </c>
      <c r="T665" s="29" t="inlineStr">
        <is>
          <t>N/T</t>
        </is>
      </c>
      <c r="U665" s="81">
        <f>IF(COUNTIF(V665:W665,"F")&gt;=1,"FAIL",(IF(COUNTIF(V665:W665,"P")&gt;=1,"PASS",(IF(COUNTIF(V665:W665,"N/T")&gt;=1,"N/T",(IF(COUNTIF(V665:W665,"N/A")&gt;=1,"N/A","-")))))))</f>
        <v/>
      </c>
      <c r="V665" s="29" t="inlineStr">
        <is>
          <t>P</t>
        </is>
      </c>
      <c r="W665" s="29" t="inlineStr">
        <is>
          <t>P</t>
        </is>
      </c>
      <c r="X665" s="17" t="n"/>
      <c r="Y665" s="16" t="n"/>
      <c r="Z665" s="18" t="inlineStr">
        <is>
          <t>K/H : RSPA 지원 차량 필요</t>
        </is>
      </c>
      <c r="AA665" s="39" t="inlineStr">
        <is>
          <t>N/T : 차량/디바이스 필요(조건)</t>
        </is>
      </c>
      <c r="AB665" s="42" t="inlineStr">
        <is>
          <t>CheckList, 실차</t>
        </is>
      </c>
    </row>
    <row r="666" ht="66" customHeight="1" s="357">
      <c r="A666" s="108" t="n"/>
      <c r="B666" s="29" t="inlineStr">
        <is>
          <t>TC_HL_0302</t>
        </is>
      </c>
      <c r="C666" s="29" t="inlineStr">
        <is>
          <t>Handle Layer / Home</t>
        </is>
      </c>
      <c r="D666" s="29" t="inlineStr">
        <is>
          <t>제어</t>
        </is>
      </c>
      <c r="E666" s="29" t="inlineStr">
        <is>
          <t>RSPA</t>
        </is>
      </c>
      <c r="F666" s="29" t="inlineStr">
        <is>
          <t>RSPA</t>
        </is>
      </c>
      <c r="G666" s="29" t="inlineStr">
        <is>
          <t>KR, EU</t>
        </is>
      </c>
      <c r="H666" s="29" t="inlineStr">
        <is>
          <t>KOA, HOA, GOA</t>
        </is>
      </c>
      <c r="I666" s="29" t="n">
        <v>3</v>
      </c>
      <c r="J666" s="30" t="inlineStr">
        <is>
          <t>1. 휴대폰 UWB 지원
2. DK 2.0 발급 상태 Y
3. RSPA 미연결</t>
        </is>
      </c>
      <c r="K666" s="39" t="inlineStr">
        <is>
          <t>1. 디지털 키 2.0 지원 차량</t>
        </is>
      </c>
      <c r="L666" s="30" t="inlineStr">
        <is>
          <t>1. Home에서 Handle Layer 또는 ShortCut 확인
2. 원격 스마트 주차 보조 진입
3. RSPA 연결 중 디지털 키 삭제 시</t>
        </is>
      </c>
      <c r="M666" s="30" t="inlineStr">
        <is>
          <t>1. 디지털 키 없음 팝업 표출
등록된 디지털 키가 없습니다.
[차량 관리 &gt; 디지털 키 관리]에서 디지털 키 등록이 가능합니다.
[닫기]</t>
        </is>
      </c>
      <c r="N666" s="83">
        <f>IF(COUNTIF(P666:W666,"F")&gt;=1,"FAIL",(IF(COUNTIF(P666:W666,"P")&gt;=1,"PASS",(IF(COUNTIF(P666:W666,"N/T")&gt;=1,"N/T",(IF(COUNTIF(P666:W666,"N/A")&gt;=1,"N/A","-")))))))</f>
        <v/>
      </c>
      <c r="O666" s="81">
        <f>IF(COUNTIF(P666:Q666,"F")&gt;=1,"FAIL",(IF(COUNTIF(P666:Q666,"P")&gt;=1,"PASS",(IF(COUNTIF(P666:Q666,"N/T")&gt;=1,"N/T",(IF(COUNTIF(P666:Q666,"N/A")&gt;=1,"N/A","-")))))))</f>
        <v/>
      </c>
      <c r="P666" s="29" t="inlineStr">
        <is>
          <t>N/T</t>
        </is>
      </c>
      <c r="Q666" s="29" t="inlineStr">
        <is>
          <t>N/T</t>
        </is>
      </c>
      <c r="R666" s="120">
        <f>IF(COUNTIF(S666:T666,"F")&gt;=1,"FAIL",(IF(COUNTIF(S666:T666,"P")&gt;=1,"PASS",(IF(COUNTIF(S666:T666,"N/T")&gt;=1,"N/T",(IF(COUNTIF(S666:T666,"N/A")&gt;=1,"N/A","-")))))))</f>
        <v/>
      </c>
      <c r="S666" s="29" t="inlineStr">
        <is>
          <t>N/T</t>
        </is>
      </c>
      <c r="T666" s="29" t="inlineStr">
        <is>
          <t>N/T</t>
        </is>
      </c>
      <c r="U666" s="82">
        <f>IF(COUNTIF(V666:W666,"F")&gt;=1,"FAIL",(IF(COUNTIF(V666:W666,"P")&gt;=1,"PASS",(IF(COUNTIF(V666:W666,"N/T")&gt;=1,"N/T",(IF(COUNTIF(V666:W666,"N/A")&gt;=1,"N/A","-")))))))</f>
        <v/>
      </c>
      <c r="V666" s="29" t="n"/>
      <c r="W666" s="29" t="n"/>
      <c r="X666" s="17" t="n"/>
      <c r="Y666" s="16" t="n"/>
      <c r="Z666" s="39" t="inlineStr">
        <is>
          <t>K/H : RSPA 지원 차량 필요
G : RSPA 연결 중 디지털 키 삭제 시 기대결과 확인 필요</t>
        </is>
      </c>
      <c r="AA666" s="39" t="inlineStr">
        <is>
          <t>N/T : 특수상황/실패 조건 필요(조건)</t>
        </is>
      </c>
      <c r="AB666" s="39" t="inlineStr">
        <is>
          <t>실차</t>
        </is>
      </c>
    </row>
    <row r="667" ht="66" customHeight="1" s="357">
      <c r="A667" s="108" t="n"/>
      <c r="B667" s="29" t="inlineStr">
        <is>
          <t>TC_HL_0303</t>
        </is>
      </c>
      <c r="C667" s="29" t="inlineStr">
        <is>
          <t>Handle Layer / Home</t>
        </is>
      </c>
      <c r="D667" s="29" t="inlineStr">
        <is>
          <t>제어</t>
        </is>
      </c>
      <c r="E667" s="29" t="inlineStr">
        <is>
          <t>RSPA</t>
        </is>
      </c>
      <c r="F667" s="29" t="inlineStr">
        <is>
          <t>RSPA</t>
        </is>
      </c>
      <c r="G667" s="29" t="inlineStr">
        <is>
          <t>KR, EU</t>
        </is>
      </c>
      <c r="H667" s="29" t="inlineStr">
        <is>
          <t>KOA, HOA, GOA</t>
        </is>
      </c>
      <c r="I667" s="29" t="n">
        <v>3</v>
      </c>
      <c r="J667" s="30" t="inlineStr">
        <is>
          <t>1. 휴대폰 UWB 지원
2. DK 2.0 발급 상태 Y
3. RSPA 미연결</t>
        </is>
      </c>
      <c r="K667" s="39" t="inlineStr">
        <is>
          <t>1. 디지털 키 2.0 지원 차량</t>
        </is>
      </c>
      <c r="L667" s="30" t="inlineStr">
        <is>
          <t>1. Home에서 Handle Layer 또는 ShortCut 확인
2. 원격 스마트 주차 보조 진입
3. RSPA 연결 중 디지털 키 삭제 시
4. 팝업 내 [닫기] 선택</t>
        </is>
      </c>
      <c r="M667" s="30" t="inlineStr">
        <is>
          <t>1. 이전 화면 이동</t>
        </is>
      </c>
      <c r="N667" s="83">
        <f>IF(COUNTIF(P667:W667,"F")&gt;=1,"FAIL",(IF(COUNTIF(P667:W667,"P")&gt;=1,"PASS",(IF(COUNTIF(P667:W667,"N/T")&gt;=1,"N/T",(IF(COUNTIF(P667:W667,"N/A")&gt;=1,"N/A","-")))))))</f>
        <v/>
      </c>
      <c r="O667" s="81">
        <f>IF(COUNTIF(P667:Q667,"F")&gt;=1,"FAIL",(IF(COUNTIF(P667:Q667,"P")&gt;=1,"PASS",(IF(COUNTIF(P667:Q667,"N/T")&gt;=1,"N/T",(IF(COUNTIF(P667:Q667,"N/A")&gt;=1,"N/A","-")))))))</f>
        <v/>
      </c>
      <c r="P667" s="29" t="inlineStr">
        <is>
          <t>N/T</t>
        </is>
      </c>
      <c r="Q667" s="29" t="inlineStr">
        <is>
          <t>N/T</t>
        </is>
      </c>
      <c r="R667" s="120">
        <f>IF(COUNTIF(S667:T667,"F")&gt;=1,"FAIL",(IF(COUNTIF(S667:T667,"P")&gt;=1,"PASS",(IF(COUNTIF(S667:T667,"N/T")&gt;=1,"N/T",(IF(COUNTIF(S667:T667,"N/A")&gt;=1,"N/A","-")))))))</f>
        <v/>
      </c>
      <c r="S667" s="29" t="inlineStr">
        <is>
          <t>N/T</t>
        </is>
      </c>
      <c r="T667" s="29" t="inlineStr">
        <is>
          <t>N/T</t>
        </is>
      </c>
      <c r="U667" s="82">
        <f>IF(COUNTIF(V667:W667,"F")&gt;=1,"FAIL",(IF(COUNTIF(V667:W667,"P")&gt;=1,"PASS",(IF(COUNTIF(V667:W667,"N/T")&gt;=1,"N/T",(IF(COUNTIF(V667:W667,"N/A")&gt;=1,"N/A","-")))))))</f>
        <v/>
      </c>
      <c r="V667" s="29" t="n"/>
      <c r="W667" s="29" t="n"/>
      <c r="X667" s="17" t="n"/>
      <c r="Y667" s="16" t="n"/>
      <c r="Z667" s="39" t="inlineStr">
        <is>
          <t>K/H : RSPA 지원 차량 필요
G : RSPA 연결 중 디지털 키 삭제 시 기대결과 확인 필요</t>
        </is>
      </c>
      <c r="AA667" s="39" t="inlineStr">
        <is>
          <t>N/T : 특수상황/실패 조건 필요(조건)</t>
        </is>
      </c>
      <c r="AB667" s="39" t="inlineStr">
        <is>
          <t>실차</t>
        </is>
      </c>
    </row>
    <row r="668" ht="79.2" customHeight="1" s="357">
      <c r="A668" s="108" t="n"/>
      <c r="B668" s="29" t="inlineStr">
        <is>
          <t>TC_HL_0304</t>
        </is>
      </c>
      <c r="C668" s="29" t="inlineStr">
        <is>
          <t>Handle Layer / Home</t>
        </is>
      </c>
      <c r="D668" s="29" t="inlineStr">
        <is>
          <t>제어</t>
        </is>
      </c>
      <c r="E668" s="29" t="inlineStr">
        <is>
          <t>RSPA</t>
        </is>
      </c>
      <c r="F668" s="29" t="inlineStr">
        <is>
          <t>RSPA</t>
        </is>
      </c>
      <c r="G668" s="29" t="inlineStr">
        <is>
          <t>KR, EU</t>
        </is>
      </c>
      <c r="H668" s="29" t="inlineStr">
        <is>
          <t>KOA, HOA, GOA</t>
        </is>
      </c>
      <c r="I668" s="29" t="n">
        <v>3</v>
      </c>
      <c r="J668" s="64" t="inlineStr">
        <is>
          <t>1. 휴대폰 UWB 지원
2. DK 2.0 발급 상태 Y
3. RSPA 연결
4. Android Only</t>
        </is>
      </c>
      <c r="K668" s="42" t="inlineStr">
        <is>
          <t>1. 디지털 키 2.0 지원 차량</t>
        </is>
      </c>
      <c r="L668" s="64" t="inlineStr">
        <is>
          <t>1. Home에서 Handle Layer 또는 ShortCut 확인
2. 원격 전/후진 or 원격 스마트 주차 보조 진입
3. 뒤로가기, OS Back key 선택</t>
        </is>
      </c>
      <c r="M668" s="64" t="inlineStr">
        <is>
          <t>1. 원격 스마트 주차 보조 종료 팝업 표출
원격 스마트 주차 보조를 종료하시겠습니까?
[종료] [취소]</t>
        </is>
      </c>
      <c r="N668" s="83">
        <f>IF(COUNTIF(P668:W668,"F")&gt;=1,"FAIL",(IF(COUNTIF(P668:W668,"P")&gt;=1,"PASS",(IF(COUNTIF(P668:W668,"N/T")&gt;=1,"N/T",(IF(COUNTIF(P668:W668,"N/A")&gt;=1,"N/A","-")))))))</f>
        <v/>
      </c>
      <c r="O668" s="81">
        <f>IF(COUNTIF(P668:Q668,"F")&gt;=1,"FAIL",(IF(COUNTIF(P668:Q668,"P")&gt;=1,"PASS",(IF(COUNTIF(P668:Q668,"N/T")&gt;=1,"N/T",(IF(COUNTIF(P668:Q668,"N/A")&gt;=1,"N/A","-")))))))</f>
        <v/>
      </c>
      <c r="P668" s="29" t="inlineStr">
        <is>
          <t>N/T</t>
        </is>
      </c>
      <c r="Q668" s="29" t="inlineStr">
        <is>
          <t>N/T</t>
        </is>
      </c>
      <c r="R668" s="120">
        <f>IF(COUNTIF(S668:T668,"F")&gt;=1,"FAIL",(IF(COUNTIF(S668:T668,"P")&gt;=1,"PASS",(IF(COUNTIF(S668:T668,"N/T")&gt;=1,"N/T",(IF(COUNTIF(S668:T668,"N/A")&gt;=1,"N/A","-")))))))</f>
        <v/>
      </c>
      <c r="S668" s="29" t="inlineStr">
        <is>
          <t>N/T</t>
        </is>
      </c>
      <c r="T668" s="29" t="inlineStr">
        <is>
          <t>N/A</t>
        </is>
      </c>
      <c r="U668" s="82">
        <f>IF(COUNTIF(V668:W668,"F")&gt;=1,"FAIL",(IF(COUNTIF(V668:W668,"P")&gt;=1,"PASS",(IF(COUNTIF(V668:W668,"N/T")&gt;=1,"N/T",(IF(COUNTIF(V668:W668,"N/A")&gt;=1,"N/A","-")))))))</f>
        <v/>
      </c>
      <c r="V668" s="29" t="n"/>
      <c r="W668" s="29" t="n"/>
      <c r="X668" s="17" t="n"/>
      <c r="Y668" s="16" t="n"/>
      <c r="Z668" s="18" t="inlineStr">
        <is>
          <t>K/H : RSPA 지원 차량 필요</t>
        </is>
      </c>
      <c r="AA668" s="39" t="inlineStr">
        <is>
          <t>N/T : 차량/디바이스 필요(조건)</t>
        </is>
      </c>
      <c r="AB668" s="39" t="inlineStr">
        <is>
          <t>실차</t>
        </is>
      </c>
    </row>
    <row r="669" ht="79.2" customHeight="1" s="357">
      <c r="A669" s="108" t="n"/>
      <c r="B669" s="29" t="inlineStr">
        <is>
          <t>TC_HL_0305</t>
        </is>
      </c>
      <c r="C669" s="29" t="inlineStr">
        <is>
          <t>Handle Layer / Home</t>
        </is>
      </c>
      <c r="D669" s="29" t="inlineStr">
        <is>
          <t>제어</t>
        </is>
      </c>
      <c r="E669" s="29" t="inlineStr">
        <is>
          <t>RSPA</t>
        </is>
      </c>
      <c r="F669" s="29" t="inlineStr">
        <is>
          <t>RSPA</t>
        </is>
      </c>
      <c r="G669" s="29" t="inlineStr">
        <is>
          <t>KR, EU</t>
        </is>
      </c>
      <c r="H669" s="29" t="inlineStr">
        <is>
          <t>KOA, HOA, GOA</t>
        </is>
      </c>
      <c r="I669" s="29" t="n">
        <v>3</v>
      </c>
      <c r="J669" s="64" t="inlineStr">
        <is>
          <t>1. 휴대폰 UWB 지원
2. DK 2.0 발급 상태 Y
3. RSPA 연결
4. Android Only</t>
        </is>
      </c>
      <c r="K669" s="42" t="inlineStr">
        <is>
          <t>1. 디지털 키 2.0 지원 차량</t>
        </is>
      </c>
      <c r="L669" s="64" t="inlineStr">
        <is>
          <t>1. Home에서 Handle Layer 또는 ShortCut 확인
2. 원격 전/후진 or 원격 스마트 주차 보조 진입
3. 뒤로가기, OS Back key 선택
4. [취소] 선택</t>
        </is>
      </c>
      <c r="M669" s="64" t="inlineStr">
        <is>
          <t>1. 원격 주 보조 유지</t>
        </is>
      </c>
      <c r="N669" s="83">
        <f>IF(COUNTIF(P669:W669,"F")&gt;=1,"FAIL",(IF(COUNTIF(P669:W669,"P")&gt;=1,"PASS",(IF(COUNTIF(P669:W669,"N/T")&gt;=1,"N/T",(IF(COUNTIF(P669:W669,"N/A")&gt;=1,"N/A","-")))))))</f>
        <v/>
      </c>
      <c r="O669" s="81">
        <f>IF(COUNTIF(P669:Q669,"F")&gt;=1,"FAIL",(IF(COUNTIF(P669:Q669,"P")&gt;=1,"PASS",(IF(COUNTIF(P669:Q669,"N/T")&gt;=1,"N/T",(IF(COUNTIF(P669:Q669,"N/A")&gt;=1,"N/A","-")))))))</f>
        <v/>
      </c>
      <c r="P669" s="29" t="inlineStr">
        <is>
          <t>N/T</t>
        </is>
      </c>
      <c r="Q669" s="29" t="inlineStr">
        <is>
          <t>N/T</t>
        </is>
      </c>
      <c r="R669" s="120">
        <f>IF(COUNTIF(S669:T669,"F")&gt;=1,"FAIL",(IF(COUNTIF(S669:T669,"P")&gt;=1,"PASS",(IF(COUNTIF(S669:T669,"N/T")&gt;=1,"N/T",(IF(COUNTIF(S669:T669,"N/A")&gt;=1,"N/A","-")))))))</f>
        <v/>
      </c>
      <c r="S669" s="29" t="inlineStr">
        <is>
          <t>N/T</t>
        </is>
      </c>
      <c r="T669" s="29" t="inlineStr">
        <is>
          <t>N/A</t>
        </is>
      </c>
      <c r="U669" s="82">
        <f>IF(COUNTIF(V669:W669,"F")&gt;=1,"FAIL",(IF(COUNTIF(V669:W669,"P")&gt;=1,"PASS",(IF(COUNTIF(V669:W669,"N/T")&gt;=1,"N/T",(IF(COUNTIF(V669:W669,"N/A")&gt;=1,"N/A","-")))))))</f>
        <v/>
      </c>
      <c r="V669" s="29" t="n"/>
      <c r="W669" s="29" t="n"/>
      <c r="X669" s="17" t="n"/>
      <c r="Y669" s="16" t="n"/>
      <c r="Z669" s="18" t="inlineStr">
        <is>
          <t>K/H : RSPA 지원 차량 필요</t>
        </is>
      </c>
      <c r="AA669" s="39" t="inlineStr">
        <is>
          <t>N/T : 차량/디바이스 필요(조건)</t>
        </is>
      </c>
      <c r="AB669" s="39" t="inlineStr">
        <is>
          <t>실차</t>
        </is>
      </c>
    </row>
    <row r="670" ht="79.2" customHeight="1" s="357">
      <c r="A670" s="108" t="n"/>
      <c r="B670" s="29" t="inlineStr">
        <is>
          <t>TC_HL_0306</t>
        </is>
      </c>
      <c r="C670" s="29" t="inlineStr">
        <is>
          <t>Handle Layer / Home</t>
        </is>
      </c>
      <c r="D670" s="29" t="inlineStr">
        <is>
          <t>제어</t>
        </is>
      </c>
      <c r="E670" s="29" t="inlineStr">
        <is>
          <t>RSPA</t>
        </is>
      </c>
      <c r="F670" s="29" t="inlineStr">
        <is>
          <t>RSPA</t>
        </is>
      </c>
      <c r="G670" s="29" t="inlineStr">
        <is>
          <t>KR, EU</t>
        </is>
      </c>
      <c r="H670" s="29" t="inlineStr">
        <is>
          <t>KOA, HOA, GOA</t>
        </is>
      </c>
      <c r="I670" s="29" t="n">
        <v>3</v>
      </c>
      <c r="J670" s="64" t="inlineStr">
        <is>
          <t>1. 휴대폰 UWB 지원
2. DK 2.0 발급 상태 Y
3. RSPA 연결
4. Android Only</t>
        </is>
      </c>
      <c r="K670" s="42" t="inlineStr">
        <is>
          <t>1. 디지털 키 2.0 지원 차량</t>
        </is>
      </c>
      <c r="L670" s="64" t="inlineStr">
        <is>
          <t>1. Home에서 Handle Layer 또는 ShortCut 확인
2. 원격 전/후진 or 원격 스마트 주차 보조 진입
3. 뒤로가기, OS Back key 선택
4. [종료] 선택</t>
        </is>
      </c>
      <c r="M670" s="64" t="inlineStr">
        <is>
          <t>1. 시동 끄고 홈 화면으로 이동</t>
        </is>
      </c>
      <c r="N670" s="69">
        <f>IF(COUNTIF(P670:W670,"F")&gt;=1,"FAIL",(IF(COUNTIF(P670:W670,"P")&gt;=1,"PASS",(IF(COUNTIF(P670:W670,"N/T")&gt;=1,"N/T",(IF(COUNTIF(P670:W670,"N/A")&gt;=1,"N/A","-")))))))</f>
        <v/>
      </c>
      <c r="O670" s="81">
        <f>IF(COUNTIF(P670:Q670,"F")&gt;=1,"FAIL",(IF(COUNTIF(P670:Q670,"P")&gt;=1,"PASS",(IF(COUNTIF(P670:Q670,"N/T")&gt;=1,"N/T",(IF(COUNTIF(P670:Q670,"N/A")&gt;=1,"N/A","-")))))))</f>
        <v/>
      </c>
      <c r="P670" s="29" t="inlineStr">
        <is>
          <t>N/T</t>
        </is>
      </c>
      <c r="Q670" s="29" t="inlineStr">
        <is>
          <t>N/T</t>
        </is>
      </c>
      <c r="R670" s="120">
        <f>IF(COUNTIF(S670:T670,"F")&gt;=1,"FAIL",(IF(COUNTIF(S670:T670,"P")&gt;=1,"PASS",(IF(COUNTIF(S670:T670,"N/T")&gt;=1,"N/T",(IF(COUNTIF(S670:T670,"N/A")&gt;=1,"N/A","-")))))))</f>
        <v/>
      </c>
      <c r="S670" s="29" t="inlineStr">
        <is>
          <t>N/T</t>
        </is>
      </c>
      <c r="T670" s="29" t="inlineStr">
        <is>
          <t>N/A</t>
        </is>
      </c>
      <c r="U670" s="81">
        <f>IF(COUNTIF(V670:W670,"F")&gt;=1,"FAIL",(IF(COUNTIF(V670:W670,"P")&gt;=1,"PASS",(IF(COUNTIF(V670:W670,"N/T")&gt;=1,"N/T",(IF(COUNTIF(V670:W670,"N/A")&gt;=1,"N/A","-")))))))</f>
        <v/>
      </c>
      <c r="V670" s="29" t="inlineStr">
        <is>
          <t>P</t>
        </is>
      </c>
      <c r="W670" s="29" t="inlineStr">
        <is>
          <t>N/A</t>
        </is>
      </c>
      <c r="X670" s="17" t="inlineStr">
        <is>
          <t>SPAQA-24535</t>
        </is>
      </c>
      <c r="Y670" s="16" t="n"/>
      <c r="Z670" s="18" t="inlineStr">
        <is>
          <t>K/H : RSPA 지원 차량 필요</t>
        </is>
      </c>
      <c r="AA670" s="39" t="inlineStr">
        <is>
          <t>N/T : 차량/디바이스 필요(조건)</t>
        </is>
      </c>
      <c r="AB670" s="39" t="inlineStr">
        <is>
          <t>실차</t>
        </is>
      </c>
    </row>
    <row r="671" ht="66" customHeight="1" s="357">
      <c r="A671" s="108" t="n"/>
      <c r="B671" s="29" t="inlineStr">
        <is>
          <t>TC_HL_0307</t>
        </is>
      </c>
      <c r="C671" s="29" t="inlineStr">
        <is>
          <t>Handle Layer / Home</t>
        </is>
      </c>
      <c r="D671" s="29" t="inlineStr">
        <is>
          <t>제어</t>
        </is>
      </c>
      <c r="E671" s="29" t="inlineStr">
        <is>
          <t>RSPA</t>
        </is>
      </c>
      <c r="F671" s="29" t="inlineStr">
        <is>
          <t>RSPA</t>
        </is>
      </c>
      <c r="G671" s="29" t="inlineStr">
        <is>
          <t>KR, EU</t>
        </is>
      </c>
      <c r="H671" s="29" t="inlineStr">
        <is>
          <t>KOA, HOA, GOA</t>
        </is>
      </c>
      <c r="I671" s="29" t="n">
        <v>1</v>
      </c>
      <c r="J671" s="30" t="inlineStr">
        <is>
          <t>1. 휴대폰 UWB 지원
2. DK 2.0 발급 상태 Y
3. RSPA 연결</t>
        </is>
      </c>
      <c r="K671" s="39" t="inlineStr">
        <is>
          <t>1. 디지털 키 2.0 지원 차량</t>
        </is>
      </c>
      <c r="L671" s="30" t="inlineStr">
        <is>
          <t>1. Home에서 Handle Layer 또는 ShortCut 확인
2. 원격 전/후진 or 원격 스마트 주차 보조 진입
3. RSPA 주차 완료</t>
        </is>
      </c>
      <c r="M671" s="30" t="inlineStr">
        <is>
          <t>1. 주차 완료 팝업 표출
주차를 완료했습니다.
차량 상태를 확인해 주세요.
[홈 화면으로 이동]</t>
        </is>
      </c>
      <c r="N671" s="69">
        <f>IF(COUNTIF(P671:W671,"F")&gt;=1,"FAIL",(IF(COUNTIF(P671:W671,"P")&gt;=1,"PASS",(IF(COUNTIF(P671:W671,"N/T")&gt;=1,"N/T",(IF(COUNTIF(P671:W671,"N/A")&gt;=1,"N/A","-")))))))</f>
        <v/>
      </c>
      <c r="O671" s="81">
        <f>IF(COUNTIF(P671:Q671,"F")&gt;=1,"FAIL",(IF(COUNTIF(P671:Q671,"P")&gt;=1,"PASS",(IF(COUNTIF(P671:Q671,"N/T")&gt;=1,"N/T",(IF(COUNTIF(P671:Q671,"N/A")&gt;=1,"N/A","-")))))))</f>
        <v/>
      </c>
      <c r="P671" s="29" t="inlineStr">
        <is>
          <t>N/T</t>
        </is>
      </c>
      <c r="Q671" s="29" t="inlineStr">
        <is>
          <t>N/T</t>
        </is>
      </c>
      <c r="R671" s="120">
        <f>IF(COUNTIF(S671:T671,"F")&gt;=1,"FAIL",(IF(COUNTIF(S671:T671,"P")&gt;=1,"PASS",(IF(COUNTIF(S671:T671,"N/T")&gt;=1,"N/T",(IF(COUNTIF(S671:T671,"N/A")&gt;=1,"N/A","-")))))))</f>
        <v/>
      </c>
      <c r="S671" s="29" t="inlineStr">
        <is>
          <t>N/T</t>
        </is>
      </c>
      <c r="T671" s="29" t="inlineStr">
        <is>
          <t>N/T</t>
        </is>
      </c>
      <c r="U671" s="81">
        <f>IF(COUNTIF(V671:W671,"F")&gt;=1,"FAIL",(IF(COUNTIF(V671:W671,"P")&gt;=1,"PASS",(IF(COUNTIF(V671:W671,"N/T")&gt;=1,"N/T",(IF(COUNTIF(V671:W671,"N/A")&gt;=1,"N/A","-")))))))</f>
        <v/>
      </c>
      <c r="V671" s="29" t="inlineStr">
        <is>
          <t>P</t>
        </is>
      </c>
      <c r="W671" s="29" t="inlineStr">
        <is>
          <t>P</t>
        </is>
      </c>
      <c r="X671" s="17" t="n"/>
      <c r="Y671" s="16" t="n"/>
      <c r="Z671" s="18" t="inlineStr">
        <is>
          <t>K/H : RSPA 지원 차량 필요</t>
        </is>
      </c>
      <c r="AA671" s="39" t="inlineStr">
        <is>
          <t>N/T : 차량/디바이스 필요(조건)</t>
        </is>
      </c>
      <c r="AB671" s="42" t="inlineStr">
        <is>
          <t>CheckList, 실차</t>
        </is>
      </c>
    </row>
    <row r="672" ht="66" customHeight="1" s="357">
      <c r="A672" s="108" t="n"/>
      <c r="B672" s="29" t="inlineStr">
        <is>
          <t>TC_HL_0308</t>
        </is>
      </c>
      <c r="C672" s="29" t="inlineStr">
        <is>
          <t>Handle Layer / Home</t>
        </is>
      </c>
      <c r="D672" s="29" t="inlineStr">
        <is>
          <t>제어</t>
        </is>
      </c>
      <c r="E672" s="29" t="inlineStr">
        <is>
          <t>RSPA</t>
        </is>
      </c>
      <c r="F672" s="29" t="inlineStr">
        <is>
          <t>RSPA</t>
        </is>
      </c>
      <c r="G672" s="29" t="inlineStr">
        <is>
          <t>KR, EU</t>
        </is>
      </c>
      <c r="H672" s="29" t="inlineStr">
        <is>
          <t>KOA, HOA, GOA</t>
        </is>
      </c>
      <c r="I672" s="29" t="n">
        <v>5</v>
      </c>
      <c r="J672" s="30" t="inlineStr">
        <is>
          <t>1. 휴대폰 UWB 지원
2. DK 2.0 발급 상태 Y
3. RSPA 연결</t>
        </is>
      </c>
      <c r="K672" s="39" t="inlineStr">
        <is>
          <t>1. 디지털 키 2.0 지원 차량
2. 트레일러 모드</t>
        </is>
      </c>
      <c r="L672" s="30" t="inlineStr">
        <is>
          <t>1. Home에서 Handle Layer 또는 ShortCut 확인
2. 원격 전/후진 or 원격 스마트 주차 보조 진입
3. 시스템 미작동 팝업 확인</t>
        </is>
      </c>
      <c r="M672" s="30" t="inlineStr">
        <is>
          <t>1. 시스템 미작동 팝업 표출
트레일러 모드 해제 후 사용 가능합니다.
원격스마트 주차보조 종료 후 트레일러 모드를 해제 해 주세요.
[원격 스마트 주차 보조 종료]</t>
        </is>
      </c>
      <c r="N672" s="83">
        <f>IF(COUNTIF(P672:W672,"F")&gt;=1,"FAIL",(IF(COUNTIF(P672:W672,"P")&gt;=1,"PASS",(IF(COUNTIF(P672:W672,"N/T")&gt;=1,"N/T",(IF(COUNTIF(P672:W672,"N/A")&gt;=1,"N/A","-")))))))</f>
        <v/>
      </c>
      <c r="O672" s="81">
        <f>IF(COUNTIF(P672:Q672,"F")&gt;=1,"FAIL",(IF(COUNTIF(P672:Q672,"P")&gt;=1,"PASS",(IF(COUNTIF(P672:Q672,"N/T")&gt;=1,"N/T",(IF(COUNTIF(P672:Q672,"N/A")&gt;=1,"N/A","-")))))))</f>
        <v/>
      </c>
      <c r="P672" s="29" t="inlineStr">
        <is>
          <t>N/T</t>
        </is>
      </c>
      <c r="Q672" s="29" t="inlineStr">
        <is>
          <t>N/T</t>
        </is>
      </c>
      <c r="R672" s="120">
        <f>IF(COUNTIF(S672:T672,"F")&gt;=1,"FAIL",(IF(COUNTIF(S672:T672,"P")&gt;=1,"PASS",(IF(COUNTIF(S672:T672,"N/T")&gt;=1,"N/T",(IF(COUNTIF(S672:T672,"N/A")&gt;=1,"N/A","-")))))))</f>
        <v/>
      </c>
      <c r="S672" s="29" t="inlineStr">
        <is>
          <t>N/T</t>
        </is>
      </c>
      <c r="T672" s="29" t="inlineStr">
        <is>
          <t>N/T</t>
        </is>
      </c>
      <c r="U672" s="81">
        <f>IF(COUNTIF(V672:W672,"F")&gt;=1,"FAIL",(IF(COUNTIF(V672:W672,"P")&gt;=1,"PASS",(IF(COUNTIF(V672:W672,"N/T")&gt;=1,"N/T",(IF(COUNTIF(V672:W672,"N/A")&gt;=1,"N/A","-")))))))</f>
        <v/>
      </c>
      <c r="V672" s="29" t="inlineStr">
        <is>
          <t>N/T</t>
        </is>
      </c>
      <c r="W672" s="29" t="inlineStr">
        <is>
          <t>N/T</t>
        </is>
      </c>
      <c r="X672" s="17" t="n"/>
      <c r="Y672" s="16" t="n"/>
      <c r="Z672" s="39" t="inlineStr">
        <is>
          <t>K/H : RSPA 지원 차량 필요
G : 트레일러 모드 확인 필요</t>
        </is>
      </c>
      <c r="AA672" s="39" t="inlineStr">
        <is>
          <t>N/T : 특수상황/실패 조건 필요(조건)</t>
        </is>
      </c>
      <c r="AB672" s="39" t="inlineStr">
        <is>
          <t>실차</t>
        </is>
      </c>
    </row>
    <row r="673" ht="66" customHeight="1" s="357">
      <c r="A673" s="108" t="n"/>
      <c r="B673" s="29" t="inlineStr">
        <is>
          <t>TC_HL_0309</t>
        </is>
      </c>
      <c r="C673" s="29" t="inlineStr">
        <is>
          <t>Handle Layer / Home</t>
        </is>
      </c>
      <c r="D673" s="29" t="inlineStr">
        <is>
          <t>제어</t>
        </is>
      </c>
      <c r="E673" s="29" t="inlineStr">
        <is>
          <t>RSPA</t>
        </is>
      </c>
      <c r="F673" s="29" t="inlineStr">
        <is>
          <t>RSPA</t>
        </is>
      </c>
      <c r="G673" s="29" t="inlineStr">
        <is>
          <t>KR, EU</t>
        </is>
      </c>
      <c r="H673" s="29" t="inlineStr">
        <is>
          <t>KOA, HOA, GOA</t>
        </is>
      </c>
      <c r="I673" s="29" t="n">
        <v>5</v>
      </c>
      <c r="J673" s="30" t="inlineStr">
        <is>
          <t>1. 휴대폰 UWB 지원
2. DK 2.0 발급 상태 Y
3. RSPA 연결</t>
        </is>
      </c>
      <c r="K673" s="39" t="inlineStr">
        <is>
          <t>1. 디지털 키 2.0 지원 차량
2. 취급설명서 참조</t>
        </is>
      </c>
      <c r="L673" s="30" t="inlineStr">
        <is>
          <t>1. Home에서 Handle Layer 또는 ShortCut 확인
2. 원격 전/후진 or 원격 스마트 주차 보조 진입
3. 시스템 미작동 팝업 확인</t>
        </is>
      </c>
      <c r="M673" s="30" t="inlineStr">
        <is>
          <t>1. 시스템 미작동 팝업 표출
서비스를 사용할 수 없습니다.
취급설명서를 참조해 주세요.
[원격 스마트 주차 보조 종료]</t>
        </is>
      </c>
      <c r="N673" s="83">
        <f>IF(COUNTIF(P673:W673,"F")&gt;=1,"FAIL",(IF(COUNTIF(P673:W673,"P")&gt;=1,"PASS",(IF(COUNTIF(P673:W673,"N/T")&gt;=1,"N/T",(IF(COUNTIF(P673:W673,"N/A")&gt;=1,"N/A","-")))))))</f>
        <v/>
      </c>
      <c r="O673" s="81">
        <f>IF(COUNTIF(P673:Q673,"F")&gt;=1,"FAIL",(IF(COUNTIF(P673:Q673,"P")&gt;=1,"PASS",(IF(COUNTIF(P673:Q673,"N/T")&gt;=1,"N/T",(IF(COUNTIF(P673:Q673,"N/A")&gt;=1,"N/A","-")))))))</f>
        <v/>
      </c>
      <c r="P673" s="29" t="inlineStr">
        <is>
          <t>N/T</t>
        </is>
      </c>
      <c r="Q673" s="29" t="inlineStr">
        <is>
          <t>N/T</t>
        </is>
      </c>
      <c r="R673" s="120">
        <f>IF(COUNTIF(S673:T673,"F")&gt;=1,"FAIL",(IF(COUNTIF(S673:T673,"P")&gt;=1,"PASS",(IF(COUNTIF(S673:T673,"N/T")&gt;=1,"N/T",(IF(COUNTIF(S673:T673,"N/A")&gt;=1,"N/A","-")))))))</f>
        <v/>
      </c>
      <c r="S673" s="29" t="inlineStr">
        <is>
          <t>N/T</t>
        </is>
      </c>
      <c r="T673" s="29" t="inlineStr">
        <is>
          <t>N/T</t>
        </is>
      </c>
      <c r="U673" s="81">
        <f>IF(COUNTIF(V673:W673,"F")&gt;=1,"FAIL",(IF(COUNTIF(V673:W673,"P")&gt;=1,"PASS",(IF(COUNTIF(V673:W673,"N/T")&gt;=1,"N/T",(IF(COUNTIF(V673:W673,"N/A")&gt;=1,"N/A","-")))))))</f>
        <v/>
      </c>
      <c r="V673" s="29" t="inlineStr">
        <is>
          <t>N/T</t>
        </is>
      </c>
      <c r="W673" s="29" t="inlineStr">
        <is>
          <t>N/T</t>
        </is>
      </c>
      <c r="X673" s="17" t="inlineStr">
        <is>
          <t>SPAQA-18553</t>
        </is>
      </c>
      <c r="Y673" s="16" t="n"/>
      <c r="Z673" s="39" t="inlineStr">
        <is>
          <t>K/H : RSPA 지원 차량 필요
G : 취급설명서 참조 환경 필요</t>
        </is>
      </c>
      <c r="AA673" s="39" t="inlineStr">
        <is>
          <t>N/T : 특수상황/실패 조건 필요(조건)</t>
        </is>
      </c>
      <c r="AB673" s="39" t="inlineStr">
        <is>
          <t>실차</t>
        </is>
      </c>
    </row>
    <row r="674" ht="66" customHeight="1" s="357">
      <c r="A674" s="108" t="n"/>
      <c r="B674" s="29" t="inlineStr">
        <is>
          <t>TC_HL_0310</t>
        </is>
      </c>
      <c r="C674" s="29" t="inlineStr">
        <is>
          <t>Handle Layer / Home</t>
        </is>
      </c>
      <c r="D674" s="29" t="inlineStr">
        <is>
          <t>제어</t>
        </is>
      </c>
      <c r="E674" s="29" t="inlineStr">
        <is>
          <t>RSPA</t>
        </is>
      </c>
      <c r="F674" s="29" t="inlineStr">
        <is>
          <t>RSPA</t>
        </is>
      </c>
      <c r="G674" s="29" t="inlineStr">
        <is>
          <t>KR, EU</t>
        </is>
      </c>
      <c r="H674" s="29" t="inlineStr">
        <is>
          <t>KOA, HOA, GOA</t>
        </is>
      </c>
      <c r="I674" s="29" t="n">
        <v>5</v>
      </c>
      <c r="J674" s="30" t="inlineStr">
        <is>
          <t>1. 휴대폰 UWB 지원
2. DK 2.0 발급 상태 Y
3. RSPA 연결</t>
        </is>
      </c>
      <c r="K674" s="39" t="inlineStr">
        <is>
          <t>1. 디지털 키 2.0 지원 차량
2. 도로 경사</t>
        </is>
      </c>
      <c r="L674" s="30" t="inlineStr">
        <is>
          <t>1. Home에서 Handle Layer 또는 ShortCut 확인
2. 원격 전/후진 or 원격 스마트 주차 보조 진입
3. 시스템 미작동 팝업 확인</t>
        </is>
      </c>
      <c r="M674" s="30" t="inlineStr">
        <is>
          <t>1. 시스템 미작동 팝업 표출
서비스를 사용할 수 없습니다.
취급설명서를 참조해 주세요.
[원격 스마트 주차 보조 종료]</t>
        </is>
      </c>
      <c r="N674" s="83">
        <f>IF(COUNTIF(P674:W674,"F")&gt;=1,"FAIL",(IF(COUNTIF(P674:W674,"P")&gt;=1,"PASS",(IF(COUNTIF(P674:W674,"N/T")&gt;=1,"N/T",(IF(COUNTIF(P674:W674,"N/A")&gt;=1,"N/A","-")))))))</f>
        <v/>
      </c>
      <c r="O674" s="81">
        <f>IF(COUNTIF(P674:Q674,"F")&gt;=1,"FAIL",(IF(COUNTIF(P674:Q674,"P")&gt;=1,"PASS",(IF(COUNTIF(P674:Q674,"N/T")&gt;=1,"N/T",(IF(COUNTIF(P674:Q674,"N/A")&gt;=1,"N/A","-")))))))</f>
        <v/>
      </c>
      <c r="P674" s="29" t="inlineStr">
        <is>
          <t>N/T</t>
        </is>
      </c>
      <c r="Q674" s="29" t="inlineStr">
        <is>
          <t>N/T</t>
        </is>
      </c>
      <c r="R674" s="120">
        <f>IF(COUNTIF(S674:T674,"F")&gt;=1,"FAIL",(IF(COUNTIF(S674:T674,"P")&gt;=1,"PASS",(IF(COUNTIF(S674:T674,"N/T")&gt;=1,"N/T",(IF(COUNTIF(S674:T674,"N/A")&gt;=1,"N/A","-")))))))</f>
        <v/>
      </c>
      <c r="S674" s="29" t="inlineStr">
        <is>
          <t>N/T</t>
        </is>
      </c>
      <c r="T674" s="29" t="inlineStr">
        <is>
          <t>N/T</t>
        </is>
      </c>
      <c r="U674" s="81">
        <f>IF(COUNTIF(V674:W674,"F")&gt;=1,"FAIL",(IF(COUNTIF(V674:W674,"P")&gt;=1,"PASS",(IF(COUNTIF(V674:W674,"N/T")&gt;=1,"N/T",(IF(COUNTIF(V674:W674,"N/A")&gt;=1,"N/A","-")))))))</f>
        <v/>
      </c>
      <c r="V674" s="29" t="inlineStr">
        <is>
          <t>N/T</t>
        </is>
      </c>
      <c r="W674" s="29" t="inlineStr">
        <is>
          <t>N/T</t>
        </is>
      </c>
      <c r="X674" s="17" t="n"/>
      <c r="Y674" s="16" t="n"/>
      <c r="Z674" s="39" t="inlineStr">
        <is>
          <t>K/H : RSPA 지원 차량 필요
G : 도로 경사 환경 필요</t>
        </is>
      </c>
      <c r="AA674" s="39" t="inlineStr">
        <is>
          <t>N/T : 특수상황/실패 조건 필요(조건)</t>
        </is>
      </c>
      <c r="AB674" s="39" t="inlineStr">
        <is>
          <t>실차</t>
        </is>
      </c>
    </row>
    <row r="675" ht="66" customHeight="1" s="357">
      <c r="A675" s="108" t="n"/>
      <c r="B675" s="29" t="inlineStr">
        <is>
          <t>TC_HL_0311</t>
        </is>
      </c>
      <c r="C675" s="29" t="inlineStr">
        <is>
          <t>Handle Layer / Home</t>
        </is>
      </c>
      <c r="D675" s="29" t="inlineStr">
        <is>
          <t>제어</t>
        </is>
      </c>
      <c r="E675" s="29" t="inlineStr">
        <is>
          <t>RSPA</t>
        </is>
      </c>
      <c r="F675" s="29" t="inlineStr">
        <is>
          <t>RSPA</t>
        </is>
      </c>
      <c r="G675" s="29" t="inlineStr">
        <is>
          <t>KR, EU</t>
        </is>
      </c>
      <c r="H675" s="29" t="inlineStr">
        <is>
          <t>KOA, HOA, GOA</t>
        </is>
      </c>
      <c r="I675" s="29" t="n">
        <v>5</v>
      </c>
      <c r="J675" s="30" t="inlineStr">
        <is>
          <t>1. 휴대폰 UWB 지원
2. DK 2.0 발급 상태 Y
3. RSPA 연결</t>
        </is>
      </c>
      <c r="K675" s="39" t="inlineStr">
        <is>
          <t>1. 디지털 키 2.0 지원 차량
2. 초음파센서 가림</t>
        </is>
      </c>
      <c r="L675" s="30" t="inlineStr">
        <is>
          <t>1. Home에서 Handle Layer 또는 ShortCut 확인
2. 원격 전/후진 or 원격 스마트 주차 보조 진입
3. 시스템 미작동 팝업 확인</t>
        </is>
      </c>
      <c r="M675" s="30" t="inlineStr">
        <is>
          <t>1. 시스템 미작동 팝업 표출
차량 센서가 가려졌습니다.
원격 스마트 주차 보조 종료 후 차량 상태를 확인해 주세요.
[원격 스마트 주차 보조 종료]</t>
        </is>
      </c>
      <c r="N675" s="83">
        <f>IF(COUNTIF(P675:W675,"F")&gt;=1,"FAIL",(IF(COUNTIF(P675:W675,"P")&gt;=1,"PASS",(IF(COUNTIF(P675:W675,"N/T")&gt;=1,"N/T",(IF(COUNTIF(P675:W675,"N/A")&gt;=1,"N/A","-")))))))</f>
        <v/>
      </c>
      <c r="O675" s="81">
        <f>IF(COUNTIF(P675:Q675,"F")&gt;=1,"FAIL",(IF(COUNTIF(P675:Q675,"P")&gt;=1,"PASS",(IF(COUNTIF(P675:Q675,"N/T")&gt;=1,"N/T",(IF(COUNTIF(P675:Q675,"N/A")&gt;=1,"N/A","-")))))))</f>
        <v/>
      </c>
      <c r="P675" s="29" t="inlineStr">
        <is>
          <t>N/T</t>
        </is>
      </c>
      <c r="Q675" s="29" t="inlineStr">
        <is>
          <t>N/T</t>
        </is>
      </c>
      <c r="R675" s="120">
        <f>IF(COUNTIF(S675:T675,"F")&gt;=1,"FAIL",(IF(COUNTIF(S675:T675,"P")&gt;=1,"PASS",(IF(COUNTIF(S675:T675,"N/T")&gt;=1,"N/T",(IF(COUNTIF(S675:T675,"N/A")&gt;=1,"N/A","-")))))))</f>
        <v/>
      </c>
      <c r="S675" s="29" t="inlineStr">
        <is>
          <t>N/T</t>
        </is>
      </c>
      <c r="T675" s="29" t="inlineStr">
        <is>
          <t>N/T</t>
        </is>
      </c>
      <c r="U675" s="82">
        <f>IF(COUNTIF(V675:W675,"F")&gt;=1,"FAIL",(IF(COUNTIF(V675:W675,"P")&gt;=1,"PASS",(IF(COUNTIF(V675:W675,"N/T")&gt;=1,"N/T",(IF(COUNTIF(V675:W675,"N/A")&gt;=1,"N/A","-")))))))</f>
        <v/>
      </c>
      <c r="V675" s="29" t="n"/>
      <c r="W675" s="29" t="n"/>
      <c r="X675" s="17" t="n"/>
      <c r="Y675" s="16" t="n"/>
      <c r="Z675" s="39" t="inlineStr">
        <is>
          <t>K/H : RSPA 지원 차량 필요
G : 초음파센서</t>
        </is>
      </c>
      <c r="AA675" s="39" t="inlineStr">
        <is>
          <t>N/T : 특수상황/실패 조건 필요(조건)</t>
        </is>
      </c>
      <c r="AB675" s="39" t="inlineStr">
        <is>
          <t>실차</t>
        </is>
      </c>
    </row>
    <row r="676" ht="66" customHeight="1" s="357">
      <c r="A676" s="108" t="n"/>
      <c r="B676" s="29" t="inlineStr">
        <is>
          <t>TC_HL_0312</t>
        </is>
      </c>
      <c r="C676" s="29" t="inlineStr">
        <is>
          <t>Handle Layer / Home</t>
        </is>
      </c>
      <c r="D676" s="29" t="inlineStr">
        <is>
          <t>제어</t>
        </is>
      </c>
      <c r="E676" s="29" t="inlineStr">
        <is>
          <t>RSPA</t>
        </is>
      </c>
      <c r="F676" s="29" t="inlineStr">
        <is>
          <t>RSPA</t>
        </is>
      </c>
      <c r="G676" s="29" t="inlineStr">
        <is>
          <t>KR, EU</t>
        </is>
      </c>
      <c r="H676" s="29" t="inlineStr">
        <is>
          <t>KOA, HOA, GOA</t>
        </is>
      </c>
      <c r="I676" s="29" t="n">
        <v>5</v>
      </c>
      <c r="J676" s="30" t="inlineStr">
        <is>
          <t>1. 휴대폰 UWB 지원
2. DK 2.0 발급 상태 Y
3. RSPA 연결</t>
        </is>
      </c>
      <c r="K676" s="39" t="inlineStr">
        <is>
          <t>1. 디지털 키 2.0 지원 차량
2. 변속기(DCT) 과열</t>
        </is>
      </c>
      <c r="L676" s="30" t="inlineStr">
        <is>
          <t>1. Home에서 Handle Layer 또는 ShortCut 확인
2. 원격 전/후진 or 원격 스마트 주차 보조 진입
3. 시스템 미작동 팝업 확인</t>
        </is>
      </c>
      <c r="M676" s="30" t="inlineStr">
        <is>
          <t>1. 시스템 미작동 팝업 표출
변속기가 과열 상태입니다.
원격 스마트 주차 보조 종료 후 차량 상태를 확인해 주세요.
[원격 스마트 주차 보조 종료]</t>
        </is>
      </c>
      <c r="N676" s="83">
        <f>IF(COUNTIF(P676:W676,"F")&gt;=1,"FAIL",(IF(COUNTIF(P676:W676,"P")&gt;=1,"PASS",(IF(COUNTIF(P676:W676,"N/T")&gt;=1,"N/T",(IF(COUNTIF(P676:W676,"N/A")&gt;=1,"N/A","-")))))))</f>
        <v/>
      </c>
      <c r="O676" s="81">
        <f>IF(COUNTIF(P676:Q676,"F")&gt;=1,"FAIL",(IF(COUNTIF(P676:Q676,"P")&gt;=1,"PASS",(IF(COUNTIF(P676:Q676,"N/T")&gt;=1,"N/T",(IF(COUNTIF(P676:Q676,"N/A")&gt;=1,"N/A","-")))))))</f>
        <v/>
      </c>
      <c r="P676" s="29" t="inlineStr">
        <is>
          <t>N/T</t>
        </is>
      </c>
      <c r="Q676" s="29" t="inlineStr">
        <is>
          <t>N/T</t>
        </is>
      </c>
      <c r="R676" s="120">
        <f>IF(COUNTIF(S676:T676,"F")&gt;=1,"FAIL",(IF(COUNTIF(S676:T676,"P")&gt;=1,"PASS",(IF(COUNTIF(S676:T676,"N/T")&gt;=1,"N/T",(IF(COUNTIF(S676:T676,"N/A")&gt;=1,"N/A","-")))))))</f>
        <v/>
      </c>
      <c r="S676" s="29" t="inlineStr">
        <is>
          <t>N/T</t>
        </is>
      </c>
      <c r="T676" s="29" t="inlineStr">
        <is>
          <t>N/T</t>
        </is>
      </c>
      <c r="U676" s="81">
        <f>IF(COUNTIF(V676:W676,"F")&gt;=1,"FAIL",(IF(COUNTIF(V676:W676,"P")&gt;=1,"PASS",(IF(COUNTIF(V676:W676,"N/T")&gt;=1,"N/T",(IF(COUNTIF(V676:W676,"N/A")&gt;=1,"N/A","-")))))))</f>
        <v/>
      </c>
      <c r="V676" s="29" t="inlineStr">
        <is>
          <t>N/T</t>
        </is>
      </c>
      <c r="W676" s="29" t="inlineStr">
        <is>
          <t>N/T</t>
        </is>
      </c>
      <c r="X676" s="17" t="n"/>
      <c r="Y676" s="16" t="n"/>
      <c r="Z676" s="39" t="inlineStr">
        <is>
          <t>K/H : RSPA 지원 차량 필요
G : 변속기 과열 환경 필요</t>
        </is>
      </c>
      <c r="AA676" s="39" t="inlineStr">
        <is>
          <t>N/T : 특수상황/실패 조건 필요(조건)</t>
        </is>
      </c>
      <c r="AB676" s="39" t="inlineStr">
        <is>
          <t>실차</t>
        </is>
      </c>
    </row>
    <row r="677" ht="66" customHeight="1" s="357">
      <c r="A677" s="108" t="n"/>
      <c r="B677" s="29" t="inlineStr">
        <is>
          <t>TC_HL_0313</t>
        </is>
      </c>
      <c r="C677" s="29" t="inlineStr">
        <is>
          <t>Handle Layer / Home</t>
        </is>
      </c>
      <c r="D677" s="29" t="inlineStr">
        <is>
          <t>제어</t>
        </is>
      </c>
      <c r="E677" s="29" t="inlineStr">
        <is>
          <t>RSPA</t>
        </is>
      </c>
      <c r="F677" s="29" t="inlineStr">
        <is>
          <t>RSPA</t>
        </is>
      </c>
      <c r="G677" s="29" t="inlineStr">
        <is>
          <t>KR, EU</t>
        </is>
      </c>
      <c r="H677" s="29" t="inlineStr">
        <is>
          <t>KOA, HOA, GOA</t>
        </is>
      </c>
      <c r="I677" s="29" t="n">
        <v>5</v>
      </c>
      <c r="J677" s="30" t="inlineStr">
        <is>
          <t>1. 휴대폰 UWB 지원
2. DK 2.0 발급 상태 Y
3. RSPA 연결</t>
        </is>
      </c>
      <c r="K677" s="39" t="inlineStr">
        <is>
          <t>1. 디지털 키 2.0 지원 차량
2. BLE 연결 해제 (차량연결 끊김)</t>
        </is>
      </c>
      <c r="L677" s="30" t="inlineStr">
        <is>
          <t>1. Home에서 Handle Layer 또는 ShortCut 확인
2. 원격 전/후진 or 원격 스마트 주차 보조 진입
3. 시스템 미작동 팝업 확인</t>
        </is>
      </c>
      <c r="M677" s="30" t="inlineStr">
        <is>
          <t>1. 시스템 미작동 팝업 표출
차량과 블루투스 연결이 끊어졌습니다.
블루투스를 연결하고 다시 시도해 주세요.
[원격 스마트 주차 보조 종료]</t>
        </is>
      </c>
      <c r="N677" s="83">
        <f>IF(COUNTIF(P677:W677,"F")&gt;=1,"FAIL",(IF(COUNTIF(P677:W677,"P")&gt;=1,"PASS",(IF(COUNTIF(P677:W677,"N/T")&gt;=1,"N/T",(IF(COUNTIF(P677:W677,"N/A")&gt;=1,"N/A","-")))))))</f>
        <v/>
      </c>
      <c r="O677" s="81">
        <f>IF(COUNTIF(P677:Q677,"F")&gt;=1,"FAIL",(IF(COUNTIF(P677:Q677,"P")&gt;=1,"PASS",(IF(COUNTIF(P677:Q677,"N/T")&gt;=1,"N/T",(IF(COUNTIF(P677:Q677,"N/A")&gt;=1,"N/A","-")))))))</f>
        <v/>
      </c>
      <c r="P677" s="29" t="inlineStr">
        <is>
          <t>N/T</t>
        </is>
      </c>
      <c r="Q677" s="29" t="inlineStr">
        <is>
          <t>N/T</t>
        </is>
      </c>
      <c r="R677" s="120">
        <f>IF(COUNTIF(S677:T677,"F")&gt;=1,"FAIL",(IF(COUNTIF(S677:T677,"P")&gt;=1,"PASS",(IF(COUNTIF(S677:T677,"N/T")&gt;=1,"N/T",(IF(COUNTIF(S677:T677,"N/A")&gt;=1,"N/A","-")))))))</f>
        <v/>
      </c>
      <c r="S677" s="29" t="inlineStr">
        <is>
          <t>N/T</t>
        </is>
      </c>
      <c r="T677" s="29" t="inlineStr">
        <is>
          <t>N/T</t>
        </is>
      </c>
      <c r="U677" s="82">
        <f>IF(COUNTIF(V677:W677,"F")&gt;=1,"FAIL",(IF(COUNTIF(V677:W677,"P")&gt;=1,"PASS",(IF(COUNTIF(V677:W677,"N/T")&gt;=1,"N/T",(IF(COUNTIF(V677:W677,"N/A")&gt;=1,"N/A","-")))))))</f>
        <v/>
      </c>
      <c r="V677" s="29" t="n"/>
      <c r="W677" s="29" t="n"/>
      <c r="X677" s="17" t="n"/>
      <c r="Y677" s="16" t="n"/>
      <c r="Z677" s="18" t="inlineStr">
        <is>
          <t>K/H : RSPA 지원 차량 필요</t>
        </is>
      </c>
      <c r="AA677" s="39" t="inlineStr">
        <is>
          <t>N/T : 차량/디바이스 필요(조건)</t>
        </is>
      </c>
      <c r="AB677" s="39" t="inlineStr">
        <is>
          <t>실차</t>
        </is>
      </c>
    </row>
    <row r="678" ht="66" customHeight="1" s="357">
      <c r="A678" s="108" t="n"/>
      <c r="B678" s="29" t="inlineStr">
        <is>
          <t>TC_HL_0314</t>
        </is>
      </c>
      <c r="C678" s="29" t="inlineStr">
        <is>
          <t>Handle Layer / Home</t>
        </is>
      </c>
      <c r="D678" s="29" t="inlineStr">
        <is>
          <t>제어</t>
        </is>
      </c>
      <c r="E678" s="29" t="inlineStr">
        <is>
          <t>RSPA</t>
        </is>
      </c>
      <c r="F678" s="29" t="inlineStr">
        <is>
          <t>RSPA</t>
        </is>
      </c>
      <c r="G678" s="29" t="inlineStr">
        <is>
          <t>KR, EU</t>
        </is>
      </c>
      <c r="H678" s="29" t="inlineStr">
        <is>
          <t>KOA, HOA, GOA</t>
        </is>
      </c>
      <c r="I678" s="29" t="n">
        <v>5</v>
      </c>
      <c r="J678" s="30" t="inlineStr">
        <is>
          <t>1. 휴대폰 UWB 지원
2. DK 2.0 발급 상태 Y
3. RSPA 연결</t>
        </is>
      </c>
      <c r="K678" s="39" t="inlineStr">
        <is>
          <t>1. 디지털 키 2.0 지원 차량
2. 메시지 수신 타임아웃</t>
        </is>
      </c>
      <c r="L678" s="30" t="inlineStr">
        <is>
          <t>1. Home에서 Handle Layer 또는 ShortCut 확인
2. 원격 전/후진 or 원격 스마트 주차 보조 진입
3. 시스템 미작동 팝업 확인</t>
        </is>
      </c>
      <c r="M678" s="30" t="inlineStr">
        <is>
          <t>1. 시스템 미작동 팝업 표출
차량과 연결이 끊어졌습니다.
연결 상태를 확인하고 다시 시도해 주세요.
[원격 스마트 주차 보조 종료]</t>
        </is>
      </c>
      <c r="N678" s="83">
        <f>IF(COUNTIF(P678:W678,"F")&gt;=1,"FAIL",(IF(COUNTIF(P678:W678,"P")&gt;=1,"PASS",(IF(COUNTIF(P678:W678,"N/T")&gt;=1,"N/T",(IF(COUNTIF(P678:W678,"N/A")&gt;=1,"N/A","-")))))))</f>
        <v/>
      </c>
      <c r="O678" s="81">
        <f>IF(COUNTIF(P678:Q678,"F")&gt;=1,"FAIL",(IF(COUNTIF(P678:Q678,"P")&gt;=1,"PASS",(IF(COUNTIF(P678:Q678,"N/T")&gt;=1,"N/T",(IF(COUNTIF(P678:Q678,"N/A")&gt;=1,"N/A","-")))))))</f>
        <v/>
      </c>
      <c r="P678" s="29" t="inlineStr">
        <is>
          <t>N/T</t>
        </is>
      </c>
      <c r="Q678" s="29" t="inlineStr">
        <is>
          <t>N/T</t>
        </is>
      </c>
      <c r="R678" s="120">
        <f>IF(COUNTIF(S678:T678,"F")&gt;=1,"FAIL",(IF(COUNTIF(S678:T678,"P")&gt;=1,"PASS",(IF(COUNTIF(S678:T678,"N/T")&gt;=1,"N/T",(IF(COUNTIF(S678:T678,"N/A")&gt;=1,"N/A","-")))))))</f>
        <v/>
      </c>
      <c r="S678" s="29" t="inlineStr">
        <is>
          <t>N/T</t>
        </is>
      </c>
      <c r="T678" s="29" t="inlineStr">
        <is>
          <t>N/T</t>
        </is>
      </c>
      <c r="U678" s="82">
        <f>IF(COUNTIF(V678:W678,"F")&gt;=1,"FAIL",(IF(COUNTIF(V678:W678,"P")&gt;=1,"PASS",(IF(COUNTIF(V678:W678,"N/T")&gt;=1,"N/T",(IF(COUNTIF(V678:W678,"N/A")&gt;=1,"N/A","-")))))))</f>
        <v/>
      </c>
      <c r="V678" s="29" t="n"/>
      <c r="W678" s="29" t="n"/>
      <c r="X678" s="17" t="n"/>
      <c r="Y678" s="16" t="n"/>
      <c r="Z678" s="18" t="inlineStr">
        <is>
          <t>K/H : RSPA 지원 차량 필요</t>
        </is>
      </c>
      <c r="AA678" s="39" t="inlineStr">
        <is>
          <t>N/T : 차량/디바이스 필요(조건)</t>
        </is>
      </c>
      <c r="AB678" s="39" t="inlineStr">
        <is>
          <t>실차</t>
        </is>
      </c>
    </row>
    <row r="679" ht="66" customHeight="1" s="357">
      <c r="A679" s="108" t="n"/>
      <c r="B679" s="29" t="inlineStr">
        <is>
          <t>TC_HL_0315</t>
        </is>
      </c>
      <c r="C679" s="29" t="inlineStr">
        <is>
          <t>Handle Layer / Home</t>
        </is>
      </c>
      <c r="D679" s="29" t="inlineStr">
        <is>
          <t>제어</t>
        </is>
      </c>
      <c r="E679" s="29" t="inlineStr">
        <is>
          <t>RSPA</t>
        </is>
      </c>
      <c r="F679" s="29" t="inlineStr">
        <is>
          <t>RSPA</t>
        </is>
      </c>
      <c r="G679" s="29" t="inlineStr">
        <is>
          <t>KR, EU</t>
        </is>
      </c>
      <c r="H679" s="29" t="inlineStr">
        <is>
          <t>KOA, HOA, GOA</t>
        </is>
      </c>
      <c r="I679" s="29" t="n">
        <v>3</v>
      </c>
      <c r="J679" s="30" t="inlineStr">
        <is>
          <t>1. 휴대폰 UWB 지원
2. DK 2.0 발급 상태 Y
3. RSPA 연결</t>
        </is>
      </c>
      <c r="K679" s="39" t="inlineStr">
        <is>
          <t>1. 디지털 키 2.0 지원 차량
2. 타 스마트 폰 제어 중</t>
        </is>
      </c>
      <c r="L679" s="30" t="inlineStr">
        <is>
          <t>1. Home에서 Handle Layer 또는 ShortCut 확인
2. 원격 전/후진 or 원격 스마트 주차 보조 진입
3. 시스템 미작동 팝업 확인</t>
        </is>
      </c>
      <c r="M679" s="30" t="inlineStr">
        <is>
          <t>1. 시스템 미작동 팝업 표출
다른 휴대폰 또는 스마트 키에서 원격 스마트 주차 보조를 실행 중입니다.
[원격 스마트 주차 보조 종료]</t>
        </is>
      </c>
      <c r="N679" s="83">
        <f>IF(COUNTIF(P679:W679,"F")&gt;=1,"FAIL",(IF(COUNTIF(P679:W679,"P")&gt;=1,"PASS",(IF(COUNTIF(P679:W679,"N/T")&gt;=1,"N/T",(IF(COUNTIF(P679:W679,"N/A")&gt;=1,"N/A","-")))))))</f>
        <v/>
      </c>
      <c r="O679" s="81">
        <f>IF(COUNTIF(P679:Q679,"F")&gt;=1,"FAIL",(IF(COUNTIF(P679:Q679,"P")&gt;=1,"PASS",(IF(COUNTIF(P679:Q679,"N/T")&gt;=1,"N/T",(IF(COUNTIF(P679:Q679,"N/A")&gt;=1,"N/A","-")))))))</f>
        <v/>
      </c>
      <c r="P679" s="29" t="inlineStr">
        <is>
          <t>N/T</t>
        </is>
      </c>
      <c r="Q679" s="29" t="inlineStr">
        <is>
          <t>N/T</t>
        </is>
      </c>
      <c r="R679" s="120">
        <f>IF(COUNTIF(S679:T679,"F")&gt;=1,"FAIL",(IF(COUNTIF(S679:T679,"P")&gt;=1,"PASS",(IF(COUNTIF(S679:T679,"N/T")&gt;=1,"N/T",(IF(COUNTIF(S679:T679,"N/A")&gt;=1,"N/A","-")))))))</f>
        <v/>
      </c>
      <c r="S679" s="29" t="inlineStr">
        <is>
          <t>N/T</t>
        </is>
      </c>
      <c r="T679" s="29" t="inlineStr">
        <is>
          <t>N/T</t>
        </is>
      </c>
      <c r="U679" s="82">
        <f>IF(COUNTIF(V679:W679,"F")&gt;=1,"FAIL",(IF(COUNTIF(V679:W679,"P")&gt;=1,"PASS",(IF(COUNTIF(V679:W679,"N/T")&gt;=1,"N/T",(IF(COUNTIF(V679:W679,"N/A")&gt;=1,"N/A","-")))))))</f>
        <v/>
      </c>
      <c r="V679" s="29" t="n"/>
      <c r="W679" s="29" t="n"/>
      <c r="X679" s="17" t="n"/>
      <c r="Y679" s="16" t="n"/>
      <c r="Z679" s="18" t="inlineStr">
        <is>
          <t>K/H : RSPA 지원 차량 필요</t>
        </is>
      </c>
      <c r="AA679" s="39" t="inlineStr">
        <is>
          <t>N/T : 차량/디바이스 필요(조건)</t>
        </is>
      </c>
      <c r="AB679" s="39" t="inlineStr">
        <is>
          <t>실차</t>
        </is>
      </c>
    </row>
    <row r="680" ht="66" customHeight="1" s="357">
      <c r="A680" s="108" t="n"/>
      <c r="B680" s="29" t="inlineStr">
        <is>
          <t>TC_HL_0316</t>
        </is>
      </c>
      <c r="C680" s="29" t="inlineStr">
        <is>
          <t>Handle Layer / Home</t>
        </is>
      </c>
      <c r="D680" s="29" t="inlineStr">
        <is>
          <t>제어</t>
        </is>
      </c>
      <c r="E680" s="29" t="inlineStr">
        <is>
          <t>RSPA</t>
        </is>
      </c>
      <c r="F680" s="29" t="inlineStr">
        <is>
          <t>RSPA</t>
        </is>
      </c>
      <c r="G680" s="29" t="inlineStr">
        <is>
          <t>KR, EU</t>
        </is>
      </c>
      <c r="H680" s="29" t="inlineStr">
        <is>
          <t>KOA, HOA, GOA</t>
        </is>
      </c>
      <c r="I680" s="29" t="n">
        <v>5</v>
      </c>
      <c r="J680" s="30" t="inlineStr">
        <is>
          <t>1. 휴대폰 UWB 지원
2. DK 2.0 발급 상태 Y
3. RSPA 연결</t>
        </is>
      </c>
      <c r="K680" s="39" t="inlineStr">
        <is>
          <t>1. 디지털 키 2.0 지원 차량
2. 캐리어 모드_시스템 미작동</t>
        </is>
      </c>
      <c r="L680" s="30" t="inlineStr">
        <is>
          <t>1. Home에서 Handle Layer 또는 ShortCut 확인
2. 원격 전/후진 or 원격 스마트 주차 보조 진입
3. 시스템 미작동 팝업 확인</t>
        </is>
      </c>
      <c r="M680" s="30" t="inlineStr">
        <is>
          <t>1. 시스템 미작동 팝업 표출
캐리어 모드를 해제하고 원격 스마트 주차 보조를 실행해 주세요.
[원격 스마트 주차 보조 종료]</t>
        </is>
      </c>
      <c r="N680" s="83">
        <f>IF(COUNTIF(P680:W680,"F")&gt;=1,"FAIL",(IF(COUNTIF(P680:W680,"P")&gt;=1,"PASS",(IF(COUNTIF(P680:W680,"N/T")&gt;=1,"N/T",(IF(COUNTIF(P680:W680,"N/A")&gt;=1,"N/A","-")))))))</f>
        <v/>
      </c>
      <c r="O680" s="81">
        <f>IF(COUNTIF(P680:Q680,"F")&gt;=1,"FAIL",(IF(COUNTIF(P680:Q680,"P")&gt;=1,"PASS",(IF(COUNTIF(P680:Q680,"N/T")&gt;=1,"N/T",(IF(COUNTIF(P680:Q680,"N/A")&gt;=1,"N/A","-")))))))</f>
        <v/>
      </c>
      <c r="P680" s="29" t="inlineStr">
        <is>
          <t>N/T</t>
        </is>
      </c>
      <c r="Q680" s="29" t="inlineStr">
        <is>
          <t>N/T</t>
        </is>
      </c>
      <c r="R680" s="120">
        <f>IF(COUNTIF(S680:T680,"F")&gt;=1,"FAIL",(IF(COUNTIF(S680:T680,"P")&gt;=1,"PASS",(IF(COUNTIF(S680:T680,"N/T")&gt;=1,"N/T",(IF(COUNTIF(S680:T680,"N/A")&gt;=1,"N/A","-")))))))</f>
        <v/>
      </c>
      <c r="S680" s="29" t="inlineStr">
        <is>
          <t>N/T</t>
        </is>
      </c>
      <c r="T680" s="29" t="inlineStr">
        <is>
          <t>N/T</t>
        </is>
      </c>
      <c r="U680" s="81">
        <f>IF(COUNTIF(V680:W680,"F")&gt;=1,"FAIL",(IF(COUNTIF(V680:W680,"P")&gt;=1,"PASS",(IF(COUNTIF(V680:W680,"N/T")&gt;=1,"N/T",(IF(COUNTIF(V680:W680,"N/A")&gt;=1,"N/A","-")))))))</f>
        <v/>
      </c>
      <c r="V680" s="29" t="inlineStr">
        <is>
          <t>N/T</t>
        </is>
      </c>
      <c r="W680" s="29" t="inlineStr">
        <is>
          <t>N/T</t>
        </is>
      </c>
      <c r="X680" s="17" t="n"/>
      <c r="Y680" s="16" t="n"/>
      <c r="Z680" s="39" t="inlineStr">
        <is>
          <t>K/H : RSPA 지원 차량 필요
G : 캐리어 모드 환경 필요</t>
        </is>
      </c>
      <c r="AA680" s="39" t="inlineStr">
        <is>
          <t>N/T : 특수상황/실패 조건 필요(조건)</t>
        </is>
      </c>
      <c r="AB680" s="39" t="inlineStr">
        <is>
          <t>실차</t>
        </is>
      </c>
    </row>
    <row r="681" ht="79.2" customHeight="1" s="357">
      <c r="A681" s="108" t="n"/>
      <c r="B681" s="29" t="inlineStr">
        <is>
          <t>TC_HL_0317</t>
        </is>
      </c>
      <c r="C681" s="29" t="inlineStr">
        <is>
          <t>Handle Layer / Home</t>
        </is>
      </c>
      <c r="D681" s="29" t="inlineStr">
        <is>
          <t>제어</t>
        </is>
      </c>
      <c r="E681" s="29" t="inlineStr">
        <is>
          <t>RSPA</t>
        </is>
      </c>
      <c r="F681" s="29" t="inlineStr">
        <is>
          <t>RSPA</t>
        </is>
      </c>
      <c r="G681" s="29" t="inlineStr">
        <is>
          <t>KR, EU</t>
        </is>
      </c>
      <c r="H681" s="29" t="inlineStr">
        <is>
          <t>KOA, HOA, GOA</t>
        </is>
      </c>
      <c r="I681" s="29" t="n">
        <v>3</v>
      </c>
      <c r="J681" s="30" t="inlineStr">
        <is>
          <t>1. 휴대폰 UWB 지원
2. DK 2.0 발급 상태 Y
3. RSPA 연결</t>
        </is>
      </c>
      <c r="K681" s="39" t="inlineStr">
        <is>
          <t>1. 디지털 키 2.0 지원 차량
2. 시스템 미작동 팝업 표출 된 상태</t>
        </is>
      </c>
      <c r="L681" s="30" t="inlineStr">
        <is>
          <t>1. Home에서 Handle Layer 또는 ShortCut 확인
2. 원격 전/후진 or 원격 스마트 주차 보조 진입
3. 시스템 미작동 팝업 확인
4. [원격 스마트 주차 보조 종료] 선택</t>
        </is>
      </c>
      <c r="M681" s="30" t="inlineStr">
        <is>
          <t>1. RSPA 진입 화면으로 이동</t>
        </is>
      </c>
      <c r="N681" s="83">
        <f>IF(COUNTIF(P681:W681,"F")&gt;=1,"FAIL",(IF(COUNTIF(P681:W681,"P")&gt;=1,"PASS",(IF(COUNTIF(P681:W681,"N/T")&gt;=1,"N/T",(IF(COUNTIF(P681:W681,"N/A")&gt;=1,"N/A","-")))))))</f>
        <v/>
      </c>
      <c r="O681" s="81">
        <f>IF(COUNTIF(P681:Q681,"F")&gt;=1,"FAIL",(IF(COUNTIF(P681:Q681,"P")&gt;=1,"PASS",(IF(COUNTIF(P681:Q681,"N/T")&gt;=1,"N/T",(IF(COUNTIF(P681:Q681,"N/A")&gt;=1,"N/A","-")))))))</f>
        <v/>
      </c>
      <c r="P681" s="29" t="inlineStr">
        <is>
          <t>N/T</t>
        </is>
      </c>
      <c r="Q681" s="29" t="inlineStr">
        <is>
          <t>N/T</t>
        </is>
      </c>
      <c r="R681" s="120">
        <f>IF(COUNTIF(S681:T681,"F")&gt;=1,"FAIL",(IF(COUNTIF(S681:T681,"P")&gt;=1,"PASS",(IF(COUNTIF(S681:T681,"N/T")&gt;=1,"N/T",(IF(COUNTIF(S681:T681,"N/A")&gt;=1,"N/A","-")))))))</f>
        <v/>
      </c>
      <c r="S681" s="29" t="inlineStr">
        <is>
          <t>N/T</t>
        </is>
      </c>
      <c r="T681" s="29" t="inlineStr">
        <is>
          <t>N/T</t>
        </is>
      </c>
      <c r="U681" s="81">
        <f>IF(COUNTIF(V681:W681,"F")&gt;=1,"FAIL",(IF(COUNTIF(V681:W681,"P")&gt;=1,"PASS",(IF(COUNTIF(V681:W681,"N/T")&gt;=1,"N/T",(IF(COUNTIF(V681:W681,"N/A")&gt;=1,"N/A","-")))))))</f>
        <v/>
      </c>
      <c r="V681" s="29" t="inlineStr">
        <is>
          <t>N/T</t>
        </is>
      </c>
      <c r="W681" s="29" t="inlineStr">
        <is>
          <t>N/T</t>
        </is>
      </c>
      <c r="X681" s="17" t="n"/>
      <c r="Y681" s="16" t="n"/>
      <c r="Z681" s="39" t="inlineStr">
        <is>
          <t>K/H : RSPA 지원 차량 필요
G : 시스템 미작동 환경 필요</t>
        </is>
      </c>
      <c r="AA681" s="39" t="inlineStr">
        <is>
          <t>N/T : 특수상황/실패 조건 필요(조건)</t>
        </is>
      </c>
      <c r="AB681" s="39" t="inlineStr">
        <is>
          <t>실차</t>
        </is>
      </c>
    </row>
    <row r="682" ht="66" customHeight="1" s="357">
      <c r="A682" s="108" t="n"/>
      <c r="B682" s="29" t="inlineStr">
        <is>
          <t>TC_HL_0318</t>
        </is>
      </c>
      <c r="C682" s="29" t="inlineStr">
        <is>
          <t>Handle Layer / Home</t>
        </is>
      </c>
      <c r="D682" s="29" t="inlineStr">
        <is>
          <t>제어</t>
        </is>
      </c>
      <c r="E682" s="29" t="inlineStr">
        <is>
          <t>RSPA</t>
        </is>
      </c>
      <c r="F682" s="29" t="inlineStr">
        <is>
          <t>RSPA</t>
        </is>
      </c>
      <c r="G682" s="29" t="inlineStr">
        <is>
          <t>KR, EU</t>
        </is>
      </c>
      <c r="H682" s="29" t="inlineStr">
        <is>
          <t>KOA, HOA, GOA</t>
        </is>
      </c>
      <c r="I682" s="29" t="n">
        <v>5</v>
      </c>
      <c r="J682" s="30" t="inlineStr">
        <is>
          <t>1. 휴대폰 UWB 지원
2. DK 2.0 발급 상태 Y
3. RSPA 연결</t>
        </is>
      </c>
      <c r="K682" s="39" t="inlineStr">
        <is>
          <t>1. 디지털 키 2.0 지원 차량
2. 시스템 점검 필요 (DCT 발생)</t>
        </is>
      </c>
      <c r="L682" s="30" t="inlineStr">
        <is>
          <t>1. Home에서 Handle Layer 또는 ShortCut 확인
2. 원격 전/후진 or 원격 스마트 주차 보조 진입
3. 시스템 점검 팝업 확인</t>
        </is>
      </c>
      <c r="M682" s="30" t="inlineStr">
        <is>
          <t>1. 시스템 점검 팝업 표출
서비스를 사용할 수 없습니다.
원격 스마트 주차 보조 종료 후 차량 상태를 확인해 주세요.
[원격 스마트 주차 보조 종료]</t>
        </is>
      </c>
      <c r="N682" s="83">
        <f>IF(COUNTIF(P682:W682,"F")&gt;=1,"FAIL",(IF(COUNTIF(P682:W682,"P")&gt;=1,"PASS",(IF(COUNTIF(P682:W682,"N/T")&gt;=1,"N/T",(IF(COUNTIF(P682:W682,"N/A")&gt;=1,"N/A","-")))))))</f>
        <v/>
      </c>
      <c r="O682" s="81">
        <f>IF(COUNTIF(P682:Q682,"F")&gt;=1,"FAIL",(IF(COUNTIF(P682:Q682,"P")&gt;=1,"PASS",(IF(COUNTIF(P682:Q682,"N/T")&gt;=1,"N/T",(IF(COUNTIF(P682:Q682,"N/A")&gt;=1,"N/A","-")))))))</f>
        <v/>
      </c>
      <c r="P682" s="29" t="inlineStr">
        <is>
          <t>N/T</t>
        </is>
      </c>
      <c r="Q682" s="29" t="inlineStr">
        <is>
          <t>N/T</t>
        </is>
      </c>
      <c r="R682" s="120">
        <f>IF(COUNTIF(S682:T682,"F")&gt;=1,"FAIL",(IF(COUNTIF(S682:T682,"P")&gt;=1,"PASS",(IF(COUNTIF(S682:T682,"N/T")&gt;=1,"N/T",(IF(COUNTIF(S682:T682,"N/A")&gt;=1,"N/A","-")))))))</f>
        <v/>
      </c>
      <c r="S682" s="29" t="inlineStr">
        <is>
          <t>N/T</t>
        </is>
      </c>
      <c r="T682" s="29" t="inlineStr">
        <is>
          <t>N/T</t>
        </is>
      </c>
      <c r="U682" s="81">
        <f>IF(COUNTIF(V682:W682,"F")&gt;=1,"FAIL",(IF(COUNTIF(V682:W682,"P")&gt;=1,"PASS",(IF(COUNTIF(V682:W682,"N/T")&gt;=1,"N/T",(IF(COUNTIF(V682:W682,"N/A")&gt;=1,"N/A","-")))))))</f>
        <v/>
      </c>
      <c r="V682" s="29" t="inlineStr">
        <is>
          <t>N/T</t>
        </is>
      </c>
      <c r="W682" s="29" t="inlineStr">
        <is>
          <t>N/T</t>
        </is>
      </c>
      <c r="X682" s="17" t="n"/>
      <c r="Y682" s="16" t="n"/>
      <c r="Z682" s="39" t="inlineStr">
        <is>
          <t>K/H : RSPA 지원 차량 필요
G : 시스템 점검 필요 (DCT 발생) 환경 필요</t>
        </is>
      </c>
      <c r="AA682" s="39" t="inlineStr">
        <is>
          <t>N/T : 특수상황/실패 조건 필요(조건)</t>
        </is>
      </c>
      <c r="AB682" s="39" t="inlineStr">
        <is>
          <t>실차</t>
        </is>
      </c>
    </row>
    <row r="683" ht="79.2" customHeight="1" s="357">
      <c r="A683" s="108" t="n"/>
      <c r="B683" s="29" t="inlineStr">
        <is>
          <t>TC_HL_0319</t>
        </is>
      </c>
      <c r="C683" s="29" t="inlineStr">
        <is>
          <t>Handle Layer / Home</t>
        </is>
      </c>
      <c r="D683" s="29" t="inlineStr">
        <is>
          <t>제어</t>
        </is>
      </c>
      <c r="E683" s="29" t="inlineStr">
        <is>
          <t>RSPA</t>
        </is>
      </c>
      <c r="F683" s="29" t="inlineStr">
        <is>
          <t>RSPA</t>
        </is>
      </c>
      <c r="G683" s="29" t="inlineStr">
        <is>
          <t>KR, EU</t>
        </is>
      </c>
      <c r="H683" s="29" t="inlineStr">
        <is>
          <t>KOA, HOA, GOA</t>
        </is>
      </c>
      <c r="I683" s="29" t="n">
        <v>5</v>
      </c>
      <c r="J683" s="30" t="inlineStr">
        <is>
          <t>1. 휴대폰 UWB 지원
2. DK 2.0 발급 상태 Y
3. RSPA 연결</t>
        </is>
      </c>
      <c r="K683" s="39" t="inlineStr">
        <is>
          <t>1. 디지털 키 2.0 지원 차량
2. 시스템 점검 팝업 표출 된 상태</t>
        </is>
      </c>
      <c r="L683" s="30" t="inlineStr">
        <is>
          <t>1. Home에서 Handle Layer 또는 ShortCut 확인
2. 원격 전/후진 or 원격 스마트 주차 보조 진입
3. 시스템 점검 팝업 확인
4. [원격 스마트 주차 보조 종료] 선택</t>
        </is>
      </c>
      <c r="M683" s="30" t="inlineStr">
        <is>
          <t>1. RSPA 진입 화면으로 이동</t>
        </is>
      </c>
      <c r="N683" s="83">
        <f>IF(COUNTIF(P683:W683,"F")&gt;=1,"FAIL",(IF(COUNTIF(P683:W683,"P")&gt;=1,"PASS",(IF(COUNTIF(P683:W683,"N/T")&gt;=1,"N/T",(IF(COUNTIF(P683:W683,"N/A")&gt;=1,"N/A","-")))))))</f>
        <v/>
      </c>
      <c r="O683" s="81">
        <f>IF(COUNTIF(P683:Q683,"F")&gt;=1,"FAIL",(IF(COUNTIF(P683:Q683,"P")&gt;=1,"PASS",(IF(COUNTIF(P683:Q683,"N/T")&gt;=1,"N/T",(IF(COUNTIF(P683:Q683,"N/A")&gt;=1,"N/A","-")))))))</f>
        <v/>
      </c>
      <c r="P683" s="29" t="inlineStr">
        <is>
          <t>N/T</t>
        </is>
      </c>
      <c r="Q683" s="29" t="inlineStr">
        <is>
          <t>N/T</t>
        </is>
      </c>
      <c r="R683" s="120">
        <f>IF(COUNTIF(S683:T683,"F")&gt;=1,"FAIL",(IF(COUNTIF(S683:T683,"P")&gt;=1,"PASS",(IF(COUNTIF(S683:T683,"N/T")&gt;=1,"N/T",(IF(COUNTIF(S683:T683,"N/A")&gt;=1,"N/A","-")))))))</f>
        <v/>
      </c>
      <c r="S683" s="29" t="inlineStr">
        <is>
          <t>N/T</t>
        </is>
      </c>
      <c r="T683" s="29" t="inlineStr">
        <is>
          <t>N/T</t>
        </is>
      </c>
      <c r="U683" s="81">
        <f>IF(COUNTIF(V683:W683,"F")&gt;=1,"FAIL",(IF(COUNTIF(V683:W683,"P")&gt;=1,"PASS",(IF(COUNTIF(V683:W683,"N/T")&gt;=1,"N/T",(IF(COUNTIF(V683:W683,"N/A")&gt;=1,"N/A","-")))))))</f>
        <v/>
      </c>
      <c r="V683" s="29" t="inlineStr">
        <is>
          <t>N/T</t>
        </is>
      </c>
      <c r="W683" s="29" t="inlineStr">
        <is>
          <t>N/T</t>
        </is>
      </c>
      <c r="X683" s="17" t="n"/>
      <c r="Y683" s="16" t="n"/>
      <c r="Z683" s="39" t="inlineStr">
        <is>
          <t>K/H : RSPA 지원 차량 필요
G : 시스템 점검 팝업 표출 된 상태 환경 필요</t>
        </is>
      </c>
      <c r="AA683" s="39" t="inlineStr">
        <is>
          <t>N/T : 특수상황/실패 조건 필요(조건)</t>
        </is>
      </c>
      <c r="AB683" s="39" t="inlineStr">
        <is>
          <t>실차</t>
        </is>
      </c>
    </row>
    <row r="684" ht="66" customHeight="1" s="357">
      <c r="A684" s="108" t="n"/>
      <c r="B684" s="29" t="inlineStr">
        <is>
          <t>TC_HL_0320</t>
        </is>
      </c>
      <c r="C684" s="29" t="inlineStr">
        <is>
          <t>Handle Layer / Home</t>
        </is>
      </c>
      <c r="D684" s="29" t="inlineStr">
        <is>
          <t>제어</t>
        </is>
      </c>
      <c r="E684" s="29" t="inlineStr">
        <is>
          <t>RSPA</t>
        </is>
      </c>
      <c r="F684" s="29" t="inlineStr">
        <is>
          <t>RSPA</t>
        </is>
      </c>
      <c r="G684" s="29" t="inlineStr">
        <is>
          <t>KR, EU</t>
        </is>
      </c>
      <c r="H684" s="29" t="inlineStr">
        <is>
          <t>KOA, HOA, GOA</t>
        </is>
      </c>
      <c r="I684" s="29" t="n">
        <v>5</v>
      </c>
      <c r="J684" s="30" t="inlineStr">
        <is>
          <t>1. 휴대폰 UWB 지원
2. DK 2.0 발급 상태 Y
3. RSPA 연결</t>
        </is>
      </c>
      <c r="K684" s="39" t="inlineStr">
        <is>
          <t>1. 디지털 키 2.0 지원 차량
2. 취급설명서 참조</t>
        </is>
      </c>
      <c r="L684" s="30" t="inlineStr">
        <is>
          <t>1. Home에서 Handle Layer 또는 ShortCut 확인
2. 원격 전/후진 or 원격 스마트 주차 보조 진입
3. 시스템 해제 팝업 확인</t>
        </is>
      </c>
      <c r="M684" s="30" t="inlineStr">
        <is>
          <t>1. 시스템 해제 팝업 표출
서비스를 사용할 수 없습니다.
취급설명서를 참조해 주세요.
[원격 스마트 주차 보조 종료]</t>
        </is>
      </c>
      <c r="N684" s="83">
        <f>IF(COUNTIF(P684:W684,"F")&gt;=1,"FAIL",(IF(COUNTIF(P684:W684,"P")&gt;=1,"PASS",(IF(COUNTIF(P684:W684,"N/T")&gt;=1,"N/T",(IF(COUNTIF(P684:W684,"N/A")&gt;=1,"N/A","-")))))))</f>
        <v/>
      </c>
      <c r="O684" s="81">
        <f>IF(COUNTIF(P684:Q684,"F")&gt;=1,"FAIL",(IF(COUNTIF(P684:Q684,"P")&gt;=1,"PASS",(IF(COUNTIF(P684:Q684,"N/T")&gt;=1,"N/T",(IF(COUNTIF(P684:Q684,"N/A")&gt;=1,"N/A","-")))))))</f>
        <v/>
      </c>
      <c r="P684" s="29" t="inlineStr">
        <is>
          <t>N/T</t>
        </is>
      </c>
      <c r="Q684" s="29" t="inlineStr">
        <is>
          <t>N/T</t>
        </is>
      </c>
      <c r="R684" s="120">
        <f>IF(COUNTIF(S684:T684,"F")&gt;=1,"FAIL",(IF(COUNTIF(S684:T684,"P")&gt;=1,"PASS",(IF(COUNTIF(S684:T684,"N/T")&gt;=1,"N/T",(IF(COUNTIF(S684:T684,"N/A")&gt;=1,"N/A","-")))))))</f>
        <v/>
      </c>
      <c r="S684" s="29" t="inlineStr">
        <is>
          <t>N/T</t>
        </is>
      </c>
      <c r="T684" s="29" t="inlineStr">
        <is>
          <t>N/T</t>
        </is>
      </c>
      <c r="U684" s="81">
        <f>IF(COUNTIF(V684:W684,"F")&gt;=1,"FAIL",(IF(COUNTIF(V684:W684,"P")&gt;=1,"PASS",(IF(COUNTIF(V684:W684,"N/T")&gt;=1,"N/T",(IF(COUNTIF(V684:W684,"N/A")&gt;=1,"N/A","-")))))))</f>
        <v/>
      </c>
      <c r="V684" s="29" t="inlineStr">
        <is>
          <t>N/T</t>
        </is>
      </c>
      <c r="W684" s="29" t="inlineStr">
        <is>
          <t>N/T</t>
        </is>
      </c>
      <c r="X684" s="17" t="n"/>
      <c r="Y684" s="16" t="n"/>
      <c r="Z684" s="39" t="inlineStr">
        <is>
          <t>K/H : RSPA 지원 차량 필요
G : 취급설명서 참조 환경 필요</t>
        </is>
      </c>
      <c r="AA684" s="39" t="inlineStr">
        <is>
          <t>N/T : 특수상황/실패 조건 필요(조건)</t>
        </is>
      </c>
      <c r="AB684" s="39" t="inlineStr">
        <is>
          <t>실차</t>
        </is>
      </c>
    </row>
    <row r="685" ht="79.2" customHeight="1" s="357">
      <c r="A685" s="108" t="n"/>
      <c r="B685" s="29" t="inlineStr">
        <is>
          <t>TC_HL_0321</t>
        </is>
      </c>
      <c r="C685" s="29" t="inlineStr">
        <is>
          <t>Handle Layer / Home</t>
        </is>
      </c>
      <c r="D685" s="29" t="inlineStr">
        <is>
          <t>제어</t>
        </is>
      </c>
      <c r="E685" s="29" t="inlineStr">
        <is>
          <t>RSPA</t>
        </is>
      </c>
      <c r="F685" s="29" t="inlineStr">
        <is>
          <t>RSPA</t>
        </is>
      </c>
      <c r="G685" s="29" t="inlineStr">
        <is>
          <t>KR, EU</t>
        </is>
      </c>
      <c r="H685" s="29" t="inlineStr">
        <is>
          <t>KOA, HOA, GOA</t>
        </is>
      </c>
      <c r="I685" s="29" t="n">
        <v>5</v>
      </c>
      <c r="J685" s="30" t="inlineStr">
        <is>
          <t>1. 휴대폰 UWB 지원
2. DK 2.0 발급 상태 Y
3. RSPA 연결</t>
        </is>
      </c>
      <c r="K685" s="39" t="inlineStr">
        <is>
          <t>1. 디지털 키 2.0 지원 차량
2. 수동조작 안내 (원격 스마트 주차 보조 중 운전자 탑승)</t>
        </is>
      </c>
      <c r="L685" s="30" t="inlineStr">
        <is>
          <t>1. Home에서 Handle Layer 또는 ShortCut 확인
2. 원격 전/후진 or 원격 스마트 주차 보조 진입
3. 시스템 해제 팝업 확인</t>
        </is>
      </c>
      <c r="M685" s="30" t="inlineStr">
        <is>
          <t>1. 시스템 해제 팝업 표출
서비스를 사용할 수 없습니다.
원격 스마트 주차 보조 종료 후 수동으로 조작해 주세요.
[원격 스마트 주차 보조 종료]</t>
        </is>
      </c>
      <c r="N685" s="83">
        <f>IF(COUNTIF(P685:W685,"F")&gt;=1,"FAIL",(IF(COUNTIF(P685:W685,"P")&gt;=1,"PASS",(IF(COUNTIF(P685:W685,"N/T")&gt;=1,"N/T",(IF(COUNTIF(P685:W685,"N/A")&gt;=1,"N/A","-")))))))</f>
        <v/>
      </c>
      <c r="O685" s="81">
        <f>IF(COUNTIF(P685:Q685,"F")&gt;=1,"FAIL",(IF(COUNTIF(P685:Q685,"P")&gt;=1,"PASS",(IF(COUNTIF(P685:Q685,"N/T")&gt;=1,"N/T",(IF(COUNTIF(P685:Q685,"N/A")&gt;=1,"N/A","-")))))))</f>
        <v/>
      </c>
      <c r="P685" s="29" t="inlineStr">
        <is>
          <t>N/T</t>
        </is>
      </c>
      <c r="Q685" s="29" t="inlineStr">
        <is>
          <t>N/T</t>
        </is>
      </c>
      <c r="R685" s="120">
        <f>IF(COUNTIF(S685:T685,"F")&gt;=1,"FAIL",(IF(COUNTIF(S685:T685,"P")&gt;=1,"PASS",(IF(COUNTIF(S685:T685,"N/T")&gt;=1,"N/T",(IF(COUNTIF(S685:T685,"N/A")&gt;=1,"N/A","-")))))))</f>
        <v/>
      </c>
      <c r="S685" s="29" t="inlineStr">
        <is>
          <t>N/T</t>
        </is>
      </c>
      <c r="T685" s="29" t="inlineStr">
        <is>
          <t>N/T</t>
        </is>
      </c>
      <c r="U685" s="81">
        <f>IF(COUNTIF(V685:W685,"F")&gt;=1,"FAIL",(IF(COUNTIF(V685:W685,"P")&gt;=1,"PASS",(IF(COUNTIF(V685:W685,"N/T")&gt;=1,"N/T",(IF(COUNTIF(V685:W685,"N/A")&gt;=1,"N/A","-")))))))</f>
        <v/>
      </c>
      <c r="V685" s="29" t="inlineStr">
        <is>
          <t>N/T</t>
        </is>
      </c>
      <c r="W685" s="29" t="inlineStr">
        <is>
          <t>N/T</t>
        </is>
      </c>
      <c r="X685" s="17" t="n"/>
      <c r="Y685" s="16" t="n"/>
      <c r="Z685" s="39" t="inlineStr">
        <is>
          <t>K/H : RSPA 지원 차량 필요
G : 수동조작 안내 환경 필요</t>
        </is>
      </c>
      <c r="AA685" s="39" t="inlineStr">
        <is>
          <t>N/T : 특수상황/실패 조건 필요(조건)</t>
        </is>
      </c>
      <c r="AB685" s="39" t="inlineStr">
        <is>
          <t>실차</t>
        </is>
      </c>
    </row>
    <row r="686" ht="66" customHeight="1" s="357">
      <c r="A686" s="108" t="n"/>
      <c r="B686" s="29" t="inlineStr">
        <is>
          <t>TC_HL_0322</t>
        </is>
      </c>
      <c r="C686" s="29" t="inlineStr">
        <is>
          <t>Handle Layer / Home</t>
        </is>
      </c>
      <c r="D686" s="29" t="inlineStr">
        <is>
          <t>제어</t>
        </is>
      </c>
      <c r="E686" s="29" t="inlineStr">
        <is>
          <t>RSPA</t>
        </is>
      </c>
      <c r="F686" s="29" t="inlineStr">
        <is>
          <t>RSPA</t>
        </is>
      </c>
      <c r="G686" s="29" t="inlineStr">
        <is>
          <t>KR, EU</t>
        </is>
      </c>
      <c r="H686" s="29" t="inlineStr">
        <is>
          <t>KOA, HOA, GOA</t>
        </is>
      </c>
      <c r="I686" s="29" t="n">
        <v>5</v>
      </c>
      <c r="J686" s="30" t="inlineStr">
        <is>
          <t>1. 휴대폰 UWB 지원
2. DK 2.0 발급 상태 Y
3. RSPA 연결</t>
        </is>
      </c>
      <c r="K686" s="39" t="inlineStr">
        <is>
          <t>1. 디지털 키 2.0 지원 차량
2. 트레일러 모드</t>
        </is>
      </c>
      <c r="L686" s="30" t="inlineStr">
        <is>
          <t>1. Home에서 Handle Layer 또는 ShortCut 확인
2. 원격 전/후진 or 원격 스마트 주차 보조 진입
3. 시스템 해제 팝업 확인</t>
        </is>
      </c>
      <c r="M686" s="30" t="inlineStr">
        <is>
          <t>1. 시스템 해제 팝업 표출
트레일러 모드 해제 후 사용 가능합니다.
원격 스마트 주차 보조 종료 후 트레일러 모드를 해제해 주세요.
[원격 스마트 주차 보조 종료]</t>
        </is>
      </c>
      <c r="N686" s="83">
        <f>IF(COUNTIF(P686:W686,"F")&gt;=1,"FAIL",(IF(COUNTIF(P686:W686,"P")&gt;=1,"PASS",(IF(COUNTIF(P686:W686,"N/T")&gt;=1,"N/T",(IF(COUNTIF(P686:W686,"N/A")&gt;=1,"N/A","-")))))))</f>
        <v/>
      </c>
      <c r="O686" s="81">
        <f>IF(COUNTIF(P686:Q686,"F")&gt;=1,"FAIL",(IF(COUNTIF(P686:Q686,"P")&gt;=1,"PASS",(IF(COUNTIF(P686:Q686,"N/T")&gt;=1,"N/T",(IF(COUNTIF(P686:Q686,"N/A")&gt;=1,"N/A","-")))))))</f>
        <v/>
      </c>
      <c r="P686" s="29" t="inlineStr">
        <is>
          <t>N/T</t>
        </is>
      </c>
      <c r="Q686" s="29" t="inlineStr">
        <is>
          <t>N/T</t>
        </is>
      </c>
      <c r="R686" s="120">
        <f>IF(COUNTIF(S686:T686,"F")&gt;=1,"FAIL",(IF(COUNTIF(S686:T686,"P")&gt;=1,"PASS",(IF(COUNTIF(S686:T686,"N/T")&gt;=1,"N/T",(IF(COUNTIF(S686:T686,"N/A")&gt;=1,"N/A","-")))))))</f>
        <v/>
      </c>
      <c r="S686" s="29" t="inlineStr">
        <is>
          <t>N/T</t>
        </is>
      </c>
      <c r="T686" s="29" t="inlineStr">
        <is>
          <t>N/T</t>
        </is>
      </c>
      <c r="U686" s="81">
        <f>IF(COUNTIF(V686:W686,"F")&gt;=1,"FAIL",(IF(COUNTIF(V686:W686,"P")&gt;=1,"PASS",(IF(COUNTIF(V686:W686,"N/T")&gt;=1,"N/T",(IF(COUNTIF(V686:W686,"N/A")&gt;=1,"N/A","-")))))))</f>
        <v/>
      </c>
      <c r="V686" s="29" t="inlineStr">
        <is>
          <t>N/T</t>
        </is>
      </c>
      <c r="W686" s="29" t="inlineStr">
        <is>
          <t>N/T</t>
        </is>
      </c>
      <c r="X686" s="17" t="n"/>
      <c r="Y686" s="16" t="n"/>
      <c r="Z686" s="39" t="inlineStr">
        <is>
          <t>K/H : RSPA 지원 차량 필요
G : 트레일러 모드 환경 필요</t>
        </is>
      </c>
      <c r="AA686" s="39" t="inlineStr">
        <is>
          <t>N/T : 특수상황/실패 조건 필요(조건)</t>
        </is>
      </c>
      <c r="AB686" s="39" t="inlineStr">
        <is>
          <t>실차</t>
        </is>
      </c>
    </row>
    <row r="687" ht="66" customHeight="1" s="357">
      <c r="A687" s="108" t="n"/>
      <c r="B687" s="29" t="inlineStr">
        <is>
          <t>TC_HL_0323</t>
        </is>
      </c>
      <c r="C687" s="29" t="inlineStr">
        <is>
          <t>Handle Layer / Home</t>
        </is>
      </c>
      <c r="D687" s="29" t="inlineStr">
        <is>
          <t>제어</t>
        </is>
      </c>
      <c r="E687" s="29" t="inlineStr">
        <is>
          <t>RSPA</t>
        </is>
      </c>
      <c r="F687" s="29" t="inlineStr">
        <is>
          <t>RSPA</t>
        </is>
      </c>
      <c r="G687" s="29" t="inlineStr">
        <is>
          <t>KR, EU</t>
        </is>
      </c>
      <c r="H687" s="29" t="inlineStr">
        <is>
          <t>KOA, HOA, GOA</t>
        </is>
      </c>
      <c r="I687" s="29" t="n">
        <v>5</v>
      </c>
      <c r="J687" s="30" t="inlineStr">
        <is>
          <t>1. 휴대폰 UWB 지원
2. DK 2.0 발급 상태 Y
3. RSPA 연결</t>
        </is>
      </c>
      <c r="K687" s="39" t="inlineStr">
        <is>
          <t>1. 디지털 키 2.0 지원 차량
2. 속도 초과</t>
        </is>
      </c>
      <c r="L687" s="30" t="inlineStr">
        <is>
          <t>1. Home에서 Handle Layer 또는 ShortCut 확인
2. 원격 전/후진 or 원격 스마트 주차 보조 진입
3. 시스템 해제 팝업 확인</t>
        </is>
      </c>
      <c r="M687" s="30" t="inlineStr">
        <is>
          <t>1. 시스템 해제 팝업 표출
20Km/h 이하에서 사용해 주세요.
안전을 위해 원격 스마트 주차 보조를 종료합니다.
[원격 스마트 주차 보조 종료]</t>
        </is>
      </c>
      <c r="N687" s="83">
        <f>IF(COUNTIF(P687:W687,"F")&gt;=1,"FAIL",(IF(COUNTIF(P687:W687,"P")&gt;=1,"PASS",(IF(COUNTIF(P687:W687,"N/T")&gt;=1,"N/T",(IF(COUNTIF(P687:W687,"N/A")&gt;=1,"N/A","-")))))))</f>
        <v/>
      </c>
      <c r="O687" s="81">
        <f>IF(COUNTIF(P687:Q687,"F")&gt;=1,"FAIL",(IF(COUNTIF(P687:Q687,"P")&gt;=1,"PASS",(IF(COUNTIF(P687:Q687,"N/T")&gt;=1,"N/T",(IF(COUNTIF(P687:Q687,"N/A")&gt;=1,"N/A","-")))))))</f>
        <v/>
      </c>
      <c r="P687" s="29" t="inlineStr">
        <is>
          <t>N/T</t>
        </is>
      </c>
      <c r="Q687" s="29" t="inlineStr">
        <is>
          <t>N/T</t>
        </is>
      </c>
      <c r="R687" s="120">
        <f>IF(COUNTIF(S687:T687,"F")&gt;=1,"FAIL",(IF(COUNTIF(S687:T687,"P")&gt;=1,"PASS",(IF(COUNTIF(S687:T687,"N/T")&gt;=1,"N/T",(IF(COUNTIF(S687:T687,"N/A")&gt;=1,"N/A","-")))))))</f>
        <v/>
      </c>
      <c r="S687" s="29" t="inlineStr">
        <is>
          <t>N/T</t>
        </is>
      </c>
      <c r="T687" s="29" t="inlineStr">
        <is>
          <t>N/T</t>
        </is>
      </c>
      <c r="U687" s="81">
        <f>IF(COUNTIF(V687:W687,"F")&gt;=1,"FAIL",(IF(COUNTIF(V687:W687,"P")&gt;=1,"PASS",(IF(COUNTIF(V687:W687,"N/T")&gt;=1,"N/T",(IF(COUNTIF(V687:W687,"N/A")&gt;=1,"N/A","-")))))))</f>
        <v/>
      </c>
      <c r="V687" s="29" t="inlineStr">
        <is>
          <t>N/T</t>
        </is>
      </c>
      <c r="W687" s="29" t="inlineStr">
        <is>
          <t>N/T</t>
        </is>
      </c>
      <c r="X687" s="17" t="n"/>
      <c r="Y687" s="16" t="n"/>
      <c r="Z687" s="39" t="inlineStr">
        <is>
          <t>K/H : RSPA 지원 차량 필요
G : 속도 초과 환경 필요</t>
        </is>
      </c>
      <c r="AA687" s="39" t="inlineStr">
        <is>
          <t>N/T : 특수상황/실패 조건 필요(조건)</t>
        </is>
      </c>
      <c r="AB687" s="39" t="inlineStr">
        <is>
          <t>실차</t>
        </is>
      </c>
    </row>
    <row r="688" ht="66" customHeight="1" s="357">
      <c r="A688" s="108" t="n"/>
      <c r="B688" s="29" t="inlineStr">
        <is>
          <t>TC_HL_0324</t>
        </is>
      </c>
      <c r="C688" s="29" t="inlineStr">
        <is>
          <t>Handle Layer / Home</t>
        </is>
      </c>
      <c r="D688" s="29" t="inlineStr">
        <is>
          <t>제어</t>
        </is>
      </c>
      <c r="E688" s="29" t="inlineStr">
        <is>
          <t>RSPA</t>
        </is>
      </c>
      <c r="F688" s="29" t="inlineStr">
        <is>
          <t>RSPA</t>
        </is>
      </c>
      <c r="G688" s="29" t="inlineStr">
        <is>
          <t>KR, EU</t>
        </is>
      </c>
      <c r="H688" s="29" t="inlineStr">
        <is>
          <t>KOA, HOA, GOA</t>
        </is>
      </c>
      <c r="I688" s="29" t="n">
        <v>5</v>
      </c>
      <c r="J688" s="30" t="inlineStr">
        <is>
          <t>1. 휴대폰 UWB 지원
2. DK 2.0 발급 상태 Y
3. RSPA 연결</t>
        </is>
      </c>
      <c r="K688" s="39" t="inlineStr">
        <is>
          <t>1. 디지털 키 2.0 지원 차량
2. 속도 초과</t>
        </is>
      </c>
      <c r="L688" s="30" t="inlineStr">
        <is>
          <t>1. Home에서 Handle Layer 또는 ShortCut 확인
2. 원격 전/후진 or 원격 스마트 주차 보조 진입
3. 시스템 해제 팝업 확인</t>
        </is>
      </c>
      <c r="M688" s="30" t="inlineStr">
        <is>
          <t>1. 시스템 해제 팝업 표출
20Km/h 이하에서 사용해 주세요.
안전을 위해 원격 스마트 주차 보조를 종료합니다.
[원격 스마트 주차 보조 종료]</t>
        </is>
      </c>
      <c r="N688" s="83">
        <f>IF(COUNTIF(P688:W688,"F")&gt;=1,"FAIL",(IF(COUNTIF(P688:W688,"P")&gt;=1,"PASS",(IF(COUNTIF(P688:W688,"N/T")&gt;=1,"N/T",(IF(COUNTIF(P688:W688,"N/A")&gt;=1,"N/A","-")))))))</f>
        <v/>
      </c>
      <c r="O688" s="81">
        <f>IF(COUNTIF(P688:Q688,"F")&gt;=1,"FAIL",(IF(COUNTIF(P688:Q688,"P")&gt;=1,"PASS",(IF(COUNTIF(P688:Q688,"N/T")&gt;=1,"N/T",(IF(COUNTIF(P688:Q688,"N/A")&gt;=1,"N/A","-")))))))</f>
        <v/>
      </c>
      <c r="P688" s="29" t="inlineStr">
        <is>
          <t>N/T</t>
        </is>
      </c>
      <c r="Q688" s="29" t="inlineStr">
        <is>
          <t>N/T</t>
        </is>
      </c>
      <c r="R688" s="120">
        <f>IF(COUNTIF(S688:T688,"F")&gt;=1,"FAIL",(IF(COUNTIF(S688:T688,"P")&gt;=1,"PASS",(IF(COUNTIF(S688:T688,"N/T")&gt;=1,"N/T",(IF(COUNTIF(S688:T688,"N/A")&gt;=1,"N/A","-")))))))</f>
        <v/>
      </c>
      <c r="S688" s="29" t="inlineStr">
        <is>
          <t>N/T</t>
        </is>
      </c>
      <c r="T688" s="29" t="inlineStr">
        <is>
          <t>N/T</t>
        </is>
      </c>
      <c r="U688" s="81">
        <f>IF(COUNTIF(V688:W688,"F")&gt;=1,"FAIL",(IF(COUNTIF(V688:W688,"P")&gt;=1,"PASS",(IF(COUNTIF(V688:W688,"N/T")&gt;=1,"N/T",(IF(COUNTIF(V688:W688,"N/A")&gt;=1,"N/A","-")))))))</f>
        <v/>
      </c>
      <c r="V688" s="29" t="inlineStr">
        <is>
          <t>N/T</t>
        </is>
      </c>
      <c r="W688" s="29" t="inlineStr">
        <is>
          <t>N/T</t>
        </is>
      </c>
      <c r="X688" s="17" t="n"/>
      <c r="Y688" s="16" t="n"/>
      <c r="Z688" s="39" t="inlineStr">
        <is>
          <t>K/H : RSPA 지원 차량 필요
G : 속도 초과 환경 필요</t>
        </is>
      </c>
      <c r="AA688" s="39" t="inlineStr">
        <is>
          <t>N/T : 특수상황/실패 조건 필요(조건)</t>
        </is>
      </c>
      <c r="AB688" s="39" t="inlineStr">
        <is>
          <t>실차</t>
        </is>
      </c>
    </row>
    <row r="689" ht="66" customHeight="1" s="357">
      <c r="A689" s="108" t="n"/>
      <c r="B689" s="29" t="inlineStr">
        <is>
          <t>TC_HL_0325</t>
        </is>
      </c>
      <c r="C689" s="29" t="inlineStr">
        <is>
          <t>Handle Layer / Home</t>
        </is>
      </c>
      <c r="D689" s="29" t="inlineStr">
        <is>
          <t>제어</t>
        </is>
      </c>
      <c r="E689" s="29" t="inlineStr">
        <is>
          <t>RSPA</t>
        </is>
      </c>
      <c r="F689" s="29" t="inlineStr">
        <is>
          <t>RSPA</t>
        </is>
      </c>
      <c r="G689" s="29" t="inlineStr">
        <is>
          <t>KR, EU</t>
        </is>
      </c>
      <c r="H689" s="29" t="inlineStr">
        <is>
          <t>KOA, HOA, GOA</t>
        </is>
      </c>
      <c r="I689" s="29" t="n">
        <v>5</v>
      </c>
      <c r="J689" s="30" t="inlineStr">
        <is>
          <t>1. 휴대폰 UWB 지원
2. DK 2.0 발급 상태 Y
3. RSPA 연결</t>
        </is>
      </c>
      <c r="K689" s="39" t="inlineStr">
        <is>
          <t>1. 디지털 키 2.0 지원 차량
2. 정차 상태 미유지</t>
        </is>
      </c>
      <c r="L689" s="30" t="inlineStr">
        <is>
          <t>1. Home에서 Handle Layer 또는 ShortCut 확인
2. 원격 전/후진 or 원격 스마트 주차 보조 진입
3. 시스템 해제 팝업 확인</t>
        </is>
      </c>
      <c r="M689" s="30" t="inlineStr">
        <is>
          <t>1. 시스템 해제 팝업 표출
정차 상태에서 사용해 주세요.
안전을 위해 원격 스마트 주차 보조를 종료합니다.
[원격 스마트 주차 보조 종료]</t>
        </is>
      </c>
      <c r="N689" s="83">
        <f>IF(COUNTIF(P689:W689,"F")&gt;=1,"FAIL",(IF(COUNTIF(P689:W689,"P")&gt;=1,"PASS",(IF(COUNTIF(P689:W689,"N/T")&gt;=1,"N/T",(IF(COUNTIF(P689:W689,"N/A")&gt;=1,"N/A","-")))))))</f>
        <v/>
      </c>
      <c r="O689" s="81">
        <f>IF(COUNTIF(P689:Q689,"F")&gt;=1,"FAIL",(IF(COUNTIF(P689:Q689,"P")&gt;=1,"PASS",(IF(COUNTIF(P689:Q689,"N/T")&gt;=1,"N/T",(IF(COUNTIF(P689:Q689,"N/A")&gt;=1,"N/A","-")))))))</f>
        <v/>
      </c>
      <c r="P689" s="29" t="inlineStr">
        <is>
          <t>N/T</t>
        </is>
      </c>
      <c r="Q689" s="29" t="inlineStr">
        <is>
          <t>N/T</t>
        </is>
      </c>
      <c r="R689" s="120">
        <f>IF(COUNTIF(S689:T689,"F")&gt;=1,"FAIL",(IF(COUNTIF(S689:T689,"P")&gt;=1,"PASS",(IF(COUNTIF(S689:T689,"N/T")&gt;=1,"N/T",(IF(COUNTIF(S689:T689,"N/A")&gt;=1,"N/A","-")))))))</f>
        <v/>
      </c>
      <c r="S689" s="29" t="inlineStr">
        <is>
          <t>N/T</t>
        </is>
      </c>
      <c r="T689" s="29" t="inlineStr">
        <is>
          <t>N/T</t>
        </is>
      </c>
      <c r="U689" s="81">
        <f>IF(COUNTIF(V689:W689,"F")&gt;=1,"FAIL",(IF(COUNTIF(V689:W689,"P")&gt;=1,"PASS",(IF(COUNTIF(V689:W689,"N/T")&gt;=1,"N/T",(IF(COUNTIF(V689:W689,"N/A")&gt;=1,"N/A","-")))))))</f>
        <v/>
      </c>
      <c r="V689" s="29" t="inlineStr">
        <is>
          <t>N/T</t>
        </is>
      </c>
      <c r="W689" s="29" t="inlineStr">
        <is>
          <t>N/T</t>
        </is>
      </c>
      <c r="X689" s="17" t="n"/>
      <c r="Y689" s="16" t="n"/>
      <c r="Z689" s="39" t="inlineStr">
        <is>
          <t>K/H : RSPA 지원 차량 필요
G : 정차 상태 미유지 환경 필요</t>
        </is>
      </c>
      <c r="AA689" s="39" t="inlineStr">
        <is>
          <t>N/T : 특수상황/실패 조건 필요(조건)</t>
        </is>
      </c>
      <c r="AB689" s="39" t="inlineStr">
        <is>
          <t>실차</t>
        </is>
      </c>
    </row>
    <row r="690" ht="66" customHeight="1" s="357">
      <c r="A690" s="108" t="n"/>
      <c r="B690" s="29" t="inlineStr">
        <is>
          <t>TC_HL_0326</t>
        </is>
      </c>
      <c r="C690" s="29" t="inlineStr">
        <is>
          <t>Handle Layer / Home</t>
        </is>
      </c>
      <c r="D690" s="29" t="inlineStr">
        <is>
          <t>제어</t>
        </is>
      </c>
      <c r="E690" s="29" t="inlineStr">
        <is>
          <t>RSPA</t>
        </is>
      </c>
      <c r="F690" s="29" t="inlineStr">
        <is>
          <t>RSPA</t>
        </is>
      </c>
      <c r="G690" s="29" t="inlineStr">
        <is>
          <t>KR, EU</t>
        </is>
      </c>
      <c r="H690" s="29" t="inlineStr">
        <is>
          <t>KOA, HOA, GOA</t>
        </is>
      </c>
      <c r="I690" s="29" t="n">
        <v>5</v>
      </c>
      <c r="J690" s="30" t="inlineStr">
        <is>
          <t>1. 휴대폰 UWB 지원
2. DK 2.0 발급 상태 Y
3. RSPA 연결</t>
        </is>
      </c>
      <c r="K690" s="39" t="inlineStr">
        <is>
          <t>1. 디지털 키 2.0 지원 차량
2. 차량 밀림 (반대방향 이동)</t>
        </is>
      </c>
      <c r="L690" s="30" t="inlineStr">
        <is>
          <t>1. Home에서 Handle Layer 또는 ShortCut 확인
2. 원격 전/후진 or 원격 스마트 주차 보조 진입
3. 시스템 해제 팝업 확인</t>
        </is>
      </c>
      <c r="M690" s="30" t="inlineStr">
        <is>
          <t>1. 시스템 해제 팝업 표출
차량 밀림이 발생하였습니다.
안전을 위해 원격 스마트 주차 보조를 종료합니다.
[원격 스마트 주차 보조 종료]</t>
        </is>
      </c>
      <c r="N690" s="83">
        <f>IF(COUNTIF(P690:W690,"F")&gt;=1,"FAIL",(IF(COUNTIF(P690:W690,"P")&gt;=1,"PASS",(IF(COUNTIF(P690:W690,"N/T")&gt;=1,"N/T",(IF(COUNTIF(P690:W690,"N/A")&gt;=1,"N/A","-")))))))</f>
        <v/>
      </c>
      <c r="O690" s="81">
        <f>IF(COUNTIF(P690:Q690,"F")&gt;=1,"FAIL",(IF(COUNTIF(P690:Q690,"P")&gt;=1,"PASS",(IF(COUNTIF(P690:Q690,"N/T")&gt;=1,"N/T",(IF(COUNTIF(P690:Q690,"N/A")&gt;=1,"N/A","-")))))))</f>
        <v/>
      </c>
      <c r="P690" s="29" t="inlineStr">
        <is>
          <t>N/T</t>
        </is>
      </c>
      <c r="Q690" s="29" t="inlineStr">
        <is>
          <t>N/T</t>
        </is>
      </c>
      <c r="R690" s="120">
        <f>IF(COUNTIF(S690:T690,"F")&gt;=1,"FAIL",(IF(COUNTIF(S690:T690,"P")&gt;=1,"PASS",(IF(COUNTIF(S690:T690,"N/T")&gt;=1,"N/T",(IF(COUNTIF(S690:T690,"N/A")&gt;=1,"N/A","-")))))))</f>
        <v/>
      </c>
      <c r="S690" s="29" t="inlineStr">
        <is>
          <t>N/T</t>
        </is>
      </c>
      <c r="T690" s="29" t="inlineStr">
        <is>
          <t>N/T</t>
        </is>
      </c>
      <c r="U690" s="81">
        <f>IF(COUNTIF(V690:W690,"F")&gt;=1,"FAIL",(IF(COUNTIF(V690:W690,"P")&gt;=1,"PASS",(IF(COUNTIF(V690:W690,"N/T")&gt;=1,"N/T",(IF(COUNTIF(V690:W690,"N/A")&gt;=1,"N/A","-")))))))</f>
        <v/>
      </c>
      <c r="V690" s="29" t="inlineStr">
        <is>
          <t>N/T</t>
        </is>
      </c>
      <c r="W690" s="29" t="inlineStr">
        <is>
          <t>N/T</t>
        </is>
      </c>
      <c r="X690" s="17" t="n"/>
      <c r="Y690" s="16" t="n"/>
      <c r="Z690" s="39" t="inlineStr">
        <is>
          <t>K/H : RSPA 지원 차량 필요
G : 차량 밀림 (반대방향 이동) 환경 필요</t>
        </is>
      </c>
      <c r="AA690" s="39" t="inlineStr">
        <is>
          <t>N/T : 특수상황/실패 조건 필요(조건)</t>
        </is>
      </c>
      <c r="AB690" s="39" t="inlineStr">
        <is>
          <t>실차</t>
        </is>
      </c>
    </row>
    <row r="691" ht="66" customHeight="1" s="357">
      <c r="A691" s="108" t="n"/>
      <c r="B691" s="29" t="inlineStr">
        <is>
          <t>TC_HL_0327</t>
        </is>
      </c>
      <c r="C691" s="29" t="inlineStr">
        <is>
          <t>Handle Layer / Home</t>
        </is>
      </c>
      <c r="D691" s="29" t="inlineStr">
        <is>
          <t>제어</t>
        </is>
      </c>
      <c r="E691" s="29" t="inlineStr">
        <is>
          <t>RSPA</t>
        </is>
      </c>
      <c r="F691" s="29" t="inlineStr">
        <is>
          <t>RSPA</t>
        </is>
      </c>
      <c r="G691" s="29" t="inlineStr">
        <is>
          <t>KR, EU</t>
        </is>
      </c>
      <c r="H691" s="29" t="inlineStr">
        <is>
          <t>KOA, HOA, GOA</t>
        </is>
      </c>
      <c r="I691" s="29" t="n">
        <v>5</v>
      </c>
      <c r="J691" s="30" t="inlineStr">
        <is>
          <t>1. 휴대폰 UWB 지원
2. DK 2.0 발급 상태 Y
3. RSPA 연결</t>
        </is>
      </c>
      <c r="K691" s="39" t="inlineStr">
        <is>
          <t>1. 디지털 키 2.0 지원 차량
2. 평행 출차 공간 탐색 실패</t>
        </is>
      </c>
      <c r="L691" s="30" t="inlineStr">
        <is>
          <t>1. Home에서 Handle Layer 또는 ShortCut 확인
2. 원격 전/후진 or 원격 스마트 주차 보조 진입
3. 시스템 해제 팝업 확인</t>
        </is>
      </c>
      <c r="M691" s="30" t="inlineStr">
        <is>
          <t>1. 시스템 해제 팝업 표출
출차 공간이 부족하여 원격 스마트 주차 보조를 이용 할 수 없습니다.
[원격 스마트 주차 보조 종료]</t>
        </is>
      </c>
      <c r="N691" s="83">
        <f>IF(COUNTIF(P691:W691,"F")&gt;=1,"FAIL",(IF(COUNTIF(P691:W691,"P")&gt;=1,"PASS",(IF(COUNTIF(P691:W691,"N/T")&gt;=1,"N/T",(IF(COUNTIF(P691:W691,"N/A")&gt;=1,"N/A","-")))))))</f>
        <v/>
      </c>
      <c r="O691" s="81">
        <f>IF(COUNTIF(P691:Q691,"F")&gt;=1,"FAIL",(IF(COUNTIF(P691:Q691,"P")&gt;=1,"PASS",(IF(COUNTIF(P691:Q691,"N/T")&gt;=1,"N/T",(IF(COUNTIF(P691:Q691,"N/A")&gt;=1,"N/A","-")))))))</f>
        <v/>
      </c>
      <c r="P691" s="29" t="inlineStr">
        <is>
          <t>N/T</t>
        </is>
      </c>
      <c r="Q691" s="29" t="inlineStr">
        <is>
          <t>N/T</t>
        </is>
      </c>
      <c r="R691" s="120">
        <f>IF(COUNTIF(S691:T691,"F")&gt;=1,"FAIL",(IF(COUNTIF(S691:T691,"P")&gt;=1,"PASS",(IF(COUNTIF(S691:T691,"N/T")&gt;=1,"N/T",(IF(COUNTIF(S691:T691,"N/A")&gt;=1,"N/A","-")))))))</f>
        <v/>
      </c>
      <c r="S691" s="29" t="inlineStr">
        <is>
          <t>N/T</t>
        </is>
      </c>
      <c r="T691" s="29" t="inlineStr">
        <is>
          <t>N/T</t>
        </is>
      </c>
      <c r="U691" s="81">
        <f>IF(COUNTIF(V691:W691,"F")&gt;=1,"FAIL",(IF(COUNTIF(V691:W691,"P")&gt;=1,"PASS",(IF(COUNTIF(V691:W691,"N/T")&gt;=1,"N/T",(IF(COUNTIF(V691:W691,"N/A")&gt;=1,"N/A","-")))))))</f>
        <v/>
      </c>
      <c r="V691" s="29" t="inlineStr">
        <is>
          <t>N/T</t>
        </is>
      </c>
      <c r="W691" s="29" t="inlineStr">
        <is>
          <t>N/T</t>
        </is>
      </c>
      <c r="X691" s="17" t="n"/>
      <c r="Y691" s="16" t="n"/>
      <c r="Z691" s="39" t="inlineStr">
        <is>
          <t>K/H : RSPA 지원 차량 필요
G : 평행 출차 공간 탐색 실패 환경 필요</t>
        </is>
      </c>
      <c r="AA691" s="39" t="inlineStr">
        <is>
          <t>N/T : 특수상황/실패 조건 필요(조건)</t>
        </is>
      </c>
      <c r="AB691" s="39" t="inlineStr">
        <is>
          <t>실차</t>
        </is>
      </c>
    </row>
    <row r="692" ht="66" customHeight="1" s="357">
      <c r="A692" s="108" t="n"/>
      <c r="B692" s="29" t="inlineStr">
        <is>
          <t>TC_HL_0328</t>
        </is>
      </c>
      <c r="C692" s="29" t="inlineStr">
        <is>
          <t>Handle Layer / Home</t>
        </is>
      </c>
      <c r="D692" s="29" t="inlineStr">
        <is>
          <t>제어</t>
        </is>
      </c>
      <c r="E692" s="29" t="inlineStr">
        <is>
          <t>RSPA</t>
        </is>
      </c>
      <c r="F692" s="29" t="inlineStr">
        <is>
          <t>RSPA</t>
        </is>
      </c>
      <c r="G692" s="29" t="inlineStr">
        <is>
          <t>KR, EU</t>
        </is>
      </c>
      <c r="H692" s="29" t="inlineStr">
        <is>
          <t>KOA, HOA, GOA</t>
        </is>
      </c>
      <c r="I692" s="29" t="n">
        <v>5</v>
      </c>
      <c r="J692" s="30" t="inlineStr">
        <is>
          <t>1. 휴대폰 UWB 지원
2. DK 2.0 발급 상태 Y
3. RSPA 연결</t>
        </is>
      </c>
      <c r="K692" s="39" t="inlineStr">
        <is>
          <t>1. 디지털 키 2.0 지원 차량
2. 주변 장애물 (평행 1차 후진)</t>
        </is>
      </c>
      <c r="L692" s="30" t="inlineStr">
        <is>
          <t>1. Home에서 Handle Layer 또는 ShortCut 확인
2. 원격 전/후진 or 원격 스마트 주차 보조 진입
3. 시스템 해제 팝업 확인</t>
        </is>
      </c>
      <c r="M692" s="30" t="inlineStr">
        <is>
          <t>1. 시스템 해제 팝업 표출
주변에 장애물이 있어 원격 스마트 주차 보조를 이용 할 수 없습니다.
[원격 스마트 주차 보조 종료]</t>
        </is>
      </c>
      <c r="N692" s="83">
        <f>IF(COUNTIF(P692:W692,"F")&gt;=1,"FAIL",(IF(COUNTIF(P692:W692,"P")&gt;=1,"PASS",(IF(COUNTIF(P692:W692,"N/T")&gt;=1,"N/T",(IF(COUNTIF(P692:W692,"N/A")&gt;=1,"N/A","-")))))))</f>
        <v/>
      </c>
      <c r="O692" s="81">
        <f>IF(COUNTIF(P692:Q692,"F")&gt;=1,"FAIL",(IF(COUNTIF(P692:Q692,"P")&gt;=1,"PASS",(IF(COUNTIF(P692:Q692,"N/T")&gt;=1,"N/T",(IF(COUNTIF(P692:Q692,"N/A")&gt;=1,"N/A","-")))))))</f>
        <v/>
      </c>
      <c r="P692" s="29" t="inlineStr">
        <is>
          <t>N/T</t>
        </is>
      </c>
      <c r="Q692" s="29" t="inlineStr">
        <is>
          <t>N/T</t>
        </is>
      </c>
      <c r="R692" s="120">
        <f>IF(COUNTIF(S692:T692,"F")&gt;=1,"FAIL",(IF(COUNTIF(S692:T692,"P")&gt;=1,"PASS",(IF(COUNTIF(S692:T692,"N/T")&gt;=1,"N/T",(IF(COUNTIF(S692:T692,"N/A")&gt;=1,"N/A","-")))))))</f>
        <v/>
      </c>
      <c r="S692" s="29" t="inlineStr">
        <is>
          <t>N/T</t>
        </is>
      </c>
      <c r="T692" s="29" t="inlineStr">
        <is>
          <t>N/T</t>
        </is>
      </c>
      <c r="U692" s="82">
        <f>IF(COUNTIF(V692:W692,"F")&gt;=1,"FAIL",(IF(COUNTIF(V692:W692,"P")&gt;=1,"PASS",(IF(COUNTIF(V692:W692,"N/T")&gt;=1,"N/T",(IF(COUNTIF(V692:W692,"N/A")&gt;=1,"N/A","-")))))))</f>
        <v/>
      </c>
      <c r="V692" s="29" t="n"/>
      <c r="W692" s="29" t="n"/>
      <c r="X692" s="17" t="n"/>
      <c r="Y692" s="16" t="n"/>
      <c r="Z692" s="39" t="inlineStr">
        <is>
          <t>K/H : RSPA 지원 차량 필요
G : 주변 장애물 (평행 1차 후진) 환경 필요</t>
        </is>
      </c>
      <c r="AA692" s="39" t="inlineStr">
        <is>
          <t>N/T : 특수상황/실패 조건 필요(조건)</t>
        </is>
      </c>
      <c r="AB692" s="39" t="inlineStr">
        <is>
          <t>실차</t>
        </is>
      </c>
    </row>
    <row r="693" ht="66" customHeight="1" s="357">
      <c r="A693" s="108" t="n"/>
      <c r="B693" s="29" t="inlineStr">
        <is>
          <t>TC_HL_0329</t>
        </is>
      </c>
      <c r="C693" s="29" t="inlineStr">
        <is>
          <t>Handle Layer / Home</t>
        </is>
      </c>
      <c r="D693" s="29" t="inlineStr">
        <is>
          <t>제어</t>
        </is>
      </c>
      <c r="E693" s="29" t="inlineStr">
        <is>
          <t>RSPA</t>
        </is>
      </c>
      <c r="F693" s="29" t="inlineStr">
        <is>
          <t>RSPA</t>
        </is>
      </c>
      <c r="G693" s="29" t="inlineStr">
        <is>
          <t>KR, EU</t>
        </is>
      </c>
      <c r="H693" s="29" t="inlineStr">
        <is>
          <t>KOA, HOA, GOA</t>
        </is>
      </c>
      <c r="I693" s="29" t="n">
        <v>5</v>
      </c>
      <c r="J693" s="30" t="inlineStr">
        <is>
          <t>1. 휴대폰 UWB 지원
2. DK 2.0 발급 상태 Y
3. RSPA 연결</t>
        </is>
      </c>
      <c r="K693" s="39" t="inlineStr">
        <is>
          <t>1. 디지털 키 2.0 지원 차량
2. 도로 상태 확인 (ESC/TCS 작동)</t>
        </is>
      </c>
      <c r="L693" s="30" t="inlineStr">
        <is>
          <t>1. Home에서 Handle Layer 또는 ShortCut 확인
2. 원격 전/후진 or 원격 스마트 주차 보조 진입
3. 시스템 해제 팝업 확인</t>
        </is>
      </c>
      <c r="M693" s="30" t="inlineStr">
        <is>
          <t>1. 시스템 해제 팝업 표출
주변에 장애물이 있어 원격 스마트 주차 보조를 이용 할 수 없습니다.
원격 스마트 주차 보조 종료 후 주변을 확인해 주세요.
[원격 스마트 주차 보조 종료]</t>
        </is>
      </c>
      <c r="N693" s="83">
        <f>IF(COUNTIF(P693:W693,"F")&gt;=1,"FAIL",(IF(COUNTIF(P693:W693,"P")&gt;=1,"PASS",(IF(COUNTIF(P693:W693,"N/T")&gt;=1,"N/T",(IF(COUNTIF(P693:W693,"N/A")&gt;=1,"N/A","-")))))))</f>
        <v/>
      </c>
      <c r="O693" s="81">
        <f>IF(COUNTIF(P693:Q693,"F")&gt;=1,"FAIL",(IF(COUNTIF(P693:Q693,"P")&gt;=1,"PASS",(IF(COUNTIF(P693:Q693,"N/T")&gt;=1,"N/T",(IF(COUNTIF(P693:Q693,"N/A")&gt;=1,"N/A","-")))))))</f>
        <v/>
      </c>
      <c r="P693" s="29" t="inlineStr">
        <is>
          <t>N/T</t>
        </is>
      </c>
      <c r="Q693" s="29" t="inlineStr">
        <is>
          <t>N/T</t>
        </is>
      </c>
      <c r="R693" s="120">
        <f>IF(COUNTIF(S693:T693,"F")&gt;=1,"FAIL",(IF(COUNTIF(S693:T693,"P")&gt;=1,"PASS",(IF(COUNTIF(S693:T693,"N/T")&gt;=1,"N/T",(IF(COUNTIF(S693:T693,"N/A")&gt;=1,"N/A","-")))))))</f>
        <v/>
      </c>
      <c r="S693" s="29" t="inlineStr">
        <is>
          <t>N/T</t>
        </is>
      </c>
      <c r="T693" s="29" t="inlineStr">
        <is>
          <t>N/T</t>
        </is>
      </c>
      <c r="U693" s="81">
        <f>IF(COUNTIF(V693:W693,"F")&gt;=1,"FAIL",(IF(COUNTIF(V693:W693,"P")&gt;=1,"PASS",(IF(COUNTIF(V693:W693,"N/T")&gt;=1,"N/T",(IF(COUNTIF(V693:W693,"N/A")&gt;=1,"N/A","-")))))))</f>
        <v/>
      </c>
      <c r="V693" s="29" t="inlineStr">
        <is>
          <t>N/T</t>
        </is>
      </c>
      <c r="W693" s="29" t="inlineStr">
        <is>
          <t>N/T</t>
        </is>
      </c>
      <c r="X693" s="17" t="n"/>
      <c r="Y693" s="16" t="n"/>
      <c r="Z693" s="39" t="inlineStr">
        <is>
          <t>K/H : RSPA 지원 차량 필요
G : 도로 상태 확인 (ESC/TCS 작동) 환경 필요</t>
        </is>
      </c>
      <c r="AA693" s="39" t="inlineStr">
        <is>
          <t>N/T : 특수상황/실패 조건 필요(조건)</t>
        </is>
      </c>
      <c r="AB693" s="39" t="inlineStr">
        <is>
          <t>실차</t>
        </is>
      </c>
    </row>
    <row r="694" ht="66" customHeight="1" s="357">
      <c r="A694" s="108" t="n"/>
      <c r="B694" s="29" t="inlineStr">
        <is>
          <t>TC_HL_0330</t>
        </is>
      </c>
      <c r="C694" s="29" t="inlineStr">
        <is>
          <t>Handle Layer / Home</t>
        </is>
      </c>
      <c r="D694" s="29" t="inlineStr">
        <is>
          <t>제어</t>
        </is>
      </c>
      <c r="E694" s="29" t="inlineStr">
        <is>
          <t>RSPA</t>
        </is>
      </c>
      <c r="F694" s="29" t="inlineStr">
        <is>
          <t>RSPA</t>
        </is>
      </c>
      <c r="G694" s="29" t="inlineStr">
        <is>
          <t>KR, EU</t>
        </is>
      </c>
      <c r="H694" s="29" t="inlineStr">
        <is>
          <t>KOA, HOA, GOA</t>
        </is>
      </c>
      <c r="I694" s="29" t="n">
        <v>5</v>
      </c>
      <c r="J694" s="30" t="inlineStr">
        <is>
          <t>1. 휴대폰 UWB 지원
2. DK 2.0 발급 상태 Y
3. RSPA 연결</t>
        </is>
      </c>
      <c r="K694" s="39" t="inlineStr">
        <is>
          <t>1. 디지털 키 2.0 지원 차량
2. 작동 거리 초과</t>
        </is>
      </c>
      <c r="L694" s="30" t="inlineStr">
        <is>
          <t>1. Home에서 Handle Layer 또는 ShortCut 확인
2. 원격 전/후진 or 원격 스마트 주차 보조 진입
3. 시스템 해제 팝업 확인</t>
        </is>
      </c>
      <c r="M694" s="30" t="inlineStr">
        <is>
          <t>1. 시스템 해제 팝업 표출
작동 거리를 초과하였습니다.
안전을 위해 원격 스마트 주차 보조를 종료합니다.
[원격 스마트 주차 보조 종료]</t>
        </is>
      </c>
      <c r="N694" s="83">
        <f>IF(COUNTIF(P694:W694,"F")&gt;=1,"FAIL",(IF(COUNTIF(P694:W694,"P")&gt;=1,"PASS",(IF(COUNTIF(P694:W694,"N/T")&gt;=1,"N/T",(IF(COUNTIF(P694:W694,"N/A")&gt;=1,"N/A","-")))))))</f>
        <v/>
      </c>
      <c r="O694" s="81">
        <f>IF(COUNTIF(P694:Q694,"F")&gt;=1,"FAIL",(IF(COUNTIF(P694:Q694,"P")&gt;=1,"PASS",(IF(COUNTIF(P694:Q694,"N/T")&gt;=1,"N/T",(IF(COUNTIF(P694:Q694,"N/A")&gt;=1,"N/A","-")))))))</f>
        <v/>
      </c>
      <c r="P694" s="29" t="inlineStr">
        <is>
          <t>N/T</t>
        </is>
      </c>
      <c r="Q694" s="29" t="inlineStr">
        <is>
          <t>N/T</t>
        </is>
      </c>
      <c r="R694" s="120">
        <f>IF(COUNTIF(S694:T694,"F")&gt;=1,"FAIL",(IF(COUNTIF(S694:T694,"P")&gt;=1,"PASS",(IF(COUNTIF(S694:T694,"N/T")&gt;=1,"N/T",(IF(COUNTIF(S694:T694,"N/A")&gt;=1,"N/A","-")))))))</f>
        <v/>
      </c>
      <c r="S694" s="29" t="inlineStr">
        <is>
          <t>N/T</t>
        </is>
      </c>
      <c r="T694" s="29" t="inlineStr">
        <is>
          <t>N/T</t>
        </is>
      </c>
      <c r="U694" s="81">
        <f>IF(COUNTIF(V694:W694,"F")&gt;=1,"FAIL",(IF(COUNTIF(V694:W694,"P")&gt;=1,"PASS",(IF(COUNTIF(V694:W694,"N/T")&gt;=1,"N/T",(IF(COUNTIF(V694:W694,"N/A")&gt;=1,"N/A","-")))))))</f>
        <v/>
      </c>
      <c r="V694" s="29" t="inlineStr">
        <is>
          <t>N/T</t>
        </is>
      </c>
      <c r="W694" s="29" t="inlineStr">
        <is>
          <t>N/T</t>
        </is>
      </c>
      <c r="X694" s="17" t="n"/>
      <c r="Y694" s="16" t="n"/>
      <c r="Z694" s="39" t="inlineStr">
        <is>
          <t>K/H : RSPA 지원 차량 필요
G : 작동 거리 초과 환경 필요(시도)</t>
        </is>
      </c>
      <c r="AA694" s="39" t="inlineStr">
        <is>
          <t>N/T : 특수상황/실패 조건 필요(조건)</t>
        </is>
      </c>
      <c r="AB694" s="39" t="inlineStr">
        <is>
          <t>실차</t>
        </is>
      </c>
    </row>
    <row r="695" ht="66" customHeight="1" s="357">
      <c r="A695" s="108" t="n"/>
      <c r="B695" s="29" t="inlineStr">
        <is>
          <t>TC_HL_0331</t>
        </is>
      </c>
      <c r="C695" s="29" t="inlineStr">
        <is>
          <t>Handle Layer / Home</t>
        </is>
      </c>
      <c r="D695" s="29" t="inlineStr">
        <is>
          <t>제어</t>
        </is>
      </c>
      <c r="E695" s="29" t="inlineStr">
        <is>
          <t>RSPA</t>
        </is>
      </c>
      <c r="F695" s="29" t="inlineStr">
        <is>
          <t>RSPA</t>
        </is>
      </c>
      <c r="G695" s="29" t="inlineStr">
        <is>
          <t>KR, EU</t>
        </is>
      </c>
      <c r="H695" s="29" t="inlineStr">
        <is>
          <t>KOA, HOA, GOA</t>
        </is>
      </c>
      <c r="I695" s="29" t="n">
        <v>5</v>
      </c>
      <c r="J695" s="30" t="inlineStr">
        <is>
          <t>1. 휴대폰 UWB 지원
2. DK 2.0 발급 상태 Y
3. RSPA 연결</t>
        </is>
      </c>
      <c r="K695" s="39" t="inlineStr">
        <is>
          <t>1. 디지털 키 2.0 지원 차량
2. 작동 시간 초과 (일시 중지1분 초과)</t>
        </is>
      </c>
      <c r="L695" s="30" t="inlineStr">
        <is>
          <t>1. Home에서 Handle Layer 또는 ShortCut 확인
2. 원격 전/후진 or 원격 스마트 주차 보조 진입
3. 시스템 해제 팝업 확인</t>
        </is>
      </c>
      <c r="M695" s="30" t="inlineStr">
        <is>
          <t>1. 시스템 해제 팝업 표출
작동 시간을 초과하였습니다.
[원격 스마트 주차 보조 종료]</t>
        </is>
      </c>
      <c r="N695" s="83">
        <f>IF(COUNTIF(P695:W695,"F")&gt;=1,"FAIL",(IF(COUNTIF(P695:W695,"P")&gt;=1,"PASS",(IF(COUNTIF(P695:W695,"N/T")&gt;=1,"N/T",(IF(COUNTIF(P695:W695,"N/A")&gt;=1,"N/A","-")))))))</f>
        <v/>
      </c>
      <c r="O695" s="81">
        <f>IF(COUNTIF(P695:Q695,"F")&gt;=1,"FAIL",(IF(COUNTIF(P695:Q695,"P")&gt;=1,"PASS",(IF(COUNTIF(P695:Q695,"N/T")&gt;=1,"N/T",(IF(COUNTIF(P695:Q695,"N/A")&gt;=1,"N/A","-")))))))</f>
        <v/>
      </c>
      <c r="P695" s="29" t="inlineStr">
        <is>
          <t>N/T</t>
        </is>
      </c>
      <c r="Q695" s="29" t="inlineStr">
        <is>
          <t>N/T</t>
        </is>
      </c>
      <c r="R695" s="120">
        <f>IF(COUNTIF(S695:T695,"F")&gt;=1,"FAIL",(IF(COUNTIF(S695:T695,"P")&gt;=1,"PASS",(IF(COUNTIF(S695:T695,"N/T")&gt;=1,"N/T",(IF(COUNTIF(S695:T695,"N/A")&gt;=1,"N/A","-")))))))</f>
        <v/>
      </c>
      <c r="S695" s="29" t="inlineStr">
        <is>
          <t>N/T</t>
        </is>
      </c>
      <c r="T695" s="29" t="inlineStr">
        <is>
          <t>N/T</t>
        </is>
      </c>
      <c r="U695" s="81">
        <f>IF(COUNTIF(V695:W695,"F")&gt;=1,"FAIL",(IF(COUNTIF(V695:W695,"P")&gt;=1,"PASS",(IF(COUNTIF(V695:W695,"N/T")&gt;=1,"N/T",(IF(COUNTIF(V695:W695,"N/A")&gt;=1,"N/A","-")))))))</f>
        <v/>
      </c>
      <c r="V695" s="29" t="inlineStr">
        <is>
          <t>N/T</t>
        </is>
      </c>
      <c r="W695" s="29" t="inlineStr">
        <is>
          <t>N/T</t>
        </is>
      </c>
      <c r="X695" s="17" t="n"/>
      <c r="Y695" s="16" t="n"/>
      <c r="Z695" s="39" t="inlineStr">
        <is>
          <t>K/H : RSPA 지원 차량 필요
G : 작동 시간 초과 (일시 중지1분 초과) 환경 필요 (시도)</t>
        </is>
      </c>
      <c r="AA695" s="39" t="inlineStr">
        <is>
          <t>N/T : 특수상황/실패 조건 필요(조건)</t>
        </is>
      </c>
      <c r="AB695" s="39" t="inlineStr">
        <is>
          <t>실차</t>
        </is>
      </c>
    </row>
    <row r="696" ht="66" customHeight="1" s="357">
      <c r="A696" s="108" t="n"/>
      <c r="B696" s="29" t="inlineStr">
        <is>
          <t>TC_HL_0332</t>
        </is>
      </c>
      <c r="C696" s="29" t="inlineStr">
        <is>
          <t>Handle Layer / Home</t>
        </is>
      </c>
      <c r="D696" s="29" t="inlineStr">
        <is>
          <t>제어</t>
        </is>
      </c>
      <c r="E696" s="29" t="inlineStr">
        <is>
          <t>RSPA</t>
        </is>
      </c>
      <c r="F696" s="29" t="inlineStr">
        <is>
          <t>RSPA</t>
        </is>
      </c>
      <c r="G696" s="29" t="inlineStr">
        <is>
          <t>KR, EU</t>
        </is>
      </c>
      <c r="H696" s="29" t="inlineStr">
        <is>
          <t>KOA, HOA, GOA</t>
        </is>
      </c>
      <c r="I696" s="29" t="n">
        <v>5</v>
      </c>
      <c r="J696" s="30" t="inlineStr">
        <is>
          <t>1. 휴대폰 UWB 지원
2. DK 2.0 발급 상태 Y
3. RSPA 연결</t>
        </is>
      </c>
      <c r="K696" s="39" t="inlineStr">
        <is>
          <t>1. 디지털 키 2.0 지원 차량
2. 취소 버튼 입력 (AVN 캔슬 버튼)</t>
        </is>
      </c>
      <c r="L696" s="30" t="inlineStr">
        <is>
          <t>1. Home에서 Handle Layer 또는 ShortCut 확인
2. 원격 전/후진 or 원격 스마트 주차 보조 진입
3. 시스템 해제 팝업 확인</t>
        </is>
      </c>
      <c r="M696" s="30" t="inlineStr">
        <is>
          <t>1. 시스템 해제 팝업 표출
서비스를 사용할 수 없습니다.
원격 스마트 주차 보조 종료 후 차량 상태를 확인해 주세요.
[원격 스마트 주차 보조 종료]</t>
        </is>
      </c>
      <c r="N696" s="69">
        <f>IF(COUNTIF(P696:W696,"F")&gt;=1,"FAIL",(IF(COUNTIF(P696:W696,"P")&gt;=1,"PASS",(IF(COUNTIF(P696:W696,"N/T")&gt;=1,"N/T",(IF(COUNTIF(P696:W696,"N/A")&gt;=1,"N/A","-")))))))</f>
        <v/>
      </c>
      <c r="O696" s="81">
        <f>IF(COUNTIF(P696:Q696,"F")&gt;=1,"FAIL",(IF(COUNTIF(P696:Q696,"P")&gt;=1,"PASS",(IF(COUNTIF(P696:Q696,"N/T")&gt;=1,"N/T",(IF(COUNTIF(P696:Q696,"N/A")&gt;=1,"N/A","-")))))))</f>
        <v/>
      </c>
      <c r="P696" s="29" t="inlineStr">
        <is>
          <t>N/T</t>
        </is>
      </c>
      <c r="Q696" s="29" t="inlineStr">
        <is>
          <t>N/T</t>
        </is>
      </c>
      <c r="R696" s="120">
        <f>IF(COUNTIF(S696:T696,"F")&gt;=1,"FAIL",(IF(COUNTIF(S696:T696,"P")&gt;=1,"PASS",(IF(COUNTIF(S696:T696,"N/T")&gt;=1,"N/T",(IF(COUNTIF(S696:T696,"N/A")&gt;=1,"N/A","-")))))))</f>
        <v/>
      </c>
      <c r="S696" s="29" t="inlineStr">
        <is>
          <t>N/T</t>
        </is>
      </c>
      <c r="T696" s="29" t="inlineStr">
        <is>
          <t>N/T</t>
        </is>
      </c>
      <c r="U696" s="81">
        <f>IF(COUNTIF(V696:W696,"F")&gt;=1,"FAIL",(IF(COUNTIF(V696:W696,"P")&gt;=1,"PASS",(IF(COUNTIF(V696:W696,"N/T")&gt;=1,"N/T",(IF(COUNTIF(V696:W696,"N/A")&gt;=1,"N/A","-")))))))</f>
        <v/>
      </c>
      <c r="V696" s="29" t="inlineStr">
        <is>
          <t>P</t>
        </is>
      </c>
      <c r="W696" s="29" t="n"/>
      <c r="X696" s="17" t="inlineStr">
        <is>
          <t>SPAQA-25943</t>
        </is>
      </c>
      <c r="Y696" s="17" t="n"/>
      <c r="Z696" s="39" t="inlineStr">
        <is>
          <t>K/H : RSPA 지원 차량 필요</t>
        </is>
      </c>
      <c r="AA696" s="39" t="inlineStr">
        <is>
          <t>N/T : 차량/디바이스 필요(조건)</t>
        </is>
      </c>
      <c r="AB696" s="39" t="inlineStr">
        <is>
          <t>실차</t>
        </is>
      </c>
    </row>
    <row r="697" ht="66" customHeight="1" s="357">
      <c r="A697" s="108" t="n"/>
      <c r="B697" s="29" t="inlineStr">
        <is>
          <t>TC_HL_0333</t>
        </is>
      </c>
      <c r="C697" s="29" t="inlineStr">
        <is>
          <t>Handle Layer / Home</t>
        </is>
      </c>
      <c r="D697" s="29" t="inlineStr">
        <is>
          <t>제어</t>
        </is>
      </c>
      <c r="E697" s="29" t="inlineStr">
        <is>
          <t>RSPA</t>
        </is>
      </c>
      <c r="F697" s="29" t="inlineStr">
        <is>
          <t>RSPA</t>
        </is>
      </c>
      <c r="G697" s="29" t="inlineStr">
        <is>
          <t>KR, EU</t>
        </is>
      </c>
      <c r="H697" s="29" t="inlineStr">
        <is>
          <t>KOA, HOA, GOA</t>
        </is>
      </c>
      <c r="I697" s="29" t="n">
        <v>5</v>
      </c>
      <c r="J697" s="30" t="inlineStr">
        <is>
          <t>1. 휴대폰 UWB 지원
2. DK 2.0 발급 상태 Y
3. RSPA 연결</t>
        </is>
      </c>
      <c r="K697" s="39" t="inlineStr">
        <is>
          <t>1. 디지털 키 2.0 지원 차량
2. 원격 시동 버튼 입력 (폰/키)</t>
        </is>
      </c>
      <c r="L697" s="30" t="inlineStr">
        <is>
          <t>1. Home에서 Handle Layer 또는 ShortCut 확인
2. 원격 전/후진 or 원격 스마트 주차 보조 진입
3. 시스템 해제 팝업 확인</t>
        </is>
      </c>
      <c r="M697" s="30" t="inlineStr">
        <is>
          <t>1. 시스템 해제 팝업 표출
원격 시동을 요청했습니다.
안전을 위해 원격 스마트 주차 보조를 종료합니다.
[원격 스마트 주차 보조 종료]</t>
        </is>
      </c>
      <c r="N697" s="83">
        <f>IF(COUNTIF(P697:W697,"F")&gt;=1,"FAIL",(IF(COUNTIF(P697:W697,"P")&gt;=1,"PASS",(IF(COUNTIF(P697:W697,"N/T")&gt;=1,"N/T",(IF(COUNTIF(P697:W697,"N/A")&gt;=1,"N/A","-")))))))</f>
        <v/>
      </c>
      <c r="O697" s="81">
        <f>IF(COUNTIF(P697:Q697,"F")&gt;=1,"FAIL",(IF(COUNTIF(P697:Q697,"P")&gt;=1,"PASS",(IF(COUNTIF(P697:Q697,"N/T")&gt;=1,"N/T",(IF(COUNTIF(P697:Q697,"N/A")&gt;=1,"N/A","-")))))))</f>
        <v/>
      </c>
      <c r="P697" s="29" t="inlineStr">
        <is>
          <t>N/T</t>
        </is>
      </c>
      <c r="Q697" s="29" t="inlineStr">
        <is>
          <t>N/T</t>
        </is>
      </c>
      <c r="R697" s="120">
        <f>IF(COUNTIF(S697:T697,"F")&gt;=1,"FAIL",(IF(COUNTIF(S697:T697,"P")&gt;=1,"PASS",(IF(COUNTIF(S697:T697,"N/T")&gt;=1,"N/T",(IF(COUNTIF(S697:T697,"N/A")&gt;=1,"N/A","-")))))))</f>
        <v/>
      </c>
      <c r="S697" s="29" t="inlineStr">
        <is>
          <t>N/T</t>
        </is>
      </c>
      <c r="T697" s="29" t="inlineStr">
        <is>
          <t>N/T</t>
        </is>
      </c>
      <c r="U697" s="81">
        <f>IF(COUNTIF(V697:W697,"F")&gt;=1,"FAIL",(IF(COUNTIF(V697:W697,"P")&gt;=1,"PASS",(IF(COUNTIF(V697:W697,"N/T")&gt;=1,"N/T",(IF(COUNTIF(V697:W697,"N/A")&gt;=1,"N/A","-")))))))</f>
        <v/>
      </c>
      <c r="V697" s="29" t="inlineStr">
        <is>
          <t>N/T</t>
        </is>
      </c>
      <c r="W697" s="29" t="inlineStr">
        <is>
          <t>N/T</t>
        </is>
      </c>
      <c r="X697" s="17" t="n"/>
      <c r="Y697" s="16" t="n"/>
      <c r="Z697" s="39" t="inlineStr">
        <is>
          <t>K/H : RSPA 지원 차량 필요
G : 원격 시동 버튼 입력 (폰/키) 환경 필요</t>
        </is>
      </c>
      <c r="AA697" s="39" t="inlineStr">
        <is>
          <t>N/T : 특수상황/실패 조건 필요(조건)</t>
        </is>
      </c>
      <c r="AB697" s="39" t="inlineStr">
        <is>
          <t>실차</t>
        </is>
      </c>
    </row>
    <row r="698" ht="66" customHeight="1" s="357">
      <c r="A698" s="108" t="n"/>
      <c r="B698" s="29" t="inlineStr">
        <is>
          <t>TC_HL_0334</t>
        </is>
      </c>
      <c r="C698" s="29" t="inlineStr">
        <is>
          <t>Handle Layer / Home</t>
        </is>
      </c>
      <c r="D698" s="29" t="inlineStr">
        <is>
          <t>제어</t>
        </is>
      </c>
      <c r="E698" s="29" t="inlineStr">
        <is>
          <t>RSPA</t>
        </is>
      </c>
      <c r="F698" s="29" t="inlineStr">
        <is>
          <t>RSPA</t>
        </is>
      </c>
      <c r="G698" s="29" t="inlineStr">
        <is>
          <t>KR, EU</t>
        </is>
      </c>
      <c r="H698" s="29" t="inlineStr">
        <is>
          <t>KOA, HOA, GOA</t>
        </is>
      </c>
      <c r="I698" s="29" t="n">
        <v>5</v>
      </c>
      <c r="J698" s="30" t="inlineStr">
        <is>
          <t>1. 휴대폰 UWB 지원
2. DK 2.0 발급 상태 Y
3. RSPA 연결</t>
        </is>
      </c>
      <c r="K698" s="39" t="inlineStr">
        <is>
          <t>1. 디지털 키 2.0 지원 차량
2. 도난 경고 장치 알람 작동</t>
        </is>
      </c>
      <c r="L698" s="30" t="inlineStr">
        <is>
          <t>1. Home에서 Handle Layer 또는 ShortCut 확인
2. 원격 전/후진 or 원격 스마트 주차 보조 진입
3. 시스템 해제 팝업 확인</t>
        </is>
      </c>
      <c r="M698" s="30" t="inlineStr">
        <is>
          <t>1. 시스템 해제 팝업 표출
도난 경고 장치 알람이 작동하였습니다.
원격 스마트 주차 보조 종료 후 차량 상태를 확인해 주세요.
[원격 스마트 주차 보조 종료]</t>
        </is>
      </c>
      <c r="N698" s="83">
        <f>IF(COUNTIF(P698:W698,"F")&gt;=1,"FAIL",(IF(COUNTIF(P698:W698,"P")&gt;=1,"PASS",(IF(COUNTIF(P698:W698,"N/T")&gt;=1,"N/T",(IF(COUNTIF(P698:W698,"N/A")&gt;=1,"N/A","-")))))))</f>
        <v/>
      </c>
      <c r="O698" s="81">
        <f>IF(COUNTIF(P698:Q698,"F")&gt;=1,"FAIL",(IF(COUNTIF(P698:Q698,"P")&gt;=1,"PASS",(IF(COUNTIF(P698:Q698,"N/T")&gt;=1,"N/T",(IF(COUNTIF(P698:Q698,"N/A")&gt;=1,"N/A","-")))))))</f>
        <v/>
      </c>
      <c r="P698" s="29" t="inlineStr">
        <is>
          <t>N/T</t>
        </is>
      </c>
      <c r="Q698" s="29" t="inlineStr">
        <is>
          <t>N/T</t>
        </is>
      </c>
      <c r="R698" s="120">
        <f>IF(COUNTIF(S698:T698,"F")&gt;=1,"FAIL",(IF(COUNTIF(S698:T698,"P")&gt;=1,"PASS",(IF(COUNTIF(S698:T698,"N/T")&gt;=1,"N/T",(IF(COUNTIF(S698:T698,"N/A")&gt;=1,"N/A","-")))))))</f>
        <v/>
      </c>
      <c r="S698" s="29" t="inlineStr">
        <is>
          <t>N/T</t>
        </is>
      </c>
      <c r="T698" s="29" t="inlineStr">
        <is>
          <t>N/T</t>
        </is>
      </c>
      <c r="U698" s="81">
        <f>IF(COUNTIF(V698:W698,"F")&gt;=1,"FAIL",(IF(COUNTIF(V698:W698,"P")&gt;=1,"PASS",(IF(COUNTIF(V698:W698,"N/T")&gt;=1,"N/T",(IF(COUNTIF(V698:W698,"N/A")&gt;=1,"N/A","-")))))))</f>
        <v/>
      </c>
      <c r="V698" s="29" t="inlineStr">
        <is>
          <t>N/T</t>
        </is>
      </c>
      <c r="W698" s="29" t="inlineStr">
        <is>
          <t>N/T</t>
        </is>
      </c>
      <c r="X698" s="17" t="n"/>
      <c r="Y698" s="16" t="n"/>
      <c r="Z698" s="39" t="inlineStr">
        <is>
          <t>K/H : RSPA 지원 차량 필요
G : 도난 경고 장치 알람 작동 환경 필요</t>
        </is>
      </c>
      <c r="AA698" s="39" t="inlineStr">
        <is>
          <t>N/T : 특수상황/실패 조건 필요(조건)</t>
        </is>
      </c>
      <c r="AB698" s="39" t="inlineStr">
        <is>
          <t>실차</t>
        </is>
      </c>
    </row>
    <row r="699" ht="66" customHeight="1" s="357">
      <c r="A699" s="108" t="n"/>
      <c r="B699" s="29" t="inlineStr">
        <is>
          <t>TC_HL_0335</t>
        </is>
      </c>
      <c r="C699" s="29" t="inlineStr">
        <is>
          <t>Handle Layer / Home</t>
        </is>
      </c>
      <c r="D699" s="29" t="inlineStr">
        <is>
          <t>제어</t>
        </is>
      </c>
      <c r="E699" s="29" t="inlineStr">
        <is>
          <t>RSPA</t>
        </is>
      </c>
      <c r="F699" s="29" t="inlineStr">
        <is>
          <t>RSPA</t>
        </is>
      </c>
      <c r="G699" s="29" t="inlineStr">
        <is>
          <t>KR, EU</t>
        </is>
      </c>
      <c r="H699" s="29" t="inlineStr">
        <is>
          <t>KOA, HOA, GOA</t>
        </is>
      </c>
      <c r="I699" s="29" t="n">
        <v>5</v>
      </c>
      <c r="J699" s="30" t="inlineStr">
        <is>
          <t>1. 휴대폰 UWB 지원
2. DK 2.0 발급 상태 Y
3. RSPA 연결</t>
        </is>
      </c>
      <c r="K699" s="39" t="inlineStr">
        <is>
          <t>1. 디지털 키 2.0 지원 차량
2. 시트벨트 해제 및 문 열림 감지</t>
        </is>
      </c>
      <c r="L699" s="30" t="inlineStr">
        <is>
          <t>1. Home에서 Handle Layer 또는 ShortCut 확인
2. 원격 전/후진 or 원격 스마트 주차 보조 진입
3. 시스템 해제 팝업 확인</t>
        </is>
      </c>
      <c r="M699" s="30" t="inlineStr">
        <is>
          <t>1. 시스템 해제 팝업 표출
시트벨트를 매고 문을 닫은 상태에서 사용해 주세요.
안전을 위해 원격 스마트 주차 보조를 종료합니다.
[원격 스마트 주차 보조 종료]</t>
        </is>
      </c>
      <c r="N699" s="83">
        <f>IF(COUNTIF(P699:W699,"F")&gt;=1,"FAIL",(IF(COUNTIF(P699:W699,"P")&gt;=1,"PASS",(IF(COUNTIF(P699:W699,"N/T")&gt;=1,"N/T",(IF(COUNTIF(P699:W699,"N/A")&gt;=1,"N/A","-")))))))</f>
        <v/>
      </c>
      <c r="O699" s="81">
        <f>IF(COUNTIF(P699:Q699,"F")&gt;=1,"FAIL",(IF(COUNTIF(P699:Q699,"P")&gt;=1,"PASS",(IF(COUNTIF(P699:Q699,"N/T")&gt;=1,"N/T",(IF(COUNTIF(P699:Q699,"N/A")&gt;=1,"N/A","-")))))))</f>
        <v/>
      </c>
      <c r="P699" s="29" t="inlineStr">
        <is>
          <t>N/T</t>
        </is>
      </c>
      <c r="Q699" s="29" t="inlineStr">
        <is>
          <t>N/T</t>
        </is>
      </c>
      <c r="R699" s="120">
        <f>IF(COUNTIF(S699:T699,"F")&gt;=1,"FAIL",(IF(COUNTIF(S699:T699,"P")&gt;=1,"PASS",(IF(COUNTIF(S699:T699,"N/T")&gt;=1,"N/T",(IF(COUNTIF(S699:T699,"N/A")&gt;=1,"N/A","-")))))))</f>
        <v/>
      </c>
      <c r="S699" s="29" t="inlineStr">
        <is>
          <t>N/T</t>
        </is>
      </c>
      <c r="T699" s="29" t="inlineStr">
        <is>
          <t>N/T</t>
        </is>
      </c>
      <c r="U699" s="81">
        <f>IF(COUNTIF(V699:W699,"F")&gt;=1,"FAIL",(IF(COUNTIF(V699:W699,"P")&gt;=1,"PASS",(IF(COUNTIF(V699:W699,"N/T")&gt;=1,"N/T",(IF(COUNTIF(V699:W699,"N/A")&gt;=1,"N/A","-")))))))</f>
        <v/>
      </c>
      <c r="V699" s="29" t="inlineStr">
        <is>
          <t>N/T</t>
        </is>
      </c>
      <c r="W699" s="29" t="inlineStr">
        <is>
          <t>N/T</t>
        </is>
      </c>
      <c r="X699" s="17" t="n"/>
      <c r="Y699" s="16" t="n"/>
      <c r="Z699" s="39" t="inlineStr">
        <is>
          <t>K/H : RSPA 지원 차량 필요
G : 시트벨트 해제 및 문 열림 감지 환경 필요</t>
        </is>
      </c>
      <c r="AA699" s="39" t="inlineStr">
        <is>
          <t>N/T : 특수상황/실패 조건 필요(조건)</t>
        </is>
      </c>
      <c r="AB699" s="39" t="inlineStr">
        <is>
          <t>실차</t>
        </is>
      </c>
    </row>
    <row r="700" ht="66" customHeight="1" s="357">
      <c r="A700" s="108" t="n"/>
      <c r="B700" s="29" t="inlineStr">
        <is>
          <t>TC_HL_0336</t>
        </is>
      </c>
      <c r="C700" s="29" t="inlineStr">
        <is>
          <t>Handle Layer / Home</t>
        </is>
      </c>
      <c r="D700" s="29" t="inlineStr">
        <is>
          <t>제어</t>
        </is>
      </c>
      <c r="E700" s="29" t="inlineStr">
        <is>
          <t>RSPA</t>
        </is>
      </c>
      <c r="F700" s="29" t="inlineStr">
        <is>
          <t>RSPA</t>
        </is>
      </c>
      <c r="G700" s="29" t="inlineStr">
        <is>
          <t>KR, EU</t>
        </is>
      </c>
      <c r="H700" s="29" t="inlineStr">
        <is>
          <t>KOA, HOA, GOA</t>
        </is>
      </c>
      <c r="I700" s="29" t="n">
        <v>5</v>
      </c>
      <c r="J700" s="30" t="inlineStr">
        <is>
          <t>1. 휴대폰 UWB 지원
2. DK 2.0 발급 상태 Y
3. RSPA 연결</t>
        </is>
      </c>
      <c r="K700" s="39" t="inlineStr">
        <is>
          <t>1. 디지털 키 2.0 지원 차량
2. 변속 조작 감지</t>
        </is>
      </c>
      <c r="L700" s="30" t="inlineStr">
        <is>
          <t>1. Home에서 Handle Layer 또는 ShortCut 확인
2. 원격 전/후진 or 원격 스마트 주차 보조 진입
3. 시스템 해제 팝업 확인</t>
        </is>
      </c>
      <c r="M700" s="30" t="inlineStr">
        <is>
          <t>1. 시스템 해제 팝업 표출
변속 조작을 감지했습니다.
안전을 위해 원격 스마트 주차 보조를 종료합니다.
[원격 스마트 주차 보조 종료]</t>
        </is>
      </c>
      <c r="N700" s="83">
        <f>IF(COUNTIF(P700:W700,"F")&gt;=1,"FAIL",(IF(COUNTIF(P700:W700,"P")&gt;=1,"PASS",(IF(COUNTIF(P700:W700,"N/T")&gt;=1,"N/T",(IF(COUNTIF(P700:W700,"N/A")&gt;=1,"N/A","-")))))))</f>
        <v/>
      </c>
      <c r="O700" s="81">
        <f>IF(COUNTIF(P700:Q700,"F")&gt;=1,"FAIL",(IF(COUNTIF(P700:Q700,"P")&gt;=1,"PASS",(IF(COUNTIF(P700:Q700,"N/T")&gt;=1,"N/T",(IF(COUNTIF(P700:Q700,"N/A")&gt;=1,"N/A","-")))))))</f>
        <v/>
      </c>
      <c r="P700" s="29" t="inlineStr">
        <is>
          <t>N/T</t>
        </is>
      </c>
      <c r="Q700" s="29" t="inlineStr">
        <is>
          <t>N/T</t>
        </is>
      </c>
      <c r="R700" s="120">
        <f>IF(COUNTIF(S700:T700,"F")&gt;=1,"FAIL",(IF(COUNTIF(S700:T700,"P")&gt;=1,"PASS",(IF(COUNTIF(S700:T700,"N/T")&gt;=1,"N/T",(IF(COUNTIF(S700:T700,"N/A")&gt;=1,"N/A","-")))))))</f>
        <v/>
      </c>
      <c r="S700" s="29" t="inlineStr">
        <is>
          <t>N/T</t>
        </is>
      </c>
      <c r="T700" s="29" t="inlineStr">
        <is>
          <t>N/T</t>
        </is>
      </c>
      <c r="U700" s="81">
        <f>IF(COUNTIF(V700:W700,"F")&gt;=1,"FAIL",(IF(COUNTIF(V700:W700,"P")&gt;=1,"PASS",(IF(COUNTIF(V700:W700,"N/T")&gt;=1,"N/T",(IF(COUNTIF(V700:W700,"N/A")&gt;=1,"N/A","-")))))))</f>
        <v/>
      </c>
      <c r="V700" s="29" t="inlineStr">
        <is>
          <t>N/T</t>
        </is>
      </c>
      <c r="W700" s="29" t="inlineStr">
        <is>
          <t>N/T</t>
        </is>
      </c>
      <c r="X700" s="17" t="n"/>
      <c r="Y700" s="16" t="n"/>
      <c r="Z700" s="39" t="inlineStr">
        <is>
          <t>K/H : RSPA 지원 차량 필요
G : 변속 조작 감지 환경 필요</t>
        </is>
      </c>
      <c r="AA700" s="39" t="inlineStr">
        <is>
          <t>N/T : 특수상황/실패 조건 필요(조건)</t>
        </is>
      </c>
      <c r="AB700" s="39" t="inlineStr">
        <is>
          <t>실차</t>
        </is>
      </c>
    </row>
    <row r="701" ht="66" customHeight="1" s="357">
      <c r="A701" s="108" t="n"/>
      <c r="B701" s="29" t="inlineStr">
        <is>
          <t>TC_HL_0337</t>
        </is>
      </c>
      <c r="C701" s="29" t="inlineStr">
        <is>
          <t>Handle Layer / Home</t>
        </is>
      </c>
      <c r="D701" s="29" t="inlineStr">
        <is>
          <t>제어</t>
        </is>
      </c>
      <c r="E701" s="29" t="inlineStr">
        <is>
          <t>RSPA</t>
        </is>
      </c>
      <c r="F701" s="29" t="inlineStr">
        <is>
          <t>RSPA</t>
        </is>
      </c>
      <c r="G701" s="29" t="inlineStr">
        <is>
          <t>KR, EU</t>
        </is>
      </c>
      <c r="H701" s="29" t="inlineStr">
        <is>
          <t>KOA, HOA, GOA</t>
        </is>
      </c>
      <c r="I701" s="29" t="n">
        <v>5</v>
      </c>
      <c r="J701" s="30" t="inlineStr">
        <is>
          <t>1. 휴대폰 UWB 지원
2. DK 2.0 발급 상태 Y
3. RSPA 연결</t>
        </is>
      </c>
      <c r="K701" s="39" t="inlineStr">
        <is>
          <t>1. 디지털 키 2.0 지원 차량
2. EPB 조작 감지</t>
        </is>
      </c>
      <c r="L701" s="30" t="inlineStr">
        <is>
          <t>1. Home에서 Handle Layer 또는 ShortCut 확인
2. 원격 전/후진 or 원격 스마트 주차 보조 진입
3. 시스템 해제 팝업 확인</t>
        </is>
      </c>
      <c r="M701" s="30" t="inlineStr">
        <is>
          <t>1. 시스템 해제 팝업 표출
전자식 주차 브레이크를 체결하였습니다.
안전을 위해 원격 스마트 주차 보조를 종료합니다.
[원격 스마트 주차 보조 종료]</t>
        </is>
      </c>
      <c r="N701" s="83">
        <f>IF(COUNTIF(P701:W701,"F")&gt;=1,"FAIL",(IF(COUNTIF(P701:W701,"P")&gt;=1,"PASS",(IF(COUNTIF(P701:W701,"N/T")&gt;=1,"N/T",(IF(COUNTIF(P701:W701,"N/A")&gt;=1,"N/A","-")))))))</f>
        <v/>
      </c>
      <c r="O701" s="81">
        <f>IF(COUNTIF(P701:Q701,"F")&gt;=1,"FAIL",(IF(COUNTIF(P701:Q701,"P")&gt;=1,"PASS",(IF(COUNTIF(P701:Q701,"N/T")&gt;=1,"N/T",(IF(COUNTIF(P701:Q701,"N/A")&gt;=1,"N/A","-")))))))</f>
        <v/>
      </c>
      <c r="P701" s="29" t="inlineStr">
        <is>
          <t>N/T</t>
        </is>
      </c>
      <c r="Q701" s="29" t="inlineStr">
        <is>
          <t>N/T</t>
        </is>
      </c>
      <c r="R701" s="120">
        <f>IF(COUNTIF(S701:T701,"F")&gt;=1,"FAIL",(IF(COUNTIF(S701:T701,"P")&gt;=1,"PASS",(IF(COUNTIF(S701:T701,"N/T")&gt;=1,"N/T",(IF(COUNTIF(S701:T701,"N/A")&gt;=1,"N/A","-")))))))</f>
        <v/>
      </c>
      <c r="S701" s="29" t="inlineStr">
        <is>
          <t>N/T</t>
        </is>
      </c>
      <c r="T701" s="29" t="inlineStr">
        <is>
          <t>N/T</t>
        </is>
      </c>
      <c r="U701" s="81">
        <f>IF(COUNTIF(V701:W701,"F")&gt;=1,"FAIL",(IF(COUNTIF(V701:W701,"P")&gt;=1,"PASS",(IF(COUNTIF(V701:W701,"N/T")&gt;=1,"N/T",(IF(COUNTIF(V701:W701,"N/A")&gt;=1,"N/A","-")))))))</f>
        <v/>
      </c>
      <c r="V701" s="29" t="inlineStr">
        <is>
          <t>N/T</t>
        </is>
      </c>
      <c r="W701" s="29" t="inlineStr">
        <is>
          <t>N/T</t>
        </is>
      </c>
      <c r="X701" s="17" t="n"/>
      <c r="Y701" s="16" t="n"/>
      <c r="Z701" s="39" t="inlineStr">
        <is>
          <t>K/H : RSPA 지원 차량 필요
G : EPB 조작 감지 환경 필요</t>
        </is>
      </c>
      <c r="AA701" s="39" t="inlineStr">
        <is>
          <t>N/T : 특수상황/실패 조건 필요(조건)</t>
        </is>
      </c>
      <c r="AB701" s="39" t="inlineStr">
        <is>
          <t>실차</t>
        </is>
      </c>
    </row>
    <row r="702" ht="66" customHeight="1" s="357">
      <c r="A702" s="108" t="n"/>
      <c r="B702" s="29" t="inlineStr">
        <is>
          <t>TC_HL_0338</t>
        </is>
      </c>
      <c r="C702" s="29" t="inlineStr">
        <is>
          <t>Handle Layer / Home</t>
        </is>
      </c>
      <c r="D702" s="29" t="inlineStr">
        <is>
          <t>제어</t>
        </is>
      </c>
      <c r="E702" s="29" t="inlineStr">
        <is>
          <t>RSPA</t>
        </is>
      </c>
      <c r="F702" s="29" t="inlineStr">
        <is>
          <t>RSPA</t>
        </is>
      </c>
      <c r="G702" s="29" t="inlineStr">
        <is>
          <t>KR, EU</t>
        </is>
      </c>
      <c r="H702" s="29" t="inlineStr">
        <is>
          <t>KOA, HOA, GOA</t>
        </is>
      </c>
      <c r="I702" s="29" t="n">
        <v>5</v>
      </c>
      <c r="J702" s="30" t="inlineStr">
        <is>
          <t>1. 휴대폰 UWB 지원
2. DK 2.0 발급 상태 Y
3. RSPA 연결</t>
        </is>
      </c>
      <c r="K702" s="39" t="inlineStr">
        <is>
          <t>1. 디지털 키 2.0 지원 차량
2. 페달 조작 감지</t>
        </is>
      </c>
      <c r="L702" s="30" t="inlineStr">
        <is>
          <t>1. Home에서 Handle Layer 또는 ShortCut 확인
2. 원격 전/후진 or 원격 스마트 주차 보조 진입
3. 시스템 해제 팝업 확인</t>
        </is>
      </c>
      <c r="M702" s="30" t="inlineStr">
        <is>
          <t>1. 시스템 해제 팝업 표출
페달 조작을 감지했습니다.
안전을 위해 원격 스마트 주차 보조를 종료합니다.
[원격 스마트 주차 보조 종료]</t>
        </is>
      </c>
      <c r="N702" s="83">
        <f>IF(COUNTIF(P702:W702,"F")&gt;=1,"FAIL",(IF(COUNTIF(P702:W702,"P")&gt;=1,"PASS",(IF(COUNTIF(P702:W702,"N/T")&gt;=1,"N/T",(IF(COUNTIF(P702:W702,"N/A")&gt;=1,"N/A","-")))))))</f>
        <v/>
      </c>
      <c r="O702" s="81">
        <f>IF(COUNTIF(P702:Q702,"F")&gt;=1,"FAIL",(IF(COUNTIF(P702:Q702,"P")&gt;=1,"PASS",(IF(COUNTIF(P702:Q702,"N/T")&gt;=1,"N/T",(IF(COUNTIF(P702:Q702,"N/A")&gt;=1,"N/A","-")))))))</f>
        <v/>
      </c>
      <c r="P702" s="29" t="inlineStr">
        <is>
          <t>N/T</t>
        </is>
      </c>
      <c r="Q702" s="29" t="inlineStr">
        <is>
          <t>N/T</t>
        </is>
      </c>
      <c r="R702" s="120">
        <f>IF(COUNTIF(S702:T702,"F")&gt;=1,"FAIL",(IF(COUNTIF(S702:T702,"P")&gt;=1,"PASS",(IF(COUNTIF(S702:T702,"N/T")&gt;=1,"N/T",(IF(COUNTIF(S702:T702,"N/A")&gt;=1,"N/A","-")))))))</f>
        <v/>
      </c>
      <c r="S702" s="29" t="inlineStr">
        <is>
          <t>N/T</t>
        </is>
      </c>
      <c r="T702" s="29" t="inlineStr">
        <is>
          <t>N/T</t>
        </is>
      </c>
      <c r="U702" s="81">
        <f>IF(COUNTIF(V702:W702,"F")&gt;=1,"FAIL",(IF(COUNTIF(V702:W702,"P")&gt;=1,"PASS",(IF(COUNTIF(V702:W702,"N/T")&gt;=1,"N/T",(IF(COUNTIF(V702:W702,"N/A")&gt;=1,"N/A","-")))))))</f>
        <v/>
      </c>
      <c r="V702" s="29" t="inlineStr">
        <is>
          <t>N/T</t>
        </is>
      </c>
      <c r="W702" s="29" t="inlineStr">
        <is>
          <t>N/T</t>
        </is>
      </c>
      <c r="X702" s="17" t="n"/>
      <c r="Y702" s="16" t="n"/>
      <c r="Z702" s="39" t="inlineStr">
        <is>
          <t>K/H : RSPA 지원 차량 필요
G : 페달 조작 감지 환경 필요</t>
        </is>
      </c>
      <c r="AA702" s="39" t="inlineStr">
        <is>
          <t>N/T : 특수상황/실패 조건 필요(조건)</t>
        </is>
      </c>
      <c r="AB702" s="39" t="inlineStr">
        <is>
          <t>실차</t>
        </is>
      </c>
    </row>
    <row r="703" ht="66" customHeight="1" s="357">
      <c r="A703" s="108" t="n"/>
      <c r="B703" s="29" t="inlineStr">
        <is>
          <t>TC_HL_0339</t>
        </is>
      </c>
      <c r="C703" s="29" t="inlineStr">
        <is>
          <t>Handle Layer / Home</t>
        </is>
      </c>
      <c r="D703" s="29" t="inlineStr">
        <is>
          <t>제어</t>
        </is>
      </c>
      <c r="E703" s="29" t="inlineStr">
        <is>
          <t>RSPA</t>
        </is>
      </c>
      <c r="F703" s="29" t="inlineStr">
        <is>
          <t>RSPA</t>
        </is>
      </c>
      <c r="G703" s="29" t="inlineStr">
        <is>
          <t>KR, EU</t>
        </is>
      </c>
      <c r="H703" s="29" t="inlineStr">
        <is>
          <t>KOA, HOA, GOA</t>
        </is>
      </c>
      <c r="I703" s="29" t="n">
        <v>5</v>
      </c>
      <c r="J703" s="30" t="inlineStr">
        <is>
          <t>1. 휴대폰 UWB 지원
2. DK 2.0 발급 상태 Y
3. RSPA 연결</t>
        </is>
      </c>
      <c r="K703" s="39" t="inlineStr">
        <is>
          <t>1. 디지털 키 2.0 지원 차량
2. 후드 열림 감지</t>
        </is>
      </c>
      <c r="L703" s="30" t="inlineStr">
        <is>
          <t>1. Home에서 Handle Layer 또는 ShortCut 확인
2. 원격 전/후진 or 원격 스마트 주차 보조 진입
3. 시스템 해제 팝업 확인</t>
        </is>
      </c>
      <c r="M703" s="30" t="inlineStr">
        <is>
          <t>1. 시스템 해제 팝업 표출
후드가 열렸습니다.
안전을 위해 원격 스마트 주차 보조를 종료합니다.
[원격 스마트 주차 보조 종료]</t>
        </is>
      </c>
      <c r="N703" s="83">
        <f>IF(COUNTIF(P703:W703,"F")&gt;=1,"FAIL",(IF(COUNTIF(P703:W703,"P")&gt;=1,"PASS",(IF(COUNTIF(P703:W703,"N/T")&gt;=1,"N/T",(IF(COUNTIF(P703:W703,"N/A")&gt;=1,"N/A","-")))))))</f>
        <v/>
      </c>
      <c r="O703" s="81">
        <f>IF(COUNTIF(P703:Q703,"F")&gt;=1,"FAIL",(IF(COUNTIF(P703:Q703,"P")&gt;=1,"PASS",(IF(COUNTIF(P703:Q703,"N/T")&gt;=1,"N/T",(IF(COUNTIF(P703:Q703,"N/A")&gt;=1,"N/A","-")))))))</f>
        <v/>
      </c>
      <c r="P703" s="29" t="inlineStr">
        <is>
          <t>N/T</t>
        </is>
      </c>
      <c r="Q703" s="29" t="inlineStr">
        <is>
          <t>N/T</t>
        </is>
      </c>
      <c r="R703" s="120">
        <f>IF(COUNTIF(S703:T703,"F")&gt;=1,"FAIL",(IF(COUNTIF(S703:T703,"P")&gt;=1,"PASS",(IF(COUNTIF(S703:T703,"N/T")&gt;=1,"N/T",(IF(COUNTIF(S703:T703,"N/A")&gt;=1,"N/A","-")))))))</f>
        <v/>
      </c>
      <c r="S703" s="29" t="inlineStr">
        <is>
          <t>N/T</t>
        </is>
      </c>
      <c r="T703" s="29" t="inlineStr">
        <is>
          <t>N/T</t>
        </is>
      </c>
      <c r="U703" s="81">
        <f>IF(COUNTIF(V703:W703,"F")&gt;=1,"FAIL",(IF(COUNTIF(V703:W703,"P")&gt;=1,"PASS",(IF(COUNTIF(V703:W703,"N/T")&gt;=1,"N/T",(IF(COUNTIF(V703:W703,"N/A")&gt;=1,"N/A","-")))))))</f>
        <v/>
      </c>
      <c r="V703" s="29" t="inlineStr">
        <is>
          <t>N/T</t>
        </is>
      </c>
      <c r="W703" s="29" t="inlineStr">
        <is>
          <t>N/T</t>
        </is>
      </c>
      <c r="X703" s="17" t="n"/>
      <c r="Y703" s="16" t="n"/>
      <c r="Z703" s="39" t="inlineStr">
        <is>
          <t>K/H : RSPA 지원 차량 필요
G : rspa 작동하며 후드 열기 불가</t>
        </is>
      </c>
      <c r="AA703" s="39" t="inlineStr">
        <is>
          <t>N/T : 특수상황/실패 조건 필요(조건)</t>
        </is>
      </c>
      <c r="AB703" s="39" t="inlineStr">
        <is>
          <t>실차</t>
        </is>
      </c>
    </row>
    <row r="704" ht="66" customHeight="1" s="357">
      <c r="A704" s="108" t="n"/>
      <c r="B704" s="29" t="inlineStr">
        <is>
          <t>TC_HL_0340</t>
        </is>
      </c>
      <c r="C704" s="29" t="inlineStr">
        <is>
          <t>Handle Layer / Home</t>
        </is>
      </c>
      <c r="D704" s="29" t="inlineStr">
        <is>
          <t>제어</t>
        </is>
      </c>
      <c r="E704" s="29" t="inlineStr">
        <is>
          <t>RSPA</t>
        </is>
      </c>
      <c r="F704" s="29" t="inlineStr">
        <is>
          <t>RSPA</t>
        </is>
      </c>
      <c r="G704" s="29" t="inlineStr">
        <is>
          <t>KR, EU</t>
        </is>
      </c>
      <c r="H704" s="29" t="inlineStr">
        <is>
          <t>KOA, HOA, GOA</t>
        </is>
      </c>
      <c r="I704" s="29" t="n">
        <v>5</v>
      </c>
      <c r="J704" s="30" t="inlineStr">
        <is>
          <t>1. 휴대폰 UWB 지원
2. DK 2.0 발급 상태 Y
3. RSPA 연결</t>
        </is>
      </c>
      <c r="K704" s="39" t="inlineStr">
        <is>
          <t>1. 디지털 키 2.0 지원 차량
2. 핸들 조작 감지</t>
        </is>
      </c>
      <c r="L704" s="30" t="inlineStr">
        <is>
          <t>1. Home에서 Handle Layer 또는 ShortCut 확인
2. 원격 전/후진 or 원격 스마트 주차 보조 진입
3. 시스템 해제 팝업 확인</t>
        </is>
      </c>
      <c r="M704" s="30" t="inlineStr">
        <is>
          <t>1. 시스템 해제 팝업 표출
핸들을 조작하였습니다.
안전을 위해 원격 스마트 주차 보조를 종료합니다.
[원격 스마트 주차 보조 종료]</t>
        </is>
      </c>
      <c r="N704" s="69">
        <f>IF(COUNTIF(P704:W704,"F")&gt;=1,"FAIL",(IF(COUNTIF(P704:W704,"P")&gt;=1,"PASS",(IF(COUNTIF(P704:W704,"N/T")&gt;=1,"N/T",(IF(COUNTIF(P704:W704,"N/A")&gt;=1,"N/A","-")))))))</f>
        <v/>
      </c>
      <c r="O704" s="81">
        <f>IF(COUNTIF(P704:Q704,"F")&gt;=1,"FAIL",(IF(COUNTIF(P704:Q704,"P")&gt;=1,"PASS",(IF(COUNTIF(P704:Q704,"N/T")&gt;=1,"N/T",(IF(COUNTIF(P704:Q704,"N/A")&gt;=1,"N/A","-")))))))</f>
        <v/>
      </c>
      <c r="P704" s="29" t="inlineStr">
        <is>
          <t>N/T</t>
        </is>
      </c>
      <c r="Q704" s="29" t="inlineStr">
        <is>
          <t>N/T</t>
        </is>
      </c>
      <c r="R704" s="120">
        <f>IF(COUNTIF(S704:T704,"F")&gt;=1,"FAIL",(IF(COUNTIF(S704:T704,"P")&gt;=1,"PASS",(IF(COUNTIF(S704:T704,"N/T")&gt;=1,"N/T",(IF(COUNTIF(S704:T704,"N/A")&gt;=1,"N/A","-")))))))</f>
        <v/>
      </c>
      <c r="S704" s="29" t="inlineStr">
        <is>
          <t>N/T</t>
        </is>
      </c>
      <c r="T704" s="29" t="inlineStr">
        <is>
          <t>N/T</t>
        </is>
      </c>
      <c r="U704" s="81">
        <f>IF(COUNTIF(V704:W704,"F")&gt;=1,"FAIL",(IF(COUNTIF(V704:W704,"P")&gt;=1,"PASS",(IF(COUNTIF(V704:W704,"N/T")&gt;=1,"N/T",(IF(COUNTIF(V704:W704,"N/A")&gt;=1,"N/A","-")))))))</f>
        <v/>
      </c>
      <c r="V704" s="29" t="inlineStr">
        <is>
          <t>P</t>
        </is>
      </c>
      <c r="W704" s="29" t="inlineStr">
        <is>
          <t>P</t>
        </is>
      </c>
      <c r="X704" s="17" t="n"/>
      <c r="Y704" s="16" t="n"/>
      <c r="Z704" s="18" t="inlineStr">
        <is>
          <t>K/H : RSPA 지원 차량 필요</t>
        </is>
      </c>
      <c r="AA704" s="39" t="inlineStr">
        <is>
          <t>N/T : 차량/디바이스 필요(조건)</t>
        </is>
      </c>
      <c r="AB704" s="39" t="inlineStr">
        <is>
          <t>실차</t>
        </is>
      </c>
    </row>
    <row r="705" ht="66" customHeight="1" s="357">
      <c r="A705" s="108" t="n"/>
      <c r="B705" s="29" t="inlineStr">
        <is>
          <t>TC_HL_0341</t>
        </is>
      </c>
      <c r="C705" s="29" t="inlineStr">
        <is>
          <t>Handle Layer / Home</t>
        </is>
      </c>
      <c r="D705" s="29" t="inlineStr">
        <is>
          <t>제어</t>
        </is>
      </c>
      <c r="E705" s="29" t="inlineStr">
        <is>
          <t>RSPA</t>
        </is>
      </c>
      <c r="F705" s="29" t="inlineStr">
        <is>
          <t>RSPA</t>
        </is>
      </c>
      <c r="G705" s="29" t="inlineStr">
        <is>
          <t>KR, EU</t>
        </is>
      </c>
      <c r="H705" s="29" t="inlineStr">
        <is>
          <t>KOA, HOA, GOA</t>
        </is>
      </c>
      <c r="I705" s="29" t="n">
        <v>5</v>
      </c>
      <c r="J705" s="30" t="inlineStr">
        <is>
          <t>1. 휴대폰 UWB 지원
2. DK 2.0 발급 상태 Y
3. RSPA 연결</t>
        </is>
      </c>
      <c r="K705" s="39" t="inlineStr">
        <is>
          <t>1. 디지털 키 2.0 지원 차량
2. 초음파센서 가림</t>
        </is>
      </c>
      <c r="L705" s="30" t="inlineStr">
        <is>
          <t>1. Home에서 Handle Layer 또는 ShortCut 확인
2. 원격 전/후진 or 원격 스마트 주차 보조 진입
3. 시스템 해제 팝업 확인</t>
        </is>
      </c>
      <c r="M705" s="30" t="inlineStr">
        <is>
          <t>1. 시스템 해제 팝업 표출
차량 센서가 가려졌습니다.
원격 스마트 주차 보조 종료 후 차량 상태를 확인해 주세요.
[원격 스마트 주차 보조 종료]</t>
        </is>
      </c>
      <c r="N705" s="83">
        <f>IF(COUNTIF(P705:W705,"F")&gt;=1,"FAIL",(IF(COUNTIF(P705:W705,"P")&gt;=1,"PASS",(IF(COUNTIF(P705:W705,"N/T")&gt;=1,"N/T",(IF(COUNTIF(P705:W705,"N/A")&gt;=1,"N/A","-")))))))</f>
        <v/>
      </c>
      <c r="O705" s="81">
        <f>IF(COUNTIF(P705:Q705,"F")&gt;=1,"FAIL",(IF(COUNTIF(P705:Q705,"P")&gt;=1,"PASS",(IF(COUNTIF(P705:Q705,"N/T")&gt;=1,"N/T",(IF(COUNTIF(P705:Q705,"N/A")&gt;=1,"N/A","-")))))))</f>
        <v/>
      </c>
      <c r="P705" s="29" t="inlineStr">
        <is>
          <t>N/T</t>
        </is>
      </c>
      <c r="Q705" s="29" t="inlineStr">
        <is>
          <t>N/T</t>
        </is>
      </c>
      <c r="R705" s="120">
        <f>IF(COUNTIF(S705:T705,"F")&gt;=1,"FAIL",(IF(COUNTIF(S705:T705,"P")&gt;=1,"PASS",(IF(COUNTIF(S705:T705,"N/T")&gt;=1,"N/T",(IF(COUNTIF(S705:T705,"N/A")&gt;=1,"N/A","-")))))))</f>
        <v/>
      </c>
      <c r="S705" s="29" t="inlineStr">
        <is>
          <t>N/T</t>
        </is>
      </c>
      <c r="T705" s="29" t="inlineStr">
        <is>
          <t>N/T</t>
        </is>
      </c>
      <c r="U705" s="81">
        <f>IF(COUNTIF(V705:W705,"F")&gt;=1,"FAIL",(IF(COUNTIF(V705:W705,"P")&gt;=1,"PASS",(IF(COUNTIF(V705:W705,"N/T")&gt;=1,"N/T",(IF(COUNTIF(V705:W705,"N/A")&gt;=1,"N/A","-")))))))</f>
        <v/>
      </c>
      <c r="V705" s="29" t="inlineStr">
        <is>
          <t>N/T</t>
        </is>
      </c>
      <c r="W705" s="29" t="inlineStr">
        <is>
          <t>N/T</t>
        </is>
      </c>
      <c r="X705" s="17" t="n"/>
      <c r="Y705" s="16" t="n"/>
      <c r="Z705" s="39" t="inlineStr">
        <is>
          <t>K/H : RSPA 지원 차량 필요
G : 초음파센서 가림 환경 필요</t>
        </is>
      </c>
      <c r="AA705" s="39" t="inlineStr">
        <is>
          <t>N/T : 특수상황/실패 조건 필요(조건)</t>
        </is>
      </c>
      <c r="AB705" s="39" t="inlineStr">
        <is>
          <t>실차</t>
        </is>
      </c>
    </row>
    <row r="706" ht="66" customHeight="1" s="357">
      <c r="A706" s="108" t="n"/>
      <c r="B706" s="29" t="inlineStr">
        <is>
          <t>TC_HL_0342</t>
        </is>
      </c>
      <c r="C706" s="29" t="inlineStr">
        <is>
          <t>Handle Layer / Home</t>
        </is>
      </c>
      <c r="D706" s="29" t="inlineStr">
        <is>
          <t>제어</t>
        </is>
      </c>
      <c r="E706" s="29" t="inlineStr">
        <is>
          <t>RSPA</t>
        </is>
      </c>
      <c r="F706" s="29" t="inlineStr">
        <is>
          <t>RSPA</t>
        </is>
      </c>
      <c r="G706" s="29" t="inlineStr">
        <is>
          <t>KR, EU</t>
        </is>
      </c>
      <c r="H706" s="29" t="inlineStr">
        <is>
          <t>KOA, HOA, GOA</t>
        </is>
      </c>
      <c r="I706" s="29" t="n">
        <v>5</v>
      </c>
      <c r="J706" s="30" t="inlineStr">
        <is>
          <t>1. 휴대폰 UWB 지원
2. DK 2.0 발급 상태 Y
3. RSPA 연결</t>
        </is>
      </c>
      <c r="K706" s="39" t="inlineStr">
        <is>
          <t>1. 디지털 키 2.0 지원 차량
2. SVM 카메라 점검</t>
        </is>
      </c>
      <c r="L706" s="30" t="inlineStr">
        <is>
          <t>1. Home에서 Handle Layer 또는 ShortCut 확인
2. 원격 전/후진 or 원격 스마트 주차 보조 진입
3. 시스템 해제 팝업 확인</t>
        </is>
      </c>
      <c r="M706" s="30" t="inlineStr">
        <is>
          <t>1. 시스템 해제 팝업 표출
서라운드 뷰 모니터 카메라 점검이 필요합니다.
원격 스마트 주차 보조 종료 후 차량 상태를 확인해 주세요.
[원격 스마트 주차 보조 종료]</t>
        </is>
      </c>
      <c r="N706" s="83">
        <f>IF(COUNTIF(P706:W706,"F")&gt;=1,"FAIL",(IF(COUNTIF(P706:W706,"P")&gt;=1,"PASS",(IF(COUNTIF(P706:W706,"N/T")&gt;=1,"N/T",(IF(COUNTIF(P706:W706,"N/A")&gt;=1,"N/A","-")))))))</f>
        <v/>
      </c>
      <c r="O706" s="81">
        <f>IF(COUNTIF(P706:Q706,"F")&gt;=1,"FAIL",(IF(COUNTIF(P706:Q706,"P")&gt;=1,"PASS",(IF(COUNTIF(P706:Q706,"N/T")&gt;=1,"N/T",(IF(COUNTIF(P706:Q706,"N/A")&gt;=1,"N/A","-")))))))</f>
        <v/>
      </c>
      <c r="P706" s="29" t="inlineStr">
        <is>
          <t>N/T</t>
        </is>
      </c>
      <c r="Q706" s="29" t="inlineStr">
        <is>
          <t>N/T</t>
        </is>
      </c>
      <c r="R706" s="120">
        <f>IF(COUNTIF(S706:T706,"F")&gt;=1,"FAIL",(IF(COUNTIF(S706:T706,"P")&gt;=1,"PASS",(IF(COUNTIF(S706:T706,"N/T")&gt;=1,"N/T",(IF(COUNTIF(S706:T706,"N/A")&gt;=1,"N/A","-")))))))</f>
        <v/>
      </c>
      <c r="S706" s="29" t="inlineStr">
        <is>
          <t>N/T</t>
        </is>
      </c>
      <c r="T706" s="29" t="inlineStr">
        <is>
          <t>N/T</t>
        </is>
      </c>
      <c r="U706" s="81">
        <f>IF(COUNTIF(V706:W706,"F")&gt;=1,"FAIL",(IF(COUNTIF(V706:W706,"P")&gt;=1,"PASS",(IF(COUNTIF(V706:W706,"N/T")&gt;=1,"N/T",(IF(COUNTIF(V706:W706,"N/A")&gt;=1,"N/A","-")))))))</f>
        <v/>
      </c>
      <c r="V706" s="29" t="inlineStr">
        <is>
          <t>N/T</t>
        </is>
      </c>
      <c r="W706" s="29" t="inlineStr">
        <is>
          <t>N/T</t>
        </is>
      </c>
      <c r="X706" s="17" t="n"/>
      <c r="Y706" s="16" t="n"/>
      <c r="Z706" s="39" t="inlineStr">
        <is>
          <t>K/H : RSPA 지원 차량 필요
G : SVM 카메라 점검 환경 필요</t>
        </is>
      </c>
      <c r="AA706" s="39" t="inlineStr">
        <is>
          <t>N/T : 특수상황/실패 조건 필요(조건)</t>
        </is>
      </c>
      <c r="AB706" s="39" t="inlineStr">
        <is>
          <t>실차</t>
        </is>
      </c>
    </row>
    <row r="707" ht="66" customHeight="1" s="357">
      <c r="A707" s="108" t="n"/>
      <c r="B707" s="29" t="inlineStr">
        <is>
          <t>TC_HL_0343</t>
        </is>
      </c>
      <c r="C707" s="29" t="inlineStr">
        <is>
          <t>Handle Layer / Home</t>
        </is>
      </c>
      <c r="D707" s="29" t="inlineStr">
        <is>
          <t>제어</t>
        </is>
      </c>
      <c r="E707" s="29" t="inlineStr">
        <is>
          <t>RSPA</t>
        </is>
      </c>
      <c r="F707" s="29" t="inlineStr">
        <is>
          <t>RSPA</t>
        </is>
      </c>
      <c r="G707" s="29" t="inlineStr">
        <is>
          <t>KR, EU</t>
        </is>
      </c>
      <c r="H707" s="29" t="inlineStr">
        <is>
          <t>KOA, HOA, GOA</t>
        </is>
      </c>
      <c r="I707" s="29" t="n">
        <v>5</v>
      </c>
      <c r="J707" s="30" t="inlineStr">
        <is>
          <t>1. 휴대폰 UWB 지원
2. DK 2.0 발급 상태 Y
3. RSPA 연결</t>
        </is>
      </c>
      <c r="K707" s="39" t="inlineStr">
        <is>
          <t>1. 디지털 키 2.0 지원 차량
2. 미지원 경사</t>
        </is>
      </c>
      <c r="L707" s="30" t="inlineStr">
        <is>
          <t>1. Home에서 Handle Layer 또는 ShortCut 확인
2. 원격 전/후진 or 원격 스마트 주차 보조 진입
3. 시스템 해제 팝업 확인</t>
        </is>
      </c>
      <c r="M707" s="30" t="inlineStr">
        <is>
          <t>1. 시스템 해제 팝업 표출
도로 경사가 가파릅니다.
안전을 위해 원격 스마트 주차 보조를 종료합니다.
[원격 스마트 주차 보조 종료]</t>
        </is>
      </c>
      <c r="N707" s="83">
        <f>IF(COUNTIF(P707:W707,"F")&gt;=1,"FAIL",(IF(COUNTIF(P707:W707,"P")&gt;=1,"PASS",(IF(COUNTIF(P707:W707,"N/T")&gt;=1,"N/T",(IF(COUNTIF(P707:W707,"N/A")&gt;=1,"N/A","-")))))))</f>
        <v/>
      </c>
      <c r="O707" s="81">
        <f>IF(COUNTIF(P707:Q707,"F")&gt;=1,"FAIL",(IF(COUNTIF(P707:Q707,"P")&gt;=1,"PASS",(IF(COUNTIF(P707:Q707,"N/T")&gt;=1,"N/T",(IF(COUNTIF(P707:Q707,"N/A")&gt;=1,"N/A","-")))))))</f>
        <v/>
      </c>
      <c r="P707" s="29" t="inlineStr">
        <is>
          <t>N/T</t>
        </is>
      </c>
      <c r="Q707" s="29" t="inlineStr">
        <is>
          <t>N/T</t>
        </is>
      </c>
      <c r="R707" s="120">
        <f>IF(COUNTIF(S707:T707,"F")&gt;=1,"FAIL",(IF(COUNTIF(S707:T707,"P")&gt;=1,"PASS",(IF(COUNTIF(S707:T707,"N/T")&gt;=1,"N/T",(IF(COUNTIF(S707:T707,"N/A")&gt;=1,"N/A","-")))))))</f>
        <v/>
      </c>
      <c r="S707" s="29" t="inlineStr">
        <is>
          <t>N/T</t>
        </is>
      </c>
      <c r="T707" s="29" t="inlineStr">
        <is>
          <t>N/T</t>
        </is>
      </c>
      <c r="U707" s="81">
        <f>IF(COUNTIF(V707:W707,"F")&gt;=1,"FAIL",(IF(COUNTIF(V707:W707,"P")&gt;=1,"PASS",(IF(COUNTIF(V707:W707,"N/T")&gt;=1,"N/T",(IF(COUNTIF(V707:W707,"N/A")&gt;=1,"N/A","-")))))))</f>
        <v/>
      </c>
      <c r="V707" s="29" t="inlineStr">
        <is>
          <t>N/T</t>
        </is>
      </c>
      <c r="W707" s="29" t="inlineStr">
        <is>
          <t>N/T</t>
        </is>
      </c>
      <c r="X707" s="17" t="n"/>
      <c r="Y707" s="16" t="n"/>
      <c r="Z707" s="39" t="inlineStr">
        <is>
          <t>K/H : RSPA 지원 차량 필요
G : 미지원 경사 환경 필요</t>
        </is>
      </c>
      <c r="AA707" s="39" t="inlineStr">
        <is>
          <t>N/T : 특수상황/실패 조건 필요(조건)</t>
        </is>
      </c>
      <c r="AB707" s="39" t="inlineStr">
        <is>
          <t>실차</t>
        </is>
      </c>
    </row>
    <row r="708" ht="66" customHeight="1" s="357">
      <c r="A708" s="108" t="n"/>
      <c r="B708" s="29" t="inlineStr">
        <is>
          <t>TC_HL_0344</t>
        </is>
      </c>
      <c r="C708" s="29" t="inlineStr">
        <is>
          <t>Handle Layer / Home</t>
        </is>
      </c>
      <c r="D708" s="29" t="inlineStr">
        <is>
          <t>제어</t>
        </is>
      </c>
      <c r="E708" s="29" t="inlineStr">
        <is>
          <t>RSPA</t>
        </is>
      </c>
      <c r="F708" s="29" t="inlineStr">
        <is>
          <t>RSPA</t>
        </is>
      </c>
      <c r="G708" s="29" t="inlineStr">
        <is>
          <t>KR, EU</t>
        </is>
      </c>
      <c r="H708" s="29" t="inlineStr">
        <is>
          <t>KOA, HOA, GOA</t>
        </is>
      </c>
      <c r="I708" s="29" t="n">
        <v>5</v>
      </c>
      <c r="J708" s="30" t="inlineStr">
        <is>
          <t>1. 휴대폰 UWB 지원
2. DK 2.0 발급 상태 Y
3. RSPA 연결</t>
        </is>
      </c>
      <c r="K708" s="39" t="inlineStr">
        <is>
          <t>1. 디지털 키 2.0 지원 차량
2. 변속기(DCT) 과열</t>
        </is>
      </c>
      <c r="L708" s="30" t="inlineStr">
        <is>
          <t>1. Home에서 Handle Layer 또는 ShortCut 확인
2. 원격 전/후진 or 원격 스마트 주차 보조 진입
3. 시스템 해제 팝업 확인</t>
        </is>
      </c>
      <c r="M708" s="30" t="inlineStr">
        <is>
          <t>1. 시스템 해제 팝업 표출
변속기가 과열 상태입니다.
안전을 위해 원격 스마트 주차 보조를 종료합니다.
[원격 스마트 주차 보조 종료]</t>
        </is>
      </c>
      <c r="N708" s="83">
        <f>IF(COUNTIF(P708:W708,"F")&gt;=1,"FAIL",(IF(COUNTIF(P708:W708,"P")&gt;=1,"PASS",(IF(COUNTIF(P708:W708,"N/T")&gt;=1,"N/T",(IF(COUNTIF(P708:W708,"N/A")&gt;=1,"N/A","-")))))))</f>
        <v/>
      </c>
      <c r="O708" s="81">
        <f>IF(COUNTIF(P708:Q708,"F")&gt;=1,"FAIL",(IF(COUNTIF(P708:Q708,"P")&gt;=1,"PASS",(IF(COUNTIF(P708:Q708,"N/T")&gt;=1,"N/T",(IF(COUNTIF(P708:Q708,"N/A")&gt;=1,"N/A","-")))))))</f>
        <v/>
      </c>
      <c r="P708" s="29" t="inlineStr">
        <is>
          <t>N/T</t>
        </is>
      </c>
      <c r="Q708" s="29" t="inlineStr">
        <is>
          <t>N/T</t>
        </is>
      </c>
      <c r="R708" s="120">
        <f>IF(COUNTIF(S708:T708,"F")&gt;=1,"FAIL",(IF(COUNTIF(S708:T708,"P")&gt;=1,"PASS",(IF(COUNTIF(S708:T708,"N/T")&gt;=1,"N/T",(IF(COUNTIF(S708:T708,"N/A")&gt;=1,"N/A","-")))))))</f>
        <v/>
      </c>
      <c r="S708" s="29" t="inlineStr">
        <is>
          <t>N/T</t>
        </is>
      </c>
      <c r="T708" s="29" t="inlineStr">
        <is>
          <t>N/T</t>
        </is>
      </c>
      <c r="U708" s="81">
        <f>IF(COUNTIF(V708:W708,"F")&gt;=1,"FAIL",(IF(COUNTIF(V708:W708,"P")&gt;=1,"PASS",(IF(COUNTIF(V708:W708,"N/T")&gt;=1,"N/T",(IF(COUNTIF(V708:W708,"N/A")&gt;=1,"N/A","-")))))))</f>
        <v/>
      </c>
      <c r="V708" s="29" t="inlineStr">
        <is>
          <t>N/T</t>
        </is>
      </c>
      <c r="W708" s="29" t="inlineStr">
        <is>
          <t>N/T</t>
        </is>
      </c>
      <c r="X708" s="17" t="n"/>
      <c r="Y708" s="16" t="n"/>
      <c r="Z708" s="39" t="inlineStr">
        <is>
          <t>K/H : RSPA 지원 차량 필요
G : 변속기(DCT) 과열 환경 필요</t>
        </is>
      </c>
      <c r="AA708" s="39" t="inlineStr">
        <is>
          <t>N/T : 특수상황/실패 조건 필요(조건)</t>
        </is>
      </c>
      <c r="AB708" s="39" t="inlineStr">
        <is>
          <t>실차</t>
        </is>
      </c>
    </row>
    <row r="709" ht="66" customHeight="1" s="357">
      <c r="A709" s="108" t="n"/>
      <c r="B709" s="29" t="inlineStr">
        <is>
          <t>TC_HL_0345</t>
        </is>
      </c>
      <c r="C709" s="29" t="inlineStr">
        <is>
          <t>Handle Layer / Home</t>
        </is>
      </c>
      <c r="D709" s="29" t="inlineStr">
        <is>
          <t>제어</t>
        </is>
      </c>
      <c r="E709" s="29" t="inlineStr">
        <is>
          <t>RSPA</t>
        </is>
      </c>
      <c r="F709" s="29" t="inlineStr">
        <is>
          <t>RSPA</t>
        </is>
      </c>
      <c r="G709" s="29" t="inlineStr">
        <is>
          <t>KR, EU</t>
        </is>
      </c>
      <c r="H709" s="29" t="inlineStr">
        <is>
          <t>KOA, HOA, GOA</t>
        </is>
      </c>
      <c r="I709" s="29" t="n">
        <v>5</v>
      </c>
      <c r="J709" s="30" t="inlineStr">
        <is>
          <t>1. 휴대폰 UWB 지원
2. DK 2.0 발급 상태 Y
3. RSPA 연결</t>
        </is>
      </c>
      <c r="K709" s="39" t="inlineStr">
        <is>
          <t>1. 디지털 키 2.0 지원 차량
2. 진입 전 취소, 수동조작 안내</t>
        </is>
      </c>
      <c r="L709" s="30" t="inlineStr">
        <is>
          <t>1. Home에서 Handle Layer 또는 ShortCut 확인
2. 원격 전/후진 or 원격 스마트 주차 보조 진입
3. 시스템 해제 팝업 확인</t>
        </is>
      </c>
      <c r="M709" s="30" t="inlineStr">
        <is>
          <t>1. 시스템 해제 팝업 표출
서비스를 사용할 수 없습니다.
수동으로 조작하십시오.
[원격 스마트 주차 보조 종료]</t>
        </is>
      </c>
      <c r="N709" s="83">
        <f>IF(COUNTIF(P709:W709,"F")&gt;=1,"FAIL",(IF(COUNTIF(P709:W709,"P")&gt;=1,"PASS",(IF(COUNTIF(P709:W709,"N/T")&gt;=1,"N/T",(IF(COUNTIF(P709:W709,"N/A")&gt;=1,"N/A","-")))))))</f>
        <v/>
      </c>
      <c r="O709" s="81">
        <f>IF(COUNTIF(P709:Q709,"F")&gt;=1,"FAIL",(IF(COUNTIF(P709:Q709,"P")&gt;=1,"PASS",(IF(COUNTIF(P709:Q709,"N/T")&gt;=1,"N/T",(IF(COUNTIF(P709:Q709,"N/A")&gt;=1,"N/A","-")))))))</f>
        <v/>
      </c>
      <c r="P709" s="29" t="inlineStr">
        <is>
          <t>N/T</t>
        </is>
      </c>
      <c r="Q709" s="29" t="inlineStr">
        <is>
          <t>N/T</t>
        </is>
      </c>
      <c r="R709" s="120">
        <f>IF(COUNTIF(S709:T709,"F")&gt;=1,"FAIL",(IF(COUNTIF(S709:T709,"P")&gt;=1,"PASS",(IF(COUNTIF(S709:T709,"N/T")&gt;=1,"N/T",(IF(COUNTIF(S709:T709,"N/A")&gt;=1,"N/A","-")))))))</f>
        <v/>
      </c>
      <c r="S709" s="29" t="inlineStr">
        <is>
          <t>N/T</t>
        </is>
      </c>
      <c r="T709" s="29" t="inlineStr">
        <is>
          <t>N/T</t>
        </is>
      </c>
      <c r="U709" s="81">
        <f>IF(COUNTIF(V709:W709,"F")&gt;=1,"FAIL",(IF(COUNTIF(V709:W709,"P")&gt;=1,"PASS",(IF(COUNTIF(V709:W709,"N/T")&gt;=1,"N/T",(IF(COUNTIF(V709:W709,"N/A")&gt;=1,"N/A","-")))))))</f>
        <v/>
      </c>
      <c r="V709" s="29" t="inlineStr">
        <is>
          <t>N/T</t>
        </is>
      </c>
      <c r="W709" s="29" t="inlineStr">
        <is>
          <t>N/T</t>
        </is>
      </c>
      <c r="X709" s="17" t="n"/>
      <c r="Y709" s="16" t="n"/>
      <c r="Z709" s="39" t="inlineStr">
        <is>
          <t>K/H : RSPA 지원 차량 필요
G : 진입 전 취소, 수동조작 안내</t>
        </is>
      </c>
      <c r="AA709" s="39" t="inlineStr">
        <is>
          <t>N/T : 특수상황/실패 조건 필요(조건)</t>
        </is>
      </c>
      <c r="AB709" s="39" t="inlineStr">
        <is>
          <t>실차</t>
        </is>
      </c>
    </row>
    <row r="710" ht="66" customHeight="1" s="357">
      <c r="A710" s="108" t="n"/>
      <c r="B710" s="29" t="inlineStr">
        <is>
          <t>TC_HL_0346</t>
        </is>
      </c>
      <c r="C710" s="29" t="inlineStr">
        <is>
          <t>Handle Layer / Home</t>
        </is>
      </c>
      <c r="D710" s="29" t="inlineStr">
        <is>
          <t>제어</t>
        </is>
      </c>
      <c r="E710" s="29" t="inlineStr">
        <is>
          <t>RSPA</t>
        </is>
      </c>
      <c r="F710" s="29" t="inlineStr">
        <is>
          <t>RSPA</t>
        </is>
      </c>
      <c r="G710" s="29" t="inlineStr">
        <is>
          <t>KR, EU</t>
        </is>
      </c>
      <c r="H710" s="29" t="inlineStr">
        <is>
          <t>KOA, HOA, GOA</t>
        </is>
      </c>
      <c r="I710" s="29" t="n">
        <v>5</v>
      </c>
      <c r="J710" s="30" t="inlineStr">
        <is>
          <t>1. 휴대폰 UWB 지원
2. DK 2.0 발급 상태 Y
3. RSPA 연결</t>
        </is>
      </c>
      <c r="K710" s="39" t="inlineStr">
        <is>
          <t>1. 디지털 키 2.0 지원 차량
2. 일반 시동</t>
        </is>
      </c>
      <c r="L710" s="30" t="inlineStr">
        <is>
          <t>1. Home에서 Handle Layer 또는 ShortCut 확인
2. 원격 전/후진 or 원격 스마트 주차 보조 진입
3. 시스템 해제 팝업 확인</t>
        </is>
      </c>
      <c r="M710" s="30" t="inlineStr">
        <is>
          <t>1. 시스템 해제 팝업 표출
실내 주차/뷰 버튼을 누른 후 사용해 주세요.
[원격 스마트 주차 보조 종료]</t>
        </is>
      </c>
      <c r="N710" s="83">
        <f>IF(COUNTIF(P710:W710,"F")&gt;=1,"FAIL",(IF(COUNTIF(P710:W710,"P")&gt;=1,"PASS",(IF(COUNTIF(P710:W710,"N/T")&gt;=1,"N/T",(IF(COUNTIF(P710:W710,"N/A")&gt;=1,"N/A","-")))))))</f>
        <v/>
      </c>
      <c r="O710" s="81">
        <f>IF(COUNTIF(P710:Q710,"F")&gt;=1,"FAIL",(IF(COUNTIF(P710:Q710,"P")&gt;=1,"PASS",(IF(COUNTIF(P710:Q710,"N/T")&gt;=1,"N/T",(IF(COUNTIF(P710:Q710,"N/A")&gt;=1,"N/A","-")))))))</f>
        <v/>
      </c>
      <c r="P710" s="29" t="inlineStr">
        <is>
          <t>N/T</t>
        </is>
      </c>
      <c r="Q710" s="29" t="inlineStr">
        <is>
          <t>N/T</t>
        </is>
      </c>
      <c r="R710" s="120">
        <f>IF(COUNTIF(S710:T710,"F")&gt;=1,"FAIL",(IF(COUNTIF(S710:T710,"P")&gt;=1,"PASS",(IF(COUNTIF(S710:T710,"N/T")&gt;=1,"N/T",(IF(COUNTIF(S710:T710,"N/A")&gt;=1,"N/A","-")))))))</f>
        <v/>
      </c>
      <c r="S710" s="29" t="inlineStr">
        <is>
          <t>N/T</t>
        </is>
      </c>
      <c r="T710" s="29" t="inlineStr">
        <is>
          <t>N/T</t>
        </is>
      </c>
      <c r="U710" s="81">
        <f>IF(COUNTIF(V710:W710,"F")&gt;=1,"FAIL",(IF(COUNTIF(V710:W710,"P")&gt;=1,"PASS",(IF(COUNTIF(V710:W710,"N/T")&gt;=1,"N/T",(IF(COUNTIF(V710:W710,"N/A")&gt;=1,"N/A","-")))))))</f>
        <v/>
      </c>
      <c r="V710" s="29" t="inlineStr">
        <is>
          <t>N/T</t>
        </is>
      </c>
      <c r="W710" s="29" t="inlineStr">
        <is>
          <t>N/T</t>
        </is>
      </c>
      <c r="X710" s="17" t="n"/>
      <c r="Y710" s="16" t="n"/>
      <c r="Z710" s="39" t="inlineStr">
        <is>
          <t>K/H : RSPA 지원 차량 필요
G : 일반 시동 환경 필요(시도)</t>
        </is>
      </c>
      <c r="AA710" s="39" t="inlineStr">
        <is>
          <t>N/T : 특수상황/실패 조건 필요(조건)</t>
        </is>
      </c>
      <c r="AB710" s="39" t="inlineStr">
        <is>
          <t>실차</t>
        </is>
      </c>
    </row>
    <row r="711" ht="66" customHeight="1" s="357">
      <c r="A711" s="108" t="n"/>
      <c r="B711" s="29" t="inlineStr">
        <is>
          <t>TC_HL_0347</t>
        </is>
      </c>
      <c r="C711" s="29" t="inlineStr">
        <is>
          <t>Handle Layer / Home</t>
        </is>
      </c>
      <c r="D711" s="29" t="inlineStr">
        <is>
          <t>제어</t>
        </is>
      </c>
      <c r="E711" s="29" t="inlineStr">
        <is>
          <t>RSPA</t>
        </is>
      </c>
      <c r="F711" s="29" t="inlineStr">
        <is>
          <t>RSPA</t>
        </is>
      </c>
      <c r="G711" s="29" t="inlineStr">
        <is>
          <t>KR, EU</t>
        </is>
      </c>
      <c r="H711" s="29" t="inlineStr">
        <is>
          <t>KOA, HOA, GOA</t>
        </is>
      </c>
      <c r="I711" s="29" t="n">
        <v>5</v>
      </c>
      <c r="J711" s="30" t="inlineStr">
        <is>
          <t>1. 휴대폰 UWB 지원
2. DK 2.0 발급 상태 Y
3. RSPA 연결</t>
        </is>
      </c>
      <c r="K711" s="39" t="inlineStr">
        <is>
          <t>1. 디지털 키 2.0 지원 차량
2. 시동 꺼짐 / 일반 시동 상태(ICE)</t>
        </is>
      </c>
      <c r="L711" s="30" t="inlineStr">
        <is>
          <t>1. Home에서 Handle Layer 또는 ShortCut 확인
2. 원격 전/후진 or 원격 스마트 주차 보조 진입
3. 시스템 해제 팝업 확인</t>
        </is>
      </c>
      <c r="M711" s="30" t="inlineStr">
        <is>
          <t>1. 시스템 해제 팝업 표출
원격 시동을 실행 할 수 없습니다.
원격 스마트 주차 보조 종료 후 차량 상태를 확인해 주세요.
[원격 스마트 주차 보조 종료]</t>
        </is>
      </c>
      <c r="N711" s="83">
        <f>IF(COUNTIF(P711:W711,"F")&gt;=1,"FAIL",(IF(COUNTIF(P711:W711,"P")&gt;=1,"PASS",(IF(COUNTIF(P711:W711,"N/T")&gt;=1,"N/T",(IF(COUNTIF(P711:W711,"N/A")&gt;=1,"N/A","-")))))))</f>
        <v/>
      </c>
      <c r="O711" s="81">
        <f>IF(COUNTIF(P711:Q711,"F")&gt;=1,"FAIL",(IF(COUNTIF(P711:Q711,"P")&gt;=1,"PASS",(IF(COUNTIF(P711:Q711,"N/T")&gt;=1,"N/T",(IF(COUNTIF(P711:Q711,"N/A")&gt;=1,"N/A","-")))))))</f>
        <v/>
      </c>
      <c r="P711" s="29" t="inlineStr">
        <is>
          <t>N/T</t>
        </is>
      </c>
      <c r="Q711" s="29" t="inlineStr">
        <is>
          <t>N/T</t>
        </is>
      </c>
      <c r="R711" s="120">
        <f>IF(COUNTIF(S711:T711,"F")&gt;=1,"FAIL",(IF(COUNTIF(S711:T711,"P")&gt;=1,"PASS",(IF(COUNTIF(S711:T711,"N/T")&gt;=1,"N/T",(IF(COUNTIF(S711:T711,"N/A")&gt;=1,"N/A","-")))))))</f>
        <v/>
      </c>
      <c r="S711" s="29" t="inlineStr">
        <is>
          <t>N/T</t>
        </is>
      </c>
      <c r="T711" s="29" t="inlineStr">
        <is>
          <t>N/T</t>
        </is>
      </c>
      <c r="U711" s="81">
        <f>IF(COUNTIF(V711:W711,"F")&gt;=1,"FAIL",(IF(COUNTIF(V711:W711,"P")&gt;=1,"PASS",(IF(COUNTIF(V711:W711,"N/T")&gt;=1,"N/T",(IF(COUNTIF(V711:W711,"N/A")&gt;=1,"N/A","-")))))))</f>
        <v/>
      </c>
      <c r="V711" s="29" t="inlineStr">
        <is>
          <t>N/T</t>
        </is>
      </c>
      <c r="W711" s="29" t="inlineStr">
        <is>
          <t>N/T</t>
        </is>
      </c>
      <c r="X711" s="17" t="n"/>
      <c r="Y711" s="16" t="n"/>
      <c r="Z711" s="39" t="inlineStr">
        <is>
          <t>K/H : RSPA 지원 차량 필요
G : 내연 차량 필요</t>
        </is>
      </c>
      <c r="AA711" s="39" t="inlineStr">
        <is>
          <t>N/T : 차량/디바이스 필요(조건)</t>
        </is>
      </c>
      <c r="AB711" s="39" t="inlineStr">
        <is>
          <t>실차</t>
        </is>
      </c>
    </row>
    <row r="712" ht="66" customHeight="1" s="357">
      <c r="A712" s="108" t="n"/>
      <c r="B712" s="29" t="inlineStr">
        <is>
          <t>TC_HL_0348</t>
        </is>
      </c>
      <c r="C712" s="29" t="inlineStr">
        <is>
          <t>Handle Layer / Home</t>
        </is>
      </c>
      <c r="D712" s="29" t="inlineStr">
        <is>
          <t>제어</t>
        </is>
      </c>
      <c r="E712" s="29" t="inlineStr">
        <is>
          <t>RSPA</t>
        </is>
      </c>
      <c r="F712" s="29" t="inlineStr">
        <is>
          <t>RSPA</t>
        </is>
      </c>
      <c r="G712" s="29" t="inlineStr">
        <is>
          <t>KR, EU</t>
        </is>
      </c>
      <c r="H712" s="29" t="inlineStr">
        <is>
          <t>KOA, HOA, GOA</t>
        </is>
      </c>
      <c r="I712" s="29" t="n">
        <v>5</v>
      </c>
      <c r="J712" s="30" t="inlineStr">
        <is>
          <t>1. 휴대폰 UWB 지원
2. DK 2.0 발급 상태 Y
3. RSPA 연결</t>
        </is>
      </c>
      <c r="K712" s="39" t="inlineStr">
        <is>
          <t>1. 디지털 키 2.0 지원 차량
2. 시동 꺼짐 / 일반 시동 상태(EV)</t>
        </is>
      </c>
      <c r="L712" s="30" t="inlineStr">
        <is>
          <t>1. Home에서 Handle Layer 또는 ShortCut 확인
2. 원격 전/후진 or 원격 스마트 주차 보조 진입
3. 시스템 해제 팝업 확인</t>
        </is>
      </c>
      <c r="M712" s="30" t="inlineStr">
        <is>
          <t>1. 시스템 해제 팝업 표출
원격 공조를 실행 할 수 없습니다.
원격 스마트 주차 보조 종료 후 차량 상태를 확인해 주세요.
[원격 스마트 주차 보조 종료]</t>
        </is>
      </c>
      <c r="N712" s="83">
        <f>IF(COUNTIF(P712:W712,"F")&gt;=1,"FAIL",(IF(COUNTIF(P712:W712,"P")&gt;=1,"PASS",(IF(COUNTIF(P712:W712,"N/T")&gt;=1,"N/T",(IF(COUNTIF(P712:W712,"N/A")&gt;=1,"N/A","-")))))))</f>
        <v/>
      </c>
      <c r="O712" s="81">
        <f>IF(COUNTIF(P712:Q712,"F")&gt;=1,"FAIL",(IF(COUNTIF(P712:Q712,"P")&gt;=1,"PASS",(IF(COUNTIF(P712:Q712,"N/T")&gt;=1,"N/T",(IF(COUNTIF(P712:Q712,"N/A")&gt;=1,"N/A","-")))))))</f>
        <v/>
      </c>
      <c r="P712" s="29" t="inlineStr">
        <is>
          <t>N/T</t>
        </is>
      </c>
      <c r="Q712" s="29" t="inlineStr">
        <is>
          <t>N/T</t>
        </is>
      </c>
      <c r="R712" s="120">
        <f>IF(COUNTIF(S712:T712,"F")&gt;=1,"FAIL",(IF(COUNTIF(S712:T712,"P")&gt;=1,"PASS",(IF(COUNTIF(S712:T712,"N/T")&gt;=1,"N/T",(IF(COUNTIF(S712:T712,"N/A")&gt;=1,"N/A","-")))))))</f>
        <v/>
      </c>
      <c r="S712" s="29" t="inlineStr">
        <is>
          <t>N/T</t>
        </is>
      </c>
      <c r="T712" s="29" t="inlineStr">
        <is>
          <t>N/T</t>
        </is>
      </c>
      <c r="U712" s="82">
        <f>IF(COUNTIF(V712:W712,"F")&gt;=1,"FAIL",(IF(COUNTIF(V712:W712,"P")&gt;=1,"PASS",(IF(COUNTIF(V712:W712,"N/T")&gt;=1,"N/T",(IF(COUNTIF(V712:W712,"N/A")&gt;=1,"N/A","-")))))))</f>
        <v/>
      </c>
      <c r="V712" s="29" t="n"/>
      <c r="W712" s="29" t="n"/>
      <c r="X712" s="17" t="n"/>
      <c r="Y712" s="16" t="n"/>
      <c r="Z712" s="39" t="inlineStr">
        <is>
          <t>K/H : RSPA 지원 차량 필요
G : 시동 꺼짐 / 일반 시동 상태(EV)</t>
        </is>
      </c>
      <c r="AA712" s="39" t="inlineStr">
        <is>
          <t>N/T : 특수상황/실패 조건 필요(조건)</t>
        </is>
      </c>
      <c r="AB712" s="39" t="inlineStr">
        <is>
          <t>실차</t>
        </is>
      </c>
    </row>
    <row r="713" ht="66" customHeight="1" s="357">
      <c r="A713" s="108" t="n"/>
      <c r="B713" s="29" t="inlineStr">
        <is>
          <t>TC_HL_0349</t>
        </is>
      </c>
      <c r="C713" s="29" t="inlineStr">
        <is>
          <t>Handle Layer / Home</t>
        </is>
      </c>
      <c r="D713" s="29" t="inlineStr">
        <is>
          <t>제어</t>
        </is>
      </c>
      <c r="E713" s="29" t="inlineStr">
        <is>
          <t>RSPA</t>
        </is>
      </c>
      <c r="F713" s="29" t="inlineStr">
        <is>
          <t>RSPA</t>
        </is>
      </c>
      <c r="G713" s="29" t="inlineStr">
        <is>
          <t>KR, EU</t>
        </is>
      </c>
      <c r="H713" s="29" t="inlineStr">
        <is>
          <t>KOA, HOA, GOA</t>
        </is>
      </c>
      <c r="I713" s="29" t="n">
        <v>5</v>
      </c>
      <c r="J713" s="30" t="inlineStr">
        <is>
          <t>1. 휴대폰 UWB 지원
2. DK 2.0 발급 상태 Y
3. RSPA 연결</t>
        </is>
      </c>
      <c r="K713" s="39" t="inlineStr">
        <is>
          <t>1. 디지털 키 2.0 지원 차량
2. 디지털 2와 IAU 간 통신 오류/불가</t>
        </is>
      </c>
      <c r="L713" s="30" t="inlineStr">
        <is>
          <t>1. Home에서 Handle Layer 또는 ShortCut 확인
2. 원격 전/후진 or 원격 스마트 주차 보조 진입
3. 시스템 해제 팝업 확인</t>
        </is>
      </c>
      <c r="M713" s="30" t="inlineStr">
        <is>
          <t>1. 시스템 해제 팝업 표출
오류가 발생해 원격 스마트 주차 보조를 종료합니다.
홈에서 다시 시도해 주세요.
[원격 스마트 주차 보조 종료]</t>
        </is>
      </c>
      <c r="N713" s="83">
        <f>IF(COUNTIF(P713:W713,"F")&gt;=1,"FAIL",(IF(COUNTIF(P713:W713,"P")&gt;=1,"PASS",(IF(COUNTIF(P713:W713,"N/T")&gt;=1,"N/T",(IF(COUNTIF(P713:W713,"N/A")&gt;=1,"N/A","-")))))))</f>
        <v/>
      </c>
      <c r="O713" s="81">
        <f>IF(COUNTIF(P713:Q713,"F")&gt;=1,"FAIL",(IF(COUNTIF(P713:Q713,"P")&gt;=1,"PASS",(IF(COUNTIF(P713:Q713,"N/T")&gt;=1,"N/T",(IF(COUNTIF(P713:Q713,"N/A")&gt;=1,"N/A","-")))))))</f>
        <v/>
      </c>
      <c r="P713" s="29" t="inlineStr">
        <is>
          <t>N/T</t>
        </is>
      </c>
      <c r="Q713" s="29" t="inlineStr">
        <is>
          <t>N/T</t>
        </is>
      </c>
      <c r="R713" s="120">
        <f>IF(COUNTIF(S713:T713,"F")&gt;=1,"FAIL",(IF(COUNTIF(S713:T713,"P")&gt;=1,"PASS",(IF(COUNTIF(S713:T713,"N/T")&gt;=1,"N/T",(IF(COUNTIF(S713:T713,"N/A")&gt;=1,"N/A","-")))))))</f>
        <v/>
      </c>
      <c r="S713" s="29" t="inlineStr">
        <is>
          <t>N/T</t>
        </is>
      </c>
      <c r="T713" s="29" t="inlineStr">
        <is>
          <t>N/T</t>
        </is>
      </c>
      <c r="U713" s="81">
        <f>IF(COUNTIF(V713:W713,"F")&gt;=1,"FAIL",(IF(COUNTIF(V713:W713,"P")&gt;=1,"PASS",(IF(COUNTIF(V713:W713,"N/T")&gt;=1,"N/T",(IF(COUNTIF(V713:W713,"N/A")&gt;=1,"N/A","-")))))))</f>
        <v/>
      </c>
      <c r="V713" s="29" t="inlineStr">
        <is>
          <t>N/T</t>
        </is>
      </c>
      <c r="W713" s="29" t="inlineStr">
        <is>
          <t>N/T</t>
        </is>
      </c>
      <c r="X713" s="17" t="n"/>
      <c r="Y713" s="16" t="n"/>
      <c r="Z713" s="39" t="inlineStr">
        <is>
          <t>K/H : RSPA 지원 차량 필요
G : 디지털 2와 IAU 간 통신 오류/불가 환경 필요</t>
        </is>
      </c>
      <c r="AA713" s="39" t="inlineStr">
        <is>
          <t>N/T : 특수상황/실패 조건 필요(조건)</t>
        </is>
      </c>
      <c r="AB713" s="39" t="inlineStr">
        <is>
          <t>실차</t>
        </is>
      </c>
    </row>
    <row r="714" ht="79.2" customHeight="1" s="357">
      <c r="A714" s="108" t="n"/>
      <c r="B714" s="29" t="inlineStr">
        <is>
          <t>TC_HL_0350</t>
        </is>
      </c>
      <c r="C714" s="29" t="inlineStr">
        <is>
          <t>Handle Layer / Home</t>
        </is>
      </c>
      <c r="D714" s="29" t="inlineStr">
        <is>
          <t>제어</t>
        </is>
      </c>
      <c r="E714" s="29" t="inlineStr">
        <is>
          <t>RSPA</t>
        </is>
      </c>
      <c r="F714" s="29" t="inlineStr">
        <is>
          <t>RSPA</t>
        </is>
      </c>
      <c r="G714" s="29" t="inlineStr">
        <is>
          <t>KR, EU</t>
        </is>
      </c>
      <c r="H714" s="29" t="inlineStr">
        <is>
          <t>KOA, HOA, GOA</t>
        </is>
      </c>
      <c r="I714" s="29" t="n">
        <v>5</v>
      </c>
      <c r="J714" s="30" t="inlineStr">
        <is>
          <t>1. 휴대폰 UWB 지원
2. DK 2.0 발급 상태 Y
3. RSPA 연결</t>
        </is>
      </c>
      <c r="K714" s="39" t="inlineStr">
        <is>
          <t>1. 디지털 키 2.0 지원 차량
2. 정의되지 않은 값 수신</t>
        </is>
      </c>
      <c r="L714" s="30" t="inlineStr">
        <is>
          <t>1. Home에서 Handle Layer 또는 ShortCut 확인
2. 원격 전/후진 or 원격 스마트 주차 보조 진입
3. 시스템 해제 팝업 확인</t>
        </is>
      </c>
      <c r="M714" s="30" t="inlineStr">
        <is>
          <t>1. 시스템 해제 팝업 표출
오류가 발생했거나 원격 스마트 주차 보조 기능을 사용할 수 없는 상태입니다.
자세한 사항은 오너스 매뉴얼을 참고해 주세요.
[원격 스마트 주차 보조 종료]</t>
        </is>
      </c>
      <c r="N714" s="83">
        <f>IF(COUNTIF(P714:W714,"F")&gt;=1,"FAIL",(IF(COUNTIF(P714:W714,"P")&gt;=1,"PASS",(IF(COUNTIF(P714:W714,"N/T")&gt;=1,"N/T",(IF(COUNTIF(P714:W714,"N/A")&gt;=1,"N/A","-")))))))</f>
        <v/>
      </c>
      <c r="O714" s="81">
        <f>IF(COUNTIF(P714:Q714,"F")&gt;=1,"FAIL",(IF(COUNTIF(P714:Q714,"P")&gt;=1,"PASS",(IF(COUNTIF(P714:Q714,"N/T")&gt;=1,"N/T",(IF(COUNTIF(P714:Q714,"N/A")&gt;=1,"N/A","-")))))))</f>
        <v/>
      </c>
      <c r="P714" s="29" t="inlineStr">
        <is>
          <t>N/T</t>
        </is>
      </c>
      <c r="Q714" s="29" t="inlineStr">
        <is>
          <t>N/T</t>
        </is>
      </c>
      <c r="R714" s="120">
        <f>IF(COUNTIF(S714:T714,"F")&gt;=1,"FAIL",(IF(COUNTIF(S714:T714,"P")&gt;=1,"PASS",(IF(COUNTIF(S714:T714,"N/T")&gt;=1,"N/T",(IF(COUNTIF(S714:T714,"N/A")&gt;=1,"N/A","-")))))))</f>
        <v/>
      </c>
      <c r="S714" s="29" t="inlineStr">
        <is>
          <t>N/T</t>
        </is>
      </c>
      <c r="T714" s="29" t="inlineStr">
        <is>
          <t>N/T</t>
        </is>
      </c>
      <c r="U714" s="81">
        <f>IF(COUNTIF(V714:W714,"F")&gt;=1,"FAIL",(IF(COUNTIF(V714:W714,"P")&gt;=1,"PASS",(IF(COUNTIF(V714:W714,"N/T")&gt;=1,"N/T",(IF(COUNTIF(V714:W714,"N/A")&gt;=1,"N/A","-")))))))</f>
        <v/>
      </c>
      <c r="V714" s="29" t="inlineStr">
        <is>
          <t>N/T</t>
        </is>
      </c>
      <c r="W714" s="29" t="inlineStr">
        <is>
          <t>N/T</t>
        </is>
      </c>
      <c r="X714" s="17" t="n"/>
      <c r="Y714" s="16" t="n"/>
      <c r="Z714" s="39" t="inlineStr">
        <is>
          <t>K/H : RSPA 지원 차량 필요
G : 정의되지 않은 값 수신 환경 필요</t>
        </is>
      </c>
      <c r="AA714" s="39" t="inlineStr">
        <is>
          <t>N/T : 특수상황/실패 조건 필요(조건)</t>
        </is>
      </c>
      <c r="AB714" s="39" t="inlineStr">
        <is>
          <t>실차</t>
        </is>
      </c>
    </row>
    <row r="715" ht="79.2" customHeight="1" s="357">
      <c r="A715" s="108" t="n"/>
      <c r="B715" s="29" t="inlineStr">
        <is>
          <t>TC_HL_0351</t>
        </is>
      </c>
      <c r="C715" s="29" t="inlineStr">
        <is>
          <t>Handle Layer / Home</t>
        </is>
      </c>
      <c r="D715" s="29" t="inlineStr">
        <is>
          <t>제어</t>
        </is>
      </c>
      <c r="E715" s="29" t="inlineStr">
        <is>
          <t>RSPA</t>
        </is>
      </c>
      <c r="F715" s="29" t="inlineStr">
        <is>
          <t>RSPA</t>
        </is>
      </c>
      <c r="G715" s="29" t="inlineStr">
        <is>
          <t>KR, EU</t>
        </is>
      </c>
      <c r="H715" s="29" t="inlineStr">
        <is>
          <t>KOA, HOA, GOA</t>
        </is>
      </c>
      <c r="I715" s="29" t="n">
        <v>5</v>
      </c>
      <c r="J715" s="30" t="inlineStr">
        <is>
          <t>1. 휴대폰 UWB 지원
2. DK 2.0 발급 상태 Y
3. RSPA 연결</t>
        </is>
      </c>
      <c r="K715" s="39" t="inlineStr">
        <is>
          <t>1. 디지털 키 2.0 지원 차량
2. Nonce 에러</t>
        </is>
      </c>
      <c r="L715" s="30" t="inlineStr">
        <is>
          <t>1. Home에서 Handle Layer 또는 ShortCut 확인
2. 원격 전/후진 or 원격 스마트 주차 보조 진입
3. 시스템 해제 팝업 확인</t>
        </is>
      </c>
      <c r="M715" s="30" t="inlineStr">
        <is>
          <t>1. 시스템 해제 팝업 표출
차량으로 전송한 정보가 일치하지 않아, 원격 스마트 주차 보조를 실행할 수 없습니다.
홈에서 다시 시도해 주세요.
[원격 스마트 주차 보조 종료]</t>
        </is>
      </c>
      <c r="N715" s="83">
        <f>IF(COUNTIF(P715:W715,"F")&gt;=1,"FAIL",(IF(COUNTIF(P715:W715,"P")&gt;=1,"PASS",(IF(COUNTIF(P715:W715,"N/T")&gt;=1,"N/T",(IF(COUNTIF(P715:W715,"N/A")&gt;=1,"N/A","-")))))))</f>
        <v/>
      </c>
      <c r="O715" s="81">
        <f>IF(COUNTIF(P715:Q715,"F")&gt;=1,"FAIL",(IF(COUNTIF(P715:Q715,"P")&gt;=1,"PASS",(IF(COUNTIF(P715:Q715,"N/T")&gt;=1,"N/T",(IF(COUNTIF(P715:Q715,"N/A")&gt;=1,"N/A","-")))))))</f>
        <v/>
      </c>
      <c r="P715" s="29" t="inlineStr">
        <is>
          <t>N/T</t>
        </is>
      </c>
      <c r="Q715" s="29" t="inlineStr">
        <is>
          <t>N/T</t>
        </is>
      </c>
      <c r="R715" s="120">
        <f>IF(COUNTIF(S715:T715,"F")&gt;=1,"FAIL",(IF(COUNTIF(S715:T715,"P")&gt;=1,"PASS",(IF(COUNTIF(S715:T715,"N/T")&gt;=1,"N/T",(IF(COUNTIF(S715:T715,"N/A")&gt;=1,"N/A","-")))))))</f>
        <v/>
      </c>
      <c r="S715" s="29" t="inlineStr">
        <is>
          <t>N/T</t>
        </is>
      </c>
      <c r="T715" s="29" t="inlineStr">
        <is>
          <t>N/T</t>
        </is>
      </c>
      <c r="U715" s="81">
        <f>IF(COUNTIF(V715:W715,"F")&gt;=1,"FAIL",(IF(COUNTIF(V715:W715,"P")&gt;=1,"PASS",(IF(COUNTIF(V715:W715,"N/T")&gt;=1,"N/T",(IF(COUNTIF(V715:W715,"N/A")&gt;=1,"N/A","-")))))))</f>
        <v/>
      </c>
      <c r="V715" s="29" t="inlineStr">
        <is>
          <t>N/T</t>
        </is>
      </c>
      <c r="W715" s="29" t="inlineStr">
        <is>
          <t>N/T</t>
        </is>
      </c>
      <c r="X715" s="17" t="n"/>
      <c r="Y715" s="16" t="n"/>
      <c r="Z715" s="39" t="inlineStr">
        <is>
          <t>K/H : RSPA 지원 차량 필요
G : Nonce 에러 환경 필요</t>
        </is>
      </c>
      <c r="AA715" s="39" t="inlineStr">
        <is>
          <t>N/T : 특수상황/실패 조건 필요(조건)</t>
        </is>
      </c>
      <c r="AB715" s="39" t="inlineStr">
        <is>
          <t>실차</t>
        </is>
      </c>
    </row>
    <row r="716" ht="92.40000000000001" customHeight="1" s="357">
      <c r="A716" s="108" t="n"/>
      <c r="B716" s="29" t="inlineStr">
        <is>
          <t>TC_HL_0352</t>
        </is>
      </c>
      <c r="C716" s="29" t="inlineStr">
        <is>
          <t>Handle Layer / Home</t>
        </is>
      </c>
      <c r="D716" s="29" t="inlineStr">
        <is>
          <t>제어</t>
        </is>
      </c>
      <c r="E716" s="29" t="inlineStr">
        <is>
          <t>RSPA</t>
        </is>
      </c>
      <c r="F716" s="29" t="inlineStr">
        <is>
          <t>RSPA</t>
        </is>
      </c>
      <c r="G716" s="29" t="inlineStr">
        <is>
          <t>KR, EU</t>
        </is>
      </c>
      <c r="H716" s="29" t="inlineStr">
        <is>
          <t>KOA, HOA, GOA</t>
        </is>
      </c>
      <c r="I716" s="29" t="n">
        <v>5</v>
      </c>
      <c r="J716" s="30" t="inlineStr">
        <is>
          <t>1. 휴대폰 UWB 지원
2. DK 2.0 발급 상태 Y
3. RSPA 연결</t>
        </is>
      </c>
      <c r="K716" s="39" t="inlineStr">
        <is>
          <t>1. 디지털 키 2.0 지원 차량
2. 원격 시동 시 간헐적으로 일반 시동 상태로 데이터 전달되는 오류 상황</t>
        </is>
      </c>
      <c r="L716" s="30" t="inlineStr">
        <is>
          <t>1. Home에서 Handle Layer 또는 ShortCut 확인
2. 원격 전/후진 or 원격 스마트 주차 보조 진입
3. 시스템 해제 팝업 확인</t>
        </is>
      </c>
      <c r="M716" s="30" t="inlineStr">
        <is>
          <t>1. 시스템 해제 팝업 표출
일시적으로 오류가 발생했습니다.
잠시 후 다시 시도해 주세요.
[원격 스마트 주차 보조 종료]</t>
        </is>
      </c>
      <c r="N716" s="83">
        <f>IF(COUNTIF(P716:W716,"F")&gt;=1,"FAIL",(IF(COUNTIF(P716:W716,"P")&gt;=1,"PASS",(IF(COUNTIF(P716:W716,"N/T")&gt;=1,"N/T",(IF(COUNTIF(P716:W716,"N/A")&gt;=1,"N/A","-")))))))</f>
        <v/>
      </c>
      <c r="O716" s="81">
        <f>IF(COUNTIF(P716:Q716,"F")&gt;=1,"FAIL",(IF(COUNTIF(P716:Q716,"P")&gt;=1,"PASS",(IF(COUNTIF(P716:Q716,"N/T")&gt;=1,"N/T",(IF(COUNTIF(P716:Q716,"N/A")&gt;=1,"N/A","-")))))))</f>
        <v/>
      </c>
      <c r="P716" s="29" t="inlineStr">
        <is>
          <t>N/T</t>
        </is>
      </c>
      <c r="Q716" s="29" t="inlineStr">
        <is>
          <t>N/T</t>
        </is>
      </c>
      <c r="R716" s="120">
        <f>IF(COUNTIF(S716:T716,"F")&gt;=1,"FAIL",(IF(COUNTIF(S716:T716,"P")&gt;=1,"PASS",(IF(COUNTIF(S716:T716,"N/T")&gt;=1,"N/T",(IF(COUNTIF(S716:T716,"N/A")&gt;=1,"N/A","-")))))))</f>
        <v/>
      </c>
      <c r="S716" s="29" t="inlineStr">
        <is>
          <t>N/T</t>
        </is>
      </c>
      <c r="T716" s="29" t="inlineStr">
        <is>
          <t>N/T</t>
        </is>
      </c>
      <c r="U716" s="81">
        <f>IF(COUNTIF(V716:W716,"F")&gt;=1,"FAIL",(IF(COUNTIF(V716:W716,"P")&gt;=1,"PASS",(IF(COUNTIF(V716:W716,"N/T")&gt;=1,"N/T",(IF(COUNTIF(V716:W716,"N/A")&gt;=1,"N/A","-")))))))</f>
        <v/>
      </c>
      <c r="V716" s="29" t="inlineStr">
        <is>
          <t>N/T</t>
        </is>
      </c>
      <c r="W716" s="29" t="inlineStr">
        <is>
          <t>N/T</t>
        </is>
      </c>
      <c r="X716" s="17" t="n"/>
      <c r="Y716" s="16" t="n"/>
      <c r="Z716" s="39" t="inlineStr">
        <is>
          <t>K/H : RSPA 지원 차량 필요
G : 원격 시동 시 간헐적으로 일반 시동 상태로 데이터 전달되는 오류 상황 환경 필요</t>
        </is>
      </c>
      <c r="AA716" s="39" t="inlineStr">
        <is>
          <t>N/T : 특수상황/실패 조건 필요(조건)</t>
        </is>
      </c>
      <c r="AB716" s="39" t="inlineStr">
        <is>
          <t>실차</t>
        </is>
      </c>
    </row>
    <row r="717" ht="79.2" customHeight="1" s="357">
      <c r="A717" s="108" t="n"/>
      <c r="B717" s="29" t="inlineStr">
        <is>
          <t>TC_HL_0353</t>
        </is>
      </c>
      <c r="C717" s="29" t="inlineStr">
        <is>
          <t>Handle Layer / Home</t>
        </is>
      </c>
      <c r="D717" s="29" t="inlineStr">
        <is>
          <t>제어</t>
        </is>
      </c>
      <c r="E717" s="29" t="inlineStr">
        <is>
          <t>RSPA</t>
        </is>
      </c>
      <c r="F717" s="29" t="inlineStr">
        <is>
          <t>RSPA</t>
        </is>
      </c>
      <c r="G717" s="29" t="inlineStr">
        <is>
          <t>KR, EU</t>
        </is>
      </c>
      <c r="H717" s="29" t="inlineStr">
        <is>
          <t>KOA, HOA, GOA</t>
        </is>
      </c>
      <c r="I717" s="29" t="n">
        <v>5</v>
      </c>
      <c r="J717" s="30" t="inlineStr">
        <is>
          <t>1. 휴대폰 UWB 지원
2. DK 2.0 발급 상태 Y
3. RSPA 연결</t>
        </is>
      </c>
      <c r="K717" s="39" t="inlineStr">
        <is>
          <t>1. 디지털 키 2.0 지원 차량
2. SVM 카메라 가림</t>
        </is>
      </c>
      <c r="L717" s="30" t="inlineStr">
        <is>
          <t>1. Home에서 Handle Layer 또는 ShortCut 확인
2. 원격 전/후진 or 원격 스마트 주차 보조 진입
3. 시스템 해제 팝업 확인</t>
        </is>
      </c>
      <c r="M717" s="30" t="inlineStr">
        <is>
          <t>1. 시스템 해제 팝업 표출
서라운드 뷰 모니터 카메라가 가려져 있어, 원격 스마트 주차 보조를 종료합니다.
서라운드 뷰 모니터를 확인해 주세요.
[원격 스마트 주차 보조 종료]</t>
        </is>
      </c>
      <c r="N717" s="83">
        <f>IF(COUNTIF(P717:W717,"F")&gt;=1,"FAIL",(IF(COUNTIF(P717:W717,"P")&gt;=1,"PASS",(IF(COUNTIF(P717:W717,"N/T")&gt;=1,"N/T",(IF(COUNTIF(P717:W717,"N/A")&gt;=1,"N/A","-")))))))</f>
        <v/>
      </c>
      <c r="O717" s="81">
        <f>IF(COUNTIF(P717:Q717,"F")&gt;=1,"FAIL",(IF(COUNTIF(P717:Q717,"P")&gt;=1,"PASS",(IF(COUNTIF(P717:Q717,"N/T")&gt;=1,"N/T",(IF(COUNTIF(P717:Q717,"N/A")&gt;=1,"N/A","-")))))))</f>
        <v/>
      </c>
      <c r="P717" s="29" t="inlineStr">
        <is>
          <t>N/T</t>
        </is>
      </c>
      <c r="Q717" s="29" t="inlineStr">
        <is>
          <t>N/T</t>
        </is>
      </c>
      <c r="R717" s="120">
        <f>IF(COUNTIF(S717:T717,"F")&gt;=1,"FAIL",(IF(COUNTIF(S717:T717,"P")&gt;=1,"PASS",(IF(COUNTIF(S717:T717,"N/T")&gt;=1,"N/T",(IF(COUNTIF(S717:T717,"N/A")&gt;=1,"N/A","-")))))))</f>
        <v/>
      </c>
      <c r="S717" s="29" t="inlineStr">
        <is>
          <t>N/T</t>
        </is>
      </c>
      <c r="T717" s="29" t="inlineStr">
        <is>
          <t>N/T</t>
        </is>
      </c>
      <c r="U717" s="81">
        <f>IF(COUNTIF(V717:W717,"F")&gt;=1,"FAIL",(IF(COUNTIF(V717:W717,"P")&gt;=1,"PASS",(IF(COUNTIF(V717:W717,"N/T")&gt;=1,"N/T",(IF(COUNTIF(V717:W717,"N/A")&gt;=1,"N/A","-")))))))</f>
        <v/>
      </c>
      <c r="V717" s="29" t="inlineStr">
        <is>
          <t>N/T</t>
        </is>
      </c>
      <c r="W717" s="29" t="inlineStr">
        <is>
          <t>N/T</t>
        </is>
      </c>
      <c r="X717" s="17" t="n"/>
      <c r="Y717" s="16" t="n"/>
      <c r="Z717" s="39" t="inlineStr">
        <is>
          <t>K/H : RSPA 지원 차량 필요
G : SVM 카메라 가림</t>
        </is>
      </c>
      <c r="AA717" s="39" t="inlineStr">
        <is>
          <t>N/T : 특수상황/실패 조건 필요(조건)</t>
        </is>
      </c>
      <c r="AB717" s="39" t="inlineStr">
        <is>
          <t>실차</t>
        </is>
      </c>
    </row>
    <row r="718" ht="66" customHeight="1" s="357">
      <c r="A718" s="108" t="n"/>
      <c r="B718" s="29" t="inlineStr">
        <is>
          <t>TC_HL_0354</t>
        </is>
      </c>
      <c r="C718" s="29" t="inlineStr">
        <is>
          <t>Handle Layer / Home</t>
        </is>
      </c>
      <c r="D718" s="29" t="inlineStr">
        <is>
          <t>제어</t>
        </is>
      </c>
      <c r="E718" s="29" t="inlineStr">
        <is>
          <t>RSPA</t>
        </is>
      </c>
      <c r="F718" s="29" t="inlineStr">
        <is>
          <t>RSPA</t>
        </is>
      </c>
      <c r="G718" s="29" t="inlineStr">
        <is>
          <t>KR, EU</t>
        </is>
      </c>
      <c r="H718" s="29" t="inlineStr">
        <is>
          <t>KOA, HOA, GOA</t>
        </is>
      </c>
      <c r="I718" s="29" t="n">
        <v>5</v>
      </c>
      <c r="J718" s="30" t="inlineStr">
        <is>
          <t>1. 휴대폰 UWB 지원
2. DK 2.0 발급 상태 Y
3. RSPA 연결</t>
        </is>
      </c>
      <c r="K718" s="39" t="inlineStr">
        <is>
          <t>1. 디지털 키 2.0 지원 차량
2. 초음파센서 고장 및 제어기 CAN 타임아웃</t>
        </is>
      </c>
      <c r="L718" s="30" t="inlineStr">
        <is>
          <t>1. Home에서 Handle Layer 또는 ShortCut 확인
2. 원격 전/후진 or 원격 스마트 주차 보조 진입
3. 시스템 해제 팝업 확인</t>
        </is>
      </c>
      <c r="M718" s="30" t="inlineStr">
        <is>
          <t>1. 시스템 해제 팝업 표출
차량 센서에 문제가 감지되어 원격 스마트 주차 보조를 종료합니다.
차량을 점검해 주세요.
[원격 스마트 주차 보조 종료]</t>
        </is>
      </c>
      <c r="N718" s="83">
        <f>IF(COUNTIF(P718:W718,"F")&gt;=1,"FAIL",(IF(COUNTIF(P718:W718,"P")&gt;=1,"PASS",(IF(COUNTIF(P718:W718,"N/T")&gt;=1,"N/T",(IF(COUNTIF(P718:W718,"N/A")&gt;=1,"N/A","-")))))))</f>
        <v/>
      </c>
      <c r="O718" s="81">
        <f>IF(COUNTIF(P718:Q718,"F")&gt;=1,"FAIL",(IF(COUNTIF(P718:Q718,"P")&gt;=1,"PASS",(IF(COUNTIF(P718:Q718,"N/T")&gt;=1,"N/T",(IF(COUNTIF(P718:Q718,"N/A")&gt;=1,"N/A","-")))))))</f>
        <v/>
      </c>
      <c r="P718" s="29" t="inlineStr">
        <is>
          <t>N/T</t>
        </is>
      </c>
      <c r="Q718" s="29" t="inlineStr">
        <is>
          <t>N/T</t>
        </is>
      </c>
      <c r="R718" s="120">
        <f>IF(COUNTIF(S718:T718,"F")&gt;=1,"FAIL",(IF(COUNTIF(S718:T718,"P")&gt;=1,"PASS",(IF(COUNTIF(S718:T718,"N/T")&gt;=1,"N/T",(IF(COUNTIF(S718:T718,"N/A")&gt;=1,"N/A","-")))))))</f>
        <v/>
      </c>
      <c r="S718" s="29" t="inlineStr">
        <is>
          <t>N/T</t>
        </is>
      </c>
      <c r="T718" s="29" t="inlineStr">
        <is>
          <t>N/T</t>
        </is>
      </c>
      <c r="U718" s="81">
        <f>IF(COUNTIF(V718:W718,"F")&gt;=1,"FAIL",(IF(COUNTIF(V718:W718,"P")&gt;=1,"PASS",(IF(COUNTIF(V718:W718,"N/T")&gt;=1,"N/T",(IF(COUNTIF(V718:W718,"N/A")&gt;=1,"N/A","-")))))))</f>
        <v/>
      </c>
      <c r="V718" s="29" t="inlineStr">
        <is>
          <t>N/T</t>
        </is>
      </c>
      <c r="W718" s="29" t="inlineStr">
        <is>
          <t>N/T</t>
        </is>
      </c>
      <c r="X718" s="17" t="n"/>
      <c r="Y718" s="16" t="n"/>
      <c r="Z718" s="39" t="inlineStr">
        <is>
          <t>K/H : RSPA 지원 차량 필요
G : 초음파센서 고장 및 제어기 CAN 타임아웃</t>
        </is>
      </c>
      <c r="AA718" s="39" t="inlineStr">
        <is>
          <t>N/T : 특수상황/실패 조건 필요(조건)</t>
        </is>
      </c>
      <c r="AB718" s="39" t="inlineStr">
        <is>
          <t>실차</t>
        </is>
      </c>
    </row>
    <row r="719" ht="66" customHeight="1" s="357">
      <c r="A719" s="108" t="n"/>
      <c r="B719" s="29" t="inlineStr">
        <is>
          <t>TC_HL_0355</t>
        </is>
      </c>
      <c r="C719" s="29" t="inlineStr">
        <is>
          <t>Handle Layer / Home</t>
        </is>
      </c>
      <c r="D719" s="29" t="inlineStr">
        <is>
          <t>제어</t>
        </is>
      </c>
      <c r="E719" s="29" t="inlineStr">
        <is>
          <t>RSPA</t>
        </is>
      </c>
      <c r="F719" s="29" t="inlineStr">
        <is>
          <t>RSPA</t>
        </is>
      </c>
      <c r="G719" s="29" t="inlineStr">
        <is>
          <t>KR, EU</t>
        </is>
      </c>
      <c r="H719" s="29" t="inlineStr">
        <is>
          <t>KOA, HOA, GOA</t>
        </is>
      </c>
      <c r="I719" s="29" t="n">
        <v>5</v>
      </c>
      <c r="J719" s="30" t="inlineStr">
        <is>
          <t>1. 휴대폰 UWB 지원
2. DK 2.0 발급 상태 Y
3. RSPA 연결</t>
        </is>
      </c>
      <c r="K719" s="39" t="inlineStr">
        <is>
          <t>1. 디지털 키 2.0 지원 차량
2. 캐리어 모드_시스템 해제</t>
        </is>
      </c>
      <c r="L719" s="30" t="inlineStr">
        <is>
          <t>1. Home에서 Handle Layer 또는 ShortCut 확인
2. 원격 전/후진 or 원격 스마트 주차 보조 진입
3. 시스템 해제 팝업 확인</t>
        </is>
      </c>
      <c r="M719" s="30" t="inlineStr">
        <is>
          <t>1. 시스템 해제 팝업 표출
캐리어 모드를 사용하고 있어 원격 스마트 주차 보조를 종료합니다.
캐리어 모드를 해제하고 원격 스마트 주차 보조를 실행해 주세요.
[원격 스마트 주차 보조 종료]</t>
        </is>
      </c>
      <c r="N719" s="83">
        <f>IF(COUNTIF(P719:W719,"F")&gt;=1,"FAIL",(IF(COUNTIF(P719:W719,"P")&gt;=1,"PASS",(IF(COUNTIF(P719:W719,"N/T")&gt;=1,"N/T",(IF(COUNTIF(P719:W719,"N/A")&gt;=1,"N/A","-")))))))</f>
        <v/>
      </c>
      <c r="O719" s="81">
        <f>IF(COUNTIF(P719:Q719,"F")&gt;=1,"FAIL",(IF(COUNTIF(P719:Q719,"P")&gt;=1,"PASS",(IF(COUNTIF(P719:Q719,"N/T")&gt;=1,"N/T",(IF(COUNTIF(P719:Q719,"N/A")&gt;=1,"N/A","-")))))))</f>
        <v/>
      </c>
      <c r="P719" s="29" t="inlineStr">
        <is>
          <t>N/T</t>
        </is>
      </c>
      <c r="Q719" s="29" t="inlineStr">
        <is>
          <t>N/T</t>
        </is>
      </c>
      <c r="R719" s="120">
        <f>IF(COUNTIF(S719:T719,"F")&gt;=1,"FAIL",(IF(COUNTIF(S719:T719,"P")&gt;=1,"PASS",(IF(COUNTIF(S719:T719,"N/T")&gt;=1,"N/T",(IF(COUNTIF(S719:T719,"N/A")&gt;=1,"N/A","-")))))))</f>
        <v/>
      </c>
      <c r="S719" s="29" t="inlineStr">
        <is>
          <t>N/T</t>
        </is>
      </c>
      <c r="T719" s="29" t="inlineStr">
        <is>
          <t>N/T</t>
        </is>
      </c>
      <c r="U719" s="81">
        <f>IF(COUNTIF(V719:W719,"F")&gt;=1,"FAIL",(IF(COUNTIF(V719:W719,"P")&gt;=1,"PASS",(IF(COUNTIF(V719:W719,"N/T")&gt;=1,"N/T",(IF(COUNTIF(V719:W719,"N/A")&gt;=1,"N/A","-")))))))</f>
        <v/>
      </c>
      <c r="V719" s="29" t="inlineStr">
        <is>
          <t>N/T</t>
        </is>
      </c>
      <c r="W719" s="29" t="inlineStr">
        <is>
          <t>N/T</t>
        </is>
      </c>
      <c r="X719" s="17" t="n"/>
      <c r="Y719" s="16" t="n"/>
      <c r="Z719" s="39" t="inlineStr">
        <is>
          <t>K/H : RSPA 지원 차량 필요
G : 캐리어 모드_시스템 해제</t>
        </is>
      </c>
      <c r="AA719" s="39" t="inlineStr">
        <is>
          <t>N/T : 특수상황/실패 조건 필요(조건)</t>
        </is>
      </c>
      <c r="AB719" s="39" t="inlineStr">
        <is>
          <t>실차</t>
        </is>
      </c>
    </row>
    <row r="720" ht="79.2" customHeight="1" s="357">
      <c r="A720" s="108" t="n"/>
      <c r="B720" s="29" t="inlineStr">
        <is>
          <t>TC_HL_0356</t>
        </is>
      </c>
      <c r="C720" s="29" t="inlineStr">
        <is>
          <t>Handle Layer / Home</t>
        </is>
      </c>
      <c r="D720" s="29" t="inlineStr">
        <is>
          <t>제어</t>
        </is>
      </c>
      <c r="E720" s="29" t="inlineStr">
        <is>
          <t>RSPA</t>
        </is>
      </c>
      <c r="F720" s="29" t="inlineStr">
        <is>
          <t>RSPA</t>
        </is>
      </c>
      <c r="G720" s="29" t="inlineStr">
        <is>
          <t>KR, EU</t>
        </is>
      </c>
      <c r="H720" s="29" t="inlineStr">
        <is>
          <t>KOA, HOA, GOA</t>
        </is>
      </c>
      <c r="I720" s="29" t="n">
        <v>3</v>
      </c>
      <c r="J720" s="30" t="inlineStr">
        <is>
          <t>1. 휴대폰 UWB 지원
2. DK 2.0 발급 상태 Y
3. RSPA 연결</t>
        </is>
      </c>
      <c r="K720" s="39" t="inlineStr">
        <is>
          <t>1. 디지털 키 2.0 지원 차량
2. 시스템 해제 팝업 표출 된 상태</t>
        </is>
      </c>
      <c r="L720" s="30" t="inlineStr">
        <is>
          <t>1. Home에서 Handle Layer 또는 ShortCut 확인
2. 원격 전/후진 or 원격 스마트 주차 보조 진입
3. 시스템 해제 팝업 확인
4. [원격 스마트 주차 보조 종료] 선택</t>
        </is>
      </c>
      <c r="M720" s="30" t="inlineStr">
        <is>
          <t>1. RSPA 진입 화면으로 이동</t>
        </is>
      </c>
      <c r="N720" s="83">
        <f>IF(COUNTIF(P720:W720,"F")&gt;=1,"FAIL",(IF(COUNTIF(P720:W720,"P")&gt;=1,"PASS",(IF(COUNTIF(P720:W720,"N/T")&gt;=1,"N/T",(IF(COUNTIF(P720:W720,"N/A")&gt;=1,"N/A","-")))))))</f>
        <v/>
      </c>
      <c r="O720" s="81">
        <f>IF(COUNTIF(P720:Q720,"F")&gt;=1,"FAIL",(IF(COUNTIF(P720:Q720,"P")&gt;=1,"PASS",(IF(COUNTIF(P720:Q720,"N/T")&gt;=1,"N/T",(IF(COUNTIF(P720:Q720,"N/A")&gt;=1,"N/A","-")))))))</f>
        <v/>
      </c>
      <c r="P720" s="29" t="inlineStr">
        <is>
          <t>N/T</t>
        </is>
      </c>
      <c r="Q720" s="29" t="inlineStr">
        <is>
          <t>N/T</t>
        </is>
      </c>
      <c r="R720" s="120">
        <f>IF(COUNTIF(S720:T720,"F")&gt;=1,"FAIL",(IF(COUNTIF(S720:T720,"P")&gt;=1,"PASS",(IF(COUNTIF(S720:T720,"N/T")&gt;=1,"N/T",(IF(COUNTIF(S720:T720,"N/A")&gt;=1,"N/A","-")))))))</f>
        <v/>
      </c>
      <c r="S720" s="29" t="inlineStr">
        <is>
          <t>N/T</t>
        </is>
      </c>
      <c r="T720" s="29" t="inlineStr">
        <is>
          <t>N/T</t>
        </is>
      </c>
      <c r="U720" s="81">
        <f>IF(COUNTIF(V720:W720,"F")&gt;=1,"FAIL",(IF(COUNTIF(V720:W720,"P")&gt;=1,"PASS",(IF(COUNTIF(V720:W720,"N/T")&gt;=1,"N/T",(IF(COUNTIF(V720:W720,"N/A")&gt;=1,"N/A","-")))))))</f>
        <v/>
      </c>
      <c r="V720" s="29" t="inlineStr">
        <is>
          <t>N/T</t>
        </is>
      </c>
      <c r="W720" s="29" t="inlineStr">
        <is>
          <t>N/T</t>
        </is>
      </c>
      <c r="X720" s="17" t="n"/>
      <c r="Y720" s="16" t="n"/>
      <c r="Z720" s="39" t="inlineStr">
        <is>
          <t>K/H : RSPA 지원 차량 필요
G : 시스템 해제 팝업 표출 된 상태 환경 필요 (종료 팝업이 다양하여 결과 혼용 되지는 않는지 재확인 필요)</t>
        </is>
      </c>
      <c r="AA720" s="39" t="inlineStr">
        <is>
          <t>N/T : 특수상황/실패 조건 필요(조건)</t>
        </is>
      </c>
      <c r="AB720" s="39" t="inlineStr">
        <is>
          <t>실차</t>
        </is>
      </c>
    </row>
    <row r="721" ht="118.8" customHeight="1" s="357">
      <c r="A721" s="108" t="n"/>
      <c r="B721" s="29" t="inlineStr">
        <is>
          <t>TC_HL_0357</t>
        </is>
      </c>
      <c r="C721" s="29" t="inlineStr">
        <is>
          <t>Handle Layer / Home</t>
        </is>
      </c>
      <c r="D721" s="29" t="inlineStr">
        <is>
          <t>제어</t>
        </is>
      </c>
      <c r="E721" s="29" t="inlineStr">
        <is>
          <t>RSPA</t>
        </is>
      </c>
      <c r="F721" s="29" t="inlineStr">
        <is>
          <t>RSPA</t>
        </is>
      </c>
      <c r="G721" s="29" t="inlineStr">
        <is>
          <t>KR, EU</t>
        </is>
      </c>
      <c r="H721" s="29" t="inlineStr">
        <is>
          <t>KOA, HOA, GOA</t>
        </is>
      </c>
      <c r="I721" s="29" t="n">
        <v>3</v>
      </c>
      <c r="J721" s="64" t="inlineStr">
        <is>
          <t>1. 휴대폰 UWB 지원
2. DK 2.0 발급 상태 Y
3. RSPA 연결</t>
        </is>
      </c>
      <c r="K721" s="42" t="inlineStr">
        <is>
          <t>1. 디지털 키 2.0 지원 차량</t>
        </is>
      </c>
      <c r="L721" s="64" t="inlineStr">
        <is>
          <t>1. Home에서 Handle Layer 또는 ShortCut 확인
2. 원격 전/후진 or 원격 스마트 주차 보조 진입
3. 화면천이 발생
(FG→BG, 전화, lock screen 등 타 앱 이벤트)
4. 앱 재진입
5. 팝업 내 [홈 화면으로 이동] 버튼 선택</t>
        </is>
      </c>
      <c r="M721" s="64" t="inlineStr">
        <is>
          <t>1. 동작 멈춤 후 시동 꺼짐</t>
        </is>
      </c>
      <c r="N721" s="69">
        <f>IF(COUNTIF(P721:W721,"F")&gt;=1,"FAIL",(IF(COUNTIF(P721:W721,"P")&gt;=1,"PASS",(IF(COUNTIF(P721:W721,"N/T")&gt;=1,"N/T",(IF(COUNTIF(P721:W721,"N/A")&gt;=1,"N/A","-")))))))</f>
        <v/>
      </c>
      <c r="O721" s="81">
        <f>IF(COUNTIF(P721:Q721,"F")&gt;=1,"FAIL",(IF(COUNTIF(P721:Q721,"P")&gt;=1,"PASS",(IF(COUNTIF(P721:Q721,"N/T")&gt;=1,"N/T",(IF(COUNTIF(P721:Q721,"N/A")&gt;=1,"N/A","-")))))))</f>
        <v/>
      </c>
      <c r="P721" s="29" t="inlineStr">
        <is>
          <t>N/T</t>
        </is>
      </c>
      <c r="Q721" s="29" t="inlineStr">
        <is>
          <t>N/T</t>
        </is>
      </c>
      <c r="R721" s="120">
        <f>IF(COUNTIF(S721:T721,"F")&gt;=1,"FAIL",(IF(COUNTIF(S721:T721,"P")&gt;=1,"PASS",(IF(COUNTIF(S721:T721,"N/T")&gt;=1,"N/T",(IF(COUNTIF(S721:T721,"N/A")&gt;=1,"N/A","-")))))))</f>
        <v/>
      </c>
      <c r="S721" s="29" t="inlineStr">
        <is>
          <t>N/T</t>
        </is>
      </c>
      <c r="T721" s="29" t="inlineStr">
        <is>
          <t>N/T</t>
        </is>
      </c>
      <c r="U721" s="120">
        <f>IF(COUNTIF(V721:W721,"F")&gt;=1,"FAIL",(IF(COUNTIF(V721:W721,"P")&gt;=1,"PASS",(IF(COUNTIF(V721:W721,"N/T")&gt;=1,"N/T",(IF(COUNTIF(V721:W721,"N/A")&gt;=1,"N/A","-")))))))</f>
        <v/>
      </c>
      <c r="V721" s="29" t="inlineStr">
        <is>
          <t>P</t>
        </is>
      </c>
      <c r="W721" s="29" t="inlineStr">
        <is>
          <t>P</t>
        </is>
      </c>
      <c r="X721" s="17" t="n"/>
      <c r="Y721" s="16" t="n"/>
      <c r="Z721" s="18" t="inlineStr">
        <is>
          <t>K/H : RSPA 지원 차량 필요</t>
        </is>
      </c>
      <c r="AA721" s="39" t="inlineStr">
        <is>
          <t>N/T : 차량/디바이스 필요(조건)</t>
        </is>
      </c>
      <c r="AB721" s="39" t="inlineStr">
        <is>
          <t>실차</t>
        </is>
      </c>
    </row>
    <row r="722" ht="92.40000000000001" customHeight="1" s="357">
      <c r="A722" s="108" t="n"/>
      <c r="B722" s="29" t="inlineStr">
        <is>
          <t>TC_HL_0358</t>
        </is>
      </c>
      <c r="C722" s="29" t="inlineStr">
        <is>
          <t>Handle Layer / Home</t>
        </is>
      </c>
      <c r="D722" s="29" t="inlineStr">
        <is>
          <t>제어</t>
        </is>
      </c>
      <c r="E722" s="29" t="inlineStr">
        <is>
          <t>RSPA</t>
        </is>
      </c>
      <c r="F722" s="29" t="inlineStr">
        <is>
          <t>RSPA</t>
        </is>
      </c>
      <c r="G722" s="29" t="inlineStr">
        <is>
          <t>KR, EU</t>
        </is>
      </c>
      <c r="H722" s="29" t="inlineStr">
        <is>
          <t>KOA, HOA, GOA</t>
        </is>
      </c>
      <c r="I722" s="29" t="n">
        <v>3</v>
      </c>
      <c r="J722" s="30" t="inlineStr">
        <is>
          <t>1. 휴대폰 UWB 지원
2. DK 2.0 발급 상태 Y
3. RSPA 연결</t>
        </is>
      </c>
      <c r="K722" s="39" t="inlineStr">
        <is>
          <t>1. 디지털 키 2.0 지원 차량</t>
        </is>
      </c>
      <c r="L722" s="30" t="inlineStr">
        <is>
          <t>1. Home에서 Handle Layer 또는 ShortCut 확인
2. 원격 전/후진 진입
3. 화면천이 발생
(FG→BG, 전화, lock screen 등 타 앱 이벤트)
4. 앱 재진입</t>
        </is>
      </c>
      <c r="M722" s="30" t="inlineStr">
        <is>
          <t>1. 원격 전/후진 서비스 종료 팝업 표출
원격 전/후진 서비스가 종료되었습니다.
[홈 화면으로 이동]</t>
        </is>
      </c>
      <c r="N722" s="69">
        <f>IF(COUNTIF(P722:W722,"F")&gt;=1,"FAIL",(IF(COUNTIF(P722:W722,"P")&gt;=1,"PASS",(IF(COUNTIF(P722:W722,"N/T")&gt;=1,"N/T",(IF(COUNTIF(P722:W722,"N/A")&gt;=1,"N/A","-")))))))</f>
        <v/>
      </c>
      <c r="O722" s="81">
        <f>IF(COUNTIF(P722:Q722,"F")&gt;=1,"FAIL",(IF(COUNTIF(P722:Q722,"P")&gt;=1,"PASS",(IF(COUNTIF(P722:Q722,"N/T")&gt;=1,"N/T",(IF(COUNTIF(P722:Q722,"N/A")&gt;=1,"N/A","-")))))))</f>
        <v/>
      </c>
      <c r="P722" s="29" t="inlineStr">
        <is>
          <t>N/T</t>
        </is>
      </c>
      <c r="Q722" s="29" t="inlineStr">
        <is>
          <t>N/T</t>
        </is>
      </c>
      <c r="R722" s="120">
        <f>IF(COUNTIF(S722:T722,"F")&gt;=1,"FAIL",(IF(COUNTIF(S722:T722,"P")&gt;=1,"PASS",(IF(COUNTIF(S722:T722,"N/T")&gt;=1,"N/T",(IF(COUNTIF(S722:T722,"N/A")&gt;=1,"N/A","-")))))))</f>
        <v/>
      </c>
      <c r="S722" s="29" t="inlineStr">
        <is>
          <t>N/T</t>
        </is>
      </c>
      <c r="T722" s="29" t="inlineStr">
        <is>
          <t>N/T</t>
        </is>
      </c>
      <c r="U722" s="120">
        <f>IF(COUNTIF(V722:W722,"F")&gt;=1,"FAIL",(IF(COUNTIF(V722:W722,"P")&gt;=1,"PASS",(IF(COUNTIF(V722:W722,"N/T")&gt;=1,"N/T",(IF(COUNTIF(V722:W722,"N/A")&gt;=1,"N/A","-")))))))</f>
        <v/>
      </c>
      <c r="V722" s="29" t="inlineStr">
        <is>
          <t>P</t>
        </is>
      </c>
      <c r="W722" s="29" t="inlineStr">
        <is>
          <t>P</t>
        </is>
      </c>
      <c r="X722" s="17" t="n"/>
      <c r="Y722" s="16" t="n"/>
      <c r="Z722" s="18" t="inlineStr">
        <is>
          <t>K/H : RSPA 지원 차량 필요</t>
        </is>
      </c>
      <c r="AA722" s="39" t="inlineStr">
        <is>
          <t>N/T : 차량/디바이스 필요(조건)</t>
        </is>
      </c>
      <c r="AB722" s="39" t="inlineStr">
        <is>
          <t>실차</t>
        </is>
      </c>
    </row>
    <row r="723" ht="92.40000000000001" customHeight="1" s="357">
      <c r="A723" s="108" t="n"/>
      <c r="B723" s="29" t="inlineStr">
        <is>
          <t>TC_HL_0359</t>
        </is>
      </c>
      <c r="C723" s="29" t="inlineStr">
        <is>
          <t>Handle Layer / Home</t>
        </is>
      </c>
      <c r="D723" s="29" t="inlineStr">
        <is>
          <t>제어</t>
        </is>
      </c>
      <c r="E723" s="29" t="inlineStr">
        <is>
          <t>RSPA</t>
        </is>
      </c>
      <c r="F723" s="29" t="inlineStr">
        <is>
          <t>RSPA</t>
        </is>
      </c>
      <c r="G723" s="29" t="inlineStr">
        <is>
          <t>KR, EU</t>
        </is>
      </c>
      <c r="H723" s="29" t="inlineStr">
        <is>
          <t>KOA, HOA, GOA</t>
        </is>
      </c>
      <c r="I723" s="29" t="n">
        <v>3</v>
      </c>
      <c r="J723" s="30" t="inlineStr">
        <is>
          <t>1. 휴대폰 UWB 지원
2. DK 2.0 발급 상태 Y
3. RSPA 연결</t>
        </is>
      </c>
      <c r="K723" s="39" t="inlineStr">
        <is>
          <t>1. 디지털 키 2.0 지원 차량</t>
        </is>
      </c>
      <c r="L723" s="30" t="inlineStr">
        <is>
          <t>1. Home에서 Handle Layer 또는 ShortCut 확인
2. 원격 스마트 주차 보조 진입
3. 화면천이 발생
(FG→BG, 전화, lock screen 등 타 앱 이벤트)
4. 앱 재진입</t>
        </is>
      </c>
      <c r="M723" s="30" t="inlineStr">
        <is>
          <t>1. 원격 스마트 주차 보조 종료 팝업 표출
원격 스마트 주차 보조를 종료했습니다.
[홈 화면으로 이동]</t>
        </is>
      </c>
      <c r="N723" s="83">
        <f>IF(COUNTIF(P723:W723,"F")&gt;=1,"FAIL",(IF(COUNTIF(P723:W723,"P")&gt;=1,"PASS",(IF(COUNTIF(P723:W723,"N/T")&gt;=1,"N/T",(IF(COUNTIF(P723:W723,"N/A")&gt;=1,"N/A","-")))))))</f>
        <v/>
      </c>
      <c r="O723" s="81">
        <f>IF(COUNTIF(P723:Q723,"F")&gt;=1,"FAIL",(IF(COUNTIF(P723:Q723,"P")&gt;=1,"PASS",(IF(COUNTIF(P723:Q723,"N/T")&gt;=1,"N/T",(IF(COUNTIF(P723:Q723,"N/A")&gt;=1,"N/A","-")))))))</f>
        <v/>
      </c>
      <c r="P723" s="29" t="inlineStr">
        <is>
          <t>N/T</t>
        </is>
      </c>
      <c r="Q723" s="29" t="inlineStr">
        <is>
          <t>N/T</t>
        </is>
      </c>
      <c r="R723" s="120">
        <f>IF(COUNTIF(S723:T723,"F")&gt;=1,"FAIL",(IF(COUNTIF(S723:T723,"P")&gt;=1,"PASS",(IF(COUNTIF(S723:T723,"N/T")&gt;=1,"N/T",(IF(COUNTIF(S723:T723,"N/A")&gt;=1,"N/A","-")))))))</f>
        <v/>
      </c>
      <c r="S723" s="29" t="inlineStr">
        <is>
          <t>N/T</t>
        </is>
      </c>
      <c r="T723" s="29" t="inlineStr">
        <is>
          <t>N/T</t>
        </is>
      </c>
      <c r="U723" s="82">
        <f>IF(COUNTIF(V723:W723,"F")&gt;=1,"FAIL",(IF(COUNTIF(V723:W723,"P")&gt;=1,"PASS",(IF(COUNTIF(V723:W723,"N/T")&gt;=1,"N/T",(IF(COUNTIF(V723:W723,"N/A")&gt;=1,"N/A","-")))))))</f>
        <v/>
      </c>
      <c r="V723" s="29" t="n"/>
      <c r="W723" s="29" t="n"/>
      <c r="X723" s="17" t="n"/>
      <c r="Y723" s="16" t="n"/>
      <c r="Z723" s="18" t="inlineStr">
        <is>
          <t>K/H : RSPA 지원 차량 필요</t>
        </is>
      </c>
      <c r="AA723" s="39" t="inlineStr">
        <is>
          <t>N/T : 차량/디바이스 필요(조건)</t>
        </is>
      </c>
      <c r="AB723" s="39" t="inlineStr">
        <is>
          <t>실차</t>
        </is>
      </c>
    </row>
    <row r="724" ht="118.8" customHeight="1" s="357">
      <c r="A724" s="108" t="n"/>
      <c r="B724" s="29" t="inlineStr">
        <is>
          <t>TC_HL_0360</t>
        </is>
      </c>
      <c r="C724" s="29" t="inlineStr">
        <is>
          <t>Handle Layer / Home</t>
        </is>
      </c>
      <c r="D724" s="29" t="inlineStr">
        <is>
          <t>제어</t>
        </is>
      </c>
      <c r="E724" s="29" t="inlineStr">
        <is>
          <t>RSPA</t>
        </is>
      </c>
      <c r="F724" s="29" t="inlineStr">
        <is>
          <t>RSPA</t>
        </is>
      </c>
      <c r="G724" s="29" t="inlineStr">
        <is>
          <t>KR, EU</t>
        </is>
      </c>
      <c r="H724" s="29" t="inlineStr">
        <is>
          <t>KOA, HOA, GOA</t>
        </is>
      </c>
      <c r="I724" s="29" t="n">
        <v>3</v>
      </c>
      <c r="J724" s="30" t="inlineStr">
        <is>
          <t>1. 휴대폰 UWB 지원
2. DK 2.0 발급 상태 Y
3. RSPA 연결</t>
        </is>
      </c>
      <c r="K724" s="39" t="inlineStr">
        <is>
          <t>1. 디지털 키 2.0 지원 차량</t>
        </is>
      </c>
      <c r="L724" s="30" t="inlineStr">
        <is>
          <t>1. Home에서 Handle Layer 또는 ShortCut 확인
2. 원격 전/후진 or 원격 스마트 주차 보조 진입
3. 화면천이 발생
(FG→BG, 전화, lock screen 등 타 앱 이벤트)
4. 앱 재진입
5. [홈 화면으로 이동] 선택</t>
        </is>
      </c>
      <c r="M724" s="30" t="inlineStr">
        <is>
          <t>1. 로딩 애니메이션 표출 후 홈 화면으로 이동</t>
        </is>
      </c>
      <c r="N724" s="83">
        <f>IF(COUNTIF(P724:W724,"F")&gt;=1,"FAIL",(IF(COUNTIF(P724:W724,"P")&gt;=1,"PASS",(IF(COUNTIF(P724:W724,"N/T")&gt;=1,"N/T",(IF(COUNTIF(P724:W724,"N/A")&gt;=1,"N/A","-")))))))</f>
        <v/>
      </c>
      <c r="O724" s="81">
        <f>IF(COUNTIF(P724:Q724,"F")&gt;=1,"FAIL",(IF(COUNTIF(P724:Q724,"P")&gt;=1,"PASS",(IF(COUNTIF(P724:Q724,"N/T")&gt;=1,"N/T",(IF(COUNTIF(P724:Q724,"N/A")&gt;=1,"N/A","-")))))))</f>
        <v/>
      </c>
      <c r="P724" s="29" t="inlineStr">
        <is>
          <t>N/T</t>
        </is>
      </c>
      <c r="Q724" s="29" t="inlineStr">
        <is>
          <t>N/T</t>
        </is>
      </c>
      <c r="R724" s="120">
        <f>IF(COUNTIF(S724:T724,"F")&gt;=1,"FAIL",(IF(COUNTIF(S724:T724,"P")&gt;=1,"PASS",(IF(COUNTIF(S724:T724,"N/T")&gt;=1,"N/T",(IF(COUNTIF(S724:T724,"N/A")&gt;=1,"N/A","-")))))))</f>
        <v/>
      </c>
      <c r="S724" s="29" t="inlineStr">
        <is>
          <t>N/T</t>
        </is>
      </c>
      <c r="T724" s="29" t="inlineStr">
        <is>
          <t>N/T</t>
        </is>
      </c>
      <c r="U724" s="82">
        <f>IF(COUNTIF(V724:W724,"F")&gt;=1,"FAIL",(IF(COUNTIF(V724:W724,"P")&gt;=1,"PASS",(IF(COUNTIF(V724:W724,"N/T")&gt;=1,"N/T",(IF(COUNTIF(V724:W724,"N/A")&gt;=1,"N/A","-")))))))</f>
        <v/>
      </c>
      <c r="V724" s="29" t="n"/>
      <c r="W724" s="29" t="n"/>
      <c r="X724" s="17" t="n"/>
      <c r="Y724" s="16" t="n"/>
      <c r="Z724" s="18" t="inlineStr">
        <is>
          <t>K/H : RSPA 지원 차량 필요</t>
        </is>
      </c>
      <c r="AA724" s="39" t="inlineStr">
        <is>
          <t>N/T : 차량/디바이스 필요(조건)</t>
        </is>
      </c>
      <c r="AB724" s="39" t="inlineStr">
        <is>
          <t>실차</t>
        </is>
      </c>
    </row>
    <row r="725" ht="92.40000000000001" customHeight="1" s="357">
      <c r="A725" s="108" t="n"/>
      <c r="B725" s="29" t="inlineStr">
        <is>
          <t>TC_HL_0361</t>
        </is>
      </c>
      <c r="C725" s="29" t="inlineStr">
        <is>
          <t>Handle Layer / Home</t>
        </is>
      </c>
      <c r="D725" s="29" t="inlineStr">
        <is>
          <t>제어</t>
        </is>
      </c>
      <c r="E725" s="29" t="inlineStr">
        <is>
          <t>RSPA</t>
        </is>
      </c>
      <c r="F725" s="29" t="inlineStr">
        <is>
          <t>RSPA</t>
        </is>
      </c>
      <c r="G725" s="29" t="inlineStr">
        <is>
          <t>KR, EU</t>
        </is>
      </c>
      <c r="H725" s="29" t="inlineStr">
        <is>
          <t>KOA, HOA, GOA</t>
        </is>
      </c>
      <c r="I725" s="29" t="n">
        <v>3</v>
      </c>
      <c r="J725" s="30" t="inlineStr">
        <is>
          <t>1. 휴대폰 UWB 지원
2. DK 2.0 발급 상태 Y
3. RSPA 미연결</t>
        </is>
      </c>
      <c r="K725" s="39" t="inlineStr">
        <is>
          <t>1. 디지털 키 2.0 지원 차량</t>
        </is>
      </c>
      <c r="L725" s="30" t="inlineStr">
        <is>
          <t>1. Home에서 Handle Layer 또는 ShortCut 확인
2. 원격 스마트 주차 보조 진입
3. 화면천이 발생
(FG→BG, 전화, lock screen 등 타 앱 이벤트)
4. 앱 재진입</t>
        </is>
      </c>
      <c r="M725" s="30" t="inlineStr">
        <is>
          <t>1. 원격 스마트 주차 보조 종료 팝업 표출
원격 스마트 주차 보조를 종료했습니다.
[홈 화면으로 이동]</t>
        </is>
      </c>
      <c r="N725" s="83">
        <f>IF(COUNTIF(P725:W725,"F")&gt;=1,"FAIL",(IF(COUNTIF(P725:W725,"P")&gt;=1,"PASS",(IF(COUNTIF(P725:W725,"N/T")&gt;=1,"N/T",(IF(COUNTIF(P725:W725,"N/A")&gt;=1,"N/A","-")))))))</f>
        <v/>
      </c>
      <c r="O725" s="81">
        <f>IF(COUNTIF(P725:Q725,"F")&gt;=1,"FAIL",(IF(COUNTIF(P725:Q725,"P")&gt;=1,"PASS",(IF(COUNTIF(P725:Q725,"N/T")&gt;=1,"N/T",(IF(COUNTIF(P725:Q725,"N/A")&gt;=1,"N/A","-")))))))</f>
        <v/>
      </c>
      <c r="P725" s="29" t="inlineStr">
        <is>
          <t>N/T</t>
        </is>
      </c>
      <c r="Q725" s="29" t="inlineStr">
        <is>
          <t>N/T</t>
        </is>
      </c>
      <c r="R725" s="120">
        <f>IF(COUNTIF(S725:T725,"F")&gt;=1,"FAIL",(IF(COUNTIF(S725:T725,"P")&gt;=1,"PASS",(IF(COUNTIF(S725:T725,"N/T")&gt;=1,"N/T",(IF(COUNTIF(S725:T725,"N/A")&gt;=1,"N/A","-")))))))</f>
        <v/>
      </c>
      <c r="S725" s="29" t="inlineStr">
        <is>
          <t>N/T</t>
        </is>
      </c>
      <c r="T725" s="29" t="inlineStr">
        <is>
          <t>N/T</t>
        </is>
      </c>
      <c r="U725" s="82">
        <f>IF(COUNTIF(V725:W725,"F")&gt;=1,"FAIL",(IF(COUNTIF(V725:W725,"P")&gt;=1,"PASS",(IF(COUNTIF(V725:W725,"N/T")&gt;=1,"N/T",(IF(COUNTIF(V725:W725,"N/A")&gt;=1,"N/A","-")))))))</f>
        <v/>
      </c>
      <c r="V725" s="29" t="n"/>
      <c r="W725" s="29" t="n"/>
      <c r="X725" s="17" t="n"/>
      <c r="Y725" s="16" t="n"/>
      <c r="Z725" s="18" t="inlineStr">
        <is>
          <t>K/H : RSPA 지원 차량 필요</t>
        </is>
      </c>
      <c r="AA725" s="39" t="inlineStr">
        <is>
          <t>N/T : 차량/디바이스 필요(조건)</t>
        </is>
      </c>
      <c r="AB725" s="39" t="inlineStr">
        <is>
          <t>실차</t>
        </is>
      </c>
    </row>
    <row r="726" ht="105.6" customHeight="1" s="357">
      <c r="A726" s="108" t="n"/>
      <c r="B726" s="29" t="inlineStr">
        <is>
          <t>TC_HL_0362</t>
        </is>
      </c>
      <c r="C726" s="29" t="inlineStr">
        <is>
          <t>Handle Layer / Home</t>
        </is>
      </c>
      <c r="D726" s="29" t="inlineStr">
        <is>
          <t>제어</t>
        </is>
      </c>
      <c r="E726" s="29" t="inlineStr">
        <is>
          <t>RSPA</t>
        </is>
      </c>
      <c r="F726" s="29" t="inlineStr">
        <is>
          <t>RSPA</t>
        </is>
      </c>
      <c r="G726" s="29" t="inlineStr">
        <is>
          <t>KR, EU</t>
        </is>
      </c>
      <c r="H726" s="29" t="inlineStr">
        <is>
          <t>KOA, HOA, GOA</t>
        </is>
      </c>
      <c r="I726" s="29" t="n">
        <v>3</v>
      </c>
      <c r="J726" s="30" t="inlineStr">
        <is>
          <t>1. 휴대폰 UWB 지원
2. DK 2.0 발급 상태 Y
3. RSPA 미연결</t>
        </is>
      </c>
      <c r="K726" s="39" t="inlineStr">
        <is>
          <t>1. 디지털 키 2.0 지원 차량</t>
        </is>
      </c>
      <c r="L726" s="30" t="inlineStr">
        <is>
          <t>1. Home에서 Handle Layer 또는 ShortCut 확인
2. 원격 스마트 주차 보조 진입
3. 화면천이 발생
(FG→BG, 전화, lock screen 등 타 앱 이벤트)
4. 앱 재진입
5. [홈 화면으로 이동] 선택</t>
        </is>
      </c>
      <c r="M726" s="30" t="inlineStr">
        <is>
          <t>1. 로딩 애니메이션 표출 후 홈 화면으로 이동</t>
        </is>
      </c>
      <c r="N726" s="83">
        <f>IF(COUNTIF(P726:W726,"F")&gt;=1,"FAIL",(IF(COUNTIF(P726:W726,"P")&gt;=1,"PASS",(IF(COUNTIF(P726:W726,"N/T")&gt;=1,"N/T",(IF(COUNTIF(P726:W726,"N/A")&gt;=1,"N/A","-")))))))</f>
        <v/>
      </c>
      <c r="O726" s="81">
        <f>IF(COUNTIF(P726:Q726,"F")&gt;=1,"FAIL",(IF(COUNTIF(P726:Q726,"P")&gt;=1,"PASS",(IF(COUNTIF(P726:Q726,"N/T")&gt;=1,"N/T",(IF(COUNTIF(P726:Q726,"N/A")&gt;=1,"N/A","-")))))))</f>
        <v/>
      </c>
      <c r="P726" s="29" t="inlineStr">
        <is>
          <t>N/T</t>
        </is>
      </c>
      <c r="Q726" s="29" t="inlineStr">
        <is>
          <t>N/T</t>
        </is>
      </c>
      <c r="R726" s="120">
        <f>IF(COUNTIF(S726:T726,"F")&gt;=1,"FAIL",(IF(COUNTIF(S726:T726,"P")&gt;=1,"PASS",(IF(COUNTIF(S726:T726,"N/T")&gt;=1,"N/T",(IF(COUNTIF(S726:T726,"N/A")&gt;=1,"N/A","-")))))))</f>
        <v/>
      </c>
      <c r="S726" s="29" t="inlineStr">
        <is>
          <t>N/T</t>
        </is>
      </c>
      <c r="T726" s="29" t="inlineStr">
        <is>
          <t>N/T</t>
        </is>
      </c>
      <c r="U726" s="82">
        <f>IF(COUNTIF(V726:W726,"F")&gt;=1,"FAIL",(IF(COUNTIF(V726:W726,"P")&gt;=1,"PASS",(IF(COUNTIF(V726:W726,"N/T")&gt;=1,"N/T",(IF(COUNTIF(V726:W726,"N/A")&gt;=1,"N/A","-")))))))</f>
        <v/>
      </c>
      <c r="V726" s="29" t="n"/>
      <c r="W726" s="29" t="n"/>
      <c r="X726" s="17" t="n"/>
      <c r="Y726" s="16" t="n"/>
      <c r="Z726" s="18" t="inlineStr">
        <is>
          <t>K/H : RSPA 지원 차량 필요</t>
        </is>
      </c>
      <c r="AA726" s="39" t="inlineStr">
        <is>
          <t>N/T : 차량/디바이스 필요(조건)</t>
        </is>
      </c>
      <c r="AB726" s="39" t="inlineStr">
        <is>
          <t>실차</t>
        </is>
      </c>
    </row>
    <row r="727" ht="132" customHeight="1" s="357">
      <c r="A727" s="108" t="n"/>
      <c r="B727" s="29" t="inlineStr">
        <is>
          <t>TC_HL_0363</t>
        </is>
      </c>
      <c r="C727" s="29" t="inlineStr">
        <is>
          <t>Handle Layer / Home</t>
        </is>
      </c>
      <c r="D727" s="29" t="inlineStr">
        <is>
          <t>제어</t>
        </is>
      </c>
      <c r="E727" s="29" t="inlineStr">
        <is>
          <t>RSPA</t>
        </is>
      </c>
      <c r="F727" s="29" t="inlineStr">
        <is>
          <t>원격 전/후진</t>
        </is>
      </c>
      <c r="G727" s="29" t="inlineStr">
        <is>
          <t>KR, EU</t>
        </is>
      </c>
      <c r="H727" s="29" t="inlineStr">
        <is>
          <t>KOA, HOA, GOA</t>
        </is>
      </c>
      <c r="I727" s="29" t="n">
        <v>3</v>
      </c>
      <c r="J727" s="30" t="inlineStr">
        <is>
          <t>1. 휴대폰 UWB 지원
2. DK 2.0 발급 상태 Y
3. RSPA 연결</t>
        </is>
      </c>
      <c r="K727" s="39" t="inlineStr">
        <is>
          <t>1. 디지털 키 2.0 지원 차량</t>
        </is>
      </c>
      <c r="L727" s="30" t="inlineStr">
        <is>
          <t>1. Home에서 Handle Layer 또는 ShortCut 확인
2. 원격 전/후진 진입</t>
        </is>
      </c>
      <c r="M727" s="64" t="inlineStr">
        <is>
          <t>1. 원격 전/후진 화면 표출
원격 전/후진 [X]
                아이콘 일시 중지
차량 이미지을 원하는 방향으로 밀어서 조작 할 수 있습니다.
차량 상태 이미지
                    RKE 버튼</t>
        </is>
      </c>
      <c r="N727" s="85">
        <f>IF(COUNTIF(P727:W727,"F")&gt;=1,"FAIL",(IF(COUNTIF(P727:W727,"P")&gt;=1,"PASS",(IF(COUNTIF(P727:W727,"N/T")&gt;=1,"N/T",(IF(COUNTIF(P727:W727,"N/A")&gt;=1,"N/A","-")))))))</f>
        <v/>
      </c>
      <c r="O727" s="81">
        <f>IF(COUNTIF(P727:Q727,"F")&gt;=1,"FAIL",(IF(COUNTIF(P727:Q727,"P")&gt;=1,"PASS",(IF(COUNTIF(P727:Q727,"N/T")&gt;=1,"N/T",(IF(COUNTIF(P727:Q727,"N/A")&gt;=1,"N/A","-")))))))</f>
        <v/>
      </c>
      <c r="P727" s="29" t="inlineStr">
        <is>
          <t>N/T</t>
        </is>
      </c>
      <c r="Q727" s="29" t="inlineStr">
        <is>
          <t>N/T</t>
        </is>
      </c>
      <c r="R727" s="120">
        <f>IF(COUNTIF(S727:T727,"F")&gt;=1,"FAIL",(IF(COUNTIF(S727:T727,"P")&gt;=1,"PASS",(IF(COUNTIF(S727:T727,"N/T")&gt;=1,"N/T",(IF(COUNTIF(S727:T727,"N/A")&gt;=1,"N/A","-")))))))</f>
        <v/>
      </c>
      <c r="S727" s="29" t="inlineStr">
        <is>
          <t>N/T</t>
        </is>
      </c>
      <c r="T727" s="29" t="inlineStr">
        <is>
          <t>N/T</t>
        </is>
      </c>
      <c r="U727" s="81">
        <f>IF(COUNTIF(V727:W727,"F")&gt;=1,"FAIL",(IF(COUNTIF(V727:W727,"P")&gt;=1,"PASS",(IF(COUNTIF(V727:W727,"N/T")&gt;=1,"N/T",(IF(COUNTIF(V727:W727,"N/A")&gt;=1,"N/A","-")))))))</f>
        <v/>
      </c>
      <c r="V727" s="29" t="inlineStr">
        <is>
          <t>P</t>
        </is>
      </c>
      <c r="W727" s="29" t="inlineStr">
        <is>
          <t>F</t>
        </is>
      </c>
      <c r="X727" s="17" t="inlineStr">
        <is>
          <t>SPAQA-24541
SPAQA-24923
SPAQA-24741
SPAQA-25003
SPAQA-24922</t>
        </is>
      </c>
      <c r="Y727" s="16" t="inlineStr">
        <is>
          <t>SPAQA-25474</t>
        </is>
      </c>
      <c r="Z727" s="18" t="inlineStr">
        <is>
          <t>K/H : RSPA 지원 차량 필요</t>
        </is>
      </c>
      <c r="AA727" s="39" t="inlineStr">
        <is>
          <t>N/T : 차량/디바이스 필요(조건)</t>
        </is>
      </c>
      <c r="AB727" s="39" t="inlineStr">
        <is>
          <t>실차</t>
        </is>
      </c>
    </row>
    <row r="728" ht="66" customHeight="1" s="357">
      <c r="A728" s="108" t="n"/>
      <c r="B728" s="29" t="inlineStr">
        <is>
          <t>TC_HL_0364</t>
        </is>
      </c>
      <c r="C728" s="29" t="inlineStr">
        <is>
          <t>Handle Layer / Home</t>
        </is>
      </c>
      <c r="D728" s="29" t="inlineStr">
        <is>
          <t>제어</t>
        </is>
      </c>
      <c r="E728" s="29" t="inlineStr">
        <is>
          <t>RSPA</t>
        </is>
      </c>
      <c r="F728" s="29" t="inlineStr">
        <is>
          <t>원격 전/후진</t>
        </is>
      </c>
      <c r="G728" s="29" t="inlineStr">
        <is>
          <t>KR, EU</t>
        </is>
      </c>
      <c r="H728" s="29" t="inlineStr">
        <is>
          <t>KOA, HOA, GOA</t>
        </is>
      </c>
      <c r="I728" s="29" t="n">
        <v>3</v>
      </c>
      <c r="J728" s="30" t="inlineStr">
        <is>
          <t>1. 휴대폰 UWB 지원
2. DK 2.0 발급 상태 Y
3. RSPA 연결</t>
        </is>
      </c>
      <c r="K728" s="39" t="inlineStr">
        <is>
          <t>1. 디지털 키 2.0 지원 차량</t>
        </is>
      </c>
      <c r="L728" s="30" t="inlineStr">
        <is>
          <t>1. Home에서 Handle Layer 또는 ShortCut 확인
2. 원격 전/후진 진입
3. [X] 선택</t>
        </is>
      </c>
      <c r="M728" s="30" t="inlineStr">
        <is>
          <t>1. 진입 화면으로 이동</t>
        </is>
      </c>
      <c r="N728" s="69">
        <f>IF(COUNTIF(P728:W728,"F")&gt;=1,"FAIL",(IF(COUNTIF(P728:W728,"P")&gt;=1,"PASS",(IF(COUNTIF(P728:W728,"N/T")&gt;=1,"N/T",(IF(COUNTIF(P728:W728,"N/A")&gt;=1,"N/A","-")))))))</f>
        <v/>
      </c>
      <c r="O728" s="81">
        <f>IF(COUNTIF(P728:Q728,"F")&gt;=1,"FAIL",(IF(COUNTIF(P728:Q728,"P")&gt;=1,"PASS",(IF(COUNTIF(P728:Q728,"N/T")&gt;=1,"N/T",(IF(COUNTIF(P728:Q728,"N/A")&gt;=1,"N/A","-")))))))</f>
        <v/>
      </c>
      <c r="P728" s="29" t="inlineStr">
        <is>
          <t>N/T</t>
        </is>
      </c>
      <c r="Q728" s="29" t="inlineStr">
        <is>
          <t>N/T</t>
        </is>
      </c>
      <c r="R728" s="120">
        <f>IF(COUNTIF(S728:T728,"F")&gt;=1,"FAIL",(IF(COUNTIF(S728:T728,"P")&gt;=1,"PASS",(IF(COUNTIF(S728:T728,"N/T")&gt;=1,"N/T",(IF(COUNTIF(S728:T728,"N/A")&gt;=1,"N/A","-")))))))</f>
        <v/>
      </c>
      <c r="S728" s="29" t="inlineStr">
        <is>
          <t>N/T</t>
        </is>
      </c>
      <c r="T728" s="29" t="inlineStr">
        <is>
          <t>N/T</t>
        </is>
      </c>
      <c r="U728" s="120">
        <f>IF(COUNTIF(V728:W728,"F")&gt;=1,"FAIL",(IF(COUNTIF(V728:W728,"P")&gt;=1,"PASS",(IF(COUNTIF(V728:W728,"N/T")&gt;=1,"N/T",(IF(COUNTIF(V728:W728,"N/A")&gt;=1,"N/A","-")))))))</f>
        <v/>
      </c>
      <c r="V728" s="29" t="inlineStr">
        <is>
          <t>P</t>
        </is>
      </c>
      <c r="W728" s="29" t="inlineStr">
        <is>
          <t>P</t>
        </is>
      </c>
      <c r="X728" s="17" t="n"/>
      <c r="Y728" s="16" t="n"/>
      <c r="Z728" s="18" t="inlineStr">
        <is>
          <t>K/H : RSPA 지원 차량 필요</t>
        </is>
      </c>
      <c r="AA728" s="39" t="inlineStr">
        <is>
          <t>N/T : 차량/디바이스 필요(조건)</t>
        </is>
      </c>
      <c r="AB728" s="39" t="inlineStr">
        <is>
          <t>실차</t>
        </is>
      </c>
    </row>
    <row r="729" ht="66" customHeight="1" s="357">
      <c r="A729" s="108" t="n"/>
      <c r="B729" s="29" t="inlineStr">
        <is>
          <t>TC_HL_0365</t>
        </is>
      </c>
      <c r="C729" s="29" t="inlineStr">
        <is>
          <t>Handle Layer / Home</t>
        </is>
      </c>
      <c r="D729" s="29" t="inlineStr">
        <is>
          <t>제어</t>
        </is>
      </c>
      <c r="E729" s="29" t="inlineStr">
        <is>
          <t>RSPA</t>
        </is>
      </c>
      <c r="F729" s="29" t="inlineStr">
        <is>
          <t>원격 전/후진</t>
        </is>
      </c>
      <c r="G729" s="29" t="inlineStr">
        <is>
          <t>KR, EU</t>
        </is>
      </c>
      <c r="H729" s="29" t="inlineStr">
        <is>
          <t>KOA, HOA, GOA</t>
        </is>
      </c>
      <c r="I729" s="29" t="n">
        <v>3</v>
      </c>
      <c r="J729" s="30" t="inlineStr">
        <is>
          <t>1. 휴대폰 UWB 지원
2. DK 2.0 발급 상태 Y
3. RSPA 연결</t>
        </is>
      </c>
      <c r="K729" s="39" t="inlineStr">
        <is>
          <t>1. 디지털 키 2.0 지원 차량
2. 준비 중 (화면 tap 전)</t>
        </is>
      </c>
      <c r="L729" s="30" t="inlineStr">
        <is>
          <t>1. Home에서 Handle Layer 또는 ShortCut 확인
2. 원격 전/후진 진입
3. RSPA 영역 (제어), 종료 버튼 확인</t>
        </is>
      </c>
      <c r="M729" s="30" t="inlineStr">
        <is>
          <t>1. RSPA 영역 활성화, 종료 버튼 활성화</t>
        </is>
      </c>
      <c r="N729" s="69">
        <f>IF(COUNTIF(P729:W729,"F")&gt;=1,"FAIL",(IF(COUNTIF(P729:W729,"P")&gt;=1,"PASS",(IF(COUNTIF(P729:W729,"N/T")&gt;=1,"N/T",(IF(COUNTIF(P729:W729,"N/A")&gt;=1,"N/A","-")))))))</f>
        <v/>
      </c>
      <c r="O729" s="81">
        <f>IF(COUNTIF(P729:Q729,"F")&gt;=1,"FAIL",(IF(COUNTIF(P729:Q729,"P")&gt;=1,"PASS",(IF(COUNTIF(P729:Q729,"N/T")&gt;=1,"N/T",(IF(COUNTIF(P729:Q729,"N/A")&gt;=1,"N/A","-")))))))</f>
        <v/>
      </c>
      <c r="P729" s="29" t="inlineStr">
        <is>
          <t>N/T</t>
        </is>
      </c>
      <c r="Q729" s="29" t="inlineStr">
        <is>
          <t>N/T</t>
        </is>
      </c>
      <c r="R729" s="120">
        <f>IF(COUNTIF(S729:T729,"F")&gt;=1,"FAIL",(IF(COUNTIF(S729:T729,"P")&gt;=1,"PASS",(IF(COUNTIF(S729:T729,"N/T")&gt;=1,"N/T",(IF(COUNTIF(S729:T729,"N/A")&gt;=1,"N/A","-")))))))</f>
        <v/>
      </c>
      <c r="S729" s="29" t="inlineStr">
        <is>
          <t>N/T</t>
        </is>
      </c>
      <c r="T729" s="29" t="inlineStr">
        <is>
          <t>N/T</t>
        </is>
      </c>
      <c r="U729" s="120">
        <f>IF(COUNTIF(V729:W729,"F")&gt;=1,"FAIL",(IF(COUNTIF(V729:W729,"P")&gt;=1,"PASS",(IF(COUNTIF(V729:W729,"N/T")&gt;=1,"N/T",(IF(COUNTIF(V729:W729,"N/A")&gt;=1,"N/A","-")))))))</f>
        <v/>
      </c>
      <c r="V729" s="29" t="inlineStr">
        <is>
          <t>P</t>
        </is>
      </c>
      <c r="W729" s="29" t="inlineStr">
        <is>
          <t>P</t>
        </is>
      </c>
      <c r="X729" s="17" t="n"/>
      <c r="Y729" s="16" t="n"/>
      <c r="Z729" s="18" t="inlineStr">
        <is>
          <t>K/H : RSPA 지원 차량 필요</t>
        </is>
      </c>
      <c r="AA729" s="39" t="inlineStr">
        <is>
          <t>N/T : 차량/디바이스 필요(조건)</t>
        </is>
      </c>
      <c r="AB729" s="39" t="inlineStr">
        <is>
          <t>실차</t>
        </is>
      </c>
    </row>
    <row r="730" ht="66" customHeight="1" s="357">
      <c r="A730" s="108" t="n"/>
      <c r="B730" s="29" t="inlineStr">
        <is>
          <t>TC_HL_0366</t>
        </is>
      </c>
      <c r="C730" s="29" t="inlineStr">
        <is>
          <t>Handle Layer / Home</t>
        </is>
      </c>
      <c r="D730" s="29" t="inlineStr">
        <is>
          <t>제어</t>
        </is>
      </c>
      <c r="E730" s="29" t="inlineStr">
        <is>
          <t>RSPA</t>
        </is>
      </c>
      <c r="F730" s="29" t="inlineStr">
        <is>
          <t>원격 전/후진</t>
        </is>
      </c>
      <c r="G730" s="29" t="inlineStr">
        <is>
          <t>KR, EU</t>
        </is>
      </c>
      <c r="H730" s="29" t="inlineStr">
        <is>
          <t>KOA, HOA, GOA</t>
        </is>
      </c>
      <c r="I730" s="29" t="n">
        <v>3</v>
      </c>
      <c r="J730" s="30" t="inlineStr">
        <is>
          <t>1. 휴대폰 UWB 지원
2. DK 2.0 발급 상태 Y
3. RSPA 연결</t>
        </is>
      </c>
      <c r="K730" s="39" t="inlineStr">
        <is>
          <t>1. 디지털 키 2.0 지원 차량
2. 준비 중 (화면 long tap &amp; scroll)</t>
        </is>
      </c>
      <c r="L730" s="30" t="inlineStr">
        <is>
          <t>1. Home에서 Handle Layer 또는 ShortCut 확인
2. 원격 전/후진 진입
3. RSPA 영역 (제어), 종료 버튼 확인</t>
        </is>
      </c>
      <c r="M730" s="30" t="inlineStr">
        <is>
          <t>1. RSPA 영역 활성화, 종료 버튼 활성화</t>
        </is>
      </c>
      <c r="N730" s="83">
        <f>IF(COUNTIF(P730:W730,"F")&gt;=1,"FAIL",(IF(COUNTIF(P730:W730,"P")&gt;=1,"PASS",(IF(COUNTIF(P730:W730,"N/T")&gt;=1,"N/T",(IF(COUNTIF(P730:W730,"N/A")&gt;=1,"N/A","-")))))))</f>
        <v/>
      </c>
      <c r="O730" s="81">
        <f>IF(COUNTIF(P730:Q730,"F")&gt;=1,"FAIL",(IF(COUNTIF(P730:Q730,"P")&gt;=1,"PASS",(IF(COUNTIF(P730:Q730,"N/T")&gt;=1,"N/T",(IF(COUNTIF(P730:Q730,"N/A")&gt;=1,"N/A","-")))))))</f>
        <v/>
      </c>
      <c r="P730" s="29" t="inlineStr">
        <is>
          <t>N/T</t>
        </is>
      </c>
      <c r="Q730" s="29" t="inlineStr">
        <is>
          <t>N/T</t>
        </is>
      </c>
      <c r="R730" s="120">
        <f>IF(COUNTIF(S730:T730,"F")&gt;=1,"FAIL",(IF(COUNTIF(S730:T730,"P")&gt;=1,"PASS",(IF(COUNTIF(S730:T730,"N/T")&gt;=1,"N/T",(IF(COUNTIF(S730:T730,"N/A")&gt;=1,"N/A","-")))))))</f>
        <v/>
      </c>
      <c r="S730" s="29" t="inlineStr">
        <is>
          <t>N/T</t>
        </is>
      </c>
      <c r="T730" s="29" t="inlineStr">
        <is>
          <t>N/T</t>
        </is>
      </c>
      <c r="U730" s="81">
        <f>IF(COUNTIF(V730:W730,"F")&gt;=1,"FAIL",(IF(COUNTIF(V730:W730,"P")&gt;=1,"PASS",(IF(COUNTIF(V730:W730,"N/T")&gt;=1,"N/T",(IF(COUNTIF(V730:W730,"N/A")&gt;=1,"N/A","-")))))))</f>
        <v/>
      </c>
      <c r="V730" s="29" t="inlineStr">
        <is>
          <t>P</t>
        </is>
      </c>
      <c r="W730" s="29" t="inlineStr">
        <is>
          <t>P</t>
        </is>
      </c>
      <c r="X730" s="16" t="inlineStr">
        <is>
          <t>SPAQA-25920</t>
        </is>
      </c>
      <c r="Y730" s="16" t="n"/>
      <c r="Z730" s="18" t="inlineStr">
        <is>
          <t>K/H : RSPA 지원 차량 필요</t>
        </is>
      </c>
      <c r="AA730" s="39" t="inlineStr">
        <is>
          <t>N/T : 차량/디바이스 필요(조건)</t>
        </is>
      </c>
      <c r="AB730" s="39" t="inlineStr">
        <is>
          <t>실차</t>
        </is>
      </c>
    </row>
    <row r="731" ht="66" customHeight="1" s="357">
      <c r="A731" s="108" t="n"/>
      <c r="B731" s="29" t="inlineStr">
        <is>
          <t>TC_HL_0367</t>
        </is>
      </c>
      <c r="C731" s="29" t="inlineStr">
        <is>
          <t>Handle Layer / Home</t>
        </is>
      </c>
      <c r="D731" s="29" t="inlineStr">
        <is>
          <t>제어</t>
        </is>
      </c>
      <c r="E731" s="29" t="inlineStr">
        <is>
          <t>RSPA</t>
        </is>
      </c>
      <c r="F731" s="29" t="inlineStr">
        <is>
          <t>원격 전/후진</t>
        </is>
      </c>
      <c r="G731" s="29" t="inlineStr">
        <is>
          <t>KR, EU</t>
        </is>
      </c>
      <c r="H731" s="29" t="inlineStr">
        <is>
          <t>KOA, HOA, GOA</t>
        </is>
      </c>
      <c r="I731" s="29" t="n">
        <v>3</v>
      </c>
      <c r="J731" s="30" t="inlineStr">
        <is>
          <t>1. 휴대폰 UWB 지원
2. DK 2.0 발급 상태 Y
3. RSPA 연결</t>
        </is>
      </c>
      <c r="K731" s="39" t="inlineStr">
        <is>
          <t>1. 디지털 키 2.0 지원 차량
2. 제어 중 (전진 제어 중)</t>
        </is>
      </c>
      <c r="L731" s="30" t="inlineStr">
        <is>
          <t>1. Home에서 Handle Layer 또는 ShortCut 확인
2. 원격 전/후진 진입
3. RSPA 영역 (제어), 종료 버튼 확인</t>
        </is>
      </c>
      <c r="M731" s="30" t="inlineStr">
        <is>
          <t>1. RSPA 영역 활성화, 종료 버튼 비활성화</t>
        </is>
      </c>
      <c r="N731" s="69">
        <f>IF(COUNTIF(P731:W731,"F")&gt;=1,"FAIL",(IF(COUNTIF(P731:W731,"P")&gt;=1,"PASS",(IF(COUNTIF(P731:W731,"N/T")&gt;=1,"N/T",(IF(COUNTIF(P731:W731,"N/A")&gt;=1,"N/A","-")))))))</f>
        <v/>
      </c>
      <c r="O731" s="81">
        <f>IF(COUNTIF(P731:Q731,"F")&gt;=1,"FAIL",(IF(COUNTIF(P731:Q731,"P")&gt;=1,"PASS",(IF(COUNTIF(P731:Q731,"N/T")&gt;=1,"N/T",(IF(COUNTIF(P731:Q731,"N/A")&gt;=1,"N/A","-")))))))</f>
        <v/>
      </c>
      <c r="P731" s="29" t="inlineStr">
        <is>
          <t>N/T</t>
        </is>
      </c>
      <c r="Q731" s="29" t="inlineStr">
        <is>
          <t>N/T</t>
        </is>
      </c>
      <c r="R731" s="120">
        <f>IF(COUNTIF(S731:T731,"F")&gt;=1,"FAIL",(IF(COUNTIF(S731:T731,"P")&gt;=1,"PASS",(IF(COUNTIF(S731:T731,"N/T")&gt;=1,"N/T",(IF(COUNTIF(S731:T731,"N/A")&gt;=1,"N/A","-")))))))</f>
        <v/>
      </c>
      <c r="S731" s="29" t="inlineStr">
        <is>
          <t>N/T</t>
        </is>
      </c>
      <c r="T731" s="29" t="inlineStr">
        <is>
          <t>N/T</t>
        </is>
      </c>
      <c r="U731" s="120">
        <f>IF(COUNTIF(V731:W731,"F")&gt;=1,"FAIL",(IF(COUNTIF(V731:W731,"P")&gt;=1,"PASS",(IF(COUNTIF(V731:W731,"N/T")&gt;=1,"N/T",(IF(COUNTIF(V731:W731,"N/A")&gt;=1,"N/A","-")))))))</f>
        <v/>
      </c>
      <c r="V731" s="29" t="inlineStr">
        <is>
          <t>P</t>
        </is>
      </c>
      <c r="W731" s="29" t="inlineStr">
        <is>
          <t>P</t>
        </is>
      </c>
      <c r="X731" s="17" t="n"/>
      <c r="Y731" s="16" t="n"/>
      <c r="Z731" s="18" t="inlineStr">
        <is>
          <t>K/H : RSPA 지원 차량 필요</t>
        </is>
      </c>
      <c r="AA731" s="39" t="inlineStr">
        <is>
          <t>N/T : 차량/디바이스 필요(조건)</t>
        </is>
      </c>
      <c r="AB731" s="39" t="inlineStr">
        <is>
          <t>실차</t>
        </is>
      </c>
    </row>
    <row r="732" ht="66" customHeight="1" s="357">
      <c r="A732" s="108" t="n"/>
      <c r="B732" s="29" t="inlineStr">
        <is>
          <t>TC_HL_0368</t>
        </is>
      </c>
      <c r="C732" s="29" t="inlineStr">
        <is>
          <t>Handle Layer / Home</t>
        </is>
      </c>
      <c r="D732" s="29" t="inlineStr">
        <is>
          <t>제어</t>
        </is>
      </c>
      <c r="E732" s="29" t="inlineStr">
        <is>
          <t>RSPA</t>
        </is>
      </c>
      <c r="F732" s="29" t="inlineStr">
        <is>
          <t>원격 전/후진</t>
        </is>
      </c>
      <c r="G732" s="29" t="inlineStr">
        <is>
          <t>KR, EU</t>
        </is>
      </c>
      <c r="H732" s="29" t="inlineStr">
        <is>
          <t>KOA, HOA, GOA</t>
        </is>
      </c>
      <c r="I732" s="29" t="n">
        <v>3</v>
      </c>
      <c r="J732" s="30" t="inlineStr">
        <is>
          <t>1. 휴대폰 UWB 지원
2. DK 2.0 발급 상태 Y
3. RSPA 연결</t>
        </is>
      </c>
      <c r="K732" s="39" t="inlineStr">
        <is>
          <t>1. 디지털 키 2.0 지원 차량
2. 제어 중 (후진 제어 중)</t>
        </is>
      </c>
      <c r="L732" s="30" t="inlineStr">
        <is>
          <t>1. Home에서 Handle Layer 또는 ShortCut 확인
2. 원격 전/후진 진입
3. RSPA 영역 (제어), 종료 버튼 확인</t>
        </is>
      </c>
      <c r="M732" s="30" t="inlineStr">
        <is>
          <t>1. RSPA 영역 활성화, 종료 버튼 비활성화</t>
        </is>
      </c>
      <c r="N732" s="69">
        <f>IF(COUNTIF(P732:W732,"F")&gt;=1,"FAIL",(IF(COUNTIF(P732:W732,"P")&gt;=1,"PASS",(IF(COUNTIF(P732:W732,"N/T")&gt;=1,"N/T",(IF(COUNTIF(P732:W732,"N/A")&gt;=1,"N/A","-")))))))</f>
        <v/>
      </c>
      <c r="O732" s="81">
        <f>IF(COUNTIF(P732:Q732,"F")&gt;=1,"FAIL",(IF(COUNTIF(P732:Q732,"P")&gt;=1,"PASS",(IF(COUNTIF(P732:Q732,"N/T")&gt;=1,"N/T",(IF(COUNTIF(P732:Q732,"N/A")&gt;=1,"N/A","-")))))))</f>
        <v/>
      </c>
      <c r="P732" s="29" t="inlineStr">
        <is>
          <t>N/T</t>
        </is>
      </c>
      <c r="Q732" s="29" t="inlineStr">
        <is>
          <t>N/T</t>
        </is>
      </c>
      <c r="R732" s="120">
        <f>IF(COUNTIF(S732:T732,"F")&gt;=1,"FAIL",(IF(COUNTIF(S732:T732,"P")&gt;=1,"PASS",(IF(COUNTIF(S732:T732,"N/T")&gt;=1,"N/T",(IF(COUNTIF(S732:T732,"N/A")&gt;=1,"N/A","-")))))))</f>
        <v/>
      </c>
      <c r="S732" s="29" t="inlineStr">
        <is>
          <t>N/T</t>
        </is>
      </c>
      <c r="T732" s="29" t="inlineStr">
        <is>
          <t>N/T</t>
        </is>
      </c>
      <c r="U732" s="120">
        <f>IF(COUNTIF(V732:W732,"F")&gt;=1,"FAIL",(IF(COUNTIF(V732:W732,"P")&gt;=1,"PASS",(IF(COUNTIF(V732:W732,"N/T")&gt;=1,"N/T",(IF(COUNTIF(V732:W732,"N/A")&gt;=1,"N/A","-")))))))</f>
        <v/>
      </c>
      <c r="V732" s="29" t="inlineStr">
        <is>
          <t>P</t>
        </is>
      </c>
      <c r="W732" s="29" t="inlineStr">
        <is>
          <t>P</t>
        </is>
      </c>
      <c r="X732" s="17" t="n"/>
      <c r="Y732" s="16" t="n"/>
      <c r="Z732" s="18" t="inlineStr">
        <is>
          <t>K/H : RSPA 지원 차량 필요</t>
        </is>
      </c>
      <c r="AA732" s="39" t="inlineStr">
        <is>
          <t>N/T : 차량/디바이스 필요(조건)</t>
        </is>
      </c>
      <c r="AB732" s="39" t="inlineStr">
        <is>
          <t>실차</t>
        </is>
      </c>
    </row>
    <row r="733" ht="66" customHeight="1" s="357">
      <c r="A733" s="108" t="n"/>
      <c r="B733" s="29" t="inlineStr">
        <is>
          <t>TC_HL_0369</t>
        </is>
      </c>
      <c r="C733" s="29" t="inlineStr">
        <is>
          <t>Handle Layer / Home</t>
        </is>
      </c>
      <c r="D733" s="29" t="inlineStr">
        <is>
          <t>제어</t>
        </is>
      </c>
      <c r="E733" s="29" t="inlineStr">
        <is>
          <t>RSPA</t>
        </is>
      </c>
      <c r="F733" s="29" t="inlineStr">
        <is>
          <t>원격 전/후진</t>
        </is>
      </c>
      <c r="G733" s="29" t="inlineStr">
        <is>
          <t>KR, EU</t>
        </is>
      </c>
      <c r="H733" s="29" t="inlineStr">
        <is>
          <t>KOA, HOA, GOA</t>
        </is>
      </c>
      <c r="I733" s="29" t="n">
        <v>3</v>
      </c>
      <c r="J733" s="30" t="inlineStr">
        <is>
          <t>1. 휴대폰 UWB 지원
2. DK 2.0 발급 상태 Y
3. RSPA 연결</t>
        </is>
      </c>
      <c r="K733" s="39" t="inlineStr">
        <is>
          <t>1. 디지털 키 2.0 지원 차량
2. 일시 중지 (테일게이트 알림)</t>
        </is>
      </c>
      <c r="L733" s="30" t="inlineStr">
        <is>
          <t>1. Home에서 Handle Layer 또는 ShortCut 확인
2. 원격 전/후진 진입
3. RSPA 영역 (제어), 종료 버튼 확인</t>
        </is>
      </c>
      <c r="M733" s="30" t="inlineStr">
        <is>
          <t>1. RSPA 영역 비활성화, 종료 버튼 활성화</t>
        </is>
      </c>
      <c r="N733" s="69">
        <f>IF(COUNTIF(P733:W733,"F")&gt;=1,"FAIL",(IF(COUNTIF(P733:W733,"P")&gt;=1,"PASS",(IF(COUNTIF(P733:W733,"N/T")&gt;=1,"N/T",(IF(COUNTIF(P733:W733,"N/A")&gt;=1,"N/A","-")))))))</f>
        <v/>
      </c>
      <c r="O733" s="81">
        <f>IF(COUNTIF(P733:Q733,"F")&gt;=1,"FAIL",(IF(COUNTIF(P733:Q733,"P")&gt;=1,"PASS",(IF(COUNTIF(P733:Q733,"N/T")&gt;=1,"N/T",(IF(COUNTIF(P733:Q733,"N/A")&gt;=1,"N/A","-")))))))</f>
        <v/>
      </c>
      <c r="P733" s="29" t="inlineStr">
        <is>
          <t>N/T</t>
        </is>
      </c>
      <c r="Q733" s="29" t="inlineStr">
        <is>
          <t>N/T</t>
        </is>
      </c>
      <c r="R733" s="120">
        <f>IF(COUNTIF(S733:T733,"F")&gt;=1,"FAIL",(IF(COUNTIF(S733:T733,"P")&gt;=1,"PASS",(IF(COUNTIF(S733:T733,"N/T")&gt;=1,"N/T",(IF(COUNTIF(S733:T733,"N/A")&gt;=1,"N/A","-")))))))</f>
        <v/>
      </c>
      <c r="S733" s="29" t="inlineStr">
        <is>
          <t>N/T</t>
        </is>
      </c>
      <c r="T733" s="29" t="inlineStr">
        <is>
          <t>N/T</t>
        </is>
      </c>
      <c r="U733" s="120">
        <f>IF(COUNTIF(V733:W733,"F")&gt;=1,"FAIL",(IF(COUNTIF(V733:W733,"P")&gt;=1,"PASS",(IF(COUNTIF(V733:W733,"N/T")&gt;=1,"N/T",(IF(COUNTIF(V733:W733,"N/A")&gt;=1,"N/A","-")))))))</f>
        <v/>
      </c>
      <c r="V733" s="29" t="inlineStr">
        <is>
          <t>P</t>
        </is>
      </c>
      <c r="W733" s="29" t="inlineStr">
        <is>
          <t>P</t>
        </is>
      </c>
      <c r="X733" s="17" t="n"/>
      <c r="Y733" s="16" t="n"/>
      <c r="Z733" s="18" t="inlineStr">
        <is>
          <t>K/H : RSPA 지원 차량 필요</t>
        </is>
      </c>
      <c r="AA733" s="39" t="inlineStr">
        <is>
          <t>N/T : 차량/디바이스 필요(조건)</t>
        </is>
      </c>
      <c r="AB733" s="39" t="inlineStr">
        <is>
          <t>실차</t>
        </is>
      </c>
    </row>
    <row r="734" ht="66" customHeight="1" s="357">
      <c r="A734" s="108" t="n"/>
      <c r="B734" s="29" t="inlineStr">
        <is>
          <t>TC_HL_0370</t>
        </is>
      </c>
      <c r="C734" s="29" t="inlineStr">
        <is>
          <t>Handle Layer / Home</t>
        </is>
      </c>
      <c r="D734" s="29" t="inlineStr">
        <is>
          <t>제어</t>
        </is>
      </c>
      <c r="E734" s="29" t="inlineStr">
        <is>
          <t>RSPA</t>
        </is>
      </c>
      <c r="F734" s="29" t="inlineStr">
        <is>
          <t>원격 전/후진</t>
        </is>
      </c>
      <c r="G734" s="29" t="inlineStr">
        <is>
          <t>KR, EU</t>
        </is>
      </c>
      <c r="H734" s="29" t="inlineStr">
        <is>
          <t>KOA, HOA, GOA</t>
        </is>
      </c>
      <c r="I734" s="29" t="n">
        <v>3</v>
      </c>
      <c r="J734" s="30" t="inlineStr">
        <is>
          <t>1. 휴대폰 UWB 지원
2. DK 2.0 발급 상태 Y
3. RSPA 연결</t>
        </is>
      </c>
      <c r="K734" s="39" t="inlineStr">
        <is>
          <t>1. 디지털 키 2.0 지원 차량
2. 일시 중지 (원격 조작 범위 이탈)</t>
        </is>
      </c>
      <c r="L734" s="30" t="inlineStr">
        <is>
          <t>1. Home에서 Handle Layer 또는 ShortCut 확인
2. 원격 전/후진 진입
3. RSPA 영역 (제어), 종료 버튼 확인</t>
        </is>
      </c>
      <c r="M734" s="30" t="inlineStr">
        <is>
          <t>1. RSPA 영역 활성화, 종료 버튼 비활성화</t>
        </is>
      </c>
      <c r="N734" s="69">
        <f>IF(COUNTIF(P734:W734,"F")&gt;=1,"FAIL",(IF(COUNTIF(P734:W734,"P")&gt;=1,"PASS",(IF(COUNTIF(P734:W734,"N/T")&gt;=1,"N/T",(IF(COUNTIF(P734:W734,"N/A")&gt;=1,"N/A","-")))))))</f>
        <v/>
      </c>
      <c r="O734" s="81">
        <f>IF(COUNTIF(P734:Q734,"F")&gt;=1,"FAIL",(IF(COUNTIF(P734:Q734,"P")&gt;=1,"PASS",(IF(COUNTIF(P734:Q734,"N/T")&gt;=1,"N/T",(IF(COUNTIF(P734:Q734,"N/A")&gt;=1,"N/A","-")))))))</f>
        <v/>
      </c>
      <c r="P734" s="29" t="inlineStr">
        <is>
          <t>N/T</t>
        </is>
      </c>
      <c r="Q734" s="29" t="inlineStr">
        <is>
          <t>N/T</t>
        </is>
      </c>
      <c r="R734" s="120">
        <f>IF(COUNTIF(S734:T734,"F")&gt;=1,"FAIL",(IF(COUNTIF(S734:T734,"P")&gt;=1,"PASS",(IF(COUNTIF(S734:T734,"N/T")&gt;=1,"N/T",(IF(COUNTIF(S734:T734,"N/A")&gt;=1,"N/A","-")))))))</f>
        <v/>
      </c>
      <c r="S734" s="29" t="inlineStr">
        <is>
          <t>N/T</t>
        </is>
      </c>
      <c r="T734" s="29" t="inlineStr">
        <is>
          <t>N/T</t>
        </is>
      </c>
      <c r="U734" s="120">
        <f>IF(COUNTIF(V734:W734,"F")&gt;=1,"FAIL",(IF(COUNTIF(V734:W734,"P")&gt;=1,"PASS",(IF(COUNTIF(V734:W734,"N/T")&gt;=1,"N/T",(IF(COUNTIF(V734:W734,"N/A")&gt;=1,"N/A","-")))))))</f>
        <v/>
      </c>
      <c r="V734" s="29" t="inlineStr">
        <is>
          <t>P</t>
        </is>
      </c>
      <c r="W734" s="29" t="inlineStr">
        <is>
          <t>P</t>
        </is>
      </c>
      <c r="X734" s="17" t="n"/>
      <c r="Y734" s="16" t="n"/>
      <c r="Z734" s="18" t="inlineStr">
        <is>
          <t>K/H : RSPA 지원 차량 필요</t>
        </is>
      </c>
      <c r="AA734" s="39" t="inlineStr">
        <is>
          <t>N/T : 차량/디바이스 필요(조건)</t>
        </is>
      </c>
      <c r="AB734" s="39" t="inlineStr">
        <is>
          <t>실차</t>
        </is>
      </c>
    </row>
    <row r="735" ht="66" customHeight="1" s="357">
      <c r="A735" s="108" t="n"/>
      <c r="B735" s="29" t="inlineStr">
        <is>
          <t>TC_HL_0371</t>
        </is>
      </c>
      <c r="C735" s="29" t="inlineStr">
        <is>
          <t>Handle Layer / Home</t>
        </is>
      </c>
      <c r="D735" s="29" t="inlineStr">
        <is>
          <t>제어</t>
        </is>
      </c>
      <c r="E735" s="29" t="inlineStr">
        <is>
          <t>RSPA</t>
        </is>
      </c>
      <c r="F735" s="29" t="inlineStr">
        <is>
          <t>원격 전/후진</t>
        </is>
      </c>
      <c r="G735" s="29" t="inlineStr">
        <is>
          <t>KR, EU</t>
        </is>
      </c>
      <c r="H735" s="29" t="inlineStr">
        <is>
          <t>KOA, HOA, GOA</t>
        </is>
      </c>
      <c r="I735" s="29" t="n">
        <v>3</v>
      </c>
      <c r="J735" s="30" t="inlineStr">
        <is>
          <t>1. 휴대폰 UWB 지원
2. DK 2.0 발급 상태 Y
3. RSPA 연결</t>
        </is>
      </c>
      <c r="K735" s="39" t="inlineStr">
        <is>
          <t>1. 디지털 키 2.0 지원 차량
2. 일시 중지 (버튼 미입력)</t>
        </is>
      </c>
      <c r="L735" s="30" t="inlineStr">
        <is>
          <t>1. Home에서 Handle Layer 또는 ShortCut 확인
2. 원격 전/후진 진입
3. RSPA 영역 (제어), 종료 버튼 확인</t>
        </is>
      </c>
      <c r="M735" s="30" t="inlineStr">
        <is>
          <t>1. RSPA 영역 활성화, 종료 버튼 활성화</t>
        </is>
      </c>
      <c r="N735" s="69">
        <f>IF(COUNTIF(P735:W735,"F")&gt;=1,"FAIL",(IF(COUNTIF(P735:W735,"P")&gt;=1,"PASS",(IF(COUNTIF(P735:W735,"N/T")&gt;=1,"N/T",(IF(COUNTIF(P735:W735,"N/A")&gt;=1,"N/A","-")))))))</f>
        <v/>
      </c>
      <c r="O735" s="81">
        <f>IF(COUNTIF(P735:Q735,"F")&gt;=1,"FAIL",(IF(COUNTIF(P735:Q735,"P")&gt;=1,"PASS",(IF(COUNTIF(P735:Q735,"N/T")&gt;=1,"N/T",(IF(COUNTIF(P735:Q735,"N/A")&gt;=1,"N/A","-")))))))</f>
        <v/>
      </c>
      <c r="P735" s="29" t="inlineStr">
        <is>
          <t>N/T</t>
        </is>
      </c>
      <c r="Q735" s="29" t="inlineStr">
        <is>
          <t>N/T</t>
        </is>
      </c>
      <c r="R735" s="120">
        <f>IF(COUNTIF(S735:T735,"F")&gt;=1,"FAIL",(IF(COUNTIF(S735:T735,"P")&gt;=1,"PASS",(IF(COUNTIF(S735:T735,"N/T")&gt;=1,"N/T",(IF(COUNTIF(S735:T735,"N/A")&gt;=1,"N/A","-")))))))</f>
        <v/>
      </c>
      <c r="S735" s="29" t="inlineStr">
        <is>
          <t>N/T</t>
        </is>
      </c>
      <c r="T735" s="29" t="inlineStr">
        <is>
          <t>N/T</t>
        </is>
      </c>
      <c r="U735" s="120">
        <f>IF(COUNTIF(V735:W735,"F")&gt;=1,"FAIL",(IF(COUNTIF(V735:W735,"P")&gt;=1,"PASS",(IF(COUNTIF(V735:W735,"N/T")&gt;=1,"N/T",(IF(COUNTIF(V735:W735,"N/A")&gt;=1,"N/A","-")))))))</f>
        <v/>
      </c>
      <c r="V735" s="29" t="inlineStr">
        <is>
          <t>P</t>
        </is>
      </c>
      <c r="W735" s="29" t="inlineStr">
        <is>
          <t>P</t>
        </is>
      </c>
      <c r="X735" s="17" t="n"/>
      <c r="Y735" s="16" t="n"/>
      <c r="Z735" s="18" t="inlineStr">
        <is>
          <t>K/H : RSPA 지원 차량 필요</t>
        </is>
      </c>
      <c r="AA735" s="39" t="inlineStr">
        <is>
          <t>N/T : 차량/디바이스 필요(조건)</t>
        </is>
      </c>
      <c r="AB735" s="39" t="inlineStr">
        <is>
          <t>실차</t>
        </is>
      </c>
    </row>
    <row r="736" ht="66" customHeight="1" s="357">
      <c r="A736" s="108" t="n"/>
      <c r="B736" s="29" t="inlineStr">
        <is>
          <t>TC_HL_0372</t>
        </is>
      </c>
      <c r="C736" s="29" t="inlineStr">
        <is>
          <t>Handle Layer / Home</t>
        </is>
      </c>
      <c r="D736" s="29" t="inlineStr">
        <is>
          <t>제어</t>
        </is>
      </c>
      <c r="E736" s="29" t="inlineStr">
        <is>
          <t>RSPA</t>
        </is>
      </c>
      <c r="F736" s="29" t="inlineStr">
        <is>
          <t>원격 전/후진</t>
        </is>
      </c>
      <c r="G736" s="29" t="inlineStr">
        <is>
          <t>KR, EU</t>
        </is>
      </c>
      <c r="H736" s="29" t="inlineStr">
        <is>
          <t>KOA, HOA, GOA</t>
        </is>
      </c>
      <c r="I736" s="29" t="n">
        <v>3</v>
      </c>
      <c r="J736" s="30" t="inlineStr">
        <is>
          <t>1. 휴대폰 UWB 지원
2. DK 2.0 발급 상태 Y
3. RSPA 연결</t>
        </is>
      </c>
      <c r="K736" s="39" t="inlineStr">
        <is>
          <t>1. 디지털 키 2.0 지원 차량
2. 일시 중지 (문 열림)</t>
        </is>
      </c>
      <c r="L736" s="30" t="inlineStr">
        <is>
          <t>1. Home에서 Handle Layer 또는 ShortCut 확인
2. 원격 전/후진 진입
3. RSPA 영역 (제어), 종료 버튼 확인</t>
        </is>
      </c>
      <c r="M736" s="30" t="inlineStr">
        <is>
          <t>1. RSPA 영역 비활성화, 종료 버튼 활성화</t>
        </is>
      </c>
      <c r="N736" s="69">
        <f>IF(COUNTIF(P736:W736,"F")&gt;=1,"FAIL",(IF(COUNTIF(P736:W736,"P")&gt;=1,"PASS",(IF(COUNTIF(P736:W736,"N/T")&gt;=1,"N/T",(IF(COUNTIF(P736:W736,"N/A")&gt;=1,"N/A","-")))))))</f>
        <v/>
      </c>
      <c r="O736" s="81">
        <f>IF(COUNTIF(P736:Q736,"F")&gt;=1,"FAIL",(IF(COUNTIF(P736:Q736,"P")&gt;=1,"PASS",(IF(COUNTIF(P736:Q736,"N/T")&gt;=1,"N/T",(IF(COUNTIF(P736:Q736,"N/A")&gt;=1,"N/A","-")))))))</f>
        <v/>
      </c>
      <c r="P736" s="29" t="inlineStr">
        <is>
          <t>N/T</t>
        </is>
      </c>
      <c r="Q736" s="29" t="inlineStr">
        <is>
          <t>N/T</t>
        </is>
      </c>
      <c r="R736" s="120">
        <f>IF(COUNTIF(S736:T736,"F")&gt;=1,"FAIL",(IF(COUNTIF(S736:T736,"P")&gt;=1,"PASS",(IF(COUNTIF(S736:T736,"N/T")&gt;=1,"N/T",(IF(COUNTIF(S736:T736,"N/A")&gt;=1,"N/A","-")))))))</f>
        <v/>
      </c>
      <c r="S736" s="29" t="inlineStr">
        <is>
          <t>N/T</t>
        </is>
      </c>
      <c r="T736" s="29" t="inlineStr">
        <is>
          <t>N/T</t>
        </is>
      </c>
      <c r="U736" s="120">
        <f>IF(COUNTIF(V736:W736,"F")&gt;=1,"FAIL",(IF(COUNTIF(V736:W736,"P")&gt;=1,"PASS",(IF(COUNTIF(V736:W736,"N/T")&gt;=1,"N/T",(IF(COUNTIF(V736:W736,"N/A")&gt;=1,"N/A","-")))))))</f>
        <v/>
      </c>
      <c r="V736" s="29" t="inlineStr">
        <is>
          <t>P</t>
        </is>
      </c>
      <c r="W736" s="29" t="inlineStr">
        <is>
          <t>P</t>
        </is>
      </c>
      <c r="X736" s="17" t="n"/>
      <c r="Y736" s="16" t="n"/>
      <c r="Z736" s="18" t="inlineStr">
        <is>
          <t>K/H : RSPA 지원 차량 필요</t>
        </is>
      </c>
      <c r="AA736" s="39" t="inlineStr">
        <is>
          <t>N/T : 차량/디바이스 필요(조건)</t>
        </is>
      </c>
      <c r="AB736" s="39" t="inlineStr">
        <is>
          <t>실차</t>
        </is>
      </c>
    </row>
    <row r="737" ht="66" customHeight="1" s="357">
      <c r="A737" s="108" t="n"/>
      <c r="B737" s="29" t="inlineStr">
        <is>
          <t>TC_HL_0373</t>
        </is>
      </c>
      <c r="C737" s="29" t="inlineStr">
        <is>
          <t>Handle Layer / Home</t>
        </is>
      </c>
      <c r="D737" s="29" t="inlineStr">
        <is>
          <t>제어</t>
        </is>
      </c>
      <c r="E737" s="29" t="inlineStr">
        <is>
          <t>RSPA</t>
        </is>
      </c>
      <c r="F737" s="29" t="inlineStr">
        <is>
          <t>원격 전/후진</t>
        </is>
      </c>
      <c r="G737" s="29" t="inlineStr">
        <is>
          <t>KR, EU</t>
        </is>
      </c>
      <c r="H737" s="29" t="inlineStr">
        <is>
          <t>KOA, HOA, GOA</t>
        </is>
      </c>
      <c r="I737" s="29" t="n">
        <v>3</v>
      </c>
      <c r="J737" s="30" t="inlineStr">
        <is>
          <t>1. 휴대폰 UWB 지원
2. DK 2.0 발급 상태 Y
3. RSPA 연결</t>
        </is>
      </c>
      <c r="K737" s="39" t="inlineStr">
        <is>
          <t>1. 디지털 키 2.0 지원 차량
2. 일시 중지 (트렁크 열림)</t>
        </is>
      </c>
      <c r="L737" s="30" t="inlineStr">
        <is>
          <t>1. Home에서 Handle Layer 또는 ShortCut 확인
2. 원격 전/후진 진입
3. RSPA 영역 (제어), 종료 버튼 확인</t>
        </is>
      </c>
      <c r="M737" s="30" t="inlineStr">
        <is>
          <t>1. RSPA 영역 비활성화, 종료 버튼 활성화</t>
        </is>
      </c>
      <c r="N737" s="69">
        <f>IF(COUNTIF(P737:W737,"F")&gt;=1,"FAIL",(IF(COUNTIF(P737:W737,"P")&gt;=1,"PASS",(IF(COUNTIF(P737:W737,"N/T")&gt;=1,"N/T",(IF(COUNTIF(P737:W737,"N/A")&gt;=1,"N/A","-")))))))</f>
        <v/>
      </c>
      <c r="O737" s="81">
        <f>IF(COUNTIF(P737:Q737,"F")&gt;=1,"FAIL",(IF(COUNTIF(P737:Q737,"P")&gt;=1,"PASS",(IF(COUNTIF(P737:Q737,"N/T")&gt;=1,"N/T",(IF(COUNTIF(P737:Q737,"N/A")&gt;=1,"N/A","-")))))))</f>
        <v/>
      </c>
      <c r="P737" s="29" t="inlineStr">
        <is>
          <t>N/T</t>
        </is>
      </c>
      <c r="Q737" s="29" t="inlineStr">
        <is>
          <t>N/T</t>
        </is>
      </c>
      <c r="R737" s="120">
        <f>IF(COUNTIF(S737:T737,"F")&gt;=1,"FAIL",(IF(COUNTIF(S737:T737,"P")&gt;=1,"PASS",(IF(COUNTIF(S737:T737,"N/T")&gt;=1,"N/T",(IF(COUNTIF(S737:T737,"N/A")&gt;=1,"N/A","-")))))))</f>
        <v/>
      </c>
      <c r="S737" s="29" t="inlineStr">
        <is>
          <t>N/T</t>
        </is>
      </c>
      <c r="T737" s="29" t="inlineStr">
        <is>
          <t>N/T</t>
        </is>
      </c>
      <c r="U737" s="120">
        <f>IF(COUNTIF(V737:W737,"F")&gt;=1,"FAIL",(IF(COUNTIF(V737:W737,"P")&gt;=1,"PASS",(IF(COUNTIF(V737:W737,"N/T")&gt;=1,"N/T",(IF(COUNTIF(V737:W737,"N/A")&gt;=1,"N/A","-")))))))</f>
        <v/>
      </c>
      <c r="V737" s="29" t="inlineStr">
        <is>
          <t>P</t>
        </is>
      </c>
      <c r="W737" s="29" t="inlineStr">
        <is>
          <t>P</t>
        </is>
      </c>
      <c r="X737" s="17" t="n"/>
      <c r="Y737" s="16" t="n"/>
      <c r="Z737" s="39" t="inlineStr">
        <is>
          <t>K/H : RSPA 지원 차량 필요
G : 트렁크+RSPA 차량 필요</t>
        </is>
      </c>
      <c r="AA737" s="39" t="inlineStr">
        <is>
          <t>N/T : 차량/디바이스 필요(조건)</t>
        </is>
      </c>
      <c r="AB737" s="39" t="inlineStr">
        <is>
          <t>실차</t>
        </is>
      </c>
    </row>
    <row r="738" ht="66" customHeight="1" s="357">
      <c r="A738" s="108" t="n"/>
      <c r="B738" s="29" t="inlineStr">
        <is>
          <t>TC_HL_0374</t>
        </is>
      </c>
      <c r="C738" s="29" t="inlineStr">
        <is>
          <t>Handle Layer / Home</t>
        </is>
      </c>
      <c r="D738" s="29" t="inlineStr">
        <is>
          <t>제어</t>
        </is>
      </c>
      <c r="E738" s="29" t="inlineStr">
        <is>
          <t>RSPA</t>
        </is>
      </c>
      <c r="F738" s="29" t="inlineStr">
        <is>
          <t>원격 전/후진</t>
        </is>
      </c>
      <c r="G738" s="29" t="inlineStr">
        <is>
          <t>KR, EU</t>
        </is>
      </c>
      <c r="H738" s="29" t="inlineStr">
        <is>
          <t>KOA, HOA, GOA</t>
        </is>
      </c>
      <c r="I738" s="29" t="n">
        <v>3</v>
      </c>
      <c r="J738" s="30" t="inlineStr">
        <is>
          <t>1. 휴대폰 UWB 지원
2. DK 2.0 발급 상태 Y
3. RSPA 연결</t>
        </is>
      </c>
      <c r="K738" s="39" t="inlineStr">
        <is>
          <t>1. 디지털 키 2.0 지원 차량
2. 일시 중지 (주변 장애물)</t>
        </is>
      </c>
      <c r="L738" s="30" t="inlineStr">
        <is>
          <t>1. Home에서 Handle Layer 또는 ShortCut 확인
2. 원격 전/후진 진입
3. RSPA 영역 (제어), 종료 버튼 확인</t>
        </is>
      </c>
      <c r="M738" s="30" t="inlineStr">
        <is>
          <t>1. RSPA 영역 활성화, 종료 버튼 활성화</t>
        </is>
      </c>
      <c r="N738" s="69">
        <f>IF(COUNTIF(P738:W738,"F")&gt;=1,"FAIL",(IF(COUNTIF(P738:W738,"P")&gt;=1,"PASS",(IF(COUNTIF(P738:W738,"N/T")&gt;=1,"N/T",(IF(COUNTIF(P738:W738,"N/A")&gt;=1,"N/A","-")))))))</f>
        <v/>
      </c>
      <c r="O738" s="81">
        <f>IF(COUNTIF(P738:Q738,"F")&gt;=1,"FAIL",(IF(COUNTIF(P738:Q738,"P")&gt;=1,"PASS",(IF(COUNTIF(P738:Q738,"N/T")&gt;=1,"N/T",(IF(COUNTIF(P738:Q738,"N/A")&gt;=1,"N/A","-")))))))</f>
        <v/>
      </c>
      <c r="P738" s="29" t="inlineStr">
        <is>
          <t>N/T</t>
        </is>
      </c>
      <c r="Q738" s="29" t="inlineStr">
        <is>
          <t>N/T</t>
        </is>
      </c>
      <c r="R738" s="120">
        <f>IF(COUNTIF(S738:T738,"F")&gt;=1,"FAIL",(IF(COUNTIF(S738:T738,"P")&gt;=1,"PASS",(IF(COUNTIF(S738:T738,"N/T")&gt;=1,"N/T",(IF(COUNTIF(S738:T738,"N/A")&gt;=1,"N/A","-")))))))</f>
        <v/>
      </c>
      <c r="S738" s="29" t="inlineStr">
        <is>
          <t>N/T</t>
        </is>
      </c>
      <c r="T738" s="29" t="inlineStr">
        <is>
          <t>N/T</t>
        </is>
      </c>
      <c r="U738" s="120">
        <f>IF(COUNTIF(V738:W738,"F")&gt;=1,"FAIL",(IF(COUNTIF(V738:W738,"P")&gt;=1,"PASS",(IF(COUNTIF(V738:W738,"N/T")&gt;=1,"N/T",(IF(COUNTIF(V738:W738,"N/A")&gt;=1,"N/A","-")))))))</f>
        <v/>
      </c>
      <c r="V738" s="29" t="inlineStr">
        <is>
          <t>P</t>
        </is>
      </c>
      <c r="W738" s="29" t="inlineStr">
        <is>
          <t>P</t>
        </is>
      </c>
      <c r="X738" s="17" t="n"/>
      <c r="Y738" s="16" t="n"/>
      <c r="Z738" s="18" t="inlineStr">
        <is>
          <t>K/H : RSPA 지원 차량 필요</t>
        </is>
      </c>
      <c r="AA738" s="39" t="inlineStr">
        <is>
          <t>N/T : 차량/디바이스 필요(조건)</t>
        </is>
      </c>
      <c r="AB738" s="39" t="inlineStr">
        <is>
          <t>실차</t>
        </is>
      </c>
    </row>
    <row r="739" ht="66" customHeight="1" s="357">
      <c r="A739" s="108" t="n"/>
      <c r="B739" s="29" t="inlineStr">
        <is>
          <t>TC_HL_0375</t>
        </is>
      </c>
      <c r="C739" s="29" t="inlineStr">
        <is>
          <t>Handle Layer / Home</t>
        </is>
      </c>
      <c r="D739" s="29" t="inlineStr">
        <is>
          <t>제어</t>
        </is>
      </c>
      <c r="E739" s="29" t="inlineStr">
        <is>
          <t>RSPA</t>
        </is>
      </c>
      <c r="F739" s="29" t="inlineStr">
        <is>
          <t>원격 전/후진</t>
        </is>
      </c>
      <c r="G739" s="29" t="inlineStr">
        <is>
          <t>KR, EU</t>
        </is>
      </c>
      <c r="H739" s="29" t="inlineStr">
        <is>
          <t>KOA, HOA, GOA</t>
        </is>
      </c>
      <c r="I739" s="29" t="n">
        <v>3</v>
      </c>
      <c r="J739" s="30" t="inlineStr">
        <is>
          <t>1. 휴대폰 UWB 지원
2. DK 2.0 발급 상태 Y
3. RSPA 연결</t>
        </is>
      </c>
      <c r="K739" s="39" t="inlineStr">
        <is>
          <t>1. 디지털 키 2.0 지원 차량
2. 일시 중지 (스마트 키(폰)전진/후진 버튼 재입력)</t>
        </is>
      </c>
      <c r="L739" s="30" t="inlineStr">
        <is>
          <t>1. Home에서 Handle Layer 또는 ShortCut 확인
2. 원격 전/후진 진입
3. RSPA 영역 (제어), 종료 버튼 확인</t>
        </is>
      </c>
      <c r="M739" s="30" t="inlineStr">
        <is>
          <t>1. RSPA 영역 활성화, 종료 버튼 비활성화</t>
        </is>
      </c>
      <c r="N739" s="69">
        <f>IF(COUNTIF(P739:W739,"F")&gt;=1,"FAIL",(IF(COUNTIF(P739:W739,"P")&gt;=1,"PASS",(IF(COUNTIF(P739:W739,"N/T")&gt;=1,"N/T",(IF(COUNTIF(P739:W739,"N/A")&gt;=1,"N/A","-")))))))</f>
        <v/>
      </c>
      <c r="O739" s="81">
        <f>IF(COUNTIF(P739:Q739,"F")&gt;=1,"FAIL",(IF(COUNTIF(P739:Q739,"P")&gt;=1,"PASS",(IF(COUNTIF(P739:Q739,"N/T")&gt;=1,"N/T",(IF(COUNTIF(P739:Q739,"N/A")&gt;=1,"N/A","-")))))))</f>
        <v/>
      </c>
      <c r="P739" s="29" t="inlineStr">
        <is>
          <t>N/T</t>
        </is>
      </c>
      <c r="Q739" s="29" t="inlineStr">
        <is>
          <t>N/T</t>
        </is>
      </c>
      <c r="R739" s="120">
        <f>IF(COUNTIF(S739:T739,"F")&gt;=1,"FAIL",(IF(COUNTIF(S739:T739,"P")&gt;=1,"PASS",(IF(COUNTIF(S739:T739,"N/T")&gt;=1,"N/T",(IF(COUNTIF(S739:T739,"N/A")&gt;=1,"N/A","-")))))))</f>
        <v/>
      </c>
      <c r="S739" s="29" t="inlineStr">
        <is>
          <t>N/T</t>
        </is>
      </c>
      <c r="T739" s="29" t="inlineStr">
        <is>
          <t>N/T</t>
        </is>
      </c>
      <c r="U739" s="120">
        <f>IF(COUNTIF(V739:W739,"F")&gt;=1,"FAIL",(IF(COUNTIF(V739:W739,"P")&gt;=1,"PASS",(IF(COUNTIF(V739:W739,"N/T")&gt;=1,"N/T",(IF(COUNTIF(V739:W739,"N/A")&gt;=1,"N/A","-")))))))</f>
        <v/>
      </c>
      <c r="V739" s="29" t="inlineStr">
        <is>
          <t>P</t>
        </is>
      </c>
      <c r="W739" s="29" t="inlineStr">
        <is>
          <t>P</t>
        </is>
      </c>
      <c r="X739" s="17" t="n"/>
      <c r="Y739" s="16" t="n"/>
      <c r="Z739" s="39" t="inlineStr">
        <is>
          <t xml:space="preserve">
K/H : RSPA 지원 차량 필요
G : 일시 중지 (스마트 키(폰)전진/후진 버튼 재입력) 케이스</t>
        </is>
      </c>
      <c r="AA739" s="39" t="inlineStr">
        <is>
          <t>N/T : 특수상황/실패 조건 필요(조건)</t>
        </is>
      </c>
      <c r="AB739" s="39" t="inlineStr">
        <is>
          <t>실차</t>
        </is>
      </c>
    </row>
    <row r="740" ht="66" customHeight="1" s="357">
      <c r="A740" s="108" t="n"/>
      <c r="B740" s="29" t="inlineStr">
        <is>
          <t>TC_HL_0376</t>
        </is>
      </c>
      <c r="C740" s="29" t="inlineStr">
        <is>
          <t>Handle Layer / Home</t>
        </is>
      </c>
      <c r="D740" s="29" t="inlineStr">
        <is>
          <t>제어</t>
        </is>
      </c>
      <c r="E740" s="29" t="inlineStr">
        <is>
          <t>RSPA</t>
        </is>
      </c>
      <c r="F740" s="29" t="inlineStr">
        <is>
          <t>원격 전/후진</t>
        </is>
      </c>
      <c r="G740" s="29" t="inlineStr">
        <is>
          <t>KR, EU</t>
        </is>
      </c>
      <c r="H740" s="29" t="inlineStr">
        <is>
          <t>KOA, HOA, GOA</t>
        </is>
      </c>
      <c r="I740" s="29" t="n">
        <v>3</v>
      </c>
      <c r="J740" s="30" t="inlineStr">
        <is>
          <t>1. 휴대폰 UWB 지원
2. DK 2.0 발급 상태 Y
3. RSPA 연결</t>
        </is>
      </c>
      <c r="K740" s="39" t="inlineStr">
        <is>
          <t>1. 디지털 키 2.0 지원 차량</t>
        </is>
      </c>
      <c r="L740" s="30" t="inlineStr">
        <is>
          <t>1. Home에서 Handle Layer 또는 ShortCut 확인
2. 원격 전/후진 진입
3. 원격 스마트 주차 보조 미작동
4. RKE 버튼 확인</t>
        </is>
      </c>
      <c r="M740" s="30" t="inlineStr">
        <is>
          <t>1. RKE 버튼 활성화</t>
        </is>
      </c>
      <c r="N740" s="69">
        <f>IF(COUNTIF(P740:W740,"F")&gt;=1,"FAIL",(IF(COUNTIF(P740:W740,"P")&gt;=1,"PASS",(IF(COUNTIF(P740:W740,"N/T")&gt;=1,"N/T",(IF(COUNTIF(P740:W740,"N/A")&gt;=1,"N/A","-")))))))</f>
        <v/>
      </c>
      <c r="O740" s="81">
        <f>IF(COUNTIF(P740:Q740,"F")&gt;=1,"FAIL",(IF(COUNTIF(P740:Q740,"P")&gt;=1,"PASS",(IF(COUNTIF(P740:Q740,"N/T")&gt;=1,"N/T",(IF(COUNTIF(P740:Q740,"N/A")&gt;=1,"N/A","-")))))))</f>
        <v/>
      </c>
      <c r="P740" s="29" t="inlineStr">
        <is>
          <t>N/T</t>
        </is>
      </c>
      <c r="Q740" s="29" t="inlineStr">
        <is>
          <t>N/T</t>
        </is>
      </c>
      <c r="R740" s="120">
        <f>IF(COUNTIF(S740:T740,"F")&gt;=1,"FAIL",(IF(COUNTIF(S740:T740,"P")&gt;=1,"PASS",(IF(COUNTIF(S740:T740,"N/T")&gt;=1,"N/T",(IF(COUNTIF(S740:T740,"N/A")&gt;=1,"N/A","-")))))))</f>
        <v/>
      </c>
      <c r="S740" s="29" t="inlineStr">
        <is>
          <t>N/T</t>
        </is>
      </c>
      <c r="T740" s="29" t="inlineStr">
        <is>
          <t>N/T</t>
        </is>
      </c>
      <c r="U740" s="120">
        <f>IF(COUNTIF(V740:W740,"F")&gt;=1,"FAIL",(IF(COUNTIF(V740:W740,"P")&gt;=1,"PASS",(IF(COUNTIF(V740:W740,"N/T")&gt;=1,"N/T",(IF(COUNTIF(V740:W740,"N/A")&gt;=1,"N/A","-")))))))</f>
        <v/>
      </c>
      <c r="V740" s="29" t="inlineStr">
        <is>
          <t>P</t>
        </is>
      </c>
      <c r="W740" s="29" t="inlineStr">
        <is>
          <t>P</t>
        </is>
      </c>
      <c r="X740" s="17" t="n"/>
      <c r="Y740" s="16" t="n"/>
      <c r="Z740" s="18" t="inlineStr">
        <is>
          <t>K/H : RSPA 지원 차량 필요</t>
        </is>
      </c>
      <c r="AA740" s="39" t="inlineStr">
        <is>
          <t>N/T : 차량/디바이스 필요(조건)</t>
        </is>
      </c>
      <c r="AB740" s="39" t="inlineStr">
        <is>
          <t>실차</t>
        </is>
      </c>
    </row>
    <row r="741" ht="66" customHeight="1" s="357">
      <c r="A741" s="108" t="n"/>
      <c r="B741" s="29" t="inlineStr">
        <is>
          <t>TC_HL_0377</t>
        </is>
      </c>
      <c r="C741" s="29" t="inlineStr">
        <is>
          <t>Handle Layer / Home</t>
        </is>
      </c>
      <c r="D741" s="29" t="inlineStr">
        <is>
          <t>제어</t>
        </is>
      </c>
      <c r="E741" s="29" t="inlineStr">
        <is>
          <t>RSPA</t>
        </is>
      </c>
      <c r="F741" s="29" t="inlineStr">
        <is>
          <t>원격 전/후진</t>
        </is>
      </c>
      <c r="G741" s="29" t="inlineStr">
        <is>
          <t>KR, EU</t>
        </is>
      </c>
      <c r="H741" s="29" t="inlineStr">
        <is>
          <t>KOA, HOA, GOA</t>
        </is>
      </c>
      <c r="I741" s="29" t="n">
        <v>3</v>
      </c>
      <c r="J741" s="30" t="inlineStr">
        <is>
          <t>1. 휴대폰 UWB 지원
2. DK 2.0 발급 상태 Y
3. RSPA 연결</t>
        </is>
      </c>
      <c r="K741" s="39" t="inlineStr">
        <is>
          <t>1. 디지털 키 2.0 지원 차량</t>
        </is>
      </c>
      <c r="L741" s="30" t="inlineStr">
        <is>
          <t>1. Home에서 Handle Layer 또는 ShortCut 확인
2. 원격 전/후진 진입
3. 원격 스마트 주차 보조 작동
4. RKE 버튼 확인</t>
        </is>
      </c>
      <c r="M741" s="30" t="inlineStr">
        <is>
          <t>1. RKE 버튼 비활성화</t>
        </is>
      </c>
      <c r="N741" s="69">
        <f>IF(COUNTIF(P741:W741,"F")&gt;=1,"FAIL",(IF(COUNTIF(P741:W741,"P")&gt;=1,"PASS",(IF(COUNTIF(P741:W741,"N/T")&gt;=1,"N/T",(IF(COUNTIF(P741:W741,"N/A")&gt;=1,"N/A","-")))))))</f>
        <v/>
      </c>
      <c r="O741" s="81">
        <f>IF(COUNTIF(P741:Q741,"F")&gt;=1,"FAIL",(IF(COUNTIF(P741:Q741,"P")&gt;=1,"PASS",(IF(COUNTIF(P741:Q741,"N/T")&gt;=1,"N/T",(IF(COUNTIF(P741:Q741,"N/A")&gt;=1,"N/A","-")))))))</f>
        <v/>
      </c>
      <c r="P741" s="29" t="inlineStr">
        <is>
          <t>N/T</t>
        </is>
      </c>
      <c r="Q741" s="29" t="inlineStr">
        <is>
          <t>N/T</t>
        </is>
      </c>
      <c r="R741" s="120">
        <f>IF(COUNTIF(S741:T741,"F")&gt;=1,"FAIL",(IF(COUNTIF(S741:T741,"P")&gt;=1,"PASS",(IF(COUNTIF(S741:T741,"N/T")&gt;=1,"N/T",(IF(COUNTIF(S741:T741,"N/A")&gt;=1,"N/A","-")))))))</f>
        <v/>
      </c>
      <c r="S741" s="29" t="inlineStr">
        <is>
          <t>N/T</t>
        </is>
      </c>
      <c r="T741" s="29" t="inlineStr">
        <is>
          <t>N/T</t>
        </is>
      </c>
      <c r="U741" s="120">
        <f>IF(COUNTIF(V741:W741,"F")&gt;=1,"FAIL",(IF(COUNTIF(V741:W741,"P")&gt;=1,"PASS",(IF(COUNTIF(V741:W741,"N/T")&gt;=1,"N/T",(IF(COUNTIF(V741:W741,"N/A")&gt;=1,"N/A","-")))))))</f>
        <v/>
      </c>
      <c r="V741" s="29" t="inlineStr">
        <is>
          <t>P</t>
        </is>
      </c>
      <c r="W741" s="29" t="inlineStr">
        <is>
          <t>P</t>
        </is>
      </c>
      <c r="X741" s="17" t="n"/>
      <c r="Y741" s="16" t="n"/>
      <c r="Z741" s="18" t="inlineStr">
        <is>
          <t>K/H : RSPA 지원 차량 필요</t>
        </is>
      </c>
      <c r="AA741" s="39" t="inlineStr">
        <is>
          <t>N/T : 차량/디바이스 필요(조건)</t>
        </is>
      </c>
      <c r="AB741" s="39" t="inlineStr">
        <is>
          <t>실차</t>
        </is>
      </c>
    </row>
    <row r="742" ht="66" customHeight="1" s="357">
      <c r="A742" s="108" t="n"/>
      <c r="B742" s="29" t="inlineStr">
        <is>
          <t>TC_HL_0378</t>
        </is>
      </c>
      <c r="C742" s="29" t="inlineStr">
        <is>
          <t>Handle Layer / Home</t>
        </is>
      </c>
      <c r="D742" s="29" t="inlineStr">
        <is>
          <t>제어</t>
        </is>
      </c>
      <c r="E742" s="29" t="inlineStr">
        <is>
          <t>RSPA</t>
        </is>
      </c>
      <c r="F742" s="29" t="inlineStr">
        <is>
          <t>원격 전/후진</t>
        </is>
      </c>
      <c r="G742" s="29" t="inlineStr">
        <is>
          <t>KR, EU</t>
        </is>
      </c>
      <c r="H742" s="29" t="inlineStr">
        <is>
          <t>KOA, HOA, GOA</t>
        </is>
      </c>
      <c r="I742" s="29" t="n">
        <v>3</v>
      </c>
      <c r="J742" s="30" t="inlineStr">
        <is>
          <t>1. 휴대폰 UWB 지원
2. DK 2.0 발급 상태 Y
3. RSPA 연결</t>
        </is>
      </c>
      <c r="K742" s="39" t="inlineStr">
        <is>
          <t>1. 디지털 키 2.0 지원 차량</t>
        </is>
      </c>
      <c r="L742" s="30" t="inlineStr">
        <is>
          <t>1. Home에서 Handle Layer 또는 ShortCut 확인
2. 원격 전/후진 진입
3. 원격 스마트 주차 보조 미작동
4. RKE 버튼 선택</t>
        </is>
      </c>
      <c r="M742" s="30" t="inlineStr">
        <is>
          <t>1. 하단 시트 표출, 버튼 사양은 핸들레이어 버튼 사양 따름
근거리 원격제어
[문 잠금] [문 잠금 해제]</t>
        </is>
      </c>
      <c r="N742" s="69">
        <f>IF(COUNTIF(P742:W742,"F")&gt;=1,"FAIL",(IF(COUNTIF(P742:W742,"P")&gt;=1,"PASS",(IF(COUNTIF(P742:W742,"N/T")&gt;=1,"N/T",(IF(COUNTIF(P742:W742,"N/A")&gt;=1,"N/A","-")))))))</f>
        <v/>
      </c>
      <c r="O742" s="81">
        <f>IF(COUNTIF(P742:Q742,"F")&gt;=1,"FAIL",(IF(COUNTIF(P742:Q742,"P")&gt;=1,"PASS",(IF(COUNTIF(P742:Q742,"N/T")&gt;=1,"N/T",(IF(COUNTIF(P742:Q742,"N/A")&gt;=1,"N/A","-")))))))</f>
        <v/>
      </c>
      <c r="P742" s="29" t="inlineStr">
        <is>
          <t>N/T</t>
        </is>
      </c>
      <c r="Q742" s="29" t="inlineStr">
        <is>
          <t>N/T</t>
        </is>
      </c>
      <c r="R742" s="120">
        <f>IF(COUNTIF(S742:T742,"F")&gt;=1,"FAIL",(IF(COUNTIF(S742:T742,"P")&gt;=1,"PASS",(IF(COUNTIF(S742:T742,"N/T")&gt;=1,"N/T",(IF(COUNTIF(S742:T742,"N/A")&gt;=1,"N/A","-")))))))</f>
        <v/>
      </c>
      <c r="S742" s="29" t="inlineStr">
        <is>
          <t>N/T</t>
        </is>
      </c>
      <c r="T742" s="29" t="inlineStr">
        <is>
          <t>N/T</t>
        </is>
      </c>
      <c r="U742" s="120">
        <f>IF(COUNTIF(V742:W742,"F")&gt;=1,"FAIL",(IF(COUNTIF(V742:W742,"P")&gt;=1,"PASS",(IF(COUNTIF(V742:W742,"N/T")&gt;=1,"N/T",(IF(COUNTIF(V742:W742,"N/A")&gt;=1,"N/A","-")))))))</f>
        <v/>
      </c>
      <c r="V742" s="29" t="inlineStr">
        <is>
          <t>P</t>
        </is>
      </c>
      <c r="W742" s="29" t="inlineStr">
        <is>
          <t>P</t>
        </is>
      </c>
      <c r="X742" s="17" t="n"/>
      <c r="Y742" s="16" t="n"/>
      <c r="Z742" s="18" t="inlineStr">
        <is>
          <t>K/H : RSPA 지원 차량 필요</t>
        </is>
      </c>
      <c r="AA742" s="39" t="inlineStr">
        <is>
          <t>N/T : 차량/디바이스 필요(조건)</t>
        </is>
      </c>
      <c r="AB742" s="39" t="inlineStr">
        <is>
          <t>실차</t>
        </is>
      </c>
    </row>
    <row r="743" ht="66" customHeight="1" s="357">
      <c r="A743" s="108" t="n"/>
      <c r="B743" s="29" t="inlineStr">
        <is>
          <t>TC_HL_0379</t>
        </is>
      </c>
      <c r="C743" s="29" t="inlineStr">
        <is>
          <t>Handle Layer / Home</t>
        </is>
      </c>
      <c r="D743" s="29" t="inlineStr">
        <is>
          <t>제어</t>
        </is>
      </c>
      <c r="E743" s="29" t="inlineStr">
        <is>
          <t>RSPA</t>
        </is>
      </c>
      <c r="F743" s="29" t="inlineStr">
        <is>
          <t>원격 전/후진</t>
        </is>
      </c>
      <c r="G743" s="29" t="inlineStr">
        <is>
          <t>KR, EU</t>
        </is>
      </c>
      <c r="H743" s="29" t="inlineStr">
        <is>
          <t>KOA, HOA, GOA</t>
        </is>
      </c>
      <c r="I743" s="29" t="n">
        <v>3</v>
      </c>
      <c r="J743" s="30" t="inlineStr">
        <is>
          <t>1. 휴대폰 UWB 지원
2. DK 2.0 발급 상태 Y
3. RSPA 연결</t>
        </is>
      </c>
      <c r="K743" s="39" t="inlineStr">
        <is>
          <t>1. 디지털 키 2.0 지원 차량
2. 일시 중지 상태</t>
        </is>
      </c>
      <c r="L743" s="30" t="inlineStr">
        <is>
          <t>1. Home에서 Handle Layer 또는 ShortCut 확인
2. 원격 전/후진 진입</t>
        </is>
      </c>
      <c r="M743" s="30" t="inlineStr">
        <is>
          <t>1. 아이콘 일시 중지 표출
- 문구 표출 후 3초 후 사라짐 애니메이션</t>
        </is>
      </c>
      <c r="N743" s="69">
        <f>IF(COUNTIF(P743:W743,"F")&gt;=1,"FAIL",(IF(COUNTIF(P743:W743,"P")&gt;=1,"PASS",(IF(COUNTIF(P743:W743,"N/T")&gt;=1,"N/T",(IF(COUNTIF(P743:W743,"N/A")&gt;=1,"N/A","-")))))))</f>
        <v/>
      </c>
      <c r="O743" s="81">
        <f>IF(COUNTIF(P743:Q743,"F")&gt;=1,"FAIL",(IF(COUNTIF(P743:Q743,"P")&gt;=1,"PASS",(IF(COUNTIF(P743:Q743,"N/T")&gt;=1,"N/T",(IF(COUNTIF(P743:Q743,"N/A")&gt;=1,"N/A","-")))))))</f>
        <v/>
      </c>
      <c r="P743" s="29" t="inlineStr">
        <is>
          <t>N/T</t>
        </is>
      </c>
      <c r="Q743" s="29" t="inlineStr">
        <is>
          <t>N/T</t>
        </is>
      </c>
      <c r="R743" s="120">
        <f>IF(COUNTIF(S743:T743,"F")&gt;=1,"FAIL",(IF(COUNTIF(S743:T743,"P")&gt;=1,"PASS",(IF(COUNTIF(S743:T743,"N/T")&gt;=1,"N/T",(IF(COUNTIF(S743:T743,"N/A")&gt;=1,"N/A","-")))))))</f>
        <v/>
      </c>
      <c r="S743" s="29" t="inlineStr">
        <is>
          <t>N/T</t>
        </is>
      </c>
      <c r="T743" s="29" t="inlineStr">
        <is>
          <t>N/T</t>
        </is>
      </c>
      <c r="U743" s="120">
        <f>IF(COUNTIF(V743:W743,"F")&gt;=1,"FAIL",(IF(COUNTIF(V743:W743,"P")&gt;=1,"PASS",(IF(COUNTIF(V743:W743,"N/T")&gt;=1,"N/T",(IF(COUNTIF(V743:W743,"N/A")&gt;=1,"N/A","-")))))))</f>
        <v/>
      </c>
      <c r="V743" s="29" t="inlineStr">
        <is>
          <t>P</t>
        </is>
      </c>
      <c r="W743" s="29" t="inlineStr">
        <is>
          <t>P</t>
        </is>
      </c>
      <c r="X743" s="17" t="n"/>
      <c r="Y743" s="16" t="n"/>
      <c r="Z743" s="18" t="inlineStr">
        <is>
          <t>K/H : RSPA 지원 차량 필요</t>
        </is>
      </c>
      <c r="AA743" s="39" t="inlineStr">
        <is>
          <t>N/T : 차량/디바이스 필요(조건)</t>
        </is>
      </c>
      <c r="AB743" s="39" t="inlineStr">
        <is>
          <t>실차</t>
        </is>
      </c>
    </row>
    <row r="744" ht="66" customHeight="1" s="357">
      <c r="A744" s="108" t="n"/>
      <c r="B744" s="29" t="inlineStr">
        <is>
          <t>TC_HL_0380</t>
        </is>
      </c>
      <c r="C744" s="29" t="inlineStr">
        <is>
          <t>Handle Layer / Home</t>
        </is>
      </c>
      <c r="D744" s="29" t="inlineStr">
        <is>
          <t>제어</t>
        </is>
      </c>
      <c r="E744" s="29" t="inlineStr">
        <is>
          <t>RSPA</t>
        </is>
      </c>
      <c r="F744" s="29" t="inlineStr">
        <is>
          <t>원격 전/후진</t>
        </is>
      </c>
      <c r="G744" s="29" t="inlineStr">
        <is>
          <t>KR, EU</t>
        </is>
      </c>
      <c r="H744" s="29" t="inlineStr">
        <is>
          <t>KOA, HOA, GOA</t>
        </is>
      </c>
      <c r="I744" s="29" t="n">
        <v>3</v>
      </c>
      <c r="J744" s="30" t="inlineStr">
        <is>
          <t>1. 휴대폰 UWB 지원
2. DK 2.0 발급 상태 Y
3. RSPA 연결</t>
        </is>
      </c>
      <c r="K744" s="39" t="inlineStr">
        <is>
          <t>1. 디지털 키 2.0 지원 차량
2. 안내/제어 중 상태</t>
        </is>
      </c>
      <c r="L744" s="30" t="inlineStr">
        <is>
          <t>1. Home에서 Handle Layer 또는 ShortCut 확인
2. 원격 전/후진 진입</t>
        </is>
      </c>
      <c r="M744" s="30" t="inlineStr">
        <is>
          <t>1. 아이콘 연결됨 표출
- 문구 표출 후 3초 후 사라짐 애니메이션</t>
        </is>
      </c>
      <c r="N744" s="69">
        <f>IF(COUNTIF(P744:W744,"F")&gt;=1,"FAIL",(IF(COUNTIF(P744:W744,"P")&gt;=1,"PASS",(IF(COUNTIF(P744:W744,"N/T")&gt;=1,"N/T",(IF(COUNTIF(P744:W744,"N/A")&gt;=1,"N/A","-")))))))</f>
        <v/>
      </c>
      <c r="O744" s="81">
        <f>IF(COUNTIF(P744:Q744,"F")&gt;=1,"FAIL",(IF(COUNTIF(P744:Q744,"P")&gt;=1,"PASS",(IF(COUNTIF(P744:Q744,"N/T")&gt;=1,"N/T",(IF(COUNTIF(P744:Q744,"N/A")&gt;=1,"N/A","-")))))))</f>
        <v/>
      </c>
      <c r="P744" s="29" t="inlineStr">
        <is>
          <t>N/T</t>
        </is>
      </c>
      <c r="Q744" s="29" t="inlineStr">
        <is>
          <t>N/T</t>
        </is>
      </c>
      <c r="R744" s="120">
        <f>IF(COUNTIF(S744:T744,"F")&gt;=1,"FAIL",(IF(COUNTIF(S744:T744,"P")&gt;=1,"PASS",(IF(COUNTIF(S744:T744,"N/T")&gt;=1,"N/T",(IF(COUNTIF(S744:T744,"N/A")&gt;=1,"N/A","-")))))))</f>
        <v/>
      </c>
      <c r="S744" s="29" t="inlineStr">
        <is>
          <t>N/T</t>
        </is>
      </c>
      <c r="T744" s="29" t="inlineStr">
        <is>
          <t>N/T</t>
        </is>
      </c>
      <c r="U744" s="120">
        <f>IF(COUNTIF(V744:W744,"F")&gt;=1,"FAIL",(IF(COUNTIF(V744:W744,"P")&gt;=1,"PASS",(IF(COUNTIF(V744:W744,"N/T")&gt;=1,"N/T",(IF(COUNTIF(V744:W744,"N/A")&gt;=1,"N/A","-")))))))</f>
        <v/>
      </c>
      <c r="V744" s="29" t="inlineStr">
        <is>
          <t>P</t>
        </is>
      </c>
      <c r="W744" s="29" t="inlineStr">
        <is>
          <t>P</t>
        </is>
      </c>
      <c r="X744" s="17" t="n"/>
      <c r="Y744" s="16" t="n"/>
      <c r="Z744" s="18" t="inlineStr">
        <is>
          <t>K/H : RSPA 지원 차량 필요</t>
        </is>
      </c>
      <c r="AA744" s="39" t="inlineStr">
        <is>
          <t>N/T : 차량/디바이스 필요(조건)</t>
        </is>
      </c>
      <c r="AB744" s="39" t="inlineStr">
        <is>
          <t>실차</t>
        </is>
      </c>
    </row>
    <row r="745" ht="66" customHeight="1" s="357">
      <c r="A745" s="108" t="n"/>
      <c r="B745" s="29" t="inlineStr">
        <is>
          <t>TC_HL_0381</t>
        </is>
      </c>
      <c r="C745" s="29" t="inlineStr">
        <is>
          <t>Handle Layer / Home</t>
        </is>
      </c>
      <c r="D745" s="29" t="inlineStr">
        <is>
          <t>제어</t>
        </is>
      </c>
      <c r="E745" s="29" t="inlineStr">
        <is>
          <t>RSPA</t>
        </is>
      </c>
      <c r="F745" s="29" t="inlineStr">
        <is>
          <t>원격 전/후진</t>
        </is>
      </c>
      <c r="G745" s="29" t="inlineStr">
        <is>
          <t>KR, EU</t>
        </is>
      </c>
      <c r="H745" s="29" t="inlineStr">
        <is>
          <t>KOA, HOA, GOA</t>
        </is>
      </c>
      <c r="I745" s="29" t="n">
        <v>3</v>
      </c>
      <c r="J745" s="30" t="inlineStr">
        <is>
          <t>1. 휴대폰 UWB 지원
2. DK 2.0 발급 상태 Y
3. RSPA 연결</t>
        </is>
      </c>
      <c r="K745" s="39" t="inlineStr">
        <is>
          <t>1. 디지털 키 2.0 지원 차량
2. 제어 완료 상태</t>
        </is>
      </c>
      <c r="L745" s="30" t="inlineStr">
        <is>
          <t>1. Home에서 Handle Layer 또는 ShortCut 확인
2. 원격 전/후진 진입</t>
        </is>
      </c>
      <c r="M745" s="30" t="inlineStr">
        <is>
          <t>1. 아이콘 제어 완료 표출
- 문구 표출 후 3초 후 사라짐 애니메이션</t>
        </is>
      </c>
      <c r="N745" s="69">
        <f>IF(COUNTIF(P745:W745,"F")&gt;=1,"FAIL",(IF(COUNTIF(P745:W745,"P")&gt;=1,"PASS",(IF(COUNTIF(P745:W745,"N/T")&gt;=1,"N/T",(IF(COUNTIF(P745:W745,"N/A")&gt;=1,"N/A","-")))))))</f>
        <v/>
      </c>
      <c r="O745" s="81">
        <f>IF(COUNTIF(P745:Q745,"F")&gt;=1,"FAIL",(IF(COUNTIF(P745:Q745,"P")&gt;=1,"PASS",(IF(COUNTIF(P745:Q745,"N/T")&gt;=1,"N/T",(IF(COUNTIF(P745:Q745,"N/A")&gt;=1,"N/A","-")))))))</f>
        <v/>
      </c>
      <c r="P745" s="29" t="inlineStr">
        <is>
          <t>N/T</t>
        </is>
      </c>
      <c r="Q745" s="29" t="inlineStr">
        <is>
          <t>N/T</t>
        </is>
      </c>
      <c r="R745" s="120">
        <f>IF(COUNTIF(S745:T745,"F")&gt;=1,"FAIL",(IF(COUNTIF(S745:T745,"P")&gt;=1,"PASS",(IF(COUNTIF(S745:T745,"N/T")&gt;=1,"N/T",(IF(COUNTIF(S745:T745,"N/A")&gt;=1,"N/A","-")))))))</f>
        <v/>
      </c>
      <c r="S745" s="29" t="inlineStr">
        <is>
          <t>N/T</t>
        </is>
      </c>
      <c r="T745" s="29" t="inlineStr">
        <is>
          <t>N/T</t>
        </is>
      </c>
      <c r="U745" s="120">
        <f>IF(COUNTIF(V745:W745,"F")&gt;=1,"FAIL",(IF(COUNTIF(V745:W745,"P")&gt;=1,"PASS",(IF(COUNTIF(V745:W745,"N/T")&gt;=1,"N/T",(IF(COUNTIF(V745:W745,"N/A")&gt;=1,"N/A","-")))))))</f>
        <v/>
      </c>
      <c r="V745" s="29" t="inlineStr">
        <is>
          <t>P</t>
        </is>
      </c>
      <c r="W745" s="29" t="inlineStr">
        <is>
          <t>P</t>
        </is>
      </c>
      <c r="X745" s="17" t="n"/>
      <c r="Y745" s="16" t="n"/>
      <c r="Z745" s="39" t="inlineStr">
        <is>
          <t>K/H : RSPA 지원 차량 필요
G : 실제 차량 동작과 기대 결과가 상이함 (제어 완료 토스트 표출 후 홈 화면 복귀)</t>
        </is>
      </c>
      <c r="AA745" s="39" t="inlineStr">
        <is>
          <t>N/T : 특수상황/실패 조건 필요(조건)</t>
        </is>
      </c>
      <c r="AB745" s="39" t="inlineStr">
        <is>
          <t>실차</t>
        </is>
      </c>
    </row>
    <row r="746" ht="66" customHeight="1" s="357">
      <c r="A746" s="108" t="n"/>
      <c r="B746" s="29" t="inlineStr">
        <is>
          <t>TC_HL_0382</t>
        </is>
      </c>
      <c r="C746" s="29" t="inlineStr">
        <is>
          <t>Handle Layer / Home</t>
        </is>
      </c>
      <c r="D746" s="29" t="inlineStr">
        <is>
          <t>제어</t>
        </is>
      </c>
      <c r="E746" s="29" t="inlineStr">
        <is>
          <t>RSPA</t>
        </is>
      </c>
      <c r="F746" s="29" t="inlineStr">
        <is>
          <t>원격 전/후진</t>
        </is>
      </c>
      <c r="G746" s="29" t="inlineStr">
        <is>
          <t>KR, EU</t>
        </is>
      </c>
      <c r="H746" s="29" t="inlineStr">
        <is>
          <t>KOA, HOA, GOA</t>
        </is>
      </c>
      <c r="I746" s="29" t="n">
        <v>3</v>
      </c>
      <c r="J746" s="30" t="inlineStr">
        <is>
          <t>1. 휴대폰 UWB 지원
2. DK 2.0 발급 상태 Y
3. RSPA 연결</t>
        </is>
      </c>
      <c r="K746" s="39" t="inlineStr">
        <is>
          <t>1. 디지털 키 2.0 지원 차량
2. 미작동/점검/해제 상태</t>
        </is>
      </c>
      <c r="L746" s="30" t="inlineStr">
        <is>
          <t>1. Home에서 Handle Layer 또는 ShortCut 확인
2. 원격 전/후진 진입</t>
        </is>
      </c>
      <c r="M746" s="30" t="inlineStr">
        <is>
          <t>1. 아이콘 확인 필요 표출
- 문구 표출 후 3초 후 사라짐 애니메이션</t>
        </is>
      </c>
      <c r="N746" s="69">
        <f>IF(COUNTIF(P746:W746,"F")&gt;=1,"FAIL",(IF(COUNTIF(P746:W746,"P")&gt;=1,"PASS",(IF(COUNTIF(P746:W746,"N/T")&gt;=1,"N/T",(IF(COUNTIF(P746:W746,"N/A")&gt;=1,"N/A","-")))))))</f>
        <v/>
      </c>
      <c r="O746" s="81">
        <f>IF(COUNTIF(P746:Q746,"F")&gt;=1,"FAIL",(IF(COUNTIF(P746:Q746,"P")&gt;=1,"PASS",(IF(COUNTIF(P746:Q746,"N/T")&gt;=1,"N/T",(IF(COUNTIF(P746:Q746,"N/A")&gt;=1,"N/A","-")))))))</f>
        <v/>
      </c>
      <c r="P746" s="29" t="inlineStr">
        <is>
          <t>N/T</t>
        </is>
      </c>
      <c r="Q746" s="29" t="inlineStr">
        <is>
          <t>N/T</t>
        </is>
      </c>
      <c r="R746" s="120">
        <f>IF(COUNTIF(S746:T746,"F")&gt;=1,"FAIL",(IF(COUNTIF(S746:T746,"P")&gt;=1,"PASS",(IF(COUNTIF(S746:T746,"N/T")&gt;=1,"N/T",(IF(COUNTIF(S746:T746,"N/A")&gt;=1,"N/A","-")))))))</f>
        <v/>
      </c>
      <c r="S746" s="29" t="inlineStr">
        <is>
          <t>N/T</t>
        </is>
      </c>
      <c r="T746" s="29" t="inlineStr">
        <is>
          <t>N/T</t>
        </is>
      </c>
      <c r="U746" s="120">
        <f>IF(COUNTIF(V746:W746,"F")&gt;=1,"FAIL",(IF(COUNTIF(V746:W746,"P")&gt;=1,"PASS",(IF(COUNTIF(V746:W746,"N/T")&gt;=1,"N/T",(IF(COUNTIF(V746:W746,"N/A")&gt;=1,"N/A","-")))))))</f>
        <v/>
      </c>
      <c r="V746" s="29" t="inlineStr">
        <is>
          <t>P</t>
        </is>
      </c>
      <c r="W746" s="29" t="inlineStr">
        <is>
          <t>P</t>
        </is>
      </c>
      <c r="X746" s="17" t="n"/>
      <c r="Y746" s="16" t="n"/>
      <c r="Z746" s="39" t="inlineStr">
        <is>
          <t>K/H : RSPA 지원 차량 필요
G : 미작동/점검/해제 상태 환경 필요</t>
        </is>
      </c>
      <c r="AA746" s="39" t="inlineStr">
        <is>
          <t>N/T : 특수상황/실패 조건 필요(조건)</t>
        </is>
      </c>
      <c r="AB746" s="39" t="inlineStr">
        <is>
          <t>실차</t>
        </is>
      </c>
    </row>
    <row r="747" ht="66" customHeight="1" s="357">
      <c r="A747" s="108" t="n"/>
      <c r="B747" s="29" t="inlineStr">
        <is>
          <t>TC_HL_0383</t>
        </is>
      </c>
      <c r="C747" s="29" t="inlineStr">
        <is>
          <t>Handle Layer / Home</t>
        </is>
      </c>
      <c r="D747" s="29" t="inlineStr">
        <is>
          <t>제어</t>
        </is>
      </c>
      <c r="E747" s="29" t="inlineStr">
        <is>
          <t>RSPA</t>
        </is>
      </c>
      <c r="F747" s="29" t="inlineStr">
        <is>
          <t>원격 전/후진</t>
        </is>
      </c>
      <c r="G747" s="29" t="inlineStr">
        <is>
          <t>KR, EU</t>
        </is>
      </c>
      <c r="H747" s="29" t="inlineStr">
        <is>
          <t>KOA, HOA, GOA</t>
        </is>
      </c>
      <c r="I747" s="29" t="n">
        <v>3</v>
      </c>
      <c r="J747" s="30" t="inlineStr">
        <is>
          <t>1. 휴대폰 UWB 지원
2. DK 2.0 발급 상태 Y
3. RSPA 연결</t>
        </is>
      </c>
      <c r="K747" s="39" t="inlineStr">
        <is>
          <t>1. 디지털 키 2.0 지원 차량</t>
        </is>
      </c>
      <c r="L747" s="30" t="inlineStr">
        <is>
          <t>1. Home에서 Handle Layer 또는 ShortCut 확인
2. 원격 전/후진 진입
3. 사용자가 화면 터치 시</t>
        </is>
      </c>
      <c r="M747" s="30" t="inlineStr">
        <is>
          <t xml:space="preserve">1. 터치를 시작하는 순간 가이드 문구 소거
차량 아이콘을 원하는 방향으로 밀어서 조작 할 수 있습니다. </t>
        </is>
      </c>
      <c r="N747" s="69">
        <f>IF(COUNTIF(P747:W747,"F")&gt;=1,"FAIL",(IF(COUNTIF(P747:W747,"P")&gt;=1,"PASS",(IF(COUNTIF(P747:W747,"N/T")&gt;=1,"N/T",(IF(COUNTIF(P747:W747,"N/A")&gt;=1,"N/A","-")))))))</f>
        <v/>
      </c>
      <c r="O747" s="81">
        <f>IF(COUNTIF(P747:Q747,"F")&gt;=1,"FAIL",(IF(COUNTIF(P747:Q747,"P")&gt;=1,"PASS",(IF(COUNTIF(P747:Q747,"N/T")&gt;=1,"N/T",(IF(COUNTIF(P747:Q747,"N/A")&gt;=1,"N/A","-")))))))</f>
        <v/>
      </c>
      <c r="P747" s="29" t="inlineStr">
        <is>
          <t>N/T</t>
        </is>
      </c>
      <c r="Q747" s="29" t="inlineStr">
        <is>
          <t>N/T</t>
        </is>
      </c>
      <c r="R747" s="120">
        <f>IF(COUNTIF(S747:T747,"F")&gt;=1,"FAIL",(IF(COUNTIF(S747:T747,"P")&gt;=1,"PASS",(IF(COUNTIF(S747:T747,"N/T")&gt;=1,"N/T",(IF(COUNTIF(S747:T747,"N/A")&gt;=1,"N/A","-")))))))</f>
        <v/>
      </c>
      <c r="S747" s="29" t="inlineStr">
        <is>
          <t>N/T</t>
        </is>
      </c>
      <c r="T747" s="29" t="inlineStr">
        <is>
          <t>N/T</t>
        </is>
      </c>
      <c r="U747" s="120">
        <f>IF(COUNTIF(V747:W747,"F")&gt;=1,"FAIL",(IF(COUNTIF(V747:W747,"P")&gt;=1,"PASS",(IF(COUNTIF(V747:W747,"N/T")&gt;=1,"N/T",(IF(COUNTIF(V747:W747,"N/A")&gt;=1,"N/A","-")))))))</f>
        <v/>
      </c>
      <c r="V747" s="29" t="inlineStr">
        <is>
          <t>P</t>
        </is>
      </c>
      <c r="W747" s="29" t="inlineStr">
        <is>
          <t>P</t>
        </is>
      </c>
      <c r="X747" s="17" t="n"/>
      <c r="Y747" s="16" t="n"/>
      <c r="Z747" s="18" t="inlineStr">
        <is>
          <t>K/H : RSPA 지원 차량 필요</t>
        </is>
      </c>
      <c r="AA747" s="39" t="inlineStr">
        <is>
          <t>N/T : 차량/디바이스 필요(조건)</t>
        </is>
      </c>
      <c r="AB747" s="39" t="inlineStr">
        <is>
          <t>실차</t>
        </is>
      </c>
    </row>
    <row r="748" ht="66" customHeight="1" s="357">
      <c r="A748" s="108" t="n"/>
      <c r="B748" s="29" t="inlineStr">
        <is>
          <t>TC_HL_0384</t>
        </is>
      </c>
      <c r="C748" s="29" t="inlineStr">
        <is>
          <t>Handle Layer / Home</t>
        </is>
      </c>
      <c r="D748" s="29" t="inlineStr">
        <is>
          <t>제어</t>
        </is>
      </c>
      <c r="E748" s="29" t="inlineStr">
        <is>
          <t>RSPA</t>
        </is>
      </c>
      <c r="F748" s="29" t="inlineStr">
        <is>
          <t>원격 전/후진</t>
        </is>
      </c>
      <c r="G748" s="29" t="inlineStr">
        <is>
          <t>KR, EU</t>
        </is>
      </c>
      <c r="H748" s="29" t="inlineStr">
        <is>
          <t>KOA, HOA, GOA</t>
        </is>
      </c>
      <c r="I748" s="29" t="n">
        <v>3</v>
      </c>
      <c r="J748" s="30" t="inlineStr">
        <is>
          <t>1. 휴대폰 UWB 지원
2. DK 2.0 발급 상태 Y
3. RSPA 연결</t>
        </is>
      </c>
      <c r="K748" s="39" t="inlineStr">
        <is>
          <t>1. 디지털 키 2.0 지원 차량
2. 조작 불가능한 조건</t>
        </is>
      </c>
      <c r="L748" s="30" t="inlineStr">
        <is>
          <t>1. Home에서 Handle Layer 또는 ShortCut 확인
2. 원격 전/후진 진입
3. 차량 상태 이미지 확인</t>
        </is>
      </c>
      <c r="M748" s="30" t="inlineStr">
        <is>
          <t>1. 차량 상태 이미지 비활성화</t>
        </is>
      </c>
      <c r="N748" s="69">
        <f>IF(COUNTIF(P748:W748,"F")&gt;=1,"FAIL",(IF(COUNTIF(P748:W748,"P")&gt;=1,"PASS",(IF(COUNTIF(P748:W748,"N/T")&gt;=1,"N/T",(IF(COUNTIF(P748:W748,"N/A")&gt;=1,"N/A","-")))))))</f>
        <v/>
      </c>
      <c r="O748" s="81">
        <f>IF(COUNTIF(P748:Q748,"F")&gt;=1,"FAIL",(IF(COUNTIF(P748:Q748,"P")&gt;=1,"PASS",(IF(COUNTIF(P748:Q748,"N/T")&gt;=1,"N/T",(IF(COUNTIF(P748:Q748,"N/A")&gt;=1,"N/A","-")))))))</f>
        <v/>
      </c>
      <c r="P748" s="29" t="inlineStr">
        <is>
          <t>N/T</t>
        </is>
      </c>
      <c r="Q748" s="29" t="inlineStr">
        <is>
          <t>N/T</t>
        </is>
      </c>
      <c r="R748" s="120">
        <f>IF(COUNTIF(S748:T748,"F")&gt;=1,"FAIL",(IF(COUNTIF(S748:T748,"P")&gt;=1,"PASS",(IF(COUNTIF(S748:T748,"N/T")&gt;=1,"N/T",(IF(COUNTIF(S748:T748,"N/A")&gt;=1,"N/A","-")))))))</f>
        <v/>
      </c>
      <c r="S748" s="29" t="inlineStr">
        <is>
          <t>N/T</t>
        </is>
      </c>
      <c r="T748" s="29" t="inlineStr">
        <is>
          <t>N/T</t>
        </is>
      </c>
      <c r="U748" s="120">
        <f>IF(COUNTIF(V748:W748,"F")&gt;=1,"FAIL",(IF(COUNTIF(V748:W748,"P")&gt;=1,"PASS",(IF(COUNTIF(V748:W748,"N/T")&gt;=1,"N/T",(IF(COUNTIF(V748:W748,"N/A")&gt;=1,"N/A","-")))))))</f>
        <v/>
      </c>
      <c r="V748" s="29" t="inlineStr">
        <is>
          <t>P</t>
        </is>
      </c>
      <c r="W748" s="29" t="inlineStr">
        <is>
          <t>P</t>
        </is>
      </c>
      <c r="X748" s="17" t="n"/>
      <c r="Y748" s="16" t="n"/>
      <c r="Z748" s="18" t="inlineStr">
        <is>
          <t>K/H : RSPA 지원 차량 필요</t>
        </is>
      </c>
      <c r="AA748" s="39" t="inlineStr">
        <is>
          <t>N/T : 차량/디바이스 필요(조건)</t>
        </is>
      </c>
      <c r="AB748" s="39" t="inlineStr">
        <is>
          <t>실차</t>
        </is>
      </c>
    </row>
    <row r="749" ht="66" customHeight="1" s="357">
      <c r="A749" s="108" t="n"/>
      <c r="B749" s="29" t="inlineStr">
        <is>
          <t>TC_HL_0385</t>
        </is>
      </c>
      <c r="C749" s="29" t="inlineStr">
        <is>
          <t>Handle Layer / Home</t>
        </is>
      </c>
      <c r="D749" s="29" t="inlineStr">
        <is>
          <t>제어</t>
        </is>
      </c>
      <c r="E749" s="29" t="inlineStr">
        <is>
          <t>RSPA</t>
        </is>
      </c>
      <c r="F749" s="29" t="inlineStr">
        <is>
          <t>원격 전/후진</t>
        </is>
      </c>
      <c r="G749" s="29" t="inlineStr">
        <is>
          <t>KR, EU</t>
        </is>
      </c>
      <c r="H749" s="29" t="inlineStr">
        <is>
          <t>KOA, HOA, GOA</t>
        </is>
      </c>
      <c r="I749" s="29" t="n">
        <v>3</v>
      </c>
      <c r="J749" s="30" t="inlineStr">
        <is>
          <t>1. 휴대폰 UWB 지원
2. DK 2.0 발급 상태 Y
3. RSPA 연결</t>
        </is>
      </c>
      <c r="K749" s="39" t="inlineStr">
        <is>
          <t>1. 디지털 키 2.0 지원 차량</t>
        </is>
      </c>
      <c r="L749" s="30" t="inlineStr">
        <is>
          <t>1. Home에서 Handle Layer 또는 ShortCut 확인
2. 원격 전/후진 진입
3. 차량 상태 이미지 확인</t>
        </is>
      </c>
      <c r="M749" s="30" t="inlineStr">
        <is>
          <t>1. 차량에 대한 타입 제공, 상태 미제공</t>
        </is>
      </c>
      <c r="N749" s="69">
        <f>IF(COUNTIF(P749:W749,"F")&gt;=1,"FAIL",(IF(COUNTIF(P749:W749,"P")&gt;=1,"PASS",(IF(COUNTIF(P749:W749,"N/T")&gt;=1,"N/T",(IF(COUNTIF(P749:W749,"N/A")&gt;=1,"N/A","-")))))))</f>
        <v/>
      </c>
      <c r="O749" s="81">
        <f>IF(COUNTIF(P749:Q749,"F")&gt;=1,"FAIL",(IF(COUNTIF(P749:Q749,"P")&gt;=1,"PASS",(IF(COUNTIF(P749:Q749,"N/T")&gt;=1,"N/T",(IF(COUNTIF(P749:Q749,"N/A")&gt;=1,"N/A","-")))))))</f>
        <v/>
      </c>
      <c r="P749" s="29" t="inlineStr">
        <is>
          <t>N/T</t>
        </is>
      </c>
      <c r="Q749" s="29" t="inlineStr">
        <is>
          <t>N/T</t>
        </is>
      </c>
      <c r="R749" s="120">
        <f>IF(COUNTIF(S749:T749,"F")&gt;=1,"FAIL",(IF(COUNTIF(S749:T749,"P")&gt;=1,"PASS",(IF(COUNTIF(S749:T749,"N/T")&gt;=1,"N/T",(IF(COUNTIF(S749:T749,"N/A")&gt;=1,"N/A","-")))))))</f>
        <v/>
      </c>
      <c r="S749" s="29" t="inlineStr">
        <is>
          <t>N/T</t>
        </is>
      </c>
      <c r="T749" s="29" t="inlineStr">
        <is>
          <t>N/T</t>
        </is>
      </c>
      <c r="U749" s="120">
        <f>IF(COUNTIF(V749:W749,"F")&gt;=1,"FAIL",(IF(COUNTIF(V749:W749,"P")&gt;=1,"PASS",(IF(COUNTIF(V749:W749,"N/T")&gt;=1,"N/T",(IF(COUNTIF(V749:W749,"N/A")&gt;=1,"N/A","-")))))))</f>
        <v/>
      </c>
      <c r="V749" s="29" t="inlineStr">
        <is>
          <t>P</t>
        </is>
      </c>
      <c r="W749" s="29" t="inlineStr">
        <is>
          <t>P</t>
        </is>
      </c>
      <c r="X749" s="17" t="n"/>
      <c r="Y749" s="16" t="n"/>
      <c r="Z749" s="18" t="inlineStr">
        <is>
          <t>K/H : RSPA 지원 차량 필요</t>
        </is>
      </c>
      <c r="AA749" s="39" t="inlineStr">
        <is>
          <t>N/T : 차량/디바이스 필요(조건)</t>
        </is>
      </c>
      <c r="AB749" s="39" t="inlineStr">
        <is>
          <t>실차</t>
        </is>
      </c>
    </row>
    <row r="750" ht="66" customHeight="1" s="357">
      <c r="A750" s="108" t="n"/>
      <c r="B750" s="29" t="inlineStr">
        <is>
          <t>TC_HL_0386</t>
        </is>
      </c>
      <c r="C750" s="29" t="inlineStr">
        <is>
          <t>Handle Layer / Home</t>
        </is>
      </c>
      <c r="D750" s="29" t="inlineStr">
        <is>
          <t>제어</t>
        </is>
      </c>
      <c r="E750" s="29" t="inlineStr">
        <is>
          <t>RSPA</t>
        </is>
      </c>
      <c r="F750" s="29" t="inlineStr">
        <is>
          <t>원격 전/후진</t>
        </is>
      </c>
      <c r="G750" s="29" t="inlineStr">
        <is>
          <t>KR, EU</t>
        </is>
      </c>
      <c r="H750" s="29" t="inlineStr">
        <is>
          <t>KOA, HOA, GOA</t>
        </is>
      </c>
      <c r="I750" s="29" t="n">
        <v>3</v>
      </c>
      <c r="J750" s="30" t="inlineStr">
        <is>
          <t>1. 휴대폰 UWB 지원
2. DK 2.0 발급 상태 Y
3. RSPA 연결</t>
        </is>
      </c>
      <c r="K750" s="39" t="inlineStr">
        <is>
          <t>1. 디지털 키 2.0 지원 차량</t>
        </is>
      </c>
      <c r="L750" s="30" t="inlineStr">
        <is>
          <t>1. Home에서 Handle Layer 또는 ShortCut 확인
2. 원격 전/후진 진입
3. 차량 상태 이미지 선택</t>
        </is>
      </c>
      <c r="M750" s="30" t="inlineStr">
        <is>
          <t>1. 차량 터치 시 상하 화살표 모션으로 가능한 인터렉션 안내</t>
        </is>
      </c>
      <c r="N750" s="69">
        <f>IF(COUNTIF(P750:W750,"F")&gt;=1,"FAIL",(IF(COUNTIF(P750:W750,"P")&gt;=1,"PASS",(IF(COUNTIF(P750:W750,"N/T")&gt;=1,"N/T",(IF(COUNTIF(P750:W750,"N/A")&gt;=1,"N/A","-")))))))</f>
        <v/>
      </c>
      <c r="O750" s="81">
        <f>IF(COUNTIF(P750:Q750,"F")&gt;=1,"FAIL",(IF(COUNTIF(P750:Q750,"P")&gt;=1,"PASS",(IF(COUNTIF(P750:Q750,"N/T")&gt;=1,"N/T",(IF(COUNTIF(P750:Q750,"N/A")&gt;=1,"N/A","-")))))))</f>
        <v/>
      </c>
      <c r="P750" s="29" t="inlineStr">
        <is>
          <t>N/T</t>
        </is>
      </c>
      <c r="Q750" s="29" t="inlineStr">
        <is>
          <t>N/T</t>
        </is>
      </c>
      <c r="R750" s="120">
        <f>IF(COUNTIF(S750:T750,"F")&gt;=1,"FAIL",(IF(COUNTIF(S750:T750,"P")&gt;=1,"PASS",(IF(COUNTIF(S750:T750,"N/T")&gt;=1,"N/T",(IF(COUNTIF(S750:T750,"N/A")&gt;=1,"N/A","-")))))))</f>
        <v/>
      </c>
      <c r="S750" s="29" t="inlineStr">
        <is>
          <t>N/T</t>
        </is>
      </c>
      <c r="T750" s="29" t="inlineStr">
        <is>
          <t>N/T</t>
        </is>
      </c>
      <c r="U750" s="120">
        <f>IF(COUNTIF(V750:W750,"F")&gt;=1,"FAIL",(IF(COUNTIF(V750:W750,"P")&gt;=1,"PASS",(IF(COUNTIF(V750:W750,"N/T")&gt;=1,"N/T",(IF(COUNTIF(V750:W750,"N/A")&gt;=1,"N/A","-")))))))</f>
        <v/>
      </c>
      <c r="V750" s="29" t="inlineStr">
        <is>
          <t>P</t>
        </is>
      </c>
      <c r="W750" s="29" t="inlineStr">
        <is>
          <t>P</t>
        </is>
      </c>
      <c r="X750" s="17" t="n"/>
      <c r="Y750" s="16" t="n"/>
      <c r="Z750" s="18" t="inlineStr">
        <is>
          <t>K/H : RSPA 지원 차량 필요</t>
        </is>
      </c>
      <c r="AA750" s="39" t="inlineStr">
        <is>
          <t>N/T : 차량/디바이스 필요(조건)</t>
        </is>
      </c>
      <c r="AB750" s="39" t="inlineStr">
        <is>
          <t>실차</t>
        </is>
      </c>
    </row>
    <row r="751" ht="66" customHeight="1" s="357">
      <c r="A751" s="108" t="n"/>
      <c r="B751" s="29" t="inlineStr">
        <is>
          <t>TC_HL_0387</t>
        </is>
      </c>
      <c r="C751" s="29" t="inlineStr">
        <is>
          <t>Handle Layer / Home</t>
        </is>
      </c>
      <c r="D751" s="29" t="inlineStr">
        <is>
          <t>제어</t>
        </is>
      </c>
      <c r="E751" s="29" t="inlineStr">
        <is>
          <t>RSPA</t>
        </is>
      </c>
      <c r="F751" s="29" t="inlineStr">
        <is>
          <t>원격 전/후진</t>
        </is>
      </c>
      <c r="G751" s="29" t="inlineStr">
        <is>
          <t>KR, EU</t>
        </is>
      </c>
      <c r="H751" s="29" t="inlineStr">
        <is>
          <t>KOA, HOA, GOA</t>
        </is>
      </c>
      <c r="I751" s="29" t="n">
        <v>3</v>
      </c>
      <c r="J751" s="30" t="inlineStr">
        <is>
          <t>1. 휴대폰 UWB 지원
2. DK 2.0 발급 상태 Y
3. RSPA 연결</t>
        </is>
      </c>
      <c r="K751" s="39" t="inlineStr">
        <is>
          <t>1. 디지털 키 2.0 지원 차량</t>
        </is>
      </c>
      <c r="L751" s="30" t="inlineStr">
        <is>
          <t>1. Home에서 Handle Layer 또는 ShortCut 확인
2. 원격 전/후진 진입
3. 차량 아이콘 슬라이딩 미완료/완료(전, 후진)</t>
        </is>
      </c>
      <c r="M751" s="30" t="inlineStr">
        <is>
          <t>1. 준비중 상태 레이블이 보여지면서, 올라간 비율에 따라 색상이 채워짐</t>
        </is>
      </c>
      <c r="N751" s="69">
        <f>IF(COUNTIF(P751:W751,"F")&gt;=1,"FAIL",(IF(COUNTIF(P751:W751,"P")&gt;=1,"PASS",(IF(COUNTIF(P751:W751,"N/T")&gt;=1,"N/T",(IF(COUNTIF(P751:W751,"N/A")&gt;=1,"N/A","-")))))))</f>
        <v/>
      </c>
      <c r="O751" s="81">
        <f>IF(COUNTIF(P751:Q751,"F")&gt;=1,"FAIL",(IF(COUNTIF(P751:Q751,"P")&gt;=1,"PASS",(IF(COUNTIF(P751:Q751,"N/T")&gt;=1,"N/T",(IF(COUNTIF(P751:Q751,"N/A")&gt;=1,"N/A","-")))))))</f>
        <v/>
      </c>
      <c r="P751" s="29" t="inlineStr">
        <is>
          <t>N/T</t>
        </is>
      </c>
      <c r="Q751" s="29" t="inlineStr">
        <is>
          <t>N/T</t>
        </is>
      </c>
      <c r="R751" s="120">
        <f>IF(COUNTIF(S751:T751,"F")&gt;=1,"FAIL",(IF(COUNTIF(S751:T751,"P")&gt;=1,"PASS",(IF(COUNTIF(S751:T751,"N/T")&gt;=1,"N/T",(IF(COUNTIF(S751:T751,"N/A")&gt;=1,"N/A","-")))))))</f>
        <v/>
      </c>
      <c r="S751" s="29" t="inlineStr">
        <is>
          <t>N/T</t>
        </is>
      </c>
      <c r="T751" s="29" t="inlineStr">
        <is>
          <t>N/T</t>
        </is>
      </c>
      <c r="U751" s="120">
        <f>IF(COUNTIF(V751:W751,"F")&gt;=1,"FAIL",(IF(COUNTIF(V751:W751,"P")&gt;=1,"PASS",(IF(COUNTIF(V751:W751,"N/T")&gt;=1,"N/T",(IF(COUNTIF(V751:W751,"N/A")&gt;=1,"N/A","-")))))))</f>
        <v/>
      </c>
      <c r="V751" s="29" t="inlineStr">
        <is>
          <t>P</t>
        </is>
      </c>
      <c r="W751" s="29" t="inlineStr">
        <is>
          <t>P</t>
        </is>
      </c>
      <c r="X751" s="17" t="inlineStr">
        <is>
          <t>SPAQA-24530
SPAQA-25955</t>
        </is>
      </c>
      <c r="Y751" s="16" t="n"/>
      <c r="Z751" s="18" t="inlineStr">
        <is>
          <t>K/H : RSPA 지원 차량 필요</t>
        </is>
      </c>
      <c r="AA751" s="39" t="inlineStr">
        <is>
          <t>N/T : 차량/디바이스 필요(조건)</t>
        </is>
      </c>
      <c r="AB751" s="39" t="inlineStr">
        <is>
          <t>실차</t>
        </is>
      </c>
    </row>
    <row r="752" ht="66" customHeight="1" s="357">
      <c r="A752" s="108" t="n"/>
      <c r="B752" s="29" t="inlineStr">
        <is>
          <t>TC_HL_0388</t>
        </is>
      </c>
      <c r="C752" s="29" t="inlineStr">
        <is>
          <t>Handle Layer / Home</t>
        </is>
      </c>
      <c r="D752" s="29" t="inlineStr">
        <is>
          <t>제어</t>
        </is>
      </c>
      <c r="E752" s="29" t="inlineStr">
        <is>
          <t>RSPA</t>
        </is>
      </c>
      <c r="F752" s="29" t="inlineStr">
        <is>
          <t>원격 전/후진</t>
        </is>
      </c>
      <c r="G752" s="29" t="inlineStr">
        <is>
          <t>KR, EU</t>
        </is>
      </c>
      <c r="H752" s="29" t="inlineStr">
        <is>
          <t>KOA, HOA, GOA</t>
        </is>
      </c>
      <c r="I752" s="29" t="n">
        <v>3</v>
      </c>
      <c r="J752" s="30" t="inlineStr">
        <is>
          <t>1. 휴대폰 UWB 지원
2. DK 2.0 발급 상태 Y
3. RSPA 연결</t>
        </is>
      </c>
      <c r="K752" s="39" t="inlineStr">
        <is>
          <t>1. 디지털 키 2.0 지원 차량</t>
        </is>
      </c>
      <c r="L752" s="30" t="inlineStr">
        <is>
          <t>1. Home에서 Handle Layer 또는 ShortCut 확인
2. 원격 전/후진 진입
3. 차량 아이콘 제어 중 (전진)</t>
        </is>
      </c>
      <c r="M752" s="30" t="inlineStr">
        <is>
          <t>1. 차량이 bg 상단 끝에 닿는 순간 차량 전진
- 상하 화살표 모션을 통해 차량이 움직이고 있음을 표시</t>
        </is>
      </c>
      <c r="N752" s="69">
        <f>IF(COUNTIF(P752:W752,"F")&gt;=1,"FAIL",(IF(COUNTIF(P752:W752,"P")&gt;=1,"PASS",(IF(COUNTIF(P752:W752,"N/T")&gt;=1,"N/T",(IF(COUNTIF(P752:W752,"N/A")&gt;=1,"N/A","-")))))))</f>
        <v/>
      </c>
      <c r="O752" s="81">
        <f>IF(COUNTIF(P752:Q752,"F")&gt;=1,"FAIL",(IF(COUNTIF(P752:Q752,"P")&gt;=1,"PASS",(IF(COUNTIF(P752:Q752,"N/T")&gt;=1,"N/T",(IF(COUNTIF(P752:Q752,"N/A")&gt;=1,"N/A","-")))))))</f>
        <v/>
      </c>
      <c r="P752" s="29" t="inlineStr">
        <is>
          <t>N/T</t>
        </is>
      </c>
      <c r="Q752" s="29" t="inlineStr">
        <is>
          <t>N/T</t>
        </is>
      </c>
      <c r="R752" s="120">
        <f>IF(COUNTIF(S752:T752,"F")&gt;=1,"FAIL",(IF(COUNTIF(S752:T752,"P")&gt;=1,"PASS",(IF(COUNTIF(S752:T752,"N/T")&gt;=1,"N/T",(IF(COUNTIF(S752:T752,"N/A")&gt;=1,"N/A","-")))))))</f>
        <v/>
      </c>
      <c r="S752" s="29" t="inlineStr">
        <is>
          <t>N/T</t>
        </is>
      </c>
      <c r="T752" s="29" t="inlineStr">
        <is>
          <t>N/T</t>
        </is>
      </c>
      <c r="U752" s="120">
        <f>IF(COUNTIF(V752:W752,"F")&gt;=1,"FAIL",(IF(COUNTIF(V752:W752,"P")&gt;=1,"PASS",(IF(COUNTIF(V752:W752,"N/T")&gt;=1,"N/T",(IF(COUNTIF(V752:W752,"N/A")&gt;=1,"N/A","-")))))))</f>
        <v/>
      </c>
      <c r="V752" s="29" t="inlineStr">
        <is>
          <t>P</t>
        </is>
      </c>
      <c r="W752" s="29" t="inlineStr">
        <is>
          <t>P</t>
        </is>
      </c>
      <c r="X752" s="17" t="n"/>
      <c r="Y752" s="16" t="n"/>
      <c r="Z752" s="18" t="inlineStr">
        <is>
          <t>K/H : RSPA 지원 차량 필요</t>
        </is>
      </c>
      <c r="AA752" s="39" t="inlineStr">
        <is>
          <t>N/T : 차량/디바이스 필요(조건)</t>
        </is>
      </c>
      <c r="AB752" s="39" t="inlineStr">
        <is>
          <t>실차</t>
        </is>
      </c>
    </row>
    <row r="753" ht="66" customHeight="1" s="357">
      <c r="A753" s="108" t="n"/>
      <c r="B753" s="29" t="inlineStr">
        <is>
          <t>TC_HL_0389</t>
        </is>
      </c>
      <c r="C753" s="29" t="inlineStr">
        <is>
          <t>Handle Layer / Home</t>
        </is>
      </c>
      <c r="D753" s="29" t="inlineStr">
        <is>
          <t>제어</t>
        </is>
      </c>
      <c r="E753" s="29" t="inlineStr">
        <is>
          <t>RSPA</t>
        </is>
      </c>
      <c r="F753" s="29" t="inlineStr">
        <is>
          <t>원격 전/후진</t>
        </is>
      </c>
      <c r="G753" s="29" t="inlineStr">
        <is>
          <t>KR, EU</t>
        </is>
      </c>
      <c r="H753" s="29" t="inlineStr">
        <is>
          <t>KOA, HOA, GOA</t>
        </is>
      </c>
      <c r="I753" s="29" t="n">
        <v>3</v>
      </c>
      <c r="J753" s="30" t="inlineStr">
        <is>
          <t>1. 휴대폰 UWB 지원
2. DK 2.0 발급 상태 Y
3. RSPA 연결</t>
        </is>
      </c>
      <c r="K753" s="39" t="inlineStr">
        <is>
          <t>1. 디지털 키 2.0 지원 차량</t>
        </is>
      </c>
      <c r="L753" s="30" t="inlineStr">
        <is>
          <t>1. Home에서 Handle Layer 또는 ShortCut 확인
2. 원격 전/후진 진입
3. 차량 아이콘 제어 중 (후진)</t>
        </is>
      </c>
      <c r="M753" s="30" t="inlineStr">
        <is>
          <t>1. 차량이 bg 하단으로 내리면 차량 후진
- 상하 화살표 모션을 통해 차량이 움직이고 있음을 표시</t>
        </is>
      </c>
      <c r="N753" s="69">
        <f>IF(COUNTIF(P753:W753,"F")&gt;=1,"FAIL",(IF(COUNTIF(P753:W753,"P")&gt;=1,"PASS",(IF(COUNTIF(P753:W753,"N/T")&gt;=1,"N/T",(IF(COUNTIF(P753:W753,"N/A")&gt;=1,"N/A","-")))))))</f>
        <v/>
      </c>
      <c r="O753" s="81">
        <f>IF(COUNTIF(P753:Q753,"F")&gt;=1,"FAIL",(IF(COUNTIF(P753:Q753,"P")&gt;=1,"PASS",(IF(COUNTIF(P753:Q753,"N/T")&gt;=1,"N/T",(IF(COUNTIF(P753:Q753,"N/A")&gt;=1,"N/A","-")))))))</f>
        <v/>
      </c>
      <c r="P753" s="29" t="inlineStr">
        <is>
          <t>N/T</t>
        </is>
      </c>
      <c r="Q753" s="29" t="inlineStr">
        <is>
          <t>N/T</t>
        </is>
      </c>
      <c r="R753" s="120">
        <f>IF(COUNTIF(S753:T753,"F")&gt;=1,"FAIL",(IF(COUNTIF(S753:T753,"P")&gt;=1,"PASS",(IF(COUNTIF(S753:T753,"N/T")&gt;=1,"N/T",(IF(COUNTIF(S753:T753,"N/A")&gt;=1,"N/A","-")))))))</f>
        <v/>
      </c>
      <c r="S753" s="29" t="inlineStr">
        <is>
          <t>N/T</t>
        </is>
      </c>
      <c r="T753" s="29" t="inlineStr">
        <is>
          <t>N/T</t>
        </is>
      </c>
      <c r="U753" s="120">
        <f>IF(COUNTIF(V753:W753,"F")&gt;=1,"FAIL",(IF(COUNTIF(V753:W753,"P")&gt;=1,"PASS",(IF(COUNTIF(V753:W753,"N/T")&gt;=1,"N/T",(IF(COUNTIF(V753:W753,"N/A")&gt;=1,"N/A","-")))))))</f>
        <v/>
      </c>
      <c r="V753" s="29" t="inlineStr">
        <is>
          <t>P</t>
        </is>
      </c>
      <c r="W753" s="29" t="inlineStr">
        <is>
          <t>P</t>
        </is>
      </c>
      <c r="X753" s="17" t="n"/>
      <c r="Y753" s="16" t="n"/>
      <c r="Z753" s="18" t="inlineStr">
        <is>
          <t>K/H : RSPA 지원 차량 필요</t>
        </is>
      </c>
      <c r="AA753" s="39" t="inlineStr">
        <is>
          <t>N/T : 차량/디바이스 필요(조건)</t>
        </is>
      </c>
      <c r="AB753" s="39" t="inlineStr">
        <is>
          <t>실차</t>
        </is>
      </c>
    </row>
    <row r="754" ht="66" customHeight="1" s="357">
      <c r="A754" s="108" t="n"/>
      <c r="B754" s="29" t="inlineStr">
        <is>
          <t>TC_HL_0390</t>
        </is>
      </c>
      <c r="C754" s="29" t="inlineStr">
        <is>
          <t>Handle Layer / Home</t>
        </is>
      </c>
      <c r="D754" s="29" t="inlineStr">
        <is>
          <t>제어</t>
        </is>
      </c>
      <c r="E754" s="29" t="inlineStr">
        <is>
          <t>RSPA</t>
        </is>
      </c>
      <c r="F754" s="29" t="inlineStr">
        <is>
          <t>원격 전/후진</t>
        </is>
      </c>
      <c r="G754" s="29" t="inlineStr">
        <is>
          <t>KR, EU</t>
        </is>
      </c>
      <c r="H754" s="29" t="inlineStr">
        <is>
          <t>KOA, HOA, GOA</t>
        </is>
      </c>
      <c r="I754" s="29" t="n">
        <v>3</v>
      </c>
      <c r="J754" s="30" t="inlineStr">
        <is>
          <t>1. 휴대폰 UWB 지원
2. DK 2.0 발급 상태 Y
3. RSPA 연결</t>
        </is>
      </c>
      <c r="K754" s="39" t="inlineStr">
        <is>
          <t>1. 디지털 키 2.0 지원 차량</t>
        </is>
      </c>
      <c r="L754" s="30" t="inlineStr">
        <is>
          <t>1. Home에서 Handle Layer 또는 ShortCut 확인
2. 원격 전/후진 진입
3. 차량 아이콘 제어 중 (전/후진)
4. 주차 완료</t>
        </is>
      </c>
      <c r="M754" s="30" t="inlineStr">
        <is>
          <t>1. 주차 완료 팝업 표출
주차를 완료했습니다.
차량 상태를 확인해 주세요.
[홈 화면으로 이동]</t>
        </is>
      </c>
      <c r="N754" s="69">
        <f>IF(COUNTIF(P754:W754,"F")&gt;=1,"FAIL",(IF(COUNTIF(P754:W754,"P")&gt;=1,"PASS",(IF(COUNTIF(P754:W754,"N/T")&gt;=1,"N/T",(IF(COUNTIF(P754:W754,"N/A")&gt;=1,"N/A","-")))))))</f>
        <v/>
      </c>
      <c r="O754" s="81">
        <f>IF(COUNTIF(P754:Q754,"F")&gt;=1,"FAIL",(IF(COUNTIF(P754:Q754,"P")&gt;=1,"PASS",(IF(COUNTIF(P754:Q754,"N/T")&gt;=1,"N/T",(IF(COUNTIF(P754:Q754,"N/A")&gt;=1,"N/A","-")))))))</f>
        <v/>
      </c>
      <c r="P754" s="29" t="inlineStr">
        <is>
          <t>N/T</t>
        </is>
      </c>
      <c r="Q754" s="29" t="inlineStr">
        <is>
          <t>N/T</t>
        </is>
      </c>
      <c r="R754" s="120">
        <f>IF(COUNTIF(S754:T754,"F")&gt;=1,"FAIL",(IF(COUNTIF(S754:T754,"P")&gt;=1,"PASS",(IF(COUNTIF(S754:T754,"N/T")&gt;=1,"N/T",(IF(COUNTIF(S754:T754,"N/A")&gt;=1,"N/A","-")))))))</f>
        <v/>
      </c>
      <c r="S754" s="29" t="inlineStr">
        <is>
          <t>N/T</t>
        </is>
      </c>
      <c r="T754" s="29" t="inlineStr">
        <is>
          <t>N/T</t>
        </is>
      </c>
      <c r="U754" s="120">
        <f>IF(COUNTIF(V754:W754,"F")&gt;=1,"FAIL",(IF(COUNTIF(V754:W754,"P")&gt;=1,"PASS",(IF(COUNTIF(V754:W754,"N/T")&gt;=1,"N/T",(IF(COUNTIF(V754:W754,"N/A")&gt;=1,"N/A","-")))))))</f>
        <v/>
      </c>
      <c r="V754" s="29" t="inlineStr">
        <is>
          <t>P</t>
        </is>
      </c>
      <c r="W754" s="29" t="inlineStr">
        <is>
          <t>P</t>
        </is>
      </c>
      <c r="X754" s="17" t="n"/>
      <c r="Y754" s="16" t="n"/>
      <c r="Z754" s="18" t="inlineStr">
        <is>
          <t>K/H : RSPA 지원 차량 필요</t>
        </is>
      </c>
      <c r="AA754" s="39" t="inlineStr">
        <is>
          <t>N/T : 차량/디바이스 필요(조건)</t>
        </is>
      </c>
      <c r="AB754" s="39" t="inlineStr">
        <is>
          <t>실차</t>
        </is>
      </c>
    </row>
    <row r="755" ht="79.2" customHeight="1" s="357">
      <c r="A755" s="108" t="n"/>
      <c r="B755" s="29" t="inlineStr">
        <is>
          <t>TC_HL_0391</t>
        </is>
      </c>
      <c r="C755" s="29" t="inlineStr">
        <is>
          <t>Handle Layer / Home</t>
        </is>
      </c>
      <c r="D755" s="29" t="inlineStr">
        <is>
          <t>제어</t>
        </is>
      </c>
      <c r="E755" s="29" t="inlineStr">
        <is>
          <t>RSPA</t>
        </is>
      </c>
      <c r="F755" s="29" t="inlineStr">
        <is>
          <t>원격 전/후진</t>
        </is>
      </c>
      <c r="G755" s="29" t="inlineStr">
        <is>
          <t>KR, EU</t>
        </is>
      </c>
      <c r="H755" s="29" t="inlineStr">
        <is>
          <t>KOA, HOA, GOA</t>
        </is>
      </c>
      <c r="I755" s="29" t="n">
        <v>3</v>
      </c>
      <c r="J755" s="30" t="inlineStr">
        <is>
          <t>1. 휴대폰 UWB 지원
2. DK 2.0 발급 상태 Y
3. RSPA 연결</t>
        </is>
      </c>
      <c r="K755" s="39" t="inlineStr">
        <is>
          <t>1. 디지털 키 2.0 지원 차량</t>
        </is>
      </c>
      <c r="L755" s="30" t="inlineStr">
        <is>
          <t>1. Home에서 Handle Layer 또는 ShortCut 확인
2. 원격 전/후진 진입
3. 차량 아이콘 제어 중 (전/후진)
4. 주차 완료
5. [홈 화면으로 이동] 선택</t>
        </is>
      </c>
      <c r="M755" s="30" t="inlineStr">
        <is>
          <t>1. 진입 화면으로 이동</t>
        </is>
      </c>
      <c r="N755" s="69">
        <f>IF(COUNTIF(P755:W755,"F")&gt;=1,"FAIL",(IF(COUNTIF(P755:W755,"P")&gt;=1,"PASS",(IF(COUNTIF(P755:W755,"N/T")&gt;=1,"N/T",(IF(COUNTIF(P755:W755,"N/A")&gt;=1,"N/A","-")))))))</f>
        <v/>
      </c>
      <c r="O755" s="81">
        <f>IF(COUNTIF(P755:Q755,"F")&gt;=1,"FAIL",(IF(COUNTIF(P755:Q755,"P")&gt;=1,"PASS",(IF(COUNTIF(P755:Q755,"N/T")&gt;=1,"N/T",(IF(COUNTIF(P755:Q755,"N/A")&gt;=1,"N/A","-")))))))</f>
        <v/>
      </c>
      <c r="P755" s="29" t="inlineStr">
        <is>
          <t>N/T</t>
        </is>
      </c>
      <c r="Q755" s="29" t="inlineStr">
        <is>
          <t>N/T</t>
        </is>
      </c>
      <c r="R755" s="120">
        <f>IF(COUNTIF(S755:T755,"F")&gt;=1,"FAIL",(IF(COUNTIF(S755:T755,"P")&gt;=1,"PASS",(IF(COUNTIF(S755:T755,"N/T")&gt;=1,"N/T",(IF(COUNTIF(S755:T755,"N/A")&gt;=1,"N/A","-")))))))</f>
        <v/>
      </c>
      <c r="S755" s="29" t="inlineStr">
        <is>
          <t>N/T</t>
        </is>
      </c>
      <c r="T755" s="29" t="inlineStr">
        <is>
          <t>N/T</t>
        </is>
      </c>
      <c r="U755" s="120">
        <f>IF(COUNTIF(V755:W755,"F")&gt;=1,"FAIL",(IF(COUNTIF(V755:W755,"P")&gt;=1,"PASS",(IF(COUNTIF(V755:W755,"N/T")&gt;=1,"N/T",(IF(COUNTIF(V755:W755,"N/A")&gt;=1,"N/A","-")))))))</f>
        <v/>
      </c>
      <c r="V755" s="29" t="inlineStr">
        <is>
          <t>P</t>
        </is>
      </c>
      <c r="W755" s="29" t="inlineStr">
        <is>
          <t>P</t>
        </is>
      </c>
      <c r="X755" s="17" t="n"/>
      <c r="Y755" s="16" t="n"/>
      <c r="Z755" s="18" t="inlineStr">
        <is>
          <t>K/H : RSPA 지원 차량 필요</t>
        </is>
      </c>
      <c r="AA755" s="39" t="inlineStr">
        <is>
          <t>N/T : 차량/디바이스 필요(조건)</t>
        </is>
      </c>
      <c r="AB755" s="39" t="inlineStr">
        <is>
          <t>실차</t>
        </is>
      </c>
    </row>
    <row r="756" ht="66" customHeight="1" s="357">
      <c r="A756" s="108" t="n"/>
      <c r="B756" s="29" t="inlineStr">
        <is>
          <t>TC_HL_0392</t>
        </is>
      </c>
      <c r="C756" s="29" t="inlineStr">
        <is>
          <t>Handle Layer / Home</t>
        </is>
      </c>
      <c r="D756" s="29" t="inlineStr">
        <is>
          <t>제어</t>
        </is>
      </c>
      <c r="E756" s="29" t="inlineStr">
        <is>
          <t>RSPA</t>
        </is>
      </c>
      <c r="F756" s="29" t="inlineStr">
        <is>
          <t>원격 전/후진</t>
        </is>
      </c>
      <c r="G756" s="29" t="inlineStr">
        <is>
          <t>KR, EU</t>
        </is>
      </c>
      <c r="H756" s="29" t="inlineStr">
        <is>
          <t>KOA, HOA, GOA</t>
        </is>
      </c>
      <c r="I756" s="29" t="n">
        <v>3</v>
      </c>
      <c r="J756" s="30" t="inlineStr">
        <is>
          <t>1. 휴대폰 UWB 지원
2. DK 2.0 발급 상태 Y
3. RSPA 연결</t>
        </is>
      </c>
      <c r="K756" s="39" t="inlineStr">
        <is>
          <t>1. 디지털 키 2.0 지원 차량</t>
        </is>
      </c>
      <c r="L756" s="30" t="inlineStr">
        <is>
          <t>1. Home에서 Handle Layer 또는 ShortCut 확인
2. 원격 전/후진 진입
3. 차량 아이콘 제어 중 (전/후진)
4. 원격 전/후진 완료</t>
        </is>
      </c>
      <c r="M756" s="30" t="inlineStr">
        <is>
          <t>1. 원격 전/후진 완료 팝업 표출
원격 전/후진을 완료했습니다.
차량 상태를 확인해 주세요.
[홈 화면으로 이동]</t>
        </is>
      </c>
      <c r="N756" s="83">
        <f>IF(COUNTIF(P756:W756,"F")&gt;=1,"FAIL",(IF(COUNTIF(P756:W756,"P")&gt;=1,"PASS",(IF(COUNTIF(P756:W756,"N/T")&gt;=1,"N/T",(IF(COUNTIF(P756:W756,"N/A")&gt;=1,"N/A","-")))))))</f>
        <v/>
      </c>
      <c r="O756" s="81">
        <f>IF(COUNTIF(P756:Q756,"F")&gt;=1,"FAIL",(IF(COUNTIF(P756:Q756,"P")&gt;=1,"PASS",(IF(COUNTIF(P756:Q756,"N/T")&gt;=1,"N/T",(IF(COUNTIF(P756:Q756,"N/A")&gt;=1,"N/A","-")))))))</f>
        <v/>
      </c>
      <c r="P756" s="29" t="inlineStr">
        <is>
          <t>N/T</t>
        </is>
      </c>
      <c r="Q756" s="29" t="inlineStr">
        <is>
          <t>N/T</t>
        </is>
      </c>
      <c r="R756" s="120">
        <f>IF(COUNTIF(S756:T756,"F")&gt;=1,"FAIL",(IF(COUNTIF(S756:T756,"P")&gt;=1,"PASS",(IF(COUNTIF(S756:T756,"N/T")&gt;=1,"N/T",(IF(COUNTIF(S756:T756,"N/A")&gt;=1,"N/A","-")))))))</f>
        <v/>
      </c>
      <c r="S756" s="29" t="inlineStr">
        <is>
          <t>N/T</t>
        </is>
      </c>
      <c r="T756" s="29" t="inlineStr">
        <is>
          <t>N/T</t>
        </is>
      </c>
      <c r="U756" s="82">
        <f>IF(COUNTIF(V756:W756,"F")&gt;=1,"FAIL",(IF(COUNTIF(V756:W756,"P")&gt;=1,"PASS",(IF(COUNTIF(V756:W756,"N/T")&gt;=1,"N/T",(IF(COUNTIF(V756:W756,"N/A")&gt;=1,"N/A","-")))))))</f>
        <v/>
      </c>
      <c r="V756" s="29" t="n"/>
      <c r="W756" s="29" t="n"/>
      <c r="X756" s="17" t="n"/>
      <c r="Y756" s="16" t="n"/>
      <c r="Z756" s="18" t="inlineStr">
        <is>
          <t>K/H : RSPA 지원 차량 필요</t>
        </is>
      </c>
      <c r="AA756" s="39" t="inlineStr">
        <is>
          <t>N/T : 차량/디바이스 필요(조건)</t>
        </is>
      </c>
      <c r="AB756" s="39" t="inlineStr">
        <is>
          <t>실차</t>
        </is>
      </c>
    </row>
    <row r="757" ht="79.2" customHeight="1" s="357">
      <c r="A757" s="108" t="n"/>
      <c r="B757" s="29" t="inlineStr">
        <is>
          <t>TC_HL_0393</t>
        </is>
      </c>
      <c r="C757" s="29" t="inlineStr">
        <is>
          <t>Handle Layer / Home</t>
        </is>
      </c>
      <c r="D757" s="29" t="inlineStr">
        <is>
          <t>제어</t>
        </is>
      </c>
      <c r="E757" s="29" t="inlineStr">
        <is>
          <t>RSPA</t>
        </is>
      </c>
      <c r="F757" s="29" t="inlineStr">
        <is>
          <t>원격 전/후진</t>
        </is>
      </c>
      <c r="G757" s="29" t="inlineStr">
        <is>
          <t>KR, EU</t>
        </is>
      </c>
      <c r="H757" s="29" t="inlineStr">
        <is>
          <t>KOA, HOA, GOA</t>
        </is>
      </c>
      <c r="I757" s="29" t="n">
        <v>3</v>
      </c>
      <c r="J757" s="30" t="inlineStr">
        <is>
          <t>1. 휴대폰 UWB 지원
2. DK 2.0 발급 상태 Y
3. RSPA 연결</t>
        </is>
      </c>
      <c r="K757" s="39" t="inlineStr">
        <is>
          <t>1. 디지털 키 2.0 지원 차량</t>
        </is>
      </c>
      <c r="L757" s="30" t="inlineStr">
        <is>
          <t>1. Home에서 Handle Layer 또는 ShortCut 확인
2. 원격 전/후진 진입
3. 차량 아이콘 제어 중 (전/후진)
4. 원격 전/후진 완료
5. [홈 화면으로 이동] 선택</t>
        </is>
      </c>
      <c r="M757" s="30" t="inlineStr">
        <is>
          <t>1. 진입 화면으로 이동</t>
        </is>
      </c>
      <c r="N757" s="83">
        <f>IF(COUNTIF(P757:W757,"F")&gt;=1,"FAIL",(IF(COUNTIF(P757:W757,"P")&gt;=1,"PASS",(IF(COUNTIF(P757:W757,"N/T")&gt;=1,"N/T",(IF(COUNTIF(P757:W757,"N/A")&gt;=1,"N/A","-")))))))</f>
        <v/>
      </c>
      <c r="O757" s="81">
        <f>IF(COUNTIF(P757:Q757,"F")&gt;=1,"FAIL",(IF(COUNTIF(P757:Q757,"P")&gt;=1,"PASS",(IF(COUNTIF(P757:Q757,"N/T")&gt;=1,"N/T",(IF(COUNTIF(P757:Q757,"N/A")&gt;=1,"N/A","-")))))))</f>
        <v/>
      </c>
      <c r="P757" s="29" t="inlineStr">
        <is>
          <t>N/T</t>
        </is>
      </c>
      <c r="Q757" s="29" t="inlineStr">
        <is>
          <t>N/T</t>
        </is>
      </c>
      <c r="R757" s="120">
        <f>IF(COUNTIF(S757:T757,"F")&gt;=1,"FAIL",(IF(COUNTIF(S757:T757,"P")&gt;=1,"PASS",(IF(COUNTIF(S757:T757,"N/T")&gt;=1,"N/T",(IF(COUNTIF(S757:T757,"N/A")&gt;=1,"N/A","-")))))))</f>
        <v/>
      </c>
      <c r="S757" s="29" t="inlineStr">
        <is>
          <t>N/T</t>
        </is>
      </c>
      <c r="T757" s="29" t="inlineStr">
        <is>
          <t>N/T</t>
        </is>
      </c>
      <c r="U757" s="82">
        <f>IF(COUNTIF(V757:W757,"F")&gt;=1,"FAIL",(IF(COUNTIF(V757:W757,"P")&gt;=1,"PASS",(IF(COUNTIF(V757:W757,"N/T")&gt;=1,"N/T",(IF(COUNTIF(V757:W757,"N/A")&gt;=1,"N/A","-")))))))</f>
        <v/>
      </c>
      <c r="V757" s="29" t="n"/>
      <c r="W757" s="29" t="n"/>
      <c r="X757" s="17" t="n"/>
      <c r="Y757" s="16" t="n"/>
      <c r="Z757" s="18" t="inlineStr">
        <is>
          <t>K/H : RSPA 지원 차량 필요</t>
        </is>
      </c>
      <c r="AA757" s="39" t="inlineStr">
        <is>
          <t>N/T : 차량/디바이스 필요(조건)</t>
        </is>
      </c>
      <c r="AB757" s="39" t="inlineStr">
        <is>
          <t>실차</t>
        </is>
      </c>
    </row>
    <row r="758" ht="66" customHeight="1" s="357">
      <c r="A758" s="108" t="n"/>
      <c r="B758" s="29" t="inlineStr">
        <is>
          <t>TC_HL_0394</t>
        </is>
      </c>
      <c r="C758" s="29" t="inlineStr">
        <is>
          <t>Handle Layer / Home</t>
        </is>
      </c>
      <c r="D758" s="29" t="inlineStr">
        <is>
          <t>제어</t>
        </is>
      </c>
      <c r="E758" s="29" t="inlineStr">
        <is>
          <t>RSPA</t>
        </is>
      </c>
      <c r="F758" s="29" t="inlineStr">
        <is>
          <t>원격 전/후진</t>
        </is>
      </c>
      <c r="G758" s="29" t="inlineStr">
        <is>
          <t>KR, EU</t>
        </is>
      </c>
      <c r="H758" s="29" t="inlineStr">
        <is>
          <t>KOA, HOA, GOA</t>
        </is>
      </c>
      <c r="I758" s="29" t="n">
        <v>3</v>
      </c>
      <c r="J758" s="30" t="inlineStr">
        <is>
          <t>1. 휴대폰 UWB 지원
2. DK 2.0 발급 상태 Y
3. RSPA 연결</t>
        </is>
      </c>
      <c r="K758" s="39" t="inlineStr">
        <is>
          <t>1. 디지털 키 2.0 지원 차량
2. 테일게이트 열림</t>
        </is>
      </c>
      <c r="L758" s="30" t="inlineStr">
        <is>
          <t>1. Home에서 Handle Layer 또는 ShortCut 확인
2. 원격 전/후진 진입</t>
        </is>
      </c>
      <c r="M758" s="30" t="inlineStr">
        <is>
          <t>1. 아래 토스트 팝업 표출
테일게이트를 닫아 주세요</t>
        </is>
      </c>
      <c r="N758" s="83">
        <f>IF(COUNTIF(P758:W758,"F")&gt;=1,"FAIL",(IF(COUNTIF(P758:W758,"P")&gt;=1,"PASS",(IF(COUNTIF(P758:W758,"N/T")&gt;=1,"N/T",(IF(COUNTIF(P758:W758,"N/A")&gt;=1,"N/A","-")))))))</f>
        <v/>
      </c>
      <c r="O758" s="81">
        <f>IF(COUNTIF(P758:Q758,"F")&gt;=1,"FAIL",(IF(COUNTIF(P758:Q758,"P")&gt;=1,"PASS",(IF(COUNTIF(P758:Q758,"N/T")&gt;=1,"N/T",(IF(COUNTIF(P758:Q758,"N/A")&gt;=1,"N/A","-")))))))</f>
        <v/>
      </c>
      <c r="P758" s="29" t="inlineStr">
        <is>
          <t>N/T</t>
        </is>
      </c>
      <c r="Q758" s="29" t="inlineStr">
        <is>
          <t>N/T</t>
        </is>
      </c>
      <c r="R758" s="120">
        <f>IF(COUNTIF(S758:T758,"F")&gt;=1,"FAIL",(IF(COUNTIF(S758:T758,"P")&gt;=1,"PASS",(IF(COUNTIF(S758:T758,"N/T")&gt;=1,"N/T",(IF(COUNTIF(S758:T758,"N/A")&gt;=1,"N/A","-")))))))</f>
        <v/>
      </c>
      <c r="S758" s="29" t="inlineStr">
        <is>
          <t>N/T</t>
        </is>
      </c>
      <c r="T758" s="29" t="inlineStr">
        <is>
          <t>N/T</t>
        </is>
      </c>
      <c r="U758" s="81">
        <f>IF(COUNTIF(V758:W758,"F")&gt;=1,"FAIL",(IF(COUNTIF(V758:W758,"P")&gt;=1,"PASS",(IF(COUNTIF(V758:W758,"N/T")&gt;=1,"N/T",(IF(COUNTIF(V758:W758,"N/A")&gt;=1,"N/A","-")))))))</f>
        <v/>
      </c>
      <c r="V758" s="29" t="inlineStr">
        <is>
          <t>P</t>
        </is>
      </c>
      <c r="W758" s="29" t="inlineStr">
        <is>
          <t>P</t>
        </is>
      </c>
      <c r="X758" s="17" t="n"/>
      <c r="Y758" s="16" t="n"/>
      <c r="Z758" s="18" t="inlineStr">
        <is>
          <t>K/H : RSPA 지원 차량 필요</t>
        </is>
      </c>
      <c r="AA758" s="39" t="inlineStr">
        <is>
          <t>N/T : 차량/디바이스 필요(조건)</t>
        </is>
      </c>
      <c r="AB758" s="39" t="inlineStr">
        <is>
          <t>실차</t>
        </is>
      </c>
    </row>
    <row r="759" ht="66" customHeight="1" s="357">
      <c r="A759" s="108" t="n"/>
      <c r="B759" s="29" t="inlineStr">
        <is>
          <t>TC_HL_0395</t>
        </is>
      </c>
      <c r="C759" s="29" t="inlineStr">
        <is>
          <t>Handle Layer / Home</t>
        </is>
      </c>
      <c r="D759" s="29" t="inlineStr">
        <is>
          <t>제어</t>
        </is>
      </c>
      <c r="E759" s="29" t="inlineStr">
        <is>
          <t>RSPA</t>
        </is>
      </c>
      <c r="F759" s="29" t="inlineStr">
        <is>
          <t>원격 전/후진</t>
        </is>
      </c>
      <c r="G759" s="29" t="inlineStr">
        <is>
          <t>KR, EU</t>
        </is>
      </c>
      <c r="H759" s="29" t="inlineStr">
        <is>
          <t>KOA, HOA, GOA</t>
        </is>
      </c>
      <c r="I759" s="29" t="n">
        <v>3</v>
      </c>
      <c r="J759" s="30" t="inlineStr">
        <is>
          <t>1. 휴대폰 UWB 지원
2. DK 2.0 발급 상태 Y
3. RSPA 연결</t>
        </is>
      </c>
      <c r="K759" s="39" t="inlineStr">
        <is>
          <t>1. 디지털 키 2.0 지원 차량
2. 원격 조작 범위 이탈</t>
        </is>
      </c>
      <c r="L759" s="30" t="inlineStr">
        <is>
          <t>1. Home에서 Handle Layer 또는 ShortCut 확인
2. 원격 전/후진 진입</t>
        </is>
      </c>
      <c r="M759" s="30" t="inlineStr">
        <is>
          <t>1. 아래 토스트 팝업 표출
스마트 폰을 가지고 차량 가까이에서 조작해 주세요.</t>
        </is>
      </c>
      <c r="N759" s="83">
        <f>IF(COUNTIF(P759:W759,"F")&gt;=1,"FAIL",(IF(COUNTIF(P759:W759,"P")&gt;=1,"PASS",(IF(COUNTIF(P759:W759,"N/T")&gt;=1,"N/T",(IF(COUNTIF(P759:W759,"N/A")&gt;=1,"N/A","-")))))))</f>
        <v/>
      </c>
      <c r="O759" s="81">
        <f>IF(COUNTIF(P759:Q759,"F")&gt;=1,"FAIL",(IF(COUNTIF(P759:Q759,"P")&gt;=1,"PASS",(IF(COUNTIF(P759:Q759,"N/T")&gt;=1,"N/T",(IF(COUNTIF(P759:Q759,"N/A")&gt;=1,"N/A","-")))))))</f>
        <v/>
      </c>
      <c r="P759" s="29" t="inlineStr">
        <is>
          <t>N/T</t>
        </is>
      </c>
      <c r="Q759" s="29" t="inlineStr">
        <is>
          <t>N/T</t>
        </is>
      </c>
      <c r="R759" s="120">
        <f>IF(COUNTIF(S759:T759,"F")&gt;=1,"FAIL",(IF(COUNTIF(S759:T759,"P")&gt;=1,"PASS",(IF(COUNTIF(S759:T759,"N/T")&gt;=1,"N/T",(IF(COUNTIF(S759:T759,"N/A")&gt;=1,"N/A","-")))))))</f>
        <v/>
      </c>
      <c r="S759" s="29" t="inlineStr">
        <is>
          <t>N/T</t>
        </is>
      </c>
      <c r="T759" s="29" t="inlineStr">
        <is>
          <t>N/T</t>
        </is>
      </c>
      <c r="U759" s="81">
        <f>IF(COUNTIF(V759:W759,"F")&gt;=1,"FAIL",(IF(COUNTIF(V759:W759,"P")&gt;=1,"PASS",(IF(COUNTIF(V759:W759,"N/T")&gt;=1,"N/T",(IF(COUNTIF(V759:W759,"N/A")&gt;=1,"N/A","-")))))))</f>
        <v/>
      </c>
      <c r="V759" s="29" t="inlineStr">
        <is>
          <t>P</t>
        </is>
      </c>
      <c r="W759" s="29" t="inlineStr">
        <is>
          <t>P</t>
        </is>
      </c>
      <c r="X759" s="17" t="n"/>
      <c r="Y759" s="16" t="n"/>
      <c r="Z759" s="39" t="inlineStr">
        <is>
          <t>K/H : RSPA 지원 차량 필요
G : 실제 차량 동작과 기대 결과가 상이함 (차량과의 통신이 끊겼습니다. 연결 상태를 확인 후 다시 시도하세요 팝업 표출)</t>
        </is>
      </c>
      <c r="AA759" s="39" t="inlineStr">
        <is>
          <t>N/T : 특수상황/실패 조건 필요(조건)</t>
        </is>
      </c>
      <c r="AB759" s="39" t="inlineStr">
        <is>
          <t>실차</t>
        </is>
      </c>
    </row>
    <row r="760" ht="66" customHeight="1" s="357">
      <c r="A760" s="108" t="n"/>
      <c r="B760" s="29" t="inlineStr">
        <is>
          <t>TC_HL_0396</t>
        </is>
      </c>
      <c r="C760" s="29" t="inlineStr">
        <is>
          <t>Handle Layer / Home</t>
        </is>
      </c>
      <c r="D760" s="29" t="inlineStr">
        <is>
          <t>제어</t>
        </is>
      </c>
      <c r="E760" s="29" t="inlineStr">
        <is>
          <t>RSPA</t>
        </is>
      </c>
      <c r="F760" s="29" t="inlineStr">
        <is>
          <t>원격 전/후진</t>
        </is>
      </c>
      <c r="G760" s="29" t="inlineStr">
        <is>
          <t>KR, EU</t>
        </is>
      </c>
      <c r="H760" s="29" t="inlineStr">
        <is>
          <t>KOA, HOA, GOA</t>
        </is>
      </c>
      <c r="I760" s="29" t="n">
        <v>3</v>
      </c>
      <c r="J760" s="30" t="inlineStr">
        <is>
          <t>1. 휴대폰 UWB 지원
2. DK 2.0 발급 상태 Y
3. RSPA 연결</t>
        </is>
      </c>
      <c r="K760" s="39" t="inlineStr">
        <is>
          <t>1. 디지털 키 2.0 지원 차량
2. 문 열림</t>
        </is>
      </c>
      <c r="L760" s="30" t="inlineStr">
        <is>
          <t>1. Home에서 Handle Layer 또는 ShortCut 확인
2. 원격 전/후진 진입</t>
        </is>
      </c>
      <c r="M760" s="30" t="inlineStr">
        <is>
          <t>1. 아래 토스트 팝업 표출
문을 닫아 주세요.</t>
        </is>
      </c>
      <c r="N760" s="83">
        <f>IF(COUNTIF(P760:W760,"F")&gt;=1,"FAIL",(IF(COUNTIF(P760:W760,"P")&gt;=1,"PASS",(IF(COUNTIF(P760:W760,"N/T")&gt;=1,"N/T",(IF(COUNTIF(P760:W760,"N/A")&gt;=1,"N/A","-")))))))</f>
        <v/>
      </c>
      <c r="O760" s="81">
        <f>IF(COUNTIF(P760:Q760,"F")&gt;=1,"FAIL",(IF(COUNTIF(P760:Q760,"P")&gt;=1,"PASS",(IF(COUNTIF(P760:Q760,"N/T")&gt;=1,"N/T",(IF(COUNTIF(P760:Q760,"N/A")&gt;=1,"N/A","-")))))))</f>
        <v/>
      </c>
      <c r="P760" s="29" t="inlineStr">
        <is>
          <t>N/T</t>
        </is>
      </c>
      <c r="Q760" s="29" t="inlineStr">
        <is>
          <t>N/T</t>
        </is>
      </c>
      <c r="R760" s="120">
        <f>IF(COUNTIF(S760:T760,"F")&gt;=1,"FAIL",(IF(COUNTIF(S760:T760,"P")&gt;=1,"PASS",(IF(COUNTIF(S760:T760,"N/T")&gt;=1,"N/T",(IF(COUNTIF(S760:T760,"N/A")&gt;=1,"N/A","-")))))))</f>
        <v/>
      </c>
      <c r="S760" s="29" t="inlineStr">
        <is>
          <t>N/T</t>
        </is>
      </c>
      <c r="T760" s="29" t="inlineStr">
        <is>
          <t>N/T</t>
        </is>
      </c>
      <c r="U760" s="81">
        <f>IF(COUNTIF(V760:W760,"F")&gt;=1,"FAIL",(IF(COUNTIF(V760:W760,"P")&gt;=1,"PASS",(IF(COUNTIF(V760:W760,"N/T")&gt;=1,"N/T",(IF(COUNTIF(V760:W760,"N/A")&gt;=1,"N/A","-")))))))</f>
        <v/>
      </c>
      <c r="V760" s="29" t="inlineStr">
        <is>
          <t>P</t>
        </is>
      </c>
      <c r="W760" s="29" t="inlineStr">
        <is>
          <t>P</t>
        </is>
      </c>
      <c r="X760" s="17" t="inlineStr">
        <is>
          <t>SPAQA-24539</t>
        </is>
      </c>
      <c r="Y760" s="16" t="n"/>
      <c r="Z760" s="18" t="inlineStr">
        <is>
          <t>K/H : RSPA 지원 차량 필요</t>
        </is>
      </c>
      <c r="AA760" s="39" t="inlineStr">
        <is>
          <t>N/T : 차량/디바이스 필요(조건)</t>
        </is>
      </c>
      <c r="AB760" s="39" t="inlineStr">
        <is>
          <t>실차</t>
        </is>
      </c>
    </row>
    <row r="761" ht="66" customHeight="1" s="357">
      <c r="A761" s="108" t="n"/>
      <c r="B761" s="29" t="inlineStr">
        <is>
          <t>TC_HL_0397</t>
        </is>
      </c>
      <c r="C761" s="29" t="inlineStr">
        <is>
          <t>Handle Layer / Home</t>
        </is>
      </c>
      <c r="D761" s="29" t="inlineStr">
        <is>
          <t>제어</t>
        </is>
      </c>
      <c r="E761" s="29" t="inlineStr">
        <is>
          <t>RSPA</t>
        </is>
      </c>
      <c r="F761" s="29" t="inlineStr">
        <is>
          <t>원격 전/후진</t>
        </is>
      </c>
      <c r="G761" s="29" t="inlineStr">
        <is>
          <t>KR, EU</t>
        </is>
      </c>
      <c r="H761" s="29" t="inlineStr">
        <is>
          <t>KOA, HOA, GOA</t>
        </is>
      </c>
      <c r="I761" s="29" t="n">
        <v>3</v>
      </c>
      <c r="J761" s="30" t="inlineStr">
        <is>
          <t>1. 휴대폰 UWB 지원
2. DK 2.0 발급 상태 Y
3. RSPA 연결</t>
        </is>
      </c>
      <c r="K761" s="39" t="inlineStr">
        <is>
          <t>1. 디지털 키 2.0 지원 차량
2. 트렁크 열림 (조각 가이드 이미지 비활성화)</t>
        </is>
      </c>
      <c r="L761" s="30" t="inlineStr">
        <is>
          <t>1. Home에서 Handle Layer 또는 ShortCut 확인
2. 원격 전/후진 진입</t>
        </is>
      </c>
      <c r="M761" s="30" t="inlineStr">
        <is>
          <t>1. 아래 토스트 팝업 표출
트렁크를 닫아 주세요.</t>
        </is>
      </c>
      <c r="N761" s="83">
        <f>IF(COUNTIF(P761:W761,"F")&gt;=1,"FAIL",(IF(COUNTIF(P761:W761,"P")&gt;=1,"PASS",(IF(COUNTIF(P761:W761,"N/T")&gt;=1,"N/T",(IF(COUNTIF(P761:W761,"N/A")&gt;=1,"N/A","-")))))))</f>
        <v/>
      </c>
      <c r="O761" s="81">
        <f>IF(COUNTIF(P761:Q761,"F")&gt;=1,"FAIL",(IF(COUNTIF(P761:Q761,"P")&gt;=1,"PASS",(IF(COUNTIF(P761:Q761,"N/T")&gt;=1,"N/T",(IF(COUNTIF(P761:Q761,"N/A")&gt;=1,"N/A","-")))))))</f>
        <v/>
      </c>
      <c r="P761" s="29" t="inlineStr">
        <is>
          <t>N/T</t>
        </is>
      </c>
      <c r="Q761" s="29" t="inlineStr">
        <is>
          <t>N/T</t>
        </is>
      </c>
      <c r="R761" s="120">
        <f>IF(COUNTIF(S761:T761,"F")&gt;=1,"FAIL",(IF(COUNTIF(S761:T761,"P")&gt;=1,"PASS",(IF(COUNTIF(S761:T761,"N/T")&gt;=1,"N/T",(IF(COUNTIF(S761:T761,"N/A")&gt;=1,"N/A","-")))))))</f>
        <v/>
      </c>
      <c r="S761" s="29" t="inlineStr">
        <is>
          <t>N/T</t>
        </is>
      </c>
      <c r="T761" s="29" t="inlineStr">
        <is>
          <t>N/T</t>
        </is>
      </c>
      <c r="U761" s="120">
        <f>IF(COUNTIF(V761:W761,"F")&gt;=1,"FAIL",(IF(COUNTIF(V761:W761,"P")&gt;=1,"PASS",(IF(COUNTIF(V761:W761,"N/T")&gt;=1,"N/T",(IF(COUNTIF(V761:W761,"N/A")&gt;=1,"N/A","-")))))))</f>
        <v/>
      </c>
      <c r="V761" s="29" t="inlineStr">
        <is>
          <t>N/T</t>
        </is>
      </c>
      <c r="W761" s="29" t="inlineStr">
        <is>
          <t>N/T</t>
        </is>
      </c>
      <c r="X761" s="17" t="n"/>
      <c r="Y761" s="16" t="n"/>
      <c r="Z761" s="39" t="inlineStr">
        <is>
          <t>K/H : RSPA 지원 차량 필요
G : 트렁크 + RSPA 차량 필요</t>
        </is>
      </c>
      <c r="AA761" s="39" t="inlineStr">
        <is>
          <t>N/T : 차량/디바이스 필요(조건)</t>
        </is>
      </c>
      <c r="AB761" s="39" t="inlineStr">
        <is>
          <t>실차</t>
        </is>
      </c>
    </row>
    <row r="762" ht="66" customHeight="1" s="357">
      <c r="A762" s="108" t="n"/>
      <c r="B762" s="29" t="inlineStr">
        <is>
          <t>TC_HL_0398</t>
        </is>
      </c>
      <c r="C762" s="29" t="inlineStr">
        <is>
          <t>Handle Layer / Home</t>
        </is>
      </c>
      <c r="D762" s="29" t="inlineStr">
        <is>
          <t>제어</t>
        </is>
      </c>
      <c r="E762" s="29" t="inlineStr">
        <is>
          <t>RSPA</t>
        </is>
      </c>
      <c r="F762" s="29" t="inlineStr">
        <is>
          <t>원격 전/후진</t>
        </is>
      </c>
      <c r="G762" s="29" t="inlineStr">
        <is>
          <t>KR, EU</t>
        </is>
      </c>
      <c r="H762" s="29" t="inlineStr">
        <is>
          <t>KOA, HOA, GOA</t>
        </is>
      </c>
      <c r="I762" s="29" t="n">
        <v>3</v>
      </c>
      <c r="J762" s="30" t="inlineStr">
        <is>
          <t>1. 휴대폰 UWB 지원
2. DK 2.0 발급 상태 Y
3. RSPA 연결</t>
        </is>
      </c>
      <c r="K762" s="39" t="inlineStr">
        <is>
          <t>1. 디지털 키 2.0 지원 차량
2. 주변 장애물 감지 (조작 가이드 이미지 비활성화)</t>
        </is>
      </c>
      <c r="L762" s="30" t="inlineStr">
        <is>
          <t>1. Home에서 Handle Layer 또는 ShortCut 확인
2. 원격 전/후진 진입</t>
        </is>
      </c>
      <c r="M762" s="30" t="inlineStr">
        <is>
          <t>1. 아래 토스트 팝업 표출
주변 장애물을 확인해 주세요.</t>
        </is>
      </c>
      <c r="N762" s="83">
        <f>IF(COUNTIF(P762:W762,"F")&gt;=1,"FAIL",(IF(COUNTIF(P762:W762,"P")&gt;=1,"PASS",(IF(COUNTIF(P762:W762,"N/T")&gt;=1,"N/T",(IF(COUNTIF(P762:W762,"N/A")&gt;=1,"N/A","-")))))))</f>
        <v/>
      </c>
      <c r="O762" s="81">
        <f>IF(COUNTIF(P762:Q762,"F")&gt;=1,"FAIL",(IF(COUNTIF(P762:Q762,"P")&gt;=1,"PASS",(IF(COUNTIF(P762:Q762,"N/T")&gt;=1,"N/T",(IF(COUNTIF(P762:Q762,"N/A")&gt;=1,"N/A","-")))))))</f>
        <v/>
      </c>
      <c r="P762" s="29" t="inlineStr">
        <is>
          <t>N/T</t>
        </is>
      </c>
      <c r="Q762" s="29" t="inlineStr">
        <is>
          <t>N/T</t>
        </is>
      </c>
      <c r="R762" s="120">
        <f>IF(COUNTIF(S762:T762,"F")&gt;=1,"FAIL",(IF(COUNTIF(S762:T762,"P")&gt;=1,"PASS",(IF(COUNTIF(S762:T762,"N/T")&gt;=1,"N/T",(IF(COUNTIF(S762:T762,"N/A")&gt;=1,"N/A","-")))))))</f>
        <v/>
      </c>
      <c r="S762" s="29" t="inlineStr">
        <is>
          <t>N/T</t>
        </is>
      </c>
      <c r="T762" s="29" t="inlineStr">
        <is>
          <t>N/T</t>
        </is>
      </c>
      <c r="U762" s="81">
        <f>IF(COUNTIF(V762:W762,"F")&gt;=1,"FAIL",(IF(COUNTIF(V762:W762,"P")&gt;=1,"PASS",(IF(COUNTIF(V762:W762,"N/T")&gt;=1,"N/T",(IF(COUNTIF(V762:W762,"N/A")&gt;=1,"N/A","-")))))))</f>
        <v/>
      </c>
      <c r="V762" s="29" t="inlineStr">
        <is>
          <t>P</t>
        </is>
      </c>
      <c r="W762" s="29" t="inlineStr">
        <is>
          <t>P</t>
        </is>
      </c>
      <c r="X762" s="17" t="inlineStr">
        <is>
          <t>SPAQA-24679</t>
        </is>
      </c>
      <c r="Y762" s="16" t="n"/>
      <c r="Z762" s="18" t="inlineStr">
        <is>
          <t>K/H : RSPA 지원 차량 필요</t>
        </is>
      </c>
      <c r="AA762" s="39" t="inlineStr">
        <is>
          <t>N/T : 차량/디바이스 필요(조건)</t>
        </is>
      </c>
      <c r="AB762" s="39" t="inlineStr">
        <is>
          <t>실차</t>
        </is>
      </c>
    </row>
    <row r="763" ht="66" customHeight="1" s="357">
      <c r="A763" s="108" t="n"/>
      <c r="B763" s="29" t="inlineStr">
        <is>
          <t>TC_HL_0399</t>
        </is>
      </c>
      <c r="C763" s="29" t="inlineStr">
        <is>
          <t>Handle Layer / Home</t>
        </is>
      </c>
      <c r="D763" s="29" t="inlineStr">
        <is>
          <t>제어</t>
        </is>
      </c>
      <c r="E763" s="29" t="inlineStr">
        <is>
          <t>RSPA</t>
        </is>
      </c>
      <c r="F763" s="29" t="inlineStr">
        <is>
          <t>원격 전/후진</t>
        </is>
      </c>
      <c r="G763" s="29" t="inlineStr">
        <is>
          <t>KR, EU</t>
        </is>
      </c>
      <c r="H763" s="29" t="inlineStr">
        <is>
          <t>KOA, HOA, GOA</t>
        </is>
      </c>
      <c r="I763" s="29" t="n">
        <v>3</v>
      </c>
      <c r="J763" s="30" t="inlineStr">
        <is>
          <t>1. 휴대폰 UWB 지원
2. DK 2.0 발급 상태 Y
3. RSPA 연결</t>
        </is>
      </c>
      <c r="K763" s="39" t="inlineStr">
        <is>
          <t>1. 디지털 키 2.0 지원 차량
2. 후륜 조향 중립 제어 중</t>
        </is>
      </c>
      <c r="L763" s="30" t="inlineStr">
        <is>
          <t>1. Home에서 Handle Layer 또는 ShortCut 확인
2. 원격 전/후진 진입</t>
        </is>
      </c>
      <c r="M763" s="30" t="inlineStr">
        <is>
          <t>1. 아래 토스트 팝업 표출
뒷바퀴 방향을 중립으로 변경하고 있습니다. 잠시만 기다려 주세요.</t>
        </is>
      </c>
      <c r="N763" s="83">
        <f>IF(COUNTIF(P763:W763,"F")&gt;=1,"FAIL",(IF(COUNTIF(P763:W763,"P")&gt;=1,"PASS",(IF(COUNTIF(P763:W763,"N/T")&gt;=1,"N/T",(IF(COUNTIF(P763:W763,"N/A")&gt;=1,"N/A","-")))))))</f>
        <v/>
      </c>
      <c r="O763" s="81">
        <f>IF(COUNTIF(P763:Q763,"F")&gt;=1,"FAIL",(IF(COUNTIF(P763:Q763,"P")&gt;=1,"PASS",(IF(COUNTIF(P763:Q763,"N/T")&gt;=1,"N/T",(IF(COUNTIF(P763:Q763,"N/A")&gt;=1,"N/A","-")))))))</f>
        <v/>
      </c>
      <c r="P763" s="29" t="inlineStr">
        <is>
          <t>N/T</t>
        </is>
      </c>
      <c r="Q763" s="29" t="inlineStr">
        <is>
          <t>N/T</t>
        </is>
      </c>
      <c r="R763" s="120">
        <f>IF(COUNTIF(S763:T763,"F")&gt;=1,"FAIL",(IF(COUNTIF(S763:T763,"P")&gt;=1,"PASS",(IF(COUNTIF(S763:T763,"N/T")&gt;=1,"N/T",(IF(COUNTIF(S763:T763,"N/A")&gt;=1,"N/A","-")))))))</f>
        <v/>
      </c>
      <c r="S763" s="29" t="inlineStr">
        <is>
          <t>N/T</t>
        </is>
      </c>
      <c r="T763" s="29" t="inlineStr">
        <is>
          <t>N/T</t>
        </is>
      </c>
      <c r="U763" s="120">
        <f>IF(COUNTIF(V763:W763,"F")&gt;=1,"FAIL",(IF(COUNTIF(V763:W763,"P")&gt;=1,"PASS",(IF(COUNTIF(V763:W763,"N/T")&gt;=1,"N/T",(IF(COUNTIF(V763:W763,"N/A")&gt;=1,"N/A","-")))))))</f>
        <v/>
      </c>
      <c r="V763" s="29" t="inlineStr">
        <is>
          <t>N/T</t>
        </is>
      </c>
      <c r="W763" s="29" t="inlineStr">
        <is>
          <t>N/T</t>
        </is>
      </c>
      <c r="X763" s="17" t="n"/>
      <c r="Y763" s="16" t="n"/>
      <c r="Z763" s="39" t="inlineStr">
        <is>
          <t>K/H : RSPA 지원 차량 필요
G : 후륜 조향 중립 제어 중 환경 필요</t>
        </is>
      </c>
      <c r="AA763" s="39" t="inlineStr">
        <is>
          <t>N/T : 특수상황/실패 조건 필요(조건)</t>
        </is>
      </c>
      <c r="AB763" s="39" t="inlineStr">
        <is>
          <t>실차</t>
        </is>
      </c>
    </row>
    <row r="764" ht="132" customHeight="1" s="357">
      <c r="A764" s="108" t="n"/>
      <c r="B764" s="29" t="inlineStr">
        <is>
          <t>TC_HL_0400</t>
        </is>
      </c>
      <c r="C764" s="29" t="inlineStr">
        <is>
          <t>Handle Layer / Home</t>
        </is>
      </c>
      <c r="D764" s="29" t="inlineStr">
        <is>
          <t>제어</t>
        </is>
      </c>
      <c r="E764" s="29" t="inlineStr">
        <is>
          <t>RSPA</t>
        </is>
      </c>
      <c r="F764" s="29" t="inlineStr">
        <is>
          <t>원격 스마트 주차 보조</t>
        </is>
      </c>
      <c r="G764" s="29" t="inlineStr">
        <is>
          <t>KR, EU</t>
        </is>
      </c>
      <c r="H764" s="29" t="inlineStr">
        <is>
          <t>KOA, HOA, GOA</t>
        </is>
      </c>
      <c r="I764" s="29" t="n">
        <v>1</v>
      </c>
      <c r="J764" s="30" t="inlineStr">
        <is>
          <t>1. 휴대폰 UWB 지원
2. DK 2.0 발급 상태 Y
3. RSPA 연결</t>
        </is>
      </c>
      <c r="K764" s="39" t="inlineStr">
        <is>
          <t>1. 디지털 키 2.0 지원 차량</t>
        </is>
      </c>
      <c r="L764" s="30" t="inlineStr">
        <is>
          <t>1. Home에서 Handle Layer 또는 ShortCut 확인
2. 원격 스마트 주차 보조 진입</t>
        </is>
      </c>
      <c r="M764" s="64" t="inlineStr">
        <is>
          <t>1. 원격 스마트 주차 보조 화면 표출
원격 스마트 주차 보조 [X]
                아이콘 연결됨
차량 이미지를 길게 누르면 주차가 시작됩니다.
아이콘 원격 스마트 주차보조
                          RKE 버튼</t>
        </is>
      </c>
      <c r="N764" s="83">
        <f>IF(COUNTIF(P764:W764,"F")&gt;=1,"FAIL",(IF(COUNTIF(P764:W764,"P")&gt;=1,"PASS",(IF(COUNTIF(P764:W764,"N/T")&gt;=1,"N/T",(IF(COUNTIF(P764:W764,"N/A")&gt;=1,"N/A","-")))))))</f>
        <v/>
      </c>
      <c r="O764" s="81">
        <f>IF(COUNTIF(P764:Q764,"F")&gt;=1,"FAIL",(IF(COUNTIF(P764:Q764,"P")&gt;=1,"PASS",(IF(COUNTIF(P764:Q764,"N/T")&gt;=1,"N/T",(IF(COUNTIF(P764:Q764,"N/A")&gt;=1,"N/A","-")))))))</f>
        <v/>
      </c>
      <c r="P764" s="29" t="inlineStr">
        <is>
          <t>N/T</t>
        </is>
      </c>
      <c r="Q764" s="29" t="inlineStr">
        <is>
          <t>N/T</t>
        </is>
      </c>
      <c r="R764" s="120">
        <f>IF(COUNTIF(S764:T764,"F")&gt;=1,"FAIL",(IF(COUNTIF(S764:T764,"P")&gt;=1,"PASS",(IF(COUNTIF(S764:T764,"N/T")&gt;=1,"N/T",(IF(COUNTIF(S764:T764,"N/A")&gt;=1,"N/A","-")))))))</f>
        <v/>
      </c>
      <c r="S764" s="29" t="inlineStr">
        <is>
          <t>N/T</t>
        </is>
      </c>
      <c r="T764" s="29" t="inlineStr">
        <is>
          <t>N/T</t>
        </is>
      </c>
      <c r="U764" s="81">
        <f>IF(COUNTIF(V764:W764,"F")&gt;=1,"FAIL",(IF(COUNTIF(V764:W764,"P")&gt;=1,"PASS",(IF(COUNTIF(V764:W764,"N/T")&gt;=1,"N/T",(IF(COUNTIF(V764:W764,"N/A")&gt;=1,"N/A","-")))))))</f>
        <v/>
      </c>
      <c r="V764" s="29" t="inlineStr">
        <is>
          <t>P</t>
        </is>
      </c>
      <c r="W764" s="29" t="inlineStr">
        <is>
          <t>P</t>
        </is>
      </c>
      <c r="X764" s="17" t="n"/>
      <c r="Y764" s="16" t="n"/>
      <c r="Z764" s="18" t="inlineStr">
        <is>
          <t>K/H : RSPA 지원 차량 필요</t>
        </is>
      </c>
      <c r="AA764" s="39" t="inlineStr">
        <is>
          <t>N/T : 차량/디바이스 필요(조건)</t>
        </is>
      </c>
      <c r="AB764" s="42" t="inlineStr">
        <is>
          <t>CheckList, 실차</t>
        </is>
      </c>
    </row>
    <row r="765" ht="52.8" customHeight="1" s="357">
      <c r="A765" s="108" t="n"/>
      <c r="B765" s="29" t="inlineStr">
        <is>
          <t>TC_HL_0511</t>
        </is>
      </c>
      <c r="C765" s="29" t="inlineStr">
        <is>
          <t>Handle Layer / Home</t>
        </is>
      </c>
      <c r="D765" s="29" t="inlineStr">
        <is>
          <t>제어</t>
        </is>
      </c>
      <c r="E765" s="29" t="inlineStr">
        <is>
          <t>RSPA</t>
        </is>
      </c>
      <c r="F765" s="29" t="inlineStr">
        <is>
          <t>원격 스마트 주차 보조</t>
        </is>
      </c>
      <c r="G765" s="29" t="inlineStr">
        <is>
          <t>KR, EU</t>
        </is>
      </c>
      <c r="H765" s="29" t="n"/>
      <c r="I765" s="29" t="n">
        <v>3</v>
      </c>
      <c r="J765" s="30" t="inlineStr">
        <is>
          <t>1. 휴대폰 UWB 지원
2. DK 2.0 발급 상태 Y</t>
        </is>
      </c>
      <c r="K765" s="39" t="n"/>
      <c r="L765" s="30" t="inlineStr">
        <is>
          <t>1. Home에서 Handle Layer 또는 ShortCut 확인
2. 원격 스마트 주차 보조 진입
3. RSPA 작동 아이콘 확인</t>
        </is>
      </c>
      <c r="M765" s="30" t="inlineStr">
        <is>
          <t>1. 차량 탑뷰 아이콘으로 노출 됨</t>
        </is>
      </c>
      <c r="N765" s="69">
        <f>IF(COUNTIF(P765:W765,"F")&gt;=1,"FAIL",(IF(COUNTIF(P765:W765,"P")&gt;=1,"PASS",(IF(COUNTIF(P765:W765,"N/T")&gt;=1,"N/T",(IF(COUNTIF(P765:W765,"N/A")&gt;=1,"N/A","-")))))))</f>
        <v/>
      </c>
      <c r="O765" s="81">
        <f>IF(COUNTIF(P765:Q765,"F")&gt;=1,"FAIL",(IF(COUNTIF(P765:Q765,"P")&gt;=1,"PASS",(IF(COUNTIF(P765:Q765,"N/T")&gt;=1,"N/T",(IF(COUNTIF(P765:Q765,"N/A")&gt;=1,"N/A","-")))))))</f>
        <v/>
      </c>
      <c r="P765" s="29" t="inlineStr">
        <is>
          <t>N/T</t>
        </is>
      </c>
      <c r="Q765" s="29" t="inlineStr">
        <is>
          <t>N/T</t>
        </is>
      </c>
      <c r="R765" s="120">
        <f>IF(COUNTIF(S765:T765,"F")&gt;=1,"FAIL",(IF(COUNTIF(S765:T765,"P")&gt;=1,"PASS",(IF(COUNTIF(S765:T765,"N/T")&gt;=1,"N/T",(IF(COUNTIF(S765:T765,"N/A")&gt;=1,"N/A","-")))))))</f>
        <v/>
      </c>
      <c r="S765" s="29" t="inlineStr">
        <is>
          <t>N/T</t>
        </is>
      </c>
      <c r="T765" s="29" t="inlineStr">
        <is>
          <t>N/T</t>
        </is>
      </c>
      <c r="U765" s="81">
        <f>IF(COUNTIF(V765:W765,"F")&gt;=1,"FAIL",(IF(COUNTIF(V765:W765,"P")&gt;=1,"PASS",(IF(COUNTIF(V765:W765,"N/T")&gt;=1,"N/T",(IF(COUNTIF(V765:W765,"N/A")&gt;=1,"N/A","-")))))))</f>
        <v/>
      </c>
      <c r="V765" s="29" t="inlineStr">
        <is>
          <t>P</t>
        </is>
      </c>
      <c r="W765" s="29" t="inlineStr">
        <is>
          <t>P</t>
        </is>
      </c>
      <c r="X765" s="17" t="inlineStr">
        <is>
          <t>SPAQA-24622(TASK)</t>
        </is>
      </c>
      <c r="Y765" s="16" t="n"/>
      <c r="Z765" s="18" t="inlineStr">
        <is>
          <t>K/H : RSPA 지원 차량 필요</t>
        </is>
      </c>
      <c r="AA765" s="39" t="inlineStr">
        <is>
          <t>N/T : 차량/디바이스 필요(조건)</t>
        </is>
      </c>
      <c r="AB765" s="39" t="inlineStr">
        <is>
          <t>실차, TASK</t>
        </is>
      </c>
    </row>
    <row r="766" ht="66" customHeight="1" s="357">
      <c r="A766" s="108" t="n"/>
      <c r="B766" s="29" t="inlineStr">
        <is>
          <t>TC_HL_0512</t>
        </is>
      </c>
      <c r="C766" s="29" t="inlineStr">
        <is>
          <t>Handle Layer / Home</t>
        </is>
      </c>
      <c r="D766" s="29" t="inlineStr">
        <is>
          <t>제어</t>
        </is>
      </c>
      <c r="E766" s="29" t="inlineStr">
        <is>
          <t>RSPA</t>
        </is>
      </c>
      <c r="F766" s="29" t="inlineStr">
        <is>
          <t>원격 스마트 주차 보조</t>
        </is>
      </c>
      <c r="G766" s="29" t="inlineStr">
        <is>
          <t>KR, EU</t>
        </is>
      </c>
      <c r="H766" s="29" t="n"/>
      <c r="I766" s="29" t="n">
        <v>3</v>
      </c>
      <c r="J766" s="30" t="inlineStr">
        <is>
          <t>1. 휴대폰 UWB 지원
2. DK 2.0 발급 상태 Y</t>
        </is>
      </c>
      <c r="K766" s="39" t="n"/>
      <c r="L766" s="30" t="inlineStr">
        <is>
          <t>1. Home에서 Handle Layer 또는 ShortCut 확인
2. 원격 스마트 주차 보조 진입
3. 차량 탑뷰 아이콘 터치 및 터치 유지
4. 안내 문구 확인</t>
        </is>
      </c>
      <c r="M766" s="30" t="inlineStr">
        <is>
          <t>1. 아이콘 누르는 동안 아래의 안내 문구 노출
Please keep pressing until parking is complete.</t>
        </is>
      </c>
      <c r="N766" s="69">
        <f>IF(COUNTIF(P766:W766,"F")&gt;=1,"FAIL",(IF(COUNTIF(P766:W766,"P")&gt;=1,"PASS",(IF(COUNTIF(P766:W766,"N/T")&gt;=1,"N/T",(IF(COUNTIF(P766:W766,"N/A")&gt;=1,"N/A","-")))))))</f>
        <v/>
      </c>
      <c r="O766" s="81">
        <f>IF(COUNTIF(P766:Q766,"F")&gt;=1,"FAIL",(IF(COUNTIF(P766:Q766,"P")&gt;=1,"PASS",(IF(COUNTIF(P766:Q766,"N/T")&gt;=1,"N/T",(IF(COUNTIF(P766:Q766,"N/A")&gt;=1,"N/A","-")))))))</f>
        <v/>
      </c>
      <c r="P766" s="29" t="inlineStr">
        <is>
          <t>N/T</t>
        </is>
      </c>
      <c r="Q766" s="29" t="inlineStr">
        <is>
          <t>N/T</t>
        </is>
      </c>
      <c r="R766" s="120">
        <f>IF(COUNTIF(S766:T766,"F")&gt;=1,"FAIL",(IF(COUNTIF(S766:T766,"P")&gt;=1,"PASS",(IF(COUNTIF(S766:T766,"N/T")&gt;=1,"N/T",(IF(COUNTIF(S766:T766,"N/A")&gt;=1,"N/A","-")))))))</f>
        <v/>
      </c>
      <c r="S766" s="29" t="inlineStr">
        <is>
          <t>N/T</t>
        </is>
      </c>
      <c r="T766" s="29" t="inlineStr">
        <is>
          <t>N/T</t>
        </is>
      </c>
      <c r="U766" s="81">
        <f>IF(COUNTIF(V766:W766,"F")&gt;=1,"FAIL",(IF(COUNTIF(V766:W766,"P")&gt;=1,"PASS",(IF(COUNTIF(V766:W766,"N/T")&gt;=1,"N/T",(IF(COUNTIF(V766:W766,"N/A")&gt;=1,"N/A","-")))))))</f>
        <v/>
      </c>
      <c r="V766" s="29" t="inlineStr">
        <is>
          <t>P</t>
        </is>
      </c>
      <c r="W766" s="29" t="inlineStr">
        <is>
          <t>P</t>
        </is>
      </c>
      <c r="X766" s="17" t="inlineStr">
        <is>
          <t>SPAQA-24622(TASK)
SPAQA-24849</t>
        </is>
      </c>
      <c r="Y766" s="16" t="n"/>
      <c r="Z766" s="18" t="inlineStr">
        <is>
          <t>K/H : RSPA 지원 차량 필요</t>
        </is>
      </c>
      <c r="AA766" s="39" t="inlineStr">
        <is>
          <t>N/T : 차량/디바이스 필요(조건)</t>
        </is>
      </c>
      <c r="AB766" s="39" t="inlineStr">
        <is>
          <t>실차, TASK</t>
        </is>
      </c>
    </row>
    <row r="767" ht="66" customHeight="1" s="357">
      <c r="A767" s="108" t="n"/>
      <c r="B767" s="29" t="inlineStr">
        <is>
          <t>TC_HL_0513</t>
        </is>
      </c>
      <c r="C767" s="29" t="inlineStr">
        <is>
          <t>Handle Layer / Home</t>
        </is>
      </c>
      <c r="D767" s="29" t="inlineStr">
        <is>
          <t>제어</t>
        </is>
      </c>
      <c r="E767" s="29" t="inlineStr">
        <is>
          <t>RSPA</t>
        </is>
      </c>
      <c r="F767" s="29" t="inlineStr">
        <is>
          <t>원격 스마트 주차 보조</t>
        </is>
      </c>
      <c r="G767" s="29" t="inlineStr">
        <is>
          <t>KR, EU</t>
        </is>
      </c>
      <c r="H767" s="29" t="n"/>
      <c r="I767" s="29" t="n">
        <v>3</v>
      </c>
      <c r="J767" s="30" t="inlineStr">
        <is>
          <t>1. 휴대폰 UWB 지원
2. DK 2.0 발급 상태 Y</t>
        </is>
      </c>
      <c r="K767" s="39" t="n"/>
      <c r="L767" s="30" t="inlineStr">
        <is>
          <t>1. Home에서 Handle Layer 또는 ShortCut 확인
2. 원격 스마트 주차 보조 진입
3. 차량 탑뷰 아이콘 터치 및 터치 유지
4. 차량 탑뷰 아이콘 확인</t>
        </is>
      </c>
      <c r="M767" s="30" t="inlineStr">
        <is>
          <t>1. 차량을 눌러 RSPA 작동하는 동안 인터랙션 제공
1) 차량 영역 이미지 밖의 움직이는 라인 애니메이션</t>
        </is>
      </c>
      <c r="N767" s="69">
        <f>IF(COUNTIF(P767:W767,"F")&gt;=1,"FAIL",(IF(COUNTIF(P767:W767,"P")&gt;=1,"PASS",(IF(COUNTIF(P767:W767,"N/T")&gt;=1,"N/T",(IF(COUNTIF(P767:W767,"N/A")&gt;=1,"N/A","-")))))))</f>
        <v/>
      </c>
      <c r="O767" s="81">
        <f>IF(COUNTIF(P767:Q767,"F")&gt;=1,"FAIL",(IF(COUNTIF(P767:Q767,"P")&gt;=1,"PASS",(IF(COUNTIF(P767:Q767,"N/T")&gt;=1,"N/T",(IF(COUNTIF(P767:Q767,"N/A")&gt;=1,"N/A","-")))))))</f>
        <v/>
      </c>
      <c r="P767" s="29" t="inlineStr">
        <is>
          <t>N/T</t>
        </is>
      </c>
      <c r="Q767" s="29" t="inlineStr">
        <is>
          <t>N/T</t>
        </is>
      </c>
      <c r="R767" s="120">
        <f>IF(COUNTIF(S767:T767,"F")&gt;=1,"FAIL",(IF(COUNTIF(S767:T767,"P")&gt;=1,"PASS",(IF(COUNTIF(S767:T767,"N/T")&gt;=1,"N/T",(IF(COUNTIF(S767:T767,"N/A")&gt;=1,"N/A","-")))))))</f>
        <v/>
      </c>
      <c r="S767" s="29" t="inlineStr">
        <is>
          <t>N/T</t>
        </is>
      </c>
      <c r="T767" s="29" t="inlineStr">
        <is>
          <t>N/T</t>
        </is>
      </c>
      <c r="U767" s="81">
        <f>IF(COUNTIF(V767:W767,"F")&gt;=1,"FAIL",(IF(COUNTIF(V767:W767,"P")&gt;=1,"PASS",(IF(COUNTIF(V767:W767,"N/T")&gt;=1,"N/T",(IF(COUNTIF(V767:W767,"N/A")&gt;=1,"N/A","-")))))))</f>
        <v/>
      </c>
      <c r="V767" s="29" t="inlineStr">
        <is>
          <t>P</t>
        </is>
      </c>
      <c r="W767" s="29" t="inlineStr">
        <is>
          <t>P</t>
        </is>
      </c>
      <c r="X767" s="17" t="inlineStr">
        <is>
          <t>SPAQA-24622(TASK)</t>
        </is>
      </c>
      <c r="Y767" s="16" t="n"/>
      <c r="Z767" s="18" t="inlineStr">
        <is>
          <t>K/H : RSPA 지원 차량 필요</t>
        </is>
      </c>
      <c r="AA767" s="39" t="inlineStr">
        <is>
          <t>N/T : 차량/디바이스 필요(조건)</t>
        </is>
      </c>
      <c r="AB767" s="39" t="inlineStr">
        <is>
          <t>실차, TASK</t>
        </is>
      </c>
    </row>
    <row r="768" ht="66" customHeight="1" s="357">
      <c r="A768" s="108" t="n"/>
      <c r="B768" s="29" t="inlineStr">
        <is>
          <t>TC_HL_0514</t>
        </is>
      </c>
      <c r="C768" s="29" t="inlineStr">
        <is>
          <t>Handle Layer / Home</t>
        </is>
      </c>
      <c r="D768" s="29" t="inlineStr">
        <is>
          <t>제어</t>
        </is>
      </c>
      <c r="E768" s="29" t="inlineStr">
        <is>
          <t>RSPA</t>
        </is>
      </c>
      <c r="F768" s="29" t="inlineStr">
        <is>
          <t>원격 스마트 주차 보조</t>
        </is>
      </c>
      <c r="G768" s="29" t="inlineStr">
        <is>
          <t>KR, EU</t>
        </is>
      </c>
      <c r="H768" s="29" t="n"/>
      <c r="I768" s="29" t="n">
        <v>3</v>
      </c>
      <c r="J768" s="30" t="inlineStr">
        <is>
          <t>1. 휴대폰 UWB 지원
2. DK 2.0 발급 상태 Y</t>
        </is>
      </c>
      <c r="K768" s="39" t="n"/>
      <c r="L768" s="30" t="inlineStr">
        <is>
          <t>1. Home에서 Handle Layer 또는 ShortCut 확인
2. 원격 스마트 주차 보조 진입
3. 차량 탑뷰 아이콘 터치 및 터치 유지
4. 햅틱 반응 확인</t>
        </is>
      </c>
      <c r="M768" s="30" t="inlineStr">
        <is>
          <t>1. 차량을 눌러 RSPA 작동하는 동안 햅틱(진동) 제공</t>
        </is>
      </c>
      <c r="N768" s="69">
        <f>IF(COUNTIF(P768:W768,"F")&gt;=1,"FAIL",(IF(COUNTIF(P768:W768,"P")&gt;=1,"PASS",(IF(COUNTIF(P768:W768,"N/T")&gt;=1,"N/T",(IF(COUNTIF(P768:W768,"N/A")&gt;=1,"N/A","-")))))))</f>
        <v/>
      </c>
      <c r="O768" s="81">
        <f>IF(COUNTIF(P768:Q768,"F")&gt;=1,"FAIL",(IF(COUNTIF(P768:Q768,"P")&gt;=1,"PASS",(IF(COUNTIF(P768:Q768,"N/T")&gt;=1,"N/T",(IF(COUNTIF(P768:Q768,"N/A")&gt;=1,"N/A","-")))))))</f>
        <v/>
      </c>
      <c r="P768" s="29" t="inlineStr">
        <is>
          <t>N/T</t>
        </is>
      </c>
      <c r="Q768" s="29" t="inlineStr">
        <is>
          <t>N/T</t>
        </is>
      </c>
      <c r="R768" s="120">
        <f>IF(COUNTIF(S768:T768,"F")&gt;=1,"FAIL",(IF(COUNTIF(S768:T768,"P")&gt;=1,"PASS",(IF(COUNTIF(S768:T768,"N/T")&gt;=1,"N/T",(IF(COUNTIF(S768:T768,"N/A")&gt;=1,"N/A","-")))))))</f>
        <v/>
      </c>
      <c r="S768" s="29" t="inlineStr">
        <is>
          <t>N/T</t>
        </is>
      </c>
      <c r="T768" s="29" t="inlineStr">
        <is>
          <t>N/T</t>
        </is>
      </c>
      <c r="U768" s="81">
        <f>IF(COUNTIF(V768:W768,"F")&gt;=1,"FAIL",(IF(COUNTIF(V768:W768,"P")&gt;=1,"PASS",(IF(COUNTIF(V768:W768,"N/T")&gt;=1,"N/T",(IF(COUNTIF(V768:W768,"N/A")&gt;=1,"N/A","-")))))))</f>
        <v/>
      </c>
      <c r="V768" s="29" t="inlineStr">
        <is>
          <t>P</t>
        </is>
      </c>
      <c r="W768" s="29" t="inlineStr">
        <is>
          <t>P</t>
        </is>
      </c>
      <c r="X768" s="17" t="inlineStr">
        <is>
          <t>SPAQA-24622(TASK)</t>
        </is>
      </c>
      <c r="Y768" s="16" t="n"/>
      <c r="Z768" s="18" t="inlineStr">
        <is>
          <t>K/H : RSPA 지원 차량 필요</t>
        </is>
      </c>
      <c r="AA768" s="39" t="inlineStr">
        <is>
          <t>N/T : 차량/디바이스 필요(조건)</t>
        </is>
      </c>
      <c r="AB768" s="39" t="inlineStr">
        <is>
          <t>실차, TASK</t>
        </is>
      </c>
    </row>
    <row r="769" ht="66" customHeight="1" s="357">
      <c r="A769" s="108" t="n"/>
      <c r="B769" s="29" t="inlineStr">
        <is>
          <t>TC_HL_0401</t>
        </is>
      </c>
      <c r="C769" s="29" t="inlineStr">
        <is>
          <t>Handle Layer / Home</t>
        </is>
      </c>
      <c r="D769" s="29" t="inlineStr">
        <is>
          <t>제어</t>
        </is>
      </c>
      <c r="E769" s="29" t="inlineStr">
        <is>
          <t>RSPA</t>
        </is>
      </c>
      <c r="F769" s="29" t="inlineStr">
        <is>
          <t>원격 스마트 주차 보조</t>
        </is>
      </c>
      <c r="G769" s="29" t="inlineStr">
        <is>
          <t>KR, EU</t>
        </is>
      </c>
      <c r="H769" s="29" t="inlineStr">
        <is>
          <t>KOA, HOA, GOA</t>
        </is>
      </c>
      <c r="I769" s="29" t="n">
        <v>1</v>
      </c>
      <c r="J769" s="30" t="inlineStr">
        <is>
          <t>1. 휴대폰 UWB 지원
2. DK 2.0 발급 상태 Y
3. RSPA 연결</t>
        </is>
      </c>
      <c r="K769" s="39" t="inlineStr">
        <is>
          <t>1. 디지털 키 2.0 지원 차량</t>
        </is>
      </c>
      <c r="L769" s="30" t="inlineStr">
        <is>
          <t>1. Home에서 Handle Layer 또는 ShortCut 확인
2. 원격 스마트 주차 보조 진입
3. [X] 선택</t>
        </is>
      </c>
      <c r="M769" s="30" t="inlineStr">
        <is>
          <t>1. 진입 화면으로 이동</t>
        </is>
      </c>
      <c r="N769" s="83">
        <f>IF(COUNTIF(P769:W769,"F")&gt;=1,"FAIL",(IF(COUNTIF(P769:W769,"P")&gt;=1,"PASS",(IF(COUNTIF(P769:W769,"N/T")&gt;=1,"N/T",(IF(COUNTIF(P769:W769,"N/A")&gt;=1,"N/A","-")))))))</f>
        <v/>
      </c>
      <c r="O769" s="81">
        <f>IF(COUNTIF(P769:Q769,"F")&gt;=1,"FAIL",(IF(COUNTIF(P769:Q769,"P")&gt;=1,"PASS",(IF(COUNTIF(P769:Q769,"N/T")&gt;=1,"N/T",(IF(COUNTIF(P769:Q769,"N/A")&gt;=1,"N/A","-")))))))</f>
        <v/>
      </c>
      <c r="P769" s="29" t="inlineStr">
        <is>
          <t>N/T</t>
        </is>
      </c>
      <c r="Q769" s="29" t="inlineStr">
        <is>
          <t>N/T</t>
        </is>
      </c>
      <c r="R769" s="120">
        <f>IF(COUNTIF(S769:T769,"F")&gt;=1,"FAIL",(IF(COUNTIF(S769:T769,"P")&gt;=1,"PASS",(IF(COUNTIF(S769:T769,"N/T")&gt;=1,"N/T",(IF(COUNTIF(S769:T769,"N/A")&gt;=1,"N/A","-")))))))</f>
        <v/>
      </c>
      <c r="S769" s="29" t="inlineStr">
        <is>
          <t>N/T</t>
        </is>
      </c>
      <c r="T769" s="29" t="inlineStr">
        <is>
          <t>N/T</t>
        </is>
      </c>
      <c r="U769" s="81">
        <f>IF(COUNTIF(V769:W769,"F")&gt;=1,"FAIL",(IF(COUNTIF(V769:W769,"P")&gt;=1,"PASS",(IF(COUNTIF(V769:W769,"N/T")&gt;=1,"N/T",(IF(COUNTIF(V769:W769,"N/A")&gt;=1,"N/A","-")))))))</f>
        <v/>
      </c>
      <c r="V769" s="29" t="inlineStr">
        <is>
          <t>P</t>
        </is>
      </c>
      <c r="W769" s="29" t="inlineStr">
        <is>
          <t>P</t>
        </is>
      </c>
      <c r="X769" s="17" t="n"/>
      <c r="Y769" s="16" t="n"/>
      <c r="Z769" s="18" t="inlineStr">
        <is>
          <t>K/H : RSPA 지원 차량 필요</t>
        </is>
      </c>
      <c r="AA769" s="39" t="inlineStr">
        <is>
          <t>N/T : 차량/디바이스 필요(조건)</t>
        </is>
      </c>
      <c r="AB769" s="42" t="inlineStr">
        <is>
          <t>CheckList, 실차</t>
        </is>
      </c>
    </row>
    <row r="770" ht="66" customHeight="1" s="357">
      <c r="A770" s="108" t="n"/>
      <c r="B770" s="29" t="inlineStr">
        <is>
          <t>TC_HL_0402</t>
        </is>
      </c>
      <c r="C770" s="29" t="inlineStr">
        <is>
          <t>Handle Layer / Home</t>
        </is>
      </c>
      <c r="D770" s="29" t="inlineStr">
        <is>
          <t>제어</t>
        </is>
      </c>
      <c r="E770" s="29" t="inlineStr">
        <is>
          <t>RSPA</t>
        </is>
      </c>
      <c r="F770" s="29" t="inlineStr">
        <is>
          <t>원격 스마트 주차 보조</t>
        </is>
      </c>
      <c r="G770" s="29" t="inlineStr">
        <is>
          <t>KR, EU</t>
        </is>
      </c>
      <c r="H770" s="29" t="inlineStr">
        <is>
          <t>KOA, HOA, GOA</t>
        </is>
      </c>
      <c r="I770" s="29" t="n">
        <v>1</v>
      </c>
      <c r="J770" s="30" t="inlineStr">
        <is>
          <t>1. 휴대폰 UWB 지원
2. DK 2.0 발급 상태 Y
3. RSPA 연결</t>
        </is>
      </c>
      <c r="K770" s="39" t="inlineStr">
        <is>
          <t>1. 디지털 키 2.0 지원 차량
2. 준비 중 (화면 tap 전)</t>
        </is>
      </c>
      <c r="L770" s="30" t="inlineStr">
        <is>
          <t>1. Home에서 Handle Layer 또는 ShortCut 확인
2. 원격 스마트 주차 보조 진입
3. RSPA 영역 (제어), 종료 버튼 확인</t>
        </is>
      </c>
      <c r="M770" s="30" t="inlineStr">
        <is>
          <t>1. RSPA 영역 활성화, 종료 버튼 활성화</t>
        </is>
      </c>
      <c r="N770" s="83">
        <f>IF(COUNTIF(P770:W770,"F")&gt;=1,"FAIL",(IF(COUNTIF(P770:W770,"P")&gt;=1,"PASS",(IF(COUNTIF(P770:W770,"N/T")&gt;=1,"N/T",(IF(COUNTIF(P770:W770,"N/A")&gt;=1,"N/A","-")))))))</f>
        <v/>
      </c>
      <c r="O770" s="81">
        <f>IF(COUNTIF(P770:Q770,"F")&gt;=1,"FAIL",(IF(COUNTIF(P770:Q770,"P")&gt;=1,"PASS",(IF(COUNTIF(P770:Q770,"N/T")&gt;=1,"N/T",(IF(COUNTIF(P770:Q770,"N/A")&gt;=1,"N/A","-")))))))</f>
        <v/>
      </c>
      <c r="P770" s="29" t="inlineStr">
        <is>
          <t>N/T</t>
        </is>
      </c>
      <c r="Q770" s="29" t="inlineStr">
        <is>
          <t>N/T</t>
        </is>
      </c>
      <c r="R770" s="120">
        <f>IF(COUNTIF(S770:T770,"F")&gt;=1,"FAIL",(IF(COUNTIF(S770:T770,"P")&gt;=1,"PASS",(IF(COUNTIF(S770:T770,"N/T")&gt;=1,"N/T",(IF(COUNTIF(S770:T770,"N/A")&gt;=1,"N/A","-")))))))</f>
        <v/>
      </c>
      <c r="S770" s="29" t="inlineStr">
        <is>
          <t>N/T</t>
        </is>
      </c>
      <c r="T770" s="29" t="inlineStr">
        <is>
          <t>N/T</t>
        </is>
      </c>
      <c r="U770" s="81">
        <f>IF(COUNTIF(V770:W770,"F")&gt;=1,"FAIL",(IF(COUNTIF(V770:W770,"P")&gt;=1,"PASS",(IF(COUNTIF(V770:W770,"N/T")&gt;=1,"N/T",(IF(COUNTIF(V770:W770,"N/A")&gt;=1,"N/A","-")))))))</f>
        <v/>
      </c>
      <c r="V770" s="29" t="inlineStr">
        <is>
          <t>P</t>
        </is>
      </c>
      <c r="W770" s="29" t="inlineStr">
        <is>
          <t>P</t>
        </is>
      </c>
      <c r="X770" s="17" t="n"/>
      <c r="Y770" s="16" t="n"/>
      <c r="Z770" s="18" t="inlineStr">
        <is>
          <t>K/H : RSPA 지원 차량 필요</t>
        </is>
      </c>
      <c r="AA770" s="39" t="inlineStr">
        <is>
          <t>N/T : 차량/디바이스 필요(조건)</t>
        </is>
      </c>
      <c r="AB770" s="42" t="inlineStr">
        <is>
          <t>CheckList, 실차</t>
        </is>
      </c>
    </row>
    <row r="771" ht="66" customHeight="1" s="357">
      <c r="A771" s="108" t="n"/>
      <c r="B771" s="29" t="inlineStr">
        <is>
          <t>TC_HL_0403</t>
        </is>
      </c>
      <c r="C771" s="29" t="inlineStr">
        <is>
          <t>Handle Layer / Home</t>
        </is>
      </c>
      <c r="D771" s="29" t="inlineStr">
        <is>
          <t>제어</t>
        </is>
      </c>
      <c r="E771" s="29" t="inlineStr">
        <is>
          <t>RSPA</t>
        </is>
      </c>
      <c r="F771" s="29" t="inlineStr">
        <is>
          <t>원격 스마트 주차 보조</t>
        </is>
      </c>
      <c r="G771" s="29" t="inlineStr">
        <is>
          <t>KR, EU</t>
        </is>
      </c>
      <c r="H771" s="29" t="inlineStr">
        <is>
          <t>KOA, HOA, GOA</t>
        </is>
      </c>
      <c r="I771" s="29" t="n">
        <v>1</v>
      </c>
      <c r="J771" s="30" t="inlineStr">
        <is>
          <t>1. 휴대폰 UWB 지원
2. DK 2.0 발급 상태 Y
3. RSPA 연결</t>
        </is>
      </c>
      <c r="K771" s="39" t="inlineStr">
        <is>
          <t>1. 디지털 키 2.0 지원 차량
2. 준비 중 (화면 long tap &amp; scroll)</t>
        </is>
      </c>
      <c r="L771" s="30" t="inlineStr">
        <is>
          <t>1. Home에서 Handle Layer 또는 ShortCut 확인
2. 원격 스마트 주차 보조 진입
3. RSPA 영역 (제어), 종료 버튼 확인</t>
        </is>
      </c>
      <c r="M771" s="30" t="inlineStr">
        <is>
          <t>1. RSPA 영역 활성화, 종료 버튼 활성화</t>
        </is>
      </c>
      <c r="N771" s="83">
        <f>IF(COUNTIF(P771:W771,"F")&gt;=1,"FAIL",(IF(COUNTIF(P771:W771,"P")&gt;=1,"PASS",(IF(COUNTIF(P771:W771,"N/T")&gt;=1,"N/T",(IF(COUNTIF(P771:W771,"N/A")&gt;=1,"N/A","-")))))))</f>
        <v/>
      </c>
      <c r="O771" s="81">
        <f>IF(COUNTIF(P771:Q771,"F")&gt;=1,"FAIL",(IF(COUNTIF(P771:Q771,"P")&gt;=1,"PASS",(IF(COUNTIF(P771:Q771,"N/T")&gt;=1,"N/T",(IF(COUNTIF(P771:Q771,"N/A")&gt;=1,"N/A","-")))))))</f>
        <v/>
      </c>
      <c r="P771" s="29" t="inlineStr">
        <is>
          <t>N/T</t>
        </is>
      </c>
      <c r="Q771" s="29" t="inlineStr">
        <is>
          <t>N/T</t>
        </is>
      </c>
      <c r="R771" s="120">
        <f>IF(COUNTIF(S771:T771,"F")&gt;=1,"FAIL",(IF(COUNTIF(S771:T771,"P")&gt;=1,"PASS",(IF(COUNTIF(S771:T771,"N/T")&gt;=1,"N/T",(IF(COUNTIF(S771:T771,"N/A")&gt;=1,"N/A","-")))))))</f>
        <v/>
      </c>
      <c r="S771" s="29" t="inlineStr">
        <is>
          <t>N/T</t>
        </is>
      </c>
      <c r="T771" s="29" t="inlineStr">
        <is>
          <t>N/T</t>
        </is>
      </c>
      <c r="U771" s="82">
        <f>IF(COUNTIF(V771:W771,"F")&gt;=1,"FAIL",(IF(COUNTIF(V771:W771,"P")&gt;=1,"PASS",(IF(COUNTIF(V771:W771,"N/T")&gt;=1,"N/T",(IF(COUNTIF(V771:W771,"N/A")&gt;=1,"N/A","-")))))))</f>
        <v/>
      </c>
      <c r="V771" s="29" t="n"/>
      <c r="W771" s="29" t="n"/>
      <c r="X771" s="17" t="inlineStr">
        <is>
          <t>SPAQA-25920</t>
        </is>
      </c>
      <c r="Y771" s="16" t="n"/>
      <c r="Z771" s="18" t="inlineStr">
        <is>
          <t>K/H : RSPA 지원 차량 필요</t>
        </is>
      </c>
      <c r="AA771" s="39" t="inlineStr">
        <is>
          <t>N/T : 차량/디바이스 필요(조건)</t>
        </is>
      </c>
      <c r="AB771" s="42" t="inlineStr">
        <is>
          <t>CheckList, 실차</t>
        </is>
      </c>
    </row>
    <row r="772" ht="66" customHeight="1" s="357">
      <c r="A772" s="108" t="n"/>
      <c r="B772" s="29" t="inlineStr">
        <is>
          <t>TC_HL_0404</t>
        </is>
      </c>
      <c r="C772" s="29" t="inlineStr">
        <is>
          <t>Handle Layer / Home</t>
        </is>
      </c>
      <c r="D772" s="29" t="inlineStr">
        <is>
          <t>제어</t>
        </is>
      </c>
      <c r="E772" s="29" t="inlineStr">
        <is>
          <t>RSPA</t>
        </is>
      </c>
      <c r="F772" s="29" t="inlineStr">
        <is>
          <t>원격 스마트 주차 보조</t>
        </is>
      </c>
      <c r="G772" s="29" t="inlineStr">
        <is>
          <t>KR, EU</t>
        </is>
      </c>
      <c r="H772" s="29" t="inlineStr">
        <is>
          <t>KOA, HOA, GOA</t>
        </is>
      </c>
      <c r="I772" s="29" t="n">
        <v>1</v>
      </c>
      <c r="J772" s="30" t="inlineStr">
        <is>
          <t>1. 휴대폰 UWB 지원
2. DK 2.0 발급 상태 Y
3. RSPA 연결</t>
        </is>
      </c>
      <c r="K772" s="39" t="inlineStr">
        <is>
          <t>1. 디지털 키 2.0 지원 차량
2. 제어 중 (전진 제어 중)</t>
        </is>
      </c>
      <c r="L772" s="30" t="inlineStr">
        <is>
          <t>1. Home에서 Handle Layer 또는 ShortCut 확인
2. 원격 스마트 주차 보조 진입
3. RSPA 영역 (제어), 종료 버튼 확인</t>
        </is>
      </c>
      <c r="M772" s="30" t="inlineStr">
        <is>
          <t>1. RSPA 영역 활성화, 종료 버튼 비활성화</t>
        </is>
      </c>
      <c r="N772" s="83">
        <f>IF(COUNTIF(P772:W772,"F")&gt;=1,"FAIL",(IF(COUNTIF(P772:W772,"P")&gt;=1,"PASS",(IF(COUNTIF(P772:W772,"N/T")&gt;=1,"N/T",(IF(COUNTIF(P772:W772,"N/A")&gt;=1,"N/A","-")))))))</f>
        <v/>
      </c>
      <c r="O772" s="81">
        <f>IF(COUNTIF(P772:Q772,"F")&gt;=1,"FAIL",(IF(COUNTIF(P772:Q772,"P")&gt;=1,"PASS",(IF(COUNTIF(P772:Q772,"N/T")&gt;=1,"N/T",(IF(COUNTIF(P772:Q772,"N/A")&gt;=1,"N/A","-")))))))</f>
        <v/>
      </c>
      <c r="P772" s="29" t="inlineStr">
        <is>
          <t>N/T</t>
        </is>
      </c>
      <c r="Q772" s="29" t="inlineStr">
        <is>
          <t>N/T</t>
        </is>
      </c>
      <c r="R772" s="120">
        <f>IF(COUNTIF(S772:T772,"F")&gt;=1,"FAIL",(IF(COUNTIF(S772:T772,"P")&gt;=1,"PASS",(IF(COUNTIF(S772:T772,"N/T")&gt;=1,"N/T",(IF(COUNTIF(S772:T772,"N/A")&gt;=1,"N/A","-")))))))</f>
        <v/>
      </c>
      <c r="S772" s="29" t="inlineStr">
        <is>
          <t>N/T</t>
        </is>
      </c>
      <c r="T772" s="29" t="inlineStr">
        <is>
          <t>N/T</t>
        </is>
      </c>
      <c r="U772" s="81">
        <f>IF(COUNTIF(V772:W772,"F")&gt;=1,"FAIL",(IF(COUNTIF(V772:W772,"P")&gt;=1,"PASS",(IF(COUNTIF(V772:W772,"N/T")&gt;=1,"N/T",(IF(COUNTIF(V772:W772,"N/A")&gt;=1,"N/A","-")))))))</f>
        <v/>
      </c>
      <c r="V772" s="29" t="inlineStr">
        <is>
          <t>P</t>
        </is>
      </c>
      <c r="W772" s="29" t="inlineStr">
        <is>
          <t>P</t>
        </is>
      </c>
      <c r="X772" s="17" t="n"/>
      <c r="Y772" s="16" t="n"/>
      <c r="Z772" s="18" t="inlineStr">
        <is>
          <t>K/H : RSPA 지원 차량 필요</t>
        </is>
      </c>
      <c r="AA772" s="39" t="inlineStr">
        <is>
          <t>N/T : 차량/디바이스 필요(조건)</t>
        </is>
      </c>
      <c r="AB772" s="42" t="inlineStr">
        <is>
          <t>CheckList, 실차</t>
        </is>
      </c>
    </row>
    <row r="773" ht="66" customHeight="1" s="357">
      <c r="A773" s="108" t="n"/>
      <c r="B773" s="29" t="inlineStr">
        <is>
          <t>TC_HL_0405</t>
        </is>
      </c>
      <c r="C773" s="29" t="inlineStr">
        <is>
          <t>Handle Layer / Home</t>
        </is>
      </c>
      <c r="D773" s="29" t="inlineStr">
        <is>
          <t>제어</t>
        </is>
      </c>
      <c r="E773" s="29" t="inlineStr">
        <is>
          <t>RSPA</t>
        </is>
      </c>
      <c r="F773" s="29" t="inlineStr">
        <is>
          <t>원격 스마트 주차 보조</t>
        </is>
      </c>
      <c r="G773" s="29" t="inlineStr">
        <is>
          <t>KR, EU</t>
        </is>
      </c>
      <c r="H773" s="29" t="inlineStr">
        <is>
          <t>KOA, HOA, GOA</t>
        </is>
      </c>
      <c r="I773" s="29" t="n">
        <v>1</v>
      </c>
      <c r="J773" s="30" t="inlineStr">
        <is>
          <t>1. 휴대폰 UWB 지원
2. DK 2.0 발급 상태 Y
3. RSPA 연결</t>
        </is>
      </c>
      <c r="K773" s="39" t="inlineStr">
        <is>
          <t>1. 디지털 키 2.0 지원 차량
2. 제어 중 (후진 제어 중)</t>
        </is>
      </c>
      <c r="L773" s="30" t="inlineStr">
        <is>
          <t>1. Home에서 Handle Layer 또는 ShortCut 확인
2. 원격 스마트 주차 보조 진입
3. RSPA 영역 (제어), 종료 버튼 확인</t>
        </is>
      </c>
      <c r="M773" s="30" t="inlineStr">
        <is>
          <t>1. RSPA 영역 활성화, 종료 버튼 비활성화</t>
        </is>
      </c>
      <c r="N773" s="83">
        <f>IF(COUNTIF(P773:W773,"F")&gt;=1,"FAIL",(IF(COUNTIF(P773:W773,"P")&gt;=1,"PASS",(IF(COUNTIF(P773:W773,"N/T")&gt;=1,"N/T",(IF(COUNTIF(P773:W773,"N/A")&gt;=1,"N/A","-")))))))</f>
        <v/>
      </c>
      <c r="O773" s="81">
        <f>IF(COUNTIF(P773:Q773,"F")&gt;=1,"FAIL",(IF(COUNTIF(P773:Q773,"P")&gt;=1,"PASS",(IF(COUNTIF(P773:Q773,"N/T")&gt;=1,"N/T",(IF(COUNTIF(P773:Q773,"N/A")&gt;=1,"N/A","-")))))))</f>
        <v/>
      </c>
      <c r="P773" s="29" t="inlineStr">
        <is>
          <t>N/T</t>
        </is>
      </c>
      <c r="Q773" s="29" t="inlineStr">
        <is>
          <t>N/T</t>
        </is>
      </c>
      <c r="R773" s="120">
        <f>IF(COUNTIF(S773:T773,"F")&gt;=1,"FAIL",(IF(COUNTIF(S773:T773,"P")&gt;=1,"PASS",(IF(COUNTIF(S773:T773,"N/T")&gt;=1,"N/T",(IF(COUNTIF(S773:T773,"N/A")&gt;=1,"N/A","-")))))))</f>
        <v/>
      </c>
      <c r="S773" s="29" t="inlineStr">
        <is>
          <t>N/T</t>
        </is>
      </c>
      <c r="T773" s="29" t="inlineStr">
        <is>
          <t>N/T</t>
        </is>
      </c>
      <c r="U773" s="81">
        <f>IF(COUNTIF(V773:W773,"F")&gt;=1,"FAIL",(IF(COUNTIF(V773:W773,"P")&gt;=1,"PASS",(IF(COUNTIF(V773:W773,"N/T")&gt;=1,"N/T",(IF(COUNTIF(V773:W773,"N/A")&gt;=1,"N/A","-")))))))</f>
        <v/>
      </c>
      <c r="V773" s="29" t="inlineStr">
        <is>
          <t>P</t>
        </is>
      </c>
      <c r="W773" s="29" t="inlineStr">
        <is>
          <t>P</t>
        </is>
      </c>
      <c r="X773" s="17" t="n"/>
      <c r="Y773" s="16" t="n"/>
      <c r="Z773" s="18" t="inlineStr">
        <is>
          <t>K/H : RSPA 지원 차량 필요</t>
        </is>
      </c>
      <c r="AA773" s="39" t="inlineStr">
        <is>
          <t>N/T : 차량/디바이스 필요(조건)</t>
        </is>
      </c>
      <c r="AB773" s="42" t="inlineStr">
        <is>
          <t>CheckList, 실차</t>
        </is>
      </c>
    </row>
    <row r="774" ht="66" customHeight="1" s="357">
      <c r="A774" s="108" t="n"/>
      <c r="B774" s="29" t="inlineStr">
        <is>
          <t>TC_HL_0406</t>
        </is>
      </c>
      <c r="C774" s="29" t="inlineStr">
        <is>
          <t>Handle Layer / Home</t>
        </is>
      </c>
      <c r="D774" s="29" t="inlineStr">
        <is>
          <t>제어</t>
        </is>
      </c>
      <c r="E774" s="29" t="inlineStr">
        <is>
          <t>RSPA</t>
        </is>
      </c>
      <c r="F774" s="29" t="inlineStr">
        <is>
          <t>원격 스마트 주차 보조</t>
        </is>
      </c>
      <c r="G774" s="29" t="inlineStr">
        <is>
          <t>KR, EU</t>
        </is>
      </c>
      <c r="H774" s="29" t="inlineStr">
        <is>
          <t>KOA, HOA, GOA</t>
        </is>
      </c>
      <c r="I774" s="29" t="n">
        <v>3</v>
      </c>
      <c r="J774" s="30" t="inlineStr">
        <is>
          <t>1. 휴대폰 UWB 지원
2. DK 2.0 발급 상태 Y
3. RSPA 연결</t>
        </is>
      </c>
      <c r="K774" s="39" t="inlineStr">
        <is>
          <t>1. 디지털 키 2.0 지원 차량
2. 일시 중지 (테일게이트 알림)</t>
        </is>
      </c>
      <c r="L774" s="30" t="inlineStr">
        <is>
          <t>1. Home에서 Handle Layer 또는 ShortCut 확인
2. 원격 스마트 주차 보조 진입
3. RSPA 영역 (제어), 종료 버튼 확인</t>
        </is>
      </c>
      <c r="M774" s="30" t="inlineStr">
        <is>
          <t>1. RSPA 영역 비활성화, 종료 버튼 활성화</t>
        </is>
      </c>
      <c r="N774" s="83">
        <f>IF(COUNTIF(P774:W774,"F")&gt;=1,"FAIL",(IF(COUNTIF(P774:W774,"P")&gt;=1,"PASS",(IF(COUNTIF(P774:W774,"N/T")&gt;=1,"N/T",(IF(COUNTIF(P774:W774,"N/A")&gt;=1,"N/A","-")))))))</f>
        <v/>
      </c>
      <c r="O774" s="81">
        <f>IF(COUNTIF(P774:Q774,"F")&gt;=1,"FAIL",(IF(COUNTIF(P774:Q774,"P")&gt;=1,"PASS",(IF(COUNTIF(P774:Q774,"N/T")&gt;=1,"N/T",(IF(COUNTIF(P774:Q774,"N/A")&gt;=1,"N/A","-")))))))</f>
        <v/>
      </c>
      <c r="P774" s="29" t="inlineStr">
        <is>
          <t>N/T</t>
        </is>
      </c>
      <c r="Q774" s="29" t="inlineStr">
        <is>
          <t>N/T</t>
        </is>
      </c>
      <c r="R774" s="120">
        <f>IF(COUNTIF(S774:T774,"F")&gt;=1,"FAIL",(IF(COUNTIF(S774:T774,"P")&gt;=1,"PASS",(IF(COUNTIF(S774:T774,"N/T")&gt;=1,"N/T",(IF(COUNTIF(S774:T774,"N/A")&gt;=1,"N/A","-")))))))</f>
        <v/>
      </c>
      <c r="S774" s="29" t="inlineStr">
        <is>
          <t>N/T</t>
        </is>
      </c>
      <c r="T774" s="29" t="inlineStr">
        <is>
          <t>N/T</t>
        </is>
      </c>
      <c r="U774" s="81">
        <f>IF(COUNTIF(V774:W774,"F")&gt;=1,"FAIL",(IF(COUNTIF(V774:W774,"P")&gt;=1,"PASS",(IF(COUNTIF(V774:W774,"N/T")&gt;=1,"N/T",(IF(COUNTIF(V774:W774,"N/A")&gt;=1,"N/A","-")))))))</f>
        <v/>
      </c>
      <c r="V774" s="29" t="inlineStr">
        <is>
          <t>P</t>
        </is>
      </c>
      <c r="W774" s="29" t="inlineStr">
        <is>
          <t>P</t>
        </is>
      </c>
      <c r="X774" s="17" t="n"/>
      <c r="Y774" s="16" t="n"/>
      <c r="Z774" s="18" t="inlineStr">
        <is>
          <t>K/H : RSPA 지원 차량 필요</t>
        </is>
      </c>
      <c r="AA774" s="39" t="inlineStr">
        <is>
          <t>N/T : 차량/디바이스 필요(조건)</t>
        </is>
      </c>
      <c r="AB774" s="39" t="inlineStr">
        <is>
          <t>실차</t>
        </is>
      </c>
    </row>
    <row r="775" ht="66" customHeight="1" s="357">
      <c r="A775" s="108" t="n"/>
      <c r="B775" s="29" t="inlineStr">
        <is>
          <t>TC_HL_0407</t>
        </is>
      </c>
      <c r="C775" s="29" t="inlineStr">
        <is>
          <t>Handle Layer / Home</t>
        </is>
      </c>
      <c r="D775" s="29" t="inlineStr">
        <is>
          <t>제어</t>
        </is>
      </c>
      <c r="E775" s="29" t="inlineStr">
        <is>
          <t>RSPA</t>
        </is>
      </c>
      <c r="F775" s="29" t="inlineStr">
        <is>
          <t>원격 스마트 주차 보조</t>
        </is>
      </c>
      <c r="G775" s="29" t="inlineStr">
        <is>
          <t>KR, EU</t>
        </is>
      </c>
      <c r="H775" s="29" t="inlineStr">
        <is>
          <t>KOA, HOA, GOA</t>
        </is>
      </c>
      <c r="I775" s="29" t="n">
        <v>3</v>
      </c>
      <c r="J775" s="30" t="inlineStr">
        <is>
          <t>1. 휴대폰 UWB 지원
2. DK 2.0 발급 상태 Y
3. RSPA 연결</t>
        </is>
      </c>
      <c r="K775" s="39" t="inlineStr">
        <is>
          <t>1. 디지털 키 2.0 지원 차량
2. 일시 중지 (원격 조작 범위 이탈)</t>
        </is>
      </c>
      <c r="L775" s="30" t="inlineStr">
        <is>
          <t>1. Home에서 Handle Layer 또는 ShortCut 확인
2. 원격 스마트 주차 보조 진입
3. RSPA 영역 (제어), 종료 버튼 확인</t>
        </is>
      </c>
      <c r="M775" s="30" t="inlineStr">
        <is>
          <t>1. RSPA 영역 활성화, 종료 버튼 비활성화</t>
        </is>
      </c>
      <c r="N775" s="83">
        <f>IF(COUNTIF(P775:W775,"F")&gt;=1,"FAIL",(IF(COUNTIF(P775:W775,"P")&gt;=1,"PASS",(IF(COUNTIF(P775:W775,"N/T")&gt;=1,"N/T",(IF(COUNTIF(P775:W775,"N/A")&gt;=1,"N/A","-")))))))</f>
        <v/>
      </c>
      <c r="O775" s="81">
        <f>IF(COUNTIF(P775:Q775,"F")&gt;=1,"FAIL",(IF(COUNTIF(P775:Q775,"P")&gt;=1,"PASS",(IF(COUNTIF(P775:Q775,"N/T")&gt;=1,"N/T",(IF(COUNTIF(P775:Q775,"N/A")&gt;=1,"N/A","-")))))))</f>
        <v/>
      </c>
      <c r="P775" s="29" t="inlineStr">
        <is>
          <t>N/T</t>
        </is>
      </c>
      <c r="Q775" s="29" t="inlineStr">
        <is>
          <t>N/T</t>
        </is>
      </c>
      <c r="R775" s="120">
        <f>IF(COUNTIF(S775:T775,"F")&gt;=1,"FAIL",(IF(COUNTIF(S775:T775,"P")&gt;=1,"PASS",(IF(COUNTIF(S775:T775,"N/T")&gt;=1,"N/T",(IF(COUNTIF(S775:T775,"N/A")&gt;=1,"N/A","-")))))))</f>
        <v/>
      </c>
      <c r="S775" s="29" t="inlineStr">
        <is>
          <t>N/T</t>
        </is>
      </c>
      <c r="T775" s="29" t="inlineStr">
        <is>
          <t>N/T</t>
        </is>
      </c>
      <c r="U775" s="81">
        <f>IF(COUNTIF(V775:W775,"F")&gt;=1,"FAIL",(IF(COUNTIF(V775:W775,"P")&gt;=1,"PASS",(IF(COUNTIF(V775:W775,"N/T")&gt;=1,"N/T",(IF(COUNTIF(V775:W775,"N/A")&gt;=1,"N/A","-")))))))</f>
        <v/>
      </c>
      <c r="V775" s="29" t="inlineStr">
        <is>
          <t>P</t>
        </is>
      </c>
      <c r="W775" s="29" t="inlineStr">
        <is>
          <t>P</t>
        </is>
      </c>
      <c r="X775" s="17" t="n"/>
      <c r="Y775" s="16" t="n"/>
      <c r="Z775" s="30" t="inlineStr">
        <is>
          <t>K/H : RSPA 지원 차량 필요
G : Android 동일한 환경에서 재현했으나 확인 불가</t>
        </is>
      </c>
      <c r="AA775" s="39" t="inlineStr">
        <is>
          <t>N/T : 특수상황/실패 조건 필요(조건)</t>
        </is>
      </c>
      <c r="AB775" s="39" t="inlineStr">
        <is>
          <t>실차</t>
        </is>
      </c>
    </row>
    <row r="776" ht="66" customHeight="1" s="357">
      <c r="A776" s="108" t="n"/>
      <c r="B776" s="29" t="inlineStr">
        <is>
          <t>TC_HL_0408</t>
        </is>
      </c>
      <c r="C776" s="29" t="inlineStr">
        <is>
          <t>Handle Layer / Home</t>
        </is>
      </c>
      <c r="D776" s="29" t="inlineStr">
        <is>
          <t>제어</t>
        </is>
      </c>
      <c r="E776" s="29" t="inlineStr">
        <is>
          <t>RSPA</t>
        </is>
      </c>
      <c r="F776" s="29" t="inlineStr">
        <is>
          <t>원격 스마트 주차 보조</t>
        </is>
      </c>
      <c r="G776" s="29" t="inlineStr">
        <is>
          <t>KR, EU</t>
        </is>
      </c>
      <c r="H776" s="29" t="inlineStr">
        <is>
          <t>KOA, HOA, GOA</t>
        </is>
      </c>
      <c r="I776" s="29" t="n">
        <v>3</v>
      </c>
      <c r="J776" s="30" t="inlineStr">
        <is>
          <t>1. 휴대폰 UWB 지원
2. DK 2.0 발급 상태 Y
3. RSPA 연결</t>
        </is>
      </c>
      <c r="K776" s="39" t="inlineStr">
        <is>
          <t>1. 디지털 키 2.0 지원 차량
2. 일시 중지 (버튼 미입력)</t>
        </is>
      </c>
      <c r="L776" s="30" t="inlineStr">
        <is>
          <t>1. Home에서 Handle Layer 또는 ShortCut 확인
2. 원격 스마트 주차 보조 진입
3. RSPA 영역 (제어), 종료 버튼 확인</t>
        </is>
      </c>
      <c r="M776" s="30" t="inlineStr">
        <is>
          <t>1. RSPA 영역 활성화, 종료 버튼 활성화</t>
        </is>
      </c>
      <c r="N776" s="83">
        <f>IF(COUNTIF(P776:W776,"F")&gt;=1,"FAIL",(IF(COUNTIF(P776:W776,"P")&gt;=1,"PASS",(IF(COUNTIF(P776:W776,"N/T")&gt;=1,"N/T",(IF(COUNTIF(P776:W776,"N/A")&gt;=1,"N/A","-")))))))</f>
        <v/>
      </c>
      <c r="O776" s="81">
        <f>IF(COUNTIF(P776:Q776,"F")&gt;=1,"FAIL",(IF(COUNTIF(P776:Q776,"P")&gt;=1,"PASS",(IF(COUNTIF(P776:Q776,"N/T")&gt;=1,"N/T",(IF(COUNTIF(P776:Q776,"N/A")&gt;=1,"N/A","-")))))))</f>
        <v/>
      </c>
      <c r="P776" s="29" t="inlineStr">
        <is>
          <t>N/T</t>
        </is>
      </c>
      <c r="Q776" s="29" t="inlineStr">
        <is>
          <t>N/T</t>
        </is>
      </c>
      <c r="R776" s="120">
        <f>IF(COUNTIF(S776:T776,"F")&gt;=1,"FAIL",(IF(COUNTIF(S776:T776,"P")&gt;=1,"PASS",(IF(COUNTIF(S776:T776,"N/T")&gt;=1,"N/T",(IF(COUNTIF(S776:T776,"N/A")&gt;=1,"N/A","-")))))))</f>
        <v/>
      </c>
      <c r="S776" s="29" t="inlineStr">
        <is>
          <t>N/T</t>
        </is>
      </c>
      <c r="T776" s="29" t="inlineStr">
        <is>
          <t>N/T</t>
        </is>
      </c>
      <c r="U776" s="81">
        <f>IF(COUNTIF(V776:W776,"F")&gt;=1,"FAIL",(IF(COUNTIF(V776:W776,"P")&gt;=1,"PASS",(IF(COUNTIF(V776:W776,"N/T")&gt;=1,"N/T",(IF(COUNTIF(V776:W776,"N/A")&gt;=1,"N/A","-")))))))</f>
        <v/>
      </c>
      <c r="V776" s="29" t="inlineStr">
        <is>
          <t>P</t>
        </is>
      </c>
      <c r="W776" s="29" t="inlineStr">
        <is>
          <t>P</t>
        </is>
      </c>
      <c r="X776" s="17" t="n"/>
      <c r="Y776" s="16" t="n"/>
      <c r="Z776" s="39" t="inlineStr">
        <is>
          <t>K/H : RSPA 지원 차량 필요
G : 일시 중지 (버튼 미입력) 환경 필요</t>
        </is>
      </c>
      <c r="AA776" s="39" t="inlineStr">
        <is>
          <t>N/T : 특수상황/실패 조건 필요(조건)</t>
        </is>
      </c>
      <c r="AB776" s="39" t="inlineStr">
        <is>
          <t>실차</t>
        </is>
      </c>
    </row>
    <row r="777" ht="66" customHeight="1" s="357">
      <c r="A777" s="108" t="n"/>
      <c r="B777" s="29" t="inlineStr">
        <is>
          <t>TC_HL_0409</t>
        </is>
      </c>
      <c r="C777" s="29" t="inlineStr">
        <is>
          <t>Handle Layer / Home</t>
        </is>
      </c>
      <c r="D777" s="29" t="inlineStr">
        <is>
          <t>제어</t>
        </is>
      </c>
      <c r="E777" s="29" t="inlineStr">
        <is>
          <t>RSPA</t>
        </is>
      </c>
      <c r="F777" s="29" t="inlineStr">
        <is>
          <t>원격 스마트 주차 보조</t>
        </is>
      </c>
      <c r="G777" s="29" t="inlineStr">
        <is>
          <t>KR, EU</t>
        </is>
      </c>
      <c r="H777" s="29" t="inlineStr">
        <is>
          <t>KOA, HOA, GOA</t>
        </is>
      </c>
      <c r="I777" s="29" t="n">
        <v>3</v>
      </c>
      <c r="J777" s="30" t="inlineStr">
        <is>
          <t>1. 휴대폰 UWB 지원
2. DK 2.0 발급 상태 Y
3. RSPA 연결</t>
        </is>
      </c>
      <c r="K777" s="39" t="inlineStr">
        <is>
          <t>1. 디지털 키 2.0 지원 차량
2. 일시 중지 (문 열림)</t>
        </is>
      </c>
      <c r="L777" s="30" t="inlineStr">
        <is>
          <t>1. Home에서 Handle Layer 또는 ShortCut 확인
2. 원격 스마트 주차 보조 진입
3. RSPA 영역 (제어), 종료 버튼 확인</t>
        </is>
      </c>
      <c r="M777" s="30" t="inlineStr">
        <is>
          <t>1. RSPA 영역 비활성화, 종료 버튼 활성화</t>
        </is>
      </c>
      <c r="N777" s="83">
        <f>IF(COUNTIF(P777:W777,"F")&gt;=1,"FAIL",(IF(COUNTIF(P777:W777,"P")&gt;=1,"PASS",(IF(COUNTIF(P777:W777,"N/T")&gt;=1,"N/T",(IF(COUNTIF(P777:W777,"N/A")&gt;=1,"N/A","-")))))))</f>
        <v/>
      </c>
      <c r="O777" s="81">
        <f>IF(COUNTIF(P777:Q777,"F")&gt;=1,"FAIL",(IF(COUNTIF(P777:Q777,"P")&gt;=1,"PASS",(IF(COUNTIF(P777:Q777,"N/T")&gt;=1,"N/T",(IF(COUNTIF(P777:Q777,"N/A")&gt;=1,"N/A","-")))))))</f>
        <v/>
      </c>
      <c r="P777" s="29" t="inlineStr">
        <is>
          <t>N/T</t>
        </is>
      </c>
      <c r="Q777" s="29" t="inlineStr">
        <is>
          <t>N/T</t>
        </is>
      </c>
      <c r="R777" s="120">
        <f>IF(COUNTIF(S777:T777,"F")&gt;=1,"FAIL",(IF(COUNTIF(S777:T777,"P")&gt;=1,"PASS",(IF(COUNTIF(S777:T777,"N/T")&gt;=1,"N/T",(IF(COUNTIF(S777:T777,"N/A")&gt;=1,"N/A","-")))))))</f>
        <v/>
      </c>
      <c r="S777" s="29" t="inlineStr">
        <is>
          <t>N/T</t>
        </is>
      </c>
      <c r="T777" s="29" t="inlineStr">
        <is>
          <t>N/T</t>
        </is>
      </c>
      <c r="U777" s="81">
        <f>IF(COUNTIF(V777:W777,"F")&gt;=1,"FAIL",(IF(COUNTIF(V777:W777,"P")&gt;=1,"PASS",(IF(COUNTIF(V777:W777,"N/T")&gt;=1,"N/T",(IF(COUNTIF(V777:W777,"N/A")&gt;=1,"N/A","-")))))))</f>
        <v/>
      </c>
      <c r="V777" s="29" t="inlineStr">
        <is>
          <t>P</t>
        </is>
      </c>
      <c r="W777" s="29" t="inlineStr">
        <is>
          <t>P</t>
        </is>
      </c>
      <c r="X777" s="17" t="n"/>
      <c r="Y777" s="16" t="n"/>
      <c r="Z777" s="18" t="inlineStr">
        <is>
          <t>K/H : RSPA 지원 차량 필요</t>
        </is>
      </c>
      <c r="AA777" s="39" t="inlineStr">
        <is>
          <t>N/T : 차량/디바이스 필요(조건)</t>
        </is>
      </c>
      <c r="AB777" s="39" t="inlineStr">
        <is>
          <t>실차</t>
        </is>
      </c>
    </row>
    <row r="778" ht="66" customHeight="1" s="357">
      <c r="A778" s="108" t="n"/>
      <c r="B778" s="29" t="inlineStr">
        <is>
          <t>TC_HL_0410</t>
        </is>
      </c>
      <c r="C778" s="29" t="inlineStr">
        <is>
          <t>Handle Layer / Home</t>
        </is>
      </c>
      <c r="D778" s="29" t="inlineStr">
        <is>
          <t>제어</t>
        </is>
      </c>
      <c r="E778" s="29" t="inlineStr">
        <is>
          <t>RSPA</t>
        </is>
      </c>
      <c r="F778" s="29" t="inlineStr">
        <is>
          <t>원격 스마트 주차 보조</t>
        </is>
      </c>
      <c r="G778" s="29" t="inlineStr">
        <is>
          <t>KR, EU</t>
        </is>
      </c>
      <c r="H778" s="29" t="inlineStr">
        <is>
          <t>KOA, HOA, GOA</t>
        </is>
      </c>
      <c r="I778" s="29" t="n">
        <v>3</v>
      </c>
      <c r="J778" s="30" t="inlineStr">
        <is>
          <t>1. 휴대폰 UWB 지원
2. DK 2.0 발급 상태 Y
3. RSPA 연결</t>
        </is>
      </c>
      <c r="K778" s="39" t="inlineStr">
        <is>
          <t>1. 디지털 키 2.0 지원 차량
2. 일시 중지 (트렁크 열림)</t>
        </is>
      </c>
      <c r="L778" s="30" t="inlineStr">
        <is>
          <t>1. Home에서 Handle Layer 또는 ShortCut 확인
2. 원격 스마트 주차 보조 진입
3. RSPA 영역 (제어), 종료 버튼 확인</t>
        </is>
      </c>
      <c r="M778" s="30" t="inlineStr">
        <is>
          <t>1. RSPA 영역 비활성화, 종료 버튼 활성화</t>
        </is>
      </c>
      <c r="N778" s="83">
        <f>IF(COUNTIF(P778:W778,"F")&gt;=1,"FAIL",(IF(COUNTIF(P778:W778,"P")&gt;=1,"PASS",(IF(COUNTIF(P778:W778,"N/T")&gt;=1,"N/T",(IF(COUNTIF(P778:W778,"N/A")&gt;=1,"N/A","-")))))))</f>
        <v/>
      </c>
      <c r="O778" s="81">
        <f>IF(COUNTIF(P778:Q778,"F")&gt;=1,"FAIL",(IF(COUNTIF(P778:Q778,"P")&gt;=1,"PASS",(IF(COUNTIF(P778:Q778,"N/T")&gt;=1,"N/T",(IF(COUNTIF(P778:Q778,"N/A")&gt;=1,"N/A","-")))))))</f>
        <v/>
      </c>
      <c r="P778" s="29" t="inlineStr">
        <is>
          <t>N/T</t>
        </is>
      </c>
      <c r="Q778" s="29" t="inlineStr">
        <is>
          <t>N/T</t>
        </is>
      </c>
      <c r="R778" s="120">
        <f>IF(COUNTIF(S778:T778,"F")&gt;=1,"FAIL",(IF(COUNTIF(S778:T778,"P")&gt;=1,"PASS",(IF(COUNTIF(S778:T778,"N/T")&gt;=1,"N/T",(IF(COUNTIF(S778:T778,"N/A")&gt;=1,"N/A","-")))))))</f>
        <v/>
      </c>
      <c r="S778" s="29" t="inlineStr">
        <is>
          <t>N/T</t>
        </is>
      </c>
      <c r="T778" s="29" t="inlineStr">
        <is>
          <t>N/T</t>
        </is>
      </c>
      <c r="U778" s="81">
        <f>IF(COUNTIF(V778:W778,"F")&gt;=1,"FAIL",(IF(COUNTIF(V778:W778,"P")&gt;=1,"PASS",(IF(COUNTIF(V778:W778,"N/T")&gt;=1,"N/T",(IF(COUNTIF(V778:W778,"N/A")&gt;=1,"N/A","-")))))))</f>
        <v/>
      </c>
      <c r="V778" s="29" t="inlineStr">
        <is>
          <t>P</t>
        </is>
      </c>
      <c r="W778" s="29" t="inlineStr">
        <is>
          <t>P</t>
        </is>
      </c>
      <c r="X778" s="17" t="n"/>
      <c r="Y778" s="16" t="n"/>
      <c r="Z778" s="39" t="inlineStr">
        <is>
          <t>K/H : RSPA 지원 차량 필요
G : 트렁크+RSPA 차량 필요</t>
        </is>
      </c>
      <c r="AA778" s="39" t="inlineStr">
        <is>
          <t>N/T : 차량/디바이스 필요(조건)</t>
        </is>
      </c>
      <c r="AB778" s="39" t="inlineStr">
        <is>
          <t>실차</t>
        </is>
      </c>
    </row>
    <row r="779" ht="66" customHeight="1" s="357">
      <c r="A779" s="108" t="n"/>
      <c r="B779" s="29" t="inlineStr">
        <is>
          <t>TC_HL_0411</t>
        </is>
      </c>
      <c r="C779" s="29" t="inlineStr">
        <is>
          <t>Handle Layer / Home</t>
        </is>
      </c>
      <c r="D779" s="29" t="inlineStr">
        <is>
          <t>제어</t>
        </is>
      </c>
      <c r="E779" s="29" t="inlineStr">
        <is>
          <t>RSPA</t>
        </is>
      </c>
      <c r="F779" s="29" t="inlineStr">
        <is>
          <t>원격 스마트 주차 보조</t>
        </is>
      </c>
      <c r="G779" s="29" t="inlineStr">
        <is>
          <t>KR, EU</t>
        </is>
      </c>
      <c r="H779" s="29" t="inlineStr">
        <is>
          <t>KOA, HOA, GOA</t>
        </is>
      </c>
      <c r="I779" s="29" t="n">
        <v>1</v>
      </c>
      <c r="J779" s="30" t="inlineStr">
        <is>
          <t>1. 휴대폰 UWB 지원
2. DK 2.0 발급 상태 Y
3. RSPA 연결</t>
        </is>
      </c>
      <c r="K779" s="39" t="inlineStr">
        <is>
          <t>1. 디지털 키 2.0 지원 차량
2. 일시 중지 (주변 장애물)</t>
        </is>
      </c>
      <c r="L779" s="30" t="inlineStr">
        <is>
          <t>1. Home에서 Handle Layer 또는 ShortCut 확인
2. 원격 스마트 주차 보조 진입
3. RSPA 영역 (제어), 종료 버튼 확인</t>
        </is>
      </c>
      <c r="M779" s="30" t="inlineStr">
        <is>
          <t>1. RSPA 영역 활성화, 종료 버튼 활성화</t>
        </is>
      </c>
      <c r="N779" s="83">
        <f>IF(COUNTIF(P779:W779,"F")&gt;=1,"FAIL",(IF(COUNTIF(P779:W779,"P")&gt;=1,"PASS",(IF(COUNTIF(P779:W779,"N/T")&gt;=1,"N/T",(IF(COUNTIF(P779:W779,"N/A")&gt;=1,"N/A","-")))))))</f>
        <v/>
      </c>
      <c r="O779" s="81">
        <f>IF(COUNTIF(P779:Q779,"F")&gt;=1,"FAIL",(IF(COUNTIF(P779:Q779,"P")&gt;=1,"PASS",(IF(COUNTIF(P779:Q779,"N/T")&gt;=1,"N/T",(IF(COUNTIF(P779:Q779,"N/A")&gt;=1,"N/A","-")))))))</f>
        <v/>
      </c>
      <c r="P779" s="29" t="inlineStr">
        <is>
          <t>N/T</t>
        </is>
      </c>
      <c r="Q779" s="29" t="inlineStr">
        <is>
          <t>N/T</t>
        </is>
      </c>
      <c r="R779" s="120">
        <f>IF(COUNTIF(S779:T779,"F")&gt;=1,"FAIL",(IF(COUNTIF(S779:T779,"P")&gt;=1,"PASS",(IF(COUNTIF(S779:T779,"N/T")&gt;=1,"N/T",(IF(COUNTIF(S779:T779,"N/A")&gt;=1,"N/A","-")))))))</f>
        <v/>
      </c>
      <c r="S779" s="29" t="inlineStr">
        <is>
          <t>N/T</t>
        </is>
      </c>
      <c r="T779" s="29" t="inlineStr">
        <is>
          <t>N/T</t>
        </is>
      </c>
      <c r="U779" s="81">
        <f>IF(COUNTIF(V779:W779,"F")&gt;=1,"FAIL",(IF(COUNTIF(V779:W779,"P")&gt;=1,"PASS",(IF(COUNTIF(V779:W779,"N/T")&gt;=1,"N/T",(IF(COUNTIF(V779:W779,"N/A")&gt;=1,"N/A","-")))))))</f>
        <v/>
      </c>
      <c r="V779" s="29" t="inlineStr">
        <is>
          <t>P</t>
        </is>
      </c>
      <c r="W779" s="29" t="inlineStr">
        <is>
          <t>P</t>
        </is>
      </c>
      <c r="X779" s="17" t="n"/>
      <c r="Y779" s="16" t="n"/>
      <c r="Z779" s="18" t="inlineStr">
        <is>
          <t>K/H : RSPA 지원 차량 필요</t>
        </is>
      </c>
      <c r="AA779" s="39" t="inlineStr">
        <is>
          <t>N/T : 차량/디바이스 필요(조건)</t>
        </is>
      </c>
      <c r="AB779" s="42" t="inlineStr">
        <is>
          <t>CheckList, 실차</t>
        </is>
      </c>
    </row>
    <row r="780" ht="66" customHeight="1" s="357">
      <c r="A780" s="108" t="n"/>
      <c r="B780" s="29" t="inlineStr">
        <is>
          <t>TC_HL_0412</t>
        </is>
      </c>
      <c r="C780" s="29" t="inlineStr">
        <is>
          <t>Handle Layer / Home</t>
        </is>
      </c>
      <c r="D780" s="29" t="inlineStr">
        <is>
          <t>제어</t>
        </is>
      </c>
      <c r="E780" s="29" t="inlineStr">
        <is>
          <t>RSPA</t>
        </is>
      </c>
      <c r="F780" s="29" t="inlineStr">
        <is>
          <t>원격 스마트 주차 보조</t>
        </is>
      </c>
      <c r="G780" s="29" t="inlineStr">
        <is>
          <t>KR, EU</t>
        </is>
      </c>
      <c r="H780" s="29" t="inlineStr">
        <is>
          <t>KOA, HOA, GOA</t>
        </is>
      </c>
      <c r="I780" s="29" t="n">
        <v>3</v>
      </c>
      <c r="J780" s="30" t="inlineStr">
        <is>
          <t>1. 휴대폰 UWB 지원
2. DK 2.0 발급 상태 Y
3. RSPA 연결</t>
        </is>
      </c>
      <c r="K780" s="39" t="inlineStr">
        <is>
          <t>1. 디지털 키 2.0 지원 차량
2. 일시 중지 (스마트 키(폰)전진/후진 버튼 재입력)</t>
        </is>
      </c>
      <c r="L780" s="30" t="inlineStr">
        <is>
          <t>1. Home에서 Handle Layer 또는 ShortCut 확인
2. 원격 스마트 주차 보조 진입
3. RSPA 영역 (제어), 종료 버튼 확인</t>
        </is>
      </c>
      <c r="M780" s="30" t="inlineStr">
        <is>
          <t>1. RSPA 영역 활성화, 종료 버튼 비활성화</t>
        </is>
      </c>
      <c r="N780" s="83">
        <f>IF(COUNTIF(P780:W780,"F")&gt;=1,"FAIL",(IF(COUNTIF(P780:W780,"P")&gt;=1,"PASS",(IF(COUNTIF(P780:W780,"N/T")&gt;=1,"N/T",(IF(COUNTIF(P780:W780,"N/A")&gt;=1,"N/A","-")))))))</f>
        <v/>
      </c>
      <c r="O780" s="81">
        <f>IF(COUNTIF(P780:Q780,"F")&gt;=1,"FAIL",(IF(COUNTIF(P780:Q780,"P")&gt;=1,"PASS",(IF(COUNTIF(P780:Q780,"N/T")&gt;=1,"N/T",(IF(COUNTIF(P780:Q780,"N/A")&gt;=1,"N/A","-")))))))</f>
        <v/>
      </c>
      <c r="P780" s="29" t="inlineStr">
        <is>
          <t>N/T</t>
        </is>
      </c>
      <c r="Q780" s="29" t="inlineStr">
        <is>
          <t>N/T</t>
        </is>
      </c>
      <c r="R780" s="120">
        <f>IF(COUNTIF(S780:T780,"F")&gt;=1,"FAIL",(IF(COUNTIF(S780:T780,"P")&gt;=1,"PASS",(IF(COUNTIF(S780:T780,"N/T")&gt;=1,"N/T",(IF(COUNTIF(S780:T780,"N/A")&gt;=1,"N/A","-")))))))</f>
        <v/>
      </c>
      <c r="S780" s="29" t="inlineStr">
        <is>
          <t>N/T</t>
        </is>
      </c>
      <c r="T780" s="29" t="inlineStr">
        <is>
          <t>N/T</t>
        </is>
      </c>
      <c r="U780" s="81">
        <f>IF(COUNTIF(V780:W780,"F")&gt;=1,"FAIL",(IF(COUNTIF(V780:W780,"P")&gt;=1,"PASS",(IF(COUNTIF(V780:W780,"N/T")&gt;=1,"N/T",(IF(COUNTIF(V780:W780,"N/A")&gt;=1,"N/A","-")))))))</f>
        <v/>
      </c>
      <c r="V780" s="29" t="inlineStr">
        <is>
          <t>N/T</t>
        </is>
      </c>
      <c r="W780" s="29" t="inlineStr">
        <is>
          <t>N/T</t>
        </is>
      </c>
      <c r="X780" s="17" t="n"/>
      <c r="Y780" s="16" t="n"/>
      <c r="Z780" s="39" t="inlineStr">
        <is>
          <t>K/H : RSPA 지원 차량 필요
G : 일시 중지 (스마트 키(폰)전진/후진 버튼 재입력)</t>
        </is>
      </c>
      <c r="AA780" s="39" t="inlineStr">
        <is>
          <t>N/T : 특수상황/실패 조건 필요(조건)</t>
        </is>
      </c>
      <c r="AB780" s="39" t="inlineStr">
        <is>
          <t>실차</t>
        </is>
      </c>
    </row>
    <row r="781" ht="66" customHeight="1" s="357">
      <c r="A781" s="108" t="n"/>
      <c r="B781" s="29" t="inlineStr">
        <is>
          <t>TC_HL_0413</t>
        </is>
      </c>
      <c r="C781" s="29" t="inlineStr">
        <is>
          <t>Handle Layer / Home</t>
        </is>
      </c>
      <c r="D781" s="29" t="inlineStr">
        <is>
          <t>제어</t>
        </is>
      </c>
      <c r="E781" s="29" t="inlineStr">
        <is>
          <t>RSPA</t>
        </is>
      </c>
      <c r="F781" s="29" t="inlineStr">
        <is>
          <t>원격 스마트 주차 보조</t>
        </is>
      </c>
      <c r="G781" s="29" t="inlineStr">
        <is>
          <t>KR, EU</t>
        </is>
      </c>
      <c r="H781" s="29" t="inlineStr">
        <is>
          <t>KOA, HOA, GOA</t>
        </is>
      </c>
      <c r="I781" s="29" t="n">
        <v>1</v>
      </c>
      <c r="J781" s="30" t="inlineStr">
        <is>
          <t>1. 휴대폰 UWB 지원
2. DK 2.0 발급 상태 Y
3. RSPA 연결</t>
        </is>
      </c>
      <c r="K781" s="39" t="inlineStr">
        <is>
          <t>1. 디지털 키 2.0 지원 차량</t>
        </is>
      </c>
      <c r="L781" s="30" t="inlineStr">
        <is>
          <t>1. Home에서 Handle Layer 또는 ShortCut 확인
2. 원격 스마트 주차 보조 진입
3. 원격 스마트 주차 보조 미작동
4. RKE 버튼 확인</t>
        </is>
      </c>
      <c r="M781" s="30" t="inlineStr">
        <is>
          <t>1. RKE 버튼 활성화</t>
        </is>
      </c>
      <c r="N781" s="83">
        <f>IF(COUNTIF(P781:W781,"F")&gt;=1,"FAIL",(IF(COUNTIF(P781:W781,"P")&gt;=1,"PASS",(IF(COUNTIF(P781:W781,"N/T")&gt;=1,"N/T",(IF(COUNTIF(P781:W781,"N/A")&gt;=1,"N/A","-")))))))</f>
        <v/>
      </c>
      <c r="O781" s="81">
        <f>IF(COUNTIF(P781:Q781,"F")&gt;=1,"FAIL",(IF(COUNTIF(P781:Q781,"P")&gt;=1,"PASS",(IF(COUNTIF(P781:Q781,"N/T")&gt;=1,"N/T",(IF(COUNTIF(P781:Q781,"N/A")&gt;=1,"N/A","-")))))))</f>
        <v/>
      </c>
      <c r="P781" s="29" t="inlineStr">
        <is>
          <t>N/T</t>
        </is>
      </c>
      <c r="Q781" s="29" t="inlineStr">
        <is>
          <t>N/T</t>
        </is>
      </c>
      <c r="R781" s="120">
        <f>IF(COUNTIF(S781:T781,"F")&gt;=1,"FAIL",(IF(COUNTIF(S781:T781,"P")&gt;=1,"PASS",(IF(COUNTIF(S781:T781,"N/T")&gt;=1,"N/T",(IF(COUNTIF(S781:T781,"N/A")&gt;=1,"N/A","-")))))))</f>
        <v/>
      </c>
      <c r="S781" s="29" t="inlineStr">
        <is>
          <t>N/T</t>
        </is>
      </c>
      <c r="T781" s="29" t="inlineStr">
        <is>
          <t>N/T</t>
        </is>
      </c>
      <c r="U781" s="81">
        <f>IF(COUNTIF(V781:W781,"F")&gt;=1,"FAIL",(IF(COUNTIF(V781:W781,"P")&gt;=1,"PASS",(IF(COUNTIF(V781:W781,"N/T")&gt;=1,"N/T",(IF(COUNTIF(V781:W781,"N/A")&gt;=1,"N/A","-")))))))</f>
        <v/>
      </c>
      <c r="V781" s="29" t="inlineStr">
        <is>
          <t>P</t>
        </is>
      </c>
      <c r="W781" s="29" t="inlineStr">
        <is>
          <t>P</t>
        </is>
      </c>
      <c r="X781" s="17" t="n"/>
      <c r="Y781" s="16" t="n"/>
      <c r="Z781" s="18" t="inlineStr">
        <is>
          <t>K/H : RSPA 지원 차량 필요</t>
        </is>
      </c>
      <c r="AA781" s="39" t="inlineStr">
        <is>
          <t>N/T : 차량/디바이스 필요(조건)</t>
        </is>
      </c>
      <c r="AB781" s="42" t="inlineStr">
        <is>
          <t>CheckList, 실차</t>
        </is>
      </c>
    </row>
    <row r="782" ht="66" customHeight="1" s="357">
      <c r="A782" s="108" t="n"/>
      <c r="B782" s="29" t="inlineStr">
        <is>
          <t>TC_HL_0414</t>
        </is>
      </c>
      <c r="C782" s="29" t="inlineStr">
        <is>
          <t>Handle Layer / Home</t>
        </is>
      </c>
      <c r="D782" s="29" t="inlineStr">
        <is>
          <t>제어</t>
        </is>
      </c>
      <c r="E782" s="29" t="inlineStr">
        <is>
          <t>RSPA</t>
        </is>
      </c>
      <c r="F782" s="29" t="inlineStr">
        <is>
          <t>원격 스마트 주차 보조</t>
        </is>
      </c>
      <c r="G782" s="29" t="inlineStr">
        <is>
          <t>KR, EU</t>
        </is>
      </c>
      <c r="H782" s="29" t="inlineStr">
        <is>
          <t>KOA, HOA, GOA</t>
        </is>
      </c>
      <c r="I782" s="29" t="n">
        <v>1</v>
      </c>
      <c r="J782" s="30" t="inlineStr">
        <is>
          <t>1. 휴대폰 UWB 지원
2. DK 2.0 발급 상태 Y
3. RSPA 연결</t>
        </is>
      </c>
      <c r="K782" s="39" t="inlineStr">
        <is>
          <t>1. 디지털 키 2.0 지원 차량</t>
        </is>
      </c>
      <c r="L782" s="30" t="inlineStr">
        <is>
          <t>1. Home에서 Handle Layer 또는 ShortCut 확인
2. 원격 스마트 주차 보조 진입
3. 원격 스마트 주차 보조 작동
4. RKE 버튼 확인</t>
        </is>
      </c>
      <c r="M782" s="30" t="inlineStr">
        <is>
          <t>1. RKE 버튼 비활성화</t>
        </is>
      </c>
      <c r="N782" s="83">
        <f>IF(COUNTIF(P782:W782,"F")&gt;=1,"FAIL",(IF(COUNTIF(P782:W782,"P")&gt;=1,"PASS",(IF(COUNTIF(P782:W782,"N/T")&gt;=1,"N/T",(IF(COUNTIF(P782:W782,"N/A")&gt;=1,"N/A","-")))))))</f>
        <v/>
      </c>
      <c r="O782" s="81">
        <f>IF(COUNTIF(P782:Q782,"F")&gt;=1,"FAIL",(IF(COUNTIF(P782:Q782,"P")&gt;=1,"PASS",(IF(COUNTIF(P782:Q782,"N/T")&gt;=1,"N/T",(IF(COUNTIF(P782:Q782,"N/A")&gt;=1,"N/A","-")))))))</f>
        <v/>
      </c>
      <c r="P782" s="29" t="inlineStr">
        <is>
          <t>N/T</t>
        </is>
      </c>
      <c r="Q782" s="29" t="inlineStr">
        <is>
          <t>N/T</t>
        </is>
      </c>
      <c r="R782" s="120">
        <f>IF(COUNTIF(S782:T782,"F")&gt;=1,"FAIL",(IF(COUNTIF(S782:T782,"P")&gt;=1,"PASS",(IF(COUNTIF(S782:T782,"N/T")&gt;=1,"N/T",(IF(COUNTIF(S782:T782,"N/A")&gt;=1,"N/A","-")))))))</f>
        <v/>
      </c>
      <c r="S782" s="29" t="inlineStr">
        <is>
          <t>N/T</t>
        </is>
      </c>
      <c r="T782" s="29" t="inlineStr">
        <is>
          <t>N/T</t>
        </is>
      </c>
      <c r="U782" s="81">
        <f>IF(COUNTIF(V782:W782,"F")&gt;=1,"FAIL",(IF(COUNTIF(V782:W782,"P")&gt;=1,"PASS",(IF(COUNTIF(V782:W782,"N/T")&gt;=1,"N/T",(IF(COUNTIF(V782:W782,"N/A")&gt;=1,"N/A","-")))))))</f>
        <v/>
      </c>
      <c r="V782" s="29" t="inlineStr">
        <is>
          <t>P</t>
        </is>
      </c>
      <c r="W782" s="29" t="inlineStr">
        <is>
          <t>P</t>
        </is>
      </c>
      <c r="X782" s="17" t="n"/>
      <c r="Y782" s="16" t="n"/>
      <c r="Z782" s="18" t="inlineStr">
        <is>
          <t>K/H : RSPA 지원 차량 필요</t>
        </is>
      </c>
      <c r="AA782" s="39" t="inlineStr">
        <is>
          <t>N/T : 차량/디바이스 필요(조건)</t>
        </is>
      </c>
      <c r="AB782" s="42" t="inlineStr">
        <is>
          <t>CheckList, 실차</t>
        </is>
      </c>
    </row>
    <row r="783" ht="66" customHeight="1" s="357">
      <c r="A783" s="108" t="n"/>
      <c r="B783" s="29" t="inlineStr">
        <is>
          <t>TC_HL_0415</t>
        </is>
      </c>
      <c r="C783" s="29" t="inlineStr">
        <is>
          <t>Handle Layer / Home</t>
        </is>
      </c>
      <c r="D783" s="29" t="inlineStr">
        <is>
          <t>제어</t>
        </is>
      </c>
      <c r="E783" s="29" t="inlineStr">
        <is>
          <t>RSPA</t>
        </is>
      </c>
      <c r="F783" s="29" t="inlineStr">
        <is>
          <t>원격 스마트 주차 보조</t>
        </is>
      </c>
      <c r="G783" s="29" t="inlineStr">
        <is>
          <t>KR, EU</t>
        </is>
      </c>
      <c r="H783" s="29" t="inlineStr">
        <is>
          <t>KOA, HOA, GOA</t>
        </is>
      </c>
      <c r="I783" s="29" t="n">
        <v>1</v>
      </c>
      <c r="J783" s="30" t="inlineStr">
        <is>
          <t>1. 휴대폰 UWB 지원
2. DK 2.0 발급 상태 Y
3. RSPA 연결</t>
        </is>
      </c>
      <c r="K783" s="39" t="inlineStr">
        <is>
          <t>1. 디지털 키 2.0 지원 차량</t>
        </is>
      </c>
      <c r="L783" s="30" t="inlineStr">
        <is>
          <t>1. Home에서 Handle Layer 또는 ShortCut 확인
2. 원격 스마트 주차 보조 진입
3. 원격 스마트 주차 보조 미작동
4. RKE 버튼 선택</t>
        </is>
      </c>
      <c r="M783" s="30" t="inlineStr">
        <is>
          <t>1. 하단 시트 표출, 버튼 사양은 핸들레이어 버튼 사양 따름
근거리 원격제어
[문 잠금] [문 잠금 해제]</t>
        </is>
      </c>
      <c r="N783" s="83">
        <f>IF(COUNTIF(P783:W783,"F")&gt;=1,"FAIL",(IF(COUNTIF(P783:W783,"P")&gt;=1,"PASS",(IF(COUNTIF(P783:W783,"N/T")&gt;=1,"N/T",(IF(COUNTIF(P783:W783,"N/A")&gt;=1,"N/A","-")))))))</f>
        <v/>
      </c>
      <c r="O783" s="81">
        <f>IF(COUNTIF(P783:Q783,"F")&gt;=1,"FAIL",(IF(COUNTIF(P783:Q783,"P")&gt;=1,"PASS",(IF(COUNTIF(P783:Q783,"N/T")&gt;=1,"N/T",(IF(COUNTIF(P783:Q783,"N/A")&gt;=1,"N/A","-")))))))</f>
        <v/>
      </c>
      <c r="P783" s="29" t="inlineStr">
        <is>
          <t>N/T</t>
        </is>
      </c>
      <c r="Q783" s="29" t="inlineStr">
        <is>
          <t>N/T</t>
        </is>
      </c>
      <c r="R783" s="120">
        <f>IF(COUNTIF(S783:T783,"F")&gt;=1,"FAIL",(IF(COUNTIF(S783:T783,"P")&gt;=1,"PASS",(IF(COUNTIF(S783:T783,"N/T")&gt;=1,"N/T",(IF(COUNTIF(S783:T783,"N/A")&gt;=1,"N/A","-")))))))</f>
        <v/>
      </c>
      <c r="S783" s="29" t="inlineStr">
        <is>
          <t>N/T</t>
        </is>
      </c>
      <c r="T783" s="29" t="inlineStr">
        <is>
          <t>N/T</t>
        </is>
      </c>
      <c r="U783" s="81">
        <f>IF(COUNTIF(V783:W783,"F")&gt;=1,"FAIL",(IF(COUNTIF(V783:W783,"P")&gt;=1,"PASS",(IF(COUNTIF(V783:W783,"N/T")&gt;=1,"N/T",(IF(COUNTIF(V783:W783,"N/A")&gt;=1,"N/A","-")))))))</f>
        <v/>
      </c>
      <c r="V783" s="29" t="inlineStr">
        <is>
          <t>P</t>
        </is>
      </c>
      <c r="W783" s="29" t="inlineStr">
        <is>
          <t>P</t>
        </is>
      </c>
      <c r="X783" s="17" t="n"/>
      <c r="Y783" s="16" t="n"/>
      <c r="Z783" s="18" t="inlineStr">
        <is>
          <t>K/H : RSPA 지원 차량 필요</t>
        </is>
      </c>
      <c r="AA783" s="39" t="inlineStr">
        <is>
          <t>N/T : 차량/디바이스 필요(조건)</t>
        </is>
      </c>
      <c r="AB783" s="42" t="inlineStr">
        <is>
          <t>CheckList, 실차</t>
        </is>
      </c>
    </row>
    <row r="784" ht="66" customHeight="1" s="357">
      <c r="A784" s="108" t="n"/>
      <c r="B784" s="29" t="inlineStr">
        <is>
          <t>TC_HL_0416</t>
        </is>
      </c>
      <c r="C784" s="29" t="inlineStr">
        <is>
          <t>Handle Layer / Home</t>
        </is>
      </c>
      <c r="D784" s="29" t="inlineStr">
        <is>
          <t>제어</t>
        </is>
      </c>
      <c r="E784" s="29" t="inlineStr">
        <is>
          <t>RSPA</t>
        </is>
      </c>
      <c r="F784" s="29" t="inlineStr">
        <is>
          <t>원격 스마트 주차 보조</t>
        </is>
      </c>
      <c r="G784" s="29" t="inlineStr">
        <is>
          <t>KR, EU</t>
        </is>
      </c>
      <c r="H784" s="29" t="inlineStr">
        <is>
          <t>KOA, HOA, GOA</t>
        </is>
      </c>
      <c r="I784" s="29" t="n">
        <v>3</v>
      </c>
      <c r="J784" s="30" t="inlineStr">
        <is>
          <t>1. 휴대폰 UWB 지원
2. DK 2.0 발급 상태 Y
3. RSPA 연결</t>
        </is>
      </c>
      <c r="K784" s="39" t="inlineStr">
        <is>
          <t>1. 디지털 키 2.0 지원 차량
2. 일시 중지 상태</t>
        </is>
      </c>
      <c r="L784" s="30" t="inlineStr">
        <is>
          <t>1. Home에서 Handle Layer 또는 ShortCut 확인
2. 원격 스마트 주차 보조 진입</t>
        </is>
      </c>
      <c r="M784" s="30" t="inlineStr">
        <is>
          <t>1. 아이콘 일시 중지 표출
- 문구 표출 후 3초 후 사라짐 애니메이션</t>
        </is>
      </c>
      <c r="N784" s="83">
        <f>IF(COUNTIF(P784:W784,"F")&gt;=1,"FAIL",(IF(COUNTIF(P784:W784,"P")&gt;=1,"PASS",(IF(COUNTIF(P784:W784,"N/T")&gt;=1,"N/T",(IF(COUNTIF(P784:W784,"N/A")&gt;=1,"N/A","-")))))))</f>
        <v/>
      </c>
      <c r="O784" s="81">
        <f>IF(COUNTIF(P784:Q784,"F")&gt;=1,"FAIL",(IF(COUNTIF(P784:Q784,"P")&gt;=1,"PASS",(IF(COUNTIF(P784:Q784,"N/T")&gt;=1,"N/T",(IF(COUNTIF(P784:Q784,"N/A")&gt;=1,"N/A","-")))))))</f>
        <v/>
      </c>
      <c r="P784" s="29" t="inlineStr">
        <is>
          <t>N/T</t>
        </is>
      </c>
      <c r="Q784" s="29" t="inlineStr">
        <is>
          <t>N/T</t>
        </is>
      </c>
      <c r="R784" s="120">
        <f>IF(COUNTIF(S784:T784,"F")&gt;=1,"FAIL",(IF(COUNTIF(S784:T784,"P")&gt;=1,"PASS",(IF(COUNTIF(S784:T784,"N/T")&gt;=1,"N/T",(IF(COUNTIF(S784:T784,"N/A")&gt;=1,"N/A","-")))))))</f>
        <v/>
      </c>
      <c r="S784" s="29" t="inlineStr">
        <is>
          <t>N/T</t>
        </is>
      </c>
      <c r="T784" s="29" t="inlineStr">
        <is>
          <t>N/T</t>
        </is>
      </c>
      <c r="U784" s="81">
        <f>IF(COUNTIF(V784:W784,"F")&gt;=1,"FAIL",(IF(COUNTIF(V784:W784,"P")&gt;=1,"PASS",(IF(COUNTIF(V784:W784,"N/T")&gt;=1,"N/T",(IF(COUNTIF(V784:W784,"N/A")&gt;=1,"N/A","-")))))))</f>
        <v/>
      </c>
      <c r="V784" s="29" t="inlineStr">
        <is>
          <t>N/T</t>
        </is>
      </c>
      <c r="W784" s="29" t="inlineStr">
        <is>
          <t>N/T</t>
        </is>
      </c>
      <c r="X784" s="17" t="n"/>
      <c r="Y784" s="16" t="n"/>
      <c r="Z784" s="39" t="inlineStr">
        <is>
          <t>K/H : RSPA 지원 차량 필요
G : 실제 차량 동작과 기대결과 상이하여 사양/환경 확인 필요</t>
        </is>
      </c>
      <c r="AA784" s="39" t="inlineStr">
        <is>
          <t>N/T : 특수상황/실패 조건 필요(조건)</t>
        </is>
      </c>
      <c r="AB784" s="39" t="inlineStr">
        <is>
          <t>실차</t>
        </is>
      </c>
    </row>
    <row r="785" ht="66" customHeight="1" s="357">
      <c r="A785" s="108" t="n"/>
      <c r="B785" s="29" t="inlineStr">
        <is>
          <t>TC_HL_0417</t>
        </is>
      </c>
      <c r="C785" s="29" t="inlineStr">
        <is>
          <t>Handle Layer / Home</t>
        </is>
      </c>
      <c r="D785" s="29" t="inlineStr">
        <is>
          <t>제어</t>
        </is>
      </c>
      <c r="E785" s="29" t="inlineStr">
        <is>
          <t>RSPA</t>
        </is>
      </c>
      <c r="F785" s="29" t="inlineStr">
        <is>
          <t>원격 스마트 주차 보조</t>
        </is>
      </c>
      <c r="G785" s="29" t="inlineStr">
        <is>
          <t>KR, EU</t>
        </is>
      </c>
      <c r="H785" s="29" t="inlineStr">
        <is>
          <t>KOA, HOA, GOA</t>
        </is>
      </c>
      <c r="I785" s="29" t="n">
        <v>3</v>
      </c>
      <c r="J785" s="30" t="inlineStr">
        <is>
          <t>1. 휴대폰 UWB 지원
2. DK 2.0 발급 상태 Y
3. RSPA 연결</t>
        </is>
      </c>
      <c r="K785" s="39" t="inlineStr">
        <is>
          <t>1. 디지털 키 2.0 지원 차량
2. 안내/제어 중 상태</t>
        </is>
      </c>
      <c r="L785" s="30" t="inlineStr">
        <is>
          <t>1. Home에서 Handle Layer 또는 ShortCut 확인
2. 원격 스마트 주차 보조 진입</t>
        </is>
      </c>
      <c r="M785" s="30" t="inlineStr">
        <is>
          <t>1. 아이콘 연결됨 표출
- 문구 표출 후 3초 후 사라짐 애니메이션</t>
        </is>
      </c>
      <c r="N785" s="83">
        <f>IF(COUNTIF(P785:W785,"F")&gt;=1,"FAIL",(IF(COUNTIF(P785:W785,"P")&gt;=1,"PASS",(IF(COUNTIF(P785:W785,"N/T")&gt;=1,"N/T",(IF(COUNTIF(P785:W785,"N/A")&gt;=1,"N/A","-")))))))</f>
        <v/>
      </c>
      <c r="O785" s="81">
        <f>IF(COUNTIF(P785:Q785,"F")&gt;=1,"FAIL",(IF(COUNTIF(P785:Q785,"P")&gt;=1,"PASS",(IF(COUNTIF(P785:Q785,"N/T")&gt;=1,"N/T",(IF(COUNTIF(P785:Q785,"N/A")&gt;=1,"N/A","-")))))))</f>
        <v/>
      </c>
      <c r="P785" s="29" t="inlineStr">
        <is>
          <t>N/T</t>
        </is>
      </c>
      <c r="Q785" s="29" t="inlineStr">
        <is>
          <t>N/T</t>
        </is>
      </c>
      <c r="R785" s="120">
        <f>IF(COUNTIF(S785:T785,"F")&gt;=1,"FAIL",(IF(COUNTIF(S785:T785,"P")&gt;=1,"PASS",(IF(COUNTIF(S785:T785,"N/T")&gt;=1,"N/T",(IF(COUNTIF(S785:T785,"N/A")&gt;=1,"N/A","-")))))))</f>
        <v/>
      </c>
      <c r="S785" s="29" t="inlineStr">
        <is>
          <t>N/T</t>
        </is>
      </c>
      <c r="T785" s="29" t="inlineStr">
        <is>
          <t>N/T</t>
        </is>
      </c>
      <c r="U785" s="81">
        <f>IF(COUNTIF(V785:W785,"F")&gt;=1,"FAIL",(IF(COUNTIF(V785:W785,"P")&gt;=1,"PASS",(IF(COUNTIF(V785:W785,"N/T")&gt;=1,"N/T",(IF(COUNTIF(V785:W785,"N/A")&gt;=1,"N/A","-")))))))</f>
        <v/>
      </c>
      <c r="V785" s="29" t="inlineStr">
        <is>
          <t>P</t>
        </is>
      </c>
      <c r="W785" s="29" t="inlineStr">
        <is>
          <t>P</t>
        </is>
      </c>
      <c r="X785" s="17" t="n"/>
      <c r="Y785" s="16" t="n"/>
      <c r="Z785" s="18" t="inlineStr">
        <is>
          <t>K/H : RSPA 지원 차량 필요</t>
        </is>
      </c>
      <c r="AA785" s="39" t="inlineStr">
        <is>
          <t>N/T : 차량/디바이스 필요(조건)</t>
        </is>
      </c>
      <c r="AB785" s="39" t="inlineStr">
        <is>
          <t>실차</t>
        </is>
      </c>
    </row>
    <row r="786" ht="66" customHeight="1" s="357">
      <c r="A786" s="108" t="n"/>
      <c r="B786" s="29" t="inlineStr">
        <is>
          <t>TC_HL_0418</t>
        </is>
      </c>
      <c r="C786" s="29" t="inlineStr">
        <is>
          <t>Handle Layer / Home</t>
        </is>
      </c>
      <c r="D786" s="29" t="inlineStr">
        <is>
          <t>제어</t>
        </is>
      </c>
      <c r="E786" s="29" t="inlineStr">
        <is>
          <t>RSPA</t>
        </is>
      </c>
      <c r="F786" s="29" t="inlineStr">
        <is>
          <t>원격 스마트 주차 보조</t>
        </is>
      </c>
      <c r="G786" s="29" t="inlineStr">
        <is>
          <t>KR, EU</t>
        </is>
      </c>
      <c r="H786" s="29" t="inlineStr">
        <is>
          <t>KOA, HOA, GOA</t>
        </is>
      </c>
      <c r="I786" s="29" t="n">
        <v>3</v>
      </c>
      <c r="J786" s="30" t="inlineStr">
        <is>
          <t>1. 휴대폰 UWB 지원
2. DK 2.0 발급 상태 Y
3. RSPA 연결</t>
        </is>
      </c>
      <c r="K786" s="39" t="inlineStr">
        <is>
          <t>1. 디지털 키 2.0 지원 차량
2. 제어 완료 상태</t>
        </is>
      </c>
      <c r="L786" s="30" t="inlineStr">
        <is>
          <t>1. Home에서 Handle Layer 또는 ShortCut 확인
2. 원격 스마트 주차 보조 진입</t>
        </is>
      </c>
      <c r="M786" s="30" t="inlineStr">
        <is>
          <t>1. 아이콘 제어 완료 표출
- 문구 표출 후 3초 후 사라짐 애니메이션</t>
        </is>
      </c>
      <c r="N786" s="83">
        <f>IF(COUNTIF(P786:W786,"F")&gt;=1,"FAIL",(IF(COUNTIF(P786:W786,"P")&gt;=1,"PASS",(IF(COUNTIF(P786:W786,"N/T")&gt;=1,"N/T",(IF(COUNTIF(P786:W786,"N/A")&gt;=1,"N/A","-")))))))</f>
        <v/>
      </c>
      <c r="O786" s="81">
        <f>IF(COUNTIF(P786:Q786,"F")&gt;=1,"FAIL",(IF(COUNTIF(P786:Q786,"P")&gt;=1,"PASS",(IF(COUNTIF(P786:Q786,"N/T")&gt;=1,"N/T",(IF(COUNTIF(P786:Q786,"N/A")&gt;=1,"N/A","-")))))))</f>
        <v/>
      </c>
      <c r="P786" s="29" t="inlineStr">
        <is>
          <t>N/T</t>
        </is>
      </c>
      <c r="Q786" s="29" t="inlineStr">
        <is>
          <t>N/T</t>
        </is>
      </c>
      <c r="R786" s="120">
        <f>IF(COUNTIF(S786:T786,"F")&gt;=1,"FAIL",(IF(COUNTIF(S786:T786,"P")&gt;=1,"PASS",(IF(COUNTIF(S786:T786,"N/T")&gt;=1,"N/T",(IF(COUNTIF(S786:T786,"N/A")&gt;=1,"N/A","-")))))))</f>
        <v/>
      </c>
      <c r="S786" s="29" t="inlineStr">
        <is>
          <t>N/T</t>
        </is>
      </c>
      <c r="T786" s="29" t="inlineStr">
        <is>
          <t>N/T</t>
        </is>
      </c>
      <c r="U786" s="81">
        <f>IF(COUNTIF(V786:W786,"F")&gt;=1,"FAIL",(IF(COUNTIF(V786:W786,"P")&gt;=1,"PASS",(IF(COUNTIF(V786:W786,"N/T")&gt;=1,"N/T",(IF(COUNTIF(V786:W786,"N/A")&gt;=1,"N/A","-")))))))</f>
        <v/>
      </c>
      <c r="V786" s="29" t="inlineStr">
        <is>
          <t>N/T</t>
        </is>
      </c>
      <c r="W786" s="29" t="inlineStr">
        <is>
          <t>N/T</t>
        </is>
      </c>
      <c r="X786" s="17" t="n"/>
      <c r="Y786" s="16" t="n"/>
      <c r="Z786" s="39" t="inlineStr">
        <is>
          <t>K/H : RSPA 지원 차량 필요
G : 실제 차량 동작과 기대결과 상이하여 사양/환경 확인 필요</t>
        </is>
      </c>
      <c r="AA786" s="39" t="inlineStr">
        <is>
          <t>N/T : 특수상황/실패 조건 필요(조건)</t>
        </is>
      </c>
      <c r="AB786" s="39" t="inlineStr">
        <is>
          <t>실차</t>
        </is>
      </c>
    </row>
    <row r="787" ht="66" customHeight="1" s="357">
      <c r="A787" s="108" t="n"/>
      <c r="B787" s="29" t="inlineStr">
        <is>
          <t>TC_HL_0419</t>
        </is>
      </c>
      <c r="C787" s="29" t="inlineStr">
        <is>
          <t>Handle Layer / Home</t>
        </is>
      </c>
      <c r="D787" s="29" t="inlineStr">
        <is>
          <t>제어</t>
        </is>
      </c>
      <c r="E787" s="29" t="inlineStr">
        <is>
          <t>RSPA</t>
        </is>
      </c>
      <c r="F787" s="29" t="inlineStr">
        <is>
          <t>원격 스마트 주차 보조</t>
        </is>
      </c>
      <c r="G787" s="29" t="inlineStr">
        <is>
          <t>KR, EU</t>
        </is>
      </c>
      <c r="H787" s="29" t="inlineStr">
        <is>
          <t>KOA, HOA, GOA</t>
        </is>
      </c>
      <c r="I787" s="29" t="n">
        <v>3</v>
      </c>
      <c r="J787" s="30" t="inlineStr">
        <is>
          <t>1. 휴대폰 UWB 지원
2. DK 2.0 발급 상태 Y
3. RSPA 연결</t>
        </is>
      </c>
      <c r="K787" s="39" t="inlineStr">
        <is>
          <t>1. 디지털 키 2.0 지원 차량
2. 미작동/점검/해제 상태</t>
        </is>
      </c>
      <c r="L787" s="30" t="inlineStr">
        <is>
          <t>1. Home에서 Handle Layer 또는 ShortCut 확인
2. 원격 스마트 주차 보조 진입</t>
        </is>
      </c>
      <c r="M787" s="30" t="inlineStr">
        <is>
          <t>1. 아이콘 확인 필요 표출
- 문구 표출 후 3초 후 사라짐 애니메이션</t>
        </is>
      </c>
      <c r="N787" s="83">
        <f>IF(COUNTIF(P787:W787,"F")&gt;=1,"FAIL",(IF(COUNTIF(P787:W787,"P")&gt;=1,"PASS",(IF(COUNTIF(P787:W787,"N/T")&gt;=1,"N/T",(IF(COUNTIF(P787:W787,"N/A")&gt;=1,"N/A","-")))))))</f>
        <v/>
      </c>
      <c r="O787" s="81">
        <f>IF(COUNTIF(P787:Q787,"F")&gt;=1,"FAIL",(IF(COUNTIF(P787:Q787,"P")&gt;=1,"PASS",(IF(COUNTIF(P787:Q787,"N/T")&gt;=1,"N/T",(IF(COUNTIF(P787:Q787,"N/A")&gt;=1,"N/A","-")))))))</f>
        <v/>
      </c>
      <c r="P787" s="29" t="inlineStr">
        <is>
          <t>N/T</t>
        </is>
      </c>
      <c r="Q787" s="29" t="inlineStr">
        <is>
          <t>N/T</t>
        </is>
      </c>
      <c r="R787" s="120">
        <f>IF(COUNTIF(S787:T787,"F")&gt;=1,"FAIL",(IF(COUNTIF(S787:T787,"P")&gt;=1,"PASS",(IF(COUNTIF(S787:T787,"N/T")&gt;=1,"N/T",(IF(COUNTIF(S787:T787,"N/A")&gt;=1,"N/A","-")))))))</f>
        <v/>
      </c>
      <c r="S787" s="29" t="inlineStr">
        <is>
          <t>N/T</t>
        </is>
      </c>
      <c r="T787" s="29" t="inlineStr">
        <is>
          <t>N/T</t>
        </is>
      </c>
      <c r="U787" s="81">
        <f>IF(COUNTIF(V787:W787,"F")&gt;=1,"FAIL",(IF(COUNTIF(V787:W787,"P")&gt;=1,"PASS",(IF(COUNTIF(V787:W787,"N/T")&gt;=1,"N/T",(IF(COUNTIF(V787:W787,"N/A")&gt;=1,"N/A","-")))))))</f>
        <v/>
      </c>
      <c r="V787" s="29" t="inlineStr">
        <is>
          <t>N/T</t>
        </is>
      </c>
      <c r="W787" s="29" t="inlineStr">
        <is>
          <t>N/T</t>
        </is>
      </c>
      <c r="X787" s="17" t="n"/>
      <c r="Y787" s="16" t="n"/>
      <c r="Z787" s="39" t="inlineStr">
        <is>
          <t>K/H : RSPA 지원 차량 필요
G : 미작동/점검/해제 상태 환경 필요</t>
        </is>
      </c>
      <c r="AA787" s="39" t="inlineStr">
        <is>
          <t>N/T : 특수상황/실패 조건 필요(조건)</t>
        </is>
      </c>
      <c r="AB787" s="39" t="inlineStr">
        <is>
          <t>실차</t>
        </is>
      </c>
    </row>
    <row r="788" ht="66" customHeight="1" s="357">
      <c r="A788" s="108" t="n"/>
      <c r="B788" s="29" t="inlineStr">
        <is>
          <t>TC_HL_0420</t>
        </is>
      </c>
      <c r="C788" s="29" t="inlineStr">
        <is>
          <t>Handle Layer / Home</t>
        </is>
      </c>
      <c r="D788" s="29" t="inlineStr">
        <is>
          <t>제어</t>
        </is>
      </c>
      <c r="E788" s="29" t="inlineStr">
        <is>
          <t>RSPA</t>
        </is>
      </c>
      <c r="F788" s="29" t="inlineStr">
        <is>
          <t>원격 스마트 주차 보조</t>
        </is>
      </c>
      <c r="G788" s="29" t="inlineStr">
        <is>
          <t>KR, EU</t>
        </is>
      </c>
      <c r="H788" s="29" t="inlineStr">
        <is>
          <t>KOA, HOA, GOA</t>
        </is>
      </c>
      <c r="I788" s="29" t="n">
        <v>3</v>
      </c>
      <c r="J788" s="30" t="inlineStr">
        <is>
          <t>1. 휴대폰 UWB 지원
2. DK 2.0 발급 상태 Y
3. RSPA 연결</t>
        </is>
      </c>
      <c r="K788" s="39" t="inlineStr">
        <is>
          <t>1. 디지털 키 2.0 지원 차량
2. 조건 충족 할 경우</t>
        </is>
      </c>
      <c r="L788" s="30" t="inlineStr">
        <is>
          <t>1. Home에서 Handle Layer 또는 ShortCut 확인
2. 원격 스마트 주차 보조 진입
3. 원격 스마트 주차 보조 버튼 선택</t>
        </is>
      </c>
      <c r="M788" s="30" t="inlineStr">
        <is>
          <t>1. Hold + 원격 스마트 주차 보조 시작</t>
        </is>
      </c>
      <c r="N788" s="83">
        <f>IF(COUNTIF(P788:W788,"F")&gt;=1,"FAIL",(IF(COUNTIF(P788:W788,"P")&gt;=1,"PASS",(IF(COUNTIF(P788:W788,"N/T")&gt;=1,"N/T",(IF(COUNTIF(P788:W788,"N/A")&gt;=1,"N/A","-")))))))</f>
        <v/>
      </c>
      <c r="O788" s="81">
        <f>IF(COUNTIF(P788:Q788,"F")&gt;=1,"FAIL",(IF(COUNTIF(P788:Q788,"P")&gt;=1,"PASS",(IF(COUNTIF(P788:Q788,"N/T")&gt;=1,"N/T",(IF(COUNTIF(P788:Q788,"N/A")&gt;=1,"N/A","-")))))))</f>
        <v/>
      </c>
      <c r="P788" s="29" t="inlineStr">
        <is>
          <t>N/T</t>
        </is>
      </c>
      <c r="Q788" s="29" t="inlineStr">
        <is>
          <t>N/T</t>
        </is>
      </c>
      <c r="R788" s="120">
        <f>IF(COUNTIF(S788:T788,"F")&gt;=1,"FAIL",(IF(COUNTIF(S788:T788,"P")&gt;=1,"PASS",(IF(COUNTIF(S788:T788,"N/T")&gt;=1,"N/T",(IF(COUNTIF(S788:T788,"N/A")&gt;=1,"N/A","-")))))))</f>
        <v/>
      </c>
      <c r="S788" s="29" t="inlineStr">
        <is>
          <t>N/T</t>
        </is>
      </c>
      <c r="T788" s="29" t="inlineStr">
        <is>
          <t>N/T</t>
        </is>
      </c>
      <c r="U788" s="81">
        <f>IF(COUNTIF(V788:W788,"F")&gt;=1,"FAIL",(IF(COUNTIF(V788:W788,"P")&gt;=1,"PASS",(IF(COUNTIF(V788:W788,"N/T")&gt;=1,"N/T",(IF(COUNTIF(V788:W788,"N/A")&gt;=1,"N/A","-")))))))</f>
        <v/>
      </c>
      <c r="V788" s="29" t="inlineStr">
        <is>
          <t>P</t>
        </is>
      </c>
      <c r="W788" s="29" t="inlineStr">
        <is>
          <t>P</t>
        </is>
      </c>
      <c r="X788" s="17" t="n"/>
      <c r="Y788" s="16" t="n"/>
      <c r="Z788" s="18" t="inlineStr">
        <is>
          <t>K/H : RSPA 지원 차량 필요</t>
        </is>
      </c>
      <c r="AA788" s="39" t="inlineStr">
        <is>
          <t>N/T : 차량/디바이스 필요(조건)</t>
        </is>
      </c>
      <c r="AB788" s="39" t="inlineStr">
        <is>
          <t>실차</t>
        </is>
      </c>
    </row>
    <row r="789" ht="66" customHeight="1" s="357">
      <c r="A789" s="108" t="n"/>
      <c r="B789" s="29" t="inlineStr">
        <is>
          <t>TC_HL_0421</t>
        </is>
      </c>
      <c r="C789" s="29" t="inlineStr">
        <is>
          <t>Handle Layer / Home</t>
        </is>
      </c>
      <c r="D789" s="29" t="inlineStr">
        <is>
          <t>제어</t>
        </is>
      </c>
      <c r="E789" s="29" t="inlineStr">
        <is>
          <t>RSPA</t>
        </is>
      </c>
      <c r="F789" s="29" t="inlineStr">
        <is>
          <t>원격 스마트 주차 보조</t>
        </is>
      </c>
      <c r="G789" s="29" t="inlineStr">
        <is>
          <t>KR, EU</t>
        </is>
      </c>
      <c r="H789" s="29" t="inlineStr">
        <is>
          <t>KOA, HOA, GOA</t>
        </is>
      </c>
      <c r="I789" s="29" t="n">
        <v>3</v>
      </c>
      <c r="J789" s="30" t="inlineStr">
        <is>
          <t>1. 휴대폰 UWB 지원
2. DK 2.0 발급 상태 Y
3. RSPA 연결</t>
        </is>
      </c>
      <c r="K789" s="39" t="inlineStr">
        <is>
          <t>1. 디지털 키 2.0 지원 차량
2. 조건 충족 할 경우</t>
        </is>
      </c>
      <c r="L789" s="30" t="inlineStr">
        <is>
          <t>1. Home에서 Handle Layer 또는 ShortCut 확인
2. 원격 스마트 주차 보조 진입
3. 원격 스마트 주차 보조 버튼 선택</t>
        </is>
      </c>
      <c r="M789" s="30" t="inlineStr">
        <is>
          <t>1. 버튼 주변으로 애니메이션 생성</t>
        </is>
      </c>
      <c r="N789" s="83">
        <f>IF(COUNTIF(P789:W789,"F")&gt;=1,"FAIL",(IF(COUNTIF(P789:W789,"P")&gt;=1,"PASS",(IF(COUNTIF(P789:W789,"N/T")&gt;=1,"N/T",(IF(COUNTIF(P789:W789,"N/A")&gt;=1,"N/A","-")))))))</f>
        <v/>
      </c>
      <c r="O789" s="81">
        <f>IF(COUNTIF(P789:Q789,"F")&gt;=1,"FAIL",(IF(COUNTIF(P789:Q789,"P")&gt;=1,"PASS",(IF(COUNTIF(P789:Q789,"N/T")&gt;=1,"N/T",(IF(COUNTIF(P789:Q789,"N/A")&gt;=1,"N/A","-")))))))</f>
        <v/>
      </c>
      <c r="P789" s="29" t="inlineStr">
        <is>
          <t>N/T</t>
        </is>
      </c>
      <c r="Q789" s="29" t="inlineStr">
        <is>
          <t>N/T</t>
        </is>
      </c>
      <c r="R789" s="120">
        <f>IF(COUNTIF(S789:T789,"F")&gt;=1,"FAIL",(IF(COUNTIF(S789:T789,"P")&gt;=1,"PASS",(IF(COUNTIF(S789:T789,"N/T")&gt;=1,"N/T",(IF(COUNTIF(S789:T789,"N/A")&gt;=1,"N/A","-")))))))</f>
        <v/>
      </c>
      <c r="S789" s="29" t="inlineStr">
        <is>
          <t>N/T</t>
        </is>
      </c>
      <c r="T789" s="29" t="inlineStr">
        <is>
          <t>N/T</t>
        </is>
      </c>
      <c r="U789" s="81">
        <f>IF(COUNTIF(V789:W789,"F")&gt;=1,"FAIL",(IF(COUNTIF(V789:W789,"P")&gt;=1,"PASS",(IF(COUNTIF(V789:W789,"N/T")&gt;=1,"N/T",(IF(COUNTIF(V789:W789,"N/A")&gt;=1,"N/A","-")))))))</f>
        <v/>
      </c>
      <c r="V789" s="29" t="inlineStr">
        <is>
          <t>P</t>
        </is>
      </c>
      <c r="W789" s="29" t="inlineStr">
        <is>
          <t>P</t>
        </is>
      </c>
      <c r="X789" s="17" t="n"/>
      <c r="Y789" s="16" t="n"/>
      <c r="Z789" s="18" t="inlineStr">
        <is>
          <t>K/H : RSPA 지원 차량 필요</t>
        </is>
      </c>
      <c r="AA789" s="39" t="inlineStr">
        <is>
          <t>N/T : 차량/디바이스 필요(조건)</t>
        </is>
      </c>
      <c r="AB789" s="39" t="inlineStr">
        <is>
          <t>실차</t>
        </is>
      </c>
    </row>
    <row r="790" ht="66" customHeight="1" s="357">
      <c r="A790" s="108" t="n"/>
      <c r="B790" s="29" t="inlineStr">
        <is>
          <t>TC_HL_0422</t>
        </is>
      </c>
      <c r="C790" s="29" t="inlineStr">
        <is>
          <t>Handle Layer / Home</t>
        </is>
      </c>
      <c r="D790" s="29" t="inlineStr">
        <is>
          <t>제어</t>
        </is>
      </c>
      <c r="E790" s="29" t="inlineStr">
        <is>
          <t>RSPA</t>
        </is>
      </c>
      <c r="F790" s="29" t="inlineStr">
        <is>
          <t>원격 스마트 주차 보조</t>
        </is>
      </c>
      <c r="G790" s="29" t="inlineStr">
        <is>
          <t>KR, EU</t>
        </is>
      </c>
      <c r="H790" s="29" t="inlineStr">
        <is>
          <t>KOA, HOA, GOA</t>
        </is>
      </c>
      <c r="I790" s="29" t="n">
        <v>3</v>
      </c>
      <c r="J790" s="30" t="inlineStr">
        <is>
          <t>1. 휴대폰 UWB 지원
2. DK 2.0 발급 상태 Y
3. RSPA 연결</t>
        </is>
      </c>
      <c r="K790" s="39" t="inlineStr">
        <is>
          <t>1. 디지털 키 2.0 지원 차량
2. 조작 불가능한 조건</t>
        </is>
      </c>
      <c r="L790" s="30" t="inlineStr">
        <is>
          <t>1. Home에서 Handle Layer 또는 ShortCut 확인
2. 원격 스마트 주차 보조 진입
3. 원격 스마트 주차 보조 버튼 확인</t>
        </is>
      </c>
      <c r="M790" s="30" t="inlineStr">
        <is>
          <t>1. 원격 스마트 주차 보조 버튼 비활성화</t>
        </is>
      </c>
      <c r="N790" s="83">
        <f>IF(COUNTIF(P790:W790,"F")&gt;=1,"FAIL",(IF(COUNTIF(P790:W790,"P")&gt;=1,"PASS",(IF(COUNTIF(P790:W790,"N/T")&gt;=1,"N/T",(IF(COUNTIF(P790:W790,"N/A")&gt;=1,"N/A","-")))))))</f>
        <v/>
      </c>
      <c r="O790" s="81">
        <f>IF(COUNTIF(P790:Q790,"F")&gt;=1,"FAIL",(IF(COUNTIF(P790:Q790,"P")&gt;=1,"PASS",(IF(COUNTIF(P790:Q790,"N/T")&gt;=1,"N/T",(IF(COUNTIF(P790:Q790,"N/A")&gt;=1,"N/A","-")))))))</f>
        <v/>
      </c>
      <c r="P790" s="29" t="inlineStr">
        <is>
          <t>N/T</t>
        </is>
      </c>
      <c r="Q790" s="29" t="inlineStr">
        <is>
          <t>N/T</t>
        </is>
      </c>
      <c r="R790" s="120">
        <f>IF(COUNTIF(S790:T790,"F")&gt;=1,"FAIL",(IF(COUNTIF(S790:T790,"P")&gt;=1,"PASS",(IF(COUNTIF(S790:T790,"N/T")&gt;=1,"N/T",(IF(COUNTIF(S790:T790,"N/A")&gt;=1,"N/A","-")))))))</f>
        <v/>
      </c>
      <c r="S790" s="29" t="inlineStr">
        <is>
          <t>N/T</t>
        </is>
      </c>
      <c r="T790" s="29" t="inlineStr">
        <is>
          <t>N/T</t>
        </is>
      </c>
      <c r="U790" s="81">
        <f>IF(COUNTIF(V790:W790,"F")&gt;=1,"FAIL",(IF(COUNTIF(V790:W790,"P")&gt;=1,"PASS",(IF(COUNTIF(V790:W790,"N/T")&gt;=1,"N/T",(IF(COUNTIF(V790:W790,"N/A")&gt;=1,"N/A","-")))))))</f>
        <v/>
      </c>
      <c r="V790" s="29" t="inlineStr">
        <is>
          <t>N/T</t>
        </is>
      </c>
      <c r="W790" s="29" t="inlineStr">
        <is>
          <t>N/T</t>
        </is>
      </c>
      <c r="X790" s="17" t="n"/>
      <c r="Y790" s="16" t="n"/>
      <c r="Z790" s="18" t="inlineStr">
        <is>
          <t>K/H : RSPA 지원 차량 필요
G : 조작 불가능 환경 필요 (N/T)</t>
        </is>
      </c>
      <c r="AA790" s="39" t="inlineStr">
        <is>
          <t>N/T : 차량/디바이스 필요(조건)</t>
        </is>
      </c>
      <c r="AB790" s="39" t="inlineStr">
        <is>
          <t>실차</t>
        </is>
      </c>
    </row>
    <row r="791" ht="66" customHeight="1" s="357">
      <c r="A791" s="108" t="n"/>
      <c r="B791" s="29" t="inlineStr">
        <is>
          <t>TC_HL_0423</t>
        </is>
      </c>
      <c r="C791" s="29" t="inlineStr">
        <is>
          <t>Handle Layer / Home</t>
        </is>
      </c>
      <c r="D791" s="29" t="inlineStr">
        <is>
          <t>제어</t>
        </is>
      </c>
      <c r="E791" s="29" t="inlineStr">
        <is>
          <t>RSPA</t>
        </is>
      </c>
      <c r="F791" s="29" t="inlineStr">
        <is>
          <t>원격 스마트 주차 보조</t>
        </is>
      </c>
      <c r="G791" s="29" t="inlineStr">
        <is>
          <t>KR, EU</t>
        </is>
      </c>
      <c r="H791" s="29" t="inlineStr">
        <is>
          <t>KOA, HOA, GOA</t>
        </is>
      </c>
      <c r="I791" s="29" t="n">
        <v>3</v>
      </c>
      <c r="J791" s="30" t="inlineStr">
        <is>
          <t>1. 휴대폰 UWB 지원
2. DK 2.0 발급 상태 Y
3. RSPA 연결</t>
        </is>
      </c>
      <c r="K791" s="39" t="inlineStr">
        <is>
          <t>1. 디지털 키 2.0 지원 차량
2. 조건 충족 할 경우</t>
        </is>
      </c>
      <c r="L791" s="30" t="inlineStr">
        <is>
          <t>1. Home에서 Handle Layer 또는 ShortCut 확인
2. 원격 스마트 주차 보조 진입
3. 원격 스마트 주차 보조 버튼 선택
4. 주차 완료</t>
        </is>
      </c>
      <c r="M791" s="30" t="inlineStr">
        <is>
          <t>1. 주차 완료 팝업 표출
주차를 완료했습니다.
차량 상태를 확인해 주세요.
[홈 화면으로 이동]</t>
        </is>
      </c>
      <c r="N791" s="83">
        <f>IF(COUNTIF(P791:W791,"F")&gt;=1,"FAIL",(IF(COUNTIF(P791:W791,"P")&gt;=1,"PASS",(IF(COUNTIF(P791:W791,"N/T")&gt;=1,"N/T",(IF(COUNTIF(P791:W791,"N/A")&gt;=1,"N/A","-")))))))</f>
        <v/>
      </c>
      <c r="O791" s="81">
        <f>IF(COUNTIF(P791:Q791,"F")&gt;=1,"FAIL",(IF(COUNTIF(P791:Q791,"P")&gt;=1,"PASS",(IF(COUNTIF(P791:Q791,"N/T")&gt;=1,"N/T",(IF(COUNTIF(P791:Q791,"N/A")&gt;=1,"N/A","-")))))))</f>
        <v/>
      </c>
      <c r="P791" s="29" t="inlineStr">
        <is>
          <t>N/T</t>
        </is>
      </c>
      <c r="Q791" s="29" t="inlineStr">
        <is>
          <t>N/T</t>
        </is>
      </c>
      <c r="R791" s="120">
        <f>IF(COUNTIF(S791:T791,"F")&gt;=1,"FAIL",(IF(COUNTIF(S791:T791,"P")&gt;=1,"PASS",(IF(COUNTIF(S791:T791,"N/T")&gt;=1,"N/T",(IF(COUNTIF(S791:T791,"N/A")&gt;=1,"N/A","-")))))))</f>
        <v/>
      </c>
      <c r="S791" s="29" t="inlineStr">
        <is>
          <t>N/T</t>
        </is>
      </c>
      <c r="T791" s="29" t="inlineStr">
        <is>
          <t>N/T</t>
        </is>
      </c>
      <c r="U791" s="81">
        <f>IF(COUNTIF(V791:W791,"F")&gt;=1,"FAIL",(IF(COUNTIF(V791:W791,"P")&gt;=1,"PASS",(IF(COUNTIF(V791:W791,"N/T")&gt;=1,"N/T",(IF(COUNTIF(V791:W791,"N/A")&gt;=1,"N/A","-")))))))</f>
        <v/>
      </c>
      <c r="V791" s="29" t="inlineStr">
        <is>
          <t>P</t>
        </is>
      </c>
      <c r="W791" s="29" t="inlineStr">
        <is>
          <t>P</t>
        </is>
      </c>
      <c r="X791" s="17" t="n"/>
      <c r="Y791" s="16" t="n"/>
      <c r="Z791" s="18" t="inlineStr">
        <is>
          <t>K/H : RSPA 지원 차량 필요</t>
        </is>
      </c>
      <c r="AA791" s="39" t="inlineStr">
        <is>
          <t>N/T : 차량/디바이스 필요(조건)</t>
        </is>
      </c>
      <c r="AB791" s="39" t="inlineStr">
        <is>
          <t>실차</t>
        </is>
      </c>
    </row>
    <row r="792" ht="79.2" customHeight="1" s="357">
      <c r="A792" s="108" t="n"/>
      <c r="B792" s="29" t="inlineStr">
        <is>
          <t>TC_HL_0424</t>
        </is>
      </c>
      <c r="C792" s="29" t="inlineStr">
        <is>
          <t>Handle Layer / Home</t>
        </is>
      </c>
      <c r="D792" s="29" t="inlineStr">
        <is>
          <t>제어</t>
        </is>
      </c>
      <c r="E792" s="29" t="inlineStr">
        <is>
          <t>RSPA</t>
        </is>
      </c>
      <c r="F792" s="29" t="inlineStr">
        <is>
          <t>원격 스마트 주차 보조</t>
        </is>
      </c>
      <c r="G792" s="29" t="inlineStr">
        <is>
          <t>KR, EU</t>
        </is>
      </c>
      <c r="H792" s="29" t="inlineStr">
        <is>
          <t>KOA, HOA, GOA</t>
        </is>
      </c>
      <c r="I792" s="29" t="n">
        <v>3</v>
      </c>
      <c r="J792" s="30" t="inlineStr">
        <is>
          <t>1. 휴대폰 UWB 지원
2. DK 2.0 발급 상태 Y
3. RSPA 연결</t>
        </is>
      </c>
      <c r="K792" s="39" t="inlineStr">
        <is>
          <t>1. 디지털 키 2.0 지원 차량
2. 조건 충족 할 경우</t>
        </is>
      </c>
      <c r="L792" s="30" t="inlineStr">
        <is>
          <t>1. Home에서 Handle Layer 또는 ShortCut 확인
2. 원격 스마트 주차 보조 진입
3. 원격 스마트 주차 보조 버튼 선택
4. 주차 완료
5. [홈 화면으로 이동] 선택</t>
        </is>
      </c>
      <c r="M792" s="30" t="inlineStr">
        <is>
          <t>1. 진입 화면으로 이동</t>
        </is>
      </c>
      <c r="N792" s="83">
        <f>IF(COUNTIF(P792:W792,"F")&gt;=1,"FAIL",(IF(COUNTIF(P792:W792,"P")&gt;=1,"PASS",(IF(COUNTIF(P792:W792,"N/T")&gt;=1,"N/T",(IF(COUNTIF(P792:W792,"N/A")&gt;=1,"N/A","-")))))))</f>
        <v/>
      </c>
      <c r="O792" s="81">
        <f>IF(COUNTIF(P792:Q792,"F")&gt;=1,"FAIL",(IF(COUNTIF(P792:Q792,"P")&gt;=1,"PASS",(IF(COUNTIF(P792:Q792,"N/T")&gt;=1,"N/T",(IF(COUNTIF(P792:Q792,"N/A")&gt;=1,"N/A","-")))))))</f>
        <v/>
      </c>
      <c r="P792" s="29" t="inlineStr">
        <is>
          <t>N/T</t>
        </is>
      </c>
      <c r="Q792" s="29" t="inlineStr">
        <is>
          <t>N/T</t>
        </is>
      </c>
      <c r="R792" s="120">
        <f>IF(COUNTIF(S792:T792,"F")&gt;=1,"FAIL",(IF(COUNTIF(S792:T792,"P")&gt;=1,"PASS",(IF(COUNTIF(S792:T792,"N/T")&gt;=1,"N/T",(IF(COUNTIF(S792:T792,"N/A")&gt;=1,"N/A","-")))))))</f>
        <v/>
      </c>
      <c r="S792" s="29" t="inlineStr">
        <is>
          <t>N/T</t>
        </is>
      </c>
      <c r="T792" s="29" t="inlineStr">
        <is>
          <t>N/T</t>
        </is>
      </c>
      <c r="U792" s="81">
        <f>IF(COUNTIF(V792:W792,"F")&gt;=1,"FAIL",(IF(COUNTIF(V792:W792,"P")&gt;=1,"PASS",(IF(COUNTIF(V792:W792,"N/T")&gt;=1,"N/T",(IF(COUNTIF(V792:W792,"N/A")&gt;=1,"N/A","-")))))))</f>
        <v/>
      </c>
      <c r="V792" s="29" t="inlineStr">
        <is>
          <t>P</t>
        </is>
      </c>
      <c r="W792" s="29" t="inlineStr">
        <is>
          <t>P</t>
        </is>
      </c>
      <c r="X792" s="17" t="n"/>
      <c r="Y792" s="16" t="n"/>
      <c r="Z792" s="18" t="inlineStr">
        <is>
          <t>K/H : RSPA 지원 차량 필요</t>
        </is>
      </c>
      <c r="AA792" s="39" t="inlineStr">
        <is>
          <t>N/T : 차량/디바이스 필요(조건)</t>
        </is>
      </c>
      <c r="AB792" s="39" t="inlineStr">
        <is>
          <t>실차</t>
        </is>
      </c>
    </row>
    <row r="793" ht="66" customHeight="1" s="357">
      <c r="A793" s="108" t="n"/>
      <c r="B793" s="29" t="inlineStr">
        <is>
          <t>TC_HL_0425</t>
        </is>
      </c>
      <c r="C793" s="29" t="inlineStr">
        <is>
          <t>Handle Layer / Home</t>
        </is>
      </c>
      <c r="D793" s="29" t="inlineStr">
        <is>
          <t>제어</t>
        </is>
      </c>
      <c r="E793" s="29" t="inlineStr">
        <is>
          <t>RSPA</t>
        </is>
      </c>
      <c r="F793" s="29" t="inlineStr">
        <is>
          <t>원격 스마트 주차 보조</t>
        </is>
      </c>
      <c r="G793" s="29" t="inlineStr">
        <is>
          <t>KR, EU</t>
        </is>
      </c>
      <c r="H793" s="29" t="inlineStr">
        <is>
          <t>KOA, HOA, GOA</t>
        </is>
      </c>
      <c r="I793" s="29" t="n">
        <v>3</v>
      </c>
      <c r="J793" s="30" t="inlineStr">
        <is>
          <t>1. 휴대폰 UWB 지원
2. DK 2.0 발급 상태 Y
3. RSPA 연결</t>
        </is>
      </c>
      <c r="K793" s="39" t="inlineStr">
        <is>
          <t>1. 디지털 키 2.0 지원 차량
2. 조건 충족 할 경우</t>
        </is>
      </c>
      <c r="L793" s="30" t="inlineStr">
        <is>
          <t>1. Home에서 Handle Layer 또는 ShortCut 확인
2. 원격 스마트 주차 보조 진입
3. 원격 스마트 주차 보조 버튼 선택
4. 출차 완료</t>
        </is>
      </c>
      <c r="M793" s="30" t="inlineStr">
        <is>
          <t>1. 출차 완료 팝업 표출
출차를 완료했습니다.
차량 상태를 확인해 주세요.
[홈 화면으로 이동]</t>
        </is>
      </c>
      <c r="N793" s="83">
        <f>IF(COUNTIF(P793:W793,"F")&gt;=1,"FAIL",(IF(COUNTIF(P793:W793,"P")&gt;=1,"PASS",(IF(COUNTIF(P793:W793,"N/T")&gt;=1,"N/T",(IF(COUNTIF(P793:W793,"N/A")&gt;=1,"N/A","-")))))))</f>
        <v/>
      </c>
      <c r="O793" s="81">
        <f>IF(COUNTIF(P793:Q793,"F")&gt;=1,"FAIL",(IF(COUNTIF(P793:Q793,"P")&gt;=1,"PASS",(IF(COUNTIF(P793:Q793,"N/T")&gt;=1,"N/T",(IF(COUNTIF(P793:Q793,"N/A")&gt;=1,"N/A","-")))))))</f>
        <v/>
      </c>
      <c r="P793" s="29" t="inlineStr">
        <is>
          <t>N/T</t>
        </is>
      </c>
      <c r="Q793" s="29" t="inlineStr">
        <is>
          <t>N/T</t>
        </is>
      </c>
      <c r="R793" s="120">
        <f>IF(COUNTIF(S793:T793,"F")&gt;=1,"FAIL",(IF(COUNTIF(S793:T793,"P")&gt;=1,"PASS",(IF(COUNTIF(S793:T793,"N/T")&gt;=1,"N/T",(IF(COUNTIF(S793:T793,"N/A")&gt;=1,"N/A","-")))))))</f>
        <v/>
      </c>
      <c r="S793" s="29" t="inlineStr">
        <is>
          <t>N/T</t>
        </is>
      </c>
      <c r="T793" s="29" t="inlineStr">
        <is>
          <t>N/T</t>
        </is>
      </c>
      <c r="U793" s="81">
        <f>IF(COUNTIF(V793:W793,"F")&gt;=1,"FAIL",(IF(COUNTIF(V793:W793,"P")&gt;=1,"PASS",(IF(COUNTIF(V793:W793,"N/T")&gt;=1,"N/T",(IF(COUNTIF(V793:W793,"N/A")&gt;=1,"N/A","-")))))))</f>
        <v/>
      </c>
      <c r="V793" s="29" t="inlineStr">
        <is>
          <t>P</t>
        </is>
      </c>
      <c r="W793" s="29" t="inlineStr">
        <is>
          <t>P</t>
        </is>
      </c>
      <c r="X793" s="17" t="n"/>
      <c r="Y793" s="16" t="n"/>
      <c r="Z793" s="39" t="inlineStr">
        <is>
          <t>K/H : RSPA 지원 차량 필요
G : 출차 완료 환경 필요(시도)</t>
        </is>
      </c>
      <c r="AA793" s="39" t="inlineStr">
        <is>
          <t>N/T : 특수상황/실패 조건 필요(조건)</t>
        </is>
      </c>
      <c r="AB793" s="39" t="inlineStr">
        <is>
          <t>실차</t>
        </is>
      </c>
    </row>
    <row r="794" ht="79.2" customHeight="1" s="357">
      <c r="A794" s="108" t="n"/>
      <c r="B794" s="29" t="inlineStr">
        <is>
          <t>TC_HL_0426</t>
        </is>
      </c>
      <c r="C794" s="29" t="inlineStr">
        <is>
          <t>Handle Layer / Home</t>
        </is>
      </c>
      <c r="D794" s="29" t="inlineStr">
        <is>
          <t>제어</t>
        </is>
      </c>
      <c r="E794" s="29" t="inlineStr">
        <is>
          <t>RSPA</t>
        </is>
      </c>
      <c r="F794" s="29" t="inlineStr">
        <is>
          <t>원격 스마트 주차 보조</t>
        </is>
      </c>
      <c r="G794" s="29" t="inlineStr">
        <is>
          <t>KR, EU</t>
        </is>
      </c>
      <c r="H794" s="29" t="inlineStr">
        <is>
          <t>KOA, HOA, GOA</t>
        </is>
      </c>
      <c r="I794" s="29" t="n">
        <v>3</v>
      </c>
      <c r="J794" s="30" t="inlineStr">
        <is>
          <t>1. 휴대폰 UWB 지원
2. DK 2.0 발급 상태 Y
3. RSPA 연결</t>
        </is>
      </c>
      <c r="K794" s="39" t="inlineStr">
        <is>
          <t>1. 디지털 키 2.0 지원 차량
2. 조건 충족 할 경우</t>
        </is>
      </c>
      <c r="L794" s="30" t="inlineStr">
        <is>
          <t>1. Home에서 Handle Layer 또는 ShortCut 확인
2. 원격 스마트 주차 보조 진입
3. 원격 스마트 주차 보조 버튼 선택
4. 출차 완료
5. [홈 화면으로 이동] 선택</t>
        </is>
      </c>
      <c r="M794" s="30" t="inlineStr">
        <is>
          <t>1. 진입 화면으로 이동</t>
        </is>
      </c>
      <c r="N794" s="83">
        <f>IF(COUNTIF(P794:W794,"F")&gt;=1,"FAIL",(IF(COUNTIF(P794:W794,"P")&gt;=1,"PASS",(IF(COUNTIF(P794:W794,"N/T")&gt;=1,"N/T",(IF(COUNTIF(P794:W794,"N/A")&gt;=1,"N/A","-")))))))</f>
        <v/>
      </c>
      <c r="O794" s="81">
        <f>IF(COUNTIF(P794:Q794,"F")&gt;=1,"FAIL",(IF(COUNTIF(P794:Q794,"P")&gt;=1,"PASS",(IF(COUNTIF(P794:Q794,"N/T")&gt;=1,"N/T",(IF(COUNTIF(P794:Q794,"N/A")&gt;=1,"N/A","-")))))))</f>
        <v/>
      </c>
      <c r="P794" s="29" t="inlineStr">
        <is>
          <t>N/T</t>
        </is>
      </c>
      <c r="Q794" s="29" t="inlineStr">
        <is>
          <t>N/T</t>
        </is>
      </c>
      <c r="R794" s="120">
        <f>IF(COUNTIF(S794:T794,"F")&gt;=1,"FAIL",(IF(COUNTIF(S794:T794,"P")&gt;=1,"PASS",(IF(COUNTIF(S794:T794,"N/T")&gt;=1,"N/T",(IF(COUNTIF(S794:T794,"N/A")&gt;=1,"N/A","-")))))))</f>
        <v/>
      </c>
      <c r="S794" s="29" t="inlineStr">
        <is>
          <t>N/T</t>
        </is>
      </c>
      <c r="T794" s="29" t="inlineStr">
        <is>
          <t>N/T</t>
        </is>
      </c>
      <c r="U794" s="81">
        <f>IF(COUNTIF(V794:W794,"F")&gt;=1,"FAIL",(IF(COUNTIF(V794:W794,"P")&gt;=1,"PASS",(IF(COUNTIF(V794:W794,"N/T")&gt;=1,"N/T",(IF(COUNTIF(V794:W794,"N/A")&gt;=1,"N/A","-")))))))</f>
        <v/>
      </c>
      <c r="V794" s="29" t="inlineStr">
        <is>
          <t>P</t>
        </is>
      </c>
      <c r="W794" s="29" t="inlineStr">
        <is>
          <t>P</t>
        </is>
      </c>
      <c r="X794" s="17" t="n"/>
      <c r="Y794" s="16" t="n"/>
      <c r="Z794" s="39" t="inlineStr">
        <is>
          <t>K/H : RSPA 지원 차량 필요
G : 출차 완료 환경 필요(시도)</t>
        </is>
      </c>
      <c r="AA794" s="39" t="inlineStr">
        <is>
          <t>N/T : 특수상황/실패 조건 필요(조건)</t>
        </is>
      </c>
      <c r="AB794" s="39" t="inlineStr">
        <is>
          <t>실차</t>
        </is>
      </c>
    </row>
    <row r="795" ht="66" customHeight="1" s="357">
      <c r="A795" s="108" t="n"/>
      <c r="B795" s="29" t="inlineStr">
        <is>
          <t>TC_HL_0427</t>
        </is>
      </c>
      <c r="C795" s="29" t="inlineStr">
        <is>
          <t>Handle Layer / Home</t>
        </is>
      </c>
      <c r="D795" s="29" t="inlineStr">
        <is>
          <t>제어</t>
        </is>
      </c>
      <c r="E795" s="29" t="inlineStr">
        <is>
          <t>RSPA</t>
        </is>
      </c>
      <c r="F795" s="29" t="inlineStr">
        <is>
          <t>원격 스마트 주차 보조</t>
        </is>
      </c>
      <c r="G795" s="29" t="inlineStr">
        <is>
          <t>KR, EU</t>
        </is>
      </c>
      <c r="H795" s="29" t="inlineStr">
        <is>
          <t>KOA, HOA, GOA</t>
        </is>
      </c>
      <c r="I795" s="29" t="n">
        <v>3</v>
      </c>
      <c r="J795" s="30" t="inlineStr">
        <is>
          <t>1. 휴대폰 UWB 지원
2. DK 2.0 발급 상태 Y
3. RSPA 연결</t>
        </is>
      </c>
      <c r="K795" s="39" t="inlineStr">
        <is>
          <t>1. 디지털 키 2.0 지원 차량
2. 테일게이트 열림</t>
        </is>
      </c>
      <c r="L795" s="30" t="inlineStr">
        <is>
          <t>1. Home에서 Handle Layer 또는 ShortCut 확인
2. 원격 스마트 주차 보조 진입</t>
        </is>
      </c>
      <c r="M795" s="30" t="inlineStr">
        <is>
          <t>1. 아래 가이드 문구 표출
테일게이트를 닫아 주세요</t>
        </is>
      </c>
      <c r="N795" s="83">
        <f>IF(COUNTIF(P795:W795,"F")&gt;=1,"FAIL",(IF(COUNTIF(P795:W795,"P")&gt;=1,"PASS",(IF(COUNTIF(P795:W795,"N/T")&gt;=1,"N/T",(IF(COUNTIF(P795:W795,"N/A")&gt;=1,"N/A","-")))))))</f>
        <v/>
      </c>
      <c r="O795" s="81">
        <f>IF(COUNTIF(P795:Q795,"F")&gt;=1,"FAIL",(IF(COUNTIF(P795:Q795,"P")&gt;=1,"PASS",(IF(COUNTIF(P795:Q795,"N/T")&gt;=1,"N/T",(IF(COUNTIF(P795:Q795,"N/A")&gt;=1,"N/A","-")))))))</f>
        <v/>
      </c>
      <c r="P795" s="29" t="inlineStr">
        <is>
          <t>N/T</t>
        </is>
      </c>
      <c r="Q795" s="29" t="inlineStr">
        <is>
          <t>N/T</t>
        </is>
      </c>
      <c r="R795" s="120">
        <f>IF(COUNTIF(S795:T795,"F")&gt;=1,"FAIL",(IF(COUNTIF(S795:T795,"P")&gt;=1,"PASS",(IF(COUNTIF(S795:T795,"N/T")&gt;=1,"N/T",(IF(COUNTIF(S795:T795,"N/A")&gt;=1,"N/A","-")))))))</f>
        <v/>
      </c>
      <c r="S795" s="29" t="inlineStr">
        <is>
          <t>N/T</t>
        </is>
      </c>
      <c r="T795" s="29" t="inlineStr">
        <is>
          <t>N/T</t>
        </is>
      </c>
      <c r="U795" s="81">
        <f>IF(COUNTIF(V795:W795,"F")&gt;=1,"FAIL",(IF(COUNTIF(V795:W795,"P")&gt;=1,"PASS",(IF(COUNTIF(V795:W795,"N/T")&gt;=1,"N/T",(IF(COUNTIF(V795:W795,"N/A")&gt;=1,"N/A","-")))))))</f>
        <v/>
      </c>
      <c r="V795" s="29" t="inlineStr">
        <is>
          <t>P</t>
        </is>
      </c>
      <c r="W795" s="29" t="inlineStr">
        <is>
          <t>P</t>
        </is>
      </c>
      <c r="X795" s="17" t="n"/>
      <c r="Y795" s="16" t="n"/>
      <c r="Z795" s="18" t="inlineStr">
        <is>
          <t>K/H : RSPA 지원 차량 필요</t>
        </is>
      </c>
      <c r="AA795" s="39" t="inlineStr">
        <is>
          <t>N/T : 차량/디바이스 필요(조건)</t>
        </is>
      </c>
      <c r="AB795" s="39" t="inlineStr">
        <is>
          <t>실차</t>
        </is>
      </c>
    </row>
    <row r="796" ht="66" customHeight="1" s="357">
      <c r="A796" s="108" t="n"/>
      <c r="B796" s="29" t="inlineStr">
        <is>
          <t>TC_HL_0428</t>
        </is>
      </c>
      <c r="C796" s="29" t="inlineStr">
        <is>
          <t>Handle Layer / Home</t>
        </is>
      </c>
      <c r="D796" s="29" t="inlineStr">
        <is>
          <t>제어</t>
        </is>
      </c>
      <c r="E796" s="29" t="inlineStr">
        <is>
          <t>RSPA</t>
        </is>
      </c>
      <c r="F796" s="29" t="inlineStr">
        <is>
          <t>원격 스마트 주차 보조</t>
        </is>
      </c>
      <c r="G796" s="29" t="inlineStr">
        <is>
          <t>KR, EU</t>
        </is>
      </c>
      <c r="H796" s="29" t="inlineStr">
        <is>
          <t>KOA, HOA, GOA</t>
        </is>
      </c>
      <c r="I796" s="29" t="n">
        <v>3</v>
      </c>
      <c r="J796" s="30" t="inlineStr">
        <is>
          <t>1. 휴대폰 UWB 지원
2. DK 2.0 발급 상태 Y
3. RSPA 연결</t>
        </is>
      </c>
      <c r="K796" s="39" t="inlineStr">
        <is>
          <t>1. 디지털 키 2.0 지원 차량
2. 원격 조작 범위 이탈</t>
        </is>
      </c>
      <c r="L796" s="30" t="inlineStr">
        <is>
          <t>1. Home에서 Handle Layer 또는 ShortCut 확인
2. 원격 스마트 주차 보조 진입</t>
        </is>
      </c>
      <c r="M796" s="30" t="inlineStr">
        <is>
          <t>1. 아래 가이드 문구 표출
스마트 폰을 가지고 차량 가까이에서 조작해 주세요.</t>
        </is>
      </c>
      <c r="N796" s="83">
        <f>IF(COUNTIF(P796:W796,"F")&gt;=1,"FAIL",(IF(COUNTIF(P796:W796,"P")&gt;=1,"PASS",(IF(COUNTIF(P796:W796,"N/T")&gt;=1,"N/T",(IF(COUNTIF(P796:W796,"N/A")&gt;=1,"N/A","-")))))))</f>
        <v/>
      </c>
      <c r="O796" s="81">
        <f>IF(COUNTIF(P796:Q796,"F")&gt;=1,"FAIL",(IF(COUNTIF(P796:Q796,"P")&gt;=1,"PASS",(IF(COUNTIF(P796:Q796,"N/T")&gt;=1,"N/T",(IF(COUNTIF(P796:Q796,"N/A")&gt;=1,"N/A","-")))))))</f>
        <v/>
      </c>
      <c r="P796" s="29" t="inlineStr">
        <is>
          <t>N/T</t>
        </is>
      </c>
      <c r="Q796" s="29" t="inlineStr">
        <is>
          <t>N/T</t>
        </is>
      </c>
      <c r="R796" s="120">
        <f>IF(COUNTIF(S796:T796,"F")&gt;=1,"FAIL",(IF(COUNTIF(S796:T796,"P")&gt;=1,"PASS",(IF(COUNTIF(S796:T796,"N/T")&gt;=1,"N/T",(IF(COUNTIF(S796:T796,"N/A")&gt;=1,"N/A","-")))))))</f>
        <v/>
      </c>
      <c r="S796" s="29" t="inlineStr">
        <is>
          <t>N/T</t>
        </is>
      </c>
      <c r="T796" s="29" t="inlineStr">
        <is>
          <t>N/T</t>
        </is>
      </c>
      <c r="U796" s="81">
        <f>IF(COUNTIF(V796:W796,"F")&gt;=1,"FAIL",(IF(COUNTIF(V796:W796,"P")&gt;=1,"PASS",(IF(COUNTIF(V796:W796,"N/T")&gt;=1,"N/T",(IF(COUNTIF(V796:W796,"N/A")&gt;=1,"N/A","-")))))))</f>
        <v/>
      </c>
      <c r="V796" s="29" t="inlineStr">
        <is>
          <t>P</t>
        </is>
      </c>
      <c r="W796" s="29" t="inlineStr">
        <is>
          <t>P</t>
        </is>
      </c>
      <c r="X796" s="17" t="n"/>
      <c r="Y796" s="16" t="n"/>
      <c r="Z796" s="30" t="inlineStr">
        <is>
          <t>K/H : RSPA 지원 차량 필요
G : Android 동일한 환경에서 재현했으나 확인 불가</t>
        </is>
      </c>
      <c r="AA796" s="39" t="inlineStr">
        <is>
          <t>N/T : 특수상황/실패 조건 필요(조건)</t>
        </is>
      </c>
      <c r="AB796" s="39" t="inlineStr">
        <is>
          <t>실차</t>
        </is>
      </c>
    </row>
    <row r="797" ht="66" customHeight="1" s="357">
      <c r="A797" s="108" t="n"/>
      <c r="B797" s="29" t="inlineStr">
        <is>
          <t>TC_HL_0429</t>
        </is>
      </c>
      <c r="C797" s="29" t="inlineStr">
        <is>
          <t>Handle Layer / Home</t>
        </is>
      </c>
      <c r="D797" s="29" t="inlineStr">
        <is>
          <t>제어</t>
        </is>
      </c>
      <c r="E797" s="29" t="inlineStr">
        <is>
          <t>RSPA</t>
        </is>
      </c>
      <c r="F797" s="29" t="inlineStr">
        <is>
          <t>원격 스마트 주차 보조</t>
        </is>
      </c>
      <c r="G797" s="29" t="inlineStr">
        <is>
          <t>KR, EU</t>
        </is>
      </c>
      <c r="H797" s="29" t="inlineStr">
        <is>
          <t>KOA, HOA, GOA</t>
        </is>
      </c>
      <c r="I797" s="29" t="n">
        <v>3</v>
      </c>
      <c r="J797" s="30" t="inlineStr">
        <is>
          <t>1. 휴대폰 UWB 지원
2. DK 2.0 발급 상태 Y
3. RSPA 연결</t>
        </is>
      </c>
      <c r="K797" s="39" t="inlineStr">
        <is>
          <t>1. 디지털 키 2.0 지원 차량
2. 버튼 미입력</t>
        </is>
      </c>
      <c r="L797" s="30" t="inlineStr">
        <is>
          <t>1. Home에서 Handle Layer 또는 ShortCut 확인
2. 원격 스마트 주차 보조 진입</t>
        </is>
      </c>
      <c r="M797" s="64" t="inlineStr">
        <is>
          <t>1. 아래 가이드 문구 표출
차량 이미지를 길게 누르면 주차가 시작됩니다.</t>
        </is>
      </c>
      <c r="N797" s="83">
        <f>IF(COUNTIF(P797:W797,"F")&gt;=1,"FAIL",(IF(COUNTIF(P797:W797,"P")&gt;=1,"PASS",(IF(COUNTIF(P797:W797,"N/T")&gt;=1,"N/T",(IF(COUNTIF(P797:W797,"N/A")&gt;=1,"N/A","-")))))))</f>
        <v/>
      </c>
      <c r="O797" s="81">
        <f>IF(COUNTIF(P797:Q797,"F")&gt;=1,"FAIL",(IF(COUNTIF(P797:Q797,"P")&gt;=1,"PASS",(IF(COUNTIF(P797:Q797,"N/T")&gt;=1,"N/T",(IF(COUNTIF(P797:Q797,"N/A")&gt;=1,"N/A","-")))))))</f>
        <v/>
      </c>
      <c r="P797" s="29" t="inlineStr">
        <is>
          <t>N/T</t>
        </is>
      </c>
      <c r="Q797" s="29" t="inlineStr">
        <is>
          <t>N/T</t>
        </is>
      </c>
      <c r="R797" s="120">
        <f>IF(COUNTIF(S797:T797,"F")&gt;=1,"FAIL",(IF(COUNTIF(S797:T797,"P")&gt;=1,"PASS",(IF(COUNTIF(S797:T797,"N/T")&gt;=1,"N/T",(IF(COUNTIF(S797:T797,"N/A")&gt;=1,"N/A","-")))))))</f>
        <v/>
      </c>
      <c r="S797" s="29" t="inlineStr">
        <is>
          <t>N/T</t>
        </is>
      </c>
      <c r="T797" s="29" t="inlineStr">
        <is>
          <t>N/T</t>
        </is>
      </c>
      <c r="U797" s="81">
        <f>IF(COUNTIF(V797:W797,"F")&gt;=1,"FAIL",(IF(COUNTIF(V797:W797,"P")&gt;=1,"PASS",(IF(COUNTIF(V797:W797,"N/T")&gt;=1,"N/T",(IF(COUNTIF(V797:W797,"N/A")&gt;=1,"N/A","-")))))))</f>
        <v/>
      </c>
      <c r="V797" s="29" t="inlineStr">
        <is>
          <t>P</t>
        </is>
      </c>
      <c r="W797" s="29" t="inlineStr">
        <is>
          <t>P</t>
        </is>
      </c>
      <c r="X797" s="17" t="n"/>
      <c r="Y797" s="16" t="n"/>
      <c r="Z797" s="18" t="inlineStr">
        <is>
          <t>K/H : RSPA 지원 차량 필요</t>
        </is>
      </c>
      <c r="AA797" s="39" t="inlineStr">
        <is>
          <t>N/T : 차량/디바이스 필요(조건)</t>
        </is>
      </c>
      <c r="AB797" s="39" t="inlineStr">
        <is>
          <t>실차</t>
        </is>
      </c>
    </row>
    <row r="798" ht="66" customHeight="1" s="357">
      <c r="A798" s="108" t="n"/>
      <c r="B798" s="29" t="inlineStr">
        <is>
          <t>TC_HL_0430</t>
        </is>
      </c>
      <c r="C798" s="29" t="inlineStr">
        <is>
          <t>Handle Layer / Home</t>
        </is>
      </c>
      <c r="D798" s="29" t="inlineStr">
        <is>
          <t>제어</t>
        </is>
      </c>
      <c r="E798" s="29" t="inlineStr">
        <is>
          <t>RSPA</t>
        </is>
      </c>
      <c r="F798" s="29" t="inlineStr">
        <is>
          <t>원격 스마트 주차 보조</t>
        </is>
      </c>
      <c r="G798" s="29" t="inlineStr">
        <is>
          <t>KR, EU</t>
        </is>
      </c>
      <c r="H798" s="29" t="inlineStr">
        <is>
          <t>KOA, HOA, GOA</t>
        </is>
      </c>
      <c r="I798" s="29" t="n">
        <v>3</v>
      </c>
      <c r="J798" s="30" t="inlineStr">
        <is>
          <t>1. 휴대폰 UWB 지원
2. DK 2.0 발급 상태 Y
3. RSPA 연결</t>
        </is>
      </c>
      <c r="K798" s="39" t="inlineStr">
        <is>
          <t>1. 디지털 키 2.0 지원 차량
2. 문 열림</t>
        </is>
      </c>
      <c r="L798" s="30" t="inlineStr">
        <is>
          <t>1. Home에서 Handle Layer 또는 ShortCut 확인
2. 원격 스마트 주차 보조 진입</t>
        </is>
      </c>
      <c r="M798" s="64" t="inlineStr">
        <is>
          <t>1. 아래 가이드 문구 표출
문을 닫아 주세요.</t>
        </is>
      </c>
      <c r="N798" s="83">
        <f>IF(COUNTIF(P798:W798,"F")&gt;=1,"FAIL",(IF(COUNTIF(P798:W798,"P")&gt;=1,"PASS",(IF(COUNTIF(P798:W798,"N/T")&gt;=1,"N/T",(IF(COUNTIF(P798:W798,"N/A")&gt;=1,"N/A","-")))))))</f>
        <v/>
      </c>
      <c r="O798" s="81">
        <f>IF(COUNTIF(P798:Q798,"F")&gt;=1,"FAIL",(IF(COUNTIF(P798:Q798,"P")&gt;=1,"PASS",(IF(COUNTIF(P798:Q798,"N/T")&gt;=1,"N/T",(IF(COUNTIF(P798:Q798,"N/A")&gt;=1,"N/A","-")))))))</f>
        <v/>
      </c>
      <c r="P798" s="29" t="inlineStr">
        <is>
          <t>N/T</t>
        </is>
      </c>
      <c r="Q798" s="29" t="inlineStr">
        <is>
          <t>N/T</t>
        </is>
      </c>
      <c r="R798" s="120">
        <f>IF(COUNTIF(S798:T798,"F")&gt;=1,"FAIL",(IF(COUNTIF(S798:T798,"P")&gt;=1,"PASS",(IF(COUNTIF(S798:T798,"N/T")&gt;=1,"N/T",(IF(COUNTIF(S798:T798,"N/A")&gt;=1,"N/A","-")))))))</f>
        <v/>
      </c>
      <c r="S798" s="29" t="inlineStr">
        <is>
          <t>N/T</t>
        </is>
      </c>
      <c r="T798" s="29" t="inlineStr">
        <is>
          <t>N/T</t>
        </is>
      </c>
      <c r="U798" s="81">
        <f>IF(COUNTIF(V798:W798,"F")&gt;=1,"FAIL",(IF(COUNTIF(V798:W798,"P")&gt;=1,"PASS",(IF(COUNTIF(V798:W798,"N/T")&gt;=1,"N/T",(IF(COUNTIF(V798:W798,"N/A")&gt;=1,"N/A","-")))))))</f>
        <v/>
      </c>
      <c r="V798" s="29" t="inlineStr">
        <is>
          <t>P</t>
        </is>
      </c>
      <c r="W798" s="29" t="inlineStr">
        <is>
          <t>P</t>
        </is>
      </c>
      <c r="X798" s="17" t="n"/>
      <c r="Y798" s="16" t="n"/>
      <c r="Z798" s="18" t="inlineStr">
        <is>
          <t>K/H : RSPA 지원 차량 필요</t>
        </is>
      </c>
      <c r="AA798" s="39" t="inlineStr">
        <is>
          <t>N/T : 차량/디바이스 필요(조건)</t>
        </is>
      </c>
      <c r="AB798" s="39" t="inlineStr">
        <is>
          <t>실차</t>
        </is>
      </c>
    </row>
    <row r="799" ht="66" customHeight="1" s="357">
      <c r="A799" s="108" t="n"/>
      <c r="B799" s="29" t="inlineStr">
        <is>
          <t>TC_HL_0431</t>
        </is>
      </c>
      <c r="C799" s="29" t="inlineStr">
        <is>
          <t>Handle Layer / Home</t>
        </is>
      </c>
      <c r="D799" s="29" t="inlineStr">
        <is>
          <t>제어</t>
        </is>
      </c>
      <c r="E799" s="29" t="inlineStr">
        <is>
          <t>RSPA</t>
        </is>
      </c>
      <c r="F799" s="29" t="inlineStr">
        <is>
          <t>원격 스마트 주차 보조</t>
        </is>
      </c>
      <c r="G799" s="29" t="inlineStr">
        <is>
          <t>KR, EU</t>
        </is>
      </c>
      <c r="H799" s="29" t="inlineStr">
        <is>
          <t>KOA, HOA, GOA</t>
        </is>
      </c>
      <c r="I799" s="29" t="n">
        <v>3</v>
      </c>
      <c r="J799" s="30" t="inlineStr">
        <is>
          <t>1. 휴대폰 UWB 지원
2. DK 2.0 발급 상태 Y
3. RSPA 연결</t>
        </is>
      </c>
      <c r="K799" s="39" t="inlineStr">
        <is>
          <t>1. 디지털 키 2.0 지원 차량
2. 트렁크 열림</t>
        </is>
      </c>
      <c r="L799" s="30" t="inlineStr">
        <is>
          <t>1. Home에서 Handle Layer 또는 ShortCut 확인
2. 원격 스마트 주차 보조 진입</t>
        </is>
      </c>
      <c r="M799" s="64" t="inlineStr">
        <is>
          <t>1. 아래 가이드 문구 표출
트렁크를 닫아 주세요.</t>
        </is>
      </c>
      <c r="N799" s="83">
        <f>IF(COUNTIF(P799:W799,"F")&gt;=1,"FAIL",(IF(COUNTIF(P799:W799,"P")&gt;=1,"PASS",(IF(COUNTIF(P799:W799,"N/T")&gt;=1,"N/T",(IF(COUNTIF(P799:W799,"N/A")&gt;=1,"N/A","-")))))))</f>
        <v/>
      </c>
      <c r="O799" s="81">
        <f>IF(COUNTIF(P799:Q799,"F")&gt;=1,"FAIL",(IF(COUNTIF(P799:Q799,"P")&gt;=1,"PASS",(IF(COUNTIF(P799:Q799,"N/T")&gt;=1,"N/T",(IF(COUNTIF(P799:Q799,"N/A")&gt;=1,"N/A","-")))))))</f>
        <v/>
      </c>
      <c r="P799" s="29" t="inlineStr">
        <is>
          <t>N/T</t>
        </is>
      </c>
      <c r="Q799" s="29" t="inlineStr">
        <is>
          <t>N/T</t>
        </is>
      </c>
      <c r="R799" s="120">
        <f>IF(COUNTIF(S799:T799,"F")&gt;=1,"FAIL",(IF(COUNTIF(S799:T799,"P")&gt;=1,"PASS",(IF(COUNTIF(S799:T799,"N/T")&gt;=1,"N/T",(IF(COUNTIF(S799:T799,"N/A")&gt;=1,"N/A","-")))))))</f>
        <v/>
      </c>
      <c r="S799" s="29" t="inlineStr">
        <is>
          <t>N/T</t>
        </is>
      </c>
      <c r="T799" s="29" t="inlineStr">
        <is>
          <t>N/T</t>
        </is>
      </c>
      <c r="U799" s="81">
        <f>IF(COUNTIF(V799:W799,"F")&gt;=1,"FAIL",(IF(COUNTIF(V799:W799,"P")&gt;=1,"PASS",(IF(COUNTIF(V799:W799,"N/T")&gt;=1,"N/T",(IF(COUNTIF(V799:W799,"N/A")&gt;=1,"N/A","-")))))))</f>
        <v/>
      </c>
      <c r="V799" s="29" t="inlineStr">
        <is>
          <t>P</t>
        </is>
      </c>
      <c r="W799" s="29" t="inlineStr">
        <is>
          <t>P</t>
        </is>
      </c>
      <c r="X799" s="17" t="n"/>
      <c r="Y799" s="16" t="n"/>
      <c r="Z799" s="18" t="inlineStr">
        <is>
          <t>K/H : RSPA 지원 차량 필요</t>
        </is>
      </c>
      <c r="AA799" s="39" t="inlineStr">
        <is>
          <t>N/T : 차량/디바이스 필요(조건)</t>
        </is>
      </c>
      <c r="AB799" s="39" t="inlineStr">
        <is>
          <t>실차</t>
        </is>
      </c>
    </row>
    <row r="800" ht="66" customHeight="1" s="357">
      <c r="A800" s="108" t="n"/>
      <c r="B800" s="29" t="inlineStr">
        <is>
          <t>TC_HL_0432</t>
        </is>
      </c>
      <c r="C800" s="29" t="inlineStr">
        <is>
          <t>Handle Layer / Home</t>
        </is>
      </c>
      <c r="D800" s="29" t="inlineStr">
        <is>
          <t>제어</t>
        </is>
      </c>
      <c r="E800" s="29" t="inlineStr">
        <is>
          <t>RSPA</t>
        </is>
      </c>
      <c r="F800" s="29" t="inlineStr">
        <is>
          <t>원격 스마트 주차 보조</t>
        </is>
      </c>
      <c r="G800" s="29" t="inlineStr">
        <is>
          <t>KR, EU</t>
        </is>
      </c>
      <c r="H800" s="29" t="inlineStr">
        <is>
          <t>KOA, HOA, GOA</t>
        </is>
      </c>
      <c r="I800" s="29" t="n">
        <v>1</v>
      </c>
      <c r="J800" s="30" t="inlineStr">
        <is>
          <t>1. 휴대폰 UWB 지원
2. DK 2.0 발급 상태 Y
3. RSPA 연결</t>
        </is>
      </c>
      <c r="K800" s="39" t="inlineStr">
        <is>
          <t>1. 디지털 키 2.0 지원 차량
2. 주변 장애물 감지</t>
        </is>
      </c>
      <c r="L800" s="30" t="inlineStr">
        <is>
          <t>1. Home에서 Handle Layer 또는 ShortCut 확인
2. 원격 스마트 주차 보조 진입</t>
        </is>
      </c>
      <c r="M800" s="64" t="inlineStr">
        <is>
          <t>1. 아래 가이드 문구 표출
주변 장애물을 확인해 주세요.</t>
        </is>
      </c>
      <c r="N800" s="83">
        <f>IF(COUNTIF(P800:W800,"F")&gt;=1,"FAIL",(IF(COUNTIF(P800:W800,"P")&gt;=1,"PASS",(IF(COUNTIF(P800:W800,"N/T")&gt;=1,"N/T",(IF(COUNTIF(P800:W800,"N/A")&gt;=1,"N/A","-")))))))</f>
        <v/>
      </c>
      <c r="O800" s="81">
        <f>IF(COUNTIF(P800:Q800,"F")&gt;=1,"FAIL",(IF(COUNTIF(P800:Q800,"P")&gt;=1,"PASS",(IF(COUNTIF(P800:Q800,"N/T")&gt;=1,"N/T",(IF(COUNTIF(P800:Q800,"N/A")&gt;=1,"N/A","-")))))))</f>
        <v/>
      </c>
      <c r="P800" s="29" t="inlineStr">
        <is>
          <t>N/T</t>
        </is>
      </c>
      <c r="Q800" s="29" t="inlineStr">
        <is>
          <t>N/T</t>
        </is>
      </c>
      <c r="R800" s="120">
        <f>IF(COUNTIF(S800:T800,"F")&gt;=1,"FAIL",(IF(COUNTIF(S800:T800,"P")&gt;=1,"PASS",(IF(COUNTIF(S800:T800,"N/T")&gt;=1,"N/T",(IF(COUNTIF(S800:T800,"N/A")&gt;=1,"N/A","-")))))))</f>
        <v/>
      </c>
      <c r="S800" s="29" t="inlineStr">
        <is>
          <t>N/T</t>
        </is>
      </c>
      <c r="T800" s="29" t="inlineStr">
        <is>
          <t>N/T</t>
        </is>
      </c>
      <c r="U800" s="81">
        <f>IF(COUNTIF(V800:W800,"F")&gt;=1,"FAIL",(IF(COUNTIF(V800:W800,"P")&gt;=1,"PASS",(IF(COUNTIF(V800:W800,"N/T")&gt;=1,"N/T",(IF(COUNTIF(V800:W800,"N/A")&gt;=1,"N/A","-")))))))</f>
        <v/>
      </c>
      <c r="V800" s="29" t="inlineStr">
        <is>
          <t>P</t>
        </is>
      </c>
      <c r="W800" s="29" t="inlineStr">
        <is>
          <t>P</t>
        </is>
      </c>
      <c r="X800" s="17" t="n"/>
      <c r="Y800" s="16" t="n"/>
      <c r="Z800" s="18" t="inlineStr">
        <is>
          <t>K/H : RSPA 지원 차량 필요</t>
        </is>
      </c>
      <c r="AA800" s="39" t="inlineStr">
        <is>
          <t>N/T : 차량/디바이스 필요(조건)</t>
        </is>
      </c>
      <c r="AB800" s="42" t="inlineStr">
        <is>
          <t>CheckList, 실차</t>
        </is>
      </c>
    </row>
    <row r="801" ht="66" customHeight="1" s="357">
      <c r="A801" s="108" t="n"/>
      <c r="B801" s="29" t="inlineStr">
        <is>
          <t>TC_HL_0433</t>
        </is>
      </c>
      <c r="C801" s="29" t="inlineStr">
        <is>
          <t>Handle Layer / Home</t>
        </is>
      </c>
      <c r="D801" s="29" t="inlineStr">
        <is>
          <t>제어</t>
        </is>
      </c>
      <c r="E801" s="29" t="inlineStr">
        <is>
          <t>RSPA</t>
        </is>
      </c>
      <c r="F801" s="29" t="inlineStr">
        <is>
          <t>원격 스마트 주차 보조</t>
        </is>
      </c>
      <c r="G801" s="29" t="inlineStr">
        <is>
          <t>KR, EU</t>
        </is>
      </c>
      <c r="H801" s="29" t="inlineStr">
        <is>
          <t>KOA, HOA, GOA</t>
        </is>
      </c>
      <c r="I801" s="29" t="n">
        <v>3</v>
      </c>
      <c r="J801" s="30" t="inlineStr">
        <is>
          <t>1. 휴대폰 UWB 지원
2. DK 2.0 발급 상태 Y
3. RSPA 연결</t>
        </is>
      </c>
      <c r="K801" s="39" t="inlineStr">
        <is>
          <t>1. 디지털 키 2.0 지원 차량
2. 작동 버튼 재입력 유지</t>
        </is>
      </c>
      <c r="L801" s="30" t="inlineStr">
        <is>
          <t>1. Home에서 Handle Layer 또는 ShortCut 확인
2. 원격 스마트 주차 보조 진입</t>
        </is>
      </c>
      <c r="M801" s="64" t="inlineStr">
        <is>
          <t>1. 아래 가이드 문구 표출
주차 버튼 길게 누르면 주차가 시작됩니다.</t>
        </is>
      </c>
      <c r="N801" s="83">
        <f>IF(COUNTIF(P801:W801,"F")&gt;=1,"FAIL",(IF(COUNTIF(P801:W801,"P")&gt;=1,"PASS",(IF(COUNTIF(P801:W801,"N/T")&gt;=1,"N/T",(IF(COUNTIF(P801:W801,"N/A")&gt;=1,"N/A","-")))))))</f>
        <v/>
      </c>
      <c r="O801" s="81">
        <f>IF(COUNTIF(P801:Q801,"F")&gt;=1,"FAIL",(IF(COUNTIF(P801:Q801,"P")&gt;=1,"PASS",(IF(COUNTIF(P801:Q801,"N/T")&gt;=1,"N/T",(IF(COUNTIF(P801:Q801,"N/A")&gt;=1,"N/A","-")))))))</f>
        <v/>
      </c>
      <c r="P801" s="29" t="inlineStr">
        <is>
          <t>N/T</t>
        </is>
      </c>
      <c r="Q801" s="29" t="inlineStr">
        <is>
          <t>N/T</t>
        </is>
      </c>
      <c r="R801" s="120">
        <f>IF(COUNTIF(S801:T801,"F")&gt;=1,"FAIL",(IF(COUNTIF(S801:T801,"P")&gt;=1,"PASS",(IF(COUNTIF(S801:T801,"N/T")&gt;=1,"N/T",(IF(COUNTIF(S801:T801,"N/A")&gt;=1,"N/A","-")))))))</f>
        <v/>
      </c>
      <c r="S801" s="29" t="inlineStr">
        <is>
          <t>N/T</t>
        </is>
      </c>
      <c r="T801" s="29" t="inlineStr">
        <is>
          <t>N/T</t>
        </is>
      </c>
      <c r="U801" s="81">
        <f>IF(COUNTIF(V801:W801,"F")&gt;=1,"FAIL",(IF(COUNTIF(V801:W801,"P")&gt;=1,"PASS",(IF(COUNTIF(V801:W801,"N/T")&gt;=1,"N/T",(IF(COUNTIF(V801:W801,"N/A")&gt;=1,"N/A","-")))))))</f>
        <v/>
      </c>
      <c r="V801" s="29" t="inlineStr">
        <is>
          <t>P</t>
        </is>
      </c>
      <c r="W801" s="29" t="inlineStr">
        <is>
          <t>P</t>
        </is>
      </c>
      <c r="X801" s="17" t="n"/>
      <c r="Y801" s="16" t="n"/>
      <c r="Z801" s="18" t="inlineStr">
        <is>
          <t>K/H : RSPA 지원 차량 필요</t>
        </is>
      </c>
      <c r="AA801" s="39" t="inlineStr">
        <is>
          <t>N/T : 차량/디바이스 필요(조건)</t>
        </is>
      </c>
      <c r="AB801" s="39" t="inlineStr">
        <is>
          <t>실차</t>
        </is>
      </c>
    </row>
    <row r="802" ht="66" customHeight="1" s="357">
      <c r="A802" s="108" t="n"/>
      <c r="B802" s="29" t="inlineStr">
        <is>
          <t>TC_HL_0434</t>
        </is>
      </c>
      <c r="C802" s="29" t="inlineStr">
        <is>
          <t>Handle Layer / Home</t>
        </is>
      </c>
      <c r="D802" s="29" t="inlineStr">
        <is>
          <t>제어</t>
        </is>
      </c>
      <c r="E802" s="29" t="inlineStr">
        <is>
          <t>RSPA</t>
        </is>
      </c>
      <c r="F802" s="29" t="inlineStr">
        <is>
          <t>원격 스마트 주차 보조</t>
        </is>
      </c>
      <c r="G802" s="29" t="inlineStr">
        <is>
          <t>KR, EU</t>
        </is>
      </c>
      <c r="H802" s="29" t="inlineStr">
        <is>
          <t>KOA, HOA, GOA</t>
        </is>
      </c>
      <c r="I802" s="29" t="n">
        <v>3</v>
      </c>
      <c r="J802" s="30" t="inlineStr">
        <is>
          <t>1. 휴대폰 UWB 지원
2. DK 2.0 발급 상태 Y
3. RSPA 연결</t>
        </is>
      </c>
      <c r="K802" s="39" t="inlineStr">
        <is>
          <t>1. 디지털 키 2.0 지원 차량
2. 스마트 키(폰) 전진/후진 버튼 재입력</t>
        </is>
      </c>
      <c r="L802" s="30" t="inlineStr">
        <is>
          <t>1. Home에서 Handle Layer 또는 ShortCut 확인
2. 원격 스마트 주차 보조 진입</t>
        </is>
      </c>
      <c r="M802" s="64" t="inlineStr">
        <is>
          <t>1. 아래 가이드 문구 표출
차량 이미지를 길게 누르면 주차가 시작됩니다.</t>
        </is>
      </c>
      <c r="N802" s="83">
        <f>IF(COUNTIF(P802:W802,"F")&gt;=1,"FAIL",(IF(COUNTIF(P802:W802,"P")&gt;=1,"PASS",(IF(COUNTIF(P802:W802,"N/T")&gt;=1,"N/T",(IF(COUNTIF(P802:W802,"N/A")&gt;=1,"N/A","-")))))))</f>
        <v/>
      </c>
      <c r="O802" s="81">
        <f>IF(COUNTIF(P802:Q802,"F")&gt;=1,"FAIL",(IF(COUNTIF(P802:Q802,"P")&gt;=1,"PASS",(IF(COUNTIF(P802:Q802,"N/T")&gt;=1,"N/T",(IF(COUNTIF(P802:Q802,"N/A")&gt;=1,"N/A","-")))))))</f>
        <v/>
      </c>
      <c r="P802" s="29" t="inlineStr">
        <is>
          <t>N/T</t>
        </is>
      </c>
      <c r="Q802" s="29" t="inlineStr">
        <is>
          <t>N/T</t>
        </is>
      </c>
      <c r="R802" s="120">
        <f>IF(COUNTIF(S802:T802,"F")&gt;=1,"FAIL",(IF(COUNTIF(S802:T802,"P")&gt;=1,"PASS",(IF(COUNTIF(S802:T802,"N/T")&gt;=1,"N/T",(IF(COUNTIF(S802:T802,"N/A")&gt;=1,"N/A","-")))))))</f>
        <v/>
      </c>
      <c r="S802" s="29" t="inlineStr">
        <is>
          <t>N/T</t>
        </is>
      </c>
      <c r="T802" s="29" t="inlineStr">
        <is>
          <t>N/T</t>
        </is>
      </c>
      <c r="U802" s="81">
        <f>IF(COUNTIF(V802:W802,"F")&gt;=1,"FAIL",(IF(COUNTIF(V802:W802,"P")&gt;=1,"PASS",(IF(COUNTIF(V802:W802,"N/T")&gt;=1,"N/T",(IF(COUNTIF(V802:W802,"N/A")&gt;=1,"N/A","-")))))))</f>
        <v/>
      </c>
      <c r="V802" s="29" t="inlineStr">
        <is>
          <t>N/T</t>
        </is>
      </c>
      <c r="W802" s="29" t="inlineStr">
        <is>
          <t>N/T</t>
        </is>
      </c>
      <c r="X802" s="17" t="n"/>
      <c r="Y802" s="16" t="n"/>
      <c r="Z802" s="39" t="inlineStr">
        <is>
          <t>K/H : RSPA 지원 차량 필요
G : 스마트 키(폰) 전진/후진 버튼 재입력 환경 필요</t>
        </is>
      </c>
      <c r="AA802" s="39" t="inlineStr">
        <is>
          <t>N/T : 특수상황/실패 조건 필요(조건)</t>
        </is>
      </c>
      <c r="AB802" s="39" t="inlineStr">
        <is>
          <t>실차</t>
        </is>
      </c>
    </row>
    <row r="803" ht="26.4" customHeight="1" s="357">
      <c r="A803" s="108" t="n"/>
      <c r="B803" s="29" t="inlineStr">
        <is>
          <t>TC_HL_0435</t>
        </is>
      </c>
      <c r="C803" s="29" t="inlineStr">
        <is>
          <t>Handle Layer / Home</t>
        </is>
      </c>
      <c r="D803" s="29" t="inlineStr">
        <is>
          <t>상태</t>
        </is>
      </c>
      <c r="E803" s="29" t="inlineStr">
        <is>
          <t>차량 상태 (HOA, GOA)</t>
        </is>
      </c>
      <c r="F803" s="29" t="inlineStr">
        <is>
          <t xml:space="preserve">홈 - 차량 상태 + 충/방전 상태 </t>
        </is>
      </c>
      <c r="G803" s="29" t="inlineStr">
        <is>
          <t>KR, EU, NA</t>
        </is>
      </c>
      <c r="H803" s="29" t="inlineStr">
        <is>
          <t>GOA, HOA</t>
        </is>
      </c>
      <c r="I803" s="29" t="n">
        <v>1</v>
      </c>
      <c r="J803" s="30" t="inlineStr">
        <is>
          <t>1. 연비/전비 카드 노출 된 상태</t>
        </is>
      </c>
      <c r="K803" s="30" t="inlineStr">
        <is>
          <t>1. EV</t>
        </is>
      </c>
      <c r="L803" s="30" t="inlineStr">
        <is>
          <t>1. Home 진입
2. 차량 상태 카드 확인</t>
        </is>
      </c>
      <c r="M803" s="30" t="inlineStr">
        <is>
          <t>1. 카드 표출</t>
        </is>
      </c>
      <c r="N803" s="69">
        <f>IF(COUNTIF(P803:W803,"F")&gt;=1,"FAIL",(IF(COUNTIF(P803:W803,"P")&gt;=1,"PASS",(IF(COUNTIF(P803:W803,"N/T")&gt;=1,"N/T",(IF(COUNTIF(P803:W803,"N/A")&gt;=1,"N/A","-")))))))</f>
        <v/>
      </c>
      <c r="O803" s="81">
        <f>IF(COUNTIF(P803:Q803,"F")&gt;=1,"FAIL",(IF(COUNTIF(P803:Q803,"P")&gt;=1,"PASS",(IF(COUNTIF(P803:Q803,"N/T")&gt;=1,"N/T",(IF(COUNTIF(P803:Q803,"N/A")&gt;=1,"N/A","-")))))))</f>
        <v/>
      </c>
      <c r="P803" s="29" t="inlineStr">
        <is>
          <t>N/A</t>
        </is>
      </c>
      <c r="Q803" s="29" t="inlineStr">
        <is>
          <t>N/A</t>
        </is>
      </c>
      <c r="R803" s="120">
        <f>IF(COUNTIF(S803:T803,"F")&gt;=1,"FAIL",(IF(COUNTIF(S803:T803,"P")&gt;=1,"PASS",(IF(COUNTIF(S803:T803,"N/T")&gt;=1,"N/T",(IF(COUNTIF(S803:T803,"N/A")&gt;=1,"N/A","-")))))))</f>
        <v/>
      </c>
      <c r="S803" s="29" t="inlineStr">
        <is>
          <t>P</t>
        </is>
      </c>
      <c r="T803" s="29" t="inlineStr">
        <is>
          <t>P</t>
        </is>
      </c>
      <c r="U803" s="120">
        <f>IF(COUNTIF(V803:W803,"F")&gt;=1,"FAIL",(IF(COUNTIF(V803:W803,"P")&gt;=1,"PASS",(IF(COUNTIF(V803:W803,"N/T")&gt;=1,"N/T",(IF(COUNTIF(V803:W803,"N/A")&gt;=1,"N/A","-")))))))</f>
        <v/>
      </c>
      <c r="V803" s="29" t="inlineStr">
        <is>
          <t>P</t>
        </is>
      </c>
      <c r="W803" s="29" t="inlineStr">
        <is>
          <t>P</t>
        </is>
      </c>
      <c r="X803" s="17" t="n"/>
      <c r="Y803" s="16" t="n"/>
      <c r="Z803" s="18" t="inlineStr">
        <is>
          <t>K: Handle Layer (N/A)</t>
        </is>
      </c>
      <c r="AA803" s="39" t="inlineStr">
        <is>
          <t>사양 아님(N/A)</t>
        </is>
      </c>
      <c r="AB803" s="39" t="inlineStr">
        <is>
          <t>Sanity</t>
        </is>
      </c>
    </row>
    <row r="804" ht="52.8" customHeight="1" s="357">
      <c r="A804" s="108" t="n"/>
      <c r="B804" s="29" t="inlineStr">
        <is>
          <t>TC_HL_0436</t>
        </is>
      </c>
      <c r="C804" s="29" t="inlineStr">
        <is>
          <t>Handle Layer / Home</t>
        </is>
      </c>
      <c r="D804" s="29" t="inlineStr">
        <is>
          <t>상태</t>
        </is>
      </c>
      <c r="E804" s="29" t="inlineStr">
        <is>
          <t>차량 상태 (HOA, GOA)</t>
        </is>
      </c>
      <c r="F804" s="29" t="inlineStr">
        <is>
          <t xml:space="preserve">홈 - 차량 상태 + 충/방전 상태 </t>
        </is>
      </c>
      <c r="G804" s="29" t="inlineStr">
        <is>
          <t>KR, EU, NA</t>
        </is>
      </c>
      <c r="H804" s="29" t="inlineStr">
        <is>
          <t>GOA, HOA</t>
        </is>
      </c>
      <c r="I804" s="29" t="n">
        <v>1</v>
      </c>
      <c r="J804" s="30" t="inlineStr">
        <is>
          <t>1. 연비/전비 카드 노출 된 상태</t>
        </is>
      </c>
      <c r="K804" s="30" t="inlineStr">
        <is>
          <t>1. EV</t>
        </is>
      </c>
      <c r="L804" s="30" t="inlineStr">
        <is>
          <t>1. Home 진입
2. 차량 상태 카드 확인</t>
        </is>
      </c>
      <c r="M804" s="30" t="inlineStr">
        <is>
          <t>1. 아래와 같이 표출
차량명 123km
SOC 또는 FUEL level 게이지
누적 주행 거리 99,999km</t>
        </is>
      </c>
      <c r="N804" s="69">
        <f>IF(COUNTIF(P804:W804,"F")&gt;=1,"FAIL",(IF(COUNTIF(P804:W804,"P")&gt;=1,"PASS",(IF(COUNTIF(P804:W804,"N/T")&gt;=1,"N/T",(IF(COUNTIF(P804:W804,"N/A")&gt;=1,"N/A","-")))))))</f>
        <v/>
      </c>
      <c r="O804" s="81">
        <f>IF(COUNTIF(P804:Q804,"F")&gt;=1,"FAIL",(IF(COUNTIF(P804:Q804,"P")&gt;=1,"PASS",(IF(COUNTIF(P804:Q804,"N/T")&gt;=1,"N/T",(IF(COUNTIF(P804:Q804,"N/A")&gt;=1,"N/A","-")))))))</f>
        <v/>
      </c>
      <c r="P804" s="29" t="inlineStr">
        <is>
          <t>N/A</t>
        </is>
      </c>
      <c r="Q804" s="29" t="inlineStr">
        <is>
          <t>N/A</t>
        </is>
      </c>
      <c r="R804" s="120">
        <f>IF(COUNTIF(S804:T804,"F")&gt;=1,"FAIL",(IF(COUNTIF(S804:T804,"P")&gt;=1,"PASS",(IF(COUNTIF(S804:T804,"N/T")&gt;=1,"N/T",(IF(COUNTIF(S804:T804,"N/A")&gt;=1,"N/A","-")))))))</f>
        <v/>
      </c>
      <c r="S804" s="29" t="inlineStr">
        <is>
          <t>P</t>
        </is>
      </c>
      <c r="T804" s="29" t="inlineStr">
        <is>
          <t>P</t>
        </is>
      </c>
      <c r="U804" s="120">
        <f>IF(COUNTIF(V804:W804,"F")&gt;=1,"FAIL",(IF(COUNTIF(V804:W804,"P")&gt;=1,"PASS",(IF(COUNTIF(V804:W804,"N/T")&gt;=1,"N/T",(IF(COUNTIF(V804:W804,"N/A")&gt;=1,"N/A","-")))))))</f>
        <v/>
      </c>
      <c r="V804" s="29" t="inlineStr">
        <is>
          <t>P</t>
        </is>
      </c>
      <c r="W804" s="29" t="inlineStr">
        <is>
          <t>P</t>
        </is>
      </c>
      <c r="X804" s="17" t="inlineStr">
        <is>
          <t>SPAQA-19241</t>
        </is>
      </c>
      <c r="Y804" s="16" t="n"/>
      <c r="Z804" s="18" t="inlineStr">
        <is>
          <t>K: Handle Layer (N/A)</t>
        </is>
      </c>
      <c r="AA804" s="39" t="inlineStr">
        <is>
          <t>사양 아님(N/A)</t>
        </is>
      </c>
      <c r="AB804" s="39" t="inlineStr">
        <is>
          <t>Sanity</t>
        </is>
      </c>
    </row>
    <row r="805" ht="26.4" customHeight="1" s="357">
      <c r="A805" s="108" t="n"/>
      <c r="B805" s="29" t="inlineStr">
        <is>
          <t>TC_HL_0437</t>
        </is>
      </c>
      <c r="C805" s="29" t="inlineStr">
        <is>
          <t>Handle Layer / Home</t>
        </is>
      </c>
      <c r="D805" s="29" t="inlineStr">
        <is>
          <t>상태</t>
        </is>
      </c>
      <c r="E805" s="29" t="inlineStr">
        <is>
          <t>차량 상태 (HOA, GOA)</t>
        </is>
      </c>
      <c r="F805" s="29" t="inlineStr">
        <is>
          <t xml:space="preserve">홈 - 차량 상태 + 충/방전 상태 </t>
        </is>
      </c>
      <c r="G805" s="29" t="inlineStr">
        <is>
          <t>KR, EU, NA</t>
        </is>
      </c>
      <c r="H805" s="29" t="inlineStr">
        <is>
          <t>GOA</t>
        </is>
      </c>
      <c r="I805" s="29" t="n">
        <v>1</v>
      </c>
      <c r="J805" s="30" t="inlineStr">
        <is>
          <t>1. 연비/전비 카드 노출 된 상태</t>
        </is>
      </c>
      <c r="K805" s="30" t="inlineStr">
        <is>
          <t>1. EV</t>
        </is>
      </c>
      <c r="L805" s="30" t="inlineStr">
        <is>
          <t>1. Home 진입
2. 차량 상태 카드 확인</t>
        </is>
      </c>
      <c r="M805" s="30" t="inlineStr">
        <is>
          <t>1.G : 차량명 미노출
2. 주행 가능 거리 표출</t>
        </is>
      </c>
      <c r="N805" s="69">
        <f>IF(COUNTIF(P805:W805,"F")&gt;=1,"FAIL",(IF(COUNTIF(P805:W805,"P")&gt;=1,"PASS",(IF(COUNTIF(P805:W805,"N/T")&gt;=1,"N/T",(IF(COUNTIF(P805:W805,"N/A")&gt;=1,"N/A","-")))))))</f>
        <v/>
      </c>
      <c r="O805" s="81">
        <f>IF(COUNTIF(P805:Q805,"F")&gt;=1,"FAIL",(IF(COUNTIF(P805:Q805,"P")&gt;=1,"PASS",(IF(COUNTIF(P805:Q805,"N/T")&gt;=1,"N/T",(IF(COUNTIF(P805:Q805,"N/A")&gt;=1,"N/A","-")))))))</f>
        <v/>
      </c>
      <c r="P805" s="29" t="inlineStr">
        <is>
          <t>N/A</t>
        </is>
      </c>
      <c r="Q805" s="29" t="inlineStr">
        <is>
          <t>N/A</t>
        </is>
      </c>
      <c r="R805" s="120">
        <f>IF(COUNTIF(S805:T805,"F")&gt;=1,"FAIL",(IF(COUNTIF(S805:T805,"P")&gt;=1,"PASS",(IF(COUNTIF(S805:T805,"N/T")&gt;=1,"N/T",(IF(COUNTIF(S805:T805,"N/A")&gt;=1,"N/A","-")))))))</f>
        <v/>
      </c>
      <c r="S805" s="29" t="inlineStr">
        <is>
          <t>P</t>
        </is>
      </c>
      <c r="T805" s="29" t="inlineStr">
        <is>
          <t>P</t>
        </is>
      </c>
      <c r="U805" s="120">
        <f>IF(COUNTIF(V805:W805,"F")&gt;=1,"FAIL",(IF(COUNTIF(V805:W805,"P")&gt;=1,"PASS",(IF(COUNTIF(V805:W805,"N/T")&gt;=1,"N/T",(IF(COUNTIF(V805:W805,"N/A")&gt;=1,"N/A","-")))))))</f>
        <v/>
      </c>
      <c r="V805" s="29" t="inlineStr">
        <is>
          <t>P</t>
        </is>
      </c>
      <c r="W805" s="29" t="inlineStr">
        <is>
          <t>P</t>
        </is>
      </c>
      <c r="X805" s="17" t="n"/>
      <c r="Y805" s="16" t="n"/>
      <c r="Z805" s="18" t="inlineStr">
        <is>
          <t>K: Handle Layer (N/A)</t>
        </is>
      </c>
      <c r="AA805" s="39" t="inlineStr">
        <is>
          <t>사양 아님(N/A)</t>
        </is>
      </c>
      <c r="AB805" s="39" t="inlineStr">
        <is>
          <t>Sanity</t>
        </is>
      </c>
    </row>
    <row r="806" ht="26.4" customHeight="1" s="357">
      <c r="A806" s="108" t="n"/>
      <c r="B806" s="29" t="inlineStr">
        <is>
          <t>TC_HL_0438</t>
        </is>
      </c>
      <c r="C806" s="29" t="inlineStr">
        <is>
          <t>Handle Layer / Home</t>
        </is>
      </c>
      <c r="D806" s="29" t="inlineStr">
        <is>
          <t>상태</t>
        </is>
      </c>
      <c r="E806" s="29" t="inlineStr">
        <is>
          <t>차량 상태 (HOA, GOA)</t>
        </is>
      </c>
      <c r="F806" s="29" t="inlineStr">
        <is>
          <t xml:space="preserve">홈 - 차량 상태 + 충/방전 상태 </t>
        </is>
      </c>
      <c r="G806" s="29" t="inlineStr">
        <is>
          <t>KR, EU, NA</t>
        </is>
      </c>
      <c r="H806" s="29" t="inlineStr">
        <is>
          <t>HOA</t>
        </is>
      </c>
      <c r="I806" s="29" t="n">
        <v>1</v>
      </c>
      <c r="J806" s="30" t="inlineStr">
        <is>
          <t>1. 연비/전비 카드 노출 된 상태</t>
        </is>
      </c>
      <c r="K806" s="30" t="inlineStr">
        <is>
          <t>1. EV</t>
        </is>
      </c>
      <c r="L806" s="30" t="inlineStr">
        <is>
          <t>1. Home 진입
2. 차량 상태 카드 확인</t>
        </is>
      </c>
      <c r="M806" s="30" t="inlineStr">
        <is>
          <t>1.H : 차량명 노출
- 사용자가 설정한 ‘차량 닉네임/차량명/차량번호’ 표출</t>
        </is>
      </c>
      <c r="N806" s="69">
        <f>IF(COUNTIF(P806:W806,"F")&gt;=1,"FAIL",(IF(COUNTIF(P806:W806,"P")&gt;=1,"PASS",(IF(COUNTIF(P806:W806,"N/T")&gt;=1,"N/T",(IF(COUNTIF(P806:W806,"N/A")&gt;=1,"N/A","-")))))))</f>
        <v/>
      </c>
      <c r="O806" s="81">
        <f>IF(COUNTIF(P806:Q806,"F")&gt;=1,"FAIL",(IF(COUNTIF(P806:Q806,"P")&gt;=1,"PASS",(IF(COUNTIF(P806:Q806,"N/T")&gt;=1,"N/T",(IF(COUNTIF(P806:Q806,"N/A")&gt;=1,"N/A","-")))))))</f>
        <v/>
      </c>
      <c r="P806" s="29" t="inlineStr">
        <is>
          <t>N/A</t>
        </is>
      </c>
      <c r="Q806" s="29" t="inlineStr">
        <is>
          <t>N/A</t>
        </is>
      </c>
      <c r="R806" s="120">
        <f>IF(COUNTIF(S806:T806,"F")&gt;=1,"FAIL",(IF(COUNTIF(S806:T806,"P")&gt;=1,"PASS",(IF(COUNTIF(S806:T806,"N/T")&gt;=1,"N/T",(IF(COUNTIF(S806:T806,"N/A")&gt;=1,"N/A","-")))))))</f>
        <v/>
      </c>
      <c r="S806" s="29" t="inlineStr">
        <is>
          <t>P</t>
        </is>
      </c>
      <c r="T806" s="29" t="inlineStr">
        <is>
          <t>P</t>
        </is>
      </c>
      <c r="U806" s="120">
        <f>IF(COUNTIF(V806:W806,"F")&gt;=1,"FAIL",(IF(COUNTIF(V806:W806,"P")&gt;=1,"PASS",(IF(COUNTIF(V806:W806,"N/T")&gt;=1,"N/T",(IF(COUNTIF(V806:W806,"N/A")&gt;=1,"N/A","-")))))))</f>
        <v/>
      </c>
      <c r="V806" s="29" t="inlineStr">
        <is>
          <t>N/A</t>
        </is>
      </c>
      <c r="W806" s="29" t="inlineStr">
        <is>
          <t>N/A</t>
        </is>
      </c>
      <c r="X806" s="17" t="n"/>
      <c r="Y806" s="16" t="n"/>
      <c r="Z806" s="39" t="inlineStr">
        <is>
          <t>G : 비대상 차종 (N/A)</t>
        </is>
      </c>
      <c r="AA806" s="39" t="inlineStr">
        <is>
          <t>비대상 차종(N/A)</t>
        </is>
      </c>
      <c r="AB806" s="42" t="inlineStr">
        <is>
          <t>Sanity, 실차</t>
        </is>
      </c>
    </row>
    <row r="807" ht="26.4" customHeight="1" s="357">
      <c r="A807" s="108" t="n"/>
      <c r="B807" s="29" t="inlineStr">
        <is>
          <t>TC_HL_0439</t>
        </is>
      </c>
      <c r="C807" s="29" t="inlineStr">
        <is>
          <t>Handle Layer / Home</t>
        </is>
      </c>
      <c r="D807" s="29" t="inlineStr">
        <is>
          <t>상태</t>
        </is>
      </c>
      <c r="E807" s="29" t="inlineStr">
        <is>
          <t>차량 상태 (HOA, GOA)</t>
        </is>
      </c>
      <c r="F807" s="29" t="inlineStr">
        <is>
          <t xml:space="preserve">홈 - 차량 상태 + 충/방전 상태 </t>
        </is>
      </c>
      <c r="G807" s="29" t="inlineStr">
        <is>
          <t>KR, EU, NA</t>
        </is>
      </c>
      <c r="H807" s="29" t="inlineStr">
        <is>
          <t>GOA, HOA</t>
        </is>
      </c>
      <c r="I807" s="29" t="n">
        <v>1</v>
      </c>
      <c r="J807" s="30" t="inlineStr">
        <is>
          <t>1. 연비/전비 카드 노출 된 상태</t>
        </is>
      </c>
      <c r="K807" s="30" t="inlineStr">
        <is>
          <t>1. EV</t>
        </is>
      </c>
      <c r="L807" s="30" t="inlineStr">
        <is>
          <t>1. Home 진입
2. 차량 상태 카드 확인</t>
        </is>
      </c>
      <c r="M807" s="30" t="inlineStr">
        <is>
          <t>1. SOC 또는 FUEL level 게이지 표출 조건
2. SOC 게이지를 표출</t>
        </is>
      </c>
      <c r="N807" s="69">
        <f>IF(COUNTIF(P807:W807,"F")&gt;=1,"FAIL",(IF(COUNTIF(P807:W807,"P")&gt;=1,"PASS",(IF(COUNTIF(P807:W807,"N/T")&gt;=1,"N/T",(IF(COUNTIF(P807:W807,"N/A")&gt;=1,"N/A","-")))))))</f>
        <v/>
      </c>
      <c r="O807" s="81">
        <f>IF(COUNTIF(P807:Q807,"F")&gt;=1,"FAIL",(IF(COUNTIF(P807:Q807,"P")&gt;=1,"PASS",(IF(COUNTIF(P807:Q807,"N/T")&gt;=1,"N/T",(IF(COUNTIF(P807:Q807,"N/A")&gt;=1,"N/A","-")))))))</f>
        <v/>
      </c>
      <c r="P807" s="29" t="inlineStr">
        <is>
          <t>N/A</t>
        </is>
      </c>
      <c r="Q807" s="29" t="inlineStr">
        <is>
          <t>N/A</t>
        </is>
      </c>
      <c r="R807" s="120">
        <f>IF(COUNTIF(S807:T807,"F")&gt;=1,"FAIL",(IF(COUNTIF(S807:T807,"P")&gt;=1,"PASS",(IF(COUNTIF(S807:T807,"N/T")&gt;=1,"N/T",(IF(COUNTIF(S807:T807,"N/A")&gt;=1,"N/A","-")))))))</f>
        <v/>
      </c>
      <c r="S807" s="29" t="inlineStr">
        <is>
          <t>P</t>
        </is>
      </c>
      <c r="T807" s="29" t="inlineStr">
        <is>
          <t>P</t>
        </is>
      </c>
      <c r="U807" s="120">
        <f>IF(COUNTIF(V807:W807,"F")&gt;=1,"FAIL",(IF(COUNTIF(V807:W807,"P")&gt;=1,"PASS",(IF(COUNTIF(V807:W807,"N/T")&gt;=1,"N/T",(IF(COUNTIF(V807:W807,"N/A")&gt;=1,"N/A","-")))))))</f>
        <v/>
      </c>
      <c r="V807" s="29" t="inlineStr">
        <is>
          <t>P</t>
        </is>
      </c>
      <c r="W807" s="29" t="inlineStr">
        <is>
          <t>P</t>
        </is>
      </c>
      <c r="X807" s="17" t="n"/>
      <c r="Y807" s="16" t="n"/>
      <c r="Z807" s="18" t="inlineStr">
        <is>
          <t>K: Handle Layer (N/A)</t>
        </is>
      </c>
      <c r="AA807" s="39" t="inlineStr">
        <is>
          <t>사양 아님(N/A)</t>
        </is>
      </c>
      <c r="AB807" s="39" t="inlineStr">
        <is>
          <t>Sanity</t>
        </is>
      </c>
    </row>
    <row r="808" ht="26.4" customHeight="1" s="357">
      <c r="A808" s="108" t="n"/>
      <c r="B808" s="29" t="inlineStr">
        <is>
          <t>TC_HL_0440</t>
        </is>
      </c>
      <c r="C808" s="29" t="inlineStr">
        <is>
          <t>Handle Layer / Home</t>
        </is>
      </c>
      <c r="D808" s="29" t="inlineStr">
        <is>
          <t>상태</t>
        </is>
      </c>
      <c r="E808" s="29" t="inlineStr">
        <is>
          <t>차량 상태 (HOA, GOA)</t>
        </is>
      </c>
      <c r="F808" s="29" t="inlineStr">
        <is>
          <t xml:space="preserve">홈 - 차량 상태 + 충/방전 상태 </t>
        </is>
      </c>
      <c r="G808" s="29" t="inlineStr">
        <is>
          <t>KR, EU, NA</t>
        </is>
      </c>
      <c r="H808" s="29" t="inlineStr">
        <is>
          <t>GOA, HOA</t>
        </is>
      </c>
      <c r="I808" s="29" t="n">
        <v>5</v>
      </c>
      <c r="J808" s="30" t="inlineStr">
        <is>
          <t>1. 연비/전비 카드 노출 된 상태</t>
        </is>
      </c>
      <c r="K808" s="30" t="inlineStr">
        <is>
          <t>1. 내연, HEV, FCEV</t>
        </is>
      </c>
      <c r="L808" s="30" t="inlineStr">
        <is>
          <t>1. Home 진입
2. 차량 상태 카드 확인</t>
        </is>
      </c>
      <c r="M808" s="30" t="inlineStr">
        <is>
          <t>1. SOC 또는 FUEL level 게이지 표출 조건
2. 연료 게이지를 표출</t>
        </is>
      </c>
      <c r="N808" s="83">
        <f>IF(COUNTIF(P808:W808,"F")&gt;=1,"FAIL",(IF(COUNTIF(P808:W808,"P")&gt;=1,"PASS",(IF(COUNTIF(P808:W808,"N/T")&gt;=1,"N/T",(IF(COUNTIF(P808:W808,"N/A")&gt;=1,"N/A","-")))))))</f>
        <v/>
      </c>
      <c r="O808" s="81">
        <f>IF(COUNTIF(P808:Q808,"F")&gt;=1,"FAIL",(IF(COUNTIF(P808:Q808,"P")&gt;=1,"PASS",(IF(COUNTIF(P808:Q808,"N/T")&gt;=1,"N/T",(IF(COUNTIF(P808:Q808,"N/A")&gt;=1,"N/A","-")))))))</f>
        <v/>
      </c>
      <c r="P808" s="29" t="inlineStr">
        <is>
          <t>N/A</t>
        </is>
      </c>
      <c r="Q808" s="29" t="inlineStr">
        <is>
          <t>N/A</t>
        </is>
      </c>
      <c r="R808" s="81">
        <f>IF(COUNTIF(S808:T808,"F")&gt;=1,"FAIL",(IF(COUNTIF(S808:T808,"P")&gt;=1,"PASS",(IF(COUNTIF(S808:T808,"N/T")&gt;=1,"N/T",(IF(COUNTIF(S808:T808,"N/A")&gt;=1,"N/A","-")))))))</f>
        <v/>
      </c>
      <c r="S808" s="29" t="inlineStr">
        <is>
          <t>N/T</t>
        </is>
      </c>
      <c r="T808" s="29" t="inlineStr">
        <is>
          <t>N/T</t>
        </is>
      </c>
      <c r="U808" s="120">
        <f>IF(COUNTIF(V808:W808,"F")&gt;=1,"FAIL",(IF(COUNTIF(V808:W808,"P")&gt;=1,"PASS",(IF(COUNTIF(V808:W808,"N/T")&gt;=1,"N/T",(IF(COUNTIF(V808:W808,"N/A")&gt;=1,"N/A","-")))))))</f>
        <v/>
      </c>
      <c r="V808" s="29" t="inlineStr">
        <is>
          <t>N/T</t>
        </is>
      </c>
      <c r="W808" s="29" t="inlineStr">
        <is>
          <t>N/T</t>
        </is>
      </c>
      <c r="X808" s="17" t="n"/>
      <c r="Y808" s="16" t="n"/>
      <c r="Z808" s="39" t="inlineStr">
        <is>
          <t>H/G : 내연, HEV, FCEV 차량 필요
K : HandleLayer (N/A)</t>
        </is>
      </c>
      <c r="AA808" s="39" t="inlineStr">
        <is>
          <t>N/T : 차량/디바이스 필요(조건)</t>
        </is>
      </c>
      <c r="AB808" s="39" t="n"/>
    </row>
    <row r="809" ht="52.8" customHeight="1" s="357">
      <c r="A809" s="108" t="n"/>
      <c r="B809" s="29" t="inlineStr">
        <is>
          <t>TC_HL_0441</t>
        </is>
      </c>
      <c r="C809" s="29" t="inlineStr">
        <is>
          <t>Handle Layer / Home</t>
        </is>
      </c>
      <c r="D809" s="29" t="inlineStr">
        <is>
          <t>상태</t>
        </is>
      </c>
      <c r="E809" s="29" t="inlineStr">
        <is>
          <t>차량 상태 (HOA, GOA)</t>
        </is>
      </c>
      <c r="F809" s="29" t="inlineStr">
        <is>
          <t xml:space="preserve">홈 - 차량 상태 + 충/방전 상태 </t>
        </is>
      </c>
      <c r="G809" s="29" t="inlineStr">
        <is>
          <t>KR, EU, NA</t>
        </is>
      </c>
      <c r="H809" s="29" t="inlineStr">
        <is>
          <t>GOA, HOA</t>
        </is>
      </c>
      <c r="I809" s="29" t="n">
        <v>1</v>
      </c>
      <c r="J809" s="30" t="inlineStr">
        <is>
          <t>1. 연비/전비 카드 노출 된 상태</t>
        </is>
      </c>
      <c r="K809" s="30" t="n"/>
      <c r="L809" s="30" t="inlineStr">
        <is>
          <t>1. Home 진입
2. 차량 상태 카드 확인</t>
        </is>
      </c>
      <c r="M809" s="30" t="inlineStr">
        <is>
          <t>1. 게이지 색상 브랜드별 다름
G : Green
H : Black
- SOC 20% 미만 Red</t>
        </is>
      </c>
      <c r="N809" s="69">
        <f>IF(COUNTIF(P809:W809,"F")&gt;=1,"FAIL",(IF(COUNTIF(P809:W809,"P")&gt;=1,"PASS",(IF(COUNTIF(P809:W809,"N/T")&gt;=1,"N/T",(IF(COUNTIF(P809:W809,"N/A")&gt;=1,"N/A","-")))))))</f>
        <v/>
      </c>
      <c r="O809" s="81">
        <f>IF(COUNTIF(P809:Q809,"F")&gt;=1,"FAIL",(IF(COUNTIF(P809:Q809,"P")&gt;=1,"PASS",(IF(COUNTIF(P809:Q809,"N/T")&gt;=1,"N/T",(IF(COUNTIF(P809:Q809,"N/A")&gt;=1,"N/A","-")))))))</f>
        <v/>
      </c>
      <c r="P809" s="29" t="inlineStr">
        <is>
          <t>N/A</t>
        </is>
      </c>
      <c r="Q809" s="29" t="inlineStr">
        <is>
          <t>N/A</t>
        </is>
      </c>
      <c r="R809" s="120">
        <f>IF(COUNTIF(S809:T809,"F")&gt;=1,"FAIL",(IF(COUNTIF(S809:T809,"P")&gt;=1,"PASS",(IF(COUNTIF(S809:T809,"N/T")&gt;=1,"N/T",(IF(COUNTIF(S809:T809,"N/A")&gt;=1,"N/A","-")))))))</f>
        <v/>
      </c>
      <c r="S809" s="29" t="inlineStr">
        <is>
          <t>P</t>
        </is>
      </c>
      <c r="T809" s="29" t="inlineStr">
        <is>
          <t>P</t>
        </is>
      </c>
      <c r="U809" s="120">
        <f>IF(COUNTIF(V809:W809,"F")&gt;=1,"FAIL",(IF(COUNTIF(V809:W809,"P")&gt;=1,"PASS",(IF(COUNTIF(V809:W809,"N/T")&gt;=1,"N/T",(IF(COUNTIF(V809:W809,"N/A")&gt;=1,"N/A","-")))))))</f>
        <v/>
      </c>
      <c r="V809" s="29" t="inlineStr">
        <is>
          <t>P</t>
        </is>
      </c>
      <c r="W809" s="29" t="inlineStr">
        <is>
          <t>P</t>
        </is>
      </c>
      <c r="X809" s="17" t="n"/>
      <c r="Y809" s="16" t="n"/>
      <c r="Z809" s="18" t="inlineStr">
        <is>
          <t>K: Handle Layer (N/A)
H : 
- MQTT 이전 EV4 : Green
- MQTT EV5 : Green
- PHEV : 미표출</t>
        </is>
      </c>
      <c r="AA809" s="39" t="inlineStr">
        <is>
          <t>사양 아님(N/A)</t>
        </is>
      </c>
      <c r="AB809" s="42" t="inlineStr">
        <is>
          <t>Sanity</t>
        </is>
      </c>
    </row>
    <row r="810" ht="26.4" customHeight="1" s="357">
      <c r="A810" s="108" t="n"/>
      <c r="B810" s="29" t="inlineStr">
        <is>
          <t>TC_HL_0442</t>
        </is>
      </c>
      <c r="C810" s="29" t="inlineStr">
        <is>
          <t>Handle Layer / Home</t>
        </is>
      </c>
      <c r="D810" s="29" t="inlineStr">
        <is>
          <t>상태</t>
        </is>
      </c>
      <c r="E810" s="29" t="inlineStr">
        <is>
          <t>차량 상태 (HOA, GOA)</t>
        </is>
      </c>
      <c r="F810" s="29" t="inlineStr">
        <is>
          <t xml:space="preserve">홈 - 차량 상태 + 충/방전 상태 </t>
        </is>
      </c>
      <c r="G810" s="29" t="inlineStr">
        <is>
          <t>KR, EU, NA</t>
        </is>
      </c>
      <c r="H810" s="29" t="inlineStr">
        <is>
          <t>GOA, HOA</t>
        </is>
      </c>
      <c r="I810" s="29" t="n">
        <v>1</v>
      </c>
      <c r="J810" s="30" t="inlineStr">
        <is>
          <t>1. 연비/전비 카드 노출 된 상태</t>
        </is>
      </c>
      <c r="K810" s="30" t="inlineStr">
        <is>
          <t>1. PHEV</t>
        </is>
      </c>
      <c r="L810" s="30" t="inlineStr">
        <is>
          <t>1. Home 진입
2. 차량 상태 카드 확인</t>
        </is>
      </c>
      <c r="M810" s="30" t="inlineStr">
        <is>
          <t>1. 게이지 미표출</t>
        </is>
      </c>
      <c r="N810" s="69">
        <f>IF(COUNTIF(P810:W810,"F")&gt;=1,"FAIL",(IF(COUNTIF(P810:W810,"P")&gt;=1,"PASS",(IF(COUNTIF(P810:W810,"N/T")&gt;=1,"N/T",(IF(COUNTIF(P810:W810,"N/A")&gt;=1,"N/A","-")))))))</f>
        <v/>
      </c>
      <c r="O810" s="81">
        <f>IF(COUNTIF(P810:Q810,"F")&gt;=1,"FAIL",(IF(COUNTIF(P810:Q810,"P")&gt;=1,"PASS",(IF(COUNTIF(P810:Q810,"N/T")&gt;=1,"N/T",(IF(COUNTIF(P810:Q810,"N/A")&gt;=1,"N/A","-")))))))</f>
        <v/>
      </c>
      <c r="P810" s="29" t="inlineStr">
        <is>
          <t>N/A</t>
        </is>
      </c>
      <c r="Q810" s="29" t="inlineStr">
        <is>
          <t>N/A</t>
        </is>
      </c>
      <c r="R810" s="120">
        <f>IF(COUNTIF(S810:T810,"F")&gt;=1,"FAIL",(IF(COUNTIF(S810:T810,"P")&gt;=1,"PASS",(IF(COUNTIF(S810:T810,"N/T")&gt;=1,"N/T",(IF(COUNTIF(S810:T810,"N/A")&gt;=1,"N/A","-")))))))</f>
        <v/>
      </c>
      <c r="S810" s="29" t="inlineStr">
        <is>
          <t>P</t>
        </is>
      </c>
      <c r="T810" s="29" t="inlineStr">
        <is>
          <t>P</t>
        </is>
      </c>
      <c r="U810" s="120">
        <f>IF(COUNTIF(V810:W810,"F")&gt;=1,"FAIL",(IF(COUNTIF(V810:W810,"P")&gt;=1,"PASS",(IF(COUNTIF(V810:W810,"N/T")&gt;=1,"N/T",(IF(COUNTIF(V810:W810,"N/A")&gt;=1,"N/A","-")))))))</f>
        <v/>
      </c>
      <c r="V810" s="29" t="inlineStr">
        <is>
          <t>N/T</t>
        </is>
      </c>
      <c r="W810" s="29" t="inlineStr">
        <is>
          <t>N/T</t>
        </is>
      </c>
      <c r="X810" s="17" t="n"/>
      <c r="Y810" s="16" t="n"/>
      <c r="Z810" s="39" t="inlineStr">
        <is>
          <t>G : 연비/전비 제공 차량 필요</t>
        </is>
      </c>
      <c r="AA810" s="39" t="inlineStr">
        <is>
          <t>N/T : 차량/디바이스 필요(조건)</t>
        </is>
      </c>
      <c r="AB810" s="39" t="inlineStr">
        <is>
          <t>Sanity</t>
        </is>
      </c>
    </row>
    <row r="811" ht="52.8" customHeight="1" s="357">
      <c r="A811" s="108" t="n"/>
      <c r="B811" s="29" t="inlineStr">
        <is>
          <t>TC_HL_0443</t>
        </is>
      </c>
      <c r="C811" s="29" t="inlineStr">
        <is>
          <t>Handle Layer / Home</t>
        </is>
      </c>
      <c r="D811" s="29" t="inlineStr">
        <is>
          <t>상태</t>
        </is>
      </c>
      <c r="E811" s="29" t="inlineStr">
        <is>
          <t>차량 상태 (HOA, GOA)</t>
        </is>
      </c>
      <c r="F811" s="29" t="inlineStr">
        <is>
          <t xml:space="preserve">홈 - 차량 상태 + 충/방전 상태 </t>
        </is>
      </c>
      <c r="G811" s="29" t="inlineStr">
        <is>
          <t>KR, EU, NA</t>
        </is>
      </c>
      <c r="H811" s="29" t="inlineStr">
        <is>
          <t>GOA, HOA</t>
        </is>
      </c>
      <c r="I811" s="29" t="n">
        <v>5</v>
      </c>
      <c r="J811" s="30" t="inlineStr">
        <is>
          <t>1. 연비/전비 카드 노출 된 상태</t>
        </is>
      </c>
      <c r="K811" s="30" t="inlineStr">
        <is>
          <t>1. 게이지를 미지원
2. 유효하지 않은 경우</t>
        </is>
      </c>
      <c r="L811" s="30" t="inlineStr">
        <is>
          <t>1. Home 진입
2. 차량 상태 카드 확인</t>
        </is>
      </c>
      <c r="M811" s="30" t="inlineStr">
        <is>
          <t>1. 게이지 미표출</t>
        </is>
      </c>
      <c r="N811" s="69">
        <f>IF(COUNTIF(P811:W811,"F")&gt;=1,"FAIL",(IF(COUNTIF(P811:W811,"P")&gt;=1,"PASS",(IF(COUNTIF(P811:W811,"N/T")&gt;=1,"N/T",(IF(COUNTIF(P811:W811,"N/A")&gt;=1,"N/A","-")))))))</f>
        <v/>
      </c>
      <c r="O811" s="120">
        <f>IF(COUNTIF(P811:Q811,"F")&gt;=1,"FAIL",(IF(COUNTIF(P811:Q811,"P")&gt;=1,"PASS",(IF(COUNTIF(P811:Q811,"N/T")&gt;=1,"N/T",(IF(COUNTIF(P811:Q811,"N/A")&gt;=1,"N/A","-")))))))</f>
        <v/>
      </c>
      <c r="P811" s="29" t="inlineStr">
        <is>
          <t>N/A</t>
        </is>
      </c>
      <c r="Q811" s="29" t="inlineStr">
        <is>
          <t>N/A</t>
        </is>
      </c>
      <c r="R811" s="120">
        <f>IF(COUNTIF(S811:T811,"F")&gt;=1,"FAIL",(IF(COUNTIF(S811:T811,"P")&gt;=1,"PASS",(IF(COUNTIF(S811:T811,"N/T")&gt;=1,"N/T",(IF(COUNTIF(S811:T811,"N/A")&gt;=1,"N/A","-")))))))</f>
        <v/>
      </c>
      <c r="S811" s="29" t="inlineStr">
        <is>
          <t>P</t>
        </is>
      </c>
      <c r="T811" s="29" t="inlineStr">
        <is>
          <t>P</t>
        </is>
      </c>
      <c r="U811" s="120">
        <f>IF(COUNTIF(V811:W811,"F")&gt;=1,"FAIL",(IF(COUNTIF(V811:W811,"P")&gt;=1,"PASS",(IF(COUNTIF(V811:W811,"N/T")&gt;=1,"N/T",(IF(COUNTIF(V811:W811,"N/A")&gt;=1,"N/A","-")))))))</f>
        <v/>
      </c>
      <c r="V811" s="29" t="inlineStr">
        <is>
          <t>N/T</t>
        </is>
      </c>
      <c r="W811" s="29" t="inlineStr">
        <is>
          <t>N/T</t>
        </is>
      </c>
      <c r="X811" s="17" t="n"/>
      <c r="Y811" s="16" t="n"/>
      <c r="Z811" s="39" t="inlineStr">
        <is>
          <t>H : 게이지 미지원 MX5로 확인
K : HandleLayer (N/A)
G : 게이지 미지원 or 유효하지 않은 경우 필요</t>
        </is>
      </c>
      <c r="AA811" s="39" t="inlineStr">
        <is>
          <t>사양 아님(N/A)</t>
        </is>
      </c>
      <c r="AB811" s="39" t="n"/>
    </row>
    <row r="812" ht="39.6" customHeight="1" s="357">
      <c r="A812" s="108" t="n"/>
      <c r="B812" s="29" t="inlineStr">
        <is>
          <t>TC_HL_0444</t>
        </is>
      </c>
      <c r="C812" s="29" t="inlineStr">
        <is>
          <t>Handle Layer / Home</t>
        </is>
      </c>
      <c r="D812" s="29" t="inlineStr">
        <is>
          <t>상태</t>
        </is>
      </c>
      <c r="E812" s="29" t="inlineStr">
        <is>
          <t>차량 상태 (HOA, GOA)</t>
        </is>
      </c>
      <c r="F812" s="29" t="inlineStr">
        <is>
          <t xml:space="preserve">홈 - 차량 상태 + 충/방전 상태 </t>
        </is>
      </c>
      <c r="G812" s="29" t="inlineStr">
        <is>
          <t>KR, EU, NA</t>
        </is>
      </c>
      <c r="H812" s="29" t="inlineStr">
        <is>
          <t>GOA, HOA</t>
        </is>
      </c>
      <c r="I812" s="29" t="n">
        <v>5</v>
      </c>
      <c r="J812" s="30" t="inlineStr">
        <is>
          <t>1. 연비/전비 카드 노출 된 상태</t>
        </is>
      </c>
      <c r="K812" s="64" t="inlineStr">
        <is>
          <t>1. 유효하지 않는 경우</t>
        </is>
      </c>
      <c r="L812" s="64" t="inlineStr">
        <is>
          <t>1. Home 진입
2. 차량 상태 카드 확인</t>
        </is>
      </c>
      <c r="M812" s="64" t="inlineStr">
        <is>
          <t>1. 누적 주행 거리 표출
- 수신 값이 0: 미노출
- 0이 아닌 유효하지 않은 값: '--km'</t>
        </is>
      </c>
      <c r="N812" s="83">
        <f>IF(COUNTIF(P812:W812,"F")&gt;=1,"FAIL",(IF(COUNTIF(P812:W812,"P")&gt;=1,"PASS",(IF(COUNTIF(P812:W812,"N/T")&gt;=1,"N/T",(IF(COUNTIF(P812:W812,"N/A")&gt;=1,"N/A","-")))))))</f>
        <v/>
      </c>
      <c r="O812" s="81">
        <f>IF(COUNTIF(P812:Q812,"F")&gt;=1,"FAIL",(IF(COUNTIF(P812:Q812,"P")&gt;=1,"PASS",(IF(COUNTIF(P812:Q812,"N/T")&gt;=1,"N/T",(IF(COUNTIF(P812:Q812,"N/A")&gt;=1,"N/A","-")))))))</f>
        <v/>
      </c>
      <c r="P812" s="29" t="inlineStr">
        <is>
          <t>N/A</t>
        </is>
      </c>
      <c r="Q812" s="29" t="inlineStr">
        <is>
          <t>N/A</t>
        </is>
      </c>
      <c r="R812" s="120">
        <f>IF(COUNTIF(S812:T812,"F")&gt;=1,"FAIL",(IF(COUNTIF(S812:T812,"P")&gt;=1,"PASS",(IF(COUNTIF(S812:T812,"N/T")&gt;=1,"N/T",(IF(COUNTIF(S812:T812,"N/A")&gt;=1,"N/A","-")))))))</f>
        <v/>
      </c>
      <c r="S812" s="29" t="inlineStr">
        <is>
          <t>N/T</t>
        </is>
      </c>
      <c r="T812" s="29" t="inlineStr">
        <is>
          <t>N/T</t>
        </is>
      </c>
      <c r="U812" s="120">
        <f>IF(COUNTIF(V812:W812,"F")&gt;=1,"FAIL",(IF(COUNTIF(V812:W812,"P")&gt;=1,"PASS",(IF(COUNTIF(V812:W812,"N/T")&gt;=1,"N/T",(IF(COUNTIF(V812:W812,"N/A")&gt;=1,"N/A","-")))))))</f>
        <v/>
      </c>
      <c r="V812" s="29" t="inlineStr">
        <is>
          <t>N/T</t>
        </is>
      </c>
      <c r="W812" s="29" t="inlineStr">
        <is>
          <t>N/T</t>
        </is>
      </c>
      <c r="X812" s="17" t="n"/>
      <c r="Y812" s="16" t="n"/>
      <c r="Z812" s="39" t="inlineStr">
        <is>
          <t>H/G : 누적 주행 거리 유효하지 않은 상태 필요
K : HandleLayer (N/A)</t>
        </is>
      </c>
      <c r="AA812" s="39" t="inlineStr">
        <is>
          <t>N/T : 특수상황/실패 조건 필요(조건)</t>
        </is>
      </c>
      <c r="AB812" s="39" t="n"/>
    </row>
    <row r="813" ht="26.4" customHeight="1" s="357">
      <c r="A813" s="108" t="n"/>
      <c r="B813" s="29" t="inlineStr">
        <is>
          <t>TC_HL_0445</t>
        </is>
      </c>
      <c r="C813" s="29" t="inlineStr">
        <is>
          <t>Handle Layer / Home</t>
        </is>
      </c>
      <c r="D813" s="29" t="inlineStr">
        <is>
          <t>상태</t>
        </is>
      </c>
      <c r="E813" s="29" t="inlineStr">
        <is>
          <t>차량 상태 (HOA, GOA)</t>
        </is>
      </c>
      <c r="F813" s="29" t="inlineStr">
        <is>
          <t xml:space="preserve">홈 - 차량 상태 + 충/방전 상태 </t>
        </is>
      </c>
      <c r="G813" s="29" t="inlineStr">
        <is>
          <t>KR, EU, NA</t>
        </is>
      </c>
      <c r="H813" s="29" t="inlineStr">
        <is>
          <t>GOA, HOA</t>
        </is>
      </c>
      <c r="I813" s="29" t="n">
        <v>1</v>
      </c>
      <c r="J813" s="30" t="inlineStr">
        <is>
          <t>1. 연비/전비 카드 노출 된 상태</t>
        </is>
      </c>
      <c r="K813" s="30" t="inlineStr">
        <is>
          <t>1. EV</t>
        </is>
      </c>
      <c r="L813" s="30" t="inlineStr">
        <is>
          <t>1. Home 진입
2. 차량 상태 카드 확인</t>
        </is>
      </c>
      <c r="M813" s="30" t="inlineStr">
        <is>
          <t>1. 선택시 EV 탭으로 이동</t>
        </is>
      </c>
      <c r="N813" s="69">
        <f>IF(COUNTIF(P813:W813,"F")&gt;=1,"FAIL",(IF(COUNTIF(P813:W813,"P")&gt;=1,"PASS",(IF(COUNTIF(P813:W813,"N/T")&gt;=1,"N/T",(IF(COUNTIF(P813:W813,"N/A")&gt;=1,"N/A","-")))))))</f>
        <v/>
      </c>
      <c r="O813" s="81">
        <f>IF(COUNTIF(P813:Q813,"F")&gt;=1,"FAIL",(IF(COUNTIF(P813:Q813,"P")&gt;=1,"PASS",(IF(COUNTIF(P813:Q813,"N/T")&gt;=1,"N/T",(IF(COUNTIF(P813:Q813,"N/A")&gt;=1,"N/A","-")))))))</f>
        <v/>
      </c>
      <c r="P813" s="29" t="inlineStr">
        <is>
          <t>N/A</t>
        </is>
      </c>
      <c r="Q813" s="29" t="inlineStr">
        <is>
          <t>N/A</t>
        </is>
      </c>
      <c r="R813" s="120">
        <f>IF(COUNTIF(S813:T813,"F")&gt;=1,"FAIL",(IF(COUNTIF(S813:T813,"P")&gt;=1,"PASS",(IF(COUNTIF(S813:T813,"N/T")&gt;=1,"N/T",(IF(COUNTIF(S813:T813,"N/A")&gt;=1,"N/A","-")))))))</f>
        <v/>
      </c>
      <c r="S813" s="29" t="inlineStr">
        <is>
          <t>P</t>
        </is>
      </c>
      <c r="T813" s="29" t="inlineStr">
        <is>
          <t>P</t>
        </is>
      </c>
      <c r="U813" s="120">
        <f>IF(COUNTIF(V813:W813,"F")&gt;=1,"FAIL",(IF(COUNTIF(V813:W813,"P")&gt;=1,"PASS",(IF(COUNTIF(V813:W813,"N/T")&gt;=1,"N/T",(IF(COUNTIF(V813:W813,"N/A")&gt;=1,"N/A","-")))))))</f>
        <v/>
      </c>
      <c r="V813" s="29" t="inlineStr">
        <is>
          <t>P</t>
        </is>
      </c>
      <c r="W813" s="29" t="inlineStr">
        <is>
          <t>P</t>
        </is>
      </c>
      <c r="X813" s="17" t="inlineStr">
        <is>
          <t>SPAQA-20062
SPAQA-25373</t>
        </is>
      </c>
      <c r="Y813" s="29" t="n"/>
      <c r="Z813" s="18" t="inlineStr">
        <is>
          <t>K: Handle Layer (N/A)</t>
        </is>
      </c>
      <c r="AA813" s="39" t="inlineStr">
        <is>
          <t>사양 아님(N/A)</t>
        </is>
      </c>
      <c r="AB813" s="39" t="inlineStr">
        <is>
          <t>Sanity</t>
        </is>
      </c>
    </row>
    <row r="814" ht="26.4" customHeight="1" s="357">
      <c r="A814" s="108" t="n"/>
      <c r="B814" s="29" t="inlineStr">
        <is>
          <t>TC_HL_0446</t>
        </is>
      </c>
      <c r="C814" s="29" t="inlineStr">
        <is>
          <t>Handle Layer / Home</t>
        </is>
      </c>
      <c r="D814" s="29" t="inlineStr">
        <is>
          <t>상태</t>
        </is>
      </c>
      <c r="E814" s="29" t="inlineStr">
        <is>
          <t>차량 상태 (HOA, GOA)</t>
        </is>
      </c>
      <c r="F814" s="29" t="inlineStr">
        <is>
          <t xml:space="preserve">홈 - 차량 상태 + 충/방전 상태 </t>
        </is>
      </c>
      <c r="G814" s="29" t="inlineStr">
        <is>
          <t>KR, EU, NA</t>
        </is>
      </c>
      <c r="H814" s="29" t="inlineStr">
        <is>
          <t>GOA, HOA</t>
        </is>
      </c>
      <c r="I814" s="29" t="n">
        <v>5</v>
      </c>
      <c r="J814" s="30" t="inlineStr">
        <is>
          <t>1. 연비/전비 카드 노출 된 상태</t>
        </is>
      </c>
      <c r="K814" s="30" t="inlineStr">
        <is>
          <t>1. 내연</t>
        </is>
      </c>
      <c r="L814" s="30" t="inlineStr">
        <is>
          <t>1. Home 진입
2. 차량 상태 카드 확인</t>
        </is>
      </c>
      <c r="M814" s="30" t="inlineStr">
        <is>
          <t>1. 선택시 별도 탭 이동 없음</t>
        </is>
      </c>
      <c r="N814" s="83">
        <f>IF(COUNTIF(P814:W814,"F")&gt;=1,"FAIL",(IF(COUNTIF(P814:W814,"P")&gt;=1,"PASS",(IF(COUNTIF(P814:W814,"N/T")&gt;=1,"N/T",(IF(COUNTIF(P814:W814,"N/A")&gt;=1,"N/A","-")))))))</f>
        <v/>
      </c>
      <c r="O814" s="81">
        <f>IF(COUNTIF(P814:Q814,"F")&gt;=1,"FAIL",(IF(COUNTIF(P814:Q814,"P")&gt;=1,"PASS",(IF(COUNTIF(P814:Q814,"N/T")&gt;=1,"N/T",(IF(COUNTIF(P814:Q814,"N/A")&gt;=1,"N/A","-")))))))</f>
        <v/>
      </c>
      <c r="P814" s="29" t="inlineStr">
        <is>
          <t>N/A</t>
        </is>
      </c>
      <c r="Q814" s="29" t="inlineStr">
        <is>
          <t>N/A</t>
        </is>
      </c>
      <c r="R814" s="120">
        <f>IF(COUNTIF(S814:T814,"F")&gt;=1,"FAIL",(IF(COUNTIF(S814:T814,"P")&gt;=1,"PASS",(IF(COUNTIF(S814:T814,"N/T")&gt;=1,"N/T",(IF(COUNTIF(S814:T814,"N/A")&gt;=1,"N/A","-")))))))</f>
        <v/>
      </c>
      <c r="S814" s="29" t="inlineStr">
        <is>
          <t>N/T</t>
        </is>
      </c>
      <c r="T814" s="29" t="inlineStr">
        <is>
          <t>N/T</t>
        </is>
      </c>
      <c r="U814" s="120">
        <f>IF(COUNTIF(V814:W814,"F")&gt;=1,"FAIL",(IF(COUNTIF(V814:W814,"P")&gt;=1,"PASS",(IF(COUNTIF(V814:W814,"N/T")&gt;=1,"N/T",(IF(COUNTIF(V814:W814,"N/A")&gt;=1,"N/A","-")))))))</f>
        <v/>
      </c>
      <c r="V814" s="29" t="inlineStr">
        <is>
          <t>N/T</t>
        </is>
      </c>
      <c r="W814" s="29" t="inlineStr">
        <is>
          <t>N/T</t>
        </is>
      </c>
      <c r="X814" s="17" t="n"/>
      <c r="Y814" s="16" t="n"/>
      <c r="Z814" s="39" t="inlineStr">
        <is>
          <t>H/G : 내연 차량 필요
K : HandleLayer (N/A)</t>
        </is>
      </c>
      <c r="AA814" s="39" t="inlineStr">
        <is>
          <t>N/T : 차량/디바이스 필요(조건)</t>
        </is>
      </c>
      <c r="AB814" s="39" t="n"/>
    </row>
    <row r="815" ht="26.4" customHeight="1" s="357">
      <c r="A815" s="108" t="n"/>
      <c r="B815" s="29" t="inlineStr">
        <is>
          <t>TC_HL_0447</t>
        </is>
      </c>
      <c r="C815" s="29" t="inlineStr">
        <is>
          <t>Handle Layer / Home</t>
        </is>
      </c>
      <c r="D815" s="29" t="inlineStr">
        <is>
          <t>상태</t>
        </is>
      </c>
      <c r="E815" s="29" t="inlineStr">
        <is>
          <t>차량 상태 (HOA, GOA)</t>
        </is>
      </c>
      <c r="F815" s="29" t="inlineStr">
        <is>
          <t xml:space="preserve">홈 - 차량 상태 + 충/방전 상태 </t>
        </is>
      </c>
      <c r="G815" s="29" t="inlineStr">
        <is>
          <t>KR, EU, NA</t>
        </is>
      </c>
      <c r="H815" s="29" t="inlineStr">
        <is>
          <t>GOA, HOA</t>
        </is>
      </c>
      <c r="I815" s="29" t="n">
        <v>1</v>
      </c>
      <c r="J815" s="30" t="inlineStr">
        <is>
          <t>1. 연비/전비 카드 노출 된 상태</t>
        </is>
      </c>
      <c r="K815" s="30" t="n"/>
      <c r="L815" s="30" t="inlineStr">
        <is>
          <t>1. Home 진입
2. 차량 상태 카드 확인</t>
        </is>
      </c>
      <c r="M815" s="30" t="inlineStr">
        <is>
          <t>1. 스와이프시 연비/전비 카드 표출</t>
        </is>
      </c>
      <c r="N815" s="69">
        <f>IF(COUNTIF(P815:W815,"F")&gt;=1,"FAIL",(IF(COUNTIF(P815:W815,"P")&gt;=1,"PASS",(IF(COUNTIF(P815:W815,"N/T")&gt;=1,"N/T",(IF(COUNTIF(P815:W815,"N/A")&gt;=1,"N/A","-")))))))</f>
        <v/>
      </c>
      <c r="O815" s="81">
        <f>IF(COUNTIF(P815:Q815,"F")&gt;=1,"FAIL",(IF(COUNTIF(P815:Q815,"P")&gt;=1,"PASS",(IF(COUNTIF(P815:Q815,"N/T")&gt;=1,"N/T",(IF(COUNTIF(P815:Q815,"N/A")&gt;=1,"N/A","-")))))))</f>
        <v/>
      </c>
      <c r="P815" s="29" t="inlineStr">
        <is>
          <t>N/A</t>
        </is>
      </c>
      <c r="Q815" s="29" t="inlineStr">
        <is>
          <t>N/A</t>
        </is>
      </c>
      <c r="R815" s="120">
        <f>IF(COUNTIF(S815:T815,"F")&gt;=1,"FAIL",(IF(COUNTIF(S815:T815,"P")&gt;=1,"PASS",(IF(COUNTIF(S815:T815,"N/T")&gt;=1,"N/T",(IF(COUNTIF(S815:T815,"N/A")&gt;=1,"N/A","-")))))))</f>
        <v/>
      </c>
      <c r="S815" s="29" t="inlineStr">
        <is>
          <t>P</t>
        </is>
      </c>
      <c r="T815" s="29" t="inlineStr">
        <is>
          <t>P</t>
        </is>
      </c>
      <c r="U815" s="120">
        <f>IF(COUNTIF(V815:W815,"F")&gt;=1,"FAIL",(IF(COUNTIF(V815:W815,"P")&gt;=1,"PASS",(IF(COUNTIF(V815:W815,"N/T")&gt;=1,"N/T",(IF(COUNTIF(V815:W815,"N/A")&gt;=1,"N/A","-")))))))</f>
        <v/>
      </c>
      <c r="V815" s="29" t="inlineStr">
        <is>
          <t>N/T</t>
        </is>
      </c>
      <c r="W815" s="29" t="inlineStr">
        <is>
          <t>N/T</t>
        </is>
      </c>
      <c r="X815" s="17" t="n"/>
      <c r="Y815" s="16" t="n"/>
      <c r="Z815" s="39" t="inlineStr">
        <is>
          <t>G : 전비 상태 카드 지원 차량 필요
K : HandleLayer (N/A)</t>
        </is>
      </c>
      <c r="AA815" s="39" t="inlineStr">
        <is>
          <t>N/T : 차량/디바이스 필요(조건)</t>
        </is>
      </c>
      <c r="AB815" s="39" t="inlineStr">
        <is>
          <t>Sanity</t>
        </is>
      </c>
    </row>
    <row r="816" ht="66" customHeight="1" s="357">
      <c r="A816" s="108" t="n"/>
      <c r="B816" s="29" t="inlineStr">
        <is>
          <t>TC_HL_0448</t>
        </is>
      </c>
      <c r="C816" s="29" t="inlineStr">
        <is>
          <t>Handle Layer / Home</t>
        </is>
      </c>
      <c r="D816" s="29" t="inlineStr">
        <is>
          <t>상태</t>
        </is>
      </c>
      <c r="E816" s="29" t="inlineStr">
        <is>
          <t>차량 상태 (HOA, GOA)</t>
        </is>
      </c>
      <c r="F816" s="29" t="inlineStr">
        <is>
          <t xml:space="preserve">홈 - 차량 상태 + 충/방전 상태 </t>
        </is>
      </c>
      <c r="G816" s="29" t="inlineStr">
        <is>
          <t>KR, EU, NA</t>
        </is>
      </c>
      <c r="H816" s="29" t="inlineStr">
        <is>
          <t>GOA, HOA</t>
        </is>
      </c>
      <c r="I816" s="29" t="n">
        <v>1</v>
      </c>
      <c r="J816" s="30" t="inlineStr">
        <is>
          <t>1. 충전중</t>
        </is>
      </c>
      <c r="K816" s="30" t="inlineStr">
        <is>
          <t>1. EV
2. PHEV</t>
        </is>
      </c>
      <c r="L816" s="30" t="inlineStr">
        <is>
          <t>1. Home 진입
2. 차량 상태 카드 확인</t>
        </is>
      </c>
      <c r="M816" s="30" t="inlineStr">
        <is>
          <t>1. 충전카드 표출
아이콘 충전 중  (100.1kW) 60% | 256km
충전중 배터리 그래프
남은 시간    약 24시간 59분</t>
        </is>
      </c>
      <c r="N816" s="85">
        <f>IF(COUNTIF(P816:W816,"F")&gt;=1,"FAIL",(IF(COUNTIF(P816:W816,"P")&gt;=1,"PASS",(IF(COUNTIF(P816:W816,"N/T")&gt;=1,"N/T",(IF(COUNTIF(P816:W816,"N/A")&gt;=1,"N/A","-")))))))</f>
        <v/>
      </c>
      <c r="O816" s="81">
        <f>IF(COUNTIF(P816:Q816,"F")&gt;=1,"FAIL",(IF(COUNTIF(P816:Q816,"P")&gt;=1,"PASS",(IF(COUNTIF(P816:Q816,"N/T")&gt;=1,"N/T",(IF(COUNTIF(P816:Q816,"N/A")&gt;=1,"N/A","-")))))))</f>
        <v/>
      </c>
      <c r="P816" s="29" t="inlineStr">
        <is>
          <t>N/A</t>
        </is>
      </c>
      <c r="Q816" s="29" t="inlineStr">
        <is>
          <t>N/A</t>
        </is>
      </c>
      <c r="R816" s="81">
        <f>IF(COUNTIF(S816:T816,"F")&gt;=1,"FAIL",(IF(COUNTIF(S816:T816,"P")&gt;=1,"PASS",(IF(COUNTIF(S816:T816,"N/T")&gt;=1,"N/T",(IF(COUNTIF(S816:T816,"N/A")&gt;=1,"N/A","-")))))))</f>
        <v/>
      </c>
      <c r="S816" s="29" t="inlineStr">
        <is>
          <t>P</t>
        </is>
      </c>
      <c r="T816" s="29" t="inlineStr">
        <is>
          <t>F</t>
        </is>
      </c>
      <c r="U816" s="81">
        <f>IF(COUNTIF(V816:W816,"F")&gt;=1,"FAIL",(IF(COUNTIF(V816:W816,"P")&gt;=1,"PASS",(IF(COUNTIF(V816:W816,"N/T")&gt;=1,"N/T",(IF(COUNTIF(V816:W816,"N/A")&gt;=1,"N/A","-")))))))</f>
        <v/>
      </c>
      <c r="V816" s="29" t="inlineStr">
        <is>
          <t>P</t>
        </is>
      </c>
      <c r="W816" s="29" t="inlineStr">
        <is>
          <t>P</t>
        </is>
      </c>
      <c r="X816" s="17" t="inlineStr">
        <is>
          <t>SPAQA-18920</t>
        </is>
      </c>
      <c r="Y816" s="17" t="inlineStr">
        <is>
          <t>SPAQA-24138</t>
        </is>
      </c>
      <c r="Z816" s="18" t="inlineStr">
        <is>
          <t>충전중 상태 필요
K: Handle Layer (N/A)</t>
        </is>
      </c>
      <c r="AA816" s="39" t="inlineStr">
        <is>
          <t>사양 아님(N/A)</t>
        </is>
      </c>
      <c r="AB816" s="42" t="inlineStr">
        <is>
          <t>CheckList, 실차</t>
        </is>
      </c>
    </row>
    <row r="817" ht="52.8" customHeight="1" s="357">
      <c r="A817" s="108" t="n"/>
      <c r="B817" s="29" t="inlineStr">
        <is>
          <t>TC_HL_0449</t>
        </is>
      </c>
      <c r="C817" s="29" t="inlineStr">
        <is>
          <t>Handle Layer / Home</t>
        </is>
      </c>
      <c r="D817" s="29" t="inlineStr">
        <is>
          <t>상태</t>
        </is>
      </c>
      <c r="E817" s="29" t="inlineStr">
        <is>
          <t>차량 상태 (HOA, GOA)</t>
        </is>
      </c>
      <c r="F817" s="29" t="inlineStr">
        <is>
          <t xml:space="preserve">홈 - 차량 상태 + 충/방전 상태 </t>
        </is>
      </c>
      <c r="G817" s="29" t="inlineStr">
        <is>
          <t>KR, EU, NA</t>
        </is>
      </c>
      <c r="H817" s="29" t="inlineStr">
        <is>
          <t>GOA, HOA</t>
        </is>
      </c>
      <c r="I817" s="29" t="n">
        <v>1</v>
      </c>
      <c r="J817" s="30" t="inlineStr">
        <is>
          <t>1. 충전중</t>
        </is>
      </c>
      <c r="K817" s="30" t="inlineStr">
        <is>
          <t>1. EV
2. PHEV</t>
        </is>
      </c>
      <c r="L817" s="30" t="inlineStr">
        <is>
          <t>1. Home 진입
2. 차량 상태 카드 확인</t>
        </is>
      </c>
      <c r="M817" s="30" t="inlineStr">
        <is>
          <t>1. 충전 상태 표시 
2. 아이콘 + 레이블표시 
- 아이콘 : 급속 충전중 (급속 일 경우)
- 아이콘 : 완속 충전중 (완속 일 경우)</t>
        </is>
      </c>
      <c r="N817" s="69">
        <f>IF(COUNTIF(P817:W817,"F")&gt;=1,"FAIL",(IF(COUNTIF(P817:W817,"P")&gt;=1,"PASS",(IF(COUNTIF(P817:W817,"N/T")&gt;=1,"N/T",(IF(COUNTIF(P817:W817,"N/A")&gt;=1,"N/A","-")))))))</f>
        <v/>
      </c>
      <c r="O817" s="81">
        <f>IF(COUNTIF(P817:Q817,"F")&gt;=1,"FAIL",(IF(COUNTIF(P817:Q817,"P")&gt;=1,"PASS",(IF(COUNTIF(P817:Q817,"N/T")&gt;=1,"N/T",(IF(COUNTIF(P817:Q817,"N/A")&gt;=1,"N/A","-")))))))</f>
        <v/>
      </c>
      <c r="P817" s="29" t="inlineStr">
        <is>
          <t>N/A</t>
        </is>
      </c>
      <c r="Q817" s="29" t="inlineStr">
        <is>
          <t>N/A</t>
        </is>
      </c>
      <c r="R817" s="81">
        <f>IF(COUNTIF(S817:T817,"F")&gt;=1,"FAIL",(IF(COUNTIF(S817:T817,"P")&gt;=1,"PASS",(IF(COUNTIF(S817:T817,"N/T")&gt;=1,"N/T",(IF(COUNTIF(S817:T817,"N/A")&gt;=1,"N/A","-")))))))</f>
        <v/>
      </c>
      <c r="S817" s="29" t="inlineStr">
        <is>
          <t>P</t>
        </is>
      </c>
      <c r="T817" s="29" t="inlineStr">
        <is>
          <t>P</t>
        </is>
      </c>
      <c r="U817" s="120">
        <f>IF(COUNTIF(V817:W817,"F")&gt;=1,"FAIL",(IF(COUNTIF(V817:W817,"P")&gt;=1,"PASS",(IF(COUNTIF(V817:W817,"N/T")&gt;=1,"N/T",(IF(COUNTIF(V817:W817,"N/A")&gt;=1,"N/A","-")))))))</f>
        <v/>
      </c>
      <c r="V817" s="29" t="inlineStr">
        <is>
          <t>P</t>
        </is>
      </c>
      <c r="W817" s="29" t="inlineStr">
        <is>
          <t>P</t>
        </is>
      </c>
      <c r="X817" s="17" t="n"/>
      <c r="Y817" s="16" t="n"/>
      <c r="Z817" s="18" t="inlineStr">
        <is>
          <t>충전중 상태 필요
G : 완속 충전중만 확인
K: Handle Layer (N/A)</t>
        </is>
      </c>
      <c r="AA817" s="39" t="inlineStr">
        <is>
          <t>사양 아님(N/A)</t>
        </is>
      </c>
      <c r="AB817" s="39" t="inlineStr">
        <is>
          <t>CheckList, 실차, Proxy</t>
        </is>
      </c>
    </row>
    <row r="818" ht="66" customHeight="1" s="357">
      <c r="A818" s="108" t="n"/>
      <c r="B818" s="29" t="inlineStr">
        <is>
          <t>TC_HL_0450</t>
        </is>
      </c>
      <c r="C818" s="29" t="inlineStr">
        <is>
          <t>Handle Layer / Home</t>
        </is>
      </c>
      <c r="D818" s="29" t="inlineStr">
        <is>
          <t>상태</t>
        </is>
      </c>
      <c r="E818" s="29" t="inlineStr">
        <is>
          <t>차량 상태 (HOA, GOA)</t>
        </is>
      </c>
      <c r="F818" s="29" t="inlineStr">
        <is>
          <t xml:space="preserve">홈 - 차량 상태 + 충/방전 상태 </t>
        </is>
      </c>
      <c r="G818" s="29" t="inlineStr">
        <is>
          <t>KR, EU, NA</t>
        </is>
      </c>
      <c r="H818" s="29" t="inlineStr">
        <is>
          <t>GOA, HOA</t>
        </is>
      </c>
      <c r="I818" s="29" t="n">
        <v>1</v>
      </c>
      <c r="J818" s="30" t="inlineStr">
        <is>
          <t>1. 충전중</t>
        </is>
      </c>
      <c r="K818" s="30" t="inlineStr">
        <is>
          <t>1. EV
2. PHEV</t>
        </is>
      </c>
      <c r="L818" s="30" t="inlineStr">
        <is>
          <t>1. Home 진입
2. 차량 상태 카드 확인</t>
        </is>
      </c>
      <c r="M818" s="30" t="inlineStr">
        <is>
          <t>1. 충전/방전 전류량 인입 시 소수점 첫째 자리까지 표출 
- 소수점 첫째 자리 이하 버림 처리
- 실행(방전)중인 경우 음수로 표기 
- 충전 중인 경우 양수로 표기 
- 단위: kW</t>
        </is>
      </c>
      <c r="N818" s="69">
        <f>IF(COUNTIF(P818:W818,"F")&gt;=1,"FAIL",(IF(COUNTIF(P818:W818,"P")&gt;=1,"PASS",(IF(COUNTIF(P818:W818,"N/T")&gt;=1,"N/T",(IF(COUNTIF(P818:W818,"N/A")&gt;=1,"N/A","-")))))))</f>
        <v/>
      </c>
      <c r="O818" s="81">
        <f>IF(COUNTIF(P818:Q818,"F")&gt;=1,"FAIL",(IF(COUNTIF(P818:Q818,"P")&gt;=1,"PASS",(IF(COUNTIF(P818:Q818,"N/T")&gt;=1,"N/T",(IF(COUNTIF(P818:Q818,"N/A")&gt;=1,"N/A","-")))))))</f>
        <v/>
      </c>
      <c r="P818" s="29" t="inlineStr">
        <is>
          <t>N/A</t>
        </is>
      </c>
      <c r="Q818" s="29" t="inlineStr">
        <is>
          <t>N/A</t>
        </is>
      </c>
      <c r="R818" s="120">
        <f>IF(COUNTIF(S818:T818,"F")&gt;=1,"FAIL",(IF(COUNTIF(S818:T818,"P")&gt;=1,"PASS",(IF(COUNTIF(S818:T818,"N/T")&gt;=1,"N/T",(IF(COUNTIF(S818:T818,"N/A")&gt;=1,"N/A","-")))))))</f>
        <v/>
      </c>
      <c r="S818" s="29" t="inlineStr">
        <is>
          <t>P</t>
        </is>
      </c>
      <c r="T818" s="29" t="inlineStr">
        <is>
          <t>P</t>
        </is>
      </c>
      <c r="U818" s="120">
        <f>IF(COUNTIF(V818:W818,"F")&gt;=1,"FAIL",(IF(COUNTIF(V818:W818,"P")&gt;=1,"PASS",(IF(COUNTIF(V818:W818,"N/T")&gt;=1,"N/T",(IF(COUNTIF(V818:W818,"N/A")&gt;=1,"N/A","-")))))))</f>
        <v/>
      </c>
      <c r="V818" s="29" t="inlineStr">
        <is>
          <t>P</t>
        </is>
      </c>
      <c r="W818" s="29" t="inlineStr">
        <is>
          <t>P</t>
        </is>
      </c>
      <c r="X818" s="17" t="n"/>
      <c r="Y818" s="16" t="n"/>
      <c r="Z818" s="18" t="inlineStr">
        <is>
          <t>충전중 상태 필요
K: Handle Layer (N/A)</t>
        </is>
      </c>
      <c r="AA818" s="39" t="inlineStr">
        <is>
          <t>사양 아님(N/A)</t>
        </is>
      </c>
      <c r="AB818" s="39" t="inlineStr">
        <is>
          <t>CheckList, 실차</t>
        </is>
      </c>
    </row>
    <row r="819" ht="26.4" customHeight="1" s="357">
      <c r="A819" s="108" t="n"/>
      <c r="B819" s="29" t="inlineStr">
        <is>
          <t>TC_HL_0451</t>
        </is>
      </c>
      <c r="C819" s="29" t="inlineStr">
        <is>
          <t>Handle Layer / Home</t>
        </is>
      </c>
      <c r="D819" s="29" t="inlineStr">
        <is>
          <t>상태</t>
        </is>
      </c>
      <c r="E819" s="29" t="inlineStr">
        <is>
          <t>차량 상태 (HOA, GOA)</t>
        </is>
      </c>
      <c r="F819" s="29" t="inlineStr">
        <is>
          <t xml:space="preserve">홈 - 차량 상태 + 충/방전 상태 </t>
        </is>
      </c>
      <c r="G819" s="29" t="inlineStr">
        <is>
          <t>KR, EU, NA</t>
        </is>
      </c>
      <c r="H819" s="29" t="inlineStr">
        <is>
          <t>GOA, HOA</t>
        </is>
      </c>
      <c r="I819" s="29" t="n">
        <v>1</v>
      </c>
      <c r="J819" s="30" t="inlineStr">
        <is>
          <t>1. 충전중</t>
        </is>
      </c>
      <c r="K819" s="30" t="inlineStr">
        <is>
          <t>1. EV</t>
        </is>
      </c>
      <c r="L819" s="30" t="inlineStr">
        <is>
          <t>1. Home 진입
2. 차량 상태 카드 확인</t>
        </is>
      </c>
      <c r="M819" s="30" t="inlineStr">
        <is>
          <t>1. 충전중 배터리 그래프 표출
- 목표 충전량, 배터리량 &amp; 증가하는 애니메이션 제공</t>
        </is>
      </c>
      <c r="N819" s="69">
        <f>IF(COUNTIF(P819:W819,"F")&gt;=1,"FAIL",(IF(COUNTIF(P819:W819,"P")&gt;=1,"PASS",(IF(COUNTIF(P819:W819,"N/T")&gt;=1,"N/T",(IF(COUNTIF(P819:W819,"N/A")&gt;=1,"N/A","-")))))))</f>
        <v/>
      </c>
      <c r="O819" s="81">
        <f>IF(COUNTIF(P819:Q819,"F")&gt;=1,"FAIL",(IF(COUNTIF(P819:Q819,"P")&gt;=1,"PASS",(IF(COUNTIF(P819:Q819,"N/T")&gt;=1,"N/T",(IF(COUNTIF(P819:Q819,"N/A")&gt;=1,"N/A","-")))))))</f>
        <v/>
      </c>
      <c r="P819" s="29" t="inlineStr">
        <is>
          <t>N/A</t>
        </is>
      </c>
      <c r="Q819" s="29" t="inlineStr">
        <is>
          <t>N/A</t>
        </is>
      </c>
      <c r="R819" s="81">
        <f>IF(COUNTIF(S819:T819,"F")&gt;=1,"FAIL",(IF(COUNTIF(S819:T819,"P")&gt;=1,"PASS",(IF(COUNTIF(S819:T819,"N/T")&gt;=1,"N/T",(IF(COUNTIF(S819:T819,"N/A")&gt;=1,"N/A","-")))))))</f>
        <v/>
      </c>
      <c r="S819" s="29" t="inlineStr">
        <is>
          <t>P</t>
        </is>
      </c>
      <c r="T819" s="29" t="inlineStr">
        <is>
          <t>P</t>
        </is>
      </c>
      <c r="U819" s="120">
        <f>IF(COUNTIF(V819:W819,"F")&gt;=1,"FAIL",(IF(COUNTIF(V819:W819,"P")&gt;=1,"PASS",(IF(COUNTIF(V819:W819,"N/T")&gt;=1,"N/T",(IF(COUNTIF(V819:W819,"N/A")&gt;=1,"N/A","-")))))))</f>
        <v/>
      </c>
      <c r="V819" s="29" t="inlineStr">
        <is>
          <t>P</t>
        </is>
      </c>
      <c r="W819" s="29" t="inlineStr">
        <is>
          <t>P</t>
        </is>
      </c>
      <c r="X819" s="17" t="n"/>
      <c r="Y819" s="16" t="n"/>
      <c r="Z819" s="18" t="inlineStr">
        <is>
          <t>충전중 상태 필요
K: Handle Layer (N/A)</t>
        </is>
      </c>
      <c r="AA819" s="39" t="inlineStr">
        <is>
          <t>사양 아님(N/A)</t>
        </is>
      </c>
      <c r="AB819" s="42" t="inlineStr">
        <is>
          <t>CheckList, 실차</t>
        </is>
      </c>
    </row>
    <row r="820" ht="39.6" customHeight="1" s="357">
      <c r="A820" s="108" t="n"/>
      <c r="B820" s="29" t="inlineStr">
        <is>
          <t>TC_HL_0452</t>
        </is>
      </c>
      <c r="C820" s="29" t="inlineStr">
        <is>
          <t>Handle Layer / Home</t>
        </is>
      </c>
      <c r="D820" s="29" t="inlineStr">
        <is>
          <t>상태</t>
        </is>
      </c>
      <c r="E820" s="29" t="inlineStr">
        <is>
          <t>차량 상태 (HOA, GOA)</t>
        </is>
      </c>
      <c r="F820" s="29" t="inlineStr">
        <is>
          <t xml:space="preserve">홈 - 차량 상태 + 충/방전 상태 </t>
        </is>
      </c>
      <c r="G820" s="29" t="inlineStr">
        <is>
          <t>KR, EU, NA</t>
        </is>
      </c>
      <c r="H820" s="29" t="inlineStr">
        <is>
          <t>GOA, HOA</t>
        </is>
      </c>
      <c r="I820" s="29" t="n">
        <v>1</v>
      </c>
      <c r="J820" s="30" t="inlineStr">
        <is>
          <t>1. 충전중</t>
        </is>
      </c>
      <c r="K820" s="30" t="inlineStr">
        <is>
          <t>1. PHEV</t>
        </is>
      </c>
      <c r="L820" s="30" t="inlineStr">
        <is>
          <t>1. Home 진입
2. 차량 상태 카드 확인</t>
        </is>
      </c>
      <c r="M820" s="30" t="inlineStr">
        <is>
          <t>1. 충전중 배터리 그래프 표출</t>
        </is>
      </c>
      <c r="N820" s="69">
        <f>IF(COUNTIF(P820:W820,"F")&gt;=1,"FAIL",(IF(COUNTIF(P820:W820,"P")&gt;=1,"PASS",(IF(COUNTIF(P820:W820,"N/T")&gt;=1,"N/T",(IF(COUNTIF(P820:W820,"N/A")&gt;=1,"N/A","-")))))))</f>
        <v/>
      </c>
      <c r="O820" s="81">
        <f>IF(COUNTIF(P820:Q820,"F")&gt;=1,"FAIL",(IF(COUNTIF(P820:Q820,"P")&gt;=1,"PASS",(IF(COUNTIF(P820:Q820,"N/T")&gt;=1,"N/T",(IF(COUNTIF(P820:Q820,"N/A")&gt;=1,"N/A","-")))))))</f>
        <v/>
      </c>
      <c r="P820" s="29" t="inlineStr">
        <is>
          <t>N/A</t>
        </is>
      </c>
      <c r="Q820" s="29" t="inlineStr">
        <is>
          <t>N/A</t>
        </is>
      </c>
      <c r="R820" s="81">
        <f>IF(COUNTIF(S820:T820,"F")&gt;=1,"FAIL",(IF(COUNTIF(S820:T820,"P")&gt;=1,"PASS",(IF(COUNTIF(S820:T820,"N/T")&gt;=1,"N/T",(IF(COUNTIF(S820:T820,"N/A")&gt;=1,"N/A","-")))))))</f>
        <v/>
      </c>
      <c r="S820" s="29" t="inlineStr">
        <is>
          <t>P</t>
        </is>
      </c>
      <c r="T820" s="29" t="inlineStr">
        <is>
          <t>P</t>
        </is>
      </c>
      <c r="U820" s="120">
        <f>IF(COUNTIF(V820:W820,"F")&gt;=1,"FAIL",(IF(COUNTIF(V820:W820,"P")&gt;=1,"PASS",(IF(COUNTIF(V820:W820,"N/T")&gt;=1,"N/T",(IF(COUNTIF(V820:W820,"N/A")&gt;=1,"N/A","-")))))))</f>
        <v/>
      </c>
      <c r="V820" s="29" t="inlineStr">
        <is>
          <t>N/A</t>
        </is>
      </c>
      <c r="W820" s="29" t="inlineStr">
        <is>
          <t>N/A</t>
        </is>
      </c>
      <c r="X820" s="17" t="n"/>
      <c r="Y820" s="16" t="n"/>
      <c r="Z820" s="39" t="inlineStr">
        <is>
          <t>충전중 상태 필요
G : 비대상 앱모드(N/A)
K: Handle Layer (N/A)</t>
        </is>
      </c>
      <c r="AA820" s="39" t="inlineStr">
        <is>
          <t>사양 아님(N/A)</t>
        </is>
      </c>
      <c r="AB820" s="39" t="inlineStr">
        <is>
          <t>CheckList, 실차</t>
        </is>
      </c>
    </row>
    <row r="821" ht="52.8" customHeight="1" s="357">
      <c r="A821" s="108" t="n"/>
      <c r="B821" s="29" t="inlineStr">
        <is>
          <t>TC_HL_0453</t>
        </is>
      </c>
      <c r="C821" s="29" t="inlineStr">
        <is>
          <t>Handle Layer / Home</t>
        </is>
      </c>
      <c r="D821" s="29" t="inlineStr">
        <is>
          <t>상태</t>
        </is>
      </c>
      <c r="E821" s="29" t="inlineStr">
        <is>
          <t>차량 상태 (HOA, GOA)</t>
        </is>
      </c>
      <c r="F821" s="29" t="inlineStr">
        <is>
          <t xml:space="preserve">홈 - 차량 상태 + 충/방전 상태 </t>
        </is>
      </c>
      <c r="G821" s="29" t="inlineStr">
        <is>
          <t>KR, EU, NA</t>
        </is>
      </c>
      <c r="H821" s="29" t="inlineStr">
        <is>
          <t>GOA, HOA</t>
        </is>
      </c>
      <c r="I821" s="29" t="n">
        <v>1</v>
      </c>
      <c r="J821" s="30" t="inlineStr">
        <is>
          <t>1. 충전중</t>
        </is>
      </c>
      <c r="K821" s="30" t="inlineStr">
        <is>
          <t>1. EV
2. PHEV
3.  데이터를 받아 올 수 있는 경우</t>
        </is>
      </c>
      <c r="L821" s="30" t="inlineStr">
        <is>
          <t>1. Home 진입
2. 차량 상태 카드 확인</t>
        </is>
      </c>
      <c r="M821" s="30" t="inlineStr">
        <is>
          <t xml:space="preserve">1. 남은시간 표출
- 1시간 미만 : “약 m분” 표시 
- 1시간 이상 : “약 h시간 m분” 표시 </t>
        </is>
      </c>
      <c r="N821" s="69">
        <f>IF(COUNTIF(P821:W821,"F")&gt;=1,"FAIL",(IF(COUNTIF(P821:W821,"P")&gt;=1,"PASS",(IF(COUNTIF(P821:W821,"N/T")&gt;=1,"N/T",(IF(COUNTIF(P821:W821,"N/A")&gt;=1,"N/A","-")))))))</f>
        <v/>
      </c>
      <c r="O821" s="81">
        <f>IF(COUNTIF(P821:Q821,"F")&gt;=1,"FAIL",(IF(COUNTIF(P821:Q821,"P")&gt;=1,"PASS",(IF(COUNTIF(P821:Q821,"N/T")&gt;=1,"N/T",(IF(COUNTIF(P821:Q821,"N/A")&gt;=1,"N/A","-")))))))</f>
        <v/>
      </c>
      <c r="P821" s="29" t="inlineStr">
        <is>
          <t>N/A</t>
        </is>
      </c>
      <c r="Q821" s="29" t="inlineStr">
        <is>
          <t>N/A</t>
        </is>
      </c>
      <c r="R821" s="81">
        <f>IF(COUNTIF(S821:T821,"F")&gt;=1,"FAIL",(IF(COUNTIF(S821:T821,"P")&gt;=1,"PASS",(IF(COUNTIF(S821:T821,"N/T")&gt;=1,"N/T",(IF(COUNTIF(S821:T821,"N/A")&gt;=1,"N/A","-")))))))</f>
        <v/>
      </c>
      <c r="S821" s="29" t="inlineStr">
        <is>
          <t>P</t>
        </is>
      </c>
      <c r="T821" s="29" t="inlineStr">
        <is>
          <t>P</t>
        </is>
      </c>
      <c r="U821" s="81">
        <f>IF(COUNTIF(V821:W821,"F")&gt;=1,"FAIL",(IF(COUNTIF(V821:W821,"P")&gt;=1,"PASS",(IF(COUNTIF(V821:W821,"N/T")&gt;=1,"N/T",(IF(COUNTIF(V821:W821,"N/A")&gt;=1,"N/A","-")))))))</f>
        <v/>
      </c>
      <c r="V821" s="29" t="inlineStr">
        <is>
          <t>P</t>
        </is>
      </c>
      <c r="W821" s="29" t="inlineStr">
        <is>
          <t>P</t>
        </is>
      </c>
      <c r="X821" s="17" t="n"/>
      <c r="Y821" s="16" t="n"/>
      <c r="Z821" s="18" t="inlineStr">
        <is>
          <t>충전중 상태 필요
K: Handle Layer (N/A)</t>
        </is>
      </c>
      <c r="AA821" s="39" t="inlineStr">
        <is>
          <t>사양 아님(N/A)</t>
        </is>
      </c>
      <c r="AB821" s="42" t="inlineStr">
        <is>
          <t>CheckList, 실차</t>
        </is>
      </c>
    </row>
    <row r="822" ht="52.8" customHeight="1" s="357">
      <c r="A822" s="108" t="n"/>
      <c r="B822" s="29" t="inlineStr">
        <is>
          <t>TC_HL_0454</t>
        </is>
      </c>
      <c r="C822" s="29" t="inlineStr">
        <is>
          <t>Handle Layer / Home</t>
        </is>
      </c>
      <c r="D822" s="29" t="inlineStr">
        <is>
          <t>상태</t>
        </is>
      </c>
      <c r="E822" s="29" t="inlineStr">
        <is>
          <t>차량 상태 (HOA, GOA)</t>
        </is>
      </c>
      <c r="F822" s="29" t="inlineStr">
        <is>
          <t xml:space="preserve">홈 - 차량 상태 + 충/방전 상태 </t>
        </is>
      </c>
      <c r="G822" s="29" t="inlineStr">
        <is>
          <t>KR, EU, NA</t>
        </is>
      </c>
      <c r="H822" s="29" t="inlineStr">
        <is>
          <t>GOA, HOA</t>
        </is>
      </c>
      <c r="I822" s="29" t="n">
        <v>1</v>
      </c>
      <c r="J822" s="30" t="inlineStr">
        <is>
          <t>1. 충전중</t>
        </is>
      </c>
      <c r="K822" s="30" t="inlineStr">
        <is>
          <t>1. EV
2. PHEV
3. 남은 시간 유효하지 않은 경우</t>
        </is>
      </c>
      <c r="L822" s="30" t="inlineStr">
        <is>
          <t>1. Home 진입
2. 차량 상태 카드 확인</t>
        </is>
      </c>
      <c r="M822" s="30" t="inlineStr">
        <is>
          <t>1. 남은시간 미표출
2. ‘누적 주행 거리’ 표출</t>
        </is>
      </c>
      <c r="N822" s="69">
        <f>IF(COUNTIF(P822:W822,"F")&gt;=1,"FAIL",(IF(COUNTIF(P822:W822,"P")&gt;=1,"PASS",(IF(COUNTIF(P822:W822,"N/T")&gt;=1,"N/T",(IF(COUNTIF(P822:W822,"N/A")&gt;=1,"N/A","-")))))))</f>
        <v/>
      </c>
      <c r="O822" s="81">
        <f>IF(COUNTIF(P822:Q822,"F")&gt;=1,"FAIL",(IF(COUNTIF(P822:Q822,"P")&gt;=1,"PASS",(IF(COUNTIF(P822:Q822,"N/T")&gt;=1,"N/T",(IF(COUNTIF(P822:Q822,"N/A")&gt;=1,"N/A","-")))))))</f>
        <v/>
      </c>
      <c r="P822" s="29" t="inlineStr">
        <is>
          <t>N/A</t>
        </is>
      </c>
      <c r="Q822" s="29" t="inlineStr">
        <is>
          <t>N/A</t>
        </is>
      </c>
      <c r="R822" s="81">
        <f>IF(COUNTIF(S822:T822,"F")&gt;=1,"FAIL",(IF(COUNTIF(S822:T822,"P")&gt;=1,"PASS",(IF(COUNTIF(S822:T822,"N/T")&gt;=1,"N/T",(IF(COUNTIF(S822:T822,"N/A")&gt;=1,"N/A","-")))))))</f>
        <v/>
      </c>
      <c r="S822" s="29" t="inlineStr">
        <is>
          <t>P</t>
        </is>
      </c>
      <c r="T822" s="29" t="inlineStr">
        <is>
          <t>P</t>
        </is>
      </c>
      <c r="U822" s="120">
        <f>IF(COUNTIF(V822:W822,"F")&gt;=1,"FAIL",(IF(COUNTIF(V822:W822,"P")&gt;=1,"PASS",(IF(COUNTIF(V822:W822,"N/T")&gt;=1,"N/T",(IF(COUNTIF(V822:W822,"N/A")&gt;=1,"N/A","-")))))))</f>
        <v/>
      </c>
      <c r="V822" s="29" t="inlineStr">
        <is>
          <t>P</t>
        </is>
      </c>
      <c r="W822" s="29" t="inlineStr">
        <is>
          <t>P</t>
        </is>
      </c>
      <c r="X822" s="17" t="n"/>
      <c r="Y822" s="16" t="n"/>
      <c r="Z822" s="39" t="inlineStr">
        <is>
          <t>H : 충전중 상태 + 남은 시간 유효 하지 않은 경우 필요
K : HandleLayer (N/A)</t>
        </is>
      </c>
      <c r="AA822" s="39" t="inlineStr">
        <is>
          <t>N/T : 특수상황/실패 조건 필요(조건)</t>
        </is>
      </c>
      <c r="AB822" s="39" t="inlineStr">
        <is>
          <t>CheckList, 실차</t>
        </is>
      </c>
    </row>
    <row r="823" ht="52.8" customHeight="1" s="357">
      <c r="A823" s="108" t="n"/>
      <c r="B823" s="29" t="inlineStr">
        <is>
          <t>TC_HL_0455</t>
        </is>
      </c>
      <c r="C823" s="29" t="inlineStr">
        <is>
          <t>Handle Layer / Home</t>
        </is>
      </c>
      <c r="D823" s="29" t="inlineStr">
        <is>
          <t>상태</t>
        </is>
      </c>
      <c r="E823" s="29" t="inlineStr">
        <is>
          <t>차량 상태 (HOA, GOA)</t>
        </is>
      </c>
      <c r="F823" s="29" t="inlineStr">
        <is>
          <t xml:space="preserve">홈 - 차량 상태 + 충/방전 상태 </t>
        </is>
      </c>
      <c r="G823" s="29" t="inlineStr">
        <is>
          <t>KR, EU, NA</t>
        </is>
      </c>
      <c r="H823" s="29" t="inlineStr">
        <is>
          <t>GOA, HOA</t>
        </is>
      </c>
      <c r="I823" s="29" t="n">
        <v>5</v>
      </c>
      <c r="J823" s="30" t="inlineStr">
        <is>
          <t>1. V2X 실행중</t>
        </is>
      </c>
      <c r="K823" s="30" t="inlineStr">
        <is>
          <t>1. EV
2. PHEV</t>
        </is>
      </c>
      <c r="L823" s="30" t="inlineStr">
        <is>
          <t>1. Home 진입
2. 차량 상태 카드 확인</t>
        </is>
      </c>
      <c r="M823" s="30" t="inlineStr">
        <is>
          <t>1. 실행카드 표출
아이콘 V2X 실행 중  (100.1kW)  60% | 256km
게이지
남은 시간 약 24시간 59분</t>
        </is>
      </c>
      <c r="N823" s="83">
        <f>IF(COUNTIF(P823:W823,"F")&gt;=1,"FAIL",(IF(COUNTIF(P823:W823,"P")&gt;=1,"PASS",(IF(COUNTIF(P823:W823,"N/T")&gt;=1,"N/T",(IF(COUNTIF(P823:W823,"N/A")&gt;=1,"N/A","-")))))))</f>
        <v/>
      </c>
      <c r="O823" s="81">
        <f>IF(COUNTIF(P823:Q823,"F")&gt;=1,"FAIL",(IF(COUNTIF(P823:Q823,"P")&gt;=1,"PASS",(IF(COUNTIF(P823:Q823,"N/T")&gt;=1,"N/T",(IF(COUNTIF(P823:Q823,"N/A")&gt;=1,"N/A","-")))))))</f>
        <v/>
      </c>
      <c r="P823" s="29" t="inlineStr">
        <is>
          <t>N/A</t>
        </is>
      </c>
      <c r="Q823" s="29" t="inlineStr">
        <is>
          <t>N/A</t>
        </is>
      </c>
      <c r="R823" s="81">
        <f>IF(COUNTIF(S823:T823,"F")&gt;=1,"FAIL",(IF(COUNTIF(S823:T823,"P")&gt;=1,"PASS",(IF(COUNTIF(S823:T823,"N/T")&gt;=1,"N/T",(IF(COUNTIF(S823:T823,"N/A")&gt;=1,"N/A","-")))))))</f>
        <v/>
      </c>
      <c r="S823" s="29" t="inlineStr">
        <is>
          <t>N/T</t>
        </is>
      </c>
      <c r="T823" s="29" t="inlineStr">
        <is>
          <t>N/T</t>
        </is>
      </c>
      <c r="U823" s="81">
        <f>IF(COUNTIF(V823:W823,"F")&gt;=1,"FAIL",(IF(COUNTIF(V823:W823,"P")&gt;=1,"PASS",(IF(COUNTIF(V823:W823,"N/T")&gt;=1,"N/T",(IF(COUNTIF(V823:W823,"N/A")&gt;=1,"N/A","-")))))))</f>
        <v/>
      </c>
      <c r="V823" s="29" t="inlineStr">
        <is>
          <t>N/T</t>
        </is>
      </c>
      <c r="W823" s="29" t="inlineStr">
        <is>
          <t>N/T</t>
        </is>
      </c>
      <c r="X823" s="17" t="n"/>
      <c r="Y823" s="16" t="n"/>
      <c r="Z823" s="39" t="inlineStr">
        <is>
          <t>H/G : V2X 실행중 상태 필요
K : HandleLayer (N/A)</t>
        </is>
      </c>
      <c r="AA823" s="39" t="inlineStr">
        <is>
          <t>N/T : 차량/디바이스 필요(조건)</t>
        </is>
      </c>
      <c r="AB823" s="39" t="inlineStr">
        <is>
          <t>실차</t>
        </is>
      </c>
    </row>
    <row r="824" ht="52.8" customHeight="1" s="357">
      <c r="A824" s="108" t="n"/>
      <c r="B824" s="29" t="inlineStr">
        <is>
          <t>TC_HL_0456</t>
        </is>
      </c>
      <c r="C824" s="29" t="inlineStr">
        <is>
          <t>Handle Layer / Home</t>
        </is>
      </c>
      <c r="D824" s="29" t="inlineStr">
        <is>
          <t>상태</t>
        </is>
      </c>
      <c r="E824" s="29" t="inlineStr">
        <is>
          <t>차량 상태 (HOA, GOA)</t>
        </is>
      </c>
      <c r="F824" s="29" t="inlineStr">
        <is>
          <t xml:space="preserve">홈 - 차량 상태 + 충/방전 상태 </t>
        </is>
      </c>
      <c r="G824" s="29" t="inlineStr">
        <is>
          <t>KR, EU, NA</t>
        </is>
      </c>
      <c r="H824" s="29" t="inlineStr">
        <is>
          <t>GOA, HOA</t>
        </is>
      </c>
      <c r="I824" s="29" t="n">
        <v>1</v>
      </c>
      <c r="J824" s="30" t="inlineStr">
        <is>
          <t>1. V2L 실행중</t>
        </is>
      </c>
      <c r="K824" s="30" t="inlineStr">
        <is>
          <t>1. EV
2. PHEV</t>
        </is>
      </c>
      <c r="L824" s="30" t="inlineStr">
        <is>
          <t>1. Home 진입
2. 차량 상태 카드 확인</t>
        </is>
      </c>
      <c r="M824" s="30" t="inlineStr">
        <is>
          <t>1. 실행카드 표출
아이콘 V2L 실행중  (100.1kW)  60% | 256km
게이지
사용 가능 시간 약 24시간 59분</t>
        </is>
      </c>
      <c r="N824" s="69">
        <f>IF(COUNTIF(P824:W824,"F")&gt;=1,"FAIL",(IF(COUNTIF(P824:W824,"P")&gt;=1,"PASS",(IF(COUNTIF(P824:W824,"N/T")&gt;=1,"N/T",(IF(COUNTIF(P824:W824,"N/A")&gt;=1,"N/A","-")))))))</f>
        <v/>
      </c>
      <c r="O824" s="81">
        <f>IF(COUNTIF(P824:Q824,"F")&gt;=1,"FAIL",(IF(COUNTIF(P824:Q824,"P")&gt;=1,"PASS",(IF(COUNTIF(P824:Q824,"N/T")&gt;=1,"N/T",(IF(COUNTIF(P824:Q824,"N/A")&gt;=1,"N/A","-")))))))</f>
        <v/>
      </c>
      <c r="P824" s="29" t="inlineStr">
        <is>
          <t>N/A</t>
        </is>
      </c>
      <c r="Q824" s="29" t="inlineStr">
        <is>
          <t>N/A</t>
        </is>
      </c>
      <c r="R824" s="81">
        <f>IF(COUNTIF(S824:T824,"F")&gt;=1,"FAIL",(IF(COUNTIF(S824:T824,"P")&gt;=1,"PASS",(IF(COUNTIF(S824:T824,"N/T")&gt;=1,"N/T",(IF(COUNTIF(S824:T824,"N/A")&gt;=1,"N/A","-")))))))</f>
        <v/>
      </c>
      <c r="S824" s="29" t="inlineStr">
        <is>
          <t>P</t>
        </is>
      </c>
      <c r="T824" s="29" t="inlineStr">
        <is>
          <t>P</t>
        </is>
      </c>
      <c r="U824" s="82">
        <f>IF(COUNTIF(V824:W824,"F")&gt;=1,"FAIL",(IF(COUNTIF(V824:W824,"P")&gt;=1,"PASS",(IF(COUNTIF(V824:W824,"N/T")&gt;=1,"N/T",(IF(COUNTIF(V824:W824,"N/A")&gt;=1,"N/A","-")))))))</f>
        <v/>
      </c>
      <c r="V824" s="29" t="n"/>
      <c r="W824" s="29" t="n"/>
      <c r="X824" s="17" t="n"/>
      <c r="Y824" s="16" t="n"/>
      <c r="Z824" s="18" t="inlineStr">
        <is>
          <t>V2L 실행중 상태 필요
K: Handle Layer (N/A)</t>
        </is>
      </c>
      <c r="AA824" s="39" t="inlineStr">
        <is>
          <t>사양 아님(N/A)</t>
        </is>
      </c>
      <c r="AB824" s="42" t="inlineStr">
        <is>
          <t>CheckList, 실차</t>
        </is>
      </c>
    </row>
    <row r="825" ht="66" customHeight="1" s="357">
      <c r="A825" s="108" t="n"/>
      <c r="B825" s="29" t="inlineStr">
        <is>
          <t>TC_HL_0457</t>
        </is>
      </c>
      <c r="C825" s="29" t="inlineStr">
        <is>
          <t>Handle Layer / Home</t>
        </is>
      </c>
      <c r="D825" s="29" t="inlineStr">
        <is>
          <t>상태</t>
        </is>
      </c>
      <c r="E825" s="29" t="inlineStr">
        <is>
          <t>차량 상태 (HOA, GOA)</t>
        </is>
      </c>
      <c r="F825" s="29" t="inlineStr">
        <is>
          <t xml:space="preserve">홈 - 차량 상태 + 충/방전 상태 </t>
        </is>
      </c>
      <c r="G825" s="29" t="inlineStr">
        <is>
          <t>KR, EU, NA</t>
        </is>
      </c>
      <c r="H825" s="29" t="inlineStr">
        <is>
          <t>GOA, HOA</t>
        </is>
      </c>
      <c r="I825" s="29" t="n">
        <v>1</v>
      </c>
      <c r="J825" s="30" t="inlineStr">
        <is>
          <t>1. V2L 실행중</t>
        </is>
      </c>
      <c r="K825" s="30" t="inlineStr">
        <is>
          <t>1. FCEV</t>
        </is>
      </c>
      <c r="L825" s="30" t="inlineStr">
        <is>
          <t>1. Home 진입
2. 차량 상태 카드 확인</t>
        </is>
      </c>
      <c r="M825" s="30" t="inlineStr">
        <is>
          <t>1. 실행카드 표출
아이콘 V2L 실행중  (100.1kW)  256km
사용 가능 시간 약 24시간 59분
- 게이지 미표출</t>
        </is>
      </c>
      <c r="N825" s="83">
        <f>IF(COUNTIF(P825:W825,"F")&gt;=1,"FAIL",(IF(COUNTIF(P825:W825,"P")&gt;=1,"PASS",(IF(COUNTIF(P825:W825,"N/T")&gt;=1,"N/T",(IF(COUNTIF(P825:W825,"N/A")&gt;=1,"N/A","-")))))))</f>
        <v/>
      </c>
      <c r="O825" s="81">
        <f>IF(COUNTIF(P825:Q825,"F")&gt;=1,"FAIL",(IF(COUNTIF(P825:Q825,"P")&gt;=1,"PASS",(IF(COUNTIF(P825:Q825,"N/T")&gt;=1,"N/T",(IF(COUNTIF(P825:Q825,"N/A")&gt;=1,"N/A","-")))))))</f>
        <v/>
      </c>
      <c r="P825" s="29" t="inlineStr">
        <is>
          <t>N/A</t>
        </is>
      </c>
      <c r="Q825" s="29" t="inlineStr">
        <is>
          <t>N/A</t>
        </is>
      </c>
      <c r="R825" s="120">
        <f>IF(COUNTIF(S825:T825,"F")&gt;=1,"FAIL",(IF(COUNTIF(S825:T825,"P")&gt;=1,"PASS",(IF(COUNTIF(S825:T825,"N/T")&gt;=1,"N/T",(IF(COUNTIF(S825:T825,"N/A")&gt;=1,"N/A","-")))))))</f>
        <v/>
      </c>
      <c r="S825" s="29" t="inlineStr">
        <is>
          <t>N/T</t>
        </is>
      </c>
      <c r="T825" s="29" t="inlineStr">
        <is>
          <t>N/T</t>
        </is>
      </c>
      <c r="U825" s="120">
        <f>IF(COUNTIF(V825:W825,"F")&gt;=1,"FAIL",(IF(COUNTIF(V825:W825,"P")&gt;=1,"PASS",(IF(COUNTIF(V825:W825,"N/T")&gt;=1,"N/T",(IF(COUNTIF(V825:W825,"N/A")&gt;=1,"N/A","-")))))))</f>
        <v/>
      </c>
      <c r="V825" s="29" t="inlineStr">
        <is>
          <t>N/A</t>
        </is>
      </c>
      <c r="W825" s="29" t="inlineStr">
        <is>
          <t>N/A</t>
        </is>
      </c>
      <c r="X825" s="17" t="n"/>
      <c r="Y825" s="16" t="n"/>
      <c r="Z825" s="39" t="inlineStr">
        <is>
          <t>- V2L 실행중 상태 필요
- FCEV 차량 필요
G : 비대상 앱모드(N/A)
K: Handle Layer (N/A)</t>
        </is>
      </c>
      <c r="AA825" s="39" t="inlineStr">
        <is>
          <t>N/T : 차량/디바이스 필요(조건)</t>
        </is>
      </c>
      <c r="AB825" s="42" t="inlineStr">
        <is>
          <t>CheckList, 실차</t>
        </is>
      </c>
    </row>
    <row r="826" ht="79.2" customHeight="1" s="357">
      <c r="A826" s="108" t="n"/>
      <c r="B826" s="29" t="inlineStr">
        <is>
          <t>TC_HL_0458</t>
        </is>
      </c>
      <c r="C826" s="29" t="inlineStr">
        <is>
          <t>Handle Layer / Home</t>
        </is>
      </c>
      <c r="D826" s="29" t="inlineStr">
        <is>
          <t>상태</t>
        </is>
      </c>
      <c r="E826" s="29" t="inlineStr">
        <is>
          <t>차량 상태 (HOA, GOA)</t>
        </is>
      </c>
      <c r="F826" s="29" t="inlineStr">
        <is>
          <t xml:space="preserve">홈 - 차량 상태 + 충/방전 상태 </t>
        </is>
      </c>
      <c r="G826" s="29" t="inlineStr">
        <is>
          <t>KR, EU, NA</t>
        </is>
      </c>
      <c r="H826" s="29" t="inlineStr">
        <is>
          <t>GOA, HOA</t>
        </is>
      </c>
      <c r="I826" s="29" t="n">
        <v>5</v>
      </c>
      <c r="J826" s="30" t="inlineStr">
        <is>
          <t>1. V2L 실행중</t>
        </is>
      </c>
      <c r="K826" s="30" t="inlineStr">
        <is>
          <t>1. HEV</t>
        </is>
      </c>
      <c r="L826" s="30" t="inlineStr">
        <is>
          <t>1. Home 진입
2. 차량 상태 카드 확인</t>
        </is>
      </c>
      <c r="M826" s="30" t="inlineStr">
        <is>
          <t>1. 실행카드 표출
아이콘 V2L 실행중  (100.1kW) 256km
누적 주행 거리  99,999km
- 게이지 미표출
- 누적 주행 거리 표출</t>
        </is>
      </c>
      <c r="N826" s="83">
        <f>IF(COUNTIF(P826:W826,"F")&gt;=1,"FAIL",(IF(COUNTIF(P826:W826,"P")&gt;=1,"PASS",(IF(COUNTIF(P826:W826,"N/T")&gt;=1,"N/T",(IF(COUNTIF(P826:W826,"N/A")&gt;=1,"N/A","-")))))))</f>
        <v/>
      </c>
      <c r="O826" s="81">
        <f>IF(COUNTIF(P826:Q826,"F")&gt;=1,"FAIL",(IF(COUNTIF(P826:Q826,"P")&gt;=1,"PASS",(IF(COUNTIF(P826:Q826,"N/T")&gt;=1,"N/T",(IF(COUNTIF(P826:Q826,"N/A")&gt;=1,"N/A","-")))))))</f>
        <v/>
      </c>
      <c r="P826" s="29" t="inlineStr">
        <is>
          <t>N/A</t>
        </is>
      </c>
      <c r="Q826" s="29" t="inlineStr">
        <is>
          <t>N/A</t>
        </is>
      </c>
      <c r="R826" s="81">
        <f>IF(COUNTIF(S826:T826,"F")&gt;=1,"FAIL",(IF(COUNTIF(S826:T826,"P")&gt;=1,"PASS",(IF(COUNTIF(S826:T826,"N/T")&gt;=1,"N/T",(IF(COUNTIF(S826:T826,"N/A")&gt;=1,"N/A","-")))))))</f>
        <v/>
      </c>
      <c r="S826" s="29" t="inlineStr">
        <is>
          <t>N/T</t>
        </is>
      </c>
      <c r="T826" s="29" t="inlineStr">
        <is>
          <t>N/T</t>
        </is>
      </c>
      <c r="U826" s="120">
        <f>IF(COUNTIF(V826:W826,"F")&gt;=1,"FAIL",(IF(COUNTIF(V826:W826,"P")&gt;=1,"PASS",(IF(COUNTIF(V826:W826,"N/T")&gt;=1,"N/T",(IF(COUNTIF(V826:W826,"N/A")&gt;=1,"N/A","-")))))))</f>
        <v/>
      </c>
      <c r="V826" s="29" t="inlineStr">
        <is>
          <t>N/T</t>
        </is>
      </c>
      <c r="W826" s="29" t="inlineStr">
        <is>
          <t>N/T</t>
        </is>
      </c>
      <c r="X826" s="17" t="n"/>
      <c r="Y826" s="16" t="n"/>
      <c r="Z826" s="39" t="inlineStr">
        <is>
          <t>H/G : V2L 실행중 상태 + HEV 차량 필요
K : HandleLayer (N/A)</t>
        </is>
      </c>
      <c r="AA826" s="39" t="inlineStr">
        <is>
          <t>N/T : 차량/디바이스 필요(조건)</t>
        </is>
      </c>
      <c r="AB826" s="39" t="inlineStr">
        <is>
          <t>실차</t>
        </is>
      </c>
    </row>
    <row r="827" ht="39.6" customHeight="1" s="357">
      <c r="A827" s="108" t="n"/>
      <c r="B827" s="29" t="inlineStr">
        <is>
          <t>TC_HL_0459</t>
        </is>
      </c>
      <c r="C827" s="29" t="inlineStr">
        <is>
          <t>Handle Layer / Home</t>
        </is>
      </c>
      <c r="D827" s="29" t="inlineStr">
        <is>
          <t>상태</t>
        </is>
      </c>
      <c r="E827" s="29" t="inlineStr">
        <is>
          <t>차량 상태 (HOA, GOA)</t>
        </is>
      </c>
      <c r="F827" s="29" t="inlineStr">
        <is>
          <t xml:space="preserve">홈 - 차량 상태 + 충/방전 상태 </t>
        </is>
      </c>
      <c r="G827" s="29" t="inlineStr">
        <is>
          <t>KR, EU, NA</t>
        </is>
      </c>
      <c r="H827" s="29" t="inlineStr">
        <is>
          <t>GOA, HOA</t>
        </is>
      </c>
      <c r="I827" s="29" t="n">
        <v>1</v>
      </c>
      <c r="J827" s="30" t="inlineStr">
        <is>
          <t>1. V2L 실행중</t>
        </is>
      </c>
      <c r="K827" s="30" t="inlineStr">
        <is>
          <t>1. EV
2. PHEV</t>
        </is>
      </c>
      <c r="L827" s="30" t="inlineStr">
        <is>
          <t>1. Home 진입
2. 차량 상태 카드 확인</t>
        </is>
      </c>
      <c r="M827" s="30" t="inlineStr">
        <is>
          <t>1. 게이지 표시 속성
- 배터리량 &amp; 감소하는 애니메이션 제공 
- EV5의 경우 V2L 실행 중일 때 사용한도 값 표출 (EV5 미만 미표출)</t>
        </is>
      </c>
      <c r="N827" s="69">
        <f>IF(COUNTIF(P827:W827,"F")&gt;=1,"FAIL",(IF(COUNTIF(P827:W827,"P")&gt;=1,"PASS",(IF(COUNTIF(P827:W827,"N/T")&gt;=1,"N/T",(IF(COUNTIF(P827:W827,"N/A")&gt;=1,"N/A","-")))))))</f>
        <v/>
      </c>
      <c r="O827" s="81">
        <f>IF(COUNTIF(P827:Q827,"F")&gt;=1,"FAIL",(IF(COUNTIF(P827:Q827,"P")&gt;=1,"PASS",(IF(COUNTIF(P827:Q827,"N/T")&gt;=1,"N/T",(IF(COUNTIF(P827:Q827,"N/A")&gt;=1,"N/A","-")))))))</f>
        <v/>
      </c>
      <c r="P827" s="29" t="inlineStr">
        <is>
          <t>N/A</t>
        </is>
      </c>
      <c r="Q827" s="29" t="inlineStr">
        <is>
          <t>N/A</t>
        </is>
      </c>
      <c r="R827" s="81">
        <f>IF(COUNTIF(S827:T827,"F")&gt;=1,"FAIL",(IF(COUNTIF(S827:T827,"P")&gt;=1,"PASS",(IF(COUNTIF(S827:T827,"N/T")&gt;=1,"N/T",(IF(COUNTIF(S827:T827,"N/A")&gt;=1,"N/A","-")))))))</f>
        <v/>
      </c>
      <c r="S827" s="29" t="inlineStr">
        <is>
          <t>P</t>
        </is>
      </c>
      <c r="T827" s="29" t="inlineStr">
        <is>
          <t>P</t>
        </is>
      </c>
      <c r="U827" s="82">
        <f>IF(COUNTIF(V827:W827,"F")&gt;=1,"FAIL",(IF(COUNTIF(V827:W827,"P")&gt;=1,"PASS",(IF(COUNTIF(V827:W827,"N/T")&gt;=1,"N/T",(IF(COUNTIF(V827:W827,"N/A")&gt;=1,"N/A","-")))))))</f>
        <v/>
      </c>
      <c r="V827" s="29" t="n"/>
      <c r="W827" s="29" t="n"/>
      <c r="X827" s="17" t="n"/>
      <c r="Y827" s="16" t="n"/>
      <c r="Z827" s="18" t="inlineStr">
        <is>
          <t>V2L 실행중 상태 필요
K: Handle Layer (N/A)</t>
        </is>
      </c>
      <c r="AA827" s="39" t="inlineStr">
        <is>
          <t>사양 아님(N/A)</t>
        </is>
      </c>
      <c r="AB827" s="42" t="inlineStr">
        <is>
          <t>CheckList, 실차</t>
        </is>
      </c>
    </row>
    <row r="828" ht="39.6" customHeight="1" s="357">
      <c r="A828" s="108" t="n"/>
      <c r="B828" s="29" t="inlineStr">
        <is>
          <t>TC_HL_0460</t>
        </is>
      </c>
      <c r="C828" s="29" t="inlineStr">
        <is>
          <t>Handle Layer / Home</t>
        </is>
      </c>
      <c r="D828" s="29" t="inlineStr">
        <is>
          <t>상태</t>
        </is>
      </c>
      <c r="E828" s="29" t="inlineStr">
        <is>
          <t>차량 상태 (HOA, GOA)</t>
        </is>
      </c>
      <c r="F828" s="29" t="inlineStr">
        <is>
          <t xml:space="preserve">홈 - 차량 상태 + 충/방전 상태 </t>
        </is>
      </c>
      <c r="G828" s="29" t="inlineStr">
        <is>
          <t>KR, EU, NA</t>
        </is>
      </c>
      <c r="H828" s="29" t="inlineStr">
        <is>
          <t>GOA, HOA</t>
        </is>
      </c>
      <c r="I828" s="29" t="n">
        <v>1</v>
      </c>
      <c r="J828" s="30" t="inlineStr">
        <is>
          <t>1. V2L 실행중</t>
        </is>
      </c>
      <c r="K828" s="30" t="inlineStr">
        <is>
          <t>1. EV
2. PHEV</t>
        </is>
      </c>
      <c r="L828" s="30" t="inlineStr">
        <is>
          <t>1. Home 진입
2. 차량 상태 카드 확인</t>
        </is>
      </c>
      <c r="M828" s="30" t="inlineStr">
        <is>
          <t>1. 사용 가능 시간 표출
- 1시간 미만 : “약 m분” 표시 
- 1시간 이상 : “약 h시간 m분” 표시</t>
        </is>
      </c>
      <c r="N828" s="69">
        <f>IF(COUNTIF(P828:W828,"F")&gt;=1,"FAIL",(IF(COUNTIF(P828:W828,"P")&gt;=1,"PASS",(IF(COUNTIF(P828:W828,"N/T")&gt;=1,"N/T",(IF(COUNTIF(P828:W828,"N/A")&gt;=1,"N/A","-")))))))</f>
        <v/>
      </c>
      <c r="O828" s="81">
        <f>IF(COUNTIF(P828:Q828,"F")&gt;=1,"FAIL",(IF(COUNTIF(P828:Q828,"P")&gt;=1,"PASS",(IF(COUNTIF(P828:Q828,"N/T")&gt;=1,"N/T",(IF(COUNTIF(P828:Q828,"N/A")&gt;=1,"N/A","-")))))))</f>
        <v/>
      </c>
      <c r="P828" s="29" t="inlineStr">
        <is>
          <t>N/A</t>
        </is>
      </c>
      <c r="Q828" s="29" t="inlineStr">
        <is>
          <t>N/A</t>
        </is>
      </c>
      <c r="R828" s="81">
        <f>IF(COUNTIF(S828:T828,"F")&gt;=1,"FAIL",(IF(COUNTIF(S828:T828,"P")&gt;=1,"PASS",(IF(COUNTIF(S828:T828,"N/T")&gt;=1,"N/T",(IF(COUNTIF(S828:T828,"N/A")&gt;=1,"N/A","-")))))))</f>
        <v/>
      </c>
      <c r="S828" s="29" t="inlineStr">
        <is>
          <t>P</t>
        </is>
      </c>
      <c r="T828" s="29" t="inlineStr">
        <is>
          <t>P</t>
        </is>
      </c>
      <c r="U828" s="82">
        <f>IF(COUNTIF(V828:W828,"F")&gt;=1,"FAIL",(IF(COUNTIF(V828:W828,"P")&gt;=1,"PASS",(IF(COUNTIF(V828:W828,"N/T")&gt;=1,"N/T",(IF(COUNTIF(V828:W828,"N/A")&gt;=1,"N/A","-")))))))</f>
        <v/>
      </c>
      <c r="V828" s="29" t="n"/>
      <c r="W828" s="29" t="n"/>
      <c r="X828" s="17" t="n"/>
      <c r="Y828" s="16" t="n"/>
      <c r="Z828" s="18" t="inlineStr">
        <is>
          <t>V2L 실행중 상태 필요
K: Handle Layer (N/A)</t>
        </is>
      </c>
      <c r="AA828" s="39" t="inlineStr">
        <is>
          <t>사양 아님(N/A)</t>
        </is>
      </c>
      <c r="AB828" s="42" t="inlineStr">
        <is>
          <t>CheckList, 실차</t>
        </is>
      </c>
    </row>
    <row r="829" ht="52.8" customHeight="1" s="357">
      <c r="A829" s="108" t="n"/>
      <c r="B829" s="29" t="inlineStr">
        <is>
          <t>TC_HL_0461</t>
        </is>
      </c>
      <c r="C829" s="29" t="inlineStr">
        <is>
          <t>Handle Layer / Home</t>
        </is>
      </c>
      <c r="D829" s="29" t="inlineStr">
        <is>
          <t>상태</t>
        </is>
      </c>
      <c r="E829" s="29" t="inlineStr">
        <is>
          <t>차량 상태 (HOA, GOA)</t>
        </is>
      </c>
      <c r="F829" s="29" t="inlineStr">
        <is>
          <t xml:space="preserve">홈 - 차량 상태 + 충/방전 상태 </t>
        </is>
      </c>
      <c r="G829" s="29" t="inlineStr">
        <is>
          <t>KR, EU, NA</t>
        </is>
      </c>
      <c r="H829" s="29" t="inlineStr">
        <is>
          <t>GOA, HOA</t>
        </is>
      </c>
      <c r="I829" s="29" t="n">
        <v>1</v>
      </c>
      <c r="J829" s="30" t="inlineStr">
        <is>
          <t>1. 예약 충전 ON</t>
        </is>
      </c>
      <c r="K829" s="30" t="inlineStr">
        <is>
          <t>1. EV4 이상</t>
        </is>
      </c>
      <c r="L829" s="30" t="inlineStr">
        <is>
          <t>1. Home 진입
2. 차량 상태 카드 확인</t>
        </is>
      </c>
      <c r="M829" s="30" t="inlineStr">
        <is>
          <t>1. 카드 표출
아이오닉 5 N (-100.kW)  60% | 256km
게이지
예약 충전 {내일 오후 12:00}까지 완료</t>
        </is>
      </c>
      <c r="N829" s="69">
        <f>IF(COUNTIF(P829:W829,"F")&gt;=1,"FAIL",(IF(COUNTIF(P829:W829,"P")&gt;=1,"PASS",(IF(COUNTIF(P829:W829,"N/T")&gt;=1,"N/T",(IF(COUNTIF(P829:W829,"N/A")&gt;=1,"N/A","-")))))))</f>
        <v/>
      </c>
      <c r="O829" s="81">
        <f>IF(COUNTIF(P829:Q829,"F")&gt;=1,"FAIL",(IF(COUNTIF(P829:Q829,"P")&gt;=1,"PASS",(IF(COUNTIF(P829:Q829,"N/T")&gt;=1,"N/T",(IF(COUNTIF(P829:Q829,"N/A")&gt;=1,"N/A","-")))))))</f>
        <v/>
      </c>
      <c r="P829" s="29" t="inlineStr">
        <is>
          <t>N/A</t>
        </is>
      </c>
      <c r="Q829" s="29" t="inlineStr">
        <is>
          <t>N/A</t>
        </is>
      </c>
      <c r="R829" s="120">
        <f>IF(COUNTIF(S829:T829,"F")&gt;=1,"FAIL",(IF(COUNTIF(S829:T829,"P")&gt;=1,"PASS",(IF(COUNTIF(S829:T829,"N/T")&gt;=1,"N/T",(IF(COUNTIF(S829:T829,"N/A")&gt;=1,"N/A","-")))))))</f>
        <v/>
      </c>
      <c r="S829" s="29" t="inlineStr">
        <is>
          <t>P</t>
        </is>
      </c>
      <c r="T829" s="29" t="inlineStr">
        <is>
          <t>P</t>
        </is>
      </c>
      <c r="U829" s="120">
        <f>IF(COUNTIF(V829:W829,"F")&gt;=1,"FAIL",(IF(COUNTIF(V829:W829,"P")&gt;=1,"PASS",(IF(COUNTIF(V829:W829,"N/T")&gt;=1,"N/T",(IF(COUNTIF(V829:W829,"N/A")&gt;=1,"N/A","-")))))))</f>
        <v/>
      </c>
      <c r="V829" s="29" t="inlineStr">
        <is>
          <t>P</t>
        </is>
      </c>
      <c r="W829" s="29" t="inlineStr">
        <is>
          <t>P</t>
        </is>
      </c>
      <c r="X829" s="17" t="n"/>
      <c r="Y829" s="17" t="n"/>
      <c r="Z829" s="18" t="inlineStr">
        <is>
          <t>K: Handle Layer (N/A)</t>
        </is>
      </c>
      <c r="AA829" s="39" t="inlineStr">
        <is>
          <t>사양 아님(N/A)</t>
        </is>
      </c>
      <c r="AB829" s="39" t="inlineStr">
        <is>
          <t>CheckList</t>
        </is>
      </c>
    </row>
    <row r="830" ht="79.2" customHeight="1" s="357">
      <c r="A830" s="108" t="n"/>
      <c r="B830" s="29" t="inlineStr">
        <is>
          <t>TC_HL_0462</t>
        </is>
      </c>
      <c r="C830" s="29" t="inlineStr">
        <is>
          <t>Handle Layer / Home</t>
        </is>
      </c>
      <c r="D830" s="29" t="inlineStr">
        <is>
          <t>상태</t>
        </is>
      </c>
      <c r="E830" s="29" t="inlineStr">
        <is>
          <t>차량 상태 (HOA, GOA)</t>
        </is>
      </c>
      <c r="F830" s="29" t="inlineStr">
        <is>
          <t xml:space="preserve">홈 - 차량 상태 + 충/방전 상태 </t>
        </is>
      </c>
      <c r="G830" s="29" t="inlineStr">
        <is>
          <t>KR, EU, NA</t>
        </is>
      </c>
      <c r="H830" s="29" t="inlineStr">
        <is>
          <t>GOA, HOA</t>
        </is>
      </c>
      <c r="I830" s="29" t="n">
        <v>1</v>
      </c>
      <c r="J830" s="30" t="inlineStr">
        <is>
          <t>1. 예약 충전 ON
2. 충전중 
3. 실행중</t>
        </is>
      </c>
      <c r="K830" s="30" t="inlineStr">
        <is>
          <t>1. EV4 이상</t>
        </is>
      </c>
      <c r="L830" s="30" t="inlineStr">
        <is>
          <t>1. Home 진입
2. 차량 상태 카드 확인</t>
        </is>
      </c>
      <c r="M830" s="30" t="inlineStr">
        <is>
          <t>1. 충전 중 &amp; 실행 중일 경우 해당 정보를 우선 표출함
아이오닉 5 N (-100.kW)  60% | 256km
게이지
예약 충전 {내일 오후 12:00}까지 완료
- 충전카드 미표출</t>
        </is>
      </c>
      <c r="N830" s="69">
        <f>IF(COUNTIF(P830:W830,"F")&gt;=1,"FAIL",(IF(COUNTIF(P830:W830,"P")&gt;=1,"PASS",(IF(COUNTIF(P830:W830,"N/T")&gt;=1,"N/T",(IF(COUNTIF(P830:W830,"N/A")&gt;=1,"N/A","-")))))))</f>
        <v/>
      </c>
      <c r="O830" s="81">
        <f>IF(COUNTIF(P830:Q830,"F")&gt;=1,"FAIL",(IF(COUNTIF(P830:Q830,"P")&gt;=1,"PASS",(IF(COUNTIF(P830:Q830,"N/T")&gt;=1,"N/T",(IF(COUNTIF(P830:Q830,"N/A")&gt;=1,"N/A","-")))))))</f>
        <v/>
      </c>
      <c r="P830" s="29" t="inlineStr">
        <is>
          <t>N/A</t>
        </is>
      </c>
      <c r="Q830" s="29" t="inlineStr">
        <is>
          <t>N/A</t>
        </is>
      </c>
      <c r="R830" s="81">
        <f>IF(COUNTIF(S830:T830,"F")&gt;=1,"FAIL",(IF(COUNTIF(S830:T830,"P")&gt;=1,"PASS",(IF(COUNTIF(S830:T830,"N/T")&gt;=1,"N/T",(IF(COUNTIF(S830:T830,"N/A")&gt;=1,"N/A","-")))))))</f>
        <v/>
      </c>
      <c r="S830" s="29" t="inlineStr">
        <is>
          <t>P</t>
        </is>
      </c>
      <c r="T830" s="29" t="inlineStr">
        <is>
          <t>P</t>
        </is>
      </c>
      <c r="U830" s="81">
        <f>IF(COUNTIF(V830:W830,"F")&gt;=1,"FAIL",(IF(COUNTIF(V830:W830,"P")&gt;=1,"PASS",(IF(COUNTIF(V830:W830,"N/T")&gt;=1,"N/T",(IF(COUNTIF(V830:W830,"N/A")&gt;=1,"N/A","-")))))))</f>
        <v/>
      </c>
      <c r="V830" s="29" t="inlineStr">
        <is>
          <t>P</t>
        </is>
      </c>
      <c r="W830" s="29" t="inlineStr">
        <is>
          <t>P</t>
        </is>
      </c>
      <c r="X830" s="17" t="n"/>
      <c r="Y830" s="17" t="n"/>
      <c r="Z830" s="18" t="inlineStr">
        <is>
          <t>K: Handle Layer (N/A)</t>
        </is>
      </c>
      <c r="AA830" s="39" t="inlineStr">
        <is>
          <t>사양 아님(N/A)</t>
        </is>
      </c>
      <c r="AB830" s="42" t="inlineStr">
        <is>
          <t>CheckList, 실차</t>
        </is>
      </c>
    </row>
    <row r="831" ht="66" customHeight="1" s="357">
      <c r="A831" s="108" t="n"/>
      <c r="B831" s="29" t="inlineStr">
        <is>
          <t>TC_HL_0463</t>
        </is>
      </c>
      <c r="C831" s="29" t="inlineStr">
        <is>
          <t>Handle Layer / Home</t>
        </is>
      </c>
      <c r="D831" s="29" t="inlineStr">
        <is>
          <t>상태</t>
        </is>
      </c>
      <c r="E831" s="29" t="inlineStr">
        <is>
          <t>차량 상태 (HOA, GOA)</t>
        </is>
      </c>
      <c r="F831" s="29" t="inlineStr">
        <is>
          <t xml:space="preserve">홈 - 차량 상태 + 충/방전 상태 </t>
        </is>
      </c>
      <c r="G831" s="29" t="inlineStr">
        <is>
          <t>KR, EU, NA</t>
        </is>
      </c>
      <c r="H831" s="29" t="inlineStr">
        <is>
          <t>GOA, HOA</t>
        </is>
      </c>
      <c r="I831" s="29" t="n">
        <v>1</v>
      </c>
      <c r="J831" s="30" t="inlineStr">
        <is>
          <t>1. 충전 중 
2. 실행 중</t>
        </is>
      </c>
      <c r="K831" s="30" t="n"/>
      <c r="L831" s="30" t="inlineStr">
        <is>
          <t>1. Home 진입
2. 차량 상태 카드 확인</t>
        </is>
      </c>
      <c r="M831" s="30" t="inlineStr">
        <is>
          <t>- 그래프 표출 우선 순위
1 - 충전 중 &amp; 실행 중
2 - 배터리 부족
3 - 충전 중 아님</t>
        </is>
      </c>
      <c r="N831" s="69">
        <f>IF(COUNTIF(P831:W831,"F")&gt;=1,"FAIL",(IF(COUNTIF(P831:W831,"P")&gt;=1,"PASS",(IF(COUNTIF(P831:W831,"N/T")&gt;=1,"N/T",(IF(COUNTIF(P831:W831,"N/A")&gt;=1,"N/A","-")))))))</f>
        <v/>
      </c>
      <c r="O831" s="81">
        <f>IF(COUNTIF(P831:Q831,"F")&gt;=1,"FAIL",(IF(COUNTIF(P831:Q831,"P")&gt;=1,"PASS",(IF(COUNTIF(P831:Q831,"N/T")&gt;=1,"N/T",(IF(COUNTIF(P831:Q831,"N/A")&gt;=1,"N/A","-")))))))</f>
        <v/>
      </c>
      <c r="P831" s="29" t="inlineStr">
        <is>
          <t>N/A</t>
        </is>
      </c>
      <c r="Q831" s="29" t="inlineStr">
        <is>
          <t>N/A</t>
        </is>
      </c>
      <c r="R831" s="120">
        <f>IF(COUNTIF(S831:T831,"F")&gt;=1,"FAIL",(IF(COUNTIF(S831:T831,"P")&gt;=1,"PASS",(IF(COUNTIF(S831:T831,"N/T")&gt;=1,"N/T",(IF(COUNTIF(S831:T831,"N/A")&gt;=1,"N/A","-")))))))</f>
        <v/>
      </c>
      <c r="S831" s="29" t="inlineStr">
        <is>
          <t>P</t>
        </is>
      </c>
      <c r="T831" s="29" t="inlineStr">
        <is>
          <t>P</t>
        </is>
      </c>
      <c r="U831" s="120">
        <f>IF(COUNTIF(V831:W831,"F")&gt;=1,"FAIL",(IF(COUNTIF(V831:W831,"P")&gt;=1,"PASS",(IF(COUNTIF(V831:W831,"N/T")&gt;=1,"N/T",(IF(COUNTIF(V831:W831,"N/A")&gt;=1,"N/A","-")))))))</f>
        <v/>
      </c>
      <c r="V831" s="29" t="inlineStr">
        <is>
          <t>P</t>
        </is>
      </c>
      <c r="W831" s="29" t="inlineStr">
        <is>
          <t>P</t>
        </is>
      </c>
      <c r="X831" s="17" t="n"/>
      <c r="Y831" s="16" t="n"/>
      <c r="Z831" s="18" t="inlineStr">
        <is>
          <t>K: Handle Layer (N/A)</t>
        </is>
      </c>
      <c r="AA831" s="39" t="inlineStr">
        <is>
          <t>사양 아님(N/A)</t>
        </is>
      </c>
      <c r="AB831" s="39" t="inlineStr">
        <is>
          <t>CheckList, 실차</t>
        </is>
      </c>
    </row>
    <row r="832" ht="52.8" customHeight="1" s="357">
      <c r="A832" s="108" t="n"/>
      <c r="B832" s="29" t="inlineStr">
        <is>
          <t>TC_HL_0464</t>
        </is>
      </c>
      <c r="C832" s="29" t="inlineStr">
        <is>
          <t>Handle Layer / Home</t>
        </is>
      </c>
      <c r="D832" s="29" t="inlineStr">
        <is>
          <t>상태</t>
        </is>
      </c>
      <c r="E832" s="29" t="inlineStr">
        <is>
          <t>차량 상태 (HOA, GOA)</t>
        </is>
      </c>
      <c r="F832" s="29" t="inlineStr">
        <is>
          <t xml:space="preserve">홈 - 차량 상태 + 충/방전 상태 </t>
        </is>
      </c>
      <c r="G832" s="29" t="inlineStr">
        <is>
          <t>KR, EU, NA</t>
        </is>
      </c>
      <c r="H832" s="29" t="inlineStr">
        <is>
          <t>GOA, HOA</t>
        </is>
      </c>
      <c r="I832" s="29" t="n">
        <v>1</v>
      </c>
      <c r="J832" s="30" t="n"/>
      <c r="K832" s="30" t="n"/>
      <c r="L832" s="30" t="inlineStr">
        <is>
          <t>1. Home 진입
2. 차량 상태 카드 확인</t>
        </is>
      </c>
      <c r="M832" s="30" t="inlineStr">
        <is>
          <t>- 카드 표출 우선 순위
1. 충전 중 &amp; 실행 중
2. 충전 예약이 있을 경우
3. 충전 중 아님</t>
        </is>
      </c>
      <c r="N832" s="69">
        <f>IF(COUNTIF(P832:W832,"F")&gt;=1,"FAIL",(IF(COUNTIF(P832:W832,"P")&gt;=1,"PASS",(IF(COUNTIF(P832:W832,"N/T")&gt;=1,"N/T",(IF(COUNTIF(P832:W832,"N/A")&gt;=1,"N/A","-")))))))</f>
        <v/>
      </c>
      <c r="O832" s="81">
        <f>IF(COUNTIF(P832:Q832,"F")&gt;=1,"FAIL",(IF(COUNTIF(P832:Q832,"P")&gt;=1,"PASS",(IF(COUNTIF(P832:Q832,"N/T")&gt;=1,"N/T",(IF(COUNTIF(P832:Q832,"N/A")&gt;=1,"N/A","-")))))))</f>
        <v/>
      </c>
      <c r="P832" s="29" t="inlineStr">
        <is>
          <t>N/A</t>
        </is>
      </c>
      <c r="Q832" s="29" t="inlineStr">
        <is>
          <t>N/A</t>
        </is>
      </c>
      <c r="R832" s="120">
        <f>IF(COUNTIF(S832:T832,"F")&gt;=1,"FAIL",(IF(COUNTIF(S832:T832,"P")&gt;=1,"PASS",(IF(COUNTIF(S832:T832,"N/T")&gt;=1,"N/T",(IF(COUNTIF(S832:T832,"N/A")&gt;=1,"N/A","-")))))))</f>
        <v/>
      </c>
      <c r="S832" s="29" t="inlineStr">
        <is>
          <t>P</t>
        </is>
      </c>
      <c r="T832" s="29" t="inlineStr">
        <is>
          <t>P</t>
        </is>
      </c>
      <c r="U832" s="120">
        <f>IF(COUNTIF(V832:W832,"F")&gt;=1,"FAIL",(IF(COUNTIF(V832:W832,"P")&gt;=1,"PASS",(IF(COUNTIF(V832:W832,"N/T")&gt;=1,"N/T",(IF(COUNTIF(V832:W832,"N/A")&gt;=1,"N/A","-")))))))</f>
        <v/>
      </c>
      <c r="V832" s="29" t="inlineStr">
        <is>
          <t>P</t>
        </is>
      </c>
      <c r="W832" s="29" t="inlineStr">
        <is>
          <t>P</t>
        </is>
      </c>
      <c r="X832" s="17" t="n"/>
      <c r="Y832" s="16" t="n"/>
      <c r="Z832" s="18" t="inlineStr">
        <is>
          <t>K: Handle Layer (N/A)</t>
        </is>
      </c>
      <c r="AA832" s="39" t="inlineStr">
        <is>
          <t>사양 아님(N/A)</t>
        </is>
      </c>
      <c r="AB832" s="39" t="inlineStr">
        <is>
          <t>CheckList, 실차</t>
        </is>
      </c>
    </row>
    <row r="833" ht="66" customHeight="1" s="357">
      <c r="A833" s="108" t="n"/>
      <c r="B833" s="29" t="inlineStr">
        <is>
          <t>TC_HL_0465</t>
        </is>
      </c>
      <c r="C833" s="29" t="inlineStr">
        <is>
          <t>Handle Layer / Home</t>
        </is>
      </c>
      <c r="D833" s="29" t="inlineStr">
        <is>
          <t>상태</t>
        </is>
      </c>
      <c r="E833" s="29" t="inlineStr">
        <is>
          <t>차량 상태 (HOA, GOA)</t>
        </is>
      </c>
      <c r="F833" s="29" t="inlineStr">
        <is>
          <t xml:space="preserve">홈 - 차량 상태 + 충/방전 상태 </t>
        </is>
      </c>
      <c r="G833" s="29" t="inlineStr">
        <is>
          <t>KR, EU, NA</t>
        </is>
      </c>
      <c r="H833" s="29" t="inlineStr">
        <is>
          <t>GOA, HOA</t>
        </is>
      </c>
      <c r="I833" s="29" t="n">
        <v>1</v>
      </c>
      <c r="J833" s="30" t="inlineStr">
        <is>
          <t>1. 예약 충전 ON (설정 시간 우선)</t>
        </is>
      </c>
      <c r="K833" s="30" t="inlineStr">
        <is>
          <t>1. EV5</t>
        </is>
      </c>
      <c r="L833" s="30" t="inlineStr">
        <is>
          <t>1. Home 진입
2. 차량 상태 카드 확인</t>
        </is>
      </c>
      <c r="M833" s="30" t="inlineStr">
        <is>
          <t>1. 카드 표출
- 설정 시간 우선
아이오닉 5 N  60% | 256km
게이지
예약 충전 {내일 오후 12:00}까지 완료</t>
        </is>
      </c>
      <c r="N833" s="69">
        <f>IF(COUNTIF(P833:W833,"F")&gt;=1,"FAIL",(IF(COUNTIF(P833:W833,"P")&gt;=1,"PASS",(IF(COUNTIF(P833:W833,"N/T")&gt;=1,"N/T",(IF(COUNTIF(P833:W833,"N/A")&gt;=1,"N/A","-")))))))</f>
        <v/>
      </c>
      <c r="O833" s="81">
        <f>IF(COUNTIF(P833:Q833,"F")&gt;=1,"FAIL",(IF(COUNTIF(P833:Q833,"P")&gt;=1,"PASS",(IF(COUNTIF(P833:Q833,"N/T")&gt;=1,"N/T",(IF(COUNTIF(P833:Q833,"N/A")&gt;=1,"N/A","-")))))))</f>
        <v/>
      </c>
      <c r="P833" s="29" t="inlineStr">
        <is>
          <t>N/A</t>
        </is>
      </c>
      <c r="Q833" s="29" t="inlineStr">
        <is>
          <t>N/A</t>
        </is>
      </c>
      <c r="R833" s="120">
        <f>IF(COUNTIF(S833:T833,"F")&gt;=1,"FAIL",(IF(COUNTIF(S833:T833,"P")&gt;=1,"PASS",(IF(COUNTIF(S833:T833,"N/T")&gt;=1,"N/T",(IF(COUNTIF(S833:T833,"N/A")&gt;=1,"N/A","-")))))))</f>
        <v/>
      </c>
      <c r="S833" s="29" t="inlineStr">
        <is>
          <t>P</t>
        </is>
      </c>
      <c r="T833" s="29" t="inlineStr">
        <is>
          <t>P</t>
        </is>
      </c>
      <c r="U833" s="120">
        <f>IF(COUNTIF(V833:W833,"F")&gt;=1,"FAIL",(IF(COUNTIF(V833:W833,"P")&gt;=1,"PASS",(IF(COUNTIF(V833:W833,"N/T")&gt;=1,"N/T",(IF(COUNTIF(V833:W833,"N/A")&gt;=1,"N/A","-")))))))</f>
        <v/>
      </c>
      <c r="V833" s="29" t="inlineStr">
        <is>
          <t>P</t>
        </is>
      </c>
      <c r="W833" s="29" t="inlineStr">
        <is>
          <t>P</t>
        </is>
      </c>
      <c r="X833" s="17" t="inlineStr">
        <is>
          <t>SPAQA-18806</t>
        </is>
      </c>
      <c r="Y833" s="16" t="n"/>
      <c r="Z833" s="18" t="inlineStr">
        <is>
          <t>K: Handle Layer (N/A)</t>
        </is>
      </c>
      <c r="AA833" s="39" t="inlineStr">
        <is>
          <t>사양 아님(N/A)</t>
        </is>
      </c>
      <c r="AB833" s="39" t="inlineStr">
        <is>
          <t>CheckList</t>
        </is>
      </c>
    </row>
    <row r="834" ht="66" customHeight="1" s="357">
      <c r="A834" s="108" t="n"/>
      <c r="B834" s="29" t="inlineStr">
        <is>
          <t>TC_HL_0466</t>
        </is>
      </c>
      <c r="C834" s="29" t="inlineStr">
        <is>
          <t>Handle Layer / Home</t>
        </is>
      </c>
      <c r="D834" s="29" t="inlineStr">
        <is>
          <t>상태</t>
        </is>
      </c>
      <c r="E834" s="29" t="inlineStr">
        <is>
          <t>차량 상태 (HOA, GOA)</t>
        </is>
      </c>
      <c r="F834" s="29" t="inlineStr">
        <is>
          <t xml:space="preserve">홈 - 차량 상태 + 충/방전 상태 </t>
        </is>
      </c>
      <c r="G834" s="29" t="inlineStr">
        <is>
          <t>KR, EU, NA</t>
        </is>
      </c>
      <c r="H834" s="29" t="inlineStr">
        <is>
          <t>GOA, HOA</t>
        </is>
      </c>
      <c r="I834" s="29" t="n">
        <v>1</v>
      </c>
      <c r="J834" s="30" t="inlineStr">
        <is>
          <t>1. 예약 충전 ON (목표 충전량 우선)</t>
        </is>
      </c>
      <c r="K834" s="30" t="inlineStr">
        <is>
          <t>1. EV5</t>
        </is>
      </c>
      <c r="L834" s="30" t="inlineStr">
        <is>
          <t>1. Home 진입
2. 차량 상태 카드 확인</t>
        </is>
      </c>
      <c r="M834" s="30" t="inlineStr">
        <is>
          <t>1. 카드 표출
- 목표 충전량
아이오닉 5 N  60% | 256km
게이지 
예약 충전 {80%}까지 충전 예정</t>
        </is>
      </c>
      <c r="N834" s="69">
        <f>IF(COUNTIF(P834:W834,"F")&gt;=1,"FAIL",(IF(COUNTIF(P834:W834,"P")&gt;=1,"PASS",(IF(COUNTIF(P834:W834,"N/T")&gt;=1,"N/T",(IF(COUNTIF(P834:W834,"N/A")&gt;=1,"N/A","-")))))))</f>
        <v/>
      </c>
      <c r="O834" s="81">
        <f>IF(COUNTIF(P834:Q834,"F")&gt;=1,"FAIL",(IF(COUNTIF(P834:Q834,"P")&gt;=1,"PASS",(IF(COUNTIF(P834:Q834,"N/T")&gt;=1,"N/T",(IF(COUNTIF(P834:Q834,"N/A")&gt;=1,"N/A","-")))))))</f>
        <v/>
      </c>
      <c r="P834" s="29" t="inlineStr">
        <is>
          <t>N/A</t>
        </is>
      </c>
      <c r="Q834" s="29" t="inlineStr">
        <is>
          <t>N/A</t>
        </is>
      </c>
      <c r="R834" s="120">
        <f>IF(COUNTIF(S834:T834,"F")&gt;=1,"FAIL",(IF(COUNTIF(S834:T834,"P")&gt;=1,"PASS",(IF(COUNTIF(S834:T834,"N/T")&gt;=1,"N/T",(IF(COUNTIF(S834:T834,"N/A")&gt;=1,"N/A","-")))))))</f>
        <v/>
      </c>
      <c r="S834" s="29" t="inlineStr">
        <is>
          <t>P</t>
        </is>
      </c>
      <c r="T834" s="29" t="inlineStr">
        <is>
          <t>P</t>
        </is>
      </c>
      <c r="U834" s="120">
        <f>IF(COUNTIF(V834:W834,"F")&gt;=1,"FAIL",(IF(COUNTIF(V834:W834,"P")&gt;=1,"PASS",(IF(COUNTIF(V834:W834,"N/T")&gt;=1,"N/T",(IF(COUNTIF(V834:W834,"N/A")&gt;=1,"N/A","-")))))))</f>
        <v/>
      </c>
      <c r="V834" s="29" t="inlineStr">
        <is>
          <t>P</t>
        </is>
      </c>
      <c r="W834" s="29" t="inlineStr">
        <is>
          <t>P</t>
        </is>
      </c>
      <c r="X834" s="17" t="n"/>
      <c r="Y834" s="16" t="n"/>
      <c r="Z834" s="18" t="inlineStr">
        <is>
          <t>K: Handle Layer (N/A)</t>
        </is>
      </c>
      <c r="AA834" s="39" t="inlineStr">
        <is>
          <t>사양 아님(N/A)</t>
        </is>
      </c>
      <c r="AB834" s="39" t="inlineStr">
        <is>
          <t>CheckList</t>
        </is>
      </c>
    </row>
    <row r="835" ht="52.8" customHeight="1" s="357">
      <c r="A835" s="108" t="n"/>
      <c r="B835" s="29" t="inlineStr">
        <is>
          <t>TC_HL_0467</t>
        </is>
      </c>
      <c r="C835" s="29" t="inlineStr">
        <is>
          <t>Handle Layer / Home</t>
        </is>
      </c>
      <c r="D835" s="29" t="inlineStr">
        <is>
          <t>상태</t>
        </is>
      </c>
      <c r="E835" s="29" t="inlineStr">
        <is>
          <t>차량 상태 (HOA, GOA)</t>
        </is>
      </c>
      <c r="F835" s="29" t="inlineStr">
        <is>
          <t xml:space="preserve">홈 - 차량 상태 + 충/방전 상태 </t>
        </is>
      </c>
      <c r="G835" s="29" t="inlineStr">
        <is>
          <t>KR, EU, NA</t>
        </is>
      </c>
      <c r="H835" s="29" t="inlineStr">
        <is>
          <t>GOA, HOA</t>
        </is>
      </c>
      <c r="I835" s="29" t="n">
        <v>1</v>
      </c>
      <c r="J835" s="30" t="inlineStr">
        <is>
          <t>1. 예약 충전 ON &amp; 출발 시간ON</t>
        </is>
      </c>
      <c r="K835" s="30" t="inlineStr">
        <is>
          <t>1. EV4</t>
        </is>
      </c>
      <c r="L835" s="30" t="inlineStr">
        <is>
          <t>1. Home 진입
2. 차량 상태 카드 확인</t>
        </is>
      </c>
      <c r="M835" s="30" t="inlineStr">
        <is>
          <t>1. 카드 표출
아이오닉 5 N  60% | 256km
게이지
다음 출발 시간 {내일 오후 12:00}</t>
        </is>
      </c>
      <c r="N835" s="69">
        <f>IF(COUNTIF(P835:W835,"F")&gt;=1,"FAIL",(IF(COUNTIF(P835:W835,"P")&gt;=1,"PASS",(IF(COUNTIF(P835:W835,"N/T")&gt;=1,"N/T",(IF(COUNTIF(P835:W835,"N/A")&gt;=1,"N/A","-")))))))</f>
        <v/>
      </c>
      <c r="O835" s="81">
        <f>IF(COUNTIF(P835:Q835,"F")&gt;=1,"FAIL",(IF(COUNTIF(P835:Q835,"P")&gt;=1,"PASS",(IF(COUNTIF(P835:Q835,"N/T")&gt;=1,"N/T",(IF(COUNTIF(P835:Q835,"N/A")&gt;=1,"N/A","-")))))))</f>
        <v/>
      </c>
      <c r="P835" s="29" t="inlineStr">
        <is>
          <t>N/A</t>
        </is>
      </c>
      <c r="Q835" s="29" t="inlineStr">
        <is>
          <t>N/A</t>
        </is>
      </c>
      <c r="R835" s="81">
        <f>IF(COUNTIF(S835:T835,"F")&gt;=1,"FAIL",(IF(COUNTIF(S835:T835,"P")&gt;=1,"PASS",(IF(COUNTIF(S835:T835,"N/T")&gt;=1,"N/T",(IF(COUNTIF(S835:T835,"N/A")&gt;=1,"N/A","-")))))))</f>
        <v/>
      </c>
      <c r="S835" s="29" t="inlineStr">
        <is>
          <t>P</t>
        </is>
      </c>
      <c r="T835" s="29" t="inlineStr">
        <is>
          <t>P</t>
        </is>
      </c>
      <c r="U835" s="120">
        <f>IF(COUNTIF(V835:W835,"F")&gt;=1,"FAIL",(IF(COUNTIF(V835:W835,"P")&gt;=1,"PASS",(IF(COUNTIF(V835:W835,"N/T")&gt;=1,"N/T",(IF(COUNTIF(V835:W835,"N/A")&gt;=1,"N/A","-")))))))</f>
        <v/>
      </c>
      <c r="V835" s="29" t="inlineStr">
        <is>
          <t>P</t>
        </is>
      </c>
      <c r="W835" s="29" t="inlineStr">
        <is>
          <t>P</t>
        </is>
      </c>
      <c r="X835" s="17" t="n"/>
      <c r="Y835" s="16" t="n"/>
      <c r="Z835" s="18" t="inlineStr">
        <is>
          <t>K: Handle Layer (N/A)</t>
        </is>
      </c>
      <c r="AA835" s="39" t="inlineStr">
        <is>
          <t>사양 아님(N/A)</t>
        </is>
      </c>
      <c r="AB835" s="39" t="inlineStr">
        <is>
          <t>CheckList</t>
        </is>
      </c>
    </row>
    <row r="836" ht="52.8" customHeight="1" s="357">
      <c r="A836" s="108" t="n"/>
      <c r="B836" s="29" t="inlineStr">
        <is>
          <t>TC_HL_0468</t>
        </is>
      </c>
      <c r="C836" s="29" t="inlineStr">
        <is>
          <t>Handle Layer / Home</t>
        </is>
      </c>
      <c r="D836" s="29" t="inlineStr">
        <is>
          <t>상태</t>
        </is>
      </c>
      <c r="E836" s="29" t="inlineStr">
        <is>
          <t>차량 상태 (HOA, GOA)</t>
        </is>
      </c>
      <c r="F836" s="29" t="inlineStr">
        <is>
          <t xml:space="preserve">홈 - 차량 상태 + 충/방전 상태 </t>
        </is>
      </c>
      <c r="G836" s="29" t="inlineStr">
        <is>
          <t>KR, EU, NA</t>
        </is>
      </c>
      <c r="H836" s="29" t="inlineStr">
        <is>
          <t>GOA, HOA</t>
        </is>
      </c>
      <c r="I836" s="29" t="n">
        <v>1</v>
      </c>
      <c r="J836" s="30" t="inlineStr">
        <is>
          <t>1. 출발 시간 ON, 예약 충전 OFF 
2. 예약 공조 ON, 예약 충전 OFF</t>
        </is>
      </c>
      <c r="K836" s="30" t="inlineStr">
        <is>
          <t>1. EV4</t>
        </is>
      </c>
      <c r="L836" s="30" t="inlineStr">
        <is>
          <t>1. Home 진입
2. 차량 상태 카드 확인</t>
        </is>
      </c>
      <c r="M836" s="30" t="inlineStr">
        <is>
          <t>1. 카드 내 다음 출발 시간 정보 미노출</t>
        </is>
      </c>
      <c r="N836" s="69">
        <f>IF(COUNTIF(P836:W836,"F")&gt;=1,"FAIL",(IF(COUNTIF(P836:W836,"P")&gt;=1,"PASS",(IF(COUNTIF(P836:W836,"N/T")&gt;=1,"N/T",(IF(COUNTIF(P836:W836,"N/A")&gt;=1,"N/A","-")))))))</f>
        <v/>
      </c>
      <c r="O836" s="81">
        <f>IF(COUNTIF(P836:Q836,"F")&gt;=1,"FAIL",(IF(COUNTIF(P836:Q836,"P")&gt;=1,"PASS",(IF(COUNTIF(P836:Q836,"N/T")&gt;=1,"N/T",(IF(COUNTIF(P836:Q836,"N/A")&gt;=1,"N/A","-")))))))</f>
        <v/>
      </c>
      <c r="P836" s="29" t="inlineStr">
        <is>
          <t>N/A</t>
        </is>
      </c>
      <c r="Q836" s="29" t="inlineStr">
        <is>
          <t>N/A</t>
        </is>
      </c>
      <c r="R836" s="81">
        <f>IF(COUNTIF(S836:T836,"F")&gt;=1,"FAIL",(IF(COUNTIF(S836:T836,"P")&gt;=1,"PASS",(IF(COUNTIF(S836:T836,"N/T")&gt;=1,"N/T",(IF(COUNTIF(S836:T836,"N/A")&gt;=1,"N/A","-")))))))</f>
        <v/>
      </c>
      <c r="S836" s="29" t="inlineStr">
        <is>
          <t>P</t>
        </is>
      </c>
      <c r="T836" s="29" t="inlineStr">
        <is>
          <t>P</t>
        </is>
      </c>
      <c r="U836" s="120">
        <f>IF(COUNTIF(V836:W836,"F")&gt;=1,"FAIL",(IF(COUNTIF(V836:W836,"P")&gt;=1,"PASS",(IF(COUNTIF(V836:W836,"N/T")&gt;=1,"N/T",(IF(COUNTIF(V836:W836,"N/A")&gt;=1,"N/A","-")))))))</f>
        <v/>
      </c>
      <c r="V836" s="29" t="inlineStr">
        <is>
          <t>P</t>
        </is>
      </c>
      <c r="W836" s="29" t="inlineStr">
        <is>
          <t>P</t>
        </is>
      </c>
      <c r="X836" s="17" t="n"/>
      <c r="Y836" s="16" t="n"/>
      <c r="Z836" s="18" t="inlineStr">
        <is>
          <t>H : CE 차량 라이트 요금제로 획인 불가</t>
        </is>
      </c>
      <c r="AA836" s="39" t="inlineStr">
        <is>
          <t>N/T : 차량/디바이스 필요(조건)</t>
        </is>
      </c>
      <c r="AB836" s="39" t="inlineStr">
        <is>
          <t>CheckList</t>
        </is>
      </c>
    </row>
    <row r="837" ht="52.8" customHeight="1" s="357">
      <c r="A837" s="108" t="n"/>
      <c r="B837" s="29" t="inlineStr">
        <is>
          <t>TC_HL_0469</t>
        </is>
      </c>
      <c r="C837" s="29" t="inlineStr">
        <is>
          <t>Handle Layer / Home</t>
        </is>
      </c>
      <c r="D837" s="29" t="inlineStr">
        <is>
          <t>상태</t>
        </is>
      </c>
      <c r="E837" s="29" t="inlineStr">
        <is>
          <t>차량 상태 (HOA, GOA)</t>
        </is>
      </c>
      <c r="F837" s="29" t="inlineStr">
        <is>
          <t xml:space="preserve">홈 - 차량 상태 + 충/방전 상태 </t>
        </is>
      </c>
      <c r="G837" s="29" t="inlineStr">
        <is>
          <t>KR, EU, NA</t>
        </is>
      </c>
      <c r="H837" s="29" t="inlineStr">
        <is>
          <t>GOA, HOA</t>
        </is>
      </c>
      <c r="I837" s="29" t="n">
        <v>1</v>
      </c>
      <c r="J837" s="30" t="inlineStr">
        <is>
          <t>1. 예약 충전 ON &amp; 출발 시간ON</t>
        </is>
      </c>
      <c r="K837" s="30" t="inlineStr">
        <is>
          <t>1. EV4-1 
2. PHEV4</t>
        </is>
      </c>
      <c r="L837" s="30" t="inlineStr">
        <is>
          <t>1. Home 진입
2. 차량 상태 카드 확인</t>
        </is>
      </c>
      <c r="M837" s="30" t="inlineStr">
        <is>
          <t>1. 카드 표출
아이오닉 5 N  60% | 256km
게이지
예약 충전  {내일 오후 12:00}까지 완료</t>
        </is>
      </c>
      <c r="N837" s="83">
        <f>IF(COUNTIF(P837:W837,"F")&gt;=1,"FAIL",(IF(COUNTIF(P837:W837,"P")&gt;=1,"PASS",(IF(COUNTIF(P837:W837,"N/T")&gt;=1,"N/T",(IF(COUNTIF(P837:W837,"N/A")&gt;=1,"N/A","-")))))))</f>
        <v/>
      </c>
      <c r="O837" s="81">
        <f>IF(COUNTIF(P837:Q837,"F")&gt;=1,"FAIL",(IF(COUNTIF(P837:Q837,"P")&gt;=1,"PASS",(IF(COUNTIF(P837:Q837,"N/T")&gt;=1,"N/T",(IF(COUNTIF(P837:Q837,"N/A")&gt;=1,"N/A","-")))))))</f>
        <v/>
      </c>
      <c r="P837" s="29" t="inlineStr">
        <is>
          <t>N/A</t>
        </is>
      </c>
      <c r="Q837" s="29" t="inlineStr">
        <is>
          <t>N/A</t>
        </is>
      </c>
      <c r="R837" s="120">
        <f>IF(COUNTIF(S837:T837,"F")&gt;=1,"FAIL",(IF(COUNTIF(S837:T837,"P")&gt;=1,"PASS",(IF(COUNTIF(S837:T837,"N/T")&gt;=1,"N/T",(IF(COUNTIF(S837:T837,"N/A")&gt;=1,"N/A","-")))))))</f>
        <v/>
      </c>
      <c r="S837" s="29" t="inlineStr">
        <is>
          <t>N/T</t>
        </is>
      </c>
      <c r="T837" s="29" t="inlineStr">
        <is>
          <t>N/T</t>
        </is>
      </c>
      <c r="U837" s="120">
        <f>IF(COUNTIF(V837:W837,"F")&gt;=1,"FAIL",(IF(COUNTIF(V837:W837,"P")&gt;=1,"PASS",(IF(COUNTIF(V837:W837,"N/T")&gt;=1,"N/T",(IF(COUNTIF(V837:W837,"N/A")&gt;=1,"N/A","-")))))))</f>
        <v/>
      </c>
      <c r="V837" s="29" t="inlineStr">
        <is>
          <t>N/A</t>
        </is>
      </c>
      <c r="W837" s="29" t="inlineStr">
        <is>
          <t>N/A</t>
        </is>
      </c>
      <c r="X837" s="17" t="inlineStr">
        <is>
          <t>SPAQA-18456(Pending)</t>
        </is>
      </c>
      <c r="Y837" s="17" t="n"/>
      <c r="Z837" s="39" t="inlineStr">
        <is>
          <t>H : MX5 차량 이슈로 예약 충전 불가
G : 비대상 앱모드
K : HandleLayer (N/A)</t>
        </is>
      </c>
      <c r="AA837" s="39" t="inlineStr">
        <is>
          <t>N/T : 차량/디바이스 필요(조건)</t>
        </is>
      </c>
      <c r="AB837" s="39" t="inlineStr">
        <is>
          <t>CheckList</t>
        </is>
      </c>
    </row>
    <row r="838" ht="39.6" customHeight="1" s="357">
      <c r="A838" s="108" t="n"/>
      <c r="B838" s="29" t="inlineStr">
        <is>
          <t>TC_HL_0470</t>
        </is>
      </c>
      <c r="C838" s="29" t="inlineStr">
        <is>
          <t>Handle Layer / Home</t>
        </is>
      </c>
      <c r="D838" s="29" t="inlineStr">
        <is>
          <t>상태</t>
        </is>
      </c>
      <c r="E838" s="29" t="inlineStr">
        <is>
          <t>차량 상태 (HOA, GOA)</t>
        </is>
      </c>
      <c r="F838" s="29" t="inlineStr">
        <is>
          <t xml:space="preserve">홈 - 차량 상태 + 충/방전 상태 </t>
        </is>
      </c>
      <c r="G838" s="29" t="inlineStr">
        <is>
          <t>KR, EU, NA</t>
        </is>
      </c>
      <c r="H838" s="29" t="inlineStr">
        <is>
          <t>GOA, HOA</t>
        </is>
      </c>
      <c r="I838" s="29" t="n">
        <v>1</v>
      </c>
      <c r="J838" s="30" t="inlineStr">
        <is>
          <t xml:space="preserve">1. 예약 공조 ON, 예약 충전 OFF </t>
        </is>
      </c>
      <c r="K838" s="30" t="inlineStr">
        <is>
          <t>1. EV4-1 
2. PHEV4</t>
        </is>
      </c>
      <c r="L838" s="30" t="inlineStr">
        <is>
          <t>1. Home 진입
2. 차량 상태 카드 확인</t>
        </is>
      </c>
      <c r="M838" s="30" t="inlineStr">
        <is>
          <t>1. 카드 미표출</t>
        </is>
      </c>
      <c r="N838" s="83">
        <f>IF(COUNTIF(P838:W838,"F")&gt;=1,"FAIL",(IF(COUNTIF(P838:W838,"P")&gt;=1,"PASS",(IF(COUNTIF(P838:W838,"N/T")&gt;=1,"N/T",(IF(COUNTIF(P838:W838,"N/A")&gt;=1,"N/A","-")))))))</f>
        <v/>
      </c>
      <c r="O838" s="81">
        <f>IF(COUNTIF(P838:Q838,"F")&gt;=1,"FAIL",(IF(COUNTIF(P838:Q838,"P")&gt;=1,"PASS",(IF(COUNTIF(P838:Q838,"N/T")&gt;=1,"N/T",(IF(COUNTIF(P838:Q838,"N/A")&gt;=1,"N/A","-")))))))</f>
        <v/>
      </c>
      <c r="P838" s="29" t="inlineStr">
        <is>
          <t>N/A</t>
        </is>
      </c>
      <c r="Q838" s="29" t="inlineStr">
        <is>
          <t>N/A</t>
        </is>
      </c>
      <c r="R838" s="120">
        <f>IF(COUNTIF(S838:T838,"F")&gt;=1,"FAIL",(IF(COUNTIF(S838:T838,"P")&gt;=1,"PASS",(IF(COUNTIF(S838:T838,"N/T")&gt;=1,"N/T",(IF(COUNTIF(S838:T838,"N/A")&gt;=1,"N/A","-")))))))</f>
        <v/>
      </c>
      <c r="S838" s="29" t="inlineStr">
        <is>
          <t>N/T</t>
        </is>
      </c>
      <c r="T838" s="29" t="inlineStr">
        <is>
          <t>N/T</t>
        </is>
      </c>
      <c r="U838" s="120">
        <f>IF(COUNTIF(V838:W838,"F")&gt;=1,"FAIL",(IF(COUNTIF(V838:W838,"P")&gt;=1,"PASS",(IF(COUNTIF(V838:W838,"N/T")&gt;=1,"N/T",(IF(COUNTIF(V838:W838,"N/A")&gt;=1,"N/A","-")))))))</f>
        <v/>
      </c>
      <c r="V838" s="29" t="inlineStr">
        <is>
          <t>N/A</t>
        </is>
      </c>
      <c r="W838" s="29" t="inlineStr">
        <is>
          <t>N/A</t>
        </is>
      </c>
      <c r="X838" s="17" t="n"/>
      <c r="Y838" s="16" t="n"/>
      <c r="Z838" s="39" t="inlineStr">
        <is>
          <t>H : MX5 예약공조 미지원
G : 비대상 앱모드
K : HandleLayer (N/A)</t>
        </is>
      </c>
      <c r="AA838" s="39" t="inlineStr">
        <is>
          <t>N/T : 차량/디바이스 필요(조건)</t>
        </is>
      </c>
      <c r="AB838" s="39" t="inlineStr">
        <is>
          <t>CheckList</t>
        </is>
      </c>
    </row>
    <row r="839" ht="52.8" customHeight="1" s="357">
      <c r="A839" s="108" t="n"/>
      <c r="B839" s="29" t="inlineStr">
        <is>
          <t>TC_HL_0471</t>
        </is>
      </c>
      <c r="C839" s="29" t="inlineStr">
        <is>
          <t>Handle Layer / Home</t>
        </is>
      </c>
      <c r="D839" s="29" t="inlineStr">
        <is>
          <t>상태</t>
        </is>
      </c>
      <c r="E839" s="29" t="inlineStr">
        <is>
          <t>차량 상태 (HOA, GOA)</t>
        </is>
      </c>
      <c r="F839" s="29" t="inlineStr">
        <is>
          <t>연비/전비</t>
        </is>
      </c>
      <c r="G839" s="29" t="inlineStr">
        <is>
          <t>KR, EU, NA</t>
        </is>
      </c>
      <c r="H839" s="29" t="inlineStr">
        <is>
          <t>GOA, HOA</t>
        </is>
      </c>
      <c r="I839" s="29" t="n">
        <v>1</v>
      </c>
      <c r="J839" s="30" t="n"/>
      <c r="K839" s="30" t="inlineStr">
        <is>
          <t>1. EV
2. 연비 정보를 지원 차량</t>
        </is>
      </c>
      <c r="L839" s="30" t="inlineStr">
        <is>
          <t>1. Home 진입
2. 연비 /전비 정보 영역 확인</t>
        </is>
      </c>
      <c r="M839" s="30" t="inlineStr">
        <is>
          <t>1. 카드 표출
아이오닉 5 N
최근 주행 전비  18.8km/kWh
충전 후 전비  18.8km/kWh</t>
        </is>
      </c>
      <c r="N839" s="69">
        <f>IF(COUNTIF(P839:W839,"F")&gt;=1,"FAIL",(IF(COUNTIF(P839:W839,"P")&gt;=1,"PASS",(IF(COUNTIF(P839:W839,"N/T")&gt;=1,"N/T",(IF(COUNTIF(P839:W839,"N/A")&gt;=1,"N/A","-")))))))</f>
        <v/>
      </c>
      <c r="O839" s="81">
        <f>IF(COUNTIF(P839:Q839,"F")&gt;=1,"FAIL",(IF(COUNTIF(P839:Q839,"P")&gt;=1,"PASS",(IF(COUNTIF(P839:Q839,"N/T")&gt;=1,"N/T",(IF(COUNTIF(P839:Q839,"N/A")&gt;=1,"N/A","-")))))))</f>
        <v/>
      </c>
      <c r="P839" s="29" t="inlineStr">
        <is>
          <t>N/A</t>
        </is>
      </c>
      <c r="Q839" s="29" t="inlineStr">
        <is>
          <t>N/A</t>
        </is>
      </c>
      <c r="R839" s="120">
        <f>IF(COUNTIF(S839:T839,"F")&gt;=1,"FAIL",(IF(COUNTIF(S839:T839,"P")&gt;=1,"PASS",(IF(COUNTIF(S839:T839,"N/T")&gt;=1,"N/T",(IF(COUNTIF(S839:T839,"N/A")&gt;=1,"N/A","-")))))))</f>
        <v/>
      </c>
      <c r="S839" s="29" t="inlineStr">
        <is>
          <t>P</t>
        </is>
      </c>
      <c r="T839" s="29" t="inlineStr">
        <is>
          <t>P</t>
        </is>
      </c>
      <c r="U839" s="120">
        <f>IF(COUNTIF(V839:W839,"F")&gt;=1,"FAIL",(IF(COUNTIF(V839:W839,"P")&gt;=1,"PASS",(IF(COUNTIF(V839:W839,"N/T")&gt;=1,"N/T",(IF(COUNTIF(V839:W839,"N/A")&gt;=1,"N/A","-")))))))</f>
        <v/>
      </c>
      <c r="V839" s="29" t="inlineStr">
        <is>
          <t>N/T</t>
        </is>
      </c>
      <c r="W839" s="29" t="inlineStr">
        <is>
          <t>N/T</t>
        </is>
      </c>
      <c r="X839" s="17" t="inlineStr">
        <is>
          <t>SPAQA-25507</t>
        </is>
      </c>
      <c r="Y839" s="17" t="n"/>
      <c r="Z839" s="39" t="inlineStr">
        <is>
          <t>G : 전비 상태 카드 지원 차량 필요
K : HandleLayer (N/A)</t>
        </is>
      </c>
      <c r="AA839" s="39" t="inlineStr">
        <is>
          <t>N/T : 차량/디바이스 필요(조건)</t>
        </is>
      </c>
      <c r="AB839" s="39" t="inlineStr">
        <is>
          <t>Sanity</t>
        </is>
      </c>
    </row>
    <row r="840" ht="39.6" customHeight="1" s="357">
      <c r="A840" s="108" t="n"/>
      <c r="B840" s="29" t="inlineStr">
        <is>
          <t>TC_HL_0472</t>
        </is>
      </c>
      <c r="C840" s="29" t="inlineStr">
        <is>
          <t>Handle Layer / Home</t>
        </is>
      </c>
      <c r="D840" s="29" t="inlineStr">
        <is>
          <t>상태</t>
        </is>
      </c>
      <c r="E840" s="29" t="inlineStr">
        <is>
          <t>차량 상태 (HOA, GOA)</t>
        </is>
      </c>
      <c r="F840" s="29" t="inlineStr">
        <is>
          <t>연비/전비</t>
        </is>
      </c>
      <c r="G840" s="29" t="inlineStr">
        <is>
          <t>KR, EU, NA</t>
        </is>
      </c>
      <c r="H840" s="29" t="inlineStr">
        <is>
          <t>GOA, HOA</t>
        </is>
      </c>
      <c r="I840" s="29" t="n">
        <v>5</v>
      </c>
      <c r="J840" s="30" t="n"/>
      <c r="K840" s="30" t="inlineStr">
        <is>
          <t>1. FCEV
2. 연비 정보를 지원 차량</t>
        </is>
      </c>
      <c r="L840" s="30" t="inlineStr">
        <is>
          <t>1. Home 진입
2. 연비 /전비 정보 영역 확인</t>
        </is>
      </c>
      <c r="M840" s="30" t="inlineStr">
        <is>
          <t xml:space="preserve">1. 카드 표출
넥쏘 </t>
        </is>
      </c>
      <c r="N840" s="69">
        <f>IF(COUNTIF(P840:W840,"F")&gt;=1,"FAIL",(IF(COUNTIF(P840:W840,"P")&gt;=1,"PASS",(IF(COUNTIF(P840:W840,"N/T")&gt;=1,"N/T",(IF(COUNTIF(P840:W840,"N/A")&gt;=1,"N/A","-")))))))</f>
        <v/>
      </c>
      <c r="O840" s="120">
        <f>IF(COUNTIF(P840:Q840,"F")&gt;=1,"FAIL",(IF(COUNTIF(P840:Q840,"P")&gt;=1,"PASS",(IF(COUNTIF(P840:Q840,"N/T")&gt;=1,"N/T",(IF(COUNTIF(P840:Q840,"N/A")&gt;=1,"N/A","-")))))))</f>
        <v/>
      </c>
      <c r="P840" s="29" t="inlineStr">
        <is>
          <t>N/A</t>
        </is>
      </c>
      <c r="Q840" s="29" t="inlineStr">
        <is>
          <t>N/A</t>
        </is>
      </c>
      <c r="R840" s="81">
        <f>IF(COUNTIF(S840:T840,"F")&gt;=1,"FAIL",(IF(COUNTIF(S840:T840,"P")&gt;=1,"PASS",(IF(COUNTIF(S840:T840,"N/T")&gt;=1,"N/T",(IF(COUNTIF(S840:T840,"N/A")&gt;=1,"N/A","-")))))))</f>
        <v/>
      </c>
      <c r="S840" s="29" t="inlineStr">
        <is>
          <t>P</t>
        </is>
      </c>
      <c r="T840" s="29" t="inlineStr">
        <is>
          <t>P</t>
        </is>
      </c>
      <c r="U840" s="120">
        <f>IF(COUNTIF(V840:W840,"F")&gt;=1,"FAIL",(IF(COUNTIF(V840:W840,"P")&gt;=1,"PASS",(IF(COUNTIF(V840:W840,"N/T")&gt;=1,"N/T",(IF(COUNTIF(V840:W840,"N/A")&gt;=1,"N/A","-")))))))</f>
        <v/>
      </c>
      <c r="V840" s="29" t="inlineStr">
        <is>
          <t>N/A</t>
        </is>
      </c>
      <c r="W840" s="29" t="inlineStr">
        <is>
          <t>N/A</t>
        </is>
      </c>
      <c r="X840" s="17" t="inlineStr">
        <is>
          <t>SPAQA-24440(TASK)</t>
        </is>
      </c>
      <c r="Y840" s="16" t="n"/>
      <c r="Z840" s="39" t="inlineStr">
        <is>
          <t>FCEV 차량 필요
SPAQA-24440(TASK) 
수소연비 임시 삭제처리</t>
        </is>
      </c>
      <c r="AA840" s="39" t="inlineStr">
        <is>
          <t>N/T : Blocked(조건)</t>
        </is>
      </c>
      <c r="AB840" s="39" t="inlineStr">
        <is>
          <t>TASK</t>
        </is>
      </c>
    </row>
    <row r="841" ht="26.4" customHeight="1" s="357">
      <c r="A841" s="108" t="n"/>
      <c r="B841" s="29" t="inlineStr">
        <is>
          <t>TC_HL_0473</t>
        </is>
      </c>
      <c r="C841" s="29" t="inlineStr">
        <is>
          <t>Handle Layer / Home</t>
        </is>
      </c>
      <c r="D841" s="29" t="inlineStr">
        <is>
          <t>상태</t>
        </is>
      </c>
      <c r="E841" s="29" t="inlineStr">
        <is>
          <t>차량 상태 (HOA, GOA)</t>
        </is>
      </c>
      <c r="F841" s="29" t="inlineStr">
        <is>
          <t>연비/전비</t>
        </is>
      </c>
      <c r="G841" s="29" t="inlineStr">
        <is>
          <t>KR, EU, NA</t>
        </is>
      </c>
      <c r="H841" s="29" t="inlineStr">
        <is>
          <t>GOA, HOA</t>
        </is>
      </c>
      <c r="I841" s="29" t="n">
        <v>1</v>
      </c>
      <c r="J841" s="30" t="inlineStr">
        <is>
          <t>1. 연비/전비 카드 표출 된 상태</t>
        </is>
      </c>
      <c r="K841" s="30" t="n"/>
      <c r="L841" s="30" t="inlineStr">
        <is>
          <t>1. Home 진입
2. 연비 /전비 정보 영역 확인</t>
        </is>
      </c>
      <c r="M841" s="30" t="inlineStr">
        <is>
          <t>1. 카드 선택시 "차량 상태 상세" 로 이동</t>
        </is>
      </c>
      <c r="N841" s="69">
        <f>IF(COUNTIF(P841:W841,"F")&gt;=1,"FAIL",(IF(COUNTIF(P841:W841,"P")&gt;=1,"PASS",(IF(COUNTIF(P841:W841,"N/T")&gt;=1,"N/T",(IF(COUNTIF(P841:W841,"N/A")&gt;=1,"N/A","-")))))))</f>
        <v/>
      </c>
      <c r="O841" s="81">
        <f>IF(COUNTIF(P841:Q841,"F")&gt;=1,"FAIL",(IF(COUNTIF(P841:Q841,"P")&gt;=1,"PASS",(IF(COUNTIF(P841:Q841,"N/T")&gt;=1,"N/T",(IF(COUNTIF(P841:Q841,"N/A")&gt;=1,"N/A","-")))))))</f>
        <v/>
      </c>
      <c r="P841" s="29" t="inlineStr">
        <is>
          <t>N/A</t>
        </is>
      </c>
      <c r="Q841" s="29" t="inlineStr">
        <is>
          <t>N/A</t>
        </is>
      </c>
      <c r="R841" s="120">
        <f>IF(COUNTIF(S841:T841,"F")&gt;=1,"FAIL",(IF(COUNTIF(S841:T841,"P")&gt;=1,"PASS",(IF(COUNTIF(S841:T841,"N/T")&gt;=1,"N/T",(IF(COUNTIF(S841:T841,"N/A")&gt;=1,"N/A","-")))))))</f>
        <v/>
      </c>
      <c r="S841" s="29" t="inlineStr">
        <is>
          <t>P</t>
        </is>
      </c>
      <c r="T841" s="29" t="inlineStr">
        <is>
          <t>P</t>
        </is>
      </c>
      <c r="U841" s="120">
        <f>IF(COUNTIF(V841:W841,"F")&gt;=1,"FAIL",(IF(COUNTIF(V841:W841,"P")&gt;=1,"PASS",(IF(COUNTIF(V841:W841,"N/T")&gt;=1,"N/T",(IF(COUNTIF(V841:W841,"N/A")&gt;=1,"N/A","-")))))))</f>
        <v/>
      </c>
      <c r="V841" s="29" t="inlineStr">
        <is>
          <t>N/T</t>
        </is>
      </c>
      <c r="W841" s="29" t="inlineStr">
        <is>
          <t>N/T</t>
        </is>
      </c>
      <c r="X841" s="17" t="n"/>
      <c r="Y841" s="16" t="n"/>
      <c r="Z841" s="39" t="inlineStr">
        <is>
          <t>G : 전비 상태 카드 지원 차량 필요
K : HandleLayer (N/A)</t>
        </is>
      </c>
      <c r="AA841" s="39" t="inlineStr">
        <is>
          <t>N/T : 차량/디바이스 필요(조건)</t>
        </is>
      </c>
      <c r="AB841" s="39" t="inlineStr">
        <is>
          <t>Sanity</t>
        </is>
      </c>
    </row>
    <row r="842" ht="26.4" customHeight="1" s="357">
      <c r="A842" s="108" t="n"/>
      <c r="B842" s="29" t="inlineStr">
        <is>
          <t>TC_HL_0474</t>
        </is>
      </c>
      <c r="C842" s="29" t="inlineStr">
        <is>
          <t>Handle Layer / Home</t>
        </is>
      </c>
      <c r="D842" s="29" t="inlineStr">
        <is>
          <t>상태</t>
        </is>
      </c>
      <c r="E842" s="29" t="inlineStr">
        <is>
          <t>차량 상태 (HOA, GOA)</t>
        </is>
      </c>
      <c r="F842" s="29" t="inlineStr">
        <is>
          <t>연비/전비</t>
        </is>
      </c>
      <c r="G842" s="29" t="inlineStr">
        <is>
          <t>KR, EU, NA</t>
        </is>
      </c>
      <c r="H842" s="29" t="inlineStr">
        <is>
          <t>GOA</t>
        </is>
      </c>
      <c r="I842" s="29" t="n">
        <v>1</v>
      </c>
      <c r="J842" s="30" t="inlineStr">
        <is>
          <t>1. 연비/전비 카드 표출 된 상태</t>
        </is>
      </c>
      <c r="K842" s="30" t="n"/>
      <c r="L842" s="30" t="inlineStr">
        <is>
          <t>1. Home 진입
2. 연비 /전비 정보 영역 확인</t>
        </is>
      </c>
      <c r="M842" s="30" t="inlineStr">
        <is>
          <t>1. “연비 정보”, EV는 “전비 정보” 문구 표출</t>
        </is>
      </c>
      <c r="N842" s="69">
        <f>IF(COUNTIF(P842:W842,"F")&gt;=1,"FAIL",(IF(COUNTIF(P842:W842,"P")&gt;=1,"PASS",(IF(COUNTIF(P842:W842,"N/T")&gt;=1,"N/T",(IF(COUNTIF(P842:W842,"N/A")&gt;=1,"N/A","-")))))))</f>
        <v/>
      </c>
      <c r="O842" s="81">
        <f>IF(COUNTIF(P842:Q842,"F")&gt;=1,"FAIL",(IF(COUNTIF(P842:Q842,"P")&gt;=1,"PASS",(IF(COUNTIF(P842:Q842,"N/T")&gt;=1,"N/T",(IF(COUNTIF(P842:Q842,"N/A")&gt;=1,"N/A","-")))))))</f>
        <v/>
      </c>
      <c r="P842" s="29" t="inlineStr">
        <is>
          <t>N/A</t>
        </is>
      </c>
      <c r="Q842" s="29" t="inlineStr">
        <is>
          <t>N/A</t>
        </is>
      </c>
      <c r="R842" s="120">
        <f>IF(COUNTIF(S842:T842,"F")&gt;=1,"FAIL",(IF(COUNTIF(S842:T842,"P")&gt;=1,"PASS",(IF(COUNTIF(S842:T842,"N/T")&gt;=1,"N/T",(IF(COUNTIF(S842:T842,"N/A")&gt;=1,"N/A","-")))))))</f>
        <v/>
      </c>
      <c r="S842" s="29" t="inlineStr">
        <is>
          <t>P</t>
        </is>
      </c>
      <c r="T842" s="29" t="inlineStr">
        <is>
          <t>P</t>
        </is>
      </c>
      <c r="U842" s="120">
        <f>IF(COUNTIF(V842:W842,"F")&gt;=1,"FAIL",(IF(COUNTIF(V842:W842,"P")&gt;=1,"PASS",(IF(COUNTIF(V842:W842,"N/T")&gt;=1,"N/T",(IF(COUNTIF(V842:W842,"N/A")&gt;=1,"N/A","-")))))))</f>
        <v/>
      </c>
      <c r="V842" s="29" t="inlineStr">
        <is>
          <t>N/T</t>
        </is>
      </c>
      <c r="W842" s="29" t="inlineStr">
        <is>
          <t>N/T</t>
        </is>
      </c>
      <c r="X842" s="17" t="n"/>
      <c r="Y842" s="16" t="n"/>
      <c r="Z842" s="39" t="inlineStr">
        <is>
          <t>G : 전비 상태 카드 지원 차량 필요
K : HandleLayer (N/A)</t>
        </is>
      </c>
      <c r="AA842" s="39" t="inlineStr">
        <is>
          <t>N/T : 차량/디바이스 필요(조건)</t>
        </is>
      </c>
      <c r="AB842" s="39" t="inlineStr">
        <is>
          <t>Sanity</t>
        </is>
      </c>
    </row>
    <row r="843" ht="26.4" customHeight="1" s="357">
      <c r="A843" s="108" t="n"/>
      <c r="B843" s="29" t="inlineStr">
        <is>
          <t>TC_HL_0475</t>
        </is>
      </c>
      <c r="C843" s="29" t="inlineStr">
        <is>
          <t>Handle Layer / Home</t>
        </is>
      </c>
      <c r="D843" s="29" t="inlineStr">
        <is>
          <t>상태</t>
        </is>
      </c>
      <c r="E843" s="29" t="inlineStr">
        <is>
          <t>차량 상태 (HOA, GOA)</t>
        </is>
      </c>
      <c r="F843" s="29" t="inlineStr">
        <is>
          <t>연비/전비</t>
        </is>
      </c>
      <c r="G843" s="29" t="inlineStr">
        <is>
          <t>KR, EU, NA</t>
        </is>
      </c>
      <c r="H843" s="29" t="inlineStr">
        <is>
          <t>HOA</t>
        </is>
      </c>
      <c r="I843" s="29" t="n">
        <v>1</v>
      </c>
      <c r="J843" s="30" t="inlineStr">
        <is>
          <t>1. 연비/전비 카드 표출 된 상태</t>
        </is>
      </c>
      <c r="K843" s="30" t="n"/>
      <c r="L843" s="30" t="inlineStr">
        <is>
          <t>1. Home 진입
2. 연비 /전비 정보 영역 확인</t>
        </is>
      </c>
      <c r="M843" s="30" t="inlineStr">
        <is>
          <t>1. 사용자가 설정한 ‘차량 닉네임/차량명/차량번호’ 표출</t>
        </is>
      </c>
      <c r="N843" s="69">
        <f>IF(COUNTIF(P843:W843,"F")&gt;=1,"FAIL",(IF(COUNTIF(P843:W843,"P")&gt;=1,"PASS",(IF(COUNTIF(P843:W843,"N/T")&gt;=1,"N/T",(IF(COUNTIF(P843:W843,"N/A")&gt;=1,"N/A","-")))))))</f>
        <v/>
      </c>
      <c r="O843" s="81">
        <f>IF(COUNTIF(P843:Q843,"F")&gt;=1,"FAIL",(IF(COUNTIF(P843:Q843,"P")&gt;=1,"PASS",(IF(COUNTIF(P843:Q843,"N/T")&gt;=1,"N/T",(IF(COUNTIF(P843:Q843,"N/A")&gt;=1,"N/A","-")))))))</f>
        <v/>
      </c>
      <c r="P843" s="29" t="inlineStr">
        <is>
          <t>N/A</t>
        </is>
      </c>
      <c r="Q843" s="29" t="inlineStr">
        <is>
          <t>N/A</t>
        </is>
      </c>
      <c r="R843" s="120">
        <f>IF(COUNTIF(S843:T843,"F")&gt;=1,"FAIL",(IF(COUNTIF(S843:T843,"P")&gt;=1,"PASS",(IF(COUNTIF(S843:T843,"N/T")&gt;=1,"N/T",(IF(COUNTIF(S843:T843,"N/A")&gt;=1,"N/A","-")))))))</f>
        <v/>
      </c>
      <c r="S843" s="29" t="inlineStr">
        <is>
          <t>P</t>
        </is>
      </c>
      <c r="T843" s="29" t="inlineStr">
        <is>
          <t>P</t>
        </is>
      </c>
      <c r="U843" s="120">
        <f>IF(COUNTIF(V843:W843,"F")&gt;=1,"FAIL",(IF(COUNTIF(V843:W843,"P")&gt;=1,"PASS",(IF(COUNTIF(V843:W843,"N/T")&gt;=1,"N/T",(IF(COUNTIF(V843:W843,"N/A")&gt;=1,"N/A","-")))))))</f>
        <v/>
      </c>
      <c r="V843" s="29" t="inlineStr">
        <is>
          <t>N/T</t>
        </is>
      </c>
      <c r="W843" s="29" t="inlineStr">
        <is>
          <t>N/T</t>
        </is>
      </c>
      <c r="X843" s="17" t="n"/>
      <c r="Y843" s="16" t="n"/>
      <c r="Z843" s="39" t="inlineStr">
        <is>
          <t>G : 전비 상태 카드 지원 차량 필요
K : HandleLayer (N/A)</t>
        </is>
      </c>
      <c r="AA843" s="39" t="inlineStr">
        <is>
          <t>N/T : 차량/디바이스 필요(조건)</t>
        </is>
      </c>
      <c r="AB843" s="39" t="inlineStr">
        <is>
          <t>Sanity</t>
        </is>
      </c>
    </row>
    <row r="844" ht="52.8" customHeight="1" s="357">
      <c r="A844" s="108" t="n"/>
      <c r="B844" s="29" t="inlineStr">
        <is>
          <t>TC_HL_0476</t>
        </is>
      </c>
      <c r="C844" s="29" t="inlineStr">
        <is>
          <t>Handle Layer / Home</t>
        </is>
      </c>
      <c r="D844" s="29" t="inlineStr">
        <is>
          <t>상태</t>
        </is>
      </c>
      <c r="E844" s="29" t="inlineStr">
        <is>
          <t>차량 상태 (HOA, GOA)</t>
        </is>
      </c>
      <c r="F844" s="29" t="inlineStr">
        <is>
          <t>연비/전비</t>
        </is>
      </c>
      <c r="G844" s="29" t="inlineStr">
        <is>
          <t>KR, EU, NA</t>
        </is>
      </c>
      <c r="H844" s="29" t="inlineStr">
        <is>
          <t>GOA, HOA</t>
        </is>
      </c>
      <c r="I844" s="29" t="n">
        <v>4</v>
      </c>
      <c r="J844" s="30" t="inlineStr">
        <is>
          <t>1. 연비/전비 카드 표출 된 상태</t>
        </is>
      </c>
      <c r="K844" s="30" t="inlineStr">
        <is>
          <t>1. 유효하지 않은 값 또는 미수신</t>
        </is>
      </c>
      <c r="L844" s="30" t="inlineStr">
        <is>
          <t>1. Home 진입
2. 연비 /전비 정보 영역 확인</t>
        </is>
      </c>
      <c r="M844" s="30" t="inlineStr">
        <is>
          <t>1.  데이터 일부 미수신 또는 유효하지 않은 경우 해당 데이터 미표출
- 카드는 표출</t>
        </is>
      </c>
      <c r="N844" s="83">
        <f>IF(COUNTIF(P844:W844,"F")&gt;=1,"FAIL",(IF(COUNTIF(P844:W844,"P")&gt;=1,"PASS",(IF(COUNTIF(P844:W844,"N/T")&gt;=1,"N/T",(IF(COUNTIF(P844:W844,"N/A")&gt;=1,"N/A","-")))))))</f>
        <v/>
      </c>
      <c r="O844" s="81">
        <f>IF(COUNTIF(P844:Q844,"F")&gt;=1,"FAIL",(IF(COUNTIF(P844:Q844,"P")&gt;=1,"PASS",(IF(COUNTIF(P844:Q844,"N/T")&gt;=1,"N/T",(IF(COUNTIF(P844:Q844,"N/A")&gt;=1,"N/A","-")))))))</f>
        <v/>
      </c>
      <c r="P844" s="29" t="inlineStr">
        <is>
          <t>N/A</t>
        </is>
      </c>
      <c r="Q844" s="29" t="inlineStr">
        <is>
          <t>N/A</t>
        </is>
      </c>
      <c r="R844" s="120">
        <f>IF(COUNTIF(S844:T844,"F")&gt;=1,"FAIL",(IF(COUNTIF(S844:T844,"P")&gt;=1,"PASS",(IF(COUNTIF(S844:T844,"N/T")&gt;=1,"N/T",(IF(COUNTIF(S844:T844,"N/A")&gt;=1,"N/A","-")))))))</f>
        <v/>
      </c>
      <c r="S844" s="29" t="inlineStr">
        <is>
          <t>N/T</t>
        </is>
      </c>
      <c r="T844" s="29" t="inlineStr">
        <is>
          <t>N/T</t>
        </is>
      </c>
      <c r="U844" s="120">
        <f>IF(COUNTIF(V844:W844,"F")&gt;=1,"FAIL",(IF(COUNTIF(V844:W844,"P")&gt;=1,"PASS",(IF(COUNTIF(V844:W844,"N/T")&gt;=1,"N/T",(IF(COUNTIF(V844:W844,"N/A")&gt;=1,"N/A","-")))))))</f>
        <v/>
      </c>
      <c r="V844" s="29" t="inlineStr">
        <is>
          <t>N/T</t>
        </is>
      </c>
      <c r="W844" s="29" t="inlineStr">
        <is>
          <t>N/T</t>
        </is>
      </c>
      <c r="X844" s="17" t="n"/>
      <c r="Y844" s="16" t="n"/>
      <c r="Z844" s="39" t="inlineStr">
        <is>
          <t>전비 상태 카드 지원 차량 필요
H : 데이터 미수신 또는 
유효하지 않은 경우
K : HandleLayer (N/A)</t>
        </is>
      </c>
      <c r="AA844" s="39" t="inlineStr">
        <is>
          <t>N/T : 차량/디바이스 필요(조건)</t>
        </is>
      </c>
      <c r="AB844" s="39" t="n"/>
    </row>
    <row r="845" ht="52.8" customHeight="1" s="357">
      <c r="A845" s="108" t="n"/>
      <c r="B845" s="29" t="inlineStr">
        <is>
          <t>TC_HL_0477</t>
        </is>
      </c>
      <c r="C845" s="29" t="inlineStr">
        <is>
          <t>Handle Layer / Home</t>
        </is>
      </c>
      <c r="D845" s="29" t="inlineStr">
        <is>
          <t>상태</t>
        </is>
      </c>
      <c r="E845" s="29" t="inlineStr">
        <is>
          <t>차량 상태 (HOA, GOA)</t>
        </is>
      </c>
      <c r="F845" s="29" t="inlineStr">
        <is>
          <t>연비/전비</t>
        </is>
      </c>
      <c r="G845" s="29" t="inlineStr">
        <is>
          <t>KR, EU, NA</t>
        </is>
      </c>
      <c r="H845" s="29" t="inlineStr">
        <is>
          <t>GOA, HOA</t>
        </is>
      </c>
      <c r="I845" s="29" t="n">
        <v>4</v>
      </c>
      <c r="J845" s="30" t="n"/>
      <c r="K845" s="30" t="inlineStr">
        <is>
          <t>1. 하나의 카드 안에 있는 데이터 모두 미수신 또는 유효하지 않은 경우</t>
        </is>
      </c>
      <c r="L845" s="30" t="inlineStr">
        <is>
          <t>1. Home 진입
2. 연비 /전비 정보 영역 확인</t>
        </is>
      </c>
      <c r="M845" s="30" t="inlineStr">
        <is>
          <t>1. 카드 미표출</t>
        </is>
      </c>
      <c r="N845" s="83">
        <f>IF(COUNTIF(P845:W845,"F")&gt;=1,"FAIL",(IF(COUNTIF(P845:W845,"P")&gt;=1,"PASS",(IF(COUNTIF(P845:W845,"N/T")&gt;=1,"N/T",(IF(COUNTIF(P845:W845,"N/A")&gt;=1,"N/A","-")))))))</f>
        <v/>
      </c>
      <c r="O845" s="81">
        <f>IF(COUNTIF(P845:Q845,"F")&gt;=1,"FAIL",(IF(COUNTIF(P845:Q845,"P")&gt;=1,"PASS",(IF(COUNTIF(P845:Q845,"N/T")&gt;=1,"N/T",(IF(COUNTIF(P845:Q845,"N/A")&gt;=1,"N/A","-")))))))</f>
        <v/>
      </c>
      <c r="P845" s="29" t="inlineStr">
        <is>
          <t>N/A</t>
        </is>
      </c>
      <c r="Q845" s="29" t="inlineStr">
        <is>
          <t>N/A</t>
        </is>
      </c>
      <c r="R845" s="120">
        <f>IF(COUNTIF(S845:T845,"F")&gt;=1,"FAIL",(IF(COUNTIF(S845:T845,"P")&gt;=1,"PASS",(IF(COUNTIF(S845:T845,"N/T")&gt;=1,"N/T",(IF(COUNTIF(S845:T845,"N/A")&gt;=1,"N/A","-")))))))</f>
        <v/>
      </c>
      <c r="S845" s="29" t="inlineStr">
        <is>
          <t>N/T</t>
        </is>
      </c>
      <c r="T845" s="29" t="inlineStr">
        <is>
          <t>N/T</t>
        </is>
      </c>
      <c r="U845" s="120">
        <f>IF(COUNTIF(V845:W845,"F")&gt;=1,"FAIL",(IF(COUNTIF(V845:W845,"P")&gt;=1,"PASS",(IF(COUNTIF(V845:W845,"N/T")&gt;=1,"N/T",(IF(COUNTIF(V845:W845,"N/A")&gt;=1,"N/A","-")))))))</f>
        <v/>
      </c>
      <c r="V845" s="29" t="inlineStr">
        <is>
          <t>N/T</t>
        </is>
      </c>
      <c r="W845" s="29" t="inlineStr">
        <is>
          <t>N/T</t>
        </is>
      </c>
      <c r="X845" s="17" t="n"/>
      <c r="Y845" s="16" t="n"/>
      <c r="Z845" s="39" t="inlineStr">
        <is>
          <t>데이터 미수신 또는 유효하지 않은 경우
H/G : 연비 / 전비 정보 제공 차량 필요
K : HandleLayer (N/A)</t>
        </is>
      </c>
      <c r="AA845" s="39" t="inlineStr">
        <is>
          <t>N/T : 차량/디바이스 필요(조건)</t>
        </is>
      </c>
      <c r="AB845" s="39" t="n"/>
    </row>
    <row r="846" ht="26.4" customHeight="1" s="357">
      <c r="A846" s="108" t="n"/>
      <c r="B846" s="29" t="inlineStr">
        <is>
          <t>TC_HL_0478</t>
        </is>
      </c>
      <c r="C846" s="29" t="inlineStr">
        <is>
          <t>Handle Layer / Home</t>
        </is>
      </c>
      <c r="D846" s="29" t="inlineStr">
        <is>
          <t>상태</t>
        </is>
      </c>
      <c r="E846" s="29" t="inlineStr">
        <is>
          <t>차량 상태 (HOA, GOA)</t>
        </is>
      </c>
      <c r="F846" s="29" t="inlineStr">
        <is>
          <t>연비/전비</t>
        </is>
      </c>
      <c r="G846" s="29" t="inlineStr">
        <is>
          <t>KR, EU, NA</t>
        </is>
      </c>
      <c r="H846" s="29" t="inlineStr">
        <is>
          <t>GOA, HOA</t>
        </is>
      </c>
      <c r="I846" s="29" t="n">
        <v>5</v>
      </c>
      <c r="J846" s="30" t="inlineStr">
        <is>
          <t>1. 연비/전비 카드 표출 된 상태</t>
        </is>
      </c>
      <c r="K846" s="30" t="inlineStr">
        <is>
          <t>1. ICE
2. HEV</t>
        </is>
      </c>
      <c r="L846" s="30" t="inlineStr">
        <is>
          <t>1. Home 진입
2. 연비 /전비 정보 영역 확인</t>
        </is>
      </c>
      <c r="M846" s="30" t="inlineStr">
        <is>
          <t>1. ‘최근 주행 연비’, ‘주유 후 연비’ 표출</t>
        </is>
      </c>
      <c r="N846" s="83">
        <f>IF(COUNTIF(P846:W846,"F")&gt;=1,"FAIL",(IF(COUNTIF(P846:W846,"P")&gt;=1,"PASS",(IF(COUNTIF(P846:W846,"N/T")&gt;=1,"N/T",(IF(COUNTIF(P846:W846,"N/A")&gt;=1,"N/A","-")))))))</f>
        <v/>
      </c>
      <c r="O846" s="81">
        <f>IF(COUNTIF(P846:Q846,"F")&gt;=1,"FAIL",(IF(COUNTIF(P846:Q846,"P")&gt;=1,"PASS",(IF(COUNTIF(P846:Q846,"N/T")&gt;=1,"N/T",(IF(COUNTIF(P846:Q846,"N/A")&gt;=1,"N/A","-")))))))</f>
        <v/>
      </c>
      <c r="P846" s="29" t="inlineStr">
        <is>
          <t>N/A</t>
        </is>
      </c>
      <c r="Q846" s="29" t="inlineStr">
        <is>
          <t>N/A</t>
        </is>
      </c>
      <c r="R846" s="120">
        <f>IF(COUNTIF(S846:T846,"F")&gt;=1,"FAIL",(IF(COUNTIF(S846:T846,"P")&gt;=1,"PASS",(IF(COUNTIF(S846:T846,"N/T")&gt;=1,"N/T",(IF(COUNTIF(S846:T846,"N/A")&gt;=1,"N/A","-")))))))</f>
        <v/>
      </c>
      <c r="S846" s="29" t="inlineStr">
        <is>
          <t>N/T</t>
        </is>
      </c>
      <c r="T846" s="29" t="inlineStr">
        <is>
          <t>N/T</t>
        </is>
      </c>
      <c r="U846" s="120">
        <f>IF(COUNTIF(V846:W846,"F")&gt;=1,"FAIL",(IF(COUNTIF(V846:W846,"P")&gt;=1,"PASS",(IF(COUNTIF(V846:W846,"N/T")&gt;=1,"N/T",(IF(COUNTIF(V846:W846,"N/A")&gt;=1,"N/A","-")))))))</f>
        <v/>
      </c>
      <c r="V846" s="29" t="inlineStr">
        <is>
          <t>N/T</t>
        </is>
      </c>
      <c r="W846" s="29" t="inlineStr">
        <is>
          <t>N/T</t>
        </is>
      </c>
      <c r="X846" s="17" t="n"/>
      <c r="Y846" s="16" t="n"/>
      <c r="Z846" s="39" t="inlineStr">
        <is>
          <t>H/G : ICE/ HEV 차량 필요
K : HandleLayer (N/A)</t>
        </is>
      </c>
      <c r="AA846" s="39" t="inlineStr">
        <is>
          <t>N/T : 차량/디바이스 필요(조건)</t>
        </is>
      </c>
      <c r="AB846" s="39" t="n"/>
    </row>
    <row r="847" ht="26.4" customHeight="1" s="357">
      <c r="A847" s="108" t="n"/>
      <c r="B847" s="29" t="inlineStr">
        <is>
          <t>TC_HL_0479</t>
        </is>
      </c>
      <c r="C847" s="29" t="inlineStr">
        <is>
          <t>Handle Layer / Home</t>
        </is>
      </c>
      <c r="D847" s="29" t="inlineStr">
        <is>
          <t>상태</t>
        </is>
      </c>
      <c r="E847" s="29" t="inlineStr">
        <is>
          <t>차량 상태 (HOA, GOA)</t>
        </is>
      </c>
      <c r="F847" s="29" t="inlineStr">
        <is>
          <t>연비/전비</t>
        </is>
      </c>
      <c r="G847" s="29" t="inlineStr">
        <is>
          <t>KR, EU, NA</t>
        </is>
      </c>
      <c r="H847" s="29" t="inlineStr">
        <is>
          <t>GOA, HOA</t>
        </is>
      </c>
      <c r="I847" s="29" t="n">
        <v>1</v>
      </c>
      <c r="J847" s="30" t="inlineStr">
        <is>
          <t>1. 연비/전비 카드 표출 된 상태</t>
        </is>
      </c>
      <c r="K847" s="30" t="inlineStr">
        <is>
          <t>1. EV</t>
        </is>
      </c>
      <c r="L847" s="30" t="inlineStr">
        <is>
          <t>1. Home 진입
2. 연비 /전비 정보 영역 확인</t>
        </is>
      </c>
      <c r="M847" s="30" t="inlineStr">
        <is>
          <t>1. ‘최근 주행 전비’, ‘충전 후 전비’ 표출</t>
        </is>
      </c>
      <c r="N847" s="69">
        <f>IF(COUNTIF(P847:W847,"F")&gt;=1,"FAIL",(IF(COUNTIF(P847:W847,"P")&gt;=1,"PASS",(IF(COUNTIF(P847:W847,"N/T")&gt;=1,"N/T",(IF(COUNTIF(P847:W847,"N/A")&gt;=1,"N/A","-")))))))</f>
        <v/>
      </c>
      <c r="O847" s="81">
        <f>IF(COUNTIF(P847:Q847,"F")&gt;=1,"FAIL",(IF(COUNTIF(P847:Q847,"P")&gt;=1,"PASS",(IF(COUNTIF(P847:Q847,"N/T")&gt;=1,"N/T",(IF(COUNTIF(P847:Q847,"N/A")&gt;=1,"N/A","-")))))))</f>
        <v/>
      </c>
      <c r="P847" s="29" t="inlineStr">
        <is>
          <t>N/A</t>
        </is>
      </c>
      <c r="Q847" s="29" t="inlineStr">
        <is>
          <t>N/A</t>
        </is>
      </c>
      <c r="R847" s="120">
        <f>IF(COUNTIF(S847:T847,"F")&gt;=1,"FAIL",(IF(COUNTIF(S847:T847,"P")&gt;=1,"PASS",(IF(COUNTIF(S847:T847,"N/T")&gt;=1,"N/T",(IF(COUNTIF(S847:T847,"N/A")&gt;=1,"N/A","-")))))))</f>
        <v/>
      </c>
      <c r="S847" s="29" t="inlineStr">
        <is>
          <t>P</t>
        </is>
      </c>
      <c r="T847" s="29" t="inlineStr">
        <is>
          <t>P</t>
        </is>
      </c>
      <c r="U847" s="120">
        <f>IF(COUNTIF(V847:W847,"F")&gt;=1,"FAIL",(IF(COUNTIF(V847:W847,"P")&gt;=1,"PASS",(IF(COUNTIF(V847:W847,"N/T")&gt;=1,"N/T",(IF(COUNTIF(V847:W847,"N/A")&gt;=1,"N/A","-")))))))</f>
        <v/>
      </c>
      <c r="V847" s="29" t="inlineStr">
        <is>
          <t>N/T</t>
        </is>
      </c>
      <c r="W847" s="29" t="inlineStr">
        <is>
          <t>N/T</t>
        </is>
      </c>
      <c r="X847" s="17" t="n"/>
      <c r="Y847" s="16" t="n"/>
      <c r="Z847" s="39" t="inlineStr">
        <is>
          <t>G : 연비 / 전비 정보 제공 차량 필요
K : HandleLayer (N/A)</t>
        </is>
      </c>
      <c r="AA847" s="39" t="inlineStr">
        <is>
          <t>N/T : 차량/디바이스 필요(조건)</t>
        </is>
      </c>
      <c r="AB847" s="39" t="inlineStr">
        <is>
          <t>Sanity</t>
        </is>
      </c>
    </row>
    <row r="848" ht="26.4" customHeight="1" s="357">
      <c r="A848" s="108" t="n"/>
      <c r="B848" s="29" t="inlineStr">
        <is>
          <t>TC_HL_0480</t>
        </is>
      </c>
      <c r="C848" s="29" t="inlineStr">
        <is>
          <t>Handle Layer / Home</t>
        </is>
      </c>
      <c r="D848" s="29" t="inlineStr">
        <is>
          <t>상태</t>
        </is>
      </c>
      <c r="E848" s="29" t="inlineStr">
        <is>
          <t>차량 상태 (HOA, GOA)</t>
        </is>
      </c>
      <c r="F848" s="29" t="inlineStr">
        <is>
          <t>연비/전비</t>
        </is>
      </c>
      <c r="G848" s="29" t="inlineStr">
        <is>
          <t>KR, EU, NA</t>
        </is>
      </c>
      <c r="H848" s="29" t="inlineStr">
        <is>
          <t>GOA, HOA</t>
        </is>
      </c>
      <c r="I848" s="29" t="n">
        <v>1</v>
      </c>
      <c r="J848" s="30" t="inlineStr">
        <is>
          <t>1. 연비/전비 카드 표출 된 상태</t>
        </is>
      </c>
      <c r="K848" s="30" t="inlineStr">
        <is>
          <t>1. PHEV</t>
        </is>
      </c>
      <c r="L848" s="30" t="inlineStr">
        <is>
          <t>1. Home 진입
2. 연비 /전비 정보 영역 확인</t>
        </is>
      </c>
      <c r="M848" s="30" t="inlineStr">
        <is>
          <t>1. ‘최근 주행 연비’, ‘주유 후 연비’ 표출</t>
        </is>
      </c>
      <c r="N848" s="69">
        <f>IF(COUNTIF(P848:W848,"F")&gt;=1,"FAIL",(IF(COUNTIF(P848:W848,"P")&gt;=1,"PASS",(IF(COUNTIF(P848:W848,"N/T")&gt;=1,"N/T",(IF(COUNTIF(P848:W848,"N/A")&gt;=1,"N/A","-")))))))</f>
        <v/>
      </c>
      <c r="O848" s="81">
        <f>IF(COUNTIF(P848:Q848,"F")&gt;=1,"FAIL",(IF(COUNTIF(P848:Q848,"P")&gt;=1,"PASS",(IF(COUNTIF(P848:Q848,"N/T")&gt;=1,"N/T",(IF(COUNTIF(P848:Q848,"N/A")&gt;=1,"N/A","-")))))))</f>
        <v/>
      </c>
      <c r="P848" s="29" t="inlineStr">
        <is>
          <t>N/A</t>
        </is>
      </c>
      <c r="Q848" s="29" t="inlineStr">
        <is>
          <t>N/A</t>
        </is>
      </c>
      <c r="R848" s="120">
        <f>IF(COUNTIF(S848:T848,"F")&gt;=1,"FAIL",(IF(COUNTIF(S848:T848,"P")&gt;=1,"PASS",(IF(COUNTIF(S848:T848,"N/T")&gt;=1,"N/T",(IF(COUNTIF(S848:T848,"N/A")&gt;=1,"N/A","-")))))))</f>
        <v/>
      </c>
      <c r="S848" s="29" t="inlineStr">
        <is>
          <t>P</t>
        </is>
      </c>
      <c r="T848" s="29" t="inlineStr">
        <is>
          <t>P</t>
        </is>
      </c>
      <c r="U848" s="120">
        <f>IF(COUNTIF(V848:W848,"F")&gt;=1,"FAIL",(IF(COUNTIF(V848:W848,"P")&gt;=1,"PASS",(IF(COUNTIF(V848:W848,"N/T")&gt;=1,"N/T",(IF(COUNTIF(V848:W848,"N/A")&gt;=1,"N/A","-")))))))</f>
        <v/>
      </c>
      <c r="V848" s="29" t="inlineStr">
        <is>
          <t>N/A</t>
        </is>
      </c>
      <c r="W848" s="29" t="inlineStr">
        <is>
          <t>N/A</t>
        </is>
      </c>
      <c r="X848" s="17" t="inlineStr">
        <is>
          <t>SPAQA-24669</t>
        </is>
      </c>
      <c r="Y848" s="16" t="n"/>
      <c r="Z848" s="39" t="inlineStr">
        <is>
          <t>G : 비대상 앱모드 (N/A)
K : HandleLayer (N/A)</t>
        </is>
      </c>
      <c r="AA848" s="39" t="inlineStr">
        <is>
          <t>비대상 차종(N/A)</t>
        </is>
      </c>
      <c r="AB848" s="39" t="inlineStr">
        <is>
          <t>Sanity</t>
        </is>
      </c>
    </row>
    <row r="849" ht="79.2" customHeight="1" s="357">
      <c r="A849" s="108" t="n"/>
      <c r="B849" s="54" t="inlineStr">
        <is>
          <t>TC_HL_0481</t>
        </is>
      </c>
      <c r="C849" s="54" t="inlineStr">
        <is>
          <t>Handle Layer / Home</t>
        </is>
      </c>
      <c r="D849" s="54" t="inlineStr">
        <is>
          <t>상태</t>
        </is>
      </c>
      <c r="E849" s="54" t="inlineStr">
        <is>
          <t>차량 상태 (HOA, GOA)</t>
        </is>
      </c>
      <c r="F849" s="54" t="inlineStr">
        <is>
          <t>연비/전비</t>
        </is>
      </c>
      <c r="G849" s="54" t="inlineStr">
        <is>
          <t>KR, EU, NA</t>
        </is>
      </c>
      <c r="H849" s="54" t="inlineStr">
        <is>
          <t>GOA, HOA</t>
        </is>
      </c>
      <c r="I849" s="54" t="n"/>
      <c r="J849" s="31" t="inlineStr">
        <is>
          <t>1. 연비/전비 카드 표출 된 상태</t>
        </is>
      </c>
      <c r="K849" s="31" t="inlineStr">
        <is>
          <t>MQTT / EV 차량 / Batsoc(VSM) 40% 미만
K : MQTT이전, 내연 차량 필요 (N/T)</t>
        </is>
      </c>
      <c r="L849" s="31" t="inlineStr">
        <is>
          <t>1. Home 진입
2. 연비 /전비 정보 영역 확인</t>
        </is>
      </c>
      <c r="M849" s="31" t="inlineStr">
        <is>
          <t>1. ‘수소 연비’ 표출</t>
        </is>
      </c>
      <c r="N849" s="96">
        <f>IF(COUNTIF(P849:W849,"F")&gt;=1,"FAIL",(IF(COUNTIF(P849:W849,"P")&gt;=1,"PASS",(IF(COUNTIF(P849:W849,"N/T")&gt;=1,"N/T",(IF(COUNTIF(P849:W849,"N/A")&gt;=1,"N/A","-")))))))</f>
        <v/>
      </c>
      <c r="O849" s="120">
        <f>IF(COUNTIF(P849:Q849,"F")&gt;=1,"FAIL",(IF(COUNTIF(P849:Q849,"P")&gt;=1,"PASS",(IF(COUNTIF(P849:Q849,"N/T")&gt;=1,"N/T",(IF(COUNTIF(P849:Q849,"N/A")&gt;=1,"N/A","-")))))))</f>
        <v/>
      </c>
      <c r="P849" s="54" t="inlineStr">
        <is>
          <t>N/A</t>
        </is>
      </c>
      <c r="Q849" s="54" t="inlineStr">
        <is>
          <t>N/A</t>
        </is>
      </c>
      <c r="R849" s="120">
        <f>IF(COUNTIF(S849:T849,"F")&gt;=1,"FAIL",(IF(COUNTIF(S849:T849,"P")&gt;=1,"PASS",(IF(COUNTIF(S849:T849,"N/T")&gt;=1,"N/T",(IF(COUNTIF(S849:T849,"N/A")&gt;=1,"N/A","-")))))))</f>
        <v/>
      </c>
      <c r="S849" s="54" t="inlineStr">
        <is>
          <t>N/A</t>
        </is>
      </c>
      <c r="T849" s="54" t="inlineStr">
        <is>
          <t>N/A</t>
        </is>
      </c>
      <c r="U849" s="120">
        <f>IF(COUNTIF(V849:W849,"F")&gt;=1,"FAIL",(IF(COUNTIF(V849:W849,"P")&gt;=1,"PASS",(IF(COUNTIF(V849:W849,"N/T")&gt;=1,"N/T",(IF(COUNTIF(V849:W849,"N/A")&gt;=1,"N/A","-")))))))</f>
        <v/>
      </c>
      <c r="V849" s="54" t="inlineStr">
        <is>
          <t>N/A</t>
        </is>
      </c>
      <c r="W849" s="54" t="inlineStr">
        <is>
          <t>N/A</t>
        </is>
      </c>
      <c r="X849" s="220" t="inlineStr">
        <is>
          <t>SPAQA-24440(TASK)</t>
        </is>
      </c>
      <c r="Y849" s="22" t="n"/>
      <c r="Z849" s="80" t="inlineStr">
        <is>
          <t>수소 차량 필요
SPAQA-24440(TASK) 수소연비 임시 삭제처리</t>
        </is>
      </c>
      <c r="AA849" s="39" t="inlineStr">
        <is>
          <t>사양 아님(N/A)</t>
        </is>
      </c>
      <c r="AB849" s="39" t="inlineStr">
        <is>
          <t>TASK, 삭제</t>
        </is>
      </c>
    </row>
    <row r="850" ht="52.8" customHeight="1" s="357">
      <c r="A850" s="108" t="n"/>
      <c r="B850" s="29" t="inlineStr">
        <is>
          <t>TC_HL_0482</t>
        </is>
      </c>
      <c r="C850" s="29" t="inlineStr">
        <is>
          <t>Handle Layer / Home</t>
        </is>
      </c>
      <c r="D850" s="29" t="inlineStr">
        <is>
          <t>상태</t>
        </is>
      </c>
      <c r="E850" s="29" t="inlineStr">
        <is>
          <t>차량 상태 (HOA, GOA)</t>
        </is>
      </c>
      <c r="F850" s="29" t="inlineStr">
        <is>
          <t>연비/전비</t>
        </is>
      </c>
      <c r="G850" s="29" t="inlineStr">
        <is>
          <t>KR, EU, NA</t>
        </is>
      </c>
      <c r="H850" s="29" t="inlineStr">
        <is>
          <t>GOA, HOA</t>
        </is>
      </c>
      <c r="I850" s="29" t="n">
        <v>4</v>
      </c>
      <c r="J850" s="30" t="inlineStr">
        <is>
          <t>1. 연비/전비 카드 표출 된 상태
2. 연비 정보 오류있는 경우</t>
        </is>
      </c>
      <c r="K850" s="30" t="n"/>
      <c r="L850" s="30" t="inlineStr">
        <is>
          <t>1. Home 진입
2. 연비 /전비 정보 영역 확인</t>
        </is>
      </c>
      <c r="M850" s="30" t="inlineStr">
        <is>
          <t>1.  “--단위”로 표시</t>
        </is>
      </c>
      <c r="N850" s="83">
        <f>IF(COUNTIF(P850:W850,"F")&gt;=1,"FAIL",(IF(COUNTIF(P850:W850,"P")&gt;=1,"PASS",(IF(COUNTIF(P850:W850,"N/T")&gt;=1,"N/T",(IF(COUNTIF(P850:W850,"N/A")&gt;=1,"N/A","-")))))))</f>
        <v/>
      </c>
      <c r="O850" s="81">
        <f>IF(COUNTIF(P850:Q850,"F")&gt;=1,"FAIL",(IF(COUNTIF(P850:Q850,"P")&gt;=1,"PASS",(IF(COUNTIF(P850:Q850,"N/T")&gt;=1,"N/T",(IF(COUNTIF(P850:Q850,"N/A")&gt;=1,"N/A","-")))))))</f>
        <v/>
      </c>
      <c r="P850" s="29" t="inlineStr">
        <is>
          <t>N/A</t>
        </is>
      </c>
      <c r="Q850" s="29" t="inlineStr">
        <is>
          <t>N/A</t>
        </is>
      </c>
      <c r="R850" s="120">
        <f>IF(COUNTIF(S850:T850,"F")&gt;=1,"FAIL",(IF(COUNTIF(S850:T850,"P")&gt;=1,"PASS",(IF(COUNTIF(S850:T850,"N/T")&gt;=1,"N/T",(IF(COUNTIF(S850:T850,"N/A")&gt;=1,"N/A","-")))))))</f>
        <v/>
      </c>
      <c r="S850" s="29" t="inlineStr">
        <is>
          <t>N/T</t>
        </is>
      </c>
      <c r="T850" s="29" t="inlineStr">
        <is>
          <t>N/T</t>
        </is>
      </c>
      <c r="U850" s="120">
        <f>IF(COUNTIF(V850:W850,"F")&gt;=1,"FAIL",(IF(COUNTIF(V850:W850,"P")&gt;=1,"PASS",(IF(COUNTIF(V850:W850,"N/T")&gt;=1,"N/T",(IF(COUNTIF(V850:W850,"N/A")&gt;=1,"N/A","-")))))))</f>
        <v/>
      </c>
      <c r="V850" s="29" t="inlineStr">
        <is>
          <t>N/T</t>
        </is>
      </c>
      <c r="W850" s="29" t="inlineStr">
        <is>
          <t>N/T</t>
        </is>
      </c>
      <c r="X850" s="17" t="n"/>
      <c r="Y850" s="16" t="n"/>
      <c r="Z850" s="39" t="inlineStr">
        <is>
          <t>H,G : 연비 정보에 오류가 있는 경우
K : HandleLayer (N/A)</t>
        </is>
      </c>
      <c r="AA850" s="39" t="inlineStr">
        <is>
          <t>N/T : 특수상황/실패 조건 필요(조건)</t>
        </is>
      </c>
      <c r="AB850" s="39" t="n"/>
    </row>
    <row r="851" ht="52.8" customHeight="1" s="357">
      <c r="A851" s="108" t="n"/>
      <c r="B851" s="29" t="inlineStr">
        <is>
          <t>TC_HL_0483</t>
        </is>
      </c>
      <c r="C851" s="29" t="inlineStr">
        <is>
          <t>Handle Layer / Home</t>
        </is>
      </c>
      <c r="D851" s="29" t="inlineStr">
        <is>
          <t>상태</t>
        </is>
      </c>
      <c r="E851" s="29" t="inlineStr">
        <is>
          <t>차량 상태 (KOA)</t>
        </is>
      </c>
      <c r="F851" s="29" t="inlineStr">
        <is>
          <t>핸들레이어 - 차량 상태 + 충/방전 상태</t>
        </is>
      </c>
      <c r="G851" s="29" t="inlineStr">
        <is>
          <t>KR, EU, NA</t>
        </is>
      </c>
      <c r="H851" s="29" t="inlineStr">
        <is>
          <t>KOA</t>
        </is>
      </c>
      <c r="I851" s="29" t="n">
        <v>3</v>
      </c>
      <c r="J851" s="30" t="n"/>
      <c r="K851" s="39" t="inlineStr">
        <is>
          <t>1. 충전 중</t>
        </is>
      </c>
      <c r="L851" s="30" t="inlineStr">
        <is>
          <t>1. Home 우측 하단 Handle Layer 버튼 선택
2. 충/방전 상태 카드 내 배터리 그래프 확인</t>
        </is>
      </c>
      <c r="M851" s="30" t="inlineStr">
        <is>
          <t>1. 목표 충전량 및 현재 배터리량 확인 가능
2. 증가하는 애니메이션 제공
* 단, PHEV 차량은 목표 충전량 확인 불가</t>
        </is>
      </c>
      <c r="N851" s="69">
        <f>IF(COUNTIF(P851:W851,"F")&gt;=1,"FAIL",(IF(COUNTIF(P851:W851,"P")&gt;=1,"PASS",(IF(COUNTIF(P851:W851,"N/T")&gt;=1,"N/T",(IF(COUNTIF(P851:W851,"N/A")&gt;=1,"N/A","-")))))))</f>
        <v/>
      </c>
      <c r="O851" s="81">
        <f>IF(COUNTIF(P851:Q851,"F")&gt;=1,"FAIL",(IF(COUNTIF(P851:Q851,"P")&gt;=1,"PASS",(IF(COUNTIF(P851:Q851,"N/T")&gt;=1,"N/T",(IF(COUNTIF(P851:Q851,"N/A")&gt;=1,"N/A","-")))))))</f>
        <v/>
      </c>
      <c r="P851" s="29" t="inlineStr">
        <is>
          <t>P</t>
        </is>
      </c>
      <c r="Q851" s="29" t="inlineStr">
        <is>
          <t>P</t>
        </is>
      </c>
      <c r="R851" s="120">
        <f>IF(COUNTIF(S851:T851,"F")&gt;=1,"FAIL",(IF(COUNTIF(S851:T851,"P")&gt;=1,"PASS",(IF(COUNTIF(S851:T851,"N/T")&gt;=1,"N/T",(IF(COUNTIF(S851:T851,"N/A")&gt;=1,"N/A","-")))))))</f>
        <v/>
      </c>
      <c r="S851" s="29" t="inlineStr">
        <is>
          <t>N/A</t>
        </is>
      </c>
      <c r="T851" s="29" t="inlineStr">
        <is>
          <t>N/A</t>
        </is>
      </c>
      <c r="U851" s="120">
        <f>IF(COUNTIF(V851:W851,"F")&gt;=1,"FAIL",(IF(COUNTIF(V851:W851,"P")&gt;=1,"PASS",(IF(COUNTIF(V851:W851,"N/T")&gt;=1,"N/T",(IF(COUNTIF(V851:W851,"N/A")&gt;=1,"N/A","-")))))))</f>
        <v/>
      </c>
      <c r="V851" s="29" t="inlineStr">
        <is>
          <t>N/A</t>
        </is>
      </c>
      <c r="W851" s="29" t="inlineStr">
        <is>
          <t>N/A</t>
        </is>
      </c>
      <c r="X851" s="17" t="inlineStr">
        <is>
          <t>SPAQA-16611 (TASK)
SPAQA-24378</t>
        </is>
      </c>
      <c r="Y851" s="18" t="n"/>
      <c r="Z851" s="39" t="inlineStr">
        <is>
          <t>H/G : Shortcut (N/A)</t>
        </is>
      </c>
      <c r="AA851" s="39" t="inlineStr">
        <is>
          <t>사양 아님(N/A)</t>
        </is>
      </c>
      <c r="AB851" s="39" t="inlineStr">
        <is>
          <t>실차, TASK</t>
        </is>
      </c>
    </row>
    <row r="852" ht="66" customHeight="1" s="357">
      <c r="A852" s="108" t="n"/>
      <c r="B852" s="29" t="inlineStr">
        <is>
          <t>TC_HL_0484</t>
        </is>
      </c>
      <c r="C852" s="29" t="inlineStr">
        <is>
          <t>Handle Layer / Home</t>
        </is>
      </c>
      <c r="D852" s="29" t="inlineStr">
        <is>
          <t>상태</t>
        </is>
      </c>
      <c r="E852" s="29" t="inlineStr">
        <is>
          <t>차량 상태 (KOA)</t>
        </is>
      </c>
      <c r="F852" s="29" t="inlineStr">
        <is>
          <t>핸들레이어 - 차량 상태 + 충/방전 상태</t>
        </is>
      </c>
      <c r="G852" s="29" t="inlineStr">
        <is>
          <t>KR, EU, NA</t>
        </is>
      </c>
      <c r="H852" s="29" t="inlineStr">
        <is>
          <t>KOA</t>
        </is>
      </c>
      <c r="I852" s="29" t="n">
        <v>3</v>
      </c>
      <c r="J852" s="30" t="inlineStr">
        <is>
          <t>1. 차량에서 남은 시간 data 받아오는 경우</t>
        </is>
      </c>
      <c r="K852" s="39" t="inlineStr">
        <is>
          <t>1. 충전 중</t>
        </is>
      </c>
      <c r="L852" s="30" t="inlineStr">
        <is>
          <t>1. Home 우측 하단 Handle Layer 버튼 선택
2. 충/방전 상태 카드 내 배터리 그래프 하단 확인</t>
        </is>
      </c>
      <c r="M852" s="30" t="inlineStr">
        <is>
          <t>1. 남은 시간 표출
- 1시간 미만 : “약 m분” 표시
- 1시간 이상 : “약 h시간 m분” 표시
 * 시간 정보는 CLDR 적용</t>
        </is>
      </c>
      <c r="N852" s="69">
        <f>IF(COUNTIF(P852:W852,"F")&gt;=1,"FAIL",(IF(COUNTIF(P852:W852,"P")&gt;=1,"PASS",(IF(COUNTIF(P852:W852,"N/T")&gt;=1,"N/T",(IF(COUNTIF(P852:W852,"N/A")&gt;=1,"N/A","-")))))))</f>
        <v/>
      </c>
      <c r="O852" s="81">
        <f>IF(COUNTIF(P852:Q852,"F")&gt;=1,"FAIL",(IF(COUNTIF(P852:Q852,"P")&gt;=1,"PASS",(IF(COUNTIF(P852:Q852,"N/T")&gt;=1,"N/T",(IF(COUNTIF(P852:Q852,"N/A")&gt;=1,"N/A","-")))))))</f>
        <v/>
      </c>
      <c r="P852" s="29" t="inlineStr">
        <is>
          <t>P</t>
        </is>
      </c>
      <c r="Q852" s="29" t="inlineStr">
        <is>
          <t>P</t>
        </is>
      </c>
      <c r="R852" s="120">
        <f>IF(COUNTIF(S852:T852,"F")&gt;=1,"FAIL",(IF(COUNTIF(S852:T852,"P")&gt;=1,"PASS",(IF(COUNTIF(S852:T852,"N/T")&gt;=1,"N/T",(IF(COUNTIF(S852:T852,"N/A")&gt;=1,"N/A","-")))))))</f>
        <v/>
      </c>
      <c r="S852" s="29" t="inlineStr">
        <is>
          <t>N/A</t>
        </is>
      </c>
      <c r="T852" s="29" t="inlineStr">
        <is>
          <t>N/A</t>
        </is>
      </c>
      <c r="U852" s="120">
        <f>IF(COUNTIF(V852:W852,"F")&gt;=1,"FAIL",(IF(COUNTIF(V852:W852,"P")&gt;=1,"PASS",(IF(COUNTIF(V852:W852,"N/T")&gt;=1,"N/T",(IF(COUNTIF(V852:W852,"N/A")&gt;=1,"N/A","-")))))))</f>
        <v/>
      </c>
      <c r="V852" s="29" t="inlineStr">
        <is>
          <t>N/A</t>
        </is>
      </c>
      <c r="W852" s="29" t="inlineStr">
        <is>
          <t>N/A</t>
        </is>
      </c>
      <c r="X852" s="17" t="inlineStr">
        <is>
          <t>SPAQA-16611 (TASK)</t>
        </is>
      </c>
      <c r="Y852" s="16" t="n"/>
      <c r="Z852" s="39" t="inlineStr">
        <is>
          <t>H/G : Shortcut (N/A)</t>
        </is>
      </c>
      <c r="AA852" s="39" t="inlineStr">
        <is>
          <t>사양 아님(N/A)</t>
        </is>
      </c>
      <c r="AB852" s="39" t="inlineStr">
        <is>
          <t>실차, TASK, Proxy</t>
        </is>
      </c>
    </row>
    <row r="853" ht="52.8" customHeight="1" s="357">
      <c r="A853" s="108" t="n"/>
      <c r="B853" s="29" t="inlineStr">
        <is>
          <t>TC_HL_0485</t>
        </is>
      </c>
      <c r="C853" s="29" t="inlineStr">
        <is>
          <t>Handle Layer / Home</t>
        </is>
      </c>
      <c r="D853" s="29" t="inlineStr">
        <is>
          <t>상태</t>
        </is>
      </c>
      <c r="E853" s="29" t="inlineStr">
        <is>
          <t>차량 상태 (KOA)</t>
        </is>
      </c>
      <c r="F853" s="29" t="inlineStr">
        <is>
          <t>핸들레이어 - 차량 상태 + 충/방전 상태</t>
        </is>
      </c>
      <c r="G853" s="29" t="inlineStr">
        <is>
          <t>KR, EU, NA</t>
        </is>
      </c>
      <c r="H853" s="29" t="inlineStr">
        <is>
          <t>KOA</t>
        </is>
      </c>
      <c r="I853" s="29" t="n">
        <v>1</v>
      </c>
      <c r="J853" s="30" t="n"/>
      <c r="K853" s="39" t="inlineStr">
        <is>
          <t>1. V2L 실행 중</t>
        </is>
      </c>
      <c r="L853" s="30" t="inlineStr">
        <is>
          <t>1. Home 우측 하단 Handle Layer 버튼 선택
2. 충/방전 상태 카드 내 배터리 그래프 확인</t>
        </is>
      </c>
      <c r="M853" s="30" t="inlineStr">
        <is>
          <t>1. 사용 한도 및 현재 배터리량 확인 가능
2. 감소하는 애니메이션 제공
* 단, 앱모드 EV5 미만 차량은 사용 한도 확인 불가</t>
        </is>
      </c>
      <c r="N853" s="69">
        <f>IF(COUNTIF(P853:W853,"F")&gt;=1,"FAIL",(IF(COUNTIF(P853:W853,"P")&gt;=1,"PASS",(IF(COUNTIF(P853:W853,"N/T")&gt;=1,"N/T",(IF(COUNTIF(P853:W853,"N/A")&gt;=1,"N/A","-")))))))</f>
        <v/>
      </c>
      <c r="O853" s="81">
        <f>IF(COUNTIF(P853:Q853,"F")&gt;=1,"FAIL",(IF(COUNTIF(P853:Q853,"P")&gt;=1,"PASS",(IF(COUNTIF(P853:Q853,"N/T")&gt;=1,"N/T",(IF(COUNTIF(P853:Q853,"N/A")&gt;=1,"N/A","-")))))))</f>
        <v/>
      </c>
      <c r="P853" s="29" t="inlineStr">
        <is>
          <t>P</t>
        </is>
      </c>
      <c r="Q853" s="29" t="inlineStr">
        <is>
          <t>P</t>
        </is>
      </c>
      <c r="R853" s="120">
        <f>IF(COUNTIF(S853:T853,"F")&gt;=1,"FAIL",(IF(COUNTIF(S853:T853,"P")&gt;=1,"PASS",(IF(COUNTIF(S853:T853,"N/T")&gt;=1,"N/T",(IF(COUNTIF(S853:T853,"N/A")&gt;=1,"N/A","-")))))))</f>
        <v/>
      </c>
      <c r="S853" s="29" t="inlineStr">
        <is>
          <t>N/A</t>
        </is>
      </c>
      <c r="T853" s="29" t="inlineStr">
        <is>
          <t>N/A</t>
        </is>
      </c>
      <c r="U853" s="120">
        <f>IF(COUNTIF(V853:W853,"F")&gt;=1,"FAIL",(IF(COUNTIF(V853:W853,"P")&gt;=1,"PASS",(IF(COUNTIF(V853:W853,"N/T")&gt;=1,"N/T",(IF(COUNTIF(V853:W853,"N/A")&gt;=1,"N/A","-")))))))</f>
        <v/>
      </c>
      <c r="V853" s="29" t="inlineStr">
        <is>
          <t>N/A</t>
        </is>
      </c>
      <c r="W853" s="29" t="inlineStr">
        <is>
          <t>N/A</t>
        </is>
      </c>
      <c r="X853" s="17" t="inlineStr">
        <is>
          <t>SPAQA-16611 (TASK)
SPAQA-15999</t>
        </is>
      </c>
      <c r="Y853" s="16" t="n"/>
      <c r="Z853" s="39" t="inlineStr">
        <is>
          <t>K : MV원격사용불가(방전) (N/T)
H/G : Shortcut (N/A)</t>
        </is>
      </c>
      <c r="AA853" s="39" t="inlineStr">
        <is>
          <t>사양 아님(N/A)</t>
        </is>
      </c>
      <c r="AB853" s="39" t="inlineStr">
        <is>
          <t>CheckList, 실차, TASK, Proxy</t>
        </is>
      </c>
    </row>
    <row r="854" ht="66" customHeight="1" s="357">
      <c r="A854" s="108" t="n"/>
      <c r="B854" s="29" t="inlineStr">
        <is>
          <t>TC_HL_0486</t>
        </is>
      </c>
      <c r="C854" s="29" t="inlineStr">
        <is>
          <t>Handle Layer / Home</t>
        </is>
      </c>
      <c r="D854" s="29" t="inlineStr">
        <is>
          <t>상태</t>
        </is>
      </c>
      <c r="E854" s="29" t="inlineStr">
        <is>
          <t>차량 상태 (KOA)</t>
        </is>
      </c>
      <c r="F854" s="29" t="inlineStr">
        <is>
          <t>핸들레이어 - 차량 상태 + 충/방전 상태</t>
        </is>
      </c>
      <c r="G854" s="29" t="inlineStr">
        <is>
          <t>KR, EU, NA</t>
        </is>
      </c>
      <c r="H854" s="29" t="inlineStr">
        <is>
          <t>KOA</t>
        </is>
      </c>
      <c r="I854" s="29" t="n">
        <v>5</v>
      </c>
      <c r="J854" s="30" t="inlineStr">
        <is>
          <t>1. 차량에서 사용 가능 시간 data 받아오는 경우</t>
        </is>
      </c>
      <c r="K854" s="39" t="inlineStr">
        <is>
          <t>1. V2L 실행 중</t>
        </is>
      </c>
      <c r="L854" s="30" t="inlineStr">
        <is>
          <t>1. Home 우측 하단 Handle Layer 버튼 선택
2. 충/방전 상태 카드 내 배터리 그래프 하단 확인</t>
        </is>
      </c>
      <c r="M854" s="30" t="inlineStr">
        <is>
          <t>1. 사용 가능 시간 표출
- 1시간 미만 : “약 m분” 표시
- 1시간 이상 : “약 h시간 m분” 표시
 * 시간 정보는 CLDR 적용</t>
        </is>
      </c>
      <c r="N854" s="69">
        <f>IF(COUNTIF(P854:W854,"F")&gt;=1,"FAIL",(IF(COUNTIF(P854:W854,"P")&gt;=1,"PASS",(IF(COUNTIF(P854:W854,"N/T")&gt;=1,"N/T",(IF(COUNTIF(P854:W854,"N/A")&gt;=1,"N/A","-")))))))</f>
        <v/>
      </c>
      <c r="O854" s="81">
        <f>IF(COUNTIF(P854:Q854,"F")&gt;=1,"FAIL",(IF(COUNTIF(P854:Q854,"P")&gt;=1,"PASS",(IF(COUNTIF(P854:Q854,"N/T")&gt;=1,"N/T",(IF(COUNTIF(P854:Q854,"N/A")&gt;=1,"N/A","-")))))))</f>
        <v/>
      </c>
      <c r="P854" s="29" t="inlineStr">
        <is>
          <t>P</t>
        </is>
      </c>
      <c r="Q854" s="29" t="inlineStr">
        <is>
          <t>P</t>
        </is>
      </c>
      <c r="R854" s="120">
        <f>IF(COUNTIF(S854:T854,"F")&gt;=1,"FAIL",(IF(COUNTIF(S854:T854,"P")&gt;=1,"PASS",(IF(COUNTIF(S854:T854,"N/T")&gt;=1,"N/T",(IF(COUNTIF(S854:T854,"N/A")&gt;=1,"N/A","-")))))))</f>
        <v/>
      </c>
      <c r="S854" s="29" t="inlineStr">
        <is>
          <t>N/A</t>
        </is>
      </c>
      <c r="T854" s="29" t="inlineStr">
        <is>
          <t>N/A</t>
        </is>
      </c>
      <c r="U854" s="120">
        <f>IF(COUNTIF(V854:W854,"F")&gt;=1,"FAIL",(IF(COUNTIF(V854:W854,"P")&gt;=1,"PASS",(IF(COUNTIF(V854:W854,"N/T")&gt;=1,"N/T",(IF(COUNTIF(V854:W854,"N/A")&gt;=1,"N/A","-")))))))</f>
        <v/>
      </c>
      <c r="V854" s="29" t="inlineStr">
        <is>
          <t>N/A</t>
        </is>
      </c>
      <c r="W854" s="29" t="inlineStr">
        <is>
          <t>N/A</t>
        </is>
      </c>
      <c r="X854" s="17" t="inlineStr">
        <is>
          <t>SPAQA-16611 (TASK)
SPAQA-15998</t>
        </is>
      </c>
      <c r="Y854" s="16" t="n"/>
      <c r="Z854" s="39" t="inlineStr">
        <is>
          <t>K : V2L 시 사용 가능 시간 올려주는 차량 필요
H/G : Shortcut (N/A)</t>
        </is>
      </c>
      <c r="AA854" s="39" t="inlineStr">
        <is>
          <t>N/T : 차량/디바이스 필요(조건)</t>
        </is>
      </c>
      <c r="AB854" s="39" t="inlineStr">
        <is>
          <t>실차, TASK, Proxy</t>
        </is>
      </c>
    </row>
    <row r="855" ht="66" customHeight="1" s="357">
      <c r="A855" s="108" t="n"/>
      <c r="B855" s="29" t="inlineStr">
        <is>
          <t>TC_HL_0487</t>
        </is>
      </c>
      <c r="C855" s="29" t="inlineStr">
        <is>
          <t>Handle Layer / Home</t>
        </is>
      </c>
      <c r="D855" s="29" t="inlineStr">
        <is>
          <t>상태</t>
        </is>
      </c>
      <c r="E855" s="29" t="inlineStr">
        <is>
          <t>차량 상태 (KOA)</t>
        </is>
      </c>
      <c r="F855" s="29" t="inlineStr">
        <is>
          <t>핸들레이어 - 차량 상태 + 충/방전 상태</t>
        </is>
      </c>
      <c r="G855" s="29" t="inlineStr">
        <is>
          <t>KR, EU, NA</t>
        </is>
      </c>
      <c r="H855" s="29" t="inlineStr">
        <is>
          <t>KOA</t>
        </is>
      </c>
      <c r="I855" s="29" t="n">
        <v>5</v>
      </c>
      <c r="J855" s="30" t="inlineStr">
        <is>
          <t>1. ‘남은 시간' 정보를 불러오지 못했거나, 불러온 값이 유효하지 않은 경우</t>
        </is>
      </c>
      <c r="K855" s="39" t="inlineStr">
        <is>
          <t>1. 충전중</t>
        </is>
      </c>
      <c r="L855" s="30" t="inlineStr">
        <is>
          <t>1. Home 우측 하단 Handle Layer 버튼 선택
2. 충/방전 상태 카드 내 배터리 그래프 하단 확인</t>
        </is>
      </c>
      <c r="M855" s="30" t="inlineStr">
        <is>
          <t>1. SOC 그래프 하단에 ‘누적 주행 거리’ 표출</t>
        </is>
      </c>
      <c r="N855" s="69">
        <f>IF(COUNTIF(P855:W855,"F")&gt;=1,"FAIL",(IF(COUNTIF(P855:W855,"P")&gt;=1,"PASS",(IF(COUNTIF(P855:W855,"N/T")&gt;=1,"N/T",(IF(COUNTIF(P855:W855,"N/A")&gt;=1,"N/A","-")))))))</f>
        <v/>
      </c>
      <c r="O855" s="120">
        <f>IF(COUNTIF(P855:Q855,"F")&gt;=1,"FAIL",(IF(COUNTIF(P855:Q855,"P")&gt;=1,"PASS",(IF(COUNTIF(P855:Q855,"N/T")&gt;=1,"N/T",(IF(COUNTIF(P855:Q855,"N/A")&gt;=1,"N/A","-")))))))</f>
        <v/>
      </c>
      <c r="P855" s="29" t="inlineStr">
        <is>
          <t>P</t>
        </is>
      </c>
      <c r="Q855" s="43" t="inlineStr">
        <is>
          <t>P</t>
        </is>
      </c>
      <c r="R855" s="120">
        <f>IF(COUNTIF(S855:T855,"F")&gt;=1,"FAIL",(IF(COUNTIF(S855:T855,"P")&gt;=1,"PASS",(IF(COUNTIF(S855:T855,"N/T")&gt;=1,"N/T",(IF(COUNTIF(S855:T855,"N/A")&gt;=1,"N/A","-")))))))</f>
        <v/>
      </c>
      <c r="S855" s="29" t="inlineStr">
        <is>
          <t>N/A</t>
        </is>
      </c>
      <c r="T855" s="29" t="inlineStr">
        <is>
          <t>N/A</t>
        </is>
      </c>
      <c r="U855" s="120">
        <f>IF(COUNTIF(V855:W855,"F")&gt;=1,"FAIL",(IF(COUNTIF(V855:W855,"P")&gt;=1,"PASS",(IF(COUNTIF(V855:W855,"N/T")&gt;=1,"N/T",(IF(COUNTIF(V855:W855,"N/A")&gt;=1,"N/A","-")))))))</f>
        <v/>
      </c>
      <c r="V855" s="29" t="inlineStr">
        <is>
          <t>N/A</t>
        </is>
      </c>
      <c r="W855" s="29" t="inlineStr">
        <is>
          <t>N/A</t>
        </is>
      </c>
      <c r="X855" s="17" t="inlineStr">
        <is>
          <t>SPAQA-16611 (TASK)</t>
        </is>
      </c>
      <c r="Y855" s="16" t="n"/>
      <c r="Z855" s="39" t="inlineStr">
        <is>
          <t>K : 남은 시간 정보를 불러오지 못한 경우
H/G : Shortcut (N/A)</t>
        </is>
      </c>
      <c r="AA855" s="39" t="inlineStr">
        <is>
          <t>N/T : 특수상황/실패 조건 필요(조건)</t>
        </is>
      </c>
      <c r="AB855" s="39" t="inlineStr">
        <is>
          <t>TASK, Proxy</t>
        </is>
      </c>
    </row>
    <row r="856" ht="66" customHeight="1" s="357">
      <c r="A856" s="108" t="n"/>
      <c r="B856" s="29" t="inlineStr">
        <is>
          <t>TC_HL_0488</t>
        </is>
      </c>
      <c r="C856" s="29" t="inlineStr">
        <is>
          <t>Handle Layer / Home</t>
        </is>
      </c>
      <c r="D856" s="29" t="inlineStr">
        <is>
          <t>상태</t>
        </is>
      </c>
      <c r="E856" s="29" t="inlineStr">
        <is>
          <t>차량 상태 (KOA)</t>
        </is>
      </c>
      <c r="F856" s="29" t="inlineStr">
        <is>
          <t>핸들레이어 - 차량 상태 + 충/방전 상태</t>
        </is>
      </c>
      <c r="G856" s="29" t="inlineStr">
        <is>
          <t>KR, EU, NA</t>
        </is>
      </c>
      <c r="H856" s="29" t="inlineStr">
        <is>
          <t>KOA</t>
        </is>
      </c>
      <c r="I856" s="29" t="n">
        <v>5</v>
      </c>
      <c r="J856" s="30" t="inlineStr">
        <is>
          <t>1. ‘사용 가능 시간' 정보를 불러오지 못했거나, 불러온 값이 유효하지 않은 경우</t>
        </is>
      </c>
      <c r="K856" s="39" t="inlineStr">
        <is>
          <t>1. V2L 실행 중</t>
        </is>
      </c>
      <c r="L856" s="30" t="inlineStr">
        <is>
          <t>1. Home 우측 하단 Handle Layer 버튼 선택
2. 충/방전 상태 카드 내 배터리 그래프 하단 확인</t>
        </is>
      </c>
      <c r="M856" s="30" t="inlineStr">
        <is>
          <t>1. SOC 그래프 하단에 ‘누적 주행 거리’ 표출</t>
        </is>
      </c>
      <c r="N856" s="69">
        <f>IF(COUNTIF(P856:W856,"F")&gt;=1,"FAIL",(IF(COUNTIF(P856:W856,"P")&gt;=1,"PASS",(IF(COUNTIF(P856:W856,"N/T")&gt;=1,"N/T",(IF(COUNTIF(P856:W856,"N/A")&gt;=1,"N/A","-")))))))</f>
        <v/>
      </c>
      <c r="O856" s="120">
        <f>IF(COUNTIF(P856:Q856,"F")&gt;=1,"FAIL",(IF(COUNTIF(P856:Q856,"P")&gt;=1,"PASS",(IF(COUNTIF(P856:Q856,"N/T")&gt;=1,"N/T",(IF(COUNTIF(P856:Q856,"N/A")&gt;=1,"N/A","-")))))))</f>
        <v/>
      </c>
      <c r="P856" s="29" t="inlineStr">
        <is>
          <t>P</t>
        </is>
      </c>
      <c r="Q856" s="43" t="inlineStr">
        <is>
          <t>P</t>
        </is>
      </c>
      <c r="R856" s="120">
        <f>IF(COUNTIF(S856:T856,"F")&gt;=1,"FAIL",(IF(COUNTIF(S856:T856,"P")&gt;=1,"PASS",(IF(COUNTIF(S856:T856,"N/T")&gt;=1,"N/T",(IF(COUNTIF(S856:T856,"N/A")&gt;=1,"N/A","-")))))))</f>
        <v/>
      </c>
      <c r="S856" s="29" t="inlineStr">
        <is>
          <t>N/A</t>
        </is>
      </c>
      <c r="T856" s="29" t="inlineStr">
        <is>
          <t>N/A</t>
        </is>
      </c>
      <c r="U856" s="120">
        <f>IF(COUNTIF(V856:W856,"F")&gt;=1,"FAIL",(IF(COUNTIF(V856:W856,"P")&gt;=1,"PASS",(IF(COUNTIF(V856:W856,"N/T")&gt;=1,"N/T",(IF(COUNTIF(V856:W856,"N/A")&gt;=1,"N/A","-")))))))</f>
        <v/>
      </c>
      <c r="V856" s="29" t="inlineStr">
        <is>
          <t>N/A</t>
        </is>
      </c>
      <c r="W856" s="29" t="inlineStr">
        <is>
          <t>N/A</t>
        </is>
      </c>
      <c r="X856" s="17" t="inlineStr">
        <is>
          <t>SPAQA-21542
SPAQA-21953</t>
        </is>
      </c>
      <c r="Y856" s="22" t="n"/>
      <c r="Z856" s="39" t="inlineStr">
        <is>
          <t>K : 사용 가능 시간 정보를 불러오지 못한 경우
H/G : Shortcut (N/A)</t>
        </is>
      </c>
      <c r="AA856" s="39" t="inlineStr">
        <is>
          <t>N/T : 특수상황/실패 조건 필요(조건)</t>
        </is>
      </c>
      <c r="AB856" s="39" t="inlineStr">
        <is>
          <t>TASK, Proxy</t>
        </is>
      </c>
    </row>
    <row r="857" ht="39.6" customHeight="1" s="357">
      <c r="A857" s="108" t="n"/>
      <c r="B857" s="29" t="inlineStr">
        <is>
          <t>TC_HL_0489</t>
        </is>
      </c>
      <c r="C857" s="29" t="inlineStr">
        <is>
          <t>Handle Layer / Home</t>
        </is>
      </c>
      <c r="D857" s="29" t="inlineStr">
        <is>
          <t>상태</t>
        </is>
      </c>
      <c r="E857" s="29" t="inlineStr">
        <is>
          <t>차량 상태 (KOA)</t>
        </is>
      </c>
      <c r="F857" s="29" t="inlineStr">
        <is>
          <t>핸들레이어 - 차량 상태 + 충/방전 상태</t>
        </is>
      </c>
      <c r="G857" s="29" t="inlineStr">
        <is>
          <t>KR, EU, NA</t>
        </is>
      </c>
      <c r="H857" s="29" t="inlineStr">
        <is>
          <t>KOA</t>
        </is>
      </c>
      <c r="I857" s="29" t="n">
        <v>3</v>
      </c>
      <c r="J857" s="30" t="n"/>
      <c r="K857" s="39" t="inlineStr">
        <is>
          <t>1. EV 차량
2. 충전중</t>
        </is>
      </c>
      <c r="L857" s="30" t="inlineStr">
        <is>
          <t>1. Home 우측 하단 Handle Layer 버튼 선택
2. 차량 이미지 하단 확인</t>
        </is>
      </c>
      <c r="M857" s="30" t="inlineStr">
        <is>
          <t>1. 충전중 상태 표출
- 게이지 (애니메이션)
- 남은 시간 약 nn시간 nn분</t>
        </is>
      </c>
      <c r="N857" s="69">
        <f>IF(COUNTIF(P857:W857,"F")&gt;=1,"FAIL",(IF(COUNTIF(P857:W857,"P")&gt;=1,"PASS",(IF(COUNTIF(P857:W857,"N/T")&gt;=1,"N/T",(IF(COUNTIF(P857:W857,"N/A")&gt;=1,"N/A","-")))))))</f>
        <v/>
      </c>
      <c r="O857" s="81">
        <f>IF(COUNTIF(P857:Q857,"F")&gt;=1,"FAIL",(IF(COUNTIF(P857:Q857,"P")&gt;=1,"PASS",(IF(COUNTIF(P857:Q857,"N/T")&gt;=1,"N/T",(IF(COUNTIF(P857:Q857,"N/A")&gt;=1,"N/A","-")))))))</f>
        <v/>
      </c>
      <c r="P857" s="29" t="inlineStr">
        <is>
          <t>P</t>
        </is>
      </c>
      <c r="Q857" s="29" t="inlineStr">
        <is>
          <t>P</t>
        </is>
      </c>
      <c r="R857" s="120">
        <f>IF(COUNTIF(S857:T857,"F")&gt;=1,"FAIL",(IF(COUNTIF(S857:T857,"P")&gt;=1,"PASS",(IF(COUNTIF(S857:T857,"N/T")&gt;=1,"N/T",(IF(COUNTIF(S857:T857,"N/A")&gt;=1,"N/A","-")))))))</f>
        <v/>
      </c>
      <c r="S857" s="29" t="inlineStr">
        <is>
          <t>N/A</t>
        </is>
      </c>
      <c r="T857" s="29" t="inlineStr">
        <is>
          <t>N/A</t>
        </is>
      </c>
      <c r="U857" s="120">
        <f>IF(COUNTIF(V857:W857,"F")&gt;=1,"FAIL",(IF(COUNTIF(V857:W857,"P")&gt;=1,"PASS",(IF(COUNTIF(V857:W857,"N/T")&gt;=1,"N/T",(IF(COUNTIF(V857:W857,"N/A")&gt;=1,"N/A","-")))))))</f>
        <v/>
      </c>
      <c r="V857" s="29" t="inlineStr">
        <is>
          <t>N/A</t>
        </is>
      </c>
      <c r="W857" s="29" t="inlineStr">
        <is>
          <t>N/A</t>
        </is>
      </c>
      <c r="X857" s="17" t="inlineStr">
        <is>
          <t>SPAQA-16611 (TASK)</t>
        </is>
      </c>
      <c r="Y857" s="22" t="n"/>
      <c r="Z857" s="39" t="inlineStr">
        <is>
          <t>K : MV원격사용불가(방전) (N/T)
H/G : Shortcut (N/A)</t>
        </is>
      </c>
      <c r="AA857" s="39" t="n"/>
      <c r="AB857" s="39" t="inlineStr">
        <is>
          <t>TASK, 실차, Proxy</t>
        </is>
      </c>
    </row>
    <row r="858" ht="52.8" customHeight="1" s="357">
      <c r="A858" s="108" t="n"/>
      <c r="B858" s="29" t="inlineStr">
        <is>
          <t>TC_HL_0490</t>
        </is>
      </c>
      <c r="C858" s="29" t="inlineStr">
        <is>
          <t>Handle Layer / Home</t>
        </is>
      </c>
      <c r="D858" s="29" t="inlineStr">
        <is>
          <t>상태</t>
        </is>
      </c>
      <c r="E858" s="29" t="inlineStr">
        <is>
          <t>차량 상태 (KOA)</t>
        </is>
      </c>
      <c r="F858" s="29" t="inlineStr">
        <is>
          <t>핸들레이어 - 차량 상태 + 충/방전 상태</t>
        </is>
      </c>
      <c r="G858" s="29" t="inlineStr">
        <is>
          <t>KR, EU, NA</t>
        </is>
      </c>
      <c r="H858" s="29" t="inlineStr">
        <is>
          <t>KOA</t>
        </is>
      </c>
      <c r="I858" s="29" t="n">
        <v>3</v>
      </c>
      <c r="J858" s="30" t="n"/>
      <c r="K858" s="39" t="inlineStr">
        <is>
          <t>1. EV 차량
2. V2L</t>
        </is>
      </c>
      <c r="L858" s="30" t="inlineStr">
        <is>
          <t>1. Home 우측 하단 Handle Layer 버튼 선택
2. 차량 이미지 하단 확인</t>
        </is>
      </c>
      <c r="M858" s="30" t="inlineStr">
        <is>
          <t>1. 충전중 상태 표출
- 게이지 (애니메이션)
- 게이지 하단에 전기 사용 가능 시간 정보 표출
- EV5의 경우 V2L 실행중일 때 사용한도 값 표출 (EV5 미만, FCEV 미표출)</t>
        </is>
      </c>
      <c r="N858" s="69">
        <f>IF(COUNTIF(P858:W858,"F")&gt;=1,"FAIL",(IF(COUNTIF(P858:W858,"P")&gt;=1,"PASS",(IF(COUNTIF(P858:W858,"N/T")&gt;=1,"N/T",(IF(COUNTIF(P858:W858,"N/A")&gt;=1,"N/A","-")))))))</f>
        <v/>
      </c>
      <c r="O858" s="81">
        <f>IF(COUNTIF(P858:Q858,"F")&gt;=1,"FAIL",(IF(COUNTIF(P858:Q858,"P")&gt;=1,"PASS",(IF(COUNTIF(P858:Q858,"N/T")&gt;=1,"N/T",(IF(COUNTIF(P858:Q858,"N/A")&gt;=1,"N/A","-")))))))</f>
        <v/>
      </c>
      <c r="P858" s="29" t="inlineStr">
        <is>
          <t>P</t>
        </is>
      </c>
      <c r="Q858" s="29" t="inlineStr">
        <is>
          <t>P</t>
        </is>
      </c>
      <c r="R858" s="120">
        <f>IF(COUNTIF(S858:T858,"F")&gt;=1,"FAIL",(IF(COUNTIF(S858:T858,"P")&gt;=1,"PASS",(IF(COUNTIF(S858:T858,"N/T")&gt;=1,"N/T",(IF(COUNTIF(S858:T858,"N/A")&gt;=1,"N/A","-")))))))</f>
        <v/>
      </c>
      <c r="S858" s="29" t="inlineStr">
        <is>
          <t>N/A</t>
        </is>
      </c>
      <c r="T858" s="29" t="inlineStr">
        <is>
          <t>N/A</t>
        </is>
      </c>
      <c r="U858" s="120">
        <f>IF(COUNTIF(V858:W858,"F")&gt;=1,"FAIL",(IF(COUNTIF(V858:W858,"P")&gt;=1,"PASS",(IF(COUNTIF(V858:W858,"N/T")&gt;=1,"N/T",(IF(COUNTIF(V858:W858,"N/A")&gt;=1,"N/A","-")))))))</f>
        <v/>
      </c>
      <c r="V858" s="29" t="inlineStr">
        <is>
          <t>N/A</t>
        </is>
      </c>
      <c r="W858" s="29" t="inlineStr">
        <is>
          <t>N/A</t>
        </is>
      </c>
      <c r="X858" s="17" t="inlineStr">
        <is>
          <t>SPAQA-16611 (TASK)</t>
        </is>
      </c>
      <c r="Y858" s="22" t="n"/>
      <c r="Z858" s="39" t="inlineStr">
        <is>
          <t>K : MV원격사용불가(방전) (N/T)
H/G : Shortcut (N/A)</t>
        </is>
      </c>
      <c r="AA858" s="39" t="n"/>
      <c r="AB858" s="39" t="inlineStr">
        <is>
          <t>TASK, 실차, Proxy</t>
        </is>
      </c>
    </row>
    <row r="859" ht="39.6" customHeight="1" s="357">
      <c r="A859" s="108" t="n"/>
      <c r="B859" s="29" t="inlineStr">
        <is>
          <t>TC_HL_0491</t>
        </is>
      </c>
      <c r="C859" s="29" t="inlineStr">
        <is>
          <t>Handle Layer / Home</t>
        </is>
      </c>
      <c r="D859" s="29" t="inlineStr">
        <is>
          <t>상태</t>
        </is>
      </c>
      <c r="E859" s="29" t="inlineStr">
        <is>
          <t>차량 상태 (KOA)</t>
        </is>
      </c>
      <c r="F859" s="29" t="inlineStr">
        <is>
          <t>홈 - 예약 충전</t>
        </is>
      </c>
      <c r="G859" s="29" t="inlineStr">
        <is>
          <t>KR, EU, NA</t>
        </is>
      </c>
      <c r="H859" s="29" t="inlineStr">
        <is>
          <t>KOA</t>
        </is>
      </c>
      <c r="I859" s="29" t="n">
        <v>4</v>
      </c>
      <c r="J859" s="30" t="inlineStr">
        <is>
          <t>1. 예약 충전이 On 되어있는 상태</t>
        </is>
      </c>
      <c r="K859" s="39" t="inlineStr">
        <is>
          <t>1. EV4 차량 이상에서만 표출</t>
        </is>
      </c>
      <c r="L859" s="30" t="inlineStr">
        <is>
          <t>1. Home 탭 진입
2. 예약 충전 영역 확인</t>
        </is>
      </c>
      <c r="M859" s="30" t="inlineStr">
        <is>
          <t>1. Home 탭에 예약 충전 영역 생성
* 안전모드 및 CCS 이용불가인 경우 카드 미표출</t>
        </is>
      </c>
      <c r="N859" s="83">
        <f>IF(COUNTIF(P859:W859,"F")&gt;=1,"FAIL",(IF(COUNTIF(P859:W859,"P")&gt;=1,"PASS",(IF(COUNTIF(P859:W859,"N/T")&gt;=1,"N/T",(IF(COUNTIF(P859:W859,"N/A")&gt;=1,"N/A","-")))))))</f>
        <v/>
      </c>
      <c r="O859" s="120">
        <f>IF(COUNTIF(P859:Q859,"F")&gt;=1,"FAIL",(IF(COUNTIF(P859:Q859,"P")&gt;=1,"PASS",(IF(COUNTIF(P859:Q859,"N/T")&gt;=1,"N/T",(IF(COUNTIF(P859:Q859,"N/A")&gt;=1,"N/A","-")))))))</f>
        <v/>
      </c>
      <c r="P859" s="29" t="inlineStr">
        <is>
          <t>N/T</t>
        </is>
      </c>
      <c r="Q859" s="43" t="inlineStr">
        <is>
          <t>N/T</t>
        </is>
      </c>
      <c r="R859" s="120">
        <f>IF(COUNTIF(S859:T859,"F")&gt;=1,"FAIL",(IF(COUNTIF(S859:T859,"P")&gt;=1,"PASS",(IF(COUNTIF(S859:T859,"N/T")&gt;=1,"N/T",(IF(COUNTIF(S859:T859,"N/A")&gt;=1,"N/A","-")))))))</f>
        <v/>
      </c>
      <c r="S859" s="29" t="inlineStr">
        <is>
          <t>N/A</t>
        </is>
      </c>
      <c r="T859" s="29" t="inlineStr">
        <is>
          <t>N/A</t>
        </is>
      </c>
      <c r="U859" s="120">
        <f>IF(COUNTIF(V859:W859,"F")&gt;=1,"FAIL",(IF(COUNTIF(V859:W859,"P")&gt;=1,"PASS",(IF(COUNTIF(V859:W859,"N/T")&gt;=1,"N/T",(IF(COUNTIF(V859:W859,"N/A")&gt;=1,"N/A","-")))))))</f>
        <v/>
      </c>
      <c r="V859" s="29" t="inlineStr">
        <is>
          <t>N/A</t>
        </is>
      </c>
      <c r="W859" s="29" t="inlineStr">
        <is>
          <t>N/A</t>
        </is>
      </c>
      <c r="X859" s="17" t="n"/>
      <c r="Y859" s="22" t="n"/>
      <c r="Z859" s="39" t="inlineStr">
        <is>
          <t>K : 차량 필요(N/T)
H/G : Shortcut (N/A)</t>
        </is>
      </c>
      <c r="AA859" s="39" t="inlineStr">
        <is>
          <t>N/T : 차량/디바이스 필요(조건)</t>
        </is>
      </c>
      <c r="AB859" s="39" t="n"/>
    </row>
    <row r="860" ht="39.6" customHeight="1" s="357">
      <c r="A860" s="108" t="n"/>
      <c r="B860" s="29" t="inlineStr">
        <is>
          <t>TC_HL_0492</t>
        </is>
      </c>
      <c r="C860" s="29" t="inlineStr">
        <is>
          <t>Handle Layer / Home</t>
        </is>
      </c>
      <c r="D860" s="29" t="inlineStr">
        <is>
          <t>상태</t>
        </is>
      </c>
      <c r="E860" s="29" t="inlineStr">
        <is>
          <t>차량 상태 (KOA)</t>
        </is>
      </c>
      <c r="F860" s="29" t="inlineStr">
        <is>
          <t>홈 - 예약 충전</t>
        </is>
      </c>
      <c r="G860" s="29" t="inlineStr">
        <is>
          <t>KR, EU, NA</t>
        </is>
      </c>
      <c r="H860" s="29" t="inlineStr">
        <is>
          <t>KOA</t>
        </is>
      </c>
      <c r="I860" s="29" t="n">
        <v>4</v>
      </c>
      <c r="J860" s="30" t="inlineStr">
        <is>
          <t>1. 예약 충전이 On 되어있는 상태</t>
        </is>
      </c>
      <c r="K860" s="39" t="inlineStr">
        <is>
          <t>1. EV4 차량 이상에서만 표출</t>
        </is>
      </c>
      <c r="L860" s="30" t="inlineStr">
        <is>
          <t>1. Home 탭 진입
2. 예약 충전 영역 확인</t>
        </is>
      </c>
      <c r="M860" s="30" t="inlineStr">
        <is>
          <t>1. 예약 충전 영역 선택시 EV 탭으로 이동</t>
        </is>
      </c>
      <c r="N860" s="83">
        <f>IF(COUNTIF(P860:W860,"F")&gt;=1,"FAIL",(IF(COUNTIF(P860:W860,"P")&gt;=1,"PASS",(IF(COUNTIF(P860:W860,"N/T")&gt;=1,"N/T",(IF(COUNTIF(P860:W860,"N/A")&gt;=1,"N/A","-")))))))</f>
        <v/>
      </c>
      <c r="O860" s="120">
        <f>IF(COUNTIF(P860:Q860,"F")&gt;=1,"FAIL",(IF(COUNTIF(P860:Q860,"P")&gt;=1,"PASS",(IF(COUNTIF(P860:Q860,"N/T")&gt;=1,"N/T",(IF(COUNTIF(P860:Q860,"N/A")&gt;=1,"N/A","-")))))))</f>
        <v/>
      </c>
      <c r="P860" s="29" t="inlineStr">
        <is>
          <t>N/T</t>
        </is>
      </c>
      <c r="Q860" s="43" t="inlineStr">
        <is>
          <t>N/T</t>
        </is>
      </c>
      <c r="R860" s="120">
        <f>IF(COUNTIF(S860:T860,"F")&gt;=1,"FAIL",(IF(COUNTIF(S860:T860,"P")&gt;=1,"PASS",(IF(COUNTIF(S860:T860,"N/T")&gt;=1,"N/T",(IF(COUNTIF(S860:T860,"N/A")&gt;=1,"N/A","-")))))))</f>
        <v/>
      </c>
      <c r="S860" s="29" t="inlineStr">
        <is>
          <t>N/A</t>
        </is>
      </c>
      <c r="T860" s="29" t="inlineStr">
        <is>
          <t>N/A</t>
        </is>
      </c>
      <c r="U860" s="120">
        <f>IF(COUNTIF(V860:W860,"F")&gt;=1,"FAIL",(IF(COUNTIF(V860:W860,"P")&gt;=1,"PASS",(IF(COUNTIF(V860:W860,"N/T")&gt;=1,"N/T",(IF(COUNTIF(V860:W860,"N/A")&gt;=1,"N/A","-")))))))</f>
        <v/>
      </c>
      <c r="V860" s="29" t="inlineStr">
        <is>
          <t>N/A</t>
        </is>
      </c>
      <c r="W860" s="29" t="inlineStr">
        <is>
          <t>N/A</t>
        </is>
      </c>
      <c r="X860" s="17" t="inlineStr">
        <is>
          <t>SPAQA-24040</t>
        </is>
      </c>
      <c r="Y860" s="17" t="n"/>
      <c r="Z860" s="39" t="inlineStr">
        <is>
          <t>K : 차량 필요(N/T)
H/G : Shortcut (N/A)</t>
        </is>
      </c>
      <c r="AA860" s="39" t="inlineStr">
        <is>
          <t>N/T : 차량/디바이스 필요(조건)</t>
        </is>
      </c>
      <c r="AB860" s="39" t="n"/>
    </row>
    <row r="861" ht="66" customHeight="1" s="357">
      <c r="A861" s="108" t="n"/>
      <c r="B861" s="29" t="inlineStr">
        <is>
          <t>TC_HL_0493</t>
        </is>
      </c>
      <c r="C861" s="29" t="inlineStr">
        <is>
          <t>Handle Layer / Home</t>
        </is>
      </c>
      <c r="D861" s="29" t="inlineStr">
        <is>
          <t>상태</t>
        </is>
      </c>
      <c r="E861" s="29" t="inlineStr">
        <is>
          <t>차량 상태 (KOA)</t>
        </is>
      </c>
      <c r="F861" s="29" t="inlineStr">
        <is>
          <t>홈 - 예약 충전</t>
        </is>
      </c>
      <c r="G861" s="29" t="inlineStr">
        <is>
          <t>KR, EU, NA</t>
        </is>
      </c>
      <c r="H861" s="29" t="inlineStr">
        <is>
          <t>KOA</t>
        </is>
      </c>
      <c r="I861" s="29" t="n">
        <v>4</v>
      </c>
      <c r="J861" s="30" t="inlineStr">
        <is>
          <t>1. 예약 충전이 On 되어있는 상태</t>
        </is>
      </c>
      <c r="K861" s="39" t="inlineStr">
        <is>
          <t>1. EV5</t>
        </is>
      </c>
      <c r="L861" s="30" t="inlineStr">
        <is>
          <t>1. Home 탭 진입
2. 예약 충전 영역 확인</t>
        </is>
      </c>
      <c r="M861" s="30" t="inlineStr">
        <is>
          <t>1. 아래와 같이 표출
2. 설정 시간 우선
예약 충전
{내일 오전 12:00}까지 완료
{오후 6:00 ~ 오전 7:00} {+1일}</t>
        </is>
      </c>
      <c r="N861" s="69">
        <f>IF(COUNTIF(P861:W861,"F")&gt;=1,"FAIL",(IF(COUNTIF(P861:W861,"P")&gt;=1,"PASS",(IF(COUNTIF(P861:W861,"N/T")&gt;=1,"N/T",(IF(COUNTIF(P861:W861,"N/A")&gt;=1,"N/A","-")))))))</f>
        <v/>
      </c>
      <c r="O861" s="120">
        <f>IF(COUNTIF(P861:Q861,"F")&gt;=1,"FAIL",(IF(COUNTIF(P861:Q861,"P")&gt;=1,"PASS",(IF(COUNTIF(P861:Q861,"N/T")&gt;=1,"N/T",(IF(COUNTIF(P861:Q861,"N/A")&gt;=1,"N/A","-")))))))</f>
        <v/>
      </c>
      <c r="P861" s="29" t="inlineStr">
        <is>
          <t>P</t>
        </is>
      </c>
      <c r="Q861" s="29" t="inlineStr">
        <is>
          <t>P</t>
        </is>
      </c>
      <c r="R861" s="120">
        <f>IF(COUNTIF(S861:T861,"F")&gt;=1,"FAIL",(IF(COUNTIF(S861:T861,"P")&gt;=1,"PASS",(IF(COUNTIF(S861:T861,"N/T")&gt;=1,"N/T",(IF(COUNTIF(S861:T861,"N/A")&gt;=1,"N/A","-")))))))</f>
        <v/>
      </c>
      <c r="S861" s="29" t="inlineStr">
        <is>
          <t>N/A</t>
        </is>
      </c>
      <c r="T861" s="29" t="inlineStr">
        <is>
          <t>N/A</t>
        </is>
      </c>
      <c r="U861" s="120">
        <f>IF(COUNTIF(V861:W861,"F")&gt;=1,"FAIL",(IF(COUNTIF(V861:W861,"P")&gt;=1,"PASS",(IF(COUNTIF(V861:W861,"N/T")&gt;=1,"N/T",(IF(COUNTIF(V861:W861,"N/A")&gt;=1,"N/A","-")))))))</f>
        <v/>
      </c>
      <c r="V861" s="29" t="inlineStr">
        <is>
          <t>N/A</t>
        </is>
      </c>
      <c r="W861" s="29" t="inlineStr">
        <is>
          <t>N/A</t>
        </is>
      </c>
      <c r="X861" s="17" t="n"/>
      <c r="Y861" s="22" t="n"/>
      <c r="Z861" s="39" t="inlineStr">
        <is>
          <t>H/G : Shortcut (N/A)</t>
        </is>
      </c>
      <c r="AA861" s="39" t="inlineStr">
        <is>
          <t>사양 아님(N/A)</t>
        </is>
      </c>
      <c r="AB861" s="39" t="inlineStr">
        <is>
          <t>Proxy</t>
        </is>
      </c>
    </row>
    <row r="862" ht="79.2" customHeight="1" s="357">
      <c r="A862" s="108" t="n"/>
      <c r="B862" s="29" t="inlineStr">
        <is>
          <t>TC_HL_0494</t>
        </is>
      </c>
      <c r="C862" s="29" t="inlineStr">
        <is>
          <t>Handle Layer / Home</t>
        </is>
      </c>
      <c r="D862" s="29" t="inlineStr">
        <is>
          <t>상태</t>
        </is>
      </c>
      <c r="E862" s="29" t="inlineStr">
        <is>
          <t>차량 상태 (KOA)</t>
        </is>
      </c>
      <c r="F862" s="29" t="inlineStr">
        <is>
          <t>홈 - 예약 충전</t>
        </is>
      </c>
      <c r="G862" s="29" t="inlineStr">
        <is>
          <t>KR, EU, NA</t>
        </is>
      </c>
      <c r="H862" s="29" t="inlineStr">
        <is>
          <t>KOA</t>
        </is>
      </c>
      <c r="I862" s="29" t="n">
        <v>1</v>
      </c>
      <c r="J862" s="30" t="inlineStr">
        <is>
          <t>1. 예약 충전이 On 되어있는 상태</t>
        </is>
      </c>
      <c r="K862" s="39" t="inlineStr">
        <is>
          <t>1. EV5</t>
        </is>
      </c>
      <c r="L862" s="30" t="inlineStr">
        <is>
          <t>1. Home 탭 진입
2. 예약 충전 영역 확인</t>
        </is>
      </c>
      <c r="M862" s="30" t="inlineStr">
        <is>
          <t>1. 아래와 같이 표출
2. 목표 충전량 우선
예약 충전
80%까지 충전 예정
{내일 오전 12:00} 까지 완료
목표 충전량 우선</t>
        </is>
      </c>
      <c r="N862" s="69">
        <f>IF(COUNTIF(P862:W862,"F")&gt;=1,"FAIL",(IF(COUNTIF(P862:W862,"P")&gt;=1,"PASS",(IF(COUNTIF(P862:W862,"N/T")&gt;=1,"N/T",(IF(COUNTIF(P862:W862,"N/A")&gt;=1,"N/A","-")))))))</f>
        <v/>
      </c>
      <c r="O862" s="81">
        <f>IF(COUNTIF(P862:Q862,"F")&gt;=1,"FAIL",(IF(COUNTIF(P862:Q862,"P")&gt;=1,"PASS",(IF(COUNTIF(P862:Q862,"N/T")&gt;=1,"N/T",(IF(COUNTIF(P862:Q862,"N/A")&gt;=1,"N/A","-")))))))</f>
        <v/>
      </c>
      <c r="P862" s="29" t="inlineStr">
        <is>
          <t>P</t>
        </is>
      </c>
      <c r="Q862" s="29" t="inlineStr">
        <is>
          <t>P</t>
        </is>
      </c>
      <c r="R862" s="120">
        <f>IF(COUNTIF(S862:T862,"F")&gt;=1,"FAIL",(IF(COUNTIF(S862:T862,"P")&gt;=1,"PASS",(IF(COUNTIF(S862:T862,"N/T")&gt;=1,"N/T",(IF(COUNTIF(S862:T862,"N/A")&gt;=1,"N/A","-")))))))</f>
        <v/>
      </c>
      <c r="S862" s="29" t="inlineStr">
        <is>
          <t>N/A</t>
        </is>
      </c>
      <c r="T862" s="29" t="inlineStr">
        <is>
          <t>N/A</t>
        </is>
      </c>
      <c r="U862" s="120">
        <f>IF(COUNTIF(V862:W862,"F")&gt;=1,"FAIL",(IF(COUNTIF(V862:W862,"P")&gt;=1,"PASS",(IF(COUNTIF(V862:W862,"N/T")&gt;=1,"N/T",(IF(COUNTIF(V862:W862,"N/A")&gt;=1,"N/A","-")))))))</f>
        <v/>
      </c>
      <c r="V862" s="29" t="inlineStr">
        <is>
          <t>N/A</t>
        </is>
      </c>
      <c r="W862" s="29" t="inlineStr">
        <is>
          <t>N/A</t>
        </is>
      </c>
      <c r="X862" s="17" t="inlineStr">
        <is>
          <t>SPAQA-24272</t>
        </is>
      </c>
      <c r="Y862" s="17" t="n"/>
      <c r="Z862" s="39" t="inlineStr">
        <is>
          <t>K : MV원격사용불가(방전) (N/T)
H/G : Shortcut (N/A)</t>
        </is>
      </c>
      <c r="AA862" s="39" t="n"/>
      <c r="AB862" s="39" t="inlineStr">
        <is>
          <t>CheckList, Proxy</t>
        </is>
      </c>
    </row>
    <row r="863" ht="66" customHeight="1" s="357">
      <c r="A863" s="108" t="n"/>
      <c r="B863" s="29" t="inlineStr">
        <is>
          <t>TC_HL_0495</t>
        </is>
      </c>
      <c r="C863" s="29" t="inlineStr">
        <is>
          <t>Handle Layer / Home</t>
        </is>
      </c>
      <c r="D863" s="29" t="inlineStr">
        <is>
          <t>상태</t>
        </is>
      </c>
      <c r="E863" s="29" t="inlineStr">
        <is>
          <t>차량 상태 (KOA)</t>
        </is>
      </c>
      <c r="F863" s="29" t="inlineStr">
        <is>
          <t>홈 - 예약 충전</t>
        </is>
      </c>
      <c r="G863" s="29" t="inlineStr">
        <is>
          <t>KR, EU, NA</t>
        </is>
      </c>
      <c r="H863" s="29" t="inlineStr">
        <is>
          <t>KOA</t>
        </is>
      </c>
      <c r="I863" s="29" t="n">
        <v>1</v>
      </c>
      <c r="J863" s="30" t="inlineStr">
        <is>
          <t>1. 출발시간 ON &amp; 예약 충전 ON</t>
        </is>
      </c>
      <c r="K863" s="39" t="inlineStr">
        <is>
          <t>1. EV4</t>
        </is>
      </c>
      <c r="L863" s="30" t="inlineStr">
        <is>
          <t>1. Home 탭 진입
2. 예약 충전 영역 확인</t>
        </is>
      </c>
      <c r="M863" s="30" t="inlineStr">
        <is>
          <t>1. 아래와 같이 표출
예약 충전
다음 출발 시간
{내일 오전 12:00}
{오후 6:00 ~ 오전 7:00} {+1일}</t>
        </is>
      </c>
      <c r="N863" s="83">
        <f>IF(COUNTIF(P863:W863,"F")&gt;=1,"FAIL",(IF(COUNTIF(P863:W863,"P")&gt;=1,"PASS",(IF(COUNTIF(P863:W863,"N/T")&gt;=1,"N/T",(IF(COUNTIF(P863:W863,"N/A")&gt;=1,"N/A","-")))))))</f>
        <v/>
      </c>
      <c r="O863" s="81">
        <f>IF(COUNTIF(P863:Q863,"F")&gt;=1,"FAIL",(IF(COUNTIF(P863:Q863,"P")&gt;=1,"PASS",(IF(COUNTIF(P863:Q863,"N/T")&gt;=1,"N/T",(IF(COUNTIF(P863:Q863,"N/A")&gt;=1,"N/A","-")))))))</f>
        <v/>
      </c>
      <c r="P863" s="29" t="inlineStr">
        <is>
          <t>N/T</t>
        </is>
      </c>
      <c r="Q863" s="43" t="inlineStr">
        <is>
          <t>N/T</t>
        </is>
      </c>
      <c r="R863" s="120">
        <f>IF(COUNTIF(S863:T863,"F")&gt;=1,"FAIL",(IF(COUNTIF(S863:T863,"P")&gt;=1,"PASS",(IF(COUNTIF(S863:T863,"N/T")&gt;=1,"N/T",(IF(COUNTIF(S863:T863,"N/A")&gt;=1,"N/A","-")))))))</f>
        <v/>
      </c>
      <c r="S863" s="29" t="inlineStr">
        <is>
          <t>N/A</t>
        </is>
      </c>
      <c r="T863" s="29" t="inlineStr">
        <is>
          <t>N/A</t>
        </is>
      </c>
      <c r="U863" s="120">
        <f>IF(COUNTIF(V863:W863,"F")&gt;=1,"FAIL",(IF(COUNTIF(V863:W863,"P")&gt;=1,"PASS",(IF(COUNTIF(V863:W863,"N/T")&gt;=1,"N/T",(IF(COUNTIF(V863:W863,"N/A")&gt;=1,"N/A","-")))))))</f>
        <v/>
      </c>
      <c r="V863" s="29" t="inlineStr">
        <is>
          <t>N/A</t>
        </is>
      </c>
      <c r="W863" s="29" t="inlineStr">
        <is>
          <t>N/A</t>
        </is>
      </c>
      <c r="X863" s="17" t="n"/>
      <c r="Y863" s="22" t="n"/>
      <c r="Z863" s="39" t="inlineStr">
        <is>
          <t>K : EV4 차량 필요(N/T)
H/G : Shortcut (N/A)</t>
        </is>
      </c>
      <c r="AA863" s="39" t="inlineStr">
        <is>
          <t>N/T : 차량/디바이스 필요(조건)</t>
        </is>
      </c>
      <c r="AB863" s="39" t="inlineStr">
        <is>
          <t>CheckList</t>
        </is>
      </c>
    </row>
    <row r="864" ht="26.4" customHeight="1" s="357">
      <c r="A864" s="108" t="n"/>
      <c r="B864" s="29" t="inlineStr">
        <is>
          <t>TC_HL_0496</t>
        </is>
      </c>
      <c r="C864" s="29" t="inlineStr">
        <is>
          <t>Handle Layer / Home</t>
        </is>
      </c>
      <c r="D864" s="29" t="inlineStr">
        <is>
          <t>상태</t>
        </is>
      </c>
      <c r="E864" s="29" t="inlineStr">
        <is>
          <t>차량 상태 (KOA)</t>
        </is>
      </c>
      <c r="F864" s="29" t="inlineStr">
        <is>
          <t>홈 - 예약 충전</t>
        </is>
      </c>
      <c r="G864" s="29" t="inlineStr">
        <is>
          <t>KR, EU, NA</t>
        </is>
      </c>
      <c r="H864" s="29" t="inlineStr">
        <is>
          <t>KOA</t>
        </is>
      </c>
      <c r="I864" s="29" t="n">
        <v>1</v>
      </c>
      <c r="J864" s="30" t="inlineStr">
        <is>
          <t>1. 출발시간 ON &amp; 예약 충전 OFF</t>
        </is>
      </c>
      <c r="K864" s="39" t="inlineStr">
        <is>
          <t>1. EV4</t>
        </is>
      </c>
      <c r="L864" s="30" t="inlineStr">
        <is>
          <t>1. Home 탭 진입
2. 예약 충전 영역 확인</t>
        </is>
      </c>
      <c r="M864" s="30" t="inlineStr">
        <is>
          <t>1. 카드 미표출</t>
        </is>
      </c>
      <c r="N864" s="83">
        <f>IF(COUNTIF(P864:W864,"F")&gt;=1,"FAIL",(IF(COUNTIF(P864:W864,"P")&gt;=1,"PASS",(IF(COUNTIF(P864:W864,"N/T")&gt;=1,"N/T",(IF(COUNTIF(P864:W864,"N/A")&gt;=1,"N/A","-")))))))</f>
        <v/>
      </c>
      <c r="O864" s="81">
        <f>IF(COUNTIF(P864:Q864,"F")&gt;=1,"FAIL",(IF(COUNTIF(P864:Q864,"P")&gt;=1,"PASS",(IF(COUNTIF(P864:Q864,"N/T")&gt;=1,"N/T",(IF(COUNTIF(P864:Q864,"N/A")&gt;=1,"N/A","-")))))))</f>
        <v/>
      </c>
      <c r="P864" s="29" t="inlineStr">
        <is>
          <t>N/T</t>
        </is>
      </c>
      <c r="Q864" s="43" t="inlineStr">
        <is>
          <t>N/T</t>
        </is>
      </c>
      <c r="R864" s="120">
        <f>IF(COUNTIF(S864:T864,"F")&gt;=1,"FAIL",(IF(COUNTIF(S864:T864,"P")&gt;=1,"PASS",(IF(COUNTIF(S864:T864,"N/T")&gt;=1,"N/T",(IF(COUNTIF(S864:T864,"N/A")&gt;=1,"N/A","-")))))))</f>
        <v/>
      </c>
      <c r="S864" s="29" t="inlineStr">
        <is>
          <t>N/A</t>
        </is>
      </c>
      <c r="T864" s="29" t="inlineStr">
        <is>
          <t>N/A</t>
        </is>
      </c>
      <c r="U864" s="120">
        <f>IF(COUNTIF(V864:W864,"F")&gt;=1,"FAIL",(IF(COUNTIF(V864:W864,"P")&gt;=1,"PASS",(IF(COUNTIF(V864:W864,"N/T")&gt;=1,"N/T",(IF(COUNTIF(V864:W864,"N/A")&gt;=1,"N/A","-")))))))</f>
        <v/>
      </c>
      <c r="V864" s="29" t="inlineStr">
        <is>
          <t>N/A</t>
        </is>
      </c>
      <c r="W864" s="29" t="inlineStr">
        <is>
          <t>N/A</t>
        </is>
      </c>
      <c r="X864" s="17" t="n"/>
      <c r="Y864" s="22" t="n"/>
      <c r="Z864" s="39" t="inlineStr">
        <is>
          <t>K : EV4 차량 필요(N/T)
H/G : Shortcut (N/A)</t>
        </is>
      </c>
      <c r="AA864" s="39" t="inlineStr">
        <is>
          <t>N/T : 차량/디바이스 필요(조건)</t>
        </is>
      </c>
      <c r="AB864" s="39" t="inlineStr">
        <is>
          <t>CheckList</t>
        </is>
      </c>
    </row>
    <row r="865" ht="26.4" customHeight="1" s="357">
      <c r="A865" s="108" t="n"/>
      <c r="B865" s="29" t="inlineStr">
        <is>
          <t>TC_HL_0497</t>
        </is>
      </c>
      <c r="C865" s="29" t="inlineStr">
        <is>
          <t>Handle Layer / Home</t>
        </is>
      </c>
      <c r="D865" s="29" t="inlineStr">
        <is>
          <t>상태</t>
        </is>
      </c>
      <c r="E865" s="29" t="inlineStr">
        <is>
          <t>차량 상태 (KOA)</t>
        </is>
      </c>
      <c r="F865" s="29" t="inlineStr">
        <is>
          <t>홈 - 예약 충전</t>
        </is>
      </c>
      <c r="G865" s="29" t="inlineStr">
        <is>
          <t>KR, EU, NA</t>
        </is>
      </c>
      <c r="H865" s="29" t="inlineStr">
        <is>
          <t>KOA</t>
        </is>
      </c>
      <c r="I865" s="29" t="n">
        <v>1</v>
      </c>
      <c r="J865" s="30" t="inlineStr">
        <is>
          <t>1. 예약 공조 ON &amp; 예약 충전 OFF</t>
        </is>
      </c>
      <c r="K865" s="39" t="inlineStr">
        <is>
          <t>1. EV4</t>
        </is>
      </c>
      <c r="L865" s="30" t="inlineStr">
        <is>
          <t>1. Home 탭 진입
2. 예약 충전 영역 확인</t>
        </is>
      </c>
      <c r="M865" s="30" t="inlineStr">
        <is>
          <t>1. 카드 미표출</t>
        </is>
      </c>
      <c r="N865" s="83">
        <f>IF(COUNTIF(P865:W865,"F")&gt;=1,"FAIL",(IF(COUNTIF(P865:W865,"P")&gt;=1,"PASS",(IF(COUNTIF(P865:W865,"N/T")&gt;=1,"N/T",(IF(COUNTIF(P865:W865,"N/A")&gt;=1,"N/A","-")))))))</f>
        <v/>
      </c>
      <c r="O865" s="81">
        <f>IF(COUNTIF(P865:Q865,"F")&gt;=1,"FAIL",(IF(COUNTIF(P865:Q865,"P")&gt;=1,"PASS",(IF(COUNTIF(P865:Q865,"N/T")&gt;=1,"N/T",(IF(COUNTIF(P865:Q865,"N/A")&gt;=1,"N/A","-")))))))</f>
        <v/>
      </c>
      <c r="P865" s="29" t="inlineStr">
        <is>
          <t>N/T</t>
        </is>
      </c>
      <c r="Q865" s="43" t="inlineStr">
        <is>
          <t>N/T</t>
        </is>
      </c>
      <c r="R865" s="120">
        <f>IF(COUNTIF(S865:T865,"F")&gt;=1,"FAIL",(IF(COUNTIF(S865:T865,"P")&gt;=1,"PASS",(IF(COUNTIF(S865:T865,"N/T")&gt;=1,"N/T",(IF(COUNTIF(S865:T865,"N/A")&gt;=1,"N/A","-")))))))</f>
        <v/>
      </c>
      <c r="S865" s="29" t="inlineStr">
        <is>
          <t>N/A</t>
        </is>
      </c>
      <c r="T865" s="29" t="inlineStr">
        <is>
          <t>N/A</t>
        </is>
      </c>
      <c r="U865" s="120">
        <f>IF(COUNTIF(V865:W865,"F")&gt;=1,"FAIL",(IF(COUNTIF(V865:W865,"P")&gt;=1,"PASS",(IF(COUNTIF(V865:W865,"N/T")&gt;=1,"N/T",(IF(COUNTIF(V865:W865,"N/A")&gt;=1,"N/A","-")))))))</f>
        <v/>
      </c>
      <c r="V865" s="29" t="inlineStr">
        <is>
          <t>N/A</t>
        </is>
      </c>
      <c r="W865" s="29" t="inlineStr">
        <is>
          <t>N/A</t>
        </is>
      </c>
      <c r="X865" s="17" t="n"/>
      <c r="Y865" s="22" t="n"/>
      <c r="Z865" s="39" t="inlineStr">
        <is>
          <t>K : EV4 차량 필요(N/T)
H/G : Shortcut (N/A)</t>
        </is>
      </c>
      <c r="AA865" s="39" t="inlineStr">
        <is>
          <t>N/T : 차량/디바이스 필요(조건)</t>
        </is>
      </c>
      <c r="AB865" s="39" t="inlineStr">
        <is>
          <t>CheckList</t>
        </is>
      </c>
    </row>
    <row r="866" ht="52.8" customHeight="1" s="357">
      <c r="A866" s="108" t="n"/>
      <c r="B866" s="29" t="inlineStr">
        <is>
          <t>TC_HL_0498</t>
        </is>
      </c>
      <c r="C866" s="29" t="inlineStr">
        <is>
          <t>Handle Layer / Home</t>
        </is>
      </c>
      <c r="D866" s="29" t="inlineStr">
        <is>
          <t>상태</t>
        </is>
      </c>
      <c r="E866" s="29" t="inlineStr">
        <is>
          <t>차량 상태 (KOA)</t>
        </is>
      </c>
      <c r="F866" s="29" t="inlineStr">
        <is>
          <t>홈 - 예약 충전</t>
        </is>
      </c>
      <c r="G866" s="29" t="inlineStr">
        <is>
          <t>KR, EU, NA</t>
        </is>
      </c>
      <c r="H866" s="29" t="inlineStr">
        <is>
          <t>KOA</t>
        </is>
      </c>
      <c r="I866" s="29" t="n">
        <v>1</v>
      </c>
      <c r="J866" s="30" t="inlineStr">
        <is>
          <t>1. 출발시간 ON &amp; 예약 충전 ON</t>
        </is>
      </c>
      <c r="K866" s="39" t="inlineStr">
        <is>
          <t>1. EV4-1
2. PHEV4</t>
        </is>
      </c>
      <c r="L866" s="30" t="inlineStr">
        <is>
          <t>1. Home 탭 진입
2. 예약 충전 영역 확인</t>
        </is>
      </c>
      <c r="M866" s="30" t="inlineStr">
        <is>
          <t>1. 아래와 같이 표출
예약 충전
{내일 오전 12:00}까지 완료
{오후 6:00 ~ 오전 7:00} {+1일}</t>
        </is>
      </c>
      <c r="N866" s="69">
        <f>IF(COUNTIF(P866:W866,"F")&gt;=1,"FAIL",(IF(COUNTIF(P866:W866,"P")&gt;=1,"PASS",(IF(COUNTIF(P866:W866,"N/T")&gt;=1,"N/T",(IF(COUNTIF(P866:W866,"N/A")&gt;=1,"N/A","-")))))))</f>
        <v/>
      </c>
      <c r="O866" s="81">
        <f>IF(COUNTIF(P866:Q866,"F")&gt;=1,"FAIL",(IF(COUNTIF(P866:Q866,"P")&gt;=1,"PASS",(IF(COUNTIF(P866:Q866,"N/T")&gt;=1,"N/T",(IF(COUNTIF(P866:Q866,"N/A")&gt;=1,"N/A","-")))))))</f>
        <v/>
      </c>
      <c r="P866" s="29" t="inlineStr">
        <is>
          <t>P</t>
        </is>
      </c>
      <c r="Q866" s="29" t="inlineStr">
        <is>
          <t>P</t>
        </is>
      </c>
      <c r="R866" s="120">
        <f>IF(COUNTIF(S866:T866,"F")&gt;=1,"FAIL",(IF(COUNTIF(S866:T866,"P")&gt;=1,"PASS",(IF(COUNTIF(S866:T866,"N/T")&gt;=1,"N/T",(IF(COUNTIF(S866:T866,"N/A")&gt;=1,"N/A","-")))))))</f>
        <v/>
      </c>
      <c r="S866" s="29" t="inlineStr">
        <is>
          <t>N/A</t>
        </is>
      </c>
      <c r="T866" s="29" t="inlineStr">
        <is>
          <t>N/A</t>
        </is>
      </c>
      <c r="U866" s="120">
        <f>IF(COUNTIF(V866:W866,"F")&gt;=1,"FAIL",(IF(COUNTIF(V866:W866,"P")&gt;=1,"PASS",(IF(COUNTIF(V866:W866,"N/T")&gt;=1,"N/T",(IF(COUNTIF(V866:W866,"N/A")&gt;=1,"N/A","-")))))))</f>
        <v/>
      </c>
      <c r="V866" s="29" t="inlineStr">
        <is>
          <t>N/A</t>
        </is>
      </c>
      <c r="W866" s="29" t="inlineStr">
        <is>
          <t>N/A</t>
        </is>
      </c>
      <c r="X866" s="17" t="inlineStr">
        <is>
          <t>SPAQA-18456</t>
        </is>
      </c>
      <c r="Y866" s="17" t="n"/>
      <c r="Z866" s="39" t="inlineStr">
        <is>
          <t>H/G : Shortcut (N/A)</t>
        </is>
      </c>
      <c r="AA866" s="39" t="inlineStr">
        <is>
          <t>사양 아님(N/A)</t>
        </is>
      </c>
      <c r="AB866" s="39" t="inlineStr">
        <is>
          <t>CheckList</t>
        </is>
      </c>
    </row>
    <row r="867" ht="26.4" customHeight="1" s="357">
      <c r="A867" s="108" t="n"/>
      <c r="B867" s="29" t="inlineStr">
        <is>
          <t>TC_HL_0499</t>
        </is>
      </c>
      <c r="C867" s="29" t="inlineStr">
        <is>
          <t>Handle Layer / Home</t>
        </is>
      </c>
      <c r="D867" s="29" t="inlineStr">
        <is>
          <t>상태</t>
        </is>
      </c>
      <c r="E867" s="29" t="inlineStr">
        <is>
          <t>차량 상태 (KOA)</t>
        </is>
      </c>
      <c r="F867" s="29" t="inlineStr">
        <is>
          <t>홈 - 예약 충전</t>
        </is>
      </c>
      <c r="G867" s="29" t="inlineStr">
        <is>
          <t>KR, EU, NA</t>
        </is>
      </c>
      <c r="H867" s="29" t="inlineStr">
        <is>
          <t>KOA</t>
        </is>
      </c>
      <c r="I867" s="29" t="n">
        <v>1</v>
      </c>
      <c r="J867" s="30" t="inlineStr">
        <is>
          <t>1. 예약 공조 ON &amp; 예약 충전 OFF</t>
        </is>
      </c>
      <c r="K867" s="39" t="inlineStr">
        <is>
          <t>1. EV4-1
2. PHEV4</t>
        </is>
      </c>
      <c r="L867" s="30" t="inlineStr">
        <is>
          <t>1. Home 탭 진입
2. 예약 충전 영역 확인</t>
        </is>
      </c>
      <c r="M867" s="30" t="inlineStr">
        <is>
          <t>1. 카드 미표출</t>
        </is>
      </c>
      <c r="N867" s="69">
        <f>IF(COUNTIF(P867:W867,"F")&gt;=1,"FAIL",(IF(COUNTIF(P867:W867,"P")&gt;=1,"PASS",(IF(COUNTIF(P867:W867,"N/T")&gt;=1,"N/T",(IF(COUNTIF(P867:W867,"N/A")&gt;=1,"N/A","-")))))))</f>
        <v/>
      </c>
      <c r="O867" s="81">
        <f>IF(COUNTIF(P867:Q867,"F")&gt;=1,"FAIL",(IF(COUNTIF(P867:Q867,"P")&gt;=1,"PASS",(IF(COUNTIF(P867:Q867,"N/T")&gt;=1,"N/T",(IF(COUNTIF(P867:Q867,"N/A")&gt;=1,"N/A","-")))))))</f>
        <v/>
      </c>
      <c r="P867" s="29" t="inlineStr">
        <is>
          <t>P</t>
        </is>
      </c>
      <c r="Q867" s="29" t="inlineStr">
        <is>
          <t>P</t>
        </is>
      </c>
      <c r="R867" s="120">
        <f>IF(COUNTIF(S867:T867,"F")&gt;=1,"FAIL",(IF(COUNTIF(S867:T867,"P")&gt;=1,"PASS",(IF(COUNTIF(S867:T867,"N/T")&gt;=1,"N/T",(IF(COUNTIF(S867:T867,"N/A")&gt;=1,"N/A","-")))))))</f>
        <v/>
      </c>
      <c r="S867" s="29" t="inlineStr">
        <is>
          <t>N/A</t>
        </is>
      </c>
      <c r="T867" s="29" t="inlineStr">
        <is>
          <t>N/A</t>
        </is>
      </c>
      <c r="U867" s="120">
        <f>IF(COUNTIF(V867:W867,"F")&gt;=1,"FAIL",(IF(COUNTIF(V867:W867,"P")&gt;=1,"PASS",(IF(COUNTIF(V867:W867,"N/T")&gt;=1,"N/T",(IF(COUNTIF(V867:W867,"N/A")&gt;=1,"N/A","-")))))))</f>
        <v/>
      </c>
      <c r="V867" s="29" t="inlineStr">
        <is>
          <t>N/A</t>
        </is>
      </c>
      <c r="W867" s="29" t="inlineStr">
        <is>
          <t>N/A</t>
        </is>
      </c>
      <c r="X867" s="17" t="inlineStr">
        <is>
          <t>SPAQA-18456</t>
        </is>
      </c>
      <c r="Y867" s="17" t="n"/>
      <c r="Z867" s="39" t="inlineStr">
        <is>
          <t>H/G : Shortcut (N/A)</t>
        </is>
      </c>
      <c r="AA867" s="39" t="inlineStr">
        <is>
          <t>사양 아님(N/A)</t>
        </is>
      </c>
      <c r="AB867" s="39" t="inlineStr">
        <is>
          <t>CheckList</t>
        </is>
      </c>
    </row>
    <row r="868" ht="26.4" customHeight="1" s="357">
      <c r="A868" s="108" t="n"/>
      <c r="B868" s="29" t="inlineStr">
        <is>
          <t>TC_HL_0500</t>
        </is>
      </c>
      <c r="C868" s="29" t="inlineStr">
        <is>
          <t>Handle Layer / Home</t>
        </is>
      </c>
      <c r="D868" s="29" t="inlineStr">
        <is>
          <t>상태</t>
        </is>
      </c>
      <c r="E868" s="29" t="inlineStr">
        <is>
          <t>차량 상태 (KOA)</t>
        </is>
      </c>
      <c r="F868" s="29" t="inlineStr">
        <is>
          <t>홈 - 예약 충전</t>
        </is>
      </c>
      <c r="G868" s="29" t="inlineStr">
        <is>
          <t>KR, EU, NA</t>
        </is>
      </c>
      <c r="H868" s="29" t="inlineStr">
        <is>
          <t>KOA</t>
        </is>
      </c>
      <c r="I868" s="29" t="n">
        <v>1</v>
      </c>
      <c r="J868" s="30" t="n"/>
      <c r="K868" s="39" t="inlineStr">
        <is>
          <t xml:space="preserve">1. EV4 미만 </t>
        </is>
      </c>
      <c r="L868" s="30" t="inlineStr">
        <is>
          <t>1. Home 탭 진입
2. 예약 충전 영역 확인</t>
        </is>
      </c>
      <c r="M868" s="30" t="inlineStr">
        <is>
          <t>1. 카드 미표출</t>
        </is>
      </c>
      <c r="N868" s="83">
        <f>IF(COUNTIF(P868:W868,"F")&gt;=1,"FAIL",(IF(COUNTIF(P868:W868,"P")&gt;=1,"PASS",(IF(COUNTIF(P868:W868,"N/T")&gt;=1,"N/T",(IF(COUNTIF(P868:W868,"N/A")&gt;=1,"N/A","-")))))))</f>
        <v/>
      </c>
      <c r="O868" s="81">
        <f>IF(COUNTIF(P868:Q868,"F")&gt;=1,"FAIL",(IF(COUNTIF(P868:Q868,"P")&gt;=1,"PASS",(IF(COUNTIF(P868:Q868,"N/T")&gt;=1,"N/T",(IF(COUNTIF(P868:Q868,"N/A")&gt;=1,"N/A","-")))))))</f>
        <v/>
      </c>
      <c r="P868" s="29" t="inlineStr">
        <is>
          <t>N/T</t>
        </is>
      </c>
      <c r="Q868" s="29" t="inlineStr">
        <is>
          <t>N/T</t>
        </is>
      </c>
      <c r="R868" s="120">
        <f>IF(COUNTIF(S868:T868,"F")&gt;=1,"FAIL",(IF(COUNTIF(S868:T868,"P")&gt;=1,"PASS",(IF(COUNTIF(S868:T868,"N/T")&gt;=1,"N/T",(IF(COUNTIF(S868:T868,"N/A")&gt;=1,"N/A","-")))))))</f>
        <v/>
      </c>
      <c r="S868" s="29" t="inlineStr">
        <is>
          <t>N/A</t>
        </is>
      </c>
      <c r="T868" s="29" t="inlineStr">
        <is>
          <t>N/A</t>
        </is>
      </c>
      <c r="U868" s="120">
        <f>IF(COUNTIF(V868:W868,"F")&gt;=1,"FAIL",(IF(COUNTIF(V868:W868,"P")&gt;=1,"PASS",(IF(COUNTIF(V868:W868,"N/T")&gt;=1,"N/T",(IF(COUNTIF(V868:W868,"N/A")&gt;=1,"N/A","-")))))))</f>
        <v/>
      </c>
      <c r="V868" s="29" t="inlineStr">
        <is>
          <t>N/A</t>
        </is>
      </c>
      <c r="W868" s="29" t="inlineStr">
        <is>
          <t>N/A</t>
        </is>
      </c>
      <c r="X868" s="17" t="n"/>
      <c r="Y868" s="22" t="n"/>
      <c r="Z868" s="39" t="inlineStr">
        <is>
          <t>K : EV4 미만 차량 필요(N/T)
H/G : Shortcut (N/A)</t>
        </is>
      </c>
      <c r="AA868" s="39" t="inlineStr">
        <is>
          <t>N/T : 차량/디바이스 필요(조건)</t>
        </is>
      </c>
      <c r="AB868" s="39" t="inlineStr">
        <is>
          <t>CheckList</t>
        </is>
      </c>
    </row>
    <row r="869" ht="39.6" customHeight="1" s="357">
      <c r="A869" s="108" t="n"/>
      <c r="B869" s="29" t="inlineStr">
        <is>
          <t>TC_HL_0501</t>
        </is>
      </c>
      <c r="C869" s="29" t="inlineStr">
        <is>
          <t>Handle Layer / Home</t>
        </is>
      </c>
      <c r="D869" s="29" t="inlineStr">
        <is>
          <t>상태</t>
        </is>
      </c>
      <c r="E869" s="29" t="inlineStr">
        <is>
          <t>차량 상태 (KOA)</t>
        </is>
      </c>
      <c r="F869" s="29" t="inlineStr">
        <is>
          <t>홈 - 연비/전비</t>
        </is>
      </c>
      <c r="G869" s="29" t="inlineStr">
        <is>
          <t>KR, EU, NA</t>
        </is>
      </c>
      <c r="H869" s="29" t="inlineStr">
        <is>
          <t>KOA</t>
        </is>
      </c>
      <c r="I869" s="29" t="n">
        <v>1</v>
      </c>
      <c r="J869" s="16" t="n"/>
      <c r="K869" s="39" t="inlineStr">
        <is>
          <t>1. PHEV</t>
        </is>
      </c>
      <c r="L869" s="30" t="inlineStr">
        <is>
          <t>1. Home 탭 진입
2. 연비정보 영역 확인</t>
        </is>
      </c>
      <c r="M869" s="30" t="inlineStr">
        <is>
          <t>1. 최근 주행 연비, 주유/충전 후 연비, 누적 연비 표출</t>
        </is>
      </c>
      <c r="N869" s="83">
        <f>IF(COUNTIF(P869:W869,"F")&gt;=1,"FAIL",(IF(COUNTIF(P869:W869,"P")&gt;=1,"PASS",(IF(COUNTIF(P869:W869,"N/T")&gt;=1,"N/T",(IF(COUNTIF(P869:W869,"N/A")&gt;=1,"N/A","-")))))))</f>
        <v/>
      </c>
      <c r="O869" s="81">
        <f>IF(COUNTIF(P869:Q869,"F")&gt;=1,"FAIL",(IF(COUNTIF(P869:Q869,"P")&gt;=1,"PASS",(IF(COUNTIF(P869:Q869,"N/T")&gt;=1,"N/T",(IF(COUNTIF(P869:Q869,"N/A")&gt;=1,"N/A","-")))))))</f>
        <v/>
      </c>
      <c r="P869" s="29" t="inlineStr">
        <is>
          <t>N/T</t>
        </is>
      </c>
      <c r="Q869" s="29" t="inlineStr">
        <is>
          <t>N/T</t>
        </is>
      </c>
      <c r="R869" s="120">
        <f>IF(COUNTIF(S869:T869,"F")&gt;=1,"FAIL",(IF(COUNTIF(S869:T869,"P")&gt;=1,"PASS",(IF(COUNTIF(S869:T869,"N/T")&gt;=1,"N/T",(IF(COUNTIF(S869:T869,"N/A")&gt;=1,"N/A","-")))))))</f>
        <v/>
      </c>
      <c r="S869" s="29" t="inlineStr">
        <is>
          <t>N/A</t>
        </is>
      </c>
      <c r="T869" s="29" t="inlineStr">
        <is>
          <t>N/A</t>
        </is>
      </c>
      <c r="U869" s="120">
        <f>IF(COUNTIF(V869:W869,"F")&gt;=1,"FAIL",(IF(COUNTIF(V869:W869,"P")&gt;=1,"PASS",(IF(COUNTIF(V869:W869,"N/T")&gt;=1,"N/T",(IF(COUNTIF(V869:W869,"N/A")&gt;=1,"N/A","-")))))))</f>
        <v/>
      </c>
      <c r="V869" s="29" t="inlineStr">
        <is>
          <t>N/A</t>
        </is>
      </c>
      <c r="W869" s="29" t="inlineStr">
        <is>
          <t>N/A</t>
        </is>
      </c>
      <c r="X869" s="17" t="n"/>
      <c r="Y869" s="22" t="n"/>
      <c r="Z869" s="39" t="inlineStr">
        <is>
          <t>K : 연비 정보 표출하는 PHEV차량 필요(N/T)
H/G : Shortcut (N/A)</t>
        </is>
      </c>
      <c r="AA869" s="39" t="inlineStr">
        <is>
          <t>N/T : 차량/디바이스 필요(조건)</t>
        </is>
      </c>
      <c r="AB869" s="39" t="inlineStr">
        <is>
          <t>CheckList</t>
        </is>
      </c>
    </row>
    <row r="870" ht="26.4" customHeight="1" s="357">
      <c r="A870" s="108" t="n"/>
      <c r="B870" s="29" t="inlineStr">
        <is>
          <t>TC_HL_0502</t>
        </is>
      </c>
      <c r="C870" s="29" t="inlineStr">
        <is>
          <t>Handle Layer / Home</t>
        </is>
      </c>
      <c r="D870" s="29" t="inlineStr">
        <is>
          <t>상태</t>
        </is>
      </c>
      <c r="E870" s="29" t="inlineStr">
        <is>
          <t>차량 상태 (KOA)</t>
        </is>
      </c>
      <c r="F870" s="29" t="inlineStr">
        <is>
          <t>홈 - 연비/전비</t>
        </is>
      </c>
      <c r="G870" s="29" t="inlineStr">
        <is>
          <t>KR, EU, NA</t>
        </is>
      </c>
      <c r="H870" s="29" t="inlineStr">
        <is>
          <t>KOA</t>
        </is>
      </c>
      <c r="I870" s="29" t="n">
        <v>1</v>
      </c>
      <c r="J870" s="16" t="n"/>
      <c r="K870" s="39" t="inlineStr">
        <is>
          <t>1. 내연</t>
        </is>
      </c>
      <c r="L870" s="30" t="inlineStr">
        <is>
          <t>1. Home 탭 진입
2. 연비정보 영역 확인</t>
        </is>
      </c>
      <c r="M870" s="30" t="inlineStr">
        <is>
          <t>1. 최근 주행 연비, 주유 후 연비, 누적 연비</t>
        </is>
      </c>
      <c r="N870" s="83">
        <f>IF(COUNTIF(P870:W870,"F")&gt;=1,"FAIL",(IF(COUNTIF(P870:W870,"P")&gt;=1,"PASS",(IF(COUNTIF(P870:W870,"N/T")&gt;=1,"N/T",(IF(COUNTIF(P870:W870,"N/A")&gt;=1,"N/A","-")))))))</f>
        <v/>
      </c>
      <c r="O870" s="81">
        <f>IF(COUNTIF(P870:Q870,"F")&gt;=1,"FAIL",(IF(COUNTIF(P870:Q870,"P")&gt;=1,"PASS",(IF(COUNTIF(P870:Q870,"N/T")&gt;=1,"N/T",(IF(COUNTIF(P870:Q870,"N/A")&gt;=1,"N/A","-")))))))</f>
        <v/>
      </c>
      <c r="P870" s="29" t="inlineStr">
        <is>
          <t>N/T</t>
        </is>
      </c>
      <c r="Q870" s="29" t="inlineStr">
        <is>
          <t>N/T</t>
        </is>
      </c>
      <c r="R870" s="120">
        <f>IF(COUNTIF(S870:T870,"F")&gt;=1,"FAIL",(IF(COUNTIF(S870:T870,"P")&gt;=1,"PASS",(IF(COUNTIF(S870:T870,"N/T")&gt;=1,"N/T",(IF(COUNTIF(S870:T870,"N/A")&gt;=1,"N/A","-")))))))</f>
        <v/>
      </c>
      <c r="S870" s="29" t="inlineStr">
        <is>
          <t>N/A</t>
        </is>
      </c>
      <c r="T870" s="29" t="inlineStr">
        <is>
          <t>N/A</t>
        </is>
      </c>
      <c r="U870" s="120">
        <f>IF(COUNTIF(V870:W870,"F")&gt;=1,"FAIL",(IF(COUNTIF(V870:W870,"P")&gt;=1,"PASS",(IF(COUNTIF(V870:W870,"N/T")&gt;=1,"N/T",(IF(COUNTIF(V870:W870,"N/A")&gt;=1,"N/A","-")))))))</f>
        <v/>
      </c>
      <c r="V870" s="29" t="inlineStr">
        <is>
          <t>N/A</t>
        </is>
      </c>
      <c r="W870" s="29" t="inlineStr">
        <is>
          <t>N/A</t>
        </is>
      </c>
      <c r="X870" s="17" t="n"/>
      <c r="Y870" s="22" t="n"/>
      <c r="Z870" s="39" t="inlineStr">
        <is>
          <t>K : 내연 차량 필요
H/G : Shortcut (N/A)</t>
        </is>
      </c>
      <c r="AA870" s="39" t="inlineStr">
        <is>
          <t>N/T : 차량/디바이스 필요(조건)</t>
        </is>
      </c>
      <c r="AB870" s="39" t="inlineStr">
        <is>
          <t>CheckList</t>
        </is>
      </c>
    </row>
    <row r="871" ht="52.8" customHeight="1" s="357">
      <c r="A871" s="108" t="n"/>
      <c r="B871" s="54" t="inlineStr">
        <is>
          <t>TC_HL_0503</t>
        </is>
      </c>
      <c r="C871" s="54" t="inlineStr">
        <is>
          <t>Handle Layer / Home</t>
        </is>
      </c>
      <c r="D871" s="54" t="inlineStr">
        <is>
          <t>상태</t>
        </is>
      </c>
      <c r="E871" s="54" t="inlineStr">
        <is>
          <t>차량 상태 (KOA)</t>
        </is>
      </c>
      <c r="F871" s="54" t="inlineStr">
        <is>
          <t>홈 - 연비/전비</t>
        </is>
      </c>
      <c r="G871" s="54" t="inlineStr">
        <is>
          <t>KR, EU, NA</t>
        </is>
      </c>
      <c r="H871" s="54" t="inlineStr">
        <is>
          <t>KOA</t>
        </is>
      </c>
      <c r="I871" s="54" t="n"/>
      <c r="J871" s="22" t="n"/>
      <c r="K871" s="80" t="inlineStr">
        <is>
          <t>1. 수소</t>
        </is>
      </c>
      <c r="L871" s="31" t="inlineStr">
        <is>
          <t>1. Home 탭 진입
2. 연비정보 영역 확인</t>
        </is>
      </c>
      <c r="M871" s="31" t="inlineStr">
        <is>
          <t>1. 수소 연비</t>
        </is>
      </c>
      <c r="N871" s="96">
        <f>IF(COUNTIF(P871:W871,"F")&gt;=1,"FAIL",(IF(COUNTIF(P871:W871,"P")&gt;=1,"PASS",(IF(COUNTIF(P871:W871,"N/T")&gt;=1,"N/T",(IF(COUNTIF(P871:W871,"N/A")&gt;=1,"N/A","-")))))))</f>
        <v/>
      </c>
      <c r="O871" s="120">
        <f>IF(COUNTIF(P871:Q871,"F")&gt;=1,"FAIL",(IF(COUNTIF(P871:Q871,"P")&gt;=1,"PASS",(IF(COUNTIF(P871:Q871,"N/T")&gt;=1,"N/T",(IF(COUNTIF(P871:Q871,"N/A")&gt;=1,"N/A","-")))))))</f>
        <v/>
      </c>
      <c r="P871" s="54" t="inlineStr">
        <is>
          <t>N/A</t>
        </is>
      </c>
      <c r="Q871" s="54" t="inlineStr">
        <is>
          <t>N/A</t>
        </is>
      </c>
      <c r="R871" s="120">
        <f>IF(COUNTIF(S871:T871,"F")&gt;=1,"FAIL",(IF(COUNTIF(S871:T871,"P")&gt;=1,"PASS",(IF(COUNTIF(S871:T871,"N/T")&gt;=1,"N/T",(IF(COUNTIF(S871:T871,"N/A")&gt;=1,"N/A","-")))))))</f>
        <v/>
      </c>
      <c r="S871" s="29" t="inlineStr">
        <is>
          <t>N/A</t>
        </is>
      </c>
      <c r="T871" s="29" t="inlineStr">
        <is>
          <t>N/A</t>
        </is>
      </c>
      <c r="U871" s="120">
        <f>IF(COUNTIF(V871:W871,"F")&gt;=1,"FAIL",(IF(COUNTIF(V871:W871,"P")&gt;=1,"PASS",(IF(COUNTIF(V871:W871,"N/T")&gt;=1,"N/T",(IF(COUNTIF(V871:W871,"N/A")&gt;=1,"N/A","-")))))))</f>
        <v/>
      </c>
      <c r="V871" s="29" t="inlineStr">
        <is>
          <t>N/A</t>
        </is>
      </c>
      <c r="W871" s="29" t="inlineStr">
        <is>
          <t>N/A</t>
        </is>
      </c>
      <c r="X871" s="220" t="inlineStr">
        <is>
          <t>SPAQA-24440(TASK)</t>
        </is>
      </c>
      <c r="Y871" s="22" t="n"/>
      <c r="Z871" s="80" t="inlineStr">
        <is>
          <t>수소 차량 필요
K : 수소차 미지원
SPAQA-24440(TASK) 수소연비 임시 삭제처리</t>
        </is>
      </c>
      <c r="AA871" s="18" t="inlineStr">
        <is>
          <t>사양 아님(N/A)</t>
        </is>
      </c>
      <c r="AB871" s="39" t="inlineStr">
        <is>
          <t>TASK, 삭제</t>
        </is>
      </c>
    </row>
    <row r="872" ht="26.4" customHeight="1" s="357">
      <c r="A872" s="108" t="n"/>
      <c r="B872" s="29" t="inlineStr">
        <is>
          <t>TC_HL_0504</t>
        </is>
      </c>
      <c r="C872" s="29" t="inlineStr">
        <is>
          <t>Handle Layer / Home</t>
        </is>
      </c>
      <c r="D872" s="29" t="inlineStr">
        <is>
          <t>상태</t>
        </is>
      </c>
      <c r="E872" s="29" t="inlineStr">
        <is>
          <t>차량 상태 (KOA)</t>
        </is>
      </c>
      <c r="F872" s="29" t="inlineStr">
        <is>
          <t>홈 - 연비/전비</t>
        </is>
      </c>
      <c r="G872" s="29" t="inlineStr">
        <is>
          <t>KR, EU, NA</t>
        </is>
      </c>
      <c r="H872" s="29" t="inlineStr">
        <is>
          <t>KOA</t>
        </is>
      </c>
      <c r="I872" s="29" t="n">
        <v>1</v>
      </c>
      <c r="J872" s="30" t="n"/>
      <c r="K872" s="39" t="inlineStr">
        <is>
          <t>1. EV</t>
        </is>
      </c>
      <c r="L872" s="30" t="inlineStr">
        <is>
          <t>1. Home 탭 진입
2. 연비정보 영역 확인</t>
        </is>
      </c>
      <c r="M872" s="30" t="inlineStr">
        <is>
          <t>1. 최근 주행 전비, 충전 후 전비, 누적 전비</t>
        </is>
      </c>
      <c r="N872" s="69">
        <f>IF(COUNTIF(P872:W872,"F")&gt;=1,"FAIL",(IF(COUNTIF(P872:W872,"P")&gt;=1,"PASS",(IF(COUNTIF(P872:W872,"N/T")&gt;=1,"N/T",(IF(COUNTIF(P872:W872,"N/A")&gt;=1,"N/A","-")))))))</f>
        <v/>
      </c>
      <c r="O872" s="81">
        <f>IF(COUNTIF(P872:Q872,"F")&gt;=1,"FAIL",(IF(COUNTIF(P872:Q872,"P")&gt;=1,"PASS",(IF(COUNTIF(P872:Q872,"N/T")&gt;=1,"N/T",(IF(COUNTIF(P872:Q872,"N/A")&gt;=1,"N/A","-")))))))</f>
        <v/>
      </c>
      <c r="P872" s="29" t="inlineStr">
        <is>
          <t>P</t>
        </is>
      </c>
      <c r="Q872" s="29" t="inlineStr">
        <is>
          <t>P</t>
        </is>
      </c>
      <c r="R872" s="120">
        <f>IF(COUNTIF(S872:T872,"F")&gt;=1,"FAIL",(IF(COUNTIF(S872:T872,"P")&gt;=1,"PASS",(IF(COUNTIF(S872:T872,"N/T")&gt;=1,"N/T",(IF(COUNTIF(S872:T872,"N/A")&gt;=1,"N/A","-")))))))</f>
        <v/>
      </c>
      <c r="S872" s="29" t="inlineStr">
        <is>
          <t>N/A</t>
        </is>
      </c>
      <c r="T872" s="29" t="inlineStr">
        <is>
          <t>N/A</t>
        </is>
      </c>
      <c r="U872" s="120">
        <f>IF(COUNTIF(V872:W872,"F")&gt;=1,"FAIL",(IF(COUNTIF(V872:W872,"P")&gt;=1,"PASS",(IF(COUNTIF(V872:W872,"N/T")&gt;=1,"N/T",(IF(COUNTIF(V872:W872,"N/A")&gt;=1,"N/A","-")))))))</f>
        <v/>
      </c>
      <c r="V872" s="29" t="inlineStr">
        <is>
          <t>N/A</t>
        </is>
      </c>
      <c r="W872" s="29" t="inlineStr">
        <is>
          <t>N/A</t>
        </is>
      </c>
      <c r="X872" s="17" t="inlineStr">
        <is>
          <t>SPAQA-24621
SPAQA-25310</t>
        </is>
      </c>
      <c r="Y872" s="16" t="n"/>
      <c r="Z872" s="39" t="inlineStr">
        <is>
          <t>누적전비 : KOA 사양</t>
        </is>
      </c>
      <c r="AA872" s="39" t="inlineStr">
        <is>
          <t>사양 아님(N/A)</t>
        </is>
      </c>
      <c r="AB872" s="39" t="inlineStr">
        <is>
          <t>CheckList</t>
        </is>
      </c>
    </row>
    <row r="873" ht="52.8" customHeight="1" s="357">
      <c r="A873" s="108" t="n"/>
      <c r="B873" s="29" t="inlineStr">
        <is>
          <t>TC_HL_0505</t>
        </is>
      </c>
      <c r="C873" s="29" t="inlineStr">
        <is>
          <t>Handle Layer / Home</t>
        </is>
      </c>
      <c r="D873" s="29" t="inlineStr">
        <is>
          <t>상태</t>
        </is>
      </c>
      <c r="E873" s="29" t="inlineStr">
        <is>
          <t>차량 상태 (KOA)</t>
        </is>
      </c>
      <c r="F873" s="29" t="inlineStr">
        <is>
          <t>홈 - 연비/전비</t>
        </is>
      </c>
      <c r="G873" s="29" t="inlineStr">
        <is>
          <t>KR, EU, NA</t>
        </is>
      </c>
      <c r="H873" s="29" t="inlineStr">
        <is>
          <t>KOA</t>
        </is>
      </c>
      <c r="I873" s="29" t="n">
        <v>5</v>
      </c>
      <c r="J873" s="39" t="n"/>
      <c r="K873" s="39" t="inlineStr">
        <is>
          <t>1. 연비 정보 오류 상태</t>
        </is>
      </c>
      <c r="L873" s="30" t="inlineStr">
        <is>
          <t>1. Home 탭 진입
2. 연비정보 영역 확인</t>
        </is>
      </c>
      <c r="M873" s="30" t="inlineStr">
        <is>
          <t>1. 단위 "--"로 표출</t>
        </is>
      </c>
      <c r="N873" s="69">
        <f>IF(COUNTIF(P873:W873,"F")&gt;=1,"FAIL",(IF(COUNTIF(P873:W873,"P")&gt;=1,"PASS",(IF(COUNTIF(P873:W873,"N/T")&gt;=1,"N/T",(IF(COUNTIF(P873:W873,"N/A")&gt;=1,"N/A","-")))))))</f>
        <v/>
      </c>
      <c r="O873" s="81">
        <f>IF(COUNTIF(P873:Q873,"F")&gt;=1,"FAIL",(IF(COUNTIF(P873:Q873,"P")&gt;=1,"PASS",(IF(COUNTIF(P873:Q873,"N/T")&gt;=1,"N/T",(IF(COUNTIF(P873:Q873,"N/A")&gt;=1,"N/A","-")))))))</f>
        <v/>
      </c>
      <c r="P873" s="29" t="inlineStr">
        <is>
          <t>P</t>
        </is>
      </c>
      <c r="Q873" s="29" t="inlineStr">
        <is>
          <t>P</t>
        </is>
      </c>
      <c r="R873" s="120">
        <f>IF(COUNTIF(S873:T873,"F")&gt;=1,"FAIL",(IF(COUNTIF(S873:T873,"P")&gt;=1,"PASS",(IF(COUNTIF(S873:T873,"N/T")&gt;=1,"N/T",(IF(COUNTIF(S873:T873,"N/A")&gt;=1,"N/A","-")))))))</f>
        <v/>
      </c>
      <c r="S873" s="29" t="inlineStr">
        <is>
          <t>N/A</t>
        </is>
      </c>
      <c r="T873" s="29" t="inlineStr">
        <is>
          <t>N/A</t>
        </is>
      </c>
      <c r="U873" s="120">
        <f>IF(COUNTIF(V873:W873,"F")&gt;=1,"FAIL",(IF(COUNTIF(V873:W873,"P")&gt;=1,"PASS",(IF(COUNTIF(V873:W873,"N/T")&gt;=1,"N/T",(IF(COUNTIF(V873:W873,"N/A")&gt;=1,"N/A","-")))))))</f>
        <v/>
      </c>
      <c r="V873" s="29" t="inlineStr">
        <is>
          <t>N/A</t>
        </is>
      </c>
      <c r="W873" s="29" t="inlineStr">
        <is>
          <t>N/A</t>
        </is>
      </c>
      <c r="X873" s="17" t="n"/>
      <c r="Y873" s="22" t="n"/>
      <c r="Z873" s="39" t="inlineStr">
        <is>
          <t>K : 연비 정보 값이 0 or 수신 정보 없음
Drivetrain.DTE.Unit = 0.0
Drivetrain.DTE.Total = 0.0
H/G : Shortcut (N/A)</t>
        </is>
      </c>
      <c r="AA873" s="39" t="inlineStr">
        <is>
          <t>N/T : 특수상황/실패 조건 필요(조건)</t>
        </is>
      </c>
      <c r="AB873" s="39" t="inlineStr">
        <is>
          <t>Proxy</t>
        </is>
      </c>
    </row>
    <row r="874" ht="26.4" customHeight="1" s="357">
      <c r="A874" s="108" t="n"/>
      <c r="B874" s="29" t="inlineStr">
        <is>
          <t>TC_HL_0506</t>
        </is>
      </c>
      <c r="C874" s="29" t="inlineStr">
        <is>
          <t>Handle Layer / Home</t>
        </is>
      </c>
      <c r="D874" s="29" t="inlineStr">
        <is>
          <t>상태</t>
        </is>
      </c>
      <c r="E874" s="29" t="inlineStr">
        <is>
          <t>차량 상태 (KOA)</t>
        </is>
      </c>
      <c r="F874" s="29" t="inlineStr">
        <is>
          <t>홈 - 연비/전비</t>
        </is>
      </c>
      <c r="G874" s="29" t="inlineStr">
        <is>
          <t>KR, EU, NA</t>
        </is>
      </c>
      <c r="H874" s="29" t="inlineStr">
        <is>
          <t>KOA</t>
        </is>
      </c>
      <c r="I874" s="29" t="n">
        <v>5</v>
      </c>
      <c r="J874" s="39" t="n"/>
      <c r="K874" s="39" t="inlineStr">
        <is>
          <t>1. 안전모드
2. CCS 이용불가</t>
        </is>
      </c>
      <c r="L874" s="30" t="inlineStr">
        <is>
          <t>1. Home 탭 진입
2. 연비정보 영역 확인</t>
        </is>
      </c>
      <c r="M874" s="30" t="inlineStr">
        <is>
          <t>1. 카드 미표출</t>
        </is>
      </c>
      <c r="N874" s="69">
        <f>IF(COUNTIF(P874:W874,"F")&gt;=1,"FAIL",(IF(COUNTIF(P874:W874,"P")&gt;=1,"PASS",(IF(COUNTIF(P874:W874,"N/T")&gt;=1,"N/T",(IF(COUNTIF(P874:W874,"N/A")&gt;=1,"N/A","-")))))))</f>
        <v/>
      </c>
      <c r="O874" s="81">
        <f>IF(COUNTIF(P874:Q874,"F")&gt;=1,"FAIL",(IF(COUNTIF(P874:Q874,"P")&gt;=1,"PASS",(IF(COUNTIF(P874:Q874,"N/T")&gt;=1,"N/T",(IF(COUNTIF(P874:Q874,"N/A")&gt;=1,"N/A","-")))))))</f>
        <v/>
      </c>
      <c r="P874" s="29" t="inlineStr">
        <is>
          <t>P</t>
        </is>
      </c>
      <c r="Q874" s="29" t="inlineStr">
        <is>
          <t>P</t>
        </is>
      </c>
      <c r="R874" s="120">
        <f>IF(COUNTIF(S874:T874,"F")&gt;=1,"FAIL",(IF(COUNTIF(S874:T874,"P")&gt;=1,"PASS",(IF(COUNTIF(S874:T874,"N/T")&gt;=1,"N/T",(IF(COUNTIF(S874:T874,"N/A")&gt;=1,"N/A","-")))))))</f>
        <v/>
      </c>
      <c r="S874" s="29" t="inlineStr">
        <is>
          <t>N/A</t>
        </is>
      </c>
      <c r="T874" s="29" t="inlineStr">
        <is>
          <t>N/A</t>
        </is>
      </c>
      <c r="U874" s="120">
        <f>IF(COUNTIF(V874:W874,"F")&gt;=1,"FAIL",(IF(COUNTIF(V874:W874,"P")&gt;=1,"PASS",(IF(COUNTIF(V874:W874,"N/T")&gt;=1,"N/T",(IF(COUNTIF(V874:W874,"N/A")&gt;=1,"N/A","-")))))))</f>
        <v/>
      </c>
      <c r="V874" s="29" t="inlineStr">
        <is>
          <t>N/A</t>
        </is>
      </c>
      <c r="W874" s="29" t="inlineStr">
        <is>
          <t>N/A</t>
        </is>
      </c>
      <c r="X874" s="17" t="n"/>
      <c r="Y874" s="22" t="n"/>
      <c r="Z874" s="39" t="inlineStr">
        <is>
          <t>H/G : Shortcut (N/A)</t>
        </is>
      </c>
      <c r="AA874" s="39" t="inlineStr">
        <is>
          <t>사양 아님(N/A)</t>
        </is>
      </c>
      <c r="AB874" s="39" t="inlineStr">
        <is>
          <t>Proxy</t>
        </is>
      </c>
    </row>
    <row r="875" ht="79.2" customHeight="1" s="357">
      <c r="A875" s="108" t="n"/>
      <c r="B875" s="29" t="inlineStr">
        <is>
          <t>TC_HL_0507</t>
        </is>
      </c>
      <c r="C875" s="29" t="inlineStr">
        <is>
          <t>Handle Layer / Home</t>
        </is>
      </c>
      <c r="D875" s="29" t="inlineStr">
        <is>
          <t>상태</t>
        </is>
      </c>
      <c r="E875" s="29" t="inlineStr">
        <is>
          <t>차량 상태 (KOA)</t>
        </is>
      </c>
      <c r="F875" s="29" t="inlineStr">
        <is>
          <t>홈 - 연비/전비</t>
        </is>
      </c>
      <c r="G875" s="29" t="inlineStr">
        <is>
          <t>KR, EU, NA</t>
        </is>
      </c>
      <c r="H875" s="29" t="inlineStr">
        <is>
          <t>KOA</t>
        </is>
      </c>
      <c r="I875" s="29" t="n">
        <v>5</v>
      </c>
      <c r="J875" s="30" t="n"/>
      <c r="K875" s="39" t="inlineStr">
        <is>
          <t>1. 연비, 주유(또는 충전) 후 연비, 최근 주행 연비 데이터 일부 미수신 또는 유효하지 않은 경우</t>
        </is>
      </c>
      <c r="L875" s="30" t="inlineStr">
        <is>
          <t>1. Home 탭 진입
2. 연비정보 영역 확인</t>
        </is>
      </c>
      <c r="M875" s="30" t="inlineStr">
        <is>
          <t>1. 카드 미표출</t>
        </is>
      </c>
      <c r="N875" s="83">
        <f>IF(COUNTIF(P875:W875,"F")&gt;=1,"FAIL",(IF(COUNTIF(P875:W875,"P")&gt;=1,"PASS",(IF(COUNTIF(P875:W875,"N/T")&gt;=1,"N/T",(IF(COUNTIF(P875:W875,"N/A")&gt;=1,"N/A","-")))))))</f>
        <v/>
      </c>
      <c r="O875" s="81">
        <f>IF(COUNTIF(P875:Q875,"F")&gt;=1,"FAIL",(IF(COUNTIF(P875:Q875,"P")&gt;=1,"PASS",(IF(COUNTIF(P875:Q875,"N/T")&gt;=1,"N/T",(IF(COUNTIF(P875:Q875,"N/A")&gt;=1,"N/A","-")))))))</f>
        <v/>
      </c>
      <c r="P875" s="29" t="inlineStr">
        <is>
          <t>N/T</t>
        </is>
      </c>
      <c r="Q875" s="29" t="inlineStr">
        <is>
          <t>N/T</t>
        </is>
      </c>
      <c r="R875" s="120">
        <f>IF(COUNTIF(S875:T875,"F")&gt;=1,"FAIL",(IF(COUNTIF(S875:T875,"P")&gt;=1,"PASS",(IF(COUNTIF(S875:T875,"N/T")&gt;=1,"N/T",(IF(COUNTIF(S875:T875,"N/A")&gt;=1,"N/A","-")))))))</f>
        <v/>
      </c>
      <c r="S875" s="29" t="inlineStr">
        <is>
          <t>N/A</t>
        </is>
      </c>
      <c r="T875" s="29" t="inlineStr">
        <is>
          <t>N/A</t>
        </is>
      </c>
      <c r="U875" s="120">
        <f>IF(COUNTIF(V875:W875,"F")&gt;=1,"FAIL",(IF(COUNTIF(V875:W875,"P")&gt;=1,"PASS",(IF(COUNTIF(V875:W875,"N/T")&gt;=1,"N/T",(IF(COUNTIF(V875:W875,"N/A")&gt;=1,"N/A","-")))))))</f>
        <v/>
      </c>
      <c r="V875" s="29" t="inlineStr">
        <is>
          <t>N/A</t>
        </is>
      </c>
      <c r="W875" s="29" t="inlineStr">
        <is>
          <t>N/A</t>
        </is>
      </c>
      <c r="X875" s="17" t="n"/>
      <c r="Y875" s="22" t="n"/>
      <c r="Z875" s="39" t="inlineStr">
        <is>
          <t>K : 데이터 일부 미수신 또는 유효하지 않는 경우(N/T)
H/G : Shortcut (N/A)</t>
        </is>
      </c>
      <c r="AA875" s="39" t="inlineStr">
        <is>
          <t>N/T : 특수상황/실패 조건 필요(조건)</t>
        </is>
      </c>
      <c r="AB875" s="39" t="n"/>
    </row>
    <row r="876" ht="52.8" customHeight="1" s="357">
      <c r="A876" s="108" t="n"/>
      <c r="B876" s="29" t="inlineStr">
        <is>
          <t>TC_HL_0508</t>
        </is>
      </c>
      <c r="C876" s="29" t="inlineStr">
        <is>
          <t>Handle Layer / Home</t>
        </is>
      </c>
      <c r="D876" s="29" t="inlineStr">
        <is>
          <t>상태</t>
        </is>
      </c>
      <c r="E876" s="29" t="inlineStr">
        <is>
          <t>차량 상태 (KOA)</t>
        </is>
      </c>
      <c r="F876" s="29" t="inlineStr">
        <is>
          <t>홈 - 연비/전비</t>
        </is>
      </c>
      <c r="G876" s="29" t="inlineStr">
        <is>
          <t>KR, EU, NA</t>
        </is>
      </c>
      <c r="H876" s="29" t="inlineStr">
        <is>
          <t>KOA</t>
        </is>
      </c>
      <c r="I876" s="29" t="n">
        <v>5</v>
      </c>
      <c r="J876" s="30" t="n"/>
      <c r="K876" s="39" t="inlineStr">
        <is>
          <t>1. 하나의 카드 안에 있는 데이터 모두 미수신 또는 유효하지 않은 경우</t>
        </is>
      </c>
      <c r="L876" s="30" t="inlineStr">
        <is>
          <t>1. Home 탭 진입
2. 연비정보 영역 확인</t>
        </is>
      </c>
      <c r="M876" s="30" t="inlineStr">
        <is>
          <t>1. 카드 미표출</t>
        </is>
      </c>
      <c r="N876" s="69">
        <f>IF(COUNTIF(P876:W876,"F")&gt;=1,"FAIL",(IF(COUNTIF(P876:W876,"P")&gt;=1,"PASS",(IF(COUNTIF(P876:W876,"N/T")&gt;=1,"N/T",(IF(COUNTIF(P876:W876,"N/A")&gt;=1,"N/A","-")))))))</f>
        <v/>
      </c>
      <c r="O876" s="120">
        <f>IF(COUNTIF(P876:Q876,"F")&gt;=1,"FAIL",(IF(COUNTIF(P876:Q876,"P")&gt;=1,"PASS",(IF(COUNTIF(P876:Q876,"N/T")&gt;=1,"N/T",(IF(COUNTIF(P876:Q876,"N/A")&gt;=1,"N/A","-")))))))</f>
        <v/>
      </c>
      <c r="P876" s="29" t="inlineStr">
        <is>
          <t>P</t>
        </is>
      </c>
      <c r="Q876" s="29" t="inlineStr">
        <is>
          <t>P</t>
        </is>
      </c>
      <c r="R876" s="120">
        <f>IF(COUNTIF(S876:T876,"F")&gt;=1,"FAIL",(IF(COUNTIF(S876:T876,"P")&gt;=1,"PASS",(IF(COUNTIF(S876:T876,"N/T")&gt;=1,"N/T",(IF(COUNTIF(S876:T876,"N/A")&gt;=1,"N/A","-")))))))</f>
        <v/>
      </c>
      <c r="S876" s="29" t="inlineStr">
        <is>
          <t>N/A</t>
        </is>
      </c>
      <c r="T876" s="29" t="inlineStr">
        <is>
          <t>N/A</t>
        </is>
      </c>
      <c r="U876" s="120">
        <f>IF(COUNTIF(V876:W876,"F")&gt;=1,"FAIL",(IF(COUNTIF(V876:W876,"P")&gt;=1,"PASS",(IF(COUNTIF(V876:W876,"N/T")&gt;=1,"N/T",(IF(COUNTIF(V876:W876,"N/A")&gt;=1,"N/A","-")))))))</f>
        <v/>
      </c>
      <c r="V876" s="29" t="inlineStr">
        <is>
          <t>N/A</t>
        </is>
      </c>
      <c r="W876" s="29" t="inlineStr">
        <is>
          <t>N/A</t>
        </is>
      </c>
      <c r="X876" s="17" t="n"/>
      <c r="Y876" s="22" t="n"/>
      <c r="Z876" s="39" t="inlineStr">
        <is>
          <t>K : 데이터 모두 미수신 또는 유효하지 않은 
경우
H/G : Shortcut (N/A)</t>
        </is>
      </c>
      <c r="AA876" s="39" t="inlineStr">
        <is>
          <t>N/T : 특수상황/실패 조건 필요(조건)</t>
        </is>
      </c>
      <c r="AB876" s="39" t="inlineStr">
        <is>
          <t>Proxy</t>
        </is>
      </c>
    </row>
    <row r="877" ht="39.6" customHeight="1" s="357">
      <c r="A877" s="108" t="n"/>
      <c r="B877" s="29" t="inlineStr">
        <is>
          <t>TC_HL_0509</t>
        </is>
      </c>
      <c r="C877" s="29" t="inlineStr">
        <is>
          <t>Handle Layer / Home</t>
        </is>
      </c>
      <c r="D877" s="29" t="inlineStr">
        <is>
          <t>상태</t>
        </is>
      </c>
      <c r="E877" s="29" t="inlineStr">
        <is>
          <t>차량 상태 (KOA)</t>
        </is>
      </c>
      <c r="F877" s="29" t="inlineStr">
        <is>
          <t>홈 - 연비/전비</t>
        </is>
      </c>
      <c r="G877" s="29" t="inlineStr">
        <is>
          <t>KR, EU, NA</t>
        </is>
      </c>
      <c r="H877" s="29" t="inlineStr">
        <is>
          <t>KOA</t>
        </is>
      </c>
      <c r="I877" s="29" t="n">
        <v>4</v>
      </c>
      <c r="J877" s="30" t="inlineStr">
        <is>
          <t>1. 카드 표출 된 상태</t>
        </is>
      </c>
      <c r="K877" s="39" t="n"/>
      <c r="L877" s="30" t="inlineStr">
        <is>
          <t>1. Home 탭 진입
2. 연비정보 영역 확인</t>
        </is>
      </c>
      <c r="M877" s="30" t="inlineStr">
        <is>
          <t>1. 연비 선택시 차량 상태 상세로 이동
* [&gt; ] 선택시 동일하게 이동</t>
        </is>
      </c>
      <c r="N877" s="69">
        <f>IF(COUNTIF(P877:W877,"F")&gt;=1,"FAIL",(IF(COUNTIF(P877:W877,"P")&gt;=1,"PASS",(IF(COUNTIF(P877:W877,"N/T")&gt;=1,"N/T",(IF(COUNTIF(P877:W877,"N/A")&gt;=1,"N/A","-")))))))</f>
        <v/>
      </c>
      <c r="O877" s="120">
        <f>IF(COUNTIF(P877:Q877,"F")&gt;=1,"FAIL",(IF(COUNTIF(P877:Q877,"P")&gt;=1,"PASS",(IF(COUNTIF(P877:Q877,"N/T")&gt;=1,"N/T",(IF(COUNTIF(P877:Q877,"N/A")&gt;=1,"N/A","-")))))))</f>
        <v/>
      </c>
      <c r="P877" s="29" t="inlineStr">
        <is>
          <t>P</t>
        </is>
      </c>
      <c r="Q877" s="29" t="inlineStr">
        <is>
          <t>P</t>
        </is>
      </c>
      <c r="R877" s="120">
        <f>IF(COUNTIF(S877:T877,"F")&gt;=1,"FAIL",(IF(COUNTIF(S877:T877,"P")&gt;=1,"PASS",(IF(COUNTIF(S877:T877,"N/T")&gt;=1,"N/T",(IF(COUNTIF(S877:T877,"N/A")&gt;=1,"N/A","-")))))))</f>
        <v/>
      </c>
      <c r="S877" s="29" t="inlineStr">
        <is>
          <t>N/A</t>
        </is>
      </c>
      <c r="T877" s="29" t="inlineStr">
        <is>
          <t>N/A</t>
        </is>
      </c>
      <c r="U877" s="120">
        <f>IF(COUNTIF(V877:W877,"F")&gt;=1,"FAIL",(IF(COUNTIF(V877:W877,"P")&gt;=1,"PASS",(IF(COUNTIF(V877:W877,"N/T")&gt;=1,"N/T",(IF(COUNTIF(V877:W877,"N/A")&gt;=1,"N/A","-")))))))</f>
        <v/>
      </c>
      <c r="V877" s="29" t="inlineStr">
        <is>
          <t>N/A</t>
        </is>
      </c>
      <c r="W877" s="29" t="inlineStr">
        <is>
          <t>N/A</t>
        </is>
      </c>
      <c r="X877" s="17" t="inlineStr">
        <is>
          <t>SPAQA-23088
SPAQA-24982</t>
        </is>
      </c>
      <c r="Y877" s="17" t="n"/>
      <c r="Z877" s="39" t="inlineStr">
        <is>
          <t>H/G : Shortcut (N/A)</t>
        </is>
      </c>
      <c r="AA877" s="39" t="inlineStr">
        <is>
          <t>사양 아님(N/A)</t>
        </is>
      </c>
      <c r="AB877" s="39" t="n"/>
    </row>
  </sheetData>
  <autoFilter ref="B18:AB877">
    <filterColumn colId="12" hiddenButton="0" showButton="1">
      <filters>
        <filter val="N/T"/>
      </filters>
    </filterColumn>
    <sortState ref="B18:AB877">
      <sortCondition descending="1" sortBy="cellColor" ref="O18:O877" dxfId="95"/>
      <sortCondition descending="1" ref="C18:C877"/>
    </sortState>
  </autoFilter>
  <mergeCells count="20">
    <mergeCell ref="B2:D4"/>
    <mergeCell ref="V17:W17"/>
    <mergeCell ref="H4:I4"/>
    <mergeCell ref="B11:B14"/>
    <mergeCell ref="E6:J6"/>
    <mergeCell ref="E4:F4"/>
    <mergeCell ref="S17:T17"/>
    <mergeCell ref="E2:J2"/>
    <mergeCell ref="B6:D6"/>
    <mergeCell ref="E7:J7"/>
    <mergeCell ref="P17:Q17"/>
    <mergeCell ref="B10:C10"/>
    <mergeCell ref="R9:T9"/>
    <mergeCell ref="U9:W9"/>
    <mergeCell ref="B9:C9"/>
    <mergeCell ref="B7:D7"/>
    <mergeCell ref="H3:I3"/>
    <mergeCell ref="O9:Q9"/>
    <mergeCell ref="E3:F3"/>
    <mergeCell ref="J17:K17"/>
  </mergeCells>
  <conditionalFormatting sqref="B19:B877">
    <cfRule type="expression" priority="8" dxfId="19">
      <formula>COUNTIF(B:B,B:B)&gt;1</formula>
    </cfRule>
  </conditionalFormatting>
  <conditionalFormatting sqref="K276:K290">
    <cfRule type="expression" priority="2" dxfId="45">
      <formula>ISNUMBER(SEARCH(TEXT(TODAY(),"yyyy-mm-dd"),#REF!))</formula>
    </cfRule>
  </conditionalFormatting>
  <conditionalFormatting sqref="K455:K469">
    <cfRule type="expression" priority="1" dxfId="45">
      <formula>ISNUMBER(SEARCH(TEXT(TODAY(),"yyyy-mm-dd"),#REF!))</formula>
    </cfRule>
  </conditionalFormatting>
  <conditionalFormatting sqref="N19:N877">
    <cfRule type="containsText" priority="4" operator="containsText" dxfId="24" text="pass">
      <formula>NOT(ISERROR(SEARCH(("pass"),(N19))))</formula>
    </cfRule>
    <cfRule type="containsText" priority="5" operator="containsText" dxfId="23" text="fail">
      <formula>NOT(ISERROR(SEARCH(("fail"),(N19))))</formula>
    </cfRule>
    <cfRule type="containsText" priority="6" operator="containsText" dxfId="22" text="n/a">
      <formula>NOT(ISERROR(SEARCH(("n/a"),(N19))))</formula>
    </cfRule>
    <cfRule type="containsText" priority="7" operator="containsText" dxfId="21" text="n/t">
      <formula>NOT(ISERROR(SEARCH(("n/t"),(N19))))</formula>
    </cfRule>
  </conditionalFormatting>
  <dataValidations count="6">
    <dataValidation sqref="AB19:AB877" showDropDown="0" showInputMessage="0" showErrorMessage="1" allowBlank="1" type="list">
      <formula1>"추가,수정,삭제,ICT,실차,개인화,TASK,Sanity,CheckList,Proxy,TC분리필요"</formula1>
    </dataValidation>
    <dataValidation sqref="P19:Q877 S19:T877 V19:W877" showDropDown="0" showInputMessage="0" showErrorMessage="1" allowBlank="1" type="list">
      <formula1>"P,F,N/T,N/A"</formula1>
    </dataValidation>
    <dataValidation sqref="I19:I877" showDropDown="0" showInputMessage="0" showErrorMessage="0" allowBlank="1" type="list">
      <formula1>"1,2,3,4,5,6,-"</formula1>
    </dataValidation>
    <dataValidation sqref="AA19:AA877" showDropDown="0" showInputMessage="0" showErrorMessage="0" allowBlank="1" type="list">
      <formula1>"비대상 차종(N/A),비대상 앱모드(N/A),EU 미지원 기능(N/A),사양 아님(N/A),N/T : 외부 환경 필요(환경),N/T : 차량/디바이스 필요(조건),N/T : 특수상황/실패 조건 필요(조건),N/T : Blocked(조건)"</formula1>
    </dataValidation>
    <dataValidation sqref="H19:H877" showDropDown="0" showInputMessage="0" showErrorMessage="1" allowBlank="1" type="list">
      <formula1>"KOA,HOA,GOA"</formula1>
    </dataValidation>
    <dataValidation sqref="G19:G877" showDropDown="0" showInputMessage="0" showErrorMessage="1" allowBlank="1" type="list">
      <formula1>"KR,EU,NA,MX"</formula1>
    </dataValidation>
  </dataValidations>
  <pageMargins left="0.7" right="0.7" top="0.75" bottom="0.75" header="0" footer="0"/>
  <pageSetup orientation="landscape"/>
  <headerFooter>
    <oddHeader/>
    <oddFooter>&amp;L_x000d_#CCCCCC 사내한(Restricted)/김현 책임 모바일개발팀 본 문서는 Hyundai Autoever의 정보자산이므로 무단으로 전재 및 복제할 수 없으며, 이를 위반할 시에는 당사 사규 및 관련 법규에 의해 제재를 받을 수 있습니다.</oddFooter>
    <evenHeader/>
    <evenFooter/>
    <firstHeader/>
    <firstFooter/>
  </headerFooter>
</worksheet>
</file>

<file path=xl/worksheets/sheet5.xml><?xml version="1.0" encoding="utf-8"?>
<worksheet xmlns="http://schemas.openxmlformats.org/spreadsheetml/2006/main">
  <sheetPr>
    <tabColor rgb="FF00FFFF"/>
    <outlinePr summaryRight="0"/>
    <pageSetUpPr/>
  </sheetPr>
  <dimension ref="A1:AB386"/>
  <sheetViews>
    <sheetView showGridLines="0" workbookViewId="0">
      <pane ySplit="18" topLeftCell="A19" activePane="bottomLeft" state="frozen"/>
      <selection pane="bottomLeft" activeCell="B20" sqref="B20"/>
    </sheetView>
  </sheetViews>
  <sheetFormatPr baseColWidth="8" defaultColWidth="14.44140625" defaultRowHeight="15" customHeight="1" outlineLevelRow="1"/>
  <cols>
    <col width="1.6640625" customWidth="1" style="357" min="1" max="1"/>
    <col width="17" customWidth="1" style="357" min="2" max="2"/>
    <col width="13.6640625" customWidth="1" style="357" min="3" max="9"/>
    <col width="16.44140625" customWidth="1" style="357" min="10" max="10"/>
    <col width="17.109375" customWidth="1" style="357" min="11" max="11"/>
    <col width="37.33203125" customWidth="1" style="357" min="12" max="12"/>
    <col width="60.33203125" customWidth="1" style="357" min="13" max="13"/>
    <col width="12.6640625" customWidth="1" style="357" min="14" max="23"/>
    <col width="18.6640625" customWidth="1" style="357" min="24" max="25"/>
    <col width="38.5546875" customWidth="1" style="357" min="26" max="26"/>
    <col width="18.88671875" customWidth="1" style="357" min="27" max="27"/>
  </cols>
  <sheetData>
    <row r="1" ht="15" customHeight="1" s="357">
      <c r="A1" s="107" t="n"/>
      <c r="B1" s="107" t="n"/>
      <c r="C1" s="197" t="inlineStr">
        <is>
          <t>TC 추가 NO :</t>
        </is>
      </c>
      <c r="D1" s="108">
        <f>IFERROR(__xludf.DUMMYFUNCTION("""TC_""&amp;""Widget""&amp;""_""&amp;TEXT(ARRAYFORMULA(MAX(IFERROR(VALUE(REGEXEXTRACT(B109:B1676, ""\d+"")))))+1,""0000"")"),"TC_Widget_0370")</f>
        <v/>
      </c>
      <c r="E1" s="107" t="n"/>
      <c r="F1" s="107" t="n"/>
      <c r="G1" s="107" t="n"/>
      <c r="H1" s="107" t="n"/>
      <c r="I1" s="107" t="n"/>
      <c r="J1" s="107" t="n"/>
      <c r="K1" s="111" t="n"/>
      <c r="L1" s="107" t="n"/>
      <c r="M1" s="112" t="n"/>
      <c r="N1" s="112" t="n"/>
      <c r="O1" s="112" t="n"/>
      <c r="P1" s="112" t="n"/>
      <c r="Q1" s="107" t="n"/>
      <c r="R1" s="107" t="n"/>
      <c r="S1" s="107" t="n"/>
      <c r="T1" s="107" t="n"/>
      <c r="U1" s="107" t="n"/>
      <c r="V1" s="107" t="n"/>
      <c r="W1" s="112" t="n"/>
      <c r="X1" s="107" t="n"/>
      <c r="Y1" s="107" t="n"/>
      <c r="Z1" s="114" t="n"/>
      <c r="AA1" s="114" t="n"/>
      <c r="AB1" s="111" t="n"/>
    </row>
    <row r="2" ht="15" customHeight="1" s="357">
      <c r="A2" s="107" t="n"/>
      <c r="B2" s="374" t="inlineStr">
        <is>
          <t>CCI One App</t>
        </is>
      </c>
      <c r="C2" s="359" t="n"/>
      <c r="D2" s="360" t="n"/>
      <c r="E2" s="17" t="inlineStr">
        <is>
          <t>EU FullTC</t>
        </is>
      </c>
      <c r="F2" s="361" t="n"/>
      <c r="G2" s="361" t="n"/>
      <c r="H2" s="361" t="n"/>
      <c r="I2" s="361" t="n"/>
      <c r="J2" s="362" t="n"/>
      <c r="K2" s="111" t="n"/>
      <c r="L2" s="115">
        <f>Control!L2</f>
        <v/>
      </c>
      <c r="M2" s="82">
        <f>IF(COUNTIF(N2:O2,"F")&gt;=1,"FAIL",(IF(COUNTIF(N2:O2,"P")&gt;=1,"PASS",(IF(COUNTIF(N2:O2,"N/T")&gt;=1,"N/T",(IF(COUNTIF(N2:O2,"N/A")&gt;=1,"N/A","-")))))))</f>
        <v/>
      </c>
      <c r="N2" s="112" t="n"/>
      <c r="O2" s="199" t="inlineStr">
        <is>
          <t>추가</t>
        </is>
      </c>
      <c r="P2" s="200" t="inlineStr">
        <is>
          <t>수정</t>
        </is>
      </c>
      <c r="Q2" s="201" t="inlineStr">
        <is>
          <t>삭제</t>
        </is>
      </c>
      <c r="R2" s="107" t="n"/>
      <c r="S2" s="107" t="n"/>
      <c r="T2" s="107" t="n"/>
      <c r="U2" s="107" t="n"/>
      <c r="V2" s="107" t="n"/>
      <c r="W2" s="112" t="n"/>
      <c r="X2" s="107" t="inlineStr">
        <is>
          <t> </t>
        </is>
      </c>
      <c r="Y2" s="107" t="n"/>
      <c r="Z2" s="114" t="n"/>
      <c r="AA2" s="114" t="n"/>
      <c r="AB2" s="111" t="n"/>
    </row>
    <row r="3" ht="15" customHeight="1" s="357">
      <c r="A3" s="107" t="n"/>
      <c r="B3" s="363" t="n"/>
      <c r="D3" s="364" t="n"/>
      <c r="E3" s="216" t="inlineStr">
        <is>
          <t>Project</t>
        </is>
      </c>
      <c r="F3" s="362" t="n"/>
      <c r="G3" s="16" t="n"/>
      <c r="H3" s="216" t="inlineStr">
        <is>
          <t>UID ver.</t>
        </is>
      </c>
      <c r="I3" s="362" t="n"/>
      <c r="J3" s="29" t="inlineStr">
        <is>
          <t>11월 피쳐컷</t>
        </is>
      </c>
      <c r="K3" s="111" t="n"/>
      <c r="L3" s="119">
        <f>Control!L3</f>
        <v/>
      </c>
      <c r="M3" s="120">
        <f>IF(COUNTIF(N3:O3,"F")&gt;=1,"FAIL",(IF(COUNTIF(N3:O3,"P")&gt;=1,"PASS",(IF(COUNTIF(N3:O3,"N/T")&gt;=1,"N/T",(IF(COUNTIF(N3:O3,"N/A")&gt;=1,"N/A","-")))))))</f>
        <v/>
      </c>
      <c r="N3" s="112" t="n"/>
      <c r="O3" s="17">
        <f>COUNTIFS($AB:$AB,"*"&amp;O2&amp;"*")</f>
        <v/>
      </c>
      <c r="P3" s="17">
        <f>COUNTIFS($AB:$AB,"*"&amp;P2&amp;"*")</f>
        <v/>
      </c>
      <c r="Q3" s="17">
        <f>COUNTIFS($AB:$AB,"*"&amp;Q2&amp;"*")</f>
        <v/>
      </c>
      <c r="R3" s="107" t="n"/>
      <c r="S3" s="107" t="n"/>
      <c r="T3" s="107" t="n"/>
      <c r="U3" s="107" t="n"/>
      <c r="V3" s="107" t="n"/>
      <c r="W3" s="112" t="n"/>
      <c r="X3" s="107" t="inlineStr">
        <is>
          <t>                           </t>
        </is>
      </c>
      <c r="Y3" s="107" t="n"/>
      <c r="Z3" s="114" t="n"/>
      <c r="AA3" s="114" t="n"/>
      <c r="AB3" s="111" t="n"/>
    </row>
    <row r="4" ht="15" customHeight="1" s="357">
      <c r="A4" s="107" t="n"/>
      <c r="B4" s="365" t="n"/>
      <c r="C4" s="366" t="n"/>
      <c r="D4" s="367" t="n"/>
      <c r="E4" s="216" t="inlineStr">
        <is>
          <t>담당자</t>
        </is>
      </c>
      <c r="F4" s="362" t="n"/>
      <c r="G4" s="16" t="n"/>
      <c r="H4" s="216" t="inlineStr">
        <is>
          <t>작성일자</t>
        </is>
      </c>
      <c r="I4" s="362" t="n"/>
      <c r="J4" s="368" t="n"/>
      <c r="K4" s="111" t="n"/>
      <c r="L4" s="122">
        <f>Control!L4</f>
        <v/>
      </c>
      <c r="M4" s="81">
        <f>IF(COUNTIF(N4:O4,"F")&gt;=1,"FAIL",(IF(COUNTIF(N4:O4,"P")&gt;=1,"PASS",(IF(COUNTIF(N4:O4,"N/T")&gt;=1,"N/T",(IF(COUNTIF(N4:O4,"N/A")&gt;=1,"N/A","-")))))))</f>
        <v/>
      </c>
      <c r="N4" s="112" t="n"/>
      <c r="O4" s="112" t="n"/>
      <c r="P4" s="107" t="n"/>
      <c r="Q4" s="230" t="n"/>
      <c r="R4" s="107" t="n"/>
      <c r="S4" s="107" t="n"/>
      <c r="T4" s="107" t="n"/>
      <c r="U4" s="107" t="n"/>
      <c r="V4" s="107" t="n"/>
      <c r="W4" s="112" t="n"/>
      <c r="X4" s="107" t="n"/>
      <c r="Y4" s="107" t="n"/>
      <c r="Z4" s="105" t="n"/>
      <c r="AA4" s="114" t="n"/>
      <c r="AB4" s="111" t="n"/>
    </row>
    <row r="5" ht="15" customHeight="1" s="357">
      <c r="A5" s="107" t="n"/>
      <c r="B5" s="107" t="n"/>
      <c r="C5" s="107" t="n"/>
      <c r="D5" s="112" t="n"/>
      <c r="E5" s="112" t="n"/>
      <c r="F5" s="112" t="n"/>
      <c r="G5" s="107" t="n"/>
      <c r="H5" s="112" t="n"/>
      <c r="I5" s="111" t="n"/>
      <c r="J5" s="111" t="n"/>
      <c r="K5" s="111" t="n"/>
      <c r="L5" s="231">
        <f>Control!L5</f>
        <v/>
      </c>
      <c r="M5" s="84">
        <f>IF(COUNTIF(N5:O5,"F")&gt;=1,"FAIL",(IF(COUNTIF(N5:O5,"P")&gt;=1,"PASS",(IF(COUNTIF(N5:O5,"N/T")&gt;=1,"N/T",(IF(COUNTIF(N5:O5,"N/A")&gt;=1,"N/A","-")))))))</f>
        <v/>
      </c>
      <c r="N5" s="125" t="inlineStr">
        <is>
          <t>← 색깔 업뎃 시 직접 색 지정하지 말고, 이거 복붙해 주세요(누가 처리 했는지 히스토리 보관용)</t>
        </is>
      </c>
      <c r="O5" s="112" t="n"/>
      <c r="P5" s="107" t="n"/>
      <c r="Q5" s="107" t="n"/>
      <c r="R5" s="107" t="n"/>
      <c r="S5" s="107" t="n"/>
      <c r="T5" s="107" t="n"/>
      <c r="U5" s="107" t="n"/>
      <c r="V5" s="107" t="n"/>
      <c r="W5" s="112" t="n"/>
      <c r="X5" s="107" t="n"/>
      <c r="Y5" s="107" t="n"/>
      <c r="Z5" s="114" t="n"/>
      <c r="AA5" s="114" t="n"/>
      <c r="AB5" s="111" t="n"/>
    </row>
    <row r="6" hidden="1" outlineLevel="1" ht="30" customHeight="1" s="357">
      <c r="A6" s="107" t="n"/>
      <c r="B6" s="17" t="inlineStr">
        <is>
          <t>테스트 환경</t>
        </is>
      </c>
      <c r="C6" s="361" t="n"/>
      <c r="D6" s="362" t="n"/>
      <c r="E6" s="17" t="n"/>
      <c r="F6" s="361" t="n"/>
      <c r="G6" s="361" t="n"/>
      <c r="H6" s="361" t="n"/>
      <c r="I6" s="361" t="n"/>
      <c r="J6" s="362" t="n"/>
      <c r="K6" s="111" t="n"/>
      <c r="L6" s="111" t="n"/>
      <c r="M6" s="112" t="n"/>
      <c r="N6" s="107" t="n"/>
      <c r="O6" s="107" t="n"/>
      <c r="P6" s="107" t="n"/>
      <c r="Q6" s="107" t="n"/>
      <c r="R6" s="107" t="n"/>
      <c r="S6" s="107" t="n"/>
      <c r="T6" s="107" t="n"/>
      <c r="U6" s="107" t="n"/>
      <c r="V6" s="107" t="n"/>
      <c r="W6" s="112" t="n"/>
      <c r="X6" s="107" t="n"/>
      <c r="Y6" s="107" t="n"/>
      <c r="Z6" s="114" t="n"/>
      <c r="AA6" s="114" t="n"/>
      <c r="AB6" s="111" t="n"/>
    </row>
    <row r="7" hidden="1" outlineLevel="1" ht="30" customHeight="1" s="357">
      <c r="A7" s="107" t="n"/>
      <c r="B7" s="17" t="inlineStr">
        <is>
          <t>Tester</t>
        </is>
      </c>
      <c r="C7" s="361" t="n"/>
      <c r="D7" s="362" t="n"/>
      <c r="E7" s="17" t="n"/>
      <c r="F7" s="361" t="n"/>
      <c r="G7" s="361" t="n"/>
      <c r="H7" s="361" t="n"/>
      <c r="I7" s="361" t="n"/>
      <c r="J7" s="362" t="n"/>
      <c r="K7" s="111" t="n"/>
      <c r="L7" s="111" t="n"/>
      <c r="M7" s="112" t="n"/>
      <c r="N7" s="107" t="n"/>
      <c r="O7" s="107" t="n"/>
      <c r="P7" s="107" t="n"/>
      <c r="Q7" s="107" t="n"/>
      <c r="R7" s="107" t="n"/>
      <c r="S7" s="107" t="n"/>
      <c r="T7" s="107" t="n"/>
      <c r="U7" s="107" t="n"/>
      <c r="V7" s="107" t="n"/>
      <c r="W7" s="112" t="n"/>
      <c r="X7" s="107" t="n"/>
      <c r="Y7" s="107" t="n"/>
      <c r="Z7" s="114" t="n"/>
      <c r="AA7" s="114" t="n"/>
      <c r="AB7" s="111" t="n"/>
    </row>
    <row r="8" hidden="1" outlineLevel="1" ht="6.75" customHeight="1" s="357">
      <c r="A8" s="107" t="n"/>
      <c r="B8" s="107" t="n"/>
      <c r="C8" s="107" t="n"/>
      <c r="D8" s="112" t="n"/>
      <c r="E8" s="112" t="n"/>
      <c r="F8" s="112" t="n"/>
      <c r="G8" s="107" t="n"/>
      <c r="H8" s="112" t="n"/>
      <c r="I8" s="107" t="n"/>
      <c r="J8" s="111" t="n"/>
      <c r="K8" s="111" t="n"/>
      <c r="L8" s="111" t="n"/>
      <c r="M8" s="112" t="n"/>
      <c r="N8" s="107" t="n"/>
      <c r="O8" s="107" t="n"/>
      <c r="P8" s="107" t="n"/>
      <c r="Q8" s="107" t="n"/>
      <c r="R8" s="107" t="n"/>
      <c r="S8" s="107" t="n"/>
      <c r="T8" s="107" t="n"/>
      <c r="U8" s="107" t="n"/>
      <c r="V8" s="107" t="n"/>
      <c r="W8" s="112" t="n"/>
      <c r="X8" s="107" t="n"/>
      <c r="Y8" s="107" t="n"/>
      <c r="Z8" s="114" t="n"/>
      <c r="AA8" s="114" t="n"/>
      <c r="AB8" s="111" t="n"/>
    </row>
    <row r="9" hidden="1" outlineLevel="1" ht="15" customHeight="1" s="357">
      <c r="A9" s="107" t="n"/>
      <c r="B9" s="376" t="inlineStr">
        <is>
          <t>Test Target</t>
        </is>
      </c>
      <c r="C9" s="362" t="n"/>
      <c r="D9" s="6" t="inlineStr">
        <is>
          <t>Total TC</t>
        </is>
      </c>
      <c r="E9" s="6" t="inlineStr">
        <is>
          <t>RunRate</t>
        </is>
      </c>
      <c r="F9" s="6" t="inlineStr">
        <is>
          <t>PassRate</t>
        </is>
      </c>
      <c r="G9" s="204" t="inlineStr">
        <is>
          <t>PASS</t>
        </is>
      </c>
      <c r="H9" s="264" t="inlineStr">
        <is>
          <t>FAIL</t>
        </is>
      </c>
      <c r="I9" s="265" t="inlineStr">
        <is>
          <t>N/A</t>
        </is>
      </c>
      <c r="J9" s="7" t="inlineStr">
        <is>
          <t>N/T</t>
        </is>
      </c>
      <c r="K9" s="111" t="n"/>
      <c r="L9" s="111" t="n"/>
      <c r="M9" s="112" t="n"/>
      <c r="N9" s="49" t="inlineStr">
        <is>
          <t>Brand</t>
        </is>
      </c>
      <c r="O9" s="8" t="inlineStr">
        <is>
          <t>KOA</t>
        </is>
      </c>
      <c r="P9" s="361" t="n"/>
      <c r="Q9" s="362" t="n"/>
      <c r="R9" s="9" t="inlineStr">
        <is>
          <t>HOA</t>
        </is>
      </c>
      <c r="S9" s="361" t="n"/>
      <c r="T9" s="362" t="n"/>
      <c r="U9" s="10" t="inlineStr">
        <is>
          <t>GOA</t>
        </is>
      </c>
      <c r="V9" s="361" t="n"/>
      <c r="W9" s="362" t="n"/>
      <c r="X9" s="107" t="n"/>
      <c r="Y9" s="107" t="n"/>
      <c r="Z9" s="114" t="n"/>
      <c r="AA9" s="114" t="n"/>
      <c r="AB9" s="111" t="n"/>
    </row>
    <row r="10" hidden="1" outlineLevel="1" ht="15" customHeight="1" s="357">
      <c r="A10" s="111" t="n"/>
      <c r="B10" s="381" t="inlineStr">
        <is>
          <t>Total</t>
        </is>
      </c>
      <c r="C10" s="382" t="n"/>
      <c r="D10" s="233">
        <f>SUM(D11:D14)</f>
        <v/>
      </c>
      <c r="E10" s="383">
        <f>IFERROR(SUM($G10:J10)/$D10,"-")</f>
        <v/>
      </c>
      <c r="F10" s="384">
        <f>IFERROR($G10/(SUM(G10:H10)),"-")</f>
        <v/>
      </c>
      <c r="G10" s="233">
        <f>SUM(G11:G14)</f>
        <v/>
      </c>
      <c r="H10" s="233">
        <f>SUM(H11:H14)</f>
        <v/>
      </c>
      <c r="I10" s="233">
        <f>SUM(I11:I14)</f>
        <v/>
      </c>
      <c r="J10" s="236">
        <f>SUM(J11:J14)</f>
        <v/>
      </c>
      <c r="K10" s="130" t="n"/>
      <c r="L10" s="130" t="n"/>
      <c r="M10" s="112" t="n"/>
      <c r="N10" s="206" t="inlineStr">
        <is>
          <t>OS 별 결과</t>
        </is>
      </c>
      <c r="O10" s="206" t="inlineStr">
        <is>
          <t>Total</t>
        </is>
      </c>
      <c r="P10" s="206" t="inlineStr">
        <is>
          <t>Android</t>
        </is>
      </c>
      <c r="Q10" s="206" t="inlineStr">
        <is>
          <t>iOS</t>
        </is>
      </c>
      <c r="R10" s="206" t="inlineStr">
        <is>
          <t>Total</t>
        </is>
      </c>
      <c r="S10" s="206" t="inlineStr">
        <is>
          <t>Android</t>
        </is>
      </c>
      <c r="T10" s="206" t="inlineStr">
        <is>
          <t>iOS</t>
        </is>
      </c>
      <c r="U10" s="206" t="inlineStr">
        <is>
          <t>Total</t>
        </is>
      </c>
      <c r="V10" s="206" t="n"/>
      <c r="W10" s="206" t="n"/>
      <c r="X10" s="111" t="n"/>
      <c r="Y10" s="111" t="n"/>
      <c r="Z10" s="114" t="n"/>
      <c r="AA10" s="114" t="n"/>
      <c r="AB10" s="111" t="n"/>
    </row>
    <row r="11" hidden="1" outlineLevel="1" ht="15" customHeight="1" s="357">
      <c r="A11" s="111" t="n"/>
      <c r="B11" s="29" t="inlineStr">
        <is>
          <t>Widget</t>
        </is>
      </c>
      <c r="C11" s="134" t="inlineStr">
        <is>
          <t>Common</t>
        </is>
      </c>
      <c r="D11" s="135">
        <f>COUNTIF($D$19:$D$5912,$C11)</f>
        <v/>
      </c>
      <c r="E11" s="371">
        <f>IFERROR(SUM($G11:J11)/$D11,"-")</f>
        <v/>
      </c>
      <c r="F11" s="371">
        <f>IFERROR($G11/(SUM(G11:H11)),"-")</f>
        <v/>
      </c>
      <c r="G11" s="135">
        <f>COUNTIFS($D:$D,$C11,$N:$N,G$9)</f>
        <v/>
      </c>
      <c r="H11" s="135">
        <f>COUNTIFS($D:$D,$C11,$N:$N,H$9)</f>
        <v/>
      </c>
      <c r="I11" s="237">
        <f>COUNTIFS($D:$D,$C11,$N:$N,I$9)</f>
        <v/>
      </c>
      <c r="J11" s="135">
        <f>COUNTIFS($D:$D,$C11,$N:$N,J$9)</f>
        <v/>
      </c>
      <c r="K11" s="130" t="n"/>
      <c r="L11" s="130" t="n"/>
      <c r="M11" s="112" t="n"/>
      <c r="N11" s="212" t="inlineStr">
        <is>
          <t>Total</t>
        </is>
      </c>
      <c r="O11" s="213">
        <f>SUM(O12:O15)</f>
        <v/>
      </c>
      <c r="P11" s="213">
        <f>SUM(P12:P15)</f>
        <v/>
      </c>
      <c r="Q11" s="213">
        <f>SUM(Q12:Q15)</f>
        <v/>
      </c>
      <c r="R11" s="213">
        <f>SUM(R12:R15)</f>
        <v/>
      </c>
      <c r="S11" s="213">
        <f>SUM(S12:S15)</f>
        <v/>
      </c>
      <c r="T11" s="213">
        <f>SUM(T12:T15)</f>
        <v/>
      </c>
      <c r="U11" s="213">
        <f>SUM(U12:U15)</f>
        <v/>
      </c>
      <c r="V11" s="213" t="n"/>
      <c r="W11" s="266" t="n"/>
      <c r="X11" s="111" t="n"/>
      <c r="Y11" s="111" t="n"/>
      <c r="Z11" s="114" t="n"/>
      <c r="AA11" s="114" t="n"/>
      <c r="AB11" s="111" t="n"/>
    </row>
    <row r="12" hidden="1" outlineLevel="1" ht="15" customHeight="1" s="357">
      <c r="A12" s="111" t="n"/>
      <c r="B12" s="372" t="n"/>
      <c r="C12" s="134" t="inlineStr">
        <is>
          <t>IOS</t>
        </is>
      </c>
      <c r="D12" s="135">
        <f>COUNTIF($D$19:$D$5912,$C12)</f>
        <v/>
      </c>
      <c r="E12" s="378">
        <f>IFERROR(SUM($G12:J12)/$D12,"-")</f>
        <v/>
      </c>
      <c r="F12" s="371">
        <f>IFERROR($G12/(SUM(G12:H12)),"-")</f>
        <v/>
      </c>
      <c r="G12" s="135">
        <f>COUNTIFS($D:$D,$C12,$N:$N,G$9)</f>
        <v/>
      </c>
      <c r="H12" s="135">
        <f>COUNTIFS($D:$D,$C12,$N:$N,H$9)</f>
        <v/>
      </c>
      <c r="I12" s="237">
        <f>COUNTIFS($D:$D,$C12,$N:$N,I$9)</f>
        <v/>
      </c>
      <c r="J12" s="135">
        <f>COUNTIFS($D:$D,$C12,$N:$N,J$9)</f>
        <v/>
      </c>
      <c r="K12" s="130" t="n"/>
      <c r="L12" s="130" t="n"/>
      <c r="M12" s="112" t="n"/>
      <c r="N12" s="214" t="inlineStr">
        <is>
          <t>PASS</t>
        </is>
      </c>
      <c r="O12" s="142">
        <f>COUNTIFS(O$20:O$10207,$N12)</f>
        <v/>
      </c>
      <c r="P12" s="142">
        <f>COUNTIFS(P$20:P$10207,"P")</f>
        <v/>
      </c>
      <c r="Q12" s="142">
        <f>COUNTIFS(Q$20:Q$10207,"P")</f>
        <v/>
      </c>
      <c r="R12" s="142">
        <f>COUNTIFS(R$20:R$10207,$N12)</f>
        <v/>
      </c>
      <c r="S12" s="142">
        <f>COUNTIFS(S$20:S$10207,"P")</f>
        <v/>
      </c>
      <c r="T12" s="142">
        <f>COUNTIFS(T$20:T$10207,"P")</f>
        <v/>
      </c>
      <c r="U12" s="142">
        <f>COUNTIFS(U$20:U$10207,$N12)</f>
        <v/>
      </c>
      <c r="V12" s="142" t="n"/>
      <c r="W12" s="95" t="n"/>
      <c r="X12" s="111" t="n"/>
      <c r="Y12" s="111" t="n"/>
      <c r="Z12" s="114" t="n"/>
      <c r="AA12" s="114" t="n"/>
      <c r="AB12" s="111" t="n"/>
    </row>
    <row r="13" hidden="1" outlineLevel="1" ht="15" customHeight="1" s="357">
      <c r="A13" s="111" t="n"/>
      <c r="B13" s="372" t="n"/>
      <c r="C13" s="134" t="inlineStr">
        <is>
          <t>Android</t>
        </is>
      </c>
      <c r="D13" s="135">
        <f>COUNTIF($D$19:$D$5912,$C13)</f>
        <v/>
      </c>
      <c r="E13" s="378">
        <f>IFERROR(SUM($G13:J13)/$D13,"-")</f>
        <v/>
      </c>
      <c r="F13" s="371">
        <f>IFERROR($G13/(SUM(G13:H13)),"-")</f>
        <v/>
      </c>
      <c r="G13" s="135">
        <f>COUNTIFS($D:$D,$C13,$N:$N,G$9)</f>
        <v/>
      </c>
      <c r="H13" s="135">
        <f>COUNTIFS($D:$D,$C13,$N:$N,H$9)</f>
        <v/>
      </c>
      <c r="I13" s="237">
        <f>COUNTIFS($D:$D,$C13,$N:$N,I$9)</f>
        <v/>
      </c>
      <c r="J13" s="135">
        <f>COUNTIFS($D:$D,$C13,$N:$N,J$9)</f>
        <v/>
      </c>
      <c r="K13" s="130" t="n"/>
      <c r="L13" s="130" t="n"/>
      <c r="M13" s="112" t="n"/>
      <c r="N13" s="215" t="inlineStr">
        <is>
          <t>FAIL</t>
        </is>
      </c>
      <c r="O13" s="142">
        <f>COUNTIFS(O$20:O$10207,$N13)</f>
        <v/>
      </c>
      <c r="P13" s="135">
        <f>COUNTIFS(P$20:P$10207,"F")</f>
        <v/>
      </c>
      <c r="Q13" s="135">
        <f>COUNTIFS(Q$20:Q$10207,"F")</f>
        <v/>
      </c>
      <c r="R13" s="142">
        <f>COUNTIFS(R$20:R$10207,$N13)</f>
        <v/>
      </c>
      <c r="S13" s="135">
        <f>COUNTIFS(S$20:S$10207,"F")</f>
        <v/>
      </c>
      <c r="T13" s="135">
        <f>COUNTIFS(T$20:T$10207,"F")</f>
        <v/>
      </c>
      <c r="U13" s="142">
        <f>COUNTIFS(U$20:U$10207,$N13)</f>
        <v/>
      </c>
      <c r="V13" s="135" t="n"/>
      <c r="W13" s="29" t="n"/>
      <c r="X13" s="111" t="n"/>
      <c r="Y13" s="111" t="n"/>
      <c r="Z13" s="114" t="n"/>
      <c r="AA13" s="114" t="n"/>
      <c r="AB13" s="111" t="n"/>
    </row>
    <row r="14" hidden="1" outlineLevel="1" ht="15" customHeight="1" s="357">
      <c r="A14" s="111" t="n"/>
      <c r="B14" s="373" t="n"/>
      <c r="C14" s="134" t="n"/>
      <c r="D14" s="135" t="n"/>
      <c r="E14" s="378" t="n"/>
      <c r="F14" s="371" t="n"/>
      <c r="G14" s="135" t="n"/>
      <c r="H14" s="135" t="n"/>
      <c r="I14" s="237" t="n"/>
      <c r="J14" s="135" t="n"/>
      <c r="K14" s="111" t="n"/>
      <c r="L14" s="111" t="n"/>
      <c r="M14" s="112" t="n"/>
      <c r="N14" s="17" t="inlineStr">
        <is>
          <t>N/A</t>
        </is>
      </c>
      <c r="O14" s="142">
        <f>COUNTIFS(O$20:O$10207,$N14)</f>
        <v/>
      </c>
      <c r="P14" s="135">
        <f>COUNTIFS(P$20:P$10207,$N14)</f>
        <v/>
      </c>
      <c r="Q14" s="135">
        <f>COUNTIFS(Q$20:Q$10207,$N14)</f>
        <v/>
      </c>
      <c r="R14" s="142">
        <f>COUNTIFS(R$20:R$10207,$N14)</f>
        <v/>
      </c>
      <c r="S14" s="135">
        <f>COUNTIFS(S$20:S$10207,$N14)</f>
        <v/>
      </c>
      <c r="T14" s="135">
        <f>COUNTIFS(T$20:T$10207,$N14)</f>
        <v/>
      </c>
      <c r="U14" s="142">
        <f>COUNTIFS(U$20:U$10207,$N14)</f>
        <v/>
      </c>
      <c r="V14" s="135" t="n"/>
      <c r="W14" s="29" t="n"/>
      <c r="X14" s="111" t="n"/>
      <c r="Y14" s="111" t="n"/>
      <c r="Z14" s="114" t="n"/>
      <c r="AA14" s="114" t="n"/>
      <c r="AB14" s="111" t="n"/>
    </row>
    <row r="15" hidden="1" outlineLevel="1" ht="15" customHeight="1" s="357">
      <c r="A15" s="111" t="n"/>
      <c r="B15" s="111" t="n"/>
      <c r="C15" s="111" t="n"/>
      <c r="D15" s="111" t="n"/>
      <c r="E15" s="111" t="n"/>
      <c r="F15" s="65" t="n"/>
      <c r="G15" s="111" t="n"/>
      <c r="H15" s="111" t="n"/>
      <c r="I15" s="111" t="n"/>
      <c r="J15" s="111" t="n"/>
      <c r="K15" s="111" t="n"/>
      <c r="L15" s="111" t="n"/>
      <c r="M15" s="112" t="n"/>
      <c r="N15" s="17" t="inlineStr">
        <is>
          <t>N/T</t>
        </is>
      </c>
      <c r="O15" s="142">
        <f>COUNTIFS(O$20:O$10207,$N15)</f>
        <v/>
      </c>
      <c r="P15" s="135">
        <f>COUNTIFS(P$20:P$10207,$N15)</f>
        <v/>
      </c>
      <c r="Q15" s="135">
        <f>COUNTIFS(Q$20:Q$10207,$N15)</f>
        <v/>
      </c>
      <c r="R15" s="142">
        <f>COUNTIFS(R$20:R$10207,$N15)</f>
        <v/>
      </c>
      <c r="S15" s="135">
        <f>COUNTIFS(S$20:S$10207,$N15)</f>
        <v/>
      </c>
      <c r="T15" s="135">
        <f>COUNTIFS(T$20:T$10207,$N15)</f>
        <v/>
      </c>
      <c r="U15" s="142">
        <f>COUNTIFS(U$20:U$10207,$N15)</f>
        <v/>
      </c>
      <c r="V15" s="135" t="n"/>
      <c r="W15" s="29" t="n"/>
      <c r="X15" s="111" t="n"/>
      <c r="Y15" s="111" t="n"/>
      <c r="Z15" s="114" t="n"/>
      <c r="AA15" s="114" t="n"/>
      <c r="AB15" s="111" t="n"/>
    </row>
    <row r="16" hidden="1" outlineLevel="1" ht="15" customHeight="1" s="357">
      <c r="A16" s="111" t="n"/>
      <c r="B16" s="111" t="n"/>
      <c r="C16" s="111" t="n"/>
      <c r="D16" s="111" t="n"/>
      <c r="E16" s="111" t="n"/>
      <c r="F16" s="65" t="n"/>
      <c r="G16" s="111" t="n"/>
      <c r="H16" s="111" t="n"/>
      <c r="I16" s="111" t="n"/>
      <c r="J16" s="111" t="n"/>
      <c r="K16" s="111" t="n"/>
      <c r="L16" s="111" t="n"/>
      <c r="M16" s="65" t="n"/>
      <c r="N16" s="65" t="n"/>
      <c r="O16" s="65" t="n"/>
      <c r="P16" s="65" t="n"/>
      <c r="Q16" s="111" t="n"/>
      <c r="R16" s="111" t="n"/>
      <c r="S16" s="111" t="n"/>
      <c r="T16" s="111" t="n"/>
      <c r="U16" s="111" t="n"/>
      <c r="V16" s="111" t="n"/>
      <c r="W16" s="65" t="n"/>
      <c r="X16" s="111" t="n"/>
      <c r="Y16" s="111" t="n"/>
      <c r="Z16" s="114" t="n"/>
      <c r="AA16" s="114" t="n"/>
      <c r="AB16" s="111" t="n"/>
    </row>
    <row r="17" collapsed="1" ht="15" customHeight="1" s="357">
      <c r="A17" s="239" t="n"/>
      <c r="B17" s="147" t="inlineStr">
        <is>
          <t xml:space="preserve">TC ID </t>
        </is>
      </c>
      <c r="C17" s="147" t="inlineStr">
        <is>
          <t>카테고리</t>
        </is>
      </c>
      <c r="D17" s="147" t="inlineStr">
        <is>
          <t>대분류</t>
        </is>
      </c>
      <c r="E17" s="147" t="inlineStr">
        <is>
          <t>중분류</t>
        </is>
      </c>
      <c r="F17" s="147" t="inlineStr">
        <is>
          <t>소분류</t>
        </is>
      </c>
      <c r="G17" s="147" t="inlineStr">
        <is>
          <t>향지</t>
        </is>
      </c>
      <c r="H17" s="147" t="inlineStr">
        <is>
          <t>브랜드</t>
        </is>
      </c>
      <c r="I17" s="147" t="inlineStr">
        <is>
          <t>우선순위</t>
        </is>
      </c>
      <c r="J17" s="147" t="inlineStr">
        <is>
          <t>Pre-condition</t>
        </is>
      </c>
      <c r="K17" s="362" t="n"/>
      <c r="L17" s="147" t="inlineStr">
        <is>
          <t>TC procedure</t>
        </is>
      </c>
      <c r="M17" s="147" t="inlineStr">
        <is>
          <t>Expected result</t>
        </is>
      </c>
      <c r="N17" s="7" t="inlineStr">
        <is>
          <t>Result</t>
        </is>
      </c>
      <c r="O17" s="8" t="inlineStr">
        <is>
          <t>KOA Result</t>
        </is>
      </c>
      <c r="P17" s="8" t="inlineStr">
        <is>
          <t>KOA</t>
        </is>
      </c>
      <c r="Q17" s="362" t="n"/>
      <c r="R17" s="9" t="inlineStr">
        <is>
          <t>HOA Result</t>
        </is>
      </c>
      <c r="S17" s="9" t="inlineStr">
        <is>
          <t>HOA</t>
        </is>
      </c>
      <c r="T17" s="362" t="n"/>
      <c r="U17" s="10" t="inlineStr">
        <is>
          <t>GOA Result</t>
        </is>
      </c>
      <c r="V17" s="10" t="inlineStr">
        <is>
          <t>GOA</t>
        </is>
      </c>
      <c r="W17" s="362" t="n"/>
      <c r="X17" s="147" t="inlineStr">
        <is>
          <t>Closed 지라 NO</t>
        </is>
      </c>
      <c r="Y17" s="7" t="inlineStr">
        <is>
          <t>지라 NO.</t>
        </is>
      </c>
      <c r="Z17" s="240" t="inlineStr">
        <is>
          <t>NT/NA 상세 사유</t>
        </is>
      </c>
      <c r="AA17" s="7" t="inlineStr">
        <is>
          <t>N/A N/T 필터</t>
        </is>
      </c>
      <c r="AB17" s="7" t="inlineStr">
        <is>
          <t>LABEL</t>
        </is>
      </c>
    </row>
    <row r="18" ht="15" customHeight="1" s="357">
      <c r="A18" s="239" t="n"/>
      <c r="B18" s="147" t="n"/>
      <c r="C18" s="147" t="n"/>
      <c r="D18" s="147" t="n"/>
      <c r="E18" s="147" t="n"/>
      <c r="F18" s="147" t="n"/>
      <c r="G18" s="147" t="n"/>
      <c r="H18" s="147" t="n"/>
      <c r="I18" s="147" t="n"/>
      <c r="J18" s="147" t="inlineStr">
        <is>
          <t>App 동작 조건</t>
        </is>
      </c>
      <c r="K18" s="147" t="inlineStr">
        <is>
          <t>차량 동작 조건</t>
        </is>
      </c>
      <c r="L18" s="147" t="n"/>
      <c r="M18" s="147" t="n"/>
      <c r="N18" s="12" t="n"/>
      <c r="O18" s="12" t="n"/>
      <c r="P18" s="7" t="inlineStr">
        <is>
          <t>Android</t>
        </is>
      </c>
      <c r="Q18" s="7" t="inlineStr">
        <is>
          <t>iOS</t>
        </is>
      </c>
      <c r="R18" s="12" t="n"/>
      <c r="S18" s="7" t="inlineStr">
        <is>
          <t>Android</t>
        </is>
      </c>
      <c r="T18" s="7" t="inlineStr">
        <is>
          <t>iOS</t>
        </is>
      </c>
      <c r="U18" s="12" t="n"/>
      <c r="V18" s="7" t="inlineStr">
        <is>
          <t>Android</t>
        </is>
      </c>
      <c r="W18" s="7" t="inlineStr">
        <is>
          <t>iOS</t>
        </is>
      </c>
      <c r="X18" s="7" t="n"/>
      <c r="Y18" s="7" t="n"/>
      <c r="Z18" s="240" t="n"/>
      <c r="AA18" s="51" t="n"/>
      <c r="AB18" s="50" t="n"/>
    </row>
    <row r="19" ht="26.4" customHeight="1" s="357">
      <c r="A19" s="108" t="inlineStr">
        <is>
          <t>j_005</t>
        </is>
      </c>
      <c r="B19" s="54" t="inlineStr">
        <is>
          <t>TC_Widget_0001</t>
        </is>
      </c>
      <c r="C19" s="54" t="inlineStr">
        <is>
          <t>Widget</t>
        </is>
      </c>
      <c r="D19" s="54" t="inlineStr">
        <is>
          <t>Common</t>
        </is>
      </c>
      <c r="E19" s="54" t="inlineStr">
        <is>
          <t>위젯 편집</t>
        </is>
      </c>
      <c r="F19" s="54" t="inlineStr">
        <is>
          <t>원격 제어 편집 진입점</t>
        </is>
      </c>
      <c r="G19" s="54" t="inlineStr">
        <is>
          <t>EU</t>
        </is>
      </c>
      <c r="H19" s="29" t="inlineStr">
        <is>
          <t>KOA, HOA, GOA</t>
        </is>
      </c>
      <c r="I19" s="54" t="n">
        <v>5</v>
      </c>
      <c r="J19" s="22" t="n"/>
      <c r="K19" s="22" t="n"/>
      <c r="L19" s="31" t="inlineStr">
        <is>
          <t>1. Handle Layer/Shortcut 선택</t>
        </is>
      </c>
      <c r="M19" s="31" t="inlineStr">
        <is>
          <t>1. Remote Control 문구 옆 [톱니바퀴] 선택
2. Edit remote control buttons 페이지 이동 하는지 확인</t>
        </is>
      </c>
      <c r="N19" s="96">
        <f>IF(COUNTIF(P19:W19,"F")&gt;=1,"FAIL",(IF(COUNTIF(P19:W19,"P")&gt;=1,"PASS",(IF(COUNTIF(P19:W19,"N/T")&gt;=1,"N/T",(IF(COUNTIF(P19:W19,"N/A")&gt;=1,"N/A","-")))))))</f>
        <v/>
      </c>
      <c r="O19" s="120">
        <f>IF(COUNTIF(P19:Q19,"F")&gt;=1,"FAIL",(IF(COUNTIF(P19:Q19,"P")&gt;=1,"PASS",(IF(COUNTIF(P19:Q19,"N/T")&gt;=1,"N/T",(IF(COUNTIF(P19:Q19,"N/A")&gt;=1,"N/A","-")))))))</f>
        <v/>
      </c>
      <c r="P19" s="29" t="inlineStr">
        <is>
          <t>N/A</t>
        </is>
      </c>
      <c r="Q19" s="29" t="inlineStr">
        <is>
          <t>N/A</t>
        </is>
      </c>
      <c r="R19" s="120">
        <f>IF(COUNTIF(S19:T19,"F")&gt;=1,"FAIL",(IF(COUNTIF(S19:T19,"P")&gt;=1,"PASS",(IF(COUNTIF(S19:T19,"N/T")&gt;=1,"N/T",(IF(COUNTIF(S19:T19,"N/A")&gt;=1,"N/A","-")))))))</f>
        <v/>
      </c>
      <c r="S19" s="29" t="inlineStr">
        <is>
          <t>N/A</t>
        </is>
      </c>
      <c r="T19" s="29" t="inlineStr">
        <is>
          <t>N/A</t>
        </is>
      </c>
      <c r="U19" s="120">
        <f>IF(COUNTIF(V19:W19,"F")&gt;=1,"FAIL",(IF(COUNTIF(V19:W19,"P")&gt;=1,"PASS",(IF(COUNTIF(V19:W19,"N/T")&gt;=1,"N/T",(IF(COUNTIF(V19:W19,"N/A")&gt;=1,"N/A","-")))))))</f>
        <v/>
      </c>
      <c r="V19" s="29" t="inlineStr">
        <is>
          <t>N/A</t>
        </is>
      </c>
      <c r="W19" s="29" t="inlineStr">
        <is>
          <t>N/A</t>
        </is>
      </c>
      <c r="X19" s="29" t="n"/>
      <c r="Y19" s="29" t="n"/>
      <c r="Z19" s="39" t="inlineStr">
        <is>
          <t>위젯 편집 화면 진입점 논의 중</t>
        </is>
      </c>
      <c r="AA19" s="39" t="inlineStr">
        <is>
          <t>N/T : Blocked(조건)</t>
        </is>
      </c>
      <c r="AB19" s="42" t="inlineStr">
        <is>
          <t>삭제</t>
        </is>
      </c>
    </row>
    <row r="20" ht="118.8" customHeight="1" s="357">
      <c r="A20" s="267" t="inlineStr">
        <is>
          <t>a_001</t>
        </is>
      </c>
      <c r="B20" s="54" t="inlineStr">
        <is>
          <t>TC_Widget_0002</t>
        </is>
      </c>
      <c r="C20" s="54" t="inlineStr">
        <is>
          <t>Widget</t>
        </is>
      </c>
      <c r="D20" s="54" t="inlineStr">
        <is>
          <t>Common</t>
        </is>
      </c>
      <c r="E20" s="54" t="inlineStr">
        <is>
          <t>위젯 편집</t>
        </is>
      </c>
      <c r="F20" s="54" t="inlineStr">
        <is>
          <t>원격 제어 편집 저장 및 초기화</t>
        </is>
      </c>
      <c r="G20" s="54" t="inlineStr">
        <is>
          <t>EU</t>
        </is>
      </c>
      <c r="H20" s="29" t="inlineStr">
        <is>
          <t>KOA, HOA, GOA</t>
        </is>
      </c>
      <c r="I20" s="54" t="n">
        <v>4</v>
      </c>
      <c r="J20" s="22" t="n"/>
      <c r="K20" s="22" t="n"/>
      <c r="L20" s="31" t="inlineStr">
        <is>
          <t>1. Handle Layer/Shortcut 선택
2. Edit remote control buttons 페이지 진입
3. Reset 버튼 선택</t>
        </is>
      </c>
      <c r="M20" s="31" t="inlineStr">
        <is>
          <t>1. "초기화 여부 확인" 팝업 표출 
"Do you want to reset the settings?"
"All changes will be undone."
[Reset]
[Cancel]
*Cancel 선택시 팝업 소거
*Reset 선택시 모든내용 초기화</t>
        </is>
      </c>
      <c r="N20" s="96">
        <f>IF(COUNTIF(P20:W20,"F")&gt;=1,"FAIL",(IF(COUNTIF(P20:W20,"P")&gt;=1,"PASS",(IF(COUNTIF(P20:W20,"N/T")&gt;=1,"N/T",(IF(COUNTIF(P20:W20,"N/A")&gt;=1,"N/A","-")))))))</f>
        <v/>
      </c>
      <c r="O20" s="120">
        <f>IF(COUNTIF(P20:Q20,"F")&gt;=1,"FAIL",(IF(COUNTIF(P20:Q20,"P")&gt;=1,"PASS",(IF(COUNTIF(P20:Q20,"N/T")&gt;=1,"N/T",(IF(COUNTIF(P20:Q20,"N/A")&gt;=1,"N/A","-")))))))</f>
        <v/>
      </c>
      <c r="P20" s="29" t="inlineStr">
        <is>
          <t>N/A</t>
        </is>
      </c>
      <c r="Q20" s="29" t="inlineStr">
        <is>
          <t>N/A</t>
        </is>
      </c>
      <c r="R20" s="120">
        <f>IF(COUNTIF(S20:T20,"F")&gt;=1,"FAIL",(IF(COUNTIF(S20:T20,"P")&gt;=1,"PASS",(IF(COUNTIF(S20:T20,"N/T")&gt;=1,"N/T",(IF(COUNTIF(S20:T20,"N/A")&gt;=1,"N/A","-")))))))</f>
        <v/>
      </c>
      <c r="S20" s="29" t="inlineStr">
        <is>
          <t>N/A</t>
        </is>
      </c>
      <c r="T20" s="29" t="inlineStr">
        <is>
          <t>N/A</t>
        </is>
      </c>
      <c r="U20" s="120">
        <f>IF(COUNTIF(V20:W20,"F")&gt;=1,"FAIL",(IF(COUNTIF(V20:W20,"P")&gt;=1,"PASS",(IF(COUNTIF(V20:W20,"N/T")&gt;=1,"N/T",(IF(COUNTIF(V20:W20,"N/A")&gt;=1,"N/A","-")))))))</f>
        <v/>
      </c>
      <c r="V20" s="29" t="inlineStr">
        <is>
          <t>N/A</t>
        </is>
      </c>
      <c r="W20" s="29" t="inlineStr">
        <is>
          <t>N/A</t>
        </is>
      </c>
      <c r="X20" s="29" t="n"/>
      <c r="Y20" s="29" t="n"/>
      <c r="Z20" s="39" t="inlineStr">
        <is>
          <t>위젯 편집 화면 진입점 논의 중</t>
        </is>
      </c>
      <c r="AA20" s="39" t="inlineStr">
        <is>
          <t>N/T : Blocked(조건)</t>
        </is>
      </c>
      <c r="AB20" s="42" t="inlineStr">
        <is>
          <t>삭제</t>
        </is>
      </c>
    </row>
    <row r="21" ht="39.6" customHeight="1" s="357">
      <c r="A21" s="108" t="inlineStr">
        <is>
          <t>j_011</t>
        </is>
      </c>
      <c r="B21" s="54" t="inlineStr">
        <is>
          <t>TC_Widget_0003</t>
        </is>
      </c>
      <c r="C21" s="54" t="inlineStr">
        <is>
          <t>Widget</t>
        </is>
      </c>
      <c r="D21" s="54" t="inlineStr">
        <is>
          <t>Common</t>
        </is>
      </c>
      <c r="E21" s="54" t="inlineStr">
        <is>
          <t>위젯 편집</t>
        </is>
      </c>
      <c r="F21" s="54" t="inlineStr">
        <is>
          <t>원격 제어 편집 저장 및 초기화</t>
        </is>
      </c>
      <c r="G21" s="54" t="inlineStr">
        <is>
          <t>EU</t>
        </is>
      </c>
      <c r="H21" s="29" t="inlineStr">
        <is>
          <t>KOA, HOA, GOA</t>
        </is>
      </c>
      <c r="I21" s="54" t="n">
        <v>5</v>
      </c>
      <c r="J21" s="22" t="n"/>
      <c r="K21" s="22" t="n"/>
      <c r="L21" s="31" t="inlineStr">
        <is>
          <t>1. Handle Layer/Shortcut 선택
2. Edit remote control buttons 페이지 진입
3. 설정 변경 후 Save 버튼 선택</t>
        </is>
      </c>
      <c r="M21" s="31" t="inlineStr">
        <is>
          <t>1. Handle Layer/Shortcut 페이지로 이동
2. Saved 토스트 팝업 표출</t>
        </is>
      </c>
      <c r="N21" s="96">
        <f>IF(COUNTIF(P21:W21,"F")&gt;=1,"FAIL",(IF(COUNTIF(P21:W21,"P")&gt;=1,"PASS",(IF(COUNTIF(P21:W21,"N/T")&gt;=1,"N/T",(IF(COUNTIF(P21:W21,"N/A")&gt;=1,"N/A","-")))))))</f>
        <v/>
      </c>
      <c r="O21" s="120">
        <f>IF(COUNTIF(P21:Q21,"F")&gt;=1,"FAIL",(IF(COUNTIF(P21:Q21,"P")&gt;=1,"PASS",(IF(COUNTIF(P21:Q21,"N/T")&gt;=1,"N/T",(IF(COUNTIF(P21:Q21,"N/A")&gt;=1,"N/A","-")))))))</f>
        <v/>
      </c>
      <c r="P21" s="29" t="inlineStr">
        <is>
          <t>N/A</t>
        </is>
      </c>
      <c r="Q21" s="29" t="inlineStr">
        <is>
          <t>N/A</t>
        </is>
      </c>
      <c r="R21" s="120">
        <f>IF(COUNTIF(S21:T21,"F")&gt;=1,"FAIL",(IF(COUNTIF(S21:T21,"P")&gt;=1,"PASS",(IF(COUNTIF(S21:T21,"N/T")&gt;=1,"N/T",(IF(COUNTIF(S21:T21,"N/A")&gt;=1,"N/A","-")))))))</f>
        <v/>
      </c>
      <c r="S21" s="29" t="inlineStr">
        <is>
          <t>N/A</t>
        </is>
      </c>
      <c r="T21" s="29" t="inlineStr">
        <is>
          <t>N/A</t>
        </is>
      </c>
      <c r="U21" s="120">
        <f>IF(COUNTIF(V21:W21,"F")&gt;=1,"FAIL",(IF(COUNTIF(V21:W21,"P")&gt;=1,"PASS",(IF(COUNTIF(V21:W21,"N/T")&gt;=1,"N/T",(IF(COUNTIF(V21:W21,"N/A")&gt;=1,"N/A","-")))))))</f>
        <v/>
      </c>
      <c r="V21" s="29" t="inlineStr">
        <is>
          <t>N/A</t>
        </is>
      </c>
      <c r="W21" s="29" t="inlineStr">
        <is>
          <t>N/A</t>
        </is>
      </c>
      <c r="X21" s="29" t="n"/>
      <c r="Y21" s="29" t="n"/>
      <c r="Z21" s="39" t="inlineStr">
        <is>
          <t>위젯 편집 화면 진입점 논의 중</t>
        </is>
      </c>
      <c r="AA21" s="39" t="inlineStr">
        <is>
          <t>N/T : Blocked(조건)</t>
        </is>
      </c>
      <c r="AB21" s="42" t="inlineStr">
        <is>
          <t>삭제</t>
        </is>
      </c>
    </row>
    <row r="22" ht="105.6" customHeight="1" s="357">
      <c r="A22" s="108" t="inlineStr">
        <is>
          <t>j_012</t>
        </is>
      </c>
      <c r="B22" s="54" t="inlineStr">
        <is>
          <t>TC_Widget_0004</t>
        </is>
      </c>
      <c r="C22" s="54" t="inlineStr">
        <is>
          <t>Widget</t>
        </is>
      </c>
      <c r="D22" s="54" t="inlineStr">
        <is>
          <t>Common</t>
        </is>
      </c>
      <c r="E22" s="54" t="inlineStr">
        <is>
          <t>위젯 편집</t>
        </is>
      </c>
      <c r="F22" s="54" t="inlineStr">
        <is>
          <t>원격 제어 편집 저장 및 초기화</t>
        </is>
      </c>
      <c r="G22" s="54" t="inlineStr">
        <is>
          <t>EU</t>
        </is>
      </c>
      <c r="H22" s="29" t="inlineStr">
        <is>
          <t>KOA, HOA, GOA</t>
        </is>
      </c>
      <c r="I22" s="54" t="n">
        <v>5</v>
      </c>
      <c r="J22" s="22" t="n"/>
      <c r="K22" s="22" t="n"/>
      <c r="L22" s="31" t="inlineStr">
        <is>
          <t>1. Handle Layer/Shortcut 선택
2. Edit remote control buttons 페이지 진입
3. 값 설정
4. 저장하지 않고 이동시 플로우
5. 다른 탭 이동 / [X] 버튼 선택</t>
        </is>
      </c>
      <c r="M22" s="31" t="inlineStr">
        <is>
          <t>1. 팝업 표출
"There are unsaved changes."
"To save your edits, please cancel and then press the Save button."
[Cancel] [Do not save]
*Cancel 선택시 팝업 소거
*Do not save 선택시 저장 안함</t>
        </is>
      </c>
      <c r="N22" s="96">
        <f>IF(COUNTIF(P22:W22,"F")&gt;=1,"FAIL",(IF(COUNTIF(P22:W22,"P")&gt;=1,"PASS",(IF(COUNTIF(P22:W22,"N/T")&gt;=1,"N/T",(IF(COUNTIF(P22:W22,"N/A")&gt;=1,"N/A","-")))))))</f>
        <v/>
      </c>
      <c r="O22" s="120">
        <f>IF(COUNTIF(P22:Q22,"F")&gt;=1,"FAIL",(IF(COUNTIF(P22:Q22,"P")&gt;=1,"PASS",(IF(COUNTIF(P22:Q22,"N/T")&gt;=1,"N/T",(IF(COUNTIF(P22:Q22,"N/A")&gt;=1,"N/A","-")))))))</f>
        <v/>
      </c>
      <c r="P22" s="29" t="inlineStr">
        <is>
          <t>N/A</t>
        </is>
      </c>
      <c r="Q22" s="29" t="inlineStr">
        <is>
          <t>N/A</t>
        </is>
      </c>
      <c r="R22" s="120">
        <f>IF(COUNTIF(S22:T22,"F")&gt;=1,"FAIL",(IF(COUNTIF(S22:T22,"P")&gt;=1,"PASS",(IF(COUNTIF(S22:T22,"N/T")&gt;=1,"N/T",(IF(COUNTIF(S22:T22,"N/A")&gt;=1,"N/A","-")))))))</f>
        <v/>
      </c>
      <c r="S22" s="29" t="inlineStr">
        <is>
          <t>N/A</t>
        </is>
      </c>
      <c r="T22" s="29" t="inlineStr">
        <is>
          <t>N/A</t>
        </is>
      </c>
      <c r="U22" s="120">
        <f>IF(COUNTIF(V22:W22,"F")&gt;=1,"FAIL",(IF(COUNTIF(V22:W22,"P")&gt;=1,"PASS",(IF(COUNTIF(V22:W22,"N/T")&gt;=1,"N/T",(IF(COUNTIF(V22:W22,"N/A")&gt;=1,"N/A","-")))))))</f>
        <v/>
      </c>
      <c r="V22" s="29" t="inlineStr">
        <is>
          <t>N/A</t>
        </is>
      </c>
      <c r="W22" s="29" t="inlineStr">
        <is>
          <t>N/A</t>
        </is>
      </c>
      <c r="X22" s="29" t="n"/>
      <c r="Y22" s="29" t="n"/>
      <c r="Z22" s="39" t="inlineStr">
        <is>
          <t>위젯 편집 화면 진입점 논의 중</t>
        </is>
      </c>
      <c r="AA22" s="39" t="inlineStr">
        <is>
          <t>N/T : Blocked(조건)</t>
        </is>
      </c>
      <c r="AB22" s="42" t="inlineStr">
        <is>
          <t>삭제</t>
        </is>
      </c>
    </row>
    <row r="23" ht="39.6" customHeight="1" s="357">
      <c r="A23" s="108" t="inlineStr">
        <is>
          <t>j_007</t>
        </is>
      </c>
      <c r="B23" s="54" t="inlineStr">
        <is>
          <t>TC_Widget_0005</t>
        </is>
      </c>
      <c r="C23" s="54" t="inlineStr">
        <is>
          <t>Widget</t>
        </is>
      </c>
      <c r="D23" s="54" t="inlineStr">
        <is>
          <t>Common</t>
        </is>
      </c>
      <c r="E23" s="54" t="inlineStr">
        <is>
          <t>위젯 편집</t>
        </is>
      </c>
      <c r="F23" s="54" t="inlineStr">
        <is>
          <t>원격 제어 편집</t>
        </is>
      </c>
      <c r="G23" s="54" t="inlineStr">
        <is>
          <t>EU</t>
        </is>
      </c>
      <c r="H23" s="29" t="inlineStr">
        <is>
          <t>KOA, HOA, GOA</t>
        </is>
      </c>
      <c r="I23" s="54" t="n">
        <v>5</v>
      </c>
      <c r="J23" s="22" t="n"/>
      <c r="K23" s="22" t="n"/>
      <c r="L23" s="31" t="inlineStr">
        <is>
          <t>1. Handle Layer/Shortcut 선택
2. Edit remote control buttons 페이지 진입</t>
        </is>
      </c>
      <c r="M23" s="31" t="inlineStr">
        <is>
          <t>1. 제어 버튼 최소 1개 ~ 4개의 버튼 설정 가능
2. Drag &amp; Drop 가능
3. 마지막 1개는 Drag &amp; Drop 불가능 (최소1개 이상 표시)</t>
        </is>
      </c>
      <c r="N23" s="96">
        <f>IF(COUNTIF(P23:W23,"F")&gt;=1,"FAIL",(IF(COUNTIF(P23:W23,"P")&gt;=1,"PASS",(IF(COUNTIF(P23:W23,"N/T")&gt;=1,"N/T",(IF(COUNTIF(P23:W23,"N/A")&gt;=1,"N/A","-")))))))</f>
        <v/>
      </c>
      <c r="O23" s="120">
        <f>IF(COUNTIF(P23:Q23,"F")&gt;=1,"FAIL",(IF(COUNTIF(P23:Q23,"P")&gt;=1,"PASS",(IF(COUNTIF(P23:Q23,"N/T")&gt;=1,"N/T",(IF(COUNTIF(P23:Q23,"N/A")&gt;=1,"N/A","-")))))))</f>
        <v/>
      </c>
      <c r="P23" s="29" t="inlineStr">
        <is>
          <t>N/A</t>
        </is>
      </c>
      <c r="Q23" s="29" t="inlineStr">
        <is>
          <t>N/A</t>
        </is>
      </c>
      <c r="R23" s="120">
        <f>IF(COUNTIF(S23:T23,"F")&gt;=1,"FAIL",(IF(COUNTIF(S23:T23,"P")&gt;=1,"PASS",(IF(COUNTIF(S23:T23,"N/T")&gt;=1,"N/T",(IF(COUNTIF(S23:T23,"N/A")&gt;=1,"N/A","-")))))))</f>
        <v/>
      </c>
      <c r="S23" s="29" t="inlineStr">
        <is>
          <t>N/A</t>
        </is>
      </c>
      <c r="T23" s="29" t="inlineStr">
        <is>
          <t>N/A</t>
        </is>
      </c>
      <c r="U23" s="120">
        <f>IF(COUNTIF(V23:W23,"F")&gt;=1,"FAIL",(IF(COUNTIF(V23:W23,"P")&gt;=1,"PASS",(IF(COUNTIF(V23:W23,"N/T")&gt;=1,"N/T",(IF(COUNTIF(V23:W23,"N/A")&gt;=1,"N/A","-")))))))</f>
        <v/>
      </c>
      <c r="V23" s="29" t="inlineStr">
        <is>
          <t>N/A</t>
        </is>
      </c>
      <c r="W23" s="29" t="inlineStr">
        <is>
          <t>N/A</t>
        </is>
      </c>
      <c r="X23" s="29" t="inlineStr">
        <is>
          <t>SPAQA-20411</t>
        </is>
      </c>
      <c r="Y23" s="54" t="n"/>
      <c r="Z23" s="39" t="inlineStr">
        <is>
          <t>위젯 편집 화면 진입점 논의 중</t>
        </is>
      </c>
      <c r="AA23" s="39" t="inlineStr">
        <is>
          <t>N/T : Blocked(조건)</t>
        </is>
      </c>
      <c r="AB23" s="42" t="inlineStr">
        <is>
          <t>삭제</t>
        </is>
      </c>
    </row>
    <row r="24" ht="52.8" customHeight="1" s="357">
      <c r="A24" s="108" t="inlineStr">
        <is>
          <t>j_008</t>
        </is>
      </c>
      <c r="B24" s="54" t="inlineStr">
        <is>
          <t>TC_Widget_0006</t>
        </is>
      </c>
      <c r="C24" s="54" t="inlineStr">
        <is>
          <t>Widget</t>
        </is>
      </c>
      <c r="D24" s="54" t="inlineStr">
        <is>
          <t>Common</t>
        </is>
      </c>
      <c r="E24" s="54" t="inlineStr">
        <is>
          <t>위젯 편집</t>
        </is>
      </c>
      <c r="F24" s="54" t="inlineStr">
        <is>
          <t>원격 제어 편집</t>
        </is>
      </c>
      <c r="G24" s="54" t="inlineStr">
        <is>
          <t>EU</t>
        </is>
      </c>
      <c r="H24" s="29" t="inlineStr">
        <is>
          <t>KOA, HOA, GOA</t>
        </is>
      </c>
      <c r="I24" s="54" t="n">
        <v>5</v>
      </c>
      <c r="J24" s="22" t="n"/>
      <c r="K24" s="22" t="n"/>
      <c r="L24" s="31" t="inlineStr">
        <is>
          <t>1. Handle Layer/Shortcut 선택
2. Edit remote control buttons 페이지 진입</t>
        </is>
      </c>
      <c r="M24" s="31" t="inlineStr">
        <is>
          <t>1. 추가할 수 있는 제어버튼 변경 가능
2. 대표 차량 기준 지원하는 원격 제어 버튼 리스트 노출
3. 8개씩 표출
4. 8개 이상시 페이지 넘김 가능 (인디게이터 생성)</t>
        </is>
      </c>
      <c r="N24" s="96">
        <f>IF(COUNTIF(P24:W24,"F")&gt;=1,"FAIL",(IF(COUNTIF(P24:W24,"P")&gt;=1,"PASS",(IF(COUNTIF(P24:W24,"N/T")&gt;=1,"N/T",(IF(COUNTIF(P24:W24,"N/A")&gt;=1,"N/A","-")))))))</f>
        <v/>
      </c>
      <c r="O24" s="120">
        <f>IF(COUNTIF(P24:Q24,"F")&gt;=1,"FAIL",(IF(COUNTIF(P24:Q24,"P")&gt;=1,"PASS",(IF(COUNTIF(P24:Q24,"N/T")&gt;=1,"N/T",(IF(COUNTIF(P24:Q24,"N/A")&gt;=1,"N/A","-")))))))</f>
        <v/>
      </c>
      <c r="P24" s="29" t="inlineStr">
        <is>
          <t>N/A</t>
        </is>
      </c>
      <c r="Q24" s="29" t="inlineStr">
        <is>
          <t>N/A</t>
        </is>
      </c>
      <c r="R24" s="120">
        <f>IF(COUNTIF(S24:T24,"F")&gt;=1,"FAIL",(IF(COUNTIF(S24:T24,"P")&gt;=1,"PASS",(IF(COUNTIF(S24:T24,"N/T")&gt;=1,"N/T",(IF(COUNTIF(S24:T24,"N/A")&gt;=1,"N/A","-")))))))</f>
        <v/>
      </c>
      <c r="S24" s="29" t="inlineStr">
        <is>
          <t>N/A</t>
        </is>
      </c>
      <c r="T24" s="29" t="inlineStr">
        <is>
          <t>N/A</t>
        </is>
      </c>
      <c r="U24" s="120">
        <f>IF(COUNTIF(V24:W24,"F")&gt;=1,"FAIL",(IF(COUNTIF(V24:W24,"P")&gt;=1,"PASS",(IF(COUNTIF(V24:W24,"N/T")&gt;=1,"N/T",(IF(COUNTIF(V24:W24,"N/A")&gt;=1,"N/A","-")))))))</f>
        <v/>
      </c>
      <c r="V24" s="29" t="inlineStr">
        <is>
          <t>N/A</t>
        </is>
      </c>
      <c r="W24" s="29" t="inlineStr">
        <is>
          <t>N/A</t>
        </is>
      </c>
      <c r="X24" s="29" t="n"/>
      <c r="Y24" s="29" t="n"/>
      <c r="Z24" s="39" t="inlineStr">
        <is>
          <t>위젯 편집 화면 진입점 논의 중</t>
        </is>
      </c>
      <c r="AA24" s="39" t="inlineStr">
        <is>
          <t>N/T : Blocked(조건)</t>
        </is>
      </c>
      <c r="AB24" s="42" t="inlineStr">
        <is>
          <t>삭제</t>
        </is>
      </c>
    </row>
    <row r="25" ht="52.8" customHeight="1" s="357">
      <c r="A25" s="108" t="inlineStr">
        <is>
          <t>j_009</t>
        </is>
      </c>
      <c r="B25" s="54" t="inlineStr">
        <is>
          <t>TC_Widget_0007</t>
        </is>
      </c>
      <c r="C25" s="54" t="inlineStr">
        <is>
          <t>Widget</t>
        </is>
      </c>
      <c r="D25" s="54" t="inlineStr">
        <is>
          <t>Common</t>
        </is>
      </c>
      <c r="E25" s="54" t="inlineStr">
        <is>
          <t>위젯 편집</t>
        </is>
      </c>
      <c r="F25" s="54" t="inlineStr">
        <is>
          <t>원격 제어 편집</t>
        </is>
      </c>
      <c r="G25" s="54" t="inlineStr">
        <is>
          <t>EU</t>
        </is>
      </c>
      <c r="H25" s="29" t="inlineStr">
        <is>
          <t>KOA, HOA, GOA</t>
        </is>
      </c>
      <c r="I25" s="54" t="n">
        <v>5</v>
      </c>
      <c r="J25" s="22" t="n"/>
      <c r="K25" s="22" t="n"/>
      <c r="L25" s="31" t="inlineStr">
        <is>
          <t>1. Handle Layer/Shortcut 선택
2. Edit remote control buttons 페이지 진입
3. 버튼 추가/교환
4. 설정한 제어 버튼 2개일 경우</t>
        </is>
      </c>
      <c r="M25" s="31" t="inlineStr">
        <is>
          <t>1. 버튼 롱프레스하여 드래그 가능, 설정된 버튼이 3개 이하인 경우 사용자가 드롭하는 위치에 버튼 추가됨
*단, iOS 16이하에서는 하단 리스트 버튼 드래그시에도 해당위치에 버튼 노출</t>
        </is>
      </c>
      <c r="N25" s="96">
        <f>IF(COUNTIF(P25:W25,"F")&gt;=1,"FAIL",(IF(COUNTIF(P25:W25,"P")&gt;=1,"PASS",(IF(COUNTIF(P25:W25,"N/T")&gt;=1,"N/T",(IF(COUNTIF(P25:W25,"N/A")&gt;=1,"N/A","-")))))))</f>
        <v/>
      </c>
      <c r="O25" s="120">
        <f>IF(COUNTIF(P25:Q25,"F")&gt;=1,"FAIL",(IF(COUNTIF(P25:Q25,"P")&gt;=1,"PASS",(IF(COUNTIF(P25:Q25,"N/T")&gt;=1,"N/T",(IF(COUNTIF(P25:Q25,"N/A")&gt;=1,"N/A","-")))))))</f>
        <v/>
      </c>
      <c r="P25" s="29" t="inlineStr">
        <is>
          <t>N/A</t>
        </is>
      </c>
      <c r="Q25" s="29" t="inlineStr">
        <is>
          <t>N/A</t>
        </is>
      </c>
      <c r="R25" s="120">
        <f>IF(COUNTIF(S25:T25,"F")&gt;=1,"FAIL",(IF(COUNTIF(S25:T25,"P")&gt;=1,"PASS",(IF(COUNTIF(S25:T25,"N/T")&gt;=1,"N/T",(IF(COUNTIF(S25:T25,"N/A")&gt;=1,"N/A","-")))))))</f>
        <v/>
      </c>
      <c r="S25" s="29" t="inlineStr">
        <is>
          <t>N/A</t>
        </is>
      </c>
      <c r="T25" s="29" t="inlineStr">
        <is>
          <t>N/A</t>
        </is>
      </c>
      <c r="U25" s="120">
        <f>IF(COUNTIF(V25:W25,"F")&gt;=1,"FAIL",(IF(COUNTIF(V25:W25,"P")&gt;=1,"PASS",(IF(COUNTIF(V25:W25,"N/T")&gt;=1,"N/T",(IF(COUNTIF(V25:W25,"N/A")&gt;=1,"N/A","-")))))))</f>
        <v/>
      </c>
      <c r="V25" s="29" t="inlineStr">
        <is>
          <t>N/A</t>
        </is>
      </c>
      <c r="W25" s="29" t="inlineStr">
        <is>
          <t>N/A</t>
        </is>
      </c>
      <c r="X25" s="29" t="n"/>
      <c r="Y25" s="29" t="n"/>
      <c r="Z25" s="39" t="inlineStr">
        <is>
          <t>위젯 편집 화면 진입점 논의 중</t>
        </is>
      </c>
      <c r="AA25" s="39" t="inlineStr">
        <is>
          <t>N/T : Blocked(조건)</t>
        </is>
      </c>
      <c r="AB25" s="42" t="inlineStr">
        <is>
          <t>삭제</t>
        </is>
      </c>
    </row>
    <row r="26" ht="39.6" customHeight="1" s="357">
      <c r="A26" s="108" t="n"/>
      <c r="B26" s="29" t="inlineStr">
        <is>
          <t>TC_Widget_0280</t>
        </is>
      </c>
      <c r="C26" s="29" t="inlineStr">
        <is>
          <t>Widget</t>
        </is>
      </c>
      <c r="D26" s="29" t="inlineStr">
        <is>
          <t>Common</t>
        </is>
      </c>
      <c r="E26" s="29" t="inlineStr">
        <is>
          <t>Common</t>
        </is>
      </c>
      <c r="F26" s="29" t="inlineStr">
        <is>
          <t>위젯 제어 항목 편집</t>
        </is>
      </c>
      <c r="G26" s="29" t="inlineStr">
        <is>
          <t>EU, NA, KR, MX</t>
        </is>
      </c>
      <c r="H26" s="29" t="inlineStr">
        <is>
          <t>KOA, HOA, GOA</t>
        </is>
      </c>
      <c r="I26" s="29" t="n">
        <v>1</v>
      </c>
      <c r="J26" s="30" t="inlineStr">
        <is>
          <t>1. 로그인
2. 차량 등록</t>
        </is>
      </c>
      <c r="K26" s="16" t="n"/>
      <c r="L26" s="30" t="inlineStr">
        <is>
          <t>1. Home 탭 진입
2. 위젯 제어 편집 진입
3. Widget 탭 이동</t>
        </is>
      </c>
      <c r="M26" s="30" t="inlineStr">
        <is>
          <t>1. 위젯 제어 버튼 노출
- 위젯 제어 버튼은 단방향 버튼으로 노출됨(MQTT 지원 여부 상관 없음)</t>
        </is>
      </c>
      <c r="N26" s="69">
        <f>IF(COUNTIF(P26:W26,"F")&gt;=1,"FAIL",(IF(COUNTIF(P26:W26,"P")&gt;=1,"PASS",(IF(COUNTIF(P26:W26,"N/T")&gt;=1,"N/T",(IF(COUNTIF(P26:W26,"N/A")&gt;=1,"N/A","-")))))))</f>
        <v/>
      </c>
      <c r="O26" s="81">
        <f>IF(COUNTIF(P26:Q26,"F")&gt;=1,"FAIL",(IF(COUNTIF(P26:Q26,"P")&gt;=1,"PASS",(IF(COUNTIF(P26:Q26,"N/T")&gt;=1,"N/T",(IF(COUNTIF(P26:Q26,"N/A")&gt;=1,"N/A","-")))))))</f>
        <v/>
      </c>
      <c r="P26" s="29" t="inlineStr">
        <is>
          <t>P</t>
        </is>
      </c>
      <c r="Q26" s="29" t="inlineStr">
        <is>
          <t>P</t>
        </is>
      </c>
      <c r="R26" s="120">
        <f>IF(COUNTIF(S26:T26,"F")&gt;=1,"FAIL",(IF(COUNTIF(S26:T26,"P")&gt;=1,"PASS",(IF(COUNTIF(S26:T26,"N/T")&gt;=1,"N/T",(IF(COUNTIF(S26:T26,"N/A")&gt;=1,"N/A","-")))))))</f>
        <v/>
      </c>
      <c r="S26" s="29" t="inlineStr">
        <is>
          <t>P</t>
        </is>
      </c>
      <c r="T26" s="29" t="inlineStr">
        <is>
          <t>P</t>
        </is>
      </c>
      <c r="U26" s="120">
        <f>IF(COUNTIF(V26:W26,"F")&gt;=1,"FAIL",(IF(COUNTIF(V26:W26,"P")&gt;=1,"PASS",(IF(COUNTIF(V26:W26,"N/T")&gt;=1,"N/T",(IF(COUNTIF(V26:W26,"N/A")&gt;=1,"N/A","-")))))))</f>
        <v/>
      </c>
      <c r="V26" s="29" t="inlineStr">
        <is>
          <t>P</t>
        </is>
      </c>
      <c r="W26" s="29" t="inlineStr">
        <is>
          <t>P</t>
        </is>
      </c>
      <c r="X26" s="29" t="n"/>
      <c r="Y26" s="29" t="n"/>
      <c r="Z26" s="39" t="n"/>
      <c r="AA26" s="39" t="n"/>
      <c r="AB26" s="42" t="inlineStr">
        <is>
          <t>Sanity, CheckList</t>
        </is>
      </c>
    </row>
    <row r="27" ht="39.6" customHeight="1" s="357">
      <c r="A27" s="108" t="n"/>
      <c r="B27" s="29" t="inlineStr">
        <is>
          <t>TC_Widget_0281</t>
        </is>
      </c>
      <c r="C27" s="29" t="inlineStr">
        <is>
          <t>Widget</t>
        </is>
      </c>
      <c r="D27" s="29" t="inlineStr">
        <is>
          <t>Common</t>
        </is>
      </c>
      <c r="E27" s="29" t="inlineStr">
        <is>
          <t>Common</t>
        </is>
      </c>
      <c r="F27" s="29" t="inlineStr">
        <is>
          <t>위젯 제어 항목 편집</t>
        </is>
      </c>
      <c r="G27" s="29" t="inlineStr">
        <is>
          <t>EU, NA, KR, MX</t>
        </is>
      </c>
      <c r="H27" s="29" t="inlineStr">
        <is>
          <t>KOA, HOA, GOA</t>
        </is>
      </c>
      <c r="I27" s="29" t="n">
        <v>1</v>
      </c>
      <c r="J27" s="30" t="inlineStr">
        <is>
          <t>1. 로그인
2. 차량 등록</t>
        </is>
      </c>
      <c r="K27" s="16" t="inlineStr">
        <is>
          <t>1. MOZEN</t>
        </is>
      </c>
      <c r="L27" s="30" t="inlineStr">
        <is>
          <t>1. Home 탭 진입
2. 위젯 제어 편집 진입
3. Widget 탭 이동</t>
        </is>
      </c>
      <c r="M27" s="30" t="inlineStr">
        <is>
          <t>1. 위젯 미지원</t>
        </is>
      </c>
      <c r="N27" s="96">
        <f>IF(COUNTIF(P27:W27,"F")&gt;=1,"FAIL",(IF(COUNTIF(P27:W27,"P")&gt;=1,"PASS",(IF(COUNTIF(P27:W27,"N/T")&gt;=1,"N/T",(IF(COUNTIF(P27:W27,"N/A")&gt;=1,"N/A","-")))))))</f>
        <v/>
      </c>
      <c r="O27" s="81">
        <f>IF(COUNTIF(P27:Q27,"F")&gt;=1,"FAIL",(IF(COUNTIF(P27:Q27,"P")&gt;=1,"PASS",(IF(COUNTIF(P27:Q27,"N/T")&gt;=1,"N/T",(IF(COUNTIF(P27:Q27,"N/A")&gt;=1,"N/A","-")))))))</f>
        <v/>
      </c>
      <c r="P27" s="29" t="inlineStr">
        <is>
          <t>N/A</t>
        </is>
      </c>
      <c r="Q27" s="29" t="inlineStr">
        <is>
          <t>N/A</t>
        </is>
      </c>
      <c r="R27" s="120">
        <f>IF(COUNTIF(S27:T27,"F")&gt;=1,"FAIL",(IF(COUNTIF(S27:T27,"P")&gt;=1,"PASS",(IF(COUNTIF(S27:T27,"N/T")&gt;=1,"N/T",(IF(COUNTIF(S27:T27,"N/A")&gt;=1,"N/A","-")))))))</f>
        <v/>
      </c>
      <c r="S27" s="29" t="inlineStr">
        <is>
          <t>N/A</t>
        </is>
      </c>
      <c r="T27" s="29" t="inlineStr">
        <is>
          <t>N/A</t>
        </is>
      </c>
      <c r="U27" s="120">
        <f>IF(COUNTIF(V27:W27,"F")&gt;=1,"FAIL",(IF(COUNTIF(V27:W27,"P")&gt;=1,"PASS",(IF(COUNTIF(V27:W27,"N/T")&gt;=1,"N/T",(IF(COUNTIF(V27:W27,"N/A")&gt;=1,"N/A","-")))))))</f>
        <v/>
      </c>
      <c r="V27" s="29" t="inlineStr">
        <is>
          <t>N/A</t>
        </is>
      </c>
      <c r="W27" s="29" t="inlineStr">
        <is>
          <t>N/A</t>
        </is>
      </c>
      <c r="X27" s="29" t="n"/>
      <c r="Y27" s="29" t="n"/>
      <c r="Z27" s="39" t="inlineStr">
        <is>
          <t>(공통) 지원하는 앱모드 차량 필요</t>
        </is>
      </c>
      <c r="AA27" s="39" t="inlineStr">
        <is>
          <t>N/T : 차량/디바이스 필요(조건)</t>
        </is>
      </c>
      <c r="AB27" s="42" t="inlineStr">
        <is>
          <t>Sanity, CheckList</t>
        </is>
      </c>
    </row>
    <row r="28" ht="39.6" customHeight="1" s="357">
      <c r="A28" s="108" t="n"/>
      <c r="B28" s="29" t="inlineStr">
        <is>
          <t>TC_Widget_0282</t>
        </is>
      </c>
      <c r="C28" s="29" t="inlineStr">
        <is>
          <t>Widget</t>
        </is>
      </c>
      <c r="D28" s="29" t="inlineStr">
        <is>
          <t>Common</t>
        </is>
      </c>
      <c r="E28" s="29" t="inlineStr">
        <is>
          <t>Common</t>
        </is>
      </c>
      <c r="F28" s="29" t="inlineStr">
        <is>
          <t>위젯 제어 항목 편집</t>
        </is>
      </c>
      <c r="G28" s="29" t="inlineStr">
        <is>
          <t>EU, NA, KR, MX</t>
        </is>
      </c>
      <c r="H28" s="29" t="inlineStr">
        <is>
          <t>KOA, HOA, GOA</t>
        </is>
      </c>
      <c r="I28" s="29" t="n">
        <v>1</v>
      </c>
      <c r="J28" s="30" t="inlineStr">
        <is>
          <t>1. 로그인
2. 차량 등록</t>
        </is>
      </c>
      <c r="K28" s="16" t="n"/>
      <c r="L28" s="30" t="inlineStr">
        <is>
          <t>1. Home 탭 진입
2. 위젯 제어 편집 진입
3. Widget 탭 이동</t>
        </is>
      </c>
      <c r="M28" s="30" t="inlineStr">
        <is>
          <t>1. 타이틀 노출</t>
        </is>
      </c>
      <c r="N28" s="69">
        <f>IF(COUNTIF(P28:W28,"F")&gt;=1,"FAIL",(IF(COUNTIF(P28:W28,"P")&gt;=1,"PASS",(IF(COUNTIF(P28:W28,"N/T")&gt;=1,"N/T",(IF(COUNTIF(P28:W28,"N/A")&gt;=1,"N/A","-")))))))</f>
        <v/>
      </c>
      <c r="O28" s="81">
        <f>IF(COUNTIF(P28:Q28,"F")&gt;=1,"FAIL",(IF(COUNTIF(P28:Q28,"P")&gt;=1,"PASS",(IF(COUNTIF(P28:Q28,"N/T")&gt;=1,"N/T",(IF(COUNTIF(P28:Q28,"N/A")&gt;=1,"N/A","-")))))))</f>
        <v/>
      </c>
      <c r="P28" s="29" t="inlineStr">
        <is>
          <t>P</t>
        </is>
      </c>
      <c r="Q28" s="29" t="inlineStr">
        <is>
          <t>P</t>
        </is>
      </c>
      <c r="R28" s="120">
        <f>IF(COUNTIF(S28:T28,"F")&gt;=1,"FAIL",(IF(COUNTIF(S28:T28,"P")&gt;=1,"PASS",(IF(COUNTIF(S28:T28,"N/T")&gt;=1,"N/T",(IF(COUNTIF(S28:T28,"N/A")&gt;=1,"N/A","-")))))))</f>
        <v/>
      </c>
      <c r="S28" s="29" t="inlineStr">
        <is>
          <t>P</t>
        </is>
      </c>
      <c r="T28" s="29" t="inlineStr">
        <is>
          <t>P</t>
        </is>
      </c>
      <c r="U28" s="120">
        <f>IF(COUNTIF(V28:W28,"F")&gt;=1,"FAIL",(IF(COUNTIF(V28:W28,"P")&gt;=1,"PASS",(IF(COUNTIF(V28:W28,"N/T")&gt;=1,"N/T",(IF(COUNTIF(V28:W28,"N/A")&gt;=1,"N/A","-")))))))</f>
        <v/>
      </c>
      <c r="V28" s="29" t="inlineStr">
        <is>
          <t>P</t>
        </is>
      </c>
      <c r="W28" s="29" t="inlineStr">
        <is>
          <t>P</t>
        </is>
      </c>
      <c r="X28" s="29" t="n"/>
      <c r="Y28" s="29" t="n"/>
      <c r="Z28" s="39" t="n"/>
      <c r="AA28" s="39" t="n"/>
      <c r="AB28" s="42" t="inlineStr">
        <is>
          <t>Sanity, CheckList</t>
        </is>
      </c>
    </row>
    <row r="29" ht="39.6" customHeight="1" s="357">
      <c r="A29" s="108" t="n"/>
      <c r="B29" s="29" t="inlineStr">
        <is>
          <t>TC_Widget_0283</t>
        </is>
      </c>
      <c r="C29" s="29" t="inlineStr">
        <is>
          <t>Widget</t>
        </is>
      </c>
      <c r="D29" s="29" t="inlineStr">
        <is>
          <t>Common</t>
        </is>
      </c>
      <c r="E29" s="29" t="inlineStr">
        <is>
          <t>Common</t>
        </is>
      </c>
      <c r="F29" s="29" t="inlineStr">
        <is>
          <t>위젯 제어 항목 편집</t>
        </is>
      </c>
      <c r="G29" s="29" t="inlineStr">
        <is>
          <t>EU, NA, KR, MX</t>
        </is>
      </c>
      <c r="H29" s="29" t="inlineStr">
        <is>
          <t>KOA, HOA, GOA</t>
        </is>
      </c>
      <c r="I29" s="29" t="n">
        <v>1</v>
      </c>
      <c r="J29" s="30" t="inlineStr">
        <is>
          <t>1. 로그인
2. 차량 등록</t>
        </is>
      </c>
      <c r="K29" s="16" t="n"/>
      <c r="L29" s="30" t="inlineStr">
        <is>
          <t>1. Home 탭 진입
2. 위젯 제어 편집 진입
3. Widget 탭 이동</t>
        </is>
      </c>
      <c r="M29" s="30" t="inlineStr">
        <is>
          <t>1. 닫기 버튼 노출</t>
        </is>
      </c>
      <c r="N29" s="69">
        <f>IF(COUNTIF(P29:W29,"F")&gt;=1,"FAIL",(IF(COUNTIF(P29:W29,"P")&gt;=1,"PASS",(IF(COUNTIF(P29:W29,"N/T")&gt;=1,"N/T",(IF(COUNTIF(P29:W29,"N/A")&gt;=1,"N/A","-")))))))</f>
        <v/>
      </c>
      <c r="O29" s="81">
        <f>IF(COUNTIF(P29:Q29,"F")&gt;=1,"FAIL",(IF(COUNTIF(P29:Q29,"P")&gt;=1,"PASS",(IF(COUNTIF(P29:Q29,"N/T")&gt;=1,"N/T",(IF(COUNTIF(P29:Q29,"N/A")&gt;=1,"N/A","-")))))))</f>
        <v/>
      </c>
      <c r="P29" s="29" t="inlineStr">
        <is>
          <t>P</t>
        </is>
      </c>
      <c r="Q29" s="29" t="inlineStr">
        <is>
          <t>P</t>
        </is>
      </c>
      <c r="R29" s="120">
        <f>IF(COUNTIF(S29:T29,"F")&gt;=1,"FAIL",(IF(COUNTIF(S29:T29,"P")&gt;=1,"PASS",(IF(COUNTIF(S29:T29,"N/T")&gt;=1,"N/T",(IF(COUNTIF(S29:T29,"N/A")&gt;=1,"N/A","-")))))))</f>
        <v/>
      </c>
      <c r="S29" s="29" t="inlineStr">
        <is>
          <t>P</t>
        </is>
      </c>
      <c r="T29" s="29" t="inlineStr">
        <is>
          <t>P</t>
        </is>
      </c>
      <c r="U29" s="120">
        <f>IF(COUNTIF(V29:W29,"F")&gt;=1,"FAIL",(IF(COUNTIF(V29:W29,"P")&gt;=1,"PASS",(IF(COUNTIF(V29:W29,"N/T")&gt;=1,"N/T",(IF(COUNTIF(V29:W29,"N/A")&gt;=1,"N/A","-")))))))</f>
        <v/>
      </c>
      <c r="V29" s="29" t="inlineStr">
        <is>
          <t>P</t>
        </is>
      </c>
      <c r="W29" s="29" t="inlineStr">
        <is>
          <t>P</t>
        </is>
      </c>
      <c r="X29" s="29" t="n"/>
      <c r="Y29" s="29" t="n"/>
      <c r="Z29" s="39" t="n"/>
      <c r="AA29" s="39" t="n"/>
      <c r="AB29" s="42" t="inlineStr">
        <is>
          <t>Sanity, CheckList</t>
        </is>
      </c>
    </row>
    <row r="30" ht="39.6" customHeight="1" s="357">
      <c r="A30" s="108" t="n"/>
      <c r="B30" s="29" t="inlineStr">
        <is>
          <t>TC_Widget_0284</t>
        </is>
      </c>
      <c r="C30" s="29" t="inlineStr">
        <is>
          <t>Widget</t>
        </is>
      </c>
      <c r="D30" s="29" t="inlineStr">
        <is>
          <t>Common</t>
        </is>
      </c>
      <c r="E30" s="29" t="inlineStr">
        <is>
          <t>Common</t>
        </is>
      </c>
      <c r="F30" s="29" t="inlineStr">
        <is>
          <t>위젯 제어 항목 편집</t>
        </is>
      </c>
      <c r="G30" s="29" t="inlineStr">
        <is>
          <t>EU, NA, KR, MX</t>
        </is>
      </c>
      <c r="H30" s="29" t="inlineStr">
        <is>
          <t>KOA, HOA, GOA</t>
        </is>
      </c>
      <c r="I30" s="29" t="n">
        <v>1</v>
      </c>
      <c r="J30" s="30" t="inlineStr">
        <is>
          <t>1. 로그인
2. 차량 등록</t>
        </is>
      </c>
      <c r="K30" s="16" t="n"/>
      <c r="L30" s="30" t="inlineStr">
        <is>
          <t>1. Home 탭 진입
2. 위젯 제어 편집 진입
3. Widget 탭 이동</t>
        </is>
      </c>
      <c r="M30" s="30" t="inlineStr">
        <is>
          <t>1. 도움말 버튼 노출</t>
        </is>
      </c>
      <c r="N30" s="69">
        <f>IF(COUNTIF(P30:W30,"F")&gt;=1,"FAIL",(IF(COUNTIF(P30:W30,"P")&gt;=1,"PASS",(IF(COUNTIF(P30:W30,"N/T")&gt;=1,"N/T",(IF(COUNTIF(P30:W30,"N/A")&gt;=1,"N/A","-")))))))</f>
        <v/>
      </c>
      <c r="O30" s="81">
        <f>IF(COUNTIF(P30:Q30,"F")&gt;=1,"FAIL",(IF(COUNTIF(P30:Q30,"P")&gt;=1,"PASS",(IF(COUNTIF(P30:Q30,"N/T")&gt;=1,"N/T",(IF(COUNTIF(P30:Q30,"N/A")&gt;=1,"N/A","-")))))))</f>
        <v/>
      </c>
      <c r="P30" s="29" t="inlineStr">
        <is>
          <t>P</t>
        </is>
      </c>
      <c r="Q30" s="29" t="inlineStr">
        <is>
          <t>P</t>
        </is>
      </c>
      <c r="R30" s="120">
        <f>IF(COUNTIF(S30:T30,"F")&gt;=1,"FAIL",(IF(COUNTIF(S30:T30,"P")&gt;=1,"PASS",(IF(COUNTIF(S30:T30,"N/T")&gt;=1,"N/T",(IF(COUNTIF(S30:T30,"N/A")&gt;=1,"N/A","-")))))))</f>
        <v/>
      </c>
      <c r="S30" s="29" t="inlineStr">
        <is>
          <t>P</t>
        </is>
      </c>
      <c r="T30" s="29" t="inlineStr">
        <is>
          <t>P</t>
        </is>
      </c>
      <c r="U30" s="120">
        <f>IF(COUNTIF(V30:W30,"F")&gt;=1,"FAIL",(IF(COUNTIF(V30:W30,"P")&gt;=1,"PASS",(IF(COUNTIF(V30:W30,"N/T")&gt;=1,"N/T",(IF(COUNTIF(V30:W30,"N/A")&gt;=1,"N/A","-")))))))</f>
        <v/>
      </c>
      <c r="V30" s="29" t="inlineStr">
        <is>
          <t>P</t>
        </is>
      </c>
      <c r="W30" s="29" t="inlineStr">
        <is>
          <t>P</t>
        </is>
      </c>
      <c r="X30" s="29" t="n"/>
      <c r="Y30" s="29" t="n"/>
      <c r="Z30" s="39" t="n"/>
      <c r="AA30" s="39" t="n"/>
      <c r="AB30" s="42" t="inlineStr">
        <is>
          <t>Sanity, CheckList</t>
        </is>
      </c>
    </row>
    <row r="31" ht="52.8" customHeight="1" s="357">
      <c r="A31" s="108" t="n"/>
      <c r="B31" s="29" t="inlineStr">
        <is>
          <t>TC_Widget_0285</t>
        </is>
      </c>
      <c r="C31" s="29" t="inlineStr">
        <is>
          <t>Widget</t>
        </is>
      </c>
      <c r="D31" s="29" t="inlineStr">
        <is>
          <t>Common</t>
        </is>
      </c>
      <c r="E31" s="29" t="inlineStr">
        <is>
          <t>Common</t>
        </is>
      </c>
      <c r="F31" s="29" t="inlineStr">
        <is>
          <t>위젯 제어 항목 편집</t>
        </is>
      </c>
      <c r="G31" s="29" t="inlineStr">
        <is>
          <t>EU, NA, KR, MX</t>
        </is>
      </c>
      <c r="H31" s="29" t="inlineStr">
        <is>
          <t>KOA, HOA, GOA</t>
        </is>
      </c>
      <c r="I31" s="29" t="n">
        <v>1</v>
      </c>
      <c r="J31" s="30" t="inlineStr">
        <is>
          <t>1. 로그인
2. 차량 등록</t>
        </is>
      </c>
      <c r="K31" s="16" t="n"/>
      <c r="L31" s="30" t="inlineStr">
        <is>
          <t>1. Home 탭 진입
2. 위젯 제어 편집 진입
3. Widget 탭 이동
4. 도움말 버튼 선택</t>
        </is>
      </c>
      <c r="M31" s="30" t="inlineStr">
        <is>
          <t>1. 팝업 노출
"Drag and drop icons to set 4 frequently used remote function as favourits."
[Close]</t>
        </is>
      </c>
      <c r="N31" s="69">
        <f>IF(COUNTIF(P31:W31,"F")&gt;=1,"FAIL",(IF(COUNTIF(P31:W31,"P")&gt;=1,"PASS",(IF(COUNTIF(P31:W31,"N/T")&gt;=1,"N/T",(IF(COUNTIF(P31:W31,"N/A")&gt;=1,"N/A","-")))))))</f>
        <v/>
      </c>
      <c r="O31" s="81">
        <f>IF(COUNTIF(P31:Q31,"F")&gt;=1,"FAIL",(IF(COUNTIF(P31:Q31,"P")&gt;=1,"PASS",(IF(COUNTIF(P31:Q31,"N/T")&gt;=1,"N/T",(IF(COUNTIF(P31:Q31,"N/A")&gt;=1,"N/A","-")))))))</f>
        <v/>
      </c>
      <c r="P31" s="29" t="inlineStr">
        <is>
          <t>P</t>
        </is>
      </c>
      <c r="Q31" s="29" t="inlineStr">
        <is>
          <t>P</t>
        </is>
      </c>
      <c r="R31" s="120">
        <f>IF(COUNTIF(S31:T31,"F")&gt;=1,"FAIL",(IF(COUNTIF(S31:T31,"P")&gt;=1,"PASS",(IF(COUNTIF(S31:T31,"N/T")&gt;=1,"N/T",(IF(COUNTIF(S31:T31,"N/A")&gt;=1,"N/A","-")))))))</f>
        <v/>
      </c>
      <c r="S31" s="29" t="inlineStr">
        <is>
          <t>P</t>
        </is>
      </c>
      <c r="T31" s="29" t="inlineStr">
        <is>
          <t>P</t>
        </is>
      </c>
      <c r="U31" s="120">
        <f>IF(COUNTIF(V31:W31,"F")&gt;=1,"FAIL",(IF(COUNTIF(V31:W31,"P")&gt;=1,"PASS",(IF(COUNTIF(V31:W31,"N/T")&gt;=1,"N/T",(IF(COUNTIF(V31:W31,"N/A")&gt;=1,"N/A","-")))))))</f>
        <v/>
      </c>
      <c r="V31" s="29" t="inlineStr">
        <is>
          <t>P</t>
        </is>
      </c>
      <c r="W31" s="29" t="inlineStr">
        <is>
          <t>P</t>
        </is>
      </c>
      <c r="X31" s="29" t="n"/>
      <c r="Y31" s="29" t="n"/>
      <c r="Z31" s="39" t="n"/>
      <c r="AA31" s="39" t="n"/>
      <c r="AB31" s="42" t="inlineStr">
        <is>
          <t>Sanity, CheckList</t>
        </is>
      </c>
    </row>
    <row r="32" ht="66" customHeight="1" s="357">
      <c r="A32" s="108" t="n"/>
      <c r="B32" s="29" t="inlineStr">
        <is>
          <t>TC_Widget_0286</t>
        </is>
      </c>
      <c r="C32" s="29" t="inlineStr">
        <is>
          <t>Widget</t>
        </is>
      </c>
      <c r="D32" s="29" t="inlineStr">
        <is>
          <t>Common</t>
        </is>
      </c>
      <c r="E32" s="29" t="inlineStr">
        <is>
          <t>Common</t>
        </is>
      </c>
      <c r="F32" s="29" t="inlineStr">
        <is>
          <t>위젯 제어 항목 편집</t>
        </is>
      </c>
      <c r="G32" s="29" t="inlineStr">
        <is>
          <t>EU, NA, KR, MX</t>
        </is>
      </c>
      <c r="H32" s="29" t="inlineStr">
        <is>
          <t>KOA, HOA, GOA</t>
        </is>
      </c>
      <c r="I32" s="29" t="n">
        <v>1</v>
      </c>
      <c r="J32" s="30" t="inlineStr">
        <is>
          <t>1. 로그인
2. 차량 등록</t>
        </is>
      </c>
      <c r="K32" s="16" t="n"/>
      <c r="L32" s="30" t="inlineStr">
        <is>
          <t>1. Home 탭 진입
2. 위젯 제어 편집 진입
3. Widget 탭 이동
4. 도움말 버튼 선택
5. [Close] 버튼 선택</t>
        </is>
      </c>
      <c r="M32" s="30" t="inlineStr">
        <is>
          <t>1. 닫기 버튼시 팝업 소거</t>
        </is>
      </c>
      <c r="N32" s="69">
        <f>IF(COUNTIF(P32:W32,"F")&gt;=1,"FAIL",(IF(COUNTIF(P32:W32,"P")&gt;=1,"PASS",(IF(COUNTIF(P32:W32,"N/T")&gt;=1,"N/T",(IF(COUNTIF(P32:W32,"N/A")&gt;=1,"N/A","-")))))))</f>
        <v/>
      </c>
      <c r="O32" s="81">
        <f>IF(COUNTIF(P32:Q32,"F")&gt;=1,"FAIL",(IF(COUNTIF(P32:Q32,"P")&gt;=1,"PASS",(IF(COUNTIF(P32:Q32,"N/T")&gt;=1,"N/T",(IF(COUNTIF(P32:Q32,"N/A")&gt;=1,"N/A","-")))))))</f>
        <v/>
      </c>
      <c r="P32" s="29" t="inlineStr">
        <is>
          <t>P</t>
        </is>
      </c>
      <c r="Q32" s="29" t="inlineStr">
        <is>
          <t>P</t>
        </is>
      </c>
      <c r="R32" s="120">
        <f>IF(COUNTIF(S32:T32,"F")&gt;=1,"FAIL",(IF(COUNTIF(S32:T32,"P")&gt;=1,"PASS",(IF(COUNTIF(S32:T32,"N/T")&gt;=1,"N/T",(IF(COUNTIF(S32:T32,"N/A")&gt;=1,"N/A","-")))))))</f>
        <v/>
      </c>
      <c r="S32" s="29" t="inlineStr">
        <is>
          <t>P</t>
        </is>
      </c>
      <c r="T32" s="29" t="inlineStr">
        <is>
          <t>P</t>
        </is>
      </c>
      <c r="U32" s="120">
        <f>IF(COUNTIF(V32:W32,"F")&gt;=1,"FAIL",(IF(COUNTIF(V32:W32,"P")&gt;=1,"PASS",(IF(COUNTIF(V32:W32,"N/T")&gt;=1,"N/T",(IF(COUNTIF(V32:W32,"N/A")&gt;=1,"N/A","-")))))))</f>
        <v/>
      </c>
      <c r="V32" s="29" t="inlineStr">
        <is>
          <t>P</t>
        </is>
      </c>
      <c r="W32" s="29" t="inlineStr">
        <is>
          <t>P</t>
        </is>
      </c>
      <c r="X32" s="29" t="n"/>
      <c r="Y32" s="29" t="n"/>
      <c r="Z32" s="39" t="n"/>
      <c r="AA32" s="39" t="n"/>
      <c r="AB32" s="42" t="inlineStr">
        <is>
          <t>Sanity, CheckList</t>
        </is>
      </c>
    </row>
    <row r="33" ht="66" customHeight="1" s="357">
      <c r="A33" s="108" t="n"/>
      <c r="B33" s="29" t="inlineStr">
        <is>
          <t>TC_Widget_0287</t>
        </is>
      </c>
      <c r="C33" s="29" t="inlineStr">
        <is>
          <t>Widget</t>
        </is>
      </c>
      <c r="D33" s="29" t="inlineStr">
        <is>
          <t>Common</t>
        </is>
      </c>
      <c r="E33" s="29" t="inlineStr">
        <is>
          <t>Common</t>
        </is>
      </c>
      <c r="F33" s="29" t="inlineStr">
        <is>
          <t>위젯 제어 항목 편집</t>
        </is>
      </c>
      <c r="G33" s="29" t="inlineStr">
        <is>
          <t>EU, NA, KR, MX</t>
        </is>
      </c>
      <c r="H33" s="29" t="inlineStr">
        <is>
          <t>KOA, HOA, GOA</t>
        </is>
      </c>
      <c r="I33" s="29" t="n">
        <v>1</v>
      </c>
      <c r="J33" s="30" t="inlineStr">
        <is>
          <t>1. 로그인
2. 차량 등록</t>
        </is>
      </c>
      <c r="K33" s="16" t="n"/>
      <c r="L33" s="30" t="inlineStr">
        <is>
          <t>1. Home 탭 진입
2. 위젯 제어 편집 진입
3. Widget 탭 이동
4. 상단 트레이 위젯 제어 버튼명 2줄 초과하는 경우 확인</t>
        </is>
      </c>
      <c r="M33" s="30" t="inlineStr">
        <is>
          <t>1. 말줄임 표시 (...)
ex)
Turn On
climat...</t>
        </is>
      </c>
      <c r="N33" s="69">
        <f>IF(COUNTIF(P33:W33,"F")&gt;=1,"FAIL",(IF(COUNTIF(P33:W33,"P")&gt;=1,"PASS",(IF(COUNTIF(P33:W33,"N/T")&gt;=1,"N/T",(IF(COUNTIF(P33:W33,"N/A")&gt;=1,"N/A","-")))))))</f>
        <v/>
      </c>
      <c r="O33" s="81">
        <f>IF(COUNTIF(P33:Q33,"F")&gt;=1,"FAIL",(IF(COUNTIF(P33:Q33,"P")&gt;=1,"PASS",(IF(COUNTIF(P33:Q33,"N/T")&gt;=1,"N/T",(IF(COUNTIF(P33:Q33,"N/A")&gt;=1,"N/A","-")))))))</f>
        <v/>
      </c>
      <c r="P33" s="29" t="inlineStr">
        <is>
          <t>P</t>
        </is>
      </c>
      <c r="Q33" s="29" t="inlineStr">
        <is>
          <t>P</t>
        </is>
      </c>
      <c r="R33" s="120">
        <f>IF(COUNTIF(S33:T33,"F")&gt;=1,"FAIL",(IF(COUNTIF(S33:T33,"P")&gt;=1,"PASS",(IF(COUNTIF(S33:T33,"N/T")&gt;=1,"N/T",(IF(COUNTIF(S33:T33,"N/A")&gt;=1,"N/A","-")))))))</f>
        <v/>
      </c>
      <c r="S33" s="29" t="inlineStr">
        <is>
          <t>P</t>
        </is>
      </c>
      <c r="T33" s="29" t="inlineStr">
        <is>
          <t>P</t>
        </is>
      </c>
      <c r="U33" s="120">
        <f>IF(COUNTIF(V33:W33,"F")&gt;=1,"FAIL",(IF(COUNTIF(V33:W33,"P")&gt;=1,"PASS",(IF(COUNTIF(V33:W33,"N/T")&gt;=1,"N/T",(IF(COUNTIF(V33:W33,"N/A")&gt;=1,"N/A","-")))))))</f>
        <v/>
      </c>
      <c r="V33" s="29" t="inlineStr">
        <is>
          <t>P</t>
        </is>
      </c>
      <c r="W33" s="29" t="inlineStr">
        <is>
          <t>P</t>
        </is>
      </c>
      <c r="X33" s="29" t="n"/>
      <c r="Y33" s="29" t="n"/>
      <c r="Z33" s="39" t="n"/>
      <c r="AA33" s="39" t="n"/>
      <c r="AB33" s="42" t="inlineStr">
        <is>
          <t>Sanity, CheckList</t>
        </is>
      </c>
    </row>
    <row r="34" ht="66" customHeight="1" s="357">
      <c r="A34" s="153" t="n"/>
      <c r="B34" s="29" t="inlineStr">
        <is>
          <t>TC_Widget_0288</t>
        </is>
      </c>
      <c r="C34" s="29" t="inlineStr">
        <is>
          <t>Widget</t>
        </is>
      </c>
      <c r="D34" s="29" t="inlineStr">
        <is>
          <t>Common</t>
        </is>
      </c>
      <c r="E34" s="29" t="inlineStr">
        <is>
          <t>Common</t>
        </is>
      </c>
      <c r="F34" s="29" t="inlineStr">
        <is>
          <t>위젯 제어 항목 편집</t>
        </is>
      </c>
      <c r="G34" s="29" t="inlineStr">
        <is>
          <t>EU, NA, KR, MX</t>
        </is>
      </c>
      <c r="H34" s="29" t="inlineStr">
        <is>
          <t>KOA, HOA, GOA</t>
        </is>
      </c>
      <c r="I34" s="29" t="n">
        <v>1</v>
      </c>
      <c r="J34" s="30" t="inlineStr">
        <is>
          <t>1. 로그인
2. 차량 등록</t>
        </is>
      </c>
      <c r="K34" s="16" t="inlineStr">
        <is>
          <t>1. EV
2. PHEV</t>
        </is>
      </c>
      <c r="L34" s="30" t="inlineStr">
        <is>
          <t>1. Home 탭 진입
2. 위젯 제어 편집 진입
3. Widget 탭 이동
4. 상단 트레이 영역에 설정된 제어 버튼 롱 탭
5. Drag&amp;Drop 동작 확인</t>
        </is>
      </c>
      <c r="M34" s="30" t="inlineStr">
        <is>
          <t>1. Drag &amp; Drop 가능
* 해당 앱모드에서 지원하는 제어 버튼 전부 확인 필요</t>
        </is>
      </c>
      <c r="N34" s="69">
        <f>IF(COUNTIF(P34:W34,"F")&gt;=1,"FAIL",(IF(COUNTIF(P34:W34,"P")&gt;=1,"PASS",(IF(COUNTIF(P34:W34,"N/T")&gt;=1,"N/T",(IF(COUNTIF(P34:W34,"N/A")&gt;=1,"N/A","-")))))))</f>
        <v/>
      </c>
      <c r="O34" s="81">
        <f>IF(COUNTIF(P34:Q34,"F")&gt;=1,"FAIL",(IF(COUNTIF(P34:Q34,"P")&gt;=1,"PASS",(IF(COUNTIF(P34:Q34,"N/T")&gt;=1,"N/T",(IF(COUNTIF(P34:Q34,"N/A")&gt;=1,"N/A","-")))))))</f>
        <v/>
      </c>
      <c r="P34" s="29" t="inlineStr">
        <is>
          <t>P</t>
        </is>
      </c>
      <c r="Q34" s="29" t="inlineStr">
        <is>
          <t>P</t>
        </is>
      </c>
      <c r="R34" s="120">
        <f>IF(COUNTIF(S34:T34,"F")&gt;=1,"FAIL",(IF(COUNTIF(S34:T34,"P")&gt;=1,"PASS",(IF(COUNTIF(S34:T34,"N/T")&gt;=1,"N/T",(IF(COUNTIF(S34:T34,"N/A")&gt;=1,"N/A","-")))))))</f>
        <v/>
      </c>
      <c r="S34" s="29" t="inlineStr">
        <is>
          <t>P</t>
        </is>
      </c>
      <c r="T34" s="29" t="inlineStr">
        <is>
          <t>P</t>
        </is>
      </c>
      <c r="U34" s="120">
        <f>IF(COUNTIF(V34:W34,"F")&gt;=1,"FAIL",(IF(COUNTIF(V34:W34,"P")&gt;=1,"PASS",(IF(COUNTIF(V34:W34,"N/T")&gt;=1,"N/T",(IF(COUNTIF(V34:W34,"N/A")&gt;=1,"N/A","-")))))))</f>
        <v/>
      </c>
      <c r="V34" s="29" t="inlineStr">
        <is>
          <t>P</t>
        </is>
      </c>
      <c r="W34" s="29" t="inlineStr">
        <is>
          <t>P</t>
        </is>
      </c>
      <c r="X34" s="63" t="n"/>
      <c r="Y34" s="63" t="n"/>
      <c r="Z34" s="63" t="n"/>
      <c r="AA34" s="39" t="n"/>
      <c r="AB34" s="42" t="inlineStr">
        <is>
          <t>Sanity, CheckList</t>
        </is>
      </c>
    </row>
    <row r="35" ht="66" customHeight="1" s="357">
      <c r="A35" s="153" t="n"/>
      <c r="B35" s="29" t="inlineStr">
        <is>
          <t>TC_Widget_0289</t>
        </is>
      </c>
      <c r="C35" s="29" t="inlineStr">
        <is>
          <t>Widget</t>
        </is>
      </c>
      <c r="D35" s="29" t="inlineStr">
        <is>
          <t>Common</t>
        </is>
      </c>
      <c r="E35" s="29" t="inlineStr">
        <is>
          <t>Common</t>
        </is>
      </c>
      <c r="F35" s="29" t="inlineStr">
        <is>
          <t>위젯 제어 항목 편집</t>
        </is>
      </c>
      <c r="G35" s="29" t="inlineStr">
        <is>
          <t>EU, NA, KR, MX</t>
        </is>
      </c>
      <c r="H35" s="29" t="inlineStr">
        <is>
          <t>KOA, HOA, GOA</t>
        </is>
      </c>
      <c r="I35" s="29" t="n">
        <v>1</v>
      </c>
      <c r="J35" s="30" t="inlineStr">
        <is>
          <t>1. 로그인
2. 차량 등록</t>
        </is>
      </c>
      <c r="K35" s="16" t="inlineStr">
        <is>
          <t>1. 내연
2. 공통</t>
        </is>
      </c>
      <c r="L35" s="30" t="inlineStr">
        <is>
          <t>1. Home 탭 진입
2. 위젯 제어 편집 진입
3. Widget 탭 이동
4. 상단 트레이 영역에 설정된 제어 버튼 롱 탭
5. Drag&amp;Drop 동작 확인</t>
        </is>
      </c>
      <c r="M35" s="30" t="inlineStr">
        <is>
          <t>1. Drag &amp; Drop 가능
* 해당 앱모드에서 지원하는 제어 버튼 전부 확인 필요</t>
        </is>
      </c>
      <c r="N35" s="83">
        <f>IF(COUNTIF(P35:W35,"F")&gt;=1,"FAIL",(IF(COUNTIF(P35:W35,"P")&gt;=1,"PASS",(IF(COUNTIF(P35:W35,"N/T")&gt;=1,"N/T",(IF(COUNTIF(P35:W35,"N/A")&gt;=1,"N/A","-")))))))</f>
        <v/>
      </c>
      <c r="O35" s="81">
        <f>IF(COUNTIF(P35:Q35,"F")&gt;=1,"FAIL",(IF(COUNTIF(P35:Q35,"P")&gt;=1,"PASS",(IF(COUNTIF(P35:Q35,"N/T")&gt;=1,"N/T",(IF(COUNTIF(P35:Q35,"N/A")&gt;=1,"N/A","-")))))))</f>
        <v/>
      </c>
      <c r="P35" s="29" t="inlineStr">
        <is>
          <t>N/T</t>
        </is>
      </c>
      <c r="Q35" s="29" t="inlineStr">
        <is>
          <t>N/T</t>
        </is>
      </c>
      <c r="R35" s="120">
        <f>IF(COUNTIF(S35:T35,"F")&gt;=1,"FAIL",(IF(COUNTIF(S35:T35,"P")&gt;=1,"PASS",(IF(COUNTIF(S35:T35,"N/T")&gt;=1,"N/T",(IF(COUNTIF(S35:T35,"N/A")&gt;=1,"N/A","-")))))))</f>
        <v/>
      </c>
      <c r="S35" s="29" t="inlineStr">
        <is>
          <t>N/T</t>
        </is>
      </c>
      <c r="T35" s="29" t="inlineStr">
        <is>
          <t>N/T</t>
        </is>
      </c>
      <c r="U35" s="120">
        <f>IF(COUNTIF(V35:W35,"F")&gt;=1,"FAIL",(IF(COUNTIF(V35:W35,"P")&gt;=1,"PASS",(IF(COUNTIF(V35:W35,"N/T")&gt;=1,"N/T",(IF(COUNTIF(V35:W35,"N/A")&gt;=1,"N/A","-")))))))</f>
        <v/>
      </c>
      <c r="V35" s="29" t="inlineStr">
        <is>
          <t>N/T</t>
        </is>
      </c>
      <c r="W35" s="29" t="inlineStr">
        <is>
          <t>N/T</t>
        </is>
      </c>
      <c r="X35" s="63" t="n"/>
      <c r="Y35" s="63" t="n"/>
      <c r="Z35" s="39" t="inlineStr">
        <is>
          <t>(공통) 내연 차량 필요(N/T)</t>
        </is>
      </c>
      <c r="AA35" s="39" t="inlineStr">
        <is>
          <t>N/T : 차량/디바이스 필요(조건)</t>
        </is>
      </c>
      <c r="AB35" s="42" t="inlineStr">
        <is>
          <t>Sanity, CheckList, 수정</t>
        </is>
      </c>
    </row>
    <row r="36" ht="66" customHeight="1" s="357">
      <c r="A36" s="153" t="n"/>
      <c r="B36" s="29" t="inlineStr">
        <is>
          <t>TC_Widget_0290</t>
        </is>
      </c>
      <c r="C36" s="29" t="inlineStr">
        <is>
          <t>Widget</t>
        </is>
      </c>
      <c r="D36" s="29" t="inlineStr">
        <is>
          <t>Common</t>
        </is>
      </c>
      <c r="E36" s="29" t="inlineStr">
        <is>
          <t>Common</t>
        </is>
      </c>
      <c r="F36" s="29" t="inlineStr">
        <is>
          <t>위젯 제어 항목 편집</t>
        </is>
      </c>
      <c r="G36" s="29" t="inlineStr">
        <is>
          <t>EU, NA, KR, MX</t>
        </is>
      </c>
      <c r="H36" s="29" t="inlineStr">
        <is>
          <t>KOA, HOA, GOA</t>
        </is>
      </c>
      <c r="I36" s="29" t="n">
        <v>5</v>
      </c>
      <c r="J36" s="30" t="inlineStr">
        <is>
          <t>1. 로그인
2. 차량 등록</t>
        </is>
      </c>
      <c r="K36" s="16" t="inlineStr">
        <is>
          <t>1. 상용 차량</t>
        </is>
      </c>
      <c r="L36" s="30" t="inlineStr">
        <is>
          <t>1. Home 탭 진입
2. 위젯 제어 편집 진입
3. Widget 탭 이동
4. 상단 트레이 영역에 설정된 제어 버튼 롱 탭
5. Drag&amp;Drop 동작 확인</t>
        </is>
      </c>
      <c r="M36" s="30" t="inlineStr">
        <is>
          <t>1. Drag &amp; Drop 가능
* 해당 앱모드에서 지원하는 제어 버튼 전부 확인 필요</t>
        </is>
      </c>
      <c r="N36" s="83">
        <f>IF(COUNTIF(P36:W36,"F")&gt;=1,"FAIL",(IF(COUNTIF(P36:W36,"P")&gt;=1,"PASS",(IF(COUNTIF(P36:W36,"N/T")&gt;=1,"N/T",(IF(COUNTIF(P36:W36,"N/A")&gt;=1,"N/A","-")))))))</f>
        <v/>
      </c>
      <c r="O36" s="81">
        <f>IF(COUNTIF(P36:Q36,"F")&gt;=1,"FAIL",(IF(COUNTIF(P36:Q36,"P")&gt;=1,"PASS",(IF(COUNTIF(P36:Q36,"N/T")&gt;=1,"N/T",(IF(COUNTIF(P36:Q36,"N/A")&gt;=1,"N/A","-")))))))</f>
        <v/>
      </c>
      <c r="P36" s="29" t="inlineStr">
        <is>
          <t>N/T</t>
        </is>
      </c>
      <c r="Q36" s="29" t="inlineStr">
        <is>
          <t>N/T</t>
        </is>
      </c>
      <c r="R36" s="120">
        <f>IF(COUNTIF(S36:T36,"F")&gt;=1,"FAIL",(IF(COUNTIF(S36:T36,"P")&gt;=1,"PASS",(IF(COUNTIF(S36:T36,"N/T")&gt;=1,"N/T",(IF(COUNTIF(S36:T36,"N/A")&gt;=1,"N/A","-")))))))</f>
        <v/>
      </c>
      <c r="S36" s="29" t="inlineStr">
        <is>
          <t>N/T</t>
        </is>
      </c>
      <c r="T36" s="29" t="inlineStr">
        <is>
          <t>N/T</t>
        </is>
      </c>
      <c r="U36" s="120">
        <f>IF(COUNTIF(V36:W36,"F")&gt;=1,"FAIL",(IF(COUNTIF(V36:W36,"P")&gt;=1,"PASS",(IF(COUNTIF(V36:W36,"N/T")&gt;=1,"N/T",(IF(COUNTIF(V36:W36,"N/A")&gt;=1,"N/A","-")))))))</f>
        <v/>
      </c>
      <c r="V36" s="29" t="inlineStr">
        <is>
          <t>N/T</t>
        </is>
      </c>
      <c r="W36" s="29" t="inlineStr">
        <is>
          <t>N/T</t>
        </is>
      </c>
      <c r="X36" s="63" t="n"/>
      <c r="Y36" s="63" t="n"/>
      <c r="Z36" s="16" t="inlineStr">
        <is>
          <t>K/H: 상용 차량 미보유(N/T)
G : 내연 차량 필요(N/T)</t>
        </is>
      </c>
      <c r="AA36" s="39" t="inlineStr">
        <is>
          <t>N/T : 차량/디바이스 필요(조건)</t>
        </is>
      </c>
      <c r="AB36" s="42" t="inlineStr">
        <is>
          <t>Sanity, CheckList</t>
        </is>
      </c>
    </row>
    <row r="37" ht="52.8" customHeight="1" s="357">
      <c r="A37" s="153" t="n"/>
      <c r="B37" s="29" t="inlineStr">
        <is>
          <t>TC_Widget_0291</t>
        </is>
      </c>
      <c r="C37" s="29" t="inlineStr">
        <is>
          <t>Widget</t>
        </is>
      </c>
      <c r="D37" s="29" t="inlineStr">
        <is>
          <t>Common</t>
        </is>
      </c>
      <c r="E37" s="29" t="inlineStr">
        <is>
          <t>Common</t>
        </is>
      </c>
      <c r="F37" s="29" t="inlineStr">
        <is>
          <t>위젯 제어 항목 편집</t>
        </is>
      </c>
      <c r="G37" s="29" t="inlineStr">
        <is>
          <t>EU, NA, KR, MX</t>
        </is>
      </c>
      <c r="H37" s="29" t="inlineStr">
        <is>
          <t>KOA, HOA, GOA</t>
        </is>
      </c>
      <c r="I37" s="29" t="n">
        <v>1</v>
      </c>
      <c r="J37" s="30" t="inlineStr">
        <is>
          <t>1. 로그인
2. 차량 등록
3. 상단 트레이 버튼 1개 일 경우</t>
        </is>
      </c>
      <c r="K37" s="16" t="inlineStr">
        <is>
          <t>1. EV
2. PHEV</t>
        </is>
      </c>
      <c r="L37" s="30" t="inlineStr">
        <is>
          <t>1. Home 탭 진입
2. 위젯 제어 편집 진입
3. Widget 탭 이동
4. 상단 트레이 영역의 제어 버튼 롱 탭</t>
        </is>
      </c>
      <c r="M37" s="30" t="inlineStr">
        <is>
          <t>1. Drag &amp; Drop 불가
* 버튼 1개인 경우, 해당 동작 불가함
* 해당 앱모드에서 지원하는 제어 버튼 전부 확인 필요</t>
        </is>
      </c>
      <c r="N37" s="69">
        <f>IF(COUNTIF(P37:W37,"F")&gt;=1,"FAIL",(IF(COUNTIF(P37:W37,"P")&gt;=1,"PASS",(IF(COUNTIF(P37:W37,"N/T")&gt;=1,"N/T",(IF(COUNTIF(P37:W37,"N/A")&gt;=1,"N/A","-")))))))</f>
        <v/>
      </c>
      <c r="O37" s="81">
        <f>IF(COUNTIF(P37:Q37,"F")&gt;=1,"FAIL",(IF(COUNTIF(P37:Q37,"P")&gt;=1,"PASS",(IF(COUNTIF(P37:Q37,"N/T")&gt;=1,"N/T",(IF(COUNTIF(P37:Q37,"N/A")&gt;=1,"N/A","-")))))))</f>
        <v/>
      </c>
      <c r="P37" s="29" t="inlineStr">
        <is>
          <t>P</t>
        </is>
      </c>
      <c r="Q37" s="29" t="inlineStr">
        <is>
          <t>P</t>
        </is>
      </c>
      <c r="R37" s="120">
        <f>IF(COUNTIF(S37:T37,"F")&gt;=1,"FAIL",(IF(COUNTIF(S37:T37,"P")&gt;=1,"PASS",(IF(COUNTIF(S37:T37,"N/T")&gt;=1,"N/T",(IF(COUNTIF(S37:T37,"N/A")&gt;=1,"N/A","-")))))))</f>
        <v/>
      </c>
      <c r="S37" s="29" t="inlineStr">
        <is>
          <t>P</t>
        </is>
      </c>
      <c r="T37" s="29" t="inlineStr">
        <is>
          <t>P</t>
        </is>
      </c>
      <c r="U37" s="120">
        <f>IF(COUNTIF(V37:W37,"F")&gt;=1,"FAIL",(IF(COUNTIF(V37:W37,"P")&gt;=1,"PASS",(IF(COUNTIF(V37:W37,"N/T")&gt;=1,"N/T",(IF(COUNTIF(V37:W37,"N/A")&gt;=1,"N/A","-")))))))</f>
        <v/>
      </c>
      <c r="V37" s="29" t="inlineStr">
        <is>
          <t>P</t>
        </is>
      </c>
      <c r="W37" s="29" t="inlineStr">
        <is>
          <t>P</t>
        </is>
      </c>
      <c r="X37" s="63" t="n"/>
      <c r="Y37" s="63" t="n"/>
      <c r="Z37" s="63" t="n"/>
      <c r="AA37" s="39" t="n"/>
      <c r="AB37" s="42" t="inlineStr">
        <is>
          <t>Sanity, CheckList</t>
        </is>
      </c>
    </row>
    <row r="38" ht="52.8" customHeight="1" s="357">
      <c r="A38" s="153" t="n"/>
      <c r="B38" s="29" t="inlineStr">
        <is>
          <t>TC_Widget_0292</t>
        </is>
      </c>
      <c r="C38" s="29" t="inlineStr">
        <is>
          <t>Widget</t>
        </is>
      </c>
      <c r="D38" s="29" t="inlineStr">
        <is>
          <t>Common</t>
        </is>
      </c>
      <c r="E38" s="29" t="inlineStr">
        <is>
          <t>Common</t>
        </is>
      </c>
      <c r="F38" s="29" t="inlineStr">
        <is>
          <t>위젯 제어 항목 편집</t>
        </is>
      </c>
      <c r="G38" s="29" t="inlineStr">
        <is>
          <t>EU, NA, KR, MX</t>
        </is>
      </c>
      <c r="H38" s="29" t="inlineStr">
        <is>
          <t>KOA, HOA, GOA</t>
        </is>
      </c>
      <c r="I38" s="29" t="n">
        <v>1</v>
      </c>
      <c r="J38" s="30" t="inlineStr">
        <is>
          <t>1. 로그인
2. 차량 등록
3. 상단 트레이 버튼 1개 일 경우</t>
        </is>
      </c>
      <c r="K38" s="16" t="inlineStr">
        <is>
          <t>1. 내연
2. 공통</t>
        </is>
      </c>
      <c r="L38" s="30" t="inlineStr">
        <is>
          <t>1. Home 탭 진입
2. 위젯 제어 편집 진입
3. Widget 탭 이동
4. 상단 트레이 영역의 제어 버튼 롱 탭</t>
        </is>
      </c>
      <c r="M38" s="30" t="inlineStr">
        <is>
          <t>1. Drag &amp; Drop 불가
* 버튼 1개인 경우, 해당 동작 불가함
* 해당 앱모드에서 지원하는 제어 버튼 전부 확인 필요</t>
        </is>
      </c>
      <c r="N38" s="83">
        <f>IF(COUNTIF(P38:W38,"F")&gt;=1,"FAIL",(IF(COUNTIF(P38:W38,"P")&gt;=1,"PASS",(IF(COUNTIF(P38:W38,"N/T")&gt;=1,"N/T",(IF(COUNTIF(P38:W38,"N/A")&gt;=1,"N/A","-")))))))</f>
        <v/>
      </c>
      <c r="O38" s="81">
        <f>IF(COUNTIF(P38:Q38,"F")&gt;=1,"FAIL",(IF(COUNTIF(P38:Q38,"P")&gt;=1,"PASS",(IF(COUNTIF(P38:Q38,"N/T")&gt;=1,"N/T",(IF(COUNTIF(P38:Q38,"N/A")&gt;=1,"N/A","-")))))))</f>
        <v/>
      </c>
      <c r="P38" s="29" t="inlineStr">
        <is>
          <t>N/T</t>
        </is>
      </c>
      <c r="Q38" s="29" t="inlineStr">
        <is>
          <t>N/T</t>
        </is>
      </c>
      <c r="R38" s="120">
        <f>IF(COUNTIF(S38:T38,"F")&gt;=1,"FAIL",(IF(COUNTIF(S38:T38,"P")&gt;=1,"PASS",(IF(COUNTIF(S38:T38,"N/T")&gt;=1,"N/T",(IF(COUNTIF(S38:T38,"N/A")&gt;=1,"N/A","-")))))))</f>
        <v/>
      </c>
      <c r="S38" s="29" t="inlineStr">
        <is>
          <t>N/T</t>
        </is>
      </c>
      <c r="T38" s="29" t="inlineStr">
        <is>
          <t>N/T</t>
        </is>
      </c>
      <c r="U38" s="120">
        <f>IF(COUNTIF(V38:W38,"F")&gt;=1,"FAIL",(IF(COUNTIF(V38:W38,"P")&gt;=1,"PASS",(IF(COUNTIF(V38:W38,"N/T")&gt;=1,"N/T",(IF(COUNTIF(V38:W38,"N/A")&gt;=1,"N/A","-")))))))</f>
        <v/>
      </c>
      <c r="V38" s="29" t="inlineStr">
        <is>
          <t>N/T</t>
        </is>
      </c>
      <c r="W38" s="29" t="inlineStr">
        <is>
          <t>N/T</t>
        </is>
      </c>
      <c r="X38" s="63" t="n"/>
      <c r="Y38" s="63" t="n"/>
      <c r="Z38" s="39" t="inlineStr">
        <is>
          <t>(공통) 내연 차량 필요(N/T)</t>
        </is>
      </c>
      <c r="AA38" s="39" t="inlineStr">
        <is>
          <t>N/T : 차량/디바이스 필요(조건)</t>
        </is>
      </c>
      <c r="AB38" s="42" t="inlineStr">
        <is>
          <t>Sanity, CheckList, 수정</t>
        </is>
      </c>
    </row>
    <row r="39" ht="52.8" customHeight="1" s="357">
      <c r="A39" s="153" t="n"/>
      <c r="B39" s="29" t="inlineStr">
        <is>
          <t>TC_Widget_0293</t>
        </is>
      </c>
      <c r="C39" s="29" t="inlineStr">
        <is>
          <t>Widget</t>
        </is>
      </c>
      <c r="D39" s="29" t="inlineStr">
        <is>
          <t>Common</t>
        </is>
      </c>
      <c r="E39" s="29" t="inlineStr">
        <is>
          <t>Common</t>
        </is>
      </c>
      <c r="F39" s="29" t="inlineStr">
        <is>
          <t>위젯 제어 항목 편집</t>
        </is>
      </c>
      <c r="G39" s="29" t="inlineStr">
        <is>
          <t>EU, NA, KR, MX</t>
        </is>
      </c>
      <c r="H39" s="29" t="inlineStr">
        <is>
          <t>KOA, HOA, GOA</t>
        </is>
      </c>
      <c r="I39" s="29" t="n">
        <v>5</v>
      </c>
      <c r="J39" s="30" t="inlineStr">
        <is>
          <t>1. 로그인
2. 차량 등록
3. 상단 트레이 버튼 1개 일 경우</t>
        </is>
      </c>
      <c r="K39" s="16" t="inlineStr">
        <is>
          <t>1. 상용 차량</t>
        </is>
      </c>
      <c r="L39" s="30" t="inlineStr">
        <is>
          <t>1. Home 탭 진입
2. 위젯 제어 편집 진입
3. Widget 탭 이동
4. 상단 트레이 영역의 제어 버튼 롱 탭</t>
        </is>
      </c>
      <c r="M39" s="30" t="inlineStr">
        <is>
          <t>1. Drag &amp; Drop 불가
* 버튼 1개인 경우, 해당 동작 불가함
* 해당 앱모드에서 지원하는 제어 버튼 전부 확인 필요</t>
        </is>
      </c>
      <c r="N39" s="83">
        <f>IF(COUNTIF(P39:W39,"F")&gt;=1,"FAIL",(IF(COUNTIF(P39:W39,"P")&gt;=1,"PASS",(IF(COUNTIF(P39:W39,"N/T")&gt;=1,"N/T",(IF(COUNTIF(P39:W39,"N/A")&gt;=1,"N/A","-")))))))</f>
        <v/>
      </c>
      <c r="O39" s="81">
        <f>IF(COUNTIF(P39:Q39,"F")&gt;=1,"FAIL",(IF(COUNTIF(P39:Q39,"P")&gt;=1,"PASS",(IF(COUNTIF(P39:Q39,"N/T")&gt;=1,"N/T",(IF(COUNTIF(P39:Q39,"N/A")&gt;=1,"N/A","-")))))))</f>
        <v/>
      </c>
      <c r="P39" s="29" t="inlineStr">
        <is>
          <t>N/T</t>
        </is>
      </c>
      <c r="Q39" s="29" t="inlineStr">
        <is>
          <t>N/T</t>
        </is>
      </c>
      <c r="R39" s="120">
        <f>IF(COUNTIF(S39:T39,"F")&gt;=1,"FAIL",(IF(COUNTIF(S39:T39,"P")&gt;=1,"PASS",(IF(COUNTIF(S39:T39,"N/T")&gt;=1,"N/T",(IF(COUNTIF(S39:T39,"N/A")&gt;=1,"N/A","-")))))))</f>
        <v/>
      </c>
      <c r="S39" s="29" t="inlineStr">
        <is>
          <t>N/T</t>
        </is>
      </c>
      <c r="T39" s="29" t="inlineStr">
        <is>
          <t>N/T</t>
        </is>
      </c>
      <c r="U39" s="120">
        <f>IF(COUNTIF(V39:W39,"F")&gt;=1,"FAIL",(IF(COUNTIF(V39:W39,"P")&gt;=1,"PASS",(IF(COUNTIF(V39:W39,"N/T")&gt;=1,"N/T",(IF(COUNTIF(V39:W39,"N/A")&gt;=1,"N/A","-")))))))</f>
        <v/>
      </c>
      <c r="V39" s="29" t="inlineStr">
        <is>
          <t>N/T</t>
        </is>
      </c>
      <c r="W39" s="29" t="inlineStr">
        <is>
          <t>N/T</t>
        </is>
      </c>
      <c r="X39" s="63" t="n"/>
      <c r="Y39" s="63" t="n"/>
      <c r="Z39" s="16" t="inlineStr">
        <is>
          <t>K/H/G : 상용 차량 필요(N/T)</t>
        </is>
      </c>
      <c r="AA39" s="39" t="inlineStr">
        <is>
          <t>N/T : 차량/디바이스 필요(조건)</t>
        </is>
      </c>
      <c r="AB39" s="42" t="inlineStr">
        <is>
          <t>Sanity, CheckList</t>
        </is>
      </c>
    </row>
    <row r="40" ht="66" customHeight="1" s="357">
      <c r="A40" s="153" t="n"/>
      <c r="B40" s="29" t="inlineStr">
        <is>
          <t>TC_Widget_0294</t>
        </is>
      </c>
      <c r="C40" s="29" t="inlineStr">
        <is>
          <t>Widget</t>
        </is>
      </c>
      <c r="D40" s="29" t="inlineStr">
        <is>
          <t>Common</t>
        </is>
      </c>
      <c r="E40" s="29" t="inlineStr">
        <is>
          <t>Common</t>
        </is>
      </c>
      <c r="F40" s="29" t="inlineStr">
        <is>
          <t>위젯 제어 항목 편집</t>
        </is>
      </c>
      <c r="G40" s="29" t="inlineStr">
        <is>
          <t>EU, NA, KR, MX</t>
        </is>
      </c>
      <c r="H40" s="29" t="inlineStr">
        <is>
          <t>KOA, HOA, GOA</t>
        </is>
      </c>
      <c r="I40" s="29" t="n">
        <v>1</v>
      </c>
      <c r="J40" s="30" t="inlineStr">
        <is>
          <t>1. 로그인
2. 차량 등록</t>
        </is>
      </c>
      <c r="K40" s="63" t="n"/>
      <c r="L40" s="30" t="inlineStr">
        <is>
          <t>1. Home 탭 진입
2. 위젯 제어 편집 진입
3. Widget 탭 이동
4. 상단 트레이 영역에 4개 이상의 제어 버튼 설정 시도</t>
        </is>
      </c>
      <c r="M40" s="30" t="inlineStr">
        <is>
          <t>1. 4개 이상 설정 불가
* 상단 트레이 위젯 제어 버튼 최대 4개 버튼까지 설정 가능함</t>
        </is>
      </c>
      <c r="N40" s="69">
        <f>IF(COUNTIF(P40:W40,"F")&gt;=1,"FAIL",(IF(COUNTIF(P40:W40,"P")&gt;=1,"PASS",(IF(COUNTIF(P40:W40,"N/T")&gt;=1,"N/T",(IF(COUNTIF(P40:W40,"N/A")&gt;=1,"N/A","-")))))))</f>
        <v/>
      </c>
      <c r="O40" s="81">
        <f>IF(COUNTIF(P40:Q40,"F")&gt;=1,"FAIL",(IF(COUNTIF(P40:Q40,"P")&gt;=1,"PASS",(IF(COUNTIF(P40:Q40,"N/T")&gt;=1,"N/T",(IF(COUNTIF(P40:Q40,"N/A")&gt;=1,"N/A","-")))))))</f>
        <v/>
      </c>
      <c r="P40" s="29" t="inlineStr">
        <is>
          <t>P</t>
        </is>
      </c>
      <c r="Q40" s="29" t="inlineStr">
        <is>
          <t>P</t>
        </is>
      </c>
      <c r="R40" s="120">
        <f>IF(COUNTIF(S40:T40,"F")&gt;=1,"FAIL",(IF(COUNTIF(S40:T40,"P")&gt;=1,"PASS",(IF(COUNTIF(S40:T40,"N/T")&gt;=1,"N/T",(IF(COUNTIF(S40:T40,"N/A")&gt;=1,"N/A","-")))))))</f>
        <v/>
      </c>
      <c r="S40" s="29" t="inlineStr">
        <is>
          <t>P</t>
        </is>
      </c>
      <c r="T40" s="29" t="inlineStr">
        <is>
          <t>P</t>
        </is>
      </c>
      <c r="U40" s="120">
        <f>IF(COUNTIF(V40:W40,"F")&gt;=1,"FAIL",(IF(COUNTIF(V40:W40,"P")&gt;=1,"PASS",(IF(COUNTIF(V40:W40,"N/T")&gt;=1,"N/T",(IF(COUNTIF(V40:W40,"N/A")&gt;=1,"N/A","-")))))))</f>
        <v/>
      </c>
      <c r="V40" s="29" t="inlineStr">
        <is>
          <t>P</t>
        </is>
      </c>
      <c r="W40" s="29" t="inlineStr">
        <is>
          <t>P</t>
        </is>
      </c>
      <c r="X40" s="63" t="n"/>
      <c r="Y40" s="63" t="n"/>
      <c r="Z40" s="63" t="n"/>
      <c r="AA40" s="39" t="n"/>
      <c r="AB40" s="42" t="inlineStr">
        <is>
          <t>Sanity, CheckList</t>
        </is>
      </c>
    </row>
    <row r="41" ht="66" customHeight="1" s="357">
      <c r="A41" s="108" t="n"/>
      <c r="B41" s="29" t="inlineStr">
        <is>
          <t>TC_Widget_0295</t>
        </is>
      </c>
      <c r="C41" s="29" t="inlineStr">
        <is>
          <t>Widget</t>
        </is>
      </c>
      <c r="D41" s="29" t="inlineStr">
        <is>
          <t>Common</t>
        </is>
      </c>
      <c r="E41" s="29" t="inlineStr">
        <is>
          <t>Common</t>
        </is>
      </c>
      <c r="F41" s="29" t="inlineStr">
        <is>
          <t>위젯 제어 항목 편집</t>
        </is>
      </c>
      <c r="G41" s="29" t="inlineStr">
        <is>
          <t>EU, NA, KR, MX</t>
        </is>
      </c>
      <c r="H41" s="29" t="inlineStr">
        <is>
          <t>KOA, HOA, GOA</t>
        </is>
      </c>
      <c r="I41" s="29" t="n">
        <v>1</v>
      </c>
      <c r="J41" s="30" t="inlineStr">
        <is>
          <t>1. 로그인
2. 차량 등록</t>
        </is>
      </c>
      <c r="K41" s="16" t="n"/>
      <c r="L41" s="30" t="inlineStr">
        <is>
          <t>1. Home 탭 진입
2. 위젯 제어 편집 진입
3. Widget 탭 이동
4. 하단 트레이 영역의 제어 버튼명이 2줄 초과하는 버튼 확인</t>
        </is>
      </c>
      <c r="M41" s="30" t="inlineStr">
        <is>
          <t>1. 하단 트레이 위젯 제어 버튼 말줄임 미표시
ex)
Turn On
climate
control</t>
        </is>
      </c>
      <c r="N41" s="69">
        <f>IF(COUNTIF(P41:W41,"F")&gt;=1,"FAIL",(IF(COUNTIF(P41:W41,"P")&gt;=1,"PASS",(IF(COUNTIF(P41:W41,"N/T")&gt;=1,"N/T",(IF(COUNTIF(P41:W41,"N/A")&gt;=1,"N/A","-")))))))</f>
        <v/>
      </c>
      <c r="O41" s="81">
        <f>IF(COUNTIF(P41:Q41,"F")&gt;=1,"FAIL",(IF(COUNTIF(P41:Q41,"P")&gt;=1,"PASS",(IF(COUNTIF(P41:Q41,"N/T")&gt;=1,"N/T",(IF(COUNTIF(P41:Q41,"N/A")&gt;=1,"N/A","-")))))))</f>
        <v/>
      </c>
      <c r="P41" s="29" t="inlineStr">
        <is>
          <t>P</t>
        </is>
      </c>
      <c r="Q41" s="29" t="inlineStr">
        <is>
          <t>P</t>
        </is>
      </c>
      <c r="R41" s="120">
        <f>IF(COUNTIF(S41:T41,"F")&gt;=1,"FAIL",(IF(COUNTIF(S41:T41,"P")&gt;=1,"PASS",(IF(COUNTIF(S41:T41,"N/T")&gt;=1,"N/T",(IF(COUNTIF(S41:T41,"N/A")&gt;=1,"N/A","-")))))))</f>
        <v/>
      </c>
      <c r="S41" s="29" t="inlineStr">
        <is>
          <t>P</t>
        </is>
      </c>
      <c r="T41" s="29" t="inlineStr">
        <is>
          <t>P</t>
        </is>
      </c>
      <c r="U41" s="120">
        <f>IF(COUNTIF(V41:W41,"F")&gt;=1,"FAIL",(IF(COUNTIF(V41:W41,"P")&gt;=1,"PASS",(IF(COUNTIF(V41:W41,"N/T")&gt;=1,"N/T",(IF(COUNTIF(V41:W41,"N/A")&gt;=1,"N/A","-")))))))</f>
        <v/>
      </c>
      <c r="V41" s="29" t="inlineStr">
        <is>
          <t>P</t>
        </is>
      </c>
      <c r="W41" s="29" t="inlineStr">
        <is>
          <t>P</t>
        </is>
      </c>
      <c r="X41" s="29" t="n"/>
      <c r="Y41" s="29" t="n"/>
      <c r="Z41" s="39" t="n"/>
      <c r="AA41" s="39" t="n"/>
      <c r="AB41" s="42" t="inlineStr">
        <is>
          <t>Sanity, CheckList</t>
        </is>
      </c>
    </row>
    <row r="42" ht="66" customHeight="1" s="357">
      <c r="A42" s="108" t="n"/>
      <c r="B42" s="29" t="inlineStr">
        <is>
          <t>TC_Widget_0296</t>
        </is>
      </c>
      <c r="C42" s="29" t="inlineStr">
        <is>
          <t>Widget</t>
        </is>
      </c>
      <c r="D42" s="29" t="inlineStr">
        <is>
          <t>Common</t>
        </is>
      </c>
      <c r="E42" s="29" t="inlineStr">
        <is>
          <t>Common</t>
        </is>
      </c>
      <c r="F42" s="29" t="inlineStr">
        <is>
          <t>위젯 제어 항목 편집</t>
        </is>
      </c>
      <c r="G42" s="29" t="inlineStr">
        <is>
          <t>EU, NA, KR, MX</t>
        </is>
      </c>
      <c r="H42" s="29" t="inlineStr">
        <is>
          <t>KOA, HOA, GOA</t>
        </is>
      </c>
      <c r="I42" s="29" t="n">
        <v>1</v>
      </c>
      <c r="J42" s="30" t="inlineStr">
        <is>
          <t>1. 로그인
2. 차량 등록</t>
        </is>
      </c>
      <c r="K42" s="16" t="inlineStr">
        <is>
          <t>1. EV
2. PHEV</t>
        </is>
      </c>
      <c r="L42" s="30" t="inlineStr">
        <is>
          <t>1. Home 탭 진입
2. 위젯 제어 편집 진입
3. Widget 탭 이동
4. 하단 트레이 영역에 설정된 제어 버튼 롱 탭
5. Drag&amp;Drop 동작 확인</t>
        </is>
      </c>
      <c r="M42" s="30" t="inlineStr">
        <is>
          <t>1. Drag &amp; Drop 가능
* 해당 앱모드에서 지원하는 제어 버튼 전부 확인 필요</t>
        </is>
      </c>
      <c r="N42" s="69">
        <f>IF(COUNTIF(P42:W42,"F")&gt;=1,"FAIL",(IF(COUNTIF(P42:W42,"P")&gt;=1,"PASS",(IF(COUNTIF(P42:W42,"N/T")&gt;=1,"N/T",(IF(COUNTIF(P42:W42,"N/A")&gt;=1,"N/A","-")))))))</f>
        <v/>
      </c>
      <c r="O42" s="81">
        <f>IF(COUNTIF(P42:Q42,"F")&gt;=1,"FAIL",(IF(COUNTIF(P42:Q42,"P")&gt;=1,"PASS",(IF(COUNTIF(P42:Q42,"N/T")&gt;=1,"N/T",(IF(COUNTIF(P42:Q42,"N/A")&gt;=1,"N/A","-")))))))</f>
        <v/>
      </c>
      <c r="P42" s="29" t="inlineStr">
        <is>
          <t>P</t>
        </is>
      </c>
      <c r="Q42" s="29" t="inlineStr">
        <is>
          <t>P</t>
        </is>
      </c>
      <c r="R42" s="120">
        <f>IF(COUNTIF(S42:T42,"F")&gt;=1,"FAIL",(IF(COUNTIF(S42:T42,"P")&gt;=1,"PASS",(IF(COUNTIF(S42:T42,"N/T")&gt;=1,"N/T",(IF(COUNTIF(S42:T42,"N/A")&gt;=1,"N/A","-")))))))</f>
        <v/>
      </c>
      <c r="S42" s="29" t="inlineStr">
        <is>
          <t>P</t>
        </is>
      </c>
      <c r="T42" s="29" t="inlineStr">
        <is>
          <t>P</t>
        </is>
      </c>
      <c r="U42" s="120">
        <f>IF(COUNTIF(V42:W42,"F")&gt;=1,"FAIL",(IF(COUNTIF(V42:W42,"P")&gt;=1,"PASS",(IF(COUNTIF(V42:W42,"N/T")&gt;=1,"N/T",(IF(COUNTIF(V42:W42,"N/A")&gt;=1,"N/A","-")))))))</f>
        <v/>
      </c>
      <c r="V42" s="29" t="inlineStr">
        <is>
          <t>P</t>
        </is>
      </c>
      <c r="W42" s="29" t="inlineStr">
        <is>
          <t>P</t>
        </is>
      </c>
      <c r="X42" s="29" t="n"/>
      <c r="Y42" s="29" t="n"/>
      <c r="Z42" s="39" t="n"/>
      <c r="AA42" s="39" t="n"/>
      <c r="AB42" s="42" t="inlineStr">
        <is>
          <t>Sanity, CheckList</t>
        </is>
      </c>
    </row>
    <row r="43" ht="66" customHeight="1" s="357">
      <c r="A43" s="108" t="n"/>
      <c r="B43" s="29" t="inlineStr">
        <is>
          <t>TC_Widget_0297</t>
        </is>
      </c>
      <c r="C43" s="29" t="inlineStr">
        <is>
          <t>Widget</t>
        </is>
      </c>
      <c r="D43" s="29" t="inlineStr">
        <is>
          <t>Common</t>
        </is>
      </c>
      <c r="E43" s="29" t="inlineStr">
        <is>
          <t>Common</t>
        </is>
      </c>
      <c r="F43" s="29" t="inlineStr">
        <is>
          <t>위젯 제어 항목 편집</t>
        </is>
      </c>
      <c r="G43" s="29" t="inlineStr">
        <is>
          <t>EU, NA, KR, MX</t>
        </is>
      </c>
      <c r="H43" s="29" t="inlineStr">
        <is>
          <t>KOA, HOA, GOA</t>
        </is>
      </c>
      <c r="I43" s="29" t="n">
        <v>1</v>
      </c>
      <c r="J43" s="30" t="inlineStr">
        <is>
          <t>1. 로그인
2. 차량 등록</t>
        </is>
      </c>
      <c r="K43" s="16" t="inlineStr">
        <is>
          <t>1. 내연
2. 공통</t>
        </is>
      </c>
      <c r="L43" s="30" t="inlineStr">
        <is>
          <t>1. Home 탭 진입
2. 위젯 제어 편집 진입
3. Widget 탭 이동
4. 하단 트레이 영역에 설정된 제어 버튼 롱 탭
5. Drag&amp;Drop 동작 확인</t>
        </is>
      </c>
      <c r="M43" s="30" t="inlineStr">
        <is>
          <t>1. Drag &amp; Drop 가능
* 해당 앱모드에서 지원하는 제어 버튼 전부 확인 필요</t>
        </is>
      </c>
      <c r="N43" s="83">
        <f>IF(COUNTIF(P43:W43,"F")&gt;=1,"FAIL",(IF(COUNTIF(P43:W43,"P")&gt;=1,"PASS",(IF(COUNTIF(P43:W43,"N/T")&gt;=1,"N/T",(IF(COUNTIF(P43:W43,"N/A")&gt;=1,"N/A","-")))))))</f>
        <v/>
      </c>
      <c r="O43" s="81">
        <f>IF(COUNTIF(P43:Q43,"F")&gt;=1,"FAIL",(IF(COUNTIF(P43:Q43,"P")&gt;=1,"PASS",(IF(COUNTIF(P43:Q43,"N/T")&gt;=1,"N/T",(IF(COUNTIF(P43:Q43,"N/A")&gt;=1,"N/A","-")))))))</f>
        <v/>
      </c>
      <c r="P43" s="29" t="inlineStr">
        <is>
          <t>N/T</t>
        </is>
      </c>
      <c r="Q43" s="29" t="inlineStr">
        <is>
          <t>N/T</t>
        </is>
      </c>
      <c r="R43" s="120">
        <f>IF(COUNTIF(S43:T43,"F")&gt;=1,"FAIL",(IF(COUNTIF(S43:T43,"P")&gt;=1,"PASS",(IF(COUNTIF(S43:T43,"N/T")&gt;=1,"N/T",(IF(COUNTIF(S43:T43,"N/A")&gt;=1,"N/A","-")))))))</f>
        <v/>
      </c>
      <c r="S43" s="29" t="inlineStr">
        <is>
          <t>N/T</t>
        </is>
      </c>
      <c r="T43" s="29" t="inlineStr">
        <is>
          <t>N/T</t>
        </is>
      </c>
      <c r="U43" s="120">
        <f>IF(COUNTIF(V43:W43,"F")&gt;=1,"FAIL",(IF(COUNTIF(V43:W43,"P")&gt;=1,"PASS",(IF(COUNTIF(V43:W43,"N/T")&gt;=1,"N/T",(IF(COUNTIF(V43:W43,"N/A")&gt;=1,"N/A","-")))))))</f>
        <v/>
      </c>
      <c r="V43" s="29" t="inlineStr">
        <is>
          <t>N/T</t>
        </is>
      </c>
      <c r="W43" s="29" t="inlineStr">
        <is>
          <t>N/T</t>
        </is>
      </c>
      <c r="X43" s="29" t="n"/>
      <c r="Y43" s="29" t="n"/>
      <c r="Z43" s="39" t="inlineStr">
        <is>
          <t>(공통) 내연 차량 필요(N/T)</t>
        </is>
      </c>
      <c r="AA43" s="39" t="inlineStr">
        <is>
          <t>N/T : 차량/디바이스 필요(조건)</t>
        </is>
      </c>
      <c r="AB43" s="42" t="inlineStr">
        <is>
          <t>Sanity, CheckList, 수정</t>
        </is>
      </c>
    </row>
    <row r="44" ht="66" customHeight="1" s="357">
      <c r="A44" s="108" t="n"/>
      <c r="B44" s="29" t="inlineStr">
        <is>
          <t>TC_Widget_0298</t>
        </is>
      </c>
      <c r="C44" s="29" t="inlineStr">
        <is>
          <t>Widget</t>
        </is>
      </c>
      <c r="D44" s="29" t="inlineStr">
        <is>
          <t>Common</t>
        </is>
      </c>
      <c r="E44" s="29" t="inlineStr">
        <is>
          <t>Common</t>
        </is>
      </c>
      <c r="F44" s="29" t="inlineStr">
        <is>
          <t>위젯 제어 항목 편집</t>
        </is>
      </c>
      <c r="G44" s="29" t="inlineStr">
        <is>
          <t>EU, NA, KR, MX</t>
        </is>
      </c>
      <c r="H44" s="29" t="inlineStr">
        <is>
          <t>KOA, HOA, GOA</t>
        </is>
      </c>
      <c r="I44" s="29" t="n">
        <v>5</v>
      </c>
      <c r="J44" s="30" t="inlineStr">
        <is>
          <t>1. 로그인
2. 차량 등록</t>
        </is>
      </c>
      <c r="K44" s="16" t="inlineStr">
        <is>
          <t>1. 상용 차량</t>
        </is>
      </c>
      <c r="L44" s="30" t="inlineStr">
        <is>
          <t>1. Home 탭 진입
2. 위젯 제어 편집 진입
3. Widget 탭 이동
4. 하단 트레이 영역에 설정된 제어 버튼 롱 탭
5. Drag&amp;Drop 동작 확인</t>
        </is>
      </c>
      <c r="M44" s="30" t="inlineStr">
        <is>
          <t>1. Drag &amp; Drop 가능
* 해당 앱모드에서 지원하는 제어 버튼 전부 확인 필요</t>
        </is>
      </c>
      <c r="N44" s="83">
        <f>IF(COUNTIF(P44:W44,"F")&gt;=1,"FAIL",(IF(COUNTIF(P44:W44,"P")&gt;=1,"PASS",(IF(COUNTIF(P44:W44,"N/T")&gt;=1,"N/T",(IF(COUNTIF(P44:W44,"N/A")&gt;=1,"N/A","-")))))))</f>
        <v/>
      </c>
      <c r="O44" s="81">
        <f>IF(COUNTIF(P44:Q44,"F")&gt;=1,"FAIL",(IF(COUNTIF(P44:Q44,"P")&gt;=1,"PASS",(IF(COUNTIF(P44:Q44,"N/T")&gt;=1,"N/T",(IF(COUNTIF(P44:Q44,"N/A")&gt;=1,"N/A","-")))))))</f>
        <v/>
      </c>
      <c r="P44" s="29" t="inlineStr">
        <is>
          <t>N/T</t>
        </is>
      </c>
      <c r="Q44" s="29" t="inlineStr">
        <is>
          <t>N/T</t>
        </is>
      </c>
      <c r="R44" s="120">
        <f>IF(COUNTIF(S44:T44,"F")&gt;=1,"FAIL",(IF(COUNTIF(S44:T44,"P")&gt;=1,"PASS",(IF(COUNTIF(S44:T44,"N/T")&gt;=1,"N/T",(IF(COUNTIF(S44:T44,"N/A")&gt;=1,"N/A","-")))))))</f>
        <v/>
      </c>
      <c r="S44" s="29" t="inlineStr">
        <is>
          <t>N/T</t>
        </is>
      </c>
      <c r="T44" s="29" t="inlineStr">
        <is>
          <t>N/T</t>
        </is>
      </c>
      <c r="U44" s="120">
        <f>IF(COUNTIF(V44:W44,"F")&gt;=1,"FAIL",(IF(COUNTIF(V44:W44,"P")&gt;=1,"PASS",(IF(COUNTIF(V44:W44,"N/T")&gt;=1,"N/T",(IF(COUNTIF(V44:W44,"N/A")&gt;=1,"N/A","-")))))))</f>
        <v/>
      </c>
      <c r="V44" s="29" t="inlineStr">
        <is>
          <t>N/T</t>
        </is>
      </c>
      <c r="W44" s="29" t="inlineStr">
        <is>
          <t>N/T</t>
        </is>
      </c>
      <c r="X44" s="29" t="n"/>
      <c r="Y44" s="29" t="n"/>
      <c r="Z44" s="16" t="inlineStr">
        <is>
          <t>(공통) 상용 차량 필요(N/T)</t>
        </is>
      </c>
      <c r="AA44" s="39" t="inlineStr">
        <is>
          <t>N/T : 차량/디바이스 필요(조건)</t>
        </is>
      </c>
      <c r="AB44" s="42" t="inlineStr">
        <is>
          <t>Sanity, CheckList</t>
        </is>
      </c>
    </row>
    <row r="45" ht="66" customHeight="1" s="357">
      <c r="A45" s="108" t="n"/>
      <c r="B45" s="29" t="inlineStr">
        <is>
          <t>TC_Widget_0299</t>
        </is>
      </c>
      <c r="C45" s="29" t="inlineStr">
        <is>
          <t>Widget</t>
        </is>
      </c>
      <c r="D45" s="29" t="inlineStr">
        <is>
          <t>Common</t>
        </is>
      </c>
      <c r="E45" s="29" t="inlineStr">
        <is>
          <t>Common</t>
        </is>
      </c>
      <c r="F45" s="29" t="inlineStr">
        <is>
          <t>위젯 제어 항목 편집</t>
        </is>
      </c>
      <c r="G45" s="29" t="inlineStr">
        <is>
          <t>EU, NA, KR, MX</t>
        </is>
      </c>
      <c r="H45" s="29" t="inlineStr">
        <is>
          <t>KOA, HOA, GOA</t>
        </is>
      </c>
      <c r="I45" s="29" t="n">
        <v>1</v>
      </c>
      <c r="J45" s="30" t="inlineStr">
        <is>
          <t>1. 로그인
2. 차량 등록
3. 상단 트레이 버튼 4개 일 경우</t>
        </is>
      </c>
      <c r="K45" s="16" t="inlineStr">
        <is>
          <t>1. EV
2. PHEV</t>
        </is>
      </c>
      <c r="L45" s="30" t="inlineStr">
        <is>
          <t>1. Home 탭 진입
2. 위젯 제어 편집 진입
3. Widget 탭 이동
4. 하단 트레이 제어 버튼을 Drag하여 상단 트레이 제어 버튼 위에 Drop</t>
        </is>
      </c>
      <c r="M45" s="30" t="inlineStr">
        <is>
          <t>1. Drop하는 위치에 Drag했던 제어 버튼이 설정됨
2. 상단 트레이에 설정되어있던 버튼은 하단 트레이로 이동(우선 순위에 맞는 위치에 이동)
* 해당 앱모드에서 지원하는 제어 버튼 전부 확인 필요</t>
        </is>
      </c>
      <c r="N45" s="69">
        <f>IF(COUNTIF(P45:W45,"F")&gt;=1,"FAIL",(IF(COUNTIF(P45:W45,"P")&gt;=1,"PASS",(IF(COUNTIF(P45:W45,"N/T")&gt;=1,"N/T",(IF(COUNTIF(P45:W45,"N/A")&gt;=1,"N/A","-")))))))</f>
        <v/>
      </c>
      <c r="O45" s="81">
        <f>IF(COUNTIF(P45:Q45,"F")&gt;=1,"FAIL",(IF(COUNTIF(P45:Q45,"P")&gt;=1,"PASS",(IF(COUNTIF(P45:Q45,"N/T")&gt;=1,"N/T",(IF(COUNTIF(P45:Q45,"N/A")&gt;=1,"N/A","-")))))))</f>
        <v/>
      </c>
      <c r="P45" s="29" t="inlineStr">
        <is>
          <t>P</t>
        </is>
      </c>
      <c r="Q45" s="29" t="inlineStr">
        <is>
          <t>P</t>
        </is>
      </c>
      <c r="R45" s="120">
        <f>IF(COUNTIF(S45:T45,"F")&gt;=1,"FAIL",(IF(COUNTIF(S45:T45,"P")&gt;=1,"PASS",(IF(COUNTIF(S45:T45,"N/T")&gt;=1,"N/T",(IF(COUNTIF(S45:T45,"N/A")&gt;=1,"N/A","-")))))))</f>
        <v/>
      </c>
      <c r="S45" s="29" t="inlineStr">
        <is>
          <t>P</t>
        </is>
      </c>
      <c r="T45" s="29" t="inlineStr">
        <is>
          <t>P</t>
        </is>
      </c>
      <c r="U45" s="120">
        <f>IF(COUNTIF(V45:W45,"F")&gt;=1,"FAIL",(IF(COUNTIF(V45:W45,"P")&gt;=1,"PASS",(IF(COUNTIF(V45:W45,"N/T")&gt;=1,"N/T",(IF(COUNTIF(V45:W45,"N/A")&gt;=1,"N/A","-")))))))</f>
        <v/>
      </c>
      <c r="V45" s="29" t="inlineStr">
        <is>
          <t>P</t>
        </is>
      </c>
      <c r="W45" s="29" t="inlineStr">
        <is>
          <t>P</t>
        </is>
      </c>
      <c r="X45" s="29" t="n"/>
      <c r="Y45" s="29" t="n"/>
      <c r="Z45" s="39" t="n"/>
      <c r="AA45" s="39" t="n"/>
      <c r="AB45" s="42" t="inlineStr">
        <is>
          <t>Sanity, CheckList</t>
        </is>
      </c>
    </row>
    <row r="46" ht="66" customHeight="1" s="357">
      <c r="A46" s="108" t="n"/>
      <c r="B46" s="29" t="inlineStr">
        <is>
          <t>TC_Widget_0300</t>
        </is>
      </c>
      <c r="C46" s="29" t="inlineStr">
        <is>
          <t>Widget</t>
        </is>
      </c>
      <c r="D46" s="29" t="inlineStr">
        <is>
          <t>Common</t>
        </is>
      </c>
      <c r="E46" s="29" t="inlineStr">
        <is>
          <t>Common</t>
        </is>
      </c>
      <c r="F46" s="29" t="inlineStr">
        <is>
          <t>위젯 제어 항목 편집</t>
        </is>
      </c>
      <c r="G46" s="29" t="inlineStr">
        <is>
          <t>EU, NA, KR, MX</t>
        </is>
      </c>
      <c r="H46" s="29" t="inlineStr">
        <is>
          <t>KOA, HOA, GOA</t>
        </is>
      </c>
      <c r="I46" s="29" t="n">
        <v>1</v>
      </c>
      <c r="J46" s="30" t="inlineStr">
        <is>
          <t>1. 로그인
2. 차량 등록
3. 상단 트레이 버튼 4개 일 경우</t>
        </is>
      </c>
      <c r="K46" s="16" t="inlineStr">
        <is>
          <t>1. 내연
2. 공통</t>
        </is>
      </c>
      <c r="L46" s="30" t="inlineStr">
        <is>
          <t>1. Home 탭 진입
2. 위젯 제어 편집 진입
3. Widget 탭 이동
4. 하단 트레이 제어 버튼을 Drag하여 상단 트레이 제어 버튼 위에 Drop</t>
        </is>
      </c>
      <c r="M46" s="30" t="inlineStr">
        <is>
          <t>1. Drop하는 위치에 Drag했던 제어 버튼이 설정됨
2. 상단 트레이에 설정되어있던 버튼은 하단 트레이로 이동(우선 순위에 맞는 위치에 이동)
* 해당 앱모드에서 지원하는 제어 버튼 전부 확인 필요</t>
        </is>
      </c>
      <c r="N46" s="83">
        <f>IF(COUNTIF(P46:W46,"F")&gt;=1,"FAIL",(IF(COUNTIF(P46:W46,"P")&gt;=1,"PASS",(IF(COUNTIF(P46:W46,"N/T")&gt;=1,"N/T",(IF(COUNTIF(P46:W46,"N/A")&gt;=1,"N/A","-")))))))</f>
        <v/>
      </c>
      <c r="O46" s="81">
        <f>IF(COUNTIF(P46:Q46,"F")&gt;=1,"FAIL",(IF(COUNTIF(P46:Q46,"P")&gt;=1,"PASS",(IF(COUNTIF(P46:Q46,"N/T")&gt;=1,"N/T",(IF(COUNTIF(P46:Q46,"N/A")&gt;=1,"N/A","-")))))))</f>
        <v/>
      </c>
      <c r="P46" s="29" t="inlineStr">
        <is>
          <t>N/T</t>
        </is>
      </c>
      <c r="Q46" s="29" t="inlineStr">
        <is>
          <t>N/T</t>
        </is>
      </c>
      <c r="R46" s="120">
        <f>IF(COUNTIF(S46:T46,"F")&gt;=1,"FAIL",(IF(COUNTIF(S46:T46,"P")&gt;=1,"PASS",(IF(COUNTIF(S46:T46,"N/T")&gt;=1,"N/T",(IF(COUNTIF(S46:T46,"N/A")&gt;=1,"N/A","-")))))))</f>
        <v/>
      </c>
      <c r="S46" s="29" t="inlineStr">
        <is>
          <t>N/T</t>
        </is>
      </c>
      <c r="T46" s="29" t="inlineStr">
        <is>
          <t>N/T</t>
        </is>
      </c>
      <c r="U46" s="120">
        <f>IF(COUNTIF(V46:W46,"F")&gt;=1,"FAIL",(IF(COUNTIF(V46:W46,"P")&gt;=1,"PASS",(IF(COUNTIF(V46:W46,"N/T")&gt;=1,"N/T",(IF(COUNTIF(V46:W46,"N/A")&gt;=1,"N/A","-")))))))</f>
        <v/>
      </c>
      <c r="V46" s="29" t="inlineStr">
        <is>
          <t>N/T</t>
        </is>
      </c>
      <c r="W46" s="29" t="inlineStr">
        <is>
          <t>N/T</t>
        </is>
      </c>
      <c r="X46" s="29" t="n"/>
      <c r="Y46" s="29" t="n"/>
      <c r="Z46" s="39" t="inlineStr">
        <is>
          <t>(공통) 내연 차량 필요(N/T)</t>
        </is>
      </c>
      <c r="AA46" s="39" t="inlineStr">
        <is>
          <t>N/T : 차량/디바이스 필요(조건)</t>
        </is>
      </c>
      <c r="AB46" s="42" t="inlineStr">
        <is>
          <t>Sanity, CheckList, 수정</t>
        </is>
      </c>
    </row>
    <row r="47" ht="66" customHeight="1" s="357">
      <c r="A47" s="108" t="n"/>
      <c r="B47" s="29" t="inlineStr">
        <is>
          <t>TC_Widget_0301</t>
        </is>
      </c>
      <c r="C47" s="29" t="inlineStr">
        <is>
          <t>Widget</t>
        </is>
      </c>
      <c r="D47" s="29" t="inlineStr">
        <is>
          <t>Common</t>
        </is>
      </c>
      <c r="E47" s="29" t="inlineStr">
        <is>
          <t>Common</t>
        </is>
      </c>
      <c r="F47" s="29" t="inlineStr">
        <is>
          <t>위젯 제어 항목 편집</t>
        </is>
      </c>
      <c r="G47" s="29" t="inlineStr">
        <is>
          <t>EU, NA, KR, MX</t>
        </is>
      </c>
      <c r="H47" s="29" t="inlineStr">
        <is>
          <t>KOA, HOA, GOA</t>
        </is>
      </c>
      <c r="I47" s="29" t="n">
        <v>5</v>
      </c>
      <c r="J47" s="30" t="inlineStr">
        <is>
          <t>1. 로그인
2. 차량 등록
3. 상단 트레이 버튼 4개 일 경우</t>
        </is>
      </c>
      <c r="K47" s="16" t="inlineStr">
        <is>
          <t>1. 상용 차량</t>
        </is>
      </c>
      <c r="L47" s="30" t="inlineStr">
        <is>
          <t>1. Home 탭 진입
2. 위젯 제어 편집 진입
3. Widget 탭 이동
4. 하단 트레이 제어 버튼을 Drag하여 상단 트레이 제어 버튼 위에 Drop</t>
        </is>
      </c>
      <c r="M47" s="30" t="inlineStr">
        <is>
          <t>1. Drop하는 위치에 Drag했던 제어 버튼이 설정됨
2. 상단 트레이에 설정되어있던 버튼은 하단 트레이로 이동(우선 순위에 맞는 위치에 이동)
* 해당 앱모드에서 지원하는 제어 버튼 전부 확인 필요</t>
        </is>
      </c>
      <c r="N47" s="83">
        <f>IF(COUNTIF(P47:W47,"F")&gt;=1,"FAIL",(IF(COUNTIF(P47:W47,"P")&gt;=1,"PASS",(IF(COUNTIF(P47:W47,"N/T")&gt;=1,"N/T",(IF(COUNTIF(P47:W47,"N/A")&gt;=1,"N/A","-")))))))</f>
        <v/>
      </c>
      <c r="O47" s="81">
        <f>IF(COUNTIF(P47:Q47,"F")&gt;=1,"FAIL",(IF(COUNTIF(P47:Q47,"P")&gt;=1,"PASS",(IF(COUNTIF(P47:Q47,"N/T")&gt;=1,"N/T",(IF(COUNTIF(P47:Q47,"N/A")&gt;=1,"N/A","-")))))))</f>
        <v/>
      </c>
      <c r="P47" s="29" t="inlineStr">
        <is>
          <t>N/T</t>
        </is>
      </c>
      <c r="Q47" s="29" t="inlineStr">
        <is>
          <t>N/T</t>
        </is>
      </c>
      <c r="R47" s="120">
        <f>IF(COUNTIF(S47:T47,"F")&gt;=1,"FAIL",(IF(COUNTIF(S47:T47,"P")&gt;=1,"PASS",(IF(COUNTIF(S47:T47,"N/T")&gt;=1,"N/T",(IF(COUNTIF(S47:T47,"N/A")&gt;=1,"N/A","-")))))))</f>
        <v/>
      </c>
      <c r="S47" s="29" t="inlineStr">
        <is>
          <t>N/T</t>
        </is>
      </c>
      <c r="T47" s="29" t="inlineStr">
        <is>
          <t>N/T</t>
        </is>
      </c>
      <c r="U47" s="120">
        <f>IF(COUNTIF(V47:W47,"F")&gt;=1,"FAIL",(IF(COUNTIF(V47:W47,"P")&gt;=1,"PASS",(IF(COUNTIF(V47:W47,"N/T")&gt;=1,"N/T",(IF(COUNTIF(V47:W47,"N/A")&gt;=1,"N/A","-")))))))</f>
        <v/>
      </c>
      <c r="V47" s="29" t="inlineStr">
        <is>
          <t>N/T</t>
        </is>
      </c>
      <c r="W47" s="29" t="inlineStr">
        <is>
          <t>N/T</t>
        </is>
      </c>
      <c r="X47" s="29" t="n"/>
      <c r="Y47" s="29" t="n"/>
      <c r="Z47" s="16" t="inlineStr">
        <is>
          <t>(공통) 상용 차량 필요(N/T)</t>
        </is>
      </c>
      <c r="AA47" s="39" t="inlineStr">
        <is>
          <t>N/T : 차량/디바이스 필요(조건)</t>
        </is>
      </c>
      <c r="AB47" s="42" t="inlineStr">
        <is>
          <t>Sanity, CheckList</t>
        </is>
      </c>
    </row>
    <row r="48" ht="66" customHeight="1" s="357">
      <c r="A48" s="108" t="n"/>
      <c r="B48" s="29" t="inlineStr">
        <is>
          <t>TC_Widget_0302</t>
        </is>
      </c>
      <c r="C48" s="29" t="inlineStr">
        <is>
          <t>Widget</t>
        </is>
      </c>
      <c r="D48" s="29" t="inlineStr">
        <is>
          <t>Common</t>
        </is>
      </c>
      <c r="E48" s="29" t="inlineStr">
        <is>
          <t>Common</t>
        </is>
      </c>
      <c r="F48" s="29" t="inlineStr">
        <is>
          <t>위젯 제어 항목 편집</t>
        </is>
      </c>
      <c r="G48" s="29" t="inlineStr">
        <is>
          <t>EU, NA, KR, MX</t>
        </is>
      </c>
      <c r="H48" s="29" t="inlineStr">
        <is>
          <t>KOA, HOA, GOA</t>
        </is>
      </c>
      <c r="I48" s="29" t="n">
        <v>1</v>
      </c>
      <c r="J48" s="30" t="inlineStr">
        <is>
          <t>1. 로그인
2. 차량 등록
3. 상단 트레이 버튼 3개 이하 일 경우</t>
        </is>
      </c>
      <c r="K48" s="16" t="inlineStr">
        <is>
          <t>1. EV
2. PHEV</t>
        </is>
      </c>
      <c r="L48" s="30" t="inlineStr">
        <is>
          <t>1. Home 탭 진입
2. 위젯 제어 편집 진입
3. Widget 탭 이동
4. 하단 트레이 제어 버튼을 Drag하여 상단 트레이 영역에 Drop</t>
        </is>
      </c>
      <c r="M48" s="30" t="inlineStr">
        <is>
          <t>1. 사용자가 드롭하는 위치에 버튼 추가됨
* 해당 앱모드에서 지원하는 제어 버튼 전부 확인 필요</t>
        </is>
      </c>
      <c r="N48" s="69">
        <f>IF(COUNTIF(P48:W48,"F")&gt;=1,"FAIL",(IF(COUNTIF(P48:W48,"P")&gt;=1,"PASS",(IF(COUNTIF(P48:W48,"N/T")&gt;=1,"N/T",(IF(COUNTIF(P48:W48,"N/A")&gt;=1,"N/A","-")))))))</f>
        <v/>
      </c>
      <c r="O48" s="81">
        <f>IF(COUNTIF(P48:Q48,"F")&gt;=1,"FAIL",(IF(COUNTIF(P48:Q48,"P")&gt;=1,"PASS",(IF(COUNTIF(P48:Q48,"N/T")&gt;=1,"N/T",(IF(COUNTIF(P48:Q48,"N/A")&gt;=1,"N/A","-")))))))</f>
        <v/>
      </c>
      <c r="P48" s="29" t="inlineStr">
        <is>
          <t>P</t>
        </is>
      </c>
      <c r="Q48" s="29" t="inlineStr">
        <is>
          <t>P</t>
        </is>
      </c>
      <c r="R48" s="120">
        <f>IF(COUNTIF(S48:T48,"F")&gt;=1,"FAIL",(IF(COUNTIF(S48:T48,"P")&gt;=1,"PASS",(IF(COUNTIF(S48:T48,"N/T")&gt;=1,"N/T",(IF(COUNTIF(S48:T48,"N/A")&gt;=1,"N/A","-")))))))</f>
        <v/>
      </c>
      <c r="S48" s="29" t="inlineStr">
        <is>
          <t>P</t>
        </is>
      </c>
      <c r="T48" s="29" t="inlineStr">
        <is>
          <t>P</t>
        </is>
      </c>
      <c r="U48" s="120">
        <f>IF(COUNTIF(V48:W48,"F")&gt;=1,"FAIL",(IF(COUNTIF(V48:W48,"P")&gt;=1,"PASS",(IF(COUNTIF(V48:W48,"N/T")&gt;=1,"N/T",(IF(COUNTIF(V48:W48,"N/A")&gt;=1,"N/A","-")))))))</f>
        <v/>
      </c>
      <c r="V48" s="29" t="inlineStr">
        <is>
          <t>P</t>
        </is>
      </c>
      <c r="W48" s="29" t="inlineStr">
        <is>
          <t>P</t>
        </is>
      </c>
      <c r="X48" s="29" t="n"/>
      <c r="Y48" s="29" t="n"/>
      <c r="Z48" s="39" t="n"/>
      <c r="AA48" s="39" t="n"/>
      <c r="AB48" s="42" t="inlineStr">
        <is>
          <t>Sanity, CheckList</t>
        </is>
      </c>
    </row>
    <row r="49" ht="66" customHeight="1" s="357">
      <c r="A49" s="108" t="n"/>
      <c r="B49" s="29" t="inlineStr">
        <is>
          <t>TC_Widget_0303</t>
        </is>
      </c>
      <c r="C49" s="29" t="inlineStr">
        <is>
          <t>Widget</t>
        </is>
      </c>
      <c r="D49" s="29" t="inlineStr">
        <is>
          <t>Common</t>
        </is>
      </c>
      <c r="E49" s="29" t="inlineStr">
        <is>
          <t>Common</t>
        </is>
      </c>
      <c r="F49" s="29" t="inlineStr">
        <is>
          <t>위젯 제어 항목 편집</t>
        </is>
      </c>
      <c r="G49" s="29" t="inlineStr">
        <is>
          <t>EU, NA, KR, MX</t>
        </is>
      </c>
      <c r="H49" s="29" t="inlineStr">
        <is>
          <t>KOA, HOA, GOA</t>
        </is>
      </c>
      <c r="I49" s="29" t="n">
        <v>1</v>
      </c>
      <c r="J49" s="30" t="inlineStr">
        <is>
          <t>1. 로그인
2. 차량 등록
3. 상단 트레이 버튼 3개 이하 일 경우</t>
        </is>
      </c>
      <c r="K49" s="16" t="inlineStr">
        <is>
          <t>1. 내연
2. 공통</t>
        </is>
      </c>
      <c r="L49" s="30" t="inlineStr">
        <is>
          <t>1. Home 탭 진입
2. 위젯 제어 편집 진입
3. Widget 탭 이동
4. 하단 트레이 제어 버튼을 Drag하여 상단 트레이 영역에 Drop</t>
        </is>
      </c>
      <c r="M49" s="30" t="inlineStr">
        <is>
          <t>1. 사용자가 드롭하는 위치에 버튼 추가됨
* 해당 앱모드에서 지원하는 제어 버튼 전부 확인 필요</t>
        </is>
      </c>
      <c r="N49" s="83">
        <f>IF(COUNTIF(P49:W49,"F")&gt;=1,"FAIL",(IF(COUNTIF(P49:W49,"P")&gt;=1,"PASS",(IF(COUNTIF(P49:W49,"N/T")&gt;=1,"N/T",(IF(COUNTIF(P49:W49,"N/A")&gt;=1,"N/A","-")))))))</f>
        <v/>
      </c>
      <c r="O49" s="81">
        <f>IF(COUNTIF(P49:Q49,"F")&gt;=1,"FAIL",(IF(COUNTIF(P49:Q49,"P")&gt;=1,"PASS",(IF(COUNTIF(P49:Q49,"N/T")&gt;=1,"N/T",(IF(COUNTIF(P49:Q49,"N/A")&gt;=1,"N/A","-")))))))</f>
        <v/>
      </c>
      <c r="P49" s="29" t="inlineStr">
        <is>
          <t>N/T</t>
        </is>
      </c>
      <c r="Q49" s="29" t="inlineStr">
        <is>
          <t>N/T</t>
        </is>
      </c>
      <c r="R49" s="120">
        <f>IF(COUNTIF(S49:T49,"F")&gt;=1,"FAIL",(IF(COUNTIF(S49:T49,"P")&gt;=1,"PASS",(IF(COUNTIF(S49:T49,"N/T")&gt;=1,"N/T",(IF(COUNTIF(S49:T49,"N/A")&gt;=1,"N/A","-")))))))</f>
        <v/>
      </c>
      <c r="S49" s="29" t="inlineStr">
        <is>
          <t>N/T</t>
        </is>
      </c>
      <c r="T49" s="29" t="inlineStr">
        <is>
          <t>N/T</t>
        </is>
      </c>
      <c r="U49" s="120">
        <f>IF(COUNTIF(V49:W49,"F")&gt;=1,"FAIL",(IF(COUNTIF(V49:W49,"P")&gt;=1,"PASS",(IF(COUNTIF(V49:W49,"N/T")&gt;=1,"N/T",(IF(COUNTIF(V49:W49,"N/A")&gt;=1,"N/A","-")))))))</f>
        <v/>
      </c>
      <c r="V49" s="29" t="inlineStr">
        <is>
          <t>N/T</t>
        </is>
      </c>
      <c r="W49" s="29" t="inlineStr">
        <is>
          <t>N/T</t>
        </is>
      </c>
      <c r="X49" s="29" t="n"/>
      <c r="Y49" s="29" t="n"/>
      <c r="Z49" s="39" t="inlineStr">
        <is>
          <t>(공통) 내연 차량 필요(N/T)</t>
        </is>
      </c>
      <c r="AA49" s="39" t="inlineStr">
        <is>
          <t>N/T : 차량/디바이스 필요(조건)</t>
        </is>
      </c>
      <c r="AB49" s="42" t="inlineStr">
        <is>
          <t>Sanity, CheckList, 수정</t>
        </is>
      </c>
    </row>
    <row r="50" ht="66" customHeight="1" s="357">
      <c r="A50" s="108" t="n"/>
      <c r="B50" s="29" t="inlineStr">
        <is>
          <t>TC_Widget_0304</t>
        </is>
      </c>
      <c r="C50" s="29" t="inlineStr">
        <is>
          <t>Widget</t>
        </is>
      </c>
      <c r="D50" s="29" t="inlineStr">
        <is>
          <t>Common</t>
        </is>
      </c>
      <c r="E50" s="29" t="inlineStr">
        <is>
          <t>Common</t>
        </is>
      </c>
      <c r="F50" s="29" t="inlineStr">
        <is>
          <t>위젯 제어 항목 편집</t>
        </is>
      </c>
      <c r="G50" s="29" t="inlineStr">
        <is>
          <t>EU, NA, KR, MX</t>
        </is>
      </c>
      <c r="H50" s="29" t="inlineStr">
        <is>
          <t>KOA, HOA, GOA</t>
        </is>
      </c>
      <c r="I50" s="29" t="n">
        <v>5</v>
      </c>
      <c r="J50" s="30" t="inlineStr">
        <is>
          <t>1. 로그인
2. 차량 등록
3. 상단 트레이 버튼 3개 이하 일 경우</t>
        </is>
      </c>
      <c r="K50" s="16" t="inlineStr">
        <is>
          <t>1. 상용 차량</t>
        </is>
      </c>
      <c r="L50" s="30" t="inlineStr">
        <is>
          <t>1. Home 탭 진입
2. 위젯 제어 편집 진입
3. Widget 탭 이동
4. 하단 트레이 제어 버튼을 Drag하여 상단 트레이 영역에 Drop</t>
        </is>
      </c>
      <c r="M50" s="30" t="inlineStr">
        <is>
          <t>1. 사용자가 드롭하는 위치에 버튼 추가됨
* 해당 앱모드에서 지원하는 제어 버튼 전부 확인 필요</t>
        </is>
      </c>
      <c r="N50" s="83">
        <f>IF(COUNTIF(P50:W50,"F")&gt;=1,"FAIL",(IF(COUNTIF(P50:W50,"P")&gt;=1,"PASS",(IF(COUNTIF(P50:W50,"N/T")&gt;=1,"N/T",(IF(COUNTIF(P50:W50,"N/A")&gt;=1,"N/A","-")))))))</f>
        <v/>
      </c>
      <c r="O50" s="81">
        <f>IF(COUNTIF(P50:Q50,"F")&gt;=1,"FAIL",(IF(COUNTIF(P50:Q50,"P")&gt;=1,"PASS",(IF(COUNTIF(P50:Q50,"N/T")&gt;=1,"N/T",(IF(COUNTIF(P50:Q50,"N/A")&gt;=1,"N/A","-")))))))</f>
        <v/>
      </c>
      <c r="P50" s="29" t="inlineStr">
        <is>
          <t>N/T</t>
        </is>
      </c>
      <c r="Q50" s="29" t="inlineStr">
        <is>
          <t>N/T</t>
        </is>
      </c>
      <c r="R50" s="120">
        <f>IF(COUNTIF(S50:T50,"F")&gt;=1,"FAIL",(IF(COUNTIF(S50:T50,"P")&gt;=1,"PASS",(IF(COUNTIF(S50:T50,"N/T")&gt;=1,"N/T",(IF(COUNTIF(S50:T50,"N/A")&gt;=1,"N/A","-")))))))</f>
        <v/>
      </c>
      <c r="S50" s="29" t="inlineStr">
        <is>
          <t>N/T</t>
        </is>
      </c>
      <c r="T50" s="29" t="inlineStr">
        <is>
          <t>N/T</t>
        </is>
      </c>
      <c r="U50" s="120">
        <f>IF(COUNTIF(V50:W50,"F")&gt;=1,"FAIL",(IF(COUNTIF(V50:W50,"P")&gt;=1,"PASS",(IF(COUNTIF(V50:W50,"N/T")&gt;=1,"N/T",(IF(COUNTIF(V50:W50,"N/A")&gt;=1,"N/A","-")))))))</f>
        <v/>
      </c>
      <c r="V50" s="29" t="inlineStr">
        <is>
          <t>N/T</t>
        </is>
      </c>
      <c r="W50" s="29" t="inlineStr">
        <is>
          <t>N/T</t>
        </is>
      </c>
      <c r="X50" s="29" t="n"/>
      <c r="Y50" s="29" t="n"/>
      <c r="Z50" s="16" t="inlineStr">
        <is>
          <t>(공통) 상용 차량 필요(N/T)</t>
        </is>
      </c>
      <c r="AA50" s="39" t="inlineStr">
        <is>
          <t>N/T : 차량/디바이스 필요(조건)</t>
        </is>
      </c>
      <c r="AB50" s="42" t="inlineStr">
        <is>
          <t>Sanity, CheckList</t>
        </is>
      </c>
    </row>
    <row r="51" ht="39.6" customHeight="1" s="357">
      <c r="A51" s="108" t="n"/>
      <c r="B51" s="29" t="inlineStr">
        <is>
          <t>TC_Widget_0305</t>
        </is>
      </c>
      <c r="C51" s="29" t="inlineStr">
        <is>
          <t>Widget</t>
        </is>
      </c>
      <c r="D51" s="29" t="inlineStr">
        <is>
          <t>Common</t>
        </is>
      </c>
      <c r="E51" s="29" t="inlineStr">
        <is>
          <t>Common</t>
        </is>
      </c>
      <c r="F51" s="29" t="inlineStr">
        <is>
          <t>위젯 제어 항목 편집</t>
        </is>
      </c>
      <c r="G51" s="29" t="inlineStr">
        <is>
          <t>EU, NA, KR, MX</t>
        </is>
      </c>
      <c r="H51" s="29" t="inlineStr">
        <is>
          <t>KOA, HOA, GOA</t>
        </is>
      </c>
      <c r="I51" s="29" t="n">
        <v>1</v>
      </c>
      <c r="J51" s="30" t="inlineStr">
        <is>
          <t>1. 로그인
2. 차량 등록</t>
        </is>
      </c>
      <c r="K51" s="16" t="inlineStr">
        <is>
          <t>1. EV
2. PHEV</t>
        </is>
      </c>
      <c r="L51" s="30" t="inlineStr">
        <is>
          <t>1. Home 탭 진입
2. 위젯 제어 편집 진입
3. Widget 탭 이동</t>
        </is>
      </c>
      <c r="M51" s="30" t="inlineStr">
        <is>
          <t>1. 공조 켜기 버튼 노출
* 미지원시 미노출</t>
        </is>
      </c>
      <c r="N51" s="69">
        <f>IF(COUNTIF(P51:W51,"F")&gt;=1,"FAIL",(IF(COUNTIF(P51:W51,"P")&gt;=1,"PASS",(IF(COUNTIF(P51:W51,"N/T")&gt;=1,"N/T",(IF(COUNTIF(P51:W51,"N/A")&gt;=1,"N/A","-")))))))</f>
        <v/>
      </c>
      <c r="O51" s="81">
        <f>IF(COUNTIF(P51:Q51,"F")&gt;=1,"FAIL",(IF(COUNTIF(P51:Q51,"P")&gt;=1,"PASS",(IF(COUNTIF(P51:Q51,"N/T")&gt;=1,"N/T",(IF(COUNTIF(P51:Q51,"N/A")&gt;=1,"N/A","-")))))))</f>
        <v/>
      </c>
      <c r="P51" s="29" t="inlineStr">
        <is>
          <t>P</t>
        </is>
      </c>
      <c r="Q51" s="29" t="inlineStr">
        <is>
          <t>P</t>
        </is>
      </c>
      <c r="R51" s="81">
        <f>IF(COUNTIF(S51:T51,"F")&gt;=1,"FAIL",(IF(COUNTIF(S51:T51,"P")&gt;=1,"PASS",(IF(COUNTIF(S51:T51,"N/T")&gt;=1,"N/T",(IF(COUNTIF(S51:T51,"N/A")&gt;=1,"N/A","-")))))))</f>
        <v/>
      </c>
      <c r="S51" s="29" t="inlineStr">
        <is>
          <t>P</t>
        </is>
      </c>
      <c r="T51" s="29" t="inlineStr">
        <is>
          <t>P</t>
        </is>
      </c>
      <c r="U51" s="120">
        <f>IF(COUNTIF(V51:W51,"F")&gt;=1,"FAIL",(IF(COUNTIF(V51:W51,"P")&gt;=1,"PASS",(IF(COUNTIF(V51:W51,"N/T")&gt;=1,"N/T",(IF(COUNTIF(V51:W51,"N/A")&gt;=1,"N/A","-")))))))</f>
        <v/>
      </c>
      <c r="V51" s="29" t="inlineStr">
        <is>
          <t>P</t>
        </is>
      </c>
      <c r="W51" s="29" t="inlineStr">
        <is>
          <t>P</t>
        </is>
      </c>
      <c r="X51" s="29" t="n"/>
      <c r="Y51" s="29" t="n"/>
      <c r="Z51" s="39" t="n"/>
      <c r="AA51" s="39" t="n"/>
      <c r="AB51" s="42" t="inlineStr">
        <is>
          <t>Sanity, CheckList, 수정</t>
        </is>
      </c>
    </row>
    <row r="52" ht="39.6" customHeight="1" s="357">
      <c r="A52" s="108" t="n"/>
      <c r="B52" s="29" t="inlineStr">
        <is>
          <t>TC_Widget_0306</t>
        </is>
      </c>
      <c r="C52" s="29" t="inlineStr">
        <is>
          <t>Widget</t>
        </is>
      </c>
      <c r="D52" s="29" t="inlineStr">
        <is>
          <t>Common</t>
        </is>
      </c>
      <c r="E52" s="29" t="inlineStr">
        <is>
          <t>Common</t>
        </is>
      </c>
      <c r="F52" s="29" t="inlineStr">
        <is>
          <t>위젯 제어 항목 편집</t>
        </is>
      </c>
      <c r="G52" s="29" t="inlineStr">
        <is>
          <t>EU, NA, KR, MX</t>
        </is>
      </c>
      <c r="H52" s="29" t="inlineStr">
        <is>
          <t>KOA, HOA, GOA</t>
        </is>
      </c>
      <c r="I52" s="29" t="n">
        <v>1</v>
      </c>
      <c r="J52" s="30" t="inlineStr">
        <is>
          <t>1. 로그인
2. 차량 등록</t>
        </is>
      </c>
      <c r="K52" s="16" t="inlineStr">
        <is>
          <t>1. EV
2. PHEV</t>
        </is>
      </c>
      <c r="L52" s="30" t="inlineStr">
        <is>
          <t>1. Home 탭 진입
2. 위젯 제어 편집 진입
3. Widget 탭 이동</t>
        </is>
      </c>
      <c r="M52" s="30" t="inlineStr">
        <is>
          <t>1. 공조 끄기 버튼 노출
* 미지원시 미노출</t>
        </is>
      </c>
      <c r="N52" s="69">
        <f>IF(COUNTIF(P52:W52,"F")&gt;=1,"FAIL",(IF(COUNTIF(P52:W52,"P")&gt;=1,"PASS",(IF(COUNTIF(P52:W52,"N/T")&gt;=1,"N/T",(IF(COUNTIF(P52:W52,"N/A")&gt;=1,"N/A","-")))))))</f>
        <v/>
      </c>
      <c r="O52" s="81">
        <f>IF(COUNTIF(P52:Q52,"F")&gt;=1,"FAIL",(IF(COUNTIF(P52:Q52,"P")&gt;=1,"PASS",(IF(COUNTIF(P52:Q52,"N/T")&gt;=1,"N/T",(IF(COUNTIF(P52:Q52,"N/A")&gt;=1,"N/A","-")))))))</f>
        <v/>
      </c>
      <c r="P52" s="29" t="inlineStr">
        <is>
          <t>P</t>
        </is>
      </c>
      <c r="Q52" s="29" t="inlineStr">
        <is>
          <t>P</t>
        </is>
      </c>
      <c r="R52" s="81">
        <f>IF(COUNTIF(S52:T52,"F")&gt;=1,"FAIL",(IF(COUNTIF(S52:T52,"P")&gt;=1,"PASS",(IF(COUNTIF(S52:T52,"N/T")&gt;=1,"N/T",(IF(COUNTIF(S52:T52,"N/A")&gt;=1,"N/A","-")))))))</f>
        <v/>
      </c>
      <c r="S52" s="29" t="inlineStr">
        <is>
          <t>P</t>
        </is>
      </c>
      <c r="T52" s="29" t="inlineStr">
        <is>
          <t>P</t>
        </is>
      </c>
      <c r="U52" s="120">
        <f>IF(COUNTIF(V52:W52,"F")&gt;=1,"FAIL",(IF(COUNTIF(V52:W52,"P")&gt;=1,"PASS",(IF(COUNTIF(V52:W52,"N/T")&gt;=1,"N/T",(IF(COUNTIF(V52:W52,"N/A")&gt;=1,"N/A","-")))))))</f>
        <v/>
      </c>
      <c r="V52" s="29" t="inlineStr">
        <is>
          <t>P</t>
        </is>
      </c>
      <c r="W52" s="29" t="inlineStr">
        <is>
          <t>P</t>
        </is>
      </c>
      <c r="X52" s="29" t="n"/>
      <c r="Y52" s="29" t="n"/>
      <c r="Z52" s="39" t="n"/>
      <c r="AA52" s="39" t="n"/>
      <c r="AB52" s="42" t="inlineStr">
        <is>
          <t>Sanity, CheckList, 수정</t>
        </is>
      </c>
    </row>
    <row r="53" ht="39.6" customHeight="1" s="357">
      <c r="A53" s="108" t="n"/>
      <c r="B53" s="29" t="inlineStr">
        <is>
          <t>TC_Widget_0307</t>
        </is>
      </c>
      <c r="C53" s="29" t="inlineStr">
        <is>
          <t>Widget</t>
        </is>
      </c>
      <c r="D53" s="29" t="inlineStr">
        <is>
          <t>Common</t>
        </is>
      </c>
      <c r="E53" s="29" t="inlineStr">
        <is>
          <t>Common</t>
        </is>
      </c>
      <c r="F53" s="29" t="inlineStr">
        <is>
          <t>위젯 제어 항목 편집</t>
        </is>
      </c>
      <c r="G53" s="29" t="inlineStr">
        <is>
          <t>EU, NA, KR, MX</t>
        </is>
      </c>
      <c r="H53" s="29" t="inlineStr">
        <is>
          <t>KOA, HOA, GOA</t>
        </is>
      </c>
      <c r="I53" s="29" t="n">
        <v>1</v>
      </c>
      <c r="J53" s="30" t="inlineStr">
        <is>
          <t>1. 로그인
2. 차량 등록</t>
        </is>
      </c>
      <c r="K53" s="16" t="inlineStr">
        <is>
          <t>1. EV
2. PHEV</t>
        </is>
      </c>
      <c r="L53" s="30" t="inlineStr">
        <is>
          <t>1. Home 탭 진입
2. 위젯 제어 편집 진입
3. Widget 탭 이동</t>
        </is>
      </c>
      <c r="M53" s="30" t="inlineStr">
        <is>
          <t>1. 충전 시작 버튼 노출
* 미지원시 미노출</t>
        </is>
      </c>
      <c r="N53" s="69">
        <f>IF(COUNTIF(P53:W53,"F")&gt;=1,"FAIL",(IF(COUNTIF(P53:W53,"P")&gt;=1,"PASS",(IF(COUNTIF(P53:W53,"N/T")&gt;=1,"N/T",(IF(COUNTIF(P53:W53,"N/A")&gt;=1,"N/A","-")))))))</f>
        <v/>
      </c>
      <c r="O53" s="81">
        <f>IF(COUNTIF(P53:Q53,"F")&gt;=1,"FAIL",(IF(COUNTIF(P53:Q53,"P")&gt;=1,"PASS",(IF(COUNTIF(P53:Q53,"N/T")&gt;=1,"N/T",(IF(COUNTIF(P53:Q53,"N/A")&gt;=1,"N/A","-")))))))</f>
        <v/>
      </c>
      <c r="P53" s="29" t="inlineStr">
        <is>
          <t>P</t>
        </is>
      </c>
      <c r="Q53" s="29" t="inlineStr">
        <is>
          <t>P</t>
        </is>
      </c>
      <c r="R53" s="81">
        <f>IF(COUNTIF(S53:T53,"F")&gt;=1,"FAIL",(IF(COUNTIF(S53:T53,"P")&gt;=1,"PASS",(IF(COUNTIF(S53:T53,"N/T")&gt;=1,"N/T",(IF(COUNTIF(S53:T53,"N/A")&gt;=1,"N/A","-")))))))</f>
        <v/>
      </c>
      <c r="S53" s="29" t="inlineStr">
        <is>
          <t>P</t>
        </is>
      </c>
      <c r="T53" s="29" t="inlineStr">
        <is>
          <t>P</t>
        </is>
      </c>
      <c r="U53" s="120">
        <f>IF(COUNTIF(V53:W53,"F")&gt;=1,"FAIL",(IF(COUNTIF(V53:W53,"P")&gt;=1,"PASS",(IF(COUNTIF(V53:W53,"N/T")&gt;=1,"N/T",(IF(COUNTIF(V53:W53,"N/A")&gt;=1,"N/A","-")))))))</f>
        <v/>
      </c>
      <c r="V53" s="29" t="inlineStr">
        <is>
          <t>P</t>
        </is>
      </c>
      <c r="W53" s="29" t="inlineStr">
        <is>
          <t>P</t>
        </is>
      </c>
      <c r="X53" s="29" t="n"/>
      <c r="Y53" s="29" t="n"/>
      <c r="Z53" s="39" t="n"/>
      <c r="AA53" s="39" t="n"/>
      <c r="AB53" s="42" t="inlineStr">
        <is>
          <t>Sanity, CheckList, 수정</t>
        </is>
      </c>
    </row>
    <row r="54" ht="39.6" customHeight="1" s="357">
      <c r="A54" s="108" t="n"/>
      <c r="B54" s="29" t="inlineStr">
        <is>
          <t>TC_Widget_0308</t>
        </is>
      </c>
      <c r="C54" s="29" t="inlineStr">
        <is>
          <t>Widget</t>
        </is>
      </c>
      <c r="D54" s="29" t="inlineStr">
        <is>
          <t>Common</t>
        </is>
      </c>
      <c r="E54" s="29" t="inlineStr">
        <is>
          <t>Common</t>
        </is>
      </c>
      <c r="F54" s="29" t="inlineStr">
        <is>
          <t>위젯 제어 항목 편집</t>
        </is>
      </c>
      <c r="G54" s="29" t="inlineStr">
        <is>
          <t>EU, NA, KR, MX</t>
        </is>
      </c>
      <c r="H54" s="29" t="inlineStr">
        <is>
          <t>KOA, HOA, GOA</t>
        </is>
      </c>
      <c r="I54" s="29" t="n">
        <v>1</v>
      </c>
      <c r="J54" s="30" t="inlineStr">
        <is>
          <t>1. 로그인
2. 차량 등록</t>
        </is>
      </c>
      <c r="K54" s="16" t="inlineStr">
        <is>
          <t>1. EV
2. PHEV</t>
        </is>
      </c>
      <c r="L54" s="30" t="inlineStr">
        <is>
          <t>1. Home 탭 진입
2. 위젯 제어 편집 진입
3. Widget 탭 이동</t>
        </is>
      </c>
      <c r="M54" s="30" t="inlineStr">
        <is>
          <t>1. 충전 종료 버튼 노출
* 미지원시 미노출</t>
        </is>
      </c>
      <c r="N54" s="69">
        <f>IF(COUNTIF(P54:W54,"F")&gt;=1,"FAIL",(IF(COUNTIF(P54:W54,"P")&gt;=1,"PASS",(IF(COUNTIF(P54:W54,"N/T")&gt;=1,"N/T",(IF(COUNTIF(P54:W54,"N/A")&gt;=1,"N/A","-")))))))</f>
        <v/>
      </c>
      <c r="O54" s="81">
        <f>IF(COUNTIF(P54:Q54,"F")&gt;=1,"FAIL",(IF(COUNTIF(P54:Q54,"P")&gt;=1,"PASS",(IF(COUNTIF(P54:Q54,"N/T")&gt;=1,"N/T",(IF(COUNTIF(P54:Q54,"N/A")&gt;=1,"N/A","-")))))))</f>
        <v/>
      </c>
      <c r="P54" s="29" t="inlineStr">
        <is>
          <t>P</t>
        </is>
      </c>
      <c r="Q54" s="29" t="inlineStr">
        <is>
          <t>P</t>
        </is>
      </c>
      <c r="R54" s="81">
        <f>IF(COUNTIF(S54:T54,"F")&gt;=1,"FAIL",(IF(COUNTIF(S54:T54,"P")&gt;=1,"PASS",(IF(COUNTIF(S54:T54,"N/T")&gt;=1,"N/T",(IF(COUNTIF(S54:T54,"N/A")&gt;=1,"N/A","-")))))))</f>
        <v/>
      </c>
      <c r="S54" s="29" t="inlineStr">
        <is>
          <t>P</t>
        </is>
      </c>
      <c r="T54" s="29" t="inlineStr">
        <is>
          <t>P</t>
        </is>
      </c>
      <c r="U54" s="120">
        <f>IF(COUNTIF(V54:W54,"F")&gt;=1,"FAIL",(IF(COUNTIF(V54:W54,"P")&gt;=1,"PASS",(IF(COUNTIF(V54:W54,"N/T")&gt;=1,"N/T",(IF(COUNTIF(V54:W54,"N/A")&gt;=1,"N/A","-")))))))</f>
        <v/>
      </c>
      <c r="V54" s="29" t="inlineStr">
        <is>
          <t>P</t>
        </is>
      </c>
      <c r="W54" s="29" t="inlineStr">
        <is>
          <t>P</t>
        </is>
      </c>
      <c r="X54" s="29" t="n"/>
      <c r="Y54" s="29" t="n"/>
      <c r="Z54" s="39" t="n"/>
      <c r="AA54" s="39" t="n"/>
      <c r="AB54" s="42" t="inlineStr">
        <is>
          <t>Sanity, CheckList, 수정</t>
        </is>
      </c>
    </row>
    <row r="55" ht="39.6" customHeight="1" s="357">
      <c r="A55" s="108" t="n"/>
      <c r="B55" s="29" t="inlineStr">
        <is>
          <t>TC_Widget_0309</t>
        </is>
      </c>
      <c r="C55" s="29" t="inlineStr">
        <is>
          <t>Widget</t>
        </is>
      </c>
      <c r="D55" s="29" t="inlineStr">
        <is>
          <t>Common</t>
        </is>
      </c>
      <c r="E55" s="29" t="inlineStr">
        <is>
          <t>Common</t>
        </is>
      </c>
      <c r="F55" s="29" t="inlineStr">
        <is>
          <t>위젯 제어 항목 편집</t>
        </is>
      </c>
      <c r="G55" s="29" t="inlineStr">
        <is>
          <t>EU, NA, KR, MX</t>
        </is>
      </c>
      <c r="H55" s="29" t="inlineStr">
        <is>
          <t>KOA, HOA, GOA</t>
        </is>
      </c>
      <c r="I55" s="29" t="n">
        <v>1</v>
      </c>
      <c r="J55" s="30" t="inlineStr">
        <is>
          <t>1. 로그인
2. 차량 등록</t>
        </is>
      </c>
      <c r="K55" s="16" t="inlineStr">
        <is>
          <t>1. EV
2. PHEV</t>
        </is>
      </c>
      <c r="L55" s="30" t="inlineStr">
        <is>
          <t>1. Home 탭 진입
2. 위젯 제어 편집 진입
3. Widget 탭 이동</t>
        </is>
      </c>
      <c r="M55" s="30" t="inlineStr">
        <is>
          <t>1. 충전구 열기 버튼 노출
* 미지원시 미노출</t>
        </is>
      </c>
      <c r="N55" s="69">
        <f>IF(COUNTIF(P55:W55,"F")&gt;=1,"FAIL",(IF(COUNTIF(P55:W55,"P")&gt;=1,"PASS",(IF(COUNTIF(P55:W55,"N/T")&gt;=1,"N/T",(IF(COUNTIF(P55:W55,"N/A")&gt;=1,"N/A","-")))))))</f>
        <v/>
      </c>
      <c r="O55" s="81">
        <f>IF(COUNTIF(P55:Q55,"F")&gt;=1,"FAIL",(IF(COUNTIF(P55:Q55,"P")&gt;=1,"PASS",(IF(COUNTIF(P55:Q55,"N/T")&gt;=1,"N/T",(IF(COUNTIF(P55:Q55,"N/A")&gt;=1,"N/A","-")))))))</f>
        <v/>
      </c>
      <c r="P55" s="29" t="inlineStr">
        <is>
          <t>N/T</t>
        </is>
      </c>
      <c r="Q55" s="29" t="inlineStr">
        <is>
          <t>N/T</t>
        </is>
      </c>
      <c r="R55" s="81">
        <f>IF(COUNTIF(S55:T55,"F")&gt;=1,"FAIL",(IF(COUNTIF(S55:T55,"P")&gt;=1,"PASS",(IF(COUNTIF(S55:T55,"N/T")&gt;=1,"N/T",(IF(COUNTIF(S55:T55,"N/A")&gt;=1,"N/A","-")))))))</f>
        <v/>
      </c>
      <c r="S55" s="29" t="inlineStr">
        <is>
          <t>P</t>
        </is>
      </c>
      <c r="T55" s="29" t="inlineStr">
        <is>
          <t>P</t>
        </is>
      </c>
      <c r="U55" s="120">
        <f>IF(COUNTIF(V55:W55,"F")&gt;=1,"FAIL",(IF(COUNTIF(V55:W55,"P")&gt;=1,"PASS",(IF(COUNTIF(V55:W55,"N/T")&gt;=1,"N/T",(IF(COUNTIF(V55:W55,"N/A")&gt;=1,"N/A","-")))))))</f>
        <v/>
      </c>
      <c r="V55" s="29" t="inlineStr">
        <is>
          <t>P</t>
        </is>
      </c>
      <c r="W55" s="29" t="inlineStr">
        <is>
          <t>P</t>
        </is>
      </c>
      <c r="X55" s="29" t="n"/>
      <c r="Y55" s="29" t="n"/>
      <c r="Z55" s="39" t="inlineStr">
        <is>
          <t>K: 차량 필요</t>
        </is>
      </c>
      <c r="AA55" s="39" t="inlineStr">
        <is>
          <t>N/T : 차량/디바이스 필요(조건)</t>
        </is>
      </c>
      <c r="AB55" s="42" t="inlineStr">
        <is>
          <t>Sanity, CheckList, 수정</t>
        </is>
      </c>
    </row>
    <row r="56" ht="39.6" customHeight="1" s="357">
      <c r="A56" s="108" t="n"/>
      <c r="B56" s="29" t="inlineStr">
        <is>
          <t>TC_Widget_0310</t>
        </is>
      </c>
      <c r="C56" s="29" t="inlineStr">
        <is>
          <t>Widget</t>
        </is>
      </c>
      <c r="D56" s="29" t="inlineStr">
        <is>
          <t>Common</t>
        </is>
      </c>
      <c r="E56" s="29" t="inlineStr">
        <is>
          <t>Common</t>
        </is>
      </c>
      <c r="F56" s="29" t="inlineStr">
        <is>
          <t>위젯 제어 항목 편집</t>
        </is>
      </c>
      <c r="G56" s="29" t="inlineStr">
        <is>
          <t>EU, NA, KR, MX</t>
        </is>
      </c>
      <c r="H56" s="29" t="inlineStr">
        <is>
          <t>KOA, HOA, GOA</t>
        </is>
      </c>
      <c r="I56" s="29" t="n">
        <v>1</v>
      </c>
      <c r="J56" s="30" t="inlineStr">
        <is>
          <t>1. 로그인
2. 차량 등록</t>
        </is>
      </c>
      <c r="K56" s="16" t="inlineStr">
        <is>
          <t>1. EV
2. PHEV</t>
        </is>
      </c>
      <c r="L56" s="30" t="inlineStr">
        <is>
          <t>1. Home 탭 진입
2. 위젯 제어 편집 진입
3. Widget 탭 이동</t>
        </is>
      </c>
      <c r="M56" s="30" t="inlineStr">
        <is>
          <t>1. 충전구 닫기 버튼 노출
* 미지원시 미노출</t>
        </is>
      </c>
      <c r="N56" s="69">
        <f>IF(COUNTIF(P56:W56,"F")&gt;=1,"FAIL",(IF(COUNTIF(P56:W56,"P")&gt;=1,"PASS",(IF(COUNTIF(P56:W56,"N/T")&gt;=1,"N/T",(IF(COUNTIF(P56:W56,"N/A")&gt;=1,"N/A","-")))))))</f>
        <v/>
      </c>
      <c r="O56" s="81">
        <f>IF(COUNTIF(P56:Q56,"F")&gt;=1,"FAIL",(IF(COUNTIF(P56:Q56,"P")&gt;=1,"PASS",(IF(COUNTIF(P56:Q56,"N/T")&gt;=1,"N/T",(IF(COUNTIF(P56:Q56,"N/A")&gt;=1,"N/A","-")))))))</f>
        <v/>
      </c>
      <c r="P56" s="29" t="inlineStr">
        <is>
          <t>N/T</t>
        </is>
      </c>
      <c r="Q56" s="29" t="inlineStr">
        <is>
          <t>N/T</t>
        </is>
      </c>
      <c r="R56" s="81">
        <f>IF(COUNTIF(S56:T56,"F")&gt;=1,"FAIL",(IF(COUNTIF(S56:T56,"P")&gt;=1,"PASS",(IF(COUNTIF(S56:T56,"N/T")&gt;=1,"N/T",(IF(COUNTIF(S56:T56,"N/A")&gt;=1,"N/A","-")))))))</f>
        <v/>
      </c>
      <c r="S56" s="29" t="inlineStr">
        <is>
          <t>P</t>
        </is>
      </c>
      <c r="T56" s="29" t="inlineStr">
        <is>
          <t>P</t>
        </is>
      </c>
      <c r="U56" s="120">
        <f>IF(COUNTIF(V56:W56,"F")&gt;=1,"FAIL",(IF(COUNTIF(V56:W56,"P")&gt;=1,"PASS",(IF(COUNTIF(V56:W56,"N/T")&gt;=1,"N/T",(IF(COUNTIF(V56:W56,"N/A")&gt;=1,"N/A","-")))))))</f>
        <v/>
      </c>
      <c r="V56" s="29" t="inlineStr">
        <is>
          <t>P</t>
        </is>
      </c>
      <c r="W56" s="29" t="inlineStr">
        <is>
          <t>P</t>
        </is>
      </c>
      <c r="X56" s="29" t="n"/>
      <c r="Y56" s="29" t="n"/>
      <c r="Z56" s="39" t="inlineStr">
        <is>
          <t>K: 차량 필요</t>
        </is>
      </c>
      <c r="AA56" s="39" t="inlineStr">
        <is>
          <t>N/T : 차량/디바이스 필요(조건)</t>
        </is>
      </c>
      <c r="AB56" s="42" t="inlineStr">
        <is>
          <t>Sanity, CheckList, 수정</t>
        </is>
      </c>
    </row>
    <row r="57" ht="39.6" customHeight="1" s="357">
      <c r="A57" s="108" t="n"/>
      <c r="B57" s="29" t="inlineStr">
        <is>
          <t>TC_Widget_0311</t>
        </is>
      </c>
      <c r="C57" s="29" t="inlineStr">
        <is>
          <t>Widget</t>
        </is>
      </c>
      <c r="D57" s="29" t="inlineStr">
        <is>
          <t>Common</t>
        </is>
      </c>
      <c r="E57" s="29" t="inlineStr">
        <is>
          <t>Common</t>
        </is>
      </c>
      <c r="F57" s="29" t="inlineStr">
        <is>
          <t>위젯 제어 항목 편집</t>
        </is>
      </c>
      <c r="G57" s="29" t="inlineStr">
        <is>
          <t>EU, NA, KR, MX</t>
        </is>
      </c>
      <c r="H57" s="29" t="inlineStr">
        <is>
          <t>KOA, HOA, GOA</t>
        </is>
      </c>
      <c r="I57" s="29" t="n">
        <v>1</v>
      </c>
      <c r="J57" s="30" t="inlineStr">
        <is>
          <t>1. 로그인
2. 차량 등록</t>
        </is>
      </c>
      <c r="K57" s="16" t="inlineStr">
        <is>
          <t>1. EV
2. PHEV</t>
        </is>
      </c>
      <c r="L57" s="30" t="inlineStr">
        <is>
          <t>1. Home 탭 진입
2. 위젯 제어 편집 진입
3. Widget 탭 이동</t>
        </is>
      </c>
      <c r="M57" s="30" t="inlineStr">
        <is>
          <t>1. 프렁크 열기 버튼 노출
* 미지원시 미노출</t>
        </is>
      </c>
      <c r="N57" s="83">
        <f>IF(COUNTIF(P57:W57,"F")&gt;=1,"FAIL",(IF(COUNTIF(P57:W57,"P")&gt;=1,"PASS",(IF(COUNTIF(P57:W57,"N/T")&gt;=1,"N/T",(IF(COUNTIF(P57:W57,"N/A")&gt;=1,"N/A","-")))))))</f>
        <v/>
      </c>
      <c r="O57" s="81">
        <f>IF(COUNTIF(P57:Q57,"F")&gt;=1,"FAIL",(IF(COUNTIF(P57:Q57,"P")&gt;=1,"PASS",(IF(COUNTIF(P57:Q57,"N/T")&gt;=1,"N/T",(IF(COUNTIF(P57:Q57,"N/A")&gt;=1,"N/A","-")))))))</f>
        <v/>
      </c>
      <c r="P57" s="29" t="inlineStr">
        <is>
          <t>N/T</t>
        </is>
      </c>
      <c r="Q57" s="29" t="inlineStr">
        <is>
          <t>N/T</t>
        </is>
      </c>
      <c r="R57" s="81">
        <f>IF(COUNTIF(S57:T57,"F")&gt;=1,"FAIL",(IF(COUNTIF(S57:T57,"P")&gt;=1,"PASS",(IF(COUNTIF(S57:T57,"N/T")&gt;=1,"N/T",(IF(COUNTIF(S57:T57,"N/A")&gt;=1,"N/A","-")))))))</f>
        <v/>
      </c>
      <c r="S57" s="29" t="inlineStr">
        <is>
          <t>N/T</t>
        </is>
      </c>
      <c r="T57" s="29" t="inlineStr">
        <is>
          <t>N/T</t>
        </is>
      </c>
      <c r="U57" s="120">
        <f>IF(COUNTIF(V57:W57,"F")&gt;=1,"FAIL",(IF(COUNTIF(V57:W57,"P")&gt;=1,"PASS",(IF(COUNTIF(V57:W57,"N/T")&gt;=1,"N/T",(IF(COUNTIF(V57:W57,"N/A")&gt;=1,"N/A","-")))))))</f>
        <v/>
      </c>
      <c r="V57" s="29" t="inlineStr">
        <is>
          <t>N/T</t>
        </is>
      </c>
      <c r="W57" s="29" t="inlineStr">
        <is>
          <t>N/T</t>
        </is>
      </c>
      <c r="X57" s="29" t="n"/>
      <c r="Y57" s="29" t="n"/>
      <c r="Z57" s="39" t="inlineStr">
        <is>
          <t>K/H/G: 차량 필요</t>
        </is>
      </c>
      <c r="AA57" s="39" t="inlineStr">
        <is>
          <t>N/T : 차량/디바이스 필요(조건)</t>
        </is>
      </c>
      <c r="AB57" s="42" t="inlineStr">
        <is>
          <t>Sanity, CheckList, 수정</t>
        </is>
      </c>
    </row>
    <row r="58" ht="39.6" customHeight="1" s="357">
      <c r="A58" s="108" t="n"/>
      <c r="B58" s="29" t="inlineStr">
        <is>
          <t>TC_Widget_0312</t>
        </is>
      </c>
      <c r="C58" s="29" t="inlineStr">
        <is>
          <t>Widget</t>
        </is>
      </c>
      <c r="D58" s="29" t="inlineStr">
        <is>
          <t>Common</t>
        </is>
      </c>
      <c r="E58" s="29" t="inlineStr">
        <is>
          <t>Common</t>
        </is>
      </c>
      <c r="F58" s="29" t="inlineStr">
        <is>
          <t>위젯 제어 항목 편집</t>
        </is>
      </c>
      <c r="G58" s="29" t="inlineStr">
        <is>
          <t>EU, NA, KR, MX</t>
        </is>
      </c>
      <c r="H58" s="29" t="inlineStr">
        <is>
          <t>KOA, HOA, GOA</t>
        </is>
      </c>
      <c r="I58" s="29" t="n">
        <v>1</v>
      </c>
      <c r="J58" s="30" t="inlineStr">
        <is>
          <t>1. 로그인
2. 차량 등록</t>
        </is>
      </c>
      <c r="K58" s="16" t="inlineStr">
        <is>
          <t>1. EV
2. PHEV</t>
        </is>
      </c>
      <c r="L58" s="30" t="inlineStr">
        <is>
          <t>1. Home 탭 진입
2. 위젯 제어 편집 진입
3. Widget 탭 이동</t>
        </is>
      </c>
      <c r="M58" s="30" t="inlineStr">
        <is>
          <t>1. 컨디셔닝 시작 버튼 노출
* 미지원시 미노출</t>
        </is>
      </c>
      <c r="N58" s="69">
        <f>IF(COUNTIF(P58:W58,"F")&gt;=1,"FAIL",(IF(COUNTIF(P58:W58,"P")&gt;=1,"PASS",(IF(COUNTIF(P58:W58,"N/T")&gt;=1,"N/T",(IF(COUNTIF(P58:W58,"N/A")&gt;=1,"N/A","-")))))))</f>
        <v/>
      </c>
      <c r="O58" s="81">
        <f>IF(COUNTIF(P58:Q58,"F")&gt;=1,"FAIL",(IF(COUNTIF(P58:Q58,"P")&gt;=1,"PASS",(IF(COUNTIF(P58:Q58,"N/T")&gt;=1,"N/T",(IF(COUNTIF(P58:Q58,"N/A")&gt;=1,"N/A","-")))))))</f>
        <v/>
      </c>
      <c r="P58" s="29" t="inlineStr">
        <is>
          <t>P</t>
        </is>
      </c>
      <c r="Q58" s="29" t="inlineStr">
        <is>
          <t>P</t>
        </is>
      </c>
      <c r="R58" s="81">
        <f>IF(COUNTIF(S58:T58,"F")&gt;=1,"FAIL",(IF(COUNTIF(S58:T58,"P")&gt;=1,"PASS",(IF(COUNTIF(S58:T58,"N/T")&gt;=1,"N/T",(IF(COUNTIF(S58:T58,"N/A")&gt;=1,"N/A","-")))))))</f>
        <v/>
      </c>
      <c r="S58" s="29" t="inlineStr">
        <is>
          <t>P</t>
        </is>
      </c>
      <c r="T58" s="29" t="inlineStr">
        <is>
          <t>P</t>
        </is>
      </c>
      <c r="U58" s="120">
        <f>IF(COUNTIF(V58:W58,"F")&gt;=1,"FAIL",(IF(COUNTIF(V58:W58,"P")&gt;=1,"PASS",(IF(COUNTIF(V58:W58,"N/T")&gt;=1,"N/T",(IF(COUNTIF(V58:W58,"N/A")&gt;=1,"N/A","-")))))))</f>
        <v/>
      </c>
      <c r="V58" s="29" t="inlineStr">
        <is>
          <t>P</t>
        </is>
      </c>
      <c r="W58" s="29" t="inlineStr">
        <is>
          <t>P</t>
        </is>
      </c>
      <c r="X58" s="29" t="n"/>
      <c r="Y58" s="29" t="n"/>
      <c r="Z58" s="39" t="n"/>
      <c r="AA58" s="39" t="n"/>
      <c r="AB58" s="42" t="inlineStr">
        <is>
          <t>Sanity, CheckList, 수정</t>
        </is>
      </c>
    </row>
    <row r="59" ht="39.6" customHeight="1" s="357">
      <c r="A59" s="108" t="n"/>
      <c r="B59" s="29" t="inlineStr">
        <is>
          <t>TC_Widget_0313</t>
        </is>
      </c>
      <c r="C59" s="29" t="inlineStr">
        <is>
          <t>Widget</t>
        </is>
      </c>
      <c r="D59" s="29" t="inlineStr">
        <is>
          <t>Common</t>
        </is>
      </c>
      <c r="E59" s="29" t="inlineStr">
        <is>
          <t>Common</t>
        </is>
      </c>
      <c r="F59" s="29" t="inlineStr">
        <is>
          <t>위젯 제어 항목 편집</t>
        </is>
      </c>
      <c r="G59" s="29" t="inlineStr">
        <is>
          <t>EU, NA, KR, MX</t>
        </is>
      </c>
      <c r="H59" s="29" t="inlineStr">
        <is>
          <t>KOA, HOA, GOA</t>
        </is>
      </c>
      <c r="I59" s="29" t="n">
        <v>1</v>
      </c>
      <c r="J59" s="30" t="inlineStr">
        <is>
          <t>1. 로그인
2. 차량 등록</t>
        </is>
      </c>
      <c r="K59" s="16" t="inlineStr">
        <is>
          <t>1. EV
2. PHEV</t>
        </is>
      </c>
      <c r="L59" s="30" t="inlineStr">
        <is>
          <t>1. Home 탭 진입
2. 위젯 제어 편집 진입
3. Widget 탭 이동</t>
        </is>
      </c>
      <c r="M59" s="30" t="inlineStr">
        <is>
          <t>1. 컨디셔닝 종료 버튼 노출
* 미지원시 미노출</t>
        </is>
      </c>
      <c r="N59" s="69">
        <f>IF(COUNTIF(P59:W59,"F")&gt;=1,"FAIL",(IF(COUNTIF(P59:W59,"P")&gt;=1,"PASS",(IF(COUNTIF(P59:W59,"N/T")&gt;=1,"N/T",(IF(COUNTIF(P59:W59,"N/A")&gt;=1,"N/A","-")))))))</f>
        <v/>
      </c>
      <c r="O59" s="81">
        <f>IF(COUNTIF(P59:Q59,"F")&gt;=1,"FAIL",(IF(COUNTIF(P59:Q59,"P")&gt;=1,"PASS",(IF(COUNTIF(P59:Q59,"N/T")&gt;=1,"N/T",(IF(COUNTIF(P59:Q59,"N/A")&gt;=1,"N/A","-")))))))</f>
        <v/>
      </c>
      <c r="P59" s="29" t="inlineStr">
        <is>
          <t>P</t>
        </is>
      </c>
      <c r="Q59" s="29" t="inlineStr">
        <is>
          <t>P</t>
        </is>
      </c>
      <c r="R59" s="81">
        <f>IF(COUNTIF(S59:T59,"F")&gt;=1,"FAIL",(IF(COUNTIF(S59:T59,"P")&gt;=1,"PASS",(IF(COUNTIF(S59:T59,"N/T")&gt;=1,"N/T",(IF(COUNTIF(S59:T59,"N/A")&gt;=1,"N/A","-")))))))</f>
        <v/>
      </c>
      <c r="S59" s="29" t="inlineStr">
        <is>
          <t>P</t>
        </is>
      </c>
      <c r="T59" s="29" t="inlineStr">
        <is>
          <t>P</t>
        </is>
      </c>
      <c r="U59" s="120">
        <f>IF(COUNTIF(V59:W59,"F")&gt;=1,"FAIL",(IF(COUNTIF(V59:W59,"P")&gt;=1,"PASS",(IF(COUNTIF(V59:W59,"N/T")&gt;=1,"N/T",(IF(COUNTIF(V59:W59,"N/A")&gt;=1,"N/A","-")))))))</f>
        <v/>
      </c>
      <c r="V59" s="29" t="inlineStr">
        <is>
          <t>P</t>
        </is>
      </c>
      <c r="W59" s="29" t="inlineStr">
        <is>
          <t>P</t>
        </is>
      </c>
      <c r="X59" s="29" t="n"/>
      <c r="Y59" s="29" t="n"/>
      <c r="Z59" s="39" t="n"/>
      <c r="AA59" s="39" t="n"/>
      <c r="AB59" s="42" t="inlineStr">
        <is>
          <t>Sanity, CheckList, 수정</t>
        </is>
      </c>
    </row>
    <row r="60" ht="39.6" customHeight="1" s="357">
      <c r="A60" s="108" t="n"/>
      <c r="B60" s="29" t="inlineStr">
        <is>
          <t>TC_Widget_0314</t>
        </is>
      </c>
      <c r="C60" s="29" t="inlineStr">
        <is>
          <t>Widget</t>
        </is>
      </c>
      <c r="D60" s="29" t="inlineStr">
        <is>
          <t>Common</t>
        </is>
      </c>
      <c r="E60" s="29" t="inlineStr">
        <is>
          <t>Common</t>
        </is>
      </c>
      <c r="F60" s="29" t="inlineStr">
        <is>
          <t>위젯 제어 항목 편집</t>
        </is>
      </c>
      <c r="G60" s="29" t="inlineStr">
        <is>
          <t>EU, NA, KR, MX</t>
        </is>
      </c>
      <c r="H60" s="29" t="inlineStr">
        <is>
          <t>KOA, HOA, GOA</t>
        </is>
      </c>
      <c r="I60" s="29" t="n">
        <v>1</v>
      </c>
      <c r="J60" s="30" t="inlineStr">
        <is>
          <t>1. 로그인
2. 차량 등록</t>
        </is>
      </c>
      <c r="K60" s="16" t="inlineStr">
        <is>
          <t>1. 내연</t>
        </is>
      </c>
      <c r="L60" s="30" t="inlineStr">
        <is>
          <t>1. Home 탭 진입
2. 위젯 제어 편집 진입
3. Widget 탭 이동</t>
        </is>
      </c>
      <c r="M60" s="30" t="inlineStr">
        <is>
          <t>1. 문잠금 버튼 노출
* 미지원시 미노출</t>
        </is>
      </c>
      <c r="N60" s="69">
        <f>IF(COUNTIF(P60:W60,"F")&gt;=1,"FAIL",(IF(COUNTIF(P60:W60,"P")&gt;=1,"PASS",(IF(COUNTIF(P60:W60,"N/T")&gt;=1,"N/T",(IF(COUNTIF(P60:W60,"N/A")&gt;=1,"N/A","-")))))))</f>
        <v/>
      </c>
      <c r="O60" s="81">
        <f>IF(COUNTIF(P60:Q60,"F")&gt;=1,"FAIL",(IF(COUNTIF(P60:Q60,"P")&gt;=1,"PASS",(IF(COUNTIF(P60:Q60,"N/T")&gt;=1,"N/T",(IF(COUNTIF(P60:Q60,"N/A")&gt;=1,"N/A","-")))))))</f>
        <v/>
      </c>
      <c r="P60" s="29" t="inlineStr">
        <is>
          <t>N/T</t>
        </is>
      </c>
      <c r="Q60" s="29" t="inlineStr">
        <is>
          <t>N/T</t>
        </is>
      </c>
      <c r="R60" s="81">
        <f>IF(COUNTIF(S60:T60,"F")&gt;=1,"FAIL",(IF(COUNTIF(S60:T60,"P")&gt;=1,"PASS",(IF(COUNTIF(S60:T60,"N/T")&gt;=1,"N/T",(IF(COUNTIF(S60:T60,"N/A")&gt;=1,"N/A","-")))))))</f>
        <v/>
      </c>
      <c r="S60" s="29" t="inlineStr">
        <is>
          <t>N/T</t>
        </is>
      </c>
      <c r="T60" s="29" t="inlineStr">
        <is>
          <t>N/T</t>
        </is>
      </c>
      <c r="U60" s="120">
        <f>IF(COUNTIF(V60:W60,"F")&gt;=1,"FAIL",(IF(COUNTIF(V60:W60,"P")&gt;=1,"PASS",(IF(COUNTIF(V60:W60,"N/T")&gt;=1,"N/T",(IF(COUNTIF(V60:W60,"N/A")&gt;=1,"N/A","-")))))))</f>
        <v/>
      </c>
      <c r="V60" s="29" t="inlineStr">
        <is>
          <t>N/T</t>
        </is>
      </c>
      <c r="W60" s="29" t="inlineStr">
        <is>
          <t>N/T</t>
        </is>
      </c>
      <c r="X60" s="29" t="n"/>
      <c r="Y60" s="29" t="n"/>
      <c r="Z60" s="39" t="inlineStr">
        <is>
          <t>(공통) 내연 차량 필요(N/T)</t>
        </is>
      </c>
      <c r="AA60" s="39" t="inlineStr">
        <is>
          <t>N/T : 차량/디바이스 필요(조건)</t>
        </is>
      </c>
      <c r="AB60" s="42" t="inlineStr">
        <is>
          <t>Sanity, CheckList, 수정</t>
        </is>
      </c>
    </row>
    <row r="61" ht="39.6" customHeight="1" s="357">
      <c r="A61" s="108" t="n"/>
      <c r="B61" s="29" t="inlineStr">
        <is>
          <t>TC_Widget_0315</t>
        </is>
      </c>
      <c r="C61" s="29" t="inlineStr">
        <is>
          <t>Widget</t>
        </is>
      </c>
      <c r="D61" s="29" t="inlineStr">
        <is>
          <t>Common</t>
        </is>
      </c>
      <c r="E61" s="29" t="inlineStr">
        <is>
          <t>Common</t>
        </is>
      </c>
      <c r="F61" s="29" t="inlineStr">
        <is>
          <t>위젯 제어 항목 편집</t>
        </is>
      </c>
      <c r="G61" s="29" t="inlineStr">
        <is>
          <t>EU, NA, KR, MX</t>
        </is>
      </c>
      <c r="H61" s="29" t="inlineStr">
        <is>
          <t>KOA, HOA, GOA</t>
        </is>
      </c>
      <c r="I61" s="29" t="n">
        <v>1</v>
      </c>
      <c r="J61" s="30" t="inlineStr">
        <is>
          <t>1. 로그인
2. 차량 등록</t>
        </is>
      </c>
      <c r="K61" s="16" t="inlineStr">
        <is>
          <t>1. 내연</t>
        </is>
      </c>
      <c r="L61" s="30" t="inlineStr">
        <is>
          <t>1. Home 탭 진입
2. 위젯 제어 편집 진입
3. Widget 탭 이동</t>
        </is>
      </c>
      <c r="M61" s="30" t="inlineStr">
        <is>
          <t>1. 문잠금 해제 버튼 노출
* 미지원시 미노출</t>
        </is>
      </c>
      <c r="N61" s="69">
        <f>IF(COUNTIF(P61:W61,"F")&gt;=1,"FAIL",(IF(COUNTIF(P61:W61,"P")&gt;=1,"PASS",(IF(COUNTIF(P61:W61,"N/T")&gt;=1,"N/T",(IF(COUNTIF(P61:W61,"N/A")&gt;=1,"N/A","-")))))))</f>
        <v/>
      </c>
      <c r="O61" s="81">
        <f>IF(COUNTIF(P61:Q61,"F")&gt;=1,"FAIL",(IF(COUNTIF(P61:Q61,"P")&gt;=1,"PASS",(IF(COUNTIF(P61:Q61,"N/T")&gt;=1,"N/T",(IF(COUNTIF(P61:Q61,"N/A")&gt;=1,"N/A","-")))))))</f>
        <v/>
      </c>
      <c r="P61" s="29" t="inlineStr">
        <is>
          <t>N/T</t>
        </is>
      </c>
      <c r="Q61" s="29" t="inlineStr">
        <is>
          <t>N/T</t>
        </is>
      </c>
      <c r="R61" s="81">
        <f>IF(COUNTIF(S61:T61,"F")&gt;=1,"FAIL",(IF(COUNTIF(S61:T61,"P")&gt;=1,"PASS",(IF(COUNTIF(S61:T61,"N/T")&gt;=1,"N/T",(IF(COUNTIF(S61:T61,"N/A")&gt;=1,"N/A","-")))))))</f>
        <v/>
      </c>
      <c r="S61" s="29" t="inlineStr">
        <is>
          <t>N/T</t>
        </is>
      </c>
      <c r="T61" s="29" t="inlineStr">
        <is>
          <t>N/T</t>
        </is>
      </c>
      <c r="U61" s="120">
        <f>IF(COUNTIF(V61:W61,"F")&gt;=1,"FAIL",(IF(COUNTIF(V61:W61,"P")&gt;=1,"PASS",(IF(COUNTIF(V61:W61,"N/T")&gt;=1,"N/T",(IF(COUNTIF(V61:W61,"N/A")&gt;=1,"N/A","-")))))))</f>
        <v/>
      </c>
      <c r="V61" s="29" t="inlineStr">
        <is>
          <t>N/T</t>
        </is>
      </c>
      <c r="W61" s="29" t="inlineStr">
        <is>
          <t>N/T</t>
        </is>
      </c>
      <c r="X61" s="29" t="n"/>
      <c r="Y61" s="29" t="n"/>
      <c r="Z61" s="39" t="inlineStr">
        <is>
          <t>(공통) 내연 차량 필요(N/T)</t>
        </is>
      </c>
      <c r="AA61" s="39" t="inlineStr">
        <is>
          <t>N/T : 차량/디바이스 필요(조건)</t>
        </is>
      </c>
      <c r="AB61" s="42" t="inlineStr">
        <is>
          <t>Sanity, CheckList, 수정</t>
        </is>
      </c>
    </row>
    <row r="62" ht="39.6" customHeight="1" s="357">
      <c r="A62" s="108" t="n"/>
      <c r="B62" s="29" t="inlineStr">
        <is>
          <t>TC_Widget_0316</t>
        </is>
      </c>
      <c r="C62" s="29" t="inlineStr">
        <is>
          <t>Widget</t>
        </is>
      </c>
      <c r="D62" s="29" t="inlineStr">
        <is>
          <t>Common</t>
        </is>
      </c>
      <c r="E62" s="29" t="inlineStr">
        <is>
          <t>Common</t>
        </is>
      </c>
      <c r="F62" s="29" t="inlineStr">
        <is>
          <t>위젯 제어 항목 편집</t>
        </is>
      </c>
      <c r="G62" s="29" t="inlineStr">
        <is>
          <t>EU, NA, KR, MX</t>
        </is>
      </c>
      <c r="H62" s="29" t="inlineStr">
        <is>
          <t>KOA, HOA, GOA</t>
        </is>
      </c>
      <c r="I62" s="29" t="n">
        <v>1</v>
      </c>
      <c r="J62" s="30" t="inlineStr">
        <is>
          <t>1. 로그인
2. 차량 등록</t>
        </is>
      </c>
      <c r="K62" s="16" t="inlineStr">
        <is>
          <t>1. 내연</t>
        </is>
      </c>
      <c r="L62" s="30" t="inlineStr">
        <is>
          <t>1. Home 탭 진입
2. 위젯 제어 편집 진입
3. Widget 탭 이동</t>
        </is>
      </c>
      <c r="M62" s="30" t="inlineStr">
        <is>
          <t>1. 비상등 켜기 버튼 노출
* 미지원시 미노출</t>
        </is>
      </c>
      <c r="N62" s="69">
        <f>IF(COUNTIF(P62:W62,"F")&gt;=1,"FAIL",(IF(COUNTIF(P62:W62,"P")&gt;=1,"PASS",(IF(COUNTIF(P62:W62,"N/T")&gt;=1,"N/T",(IF(COUNTIF(P62:W62,"N/A")&gt;=1,"N/A","-")))))))</f>
        <v/>
      </c>
      <c r="O62" s="81">
        <f>IF(COUNTIF(P62:Q62,"F")&gt;=1,"FAIL",(IF(COUNTIF(P62:Q62,"P")&gt;=1,"PASS",(IF(COUNTIF(P62:Q62,"N/T")&gt;=1,"N/T",(IF(COUNTIF(P62:Q62,"N/A")&gt;=1,"N/A","-")))))))</f>
        <v/>
      </c>
      <c r="P62" s="29" t="inlineStr">
        <is>
          <t>N/T</t>
        </is>
      </c>
      <c r="Q62" s="29" t="inlineStr">
        <is>
          <t>N/T</t>
        </is>
      </c>
      <c r="R62" s="81">
        <f>IF(COUNTIF(S62:T62,"F")&gt;=1,"FAIL",(IF(COUNTIF(S62:T62,"P")&gt;=1,"PASS",(IF(COUNTIF(S62:T62,"N/T")&gt;=1,"N/T",(IF(COUNTIF(S62:T62,"N/A")&gt;=1,"N/A","-")))))))</f>
        <v/>
      </c>
      <c r="S62" s="29" t="inlineStr">
        <is>
          <t>N/T</t>
        </is>
      </c>
      <c r="T62" s="29" t="inlineStr">
        <is>
          <t>N/T</t>
        </is>
      </c>
      <c r="U62" s="120">
        <f>IF(COUNTIF(V62:W62,"F")&gt;=1,"FAIL",(IF(COUNTIF(V62:W62,"P")&gt;=1,"PASS",(IF(COUNTIF(V62:W62,"N/T")&gt;=1,"N/T",(IF(COUNTIF(V62:W62,"N/A")&gt;=1,"N/A","-")))))))</f>
        <v/>
      </c>
      <c r="V62" s="29" t="inlineStr">
        <is>
          <t>N/T</t>
        </is>
      </c>
      <c r="W62" s="29" t="inlineStr">
        <is>
          <t>N/T</t>
        </is>
      </c>
      <c r="X62" s="29" t="n"/>
      <c r="Y62" s="29" t="n"/>
      <c r="Z62" s="39" t="inlineStr">
        <is>
          <t>(공통) 내연 차량 필요(N/T)</t>
        </is>
      </c>
      <c r="AA62" s="39" t="inlineStr">
        <is>
          <t>N/T : 차량/디바이스 필요(조건)</t>
        </is>
      </c>
      <c r="AB62" s="42" t="inlineStr">
        <is>
          <t>Sanity, CheckList, 수정</t>
        </is>
      </c>
    </row>
    <row r="63" ht="39.6" customHeight="1" s="357">
      <c r="A63" s="108" t="n"/>
      <c r="B63" s="29" t="inlineStr">
        <is>
          <t>TC_Widget_0317</t>
        </is>
      </c>
      <c r="C63" s="29" t="inlineStr">
        <is>
          <t>Widget</t>
        </is>
      </c>
      <c r="D63" s="29" t="inlineStr">
        <is>
          <t>Common</t>
        </is>
      </c>
      <c r="E63" s="29" t="inlineStr">
        <is>
          <t>Common</t>
        </is>
      </c>
      <c r="F63" s="29" t="inlineStr">
        <is>
          <t>위젯 제어 항목 편집</t>
        </is>
      </c>
      <c r="G63" s="29" t="inlineStr">
        <is>
          <t>EU, NA, KR, MX</t>
        </is>
      </c>
      <c r="H63" s="29" t="inlineStr">
        <is>
          <t>KOA, HOA, GOA</t>
        </is>
      </c>
      <c r="I63" s="29" t="n">
        <v>1</v>
      </c>
      <c r="J63" s="30" t="inlineStr">
        <is>
          <t>1. 로그인
2. 차량 등록</t>
        </is>
      </c>
      <c r="K63" s="16" t="inlineStr">
        <is>
          <t>1. 내연</t>
        </is>
      </c>
      <c r="L63" s="30" t="inlineStr">
        <is>
          <t>1. Home 탭 진입
2. 위젯 제어 편집 진입
3. Widget 탭 이동</t>
        </is>
      </c>
      <c r="M63" s="30" t="inlineStr">
        <is>
          <t>1. 비상등 / 경적 켜기 버튼 노출
* 미지원시 미노출</t>
        </is>
      </c>
      <c r="N63" s="69">
        <f>IF(COUNTIF(P63:W63,"F")&gt;=1,"FAIL",(IF(COUNTIF(P63:W63,"P")&gt;=1,"PASS",(IF(COUNTIF(P63:W63,"N/T")&gt;=1,"N/T",(IF(COUNTIF(P63:W63,"N/A")&gt;=1,"N/A","-")))))))</f>
        <v/>
      </c>
      <c r="O63" s="81">
        <f>IF(COUNTIF(P63:Q63,"F")&gt;=1,"FAIL",(IF(COUNTIF(P63:Q63,"P")&gt;=1,"PASS",(IF(COUNTIF(P63:Q63,"N/T")&gt;=1,"N/T",(IF(COUNTIF(P63:Q63,"N/A")&gt;=1,"N/A","-")))))))</f>
        <v/>
      </c>
      <c r="P63" s="29" t="inlineStr">
        <is>
          <t>N/T</t>
        </is>
      </c>
      <c r="Q63" s="29" t="inlineStr">
        <is>
          <t>N/T</t>
        </is>
      </c>
      <c r="R63" s="81">
        <f>IF(COUNTIF(S63:T63,"F")&gt;=1,"FAIL",(IF(COUNTIF(S63:T63,"P")&gt;=1,"PASS",(IF(COUNTIF(S63:T63,"N/T")&gt;=1,"N/T",(IF(COUNTIF(S63:T63,"N/A")&gt;=1,"N/A","-")))))))</f>
        <v/>
      </c>
      <c r="S63" s="29" t="inlineStr">
        <is>
          <t>N/T</t>
        </is>
      </c>
      <c r="T63" s="29" t="inlineStr">
        <is>
          <t>N/T</t>
        </is>
      </c>
      <c r="U63" s="120">
        <f>IF(COUNTIF(V63:W63,"F")&gt;=1,"FAIL",(IF(COUNTIF(V63:W63,"P")&gt;=1,"PASS",(IF(COUNTIF(V63:W63,"N/T")&gt;=1,"N/T",(IF(COUNTIF(V63:W63,"N/A")&gt;=1,"N/A","-")))))))</f>
        <v/>
      </c>
      <c r="V63" s="29" t="inlineStr">
        <is>
          <t>N/T</t>
        </is>
      </c>
      <c r="W63" s="29" t="inlineStr">
        <is>
          <t>N/T</t>
        </is>
      </c>
      <c r="X63" s="29" t="n"/>
      <c r="Y63" s="29" t="n"/>
      <c r="Z63" s="39" t="inlineStr">
        <is>
          <t>(공통) 내연 차량 필요(N/T)</t>
        </is>
      </c>
      <c r="AA63" s="39" t="inlineStr">
        <is>
          <t>N/T : 차량/디바이스 필요(조건)</t>
        </is>
      </c>
      <c r="AB63" s="42" t="inlineStr">
        <is>
          <t>Sanity, CheckList, 수정</t>
        </is>
      </c>
    </row>
    <row r="64" ht="39.6" customHeight="1" s="357">
      <c r="A64" s="108" t="n"/>
      <c r="B64" s="29" t="inlineStr">
        <is>
          <t>TC_Widget_0318</t>
        </is>
      </c>
      <c r="C64" s="29" t="inlineStr">
        <is>
          <t>Widget</t>
        </is>
      </c>
      <c r="D64" s="29" t="inlineStr">
        <is>
          <t>Common</t>
        </is>
      </c>
      <c r="E64" s="29" t="inlineStr">
        <is>
          <t>Common</t>
        </is>
      </c>
      <c r="F64" s="29" t="inlineStr">
        <is>
          <t>위젯 제어 항목 편집</t>
        </is>
      </c>
      <c r="G64" s="29" t="inlineStr">
        <is>
          <t>KR, EU</t>
        </is>
      </c>
      <c r="H64" s="29" t="inlineStr">
        <is>
          <t>KOA, HOA, GOA</t>
        </is>
      </c>
      <c r="I64" s="29" t="n">
        <v>1</v>
      </c>
      <c r="J64" s="30" t="inlineStr">
        <is>
          <t>1. 로그인
2. 차량 등록</t>
        </is>
      </c>
      <c r="K64" s="16" t="inlineStr">
        <is>
          <t>1. 내연</t>
        </is>
      </c>
      <c r="L64" s="30" t="inlineStr">
        <is>
          <t>1. Home 탭 진입
2. 위젯 제어 편집 진입
3. Widget 탭 이동</t>
        </is>
      </c>
      <c r="M64" s="30" t="inlineStr">
        <is>
          <t>1. 커튼 내림 버튼 노출
* 미지원시 미노출</t>
        </is>
      </c>
      <c r="N64" s="69">
        <f>IF(COUNTIF(P64:W64,"F")&gt;=1,"FAIL",(IF(COUNTIF(P64:W64,"P")&gt;=1,"PASS",(IF(COUNTIF(P64:W64,"N/T")&gt;=1,"N/T",(IF(COUNTIF(P64:W64,"N/A")&gt;=1,"N/A","-")))))))</f>
        <v/>
      </c>
      <c r="O64" s="81">
        <f>IF(COUNTIF(P64:Q64,"F")&gt;=1,"FAIL",(IF(COUNTIF(P64:Q64,"P")&gt;=1,"PASS",(IF(COUNTIF(P64:Q64,"N/T")&gt;=1,"N/T",(IF(COUNTIF(P64:Q64,"N/A")&gt;=1,"N/A","-")))))))</f>
        <v/>
      </c>
      <c r="P64" s="29" t="inlineStr">
        <is>
          <t>N/T</t>
        </is>
      </c>
      <c r="Q64" s="29" t="inlineStr">
        <is>
          <t>N/T</t>
        </is>
      </c>
      <c r="R64" s="81">
        <f>IF(COUNTIF(S64:T64,"F")&gt;=1,"FAIL",(IF(COUNTIF(S64:T64,"P")&gt;=1,"PASS",(IF(COUNTIF(S64:T64,"N/T")&gt;=1,"N/T",(IF(COUNTIF(S64:T64,"N/A")&gt;=1,"N/A","-")))))))</f>
        <v/>
      </c>
      <c r="S64" s="29" t="inlineStr">
        <is>
          <t>N/T</t>
        </is>
      </c>
      <c r="T64" s="29" t="inlineStr">
        <is>
          <t>N/T</t>
        </is>
      </c>
      <c r="U64" s="120">
        <f>IF(COUNTIF(V64:W64,"F")&gt;=1,"FAIL",(IF(COUNTIF(V64:W64,"P")&gt;=1,"PASS",(IF(COUNTIF(V64:W64,"N/T")&gt;=1,"N/T",(IF(COUNTIF(V64:W64,"N/A")&gt;=1,"N/A","-")))))))</f>
        <v/>
      </c>
      <c r="V64" s="29" t="inlineStr">
        <is>
          <t>N/T</t>
        </is>
      </c>
      <c r="W64" s="29" t="inlineStr">
        <is>
          <t>N/T</t>
        </is>
      </c>
      <c r="X64" s="29" t="n"/>
      <c r="Y64" s="29" t="n"/>
      <c r="Z64" s="39" t="inlineStr">
        <is>
          <t>(공통) 내연 차량 필요(N/T)</t>
        </is>
      </c>
      <c r="AA64" s="39" t="inlineStr">
        <is>
          <t>N/T : 차량/디바이스 필요(조건)</t>
        </is>
      </c>
      <c r="AB64" s="42" t="inlineStr">
        <is>
          <t>Sanity, CheckList, 수정</t>
        </is>
      </c>
    </row>
    <row r="65" ht="39.6" customHeight="1" s="357">
      <c r="A65" s="108" t="n"/>
      <c r="B65" s="29" t="inlineStr">
        <is>
          <t>TC_Widget_0319</t>
        </is>
      </c>
      <c r="C65" s="29" t="inlineStr">
        <is>
          <t>Widget</t>
        </is>
      </c>
      <c r="D65" s="29" t="inlineStr">
        <is>
          <t>Common</t>
        </is>
      </c>
      <c r="E65" s="29" t="inlineStr">
        <is>
          <t>Common</t>
        </is>
      </c>
      <c r="F65" s="29" t="inlineStr">
        <is>
          <t>위젯 제어 항목 편집</t>
        </is>
      </c>
      <c r="G65" s="29" t="inlineStr">
        <is>
          <t>KR, EU</t>
        </is>
      </c>
      <c r="H65" s="29" t="inlineStr">
        <is>
          <t>KOA, HOA, GOA</t>
        </is>
      </c>
      <c r="I65" s="29" t="n">
        <v>1</v>
      </c>
      <c r="J65" s="30" t="inlineStr">
        <is>
          <t>1. 로그인
2. 차량 등록</t>
        </is>
      </c>
      <c r="K65" s="16" t="inlineStr">
        <is>
          <t>1. 내연</t>
        </is>
      </c>
      <c r="L65" s="30" t="inlineStr">
        <is>
          <t>1. Home 탭 진입
2. 위젯 제어 편집 진입
3. Widget 탭 이동</t>
        </is>
      </c>
      <c r="M65" s="30" t="inlineStr">
        <is>
          <t>1. 커튼 올림 버튼 노출
* 미지원시 미노출</t>
        </is>
      </c>
      <c r="N65" s="69">
        <f>IF(COUNTIF(P65:W65,"F")&gt;=1,"FAIL",(IF(COUNTIF(P65:W65,"P")&gt;=1,"PASS",(IF(COUNTIF(P65:W65,"N/T")&gt;=1,"N/T",(IF(COUNTIF(P65:W65,"N/A")&gt;=1,"N/A","-")))))))</f>
        <v/>
      </c>
      <c r="O65" s="81">
        <f>IF(COUNTIF(P65:Q65,"F")&gt;=1,"FAIL",(IF(COUNTIF(P65:Q65,"P")&gt;=1,"PASS",(IF(COUNTIF(P65:Q65,"N/T")&gt;=1,"N/T",(IF(COUNTIF(P65:Q65,"N/A")&gt;=1,"N/A","-")))))))</f>
        <v/>
      </c>
      <c r="P65" s="29" t="inlineStr">
        <is>
          <t>N/T</t>
        </is>
      </c>
      <c r="Q65" s="29" t="inlineStr">
        <is>
          <t>N/T</t>
        </is>
      </c>
      <c r="R65" s="81">
        <f>IF(COUNTIF(S65:T65,"F")&gt;=1,"FAIL",(IF(COUNTIF(S65:T65,"P")&gt;=1,"PASS",(IF(COUNTIF(S65:T65,"N/T")&gt;=1,"N/T",(IF(COUNTIF(S65:T65,"N/A")&gt;=1,"N/A","-")))))))</f>
        <v/>
      </c>
      <c r="S65" s="29" t="inlineStr">
        <is>
          <t>N/T</t>
        </is>
      </c>
      <c r="T65" s="29" t="inlineStr">
        <is>
          <t>N/T</t>
        </is>
      </c>
      <c r="U65" s="120">
        <f>IF(COUNTIF(V65:W65,"F")&gt;=1,"FAIL",(IF(COUNTIF(V65:W65,"P")&gt;=1,"PASS",(IF(COUNTIF(V65:W65,"N/T")&gt;=1,"N/T",(IF(COUNTIF(V65:W65,"N/A")&gt;=1,"N/A","-")))))))</f>
        <v/>
      </c>
      <c r="V65" s="29" t="inlineStr">
        <is>
          <t>N/T</t>
        </is>
      </c>
      <c r="W65" s="29" t="inlineStr">
        <is>
          <t>N/T</t>
        </is>
      </c>
      <c r="X65" s="29" t="n"/>
      <c r="Y65" s="29" t="n"/>
      <c r="Z65" s="39" t="inlineStr">
        <is>
          <t>(공통) 내연 차량 필요(N/T)</t>
        </is>
      </c>
      <c r="AA65" s="39" t="inlineStr">
        <is>
          <t>N/T : 차량/디바이스 필요(조건)</t>
        </is>
      </c>
      <c r="AB65" s="42" t="inlineStr">
        <is>
          <t>Sanity, CheckList, 수정</t>
        </is>
      </c>
    </row>
    <row r="66" ht="39.6" customHeight="1" s="357">
      <c r="A66" s="108" t="n"/>
      <c r="B66" s="29" t="inlineStr">
        <is>
          <t>TC_Widget_0320</t>
        </is>
      </c>
      <c r="C66" s="29" t="inlineStr">
        <is>
          <t>Widget</t>
        </is>
      </c>
      <c r="D66" s="29" t="inlineStr">
        <is>
          <t>Common</t>
        </is>
      </c>
      <c r="E66" s="29" t="inlineStr">
        <is>
          <t>Common</t>
        </is>
      </c>
      <c r="F66" s="29" t="inlineStr">
        <is>
          <t>위젯 제어 항목 편집</t>
        </is>
      </c>
      <c r="G66" s="29" t="inlineStr">
        <is>
          <t>KR, EU</t>
        </is>
      </c>
      <c r="H66" s="29" t="inlineStr">
        <is>
          <t>KOA, HOA, GOA</t>
        </is>
      </c>
      <c r="I66" s="29" t="n">
        <v>1</v>
      </c>
      <c r="J66" s="30" t="inlineStr">
        <is>
          <t>1. 로그인
2. 차량 등록</t>
        </is>
      </c>
      <c r="K66" s="16" t="inlineStr">
        <is>
          <t>1. 내연</t>
        </is>
      </c>
      <c r="L66" s="30" t="inlineStr">
        <is>
          <t>1. Home 탭 진입
2. 위젯 제어 편집 진입
3. Widget 탭 이동</t>
        </is>
      </c>
      <c r="M66" s="30" t="inlineStr">
        <is>
          <t>1. 창문 닫기 버튼 노출
* 미지원시 미노출</t>
        </is>
      </c>
      <c r="N66" s="69">
        <f>IF(COUNTIF(P66:W66,"F")&gt;=1,"FAIL",(IF(COUNTIF(P66:W66,"P")&gt;=1,"PASS",(IF(COUNTIF(P66:W66,"N/T")&gt;=1,"N/T",(IF(COUNTIF(P66:W66,"N/A")&gt;=1,"N/A","-")))))))</f>
        <v/>
      </c>
      <c r="O66" s="81">
        <f>IF(COUNTIF(P66:Q66,"F")&gt;=1,"FAIL",(IF(COUNTIF(P66:Q66,"P")&gt;=1,"PASS",(IF(COUNTIF(P66:Q66,"N/T")&gt;=1,"N/T",(IF(COUNTIF(P66:Q66,"N/A")&gt;=1,"N/A","-")))))))</f>
        <v/>
      </c>
      <c r="P66" s="29" t="inlineStr">
        <is>
          <t>N/T</t>
        </is>
      </c>
      <c r="Q66" s="29" t="inlineStr">
        <is>
          <t>N/T</t>
        </is>
      </c>
      <c r="R66" s="81">
        <f>IF(COUNTIF(S66:T66,"F")&gt;=1,"FAIL",(IF(COUNTIF(S66:T66,"P")&gt;=1,"PASS",(IF(COUNTIF(S66:T66,"N/T")&gt;=1,"N/T",(IF(COUNTIF(S66:T66,"N/A")&gt;=1,"N/A","-")))))))</f>
        <v/>
      </c>
      <c r="S66" s="29" t="inlineStr">
        <is>
          <t>N/T</t>
        </is>
      </c>
      <c r="T66" s="29" t="inlineStr">
        <is>
          <t>N/T</t>
        </is>
      </c>
      <c r="U66" s="120">
        <f>IF(COUNTIF(V66:W66,"F")&gt;=1,"FAIL",(IF(COUNTIF(V66:W66,"P")&gt;=1,"PASS",(IF(COUNTIF(V66:W66,"N/T")&gt;=1,"N/T",(IF(COUNTIF(V66:W66,"N/A")&gt;=1,"N/A","-")))))))</f>
        <v/>
      </c>
      <c r="V66" s="29" t="inlineStr">
        <is>
          <t>N/T</t>
        </is>
      </c>
      <c r="W66" s="29" t="inlineStr">
        <is>
          <t>N/T</t>
        </is>
      </c>
      <c r="X66" s="29" t="n"/>
      <c r="Y66" s="29" t="n"/>
      <c r="Z66" s="39" t="inlineStr">
        <is>
          <t>(공통) 내연 차량 필요(N/T)</t>
        </is>
      </c>
      <c r="AA66" s="39" t="inlineStr">
        <is>
          <t>N/T : 차량/디바이스 필요(조건)</t>
        </is>
      </c>
      <c r="AB66" s="42" t="inlineStr">
        <is>
          <t>Sanity, CheckList, 수정</t>
        </is>
      </c>
    </row>
    <row r="67" ht="39.6" customHeight="1" s="357">
      <c r="A67" s="108" t="n"/>
      <c r="B67" s="29" t="inlineStr">
        <is>
          <t>TC_Widget_0321</t>
        </is>
      </c>
      <c r="C67" s="29" t="inlineStr">
        <is>
          <t>Widget</t>
        </is>
      </c>
      <c r="D67" s="29" t="inlineStr">
        <is>
          <t>Common</t>
        </is>
      </c>
      <c r="E67" s="29" t="inlineStr">
        <is>
          <t>Common</t>
        </is>
      </c>
      <c r="F67" s="29" t="inlineStr">
        <is>
          <t>위젯 제어 항목 편집</t>
        </is>
      </c>
      <c r="G67" s="29" t="inlineStr">
        <is>
          <t>KR, EU</t>
        </is>
      </c>
      <c r="H67" s="29" t="inlineStr">
        <is>
          <t>KOA, HOA, GOA</t>
        </is>
      </c>
      <c r="I67" s="29" t="n">
        <v>1</v>
      </c>
      <c r="J67" s="30" t="inlineStr">
        <is>
          <t>1. 로그인
2. 차량 등록</t>
        </is>
      </c>
      <c r="K67" s="16" t="inlineStr">
        <is>
          <t>1. 내연</t>
        </is>
      </c>
      <c r="L67" s="30" t="inlineStr">
        <is>
          <t>1. Home 탭 진입
2. 위젯 제어 편집 진입
3. Widget 탭 이동</t>
        </is>
      </c>
      <c r="M67" s="30" t="inlineStr">
        <is>
          <t>1. 창문 열기 버튼 노출
* 미지원시 미노출</t>
        </is>
      </c>
      <c r="N67" s="69">
        <f>IF(COUNTIF(P67:W67,"F")&gt;=1,"FAIL",(IF(COUNTIF(P67:W67,"P")&gt;=1,"PASS",(IF(COUNTIF(P67:W67,"N/T")&gt;=1,"N/T",(IF(COUNTIF(P67:W67,"N/A")&gt;=1,"N/A","-")))))))</f>
        <v/>
      </c>
      <c r="O67" s="81">
        <f>IF(COUNTIF(P67:Q67,"F")&gt;=1,"FAIL",(IF(COUNTIF(P67:Q67,"P")&gt;=1,"PASS",(IF(COUNTIF(P67:Q67,"N/T")&gt;=1,"N/T",(IF(COUNTIF(P67:Q67,"N/A")&gt;=1,"N/A","-")))))))</f>
        <v/>
      </c>
      <c r="P67" s="29" t="inlineStr">
        <is>
          <t>N/T</t>
        </is>
      </c>
      <c r="Q67" s="29" t="inlineStr">
        <is>
          <t>N/T</t>
        </is>
      </c>
      <c r="R67" s="81">
        <f>IF(COUNTIF(S67:T67,"F")&gt;=1,"FAIL",(IF(COUNTIF(S67:T67,"P")&gt;=1,"PASS",(IF(COUNTIF(S67:T67,"N/T")&gt;=1,"N/T",(IF(COUNTIF(S67:T67,"N/A")&gt;=1,"N/A","-")))))))</f>
        <v/>
      </c>
      <c r="S67" s="29" t="inlineStr">
        <is>
          <t>N/T</t>
        </is>
      </c>
      <c r="T67" s="29" t="inlineStr">
        <is>
          <t>N/T</t>
        </is>
      </c>
      <c r="U67" s="120">
        <f>IF(COUNTIF(V67:W67,"F")&gt;=1,"FAIL",(IF(COUNTIF(V67:W67,"P")&gt;=1,"PASS",(IF(COUNTIF(V67:W67,"N/T")&gt;=1,"N/T",(IF(COUNTIF(V67:W67,"N/A")&gt;=1,"N/A","-")))))))</f>
        <v/>
      </c>
      <c r="V67" s="29" t="inlineStr">
        <is>
          <t>N/T</t>
        </is>
      </c>
      <c r="W67" s="29" t="inlineStr">
        <is>
          <t>N/T</t>
        </is>
      </c>
      <c r="X67" s="29" t="n"/>
      <c r="Y67" s="29" t="n"/>
      <c r="Z67" s="39" t="inlineStr">
        <is>
          <t>(공통) 내연 차량 필요(N/T)</t>
        </is>
      </c>
      <c r="AA67" s="39" t="inlineStr">
        <is>
          <t>N/T : 차량/디바이스 필요(조건)</t>
        </is>
      </c>
      <c r="AB67" s="42" t="inlineStr">
        <is>
          <t>Sanity, CheckList, 수정</t>
        </is>
      </c>
    </row>
    <row r="68" ht="39.6" customHeight="1" s="357">
      <c r="A68" s="108" t="n"/>
      <c r="B68" s="29" t="inlineStr">
        <is>
          <t>TC_Widget_0322</t>
        </is>
      </c>
      <c r="C68" s="29" t="inlineStr">
        <is>
          <t>Widget</t>
        </is>
      </c>
      <c r="D68" s="29" t="inlineStr">
        <is>
          <t>Common</t>
        </is>
      </c>
      <c r="E68" s="29" t="inlineStr">
        <is>
          <t>Common</t>
        </is>
      </c>
      <c r="F68" s="29" t="inlineStr">
        <is>
          <t>위젯 제어 항목 편집</t>
        </is>
      </c>
      <c r="G68" s="29" t="inlineStr">
        <is>
          <t>KR, EU</t>
        </is>
      </c>
      <c r="H68" s="29" t="inlineStr">
        <is>
          <t>KOA, HOA, GOA</t>
        </is>
      </c>
      <c r="I68" s="29" t="n">
        <v>1</v>
      </c>
      <c r="J68" s="30" t="inlineStr">
        <is>
          <t>1. 로그인
2. 차량 등록</t>
        </is>
      </c>
      <c r="K68" s="16" t="inlineStr">
        <is>
          <t>1. 내연</t>
        </is>
      </c>
      <c r="L68" s="30" t="inlineStr">
        <is>
          <t>1. Home 탭 진입
2. 위젯 제어 편집 진입
3. Widget 탭 이동</t>
        </is>
      </c>
      <c r="M68" s="30" t="inlineStr">
        <is>
          <t>1. 환기하기 버튼 노출
* 미지원시 미노출</t>
        </is>
      </c>
      <c r="N68" s="69">
        <f>IF(COUNTIF(P68:W68,"F")&gt;=1,"FAIL",(IF(COUNTIF(P68:W68,"P")&gt;=1,"PASS",(IF(COUNTIF(P68:W68,"N/T")&gt;=1,"N/T",(IF(COUNTIF(P68:W68,"N/A")&gt;=1,"N/A","-")))))))</f>
        <v/>
      </c>
      <c r="O68" s="81">
        <f>IF(COUNTIF(P68:Q68,"F")&gt;=1,"FAIL",(IF(COUNTIF(P68:Q68,"P")&gt;=1,"PASS",(IF(COUNTIF(P68:Q68,"N/T")&gt;=1,"N/T",(IF(COUNTIF(P68:Q68,"N/A")&gt;=1,"N/A","-")))))))</f>
        <v/>
      </c>
      <c r="P68" s="29" t="inlineStr">
        <is>
          <t>N/T</t>
        </is>
      </c>
      <c r="Q68" s="29" t="inlineStr">
        <is>
          <t>N/T</t>
        </is>
      </c>
      <c r="R68" s="81">
        <f>IF(COUNTIF(S68:T68,"F")&gt;=1,"FAIL",(IF(COUNTIF(S68:T68,"P")&gt;=1,"PASS",(IF(COUNTIF(S68:T68,"N/T")&gt;=1,"N/T",(IF(COUNTIF(S68:T68,"N/A")&gt;=1,"N/A","-")))))))</f>
        <v/>
      </c>
      <c r="S68" s="29" t="inlineStr">
        <is>
          <t>N/T</t>
        </is>
      </c>
      <c r="T68" s="29" t="inlineStr">
        <is>
          <t>N/T</t>
        </is>
      </c>
      <c r="U68" s="120">
        <f>IF(COUNTIF(V68:W68,"F")&gt;=1,"FAIL",(IF(COUNTIF(V68:W68,"P")&gt;=1,"PASS",(IF(COUNTIF(V68:W68,"N/T")&gt;=1,"N/T",(IF(COUNTIF(V68:W68,"N/A")&gt;=1,"N/A","-")))))))</f>
        <v/>
      </c>
      <c r="V68" s="29" t="inlineStr">
        <is>
          <t>N/T</t>
        </is>
      </c>
      <c r="W68" s="29" t="inlineStr">
        <is>
          <t>N/T</t>
        </is>
      </c>
      <c r="X68" s="29" t="n"/>
      <c r="Y68" s="29" t="n"/>
      <c r="Z68" s="39" t="inlineStr">
        <is>
          <t>(공통) 내연 차량 필요(N/T)</t>
        </is>
      </c>
      <c r="AA68" s="39" t="inlineStr">
        <is>
          <t>N/T : 차량/디바이스 필요(조건)</t>
        </is>
      </c>
      <c r="AB68" s="42" t="inlineStr">
        <is>
          <t>Sanity, CheckList, 수정</t>
        </is>
      </c>
    </row>
    <row r="69" ht="39.6" customHeight="1" s="357">
      <c r="A69" s="108" t="n"/>
      <c r="B69" s="29" t="inlineStr">
        <is>
          <t>TC_Widget_0323</t>
        </is>
      </c>
      <c r="C69" s="29" t="inlineStr">
        <is>
          <t>Widget</t>
        </is>
      </c>
      <c r="D69" s="29" t="inlineStr">
        <is>
          <t>Common</t>
        </is>
      </c>
      <c r="E69" s="29" t="inlineStr">
        <is>
          <t>Common</t>
        </is>
      </c>
      <c r="F69" s="29" t="inlineStr">
        <is>
          <t>위젯 제어 항목 편집</t>
        </is>
      </c>
      <c r="G69" s="29" t="inlineStr">
        <is>
          <t>KR, EU</t>
        </is>
      </c>
      <c r="H69" s="29" t="inlineStr">
        <is>
          <t>KOA, HOA, GOA</t>
        </is>
      </c>
      <c r="I69" s="29" t="n">
        <v>5</v>
      </c>
      <c r="J69" s="30" t="inlineStr">
        <is>
          <t>1. 로그인
2. 차량 등록</t>
        </is>
      </c>
      <c r="K69" s="16" t="inlineStr">
        <is>
          <t>1. 상용 차량</t>
        </is>
      </c>
      <c r="L69" s="30" t="inlineStr">
        <is>
          <t>1. Home 탭 진입
2. 위젯 제어 편집 진입
3. Widget 탭 이동</t>
        </is>
      </c>
      <c r="M69" s="30" t="inlineStr">
        <is>
          <t>1. 짐칸 잠금 버튼 노출
* 미지원시 미노출</t>
        </is>
      </c>
      <c r="N69" s="83">
        <f>IF(COUNTIF(P69:W69,"F")&gt;=1,"FAIL",(IF(COUNTIF(P69:W69,"P")&gt;=1,"PASS",(IF(COUNTIF(P69:W69,"N/T")&gt;=1,"N/T",(IF(COUNTIF(P69:W69,"N/A")&gt;=1,"N/A","-")))))))</f>
        <v/>
      </c>
      <c r="O69" s="81">
        <f>IF(COUNTIF(P69:Q69,"F")&gt;=1,"FAIL",(IF(COUNTIF(P69:Q69,"P")&gt;=1,"PASS",(IF(COUNTIF(P69:Q69,"N/T")&gt;=1,"N/T",(IF(COUNTIF(P69:Q69,"N/A")&gt;=1,"N/A","-")))))))</f>
        <v/>
      </c>
      <c r="P69" s="29" t="inlineStr">
        <is>
          <t>N/T</t>
        </is>
      </c>
      <c r="Q69" s="29" t="inlineStr">
        <is>
          <t>N/T</t>
        </is>
      </c>
      <c r="R69" s="81">
        <f>IF(COUNTIF(S69:T69,"F")&gt;=1,"FAIL",(IF(COUNTIF(S69:T69,"P")&gt;=1,"PASS",(IF(COUNTIF(S69:T69,"N/T")&gt;=1,"N/T",(IF(COUNTIF(S69:T69,"N/A")&gt;=1,"N/A","-")))))))</f>
        <v/>
      </c>
      <c r="S69" s="29" t="inlineStr">
        <is>
          <t>N/T</t>
        </is>
      </c>
      <c r="T69" s="29" t="inlineStr">
        <is>
          <t>N/T</t>
        </is>
      </c>
      <c r="U69" s="120">
        <f>IF(COUNTIF(V69:W69,"F")&gt;=1,"FAIL",(IF(COUNTIF(V69:W69,"P")&gt;=1,"PASS",(IF(COUNTIF(V69:W69,"N/T")&gt;=1,"N/T",(IF(COUNTIF(V69:W69,"N/A")&gt;=1,"N/A","-")))))))</f>
        <v/>
      </c>
      <c r="V69" s="29" t="inlineStr">
        <is>
          <t>N/T</t>
        </is>
      </c>
      <c r="W69" s="29" t="inlineStr">
        <is>
          <t>N/T</t>
        </is>
      </c>
      <c r="X69" s="29" t="n"/>
      <c r="Y69" s="29" t="n"/>
      <c r="Z69" s="39" t="inlineStr">
        <is>
          <t>(공통) 상용차 필요(N/T)</t>
        </is>
      </c>
      <c r="AA69" s="39" t="inlineStr">
        <is>
          <t>N/T : 차량/디바이스 필요(조건)</t>
        </is>
      </c>
      <c r="AB69" s="42" t="inlineStr">
        <is>
          <t>Sanity, CheckList</t>
        </is>
      </c>
    </row>
    <row r="70" ht="39.6" customHeight="1" s="357">
      <c r="A70" s="108" t="n"/>
      <c r="B70" s="29" t="inlineStr">
        <is>
          <t>TC_Widget_0324</t>
        </is>
      </c>
      <c r="C70" s="29" t="inlineStr">
        <is>
          <t>Widget</t>
        </is>
      </c>
      <c r="D70" s="29" t="inlineStr">
        <is>
          <t>Common</t>
        </is>
      </c>
      <c r="E70" s="29" t="inlineStr">
        <is>
          <t>Common</t>
        </is>
      </c>
      <c r="F70" s="29" t="inlineStr">
        <is>
          <t>위젯 제어 항목 편집</t>
        </is>
      </c>
      <c r="G70" s="29" t="inlineStr">
        <is>
          <t>KR, EU</t>
        </is>
      </c>
      <c r="H70" s="29" t="inlineStr">
        <is>
          <t>KOA, HOA, GOA</t>
        </is>
      </c>
      <c r="I70" s="29" t="n">
        <v>5</v>
      </c>
      <c r="J70" s="30" t="inlineStr">
        <is>
          <t>1. 로그인
2. 차량 등록</t>
        </is>
      </c>
      <c r="K70" s="16" t="inlineStr">
        <is>
          <t>1. 상용 차량</t>
        </is>
      </c>
      <c r="L70" s="30" t="inlineStr">
        <is>
          <t>1. Home 탭 진입
2. 위젯 제어 편집 진입
3. Widget 탭 이동</t>
        </is>
      </c>
      <c r="M70" s="30" t="inlineStr">
        <is>
          <t>1. 짐칸 해제 버튼 노출
* 미지원시 미노출</t>
        </is>
      </c>
      <c r="N70" s="83">
        <f>IF(COUNTIF(P70:W70,"F")&gt;=1,"FAIL",(IF(COUNTIF(P70:W70,"P")&gt;=1,"PASS",(IF(COUNTIF(P70:W70,"N/T")&gt;=1,"N/T",(IF(COUNTIF(P70:W70,"N/A")&gt;=1,"N/A","-")))))))</f>
        <v/>
      </c>
      <c r="O70" s="81">
        <f>IF(COUNTIF(P70:Q70,"F")&gt;=1,"FAIL",(IF(COUNTIF(P70:Q70,"P")&gt;=1,"PASS",(IF(COUNTIF(P70:Q70,"N/T")&gt;=1,"N/T",(IF(COUNTIF(P70:Q70,"N/A")&gt;=1,"N/A","-")))))))</f>
        <v/>
      </c>
      <c r="P70" s="29" t="inlineStr">
        <is>
          <t>N/T</t>
        </is>
      </c>
      <c r="Q70" s="29" t="inlineStr">
        <is>
          <t>N/T</t>
        </is>
      </c>
      <c r="R70" s="81">
        <f>IF(COUNTIF(S70:T70,"F")&gt;=1,"FAIL",(IF(COUNTIF(S70:T70,"P")&gt;=1,"PASS",(IF(COUNTIF(S70:T70,"N/T")&gt;=1,"N/T",(IF(COUNTIF(S70:T70,"N/A")&gt;=1,"N/A","-")))))))</f>
        <v/>
      </c>
      <c r="S70" s="29" t="inlineStr">
        <is>
          <t>N/T</t>
        </is>
      </c>
      <c r="T70" s="29" t="inlineStr">
        <is>
          <t>N/T</t>
        </is>
      </c>
      <c r="U70" s="120">
        <f>IF(COUNTIF(V70:W70,"F")&gt;=1,"FAIL",(IF(COUNTIF(V70:W70,"P")&gt;=1,"PASS",(IF(COUNTIF(V70:W70,"N/T")&gt;=1,"N/T",(IF(COUNTIF(V70:W70,"N/A")&gt;=1,"N/A","-")))))))</f>
        <v/>
      </c>
      <c r="V70" s="29" t="inlineStr">
        <is>
          <t>N/T</t>
        </is>
      </c>
      <c r="W70" s="29" t="inlineStr">
        <is>
          <t>N/T</t>
        </is>
      </c>
      <c r="X70" s="29" t="n"/>
      <c r="Y70" s="29" t="n"/>
      <c r="Z70" s="39" t="inlineStr">
        <is>
          <t>(공통) 상용차 필요(N/T)</t>
        </is>
      </c>
      <c r="AA70" s="39" t="inlineStr">
        <is>
          <t>N/T : 차량/디바이스 필요(조건)</t>
        </is>
      </c>
      <c r="AB70" s="42" t="inlineStr">
        <is>
          <t>Sanity, CheckList</t>
        </is>
      </c>
    </row>
    <row r="71" ht="39.6" customHeight="1" s="357">
      <c r="A71" s="108" t="n"/>
      <c r="B71" s="29" t="inlineStr">
        <is>
          <t>TC_Widget_0325</t>
        </is>
      </c>
      <c r="C71" s="29" t="inlineStr">
        <is>
          <t>Widget</t>
        </is>
      </c>
      <c r="D71" s="29" t="inlineStr">
        <is>
          <t>Common</t>
        </is>
      </c>
      <c r="E71" s="29" t="inlineStr">
        <is>
          <t>Common</t>
        </is>
      </c>
      <c r="F71" s="29" t="inlineStr">
        <is>
          <t>위젯 제어 항목 편집</t>
        </is>
      </c>
      <c r="G71" s="29" t="inlineStr">
        <is>
          <t>KR, EU</t>
        </is>
      </c>
      <c r="H71" s="29" t="inlineStr">
        <is>
          <t>KOA, HOA, GOA</t>
        </is>
      </c>
      <c r="I71" s="29" t="n">
        <v>5</v>
      </c>
      <c r="J71" s="30" t="inlineStr">
        <is>
          <t>1. 로그인
2. 차량 등록</t>
        </is>
      </c>
      <c r="K71" s="16" t="inlineStr">
        <is>
          <t>1. 상용 차량</t>
        </is>
      </c>
      <c r="L71" s="30" t="inlineStr">
        <is>
          <t>1. Home 탭 진입
2. 위젯 제어 편집 진입
3. Widget 탭 이동</t>
        </is>
      </c>
      <c r="M71" s="30" t="inlineStr">
        <is>
          <t>1. 무시동 히터 켜기 버튼 노출
* 미지원시 미노출</t>
        </is>
      </c>
      <c r="N71" s="83">
        <f>IF(COUNTIF(P71:W71,"F")&gt;=1,"FAIL",(IF(COUNTIF(P71:W71,"P")&gt;=1,"PASS",(IF(COUNTIF(P71:W71,"N/T")&gt;=1,"N/T",(IF(COUNTIF(P71:W71,"N/A")&gt;=1,"N/A","-")))))))</f>
        <v/>
      </c>
      <c r="O71" s="81">
        <f>IF(COUNTIF(P71:Q71,"F")&gt;=1,"FAIL",(IF(COUNTIF(P71:Q71,"P")&gt;=1,"PASS",(IF(COUNTIF(P71:Q71,"N/T")&gt;=1,"N/T",(IF(COUNTIF(P71:Q71,"N/A")&gt;=1,"N/A","-")))))))</f>
        <v/>
      </c>
      <c r="P71" s="29" t="inlineStr">
        <is>
          <t>N/T</t>
        </is>
      </c>
      <c r="Q71" s="29" t="inlineStr">
        <is>
          <t>N/T</t>
        </is>
      </c>
      <c r="R71" s="81">
        <f>IF(COUNTIF(S71:T71,"F")&gt;=1,"FAIL",(IF(COUNTIF(S71:T71,"P")&gt;=1,"PASS",(IF(COUNTIF(S71:T71,"N/T")&gt;=1,"N/T",(IF(COUNTIF(S71:T71,"N/A")&gt;=1,"N/A","-")))))))</f>
        <v/>
      </c>
      <c r="S71" s="29" t="inlineStr">
        <is>
          <t>N/T</t>
        </is>
      </c>
      <c r="T71" s="29" t="inlineStr">
        <is>
          <t>N/T</t>
        </is>
      </c>
      <c r="U71" s="120">
        <f>IF(COUNTIF(V71:W71,"F")&gt;=1,"FAIL",(IF(COUNTIF(V71:W71,"P")&gt;=1,"PASS",(IF(COUNTIF(V71:W71,"N/T")&gt;=1,"N/T",(IF(COUNTIF(V71:W71,"N/A")&gt;=1,"N/A","-")))))))</f>
        <v/>
      </c>
      <c r="V71" s="29" t="inlineStr">
        <is>
          <t>N/T</t>
        </is>
      </c>
      <c r="W71" s="29" t="inlineStr">
        <is>
          <t>N/T</t>
        </is>
      </c>
      <c r="X71" s="29" t="n"/>
      <c r="Y71" s="29" t="n"/>
      <c r="Z71" s="39" t="inlineStr">
        <is>
          <t>(공통) 상용차 필요(N/T)</t>
        </is>
      </c>
      <c r="AA71" s="39" t="inlineStr">
        <is>
          <t>N/T : 차량/디바이스 필요(조건)</t>
        </is>
      </c>
      <c r="AB71" s="42" t="inlineStr">
        <is>
          <t>Sanity, CheckList</t>
        </is>
      </c>
    </row>
    <row r="72" ht="39.6" customHeight="1" s="357">
      <c r="A72" s="108" t="n"/>
      <c r="B72" s="29" t="inlineStr">
        <is>
          <t>TC_Widget_0326</t>
        </is>
      </c>
      <c r="C72" s="29" t="inlineStr">
        <is>
          <t>Widget</t>
        </is>
      </c>
      <c r="D72" s="29" t="inlineStr">
        <is>
          <t>Common</t>
        </is>
      </c>
      <c r="E72" s="29" t="inlineStr">
        <is>
          <t>Common</t>
        </is>
      </c>
      <c r="F72" s="29" t="inlineStr">
        <is>
          <t>위젯 제어 항목 편집</t>
        </is>
      </c>
      <c r="G72" s="29" t="inlineStr">
        <is>
          <t>KR, EU</t>
        </is>
      </c>
      <c r="H72" s="29" t="inlineStr">
        <is>
          <t>KOA, HOA, GOA</t>
        </is>
      </c>
      <c r="I72" s="29" t="n">
        <v>5</v>
      </c>
      <c r="J72" s="30" t="inlineStr">
        <is>
          <t>1. 로그인
2. 차량 등록</t>
        </is>
      </c>
      <c r="K72" s="16" t="inlineStr">
        <is>
          <t>1. 상용 차량</t>
        </is>
      </c>
      <c r="L72" s="30" t="inlineStr">
        <is>
          <t>1. Home 탭 진입
2. 위젯 제어 편집 진입
3. Widget 탭 이동</t>
        </is>
      </c>
      <c r="M72" s="30" t="inlineStr">
        <is>
          <t>1. 무시동 히터 끄기 버튼 노출
* 미지원시 미노출</t>
        </is>
      </c>
      <c r="N72" s="83">
        <f>IF(COUNTIF(P72:W72,"F")&gt;=1,"FAIL",(IF(COUNTIF(P72:W72,"P")&gt;=1,"PASS",(IF(COUNTIF(P72:W72,"N/T")&gt;=1,"N/T",(IF(COUNTIF(P72:W72,"N/A")&gt;=1,"N/A","-")))))))</f>
        <v/>
      </c>
      <c r="O72" s="81">
        <f>IF(COUNTIF(P72:Q72,"F")&gt;=1,"FAIL",(IF(COUNTIF(P72:Q72,"P")&gt;=1,"PASS",(IF(COUNTIF(P72:Q72,"N/T")&gt;=1,"N/T",(IF(COUNTIF(P72:Q72,"N/A")&gt;=1,"N/A","-")))))))</f>
        <v/>
      </c>
      <c r="P72" s="29" t="inlineStr">
        <is>
          <t>N/T</t>
        </is>
      </c>
      <c r="Q72" s="29" t="inlineStr">
        <is>
          <t>N/T</t>
        </is>
      </c>
      <c r="R72" s="81">
        <f>IF(COUNTIF(S72:T72,"F")&gt;=1,"FAIL",(IF(COUNTIF(S72:T72,"P")&gt;=1,"PASS",(IF(COUNTIF(S72:T72,"N/T")&gt;=1,"N/T",(IF(COUNTIF(S72:T72,"N/A")&gt;=1,"N/A","-")))))))</f>
        <v/>
      </c>
      <c r="S72" s="29" t="inlineStr">
        <is>
          <t>N/T</t>
        </is>
      </c>
      <c r="T72" s="29" t="inlineStr">
        <is>
          <t>N/T</t>
        </is>
      </c>
      <c r="U72" s="120">
        <f>IF(COUNTIF(V72:W72,"F")&gt;=1,"FAIL",(IF(COUNTIF(V72:W72,"P")&gt;=1,"PASS",(IF(COUNTIF(V72:W72,"N/T")&gt;=1,"N/T",(IF(COUNTIF(V72:W72,"N/A")&gt;=1,"N/A","-")))))))</f>
        <v/>
      </c>
      <c r="V72" s="29" t="inlineStr">
        <is>
          <t>N/T</t>
        </is>
      </c>
      <c r="W72" s="29" t="inlineStr">
        <is>
          <t>N/T</t>
        </is>
      </c>
      <c r="X72" s="29" t="n"/>
      <c r="Y72" s="29" t="n"/>
      <c r="Z72" s="39" t="inlineStr">
        <is>
          <t>(공통) 상용차 필요(N/T)</t>
        </is>
      </c>
      <c r="AA72" s="39" t="inlineStr">
        <is>
          <t>N/T : 차량/디바이스 필요(조건)</t>
        </is>
      </c>
      <c r="AB72" s="42" t="inlineStr">
        <is>
          <t>Sanity, CheckList</t>
        </is>
      </c>
    </row>
    <row r="73" ht="39.6" customHeight="1" s="357">
      <c r="A73" s="108" t="n"/>
      <c r="B73" s="29" t="inlineStr">
        <is>
          <t>TC_Widget_0327</t>
        </is>
      </c>
      <c r="C73" s="29" t="inlineStr">
        <is>
          <t>Widget</t>
        </is>
      </c>
      <c r="D73" s="29" t="inlineStr">
        <is>
          <t>Common</t>
        </is>
      </c>
      <c r="E73" s="29" t="inlineStr">
        <is>
          <t>Common</t>
        </is>
      </c>
      <c r="F73" s="29" t="inlineStr">
        <is>
          <t>위젯 제어 항목 편집</t>
        </is>
      </c>
      <c r="G73" s="29" t="inlineStr">
        <is>
          <t>KR, EU</t>
        </is>
      </c>
      <c r="H73" s="29" t="inlineStr">
        <is>
          <t>KOA, HOA, GOA</t>
        </is>
      </c>
      <c r="I73" s="29" t="n">
        <v>5</v>
      </c>
      <c r="J73" s="30" t="inlineStr">
        <is>
          <t>1. 로그인
2. 차량 등록</t>
        </is>
      </c>
      <c r="K73" s="16" t="inlineStr">
        <is>
          <t>1. 상용 차량</t>
        </is>
      </c>
      <c r="L73" s="30" t="inlineStr">
        <is>
          <t>1. Home 탭 진입
2. 위젯 제어 편집 진입
3. Widget 탭 이동</t>
        </is>
      </c>
      <c r="M73" s="30" t="inlineStr">
        <is>
          <t>1. 무시동 에어컨 켜기 버튼 노출
* 미지원시 미노출</t>
        </is>
      </c>
      <c r="N73" s="83">
        <f>IF(COUNTIF(P73:W73,"F")&gt;=1,"FAIL",(IF(COUNTIF(P73:W73,"P")&gt;=1,"PASS",(IF(COUNTIF(P73:W73,"N/T")&gt;=1,"N/T",(IF(COUNTIF(P73:W73,"N/A")&gt;=1,"N/A","-")))))))</f>
        <v/>
      </c>
      <c r="O73" s="81">
        <f>IF(COUNTIF(P73:Q73,"F")&gt;=1,"FAIL",(IF(COUNTIF(P73:Q73,"P")&gt;=1,"PASS",(IF(COUNTIF(P73:Q73,"N/T")&gt;=1,"N/T",(IF(COUNTIF(P73:Q73,"N/A")&gt;=1,"N/A","-")))))))</f>
        <v/>
      </c>
      <c r="P73" s="29" t="inlineStr">
        <is>
          <t>N/T</t>
        </is>
      </c>
      <c r="Q73" s="29" t="inlineStr">
        <is>
          <t>N/T</t>
        </is>
      </c>
      <c r="R73" s="81">
        <f>IF(COUNTIF(S73:T73,"F")&gt;=1,"FAIL",(IF(COUNTIF(S73:T73,"P")&gt;=1,"PASS",(IF(COUNTIF(S73:T73,"N/T")&gt;=1,"N/T",(IF(COUNTIF(S73:T73,"N/A")&gt;=1,"N/A","-")))))))</f>
        <v/>
      </c>
      <c r="S73" s="29" t="inlineStr">
        <is>
          <t>N/T</t>
        </is>
      </c>
      <c r="T73" s="29" t="inlineStr">
        <is>
          <t>N/T</t>
        </is>
      </c>
      <c r="U73" s="120">
        <f>IF(COUNTIF(V73:W73,"F")&gt;=1,"FAIL",(IF(COUNTIF(V73:W73,"P")&gt;=1,"PASS",(IF(COUNTIF(V73:W73,"N/T")&gt;=1,"N/T",(IF(COUNTIF(V73:W73,"N/A")&gt;=1,"N/A","-")))))))</f>
        <v/>
      </c>
      <c r="V73" s="29" t="inlineStr">
        <is>
          <t>N/T</t>
        </is>
      </c>
      <c r="W73" s="29" t="inlineStr">
        <is>
          <t>N/T</t>
        </is>
      </c>
      <c r="X73" s="29" t="n"/>
      <c r="Y73" s="29" t="n"/>
      <c r="Z73" s="39" t="inlineStr">
        <is>
          <t>(공통) 상용차 필요(N/T)</t>
        </is>
      </c>
      <c r="AA73" s="39" t="inlineStr">
        <is>
          <t>N/T : 차량/디바이스 필요(조건)</t>
        </is>
      </c>
      <c r="AB73" s="42" t="inlineStr">
        <is>
          <t>Sanity, CheckList</t>
        </is>
      </c>
    </row>
    <row r="74" ht="39.6" customHeight="1" s="357">
      <c r="A74" s="108" t="n"/>
      <c r="B74" s="29" t="inlineStr">
        <is>
          <t>TC_Widget_0328</t>
        </is>
      </c>
      <c r="C74" s="29" t="inlineStr">
        <is>
          <t>Widget</t>
        </is>
      </c>
      <c r="D74" s="29" t="inlineStr">
        <is>
          <t>Common</t>
        </is>
      </c>
      <c r="E74" s="29" t="inlineStr">
        <is>
          <t>Common</t>
        </is>
      </c>
      <c r="F74" s="29" t="inlineStr">
        <is>
          <t>위젯 제어 항목 편집</t>
        </is>
      </c>
      <c r="G74" s="29" t="inlineStr">
        <is>
          <t>KR, EU</t>
        </is>
      </c>
      <c r="H74" s="29" t="inlineStr">
        <is>
          <t>KOA, HOA, GOA</t>
        </is>
      </c>
      <c r="I74" s="29" t="n">
        <v>5</v>
      </c>
      <c r="J74" s="30" t="inlineStr">
        <is>
          <t>1. 로그인
2. 차량 등록</t>
        </is>
      </c>
      <c r="K74" s="16" t="inlineStr">
        <is>
          <t>1. 상용 차량</t>
        </is>
      </c>
      <c r="L74" s="30" t="inlineStr">
        <is>
          <t>1. Home 탭 진입
2. 위젯 제어 편집 진입
3. Widget 탭 이동</t>
        </is>
      </c>
      <c r="M74" s="30" t="inlineStr">
        <is>
          <t>1. 무시동 에어컨 끄기 버튼 노출
* 미지원시 미노출</t>
        </is>
      </c>
      <c r="N74" s="83">
        <f>IF(COUNTIF(P74:W74,"F")&gt;=1,"FAIL",(IF(COUNTIF(P74:W74,"P")&gt;=1,"PASS",(IF(COUNTIF(P74:W74,"N/T")&gt;=1,"N/T",(IF(COUNTIF(P74:W74,"N/A")&gt;=1,"N/A","-")))))))</f>
        <v/>
      </c>
      <c r="O74" s="81">
        <f>IF(COUNTIF(P74:Q74,"F")&gt;=1,"FAIL",(IF(COUNTIF(P74:Q74,"P")&gt;=1,"PASS",(IF(COUNTIF(P74:Q74,"N/T")&gt;=1,"N/T",(IF(COUNTIF(P74:Q74,"N/A")&gt;=1,"N/A","-")))))))</f>
        <v/>
      </c>
      <c r="P74" s="29" t="inlineStr">
        <is>
          <t>N/T</t>
        </is>
      </c>
      <c r="Q74" s="29" t="inlineStr">
        <is>
          <t>N/T</t>
        </is>
      </c>
      <c r="R74" s="81">
        <f>IF(COUNTIF(S74:T74,"F")&gt;=1,"FAIL",(IF(COUNTIF(S74:T74,"P")&gt;=1,"PASS",(IF(COUNTIF(S74:T74,"N/T")&gt;=1,"N/T",(IF(COUNTIF(S74:T74,"N/A")&gt;=1,"N/A","-")))))))</f>
        <v/>
      </c>
      <c r="S74" s="29" t="inlineStr">
        <is>
          <t>N/T</t>
        </is>
      </c>
      <c r="T74" s="29" t="inlineStr">
        <is>
          <t>N/T</t>
        </is>
      </c>
      <c r="U74" s="120">
        <f>IF(COUNTIF(V74:W74,"F")&gt;=1,"FAIL",(IF(COUNTIF(V74:W74,"P")&gt;=1,"PASS",(IF(COUNTIF(V74:W74,"N/T")&gt;=1,"N/T",(IF(COUNTIF(V74:W74,"N/A")&gt;=1,"N/A","-")))))))</f>
        <v/>
      </c>
      <c r="V74" s="29" t="inlineStr">
        <is>
          <t>N/T</t>
        </is>
      </c>
      <c r="W74" s="29" t="inlineStr">
        <is>
          <t>N/T</t>
        </is>
      </c>
      <c r="X74" s="29" t="n"/>
      <c r="Y74" s="29" t="n"/>
      <c r="Z74" s="39" t="inlineStr">
        <is>
          <t>(공통) 상용차 필요(N/T)</t>
        </is>
      </c>
      <c r="AA74" s="39" t="inlineStr">
        <is>
          <t>N/T : 차량/디바이스 필요(조건)</t>
        </is>
      </c>
      <c r="AB74" s="42" t="inlineStr">
        <is>
          <t>Sanity, CheckList</t>
        </is>
      </c>
    </row>
    <row r="75" ht="39.6" customHeight="1" s="357">
      <c r="A75" s="108" t="n"/>
      <c r="B75" s="29" t="inlineStr">
        <is>
          <t>TC_Widget_0329</t>
        </is>
      </c>
      <c r="C75" s="29" t="inlineStr">
        <is>
          <t>Widget</t>
        </is>
      </c>
      <c r="D75" s="29" t="inlineStr">
        <is>
          <t>Common</t>
        </is>
      </c>
      <c r="E75" s="29" t="inlineStr">
        <is>
          <t>Common</t>
        </is>
      </c>
      <c r="F75" s="29" t="inlineStr">
        <is>
          <t>위젯 제어 항목 편집</t>
        </is>
      </c>
      <c r="G75" s="29" t="inlineStr">
        <is>
          <t>EU, NA, KR, MX</t>
        </is>
      </c>
      <c r="H75" s="29" t="inlineStr">
        <is>
          <t>KOA, HOA, GOA</t>
        </is>
      </c>
      <c r="I75" s="29" t="n">
        <v>1</v>
      </c>
      <c r="J75" s="30" t="inlineStr">
        <is>
          <t>1. 로그인
2. 차량 등록</t>
        </is>
      </c>
      <c r="K75" s="16" t="n"/>
      <c r="L75" s="30" t="inlineStr">
        <is>
          <t>1. Home 탭 진입
2. 위젯 제어 편집 진입
3. Widget 탭 이동</t>
        </is>
      </c>
      <c r="M75" s="30" t="inlineStr">
        <is>
          <t>1. 하단 트레이 원격제어 버튼 우선순위에 따라 8개 씩 노출</t>
        </is>
      </c>
      <c r="N75" s="69">
        <f>IF(COUNTIF(P75:W75,"F")&gt;=1,"FAIL",(IF(COUNTIF(P75:W75,"P")&gt;=1,"PASS",(IF(COUNTIF(P75:W75,"N/T")&gt;=1,"N/T",(IF(COUNTIF(P75:W75,"N/A")&gt;=1,"N/A","-")))))))</f>
        <v/>
      </c>
      <c r="O75" s="81">
        <f>IF(COUNTIF(P75:Q75,"F")&gt;=1,"FAIL",(IF(COUNTIF(P75:Q75,"P")&gt;=1,"PASS",(IF(COUNTIF(P75:Q75,"N/T")&gt;=1,"N/T",(IF(COUNTIF(P75:Q75,"N/A")&gt;=1,"N/A","-")))))))</f>
        <v/>
      </c>
      <c r="P75" s="29" t="inlineStr">
        <is>
          <t>P</t>
        </is>
      </c>
      <c r="Q75" s="29" t="inlineStr">
        <is>
          <t>P</t>
        </is>
      </c>
      <c r="R75" s="81">
        <f>IF(COUNTIF(S75:T75,"F")&gt;=1,"FAIL",(IF(COUNTIF(S75:T75,"P")&gt;=1,"PASS",(IF(COUNTIF(S75:T75,"N/T")&gt;=1,"N/T",(IF(COUNTIF(S75:T75,"N/A")&gt;=1,"N/A","-")))))))</f>
        <v/>
      </c>
      <c r="S75" s="29" t="inlineStr">
        <is>
          <t>P</t>
        </is>
      </c>
      <c r="T75" s="29" t="inlineStr">
        <is>
          <t>P</t>
        </is>
      </c>
      <c r="U75" s="120">
        <f>IF(COUNTIF(V75:W75,"F")&gt;=1,"FAIL",(IF(COUNTIF(V75:W75,"P")&gt;=1,"PASS",(IF(COUNTIF(V75:W75,"N/T")&gt;=1,"N/T",(IF(COUNTIF(V75:W75,"N/A")&gt;=1,"N/A","-")))))))</f>
        <v/>
      </c>
      <c r="V75" s="29" t="inlineStr">
        <is>
          <t>P</t>
        </is>
      </c>
      <c r="W75" s="29" t="inlineStr">
        <is>
          <t>P</t>
        </is>
      </c>
      <c r="X75" s="29" t="n"/>
      <c r="Y75" s="29" t="n"/>
      <c r="Z75" s="39" t="n"/>
      <c r="AA75" s="39" t="n"/>
      <c r="AB75" s="42" t="inlineStr">
        <is>
          <t>Sanity, CheckList</t>
        </is>
      </c>
    </row>
    <row r="76" ht="39.6" customHeight="1" s="357">
      <c r="A76" s="153" t="n"/>
      <c r="B76" s="29" t="inlineStr">
        <is>
          <t>TC_Widget_0330</t>
        </is>
      </c>
      <c r="C76" s="29" t="inlineStr">
        <is>
          <t>Widget</t>
        </is>
      </c>
      <c r="D76" s="29" t="inlineStr">
        <is>
          <t>Common</t>
        </is>
      </c>
      <c r="E76" s="29" t="inlineStr">
        <is>
          <t>Common</t>
        </is>
      </c>
      <c r="F76" s="29" t="inlineStr">
        <is>
          <t>위젯 제어 항목 편집</t>
        </is>
      </c>
      <c r="G76" s="29" t="inlineStr">
        <is>
          <t>EU, NA, KR, MX</t>
        </is>
      </c>
      <c r="H76" s="29" t="inlineStr">
        <is>
          <t>KOA, HOA, GOA</t>
        </is>
      </c>
      <c r="I76" s="29" t="n">
        <v>1</v>
      </c>
      <c r="J76" s="30" t="inlineStr">
        <is>
          <t>1. 로그인
2. 차량 등록
3. 버튼 8개 미만</t>
        </is>
      </c>
      <c r="K76" s="63" t="n"/>
      <c r="L76" s="30" t="inlineStr">
        <is>
          <t>1. Home 탭 진입
2. 위젯 제어 편집 진입
3. Widget 탭 이동</t>
        </is>
      </c>
      <c r="M76" s="30" t="inlineStr">
        <is>
          <t>1. 하단 트레이 내 인디게이터 미노출</t>
        </is>
      </c>
      <c r="N76" s="69">
        <f>IF(COUNTIF(P76:W76,"F")&gt;=1,"FAIL",(IF(COUNTIF(P76:W76,"P")&gt;=1,"PASS",(IF(COUNTIF(P76:W76,"N/T")&gt;=1,"N/T",(IF(COUNTIF(P76:W76,"N/A")&gt;=1,"N/A","-")))))))</f>
        <v/>
      </c>
      <c r="O76" s="81">
        <f>IF(COUNTIF(P76:Q76,"F")&gt;=1,"FAIL",(IF(COUNTIF(P76:Q76,"P")&gt;=1,"PASS",(IF(COUNTIF(P76:Q76,"N/T")&gt;=1,"N/T",(IF(COUNTIF(P76:Q76,"N/A")&gt;=1,"N/A","-")))))))</f>
        <v/>
      </c>
      <c r="P76" s="29" t="inlineStr">
        <is>
          <t>P</t>
        </is>
      </c>
      <c r="Q76" s="29" t="inlineStr">
        <is>
          <t>P</t>
        </is>
      </c>
      <c r="R76" s="81">
        <f>IF(COUNTIF(S76:T76,"F")&gt;=1,"FAIL",(IF(COUNTIF(S76:T76,"P")&gt;=1,"PASS",(IF(COUNTIF(S76:T76,"N/T")&gt;=1,"N/T",(IF(COUNTIF(S76:T76,"N/A")&gt;=1,"N/A","-")))))))</f>
        <v/>
      </c>
      <c r="S76" s="17" t="inlineStr">
        <is>
          <t>P</t>
        </is>
      </c>
      <c r="T76" s="17" t="inlineStr">
        <is>
          <t>P</t>
        </is>
      </c>
      <c r="U76" s="120">
        <f>IF(COUNTIF(V76:W76,"F")&gt;=1,"FAIL",(IF(COUNTIF(V76:W76,"P")&gt;=1,"PASS",(IF(COUNTIF(V76:W76,"N/T")&gt;=1,"N/T",(IF(COUNTIF(V76:W76,"N/A")&gt;=1,"N/A","-")))))))</f>
        <v/>
      </c>
      <c r="V76" s="29" t="inlineStr">
        <is>
          <t>P</t>
        </is>
      </c>
      <c r="W76" s="29" t="inlineStr">
        <is>
          <t>P</t>
        </is>
      </c>
      <c r="X76" s="63" t="n"/>
      <c r="Y76" s="63" t="n"/>
      <c r="Z76" s="63" t="n"/>
      <c r="AA76" s="63" t="n"/>
      <c r="AB76" s="42" t="inlineStr">
        <is>
          <t>Sanity, CheckList</t>
        </is>
      </c>
    </row>
    <row r="77" ht="39.6" customHeight="1" s="357">
      <c r="A77" s="108" t="n"/>
      <c r="B77" s="29" t="inlineStr">
        <is>
          <t>TC_Widget_0331</t>
        </is>
      </c>
      <c r="C77" s="29" t="inlineStr">
        <is>
          <t>Widget</t>
        </is>
      </c>
      <c r="D77" s="29" t="inlineStr">
        <is>
          <t>Common</t>
        </is>
      </c>
      <c r="E77" s="29" t="inlineStr">
        <is>
          <t>Common</t>
        </is>
      </c>
      <c r="F77" s="29" t="inlineStr">
        <is>
          <t>위젯 제어 항목 편집</t>
        </is>
      </c>
      <c r="G77" s="29" t="inlineStr">
        <is>
          <t>EU, NA, KR, MX</t>
        </is>
      </c>
      <c r="H77" s="29" t="inlineStr">
        <is>
          <t>KOA, HOA, GOA</t>
        </is>
      </c>
      <c r="I77" s="29" t="n">
        <v>1</v>
      </c>
      <c r="J77" s="30" t="inlineStr">
        <is>
          <t>1. 로그인
2. 차량 등록
3. 버튼 8개 초과</t>
        </is>
      </c>
      <c r="K77" s="16" t="n"/>
      <c r="L77" s="30" t="inlineStr">
        <is>
          <t>1. Home 탭 진입
2. 위젯 제어 편집 진입
3. Widget 탭 이동</t>
        </is>
      </c>
      <c r="M77" s="30" t="inlineStr">
        <is>
          <t>1. 하단 트레이 내 인디게이터 노출</t>
        </is>
      </c>
      <c r="N77" s="69">
        <f>IF(COUNTIF(P77:W77,"F")&gt;=1,"FAIL",(IF(COUNTIF(P77:W77,"P")&gt;=1,"PASS",(IF(COUNTIF(P77:W77,"N/T")&gt;=1,"N/T",(IF(COUNTIF(P77:W77,"N/A")&gt;=1,"N/A","-")))))))</f>
        <v/>
      </c>
      <c r="O77" s="81">
        <f>IF(COUNTIF(P77:Q77,"F")&gt;=1,"FAIL",(IF(COUNTIF(P77:Q77,"P")&gt;=1,"PASS",(IF(COUNTIF(P77:Q77,"N/T")&gt;=1,"N/T",(IF(COUNTIF(P77:Q77,"N/A")&gt;=1,"N/A","-")))))))</f>
        <v/>
      </c>
      <c r="P77" s="29" t="inlineStr">
        <is>
          <t>P</t>
        </is>
      </c>
      <c r="Q77" s="29" t="inlineStr">
        <is>
          <t>P</t>
        </is>
      </c>
      <c r="R77" s="81">
        <f>IF(COUNTIF(S77:T77,"F")&gt;=1,"FAIL",(IF(COUNTIF(S77:T77,"P")&gt;=1,"PASS",(IF(COUNTIF(S77:T77,"N/T")&gt;=1,"N/T",(IF(COUNTIF(S77:T77,"N/A")&gt;=1,"N/A","-")))))))</f>
        <v/>
      </c>
      <c r="S77" s="29" t="inlineStr">
        <is>
          <t>P</t>
        </is>
      </c>
      <c r="T77" s="29" t="inlineStr">
        <is>
          <t>P</t>
        </is>
      </c>
      <c r="U77" s="120">
        <f>IF(COUNTIF(V77:W77,"F")&gt;=1,"FAIL",(IF(COUNTIF(V77:W77,"P")&gt;=1,"PASS",(IF(COUNTIF(V77:W77,"N/T")&gt;=1,"N/T",(IF(COUNTIF(V77:W77,"N/A")&gt;=1,"N/A","-")))))))</f>
        <v/>
      </c>
      <c r="V77" s="29" t="inlineStr">
        <is>
          <t>P</t>
        </is>
      </c>
      <c r="W77" s="29" t="inlineStr">
        <is>
          <t>P</t>
        </is>
      </c>
      <c r="X77" s="29" t="n"/>
      <c r="Y77" s="29" t="n"/>
      <c r="Z77" s="39" t="n"/>
      <c r="AA77" s="39" t="n"/>
      <c r="AB77" s="42" t="inlineStr">
        <is>
          <t>Sanity, CheckList</t>
        </is>
      </c>
    </row>
    <row r="78" ht="52.8" customHeight="1" s="357">
      <c r="A78" s="108" t="n"/>
      <c r="B78" s="29" t="inlineStr">
        <is>
          <t>TC_Widget_0332</t>
        </is>
      </c>
      <c r="C78" s="29" t="inlineStr">
        <is>
          <t>Widget</t>
        </is>
      </c>
      <c r="D78" s="29" t="inlineStr">
        <is>
          <t>Common</t>
        </is>
      </c>
      <c r="E78" s="29" t="inlineStr">
        <is>
          <t>Common</t>
        </is>
      </c>
      <c r="F78" s="29" t="inlineStr">
        <is>
          <t>위젯 제어 항목 편집</t>
        </is>
      </c>
      <c r="G78" s="29" t="inlineStr">
        <is>
          <t>EU, NA, KR, MX</t>
        </is>
      </c>
      <c r="H78" s="29" t="inlineStr">
        <is>
          <t>KOA, HOA, GOA</t>
        </is>
      </c>
      <c r="I78" s="29" t="n">
        <v>1</v>
      </c>
      <c r="J78" s="30" t="inlineStr">
        <is>
          <t>1. 로그인
2. 차량 등록
3. 버튼 8개 초과</t>
        </is>
      </c>
      <c r="K78" s="16" t="n"/>
      <c r="L78" s="30" t="inlineStr">
        <is>
          <t>1. Home 탭 진입
2. 위젯 제어 편집 진입
3. Widget 탭 이동
4. 좌,우로 스와이프</t>
        </is>
      </c>
      <c r="M78" s="30" t="inlineStr">
        <is>
          <t>1. 하단 트레이 내 인디게이터 변경됨
●○○  &lt;-&gt;  ○●○  &lt;-&gt;  ○○●</t>
        </is>
      </c>
      <c r="N78" s="69">
        <f>IF(COUNTIF(P78:W78,"F")&gt;=1,"FAIL",(IF(COUNTIF(P78:W78,"P")&gt;=1,"PASS",(IF(COUNTIF(P78:W78,"N/T")&gt;=1,"N/T",(IF(COUNTIF(P78:W78,"N/A")&gt;=1,"N/A","-")))))))</f>
        <v/>
      </c>
      <c r="O78" s="81">
        <f>IF(COUNTIF(P78:Q78,"F")&gt;=1,"FAIL",(IF(COUNTIF(P78:Q78,"P")&gt;=1,"PASS",(IF(COUNTIF(P78:Q78,"N/T")&gt;=1,"N/T",(IF(COUNTIF(P78:Q78,"N/A")&gt;=1,"N/A","-")))))))</f>
        <v/>
      </c>
      <c r="P78" s="29" t="inlineStr">
        <is>
          <t>P</t>
        </is>
      </c>
      <c r="Q78" s="29" t="inlineStr">
        <is>
          <t>P</t>
        </is>
      </c>
      <c r="R78" s="81">
        <f>IF(COUNTIF(S78:T78,"F")&gt;=1,"FAIL",(IF(COUNTIF(S78:T78,"P")&gt;=1,"PASS",(IF(COUNTIF(S78:T78,"N/T")&gt;=1,"N/T",(IF(COUNTIF(S78:T78,"N/A")&gt;=1,"N/A","-")))))))</f>
        <v/>
      </c>
      <c r="S78" s="29" t="inlineStr">
        <is>
          <t>P</t>
        </is>
      </c>
      <c r="T78" s="29" t="inlineStr">
        <is>
          <t>P</t>
        </is>
      </c>
      <c r="U78" s="120">
        <f>IF(COUNTIF(V78:W78,"F")&gt;=1,"FAIL",(IF(COUNTIF(V78:W78,"P")&gt;=1,"PASS",(IF(COUNTIF(V78:W78,"N/T")&gt;=1,"N/T",(IF(COUNTIF(V78:W78,"N/A")&gt;=1,"N/A","-")))))))</f>
        <v/>
      </c>
      <c r="V78" s="29" t="inlineStr">
        <is>
          <t>P</t>
        </is>
      </c>
      <c r="W78" s="29" t="inlineStr">
        <is>
          <t>P</t>
        </is>
      </c>
      <c r="X78" s="29" t="n"/>
      <c r="Y78" s="29" t="n"/>
      <c r="Z78" s="39" t="n"/>
      <c r="AA78" s="39" t="n"/>
      <c r="AB78" s="42" t="inlineStr">
        <is>
          <t>Sanity, CheckList</t>
        </is>
      </c>
    </row>
    <row r="79" ht="52.8" customHeight="1" s="357">
      <c r="A79" s="108" t="n"/>
      <c r="B79" s="29" t="inlineStr">
        <is>
          <t>TC_Widget_0333</t>
        </is>
      </c>
      <c r="C79" s="29" t="inlineStr">
        <is>
          <t>Widget</t>
        </is>
      </c>
      <c r="D79" s="29" t="inlineStr">
        <is>
          <t>Common</t>
        </is>
      </c>
      <c r="E79" s="29" t="inlineStr">
        <is>
          <t>Common</t>
        </is>
      </c>
      <c r="F79" s="29" t="inlineStr">
        <is>
          <t>위젯 제어 항목 편집</t>
        </is>
      </c>
      <c r="G79" s="29" t="inlineStr">
        <is>
          <t>EU, NA, KR, MX</t>
        </is>
      </c>
      <c r="H79" s="29" t="inlineStr">
        <is>
          <t>KOA, HOA, GOA</t>
        </is>
      </c>
      <c r="I79" s="29" t="n">
        <v>1</v>
      </c>
      <c r="J79" s="30" t="inlineStr">
        <is>
          <t>1. 로그인
2. 차량 등록
3. 버튼 8개 초과</t>
        </is>
      </c>
      <c r="K79" s="16" t="n"/>
      <c r="L79" s="30" t="inlineStr">
        <is>
          <t>1. Home 탭 진입
2. 위젯 제어 편집 진입
3. Widget 탭 이동
4. 좌,우로 스와이프</t>
        </is>
      </c>
      <c r="M79" s="30" t="inlineStr">
        <is>
          <t>1. 페이지 이동되며, 해당 페이지 표출</t>
        </is>
      </c>
      <c r="N79" s="69">
        <f>IF(COUNTIF(P79:W79,"F")&gt;=1,"FAIL",(IF(COUNTIF(P79:W79,"P")&gt;=1,"PASS",(IF(COUNTIF(P79:W79,"N/T")&gt;=1,"N/T",(IF(COUNTIF(P79:W79,"N/A")&gt;=1,"N/A","-")))))))</f>
        <v/>
      </c>
      <c r="O79" s="81">
        <f>IF(COUNTIF(P79:Q79,"F")&gt;=1,"FAIL",(IF(COUNTIF(P79:Q79,"P")&gt;=1,"PASS",(IF(COUNTIF(P79:Q79,"N/T")&gt;=1,"N/T",(IF(COUNTIF(P79:Q79,"N/A")&gt;=1,"N/A","-")))))))</f>
        <v/>
      </c>
      <c r="P79" s="29" t="inlineStr">
        <is>
          <t>P</t>
        </is>
      </c>
      <c r="Q79" s="29" t="inlineStr">
        <is>
          <t>P</t>
        </is>
      </c>
      <c r="R79" s="81">
        <f>IF(COUNTIF(S79:T79,"F")&gt;=1,"FAIL",(IF(COUNTIF(S79:T79,"P")&gt;=1,"PASS",(IF(COUNTIF(S79:T79,"N/T")&gt;=1,"N/T",(IF(COUNTIF(S79:T79,"N/A")&gt;=1,"N/A","-")))))))</f>
        <v/>
      </c>
      <c r="S79" s="29" t="inlineStr">
        <is>
          <t>P</t>
        </is>
      </c>
      <c r="T79" s="29" t="inlineStr">
        <is>
          <t>P</t>
        </is>
      </c>
      <c r="U79" s="120">
        <f>IF(COUNTIF(V79:W79,"F")&gt;=1,"FAIL",(IF(COUNTIF(V79:W79,"P")&gt;=1,"PASS",(IF(COUNTIF(V79:W79,"N/T")&gt;=1,"N/T",(IF(COUNTIF(V79:W79,"N/A")&gt;=1,"N/A","-")))))))</f>
        <v/>
      </c>
      <c r="V79" s="29" t="inlineStr">
        <is>
          <t>P</t>
        </is>
      </c>
      <c r="W79" s="29" t="inlineStr">
        <is>
          <t>P</t>
        </is>
      </c>
      <c r="X79" s="29" t="n"/>
      <c r="Y79" s="29" t="n"/>
      <c r="Z79" s="39" t="n"/>
      <c r="AA79" s="39" t="n"/>
      <c r="AB79" s="42" t="inlineStr">
        <is>
          <t>Sanity, CheckList</t>
        </is>
      </c>
    </row>
    <row r="80" ht="52.8" customHeight="1" s="357">
      <c r="A80" s="108" t="n"/>
      <c r="B80" s="29" t="inlineStr">
        <is>
          <t>TC_Widget_0334</t>
        </is>
      </c>
      <c r="C80" s="29" t="inlineStr">
        <is>
          <t>Widget</t>
        </is>
      </c>
      <c r="D80" s="29" t="inlineStr">
        <is>
          <t>Common</t>
        </is>
      </c>
      <c r="E80" s="29" t="inlineStr">
        <is>
          <t>Common</t>
        </is>
      </c>
      <c r="F80" s="29" t="inlineStr">
        <is>
          <t>위젯 제어 항목 편집</t>
        </is>
      </c>
      <c r="G80" s="29" t="inlineStr">
        <is>
          <t>EU, NA, KR, MX</t>
        </is>
      </c>
      <c r="H80" s="29" t="inlineStr">
        <is>
          <t>KOA, HOA, GOA</t>
        </is>
      </c>
      <c r="I80" s="29" t="n">
        <v>1</v>
      </c>
      <c r="J80" s="30" t="inlineStr">
        <is>
          <t>1. 로그인
2. 차량 등록
3. 상단 트레이 제어 버튼 1개 설정</t>
        </is>
      </c>
      <c r="K80" s="16" t="n"/>
      <c r="L80" s="30" t="inlineStr">
        <is>
          <t>1. Widget 확인</t>
        </is>
      </c>
      <c r="M80" s="30" t="inlineStr">
        <is>
          <t>1. Widget 중앙에 버튼 1개 노출</t>
        </is>
      </c>
      <c r="N80" s="69">
        <f>IF(COUNTIF(P80:W80,"F")&gt;=1,"FAIL",(IF(COUNTIF(P80:W80,"P")&gt;=1,"PASS",(IF(COUNTIF(P80:W80,"N/T")&gt;=1,"N/T",(IF(COUNTIF(P80:W80,"N/A")&gt;=1,"N/A","-")))))))</f>
        <v/>
      </c>
      <c r="O80" s="81">
        <f>IF(COUNTIF(P80:Q80,"F")&gt;=1,"FAIL",(IF(COUNTIF(P80:Q80,"P")&gt;=1,"PASS",(IF(COUNTIF(P80:Q80,"N/T")&gt;=1,"N/T",(IF(COUNTIF(P80:Q80,"N/A")&gt;=1,"N/A","-")))))))</f>
        <v/>
      </c>
      <c r="P80" s="29" t="inlineStr">
        <is>
          <t>P</t>
        </is>
      </c>
      <c r="Q80" s="29" t="inlineStr">
        <is>
          <t>P</t>
        </is>
      </c>
      <c r="R80" s="81">
        <f>IF(COUNTIF(S80:T80,"F")&gt;=1,"FAIL",(IF(COUNTIF(S80:T80,"P")&gt;=1,"PASS",(IF(COUNTIF(S80:T80,"N/T")&gt;=1,"N/T",(IF(COUNTIF(S80:T80,"N/A")&gt;=1,"N/A","-")))))))</f>
        <v/>
      </c>
      <c r="S80" s="29" t="inlineStr">
        <is>
          <t>P</t>
        </is>
      </c>
      <c r="T80" s="29" t="inlineStr">
        <is>
          <t>P</t>
        </is>
      </c>
      <c r="U80" s="120">
        <f>IF(COUNTIF(V80:W80,"F")&gt;=1,"FAIL",(IF(COUNTIF(V80:W80,"P")&gt;=1,"PASS",(IF(COUNTIF(V80:W80,"N/T")&gt;=1,"N/T",(IF(COUNTIF(V80:W80,"N/A")&gt;=1,"N/A","-")))))))</f>
        <v/>
      </c>
      <c r="V80" s="29" t="inlineStr">
        <is>
          <t>P</t>
        </is>
      </c>
      <c r="W80" s="29" t="inlineStr">
        <is>
          <t>P</t>
        </is>
      </c>
      <c r="X80" s="29" t="n"/>
      <c r="Y80" s="29" t="n"/>
      <c r="Z80" s="39" t="n"/>
      <c r="AA80" s="39" t="n"/>
      <c r="AB80" s="42" t="inlineStr">
        <is>
          <t>Sanity, CheckList</t>
        </is>
      </c>
    </row>
    <row r="81" ht="52.8" customHeight="1" s="357">
      <c r="A81" s="108" t="n"/>
      <c r="B81" s="29" t="inlineStr">
        <is>
          <t>TC_Widget_0335</t>
        </is>
      </c>
      <c r="C81" s="29" t="inlineStr">
        <is>
          <t>Widget</t>
        </is>
      </c>
      <c r="D81" s="29" t="inlineStr">
        <is>
          <t>Common</t>
        </is>
      </c>
      <c r="E81" s="29" t="inlineStr">
        <is>
          <t>Common</t>
        </is>
      </c>
      <c r="F81" s="29" t="inlineStr">
        <is>
          <t>위젯 제어 항목 편집</t>
        </is>
      </c>
      <c r="G81" s="29" t="inlineStr">
        <is>
          <t>EU, NA, KR, MX</t>
        </is>
      </c>
      <c r="H81" s="29" t="inlineStr">
        <is>
          <t>KOA, HOA, GOA</t>
        </is>
      </c>
      <c r="I81" s="29" t="n">
        <v>1</v>
      </c>
      <c r="J81" s="30" t="inlineStr">
        <is>
          <t>1. 로그인
2. 차량 등록
3. 상단 트레이 제어 버튼 2개 설정</t>
        </is>
      </c>
      <c r="K81" s="16" t="n"/>
      <c r="L81" s="30" t="inlineStr">
        <is>
          <t>1. Widget 확인</t>
        </is>
      </c>
      <c r="M81" s="30" t="inlineStr">
        <is>
          <t>1. Widget 중앙 양 옆 버튼 2개 노출</t>
        </is>
      </c>
      <c r="N81" s="69">
        <f>IF(COUNTIF(P81:W81,"F")&gt;=1,"FAIL",(IF(COUNTIF(P81:W81,"P")&gt;=1,"PASS",(IF(COUNTIF(P81:W81,"N/T")&gt;=1,"N/T",(IF(COUNTIF(P81:W81,"N/A")&gt;=1,"N/A","-")))))))</f>
        <v/>
      </c>
      <c r="O81" s="81">
        <f>IF(COUNTIF(P81:Q81,"F")&gt;=1,"FAIL",(IF(COUNTIF(P81:Q81,"P")&gt;=1,"PASS",(IF(COUNTIF(P81:Q81,"N/T")&gt;=1,"N/T",(IF(COUNTIF(P81:Q81,"N/A")&gt;=1,"N/A","-")))))))</f>
        <v/>
      </c>
      <c r="P81" s="29" t="inlineStr">
        <is>
          <t>P</t>
        </is>
      </c>
      <c r="Q81" s="29" t="inlineStr">
        <is>
          <t>P</t>
        </is>
      </c>
      <c r="R81" s="81">
        <f>IF(COUNTIF(S81:T81,"F")&gt;=1,"FAIL",(IF(COUNTIF(S81:T81,"P")&gt;=1,"PASS",(IF(COUNTIF(S81:T81,"N/T")&gt;=1,"N/T",(IF(COUNTIF(S81:T81,"N/A")&gt;=1,"N/A","-")))))))</f>
        <v/>
      </c>
      <c r="S81" s="29" t="inlineStr">
        <is>
          <t>P</t>
        </is>
      </c>
      <c r="T81" s="29" t="inlineStr">
        <is>
          <t>P</t>
        </is>
      </c>
      <c r="U81" s="120">
        <f>IF(COUNTIF(V81:W81,"F")&gt;=1,"FAIL",(IF(COUNTIF(V81:W81,"P")&gt;=1,"PASS",(IF(COUNTIF(V81:W81,"N/T")&gt;=1,"N/T",(IF(COUNTIF(V81:W81,"N/A")&gt;=1,"N/A","-")))))))</f>
        <v/>
      </c>
      <c r="V81" s="29" t="inlineStr">
        <is>
          <t>P</t>
        </is>
      </c>
      <c r="W81" s="29" t="inlineStr">
        <is>
          <t>P</t>
        </is>
      </c>
      <c r="X81" s="29" t="n"/>
      <c r="Y81" s="29" t="n"/>
      <c r="Z81" s="39" t="n"/>
      <c r="AA81" s="39" t="n"/>
      <c r="AB81" s="42" t="inlineStr">
        <is>
          <t>Sanity, CheckList</t>
        </is>
      </c>
    </row>
    <row r="82" ht="52.8" customHeight="1" s="357">
      <c r="A82" s="108" t="n"/>
      <c r="B82" s="29" t="inlineStr">
        <is>
          <t>TC_Widget_0336</t>
        </is>
      </c>
      <c r="C82" s="29" t="inlineStr">
        <is>
          <t>Widget</t>
        </is>
      </c>
      <c r="D82" s="29" t="inlineStr">
        <is>
          <t>Common</t>
        </is>
      </c>
      <c r="E82" s="29" t="inlineStr">
        <is>
          <t>Common</t>
        </is>
      </c>
      <c r="F82" s="29" t="inlineStr">
        <is>
          <t>위젯 제어 항목 편집</t>
        </is>
      </c>
      <c r="G82" s="29" t="inlineStr">
        <is>
          <t>EU, NA, KR, MX</t>
        </is>
      </c>
      <c r="H82" s="29" t="inlineStr">
        <is>
          <t>KOA, HOA, GOA</t>
        </is>
      </c>
      <c r="I82" s="29" t="n">
        <v>1</v>
      </c>
      <c r="J82" s="30" t="inlineStr">
        <is>
          <t>1. 로그인
2. 차량 등록
3. 상단 트레이 제어 버튼 3개 설정</t>
        </is>
      </c>
      <c r="K82" s="16" t="n"/>
      <c r="L82" s="30" t="inlineStr">
        <is>
          <t>1. Widget 확인</t>
        </is>
      </c>
      <c r="M82" s="30" t="inlineStr">
        <is>
          <t>1. Widget 중앙 포함 양 옆 한 칸씩 띄고 버튼 3개 노출</t>
        </is>
      </c>
      <c r="N82" s="69">
        <f>IF(COUNTIF(P82:W82,"F")&gt;=1,"FAIL",(IF(COUNTIF(P82:W82,"P")&gt;=1,"PASS",(IF(COUNTIF(P82:W82,"N/T")&gt;=1,"N/T",(IF(COUNTIF(P82:W82,"N/A")&gt;=1,"N/A","-")))))))</f>
        <v/>
      </c>
      <c r="O82" s="81">
        <f>IF(COUNTIF(P82:Q82,"F")&gt;=1,"FAIL",(IF(COUNTIF(P82:Q82,"P")&gt;=1,"PASS",(IF(COUNTIF(P82:Q82,"N/T")&gt;=1,"N/T",(IF(COUNTIF(P82:Q82,"N/A")&gt;=1,"N/A","-")))))))</f>
        <v/>
      </c>
      <c r="P82" s="29" t="inlineStr">
        <is>
          <t>P</t>
        </is>
      </c>
      <c r="Q82" s="29" t="inlineStr">
        <is>
          <t>P</t>
        </is>
      </c>
      <c r="R82" s="81">
        <f>IF(COUNTIF(S82:T82,"F")&gt;=1,"FAIL",(IF(COUNTIF(S82:T82,"P")&gt;=1,"PASS",(IF(COUNTIF(S82:T82,"N/T")&gt;=1,"N/T",(IF(COUNTIF(S82:T82,"N/A")&gt;=1,"N/A","-")))))))</f>
        <v/>
      </c>
      <c r="S82" s="29" t="inlineStr">
        <is>
          <t>P</t>
        </is>
      </c>
      <c r="T82" s="29" t="inlineStr">
        <is>
          <t>P</t>
        </is>
      </c>
      <c r="U82" s="120">
        <f>IF(COUNTIF(V82:W82,"F")&gt;=1,"FAIL",(IF(COUNTIF(V82:W82,"P")&gt;=1,"PASS",(IF(COUNTIF(V82:W82,"N/T")&gt;=1,"N/T",(IF(COUNTIF(V82:W82,"N/A")&gt;=1,"N/A","-")))))))</f>
        <v/>
      </c>
      <c r="V82" s="29" t="inlineStr">
        <is>
          <t>P</t>
        </is>
      </c>
      <c r="W82" s="29" t="inlineStr">
        <is>
          <t>P</t>
        </is>
      </c>
      <c r="X82" s="29" t="n"/>
      <c r="Y82" s="29" t="n"/>
      <c r="Z82" s="39" t="n"/>
      <c r="AA82" s="39" t="n"/>
      <c r="AB82" s="42" t="inlineStr">
        <is>
          <t>Sanity, CheckList</t>
        </is>
      </c>
    </row>
    <row r="83" ht="52.8" customHeight="1" s="357">
      <c r="A83" s="108" t="n"/>
      <c r="B83" s="29" t="inlineStr">
        <is>
          <t>TC_Widget_0337</t>
        </is>
      </c>
      <c r="C83" s="29" t="inlineStr">
        <is>
          <t>Widget</t>
        </is>
      </c>
      <c r="D83" s="29" t="inlineStr">
        <is>
          <t>Common</t>
        </is>
      </c>
      <c r="E83" s="29" t="inlineStr">
        <is>
          <t>Common</t>
        </is>
      </c>
      <c r="F83" s="29" t="inlineStr">
        <is>
          <t>위젯 제어 항목 편집</t>
        </is>
      </c>
      <c r="G83" s="29" t="inlineStr">
        <is>
          <t>EU, NA, KR, MX</t>
        </is>
      </c>
      <c r="H83" s="29" t="inlineStr">
        <is>
          <t>KOA, HOA, GOA</t>
        </is>
      </c>
      <c r="I83" s="29" t="n">
        <v>1</v>
      </c>
      <c r="J83" s="30" t="inlineStr">
        <is>
          <t>1. 로그인
2. 차량 등록
3. 상단 트레이 제어 버튼 4개 설정</t>
        </is>
      </c>
      <c r="K83" s="16" t="n"/>
      <c r="L83" s="30" t="inlineStr">
        <is>
          <t>1. Widget 확인</t>
        </is>
      </c>
      <c r="M83" s="30" t="inlineStr">
        <is>
          <t>1. Widget 내 버튼 4개 노출</t>
        </is>
      </c>
      <c r="N83" s="69">
        <f>IF(COUNTIF(P83:W83,"F")&gt;=1,"FAIL",(IF(COUNTIF(P83:W83,"P")&gt;=1,"PASS",(IF(COUNTIF(P83:W83,"N/T")&gt;=1,"N/T",(IF(COUNTIF(P83:W83,"N/A")&gt;=1,"N/A","-")))))))</f>
        <v/>
      </c>
      <c r="O83" s="81">
        <f>IF(COUNTIF(P83:Q83,"F")&gt;=1,"FAIL",(IF(COUNTIF(P83:Q83,"P")&gt;=1,"PASS",(IF(COUNTIF(P83:Q83,"N/T")&gt;=1,"N/T",(IF(COUNTIF(P83:Q83,"N/A")&gt;=1,"N/A","-")))))))</f>
        <v/>
      </c>
      <c r="P83" s="29" t="inlineStr">
        <is>
          <t>P</t>
        </is>
      </c>
      <c r="Q83" s="29" t="inlineStr">
        <is>
          <t>P</t>
        </is>
      </c>
      <c r="R83" s="81">
        <f>IF(COUNTIF(S83:T83,"F")&gt;=1,"FAIL",(IF(COUNTIF(S83:T83,"P")&gt;=1,"PASS",(IF(COUNTIF(S83:T83,"N/T")&gt;=1,"N/T",(IF(COUNTIF(S83:T83,"N/A")&gt;=1,"N/A","-")))))))</f>
        <v/>
      </c>
      <c r="S83" s="29" t="inlineStr">
        <is>
          <t>P</t>
        </is>
      </c>
      <c r="T83" s="29" t="inlineStr">
        <is>
          <t>P</t>
        </is>
      </c>
      <c r="U83" s="120">
        <f>IF(COUNTIF(V83:W83,"F")&gt;=1,"FAIL",(IF(COUNTIF(V83:W83,"P")&gt;=1,"PASS",(IF(COUNTIF(V83:W83,"N/T")&gt;=1,"N/T",(IF(COUNTIF(V83:W83,"N/A")&gt;=1,"N/A","-")))))))</f>
        <v/>
      </c>
      <c r="V83" s="29" t="inlineStr">
        <is>
          <t>P</t>
        </is>
      </c>
      <c r="W83" s="29" t="inlineStr">
        <is>
          <t>P</t>
        </is>
      </c>
      <c r="X83" s="29" t="n"/>
      <c r="Y83" s="29" t="n"/>
      <c r="Z83" s="39" t="n"/>
      <c r="AA83" s="39" t="n"/>
      <c r="AB83" s="42" t="inlineStr">
        <is>
          <t>Sanity, CheckList</t>
        </is>
      </c>
    </row>
    <row r="84" ht="52.8" customHeight="1" s="357">
      <c r="A84" s="108" t="n"/>
      <c r="B84" s="29" t="inlineStr">
        <is>
          <t>TC_Widget_0338</t>
        </is>
      </c>
      <c r="C84" s="29" t="inlineStr">
        <is>
          <t>Widget</t>
        </is>
      </c>
      <c r="D84" s="29" t="inlineStr">
        <is>
          <t>Common</t>
        </is>
      </c>
      <c r="E84" s="29" t="inlineStr">
        <is>
          <t>Common</t>
        </is>
      </c>
      <c r="F84" s="29" t="inlineStr">
        <is>
          <t>원격 제어 편집 저장 및 초기화</t>
        </is>
      </c>
      <c r="G84" s="29" t="inlineStr">
        <is>
          <t>EU, NA, KR, MX</t>
        </is>
      </c>
      <c r="H84" s="29" t="inlineStr">
        <is>
          <t>KOA, HOA, GOA</t>
        </is>
      </c>
      <c r="I84" s="29" t="n">
        <v>1</v>
      </c>
      <c r="J84" s="30" t="inlineStr">
        <is>
          <t>1. 로그인
2. 차량 등록</t>
        </is>
      </c>
      <c r="K84" s="16" t="n"/>
      <c r="L84" s="30" t="inlineStr">
        <is>
          <t>1. Home 탭 진입
2. 위젯 제어 편집 진입
3. Widget 탭 이동
4. Reset 버튼 상태 확인</t>
        </is>
      </c>
      <c r="M84" s="30" t="inlineStr">
        <is>
          <t xml:space="preserve">1. Reset 버튼 활성화로 노출
* 상시 활성화 </t>
        </is>
      </c>
      <c r="N84" s="69">
        <f>IF(COUNTIF(P84:W84,"F")&gt;=1,"FAIL",(IF(COUNTIF(P84:W84,"P")&gt;=1,"PASS",(IF(COUNTIF(P84:W84,"N/T")&gt;=1,"N/T",(IF(COUNTIF(P84:W84,"N/A")&gt;=1,"N/A","-")))))))</f>
        <v/>
      </c>
      <c r="O84" s="81">
        <f>IF(COUNTIF(P84:Q84,"F")&gt;=1,"FAIL",(IF(COUNTIF(P84:Q84,"P")&gt;=1,"PASS",(IF(COUNTIF(P84:Q84,"N/T")&gt;=1,"N/T",(IF(COUNTIF(P84:Q84,"N/A")&gt;=1,"N/A","-")))))))</f>
        <v/>
      </c>
      <c r="P84" s="29" t="inlineStr">
        <is>
          <t>P</t>
        </is>
      </c>
      <c r="Q84" s="29" t="inlineStr">
        <is>
          <t>P</t>
        </is>
      </c>
      <c r="R84" s="81">
        <f>IF(COUNTIF(S84:T84,"F")&gt;=1,"FAIL",(IF(COUNTIF(S84:T84,"P")&gt;=1,"PASS",(IF(COUNTIF(S84:T84,"N/T")&gt;=1,"N/T",(IF(COUNTIF(S84:T84,"N/A")&gt;=1,"N/A","-")))))))</f>
        <v/>
      </c>
      <c r="S84" s="29" t="inlineStr">
        <is>
          <t>P</t>
        </is>
      </c>
      <c r="T84" s="29" t="inlineStr">
        <is>
          <t>P</t>
        </is>
      </c>
      <c r="U84" s="120">
        <f>IF(COUNTIF(V84:W84,"F")&gt;=1,"FAIL",(IF(COUNTIF(V84:W84,"P")&gt;=1,"PASS",(IF(COUNTIF(V84:W84,"N/T")&gt;=1,"N/T",(IF(COUNTIF(V84:W84,"N/A")&gt;=1,"N/A","-")))))))</f>
        <v/>
      </c>
      <c r="V84" s="29" t="inlineStr">
        <is>
          <t>P</t>
        </is>
      </c>
      <c r="W84" s="29" t="inlineStr">
        <is>
          <t>P</t>
        </is>
      </c>
      <c r="X84" s="29" t="n"/>
      <c r="Y84" s="29" t="n"/>
      <c r="Z84" s="39" t="n"/>
      <c r="AA84" s="39" t="n"/>
      <c r="AB84" s="42" t="inlineStr">
        <is>
          <t>Sanity, CheckList</t>
        </is>
      </c>
    </row>
    <row r="85" ht="52.8" customHeight="1" s="357">
      <c r="A85" s="108" t="n"/>
      <c r="B85" s="29" t="inlineStr">
        <is>
          <t>TC_Widget_0339</t>
        </is>
      </c>
      <c r="C85" s="29" t="inlineStr">
        <is>
          <t>Widget</t>
        </is>
      </c>
      <c r="D85" s="29" t="inlineStr">
        <is>
          <t>Common</t>
        </is>
      </c>
      <c r="E85" s="29" t="inlineStr">
        <is>
          <t>Common</t>
        </is>
      </c>
      <c r="F85" s="29" t="inlineStr">
        <is>
          <t>원격 제어 편집 저장 및 초기화</t>
        </is>
      </c>
      <c r="G85" s="29" t="inlineStr">
        <is>
          <t>EU, NA, KR, MX</t>
        </is>
      </c>
      <c r="H85" s="29" t="inlineStr">
        <is>
          <t>KOA, HOA, GOA</t>
        </is>
      </c>
      <c r="I85" s="29" t="n">
        <v>1</v>
      </c>
      <c r="J85" s="30" t="inlineStr">
        <is>
          <t>1. 로그인
2. 차량 등록</t>
        </is>
      </c>
      <c r="K85" s="16" t="n"/>
      <c r="L85" s="30" t="inlineStr">
        <is>
          <t>1. Home 탭 진입
2. 위젯 제어 편집 진입
3. Widget 탭 이동
4. Reset 버튼 선택</t>
        </is>
      </c>
      <c r="M85" s="30" t="inlineStr">
        <is>
          <t>1. 팝업 노출
"Do you want to reset the settings? All changes will be undone."
[Reset]
[Cancel]</t>
        </is>
      </c>
      <c r="N85" s="69">
        <f>IF(COUNTIF(P85:W85,"F")&gt;=1,"FAIL",(IF(COUNTIF(P85:W85,"P")&gt;=1,"PASS",(IF(COUNTIF(P85:W85,"N/T")&gt;=1,"N/T",(IF(COUNTIF(P85:W85,"N/A")&gt;=1,"N/A","-")))))))</f>
        <v/>
      </c>
      <c r="O85" s="81">
        <f>IF(COUNTIF(P85:Q85,"F")&gt;=1,"FAIL",(IF(COUNTIF(P85:Q85,"P")&gt;=1,"PASS",(IF(COUNTIF(P85:Q85,"N/T")&gt;=1,"N/T",(IF(COUNTIF(P85:Q85,"N/A")&gt;=1,"N/A","-")))))))</f>
        <v/>
      </c>
      <c r="P85" s="29" t="inlineStr">
        <is>
          <t>P</t>
        </is>
      </c>
      <c r="Q85" s="29" t="inlineStr">
        <is>
          <t>P</t>
        </is>
      </c>
      <c r="R85" s="81">
        <f>IF(COUNTIF(S85:T85,"F")&gt;=1,"FAIL",(IF(COUNTIF(S85:T85,"P")&gt;=1,"PASS",(IF(COUNTIF(S85:T85,"N/T")&gt;=1,"N/T",(IF(COUNTIF(S85:T85,"N/A")&gt;=1,"N/A","-")))))))</f>
        <v/>
      </c>
      <c r="S85" s="29" t="inlineStr">
        <is>
          <t>P</t>
        </is>
      </c>
      <c r="T85" s="29" t="inlineStr">
        <is>
          <t>P</t>
        </is>
      </c>
      <c r="U85" s="120">
        <f>IF(COUNTIF(V85:W85,"F")&gt;=1,"FAIL",(IF(COUNTIF(V85:W85,"P")&gt;=1,"PASS",(IF(COUNTIF(V85:W85,"N/T")&gt;=1,"N/T",(IF(COUNTIF(V85:W85,"N/A")&gt;=1,"N/A","-")))))))</f>
        <v/>
      </c>
      <c r="V85" s="29" t="inlineStr">
        <is>
          <t>P</t>
        </is>
      </c>
      <c r="W85" s="29" t="inlineStr">
        <is>
          <t>P</t>
        </is>
      </c>
      <c r="X85" s="29" t="n"/>
      <c r="Y85" s="29" t="n"/>
      <c r="Z85" s="39" t="n"/>
      <c r="AA85" s="39" t="n"/>
      <c r="AB85" s="42" t="inlineStr">
        <is>
          <t>Sanity, CheckList</t>
        </is>
      </c>
    </row>
    <row r="86" ht="66" customHeight="1" s="357">
      <c r="A86" s="108" t="n"/>
      <c r="B86" s="29" t="inlineStr">
        <is>
          <t>TC_Widget_0340</t>
        </is>
      </c>
      <c r="C86" s="29" t="inlineStr">
        <is>
          <t>Widget</t>
        </is>
      </c>
      <c r="D86" s="29" t="inlineStr">
        <is>
          <t>Common</t>
        </is>
      </c>
      <c r="E86" s="29" t="inlineStr">
        <is>
          <t>Common</t>
        </is>
      </c>
      <c r="F86" s="29" t="inlineStr">
        <is>
          <t>원격 제어 편집 저장 및 초기화</t>
        </is>
      </c>
      <c r="G86" s="29" t="inlineStr">
        <is>
          <t>EU, NA, KR, MX</t>
        </is>
      </c>
      <c r="H86" s="29" t="inlineStr">
        <is>
          <t>KOA, HOA, GOA</t>
        </is>
      </c>
      <c r="I86" s="29" t="n">
        <v>1</v>
      </c>
      <c r="J86" s="30" t="inlineStr">
        <is>
          <t>1. 로그인
2. 차량 등록</t>
        </is>
      </c>
      <c r="K86" s="16" t="n"/>
      <c r="L86" s="30" t="inlineStr">
        <is>
          <t>1. Home 탭 진입
2. 위젯 제어 편집 진입
3. Widget 탭 이동
4. Reset 버튼 선택
5. 팝업 내 Reset 버튼 선택</t>
        </is>
      </c>
      <c r="M86" s="30" t="inlineStr">
        <is>
          <t>1. 제어 버튼 변경 없음</t>
        </is>
      </c>
      <c r="N86" s="69">
        <f>IF(COUNTIF(P86:W86,"F")&gt;=1,"FAIL",(IF(COUNTIF(P86:W86,"P")&gt;=1,"PASS",(IF(COUNTIF(P86:W86,"N/T")&gt;=1,"N/T",(IF(COUNTIF(P86:W86,"N/A")&gt;=1,"N/A","-")))))))</f>
        <v/>
      </c>
      <c r="O86" s="81">
        <f>IF(COUNTIF(P86:Q86,"F")&gt;=1,"FAIL",(IF(COUNTIF(P86:Q86,"P")&gt;=1,"PASS",(IF(COUNTIF(P86:Q86,"N/T")&gt;=1,"N/T",(IF(COUNTIF(P86:Q86,"N/A")&gt;=1,"N/A","-")))))))</f>
        <v/>
      </c>
      <c r="P86" s="29" t="inlineStr">
        <is>
          <t>P</t>
        </is>
      </c>
      <c r="Q86" s="29" t="inlineStr">
        <is>
          <t>P</t>
        </is>
      </c>
      <c r="R86" s="81">
        <f>IF(COUNTIF(S86:T86,"F")&gt;=1,"FAIL",(IF(COUNTIF(S86:T86,"P")&gt;=1,"PASS",(IF(COUNTIF(S86:T86,"N/T")&gt;=1,"N/T",(IF(COUNTIF(S86:T86,"N/A")&gt;=1,"N/A","-")))))))</f>
        <v/>
      </c>
      <c r="S86" s="29" t="inlineStr">
        <is>
          <t>P</t>
        </is>
      </c>
      <c r="T86" s="29" t="inlineStr">
        <is>
          <t>P</t>
        </is>
      </c>
      <c r="U86" s="120">
        <f>IF(COUNTIF(V86:W86,"F")&gt;=1,"FAIL",(IF(COUNTIF(V86:W86,"P")&gt;=1,"PASS",(IF(COUNTIF(V86:W86,"N/T")&gt;=1,"N/T",(IF(COUNTIF(V86:W86,"N/A")&gt;=1,"N/A","-")))))))</f>
        <v/>
      </c>
      <c r="V86" s="29" t="inlineStr">
        <is>
          <t>P</t>
        </is>
      </c>
      <c r="W86" s="29" t="inlineStr">
        <is>
          <t>P</t>
        </is>
      </c>
      <c r="X86" s="29" t="n"/>
      <c r="Y86" s="29" t="n"/>
      <c r="Z86" s="39" t="n"/>
      <c r="AA86" s="39" t="n"/>
      <c r="AB86" s="42" t="inlineStr">
        <is>
          <t>Sanity, CheckList</t>
        </is>
      </c>
    </row>
    <row r="87" ht="66" customHeight="1" s="357">
      <c r="A87" s="108" t="n"/>
      <c r="B87" s="29" t="inlineStr">
        <is>
          <t>TC_Widget_0341</t>
        </is>
      </c>
      <c r="C87" s="29" t="inlineStr">
        <is>
          <t>Widget</t>
        </is>
      </c>
      <c r="D87" s="29" t="inlineStr">
        <is>
          <t>Common</t>
        </is>
      </c>
      <c r="E87" s="29" t="inlineStr">
        <is>
          <t>Common</t>
        </is>
      </c>
      <c r="F87" s="29" t="inlineStr">
        <is>
          <t>원격 제어 편집 저장 및 초기화</t>
        </is>
      </c>
      <c r="G87" s="29" t="inlineStr">
        <is>
          <t>EU, NA, KR, MX</t>
        </is>
      </c>
      <c r="H87" s="29" t="inlineStr">
        <is>
          <t>KOA, HOA, GOA</t>
        </is>
      </c>
      <c r="I87" s="29" t="n">
        <v>1</v>
      </c>
      <c r="J87" s="30" t="inlineStr">
        <is>
          <t>1. 로그인
2. 차량 등록</t>
        </is>
      </c>
      <c r="K87" s="16" t="n"/>
      <c r="L87" s="30" t="inlineStr">
        <is>
          <t>1. Home 탭 진입
2. 위젯 제어 편집 진입
3. Widget 탭 이동
4. Reset 버튼 선택
5. 팝업 내 Cancel 선택</t>
        </is>
      </c>
      <c r="M87" s="30" t="inlineStr">
        <is>
          <t>1. 제어 버튼 변경되지 않고 팝업 소거</t>
        </is>
      </c>
      <c r="N87" s="69">
        <f>IF(COUNTIF(P87:W87,"F")&gt;=1,"FAIL",(IF(COUNTIF(P87:W87,"P")&gt;=1,"PASS",(IF(COUNTIF(P87:W87,"N/T")&gt;=1,"N/T",(IF(COUNTIF(P87:W87,"N/A")&gt;=1,"N/A","-")))))))</f>
        <v/>
      </c>
      <c r="O87" s="81">
        <f>IF(COUNTIF(P87:Q87,"F")&gt;=1,"FAIL",(IF(COUNTIF(P87:Q87,"P")&gt;=1,"PASS",(IF(COUNTIF(P87:Q87,"N/T")&gt;=1,"N/T",(IF(COUNTIF(P87:Q87,"N/A")&gt;=1,"N/A","-")))))))</f>
        <v/>
      </c>
      <c r="P87" s="29" t="inlineStr">
        <is>
          <t>P</t>
        </is>
      </c>
      <c r="Q87" s="29" t="inlineStr">
        <is>
          <t>P</t>
        </is>
      </c>
      <c r="R87" s="81">
        <f>IF(COUNTIF(S87:T87,"F")&gt;=1,"FAIL",(IF(COUNTIF(S87:T87,"P")&gt;=1,"PASS",(IF(COUNTIF(S87:T87,"N/T")&gt;=1,"N/T",(IF(COUNTIF(S87:T87,"N/A")&gt;=1,"N/A","-")))))))</f>
        <v/>
      </c>
      <c r="S87" s="29" t="inlineStr">
        <is>
          <t>P</t>
        </is>
      </c>
      <c r="T87" s="29" t="inlineStr">
        <is>
          <t>P</t>
        </is>
      </c>
      <c r="U87" s="120">
        <f>IF(COUNTIF(V87:W87,"F")&gt;=1,"FAIL",(IF(COUNTIF(V87:W87,"P")&gt;=1,"PASS",(IF(COUNTIF(V87:W87,"N/T")&gt;=1,"N/T",(IF(COUNTIF(V87:W87,"N/A")&gt;=1,"N/A","-")))))))</f>
        <v/>
      </c>
      <c r="V87" s="29" t="inlineStr">
        <is>
          <t>P</t>
        </is>
      </c>
      <c r="W87" s="29" t="inlineStr">
        <is>
          <t>P</t>
        </is>
      </c>
      <c r="X87" s="29" t="n"/>
      <c r="Y87" s="29" t="n"/>
      <c r="Z87" s="39" t="n"/>
      <c r="AA87" s="39" t="n"/>
      <c r="AB87" s="42" t="inlineStr">
        <is>
          <t>Sanity, CheckList</t>
        </is>
      </c>
    </row>
    <row r="88" ht="66" customHeight="1" s="357">
      <c r="A88" s="108" t="n"/>
      <c r="B88" s="29" t="inlineStr">
        <is>
          <t>TC_Widget_0342</t>
        </is>
      </c>
      <c r="C88" s="29" t="inlineStr">
        <is>
          <t>Widget</t>
        </is>
      </c>
      <c r="D88" s="29" t="inlineStr">
        <is>
          <t>Common</t>
        </is>
      </c>
      <c r="E88" s="29" t="inlineStr">
        <is>
          <t>Common</t>
        </is>
      </c>
      <c r="F88" s="29" t="inlineStr">
        <is>
          <t>원격 제어 편집 저장 및 초기화</t>
        </is>
      </c>
      <c r="G88" s="29" t="inlineStr">
        <is>
          <t>EU, NA, KR, MX</t>
        </is>
      </c>
      <c r="H88" s="29" t="inlineStr">
        <is>
          <t>KOA, HOA, GOA</t>
        </is>
      </c>
      <c r="I88" s="29" t="n">
        <v>1</v>
      </c>
      <c r="J88" s="30" t="inlineStr">
        <is>
          <t>1. 로그인
2. 차량 등록
3. 위젯 제어 버튼 변경되어 있는 경우</t>
        </is>
      </c>
      <c r="K88" s="16" t="n"/>
      <c r="L88" s="30" t="inlineStr">
        <is>
          <t>1. Home 탭 진입
2. 위젯 제어 편집 진입
3. Widget 탭 이동
4. Reset 버튼 선택
5. 팝업 내 Reset 버튼 선택</t>
        </is>
      </c>
      <c r="M88" s="30" t="inlineStr">
        <is>
          <t>1. 위젯 제어 버튼들 기본값 상태로 돌아감</t>
        </is>
      </c>
      <c r="N88" s="69">
        <f>IF(COUNTIF(P88:W88,"F")&gt;=1,"FAIL",(IF(COUNTIF(P88:W88,"P")&gt;=1,"PASS",(IF(COUNTIF(P88:W88,"N/T")&gt;=1,"N/T",(IF(COUNTIF(P88:W88,"N/A")&gt;=1,"N/A","-")))))))</f>
        <v/>
      </c>
      <c r="O88" s="81">
        <f>IF(COUNTIF(P88:Q88,"F")&gt;=1,"FAIL",(IF(COUNTIF(P88:Q88,"P")&gt;=1,"PASS",(IF(COUNTIF(P88:Q88,"N/T")&gt;=1,"N/T",(IF(COUNTIF(P88:Q88,"N/A")&gt;=1,"N/A","-")))))))</f>
        <v/>
      </c>
      <c r="P88" s="29" t="inlineStr">
        <is>
          <t>P</t>
        </is>
      </c>
      <c r="Q88" s="29" t="inlineStr">
        <is>
          <t>P</t>
        </is>
      </c>
      <c r="R88" s="81">
        <f>IF(COUNTIF(S88:T88,"F")&gt;=1,"FAIL",(IF(COUNTIF(S88:T88,"P")&gt;=1,"PASS",(IF(COUNTIF(S88:T88,"N/T")&gt;=1,"N/T",(IF(COUNTIF(S88:T88,"N/A")&gt;=1,"N/A","-")))))))</f>
        <v/>
      </c>
      <c r="S88" s="29" t="inlineStr">
        <is>
          <t>P</t>
        </is>
      </c>
      <c r="T88" s="29" t="inlineStr">
        <is>
          <t>P</t>
        </is>
      </c>
      <c r="U88" s="120">
        <f>IF(COUNTIF(V88:W88,"F")&gt;=1,"FAIL",(IF(COUNTIF(V88:W88,"P")&gt;=1,"PASS",(IF(COUNTIF(V88:W88,"N/T")&gt;=1,"N/T",(IF(COUNTIF(V88:W88,"N/A")&gt;=1,"N/A","-")))))))</f>
        <v/>
      </c>
      <c r="V88" s="29" t="inlineStr">
        <is>
          <t>P</t>
        </is>
      </c>
      <c r="W88" s="29" t="inlineStr">
        <is>
          <t>P</t>
        </is>
      </c>
      <c r="X88" s="29" t="n"/>
      <c r="Y88" s="29" t="n"/>
      <c r="Z88" s="39" t="n"/>
      <c r="AA88" s="39" t="n"/>
      <c r="AB88" s="42" t="inlineStr">
        <is>
          <t>Sanity, CheckList</t>
        </is>
      </c>
    </row>
    <row r="89" ht="66" customHeight="1" s="357">
      <c r="A89" s="153" t="n"/>
      <c r="B89" s="29" t="inlineStr">
        <is>
          <t>TC_Widget_0343</t>
        </is>
      </c>
      <c r="C89" s="29" t="inlineStr">
        <is>
          <t>Widget</t>
        </is>
      </c>
      <c r="D89" s="29" t="inlineStr">
        <is>
          <t>Common</t>
        </is>
      </c>
      <c r="E89" s="29" t="inlineStr">
        <is>
          <t>Common</t>
        </is>
      </c>
      <c r="F89" s="29" t="inlineStr">
        <is>
          <t>원격 제어 편집 저장 및 초기화</t>
        </is>
      </c>
      <c r="G89" s="29" t="inlineStr">
        <is>
          <t>EU, NA, KR, MX</t>
        </is>
      </c>
      <c r="H89" s="29" t="inlineStr">
        <is>
          <t>KOA, HOA, GOA</t>
        </is>
      </c>
      <c r="I89" s="29" t="n">
        <v>1</v>
      </c>
      <c r="J89" s="30" t="inlineStr">
        <is>
          <t>1. 로그인
2. 차량 등록</t>
        </is>
      </c>
      <c r="K89" s="63" t="n"/>
      <c r="L89" s="30" t="inlineStr">
        <is>
          <t>1. Home 탭 진입
2. 위젯 제어 편집 진입
3. Widget 탭 이동
4. 위젯 제어 버튼 변경
4. Home 탭 이동</t>
        </is>
      </c>
      <c r="M89" s="30" t="inlineStr">
        <is>
          <t>1. 팝업 노출
"There are unsaved changes.
To save your changes, press [Cancel] and then press [Save]."
[Do not save]
[Cancel]</t>
        </is>
      </c>
      <c r="N89" s="69">
        <f>IF(COUNTIF(P89:W89,"F")&gt;=1,"FAIL",(IF(COUNTIF(P89:W89,"P")&gt;=1,"PASS",(IF(COUNTIF(P89:W89,"N/T")&gt;=1,"N/T",(IF(COUNTIF(P89:W89,"N/A")&gt;=1,"N/A","-")))))))</f>
        <v/>
      </c>
      <c r="O89" s="81">
        <f>IF(COUNTIF(P89:Q89,"F")&gt;=1,"FAIL",(IF(COUNTIF(P89:Q89,"P")&gt;=1,"PASS",(IF(COUNTIF(P89:Q89,"N/T")&gt;=1,"N/T",(IF(COUNTIF(P89:Q89,"N/A")&gt;=1,"N/A","-")))))))</f>
        <v/>
      </c>
      <c r="P89" s="29" t="inlineStr">
        <is>
          <t>P</t>
        </is>
      </c>
      <c r="Q89" s="29" t="inlineStr">
        <is>
          <t>P</t>
        </is>
      </c>
      <c r="R89" s="81">
        <f>IF(COUNTIF(S89:T89,"F")&gt;=1,"FAIL",(IF(COUNTIF(S89:T89,"P")&gt;=1,"PASS",(IF(COUNTIF(S89:T89,"N/T")&gt;=1,"N/T",(IF(COUNTIF(S89:T89,"N/A")&gt;=1,"N/A","-")))))))</f>
        <v/>
      </c>
      <c r="S89" s="17" t="inlineStr">
        <is>
          <t>P</t>
        </is>
      </c>
      <c r="T89" s="17" t="inlineStr">
        <is>
          <t>P</t>
        </is>
      </c>
      <c r="U89" s="120">
        <f>IF(COUNTIF(V89:W89,"F")&gt;=1,"FAIL",(IF(COUNTIF(V89:W89,"P")&gt;=1,"PASS",(IF(COUNTIF(V89:W89,"N/T")&gt;=1,"N/T",(IF(COUNTIF(V89:W89,"N/A")&gt;=1,"N/A","-")))))))</f>
        <v/>
      </c>
      <c r="V89" s="29" t="inlineStr">
        <is>
          <t>P</t>
        </is>
      </c>
      <c r="W89" s="29" t="inlineStr">
        <is>
          <t>P</t>
        </is>
      </c>
      <c r="X89" s="63" t="n"/>
      <c r="Y89" s="63" t="n"/>
      <c r="Z89" s="63" t="n"/>
      <c r="AA89" s="63" t="n"/>
      <c r="AB89" s="42" t="inlineStr">
        <is>
          <t>Sanity, CheckList</t>
        </is>
      </c>
    </row>
    <row r="90" ht="79.2" customHeight="1" s="357">
      <c r="A90" s="153" t="n"/>
      <c r="B90" s="29" t="inlineStr">
        <is>
          <t>TC_Widget_0344</t>
        </is>
      </c>
      <c r="C90" s="29" t="inlineStr">
        <is>
          <t>Widget</t>
        </is>
      </c>
      <c r="D90" s="29" t="inlineStr">
        <is>
          <t>Common</t>
        </is>
      </c>
      <c r="E90" s="29" t="inlineStr">
        <is>
          <t>Common</t>
        </is>
      </c>
      <c r="F90" s="29" t="inlineStr">
        <is>
          <t>원격 제어 편집 저장 및 초기화</t>
        </is>
      </c>
      <c r="G90" s="29" t="inlineStr">
        <is>
          <t>EU, NA, KR, MX</t>
        </is>
      </c>
      <c r="H90" s="29" t="inlineStr">
        <is>
          <t>KOA, HOA, GOA</t>
        </is>
      </c>
      <c r="I90" s="29" t="n">
        <v>1</v>
      </c>
      <c r="J90" s="30" t="inlineStr">
        <is>
          <t>1. 로그인
2. 차량 등록</t>
        </is>
      </c>
      <c r="K90" s="63" t="n"/>
      <c r="L90" s="30" t="inlineStr">
        <is>
          <t>1. Home 탭 진입
2. 위젯 제어 편집 진입
3. Widget 탭 이동
4. 위젯 제어 버튼 변경
5. Home 탭 이동
6. [Do not save] 선택</t>
        </is>
      </c>
      <c r="M90" s="30" t="inlineStr">
        <is>
          <t>1. 저장되지 않고 탭 이동</t>
        </is>
      </c>
      <c r="N90" s="69">
        <f>IF(COUNTIF(P90:W90,"F")&gt;=1,"FAIL",(IF(COUNTIF(P90:W90,"P")&gt;=1,"PASS",(IF(COUNTIF(P90:W90,"N/T")&gt;=1,"N/T",(IF(COUNTIF(P90:W90,"N/A")&gt;=1,"N/A","-")))))))</f>
        <v/>
      </c>
      <c r="O90" s="81">
        <f>IF(COUNTIF(P90:Q90,"F")&gt;=1,"FAIL",(IF(COUNTIF(P90:Q90,"P")&gt;=1,"PASS",(IF(COUNTIF(P90:Q90,"N/T")&gt;=1,"N/T",(IF(COUNTIF(P90:Q90,"N/A")&gt;=1,"N/A","-")))))))</f>
        <v/>
      </c>
      <c r="P90" s="29" t="inlineStr">
        <is>
          <t>P</t>
        </is>
      </c>
      <c r="Q90" s="29" t="inlineStr">
        <is>
          <t>P</t>
        </is>
      </c>
      <c r="R90" s="81">
        <f>IF(COUNTIF(S90:T90,"F")&gt;=1,"FAIL",(IF(COUNTIF(S90:T90,"P")&gt;=1,"PASS",(IF(COUNTIF(S90:T90,"N/T")&gt;=1,"N/T",(IF(COUNTIF(S90:T90,"N/A")&gt;=1,"N/A","-")))))))</f>
        <v/>
      </c>
      <c r="S90" s="17" t="inlineStr">
        <is>
          <t>P</t>
        </is>
      </c>
      <c r="T90" s="17" t="inlineStr">
        <is>
          <t>P</t>
        </is>
      </c>
      <c r="U90" s="120">
        <f>IF(COUNTIF(V90:W90,"F")&gt;=1,"FAIL",(IF(COUNTIF(V90:W90,"P")&gt;=1,"PASS",(IF(COUNTIF(V90:W90,"N/T")&gt;=1,"N/T",(IF(COUNTIF(V90:W90,"N/A")&gt;=1,"N/A","-")))))))</f>
        <v/>
      </c>
      <c r="V90" s="29" t="inlineStr">
        <is>
          <t>P</t>
        </is>
      </c>
      <c r="W90" s="29" t="inlineStr">
        <is>
          <t>P</t>
        </is>
      </c>
      <c r="X90" s="63" t="n"/>
      <c r="Y90" s="63" t="n"/>
      <c r="Z90" s="63" t="n"/>
      <c r="AA90" s="63" t="n"/>
      <c r="AB90" s="42" t="inlineStr">
        <is>
          <t>Sanity, CheckList</t>
        </is>
      </c>
    </row>
    <row r="91" ht="79.2" customHeight="1" s="357">
      <c r="A91" s="153" t="n"/>
      <c r="B91" s="29" t="inlineStr">
        <is>
          <t>TC_Widget_0345</t>
        </is>
      </c>
      <c r="C91" s="29" t="inlineStr">
        <is>
          <t>Widget</t>
        </is>
      </c>
      <c r="D91" s="29" t="inlineStr">
        <is>
          <t>Common</t>
        </is>
      </c>
      <c r="E91" s="29" t="inlineStr">
        <is>
          <t>Common</t>
        </is>
      </c>
      <c r="F91" s="29" t="inlineStr">
        <is>
          <t>원격 제어 편집 저장 및 초기화</t>
        </is>
      </c>
      <c r="G91" s="29" t="inlineStr">
        <is>
          <t>EU, NA, KR, MX</t>
        </is>
      </c>
      <c r="H91" s="29" t="inlineStr">
        <is>
          <t>KOA, HOA, GOA</t>
        </is>
      </c>
      <c r="I91" s="29" t="n">
        <v>1</v>
      </c>
      <c r="J91" s="30" t="inlineStr">
        <is>
          <t>1. 로그인
2. 차량 등록</t>
        </is>
      </c>
      <c r="K91" s="63" t="n"/>
      <c r="L91" s="30" t="inlineStr">
        <is>
          <t>1. Home 탭 진입
2. 위젯 제어 편집 진입
3. Widget 탭 이동
4. 위젯 제어 버튼 변경
5. Home 탭 이동
5. [Cancel] 선택</t>
        </is>
      </c>
      <c r="M91" s="30" t="inlineStr">
        <is>
          <t>1. 팝업 소거 후 이전 상태 유지</t>
        </is>
      </c>
      <c r="N91" s="69">
        <f>IF(COUNTIF(P91:W91,"F")&gt;=1,"FAIL",(IF(COUNTIF(P91:W91,"P")&gt;=1,"PASS",(IF(COUNTIF(P91:W91,"N/T")&gt;=1,"N/T",(IF(COUNTIF(P91:W91,"N/A")&gt;=1,"N/A","-")))))))</f>
        <v/>
      </c>
      <c r="O91" s="81">
        <f>IF(COUNTIF(P91:Q91,"F")&gt;=1,"FAIL",(IF(COUNTIF(P91:Q91,"P")&gt;=1,"PASS",(IF(COUNTIF(P91:Q91,"N/T")&gt;=1,"N/T",(IF(COUNTIF(P91:Q91,"N/A")&gt;=1,"N/A","-")))))))</f>
        <v/>
      </c>
      <c r="P91" s="29" t="inlineStr">
        <is>
          <t>P</t>
        </is>
      </c>
      <c r="Q91" s="29" t="inlineStr">
        <is>
          <t>P</t>
        </is>
      </c>
      <c r="R91" s="81">
        <f>IF(COUNTIF(S91:T91,"F")&gt;=1,"FAIL",(IF(COUNTIF(S91:T91,"P")&gt;=1,"PASS",(IF(COUNTIF(S91:T91,"N/T")&gt;=1,"N/T",(IF(COUNTIF(S91:T91,"N/A")&gt;=1,"N/A","-")))))))</f>
        <v/>
      </c>
      <c r="S91" s="17" t="inlineStr">
        <is>
          <t>P</t>
        </is>
      </c>
      <c r="T91" s="17" t="inlineStr">
        <is>
          <t>P</t>
        </is>
      </c>
      <c r="U91" s="120">
        <f>IF(COUNTIF(V91:W91,"F")&gt;=1,"FAIL",(IF(COUNTIF(V91:W91,"P")&gt;=1,"PASS",(IF(COUNTIF(V91:W91,"N/T")&gt;=1,"N/T",(IF(COUNTIF(V91:W91,"N/A")&gt;=1,"N/A","-")))))))</f>
        <v/>
      </c>
      <c r="V91" s="29" t="inlineStr">
        <is>
          <t>P</t>
        </is>
      </c>
      <c r="W91" s="29" t="inlineStr">
        <is>
          <t>P</t>
        </is>
      </c>
      <c r="X91" s="63" t="n"/>
      <c r="Y91" s="63" t="n"/>
      <c r="Z91" s="63" t="n"/>
      <c r="AA91" s="63" t="n"/>
      <c r="AB91" s="42" t="inlineStr">
        <is>
          <t>Sanity, CheckList</t>
        </is>
      </c>
    </row>
    <row r="92" ht="66" customHeight="1" s="357">
      <c r="A92" s="153" t="n"/>
      <c r="B92" s="29" t="inlineStr">
        <is>
          <t>TC_Widget_0346</t>
        </is>
      </c>
      <c r="C92" s="29" t="inlineStr">
        <is>
          <t>Widget</t>
        </is>
      </c>
      <c r="D92" s="29" t="inlineStr">
        <is>
          <t>Common</t>
        </is>
      </c>
      <c r="E92" s="29" t="inlineStr">
        <is>
          <t>Common</t>
        </is>
      </c>
      <c r="F92" s="29" t="inlineStr">
        <is>
          <t>원격 제어 편집 저장 및 초기화</t>
        </is>
      </c>
      <c r="G92" s="29" t="inlineStr">
        <is>
          <t>EU, NA, KR, MX</t>
        </is>
      </c>
      <c r="H92" s="29" t="inlineStr">
        <is>
          <t>KOA, HOA, GOA</t>
        </is>
      </c>
      <c r="I92" s="29" t="n">
        <v>1</v>
      </c>
      <c r="J92" s="30" t="inlineStr">
        <is>
          <t>1. 로그인
2. 차량 등록
3. 위젯 제어 버튼 변경된 경우</t>
        </is>
      </c>
      <c r="K92" s="63" t="n"/>
      <c r="L92" s="30" t="inlineStr">
        <is>
          <t>1. Home 탭 진입
2. 위젯 제어 편집 진입
3. Widget 탭 이동
4. 닫기 버튼 선택
5. [Do not save] 선택</t>
        </is>
      </c>
      <c r="M92" s="30" t="inlineStr">
        <is>
          <t>1. 저장되지 않고 위젯 제어 편집 화면 소거</t>
        </is>
      </c>
      <c r="N92" s="69">
        <f>IF(COUNTIF(P92:W92,"F")&gt;=1,"FAIL",(IF(COUNTIF(P92:W92,"P")&gt;=1,"PASS",(IF(COUNTIF(P92:W92,"N/T")&gt;=1,"N/T",(IF(COUNTIF(P92:W92,"N/A")&gt;=1,"N/A","-")))))))</f>
        <v/>
      </c>
      <c r="O92" s="81">
        <f>IF(COUNTIF(P92:Q92,"F")&gt;=1,"FAIL",(IF(COUNTIF(P92:Q92,"P")&gt;=1,"PASS",(IF(COUNTIF(P92:Q92,"N/T")&gt;=1,"N/T",(IF(COUNTIF(P92:Q92,"N/A")&gt;=1,"N/A","-")))))))</f>
        <v/>
      </c>
      <c r="P92" s="29" t="inlineStr">
        <is>
          <t>P</t>
        </is>
      </c>
      <c r="Q92" s="29" t="inlineStr">
        <is>
          <t>P</t>
        </is>
      </c>
      <c r="R92" s="81">
        <f>IF(COUNTIF(S92:T92,"F")&gt;=1,"FAIL",(IF(COUNTIF(S92:T92,"P")&gt;=1,"PASS",(IF(COUNTIF(S92:T92,"N/T")&gt;=1,"N/T",(IF(COUNTIF(S92:T92,"N/A")&gt;=1,"N/A","-")))))))</f>
        <v/>
      </c>
      <c r="S92" s="17" t="inlineStr">
        <is>
          <t>P</t>
        </is>
      </c>
      <c r="T92" s="17" t="inlineStr">
        <is>
          <t>P</t>
        </is>
      </c>
      <c r="U92" s="120">
        <f>IF(COUNTIF(V92:W92,"F")&gt;=1,"FAIL",(IF(COUNTIF(V92:W92,"P")&gt;=1,"PASS",(IF(COUNTIF(V92:W92,"N/T")&gt;=1,"N/T",(IF(COUNTIF(V92:W92,"N/A")&gt;=1,"N/A","-")))))))</f>
        <v/>
      </c>
      <c r="V92" s="29" t="inlineStr">
        <is>
          <t>P</t>
        </is>
      </c>
      <c r="W92" s="29" t="inlineStr">
        <is>
          <t>P</t>
        </is>
      </c>
      <c r="X92" s="63" t="n"/>
      <c r="Y92" s="63" t="n"/>
      <c r="Z92" s="63" t="n"/>
      <c r="AA92" s="63" t="n"/>
      <c r="AB92" s="42" t="inlineStr">
        <is>
          <t>Sanity, CheckList</t>
        </is>
      </c>
    </row>
    <row r="93" ht="66" customHeight="1" s="357">
      <c r="A93" s="153" t="n"/>
      <c r="B93" s="29" t="inlineStr">
        <is>
          <t>TC_Widget_0347</t>
        </is>
      </c>
      <c r="C93" s="29" t="inlineStr">
        <is>
          <t>Widget</t>
        </is>
      </c>
      <c r="D93" s="29" t="inlineStr">
        <is>
          <t>Common</t>
        </is>
      </c>
      <c r="E93" s="29" t="inlineStr">
        <is>
          <t>Common</t>
        </is>
      </c>
      <c r="F93" s="29" t="inlineStr">
        <is>
          <t>원격 제어 편집 저장 및 초기화</t>
        </is>
      </c>
      <c r="G93" s="29" t="inlineStr">
        <is>
          <t>EU, NA, KR, MX</t>
        </is>
      </c>
      <c r="H93" s="29" t="inlineStr">
        <is>
          <t>KOA, HOA, GOA</t>
        </is>
      </c>
      <c r="I93" s="29" t="n">
        <v>1</v>
      </c>
      <c r="J93" s="30" t="inlineStr">
        <is>
          <t>1. 로그인
2. 차량 등록
3. 위젯 제어 버튼 변경된 경우</t>
        </is>
      </c>
      <c r="K93" s="63" t="n"/>
      <c r="L93" s="30" t="inlineStr">
        <is>
          <t>1. Home 탭 진입
2. 위젯 제어 편집 진입
3. Widget 탭 이동
4. 닫기 버튼 선택
5. [Cancel] 선택</t>
        </is>
      </c>
      <c r="M93" s="30" t="inlineStr">
        <is>
          <t>1. 팝업 소거 후 이전 상태 유지</t>
        </is>
      </c>
      <c r="N93" s="69">
        <f>IF(COUNTIF(P93:W93,"F")&gt;=1,"FAIL",(IF(COUNTIF(P93:W93,"P")&gt;=1,"PASS",(IF(COUNTIF(P93:W93,"N/T")&gt;=1,"N/T",(IF(COUNTIF(P93:W93,"N/A")&gt;=1,"N/A","-")))))))</f>
        <v/>
      </c>
      <c r="O93" s="81">
        <f>IF(COUNTIF(P93:Q93,"F")&gt;=1,"FAIL",(IF(COUNTIF(P93:Q93,"P")&gt;=1,"PASS",(IF(COUNTIF(P93:Q93,"N/T")&gt;=1,"N/T",(IF(COUNTIF(P93:Q93,"N/A")&gt;=1,"N/A","-")))))))</f>
        <v/>
      </c>
      <c r="P93" s="29" t="inlineStr">
        <is>
          <t>P</t>
        </is>
      </c>
      <c r="Q93" s="29" t="inlineStr">
        <is>
          <t>P</t>
        </is>
      </c>
      <c r="R93" s="81">
        <f>IF(COUNTIF(S93:T93,"F")&gt;=1,"FAIL",(IF(COUNTIF(S93:T93,"P")&gt;=1,"PASS",(IF(COUNTIF(S93:T93,"N/T")&gt;=1,"N/T",(IF(COUNTIF(S93:T93,"N/A")&gt;=1,"N/A","-")))))))</f>
        <v/>
      </c>
      <c r="S93" s="17" t="inlineStr">
        <is>
          <t>P</t>
        </is>
      </c>
      <c r="T93" s="17" t="inlineStr">
        <is>
          <t>P</t>
        </is>
      </c>
      <c r="U93" s="120">
        <f>IF(COUNTIF(V93:W93,"F")&gt;=1,"FAIL",(IF(COUNTIF(V93:W93,"P")&gt;=1,"PASS",(IF(COUNTIF(V93:W93,"N/T")&gt;=1,"N/T",(IF(COUNTIF(V93:W93,"N/A")&gt;=1,"N/A","-")))))))</f>
        <v/>
      </c>
      <c r="V93" s="29" t="inlineStr">
        <is>
          <t>P</t>
        </is>
      </c>
      <c r="W93" s="29" t="inlineStr">
        <is>
          <t>P</t>
        </is>
      </c>
      <c r="X93" s="63" t="n"/>
      <c r="Y93" s="63" t="n"/>
      <c r="Z93" s="63" t="n"/>
      <c r="AA93" s="63" t="n"/>
      <c r="AB93" s="42" t="inlineStr">
        <is>
          <t>Sanity, CheckList</t>
        </is>
      </c>
    </row>
    <row r="94" ht="52.8" customHeight="1" s="357">
      <c r="A94" s="153" t="n"/>
      <c r="B94" s="29" t="inlineStr">
        <is>
          <t>TC_Widget_0348</t>
        </is>
      </c>
      <c r="C94" s="29" t="inlineStr">
        <is>
          <t>Widget</t>
        </is>
      </c>
      <c r="D94" s="29" t="inlineStr">
        <is>
          <t>Common</t>
        </is>
      </c>
      <c r="E94" s="29" t="inlineStr">
        <is>
          <t>Common</t>
        </is>
      </c>
      <c r="F94" s="29" t="inlineStr">
        <is>
          <t>원격 제어 편집 저장 및 초기화</t>
        </is>
      </c>
      <c r="G94" s="29" t="inlineStr">
        <is>
          <t>EU, NA, KR, MX</t>
        </is>
      </c>
      <c r="H94" s="29" t="inlineStr">
        <is>
          <t>KOA, HOA, GOA</t>
        </is>
      </c>
      <c r="I94" s="29" t="n">
        <v>1</v>
      </c>
      <c r="J94" s="30" t="inlineStr">
        <is>
          <t>1. 로그인
2. 차량 등록</t>
        </is>
      </c>
      <c r="K94" s="63" t="n"/>
      <c r="L94" s="30" t="inlineStr">
        <is>
          <t>1. Home 탭 진입
2. 위젯 제어 편집 진입
3. Widget 탭 이동
4. [Save] 버튼 확인</t>
        </is>
      </c>
      <c r="M94" s="30" t="inlineStr">
        <is>
          <t>1. Save 버튼 비활성화로 노출</t>
        </is>
      </c>
      <c r="N94" s="69">
        <f>IF(COUNTIF(P94:W94,"F")&gt;=1,"FAIL",(IF(COUNTIF(P94:W94,"P")&gt;=1,"PASS",(IF(COUNTIF(P94:W94,"N/T")&gt;=1,"N/T",(IF(COUNTIF(P94:W94,"N/A")&gt;=1,"N/A","-")))))))</f>
        <v/>
      </c>
      <c r="O94" s="81">
        <f>IF(COUNTIF(P94:Q94,"F")&gt;=1,"FAIL",(IF(COUNTIF(P94:Q94,"P")&gt;=1,"PASS",(IF(COUNTIF(P94:Q94,"N/T")&gt;=1,"N/T",(IF(COUNTIF(P94:Q94,"N/A")&gt;=1,"N/A","-")))))))</f>
        <v/>
      </c>
      <c r="P94" s="29" t="inlineStr">
        <is>
          <t>P</t>
        </is>
      </c>
      <c r="Q94" s="29" t="inlineStr">
        <is>
          <t>P</t>
        </is>
      </c>
      <c r="R94" s="81">
        <f>IF(COUNTIF(S94:T94,"F")&gt;=1,"FAIL",(IF(COUNTIF(S94:T94,"P")&gt;=1,"PASS",(IF(COUNTIF(S94:T94,"N/T")&gt;=1,"N/T",(IF(COUNTIF(S94:T94,"N/A")&gt;=1,"N/A","-")))))))</f>
        <v/>
      </c>
      <c r="S94" s="17" t="inlineStr">
        <is>
          <t>P</t>
        </is>
      </c>
      <c r="T94" s="17" t="inlineStr">
        <is>
          <t>P</t>
        </is>
      </c>
      <c r="U94" s="120">
        <f>IF(COUNTIF(V94:W94,"F")&gt;=1,"FAIL",(IF(COUNTIF(V94:W94,"P")&gt;=1,"PASS",(IF(COUNTIF(V94:W94,"N/T")&gt;=1,"N/T",(IF(COUNTIF(V94:W94,"N/A")&gt;=1,"N/A","-")))))))</f>
        <v/>
      </c>
      <c r="V94" s="29" t="inlineStr">
        <is>
          <t>P</t>
        </is>
      </c>
      <c r="W94" s="29" t="inlineStr">
        <is>
          <t>P</t>
        </is>
      </c>
      <c r="X94" s="63" t="n"/>
      <c r="Y94" s="63" t="n"/>
      <c r="Z94" s="63" t="n"/>
      <c r="AA94" s="63" t="n"/>
      <c r="AB94" s="42" t="inlineStr">
        <is>
          <t>Sanity, CheckList</t>
        </is>
      </c>
    </row>
    <row r="95" ht="52.8" customHeight="1" s="357">
      <c r="A95" s="153" t="n"/>
      <c r="B95" s="29" t="inlineStr">
        <is>
          <t>TC_Widget_0349</t>
        </is>
      </c>
      <c r="C95" s="29" t="inlineStr">
        <is>
          <t>Widget</t>
        </is>
      </c>
      <c r="D95" s="29" t="inlineStr">
        <is>
          <t>Common</t>
        </is>
      </c>
      <c r="E95" s="29" t="inlineStr">
        <is>
          <t>Common</t>
        </is>
      </c>
      <c r="F95" s="29" t="inlineStr">
        <is>
          <t>원격 제어 편집 저장 및 초기화</t>
        </is>
      </c>
      <c r="G95" s="29" t="inlineStr">
        <is>
          <t>EU, NA, KR, MX</t>
        </is>
      </c>
      <c r="H95" s="29" t="inlineStr">
        <is>
          <t>KOA, HOA, GOA</t>
        </is>
      </c>
      <c r="I95" s="29" t="n">
        <v>1</v>
      </c>
      <c r="J95" s="30" t="inlineStr">
        <is>
          <t>1. 로그인
2. 차량 등록</t>
        </is>
      </c>
      <c r="K95" s="63" t="n"/>
      <c r="L95" s="30" t="inlineStr">
        <is>
          <t>1. Home 탭 진입
2. 위젯 제어 편집 진입
3. Widget 탭 이동
4. 제어 버튼 설정 변경</t>
        </is>
      </c>
      <c r="M95" s="30" t="inlineStr">
        <is>
          <t>1. Save 버튼 활성화</t>
        </is>
      </c>
      <c r="N95" s="69">
        <f>IF(COUNTIF(P95:W95,"F")&gt;=1,"FAIL",(IF(COUNTIF(P95:W95,"P")&gt;=1,"PASS",(IF(COUNTIF(P95:W95,"N/T")&gt;=1,"N/T",(IF(COUNTIF(P95:W95,"N/A")&gt;=1,"N/A","-")))))))</f>
        <v/>
      </c>
      <c r="O95" s="81">
        <f>IF(COUNTIF(P95:Q95,"F")&gt;=1,"FAIL",(IF(COUNTIF(P95:Q95,"P")&gt;=1,"PASS",(IF(COUNTIF(P95:Q95,"N/T")&gt;=1,"N/T",(IF(COUNTIF(P95:Q95,"N/A")&gt;=1,"N/A","-")))))))</f>
        <v/>
      </c>
      <c r="P95" s="29" t="inlineStr">
        <is>
          <t>P</t>
        </is>
      </c>
      <c r="Q95" s="29" t="inlineStr">
        <is>
          <t>P</t>
        </is>
      </c>
      <c r="R95" s="81">
        <f>IF(COUNTIF(S95:T95,"F")&gt;=1,"FAIL",(IF(COUNTIF(S95:T95,"P")&gt;=1,"PASS",(IF(COUNTIF(S95:T95,"N/T")&gt;=1,"N/T",(IF(COUNTIF(S95:T95,"N/A")&gt;=1,"N/A","-")))))))</f>
        <v/>
      </c>
      <c r="S95" s="17" t="inlineStr">
        <is>
          <t>P</t>
        </is>
      </c>
      <c r="T95" s="17" t="inlineStr">
        <is>
          <t>P</t>
        </is>
      </c>
      <c r="U95" s="120">
        <f>IF(COUNTIF(V95:W95,"F")&gt;=1,"FAIL",(IF(COUNTIF(V95:W95,"P")&gt;=1,"PASS",(IF(COUNTIF(V95:W95,"N/T")&gt;=1,"N/T",(IF(COUNTIF(V95:W95,"N/A")&gt;=1,"N/A","-")))))))</f>
        <v/>
      </c>
      <c r="V95" s="29" t="inlineStr">
        <is>
          <t>P</t>
        </is>
      </c>
      <c r="W95" s="29" t="inlineStr">
        <is>
          <t>P</t>
        </is>
      </c>
      <c r="X95" s="63" t="n"/>
      <c r="Y95" s="63" t="n"/>
      <c r="Z95" s="63" t="n"/>
      <c r="AA95" s="63" t="n"/>
      <c r="AB95" s="42" t="inlineStr">
        <is>
          <t>Sanity, CheckList</t>
        </is>
      </c>
    </row>
    <row r="96" ht="66" customHeight="1" s="357">
      <c r="A96" s="153" t="n"/>
      <c r="B96" s="29" t="inlineStr">
        <is>
          <t>TC_Widget_0350</t>
        </is>
      </c>
      <c r="C96" s="29" t="inlineStr">
        <is>
          <t>Widget</t>
        </is>
      </c>
      <c r="D96" s="29" t="inlineStr">
        <is>
          <t>Common</t>
        </is>
      </c>
      <c r="E96" s="29" t="inlineStr">
        <is>
          <t>Common</t>
        </is>
      </c>
      <c r="F96" s="29" t="inlineStr">
        <is>
          <t>원격 제어 편집 저장 및 초기화</t>
        </is>
      </c>
      <c r="G96" s="29" t="inlineStr">
        <is>
          <t>EU, NA, KR, MX</t>
        </is>
      </c>
      <c r="H96" s="29" t="inlineStr">
        <is>
          <t>KOA, HOA, GOA</t>
        </is>
      </c>
      <c r="I96" s="29" t="n">
        <v>1</v>
      </c>
      <c r="J96" s="30" t="inlineStr">
        <is>
          <t>1. 로그인
2. 차량 등록</t>
        </is>
      </c>
      <c r="K96" s="63" t="n"/>
      <c r="L96" s="30" t="inlineStr">
        <is>
          <t>1. Home 탭 진입
2. 위젯 제어 편집 진입
3. Widget 탭 이동
4. 버튼 변경
5. Save 버튼 선택</t>
        </is>
      </c>
      <c r="M96" s="30" t="inlineStr">
        <is>
          <t>1. 저장 되며 페이지 닫히면 토스트 팝업 노출
"Saved."</t>
        </is>
      </c>
      <c r="N96" s="69">
        <f>IF(COUNTIF(P96:W96,"F")&gt;=1,"FAIL",(IF(COUNTIF(P96:W96,"P")&gt;=1,"PASS",(IF(COUNTIF(P96:W96,"N/T")&gt;=1,"N/T",(IF(COUNTIF(P96:W96,"N/A")&gt;=1,"N/A","-")))))))</f>
        <v/>
      </c>
      <c r="O96" s="81">
        <f>IF(COUNTIF(P96:Q96,"F")&gt;=1,"FAIL",(IF(COUNTIF(P96:Q96,"P")&gt;=1,"PASS",(IF(COUNTIF(P96:Q96,"N/T")&gt;=1,"N/T",(IF(COUNTIF(P96:Q96,"N/A")&gt;=1,"N/A","-")))))))</f>
        <v/>
      </c>
      <c r="P96" s="29" t="inlineStr">
        <is>
          <t>P</t>
        </is>
      </c>
      <c r="Q96" s="29" t="inlineStr">
        <is>
          <t>P</t>
        </is>
      </c>
      <c r="R96" s="81">
        <f>IF(COUNTIF(S96:T96,"F")&gt;=1,"FAIL",(IF(COUNTIF(S96:T96,"P")&gt;=1,"PASS",(IF(COUNTIF(S96:T96,"N/T")&gt;=1,"N/T",(IF(COUNTIF(S96:T96,"N/A")&gt;=1,"N/A","-")))))))</f>
        <v/>
      </c>
      <c r="S96" s="17" t="inlineStr">
        <is>
          <t>P</t>
        </is>
      </c>
      <c r="T96" s="17" t="inlineStr">
        <is>
          <t>P</t>
        </is>
      </c>
      <c r="U96" s="120">
        <f>IF(COUNTIF(V96:W96,"F")&gt;=1,"FAIL",(IF(COUNTIF(V96:W96,"P")&gt;=1,"PASS",(IF(COUNTIF(V96:W96,"N/T")&gt;=1,"N/T",(IF(COUNTIF(V96:W96,"N/A")&gt;=1,"N/A","-")))))))</f>
        <v/>
      </c>
      <c r="V96" s="29" t="inlineStr">
        <is>
          <t>P</t>
        </is>
      </c>
      <c r="W96" s="29" t="inlineStr">
        <is>
          <t>P</t>
        </is>
      </c>
      <c r="X96" s="63" t="n"/>
      <c r="Y96" s="63" t="n"/>
      <c r="Z96" s="63" t="n"/>
      <c r="AA96" s="63" t="n"/>
      <c r="AB96" s="42" t="inlineStr">
        <is>
          <t>Sanity, CheckList</t>
        </is>
      </c>
    </row>
    <row r="97" ht="66" customHeight="1" s="357">
      <c r="A97" s="153" t="n"/>
      <c r="B97" s="29" t="inlineStr">
        <is>
          <t>TC_Widget_0351</t>
        </is>
      </c>
      <c r="C97" s="29" t="inlineStr">
        <is>
          <t>Widget</t>
        </is>
      </c>
      <c r="D97" s="29" t="inlineStr">
        <is>
          <t>Common</t>
        </is>
      </c>
      <c r="E97" s="29" t="inlineStr">
        <is>
          <t>Common</t>
        </is>
      </c>
      <c r="F97" s="29" t="inlineStr">
        <is>
          <t>원격 제어 편집 저장 및 초기화</t>
        </is>
      </c>
      <c r="G97" s="29" t="inlineStr">
        <is>
          <t>EU, NA, KR, MX</t>
        </is>
      </c>
      <c r="H97" s="29" t="inlineStr">
        <is>
          <t>KOA, HOA, GOA</t>
        </is>
      </c>
      <c r="I97" s="29" t="n">
        <v>1</v>
      </c>
      <c r="J97" s="30" t="inlineStr">
        <is>
          <t>1. 로그인
2. 차량 등록
3. 버튼 변경 된 상태
4. 앱 내 Widget 설치 된 상태</t>
        </is>
      </c>
      <c r="K97" s="63" t="n"/>
      <c r="L97" s="30" t="inlineStr">
        <is>
          <t>1. Widget 확인</t>
        </is>
      </c>
      <c r="M97" s="30" t="inlineStr">
        <is>
          <t>1. 위젯 제어 편집과 동일하게 버튼 노출</t>
        </is>
      </c>
      <c r="N97" s="69">
        <f>IF(COUNTIF(P97:W97,"F")&gt;=1,"FAIL",(IF(COUNTIF(P97:W97,"P")&gt;=1,"PASS",(IF(COUNTIF(P97:W97,"N/T")&gt;=1,"N/T",(IF(COUNTIF(P97:W97,"N/A")&gt;=1,"N/A","-")))))))</f>
        <v/>
      </c>
      <c r="O97" s="81">
        <f>IF(COUNTIF(P97:Q97,"F")&gt;=1,"FAIL",(IF(COUNTIF(P97:Q97,"P")&gt;=1,"PASS",(IF(COUNTIF(P97:Q97,"N/T")&gt;=1,"N/T",(IF(COUNTIF(P97:Q97,"N/A")&gt;=1,"N/A","-")))))))</f>
        <v/>
      </c>
      <c r="P97" s="29" t="inlineStr">
        <is>
          <t>P</t>
        </is>
      </c>
      <c r="Q97" s="29" t="inlineStr">
        <is>
          <t>P</t>
        </is>
      </c>
      <c r="R97" s="81">
        <f>IF(COUNTIF(S97:T97,"F")&gt;=1,"FAIL",(IF(COUNTIF(S97:T97,"P")&gt;=1,"PASS",(IF(COUNTIF(S97:T97,"N/T")&gt;=1,"N/T",(IF(COUNTIF(S97:T97,"N/A")&gt;=1,"N/A","-")))))))</f>
        <v/>
      </c>
      <c r="S97" s="17" t="inlineStr">
        <is>
          <t>P</t>
        </is>
      </c>
      <c r="T97" s="17" t="inlineStr">
        <is>
          <t>P</t>
        </is>
      </c>
      <c r="U97" s="120">
        <f>IF(COUNTIF(V97:W97,"F")&gt;=1,"FAIL",(IF(COUNTIF(V97:W97,"P")&gt;=1,"PASS",(IF(COUNTIF(V97:W97,"N/T")&gt;=1,"N/T",(IF(COUNTIF(V97:W97,"N/A")&gt;=1,"N/A","-")))))))</f>
        <v/>
      </c>
      <c r="V97" s="29" t="inlineStr">
        <is>
          <t>P</t>
        </is>
      </c>
      <c r="W97" s="29" t="inlineStr">
        <is>
          <t>P</t>
        </is>
      </c>
      <c r="X97" s="63" t="n"/>
      <c r="Y97" s="63" t="n"/>
      <c r="Z97" s="63" t="n"/>
      <c r="AA97" s="63" t="n"/>
      <c r="AB97" s="42" t="inlineStr">
        <is>
          <t>Sanity, CheckList</t>
        </is>
      </c>
    </row>
    <row r="98" ht="92.40000000000001" customHeight="1" s="357">
      <c r="A98" s="153" t="n"/>
      <c r="B98" s="29" t="inlineStr">
        <is>
          <t>TC_Widget_0352</t>
        </is>
      </c>
      <c r="C98" s="29" t="inlineStr">
        <is>
          <t>Widget</t>
        </is>
      </c>
      <c r="D98" s="29" t="inlineStr">
        <is>
          <t>Common</t>
        </is>
      </c>
      <c r="E98" s="29" t="inlineStr">
        <is>
          <t>Common</t>
        </is>
      </c>
      <c r="F98" s="29" t="inlineStr">
        <is>
          <t>원격 제어 편집 저장 및 초기화</t>
        </is>
      </c>
      <c r="G98" s="29" t="inlineStr">
        <is>
          <t>EU, NA, KR, MX</t>
        </is>
      </c>
      <c r="H98" s="29" t="inlineStr">
        <is>
          <t>KOA, HOA, GOA</t>
        </is>
      </c>
      <c r="I98" s="29" t="n">
        <v>1</v>
      </c>
      <c r="J98" s="30" t="inlineStr">
        <is>
          <t xml:space="preserve">1. 로그인
2. 차량 등록
3. 버튼 변경 된 상태
4. 앱 내 Widget 설치 된 상태
5. 버튼 텍스트가 2줄 이상일 경우 </t>
        </is>
      </c>
      <c r="K98" s="63" t="n"/>
      <c r="L98" s="30" t="inlineStr">
        <is>
          <t>1. Widget 확인</t>
        </is>
      </c>
      <c r="M98" s="30" t="inlineStr">
        <is>
          <t>1. 버튼 말줄임 없이 노출</t>
        </is>
      </c>
      <c r="N98" s="69">
        <f>IF(COUNTIF(P98:W98,"F")&gt;=1,"FAIL",(IF(COUNTIF(P98:W98,"P")&gt;=1,"PASS",(IF(COUNTIF(P98:W98,"N/T")&gt;=1,"N/T",(IF(COUNTIF(P98:W98,"N/A")&gt;=1,"N/A","-")))))))</f>
        <v/>
      </c>
      <c r="O98" s="81">
        <f>IF(COUNTIF(P98:Q98,"F")&gt;=1,"FAIL",(IF(COUNTIF(P98:Q98,"P")&gt;=1,"PASS",(IF(COUNTIF(P98:Q98,"N/T")&gt;=1,"N/T",(IF(COUNTIF(P98:Q98,"N/A")&gt;=1,"N/A","-")))))))</f>
        <v/>
      </c>
      <c r="P98" s="29" t="inlineStr">
        <is>
          <t>P</t>
        </is>
      </c>
      <c r="Q98" s="29" t="inlineStr">
        <is>
          <t>P</t>
        </is>
      </c>
      <c r="R98" s="81">
        <f>IF(COUNTIF(S98:T98,"F")&gt;=1,"FAIL",(IF(COUNTIF(S98:T98,"P")&gt;=1,"PASS",(IF(COUNTIF(S98:T98,"N/T")&gt;=1,"N/T",(IF(COUNTIF(S98:T98,"N/A")&gt;=1,"N/A","-")))))))</f>
        <v/>
      </c>
      <c r="S98" s="17" t="inlineStr">
        <is>
          <t>P</t>
        </is>
      </c>
      <c r="T98" s="17" t="inlineStr">
        <is>
          <t>P</t>
        </is>
      </c>
      <c r="U98" s="120">
        <f>IF(COUNTIF(V98:W98,"F")&gt;=1,"FAIL",(IF(COUNTIF(V98:W98,"P")&gt;=1,"PASS",(IF(COUNTIF(V98:W98,"N/T")&gt;=1,"N/T",(IF(COUNTIF(V98:W98,"N/A")&gt;=1,"N/A","-")))))))</f>
        <v/>
      </c>
      <c r="V98" s="29" t="inlineStr">
        <is>
          <t>P</t>
        </is>
      </c>
      <c r="W98" s="29" t="inlineStr">
        <is>
          <t>P</t>
        </is>
      </c>
      <c r="X98" s="63" t="n"/>
      <c r="Y98" s="63" t="n"/>
      <c r="Z98" s="63" t="n"/>
      <c r="AA98" s="63" t="n"/>
      <c r="AB98" s="42" t="inlineStr">
        <is>
          <t>Sanity, CheckList</t>
        </is>
      </c>
    </row>
    <row r="99" ht="66" customHeight="1" s="357">
      <c r="A99" s="153" t="n"/>
      <c r="B99" s="29" t="inlineStr">
        <is>
          <t>TC_Widget_0353</t>
        </is>
      </c>
      <c r="C99" s="29" t="inlineStr">
        <is>
          <t>Widget</t>
        </is>
      </c>
      <c r="D99" s="29" t="inlineStr">
        <is>
          <t>Common</t>
        </is>
      </c>
      <c r="E99" s="29" t="inlineStr">
        <is>
          <t>Common</t>
        </is>
      </c>
      <c r="F99" s="29" t="inlineStr">
        <is>
          <t>원격 제어 편집 저장 및 초기화</t>
        </is>
      </c>
      <c r="G99" s="29" t="inlineStr">
        <is>
          <t>EU, NA, KR, MX</t>
        </is>
      </c>
      <c r="H99" s="29" t="inlineStr">
        <is>
          <t>KOA, HOA, GOA</t>
        </is>
      </c>
      <c r="I99" s="29" t="n">
        <v>1</v>
      </c>
      <c r="J99" s="30" t="inlineStr">
        <is>
          <t>1. 로그인
2. 차량 등록
3. 버튼 변경 된 상태</t>
        </is>
      </c>
      <c r="K99" s="63" t="n"/>
      <c r="L99" s="30" t="inlineStr">
        <is>
          <t>1. 로그아웃 
2. 로그인 
3. Home 탭 진입
4. 위젯 제어 편집 진입
5. Widget 탭 이동</t>
        </is>
      </c>
      <c r="M99" s="30" t="inlineStr">
        <is>
          <t>1. 제어 버튼 기본값으로 노출</t>
        </is>
      </c>
      <c r="N99" s="69">
        <f>IF(COUNTIF(P99:W99,"F")&gt;=1,"FAIL",(IF(COUNTIF(P99:W99,"P")&gt;=1,"PASS",(IF(COUNTIF(P99:W99,"N/T")&gt;=1,"N/T",(IF(COUNTIF(P99:W99,"N/A")&gt;=1,"N/A","-")))))))</f>
        <v/>
      </c>
      <c r="O99" s="81">
        <f>IF(COUNTIF(P99:Q99,"F")&gt;=1,"FAIL",(IF(COUNTIF(P99:Q99,"P")&gt;=1,"PASS",(IF(COUNTIF(P99:Q99,"N/T")&gt;=1,"N/T",(IF(COUNTIF(P99:Q99,"N/A")&gt;=1,"N/A","-")))))))</f>
        <v/>
      </c>
      <c r="P99" s="29" t="inlineStr">
        <is>
          <t>P</t>
        </is>
      </c>
      <c r="Q99" s="29" t="inlineStr">
        <is>
          <t>P</t>
        </is>
      </c>
      <c r="R99" s="81">
        <f>IF(COUNTIF(S99:T99,"F")&gt;=1,"FAIL",(IF(COUNTIF(S99:T99,"P")&gt;=1,"PASS",(IF(COUNTIF(S99:T99,"N/T")&gt;=1,"N/T",(IF(COUNTIF(S99:T99,"N/A")&gt;=1,"N/A","-")))))))</f>
        <v/>
      </c>
      <c r="S99" s="17" t="inlineStr">
        <is>
          <t>P</t>
        </is>
      </c>
      <c r="T99" s="17" t="inlineStr">
        <is>
          <t>P</t>
        </is>
      </c>
      <c r="U99" s="120">
        <f>IF(COUNTIF(V99:W99,"F")&gt;=1,"FAIL",(IF(COUNTIF(V99:W99,"P")&gt;=1,"PASS",(IF(COUNTIF(V99:W99,"N/T")&gt;=1,"N/T",(IF(COUNTIF(V99:W99,"N/A")&gt;=1,"N/A","-")))))))</f>
        <v/>
      </c>
      <c r="V99" s="29" t="inlineStr">
        <is>
          <t>P</t>
        </is>
      </c>
      <c r="W99" s="29" t="inlineStr">
        <is>
          <t>P</t>
        </is>
      </c>
      <c r="X99" s="63" t="n"/>
      <c r="Y99" s="63" t="n"/>
      <c r="Z99" s="63" t="n"/>
      <c r="AA99" s="63" t="n"/>
      <c r="AB99" s="42" t="inlineStr">
        <is>
          <t>Sanity, CheckList</t>
        </is>
      </c>
    </row>
    <row r="100" ht="26.4" customHeight="1" s="357">
      <c r="A100" s="153" t="n"/>
      <c r="B100" s="29" t="inlineStr">
        <is>
          <t>TC_Widget_0354</t>
        </is>
      </c>
      <c r="C100" s="29" t="inlineStr">
        <is>
          <t>Widget</t>
        </is>
      </c>
      <c r="D100" s="29" t="inlineStr">
        <is>
          <t>Common</t>
        </is>
      </c>
      <c r="E100" s="29" t="inlineStr">
        <is>
          <t>Common</t>
        </is>
      </c>
      <c r="F100" s="29" t="inlineStr">
        <is>
          <t>원격 제어 편집 저장 및 초기화</t>
        </is>
      </c>
      <c r="G100" s="29" t="inlineStr">
        <is>
          <t>EU, NA, KR, MX</t>
        </is>
      </c>
      <c r="H100" s="29" t="inlineStr">
        <is>
          <t>KOA, HOA, GOA</t>
        </is>
      </c>
      <c r="I100" s="29" t="n">
        <v>3</v>
      </c>
      <c r="J100" s="30" t="inlineStr">
        <is>
          <t>1. 로그인
2. 차량 등록</t>
        </is>
      </c>
      <c r="K100" s="30" t="inlineStr">
        <is>
          <t>1. Offline 모드 상태</t>
        </is>
      </c>
      <c r="L100" s="30" t="inlineStr">
        <is>
          <t>1. Home 탭 진입</t>
        </is>
      </c>
      <c r="M100" s="30" t="inlineStr">
        <is>
          <t>1. 위젯 제어 편집 진입 불가</t>
        </is>
      </c>
      <c r="N100" s="69">
        <f>IF(COUNTIF(P100:W100,"F")&gt;=1,"FAIL",(IF(COUNTIF(P100:W100,"P")&gt;=1,"PASS",(IF(COUNTIF(P100:W100,"N/T")&gt;=1,"N/T",(IF(COUNTIF(P100:W100,"N/A")&gt;=1,"N/A","-")))))))</f>
        <v/>
      </c>
      <c r="O100" s="120">
        <f>IF(COUNTIF(P100:Q100,"F")&gt;=1,"FAIL",(IF(COUNTIF(P100:Q100,"P")&gt;=1,"PASS",(IF(COUNTIF(P100:Q100,"N/T")&gt;=1,"N/T",(IF(COUNTIF(P100:Q100,"N/A")&gt;=1,"N/A","-")))))))</f>
        <v/>
      </c>
      <c r="P100" s="29" t="inlineStr">
        <is>
          <t>P</t>
        </is>
      </c>
      <c r="Q100" s="29" t="inlineStr">
        <is>
          <t>P</t>
        </is>
      </c>
      <c r="R100" s="81">
        <f>IF(COUNTIF(S100:T100,"F")&gt;=1,"FAIL",(IF(COUNTIF(S100:T100,"P")&gt;=1,"PASS",(IF(COUNTIF(S100:T100,"N/T")&gt;=1,"N/T",(IF(COUNTIF(S100:T100,"N/A")&gt;=1,"N/A","-")))))))</f>
        <v/>
      </c>
      <c r="S100" s="17" t="inlineStr">
        <is>
          <t>P</t>
        </is>
      </c>
      <c r="T100" s="17" t="inlineStr">
        <is>
          <t>P</t>
        </is>
      </c>
      <c r="U100" s="81">
        <f>IF(COUNTIF(V100:W100,"F")&gt;=1,"FAIL",(IF(COUNTIF(V100:W100,"P")&gt;=1,"PASS",(IF(COUNTIF(V100:W100,"N/T")&gt;=1,"N/T",(IF(COUNTIF(V100:W100,"N/A")&gt;=1,"N/A","-")))))))</f>
        <v/>
      </c>
      <c r="V100" s="17" t="inlineStr">
        <is>
          <t>P</t>
        </is>
      </c>
      <c r="W100" s="17" t="inlineStr">
        <is>
          <t>P</t>
        </is>
      </c>
      <c r="X100" s="63" t="n"/>
      <c r="Y100" s="63" t="n"/>
      <c r="Z100" s="63" t="n"/>
      <c r="AA100" s="63" t="n"/>
      <c r="AB100" s="30" t="inlineStr">
        <is>
          <t>실차</t>
        </is>
      </c>
    </row>
    <row r="101" ht="26.4" customHeight="1" s="357">
      <c r="A101" s="153" t="n"/>
      <c r="B101" s="29" t="inlineStr">
        <is>
          <t>TC_Widget_0355</t>
        </is>
      </c>
      <c r="C101" s="29" t="inlineStr">
        <is>
          <t>Widget</t>
        </is>
      </c>
      <c r="D101" s="29" t="inlineStr">
        <is>
          <t>Common</t>
        </is>
      </c>
      <c r="E101" s="29" t="inlineStr">
        <is>
          <t>Common</t>
        </is>
      </c>
      <c r="F101" s="29" t="inlineStr">
        <is>
          <t>원격 제어 편집 저장 및 초기화</t>
        </is>
      </c>
      <c r="G101" s="29" t="inlineStr">
        <is>
          <t>EU, NA, KR, MX</t>
        </is>
      </c>
      <c r="H101" s="29" t="inlineStr">
        <is>
          <t>KOA, HOA, GOA</t>
        </is>
      </c>
      <c r="I101" s="29" t="n">
        <v>3</v>
      </c>
      <c r="J101" s="30" t="inlineStr">
        <is>
          <t>1. 로그인
2. 차량 등록</t>
        </is>
      </c>
      <c r="K101" s="30" t="inlineStr">
        <is>
          <t>1. CCS 미가입</t>
        </is>
      </c>
      <c r="L101" s="30" t="inlineStr">
        <is>
          <t>1. Home 탭 진입</t>
        </is>
      </c>
      <c r="M101" s="30" t="inlineStr">
        <is>
          <t>1. 위젯 제어 편집 진입 불가</t>
        </is>
      </c>
      <c r="N101" s="69">
        <f>IF(COUNTIF(P101:W101,"F")&gt;=1,"FAIL",(IF(COUNTIF(P101:W101,"P")&gt;=1,"PASS",(IF(COUNTIF(P101:W101,"N/T")&gt;=1,"N/T",(IF(COUNTIF(P101:W101,"N/A")&gt;=1,"N/A","-")))))))</f>
        <v/>
      </c>
      <c r="O101" s="120">
        <f>IF(COUNTIF(P101:Q101,"F")&gt;=1,"FAIL",(IF(COUNTIF(P101:Q101,"P")&gt;=1,"PASS",(IF(COUNTIF(P101:Q101,"N/T")&gt;=1,"N/T",(IF(COUNTIF(P101:Q101,"N/A")&gt;=1,"N/A","-")))))))</f>
        <v/>
      </c>
      <c r="P101" s="29" t="inlineStr">
        <is>
          <t>P</t>
        </is>
      </c>
      <c r="Q101" s="29" t="inlineStr">
        <is>
          <t>P</t>
        </is>
      </c>
      <c r="R101" s="81">
        <f>IF(COUNTIF(S101:T101,"F")&gt;=1,"FAIL",(IF(COUNTIF(S101:T101,"P")&gt;=1,"PASS",(IF(COUNTIF(S101:T101,"N/T")&gt;=1,"N/T",(IF(COUNTIF(S101:T101,"N/A")&gt;=1,"N/A","-")))))))</f>
        <v/>
      </c>
      <c r="S101" s="17" t="inlineStr">
        <is>
          <t>P</t>
        </is>
      </c>
      <c r="T101" s="17" t="inlineStr">
        <is>
          <t>P</t>
        </is>
      </c>
      <c r="U101" s="81">
        <f>IF(COUNTIF(V101:W101,"F")&gt;=1,"FAIL",(IF(COUNTIF(V101:W101,"P")&gt;=1,"PASS",(IF(COUNTIF(V101:W101,"N/T")&gt;=1,"N/T",(IF(COUNTIF(V101:W101,"N/A")&gt;=1,"N/A","-")))))))</f>
        <v/>
      </c>
      <c r="V101" s="29" t="inlineStr">
        <is>
          <t>P</t>
        </is>
      </c>
      <c r="W101" s="29" t="inlineStr">
        <is>
          <t>P</t>
        </is>
      </c>
      <c r="X101" s="63" t="n"/>
      <c r="Y101" s="63" t="n"/>
      <c r="Z101" s="63" t="n"/>
      <c r="AA101" s="63" t="n"/>
      <c r="AB101" s="30" t="inlineStr">
        <is>
          <t>실차</t>
        </is>
      </c>
    </row>
    <row r="102" ht="26.4" customHeight="1" s="357">
      <c r="A102" s="108" t="n"/>
      <c r="B102" s="29" t="inlineStr">
        <is>
          <t>TC_Widget_0356</t>
        </is>
      </c>
      <c r="C102" s="29" t="inlineStr">
        <is>
          <t>Widget</t>
        </is>
      </c>
      <c r="D102" s="29" t="inlineStr">
        <is>
          <t>Common</t>
        </is>
      </c>
      <c r="E102" s="29" t="inlineStr">
        <is>
          <t>컨트롤 위젯</t>
        </is>
      </c>
      <c r="F102" s="29" t="inlineStr">
        <is>
          <t>컨트롤 위젯 화면 구성</t>
        </is>
      </c>
      <c r="G102" s="29" t="inlineStr">
        <is>
          <t>EU, NA, KR, MX</t>
        </is>
      </c>
      <c r="H102" s="29" t="inlineStr">
        <is>
          <t>KOA, HOA, GOA</t>
        </is>
      </c>
      <c r="I102" s="29" t="n">
        <v>5</v>
      </c>
      <c r="J102" s="30" t="inlineStr">
        <is>
          <t>1. 로그인
2. 차량 등록</t>
        </is>
      </c>
      <c r="K102" s="16" t="inlineStr">
        <is>
          <t>1. EV
2. 배터리 0%</t>
        </is>
      </c>
      <c r="L102" s="30" t="inlineStr">
        <is>
          <t>1. 위젯 추가
2. 배터리 아이콘 확인</t>
        </is>
      </c>
      <c r="M102" s="30" t="inlineStr">
        <is>
          <t>1. 배터리 아이콘 붉은색으로 노출</t>
        </is>
      </c>
      <c r="N102" s="69">
        <f>IF(COUNTIF(P102:W102,"F")&gt;=1,"FAIL",(IF(COUNTIF(P102:W102,"P")&gt;=1,"PASS",(IF(COUNTIF(P102:W102,"N/T")&gt;=1,"N/T",(IF(COUNTIF(P102:W102,"N/A")&gt;=1,"N/A","-")))))))</f>
        <v/>
      </c>
      <c r="O102" s="120">
        <f>IF(COUNTIF(P102:Q102,"F")&gt;=1,"FAIL",(IF(COUNTIF(P102:Q102,"P")&gt;=1,"PASS",(IF(COUNTIF(P102:Q102,"N/T")&gt;=1,"N/T",(IF(COUNTIF(P102:Q102,"N/A")&gt;=1,"N/A","-")))))))</f>
        <v/>
      </c>
      <c r="P102" s="29" t="inlineStr">
        <is>
          <t>P</t>
        </is>
      </c>
      <c r="Q102" s="29" t="inlineStr">
        <is>
          <t>P</t>
        </is>
      </c>
      <c r="R102" s="81">
        <f>IF(COUNTIF(S102:T102,"F")&gt;=1,"FAIL",(IF(COUNTIF(S102:T102,"P")&gt;=1,"PASS",(IF(COUNTIF(S102:T102,"N/T")&gt;=1,"N/T",(IF(COUNTIF(S102:T102,"N/A")&gt;=1,"N/A","-")))))))</f>
        <v/>
      </c>
      <c r="S102" s="17" t="inlineStr">
        <is>
          <t>N/T</t>
        </is>
      </c>
      <c r="T102" s="17" t="inlineStr">
        <is>
          <t>N/T</t>
        </is>
      </c>
      <c r="U102" s="81">
        <f>IF(COUNTIF(V102:W102,"F")&gt;=1,"FAIL",(IF(COUNTIF(V102:W102,"P")&gt;=1,"PASS",(IF(COUNTIF(V102:W102,"N/T")&gt;=1,"N/T",(IF(COUNTIF(V102:W102,"N/A")&gt;=1,"N/A","-")))))))</f>
        <v/>
      </c>
      <c r="V102" s="17" t="inlineStr">
        <is>
          <t>N/T</t>
        </is>
      </c>
      <c r="W102" s="17" t="inlineStr">
        <is>
          <t>N/T</t>
        </is>
      </c>
      <c r="X102" s="29" t="inlineStr">
        <is>
          <t>SPAQA-26173</t>
        </is>
      </c>
      <c r="Y102" s="29" t="n"/>
      <c r="Z102" s="39" t="inlineStr">
        <is>
          <t>H : 차량 배터리 0%</t>
        </is>
      </c>
      <c r="AA102" s="39" t="inlineStr">
        <is>
          <t>N/T : 외부 환경 필요(환경)</t>
        </is>
      </c>
      <c r="AB102" s="42" t="inlineStr">
        <is>
          <t>Proxy</t>
        </is>
      </c>
    </row>
    <row r="103" ht="26.4" customHeight="1" s="357">
      <c r="A103" s="108" t="n"/>
      <c r="B103" s="29" t="inlineStr">
        <is>
          <t>TC_Widget_0357</t>
        </is>
      </c>
      <c r="C103" s="29" t="inlineStr">
        <is>
          <t>Widget</t>
        </is>
      </c>
      <c r="D103" s="29" t="inlineStr">
        <is>
          <t>Common</t>
        </is>
      </c>
      <c r="E103" s="29" t="inlineStr">
        <is>
          <t>컨트롤 위젯</t>
        </is>
      </c>
      <c r="F103" s="29" t="inlineStr">
        <is>
          <t>컨트롤 위젯 화면 구성</t>
        </is>
      </c>
      <c r="G103" s="29" t="inlineStr">
        <is>
          <t>EU, NA, KR, MX</t>
        </is>
      </c>
      <c r="H103" s="29" t="inlineStr">
        <is>
          <t>KOA, HOA, GOA</t>
        </is>
      </c>
      <c r="I103" s="29" t="n">
        <v>5</v>
      </c>
      <c r="J103" s="30" t="inlineStr">
        <is>
          <t>1. 로그인
2. 차량 등록</t>
        </is>
      </c>
      <c r="K103" s="16" t="inlineStr">
        <is>
          <t>1. EV
2. 배터리 1% ~ 20%</t>
        </is>
      </c>
      <c r="L103" s="30" t="inlineStr">
        <is>
          <t>1. 위젯 추가
2. 배터리 아이콘 확인</t>
        </is>
      </c>
      <c r="M103" s="30" t="inlineStr">
        <is>
          <t>1. 배터리 아이콘 붉은색으로 내부 채워져있는 상태로 노출</t>
        </is>
      </c>
      <c r="N103" s="69">
        <f>IF(COUNTIF(P103:W103,"F")&gt;=1,"FAIL",(IF(COUNTIF(P103:W103,"P")&gt;=1,"PASS",(IF(COUNTIF(P103:W103,"N/T")&gt;=1,"N/T",(IF(COUNTIF(P103:W103,"N/A")&gt;=1,"N/A","-")))))))</f>
        <v/>
      </c>
      <c r="O103" s="120">
        <f>IF(COUNTIF(P103:Q103,"F")&gt;=1,"FAIL",(IF(COUNTIF(P103:Q103,"P")&gt;=1,"PASS",(IF(COUNTIF(P103:Q103,"N/T")&gt;=1,"N/T",(IF(COUNTIF(P103:Q103,"N/A")&gt;=1,"N/A","-")))))))</f>
        <v/>
      </c>
      <c r="P103" s="29" t="inlineStr">
        <is>
          <t>P</t>
        </is>
      </c>
      <c r="Q103" s="29" t="inlineStr">
        <is>
          <t>P</t>
        </is>
      </c>
      <c r="R103" s="81">
        <f>IF(COUNTIF(S103:T103,"F")&gt;=1,"FAIL",(IF(COUNTIF(S103:T103,"P")&gt;=1,"PASS",(IF(COUNTIF(S103:T103,"N/T")&gt;=1,"N/T",(IF(COUNTIF(S103:T103,"N/A")&gt;=1,"N/A","-")))))))</f>
        <v/>
      </c>
      <c r="S103" s="17" t="inlineStr">
        <is>
          <t>P</t>
        </is>
      </c>
      <c r="T103" s="17" t="inlineStr">
        <is>
          <t>P</t>
        </is>
      </c>
      <c r="U103" s="120">
        <f>IF(COUNTIF(V103:W103,"F")&gt;=1,"FAIL",(IF(COUNTIF(V103:W103,"P")&gt;=1,"PASS",(IF(COUNTIF(V103:W103,"N/T")&gt;=1,"N/T",(IF(COUNTIF(V103:W103,"N/A")&gt;=1,"N/A","-")))))))</f>
        <v/>
      </c>
      <c r="V103" s="29" t="inlineStr">
        <is>
          <t>P</t>
        </is>
      </c>
      <c r="W103" s="29" t="inlineStr">
        <is>
          <t>P</t>
        </is>
      </c>
      <c r="X103" s="29" t="n"/>
      <c r="Y103" s="29" t="n"/>
      <c r="Z103" s="39" t="n"/>
      <c r="AA103" s="39" t="n"/>
      <c r="AB103" s="42" t="inlineStr">
        <is>
          <t>Proxy</t>
        </is>
      </c>
    </row>
    <row r="104" ht="39.6" customHeight="1" s="357">
      <c r="A104" s="108" t="n"/>
      <c r="B104" s="29" t="inlineStr">
        <is>
          <t>TC_Widget_0358</t>
        </is>
      </c>
      <c r="C104" s="29" t="inlineStr">
        <is>
          <t>Widget</t>
        </is>
      </c>
      <c r="D104" s="29" t="inlineStr">
        <is>
          <t>Common</t>
        </is>
      </c>
      <c r="E104" s="29" t="inlineStr">
        <is>
          <t>컨트롤 위젯</t>
        </is>
      </c>
      <c r="F104" s="29" t="inlineStr">
        <is>
          <t>컨트롤 위젯 화면 구성</t>
        </is>
      </c>
      <c r="G104" s="29" t="inlineStr">
        <is>
          <t>EU, NA, KR, MX</t>
        </is>
      </c>
      <c r="H104" s="29" t="inlineStr">
        <is>
          <t>KOA, HOA, GOA</t>
        </is>
      </c>
      <c r="I104" s="29" t="n">
        <v>1</v>
      </c>
      <c r="J104" s="30" t="inlineStr">
        <is>
          <t>1. 로그인
2. 차량 등록</t>
        </is>
      </c>
      <c r="K104" s="30" t="inlineStr">
        <is>
          <t xml:space="preserve">1. EV
2. 배터리 21% ~ 100% </t>
        </is>
      </c>
      <c r="L104" s="30" t="inlineStr">
        <is>
          <t>1. 위젯 추가
2. 배터리 아이콘 확인</t>
        </is>
      </c>
      <c r="M104" s="30" t="inlineStr">
        <is>
          <t>1. 배터리 아이콘 기존 상태 노출</t>
        </is>
      </c>
      <c r="N104" s="69">
        <f>IF(COUNTIF(P104:W104,"F")&gt;=1,"FAIL",(IF(COUNTIF(P104:W104,"P")&gt;=1,"PASS",(IF(COUNTIF(P104:W104,"N/T")&gt;=1,"N/T",(IF(COUNTIF(P104:W104,"N/A")&gt;=1,"N/A","-")))))))</f>
        <v/>
      </c>
      <c r="O104" s="81">
        <f>IF(COUNTIF(P104:Q104,"F")&gt;=1,"FAIL",(IF(COUNTIF(P104:Q104,"P")&gt;=1,"PASS",(IF(COUNTIF(P104:Q104,"N/T")&gt;=1,"N/T",(IF(COUNTIF(P104:Q104,"N/A")&gt;=1,"N/A","-")))))))</f>
        <v/>
      </c>
      <c r="P104" s="29" t="inlineStr">
        <is>
          <t>P</t>
        </is>
      </c>
      <c r="Q104" s="29" t="inlineStr">
        <is>
          <t>P</t>
        </is>
      </c>
      <c r="R104" s="81">
        <f>IF(COUNTIF(S104:T104,"F")&gt;=1,"FAIL",(IF(COUNTIF(S104:T104,"P")&gt;=1,"PASS",(IF(COUNTIF(S104:T104,"N/T")&gt;=1,"N/T",(IF(COUNTIF(S104:T104,"N/A")&gt;=1,"N/A","-")))))))</f>
        <v/>
      </c>
      <c r="S104" s="17" t="inlineStr">
        <is>
          <t>P</t>
        </is>
      </c>
      <c r="T104" s="17" t="inlineStr">
        <is>
          <t>P</t>
        </is>
      </c>
      <c r="U104" s="120">
        <f>IF(COUNTIF(V104:W104,"F")&gt;=1,"FAIL",(IF(COUNTIF(V104:W104,"P")&gt;=1,"PASS",(IF(COUNTIF(V104:W104,"N/T")&gt;=1,"N/T",(IF(COUNTIF(V104:W104,"N/A")&gt;=1,"N/A","-")))))))</f>
        <v/>
      </c>
      <c r="V104" s="29" t="inlineStr">
        <is>
          <t>P</t>
        </is>
      </c>
      <c r="W104" s="29" t="inlineStr">
        <is>
          <t>P</t>
        </is>
      </c>
      <c r="X104" s="29" t="n"/>
      <c r="Y104" s="29" t="n"/>
      <c r="Z104" s="39" t="n"/>
      <c r="AA104" s="39" t="n"/>
      <c r="AB104" s="42" t="inlineStr">
        <is>
          <t>Proxy, CheckList, Sanity</t>
        </is>
      </c>
    </row>
    <row r="105" ht="39.6" customHeight="1" s="357">
      <c r="A105" s="108" t="n"/>
      <c r="B105" s="29" t="inlineStr">
        <is>
          <t>TC_Widget_0359</t>
        </is>
      </c>
      <c r="C105" s="29" t="inlineStr">
        <is>
          <t>Widget</t>
        </is>
      </c>
      <c r="D105" s="29" t="inlineStr">
        <is>
          <t>Common</t>
        </is>
      </c>
      <c r="E105" s="29" t="inlineStr">
        <is>
          <t>컨트롤 위젯</t>
        </is>
      </c>
      <c r="F105" s="29" t="inlineStr">
        <is>
          <t>컨트롤 위젯 화면 구성</t>
        </is>
      </c>
      <c r="G105" s="29" t="inlineStr">
        <is>
          <t>EU, NA, KR, MX</t>
        </is>
      </c>
      <c r="H105" s="29" t="inlineStr">
        <is>
          <t>KOA, HOA, GOA</t>
        </is>
      </c>
      <c r="I105" s="29" t="n">
        <v>5</v>
      </c>
      <c r="J105" s="30" t="inlineStr">
        <is>
          <t>1. 로그인
2. 차량 등록</t>
        </is>
      </c>
      <c r="K105" s="30" t="inlineStr">
        <is>
          <t>1. EV
2. 배터리 상태 Unknown</t>
        </is>
      </c>
      <c r="L105" s="30" t="inlineStr">
        <is>
          <t>1. 위젯 추가
2. 배터리 아이콘 확인</t>
        </is>
      </c>
      <c r="M105" s="30" t="inlineStr">
        <is>
          <t>1. 배터리 아이콘 빈 상태로 노출</t>
        </is>
      </c>
      <c r="N105" s="69">
        <f>IF(COUNTIF(P105:W105,"F")&gt;=1,"FAIL",(IF(COUNTIF(P105:W105,"P")&gt;=1,"PASS",(IF(COUNTIF(P105:W105,"N/T")&gt;=1,"N/T",(IF(COUNTIF(P105:W105,"N/A")&gt;=1,"N/A","-")))))))</f>
        <v/>
      </c>
      <c r="O105" s="120">
        <f>IF(COUNTIF(P105:Q105,"F")&gt;=1,"FAIL",(IF(COUNTIF(P105:Q105,"P")&gt;=1,"PASS",(IF(COUNTIF(P105:Q105,"N/T")&gt;=1,"N/T",(IF(COUNTIF(P105:Q105,"N/A")&gt;=1,"N/A","-")))))))</f>
        <v/>
      </c>
      <c r="P105" s="29" t="inlineStr">
        <is>
          <t>P</t>
        </is>
      </c>
      <c r="Q105" s="29" t="inlineStr">
        <is>
          <t>P</t>
        </is>
      </c>
      <c r="R105" s="81">
        <f>IF(COUNTIF(S105:T105,"F")&gt;=1,"FAIL",(IF(COUNTIF(S105:T105,"P")&gt;=1,"PASS",(IF(COUNTIF(S105:T105,"N/T")&gt;=1,"N/T",(IF(COUNTIF(S105:T105,"N/A")&gt;=1,"N/A","-")))))))</f>
        <v/>
      </c>
      <c r="S105" s="17" t="inlineStr">
        <is>
          <t>N/T</t>
        </is>
      </c>
      <c r="T105" s="17" t="inlineStr">
        <is>
          <t>N/T</t>
        </is>
      </c>
      <c r="U105" s="81">
        <f>IF(COUNTIF(V105:W105,"F")&gt;=1,"FAIL",(IF(COUNTIF(V105:W105,"P")&gt;=1,"PASS",(IF(COUNTIF(V105:W105,"N/T")&gt;=1,"N/T",(IF(COUNTIF(V105:W105,"N/A")&gt;=1,"N/A","-")))))))</f>
        <v/>
      </c>
      <c r="V105" s="17" t="inlineStr">
        <is>
          <t>N/T</t>
        </is>
      </c>
      <c r="W105" s="17" t="inlineStr">
        <is>
          <t>N/T</t>
        </is>
      </c>
      <c r="X105" s="29" t="n"/>
      <c r="Y105" s="29" t="n"/>
      <c r="Z105" s="39" t="inlineStr">
        <is>
          <t>H : 차량 배터리 상태 Unknown</t>
        </is>
      </c>
      <c r="AA105" s="39" t="inlineStr">
        <is>
          <t>N/T : 외부 환경 필요(환경)</t>
        </is>
      </c>
      <c r="AB105" s="42" t="inlineStr">
        <is>
          <t>Proxy</t>
        </is>
      </c>
    </row>
    <row r="106" ht="66" customHeight="1" s="357">
      <c r="A106" s="108" t="inlineStr">
        <is>
          <t>j_010</t>
        </is>
      </c>
      <c r="B106" s="54" t="inlineStr">
        <is>
          <t>TC_Widget_0008</t>
        </is>
      </c>
      <c r="C106" s="54" t="inlineStr">
        <is>
          <t>Widget</t>
        </is>
      </c>
      <c r="D106" s="54" t="inlineStr">
        <is>
          <t>Common</t>
        </is>
      </c>
      <c r="E106" s="54" t="inlineStr">
        <is>
          <t>위젯 편집</t>
        </is>
      </c>
      <c r="F106" s="54" t="inlineStr">
        <is>
          <t>원격 제어 편집</t>
        </is>
      </c>
      <c r="G106" s="54" t="inlineStr">
        <is>
          <t>EU</t>
        </is>
      </c>
      <c r="H106" s="29" t="inlineStr">
        <is>
          <t>KOA, HOA, GOA</t>
        </is>
      </c>
      <c r="I106" s="54" t="n">
        <v>5</v>
      </c>
      <c r="J106" s="22" t="n"/>
      <c r="K106" s="22" t="n"/>
      <c r="L106" s="31" t="inlineStr">
        <is>
          <t>1. Handle Layer/Shortcut 선택
2. Edit remote control buttons 페이지 진입
3. 버튼 추가/교환
4. 설정한 제어 버튼 3개일 경우</t>
        </is>
      </c>
      <c r="M106" s="31" t="inlineStr">
        <is>
          <t>1. 설정된 버튼이 4개인 경우 사용자가 드롭하는 위치의 버튼과 스위칭됨
해당 위치에 있던 버튼은 제어버튼 우선순위에 따라 원래 위치로 돌아감 (드롭 시 해당 페이지로 포커스 이동)
*단, iOS 16이하에서는 하단 리스트 버튼 드래그시에도 해당위치에 버튼 노출</t>
        </is>
      </c>
      <c r="N106" s="96">
        <f>IF(COUNTIF(P106:W106,"F")&gt;=1,"FAIL",(IF(COUNTIF(P106:W106,"P")&gt;=1,"PASS",(IF(COUNTIF(P106:W106,"N/T")&gt;=1,"N/T",(IF(COUNTIF(P106:W106,"N/A")&gt;=1,"N/A","-")))))))</f>
        <v/>
      </c>
      <c r="O106" s="120">
        <f>IF(COUNTIF(P106:Q106,"F")&gt;=1,"FAIL",(IF(COUNTIF(P106:Q106,"P")&gt;=1,"PASS",(IF(COUNTIF(P106:Q106,"N/T")&gt;=1,"N/T",(IF(COUNTIF(P106:Q106,"N/A")&gt;=1,"N/A","-")))))))</f>
        <v/>
      </c>
      <c r="P106" s="29" t="inlineStr">
        <is>
          <t>N/A</t>
        </is>
      </c>
      <c r="Q106" s="29" t="inlineStr">
        <is>
          <t>N/A</t>
        </is>
      </c>
      <c r="R106" s="120">
        <f>IF(COUNTIF(S106:T106,"F")&gt;=1,"FAIL",(IF(COUNTIF(S106:T106,"P")&gt;=1,"PASS",(IF(COUNTIF(S106:T106,"N/T")&gt;=1,"N/T",(IF(COUNTIF(S106:T106,"N/A")&gt;=1,"N/A","-")))))))</f>
        <v/>
      </c>
      <c r="S106" s="29" t="inlineStr">
        <is>
          <t>N/A</t>
        </is>
      </c>
      <c r="T106" s="29" t="inlineStr">
        <is>
          <t>N/A</t>
        </is>
      </c>
      <c r="U106" s="120">
        <f>IF(COUNTIF(V106:W106,"F")&gt;=1,"FAIL",(IF(COUNTIF(V106:W106,"P")&gt;=1,"PASS",(IF(COUNTIF(V106:W106,"N/T")&gt;=1,"N/T",(IF(COUNTIF(V106:W106,"N/A")&gt;=1,"N/A","-")))))))</f>
        <v/>
      </c>
      <c r="V106" s="29" t="inlineStr">
        <is>
          <t>N/A</t>
        </is>
      </c>
      <c r="W106" s="29" t="inlineStr">
        <is>
          <t>N/A</t>
        </is>
      </c>
      <c r="X106" s="29" t="n"/>
      <c r="Y106" s="29" t="n"/>
      <c r="Z106" s="39" t="inlineStr">
        <is>
          <t>위젯 편집 화면 진입점 논의 중</t>
        </is>
      </c>
      <c r="AA106" s="39" t="inlineStr">
        <is>
          <t>N/T : Blocked(조건)</t>
        </is>
      </c>
      <c r="AB106" s="42" t="inlineStr">
        <is>
          <t>삭제</t>
        </is>
      </c>
    </row>
    <row r="107" ht="66" customHeight="1" s="357">
      <c r="A107" s="267" t="inlineStr">
        <is>
          <t>a_002</t>
        </is>
      </c>
      <c r="B107" s="29" t="inlineStr">
        <is>
          <t>TC_Widget_0009</t>
        </is>
      </c>
      <c r="C107" s="29" t="inlineStr">
        <is>
          <t>Widget</t>
        </is>
      </c>
      <c r="D107" s="29" t="inlineStr">
        <is>
          <t>Common</t>
        </is>
      </c>
      <c r="E107" s="29" t="inlineStr">
        <is>
          <t>위젯 레이아웃</t>
        </is>
      </c>
      <c r="F107" s="29" t="inlineStr">
        <is>
          <t>통합 위젯</t>
        </is>
      </c>
      <c r="G107" s="29" t="inlineStr">
        <is>
          <t>EU</t>
        </is>
      </c>
      <c r="H107" s="29" t="inlineStr">
        <is>
          <t>KOA, HOA, GOA</t>
        </is>
      </c>
      <c r="I107" s="29" t="n">
        <v>3</v>
      </c>
      <c r="J107" s="16" t="n"/>
      <c r="K107" s="30" t="inlineStr">
        <is>
          <t>1. 내연 또는 디젤 차량</t>
        </is>
      </c>
      <c r="L107" s="30" t="inlineStr">
        <is>
          <t>1. 위젯 확인
2. 현재 배터리량 영역 확인</t>
        </is>
      </c>
      <c r="M107" s="30" t="inlineStr">
        <is>
          <t>1.현재 배터리량 미표시 된다.</t>
        </is>
      </c>
      <c r="N107" s="83">
        <f>IF(COUNTIF(P107:W107,"F")&gt;=1,"FAIL",(IF(COUNTIF(P107:W107,"P")&gt;=1,"PASS",(IF(COUNTIF(P107:W107,"N/T")&gt;=1,"N/T",(IF(COUNTIF(P107:W107,"N/A")&gt;=1,"N/A","-")))))))</f>
        <v/>
      </c>
      <c r="O107" s="120">
        <f>IF(COUNTIF(P107:Q107,"F")&gt;=1,"FAIL",(IF(COUNTIF(P107:Q107,"P")&gt;=1,"PASS",(IF(COUNTIF(P107:Q107,"N/T")&gt;=1,"N/T",(IF(COUNTIF(P107:Q107,"N/A")&gt;=1,"N/A","-")))))))</f>
        <v/>
      </c>
      <c r="P107" s="29" t="inlineStr">
        <is>
          <t>N/T</t>
        </is>
      </c>
      <c r="Q107" s="29" t="inlineStr">
        <is>
          <t>N/T</t>
        </is>
      </c>
      <c r="R107" s="120">
        <f>IF(COUNTIF(S107:T107,"F")&gt;=1,"FAIL",(IF(COUNTIF(S107:T107,"P")&gt;=1,"PASS",(IF(COUNTIF(S107:T107,"N/T")&gt;=1,"N/T",(IF(COUNTIF(S107:T107,"N/A")&gt;=1,"N/A","-")))))))</f>
        <v/>
      </c>
      <c r="S107" s="29" t="inlineStr">
        <is>
          <t>N/T</t>
        </is>
      </c>
      <c r="T107" s="29" t="inlineStr">
        <is>
          <t>N/T</t>
        </is>
      </c>
      <c r="U107" s="120">
        <f>IF(COUNTIF(V107:W107,"F")&gt;=1,"FAIL",(IF(COUNTIF(V107:W107,"P")&gt;=1,"PASS",(IF(COUNTIF(V107:W107,"N/T")&gt;=1,"N/T",(IF(COUNTIF(V107:W107,"N/A")&gt;=1,"N/A","-")))))))</f>
        <v/>
      </c>
      <c r="V107" s="29" t="inlineStr">
        <is>
          <t>N/T</t>
        </is>
      </c>
      <c r="W107" s="29" t="inlineStr">
        <is>
          <t>N/T</t>
        </is>
      </c>
      <c r="X107" s="29" t="n"/>
      <c r="Y107" s="29" t="n"/>
      <c r="Z107" s="39" t="inlineStr">
        <is>
          <t>(공통) 내연 또는 디젤차량 필요(N/T)</t>
        </is>
      </c>
      <c r="AA107" s="39" t="inlineStr">
        <is>
          <t>N/T : 차량/디바이스 필요(조건)</t>
        </is>
      </c>
      <c r="AB107" s="42" t="n"/>
    </row>
    <row r="108" ht="66" customHeight="1" s="357">
      <c r="A108" s="267" t="inlineStr">
        <is>
          <t>a_003</t>
        </is>
      </c>
      <c r="B108" s="29" t="inlineStr">
        <is>
          <t>TC_Widget_0010</t>
        </is>
      </c>
      <c r="C108" s="29" t="inlineStr">
        <is>
          <t>Widget</t>
        </is>
      </c>
      <c r="D108" s="29" t="inlineStr">
        <is>
          <t>Common</t>
        </is>
      </c>
      <c r="E108" s="29" t="inlineStr">
        <is>
          <t>위젯 레이아웃</t>
        </is>
      </c>
      <c r="F108" s="29" t="inlineStr">
        <is>
          <t>통합 위젯</t>
        </is>
      </c>
      <c r="G108" s="29" t="inlineStr">
        <is>
          <t>EU</t>
        </is>
      </c>
      <c r="H108" s="29" t="inlineStr">
        <is>
          <t>KOA, HOA, GOA</t>
        </is>
      </c>
      <c r="I108" s="29" t="n">
        <v>4</v>
      </c>
      <c r="J108" s="30" t="inlineStr">
        <is>
          <t>1. Android 단말</t>
        </is>
      </c>
      <c r="K108" s="16" t="n"/>
      <c r="L108" s="30" t="inlineStr">
        <is>
          <t>1. 위젯 확인
2. [새로고침] 버튼 선택</t>
        </is>
      </c>
      <c r="M108" s="30" t="inlineStr">
        <is>
          <t xml:space="preserve">1. 차량 상태 업데이트 요청 및 로딩 애니메이션 제공된다.
2. 로딩 중 선택 시 업데이트 요청 취소된다. </t>
        </is>
      </c>
      <c r="N108" s="69">
        <f>IF(COUNTIF(P108:W108,"F")&gt;=1,"FAIL",(IF(COUNTIF(P108:W108,"P")&gt;=1,"PASS",(IF(COUNTIF(P108:W108,"N/T")&gt;=1,"N/T",(IF(COUNTIF(P108:W108,"N/A")&gt;=1,"N/A","-")))))))</f>
        <v/>
      </c>
      <c r="O108" s="120">
        <f>IF(COUNTIF(P108:Q108,"F")&gt;=1,"FAIL",(IF(COUNTIF(P108:Q108,"P")&gt;=1,"PASS",(IF(COUNTIF(P108:Q108,"N/T")&gt;=1,"N/T",(IF(COUNTIF(P108:Q108,"N/A")&gt;=1,"N/A","-")))))))</f>
        <v/>
      </c>
      <c r="P108" s="29" t="inlineStr">
        <is>
          <t>P</t>
        </is>
      </c>
      <c r="Q108" s="29" t="inlineStr">
        <is>
          <t>N/A</t>
        </is>
      </c>
      <c r="R108" s="120">
        <f>IF(COUNTIF(S108:T108,"F")&gt;=1,"FAIL",(IF(COUNTIF(S108:T108,"P")&gt;=1,"PASS",(IF(COUNTIF(S108:T108,"N/T")&gt;=1,"N/T",(IF(COUNTIF(S108:T108,"N/A")&gt;=1,"N/A","-")))))))</f>
        <v/>
      </c>
      <c r="S108" s="29" t="inlineStr">
        <is>
          <t>P</t>
        </is>
      </c>
      <c r="T108" s="29" t="inlineStr">
        <is>
          <t>N/A</t>
        </is>
      </c>
      <c r="U108" s="120">
        <f>IF(COUNTIF(V108:W108,"F")&gt;=1,"FAIL",(IF(COUNTIF(V108:W108,"P")&gt;=1,"PASS",(IF(COUNTIF(V108:W108,"N/T")&gt;=1,"N/T",(IF(COUNTIF(V108:W108,"N/A")&gt;=1,"N/A","-")))))))</f>
        <v/>
      </c>
      <c r="V108" s="29" t="inlineStr">
        <is>
          <t>P</t>
        </is>
      </c>
      <c r="W108" s="29" t="inlineStr">
        <is>
          <t>N/A</t>
        </is>
      </c>
      <c r="X108" s="29" t="n"/>
      <c r="Y108" s="29" t="n"/>
      <c r="Z108" s="39" t="n"/>
      <c r="AA108" s="39" t="n"/>
      <c r="AB108" s="42" t="n"/>
    </row>
    <row r="109" ht="118.8" customHeight="1" s="357">
      <c r="A109" s="108" t="inlineStr">
        <is>
          <t>g_018</t>
        </is>
      </c>
      <c r="B109" s="29" t="inlineStr">
        <is>
          <t>TC_Widget_0011</t>
        </is>
      </c>
      <c r="C109" s="29" t="inlineStr">
        <is>
          <t>Widget</t>
        </is>
      </c>
      <c r="D109" s="29" t="inlineStr">
        <is>
          <t>Common</t>
        </is>
      </c>
      <c r="E109" s="29" t="inlineStr">
        <is>
          <t>위젯 레이아웃</t>
        </is>
      </c>
      <c r="F109" s="29" t="inlineStr">
        <is>
          <t>통합 위젯</t>
        </is>
      </c>
      <c r="G109" s="29" t="inlineStr">
        <is>
          <t>EU</t>
        </is>
      </c>
      <c r="H109" s="29" t="inlineStr">
        <is>
          <t>KOA, HOA, GOA</t>
        </is>
      </c>
      <c r="I109" s="29" t="n">
        <v>1</v>
      </c>
      <c r="J109" s="16" t="n"/>
      <c r="K109" s="16" t="n"/>
      <c r="L109" s="30" t="inlineStr">
        <is>
          <t>1. 위젯 확인</t>
        </is>
      </c>
      <c r="M109" s="30" t="inlineStr">
        <is>
          <t>1. 통합 위젯이 노출된다.
hh:mm:ss updated + [새로고침] 버튼 *Android Only 
- 차량 대표 이름(차량 모델명 or 닉네임 or 차량 번호) + 로고 이미지
┌                                                                                       ┐
                                     차량 탑뷰 이미지
└                                                                                       ┘
- 현재 배터리량(or 충전 중 상태) + 주행 가능 거리
- 제어 버튼 영역</t>
        </is>
      </c>
      <c r="N109" s="91">
        <f>IF(COUNTIF(P109:W109,"F")&gt;=1,"FAIL",(IF(COUNTIF(P109:W109,"P")&gt;=1,"PASS",(IF(COUNTIF(P109:W109,"N/T")&gt;=1,"N/T",(IF(COUNTIF(P109:W109,"N/A")&gt;=1,"N/A","-")))))))</f>
        <v/>
      </c>
      <c r="O109" s="81">
        <f>IF(COUNTIF(P109:Q109,"F")&gt;=1,"FAIL",(IF(COUNTIF(P109:Q109,"P")&gt;=1,"PASS",(IF(COUNTIF(P109:Q109,"N/T")&gt;=1,"N/T",(IF(COUNTIF(P109:Q109,"N/A")&gt;=1,"N/A","-")))))))</f>
        <v/>
      </c>
      <c r="P109" s="29" t="inlineStr">
        <is>
          <t>P</t>
        </is>
      </c>
      <c r="Q109" s="29" t="inlineStr">
        <is>
          <t>P</t>
        </is>
      </c>
      <c r="R109" s="120">
        <f>IF(COUNTIF(S109:T109,"F")&gt;=1,"FAIL",(IF(COUNTIF(S109:T109,"P")&gt;=1,"PASS",(IF(COUNTIF(S109:T109,"N/T")&gt;=1,"N/T",(IF(COUNTIF(S109:T109,"N/A")&gt;=1,"N/A","-")))))))</f>
        <v/>
      </c>
      <c r="S109" s="29" t="inlineStr">
        <is>
          <t>P</t>
        </is>
      </c>
      <c r="T109" s="29" t="inlineStr">
        <is>
          <t>P</t>
        </is>
      </c>
      <c r="U109" s="120">
        <f>IF(COUNTIF(V109:W109,"F")&gt;=1,"FAIL",(IF(COUNTIF(V109:W109,"P")&gt;=1,"PASS",(IF(COUNTIF(V109:W109,"N/T")&gt;=1,"N/T",(IF(COUNTIF(V109:W109,"N/A")&gt;=1,"N/A","-")))))))</f>
        <v/>
      </c>
      <c r="V109" s="29" t="inlineStr">
        <is>
          <t>F</t>
        </is>
      </c>
      <c r="W109" s="29" t="inlineStr">
        <is>
          <t>P</t>
        </is>
      </c>
      <c r="X109" s="29" t="inlineStr">
        <is>
          <t>SPAQA-23379
SPAQA-23954
SPAQA-26098</t>
        </is>
      </c>
      <c r="Y109" s="17" t="n"/>
      <c r="Z109" s="18" t="n"/>
      <c r="AA109" s="18" t="n"/>
      <c r="AB109" s="16" t="inlineStr">
        <is>
          <t>Sanity</t>
        </is>
      </c>
    </row>
    <row r="110" ht="39.6" customHeight="1" s="357">
      <c r="A110" s="108" t="inlineStr">
        <is>
          <t>g_019</t>
        </is>
      </c>
      <c r="B110" s="29" t="inlineStr">
        <is>
          <t>TC_Widget_0012</t>
        </is>
      </c>
      <c r="C110" s="29" t="inlineStr">
        <is>
          <t>Widget</t>
        </is>
      </c>
      <c r="D110" s="29" t="inlineStr">
        <is>
          <t>Common</t>
        </is>
      </c>
      <c r="E110" s="29" t="inlineStr">
        <is>
          <t>위젯 레이아웃</t>
        </is>
      </c>
      <c r="F110" s="29" t="inlineStr">
        <is>
          <t>통합 위젯</t>
        </is>
      </c>
      <c r="G110" s="29" t="inlineStr">
        <is>
          <t>EU</t>
        </is>
      </c>
      <c r="H110" s="29" t="inlineStr">
        <is>
          <t>KOA, HOA, GOA</t>
        </is>
      </c>
      <c r="I110" s="29" t="n">
        <v>5</v>
      </c>
      <c r="J110" s="16" t="n"/>
      <c r="K110" s="16" t="n"/>
      <c r="L110" s="30" t="inlineStr">
        <is>
          <t>1. 위젯 확인
2. 차량 대표 이름 영역 확인</t>
        </is>
      </c>
      <c r="M110" s="30" t="inlineStr">
        <is>
          <t>1. 차량 이름이 영역 넘어간 경우 말줄임 처리되어 표출된다.
* 차량 데이터 못불러온 경우 서비스 명 표출</t>
        </is>
      </c>
      <c r="N110" s="75">
        <f>IF(COUNTIF(P110:W110,"F")&gt;=1,"FAIL",(IF(COUNTIF(P110:W110,"P")&gt;=1,"PASS",(IF(COUNTIF(P110:W110,"N/T")&gt;=1,"N/T",(IF(COUNTIF(P110:W110,"N/A")&gt;=1,"N/A","-")))))))</f>
        <v/>
      </c>
      <c r="O110" s="120">
        <f>IF(COUNTIF(P110:Q110,"F")&gt;=1,"FAIL",(IF(COUNTIF(P110:Q110,"P")&gt;=1,"PASS",(IF(COUNTIF(P110:Q110,"N/T")&gt;=1,"N/T",(IF(COUNTIF(P110:Q110,"N/A")&gt;=1,"N/A","-")))))))</f>
        <v/>
      </c>
      <c r="P110" s="29" t="inlineStr">
        <is>
          <t>P</t>
        </is>
      </c>
      <c r="Q110" s="29" t="inlineStr">
        <is>
          <t>P</t>
        </is>
      </c>
      <c r="R110" s="120">
        <f>IF(COUNTIF(S110:T110,"F")&gt;=1,"FAIL",(IF(COUNTIF(S110:T110,"P")&gt;=1,"PASS",(IF(COUNTIF(S110:T110,"N/T")&gt;=1,"N/T",(IF(COUNTIF(S110:T110,"N/A")&gt;=1,"N/A","-")))))))</f>
        <v/>
      </c>
      <c r="S110" s="29" t="inlineStr">
        <is>
          <t>P</t>
        </is>
      </c>
      <c r="T110" s="29" t="inlineStr">
        <is>
          <t>P</t>
        </is>
      </c>
      <c r="U110" s="120">
        <f>IF(COUNTIF(V110:W110,"F")&gt;=1,"FAIL",(IF(COUNTIF(V110:W110,"P")&gt;=1,"PASS",(IF(COUNTIF(V110:W110,"N/T")&gt;=1,"N/T",(IF(COUNTIF(V110:W110,"N/A")&gt;=1,"N/A","-")))))))</f>
        <v/>
      </c>
      <c r="V110" s="29" t="inlineStr">
        <is>
          <t>P</t>
        </is>
      </c>
      <c r="W110" s="29" t="inlineStr">
        <is>
          <t>P</t>
        </is>
      </c>
      <c r="X110" s="16" t="n"/>
      <c r="Y110" s="16" t="n"/>
      <c r="Z110" s="39" t="inlineStr">
        <is>
          <t>(공통) 말줄임으로 표출되는 단말 필요</t>
        </is>
      </c>
      <c r="AA110" s="39" t="inlineStr">
        <is>
          <t>N/T : 차량/디바이스 필요(조건)</t>
        </is>
      </c>
      <c r="AB110" s="16" t="n"/>
    </row>
    <row r="111" ht="39.6" customHeight="1" s="357">
      <c r="A111" s="108" t="inlineStr">
        <is>
          <t>g_020</t>
        </is>
      </c>
      <c r="B111" s="29" t="inlineStr">
        <is>
          <t>TC_Widget_0013</t>
        </is>
      </c>
      <c r="C111" s="29" t="inlineStr">
        <is>
          <t>Widget</t>
        </is>
      </c>
      <c r="D111" s="29" t="inlineStr">
        <is>
          <t>Common</t>
        </is>
      </c>
      <c r="E111" s="29" t="inlineStr">
        <is>
          <t>위젯 레이아웃</t>
        </is>
      </c>
      <c r="F111" s="29" t="inlineStr">
        <is>
          <t>통합 위젯</t>
        </is>
      </c>
      <c r="G111" s="29" t="inlineStr">
        <is>
          <t>EU</t>
        </is>
      </c>
      <c r="H111" s="29" t="inlineStr">
        <is>
          <t>KOA, HOA, GOA</t>
        </is>
      </c>
      <c r="I111" s="29" t="n">
        <v>3</v>
      </c>
      <c r="J111" s="16" t="n"/>
      <c r="K111" s="30" t="n"/>
      <c r="L111" s="30" t="inlineStr">
        <is>
          <t>1. 위젯 확인
2. 차량 탑뷰 이미지 확인</t>
        </is>
      </c>
      <c r="M111" s="30" t="inlineStr">
        <is>
          <t>1. 컨트롤 화면과 동일한 이미지로 표출된다.
2. 차량 상태(ex.문열림) 이미지에 맞춰 변경된다.</t>
        </is>
      </c>
      <c r="N111" s="75">
        <f>IF(COUNTIF(P111:W111,"F")&gt;=1,"FAIL",(IF(COUNTIF(P111:W111,"P")&gt;=1,"PASS",(IF(COUNTIF(P111:W111,"N/T")&gt;=1,"N/T",(IF(COUNTIF(P111:W111,"N/A")&gt;=1,"N/A","-")))))))</f>
        <v/>
      </c>
      <c r="O111" s="120">
        <f>IF(COUNTIF(P111:Q111,"F")&gt;=1,"FAIL",(IF(COUNTIF(P111:Q111,"P")&gt;=1,"PASS",(IF(COUNTIF(P111:Q111,"N/T")&gt;=1,"N/T",(IF(COUNTIF(P111:Q111,"N/A")&gt;=1,"N/A","-")))))))</f>
        <v/>
      </c>
      <c r="P111" s="29" t="inlineStr">
        <is>
          <t>P</t>
        </is>
      </c>
      <c r="Q111" s="29" t="inlineStr">
        <is>
          <t>P</t>
        </is>
      </c>
      <c r="R111" s="81">
        <f>IF(COUNTIF(S111:T111,"F")&gt;=1,"FAIL",(IF(COUNTIF(S111:T111,"P")&gt;=1,"PASS",(IF(COUNTIF(S111:T111,"N/T")&gt;=1,"N/T",(IF(COUNTIF(S111:T111,"N/A")&gt;=1,"N/A","-")))))))</f>
        <v/>
      </c>
      <c r="S111" s="29" t="inlineStr">
        <is>
          <t>P</t>
        </is>
      </c>
      <c r="T111" s="29" t="inlineStr">
        <is>
          <t>P</t>
        </is>
      </c>
      <c r="U111" s="81">
        <f>IF(COUNTIF(V111:W111,"F")&gt;=1,"FAIL",(IF(COUNTIF(V111:W111,"P")&gt;=1,"PASS",(IF(COUNTIF(V111:W111,"N/T")&gt;=1,"N/T",(IF(COUNTIF(V111:W111,"N/A")&gt;=1,"N/A","-")))))))</f>
        <v/>
      </c>
      <c r="V111" s="17" t="inlineStr">
        <is>
          <t>P</t>
        </is>
      </c>
      <c r="W111" s="17" t="inlineStr">
        <is>
          <t>P</t>
        </is>
      </c>
      <c r="X111" s="29" t="inlineStr">
        <is>
          <t>SPAQA-15698
SPAQA-14615
SPAQA-18174</t>
        </is>
      </c>
      <c r="Y111" s="16" t="n"/>
      <c r="Z111" s="18" t="n"/>
      <c r="AA111" s="18" t="n"/>
      <c r="AB111" s="30" t="inlineStr">
        <is>
          <t>실차</t>
        </is>
      </c>
    </row>
    <row r="112" ht="39.6" customHeight="1" s="357">
      <c r="A112" s="108" t="inlineStr">
        <is>
          <t>g_021</t>
        </is>
      </c>
      <c r="B112" s="29" t="inlineStr">
        <is>
          <t>TC_Widget_0014</t>
        </is>
      </c>
      <c r="C112" s="29" t="inlineStr">
        <is>
          <t>Widget</t>
        </is>
      </c>
      <c r="D112" s="29" t="inlineStr">
        <is>
          <t>Common</t>
        </is>
      </c>
      <c r="E112" s="29" t="inlineStr">
        <is>
          <t>위젯 레이아웃</t>
        </is>
      </c>
      <c r="F112" s="29" t="inlineStr">
        <is>
          <t>통합 위젯</t>
        </is>
      </c>
      <c r="G112" s="29" t="inlineStr">
        <is>
          <t>EU</t>
        </is>
      </c>
      <c r="H112" s="29" t="inlineStr">
        <is>
          <t>KOA, HOA, GOA</t>
        </is>
      </c>
      <c r="I112" s="29" t="n">
        <v>4</v>
      </c>
      <c r="J112" s="16" t="n"/>
      <c r="K112" s="30" t="inlineStr">
        <is>
          <t>1. EV 차량</t>
        </is>
      </c>
      <c r="L112" s="30" t="inlineStr">
        <is>
          <t>1. 위젯 확인
2. 현재 배터리량 영역 확인</t>
        </is>
      </c>
      <c r="M112" s="30" t="inlineStr">
        <is>
          <t xml:space="preserve">1. (Default) 아이콘 + N% (0~100%) 표출된다.
* 배터리량 정보 못불러온 경우 "--%" 표시 </t>
        </is>
      </c>
      <c r="N112" s="75">
        <f>IF(COUNTIF(P112:W112,"F")&gt;=1,"FAIL",(IF(COUNTIF(P112:W112,"P")&gt;=1,"PASS",(IF(COUNTIF(P112:W112,"N/T")&gt;=1,"N/T",(IF(COUNTIF(P112:W112,"N/A")&gt;=1,"N/A","-")))))))</f>
        <v/>
      </c>
      <c r="O112" s="120">
        <f>IF(COUNTIF(P112:Q112,"F")&gt;=1,"FAIL",(IF(COUNTIF(P112:Q112,"P")&gt;=1,"PASS",(IF(COUNTIF(P112:Q112,"N/T")&gt;=1,"N/T",(IF(COUNTIF(P112:Q112,"N/A")&gt;=1,"N/A","-")))))))</f>
        <v/>
      </c>
      <c r="P112" s="29" t="inlineStr">
        <is>
          <t>P</t>
        </is>
      </c>
      <c r="Q112" s="29" t="inlineStr">
        <is>
          <t>P</t>
        </is>
      </c>
      <c r="R112" s="120">
        <f>IF(COUNTIF(S112:T112,"F")&gt;=1,"FAIL",(IF(COUNTIF(S112:T112,"P")&gt;=1,"PASS",(IF(COUNTIF(S112:T112,"N/T")&gt;=1,"N/T",(IF(COUNTIF(S112:T112,"N/A")&gt;=1,"N/A","-")))))))</f>
        <v/>
      </c>
      <c r="S112" s="29" t="inlineStr">
        <is>
          <t>P</t>
        </is>
      </c>
      <c r="T112" s="29" t="inlineStr">
        <is>
          <t>P</t>
        </is>
      </c>
      <c r="U112" s="120">
        <f>IF(COUNTIF(V112:W112,"F")&gt;=1,"FAIL",(IF(COUNTIF(V112:W112,"P")&gt;=1,"PASS",(IF(COUNTIF(V112:W112,"N/T")&gt;=1,"N/T",(IF(COUNTIF(V112:W112,"N/A")&gt;=1,"N/A","-")))))))</f>
        <v/>
      </c>
      <c r="V112" s="29" t="inlineStr">
        <is>
          <t>P</t>
        </is>
      </c>
      <c r="W112" s="29" t="inlineStr">
        <is>
          <t>P</t>
        </is>
      </c>
      <c r="X112" s="29" t="inlineStr">
        <is>
          <t>SPAQA-18787</t>
        </is>
      </c>
      <c r="Y112" s="16" t="n"/>
      <c r="Z112" s="18" t="n"/>
      <c r="AA112" s="18" t="n"/>
      <c r="AB112" s="16" t="inlineStr">
        <is>
          <t>Proxy</t>
        </is>
      </c>
    </row>
    <row r="113" ht="26.4" customHeight="1" s="357">
      <c r="A113" s="108" t="inlineStr">
        <is>
          <t>g_022</t>
        </is>
      </c>
      <c r="B113" s="29" t="inlineStr">
        <is>
          <t>TC_Widget_0015</t>
        </is>
      </c>
      <c r="C113" s="29" t="inlineStr">
        <is>
          <t>Widget</t>
        </is>
      </c>
      <c r="D113" s="29" t="inlineStr">
        <is>
          <t>Common</t>
        </is>
      </c>
      <c r="E113" s="29" t="inlineStr">
        <is>
          <t>위젯 레이아웃</t>
        </is>
      </c>
      <c r="F113" s="29" t="inlineStr">
        <is>
          <t>통합 위젯</t>
        </is>
      </c>
      <c r="G113" s="29" t="inlineStr">
        <is>
          <t>EU</t>
        </is>
      </c>
      <c r="H113" s="29" t="inlineStr">
        <is>
          <t>KOA, HOA, GOA</t>
        </is>
      </c>
      <c r="I113" s="29" t="n">
        <v>1</v>
      </c>
      <c r="J113" s="16" t="n"/>
      <c r="K113" s="30" t="inlineStr">
        <is>
          <t>1. EV 차량
2. 충전 중 상태</t>
        </is>
      </c>
      <c r="L113" s="30" t="inlineStr">
        <is>
          <t>1. 위젯 확인
2. 현재 배터리량 영역 확인</t>
        </is>
      </c>
      <c r="M113" s="30" t="inlineStr">
        <is>
          <t>1. 충전중 아이콘 + N% (0~100%) 표출된다.</t>
        </is>
      </c>
      <c r="N113" s="75">
        <f>IF(COUNTIF(P113:W113,"F")&gt;=1,"FAIL",(IF(COUNTIF(P113:W113,"P")&gt;=1,"PASS",(IF(COUNTIF(P113:W113,"N/T")&gt;=1,"N/T",(IF(COUNTIF(P113:W113,"N/A")&gt;=1,"N/A","-")))))))</f>
        <v/>
      </c>
      <c r="O113" s="81">
        <f>IF(COUNTIF(P113:Q113,"F")&gt;=1,"FAIL",(IF(COUNTIF(P113:Q113,"P")&gt;=1,"PASS",(IF(COUNTIF(P113:Q113,"N/T")&gt;=1,"N/T",(IF(COUNTIF(P113:Q113,"N/A")&gt;=1,"N/A","-")))))))</f>
        <v/>
      </c>
      <c r="P113" s="29" t="inlineStr">
        <is>
          <t>P</t>
        </is>
      </c>
      <c r="Q113" s="29" t="inlineStr">
        <is>
          <t>P</t>
        </is>
      </c>
      <c r="R113" s="120">
        <f>IF(COUNTIF(S113:T113,"F")&gt;=1,"FAIL",(IF(COUNTIF(S113:T113,"P")&gt;=1,"PASS",(IF(COUNTIF(S113:T113,"N/T")&gt;=1,"N/T",(IF(COUNTIF(S113:T113,"N/A")&gt;=1,"N/A","-")))))))</f>
        <v/>
      </c>
      <c r="S113" s="29" t="inlineStr">
        <is>
          <t>P</t>
        </is>
      </c>
      <c r="T113" s="29" t="inlineStr">
        <is>
          <t>P</t>
        </is>
      </c>
      <c r="U113" s="120">
        <f>IF(COUNTIF(V113:W113,"F")&gt;=1,"FAIL",(IF(COUNTIF(V113:W113,"P")&gt;=1,"PASS",(IF(COUNTIF(V113:W113,"N/T")&gt;=1,"N/T",(IF(COUNTIF(V113:W113,"N/A")&gt;=1,"N/A","-")))))))</f>
        <v/>
      </c>
      <c r="V113" s="29" t="inlineStr">
        <is>
          <t>P</t>
        </is>
      </c>
      <c r="W113" s="29" t="inlineStr">
        <is>
          <t>P</t>
        </is>
      </c>
      <c r="X113" s="16" t="n"/>
      <c r="Y113" s="16" t="n"/>
      <c r="Z113" s="18" t="n"/>
      <c r="AA113" s="39" t="n"/>
      <c r="AB113" s="30" t="inlineStr">
        <is>
          <t>CheckList, 실차</t>
        </is>
      </c>
    </row>
    <row r="114" ht="39.6" customHeight="1" s="357">
      <c r="A114" s="108" t="inlineStr">
        <is>
          <t>g_023</t>
        </is>
      </c>
      <c r="B114" s="29" t="inlineStr">
        <is>
          <t>TC_Widget_0016</t>
        </is>
      </c>
      <c r="C114" s="29" t="inlineStr">
        <is>
          <t>Widget</t>
        </is>
      </c>
      <c r="D114" s="29" t="inlineStr">
        <is>
          <t>Common</t>
        </is>
      </c>
      <c r="E114" s="29" t="inlineStr">
        <is>
          <t>위젯 레이아웃</t>
        </is>
      </c>
      <c r="F114" s="29" t="inlineStr">
        <is>
          <t>통합 위젯</t>
        </is>
      </c>
      <c r="G114" s="29" t="inlineStr">
        <is>
          <t>EU</t>
        </is>
      </c>
      <c r="H114" s="29" t="inlineStr">
        <is>
          <t>KOA, HOA, GOA</t>
        </is>
      </c>
      <c r="I114" s="29" t="n">
        <v>1</v>
      </c>
      <c r="J114" s="16" t="n"/>
      <c r="K114" s="30" t="inlineStr">
        <is>
          <t>1. EV 차량
2. V2L/V2X 실행 중 상태</t>
        </is>
      </c>
      <c r="L114" s="30" t="inlineStr">
        <is>
          <t>1. 위젯 확인
2. 현재 배터리량 영역 확인</t>
        </is>
      </c>
      <c r="M114" s="30" t="inlineStr">
        <is>
          <t>1. V2L/V2X 실행 중 아이콘 + N% (0~100%) 표출된다.</t>
        </is>
      </c>
      <c r="N114" s="75">
        <f>IF(COUNTIF(P114:W114,"F")&gt;=1,"FAIL",(IF(COUNTIF(P114:W114,"P")&gt;=1,"PASS",(IF(COUNTIF(P114:W114,"N/T")&gt;=1,"N/T",(IF(COUNTIF(P114:W114,"N/A")&gt;=1,"N/A","-")))))))</f>
        <v/>
      </c>
      <c r="O114" s="81">
        <f>IF(COUNTIF(P114:Q114,"F")&gt;=1,"FAIL",(IF(COUNTIF(P114:Q114,"P")&gt;=1,"PASS",(IF(COUNTIF(P114:Q114,"N/T")&gt;=1,"N/T",(IF(COUNTIF(P114:Q114,"N/A")&gt;=1,"N/A","-")))))))</f>
        <v/>
      </c>
      <c r="P114" s="29" t="inlineStr">
        <is>
          <t>P</t>
        </is>
      </c>
      <c r="Q114" s="29" t="inlineStr">
        <is>
          <t>P</t>
        </is>
      </c>
      <c r="R114" s="81">
        <f>IF(COUNTIF(S114:T114,"F")&gt;=1,"FAIL",(IF(COUNTIF(S114:T114,"P")&gt;=1,"PASS",(IF(COUNTIF(S114:T114,"N/T")&gt;=1,"N/T",(IF(COUNTIF(S114:T114,"N/A")&gt;=1,"N/A","-")))))))</f>
        <v/>
      </c>
      <c r="S114" s="29" t="inlineStr">
        <is>
          <t>P</t>
        </is>
      </c>
      <c r="T114" s="29" t="inlineStr">
        <is>
          <t>P</t>
        </is>
      </c>
      <c r="U114" s="81">
        <f>IF(COUNTIF(V114:W114,"F")&gt;=1,"FAIL",(IF(COUNTIF(V114:W114,"P")&gt;=1,"PASS",(IF(COUNTIF(V114:W114,"N/T")&gt;=1,"N/T",(IF(COUNTIF(V114:W114,"N/A")&gt;=1,"N/A","-")))))))</f>
        <v/>
      </c>
      <c r="V114" s="17" t="inlineStr">
        <is>
          <t>P</t>
        </is>
      </c>
      <c r="W114" s="17" t="inlineStr">
        <is>
          <t>P</t>
        </is>
      </c>
      <c r="X114" s="29" t="inlineStr">
        <is>
          <t>SPAQA-20188</t>
        </is>
      </c>
      <c r="Y114" s="16" t="n"/>
      <c r="Z114" s="39" t="n"/>
      <c r="AA114" s="39" t="n"/>
      <c r="AB114" s="30" t="inlineStr">
        <is>
          <t>CheckList, 실차, Proxy</t>
        </is>
      </c>
    </row>
    <row r="115" ht="39.6" customHeight="1" s="357">
      <c r="A115" s="108" t="inlineStr">
        <is>
          <t>g_024</t>
        </is>
      </c>
      <c r="B115" s="29" t="inlineStr">
        <is>
          <t>TC_Widget_0017</t>
        </is>
      </c>
      <c r="C115" s="29" t="inlineStr">
        <is>
          <t>Widget</t>
        </is>
      </c>
      <c r="D115" s="29" t="inlineStr">
        <is>
          <t>Common</t>
        </is>
      </c>
      <c r="E115" s="29" t="inlineStr">
        <is>
          <t>위젯 레이아웃</t>
        </is>
      </c>
      <c r="F115" s="29" t="inlineStr">
        <is>
          <t>통합 위젯</t>
        </is>
      </c>
      <c r="G115" s="29" t="inlineStr">
        <is>
          <t>EU</t>
        </is>
      </c>
      <c r="H115" s="29" t="inlineStr">
        <is>
          <t>KOA, HOA, GOA</t>
        </is>
      </c>
      <c r="I115" s="29" t="n">
        <v>1</v>
      </c>
      <c r="J115" s="16" t="n"/>
      <c r="K115" s="30" t="inlineStr">
        <is>
          <t>1. EV 차량
2. 배터리 컨디셔닝 중 상태</t>
        </is>
      </c>
      <c r="L115" s="30" t="inlineStr">
        <is>
          <t>1. 위젯 확인
2. 현재 배터리량 영역 확인</t>
        </is>
      </c>
      <c r="M115" s="30" t="inlineStr">
        <is>
          <t>1. 배터리 컨디셔닝 중 아이콘 + N% (0~100%) 표출된다.</t>
        </is>
      </c>
      <c r="N115" s="75">
        <f>IF(COUNTIF(P115:W115,"F")&gt;=1,"FAIL",(IF(COUNTIF(P115:W115,"P")&gt;=1,"PASS",(IF(COUNTIF(P115:W115,"N/T")&gt;=1,"N/T",(IF(COUNTIF(P115:W115,"N/A")&gt;=1,"N/A","-")))))))</f>
        <v/>
      </c>
      <c r="O115" s="81">
        <f>IF(COUNTIF(P115:Q115,"F")&gt;=1,"FAIL",(IF(COUNTIF(P115:Q115,"P")&gt;=1,"PASS",(IF(COUNTIF(P115:Q115,"N/T")&gt;=1,"N/T",(IF(COUNTIF(P115:Q115,"N/A")&gt;=1,"N/A","-")))))))</f>
        <v/>
      </c>
      <c r="P115" s="29" t="inlineStr">
        <is>
          <t>P</t>
        </is>
      </c>
      <c r="Q115" s="29" t="inlineStr">
        <is>
          <t>P</t>
        </is>
      </c>
      <c r="R115" s="120">
        <f>IF(COUNTIF(S115:T115,"F")&gt;=1,"FAIL",(IF(COUNTIF(S115:T115,"P")&gt;=1,"PASS",(IF(COUNTIF(S115:T115,"N/T")&gt;=1,"N/T",(IF(COUNTIF(S115:T115,"N/A")&gt;=1,"N/A","-")))))))</f>
        <v/>
      </c>
      <c r="S115" s="29" t="inlineStr">
        <is>
          <t>P</t>
        </is>
      </c>
      <c r="T115" s="29" t="inlineStr">
        <is>
          <t>P</t>
        </is>
      </c>
      <c r="U115" s="120">
        <f>IF(COUNTIF(V115:W115,"F")&gt;=1,"FAIL",(IF(COUNTIF(V115:W115,"P")&gt;=1,"PASS",(IF(COUNTIF(V115:W115,"N/T")&gt;=1,"N/T",(IF(COUNTIF(V115:W115,"N/A")&gt;=1,"N/A","-")))))))</f>
        <v/>
      </c>
      <c r="V115" s="29" t="inlineStr">
        <is>
          <t>P</t>
        </is>
      </c>
      <c r="W115" s="29" t="inlineStr">
        <is>
          <t>P</t>
        </is>
      </c>
      <c r="X115" s="16" t="n"/>
      <c r="Y115" s="16" t="n"/>
      <c r="Z115" s="39" t="n"/>
      <c r="AA115" s="39" t="n"/>
      <c r="AB115" s="16" t="inlineStr">
        <is>
          <t>CheckList</t>
        </is>
      </c>
    </row>
    <row r="116" ht="66" customHeight="1" s="357">
      <c r="A116" s="108" t="inlineStr">
        <is>
          <t>g_025</t>
        </is>
      </c>
      <c r="B116" s="29" t="inlineStr">
        <is>
          <t>TC_Widget_0018</t>
        </is>
      </c>
      <c r="C116" s="29" t="inlineStr">
        <is>
          <t>Widget</t>
        </is>
      </c>
      <c r="D116" s="29" t="inlineStr">
        <is>
          <t>Common</t>
        </is>
      </c>
      <c r="E116" s="29" t="inlineStr">
        <is>
          <t>위젯 레이아웃</t>
        </is>
      </c>
      <c r="F116" s="29" t="inlineStr">
        <is>
          <t>통합 위젯</t>
        </is>
      </c>
      <c r="G116" s="29" t="inlineStr">
        <is>
          <t>EU</t>
        </is>
      </c>
      <c r="H116" s="29" t="inlineStr">
        <is>
          <t>KOA, HOA, GOA</t>
        </is>
      </c>
      <c r="I116" s="29" t="n">
        <v>1</v>
      </c>
      <c r="J116" s="16" t="n"/>
      <c r="K116" s="16" t="n"/>
      <c r="L116" s="30" t="inlineStr">
        <is>
          <t>1. 위젯 확인
2. 주행 가능 거리 영역 확인</t>
        </is>
      </c>
      <c r="M116" s="30" t="inlineStr">
        <is>
          <t>1. 아이콘 + Nkm (0~999km) 된다.
- 1,000km 이상일 때 "999 + km" 표출
- 1,000mile 이상일 때 "999 + mile" 표출
* 배터리량 정보 못불러온 경우"--km" "--mile" 표시</t>
        </is>
      </c>
      <c r="N116" s="75">
        <f>IF(COUNTIF(P116:W116,"F")&gt;=1,"FAIL",(IF(COUNTIF(P116:W116,"P")&gt;=1,"PASS",(IF(COUNTIF(P116:W116,"N/T")&gt;=1,"N/T",(IF(COUNTIF(P116:W116,"N/A")&gt;=1,"N/A","-")))))))</f>
        <v/>
      </c>
      <c r="O116" s="81">
        <f>IF(COUNTIF(P116:Q116,"F")&gt;=1,"FAIL",(IF(COUNTIF(P116:Q116,"P")&gt;=1,"PASS",(IF(COUNTIF(P116:Q116,"N/T")&gt;=1,"N/T",(IF(COUNTIF(P116:Q116,"N/A")&gt;=1,"N/A","-")))))))</f>
        <v/>
      </c>
      <c r="P116" s="29" t="inlineStr">
        <is>
          <t>P</t>
        </is>
      </c>
      <c r="Q116" s="29" t="inlineStr">
        <is>
          <t>P</t>
        </is>
      </c>
      <c r="R116" s="120">
        <f>IF(COUNTIF(S116:T116,"F")&gt;=1,"FAIL",(IF(COUNTIF(S116:T116,"P")&gt;=1,"PASS",(IF(COUNTIF(S116:T116,"N/T")&gt;=1,"N/T",(IF(COUNTIF(S116:T116,"N/A")&gt;=1,"N/A","-")))))))</f>
        <v/>
      </c>
      <c r="S116" s="29" t="inlineStr">
        <is>
          <t>P</t>
        </is>
      </c>
      <c r="T116" s="29" t="inlineStr">
        <is>
          <t>P</t>
        </is>
      </c>
      <c r="U116" s="120">
        <f>IF(COUNTIF(V116:W116,"F")&gt;=1,"FAIL",(IF(COUNTIF(V116:W116,"P")&gt;=1,"PASS",(IF(COUNTIF(V116:W116,"N/T")&gt;=1,"N/T",(IF(COUNTIF(V116:W116,"N/A")&gt;=1,"N/A","-")))))))</f>
        <v/>
      </c>
      <c r="V116" s="29" t="inlineStr">
        <is>
          <t>P</t>
        </is>
      </c>
      <c r="W116" s="29" t="inlineStr">
        <is>
          <t>P</t>
        </is>
      </c>
      <c r="X116" s="16" t="n"/>
      <c r="Y116" s="29" t="n"/>
      <c r="Z116" s="18" t="n"/>
      <c r="AA116" s="18" t="n"/>
      <c r="AB116" s="16" t="inlineStr">
        <is>
          <t>Sanity</t>
        </is>
      </c>
    </row>
    <row r="117" ht="105.6" customHeight="1" s="357">
      <c r="A117" s="108" t="inlineStr">
        <is>
          <t>g_026</t>
        </is>
      </c>
      <c r="B117" s="29" t="inlineStr">
        <is>
          <t>TC_Widget_0019</t>
        </is>
      </c>
      <c r="C117" s="29" t="inlineStr">
        <is>
          <t>Widget</t>
        </is>
      </c>
      <c r="D117" s="29" t="inlineStr">
        <is>
          <t>Common</t>
        </is>
      </c>
      <c r="E117" s="29" t="inlineStr">
        <is>
          <t>위젯 레이아웃</t>
        </is>
      </c>
      <c r="F117" s="29" t="inlineStr">
        <is>
          <t>통합 위젯</t>
        </is>
      </c>
      <c r="G117" s="29" t="inlineStr">
        <is>
          <t>EU</t>
        </is>
      </c>
      <c r="H117" s="29" t="inlineStr">
        <is>
          <t>KOA, HOA, GOA</t>
        </is>
      </c>
      <c r="I117" s="29" t="n">
        <v>4</v>
      </c>
      <c r="J117" s="16" t="n"/>
      <c r="K117" s="16" t="n"/>
      <c r="L117" s="30" t="inlineStr">
        <is>
          <t>1. 위젯 확인
2. 상태 업데이트 시간 영역 확인</t>
        </is>
      </c>
      <c r="M117" s="30" t="inlineStr">
        <is>
          <t>1. 차량 상태 받은 시간이 현 시간 대비 얼마나 지났는지 제공된다.
절대 시간으로 표기
오늘: 오전/오후 HH:MM 기준
이전: MM월 DD일 기준
* 사용 맥락 상 일시적으로 어제의 시간을 표시해도 오류 아님
ex) 2024.11.08, 18:46이 상태 최신 시간
: "현재 시간 2024.11.09 00:30 -&gt; "오후 6시 46분 기준"</t>
        </is>
      </c>
      <c r="N117" s="75">
        <f>IF(COUNTIF(P117:W117,"F")&gt;=1,"FAIL",(IF(COUNTIF(P117:W117,"P")&gt;=1,"PASS",(IF(COUNTIF(P117:W117,"N/T")&gt;=1,"N/T",(IF(COUNTIF(P117:W117,"N/A")&gt;=1,"N/A","-")))))))</f>
        <v/>
      </c>
      <c r="O117" s="120">
        <f>IF(COUNTIF(P117:Q117,"F")&gt;=1,"FAIL",(IF(COUNTIF(P117:Q117,"P")&gt;=1,"PASS",(IF(COUNTIF(P117:Q117,"N/T")&gt;=1,"N/T",(IF(COUNTIF(P117:Q117,"N/A")&gt;=1,"N/A","-")))))))</f>
        <v/>
      </c>
      <c r="P117" s="29" t="inlineStr">
        <is>
          <t>P</t>
        </is>
      </c>
      <c r="Q117" s="29" t="inlineStr">
        <is>
          <t>P</t>
        </is>
      </c>
      <c r="R117" s="120">
        <f>IF(COUNTIF(S117:T117,"F")&gt;=1,"FAIL",(IF(COUNTIF(S117:T117,"P")&gt;=1,"PASS",(IF(COUNTIF(S117:T117,"N/T")&gt;=1,"N/T",(IF(COUNTIF(S117:T117,"N/A")&gt;=1,"N/A","-")))))))</f>
        <v/>
      </c>
      <c r="S117" s="29" t="inlineStr">
        <is>
          <t>P</t>
        </is>
      </c>
      <c r="T117" s="29" t="inlineStr">
        <is>
          <t>P</t>
        </is>
      </c>
      <c r="U117" s="120">
        <f>IF(COUNTIF(V117:W117,"F")&gt;=1,"FAIL",(IF(COUNTIF(V117:W117,"P")&gt;=1,"PASS",(IF(COUNTIF(V117:W117,"N/T")&gt;=1,"N/T",(IF(COUNTIF(V117:W117,"N/A")&gt;=1,"N/A","-")))))))</f>
        <v/>
      </c>
      <c r="V117" s="29" t="inlineStr">
        <is>
          <t>P</t>
        </is>
      </c>
      <c r="W117" s="29" t="inlineStr">
        <is>
          <t>P</t>
        </is>
      </c>
      <c r="X117" s="16" t="n"/>
      <c r="Y117" s="16" t="n"/>
      <c r="Z117" s="18" t="n"/>
      <c r="AA117" s="18" t="n"/>
      <c r="AB117" s="30" t="inlineStr">
        <is>
          <t>TASK</t>
        </is>
      </c>
    </row>
    <row r="118" ht="26.4" customHeight="1" s="357">
      <c r="A118" s="108" t="inlineStr">
        <is>
          <t>g_027</t>
        </is>
      </c>
      <c r="B118" s="29" t="inlineStr">
        <is>
          <t>TC_Widget_0020</t>
        </is>
      </c>
      <c r="C118" s="29" t="inlineStr">
        <is>
          <t>Widget</t>
        </is>
      </c>
      <c r="D118" s="29" t="inlineStr">
        <is>
          <t>Common</t>
        </is>
      </c>
      <c r="E118" s="29" t="inlineStr">
        <is>
          <t>위젯 레이아웃</t>
        </is>
      </c>
      <c r="F118" s="29" t="inlineStr">
        <is>
          <t>통합 위젯</t>
        </is>
      </c>
      <c r="G118" s="29" t="inlineStr">
        <is>
          <t>EU</t>
        </is>
      </c>
      <c r="H118" s="29" t="inlineStr">
        <is>
          <t>KOA, HOA, GOA</t>
        </is>
      </c>
      <c r="I118" s="29" t="n">
        <v>1</v>
      </c>
      <c r="J118" s="16" t="n"/>
      <c r="K118" s="16" t="n"/>
      <c r="L118" s="30" t="inlineStr">
        <is>
          <t>1. 위젯 확인
2. 제어 버튼 영역 확인</t>
        </is>
      </c>
      <c r="M118" s="30" t="inlineStr">
        <is>
          <t xml:space="preserve">1. 앱 모드별 최대 4개 제공된다.
2. 표시 우선순위는 핸들레이어와 동일 </t>
        </is>
      </c>
      <c r="N118" s="75">
        <f>IF(COUNTIF(P118:W118,"F")&gt;=1,"FAIL",(IF(COUNTIF(P118:W118,"P")&gt;=1,"PASS",(IF(COUNTIF(P118:W118,"N/T")&gt;=1,"N/T",(IF(COUNTIF(P118:W118,"N/A")&gt;=1,"N/A","-")))))))</f>
        <v/>
      </c>
      <c r="O118" s="81">
        <f>IF(COUNTIF(P118:Q118,"F")&gt;=1,"FAIL",(IF(COUNTIF(P118:Q118,"P")&gt;=1,"PASS",(IF(COUNTIF(P118:Q118,"N/T")&gt;=1,"N/T",(IF(COUNTIF(P118:Q118,"N/A")&gt;=1,"N/A","-")))))))</f>
        <v/>
      </c>
      <c r="P118" s="29" t="inlineStr">
        <is>
          <t>P</t>
        </is>
      </c>
      <c r="Q118" s="29" t="inlineStr">
        <is>
          <t>P</t>
        </is>
      </c>
      <c r="R118" s="120">
        <f>IF(COUNTIF(S118:T118,"F")&gt;=1,"FAIL",(IF(COUNTIF(S118:T118,"P")&gt;=1,"PASS",(IF(COUNTIF(S118:T118,"N/T")&gt;=1,"N/T",(IF(COUNTIF(S118:T118,"N/A")&gt;=1,"N/A","-")))))))</f>
        <v/>
      </c>
      <c r="S118" s="29" t="inlineStr">
        <is>
          <t>P</t>
        </is>
      </c>
      <c r="T118" s="29" t="inlineStr">
        <is>
          <t>P</t>
        </is>
      </c>
      <c r="U118" s="120">
        <f>IF(COUNTIF(V118:W118,"F")&gt;=1,"FAIL",(IF(COUNTIF(V118:W118,"P")&gt;=1,"PASS",(IF(COUNTIF(V118:W118,"N/T")&gt;=1,"N/T",(IF(COUNTIF(V118:W118,"N/A")&gt;=1,"N/A","-")))))))</f>
        <v/>
      </c>
      <c r="V118" s="29" t="inlineStr">
        <is>
          <t>P</t>
        </is>
      </c>
      <c r="W118" s="29" t="inlineStr">
        <is>
          <t>P</t>
        </is>
      </c>
      <c r="X118" s="16" t="n"/>
      <c r="Y118" s="16" t="n"/>
      <c r="Z118" s="18" t="n"/>
      <c r="AA118" s="18" t="n"/>
      <c r="AB118" s="16" t="inlineStr">
        <is>
          <t>Sanity</t>
        </is>
      </c>
    </row>
    <row r="119" ht="66" customHeight="1" s="357">
      <c r="A119" s="267" t="inlineStr">
        <is>
          <t>a_004</t>
        </is>
      </c>
      <c r="B119" s="29" t="inlineStr">
        <is>
          <t>TC_Widget_0021</t>
        </is>
      </c>
      <c r="C119" s="29" t="inlineStr">
        <is>
          <t>Widget</t>
        </is>
      </c>
      <c r="D119" s="29" t="inlineStr">
        <is>
          <t>Common</t>
        </is>
      </c>
      <c r="E119" s="29" t="inlineStr">
        <is>
          <t>위젯 레이아웃</t>
        </is>
      </c>
      <c r="F119" s="29" t="inlineStr">
        <is>
          <t>제어 위젯</t>
        </is>
      </c>
      <c r="G119" s="29" t="inlineStr">
        <is>
          <t>EU</t>
        </is>
      </c>
      <c r="H119" s="29" t="inlineStr">
        <is>
          <t>KOA, HOA, GOA</t>
        </is>
      </c>
      <c r="I119" s="29" t="n">
        <v>1</v>
      </c>
      <c r="J119" s="30" t="inlineStr">
        <is>
          <t>1. Android 단말</t>
        </is>
      </c>
      <c r="K119" s="16" t="n"/>
      <c r="L119" s="30" t="inlineStr">
        <is>
          <t>1. 위젯 확인
2. [새로고침] 버튼 선택</t>
        </is>
      </c>
      <c r="M119" s="30" t="inlineStr">
        <is>
          <t>1. 차량 상태 업데이트 요청 및 로딩 애니메이션 제공된다.
2. 로딩 중 선택 시 업데이트 요청 취소된다.</t>
        </is>
      </c>
      <c r="N119" s="75">
        <f>IF(COUNTIF(P119:W119,"F")&gt;=1,"FAIL",(IF(COUNTIF(P119:W119,"P")&gt;=1,"PASS",(IF(COUNTIF(P119:W119,"N/T")&gt;=1,"N/T",(IF(COUNTIF(P119:W119,"N/A")&gt;=1,"N/A","-")))))))</f>
        <v/>
      </c>
      <c r="O119" s="81">
        <f>IF(COUNTIF(P119:Q119,"F")&gt;=1,"FAIL",(IF(COUNTIF(P119:Q119,"P")&gt;=1,"PASS",(IF(COUNTIF(P119:Q119,"N/T")&gt;=1,"N/T",(IF(COUNTIF(P119:Q119,"N/A")&gt;=1,"N/A","-")))))))</f>
        <v/>
      </c>
      <c r="P119" s="29" t="inlineStr">
        <is>
          <t>P</t>
        </is>
      </c>
      <c r="Q119" s="29" t="inlineStr">
        <is>
          <t>N/A</t>
        </is>
      </c>
      <c r="R119" s="120">
        <f>IF(COUNTIF(S119:T119,"F")&gt;=1,"FAIL",(IF(COUNTIF(S119:T119,"P")&gt;=1,"PASS",(IF(COUNTIF(S119:T119,"N/T")&gt;=1,"N/T",(IF(COUNTIF(S119:T119,"N/A")&gt;=1,"N/A","-")))))))</f>
        <v/>
      </c>
      <c r="S119" s="29" t="inlineStr">
        <is>
          <t>P</t>
        </is>
      </c>
      <c r="T119" s="29" t="inlineStr">
        <is>
          <t>N/A</t>
        </is>
      </c>
      <c r="U119" s="120">
        <f>IF(COUNTIF(V119:W119,"F")&gt;=1,"FAIL",(IF(COUNTIF(V119:W119,"P")&gt;=1,"PASS",(IF(COUNTIF(V119:W119,"N/T")&gt;=1,"N/T",(IF(COUNTIF(V119:W119,"N/A")&gt;=1,"N/A","-")))))))</f>
        <v/>
      </c>
      <c r="V119" s="29" t="inlineStr">
        <is>
          <t>P</t>
        </is>
      </c>
      <c r="W119" s="29" t="inlineStr">
        <is>
          <t>N/A</t>
        </is>
      </c>
      <c r="X119" s="29" t="n"/>
      <c r="Y119" s="29" t="n"/>
      <c r="Z119" s="39" t="n"/>
      <c r="AA119" s="39" t="n"/>
      <c r="AB119" s="42" t="inlineStr">
        <is>
          <t>Sanity</t>
        </is>
      </c>
    </row>
    <row r="120" ht="66" customHeight="1" s="357">
      <c r="A120" s="267" t="inlineStr">
        <is>
          <t>a_005</t>
        </is>
      </c>
      <c r="B120" s="29" t="inlineStr">
        <is>
          <t>TC_Widget_0022</t>
        </is>
      </c>
      <c r="C120" s="29" t="inlineStr">
        <is>
          <t>Widget</t>
        </is>
      </c>
      <c r="D120" s="29" t="inlineStr">
        <is>
          <t>Common</t>
        </is>
      </c>
      <c r="E120" s="29" t="inlineStr">
        <is>
          <t>위젯 레이아웃</t>
        </is>
      </c>
      <c r="F120" s="29" t="inlineStr">
        <is>
          <t>제어 위젯</t>
        </is>
      </c>
      <c r="G120" s="29" t="inlineStr">
        <is>
          <t>EU</t>
        </is>
      </c>
      <c r="H120" s="29" t="inlineStr">
        <is>
          <t>KOA, HOA, GOA</t>
        </is>
      </c>
      <c r="I120" s="29" t="n">
        <v>3</v>
      </c>
      <c r="J120" s="16" t="n"/>
      <c r="K120" s="30" t="inlineStr">
        <is>
          <t>1. 내연 또는 디젤 차량</t>
        </is>
      </c>
      <c r="L120" s="30" t="inlineStr">
        <is>
          <t>1. 위젯 확인
2. 현재 배터리량 영역 확인</t>
        </is>
      </c>
      <c r="M120" s="30" t="inlineStr">
        <is>
          <t>1.현재 배터리량 미표시 된다.</t>
        </is>
      </c>
      <c r="N120" s="92">
        <f>IF(COUNTIF(P120:W120,"F")&gt;=1,"FAIL",(IF(COUNTIF(P120:W120,"P")&gt;=1,"PASS",(IF(COUNTIF(P120:W120,"N/T")&gt;=1,"N/T",(IF(COUNTIF(P120:W120,"N/A")&gt;=1,"N/A","-")))))))</f>
        <v/>
      </c>
      <c r="O120" s="120">
        <f>IF(COUNTIF(P120:Q120,"F")&gt;=1,"FAIL",(IF(COUNTIF(P120:Q120,"P")&gt;=1,"PASS",(IF(COUNTIF(P120:Q120,"N/T")&gt;=1,"N/T",(IF(COUNTIF(P120:Q120,"N/A")&gt;=1,"N/A","-")))))))</f>
        <v/>
      </c>
      <c r="P120" s="29" t="inlineStr">
        <is>
          <t>N/T</t>
        </is>
      </c>
      <c r="Q120" s="29" t="inlineStr">
        <is>
          <t>N/T</t>
        </is>
      </c>
      <c r="R120" s="120">
        <f>IF(COUNTIF(S120:T120,"F")&gt;=1,"FAIL",(IF(COUNTIF(S120:T120,"P")&gt;=1,"PASS",(IF(COUNTIF(S120:T120,"N/T")&gt;=1,"N/T",(IF(COUNTIF(S120:T120,"N/A")&gt;=1,"N/A","-")))))))</f>
        <v/>
      </c>
      <c r="S120" s="29" t="inlineStr">
        <is>
          <t>N/T</t>
        </is>
      </c>
      <c r="T120" s="29" t="inlineStr">
        <is>
          <t>N/T</t>
        </is>
      </c>
      <c r="U120" s="120">
        <f>IF(COUNTIF(V120:W120,"F")&gt;=1,"FAIL",(IF(COUNTIF(V120:W120,"P")&gt;=1,"PASS",(IF(COUNTIF(V120:W120,"N/T")&gt;=1,"N/T",(IF(COUNTIF(V120:W120,"N/A")&gt;=1,"N/A","-")))))))</f>
        <v/>
      </c>
      <c r="V120" s="29" t="inlineStr">
        <is>
          <t>N/T</t>
        </is>
      </c>
      <c r="W120" s="29" t="inlineStr">
        <is>
          <t>N/T</t>
        </is>
      </c>
      <c r="X120" s="29" t="n"/>
      <c r="Y120" s="29" t="n"/>
      <c r="Z120" s="39" t="inlineStr">
        <is>
          <t>(공통) 내연 또는 디젤차량 필요(N/T)</t>
        </is>
      </c>
      <c r="AA120" s="39" t="inlineStr">
        <is>
          <t>N/T : 차량/디바이스 필요(조건)</t>
        </is>
      </c>
      <c r="AB120" s="42" t="n"/>
    </row>
    <row r="121" ht="79.2" customHeight="1" s="357">
      <c r="A121" s="108" t="inlineStr">
        <is>
          <t>g_030</t>
        </is>
      </c>
      <c r="B121" s="29" t="inlineStr">
        <is>
          <t>TC_Widget_0023</t>
        </is>
      </c>
      <c r="C121" s="29" t="inlineStr">
        <is>
          <t>Widget</t>
        </is>
      </c>
      <c r="D121" s="29" t="inlineStr">
        <is>
          <t>Common</t>
        </is>
      </c>
      <c r="E121" s="29" t="inlineStr">
        <is>
          <t>위젯 레이아웃</t>
        </is>
      </c>
      <c r="F121" s="29" t="inlineStr">
        <is>
          <t>제어 위젯</t>
        </is>
      </c>
      <c r="G121" s="29" t="inlineStr">
        <is>
          <t>EU</t>
        </is>
      </c>
      <c r="H121" s="29" t="inlineStr">
        <is>
          <t>KOA, HOA, GOA</t>
        </is>
      </c>
      <c r="I121" s="29" t="n">
        <v>3</v>
      </c>
      <c r="J121" s="16" t="n"/>
      <c r="K121" s="16" t="n"/>
      <c r="L121" s="30" t="inlineStr">
        <is>
          <t>1. 위젯 확인</t>
        </is>
      </c>
      <c r="M121" s="30" t="inlineStr">
        <is>
          <t>1. 제어 위젯이 노출된다.
- 차량 대표 이름(차량 모델명 or 닉네임 or 차량 번호)  ┌                     ┐
- 상태 업데이트 시간
- [새로고침] 버튼 *Android Only                               대표 차량 이미지
- 현재 배터리량(or 충전 중 상태) + 주행 가능 거리      └                     ┘</t>
        </is>
      </c>
      <c r="N121" s="75">
        <f>IF(COUNTIF(P121:W121,"F")&gt;=1,"FAIL",(IF(COUNTIF(P121:W121,"P")&gt;=1,"PASS",(IF(COUNTIF(P121:W121,"N/T")&gt;=1,"N/T",(IF(COUNTIF(P121:W121,"N/A")&gt;=1,"N/A","-")))))))</f>
        <v/>
      </c>
      <c r="O121" s="120">
        <f>IF(COUNTIF(P121:Q121,"F")&gt;=1,"FAIL",(IF(COUNTIF(P121:Q121,"P")&gt;=1,"PASS",(IF(COUNTIF(P121:Q121,"N/T")&gt;=1,"N/T",(IF(COUNTIF(P121:Q121,"N/A")&gt;=1,"N/A","-")))))))</f>
        <v/>
      </c>
      <c r="P121" s="29" t="inlineStr">
        <is>
          <t>P</t>
        </is>
      </c>
      <c r="Q121" s="29" t="inlineStr">
        <is>
          <t>P</t>
        </is>
      </c>
      <c r="R121" s="81">
        <f>IF(COUNTIF(S121:T121,"F")&gt;=1,"FAIL",(IF(COUNTIF(S121:T121,"P")&gt;=1,"PASS",(IF(COUNTIF(S121:T121,"N/T")&gt;=1,"N/T",(IF(COUNTIF(S121:T121,"N/A")&gt;=1,"N/A","-")))))))</f>
        <v/>
      </c>
      <c r="S121" s="29" t="inlineStr">
        <is>
          <t>P</t>
        </is>
      </c>
      <c r="T121" s="29" t="inlineStr">
        <is>
          <t>P</t>
        </is>
      </c>
      <c r="U121" s="81">
        <f>IF(COUNTIF(V121:W121,"F")&gt;=1,"FAIL",(IF(COUNTIF(V121:W121,"P")&gt;=1,"PASS",(IF(COUNTIF(V121:W121,"N/T")&gt;=1,"N/T",(IF(COUNTIF(V121:W121,"N/A")&gt;=1,"N/A","-")))))))</f>
        <v/>
      </c>
      <c r="V121" s="17" t="inlineStr">
        <is>
          <t>P</t>
        </is>
      </c>
      <c r="W121" s="17" t="inlineStr">
        <is>
          <t>P</t>
        </is>
      </c>
      <c r="X121" s="16" t="n"/>
      <c r="Y121" s="16" t="n"/>
      <c r="Z121" s="18" t="n"/>
      <c r="AA121" s="18" t="n"/>
      <c r="AB121" s="30" t="inlineStr">
        <is>
          <t>실차</t>
        </is>
      </c>
    </row>
    <row r="122" ht="26.4" customHeight="1" s="357">
      <c r="A122" s="108" t="inlineStr">
        <is>
          <t>g_031</t>
        </is>
      </c>
      <c r="B122" s="29" t="inlineStr">
        <is>
          <t>TC_Widget_0024</t>
        </is>
      </c>
      <c r="C122" s="29" t="inlineStr">
        <is>
          <t>Widget</t>
        </is>
      </c>
      <c r="D122" s="29" t="inlineStr">
        <is>
          <t>Common</t>
        </is>
      </c>
      <c r="E122" s="29" t="inlineStr">
        <is>
          <t>위젯 레이아웃</t>
        </is>
      </c>
      <c r="F122" s="29" t="inlineStr">
        <is>
          <t>제어 위젯</t>
        </is>
      </c>
      <c r="G122" s="29" t="inlineStr">
        <is>
          <t>EU</t>
        </is>
      </c>
      <c r="H122" s="29" t="inlineStr">
        <is>
          <t>KOA, HOA, GOA</t>
        </is>
      </c>
      <c r="I122" s="29" t="n">
        <v>5</v>
      </c>
      <c r="J122" s="16" t="n"/>
      <c r="K122" s="16" t="n"/>
      <c r="L122" s="30" t="inlineStr">
        <is>
          <t>1. 위젯 확인
2. 차량 대표 이름 영역 확인</t>
        </is>
      </c>
      <c r="M122" s="30" t="inlineStr">
        <is>
          <t>1. 차량 이름이 영역 넘어간 경우 말줄임 처리되어 표출된다.</t>
        </is>
      </c>
      <c r="N122" s="75">
        <f>IF(COUNTIF(P122:W122,"F")&gt;=1,"FAIL",(IF(COUNTIF(P122:W122,"P")&gt;=1,"PASS",(IF(COUNTIF(P122:W122,"N/T")&gt;=1,"N/T",(IF(COUNTIF(P122:W122,"N/A")&gt;=1,"N/A","-")))))))</f>
        <v/>
      </c>
      <c r="O122" s="120">
        <f>IF(COUNTIF(P122:Q122,"F")&gt;=1,"FAIL",(IF(COUNTIF(P122:Q122,"P")&gt;=1,"PASS",(IF(COUNTIF(P122:Q122,"N/T")&gt;=1,"N/T",(IF(COUNTIF(P122:Q122,"N/A")&gt;=1,"N/A","-")))))))</f>
        <v/>
      </c>
      <c r="P122" s="29" t="inlineStr">
        <is>
          <t>P</t>
        </is>
      </c>
      <c r="Q122" s="29" t="inlineStr">
        <is>
          <t>P</t>
        </is>
      </c>
      <c r="R122" s="120">
        <f>IF(COUNTIF(S122:T122,"F")&gt;=1,"FAIL",(IF(COUNTIF(S122:T122,"P")&gt;=1,"PASS",(IF(COUNTIF(S122:T122,"N/T")&gt;=1,"N/T",(IF(COUNTIF(S122:T122,"N/A")&gt;=1,"N/A","-")))))))</f>
        <v/>
      </c>
      <c r="S122" s="29" t="inlineStr">
        <is>
          <t>P</t>
        </is>
      </c>
      <c r="T122" s="29" t="inlineStr">
        <is>
          <t>P</t>
        </is>
      </c>
      <c r="U122" s="120">
        <f>IF(COUNTIF(V122:W122,"F")&gt;=1,"FAIL",(IF(COUNTIF(V122:W122,"P")&gt;=1,"PASS",(IF(COUNTIF(V122:W122,"N/T")&gt;=1,"N/T",(IF(COUNTIF(V122:W122,"N/A")&gt;=1,"N/A","-")))))))</f>
        <v/>
      </c>
      <c r="V122" s="29" t="inlineStr">
        <is>
          <t>P</t>
        </is>
      </c>
      <c r="W122" s="29" t="inlineStr">
        <is>
          <t>P</t>
        </is>
      </c>
      <c r="X122" s="16" t="n"/>
      <c r="Y122" s="16" t="n"/>
      <c r="Z122" s="39" t="inlineStr">
        <is>
          <t>(공통) 말줄임으로 표출되는 단말 필요</t>
        </is>
      </c>
      <c r="AA122" s="39" t="n"/>
      <c r="AB122" s="30" t="n"/>
    </row>
    <row r="123" ht="105.6" customHeight="1" s="357">
      <c r="A123" s="108" t="inlineStr">
        <is>
          <t>g_032</t>
        </is>
      </c>
      <c r="B123" s="29" t="inlineStr">
        <is>
          <t>TC_Widget_0025</t>
        </is>
      </c>
      <c r="C123" s="29" t="inlineStr">
        <is>
          <t>Widget</t>
        </is>
      </c>
      <c r="D123" s="29" t="inlineStr">
        <is>
          <t>Common</t>
        </is>
      </c>
      <c r="E123" s="29" t="inlineStr">
        <is>
          <t>위젯 레이아웃</t>
        </is>
      </c>
      <c r="F123" s="29" t="inlineStr">
        <is>
          <t>제어 위젯</t>
        </is>
      </c>
      <c r="G123" s="29" t="inlineStr">
        <is>
          <t>EU</t>
        </is>
      </c>
      <c r="H123" s="29" t="inlineStr">
        <is>
          <t>KOA, HOA, GOA</t>
        </is>
      </c>
      <c r="I123" s="29" t="n">
        <v>4</v>
      </c>
      <c r="J123" s="16" t="n"/>
      <c r="K123" s="16" t="n"/>
      <c r="L123" s="30" t="inlineStr">
        <is>
          <t>1. 위젯 확인
2. 상태 업데이트 시간 영역 확인</t>
        </is>
      </c>
      <c r="M123" s="30" t="inlineStr">
        <is>
          <t>1. 차량 상태 받은 시간이 현 시간 대비 얼마나 지났는지 제공된다.
절대 시간으로 표기
오늘: 오전/오후 HH:MM 기준
이전: MM월 DD일 기준
* 사용 맥락 상 일시적으로 어제의 시간을 표시해도 오류 아님
ex) 2024.11.08, 18:46이 상태 최신 시간
: "현재 시간 2024.11.09 00:30 -&gt; "오후 6시 46분 기준"</t>
        </is>
      </c>
      <c r="N123" s="75">
        <f>IF(COUNTIF(P123:W123,"F")&gt;=1,"FAIL",(IF(COUNTIF(P123:W123,"P")&gt;=1,"PASS",(IF(COUNTIF(P123:W123,"N/T")&gt;=1,"N/T",(IF(COUNTIF(P123:W123,"N/A")&gt;=1,"N/A","-")))))))</f>
        <v/>
      </c>
      <c r="O123" s="120">
        <f>IF(COUNTIF(P123:Q123,"F")&gt;=1,"FAIL",(IF(COUNTIF(P123:Q123,"P")&gt;=1,"PASS",(IF(COUNTIF(P123:Q123,"N/T")&gt;=1,"N/T",(IF(COUNTIF(P123:Q123,"N/A")&gt;=1,"N/A","-")))))))</f>
        <v/>
      </c>
      <c r="P123" s="29" t="inlineStr">
        <is>
          <t>P</t>
        </is>
      </c>
      <c r="Q123" s="29" t="inlineStr">
        <is>
          <t>P</t>
        </is>
      </c>
      <c r="R123" s="120">
        <f>IF(COUNTIF(S123:T123,"F")&gt;=1,"FAIL",(IF(COUNTIF(S123:T123,"P")&gt;=1,"PASS",(IF(COUNTIF(S123:T123,"N/T")&gt;=1,"N/T",(IF(COUNTIF(S123:T123,"N/A")&gt;=1,"N/A","-")))))))</f>
        <v/>
      </c>
      <c r="S123" s="29" t="inlineStr">
        <is>
          <t>P</t>
        </is>
      </c>
      <c r="T123" s="29" t="inlineStr">
        <is>
          <t>P</t>
        </is>
      </c>
      <c r="U123" s="120">
        <f>IF(COUNTIF(V123:W123,"F")&gt;=1,"FAIL",(IF(COUNTIF(V123:W123,"P")&gt;=1,"PASS",(IF(COUNTIF(V123:W123,"N/T")&gt;=1,"N/T",(IF(COUNTIF(V123:W123,"N/A")&gt;=1,"N/A","-")))))))</f>
        <v/>
      </c>
      <c r="V123" s="29" t="inlineStr">
        <is>
          <t>P</t>
        </is>
      </c>
      <c r="W123" s="29" t="inlineStr">
        <is>
          <t>P</t>
        </is>
      </c>
      <c r="X123" s="16" t="n"/>
      <c r="Y123" s="16" t="n"/>
      <c r="Z123" s="18" t="n"/>
      <c r="AA123" s="18" t="n"/>
      <c r="AB123" s="30" t="inlineStr">
        <is>
          <t>TASK</t>
        </is>
      </c>
    </row>
    <row r="124" ht="39.6" customHeight="1" s="357">
      <c r="A124" s="108" t="inlineStr">
        <is>
          <t>g_033</t>
        </is>
      </c>
      <c r="B124" s="29" t="inlineStr">
        <is>
          <t>TC_Widget_0026</t>
        </is>
      </c>
      <c r="C124" s="29" t="inlineStr">
        <is>
          <t>Widget</t>
        </is>
      </c>
      <c r="D124" s="29" t="inlineStr">
        <is>
          <t>Common</t>
        </is>
      </c>
      <c r="E124" s="29" t="inlineStr">
        <is>
          <t>위젯 레이아웃</t>
        </is>
      </c>
      <c r="F124" s="29" t="inlineStr">
        <is>
          <t>제어 위젯</t>
        </is>
      </c>
      <c r="G124" s="29" t="inlineStr">
        <is>
          <t>EU</t>
        </is>
      </c>
      <c r="H124" s="29" t="inlineStr">
        <is>
          <t>KOA, HOA, GOA</t>
        </is>
      </c>
      <c r="I124" s="29" t="n">
        <v>5</v>
      </c>
      <c r="J124" s="16" t="n"/>
      <c r="K124" s="30" t="inlineStr">
        <is>
          <t>1. EV 차량</t>
        </is>
      </c>
      <c r="L124" s="30" t="inlineStr">
        <is>
          <t>1. 위젯 확인
2. 현재 배터리량 영역 확인</t>
        </is>
      </c>
      <c r="M124" s="30" t="inlineStr">
        <is>
          <t xml:space="preserve">1. (Default) 아이콘 + N% (0~100%) 표출된다.
* 배터리량 정보 못불러온 경우 "--%" 표시 </t>
        </is>
      </c>
      <c r="N124" s="75">
        <f>IF(COUNTIF(P124:W124,"F")&gt;=1,"FAIL",(IF(COUNTIF(P124:W124,"P")&gt;=1,"PASS",(IF(COUNTIF(P124:W124,"N/T")&gt;=1,"N/T",(IF(COUNTIF(P124:W124,"N/A")&gt;=1,"N/A","-")))))))</f>
        <v/>
      </c>
      <c r="O124" s="120">
        <f>IF(COUNTIF(P124:Q124,"F")&gt;=1,"FAIL",(IF(COUNTIF(P124:Q124,"P")&gt;=1,"PASS",(IF(COUNTIF(P124:Q124,"N/T")&gt;=1,"N/T",(IF(COUNTIF(P124:Q124,"N/A")&gt;=1,"N/A","-")))))))</f>
        <v/>
      </c>
      <c r="P124" s="29" t="inlineStr">
        <is>
          <t>P</t>
        </is>
      </c>
      <c r="Q124" s="29" t="inlineStr">
        <is>
          <t>P</t>
        </is>
      </c>
      <c r="R124" s="120">
        <f>IF(COUNTIF(S124:T124,"F")&gt;=1,"FAIL",(IF(COUNTIF(S124:T124,"P")&gt;=1,"PASS",(IF(COUNTIF(S124:T124,"N/T")&gt;=1,"N/T",(IF(COUNTIF(S124:T124,"N/A")&gt;=1,"N/A","-")))))))</f>
        <v/>
      </c>
      <c r="S124" s="29" t="inlineStr">
        <is>
          <t>P</t>
        </is>
      </c>
      <c r="T124" s="29" t="inlineStr">
        <is>
          <t>P</t>
        </is>
      </c>
      <c r="U124" s="120">
        <f>IF(COUNTIF(V124:W124,"F")&gt;=1,"FAIL",(IF(COUNTIF(V124:W124,"P")&gt;=1,"PASS",(IF(COUNTIF(V124:W124,"N/T")&gt;=1,"N/T",(IF(COUNTIF(V124:W124,"N/A")&gt;=1,"N/A","-")))))))</f>
        <v/>
      </c>
      <c r="V124" s="29" t="inlineStr">
        <is>
          <t>P</t>
        </is>
      </c>
      <c r="W124" s="29" t="inlineStr">
        <is>
          <t>P</t>
        </is>
      </c>
      <c r="X124" s="16" t="n"/>
      <c r="Y124" s="16" t="n"/>
      <c r="Z124" s="18" t="n"/>
      <c r="AA124" s="18" t="n"/>
      <c r="AB124" s="16" t="n"/>
    </row>
    <row r="125" ht="26.4" customHeight="1" s="357">
      <c r="A125" s="108" t="inlineStr">
        <is>
          <t>g_034</t>
        </is>
      </c>
      <c r="B125" s="29" t="inlineStr">
        <is>
          <t>TC_Widget_0027</t>
        </is>
      </c>
      <c r="C125" s="29" t="inlineStr">
        <is>
          <t>Widget</t>
        </is>
      </c>
      <c r="D125" s="29" t="inlineStr">
        <is>
          <t>Common</t>
        </is>
      </c>
      <c r="E125" s="29" t="inlineStr">
        <is>
          <t>위젯 레이아웃</t>
        </is>
      </c>
      <c r="F125" s="29" t="inlineStr">
        <is>
          <t>제어 위젯</t>
        </is>
      </c>
      <c r="G125" s="29" t="inlineStr">
        <is>
          <t>EU</t>
        </is>
      </c>
      <c r="H125" s="29" t="inlineStr">
        <is>
          <t>KOA, HOA, GOA</t>
        </is>
      </c>
      <c r="I125" s="29" t="n">
        <v>3</v>
      </c>
      <c r="J125" s="16" t="n"/>
      <c r="K125" s="30" t="inlineStr">
        <is>
          <t>1. EV 차량
2. 충전 중 상태</t>
        </is>
      </c>
      <c r="L125" s="30" t="inlineStr">
        <is>
          <t>1. 위젯 확인
2. 현재 배터리량 영역 확인</t>
        </is>
      </c>
      <c r="M125" s="30" t="inlineStr">
        <is>
          <t>1. 충전중 아이콘 + N% (0~100%) 표출된다.</t>
        </is>
      </c>
      <c r="N125" s="75">
        <f>IF(COUNTIF(P125:W125,"F")&gt;=1,"FAIL",(IF(COUNTIF(P125:W125,"P")&gt;=1,"PASS",(IF(COUNTIF(P125:W125,"N/T")&gt;=1,"N/T",(IF(COUNTIF(P125:W125,"N/A")&gt;=1,"N/A","-")))))))</f>
        <v/>
      </c>
      <c r="O125" s="120">
        <f>IF(COUNTIF(P125:Q125,"F")&gt;=1,"FAIL",(IF(COUNTIF(P125:Q125,"P")&gt;=1,"PASS",(IF(COUNTIF(P125:Q125,"N/T")&gt;=1,"N/T",(IF(COUNTIF(P125:Q125,"N/A")&gt;=1,"N/A","-")))))))</f>
        <v/>
      </c>
      <c r="P125" s="29" t="inlineStr">
        <is>
          <t>P</t>
        </is>
      </c>
      <c r="Q125" s="29" t="inlineStr">
        <is>
          <t>P</t>
        </is>
      </c>
      <c r="R125" s="120">
        <f>IF(COUNTIF(S125:T125,"F")&gt;=1,"FAIL",(IF(COUNTIF(S125:T125,"P")&gt;=1,"PASS",(IF(COUNTIF(S125:T125,"N/T")&gt;=1,"N/T",(IF(COUNTIF(S125:T125,"N/A")&gt;=1,"N/A","-")))))))</f>
        <v/>
      </c>
      <c r="S125" s="29" t="inlineStr">
        <is>
          <t>P</t>
        </is>
      </c>
      <c r="T125" s="29" t="inlineStr">
        <is>
          <t>P</t>
        </is>
      </c>
      <c r="U125" s="120">
        <f>IF(COUNTIF(V125:W125,"F")&gt;=1,"FAIL",(IF(COUNTIF(V125:W125,"P")&gt;=1,"PASS",(IF(COUNTIF(V125:W125,"N/T")&gt;=1,"N/T",(IF(COUNTIF(V125:W125,"N/A")&gt;=1,"N/A","-")))))))</f>
        <v/>
      </c>
      <c r="V125" s="29" t="inlineStr">
        <is>
          <t>P</t>
        </is>
      </c>
      <c r="W125" s="29" t="inlineStr">
        <is>
          <t>P</t>
        </is>
      </c>
      <c r="X125" s="16" t="n"/>
      <c r="Y125" s="16" t="n"/>
      <c r="Z125" s="18" t="n"/>
      <c r="AA125" s="39" t="n"/>
      <c r="AB125" s="30" t="inlineStr">
        <is>
          <t>실차, Proxy</t>
        </is>
      </c>
    </row>
    <row r="126" ht="39.6" customHeight="1" s="357">
      <c r="A126" s="108" t="inlineStr">
        <is>
          <t>h_001</t>
        </is>
      </c>
      <c r="B126" s="29" t="inlineStr">
        <is>
          <t>TC_Widget_0028</t>
        </is>
      </c>
      <c r="C126" s="54" t="inlineStr">
        <is>
          <t>Widget</t>
        </is>
      </c>
      <c r="D126" s="54" t="inlineStr">
        <is>
          <t>Common</t>
        </is>
      </c>
      <c r="E126" s="54" t="inlineStr">
        <is>
          <t>위젯 레이아웃</t>
        </is>
      </c>
      <c r="F126" s="54" t="inlineStr">
        <is>
          <t>제어 위젯</t>
        </is>
      </c>
      <c r="G126" s="54" t="inlineStr">
        <is>
          <t>EU</t>
        </is>
      </c>
      <c r="H126" s="29" t="inlineStr">
        <is>
          <t>KOA, HOA, GOA</t>
        </is>
      </c>
      <c r="I126" s="54" t="n">
        <v>3</v>
      </c>
      <c r="J126" s="16" t="n"/>
      <c r="K126" s="31" t="inlineStr">
        <is>
          <t>1. EV 차량
2. V2L/V2X 실행 중 상태</t>
        </is>
      </c>
      <c r="L126" s="31" t="inlineStr">
        <is>
          <t>1. 위젯 확인
2. 현재 배터리량 영역 확인</t>
        </is>
      </c>
      <c r="M126" s="31" t="inlineStr">
        <is>
          <t>1. V2L/V2X 실행 중 아이콘 + N% (0~100%) 표출된다.</t>
        </is>
      </c>
      <c r="N126" s="103">
        <f>IF(COUNTIF(P126:W126,"F")&gt;=1,"FAIL",(IF(COUNTIF(P126:W126,"P")&gt;=1,"PASS",(IF(COUNTIF(P126:W126,"N/T")&gt;=1,"N/T",(IF(COUNTIF(P126:W126,"N/A")&gt;=1,"N/A","-")))))))</f>
        <v/>
      </c>
      <c r="O126" s="120">
        <f>IF(COUNTIF(P126:Q126,"F")&gt;=1,"FAIL",(IF(COUNTIF(P126:Q126,"P")&gt;=1,"PASS",(IF(COUNTIF(P126:Q126,"N/T")&gt;=1,"N/T",(IF(COUNTIF(P126:Q126,"N/A")&gt;=1,"N/A","-")))))))</f>
        <v/>
      </c>
      <c r="P126" s="29" t="inlineStr">
        <is>
          <t>N/A</t>
        </is>
      </c>
      <c r="Q126" s="29" t="inlineStr">
        <is>
          <t>N/A</t>
        </is>
      </c>
      <c r="R126" s="120">
        <f>IF(COUNTIF(S126:T126,"F")&gt;=1,"FAIL",(IF(COUNTIF(S126:T126,"P")&gt;=1,"PASS",(IF(COUNTIF(S126:T126,"N/T")&gt;=1,"N/T",(IF(COUNTIF(S126:T126,"N/A")&gt;=1,"N/A","-")))))))</f>
        <v/>
      </c>
      <c r="S126" s="29" t="inlineStr">
        <is>
          <t>N/A</t>
        </is>
      </c>
      <c r="T126" s="29" t="inlineStr">
        <is>
          <t>N/A</t>
        </is>
      </c>
      <c r="U126" s="120">
        <f>IF(COUNTIF(V126:W126,"F")&gt;=1,"FAIL",(IF(COUNTIF(V126:W126,"P")&gt;=1,"PASS",(IF(COUNTIF(V126:W126,"N/T")&gt;=1,"N/T",(IF(COUNTIF(V126:W126,"N/A")&gt;=1,"N/A","-")))))))</f>
        <v/>
      </c>
      <c r="V126" s="29" t="inlineStr">
        <is>
          <t>N/A</t>
        </is>
      </c>
      <c r="W126" s="29" t="inlineStr">
        <is>
          <t>N/A</t>
        </is>
      </c>
      <c r="X126" s="29" t="inlineStr">
        <is>
          <t>SPAQA-20188</t>
        </is>
      </c>
      <c r="Y126" s="16" t="n"/>
      <c r="Z126" s="39" t="inlineStr">
        <is>
          <t>중복 TC</t>
        </is>
      </c>
      <c r="AA126" s="39" t="inlineStr">
        <is>
          <t>사양 아님(N/A)</t>
        </is>
      </c>
      <c r="AB126" s="30" t="inlineStr">
        <is>
          <t>실차, 삭제</t>
        </is>
      </c>
    </row>
    <row r="127" ht="39.6" customHeight="1" s="357">
      <c r="A127" s="108" t="inlineStr">
        <is>
          <t>h_002</t>
        </is>
      </c>
      <c r="B127" s="152" t="inlineStr">
        <is>
          <t>TC_Widget_0029</t>
        </is>
      </c>
      <c r="C127" s="54" t="inlineStr">
        <is>
          <t>Widget</t>
        </is>
      </c>
      <c r="D127" s="54" t="inlineStr">
        <is>
          <t>Common</t>
        </is>
      </c>
      <c r="E127" s="54" t="inlineStr">
        <is>
          <t>위젯 레이아웃</t>
        </is>
      </c>
      <c r="F127" s="54" t="inlineStr">
        <is>
          <t>제어 위젯</t>
        </is>
      </c>
      <c r="G127" s="54" t="inlineStr">
        <is>
          <t>EU</t>
        </is>
      </c>
      <c r="H127" s="29" t="inlineStr">
        <is>
          <t>KOA, HOA, GOA</t>
        </is>
      </c>
      <c r="I127" s="54" t="n">
        <v>5</v>
      </c>
      <c r="J127" s="16" t="n"/>
      <c r="K127" s="31" t="inlineStr">
        <is>
          <t>1. EV 차량
2. 배터리 컨디셔닝 중 상태</t>
        </is>
      </c>
      <c r="L127" s="31" t="inlineStr">
        <is>
          <t>1. 위젯 확인
2. 현재 배터리량 영역 확인</t>
        </is>
      </c>
      <c r="M127" s="31" t="inlineStr">
        <is>
          <t>1. 배터리 컨디셔닝 중 아이콘 + N% (0~100%) 표출된다.</t>
        </is>
      </c>
      <c r="N127" s="103">
        <f>IF(COUNTIF(P127:W127,"F")&gt;=1,"FAIL",(IF(COUNTIF(P127:W127,"P")&gt;=1,"PASS",(IF(COUNTIF(P127:W127,"N/T")&gt;=1,"N/T",(IF(COUNTIF(P127:W127,"N/A")&gt;=1,"N/A","-")))))))</f>
        <v/>
      </c>
      <c r="O127" s="120">
        <f>IF(COUNTIF(P127:Q127,"F")&gt;=1,"FAIL",(IF(COUNTIF(P127:Q127,"P")&gt;=1,"PASS",(IF(COUNTIF(P127:Q127,"N/T")&gt;=1,"N/T",(IF(COUNTIF(P127:Q127,"N/A")&gt;=1,"N/A","-")))))))</f>
        <v/>
      </c>
      <c r="P127" s="29" t="inlineStr">
        <is>
          <t>N/A</t>
        </is>
      </c>
      <c r="Q127" s="29" t="inlineStr">
        <is>
          <t>N/A</t>
        </is>
      </c>
      <c r="R127" s="120">
        <f>IF(COUNTIF(S127:T127,"F")&gt;=1,"FAIL",(IF(COUNTIF(S127:T127,"P")&gt;=1,"PASS",(IF(COUNTIF(S127:T127,"N/T")&gt;=1,"N/T",(IF(COUNTIF(S127:T127,"N/A")&gt;=1,"N/A","-")))))))</f>
        <v/>
      </c>
      <c r="S127" s="29" t="inlineStr">
        <is>
          <t>N/A</t>
        </is>
      </c>
      <c r="T127" s="29" t="inlineStr">
        <is>
          <t>N/A</t>
        </is>
      </c>
      <c r="U127" s="120">
        <f>IF(COUNTIF(V127:W127,"F")&gt;=1,"FAIL",(IF(COUNTIF(V127:W127,"P")&gt;=1,"PASS",(IF(COUNTIF(V127:W127,"N/T")&gt;=1,"N/T",(IF(COUNTIF(V127:W127,"N/A")&gt;=1,"N/A","-")))))))</f>
        <v/>
      </c>
      <c r="V127" s="29" t="inlineStr">
        <is>
          <t>N/A</t>
        </is>
      </c>
      <c r="W127" s="29" t="inlineStr">
        <is>
          <t>N/A</t>
        </is>
      </c>
      <c r="X127" s="16" t="n"/>
      <c r="Y127" s="16" t="n"/>
      <c r="Z127" s="39" t="inlineStr">
        <is>
          <t>중복 TC</t>
        </is>
      </c>
      <c r="AA127" s="39" t="inlineStr">
        <is>
          <t>사양 아님(N/A)</t>
        </is>
      </c>
      <c r="AB127" s="30" t="inlineStr">
        <is>
          <t>삭제</t>
        </is>
      </c>
    </row>
    <row r="128" ht="66" customHeight="1" s="357">
      <c r="A128" s="108" t="inlineStr">
        <is>
          <t>h_003</t>
        </is>
      </c>
      <c r="B128" s="29" t="inlineStr">
        <is>
          <t>TC_Widget_0030</t>
        </is>
      </c>
      <c r="C128" s="29" t="inlineStr">
        <is>
          <t>Widget</t>
        </is>
      </c>
      <c r="D128" s="29" t="inlineStr">
        <is>
          <t>Common</t>
        </is>
      </c>
      <c r="E128" s="29" t="inlineStr">
        <is>
          <t>위젯 레이아웃</t>
        </is>
      </c>
      <c r="F128" s="29" t="inlineStr">
        <is>
          <t>제어 위젯</t>
        </is>
      </c>
      <c r="G128" s="29" t="inlineStr">
        <is>
          <t>EU</t>
        </is>
      </c>
      <c r="H128" s="29" t="inlineStr">
        <is>
          <t>KOA, HOA, GOA</t>
        </is>
      </c>
      <c r="I128" s="29" t="n">
        <v>4</v>
      </c>
      <c r="J128" s="16" t="n"/>
      <c r="K128" s="16" t="n"/>
      <c r="L128" s="30" t="inlineStr">
        <is>
          <t>1. 위젯 확인
2. 주행 가능 거리 영역 확인</t>
        </is>
      </c>
      <c r="M128" s="30" t="inlineStr">
        <is>
          <t>1. 아이콘 + Nkm (0~999km) 
2. 1,000km 이상일 때 "999 + km" 표출
3. 1,000mile 이상일 때 "999 + mile" 표출
* 배터리량 정보 못불러온 경우"--km" "--mile" 표시</t>
        </is>
      </c>
      <c r="N128" s="75">
        <f>IF(COUNTIF(P128:W128,"F")&gt;=1,"FAIL",(IF(COUNTIF(P128:W128,"P")&gt;=1,"PASS",(IF(COUNTIF(P128:W128,"N/T")&gt;=1,"N/T",(IF(COUNTIF(P128:W128,"N/A")&gt;=1,"N/A","-")))))))</f>
        <v/>
      </c>
      <c r="O128" s="120">
        <f>IF(COUNTIF(P128:Q128,"F")&gt;=1,"FAIL",(IF(COUNTIF(P128:Q128,"P")&gt;=1,"PASS",(IF(COUNTIF(P128:Q128,"N/T")&gt;=1,"N/T",(IF(COUNTIF(P128:Q128,"N/A")&gt;=1,"N/A","-")))))))</f>
        <v/>
      </c>
      <c r="P128" s="29" t="inlineStr">
        <is>
          <t>P</t>
        </is>
      </c>
      <c r="Q128" s="29" t="inlineStr">
        <is>
          <t>P</t>
        </is>
      </c>
      <c r="R128" s="120">
        <f>IF(COUNTIF(S128:T128,"F")&gt;=1,"FAIL",(IF(COUNTIF(S128:T128,"P")&gt;=1,"PASS",(IF(COUNTIF(S128:T128,"N/T")&gt;=1,"N/T",(IF(COUNTIF(S128:T128,"N/A")&gt;=1,"N/A","-")))))))</f>
        <v/>
      </c>
      <c r="S128" s="29" t="inlineStr">
        <is>
          <t>P</t>
        </is>
      </c>
      <c r="T128" s="29" t="inlineStr">
        <is>
          <t>P</t>
        </is>
      </c>
      <c r="U128" s="120">
        <f>IF(COUNTIF(V128:W128,"F")&gt;=1,"FAIL",(IF(COUNTIF(V128:W128,"P")&gt;=1,"PASS",(IF(COUNTIF(V128:W128,"N/T")&gt;=1,"N/T",(IF(COUNTIF(V128:W128,"N/A")&gt;=1,"N/A","-")))))))</f>
        <v/>
      </c>
      <c r="V128" s="29" t="inlineStr">
        <is>
          <t>P</t>
        </is>
      </c>
      <c r="W128" s="29" t="inlineStr">
        <is>
          <t>P</t>
        </is>
      </c>
      <c r="X128" s="29" t="inlineStr">
        <is>
          <t>SPAQA-20202</t>
        </is>
      </c>
      <c r="Y128" s="29" t="n"/>
      <c r="Z128" s="18" t="n"/>
      <c r="AA128" s="18" t="n"/>
      <c r="AB128" s="16" t="n"/>
    </row>
    <row r="129" ht="39.6" customHeight="1" s="357">
      <c r="A129" s="108" t="inlineStr">
        <is>
          <t>i_001</t>
        </is>
      </c>
      <c r="B129" s="29" t="inlineStr">
        <is>
          <t>TC_Widget_0031</t>
        </is>
      </c>
      <c r="C129" s="29" t="inlineStr">
        <is>
          <t>Widget</t>
        </is>
      </c>
      <c r="D129" s="29" t="inlineStr">
        <is>
          <t>Common</t>
        </is>
      </c>
      <c r="E129" s="29" t="inlineStr">
        <is>
          <t>위젯 레이아웃</t>
        </is>
      </c>
      <c r="F129" s="29" t="inlineStr">
        <is>
          <t>제어 위젯</t>
        </is>
      </c>
      <c r="G129" s="29" t="inlineStr">
        <is>
          <t>EU</t>
        </is>
      </c>
      <c r="H129" s="29" t="inlineStr">
        <is>
          <t>KOA, HOA, GOA</t>
        </is>
      </c>
      <c r="I129" s="29" t="n">
        <v>4</v>
      </c>
      <c r="J129" s="16" t="n"/>
      <c r="K129" s="16" t="n"/>
      <c r="L129" s="30" t="inlineStr">
        <is>
          <t>1. 위젯 확인
2. 대표 차량 이미지 확인</t>
        </is>
      </c>
      <c r="M129" s="30" t="inlineStr">
        <is>
          <t>1. 차량 색깔에 맞는 이미지 표시
* 차량 이미지 못불러온 경우 실루엣 차량 이미지 제공</t>
        </is>
      </c>
      <c r="N129" s="75">
        <f>IF(COUNTIF(P129:W129,"F")&gt;=1,"FAIL",(IF(COUNTIF(P129:W129,"P")&gt;=1,"PASS",(IF(COUNTIF(P129:W129,"N/T")&gt;=1,"N/T",(IF(COUNTIF(P129:W129,"N/A")&gt;=1,"N/A","-")))))))</f>
        <v/>
      </c>
      <c r="O129" s="120">
        <f>IF(COUNTIF(P129:Q129,"F")&gt;=1,"FAIL",(IF(COUNTIF(P129:Q129,"P")&gt;=1,"PASS",(IF(COUNTIF(P129:Q129,"N/T")&gt;=1,"N/T",(IF(COUNTIF(P129:Q129,"N/A")&gt;=1,"N/A","-")))))))</f>
        <v/>
      </c>
      <c r="P129" s="29" t="inlineStr">
        <is>
          <t>P</t>
        </is>
      </c>
      <c r="Q129" s="29" t="inlineStr">
        <is>
          <t>P</t>
        </is>
      </c>
      <c r="R129" s="120">
        <f>IF(COUNTIF(S129:T129,"F")&gt;=1,"FAIL",(IF(COUNTIF(S129:T129,"P")&gt;=1,"PASS",(IF(COUNTIF(S129:T129,"N/T")&gt;=1,"N/T",(IF(COUNTIF(S129:T129,"N/A")&gt;=1,"N/A","-")))))))</f>
        <v/>
      </c>
      <c r="S129" s="29" t="inlineStr">
        <is>
          <t>P</t>
        </is>
      </c>
      <c r="T129" s="29" t="inlineStr">
        <is>
          <t>P</t>
        </is>
      </c>
      <c r="U129" s="120">
        <f>IF(COUNTIF(V129:W129,"F")&gt;=1,"FAIL",(IF(COUNTIF(V129:W129,"P")&gt;=1,"PASS",(IF(COUNTIF(V129:W129,"N/T")&gt;=1,"N/T",(IF(COUNTIF(V129:W129,"N/A")&gt;=1,"N/A","-")))))))</f>
        <v/>
      </c>
      <c r="V129" s="29" t="inlineStr">
        <is>
          <t>P</t>
        </is>
      </c>
      <c r="W129" s="29" t="inlineStr">
        <is>
          <t>P</t>
        </is>
      </c>
      <c r="X129" s="29" t="inlineStr">
        <is>
          <t>SPAQA-25404
SPAQA-25412
SPAQA-25403</t>
        </is>
      </c>
      <c r="Y129" s="17" t="n"/>
      <c r="Z129" s="18" t="n"/>
      <c r="AA129" s="18" t="n"/>
      <c r="AB129" s="16" t="n"/>
    </row>
    <row r="130" ht="26.4" customHeight="1" s="357">
      <c r="A130" s="108" t="inlineStr">
        <is>
          <t>j_001</t>
        </is>
      </c>
      <c r="B130" s="29" t="inlineStr">
        <is>
          <t>TC_Widget_0032</t>
        </is>
      </c>
      <c r="C130" s="29" t="inlineStr">
        <is>
          <t>Widget</t>
        </is>
      </c>
      <c r="D130" s="29" t="inlineStr">
        <is>
          <t>Common</t>
        </is>
      </c>
      <c r="E130" s="29" t="inlineStr">
        <is>
          <t>위젯 레이아웃</t>
        </is>
      </c>
      <c r="F130" s="29" t="inlineStr">
        <is>
          <t>제어 위젯</t>
        </is>
      </c>
      <c r="G130" s="29" t="inlineStr">
        <is>
          <t>EU</t>
        </is>
      </c>
      <c r="H130" s="29" t="inlineStr">
        <is>
          <t>KOA, HOA, GOA</t>
        </is>
      </c>
      <c r="I130" s="29" t="n">
        <v>4</v>
      </c>
      <c r="J130" s="16" t="n"/>
      <c r="K130" s="16" t="n"/>
      <c r="L130" s="30" t="inlineStr">
        <is>
          <t>1. 위젯 확인
2. 제어 버튼 영역 확인</t>
        </is>
      </c>
      <c r="M130" s="30" t="inlineStr">
        <is>
          <t xml:space="preserve">1. 앱 모드별 최대 4개 제공
2. 표시 우선순위는 핸들레이어와 동일 </t>
        </is>
      </c>
      <c r="N130" s="75">
        <f>IF(COUNTIF(P130:W130,"F")&gt;=1,"FAIL",(IF(COUNTIF(P130:W130,"P")&gt;=1,"PASS",(IF(COUNTIF(P130:W130,"N/T")&gt;=1,"N/T",(IF(COUNTIF(P130:W130,"N/A")&gt;=1,"N/A","-")))))))</f>
        <v/>
      </c>
      <c r="O130" s="120">
        <f>IF(COUNTIF(P130:Q130,"F")&gt;=1,"FAIL",(IF(COUNTIF(P130:Q130,"P")&gt;=1,"PASS",(IF(COUNTIF(P130:Q130,"N/T")&gt;=1,"N/T",(IF(COUNTIF(P130:Q130,"N/A")&gt;=1,"N/A","-")))))))</f>
        <v/>
      </c>
      <c r="P130" s="29" t="inlineStr">
        <is>
          <t>P</t>
        </is>
      </c>
      <c r="Q130" s="29" t="inlineStr">
        <is>
          <t>P</t>
        </is>
      </c>
      <c r="R130" s="120">
        <f>IF(COUNTIF(S130:T130,"F")&gt;=1,"FAIL",(IF(COUNTIF(S130:T130,"P")&gt;=1,"PASS",(IF(COUNTIF(S130:T130,"N/T")&gt;=1,"N/T",(IF(COUNTIF(S130:T130,"N/A")&gt;=1,"N/A","-")))))))</f>
        <v/>
      </c>
      <c r="S130" s="29" t="inlineStr">
        <is>
          <t>P</t>
        </is>
      </c>
      <c r="T130" s="29" t="inlineStr">
        <is>
          <t>P</t>
        </is>
      </c>
      <c r="U130" s="120">
        <f>IF(COUNTIF(V130:W130,"F")&gt;=1,"FAIL",(IF(COUNTIF(V130:W130,"P")&gt;=1,"PASS",(IF(COUNTIF(V130:W130,"N/T")&gt;=1,"N/T",(IF(COUNTIF(V130:W130,"N/A")&gt;=1,"N/A","-")))))))</f>
        <v/>
      </c>
      <c r="V130" s="29" t="inlineStr">
        <is>
          <t>P</t>
        </is>
      </c>
      <c r="W130" s="29" t="inlineStr">
        <is>
          <t>P</t>
        </is>
      </c>
      <c r="X130" s="29" t="inlineStr">
        <is>
          <t>SPAQA-24740</t>
        </is>
      </c>
      <c r="Y130" s="16" t="n"/>
      <c r="Z130" s="18" t="n"/>
      <c r="AA130" s="18" t="n"/>
      <c r="AB130" s="16" t="n"/>
    </row>
    <row r="131" ht="26.4" customHeight="1" s="357">
      <c r="A131" s="268" t="n"/>
      <c r="B131" s="54" t="inlineStr">
        <is>
          <t>TC_Widget_0033</t>
        </is>
      </c>
      <c r="C131" s="54" t="inlineStr">
        <is>
          <t>Widget</t>
        </is>
      </c>
      <c r="D131" s="54" t="inlineStr">
        <is>
          <t>Android</t>
        </is>
      </c>
      <c r="E131" s="54" t="inlineStr">
        <is>
          <t>공통 (Android)</t>
        </is>
      </c>
      <c r="F131" s="54" t="inlineStr">
        <is>
          <t>상태 별 위젯_공통</t>
        </is>
      </c>
      <c r="G131" s="54" t="inlineStr">
        <is>
          <t>KR, EU, NA</t>
        </is>
      </c>
      <c r="H131" s="54" t="inlineStr">
        <is>
          <t>KOA, HOA, GOA</t>
        </is>
      </c>
      <c r="I131" s="54" t="n">
        <v>4</v>
      </c>
      <c r="J131" s="31" t="inlineStr">
        <is>
          <t>1. 안내문구 노출 상태</t>
        </is>
      </c>
      <c r="K131" s="31" t="n"/>
      <c r="L131" s="154" t="inlineStr">
        <is>
          <t>1. 위젯 내 안내문구 영역 Tap</t>
        </is>
      </c>
      <c r="M131" s="154" t="inlineStr">
        <is>
          <t>1. App 호출</t>
        </is>
      </c>
      <c r="N131" s="96">
        <f>IF(COUNTIF(P131:W131,"F")&gt;=1,"FAIL",(IF(COUNTIF(P131:W131,"P")&gt;=1,"PASS",(IF(COUNTIF(P131:W131,"N/T")&gt;=1,"N/T",(IF(COUNTIF(P131:W131,"N/A")&gt;=1,"N/A","-")))))))</f>
        <v/>
      </c>
      <c r="O131" s="120">
        <f>IF(COUNTIF(P131:Q131,"F")&gt;=1,"FAIL",(IF(COUNTIF(P131:Q131,"P")&gt;=1,"PASS",(IF(COUNTIF(P131:Q131,"N/T")&gt;=1,"N/T",(IF(COUNTIF(P131:Q131,"N/A")&gt;=1,"N/A","-")))))))</f>
        <v/>
      </c>
      <c r="P131" s="29" t="inlineStr">
        <is>
          <t>N/A</t>
        </is>
      </c>
      <c r="Q131" s="29" t="inlineStr">
        <is>
          <t>N/A</t>
        </is>
      </c>
      <c r="R131" s="120">
        <f>IF(COUNTIF(S131:T131,"F")&gt;=1,"FAIL",(IF(COUNTIF(S131:T131,"P")&gt;=1,"PASS",(IF(COUNTIF(S131:T131,"N/T")&gt;=1,"N/T",(IF(COUNTIF(S131:T131,"N/A")&gt;=1,"N/A","-")))))))</f>
        <v/>
      </c>
      <c r="S131" s="29" t="inlineStr">
        <is>
          <t>N/A</t>
        </is>
      </c>
      <c r="T131" s="29" t="inlineStr">
        <is>
          <t>N/A</t>
        </is>
      </c>
      <c r="U131" s="120">
        <f>IF(COUNTIF(V131:W131,"F")&gt;=1,"FAIL",(IF(COUNTIF(V131:W131,"P")&gt;=1,"PASS",(IF(COUNTIF(V131:W131,"N/T")&gt;=1,"N/T",(IF(COUNTIF(V131:W131,"N/A")&gt;=1,"N/A","-")))))))</f>
        <v/>
      </c>
      <c r="V131" s="29" t="inlineStr">
        <is>
          <t>N/A</t>
        </is>
      </c>
      <c r="W131" s="29" t="inlineStr">
        <is>
          <t>N/A</t>
        </is>
      </c>
      <c r="X131" s="30" t="n"/>
      <c r="Y131" s="30" t="n"/>
      <c r="Z131" s="39" t="inlineStr">
        <is>
          <t>중복 TC</t>
        </is>
      </c>
      <c r="AA131" s="18" t="n"/>
      <c r="AB131" s="30" t="inlineStr">
        <is>
          <t>삭제</t>
        </is>
      </c>
    </row>
    <row r="132" ht="39.6" customHeight="1" s="357">
      <c r="A132" s="268" t="n"/>
      <c r="B132" s="29" t="inlineStr">
        <is>
          <t>TC_Widget_0034</t>
        </is>
      </c>
      <c r="C132" s="29" t="inlineStr">
        <is>
          <t>Widget</t>
        </is>
      </c>
      <c r="D132" s="29" t="inlineStr">
        <is>
          <t>Android</t>
        </is>
      </c>
      <c r="E132" s="29" t="inlineStr">
        <is>
          <t>공통 (Android)</t>
        </is>
      </c>
      <c r="F132" s="29" t="inlineStr">
        <is>
          <t>상태 별 위젯_컨트롤</t>
        </is>
      </c>
      <c r="G132" s="29" t="inlineStr">
        <is>
          <t>KR, EU, NA</t>
        </is>
      </c>
      <c r="H132" s="29" t="inlineStr">
        <is>
          <t>KOA, HOA, GOA</t>
        </is>
      </c>
      <c r="I132" s="29" t="n">
        <v>5</v>
      </c>
      <c r="J132" s="30" t="inlineStr">
        <is>
          <t>1. App 이용 불가 상태</t>
        </is>
      </c>
      <c r="K132" s="30" t="n"/>
      <c r="L132" s="64" t="inlineStr">
        <is>
          <t>1. 위젯 확인</t>
        </is>
      </c>
      <c r="M132" s="30" t="inlineStr">
        <is>
          <t>1. 문구 노출
원활한 서비스 이용을 위해 앱을 실행하여 상태를 확인해 주세요.</t>
        </is>
      </c>
      <c r="N132" s="69">
        <f>IF(COUNTIF(P132:W132,"F")&gt;=1,"FAIL",(IF(COUNTIF(P132:W132,"P")&gt;=1,"PASS",(IF(COUNTIF(P132:W132,"N/T")&gt;=1,"N/T",(IF(COUNTIF(P132:W132,"N/A")&gt;=1,"N/A","-")))))))</f>
        <v/>
      </c>
      <c r="O132" s="120">
        <f>IF(COUNTIF(P132:Q132,"F")&gt;=1,"FAIL",(IF(COUNTIF(P132:Q132,"P")&gt;=1,"PASS",(IF(COUNTIF(P132:Q132,"N/T")&gt;=1,"N/T",(IF(COUNTIF(P132:Q132,"N/A")&gt;=1,"N/A","-")))))))</f>
        <v/>
      </c>
      <c r="P132" s="29" t="inlineStr">
        <is>
          <t>P</t>
        </is>
      </c>
      <c r="Q132" s="29" t="inlineStr">
        <is>
          <t>N/A</t>
        </is>
      </c>
      <c r="R132" s="120">
        <f>IF(COUNTIF(S132:T132,"F")&gt;=1,"FAIL",(IF(COUNTIF(S132:T132,"P")&gt;=1,"PASS",(IF(COUNTIF(S132:T132,"N/T")&gt;=1,"N/T",(IF(COUNTIF(S132:T132,"N/A")&gt;=1,"N/A","-")))))))</f>
        <v/>
      </c>
      <c r="S132" s="29" t="inlineStr">
        <is>
          <t>P</t>
        </is>
      </c>
      <c r="T132" s="29" t="inlineStr">
        <is>
          <t>N/A</t>
        </is>
      </c>
      <c r="U132" s="120">
        <f>IF(COUNTIF(V132:W132,"F")&gt;=1,"FAIL",(IF(COUNTIF(V132:W132,"P")&gt;=1,"PASS",(IF(COUNTIF(V132:W132,"N/T")&gt;=1,"N/T",(IF(COUNTIF(V132:W132,"N/A")&gt;=1,"N/A","-")))))))</f>
        <v/>
      </c>
      <c r="V132" s="29" t="inlineStr">
        <is>
          <t>P</t>
        </is>
      </c>
      <c r="W132" s="29" t="inlineStr">
        <is>
          <t>N/A</t>
        </is>
      </c>
      <c r="X132" s="30" t="n"/>
      <c r="Y132" s="30" t="n"/>
      <c r="Z132" s="39" t="inlineStr">
        <is>
          <t>(공통) 앱 이용 불가 상태 필요</t>
        </is>
      </c>
      <c r="AA132" s="18" t="inlineStr">
        <is>
          <t>N/T : 특수상황/실패 조건 필요(조건)</t>
        </is>
      </c>
      <c r="AB132" s="30" t="n"/>
    </row>
    <row r="133" ht="39.6" customHeight="1" s="357">
      <c r="A133" s="268" t="n"/>
      <c r="B133" s="29" t="inlineStr">
        <is>
          <t>TC_Widget_0035</t>
        </is>
      </c>
      <c r="C133" s="29" t="inlineStr">
        <is>
          <t>Widget</t>
        </is>
      </c>
      <c r="D133" s="29" t="inlineStr">
        <is>
          <t>Android</t>
        </is>
      </c>
      <c r="E133" s="29" t="inlineStr">
        <is>
          <t>공통 (Android)</t>
        </is>
      </c>
      <c r="F133" s="29" t="inlineStr">
        <is>
          <t>상태 별 위젯_컨트롤</t>
        </is>
      </c>
      <c r="G133" s="29" t="inlineStr">
        <is>
          <t>KR, EU, NA</t>
        </is>
      </c>
      <c r="H133" s="29" t="inlineStr">
        <is>
          <t>KOA, HOA, GOA</t>
        </is>
      </c>
      <c r="I133" s="29" t="n">
        <v>4</v>
      </c>
      <c r="J133" s="30" t="inlineStr">
        <is>
          <t>1. 미로그인</t>
        </is>
      </c>
      <c r="K133" s="30" t="n"/>
      <c r="L133" s="64" t="inlineStr">
        <is>
          <t>1. 위젯 확인</t>
        </is>
      </c>
      <c r="M133" s="30" t="inlineStr">
        <is>
          <t>1. 문구 노출
앱에 로그인해 주세요.</t>
        </is>
      </c>
      <c r="N133" s="69">
        <f>IF(COUNTIF(P133:W133,"F")&gt;=1,"FAIL",(IF(COUNTIF(P133:W133,"P")&gt;=1,"PASS",(IF(COUNTIF(P133:W133,"N/T")&gt;=1,"N/T",(IF(COUNTIF(P133:W133,"N/A")&gt;=1,"N/A","-")))))))</f>
        <v/>
      </c>
      <c r="O133" s="120">
        <f>IF(COUNTIF(P133:Q133,"F")&gt;=1,"FAIL",(IF(COUNTIF(P133:Q133,"P")&gt;=1,"PASS",(IF(COUNTIF(P133:Q133,"N/T")&gt;=1,"N/T",(IF(COUNTIF(P133:Q133,"N/A")&gt;=1,"N/A","-")))))))</f>
        <v/>
      </c>
      <c r="P133" s="29" t="inlineStr">
        <is>
          <t>P</t>
        </is>
      </c>
      <c r="Q133" s="29" t="inlineStr">
        <is>
          <t>N/A</t>
        </is>
      </c>
      <c r="R133" s="120">
        <f>IF(COUNTIF(S133:T133,"F")&gt;=1,"FAIL",(IF(COUNTIF(S133:T133,"P")&gt;=1,"PASS",(IF(COUNTIF(S133:T133,"N/T")&gt;=1,"N/T",(IF(COUNTIF(S133:T133,"N/A")&gt;=1,"N/A","-")))))))</f>
        <v/>
      </c>
      <c r="S133" s="29" t="inlineStr">
        <is>
          <t>P</t>
        </is>
      </c>
      <c r="T133" s="29" t="inlineStr">
        <is>
          <t>N/A</t>
        </is>
      </c>
      <c r="U133" s="120">
        <f>IF(COUNTIF(V133:W133,"F")&gt;=1,"FAIL",(IF(COUNTIF(V133:W133,"P")&gt;=1,"PASS",(IF(COUNTIF(V133:W133,"N/T")&gt;=1,"N/T",(IF(COUNTIF(V133:W133,"N/A")&gt;=1,"N/A","-")))))))</f>
        <v/>
      </c>
      <c r="V133" s="29" t="inlineStr">
        <is>
          <t>P</t>
        </is>
      </c>
      <c r="W133" s="29" t="inlineStr">
        <is>
          <t>N/A</t>
        </is>
      </c>
      <c r="X133" s="30" t="n"/>
      <c r="Y133" s="30" t="n"/>
      <c r="Z133" s="39" t="n"/>
      <c r="AA133" s="18" t="n"/>
      <c r="AB133" s="30" t="n"/>
    </row>
    <row r="134" ht="39.6" customHeight="1" s="357">
      <c r="A134" s="268" t="n"/>
      <c r="B134" s="29" t="inlineStr">
        <is>
          <t>TC_Widget_0036</t>
        </is>
      </c>
      <c r="C134" s="29" t="inlineStr">
        <is>
          <t>Widget</t>
        </is>
      </c>
      <c r="D134" s="29" t="inlineStr">
        <is>
          <t>Android</t>
        </is>
      </c>
      <c r="E134" s="29" t="inlineStr">
        <is>
          <t>공통 (Android)</t>
        </is>
      </c>
      <c r="F134" s="29" t="inlineStr">
        <is>
          <t>상태 별 위젯_컨트롤</t>
        </is>
      </c>
      <c r="G134" s="29" t="inlineStr">
        <is>
          <t>KR, EU, NA</t>
        </is>
      </c>
      <c r="H134" s="29" t="inlineStr">
        <is>
          <t>KOA, HOA, GOA</t>
        </is>
      </c>
      <c r="I134" s="29" t="n">
        <v>4</v>
      </c>
      <c r="J134" s="30" t="inlineStr">
        <is>
          <t>1. 차량 미선택</t>
        </is>
      </c>
      <c r="K134" s="30" t="n"/>
      <c r="L134" s="64" t="inlineStr">
        <is>
          <t>1. 위젯 확인</t>
        </is>
      </c>
      <c r="M134" s="30" t="inlineStr">
        <is>
          <t>1. 문구 노출
대표 차량을 선택해 주세요.</t>
        </is>
      </c>
      <c r="N134" s="69">
        <f>IF(COUNTIF(P134:W134,"F")&gt;=1,"FAIL",(IF(COUNTIF(P134:W134,"P")&gt;=1,"PASS",(IF(COUNTIF(P134:W134,"N/T")&gt;=1,"N/T",(IF(COUNTIF(P134:W134,"N/A")&gt;=1,"N/A","-")))))))</f>
        <v/>
      </c>
      <c r="O134" s="120">
        <f>IF(COUNTIF(P134:Q134,"F")&gt;=1,"FAIL",(IF(COUNTIF(P134:Q134,"P")&gt;=1,"PASS",(IF(COUNTIF(P134:Q134,"N/T")&gt;=1,"N/T",(IF(COUNTIF(P134:Q134,"N/A")&gt;=1,"N/A","-")))))))</f>
        <v/>
      </c>
      <c r="P134" s="29" t="inlineStr">
        <is>
          <t>P</t>
        </is>
      </c>
      <c r="Q134" s="29" t="inlineStr">
        <is>
          <t>N/A</t>
        </is>
      </c>
      <c r="R134" s="120">
        <f>IF(COUNTIF(S134:T134,"F")&gt;=1,"FAIL",(IF(COUNTIF(S134:T134,"P")&gt;=1,"PASS",(IF(COUNTIF(S134:T134,"N/T")&gt;=1,"N/T",(IF(COUNTIF(S134:T134,"N/A")&gt;=1,"N/A","-")))))))</f>
        <v/>
      </c>
      <c r="S134" s="29" t="inlineStr">
        <is>
          <t>P</t>
        </is>
      </c>
      <c r="T134" s="29" t="inlineStr">
        <is>
          <t>N/A</t>
        </is>
      </c>
      <c r="U134" s="120">
        <f>IF(COUNTIF(V134:W134,"F")&gt;=1,"FAIL",(IF(COUNTIF(V134:W134,"P")&gt;=1,"PASS",(IF(COUNTIF(V134:W134,"N/T")&gt;=1,"N/T",(IF(COUNTIF(V134:W134,"N/A")&gt;=1,"N/A","-")))))))</f>
        <v/>
      </c>
      <c r="V134" s="29" t="inlineStr">
        <is>
          <t>P</t>
        </is>
      </c>
      <c r="W134" s="29" t="inlineStr">
        <is>
          <t>N/A</t>
        </is>
      </c>
      <c r="X134" s="30" t="n"/>
      <c r="Y134" s="30" t="n"/>
      <c r="Z134" s="39" t="n"/>
      <c r="AA134" s="18" t="n"/>
      <c r="AB134" s="30" t="n"/>
    </row>
    <row r="135" ht="39.6" customHeight="1" s="357">
      <c r="A135" s="268" t="n"/>
      <c r="B135" s="29" t="inlineStr">
        <is>
          <t>TC_Widget_0037</t>
        </is>
      </c>
      <c r="C135" s="29" t="inlineStr">
        <is>
          <t>Widget</t>
        </is>
      </c>
      <c r="D135" s="29" t="inlineStr">
        <is>
          <t>Android</t>
        </is>
      </c>
      <c r="E135" s="29" t="inlineStr">
        <is>
          <t>공통 (Android)</t>
        </is>
      </c>
      <c r="F135" s="29" t="inlineStr">
        <is>
          <t>상태 별 위젯_컨트롤</t>
        </is>
      </c>
      <c r="G135" s="29" t="inlineStr">
        <is>
          <t>KR, EU, NA</t>
        </is>
      </c>
      <c r="H135" s="29" t="inlineStr">
        <is>
          <t>KOA, HOA, GOA</t>
        </is>
      </c>
      <c r="I135" s="29" t="n">
        <v>5</v>
      </c>
      <c r="J135" s="64" t="inlineStr">
        <is>
          <t>1. 위젯 미지원 앱모드(MOZEN)</t>
        </is>
      </c>
      <c r="K135" s="64" t="n"/>
      <c r="L135" s="64" t="inlineStr">
        <is>
          <t>1. 위젯 확인</t>
        </is>
      </c>
      <c r="M135" s="64" t="inlineStr">
        <is>
          <t>1. 문구 노출
제어 위젯을 이용할 수 없는 차량입니다.</t>
        </is>
      </c>
      <c r="N135" s="83">
        <f>IF(COUNTIF(P135:W135,"F")&gt;=1,"FAIL",(IF(COUNTIF(P135:W135,"P")&gt;=1,"PASS",(IF(COUNTIF(P135:W135,"N/T")&gt;=1,"N/T",(IF(COUNTIF(P135:W135,"N/A")&gt;=1,"N/A","-")))))))</f>
        <v/>
      </c>
      <c r="O135" s="120">
        <f>IF(COUNTIF(P135:Q135,"F")&gt;=1,"FAIL",(IF(COUNTIF(P135:Q135,"P")&gt;=1,"PASS",(IF(COUNTIF(P135:Q135,"N/T")&gt;=1,"N/T",(IF(COUNTIF(P135:Q135,"N/A")&gt;=1,"N/A","-")))))))</f>
        <v/>
      </c>
      <c r="P135" s="29" t="inlineStr">
        <is>
          <t>N/T</t>
        </is>
      </c>
      <c r="Q135" s="29" t="inlineStr">
        <is>
          <t>N/A</t>
        </is>
      </c>
      <c r="R135" s="120">
        <f>IF(COUNTIF(S135:T135,"F")&gt;=1,"FAIL",(IF(COUNTIF(S135:T135,"P")&gt;=1,"PASS",(IF(COUNTIF(S135:T135,"N/T")&gt;=1,"N/T",(IF(COUNTIF(S135:T135,"N/A")&gt;=1,"N/A","-")))))))</f>
        <v/>
      </c>
      <c r="S135" s="29" t="inlineStr">
        <is>
          <t>N/T</t>
        </is>
      </c>
      <c r="T135" s="29" t="inlineStr">
        <is>
          <t>N/A</t>
        </is>
      </c>
      <c r="U135" s="120">
        <f>IF(COUNTIF(V135:W135,"F")&gt;=1,"FAIL",(IF(COUNTIF(V135:W135,"P")&gt;=1,"PASS",(IF(COUNTIF(V135:W135,"N/T")&gt;=1,"N/T",(IF(COUNTIF(V135:W135,"N/A")&gt;=1,"N/A","-")))))))</f>
        <v/>
      </c>
      <c r="V135" s="29" t="inlineStr">
        <is>
          <t>N/T</t>
        </is>
      </c>
      <c r="W135" s="29" t="inlineStr">
        <is>
          <t>N/A</t>
        </is>
      </c>
      <c r="X135" s="30" t="n"/>
      <c r="Y135" s="30" t="n"/>
      <c r="Z135" s="39" t="inlineStr">
        <is>
          <t>(공통) 위젯 미지원 앱모드 차량 필요(N/T)</t>
        </is>
      </c>
      <c r="AA135" s="18" t="inlineStr">
        <is>
          <t>N/T : 차량/디바이스 필요(조건)</t>
        </is>
      </c>
      <c r="AB135" s="30" t="n"/>
    </row>
    <row r="136" ht="39.6" customHeight="1" s="357">
      <c r="A136" s="268" t="n"/>
      <c r="B136" s="29" t="inlineStr">
        <is>
          <t>TC_Widget_0038</t>
        </is>
      </c>
      <c r="C136" s="29" t="inlineStr">
        <is>
          <t>Widget</t>
        </is>
      </c>
      <c r="D136" s="29" t="inlineStr">
        <is>
          <t>Android</t>
        </is>
      </c>
      <c r="E136" s="29" t="inlineStr">
        <is>
          <t>공통 (Android)</t>
        </is>
      </c>
      <c r="F136" s="29" t="inlineStr">
        <is>
          <t>상태 별 위젯_컨트롤</t>
        </is>
      </c>
      <c r="G136" s="29" t="inlineStr">
        <is>
          <t>KR, EU, NA</t>
        </is>
      </c>
      <c r="H136" s="29" t="inlineStr">
        <is>
          <t>KOA, HOA, GOA</t>
        </is>
      </c>
      <c r="I136" s="29" t="n">
        <v>5</v>
      </c>
      <c r="J136" s="30" t="inlineStr">
        <is>
          <t>1. CCS 미가입</t>
        </is>
      </c>
      <c r="K136" s="30" t="n"/>
      <c r="L136" s="64" t="inlineStr">
        <is>
          <t>1. 위젯 확인</t>
        </is>
      </c>
      <c r="M136" s="30" t="inlineStr">
        <is>
          <t>1. 문구 노출
원활한 서비스 이용을 위해 앱을 실행하여 상태를 확인해 주세요.</t>
        </is>
      </c>
      <c r="N136" s="69">
        <f>IF(COUNTIF(P136:W136,"F")&gt;=1,"FAIL",(IF(COUNTIF(P136:W136,"P")&gt;=1,"PASS",(IF(COUNTIF(P136:W136,"N/T")&gt;=1,"N/T",(IF(COUNTIF(P136:W136,"N/A")&gt;=1,"N/A","-")))))))</f>
        <v/>
      </c>
      <c r="O136" s="81">
        <f>IF(COUNTIF(P136:Q136,"F")&gt;=1,"FAIL",(IF(COUNTIF(P136:Q136,"P")&gt;=1,"PASS",(IF(COUNTIF(P136:Q136,"N/T")&gt;=1,"N/T",(IF(COUNTIF(P136:Q136,"N/A")&gt;=1,"N/A","-")))))))</f>
        <v/>
      </c>
      <c r="P136" s="29" t="inlineStr">
        <is>
          <t>P</t>
        </is>
      </c>
      <c r="Q136" s="29" t="inlineStr">
        <is>
          <t>N/A</t>
        </is>
      </c>
      <c r="R136" s="81">
        <f>IF(COUNTIF(S136:T136,"F")&gt;=1,"FAIL",(IF(COUNTIF(S136:T136,"P")&gt;=1,"PASS",(IF(COUNTIF(S136:T136,"N/T")&gt;=1,"N/T",(IF(COUNTIF(S136:T136,"N/A")&gt;=1,"N/A","-")))))))</f>
        <v/>
      </c>
      <c r="S136" s="29" t="inlineStr">
        <is>
          <t>P</t>
        </is>
      </c>
      <c r="T136" s="29" t="inlineStr">
        <is>
          <t>N/A</t>
        </is>
      </c>
      <c r="U136" s="81">
        <f>IF(COUNTIF(V136:W136,"F")&gt;=1,"FAIL",(IF(COUNTIF(V136:W136,"P")&gt;=1,"PASS",(IF(COUNTIF(V136:W136,"N/T")&gt;=1,"N/T",(IF(COUNTIF(V136:W136,"N/A")&gt;=1,"N/A","-")))))))</f>
        <v/>
      </c>
      <c r="V136" s="29" t="inlineStr">
        <is>
          <t>P</t>
        </is>
      </c>
      <c r="W136" s="29" t="inlineStr">
        <is>
          <t>N/A</t>
        </is>
      </c>
      <c r="X136" s="30" t="n"/>
      <c r="Y136" s="30" t="n"/>
      <c r="Z136" s="39" t="inlineStr">
        <is>
          <t>CCS 미가입 환경 필요</t>
        </is>
      </c>
      <c r="AA136" s="18" t="n"/>
      <c r="AB136" s="30" t="inlineStr">
        <is>
          <t>실차</t>
        </is>
      </c>
    </row>
    <row r="137" ht="39.6" customHeight="1" s="357">
      <c r="A137" s="268" t="n"/>
      <c r="B137" s="29" t="inlineStr">
        <is>
          <t>TC_Widget_0039</t>
        </is>
      </c>
      <c r="C137" s="29" t="inlineStr">
        <is>
          <t>Widget</t>
        </is>
      </c>
      <c r="D137" s="29" t="inlineStr">
        <is>
          <t>Android</t>
        </is>
      </c>
      <c r="E137" s="29" t="inlineStr">
        <is>
          <t>공통 (Android)</t>
        </is>
      </c>
      <c r="F137" s="29" t="inlineStr">
        <is>
          <t>상태 별 위젯_컨트롤</t>
        </is>
      </c>
      <c r="G137" s="29" t="inlineStr">
        <is>
          <t>KR, EU, NA</t>
        </is>
      </c>
      <c r="H137" s="29" t="inlineStr">
        <is>
          <t>KOA, HOA, GOA</t>
        </is>
      </c>
      <c r="I137" s="29" t="n">
        <v>5</v>
      </c>
      <c r="J137" s="30" t="inlineStr">
        <is>
          <t>1. 신약관 미동의</t>
        </is>
      </c>
      <c r="K137" s="30" t="n"/>
      <c r="L137" s="64" t="inlineStr">
        <is>
          <t>1. 위젯 확인</t>
        </is>
      </c>
      <c r="M137" s="30" t="inlineStr">
        <is>
          <t>1. 문구 노출
위젯 사용을 위해 앱을 실행하여 이용약관에 재동의해 주세요.</t>
        </is>
      </c>
      <c r="N137" s="83">
        <f>IF(COUNTIF(P137:W137,"F")&gt;=1,"FAIL",(IF(COUNTIF(P137:W137,"P")&gt;=1,"PASS",(IF(COUNTIF(P137:W137,"N/T")&gt;=1,"N/T",(IF(COUNTIF(P137:W137,"N/A")&gt;=1,"N/A","-")))))))</f>
        <v/>
      </c>
      <c r="O137" s="120">
        <f>IF(COUNTIF(P137:Q137,"F")&gt;=1,"FAIL",(IF(COUNTIF(P137:Q137,"P")&gt;=1,"PASS",(IF(COUNTIF(P137:Q137,"N/T")&gt;=1,"N/T",(IF(COUNTIF(P137:Q137,"N/A")&gt;=1,"N/A","-")))))))</f>
        <v/>
      </c>
      <c r="P137" s="29" t="inlineStr">
        <is>
          <t>N/T</t>
        </is>
      </c>
      <c r="Q137" s="29" t="inlineStr">
        <is>
          <t>N/A</t>
        </is>
      </c>
      <c r="R137" s="120">
        <f>IF(COUNTIF(S137:T137,"F")&gt;=1,"FAIL",(IF(COUNTIF(S137:T137,"P")&gt;=1,"PASS",(IF(COUNTIF(S137:T137,"N/T")&gt;=1,"N/T",(IF(COUNTIF(S137:T137,"N/A")&gt;=1,"N/A","-")))))))</f>
        <v/>
      </c>
      <c r="S137" s="29" t="inlineStr">
        <is>
          <t>N/T</t>
        </is>
      </c>
      <c r="T137" s="29" t="inlineStr">
        <is>
          <t>N/A</t>
        </is>
      </c>
      <c r="U137" s="120">
        <f>IF(COUNTIF(V137:W137,"F")&gt;=1,"FAIL",(IF(COUNTIF(V137:W137,"P")&gt;=1,"PASS",(IF(COUNTIF(V137:W137,"N/T")&gt;=1,"N/T",(IF(COUNTIF(V137:W137,"N/A")&gt;=1,"N/A","-")))))))</f>
        <v/>
      </c>
      <c r="V137" s="29" t="inlineStr">
        <is>
          <t>N/T</t>
        </is>
      </c>
      <c r="W137" s="29" t="inlineStr">
        <is>
          <t>N/A</t>
        </is>
      </c>
      <c r="X137" s="30" t="n"/>
      <c r="Y137" s="30" t="n"/>
      <c r="Z137" s="39" t="inlineStr">
        <is>
          <t>(공통) 신약관 미동의 환경 필요(N/T)</t>
        </is>
      </c>
      <c r="AA137" s="18" t="inlineStr">
        <is>
          <t>N/T : 특수상황/실패 조건 필요(조건)</t>
        </is>
      </c>
      <c r="AB137" s="30" t="n"/>
    </row>
    <row r="138" ht="26.4" customHeight="1" s="357">
      <c r="A138" s="268" t="n"/>
      <c r="B138" s="29" t="inlineStr">
        <is>
          <t>TC_Widget_0040</t>
        </is>
      </c>
      <c r="C138" s="29" t="inlineStr">
        <is>
          <t>Widget</t>
        </is>
      </c>
      <c r="D138" s="29" t="inlineStr">
        <is>
          <t>Android</t>
        </is>
      </c>
      <c r="E138" s="29" t="inlineStr">
        <is>
          <t>공통 (Android)</t>
        </is>
      </c>
      <c r="F138" s="29" t="inlineStr">
        <is>
          <t>상태 별 위젯_컨트롤</t>
        </is>
      </c>
      <c r="G138" s="29" t="inlineStr">
        <is>
          <t>KR, EU, NA</t>
        </is>
      </c>
      <c r="H138" s="29" t="inlineStr">
        <is>
          <t>KOA, HOA, GOA</t>
        </is>
      </c>
      <c r="I138" s="29" t="n">
        <v>5</v>
      </c>
      <c r="J138" s="30" t="inlineStr">
        <is>
          <t>1. 신약관 미동의</t>
        </is>
      </c>
      <c r="K138" s="30" t="n"/>
      <c r="L138" s="64" t="inlineStr">
        <is>
          <t>1. 위젯 내 안내문구 영역 Tap</t>
        </is>
      </c>
      <c r="M138" s="30" t="inlineStr">
        <is>
          <t>1. 앱 호출 및 Control 탭 이동</t>
        </is>
      </c>
      <c r="N138" s="83">
        <f>IF(COUNTIF(P138:W138,"F")&gt;=1,"FAIL",(IF(COUNTIF(P138:W138,"P")&gt;=1,"PASS",(IF(COUNTIF(P138:W138,"N/T")&gt;=1,"N/T",(IF(COUNTIF(P138:W138,"N/A")&gt;=1,"N/A","-")))))))</f>
        <v/>
      </c>
      <c r="O138" s="120">
        <f>IF(COUNTIF(P138:Q138,"F")&gt;=1,"FAIL",(IF(COUNTIF(P138:Q138,"P")&gt;=1,"PASS",(IF(COUNTIF(P138:Q138,"N/T")&gt;=1,"N/T",(IF(COUNTIF(P138:Q138,"N/A")&gt;=1,"N/A","-")))))))</f>
        <v/>
      </c>
      <c r="P138" s="29" t="inlineStr">
        <is>
          <t>N/T</t>
        </is>
      </c>
      <c r="Q138" s="29" t="inlineStr">
        <is>
          <t>N/A</t>
        </is>
      </c>
      <c r="R138" s="120">
        <f>IF(COUNTIF(S138:T138,"F")&gt;=1,"FAIL",(IF(COUNTIF(S138:T138,"P")&gt;=1,"PASS",(IF(COUNTIF(S138:T138,"N/T")&gt;=1,"N/T",(IF(COUNTIF(S138:T138,"N/A")&gt;=1,"N/A","-")))))))</f>
        <v/>
      </c>
      <c r="S138" s="29" t="inlineStr">
        <is>
          <t>N/T</t>
        </is>
      </c>
      <c r="T138" s="29" t="inlineStr">
        <is>
          <t>N/A</t>
        </is>
      </c>
      <c r="U138" s="120">
        <f>IF(COUNTIF(V138:W138,"F")&gt;=1,"FAIL",(IF(COUNTIF(V138:W138,"P")&gt;=1,"PASS",(IF(COUNTIF(V138:W138,"N/T")&gt;=1,"N/T",(IF(COUNTIF(V138:W138,"N/A")&gt;=1,"N/A","-")))))))</f>
        <v/>
      </c>
      <c r="V138" s="29" t="inlineStr">
        <is>
          <t>N/T</t>
        </is>
      </c>
      <c r="W138" s="29" t="inlineStr">
        <is>
          <t>N/A</t>
        </is>
      </c>
      <c r="X138" s="30" t="n"/>
      <c r="Y138" s="30" t="n"/>
      <c r="Z138" s="39" t="inlineStr">
        <is>
          <t>(공통) 신약관 미동의 환경 필요(N/T)</t>
        </is>
      </c>
      <c r="AA138" s="18" t="inlineStr">
        <is>
          <t>N/T : 특수상황/실패 조건 필요(조건)</t>
        </is>
      </c>
      <c r="AB138" s="30" t="n"/>
    </row>
    <row r="139" ht="39.6" customHeight="1" s="357">
      <c r="A139" s="268" t="n"/>
      <c r="B139" s="29" t="inlineStr">
        <is>
          <t>TC_Widget_0041</t>
        </is>
      </c>
      <c r="C139" s="29" t="inlineStr">
        <is>
          <t>Widget</t>
        </is>
      </c>
      <c r="D139" s="29" t="inlineStr">
        <is>
          <t>Android</t>
        </is>
      </c>
      <c r="E139" s="29" t="inlineStr">
        <is>
          <t>공통 (Android)</t>
        </is>
      </c>
      <c r="F139" s="29" t="inlineStr">
        <is>
          <t>상태 별 위젯_컨트롤</t>
        </is>
      </c>
      <c r="G139" s="29" t="inlineStr">
        <is>
          <t>KR, EU, NA</t>
        </is>
      </c>
      <c r="H139" s="29" t="inlineStr">
        <is>
          <t>KOA, HOA, GOA</t>
        </is>
      </c>
      <c r="I139" s="29" t="n">
        <v>5</v>
      </c>
      <c r="J139" s="30" t="inlineStr">
        <is>
          <t>1. 비정상 이용자(미터링)</t>
        </is>
      </c>
      <c r="K139" s="30" t="n"/>
      <c r="L139" s="64" t="inlineStr">
        <is>
          <t>1. 위젯 확인</t>
        </is>
      </c>
      <c r="M139" s="30" t="inlineStr">
        <is>
          <t>1. 문구 노출
서비스 운영 정책에 따라 접근이 제한되었습니다.</t>
        </is>
      </c>
      <c r="N139" s="83">
        <f>IF(COUNTIF(P139:W139,"F")&gt;=1,"FAIL",(IF(COUNTIF(P139:W139,"P")&gt;=1,"PASS",(IF(COUNTIF(P139:W139,"N/T")&gt;=1,"N/T",(IF(COUNTIF(P139:W139,"N/A")&gt;=1,"N/A","-")))))))</f>
        <v/>
      </c>
      <c r="O139" s="120">
        <f>IF(COUNTIF(P139:Q139,"F")&gt;=1,"FAIL",(IF(COUNTIF(P139:Q139,"P")&gt;=1,"PASS",(IF(COUNTIF(P139:Q139,"N/T")&gt;=1,"N/T",(IF(COUNTIF(P139:Q139,"N/A")&gt;=1,"N/A","-")))))))</f>
        <v/>
      </c>
      <c r="P139" s="29" t="inlineStr">
        <is>
          <t>N/T</t>
        </is>
      </c>
      <c r="Q139" s="29" t="inlineStr">
        <is>
          <t>N/A</t>
        </is>
      </c>
      <c r="R139" s="120">
        <f>IF(COUNTIF(S139:T139,"F")&gt;=1,"FAIL",(IF(COUNTIF(S139:T139,"P")&gt;=1,"PASS",(IF(COUNTIF(S139:T139,"N/T")&gt;=1,"N/T",(IF(COUNTIF(S139:T139,"N/A")&gt;=1,"N/A","-")))))))</f>
        <v/>
      </c>
      <c r="S139" s="29" t="inlineStr">
        <is>
          <t>N/T</t>
        </is>
      </c>
      <c r="T139" s="29" t="inlineStr">
        <is>
          <t>N/A</t>
        </is>
      </c>
      <c r="U139" s="120">
        <f>IF(COUNTIF(V139:W139,"F")&gt;=1,"FAIL",(IF(COUNTIF(V139:W139,"P")&gt;=1,"PASS",(IF(COUNTIF(V139:W139,"N/T")&gt;=1,"N/T",(IF(COUNTIF(V139:W139,"N/A")&gt;=1,"N/A","-")))))))</f>
        <v/>
      </c>
      <c r="V139" s="29" t="inlineStr">
        <is>
          <t>N/T</t>
        </is>
      </c>
      <c r="W139" s="29" t="inlineStr">
        <is>
          <t>N/A</t>
        </is>
      </c>
      <c r="X139" s="30" t="n"/>
      <c r="Y139" s="30" t="n"/>
      <c r="Z139" s="39" t="inlineStr">
        <is>
          <t>(공통) 비정상 이용자 환경 필요(N/T)</t>
        </is>
      </c>
      <c r="AA139" s="18" t="inlineStr">
        <is>
          <t>N/T : 특수상황/실패 조건 필요(조건)</t>
        </is>
      </c>
      <c r="AB139" s="30" t="n"/>
    </row>
    <row r="140" ht="39.6" customHeight="1" s="357">
      <c r="A140" s="268" t="n"/>
      <c r="B140" s="29" t="inlineStr">
        <is>
          <t>TC_Widget_0042</t>
        </is>
      </c>
      <c r="C140" s="54" t="inlineStr">
        <is>
          <t>Widget</t>
        </is>
      </c>
      <c r="D140" s="54" t="inlineStr">
        <is>
          <t>Android</t>
        </is>
      </c>
      <c r="E140" s="54" t="inlineStr">
        <is>
          <t>공통 (Android)</t>
        </is>
      </c>
      <c r="F140" s="54" t="inlineStr">
        <is>
          <t>상태 별 위젯_컨트롤</t>
        </is>
      </c>
      <c r="G140" s="54" t="inlineStr">
        <is>
          <t>KR, EU, NA</t>
        </is>
      </c>
      <c r="H140" s="29" t="inlineStr">
        <is>
          <t>KOA, HOA, GOA</t>
        </is>
      </c>
      <c r="I140" s="54" t="n">
        <v>5</v>
      </c>
      <c r="J140" s="31" t="inlineStr">
        <is>
          <t>1. 라이트 서비스 이용 중</t>
        </is>
      </c>
      <c r="K140" s="31" t="n"/>
      <c r="L140" s="154" t="inlineStr">
        <is>
          <t>1. 위젯 확인</t>
        </is>
      </c>
      <c r="M140" s="31" t="inlineStr">
        <is>
          <t>1. 문구 노출
라이트 서비스 이용 차량은 위젯 기능을 지원하지 않습니다.</t>
        </is>
      </c>
      <c r="N140" s="96">
        <f>IF(COUNTIF(P140:W140,"F")&gt;=1,"FAIL",(IF(COUNTIF(P140:W140,"P")&gt;=1,"PASS",(IF(COUNTIF(P140:W140,"N/T")&gt;=1,"N/T",(IF(COUNTIF(P140:W140,"N/A")&gt;=1,"N/A","-")))))))</f>
        <v/>
      </c>
      <c r="O140" s="120">
        <f>IF(COUNTIF(P140:Q140,"F")&gt;=1,"FAIL",(IF(COUNTIF(P140:Q140,"P")&gt;=1,"PASS",(IF(COUNTIF(P140:Q140,"N/T")&gt;=1,"N/T",(IF(COUNTIF(P140:Q140,"N/A")&gt;=1,"N/A","-")))))))</f>
        <v/>
      </c>
      <c r="P140" s="29" t="inlineStr">
        <is>
          <t>N/A</t>
        </is>
      </c>
      <c r="Q140" s="29" t="inlineStr">
        <is>
          <t>N/A</t>
        </is>
      </c>
      <c r="R140" s="120">
        <f>IF(COUNTIF(S140:T140,"F")&gt;=1,"FAIL",(IF(COUNTIF(S140:T140,"P")&gt;=1,"PASS",(IF(COUNTIF(S140:T140,"N/T")&gt;=1,"N/T",(IF(COUNTIF(S140:T140,"N/A")&gt;=1,"N/A","-")))))))</f>
        <v/>
      </c>
      <c r="S140" s="29" t="inlineStr">
        <is>
          <t>N/A</t>
        </is>
      </c>
      <c r="T140" s="29" t="inlineStr">
        <is>
          <t>N/A</t>
        </is>
      </c>
      <c r="U140" s="120">
        <f>IF(COUNTIF(V140:W140,"F")&gt;=1,"FAIL",(IF(COUNTIF(V140:W140,"P")&gt;=1,"PASS",(IF(COUNTIF(V140:W140,"N/T")&gt;=1,"N/T",(IF(COUNTIF(V140:W140,"N/A")&gt;=1,"N/A","-")))))))</f>
        <v/>
      </c>
      <c r="V140" s="29" t="inlineStr">
        <is>
          <t>N/A</t>
        </is>
      </c>
      <c r="W140" s="29" t="inlineStr">
        <is>
          <t>N/A</t>
        </is>
      </c>
      <c r="X140" s="30" t="inlineStr">
        <is>
          <t>SPAQA-25466</t>
        </is>
      </c>
      <c r="Y140" s="30" t="n"/>
      <c r="Z140" s="29" t="inlineStr">
        <is>
          <t>(공통) EU 미지원 기능</t>
        </is>
      </c>
      <c r="AA140" s="18" t="inlineStr">
        <is>
          <t>EU 미지원 기능(N/A)</t>
        </is>
      </c>
      <c r="AB140" s="30" t="inlineStr">
        <is>
          <t>삭제</t>
        </is>
      </c>
    </row>
    <row r="141" ht="66" customHeight="1" s="357">
      <c r="A141" s="268" t="n"/>
      <c r="B141" s="29" t="inlineStr">
        <is>
          <t>TC_Widget_0043</t>
        </is>
      </c>
      <c r="C141" s="29" t="inlineStr">
        <is>
          <t>Widget</t>
        </is>
      </c>
      <c r="D141" s="29" t="inlineStr">
        <is>
          <t>Android</t>
        </is>
      </c>
      <c r="E141" s="29" t="inlineStr">
        <is>
          <t>공통 (Android)</t>
        </is>
      </c>
      <c r="F141" s="29" t="inlineStr">
        <is>
          <t>상태 별 위젯_컨트롤</t>
        </is>
      </c>
      <c r="G141" s="29" t="inlineStr">
        <is>
          <t>KR, EU, NA</t>
        </is>
      </c>
      <c r="H141" s="29" t="inlineStr">
        <is>
          <t>KOA, HOA, GOA</t>
        </is>
      </c>
      <c r="I141" s="29" t="n">
        <v>4</v>
      </c>
      <c r="J141" s="30" t="inlineStr">
        <is>
          <t>1. 배터리 최적화 Off</t>
        </is>
      </c>
      <c r="K141" s="30" t="n"/>
      <c r="L141" s="64" t="inlineStr">
        <is>
          <t>1. 위젯 확인</t>
        </is>
      </c>
      <c r="M141" s="30" t="inlineStr">
        <is>
          <t>1. 문구 노출
위젯 사용을 위해 앱 설정에서 배터리 사용량을 제한없음으로 변경해 주세요.
[확인]</t>
        </is>
      </c>
      <c r="N141" s="69">
        <f>IF(COUNTIF(P141:W141,"F")&gt;=1,"FAIL",(IF(COUNTIF(P141:W141,"P")&gt;=1,"PASS",(IF(COUNTIF(P141:W141,"N/T")&gt;=1,"N/T",(IF(COUNTIF(P141:W141,"N/A")&gt;=1,"N/A","-")))))))</f>
        <v/>
      </c>
      <c r="O141" s="120">
        <f>IF(COUNTIF(P141:Q141,"F")&gt;=1,"FAIL",(IF(COUNTIF(P141:Q141,"P")&gt;=1,"PASS",(IF(COUNTIF(P141:Q141,"N/T")&gt;=1,"N/T",(IF(COUNTIF(P141:Q141,"N/A")&gt;=1,"N/A","-")))))))</f>
        <v/>
      </c>
      <c r="P141" s="29" t="inlineStr">
        <is>
          <t>P</t>
        </is>
      </c>
      <c r="Q141" s="29" t="inlineStr">
        <is>
          <t>N/A</t>
        </is>
      </c>
      <c r="R141" s="120">
        <f>IF(COUNTIF(S141:T141,"F")&gt;=1,"FAIL",(IF(COUNTIF(S141:T141,"P")&gt;=1,"PASS",(IF(COUNTIF(S141:T141,"N/T")&gt;=1,"N/T",(IF(COUNTIF(S141:T141,"N/A")&gt;=1,"N/A","-")))))))</f>
        <v/>
      </c>
      <c r="S141" s="29" t="inlineStr">
        <is>
          <t>P</t>
        </is>
      </c>
      <c r="T141" s="29" t="inlineStr">
        <is>
          <t>N/A</t>
        </is>
      </c>
      <c r="U141" s="120">
        <f>IF(COUNTIF(V141:W141,"F")&gt;=1,"FAIL",(IF(COUNTIF(V141:W141,"P")&gt;=1,"PASS",(IF(COUNTIF(V141:W141,"N/T")&gt;=1,"N/T",(IF(COUNTIF(V141:W141,"N/A")&gt;=1,"N/A","-")))))))</f>
        <v/>
      </c>
      <c r="V141" s="29" t="inlineStr">
        <is>
          <t>P</t>
        </is>
      </c>
      <c r="W141" s="29" t="inlineStr">
        <is>
          <t>N/A</t>
        </is>
      </c>
      <c r="X141" s="30" t="n"/>
      <c r="Y141" s="30" t="n"/>
      <c r="Z141" s="39" t="n"/>
      <c r="AA141" s="18" t="n"/>
      <c r="AB141" s="30" t="n"/>
    </row>
    <row r="142" ht="26.4" customHeight="1" s="357">
      <c r="A142" s="268" t="n"/>
      <c r="B142" s="29" t="inlineStr">
        <is>
          <t>TC_Widget_0044</t>
        </is>
      </c>
      <c r="C142" s="29" t="inlineStr">
        <is>
          <t>Widget</t>
        </is>
      </c>
      <c r="D142" s="29" t="inlineStr">
        <is>
          <t>Android</t>
        </is>
      </c>
      <c r="E142" s="29" t="inlineStr">
        <is>
          <t>공통 (Android)</t>
        </is>
      </c>
      <c r="F142" s="29" t="inlineStr">
        <is>
          <t>상태 별 위젯_컨트롤</t>
        </is>
      </c>
      <c r="G142" s="29" t="inlineStr">
        <is>
          <t>KR, EU, NA</t>
        </is>
      </c>
      <c r="H142" s="29" t="inlineStr">
        <is>
          <t>KOA, HOA, GOA</t>
        </is>
      </c>
      <c r="I142" s="29" t="n">
        <v>4</v>
      </c>
      <c r="J142" s="30" t="inlineStr">
        <is>
          <t>1. 배터리 최적화 Off</t>
        </is>
      </c>
      <c r="K142" s="30" t="n"/>
      <c r="L142" s="64" t="inlineStr">
        <is>
          <t>1. 위젯 확인
2. [확인] 버튼 선택</t>
        </is>
      </c>
      <c r="M142" s="30" t="inlineStr">
        <is>
          <t>1. 휴대폰 설정 페이지 이동</t>
        </is>
      </c>
      <c r="N142" s="69">
        <f>IF(COUNTIF(P142:W142,"F")&gt;=1,"FAIL",(IF(COUNTIF(P142:W142,"P")&gt;=1,"PASS",(IF(COUNTIF(P142:W142,"N/T")&gt;=1,"N/T",(IF(COUNTIF(P142:W142,"N/A")&gt;=1,"N/A","-")))))))</f>
        <v/>
      </c>
      <c r="O142" s="120">
        <f>IF(COUNTIF(P142:Q142,"F")&gt;=1,"FAIL",(IF(COUNTIF(P142:Q142,"P")&gt;=1,"PASS",(IF(COUNTIF(P142:Q142,"N/T")&gt;=1,"N/T",(IF(COUNTIF(P142:Q142,"N/A")&gt;=1,"N/A","-")))))))</f>
        <v/>
      </c>
      <c r="P142" s="29" t="inlineStr">
        <is>
          <t>P</t>
        </is>
      </c>
      <c r="Q142" s="29" t="inlineStr">
        <is>
          <t>N/A</t>
        </is>
      </c>
      <c r="R142" s="120">
        <f>IF(COUNTIF(S142:T142,"F")&gt;=1,"FAIL",(IF(COUNTIF(S142:T142,"P")&gt;=1,"PASS",(IF(COUNTIF(S142:T142,"N/T")&gt;=1,"N/T",(IF(COUNTIF(S142:T142,"N/A")&gt;=1,"N/A","-")))))))</f>
        <v/>
      </c>
      <c r="S142" s="29" t="inlineStr">
        <is>
          <t>P</t>
        </is>
      </c>
      <c r="T142" s="29" t="inlineStr">
        <is>
          <t>N/A</t>
        </is>
      </c>
      <c r="U142" s="120">
        <f>IF(COUNTIF(V142:W142,"F")&gt;=1,"FAIL",(IF(COUNTIF(V142:W142,"P")&gt;=1,"PASS",(IF(COUNTIF(V142:W142,"N/T")&gt;=1,"N/T",(IF(COUNTIF(V142:W142,"N/A")&gt;=1,"N/A","-")))))))</f>
        <v/>
      </c>
      <c r="V142" s="29" t="inlineStr">
        <is>
          <t>P</t>
        </is>
      </c>
      <c r="W142" s="29" t="inlineStr">
        <is>
          <t>N/A</t>
        </is>
      </c>
      <c r="X142" s="30" t="n"/>
      <c r="Y142" s="30" t="n"/>
      <c r="Z142" s="39" t="n"/>
      <c r="AA142" s="18" t="n"/>
      <c r="AB142" s="30" t="n"/>
    </row>
    <row r="143" ht="79.2" customHeight="1" s="357">
      <c r="A143" s="268" t="n"/>
      <c r="B143" s="29" t="inlineStr">
        <is>
          <t>TC_Widget_0045</t>
        </is>
      </c>
      <c r="C143" s="29" t="inlineStr">
        <is>
          <t>Widget</t>
        </is>
      </c>
      <c r="D143" s="29" t="inlineStr">
        <is>
          <t>Android</t>
        </is>
      </c>
      <c r="E143" s="29" t="inlineStr">
        <is>
          <t>공통 (Android)</t>
        </is>
      </c>
      <c r="F143" s="29" t="inlineStr">
        <is>
          <t>상태 별 위젯_컨트롤</t>
        </is>
      </c>
      <c r="G143" s="29" t="inlineStr">
        <is>
          <t>KR, EU, NA</t>
        </is>
      </c>
      <c r="H143" s="29" t="inlineStr">
        <is>
          <t>KOA, HOA, GOA</t>
        </is>
      </c>
      <c r="I143" s="29" t="n">
        <v>4</v>
      </c>
      <c r="J143" s="30" t="inlineStr">
        <is>
          <t>1. 백그라운드 데이터 사용 허용 안 한 상태</t>
        </is>
      </c>
      <c r="K143" s="30" t="n"/>
      <c r="L143" s="64" t="inlineStr">
        <is>
          <t>1. 위젯 확인</t>
        </is>
      </c>
      <c r="M143" s="30" t="inlineStr">
        <is>
          <t>1. 문구 노출
위젯 사용을 위해 휴대폰 설정 화면에서 백그라운드 데이터 사용을 허용해 주세요.
[확인]</t>
        </is>
      </c>
      <c r="N143" s="69">
        <f>IF(COUNTIF(P143:W143,"F")&gt;=1,"FAIL",(IF(COUNTIF(P143:W143,"P")&gt;=1,"PASS",(IF(COUNTIF(P143:W143,"N/T")&gt;=1,"N/T",(IF(COUNTIF(P143:W143,"N/A")&gt;=1,"N/A","-")))))))</f>
        <v/>
      </c>
      <c r="O143" s="120">
        <f>IF(COUNTIF(P143:Q143,"F")&gt;=1,"FAIL",(IF(COUNTIF(P143:Q143,"P")&gt;=1,"PASS",(IF(COUNTIF(P143:Q143,"N/T")&gt;=1,"N/T",(IF(COUNTIF(P143:Q143,"N/A")&gt;=1,"N/A","-")))))))</f>
        <v/>
      </c>
      <c r="P143" s="29" t="inlineStr">
        <is>
          <t>P</t>
        </is>
      </c>
      <c r="Q143" s="29" t="inlineStr">
        <is>
          <t>N/A</t>
        </is>
      </c>
      <c r="R143" s="120">
        <f>IF(COUNTIF(S143:T143,"F")&gt;=1,"FAIL",(IF(COUNTIF(S143:T143,"P")&gt;=1,"PASS",(IF(COUNTIF(S143:T143,"N/T")&gt;=1,"N/T",(IF(COUNTIF(S143:T143,"N/A")&gt;=1,"N/A","-")))))))</f>
        <v/>
      </c>
      <c r="S143" s="29" t="inlineStr">
        <is>
          <t>P</t>
        </is>
      </c>
      <c r="T143" s="29" t="inlineStr">
        <is>
          <t>N/A</t>
        </is>
      </c>
      <c r="U143" s="120">
        <f>IF(COUNTIF(V143:W143,"F")&gt;=1,"FAIL",(IF(COUNTIF(V143:W143,"P")&gt;=1,"PASS",(IF(COUNTIF(V143:W143,"N/T")&gt;=1,"N/T",(IF(COUNTIF(V143:W143,"N/A")&gt;=1,"N/A","-")))))))</f>
        <v/>
      </c>
      <c r="V143" s="29" t="inlineStr">
        <is>
          <t>P</t>
        </is>
      </c>
      <c r="W143" s="29" t="inlineStr">
        <is>
          <t>N/A</t>
        </is>
      </c>
      <c r="X143" s="30" t="n"/>
      <c r="Y143" s="30" t="n"/>
      <c r="Z143" s="39" t="n"/>
      <c r="AA143" s="18" t="n"/>
      <c r="AB143" s="30" t="n"/>
    </row>
    <row r="144" ht="26.4" customHeight="1" s="357">
      <c r="A144" s="268" t="n"/>
      <c r="B144" s="29" t="inlineStr">
        <is>
          <t>TC_Widget_0046</t>
        </is>
      </c>
      <c r="C144" s="29" t="inlineStr">
        <is>
          <t>Widget</t>
        </is>
      </c>
      <c r="D144" s="29" t="inlineStr">
        <is>
          <t>Android</t>
        </is>
      </c>
      <c r="E144" s="29" t="inlineStr">
        <is>
          <t>공통 (Android)</t>
        </is>
      </c>
      <c r="F144" s="29" t="inlineStr">
        <is>
          <t>상태 별 위젯_컨트롤</t>
        </is>
      </c>
      <c r="G144" s="29" t="inlineStr">
        <is>
          <t>KR, EU, NA</t>
        </is>
      </c>
      <c r="H144" s="29" t="inlineStr">
        <is>
          <t>KOA, HOA, GOA</t>
        </is>
      </c>
      <c r="I144" s="29" t="n">
        <v>4</v>
      </c>
      <c r="J144" s="30" t="inlineStr">
        <is>
          <t>1. 백그라운드 데이터 사용 허용 안 한 상태</t>
        </is>
      </c>
      <c r="K144" s="30" t="n"/>
      <c r="L144" s="64" t="inlineStr">
        <is>
          <t>1. 위젯 확인
2. [확인] 버튼 선택</t>
        </is>
      </c>
      <c r="M144" s="30" t="inlineStr">
        <is>
          <t>1. 휴대폰 설정 페이지 이동</t>
        </is>
      </c>
      <c r="N144" s="69">
        <f>IF(COUNTIF(P144:W144,"F")&gt;=1,"FAIL",(IF(COUNTIF(P144:W144,"P")&gt;=1,"PASS",(IF(COUNTIF(P144:W144,"N/T")&gt;=1,"N/T",(IF(COUNTIF(P144:W144,"N/A")&gt;=1,"N/A","-")))))))</f>
        <v/>
      </c>
      <c r="O144" s="120">
        <f>IF(COUNTIF(P144:Q144,"F")&gt;=1,"FAIL",(IF(COUNTIF(P144:Q144,"P")&gt;=1,"PASS",(IF(COUNTIF(P144:Q144,"N/T")&gt;=1,"N/T",(IF(COUNTIF(P144:Q144,"N/A")&gt;=1,"N/A","-")))))))</f>
        <v/>
      </c>
      <c r="P144" s="29" t="inlineStr">
        <is>
          <t>P</t>
        </is>
      </c>
      <c r="Q144" s="29" t="inlineStr">
        <is>
          <t>N/A</t>
        </is>
      </c>
      <c r="R144" s="120">
        <f>IF(COUNTIF(S144:T144,"F")&gt;=1,"FAIL",(IF(COUNTIF(S144:T144,"P")&gt;=1,"PASS",(IF(COUNTIF(S144:T144,"N/T")&gt;=1,"N/T",(IF(COUNTIF(S144:T144,"N/A")&gt;=1,"N/A","-")))))))</f>
        <v/>
      </c>
      <c r="S144" s="29" t="inlineStr">
        <is>
          <t>P</t>
        </is>
      </c>
      <c r="T144" s="29" t="inlineStr">
        <is>
          <t>N/A</t>
        </is>
      </c>
      <c r="U144" s="120">
        <f>IF(COUNTIF(V144:W144,"F")&gt;=1,"FAIL",(IF(COUNTIF(V144:W144,"P")&gt;=1,"PASS",(IF(COUNTIF(V144:W144,"N/T")&gt;=1,"N/T",(IF(COUNTIF(V144:W144,"N/A")&gt;=1,"N/A","-")))))))</f>
        <v/>
      </c>
      <c r="V144" s="29" t="inlineStr">
        <is>
          <t>P</t>
        </is>
      </c>
      <c r="W144" s="29" t="inlineStr">
        <is>
          <t>N/A</t>
        </is>
      </c>
      <c r="X144" s="30" t="n"/>
      <c r="Y144" s="30" t="n"/>
      <c r="Z144" s="39" t="n"/>
      <c r="AA144" s="18" t="n"/>
      <c r="AB144" s="30" t="n"/>
    </row>
    <row r="145" ht="39.6" customHeight="1" s="357">
      <c r="A145" s="268" t="n"/>
      <c r="B145" s="29" t="inlineStr">
        <is>
          <t>TC_Widget_0047</t>
        </is>
      </c>
      <c r="C145" s="29" t="inlineStr">
        <is>
          <t>Widget</t>
        </is>
      </c>
      <c r="D145" s="29" t="inlineStr">
        <is>
          <t>Android</t>
        </is>
      </c>
      <c r="E145" s="29" t="inlineStr">
        <is>
          <t>공통 (Android)</t>
        </is>
      </c>
      <c r="F145" s="29" t="inlineStr">
        <is>
          <t>상태 별 위젯_컨트롤</t>
        </is>
      </c>
      <c r="G145" s="29" t="inlineStr">
        <is>
          <t>KR, EU, NA</t>
        </is>
      </c>
      <c r="H145" s="29" t="inlineStr">
        <is>
          <t>KOA, HOA, GOA</t>
        </is>
      </c>
      <c r="I145" s="29" t="n">
        <v>5</v>
      </c>
      <c r="J145" s="30" t="inlineStr">
        <is>
          <t>1. 차량 상태 정보를 한번도 수신받지 않았을 경우</t>
        </is>
      </c>
      <c r="K145" s="30" t="n"/>
      <c r="L145" s="64" t="inlineStr">
        <is>
          <t>1. 위젯 확인</t>
        </is>
      </c>
      <c r="M145" s="30" t="inlineStr">
        <is>
          <t>1. 문구 노출
차량 상태를 조회해 주세요.</t>
        </is>
      </c>
      <c r="N145" s="83">
        <f>IF(COUNTIF(P145:W145,"F")&gt;=1,"FAIL",(IF(COUNTIF(P145:W145,"P")&gt;=1,"PASS",(IF(COUNTIF(P145:W145,"N/T")&gt;=1,"N/T",(IF(COUNTIF(P145:W145,"N/A")&gt;=1,"N/A","-")))))))</f>
        <v/>
      </c>
      <c r="O145" s="120">
        <f>IF(COUNTIF(P145:Q145,"F")&gt;=1,"FAIL",(IF(COUNTIF(P145:Q145,"P")&gt;=1,"PASS",(IF(COUNTIF(P145:Q145,"N/T")&gt;=1,"N/T",(IF(COUNTIF(P145:Q145,"N/A")&gt;=1,"N/A","-")))))))</f>
        <v/>
      </c>
      <c r="P145" s="29" t="inlineStr">
        <is>
          <t>N/T</t>
        </is>
      </c>
      <c r="Q145" s="29" t="inlineStr">
        <is>
          <t>N/A</t>
        </is>
      </c>
      <c r="R145" s="120">
        <f>IF(COUNTIF(S145:T145,"F")&gt;=1,"FAIL",(IF(COUNTIF(S145:T145,"P")&gt;=1,"PASS",(IF(COUNTIF(S145:T145,"N/T")&gt;=1,"N/T",(IF(COUNTIF(S145:T145,"N/A")&gt;=1,"N/A","-")))))))</f>
        <v/>
      </c>
      <c r="S145" s="29" t="inlineStr">
        <is>
          <t>N/T</t>
        </is>
      </c>
      <c r="T145" s="29" t="inlineStr">
        <is>
          <t>N/A</t>
        </is>
      </c>
      <c r="U145" s="120">
        <f>IF(COUNTIF(V145:W145,"F")&gt;=1,"FAIL",(IF(COUNTIF(V145:W145,"P")&gt;=1,"PASS",(IF(COUNTIF(V145:W145,"N/T")&gt;=1,"N/T",(IF(COUNTIF(V145:W145,"N/A")&gt;=1,"N/A","-")))))))</f>
        <v/>
      </c>
      <c r="V145" s="29" t="inlineStr">
        <is>
          <t>N/T</t>
        </is>
      </c>
      <c r="W145" s="29" t="inlineStr">
        <is>
          <t>N/A</t>
        </is>
      </c>
      <c r="X145" s="30" t="n"/>
      <c r="Y145" s="30" t="n"/>
      <c r="Z145" s="39" t="inlineStr">
        <is>
          <t>(공통) 차량 정보를 수집 못 한 상황 필요(N/T)</t>
        </is>
      </c>
      <c r="AA145" s="18" t="inlineStr">
        <is>
          <t>N/T : 차량/디바이스 필요(조건)</t>
        </is>
      </c>
      <c r="AB145" s="30" t="n"/>
    </row>
    <row r="146" ht="118.8" customHeight="1" s="357">
      <c r="A146" s="268" t="n"/>
      <c r="B146" s="29" t="inlineStr">
        <is>
          <t>TC_Widget_0048</t>
        </is>
      </c>
      <c r="C146" s="29" t="inlineStr">
        <is>
          <t>Widget</t>
        </is>
      </c>
      <c r="D146" s="29" t="inlineStr">
        <is>
          <t>Android</t>
        </is>
      </c>
      <c r="E146" s="29" t="inlineStr">
        <is>
          <t>공통 (Android)</t>
        </is>
      </c>
      <c r="F146" s="29" t="inlineStr">
        <is>
          <t>상태 별 위젯_컨트롤</t>
        </is>
      </c>
      <c r="G146" s="29" t="inlineStr">
        <is>
          <t>KR, EU, NA</t>
        </is>
      </c>
      <c r="H146" s="29" t="inlineStr">
        <is>
          <t>KOA, HOA, GOA</t>
        </is>
      </c>
      <c r="I146" s="29" t="n">
        <v>4</v>
      </c>
      <c r="J146" s="30" t="inlineStr">
        <is>
          <t>1. 알람 및 리마인더 Off</t>
        </is>
      </c>
      <c r="K146" s="30" t="n"/>
      <c r="L146" s="64" t="inlineStr">
        <is>
          <t>1. 위젯 확인</t>
        </is>
      </c>
      <c r="M146" s="30" t="inlineStr">
        <is>
          <t>1. 문구 노출
알람 및 리마인더 설정이 꺼져 있는 상태이므로 서비스 사용이 제한됩니다.
[확인]</t>
        </is>
      </c>
      <c r="N146" s="83">
        <f>IF(COUNTIF(P146:W146,"F")&gt;=1,"FAIL",(IF(COUNTIF(P146:W146,"P")&gt;=1,"PASS",(IF(COUNTIF(P146:W146,"N/T")&gt;=1,"N/T",(IF(COUNTIF(P146:W146,"N/A")&gt;=1,"N/A","-")))))))</f>
        <v/>
      </c>
      <c r="O146" s="120">
        <f>IF(COUNTIF(P146:Q146,"F")&gt;=1,"FAIL",(IF(COUNTIF(P146:Q146,"P")&gt;=1,"PASS",(IF(COUNTIF(P146:Q146,"N/T")&gt;=1,"N/T",(IF(COUNTIF(P146:Q146,"N/A")&gt;=1,"N/A","-")))))))</f>
        <v/>
      </c>
      <c r="P146" s="29" t="inlineStr">
        <is>
          <t>N/T</t>
        </is>
      </c>
      <c r="Q146" s="29" t="inlineStr">
        <is>
          <t>N/A</t>
        </is>
      </c>
      <c r="R146" s="120">
        <f>IF(COUNTIF(S146:T146,"F")&gt;=1,"FAIL",(IF(COUNTIF(S146:T146,"P")&gt;=1,"PASS",(IF(COUNTIF(S146:T146,"N/T")&gt;=1,"N/T",(IF(COUNTIF(S146:T146,"N/A")&gt;=1,"N/A","-")))))))</f>
        <v/>
      </c>
      <c r="S146" s="29" t="inlineStr">
        <is>
          <t>N/T</t>
        </is>
      </c>
      <c r="T146" s="29" t="inlineStr">
        <is>
          <t>N/A</t>
        </is>
      </c>
      <c r="U146" s="120">
        <f>IF(COUNTIF(V146:W146,"F")&gt;=1,"FAIL",(IF(COUNTIF(V146:W146,"P")&gt;=1,"PASS",(IF(COUNTIF(V146:W146,"N/T")&gt;=1,"N/T",(IF(COUNTIF(V146:W146,"N/A")&gt;=1,"N/A","-")))))))</f>
        <v/>
      </c>
      <c r="V146" s="29" t="inlineStr">
        <is>
          <t>N/T</t>
        </is>
      </c>
      <c r="W146" s="29" t="inlineStr">
        <is>
          <t>N/A</t>
        </is>
      </c>
      <c r="X146" s="29" t="inlineStr">
        <is>
          <t>SPAQA-13347 (Blocked)
SPAQA-23635</t>
        </is>
      </c>
      <c r="Y146" s="30" t="n"/>
      <c r="Z146" s="39" t="inlineStr">
        <is>
          <t>알람 및 리마인더 off 상태에서 맞는 화면 표출되지 않고 제어버튼 노출됨
배터리 최적화 On 시, 알람 &amp; 리마인더 메뉴가 사라지며 디폴트로 활성화 되는 것이 OS 사양임
&gt; 배터리 최적화 Off 시 표출 안내 문구가 알람 &amp; 리마인더 문구보다 우선순위가 높기 때문에 시스템 상 확인 불가
SPAQA-13347 코멘트 참고 필요</t>
        </is>
      </c>
      <c r="AA146" s="39" t="inlineStr">
        <is>
          <t>N/T : Blocked(조건)</t>
        </is>
      </c>
      <c r="AB146" s="30" t="n"/>
    </row>
    <row r="147" ht="105.6" customHeight="1" s="357">
      <c r="A147" s="268" t="n"/>
      <c r="B147" s="29" t="inlineStr">
        <is>
          <t>TC_Widget_0049</t>
        </is>
      </c>
      <c r="C147" s="29" t="inlineStr">
        <is>
          <t>Widget</t>
        </is>
      </c>
      <c r="D147" s="29" t="inlineStr">
        <is>
          <t>Android</t>
        </is>
      </c>
      <c r="E147" s="29" t="inlineStr">
        <is>
          <t>공통 (Android)</t>
        </is>
      </c>
      <c r="F147" s="29" t="inlineStr">
        <is>
          <t>상태 별 위젯_컨트롤</t>
        </is>
      </c>
      <c r="G147" s="29" t="inlineStr">
        <is>
          <t>KR, EU, NA</t>
        </is>
      </c>
      <c r="H147" s="29" t="inlineStr">
        <is>
          <t>KOA, HOA, GOA</t>
        </is>
      </c>
      <c r="I147" s="29" t="n">
        <v>4</v>
      </c>
      <c r="J147" s="30" t="inlineStr">
        <is>
          <t xml:space="preserve">1. 알람 및 리마인더 Off </t>
        </is>
      </c>
      <c r="K147" s="30" t="n"/>
      <c r="L147" s="64" t="inlineStr">
        <is>
          <t>1. 위젯 확인
2. [확인] 버튼 선택</t>
        </is>
      </c>
      <c r="M147" s="30" t="inlineStr">
        <is>
          <t>1. 휴대폰 설정 페이지 이동</t>
        </is>
      </c>
      <c r="N147" s="83">
        <f>IF(COUNTIF(P147:W147,"F")&gt;=1,"FAIL",(IF(COUNTIF(P147:W147,"P")&gt;=1,"PASS",(IF(COUNTIF(P147:W147,"N/T")&gt;=1,"N/T",(IF(COUNTIF(P147:W147,"N/A")&gt;=1,"N/A","-")))))))</f>
        <v/>
      </c>
      <c r="O147" s="120">
        <f>IF(COUNTIF(P147:Q147,"F")&gt;=1,"FAIL",(IF(COUNTIF(P147:Q147,"P")&gt;=1,"PASS",(IF(COUNTIF(P147:Q147,"N/T")&gt;=1,"N/T",(IF(COUNTIF(P147:Q147,"N/A")&gt;=1,"N/A","-")))))))</f>
        <v/>
      </c>
      <c r="P147" s="29" t="inlineStr">
        <is>
          <t>N/T</t>
        </is>
      </c>
      <c r="Q147" s="29" t="inlineStr">
        <is>
          <t>N/A</t>
        </is>
      </c>
      <c r="R147" s="120">
        <f>IF(COUNTIF(S147:T147,"F")&gt;=1,"FAIL",(IF(COUNTIF(S147:T147,"P")&gt;=1,"PASS",(IF(COUNTIF(S147:T147,"N/T")&gt;=1,"N/T",(IF(COUNTIF(S147:T147,"N/A")&gt;=1,"N/A","-")))))))</f>
        <v/>
      </c>
      <c r="S147" s="29" t="inlineStr">
        <is>
          <t>N/T</t>
        </is>
      </c>
      <c r="T147" s="29" t="inlineStr">
        <is>
          <t>N/A</t>
        </is>
      </c>
      <c r="U147" s="120">
        <f>IF(COUNTIF(V147:W147,"F")&gt;=1,"FAIL",(IF(COUNTIF(V147:W147,"P")&gt;=1,"PASS",(IF(COUNTIF(V147:W147,"N/T")&gt;=1,"N/T",(IF(COUNTIF(V147:W147,"N/A")&gt;=1,"N/A","-")))))))</f>
        <v/>
      </c>
      <c r="V147" s="29" t="inlineStr">
        <is>
          <t>N/T</t>
        </is>
      </c>
      <c r="W147" s="29" t="inlineStr">
        <is>
          <t>N/A</t>
        </is>
      </c>
      <c r="X147" s="29" t="inlineStr">
        <is>
          <t>SPAQA-13347 (Blocked)
SPAQA-23635</t>
        </is>
      </c>
      <c r="Y147" s="30" t="n"/>
      <c r="Z147" s="39" t="inlineStr">
        <is>
          <t>알람 설정 페이지로 이동하지 않고 앱으로 이동
배터리 최적화 On 시, 알람 &amp; 리마인더 메뉴가 사라지며 디폴트로 활성화 되는 것이 OS 사양임
&gt; 배터리 최적화 Off 시 표출 안내 문구가 알람 &amp; 리마인더 문구보다 우선순위가 높기 때문에 시스템 상 확인 불가
SPAQA-13347 코멘트 참고 필요</t>
        </is>
      </c>
      <c r="AA147" s="39" t="inlineStr">
        <is>
          <t>N/T : Blocked(조건)</t>
        </is>
      </c>
      <c r="AB147" s="30" t="n"/>
    </row>
    <row r="148" ht="39.6" customHeight="1" s="357">
      <c r="A148" s="268" t="n"/>
      <c r="B148" s="29" t="inlineStr">
        <is>
          <t>TC_Widget_0050</t>
        </is>
      </c>
      <c r="C148" s="29" t="inlineStr">
        <is>
          <t>Widget</t>
        </is>
      </c>
      <c r="D148" s="29" t="inlineStr">
        <is>
          <t>Android</t>
        </is>
      </c>
      <c r="E148" s="29" t="inlineStr">
        <is>
          <t>공통 (Android)</t>
        </is>
      </c>
      <c r="F148" s="29" t="inlineStr">
        <is>
          <t>상태 별 위젯_컨트롤</t>
        </is>
      </c>
      <c r="G148" s="29" t="inlineStr">
        <is>
          <t>KR, EU, NA</t>
        </is>
      </c>
      <c r="H148" s="29" t="inlineStr">
        <is>
          <t>KOA, HOA, GOA</t>
        </is>
      </c>
      <c r="I148" s="29" t="n">
        <v>5</v>
      </c>
      <c r="J148" s="30" t="inlineStr">
        <is>
          <t>1. 차량 상태 정보를 한번도 수신받지 않았을 경우</t>
        </is>
      </c>
      <c r="K148" s="30" t="n"/>
      <c r="L148" s="64" t="inlineStr">
        <is>
          <t>1. 위젯 내 수신 날짜 영역 확인
* 차량 대표 이름 바로 아래 위치</t>
        </is>
      </c>
      <c r="M148" s="30" t="inlineStr">
        <is>
          <t>1. 문구 노출
수신된 정보가 없습니다.</t>
        </is>
      </c>
      <c r="N148" s="83">
        <f>IF(COUNTIF(P148:W148,"F")&gt;=1,"FAIL",(IF(COUNTIF(P148:W148,"P")&gt;=1,"PASS",(IF(COUNTIF(P148:W148,"N/T")&gt;=1,"N/T",(IF(COUNTIF(P148:W148,"N/A")&gt;=1,"N/A","-")))))))</f>
        <v/>
      </c>
      <c r="O148" s="120">
        <f>IF(COUNTIF(P148:Q148,"F")&gt;=1,"FAIL",(IF(COUNTIF(P148:Q148,"P")&gt;=1,"PASS",(IF(COUNTIF(P148:Q148,"N/T")&gt;=1,"N/T",(IF(COUNTIF(P148:Q148,"N/A")&gt;=1,"N/A","-")))))))</f>
        <v/>
      </c>
      <c r="P148" s="29" t="inlineStr">
        <is>
          <t>N/T</t>
        </is>
      </c>
      <c r="Q148" s="29" t="inlineStr">
        <is>
          <t>N/A</t>
        </is>
      </c>
      <c r="R148" s="120">
        <f>IF(COUNTIF(S148:T148,"F")&gt;=1,"FAIL",(IF(COUNTIF(S148:T148,"P")&gt;=1,"PASS",(IF(COUNTIF(S148:T148,"N/T")&gt;=1,"N/T",(IF(COUNTIF(S148:T148,"N/A")&gt;=1,"N/A","-")))))))</f>
        <v/>
      </c>
      <c r="S148" s="29" t="inlineStr">
        <is>
          <t>N/T</t>
        </is>
      </c>
      <c r="T148" s="29" t="inlineStr">
        <is>
          <t>N/A</t>
        </is>
      </c>
      <c r="U148" s="120">
        <f>IF(COUNTIF(V148:W148,"F")&gt;=1,"FAIL",(IF(COUNTIF(V148:W148,"P")&gt;=1,"PASS",(IF(COUNTIF(V148:W148,"N/T")&gt;=1,"N/T",(IF(COUNTIF(V148:W148,"N/A")&gt;=1,"N/A","-")))))))</f>
        <v/>
      </c>
      <c r="V148" s="29" t="inlineStr">
        <is>
          <t>N/T</t>
        </is>
      </c>
      <c r="W148" s="29" t="inlineStr">
        <is>
          <t>N/A</t>
        </is>
      </c>
      <c r="X148" s="30" t="n"/>
      <c r="Y148" s="30" t="n"/>
      <c r="Z148" s="39" t="inlineStr">
        <is>
          <t>(공통) 차량 정보를 수집 못 한 상황 필요(N/T)</t>
        </is>
      </c>
      <c r="AA148" s="18" t="inlineStr">
        <is>
          <t>N/T : 특수상황/실패 조건 필요(조건)</t>
        </is>
      </c>
      <c r="AB148" s="30" t="n"/>
    </row>
    <row r="149" ht="66" customHeight="1" s="357">
      <c r="A149" s="268" t="n"/>
      <c r="B149" s="29" t="inlineStr">
        <is>
          <t>TC_Widget_0051</t>
        </is>
      </c>
      <c r="C149" s="29" t="inlineStr">
        <is>
          <t>Widget</t>
        </is>
      </c>
      <c r="D149" s="29" t="inlineStr">
        <is>
          <t>Android</t>
        </is>
      </c>
      <c r="E149" s="29" t="inlineStr">
        <is>
          <t>공통 (Android)</t>
        </is>
      </c>
      <c r="F149" s="29" t="inlineStr">
        <is>
          <t>상태 별 위젯_컨트롤</t>
        </is>
      </c>
      <c r="G149" s="29" t="inlineStr">
        <is>
          <t>KR, EU, NA</t>
        </is>
      </c>
      <c r="H149" s="29" t="inlineStr">
        <is>
          <t>KOA, HOA, GOA</t>
        </is>
      </c>
      <c r="I149" s="29" t="n">
        <v>5</v>
      </c>
      <c r="J149" s="30" t="inlineStr">
        <is>
          <t>1. 통신 오류로 제어 또는 차량 상태 업데이트 실패 시</t>
        </is>
      </c>
      <c r="K149" s="30" t="n"/>
      <c r="L149" s="64" t="inlineStr">
        <is>
          <t>1. 위젯 확인</t>
        </is>
      </c>
      <c r="M149" s="30" t="inlineStr">
        <is>
          <t>1. 문구 노출
차량이 응답하지 않습니다. 차량 또는 네트워크 상태를 확인해 주세요.
[확인]</t>
        </is>
      </c>
      <c r="N149" s="83">
        <f>IF(COUNTIF(P149:W149,"F")&gt;=1,"FAIL",(IF(COUNTIF(P149:W149,"P")&gt;=1,"PASS",(IF(COUNTIF(P149:W149,"N/T")&gt;=1,"N/T",(IF(COUNTIF(P149:W149,"N/A")&gt;=1,"N/A","-")))))))</f>
        <v/>
      </c>
      <c r="O149" s="120">
        <f>IF(COUNTIF(P149:Q149,"F")&gt;=1,"FAIL",(IF(COUNTIF(P149:Q149,"P")&gt;=1,"PASS",(IF(COUNTIF(P149:Q149,"N/T")&gt;=1,"N/T",(IF(COUNTIF(P149:Q149,"N/A")&gt;=1,"N/A","-")))))))</f>
        <v/>
      </c>
      <c r="P149" s="29" t="inlineStr">
        <is>
          <t>N/T</t>
        </is>
      </c>
      <c r="Q149" s="29" t="inlineStr">
        <is>
          <t>N/A</t>
        </is>
      </c>
      <c r="R149" s="120">
        <f>IF(COUNTIF(S149:T149,"F")&gt;=1,"FAIL",(IF(COUNTIF(S149:T149,"P")&gt;=1,"PASS",(IF(COUNTIF(S149:T149,"N/T")&gt;=1,"N/T",(IF(COUNTIF(S149:T149,"N/A")&gt;=1,"N/A","-")))))))</f>
        <v/>
      </c>
      <c r="S149" s="29" t="inlineStr">
        <is>
          <t>N/T</t>
        </is>
      </c>
      <c r="T149" s="29" t="inlineStr">
        <is>
          <t>N/A</t>
        </is>
      </c>
      <c r="U149" s="120">
        <f>IF(COUNTIF(V149:W149,"F")&gt;=1,"FAIL",(IF(COUNTIF(V149:W149,"P")&gt;=1,"PASS",(IF(COUNTIF(V149:W149,"N/T")&gt;=1,"N/T",(IF(COUNTIF(V149:W149,"N/A")&gt;=1,"N/A","-")))))))</f>
        <v/>
      </c>
      <c r="V149" s="29" t="inlineStr">
        <is>
          <t>N/T</t>
        </is>
      </c>
      <c r="W149" s="29" t="inlineStr">
        <is>
          <t>N/A</t>
        </is>
      </c>
      <c r="X149" s="30" t="n"/>
      <c r="Y149" s="30" t="n"/>
      <c r="Z149" s="39" t="inlineStr">
        <is>
          <t>(공통)  통신 오류로 인해 제어,차량 상태 업데이트 실패 환경 필요(N/T)</t>
        </is>
      </c>
      <c r="AA149" s="18" t="inlineStr">
        <is>
          <t>N/T : 특수상황/실패 조건 필요(조건)</t>
        </is>
      </c>
      <c r="AB149" s="30" t="n"/>
    </row>
    <row r="150" ht="39.6" customHeight="1" s="357">
      <c r="A150" s="268" t="n"/>
      <c r="B150" s="29" t="inlineStr">
        <is>
          <t>TC_Widget_0052</t>
        </is>
      </c>
      <c r="C150" s="29" t="inlineStr">
        <is>
          <t>Widget</t>
        </is>
      </c>
      <c r="D150" s="29" t="inlineStr">
        <is>
          <t>Android</t>
        </is>
      </c>
      <c r="E150" s="29" t="inlineStr">
        <is>
          <t>공통 (Android)</t>
        </is>
      </c>
      <c r="F150" s="29" t="inlineStr">
        <is>
          <t>상태 별 위젯_컨트롤</t>
        </is>
      </c>
      <c r="G150" s="29" t="inlineStr">
        <is>
          <t>KR, EU, NA</t>
        </is>
      </c>
      <c r="H150" s="29" t="inlineStr">
        <is>
          <t>KOA, HOA, GOA</t>
        </is>
      </c>
      <c r="I150" s="29" t="n">
        <v>5</v>
      </c>
      <c r="J150" s="30" t="inlineStr">
        <is>
          <t>1. 통신 오류로 제어 또는 차량 상태 업데이트 실패 시</t>
        </is>
      </c>
      <c r="K150" s="30" t="n"/>
      <c r="L150" s="64" t="inlineStr">
        <is>
          <t>1. 위젯 확인
2. [확인] 버튼 선택</t>
        </is>
      </c>
      <c r="M150" s="30" t="inlineStr">
        <is>
          <t>1. 위젯 기존 화면 복귀</t>
        </is>
      </c>
      <c r="N150" s="83">
        <f>IF(COUNTIF(P150:W150,"F")&gt;=1,"FAIL",(IF(COUNTIF(P150:W150,"P")&gt;=1,"PASS",(IF(COUNTIF(P150:W150,"N/T")&gt;=1,"N/T",(IF(COUNTIF(P150:W150,"N/A")&gt;=1,"N/A","-")))))))</f>
        <v/>
      </c>
      <c r="O150" s="120">
        <f>IF(COUNTIF(P150:Q150,"F")&gt;=1,"FAIL",(IF(COUNTIF(P150:Q150,"P")&gt;=1,"PASS",(IF(COUNTIF(P150:Q150,"N/T")&gt;=1,"N/T",(IF(COUNTIF(P150:Q150,"N/A")&gt;=1,"N/A","-")))))))</f>
        <v/>
      </c>
      <c r="P150" s="29" t="inlineStr">
        <is>
          <t>N/T</t>
        </is>
      </c>
      <c r="Q150" s="29" t="inlineStr">
        <is>
          <t>N/A</t>
        </is>
      </c>
      <c r="R150" s="120">
        <f>IF(COUNTIF(S150:T150,"F")&gt;=1,"FAIL",(IF(COUNTIF(S150:T150,"P")&gt;=1,"PASS",(IF(COUNTIF(S150:T150,"N/T")&gt;=1,"N/T",(IF(COUNTIF(S150:T150,"N/A")&gt;=1,"N/A","-")))))))</f>
        <v/>
      </c>
      <c r="S150" s="29" t="inlineStr">
        <is>
          <t>N/T</t>
        </is>
      </c>
      <c r="T150" s="29" t="inlineStr">
        <is>
          <t>N/A</t>
        </is>
      </c>
      <c r="U150" s="120">
        <f>IF(COUNTIF(V150:W150,"F")&gt;=1,"FAIL",(IF(COUNTIF(V150:W150,"P")&gt;=1,"PASS",(IF(COUNTIF(V150:W150,"N/T")&gt;=1,"N/T",(IF(COUNTIF(V150:W150,"N/A")&gt;=1,"N/A","-")))))))</f>
        <v/>
      </c>
      <c r="V150" s="29" t="inlineStr">
        <is>
          <t>N/T</t>
        </is>
      </c>
      <c r="W150" s="29" t="inlineStr">
        <is>
          <t>N/A</t>
        </is>
      </c>
      <c r="X150" s="30" t="n"/>
      <c r="Y150" s="30" t="n"/>
      <c r="Z150" s="39" t="inlineStr">
        <is>
          <t>(공통)  통신 오류로 인해 제어,차량 상태 업데이트 실패 환경 필요(N/T)</t>
        </is>
      </c>
      <c r="AA150" s="18" t="inlineStr">
        <is>
          <t>N/T : 특수상황/실패 조건 필요(조건)</t>
        </is>
      </c>
      <c r="AB150" s="30" t="n"/>
    </row>
    <row r="151" ht="158.4" customHeight="1" s="357">
      <c r="A151" s="268" t="inlineStr">
        <is>
          <t>d_011</t>
        </is>
      </c>
      <c r="B151" s="29" t="inlineStr">
        <is>
          <t>TC_Widget_0053</t>
        </is>
      </c>
      <c r="C151" s="29" t="inlineStr">
        <is>
          <t>Widget</t>
        </is>
      </c>
      <c r="D151" s="29" t="inlineStr">
        <is>
          <t>Android</t>
        </is>
      </c>
      <c r="E151" s="29" t="inlineStr">
        <is>
          <t>공통 (Android)</t>
        </is>
      </c>
      <c r="F151" s="29" t="inlineStr">
        <is>
          <t>위젯 설정</t>
        </is>
      </c>
      <c r="G151" s="29" t="inlineStr">
        <is>
          <t>KR, EU, NA</t>
        </is>
      </c>
      <c r="H151" s="29" t="inlineStr">
        <is>
          <t>KOA, HOA, GOA</t>
        </is>
      </c>
      <c r="I151" s="29" t="n">
        <v>4</v>
      </c>
      <c r="J151" s="64" t="inlineStr">
        <is>
          <t xml:space="preserve">1. 대표 차량 선택 상태
2. CCS 정상 이용 가능 상태
</t>
        </is>
      </c>
      <c r="K151" s="64" t="n"/>
      <c r="L151" s="64" t="inlineStr">
        <is>
          <t>1. 위젯 추가
2, 위젯 롱탭
3. setting 버튼 선택
4. 노출되는 Widget settings 확인</t>
        </is>
      </c>
      <c r="M151" s="64" t="inlineStr">
        <is>
          <t>1. 편집 화면 아래와 같이 노출
Widget settings
위젯 예시 화면
위젯 제어 버튼 편집 &gt;
투명도
n%, 설정 슬라이더
[취소] [저장]</t>
        </is>
      </c>
      <c r="N151" s="69">
        <f>IF(COUNTIF(P151:W151,"F")&gt;=1,"FAIL",(IF(COUNTIF(P151:W151,"P")&gt;=1,"PASS",(IF(COUNTIF(P151:W151,"N/T")&gt;=1,"N/T",(IF(COUNTIF(P151:W151,"N/A")&gt;=1,"N/A","-")))))))</f>
        <v/>
      </c>
      <c r="O151" s="120">
        <f>IF(COUNTIF(P151:Q151,"F")&gt;=1,"FAIL",(IF(COUNTIF(P151:Q151,"P")&gt;=1,"PASS",(IF(COUNTIF(P151:Q151,"N/T")&gt;=1,"N/T",(IF(COUNTIF(P151:Q151,"N/A")&gt;=1,"N/A","-")))))))</f>
        <v/>
      </c>
      <c r="P151" s="29" t="inlineStr">
        <is>
          <t>P</t>
        </is>
      </c>
      <c r="Q151" s="29" t="inlineStr">
        <is>
          <t>N/A</t>
        </is>
      </c>
      <c r="R151" s="120">
        <f>IF(COUNTIF(S151:T151,"F")&gt;=1,"FAIL",(IF(COUNTIF(S151:T151,"P")&gt;=1,"PASS",(IF(COUNTIF(S151:T151,"N/T")&gt;=1,"N/T",(IF(COUNTIF(S151:T151,"N/A")&gt;=1,"N/A","-")))))))</f>
        <v/>
      </c>
      <c r="S151" s="29" t="inlineStr">
        <is>
          <t>P</t>
        </is>
      </c>
      <c r="T151" s="29" t="inlineStr">
        <is>
          <t>N/A</t>
        </is>
      </c>
      <c r="U151" s="120">
        <f>IF(COUNTIF(V151:W151,"F")&gt;=1,"FAIL",(IF(COUNTIF(V151:W151,"P")&gt;=1,"PASS",(IF(COUNTIF(V151:W151,"N/T")&gt;=1,"N/T",(IF(COUNTIF(V151:W151,"N/A")&gt;=1,"N/A","-")))))))</f>
        <v/>
      </c>
      <c r="V151" s="29" t="inlineStr">
        <is>
          <t>P</t>
        </is>
      </c>
      <c r="W151" s="29" t="inlineStr">
        <is>
          <t>N/A</t>
        </is>
      </c>
      <c r="X151" s="29" t="inlineStr">
        <is>
          <t>SPAQA-21553
SPAQA-25370
SPAQA-25380 (TASK)
SPAQA-25725</t>
        </is>
      </c>
      <c r="Y151" s="29" t="n"/>
      <c r="Z151" s="39" t="n"/>
      <c r="AA151" s="39" t="n"/>
      <c r="AB151" s="42" t="inlineStr">
        <is>
          <t>TASK</t>
        </is>
      </c>
    </row>
    <row r="152" ht="66" customHeight="1" s="357">
      <c r="A152" s="268" t="n"/>
      <c r="B152" s="29" t="inlineStr">
        <is>
          <t>TC_Widget_0278</t>
        </is>
      </c>
      <c r="C152" s="29" t="inlineStr">
        <is>
          <t>Widget</t>
        </is>
      </c>
      <c r="D152" s="29" t="inlineStr">
        <is>
          <t>Android</t>
        </is>
      </c>
      <c r="E152" s="29" t="inlineStr">
        <is>
          <t>공통 (Android)</t>
        </is>
      </c>
      <c r="F152" s="29" t="inlineStr">
        <is>
          <t>위젯 설정</t>
        </is>
      </c>
      <c r="G152" s="29" t="inlineStr">
        <is>
          <t>KR, EU, NA</t>
        </is>
      </c>
      <c r="H152" s="29" t="inlineStr">
        <is>
          <t>KOA, HOA, GOA</t>
        </is>
      </c>
      <c r="I152" s="29" t="n">
        <v>5</v>
      </c>
      <c r="J152" s="64" t="inlineStr">
        <is>
          <t>1. 대표 차량 선택 상태
2. CCS 정상 이용 불가능 상태
3. 앱 미로그인</t>
        </is>
      </c>
      <c r="K152" s="30" t="n"/>
      <c r="L152" s="30" t="inlineStr">
        <is>
          <t>1. 위젯 추가
2, 위젯 롱탭
3. setting 버튼 선택
4. 노출되는 Widget settings 확인</t>
        </is>
      </c>
      <c r="M152" s="64" t="inlineStr">
        <is>
          <t>1. 제어 버튼 편집 기능 미노출</t>
        </is>
      </c>
      <c r="N152" s="69">
        <f>IF(COUNTIF(P152:W152,"F")&gt;=1,"FAIL",(IF(COUNTIF(P152:W152,"P")&gt;=1,"PASS",(IF(COUNTIF(P152:W152,"N/T")&gt;=1,"N/T",(IF(COUNTIF(P152:W152,"N/A")&gt;=1,"N/A","-")))))))</f>
        <v/>
      </c>
      <c r="O152" s="120">
        <f>IF(COUNTIF(P152:Q152,"F")&gt;=1,"FAIL",(IF(COUNTIF(P152:Q152,"P")&gt;=1,"PASS",(IF(COUNTIF(P152:Q152,"N/T")&gt;=1,"N/T",(IF(COUNTIF(P152:Q152,"N/A")&gt;=1,"N/A","-")))))))</f>
        <v/>
      </c>
      <c r="P152" s="29" t="inlineStr">
        <is>
          <t>P</t>
        </is>
      </c>
      <c r="Q152" s="29" t="inlineStr">
        <is>
          <t>N/A</t>
        </is>
      </c>
      <c r="R152" s="81">
        <f>IF(COUNTIF(S152:T152,"F")&gt;=1,"FAIL",(IF(COUNTIF(S152:T152,"P")&gt;=1,"PASS",(IF(COUNTIF(S152:T152,"N/T")&gt;=1,"N/T",(IF(COUNTIF(S152:T152,"N/A")&gt;=1,"N/A","-")))))))</f>
        <v/>
      </c>
      <c r="S152" s="29" t="inlineStr">
        <is>
          <t>P</t>
        </is>
      </c>
      <c r="T152" s="29" t="inlineStr">
        <is>
          <t>N/A</t>
        </is>
      </c>
      <c r="U152" s="81">
        <f>IF(COUNTIF(V152:W152,"F")&gt;=1,"FAIL",(IF(COUNTIF(V152:W152,"P")&gt;=1,"PASS",(IF(COUNTIF(V152:W152,"N/T")&gt;=1,"N/T",(IF(COUNTIF(V152:W152,"N/A")&gt;=1,"N/A","-")))))))</f>
        <v/>
      </c>
      <c r="V152" s="29" t="inlineStr">
        <is>
          <t>P</t>
        </is>
      </c>
      <c r="W152" s="29" t="inlineStr">
        <is>
          <t>N/A</t>
        </is>
      </c>
      <c r="X152" s="29" t="inlineStr">
        <is>
          <t>SPAQA-25380 (TASK)</t>
        </is>
      </c>
      <c r="Y152" s="29" t="n"/>
      <c r="Z152" s="39" t="n"/>
      <c r="AA152" s="39" t="n"/>
      <c r="AB152" s="42" t="inlineStr">
        <is>
          <t>TASK</t>
        </is>
      </c>
    </row>
    <row r="153" ht="52.8" customHeight="1" s="357">
      <c r="A153" s="268" t="n"/>
      <c r="B153" s="29" t="inlineStr">
        <is>
          <t>TC_Widget_0279</t>
        </is>
      </c>
      <c r="C153" s="29" t="inlineStr">
        <is>
          <t>Widget</t>
        </is>
      </c>
      <c r="D153" s="29" t="inlineStr">
        <is>
          <t>Android</t>
        </is>
      </c>
      <c r="E153" s="29" t="inlineStr">
        <is>
          <t>공통 (Android)</t>
        </is>
      </c>
      <c r="F153" s="29" t="inlineStr">
        <is>
          <t>위젯 설정</t>
        </is>
      </c>
      <c r="G153" s="29" t="inlineStr">
        <is>
          <t>KR, EU, NA</t>
        </is>
      </c>
      <c r="H153" s="29" t="inlineStr">
        <is>
          <t>KOA, HOA, GOA</t>
        </is>
      </c>
      <c r="I153" s="29" t="n">
        <v>4</v>
      </c>
      <c r="J153" s="64" t="inlineStr">
        <is>
          <t>1. 대표 차량 선택 상태
2. CCS 정상 이용 가능 상태</t>
        </is>
      </c>
      <c r="K153" s="30" t="n"/>
      <c r="L153" s="30" t="inlineStr">
        <is>
          <t>1. 위젯 추가
2, 위젯 롱탭
3. setting 버튼 선택
4. 노출되는 Widget settings 확인</t>
        </is>
      </c>
      <c r="M153" s="30" t="inlineStr">
        <is>
          <t>1. 위젯 제어 버튼 설정 화면에서 선택한 제어 항목으로 프리뷰 표출된다</t>
        </is>
      </c>
      <c r="N153" s="69">
        <f>IF(COUNTIF(P153:W153,"F")&gt;=1,"FAIL",(IF(COUNTIF(P153:W153,"P")&gt;=1,"PASS",(IF(COUNTIF(P153:W153,"N/T")&gt;=1,"N/T",(IF(COUNTIF(P153:W153,"N/A")&gt;=1,"N/A","-")))))))</f>
        <v/>
      </c>
      <c r="O153" s="120">
        <f>IF(COUNTIF(P153:Q153,"F")&gt;=1,"FAIL",(IF(COUNTIF(P153:Q153,"P")&gt;=1,"PASS",(IF(COUNTIF(P153:Q153,"N/T")&gt;=1,"N/T",(IF(COUNTIF(P153:Q153,"N/A")&gt;=1,"N/A","-")))))))</f>
        <v/>
      </c>
      <c r="P153" s="29" t="inlineStr">
        <is>
          <t>P</t>
        </is>
      </c>
      <c r="Q153" s="29" t="inlineStr">
        <is>
          <t>N/A</t>
        </is>
      </c>
      <c r="R153" s="120">
        <f>IF(COUNTIF(S153:T153,"F")&gt;=1,"FAIL",(IF(COUNTIF(S153:T153,"P")&gt;=1,"PASS",(IF(COUNTIF(S153:T153,"N/T")&gt;=1,"N/T",(IF(COUNTIF(S153:T153,"N/A")&gt;=1,"N/A","-")))))))</f>
        <v/>
      </c>
      <c r="S153" s="29" t="inlineStr">
        <is>
          <t>P</t>
        </is>
      </c>
      <c r="T153" s="29" t="inlineStr">
        <is>
          <t>N/A</t>
        </is>
      </c>
      <c r="U153" s="120">
        <f>IF(COUNTIF(V153:W153,"F")&gt;=1,"FAIL",(IF(COUNTIF(V153:W153,"P")&gt;=1,"PASS",(IF(COUNTIF(V153:W153,"N/T")&gt;=1,"N/T",(IF(COUNTIF(V153:W153,"N/A")&gt;=1,"N/A","-")))))))</f>
        <v/>
      </c>
      <c r="V153" s="29" t="inlineStr">
        <is>
          <t>P</t>
        </is>
      </c>
      <c r="W153" s="29" t="inlineStr">
        <is>
          <t>N/A</t>
        </is>
      </c>
      <c r="X153" s="29" t="inlineStr">
        <is>
          <t>SPAQA-25380 (TASK)
SPAQA-25511
SPAQA-25513</t>
        </is>
      </c>
      <c r="Y153" s="29" t="n"/>
      <c r="Z153" s="39" t="n"/>
      <c r="AA153" s="39" t="n"/>
      <c r="AB153" s="42" t="inlineStr">
        <is>
          <t>TASK</t>
        </is>
      </c>
    </row>
    <row r="154" ht="52.8" customHeight="1" s="357">
      <c r="A154" s="268" t="n"/>
      <c r="B154" s="29" t="inlineStr">
        <is>
          <t>TC_Widget_0276</t>
        </is>
      </c>
      <c r="C154" s="29" t="inlineStr">
        <is>
          <t>Widget</t>
        </is>
      </c>
      <c r="D154" s="29" t="inlineStr">
        <is>
          <t>Android</t>
        </is>
      </c>
      <c r="E154" s="29" t="inlineStr">
        <is>
          <t>공통 (Android)</t>
        </is>
      </c>
      <c r="F154" s="29" t="inlineStr">
        <is>
          <t>위젯 설정</t>
        </is>
      </c>
      <c r="G154" s="29" t="inlineStr">
        <is>
          <t>KR, EU, NA</t>
        </is>
      </c>
      <c r="H154" s="29" t="inlineStr">
        <is>
          <t>KOA, HOA, GOA</t>
        </is>
      </c>
      <c r="I154" s="29" t="n">
        <v>4</v>
      </c>
      <c r="J154" s="64" t="inlineStr">
        <is>
          <t>1. 대표 차량 선택 상태
2. CCS 정상 이용 가능 상태</t>
        </is>
      </c>
      <c r="K154" s="64" t="n"/>
      <c r="L154" s="64" t="inlineStr">
        <is>
          <t>1. 제어 위젯 추가
2. 위젯 롱 탭
3. 설정 버튼 선택
4. 위젯 제어 버튼 편집 메뉴 선택</t>
        </is>
      </c>
      <c r="M154" s="64" t="inlineStr">
        <is>
          <t>1. 위젯 제어 버튼 편집 화면 이동</t>
        </is>
      </c>
      <c r="N154" s="69">
        <f>IF(COUNTIF(P154:W154,"F")&gt;=1,"FAIL",(IF(COUNTIF(P154:W154,"P")&gt;=1,"PASS",(IF(COUNTIF(P154:W154,"N/T")&gt;=1,"N/T",(IF(COUNTIF(P154:W154,"N/A")&gt;=1,"N/A","-")))))))</f>
        <v/>
      </c>
      <c r="O154" s="120">
        <f>IF(COUNTIF(P154:Q154,"F")&gt;=1,"FAIL",(IF(COUNTIF(P154:Q154,"P")&gt;=1,"PASS",(IF(COUNTIF(P154:Q154,"N/T")&gt;=1,"N/T",(IF(COUNTIF(P154:Q154,"N/A")&gt;=1,"N/A","-")))))))</f>
        <v/>
      </c>
      <c r="P154" s="29" t="inlineStr">
        <is>
          <t>P</t>
        </is>
      </c>
      <c r="Q154" s="29" t="inlineStr">
        <is>
          <t>N/A</t>
        </is>
      </c>
      <c r="R154" s="120">
        <f>IF(COUNTIF(S154:T154,"F")&gt;=1,"FAIL",(IF(COUNTIF(S154:T154,"P")&gt;=1,"PASS",(IF(COUNTIF(S154:T154,"N/T")&gt;=1,"N/T",(IF(COUNTIF(S154:T154,"N/A")&gt;=1,"N/A","-")))))))</f>
        <v/>
      </c>
      <c r="S154" s="29" t="inlineStr">
        <is>
          <t>P</t>
        </is>
      </c>
      <c r="T154" s="29" t="inlineStr">
        <is>
          <t>N/A</t>
        </is>
      </c>
      <c r="U154" s="120">
        <f>IF(COUNTIF(V154:W154,"F")&gt;=1,"FAIL",(IF(COUNTIF(V154:W154,"P")&gt;=1,"PASS",(IF(COUNTIF(V154:W154,"N/T")&gt;=1,"N/T",(IF(COUNTIF(V154:W154,"N/A")&gt;=1,"N/A","-")))))))</f>
        <v/>
      </c>
      <c r="V154" s="29" t="inlineStr">
        <is>
          <t>P</t>
        </is>
      </c>
      <c r="W154" s="29" t="inlineStr">
        <is>
          <t>N/A</t>
        </is>
      </c>
      <c r="X154" s="29" t="inlineStr">
        <is>
          <t>SPAQA-25380 (TASK)</t>
        </is>
      </c>
      <c r="Y154" s="29" t="n"/>
      <c r="Z154" s="39" t="n"/>
      <c r="AA154" s="39" t="n"/>
      <c r="AB154" s="42" t="inlineStr">
        <is>
          <t>TASK</t>
        </is>
      </c>
    </row>
    <row r="155" ht="66" customHeight="1" s="357">
      <c r="A155" s="268" t="inlineStr">
        <is>
          <t>d_012</t>
        </is>
      </c>
      <c r="B155" s="29" t="inlineStr">
        <is>
          <t>TC_Widget_0054</t>
        </is>
      </c>
      <c r="C155" s="29" t="inlineStr">
        <is>
          <t>Widget</t>
        </is>
      </c>
      <c r="D155" s="29" t="inlineStr">
        <is>
          <t>Android</t>
        </is>
      </c>
      <c r="E155" s="29" t="inlineStr">
        <is>
          <t>공통 (Android)</t>
        </is>
      </c>
      <c r="F155" s="29" t="inlineStr">
        <is>
          <t>위젯 설정</t>
        </is>
      </c>
      <c r="G155" s="29" t="inlineStr">
        <is>
          <t>KR, EU, NA</t>
        </is>
      </c>
      <c r="H155" s="29" t="inlineStr">
        <is>
          <t>KOA, HOA, GOA</t>
        </is>
      </c>
      <c r="I155" s="29" t="n">
        <v>4</v>
      </c>
      <c r="J155" s="57" t="n"/>
      <c r="K155" s="30" t="n"/>
      <c r="L155" s="30" t="inlineStr">
        <is>
          <t>1. 위젯 추가
2, 위젯 롱탭
3. setting 버튼 선택
4. 노출되는 Widget settings 내 투명도 설정 슬라이더 설정값 변경</t>
        </is>
      </c>
      <c r="M155" s="30" t="inlineStr">
        <is>
          <t>1. 0~100% , 10%단위로 조정 가능하다
- 10%단위로 증감</t>
        </is>
      </c>
      <c r="N155" s="69">
        <f>IF(COUNTIF(P155:W155,"F")&gt;=1,"FAIL",(IF(COUNTIF(P155:W155,"P")&gt;=1,"PASS",(IF(COUNTIF(P155:W155,"N/T")&gt;=1,"N/T",(IF(COUNTIF(P155:W155,"N/A")&gt;=1,"N/A","-")))))))</f>
        <v/>
      </c>
      <c r="O155" s="120">
        <f>IF(COUNTIF(P155:Q155,"F")&gt;=1,"FAIL",(IF(COUNTIF(P155:Q155,"P")&gt;=1,"PASS",(IF(COUNTIF(P155:Q155,"N/T")&gt;=1,"N/T",(IF(COUNTIF(P155:Q155,"N/A")&gt;=1,"N/A","-")))))))</f>
        <v/>
      </c>
      <c r="P155" s="29" t="inlineStr">
        <is>
          <t>P</t>
        </is>
      </c>
      <c r="Q155" s="29" t="inlineStr">
        <is>
          <t>N/A</t>
        </is>
      </c>
      <c r="R155" s="120">
        <f>IF(COUNTIF(S155:T155,"F")&gt;=1,"FAIL",(IF(COUNTIF(S155:T155,"P")&gt;=1,"PASS",(IF(COUNTIF(S155:T155,"N/T")&gt;=1,"N/T",(IF(COUNTIF(S155:T155,"N/A")&gt;=1,"N/A","-")))))))</f>
        <v/>
      </c>
      <c r="S155" s="29" t="inlineStr">
        <is>
          <t>P</t>
        </is>
      </c>
      <c r="T155" s="29" t="inlineStr">
        <is>
          <t>N/A</t>
        </is>
      </c>
      <c r="U155" s="120">
        <f>IF(COUNTIF(V155:W155,"F")&gt;=1,"FAIL",(IF(COUNTIF(V155:W155,"P")&gt;=1,"PASS",(IF(COUNTIF(V155:W155,"N/T")&gt;=1,"N/T",(IF(COUNTIF(V155:W155,"N/A")&gt;=1,"N/A","-")))))))</f>
        <v/>
      </c>
      <c r="V155" s="29" t="inlineStr">
        <is>
          <t>P</t>
        </is>
      </c>
      <c r="W155" s="29" t="inlineStr">
        <is>
          <t>N/A</t>
        </is>
      </c>
      <c r="X155" s="29" t="inlineStr">
        <is>
          <t>SPAQA-18462</t>
        </is>
      </c>
      <c r="Y155" s="29" t="n"/>
      <c r="Z155" s="39" t="n"/>
      <c r="AA155" s="39" t="n"/>
      <c r="AB155" s="42" t="inlineStr">
        <is>
          <t>TASK</t>
        </is>
      </c>
    </row>
    <row r="156" ht="66" customHeight="1" s="357">
      <c r="A156" s="268" t="inlineStr">
        <is>
          <t>d_013</t>
        </is>
      </c>
      <c r="B156" s="29" t="inlineStr">
        <is>
          <t>TC_Widget_0055</t>
        </is>
      </c>
      <c r="C156" s="29" t="inlineStr">
        <is>
          <t>Widget</t>
        </is>
      </c>
      <c r="D156" s="29" t="inlineStr">
        <is>
          <t>Android</t>
        </is>
      </c>
      <c r="E156" s="29" t="inlineStr">
        <is>
          <t>공통 (Android)</t>
        </is>
      </c>
      <c r="F156" s="29" t="inlineStr">
        <is>
          <t>위젯 설정</t>
        </is>
      </c>
      <c r="G156" s="29" t="inlineStr">
        <is>
          <t>KR, EU, NA</t>
        </is>
      </c>
      <c r="H156" s="29" t="inlineStr">
        <is>
          <t>KOA, HOA, GOA</t>
        </is>
      </c>
      <c r="I156" s="29" t="n">
        <v>4</v>
      </c>
      <c r="J156" s="57" t="n"/>
      <c r="K156" s="30" t="n"/>
      <c r="L156" s="30" t="inlineStr">
        <is>
          <t>1. 위젯 추가
2, 위젯 롱탭
3. setting 버튼 선택
4. 노출되는 Widget settings 내 [cancel] 버튼 선택</t>
        </is>
      </c>
      <c r="M156" s="30" t="inlineStr">
        <is>
          <t>1. 변경 사항 없이 탭 닫힌다.</t>
        </is>
      </c>
      <c r="N156" s="69">
        <f>IF(COUNTIF(P156:W156,"F")&gt;=1,"FAIL",(IF(COUNTIF(P156:W156,"P")&gt;=1,"PASS",(IF(COUNTIF(P156:W156,"N/T")&gt;=1,"N/T",(IF(COUNTIF(P156:W156,"N/A")&gt;=1,"N/A","-")))))))</f>
        <v/>
      </c>
      <c r="O156" s="120">
        <f>IF(COUNTIF(P156:Q156,"F")&gt;=1,"FAIL",(IF(COUNTIF(P156:Q156,"P")&gt;=1,"PASS",(IF(COUNTIF(P156:Q156,"N/T")&gt;=1,"N/T",(IF(COUNTIF(P156:Q156,"N/A")&gt;=1,"N/A","-")))))))</f>
        <v/>
      </c>
      <c r="P156" s="29" t="inlineStr">
        <is>
          <t>P</t>
        </is>
      </c>
      <c r="Q156" s="29" t="inlineStr">
        <is>
          <t>N/A</t>
        </is>
      </c>
      <c r="R156" s="120">
        <f>IF(COUNTIF(S156:T156,"F")&gt;=1,"FAIL",(IF(COUNTIF(S156:T156,"P")&gt;=1,"PASS",(IF(COUNTIF(S156:T156,"N/T")&gt;=1,"N/T",(IF(COUNTIF(S156:T156,"N/A")&gt;=1,"N/A","-")))))))</f>
        <v/>
      </c>
      <c r="S156" s="29" t="inlineStr">
        <is>
          <t>P</t>
        </is>
      </c>
      <c r="T156" s="29" t="inlineStr">
        <is>
          <t>N/A</t>
        </is>
      </c>
      <c r="U156" s="120">
        <f>IF(COUNTIF(V156:W156,"F")&gt;=1,"FAIL",(IF(COUNTIF(V156:W156,"P")&gt;=1,"PASS",(IF(COUNTIF(V156:W156,"N/T")&gt;=1,"N/T",(IF(COUNTIF(V156:W156,"N/A")&gt;=1,"N/A","-")))))))</f>
        <v/>
      </c>
      <c r="V156" s="29" t="inlineStr">
        <is>
          <t>P</t>
        </is>
      </c>
      <c r="W156" s="29" t="inlineStr">
        <is>
          <t>N/A</t>
        </is>
      </c>
      <c r="X156" s="29" t="n"/>
      <c r="Y156" s="29" t="n"/>
      <c r="Z156" s="39" t="n"/>
      <c r="AA156" s="39" t="n"/>
      <c r="AB156" s="42" t="inlineStr">
        <is>
          <t>TASK</t>
        </is>
      </c>
    </row>
    <row r="157" ht="66" customHeight="1" s="357">
      <c r="A157" s="268" t="inlineStr">
        <is>
          <t>d_014</t>
        </is>
      </c>
      <c r="B157" s="29" t="inlineStr">
        <is>
          <t>TC_Widget_0056</t>
        </is>
      </c>
      <c r="C157" s="29" t="inlineStr">
        <is>
          <t>Widget</t>
        </is>
      </c>
      <c r="D157" s="29" t="inlineStr">
        <is>
          <t>Android</t>
        </is>
      </c>
      <c r="E157" s="29" t="inlineStr">
        <is>
          <t>공통 (Android)</t>
        </is>
      </c>
      <c r="F157" s="29" t="inlineStr">
        <is>
          <t>위젯 설정</t>
        </is>
      </c>
      <c r="G157" s="29" t="inlineStr">
        <is>
          <t>KR, EU, NA</t>
        </is>
      </c>
      <c r="H157" s="29" t="inlineStr">
        <is>
          <t>KOA, HOA, GOA</t>
        </is>
      </c>
      <c r="I157" s="29" t="n">
        <v>4</v>
      </c>
      <c r="J157" s="57" t="n"/>
      <c r="K157" s="30" t="n"/>
      <c r="L157" s="30" t="inlineStr">
        <is>
          <t>1. 위젯 추가
2, 위젯 롱탭
3. setting 버튼 선택
4. 노출되는 Widget settings 내 [save] 버튼 선택</t>
        </is>
      </c>
      <c r="M157" s="30" t="inlineStr">
        <is>
          <t>1. 탭 시 저장 되며 저장된 값으로 위젯 배경화면에 표출된다.</t>
        </is>
      </c>
      <c r="N157" s="69">
        <f>IF(COUNTIF(P157:W157,"F")&gt;=1,"FAIL",(IF(COUNTIF(P157:W157,"P")&gt;=1,"PASS",(IF(COUNTIF(P157:W157,"N/T")&gt;=1,"N/T",(IF(COUNTIF(P157:W157,"N/A")&gt;=1,"N/A","-")))))))</f>
        <v/>
      </c>
      <c r="O157" s="120">
        <f>IF(COUNTIF(P157:Q157,"F")&gt;=1,"FAIL",(IF(COUNTIF(P157:Q157,"P")&gt;=1,"PASS",(IF(COUNTIF(P157:Q157,"N/T")&gt;=1,"N/T",(IF(COUNTIF(P157:Q157,"N/A")&gt;=1,"N/A","-")))))))</f>
        <v/>
      </c>
      <c r="P157" s="29" t="inlineStr">
        <is>
          <t>P</t>
        </is>
      </c>
      <c r="Q157" s="29" t="inlineStr">
        <is>
          <t>N/A</t>
        </is>
      </c>
      <c r="R157" s="120">
        <f>IF(COUNTIF(S157:T157,"F")&gt;=1,"FAIL",(IF(COUNTIF(S157:T157,"P")&gt;=1,"PASS",(IF(COUNTIF(S157:T157,"N/T")&gt;=1,"N/T",(IF(COUNTIF(S157:T157,"N/A")&gt;=1,"N/A","-")))))))</f>
        <v/>
      </c>
      <c r="S157" s="29" t="inlineStr">
        <is>
          <t>P</t>
        </is>
      </c>
      <c r="T157" s="29" t="inlineStr">
        <is>
          <t>N/A</t>
        </is>
      </c>
      <c r="U157" s="120">
        <f>IF(COUNTIF(V157:W157,"F")&gt;=1,"FAIL",(IF(COUNTIF(V157:W157,"P")&gt;=1,"PASS",(IF(COUNTIF(V157:W157,"N/T")&gt;=1,"N/T",(IF(COUNTIF(V157:W157,"N/A")&gt;=1,"N/A","-")))))))</f>
        <v/>
      </c>
      <c r="V157" s="29" t="inlineStr">
        <is>
          <t>P</t>
        </is>
      </c>
      <c r="W157" s="29" t="inlineStr">
        <is>
          <t>N/A</t>
        </is>
      </c>
      <c r="X157" s="29" t="inlineStr">
        <is>
          <t>SPAQA-15652</t>
        </is>
      </c>
      <c r="Y157" s="29" t="n"/>
      <c r="Z157" s="39" t="n"/>
      <c r="AA157" s="39" t="n"/>
      <c r="AB157" s="42" t="inlineStr">
        <is>
          <t>TASK</t>
        </is>
      </c>
    </row>
    <row r="158" ht="52.8" customHeight="1" s="357">
      <c r="A158" s="268" t="n"/>
      <c r="B158" s="29" t="inlineStr">
        <is>
          <t>TC_Widget_0057</t>
        </is>
      </c>
      <c r="C158" s="29" t="inlineStr">
        <is>
          <t>Widget</t>
        </is>
      </c>
      <c r="D158" s="29" t="inlineStr">
        <is>
          <t>Android</t>
        </is>
      </c>
      <c r="E158" s="29" t="inlineStr">
        <is>
          <t>공통 (Android)</t>
        </is>
      </c>
      <c r="F158" s="29" t="inlineStr">
        <is>
          <t>위젯 설정</t>
        </is>
      </c>
      <c r="G158" s="29" t="inlineStr">
        <is>
          <t>KR, EU, NA</t>
        </is>
      </c>
      <c r="H158" s="29" t="inlineStr">
        <is>
          <t>KOA, HOA, GOA</t>
        </is>
      </c>
      <c r="I158" s="29" t="n">
        <v>4</v>
      </c>
      <c r="J158" s="57" t="n"/>
      <c r="K158" s="30" t="n"/>
      <c r="L158" s="64" t="inlineStr">
        <is>
          <t>1. 위젯 추가
2, 위젯 롱탭
3. setting 버튼 선택
4. 노출되는 Widget settings 내 [save] 버튼 선택</t>
        </is>
      </c>
      <c r="M158" s="64" t="inlineStr">
        <is>
          <t>1. 하단 토스트 표출
위젯 설정이 저장되었습니다.</t>
        </is>
      </c>
      <c r="N158" s="69">
        <f>IF(COUNTIF(P158:W158,"F")&gt;=1,"FAIL",(IF(COUNTIF(P158:W158,"P")&gt;=1,"PASS",(IF(COUNTIF(P158:W158,"N/T")&gt;=1,"N/T",(IF(COUNTIF(P158:W158,"N/A")&gt;=1,"N/A","-")))))))</f>
        <v/>
      </c>
      <c r="O158" s="120">
        <f>IF(COUNTIF(P158:Q158,"F")&gt;=1,"FAIL",(IF(COUNTIF(P158:Q158,"P")&gt;=1,"PASS",(IF(COUNTIF(P158:Q158,"N/T")&gt;=1,"N/T",(IF(COUNTIF(P158:Q158,"N/A")&gt;=1,"N/A","-")))))))</f>
        <v/>
      </c>
      <c r="P158" s="29" t="inlineStr">
        <is>
          <t>P</t>
        </is>
      </c>
      <c r="Q158" s="29" t="inlineStr">
        <is>
          <t>N/A</t>
        </is>
      </c>
      <c r="R158" s="120">
        <f>IF(COUNTIF(S158:T158,"F")&gt;=1,"FAIL",(IF(COUNTIF(S158:T158,"P")&gt;=1,"PASS",(IF(COUNTIF(S158:T158,"N/T")&gt;=1,"N/T",(IF(COUNTIF(S158:T158,"N/A")&gt;=1,"N/A","-")))))))</f>
        <v/>
      </c>
      <c r="S158" s="29" t="inlineStr">
        <is>
          <t>P</t>
        </is>
      </c>
      <c r="T158" s="29" t="inlineStr">
        <is>
          <t>N/A</t>
        </is>
      </c>
      <c r="U158" s="120">
        <f>IF(COUNTIF(V158:W158,"F")&gt;=1,"FAIL",(IF(COUNTIF(V158:W158,"P")&gt;=1,"PASS",(IF(COUNTIF(V158:W158,"N/T")&gt;=1,"N/T",(IF(COUNTIF(V158:W158,"N/A")&gt;=1,"N/A","-")))))))</f>
        <v/>
      </c>
      <c r="V158" s="29" t="inlineStr">
        <is>
          <t>P</t>
        </is>
      </c>
      <c r="W158" s="29" t="inlineStr">
        <is>
          <t>N/A</t>
        </is>
      </c>
      <c r="X158" s="29" t="n"/>
      <c r="Y158" s="29" t="n"/>
      <c r="Z158" s="39" t="n"/>
      <c r="AA158" s="39" t="n"/>
      <c r="AB158" s="42" t="n"/>
    </row>
    <row r="159" ht="66" customHeight="1" s="357">
      <c r="A159" s="268" t="n"/>
      <c r="B159" s="29" t="inlineStr">
        <is>
          <t>TC_Widget_0058</t>
        </is>
      </c>
      <c r="C159" s="29" t="inlineStr">
        <is>
          <t>Widget</t>
        </is>
      </c>
      <c r="D159" s="29" t="inlineStr">
        <is>
          <t>Android</t>
        </is>
      </c>
      <c r="E159" s="29" t="inlineStr">
        <is>
          <t>공통 (Android)</t>
        </is>
      </c>
      <c r="F159" s="29" t="inlineStr">
        <is>
          <t>위젯 설정</t>
        </is>
      </c>
      <c r="G159" s="29" t="inlineStr">
        <is>
          <t>KR, EU, NA</t>
        </is>
      </c>
      <c r="H159" s="29" t="inlineStr">
        <is>
          <t>KOA, HOA, GOA</t>
        </is>
      </c>
      <c r="I159" s="29" t="n">
        <v>4</v>
      </c>
      <c r="J159" s="30" t="inlineStr">
        <is>
          <t>1. 앱 BG</t>
        </is>
      </c>
      <c r="K159" s="30" t="n"/>
      <c r="L159" s="30" t="inlineStr">
        <is>
          <t>1. 위젯 추가
2. 위젯 롱 탭
3. Setting 버튼 선택
4. 위젯 투명도 변경
5. 앱 실행</t>
        </is>
      </c>
      <c r="M159" s="30" t="inlineStr">
        <is>
          <t>1. 앱 상태 유지
- 위젯 투명도를 변경해도 앱 Kill되지 않음</t>
        </is>
      </c>
      <c r="N159" s="69">
        <f>IF(COUNTIF(P159:W159,"F")&gt;=1,"FAIL",(IF(COUNTIF(P159:W159,"P")&gt;=1,"PASS",(IF(COUNTIF(P159:W159,"N/T")&gt;=1,"N/T",(IF(COUNTIF(P159:W159,"N/A")&gt;=1,"N/A","-")))))))</f>
        <v/>
      </c>
      <c r="O159" s="120">
        <f>IF(COUNTIF(P159:Q159,"F")&gt;=1,"FAIL",(IF(COUNTIF(P159:Q159,"P")&gt;=1,"PASS",(IF(COUNTIF(P159:Q159,"N/T")&gt;=1,"N/T",(IF(COUNTIF(P159:Q159,"N/A")&gt;=1,"N/A","-")))))))</f>
        <v/>
      </c>
      <c r="P159" s="29" t="inlineStr">
        <is>
          <t>P</t>
        </is>
      </c>
      <c r="Q159" s="29" t="inlineStr">
        <is>
          <t>N/A</t>
        </is>
      </c>
      <c r="R159" s="120">
        <f>IF(COUNTIF(S159:T159,"F")&gt;=1,"FAIL",(IF(COUNTIF(S159:T159,"P")&gt;=1,"PASS",(IF(COUNTIF(S159:T159,"N/T")&gt;=1,"N/T",(IF(COUNTIF(S159:T159,"N/A")&gt;=1,"N/A","-")))))))</f>
        <v/>
      </c>
      <c r="S159" s="29" t="inlineStr">
        <is>
          <t>P</t>
        </is>
      </c>
      <c r="T159" s="29" t="inlineStr">
        <is>
          <t>N/A</t>
        </is>
      </c>
      <c r="U159" s="120">
        <f>IF(COUNTIF(V159:W159,"F")&gt;=1,"FAIL",(IF(COUNTIF(V159:W159,"P")&gt;=1,"PASS",(IF(COUNTIF(V159:W159,"N/T")&gt;=1,"N/T",(IF(COUNTIF(V159:W159,"N/A")&gt;=1,"N/A","-")))))))</f>
        <v/>
      </c>
      <c r="V159" s="29" t="inlineStr">
        <is>
          <t>P</t>
        </is>
      </c>
      <c r="W159" s="29" t="inlineStr">
        <is>
          <t>N/A</t>
        </is>
      </c>
      <c r="X159" s="29" t="inlineStr">
        <is>
          <t>SPAQA-15824
SPAQA-23636</t>
        </is>
      </c>
      <c r="Y159" s="29" t="n"/>
      <c r="Z159" s="39" t="n"/>
      <c r="AA159" s="39" t="n"/>
      <c r="AB159" s="42" t="n"/>
    </row>
    <row r="160" ht="66" customHeight="1" s="357">
      <c r="A160" s="268" t="inlineStr">
        <is>
          <t>b_006</t>
        </is>
      </c>
      <c r="B160" s="29" t="inlineStr">
        <is>
          <t>TC_Widget_0059</t>
        </is>
      </c>
      <c r="C160" s="29" t="inlineStr">
        <is>
          <t>Widget</t>
        </is>
      </c>
      <c r="D160" s="29" t="inlineStr">
        <is>
          <t>Android</t>
        </is>
      </c>
      <c r="E160" s="29" t="inlineStr">
        <is>
          <t>컨트롤 위젯 (Android)</t>
        </is>
      </c>
      <c r="F160" s="29" t="inlineStr">
        <is>
          <t>컨트롤 위젯(Android) 구성</t>
        </is>
      </c>
      <c r="G160" s="29" t="inlineStr">
        <is>
          <t>KR, EU, NA</t>
        </is>
      </c>
      <c r="H160" s="29" t="inlineStr">
        <is>
          <t>KOA, HOA, GOA</t>
        </is>
      </c>
      <c r="I160" s="29" t="n">
        <v>1</v>
      </c>
      <c r="J160" s="30" t="inlineStr">
        <is>
          <t>1. 로그인
2. 차량 등록</t>
        </is>
      </c>
      <c r="K160" s="30" t="n"/>
      <c r="L160" s="30" t="inlineStr">
        <is>
          <t>1. 위젯 추가
2. 기본 화면 확인
3. 버튼 영역 외 선택</t>
        </is>
      </c>
      <c r="M160" s="30" t="inlineStr">
        <is>
          <t>1. 앱 실행되며 Control 제어 탭 화면으로 이동된다.</t>
        </is>
      </c>
      <c r="N160" s="69">
        <f>IF(COUNTIF(P160:W160,"F")&gt;=1,"FAIL",(IF(COUNTIF(P160:W160,"P")&gt;=1,"PASS",(IF(COUNTIF(P160:W160,"N/T")&gt;=1,"N/T",(IF(COUNTIF(P160:W160,"N/A")&gt;=1,"N/A","-")))))))</f>
        <v/>
      </c>
      <c r="O160" s="81">
        <f>IF(COUNTIF(P160:Q160,"F")&gt;=1,"FAIL",(IF(COUNTIF(P160:Q160,"P")&gt;=1,"PASS",(IF(COUNTIF(P160:Q160,"N/T")&gt;=1,"N/T",(IF(COUNTIF(P160:Q160,"N/A")&gt;=1,"N/A","-")))))))</f>
        <v/>
      </c>
      <c r="P160" s="29" t="inlineStr">
        <is>
          <t>P</t>
        </is>
      </c>
      <c r="Q160" s="29" t="inlineStr">
        <is>
          <t>N/A</t>
        </is>
      </c>
      <c r="R160" s="120">
        <f>IF(COUNTIF(S160:T160,"F")&gt;=1,"FAIL",(IF(COUNTIF(S160:T160,"P")&gt;=1,"PASS",(IF(COUNTIF(S160:T160,"N/T")&gt;=1,"N/T",(IF(COUNTIF(S160:T160,"N/A")&gt;=1,"N/A","-")))))))</f>
        <v/>
      </c>
      <c r="S160" s="29" t="inlineStr">
        <is>
          <t>P</t>
        </is>
      </c>
      <c r="T160" s="29" t="inlineStr">
        <is>
          <t>N/A</t>
        </is>
      </c>
      <c r="U160" s="120">
        <f>IF(COUNTIF(V160:W160,"F")&gt;=1,"FAIL",(IF(COUNTIF(V160:W160,"P")&gt;=1,"PASS",(IF(COUNTIF(V160:W160,"N/T")&gt;=1,"N/T",(IF(COUNTIF(V160:W160,"N/A")&gt;=1,"N/A","-")))))))</f>
        <v/>
      </c>
      <c r="V160" s="29" t="inlineStr">
        <is>
          <t>P</t>
        </is>
      </c>
      <c r="W160" s="29" t="inlineStr">
        <is>
          <t>N/A</t>
        </is>
      </c>
      <c r="X160" s="29" t="inlineStr">
        <is>
          <t>SPAQA-24047
SPAQA-25496</t>
        </is>
      </c>
      <c r="Y160" s="107" t="n"/>
      <c r="Z160" s="39" t="n"/>
      <c r="AA160" s="39" t="n"/>
      <c r="AB160" s="42" t="inlineStr">
        <is>
          <t>CheckList</t>
        </is>
      </c>
    </row>
    <row r="161" ht="171.6" customHeight="1" s="357">
      <c r="A161" s="267" t="inlineStr">
        <is>
          <t>a_006</t>
        </is>
      </c>
      <c r="B161" s="29" t="inlineStr">
        <is>
          <t>TC_Widget_0060</t>
        </is>
      </c>
      <c r="C161" s="29" t="inlineStr">
        <is>
          <t>Widget</t>
        </is>
      </c>
      <c r="D161" s="29" t="inlineStr">
        <is>
          <t>Android</t>
        </is>
      </c>
      <c r="E161" s="29" t="inlineStr">
        <is>
          <t>컨트롤 위젯 (Android)</t>
        </is>
      </c>
      <c r="F161" s="29" t="inlineStr">
        <is>
          <t>컨트롤 위젯(Android) 구성</t>
        </is>
      </c>
      <c r="G161" s="29" t="inlineStr">
        <is>
          <t>KR, EU, NA</t>
        </is>
      </c>
      <c r="H161" s="29" t="inlineStr">
        <is>
          <t>KOA, HOA, GOA</t>
        </is>
      </c>
      <c r="I161" s="29" t="n">
        <v>1</v>
      </c>
      <c r="J161" s="30" t="inlineStr">
        <is>
          <t>1. 로그인 상태</t>
        </is>
      </c>
      <c r="K161" s="30" t="inlineStr">
        <is>
          <t>1. EV 차량</t>
        </is>
      </c>
      <c r="L161" s="30" t="inlineStr">
        <is>
          <t>1. 단말 내 홈 화면에 위젯 셋팅</t>
        </is>
      </c>
      <c r="M161" s="30" t="inlineStr">
        <is>
          <t xml:space="preserve">1. Android 위젯 셋팅되어 노출된다.
차량 대표 이름
상태 업데이트 시간 표시 새로고침 버튼                          LOGO이미지
┌                                                                                       ┐
                                     차량 탑뷰 이미지
└                                                                                       ┘
배터리 잔량 표시,주행 가능 거리 표시 
           [ 제어 버튼 ] [ 제어 버튼 ]  [ 제어 버튼 ]  [ 제어 버튼 ] 
             공조 켜기  도어 잠금 해제  도어 잠금    비상등 켜기
</t>
        </is>
      </c>
      <c r="N161" s="69">
        <f>IF(COUNTIF(P161:W161,"F")&gt;=1,"FAIL",(IF(COUNTIF(P161:W161,"P")&gt;=1,"PASS",(IF(COUNTIF(P161:W161,"N/T")&gt;=1,"N/T",(IF(COUNTIF(P161:W161,"N/A")&gt;=1,"N/A","-")))))))</f>
        <v/>
      </c>
      <c r="O161" s="81">
        <f>IF(COUNTIF(P161:Q161,"F")&gt;=1,"FAIL",(IF(COUNTIF(P161:Q161,"P")&gt;=1,"PASS",(IF(COUNTIF(P161:Q161,"N/T")&gt;=1,"N/T",(IF(COUNTIF(P161:Q161,"N/A")&gt;=1,"N/A","-")))))))</f>
        <v/>
      </c>
      <c r="P161" s="29" t="inlineStr">
        <is>
          <t>P</t>
        </is>
      </c>
      <c r="Q161" s="29" t="inlineStr">
        <is>
          <t>N/A</t>
        </is>
      </c>
      <c r="R161" s="120">
        <f>IF(COUNTIF(S161:T161,"F")&gt;=1,"FAIL",(IF(COUNTIF(S161:T161,"P")&gt;=1,"PASS",(IF(COUNTIF(S161:T161,"N/T")&gt;=1,"N/T",(IF(COUNTIF(S161:T161,"N/A")&gt;=1,"N/A","-")))))))</f>
        <v/>
      </c>
      <c r="S161" s="29" t="inlineStr">
        <is>
          <t>P</t>
        </is>
      </c>
      <c r="T161" s="29" t="inlineStr">
        <is>
          <t>N/A</t>
        </is>
      </c>
      <c r="U161" s="120">
        <f>IF(COUNTIF(V161:W161,"F")&gt;=1,"FAIL",(IF(COUNTIF(V161:W161,"P")&gt;=1,"PASS",(IF(COUNTIF(V161:W161,"N/T")&gt;=1,"N/T",(IF(COUNTIF(V161:W161,"N/A")&gt;=1,"N/A","-")))))))</f>
        <v/>
      </c>
      <c r="V161" s="29" t="inlineStr">
        <is>
          <t>P</t>
        </is>
      </c>
      <c r="W161" s="29" t="inlineStr">
        <is>
          <t>N/A</t>
        </is>
      </c>
      <c r="X161" s="29" t="inlineStr">
        <is>
          <t>SPAQA-18413
SPAQA-19100
SPAQA-18787
SPAQA-18413</t>
        </is>
      </c>
      <c r="Y161" s="29" t="n"/>
      <c r="Z161" s="39" t="inlineStr">
        <is>
          <t>공조 켜기 / 도어 잠금 해제 / 충전 시작 / 충전 종료</t>
        </is>
      </c>
      <c r="AA161" s="39" t="n"/>
      <c r="AB161" s="42" t="inlineStr">
        <is>
          <t>CheckList</t>
        </is>
      </c>
    </row>
    <row r="162" ht="303.6" customHeight="1" s="357">
      <c r="A162" s="267" t="inlineStr">
        <is>
          <t>a_007</t>
        </is>
      </c>
      <c r="B162" s="29" t="inlineStr">
        <is>
          <t>TC_Widget_0061</t>
        </is>
      </c>
      <c r="C162" s="29" t="inlineStr">
        <is>
          <t>Widget</t>
        </is>
      </c>
      <c r="D162" s="29" t="inlineStr">
        <is>
          <t>Android</t>
        </is>
      </c>
      <c r="E162" s="29" t="inlineStr">
        <is>
          <t>컨트롤 위젯 (Android)</t>
        </is>
      </c>
      <c r="F162" s="29" t="inlineStr">
        <is>
          <t>컨트롤 위젯(Android) 구성</t>
        </is>
      </c>
      <c r="G162" s="29" t="inlineStr">
        <is>
          <t>KR, EU, NA</t>
        </is>
      </c>
      <c r="H162" s="29" t="inlineStr">
        <is>
          <t>KOA, HOA, GOA</t>
        </is>
      </c>
      <c r="I162" s="29" t="n">
        <v>4</v>
      </c>
      <c r="J162" s="30" t="inlineStr">
        <is>
          <t>1. 로그인 상태</t>
        </is>
      </c>
      <c r="K162" s="30" t="inlineStr">
        <is>
          <t>1. 내연 차량</t>
        </is>
      </c>
      <c r="L162" s="30" t="inlineStr">
        <is>
          <t>1. 단말 내 홈 화면에 위젯 셋팅</t>
        </is>
      </c>
      <c r="M162" s="30" t="inlineStr">
        <is>
          <t xml:space="preserve">1. Android 위젯 셋팅되어 노출된다.
차량 대표 이름
상태 업데이트 시간 표시 새로고침 버튼                          LOGO이미지
┌                                                                                       ┐
                                     차량 탑뷰 이미지
└                                                                                       ┘
주행 가능 거리 표시                  
           [ 제어 버튼 ] [ 제어 버튼 ]  [ 제어 버튼 ]  [ 제어 버튼 ] 
              공조 켜기  도어 잠금 해제  도어 잠금    비상등 켜기
</t>
        </is>
      </c>
      <c r="N162" s="83">
        <f>IF(COUNTIF(P162:W162,"F")&gt;=1,"FAIL",(IF(COUNTIF(P162:W162,"P")&gt;=1,"PASS",(IF(COUNTIF(P162:W162,"N/T")&gt;=1,"N/T",(IF(COUNTIF(P162:W162,"N/A")&gt;=1,"N/A","-")))))))</f>
        <v/>
      </c>
      <c r="O162" s="120">
        <f>IF(COUNTIF(P162:Q162,"F")&gt;=1,"FAIL",(IF(COUNTIF(P162:Q162,"P")&gt;=1,"PASS",(IF(COUNTIF(P162:Q162,"N/T")&gt;=1,"N/T",(IF(COUNTIF(P162:Q162,"N/A")&gt;=1,"N/A","-")))))))</f>
        <v/>
      </c>
      <c r="P162" s="29" t="inlineStr">
        <is>
          <t>N/T</t>
        </is>
      </c>
      <c r="Q162" s="29" t="inlineStr">
        <is>
          <t>N/A</t>
        </is>
      </c>
      <c r="R162" s="120">
        <f>IF(COUNTIF(S162:T162,"F")&gt;=1,"FAIL",(IF(COUNTIF(S162:T162,"P")&gt;=1,"PASS",(IF(COUNTIF(S162:T162,"N/T")&gt;=1,"N/T",(IF(COUNTIF(S162:T162,"N/A")&gt;=1,"N/A","-")))))))</f>
        <v/>
      </c>
      <c r="S162" s="29" t="inlineStr">
        <is>
          <t>N/T</t>
        </is>
      </c>
      <c r="T162" s="29" t="inlineStr">
        <is>
          <t>N/A</t>
        </is>
      </c>
      <c r="U162" s="120">
        <f>IF(COUNTIF(V162:W162,"F")&gt;=1,"FAIL",(IF(COUNTIF(V162:W162,"P")&gt;=1,"PASS",(IF(COUNTIF(V162:W162,"N/T")&gt;=1,"N/T",(IF(COUNTIF(V162:W162,"N/A")&gt;=1,"N/A","-")))))))</f>
        <v/>
      </c>
      <c r="V162" s="29" t="inlineStr">
        <is>
          <t>N/T</t>
        </is>
      </c>
      <c r="W162" s="29" t="inlineStr">
        <is>
          <t>N/A</t>
        </is>
      </c>
      <c r="X162" s="29" t="inlineStr">
        <is>
          <t>SPAQA-18413</t>
        </is>
      </c>
      <c r="Y162" s="29" t="n"/>
      <c r="Z162" s="39" t="inlineStr">
        <is>
          <t>(공통)  내연 차량 필요(N/T)</t>
        </is>
      </c>
      <c r="AA162" s="18" t="inlineStr">
        <is>
          <t>N/T : 차량/디바이스 필요(조건)</t>
        </is>
      </c>
      <c r="AB162" s="42" t="n"/>
    </row>
    <row r="163" ht="66" customHeight="1" s="357">
      <c r="A163" s="267" t="inlineStr">
        <is>
          <t>a_008</t>
        </is>
      </c>
      <c r="B163" s="29" t="inlineStr">
        <is>
          <t>TC_Widget_0062</t>
        </is>
      </c>
      <c r="C163" s="29" t="inlineStr">
        <is>
          <t>Widget</t>
        </is>
      </c>
      <c r="D163" s="29" t="inlineStr">
        <is>
          <t>Android</t>
        </is>
      </c>
      <c r="E163" s="29" t="inlineStr">
        <is>
          <t>컨트롤 위젯 (Android)</t>
        </is>
      </c>
      <c r="F163" s="29" t="inlineStr">
        <is>
          <t>컨트롤 위젯(Android) 구성</t>
        </is>
      </c>
      <c r="G163" s="29" t="inlineStr">
        <is>
          <t>KR, EU, NA</t>
        </is>
      </c>
      <c r="H163" s="29" t="inlineStr">
        <is>
          <t>KOA, HOA, GOA</t>
        </is>
      </c>
      <c r="I163" s="29" t="n">
        <v>4</v>
      </c>
      <c r="J163" s="30" t="inlineStr">
        <is>
          <t>1. 로그인 상태</t>
        </is>
      </c>
      <c r="K163" s="30" t="n"/>
      <c r="L163" s="64" t="inlineStr">
        <is>
          <t>1. 통합 위젯 화면 확인
2. 비율 조정</t>
        </is>
      </c>
      <c r="M163" s="64" t="inlineStr">
        <is>
          <t>1. Default로 제공되는 비율에서 사이즈 변경시 비율 변경 가능
- 위젯 비율에 맞춰 차량 이미지 사이즈 조정됨</t>
        </is>
      </c>
      <c r="N163" s="69">
        <f>IF(COUNTIF(P163:W163,"F")&gt;=1,"FAIL",(IF(COUNTIF(P163:W163,"P")&gt;=1,"PASS",(IF(COUNTIF(P163:W163,"N/T")&gt;=1,"N/T",(IF(COUNTIF(P163:W163,"N/A")&gt;=1,"N/A","-")))))))</f>
        <v/>
      </c>
      <c r="O163" s="120">
        <f>IF(COUNTIF(P163:Q163,"F")&gt;=1,"FAIL",(IF(COUNTIF(P163:Q163,"P")&gt;=1,"PASS",(IF(COUNTIF(P163:Q163,"N/T")&gt;=1,"N/T",(IF(COUNTIF(P163:Q163,"N/A")&gt;=1,"N/A","-")))))))</f>
        <v/>
      </c>
      <c r="P163" s="29" t="inlineStr">
        <is>
          <t>P</t>
        </is>
      </c>
      <c r="Q163" s="29" t="inlineStr">
        <is>
          <t>N/A</t>
        </is>
      </c>
      <c r="R163" s="120">
        <f>IF(COUNTIF(S163:T163,"F")&gt;=1,"FAIL",(IF(COUNTIF(S163:T163,"P")&gt;=1,"PASS",(IF(COUNTIF(S163:T163,"N/T")&gt;=1,"N/T",(IF(COUNTIF(S163:T163,"N/A")&gt;=1,"N/A","-")))))))</f>
        <v/>
      </c>
      <c r="S163" s="29" t="inlineStr">
        <is>
          <t>P</t>
        </is>
      </c>
      <c r="T163" s="29" t="inlineStr">
        <is>
          <t>N/A</t>
        </is>
      </c>
      <c r="U163" s="120">
        <f>IF(COUNTIF(V163:W163,"F")&gt;=1,"FAIL",(IF(COUNTIF(V163:W163,"P")&gt;=1,"PASS",(IF(COUNTIF(V163:W163,"N/T")&gt;=1,"N/T",(IF(COUNTIF(V163:W163,"N/A")&gt;=1,"N/A","-")))))))</f>
        <v/>
      </c>
      <c r="V163" s="29" t="inlineStr">
        <is>
          <t>P</t>
        </is>
      </c>
      <c r="W163" s="29" t="inlineStr">
        <is>
          <t>N/A</t>
        </is>
      </c>
      <c r="X163" s="29" t="inlineStr">
        <is>
          <t>SPAQA-26090</t>
        </is>
      </c>
      <c r="Y163" s="29" t="n"/>
      <c r="Z163" s="39" t="n"/>
      <c r="AA163" s="39" t="n"/>
      <c r="AB163" s="42" t="n"/>
    </row>
    <row r="164" ht="26.4" customHeight="1" s="357">
      <c r="A164" s="267" t="n"/>
      <c r="B164" s="29" t="inlineStr">
        <is>
          <t>TC_Widget_0063</t>
        </is>
      </c>
      <c r="C164" s="29" t="inlineStr">
        <is>
          <t>Widget</t>
        </is>
      </c>
      <c r="D164" s="29" t="inlineStr">
        <is>
          <t>Android</t>
        </is>
      </c>
      <c r="E164" s="29" t="inlineStr">
        <is>
          <t>컨트롤 위젯 (Android)</t>
        </is>
      </c>
      <c r="F164" s="29" t="inlineStr">
        <is>
          <t>컨트롤 위젯(Android) 구성</t>
        </is>
      </c>
      <c r="G164" s="29" t="inlineStr">
        <is>
          <t>KR, EU, NA</t>
        </is>
      </c>
      <c r="H164" s="29" t="inlineStr">
        <is>
          <t>KOA, HOA, GOA</t>
        </is>
      </c>
      <c r="I164" s="29" t="n">
        <v>4</v>
      </c>
      <c r="J164" s="30" t="inlineStr">
        <is>
          <t>1. 로그인 상태</t>
        </is>
      </c>
      <c r="K164" s="30" t="n"/>
      <c r="L164" s="30" t="inlineStr">
        <is>
          <t>1. 단말 홈 화면 위젯 롱탭
2. 비율 조정(5 x 3~5)</t>
        </is>
      </c>
      <c r="M164" s="30" t="inlineStr">
        <is>
          <t>1. 통합 위젯 비율(5 x 3~5) 조정 확인
- 위젯 비율에 맞춰 차량 이미지 사이즈 조정됨</t>
        </is>
      </c>
      <c r="N164" s="69">
        <f>IF(COUNTIF(P164:W164,"F")&gt;=1,"FAIL",(IF(COUNTIF(P164:W164,"P")&gt;=1,"PASS",(IF(COUNTIF(P164:W164,"N/T")&gt;=1,"N/T",(IF(COUNTIF(P164:W164,"N/A")&gt;=1,"N/A","-")))))))</f>
        <v/>
      </c>
      <c r="O164" s="120">
        <f>IF(COUNTIF(P164:Q164,"F")&gt;=1,"FAIL",(IF(COUNTIF(P164:Q164,"P")&gt;=1,"PASS",(IF(COUNTIF(P164:Q164,"N/T")&gt;=1,"N/T",(IF(COUNTIF(P164:Q164,"N/A")&gt;=1,"N/A","-")))))))</f>
        <v/>
      </c>
      <c r="P164" s="29" t="inlineStr">
        <is>
          <t>P</t>
        </is>
      </c>
      <c r="Q164" s="29" t="inlineStr">
        <is>
          <t>N/A</t>
        </is>
      </c>
      <c r="R164" s="120">
        <f>IF(COUNTIF(S164:T164,"F")&gt;=1,"FAIL",(IF(COUNTIF(S164:T164,"P")&gt;=1,"PASS",(IF(COUNTIF(S164:T164,"N/T")&gt;=1,"N/T",(IF(COUNTIF(S164:T164,"N/A")&gt;=1,"N/A","-")))))))</f>
        <v/>
      </c>
      <c r="S164" s="29" t="inlineStr">
        <is>
          <t>P</t>
        </is>
      </c>
      <c r="T164" s="29" t="inlineStr">
        <is>
          <t>N/A</t>
        </is>
      </c>
      <c r="U164" s="120">
        <f>IF(COUNTIF(V164:W164,"F")&gt;=1,"FAIL",(IF(COUNTIF(V164:W164,"P")&gt;=1,"PASS",(IF(COUNTIF(V164:W164,"N/T")&gt;=1,"N/T",(IF(COUNTIF(V164:W164,"N/A")&gt;=1,"N/A","-")))))))</f>
        <v/>
      </c>
      <c r="V164" s="29" t="inlineStr">
        <is>
          <t>P</t>
        </is>
      </c>
      <c r="W164" s="29" t="inlineStr">
        <is>
          <t>N/A</t>
        </is>
      </c>
      <c r="X164" s="29" t="n"/>
      <c r="Y164" s="29" t="n"/>
      <c r="Z164" s="39" t="n"/>
      <c r="AA164" s="39" t="n"/>
      <c r="AB164" s="42" t="n"/>
    </row>
    <row r="165" ht="26.4" customHeight="1" s="357">
      <c r="A165" s="267" t="n"/>
      <c r="B165" s="29" t="inlineStr">
        <is>
          <t>TC_Widget_0064</t>
        </is>
      </c>
      <c r="C165" s="29" t="inlineStr">
        <is>
          <t>Widget</t>
        </is>
      </c>
      <c r="D165" s="29" t="inlineStr">
        <is>
          <t>Android</t>
        </is>
      </c>
      <c r="E165" s="29" t="inlineStr">
        <is>
          <t>컨트롤 위젯 (Android)</t>
        </is>
      </c>
      <c r="F165" s="29" t="inlineStr">
        <is>
          <t>컨트롤 위젯(Android) 구성</t>
        </is>
      </c>
      <c r="G165" s="29" t="inlineStr">
        <is>
          <t>KR, EU, NA</t>
        </is>
      </c>
      <c r="H165" s="29" t="inlineStr">
        <is>
          <t>KOA, HOA, GOA</t>
        </is>
      </c>
      <c r="I165" s="29" t="n">
        <v>4</v>
      </c>
      <c r="J165" s="30" t="inlineStr">
        <is>
          <t>1. 로그인 상태</t>
        </is>
      </c>
      <c r="K165" s="30" t="n"/>
      <c r="L165" s="30" t="inlineStr">
        <is>
          <t>1. 단말 홈 화면 위젯 롱탭
2. 비율 조정(5 x 2)</t>
        </is>
      </c>
      <c r="M165" s="30" t="inlineStr">
        <is>
          <t>1. 제어 위젯 비율(5 x 2) 조정 확인
- 위젯 비율에 맞춰 차량 이미지 사이즈 조정됨</t>
        </is>
      </c>
      <c r="N165" s="69">
        <f>IF(COUNTIF(P165:W165,"F")&gt;=1,"FAIL",(IF(COUNTIF(P165:W165,"P")&gt;=1,"PASS",(IF(COUNTIF(P165:W165,"N/T")&gt;=1,"N/T",(IF(COUNTIF(P165:W165,"N/A")&gt;=1,"N/A","-")))))))</f>
        <v/>
      </c>
      <c r="O165" s="120">
        <f>IF(COUNTIF(P165:Q165,"F")&gt;=1,"FAIL",(IF(COUNTIF(P165:Q165,"P")&gt;=1,"PASS",(IF(COUNTIF(P165:Q165,"N/T")&gt;=1,"N/T",(IF(COUNTIF(P165:Q165,"N/A")&gt;=1,"N/A","-")))))))</f>
        <v/>
      </c>
      <c r="P165" s="29" t="inlineStr">
        <is>
          <t>P</t>
        </is>
      </c>
      <c r="Q165" s="29" t="inlineStr">
        <is>
          <t>N/A</t>
        </is>
      </c>
      <c r="R165" s="120">
        <f>IF(COUNTIF(S165:T165,"F")&gt;=1,"FAIL",(IF(COUNTIF(S165:T165,"P")&gt;=1,"PASS",(IF(COUNTIF(S165:T165,"N/T")&gt;=1,"N/T",(IF(COUNTIF(S165:T165,"N/A")&gt;=1,"N/A","-")))))))</f>
        <v/>
      </c>
      <c r="S165" s="29" t="inlineStr">
        <is>
          <t>P</t>
        </is>
      </c>
      <c r="T165" s="29" t="inlineStr">
        <is>
          <t>N/A</t>
        </is>
      </c>
      <c r="U165" s="120">
        <f>IF(COUNTIF(V165:W165,"F")&gt;=1,"FAIL",(IF(COUNTIF(V165:W165,"P")&gt;=1,"PASS",(IF(COUNTIF(V165:W165,"N/T")&gt;=1,"N/T",(IF(COUNTIF(V165:W165,"N/A")&gt;=1,"N/A","-")))))))</f>
        <v/>
      </c>
      <c r="V165" s="29" t="inlineStr">
        <is>
          <t>P</t>
        </is>
      </c>
      <c r="W165" s="29" t="inlineStr">
        <is>
          <t>N/A</t>
        </is>
      </c>
      <c r="X165" s="29" t="n"/>
      <c r="Y165" s="29" t="n"/>
      <c r="Z165" s="39" t="n"/>
      <c r="AA165" s="39" t="n"/>
      <c r="AB165" s="42" t="n"/>
    </row>
    <row r="166" ht="26.4" customHeight="1" s="357">
      <c r="A166" s="267" t="n"/>
      <c r="B166" s="29" t="inlineStr">
        <is>
          <t>TC_Widget_0065</t>
        </is>
      </c>
      <c r="C166" s="29" t="inlineStr">
        <is>
          <t>Widget</t>
        </is>
      </c>
      <c r="D166" s="29" t="inlineStr">
        <is>
          <t>Android</t>
        </is>
      </c>
      <c r="E166" s="29" t="inlineStr">
        <is>
          <t>컨트롤 위젯 (Android)</t>
        </is>
      </c>
      <c r="F166" s="29" t="inlineStr">
        <is>
          <t>컨트롤 위젯(Android) 구성</t>
        </is>
      </c>
      <c r="G166" s="29" t="inlineStr">
        <is>
          <t>KR, EU, NA</t>
        </is>
      </c>
      <c r="H166" s="29" t="inlineStr">
        <is>
          <t>KOA, HOA, GOA</t>
        </is>
      </c>
      <c r="I166" s="29" t="n">
        <v>4</v>
      </c>
      <c r="J166" s="30" t="inlineStr">
        <is>
          <t>1. 로그인 상태</t>
        </is>
      </c>
      <c r="K166" s="30" t="n"/>
      <c r="L166" s="30" t="inlineStr">
        <is>
          <t>1. 단말 홈 화면 위젯 롱탭
2. 비율 조정(5 x 1)</t>
        </is>
      </c>
      <c r="M166" s="30" t="inlineStr">
        <is>
          <t>1. 제어 위젯 비율(5 x 1) 조정 확인
- 위젯 비율에 맞춰 차량 이미지 사이즈 조정됨</t>
        </is>
      </c>
      <c r="N166" s="69">
        <f>IF(COUNTIF(P166:W166,"F")&gt;=1,"FAIL",(IF(COUNTIF(P166:W166,"P")&gt;=1,"PASS",(IF(COUNTIF(P166:W166,"N/T")&gt;=1,"N/T",(IF(COUNTIF(P166:W166,"N/A")&gt;=1,"N/A","-")))))))</f>
        <v/>
      </c>
      <c r="O166" s="120">
        <f>IF(COUNTIF(P166:Q166,"F")&gt;=1,"FAIL",(IF(COUNTIF(P166:Q166,"P")&gt;=1,"PASS",(IF(COUNTIF(P166:Q166,"N/T")&gt;=1,"N/T",(IF(COUNTIF(P166:Q166,"N/A")&gt;=1,"N/A","-")))))))</f>
        <v/>
      </c>
      <c r="P166" s="29" t="inlineStr">
        <is>
          <t>P</t>
        </is>
      </c>
      <c r="Q166" s="29" t="inlineStr">
        <is>
          <t>N/A</t>
        </is>
      </c>
      <c r="R166" s="120">
        <f>IF(COUNTIF(S166:T166,"F")&gt;=1,"FAIL",(IF(COUNTIF(S166:T166,"P")&gt;=1,"PASS",(IF(COUNTIF(S166:T166,"N/T")&gt;=1,"N/T",(IF(COUNTIF(S166:T166,"N/A")&gt;=1,"N/A","-")))))))</f>
        <v/>
      </c>
      <c r="S166" s="29" t="inlineStr">
        <is>
          <t>P</t>
        </is>
      </c>
      <c r="T166" s="29" t="inlineStr">
        <is>
          <t>N/A</t>
        </is>
      </c>
      <c r="U166" s="120">
        <f>IF(COUNTIF(V166:W166,"F")&gt;=1,"FAIL",(IF(COUNTIF(V166:W166,"P")&gt;=1,"PASS",(IF(COUNTIF(V166:W166,"N/T")&gt;=1,"N/T",(IF(COUNTIF(V166:W166,"N/A")&gt;=1,"N/A","-")))))))</f>
        <v/>
      </c>
      <c r="V166" s="29" t="inlineStr">
        <is>
          <t>P</t>
        </is>
      </c>
      <c r="W166" s="29" t="inlineStr">
        <is>
          <t>N/A</t>
        </is>
      </c>
      <c r="X166" s="29" t="n"/>
      <c r="Y166" s="29" t="n"/>
      <c r="Z166" s="39" t="n"/>
      <c r="AA166" s="39" t="n"/>
      <c r="AB166" s="42" t="n"/>
    </row>
    <row r="167" ht="145.2" customHeight="1" s="357">
      <c r="A167" s="267" t="inlineStr">
        <is>
          <t>a_009</t>
        </is>
      </c>
      <c r="B167" s="29" t="inlineStr">
        <is>
          <t>TC_Widget_0066</t>
        </is>
      </c>
      <c r="C167" s="29" t="inlineStr">
        <is>
          <t>Widget</t>
        </is>
      </c>
      <c r="D167" s="29" t="inlineStr">
        <is>
          <t>Android</t>
        </is>
      </c>
      <c r="E167" s="29" t="inlineStr">
        <is>
          <t>컨트롤 위젯 (Android)</t>
        </is>
      </c>
      <c r="F167" s="29" t="inlineStr">
        <is>
          <t>컨트롤 위젯(Android) 구성</t>
        </is>
      </c>
      <c r="G167" s="29" t="inlineStr">
        <is>
          <t>KR, EU, NA</t>
        </is>
      </c>
      <c r="H167" s="29" t="inlineStr">
        <is>
          <t>KOA, HOA, GOA</t>
        </is>
      </c>
      <c r="I167" s="29" t="n">
        <v>4</v>
      </c>
      <c r="J167" s="30" t="inlineStr">
        <is>
          <t>1. Device 내 앱 위젯 추가 상태
2. 로그인 상태</t>
        </is>
      </c>
      <c r="K167" s="30" t="inlineStr">
        <is>
          <t>1. EV 차량</t>
        </is>
      </c>
      <c r="L167" s="30" t="inlineStr">
        <is>
          <t>1. 위젯 화면 확인</t>
        </is>
      </c>
      <c r="M167" s="64" t="inlineStr">
        <is>
          <t>1. 아래와 같은 화면 구성으로 노출
1) Title 영역
- 차량 대표 이름(모델명 or 닉네임 or 차량 번호), 로고
2) 차량 이미지 영역
3) 상태 표시 영역
- 배터리 잔량(%), 주행 가능 거리(km), 상태 업데이트 시간
4) 제어 버튼 영역</t>
        </is>
      </c>
      <c r="N167" s="69">
        <f>IF(COUNTIF(P167:W167,"F")&gt;=1,"FAIL",(IF(COUNTIF(P167:W167,"P")&gt;=1,"PASS",(IF(COUNTIF(P167:W167,"N/T")&gt;=1,"N/T",(IF(COUNTIF(P167:W167,"N/A")&gt;=1,"N/A","-")))))))</f>
        <v/>
      </c>
      <c r="O167" s="120">
        <f>IF(COUNTIF(P167:Q167,"F")&gt;=1,"FAIL",(IF(COUNTIF(P167:Q167,"P")&gt;=1,"PASS",(IF(COUNTIF(P167:Q167,"N/T")&gt;=1,"N/T",(IF(COUNTIF(P167:Q167,"N/A")&gt;=1,"N/A","-")))))))</f>
        <v/>
      </c>
      <c r="P167" s="29" t="inlineStr">
        <is>
          <t>P</t>
        </is>
      </c>
      <c r="Q167" s="29" t="inlineStr">
        <is>
          <t>N/A</t>
        </is>
      </c>
      <c r="R167" s="120">
        <f>IF(COUNTIF(S167:T167,"F")&gt;=1,"FAIL",(IF(COUNTIF(S167:T167,"P")&gt;=1,"PASS",(IF(COUNTIF(S167:T167,"N/T")&gt;=1,"N/T",(IF(COUNTIF(S167:T167,"N/A")&gt;=1,"N/A","-")))))))</f>
        <v/>
      </c>
      <c r="S167" s="29" t="inlineStr">
        <is>
          <t>P</t>
        </is>
      </c>
      <c r="T167" s="29" t="inlineStr">
        <is>
          <t>N/A</t>
        </is>
      </c>
      <c r="U167" s="120">
        <f>IF(COUNTIF(V167:W167,"F")&gt;=1,"FAIL",(IF(COUNTIF(V167:W167,"P")&gt;=1,"PASS",(IF(COUNTIF(V167:W167,"N/T")&gt;=1,"N/T",(IF(COUNTIF(V167:W167,"N/A")&gt;=1,"N/A","-")))))))</f>
        <v/>
      </c>
      <c r="V167" s="29" t="inlineStr">
        <is>
          <t>P</t>
        </is>
      </c>
      <c r="W167" s="29" t="inlineStr">
        <is>
          <t>N/A</t>
        </is>
      </c>
      <c r="X167" s="29" t="n"/>
      <c r="Y167" s="29" t="n"/>
      <c r="Z167" s="39" t="n"/>
      <c r="AA167" s="39" t="n"/>
      <c r="AB167" s="42" t="n"/>
    </row>
    <row r="168" ht="145.2" customHeight="1" s="357">
      <c r="A168" s="267" t="inlineStr">
        <is>
          <t>a_010</t>
        </is>
      </c>
      <c r="B168" s="29" t="inlineStr">
        <is>
          <t>TC_Widget_0067</t>
        </is>
      </c>
      <c r="C168" s="29" t="inlineStr">
        <is>
          <t>Widget</t>
        </is>
      </c>
      <c r="D168" s="29" t="inlineStr">
        <is>
          <t>Android</t>
        </is>
      </c>
      <c r="E168" s="29" t="inlineStr">
        <is>
          <t>컨트롤 위젯 (Android)</t>
        </is>
      </c>
      <c r="F168" s="29" t="inlineStr">
        <is>
          <t>컨트롤 위젯(Android) 구성</t>
        </is>
      </c>
      <c r="G168" s="29" t="inlineStr">
        <is>
          <t>KR, EU, NA</t>
        </is>
      </c>
      <c r="H168" s="29" t="inlineStr">
        <is>
          <t>KOA, HOA, GOA</t>
        </is>
      </c>
      <c r="I168" s="29" t="n">
        <v>4</v>
      </c>
      <c r="J168" s="30" t="inlineStr">
        <is>
          <t>1. Device 내 앱 위젯 추가 상태
2. 로그인 상태</t>
        </is>
      </c>
      <c r="K168" s="30" t="inlineStr">
        <is>
          <t>1. 내연 차량</t>
        </is>
      </c>
      <c r="L168" s="30" t="inlineStr">
        <is>
          <t>1. 위젯 화면 확인</t>
        </is>
      </c>
      <c r="M168" s="30" t="inlineStr">
        <is>
          <t>1. 아래와 같은 화면 구성으로 노출
1) Title 영역
- 차량 대표 이름(모델명 or 닉네임 or 차량 번호), 로고
2) 차량 이미지 영역
3) 상태 표시 영역
- 주행 가능 거리(km), 상태 업데이트 시간
4) 제어 버튼 영역</t>
        </is>
      </c>
      <c r="N168" s="83">
        <f>IF(COUNTIF(P168:W168,"F")&gt;=1,"FAIL",(IF(COUNTIF(P168:W168,"P")&gt;=1,"PASS",(IF(COUNTIF(P168:W168,"N/T")&gt;=1,"N/T",(IF(COUNTIF(P168:W168,"N/A")&gt;=1,"N/A","-")))))))</f>
        <v/>
      </c>
      <c r="O168" s="120">
        <f>IF(COUNTIF(P168:Q168,"F")&gt;=1,"FAIL",(IF(COUNTIF(P168:Q168,"P")&gt;=1,"PASS",(IF(COUNTIF(P168:Q168,"N/T")&gt;=1,"N/T",(IF(COUNTIF(P168:Q168,"N/A")&gt;=1,"N/A","-")))))))</f>
        <v/>
      </c>
      <c r="P168" s="29" t="inlineStr">
        <is>
          <t>N/T</t>
        </is>
      </c>
      <c r="Q168" s="29" t="inlineStr">
        <is>
          <t>N/A</t>
        </is>
      </c>
      <c r="R168" s="120">
        <f>IF(COUNTIF(S168:T168,"F")&gt;=1,"FAIL",(IF(COUNTIF(S168:T168,"P")&gt;=1,"PASS",(IF(COUNTIF(S168:T168,"N/T")&gt;=1,"N/T",(IF(COUNTIF(S168:T168,"N/A")&gt;=1,"N/A","-")))))))</f>
        <v/>
      </c>
      <c r="S168" s="29" t="inlineStr">
        <is>
          <t>N/T</t>
        </is>
      </c>
      <c r="T168" s="29" t="inlineStr">
        <is>
          <t>N/A</t>
        </is>
      </c>
      <c r="U168" s="120">
        <f>IF(COUNTIF(V168:W168,"F")&gt;=1,"FAIL",(IF(COUNTIF(V168:W168,"P")&gt;=1,"PASS",(IF(COUNTIF(V168:W168,"N/T")&gt;=1,"N/T",(IF(COUNTIF(V168:W168,"N/A")&gt;=1,"N/A","-")))))))</f>
        <v/>
      </c>
      <c r="V168" s="29" t="inlineStr">
        <is>
          <t>N/T</t>
        </is>
      </c>
      <c r="W168" s="29" t="inlineStr">
        <is>
          <t>N/A</t>
        </is>
      </c>
      <c r="X168" s="29" t="n"/>
      <c r="Y168" s="29" t="n"/>
      <c r="Z168" s="39" t="inlineStr">
        <is>
          <t>(공통)  내연 차량 필요(N/T)</t>
        </is>
      </c>
      <c r="AA168" s="18" t="inlineStr">
        <is>
          <t>N/T : 차량/디바이스 필요(조건)</t>
        </is>
      </c>
      <c r="AB168" s="42" t="n"/>
    </row>
    <row r="169" ht="66" customHeight="1" s="357">
      <c r="A169" s="267" t="inlineStr">
        <is>
          <t>a_011</t>
        </is>
      </c>
      <c r="B169" s="29" t="inlineStr">
        <is>
          <t>TC_Widget_0068</t>
        </is>
      </c>
      <c r="C169" s="29" t="inlineStr">
        <is>
          <t>Widget</t>
        </is>
      </c>
      <c r="D169" s="29" t="inlineStr">
        <is>
          <t>Android</t>
        </is>
      </c>
      <c r="E169" s="29" t="inlineStr">
        <is>
          <t>컨트롤 위젯 (Android)</t>
        </is>
      </c>
      <c r="F169" s="29" t="inlineStr">
        <is>
          <t>컨트롤 위젯(Android) 구성</t>
        </is>
      </c>
      <c r="G169" s="29" t="inlineStr">
        <is>
          <t>KR, EU, NA</t>
        </is>
      </c>
      <c r="H169" s="29" t="inlineStr">
        <is>
          <t>KOA, HOA, GOA</t>
        </is>
      </c>
      <c r="I169" s="29" t="n">
        <v>1</v>
      </c>
      <c r="J169" s="30" t="inlineStr">
        <is>
          <t>1. Device 내 앱 위젯 추가 상태</t>
        </is>
      </c>
      <c r="K169" s="30" t="n"/>
      <c r="L169" s="30" t="inlineStr">
        <is>
          <t>1. [상태 업데이트 버튼], [제어 버튼]을 제외한 위젯 영역 Tap</t>
        </is>
      </c>
      <c r="M169" s="30" t="inlineStr">
        <is>
          <t>1. 앱 호출
2. Control 이동</t>
        </is>
      </c>
      <c r="N169" s="69">
        <f>IF(COUNTIF(P169:W169,"F")&gt;=1,"FAIL",(IF(COUNTIF(P169:W169,"P")&gt;=1,"PASS",(IF(COUNTIF(P169:W169,"N/T")&gt;=1,"N/T",(IF(COUNTIF(P169:W169,"N/A")&gt;=1,"N/A","-")))))))</f>
        <v/>
      </c>
      <c r="O169" s="81">
        <f>IF(COUNTIF(P169:Q169,"F")&gt;=1,"FAIL",(IF(COUNTIF(P169:Q169,"P")&gt;=1,"PASS",(IF(COUNTIF(P169:Q169,"N/T")&gt;=1,"N/T",(IF(COUNTIF(P169:Q169,"N/A")&gt;=1,"N/A","-")))))))</f>
        <v/>
      </c>
      <c r="P169" s="29" t="inlineStr">
        <is>
          <t>P</t>
        </is>
      </c>
      <c r="Q169" s="29" t="inlineStr">
        <is>
          <t>N/A</t>
        </is>
      </c>
      <c r="R169" s="120">
        <f>IF(COUNTIF(S169:T169,"F")&gt;=1,"FAIL",(IF(COUNTIF(S169:T169,"P")&gt;=1,"PASS",(IF(COUNTIF(S169:T169,"N/T")&gt;=1,"N/T",(IF(COUNTIF(S169:T169,"N/A")&gt;=1,"N/A","-")))))))</f>
        <v/>
      </c>
      <c r="S169" s="29" t="inlineStr">
        <is>
          <t>P</t>
        </is>
      </c>
      <c r="T169" s="29" t="inlineStr">
        <is>
          <t>N/A</t>
        </is>
      </c>
      <c r="U169" s="120">
        <f>IF(COUNTIF(V169:W169,"F")&gt;=1,"FAIL",(IF(COUNTIF(V169:W169,"P")&gt;=1,"PASS",(IF(COUNTIF(V169:W169,"N/T")&gt;=1,"N/T",(IF(COUNTIF(V169:W169,"N/A")&gt;=1,"N/A","-")))))))</f>
        <v/>
      </c>
      <c r="V169" s="29" t="inlineStr">
        <is>
          <t>P</t>
        </is>
      </c>
      <c r="W169" s="29" t="inlineStr">
        <is>
          <t>N/A</t>
        </is>
      </c>
      <c r="X169" s="29" t="n"/>
      <c r="Y169" s="29" t="n"/>
      <c r="Z169" s="39" t="n"/>
      <c r="AA169" s="39" t="n"/>
      <c r="AB169" s="42" t="inlineStr">
        <is>
          <t>CheckList</t>
        </is>
      </c>
    </row>
    <row r="170" ht="66" customHeight="1" s="357">
      <c r="A170" s="267" t="inlineStr">
        <is>
          <t>a_012</t>
        </is>
      </c>
      <c r="B170" s="29" t="inlineStr">
        <is>
          <t>TC_Widget_0069</t>
        </is>
      </c>
      <c r="C170" s="29" t="inlineStr">
        <is>
          <t>Widget</t>
        </is>
      </c>
      <c r="D170" s="29" t="inlineStr">
        <is>
          <t>Android</t>
        </is>
      </c>
      <c r="E170" s="29" t="inlineStr">
        <is>
          <t>컨트롤 위젯 (Android)</t>
        </is>
      </c>
      <c r="F170" s="29" t="inlineStr">
        <is>
          <t>컨트롤 위젯(Android) 구성</t>
        </is>
      </c>
      <c r="G170" s="29" t="inlineStr">
        <is>
          <t>KR, EU, NA</t>
        </is>
      </c>
      <c r="H170" s="29" t="inlineStr">
        <is>
          <t>KOA, HOA, GOA</t>
        </is>
      </c>
      <c r="I170" s="29" t="n">
        <v>1</v>
      </c>
      <c r="J170" s="30" t="inlineStr">
        <is>
          <t>1. Device 내 앱 위젯 추가 상태</t>
        </is>
      </c>
      <c r="K170" s="30" t="n"/>
      <c r="L170" s="30" t="inlineStr">
        <is>
          <t>1. [상태 업데이트 버튼] 선택</t>
        </is>
      </c>
      <c r="M170" s="30" t="inlineStr">
        <is>
          <t>1. 차량 상태 업데이트 요청</t>
        </is>
      </c>
      <c r="N170" s="69">
        <f>IF(COUNTIF(P170:W170,"F")&gt;=1,"FAIL",(IF(COUNTIF(P170:W170,"P")&gt;=1,"PASS",(IF(COUNTIF(P170:W170,"N/T")&gt;=1,"N/T",(IF(COUNTIF(P170:W170,"N/A")&gt;=1,"N/A","-")))))))</f>
        <v/>
      </c>
      <c r="O170" s="81">
        <f>IF(COUNTIF(P170:Q170,"F")&gt;=1,"FAIL",(IF(COUNTIF(P170:Q170,"P")&gt;=1,"PASS",(IF(COUNTIF(P170:Q170,"N/T")&gt;=1,"N/T",(IF(COUNTIF(P170:Q170,"N/A")&gt;=1,"N/A","-")))))))</f>
        <v/>
      </c>
      <c r="P170" s="29" t="inlineStr">
        <is>
          <t>P</t>
        </is>
      </c>
      <c r="Q170" s="29" t="inlineStr">
        <is>
          <t>N/A</t>
        </is>
      </c>
      <c r="R170" s="120">
        <f>IF(COUNTIF(S170:T170,"F")&gt;=1,"FAIL",(IF(COUNTIF(S170:T170,"P")&gt;=1,"PASS",(IF(COUNTIF(S170:T170,"N/T")&gt;=1,"N/T",(IF(COUNTIF(S170:T170,"N/A")&gt;=1,"N/A","-")))))))</f>
        <v/>
      </c>
      <c r="S170" s="29" t="inlineStr">
        <is>
          <t>P</t>
        </is>
      </c>
      <c r="T170" s="29" t="inlineStr">
        <is>
          <t>N/A</t>
        </is>
      </c>
      <c r="U170" s="120">
        <f>IF(COUNTIF(V170:W170,"F")&gt;=1,"FAIL",(IF(COUNTIF(V170:W170,"P")&gt;=1,"PASS",(IF(COUNTIF(V170:W170,"N/T")&gt;=1,"N/T",(IF(COUNTIF(V170:W170,"N/A")&gt;=1,"N/A","-")))))))</f>
        <v/>
      </c>
      <c r="V170" s="29" t="inlineStr">
        <is>
          <t>P</t>
        </is>
      </c>
      <c r="W170" s="29" t="inlineStr">
        <is>
          <t>N/A</t>
        </is>
      </c>
      <c r="X170" s="29" t="inlineStr">
        <is>
          <t>SPAQA-18173</t>
        </is>
      </c>
      <c r="Y170" s="29" t="n"/>
      <c r="Z170" s="39" t="n"/>
      <c r="AA170" s="39" t="n"/>
      <c r="AB170" s="42" t="inlineStr">
        <is>
          <t>CheckList</t>
        </is>
      </c>
    </row>
    <row r="171" ht="66" customHeight="1" s="357">
      <c r="A171" s="267" t="inlineStr">
        <is>
          <t>a_013</t>
        </is>
      </c>
      <c r="B171" s="29" t="inlineStr">
        <is>
          <t>TC_Widget_0070</t>
        </is>
      </c>
      <c r="C171" s="29" t="inlineStr">
        <is>
          <t>Widget</t>
        </is>
      </c>
      <c r="D171" s="29" t="inlineStr">
        <is>
          <t>Android</t>
        </is>
      </c>
      <c r="E171" s="29" t="inlineStr">
        <is>
          <t>컨트롤 위젯 (Android)</t>
        </is>
      </c>
      <c r="F171" s="29" t="inlineStr">
        <is>
          <t>컨트롤 위젯(Android) 구성</t>
        </is>
      </c>
      <c r="G171" s="29" t="inlineStr">
        <is>
          <t>KR, EU</t>
        </is>
      </c>
      <c r="H171" s="29" t="inlineStr">
        <is>
          <t>KOA, HOA, GOA</t>
        </is>
      </c>
      <c r="I171" s="29" t="n">
        <v>1</v>
      </c>
      <c r="J171" s="30" t="inlineStr">
        <is>
          <t>1. Device 내 앱 위젯 추가 상태</t>
        </is>
      </c>
      <c r="K171" s="30" t="n"/>
      <c r="L171" s="30" t="inlineStr">
        <is>
          <t>1. [상태 업데이트 버튼] 선택</t>
        </is>
      </c>
      <c r="M171" s="30" t="inlineStr">
        <is>
          <t>1. 버튼 내 로딩 애니메이션 제공</t>
        </is>
      </c>
      <c r="N171" s="69">
        <f>IF(COUNTIF(P171:W171,"F")&gt;=1,"FAIL",(IF(COUNTIF(P171:W171,"P")&gt;=1,"PASS",(IF(COUNTIF(P171:W171,"N/T")&gt;=1,"N/T",(IF(COUNTIF(P171:W171,"N/A")&gt;=1,"N/A","-")))))))</f>
        <v/>
      </c>
      <c r="O171" s="81">
        <f>IF(COUNTIF(P171:Q171,"F")&gt;=1,"FAIL",(IF(COUNTIF(P171:Q171,"P")&gt;=1,"PASS",(IF(COUNTIF(P171:Q171,"N/T")&gt;=1,"N/T",(IF(COUNTIF(P171:Q171,"N/A")&gt;=1,"N/A","-")))))))</f>
        <v/>
      </c>
      <c r="P171" s="29" t="inlineStr">
        <is>
          <t>P</t>
        </is>
      </c>
      <c r="Q171" s="29" t="inlineStr">
        <is>
          <t>N/A</t>
        </is>
      </c>
      <c r="R171" s="120">
        <f>IF(COUNTIF(S171:T171,"F")&gt;=1,"FAIL",(IF(COUNTIF(S171:T171,"P")&gt;=1,"PASS",(IF(COUNTIF(S171:T171,"N/T")&gt;=1,"N/T",(IF(COUNTIF(S171:T171,"N/A")&gt;=1,"N/A","-")))))))</f>
        <v/>
      </c>
      <c r="S171" s="29" t="inlineStr">
        <is>
          <t>P</t>
        </is>
      </c>
      <c r="T171" s="29" t="inlineStr">
        <is>
          <t>N/A</t>
        </is>
      </c>
      <c r="U171" s="120">
        <f>IF(COUNTIF(V171:W171,"F")&gt;=1,"FAIL",(IF(COUNTIF(V171:W171,"P")&gt;=1,"PASS",(IF(COUNTIF(V171:W171,"N/T")&gt;=1,"N/T",(IF(COUNTIF(V171:W171,"N/A")&gt;=1,"N/A","-")))))))</f>
        <v/>
      </c>
      <c r="V171" s="29" t="inlineStr">
        <is>
          <t>P</t>
        </is>
      </c>
      <c r="W171" s="29" t="inlineStr">
        <is>
          <t>N/A</t>
        </is>
      </c>
      <c r="X171" s="29" t="inlineStr">
        <is>
          <t>SPAQA-18173</t>
        </is>
      </c>
      <c r="Y171" s="29" t="n"/>
      <c r="Z171" s="39" t="n"/>
      <c r="AA171" s="39" t="n"/>
      <c r="AB171" s="42" t="inlineStr">
        <is>
          <t>CheckList</t>
        </is>
      </c>
    </row>
    <row r="172" ht="66" customHeight="1" s="357">
      <c r="A172" s="267" t="inlineStr">
        <is>
          <t>a_014</t>
        </is>
      </c>
      <c r="B172" s="29" t="inlineStr">
        <is>
          <t>TC_Widget_0071</t>
        </is>
      </c>
      <c r="C172" s="29" t="inlineStr">
        <is>
          <t>Widget</t>
        </is>
      </c>
      <c r="D172" s="29" t="inlineStr">
        <is>
          <t>Android</t>
        </is>
      </c>
      <c r="E172" s="29" t="inlineStr">
        <is>
          <t>컨트롤 위젯 (Android)</t>
        </is>
      </c>
      <c r="F172" s="29" t="inlineStr">
        <is>
          <t>컨트롤 위젯(Android) 구성</t>
        </is>
      </c>
      <c r="G172" s="29" t="inlineStr">
        <is>
          <t>KR, EU</t>
        </is>
      </c>
      <c r="H172" s="29" t="inlineStr">
        <is>
          <t>KOA, HOA, GOA</t>
        </is>
      </c>
      <c r="I172" s="29" t="n">
        <v>1</v>
      </c>
      <c r="J172" s="30" t="inlineStr">
        <is>
          <t>1. Device 내 앱 위젯 추가 상태</t>
        </is>
      </c>
      <c r="K172" s="30" t="n"/>
      <c r="L172" s="30" t="inlineStr">
        <is>
          <t>1. [상태 업데이트 버튼] 선택
2. 로딩 상태에서 다시 한번 [상태 업데이트 버튼] 선택</t>
        </is>
      </c>
      <c r="M172" s="30" t="inlineStr">
        <is>
          <t>1. 업데이트 요청 취소</t>
        </is>
      </c>
      <c r="N172" s="69">
        <f>IF(COUNTIF(P172:W172,"F")&gt;=1,"FAIL",(IF(COUNTIF(P172:W172,"P")&gt;=1,"PASS",(IF(COUNTIF(P172:W172,"N/T")&gt;=1,"N/T",(IF(COUNTIF(P172:W172,"N/A")&gt;=1,"N/A","-")))))))</f>
        <v/>
      </c>
      <c r="O172" s="81">
        <f>IF(COUNTIF(P172:Q172,"F")&gt;=1,"FAIL",(IF(COUNTIF(P172:Q172,"P")&gt;=1,"PASS",(IF(COUNTIF(P172:Q172,"N/T")&gt;=1,"N/T",(IF(COUNTIF(P172:Q172,"N/A")&gt;=1,"N/A","-")))))))</f>
        <v/>
      </c>
      <c r="P172" s="29" t="inlineStr">
        <is>
          <t>P</t>
        </is>
      </c>
      <c r="Q172" s="29" t="inlineStr">
        <is>
          <t>N/A</t>
        </is>
      </c>
      <c r="R172" s="120">
        <f>IF(COUNTIF(S172:T172,"F")&gt;=1,"FAIL",(IF(COUNTIF(S172:T172,"P")&gt;=1,"PASS",(IF(COUNTIF(S172:T172,"N/T")&gt;=1,"N/T",(IF(COUNTIF(S172:T172,"N/A")&gt;=1,"N/A","-")))))))</f>
        <v/>
      </c>
      <c r="S172" s="29" t="inlineStr">
        <is>
          <t>P</t>
        </is>
      </c>
      <c r="T172" s="29" t="inlineStr">
        <is>
          <t>N/A</t>
        </is>
      </c>
      <c r="U172" s="120">
        <f>IF(COUNTIF(V172:W172,"F")&gt;=1,"FAIL",(IF(COUNTIF(V172:W172,"P")&gt;=1,"PASS",(IF(COUNTIF(V172:W172,"N/T")&gt;=1,"N/T",(IF(COUNTIF(V172:W172,"N/A")&gt;=1,"N/A","-")))))))</f>
        <v/>
      </c>
      <c r="V172" s="29" t="inlineStr">
        <is>
          <t>P</t>
        </is>
      </c>
      <c r="W172" s="29" t="inlineStr">
        <is>
          <t>N/A</t>
        </is>
      </c>
      <c r="X172" s="29" t="inlineStr">
        <is>
          <t>SPAQA-18173
SPAQA-22567</t>
        </is>
      </c>
      <c r="Y172" s="29" t="n"/>
      <c r="Z172" s="39" t="n"/>
      <c r="AA172" s="39" t="n"/>
      <c r="AB172" s="42" t="inlineStr">
        <is>
          <t>CheckList</t>
        </is>
      </c>
    </row>
    <row r="173" ht="66" customHeight="1" s="357">
      <c r="A173" s="267" t="inlineStr">
        <is>
          <t>a_016</t>
        </is>
      </c>
      <c r="B173" s="29" t="inlineStr">
        <is>
          <t>TC_Widget_0072</t>
        </is>
      </c>
      <c r="C173" s="29" t="inlineStr">
        <is>
          <t>Widget</t>
        </is>
      </c>
      <c r="D173" s="29" t="inlineStr">
        <is>
          <t>Android</t>
        </is>
      </c>
      <c r="E173" s="29" t="inlineStr">
        <is>
          <t>컨트롤 위젯 (Android)</t>
        </is>
      </c>
      <c r="F173" s="29" t="inlineStr">
        <is>
          <t>컨트롤 위젯(Android) 구성</t>
        </is>
      </c>
      <c r="G173" s="29" t="inlineStr">
        <is>
          <t>KR, EU</t>
        </is>
      </c>
      <c r="H173" s="29" t="inlineStr">
        <is>
          <t>KOA, HOA, GOA</t>
        </is>
      </c>
      <c r="I173" s="29" t="n">
        <v>4</v>
      </c>
      <c r="J173" s="30" t="inlineStr">
        <is>
          <t>1. Device 내 앱 위젯 추가 상태
2. 상태 업데이트가 완료된 경우</t>
        </is>
      </c>
      <c r="K173" s="30" t="n"/>
      <c r="L173" s="30" t="inlineStr">
        <is>
          <t>1. 차량 상태 수신 일시 확인</t>
        </is>
      </c>
      <c r="M173" s="30" t="inlineStr">
        <is>
          <t>1. 차량 상태 수신 일시 갱신</t>
        </is>
      </c>
      <c r="N173" s="69">
        <f>IF(COUNTIF(P173:W173,"F")&gt;=1,"FAIL",(IF(COUNTIF(P173:W173,"P")&gt;=1,"PASS",(IF(COUNTIF(P173:W173,"N/T")&gt;=1,"N/T",(IF(COUNTIF(P173:W173,"N/A")&gt;=1,"N/A","-")))))))</f>
        <v/>
      </c>
      <c r="O173" s="120">
        <f>IF(COUNTIF(P173:Q173,"F")&gt;=1,"FAIL",(IF(COUNTIF(P173:Q173,"P")&gt;=1,"PASS",(IF(COUNTIF(P173:Q173,"N/T")&gt;=1,"N/T",(IF(COUNTIF(P173:Q173,"N/A")&gt;=1,"N/A","-")))))))</f>
        <v/>
      </c>
      <c r="P173" s="29" t="inlineStr">
        <is>
          <t>P</t>
        </is>
      </c>
      <c r="Q173" s="29" t="inlineStr">
        <is>
          <t>N/A</t>
        </is>
      </c>
      <c r="R173" s="120">
        <f>IF(COUNTIF(S173:T173,"F")&gt;=1,"FAIL",(IF(COUNTIF(S173:T173,"P")&gt;=1,"PASS",(IF(COUNTIF(S173:T173,"N/T")&gt;=1,"N/T",(IF(COUNTIF(S173:T173,"N/A")&gt;=1,"N/A","-")))))))</f>
        <v/>
      </c>
      <c r="S173" s="29" t="inlineStr">
        <is>
          <t>P</t>
        </is>
      </c>
      <c r="T173" s="29" t="inlineStr">
        <is>
          <t>N/A</t>
        </is>
      </c>
      <c r="U173" s="120">
        <f>IF(COUNTIF(V173:W173,"F")&gt;=1,"FAIL",(IF(COUNTIF(V173:W173,"P")&gt;=1,"PASS",(IF(COUNTIF(V173:W173,"N/T")&gt;=1,"N/T",(IF(COUNTIF(V173:W173,"N/A")&gt;=1,"N/A","-")))))))</f>
        <v/>
      </c>
      <c r="V173" s="29" t="inlineStr">
        <is>
          <t>P</t>
        </is>
      </c>
      <c r="W173" s="29" t="inlineStr">
        <is>
          <t>N/A</t>
        </is>
      </c>
      <c r="X173" s="29" t="n"/>
      <c r="Y173" s="29" t="n"/>
      <c r="Z173" s="39" t="n"/>
      <c r="AA173" s="39" t="n"/>
      <c r="AB173" s="42" t="n"/>
    </row>
    <row r="174" ht="66" customHeight="1" s="357">
      <c r="A174" s="267" t="inlineStr">
        <is>
          <t>a_017</t>
        </is>
      </c>
      <c r="B174" s="29" t="inlineStr">
        <is>
          <t>TC_Widget_0073</t>
        </is>
      </c>
      <c r="C174" s="29" t="inlineStr">
        <is>
          <t>Widget</t>
        </is>
      </c>
      <c r="D174" s="29" t="inlineStr">
        <is>
          <t>Android</t>
        </is>
      </c>
      <c r="E174" s="29" t="inlineStr">
        <is>
          <t>컨트롤 위젯 (Android)</t>
        </is>
      </c>
      <c r="F174" s="29" t="inlineStr">
        <is>
          <t>컨트롤 위젯(Android) 구성</t>
        </is>
      </c>
      <c r="G174" s="29" t="inlineStr">
        <is>
          <t>KR, EU</t>
        </is>
      </c>
      <c r="H174" s="29" t="inlineStr">
        <is>
          <t>KOA, HOA, GOA</t>
        </is>
      </c>
      <c r="I174" s="29" t="n">
        <v>4</v>
      </c>
      <c r="J174" s="30" t="inlineStr">
        <is>
          <t>1. Device 내 앱 위젯 추가 상태
2. 상태 업데이트가 완료된 경우</t>
        </is>
      </c>
      <c r="K174" s="30" t="n"/>
      <c r="L174" s="30" t="inlineStr">
        <is>
          <t>1. 배터리 잔량, 주행 가능 거리 확인</t>
        </is>
      </c>
      <c r="M174" s="30" t="inlineStr">
        <is>
          <t>1. 배터리 잔량, 주행 가능 거리 갱신</t>
        </is>
      </c>
      <c r="N174" s="69">
        <f>IF(COUNTIF(P174:W174,"F")&gt;=1,"FAIL",(IF(COUNTIF(P174:W174,"P")&gt;=1,"PASS",(IF(COUNTIF(P174:W174,"N/T")&gt;=1,"N/T",(IF(COUNTIF(P174:W174,"N/A")&gt;=1,"N/A","-")))))))</f>
        <v/>
      </c>
      <c r="O174" s="120">
        <f>IF(COUNTIF(P174:Q174,"F")&gt;=1,"FAIL",(IF(COUNTIF(P174:Q174,"P")&gt;=1,"PASS",(IF(COUNTIF(P174:Q174,"N/T")&gt;=1,"N/T",(IF(COUNTIF(P174:Q174,"N/A")&gt;=1,"N/A","-")))))))</f>
        <v/>
      </c>
      <c r="P174" s="29" t="inlineStr">
        <is>
          <t>P</t>
        </is>
      </c>
      <c r="Q174" s="29" t="inlineStr">
        <is>
          <t>N/A</t>
        </is>
      </c>
      <c r="R174" s="120">
        <f>IF(COUNTIF(S174:T174,"F")&gt;=1,"FAIL",(IF(COUNTIF(S174:T174,"P")&gt;=1,"PASS",(IF(COUNTIF(S174:T174,"N/T")&gt;=1,"N/T",(IF(COUNTIF(S174:T174,"N/A")&gt;=1,"N/A","-")))))))</f>
        <v/>
      </c>
      <c r="S174" s="29" t="inlineStr">
        <is>
          <t>P</t>
        </is>
      </c>
      <c r="T174" s="29" t="inlineStr">
        <is>
          <t>N/A</t>
        </is>
      </c>
      <c r="U174" s="120">
        <f>IF(COUNTIF(V174:W174,"F")&gt;=1,"FAIL",(IF(COUNTIF(V174:W174,"P")&gt;=1,"PASS",(IF(COUNTIF(V174:W174,"N/T")&gt;=1,"N/T",(IF(COUNTIF(V174:W174,"N/A")&gt;=1,"N/A","-")))))))</f>
        <v/>
      </c>
      <c r="V174" s="29" t="inlineStr">
        <is>
          <t>P</t>
        </is>
      </c>
      <c r="W174" s="29" t="inlineStr">
        <is>
          <t>N/A</t>
        </is>
      </c>
      <c r="X174" s="29" t="n"/>
      <c r="Y174" s="29" t="n"/>
      <c r="Z174" s="39" t="n"/>
      <c r="AA174" s="39" t="n"/>
      <c r="AB174" s="42" t="n"/>
    </row>
    <row r="175" ht="66" customHeight="1" s="357">
      <c r="A175" s="267" t="inlineStr">
        <is>
          <t>a_018</t>
        </is>
      </c>
      <c r="B175" s="29" t="inlineStr">
        <is>
          <t>TC_Widget_0074</t>
        </is>
      </c>
      <c r="C175" s="29" t="inlineStr">
        <is>
          <t>Widget</t>
        </is>
      </c>
      <c r="D175" s="29" t="inlineStr">
        <is>
          <t>Android</t>
        </is>
      </c>
      <c r="E175" s="29" t="inlineStr">
        <is>
          <t>컨트롤 위젯 (Android)</t>
        </is>
      </c>
      <c r="F175" s="29" t="inlineStr">
        <is>
          <t>컨트롤 위젯(Android) 구성</t>
        </is>
      </c>
      <c r="G175" s="29" t="inlineStr">
        <is>
          <t>KR, EU</t>
        </is>
      </c>
      <c r="H175" s="29" t="inlineStr">
        <is>
          <t>KOA, HOA, GOA</t>
        </is>
      </c>
      <c r="I175" s="29" t="n">
        <v>4</v>
      </c>
      <c r="J175" s="30" t="inlineStr">
        <is>
          <t>1. Device 내 앱 위젯 추가 상태</t>
        </is>
      </c>
      <c r="K175" s="30" t="n"/>
      <c r="L175" s="30" t="inlineStr">
        <is>
          <t>1. 차량 대표 이름 변경
2. [상태 업데이트 버튼] 선택</t>
        </is>
      </c>
      <c r="M175" s="30" t="inlineStr">
        <is>
          <t>1. 변경된 차량 대표 이름 반영</t>
        </is>
      </c>
      <c r="N175" s="69">
        <f>IF(COUNTIF(P175:W175,"F")&gt;=1,"FAIL",(IF(COUNTIF(P175:W175,"P")&gt;=1,"PASS",(IF(COUNTIF(P175:W175,"N/T")&gt;=1,"N/T",(IF(COUNTIF(P175:W175,"N/A")&gt;=1,"N/A","-")))))))</f>
        <v/>
      </c>
      <c r="O175" s="120">
        <f>IF(COUNTIF(P175:Q175,"F")&gt;=1,"FAIL",(IF(COUNTIF(P175:Q175,"P")&gt;=1,"PASS",(IF(COUNTIF(P175:Q175,"N/T")&gt;=1,"N/T",(IF(COUNTIF(P175:Q175,"N/A")&gt;=1,"N/A","-")))))))</f>
        <v/>
      </c>
      <c r="P175" s="29" t="inlineStr">
        <is>
          <t>P</t>
        </is>
      </c>
      <c r="Q175" s="29" t="inlineStr">
        <is>
          <t>N/A</t>
        </is>
      </c>
      <c r="R175" s="120">
        <f>IF(COUNTIF(S175:T175,"F")&gt;=1,"FAIL",(IF(COUNTIF(S175:T175,"P")&gt;=1,"PASS",(IF(COUNTIF(S175:T175,"N/T")&gt;=1,"N/T",(IF(COUNTIF(S175:T175,"N/A")&gt;=1,"N/A","-")))))))</f>
        <v/>
      </c>
      <c r="S175" s="29" t="inlineStr">
        <is>
          <t>P</t>
        </is>
      </c>
      <c r="T175" s="29" t="inlineStr">
        <is>
          <t>N/A</t>
        </is>
      </c>
      <c r="U175" s="120">
        <f>IF(COUNTIF(V175:W175,"F")&gt;=1,"FAIL",(IF(COUNTIF(V175:W175,"P")&gt;=1,"PASS",(IF(COUNTIF(V175:W175,"N/T")&gt;=1,"N/T",(IF(COUNTIF(V175:W175,"N/A")&gt;=1,"N/A","-")))))))</f>
        <v/>
      </c>
      <c r="V175" s="29" t="inlineStr">
        <is>
          <t>P</t>
        </is>
      </c>
      <c r="W175" s="29" t="inlineStr">
        <is>
          <t>N/A</t>
        </is>
      </c>
      <c r="X175" s="29" t="n"/>
      <c r="Y175" s="29" t="n"/>
      <c r="Z175" s="39" t="n"/>
      <c r="AA175" s="39" t="n"/>
      <c r="AB175" s="42" t="n"/>
    </row>
    <row r="176" ht="66" customHeight="1" s="357">
      <c r="A176" s="267" t="inlineStr">
        <is>
          <t>a_019</t>
        </is>
      </c>
      <c r="B176" s="29" t="inlineStr">
        <is>
          <t>TC_Widget_0075</t>
        </is>
      </c>
      <c r="C176" s="29" t="inlineStr">
        <is>
          <t>Widget</t>
        </is>
      </c>
      <c r="D176" s="29" t="inlineStr">
        <is>
          <t>Android</t>
        </is>
      </c>
      <c r="E176" s="29" t="inlineStr">
        <is>
          <t>컨트롤 위젯 (Android)</t>
        </is>
      </c>
      <c r="F176" s="29" t="inlineStr">
        <is>
          <t>컨트롤 위젯(Android) 구성</t>
        </is>
      </c>
      <c r="G176" s="29" t="inlineStr">
        <is>
          <t>KR, EU</t>
        </is>
      </c>
      <c r="H176" s="29" t="inlineStr">
        <is>
          <t>KOA, HOA, GOA</t>
        </is>
      </c>
      <c r="I176" s="29" t="n">
        <v>4</v>
      </c>
      <c r="J176" s="30" t="inlineStr">
        <is>
          <t>1. Device 내 앱 위젯 추가 상태</t>
        </is>
      </c>
      <c r="K176" s="30" t="n"/>
      <c r="L176" s="30" t="inlineStr">
        <is>
          <t>1. 차량 이미지 영역 확인</t>
        </is>
      </c>
      <c r="M176" s="64" t="inlineStr">
        <is>
          <t>1. 차량 탑뷰 이미지 제공
* 앱 Control 내 차량 이미지를 회전한 형태
* 문 잠금 아이콘(자물쇠 모양)은 회전하지 않음</t>
        </is>
      </c>
      <c r="N176" s="69">
        <f>IF(COUNTIF(P176:W176,"F")&gt;=1,"FAIL",(IF(COUNTIF(P176:W176,"P")&gt;=1,"PASS",(IF(COUNTIF(P176:W176,"N/T")&gt;=1,"N/T",(IF(COUNTIF(P176:W176,"N/A")&gt;=1,"N/A","-")))))))</f>
        <v/>
      </c>
      <c r="O176" s="120">
        <f>IF(COUNTIF(P176:Q176,"F")&gt;=1,"FAIL",(IF(COUNTIF(P176:Q176,"P")&gt;=1,"PASS",(IF(COUNTIF(P176:Q176,"N/T")&gt;=1,"N/T",(IF(COUNTIF(P176:Q176,"N/A")&gt;=1,"N/A","-")))))))</f>
        <v/>
      </c>
      <c r="P176" s="29" t="inlineStr">
        <is>
          <t>P</t>
        </is>
      </c>
      <c r="Q176" s="29" t="inlineStr">
        <is>
          <t>N/A</t>
        </is>
      </c>
      <c r="R176" s="120">
        <f>IF(COUNTIF(S176:T176,"F")&gt;=1,"FAIL",(IF(COUNTIF(S176:T176,"P")&gt;=1,"PASS",(IF(COUNTIF(S176:T176,"N/T")&gt;=1,"N/T",(IF(COUNTIF(S176:T176,"N/A")&gt;=1,"N/A","-")))))))</f>
        <v/>
      </c>
      <c r="S176" s="29" t="inlineStr">
        <is>
          <t>P</t>
        </is>
      </c>
      <c r="T176" s="29" t="inlineStr">
        <is>
          <t>N/A</t>
        </is>
      </c>
      <c r="U176" s="120">
        <f>IF(COUNTIF(V176:W176,"F")&gt;=1,"FAIL",(IF(COUNTIF(V176:W176,"P")&gt;=1,"PASS",(IF(COUNTIF(V176:W176,"N/T")&gt;=1,"N/T",(IF(COUNTIF(V176:W176,"N/A")&gt;=1,"N/A","-")))))))</f>
        <v/>
      </c>
      <c r="V176" s="29" t="inlineStr">
        <is>
          <t>P</t>
        </is>
      </c>
      <c r="W176" s="29" t="inlineStr">
        <is>
          <t>N/A</t>
        </is>
      </c>
      <c r="X176" s="29" t="inlineStr">
        <is>
          <t>SPAQA-17995</t>
        </is>
      </c>
      <c r="Y176" s="29" t="n"/>
      <c r="Z176" s="39" t="n"/>
      <c r="AA176" s="39" t="n"/>
      <c r="AB176" s="42" t="n"/>
    </row>
    <row r="177" ht="66" customHeight="1" s="357">
      <c r="A177" s="267" t="inlineStr">
        <is>
          <t>a_020</t>
        </is>
      </c>
      <c r="B177" s="29" t="inlineStr">
        <is>
          <t>TC_Widget_0076</t>
        </is>
      </c>
      <c r="C177" s="29" t="inlineStr">
        <is>
          <t>Widget</t>
        </is>
      </c>
      <c r="D177" s="29" t="inlineStr">
        <is>
          <t>Android</t>
        </is>
      </c>
      <c r="E177" s="29" t="inlineStr">
        <is>
          <t>컨트롤 위젯 (Android)</t>
        </is>
      </c>
      <c r="F177" s="29" t="inlineStr">
        <is>
          <t>컨트롤 위젯(Android) 구성</t>
        </is>
      </c>
      <c r="G177" s="29" t="inlineStr">
        <is>
          <t>KR, EU</t>
        </is>
      </c>
      <c r="H177" s="29" t="inlineStr">
        <is>
          <t>KOA, HOA, GOA</t>
        </is>
      </c>
      <c r="I177" s="29" t="n">
        <v>4</v>
      </c>
      <c r="J177" s="30" t="inlineStr">
        <is>
          <t>1. Device 내 앱 위젯 추가 상태</t>
        </is>
      </c>
      <c r="K177" s="30" t="inlineStr">
        <is>
          <t>1. EV 차량</t>
        </is>
      </c>
      <c r="L177" s="30" t="inlineStr">
        <is>
          <t>1. 배터리 잔량 확인</t>
        </is>
      </c>
      <c r="M177" s="30" t="inlineStr">
        <is>
          <t>1. 아래와 같은 형식으로 표기
- 아이콘 + N%
- 0~100%</t>
        </is>
      </c>
      <c r="N177" s="69">
        <f>IF(COUNTIF(P177:W177,"F")&gt;=1,"FAIL",(IF(COUNTIF(P177:W177,"P")&gt;=1,"PASS",(IF(COUNTIF(P177:W177,"N/T")&gt;=1,"N/T",(IF(COUNTIF(P177:W177,"N/A")&gt;=1,"N/A","-")))))))</f>
        <v/>
      </c>
      <c r="O177" s="120">
        <f>IF(COUNTIF(P177:Q177,"F")&gt;=1,"FAIL",(IF(COUNTIF(P177:Q177,"P")&gt;=1,"PASS",(IF(COUNTIF(P177:Q177,"N/T")&gt;=1,"N/T",(IF(COUNTIF(P177:Q177,"N/A")&gt;=1,"N/A","-")))))))</f>
        <v/>
      </c>
      <c r="P177" s="29" t="inlineStr">
        <is>
          <t>P</t>
        </is>
      </c>
      <c r="Q177" s="29" t="inlineStr">
        <is>
          <t>N/A</t>
        </is>
      </c>
      <c r="R177" s="120">
        <f>IF(COUNTIF(S177:T177,"F")&gt;=1,"FAIL",(IF(COUNTIF(S177:T177,"P")&gt;=1,"PASS",(IF(COUNTIF(S177:T177,"N/T")&gt;=1,"N/T",(IF(COUNTIF(S177:T177,"N/A")&gt;=1,"N/A","-")))))))</f>
        <v/>
      </c>
      <c r="S177" s="29" t="inlineStr">
        <is>
          <t>P</t>
        </is>
      </c>
      <c r="T177" s="29" t="inlineStr">
        <is>
          <t>N/A</t>
        </is>
      </c>
      <c r="U177" s="120">
        <f>IF(COUNTIF(V177:W177,"F")&gt;=1,"FAIL",(IF(COUNTIF(V177:W177,"P")&gt;=1,"PASS",(IF(COUNTIF(V177:W177,"N/T")&gt;=1,"N/T",(IF(COUNTIF(V177:W177,"N/A")&gt;=1,"N/A","-")))))))</f>
        <v/>
      </c>
      <c r="V177" s="29" t="inlineStr">
        <is>
          <t>P</t>
        </is>
      </c>
      <c r="W177" s="29" t="inlineStr">
        <is>
          <t>N/A</t>
        </is>
      </c>
      <c r="X177" s="29" t="inlineStr">
        <is>
          <t>SPAQA-18760</t>
        </is>
      </c>
      <c r="Y177" s="29" t="n"/>
      <c r="Z177" s="39" t="n"/>
      <c r="AA177" s="39" t="n"/>
      <c r="AB177" s="42" t="n"/>
    </row>
    <row r="178" ht="66" customHeight="1" s="357">
      <c r="A178" s="267" t="inlineStr">
        <is>
          <t>a_021</t>
        </is>
      </c>
      <c r="B178" s="29" t="inlineStr">
        <is>
          <t>TC_Widget_0077</t>
        </is>
      </c>
      <c r="C178" s="29" t="inlineStr">
        <is>
          <t>Widget</t>
        </is>
      </c>
      <c r="D178" s="29" t="inlineStr">
        <is>
          <t>Android</t>
        </is>
      </c>
      <c r="E178" s="29" t="inlineStr">
        <is>
          <t>컨트롤 위젯 (Android)</t>
        </is>
      </c>
      <c r="F178" s="29" t="inlineStr">
        <is>
          <t>컨트롤 위젯(Android) 구성</t>
        </is>
      </c>
      <c r="G178" s="29" t="inlineStr">
        <is>
          <t>KR, EU</t>
        </is>
      </c>
      <c r="H178" s="29" t="inlineStr">
        <is>
          <t>KOA, HOA, GOA</t>
        </is>
      </c>
      <c r="I178" s="29" t="n">
        <v>5</v>
      </c>
      <c r="J178" s="30" t="inlineStr">
        <is>
          <t>1. Device 내 앱 위젯 추가 상태
2. 배터리 잔량 정보를 불러오지 못했을 경우</t>
        </is>
      </c>
      <c r="K178" s="30" t="inlineStr">
        <is>
          <t>1. EV 차량</t>
        </is>
      </c>
      <c r="L178" s="30" t="inlineStr">
        <is>
          <t>1. 배터리 잔량 확인</t>
        </is>
      </c>
      <c r="M178" s="30" t="inlineStr">
        <is>
          <t>1. 아래와 같은 형식으로 표기
- 아이콘 + --%</t>
        </is>
      </c>
      <c r="N178" s="69">
        <f>IF(COUNTIF(P178:W178,"F")&gt;=1,"FAIL",(IF(COUNTIF(P178:W178,"P")&gt;=1,"PASS",(IF(COUNTIF(P178:W178,"N/T")&gt;=1,"N/T",(IF(COUNTIF(P178:W178,"N/A")&gt;=1,"N/A","-")))))))</f>
        <v/>
      </c>
      <c r="O178" s="120">
        <f>IF(COUNTIF(P178:Q178,"F")&gt;=1,"FAIL",(IF(COUNTIF(P178:Q178,"P")&gt;=1,"PASS",(IF(COUNTIF(P178:Q178,"N/T")&gt;=1,"N/T",(IF(COUNTIF(P178:Q178,"N/A")&gt;=1,"N/A","-")))))))</f>
        <v/>
      </c>
      <c r="P178" s="29" t="inlineStr">
        <is>
          <t>P</t>
        </is>
      </c>
      <c r="Q178" s="29" t="inlineStr">
        <is>
          <t>N/A</t>
        </is>
      </c>
      <c r="R178" s="120">
        <f>IF(COUNTIF(S178:T178,"F")&gt;=1,"FAIL",(IF(COUNTIF(S178:T178,"P")&gt;=1,"PASS",(IF(COUNTIF(S178:T178,"N/T")&gt;=1,"N/T",(IF(COUNTIF(S178:T178,"N/A")&gt;=1,"N/A","-")))))))</f>
        <v/>
      </c>
      <c r="S178" s="29" t="inlineStr">
        <is>
          <t>P</t>
        </is>
      </c>
      <c r="T178" s="29" t="inlineStr">
        <is>
          <t>N/A</t>
        </is>
      </c>
      <c r="U178" s="120">
        <f>IF(COUNTIF(V178:W178,"F")&gt;=1,"FAIL",(IF(COUNTIF(V178:W178,"P")&gt;=1,"PASS",(IF(COUNTIF(V178:W178,"N/T")&gt;=1,"N/T",(IF(COUNTIF(V178:W178,"N/A")&gt;=1,"N/A","-")))))))</f>
        <v/>
      </c>
      <c r="V178" s="29" t="inlineStr">
        <is>
          <t>N/T</t>
        </is>
      </c>
      <c r="W178" s="29" t="inlineStr">
        <is>
          <t>N/A</t>
        </is>
      </c>
      <c r="X178" s="29" t="n"/>
      <c r="Y178" s="29" t="n"/>
      <c r="Z178" s="39" t="inlineStr">
        <is>
          <t>(공통) 배터리 잔량을 불러오지 못한 경우</t>
        </is>
      </c>
      <c r="AA178" s="18" t="inlineStr">
        <is>
          <t>N/T : 특수상황/실패 조건 필요(조건)</t>
        </is>
      </c>
      <c r="AB178" s="42" t="n"/>
    </row>
    <row r="179" ht="66" customHeight="1" s="357">
      <c r="A179" s="267" t="inlineStr">
        <is>
          <t>a_022</t>
        </is>
      </c>
      <c r="B179" s="29" t="inlineStr">
        <is>
          <t>TC_Widget_0078</t>
        </is>
      </c>
      <c r="C179" s="29" t="inlineStr">
        <is>
          <t>Widget</t>
        </is>
      </c>
      <c r="D179" s="29" t="inlineStr">
        <is>
          <t>Android</t>
        </is>
      </c>
      <c r="E179" s="29" t="inlineStr">
        <is>
          <t>컨트롤 위젯 (Android)</t>
        </is>
      </c>
      <c r="F179" s="29" t="inlineStr">
        <is>
          <t>컨트롤 위젯(Android) 구성</t>
        </is>
      </c>
      <c r="G179" s="29" t="inlineStr">
        <is>
          <t>KR, EU</t>
        </is>
      </c>
      <c r="H179" s="29" t="inlineStr">
        <is>
          <t>KOA, HOA, GOA</t>
        </is>
      </c>
      <c r="I179" s="29" t="n">
        <v>4</v>
      </c>
      <c r="J179" s="30" t="inlineStr">
        <is>
          <t>1. Device 내 앱 위젯 추가 상태</t>
        </is>
      </c>
      <c r="K179" s="30" t="n"/>
      <c r="L179" s="30" t="inlineStr">
        <is>
          <t>1. 주행 가능 거리 표시 확인</t>
        </is>
      </c>
      <c r="M179" s="30" t="inlineStr">
        <is>
          <t>1. 아래와 같은 형식으로 표기
- 아이콘 + Nkm
- 0~9999km</t>
        </is>
      </c>
      <c r="N179" s="69">
        <f>IF(COUNTIF(P179:W179,"F")&gt;=1,"FAIL",(IF(COUNTIF(P179:W179,"P")&gt;=1,"PASS",(IF(COUNTIF(P179:W179,"N/T")&gt;=1,"N/T",(IF(COUNTIF(P179:W179,"N/A")&gt;=1,"N/A","-")))))))</f>
        <v/>
      </c>
      <c r="O179" s="120">
        <f>IF(COUNTIF(P179:Q179,"F")&gt;=1,"FAIL",(IF(COUNTIF(P179:Q179,"P")&gt;=1,"PASS",(IF(COUNTIF(P179:Q179,"N/T")&gt;=1,"N/T",(IF(COUNTIF(P179:Q179,"N/A")&gt;=1,"N/A","-")))))))</f>
        <v/>
      </c>
      <c r="P179" s="29" t="inlineStr">
        <is>
          <t>P</t>
        </is>
      </c>
      <c r="Q179" s="29" t="inlineStr">
        <is>
          <t>N/A</t>
        </is>
      </c>
      <c r="R179" s="120">
        <f>IF(COUNTIF(S179:T179,"F")&gt;=1,"FAIL",(IF(COUNTIF(S179:T179,"P")&gt;=1,"PASS",(IF(COUNTIF(S179:T179,"N/T")&gt;=1,"N/T",(IF(COUNTIF(S179:T179,"N/A")&gt;=1,"N/A","-")))))))</f>
        <v/>
      </c>
      <c r="S179" s="29" t="inlineStr">
        <is>
          <t>P</t>
        </is>
      </c>
      <c r="T179" s="29" t="inlineStr">
        <is>
          <t>N/A</t>
        </is>
      </c>
      <c r="U179" s="120">
        <f>IF(COUNTIF(V179:W179,"F")&gt;=1,"FAIL",(IF(COUNTIF(V179:W179,"P")&gt;=1,"PASS",(IF(COUNTIF(V179:W179,"N/T")&gt;=1,"N/T",(IF(COUNTIF(V179:W179,"N/A")&gt;=1,"N/A","-")))))))</f>
        <v/>
      </c>
      <c r="V179" s="29" t="inlineStr">
        <is>
          <t>P</t>
        </is>
      </c>
      <c r="W179" s="29" t="inlineStr">
        <is>
          <t>N/A</t>
        </is>
      </c>
      <c r="X179" s="29" t="n"/>
      <c r="Y179" s="29" t="n"/>
      <c r="Z179" s="39" t="n"/>
      <c r="AA179" s="39" t="n"/>
      <c r="AB179" s="42" t="n"/>
    </row>
    <row r="180" ht="66" customHeight="1" s="357">
      <c r="A180" s="267" t="inlineStr">
        <is>
          <t>a_023</t>
        </is>
      </c>
      <c r="B180" s="29" t="inlineStr">
        <is>
          <t>TC_Widget_0079</t>
        </is>
      </c>
      <c r="C180" s="29" t="inlineStr">
        <is>
          <t>Widget</t>
        </is>
      </c>
      <c r="D180" s="29" t="inlineStr">
        <is>
          <t>Android</t>
        </is>
      </c>
      <c r="E180" s="29" t="inlineStr">
        <is>
          <t>컨트롤 위젯 (Android)</t>
        </is>
      </c>
      <c r="F180" s="29" t="inlineStr">
        <is>
          <t>컨트롤 위젯(Android) 구성</t>
        </is>
      </c>
      <c r="G180" s="29" t="inlineStr">
        <is>
          <t>KR, EU</t>
        </is>
      </c>
      <c r="H180" s="29" t="inlineStr">
        <is>
          <t>KOA, HOA, GOA</t>
        </is>
      </c>
      <c r="I180" s="29" t="n">
        <v>5</v>
      </c>
      <c r="J180" s="30" t="inlineStr">
        <is>
          <t>1. Device 내 앱 위젯 추가 상태
2. 주행 가능 거리 정보를 불러오지 못했을 경우</t>
        </is>
      </c>
      <c r="K180" s="30" t="n"/>
      <c r="L180" s="30" t="inlineStr">
        <is>
          <t>1. 주행 가능 거리 표시 확인</t>
        </is>
      </c>
      <c r="M180" s="30" t="inlineStr">
        <is>
          <t>1. 아래와 같은 형식으로 표기
- 아이콘 + --km</t>
        </is>
      </c>
      <c r="N180" s="69">
        <f>IF(COUNTIF(P180:W180,"F")&gt;=1,"FAIL",(IF(COUNTIF(P180:W180,"P")&gt;=1,"PASS",(IF(COUNTIF(P180:W180,"N/T")&gt;=1,"N/T",(IF(COUNTIF(P180:W180,"N/A")&gt;=1,"N/A","-")))))))</f>
        <v/>
      </c>
      <c r="O180" s="120">
        <f>IF(COUNTIF(P180:Q180,"F")&gt;=1,"FAIL",(IF(COUNTIF(P180:Q180,"P")&gt;=1,"PASS",(IF(COUNTIF(P180:Q180,"N/T")&gt;=1,"N/T",(IF(COUNTIF(P180:Q180,"N/A")&gt;=1,"N/A","-")))))))</f>
        <v/>
      </c>
      <c r="P180" s="29" t="inlineStr">
        <is>
          <t>P</t>
        </is>
      </c>
      <c r="Q180" s="29" t="inlineStr">
        <is>
          <t>N/A</t>
        </is>
      </c>
      <c r="R180" s="120">
        <f>IF(COUNTIF(S180:T180,"F")&gt;=1,"FAIL",(IF(COUNTIF(S180:T180,"P")&gt;=1,"PASS",(IF(COUNTIF(S180:T180,"N/T")&gt;=1,"N/T",(IF(COUNTIF(S180:T180,"N/A")&gt;=1,"N/A","-")))))))</f>
        <v/>
      </c>
      <c r="S180" s="29" t="inlineStr">
        <is>
          <t>P</t>
        </is>
      </c>
      <c r="T180" s="29" t="inlineStr">
        <is>
          <t>N/A</t>
        </is>
      </c>
      <c r="U180" s="120">
        <f>IF(COUNTIF(V180:W180,"F")&gt;=1,"FAIL",(IF(COUNTIF(V180:W180,"P")&gt;=1,"PASS",(IF(COUNTIF(V180:W180,"N/T")&gt;=1,"N/T",(IF(COUNTIF(V180:W180,"N/A")&gt;=1,"N/A","-")))))))</f>
        <v/>
      </c>
      <c r="V180" s="29" t="inlineStr">
        <is>
          <t>N/T</t>
        </is>
      </c>
      <c r="W180" s="29" t="inlineStr">
        <is>
          <t>N/A</t>
        </is>
      </c>
      <c r="X180" s="29" t="n"/>
      <c r="Y180" s="29" t="n"/>
      <c r="Z180" s="39" t="inlineStr">
        <is>
          <t>(공통) 주행 가능 거리를 불러오지 못한 경우</t>
        </is>
      </c>
      <c r="AA180" s="18" t="inlineStr">
        <is>
          <t>N/T : 특수상황/실패 조건 필요(조건)</t>
        </is>
      </c>
      <c r="AB180" s="42" t="n"/>
    </row>
    <row r="181" ht="66" customHeight="1" s="357">
      <c r="A181" s="267" t="inlineStr">
        <is>
          <t>a_024</t>
        </is>
      </c>
      <c r="B181" s="29" t="inlineStr">
        <is>
          <t>TC_Widget_0080</t>
        </is>
      </c>
      <c r="C181" s="29" t="inlineStr">
        <is>
          <t>Widget</t>
        </is>
      </c>
      <c r="D181" s="29" t="inlineStr">
        <is>
          <t>Android</t>
        </is>
      </c>
      <c r="E181" s="29" t="inlineStr">
        <is>
          <t>컨트롤 위젯 (Android)</t>
        </is>
      </c>
      <c r="F181" s="29" t="inlineStr">
        <is>
          <t>컨트롤 위젯(Android) 구성</t>
        </is>
      </c>
      <c r="G181" s="29" t="inlineStr">
        <is>
          <t>EU</t>
        </is>
      </c>
      <c r="H181" s="29" t="inlineStr">
        <is>
          <t>KOA, HOA, GOA</t>
        </is>
      </c>
      <c r="I181" s="29" t="n">
        <v>4</v>
      </c>
      <c r="J181" s="30" t="inlineStr">
        <is>
          <t>1. Device 내 앱 위젯 추가 상태
2. 앱 단위 mile 설정</t>
        </is>
      </c>
      <c r="K181" s="30" t="inlineStr">
        <is>
          <t>1. EV 차량</t>
        </is>
      </c>
      <c r="L181" s="30" t="inlineStr">
        <is>
          <t>1. 주행 가능 거리 표시 확인</t>
        </is>
      </c>
      <c r="M181" s="30" t="inlineStr">
        <is>
          <t>1. 아래와 같은 형식으로 표기
- 아이콘 + N mi</t>
        </is>
      </c>
      <c r="N181" s="69">
        <f>IF(COUNTIF(P181:W181,"F")&gt;=1,"FAIL",(IF(COUNTIF(P181:W181,"P")&gt;=1,"PASS",(IF(COUNTIF(P181:W181,"N/T")&gt;=1,"N/T",(IF(COUNTIF(P181:W181,"N/A")&gt;=1,"N/A","-")))))))</f>
        <v/>
      </c>
      <c r="O181" s="120">
        <f>IF(COUNTIF(P181:Q181,"F")&gt;=1,"FAIL",(IF(COUNTIF(P181:Q181,"P")&gt;=1,"PASS",(IF(COUNTIF(P181:Q181,"N/T")&gt;=1,"N/T",(IF(COUNTIF(P181:Q181,"N/A")&gt;=1,"N/A","-")))))))</f>
        <v/>
      </c>
      <c r="P181" s="29" t="inlineStr">
        <is>
          <t>P</t>
        </is>
      </c>
      <c r="Q181" s="29" t="inlineStr">
        <is>
          <t>N/A</t>
        </is>
      </c>
      <c r="R181" s="81">
        <f>IF(COUNTIF(S181:T181,"F")&gt;=1,"FAIL",(IF(COUNTIF(S181:T181,"P")&gt;=1,"PASS",(IF(COUNTIF(S181:T181,"N/T")&gt;=1,"N/T",(IF(COUNTIF(S181:T181,"N/A")&gt;=1,"N/A","-")))))))</f>
        <v/>
      </c>
      <c r="S181" s="29" t="inlineStr">
        <is>
          <t>P</t>
        </is>
      </c>
      <c r="T181" s="29" t="inlineStr">
        <is>
          <t>N/A</t>
        </is>
      </c>
      <c r="U181" s="120">
        <f>IF(COUNTIF(V181:W181,"F")&gt;=1,"FAIL",(IF(COUNTIF(V181:W181,"P")&gt;=1,"PASS",(IF(COUNTIF(V181:W181,"N/T")&gt;=1,"N/T",(IF(COUNTIF(V181:W181,"N/A")&gt;=1,"N/A","-")))))))</f>
        <v/>
      </c>
      <c r="V181" s="29" t="inlineStr">
        <is>
          <t>P</t>
        </is>
      </c>
      <c r="W181" s="29" t="inlineStr">
        <is>
          <t>N/A</t>
        </is>
      </c>
      <c r="X181" s="29" t="inlineStr">
        <is>
          <t>SPAQA-18873</t>
        </is>
      </c>
      <c r="Y181" s="29" t="n"/>
      <c r="Z181" s="39" t="n"/>
      <c r="AA181" s="39" t="n"/>
      <c r="AB181" s="42" t="inlineStr">
        <is>
          <t>수정</t>
        </is>
      </c>
    </row>
    <row r="182" ht="66" customHeight="1" s="357">
      <c r="A182" s="267" t="inlineStr">
        <is>
          <t>a_025</t>
        </is>
      </c>
      <c r="B182" s="29" t="inlineStr">
        <is>
          <t>TC_Widget_0081</t>
        </is>
      </c>
      <c r="C182" s="29" t="inlineStr">
        <is>
          <t>Widget</t>
        </is>
      </c>
      <c r="D182" s="29" t="inlineStr">
        <is>
          <t>Android</t>
        </is>
      </c>
      <c r="E182" s="29" t="inlineStr">
        <is>
          <t>컨트롤 위젯 (Android)</t>
        </is>
      </c>
      <c r="F182" s="29" t="inlineStr">
        <is>
          <t>컨트롤 위젯(Android) 구성</t>
        </is>
      </c>
      <c r="G182" s="29" t="inlineStr">
        <is>
          <t>KR, EU</t>
        </is>
      </c>
      <c r="H182" s="29" t="inlineStr">
        <is>
          <t>KOA, HOA, GOA</t>
        </is>
      </c>
      <c r="I182" s="29" t="n">
        <v>5</v>
      </c>
      <c r="J182" s="30" t="inlineStr">
        <is>
          <t>1. Device 내 앱 위젯 추가 상태</t>
        </is>
      </c>
      <c r="K182" s="30" t="inlineStr">
        <is>
          <t>1. EV4 차량
2. 비상등/경적 제어 미제공 차량</t>
        </is>
      </c>
      <c r="L182" s="30" t="inlineStr">
        <is>
          <t>1. 제어 버튼 확인</t>
        </is>
      </c>
      <c r="M182" s="64" t="inlineStr">
        <is>
          <t>1. 아래 순서로 제어 버튼 노출
1) 공조 켜기
2) 도어 잠금 해제
3) 도어 잠금
4) 비상등</t>
        </is>
      </c>
      <c r="N182" s="83">
        <f>IF(COUNTIF(P182:W182,"F")&gt;=1,"FAIL",(IF(COUNTIF(P182:W182,"P")&gt;=1,"PASS",(IF(COUNTIF(P182:W182,"N/T")&gt;=1,"N/T",(IF(COUNTIF(P182:W182,"N/A")&gt;=1,"N/A","-")))))))</f>
        <v/>
      </c>
      <c r="O182" s="120">
        <f>IF(COUNTIF(P182:Q182,"F")&gt;=1,"FAIL",(IF(COUNTIF(P182:Q182,"P")&gt;=1,"PASS",(IF(COUNTIF(P182:Q182,"N/T")&gt;=1,"N/T",(IF(COUNTIF(P182:Q182,"N/A")&gt;=1,"N/A","-")))))))</f>
        <v/>
      </c>
      <c r="P182" s="29" t="inlineStr">
        <is>
          <t>N/T</t>
        </is>
      </c>
      <c r="Q182" s="29" t="inlineStr">
        <is>
          <t>N/A</t>
        </is>
      </c>
      <c r="R182" s="120">
        <f>IF(COUNTIF(S182:T182,"F")&gt;=1,"FAIL",(IF(COUNTIF(S182:T182,"P")&gt;=1,"PASS",(IF(COUNTIF(S182:T182,"N/T")&gt;=1,"N/T",(IF(COUNTIF(S182:T182,"N/A")&gt;=1,"N/A","-")))))))</f>
        <v/>
      </c>
      <c r="S182" s="29" t="inlineStr">
        <is>
          <t>N/T</t>
        </is>
      </c>
      <c r="T182" s="29" t="inlineStr">
        <is>
          <t>N/A</t>
        </is>
      </c>
      <c r="U182" s="120">
        <f>IF(COUNTIF(V182:W182,"F")&gt;=1,"FAIL",(IF(COUNTIF(V182:W182,"P")&gt;=1,"PASS",(IF(COUNTIF(V182:W182,"N/T")&gt;=1,"N/T",(IF(COUNTIF(V182:W182,"N/A")&gt;=1,"N/A","-")))))))</f>
        <v/>
      </c>
      <c r="V182" s="29" t="inlineStr">
        <is>
          <t>N/T</t>
        </is>
      </c>
      <c r="W182" s="29" t="inlineStr">
        <is>
          <t>N/A</t>
        </is>
      </c>
      <c r="X182" s="29" t="n"/>
      <c r="Y182" s="29" t="n"/>
      <c r="Z182" s="39" t="inlineStr">
        <is>
          <t>(공통) EV4 + 비상등/경적 제어 미제공 차량 필요</t>
        </is>
      </c>
      <c r="AA182" s="18" t="inlineStr">
        <is>
          <t>N/T : 차량/디바이스 필요(조건)</t>
        </is>
      </c>
      <c r="AB182" s="42" t="n"/>
    </row>
    <row r="183" ht="66" customHeight="1" s="357">
      <c r="A183" s="267" t="inlineStr">
        <is>
          <t>a_026</t>
        </is>
      </c>
      <c r="B183" s="29" t="inlineStr">
        <is>
          <t>TC_Widget_0082</t>
        </is>
      </c>
      <c r="C183" s="29" t="inlineStr">
        <is>
          <t>Widget</t>
        </is>
      </c>
      <c r="D183" s="29" t="inlineStr">
        <is>
          <t>Android</t>
        </is>
      </c>
      <c r="E183" s="29" t="inlineStr">
        <is>
          <t>컨트롤 위젯 (Android)</t>
        </is>
      </c>
      <c r="F183" s="29" t="inlineStr">
        <is>
          <t>컨트롤 위젯(Android) 구성</t>
        </is>
      </c>
      <c r="G183" s="29" t="inlineStr">
        <is>
          <t>KR, EU</t>
        </is>
      </c>
      <c r="H183" s="29" t="inlineStr">
        <is>
          <t>KOA, HOA, GOA</t>
        </is>
      </c>
      <c r="I183" s="29" t="n">
        <v>5</v>
      </c>
      <c r="J183" s="30" t="inlineStr">
        <is>
          <t>1. Device 내 앱 위젯 추가 상태</t>
        </is>
      </c>
      <c r="K183" s="30" t="inlineStr">
        <is>
          <t>1. GEN2 차량
2. 비상등/경적 제어 제공 차량</t>
        </is>
      </c>
      <c r="L183" s="30" t="inlineStr">
        <is>
          <t>1. 제어 버튼 확인</t>
        </is>
      </c>
      <c r="M183" s="30" t="inlineStr">
        <is>
          <t>1. 아래 순서로 제어 버튼 노출
1) 공조 켜기
2) 도어 잠금 해제
3) 도어 잠금
4) 비상등/경적</t>
        </is>
      </c>
      <c r="N183" s="83">
        <f>IF(COUNTIF(P183:W183,"F")&gt;=1,"FAIL",(IF(COUNTIF(P183:W183,"P")&gt;=1,"PASS",(IF(COUNTIF(P183:W183,"N/T")&gt;=1,"N/T",(IF(COUNTIF(P183:W183,"N/A")&gt;=1,"N/A","-")))))))</f>
        <v/>
      </c>
      <c r="O183" s="120">
        <f>IF(COUNTIF(P183:Q183,"F")&gt;=1,"FAIL",(IF(COUNTIF(P183:Q183,"P")&gt;=1,"PASS",(IF(COUNTIF(P183:Q183,"N/T")&gt;=1,"N/T",(IF(COUNTIF(P183:Q183,"N/A")&gt;=1,"N/A","-")))))))</f>
        <v/>
      </c>
      <c r="P183" s="29" t="inlineStr">
        <is>
          <t>N/T</t>
        </is>
      </c>
      <c r="Q183" s="29" t="inlineStr">
        <is>
          <t>N/A</t>
        </is>
      </c>
      <c r="R183" s="120">
        <f>IF(COUNTIF(S183:T183,"F")&gt;=1,"FAIL",(IF(COUNTIF(S183:T183,"P")&gt;=1,"PASS",(IF(COUNTIF(S183:T183,"N/T")&gt;=1,"N/T",(IF(COUNTIF(S183:T183,"N/A")&gt;=1,"N/A","-")))))))</f>
        <v/>
      </c>
      <c r="S183" s="29" t="inlineStr">
        <is>
          <t>N/T</t>
        </is>
      </c>
      <c r="T183" s="29" t="inlineStr">
        <is>
          <t>N/A</t>
        </is>
      </c>
      <c r="U183" s="120">
        <f>IF(COUNTIF(V183:W183,"F")&gt;=1,"FAIL",(IF(COUNTIF(V183:W183,"P")&gt;=1,"PASS",(IF(COUNTIF(V183:W183,"N/T")&gt;=1,"N/T",(IF(COUNTIF(V183:W183,"N/A")&gt;=1,"N/A","-")))))))</f>
        <v/>
      </c>
      <c r="V183" s="29" t="inlineStr">
        <is>
          <t>N/T</t>
        </is>
      </c>
      <c r="W183" s="29" t="inlineStr">
        <is>
          <t>N/A</t>
        </is>
      </c>
      <c r="X183" s="29" t="n"/>
      <c r="Y183" s="29" t="n"/>
      <c r="Z183" s="39" t="inlineStr">
        <is>
          <t>(공통) 내연 차량 필요(N/T)
시동/공조 켜기, 문잠금, 비상등, 문잠금해제 순서 확인</t>
        </is>
      </c>
      <c r="AA183" s="18" t="inlineStr">
        <is>
          <t>N/T : 차량/디바이스 필요(조건)</t>
        </is>
      </c>
      <c r="AB183" s="42" t="n"/>
    </row>
    <row r="184" ht="66" customHeight="1" s="357">
      <c r="A184" s="267" t="inlineStr">
        <is>
          <t>a_027</t>
        </is>
      </c>
      <c r="B184" s="29" t="inlineStr">
        <is>
          <t>TC_Widget_0083</t>
        </is>
      </c>
      <c r="C184" s="29" t="inlineStr">
        <is>
          <t>Widget</t>
        </is>
      </c>
      <c r="D184" s="29" t="inlineStr">
        <is>
          <t>Android</t>
        </is>
      </c>
      <c r="E184" s="29" t="inlineStr">
        <is>
          <t>컨트롤 위젯 (Android)</t>
        </is>
      </c>
      <c r="F184" s="29" t="inlineStr">
        <is>
          <t>컨트롤 위젯(Android) 구성</t>
        </is>
      </c>
      <c r="G184" s="29" t="inlineStr">
        <is>
          <t>KR, EU</t>
        </is>
      </c>
      <c r="H184" s="29" t="inlineStr">
        <is>
          <t>KOA, HOA, GOA</t>
        </is>
      </c>
      <c r="I184" s="29" t="n">
        <v>5</v>
      </c>
      <c r="J184" s="30" t="inlineStr">
        <is>
          <t>1. Device 내 앱 위젯 추가 상태</t>
        </is>
      </c>
      <c r="K184" s="30" t="inlineStr">
        <is>
          <t>1. GEN2 차량
2. 비상등/경적 제어 미제공 차량</t>
        </is>
      </c>
      <c r="L184" s="30" t="inlineStr">
        <is>
          <t>1. 제어 버튼 확인</t>
        </is>
      </c>
      <c r="M184" s="30" t="inlineStr">
        <is>
          <t>1. 아래 순서로 제어 버튼 노출
1) 공조 켜기
2) 도어 잠금 해제
3) 도어 잠금
4) 비상등</t>
        </is>
      </c>
      <c r="N184" s="83">
        <f>IF(COUNTIF(P184:W184,"F")&gt;=1,"FAIL",(IF(COUNTIF(P184:W184,"P")&gt;=1,"PASS",(IF(COUNTIF(P184:W184,"N/T")&gt;=1,"N/T",(IF(COUNTIF(P184:W184,"N/A")&gt;=1,"N/A","-")))))))</f>
        <v/>
      </c>
      <c r="O184" s="120">
        <f>IF(COUNTIF(P184:Q184,"F")&gt;=1,"FAIL",(IF(COUNTIF(P184:Q184,"P")&gt;=1,"PASS",(IF(COUNTIF(P184:Q184,"N/T")&gt;=1,"N/T",(IF(COUNTIF(P184:Q184,"N/A")&gt;=1,"N/A","-")))))))</f>
        <v/>
      </c>
      <c r="P184" s="29" t="inlineStr">
        <is>
          <t>N/T</t>
        </is>
      </c>
      <c r="Q184" s="29" t="inlineStr">
        <is>
          <t>N/A</t>
        </is>
      </c>
      <c r="R184" s="120">
        <f>IF(COUNTIF(S184:T184,"F")&gt;=1,"FAIL",(IF(COUNTIF(S184:T184,"P")&gt;=1,"PASS",(IF(COUNTIF(S184:T184,"N/T")&gt;=1,"N/T",(IF(COUNTIF(S184:T184,"N/A")&gt;=1,"N/A","-")))))))</f>
        <v/>
      </c>
      <c r="S184" s="29" t="inlineStr">
        <is>
          <t>N/T</t>
        </is>
      </c>
      <c r="T184" s="29" t="inlineStr">
        <is>
          <t>N/A</t>
        </is>
      </c>
      <c r="U184" s="120">
        <f>IF(COUNTIF(V184:W184,"F")&gt;=1,"FAIL",(IF(COUNTIF(V184:W184,"P")&gt;=1,"PASS",(IF(COUNTIF(V184:W184,"N/T")&gt;=1,"N/T",(IF(COUNTIF(V184:W184,"N/A")&gt;=1,"N/A","-")))))))</f>
        <v/>
      </c>
      <c r="V184" s="29" t="inlineStr">
        <is>
          <t>N/T</t>
        </is>
      </c>
      <c r="W184" s="29" t="inlineStr">
        <is>
          <t>N/A</t>
        </is>
      </c>
      <c r="X184" s="29" t="n"/>
      <c r="Y184" s="29" t="n"/>
      <c r="Z184" s="39" t="inlineStr">
        <is>
          <t>(공통) 내연 차량 필요, 비상등 / 경적 제어 미제공 차량 (N/T)</t>
        </is>
      </c>
      <c r="AA184" s="18" t="inlineStr">
        <is>
          <t>N/T : 차량/디바이스 필요(조건)</t>
        </is>
      </c>
      <c r="AB184" s="42" t="n"/>
    </row>
    <row r="185" ht="66" customHeight="1" s="357">
      <c r="A185" s="267" t="inlineStr">
        <is>
          <t>a_028</t>
        </is>
      </c>
      <c r="B185" s="29" t="inlineStr">
        <is>
          <t>TC_Widget_0084</t>
        </is>
      </c>
      <c r="C185" s="29" t="inlineStr">
        <is>
          <t>Widget</t>
        </is>
      </c>
      <c r="D185" s="29" t="inlineStr">
        <is>
          <t>Android</t>
        </is>
      </c>
      <c r="E185" s="29" t="inlineStr">
        <is>
          <t>컨트롤 위젯 (Android)</t>
        </is>
      </c>
      <c r="F185" s="29" t="inlineStr">
        <is>
          <t>컨트롤 위젯(Android) 구성</t>
        </is>
      </c>
      <c r="G185" s="29" t="inlineStr">
        <is>
          <t>KR, EU</t>
        </is>
      </c>
      <c r="H185" s="29" t="inlineStr">
        <is>
          <t>KOA, HOA, GOA</t>
        </is>
      </c>
      <c r="I185" s="29" t="n">
        <v>5</v>
      </c>
      <c r="J185" s="30" t="inlineStr">
        <is>
          <t>1. Device 내 앱 위젯 추가 상태</t>
        </is>
      </c>
      <c r="K185" s="30" t="inlineStr">
        <is>
          <t>1. Sedan 차량</t>
        </is>
      </c>
      <c r="L185" s="30" t="inlineStr">
        <is>
          <t>1. 차량 이미지 확인</t>
        </is>
      </c>
      <c r="M185" s="64" t="inlineStr">
        <is>
          <t>1. 검정색 앞유리와 뒷유리가 약 1:1 비율로 노출</t>
        </is>
      </c>
      <c r="N185" s="69">
        <f>IF(COUNTIF(P185:W185,"F")&gt;=1,"FAIL",(IF(COUNTIF(P185:W185,"P")&gt;=1,"PASS",(IF(COUNTIF(P185:W185,"N/T")&gt;=1,"N/T",(IF(COUNTIF(P185:W185,"N/A")&gt;=1,"N/A","-")))))))</f>
        <v/>
      </c>
      <c r="O185" s="120">
        <f>IF(COUNTIF(P185:Q185,"F")&gt;=1,"FAIL",(IF(COUNTIF(P185:Q185,"P")&gt;=1,"PASS",(IF(COUNTIF(P185:Q185,"N/T")&gt;=1,"N/T",(IF(COUNTIF(P185:Q185,"N/A")&gt;=1,"N/A","-")))))))</f>
        <v/>
      </c>
      <c r="P185" s="29" t="inlineStr">
        <is>
          <t>N/T</t>
        </is>
      </c>
      <c r="Q185" s="29" t="inlineStr">
        <is>
          <t>N/A</t>
        </is>
      </c>
      <c r="R185" s="120">
        <f>IF(COUNTIF(S185:T185,"F")&gt;=1,"FAIL",(IF(COUNTIF(S185:T185,"P")&gt;=1,"PASS",(IF(COUNTIF(S185:T185,"N/T")&gt;=1,"N/T",(IF(COUNTIF(S185:T185,"N/A")&gt;=1,"N/A","-")))))))</f>
        <v/>
      </c>
      <c r="S185" s="29" t="inlineStr">
        <is>
          <t>P</t>
        </is>
      </c>
      <c r="T185" s="29" t="inlineStr">
        <is>
          <t>N/A</t>
        </is>
      </c>
      <c r="U185" s="120">
        <f>IF(COUNTIF(V185:W185,"F")&gt;=1,"FAIL",(IF(COUNTIF(V185:W185,"P")&gt;=1,"PASS",(IF(COUNTIF(V185:W185,"N/T")&gt;=1,"N/T",(IF(COUNTIF(V185:W185,"N/A")&gt;=1,"N/A","-")))))))</f>
        <v/>
      </c>
      <c r="V185" s="29" t="inlineStr">
        <is>
          <t>P</t>
        </is>
      </c>
      <c r="W185" s="29" t="inlineStr">
        <is>
          <t>N/A</t>
        </is>
      </c>
      <c r="X185" s="29" t="n"/>
      <c r="Y185" s="29" t="n"/>
      <c r="Z185" s="39" t="inlineStr">
        <is>
          <t>K/H : Sedan + 선루프 지원 차량 필요(N/T)</t>
        </is>
      </c>
      <c r="AA185" s="18" t="inlineStr">
        <is>
          <t>N/T : 차량/디바이스 필요(조건)</t>
        </is>
      </c>
      <c r="AB185" s="42" t="n"/>
    </row>
    <row r="186" ht="66" customHeight="1" s="357">
      <c r="A186" s="267" t="inlineStr">
        <is>
          <t>a_029</t>
        </is>
      </c>
      <c r="B186" s="29" t="inlineStr">
        <is>
          <t>TC_Widget_0085</t>
        </is>
      </c>
      <c r="C186" s="29" t="inlineStr">
        <is>
          <t>Widget</t>
        </is>
      </c>
      <c r="D186" s="29" t="inlineStr">
        <is>
          <t>Android</t>
        </is>
      </c>
      <c r="E186" s="29" t="inlineStr">
        <is>
          <t>컨트롤 위젯 (Android)</t>
        </is>
      </c>
      <c r="F186" s="29" t="inlineStr">
        <is>
          <t>컨트롤 위젯(Android) 구성</t>
        </is>
      </c>
      <c r="G186" s="29" t="inlineStr">
        <is>
          <t>KR, EU</t>
        </is>
      </c>
      <c r="H186" s="29" t="inlineStr">
        <is>
          <t>KOA, HOA, GOA</t>
        </is>
      </c>
      <c r="I186" s="29" t="n">
        <v>5</v>
      </c>
      <c r="J186" s="30" t="inlineStr">
        <is>
          <t>1. Device 내 앱 위젯 추가 상태</t>
        </is>
      </c>
      <c r="K186" s="30" t="inlineStr">
        <is>
          <t>1. Sedan 차량
2. 선루프 미지원</t>
        </is>
      </c>
      <c r="L186" s="30" t="inlineStr">
        <is>
          <t>1. 차량 이미지 확인</t>
        </is>
      </c>
      <c r="M186" s="64" t="inlineStr">
        <is>
          <t>1. 루프에 검정색 네모 칸 없음</t>
        </is>
      </c>
      <c r="N186" s="69">
        <f>IF(COUNTIF(P186:W186,"F")&gt;=1,"FAIL",(IF(COUNTIF(P186:W186,"P")&gt;=1,"PASS",(IF(COUNTIF(P186:W186,"N/T")&gt;=1,"N/T",(IF(COUNTIF(P186:W186,"N/A")&gt;=1,"N/A","-")))))))</f>
        <v/>
      </c>
      <c r="O186" s="120">
        <f>IF(COUNTIF(P186:Q186,"F")&gt;=1,"FAIL",(IF(COUNTIF(P186:Q186,"P")&gt;=1,"PASS",(IF(COUNTIF(P186:Q186,"N/T")&gt;=1,"N/T",(IF(COUNTIF(P186:Q186,"N/A")&gt;=1,"N/A","-")))))))</f>
        <v/>
      </c>
      <c r="P186" s="29" t="inlineStr">
        <is>
          <t>N/T</t>
        </is>
      </c>
      <c r="Q186" s="29" t="inlineStr">
        <is>
          <t>N/A</t>
        </is>
      </c>
      <c r="R186" s="120">
        <f>IF(COUNTIF(S186:T186,"F")&gt;=1,"FAIL",(IF(COUNTIF(S186:T186,"P")&gt;=1,"PASS",(IF(COUNTIF(S186:T186,"N/T")&gt;=1,"N/T",(IF(COUNTIF(S186:T186,"N/A")&gt;=1,"N/A","-")))))))</f>
        <v/>
      </c>
      <c r="S186" s="29" t="inlineStr">
        <is>
          <t>P</t>
        </is>
      </c>
      <c r="T186" s="29" t="inlineStr">
        <is>
          <t>N/A</t>
        </is>
      </c>
      <c r="U186" s="120">
        <f>IF(COUNTIF(V186:W186,"F")&gt;=1,"FAIL",(IF(COUNTIF(V186:W186,"P")&gt;=1,"PASS",(IF(COUNTIF(V186:W186,"N/T")&gt;=1,"N/T",(IF(COUNTIF(V186:W186,"N/A")&gt;=1,"N/A","-")))))))</f>
        <v/>
      </c>
      <c r="V186" s="29" t="inlineStr">
        <is>
          <t>P</t>
        </is>
      </c>
      <c r="W186" s="29" t="inlineStr">
        <is>
          <t>N/A</t>
        </is>
      </c>
      <c r="X186" s="29" t="n"/>
      <c r="Y186" s="29" t="n"/>
      <c r="Z186" s="39" t="inlineStr">
        <is>
          <t>H : CE로 확인(세단)
K : 차량 필요</t>
        </is>
      </c>
      <c r="AA186" s="18" t="inlineStr">
        <is>
          <t>N/T : 차량/디바이스 필요(조건)</t>
        </is>
      </c>
      <c r="AB186" s="42" t="n"/>
    </row>
    <row r="187" ht="66" customHeight="1" s="357">
      <c r="A187" s="267" t="inlineStr">
        <is>
          <t>a_030</t>
        </is>
      </c>
      <c r="B187" s="29" t="inlineStr">
        <is>
          <t>TC_Widget_0086</t>
        </is>
      </c>
      <c r="C187" s="29" t="inlineStr">
        <is>
          <t>Widget</t>
        </is>
      </c>
      <c r="D187" s="29" t="inlineStr">
        <is>
          <t>Android</t>
        </is>
      </c>
      <c r="E187" s="29" t="inlineStr">
        <is>
          <t>컨트롤 위젯 (Android)</t>
        </is>
      </c>
      <c r="F187" s="29" t="inlineStr">
        <is>
          <t>컨트롤 위젯(Android) 구성</t>
        </is>
      </c>
      <c r="G187" s="29" t="inlineStr">
        <is>
          <t>KR, EU</t>
        </is>
      </c>
      <c r="H187" s="29" t="inlineStr">
        <is>
          <t>KOA, HOA, GOA</t>
        </is>
      </c>
      <c r="I187" s="29" t="n">
        <v>5</v>
      </c>
      <c r="J187" s="30" t="inlineStr">
        <is>
          <t>1. Device 내 앱 위젯 추가 상태</t>
        </is>
      </c>
      <c r="K187" s="30" t="inlineStr">
        <is>
          <t>1. Sedan 차량
2. 싱글 선루프</t>
        </is>
      </c>
      <c r="L187" s="30" t="inlineStr">
        <is>
          <t>1. 차량 이미지 확인</t>
        </is>
      </c>
      <c r="M187" s="64" t="inlineStr">
        <is>
          <t>1. 루프 상단에 검정색 네모 칸 1개 노출</t>
        </is>
      </c>
      <c r="N187" s="83">
        <f>IF(COUNTIF(P187:W187,"F")&gt;=1,"FAIL",(IF(COUNTIF(P187:W187,"P")&gt;=1,"PASS",(IF(COUNTIF(P187:W187,"N/T")&gt;=1,"N/T",(IF(COUNTIF(P187:W187,"N/A")&gt;=1,"N/A","-")))))))</f>
        <v/>
      </c>
      <c r="O187" s="120">
        <f>IF(COUNTIF(P187:Q187,"F")&gt;=1,"FAIL",(IF(COUNTIF(P187:Q187,"P")&gt;=1,"PASS",(IF(COUNTIF(P187:Q187,"N/T")&gt;=1,"N/T",(IF(COUNTIF(P187:Q187,"N/A")&gt;=1,"N/A","-")))))))</f>
        <v/>
      </c>
      <c r="P187" s="29" t="inlineStr">
        <is>
          <t>N/T</t>
        </is>
      </c>
      <c r="Q187" s="29" t="inlineStr">
        <is>
          <t>N/A</t>
        </is>
      </c>
      <c r="R187" s="120">
        <f>IF(COUNTIF(S187:T187,"F")&gt;=1,"FAIL",(IF(COUNTIF(S187:T187,"P")&gt;=1,"PASS",(IF(COUNTIF(S187:T187,"N/T")&gt;=1,"N/T",(IF(COUNTIF(S187:T187,"N/A")&gt;=1,"N/A","-")))))))</f>
        <v/>
      </c>
      <c r="S187" s="29" t="inlineStr">
        <is>
          <t>N/T</t>
        </is>
      </c>
      <c r="T187" s="29" t="inlineStr">
        <is>
          <t>N/A</t>
        </is>
      </c>
      <c r="U187" s="120">
        <f>IF(COUNTIF(V187:W187,"F")&gt;=1,"FAIL",(IF(COUNTIF(V187:W187,"P")&gt;=1,"PASS",(IF(COUNTIF(V187:W187,"N/T")&gt;=1,"N/T",(IF(COUNTIF(V187:W187,"N/A")&gt;=1,"N/A","-")))))))</f>
        <v/>
      </c>
      <c r="V187" s="29" t="inlineStr">
        <is>
          <t>N/T</t>
        </is>
      </c>
      <c r="W187" s="29" t="inlineStr">
        <is>
          <t>N/A</t>
        </is>
      </c>
      <c r="X187" s="29" t="n"/>
      <c r="Y187" s="29" t="n"/>
      <c r="Z187" s="39" t="inlineStr">
        <is>
          <t>H : 세단 + 싱글 선루프 지원 차량 미보유
K/G : Sedan + MQTT + 싱글 선루프 차량 필요(N/T)</t>
        </is>
      </c>
      <c r="AA187" s="18" t="inlineStr">
        <is>
          <t>N/T : 차량/디바이스 필요(조건)</t>
        </is>
      </c>
      <c r="AB187" s="42" t="n"/>
    </row>
    <row r="188" ht="66" customHeight="1" s="357">
      <c r="A188" s="267" t="inlineStr">
        <is>
          <t>a_031</t>
        </is>
      </c>
      <c r="B188" s="29" t="inlineStr">
        <is>
          <t>TC_Widget_0087</t>
        </is>
      </c>
      <c r="C188" s="29" t="inlineStr">
        <is>
          <t>Widget</t>
        </is>
      </c>
      <c r="D188" s="29" t="inlineStr">
        <is>
          <t>Android</t>
        </is>
      </c>
      <c r="E188" s="29" t="inlineStr">
        <is>
          <t>컨트롤 위젯 (Android)</t>
        </is>
      </c>
      <c r="F188" s="29" t="inlineStr">
        <is>
          <t>컨트롤 위젯(Android) 구성</t>
        </is>
      </c>
      <c r="G188" s="29" t="inlineStr">
        <is>
          <t>KR, EU</t>
        </is>
      </c>
      <c r="H188" s="29" t="inlineStr">
        <is>
          <t>KOA, HOA, GOA</t>
        </is>
      </c>
      <c r="I188" s="29" t="n">
        <v>5</v>
      </c>
      <c r="J188" s="30" t="inlineStr">
        <is>
          <t>1. Device 내 앱 위젯 추가 상태</t>
        </is>
      </c>
      <c r="K188" s="30" t="inlineStr">
        <is>
          <t>1. Sedan 차량
2. 듀얼 선루프</t>
        </is>
      </c>
      <c r="L188" s="30" t="inlineStr">
        <is>
          <t>1. 차량 이미지 확인</t>
        </is>
      </c>
      <c r="M188" s="64" t="inlineStr">
        <is>
          <t>1. 루프에 검정색 네모 칸 2개 노출
*루프 내 상하좌우 가운데 정렬로 배치</t>
        </is>
      </c>
      <c r="N188" s="83">
        <f>IF(COUNTIF(P188:W188,"F")&gt;=1,"FAIL",(IF(COUNTIF(P188:W188,"P")&gt;=1,"PASS",(IF(COUNTIF(P188:W188,"N/T")&gt;=1,"N/T",(IF(COUNTIF(P188:W188,"N/A")&gt;=1,"N/A","-")))))))</f>
        <v/>
      </c>
      <c r="O188" s="120">
        <f>IF(COUNTIF(P188:Q188,"F")&gt;=1,"FAIL",(IF(COUNTIF(P188:Q188,"P")&gt;=1,"PASS",(IF(COUNTIF(P188:Q188,"N/T")&gt;=1,"N/T",(IF(COUNTIF(P188:Q188,"N/A")&gt;=1,"N/A","-")))))))</f>
        <v/>
      </c>
      <c r="P188" s="29" t="inlineStr">
        <is>
          <t>N/T</t>
        </is>
      </c>
      <c r="Q188" s="29" t="inlineStr">
        <is>
          <t>N/A</t>
        </is>
      </c>
      <c r="R188" s="120">
        <f>IF(COUNTIF(S188:T188,"F")&gt;=1,"FAIL",(IF(COUNTIF(S188:T188,"P")&gt;=1,"PASS",(IF(COUNTIF(S188:T188,"N/T")&gt;=1,"N/T",(IF(COUNTIF(S188:T188,"N/A")&gt;=1,"N/A","-")))))))</f>
        <v/>
      </c>
      <c r="S188" s="29" t="inlineStr">
        <is>
          <t>N/T</t>
        </is>
      </c>
      <c r="T188" s="29" t="inlineStr">
        <is>
          <t>N/A</t>
        </is>
      </c>
      <c r="U188" s="120">
        <f>IF(COUNTIF(V188:W188,"F")&gt;=1,"FAIL",(IF(COUNTIF(V188:W188,"P")&gt;=1,"PASS",(IF(COUNTIF(V188:W188,"N/T")&gt;=1,"N/T",(IF(COUNTIF(V188:W188,"N/A")&gt;=1,"N/A","-")))))))</f>
        <v/>
      </c>
      <c r="V188" s="29" t="inlineStr">
        <is>
          <t>N/T</t>
        </is>
      </c>
      <c r="W188" s="29" t="inlineStr">
        <is>
          <t>N/A</t>
        </is>
      </c>
      <c r="X188" s="29" t="n"/>
      <c r="Y188" s="29" t="n"/>
      <c r="Z188" s="39" t="inlineStr">
        <is>
          <t>H : 세단 + 듀얼 선루프 지원 차량 미보유
K/G : Sedan + MQTT + 듀얼 선루프 차량 필요(N/T)</t>
        </is>
      </c>
      <c r="AA188" s="18" t="inlineStr">
        <is>
          <t>N/T : 차량/디바이스 필요(조건)</t>
        </is>
      </c>
      <c r="AB188" s="42" t="n"/>
    </row>
    <row r="189" ht="66" customHeight="1" s="357">
      <c r="A189" s="267" t="inlineStr">
        <is>
          <t>a_032</t>
        </is>
      </c>
      <c r="B189" s="29" t="inlineStr">
        <is>
          <t>TC_Widget_0088</t>
        </is>
      </c>
      <c r="C189" s="29" t="inlineStr">
        <is>
          <t>Widget</t>
        </is>
      </c>
      <c r="D189" s="29" t="inlineStr">
        <is>
          <t>Android</t>
        </is>
      </c>
      <c r="E189" s="29" t="inlineStr">
        <is>
          <t>컨트롤 위젯 (Android)</t>
        </is>
      </c>
      <c r="F189" s="29" t="inlineStr">
        <is>
          <t>컨트롤 위젯(Android) 구성</t>
        </is>
      </c>
      <c r="G189" s="29" t="inlineStr">
        <is>
          <t>KR, EU</t>
        </is>
      </c>
      <c r="H189" s="29" t="inlineStr">
        <is>
          <t>KOA, HOA, GOA</t>
        </is>
      </c>
      <c r="I189" s="29" t="n">
        <v>4</v>
      </c>
      <c r="J189" s="30" t="inlineStr">
        <is>
          <t>1. Device 내 앱 위젯 추가 상태</t>
        </is>
      </c>
      <c r="K189" s="30" t="inlineStr">
        <is>
          <t>1. SUV 차량</t>
        </is>
      </c>
      <c r="L189" s="30" t="inlineStr">
        <is>
          <t>1. 차량 이미지 확인</t>
        </is>
      </c>
      <c r="M189" s="64" t="inlineStr">
        <is>
          <t>1. 앞유리와 달리 뒷유리가 거의 노출되지 않음
*루프가 길쭉한 모양으로 노출</t>
        </is>
      </c>
      <c r="N189" s="69">
        <f>IF(COUNTIF(P189:W189,"F")&gt;=1,"FAIL",(IF(COUNTIF(P189:W189,"P")&gt;=1,"PASS",(IF(COUNTIF(P189:W189,"N/T")&gt;=1,"N/T",(IF(COUNTIF(P189:W189,"N/A")&gt;=1,"N/A","-")))))))</f>
        <v/>
      </c>
      <c r="O189" s="120">
        <f>IF(COUNTIF(P189:Q189,"F")&gt;=1,"FAIL",(IF(COUNTIF(P189:Q189,"P")&gt;=1,"PASS",(IF(COUNTIF(P189:Q189,"N/T")&gt;=1,"N/T",(IF(COUNTIF(P189:Q189,"N/A")&gt;=1,"N/A","-")))))))</f>
        <v/>
      </c>
      <c r="P189" s="29" t="inlineStr">
        <is>
          <t>P</t>
        </is>
      </c>
      <c r="Q189" s="29" t="inlineStr">
        <is>
          <t>N/A</t>
        </is>
      </c>
      <c r="R189" s="120">
        <f>IF(COUNTIF(S189:T189,"F")&gt;=1,"FAIL",(IF(COUNTIF(S189:T189,"P")&gt;=1,"PASS",(IF(COUNTIF(S189:T189,"N/T")&gt;=1,"N/T",(IF(COUNTIF(S189:T189,"N/A")&gt;=1,"N/A","-")))))))</f>
        <v/>
      </c>
      <c r="S189" s="29" t="inlineStr">
        <is>
          <t>P</t>
        </is>
      </c>
      <c r="T189" s="29" t="inlineStr">
        <is>
          <t>N/A</t>
        </is>
      </c>
      <c r="U189" s="120">
        <f>IF(COUNTIF(V189:W189,"F")&gt;=1,"FAIL",(IF(COUNTIF(V189:W189,"P")&gt;=1,"PASS",(IF(COUNTIF(V189:W189,"N/T")&gt;=1,"N/T",(IF(COUNTIF(V189:W189,"N/A")&gt;=1,"N/A","-")))))))</f>
        <v/>
      </c>
      <c r="V189" s="29" t="inlineStr">
        <is>
          <t>P</t>
        </is>
      </c>
      <c r="W189" s="29" t="inlineStr">
        <is>
          <t>N/A</t>
        </is>
      </c>
      <c r="X189" s="29" t="n"/>
      <c r="Y189" s="29" t="n"/>
      <c r="Z189" s="39" t="inlineStr">
        <is>
          <t>H : NE, MX5
G : JW1</t>
        </is>
      </c>
      <c r="AA189" s="39" t="n"/>
      <c r="AB189" s="42" t="n"/>
    </row>
    <row r="190" ht="66" customHeight="1" s="357">
      <c r="A190" s="267" t="inlineStr">
        <is>
          <t>a_033</t>
        </is>
      </c>
      <c r="B190" s="29" t="inlineStr">
        <is>
          <t>TC_Widget_0089</t>
        </is>
      </c>
      <c r="C190" s="29" t="inlineStr">
        <is>
          <t>Widget</t>
        </is>
      </c>
      <c r="D190" s="29" t="inlineStr">
        <is>
          <t>Android</t>
        </is>
      </c>
      <c r="E190" s="29" t="inlineStr">
        <is>
          <t>컨트롤 위젯 (Android)</t>
        </is>
      </c>
      <c r="F190" s="29" t="inlineStr">
        <is>
          <t>컨트롤 위젯(Android) 구성</t>
        </is>
      </c>
      <c r="G190" s="29" t="inlineStr">
        <is>
          <t>KR, EU</t>
        </is>
      </c>
      <c r="H190" s="29" t="inlineStr">
        <is>
          <t>KOA, HOA, GOA</t>
        </is>
      </c>
      <c r="I190" s="29" t="n">
        <v>5</v>
      </c>
      <c r="J190" s="30" t="inlineStr">
        <is>
          <t>1. Device 내 앱 위젯 추가 상태</t>
        </is>
      </c>
      <c r="K190" s="30" t="inlineStr">
        <is>
          <t>1. SUV 차량
2. 선루프 미지원</t>
        </is>
      </c>
      <c r="L190" s="30" t="inlineStr">
        <is>
          <t>1. 차량 이미지 확인</t>
        </is>
      </c>
      <c r="M190" s="30" t="inlineStr">
        <is>
          <t>1. 루프에 검정색 네모 칸 없음</t>
        </is>
      </c>
      <c r="N190" s="69">
        <f>IF(COUNTIF(P190:W190,"F")&gt;=1,"FAIL",(IF(COUNTIF(P190:W190,"P")&gt;=1,"PASS",(IF(COUNTIF(P190:W190,"N/T")&gt;=1,"N/T",(IF(COUNTIF(P190:W190,"N/A")&gt;=1,"N/A","-")))))))</f>
        <v/>
      </c>
      <c r="O190" s="120">
        <f>IF(COUNTIF(P190:Q190,"F")&gt;=1,"FAIL",(IF(COUNTIF(P190:Q190,"P")&gt;=1,"PASS",(IF(COUNTIF(P190:Q190,"N/T")&gt;=1,"N/T",(IF(COUNTIF(P190:Q190,"N/A")&gt;=1,"N/A","-")))))))</f>
        <v/>
      </c>
      <c r="P190" s="29" t="inlineStr">
        <is>
          <t>P</t>
        </is>
      </c>
      <c r="Q190" s="29" t="inlineStr">
        <is>
          <t>N/A</t>
        </is>
      </c>
      <c r="R190" s="120">
        <f>IF(COUNTIF(S190:T190,"F")&gt;=1,"FAIL",(IF(COUNTIF(S190:T190,"P")&gt;=1,"PASS",(IF(COUNTIF(S190:T190,"N/T")&gt;=1,"N/T",(IF(COUNTIF(S190:T190,"N/A")&gt;=1,"N/A","-")))))))</f>
        <v/>
      </c>
      <c r="S190" s="29" t="inlineStr">
        <is>
          <t>P</t>
        </is>
      </c>
      <c r="T190" s="29" t="inlineStr">
        <is>
          <t>N/A</t>
        </is>
      </c>
      <c r="U190" s="120">
        <f>IF(COUNTIF(V190:W190,"F")&gt;=1,"FAIL",(IF(COUNTIF(V190:W190,"P")&gt;=1,"PASS",(IF(COUNTIF(V190:W190,"N/T")&gt;=1,"N/T",(IF(COUNTIF(V190:W190,"N/A")&gt;=1,"N/A","-")))))))</f>
        <v/>
      </c>
      <c r="V190" s="29" t="inlineStr">
        <is>
          <t>P</t>
        </is>
      </c>
      <c r="W190" s="29" t="inlineStr">
        <is>
          <t>N/A</t>
        </is>
      </c>
      <c r="X190" s="29" t="n"/>
      <c r="Y190" s="29" t="n"/>
      <c r="Z190" s="39" t="inlineStr">
        <is>
          <t>H : SUV + 선루프 미지원(NE, MX5로 확인)</t>
        </is>
      </c>
      <c r="AA190" s="18" t="inlineStr">
        <is>
          <t>N/T : 차량/디바이스 필요(조건)</t>
        </is>
      </c>
      <c r="AB190" s="42" t="n"/>
    </row>
    <row r="191" ht="66" customHeight="1" s="357">
      <c r="A191" s="267" t="inlineStr">
        <is>
          <t>a_034</t>
        </is>
      </c>
      <c r="B191" s="29" t="inlineStr">
        <is>
          <t>TC_Widget_0090</t>
        </is>
      </c>
      <c r="C191" s="29" t="inlineStr">
        <is>
          <t>Widget</t>
        </is>
      </c>
      <c r="D191" s="29" t="inlineStr">
        <is>
          <t>Android</t>
        </is>
      </c>
      <c r="E191" s="29" t="inlineStr">
        <is>
          <t>컨트롤 위젯 (Android)</t>
        </is>
      </c>
      <c r="F191" s="29" t="inlineStr">
        <is>
          <t>컨트롤 위젯(Android) 구성</t>
        </is>
      </c>
      <c r="G191" s="29" t="inlineStr">
        <is>
          <t>KR, EU</t>
        </is>
      </c>
      <c r="H191" s="29" t="inlineStr">
        <is>
          <t>KOA, HOA, GOA</t>
        </is>
      </c>
      <c r="I191" s="29" t="n">
        <v>5</v>
      </c>
      <c r="J191" s="30" t="inlineStr">
        <is>
          <t>1. Device 내 앱 위젯 추가 상태</t>
        </is>
      </c>
      <c r="K191" s="30" t="inlineStr">
        <is>
          <t>1. SUV 차량
2. 싱글 선루프</t>
        </is>
      </c>
      <c r="L191" s="30" t="inlineStr">
        <is>
          <t>1. 차량 이미지 확인</t>
        </is>
      </c>
      <c r="M191" s="64" t="inlineStr">
        <is>
          <t>1. 루프 상단에 검정색 네모 칸 1개 노출</t>
        </is>
      </c>
      <c r="N191" s="69">
        <f>IF(COUNTIF(P191:W191,"F")&gt;=1,"FAIL",(IF(COUNTIF(P191:W191,"P")&gt;=1,"PASS",(IF(COUNTIF(P191:W191,"N/T")&gt;=1,"N/T",(IF(COUNTIF(P191:W191,"N/A")&gt;=1,"N/A","-")))))))</f>
        <v/>
      </c>
      <c r="O191" s="120">
        <f>IF(COUNTIF(P191:Q191,"F")&gt;=1,"FAIL",(IF(COUNTIF(P191:Q191,"P")&gt;=1,"PASS",(IF(COUNTIF(P191:Q191,"N/T")&gt;=1,"N/T",(IF(COUNTIF(P191:Q191,"N/A")&gt;=1,"N/A","-")))))))</f>
        <v/>
      </c>
      <c r="P191" s="29" t="inlineStr">
        <is>
          <t>P</t>
        </is>
      </c>
      <c r="Q191" s="29" t="inlineStr">
        <is>
          <t>N/A</t>
        </is>
      </c>
      <c r="R191" s="120">
        <f>IF(COUNTIF(S191:T191,"F")&gt;=1,"FAIL",(IF(COUNTIF(S191:T191,"P")&gt;=1,"PASS",(IF(COUNTIF(S191:T191,"N/T")&gt;=1,"N/T",(IF(COUNTIF(S191:T191,"N/A")&gt;=1,"N/A","-")))))))</f>
        <v/>
      </c>
      <c r="S191" s="29" t="inlineStr">
        <is>
          <t>N/T</t>
        </is>
      </c>
      <c r="T191" s="29" t="inlineStr">
        <is>
          <t>N/A</t>
        </is>
      </c>
      <c r="U191" s="120">
        <f>IF(COUNTIF(V191:W191,"F")&gt;=1,"FAIL",(IF(COUNTIF(V191:W191,"P")&gt;=1,"PASS",(IF(COUNTIF(V191:W191,"N/T")&gt;=1,"N/T",(IF(COUNTIF(V191:W191,"N/A")&gt;=1,"N/A","-")))))))</f>
        <v/>
      </c>
      <c r="V191" s="29" t="inlineStr">
        <is>
          <t>N/T</t>
        </is>
      </c>
      <c r="W191" s="29" t="inlineStr">
        <is>
          <t>N/A</t>
        </is>
      </c>
      <c r="X191" s="29" t="n"/>
      <c r="Y191" s="29" t="n"/>
      <c r="Z191" s="39" t="inlineStr">
        <is>
          <t>H : SUV + 싱글 선루프 지원 차량 미보유
G : 싱글 선루프 지원 차량 필요</t>
        </is>
      </c>
      <c r="AA191" s="18" t="inlineStr">
        <is>
          <t>N/T : 차량/디바이스 필요(조건)</t>
        </is>
      </c>
      <c r="AB191" s="42" t="n"/>
    </row>
    <row r="192" ht="66" customHeight="1" s="357">
      <c r="A192" s="267" t="inlineStr">
        <is>
          <t>a_035</t>
        </is>
      </c>
      <c r="B192" s="29" t="inlineStr">
        <is>
          <t>TC_Widget_0091</t>
        </is>
      </c>
      <c r="C192" s="29" t="inlineStr">
        <is>
          <t>Widget</t>
        </is>
      </c>
      <c r="D192" s="29" t="inlineStr">
        <is>
          <t>Android</t>
        </is>
      </c>
      <c r="E192" s="29" t="inlineStr">
        <is>
          <t>컨트롤 위젯 (Android)</t>
        </is>
      </c>
      <c r="F192" s="29" t="inlineStr">
        <is>
          <t>컨트롤 위젯(Android) 구성</t>
        </is>
      </c>
      <c r="G192" s="29" t="inlineStr">
        <is>
          <t>KR, EU</t>
        </is>
      </c>
      <c r="H192" s="29" t="inlineStr">
        <is>
          <t>KOA, HOA, GOA</t>
        </is>
      </c>
      <c r="I192" s="29" t="n">
        <v>5</v>
      </c>
      <c r="J192" s="30" t="inlineStr">
        <is>
          <t>1. Device 내 앱 위젯 추가 상태</t>
        </is>
      </c>
      <c r="K192" s="30" t="inlineStr">
        <is>
          <t>1. SUV 차량
2. 듀얼 선루프</t>
        </is>
      </c>
      <c r="L192" s="30" t="inlineStr">
        <is>
          <t>1. 차량 이미지 확인</t>
        </is>
      </c>
      <c r="M192" s="64" t="inlineStr">
        <is>
          <t>1. 루프 상단에 검정색 네모 칸 2개 노출</t>
        </is>
      </c>
      <c r="N192" s="83">
        <f>IF(COUNTIF(P192:W192,"F")&gt;=1,"FAIL",(IF(COUNTIF(P192:W192,"P")&gt;=1,"PASS",(IF(COUNTIF(P192:W192,"N/T")&gt;=1,"N/T",(IF(COUNTIF(P192:W192,"N/A")&gt;=1,"N/A","-")))))))</f>
        <v/>
      </c>
      <c r="O192" s="120">
        <f>IF(COUNTIF(P192:Q192,"F")&gt;=1,"FAIL",(IF(COUNTIF(P192:Q192,"P")&gt;=1,"PASS",(IF(COUNTIF(P192:Q192,"N/T")&gt;=1,"N/T",(IF(COUNTIF(P192:Q192,"N/A")&gt;=1,"N/A","-")))))))</f>
        <v/>
      </c>
      <c r="P192" s="29" t="inlineStr">
        <is>
          <t>N/T</t>
        </is>
      </c>
      <c r="Q192" s="29" t="inlineStr">
        <is>
          <t>N/A</t>
        </is>
      </c>
      <c r="R192" s="120">
        <f>IF(COUNTIF(S192:T192,"F")&gt;=1,"FAIL",(IF(COUNTIF(S192:T192,"P")&gt;=1,"PASS",(IF(COUNTIF(S192:T192,"N/T")&gt;=1,"N/T",(IF(COUNTIF(S192:T192,"N/A")&gt;=1,"N/A","-")))))))</f>
        <v/>
      </c>
      <c r="S192" s="29" t="inlineStr">
        <is>
          <t>N/T</t>
        </is>
      </c>
      <c r="T192" s="29" t="inlineStr">
        <is>
          <t>N/A</t>
        </is>
      </c>
      <c r="U192" s="120">
        <f>IF(COUNTIF(V192:W192,"F")&gt;=1,"FAIL",(IF(COUNTIF(V192:W192,"P")&gt;=1,"PASS",(IF(COUNTIF(V192:W192,"N/T")&gt;=1,"N/T",(IF(COUNTIF(V192:W192,"N/A")&gt;=1,"N/A","-")))))))</f>
        <v/>
      </c>
      <c r="V192" s="29" t="inlineStr">
        <is>
          <t>N/T</t>
        </is>
      </c>
      <c r="W192" s="29" t="inlineStr">
        <is>
          <t>N/A</t>
        </is>
      </c>
      <c r="X192" s="29" t="n"/>
      <c r="Y192" s="29" t="n"/>
      <c r="Z192" s="39" t="inlineStr">
        <is>
          <t>H : SUV + 듀얼 선루프 지원 차량 미보유
K/G : 듀얼 선루프 차량 필요(N/T)</t>
        </is>
      </c>
      <c r="AA192" s="18" t="inlineStr">
        <is>
          <t>N/T : 차량/디바이스 필요(조건)</t>
        </is>
      </c>
      <c r="AB192" s="42" t="inlineStr">
        <is>
          <t>Proxy</t>
        </is>
      </c>
    </row>
    <row r="193" ht="66" customHeight="1" s="357">
      <c r="A193" s="267" t="inlineStr">
        <is>
          <t>a_036</t>
        </is>
      </c>
      <c r="B193" s="29" t="inlineStr">
        <is>
          <t>TC_Widget_0092</t>
        </is>
      </c>
      <c r="C193" s="29" t="inlineStr">
        <is>
          <t>Widget</t>
        </is>
      </c>
      <c r="D193" s="29" t="inlineStr">
        <is>
          <t>Android</t>
        </is>
      </c>
      <c r="E193" s="29" t="inlineStr">
        <is>
          <t>컨트롤 위젯 (Android)</t>
        </is>
      </c>
      <c r="F193" s="29" t="inlineStr">
        <is>
          <t>컨트롤 위젯(Android) 구성</t>
        </is>
      </c>
      <c r="G193" s="29" t="inlineStr">
        <is>
          <t>KR, EU</t>
        </is>
      </c>
      <c r="H193" s="29" t="inlineStr">
        <is>
          <t>KOA, HOA, GOA</t>
        </is>
      </c>
      <c r="I193" s="29" t="n">
        <v>5</v>
      </c>
      <c r="J193" s="30" t="inlineStr">
        <is>
          <t>1. Device 내 앱 위젯 추가 상태</t>
        </is>
      </c>
      <c r="K193" s="30" t="inlineStr">
        <is>
          <t>1. Hatch Back &amp; Wagon (HNW) 차량</t>
        </is>
      </c>
      <c r="L193" s="30" t="inlineStr">
        <is>
          <t>1. 차량 이미지 확인</t>
        </is>
      </c>
      <c r="M193" s="64" t="inlineStr">
        <is>
          <t>1. 검정색 앞유리와 뒷유리가 약 2:1 비율로 노출</t>
        </is>
      </c>
      <c r="N193" s="83">
        <f>IF(COUNTIF(P193:W193,"F")&gt;=1,"FAIL",(IF(COUNTIF(P193:W193,"P")&gt;=1,"PASS",(IF(COUNTIF(P193:W193,"N/T")&gt;=1,"N/T",(IF(COUNTIF(P193:W193,"N/A")&gt;=1,"N/A","-")))))))</f>
        <v/>
      </c>
      <c r="O193" s="120">
        <f>IF(COUNTIF(P193:Q193,"F")&gt;=1,"FAIL",(IF(COUNTIF(P193:Q193,"P")&gt;=1,"PASS",(IF(COUNTIF(P193:Q193,"N/T")&gt;=1,"N/T",(IF(COUNTIF(P193:Q193,"N/A")&gt;=1,"N/A","-")))))))</f>
        <v/>
      </c>
      <c r="P193" s="29" t="inlineStr">
        <is>
          <t>N/T</t>
        </is>
      </c>
      <c r="Q193" s="29" t="inlineStr">
        <is>
          <t>N/A</t>
        </is>
      </c>
      <c r="R193" s="120">
        <f>IF(COUNTIF(S193:T193,"F")&gt;=1,"FAIL",(IF(COUNTIF(S193:T193,"P")&gt;=1,"PASS",(IF(COUNTIF(S193:T193,"N/T")&gt;=1,"N/T",(IF(COUNTIF(S193:T193,"N/A")&gt;=1,"N/A","-")))))))</f>
        <v/>
      </c>
      <c r="S193" s="29" t="inlineStr">
        <is>
          <t>N/T</t>
        </is>
      </c>
      <c r="T193" s="29" t="inlineStr">
        <is>
          <t>N/A</t>
        </is>
      </c>
      <c r="U193" s="120">
        <f>IF(COUNTIF(V193:W193,"F")&gt;=1,"FAIL",(IF(COUNTIF(V193:W193,"P")&gt;=1,"PASS",(IF(COUNTIF(V193:W193,"N/T")&gt;=1,"N/T",(IF(COUNTIF(V193:W193,"N/A")&gt;=1,"N/A","-")))))))</f>
        <v/>
      </c>
      <c r="V193" s="29" t="inlineStr">
        <is>
          <t>N/T</t>
        </is>
      </c>
      <c r="W193" s="29" t="inlineStr">
        <is>
          <t>N/A</t>
        </is>
      </c>
      <c r="X193" s="29" t="n"/>
      <c r="Y193" s="29" t="n"/>
      <c r="Z193" s="39" t="inlineStr">
        <is>
          <t>H :HNW 차량 미보유
K/G :HNW 차량 필요(N/T)
K : K4 확인</t>
        </is>
      </c>
      <c r="AA193" s="18" t="inlineStr">
        <is>
          <t>N/T : 차량/디바이스 필요(조건)</t>
        </is>
      </c>
      <c r="AB193" s="42" t="n"/>
    </row>
    <row r="194" ht="66" customHeight="1" s="357">
      <c r="A194" s="267" t="inlineStr">
        <is>
          <t>a_037</t>
        </is>
      </c>
      <c r="B194" s="29" t="inlineStr">
        <is>
          <t>TC_Widget_0093</t>
        </is>
      </c>
      <c r="C194" s="29" t="inlineStr">
        <is>
          <t>Widget</t>
        </is>
      </c>
      <c r="D194" s="29" t="inlineStr">
        <is>
          <t>Android</t>
        </is>
      </c>
      <c r="E194" s="29" t="inlineStr">
        <is>
          <t>컨트롤 위젯 (Android)</t>
        </is>
      </c>
      <c r="F194" s="29" t="inlineStr">
        <is>
          <t>컨트롤 위젯(Android) 구성</t>
        </is>
      </c>
      <c r="G194" s="29" t="inlineStr">
        <is>
          <t>KR, EU</t>
        </is>
      </c>
      <c r="H194" s="29" t="inlineStr">
        <is>
          <t>KOA, HOA, GOA</t>
        </is>
      </c>
      <c r="I194" s="29" t="n">
        <v>5</v>
      </c>
      <c r="J194" s="30" t="inlineStr">
        <is>
          <t>1. Device 내 앱 위젯 추가 상태</t>
        </is>
      </c>
      <c r="K194" s="30" t="inlineStr">
        <is>
          <t>1. Hatch Back &amp; Wagon (HNW) 차량
2. 선루프 미지원</t>
        </is>
      </c>
      <c r="L194" s="30" t="inlineStr">
        <is>
          <t>1. 차량 이미지 확인</t>
        </is>
      </c>
      <c r="M194" s="64" t="inlineStr">
        <is>
          <t>1. 루프에 검정색 네모 칸 없음</t>
        </is>
      </c>
      <c r="N194" s="83">
        <f>IF(COUNTIF(P194:W194,"F")&gt;=1,"FAIL",(IF(COUNTIF(P194:W194,"P")&gt;=1,"PASS",(IF(COUNTIF(P194:W194,"N/T")&gt;=1,"N/T",(IF(COUNTIF(P194:W194,"N/A")&gt;=1,"N/A","-")))))))</f>
        <v/>
      </c>
      <c r="O194" s="120">
        <f>IF(COUNTIF(P194:Q194,"F")&gt;=1,"FAIL",(IF(COUNTIF(P194:Q194,"P")&gt;=1,"PASS",(IF(COUNTIF(P194:Q194,"N/T")&gt;=1,"N/T",(IF(COUNTIF(P194:Q194,"N/A")&gt;=1,"N/A","-")))))))</f>
        <v/>
      </c>
      <c r="P194" s="29" t="inlineStr">
        <is>
          <t>N/T</t>
        </is>
      </c>
      <c r="Q194" s="29" t="inlineStr">
        <is>
          <t>N/A</t>
        </is>
      </c>
      <c r="R194" s="120">
        <f>IF(COUNTIF(S194:T194,"F")&gt;=1,"FAIL",(IF(COUNTIF(S194:T194,"P")&gt;=1,"PASS",(IF(COUNTIF(S194:T194,"N/T")&gt;=1,"N/T",(IF(COUNTIF(S194:T194,"N/A")&gt;=1,"N/A","-")))))))</f>
        <v/>
      </c>
      <c r="S194" s="29" t="inlineStr">
        <is>
          <t>N/T</t>
        </is>
      </c>
      <c r="T194" s="29" t="inlineStr">
        <is>
          <t>N/A</t>
        </is>
      </c>
      <c r="U194" s="120">
        <f>IF(COUNTIF(V194:W194,"F")&gt;=1,"FAIL",(IF(COUNTIF(V194:W194,"P")&gt;=1,"PASS",(IF(COUNTIF(V194:W194,"N/T")&gt;=1,"N/T",(IF(COUNTIF(V194:W194,"N/A")&gt;=1,"N/A","-")))))))</f>
        <v/>
      </c>
      <c r="V194" s="29" t="inlineStr">
        <is>
          <t>N/T</t>
        </is>
      </c>
      <c r="W194" s="29" t="inlineStr">
        <is>
          <t>N/A</t>
        </is>
      </c>
      <c r="X194" s="29" t="n"/>
      <c r="Y194" s="29" t="n"/>
      <c r="Z194" s="39" t="inlineStr">
        <is>
          <t>H :HNW 차량 미보유
G : HNW + 선루프 미지원 차량 필요(N/T)
K : K4 확인</t>
        </is>
      </c>
      <c r="AA194" s="18" t="inlineStr">
        <is>
          <t>N/T : 차량/디바이스 필요(조건)</t>
        </is>
      </c>
      <c r="AB194" s="42" t="n"/>
    </row>
    <row r="195" ht="66" customHeight="1" s="357">
      <c r="A195" s="267" t="inlineStr">
        <is>
          <t>a_038</t>
        </is>
      </c>
      <c r="B195" s="29" t="inlineStr">
        <is>
          <t>TC_Widget_0094</t>
        </is>
      </c>
      <c r="C195" s="29" t="inlineStr">
        <is>
          <t>Widget</t>
        </is>
      </c>
      <c r="D195" s="29" t="inlineStr">
        <is>
          <t>Android</t>
        </is>
      </c>
      <c r="E195" s="29" t="inlineStr">
        <is>
          <t>컨트롤 위젯 (Android)</t>
        </is>
      </c>
      <c r="F195" s="29" t="inlineStr">
        <is>
          <t>컨트롤 위젯(Android) 구성</t>
        </is>
      </c>
      <c r="G195" s="29" t="inlineStr">
        <is>
          <t>KR, EU</t>
        </is>
      </c>
      <c r="H195" s="29" t="inlineStr">
        <is>
          <t>KOA, HOA, GOA</t>
        </is>
      </c>
      <c r="I195" s="29" t="n">
        <v>5</v>
      </c>
      <c r="J195" s="30" t="inlineStr">
        <is>
          <t>1. Device 내 앱 위젯 추가 상태</t>
        </is>
      </c>
      <c r="K195" s="30" t="inlineStr">
        <is>
          <t>1. Hatch Back &amp; Wagon (HNW) 차량
2. 싱글 선루프</t>
        </is>
      </c>
      <c r="L195" s="30" t="inlineStr">
        <is>
          <t>1. 차량 이미지 확인</t>
        </is>
      </c>
      <c r="M195" s="64" t="inlineStr">
        <is>
          <t>1. 루프 상단에 검정색 네모 칸 1개 노출</t>
        </is>
      </c>
      <c r="N195" s="83">
        <f>IF(COUNTIF(P195:W195,"F")&gt;=1,"FAIL",(IF(COUNTIF(P195:W195,"P")&gt;=1,"PASS",(IF(COUNTIF(P195:W195,"N/T")&gt;=1,"N/T",(IF(COUNTIF(P195:W195,"N/A")&gt;=1,"N/A","-")))))))</f>
        <v/>
      </c>
      <c r="O195" s="120">
        <f>IF(COUNTIF(P195:Q195,"F")&gt;=1,"FAIL",(IF(COUNTIF(P195:Q195,"P")&gt;=1,"PASS",(IF(COUNTIF(P195:Q195,"N/T")&gt;=1,"N/T",(IF(COUNTIF(P195:Q195,"N/A")&gt;=1,"N/A","-")))))))</f>
        <v/>
      </c>
      <c r="P195" s="29" t="inlineStr">
        <is>
          <t>N/T</t>
        </is>
      </c>
      <c r="Q195" s="29" t="inlineStr">
        <is>
          <t>N/A</t>
        </is>
      </c>
      <c r="R195" s="120">
        <f>IF(COUNTIF(S195:T195,"F")&gt;=1,"FAIL",(IF(COUNTIF(S195:T195,"P")&gt;=1,"PASS",(IF(COUNTIF(S195:T195,"N/T")&gt;=1,"N/T",(IF(COUNTIF(S195:T195,"N/A")&gt;=1,"N/A","-")))))))</f>
        <v/>
      </c>
      <c r="S195" s="29" t="inlineStr">
        <is>
          <t>N/T</t>
        </is>
      </c>
      <c r="T195" s="29" t="inlineStr">
        <is>
          <t>N/A</t>
        </is>
      </c>
      <c r="U195" s="120">
        <f>IF(COUNTIF(V195:W195,"F")&gt;=1,"FAIL",(IF(COUNTIF(V195:W195,"P")&gt;=1,"PASS",(IF(COUNTIF(V195:W195,"N/T")&gt;=1,"N/T",(IF(COUNTIF(V195:W195,"N/A")&gt;=1,"N/A","-")))))))</f>
        <v/>
      </c>
      <c r="V195" s="29" t="inlineStr">
        <is>
          <t>N/T</t>
        </is>
      </c>
      <c r="W195" s="29" t="inlineStr">
        <is>
          <t>N/A</t>
        </is>
      </c>
      <c r="X195" s="29" t="inlineStr">
        <is>
          <t>SPAQA-19403(TASK)</t>
        </is>
      </c>
      <c r="Y195" s="29" t="n"/>
      <c r="Z195" s="39" t="inlineStr">
        <is>
          <t>H :HNW 차량 미보유
K/G : HNW + 싱글 선루프 차량 필요(N/T)</t>
        </is>
      </c>
      <c r="AA195" s="18" t="inlineStr">
        <is>
          <t>N/T : 차량/디바이스 필요(조건)</t>
        </is>
      </c>
      <c r="AB195" s="42" t="n"/>
    </row>
    <row r="196" ht="158.4" customHeight="1" s="357">
      <c r="A196" s="267" t="inlineStr">
        <is>
          <t>a_039</t>
        </is>
      </c>
      <c r="B196" s="29" t="inlineStr">
        <is>
          <t>TC_Widget_0095</t>
        </is>
      </c>
      <c r="C196" s="29" t="inlineStr">
        <is>
          <t>Widget</t>
        </is>
      </c>
      <c r="D196" s="29" t="inlineStr">
        <is>
          <t>Android</t>
        </is>
      </c>
      <c r="E196" s="29" t="inlineStr">
        <is>
          <t>컨트롤 위젯 (Android)</t>
        </is>
      </c>
      <c r="F196" s="29" t="inlineStr">
        <is>
          <t>컨트롤 위젯(Android) 구성</t>
        </is>
      </c>
      <c r="G196" s="29" t="inlineStr">
        <is>
          <t>KR, EU</t>
        </is>
      </c>
      <c r="H196" s="29" t="inlineStr">
        <is>
          <t>KOA, HOA, GOA</t>
        </is>
      </c>
      <c r="I196" s="29" t="n">
        <v>1</v>
      </c>
      <c r="J196" s="30" t="inlineStr">
        <is>
          <t>1. 로그인 상태</t>
        </is>
      </c>
      <c r="K196" s="30" t="inlineStr">
        <is>
          <t>1. EV 차량</t>
        </is>
      </c>
      <c r="L196" s="30" t="inlineStr">
        <is>
          <t>1, 단말 내 홈 화면에 제어 위젯 셋팅</t>
        </is>
      </c>
      <c r="M196" s="64" t="inlineStr">
        <is>
          <t>1. Android 제어 위젯이 노출된다.
┌                                                                                   ┐
  [차량 대표 이름]
  [상태 업데이트 시간][새로고침 버튼]                [차량 기본 이미지]  
  [(아이콘) 배터리 잔량] [(아이콘) 주행 가능 거리]
  [대표 제어 버튼(최대 4개)]
  [버튼] [버튼] [버튼] [버튼]
   이름   이름   이름  이름
└                                                                                   ┘</t>
        </is>
      </c>
      <c r="N196" s="69">
        <f>IF(COUNTIF(P196:W196,"F")&gt;=1,"FAIL",(IF(COUNTIF(P196:W196,"P")&gt;=1,"PASS",(IF(COUNTIF(P196:W196,"N/T")&gt;=1,"N/T",(IF(COUNTIF(P196:W196,"N/A")&gt;=1,"N/A","-")))))))</f>
        <v/>
      </c>
      <c r="O196" s="81">
        <f>IF(COUNTIF(P196:Q196,"F")&gt;=1,"FAIL",(IF(COUNTIF(P196:Q196,"P")&gt;=1,"PASS",(IF(COUNTIF(P196:Q196,"N/T")&gt;=1,"N/T",(IF(COUNTIF(P196:Q196,"N/A")&gt;=1,"N/A","-")))))))</f>
        <v/>
      </c>
      <c r="P196" s="29" t="inlineStr">
        <is>
          <t>P</t>
        </is>
      </c>
      <c r="Q196" s="29" t="inlineStr">
        <is>
          <t>N/A</t>
        </is>
      </c>
      <c r="R196" s="120">
        <f>IF(COUNTIF(S196:T196,"F")&gt;=1,"FAIL",(IF(COUNTIF(S196:T196,"P")&gt;=1,"PASS",(IF(COUNTIF(S196:T196,"N/T")&gt;=1,"N/T",(IF(COUNTIF(S196:T196,"N/A")&gt;=1,"N/A","-")))))))</f>
        <v/>
      </c>
      <c r="S196" s="29" t="inlineStr">
        <is>
          <t>P</t>
        </is>
      </c>
      <c r="T196" s="29" t="inlineStr">
        <is>
          <t>N/A</t>
        </is>
      </c>
      <c r="U196" s="120">
        <f>IF(COUNTIF(V196:W196,"F")&gt;=1,"FAIL",(IF(COUNTIF(V196:W196,"P")&gt;=1,"PASS",(IF(COUNTIF(V196:W196,"N/T")&gt;=1,"N/T",(IF(COUNTIF(V196:W196,"N/A")&gt;=1,"N/A","-")))))))</f>
        <v/>
      </c>
      <c r="V196" s="29" t="inlineStr">
        <is>
          <t>P</t>
        </is>
      </c>
      <c r="W196" s="29" t="inlineStr">
        <is>
          <t>N/A</t>
        </is>
      </c>
      <c r="X196" s="29" t="inlineStr">
        <is>
          <t>SPAQA-17637
SPAQA-17580</t>
        </is>
      </c>
      <c r="Y196" s="29" t="n"/>
      <c r="Z196" s="39" t="n"/>
      <c r="AA196" s="39" t="n"/>
      <c r="AB196" s="42" t="inlineStr">
        <is>
          <t>CheckList</t>
        </is>
      </c>
    </row>
    <row r="197" ht="158.4" customHeight="1" s="357">
      <c r="A197" s="268" t="inlineStr">
        <is>
          <t>b_001</t>
        </is>
      </c>
      <c r="B197" s="29" t="inlineStr">
        <is>
          <t>TC_Widget_0096</t>
        </is>
      </c>
      <c r="C197" s="29" t="inlineStr">
        <is>
          <t>Widget</t>
        </is>
      </c>
      <c r="D197" s="29" t="inlineStr">
        <is>
          <t>Android</t>
        </is>
      </c>
      <c r="E197" s="29" t="inlineStr">
        <is>
          <t>컨트롤 위젯 (Android)</t>
        </is>
      </c>
      <c r="F197" s="29" t="inlineStr">
        <is>
          <t>컨트롤 위젯(Android) 구성</t>
        </is>
      </c>
      <c r="G197" s="29" t="inlineStr">
        <is>
          <t>KR, EU</t>
        </is>
      </c>
      <c r="H197" s="29" t="inlineStr">
        <is>
          <t>KOA, HOA, GOA</t>
        </is>
      </c>
      <c r="I197" s="29" t="n">
        <v>3</v>
      </c>
      <c r="J197" s="30" t="inlineStr">
        <is>
          <t>1. 로그인 상태</t>
        </is>
      </c>
      <c r="K197" s="30" t="inlineStr">
        <is>
          <t>1. 내연 차량</t>
        </is>
      </c>
      <c r="L197" s="30" t="inlineStr">
        <is>
          <t>1, 단말 내 홈 화면에 제어 위젯 셋팅</t>
        </is>
      </c>
      <c r="M197" s="30" t="inlineStr">
        <is>
          <t>1. Android 제어 위젯이 노출된다.
┌                                                                                   ┐
  [차량 대표 이름]
  [상태 업데이트 시간][새로고침 버튼]                [차량 기본 이미지]  
  [(아이콘) 주행 가능 거리]
  [대표 제어 버튼(최대 4개)]
  [버튼] [버튼] [버튼] [버튼]
   이름   이름   이름  이름
└                                                                                   ┘</t>
        </is>
      </c>
      <c r="N197" s="83">
        <f>IF(COUNTIF(P197:W197,"F")&gt;=1,"FAIL",(IF(COUNTIF(P197:W197,"P")&gt;=1,"PASS",(IF(COUNTIF(P197:W197,"N/T")&gt;=1,"N/T",(IF(COUNTIF(P197:W197,"N/A")&gt;=1,"N/A","-")))))))</f>
        <v/>
      </c>
      <c r="O197" s="120">
        <f>IF(COUNTIF(P197:Q197,"F")&gt;=1,"FAIL",(IF(COUNTIF(P197:Q197,"P")&gt;=1,"PASS",(IF(COUNTIF(P197:Q197,"N/T")&gt;=1,"N/T",(IF(COUNTIF(P197:Q197,"N/A")&gt;=1,"N/A","-")))))))</f>
        <v/>
      </c>
      <c r="P197" s="29" t="inlineStr">
        <is>
          <t>N/T</t>
        </is>
      </c>
      <c r="Q197" s="29" t="inlineStr">
        <is>
          <t>N/A</t>
        </is>
      </c>
      <c r="R197" s="120">
        <f>IF(COUNTIF(S197:T197,"F")&gt;=1,"FAIL",(IF(COUNTIF(S197:T197,"P")&gt;=1,"PASS",(IF(COUNTIF(S197:T197,"N/T")&gt;=1,"N/T",(IF(COUNTIF(S197:T197,"N/A")&gt;=1,"N/A","-")))))))</f>
        <v/>
      </c>
      <c r="S197" s="29" t="inlineStr">
        <is>
          <t>N/T</t>
        </is>
      </c>
      <c r="T197" s="29" t="inlineStr">
        <is>
          <t>N/A</t>
        </is>
      </c>
      <c r="U197" s="120">
        <f>IF(COUNTIF(V197:W197,"F")&gt;=1,"FAIL",(IF(COUNTIF(V197:W197,"P")&gt;=1,"PASS",(IF(COUNTIF(V197:W197,"N/T")&gt;=1,"N/T",(IF(COUNTIF(V197:W197,"N/A")&gt;=1,"N/A","-")))))))</f>
        <v/>
      </c>
      <c r="V197" s="29" t="inlineStr">
        <is>
          <t>N/T</t>
        </is>
      </c>
      <c r="W197" s="29" t="inlineStr">
        <is>
          <t>N/A</t>
        </is>
      </c>
      <c r="X197" s="29" t="n"/>
      <c r="Y197" s="29" t="n"/>
      <c r="Z197" s="39" t="inlineStr">
        <is>
          <t>H : KONA 차량 확인 가능 / 현재 불가능
K/G : 내연 차량 필요</t>
        </is>
      </c>
      <c r="AA197" s="18" t="inlineStr">
        <is>
          <t>N/T : 차량/디바이스 필요(조건)</t>
        </is>
      </c>
      <c r="AB197" s="42" t="inlineStr">
        <is>
          <t>실차</t>
        </is>
      </c>
    </row>
    <row r="198" ht="66" customHeight="1" s="357">
      <c r="A198" s="268" t="inlineStr">
        <is>
          <t>b_002</t>
        </is>
      </c>
      <c r="B198" s="29" t="inlineStr">
        <is>
          <t>TC_Widget_0097</t>
        </is>
      </c>
      <c r="C198" s="29" t="inlineStr">
        <is>
          <t>Widget</t>
        </is>
      </c>
      <c r="D198" s="29" t="inlineStr">
        <is>
          <t>Android</t>
        </is>
      </c>
      <c r="E198" s="29" t="inlineStr">
        <is>
          <t>컨트롤 위젯 (Android)</t>
        </is>
      </c>
      <c r="F198" s="29" t="inlineStr">
        <is>
          <t>컨트롤 위젯(Android) 구성</t>
        </is>
      </c>
      <c r="G198" s="29" t="inlineStr">
        <is>
          <t>KR, EU</t>
        </is>
      </c>
      <c r="H198" s="29" t="inlineStr">
        <is>
          <t>KOA, HOA, GOA</t>
        </is>
      </c>
      <c r="I198" s="29" t="n">
        <v>4</v>
      </c>
      <c r="J198" s="30" t="inlineStr">
        <is>
          <t>1. 로그인 상태</t>
        </is>
      </c>
      <c r="K198" s="30" t="n"/>
      <c r="L198" s="64" t="inlineStr">
        <is>
          <t>1. 제어 위젯 화면 확인
2. 비율 조정</t>
        </is>
      </c>
      <c r="M198" s="64" t="inlineStr">
        <is>
          <t>1. Default로 제공되는 비율에서 사이즈 변경시 비율 변경 가능
- 위젯 비율에 맞춰 차량 이미지 사이즈 조정됨</t>
        </is>
      </c>
      <c r="N198" s="69">
        <f>IF(COUNTIF(P198:W198,"F")&gt;=1,"FAIL",(IF(COUNTIF(P198:W198,"P")&gt;=1,"PASS",(IF(COUNTIF(P198:W198,"N/T")&gt;=1,"N/T",(IF(COUNTIF(P198:W198,"N/A")&gt;=1,"N/A","-")))))))</f>
        <v/>
      </c>
      <c r="O198" s="120">
        <f>IF(COUNTIF(P198:Q198,"F")&gt;=1,"FAIL",(IF(COUNTIF(P198:Q198,"P")&gt;=1,"PASS",(IF(COUNTIF(P198:Q198,"N/T")&gt;=1,"N/T",(IF(COUNTIF(P198:Q198,"N/A")&gt;=1,"N/A","-")))))))</f>
        <v/>
      </c>
      <c r="P198" s="29" t="inlineStr">
        <is>
          <t>P</t>
        </is>
      </c>
      <c r="Q198" s="29" t="inlineStr">
        <is>
          <t>N/A</t>
        </is>
      </c>
      <c r="R198" s="120">
        <f>IF(COUNTIF(S198:T198,"F")&gt;=1,"FAIL",(IF(COUNTIF(S198:T198,"P")&gt;=1,"PASS",(IF(COUNTIF(S198:T198,"N/T")&gt;=1,"N/T",(IF(COUNTIF(S198:T198,"N/A")&gt;=1,"N/A","-")))))))</f>
        <v/>
      </c>
      <c r="S198" s="29" t="inlineStr">
        <is>
          <t>P</t>
        </is>
      </c>
      <c r="T198" s="29" t="inlineStr">
        <is>
          <t>N/A</t>
        </is>
      </c>
      <c r="U198" s="120">
        <f>IF(COUNTIF(V198:W198,"F")&gt;=1,"FAIL",(IF(COUNTIF(V198:W198,"P")&gt;=1,"PASS",(IF(COUNTIF(V198:W198,"N/T")&gt;=1,"N/T",(IF(COUNTIF(V198:W198,"N/A")&gt;=1,"N/A","-")))))))</f>
        <v/>
      </c>
      <c r="V198" s="29" t="inlineStr">
        <is>
          <t>P</t>
        </is>
      </c>
      <c r="W198" s="29" t="inlineStr">
        <is>
          <t>N/A</t>
        </is>
      </c>
      <c r="X198" s="29" t="inlineStr">
        <is>
          <t>SPAQA-24051 (known issue)</t>
        </is>
      </c>
      <c r="Y198" s="29" t="n"/>
      <c r="Z198" s="39" t="n"/>
      <c r="AA198" s="39" t="n"/>
      <c r="AB198" s="42" t="n"/>
    </row>
    <row r="199" ht="79.2" customHeight="1" s="357">
      <c r="A199" s="268" t="inlineStr">
        <is>
          <t>b_003</t>
        </is>
      </c>
      <c r="B199" s="29" t="inlineStr">
        <is>
          <t>TC_Widget_0098</t>
        </is>
      </c>
      <c r="C199" s="29" t="inlineStr">
        <is>
          <t>Widget</t>
        </is>
      </c>
      <c r="D199" s="29" t="inlineStr">
        <is>
          <t>Android</t>
        </is>
      </c>
      <c r="E199" s="29" t="inlineStr">
        <is>
          <t>컨트롤 위젯 (Android)</t>
        </is>
      </c>
      <c r="F199" s="29" t="inlineStr">
        <is>
          <t>컨트롤 위젯(Android) 구성</t>
        </is>
      </c>
      <c r="G199" s="29" t="inlineStr">
        <is>
          <t>KR, EU</t>
        </is>
      </c>
      <c r="H199" s="29" t="inlineStr">
        <is>
          <t>KOA, HOA, GOA</t>
        </is>
      </c>
      <c r="I199" s="29" t="n">
        <v>1</v>
      </c>
      <c r="J199" s="30" t="inlineStr">
        <is>
          <t>1. 로그인 상태</t>
        </is>
      </c>
      <c r="K199" s="30" t="n"/>
      <c r="L199" s="30" t="inlineStr">
        <is>
          <t>1. 단말 내 홈 화면에 제어 위젯 셋팅</t>
        </is>
      </c>
      <c r="M199" s="30" t="inlineStr">
        <is>
          <t>1. Android 제어 위젯이 노출된다.
┌                                                                                  ┐
   [대표 제어 버튼(최대 4개)]
  [버튼] [버튼] [버튼] [버튼]
   이름   이름   이름  이름
└                                                                                   ┘</t>
        </is>
      </c>
      <c r="N199" s="69">
        <f>IF(COUNTIF(P199:W199,"F")&gt;=1,"FAIL",(IF(COUNTIF(P199:W199,"P")&gt;=1,"PASS",(IF(COUNTIF(P199:W199,"N/T")&gt;=1,"N/T",(IF(COUNTIF(P199:W199,"N/A")&gt;=1,"N/A","-")))))))</f>
        <v/>
      </c>
      <c r="O199" s="81">
        <f>IF(COUNTIF(P199:Q199,"F")&gt;=1,"FAIL",(IF(COUNTIF(P199:Q199,"P")&gt;=1,"PASS",(IF(COUNTIF(P199:Q199,"N/T")&gt;=1,"N/T",(IF(COUNTIF(P199:Q199,"N/A")&gt;=1,"N/A","-")))))))</f>
        <v/>
      </c>
      <c r="P199" s="29" t="inlineStr">
        <is>
          <t>P</t>
        </is>
      </c>
      <c r="Q199" s="29" t="inlineStr">
        <is>
          <t>N/A</t>
        </is>
      </c>
      <c r="R199" s="120">
        <f>IF(COUNTIF(S199:T199,"F")&gt;=1,"FAIL",(IF(COUNTIF(S199:T199,"P")&gt;=1,"PASS",(IF(COUNTIF(S199:T199,"N/T")&gt;=1,"N/T",(IF(COUNTIF(S199:T199,"N/A")&gt;=1,"N/A","-")))))))</f>
        <v/>
      </c>
      <c r="S199" s="29" t="inlineStr">
        <is>
          <t>P</t>
        </is>
      </c>
      <c r="T199" s="29" t="inlineStr">
        <is>
          <t>N/A</t>
        </is>
      </c>
      <c r="U199" s="120">
        <f>IF(COUNTIF(V199:W199,"F")&gt;=1,"FAIL",(IF(COUNTIF(V199:W199,"P")&gt;=1,"PASS",(IF(COUNTIF(V199:W199,"N/T")&gt;=1,"N/T",(IF(COUNTIF(V199:W199,"N/A")&gt;=1,"N/A","-")))))))</f>
        <v/>
      </c>
      <c r="V199" s="29" t="inlineStr">
        <is>
          <t>P</t>
        </is>
      </c>
      <c r="W199" s="29" t="inlineStr">
        <is>
          <t>N/A</t>
        </is>
      </c>
      <c r="X199" s="29" t="n"/>
      <c r="Y199" s="29" t="n"/>
      <c r="Z199" s="39" t="n"/>
      <c r="AA199" s="39" t="n"/>
      <c r="AB199" s="42" t="inlineStr">
        <is>
          <t>Sanity</t>
        </is>
      </c>
    </row>
    <row r="200" ht="79.2" customHeight="1" s="357">
      <c r="A200" s="268" t="inlineStr">
        <is>
          <t>b_004</t>
        </is>
      </c>
      <c r="B200" s="29" t="inlineStr">
        <is>
          <t>TC_Widget_0099</t>
        </is>
      </c>
      <c r="C200" s="29" t="inlineStr">
        <is>
          <t>Widget</t>
        </is>
      </c>
      <c r="D200" s="29" t="inlineStr">
        <is>
          <t>Android</t>
        </is>
      </c>
      <c r="E200" s="29" t="inlineStr">
        <is>
          <t>컨트롤 위젯 (Android)</t>
        </is>
      </c>
      <c r="F200" s="29" t="inlineStr">
        <is>
          <t>컨트롤 위젯(Android) 구성</t>
        </is>
      </c>
      <c r="G200" s="29" t="inlineStr">
        <is>
          <t>KR, EU</t>
        </is>
      </c>
      <c r="H200" s="29" t="inlineStr">
        <is>
          <t>KOA, HOA, GOA</t>
        </is>
      </c>
      <c r="I200" s="29" t="n">
        <v>5</v>
      </c>
      <c r="J200" s="64" t="inlineStr">
        <is>
          <t>1. 로그인
2. 차량 등록</t>
        </is>
      </c>
      <c r="K200" s="64" t="inlineStr">
        <is>
          <t>1. EV 차량 외(내연, FCEV)</t>
        </is>
      </c>
      <c r="L200" s="64" t="inlineStr">
        <is>
          <t>1. 위젯 추가
2. 기본 화면 확인</t>
        </is>
      </c>
      <c r="M200" s="64" t="inlineStr">
        <is>
          <t>1. 타이틀 영역 : 차량 모델명_default or 닉네임 or 차량 번호
- 타이틀 영역 하단 : 상태 업데이트 시간, [상태업데이트] 버튼
- [아이콘] 주행 가능 거리 표시
2. 타이틀 우측 : 차량 기본 이미지
3. 제어 버튼 영역
- 앱 모드 별 최대 4개 제공</t>
        </is>
      </c>
      <c r="N200" s="69">
        <f>IF(COUNTIF(P200:W200,"F")&gt;=1,"FAIL",(IF(COUNTIF(P200:W200,"P")&gt;=1,"PASS",(IF(COUNTIF(P200:W200,"N/T")&gt;=1,"N/T",(IF(COUNTIF(P200:W200,"N/A")&gt;=1,"N/A","-")))))))</f>
        <v/>
      </c>
      <c r="O200" s="120">
        <f>IF(COUNTIF(P200:Q200,"F")&gt;=1,"FAIL",(IF(COUNTIF(P200:Q200,"P")&gt;=1,"PASS",(IF(COUNTIF(P200:Q200,"N/T")&gt;=1,"N/T",(IF(COUNTIF(P200:Q200,"N/A")&gt;=1,"N/A","-")))))))</f>
        <v/>
      </c>
      <c r="P200" s="29" t="inlineStr">
        <is>
          <t>N/T</t>
        </is>
      </c>
      <c r="Q200" s="29" t="inlineStr">
        <is>
          <t>N/A</t>
        </is>
      </c>
      <c r="R200" s="120">
        <f>IF(COUNTIF(S200:T200,"F")&gt;=1,"FAIL",(IF(COUNTIF(S200:T200,"P")&gt;=1,"PASS",(IF(COUNTIF(S200:T200,"N/T")&gt;=1,"N/T",(IF(COUNTIF(S200:T200,"N/A")&gt;=1,"N/A","-")))))))</f>
        <v/>
      </c>
      <c r="S200" s="29" t="inlineStr">
        <is>
          <t>P</t>
        </is>
      </c>
      <c r="T200" s="29" t="inlineStr">
        <is>
          <t>N/A</t>
        </is>
      </c>
      <c r="U200" s="120">
        <f>IF(COUNTIF(V200:W200,"F")&gt;=1,"FAIL",(IF(COUNTIF(V200:W200,"P")&gt;=1,"PASS",(IF(COUNTIF(V200:W200,"N/T")&gt;=1,"N/T",(IF(COUNTIF(V200:W200,"N/A")&gt;=1,"N/A","-")))))))</f>
        <v/>
      </c>
      <c r="V200" s="29" t="inlineStr">
        <is>
          <t>N/T</t>
        </is>
      </c>
      <c r="W200" s="29" t="inlineStr">
        <is>
          <t>N/A</t>
        </is>
      </c>
      <c r="X200" s="29" t="n"/>
      <c r="Y200" s="29" t="n"/>
      <c r="Z200" s="39" t="inlineStr">
        <is>
          <t>K/G : 내연 차량 필요</t>
        </is>
      </c>
      <c r="AA200" s="18" t="inlineStr">
        <is>
          <t>N/T : 차량/디바이스 필요(조건)</t>
        </is>
      </c>
      <c r="AB200" s="42" t="n"/>
    </row>
    <row r="201" ht="79.2" customHeight="1" s="357">
      <c r="A201" s="268" t="inlineStr">
        <is>
          <t>b_005</t>
        </is>
      </c>
      <c r="B201" s="29" t="inlineStr">
        <is>
          <t>TC_Widget_0100</t>
        </is>
      </c>
      <c r="C201" s="29" t="inlineStr">
        <is>
          <t>Widget</t>
        </is>
      </c>
      <c r="D201" s="29" t="inlineStr">
        <is>
          <t>Android</t>
        </is>
      </c>
      <c r="E201" s="29" t="inlineStr">
        <is>
          <t>컨트롤 위젯 (Android)</t>
        </is>
      </c>
      <c r="F201" s="29" t="inlineStr">
        <is>
          <t>컨트롤 위젯(Android) 구성</t>
        </is>
      </c>
      <c r="G201" s="29" t="inlineStr">
        <is>
          <t>KR, EU</t>
        </is>
      </c>
      <c r="H201" s="29" t="inlineStr">
        <is>
          <t>KOA, HOA, GOA</t>
        </is>
      </c>
      <c r="I201" s="29" t="n">
        <v>1</v>
      </c>
      <c r="J201" s="30" t="inlineStr">
        <is>
          <t>1. 로그인
2. 차량 등록</t>
        </is>
      </c>
      <c r="K201" s="30" t="inlineStr">
        <is>
          <t>2. EV 차량</t>
        </is>
      </c>
      <c r="L201" s="30" t="inlineStr">
        <is>
          <t>1. 위젯 추가
2. 기본 화면 확인</t>
        </is>
      </c>
      <c r="M201" s="30" t="inlineStr">
        <is>
          <t>1. 타이틀 영역 : 차량 모델명 or 닉네임 or 차량 번호
- 타이틀 영역 하단 : 상태 업데이트 시간, [상태업데이트] 버튼
- [아이콘] 배터리 잔량 표시, [아이콘] 주행 가능 거리 표시
2. 타이틀 우측 : 차량 기본 이미지
3. 제어 버튼 영역
- 앱 모드 별 최대 4개 제공</t>
        </is>
      </c>
      <c r="N201" s="69">
        <f>IF(COUNTIF(P201:W201,"F")&gt;=1,"FAIL",(IF(COUNTIF(P201:W201,"P")&gt;=1,"PASS",(IF(COUNTIF(P201:W201,"N/T")&gt;=1,"N/T",(IF(COUNTIF(P201:W201,"N/A")&gt;=1,"N/A","-")))))))</f>
        <v/>
      </c>
      <c r="O201" s="81">
        <f>IF(COUNTIF(P201:Q201,"F")&gt;=1,"FAIL",(IF(COUNTIF(P201:Q201,"P")&gt;=1,"PASS",(IF(COUNTIF(P201:Q201,"N/T")&gt;=1,"N/T",(IF(COUNTIF(P201:Q201,"N/A")&gt;=1,"N/A","-")))))))</f>
        <v/>
      </c>
      <c r="P201" s="29" t="inlineStr">
        <is>
          <t>P</t>
        </is>
      </c>
      <c r="Q201" s="29" t="inlineStr">
        <is>
          <t>N/A</t>
        </is>
      </c>
      <c r="R201" s="120">
        <f>IF(COUNTIF(S201:T201,"F")&gt;=1,"FAIL",(IF(COUNTIF(S201:T201,"P")&gt;=1,"PASS",(IF(COUNTIF(S201:T201,"N/T")&gt;=1,"N/T",(IF(COUNTIF(S201:T201,"N/A")&gt;=1,"N/A","-")))))))</f>
        <v/>
      </c>
      <c r="S201" s="29" t="inlineStr">
        <is>
          <t>P</t>
        </is>
      </c>
      <c r="T201" s="29" t="inlineStr">
        <is>
          <t>N/A</t>
        </is>
      </c>
      <c r="U201" s="120">
        <f>IF(COUNTIF(V201:W201,"F")&gt;=1,"FAIL",(IF(COUNTIF(V201:W201,"P")&gt;=1,"PASS",(IF(COUNTIF(V201:W201,"N/T")&gt;=1,"N/T",(IF(COUNTIF(V201:W201,"N/A")&gt;=1,"N/A","-")))))))</f>
        <v/>
      </c>
      <c r="V201" s="29" t="inlineStr">
        <is>
          <t>P</t>
        </is>
      </c>
      <c r="W201" s="29" t="inlineStr">
        <is>
          <t>N/A</t>
        </is>
      </c>
      <c r="X201" s="29" t="n"/>
      <c r="Y201" s="29" t="n"/>
      <c r="Z201" s="39" t="n"/>
      <c r="AA201" s="39" t="n"/>
      <c r="AB201" s="42" t="inlineStr">
        <is>
          <t>Sanity</t>
        </is>
      </c>
    </row>
    <row r="202" ht="66" customHeight="1" s="357">
      <c r="A202" s="268" t="inlineStr">
        <is>
          <t>b_006</t>
        </is>
      </c>
      <c r="B202" s="29" t="inlineStr">
        <is>
          <t>TC_Widget_0101</t>
        </is>
      </c>
      <c r="C202" s="29" t="inlineStr">
        <is>
          <t>Widget</t>
        </is>
      </c>
      <c r="D202" s="29" t="inlineStr">
        <is>
          <t>Android</t>
        </is>
      </c>
      <c r="E202" s="29" t="inlineStr">
        <is>
          <t>컨트롤 위젯 (Android)</t>
        </is>
      </c>
      <c r="F202" s="29" t="inlineStr">
        <is>
          <t>컨트롤 위젯(Android) 구성</t>
        </is>
      </c>
      <c r="G202" s="29" t="inlineStr">
        <is>
          <t>KR, EU</t>
        </is>
      </c>
      <c r="H202" s="29" t="inlineStr">
        <is>
          <t>KOA, HOA, GOA</t>
        </is>
      </c>
      <c r="I202" s="29" t="n">
        <v>1</v>
      </c>
      <c r="J202" s="30" t="inlineStr">
        <is>
          <t>1. 로그인
2. 차량 등록</t>
        </is>
      </c>
      <c r="K202" s="30" t="n"/>
      <c r="L202" s="30" t="inlineStr">
        <is>
          <t>1. 위젯 추가
2. 기본 화면 확인
3. 버튼 영역 외 선택</t>
        </is>
      </c>
      <c r="M202" s="30" t="inlineStr">
        <is>
          <t>1. 앱 실행되며 Control 제어 탭 화면으로 이동된다.</t>
        </is>
      </c>
      <c r="N202" s="69">
        <f>IF(COUNTIF(P202:W202,"F")&gt;=1,"FAIL",(IF(COUNTIF(P202:W202,"P")&gt;=1,"PASS",(IF(COUNTIF(P202:W202,"N/T")&gt;=1,"N/T",(IF(COUNTIF(P202:W202,"N/A")&gt;=1,"N/A","-")))))))</f>
        <v/>
      </c>
      <c r="O202" s="81">
        <f>IF(COUNTIF(P202:Q202,"F")&gt;=1,"FAIL",(IF(COUNTIF(P202:Q202,"P")&gt;=1,"PASS",(IF(COUNTIF(P202:Q202,"N/T")&gt;=1,"N/T",(IF(COUNTIF(P202:Q202,"N/A")&gt;=1,"N/A","-")))))))</f>
        <v/>
      </c>
      <c r="P202" s="29" t="inlineStr">
        <is>
          <t>P</t>
        </is>
      </c>
      <c r="Q202" s="29" t="inlineStr">
        <is>
          <t>N/A</t>
        </is>
      </c>
      <c r="R202" s="120">
        <f>IF(COUNTIF(S202:T202,"F")&gt;=1,"FAIL",(IF(COUNTIF(S202:T202,"P")&gt;=1,"PASS",(IF(COUNTIF(S202:T202,"N/T")&gt;=1,"N/T",(IF(COUNTIF(S202:T202,"N/A")&gt;=1,"N/A","-")))))))</f>
        <v/>
      </c>
      <c r="S202" s="29" t="inlineStr">
        <is>
          <t>P</t>
        </is>
      </c>
      <c r="T202" s="29" t="inlineStr">
        <is>
          <t>N/A</t>
        </is>
      </c>
      <c r="U202" s="120">
        <f>IF(COUNTIF(V202:W202,"F")&gt;=1,"FAIL",(IF(COUNTIF(V202:W202,"P")&gt;=1,"PASS",(IF(COUNTIF(V202:W202,"N/T")&gt;=1,"N/T",(IF(COUNTIF(V202:W202,"N/A")&gt;=1,"N/A","-")))))))</f>
        <v/>
      </c>
      <c r="V202" s="29" t="inlineStr">
        <is>
          <t>P</t>
        </is>
      </c>
      <c r="W202" s="29" t="inlineStr">
        <is>
          <t>N/A</t>
        </is>
      </c>
      <c r="X202" s="29" t="n"/>
      <c r="Y202" s="29" t="n"/>
      <c r="Z202" s="39" t="n"/>
      <c r="AA202" s="39" t="n"/>
      <c r="AB202" s="42" t="inlineStr">
        <is>
          <t>CheckList, TASK</t>
        </is>
      </c>
    </row>
    <row r="203" ht="66" customHeight="1" s="357">
      <c r="A203" s="268" t="inlineStr">
        <is>
          <t>b_007</t>
        </is>
      </c>
      <c r="B203" s="29" t="inlineStr">
        <is>
          <t>TC_Widget_0102</t>
        </is>
      </c>
      <c r="C203" s="29" t="inlineStr">
        <is>
          <t>Widget</t>
        </is>
      </c>
      <c r="D203" s="29" t="inlineStr">
        <is>
          <t>Android</t>
        </is>
      </c>
      <c r="E203" s="29" t="inlineStr">
        <is>
          <t>컨트롤 위젯 (Android)</t>
        </is>
      </c>
      <c r="F203" s="29" t="inlineStr">
        <is>
          <t>컨트롤 위젯(Android) 구성</t>
        </is>
      </c>
      <c r="G203" s="29" t="inlineStr">
        <is>
          <t>KR, EU</t>
        </is>
      </c>
      <c r="H203" s="29" t="inlineStr">
        <is>
          <t>KOA, HOA, GOA</t>
        </is>
      </c>
      <c r="I203" s="29" t="n">
        <v>1</v>
      </c>
      <c r="J203" s="30" t="inlineStr">
        <is>
          <t>1. 로그인
2. 차량 등록
3. 차량 닉네임 등록된 경우</t>
        </is>
      </c>
      <c r="K203" s="30" t="n"/>
      <c r="L203" s="30" t="inlineStr">
        <is>
          <t>1. 위젯 추가
2. 기본 화면 확인
3. 타이틀 영역 확인</t>
        </is>
      </c>
      <c r="M203" s="30" t="inlineStr">
        <is>
          <t>1. 차량 닉네임 노출</t>
        </is>
      </c>
      <c r="N203" s="69">
        <f>IF(COUNTIF(P203:W203,"F")&gt;=1,"FAIL",(IF(COUNTIF(P203:W203,"P")&gt;=1,"PASS",(IF(COUNTIF(P203:W203,"N/T")&gt;=1,"N/T",(IF(COUNTIF(P203:W203,"N/A")&gt;=1,"N/A","-")))))))</f>
        <v/>
      </c>
      <c r="O203" s="81">
        <f>IF(COUNTIF(P203:Q203,"F")&gt;=1,"FAIL",(IF(COUNTIF(P203:Q203,"P")&gt;=1,"PASS",(IF(COUNTIF(P203:Q203,"N/T")&gt;=1,"N/T",(IF(COUNTIF(P203:Q203,"N/A")&gt;=1,"N/A","-")))))))</f>
        <v/>
      </c>
      <c r="P203" s="29" t="inlineStr">
        <is>
          <t>P</t>
        </is>
      </c>
      <c r="Q203" s="29" t="inlineStr">
        <is>
          <t>N/A</t>
        </is>
      </c>
      <c r="R203" s="120">
        <f>IF(COUNTIF(S203:T203,"F")&gt;=1,"FAIL",(IF(COUNTIF(S203:T203,"P")&gt;=1,"PASS",(IF(COUNTIF(S203:T203,"N/T")&gt;=1,"N/T",(IF(COUNTIF(S203:T203,"N/A")&gt;=1,"N/A","-")))))))</f>
        <v/>
      </c>
      <c r="S203" s="29" t="inlineStr">
        <is>
          <t>P</t>
        </is>
      </c>
      <c r="T203" s="29" t="inlineStr">
        <is>
          <t>N/A</t>
        </is>
      </c>
      <c r="U203" s="120">
        <f>IF(COUNTIF(V203:W203,"F")&gt;=1,"FAIL",(IF(COUNTIF(V203:W203,"P")&gt;=1,"PASS",(IF(COUNTIF(V203:W203,"N/T")&gt;=1,"N/T",(IF(COUNTIF(V203:W203,"N/A")&gt;=1,"N/A","-")))))))</f>
        <v/>
      </c>
      <c r="V203" s="29" t="inlineStr">
        <is>
          <t>P</t>
        </is>
      </c>
      <c r="W203" s="29" t="inlineStr">
        <is>
          <t>N/A</t>
        </is>
      </c>
      <c r="X203" s="29" t="n"/>
      <c r="Y203" s="29" t="n"/>
      <c r="Z203" s="39" t="n"/>
      <c r="AA203" s="39" t="n"/>
      <c r="AB203" s="42" t="inlineStr">
        <is>
          <t>CheckList</t>
        </is>
      </c>
    </row>
    <row r="204" ht="66" customHeight="1" s="357">
      <c r="A204" s="268" t="inlineStr">
        <is>
          <t>b_008</t>
        </is>
      </c>
      <c r="B204" s="29" t="inlineStr">
        <is>
          <t>TC_Widget_0103</t>
        </is>
      </c>
      <c r="C204" s="29" t="inlineStr">
        <is>
          <t>Widget</t>
        </is>
      </c>
      <c r="D204" s="29" t="inlineStr">
        <is>
          <t>Android</t>
        </is>
      </c>
      <c r="E204" s="29" t="inlineStr">
        <is>
          <t>컨트롤 위젯 (Android)</t>
        </is>
      </c>
      <c r="F204" s="29" t="inlineStr">
        <is>
          <t>컨트롤 위젯(Android) 구성</t>
        </is>
      </c>
      <c r="G204" s="29" t="inlineStr">
        <is>
          <t>KR, EU</t>
        </is>
      </c>
      <c r="H204" s="29" t="inlineStr">
        <is>
          <t>KOA, HOA, GOA</t>
        </is>
      </c>
      <c r="I204" s="29" t="n">
        <v>1</v>
      </c>
      <c r="J204" s="30" t="inlineStr">
        <is>
          <t>1. 로그인
2. 차량 등록</t>
        </is>
      </c>
      <c r="K204" s="30" t="n"/>
      <c r="L204" s="30" t="inlineStr">
        <is>
          <t>1. 위젯 추가
2. 기본 화면 확인
3. 타이틀 영역 확인</t>
        </is>
      </c>
      <c r="M204" s="30" t="inlineStr">
        <is>
          <t>1. 차량 번호 노출</t>
        </is>
      </c>
      <c r="N204" s="69">
        <f>IF(COUNTIF(P204:W204,"F")&gt;=1,"FAIL",(IF(COUNTIF(P204:W204,"P")&gt;=1,"PASS",(IF(COUNTIF(P204:W204,"N/T")&gt;=1,"N/T",(IF(COUNTIF(P204:W204,"N/A")&gt;=1,"N/A","-")))))))</f>
        <v/>
      </c>
      <c r="O204" s="81">
        <f>IF(COUNTIF(P204:Q204,"F")&gt;=1,"FAIL",(IF(COUNTIF(P204:Q204,"P")&gt;=1,"PASS",(IF(COUNTIF(P204:Q204,"N/T")&gt;=1,"N/T",(IF(COUNTIF(P204:Q204,"N/A")&gt;=1,"N/A","-")))))))</f>
        <v/>
      </c>
      <c r="P204" s="29" t="inlineStr">
        <is>
          <t>P</t>
        </is>
      </c>
      <c r="Q204" s="29" t="inlineStr">
        <is>
          <t>N/A</t>
        </is>
      </c>
      <c r="R204" s="120">
        <f>IF(COUNTIF(S204:T204,"F")&gt;=1,"FAIL",(IF(COUNTIF(S204:T204,"P")&gt;=1,"PASS",(IF(COUNTIF(S204:T204,"N/T")&gt;=1,"N/T",(IF(COUNTIF(S204:T204,"N/A")&gt;=1,"N/A","-")))))))</f>
        <v/>
      </c>
      <c r="S204" s="29" t="inlineStr">
        <is>
          <t>P</t>
        </is>
      </c>
      <c r="T204" s="29" t="inlineStr">
        <is>
          <t>N/A</t>
        </is>
      </c>
      <c r="U204" s="120">
        <f>IF(COUNTIF(V204:W204,"F")&gt;=1,"FAIL",(IF(COUNTIF(V204:W204,"P")&gt;=1,"PASS",(IF(COUNTIF(V204:W204,"N/T")&gt;=1,"N/T",(IF(COUNTIF(V204:W204,"N/A")&gt;=1,"N/A","-")))))))</f>
        <v/>
      </c>
      <c r="V204" s="29" t="inlineStr">
        <is>
          <t>P</t>
        </is>
      </c>
      <c r="W204" s="29" t="inlineStr">
        <is>
          <t>N/A</t>
        </is>
      </c>
      <c r="X204" s="29" t="n"/>
      <c r="Y204" s="29" t="n"/>
      <c r="Z204" s="39" t="n"/>
      <c r="AA204" s="39" t="n"/>
      <c r="AB204" s="42" t="inlineStr">
        <is>
          <t>CheckList</t>
        </is>
      </c>
    </row>
    <row r="205" ht="66" customHeight="1" s="357">
      <c r="A205" s="268" t="inlineStr">
        <is>
          <t>b_009</t>
        </is>
      </c>
      <c r="B205" s="29" t="inlineStr">
        <is>
          <t>TC_Widget_0104</t>
        </is>
      </c>
      <c r="C205" s="29" t="inlineStr">
        <is>
          <t>Widget</t>
        </is>
      </c>
      <c r="D205" s="29" t="inlineStr">
        <is>
          <t>Android</t>
        </is>
      </c>
      <c r="E205" s="29" t="inlineStr">
        <is>
          <t>컨트롤 위젯 (Android)</t>
        </is>
      </c>
      <c r="F205" s="29" t="inlineStr">
        <is>
          <t>컨트롤 위젯(Android) 구성</t>
        </is>
      </c>
      <c r="G205" s="29" t="inlineStr">
        <is>
          <t>KR, EU</t>
        </is>
      </c>
      <c r="H205" s="29" t="inlineStr">
        <is>
          <t>KOA, HOA, GOA</t>
        </is>
      </c>
      <c r="I205" s="29" t="n">
        <v>1</v>
      </c>
      <c r="J205" s="30" t="inlineStr">
        <is>
          <t>1. 로그인
2. 차량 등록</t>
        </is>
      </c>
      <c r="K205" s="30" t="n"/>
      <c r="L205" s="30" t="inlineStr">
        <is>
          <t>1. 위젯 추가
2. 기본 화면 확인
3. 타이틀 영역 하단 확인
4. [상태업데이트] 선택</t>
        </is>
      </c>
      <c r="M205" s="30" t="inlineStr">
        <is>
          <t>1. 업데이트 요청하며 로딩 애니메이션 제공
* 로딩 상태에서 선택 시 업데이트 요청 취소</t>
        </is>
      </c>
      <c r="N205" s="69">
        <f>IF(COUNTIF(P205:W205,"F")&gt;=1,"FAIL",(IF(COUNTIF(P205:W205,"P")&gt;=1,"PASS",(IF(COUNTIF(P205:W205,"N/T")&gt;=1,"N/T",(IF(COUNTIF(P205:W205,"N/A")&gt;=1,"N/A","-")))))))</f>
        <v/>
      </c>
      <c r="O205" s="81">
        <f>IF(COUNTIF(P205:Q205,"F")&gt;=1,"FAIL",(IF(COUNTIF(P205:Q205,"P")&gt;=1,"PASS",(IF(COUNTIF(P205:Q205,"N/T")&gt;=1,"N/T",(IF(COUNTIF(P205:Q205,"N/A")&gt;=1,"N/A","-")))))))</f>
        <v/>
      </c>
      <c r="P205" s="29" t="inlineStr">
        <is>
          <t>P</t>
        </is>
      </c>
      <c r="Q205" s="29" t="inlineStr">
        <is>
          <t>N/A</t>
        </is>
      </c>
      <c r="R205" s="120">
        <f>IF(COUNTIF(S205:T205,"F")&gt;=1,"FAIL",(IF(COUNTIF(S205:T205,"P")&gt;=1,"PASS",(IF(COUNTIF(S205:T205,"N/T")&gt;=1,"N/T",(IF(COUNTIF(S205:T205,"N/A")&gt;=1,"N/A","-")))))))</f>
        <v/>
      </c>
      <c r="S205" s="29" t="inlineStr">
        <is>
          <t>P</t>
        </is>
      </c>
      <c r="T205" s="29" t="inlineStr">
        <is>
          <t>N/A</t>
        </is>
      </c>
      <c r="U205" s="120">
        <f>IF(COUNTIF(V205:W205,"F")&gt;=1,"FAIL",(IF(COUNTIF(V205:W205,"P")&gt;=1,"PASS",(IF(COUNTIF(V205:W205,"N/T")&gt;=1,"N/T",(IF(COUNTIF(V205:W205,"N/A")&gt;=1,"N/A","-")))))))</f>
        <v/>
      </c>
      <c r="V205" s="29" t="inlineStr">
        <is>
          <t>P</t>
        </is>
      </c>
      <c r="W205" s="29" t="inlineStr">
        <is>
          <t>N/A</t>
        </is>
      </c>
      <c r="X205" s="29" t="n"/>
      <c r="Y205" s="29" t="n"/>
      <c r="Z205" s="39" t="n"/>
      <c r="AA205" s="39" t="n"/>
      <c r="AB205" s="42" t="inlineStr">
        <is>
          <t>Sanity</t>
        </is>
      </c>
    </row>
    <row r="206" ht="66" customHeight="1" s="357">
      <c r="A206" s="268" t="inlineStr">
        <is>
          <t>b_010</t>
        </is>
      </c>
      <c r="B206" s="29" t="inlineStr">
        <is>
          <t>TC_Widget_0105</t>
        </is>
      </c>
      <c r="C206" s="29" t="inlineStr">
        <is>
          <t>Widget</t>
        </is>
      </c>
      <c r="D206" s="29" t="inlineStr">
        <is>
          <t>Android</t>
        </is>
      </c>
      <c r="E206" s="29" t="inlineStr">
        <is>
          <t>컨트롤 위젯 (Android)</t>
        </is>
      </c>
      <c r="F206" s="29" t="inlineStr">
        <is>
          <t>컨트롤 위젯(Android) 구성</t>
        </is>
      </c>
      <c r="G206" s="29" t="inlineStr">
        <is>
          <t>KR, EU</t>
        </is>
      </c>
      <c r="H206" s="29" t="inlineStr">
        <is>
          <t>KOA, HOA, GOA</t>
        </is>
      </c>
      <c r="I206" s="29" t="n">
        <v>1</v>
      </c>
      <c r="J206" s="30" t="inlineStr">
        <is>
          <t>1. 로그인
2. 차량 등록</t>
        </is>
      </c>
      <c r="K206" s="30" t="inlineStr">
        <is>
          <t>1. EV 차량</t>
        </is>
      </c>
      <c r="L206" s="30" t="inlineStr">
        <is>
          <t>1. 위젯 추가
2. 기본 화면 확인
3. 타이틀 영역 하단 확인
4. 배터리 잔량/주행 가능 거리 표시 확인</t>
        </is>
      </c>
      <c r="M206" s="30" t="inlineStr">
        <is>
          <t>1. [아이콘] N%(0~100%)
2. [아이콘] Nkm (0~9999km)
* 유럽의 경우 단위 표시 : mile</t>
        </is>
      </c>
      <c r="N206" s="69">
        <f>IF(COUNTIF(P206:W206,"F")&gt;=1,"FAIL",(IF(COUNTIF(P206:W206,"P")&gt;=1,"PASS",(IF(COUNTIF(P206:W206,"N/T")&gt;=1,"N/T",(IF(COUNTIF(P206:W206,"N/A")&gt;=1,"N/A","-")))))))</f>
        <v/>
      </c>
      <c r="O206" s="81">
        <f>IF(COUNTIF(P206:Q206,"F")&gt;=1,"FAIL",(IF(COUNTIF(P206:Q206,"P")&gt;=1,"PASS",(IF(COUNTIF(P206:Q206,"N/T")&gt;=1,"N/T",(IF(COUNTIF(P206:Q206,"N/A")&gt;=1,"N/A","-")))))))</f>
        <v/>
      </c>
      <c r="P206" s="29" t="inlineStr">
        <is>
          <t>P</t>
        </is>
      </c>
      <c r="Q206" s="29" t="inlineStr">
        <is>
          <t>N/A</t>
        </is>
      </c>
      <c r="R206" s="120">
        <f>IF(COUNTIF(S206:T206,"F")&gt;=1,"FAIL",(IF(COUNTIF(S206:T206,"P")&gt;=1,"PASS",(IF(COUNTIF(S206:T206,"N/T")&gt;=1,"N/T",(IF(COUNTIF(S206:T206,"N/A")&gt;=1,"N/A","-")))))))</f>
        <v/>
      </c>
      <c r="S206" s="29" t="inlineStr">
        <is>
          <t>P</t>
        </is>
      </c>
      <c r="T206" s="29" t="inlineStr">
        <is>
          <t>N/A</t>
        </is>
      </c>
      <c r="U206" s="120">
        <f>IF(COUNTIF(V206:W206,"F")&gt;=1,"FAIL",(IF(COUNTIF(V206:W206,"P")&gt;=1,"PASS",(IF(COUNTIF(V206:W206,"N/T")&gt;=1,"N/T",(IF(COUNTIF(V206:W206,"N/A")&gt;=1,"N/A","-")))))))</f>
        <v/>
      </c>
      <c r="V206" s="29" t="inlineStr">
        <is>
          <t>P</t>
        </is>
      </c>
      <c r="W206" s="29" t="inlineStr">
        <is>
          <t>N/A</t>
        </is>
      </c>
      <c r="X206" s="29" t="inlineStr">
        <is>
          <t>SPAQA-18760</t>
        </is>
      </c>
      <c r="Y206" s="29" t="n"/>
      <c r="Z206" s="39" t="n"/>
      <c r="AA206" s="39" t="n"/>
      <c r="AB206" s="42" t="inlineStr">
        <is>
          <t>Sanity</t>
        </is>
      </c>
    </row>
    <row r="207" ht="66" customHeight="1" s="357">
      <c r="A207" s="268" t="inlineStr">
        <is>
          <t>c_001</t>
        </is>
      </c>
      <c r="B207" s="29" t="inlineStr">
        <is>
          <t>TC_Widget_0106</t>
        </is>
      </c>
      <c r="C207" s="29" t="inlineStr">
        <is>
          <t>Widget</t>
        </is>
      </c>
      <c r="D207" s="29" t="inlineStr">
        <is>
          <t>Android</t>
        </is>
      </c>
      <c r="E207" s="29" t="inlineStr">
        <is>
          <t>컨트롤 위젯 (Android)</t>
        </is>
      </c>
      <c r="F207" s="29" t="inlineStr">
        <is>
          <t>컨트롤 위젯(Android) 구성</t>
        </is>
      </c>
      <c r="G207" s="29" t="inlineStr">
        <is>
          <t>KR, EU</t>
        </is>
      </c>
      <c r="H207" s="29" t="inlineStr">
        <is>
          <t>KOA, HOA, GOA</t>
        </is>
      </c>
      <c r="I207" s="29" t="n">
        <v>1</v>
      </c>
      <c r="J207" s="30" t="inlineStr">
        <is>
          <t>1. 로그인
2. 차량 등록</t>
        </is>
      </c>
      <c r="K207" s="30" t="inlineStr">
        <is>
          <t>1. EV 차량
2. 충전 중인 경우</t>
        </is>
      </c>
      <c r="L207" s="30" t="inlineStr">
        <is>
          <t>1. 위젯 추가
2. 기본 화면 확인
3. 타이틀 영역 하단 확인
4. 배터리 잔량/주행 가능 거리 표시 확인</t>
        </is>
      </c>
      <c r="M207" s="30" t="inlineStr">
        <is>
          <t>1. [아이콘] 충전 중
2. [아이콘] 9999km
* 유럽의 경우 단위 표시 : mile</t>
        </is>
      </c>
      <c r="N207" s="69">
        <f>IF(COUNTIF(P207:W207,"F")&gt;=1,"FAIL",(IF(COUNTIF(P207:W207,"P")&gt;=1,"PASS",(IF(COUNTIF(P207:W207,"N/T")&gt;=1,"N/T",(IF(COUNTIF(P207:W207,"N/A")&gt;=1,"N/A","-")))))))</f>
        <v/>
      </c>
      <c r="O207" s="81">
        <f>IF(COUNTIF(P207:Q207,"F")&gt;=1,"FAIL",(IF(COUNTIF(P207:Q207,"P")&gt;=1,"PASS",(IF(COUNTIF(P207:Q207,"N/T")&gt;=1,"N/T",(IF(COUNTIF(P207:Q207,"N/A")&gt;=1,"N/A","-")))))))</f>
        <v/>
      </c>
      <c r="P207" s="29" t="inlineStr">
        <is>
          <t>P</t>
        </is>
      </c>
      <c r="Q207" s="29" t="inlineStr">
        <is>
          <t>N/A</t>
        </is>
      </c>
      <c r="R207" s="120">
        <f>IF(COUNTIF(S207:T207,"F")&gt;=1,"FAIL",(IF(COUNTIF(S207:T207,"P")&gt;=1,"PASS",(IF(COUNTIF(S207:T207,"N/T")&gt;=1,"N/T",(IF(COUNTIF(S207:T207,"N/A")&gt;=1,"N/A","-")))))))</f>
        <v/>
      </c>
      <c r="S207" s="29" t="inlineStr">
        <is>
          <t>P</t>
        </is>
      </c>
      <c r="T207" s="29" t="inlineStr">
        <is>
          <t>N/A</t>
        </is>
      </c>
      <c r="U207" s="120">
        <f>IF(COUNTIF(V207:W207,"F")&gt;=1,"FAIL",(IF(COUNTIF(V207:W207,"P")&gt;=1,"PASS",(IF(COUNTIF(V207:W207,"N/T")&gt;=1,"N/T",(IF(COUNTIF(V207:W207,"N/A")&gt;=1,"N/A","-")))))))</f>
        <v/>
      </c>
      <c r="V207" s="29" t="inlineStr">
        <is>
          <t>P</t>
        </is>
      </c>
      <c r="W207" s="29" t="inlineStr">
        <is>
          <t>N/A</t>
        </is>
      </c>
      <c r="X207" s="29" t="n"/>
      <c r="Y207" s="29" t="n"/>
      <c r="Z207" s="39" t="n"/>
      <c r="AA207" s="39" t="n"/>
      <c r="AB207" s="42" t="inlineStr">
        <is>
          <t>CheckList, 실차</t>
        </is>
      </c>
    </row>
    <row r="208" ht="66" customHeight="1" s="357">
      <c r="A208" s="268" t="inlineStr">
        <is>
          <t>c_002</t>
        </is>
      </c>
      <c r="B208" s="29" t="inlineStr">
        <is>
          <t>TC_Widget_0107</t>
        </is>
      </c>
      <c r="C208" s="29" t="inlineStr">
        <is>
          <t>Widget</t>
        </is>
      </c>
      <c r="D208" s="29" t="inlineStr">
        <is>
          <t>Android</t>
        </is>
      </c>
      <c r="E208" s="29" t="inlineStr">
        <is>
          <t>컨트롤 위젯 (Android)</t>
        </is>
      </c>
      <c r="F208" s="29" t="inlineStr">
        <is>
          <t>컨트롤 위젯(Android) 구성</t>
        </is>
      </c>
      <c r="G208" s="29" t="inlineStr">
        <is>
          <t>KR, EU</t>
        </is>
      </c>
      <c r="H208" s="29" t="inlineStr">
        <is>
          <t>KOA, HOA, GOA</t>
        </is>
      </c>
      <c r="I208" s="29" t="n">
        <v>5</v>
      </c>
      <c r="J208" s="30" t="inlineStr">
        <is>
          <t>1. 로그인
2. 차량 등록
3. 정보 불러오지 못한 경우</t>
        </is>
      </c>
      <c r="K208" s="30" t="inlineStr">
        <is>
          <t>1. EV 차량</t>
        </is>
      </c>
      <c r="L208" s="30" t="inlineStr">
        <is>
          <t>1. 위젯 추가
2. 기본 화면 확인
3. 타이틀 영역 하단 확인
4. 배터리 잔량/주행 가능 거리 표시 확인</t>
        </is>
      </c>
      <c r="M208" s="30" t="inlineStr">
        <is>
          <t>1. [아이콘] --%
1. [아이콘] --km
* 유럽의 경우 단위 표시 : mile</t>
        </is>
      </c>
      <c r="N208" s="69">
        <f>IF(COUNTIF(P208:W208,"F")&gt;=1,"FAIL",(IF(COUNTIF(P208:W208,"P")&gt;=1,"PASS",(IF(COUNTIF(P208:W208,"N/T")&gt;=1,"N/T",(IF(COUNTIF(P208:W208,"N/A")&gt;=1,"N/A","-")))))))</f>
        <v/>
      </c>
      <c r="O208" s="120">
        <f>IF(COUNTIF(P208:Q208,"F")&gt;=1,"FAIL",(IF(COUNTIF(P208:Q208,"P")&gt;=1,"PASS",(IF(COUNTIF(P208:Q208,"N/T")&gt;=1,"N/T",(IF(COUNTIF(P208:Q208,"N/A")&gt;=1,"N/A","-")))))))</f>
        <v/>
      </c>
      <c r="P208" s="29" t="inlineStr">
        <is>
          <t>P</t>
        </is>
      </c>
      <c r="Q208" s="29" t="inlineStr">
        <is>
          <t>N/A</t>
        </is>
      </c>
      <c r="R208" s="120">
        <f>IF(COUNTIF(S208:T208,"F")&gt;=1,"FAIL",(IF(COUNTIF(S208:T208,"P")&gt;=1,"PASS",(IF(COUNTIF(S208:T208,"N/T")&gt;=1,"N/T",(IF(COUNTIF(S208:T208,"N/A")&gt;=1,"N/A","-")))))))</f>
        <v/>
      </c>
      <c r="S208" s="29" t="inlineStr">
        <is>
          <t>P</t>
        </is>
      </c>
      <c r="T208" s="29" t="inlineStr">
        <is>
          <t>N/A</t>
        </is>
      </c>
      <c r="U208" s="120">
        <f>IF(COUNTIF(V208:W208,"F")&gt;=1,"FAIL",(IF(COUNTIF(V208:W208,"P")&gt;=1,"PASS",(IF(COUNTIF(V208:W208,"N/T")&gt;=1,"N/T",(IF(COUNTIF(V208:W208,"N/A")&gt;=1,"N/A","-")))))))</f>
        <v/>
      </c>
      <c r="V208" s="29" t="inlineStr">
        <is>
          <t>N/T</t>
        </is>
      </c>
      <c r="W208" s="29" t="inlineStr">
        <is>
          <t>N/A</t>
        </is>
      </c>
      <c r="X208" s="29" t="n"/>
      <c r="Y208" s="29" t="n"/>
      <c r="Z208" s="39" t="inlineStr">
        <is>
          <t>(공통) 배터리 잔량을 불러오지 못한 경우</t>
        </is>
      </c>
      <c r="AA208" s="18" t="inlineStr">
        <is>
          <t>N/T : 특수상황/실패 조건 필요(조건)</t>
        </is>
      </c>
      <c r="AB208" s="42" t="n"/>
    </row>
    <row r="209" ht="66" customHeight="1" s="357">
      <c r="A209" s="268" t="inlineStr">
        <is>
          <t>c_003</t>
        </is>
      </c>
      <c r="B209" s="29" t="inlineStr">
        <is>
          <t>TC_Widget_0108</t>
        </is>
      </c>
      <c r="C209" s="29" t="inlineStr">
        <is>
          <t>Widget</t>
        </is>
      </c>
      <c r="D209" s="29" t="inlineStr">
        <is>
          <t>Android</t>
        </is>
      </c>
      <c r="E209" s="29" t="inlineStr">
        <is>
          <t>컨트롤 위젯 (Android)</t>
        </is>
      </c>
      <c r="F209" s="29" t="inlineStr">
        <is>
          <t>컨트롤 위젯(Android) 구성</t>
        </is>
      </c>
      <c r="G209" s="29" t="inlineStr">
        <is>
          <t>KR, EU</t>
        </is>
      </c>
      <c r="H209" s="29" t="inlineStr">
        <is>
          <t>KOA, HOA, GOA</t>
        </is>
      </c>
      <c r="I209" s="29" t="n">
        <v>4</v>
      </c>
      <c r="J209" s="30" t="inlineStr">
        <is>
          <t>1. 로그인
2. 차량 등록</t>
        </is>
      </c>
      <c r="K209" s="30" t="n"/>
      <c r="L209" s="30" t="inlineStr">
        <is>
          <t>1. 위젯 추가
2. 기본 화면 확인
3. 타이틀 영역 하단 확인
4. 주행가능거리 표시 확인</t>
        </is>
      </c>
      <c r="M209" s="30" t="inlineStr">
        <is>
          <t>1. [아이콘] Nkm (0~9999km)
* 유럽의 경우 단위 표시 : mile</t>
        </is>
      </c>
      <c r="N209" s="69">
        <f>IF(COUNTIF(P209:W209,"F")&gt;=1,"FAIL",(IF(COUNTIF(P209:W209,"P")&gt;=1,"PASS",(IF(COUNTIF(P209:W209,"N/T")&gt;=1,"N/T",(IF(COUNTIF(P209:W209,"N/A")&gt;=1,"N/A","-")))))))</f>
        <v/>
      </c>
      <c r="O209" s="120">
        <f>IF(COUNTIF(P209:Q209,"F")&gt;=1,"FAIL",(IF(COUNTIF(P209:Q209,"P")&gt;=1,"PASS",(IF(COUNTIF(P209:Q209,"N/T")&gt;=1,"N/T",(IF(COUNTIF(P209:Q209,"N/A")&gt;=1,"N/A","-")))))))</f>
        <v/>
      </c>
      <c r="P209" s="29" t="inlineStr">
        <is>
          <t>P</t>
        </is>
      </c>
      <c r="Q209" s="29" t="inlineStr">
        <is>
          <t>N/A</t>
        </is>
      </c>
      <c r="R209" s="120">
        <f>IF(COUNTIF(S209:T209,"F")&gt;=1,"FAIL",(IF(COUNTIF(S209:T209,"P")&gt;=1,"PASS",(IF(COUNTIF(S209:T209,"N/T")&gt;=1,"N/T",(IF(COUNTIF(S209:T209,"N/A")&gt;=1,"N/A","-")))))))</f>
        <v/>
      </c>
      <c r="S209" s="29" t="inlineStr">
        <is>
          <t>P</t>
        </is>
      </c>
      <c r="T209" s="29" t="inlineStr">
        <is>
          <t>N/A</t>
        </is>
      </c>
      <c r="U209" s="120">
        <f>IF(COUNTIF(V209:W209,"F")&gt;=1,"FAIL",(IF(COUNTIF(V209:W209,"P")&gt;=1,"PASS",(IF(COUNTIF(V209:W209,"N/T")&gt;=1,"N/T",(IF(COUNTIF(V209:W209,"N/A")&gt;=1,"N/A","-")))))))</f>
        <v/>
      </c>
      <c r="V209" s="29" t="inlineStr">
        <is>
          <t>P</t>
        </is>
      </c>
      <c r="W209" s="29" t="inlineStr">
        <is>
          <t>N/A</t>
        </is>
      </c>
      <c r="X209" s="29" t="n"/>
      <c r="Y209" s="29" t="n"/>
      <c r="Z209" s="39" t="n"/>
      <c r="AA209" s="39" t="n"/>
      <c r="AB209" s="42" t="n"/>
    </row>
    <row r="210" ht="66" customHeight="1" s="357">
      <c r="A210" s="268" t="inlineStr">
        <is>
          <t>c_004</t>
        </is>
      </c>
      <c r="B210" s="29" t="inlineStr">
        <is>
          <t>TC_Widget_0109</t>
        </is>
      </c>
      <c r="C210" s="29" t="inlineStr">
        <is>
          <t>Widget</t>
        </is>
      </c>
      <c r="D210" s="29" t="inlineStr">
        <is>
          <t>Android</t>
        </is>
      </c>
      <c r="E210" s="29" t="inlineStr">
        <is>
          <t>컨트롤 위젯 (Android)</t>
        </is>
      </c>
      <c r="F210" s="29" t="inlineStr">
        <is>
          <t>컨트롤 위젯(Android) 구성</t>
        </is>
      </c>
      <c r="G210" s="29" t="inlineStr">
        <is>
          <t>KR, EU</t>
        </is>
      </c>
      <c r="H210" s="29" t="inlineStr">
        <is>
          <t>KOA, HOA, GOA</t>
        </is>
      </c>
      <c r="I210" s="29" t="n">
        <v>5</v>
      </c>
      <c r="J210" s="30" t="inlineStr">
        <is>
          <t>1. 로그인
2. 차량 등록
3. 정보 불러오지 못한 경우</t>
        </is>
      </c>
      <c r="K210" s="30" t="n"/>
      <c r="L210" s="30" t="inlineStr">
        <is>
          <t>1. 위젯 추가
2. 기본 화면 확인
3. 타이틀 영역 하단 확인
4. 주행가능거리 표시 확인</t>
        </is>
      </c>
      <c r="M210" s="30" t="inlineStr">
        <is>
          <t>1. [아이콘] --km
* 유럽의 경우 단위 표시 : mile</t>
        </is>
      </c>
      <c r="N210" s="69">
        <f>IF(COUNTIF(P210:W210,"F")&gt;=1,"FAIL",(IF(COUNTIF(P210:W210,"P")&gt;=1,"PASS",(IF(COUNTIF(P210:W210,"N/T")&gt;=1,"N/T",(IF(COUNTIF(P210:W210,"N/A")&gt;=1,"N/A","-")))))))</f>
        <v/>
      </c>
      <c r="O210" s="120">
        <f>IF(COUNTIF(P210:Q210,"F")&gt;=1,"FAIL",(IF(COUNTIF(P210:Q210,"P")&gt;=1,"PASS",(IF(COUNTIF(P210:Q210,"N/T")&gt;=1,"N/T",(IF(COUNTIF(P210:Q210,"N/A")&gt;=1,"N/A","-")))))))</f>
        <v/>
      </c>
      <c r="P210" s="29" t="inlineStr">
        <is>
          <t>P</t>
        </is>
      </c>
      <c r="Q210" s="29" t="inlineStr">
        <is>
          <t>N/A</t>
        </is>
      </c>
      <c r="R210" s="120">
        <f>IF(COUNTIF(S210:T210,"F")&gt;=1,"FAIL",(IF(COUNTIF(S210:T210,"P")&gt;=1,"PASS",(IF(COUNTIF(S210:T210,"N/T")&gt;=1,"N/T",(IF(COUNTIF(S210:T210,"N/A")&gt;=1,"N/A","-")))))))</f>
        <v/>
      </c>
      <c r="S210" s="29" t="inlineStr">
        <is>
          <t>P</t>
        </is>
      </c>
      <c r="T210" s="29" t="inlineStr">
        <is>
          <t>N/A</t>
        </is>
      </c>
      <c r="U210" s="120">
        <f>IF(COUNTIF(V210:W210,"F")&gt;=1,"FAIL",(IF(COUNTIF(V210:W210,"P")&gt;=1,"PASS",(IF(COUNTIF(V210:W210,"N/T")&gt;=1,"N/T",(IF(COUNTIF(V210:W210,"N/A")&gt;=1,"N/A","-")))))))</f>
        <v/>
      </c>
      <c r="V210" s="29" t="inlineStr">
        <is>
          <t>N/T</t>
        </is>
      </c>
      <c r="W210" s="29" t="inlineStr">
        <is>
          <t>N/A</t>
        </is>
      </c>
      <c r="X210" s="29" t="n"/>
      <c r="Y210" s="29" t="n"/>
      <c r="Z210" s="39" t="inlineStr">
        <is>
          <t>(공통) 배터리 잔량을 불러오지 못한 경우</t>
        </is>
      </c>
      <c r="AA210" s="18" t="inlineStr">
        <is>
          <t>N/T : 특수상황/실패 조건 필요(조건)</t>
        </is>
      </c>
      <c r="AB210" s="42" t="n"/>
    </row>
    <row r="211" ht="66" customHeight="1" s="357">
      <c r="A211" s="268" t="inlineStr">
        <is>
          <t>c_005</t>
        </is>
      </c>
      <c r="B211" s="29" t="inlineStr">
        <is>
          <t>TC_Widget_0110</t>
        </is>
      </c>
      <c r="C211" s="29" t="inlineStr">
        <is>
          <t>Widget</t>
        </is>
      </c>
      <c r="D211" s="29" t="inlineStr">
        <is>
          <t>Android</t>
        </is>
      </c>
      <c r="E211" s="29" t="inlineStr">
        <is>
          <t>컨트롤 위젯 (Android)</t>
        </is>
      </c>
      <c r="F211" s="29" t="inlineStr">
        <is>
          <t>컨트롤 위젯(Android) 구성</t>
        </is>
      </c>
      <c r="G211" s="29" t="inlineStr">
        <is>
          <t>KR, EU</t>
        </is>
      </c>
      <c r="H211" s="29" t="inlineStr">
        <is>
          <t>KOA, HOA, GOA</t>
        </is>
      </c>
      <c r="I211" s="29" t="n">
        <v>4</v>
      </c>
      <c r="J211" s="30" t="inlineStr">
        <is>
          <t>1. 로그인
2. 차량 등록</t>
        </is>
      </c>
      <c r="K211" s="30" t="n"/>
      <c r="L211" s="30" t="inlineStr">
        <is>
          <t>1. 위젯 추가
2. 기본 화면 확인
3. 타이틀 영역 우측 확인
4. 차량 기본 이미지 확인</t>
        </is>
      </c>
      <c r="M211" s="30" t="inlineStr">
        <is>
          <t>1. 차량 기본 default 이미지 노출
- 잠김 상태 아이콘</t>
        </is>
      </c>
      <c r="N211" s="69">
        <f>IF(COUNTIF(P211:W211,"F")&gt;=1,"FAIL",(IF(COUNTIF(P211:W211,"P")&gt;=1,"PASS",(IF(COUNTIF(P211:W211,"N/T")&gt;=1,"N/T",(IF(COUNTIF(P211:W211,"N/A")&gt;=1,"N/A","-")))))))</f>
        <v/>
      </c>
      <c r="O211" s="120">
        <f>IF(COUNTIF(P211:Q211,"F")&gt;=1,"FAIL",(IF(COUNTIF(P211:Q211,"P")&gt;=1,"PASS",(IF(COUNTIF(P211:Q211,"N/T")&gt;=1,"N/T",(IF(COUNTIF(P211:Q211,"N/A")&gt;=1,"N/A","-")))))))</f>
        <v/>
      </c>
      <c r="P211" s="29" t="inlineStr">
        <is>
          <t>P</t>
        </is>
      </c>
      <c r="Q211" s="29" t="inlineStr">
        <is>
          <t>N/A</t>
        </is>
      </c>
      <c r="R211" s="120">
        <f>IF(COUNTIF(S211:T211,"F")&gt;=1,"FAIL",(IF(COUNTIF(S211:T211,"P")&gt;=1,"PASS",(IF(COUNTIF(S211:T211,"N/T")&gt;=1,"N/T",(IF(COUNTIF(S211:T211,"N/A")&gt;=1,"N/A","-")))))))</f>
        <v/>
      </c>
      <c r="S211" s="29" t="inlineStr">
        <is>
          <t>P</t>
        </is>
      </c>
      <c r="T211" s="29" t="inlineStr">
        <is>
          <t>N/A</t>
        </is>
      </c>
      <c r="U211" s="120">
        <f>IF(COUNTIF(V211:W211,"F")&gt;=1,"FAIL",(IF(COUNTIF(V211:W211,"P")&gt;=1,"PASS",(IF(COUNTIF(V211:W211,"N/T")&gt;=1,"N/T",(IF(COUNTIF(V211:W211,"N/A")&gt;=1,"N/A","-")))))))</f>
        <v/>
      </c>
      <c r="V211" s="29" t="inlineStr">
        <is>
          <t>P</t>
        </is>
      </c>
      <c r="W211" s="29" t="inlineStr">
        <is>
          <t>N/A</t>
        </is>
      </c>
      <c r="X211" s="29" t="n"/>
      <c r="Y211" s="29" t="n"/>
      <c r="Z211" s="39" t="n"/>
      <c r="AA211" s="39" t="n"/>
      <c r="AB211" s="42" t="n"/>
    </row>
    <row r="212" ht="66" customHeight="1" s="357">
      <c r="A212" s="268" t="inlineStr">
        <is>
          <t>c_006</t>
        </is>
      </c>
      <c r="B212" s="29" t="inlineStr">
        <is>
          <t>TC_Widget_0111</t>
        </is>
      </c>
      <c r="C212" s="54" t="inlineStr">
        <is>
          <t>Widget</t>
        </is>
      </c>
      <c r="D212" s="54" t="inlineStr">
        <is>
          <t>Android</t>
        </is>
      </c>
      <c r="E212" s="54" t="inlineStr">
        <is>
          <t>컨트롤 위젯 (Android)</t>
        </is>
      </c>
      <c r="F212" s="54" t="inlineStr">
        <is>
          <t>컨트롤 위젯(Android) 구성</t>
        </is>
      </c>
      <c r="G212" s="54" t="inlineStr">
        <is>
          <t>KR, EU</t>
        </is>
      </c>
      <c r="H212" s="29" t="inlineStr">
        <is>
          <t>KOA, HOA, GOA</t>
        </is>
      </c>
      <c r="I212" s="54" t="n">
        <v>4</v>
      </c>
      <c r="J212" s="31" t="inlineStr">
        <is>
          <t>1. 로그인
2. 차량 등록</t>
        </is>
      </c>
      <c r="K212" s="31" t="n"/>
      <c r="L212" s="31" t="inlineStr">
        <is>
          <t>1. 위젯 추가
2. 기본 화면 확인
3. 타이틀 영역 우측 확인
4. 차량 기본 이미지 확인</t>
        </is>
      </c>
      <c r="M212" s="31" t="inlineStr">
        <is>
          <t>1. 차량 기본 default 이미지 노출
- 잠김 상태 아이콘</t>
        </is>
      </c>
      <c r="N212" s="96">
        <f>IF(COUNTIF(P212:W212,"F")&gt;=1,"FAIL",(IF(COUNTIF(P212:W212,"P")&gt;=1,"PASS",(IF(COUNTIF(P212:W212,"N/T")&gt;=1,"N/T",(IF(COUNTIF(P212:W212,"N/A")&gt;=1,"N/A","-")))))))</f>
        <v/>
      </c>
      <c r="O212" s="120">
        <f>IF(COUNTIF(P212:Q212,"F")&gt;=1,"FAIL",(IF(COUNTIF(P212:Q212,"P")&gt;=1,"PASS",(IF(COUNTIF(P212:Q212,"N/T")&gt;=1,"N/T",(IF(COUNTIF(P212:Q212,"N/A")&gt;=1,"N/A","-")))))))</f>
        <v/>
      </c>
      <c r="P212" s="29" t="inlineStr">
        <is>
          <t>N/A</t>
        </is>
      </c>
      <c r="Q212" s="29" t="inlineStr">
        <is>
          <t>N/A</t>
        </is>
      </c>
      <c r="R212" s="120">
        <f>IF(COUNTIF(S212:T212,"F")&gt;=1,"FAIL",(IF(COUNTIF(S212:T212,"P")&gt;=1,"PASS",(IF(COUNTIF(S212:T212,"N/T")&gt;=1,"N/T",(IF(COUNTIF(S212:T212,"N/A")&gt;=1,"N/A","-")))))))</f>
        <v/>
      </c>
      <c r="S212" s="29" t="inlineStr">
        <is>
          <t>N/A</t>
        </is>
      </c>
      <c r="T212" s="29" t="inlineStr">
        <is>
          <t>N/A</t>
        </is>
      </c>
      <c r="U212" s="120">
        <f>IF(COUNTIF(V212:W212,"F")&gt;=1,"FAIL",(IF(COUNTIF(V212:W212,"P")&gt;=1,"PASS",(IF(COUNTIF(V212:W212,"N/T")&gt;=1,"N/T",(IF(COUNTIF(V212:W212,"N/A")&gt;=1,"N/A","-")))))))</f>
        <v/>
      </c>
      <c r="V212" s="29" t="inlineStr">
        <is>
          <t>N/A</t>
        </is>
      </c>
      <c r="W212" s="29" t="inlineStr">
        <is>
          <t>N/A</t>
        </is>
      </c>
      <c r="X212" s="29" t="n"/>
      <c r="Y212" s="29" t="n"/>
      <c r="Z212" s="39" t="inlineStr">
        <is>
          <t>(공통) TC_Widget_0110 중복</t>
        </is>
      </c>
      <c r="AA212" s="39" t="inlineStr">
        <is>
          <t>사양 아님(N/A)</t>
        </is>
      </c>
      <c r="AB212" s="42" t="inlineStr">
        <is>
          <t>삭제</t>
        </is>
      </c>
    </row>
    <row r="213" ht="66" customHeight="1" s="357">
      <c r="A213" s="268" t="inlineStr">
        <is>
          <t>c_007</t>
        </is>
      </c>
      <c r="B213" s="29" t="inlineStr">
        <is>
          <t>TC_Widget_0112</t>
        </is>
      </c>
      <c r="C213" s="29" t="inlineStr">
        <is>
          <t>Widget</t>
        </is>
      </c>
      <c r="D213" s="29" t="inlineStr">
        <is>
          <t>Android</t>
        </is>
      </c>
      <c r="E213" s="29" t="inlineStr">
        <is>
          <t>컨트롤 위젯 (Android)</t>
        </is>
      </c>
      <c r="F213" s="29" t="inlineStr">
        <is>
          <t>컨트롤 위젯(Android) 구성</t>
        </is>
      </c>
      <c r="G213" s="29" t="inlineStr">
        <is>
          <t>KR, EU</t>
        </is>
      </c>
      <c r="H213" s="29" t="inlineStr">
        <is>
          <t>KOA, HOA, GOA</t>
        </is>
      </c>
      <c r="I213" s="29" t="n">
        <v>4</v>
      </c>
      <c r="J213" s="30" t="inlineStr">
        <is>
          <t>1. 로그인
2. 차량 등록</t>
        </is>
      </c>
      <c r="K213" s="30" t="n"/>
      <c r="L213" s="30" t="inlineStr">
        <is>
          <t>1. 위젯 추가
2. 기본 화면 확인
3. 타이틀 영역 우측 확인
4. 차량 기본 이미지 확인
5. 이미지 선택</t>
        </is>
      </c>
      <c r="M213" s="30" t="inlineStr">
        <is>
          <t>1. 'Control &gt; 제어' 페이지 이동</t>
        </is>
      </c>
      <c r="N213" s="69">
        <f>IF(COUNTIF(P213:W213,"F")&gt;=1,"FAIL",(IF(COUNTIF(P213:W213,"P")&gt;=1,"PASS",(IF(COUNTIF(P213:W213,"N/T")&gt;=1,"N/T",(IF(COUNTIF(P213:W213,"N/A")&gt;=1,"N/A","-")))))))</f>
        <v/>
      </c>
      <c r="O213" s="120">
        <f>IF(COUNTIF(P213:Q213,"F")&gt;=1,"FAIL",(IF(COUNTIF(P213:Q213,"P")&gt;=1,"PASS",(IF(COUNTIF(P213:Q213,"N/T")&gt;=1,"N/T",(IF(COUNTIF(P213:Q213,"N/A")&gt;=1,"N/A","-")))))))</f>
        <v/>
      </c>
      <c r="P213" s="29" t="inlineStr">
        <is>
          <t>P</t>
        </is>
      </c>
      <c r="Q213" s="29" t="inlineStr">
        <is>
          <t>N/A</t>
        </is>
      </c>
      <c r="R213" s="120">
        <f>IF(COUNTIF(S213:T213,"F")&gt;=1,"FAIL",(IF(COUNTIF(S213:T213,"P")&gt;=1,"PASS",(IF(COUNTIF(S213:T213,"N/T")&gt;=1,"N/T",(IF(COUNTIF(S213:T213,"N/A")&gt;=1,"N/A","-")))))))</f>
        <v/>
      </c>
      <c r="S213" s="29" t="inlineStr">
        <is>
          <t>P</t>
        </is>
      </c>
      <c r="T213" s="29" t="inlineStr">
        <is>
          <t>N/A</t>
        </is>
      </c>
      <c r="U213" s="120">
        <f>IF(COUNTIF(V213:W213,"F")&gt;=1,"FAIL",(IF(COUNTIF(V213:W213,"P")&gt;=1,"PASS",(IF(COUNTIF(V213:W213,"N/T")&gt;=1,"N/T",(IF(COUNTIF(V213:W213,"N/A")&gt;=1,"N/A","-")))))))</f>
        <v/>
      </c>
      <c r="V213" s="29" t="inlineStr">
        <is>
          <t>P</t>
        </is>
      </c>
      <c r="W213" s="29" t="inlineStr">
        <is>
          <t>N/A</t>
        </is>
      </c>
      <c r="X213" s="29" t="n"/>
      <c r="Y213" s="29" t="n"/>
      <c r="Z213" s="39" t="n"/>
      <c r="AA213" s="39" t="n"/>
      <c r="AB213" s="42" t="n"/>
    </row>
    <row r="214" ht="39.6" customHeight="1" s="357">
      <c r="A214" s="268" t="n"/>
      <c r="B214" s="29" t="inlineStr">
        <is>
          <t>TC_Widget_0113</t>
        </is>
      </c>
      <c r="C214" s="54" t="inlineStr">
        <is>
          <t>Widget</t>
        </is>
      </c>
      <c r="D214" s="54" t="inlineStr">
        <is>
          <t>Android</t>
        </is>
      </c>
      <c r="E214" s="54" t="inlineStr">
        <is>
          <t>컨트롤 위젯 (Android)</t>
        </is>
      </c>
      <c r="F214" s="54" t="inlineStr">
        <is>
          <t>컨트롤 위젯(Android) 구성</t>
        </is>
      </c>
      <c r="G214" s="54" t="inlineStr">
        <is>
          <t>KR, EU</t>
        </is>
      </c>
      <c r="H214" s="29" t="inlineStr">
        <is>
          <t>KOA, HOA, GOA</t>
        </is>
      </c>
      <c r="I214" s="54" t="n">
        <v>4</v>
      </c>
      <c r="J214" s="31" t="inlineStr">
        <is>
          <t>1. 로그인
2. 위젯 추가 상태</t>
        </is>
      </c>
      <c r="K214" s="31" t="n"/>
      <c r="L214" s="31" t="inlineStr">
        <is>
          <t>1. 앱 홈화면
2. H/W Back Key 2회 선택
3. 앱 종료</t>
        </is>
      </c>
      <c r="M214" s="31" t="inlineStr">
        <is>
          <t>1. 원격 제어 실행 완료 push 수신
- 알림함 푸시 수신까지 확인(ICT)</t>
        </is>
      </c>
      <c r="N214" s="96">
        <f>IF(COUNTIF(P214:W214,"F")&gt;=1,"FAIL",(IF(COUNTIF(P214:W214,"P")&gt;=1,"PASS",(IF(COUNTIF(P214:W214,"N/T")&gt;=1,"N/T",(IF(COUNTIF(P214:W214,"N/A")&gt;=1,"N/A","-")))))))</f>
        <v/>
      </c>
      <c r="O214" s="120">
        <f>IF(COUNTIF(P214:Q214,"F")&gt;=1,"FAIL",(IF(COUNTIF(P214:Q214,"P")&gt;=1,"PASS",(IF(COUNTIF(P214:Q214,"N/T")&gt;=1,"N/T",(IF(COUNTIF(P214:Q214,"N/A")&gt;=1,"N/A","-")))))))</f>
        <v/>
      </c>
      <c r="P214" s="29" t="inlineStr">
        <is>
          <t>N/A</t>
        </is>
      </c>
      <c r="Q214" s="29" t="inlineStr">
        <is>
          <t>N/A</t>
        </is>
      </c>
      <c r="R214" s="120">
        <f>IF(COUNTIF(S214:T214,"F")&gt;=1,"FAIL",(IF(COUNTIF(S214:T214,"P")&gt;=1,"PASS",(IF(COUNTIF(S214:T214,"N/T")&gt;=1,"N/T",(IF(COUNTIF(S214:T214,"N/A")&gt;=1,"N/A","-")))))))</f>
        <v/>
      </c>
      <c r="S214" s="29" t="inlineStr">
        <is>
          <t>N/A</t>
        </is>
      </c>
      <c r="T214" s="29" t="inlineStr">
        <is>
          <t>N/A</t>
        </is>
      </c>
      <c r="U214" s="120">
        <f>IF(COUNTIF(V214:W214,"F")&gt;=1,"FAIL",(IF(COUNTIF(V214:W214,"P")&gt;=1,"PASS",(IF(COUNTIF(V214:W214,"N/T")&gt;=1,"N/T",(IF(COUNTIF(V214:W214,"N/A")&gt;=1,"N/A","-")))))))</f>
        <v/>
      </c>
      <c r="V214" s="29" t="inlineStr">
        <is>
          <t>N/A</t>
        </is>
      </c>
      <c r="W214" s="29" t="inlineStr">
        <is>
          <t>N/A</t>
        </is>
      </c>
      <c r="X214" s="29" t="n"/>
      <c r="Y214" s="29" t="n"/>
      <c r="Z214" s="39" t="inlineStr">
        <is>
          <t>(공통) 기존 기록 없어 복원 불가능한 이해할 수 없는 TC : 삭제</t>
        </is>
      </c>
      <c r="AA214" s="39" t="inlineStr">
        <is>
          <t>사양 아님(N/A)</t>
        </is>
      </c>
      <c r="AB214" s="42" t="inlineStr">
        <is>
          <t>삭제</t>
        </is>
      </c>
    </row>
    <row r="215" ht="66" customHeight="1" s="357">
      <c r="A215" s="268" t="inlineStr">
        <is>
          <t>c_008</t>
        </is>
      </c>
      <c r="B215" s="29" t="inlineStr">
        <is>
          <t>TC_Widget_0114</t>
        </is>
      </c>
      <c r="C215" s="29" t="inlineStr">
        <is>
          <t>Widget</t>
        </is>
      </c>
      <c r="D215" s="29" t="inlineStr">
        <is>
          <t>Android</t>
        </is>
      </c>
      <c r="E215" s="29" t="inlineStr">
        <is>
          <t>컨트롤 위젯 (Android)</t>
        </is>
      </c>
      <c r="F215" s="29" t="inlineStr">
        <is>
          <t>컨트롤 위젯(Android) 구성</t>
        </is>
      </c>
      <c r="G215" s="29" t="inlineStr">
        <is>
          <t>KR, EU</t>
        </is>
      </c>
      <c r="H215" s="29" t="inlineStr">
        <is>
          <t>KOA, HOA, GOA</t>
        </is>
      </c>
      <c r="I215" s="29" t="n">
        <v>5</v>
      </c>
      <c r="J215" s="30" t="inlineStr">
        <is>
          <t>1. 로그인
2. 차량 등록</t>
        </is>
      </c>
      <c r="K215" s="30" t="inlineStr">
        <is>
          <t>1. Sedan
2. 선루프 미지원</t>
        </is>
      </c>
      <c r="L215" s="30" t="inlineStr">
        <is>
          <t>1. 위젯 추가
2. 기본 화면 확인
3. 타이틀 영역 우측 확인
4. 차량 이미지 확인</t>
        </is>
      </c>
      <c r="M215" s="30" t="inlineStr">
        <is>
          <t>1. 선루프 미표기 세단 이미지 노출</t>
        </is>
      </c>
      <c r="N215" s="69">
        <f>IF(COUNTIF(P215:W215,"F")&gt;=1,"FAIL",(IF(COUNTIF(P215:W215,"P")&gt;=1,"PASS",(IF(COUNTIF(P215:W215,"N/T")&gt;=1,"N/T",(IF(COUNTIF(P215:W215,"N/A")&gt;=1,"N/A","-")))))))</f>
        <v/>
      </c>
      <c r="O215" s="120">
        <f>IF(COUNTIF(P215:Q215,"F")&gt;=1,"FAIL",(IF(COUNTIF(P215:Q215,"P")&gt;=1,"PASS",(IF(COUNTIF(P215:Q215,"N/T")&gt;=1,"N/T",(IF(COUNTIF(P215:Q215,"N/A")&gt;=1,"N/A","-")))))))</f>
        <v/>
      </c>
      <c r="P215" s="29" t="inlineStr">
        <is>
          <t>N/T</t>
        </is>
      </c>
      <c r="Q215" s="29" t="inlineStr">
        <is>
          <t>N/A</t>
        </is>
      </c>
      <c r="R215" s="120">
        <f>IF(COUNTIF(S215:T215,"F")&gt;=1,"FAIL",(IF(COUNTIF(S215:T215,"P")&gt;=1,"PASS",(IF(COUNTIF(S215:T215,"N/T")&gt;=1,"N/T",(IF(COUNTIF(S215:T215,"N/A")&gt;=1,"N/A","-")))))))</f>
        <v/>
      </c>
      <c r="S215" s="29" t="inlineStr">
        <is>
          <t>P</t>
        </is>
      </c>
      <c r="T215" s="29" t="inlineStr">
        <is>
          <t>N/A</t>
        </is>
      </c>
      <c r="U215" s="120">
        <f>IF(COUNTIF(V215:W215,"F")&gt;=1,"FAIL",(IF(COUNTIF(V215:W215,"P")&gt;=1,"PASS",(IF(COUNTIF(V215:W215,"N/T")&gt;=1,"N/T",(IF(COUNTIF(V215:W215,"N/A")&gt;=1,"N/A","-")))))))</f>
        <v/>
      </c>
      <c r="V215" s="29" t="inlineStr">
        <is>
          <t>P</t>
        </is>
      </c>
      <c r="W215" s="29" t="inlineStr">
        <is>
          <t>N/A</t>
        </is>
      </c>
      <c r="X215" s="29" t="n"/>
      <c r="Y215" s="29" t="n"/>
      <c r="Z215" s="39" t="inlineStr">
        <is>
          <t>H : CE</t>
        </is>
      </c>
      <c r="AA215" s="18" t="inlineStr">
        <is>
          <t>N/T : 차량/디바이스 필요(조건)</t>
        </is>
      </c>
      <c r="AB215" s="42" t="n"/>
    </row>
    <row r="216" ht="66" customHeight="1" s="357">
      <c r="A216" s="268" t="inlineStr">
        <is>
          <t>c_009</t>
        </is>
      </c>
      <c r="B216" s="29" t="inlineStr">
        <is>
          <t>TC_Widget_0115</t>
        </is>
      </c>
      <c r="C216" s="29" t="inlineStr">
        <is>
          <t>Widget</t>
        </is>
      </c>
      <c r="D216" s="29" t="inlineStr">
        <is>
          <t>Android</t>
        </is>
      </c>
      <c r="E216" s="29" t="inlineStr">
        <is>
          <t>컨트롤 위젯 (Android)</t>
        </is>
      </c>
      <c r="F216" s="29" t="inlineStr">
        <is>
          <t>컨트롤 위젯(Android) 구성</t>
        </is>
      </c>
      <c r="G216" s="29" t="inlineStr">
        <is>
          <t>KR, EU</t>
        </is>
      </c>
      <c r="H216" s="29" t="inlineStr">
        <is>
          <t>KOA, HOA, GOA</t>
        </is>
      </c>
      <c r="I216" s="29" t="n">
        <v>5</v>
      </c>
      <c r="J216" s="30" t="inlineStr">
        <is>
          <t>1. 로그인
2. 차량 등록</t>
        </is>
      </c>
      <c r="K216" s="30" t="inlineStr">
        <is>
          <t>1. Sedan
2. 선루프 지원(싱글)</t>
        </is>
      </c>
      <c r="L216" s="30" t="inlineStr">
        <is>
          <t>1. 위젯 추가
2. 기본 화면 확인
3. 타이틀 영역 우측 확인
4. 차량 이미지 확인</t>
        </is>
      </c>
      <c r="M216" s="30" t="inlineStr">
        <is>
          <t>1. 싱글 선루프 표기 세단 이미지 노출</t>
        </is>
      </c>
      <c r="N216" s="83">
        <f>IF(COUNTIF(P216:W216,"F")&gt;=1,"FAIL",(IF(COUNTIF(P216:W216,"P")&gt;=1,"PASS",(IF(COUNTIF(P216:W216,"N/T")&gt;=1,"N/T",(IF(COUNTIF(P216:W216,"N/A")&gt;=1,"N/A","-")))))))</f>
        <v/>
      </c>
      <c r="O216" s="120">
        <f>IF(COUNTIF(P216:Q216,"F")&gt;=1,"FAIL",(IF(COUNTIF(P216:Q216,"P")&gt;=1,"PASS",(IF(COUNTIF(P216:Q216,"N/T")&gt;=1,"N/T",(IF(COUNTIF(P216:Q216,"N/A")&gt;=1,"N/A","-")))))))</f>
        <v/>
      </c>
      <c r="P216" s="29" t="inlineStr">
        <is>
          <t>N/T</t>
        </is>
      </c>
      <c r="Q216" s="29" t="inlineStr">
        <is>
          <t>N/A</t>
        </is>
      </c>
      <c r="R216" s="120">
        <f>IF(COUNTIF(S216:T216,"F")&gt;=1,"FAIL",(IF(COUNTIF(S216:T216,"P")&gt;=1,"PASS",(IF(COUNTIF(S216:T216,"N/T")&gt;=1,"N/T",(IF(COUNTIF(S216:T216,"N/A")&gt;=1,"N/A","-")))))))</f>
        <v/>
      </c>
      <c r="S216" s="29" t="inlineStr">
        <is>
          <t>N/T</t>
        </is>
      </c>
      <c r="T216" s="29" t="inlineStr">
        <is>
          <t>N/A</t>
        </is>
      </c>
      <c r="U216" s="120">
        <f>IF(COUNTIF(V216:W216,"F")&gt;=1,"FAIL",(IF(COUNTIF(V216:W216,"P")&gt;=1,"PASS",(IF(COUNTIF(V216:W216,"N/T")&gt;=1,"N/T",(IF(COUNTIF(V216:W216,"N/A")&gt;=1,"N/A","-")))))))</f>
        <v/>
      </c>
      <c r="V216" s="29" t="inlineStr">
        <is>
          <t>N/T</t>
        </is>
      </c>
      <c r="W216" s="29" t="inlineStr">
        <is>
          <t>N/A</t>
        </is>
      </c>
      <c r="X216" s="29" t="n"/>
      <c r="Y216" s="29" t="n"/>
      <c r="Z216" s="39" t="inlineStr">
        <is>
          <t>세단 + 선루프 지원(싱글)
K/G : MQTT + 세단 + 선루프 지원(싱글)(N/T)</t>
        </is>
      </c>
      <c r="AA216" s="18" t="inlineStr">
        <is>
          <t>N/T : 차량/디바이스 필요(조건)</t>
        </is>
      </c>
      <c r="AB216" s="42" t="n"/>
    </row>
    <row r="217" ht="66" customHeight="1" s="357">
      <c r="A217" s="268" t="inlineStr">
        <is>
          <t>c_010</t>
        </is>
      </c>
      <c r="B217" s="29" t="inlineStr">
        <is>
          <t>TC_Widget_0116</t>
        </is>
      </c>
      <c r="C217" s="29" t="inlineStr">
        <is>
          <t>Widget</t>
        </is>
      </c>
      <c r="D217" s="29" t="inlineStr">
        <is>
          <t>Android</t>
        </is>
      </c>
      <c r="E217" s="29" t="inlineStr">
        <is>
          <t>컨트롤 위젯 (Android)</t>
        </is>
      </c>
      <c r="F217" s="29" t="inlineStr">
        <is>
          <t>컨트롤 위젯(Android) 구성</t>
        </is>
      </c>
      <c r="G217" s="29" t="inlineStr">
        <is>
          <t>KR, EU</t>
        </is>
      </c>
      <c r="H217" s="29" t="inlineStr">
        <is>
          <t>KOA, HOA, GOA</t>
        </is>
      </c>
      <c r="I217" s="29" t="n">
        <v>5</v>
      </c>
      <c r="J217" s="30" t="inlineStr">
        <is>
          <t>1. 로그인
2. 차량 등록</t>
        </is>
      </c>
      <c r="K217" s="30" t="inlineStr">
        <is>
          <t>1. Sedan
2. 선루프 지원(듀얼)</t>
        </is>
      </c>
      <c r="L217" s="30" t="inlineStr">
        <is>
          <t>1. 위젯 추가
2. 기본 화면 확인
3. 타이틀 영역 우측 확인
4. 차량 이미지 확인</t>
        </is>
      </c>
      <c r="M217" s="30" t="inlineStr">
        <is>
          <t>1. 듀얼 선루프 표기 세단 이미지 노출</t>
        </is>
      </c>
      <c r="N217" s="83">
        <f>IF(COUNTIF(P217:W217,"F")&gt;=1,"FAIL",(IF(COUNTIF(P217:W217,"P")&gt;=1,"PASS",(IF(COUNTIF(P217:W217,"N/T")&gt;=1,"N/T",(IF(COUNTIF(P217:W217,"N/A")&gt;=1,"N/A","-")))))))</f>
        <v/>
      </c>
      <c r="O217" s="120">
        <f>IF(COUNTIF(P217:Q217,"F")&gt;=1,"FAIL",(IF(COUNTIF(P217:Q217,"P")&gt;=1,"PASS",(IF(COUNTIF(P217:Q217,"N/T")&gt;=1,"N/T",(IF(COUNTIF(P217:Q217,"N/A")&gt;=1,"N/A","-")))))))</f>
        <v/>
      </c>
      <c r="P217" s="29" t="inlineStr">
        <is>
          <t>N/T</t>
        </is>
      </c>
      <c r="Q217" s="29" t="inlineStr">
        <is>
          <t>N/A</t>
        </is>
      </c>
      <c r="R217" s="120">
        <f>IF(COUNTIF(S217:T217,"F")&gt;=1,"FAIL",(IF(COUNTIF(S217:T217,"P")&gt;=1,"PASS",(IF(COUNTIF(S217:T217,"N/T")&gt;=1,"N/T",(IF(COUNTIF(S217:T217,"N/A")&gt;=1,"N/A","-")))))))</f>
        <v/>
      </c>
      <c r="S217" s="29" t="inlineStr">
        <is>
          <t>N/T</t>
        </is>
      </c>
      <c r="T217" s="29" t="inlineStr">
        <is>
          <t>N/A</t>
        </is>
      </c>
      <c r="U217" s="120">
        <f>IF(COUNTIF(V217:W217,"F")&gt;=1,"FAIL",(IF(COUNTIF(V217:W217,"P")&gt;=1,"PASS",(IF(COUNTIF(V217:W217,"N/T")&gt;=1,"N/T",(IF(COUNTIF(V217:W217,"N/A")&gt;=1,"N/A","-")))))))</f>
        <v/>
      </c>
      <c r="V217" s="29" t="inlineStr">
        <is>
          <t>N/T</t>
        </is>
      </c>
      <c r="W217" s="29" t="inlineStr">
        <is>
          <t>N/A</t>
        </is>
      </c>
      <c r="X217" s="29" t="n"/>
      <c r="Y217" s="29" t="n"/>
      <c r="Z217" s="39" t="inlineStr">
        <is>
          <t>세단 + 듀얼 선루프 차량
K/G : MQTT + 세단 + 선루프 지원(듀얼)(N/T)</t>
        </is>
      </c>
      <c r="AA217" s="18" t="inlineStr">
        <is>
          <t>N/T : 차량/디바이스 필요(조건)</t>
        </is>
      </c>
      <c r="AB217" s="42" t="n"/>
    </row>
    <row r="218" ht="66" customHeight="1" s="357">
      <c r="A218" s="268" t="inlineStr">
        <is>
          <t>c_011</t>
        </is>
      </c>
      <c r="B218" s="29" t="inlineStr">
        <is>
          <t>TC_Widget_0117</t>
        </is>
      </c>
      <c r="C218" s="29" t="inlineStr">
        <is>
          <t>Widget</t>
        </is>
      </c>
      <c r="D218" s="29" t="inlineStr">
        <is>
          <t>Android</t>
        </is>
      </c>
      <c r="E218" s="29" t="inlineStr">
        <is>
          <t>컨트롤 위젯 (Android)</t>
        </is>
      </c>
      <c r="F218" s="29" t="inlineStr">
        <is>
          <t>컨트롤 위젯(Android) 구성</t>
        </is>
      </c>
      <c r="G218" s="29" t="inlineStr">
        <is>
          <t>KR, EU</t>
        </is>
      </c>
      <c r="H218" s="29" t="inlineStr">
        <is>
          <t>KOA, HOA, GOA</t>
        </is>
      </c>
      <c r="I218" s="29" t="n">
        <v>5</v>
      </c>
      <c r="J218" s="30" t="inlineStr">
        <is>
          <t>1. 로그인
2. 차량 등록</t>
        </is>
      </c>
      <c r="K218" s="30" t="inlineStr">
        <is>
          <t>1. SUV
2. 선루프 미지원</t>
        </is>
      </c>
      <c r="L218" s="30" t="inlineStr">
        <is>
          <t>1. 위젯 추가
2. 기본 화면 확인
3. 타이틀 영역 우측 확인
4. 차량 이미지 확인</t>
        </is>
      </c>
      <c r="M218" s="30" t="inlineStr">
        <is>
          <t>1. 선루프 미표기 SUV 이미지 노출</t>
        </is>
      </c>
      <c r="N218" s="69">
        <f>IF(COUNTIF(P218:W218,"F")&gt;=1,"FAIL",(IF(COUNTIF(P218:W218,"P")&gt;=1,"PASS",(IF(COUNTIF(P218:W218,"N/T")&gt;=1,"N/T",(IF(COUNTIF(P218:W218,"N/A")&gt;=1,"N/A","-")))))))</f>
        <v/>
      </c>
      <c r="O218" s="120">
        <f>IF(COUNTIF(P218:Q218,"F")&gt;=1,"FAIL",(IF(COUNTIF(P218:Q218,"P")&gt;=1,"PASS",(IF(COUNTIF(P218:Q218,"N/T")&gt;=1,"N/T",(IF(COUNTIF(P218:Q218,"N/A")&gt;=1,"N/A","-")))))))</f>
        <v/>
      </c>
      <c r="P218" s="29" t="inlineStr">
        <is>
          <t>P</t>
        </is>
      </c>
      <c r="Q218" s="29" t="inlineStr">
        <is>
          <t>N/A</t>
        </is>
      </c>
      <c r="R218" s="120">
        <f>IF(COUNTIF(S218:T218,"F")&gt;=1,"FAIL",(IF(COUNTIF(S218:T218,"P")&gt;=1,"PASS",(IF(COUNTIF(S218:T218,"N/T")&gt;=1,"N/T",(IF(COUNTIF(S218:T218,"N/A")&gt;=1,"N/A","-")))))))</f>
        <v/>
      </c>
      <c r="S218" s="29" t="inlineStr">
        <is>
          <t>P</t>
        </is>
      </c>
      <c r="T218" s="29" t="inlineStr">
        <is>
          <t>N/A</t>
        </is>
      </c>
      <c r="U218" s="120">
        <f>IF(COUNTIF(V218:W218,"F")&gt;=1,"FAIL",(IF(COUNTIF(V218:W218,"P")&gt;=1,"PASS",(IF(COUNTIF(V218:W218,"N/T")&gt;=1,"N/T",(IF(COUNTIF(V218:W218,"N/A")&gt;=1,"N/A","-")))))))</f>
        <v/>
      </c>
      <c r="V218" s="29" t="inlineStr">
        <is>
          <t>P</t>
        </is>
      </c>
      <c r="W218" s="29" t="inlineStr">
        <is>
          <t>N/A</t>
        </is>
      </c>
      <c r="X218" s="29" t="n"/>
      <c r="Y218" s="29" t="n"/>
      <c r="Z218" s="39" t="n"/>
      <c r="AA218" s="18" t="inlineStr">
        <is>
          <t>N/T : 차량/디바이스 필요(조건)</t>
        </is>
      </c>
      <c r="AB218" s="42" t="n"/>
    </row>
    <row r="219" ht="66" customHeight="1" s="357">
      <c r="A219" s="268" t="inlineStr">
        <is>
          <t>c_012</t>
        </is>
      </c>
      <c r="B219" s="29" t="inlineStr">
        <is>
          <t>TC_Widget_0118</t>
        </is>
      </c>
      <c r="C219" s="29" t="inlineStr">
        <is>
          <t>Widget</t>
        </is>
      </c>
      <c r="D219" s="29" t="inlineStr">
        <is>
          <t>Android</t>
        </is>
      </c>
      <c r="E219" s="29" t="inlineStr">
        <is>
          <t>컨트롤 위젯 (Android)</t>
        </is>
      </c>
      <c r="F219" s="29" t="inlineStr">
        <is>
          <t>컨트롤 위젯(Android) 구성</t>
        </is>
      </c>
      <c r="G219" s="29" t="inlineStr">
        <is>
          <t>KR, EU</t>
        </is>
      </c>
      <c r="H219" s="29" t="inlineStr">
        <is>
          <t>KOA, HOA, GOA</t>
        </is>
      </c>
      <c r="I219" s="29" t="n">
        <v>4</v>
      </c>
      <c r="J219" s="30" t="inlineStr">
        <is>
          <t>1. 로그인
2. 차량 등록</t>
        </is>
      </c>
      <c r="K219" s="30" t="inlineStr">
        <is>
          <t>1. SUV
2. 선루프 지원(싱글)</t>
        </is>
      </c>
      <c r="L219" s="30" t="inlineStr">
        <is>
          <t>1. 위젯 추가
2. 기본 화면 확인
3. 타이틀 영역 우측 확인
4. 차량 이미지 확인</t>
        </is>
      </c>
      <c r="M219" s="30" t="inlineStr">
        <is>
          <t>1. 싱글 선루프 표기 SUV 이미지 노출</t>
        </is>
      </c>
      <c r="N219" s="69">
        <f>IF(COUNTIF(P219:W219,"F")&gt;=1,"FAIL",(IF(COUNTIF(P219:W219,"P")&gt;=1,"PASS",(IF(COUNTIF(P219:W219,"N/T")&gt;=1,"N/T",(IF(COUNTIF(P219:W219,"N/A")&gt;=1,"N/A","-")))))))</f>
        <v/>
      </c>
      <c r="O219" s="120">
        <f>IF(COUNTIF(P219:Q219,"F")&gt;=1,"FAIL",(IF(COUNTIF(P219:Q219,"P")&gt;=1,"PASS",(IF(COUNTIF(P219:Q219,"N/T")&gt;=1,"N/T",(IF(COUNTIF(P219:Q219,"N/A")&gt;=1,"N/A","-")))))))</f>
        <v/>
      </c>
      <c r="P219" s="29" t="inlineStr">
        <is>
          <t>P</t>
        </is>
      </c>
      <c r="Q219" s="29" t="inlineStr">
        <is>
          <t>N/A</t>
        </is>
      </c>
      <c r="R219" s="120">
        <f>IF(COUNTIF(S219:T219,"F")&gt;=1,"FAIL",(IF(COUNTIF(S219:T219,"P")&gt;=1,"PASS",(IF(COUNTIF(S219:T219,"N/T")&gt;=1,"N/T",(IF(COUNTIF(S219:T219,"N/A")&gt;=1,"N/A","-")))))))</f>
        <v/>
      </c>
      <c r="S219" s="29" t="inlineStr">
        <is>
          <t>N/T</t>
        </is>
      </c>
      <c r="T219" s="29" t="inlineStr">
        <is>
          <t>N/A</t>
        </is>
      </c>
      <c r="U219" s="81">
        <f>IF(COUNTIF(V219:W219,"F")&gt;=1,"FAIL",(IF(COUNTIF(V219:W219,"P")&gt;=1,"PASS",(IF(COUNTIF(V219:W219,"N/T")&gt;=1,"N/T",(IF(COUNTIF(V219:W219,"N/A")&gt;=1,"N/A","-")))))))</f>
        <v/>
      </c>
      <c r="V219" s="29" t="inlineStr">
        <is>
          <t>N/T</t>
        </is>
      </c>
      <c r="W219" s="29" t="inlineStr">
        <is>
          <t>N/A</t>
        </is>
      </c>
      <c r="X219" s="29" t="n"/>
      <c r="Y219" s="29" t="n"/>
      <c r="Z219" s="39" t="inlineStr">
        <is>
          <t>H/G : MQTT + SUV + 싱글 선루푸 지원 차량 필요(N/T)</t>
        </is>
      </c>
      <c r="AA219" s="18" t="inlineStr">
        <is>
          <t>N/T : 차량/디바이스 필요(조건)</t>
        </is>
      </c>
      <c r="AB219" s="42" t="n"/>
    </row>
    <row r="220" ht="66" customHeight="1" s="357">
      <c r="A220" s="268" t="inlineStr">
        <is>
          <t>c_014</t>
        </is>
      </c>
      <c r="B220" s="29" t="inlineStr">
        <is>
          <t>TC_Widget_0119</t>
        </is>
      </c>
      <c r="C220" s="29" t="inlineStr">
        <is>
          <t>Widget</t>
        </is>
      </c>
      <c r="D220" s="29" t="inlineStr">
        <is>
          <t>Android</t>
        </is>
      </c>
      <c r="E220" s="29" t="inlineStr">
        <is>
          <t>컨트롤 위젯 (Android)</t>
        </is>
      </c>
      <c r="F220" s="29" t="inlineStr">
        <is>
          <t>컨트롤 위젯(Android) 구성</t>
        </is>
      </c>
      <c r="G220" s="29" t="inlineStr">
        <is>
          <t>KR, EU</t>
        </is>
      </c>
      <c r="H220" s="29" t="inlineStr">
        <is>
          <t>KOA, HOA, GOA</t>
        </is>
      </c>
      <c r="I220" s="29" t="n">
        <v>5</v>
      </c>
      <c r="J220" s="30" t="inlineStr">
        <is>
          <t>1. 로그인
2. 차량 등록</t>
        </is>
      </c>
      <c r="K220" s="30" t="inlineStr">
        <is>
          <t>1. SUV
2. 선루프 지원(듀얼)</t>
        </is>
      </c>
      <c r="L220" s="30" t="inlineStr">
        <is>
          <t>1. 위젯 추가
2. 기본 화면 확인
3. 타이틀 영역 우측 확인
4. 차량 이미지 확인</t>
        </is>
      </c>
      <c r="M220" s="30" t="inlineStr">
        <is>
          <t>1. 듀얼 선루프 표기 SUV 이미지 노출</t>
        </is>
      </c>
      <c r="N220" s="83">
        <f>IF(COUNTIF(P220:W220,"F")&gt;=1,"FAIL",(IF(COUNTIF(P220:W220,"P")&gt;=1,"PASS",(IF(COUNTIF(P220:W220,"N/T")&gt;=1,"N/T",(IF(COUNTIF(P220:W220,"N/A")&gt;=1,"N/A","-")))))))</f>
        <v/>
      </c>
      <c r="O220" s="120">
        <f>IF(COUNTIF(P220:Q220,"F")&gt;=1,"FAIL",(IF(COUNTIF(P220:Q220,"P")&gt;=1,"PASS",(IF(COUNTIF(P220:Q220,"N/T")&gt;=1,"N/T",(IF(COUNTIF(P220:Q220,"N/A")&gt;=1,"N/A","-")))))))</f>
        <v/>
      </c>
      <c r="P220" s="29" t="inlineStr">
        <is>
          <t>N/T</t>
        </is>
      </c>
      <c r="Q220" s="29" t="inlineStr">
        <is>
          <t>N/A</t>
        </is>
      </c>
      <c r="R220" s="120">
        <f>IF(COUNTIF(S220:T220,"F")&gt;=1,"FAIL",(IF(COUNTIF(S220:T220,"P")&gt;=1,"PASS",(IF(COUNTIF(S220:T220,"N/T")&gt;=1,"N/T",(IF(COUNTIF(S220:T220,"N/A")&gt;=1,"N/A","-")))))))</f>
        <v/>
      </c>
      <c r="S220" s="29" t="inlineStr">
        <is>
          <t>N/T</t>
        </is>
      </c>
      <c r="T220" s="29" t="inlineStr">
        <is>
          <t>N/A</t>
        </is>
      </c>
      <c r="U220" s="81">
        <f>IF(COUNTIF(V220:W220,"F")&gt;=1,"FAIL",(IF(COUNTIF(V220:W220,"P")&gt;=1,"PASS",(IF(COUNTIF(V220:W220,"N/T")&gt;=1,"N/T",(IF(COUNTIF(V220:W220,"N/A")&gt;=1,"N/A","-")))))))</f>
        <v/>
      </c>
      <c r="V220" s="29" t="inlineStr">
        <is>
          <t>P</t>
        </is>
      </c>
      <c r="W220" s="29" t="inlineStr">
        <is>
          <t>N/A</t>
        </is>
      </c>
      <c r="X220" s="29" t="n"/>
      <c r="Y220" s="29" t="n"/>
      <c r="Z220" s="39" t="inlineStr">
        <is>
          <t>듀얼 선루프
K/G : MQTT + SUV + 듀얼 선루프 차량 필요(N/T)</t>
        </is>
      </c>
      <c r="AA220" s="18" t="inlineStr">
        <is>
          <t>N/T : 차량/디바이스 필요(조건)</t>
        </is>
      </c>
      <c r="AB220" s="42" t="inlineStr">
        <is>
          <t>Proxy</t>
        </is>
      </c>
    </row>
    <row r="221" ht="66" customHeight="1" s="357">
      <c r="A221" s="268" t="inlineStr">
        <is>
          <t>c_015</t>
        </is>
      </c>
      <c r="B221" s="29" t="inlineStr">
        <is>
          <t>TC_Widget_0120</t>
        </is>
      </c>
      <c r="C221" s="29" t="inlineStr">
        <is>
          <t>Widget</t>
        </is>
      </c>
      <c r="D221" s="29" t="inlineStr">
        <is>
          <t>Android</t>
        </is>
      </c>
      <c r="E221" s="29" t="inlineStr">
        <is>
          <t>컨트롤 위젯 (Android)</t>
        </is>
      </c>
      <c r="F221" s="29" t="inlineStr">
        <is>
          <t>컨트롤 위젯(Android) 구성</t>
        </is>
      </c>
      <c r="G221" s="29" t="inlineStr">
        <is>
          <t>KR, EU</t>
        </is>
      </c>
      <c r="H221" s="29" t="inlineStr">
        <is>
          <t>KOA, HOA, GOA</t>
        </is>
      </c>
      <c r="I221" s="29" t="n">
        <v>5</v>
      </c>
      <c r="J221" s="30" t="inlineStr">
        <is>
          <t>1. 로그인
2. 차량 등록</t>
        </is>
      </c>
      <c r="K221" s="30" t="inlineStr">
        <is>
          <t>1. HNW
2. 선루프 미지원</t>
        </is>
      </c>
      <c r="L221" s="30" t="inlineStr">
        <is>
          <t>1. 위젯 추가
2. 기본 화면 확인
3. 타이틀 영역 우측 확인
4. 차량 이미지 확인</t>
        </is>
      </c>
      <c r="M221" s="30" t="inlineStr">
        <is>
          <t>1. 선루프 미표기 해치백/웨건 노출</t>
        </is>
      </c>
      <c r="N221" s="83">
        <f>IF(COUNTIF(P221:W221,"F")&gt;=1,"FAIL",(IF(COUNTIF(P221:W221,"P")&gt;=1,"PASS",(IF(COUNTIF(P221:W221,"N/T")&gt;=1,"N/T",(IF(COUNTIF(P221:W221,"N/A")&gt;=1,"N/A","-")))))))</f>
        <v/>
      </c>
      <c r="O221" s="120">
        <f>IF(COUNTIF(P221:Q221,"F")&gt;=1,"FAIL",(IF(COUNTIF(P221:Q221,"P")&gt;=1,"PASS",(IF(COUNTIF(P221:Q221,"N/T")&gt;=1,"N/T",(IF(COUNTIF(P221:Q221,"N/A")&gt;=1,"N/A","-")))))))</f>
        <v/>
      </c>
      <c r="P221" s="29" t="inlineStr">
        <is>
          <t>N/T</t>
        </is>
      </c>
      <c r="Q221" s="29" t="inlineStr">
        <is>
          <t>N/A</t>
        </is>
      </c>
      <c r="R221" s="120">
        <f>IF(COUNTIF(S221:T221,"F")&gt;=1,"FAIL",(IF(COUNTIF(S221:T221,"P")&gt;=1,"PASS",(IF(COUNTIF(S221:T221,"N/T")&gt;=1,"N/T",(IF(COUNTIF(S221:T221,"N/A")&gt;=1,"N/A","-")))))))</f>
        <v/>
      </c>
      <c r="S221" s="29" t="inlineStr">
        <is>
          <t>N/T</t>
        </is>
      </c>
      <c r="T221" s="29" t="inlineStr">
        <is>
          <t>N/A</t>
        </is>
      </c>
      <c r="U221" s="120">
        <f>IF(COUNTIF(V221:W221,"F")&gt;=1,"FAIL",(IF(COUNTIF(V221:W221,"P")&gt;=1,"PASS",(IF(COUNTIF(V221:W221,"N/T")&gt;=1,"N/T",(IF(COUNTIF(V221:W221,"N/A")&gt;=1,"N/A","-")))))))</f>
        <v/>
      </c>
      <c r="V221" s="29" t="inlineStr">
        <is>
          <t>N/T</t>
        </is>
      </c>
      <c r="W221" s="29" t="inlineStr">
        <is>
          <t>N/A</t>
        </is>
      </c>
      <c r="X221" s="29" t="n"/>
      <c r="Y221" s="29" t="n"/>
      <c r="Z221" s="39" t="inlineStr">
        <is>
          <t>(공통) MQTT + HNW + 선루프 미지원(N/T)</t>
        </is>
      </c>
      <c r="AA221" s="18" t="inlineStr">
        <is>
          <t>N/T : 차량/디바이스 필요(조건)</t>
        </is>
      </c>
      <c r="AB221" s="42" t="n"/>
    </row>
    <row r="222" ht="66" customHeight="1" s="357">
      <c r="A222" s="268" t="inlineStr">
        <is>
          <t>c_016</t>
        </is>
      </c>
      <c r="B222" s="29" t="inlineStr">
        <is>
          <t>TC_Widget_0121</t>
        </is>
      </c>
      <c r="C222" s="29" t="inlineStr">
        <is>
          <t>Widget</t>
        </is>
      </c>
      <c r="D222" s="29" t="inlineStr">
        <is>
          <t>Android</t>
        </is>
      </c>
      <c r="E222" s="29" t="inlineStr">
        <is>
          <t>컨트롤 위젯 (Android)</t>
        </is>
      </c>
      <c r="F222" s="29" t="inlineStr">
        <is>
          <t>컨트롤 위젯(Android) 구성</t>
        </is>
      </c>
      <c r="G222" s="29" t="inlineStr">
        <is>
          <t>KR, EU</t>
        </is>
      </c>
      <c r="H222" s="29" t="inlineStr">
        <is>
          <t>KOA, HOA, GOA</t>
        </is>
      </c>
      <c r="I222" s="29" t="n">
        <v>5</v>
      </c>
      <c r="J222" s="30" t="inlineStr">
        <is>
          <t>1. 로그인
2. 차량 등록</t>
        </is>
      </c>
      <c r="K222" s="30" t="inlineStr">
        <is>
          <t>1. HNW
2. 선루프 지원</t>
        </is>
      </c>
      <c r="L222" s="30" t="inlineStr">
        <is>
          <t>1. 위젯 추가
2. 기본 화면 확인
3. 타이틀 영역 우측 확인
4. 차량 이미지 확인</t>
        </is>
      </c>
      <c r="M222" s="30" t="inlineStr">
        <is>
          <t>1. 싱글 선루프 표기 해치백/웨건 노출</t>
        </is>
      </c>
      <c r="N222" s="83">
        <f>IF(COUNTIF(P222:W222,"F")&gt;=1,"FAIL",(IF(COUNTIF(P222:W222,"P")&gt;=1,"PASS",(IF(COUNTIF(P222:W222,"N/T")&gt;=1,"N/T",(IF(COUNTIF(P222:W222,"N/A")&gt;=1,"N/A","-")))))))</f>
        <v/>
      </c>
      <c r="O222" s="120">
        <f>IF(COUNTIF(P222:Q222,"F")&gt;=1,"FAIL",(IF(COUNTIF(P222:Q222,"P")&gt;=1,"PASS",(IF(COUNTIF(P222:Q222,"N/T")&gt;=1,"N/T",(IF(COUNTIF(P222:Q222,"N/A")&gt;=1,"N/A","-")))))))</f>
        <v/>
      </c>
      <c r="P222" s="29" t="inlineStr">
        <is>
          <t>N/T</t>
        </is>
      </c>
      <c r="Q222" s="29" t="inlineStr">
        <is>
          <t>N/A</t>
        </is>
      </c>
      <c r="R222" s="120">
        <f>IF(COUNTIF(S222:T222,"F")&gt;=1,"FAIL",(IF(COUNTIF(S222:T222,"P")&gt;=1,"PASS",(IF(COUNTIF(S222:T222,"N/T")&gt;=1,"N/T",(IF(COUNTIF(S222:T222,"N/A")&gt;=1,"N/A","-")))))))</f>
        <v/>
      </c>
      <c r="S222" s="29" t="inlineStr">
        <is>
          <t>N/T</t>
        </is>
      </c>
      <c r="T222" s="29" t="inlineStr">
        <is>
          <t>N/A</t>
        </is>
      </c>
      <c r="U222" s="120">
        <f>IF(COUNTIF(V222:W222,"F")&gt;=1,"FAIL",(IF(COUNTIF(V222:W222,"P")&gt;=1,"PASS",(IF(COUNTIF(V222:W222,"N/T")&gt;=1,"N/T",(IF(COUNTIF(V222:W222,"N/A")&gt;=1,"N/A","-")))))))</f>
        <v/>
      </c>
      <c r="V222" s="29" t="inlineStr">
        <is>
          <t>N/T</t>
        </is>
      </c>
      <c r="W222" s="29" t="inlineStr">
        <is>
          <t>N/A</t>
        </is>
      </c>
      <c r="X222" s="29" t="n"/>
      <c r="Y222" s="29" t="n"/>
      <c r="Z222" s="39" t="inlineStr">
        <is>
          <t>(공통) MQTT + HNW + 선루프 미지원(N/T)</t>
        </is>
      </c>
      <c r="AA222" s="18" t="inlineStr">
        <is>
          <t>N/T : 차량/디바이스 필요(조건)</t>
        </is>
      </c>
      <c r="AB222" s="42" t="n"/>
    </row>
    <row r="223" ht="66" customHeight="1" s="357">
      <c r="A223" s="268" t="inlineStr">
        <is>
          <t>c_017</t>
        </is>
      </c>
      <c r="B223" s="29" t="inlineStr">
        <is>
          <t>TC_Widget_0122</t>
        </is>
      </c>
      <c r="C223" s="29" t="inlineStr">
        <is>
          <t>Widget</t>
        </is>
      </c>
      <c r="D223" s="29" t="inlineStr">
        <is>
          <t>Android</t>
        </is>
      </c>
      <c r="E223" s="29" t="inlineStr">
        <is>
          <t>컨트롤 위젯 (Android)</t>
        </is>
      </c>
      <c r="F223" s="29" t="inlineStr">
        <is>
          <t>컨트롤 위젯(Android) 구성</t>
        </is>
      </c>
      <c r="G223" s="29" t="inlineStr">
        <is>
          <t>KR, EU</t>
        </is>
      </c>
      <c r="H223" s="29" t="inlineStr">
        <is>
          <t>KOA, HOA, GOA</t>
        </is>
      </c>
      <c r="I223" s="29" t="n">
        <v>3</v>
      </c>
      <c r="J223" s="30" t="inlineStr">
        <is>
          <t>1. 로그인
2. 차량 등록</t>
        </is>
      </c>
      <c r="K223" s="30" t="inlineStr">
        <is>
          <t>1. 시동/공조 켜진 경우</t>
        </is>
      </c>
      <c r="L223" s="30" t="inlineStr">
        <is>
          <t>1. 위젯 추가
2. 기본 화면 확인
3. 타이틀 영역 우측 확인
4. 차량 이미지 확인</t>
        </is>
      </c>
      <c r="M223" s="30" t="inlineStr">
        <is>
          <t>1. 시동/공조 켜짐 상태 표시</t>
        </is>
      </c>
      <c r="N223" s="69">
        <f>IF(COUNTIF(P223:W223,"F")&gt;=1,"FAIL",(IF(COUNTIF(P223:W223,"P")&gt;=1,"PASS",(IF(COUNTIF(P223:W223,"N/T")&gt;=1,"N/T",(IF(COUNTIF(P223:W223,"N/A")&gt;=1,"N/A","-")))))))</f>
        <v/>
      </c>
      <c r="O223" s="120">
        <f>IF(COUNTIF(P223:Q223,"F")&gt;=1,"FAIL",(IF(COUNTIF(P223:Q223,"P")&gt;=1,"PASS",(IF(COUNTIF(P223:Q223,"N/T")&gt;=1,"N/T",(IF(COUNTIF(P223:Q223,"N/A")&gt;=1,"N/A","-")))))))</f>
        <v/>
      </c>
      <c r="P223" s="29" t="inlineStr">
        <is>
          <t>P</t>
        </is>
      </c>
      <c r="Q223" s="29" t="inlineStr">
        <is>
          <t>N/A</t>
        </is>
      </c>
      <c r="R223" s="120">
        <f>IF(COUNTIF(S223:T223,"F")&gt;=1,"FAIL",(IF(COUNTIF(S223:T223,"P")&gt;=1,"PASS",(IF(COUNTIF(S223:T223,"N/T")&gt;=1,"N/T",(IF(COUNTIF(S223:T223,"N/A")&gt;=1,"N/A","-")))))))</f>
        <v/>
      </c>
      <c r="S223" s="29" t="inlineStr">
        <is>
          <t>P</t>
        </is>
      </c>
      <c r="T223" s="29" t="inlineStr">
        <is>
          <t>N/A</t>
        </is>
      </c>
      <c r="U223" s="84">
        <f>IF(COUNTIF(V223:W223,"F")&gt;=1,"FAIL",(IF(COUNTIF(V223:W223,"P")&gt;=1,"PASS",(IF(COUNTIF(V223:W223,"N/T")&gt;=1,"N/T",(IF(COUNTIF(V223:W223,"N/A")&gt;=1,"N/A","-")))))))</f>
        <v/>
      </c>
      <c r="V223" s="29" t="inlineStr">
        <is>
          <t>P</t>
        </is>
      </c>
      <c r="W223" s="29" t="inlineStr">
        <is>
          <t>N/A</t>
        </is>
      </c>
      <c r="X223" s="29" t="n"/>
      <c r="Y223" s="29" t="n"/>
      <c r="Z223" s="39" t="inlineStr">
        <is>
          <t>K : MV원격사용불가(방전) (N/T)</t>
        </is>
      </c>
      <c r="AA223" s="39" t="n"/>
      <c r="AB223" s="42" t="inlineStr">
        <is>
          <t>실차</t>
        </is>
      </c>
    </row>
    <row r="224" ht="66" customHeight="1" s="357">
      <c r="A224" s="268" t="inlineStr">
        <is>
          <t>c_018</t>
        </is>
      </c>
      <c r="B224" s="29" t="inlineStr">
        <is>
          <t>TC_Widget_0123</t>
        </is>
      </c>
      <c r="C224" s="29" t="inlineStr">
        <is>
          <t>Widget</t>
        </is>
      </c>
      <c r="D224" s="29" t="inlineStr">
        <is>
          <t>Android</t>
        </is>
      </c>
      <c r="E224" s="29" t="inlineStr">
        <is>
          <t>컨트롤 위젯 (Android)</t>
        </is>
      </c>
      <c r="F224" s="29" t="inlineStr">
        <is>
          <t>컨트롤 위젯(Android) 구성</t>
        </is>
      </c>
      <c r="G224" s="29" t="inlineStr">
        <is>
          <t>KR, EU</t>
        </is>
      </c>
      <c r="H224" s="29" t="inlineStr">
        <is>
          <t>KOA, HOA, GOA</t>
        </is>
      </c>
      <c r="I224" s="29" t="n">
        <v>4</v>
      </c>
      <c r="J224" s="30" t="inlineStr">
        <is>
          <t>1. 로그인
2. 차량 등록</t>
        </is>
      </c>
      <c r="K224" s="30" t="inlineStr">
        <is>
          <t>1. 잠금 해제 경우</t>
        </is>
      </c>
      <c r="L224" s="30" t="inlineStr">
        <is>
          <t>1. 위젯 추가
2. 기본 화면 확인
3. 타이틀 영역 우측 확인
4. 차량 이미지 확인</t>
        </is>
      </c>
      <c r="M224" s="30" t="inlineStr">
        <is>
          <t>1. 잠금 해제 상태 아이콘</t>
        </is>
      </c>
      <c r="N224" s="69">
        <f>IF(COUNTIF(P224:W224,"F")&gt;=1,"FAIL",(IF(COUNTIF(P224:W224,"P")&gt;=1,"PASS",(IF(COUNTIF(P224:W224,"N/T")&gt;=1,"N/T",(IF(COUNTIF(P224:W224,"N/A")&gt;=1,"N/A","-")))))))</f>
        <v/>
      </c>
      <c r="O224" s="120">
        <f>IF(COUNTIF(P224:Q224,"F")&gt;=1,"FAIL",(IF(COUNTIF(P224:Q224,"P")&gt;=1,"PASS",(IF(COUNTIF(P224:Q224,"N/T")&gt;=1,"N/T",(IF(COUNTIF(P224:Q224,"N/A")&gt;=1,"N/A","-")))))))</f>
        <v/>
      </c>
      <c r="P224" s="29" t="inlineStr">
        <is>
          <t>P</t>
        </is>
      </c>
      <c r="Q224" s="29" t="inlineStr">
        <is>
          <t>N/A</t>
        </is>
      </c>
      <c r="R224" s="120">
        <f>IF(COUNTIF(S224:T224,"F")&gt;=1,"FAIL",(IF(COUNTIF(S224:T224,"P")&gt;=1,"PASS",(IF(COUNTIF(S224:T224,"N/T")&gt;=1,"N/T",(IF(COUNTIF(S224:T224,"N/A")&gt;=1,"N/A","-")))))))</f>
        <v/>
      </c>
      <c r="S224" s="29" t="inlineStr">
        <is>
          <t>P</t>
        </is>
      </c>
      <c r="T224" s="29" t="inlineStr">
        <is>
          <t>N/A</t>
        </is>
      </c>
      <c r="U224" s="84">
        <f>IF(COUNTIF(V224:W224,"F")&gt;=1,"FAIL",(IF(COUNTIF(V224:W224,"P")&gt;=1,"PASS",(IF(COUNTIF(V224:W224,"N/T")&gt;=1,"N/T",(IF(COUNTIF(V224:W224,"N/A")&gt;=1,"N/A","-")))))))</f>
        <v/>
      </c>
      <c r="V224" s="29" t="inlineStr">
        <is>
          <t>P</t>
        </is>
      </c>
      <c r="W224" s="29" t="inlineStr">
        <is>
          <t>N/A</t>
        </is>
      </c>
      <c r="X224" s="29" t="n"/>
      <c r="Y224" s="29" t="n"/>
      <c r="Z224" s="39" t="n"/>
      <c r="AA224" s="39" t="n"/>
      <c r="AB224" s="42" t="n"/>
    </row>
    <row r="225" ht="66" customHeight="1" s="357">
      <c r="A225" s="268" t="inlineStr">
        <is>
          <t>c_019</t>
        </is>
      </c>
      <c r="B225" s="29" t="inlineStr">
        <is>
          <t>TC_Widget_0124</t>
        </is>
      </c>
      <c r="C225" s="29" t="inlineStr">
        <is>
          <t>Widget</t>
        </is>
      </c>
      <c r="D225" s="29" t="inlineStr">
        <is>
          <t>Android</t>
        </is>
      </c>
      <c r="E225" s="29" t="inlineStr">
        <is>
          <t>컨트롤 위젯 (Android)</t>
        </is>
      </c>
      <c r="F225" s="29" t="inlineStr">
        <is>
          <t>컨트롤 위젯(Android) 구성</t>
        </is>
      </c>
      <c r="G225" s="29" t="inlineStr">
        <is>
          <t>KR, EU</t>
        </is>
      </c>
      <c r="H225" s="29" t="inlineStr">
        <is>
          <t>KOA, HOA, GOA</t>
        </is>
      </c>
      <c r="I225" s="29" t="n">
        <v>3</v>
      </c>
      <c r="J225" s="30" t="inlineStr">
        <is>
          <t>1. 로그인
2. 차량 등록</t>
        </is>
      </c>
      <c r="K225" s="30" t="inlineStr">
        <is>
          <t>1. 문 열린 경우</t>
        </is>
      </c>
      <c r="L225" s="30" t="inlineStr">
        <is>
          <t>1. 위젯 추가
2. 기본 화면 확인
3. 타이틀 영역 우측 확인
4. 차량 이미지 확인</t>
        </is>
      </c>
      <c r="M225" s="30" t="inlineStr">
        <is>
          <t>1. 문 열림 상태 표시
- 열림 수신된 자리만 표시
- 열림 동작 애니메이션 제공
- 운전석/조수석/뒷좌석 좌측/뒷좌석 우측</t>
        </is>
      </c>
      <c r="N225" s="69">
        <f>IF(COUNTIF(P225:W225,"F")&gt;=1,"FAIL",(IF(COUNTIF(P225:W225,"P")&gt;=1,"PASS",(IF(COUNTIF(P225:W225,"N/T")&gt;=1,"N/T",(IF(COUNTIF(P225:W225,"N/A")&gt;=1,"N/A","-")))))))</f>
        <v/>
      </c>
      <c r="O225" s="120">
        <f>IF(COUNTIF(P225:Q225,"F")&gt;=1,"FAIL",(IF(COUNTIF(P225:Q225,"P")&gt;=1,"PASS",(IF(COUNTIF(P225:Q225,"N/T")&gt;=1,"N/T",(IF(COUNTIF(P225:Q225,"N/A")&gt;=1,"N/A","-")))))))</f>
        <v/>
      </c>
      <c r="P225" s="29" t="inlineStr">
        <is>
          <t>P</t>
        </is>
      </c>
      <c r="Q225" s="29" t="inlineStr">
        <is>
          <t>N/A</t>
        </is>
      </c>
      <c r="R225" s="81">
        <f>IF(COUNTIF(S225:T225,"F")&gt;=1,"FAIL",(IF(COUNTIF(S225:T225,"P")&gt;=1,"PASS",(IF(COUNTIF(S225:T225,"N/T")&gt;=1,"N/T",(IF(COUNTIF(S225:T225,"N/A")&gt;=1,"N/A","-")))))))</f>
        <v/>
      </c>
      <c r="S225" s="29" t="inlineStr">
        <is>
          <t>P</t>
        </is>
      </c>
      <c r="T225" s="29" t="inlineStr">
        <is>
          <t>N/A</t>
        </is>
      </c>
      <c r="U225" s="84">
        <f>IF(COUNTIF(V225:W225,"F")&gt;=1,"FAIL",(IF(COUNTIF(V225:W225,"P")&gt;=1,"PASS",(IF(COUNTIF(V225:W225,"N/T")&gt;=1,"N/T",(IF(COUNTIF(V225:W225,"N/A")&gt;=1,"N/A","-")))))))</f>
        <v/>
      </c>
      <c r="V225" s="29" t="inlineStr">
        <is>
          <t>P</t>
        </is>
      </c>
      <c r="W225" s="29" t="inlineStr">
        <is>
          <t>N/A</t>
        </is>
      </c>
      <c r="X225" s="29" t="inlineStr">
        <is>
          <t>SPAQA-18174</t>
        </is>
      </c>
      <c r="Y225" s="29" t="n"/>
      <c r="Z225" s="39" t="n"/>
      <c r="AA225" s="39" t="n"/>
      <c r="AB225" s="42" t="inlineStr">
        <is>
          <t>실차</t>
        </is>
      </c>
    </row>
    <row r="226" ht="66" customHeight="1" s="357">
      <c r="A226" s="268" t="inlineStr">
        <is>
          <t>c_020</t>
        </is>
      </c>
      <c r="B226" s="29" t="inlineStr">
        <is>
          <t>TC_Widget_0125</t>
        </is>
      </c>
      <c r="C226" s="29" t="inlineStr">
        <is>
          <t>Widget</t>
        </is>
      </c>
      <c r="D226" s="29" t="inlineStr">
        <is>
          <t>Android</t>
        </is>
      </c>
      <c r="E226" s="29" t="inlineStr">
        <is>
          <t>컨트롤 위젯 (Android)</t>
        </is>
      </c>
      <c r="F226" s="29" t="inlineStr">
        <is>
          <t>컨트롤 위젯(Android) 구성</t>
        </is>
      </c>
      <c r="G226" s="29" t="inlineStr">
        <is>
          <t>KR, EU</t>
        </is>
      </c>
      <c r="H226" s="29" t="inlineStr">
        <is>
          <t>KOA, HOA, GOA</t>
        </is>
      </c>
      <c r="I226" s="29" t="n">
        <v>3</v>
      </c>
      <c r="J226" s="30" t="inlineStr">
        <is>
          <t>1. 로그인
2. 차량 등록</t>
        </is>
      </c>
      <c r="K226" s="30" t="inlineStr">
        <is>
          <t>1. 트렁크 열린 경우</t>
        </is>
      </c>
      <c r="L226" s="30" t="inlineStr">
        <is>
          <t>1. 위젯 추가
2. 기본 화면 확인
3. 타이틀 영역 우측 확인
4. 차량 이미지 확인</t>
        </is>
      </c>
      <c r="M226" s="30" t="inlineStr">
        <is>
          <t>1. 트렁크 열림 상태 표시
- 열림 동작 애니메이션 제공</t>
        </is>
      </c>
      <c r="N226" s="69">
        <f>IF(COUNTIF(P226:W226,"F")&gt;=1,"FAIL",(IF(COUNTIF(P226:W226,"P")&gt;=1,"PASS",(IF(COUNTIF(P226:W226,"N/T")&gt;=1,"N/T",(IF(COUNTIF(P226:W226,"N/A")&gt;=1,"N/A","-")))))))</f>
        <v/>
      </c>
      <c r="O226" s="120">
        <f>IF(COUNTIF(P226:Q226,"F")&gt;=1,"FAIL",(IF(COUNTIF(P226:Q226,"P")&gt;=1,"PASS",(IF(COUNTIF(P226:Q226,"N/T")&gt;=1,"N/T",(IF(COUNTIF(P226:Q226,"N/A")&gt;=1,"N/A","-")))))))</f>
        <v/>
      </c>
      <c r="P226" s="29" t="inlineStr">
        <is>
          <t>P</t>
        </is>
      </c>
      <c r="Q226" s="29" t="inlineStr">
        <is>
          <t>N/A</t>
        </is>
      </c>
      <c r="R226" s="81">
        <f>IF(COUNTIF(S226:T226,"F")&gt;=1,"FAIL",(IF(COUNTIF(S226:T226,"P")&gt;=1,"PASS",(IF(COUNTIF(S226:T226,"N/T")&gt;=1,"N/T",(IF(COUNTIF(S226:T226,"N/A")&gt;=1,"N/A","-")))))))</f>
        <v/>
      </c>
      <c r="S226" s="29" t="inlineStr">
        <is>
          <t>P</t>
        </is>
      </c>
      <c r="T226" s="29" t="inlineStr">
        <is>
          <t>N/A</t>
        </is>
      </c>
      <c r="U226" s="81">
        <f>IF(COUNTIF(V226:W226,"F")&gt;=1,"FAIL",(IF(COUNTIF(V226:W226,"P")&gt;=1,"PASS",(IF(COUNTIF(V226:W226,"N/T")&gt;=1,"N/T",(IF(COUNTIF(V226:W226,"N/A")&gt;=1,"N/A","-")))))))</f>
        <v/>
      </c>
      <c r="V226" s="29" t="inlineStr">
        <is>
          <t>P</t>
        </is>
      </c>
      <c r="W226" s="29" t="inlineStr">
        <is>
          <t>N/A</t>
        </is>
      </c>
      <c r="X226" s="29" t="inlineStr">
        <is>
          <t>SPAQA-18174</t>
        </is>
      </c>
      <c r="Y226" s="29" t="n"/>
      <c r="Z226" s="39" t="n"/>
      <c r="AA226" s="39" t="n"/>
      <c r="AB226" s="42" t="inlineStr">
        <is>
          <t>실차</t>
        </is>
      </c>
    </row>
    <row r="227" ht="66" customHeight="1" s="357">
      <c r="A227" s="268" t="inlineStr">
        <is>
          <t>c_021</t>
        </is>
      </c>
      <c r="B227" s="29" t="inlineStr">
        <is>
          <t>TC_Widget_0126</t>
        </is>
      </c>
      <c r="C227" s="29" t="inlineStr">
        <is>
          <t>Widget</t>
        </is>
      </c>
      <c r="D227" s="29" t="inlineStr">
        <is>
          <t>Android</t>
        </is>
      </c>
      <c r="E227" s="29" t="inlineStr">
        <is>
          <t>컨트롤 위젯 (Android)</t>
        </is>
      </c>
      <c r="F227" s="29" t="inlineStr">
        <is>
          <t>컨트롤 위젯(Android) 구성</t>
        </is>
      </c>
      <c r="G227" s="29" t="inlineStr">
        <is>
          <t>KR, EU</t>
        </is>
      </c>
      <c r="H227" s="29" t="inlineStr">
        <is>
          <t>KOA, HOA, GOA</t>
        </is>
      </c>
      <c r="I227" s="29" t="n">
        <v>3</v>
      </c>
      <c r="J227" s="30" t="inlineStr">
        <is>
          <t>1. 로그인
2. 차량 등록</t>
        </is>
      </c>
      <c r="K227" s="30" t="inlineStr">
        <is>
          <t>1. 후드 열린 경우</t>
        </is>
      </c>
      <c r="L227" s="30" t="inlineStr">
        <is>
          <t>1. 위젯 추가
2. 기본 화면 확인
3. 타이틀 영역 우측 확인
4. 차량 이미지 확인</t>
        </is>
      </c>
      <c r="M227" s="30" t="inlineStr">
        <is>
          <t>1. 후드 열림 상태 표시
- 열림 동작 애니메이션 제공</t>
        </is>
      </c>
      <c r="N227" s="69">
        <f>IF(COUNTIF(P227:W227,"F")&gt;=1,"FAIL",(IF(COUNTIF(P227:W227,"P")&gt;=1,"PASS",(IF(COUNTIF(P227:W227,"N/T")&gt;=1,"N/T",(IF(COUNTIF(P227:W227,"N/A")&gt;=1,"N/A","-")))))))</f>
        <v/>
      </c>
      <c r="O227" s="120">
        <f>IF(COUNTIF(P227:Q227,"F")&gt;=1,"FAIL",(IF(COUNTIF(P227:Q227,"P")&gt;=1,"PASS",(IF(COUNTIF(P227:Q227,"N/T")&gt;=1,"N/T",(IF(COUNTIF(P227:Q227,"N/A")&gt;=1,"N/A","-")))))))</f>
        <v/>
      </c>
      <c r="P227" s="29" t="inlineStr">
        <is>
          <t>P</t>
        </is>
      </c>
      <c r="Q227" s="29" t="inlineStr">
        <is>
          <t>N/A</t>
        </is>
      </c>
      <c r="R227" s="81">
        <f>IF(COUNTIF(S227:T227,"F")&gt;=1,"FAIL",(IF(COUNTIF(S227:T227,"P")&gt;=1,"PASS",(IF(COUNTIF(S227:T227,"N/T")&gt;=1,"N/T",(IF(COUNTIF(S227:T227,"N/A")&gt;=1,"N/A","-")))))))</f>
        <v/>
      </c>
      <c r="S227" s="29" t="inlineStr">
        <is>
          <t>P</t>
        </is>
      </c>
      <c r="T227" s="29" t="inlineStr">
        <is>
          <t>N/A</t>
        </is>
      </c>
      <c r="U227" s="81">
        <f>IF(COUNTIF(V227:W227,"F")&gt;=1,"FAIL",(IF(COUNTIF(V227:W227,"P")&gt;=1,"PASS",(IF(COUNTIF(V227:W227,"N/T")&gt;=1,"N/T",(IF(COUNTIF(V227:W227,"N/A")&gt;=1,"N/A","-")))))))</f>
        <v/>
      </c>
      <c r="V227" s="29" t="inlineStr">
        <is>
          <t>P</t>
        </is>
      </c>
      <c r="W227" s="29" t="inlineStr">
        <is>
          <t>N/A</t>
        </is>
      </c>
      <c r="X227" s="29" t="inlineStr">
        <is>
          <t>SPAQA-18174</t>
        </is>
      </c>
      <c r="Y227" s="29" t="n"/>
      <c r="Z227" s="39" t="n"/>
      <c r="AA227" s="39" t="n"/>
      <c r="AB227" s="42" t="inlineStr">
        <is>
          <t>실차</t>
        </is>
      </c>
    </row>
    <row r="228" ht="66" customHeight="1" s="357">
      <c r="A228" s="268" t="inlineStr">
        <is>
          <t>c_022</t>
        </is>
      </c>
      <c r="B228" s="29" t="inlineStr">
        <is>
          <t>TC_Widget_0127</t>
        </is>
      </c>
      <c r="C228" s="29" t="inlineStr">
        <is>
          <t>Widget</t>
        </is>
      </c>
      <c r="D228" s="29" t="inlineStr">
        <is>
          <t>Android</t>
        </is>
      </c>
      <c r="E228" s="29" t="inlineStr">
        <is>
          <t>컨트롤 위젯 (Android)</t>
        </is>
      </c>
      <c r="F228" s="29" t="inlineStr">
        <is>
          <t>컨트롤 위젯(Android) 구성</t>
        </is>
      </c>
      <c r="G228" s="29" t="inlineStr">
        <is>
          <t>KR, EU</t>
        </is>
      </c>
      <c r="H228" s="29" t="inlineStr">
        <is>
          <t>KOA, HOA, GOA</t>
        </is>
      </c>
      <c r="I228" s="29" t="n">
        <v>3</v>
      </c>
      <c r="J228" s="30" t="inlineStr">
        <is>
          <t>1. 로그인
2. 차량 등록</t>
        </is>
      </c>
      <c r="K228" s="30" t="inlineStr">
        <is>
          <t>1. 선루프 열린 경우</t>
        </is>
      </c>
      <c r="L228" s="30" t="inlineStr">
        <is>
          <t>1. 위젯 추가
2. 기본 화면 확인
3. 타이틀 영역 우측 확인
4. 차량 이미지 확인</t>
        </is>
      </c>
      <c r="M228" s="30" t="inlineStr">
        <is>
          <t>1. 선루프 열림 상태 아이콘
- 열림 상태가 수신될 시 표시</t>
        </is>
      </c>
      <c r="N228" s="69">
        <f>IF(COUNTIF(P228:W228,"F")&gt;=1,"FAIL",(IF(COUNTIF(P228:W228,"P")&gt;=1,"PASS",(IF(COUNTIF(P228:W228,"N/T")&gt;=1,"N/T",(IF(COUNTIF(P228:W228,"N/A")&gt;=1,"N/A","-")))))))</f>
        <v/>
      </c>
      <c r="O228" s="120">
        <f>IF(COUNTIF(P228:Q228,"F")&gt;=1,"FAIL",(IF(COUNTIF(P228:Q228,"P")&gt;=1,"PASS",(IF(COUNTIF(P228:Q228,"N/T")&gt;=1,"N/T",(IF(COUNTIF(P228:Q228,"N/A")&gt;=1,"N/A","-")))))))</f>
        <v/>
      </c>
      <c r="P228" s="29" t="inlineStr">
        <is>
          <t>P</t>
        </is>
      </c>
      <c r="Q228" s="29" t="inlineStr">
        <is>
          <t>N/A</t>
        </is>
      </c>
      <c r="R228" s="81">
        <f>IF(COUNTIF(S228:T228,"F")&gt;=1,"FAIL",(IF(COUNTIF(S228:T228,"P")&gt;=1,"PASS",(IF(COUNTIF(S228:T228,"N/T")&gt;=1,"N/T",(IF(COUNTIF(S228:T228,"N/A")&gt;=1,"N/A","-")))))))</f>
        <v/>
      </c>
      <c r="S228" s="29" t="inlineStr">
        <is>
          <t>N/T</t>
        </is>
      </c>
      <c r="T228" s="29" t="inlineStr">
        <is>
          <t>N/A</t>
        </is>
      </c>
      <c r="U228" s="81">
        <f>IF(COUNTIF(V228:W228,"F")&gt;=1,"FAIL",(IF(COUNTIF(V228:W228,"P")&gt;=1,"PASS",(IF(COUNTIF(V228:W228,"N/T")&gt;=1,"N/T",(IF(COUNTIF(V228:W228,"N/A")&gt;=1,"N/A","-")))))))</f>
        <v/>
      </c>
      <c r="V228" s="29" t="inlineStr">
        <is>
          <t>N/T</t>
        </is>
      </c>
      <c r="W228" s="29" t="inlineStr">
        <is>
          <t>N/A</t>
        </is>
      </c>
      <c r="X228" s="29" t="inlineStr">
        <is>
          <t>SPAQA-18174</t>
        </is>
      </c>
      <c r="Y228" s="29" t="n"/>
      <c r="Z228" s="39" t="inlineStr">
        <is>
          <t>H : 선루프 지원 차량 필요
G : MQTT + 선루프 열린 경우(N/T)</t>
        </is>
      </c>
      <c r="AA228" s="18" t="inlineStr">
        <is>
          <t>N/T : 차량/디바이스 필요(조건)</t>
        </is>
      </c>
      <c r="AB228" s="42" t="inlineStr">
        <is>
          <t>실차, Proxy</t>
        </is>
      </c>
    </row>
    <row r="229" ht="66" customHeight="1" s="357">
      <c r="A229" s="268" t="inlineStr">
        <is>
          <t>c_023</t>
        </is>
      </c>
      <c r="B229" s="29" t="inlineStr">
        <is>
          <t>TC_Widget_0128</t>
        </is>
      </c>
      <c r="C229" s="29" t="inlineStr">
        <is>
          <t>Widget</t>
        </is>
      </c>
      <c r="D229" s="29" t="inlineStr">
        <is>
          <t>Android</t>
        </is>
      </c>
      <c r="E229" s="29" t="inlineStr">
        <is>
          <t>컨트롤 위젯 (Android)</t>
        </is>
      </c>
      <c r="F229" s="29" t="inlineStr">
        <is>
          <t>컨트롤 위젯(Android) 구성</t>
        </is>
      </c>
      <c r="G229" s="29" t="inlineStr">
        <is>
          <t>KR, EU</t>
        </is>
      </c>
      <c r="H229" s="29" t="inlineStr">
        <is>
          <t>KOA, HOA, GOA</t>
        </is>
      </c>
      <c r="I229" s="29" t="n">
        <v>3</v>
      </c>
      <c r="J229" s="30" t="inlineStr">
        <is>
          <t>1. 로그인
2. 차량 등록</t>
        </is>
      </c>
      <c r="K229" s="30" t="inlineStr">
        <is>
          <t>1. 능동형 비상등 켜진 경우</t>
        </is>
      </c>
      <c r="L229" s="30" t="inlineStr">
        <is>
          <t>1. 위젯 추가
2. 기본 화면 확인
3. 타이틀 영역 우측 확인
4. 차량 이미지 확인</t>
        </is>
      </c>
      <c r="M229" s="30" t="inlineStr">
        <is>
          <t>1. 비상등 켜짐 상태 아이콘</t>
        </is>
      </c>
      <c r="N229" s="69">
        <f>IF(COUNTIF(P229:W229,"F")&gt;=1,"FAIL",(IF(COUNTIF(P229:W229,"P")&gt;=1,"PASS",(IF(COUNTIF(P229:W229,"N/T")&gt;=1,"N/T",(IF(COUNTIF(P229:W229,"N/A")&gt;=1,"N/A","-")))))))</f>
        <v/>
      </c>
      <c r="O229" s="120">
        <f>IF(COUNTIF(P229:Q229,"F")&gt;=1,"FAIL",(IF(COUNTIF(P229:Q229,"P")&gt;=1,"PASS",(IF(COUNTIF(P229:Q229,"N/T")&gt;=1,"N/T",(IF(COUNTIF(P229:Q229,"N/A")&gt;=1,"N/A","-")))))))</f>
        <v/>
      </c>
      <c r="P229" s="29" t="inlineStr">
        <is>
          <t>P</t>
        </is>
      </c>
      <c r="Q229" s="29" t="inlineStr">
        <is>
          <t>N/A</t>
        </is>
      </c>
      <c r="R229" s="81">
        <f>IF(COUNTIF(S229:T229,"F")&gt;=1,"FAIL",(IF(COUNTIF(S229:T229,"P")&gt;=1,"PASS",(IF(COUNTIF(S229:T229,"N/T")&gt;=1,"N/T",(IF(COUNTIF(S229:T229,"N/A")&gt;=1,"N/A","-")))))))</f>
        <v/>
      </c>
      <c r="S229" s="29" t="inlineStr">
        <is>
          <t>P</t>
        </is>
      </c>
      <c r="T229" s="29" t="inlineStr">
        <is>
          <t>N/A</t>
        </is>
      </c>
      <c r="U229" s="81">
        <f>IF(COUNTIF(V229:W229,"F")&gt;=1,"FAIL",(IF(COUNTIF(V229:W229,"P")&gt;=1,"PASS",(IF(COUNTIF(V229:W229,"N/T")&gt;=1,"N/T",(IF(COUNTIF(V229:W229,"N/A")&gt;=1,"N/A","-")))))))</f>
        <v/>
      </c>
      <c r="V229" s="29" t="inlineStr">
        <is>
          <t>P</t>
        </is>
      </c>
      <c r="W229" s="29" t="inlineStr">
        <is>
          <t>N/A</t>
        </is>
      </c>
      <c r="X229" s="29" t="inlineStr">
        <is>
          <t>SPAQA-18174</t>
        </is>
      </c>
      <c r="Y229" s="29" t="n"/>
      <c r="Z229" s="39" t="n"/>
      <c r="AA229" s="39" t="n"/>
      <c r="AB229" s="42" t="inlineStr">
        <is>
          <t>실차</t>
        </is>
      </c>
    </row>
    <row r="230" ht="66" customHeight="1" s="357">
      <c r="A230" s="268" t="inlineStr">
        <is>
          <t>c_024</t>
        </is>
      </c>
      <c r="B230" s="29" t="inlineStr">
        <is>
          <t>TC_Widget_0129</t>
        </is>
      </c>
      <c r="C230" s="29" t="inlineStr">
        <is>
          <t>Widget</t>
        </is>
      </c>
      <c r="D230" s="29" t="inlineStr">
        <is>
          <t>Android</t>
        </is>
      </c>
      <c r="E230" s="29" t="inlineStr">
        <is>
          <t>컨트롤 위젯 (Android)</t>
        </is>
      </c>
      <c r="F230" s="29" t="inlineStr">
        <is>
          <t>컨트롤 위젯(Android) 구성</t>
        </is>
      </c>
      <c r="G230" s="29" t="inlineStr">
        <is>
          <t>KR, EU</t>
        </is>
      </c>
      <c r="H230" s="29" t="inlineStr">
        <is>
          <t>KOA, HOA, GOA</t>
        </is>
      </c>
      <c r="I230" s="29" t="n">
        <v>3</v>
      </c>
      <c r="J230" s="30" t="inlineStr">
        <is>
          <t>1. 로그인
2. 차량 등록</t>
        </is>
      </c>
      <c r="K230" s="30" t="inlineStr">
        <is>
          <t>1. 능동형 미등 켜진 경우</t>
        </is>
      </c>
      <c r="L230" s="30" t="inlineStr">
        <is>
          <t>1. 위젯 추가
2. 기본 화면 확인
3. 타이틀 영역 우측 확인
4. 차량 이미지 확인</t>
        </is>
      </c>
      <c r="M230" s="30" t="inlineStr">
        <is>
          <t>1. 미등 켜짐 상태 아이콘</t>
        </is>
      </c>
      <c r="N230" s="69">
        <f>IF(COUNTIF(P230:W230,"F")&gt;=1,"FAIL",(IF(COUNTIF(P230:W230,"P")&gt;=1,"PASS",(IF(COUNTIF(P230:W230,"N/T")&gt;=1,"N/T",(IF(COUNTIF(P230:W230,"N/A")&gt;=1,"N/A","-")))))))</f>
        <v/>
      </c>
      <c r="O230" s="120">
        <f>IF(COUNTIF(P230:Q230,"F")&gt;=1,"FAIL",(IF(COUNTIF(P230:Q230,"P")&gt;=1,"PASS",(IF(COUNTIF(P230:Q230,"N/T")&gt;=1,"N/T",(IF(COUNTIF(P230:Q230,"N/A")&gt;=1,"N/A","-")))))))</f>
        <v/>
      </c>
      <c r="P230" s="29" t="inlineStr">
        <is>
          <t>P</t>
        </is>
      </c>
      <c r="Q230" s="29" t="inlineStr">
        <is>
          <t>N/A</t>
        </is>
      </c>
      <c r="R230" s="81">
        <f>IF(COUNTIF(S230:T230,"F")&gt;=1,"FAIL",(IF(COUNTIF(S230:T230,"P")&gt;=1,"PASS",(IF(COUNTIF(S230:T230,"N/T")&gt;=1,"N/T",(IF(COUNTIF(S230:T230,"N/A")&gt;=1,"N/A","-")))))))</f>
        <v/>
      </c>
      <c r="S230" s="29" t="inlineStr">
        <is>
          <t>P</t>
        </is>
      </c>
      <c r="T230" s="29" t="inlineStr">
        <is>
          <t>N/A</t>
        </is>
      </c>
      <c r="U230" s="81">
        <f>IF(COUNTIF(V230:W230,"F")&gt;=1,"FAIL",(IF(COUNTIF(V230:W230,"P")&gt;=1,"PASS",(IF(COUNTIF(V230:W230,"N/T")&gt;=1,"N/T",(IF(COUNTIF(V230:W230,"N/A")&gt;=1,"N/A","-")))))))</f>
        <v/>
      </c>
      <c r="V230" s="29" t="inlineStr">
        <is>
          <t>P</t>
        </is>
      </c>
      <c r="W230" s="29" t="inlineStr">
        <is>
          <t>N/A</t>
        </is>
      </c>
      <c r="X230" s="29" t="inlineStr">
        <is>
          <t>SPAQA-18174</t>
        </is>
      </c>
      <c r="Y230" s="29" t="n"/>
      <c r="Z230" s="39" t="n"/>
      <c r="AA230" s="39" t="n"/>
      <c r="AB230" s="42" t="inlineStr">
        <is>
          <t>실차</t>
        </is>
      </c>
    </row>
    <row r="231" ht="66" customHeight="1" s="357">
      <c r="A231" s="268" t="inlineStr">
        <is>
          <t>c_025</t>
        </is>
      </c>
      <c r="B231" s="29" t="inlineStr">
        <is>
          <t>TC_Widget_0130</t>
        </is>
      </c>
      <c r="C231" s="29" t="inlineStr">
        <is>
          <t>Widget</t>
        </is>
      </c>
      <c r="D231" s="29" t="inlineStr">
        <is>
          <t>Android</t>
        </is>
      </c>
      <c r="E231" s="29" t="inlineStr">
        <is>
          <t>컨트롤 위젯 (Android)</t>
        </is>
      </c>
      <c r="F231" s="29" t="inlineStr">
        <is>
          <t>컨트롤 위젯(Android) 구성</t>
        </is>
      </c>
      <c r="G231" s="29" t="inlineStr">
        <is>
          <t>KR, EU</t>
        </is>
      </c>
      <c r="H231" s="29" t="inlineStr">
        <is>
          <t>KOA, HOA, GOA</t>
        </is>
      </c>
      <c r="I231" s="29" t="n">
        <v>5</v>
      </c>
      <c r="J231" s="30" t="inlineStr">
        <is>
          <t>1. 로그인
2. 차량 등록</t>
        </is>
      </c>
      <c r="K231" s="30" t="inlineStr">
        <is>
          <t>1. 내연 차량</t>
        </is>
      </c>
      <c r="L231" s="30" t="inlineStr">
        <is>
          <t>1. 위젯 추가
2. 기본 화면 확인
3. 제어 버튼 영역 확인</t>
        </is>
      </c>
      <c r="M231" s="30" t="inlineStr">
        <is>
          <t>1. 시동/공조 켜기 (EU는 미표출)
2. 도어 잠금
3. 창문 열기
4. 비상등 켜기</t>
        </is>
      </c>
      <c r="N231" s="83">
        <f>IF(COUNTIF(P231:W231,"F")&gt;=1,"FAIL",(IF(COUNTIF(P231:W231,"P")&gt;=1,"PASS",(IF(COUNTIF(P231:W231,"N/T")&gt;=1,"N/T",(IF(COUNTIF(P231:W231,"N/A")&gt;=1,"N/A","-")))))))</f>
        <v/>
      </c>
      <c r="O231" s="120">
        <f>IF(COUNTIF(P231:Q231,"F")&gt;=1,"FAIL",(IF(COUNTIF(P231:Q231,"P")&gt;=1,"PASS",(IF(COUNTIF(P231:Q231,"N/T")&gt;=1,"N/T",(IF(COUNTIF(P231:Q231,"N/A")&gt;=1,"N/A","-")))))))</f>
        <v/>
      </c>
      <c r="P231" s="29" t="inlineStr">
        <is>
          <t>N/T</t>
        </is>
      </c>
      <c r="Q231" s="29" t="inlineStr">
        <is>
          <t>N/A</t>
        </is>
      </c>
      <c r="R231" s="120">
        <f>IF(COUNTIF(S231:T231,"F")&gt;=1,"FAIL",(IF(COUNTIF(S231:T231,"P")&gt;=1,"PASS",(IF(COUNTIF(S231:T231,"N/T")&gt;=1,"N/T",(IF(COUNTIF(S231:T231,"N/A")&gt;=1,"N/A","-")))))))</f>
        <v/>
      </c>
      <c r="S231" s="29" t="inlineStr">
        <is>
          <t>N/T</t>
        </is>
      </c>
      <c r="T231" s="29" t="inlineStr">
        <is>
          <t>N/A</t>
        </is>
      </c>
      <c r="U231" s="120">
        <f>IF(COUNTIF(V231:W231,"F")&gt;=1,"FAIL",(IF(COUNTIF(V231:W231,"P")&gt;=1,"PASS",(IF(COUNTIF(V231:W231,"N/T")&gt;=1,"N/T",(IF(COUNTIF(V231:W231,"N/A")&gt;=1,"N/A","-")))))))</f>
        <v/>
      </c>
      <c r="V231" s="29" t="inlineStr">
        <is>
          <t>N/T</t>
        </is>
      </c>
      <c r="W231" s="29" t="inlineStr">
        <is>
          <t>N/A</t>
        </is>
      </c>
      <c r="X231" s="29" t="n"/>
      <c r="Y231" s="29" t="n"/>
      <c r="Z231" s="39" t="inlineStr">
        <is>
          <t>(공통) 내연 차량 필요(N/T)</t>
        </is>
      </c>
      <c r="AA231" s="18" t="inlineStr">
        <is>
          <t>N/T : 차량/디바이스 필요(조건)</t>
        </is>
      </c>
      <c r="AB231" s="42" t="n"/>
    </row>
    <row r="232" ht="66" customHeight="1" s="357">
      <c r="A232" s="268" t="inlineStr">
        <is>
          <t>c_026</t>
        </is>
      </c>
      <c r="B232" s="29" t="inlineStr">
        <is>
          <t>TC_Widget_0131</t>
        </is>
      </c>
      <c r="C232" s="29" t="inlineStr">
        <is>
          <t>Widget</t>
        </is>
      </c>
      <c r="D232" s="29" t="inlineStr">
        <is>
          <t>Android</t>
        </is>
      </c>
      <c r="E232" s="29" t="inlineStr">
        <is>
          <t>컨트롤 위젯 (Android)</t>
        </is>
      </c>
      <c r="F232" s="29" t="inlineStr">
        <is>
          <t>컨트롤 위젯(Android) 구성</t>
        </is>
      </c>
      <c r="G232" s="29" t="inlineStr">
        <is>
          <t>KR, EU</t>
        </is>
      </c>
      <c r="H232" s="29" t="inlineStr">
        <is>
          <t>KOA, HOA, GOA</t>
        </is>
      </c>
      <c r="I232" s="29" t="n">
        <v>4</v>
      </c>
      <c r="J232" s="30" t="inlineStr">
        <is>
          <t>1. 로그인
2. 차량 등록</t>
        </is>
      </c>
      <c r="K232" s="30" t="inlineStr">
        <is>
          <t>1. PHEV 차량</t>
        </is>
      </c>
      <c r="L232" s="30" t="inlineStr">
        <is>
          <t>1. 위젯 추가
2. 기본 화면 확인
3. 제어 버튼 영역 확인</t>
        </is>
      </c>
      <c r="M232" s="30" t="inlineStr">
        <is>
          <t>1. 공조 켜기
2. 도어 잠금
3. 충전 시작
4. 충전 종료</t>
        </is>
      </c>
      <c r="N232" s="69">
        <f>IF(COUNTIF(P232:W232,"F")&gt;=1,"FAIL",(IF(COUNTIF(P232:W232,"P")&gt;=1,"PASS",(IF(COUNTIF(P232:W232,"N/T")&gt;=1,"N/T",(IF(COUNTIF(P232:W232,"N/A")&gt;=1,"N/A","-")))))))</f>
        <v/>
      </c>
      <c r="O232" s="120">
        <f>IF(COUNTIF(P232:Q232,"F")&gt;=1,"FAIL",(IF(COUNTIF(P232:Q232,"P")&gt;=1,"PASS",(IF(COUNTIF(P232:Q232,"N/T")&gt;=1,"N/T",(IF(COUNTIF(P232:Q232,"N/A")&gt;=1,"N/A","-")))))))</f>
        <v/>
      </c>
      <c r="P232" s="29" t="inlineStr">
        <is>
          <t>P</t>
        </is>
      </c>
      <c r="Q232" s="29" t="inlineStr">
        <is>
          <t>N/A</t>
        </is>
      </c>
      <c r="R232" s="120">
        <f>IF(COUNTIF(S232:T232,"F")&gt;=1,"FAIL",(IF(COUNTIF(S232:T232,"P")&gt;=1,"PASS",(IF(COUNTIF(S232:T232,"N/T")&gt;=1,"N/T",(IF(COUNTIF(S232:T232,"N/A")&gt;=1,"N/A","-")))))))</f>
        <v/>
      </c>
      <c r="S232" s="29" t="inlineStr">
        <is>
          <t>P</t>
        </is>
      </c>
      <c r="T232" s="29" t="inlineStr">
        <is>
          <t>N/A</t>
        </is>
      </c>
      <c r="U232" s="120">
        <f>IF(COUNTIF(V232:W232,"F")&gt;=1,"FAIL",(IF(COUNTIF(V232:W232,"P")&gt;=1,"PASS",(IF(COUNTIF(V232:W232,"N/T")&gt;=1,"N/T",(IF(COUNTIF(V232:W232,"N/A")&gt;=1,"N/A","-")))))))</f>
        <v/>
      </c>
      <c r="V232" s="29" t="inlineStr">
        <is>
          <t>N/A</t>
        </is>
      </c>
      <c r="W232" s="29" t="inlineStr">
        <is>
          <t>N/A</t>
        </is>
      </c>
      <c r="X232" s="29" t="n"/>
      <c r="Y232" s="29" t="n"/>
      <c r="Z232" s="39" t="inlineStr">
        <is>
          <t>G : 비대상 차종</t>
        </is>
      </c>
      <c r="AA232" s="39" t="inlineStr">
        <is>
          <t>비대상 차종(N/A)</t>
        </is>
      </c>
      <c r="AB232" s="42" t="n"/>
    </row>
    <row r="233" ht="66" customHeight="1" s="357">
      <c r="A233" s="268" t="inlineStr">
        <is>
          <t>c_027</t>
        </is>
      </c>
      <c r="B233" s="29" t="inlineStr">
        <is>
          <t>TC_Widget_0132</t>
        </is>
      </c>
      <c r="C233" s="29" t="inlineStr">
        <is>
          <t>Widget</t>
        </is>
      </c>
      <c r="D233" s="29" t="inlineStr">
        <is>
          <t>Android</t>
        </is>
      </c>
      <c r="E233" s="29" t="inlineStr">
        <is>
          <t>컨트롤 위젯 (Android)</t>
        </is>
      </c>
      <c r="F233" s="29" t="inlineStr">
        <is>
          <t>컨트롤 위젯(Android) 구성</t>
        </is>
      </c>
      <c r="G233" s="29" t="inlineStr">
        <is>
          <t>KR, EU</t>
        </is>
      </c>
      <c r="H233" s="29" t="inlineStr">
        <is>
          <t>KOA, HOA, GOA</t>
        </is>
      </c>
      <c r="I233" s="29" t="n">
        <v>4</v>
      </c>
      <c r="J233" s="30" t="inlineStr">
        <is>
          <t>1. 로그인
2. 차량 등록</t>
        </is>
      </c>
      <c r="K233" s="30" t="inlineStr">
        <is>
          <t>1. EV 차량</t>
        </is>
      </c>
      <c r="L233" s="30" t="inlineStr">
        <is>
          <t>1. 위젯 추가
2. 기본 화면 확인
3. 제어 버튼 영역 확인</t>
        </is>
      </c>
      <c r="M233" s="30" t="inlineStr">
        <is>
          <t>1. 공조 켜기
2. 도어 잠금
3. 충전 시작
4. 충전 종료</t>
        </is>
      </c>
      <c r="N233" s="69">
        <f>IF(COUNTIF(P233:W233,"F")&gt;=1,"FAIL",(IF(COUNTIF(P233:W233,"P")&gt;=1,"PASS",(IF(COUNTIF(P233:W233,"N/T")&gt;=1,"N/T",(IF(COUNTIF(P233:W233,"N/A")&gt;=1,"N/A","-")))))))</f>
        <v/>
      </c>
      <c r="O233" s="120">
        <f>IF(COUNTIF(P233:Q233,"F")&gt;=1,"FAIL",(IF(COUNTIF(P233:Q233,"P")&gt;=1,"PASS",(IF(COUNTIF(P233:Q233,"N/T")&gt;=1,"N/T",(IF(COUNTIF(P233:Q233,"N/A")&gt;=1,"N/A","-")))))))</f>
        <v/>
      </c>
      <c r="P233" s="29" t="inlineStr">
        <is>
          <t>P</t>
        </is>
      </c>
      <c r="Q233" s="29" t="inlineStr">
        <is>
          <t>N/A</t>
        </is>
      </c>
      <c r="R233" s="120">
        <f>IF(COUNTIF(S233:T233,"F")&gt;=1,"FAIL",(IF(COUNTIF(S233:T233,"P")&gt;=1,"PASS",(IF(COUNTIF(S233:T233,"N/T")&gt;=1,"N/T",(IF(COUNTIF(S233:T233,"N/A")&gt;=1,"N/A","-")))))))</f>
        <v/>
      </c>
      <c r="S233" s="29" t="inlineStr">
        <is>
          <t>P</t>
        </is>
      </c>
      <c r="T233" s="29" t="inlineStr">
        <is>
          <t>N/A</t>
        </is>
      </c>
      <c r="U233" s="81">
        <f>IF(COUNTIF(V233:W233,"F")&gt;=1,"FAIL",(IF(COUNTIF(V233:W233,"P")&gt;=1,"PASS",(IF(COUNTIF(V233:W233,"N/T")&gt;=1,"N/T",(IF(COUNTIF(V233:W233,"N/A")&gt;=1,"N/A","-")))))))</f>
        <v/>
      </c>
      <c r="V233" s="29" t="inlineStr">
        <is>
          <t>P</t>
        </is>
      </c>
      <c r="W233" s="29" t="inlineStr">
        <is>
          <t>N/A</t>
        </is>
      </c>
      <c r="X233" s="29" t="n"/>
      <c r="Y233" s="29" t="n"/>
      <c r="Z233" s="39" t="n"/>
      <c r="AA233" s="39" t="n"/>
      <c r="AB233" s="42" t="n"/>
    </row>
    <row r="234" ht="66" customHeight="1" s="357">
      <c r="A234" s="268" t="inlineStr">
        <is>
          <t>c_028</t>
        </is>
      </c>
      <c r="B234" s="29" t="inlineStr">
        <is>
          <t>TC_Widget_0133</t>
        </is>
      </c>
      <c r="C234" s="29" t="inlineStr">
        <is>
          <t>Widget</t>
        </is>
      </c>
      <c r="D234" s="29" t="inlineStr">
        <is>
          <t>Android</t>
        </is>
      </c>
      <c r="E234" s="29" t="inlineStr">
        <is>
          <t>컨트롤 위젯 (Android)</t>
        </is>
      </c>
      <c r="F234" s="29" t="inlineStr">
        <is>
          <t>컨트롤 위젯(Android) 구성</t>
        </is>
      </c>
      <c r="G234" s="29" t="inlineStr">
        <is>
          <t>KR, EU</t>
        </is>
      </c>
      <c r="H234" s="29" t="inlineStr">
        <is>
          <t>KOA, HOA, GOA</t>
        </is>
      </c>
      <c r="I234" s="29" t="n">
        <v>4</v>
      </c>
      <c r="J234" s="30" t="inlineStr">
        <is>
          <t>1. 로그인
2. 차량 등록</t>
        </is>
      </c>
      <c r="K234" s="30" t="n"/>
      <c r="L234" s="64" t="inlineStr">
        <is>
          <t>1. 위젯 추가
2. 기본 화면 확인
3. 위젯 화면 비율 변경</t>
        </is>
      </c>
      <c r="M234" s="64" t="inlineStr">
        <is>
          <t>1. 위젯 비율 변경</t>
        </is>
      </c>
      <c r="N234" s="69">
        <f>IF(COUNTIF(P234:W234,"F")&gt;=1,"FAIL",(IF(COUNTIF(P234:W234,"P")&gt;=1,"PASS",(IF(COUNTIF(P234:W234,"N/T")&gt;=1,"N/T",(IF(COUNTIF(P234:W234,"N/A")&gt;=1,"N/A","-")))))))</f>
        <v/>
      </c>
      <c r="O234" s="120">
        <f>IF(COUNTIF(P234:Q234,"F")&gt;=1,"FAIL",(IF(COUNTIF(P234:Q234,"P")&gt;=1,"PASS",(IF(COUNTIF(P234:Q234,"N/T")&gt;=1,"N/T",(IF(COUNTIF(P234:Q234,"N/A")&gt;=1,"N/A","-")))))))</f>
        <v/>
      </c>
      <c r="P234" s="29" t="inlineStr">
        <is>
          <t>P</t>
        </is>
      </c>
      <c r="Q234" s="29" t="inlineStr">
        <is>
          <t>N/A</t>
        </is>
      </c>
      <c r="R234" s="120">
        <f>IF(COUNTIF(S234:T234,"F")&gt;=1,"FAIL",(IF(COUNTIF(S234:T234,"P")&gt;=1,"PASS",(IF(COUNTIF(S234:T234,"N/T")&gt;=1,"N/T",(IF(COUNTIF(S234:T234,"N/A")&gt;=1,"N/A","-")))))))</f>
        <v/>
      </c>
      <c r="S234" s="29" t="inlineStr">
        <is>
          <t>P</t>
        </is>
      </c>
      <c r="T234" s="29" t="inlineStr">
        <is>
          <t>N/A</t>
        </is>
      </c>
      <c r="U234" s="81">
        <f>IF(COUNTIF(V234:W234,"F")&gt;=1,"FAIL",(IF(COUNTIF(V234:W234,"P")&gt;=1,"PASS",(IF(COUNTIF(V234:W234,"N/T")&gt;=1,"N/T",(IF(COUNTIF(V234:W234,"N/A")&gt;=1,"N/A","-")))))))</f>
        <v/>
      </c>
      <c r="V234" s="29" t="inlineStr">
        <is>
          <t>P</t>
        </is>
      </c>
      <c r="W234" s="29" t="inlineStr">
        <is>
          <t>N/A</t>
        </is>
      </c>
      <c r="X234" s="29" t="n"/>
      <c r="Y234" s="105" t="n"/>
      <c r="Z234" s="39" t="inlineStr">
        <is>
          <t>iOS 18 이상버전 가능</t>
        </is>
      </c>
      <c r="AA234" s="39" t="n"/>
      <c r="AB234" s="42" t="n"/>
    </row>
    <row r="235" ht="66" customHeight="1" s="357">
      <c r="A235" s="268" t="inlineStr">
        <is>
          <t>c_029</t>
        </is>
      </c>
      <c r="B235" s="29" t="inlineStr">
        <is>
          <t>TC_Widget_0134</t>
        </is>
      </c>
      <c r="C235" s="29" t="inlineStr">
        <is>
          <t>Widget</t>
        </is>
      </c>
      <c r="D235" s="29" t="inlineStr">
        <is>
          <t>Android</t>
        </is>
      </c>
      <c r="E235" s="29" t="inlineStr">
        <is>
          <t>컨트롤 위젯 (Android)</t>
        </is>
      </c>
      <c r="F235" s="29" t="inlineStr">
        <is>
          <t>컨트롤 위젯(Android) 구성</t>
        </is>
      </c>
      <c r="G235" s="29" t="inlineStr">
        <is>
          <t>KR, EU</t>
        </is>
      </c>
      <c r="H235" s="29" t="inlineStr">
        <is>
          <t>KOA, HOA, GOA</t>
        </is>
      </c>
      <c r="I235" s="29" t="n">
        <v>5</v>
      </c>
      <c r="J235" s="30" t="inlineStr">
        <is>
          <t>1. 네트워크 연결 오류 상태</t>
        </is>
      </c>
      <c r="K235" s="30" t="n"/>
      <c r="L235" s="30" t="inlineStr">
        <is>
          <t>1. 통합 위젯 화면 확인</t>
        </is>
      </c>
      <c r="M235" s="64" t="inlineStr">
        <is>
          <t>1. 아래와 같은 화면 구성으로 노출
- 차량 대표 이름(모델명 or 닉네임 or 차량 번호) + 로고
"The vehicle is not responding. Please check the vehicle status and the network status."</t>
        </is>
      </c>
      <c r="N235" s="69">
        <f>IF(COUNTIF(P235:W235,"F")&gt;=1,"FAIL",(IF(COUNTIF(P235:W235,"P")&gt;=1,"PASS",(IF(COUNTIF(P235:W235,"N/T")&gt;=1,"N/T",(IF(COUNTIF(P235:W235,"N/A")&gt;=1,"N/A","-")))))))</f>
        <v/>
      </c>
      <c r="O235" s="120">
        <f>IF(COUNTIF(P235:Q235,"F")&gt;=1,"FAIL",(IF(COUNTIF(P235:Q235,"P")&gt;=1,"PASS",(IF(COUNTIF(P235:Q235,"N/T")&gt;=1,"N/T",(IF(COUNTIF(P235:Q235,"N/A")&gt;=1,"N/A","-")))))))</f>
        <v/>
      </c>
      <c r="P235" s="29" t="inlineStr">
        <is>
          <t>P</t>
        </is>
      </c>
      <c r="Q235" s="29" t="inlineStr">
        <is>
          <t>N/A</t>
        </is>
      </c>
      <c r="R235" s="81">
        <f>IF(COUNTIF(S235:T235,"F")&gt;=1,"FAIL",(IF(COUNTIF(S235:T235,"P")&gt;=1,"PASS",(IF(COUNTIF(S235:T235,"N/T")&gt;=1,"N/T",(IF(COUNTIF(S235:T235,"N/A")&gt;=1,"N/A","-")))))))</f>
        <v/>
      </c>
      <c r="S235" s="29" t="inlineStr">
        <is>
          <t>N/T</t>
        </is>
      </c>
      <c r="T235" s="29" t="inlineStr">
        <is>
          <t>N/A</t>
        </is>
      </c>
      <c r="U235" s="81">
        <f>IF(COUNTIF(V235:W235,"F")&gt;=1,"FAIL",(IF(COUNTIF(V235:W235,"P")&gt;=1,"PASS",(IF(COUNTIF(V235:W235,"N/T")&gt;=1,"N/T",(IF(COUNTIF(V235:W235,"N/A")&gt;=1,"N/A","-")))))))</f>
        <v/>
      </c>
      <c r="V235" s="29" t="inlineStr">
        <is>
          <t>P</t>
        </is>
      </c>
      <c r="W235" s="29" t="inlineStr">
        <is>
          <t>N/A</t>
        </is>
      </c>
      <c r="X235" s="29" t="n"/>
      <c r="Y235" s="29" t="n"/>
      <c r="Z235" s="39" t="inlineStr">
        <is>
          <t>비행기 모드로 확인 불가
(공통) "Run the app and check the vehicle status for a better experience."</t>
        </is>
      </c>
      <c r="AA235" s="18" t="n"/>
      <c r="AB235" s="42" t="n"/>
    </row>
    <row r="236" ht="66" customHeight="1" s="357">
      <c r="A236" s="268" t="inlineStr">
        <is>
          <t>c_030</t>
        </is>
      </c>
      <c r="B236" s="29" t="inlineStr">
        <is>
          <t>TC_Widget_0135</t>
        </is>
      </c>
      <c r="C236" s="29" t="inlineStr">
        <is>
          <t>Widget</t>
        </is>
      </c>
      <c r="D236" s="29" t="inlineStr">
        <is>
          <t>Android</t>
        </is>
      </c>
      <c r="E236" s="29" t="inlineStr">
        <is>
          <t>컨트롤 위젯 (Android)</t>
        </is>
      </c>
      <c r="F236" s="29" t="inlineStr">
        <is>
          <t>컨트롤 위젯(Android) 구성</t>
        </is>
      </c>
      <c r="G236" s="29" t="inlineStr">
        <is>
          <t>KR, EU</t>
        </is>
      </c>
      <c r="H236" s="29" t="inlineStr">
        <is>
          <t>KOA, HOA, GOA</t>
        </is>
      </c>
      <c r="I236" s="29" t="n">
        <v>4</v>
      </c>
      <c r="J236" s="30" t="inlineStr">
        <is>
          <t>1. 미로그인 상태</t>
        </is>
      </c>
      <c r="K236" s="30" t="n"/>
      <c r="L236" s="30" t="inlineStr">
        <is>
          <t>1. 통합 위젯 화면 확인</t>
        </is>
      </c>
      <c r="M236" s="30" t="inlineStr">
        <is>
          <t>1. 아래와 같은 화면 구성으로 노출
- 차량 대표 이름(모델명 or 닉네임 or 차량 번호) + 로고
"Please log in first."</t>
        </is>
      </c>
      <c r="N236" s="69">
        <f>IF(COUNTIF(P236:W236,"F")&gt;=1,"FAIL",(IF(COUNTIF(P236:W236,"P")&gt;=1,"PASS",(IF(COUNTIF(P236:W236,"N/T")&gt;=1,"N/T",(IF(COUNTIF(P236:W236,"N/A")&gt;=1,"N/A","-")))))))</f>
        <v/>
      </c>
      <c r="O236" s="120">
        <f>IF(COUNTIF(P236:Q236,"F")&gt;=1,"FAIL",(IF(COUNTIF(P236:Q236,"P")&gt;=1,"PASS",(IF(COUNTIF(P236:Q236,"N/T")&gt;=1,"N/T",(IF(COUNTIF(P236:Q236,"N/A")&gt;=1,"N/A","-")))))))</f>
        <v/>
      </c>
      <c r="P236" s="29" t="inlineStr">
        <is>
          <t>P</t>
        </is>
      </c>
      <c r="Q236" s="29" t="inlineStr">
        <is>
          <t>N/A</t>
        </is>
      </c>
      <c r="R236" s="120">
        <f>IF(COUNTIF(S236:T236,"F")&gt;=1,"FAIL",(IF(COUNTIF(S236:T236,"P")&gt;=1,"PASS",(IF(COUNTIF(S236:T236,"N/T")&gt;=1,"N/T",(IF(COUNTIF(S236:T236,"N/A")&gt;=1,"N/A","-")))))))</f>
        <v/>
      </c>
      <c r="S236" s="29" t="inlineStr">
        <is>
          <t>P</t>
        </is>
      </c>
      <c r="T236" s="29" t="inlineStr">
        <is>
          <t>N/A</t>
        </is>
      </c>
      <c r="U236" s="81">
        <f>IF(COUNTIF(V236:W236,"F")&gt;=1,"FAIL",(IF(COUNTIF(V236:W236,"P")&gt;=1,"PASS",(IF(COUNTIF(V236:W236,"N/T")&gt;=1,"N/T",(IF(COUNTIF(V236:W236,"N/A")&gt;=1,"N/A","-")))))))</f>
        <v/>
      </c>
      <c r="V236" s="29" t="inlineStr">
        <is>
          <t>P</t>
        </is>
      </c>
      <c r="W236" s="29" t="inlineStr">
        <is>
          <t>N/A</t>
        </is>
      </c>
      <c r="X236" s="29" t="n"/>
      <c r="Y236" s="29" t="n"/>
      <c r="Z236" s="39" t="n"/>
      <c r="AA236" s="39" t="n"/>
      <c r="AB236" s="42" t="n"/>
    </row>
    <row r="237" ht="66" customHeight="1" s="357">
      <c r="A237" s="268" t="inlineStr">
        <is>
          <t>c_031</t>
        </is>
      </c>
      <c r="B237" s="29" t="inlineStr">
        <is>
          <t>TC_Widget_0136</t>
        </is>
      </c>
      <c r="C237" s="29" t="inlineStr">
        <is>
          <t>Widget</t>
        </is>
      </c>
      <c r="D237" s="29" t="inlineStr">
        <is>
          <t>Android</t>
        </is>
      </c>
      <c r="E237" s="29" t="inlineStr">
        <is>
          <t>컨트롤 위젯 (Android)</t>
        </is>
      </c>
      <c r="F237" s="29" t="inlineStr">
        <is>
          <t>컨트롤 위젯(Android) 구성</t>
        </is>
      </c>
      <c r="G237" s="29" t="inlineStr">
        <is>
          <t>KR, EU</t>
        </is>
      </c>
      <c r="H237" s="29" t="inlineStr">
        <is>
          <t>KOA, HOA, GOA</t>
        </is>
      </c>
      <c r="I237" s="29" t="n">
        <v>4</v>
      </c>
      <c r="J237" s="30" t="inlineStr">
        <is>
          <t>1. 로그인
2. 대표차량 미선택 상태</t>
        </is>
      </c>
      <c r="K237" s="30" t="n"/>
      <c r="L237" s="30" t="inlineStr">
        <is>
          <t>1. 통합 위젯 화면 확인</t>
        </is>
      </c>
      <c r="M237" s="30" t="inlineStr">
        <is>
          <t>1. 아래와 같은 화면 구성으로 노출
- 차량 대표 이름(모델명 or 닉네임 or 차량 번호) + 로고
"Select a representative vehicle before using the widget."</t>
        </is>
      </c>
      <c r="N237" s="69">
        <f>IF(COUNTIF(P237:W237,"F")&gt;=1,"FAIL",(IF(COUNTIF(P237:W237,"P")&gt;=1,"PASS",(IF(COUNTIF(P237:W237,"N/T")&gt;=1,"N/T",(IF(COUNTIF(P237:W237,"N/A")&gt;=1,"N/A","-")))))))</f>
        <v/>
      </c>
      <c r="O237" s="120">
        <f>IF(COUNTIF(P237:Q237,"F")&gt;=1,"FAIL",(IF(COUNTIF(P237:Q237,"P")&gt;=1,"PASS",(IF(COUNTIF(P237:Q237,"N/T")&gt;=1,"N/T",(IF(COUNTIF(P237:Q237,"N/A")&gt;=1,"N/A","-")))))))</f>
        <v/>
      </c>
      <c r="P237" s="29" t="inlineStr">
        <is>
          <t>P</t>
        </is>
      </c>
      <c r="Q237" s="29" t="inlineStr">
        <is>
          <t>N/A</t>
        </is>
      </c>
      <c r="R237" s="81">
        <f>IF(COUNTIF(S237:T237,"F")&gt;=1,"FAIL",(IF(COUNTIF(S237:T237,"P")&gt;=1,"PASS",(IF(COUNTIF(S237:T237,"N/T")&gt;=1,"N/T",(IF(COUNTIF(S237:T237,"N/A")&gt;=1,"N/A","-")))))))</f>
        <v/>
      </c>
      <c r="S237" s="29" t="inlineStr">
        <is>
          <t>N/T</t>
        </is>
      </c>
      <c r="T237" s="29" t="inlineStr">
        <is>
          <t>N/A</t>
        </is>
      </c>
      <c r="U237" s="81">
        <f>IF(COUNTIF(V237:W237,"F")&gt;=1,"FAIL",(IF(COUNTIF(V237:W237,"P")&gt;=1,"PASS",(IF(COUNTIF(V237:W237,"N/T")&gt;=1,"N/T",(IF(COUNTIF(V237:W237,"N/A")&gt;=1,"N/A","-")))))))</f>
        <v/>
      </c>
      <c r="V237" s="29" t="inlineStr">
        <is>
          <t>P</t>
        </is>
      </c>
      <c r="W237" s="29" t="inlineStr">
        <is>
          <t>N/A</t>
        </is>
      </c>
      <c r="X237" s="29" t="n"/>
      <c r="Y237" s="29" t="n"/>
      <c r="Z237" s="39" t="inlineStr">
        <is>
          <t>차량 없는 계정
(공통)  "Select a main vehicle before using the widget."</t>
        </is>
      </c>
      <c r="AA237" s="39" t="n"/>
      <c r="AB237" s="42" t="n"/>
    </row>
    <row r="238" ht="66" customHeight="1" s="357">
      <c r="A238" s="268" t="inlineStr">
        <is>
          <t>c_032</t>
        </is>
      </c>
      <c r="B238" s="29" t="inlineStr">
        <is>
          <t>TC_Widget_0137</t>
        </is>
      </c>
      <c r="C238" s="29" t="inlineStr">
        <is>
          <t>Widget</t>
        </is>
      </c>
      <c r="D238" s="29" t="inlineStr">
        <is>
          <t>Android</t>
        </is>
      </c>
      <c r="E238" s="29" t="inlineStr">
        <is>
          <t>컨트롤 위젯 (Android)</t>
        </is>
      </c>
      <c r="F238" s="29" t="inlineStr">
        <is>
          <t>컨트롤 위젯(Android) 구성</t>
        </is>
      </c>
      <c r="G238" s="29" t="inlineStr">
        <is>
          <t>KR, EU</t>
        </is>
      </c>
      <c r="H238" s="29" t="inlineStr">
        <is>
          <t>KOA, HOA, GOA</t>
        </is>
      </c>
      <c r="I238" s="29" t="n">
        <v>3</v>
      </c>
      <c r="J238" s="30" t="inlineStr">
        <is>
          <t>1. 로그인
2. KOA CCS 미가입 상태</t>
        </is>
      </c>
      <c r="K238" s="30" t="n"/>
      <c r="L238" s="30" t="inlineStr">
        <is>
          <t>1. 통합 위젯 화면 확인</t>
        </is>
      </c>
      <c r="M238" s="30" t="inlineStr">
        <is>
          <t>1. 아래와 같은 화면 구성으로 노출
- 차량 대표 이름(모델명 or 닉네임 or 차량 번호) + 로고
"Run the app and check the vehicle status for a better experinece"</t>
        </is>
      </c>
      <c r="N238" s="69">
        <f>IF(COUNTIF(P238:W238,"F")&gt;=1,"FAIL",(IF(COUNTIF(P238:W238,"P")&gt;=1,"PASS",(IF(COUNTIF(P238:W238,"N/T")&gt;=1,"N/T",(IF(COUNTIF(P238:W238,"N/A")&gt;=1,"N/A","-")))))))</f>
        <v/>
      </c>
      <c r="O238" s="120">
        <f>IF(COUNTIF(P238:Q238,"F")&gt;=1,"FAIL",(IF(COUNTIF(P238:Q238,"P")&gt;=1,"PASS",(IF(COUNTIF(P238:Q238,"N/T")&gt;=1,"N/T",(IF(COUNTIF(P238:Q238,"N/A")&gt;=1,"N/A","-")))))))</f>
        <v/>
      </c>
      <c r="P238" s="29" t="inlineStr">
        <is>
          <t>P</t>
        </is>
      </c>
      <c r="Q238" s="29" t="inlineStr">
        <is>
          <t>N/A</t>
        </is>
      </c>
      <c r="R238" s="81">
        <f>IF(COUNTIF(S238:T238,"F")&gt;=1,"FAIL",(IF(COUNTIF(S238:T238,"P")&gt;=1,"PASS",(IF(COUNTIF(S238:T238,"N/T")&gt;=1,"N/T",(IF(COUNTIF(S238:T238,"N/A")&gt;=1,"N/A","-")))))))</f>
        <v/>
      </c>
      <c r="S238" s="29" t="inlineStr">
        <is>
          <t>P</t>
        </is>
      </c>
      <c r="T238" s="29" t="inlineStr">
        <is>
          <t>N/A</t>
        </is>
      </c>
      <c r="U238" s="81">
        <f>IF(COUNTIF(V238:W238,"F")&gt;=1,"FAIL",(IF(COUNTIF(V238:W238,"P")&gt;=1,"PASS",(IF(COUNTIF(V238:W238,"N/T")&gt;=1,"N/T",(IF(COUNTIF(V238:W238,"N/A")&gt;=1,"N/A","-")))))))</f>
        <v/>
      </c>
      <c r="V238" s="29" t="inlineStr">
        <is>
          <t>P</t>
        </is>
      </c>
      <c r="W238" s="29" t="inlineStr">
        <is>
          <t>N/A</t>
        </is>
      </c>
      <c r="X238" s="29" t="n"/>
      <c r="Y238" s="29" t="n"/>
      <c r="Z238" s="39" t="inlineStr">
        <is>
          <t>차량 등록 후 CCS 미가입 상태
(공통) Run the app and check the vehicle status for a better experinece</t>
        </is>
      </c>
      <c r="AA238" s="39" t="n"/>
      <c r="AB238" s="42" t="inlineStr">
        <is>
          <t>실차</t>
        </is>
      </c>
    </row>
    <row r="239" ht="118.8" customHeight="1" s="357">
      <c r="A239" s="268" t="inlineStr">
        <is>
          <t>c_033</t>
        </is>
      </c>
      <c r="B239" s="29" t="inlineStr">
        <is>
          <t>TC_Widget_0138</t>
        </is>
      </c>
      <c r="C239" s="29" t="inlineStr">
        <is>
          <t>Widget</t>
        </is>
      </c>
      <c r="D239" s="29" t="inlineStr">
        <is>
          <t>Android</t>
        </is>
      </c>
      <c r="E239" s="29" t="inlineStr">
        <is>
          <t>컨트롤 위젯 (Android)</t>
        </is>
      </c>
      <c r="F239" s="29" t="inlineStr">
        <is>
          <t>컨트롤 위젯(Android) 구성</t>
        </is>
      </c>
      <c r="G239" s="29" t="inlineStr">
        <is>
          <t>KR, EU</t>
        </is>
      </c>
      <c r="H239" s="29" t="inlineStr">
        <is>
          <t>KOA, HOA, GOA</t>
        </is>
      </c>
      <c r="I239" s="29" t="n">
        <v>4</v>
      </c>
      <c r="J239" s="30" t="inlineStr">
        <is>
          <t>1. 절전모드 On
2. 배터리 최적화 On</t>
        </is>
      </c>
      <c r="K239" s="30" t="n"/>
      <c r="L239" s="30" t="inlineStr">
        <is>
          <t>1. 통합 위젯 화면 확인</t>
        </is>
      </c>
      <c r="M239" s="30" t="inlineStr">
        <is>
          <t>1. 아래와 같은 화면 구성으로 노출
- 차량 대표 이름(모델명 or 닉네임 or 차량 번호) + 로고
"To use widgets, please change the battery usage setting to unrestricted in the app settings."
- [OK]
* OK 휴대폰 설정 페이지로 이동</t>
        </is>
      </c>
      <c r="N239" s="69">
        <f>IF(COUNTIF(P239:W239,"F")&gt;=1,"FAIL",(IF(COUNTIF(P239:W239,"P")&gt;=1,"PASS",(IF(COUNTIF(P239:W239,"N/T")&gt;=1,"N/T",(IF(COUNTIF(P239:W239,"N/A")&gt;=1,"N/A","-")))))))</f>
        <v/>
      </c>
      <c r="O239" s="120">
        <f>IF(COUNTIF(P239:Q239,"F")&gt;=1,"FAIL",(IF(COUNTIF(P239:Q239,"P")&gt;=1,"PASS",(IF(COUNTIF(P239:Q239,"N/T")&gt;=1,"N/T",(IF(COUNTIF(P239:Q239,"N/A")&gt;=1,"N/A","-")))))))</f>
        <v/>
      </c>
      <c r="P239" s="29" t="inlineStr">
        <is>
          <t>P</t>
        </is>
      </c>
      <c r="Q239" s="29" t="inlineStr">
        <is>
          <t>N/A</t>
        </is>
      </c>
      <c r="R239" s="120">
        <f>IF(COUNTIF(S239:T239,"F")&gt;=1,"FAIL",(IF(COUNTIF(S239:T239,"P")&gt;=1,"PASS",(IF(COUNTIF(S239:T239,"N/T")&gt;=1,"N/T",(IF(COUNTIF(S239:T239,"N/A")&gt;=1,"N/A","-")))))))</f>
        <v/>
      </c>
      <c r="S239" s="29" t="inlineStr">
        <is>
          <t>P</t>
        </is>
      </c>
      <c r="T239" s="29" t="inlineStr">
        <is>
          <t>N/A</t>
        </is>
      </c>
      <c r="U239" s="81">
        <f>IF(COUNTIF(V239:W239,"F")&gt;=1,"FAIL",(IF(COUNTIF(V239:W239,"P")&gt;=1,"PASS",(IF(COUNTIF(V239:W239,"N/T")&gt;=1,"N/T",(IF(COUNTIF(V239:W239,"N/A")&gt;=1,"N/A","-")))))))</f>
        <v/>
      </c>
      <c r="V239" s="29" t="inlineStr">
        <is>
          <t>P</t>
        </is>
      </c>
      <c r="W239" s="29" t="inlineStr">
        <is>
          <t>N/A</t>
        </is>
      </c>
      <c r="X239" s="29" t="n"/>
      <c r="Y239" s="29" t="n"/>
      <c r="Z239" s="39" t="inlineStr">
        <is>
          <t>(공통) 위젯 최초로 추가했을때</t>
        </is>
      </c>
      <c r="AA239" s="39" t="n"/>
      <c r="AB239" s="42" t="n"/>
    </row>
    <row r="240" ht="66" customHeight="1" s="357">
      <c r="A240" s="268" t="inlineStr">
        <is>
          <t>c_034</t>
        </is>
      </c>
      <c r="B240" s="29" t="inlineStr">
        <is>
          <t>TC_Widget_0139</t>
        </is>
      </c>
      <c r="C240" s="29" t="inlineStr">
        <is>
          <t>Widget</t>
        </is>
      </c>
      <c r="D240" s="29" t="inlineStr">
        <is>
          <t>Android</t>
        </is>
      </c>
      <c r="E240" s="29" t="inlineStr">
        <is>
          <t>컨트롤 위젯 (Android)</t>
        </is>
      </c>
      <c r="F240" s="29" t="inlineStr">
        <is>
          <t>컨트롤 위젯(Android) 구성</t>
        </is>
      </c>
      <c r="G240" s="29" t="inlineStr">
        <is>
          <t>KR, EU</t>
        </is>
      </c>
      <c r="H240" s="29" t="inlineStr">
        <is>
          <t>KOA, HOA, GOA</t>
        </is>
      </c>
      <c r="I240" s="29" t="n">
        <v>5</v>
      </c>
      <c r="J240" s="30" t="inlineStr">
        <is>
          <t>1. 로그인
2. 차량 상태 정보 미수신</t>
        </is>
      </c>
      <c r="K240" s="30" t="n"/>
      <c r="L240" s="30" t="inlineStr">
        <is>
          <t>1. 통합 위젯 화면 확인</t>
        </is>
      </c>
      <c r="M240" s="64" t="inlineStr">
        <is>
          <t>1. 아래와 같은 화면 구성으로 노출
- 차량 대표 이름(모델명 or 닉네임 or 차량 번호) + 로고
- "No information received." [↺]
"Please check the vehicle status before using the widget."</t>
        </is>
      </c>
      <c r="N240" s="83">
        <f>IF(COUNTIF(P240:W240,"F")&gt;=1,"FAIL",(IF(COUNTIF(P240:W240,"P")&gt;=1,"PASS",(IF(COUNTIF(P240:W240,"N/T")&gt;=1,"N/T",(IF(COUNTIF(P240:W240,"N/A")&gt;=1,"N/A","-")))))))</f>
        <v/>
      </c>
      <c r="O240" s="120">
        <f>IF(COUNTIF(P240:Q240,"F")&gt;=1,"FAIL",(IF(COUNTIF(P240:Q240,"P")&gt;=1,"PASS",(IF(COUNTIF(P240:Q240,"N/T")&gt;=1,"N/T",(IF(COUNTIF(P240:Q240,"N/A")&gt;=1,"N/A","-")))))))</f>
        <v/>
      </c>
      <c r="P240" s="29" t="inlineStr">
        <is>
          <t>N/T</t>
        </is>
      </c>
      <c r="Q240" s="29" t="inlineStr">
        <is>
          <t>N/A</t>
        </is>
      </c>
      <c r="R240" s="81">
        <f>IF(COUNTIF(S240:T240,"F")&gt;=1,"FAIL",(IF(COUNTIF(S240:T240,"P")&gt;=1,"PASS",(IF(COUNTIF(S240:T240,"N/T")&gt;=1,"N/T",(IF(COUNTIF(S240:T240,"N/A")&gt;=1,"N/A","-")))))))</f>
        <v/>
      </c>
      <c r="S240" s="29" t="inlineStr">
        <is>
          <t>N/T</t>
        </is>
      </c>
      <c r="T240" s="29" t="inlineStr">
        <is>
          <t>N/A</t>
        </is>
      </c>
      <c r="U240" s="81">
        <f>IF(COUNTIF(V240:W240,"F")&gt;=1,"FAIL",(IF(COUNTIF(V240:W240,"P")&gt;=1,"PASS",(IF(COUNTIF(V240:W240,"N/T")&gt;=1,"N/T",(IF(COUNTIF(V240:W240,"N/A")&gt;=1,"N/A","-")))))))</f>
        <v/>
      </c>
      <c r="V240" s="29" t="inlineStr">
        <is>
          <t>N/T</t>
        </is>
      </c>
      <c r="W240" s="29" t="inlineStr">
        <is>
          <t>N/A</t>
        </is>
      </c>
      <c r="X240" s="29" t="inlineStr">
        <is>
          <t>SPAQA-17783</t>
        </is>
      </c>
      <c r="Y240" s="29" t="n"/>
      <c r="Z240" s="39" t="inlineStr">
        <is>
          <t>(공통) 차량 상태 정보 미수신 환경 필요(N/T)</t>
        </is>
      </c>
      <c r="AA240" s="18" t="inlineStr">
        <is>
          <t>N/T : 특수상황/실패 조건 필요(조건)</t>
        </is>
      </c>
      <c r="AB240" s="42" t="n"/>
    </row>
    <row r="241" ht="66" customHeight="1" s="357">
      <c r="A241" s="268" t="inlineStr">
        <is>
          <t>c_035</t>
        </is>
      </c>
      <c r="B241" s="29" t="inlineStr">
        <is>
          <t>TC_Widget_0140</t>
        </is>
      </c>
      <c r="C241" s="29" t="inlineStr">
        <is>
          <t>Widget</t>
        </is>
      </c>
      <c r="D241" s="29" t="inlineStr">
        <is>
          <t>Android</t>
        </is>
      </c>
      <c r="E241" s="29" t="inlineStr">
        <is>
          <t>컨트롤 위젯 (Android)</t>
        </is>
      </c>
      <c r="F241" s="29" t="inlineStr">
        <is>
          <t>컨트롤 위젯(Android) 구성</t>
        </is>
      </c>
      <c r="G241" s="29" t="inlineStr">
        <is>
          <t>KR, EU</t>
        </is>
      </c>
      <c r="H241" s="29" t="inlineStr">
        <is>
          <t>KOA, HOA, GOA</t>
        </is>
      </c>
      <c r="I241" s="29" t="n">
        <v>5</v>
      </c>
      <c r="J241" s="30" t="inlineStr">
        <is>
          <t>1. 로그인
2. 차량 상태 정보 미수신</t>
        </is>
      </c>
      <c r="K241" s="30" t="n"/>
      <c r="L241" s="30" t="inlineStr">
        <is>
          <t>1. 통합 위젯 화면 확인
2. [↺] 선택</t>
        </is>
      </c>
      <c r="M241" s="30" t="inlineStr">
        <is>
          <t>1. 차량 상태 업데이트 요청 및 로딩 애니메이션 노출</t>
        </is>
      </c>
      <c r="N241" s="69">
        <f>IF(COUNTIF(P241:W241,"F")&gt;=1,"FAIL",(IF(COUNTIF(P241:W241,"P")&gt;=1,"PASS",(IF(COUNTIF(P241:W241,"N/T")&gt;=1,"N/T",(IF(COUNTIF(P241:W241,"N/A")&gt;=1,"N/A","-")))))))</f>
        <v/>
      </c>
      <c r="O241" s="120">
        <f>IF(COUNTIF(P241:Q241,"F")&gt;=1,"FAIL",(IF(COUNTIF(P241:Q241,"P")&gt;=1,"PASS",(IF(COUNTIF(P241:Q241,"N/T")&gt;=1,"N/T",(IF(COUNTIF(P241:Q241,"N/A")&gt;=1,"N/A","-")))))))</f>
        <v/>
      </c>
      <c r="P241" s="29" t="inlineStr">
        <is>
          <t>P</t>
        </is>
      </c>
      <c r="Q241" s="29" t="inlineStr">
        <is>
          <t>N/A</t>
        </is>
      </c>
      <c r="R241" s="81">
        <f>IF(COUNTIF(S241:T241,"F")&gt;=1,"FAIL",(IF(COUNTIF(S241:T241,"P")&gt;=1,"PASS",(IF(COUNTIF(S241:T241,"N/T")&gt;=1,"N/T",(IF(COUNTIF(S241:T241,"N/A")&gt;=1,"N/A","-")))))))</f>
        <v/>
      </c>
      <c r="S241" s="29" t="inlineStr">
        <is>
          <t>N/T</t>
        </is>
      </c>
      <c r="T241" s="29" t="inlineStr">
        <is>
          <t>N/A</t>
        </is>
      </c>
      <c r="U241" s="81">
        <f>IF(COUNTIF(V241:W241,"F")&gt;=1,"FAIL",(IF(COUNTIF(V241:W241,"P")&gt;=1,"PASS",(IF(COUNTIF(V241:W241,"N/T")&gt;=1,"N/T",(IF(COUNTIF(V241:W241,"N/A")&gt;=1,"N/A","-")))))))</f>
        <v/>
      </c>
      <c r="V241" s="29" t="inlineStr">
        <is>
          <t>N/T</t>
        </is>
      </c>
      <c r="W241" s="29" t="inlineStr">
        <is>
          <t>N/A</t>
        </is>
      </c>
      <c r="X241" s="29" t="n"/>
      <c r="Y241" s="29" t="n"/>
      <c r="Z241" s="39" t="inlineStr">
        <is>
          <t>(공통) 차량 상태 정보 미수신 환경 필요(N/T)</t>
        </is>
      </c>
      <c r="AA241" s="18" t="inlineStr">
        <is>
          <t>N/T : 특수상황/실패 조건 필요(조건)</t>
        </is>
      </c>
      <c r="AB241" s="42" t="n"/>
    </row>
    <row r="242" ht="66" customHeight="1" s="357">
      <c r="A242" s="268" t="inlineStr">
        <is>
          <t>c_036</t>
        </is>
      </c>
      <c r="B242" s="29" t="inlineStr">
        <is>
          <t>TC_Widget_0141</t>
        </is>
      </c>
      <c r="C242" s="29" t="inlineStr">
        <is>
          <t>Widget</t>
        </is>
      </c>
      <c r="D242" s="29" t="inlineStr">
        <is>
          <t>Android</t>
        </is>
      </c>
      <c r="E242" s="29" t="inlineStr">
        <is>
          <t>컨트롤 위젯 (Android)</t>
        </is>
      </c>
      <c r="F242" s="29" t="inlineStr">
        <is>
          <t>컨트롤 위젯(Android) 구성</t>
        </is>
      </c>
      <c r="G242" s="29" t="inlineStr">
        <is>
          <t>KR, EU</t>
        </is>
      </c>
      <c r="H242" s="29" t="inlineStr">
        <is>
          <t>KOA, HOA, GOA</t>
        </is>
      </c>
      <c r="I242" s="29" t="n">
        <v>5</v>
      </c>
      <c r="J242" s="30" t="inlineStr">
        <is>
          <t>1. 로그인
2. 차량 상태 정보 미수신</t>
        </is>
      </c>
      <c r="K242" s="30" t="n"/>
      <c r="L242" s="30" t="inlineStr">
        <is>
          <t xml:space="preserve">
1. 통합 위젯 화면 확인
2. [↺] 선택
3. 로딩 애니메이션 노출 
4. 로딩 애니메이션 선택</t>
        </is>
      </c>
      <c r="M242" s="30" t="inlineStr">
        <is>
          <t xml:space="preserve">1. 차량 상태 업데이트 요청 취소 </t>
        </is>
      </c>
      <c r="N242" s="69">
        <f>IF(COUNTIF(P242:W242,"F")&gt;=1,"FAIL",(IF(COUNTIF(P242:W242,"P")&gt;=1,"PASS",(IF(COUNTIF(P242:W242,"N/T")&gt;=1,"N/T",(IF(COUNTIF(P242:W242,"N/A")&gt;=1,"N/A","-")))))))</f>
        <v/>
      </c>
      <c r="O242" s="120">
        <f>IF(COUNTIF(P242:Q242,"F")&gt;=1,"FAIL",(IF(COUNTIF(P242:Q242,"P")&gt;=1,"PASS",(IF(COUNTIF(P242:Q242,"N/T")&gt;=1,"N/T",(IF(COUNTIF(P242:Q242,"N/A")&gt;=1,"N/A","-")))))))</f>
        <v/>
      </c>
      <c r="P242" s="29" t="inlineStr">
        <is>
          <t>P</t>
        </is>
      </c>
      <c r="Q242" s="29" t="inlineStr">
        <is>
          <t>N/A</t>
        </is>
      </c>
      <c r="R242" s="81">
        <f>IF(COUNTIF(S242:T242,"F")&gt;=1,"FAIL",(IF(COUNTIF(S242:T242,"P")&gt;=1,"PASS",(IF(COUNTIF(S242:T242,"N/T")&gt;=1,"N/T",(IF(COUNTIF(S242:T242,"N/A")&gt;=1,"N/A","-")))))))</f>
        <v/>
      </c>
      <c r="S242" s="29" t="inlineStr">
        <is>
          <t>N/T</t>
        </is>
      </c>
      <c r="T242" s="29" t="inlineStr">
        <is>
          <t>N/A</t>
        </is>
      </c>
      <c r="U242" s="81">
        <f>IF(COUNTIF(V242:W242,"F")&gt;=1,"FAIL",(IF(COUNTIF(V242:W242,"P")&gt;=1,"PASS",(IF(COUNTIF(V242:W242,"N/T")&gt;=1,"N/T",(IF(COUNTIF(V242:W242,"N/A")&gt;=1,"N/A","-")))))))</f>
        <v/>
      </c>
      <c r="V242" s="29" t="inlineStr">
        <is>
          <t>N/T</t>
        </is>
      </c>
      <c r="W242" s="29" t="inlineStr">
        <is>
          <t>N/A</t>
        </is>
      </c>
      <c r="X242" s="29" t="n"/>
      <c r="Y242" s="29" t="n"/>
      <c r="Z242" s="39" t="inlineStr">
        <is>
          <t>(공통) 차량 상태 정보 미수신 환경 필요(N/T)</t>
        </is>
      </c>
      <c r="AA242" s="18" t="inlineStr">
        <is>
          <t>N/T : 특수상황/실패 조건 필요(조건)</t>
        </is>
      </c>
      <c r="AB242" s="42" t="n"/>
    </row>
    <row r="243" ht="92.40000000000001" customHeight="1" s="357">
      <c r="A243" s="268" t="inlineStr">
        <is>
          <t>c_037</t>
        </is>
      </c>
      <c r="B243" s="29" t="inlineStr">
        <is>
          <t>TC_Widget_0142</t>
        </is>
      </c>
      <c r="C243" s="29" t="inlineStr">
        <is>
          <t>Widget</t>
        </is>
      </c>
      <c r="D243" s="29" t="inlineStr">
        <is>
          <t>Android</t>
        </is>
      </c>
      <c r="E243" s="29" t="inlineStr">
        <is>
          <t>컨트롤 위젯 (Android)</t>
        </is>
      </c>
      <c r="F243" s="29" t="inlineStr">
        <is>
          <t>컨트롤 위젯(Android) 구성</t>
        </is>
      </c>
      <c r="G243" s="29" t="inlineStr">
        <is>
          <t>KR, EU</t>
        </is>
      </c>
      <c r="H243" s="29" t="inlineStr">
        <is>
          <t>KOA, HOA, GOA</t>
        </is>
      </c>
      <c r="I243" s="29" t="n">
        <v>4</v>
      </c>
      <c r="J243" s="30" t="inlineStr">
        <is>
          <t>1. 로그인
2. 제어 중복 실행</t>
        </is>
      </c>
      <c r="K243" s="30" t="n"/>
      <c r="L243" s="30" t="inlineStr">
        <is>
          <t>1. 통합 위젯 화면 확인</t>
        </is>
      </c>
      <c r="M243" s="30" t="inlineStr">
        <is>
          <t>1. 아래와 같은 화면 구성으로 노출
- 차량 대표 이름(모델명 or 닉네임 or 차량 번호) + 로고
"The previously initiated remote service has not yet been completed. Please try again later."
- [OK]</t>
        </is>
      </c>
      <c r="N243" s="69">
        <f>IF(COUNTIF(P243:W243,"F")&gt;=1,"FAIL",(IF(COUNTIF(P243:W243,"P")&gt;=1,"PASS",(IF(COUNTIF(P243:W243,"N/T")&gt;=1,"N/T",(IF(COUNTIF(P243:W243,"N/A")&gt;=1,"N/A","-")))))))</f>
        <v/>
      </c>
      <c r="O243" s="120">
        <f>IF(COUNTIF(P243:Q243,"F")&gt;=1,"FAIL",(IF(COUNTIF(P243:Q243,"P")&gt;=1,"PASS",(IF(COUNTIF(P243:Q243,"N/T")&gt;=1,"N/T",(IF(COUNTIF(P243:Q243,"N/A")&gt;=1,"N/A","-")))))))</f>
        <v/>
      </c>
      <c r="P243" s="29" t="inlineStr">
        <is>
          <t>P</t>
        </is>
      </c>
      <c r="Q243" s="29" t="inlineStr">
        <is>
          <t>N/A</t>
        </is>
      </c>
      <c r="R243" s="120">
        <f>IF(COUNTIF(S243:T243,"F")&gt;=1,"FAIL",(IF(COUNTIF(S243:T243,"P")&gt;=1,"PASS",(IF(COUNTIF(S243:T243,"N/T")&gt;=1,"N/T",(IF(COUNTIF(S243:T243,"N/A")&gt;=1,"N/A","-")))))))</f>
        <v/>
      </c>
      <c r="S243" s="29" t="inlineStr">
        <is>
          <t>P</t>
        </is>
      </c>
      <c r="T243" s="29" t="inlineStr">
        <is>
          <t>N/A</t>
        </is>
      </c>
      <c r="U243" s="81">
        <f>IF(COUNTIF(V243:W243,"F")&gt;=1,"FAIL",(IF(COUNTIF(V243:W243,"P")&gt;=1,"PASS",(IF(COUNTIF(V243:W243,"N/T")&gt;=1,"N/T",(IF(COUNTIF(V243:W243,"N/A")&gt;=1,"N/A","-")))))))</f>
        <v/>
      </c>
      <c r="V243" s="29" t="inlineStr">
        <is>
          <t>P</t>
        </is>
      </c>
      <c r="W243" s="29" t="inlineStr">
        <is>
          <t>N/A</t>
        </is>
      </c>
      <c r="X243" s="29" t="n"/>
      <c r="Y243" s="29" t="n"/>
      <c r="Z243" s="39" t="n"/>
      <c r="AA243" s="39" t="n"/>
      <c r="AB243" s="42" t="n"/>
    </row>
    <row r="244" ht="66" customHeight="1" s="357">
      <c r="A244" s="268" t="inlineStr">
        <is>
          <t>c_038</t>
        </is>
      </c>
      <c r="B244" s="29" t="inlineStr">
        <is>
          <t>TC_Widget_0143</t>
        </is>
      </c>
      <c r="C244" s="29" t="inlineStr">
        <is>
          <t>Widget</t>
        </is>
      </c>
      <c r="D244" s="29" t="inlineStr">
        <is>
          <t>Android</t>
        </is>
      </c>
      <c r="E244" s="29" t="inlineStr">
        <is>
          <t>컨트롤 위젯 (Android)</t>
        </is>
      </c>
      <c r="F244" s="29" t="inlineStr">
        <is>
          <t>컨트롤 위젯(Android) 구성</t>
        </is>
      </c>
      <c r="G244" s="29" t="inlineStr">
        <is>
          <t>KR, EU</t>
        </is>
      </c>
      <c r="H244" s="29" t="inlineStr">
        <is>
          <t>KOA, HOA, GOA</t>
        </is>
      </c>
      <c r="I244" s="29" t="n">
        <v>4</v>
      </c>
      <c r="J244" s="30" t="inlineStr">
        <is>
          <t>1. 로그인
2. 제어 중복 실행</t>
        </is>
      </c>
      <c r="K244" s="30" t="n"/>
      <c r="L244" s="30" t="inlineStr">
        <is>
          <t>1. 통합 위젯 화면 확인
2. [확인] 선택</t>
        </is>
      </c>
      <c r="M244" s="30" t="inlineStr">
        <is>
          <t>1. 기존 위젯 화면으로 전환</t>
        </is>
      </c>
      <c r="N244" s="69">
        <f>IF(COUNTIF(P244:W244,"F")&gt;=1,"FAIL",(IF(COUNTIF(P244:W244,"P")&gt;=1,"PASS",(IF(COUNTIF(P244:W244,"N/T")&gt;=1,"N/T",(IF(COUNTIF(P244:W244,"N/A")&gt;=1,"N/A","-")))))))</f>
        <v/>
      </c>
      <c r="O244" s="120">
        <f>IF(COUNTIF(P244:Q244,"F")&gt;=1,"FAIL",(IF(COUNTIF(P244:Q244,"P")&gt;=1,"PASS",(IF(COUNTIF(P244:Q244,"N/T")&gt;=1,"N/T",(IF(COUNTIF(P244:Q244,"N/A")&gt;=1,"N/A","-")))))))</f>
        <v/>
      </c>
      <c r="P244" s="29" t="inlineStr">
        <is>
          <t>P</t>
        </is>
      </c>
      <c r="Q244" s="29" t="inlineStr">
        <is>
          <t>N/A</t>
        </is>
      </c>
      <c r="R244" s="120">
        <f>IF(COUNTIF(S244:T244,"F")&gt;=1,"FAIL",(IF(COUNTIF(S244:T244,"P")&gt;=1,"PASS",(IF(COUNTIF(S244:T244,"N/T")&gt;=1,"N/T",(IF(COUNTIF(S244:T244,"N/A")&gt;=1,"N/A","-")))))))</f>
        <v/>
      </c>
      <c r="S244" s="29" t="inlineStr">
        <is>
          <t>P</t>
        </is>
      </c>
      <c r="T244" s="29" t="inlineStr">
        <is>
          <t>N/A</t>
        </is>
      </c>
      <c r="U244" s="84">
        <f>IF(COUNTIF(V244:W244,"F")&gt;=1,"FAIL",(IF(COUNTIF(V244:W244,"P")&gt;=1,"PASS",(IF(COUNTIF(V244:W244,"N/T")&gt;=1,"N/T",(IF(COUNTIF(V244:W244,"N/A")&gt;=1,"N/A","-")))))))</f>
        <v/>
      </c>
      <c r="V244" s="29" t="inlineStr">
        <is>
          <t>P</t>
        </is>
      </c>
      <c r="W244" s="29" t="inlineStr">
        <is>
          <t>N/A</t>
        </is>
      </c>
      <c r="X244" s="29" t="n"/>
      <c r="Y244" s="29" t="n"/>
      <c r="Z244" s="39" t="n"/>
      <c r="AA244" s="39" t="n"/>
      <c r="AB244" s="42" t="n"/>
    </row>
    <row r="245" ht="118.8" customHeight="1" s="357">
      <c r="A245" s="268" t="inlineStr">
        <is>
          <t>c_039</t>
        </is>
      </c>
      <c r="B245" s="29" t="inlineStr">
        <is>
          <t>TC_Widget_0144</t>
        </is>
      </c>
      <c r="C245" s="29" t="inlineStr">
        <is>
          <t>Widget</t>
        </is>
      </c>
      <c r="D245" s="29" t="inlineStr">
        <is>
          <t>Android</t>
        </is>
      </c>
      <c r="E245" s="29" t="inlineStr">
        <is>
          <t>컨트롤 위젯 (Android)</t>
        </is>
      </c>
      <c r="F245" s="29" t="inlineStr">
        <is>
          <t>컨트롤 위젯(Android) 구성</t>
        </is>
      </c>
      <c r="G245" s="29" t="inlineStr">
        <is>
          <t>KR, EU</t>
        </is>
      </c>
      <c r="H245" s="29" t="inlineStr">
        <is>
          <t>KOA, HOA, GOA</t>
        </is>
      </c>
      <c r="I245" s="29" t="n">
        <v>4</v>
      </c>
      <c r="J245" s="30" t="inlineStr">
        <is>
          <t>1. 로그인
2. 제어 명령 중 상태 업데이트 요청</t>
        </is>
      </c>
      <c r="K245" s="30" t="n"/>
      <c r="L245" s="30" t="inlineStr">
        <is>
          <t>1. 통합 위젯 화면 확인</t>
        </is>
      </c>
      <c r="M245" s="30" t="inlineStr">
        <is>
          <t>1. 아래와 같은 화면 구성으로 노출
- 차량 대표 이름(모델명 or 닉네임 or 차량 번호) + 로고
"The previously initiated remote control command has not yet been completed. Please try again later."
- [OK]
* OK 위젯 기본 상태로 복귀, 제어 버튼 노출</t>
        </is>
      </c>
      <c r="N245" s="69">
        <f>IF(COUNTIF(P245:W245,"F")&gt;=1,"FAIL",(IF(COUNTIF(P245:W245,"P")&gt;=1,"PASS",(IF(COUNTIF(P245:W245,"N/T")&gt;=1,"N/T",(IF(COUNTIF(P245:W245,"N/A")&gt;=1,"N/A","-")))))))</f>
        <v/>
      </c>
      <c r="O245" s="120">
        <f>IF(COUNTIF(P245:Q245,"F")&gt;=1,"FAIL",(IF(COUNTIF(P245:Q245,"P")&gt;=1,"PASS",(IF(COUNTIF(P245:Q245,"N/T")&gt;=1,"N/T",(IF(COUNTIF(P245:Q245,"N/A")&gt;=1,"N/A","-")))))))</f>
        <v/>
      </c>
      <c r="P245" s="29" t="inlineStr">
        <is>
          <t>P</t>
        </is>
      </c>
      <c r="Q245" s="29" t="inlineStr">
        <is>
          <t>N/A</t>
        </is>
      </c>
      <c r="R245" s="120">
        <f>IF(COUNTIF(S245:T245,"F")&gt;=1,"FAIL",(IF(COUNTIF(S245:T245,"P")&gt;=1,"PASS",(IF(COUNTIF(S245:T245,"N/T")&gt;=1,"N/T",(IF(COUNTIF(S245:T245,"N/A")&gt;=1,"N/A","-")))))))</f>
        <v/>
      </c>
      <c r="S245" s="29" t="inlineStr">
        <is>
          <t>P</t>
        </is>
      </c>
      <c r="T245" s="29" t="inlineStr">
        <is>
          <t>N/A</t>
        </is>
      </c>
      <c r="U245" s="84">
        <f>IF(COUNTIF(V245:W245,"F")&gt;=1,"FAIL",(IF(COUNTIF(V245:W245,"P")&gt;=1,"PASS",(IF(COUNTIF(V245:W245,"N/T")&gt;=1,"N/T",(IF(COUNTIF(V245:W245,"N/A")&gt;=1,"N/A","-")))))))</f>
        <v/>
      </c>
      <c r="V245" s="29" t="inlineStr">
        <is>
          <t>P</t>
        </is>
      </c>
      <c r="W245" s="29" t="inlineStr">
        <is>
          <t>N/A</t>
        </is>
      </c>
      <c r="X245" s="29" t="inlineStr">
        <is>
          <t>SPAQA-25542</t>
        </is>
      </c>
      <c r="Y245" s="29" t="n"/>
      <c r="Z245" s="39" t="n"/>
      <c r="AA245" s="39" t="n"/>
      <c r="AB245" s="42" t="n"/>
    </row>
    <row r="246" ht="105.6" customHeight="1" s="357">
      <c r="A246" s="268" t="inlineStr">
        <is>
          <t>c_040</t>
        </is>
      </c>
      <c r="B246" s="29" t="inlineStr">
        <is>
          <t>TC_Widget_0145</t>
        </is>
      </c>
      <c r="C246" s="29" t="inlineStr">
        <is>
          <t>Widget</t>
        </is>
      </c>
      <c r="D246" s="29" t="inlineStr">
        <is>
          <t>Android</t>
        </is>
      </c>
      <c r="E246" s="29" t="inlineStr">
        <is>
          <t>컨트롤 위젯 (Android)</t>
        </is>
      </c>
      <c r="F246" s="29" t="inlineStr">
        <is>
          <t>컨트롤 위젯(Android) 구성</t>
        </is>
      </c>
      <c r="G246" s="29" t="inlineStr">
        <is>
          <t>KR, EU</t>
        </is>
      </c>
      <c r="H246" s="29" t="inlineStr">
        <is>
          <t>KOA, HOA, GOA</t>
        </is>
      </c>
      <c r="I246" s="29" t="n">
        <v>5</v>
      </c>
      <c r="J246" s="30" t="inlineStr">
        <is>
          <t>1. 로그인
2. 일별 제어 횟수 초과</t>
        </is>
      </c>
      <c r="K246" s="30" t="n"/>
      <c r="L246" s="30" t="inlineStr">
        <is>
          <t>1. 통합 위젯 화면 확인</t>
        </is>
      </c>
      <c r="M246" s="64" t="inlineStr">
        <is>
          <t>1. 아래와 같은 화면 구성으로 노출
- 차량 대표 이름(모델명 or 닉네임 or 차량 번호) + 로고
"The allowed number of daily vehicle control commands has been exceeded."
- [OK]
* OK 위젯 기본 상태로 복귀, 제어 버튼 노출</t>
        </is>
      </c>
      <c r="N246" s="69">
        <f>IF(COUNTIF(P246:W246,"F")&gt;=1,"FAIL",(IF(COUNTIF(P246:W246,"P")&gt;=1,"PASS",(IF(COUNTIF(P246:W246,"N/T")&gt;=1,"N/T",(IF(COUNTIF(P246:W246,"N/A")&gt;=1,"N/A","-")))))))</f>
        <v/>
      </c>
      <c r="O246" s="120">
        <f>IF(COUNTIF(P246:Q246,"F")&gt;=1,"FAIL",(IF(COUNTIF(P246:Q246,"P")&gt;=1,"PASS",(IF(COUNTIF(P246:Q246,"N/T")&gt;=1,"N/T",(IF(COUNTIF(P246:Q246,"N/A")&gt;=1,"N/A","-")))))))</f>
        <v/>
      </c>
      <c r="P246" s="29" t="inlineStr">
        <is>
          <t>P</t>
        </is>
      </c>
      <c r="Q246" s="29" t="inlineStr">
        <is>
          <t>N/A</t>
        </is>
      </c>
      <c r="R246" s="81">
        <f>IF(COUNTIF(S246:T246,"F")&gt;=1,"FAIL",(IF(COUNTIF(S246:T246,"P")&gt;=1,"PASS",(IF(COUNTIF(S246:T246,"N/T")&gt;=1,"N/T",(IF(COUNTIF(S246:T246,"N/A")&gt;=1,"N/A","-")))))))</f>
        <v/>
      </c>
      <c r="S246" s="29" t="inlineStr">
        <is>
          <t>N/T</t>
        </is>
      </c>
      <c r="T246" s="29" t="inlineStr">
        <is>
          <t>N/A</t>
        </is>
      </c>
      <c r="U246" s="81">
        <f>IF(COUNTIF(V246:W246,"F")&gt;=1,"FAIL",(IF(COUNTIF(V246:W246,"P")&gt;=1,"PASS",(IF(COUNTIF(V246:W246,"N/T")&gt;=1,"N/T",(IF(COUNTIF(V246:W246,"N/A")&gt;=1,"N/A","-")))))))</f>
        <v/>
      </c>
      <c r="V246" s="29" t="inlineStr">
        <is>
          <t>N/T</t>
        </is>
      </c>
      <c r="W246" s="29" t="inlineStr">
        <is>
          <t>N/A</t>
        </is>
      </c>
      <c r="X246" s="29" t="n"/>
      <c r="Y246" s="29" t="n"/>
      <c r="Z246" s="39" t="inlineStr">
        <is>
          <t>일별 제어 횟수 초과상태
(공통) 일별 제어 횟수 초과 상태(N/T)</t>
        </is>
      </c>
      <c r="AA246" s="18" t="inlineStr">
        <is>
          <t>N/T : 특수상황/실패 조건 필요(조건)</t>
        </is>
      </c>
      <c r="AB246" s="42" t="n"/>
    </row>
    <row r="247" ht="66" customHeight="1" s="357">
      <c r="A247" s="268" t="inlineStr">
        <is>
          <t>c_041</t>
        </is>
      </c>
      <c r="B247" s="29" t="inlineStr">
        <is>
          <t>TC_Widget_0146</t>
        </is>
      </c>
      <c r="C247" s="29" t="inlineStr">
        <is>
          <t>Widget</t>
        </is>
      </c>
      <c r="D247" s="29" t="inlineStr">
        <is>
          <t>Android</t>
        </is>
      </c>
      <c r="E247" s="29" t="inlineStr">
        <is>
          <t>컨트롤 위젯 (Android)</t>
        </is>
      </c>
      <c r="F247" s="29" t="inlineStr">
        <is>
          <t>컨트롤 위젯(Android) 구성</t>
        </is>
      </c>
      <c r="G247" s="29" t="inlineStr">
        <is>
          <t>KR, EU</t>
        </is>
      </c>
      <c r="H247" s="29" t="inlineStr">
        <is>
          <t>KOA, HOA, GOA</t>
        </is>
      </c>
      <c r="I247" s="29" t="n">
        <v>5</v>
      </c>
      <c r="J247" s="30" t="inlineStr">
        <is>
          <t>1. 로그인
2. 통신 오류 상태로 제어, 상태 업데이트 불가</t>
        </is>
      </c>
      <c r="K247" s="30" t="inlineStr">
        <is>
          <t>1. 통신 수신 불량 지역에 위치</t>
        </is>
      </c>
      <c r="L247" s="30" t="inlineStr">
        <is>
          <t>1. 통합 위젯 화면 확인</t>
        </is>
      </c>
      <c r="M247" s="64" t="inlineStr">
        <is>
          <t>1. 아래와 같은 화면 구성으로 노출
- 차량 대표 이름(모델명 or 닉네임 or 차량 번호) + 로고
"The vehicle is not responding. Please check the vehicle status and the network status."</t>
        </is>
      </c>
      <c r="N247" s="83">
        <f>IF(COUNTIF(P247:W247,"F")&gt;=1,"FAIL",(IF(COUNTIF(P247:W247,"P")&gt;=1,"PASS",(IF(COUNTIF(P247:W247,"N/T")&gt;=1,"N/T",(IF(COUNTIF(P247:W247,"N/A")&gt;=1,"N/A","-")))))))</f>
        <v/>
      </c>
      <c r="O247" s="120">
        <f>IF(COUNTIF(P247:Q247,"F")&gt;=1,"FAIL",(IF(COUNTIF(P247:Q247,"P")&gt;=1,"PASS",(IF(COUNTIF(P247:Q247,"N/T")&gt;=1,"N/T",(IF(COUNTIF(P247:Q247,"N/A")&gt;=1,"N/A","-")))))))</f>
        <v/>
      </c>
      <c r="P247" s="29" t="inlineStr">
        <is>
          <t>N/T</t>
        </is>
      </c>
      <c r="Q247" s="29" t="inlineStr">
        <is>
          <t>N/A</t>
        </is>
      </c>
      <c r="R247" s="81">
        <f>IF(COUNTIF(S247:T247,"F")&gt;=1,"FAIL",(IF(COUNTIF(S247:T247,"P")&gt;=1,"PASS",(IF(COUNTIF(S247:T247,"N/T")&gt;=1,"N/T",(IF(COUNTIF(S247:T247,"N/A")&gt;=1,"N/A","-")))))))</f>
        <v/>
      </c>
      <c r="S247" s="29" t="inlineStr">
        <is>
          <t>N/T</t>
        </is>
      </c>
      <c r="T247" s="29" t="inlineStr">
        <is>
          <t>N/A</t>
        </is>
      </c>
      <c r="U247" s="81">
        <f>IF(COUNTIF(V247:W247,"F")&gt;=1,"FAIL",(IF(COUNTIF(V247:W247,"P")&gt;=1,"PASS",(IF(COUNTIF(V247:W247,"N/T")&gt;=1,"N/T",(IF(COUNTIF(V247:W247,"N/A")&gt;=1,"N/A","-")))))))</f>
        <v/>
      </c>
      <c r="V247" s="29" t="inlineStr">
        <is>
          <t>N/T</t>
        </is>
      </c>
      <c r="W247" s="29" t="inlineStr">
        <is>
          <t>N/A</t>
        </is>
      </c>
      <c r="X247" s="29" t="n"/>
      <c r="Y247" s="29" t="n"/>
      <c r="Z247" s="39" t="inlineStr">
        <is>
          <t>음영지역 실차
(공통) 통신 수신 불량 지역에 위치 환경 필요(N/T)</t>
        </is>
      </c>
      <c r="AA247" s="18" t="inlineStr">
        <is>
          <t>N/T : 외부 환경 필요(환경)</t>
        </is>
      </c>
      <c r="AB247" s="42" t="n"/>
    </row>
    <row r="248" ht="66" customHeight="1" s="357">
      <c r="A248" s="268" t="inlineStr">
        <is>
          <t>c_042</t>
        </is>
      </c>
      <c r="B248" s="29" t="inlineStr">
        <is>
          <t>TC_Widget_0147</t>
        </is>
      </c>
      <c r="C248" s="29" t="inlineStr">
        <is>
          <t>Widget</t>
        </is>
      </c>
      <c r="D248" s="29" t="inlineStr">
        <is>
          <t>Android</t>
        </is>
      </c>
      <c r="E248" s="29" t="inlineStr">
        <is>
          <t>컨트롤 위젯 (Android)</t>
        </is>
      </c>
      <c r="F248" s="29" t="inlineStr">
        <is>
          <t>컨트롤 위젯(Android) 구성</t>
        </is>
      </c>
      <c r="G248" s="29" t="inlineStr">
        <is>
          <t>KR, EU</t>
        </is>
      </c>
      <c r="H248" s="29" t="inlineStr">
        <is>
          <t>KOA, HOA, GOA</t>
        </is>
      </c>
      <c r="I248" s="29" t="n">
        <v>5</v>
      </c>
      <c r="J248" s="30" t="inlineStr">
        <is>
          <t>1. 로그인
2. 통신 오류 상태로 제어, 상태 업데이트 불가</t>
        </is>
      </c>
      <c r="K248" s="30" t="inlineStr">
        <is>
          <t>1. 네트워크 연결 안된 상태</t>
        </is>
      </c>
      <c r="L248" s="30" t="inlineStr">
        <is>
          <t>1. 통합 위젯 화면 확인</t>
        </is>
      </c>
      <c r="M248" s="30" t="inlineStr">
        <is>
          <t>1. 아래와 같은 화면 구성으로 노출
- 차량 대표 이름(모델명 or 닉네임 or 차량 번호) + 로고
"Run the app and check the vehicle status for a better experience."</t>
        </is>
      </c>
      <c r="N248" s="69">
        <f>IF(COUNTIF(P248:W248,"F")&gt;=1,"FAIL",(IF(COUNTIF(P248:W248,"P")&gt;=1,"PASS",(IF(COUNTIF(P248:W248,"N/T")&gt;=1,"N/T",(IF(COUNTIF(P248:W248,"N/A")&gt;=1,"N/A","-")))))))</f>
        <v/>
      </c>
      <c r="O248" s="81">
        <f>IF(COUNTIF(P248:Q248,"F")&gt;=1,"FAIL",(IF(COUNTIF(P248:Q248,"P")&gt;=1,"PASS",(IF(COUNTIF(P248:Q248,"N/T")&gt;=1,"N/T",(IF(COUNTIF(P248:Q248,"N/A")&gt;=1,"N/A","-")))))))</f>
        <v/>
      </c>
      <c r="P248" s="29" t="inlineStr">
        <is>
          <t>P</t>
        </is>
      </c>
      <c r="Q248" s="29" t="inlineStr">
        <is>
          <t>N/A</t>
        </is>
      </c>
      <c r="R248" s="84">
        <f>IF(COUNTIF(S248:T248,"F")&gt;=1,"FAIL",(IF(COUNTIF(S248:T248,"P")&gt;=1,"PASS",(IF(COUNTIF(S248:T248,"N/T")&gt;=1,"N/T",(IF(COUNTIF(S248:T248,"N/A")&gt;=1,"N/A","-")))))))</f>
        <v/>
      </c>
      <c r="S248" s="29" t="inlineStr">
        <is>
          <t>P</t>
        </is>
      </c>
      <c r="T248" s="29" t="inlineStr">
        <is>
          <t>N/A</t>
        </is>
      </c>
      <c r="U248" s="84">
        <f>IF(COUNTIF(V248:W248,"F")&gt;=1,"FAIL",(IF(COUNTIF(V248:W248,"P")&gt;=1,"PASS",(IF(COUNTIF(V248:W248,"N/T")&gt;=1,"N/T",(IF(COUNTIF(V248:W248,"N/A")&gt;=1,"N/A","-")))))))</f>
        <v/>
      </c>
      <c r="V248" s="29" t="inlineStr">
        <is>
          <t>P</t>
        </is>
      </c>
      <c r="W248" s="29" t="inlineStr">
        <is>
          <t>N/A</t>
        </is>
      </c>
      <c r="X248" s="29" t="n"/>
      <c r="Y248" s="29" t="n"/>
      <c r="Z248" s="39" t="n"/>
      <c r="AA248" s="39" t="n"/>
      <c r="AB248" s="42" t="n"/>
    </row>
    <row r="249" ht="66" customHeight="1" s="357">
      <c r="A249" s="268" t="inlineStr">
        <is>
          <t>c_043</t>
        </is>
      </c>
      <c r="B249" s="29" t="inlineStr">
        <is>
          <t>TC_Widget_0148</t>
        </is>
      </c>
      <c r="C249" s="29" t="inlineStr">
        <is>
          <t>Widget</t>
        </is>
      </c>
      <c r="D249" s="29" t="inlineStr">
        <is>
          <t>Android</t>
        </is>
      </c>
      <c r="E249" s="29" t="inlineStr">
        <is>
          <t>컨트롤 위젯 (Android)</t>
        </is>
      </c>
      <c r="F249" s="29" t="inlineStr">
        <is>
          <t>컨트롤 위젯(Android) 구성</t>
        </is>
      </c>
      <c r="G249" s="29" t="inlineStr">
        <is>
          <t>KR, EU</t>
        </is>
      </c>
      <c r="H249" s="29" t="inlineStr">
        <is>
          <t>KOA, HOA, GOA</t>
        </is>
      </c>
      <c r="I249" s="29" t="n">
        <v>5</v>
      </c>
      <c r="J249" s="30" t="inlineStr">
        <is>
          <t>1. 로그인
2. 통신 오류 상태로 제어, 상태 업데이트 불가</t>
        </is>
      </c>
      <c r="K249" s="30" t="inlineStr">
        <is>
          <t xml:space="preserve">1. 센터 통신 오류 </t>
        </is>
      </c>
      <c r="L249" s="30" t="inlineStr">
        <is>
          <t>1. 통합 위젯 화면 확인</t>
        </is>
      </c>
      <c r="M249" s="64" t="inlineStr">
        <is>
          <t>1. 아래와 같은 화면 구성으로 노출
- 차량 대표 이름(모델명 or 닉네임 or 차량 번호) + 로고
"The vehicle is not responding. Please check the vehicle status and the network status."</t>
        </is>
      </c>
      <c r="N249" s="83">
        <f>IF(COUNTIF(P249:W249,"F")&gt;=1,"FAIL",(IF(COUNTIF(P249:W249,"P")&gt;=1,"PASS",(IF(COUNTIF(P249:W249,"N/T")&gt;=1,"N/T",(IF(COUNTIF(P249:W249,"N/A")&gt;=1,"N/A","-")))))))</f>
        <v/>
      </c>
      <c r="O249" s="81">
        <f>IF(COUNTIF(P249:Q249,"F")&gt;=1,"FAIL",(IF(COUNTIF(P249:Q249,"P")&gt;=1,"PASS",(IF(COUNTIF(P249:Q249,"N/T")&gt;=1,"N/T",(IF(COUNTIF(P249:Q249,"N/A")&gt;=1,"N/A","-")))))))</f>
        <v/>
      </c>
      <c r="P249" s="29" t="inlineStr">
        <is>
          <t>N/T</t>
        </is>
      </c>
      <c r="Q249" s="29" t="inlineStr">
        <is>
          <t>N/A</t>
        </is>
      </c>
      <c r="R249" s="81">
        <f>IF(COUNTIF(S249:T249,"F")&gt;=1,"FAIL",(IF(COUNTIF(S249:T249,"P")&gt;=1,"PASS",(IF(COUNTIF(S249:T249,"N/T")&gt;=1,"N/T",(IF(COUNTIF(S249:T249,"N/A")&gt;=1,"N/A","-")))))))</f>
        <v/>
      </c>
      <c r="S249" s="29" t="inlineStr">
        <is>
          <t>N/T</t>
        </is>
      </c>
      <c r="T249" s="29" t="inlineStr">
        <is>
          <t>N/A</t>
        </is>
      </c>
      <c r="U249" s="81">
        <f>IF(COUNTIF(V249:W249,"F")&gt;=1,"FAIL",(IF(COUNTIF(V249:W249,"P")&gt;=1,"PASS",(IF(COUNTIF(V249:W249,"N/T")&gt;=1,"N/T",(IF(COUNTIF(V249:W249,"N/A")&gt;=1,"N/A","-")))))))</f>
        <v/>
      </c>
      <c r="V249" s="29" t="inlineStr">
        <is>
          <t>N/T</t>
        </is>
      </c>
      <c r="W249" s="29" t="inlineStr">
        <is>
          <t>N/A</t>
        </is>
      </c>
      <c r="X249" s="29" t="n"/>
      <c r="Y249" s="29" t="n"/>
      <c r="Z249" s="39" t="inlineStr">
        <is>
          <t xml:space="preserve">
(공통) 센터 통신 오류 환경 필요(N/T)</t>
        </is>
      </c>
      <c r="AA249" s="18" t="inlineStr">
        <is>
          <t>N/T : 특수상황/실패 조건 필요(조건)</t>
        </is>
      </c>
      <c r="AB249" s="42" t="n"/>
    </row>
    <row r="250" ht="66" customHeight="1" s="357">
      <c r="A250" s="268" t="inlineStr">
        <is>
          <t>d_003</t>
        </is>
      </c>
      <c r="B250" s="152" t="inlineStr">
        <is>
          <t>TC_Widget_0149</t>
        </is>
      </c>
      <c r="C250" s="54" t="inlineStr">
        <is>
          <t>Widget</t>
        </is>
      </c>
      <c r="D250" s="54" t="inlineStr">
        <is>
          <t>Android</t>
        </is>
      </c>
      <c r="E250" s="54" t="inlineStr">
        <is>
          <t>컨트롤 위젯 (Android)</t>
        </is>
      </c>
      <c r="F250" s="54" t="inlineStr">
        <is>
          <t>컨트롤 위젯(Android) 구성</t>
        </is>
      </c>
      <c r="G250" s="54" t="inlineStr">
        <is>
          <t>KR, EU</t>
        </is>
      </c>
      <c r="H250" s="29" t="inlineStr">
        <is>
          <t>KOA, HOA, GOA</t>
        </is>
      </c>
      <c r="I250" s="54" t="n"/>
      <c r="J250" s="31" t="inlineStr">
        <is>
          <t>1. 로그인
2. 차량 상태 정보 미수신</t>
        </is>
      </c>
      <c r="K250" s="31" t="n"/>
      <c r="L250" s="31" t="inlineStr">
        <is>
          <t>1. 통합 위젯 화면 확인
2. [↺] 선택</t>
        </is>
      </c>
      <c r="M250" s="31" t="inlineStr">
        <is>
          <t>1. 차량 상태 업데이트 요청 및 로딩 애니메이션 노출</t>
        </is>
      </c>
      <c r="N250" s="96">
        <f>IF(COUNTIF(P250:W250,"F")&gt;=1,"FAIL",(IF(COUNTIF(P250:W250,"P")&gt;=1,"PASS",(IF(COUNTIF(P250:W250,"N/T")&gt;=1,"N/T",(IF(COUNTIF(P250:W250,"N/A")&gt;=1,"N/A","-")))))))</f>
        <v/>
      </c>
      <c r="O250" s="81">
        <f>IF(COUNTIF(P250:Q250,"F")&gt;=1,"FAIL",(IF(COUNTIF(P250:Q250,"P")&gt;=1,"PASS",(IF(COUNTIF(P250:Q250,"N/T")&gt;=1,"N/T",(IF(COUNTIF(P250:Q250,"N/A")&gt;=1,"N/A","-")))))))</f>
        <v/>
      </c>
      <c r="P250" s="29" t="inlineStr">
        <is>
          <t>N/A</t>
        </is>
      </c>
      <c r="Q250" s="29" t="inlineStr">
        <is>
          <t>N/A</t>
        </is>
      </c>
      <c r="R250" s="120">
        <f>IF(COUNTIF(S250:T250,"F")&gt;=1,"FAIL",(IF(COUNTIF(S250:T250,"P")&gt;=1,"PASS",(IF(COUNTIF(S250:T250,"N/T")&gt;=1,"N/T",(IF(COUNTIF(S250:T250,"N/A")&gt;=1,"N/A","-")))))))</f>
        <v/>
      </c>
      <c r="S250" s="29" t="inlineStr">
        <is>
          <t>N/A</t>
        </is>
      </c>
      <c r="T250" s="29" t="inlineStr">
        <is>
          <t>N/A</t>
        </is>
      </c>
      <c r="U250" s="81">
        <f>IF(COUNTIF(V250:W250,"F")&gt;=1,"FAIL",(IF(COUNTIF(V250:W250,"P")&gt;=1,"PASS",(IF(COUNTIF(V250:W250,"N/T")&gt;=1,"N/T",(IF(COUNTIF(V250:W250,"N/A")&gt;=1,"N/A","-")))))))</f>
        <v/>
      </c>
      <c r="V250" s="29" t="inlineStr">
        <is>
          <t>N/A</t>
        </is>
      </c>
      <c r="W250" s="29" t="inlineStr">
        <is>
          <t>N/A</t>
        </is>
      </c>
      <c r="X250" s="29" t="n"/>
      <c r="Y250" s="29" t="n"/>
      <c r="Z250" s="39" t="inlineStr">
        <is>
          <t>중복 TC</t>
        </is>
      </c>
      <c r="AA250" s="39" t="inlineStr">
        <is>
          <t>사양 아님(N/A)</t>
        </is>
      </c>
      <c r="AB250" s="42" t="inlineStr">
        <is>
          <t>삭제</t>
        </is>
      </c>
    </row>
    <row r="251" ht="66" customHeight="1" s="357">
      <c r="A251" s="268" t="inlineStr">
        <is>
          <t>d_004</t>
        </is>
      </c>
      <c r="B251" s="152" t="inlineStr">
        <is>
          <t>TC_Widget_0150</t>
        </is>
      </c>
      <c r="C251" s="54" t="inlineStr">
        <is>
          <t>Widget</t>
        </is>
      </c>
      <c r="D251" s="54" t="inlineStr">
        <is>
          <t>Android</t>
        </is>
      </c>
      <c r="E251" s="54" t="inlineStr">
        <is>
          <t>컨트롤 위젯 (Android)</t>
        </is>
      </c>
      <c r="F251" s="54" t="inlineStr">
        <is>
          <t>컨트롤 위젯(Android) 구성</t>
        </is>
      </c>
      <c r="G251" s="54" t="inlineStr">
        <is>
          <t>KR, EU</t>
        </is>
      </c>
      <c r="H251" s="29" t="inlineStr">
        <is>
          <t>KOA, HOA, GOA</t>
        </is>
      </c>
      <c r="I251" s="54" t="n"/>
      <c r="J251" s="31" t="inlineStr">
        <is>
          <t>1. 로그인
2. 차량 상태 정보 미수신</t>
        </is>
      </c>
      <c r="K251" s="31" t="n"/>
      <c r="L251" s="31" t="inlineStr">
        <is>
          <t xml:space="preserve">
1. 통합 위젯 화면 확인
2. [↺] 선택
3. 로딩 애니메이션 노출 
4. 로딩 애니메이션 선택</t>
        </is>
      </c>
      <c r="M251" s="31" t="inlineStr">
        <is>
          <t xml:space="preserve">1. 차량 상태 업데이트 요청 취소 </t>
        </is>
      </c>
      <c r="N251" s="96">
        <f>IF(COUNTIF(P251:W251,"F")&gt;=1,"FAIL",(IF(COUNTIF(P251:W251,"P")&gt;=1,"PASS",(IF(COUNTIF(P251:W251,"N/T")&gt;=1,"N/T",(IF(COUNTIF(P251:W251,"N/A")&gt;=1,"N/A","-")))))))</f>
        <v/>
      </c>
      <c r="O251" s="81">
        <f>IF(COUNTIF(P251:Q251,"F")&gt;=1,"FAIL",(IF(COUNTIF(P251:Q251,"P")&gt;=1,"PASS",(IF(COUNTIF(P251:Q251,"N/T")&gt;=1,"N/T",(IF(COUNTIF(P251:Q251,"N/A")&gt;=1,"N/A","-")))))))</f>
        <v/>
      </c>
      <c r="P251" s="29" t="inlineStr">
        <is>
          <t>N/A</t>
        </is>
      </c>
      <c r="Q251" s="29" t="inlineStr">
        <is>
          <t>N/A</t>
        </is>
      </c>
      <c r="R251" s="120">
        <f>IF(COUNTIF(S251:T251,"F")&gt;=1,"FAIL",(IF(COUNTIF(S251:T251,"P")&gt;=1,"PASS",(IF(COUNTIF(S251:T251,"N/T")&gt;=1,"N/T",(IF(COUNTIF(S251:T251,"N/A")&gt;=1,"N/A","-")))))))</f>
        <v/>
      </c>
      <c r="S251" s="29" t="inlineStr">
        <is>
          <t>N/A</t>
        </is>
      </c>
      <c r="T251" s="29" t="inlineStr">
        <is>
          <t>N/A</t>
        </is>
      </c>
      <c r="U251" s="81">
        <f>IF(COUNTIF(V251:W251,"F")&gt;=1,"FAIL",(IF(COUNTIF(V251:W251,"P")&gt;=1,"PASS",(IF(COUNTIF(V251:W251,"N/T")&gt;=1,"N/T",(IF(COUNTIF(V251:W251,"N/A")&gt;=1,"N/A","-")))))))</f>
        <v/>
      </c>
      <c r="V251" s="29" t="inlineStr">
        <is>
          <t>N/A</t>
        </is>
      </c>
      <c r="W251" s="29" t="inlineStr">
        <is>
          <t>N/A</t>
        </is>
      </c>
      <c r="X251" s="29" t="n"/>
      <c r="Y251" s="29" t="n"/>
      <c r="Z251" s="39" t="inlineStr">
        <is>
          <t>중복 TC</t>
        </is>
      </c>
      <c r="AA251" s="39" t="inlineStr">
        <is>
          <t>사양 아님(N/A)</t>
        </is>
      </c>
      <c r="AB251" s="42" t="inlineStr">
        <is>
          <t>삭제</t>
        </is>
      </c>
    </row>
    <row r="252" ht="79.2" customHeight="1" s="357">
      <c r="A252" s="268" t="inlineStr">
        <is>
          <t>c_044</t>
        </is>
      </c>
      <c r="B252" s="29" t="inlineStr">
        <is>
          <t>TC_Widget_0151</t>
        </is>
      </c>
      <c r="C252" s="29" t="inlineStr">
        <is>
          <t>Widget</t>
        </is>
      </c>
      <c r="D252" s="29" t="inlineStr">
        <is>
          <t>Android</t>
        </is>
      </c>
      <c r="E252" s="29" t="inlineStr">
        <is>
          <t>컨트롤 위젯 (Android)</t>
        </is>
      </c>
      <c r="F252" s="29" t="inlineStr">
        <is>
          <t>제어 실행 플로우</t>
        </is>
      </c>
      <c r="G252" s="29" t="inlineStr">
        <is>
          <t>KR, EU</t>
        </is>
      </c>
      <c r="H252" s="29" t="inlineStr">
        <is>
          <t>KOA, HOA, GOA</t>
        </is>
      </c>
      <c r="I252" s="29" t="n">
        <v>4</v>
      </c>
      <c r="J252" s="30" t="inlineStr">
        <is>
          <t>1. 비로그인 상태</t>
        </is>
      </c>
      <c r="K252" s="30" t="n"/>
      <c r="L252" s="30" t="inlineStr">
        <is>
          <t>1. 통합 위젯 화면 확인</t>
        </is>
      </c>
      <c r="M252" s="30" t="inlineStr">
        <is>
          <t>1. 아래와 같은 화면 구성으로 노출
- 차량 대표 이름(모델명 or 닉네임 or 차량 번호) + 로고
"Please log in first."
- [로그인]</t>
        </is>
      </c>
      <c r="N252" s="69">
        <f>IF(COUNTIF(P252:W252,"F")&gt;=1,"FAIL",(IF(COUNTIF(P252:W252,"P")&gt;=1,"PASS",(IF(COUNTIF(P252:W252,"N/T")&gt;=1,"N/T",(IF(COUNTIF(P252:W252,"N/A")&gt;=1,"N/A","-")))))))</f>
        <v/>
      </c>
      <c r="O252" s="81">
        <f>IF(COUNTIF(P252:Q252,"F")&gt;=1,"FAIL",(IF(COUNTIF(P252:Q252,"P")&gt;=1,"PASS",(IF(COUNTIF(P252:Q252,"N/T")&gt;=1,"N/T",(IF(COUNTIF(P252:Q252,"N/A")&gt;=1,"N/A","-")))))))</f>
        <v/>
      </c>
      <c r="P252" s="29" t="inlineStr">
        <is>
          <t>P</t>
        </is>
      </c>
      <c r="Q252" s="29" t="inlineStr">
        <is>
          <t>N/A</t>
        </is>
      </c>
      <c r="R252" s="81">
        <f>IF(COUNTIF(S252:T252,"F")&gt;=1,"FAIL",(IF(COUNTIF(S252:T252,"P")&gt;=1,"PASS",(IF(COUNTIF(S252:T252,"N/T")&gt;=1,"N/T",(IF(COUNTIF(S252:T252,"N/A")&gt;=1,"N/A","-")))))))</f>
        <v/>
      </c>
      <c r="S252" s="29" t="inlineStr">
        <is>
          <t>P</t>
        </is>
      </c>
      <c r="T252" s="29" t="inlineStr">
        <is>
          <t>N/A</t>
        </is>
      </c>
      <c r="U252" s="81">
        <f>IF(COUNTIF(V252:W252,"F")&gt;=1,"FAIL",(IF(COUNTIF(V252:W252,"P")&gt;=1,"PASS",(IF(COUNTIF(V252:W252,"N/T")&gt;=1,"N/T",(IF(COUNTIF(V252:W252,"N/A")&gt;=1,"N/A","-")))))))</f>
        <v/>
      </c>
      <c r="V252" s="29" t="inlineStr">
        <is>
          <t>P</t>
        </is>
      </c>
      <c r="W252" s="29" t="inlineStr">
        <is>
          <t>N/A</t>
        </is>
      </c>
      <c r="X252" s="29" t="n"/>
      <c r="Y252" s="29" t="n"/>
      <c r="Z252" s="39" t="n"/>
      <c r="AA252" s="39" t="n"/>
      <c r="AB252" s="42" t="inlineStr">
        <is>
          <t>수정</t>
        </is>
      </c>
    </row>
    <row r="253" ht="66" customHeight="1" s="357">
      <c r="A253" s="268" t="inlineStr">
        <is>
          <t>c_045</t>
        </is>
      </c>
      <c r="B253" s="29" t="inlineStr">
        <is>
          <t>TC_Widget_0152</t>
        </is>
      </c>
      <c r="C253" s="29" t="inlineStr">
        <is>
          <t>Widget</t>
        </is>
      </c>
      <c r="D253" s="29" t="inlineStr">
        <is>
          <t>Android</t>
        </is>
      </c>
      <c r="E253" s="29" t="inlineStr">
        <is>
          <t>컨트롤 위젯 (Android)</t>
        </is>
      </c>
      <c r="F253" s="29" t="inlineStr">
        <is>
          <t>제어 실행 플로우</t>
        </is>
      </c>
      <c r="G253" s="29" t="inlineStr">
        <is>
          <t>KR, EU</t>
        </is>
      </c>
      <c r="H253" s="29" t="inlineStr">
        <is>
          <t>KOA, HOA, GOA</t>
        </is>
      </c>
      <c r="I253" s="29" t="n">
        <v>4</v>
      </c>
      <c r="J253" s="30" t="inlineStr">
        <is>
          <t>1. 로그인
2. 대표차량 미선택 상태</t>
        </is>
      </c>
      <c r="K253" s="30" t="n"/>
      <c r="L253" s="30" t="inlineStr">
        <is>
          <t>1. 통합 위젯 화면 확인</t>
        </is>
      </c>
      <c r="M253" s="30" t="inlineStr">
        <is>
          <t>1. 아래와 같은 화면 구성으로 노출
- 차량 대표 이름(모델명 or 닉네임 or 차량 번호) + 로고
"Select a representative vehicle before using the widget."</t>
        </is>
      </c>
      <c r="N253" s="69">
        <f>IF(COUNTIF(P253:W253,"F")&gt;=1,"FAIL",(IF(COUNTIF(P253:W253,"P")&gt;=1,"PASS",(IF(COUNTIF(P253:W253,"N/T")&gt;=1,"N/T",(IF(COUNTIF(P253:W253,"N/A")&gt;=1,"N/A","-")))))))</f>
        <v/>
      </c>
      <c r="O253" s="81">
        <f>IF(COUNTIF(P253:Q253,"F")&gt;=1,"FAIL",(IF(COUNTIF(P253:Q253,"P")&gt;=1,"PASS",(IF(COUNTIF(P253:Q253,"N/T")&gt;=1,"N/T",(IF(COUNTIF(P253:Q253,"N/A")&gt;=1,"N/A","-")))))))</f>
        <v/>
      </c>
      <c r="P253" s="29" t="inlineStr">
        <is>
          <t>P</t>
        </is>
      </c>
      <c r="Q253" s="29" t="inlineStr">
        <is>
          <t>N/A</t>
        </is>
      </c>
      <c r="R253" s="81">
        <f>IF(COUNTIF(S253:T253,"F")&gt;=1,"FAIL",(IF(COUNTIF(S253:T253,"P")&gt;=1,"PASS",(IF(COUNTIF(S253:T253,"N/T")&gt;=1,"N/T",(IF(COUNTIF(S253:T253,"N/A")&gt;=1,"N/A","-")))))))</f>
        <v/>
      </c>
      <c r="S253" s="29" t="inlineStr">
        <is>
          <t>P</t>
        </is>
      </c>
      <c r="T253" s="29" t="inlineStr">
        <is>
          <t>N/A</t>
        </is>
      </c>
      <c r="U253" s="81">
        <f>IF(COUNTIF(V253:W253,"F")&gt;=1,"FAIL",(IF(COUNTIF(V253:W253,"P")&gt;=1,"PASS",(IF(COUNTIF(V253:W253,"N/T")&gt;=1,"N/T",(IF(COUNTIF(V253:W253,"N/A")&gt;=1,"N/A","-")))))))</f>
        <v/>
      </c>
      <c r="V253" s="29" t="inlineStr">
        <is>
          <t>N/T</t>
        </is>
      </c>
      <c r="W253" s="29" t="inlineStr">
        <is>
          <t>N/A</t>
        </is>
      </c>
      <c r="X253" s="29" t="n"/>
      <c r="Y253" s="29" t="n"/>
      <c r="Z253" s="39" t="inlineStr">
        <is>
          <t>G : 차량 미선택 조건 필요</t>
        </is>
      </c>
      <c r="AA253" s="39" t="inlineStr">
        <is>
          <t>N/T : 특수상황/실패 조건 필요(조건)</t>
        </is>
      </c>
      <c r="AB253" s="42" t="n"/>
    </row>
    <row r="254" ht="66" customHeight="1" s="357">
      <c r="A254" s="268" t="inlineStr">
        <is>
          <t>c_046</t>
        </is>
      </c>
      <c r="B254" s="54" t="inlineStr">
        <is>
          <t>TC_Widget_0153</t>
        </is>
      </c>
      <c r="C254" s="54" t="inlineStr">
        <is>
          <t>Widget</t>
        </is>
      </c>
      <c r="D254" s="54" t="inlineStr">
        <is>
          <t>Android</t>
        </is>
      </c>
      <c r="E254" s="54" t="inlineStr">
        <is>
          <t>컨트롤 위젯 (Android)</t>
        </is>
      </c>
      <c r="F254" s="54" t="inlineStr">
        <is>
          <t>제어 실행 플로우</t>
        </is>
      </c>
      <c r="G254" s="54" t="inlineStr">
        <is>
          <t>KR, EU</t>
        </is>
      </c>
      <c r="H254" s="29" t="inlineStr">
        <is>
          <t>KOA, HOA, GOA</t>
        </is>
      </c>
      <c r="I254" s="54" t="n">
        <v>3</v>
      </c>
      <c r="J254" s="31" t="inlineStr">
        <is>
          <t>1. 로그인
2. CCS 미가입 상태</t>
        </is>
      </c>
      <c r="K254" s="31" t="n"/>
      <c r="L254" s="31" t="inlineStr">
        <is>
          <t>1. 통합 위젯 화면 확인</t>
        </is>
      </c>
      <c r="M254" s="31" t="inlineStr">
        <is>
          <t>1. 아래와 같은 화면 구성으로 노출
- 차량 대표 이름(모델명 or 닉네임 or 차량 번호) + 로고
"Only %s subscribers can access this widget."</t>
        </is>
      </c>
      <c r="N254" s="96">
        <f>IF(COUNTIF(P254:W254,"F")&gt;=1,"FAIL",(IF(COUNTIF(P254:W254,"P")&gt;=1,"PASS",(IF(COUNTIF(P254:W254,"N/T")&gt;=1,"N/T",(IF(COUNTIF(P254:W254,"N/A")&gt;=1,"N/A","-")))))))</f>
        <v/>
      </c>
      <c r="O254" s="81">
        <f>IF(COUNTIF(P254:Q254,"F")&gt;=1,"FAIL",(IF(COUNTIF(P254:Q254,"P")&gt;=1,"PASS",(IF(COUNTIF(P254:Q254,"N/T")&gt;=1,"N/T",(IF(COUNTIF(P254:Q254,"N/A")&gt;=1,"N/A","-")))))))</f>
        <v/>
      </c>
      <c r="P254" s="29" t="inlineStr">
        <is>
          <t>N/A</t>
        </is>
      </c>
      <c r="Q254" s="29" t="inlineStr">
        <is>
          <t>N/A</t>
        </is>
      </c>
      <c r="R254" s="120">
        <f>IF(COUNTIF(S254:T254,"F")&gt;=1,"FAIL",(IF(COUNTIF(S254:T254,"P")&gt;=1,"PASS",(IF(COUNTIF(S254:T254,"N/T")&gt;=1,"N/T",(IF(COUNTIF(S254:T254,"N/A")&gt;=1,"N/A","-")))))))</f>
        <v/>
      </c>
      <c r="S254" s="29" t="inlineStr">
        <is>
          <t>N/A</t>
        </is>
      </c>
      <c r="T254" s="29" t="inlineStr">
        <is>
          <t>N/A</t>
        </is>
      </c>
      <c r="U254" s="81">
        <f>IF(COUNTIF(V254:W254,"F")&gt;=1,"FAIL",(IF(COUNTIF(V254:W254,"P")&gt;=1,"PASS",(IF(COUNTIF(V254:W254,"N/T")&gt;=1,"N/T",(IF(COUNTIF(V254:W254,"N/A")&gt;=1,"N/A","-")))))))</f>
        <v/>
      </c>
      <c r="V254" s="29" t="inlineStr">
        <is>
          <t>N/A</t>
        </is>
      </c>
      <c r="W254" s="29" t="inlineStr">
        <is>
          <t>N/A</t>
        </is>
      </c>
      <c r="X254" s="29" t="n"/>
      <c r="Y254" s="29" t="n"/>
      <c r="Z254" s="39" t="n"/>
      <c r="AA254" s="39" t="inlineStr">
        <is>
          <t>사양 아님(N/A)</t>
        </is>
      </c>
      <c r="AB254" s="42" t="inlineStr">
        <is>
          <t>실차, 삭제</t>
        </is>
      </c>
    </row>
    <row r="255" ht="118.8" customHeight="1" s="357">
      <c r="A255" s="268" t="inlineStr">
        <is>
          <t>d_001</t>
        </is>
      </c>
      <c r="B255" s="29" t="inlineStr">
        <is>
          <t>TC_Widget_0154</t>
        </is>
      </c>
      <c r="C255" s="29" t="inlineStr">
        <is>
          <t>Widget</t>
        </is>
      </c>
      <c r="D255" s="29" t="inlineStr">
        <is>
          <t>Android</t>
        </is>
      </c>
      <c r="E255" s="29" t="inlineStr">
        <is>
          <t>컨트롤 위젯 (Android)</t>
        </is>
      </c>
      <c r="F255" s="29" t="inlineStr">
        <is>
          <t>제어 실행 플로우</t>
        </is>
      </c>
      <c r="G255" s="29" t="inlineStr">
        <is>
          <t>KR, EU</t>
        </is>
      </c>
      <c r="H255" s="29" t="inlineStr">
        <is>
          <t>KOA, HOA, GOA</t>
        </is>
      </c>
      <c r="I255" s="29" t="n">
        <v>4</v>
      </c>
      <c r="J255" s="30" t="inlineStr">
        <is>
          <t>1. 절전모드 On
2. 배터리 최적화 On</t>
        </is>
      </c>
      <c r="K255" s="30" t="n"/>
      <c r="L255" s="30" t="inlineStr">
        <is>
          <t>1. 통합 위젯 화면 확인</t>
        </is>
      </c>
      <c r="M255" s="30" t="inlineStr">
        <is>
          <t>1. 아래와 같은 화면 구성으로 노출
- 차량 대표 이름(모델명 or 닉네임 or 차량 번호) + 로고
"To use widgets, please change the battery usage setting to unrestricted in the app settings."
- [OK]
* OK 배터리 최적화 켬' 상태일 경우 휴대폰 설정화면으로 이동</t>
        </is>
      </c>
      <c r="N255" s="69">
        <f>IF(COUNTIF(P255:W255,"F")&gt;=1,"FAIL",(IF(COUNTIF(P255:W255,"P")&gt;=1,"PASS",(IF(COUNTIF(P255:W255,"N/T")&gt;=1,"N/T",(IF(COUNTIF(P255:W255,"N/A")&gt;=1,"N/A","-")))))))</f>
        <v/>
      </c>
      <c r="O255" s="81">
        <f>IF(COUNTIF(P255:Q255,"F")&gt;=1,"FAIL",(IF(COUNTIF(P255:Q255,"P")&gt;=1,"PASS",(IF(COUNTIF(P255:Q255,"N/T")&gt;=1,"N/T",(IF(COUNTIF(P255:Q255,"N/A")&gt;=1,"N/A","-")))))))</f>
        <v/>
      </c>
      <c r="P255" s="29" t="inlineStr">
        <is>
          <t>P</t>
        </is>
      </c>
      <c r="Q255" s="29" t="inlineStr">
        <is>
          <t>N/A</t>
        </is>
      </c>
      <c r="R255" s="120">
        <f>IF(COUNTIF(S255:T255,"F")&gt;=1,"FAIL",(IF(COUNTIF(S255:T255,"P")&gt;=1,"PASS",(IF(COUNTIF(S255:T255,"N/T")&gt;=1,"N/T",(IF(COUNTIF(S255:T255,"N/A")&gt;=1,"N/A","-")))))))</f>
        <v/>
      </c>
      <c r="S255" s="29" t="inlineStr">
        <is>
          <t>P</t>
        </is>
      </c>
      <c r="T255" s="29" t="inlineStr">
        <is>
          <t>N/A</t>
        </is>
      </c>
      <c r="U255" s="81">
        <f>IF(COUNTIF(V255:W255,"F")&gt;=1,"FAIL",(IF(COUNTIF(V255:W255,"P")&gt;=1,"PASS",(IF(COUNTIF(V255:W255,"N/T")&gt;=1,"N/T",(IF(COUNTIF(V255:W255,"N/A")&gt;=1,"N/A","-")))))))</f>
        <v/>
      </c>
      <c r="V255" s="29" t="inlineStr">
        <is>
          <t>P</t>
        </is>
      </c>
      <c r="W255" s="29" t="inlineStr">
        <is>
          <t>N/A</t>
        </is>
      </c>
      <c r="X255" s="29" t="n"/>
      <c r="Y255" s="29" t="n"/>
      <c r="Z255" s="39" t="n"/>
      <c r="AA255" s="39" t="n"/>
      <c r="AB255" s="42" t="n"/>
    </row>
    <row r="256" ht="79.2" customHeight="1" s="357">
      <c r="A256" s="268" t="inlineStr">
        <is>
          <t>d_002</t>
        </is>
      </c>
      <c r="B256" s="152" t="inlineStr">
        <is>
          <t>TC_Widget_0155</t>
        </is>
      </c>
      <c r="C256" s="54" t="inlineStr">
        <is>
          <t>Widget</t>
        </is>
      </c>
      <c r="D256" s="54" t="inlineStr">
        <is>
          <t>Android</t>
        </is>
      </c>
      <c r="E256" s="54" t="inlineStr">
        <is>
          <t>컨트롤 위젯 (Android)</t>
        </is>
      </c>
      <c r="F256" s="54" t="inlineStr">
        <is>
          <t>제어 실행 플로우</t>
        </is>
      </c>
      <c r="G256" s="54" t="inlineStr">
        <is>
          <t>KR, EU</t>
        </is>
      </c>
      <c r="H256" s="29" t="inlineStr">
        <is>
          <t>KOA, HOA, GOA</t>
        </is>
      </c>
      <c r="I256" s="54" t="n"/>
      <c r="J256" s="31" t="inlineStr">
        <is>
          <t>1. 로그인
2. 차량 상태 정보 미수신</t>
        </is>
      </c>
      <c r="K256" s="31" t="n"/>
      <c r="L256" s="31" t="inlineStr">
        <is>
          <t>1. 통합 위젯 화면 확인</t>
        </is>
      </c>
      <c r="M256" s="31" t="inlineStr">
        <is>
          <t>1. 아래와 같은 화면 구성으로 노출
- 차량 대표 이름(모델명 or 닉네임 or 차량 번호) + 로고
- 수신된 정보가 없습니다. [↺]
"Please check the vehicle status before using the widget."</t>
        </is>
      </c>
      <c r="N256" s="96">
        <f>IF(COUNTIF(P256:W256,"F")&gt;=1,"FAIL",(IF(COUNTIF(P256:W256,"P")&gt;=1,"PASS",(IF(COUNTIF(P256:W256,"N/T")&gt;=1,"N/T",(IF(COUNTIF(P256:W256,"N/A")&gt;=1,"N/A","-")))))))</f>
        <v/>
      </c>
      <c r="O256" s="81">
        <f>IF(COUNTIF(P256:Q256,"F")&gt;=1,"FAIL",(IF(COUNTIF(P256:Q256,"P")&gt;=1,"PASS",(IF(COUNTIF(P256:Q256,"N/T")&gt;=1,"N/T",(IF(COUNTIF(P256:Q256,"N/A")&gt;=1,"N/A","-")))))))</f>
        <v/>
      </c>
      <c r="P256" s="29" t="inlineStr">
        <is>
          <t>N/A</t>
        </is>
      </c>
      <c r="Q256" s="29" t="inlineStr">
        <is>
          <t>N/A</t>
        </is>
      </c>
      <c r="R256" s="81">
        <f>IF(COUNTIF(S256:T256,"F")&gt;=1,"FAIL",(IF(COUNTIF(S256:T256,"P")&gt;=1,"PASS",(IF(COUNTIF(S256:T256,"N/T")&gt;=1,"N/T",(IF(COUNTIF(S256:T256,"N/A")&gt;=1,"N/A","-")))))))</f>
        <v/>
      </c>
      <c r="S256" s="29" t="inlineStr">
        <is>
          <t>N/A</t>
        </is>
      </c>
      <c r="T256" s="29" t="inlineStr">
        <is>
          <t>N/A</t>
        </is>
      </c>
      <c r="U256" s="81">
        <f>IF(COUNTIF(V256:W256,"F")&gt;=1,"FAIL",(IF(COUNTIF(V256:W256,"P")&gt;=1,"PASS",(IF(COUNTIF(V256:W256,"N/T")&gt;=1,"N/T",(IF(COUNTIF(V256:W256,"N/A")&gt;=1,"N/A","-")))))))</f>
        <v/>
      </c>
      <c r="V256" s="29" t="inlineStr">
        <is>
          <t>N/A</t>
        </is>
      </c>
      <c r="W256" s="29" t="inlineStr">
        <is>
          <t>N/A</t>
        </is>
      </c>
      <c r="X256" s="29" t="n"/>
      <c r="Y256" s="29" t="n"/>
      <c r="Z256" s="39" t="inlineStr">
        <is>
          <t>중복 TC</t>
        </is>
      </c>
      <c r="AA256" s="39" t="inlineStr">
        <is>
          <t>사양 아님(N/A)</t>
        </is>
      </c>
      <c r="AB256" s="42" t="inlineStr">
        <is>
          <t>삭제</t>
        </is>
      </c>
    </row>
    <row r="257" ht="92.40000000000001" customHeight="1" s="357">
      <c r="A257" s="268" t="inlineStr">
        <is>
          <t>d_005</t>
        </is>
      </c>
      <c r="B257" s="29" t="inlineStr">
        <is>
          <t>TC_Widget_0156</t>
        </is>
      </c>
      <c r="C257" s="29" t="inlineStr">
        <is>
          <t>Widget</t>
        </is>
      </c>
      <c r="D257" s="29" t="inlineStr">
        <is>
          <t>Android</t>
        </is>
      </c>
      <c r="E257" s="29" t="inlineStr">
        <is>
          <t>컨트롤 위젯 (Android)</t>
        </is>
      </c>
      <c r="F257" s="29" t="inlineStr">
        <is>
          <t>제어 실행 플로우</t>
        </is>
      </c>
      <c r="G257" s="29" t="inlineStr">
        <is>
          <t>KR, EU</t>
        </is>
      </c>
      <c r="H257" s="29" t="inlineStr">
        <is>
          <t>KOA, HOA, GOA</t>
        </is>
      </c>
      <c r="I257" s="29" t="n">
        <v>3</v>
      </c>
      <c r="J257" s="30" t="inlineStr">
        <is>
          <t>1. 로그인
2. 제어 중복 실행</t>
        </is>
      </c>
      <c r="K257" s="30" t="n"/>
      <c r="L257" s="30" t="inlineStr">
        <is>
          <t>1. 통합 위젯 화면 확인</t>
        </is>
      </c>
      <c r="M257" s="30" t="inlineStr">
        <is>
          <t>1. 아래와 같은 화면 구성으로 노출
- 차량 대표 이름(모델명 or 닉네임 or 차량 번호) + 로고
"The previously initiated remote service has not yet been completed. Please try again later."
- [확인]</t>
        </is>
      </c>
      <c r="N257" s="96">
        <f>IF(COUNTIF(P257:W257,"F")&gt;=1,"FAIL",(IF(COUNTIF(P257:W257,"P")&gt;=1,"PASS",(IF(COUNTIF(P257:W257,"N/T")&gt;=1,"N/T",(IF(COUNTIF(P257:W257,"N/A")&gt;=1,"N/A","-")))))))</f>
        <v/>
      </c>
      <c r="O257" s="81">
        <f>IF(COUNTIF(P257:Q257,"F")&gt;=1,"FAIL",(IF(COUNTIF(P257:Q257,"P")&gt;=1,"PASS",(IF(COUNTIF(P257:Q257,"N/T")&gt;=1,"N/T",(IF(COUNTIF(P257:Q257,"N/A")&gt;=1,"N/A","-")))))))</f>
        <v/>
      </c>
      <c r="P257" s="29" t="inlineStr">
        <is>
          <t>N/A</t>
        </is>
      </c>
      <c r="Q257" s="29" t="inlineStr">
        <is>
          <t>N/A</t>
        </is>
      </c>
      <c r="R257" s="81">
        <f>IF(COUNTIF(S257:T257,"F")&gt;=1,"FAIL",(IF(COUNTIF(S257:T257,"P")&gt;=1,"PASS",(IF(COUNTIF(S257:T257,"N/T")&gt;=1,"N/T",(IF(COUNTIF(S257:T257,"N/A")&gt;=1,"N/A","-")))))))</f>
        <v/>
      </c>
      <c r="S257" s="29" t="inlineStr">
        <is>
          <t>N/A</t>
        </is>
      </c>
      <c r="T257" s="29" t="inlineStr">
        <is>
          <t>N/A</t>
        </is>
      </c>
      <c r="U257" s="81">
        <f>IF(COUNTIF(V257:W257,"F")&gt;=1,"FAIL",(IF(COUNTIF(V257:W257,"P")&gt;=1,"PASS",(IF(COUNTIF(V257:W257,"N/T")&gt;=1,"N/T",(IF(COUNTIF(V257:W257,"N/A")&gt;=1,"N/A","-")))))))</f>
        <v/>
      </c>
      <c r="V257" s="29" t="inlineStr">
        <is>
          <t>N/A</t>
        </is>
      </c>
      <c r="W257" s="29" t="inlineStr">
        <is>
          <t>N/A</t>
        </is>
      </c>
      <c r="X257" s="29" t="n"/>
      <c r="Y257" s="29" t="n"/>
      <c r="Z257" s="39" t="inlineStr">
        <is>
          <t>중복 TC</t>
        </is>
      </c>
      <c r="AA257" s="39" t="inlineStr">
        <is>
          <t>사양 아님(N/A)</t>
        </is>
      </c>
      <c r="AB257" s="42" t="inlineStr">
        <is>
          <t>삭제</t>
        </is>
      </c>
    </row>
    <row r="258" ht="118.8" customHeight="1" s="357">
      <c r="A258" s="268" t="inlineStr">
        <is>
          <t>d_006</t>
        </is>
      </c>
      <c r="B258" s="29" t="inlineStr">
        <is>
          <t>TC_Widget_0157</t>
        </is>
      </c>
      <c r="C258" s="29" t="inlineStr">
        <is>
          <t>Widget</t>
        </is>
      </c>
      <c r="D258" s="29" t="inlineStr">
        <is>
          <t>Android</t>
        </is>
      </c>
      <c r="E258" s="29" t="inlineStr">
        <is>
          <t>컨트롤 위젯 (Android)</t>
        </is>
      </c>
      <c r="F258" s="29" t="inlineStr">
        <is>
          <t>제어 실행 플로우</t>
        </is>
      </c>
      <c r="G258" s="29" t="inlineStr">
        <is>
          <t>KR, EU</t>
        </is>
      </c>
      <c r="H258" s="29" t="inlineStr">
        <is>
          <t>KOA, HOA, GOA</t>
        </is>
      </c>
      <c r="I258" s="29" t="n">
        <v>3</v>
      </c>
      <c r="J258" s="30" t="inlineStr">
        <is>
          <t>1. 로그인
2. 제어 명령 중 상태 업데이트 요청</t>
        </is>
      </c>
      <c r="K258" s="30" t="n"/>
      <c r="L258" s="30" t="inlineStr">
        <is>
          <t>1. 통합 위젯 화면 확인</t>
        </is>
      </c>
      <c r="M258" s="30" t="inlineStr">
        <is>
          <t>1. 아래와 같은 화면 구성으로 노출
- 차량 대표 이름(모델명 or 닉네임 or 차량 번호) + 로고
"The previously initiated remote control command has not yet been completed. Please try again later."
- [OK]
* OK 위젯 기본 상태로 복귀, 제어 버튼 노출</t>
        </is>
      </c>
      <c r="N258" s="96">
        <f>IF(COUNTIF(P258:W258,"F")&gt;=1,"FAIL",(IF(COUNTIF(P258:W258,"P")&gt;=1,"PASS",(IF(COUNTIF(P258:W258,"N/T")&gt;=1,"N/T",(IF(COUNTIF(P258:W258,"N/A")&gt;=1,"N/A","-")))))))</f>
        <v/>
      </c>
      <c r="O258" s="81">
        <f>IF(COUNTIF(P258:Q258,"F")&gt;=1,"FAIL",(IF(COUNTIF(P258:Q258,"P")&gt;=1,"PASS",(IF(COUNTIF(P258:Q258,"N/T")&gt;=1,"N/T",(IF(COUNTIF(P258:Q258,"N/A")&gt;=1,"N/A","-")))))))</f>
        <v/>
      </c>
      <c r="P258" s="29" t="inlineStr">
        <is>
          <t>N/A</t>
        </is>
      </c>
      <c r="Q258" s="29" t="inlineStr">
        <is>
          <t>N/A</t>
        </is>
      </c>
      <c r="R258" s="81">
        <f>IF(COUNTIF(S258:T258,"F")&gt;=1,"FAIL",(IF(COUNTIF(S258:T258,"P")&gt;=1,"PASS",(IF(COUNTIF(S258:T258,"N/T")&gt;=1,"N/T",(IF(COUNTIF(S258:T258,"N/A")&gt;=1,"N/A","-")))))))</f>
        <v/>
      </c>
      <c r="S258" s="29" t="inlineStr">
        <is>
          <t>N/A</t>
        </is>
      </c>
      <c r="T258" s="29" t="inlineStr">
        <is>
          <t>N/A</t>
        </is>
      </c>
      <c r="U258" s="81">
        <f>IF(COUNTIF(V258:W258,"F")&gt;=1,"FAIL",(IF(COUNTIF(V258:W258,"P")&gt;=1,"PASS",(IF(COUNTIF(V258:W258,"N/T")&gt;=1,"N/T",(IF(COUNTIF(V258:W258,"N/A")&gt;=1,"N/A","-")))))))</f>
        <v/>
      </c>
      <c r="V258" s="29" t="inlineStr">
        <is>
          <t>N/A</t>
        </is>
      </c>
      <c r="W258" s="29" t="inlineStr">
        <is>
          <t>N/A</t>
        </is>
      </c>
      <c r="X258" s="29" t="n"/>
      <c r="Y258" s="29" t="n"/>
      <c r="Z258" s="39" t="inlineStr">
        <is>
          <t>중복 TC</t>
        </is>
      </c>
      <c r="AA258" s="39" t="inlineStr">
        <is>
          <t>사양 아님(N/A)</t>
        </is>
      </c>
      <c r="AB258" s="42" t="inlineStr">
        <is>
          <t>삭제</t>
        </is>
      </c>
    </row>
    <row r="259" ht="105.6" customHeight="1" s="357">
      <c r="A259" s="268" t="inlineStr">
        <is>
          <t>d_007</t>
        </is>
      </c>
      <c r="B259" s="29" t="inlineStr">
        <is>
          <t>TC_Widget_0158</t>
        </is>
      </c>
      <c r="C259" s="29" t="inlineStr">
        <is>
          <t>Widget</t>
        </is>
      </c>
      <c r="D259" s="29" t="inlineStr">
        <is>
          <t>Android</t>
        </is>
      </c>
      <c r="E259" s="29" t="inlineStr">
        <is>
          <t>컨트롤 위젯 (Android)</t>
        </is>
      </c>
      <c r="F259" s="29" t="inlineStr">
        <is>
          <t>제어 실행 플로우</t>
        </is>
      </c>
      <c r="G259" s="29" t="inlineStr">
        <is>
          <t>KR, EU</t>
        </is>
      </c>
      <c r="H259" s="29" t="inlineStr">
        <is>
          <t>KOA, HOA, GOA</t>
        </is>
      </c>
      <c r="I259" s="29" t="n">
        <v>5</v>
      </c>
      <c r="J259" s="30" t="inlineStr">
        <is>
          <t>1. 로그인
2. 일별 제어 횟수 초과</t>
        </is>
      </c>
      <c r="K259" s="30" t="n"/>
      <c r="L259" s="30" t="inlineStr">
        <is>
          <t>1. 통합 위젯 화면 확인</t>
        </is>
      </c>
      <c r="M259" s="64" t="inlineStr">
        <is>
          <t>1. 아래와 같은 화면 구성으로 노출
- 차량 대표 이름(모델명 or 닉네임 or 차량 번호) + 로고
"The allowed number of daily vehicle control commands has been exceeded."
- [OK]
* OK 위젯 기본 상태로 복귀, 제어 버튼 노출</t>
        </is>
      </c>
      <c r="N259" s="96">
        <f>IF(COUNTIF(P259:W259,"F")&gt;=1,"FAIL",(IF(COUNTIF(P259:W259,"P")&gt;=1,"PASS",(IF(COUNTIF(P259:W259,"N/T")&gt;=1,"N/T",(IF(COUNTIF(P259:W259,"N/A")&gt;=1,"N/A","-")))))))</f>
        <v/>
      </c>
      <c r="O259" s="81">
        <f>IF(COUNTIF(P259:Q259,"F")&gt;=1,"FAIL",(IF(COUNTIF(P259:Q259,"P")&gt;=1,"PASS",(IF(COUNTIF(P259:Q259,"N/T")&gt;=1,"N/T",(IF(COUNTIF(P259:Q259,"N/A")&gt;=1,"N/A","-")))))))</f>
        <v/>
      </c>
      <c r="P259" s="29" t="inlineStr">
        <is>
          <t>N/A</t>
        </is>
      </c>
      <c r="Q259" s="29" t="inlineStr">
        <is>
          <t>N/A</t>
        </is>
      </c>
      <c r="R259" s="81">
        <f>IF(COUNTIF(S259:T259,"F")&gt;=1,"FAIL",(IF(COUNTIF(S259:T259,"P")&gt;=1,"PASS",(IF(COUNTIF(S259:T259,"N/T")&gt;=1,"N/T",(IF(COUNTIF(S259:T259,"N/A")&gt;=1,"N/A","-")))))))</f>
        <v/>
      </c>
      <c r="S259" s="29" t="inlineStr">
        <is>
          <t>N/A</t>
        </is>
      </c>
      <c r="T259" s="29" t="inlineStr">
        <is>
          <t>N/A</t>
        </is>
      </c>
      <c r="U259" s="81">
        <f>IF(COUNTIF(V259:W259,"F")&gt;=1,"FAIL",(IF(COUNTIF(V259:W259,"P")&gt;=1,"PASS",(IF(COUNTIF(V259:W259,"N/T")&gt;=1,"N/T",(IF(COUNTIF(V259:W259,"N/A")&gt;=1,"N/A","-")))))))</f>
        <v/>
      </c>
      <c r="V259" s="29" t="inlineStr">
        <is>
          <t>N/A</t>
        </is>
      </c>
      <c r="W259" s="29" t="inlineStr">
        <is>
          <t>N/A</t>
        </is>
      </c>
      <c r="X259" s="29" t="n"/>
      <c r="Y259" s="29" t="n"/>
      <c r="Z259" s="39" t="inlineStr">
        <is>
          <t>중복 TC</t>
        </is>
      </c>
      <c r="AA259" s="39" t="inlineStr">
        <is>
          <t>사양 아님(N/A)</t>
        </is>
      </c>
      <c r="AB259" s="42" t="inlineStr">
        <is>
          <t>삭제</t>
        </is>
      </c>
    </row>
    <row r="260" ht="66" customHeight="1" s="357">
      <c r="A260" s="268" t="inlineStr">
        <is>
          <t>d_008</t>
        </is>
      </c>
      <c r="B260" s="29" t="inlineStr">
        <is>
          <t>TC_Widget_0159</t>
        </is>
      </c>
      <c r="C260" s="29" t="inlineStr">
        <is>
          <t>Widget</t>
        </is>
      </c>
      <c r="D260" s="29" t="inlineStr">
        <is>
          <t>Android</t>
        </is>
      </c>
      <c r="E260" s="29" t="inlineStr">
        <is>
          <t>컨트롤 위젯 (Android)</t>
        </is>
      </c>
      <c r="F260" s="29" t="inlineStr">
        <is>
          <t>제어 실행 플로우</t>
        </is>
      </c>
      <c r="G260" s="29" t="inlineStr">
        <is>
          <t>KR, EU</t>
        </is>
      </c>
      <c r="H260" s="29" t="inlineStr">
        <is>
          <t>KOA, HOA, GOA</t>
        </is>
      </c>
      <c r="I260" s="29" t="n">
        <v>3</v>
      </c>
      <c r="J260" s="30" t="inlineStr">
        <is>
          <t>1. 로그인
2. 통신 오류 상태로 제어, 상태 업데이트 불가</t>
        </is>
      </c>
      <c r="K260" s="30" t="inlineStr">
        <is>
          <t>1. 통신 수신 불량 지역에 위치</t>
        </is>
      </c>
      <c r="L260" s="30" t="inlineStr">
        <is>
          <t>1. 제어 위젯 화면 확인</t>
        </is>
      </c>
      <c r="M260" s="64" t="inlineStr">
        <is>
          <t>1. 아래와 같은 화면 구성으로 노출
- 차량 대표 이름(모델명 or 닉네임 or 차량 번호) + 로고
"The vehicle is not responding. Please check the vehicle status and the network status."</t>
        </is>
      </c>
      <c r="N260" s="96">
        <f>IF(COUNTIF(P260:W260,"F")&gt;=1,"FAIL",(IF(COUNTIF(P260:W260,"P")&gt;=1,"PASS",(IF(COUNTIF(P260:W260,"N/T")&gt;=1,"N/T",(IF(COUNTIF(P260:W260,"N/A")&gt;=1,"N/A","-")))))))</f>
        <v/>
      </c>
      <c r="O260" s="81">
        <f>IF(COUNTIF(P260:Q260,"F")&gt;=1,"FAIL",(IF(COUNTIF(P260:Q260,"P")&gt;=1,"PASS",(IF(COUNTIF(P260:Q260,"N/T")&gt;=1,"N/T",(IF(COUNTIF(P260:Q260,"N/A")&gt;=1,"N/A","-")))))))</f>
        <v/>
      </c>
      <c r="P260" s="29" t="inlineStr">
        <is>
          <t>N/A</t>
        </is>
      </c>
      <c r="Q260" s="29" t="inlineStr">
        <is>
          <t>N/A</t>
        </is>
      </c>
      <c r="R260" s="81">
        <f>IF(COUNTIF(S260:T260,"F")&gt;=1,"FAIL",(IF(COUNTIF(S260:T260,"P")&gt;=1,"PASS",(IF(COUNTIF(S260:T260,"N/T")&gt;=1,"N/T",(IF(COUNTIF(S260:T260,"N/A")&gt;=1,"N/A","-")))))))</f>
        <v/>
      </c>
      <c r="S260" s="29" t="inlineStr">
        <is>
          <t>N/A</t>
        </is>
      </c>
      <c r="T260" s="29" t="inlineStr">
        <is>
          <t>N/A</t>
        </is>
      </c>
      <c r="U260" s="81">
        <f>IF(COUNTIF(V260:W260,"F")&gt;=1,"FAIL",(IF(COUNTIF(V260:W260,"P")&gt;=1,"PASS",(IF(COUNTIF(V260:W260,"N/T")&gt;=1,"N/T",(IF(COUNTIF(V260:W260,"N/A")&gt;=1,"N/A","-")))))))</f>
        <v/>
      </c>
      <c r="V260" s="29" t="inlineStr">
        <is>
          <t>N/A</t>
        </is>
      </c>
      <c r="W260" s="29" t="inlineStr">
        <is>
          <t>N/A</t>
        </is>
      </c>
      <c r="X260" s="29" t="n"/>
      <c r="Y260" s="29" t="n"/>
      <c r="Z260" s="39" t="inlineStr">
        <is>
          <t>중복 TC</t>
        </is>
      </c>
      <c r="AA260" s="39" t="inlineStr">
        <is>
          <t>사양 아님(N/A)</t>
        </is>
      </c>
      <c r="AB260" s="42" t="inlineStr">
        <is>
          <t>삭제</t>
        </is>
      </c>
    </row>
    <row r="261" ht="66" customHeight="1" s="357">
      <c r="A261" s="268" t="inlineStr">
        <is>
          <t>d_009</t>
        </is>
      </c>
      <c r="B261" s="29" t="inlineStr">
        <is>
          <t>TC_Widget_0160</t>
        </is>
      </c>
      <c r="C261" s="29" t="inlineStr">
        <is>
          <t>Widget</t>
        </is>
      </c>
      <c r="D261" s="29" t="inlineStr">
        <is>
          <t>Android</t>
        </is>
      </c>
      <c r="E261" s="29" t="inlineStr">
        <is>
          <t>컨트롤 위젯 (Android)</t>
        </is>
      </c>
      <c r="F261" s="29" t="inlineStr">
        <is>
          <t>제어 실행 플로우</t>
        </is>
      </c>
      <c r="G261" s="29" t="n"/>
      <c r="H261" s="29" t="inlineStr">
        <is>
          <t>KOA, HOA, GOA</t>
        </is>
      </c>
      <c r="I261" s="29" t="n">
        <v>3</v>
      </c>
      <c r="J261" s="30" t="inlineStr">
        <is>
          <t>1. 로그인
2. 통신 오류 상태로 제어, 상태 업데이트 불가</t>
        </is>
      </c>
      <c r="K261" s="30" t="inlineStr">
        <is>
          <t>1. 네트워크 연결 안된 상태</t>
        </is>
      </c>
      <c r="L261" s="30" t="inlineStr">
        <is>
          <t>1. 제어 위젯 화면 확인</t>
        </is>
      </c>
      <c r="M261" s="30" t="inlineStr">
        <is>
          <t>1. 아래와 같은 화면 구성으로 노출
- 차량 대표 이름(모델명 or 닉네임 or 차량 번호) + 로고
"Run the app and check the vehicle status for a better experience."</t>
        </is>
      </c>
      <c r="N261" s="96">
        <f>IF(COUNTIF(P261:W261,"F")&gt;=1,"FAIL",(IF(COUNTIF(P261:W261,"P")&gt;=1,"PASS",(IF(COUNTIF(P261:W261,"N/T")&gt;=1,"N/T",(IF(COUNTIF(P261:W261,"N/A")&gt;=1,"N/A","-")))))))</f>
        <v/>
      </c>
      <c r="O261" s="81">
        <f>IF(COUNTIF(P261:Q261,"F")&gt;=1,"FAIL",(IF(COUNTIF(P261:Q261,"P")&gt;=1,"PASS",(IF(COUNTIF(P261:Q261,"N/T")&gt;=1,"N/T",(IF(COUNTIF(P261:Q261,"N/A")&gt;=1,"N/A","-")))))))</f>
        <v/>
      </c>
      <c r="P261" s="29" t="inlineStr">
        <is>
          <t>N/A</t>
        </is>
      </c>
      <c r="Q261" s="29" t="inlineStr">
        <is>
          <t>N/A</t>
        </is>
      </c>
      <c r="R261" s="81">
        <f>IF(COUNTIF(S261:T261,"F")&gt;=1,"FAIL",(IF(COUNTIF(S261:T261,"P")&gt;=1,"PASS",(IF(COUNTIF(S261:T261,"N/T")&gt;=1,"N/T",(IF(COUNTIF(S261:T261,"N/A")&gt;=1,"N/A","-")))))))</f>
        <v/>
      </c>
      <c r="S261" s="29" t="inlineStr">
        <is>
          <t>N/A</t>
        </is>
      </c>
      <c r="T261" s="29" t="inlineStr">
        <is>
          <t>N/A</t>
        </is>
      </c>
      <c r="U261" s="81">
        <f>IF(COUNTIF(V261:W261,"F")&gt;=1,"FAIL",(IF(COUNTIF(V261:W261,"P")&gt;=1,"PASS",(IF(COUNTIF(V261:W261,"N/T")&gt;=1,"N/T",(IF(COUNTIF(V261:W261,"N/A")&gt;=1,"N/A","-")))))))</f>
        <v/>
      </c>
      <c r="V261" s="29" t="inlineStr">
        <is>
          <t>N/A</t>
        </is>
      </c>
      <c r="W261" s="29" t="inlineStr">
        <is>
          <t>N/A</t>
        </is>
      </c>
      <c r="X261" s="29" t="n"/>
      <c r="Y261" s="29" t="n"/>
      <c r="Z261" s="39" t="inlineStr">
        <is>
          <t>중복 TC</t>
        </is>
      </c>
      <c r="AA261" s="39" t="inlineStr">
        <is>
          <t>사양 아님(N/A)</t>
        </is>
      </c>
      <c r="AB261" s="42" t="inlineStr">
        <is>
          <t>삭제</t>
        </is>
      </c>
    </row>
    <row r="262" ht="66" customHeight="1" s="357">
      <c r="A262" s="268" t="inlineStr">
        <is>
          <t>d_010</t>
        </is>
      </c>
      <c r="B262" s="29" t="inlineStr">
        <is>
          <t>TC_Widget_0161</t>
        </is>
      </c>
      <c r="C262" s="29" t="inlineStr">
        <is>
          <t>Widget</t>
        </is>
      </c>
      <c r="D262" s="29" t="inlineStr">
        <is>
          <t>Android</t>
        </is>
      </c>
      <c r="E262" s="29" t="inlineStr">
        <is>
          <t>컨트롤 위젯 (Android)</t>
        </is>
      </c>
      <c r="F262" s="29" t="inlineStr">
        <is>
          <t>제어 실행 플로우</t>
        </is>
      </c>
      <c r="G262" s="29" t="inlineStr">
        <is>
          <t>KR, EU</t>
        </is>
      </c>
      <c r="H262" s="29" t="inlineStr">
        <is>
          <t>KOA, HOA, GOA</t>
        </is>
      </c>
      <c r="I262" s="29" t="n">
        <v>3</v>
      </c>
      <c r="J262" s="30" t="inlineStr">
        <is>
          <t>1. 로그인
2. 통신 오류 상태로 제어, 상태 업데이트 불가</t>
        </is>
      </c>
      <c r="K262" s="30" t="inlineStr">
        <is>
          <t xml:space="preserve">1. 센터 통신 오류 </t>
        </is>
      </c>
      <c r="L262" s="30" t="inlineStr">
        <is>
          <t>1. 제어 위젯 화면 확인</t>
        </is>
      </c>
      <c r="M262" s="64" t="inlineStr">
        <is>
          <t>1. 아래와 같은 화면 구성으로 노출
- 차량 대표 이름(모델명 or 닉네임 or 차량 번호) + 로고
"The vehicle is not responding. Please check the vehicle status and the network status."</t>
        </is>
      </c>
      <c r="N262" s="96">
        <f>IF(COUNTIF(P262:W262,"F")&gt;=1,"FAIL",(IF(COUNTIF(P262:W262,"P")&gt;=1,"PASS",(IF(COUNTIF(P262:W262,"N/T")&gt;=1,"N/T",(IF(COUNTIF(P262:W262,"N/A")&gt;=1,"N/A","-")))))))</f>
        <v/>
      </c>
      <c r="O262" s="81">
        <f>IF(COUNTIF(P262:Q262,"F")&gt;=1,"FAIL",(IF(COUNTIF(P262:Q262,"P")&gt;=1,"PASS",(IF(COUNTIF(P262:Q262,"N/T")&gt;=1,"N/T",(IF(COUNTIF(P262:Q262,"N/A")&gt;=1,"N/A","-")))))))</f>
        <v/>
      </c>
      <c r="P262" s="29" t="inlineStr">
        <is>
          <t>N/A</t>
        </is>
      </c>
      <c r="Q262" s="29" t="inlineStr">
        <is>
          <t>N/A</t>
        </is>
      </c>
      <c r="R262" s="81">
        <f>IF(COUNTIF(S262:T262,"F")&gt;=1,"FAIL",(IF(COUNTIF(S262:T262,"P")&gt;=1,"PASS",(IF(COUNTIF(S262:T262,"N/T")&gt;=1,"N/T",(IF(COUNTIF(S262:T262,"N/A")&gt;=1,"N/A","-")))))))</f>
        <v/>
      </c>
      <c r="S262" s="29" t="inlineStr">
        <is>
          <t>N/A</t>
        </is>
      </c>
      <c r="T262" s="29" t="inlineStr">
        <is>
          <t>N/A</t>
        </is>
      </c>
      <c r="U262" s="81">
        <f>IF(COUNTIF(V262:W262,"F")&gt;=1,"FAIL",(IF(COUNTIF(V262:W262,"P")&gt;=1,"PASS",(IF(COUNTIF(V262:W262,"N/T")&gt;=1,"N/T",(IF(COUNTIF(V262:W262,"N/A")&gt;=1,"N/A","-")))))))</f>
        <v/>
      </c>
      <c r="V262" s="29" t="inlineStr">
        <is>
          <t>N/A</t>
        </is>
      </c>
      <c r="W262" s="29" t="inlineStr">
        <is>
          <t>N/A</t>
        </is>
      </c>
      <c r="X262" s="29" t="n"/>
      <c r="Y262" s="29" t="n"/>
      <c r="Z262" s="39" t="inlineStr">
        <is>
          <t>중복 TC</t>
        </is>
      </c>
      <c r="AA262" s="39" t="inlineStr">
        <is>
          <t>사양 아님(N/A)</t>
        </is>
      </c>
      <c r="AB262" s="42" t="inlineStr">
        <is>
          <t>삭제</t>
        </is>
      </c>
    </row>
    <row r="263" ht="26.4" customHeight="1" s="357">
      <c r="A263" s="268" t="n"/>
      <c r="B263" s="29" t="inlineStr">
        <is>
          <t>TC_Widget_0162</t>
        </is>
      </c>
      <c r="C263" s="29" t="inlineStr">
        <is>
          <t>Widget</t>
        </is>
      </c>
      <c r="D263" s="29" t="inlineStr">
        <is>
          <t>Android</t>
        </is>
      </c>
      <c r="E263" s="29" t="inlineStr">
        <is>
          <t>컨트롤 위젯 (Android)</t>
        </is>
      </c>
      <c r="F263" s="29" t="inlineStr">
        <is>
          <t>제어 실행 플로우</t>
        </is>
      </c>
      <c r="G263" s="29" t="inlineStr">
        <is>
          <t>KR, EU, NA</t>
        </is>
      </c>
      <c r="H263" s="29" t="inlineStr">
        <is>
          <t>KOA, HOA, GOA</t>
        </is>
      </c>
      <c r="I263" s="29" t="n">
        <v>1</v>
      </c>
      <c r="J263" s="30" t="n"/>
      <c r="K263" s="30" t="n"/>
      <c r="L263" s="30" t="inlineStr">
        <is>
          <t>1. 위젯 내 [공조 켜기] 제어 버튼 Tap</t>
        </is>
      </c>
      <c r="M263" s="64" t="inlineStr">
        <is>
          <t>1. 원격 제어 실행 됨
2. 제어 버튼 내 로딩 애니메이션 제공</t>
        </is>
      </c>
      <c r="N263" s="69">
        <f>IF(COUNTIF(P263:W263,"F")&gt;=1,"FAIL",(IF(COUNTIF(P263:W263,"P")&gt;=1,"PASS",(IF(COUNTIF(P263:W263,"N/T")&gt;=1,"N/T",(IF(COUNTIF(P263:W263,"N/A")&gt;=1,"N/A","-")))))))</f>
        <v/>
      </c>
      <c r="O263" s="81">
        <f>IF(COUNTIF(P263:Q263,"F")&gt;=1,"FAIL",(IF(COUNTIF(P263:Q263,"P")&gt;=1,"PASS",(IF(COUNTIF(P263:Q263,"N/T")&gt;=1,"N/T",(IF(COUNTIF(P263:Q263,"N/A")&gt;=1,"N/A","-")))))))</f>
        <v/>
      </c>
      <c r="P263" s="29" t="inlineStr">
        <is>
          <t>P</t>
        </is>
      </c>
      <c r="Q263" s="29" t="inlineStr">
        <is>
          <t>N/A</t>
        </is>
      </c>
      <c r="R263" s="120">
        <f>IF(COUNTIF(S263:T263,"F")&gt;=1,"FAIL",(IF(COUNTIF(S263:T263,"P")&gt;=1,"PASS",(IF(COUNTIF(S263:T263,"N/T")&gt;=1,"N/T",(IF(COUNTIF(S263:T263,"N/A")&gt;=1,"N/A","-")))))))</f>
        <v/>
      </c>
      <c r="S263" s="29" t="inlineStr">
        <is>
          <t>P</t>
        </is>
      </c>
      <c r="T263" s="29" t="inlineStr">
        <is>
          <t>N/A</t>
        </is>
      </c>
      <c r="U263" s="81">
        <f>IF(COUNTIF(V263:W263,"F")&gt;=1,"FAIL",(IF(COUNTIF(V263:W263,"P")&gt;=1,"PASS",(IF(COUNTIF(V263:W263,"N/T")&gt;=1,"N/T",(IF(COUNTIF(V263:W263,"N/A")&gt;=1,"N/A","-")))))))</f>
        <v/>
      </c>
      <c r="V263" s="29" t="inlineStr">
        <is>
          <t>P</t>
        </is>
      </c>
      <c r="W263" s="29" t="inlineStr">
        <is>
          <t>N/A</t>
        </is>
      </c>
      <c r="X263" s="29" t="n"/>
      <c r="Y263" s="29" t="n"/>
      <c r="Z263" s="39" t="n"/>
      <c r="AA263" s="39" t="n"/>
      <c r="AB263" s="42" t="inlineStr">
        <is>
          <t>Sanity</t>
        </is>
      </c>
    </row>
    <row r="264" ht="26.4" customHeight="1" s="357">
      <c r="A264" s="268" t="n"/>
      <c r="B264" s="29" t="inlineStr">
        <is>
          <t>TC_Widget_0163</t>
        </is>
      </c>
      <c r="C264" s="29" t="inlineStr">
        <is>
          <t>Widget</t>
        </is>
      </c>
      <c r="D264" s="29" t="inlineStr">
        <is>
          <t>Android</t>
        </is>
      </c>
      <c r="E264" s="29" t="inlineStr">
        <is>
          <t>컨트롤 위젯 (Android)</t>
        </is>
      </c>
      <c r="F264" s="29" t="inlineStr">
        <is>
          <t>제어 실행 플로우</t>
        </is>
      </c>
      <c r="G264" s="29" t="inlineStr">
        <is>
          <t>KR, EU, NA</t>
        </is>
      </c>
      <c r="H264" s="29" t="inlineStr">
        <is>
          <t>KOA, HOA, GOA</t>
        </is>
      </c>
      <c r="I264" s="29" t="n">
        <v>1</v>
      </c>
      <c r="J264" s="30" t="n"/>
      <c r="K264" s="30" t="n"/>
      <c r="L264" s="30" t="inlineStr">
        <is>
          <t>1. 위젯 내 [공조 끄기] 제어 버튼 Tap</t>
        </is>
      </c>
      <c r="M264" s="64" t="inlineStr">
        <is>
          <t>1. 원격 제어 실행 됨
2. 제어 버튼 내 로딩 애니메이션 제공</t>
        </is>
      </c>
      <c r="N264" s="69">
        <f>IF(COUNTIF(P264:W264,"F")&gt;=1,"FAIL",(IF(COUNTIF(P264:W264,"P")&gt;=1,"PASS",(IF(COUNTIF(P264:W264,"N/T")&gt;=1,"N/T",(IF(COUNTIF(P264:W264,"N/A")&gt;=1,"N/A","-")))))))</f>
        <v/>
      </c>
      <c r="O264" s="81">
        <f>IF(COUNTIF(P264:Q264,"F")&gt;=1,"FAIL",(IF(COUNTIF(P264:Q264,"P")&gt;=1,"PASS",(IF(COUNTIF(P264:Q264,"N/T")&gt;=1,"N/T",(IF(COUNTIF(P264:Q264,"N/A")&gt;=1,"N/A","-")))))))</f>
        <v/>
      </c>
      <c r="P264" s="29" t="inlineStr">
        <is>
          <t>P</t>
        </is>
      </c>
      <c r="Q264" s="29" t="inlineStr">
        <is>
          <t>N/A</t>
        </is>
      </c>
      <c r="R264" s="120">
        <f>IF(COUNTIF(S264:T264,"F")&gt;=1,"FAIL",(IF(COUNTIF(S264:T264,"P")&gt;=1,"PASS",(IF(COUNTIF(S264:T264,"N/T")&gt;=1,"N/T",(IF(COUNTIF(S264:T264,"N/A")&gt;=1,"N/A","-")))))))</f>
        <v/>
      </c>
      <c r="S264" s="29" t="inlineStr">
        <is>
          <t>P</t>
        </is>
      </c>
      <c r="T264" s="29" t="inlineStr">
        <is>
          <t>N/A</t>
        </is>
      </c>
      <c r="U264" s="81">
        <f>IF(COUNTIF(V264:W264,"F")&gt;=1,"FAIL",(IF(COUNTIF(V264:W264,"P")&gt;=1,"PASS",(IF(COUNTIF(V264:W264,"N/T")&gt;=1,"N/T",(IF(COUNTIF(V264:W264,"N/A")&gt;=1,"N/A","-")))))))</f>
        <v/>
      </c>
      <c r="V264" s="29" t="inlineStr">
        <is>
          <t>P</t>
        </is>
      </c>
      <c r="W264" s="29" t="inlineStr">
        <is>
          <t>N/A</t>
        </is>
      </c>
      <c r="X264" s="29" t="n"/>
      <c r="Y264" s="29" t="n"/>
      <c r="Z264" s="39" t="n"/>
      <c r="AA264" s="39" t="n"/>
      <c r="AB264" s="42" t="inlineStr">
        <is>
          <t>Sanity</t>
        </is>
      </c>
    </row>
    <row r="265" ht="26.4" customHeight="1" s="357">
      <c r="A265" s="268" t="n"/>
      <c r="B265" s="29" t="inlineStr">
        <is>
          <t>TC_Widget_0164</t>
        </is>
      </c>
      <c r="C265" s="29" t="inlineStr">
        <is>
          <t>Widget</t>
        </is>
      </c>
      <c r="D265" s="29" t="inlineStr">
        <is>
          <t>Android</t>
        </is>
      </c>
      <c r="E265" s="29" t="inlineStr">
        <is>
          <t>컨트롤 위젯 (Android)</t>
        </is>
      </c>
      <c r="F265" s="29" t="inlineStr">
        <is>
          <t>제어 실행 플로우</t>
        </is>
      </c>
      <c r="G265" s="29" t="inlineStr">
        <is>
          <t>KR, EU, NA</t>
        </is>
      </c>
      <c r="H265" s="29" t="inlineStr">
        <is>
          <t>KOA, HOA, GOA</t>
        </is>
      </c>
      <c r="I265" s="29" t="n">
        <v>1</v>
      </c>
      <c r="J265" s="30" t="n"/>
      <c r="K265" s="30" t="n"/>
      <c r="L265" s="30" t="inlineStr">
        <is>
          <t>1. 위젯 내 [도어 잠금] 제어 버튼 Tap</t>
        </is>
      </c>
      <c r="M265" s="64" t="inlineStr">
        <is>
          <t>1. 원격 제어 실행 됨
2. 제어 버튼 내 로딩 애니메이션 제공</t>
        </is>
      </c>
      <c r="N265" s="69">
        <f>IF(COUNTIF(P265:W265,"F")&gt;=1,"FAIL",(IF(COUNTIF(P265:W265,"P")&gt;=1,"PASS",(IF(COUNTIF(P265:W265,"N/T")&gt;=1,"N/T",(IF(COUNTIF(P265:W265,"N/A")&gt;=1,"N/A","-")))))))</f>
        <v/>
      </c>
      <c r="O265" s="81">
        <f>IF(COUNTIF(P265:Q265,"F")&gt;=1,"FAIL",(IF(COUNTIF(P265:Q265,"P")&gt;=1,"PASS",(IF(COUNTIF(P265:Q265,"N/T")&gt;=1,"N/T",(IF(COUNTIF(P265:Q265,"N/A")&gt;=1,"N/A","-")))))))</f>
        <v/>
      </c>
      <c r="P265" s="29" t="inlineStr">
        <is>
          <t>P</t>
        </is>
      </c>
      <c r="Q265" s="29" t="inlineStr">
        <is>
          <t>N/A</t>
        </is>
      </c>
      <c r="R265" s="120">
        <f>IF(COUNTIF(S265:T265,"F")&gt;=1,"FAIL",(IF(COUNTIF(S265:T265,"P")&gt;=1,"PASS",(IF(COUNTIF(S265:T265,"N/T")&gt;=1,"N/T",(IF(COUNTIF(S265:T265,"N/A")&gt;=1,"N/A","-")))))))</f>
        <v/>
      </c>
      <c r="S265" s="29" t="inlineStr">
        <is>
          <t>P</t>
        </is>
      </c>
      <c r="T265" s="29" t="inlineStr">
        <is>
          <t>N/A</t>
        </is>
      </c>
      <c r="U265" s="81">
        <f>IF(COUNTIF(V265:W265,"F")&gt;=1,"FAIL",(IF(COUNTIF(V265:W265,"P")&gt;=1,"PASS",(IF(COUNTIF(V265:W265,"N/T")&gt;=1,"N/T",(IF(COUNTIF(V265:W265,"N/A")&gt;=1,"N/A","-")))))))</f>
        <v/>
      </c>
      <c r="V265" s="29" t="inlineStr">
        <is>
          <t>P</t>
        </is>
      </c>
      <c r="W265" s="29" t="inlineStr">
        <is>
          <t>N/A</t>
        </is>
      </c>
      <c r="X265" s="29" t="n"/>
      <c r="Y265" s="29" t="n"/>
      <c r="Z265" s="39" t="n"/>
      <c r="AA265" s="39" t="n"/>
      <c r="AB265" s="42" t="inlineStr">
        <is>
          <t>Sanity</t>
        </is>
      </c>
    </row>
    <row r="266" ht="26.4" customHeight="1" s="357">
      <c r="A266" s="268" t="n"/>
      <c r="B266" s="29" t="inlineStr">
        <is>
          <t>TC_Widget_0165</t>
        </is>
      </c>
      <c r="C266" s="29" t="inlineStr">
        <is>
          <t>Widget</t>
        </is>
      </c>
      <c r="D266" s="29" t="inlineStr">
        <is>
          <t>Android</t>
        </is>
      </c>
      <c r="E266" s="29" t="inlineStr">
        <is>
          <t>컨트롤 위젯 (Android)</t>
        </is>
      </c>
      <c r="F266" s="29" t="inlineStr">
        <is>
          <t>제어 실행 플로우</t>
        </is>
      </c>
      <c r="G266" s="29" t="inlineStr">
        <is>
          <t>KR, EU, NA</t>
        </is>
      </c>
      <c r="H266" s="29" t="inlineStr">
        <is>
          <t>KOA, HOA, GOA</t>
        </is>
      </c>
      <c r="I266" s="29" t="n">
        <v>1</v>
      </c>
      <c r="J266" s="30" t="n"/>
      <c r="K266" s="30" t="n"/>
      <c r="L266" s="30" t="inlineStr">
        <is>
          <t>1. 위젯 내 [도어 잠금 해제] 제어 버튼 Tap</t>
        </is>
      </c>
      <c r="M266" s="64" t="inlineStr">
        <is>
          <t>1. 원격 제어 실행 됨
2. 제어 버튼 내 로딩 애니메이션 제공</t>
        </is>
      </c>
      <c r="N266" s="69">
        <f>IF(COUNTIF(P266:W266,"F")&gt;=1,"FAIL",(IF(COUNTIF(P266:W266,"P")&gt;=1,"PASS",(IF(COUNTIF(P266:W266,"N/T")&gt;=1,"N/T",(IF(COUNTIF(P266:W266,"N/A")&gt;=1,"N/A","-")))))))</f>
        <v/>
      </c>
      <c r="O266" s="81">
        <f>IF(COUNTIF(P266:Q266,"F")&gt;=1,"FAIL",(IF(COUNTIF(P266:Q266,"P")&gt;=1,"PASS",(IF(COUNTIF(P266:Q266,"N/T")&gt;=1,"N/T",(IF(COUNTIF(P266:Q266,"N/A")&gt;=1,"N/A","-")))))))</f>
        <v/>
      </c>
      <c r="P266" s="29" t="inlineStr">
        <is>
          <t>P</t>
        </is>
      </c>
      <c r="Q266" s="29" t="inlineStr">
        <is>
          <t>N/A</t>
        </is>
      </c>
      <c r="R266" s="120">
        <f>IF(COUNTIF(S266:T266,"F")&gt;=1,"FAIL",(IF(COUNTIF(S266:T266,"P")&gt;=1,"PASS",(IF(COUNTIF(S266:T266,"N/T")&gt;=1,"N/T",(IF(COUNTIF(S266:T266,"N/A")&gt;=1,"N/A","-")))))))</f>
        <v/>
      </c>
      <c r="S266" s="29" t="inlineStr">
        <is>
          <t>P</t>
        </is>
      </c>
      <c r="T266" s="29" t="inlineStr">
        <is>
          <t>N/A</t>
        </is>
      </c>
      <c r="U266" s="81">
        <f>IF(COUNTIF(V266:W266,"F")&gt;=1,"FAIL",(IF(COUNTIF(V266:W266,"P")&gt;=1,"PASS",(IF(COUNTIF(V266:W266,"N/T")&gt;=1,"N/T",(IF(COUNTIF(V266:W266,"N/A")&gt;=1,"N/A","-")))))))</f>
        <v/>
      </c>
      <c r="V266" s="29" t="inlineStr">
        <is>
          <t>P</t>
        </is>
      </c>
      <c r="W266" s="29" t="inlineStr">
        <is>
          <t>N/A</t>
        </is>
      </c>
      <c r="X266" s="29" t="n"/>
      <c r="Y266" s="29" t="n"/>
      <c r="Z266" s="39" t="n"/>
      <c r="AA266" s="39" t="n"/>
      <c r="AB266" s="42" t="inlineStr">
        <is>
          <t>Sanity</t>
        </is>
      </c>
    </row>
    <row r="267" ht="26.4" customHeight="1" s="357">
      <c r="A267" s="268" t="n"/>
      <c r="B267" s="29" t="inlineStr">
        <is>
          <t>TC_Widget_0166</t>
        </is>
      </c>
      <c r="C267" s="29" t="inlineStr">
        <is>
          <t>Widget</t>
        </is>
      </c>
      <c r="D267" s="29" t="inlineStr">
        <is>
          <t>Android</t>
        </is>
      </c>
      <c r="E267" s="29" t="inlineStr">
        <is>
          <t>컨트롤 위젯 (Android)</t>
        </is>
      </c>
      <c r="F267" s="29" t="inlineStr">
        <is>
          <t>제어 실행 플로우</t>
        </is>
      </c>
      <c r="G267" s="29" t="inlineStr">
        <is>
          <t>KR, EU, NA</t>
        </is>
      </c>
      <c r="H267" s="29" t="inlineStr">
        <is>
          <t>KOA, HOA, GOA</t>
        </is>
      </c>
      <c r="I267" s="29" t="n">
        <v>1</v>
      </c>
      <c r="J267" s="30" t="n"/>
      <c r="K267" s="30" t="n"/>
      <c r="L267" s="30" t="inlineStr">
        <is>
          <t>1. 위젯 내 [창문 열기] 제어 버튼 Tap</t>
        </is>
      </c>
      <c r="M267" s="64" t="inlineStr">
        <is>
          <t>1. 원격 제어 실행 됨
2. 제어 버튼 내 로딩 애니메이션 제공</t>
        </is>
      </c>
      <c r="N267" s="69">
        <f>IF(COUNTIF(P267:W267,"F")&gt;=1,"FAIL",(IF(COUNTIF(P267:W267,"P")&gt;=1,"PASS",(IF(COUNTIF(P267:W267,"N/T")&gt;=1,"N/T",(IF(COUNTIF(P267:W267,"N/A")&gt;=1,"N/A","-")))))))</f>
        <v/>
      </c>
      <c r="O267" s="81">
        <f>IF(COUNTIF(P267:Q267,"F")&gt;=1,"FAIL",(IF(COUNTIF(P267:Q267,"P")&gt;=1,"PASS",(IF(COUNTIF(P267:Q267,"N/T")&gt;=1,"N/T",(IF(COUNTIF(P267:Q267,"N/A")&gt;=1,"N/A","-")))))))</f>
        <v/>
      </c>
      <c r="P267" s="29" t="inlineStr">
        <is>
          <t>P</t>
        </is>
      </c>
      <c r="Q267" s="29" t="inlineStr">
        <is>
          <t>N/A</t>
        </is>
      </c>
      <c r="R267" s="120">
        <f>IF(COUNTIF(S267:T267,"F")&gt;=1,"FAIL",(IF(COUNTIF(S267:T267,"P")&gt;=1,"PASS",(IF(COUNTIF(S267:T267,"N/T")&gt;=1,"N/T",(IF(COUNTIF(S267:T267,"N/A")&gt;=1,"N/A","-")))))))</f>
        <v/>
      </c>
      <c r="S267" s="29" t="inlineStr">
        <is>
          <t>P</t>
        </is>
      </c>
      <c r="T267" s="29" t="inlineStr">
        <is>
          <t>N/A</t>
        </is>
      </c>
      <c r="U267" s="81">
        <f>IF(COUNTIF(V267:W267,"F")&gt;=1,"FAIL",(IF(COUNTIF(V267:W267,"P")&gt;=1,"PASS",(IF(COUNTIF(V267:W267,"N/T")&gt;=1,"N/T",(IF(COUNTIF(V267:W267,"N/A")&gt;=1,"N/A","-")))))))</f>
        <v/>
      </c>
      <c r="V267" s="29" t="inlineStr">
        <is>
          <t>P</t>
        </is>
      </c>
      <c r="W267" s="29" t="inlineStr">
        <is>
          <t>N/A</t>
        </is>
      </c>
      <c r="X267" s="29" t="n"/>
      <c r="Y267" s="29" t="n"/>
      <c r="Z267" s="39" t="n"/>
      <c r="AA267" s="39" t="n"/>
      <c r="AB267" s="42" t="inlineStr">
        <is>
          <t>Sanity</t>
        </is>
      </c>
    </row>
    <row r="268" ht="26.4" customHeight="1" s="357">
      <c r="A268" s="268" t="n"/>
      <c r="B268" s="29" t="inlineStr">
        <is>
          <t>TC_Widget_0167</t>
        </is>
      </c>
      <c r="C268" s="29" t="inlineStr">
        <is>
          <t>Widget</t>
        </is>
      </c>
      <c r="D268" s="29" t="inlineStr">
        <is>
          <t>Android</t>
        </is>
      </c>
      <c r="E268" s="29" t="inlineStr">
        <is>
          <t>컨트롤 위젯 (Android)</t>
        </is>
      </c>
      <c r="F268" s="29" t="inlineStr">
        <is>
          <t>제어 실행 플로우</t>
        </is>
      </c>
      <c r="G268" s="29" t="inlineStr">
        <is>
          <t>KR, EU, NA</t>
        </is>
      </c>
      <c r="H268" s="29" t="inlineStr">
        <is>
          <t>KOA, HOA, GOA</t>
        </is>
      </c>
      <c r="I268" s="29" t="n">
        <v>1</v>
      </c>
      <c r="J268" s="30" t="n"/>
      <c r="K268" s="30" t="n"/>
      <c r="L268" s="30" t="inlineStr">
        <is>
          <t>1. 위젯 내 [창문 닫기] 제어 버튼 Tap</t>
        </is>
      </c>
      <c r="M268" s="64" t="inlineStr">
        <is>
          <t>1. 원격 제어 실행 됨
2. 제어 버튼 내 로딩 애니메이션 제공</t>
        </is>
      </c>
      <c r="N268" s="69">
        <f>IF(COUNTIF(P268:W268,"F")&gt;=1,"FAIL",(IF(COUNTIF(P268:W268,"P")&gt;=1,"PASS",(IF(COUNTIF(P268:W268,"N/T")&gt;=1,"N/T",(IF(COUNTIF(P268:W268,"N/A")&gt;=1,"N/A","-")))))))</f>
        <v/>
      </c>
      <c r="O268" s="81">
        <f>IF(COUNTIF(P268:Q268,"F")&gt;=1,"FAIL",(IF(COUNTIF(P268:Q268,"P")&gt;=1,"PASS",(IF(COUNTIF(P268:Q268,"N/T")&gt;=1,"N/T",(IF(COUNTIF(P268:Q268,"N/A")&gt;=1,"N/A","-")))))))</f>
        <v/>
      </c>
      <c r="P268" s="29" t="inlineStr">
        <is>
          <t>P</t>
        </is>
      </c>
      <c r="Q268" s="29" t="inlineStr">
        <is>
          <t>N/A</t>
        </is>
      </c>
      <c r="R268" s="120">
        <f>IF(COUNTIF(S268:T268,"F")&gt;=1,"FAIL",(IF(COUNTIF(S268:T268,"P")&gt;=1,"PASS",(IF(COUNTIF(S268:T268,"N/T")&gt;=1,"N/T",(IF(COUNTIF(S268:T268,"N/A")&gt;=1,"N/A","-")))))))</f>
        <v/>
      </c>
      <c r="S268" s="29" t="inlineStr">
        <is>
          <t>P</t>
        </is>
      </c>
      <c r="T268" s="29" t="inlineStr">
        <is>
          <t>N/A</t>
        </is>
      </c>
      <c r="U268" s="81">
        <f>IF(COUNTIF(V268:W268,"F")&gt;=1,"FAIL",(IF(COUNTIF(V268:W268,"P")&gt;=1,"PASS",(IF(COUNTIF(V268:W268,"N/T")&gt;=1,"N/T",(IF(COUNTIF(V268:W268,"N/A")&gt;=1,"N/A","-")))))))</f>
        <v/>
      </c>
      <c r="V268" s="29" t="inlineStr">
        <is>
          <t>P</t>
        </is>
      </c>
      <c r="W268" s="29" t="inlineStr">
        <is>
          <t>N/A</t>
        </is>
      </c>
      <c r="X268" s="29" t="n"/>
      <c r="Y268" s="29" t="n"/>
      <c r="Z268" s="39" t="n"/>
      <c r="AA268" s="39" t="n"/>
      <c r="AB268" s="42" t="inlineStr">
        <is>
          <t>Sanity</t>
        </is>
      </c>
    </row>
    <row r="269" ht="26.4" customHeight="1" s="357">
      <c r="A269" s="268" t="n"/>
      <c r="B269" s="29" t="inlineStr">
        <is>
          <t>TC_Widget_0168</t>
        </is>
      </c>
      <c r="C269" s="29" t="inlineStr">
        <is>
          <t>Widget</t>
        </is>
      </c>
      <c r="D269" s="29" t="inlineStr">
        <is>
          <t>Android</t>
        </is>
      </c>
      <c r="E269" s="29" t="inlineStr">
        <is>
          <t>컨트롤 위젯 (Android)</t>
        </is>
      </c>
      <c r="F269" s="29" t="inlineStr">
        <is>
          <t>제어 실행 플로우</t>
        </is>
      </c>
      <c r="G269" s="29" t="inlineStr">
        <is>
          <t>KR, EU, NA</t>
        </is>
      </c>
      <c r="H269" s="29" t="inlineStr">
        <is>
          <t>KOA, HOA, GOA</t>
        </is>
      </c>
      <c r="I269" s="29" t="n">
        <v>1</v>
      </c>
      <c r="J269" s="30" t="n"/>
      <c r="K269" s="30" t="n"/>
      <c r="L269" s="30" t="inlineStr">
        <is>
          <t>1. 위젯 내 [환기하기] 제어 버튼 Tap</t>
        </is>
      </c>
      <c r="M269" s="64" t="inlineStr">
        <is>
          <t>1. 원격 제어 실행 됨
2. 제어 버튼 내 로딩 애니메이션 제공</t>
        </is>
      </c>
      <c r="N269" s="69">
        <f>IF(COUNTIF(P269:W269,"F")&gt;=1,"FAIL",(IF(COUNTIF(P269:W269,"P")&gt;=1,"PASS",(IF(COUNTIF(P269:W269,"N/T")&gt;=1,"N/T",(IF(COUNTIF(P269:W269,"N/A")&gt;=1,"N/A","-")))))))</f>
        <v/>
      </c>
      <c r="O269" s="81">
        <f>IF(COUNTIF(P269:Q269,"F")&gt;=1,"FAIL",(IF(COUNTIF(P269:Q269,"P")&gt;=1,"PASS",(IF(COUNTIF(P269:Q269,"N/T")&gt;=1,"N/T",(IF(COUNTIF(P269:Q269,"N/A")&gt;=1,"N/A","-")))))))</f>
        <v/>
      </c>
      <c r="P269" s="29" t="inlineStr">
        <is>
          <t>P</t>
        </is>
      </c>
      <c r="Q269" s="29" t="inlineStr">
        <is>
          <t>N/A</t>
        </is>
      </c>
      <c r="R269" s="120">
        <f>IF(COUNTIF(S269:T269,"F")&gt;=1,"FAIL",(IF(COUNTIF(S269:T269,"P")&gt;=1,"PASS",(IF(COUNTIF(S269:T269,"N/T")&gt;=1,"N/T",(IF(COUNTIF(S269:T269,"N/A")&gt;=1,"N/A","-")))))))</f>
        <v/>
      </c>
      <c r="S269" s="29" t="inlineStr">
        <is>
          <t>P</t>
        </is>
      </c>
      <c r="T269" s="29" t="inlineStr">
        <is>
          <t>N/A</t>
        </is>
      </c>
      <c r="U269" s="81">
        <f>IF(COUNTIF(V269:W269,"F")&gt;=1,"FAIL",(IF(COUNTIF(V269:W269,"P")&gt;=1,"PASS",(IF(COUNTIF(V269:W269,"N/T")&gt;=1,"N/T",(IF(COUNTIF(V269:W269,"N/A")&gt;=1,"N/A","-")))))))</f>
        <v/>
      </c>
      <c r="V269" s="29" t="inlineStr">
        <is>
          <t>P</t>
        </is>
      </c>
      <c r="W269" s="29" t="inlineStr">
        <is>
          <t>N/A</t>
        </is>
      </c>
      <c r="X269" s="29" t="n"/>
      <c r="Y269" s="29" t="n"/>
      <c r="Z269" s="39" t="n"/>
      <c r="AA269" s="39" t="n"/>
      <c r="AB269" s="42" t="inlineStr">
        <is>
          <t>Sanity</t>
        </is>
      </c>
    </row>
    <row r="270" ht="26.4" customHeight="1" s="357">
      <c r="A270" s="268" t="n"/>
      <c r="B270" s="29" t="inlineStr">
        <is>
          <t>TC_Widget_0169</t>
        </is>
      </c>
      <c r="C270" s="29" t="inlineStr">
        <is>
          <t>Widget</t>
        </is>
      </c>
      <c r="D270" s="29" t="inlineStr">
        <is>
          <t>Android</t>
        </is>
      </c>
      <c r="E270" s="29" t="inlineStr">
        <is>
          <t>컨트롤 위젯 (Android)</t>
        </is>
      </c>
      <c r="F270" s="29" t="inlineStr">
        <is>
          <t>제어 실행 플로우</t>
        </is>
      </c>
      <c r="G270" s="29" t="inlineStr">
        <is>
          <t>KR, EU, NA</t>
        </is>
      </c>
      <c r="H270" s="29" t="inlineStr">
        <is>
          <t>KOA, HOA, GOA</t>
        </is>
      </c>
      <c r="I270" s="29" t="n">
        <v>1</v>
      </c>
      <c r="J270" s="30" t="n"/>
      <c r="K270" s="30" t="n"/>
      <c r="L270" s="30" t="inlineStr">
        <is>
          <t>1. 위젯 내 [비상등 켜기] 제어 버튼 Tap</t>
        </is>
      </c>
      <c r="M270" s="64" t="inlineStr">
        <is>
          <t>1. 원격 제어 실행 됨
2. 제어 버튼 내 로딩 애니메이션 제공</t>
        </is>
      </c>
      <c r="N270" s="69">
        <f>IF(COUNTIF(P270:W270,"F")&gt;=1,"FAIL",(IF(COUNTIF(P270:W270,"P")&gt;=1,"PASS",(IF(COUNTIF(P270:W270,"N/T")&gt;=1,"N/T",(IF(COUNTIF(P270:W270,"N/A")&gt;=1,"N/A","-")))))))</f>
        <v/>
      </c>
      <c r="O270" s="81">
        <f>IF(COUNTIF(P270:Q270,"F")&gt;=1,"FAIL",(IF(COUNTIF(P270:Q270,"P")&gt;=1,"PASS",(IF(COUNTIF(P270:Q270,"N/T")&gt;=1,"N/T",(IF(COUNTIF(P270:Q270,"N/A")&gt;=1,"N/A","-")))))))</f>
        <v/>
      </c>
      <c r="P270" s="29" t="inlineStr">
        <is>
          <t>P</t>
        </is>
      </c>
      <c r="Q270" s="29" t="inlineStr">
        <is>
          <t>N/A</t>
        </is>
      </c>
      <c r="R270" s="120">
        <f>IF(COUNTIF(S270:T270,"F")&gt;=1,"FAIL",(IF(COUNTIF(S270:T270,"P")&gt;=1,"PASS",(IF(COUNTIF(S270:T270,"N/T")&gt;=1,"N/T",(IF(COUNTIF(S270:T270,"N/A")&gt;=1,"N/A","-")))))))</f>
        <v/>
      </c>
      <c r="S270" s="29" t="inlineStr">
        <is>
          <t>P</t>
        </is>
      </c>
      <c r="T270" s="29" t="inlineStr">
        <is>
          <t>N/A</t>
        </is>
      </c>
      <c r="U270" s="81">
        <f>IF(COUNTIF(V270:W270,"F")&gt;=1,"FAIL",(IF(COUNTIF(V270:W270,"P")&gt;=1,"PASS",(IF(COUNTIF(V270:W270,"N/T")&gt;=1,"N/T",(IF(COUNTIF(V270:W270,"N/A")&gt;=1,"N/A","-")))))))</f>
        <v/>
      </c>
      <c r="V270" s="29" t="inlineStr">
        <is>
          <t>P</t>
        </is>
      </c>
      <c r="W270" s="29" t="inlineStr">
        <is>
          <t>N/A</t>
        </is>
      </c>
      <c r="X270" s="29" t="n"/>
      <c r="Y270" s="29" t="n"/>
      <c r="Z270" s="39" t="n"/>
      <c r="AA270" s="39" t="n"/>
      <c r="AB270" s="42" t="inlineStr">
        <is>
          <t>CheckList, 실차</t>
        </is>
      </c>
    </row>
    <row r="271" ht="26.4" customHeight="1" s="357">
      <c r="A271" s="268" t="n"/>
      <c r="B271" s="29" t="inlineStr">
        <is>
          <t>TC_Widget_0170</t>
        </is>
      </c>
      <c r="C271" s="29" t="inlineStr">
        <is>
          <t>Widget</t>
        </is>
      </c>
      <c r="D271" s="29" t="inlineStr">
        <is>
          <t>Android</t>
        </is>
      </c>
      <c r="E271" s="29" t="inlineStr">
        <is>
          <t>컨트롤 위젯 (Android)</t>
        </is>
      </c>
      <c r="F271" s="29" t="inlineStr">
        <is>
          <t>제어 실행 플로우</t>
        </is>
      </c>
      <c r="G271" s="29" t="inlineStr">
        <is>
          <t>KR, EU, NA</t>
        </is>
      </c>
      <c r="H271" s="29" t="inlineStr">
        <is>
          <t>KOA, HOA, GOA</t>
        </is>
      </c>
      <c r="I271" s="29" t="n">
        <v>1</v>
      </c>
      <c r="J271" s="30" t="n"/>
      <c r="K271" s="30" t="n"/>
      <c r="L271" s="30" t="inlineStr">
        <is>
          <t>1. 위젯 내 [비상등/경적 켜기] 제어 버튼 Tap</t>
        </is>
      </c>
      <c r="M271" s="64" t="inlineStr">
        <is>
          <t>1. 원격 제어 실행 됨
2. 제어 버튼 내 로딩 애니메이션 제공</t>
        </is>
      </c>
      <c r="N271" s="69">
        <f>IF(COUNTIF(P271:W271,"F")&gt;=1,"FAIL",(IF(COUNTIF(P271:W271,"P")&gt;=1,"PASS",(IF(COUNTIF(P271:W271,"N/T")&gt;=1,"N/T",(IF(COUNTIF(P271:W271,"N/A")&gt;=1,"N/A","-")))))))</f>
        <v/>
      </c>
      <c r="O271" s="81">
        <f>IF(COUNTIF(P271:Q271,"F")&gt;=1,"FAIL",(IF(COUNTIF(P271:Q271,"P")&gt;=1,"PASS",(IF(COUNTIF(P271:Q271,"N/T")&gt;=1,"N/T",(IF(COUNTIF(P271:Q271,"N/A")&gt;=1,"N/A","-")))))))</f>
        <v/>
      </c>
      <c r="P271" s="29" t="inlineStr">
        <is>
          <t>P</t>
        </is>
      </c>
      <c r="Q271" s="29" t="inlineStr">
        <is>
          <t>N/A</t>
        </is>
      </c>
      <c r="R271" s="120">
        <f>IF(COUNTIF(S271:T271,"F")&gt;=1,"FAIL",(IF(COUNTIF(S271:T271,"P")&gt;=1,"PASS",(IF(COUNTIF(S271:T271,"N/T")&gt;=1,"N/T",(IF(COUNTIF(S271:T271,"N/A")&gt;=1,"N/A","-")))))))</f>
        <v/>
      </c>
      <c r="S271" s="29" t="inlineStr">
        <is>
          <t>P</t>
        </is>
      </c>
      <c r="T271" s="29" t="inlineStr">
        <is>
          <t>N/A</t>
        </is>
      </c>
      <c r="U271" s="81">
        <f>IF(COUNTIF(V271:W271,"F")&gt;=1,"FAIL",(IF(COUNTIF(V271:W271,"P")&gt;=1,"PASS",(IF(COUNTIF(V271:W271,"N/T")&gt;=1,"N/T",(IF(COUNTIF(V271:W271,"N/A")&gt;=1,"N/A","-")))))))</f>
        <v/>
      </c>
      <c r="V271" s="29" t="inlineStr">
        <is>
          <t>P</t>
        </is>
      </c>
      <c r="W271" s="29" t="inlineStr">
        <is>
          <t>N/A</t>
        </is>
      </c>
      <c r="X271" s="29" t="n"/>
      <c r="Y271" s="29" t="n"/>
      <c r="Z271" s="39" t="n"/>
      <c r="AA271" s="39" t="n"/>
      <c r="AB271" s="42" t="inlineStr">
        <is>
          <t>CheckList, 실차</t>
        </is>
      </c>
    </row>
    <row r="272" ht="26.4" customHeight="1" s="357">
      <c r="A272" s="268" t="n"/>
      <c r="B272" s="29" t="inlineStr">
        <is>
          <t>TC_Widget_0171</t>
        </is>
      </c>
      <c r="C272" s="29" t="inlineStr">
        <is>
          <t>Widget</t>
        </is>
      </c>
      <c r="D272" s="29" t="inlineStr">
        <is>
          <t>Android</t>
        </is>
      </c>
      <c r="E272" s="29" t="inlineStr">
        <is>
          <t>컨트롤 위젯 (Android)</t>
        </is>
      </c>
      <c r="F272" s="29" t="inlineStr">
        <is>
          <t>제어 실행 플로우</t>
        </is>
      </c>
      <c r="G272" s="29" t="inlineStr">
        <is>
          <t>KR, EU, NA</t>
        </is>
      </c>
      <c r="H272" s="29" t="inlineStr">
        <is>
          <t>KOA, HOA, GOA</t>
        </is>
      </c>
      <c r="I272" s="29" t="n">
        <v>4</v>
      </c>
      <c r="J272" s="30" t="n"/>
      <c r="K272" s="30" t="n"/>
      <c r="L272" s="30" t="inlineStr">
        <is>
          <t>1. 위젯 내 [충전구 열기] 제어 버튼 Tap</t>
        </is>
      </c>
      <c r="M272" s="64" t="inlineStr">
        <is>
          <t>1. 원격 제어 실행 됨
2. 제어 버튼 내 로딩 애니메이션 제공</t>
        </is>
      </c>
      <c r="N272" s="69">
        <f>IF(COUNTIF(P272:W272,"F")&gt;=1,"FAIL",(IF(COUNTIF(P272:W272,"P")&gt;=1,"PASS",(IF(COUNTIF(P272:W272,"N/T")&gt;=1,"N/T",(IF(COUNTIF(P272:W272,"N/A")&gt;=1,"N/A","-")))))))</f>
        <v/>
      </c>
      <c r="O272" s="81">
        <f>IF(COUNTIF(P272:Q272,"F")&gt;=1,"FAIL",(IF(COUNTIF(P272:Q272,"P")&gt;=1,"PASS",(IF(COUNTIF(P272:Q272,"N/T")&gt;=1,"N/T",(IF(COUNTIF(P272:Q272,"N/A")&gt;=1,"N/A","-")))))))</f>
        <v/>
      </c>
      <c r="P272" s="29" t="inlineStr">
        <is>
          <t>N/T</t>
        </is>
      </c>
      <c r="Q272" s="29" t="inlineStr">
        <is>
          <t>N/T</t>
        </is>
      </c>
      <c r="R272" s="120">
        <f>IF(COUNTIF(S272:T272,"F")&gt;=1,"FAIL",(IF(COUNTIF(S272:T272,"P")&gt;=1,"PASS",(IF(COUNTIF(S272:T272,"N/T")&gt;=1,"N/T",(IF(COUNTIF(S272:T272,"N/A")&gt;=1,"N/A","-")))))))</f>
        <v/>
      </c>
      <c r="S272" s="29" t="inlineStr">
        <is>
          <t>P</t>
        </is>
      </c>
      <c r="T272" s="29" t="inlineStr">
        <is>
          <t>N/A</t>
        </is>
      </c>
      <c r="U272" s="81">
        <f>IF(COUNTIF(V272:W272,"F")&gt;=1,"FAIL",(IF(COUNTIF(V272:W272,"P")&gt;=1,"PASS",(IF(COUNTIF(V272:W272,"N/T")&gt;=1,"N/T",(IF(COUNTIF(V272:W272,"N/A")&gt;=1,"N/A","-")))))))</f>
        <v/>
      </c>
      <c r="V272" s="29" t="inlineStr">
        <is>
          <t>P</t>
        </is>
      </c>
      <c r="W272" s="29" t="inlineStr">
        <is>
          <t>N/A</t>
        </is>
      </c>
      <c r="X272" s="29" t="n"/>
      <c r="Y272" s="29" t="n"/>
      <c r="Z272" s="39" t="inlineStr">
        <is>
          <t>K : 충전구 제어 지원 차량 필요</t>
        </is>
      </c>
      <c r="AA272" s="18" t="inlineStr">
        <is>
          <t>N/T : 차량/디바이스 필요(조건)</t>
        </is>
      </c>
      <c r="AB272" s="42" t="inlineStr">
        <is>
          <t>Sanity</t>
        </is>
      </c>
    </row>
    <row r="273" ht="26.4" customHeight="1" s="357">
      <c r="A273" s="268" t="n"/>
      <c r="B273" s="29" t="inlineStr">
        <is>
          <t>TC_Widget_0172</t>
        </is>
      </c>
      <c r="C273" s="29" t="inlineStr">
        <is>
          <t>Widget</t>
        </is>
      </c>
      <c r="D273" s="29" t="inlineStr">
        <is>
          <t>Android</t>
        </is>
      </c>
      <c r="E273" s="29" t="inlineStr">
        <is>
          <t>컨트롤 위젯 (Android)</t>
        </is>
      </c>
      <c r="F273" s="29" t="inlineStr">
        <is>
          <t>제어 실행 플로우</t>
        </is>
      </c>
      <c r="G273" s="29" t="inlineStr">
        <is>
          <t>KR, EU, NA</t>
        </is>
      </c>
      <c r="H273" s="29" t="inlineStr">
        <is>
          <t>KOA, HOA, GOA</t>
        </is>
      </c>
      <c r="I273" s="29" t="n">
        <v>4</v>
      </c>
      <c r="J273" s="30" t="n"/>
      <c r="K273" s="30" t="n"/>
      <c r="L273" s="30" t="inlineStr">
        <is>
          <t>1. 위젯 내 [충전구 닫기] 제어 버튼 Tap</t>
        </is>
      </c>
      <c r="M273" s="64" t="inlineStr">
        <is>
          <t>1. 원격 제어 실행 됨
2. 제어 버튼 내 로딩 애니메이션 제공</t>
        </is>
      </c>
      <c r="N273" s="69">
        <f>IF(COUNTIF(P273:W273,"F")&gt;=1,"FAIL",(IF(COUNTIF(P273:W273,"P")&gt;=1,"PASS",(IF(COUNTIF(P273:W273,"N/T")&gt;=1,"N/T",(IF(COUNTIF(P273:W273,"N/A")&gt;=1,"N/A","-")))))))</f>
        <v/>
      </c>
      <c r="O273" s="81">
        <f>IF(COUNTIF(P273:Q273,"F")&gt;=1,"FAIL",(IF(COUNTIF(P273:Q273,"P")&gt;=1,"PASS",(IF(COUNTIF(P273:Q273,"N/T")&gt;=1,"N/T",(IF(COUNTIF(P273:Q273,"N/A")&gt;=1,"N/A","-")))))))</f>
        <v/>
      </c>
      <c r="P273" s="29" t="inlineStr">
        <is>
          <t>N/T</t>
        </is>
      </c>
      <c r="Q273" s="29" t="inlineStr">
        <is>
          <t>N/T</t>
        </is>
      </c>
      <c r="R273" s="120">
        <f>IF(COUNTIF(S273:T273,"F")&gt;=1,"FAIL",(IF(COUNTIF(S273:T273,"P")&gt;=1,"PASS",(IF(COUNTIF(S273:T273,"N/T")&gt;=1,"N/T",(IF(COUNTIF(S273:T273,"N/A")&gt;=1,"N/A","-")))))))</f>
        <v/>
      </c>
      <c r="S273" s="29" t="inlineStr">
        <is>
          <t>P</t>
        </is>
      </c>
      <c r="T273" s="29" t="inlineStr">
        <is>
          <t>N/A</t>
        </is>
      </c>
      <c r="U273" s="81">
        <f>IF(COUNTIF(V273:W273,"F")&gt;=1,"FAIL",(IF(COUNTIF(V273:W273,"P")&gt;=1,"PASS",(IF(COUNTIF(V273:W273,"N/T")&gt;=1,"N/T",(IF(COUNTIF(V273:W273,"N/A")&gt;=1,"N/A","-")))))))</f>
        <v/>
      </c>
      <c r="V273" s="29" t="inlineStr">
        <is>
          <t>P</t>
        </is>
      </c>
      <c r="W273" s="29" t="inlineStr">
        <is>
          <t>N/A</t>
        </is>
      </c>
      <c r="X273" s="29" t="n"/>
      <c r="Y273" s="29" t="n"/>
      <c r="Z273" s="39" t="inlineStr">
        <is>
          <t>K : 충전구 제어 지원 차량 필요</t>
        </is>
      </c>
      <c r="AA273" s="18" t="inlineStr">
        <is>
          <t>N/T : 차량/디바이스 필요(조건)</t>
        </is>
      </c>
      <c r="AB273" s="42" t="inlineStr">
        <is>
          <t>Sanity</t>
        </is>
      </c>
    </row>
    <row r="274" ht="26.4" customHeight="1" s="357">
      <c r="A274" s="268" t="n"/>
      <c r="B274" s="29" t="inlineStr">
        <is>
          <t>TC_Widget_0173</t>
        </is>
      </c>
      <c r="C274" s="29" t="inlineStr">
        <is>
          <t>Widget</t>
        </is>
      </c>
      <c r="D274" s="29" t="inlineStr">
        <is>
          <t>Android</t>
        </is>
      </c>
      <c r="E274" s="29" t="inlineStr">
        <is>
          <t>컨트롤 위젯 (Android)</t>
        </is>
      </c>
      <c r="F274" s="29" t="inlineStr">
        <is>
          <t>제어 실행 플로우</t>
        </is>
      </c>
      <c r="G274" s="29" t="inlineStr">
        <is>
          <t>KR, EU, NA</t>
        </is>
      </c>
      <c r="H274" s="29" t="inlineStr">
        <is>
          <t>KOA, HOA, GOA</t>
        </is>
      </c>
      <c r="I274" s="29" t="n">
        <v>1</v>
      </c>
      <c r="J274" s="30" t="n"/>
      <c r="K274" s="30" t="n"/>
      <c r="L274" s="30" t="inlineStr">
        <is>
          <t>1. 위젯 내 [충전 시작] 제어 버튼 Tap</t>
        </is>
      </c>
      <c r="M274" s="64" t="inlineStr">
        <is>
          <t>1. 원격 제어 실행 됨
2. 제어 버튼 내 로딩 애니메이션 제공</t>
        </is>
      </c>
      <c r="N274" s="69">
        <f>IF(COUNTIF(P274:W274,"F")&gt;=1,"FAIL",(IF(COUNTIF(P274:W274,"P")&gt;=1,"PASS",(IF(COUNTIF(P274:W274,"N/T")&gt;=1,"N/T",(IF(COUNTIF(P274:W274,"N/A")&gt;=1,"N/A","-")))))))</f>
        <v/>
      </c>
      <c r="O274" s="81">
        <f>IF(COUNTIF(P274:Q274,"F")&gt;=1,"FAIL",(IF(COUNTIF(P274:Q274,"P")&gt;=1,"PASS",(IF(COUNTIF(P274:Q274,"N/T")&gt;=1,"N/T",(IF(COUNTIF(P274:Q274,"N/A")&gt;=1,"N/A","-")))))))</f>
        <v/>
      </c>
      <c r="P274" s="29" t="inlineStr">
        <is>
          <t>P</t>
        </is>
      </c>
      <c r="Q274" s="29" t="inlineStr">
        <is>
          <t>N/A</t>
        </is>
      </c>
      <c r="R274" s="81">
        <f>IF(COUNTIF(S274:T274,"F")&gt;=1,"FAIL",(IF(COUNTIF(S274:T274,"P")&gt;=1,"PASS",(IF(COUNTIF(S274:T274,"N/T")&gt;=1,"N/T",(IF(COUNTIF(S274:T274,"N/A")&gt;=1,"N/A","-")))))))</f>
        <v/>
      </c>
      <c r="S274" s="29" t="inlineStr">
        <is>
          <t>P</t>
        </is>
      </c>
      <c r="T274" s="29" t="inlineStr">
        <is>
          <t>N/A</t>
        </is>
      </c>
      <c r="U274" s="81">
        <f>IF(COUNTIF(V274:W274,"F")&gt;=1,"FAIL",(IF(COUNTIF(V274:W274,"P")&gt;=1,"PASS",(IF(COUNTIF(V274:W274,"N/T")&gt;=1,"N/T",(IF(COUNTIF(V274:W274,"N/A")&gt;=1,"N/A","-")))))))</f>
        <v/>
      </c>
      <c r="V274" s="29" t="inlineStr">
        <is>
          <t>P</t>
        </is>
      </c>
      <c r="W274" s="29" t="inlineStr">
        <is>
          <t>N/A</t>
        </is>
      </c>
      <c r="X274" s="29" t="n"/>
      <c r="Y274" s="29" t="n"/>
      <c r="Z274" s="39" t="n"/>
      <c r="AA274" s="39" t="n"/>
      <c r="AB274" s="42" t="inlineStr">
        <is>
          <t>Sanity</t>
        </is>
      </c>
    </row>
    <row r="275" ht="26.4" customHeight="1" s="357">
      <c r="A275" s="268" t="n"/>
      <c r="B275" s="29" t="inlineStr">
        <is>
          <t>TC_Widget_0174</t>
        </is>
      </c>
      <c r="C275" s="29" t="inlineStr">
        <is>
          <t>Widget</t>
        </is>
      </c>
      <c r="D275" s="29" t="inlineStr">
        <is>
          <t>Android</t>
        </is>
      </c>
      <c r="E275" s="29" t="inlineStr">
        <is>
          <t>컨트롤 위젯 (Android)</t>
        </is>
      </c>
      <c r="F275" s="29" t="inlineStr">
        <is>
          <t>제어 실행 플로우</t>
        </is>
      </c>
      <c r="G275" s="29" t="inlineStr">
        <is>
          <t>KR, EU, NA</t>
        </is>
      </c>
      <c r="H275" s="29" t="inlineStr">
        <is>
          <t>KOA, HOA, GOA</t>
        </is>
      </c>
      <c r="I275" s="29" t="n">
        <v>1</v>
      </c>
      <c r="J275" s="30" t="n"/>
      <c r="K275" s="30" t="n"/>
      <c r="L275" s="30" t="inlineStr">
        <is>
          <t>1. 위젯 내 [충전 종료] 제어 버튼 Tap</t>
        </is>
      </c>
      <c r="M275" s="64" t="inlineStr">
        <is>
          <t>1. 원격 제어 실행 됨
2. 제어 버튼 내 로딩 애니메이션 제공</t>
        </is>
      </c>
      <c r="N275" s="69">
        <f>IF(COUNTIF(P275:W275,"F")&gt;=1,"FAIL",(IF(COUNTIF(P275:W275,"P")&gt;=1,"PASS",(IF(COUNTIF(P275:W275,"N/T")&gt;=1,"N/T",(IF(COUNTIF(P275:W275,"N/A")&gt;=1,"N/A","-")))))))</f>
        <v/>
      </c>
      <c r="O275" s="81">
        <f>IF(COUNTIF(P275:Q275,"F")&gt;=1,"FAIL",(IF(COUNTIF(P275:Q275,"P")&gt;=1,"PASS",(IF(COUNTIF(P275:Q275,"N/T")&gt;=1,"N/T",(IF(COUNTIF(P275:Q275,"N/A")&gt;=1,"N/A","-")))))))</f>
        <v/>
      </c>
      <c r="P275" s="29" t="inlineStr">
        <is>
          <t>P</t>
        </is>
      </c>
      <c r="Q275" s="29" t="inlineStr">
        <is>
          <t>N/A</t>
        </is>
      </c>
      <c r="R275" s="81">
        <f>IF(COUNTIF(S275:T275,"F")&gt;=1,"FAIL",(IF(COUNTIF(S275:T275,"P")&gt;=1,"PASS",(IF(COUNTIF(S275:T275,"N/T")&gt;=1,"N/T",(IF(COUNTIF(S275:T275,"N/A")&gt;=1,"N/A","-")))))))</f>
        <v/>
      </c>
      <c r="S275" s="29" t="inlineStr">
        <is>
          <t>P</t>
        </is>
      </c>
      <c r="T275" s="29" t="inlineStr">
        <is>
          <t>N/A</t>
        </is>
      </c>
      <c r="U275" s="81">
        <f>IF(COUNTIF(V275:W275,"F")&gt;=1,"FAIL",(IF(COUNTIF(V275:W275,"P")&gt;=1,"PASS",(IF(COUNTIF(V275:W275,"N/T")&gt;=1,"N/T",(IF(COUNTIF(V275:W275,"N/A")&gt;=1,"N/A","-")))))))</f>
        <v/>
      </c>
      <c r="V275" s="29" t="inlineStr">
        <is>
          <t>P</t>
        </is>
      </c>
      <c r="W275" s="29" t="inlineStr">
        <is>
          <t>N/A</t>
        </is>
      </c>
      <c r="X275" s="29" t="n"/>
      <c r="Y275" s="29" t="n"/>
      <c r="Z275" s="39" t="n"/>
      <c r="AA275" s="39" t="n"/>
      <c r="AB275" s="42" t="inlineStr">
        <is>
          <t>Sanity</t>
        </is>
      </c>
    </row>
    <row r="276" ht="66" customHeight="1" s="357">
      <c r="A276" s="108" t="inlineStr">
        <is>
          <t>j_020</t>
        </is>
      </c>
      <c r="B276" s="29" t="inlineStr">
        <is>
          <t>TC_Widget_0175</t>
        </is>
      </c>
      <c r="C276" s="29" t="inlineStr">
        <is>
          <t>Widget</t>
        </is>
      </c>
      <c r="D276" s="29" t="inlineStr">
        <is>
          <t>iOS</t>
        </is>
      </c>
      <c r="E276" s="29" t="inlineStr">
        <is>
          <t>컨트롤 위젯 (iOS)</t>
        </is>
      </c>
      <c r="F276" s="29" t="inlineStr">
        <is>
          <t>제어 실행 플로우</t>
        </is>
      </c>
      <c r="G276" s="29" t="inlineStr">
        <is>
          <t>KR, EU</t>
        </is>
      </c>
      <c r="H276" s="29" t="inlineStr">
        <is>
          <t>KOA, HOA, GOA</t>
        </is>
      </c>
      <c r="I276" s="29" t="n">
        <v>1</v>
      </c>
      <c r="J276" s="30" t="inlineStr">
        <is>
          <t>1. 로그인
2. 차량 등록</t>
        </is>
      </c>
      <c r="K276" s="16" t="n"/>
      <c r="L276" s="30" t="inlineStr">
        <is>
          <t>1. 위젯 추가
2. 기본 화면 확인
3. 버튼 영역 외 선택</t>
        </is>
      </c>
      <c r="M276" s="30" t="inlineStr">
        <is>
          <t>1. 앱 실행되며 Control 제어 탭 화면으로 이동된다.</t>
        </is>
      </c>
      <c r="N276" s="69">
        <f>IF(COUNTIF(P276:W276,"F")&gt;=1,"FAIL",(IF(COUNTIF(P276:W276,"P")&gt;=1,"PASS",(IF(COUNTIF(P276:W276,"N/T")&gt;=1,"N/T",(IF(COUNTIF(P276:W276,"N/A")&gt;=1,"N/A","-")))))))</f>
        <v/>
      </c>
      <c r="O276" s="81">
        <f>IF(COUNTIF(P276:Q276,"F")&gt;=1,"FAIL",(IF(COUNTIF(P276:Q276,"P")&gt;=1,"PASS",(IF(COUNTIF(P276:Q276,"N/T")&gt;=1,"N/T",(IF(COUNTIF(P276:Q276,"N/A")&gt;=1,"N/A","-")))))))</f>
        <v/>
      </c>
      <c r="P276" s="29" t="inlineStr">
        <is>
          <t>N/A</t>
        </is>
      </c>
      <c r="Q276" s="29" t="inlineStr">
        <is>
          <t>P</t>
        </is>
      </c>
      <c r="R276" s="120">
        <f>IF(COUNTIF(S276:T276,"F")&gt;=1,"FAIL",(IF(COUNTIF(S276:T276,"P")&gt;=1,"PASS",(IF(COUNTIF(S276:T276,"N/T")&gt;=1,"N/T",(IF(COUNTIF(S276:T276,"N/A")&gt;=1,"N/A","-")))))))</f>
        <v/>
      </c>
      <c r="S276" s="29" t="inlineStr">
        <is>
          <t>N/A</t>
        </is>
      </c>
      <c r="T276" s="29" t="inlineStr">
        <is>
          <t>P</t>
        </is>
      </c>
      <c r="U276" s="81">
        <f>IF(COUNTIF(V276:W276,"F")&gt;=1,"FAIL",(IF(COUNTIF(V276:W276,"P")&gt;=1,"PASS",(IF(COUNTIF(V276:W276,"N/T")&gt;=1,"N/T",(IF(COUNTIF(V276:W276,"N/A")&gt;=1,"N/A","-")))))))</f>
        <v/>
      </c>
      <c r="V276" s="29" t="inlineStr">
        <is>
          <t>N/A</t>
        </is>
      </c>
      <c r="W276" s="29" t="inlineStr">
        <is>
          <t>P</t>
        </is>
      </c>
      <c r="X276" s="29" t="inlineStr">
        <is>
          <t>SPAQA-17050
SPAQA-20163
SPAQA-23086
SPAQA-25410
SPAQA-26188</t>
        </is>
      </c>
      <c r="Y276" s="29" t="n"/>
      <c r="Z276" s="39" t="n"/>
      <c r="AA276" s="39" t="n"/>
      <c r="AB276" s="42" t="inlineStr">
        <is>
          <t>Sanity</t>
        </is>
      </c>
    </row>
    <row r="277" ht="26.4" customHeight="1" s="357">
      <c r="A277" s="108" t="inlineStr">
        <is>
          <t>g_028</t>
        </is>
      </c>
      <c r="B277" s="29" t="inlineStr">
        <is>
          <t>TC_Widget_0176</t>
        </is>
      </c>
      <c r="C277" s="29" t="inlineStr">
        <is>
          <t>Widget</t>
        </is>
      </c>
      <c r="D277" s="29" t="inlineStr">
        <is>
          <t>iOS</t>
        </is>
      </c>
      <c r="E277" s="29" t="inlineStr">
        <is>
          <t>컨트롤 위젯 (iOS)</t>
        </is>
      </c>
      <c r="F277" s="29" t="inlineStr">
        <is>
          <t>제어 실행 플로우</t>
        </is>
      </c>
      <c r="G277" s="29" t="inlineStr">
        <is>
          <t>EU</t>
        </is>
      </c>
      <c r="H277" s="29" t="inlineStr">
        <is>
          <t>KOA, HOA, GOA</t>
        </is>
      </c>
      <c r="I277" s="29" t="n">
        <v>1</v>
      </c>
      <c r="J277" s="30" t="inlineStr">
        <is>
          <t>1. 단말 iOS 17 미만</t>
        </is>
      </c>
      <c r="K277" s="30" t="inlineStr">
        <is>
          <t>1. EV
2. PHEV</t>
        </is>
      </c>
      <c r="L277" s="64" t="inlineStr">
        <is>
          <t>1. 위젯 확인
2. 지원하는 앱모드의 모든 제어 실행</t>
        </is>
      </c>
      <c r="M277" s="64" t="inlineStr">
        <is>
          <t>1. 앱호출되어 Control 이동된다.
2. 선택한 제어 버튼 로딩 애니메이션 제공</t>
        </is>
      </c>
      <c r="N277" s="69">
        <f>IF(COUNTIF(P277:W277,"F")&gt;=1,"FAIL",(IF(COUNTIF(P277:W277,"P")&gt;=1,"PASS",(IF(COUNTIF(P277:W277,"N/T")&gt;=1,"N/T",(IF(COUNTIF(P277:W277,"N/A")&gt;=1,"N/A","-")))))))</f>
        <v/>
      </c>
      <c r="O277" s="81">
        <f>IF(COUNTIF(P277:Q277,"F")&gt;=1,"FAIL",(IF(COUNTIF(P277:Q277,"P")&gt;=1,"PASS",(IF(COUNTIF(P277:Q277,"N/T")&gt;=1,"N/T",(IF(COUNTIF(P277:Q277,"N/A")&gt;=1,"N/A","-")))))))</f>
        <v/>
      </c>
      <c r="P277" s="29" t="inlineStr">
        <is>
          <t>N/A</t>
        </is>
      </c>
      <c r="Q277" s="29" t="inlineStr">
        <is>
          <t>P</t>
        </is>
      </c>
      <c r="R277" s="120">
        <f>IF(COUNTIF(S277:T277,"F")&gt;=1,"FAIL",(IF(COUNTIF(S277:T277,"P")&gt;=1,"PASS",(IF(COUNTIF(S277:T277,"N/T")&gt;=1,"N/T",(IF(COUNTIF(S277:T277,"N/A")&gt;=1,"N/A","-")))))))</f>
        <v/>
      </c>
      <c r="S277" s="29" t="inlineStr">
        <is>
          <t>N/A</t>
        </is>
      </c>
      <c r="T277" s="29" t="inlineStr">
        <is>
          <t>P</t>
        </is>
      </c>
      <c r="U277" s="82">
        <f>IF(COUNTIF(V277:W277,"F")&gt;=1,"FAIL",(IF(COUNTIF(V277:W277,"P")&gt;=1,"PASS",(IF(COUNTIF(V277:W277,"N/T")&gt;=1,"N/T",(IF(COUNTIF(V277:W277,"N/A")&gt;=1,"N/A","-")))))))</f>
        <v/>
      </c>
      <c r="V277" s="29" t="inlineStr">
        <is>
          <t>N/A</t>
        </is>
      </c>
      <c r="W277" s="29" t="inlineStr">
        <is>
          <t>N/T</t>
        </is>
      </c>
      <c r="X277" s="29" t="inlineStr">
        <is>
          <t>SPAQA-22943</t>
        </is>
      </c>
      <c r="Y277" s="29" t="n"/>
      <c r="Z277" s="39" t="inlineStr">
        <is>
          <t>G : blocked by SPAQA-26275</t>
        </is>
      </c>
      <c r="AA277" s="39" t="inlineStr">
        <is>
          <t>N/T : Blocked(조건)</t>
        </is>
      </c>
      <c r="AB277" s="42" t="inlineStr">
        <is>
          <t>Sanity</t>
        </is>
      </c>
    </row>
    <row r="278" ht="26.4" customHeight="1" s="357">
      <c r="A278" s="108" t="inlineStr">
        <is>
          <t>g_028</t>
        </is>
      </c>
      <c r="B278" s="29" t="inlineStr">
        <is>
          <t>TC_Widget_0360</t>
        </is>
      </c>
      <c r="C278" s="29" t="inlineStr">
        <is>
          <t>Widget</t>
        </is>
      </c>
      <c r="D278" s="29" t="inlineStr">
        <is>
          <t>iOS</t>
        </is>
      </c>
      <c r="E278" s="29" t="inlineStr">
        <is>
          <t>컨트롤 위젯 (iOS)</t>
        </is>
      </c>
      <c r="F278" s="29" t="inlineStr">
        <is>
          <t>제어 실행 플로우</t>
        </is>
      </c>
      <c r="G278" s="29" t="inlineStr">
        <is>
          <t>EU</t>
        </is>
      </c>
      <c r="H278" s="29" t="inlineStr">
        <is>
          <t>KOA, HOA, GOA</t>
        </is>
      </c>
      <c r="I278" s="29" t="n">
        <v>1</v>
      </c>
      <c r="J278" s="30" t="inlineStr">
        <is>
          <t>1. 단말 iOS 17 미만</t>
        </is>
      </c>
      <c r="K278" s="30" t="inlineStr">
        <is>
          <t>1. 내연
2. 공통</t>
        </is>
      </c>
      <c r="L278" s="30" t="inlineStr">
        <is>
          <t>1. 위젯 확인
2. 지원하는 앱모드의 모든 제어 실행</t>
        </is>
      </c>
      <c r="M278" s="30" t="inlineStr">
        <is>
          <t>1. 앱호출되어 Control 이동된다.
2. 선택한 제어 버튼 로딩 애니메이션 제공</t>
        </is>
      </c>
      <c r="N278" s="69">
        <f>IF(COUNTIF(P278:W278,"F")&gt;=1,"FAIL",(IF(COUNTIF(P278:W278,"P")&gt;=1,"PASS",(IF(COUNTIF(P278:W278,"N/T")&gt;=1,"N/T",(IF(COUNTIF(P278:W278,"N/A")&gt;=1,"N/A","-")))))))</f>
        <v/>
      </c>
      <c r="O278" s="81">
        <f>IF(COUNTIF(P278:Q278,"F")&gt;=1,"FAIL",(IF(COUNTIF(P278:Q278,"P")&gt;=1,"PASS",(IF(COUNTIF(P278:Q278,"N/T")&gt;=1,"N/T",(IF(COUNTIF(P278:Q278,"N/A")&gt;=1,"N/A","-")))))))</f>
        <v/>
      </c>
      <c r="P278" s="29" t="inlineStr">
        <is>
          <t>N/A</t>
        </is>
      </c>
      <c r="Q278" s="29" t="inlineStr">
        <is>
          <t>N/T</t>
        </is>
      </c>
      <c r="R278" s="81">
        <f>IF(COUNTIF(S278:T278,"F")&gt;=1,"FAIL",(IF(COUNTIF(S278:T278,"P")&gt;=1,"PASS",(IF(COUNTIF(S278:T278,"N/T")&gt;=1,"N/T",(IF(COUNTIF(S278:T278,"N/A")&gt;=1,"N/A","-")))))))</f>
        <v/>
      </c>
      <c r="S278" s="29" t="inlineStr">
        <is>
          <t>N/A</t>
        </is>
      </c>
      <c r="T278" s="29" t="inlineStr">
        <is>
          <t>N/T</t>
        </is>
      </c>
      <c r="U278" s="84">
        <f>IF(COUNTIF(V278:W278,"F")&gt;=1,"FAIL",(IF(COUNTIF(V278:W278,"P")&gt;=1,"PASS",(IF(COUNTIF(V278:W278,"N/T")&gt;=1,"N/T",(IF(COUNTIF(V278:W278,"N/A")&gt;=1,"N/A","-")))))))</f>
        <v/>
      </c>
      <c r="V278" s="29" t="inlineStr">
        <is>
          <t>N/A</t>
        </is>
      </c>
      <c r="W278" s="29" t="inlineStr">
        <is>
          <t>N/T</t>
        </is>
      </c>
      <c r="X278" s="29" t="n"/>
      <c r="Y278" s="29" t="n"/>
      <c r="Z278" s="39" t="inlineStr">
        <is>
          <t>(공통) 내연 차량 필요(N/T)</t>
        </is>
      </c>
      <c r="AA278" s="39" t="inlineStr">
        <is>
          <t>N/T : 차량/디바이스 필요(조건)</t>
        </is>
      </c>
      <c r="AB278" s="42" t="inlineStr">
        <is>
          <t>Sanity, 수정</t>
        </is>
      </c>
    </row>
    <row r="279" ht="26.4" customHeight="1" s="357">
      <c r="A279" s="108" t="inlineStr">
        <is>
          <t>g_028</t>
        </is>
      </c>
      <c r="B279" s="29" t="inlineStr">
        <is>
          <t>TC_Widget_0361</t>
        </is>
      </c>
      <c r="C279" s="29" t="inlineStr">
        <is>
          <t>Widget</t>
        </is>
      </c>
      <c r="D279" s="29" t="inlineStr">
        <is>
          <t>iOS</t>
        </is>
      </c>
      <c r="E279" s="29" t="inlineStr">
        <is>
          <t>컨트롤 위젯 (iOS)</t>
        </is>
      </c>
      <c r="F279" s="29" t="inlineStr">
        <is>
          <t>제어 실행 플로우</t>
        </is>
      </c>
      <c r="G279" s="29" t="inlineStr">
        <is>
          <t>EU</t>
        </is>
      </c>
      <c r="H279" s="29" t="inlineStr">
        <is>
          <t>KOA, HOA, GOA</t>
        </is>
      </c>
      <c r="I279" s="29" t="n">
        <v>1</v>
      </c>
      <c r="J279" s="30" t="inlineStr">
        <is>
          <t>1. 단말 iOS 17 미만</t>
        </is>
      </c>
      <c r="K279" s="30" t="inlineStr">
        <is>
          <t>1. 상용 차량</t>
        </is>
      </c>
      <c r="L279" s="30" t="inlineStr">
        <is>
          <t>1. 위젯 확인
2. 지원하는 앱모드의 모든 제어 실행</t>
        </is>
      </c>
      <c r="M279" s="30" t="inlineStr">
        <is>
          <t>1. 앱호출되어 Control 이동된다.
2. 선택한 제어 버튼 로딩 애니메이션 제공</t>
        </is>
      </c>
      <c r="N279" s="83">
        <f>IF(COUNTIF(P279:W279,"F")&gt;=1,"FAIL",(IF(COUNTIF(P279:W279,"P")&gt;=1,"PASS",(IF(COUNTIF(P279:W279,"N/T")&gt;=1,"N/T",(IF(COUNTIF(P279:W279,"N/A")&gt;=1,"N/A","-")))))))</f>
        <v/>
      </c>
      <c r="O279" s="81">
        <f>IF(COUNTIF(P279:Q279,"F")&gt;=1,"FAIL",(IF(COUNTIF(P279:Q279,"P")&gt;=1,"PASS",(IF(COUNTIF(P279:Q279,"N/T")&gt;=1,"N/T",(IF(COUNTIF(P279:Q279,"N/A")&gt;=1,"N/A","-")))))))</f>
        <v/>
      </c>
      <c r="P279" s="29" t="inlineStr">
        <is>
          <t>N/A</t>
        </is>
      </c>
      <c r="Q279" s="29" t="inlineStr">
        <is>
          <t>N/T</t>
        </is>
      </c>
      <c r="R279" s="81">
        <f>IF(COUNTIF(S279:T279,"F")&gt;=1,"FAIL",(IF(COUNTIF(S279:T279,"P")&gt;=1,"PASS",(IF(COUNTIF(S279:T279,"N/T")&gt;=1,"N/T",(IF(COUNTIF(S279:T279,"N/A")&gt;=1,"N/A","-")))))))</f>
        <v/>
      </c>
      <c r="S279" s="29" t="inlineStr">
        <is>
          <t>N/A</t>
        </is>
      </c>
      <c r="T279" s="29" t="inlineStr">
        <is>
          <t>N/T</t>
        </is>
      </c>
      <c r="U279" s="81">
        <f>IF(COUNTIF(V279:W279,"F")&gt;=1,"FAIL",(IF(COUNTIF(V279:W279,"P")&gt;=1,"PASS",(IF(COUNTIF(V279:W279,"N/T")&gt;=1,"N/T",(IF(COUNTIF(V279:W279,"N/A")&gt;=1,"N/A","-")))))))</f>
        <v/>
      </c>
      <c r="V279" s="29" t="inlineStr">
        <is>
          <t>N/A</t>
        </is>
      </c>
      <c r="W279" s="29" t="inlineStr">
        <is>
          <t>N/T</t>
        </is>
      </c>
      <c r="X279" s="29" t="n"/>
      <c r="Y279" s="29" t="n"/>
      <c r="Z279" s="39" t="inlineStr">
        <is>
          <t>(공통) 상용 차량 필요(N/T)</t>
        </is>
      </c>
      <c r="AA279" s="39" t="inlineStr">
        <is>
          <t>N/T : 차량/디바이스 필요(조건)</t>
        </is>
      </c>
      <c r="AB279" s="42" t="inlineStr">
        <is>
          <t>Sanity</t>
        </is>
      </c>
    </row>
    <row r="280" ht="26.4" customHeight="1" s="357">
      <c r="A280" s="108" t="inlineStr">
        <is>
          <t>g_029</t>
        </is>
      </c>
      <c r="B280" s="29" t="inlineStr">
        <is>
          <t>TC_Widget_0177</t>
        </is>
      </c>
      <c r="C280" s="29" t="inlineStr">
        <is>
          <t>Widget</t>
        </is>
      </c>
      <c r="D280" s="29" t="inlineStr">
        <is>
          <t>iOS</t>
        </is>
      </c>
      <c r="E280" s="29" t="inlineStr">
        <is>
          <t>컨트롤 위젯 (iOS)</t>
        </is>
      </c>
      <c r="F280" s="29" t="inlineStr">
        <is>
          <t>제어 실행 플로우</t>
        </is>
      </c>
      <c r="G280" s="29" t="inlineStr">
        <is>
          <t>EU</t>
        </is>
      </c>
      <c r="H280" s="29" t="inlineStr">
        <is>
          <t>KOA, HOA, GOA</t>
        </is>
      </c>
      <c r="I280" s="29" t="n">
        <v>1</v>
      </c>
      <c r="J280" s="30" t="inlineStr">
        <is>
          <t>1. 단말 iOS 17 이상</t>
        </is>
      </c>
      <c r="K280" s="30" t="inlineStr">
        <is>
          <t>1. EV
2. PHEV</t>
        </is>
      </c>
      <c r="L280" s="64" t="inlineStr">
        <is>
          <t>1. 위젯 확인
2. 지원하는 앱모드의 모든 제어 실행</t>
        </is>
      </c>
      <c r="M280" s="64" t="inlineStr">
        <is>
          <t>1. 명령 전송 화면 표출된다.
2. 제어 성공/실패 결과 푸시 제공</t>
        </is>
      </c>
      <c r="N280" s="69">
        <f>IF(COUNTIF(P280:W280,"F")&gt;=1,"FAIL",(IF(COUNTIF(P280:W280,"P")&gt;=1,"PASS",(IF(COUNTIF(P280:W280,"N/T")&gt;=1,"N/T",(IF(COUNTIF(P280:W280,"N/A")&gt;=1,"N/A","-")))))))</f>
        <v/>
      </c>
      <c r="O280" s="81">
        <f>IF(COUNTIF(P280:Q280,"F")&gt;=1,"FAIL",(IF(COUNTIF(P280:Q280,"P")&gt;=1,"PASS",(IF(COUNTIF(P280:Q280,"N/T")&gt;=1,"N/T",(IF(COUNTIF(P280:Q280,"N/A")&gt;=1,"N/A","-")))))))</f>
        <v/>
      </c>
      <c r="P280" s="29" t="inlineStr">
        <is>
          <t>N/A</t>
        </is>
      </c>
      <c r="Q280" s="29" t="inlineStr">
        <is>
          <t>P</t>
        </is>
      </c>
      <c r="R280" s="120">
        <f>IF(COUNTIF(S280:T280,"F")&gt;=1,"FAIL",(IF(COUNTIF(S280:T280,"P")&gt;=1,"PASS",(IF(COUNTIF(S280:T280,"N/T")&gt;=1,"N/T",(IF(COUNTIF(S280:T280,"N/A")&gt;=1,"N/A","-")))))))</f>
        <v/>
      </c>
      <c r="S280" s="29" t="inlineStr">
        <is>
          <t>N/A</t>
        </is>
      </c>
      <c r="T280" s="29" t="inlineStr">
        <is>
          <t>P</t>
        </is>
      </c>
      <c r="U280" s="82">
        <f>IF(COUNTIF(V280:W280,"F")&gt;=1,"FAIL",(IF(COUNTIF(V280:W280,"P")&gt;=1,"PASS",(IF(COUNTIF(V280:W280,"N/T")&gt;=1,"N/T",(IF(COUNTIF(V280:W280,"N/A")&gt;=1,"N/A","-")))))))</f>
        <v/>
      </c>
      <c r="V280" s="29" t="inlineStr">
        <is>
          <t>N/A</t>
        </is>
      </c>
      <c r="W280" s="29" t="inlineStr">
        <is>
          <t>N/T</t>
        </is>
      </c>
      <c r="X280" s="29" t="inlineStr">
        <is>
          <t>SPAQA-24097</t>
        </is>
      </c>
      <c r="Y280" s="29" t="n"/>
      <c r="Z280" s="39" t="inlineStr">
        <is>
          <t>G : blocked by SPAQA-26275</t>
        </is>
      </c>
      <c r="AA280" s="39" t="inlineStr">
        <is>
          <t>N/T : Blocked(조건)</t>
        </is>
      </c>
      <c r="AB280" s="42" t="inlineStr">
        <is>
          <t>Sanity</t>
        </is>
      </c>
    </row>
    <row r="281" ht="26.4" customHeight="1" s="357">
      <c r="A281" s="108" t="inlineStr">
        <is>
          <t>g_028</t>
        </is>
      </c>
      <c r="B281" s="29" t="inlineStr">
        <is>
          <t>TC_Widget_0362</t>
        </is>
      </c>
      <c r="C281" s="29" t="inlineStr">
        <is>
          <t>Widget</t>
        </is>
      </c>
      <c r="D281" s="29" t="inlineStr">
        <is>
          <t>iOS</t>
        </is>
      </c>
      <c r="E281" s="29" t="inlineStr">
        <is>
          <t>컨트롤 위젯 (iOS)</t>
        </is>
      </c>
      <c r="F281" s="29" t="inlineStr">
        <is>
          <t>제어 실행 플로우</t>
        </is>
      </c>
      <c r="G281" s="29" t="inlineStr">
        <is>
          <t>EU</t>
        </is>
      </c>
      <c r="H281" s="29" t="inlineStr">
        <is>
          <t>KOA, HOA, GOA</t>
        </is>
      </c>
      <c r="I281" s="29" t="n">
        <v>1</v>
      </c>
      <c r="J281" s="30" t="inlineStr">
        <is>
          <t>1. 단말 iOS 17 이상</t>
        </is>
      </c>
      <c r="K281" s="30" t="inlineStr">
        <is>
          <t>1. 내연
2. 공통</t>
        </is>
      </c>
      <c r="L281" s="30" t="inlineStr">
        <is>
          <t>1. 위젯 확인
2. 지원하는 앱모드의 모든 제어 실행</t>
        </is>
      </c>
      <c r="M281" s="30" t="inlineStr">
        <is>
          <t>1. 앱호출되어 Control 이동된다.
2. 선택한 제어 버튼 로딩 애니메이션 제공</t>
        </is>
      </c>
      <c r="N281" s="69">
        <f>IF(COUNTIF(P281:W281,"F")&gt;=1,"FAIL",(IF(COUNTIF(P281:W281,"P")&gt;=1,"PASS",(IF(COUNTIF(P281:W281,"N/T")&gt;=1,"N/T",(IF(COUNTIF(P281:W281,"N/A")&gt;=1,"N/A","-")))))))</f>
        <v/>
      </c>
      <c r="O281" s="81">
        <f>IF(COUNTIF(P281:Q281,"F")&gt;=1,"FAIL",(IF(COUNTIF(P281:Q281,"P")&gt;=1,"PASS",(IF(COUNTIF(P281:Q281,"N/T")&gt;=1,"N/T",(IF(COUNTIF(P281:Q281,"N/A")&gt;=1,"N/A","-")))))))</f>
        <v/>
      </c>
      <c r="P281" s="29" t="inlineStr">
        <is>
          <t>N/A</t>
        </is>
      </c>
      <c r="Q281" s="29" t="inlineStr">
        <is>
          <t>N/T</t>
        </is>
      </c>
      <c r="R281" s="81">
        <f>IF(COUNTIF(S281:T281,"F")&gt;=1,"FAIL",(IF(COUNTIF(S281:T281,"P")&gt;=1,"PASS",(IF(COUNTIF(S281:T281,"N/T")&gt;=1,"N/T",(IF(COUNTIF(S281:T281,"N/A")&gt;=1,"N/A","-")))))))</f>
        <v/>
      </c>
      <c r="S281" s="29" t="inlineStr">
        <is>
          <t>N/A</t>
        </is>
      </c>
      <c r="T281" s="29" t="inlineStr">
        <is>
          <t>N/T</t>
        </is>
      </c>
      <c r="U281" s="84">
        <f>IF(COUNTIF(V281:W281,"F")&gt;=1,"FAIL",(IF(COUNTIF(V281:W281,"P")&gt;=1,"PASS",(IF(COUNTIF(V281:W281,"N/T")&gt;=1,"N/T",(IF(COUNTIF(V281:W281,"N/A")&gt;=1,"N/A","-")))))))</f>
        <v/>
      </c>
      <c r="V281" s="29" t="inlineStr">
        <is>
          <t>N/A</t>
        </is>
      </c>
      <c r="W281" s="29" t="inlineStr">
        <is>
          <t>N/T</t>
        </is>
      </c>
      <c r="X281" s="29" t="n"/>
      <c r="Y281" s="29" t="n"/>
      <c r="Z281" s="39" t="inlineStr">
        <is>
          <t>(공통) 내연 차량 필요(N/T)</t>
        </is>
      </c>
      <c r="AA281" s="39" t="inlineStr">
        <is>
          <t>N/T : 차량/디바이스 필요(조건)</t>
        </is>
      </c>
      <c r="AB281" s="42" t="inlineStr">
        <is>
          <t>Sanity, 수정</t>
        </is>
      </c>
    </row>
    <row r="282" ht="26.4" customHeight="1" s="357">
      <c r="A282" s="108" t="inlineStr">
        <is>
          <t>g_028</t>
        </is>
      </c>
      <c r="B282" s="29" t="inlineStr">
        <is>
          <t>TC_Widget_0363</t>
        </is>
      </c>
      <c r="C282" s="29" t="inlineStr">
        <is>
          <t>Widget</t>
        </is>
      </c>
      <c r="D282" s="29" t="inlineStr">
        <is>
          <t>iOS</t>
        </is>
      </c>
      <c r="E282" s="29" t="inlineStr">
        <is>
          <t>컨트롤 위젯 (iOS)</t>
        </is>
      </c>
      <c r="F282" s="29" t="inlineStr">
        <is>
          <t>제어 실행 플로우</t>
        </is>
      </c>
      <c r="G282" s="29" t="inlineStr">
        <is>
          <t>EU</t>
        </is>
      </c>
      <c r="H282" s="29" t="inlineStr">
        <is>
          <t>KOA, HOA, GOA</t>
        </is>
      </c>
      <c r="I282" s="29" t="n">
        <v>1</v>
      </c>
      <c r="J282" s="30" t="inlineStr">
        <is>
          <t>1. 단말 iOS 17 이상</t>
        </is>
      </c>
      <c r="K282" s="30" t="inlineStr">
        <is>
          <t>1. 상용 차량</t>
        </is>
      </c>
      <c r="L282" s="30" t="inlineStr">
        <is>
          <t>1. 위젯 확인
2. 지원하는 앱모드의 모든 제어 실행</t>
        </is>
      </c>
      <c r="M282" s="30" t="inlineStr">
        <is>
          <t>1. 앱호출되어 Control 이동된다.
2. 선택한 제어 버튼 로딩 애니메이션 제공</t>
        </is>
      </c>
      <c r="N282" s="83">
        <f>IF(COUNTIF(P282:W282,"F")&gt;=1,"FAIL",(IF(COUNTIF(P282:W282,"P")&gt;=1,"PASS",(IF(COUNTIF(P282:W282,"N/T")&gt;=1,"N/T",(IF(COUNTIF(P282:W282,"N/A")&gt;=1,"N/A","-")))))))</f>
        <v/>
      </c>
      <c r="O282" s="81">
        <f>IF(COUNTIF(P282:Q282,"F")&gt;=1,"FAIL",(IF(COUNTIF(P282:Q282,"P")&gt;=1,"PASS",(IF(COUNTIF(P282:Q282,"N/T")&gt;=1,"N/T",(IF(COUNTIF(P282:Q282,"N/A")&gt;=1,"N/A","-")))))))</f>
        <v/>
      </c>
      <c r="P282" s="29" t="inlineStr">
        <is>
          <t>N/A</t>
        </is>
      </c>
      <c r="Q282" s="29" t="inlineStr">
        <is>
          <t>N/T</t>
        </is>
      </c>
      <c r="R282" s="81">
        <f>IF(COUNTIF(S282:T282,"F")&gt;=1,"FAIL",(IF(COUNTIF(S282:T282,"P")&gt;=1,"PASS",(IF(COUNTIF(S282:T282,"N/T")&gt;=1,"N/T",(IF(COUNTIF(S282:T282,"N/A")&gt;=1,"N/A","-")))))))</f>
        <v/>
      </c>
      <c r="S282" s="29" t="inlineStr">
        <is>
          <t>N/A</t>
        </is>
      </c>
      <c r="T282" s="29" t="inlineStr">
        <is>
          <t>N/T</t>
        </is>
      </c>
      <c r="U282" s="84">
        <f>IF(COUNTIF(V282:W282,"F")&gt;=1,"FAIL",(IF(COUNTIF(V282:W282,"P")&gt;=1,"PASS",(IF(COUNTIF(V282:W282,"N/T")&gt;=1,"N/T",(IF(COUNTIF(V282:W282,"N/A")&gt;=1,"N/A","-")))))))</f>
        <v/>
      </c>
      <c r="V282" s="29" t="inlineStr">
        <is>
          <t>N/A</t>
        </is>
      </c>
      <c r="W282" s="29" t="inlineStr">
        <is>
          <t>N/T</t>
        </is>
      </c>
      <c r="X282" s="29" t="n"/>
      <c r="Y282" s="29" t="n"/>
      <c r="Z282" s="39" t="inlineStr">
        <is>
          <t>(공통) 상용 차량 필요(N/T)</t>
        </is>
      </c>
      <c r="AA282" s="39" t="inlineStr">
        <is>
          <t>N/T : 차량/디바이스 필요(조건)</t>
        </is>
      </c>
      <c r="AB282" s="42" t="inlineStr">
        <is>
          <t>Sanity</t>
        </is>
      </c>
    </row>
    <row r="283" ht="26.4" customHeight="1" s="357">
      <c r="A283" s="108" t="inlineStr">
        <is>
          <t>j_002</t>
        </is>
      </c>
      <c r="B283" s="54" t="inlineStr">
        <is>
          <t>TC_Widget_0178</t>
        </is>
      </c>
      <c r="C283" s="54" t="inlineStr">
        <is>
          <t>Widget</t>
        </is>
      </c>
      <c r="D283" s="54" t="inlineStr">
        <is>
          <t>iOS</t>
        </is>
      </c>
      <c r="E283" s="54" t="inlineStr">
        <is>
          <t>컨트롤 위젯 (iOS)</t>
        </is>
      </c>
      <c r="F283" s="54" t="inlineStr">
        <is>
          <t>제어 실행 플로우</t>
        </is>
      </c>
      <c r="G283" s="54" t="inlineStr">
        <is>
          <t>EU</t>
        </is>
      </c>
      <c r="H283" s="29" t="inlineStr">
        <is>
          <t>KOA, HOA, GOA</t>
        </is>
      </c>
      <c r="I283" s="54" t="n"/>
      <c r="J283" s="31" t="inlineStr">
        <is>
          <t>1. 단말 iOS 17 미만</t>
        </is>
      </c>
      <c r="K283" s="31" t="n"/>
      <c r="L283" s="31" t="inlineStr">
        <is>
          <t xml:space="preserve">1. 위젯 확인
2. 임의 제어 버튼 선택 </t>
        </is>
      </c>
      <c r="M283" s="31" t="inlineStr">
        <is>
          <t>1. 앱호출되어 Control 이동
2. 선택한 제어 버튼 로딩 애니메이션 제공</t>
        </is>
      </c>
      <c r="N283" s="96">
        <f>IF(COUNTIF(P283:W283,"F")&gt;=1,"FAIL",(IF(COUNTIF(P283:W283,"P")&gt;=1,"PASS",(IF(COUNTIF(P283:W283,"N/T")&gt;=1,"N/T",(IF(COUNTIF(P283:W283,"N/A")&gt;=1,"N/A","-")))))))</f>
        <v/>
      </c>
      <c r="O283" s="120">
        <f>IF(COUNTIF(P283:Q283,"F")&gt;=1,"FAIL",(IF(COUNTIF(P283:Q283,"P")&gt;=1,"PASS",(IF(COUNTIF(P283:Q283,"N/T")&gt;=1,"N/T",(IF(COUNTIF(P283:Q283,"N/A")&gt;=1,"N/A","-")))))))</f>
        <v/>
      </c>
      <c r="P283" s="29" t="inlineStr">
        <is>
          <t>N/A</t>
        </is>
      </c>
      <c r="Q283" s="29" t="inlineStr">
        <is>
          <t>N/A</t>
        </is>
      </c>
      <c r="R283" s="120">
        <f>IF(COUNTIF(S283:T283,"F")&gt;=1,"FAIL",(IF(COUNTIF(S283:T283,"P")&gt;=1,"PASS",(IF(COUNTIF(S283:T283,"N/T")&gt;=1,"N/T",(IF(COUNTIF(S283:T283,"N/A")&gt;=1,"N/A","-")))))))</f>
        <v/>
      </c>
      <c r="S283" s="29" t="inlineStr">
        <is>
          <t>N/A</t>
        </is>
      </c>
      <c r="T283" s="29" t="inlineStr">
        <is>
          <t>N/A</t>
        </is>
      </c>
      <c r="U283" s="120">
        <f>IF(COUNTIF(V283:W283,"F")&gt;=1,"FAIL",(IF(COUNTIF(V283:W283,"P")&gt;=1,"PASS",(IF(COUNTIF(V283:W283,"N/T")&gt;=1,"N/T",(IF(COUNTIF(V283:W283,"N/A")&gt;=1,"N/A","-")))))))</f>
        <v/>
      </c>
      <c r="V283" s="29" t="inlineStr">
        <is>
          <t>N/A</t>
        </is>
      </c>
      <c r="W283" s="29" t="inlineStr">
        <is>
          <t>N/A</t>
        </is>
      </c>
      <c r="X283" s="29" t="n"/>
      <c r="Y283" s="29" t="n"/>
      <c r="Z283" s="39" t="inlineStr">
        <is>
          <t>중복 TC</t>
        </is>
      </c>
      <c r="AA283" s="39" t="inlineStr">
        <is>
          <t>사양 아님(N/A)</t>
        </is>
      </c>
      <c r="AB283" s="42" t="inlineStr">
        <is>
          <t>삭제</t>
        </is>
      </c>
    </row>
    <row r="284" ht="26.4" customHeight="1" s="357">
      <c r="A284" s="108" t="inlineStr">
        <is>
          <t>j_003</t>
        </is>
      </c>
      <c r="B284" s="54" t="inlineStr">
        <is>
          <t>TC_Widget_0179</t>
        </is>
      </c>
      <c r="C284" s="54" t="inlineStr">
        <is>
          <t>Widget</t>
        </is>
      </c>
      <c r="D284" s="54" t="inlineStr">
        <is>
          <t>iOS</t>
        </is>
      </c>
      <c r="E284" s="54" t="inlineStr">
        <is>
          <t>컨트롤 위젯 (iOS)</t>
        </is>
      </c>
      <c r="F284" s="54" t="inlineStr">
        <is>
          <t>제어 실행 플로우</t>
        </is>
      </c>
      <c r="G284" s="54" t="inlineStr">
        <is>
          <t>EU</t>
        </is>
      </c>
      <c r="H284" s="29" t="inlineStr">
        <is>
          <t>KOA, HOA, GOA</t>
        </is>
      </c>
      <c r="I284" s="54" t="n"/>
      <c r="J284" s="31" t="inlineStr">
        <is>
          <t>1. 단말 iOS 17 이상</t>
        </is>
      </c>
      <c r="K284" s="31" t="n"/>
      <c r="L284" s="31" t="inlineStr">
        <is>
          <t xml:space="preserve">1. 위젯 확인
2. 임의 제어 버튼 선택 </t>
        </is>
      </c>
      <c r="M284" s="31" t="inlineStr">
        <is>
          <t>1. 명령 전송 화면 표출
2. 제어 성공/실패 결과 푸시 제공</t>
        </is>
      </c>
      <c r="N284" s="96">
        <f>IF(COUNTIF(P284:W284,"F")&gt;=1,"FAIL",(IF(COUNTIF(P284:W284,"P")&gt;=1,"PASS",(IF(COUNTIF(P284:W284,"N/T")&gt;=1,"N/T",(IF(COUNTIF(P284:W284,"N/A")&gt;=1,"N/A","-")))))))</f>
        <v/>
      </c>
      <c r="O284" s="120">
        <f>IF(COUNTIF(P284:Q284,"F")&gt;=1,"FAIL",(IF(COUNTIF(P284:Q284,"P")&gt;=1,"PASS",(IF(COUNTIF(P284:Q284,"N/T")&gt;=1,"N/T",(IF(COUNTIF(P284:Q284,"N/A")&gt;=1,"N/A","-")))))))</f>
        <v/>
      </c>
      <c r="P284" s="29" t="inlineStr">
        <is>
          <t>N/A</t>
        </is>
      </c>
      <c r="Q284" s="29" t="inlineStr">
        <is>
          <t>N/A</t>
        </is>
      </c>
      <c r="R284" s="120">
        <f>IF(COUNTIF(S284:T284,"F")&gt;=1,"FAIL",(IF(COUNTIF(S284:T284,"P")&gt;=1,"PASS",(IF(COUNTIF(S284:T284,"N/T")&gt;=1,"N/T",(IF(COUNTIF(S284:T284,"N/A")&gt;=1,"N/A","-")))))))</f>
        <v/>
      </c>
      <c r="S284" s="29" t="inlineStr">
        <is>
          <t>N/A</t>
        </is>
      </c>
      <c r="T284" s="29" t="inlineStr">
        <is>
          <t>N/A</t>
        </is>
      </c>
      <c r="U284" s="120">
        <f>IF(COUNTIF(V284:W284,"F")&gt;=1,"FAIL",(IF(COUNTIF(V284:W284,"P")&gt;=1,"PASS",(IF(COUNTIF(V284:W284,"N/T")&gt;=1,"N/T",(IF(COUNTIF(V284:W284,"N/A")&gt;=1,"N/A","-")))))))</f>
        <v/>
      </c>
      <c r="V284" s="29" t="inlineStr">
        <is>
          <t>N/A</t>
        </is>
      </c>
      <c r="W284" s="29" t="inlineStr">
        <is>
          <t>N/A</t>
        </is>
      </c>
      <c r="X284" s="29" t="n"/>
      <c r="Y284" s="29" t="n"/>
      <c r="Z284" s="39" t="inlineStr">
        <is>
          <t>중복 TC</t>
        </is>
      </c>
      <c r="AA284" s="39" t="inlineStr">
        <is>
          <t>사양 아님(N/A)</t>
        </is>
      </c>
      <c r="AB284" s="42" t="inlineStr">
        <is>
          <t>삭제</t>
        </is>
      </c>
    </row>
    <row r="285" ht="52.8" customHeight="1" s="357">
      <c r="A285" s="108" t="n"/>
      <c r="B285" s="29" t="inlineStr">
        <is>
          <t>TC_Widget_0180</t>
        </is>
      </c>
      <c r="C285" s="29" t="inlineStr">
        <is>
          <t>Widget</t>
        </is>
      </c>
      <c r="D285" s="29" t="inlineStr">
        <is>
          <t>iOS</t>
        </is>
      </c>
      <c r="E285" s="29" t="inlineStr">
        <is>
          <t xml:space="preserve">컨트롤 위젯 (iOS)
</t>
        </is>
      </c>
      <c r="F285" s="29" t="inlineStr">
        <is>
          <t>제어 실행 플로우</t>
        </is>
      </c>
      <c r="G285" s="29" t="inlineStr">
        <is>
          <t>KR, EU, NA</t>
        </is>
      </c>
      <c r="H285" s="29" t="inlineStr">
        <is>
          <t>KOA, HOA, GOA</t>
        </is>
      </c>
      <c r="I285" s="29" t="n">
        <v>4</v>
      </c>
      <c r="J285" s="30" t="inlineStr">
        <is>
          <t>1. 통합 위젯 
2. 단말 iOS 17 이상
3. 제어 명령 전송 성공</t>
        </is>
      </c>
      <c r="K285" s="30" t="inlineStr">
        <is>
          <t>1. EV
2. PHEV</t>
        </is>
      </c>
      <c r="L285" s="64" t="inlineStr">
        <is>
          <t>1. 지원하는 앱 모드의 모든 제어 버튼 실행
2. 확인 버튼 선택</t>
        </is>
      </c>
      <c r="M285" s="64" t="inlineStr">
        <is>
          <t>1. 통합 위젯 메인 표출</t>
        </is>
      </c>
      <c r="N285" s="69">
        <f>IF(COUNTIF(P285:W285,"F")&gt;=1,"FAIL",(IF(COUNTIF(P285:W285,"P")&gt;=1,"PASS",(IF(COUNTIF(P285:W285,"N/T")&gt;=1,"N/T",(IF(COUNTIF(P285:W285,"N/A")&gt;=1,"N/A","-")))))))</f>
        <v/>
      </c>
      <c r="O285" s="120">
        <f>IF(COUNTIF(P285:Q285,"F")&gt;=1,"FAIL",(IF(COUNTIF(P285:Q285,"P")&gt;=1,"PASS",(IF(COUNTIF(P285:Q285,"N/T")&gt;=1,"N/T",(IF(COUNTIF(P285:Q285,"N/A")&gt;=1,"N/A","-")))))))</f>
        <v/>
      </c>
      <c r="P285" s="29" t="inlineStr">
        <is>
          <t>N/A</t>
        </is>
      </c>
      <c r="Q285" s="29" t="inlineStr">
        <is>
          <t>P</t>
        </is>
      </c>
      <c r="R285" s="120">
        <f>IF(COUNTIF(S285:T285,"F")&gt;=1,"FAIL",(IF(COUNTIF(S285:T285,"P")&gt;=1,"PASS",(IF(COUNTIF(S285:T285,"N/T")&gt;=1,"N/T",(IF(COUNTIF(S285:T285,"N/A")&gt;=1,"N/A","-")))))))</f>
        <v/>
      </c>
      <c r="S285" s="29" t="inlineStr">
        <is>
          <t>N/A</t>
        </is>
      </c>
      <c r="T285" s="29" t="inlineStr">
        <is>
          <t>P</t>
        </is>
      </c>
      <c r="U285" s="82">
        <f>IF(COUNTIF(V285:W285,"F")&gt;=1,"FAIL",(IF(COUNTIF(V285:W285,"P")&gt;=1,"PASS",(IF(COUNTIF(V285:W285,"N/T")&gt;=1,"N/T",(IF(COUNTIF(V285:W285,"N/A")&gt;=1,"N/A","-")))))))</f>
        <v/>
      </c>
      <c r="V285" s="29" t="inlineStr">
        <is>
          <t>N/A</t>
        </is>
      </c>
      <c r="W285" s="29" t="inlineStr">
        <is>
          <t>N/T</t>
        </is>
      </c>
      <c r="X285" s="30" t="n"/>
      <c r="Y285" s="30" t="n"/>
      <c r="Z285" s="39" t="inlineStr">
        <is>
          <t>G : blocked by SPAQA-26275</t>
        </is>
      </c>
      <c r="AA285" s="39" t="inlineStr">
        <is>
          <t>N/T : Blocked(조건)</t>
        </is>
      </c>
      <c r="AB285" s="30" t="n"/>
    </row>
    <row r="286" ht="52.8" customHeight="1" s="357">
      <c r="A286" s="108" t="n"/>
      <c r="B286" s="29" t="inlineStr">
        <is>
          <t>TC_Widget_0364</t>
        </is>
      </c>
      <c r="C286" s="29" t="inlineStr">
        <is>
          <t>Widget</t>
        </is>
      </c>
      <c r="D286" s="29" t="inlineStr">
        <is>
          <t>iOS</t>
        </is>
      </c>
      <c r="E286" s="29" t="inlineStr">
        <is>
          <t xml:space="preserve">컨트롤 위젯 (iOS)
</t>
        </is>
      </c>
      <c r="F286" s="29" t="inlineStr">
        <is>
          <t>제어 실행 플로우</t>
        </is>
      </c>
      <c r="G286" s="29" t="inlineStr">
        <is>
          <t>KR, EU, NA</t>
        </is>
      </c>
      <c r="H286" s="29" t="inlineStr">
        <is>
          <t>KOA, HOA, GOA</t>
        </is>
      </c>
      <c r="I286" s="29" t="n">
        <v>4</v>
      </c>
      <c r="J286" s="30" t="inlineStr">
        <is>
          <t>1. 통합 위젯 
2. 단말 iOS 17 이상
3. 제어 명령 전송 성공</t>
        </is>
      </c>
      <c r="K286" s="30" t="inlineStr">
        <is>
          <t>1. 내연
2. 공통</t>
        </is>
      </c>
      <c r="L286" s="64" t="inlineStr">
        <is>
          <t>1. 지원하는 앱 모드의 모든 제어 버튼 실행
2. 확인 버튼 선택</t>
        </is>
      </c>
      <c r="M286" s="30" t="inlineStr">
        <is>
          <t>1. 통합 위젯 메인 표출</t>
        </is>
      </c>
      <c r="N286" s="69">
        <f>IF(COUNTIF(P286:W286,"F")&gt;=1,"FAIL",(IF(COUNTIF(P286:W286,"P")&gt;=1,"PASS",(IF(COUNTIF(P286:W286,"N/T")&gt;=1,"N/T",(IF(COUNTIF(P286:W286,"N/A")&gt;=1,"N/A","-")))))))</f>
        <v/>
      </c>
      <c r="O286" s="120">
        <f>IF(COUNTIF(P286:Q286,"F")&gt;=1,"FAIL",(IF(COUNTIF(P286:Q286,"P")&gt;=1,"PASS",(IF(COUNTIF(P286:Q286,"N/T")&gt;=1,"N/T",(IF(COUNTIF(P286:Q286,"N/A")&gt;=1,"N/A","-")))))))</f>
        <v/>
      </c>
      <c r="P286" s="29" t="inlineStr">
        <is>
          <t>N/A</t>
        </is>
      </c>
      <c r="Q286" s="29" t="inlineStr">
        <is>
          <t>N/T</t>
        </is>
      </c>
      <c r="R286" s="81">
        <f>IF(COUNTIF(S286:T286,"F")&gt;=1,"FAIL",(IF(COUNTIF(S286:T286,"P")&gt;=1,"PASS",(IF(COUNTIF(S286:T286,"N/T")&gt;=1,"N/T",(IF(COUNTIF(S286:T286,"N/A")&gt;=1,"N/A","-")))))))</f>
        <v/>
      </c>
      <c r="S286" s="29" t="inlineStr">
        <is>
          <t>N/A</t>
        </is>
      </c>
      <c r="T286" s="29" t="inlineStr">
        <is>
          <t>P</t>
        </is>
      </c>
      <c r="U286" s="120">
        <f>IF(COUNTIF(V286:W286,"F")&gt;=1,"FAIL",(IF(COUNTIF(V286:W286,"P")&gt;=1,"PASS",(IF(COUNTIF(V286:W286,"N/T")&gt;=1,"N/T",(IF(COUNTIF(V286:W286,"N/A")&gt;=1,"N/A","-")))))))</f>
        <v/>
      </c>
      <c r="V286" s="29" t="inlineStr">
        <is>
          <t>N/A</t>
        </is>
      </c>
      <c r="W286" s="29" t="inlineStr">
        <is>
          <t>N/T</t>
        </is>
      </c>
      <c r="X286" s="30" t="n"/>
      <c r="Y286" s="30" t="n"/>
      <c r="Z286" s="39" t="inlineStr">
        <is>
          <t>(공통) 내연 차량 필요(N/T)</t>
        </is>
      </c>
      <c r="AA286" s="39" t="inlineStr">
        <is>
          <t>N/T : 차량/디바이스 필요(조건)</t>
        </is>
      </c>
      <c r="AB286" s="30" t="n"/>
    </row>
    <row r="287" ht="52.8" customHeight="1" s="357">
      <c r="A287" s="108" t="n"/>
      <c r="B287" s="29" t="inlineStr">
        <is>
          <t>TC_Widget_0365</t>
        </is>
      </c>
      <c r="C287" s="29" t="inlineStr">
        <is>
          <t>Widget</t>
        </is>
      </c>
      <c r="D287" s="29" t="inlineStr">
        <is>
          <t>iOS</t>
        </is>
      </c>
      <c r="E287" s="29" t="inlineStr">
        <is>
          <t xml:space="preserve">컨트롤 위젯 (iOS)
</t>
        </is>
      </c>
      <c r="F287" s="29" t="inlineStr">
        <is>
          <t>제어 실행 플로우</t>
        </is>
      </c>
      <c r="G287" s="29" t="inlineStr">
        <is>
          <t>KR, EU, NA</t>
        </is>
      </c>
      <c r="H287" s="29" t="inlineStr">
        <is>
          <t>KOA, HOA, GOA</t>
        </is>
      </c>
      <c r="I287" s="29" t="n">
        <v>4</v>
      </c>
      <c r="J287" s="30" t="inlineStr">
        <is>
          <t>1. 통합 위젯 
2. 단말 iOS 17 이상
3. 제어 명령 전송 성공</t>
        </is>
      </c>
      <c r="K287" s="30" t="inlineStr">
        <is>
          <t>1. 상용 차량</t>
        </is>
      </c>
      <c r="L287" s="64" t="inlineStr">
        <is>
          <t>1. 지원하는 앱 모드의 모든 제어 버튼 실행
2. 확인 버튼 선택</t>
        </is>
      </c>
      <c r="M287" s="30" t="inlineStr">
        <is>
          <t>1. 통합 위젯 메인 표출</t>
        </is>
      </c>
      <c r="N287" s="83">
        <f>IF(COUNTIF(P287:W287,"F")&gt;=1,"FAIL",(IF(COUNTIF(P287:W287,"P")&gt;=1,"PASS",(IF(COUNTIF(P287:W287,"N/T")&gt;=1,"N/T",(IF(COUNTIF(P287:W287,"N/A")&gt;=1,"N/A","-")))))))</f>
        <v/>
      </c>
      <c r="O287" s="81">
        <f>IF(COUNTIF(P287:Q287,"F")&gt;=1,"FAIL",(IF(COUNTIF(P287:Q287,"P")&gt;=1,"PASS",(IF(COUNTIF(P287:Q287,"N/T")&gt;=1,"N/T",(IF(COUNTIF(P287:Q287,"N/A")&gt;=1,"N/A","-")))))))</f>
        <v/>
      </c>
      <c r="P287" s="29" t="inlineStr">
        <is>
          <t>N/A</t>
        </is>
      </c>
      <c r="Q287" s="29" t="inlineStr">
        <is>
          <t>N/T</t>
        </is>
      </c>
      <c r="R287" s="120">
        <f>IF(COUNTIF(S287:T287,"F")&gt;=1,"FAIL",(IF(COUNTIF(S287:T287,"P")&gt;=1,"PASS",(IF(COUNTIF(S287:T287,"N/T")&gt;=1,"N/T",(IF(COUNTIF(S287:T287,"N/A")&gt;=1,"N/A","-")))))))</f>
        <v/>
      </c>
      <c r="S287" s="29" t="inlineStr">
        <is>
          <t>N/A</t>
        </is>
      </c>
      <c r="T287" s="29" t="inlineStr">
        <is>
          <t>N/T</t>
        </is>
      </c>
      <c r="U287" s="120">
        <f>IF(COUNTIF(V287:W287,"F")&gt;=1,"FAIL",(IF(COUNTIF(V287:W287,"P")&gt;=1,"PASS",(IF(COUNTIF(V287:W287,"N/T")&gt;=1,"N/T",(IF(COUNTIF(V287:W287,"N/A")&gt;=1,"N/A","-")))))))</f>
        <v/>
      </c>
      <c r="V287" s="29" t="inlineStr">
        <is>
          <t>N/A</t>
        </is>
      </c>
      <c r="W287" s="29" t="inlineStr">
        <is>
          <t>N/T</t>
        </is>
      </c>
      <c r="X287" s="30" t="n"/>
      <c r="Y287" s="30" t="n"/>
      <c r="Z287" s="39" t="inlineStr">
        <is>
          <t>(공통) 상용 차량 필요(N/T)</t>
        </is>
      </c>
      <c r="AA287" s="18" t="inlineStr">
        <is>
          <t>N/T : 차량/디바이스 필요(조건)</t>
        </is>
      </c>
      <c r="AB287" s="30" t="n"/>
    </row>
    <row r="288" ht="52.8" customHeight="1" s="357">
      <c r="A288" s="108" t="n"/>
      <c r="B288" s="29" t="inlineStr">
        <is>
          <t>TC_Widget_0181</t>
        </is>
      </c>
      <c r="C288" s="29" t="inlineStr">
        <is>
          <t>Widget</t>
        </is>
      </c>
      <c r="D288" s="29" t="inlineStr">
        <is>
          <t>iOS</t>
        </is>
      </c>
      <c r="E288" s="29" t="inlineStr">
        <is>
          <t xml:space="preserve">컨트롤 위젯 (iOS)
</t>
        </is>
      </c>
      <c r="F288" s="29" t="inlineStr">
        <is>
          <t>제어 실행 플로우</t>
        </is>
      </c>
      <c r="G288" s="29" t="inlineStr">
        <is>
          <t>KR, EU, NA</t>
        </is>
      </c>
      <c r="H288" s="29" t="inlineStr">
        <is>
          <t>KOA, HOA, GOA</t>
        </is>
      </c>
      <c r="I288" s="29" t="n">
        <v>4</v>
      </c>
      <c r="J288" s="30" t="inlineStr">
        <is>
          <t>1. 제어 위젯 
2. 단말 iOS 17 이상
3. 제어 명령 전송 성공</t>
        </is>
      </c>
      <c r="K288" s="30" t="inlineStr">
        <is>
          <t>1. EV
2. PHEV</t>
        </is>
      </c>
      <c r="L288" s="64" t="inlineStr">
        <is>
          <t>1. 지원하는 앱 모드의 모든 제어 버튼 실행
2. 확인 버튼 선택</t>
        </is>
      </c>
      <c r="M288" s="64" t="inlineStr">
        <is>
          <t>1. 제어 위젯 메인 표출</t>
        </is>
      </c>
      <c r="N288" s="69">
        <f>IF(COUNTIF(P288:W288,"F")&gt;=1,"FAIL",(IF(COUNTIF(P288:W288,"P")&gt;=1,"PASS",(IF(COUNTIF(P288:W288,"N/T")&gt;=1,"N/T",(IF(COUNTIF(P288:W288,"N/A")&gt;=1,"N/A","-")))))))</f>
        <v/>
      </c>
      <c r="O288" s="120">
        <f>IF(COUNTIF(P288:Q288,"F")&gt;=1,"FAIL",(IF(COUNTIF(P288:Q288,"P")&gt;=1,"PASS",(IF(COUNTIF(P288:Q288,"N/T")&gt;=1,"N/T",(IF(COUNTIF(P288:Q288,"N/A")&gt;=1,"N/A","-")))))))</f>
        <v/>
      </c>
      <c r="P288" s="29" t="inlineStr">
        <is>
          <t>N/A</t>
        </is>
      </c>
      <c r="Q288" s="29" t="inlineStr">
        <is>
          <t>P</t>
        </is>
      </c>
      <c r="R288" s="81">
        <f>IF(COUNTIF(S288:T288,"F")&gt;=1,"FAIL",(IF(COUNTIF(S288:T288,"P")&gt;=1,"PASS",(IF(COUNTIF(S288:T288,"N/T")&gt;=1,"N/T",(IF(COUNTIF(S288:T288,"N/A")&gt;=1,"N/A","-")))))))</f>
        <v/>
      </c>
      <c r="S288" s="29" t="inlineStr">
        <is>
          <t>N/A</t>
        </is>
      </c>
      <c r="T288" s="29" t="inlineStr">
        <is>
          <t>P</t>
        </is>
      </c>
      <c r="U288" s="120">
        <f>IF(COUNTIF(V288:W288,"F")&gt;=1,"FAIL",(IF(COUNTIF(V288:W288,"P")&gt;=1,"PASS",(IF(COUNTIF(V288:W288,"N/T")&gt;=1,"N/T",(IF(COUNTIF(V288:W288,"N/A")&gt;=1,"N/A","-")))))))</f>
        <v/>
      </c>
      <c r="V288" s="29" t="inlineStr">
        <is>
          <t>N/A</t>
        </is>
      </c>
      <c r="W288" s="29" t="inlineStr">
        <is>
          <t>P</t>
        </is>
      </c>
      <c r="X288" s="30" t="n"/>
      <c r="Y288" s="30" t="n"/>
      <c r="Z288" s="39" t="n"/>
      <c r="AA288" s="18" t="n"/>
      <c r="AB288" s="30" t="n"/>
    </row>
    <row r="289" ht="52.8" customHeight="1" s="357">
      <c r="A289" s="108" t="n"/>
      <c r="B289" s="29" t="inlineStr">
        <is>
          <t>TC_Widget_0366</t>
        </is>
      </c>
      <c r="C289" s="29" t="inlineStr">
        <is>
          <t>Widget</t>
        </is>
      </c>
      <c r="D289" s="29" t="inlineStr">
        <is>
          <t>iOS</t>
        </is>
      </c>
      <c r="E289" s="29" t="inlineStr">
        <is>
          <t xml:space="preserve">컨트롤 위젯 (iOS)
</t>
        </is>
      </c>
      <c r="F289" s="29" t="inlineStr">
        <is>
          <t>제어 실행 플로우</t>
        </is>
      </c>
      <c r="G289" s="29" t="inlineStr">
        <is>
          <t>KR, EU, NA</t>
        </is>
      </c>
      <c r="H289" s="29" t="inlineStr">
        <is>
          <t>KOA, HOA, GOA</t>
        </is>
      </c>
      <c r="I289" s="29" t="n">
        <v>4</v>
      </c>
      <c r="J289" s="30" t="inlineStr">
        <is>
          <t>1. 제어 위젯 
2. 단말 iOS 17 이상
3. 제어 명령 전송 성공</t>
        </is>
      </c>
      <c r="K289" s="30" t="inlineStr">
        <is>
          <t>1. 내연
2. 공통</t>
        </is>
      </c>
      <c r="L289" s="64" t="inlineStr">
        <is>
          <t>1. 지원하는 앱 모드의 모든 제어 버튼 실행
2. 확인 버튼 선택</t>
        </is>
      </c>
      <c r="M289" s="30" t="inlineStr">
        <is>
          <t>1. 제어 위젯 메인 표출</t>
        </is>
      </c>
      <c r="N289" s="69">
        <f>IF(COUNTIF(P289:W289,"F")&gt;=1,"FAIL",(IF(COUNTIF(P289:W289,"P")&gt;=1,"PASS",(IF(COUNTIF(P289:W289,"N/T")&gt;=1,"N/T",(IF(COUNTIF(P289:W289,"N/A")&gt;=1,"N/A","-")))))))</f>
        <v/>
      </c>
      <c r="O289" s="120">
        <f>IF(COUNTIF(P289:Q289,"F")&gt;=1,"FAIL",(IF(COUNTIF(P289:Q289,"P")&gt;=1,"PASS",(IF(COUNTIF(P289:Q289,"N/T")&gt;=1,"N/T",(IF(COUNTIF(P289:Q289,"N/A")&gt;=1,"N/A","-")))))))</f>
        <v/>
      </c>
      <c r="P289" s="29" t="inlineStr">
        <is>
          <t>N/A</t>
        </is>
      </c>
      <c r="Q289" s="29" t="inlineStr">
        <is>
          <t>N/T</t>
        </is>
      </c>
      <c r="R289" s="81">
        <f>IF(COUNTIF(S289:T289,"F")&gt;=1,"FAIL",(IF(COUNTIF(S289:T289,"P")&gt;=1,"PASS",(IF(COUNTIF(S289:T289,"N/T")&gt;=1,"N/T",(IF(COUNTIF(S289:T289,"N/A")&gt;=1,"N/A","-")))))))</f>
        <v/>
      </c>
      <c r="S289" s="29" t="inlineStr">
        <is>
          <t>N/A</t>
        </is>
      </c>
      <c r="T289" s="29" t="inlineStr">
        <is>
          <t>N/T</t>
        </is>
      </c>
      <c r="U289" s="120">
        <f>IF(COUNTIF(V289:W289,"F")&gt;=1,"FAIL",(IF(COUNTIF(V289:W289,"P")&gt;=1,"PASS",(IF(COUNTIF(V289:W289,"N/T")&gt;=1,"N/T",(IF(COUNTIF(V289:W289,"N/A")&gt;=1,"N/A","-")))))))</f>
        <v/>
      </c>
      <c r="V289" s="29" t="inlineStr">
        <is>
          <t>N/A</t>
        </is>
      </c>
      <c r="W289" s="29" t="inlineStr">
        <is>
          <t>N/T</t>
        </is>
      </c>
      <c r="X289" s="30" t="n"/>
      <c r="Y289" s="30" t="n"/>
      <c r="Z289" s="39" t="inlineStr">
        <is>
          <t>(공통) 내연 차량 필요(N/T)</t>
        </is>
      </c>
      <c r="AA289" s="39" t="inlineStr">
        <is>
          <t>N/T : 차량/디바이스 필요(조건)</t>
        </is>
      </c>
      <c r="AB289" s="30" t="n"/>
    </row>
    <row r="290" ht="52.8" customHeight="1" s="357">
      <c r="A290" s="108" t="n"/>
      <c r="B290" s="29" t="inlineStr">
        <is>
          <t>TC_Widget_0367</t>
        </is>
      </c>
      <c r="C290" s="29" t="inlineStr">
        <is>
          <t>Widget</t>
        </is>
      </c>
      <c r="D290" s="29" t="inlineStr">
        <is>
          <t>iOS</t>
        </is>
      </c>
      <c r="E290" s="29" t="inlineStr">
        <is>
          <t xml:space="preserve">컨트롤 위젯 (iOS)
</t>
        </is>
      </c>
      <c r="F290" s="29" t="inlineStr">
        <is>
          <t>제어 실행 플로우</t>
        </is>
      </c>
      <c r="G290" s="29" t="inlineStr">
        <is>
          <t>KR, EU, NA</t>
        </is>
      </c>
      <c r="H290" s="29" t="inlineStr">
        <is>
          <t>KOA, HOA, GOA</t>
        </is>
      </c>
      <c r="I290" s="29" t="n">
        <v>4</v>
      </c>
      <c r="J290" s="30" t="inlineStr">
        <is>
          <t>1. 제어 위젯 
2. 단말 iOS 17 이상
3. 제어 명령 전송 성공</t>
        </is>
      </c>
      <c r="K290" s="30" t="inlineStr">
        <is>
          <t>1. 상용 차량</t>
        </is>
      </c>
      <c r="L290" s="64" t="inlineStr">
        <is>
          <t>1. 지원하는 앱 모드의 모든 제어 버튼 실행
2. 확인 버튼 선택</t>
        </is>
      </c>
      <c r="M290" s="30" t="inlineStr">
        <is>
          <t>1. 제어 위젯 메인 표출</t>
        </is>
      </c>
      <c r="N290" s="83">
        <f>IF(COUNTIF(P290:W290,"F")&gt;=1,"FAIL",(IF(COUNTIF(P290:W290,"P")&gt;=1,"PASS",(IF(COUNTIF(P290:W290,"N/T")&gt;=1,"N/T",(IF(COUNTIF(P290:W290,"N/A")&gt;=1,"N/A","-")))))))</f>
        <v/>
      </c>
      <c r="O290" s="81">
        <f>IF(COUNTIF(P290:Q290,"F")&gt;=1,"FAIL",(IF(COUNTIF(P290:Q290,"P")&gt;=1,"PASS",(IF(COUNTIF(P290:Q290,"N/T")&gt;=1,"N/T",(IF(COUNTIF(P290:Q290,"N/A")&gt;=1,"N/A","-")))))))</f>
        <v/>
      </c>
      <c r="P290" s="29" t="inlineStr">
        <is>
          <t>N/A</t>
        </is>
      </c>
      <c r="Q290" s="29" t="inlineStr">
        <is>
          <t>N/T</t>
        </is>
      </c>
      <c r="R290" s="120">
        <f>IF(COUNTIF(S290:T290,"F")&gt;=1,"FAIL",(IF(COUNTIF(S290:T290,"P")&gt;=1,"PASS",(IF(COUNTIF(S290:T290,"N/T")&gt;=1,"N/T",(IF(COUNTIF(S290:T290,"N/A")&gt;=1,"N/A","-")))))))</f>
        <v/>
      </c>
      <c r="S290" s="29" t="inlineStr">
        <is>
          <t>N/A</t>
        </is>
      </c>
      <c r="T290" s="29" t="inlineStr">
        <is>
          <t>N/T</t>
        </is>
      </c>
      <c r="U290" s="120">
        <f>IF(COUNTIF(V290:W290,"F")&gt;=1,"FAIL",(IF(COUNTIF(V290:W290,"P")&gt;=1,"PASS",(IF(COUNTIF(V290:W290,"N/T")&gt;=1,"N/T",(IF(COUNTIF(V290:W290,"N/A")&gt;=1,"N/A","-")))))))</f>
        <v/>
      </c>
      <c r="V290" s="29" t="inlineStr">
        <is>
          <t>N/A</t>
        </is>
      </c>
      <c r="W290" s="29" t="inlineStr">
        <is>
          <t>N/T</t>
        </is>
      </c>
      <c r="X290" s="30" t="n"/>
      <c r="Y290" s="30" t="n"/>
      <c r="Z290" s="39" t="inlineStr">
        <is>
          <t>(공통) 상용 차량 필요(N/T)</t>
        </is>
      </c>
      <c r="AA290" s="18" t="inlineStr">
        <is>
          <t>N/T : 차량/디바이스 필요(조건)</t>
        </is>
      </c>
      <c r="AB290" s="30" t="n"/>
    </row>
    <row r="291" ht="26.4" customHeight="1" s="357">
      <c r="A291" s="268" t="n"/>
      <c r="B291" s="29" t="inlineStr">
        <is>
          <t>TC_Widget_0182</t>
        </is>
      </c>
      <c r="C291" s="29" t="inlineStr">
        <is>
          <t>Widget</t>
        </is>
      </c>
      <c r="D291" s="29" t="inlineStr">
        <is>
          <t>iOS</t>
        </is>
      </c>
      <c r="E291" s="29" t="inlineStr">
        <is>
          <t>컨트롤 위젯 (iOS)</t>
        </is>
      </c>
      <c r="F291" s="29" t="inlineStr">
        <is>
          <t>제어 실행 플로우</t>
        </is>
      </c>
      <c r="G291" s="29" t="inlineStr">
        <is>
          <t>KR, EU, NA</t>
        </is>
      </c>
      <c r="H291" s="29" t="inlineStr">
        <is>
          <t>KOA, HOA, GOA</t>
        </is>
      </c>
      <c r="I291" s="29" t="n">
        <v>4</v>
      </c>
      <c r="J291" s="30" t="inlineStr">
        <is>
          <t>1. 단말 iOS 17 미만</t>
        </is>
      </c>
      <c r="K291" s="30" t="n"/>
      <c r="L291" s="30" t="inlineStr">
        <is>
          <t>1. 위젯 내 [공조 켜기] 제어 버튼 Tap</t>
        </is>
      </c>
      <c r="M291" s="30" t="inlineStr">
        <is>
          <t>1. 앱호출되어 Control 이동되며 원격 제어 실행 됨
2. 제어 버튼 내 로딩 애니메이션 제공</t>
        </is>
      </c>
      <c r="N291" s="69">
        <f>IF(COUNTIF(P291:W291,"F")&gt;=1,"FAIL",(IF(COUNTIF(P291:W291,"P")&gt;=1,"PASS",(IF(COUNTIF(P291:W291,"N/T")&gt;=1,"N/T",(IF(COUNTIF(P291:W291,"N/A")&gt;=1,"N/A","-")))))))</f>
        <v/>
      </c>
      <c r="O291" s="81">
        <f>IF(COUNTIF(P291:Q291,"F")&gt;=1,"FAIL",(IF(COUNTIF(P291:Q291,"P")&gt;=1,"PASS",(IF(COUNTIF(P291:Q291,"N/T")&gt;=1,"N/T",(IF(COUNTIF(P291:Q291,"N/A")&gt;=1,"N/A","-")))))))</f>
        <v/>
      </c>
      <c r="P291" s="29" t="inlineStr">
        <is>
          <t>N/A</t>
        </is>
      </c>
      <c r="Q291" s="29" t="inlineStr">
        <is>
          <t>P</t>
        </is>
      </c>
      <c r="R291" s="120">
        <f>IF(COUNTIF(S291:T291,"F")&gt;=1,"FAIL",(IF(COUNTIF(S291:T291,"P")&gt;=1,"PASS",(IF(COUNTIF(S291:T291,"N/T")&gt;=1,"N/T",(IF(COUNTIF(S291:T291,"N/A")&gt;=1,"N/A","-")))))))</f>
        <v/>
      </c>
      <c r="S291" s="29" t="inlineStr">
        <is>
          <t>N/A</t>
        </is>
      </c>
      <c r="T291" s="29" t="inlineStr">
        <is>
          <t>P</t>
        </is>
      </c>
      <c r="U291" s="81">
        <f>IF(COUNTIF(V291:W291,"F")&gt;=1,"FAIL",(IF(COUNTIF(V291:W291,"P")&gt;=1,"PASS",(IF(COUNTIF(V291:W291,"N/T")&gt;=1,"N/T",(IF(COUNTIF(V291:W291,"N/A")&gt;=1,"N/A","-")))))))</f>
        <v/>
      </c>
      <c r="V291" s="29" t="inlineStr">
        <is>
          <t>N/A</t>
        </is>
      </c>
      <c r="W291" s="29" t="inlineStr">
        <is>
          <t>P</t>
        </is>
      </c>
      <c r="X291" s="29" t="inlineStr">
        <is>
          <t>SPAQA-22943</t>
        </is>
      </c>
      <c r="Y291" s="29" t="n"/>
      <c r="Z291" s="39" t="n"/>
      <c r="AA291" s="39" t="n"/>
      <c r="AB291" s="42" t="n"/>
    </row>
    <row r="292" ht="26.4" customHeight="1" s="357">
      <c r="A292" s="268" t="n"/>
      <c r="B292" s="29" t="inlineStr">
        <is>
          <t>TC_Widget_0183</t>
        </is>
      </c>
      <c r="C292" s="29" t="inlineStr">
        <is>
          <t>Widget</t>
        </is>
      </c>
      <c r="D292" s="29" t="inlineStr">
        <is>
          <t>iOS</t>
        </is>
      </c>
      <c r="E292" s="29" t="inlineStr">
        <is>
          <t>컨트롤 위젯 (iOS)</t>
        </is>
      </c>
      <c r="F292" s="29" t="inlineStr">
        <is>
          <t>제어 실행 플로우</t>
        </is>
      </c>
      <c r="G292" s="29" t="inlineStr">
        <is>
          <t>KR, EU, NA</t>
        </is>
      </c>
      <c r="H292" s="29" t="inlineStr">
        <is>
          <t>KOA, HOA, GOA</t>
        </is>
      </c>
      <c r="I292" s="29" t="n">
        <v>4</v>
      </c>
      <c r="J292" s="30" t="inlineStr">
        <is>
          <t>1. 단말 iOS 17 미만</t>
        </is>
      </c>
      <c r="K292" s="30" t="n"/>
      <c r="L292" s="30" t="inlineStr">
        <is>
          <t>1. 위젯 내 [공조 끄기] 제어 버튼 Tap</t>
        </is>
      </c>
      <c r="M292" s="30" t="inlineStr">
        <is>
          <t>1. 앱호출되어 Control 이동되며 원격 제어 실행 됨
2. 제어 버튼 내 로딩 애니메이션 제공</t>
        </is>
      </c>
      <c r="N292" s="69">
        <f>IF(COUNTIF(P292:W292,"F")&gt;=1,"FAIL",(IF(COUNTIF(P292:W292,"P")&gt;=1,"PASS",(IF(COUNTIF(P292:W292,"N/T")&gt;=1,"N/T",(IF(COUNTIF(P292:W292,"N/A")&gt;=1,"N/A","-")))))))</f>
        <v/>
      </c>
      <c r="O292" s="81">
        <f>IF(COUNTIF(P292:Q292,"F")&gt;=1,"FAIL",(IF(COUNTIF(P292:Q292,"P")&gt;=1,"PASS",(IF(COUNTIF(P292:Q292,"N/T")&gt;=1,"N/T",(IF(COUNTIF(P292:Q292,"N/A")&gt;=1,"N/A","-")))))))</f>
        <v/>
      </c>
      <c r="P292" s="29" t="inlineStr">
        <is>
          <t>N/A</t>
        </is>
      </c>
      <c r="Q292" s="29" t="inlineStr">
        <is>
          <t>P</t>
        </is>
      </c>
      <c r="R292" s="120">
        <f>IF(COUNTIF(S292:T292,"F")&gt;=1,"FAIL",(IF(COUNTIF(S292:T292,"P")&gt;=1,"PASS",(IF(COUNTIF(S292:T292,"N/T")&gt;=1,"N/T",(IF(COUNTIF(S292:T292,"N/A")&gt;=1,"N/A","-")))))))</f>
        <v/>
      </c>
      <c r="S292" s="29" t="inlineStr">
        <is>
          <t>N/A</t>
        </is>
      </c>
      <c r="T292" s="29" t="inlineStr">
        <is>
          <t>P</t>
        </is>
      </c>
      <c r="U292" s="81">
        <f>IF(COUNTIF(V292:W292,"F")&gt;=1,"FAIL",(IF(COUNTIF(V292:W292,"P")&gt;=1,"PASS",(IF(COUNTIF(V292:W292,"N/T")&gt;=1,"N/T",(IF(COUNTIF(V292:W292,"N/A")&gt;=1,"N/A","-")))))))</f>
        <v/>
      </c>
      <c r="V292" s="29" t="inlineStr">
        <is>
          <t>N/A</t>
        </is>
      </c>
      <c r="W292" s="29" t="inlineStr">
        <is>
          <t>P</t>
        </is>
      </c>
      <c r="X292" s="29" t="inlineStr">
        <is>
          <t>SPAQA-22943</t>
        </is>
      </c>
      <c r="Y292" s="29" t="n"/>
      <c r="Z292" s="39" t="n"/>
      <c r="AA292" s="39" t="n"/>
      <c r="AB292" s="42" t="n"/>
    </row>
    <row r="293" ht="26.4" customHeight="1" s="357">
      <c r="A293" s="268" t="n"/>
      <c r="B293" s="29" t="inlineStr">
        <is>
          <t>TC_Widget_0184</t>
        </is>
      </c>
      <c r="C293" s="29" t="inlineStr">
        <is>
          <t>Widget</t>
        </is>
      </c>
      <c r="D293" s="29" t="inlineStr">
        <is>
          <t>iOS</t>
        </is>
      </c>
      <c r="E293" s="29" t="inlineStr">
        <is>
          <t>컨트롤 위젯 (iOS)</t>
        </is>
      </c>
      <c r="F293" s="29" t="inlineStr">
        <is>
          <t>제어 실행 플로우</t>
        </is>
      </c>
      <c r="G293" s="29" t="inlineStr">
        <is>
          <t>KR, EU, NA</t>
        </is>
      </c>
      <c r="H293" s="29" t="inlineStr">
        <is>
          <t>KOA, HOA, GOA</t>
        </is>
      </c>
      <c r="I293" s="29" t="n">
        <v>4</v>
      </c>
      <c r="J293" s="30" t="inlineStr">
        <is>
          <t>1. 단말 iOS 17 미만</t>
        </is>
      </c>
      <c r="K293" s="30" t="n"/>
      <c r="L293" s="30" t="inlineStr">
        <is>
          <t>1. 위젯 내 [도어 잠금] 제어 버튼 Tap</t>
        </is>
      </c>
      <c r="M293" s="30" t="inlineStr">
        <is>
          <t>1. 앱호출되어 Control 이동되며 원격 제어 실행 됨
2. 제어 버튼 내 로딩 애니메이션 제공</t>
        </is>
      </c>
      <c r="N293" s="69">
        <f>IF(COUNTIF(P293:W293,"F")&gt;=1,"FAIL",(IF(COUNTIF(P293:W293,"P")&gt;=1,"PASS",(IF(COUNTIF(P293:W293,"N/T")&gt;=1,"N/T",(IF(COUNTIF(P293:W293,"N/A")&gt;=1,"N/A","-")))))))</f>
        <v/>
      </c>
      <c r="O293" s="81">
        <f>IF(COUNTIF(P293:Q293,"F")&gt;=1,"FAIL",(IF(COUNTIF(P293:Q293,"P")&gt;=1,"PASS",(IF(COUNTIF(P293:Q293,"N/T")&gt;=1,"N/T",(IF(COUNTIF(P293:Q293,"N/A")&gt;=1,"N/A","-")))))))</f>
        <v/>
      </c>
      <c r="P293" s="29" t="inlineStr">
        <is>
          <t>N/A</t>
        </is>
      </c>
      <c r="Q293" s="29" t="inlineStr">
        <is>
          <t>P</t>
        </is>
      </c>
      <c r="R293" s="120">
        <f>IF(COUNTIF(S293:T293,"F")&gt;=1,"FAIL",(IF(COUNTIF(S293:T293,"P")&gt;=1,"PASS",(IF(COUNTIF(S293:T293,"N/T")&gt;=1,"N/T",(IF(COUNTIF(S293:T293,"N/A")&gt;=1,"N/A","-")))))))</f>
        <v/>
      </c>
      <c r="S293" s="29" t="inlineStr">
        <is>
          <t>N/A</t>
        </is>
      </c>
      <c r="T293" s="29" t="inlineStr">
        <is>
          <t>P</t>
        </is>
      </c>
      <c r="U293" s="81">
        <f>IF(COUNTIF(V293:W293,"F")&gt;=1,"FAIL",(IF(COUNTIF(V293:W293,"P")&gt;=1,"PASS",(IF(COUNTIF(V293:W293,"N/T")&gt;=1,"N/T",(IF(COUNTIF(V293:W293,"N/A")&gt;=1,"N/A","-")))))))</f>
        <v/>
      </c>
      <c r="V293" s="29" t="inlineStr">
        <is>
          <t>N/A</t>
        </is>
      </c>
      <c r="W293" s="29" t="inlineStr">
        <is>
          <t>P</t>
        </is>
      </c>
      <c r="X293" s="29" t="inlineStr">
        <is>
          <t>SPAQA-22943</t>
        </is>
      </c>
      <c r="Y293" s="29" t="n"/>
      <c r="Z293" s="39" t="n"/>
      <c r="AA293" s="39" t="n"/>
      <c r="AB293" s="42" t="n"/>
    </row>
    <row r="294" ht="26.4" customHeight="1" s="357">
      <c r="A294" s="268" t="n"/>
      <c r="B294" s="29" t="inlineStr">
        <is>
          <t>TC_Widget_0185</t>
        </is>
      </c>
      <c r="C294" s="29" t="inlineStr">
        <is>
          <t>Widget</t>
        </is>
      </c>
      <c r="D294" s="29" t="inlineStr">
        <is>
          <t>iOS</t>
        </is>
      </c>
      <c r="E294" s="29" t="inlineStr">
        <is>
          <t>컨트롤 위젯 (iOS)</t>
        </is>
      </c>
      <c r="F294" s="29" t="inlineStr">
        <is>
          <t>제어 실행 플로우</t>
        </is>
      </c>
      <c r="G294" s="29" t="inlineStr">
        <is>
          <t>KR, EU, NA</t>
        </is>
      </c>
      <c r="H294" s="29" t="inlineStr">
        <is>
          <t>KOA, HOA, GOA</t>
        </is>
      </c>
      <c r="I294" s="29" t="n">
        <v>4</v>
      </c>
      <c r="J294" s="30" t="inlineStr">
        <is>
          <t>1. 단말 iOS 17 미만</t>
        </is>
      </c>
      <c r="K294" s="30" t="n"/>
      <c r="L294" s="30" t="inlineStr">
        <is>
          <t>1. 위젯 내 [도어 잠금 해제] 제어 버튼 Tap</t>
        </is>
      </c>
      <c r="M294" s="30" t="inlineStr">
        <is>
          <t>1. 앱호출되어 Control 이동되며 원격 제어 실행 됨
2. 제어 버튼 내 로딩 애니메이션 제공</t>
        </is>
      </c>
      <c r="N294" s="69">
        <f>IF(COUNTIF(P294:W294,"F")&gt;=1,"FAIL",(IF(COUNTIF(P294:W294,"P")&gt;=1,"PASS",(IF(COUNTIF(P294:W294,"N/T")&gt;=1,"N/T",(IF(COUNTIF(P294:W294,"N/A")&gt;=1,"N/A","-")))))))</f>
        <v/>
      </c>
      <c r="O294" s="81">
        <f>IF(COUNTIF(P294:Q294,"F")&gt;=1,"FAIL",(IF(COUNTIF(P294:Q294,"P")&gt;=1,"PASS",(IF(COUNTIF(P294:Q294,"N/T")&gt;=1,"N/T",(IF(COUNTIF(P294:Q294,"N/A")&gt;=1,"N/A","-")))))))</f>
        <v/>
      </c>
      <c r="P294" s="29" t="inlineStr">
        <is>
          <t>N/A</t>
        </is>
      </c>
      <c r="Q294" s="29" t="inlineStr">
        <is>
          <t>P</t>
        </is>
      </c>
      <c r="R294" s="120">
        <f>IF(COUNTIF(S294:T294,"F")&gt;=1,"FAIL",(IF(COUNTIF(S294:T294,"P")&gt;=1,"PASS",(IF(COUNTIF(S294:T294,"N/T")&gt;=1,"N/T",(IF(COUNTIF(S294:T294,"N/A")&gt;=1,"N/A","-")))))))</f>
        <v/>
      </c>
      <c r="S294" s="29" t="inlineStr">
        <is>
          <t>N/A</t>
        </is>
      </c>
      <c r="T294" s="29" t="inlineStr">
        <is>
          <t>P</t>
        </is>
      </c>
      <c r="U294" s="81">
        <f>IF(COUNTIF(V294:W294,"F")&gt;=1,"FAIL",(IF(COUNTIF(V294:W294,"P")&gt;=1,"PASS",(IF(COUNTIF(V294:W294,"N/T")&gt;=1,"N/T",(IF(COUNTIF(V294:W294,"N/A")&gt;=1,"N/A","-")))))))</f>
        <v/>
      </c>
      <c r="V294" s="29" t="inlineStr">
        <is>
          <t>N/A</t>
        </is>
      </c>
      <c r="W294" s="29" t="inlineStr">
        <is>
          <t>P</t>
        </is>
      </c>
      <c r="X294" s="29" t="inlineStr">
        <is>
          <t>SPAQA-22943</t>
        </is>
      </c>
      <c r="Y294" s="29" t="n"/>
      <c r="Z294" s="39" t="n"/>
      <c r="AA294" s="39" t="n"/>
      <c r="AB294" s="42" t="n"/>
    </row>
    <row r="295" ht="26.4" customHeight="1" s="357">
      <c r="A295" s="268" t="n"/>
      <c r="B295" s="29" t="inlineStr">
        <is>
          <t>TC_Widget_0186</t>
        </is>
      </c>
      <c r="C295" s="29" t="inlineStr">
        <is>
          <t>Widget</t>
        </is>
      </c>
      <c r="D295" s="29" t="inlineStr">
        <is>
          <t>iOS</t>
        </is>
      </c>
      <c r="E295" s="29" t="inlineStr">
        <is>
          <t>컨트롤 위젯 (iOS)</t>
        </is>
      </c>
      <c r="F295" s="29" t="inlineStr">
        <is>
          <t>제어 실행 플로우</t>
        </is>
      </c>
      <c r="G295" s="29" t="inlineStr">
        <is>
          <t>KR, EU, NA</t>
        </is>
      </c>
      <c r="H295" s="29" t="inlineStr">
        <is>
          <t>KOA, HOA, GOA</t>
        </is>
      </c>
      <c r="I295" s="29" t="n">
        <v>4</v>
      </c>
      <c r="J295" s="30" t="inlineStr">
        <is>
          <t>1. 단말 iOS 17 미만</t>
        </is>
      </c>
      <c r="K295" s="30" t="n"/>
      <c r="L295" s="30" t="inlineStr">
        <is>
          <t>1. 위젯 내 [창문 열기] 제어 버튼 Tap</t>
        </is>
      </c>
      <c r="M295" s="30" t="inlineStr">
        <is>
          <t>1. 앱호출되어 Control 이동되며 원격 제어 실행 됨
2. 제어 버튼 내 로딩 애니메이션 제공</t>
        </is>
      </c>
      <c r="N295" s="69">
        <f>IF(COUNTIF(P295:W295,"F")&gt;=1,"FAIL",(IF(COUNTIF(P295:W295,"P")&gt;=1,"PASS",(IF(COUNTIF(P295:W295,"N/T")&gt;=1,"N/T",(IF(COUNTIF(P295:W295,"N/A")&gt;=1,"N/A","-")))))))</f>
        <v/>
      </c>
      <c r="O295" s="81">
        <f>IF(COUNTIF(P295:Q295,"F")&gt;=1,"FAIL",(IF(COUNTIF(P295:Q295,"P")&gt;=1,"PASS",(IF(COUNTIF(P295:Q295,"N/T")&gt;=1,"N/T",(IF(COUNTIF(P295:Q295,"N/A")&gt;=1,"N/A","-")))))))</f>
        <v/>
      </c>
      <c r="P295" s="29" t="inlineStr">
        <is>
          <t>N/A</t>
        </is>
      </c>
      <c r="Q295" s="29" t="inlineStr">
        <is>
          <t>P</t>
        </is>
      </c>
      <c r="R295" s="120">
        <f>IF(COUNTIF(S295:T295,"F")&gt;=1,"FAIL",(IF(COUNTIF(S295:T295,"P")&gt;=1,"PASS",(IF(COUNTIF(S295:T295,"N/T")&gt;=1,"N/T",(IF(COUNTIF(S295:T295,"N/A")&gt;=1,"N/A","-")))))))</f>
        <v/>
      </c>
      <c r="S295" s="29" t="inlineStr">
        <is>
          <t>N/A</t>
        </is>
      </c>
      <c r="T295" s="29" t="inlineStr">
        <is>
          <t>P</t>
        </is>
      </c>
      <c r="U295" s="81">
        <f>IF(COUNTIF(V295:W295,"F")&gt;=1,"FAIL",(IF(COUNTIF(V295:W295,"P")&gt;=1,"PASS",(IF(COUNTIF(V295:W295,"N/T")&gt;=1,"N/T",(IF(COUNTIF(V295:W295,"N/A")&gt;=1,"N/A","-")))))))</f>
        <v/>
      </c>
      <c r="V295" s="29" t="inlineStr">
        <is>
          <t>N/A</t>
        </is>
      </c>
      <c r="W295" s="29" t="inlineStr">
        <is>
          <t>P</t>
        </is>
      </c>
      <c r="X295" s="29" t="inlineStr">
        <is>
          <t>SPAQA-22943</t>
        </is>
      </c>
      <c r="Y295" s="29" t="n"/>
      <c r="Z295" s="39" t="n"/>
      <c r="AA295" s="39" t="n"/>
      <c r="AB295" s="42" t="n"/>
    </row>
    <row r="296" ht="26.4" customHeight="1" s="357">
      <c r="A296" s="268" t="n"/>
      <c r="B296" s="29" t="inlineStr">
        <is>
          <t>TC_Widget_0187</t>
        </is>
      </c>
      <c r="C296" s="29" t="inlineStr">
        <is>
          <t>Widget</t>
        </is>
      </c>
      <c r="D296" s="29" t="inlineStr">
        <is>
          <t>iOS</t>
        </is>
      </c>
      <c r="E296" s="29" t="inlineStr">
        <is>
          <t>컨트롤 위젯 (iOS)</t>
        </is>
      </c>
      <c r="F296" s="29" t="inlineStr">
        <is>
          <t>제어 실행 플로우</t>
        </is>
      </c>
      <c r="G296" s="29" t="inlineStr">
        <is>
          <t>KR, EU, NA</t>
        </is>
      </c>
      <c r="H296" s="29" t="inlineStr">
        <is>
          <t>KOA, HOA, GOA</t>
        </is>
      </c>
      <c r="I296" s="29" t="n">
        <v>4</v>
      </c>
      <c r="J296" s="30" t="inlineStr">
        <is>
          <t>1. 단말 iOS 17 미만</t>
        </is>
      </c>
      <c r="K296" s="30" t="n"/>
      <c r="L296" s="30" t="inlineStr">
        <is>
          <t>1. 위젯 내 [창문 닫기] 제어 버튼 Tap</t>
        </is>
      </c>
      <c r="M296" s="30" t="inlineStr">
        <is>
          <t>1. 앱호출되어 Control 이동되며 원격 제어 실행 됨
2. 제어 버튼 내 로딩 애니메이션 제공</t>
        </is>
      </c>
      <c r="N296" s="69">
        <f>IF(COUNTIF(P296:W296,"F")&gt;=1,"FAIL",(IF(COUNTIF(P296:W296,"P")&gt;=1,"PASS",(IF(COUNTIF(P296:W296,"N/T")&gt;=1,"N/T",(IF(COUNTIF(P296:W296,"N/A")&gt;=1,"N/A","-")))))))</f>
        <v/>
      </c>
      <c r="O296" s="81">
        <f>IF(COUNTIF(P296:Q296,"F")&gt;=1,"FAIL",(IF(COUNTIF(P296:Q296,"P")&gt;=1,"PASS",(IF(COUNTIF(P296:Q296,"N/T")&gt;=1,"N/T",(IF(COUNTIF(P296:Q296,"N/A")&gt;=1,"N/A","-")))))))</f>
        <v/>
      </c>
      <c r="P296" s="29" t="inlineStr">
        <is>
          <t>N/A</t>
        </is>
      </c>
      <c r="Q296" s="29" t="inlineStr">
        <is>
          <t>P</t>
        </is>
      </c>
      <c r="R296" s="120">
        <f>IF(COUNTIF(S296:T296,"F")&gt;=1,"FAIL",(IF(COUNTIF(S296:T296,"P")&gt;=1,"PASS",(IF(COUNTIF(S296:T296,"N/T")&gt;=1,"N/T",(IF(COUNTIF(S296:T296,"N/A")&gt;=1,"N/A","-")))))))</f>
        <v/>
      </c>
      <c r="S296" s="29" t="inlineStr">
        <is>
          <t>N/A</t>
        </is>
      </c>
      <c r="T296" s="29" t="inlineStr">
        <is>
          <t>P</t>
        </is>
      </c>
      <c r="U296" s="81">
        <f>IF(COUNTIF(V296:W296,"F")&gt;=1,"FAIL",(IF(COUNTIF(V296:W296,"P")&gt;=1,"PASS",(IF(COUNTIF(V296:W296,"N/T")&gt;=1,"N/T",(IF(COUNTIF(V296:W296,"N/A")&gt;=1,"N/A","-")))))))</f>
        <v/>
      </c>
      <c r="V296" s="29" t="inlineStr">
        <is>
          <t>N/A</t>
        </is>
      </c>
      <c r="W296" s="29" t="inlineStr">
        <is>
          <t>P</t>
        </is>
      </c>
      <c r="X296" s="29" t="inlineStr">
        <is>
          <t>SPAQA-22943</t>
        </is>
      </c>
      <c r="Y296" s="29" t="n"/>
      <c r="Z296" s="39" t="n"/>
      <c r="AA296" s="39" t="n"/>
      <c r="AB296" s="42" t="n"/>
    </row>
    <row r="297" ht="26.4" customHeight="1" s="357">
      <c r="A297" s="268" t="n"/>
      <c r="B297" s="29" t="inlineStr">
        <is>
          <t>TC_Widget_0188</t>
        </is>
      </c>
      <c r="C297" s="29" t="inlineStr">
        <is>
          <t>Widget</t>
        </is>
      </c>
      <c r="D297" s="29" t="inlineStr">
        <is>
          <t>iOS</t>
        </is>
      </c>
      <c r="E297" s="29" t="inlineStr">
        <is>
          <t>컨트롤 위젯 (iOS)</t>
        </is>
      </c>
      <c r="F297" s="29" t="inlineStr">
        <is>
          <t>제어 실행 플로우</t>
        </is>
      </c>
      <c r="G297" s="29" t="inlineStr">
        <is>
          <t>KR, EU, NA</t>
        </is>
      </c>
      <c r="H297" s="29" t="inlineStr">
        <is>
          <t>KOA, HOA, GOA</t>
        </is>
      </c>
      <c r="I297" s="29" t="n">
        <v>4</v>
      </c>
      <c r="J297" s="30" t="inlineStr">
        <is>
          <t>1. 단말 iOS 17 미만</t>
        </is>
      </c>
      <c r="K297" s="30" t="n"/>
      <c r="L297" s="30" t="inlineStr">
        <is>
          <t>1. 위젯 내 [환기하기] 제어 버튼 Tap</t>
        </is>
      </c>
      <c r="M297" s="30" t="inlineStr">
        <is>
          <t>1. 앱호출되어 Control 이동되며 원격 제어 실행 됨
2. 제어 버튼 내 로딩 애니메이션 제공</t>
        </is>
      </c>
      <c r="N297" s="69">
        <f>IF(COUNTIF(P297:W297,"F")&gt;=1,"FAIL",(IF(COUNTIF(P297:W297,"P")&gt;=1,"PASS",(IF(COUNTIF(P297:W297,"N/T")&gt;=1,"N/T",(IF(COUNTIF(P297:W297,"N/A")&gt;=1,"N/A","-")))))))</f>
        <v/>
      </c>
      <c r="O297" s="81">
        <f>IF(COUNTIF(P297:Q297,"F")&gt;=1,"FAIL",(IF(COUNTIF(P297:Q297,"P")&gt;=1,"PASS",(IF(COUNTIF(P297:Q297,"N/T")&gt;=1,"N/T",(IF(COUNTIF(P297:Q297,"N/A")&gt;=1,"N/A","-")))))))</f>
        <v/>
      </c>
      <c r="P297" s="29" t="inlineStr">
        <is>
          <t>N/A</t>
        </is>
      </c>
      <c r="Q297" s="29" t="inlineStr">
        <is>
          <t>P</t>
        </is>
      </c>
      <c r="R297" s="120">
        <f>IF(COUNTIF(S297:T297,"F")&gt;=1,"FAIL",(IF(COUNTIF(S297:T297,"P")&gt;=1,"PASS",(IF(COUNTIF(S297:T297,"N/T")&gt;=1,"N/T",(IF(COUNTIF(S297:T297,"N/A")&gt;=1,"N/A","-")))))))</f>
        <v/>
      </c>
      <c r="S297" s="29" t="inlineStr">
        <is>
          <t>N/A</t>
        </is>
      </c>
      <c r="T297" s="29" t="inlineStr">
        <is>
          <t>P</t>
        </is>
      </c>
      <c r="U297" s="81">
        <f>IF(COUNTIF(V297:W297,"F")&gt;=1,"FAIL",(IF(COUNTIF(V297:W297,"P")&gt;=1,"PASS",(IF(COUNTIF(V297:W297,"N/T")&gt;=1,"N/T",(IF(COUNTIF(V297:W297,"N/A")&gt;=1,"N/A","-")))))))</f>
        <v/>
      </c>
      <c r="V297" s="29" t="inlineStr">
        <is>
          <t>N/A</t>
        </is>
      </c>
      <c r="W297" s="29" t="inlineStr">
        <is>
          <t>P</t>
        </is>
      </c>
      <c r="X297" s="29" t="inlineStr">
        <is>
          <t>SPAQA-22943</t>
        </is>
      </c>
      <c r="Y297" s="29" t="n"/>
      <c r="Z297" s="39" t="n"/>
      <c r="AA297" s="39" t="n"/>
      <c r="AB297" s="42" t="n"/>
    </row>
    <row r="298" ht="26.4" customHeight="1" s="357">
      <c r="A298" s="268" t="n"/>
      <c r="B298" s="29" t="inlineStr">
        <is>
          <t>TC_Widget_0189</t>
        </is>
      </c>
      <c r="C298" s="29" t="inlineStr">
        <is>
          <t>Widget</t>
        </is>
      </c>
      <c r="D298" s="29" t="inlineStr">
        <is>
          <t>iOS</t>
        </is>
      </c>
      <c r="E298" s="29" t="inlineStr">
        <is>
          <t>컨트롤 위젯 (iOS)</t>
        </is>
      </c>
      <c r="F298" s="29" t="inlineStr">
        <is>
          <t>제어 실행 플로우</t>
        </is>
      </c>
      <c r="G298" s="29" t="inlineStr">
        <is>
          <t>KR, EU, NA</t>
        </is>
      </c>
      <c r="H298" s="29" t="inlineStr">
        <is>
          <t>KOA, HOA, GOA</t>
        </is>
      </c>
      <c r="I298" s="29" t="n">
        <v>3</v>
      </c>
      <c r="J298" s="30" t="inlineStr">
        <is>
          <t>1. 단말 iOS 17 미만</t>
        </is>
      </c>
      <c r="K298" s="30" t="n"/>
      <c r="L298" s="30" t="inlineStr">
        <is>
          <t>1. 위젯 내 [비상등 켜기] 제어 버튼 Tap</t>
        </is>
      </c>
      <c r="M298" s="30" t="inlineStr">
        <is>
          <t>1. 앱호출되어 Control 이동되며 원격 제어 실행 됨
2. 제어 버튼 내 로딩 애니메이션 제공</t>
        </is>
      </c>
      <c r="N298" s="69">
        <f>IF(COUNTIF(P298:W298,"F")&gt;=1,"FAIL",(IF(COUNTIF(P298:W298,"P")&gt;=1,"PASS",(IF(COUNTIF(P298:W298,"N/T")&gt;=1,"N/T",(IF(COUNTIF(P298:W298,"N/A")&gt;=1,"N/A","-")))))))</f>
        <v/>
      </c>
      <c r="O298" s="81">
        <f>IF(COUNTIF(P298:Q298,"F")&gt;=1,"FAIL",(IF(COUNTIF(P298:Q298,"P")&gt;=1,"PASS",(IF(COUNTIF(P298:Q298,"N/T")&gt;=1,"N/T",(IF(COUNTIF(P298:Q298,"N/A")&gt;=1,"N/A","-")))))))</f>
        <v/>
      </c>
      <c r="P298" s="29" t="inlineStr">
        <is>
          <t>N/A</t>
        </is>
      </c>
      <c r="Q298" s="29" t="inlineStr">
        <is>
          <t>P</t>
        </is>
      </c>
      <c r="R298" s="120">
        <f>IF(COUNTIF(S298:T298,"F")&gt;=1,"FAIL",(IF(COUNTIF(S298:T298,"P")&gt;=1,"PASS",(IF(COUNTIF(S298:T298,"N/T")&gt;=1,"N/T",(IF(COUNTIF(S298:T298,"N/A")&gt;=1,"N/A","-")))))))</f>
        <v/>
      </c>
      <c r="S298" s="29" t="inlineStr">
        <is>
          <t>N/A</t>
        </is>
      </c>
      <c r="T298" s="29" t="inlineStr">
        <is>
          <t>P</t>
        </is>
      </c>
      <c r="U298" s="81">
        <f>IF(COUNTIF(V298:W298,"F")&gt;=1,"FAIL",(IF(COUNTIF(V298:W298,"P")&gt;=1,"PASS",(IF(COUNTIF(V298:W298,"N/T")&gt;=1,"N/T",(IF(COUNTIF(V298:W298,"N/A")&gt;=1,"N/A","-")))))))</f>
        <v/>
      </c>
      <c r="V298" s="29" t="inlineStr">
        <is>
          <t>N/A</t>
        </is>
      </c>
      <c r="W298" s="29" t="inlineStr">
        <is>
          <t>P</t>
        </is>
      </c>
      <c r="X298" s="29" t="inlineStr">
        <is>
          <t>SPAQA-22943</t>
        </is>
      </c>
      <c r="Y298" s="29" t="n"/>
      <c r="Z298" s="39" t="n"/>
      <c r="AA298" s="39" t="n"/>
      <c r="AB298" s="42" t="inlineStr">
        <is>
          <t>실차</t>
        </is>
      </c>
    </row>
    <row r="299" ht="26.4" customHeight="1" s="357">
      <c r="A299" s="268" t="n"/>
      <c r="B299" s="29" t="inlineStr">
        <is>
          <t>TC_Widget_0190</t>
        </is>
      </c>
      <c r="C299" s="29" t="inlineStr">
        <is>
          <t>Widget</t>
        </is>
      </c>
      <c r="D299" s="29" t="inlineStr">
        <is>
          <t>iOS</t>
        </is>
      </c>
      <c r="E299" s="29" t="inlineStr">
        <is>
          <t>컨트롤 위젯 (iOS)</t>
        </is>
      </c>
      <c r="F299" s="29" t="inlineStr">
        <is>
          <t>제어 실행 플로우</t>
        </is>
      </c>
      <c r="G299" s="29" t="inlineStr">
        <is>
          <t>KR, EU, NA</t>
        </is>
      </c>
      <c r="H299" s="29" t="inlineStr">
        <is>
          <t>KOA, HOA, GOA</t>
        </is>
      </c>
      <c r="I299" s="29" t="n">
        <v>3</v>
      </c>
      <c r="J299" s="30" t="inlineStr">
        <is>
          <t>1. 단말 iOS 17 미만</t>
        </is>
      </c>
      <c r="K299" s="30" t="n"/>
      <c r="L299" s="30" t="inlineStr">
        <is>
          <t>1. 위젯 내 [비상등/경적 켜기] 제어 버튼 Tap</t>
        </is>
      </c>
      <c r="M299" s="30" t="inlineStr">
        <is>
          <t>1. 앱호출되어 Control 이동되며 원격 제어 실행 됨
2. 제어 버튼 내 로딩 애니메이션 제공</t>
        </is>
      </c>
      <c r="N299" s="69">
        <f>IF(COUNTIF(P299:W299,"F")&gt;=1,"FAIL",(IF(COUNTIF(P299:W299,"P")&gt;=1,"PASS",(IF(COUNTIF(P299:W299,"N/T")&gt;=1,"N/T",(IF(COUNTIF(P299:W299,"N/A")&gt;=1,"N/A","-")))))))</f>
        <v/>
      </c>
      <c r="O299" s="81">
        <f>IF(COUNTIF(P299:Q299,"F")&gt;=1,"FAIL",(IF(COUNTIF(P299:Q299,"P")&gt;=1,"PASS",(IF(COUNTIF(P299:Q299,"N/T")&gt;=1,"N/T",(IF(COUNTIF(P299:Q299,"N/A")&gt;=1,"N/A","-")))))))</f>
        <v/>
      </c>
      <c r="P299" s="29" t="inlineStr">
        <is>
          <t>N/A</t>
        </is>
      </c>
      <c r="Q299" s="29" t="inlineStr">
        <is>
          <t>P</t>
        </is>
      </c>
      <c r="R299" s="120">
        <f>IF(COUNTIF(S299:T299,"F")&gt;=1,"FAIL",(IF(COUNTIF(S299:T299,"P")&gt;=1,"PASS",(IF(COUNTIF(S299:T299,"N/T")&gt;=1,"N/T",(IF(COUNTIF(S299:T299,"N/A")&gt;=1,"N/A","-")))))))</f>
        <v/>
      </c>
      <c r="S299" s="29" t="inlineStr">
        <is>
          <t>N/A</t>
        </is>
      </c>
      <c r="T299" s="29" t="inlineStr">
        <is>
          <t>P</t>
        </is>
      </c>
      <c r="U299" s="84">
        <f>IF(COUNTIF(V299:W299,"F")&gt;=1,"FAIL",(IF(COUNTIF(V299:W299,"P")&gt;=1,"PASS",(IF(COUNTIF(V299:W299,"N/T")&gt;=1,"N/T",(IF(COUNTIF(V299:W299,"N/A")&gt;=1,"N/A","-")))))))</f>
        <v/>
      </c>
      <c r="V299" s="29" t="inlineStr">
        <is>
          <t>N/A</t>
        </is>
      </c>
      <c r="W299" s="29" t="inlineStr">
        <is>
          <t>P</t>
        </is>
      </c>
      <c r="X299" s="29" t="inlineStr">
        <is>
          <t>SPAQA-22943</t>
        </is>
      </c>
      <c r="Y299" s="29" t="n"/>
      <c r="Z299" s="39" t="n"/>
      <c r="AA299" s="39" t="n"/>
      <c r="AB299" s="42" t="inlineStr">
        <is>
          <t>실차</t>
        </is>
      </c>
    </row>
    <row r="300" ht="26.4" customHeight="1" s="357">
      <c r="A300" s="268" t="n"/>
      <c r="B300" s="29" t="inlineStr">
        <is>
          <t>TC_Widget_0191</t>
        </is>
      </c>
      <c r="C300" s="29" t="inlineStr">
        <is>
          <t>Widget</t>
        </is>
      </c>
      <c r="D300" s="29" t="inlineStr">
        <is>
          <t>iOS</t>
        </is>
      </c>
      <c r="E300" s="29" t="inlineStr">
        <is>
          <t>컨트롤 위젯 (iOS)</t>
        </is>
      </c>
      <c r="F300" s="29" t="inlineStr">
        <is>
          <t>제어 실행 플로우</t>
        </is>
      </c>
      <c r="G300" s="29" t="inlineStr">
        <is>
          <t>KR, EU, NA</t>
        </is>
      </c>
      <c r="H300" s="29" t="inlineStr">
        <is>
          <t>KOA, HOA, GOA</t>
        </is>
      </c>
      <c r="I300" s="29" t="n">
        <v>5</v>
      </c>
      <c r="J300" s="30" t="inlineStr">
        <is>
          <t>1. 단말 iOS 17 미만</t>
        </is>
      </c>
      <c r="K300" s="30" t="n"/>
      <c r="L300" s="30" t="inlineStr">
        <is>
          <t>1. 위젯 내 [충전구 열기] 제어 버튼 Tap</t>
        </is>
      </c>
      <c r="M300" s="30" t="inlineStr">
        <is>
          <t>1. 앱호출되어 Control 이동되며 원격 제어 실행 됨
2. 제어 버튼 내 로딩 애니메이션 제공</t>
        </is>
      </c>
      <c r="N300" s="69">
        <f>IF(COUNTIF(P300:W300,"F")&gt;=1,"FAIL",(IF(COUNTIF(P300:W300,"P")&gt;=1,"PASS",(IF(COUNTIF(P300:W300,"N/T")&gt;=1,"N/T",(IF(COUNTIF(P300:W300,"N/A")&gt;=1,"N/A","-")))))))</f>
        <v/>
      </c>
      <c r="O300" s="81">
        <f>IF(COUNTIF(P300:Q300,"F")&gt;=1,"FAIL",(IF(COUNTIF(P300:Q300,"P")&gt;=1,"PASS",(IF(COUNTIF(P300:Q300,"N/T")&gt;=1,"N/T",(IF(COUNTIF(P300:Q300,"N/A")&gt;=1,"N/A","-")))))))</f>
        <v/>
      </c>
      <c r="P300" s="29" t="inlineStr">
        <is>
          <t>N/A</t>
        </is>
      </c>
      <c r="Q300" s="29" t="inlineStr">
        <is>
          <t>N/T</t>
        </is>
      </c>
      <c r="R300" s="120">
        <f>IF(COUNTIF(S300:T300,"F")&gt;=1,"FAIL",(IF(COUNTIF(S300:T300,"P")&gt;=1,"PASS",(IF(COUNTIF(S300:T300,"N/T")&gt;=1,"N/T",(IF(COUNTIF(S300:T300,"N/A")&gt;=1,"N/A","-")))))))</f>
        <v/>
      </c>
      <c r="S300" s="29" t="inlineStr">
        <is>
          <t>N/A</t>
        </is>
      </c>
      <c r="T300" s="29" t="inlineStr">
        <is>
          <t>P</t>
        </is>
      </c>
      <c r="U300" s="81">
        <f>IF(COUNTIF(V300:W300,"F")&gt;=1,"FAIL",(IF(COUNTIF(V300:W300,"P")&gt;=1,"PASS",(IF(COUNTIF(V300:W300,"N/T")&gt;=1,"N/T",(IF(COUNTIF(V300:W300,"N/A")&gt;=1,"N/A","-")))))))</f>
        <v/>
      </c>
      <c r="V300" s="29" t="inlineStr">
        <is>
          <t>N/A</t>
        </is>
      </c>
      <c r="W300" s="29" t="inlineStr">
        <is>
          <t>P</t>
        </is>
      </c>
      <c r="X300" s="29" t="inlineStr">
        <is>
          <t>SPAQA-22943</t>
        </is>
      </c>
      <c r="Y300" s="29" t="n"/>
      <c r="Z300" s="39" t="n"/>
      <c r="AA300" s="18" t="n"/>
      <c r="AB300" s="42" t="n"/>
    </row>
    <row r="301" ht="26.4" customHeight="1" s="357">
      <c r="A301" s="268" t="n"/>
      <c r="B301" s="29" t="inlineStr">
        <is>
          <t>TC_Widget_0192</t>
        </is>
      </c>
      <c r="C301" s="29" t="inlineStr">
        <is>
          <t>Widget</t>
        </is>
      </c>
      <c r="D301" s="29" t="inlineStr">
        <is>
          <t>iOS</t>
        </is>
      </c>
      <c r="E301" s="29" t="inlineStr">
        <is>
          <t>컨트롤 위젯 (iOS)</t>
        </is>
      </c>
      <c r="F301" s="29" t="inlineStr">
        <is>
          <t>제어 실행 플로우</t>
        </is>
      </c>
      <c r="G301" s="29" t="inlineStr">
        <is>
          <t>KR, EU, NA</t>
        </is>
      </c>
      <c r="H301" s="29" t="inlineStr">
        <is>
          <t>KOA, HOA, GOA</t>
        </is>
      </c>
      <c r="I301" s="29" t="n">
        <v>5</v>
      </c>
      <c r="J301" s="30" t="inlineStr">
        <is>
          <t>1. 단말 iOS 17 미만</t>
        </is>
      </c>
      <c r="K301" s="30" t="n"/>
      <c r="L301" s="30" t="inlineStr">
        <is>
          <t>1. 위젯 내 [충전구 닫기] 제어 버튼 Tap</t>
        </is>
      </c>
      <c r="M301" s="30" t="inlineStr">
        <is>
          <t>1. 앱호출되어 Control 이동되며 원격 제어 실행 됨
2. 제어 버튼 내 로딩 애니메이션 제공</t>
        </is>
      </c>
      <c r="N301" s="69">
        <f>IF(COUNTIF(P301:W301,"F")&gt;=1,"FAIL",(IF(COUNTIF(P301:W301,"P")&gt;=1,"PASS",(IF(COUNTIF(P301:W301,"N/T")&gt;=1,"N/T",(IF(COUNTIF(P301:W301,"N/A")&gt;=1,"N/A","-")))))))</f>
        <v/>
      </c>
      <c r="O301" s="81">
        <f>IF(COUNTIF(P301:Q301,"F")&gt;=1,"FAIL",(IF(COUNTIF(P301:Q301,"P")&gt;=1,"PASS",(IF(COUNTIF(P301:Q301,"N/T")&gt;=1,"N/T",(IF(COUNTIF(P301:Q301,"N/A")&gt;=1,"N/A","-")))))))</f>
        <v/>
      </c>
      <c r="P301" s="29" t="inlineStr">
        <is>
          <t>N/A</t>
        </is>
      </c>
      <c r="Q301" s="29" t="inlineStr">
        <is>
          <t>N/T</t>
        </is>
      </c>
      <c r="R301" s="120">
        <f>IF(COUNTIF(S301:T301,"F")&gt;=1,"FAIL",(IF(COUNTIF(S301:T301,"P")&gt;=1,"PASS",(IF(COUNTIF(S301:T301,"N/T")&gt;=1,"N/T",(IF(COUNTIF(S301:T301,"N/A")&gt;=1,"N/A","-")))))))</f>
        <v/>
      </c>
      <c r="S301" s="29" t="inlineStr">
        <is>
          <t>N/A</t>
        </is>
      </c>
      <c r="T301" s="29" t="inlineStr">
        <is>
          <t>P</t>
        </is>
      </c>
      <c r="U301" s="81">
        <f>IF(COUNTIF(V301:W301,"F")&gt;=1,"FAIL",(IF(COUNTIF(V301:W301,"P")&gt;=1,"PASS",(IF(COUNTIF(V301:W301,"N/T")&gt;=1,"N/T",(IF(COUNTIF(V301:W301,"N/A")&gt;=1,"N/A","-")))))))</f>
        <v/>
      </c>
      <c r="V301" s="29" t="inlineStr">
        <is>
          <t>N/A</t>
        </is>
      </c>
      <c r="W301" s="29" t="inlineStr">
        <is>
          <t>P</t>
        </is>
      </c>
      <c r="X301" s="29" t="inlineStr">
        <is>
          <t>SPAQA-22943</t>
        </is>
      </c>
      <c r="Y301" s="29" t="n"/>
      <c r="Z301" s="39" t="n"/>
      <c r="AA301" s="18" t="n"/>
      <c r="AB301" s="42" t="n"/>
    </row>
    <row r="302" ht="26.4" customHeight="1" s="357">
      <c r="A302" s="268" t="n"/>
      <c r="B302" s="29" t="inlineStr">
        <is>
          <t>TC_Widget_0193</t>
        </is>
      </c>
      <c r="C302" s="29" t="inlineStr">
        <is>
          <t>Widget</t>
        </is>
      </c>
      <c r="D302" s="29" t="inlineStr">
        <is>
          <t>iOS</t>
        </is>
      </c>
      <c r="E302" s="29" t="inlineStr">
        <is>
          <t>컨트롤 위젯 (iOS)</t>
        </is>
      </c>
      <c r="F302" s="29" t="inlineStr">
        <is>
          <t>제어 실행 플로우</t>
        </is>
      </c>
      <c r="G302" s="29" t="inlineStr">
        <is>
          <t>KR, EU, NA</t>
        </is>
      </c>
      <c r="H302" s="29" t="inlineStr">
        <is>
          <t>KOA, HOA, GOA</t>
        </is>
      </c>
      <c r="I302" s="29" t="n">
        <v>3</v>
      </c>
      <c r="J302" s="30" t="inlineStr">
        <is>
          <t>1. 단말 iOS 17 미만</t>
        </is>
      </c>
      <c r="K302" s="30" t="n"/>
      <c r="L302" s="30" t="inlineStr">
        <is>
          <t>1. 위젯 내 [충전 시작] 제어 버튼 Tap</t>
        </is>
      </c>
      <c r="M302" s="30" t="inlineStr">
        <is>
          <t>1. 앱호출되어 Control 이동되며 원격 제어 실행 됨
2. 제어 버튼 내 로딩 애니메이션 제공</t>
        </is>
      </c>
      <c r="N302" s="69">
        <f>IF(COUNTIF(P302:W302,"F")&gt;=1,"FAIL",(IF(COUNTIF(P302:W302,"P")&gt;=1,"PASS",(IF(COUNTIF(P302:W302,"N/T")&gt;=1,"N/T",(IF(COUNTIF(P302:W302,"N/A")&gt;=1,"N/A","-")))))))</f>
        <v/>
      </c>
      <c r="O302" s="81">
        <f>IF(COUNTIF(P302:Q302,"F")&gt;=1,"FAIL",(IF(COUNTIF(P302:Q302,"P")&gt;=1,"PASS",(IF(COUNTIF(P302:Q302,"N/T")&gt;=1,"N/T",(IF(COUNTIF(P302:Q302,"N/A")&gt;=1,"N/A","-")))))))</f>
        <v/>
      </c>
      <c r="P302" s="29" t="inlineStr">
        <is>
          <t>N/A</t>
        </is>
      </c>
      <c r="Q302" s="29" t="inlineStr">
        <is>
          <t>P</t>
        </is>
      </c>
      <c r="R302" s="81">
        <f>IF(COUNTIF(S302:T302,"F")&gt;=1,"FAIL",(IF(COUNTIF(S302:T302,"P")&gt;=1,"PASS",(IF(COUNTIF(S302:T302,"N/T")&gt;=1,"N/T",(IF(COUNTIF(S302:T302,"N/A")&gt;=1,"N/A","-")))))))</f>
        <v/>
      </c>
      <c r="S302" s="29" t="inlineStr">
        <is>
          <t>N/A</t>
        </is>
      </c>
      <c r="T302" s="29" t="inlineStr">
        <is>
          <t>P</t>
        </is>
      </c>
      <c r="U302" s="81">
        <f>IF(COUNTIF(V302:W302,"F")&gt;=1,"FAIL",(IF(COUNTIF(V302:W302,"P")&gt;=1,"PASS",(IF(COUNTIF(V302:W302,"N/T")&gt;=1,"N/T",(IF(COUNTIF(V302:W302,"N/A")&gt;=1,"N/A","-")))))))</f>
        <v/>
      </c>
      <c r="V302" s="29" t="inlineStr">
        <is>
          <t>N/A</t>
        </is>
      </c>
      <c r="W302" s="29" t="inlineStr">
        <is>
          <t>P</t>
        </is>
      </c>
      <c r="X302" s="29" t="inlineStr">
        <is>
          <t>SPAQA-22943</t>
        </is>
      </c>
      <c r="Y302" s="29" t="n"/>
      <c r="Z302" s="39" t="n"/>
      <c r="AA302" s="39" t="n"/>
      <c r="AB302" s="42" t="n"/>
    </row>
    <row r="303" ht="26.4" customHeight="1" s="357">
      <c r="A303" s="268" t="n"/>
      <c r="B303" s="29" t="inlineStr">
        <is>
          <t>TC_Widget_0194</t>
        </is>
      </c>
      <c r="C303" s="29" t="inlineStr">
        <is>
          <t>Widget</t>
        </is>
      </c>
      <c r="D303" s="29" t="inlineStr">
        <is>
          <t>iOS</t>
        </is>
      </c>
      <c r="E303" s="29" t="inlineStr">
        <is>
          <t>컨트롤 위젯 (iOS)</t>
        </is>
      </c>
      <c r="F303" s="29" t="inlineStr">
        <is>
          <t>제어 실행 플로우</t>
        </is>
      </c>
      <c r="G303" s="29" t="inlineStr">
        <is>
          <t>KR, EU, NA</t>
        </is>
      </c>
      <c r="H303" s="29" t="inlineStr">
        <is>
          <t>KOA, HOA, GOA</t>
        </is>
      </c>
      <c r="I303" s="29" t="n">
        <v>3</v>
      </c>
      <c r="J303" s="30" t="inlineStr">
        <is>
          <t>1. 단말 iOS 17 미만</t>
        </is>
      </c>
      <c r="K303" s="30" t="n"/>
      <c r="L303" s="30" t="inlineStr">
        <is>
          <t>1. 위젯 내 [충전 종료] 제어 버튼 Tap</t>
        </is>
      </c>
      <c r="M303" s="30" t="inlineStr">
        <is>
          <t>1. 앱호출되어 Control 이동되며 원격 제어 실행 됨
2. 제어 버튼 내 로딩 애니메이션 제공</t>
        </is>
      </c>
      <c r="N303" s="69">
        <f>IF(COUNTIF(P303:W303,"F")&gt;=1,"FAIL",(IF(COUNTIF(P303:W303,"P")&gt;=1,"PASS",(IF(COUNTIF(P303:W303,"N/T")&gt;=1,"N/T",(IF(COUNTIF(P303:W303,"N/A")&gt;=1,"N/A","-")))))))</f>
        <v/>
      </c>
      <c r="O303" s="81">
        <f>IF(COUNTIF(P303:Q303,"F")&gt;=1,"FAIL",(IF(COUNTIF(P303:Q303,"P")&gt;=1,"PASS",(IF(COUNTIF(P303:Q303,"N/T")&gt;=1,"N/T",(IF(COUNTIF(P303:Q303,"N/A")&gt;=1,"N/A","-")))))))</f>
        <v/>
      </c>
      <c r="P303" s="29" t="inlineStr">
        <is>
          <t>N/A</t>
        </is>
      </c>
      <c r="Q303" s="29" t="inlineStr">
        <is>
          <t>P</t>
        </is>
      </c>
      <c r="R303" s="81">
        <f>IF(COUNTIF(S303:T303,"F")&gt;=1,"FAIL",(IF(COUNTIF(S303:T303,"P")&gt;=1,"PASS",(IF(COUNTIF(S303:T303,"N/T")&gt;=1,"N/T",(IF(COUNTIF(S303:T303,"N/A")&gt;=1,"N/A","-")))))))</f>
        <v/>
      </c>
      <c r="S303" s="29" t="inlineStr">
        <is>
          <t>N/A</t>
        </is>
      </c>
      <c r="T303" s="29" t="inlineStr">
        <is>
          <t>P</t>
        </is>
      </c>
      <c r="U303" s="81">
        <f>IF(COUNTIF(V303:W303,"F")&gt;=1,"FAIL",(IF(COUNTIF(V303:W303,"P")&gt;=1,"PASS",(IF(COUNTIF(V303:W303,"N/T")&gt;=1,"N/T",(IF(COUNTIF(V303:W303,"N/A")&gt;=1,"N/A","-")))))))</f>
        <v/>
      </c>
      <c r="V303" s="29" t="inlineStr">
        <is>
          <t>N/A</t>
        </is>
      </c>
      <c r="W303" s="29" t="inlineStr">
        <is>
          <t>P</t>
        </is>
      </c>
      <c r="X303" s="29" t="inlineStr">
        <is>
          <t>SPAQA-22943</t>
        </is>
      </c>
      <c r="Y303" s="29" t="n"/>
      <c r="Z303" s="39" t="n"/>
      <c r="AA303" s="39" t="n"/>
      <c r="AB303" s="42" t="n"/>
    </row>
    <row r="304" ht="66" customHeight="1" s="357">
      <c r="A304" s="269" t="inlineStr">
        <is>
          <t>d_015</t>
        </is>
      </c>
      <c r="B304" s="29" t="inlineStr">
        <is>
          <t>TC_Widget_0195</t>
        </is>
      </c>
      <c r="C304" s="54" t="inlineStr">
        <is>
          <t>Widget</t>
        </is>
      </c>
      <c r="D304" s="54" t="inlineStr">
        <is>
          <t>Common</t>
        </is>
      </c>
      <c r="E304" s="54" t="inlineStr">
        <is>
          <t>위젯 편집</t>
        </is>
      </c>
      <c r="F304" s="54" t="inlineStr">
        <is>
          <t>위젯 설정</t>
        </is>
      </c>
      <c r="G304" s="54" t="inlineStr">
        <is>
          <t>EU</t>
        </is>
      </c>
      <c r="H304" s="29" t="inlineStr">
        <is>
          <t>KOA, HOA, GOA</t>
        </is>
      </c>
      <c r="I304" s="54" t="n">
        <v>5</v>
      </c>
      <c r="J304" s="31" t="n"/>
      <c r="K304" s="31" t="n"/>
      <c r="L304" s="31" t="inlineStr">
        <is>
          <t xml:space="preserve">1. My Car 탭 진입
2. Widget Settings 선택
3. 원격 제어 실행 중인 경우 </t>
        </is>
      </c>
      <c r="M304" s="31" t="inlineStr">
        <is>
          <t>1.  원격 제어 명령 시간이 지나지 않았을 경우 팝업 확인한다.
- 이전에 실행한 원격 서비스가 완료되지 않았습니다.
{s초} 후 다시 실행해 주십시오.
[닫기]</t>
        </is>
      </c>
      <c r="N304" s="96">
        <f>IF(COUNTIF(P304:W304,"F")&gt;=1,"FAIL",(IF(COUNTIF(P304:W304,"P")&gt;=1,"PASS",(IF(COUNTIF(P304:W304,"N/T")&gt;=1,"N/T",(IF(COUNTIF(P304:W304,"N/A")&gt;=1,"N/A","-")))))))</f>
        <v/>
      </c>
      <c r="O304" s="120">
        <f>IF(COUNTIF(P304:Q304,"F")&gt;=1,"FAIL",(IF(COUNTIF(P304:Q304,"P")&gt;=1,"PASS",(IF(COUNTIF(P304:Q304,"N/T")&gt;=1,"N/T",(IF(COUNTIF(P304:Q304,"N/A")&gt;=1,"N/A","-")))))))</f>
        <v/>
      </c>
      <c r="P304" s="29" t="inlineStr">
        <is>
          <t>N/A</t>
        </is>
      </c>
      <c r="Q304" s="29" t="inlineStr">
        <is>
          <t>N/A</t>
        </is>
      </c>
      <c r="R304" s="120">
        <f>IF(COUNTIF(S304:T304,"F")&gt;=1,"FAIL",(IF(COUNTIF(S304:T304,"P")&gt;=1,"PASS",(IF(COUNTIF(S304:T304,"N/T")&gt;=1,"N/T",(IF(COUNTIF(S304:T304,"N/A")&gt;=1,"N/A","-")))))))</f>
        <v/>
      </c>
      <c r="S304" s="29" t="inlineStr">
        <is>
          <t>N/A</t>
        </is>
      </c>
      <c r="T304" s="29" t="inlineStr">
        <is>
          <t>N/A</t>
        </is>
      </c>
      <c r="U304" s="120">
        <f>IF(COUNTIF(V304:W304,"F")&gt;=1,"FAIL",(IF(COUNTIF(V304:W304,"P")&gt;=1,"PASS",(IF(COUNTIF(V304:W304,"N/T")&gt;=1,"N/T",(IF(COUNTIF(V304:W304,"N/A")&gt;=1,"N/A","-")))))))</f>
        <v/>
      </c>
      <c r="V304" s="29" t="inlineStr">
        <is>
          <t>N/A</t>
        </is>
      </c>
      <c r="W304" s="29" t="inlineStr">
        <is>
          <t>N/A</t>
        </is>
      </c>
      <c r="X304" s="54" t="n"/>
      <c r="Y304" s="54" t="n"/>
      <c r="Z304" s="39" t="inlineStr">
        <is>
          <t>ICT 영역 / 미개발
G : KOA 재현 경로(N/A)
ICT 영역 TC 삭제 필요</t>
        </is>
      </c>
      <c r="AA304" s="18" t="inlineStr">
        <is>
          <t>EU 미지원 기능(N/A)</t>
        </is>
      </c>
      <c r="AB304" s="42" t="inlineStr">
        <is>
          <t>ICT, 삭제</t>
        </is>
      </c>
    </row>
    <row r="305" ht="66" customHeight="1" s="357">
      <c r="A305" s="269" t="inlineStr">
        <is>
          <t>d_016</t>
        </is>
      </c>
      <c r="B305" s="152" t="inlineStr">
        <is>
          <t>TC_Widget_0196</t>
        </is>
      </c>
      <c r="C305" s="54" t="inlineStr">
        <is>
          <t>Widget</t>
        </is>
      </c>
      <c r="D305" s="54" t="inlineStr">
        <is>
          <t>Common</t>
        </is>
      </c>
      <c r="E305" s="54" t="inlineStr">
        <is>
          <t>위젯 편집</t>
        </is>
      </c>
      <c r="F305" s="54" t="inlineStr">
        <is>
          <t>원격 제어 편집</t>
        </is>
      </c>
      <c r="G305" s="54" t="inlineStr">
        <is>
          <t>EU</t>
        </is>
      </c>
      <c r="H305" s="29" t="inlineStr">
        <is>
          <t>KOA, HOA, GOA</t>
        </is>
      </c>
      <c r="I305" s="54" t="n"/>
      <c r="J305" s="31" t="n"/>
      <c r="K305" s="31" t="n"/>
      <c r="L305" s="31" t="inlineStr">
        <is>
          <t>1. My Car 진입
2. 차량 관리 진입
3. Widget Settings 진입</t>
        </is>
      </c>
      <c r="M305" s="31" t="inlineStr">
        <is>
          <t>1. 상단 탭 진입점에 맞게 디폴트 탭 변경됨
[Home] [Widget]</t>
        </is>
      </c>
      <c r="N305" s="96">
        <f>IF(COUNTIF(P305:W305,"F")&gt;=1,"FAIL",(IF(COUNTIF(P305:W305,"P")&gt;=1,"PASS",(IF(COUNTIF(P305:W305,"N/T")&gt;=1,"N/T",(IF(COUNTIF(P305:W305,"N/A")&gt;=1,"N/A","-")))))))</f>
        <v/>
      </c>
      <c r="O305" s="120">
        <f>IF(COUNTIF(P305:Q305,"F")&gt;=1,"FAIL",(IF(COUNTIF(P305:Q305,"P")&gt;=1,"PASS",(IF(COUNTIF(P305:Q305,"N/T")&gt;=1,"N/T",(IF(COUNTIF(P305:Q305,"N/A")&gt;=1,"N/A","-")))))))</f>
        <v/>
      </c>
      <c r="P305" s="29" t="inlineStr">
        <is>
          <t>N/A</t>
        </is>
      </c>
      <c r="Q305" s="29" t="inlineStr">
        <is>
          <t>N/A</t>
        </is>
      </c>
      <c r="R305" s="120">
        <f>IF(COUNTIF(S305:T305,"F")&gt;=1,"FAIL",(IF(COUNTIF(S305:T305,"P")&gt;=1,"PASS",(IF(COUNTIF(S305:T305,"N/T")&gt;=1,"N/T",(IF(COUNTIF(S305:T305,"N/A")&gt;=1,"N/A","-")))))))</f>
        <v/>
      </c>
      <c r="S305" s="29" t="inlineStr">
        <is>
          <t>N/A</t>
        </is>
      </c>
      <c r="T305" s="29" t="inlineStr">
        <is>
          <t>N/A</t>
        </is>
      </c>
      <c r="U305" s="120">
        <f>IF(COUNTIF(V305:W305,"F")&gt;=1,"FAIL",(IF(COUNTIF(V305:W305,"P")&gt;=1,"PASS",(IF(COUNTIF(V305:W305,"N/T")&gt;=1,"N/T",(IF(COUNTIF(V305:W305,"N/A")&gt;=1,"N/A","-")))))))</f>
        <v/>
      </c>
      <c r="V305" s="29" t="inlineStr">
        <is>
          <t>N/A</t>
        </is>
      </c>
      <c r="W305" s="29" t="inlineStr">
        <is>
          <t>N/A</t>
        </is>
      </c>
      <c r="X305" s="54" t="n"/>
      <c r="Y305" s="54" t="n"/>
      <c r="Z305" s="39" t="inlineStr">
        <is>
          <t>ICT 영역 / 미개발
G : KOA 재현 경로(N/A)
ICT 영역 TC 삭제 필요</t>
        </is>
      </c>
      <c r="AA305" s="18" t="inlineStr">
        <is>
          <t>EU 미지원 기능(N/A)</t>
        </is>
      </c>
      <c r="AB305" s="42" t="inlineStr">
        <is>
          <t>ICT, 삭제</t>
        </is>
      </c>
    </row>
    <row r="306" ht="105.6" customHeight="1" s="357">
      <c r="A306" s="268" t="n"/>
      <c r="B306" s="29" t="inlineStr">
        <is>
          <t>TC_Widget_0197</t>
        </is>
      </c>
      <c r="C306" s="29" t="inlineStr">
        <is>
          <t>Widget</t>
        </is>
      </c>
      <c r="D306" s="29" t="inlineStr">
        <is>
          <t>Common</t>
        </is>
      </c>
      <c r="E306" s="29" t="inlineStr">
        <is>
          <t>제어 명령 전송</t>
        </is>
      </c>
      <c r="F306" s="29" t="inlineStr">
        <is>
          <t>제어 명령 전송</t>
        </is>
      </c>
      <c r="G306" s="29" t="inlineStr">
        <is>
          <t>EU, KR, NA</t>
        </is>
      </c>
      <c r="H306" s="29" t="inlineStr">
        <is>
          <t>KOA, HOA, GOA</t>
        </is>
      </c>
      <c r="I306" s="29" t="n">
        <v>5</v>
      </c>
      <c r="J306" s="30" t="inlineStr">
        <is>
          <t>1. 제어 명령 전송 실패한 경우
2. 비정상 이용자 (예. 미터링)
서비스 이용에 제한이 걸린 상태 (BK01, BK02, S504)</t>
        </is>
      </c>
      <c r="K306" s="30" t="n"/>
      <c r="L306" s="30" t="inlineStr">
        <is>
          <t>1. 위젯 확인</t>
        </is>
      </c>
      <c r="M306" s="30" t="inlineStr">
        <is>
          <t xml:space="preserve">1. 위젯 셋팅되어 노출
차량 대표 이름 logo
"Access has been restricted in accordance with the service operation policy."
[OK]
</t>
        </is>
      </c>
      <c r="N306" s="83">
        <f>IF(COUNTIF(P306:W306,"F")&gt;=1,"FAIL",(IF(COUNTIF(P306:W306,"P")&gt;=1,"PASS",(IF(COUNTIF(P306:W306,"N/T")&gt;=1,"N/T",(IF(COUNTIF(P306:W306,"N/A")&gt;=1,"N/A","-")))))))</f>
        <v/>
      </c>
      <c r="O306" s="120">
        <f>IF(COUNTIF(P306:Q306,"F")&gt;=1,"FAIL",(IF(COUNTIF(P306:Q306,"P")&gt;=1,"PASS",(IF(COUNTIF(P306:Q306,"N/T")&gt;=1,"N/T",(IF(COUNTIF(P306:Q306,"N/A")&gt;=1,"N/A","-")))))))</f>
        <v/>
      </c>
      <c r="P306" s="29" t="inlineStr">
        <is>
          <t>N/T</t>
        </is>
      </c>
      <c r="Q306" s="29" t="inlineStr">
        <is>
          <t>N/T</t>
        </is>
      </c>
      <c r="R306" s="120">
        <f>IF(COUNTIF(S306:T306,"F")&gt;=1,"FAIL",(IF(COUNTIF(S306:T306,"P")&gt;=1,"PASS",(IF(COUNTIF(S306:T306,"N/T")&gt;=1,"N/T",(IF(COUNTIF(S306:T306,"N/A")&gt;=1,"N/A","-")))))))</f>
        <v/>
      </c>
      <c r="S306" s="29" t="inlineStr">
        <is>
          <t>N/T</t>
        </is>
      </c>
      <c r="T306" s="29" t="inlineStr">
        <is>
          <t>N/T</t>
        </is>
      </c>
      <c r="U306" s="120">
        <f>IF(COUNTIF(V306:W306,"F")&gt;=1,"FAIL",(IF(COUNTIF(V306:W306,"P")&gt;=1,"PASS",(IF(COUNTIF(V306:W306,"N/T")&gt;=1,"N/T",(IF(COUNTIF(V306:W306,"N/A")&gt;=1,"N/A","-")))))))</f>
        <v/>
      </c>
      <c r="V306" s="29" t="inlineStr">
        <is>
          <t>N/T</t>
        </is>
      </c>
      <c r="W306" s="29" t="inlineStr">
        <is>
          <t>N/T</t>
        </is>
      </c>
      <c r="X306" s="29" t="n"/>
      <c r="Y306" s="29" t="n"/>
      <c r="Z306" s="39" t="inlineStr">
        <is>
          <t>(공통) 미터링(서비스 이용 제한) 상태 필요(N/T)</t>
        </is>
      </c>
      <c r="AA306" s="18" t="inlineStr">
        <is>
          <t>N/T : 특수상황/실패 조건 필요(조건)</t>
        </is>
      </c>
      <c r="AB306" s="42" t="inlineStr">
        <is>
          <t>Proxy</t>
        </is>
      </c>
    </row>
    <row r="307" ht="92.40000000000001" customHeight="1" s="357">
      <c r="A307" s="268" t="n"/>
      <c r="B307" s="29" t="inlineStr">
        <is>
          <t>TC_Widget_0198</t>
        </is>
      </c>
      <c r="C307" s="29" t="inlineStr">
        <is>
          <t>Widget</t>
        </is>
      </c>
      <c r="D307" s="29" t="inlineStr">
        <is>
          <t>Common</t>
        </is>
      </c>
      <c r="E307" s="29" t="inlineStr">
        <is>
          <t>제어 명령 전송</t>
        </is>
      </c>
      <c r="F307" s="29" t="inlineStr">
        <is>
          <t>제어 명령 전송</t>
        </is>
      </c>
      <c r="G307" s="29" t="inlineStr">
        <is>
          <t>EU, KR, NA</t>
        </is>
      </c>
      <c r="H307" s="29" t="inlineStr">
        <is>
          <t>KOA, HOA, GOA</t>
        </is>
      </c>
      <c r="I307" s="29" t="n">
        <v>5</v>
      </c>
      <c r="J307" s="30" t="inlineStr">
        <is>
          <t>1. 제어 명령 전송 실패한 경우
2. 비정상 이용자 (예. 미터링)
서비스 이용에 제한이 걸린 상태 (BK01, BK02, S504)</t>
        </is>
      </c>
      <c r="K307" s="30" t="n"/>
      <c r="L307" s="30" t="inlineStr">
        <is>
          <t>1. 위젯 확인
2. OK 버튼 Tap</t>
        </is>
      </c>
      <c r="M307" s="30" t="inlineStr">
        <is>
          <t>1. 위젯 기본 상태로 복귀, 제어버튼 노출</t>
        </is>
      </c>
      <c r="N307" s="83">
        <f>IF(COUNTIF(P307:W307,"F")&gt;=1,"FAIL",(IF(COUNTIF(P307:W307,"P")&gt;=1,"PASS",(IF(COUNTIF(P307:W307,"N/T")&gt;=1,"N/T",(IF(COUNTIF(P307:W307,"N/A")&gt;=1,"N/A","-")))))))</f>
        <v/>
      </c>
      <c r="O307" s="120">
        <f>IF(COUNTIF(P307:Q307,"F")&gt;=1,"FAIL",(IF(COUNTIF(P307:Q307,"P")&gt;=1,"PASS",(IF(COUNTIF(P307:Q307,"N/T")&gt;=1,"N/T",(IF(COUNTIF(P307:Q307,"N/A")&gt;=1,"N/A","-")))))))</f>
        <v/>
      </c>
      <c r="P307" s="29" t="inlineStr">
        <is>
          <t>N/T</t>
        </is>
      </c>
      <c r="Q307" s="29" t="inlineStr">
        <is>
          <t>N/T</t>
        </is>
      </c>
      <c r="R307" s="120">
        <f>IF(COUNTIF(S307:T307,"F")&gt;=1,"FAIL",(IF(COUNTIF(S307:T307,"P")&gt;=1,"PASS",(IF(COUNTIF(S307:T307,"N/T")&gt;=1,"N/T",(IF(COUNTIF(S307:T307,"N/A")&gt;=1,"N/A","-")))))))</f>
        <v/>
      </c>
      <c r="S307" s="29" t="inlineStr">
        <is>
          <t>N/T</t>
        </is>
      </c>
      <c r="T307" s="29" t="inlineStr">
        <is>
          <t>N/T</t>
        </is>
      </c>
      <c r="U307" s="120">
        <f>IF(COUNTIF(V307:W307,"F")&gt;=1,"FAIL",(IF(COUNTIF(V307:W307,"P")&gt;=1,"PASS",(IF(COUNTIF(V307:W307,"N/T")&gt;=1,"N/T",(IF(COUNTIF(V307:W307,"N/A")&gt;=1,"N/A","-")))))))</f>
        <v/>
      </c>
      <c r="V307" s="29" t="inlineStr">
        <is>
          <t>N/T</t>
        </is>
      </c>
      <c r="W307" s="29" t="inlineStr">
        <is>
          <t>N/T</t>
        </is>
      </c>
      <c r="X307" s="29" t="n"/>
      <c r="Y307" s="29" t="n"/>
      <c r="Z307" s="39" t="inlineStr">
        <is>
          <t>(공통) 미터링(서비스 이용 제한) 상태 필요(N/T)</t>
        </is>
      </c>
      <c r="AA307" s="18" t="inlineStr">
        <is>
          <t>N/T : 특수상황/실패 조건 필요(조건)</t>
        </is>
      </c>
      <c r="AB307" s="42" t="inlineStr">
        <is>
          <t>Proxy</t>
        </is>
      </c>
    </row>
    <row r="308" ht="92.40000000000001" customHeight="1" s="357">
      <c r="A308" s="268" t="n"/>
      <c r="B308" s="29" t="inlineStr">
        <is>
          <t>TC_Widget_0199</t>
        </is>
      </c>
      <c r="C308" s="29" t="inlineStr">
        <is>
          <t>Widget</t>
        </is>
      </c>
      <c r="D308" s="29" t="inlineStr">
        <is>
          <t>Common</t>
        </is>
      </c>
      <c r="E308" s="29" t="inlineStr">
        <is>
          <t>제어 명령 전송</t>
        </is>
      </c>
      <c r="F308" s="29" t="inlineStr">
        <is>
          <t>제어 명령 전송</t>
        </is>
      </c>
      <c r="G308" s="29" t="inlineStr">
        <is>
          <t>EU, KR, NA</t>
        </is>
      </c>
      <c r="H308" s="29" t="inlineStr">
        <is>
          <t>KOA, HOA, GOA</t>
        </is>
      </c>
      <c r="I308" s="29" t="n">
        <v>5</v>
      </c>
      <c r="J308" s="30" t="inlineStr">
        <is>
          <t>1. 제어 명령 전송 실패한 경우
2. 비정상 이용자 (예. 미터링)
서비스 이용에 제한이 걸린 상태 (BK01, BK02, S504)</t>
        </is>
      </c>
      <c r="K308" s="30" t="n"/>
      <c r="L308" s="30" t="inlineStr">
        <is>
          <t>1. 위젯 확인
2. 배경 Tap</t>
        </is>
      </c>
      <c r="M308" s="30" t="inlineStr">
        <is>
          <t>1. 위젯 기본 상태로 복귀, 제어버튼 노출</t>
        </is>
      </c>
      <c r="N308" s="83">
        <f>IF(COUNTIF(P308:W308,"F")&gt;=1,"FAIL",(IF(COUNTIF(P308:W308,"P")&gt;=1,"PASS",(IF(COUNTIF(P308:W308,"N/T")&gt;=1,"N/T",(IF(COUNTIF(P308:W308,"N/A")&gt;=1,"N/A","-")))))))</f>
        <v/>
      </c>
      <c r="O308" s="120">
        <f>IF(COUNTIF(P308:Q308,"F")&gt;=1,"FAIL",(IF(COUNTIF(P308:Q308,"P")&gt;=1,"PASS",(IF(COUNTIF(P308:Q308,"N/T")&gt;=1,"N/T",(IF(COUNTIF(P308:Q308,"N/A")&gt;=1,"N/A","-")))))))</f>
        <v/>
      </c>
      <c r="P308" s="29" t="inlineStr">
        <is>
          <t>N/T</t>
        </is>
      </c>
      <c r="Q308" s="29" t="inlineStr">
        <is>
          <t>N/T</t>
        </is>
      </c>
      <c r="R308" s="120">
        <f>IF(COUNTIF(S308:T308,"F")&gt;=1,"FAIL",(IF(COUNTIF(S308:T308,"P")&gt;=1,"PASS",(IF(COUNTIF(S308:T308,"N/T")&gt;=1,"N/T",(IF(COUNTIF(S308:T308,"N/A")&gt;=1,"N/A","-")))))))</f>
        <v/>
      </c>
      <c r="S308" s="29" t="inlineStr">
        <is>
          <t>N/T</t>
        </is>
      </c>
      <c r="T308" s="29" t="inlineStr">
        <is>
          <t>N/T</t>
        </is>
      </c>
      <c r="U308" s="120">
        <f>IF(COUNTIF(V308:W308,"F")&gt;=1,"FAIL",(IF(COUNTIF(V308:W308,"P")&gt;=1,"PASS",(IF(COUNTIF(V308:W308,"N/T")&gt;=1,"N/T",(IF(COUNTIF(V308:W308,"N/A")&gt;=1,"N/A","-")))))))</f>
        <v/>
      </c>
      <c r="V308" s="29" t="inlineStr">
        <is>
          <t>N/T</t>
        </is>
      </c>
      <c r="W308" s="29" t="inlineStr">
        <is>
          <t>N/T</t>
        </is>
      </c>
      <c r="X308" s="29" t="n"/>
      <c r="Y308" s="29" t="n"/>
      <c r="Z308" s="39" t="inlineStr">
        <is>
          <t>(공통) 미터링(서비스 이용 제한) 상태 필요(N/T)</t>
        </is>
      </c>
      <c r="AA308" s="18" t="inlineStr">
        <is>
          <t>N/T : 특수상황/실패 조건 필요(조건)</t>
        </is>
      </c>
      <c r="AB308" s="42" t="inlineStr">
        <is>
          <t>Proxy</t>
        </is>
      </c>
    </row>
    <row r="309" ht="118.8" customHeight="1" s="357">
      <c r="A309" s="108" t="inlineStr">
        <is>
          <t>j_013</t>
        </is>
      </c>
      <c r="B309" s="29" t="inlineStr">
        <is>
          <t>TC_Widget_0200</t>
        </is>
      </c>
      <c r="C309" s="29" t="inlineStr">
        <is>
          <t>Widget</t>
        </is>
      </c>
      <c r="D309" s="29" t="inlineStr">
        <is>
          <t>Common</t>
        </is>
      </c>
      <c r="E309" s="29" t="inlineStr">
        <is>
          <t>제어 명령 전송</t>
        </is>
      </c>
      <c r="F309" s="29" t="inlineStr">
        <is>
          <t>제어 명령 전송</t>
        </is>
      </c>
      <c r="G309" s="29" t="inlineStr">
        <is>
          <t>KR, EU, NA</t>
        </is>
      </c>
      <c r="H309" s="29" t="inlineStr">
        <is>
          <t>KOA, HOA, GOA</t>
        </is>
      </c>
      <c r="I309" s="29" t="n">
        <v>1</v>
      </c>
      <c r="J309" s="30" t="inlineStr">
        <is>
          <t>1. 제어 명령 전송 성공한 경우</t>
        </is>
      </c>
      <c r="K309" s="16" t="n"/>
      <c r="L309" s="30" t="inlineStr">
        <is>
          <t>1. 위젯 확인</t>
        </is>
      </c>
      <c r="M309" s="30" t="inlineStr">
        <is>
          <t>1. 위젯 셋팅되어 노출
차량 대표 이름 logo
"Remote control command sent."
[OK]
* OK 버튼 및 배경 Tap 시 위젯 기본 상태로 복귀, 제어 버튼 노출</t>
        </is>
      </c>
      <c r="N309" s="69">
        <f>IF(COUNTIF(P309:W309,"F")&gt;=1,"FAIL",(IF(COUNTIF(P309:W309,"P")&gt;=1,"PASS",(IF(COUNTIF(P309:W309,"N/T")&gt;=1,"N/T",(IF(COUNTIF(P309:W309,"N/A")&gt;=1,"N/A","-")))))))</f>
        <v/>
      </c>
      <c r="O309" s="81">
        <f>IF(COUNTIF(P309:Q309,"F")&gt;=1,"FAIL",(IF(COUNTIF(P309:Q309,"P")&gt;=1,"PASS",(IF(COUNTIF(P309:Q309,"N/T")&gt;=1,"N/T",(IF(COUNTIF(P309:Q309,"N/A")&gt;=1,"N/A","-")))))))</f>
        <v/>
      </c>
      <c r="P309" s="29" t="inlineStr">
        <is>
          <t>P</t>
        </is>
      </c>
      <c r="Q309" s="29" t="inlineStr">
        <is>
          <t>P</t>
        </is>
      </c>
      <c r="R309" s="120">
        <f>IF(COUNTIF(S309:T309,"F")&gt;=1,"FAIL",(IF(COUNTIF(S309:T309,"P")&gt;=1,"PASS",(IF(COUNTIF(S309:T309,"N/T")&gt;=1,"N/T",(IF(COUNTIF(S309:T309,"N/A")&gt;=1,"N/A","-")))))))</f>
        <v/>
      </c>
      <c r="S309" s="29" t="inlineStr">
        <is>
          <t>P</t>
        </is>
      </c>
      <c r="T309" s="29" t="inlineStr">
        <is>
          <t>P</t>
        </is>
      </c>
      <c r="U309" s="81">
        <f>IF(COUNTIF(V309:W309,"F")&gt;=1,"FAIL",(IF(COUNTIF(V309:W309,"P")&gt;=1,"PASS",(IF(COUNTIF(V309:W309,"N/T")&gt;=1,"N/T",(IF(COUNTIF(V309:W309,"N/A")&gt;=1,"N/A","-")))))))</f>
        <v/>
      </c>
      <c r="V309" s="29" t="inlineStr">
        <is>
          <t>P</t>
        </is>
      </c>
      <c r="W309" s="29" t="inlineStr">
        <is>
          <t>P</t>
        </is>
      </c>
      <c r="X309" s="29" t="n"/>
      <c r="Y309" s="29" t="n"/>
      <c r="Z309" s="39" t="n"/>
      <c r="AA309" s="39" t="n"/>
      <c r="AB309" s="42" t="inlineStr">
        <is>
          <t>Sanity, CheckList</t>
        </is>
      </c>
    </row>
    <row r="310" ht="132" customHeight="1" s="357">
      <c r="A310" s="108" t="n"/>
      <c r="B310" s="29" t="inlineStr">
        <is>
          <t>TC_Widget_0201</t>
        </is>
      </c>
      <c r="C310" s="29" t="inlineStr">
        <is>
          <t>Widget</t>
        </is>
      </c>
      <c r="D310" s="29" t="inlineStr">
        <is>
          <t>Common</t>
        </is>
      </c>
      <c r="E310" s="29" t="inlineStr">
        <is>
          <t>제어 명령 전송</t>
        </is>
      </c>
      <c r="F310" s="29" t="inlineStr">
        <is>
          <t>제어 명령 전송</t>
        </is>
      </c>
      <c r="G310" s="29" t="inlineStr">
        <is>
          <t>EU</t>
        </is>
      </c>
      <c r="H310" s="29" t="inlineStr">
        <is>
          <t>KOA, HOA, GOA</t>
        </is>
      </c>
      <c r="I310" s="29" t="n">
        <v>5</v>
      </c>
      <c r="J310" s="64" t="inlineStr">
        <is>
          <t>1. 제어 명령 전송 실패한 경우
2. [EU Only]
Service List/ePrivacy off
(5033)
3. Pin 미설정 (iOS)</t>
        </is>
      </c>
      <c r="K310" s="64" t="n"/>
      <c r="L310" s="64" t="inlineStr">
        <is>
          <t>1. 위젯 확인</t>
        </is>
      </c>
      <c r="M310" s="64" t="inlineStr">
        <is>
          <t>1. 위젯 셋팅되어 노출
차량 대표 이름 logo
"Service request to the vehicle failed. Please check the vehicle status and try again."
[OK]
* OK 버튼 및 배경 Tap 시 위젯 기본 상태로 복귀, 제어 버튼 노출</t>
        </is>
      </c>
      <c r="N310" s="69">
        <f>IF(COUNTIF(P310:W310,"F")&gt;=1,"FAIL",(IF(COUNTIF(P310:W310,"P")&gt;=1,"PASS",(IF(COUNTIF(P310:W310,"N/T")&gt;=1,"N/T",(IF(COUNTIF(P310:W310,"N/A")&gt;=1,"N/A","-")))))))</f>
        <v/>
      </c>
      <c r="O310" s="81">
        <f>IF(COUNTIF(P310:Q310,"F")&gt;=1,"FAIL",(IF(COUNTIF(P310:Q310,"P")&gt;=1,"PASS",(IF(COUNTIF(P310:Q310,"N/T")&gt;=1,"N/T",(IF(COUNTIF(P310:Q310,"N/A")&gt;=1,"N/A","-")))))))</f>
        <v/>
      </c>
      <c r="P310" s="29" t="inlineStr">
        <is>
          <t>P</t>
        </is>
      </c>
      <c r="Q310" s="29" t="inlineStr">
        <is>
          <t>P</t>
        </is>
      </c>
      <c r="R310" s="81">
        <f>IF(COUNTIF(S310:T310,"F")&gt;=1,"FAIL",(IF(COUNTIF(S310:T310,"P")&gt;=1,"PASS",(IF(COUNTIF(S310:T310,"N/T")&gt;=1,"N/T",(IF(COUNTIF(S310:T310,"N/A")&gt;=1,"N/A","-")))))))</f>
        <v/>
      </c>
      <c r="S310" s="29" t="inlineStr">
        <is>
          <t>P</t>
        </is>
      </c>
      <c r="T310" s="29" t="inlineStr">
        <is>
          <t>P</t>
        </is>
      </c>
      <c r="U310" s="82">
        <f>IF(COUNTIF(V310:W310,"F")&gt;=1,"FAIL",(IF(COUNTIF(V310:W310,"P")&gt;=1,"PASS",(IF(COUNTIF(V310:W310,"N/T")&gt;=1,"N/T",(IF(COUNTIF(V310:W310,"N/A")&gt;=1,"N/A","-")))))))</f>
        <v/>
      </c>
      <c r="V310" s="29" t="n"/>
      <c r="W310" s="29" t="n"/>
      <c r="X310" s="30" t="n"/>
      <c r="Y310" s="30" t="n"/>
      <c r="Z310" s="39" t="inlineStr">
        <is>
          <t>K : MV원격사용불가(방전) (N/T)
Servicelist Off 시 해당 팝업 표출하는게 맞는지 사양 확인 필요</t>
        </is>
      </c>
      <c r="AA310" s="39" t="n"/>
      <c r="AB310" s="30" t="inlineStr">
        <is>
          <t>수정</t>
        </is>
      </c>
    </row>
    <row r="311" ht="118.8" customHeight="1" s="357">
      <c r="A311" s="108" t="n"/>
      <c r="B311" s="29" t="inlineStr">
        <is>
          <t>TC_Widget_0202</t>
        </is>
      </c>
      <c r="C311" s="29" t="inlineStr">
        <is>
          <t>Widget</t>
        </is>
      </c>
      <c r="D311" s="29" t="inlineStr">
        <is>
          <t>Common</t>
        </is>
      </c>
      <c r="E311" s="29" t="inlineStr">
        <is>
          <t>제어 명령 전송</t>
        </is>
      </c>
      <c r="F311" s="29" t="inlineStr">
        <is>
          <t>제어 명령 전송</t>
        </is>
      </c>
      <c r="G311" s="29" t="inlineStr">
        <is>
          <t>EU</t>
        </is>
      </c>
      <c r="H311" s="29" t="inlineStr">
        <is>
          <t>KOA, HOA, GOA</t>
        </is>
      </c>
      <c r="I311" s="29" t="n">
        <v>5</v>
      </c>
      <c r="J311" s="30" t="inlineStr">
        <is>
          <t>1. 제어 명령 전송 실패한 경우
2. [EU Only]
요금제 미지원
(5032)</t>
        </is>
      </c>
      <c r="K311" s="30" t="n"/>
      <c r="L311" s="30" t="inlineStr">
        <is>
          <t>1. 위젯 확인</t>
        </is>
      </c>
      <c r="M311" s="30" t="inlineStr">
        <is>
          <t>1. 위젯 셋팅되어 노출
차량 대표 이름 logo
"Please change to a paid plan that supports this feature."
[OK]
* OK 버튼 및 배경 Tap 시 위젯 기본 상태로 복귀, 제어 버튼 노출</t>
        </is>
      </c>
      <c r="N311" s="83">
        <f>IF(COUNTIF(P311:W311,"F")&gt;=1,"FAIL",(IF(COUNTIF(P311:W311,"P")&gt;=1,"PASS",(IF(COUNTIF(P311:W311,"N/T")&gt;=1,"N/T",(IF(COUNTIF(P311:W311,"N/A")&gt;=1,"N/A","-")))))))</f>
        <v/>
      </c>
      <c r="O311" s="81">
        <f>IF(COUNTIF(P311:Q311,"F")&gt;=1,"FAIL",(IF(COUNTIF(P311:Q311,"P")&gt;=1,"PASS",(IF(COUNTIF(P311:Q311,"N/T")&gt;=1,"N/T",(IF(COUNTIF(P311:Q311,"N/A")&gt;=1,"N/A","-")))))))</f>
        <v/>
      </c>
      <c r="P311" s="29" t="inlineStr">
        <is>
          <t>N/T</t>
        </is>
      </c>
      <c r="Q311" s="29" t="inlineStr">
        <is>
          <t>N/T</t>
        </is>
      </c>
      <c r="R311" s="120">
        <f>IF(COUNTIF(S311:T311,"F")&gt;=1,"FAIL",(IF(COUNTIF(S311:T311,"P")&gt;=1,"PASS",(IF(COUNTIF(S311:T311,"N/T")&gt;=1,"N/T",(IF(COUNTIF(S311:T311,"N/A")&gt;=1,"N/A","-")))))))</f>
        <v/>
      </c>
      <c r="S311" s="29" t="inlineStr">
        <is>
          <t>N/T</t>
        </is>
      </c>
      <c r="T311" s="29" t="inlineStr">
        <is>
          <t>N/T</t>
        </is>
      </c>
      <c r="U311" s="120">
        <f>IF(COUNTIF(V311:W311,"F")&gt;=1,"FAIL",(IF(COUNTIF(V311:W311,"P")&gt;=1,"PASS",(IF(COUNTIF(V311:W311,"N/T")&gt;=1,"N/T",(IF(COUNTIF(V311:W311,"N/A")&gt;=1,"N/A","-")))))))</f>
        <v/>
      </c>
      <c r="V311" s="29" t="inlineStr">
        <is>
          <t>N/T</t>
        </is>
      </c>
      <c r="W311" s="29" t="inlineStr">
        <is>
          <t>N/T</t>
        </is>
      </c>
      <c r="X311" s="30" t="n"/>
      <c r="Y311" s="30" t="n"/>
      <c r="Z311" s="39" t="inlineStr">
        <is>
          <t>(공통) 요금제 미지원 차량 필요 (N/T)</t>
        </is>
      </c>
      <c r="AA311" s="39" t="inlineStr">
        <is>
          <t>N/T : 특수상황/실패 조건 필요(조건)</t>
        </is>
      </c>
      <c r="AB311" s="30" t="n"/>
    </row>
    <row r="312" ht="118.8" customHeight="1" s="357">
      <c r="A312" s="108" t="n"/>
      <c r="B312" s="29" t="inlineStr">
        <is>
          <t>TC_Widget_0203</t>
        </is>
      </c>
      <c r="C312" s="29" t="inlineStr">
        <is>
          <t>Widget</t>
        </is>
      </c>
      <c r="D312" s="29" t="inlineStr">
        <is>
          <t>Common</t>
        </is>
      </c>
      <c r="E312" s="29" t="inlineStr">
        <is>
          <t>제어 명령 전송</t>
        </is>
      </c>
      <c r="F312" s="29" t="inlineStr">
        <is>
          <t>제어 명령 전송</t>
        </is>
      </c>
      <c r="G312" s="29" t="inlineStr">
        <is>
          <t>EU</t>
        </is>
      </c>
      <c r="H312" s="29" t="inlineStr">
        <is>
          <t>KOA, HOA, GOA</t>
        </is>
      </c>
      <c r="I312" s="29" t="n">
        <v>5</v>
      </c>
      <c r="J312" s="30" t="inlineStr">
        <is>
          <t>1. 제어 명령 전송 실패한 경우
2. [EU Only]
차량 정보 불일치
(5031)</t>
        </is>
      </c>
      <c r="K312" s="30" t="n"/>
      <c r="L312" s="30" t="inlineStr">
        <is>
          <t>1. 위젯 확인</t>
        </is>
      </c>
      <c r="M312" s="30" t="inlineStr">
        <is>
          <t>1. 위젯 셋팅되어 노출
차량 대표 이름 logo
"The vehicle does not respond. Please contact the Customer Center."
[OK]
* OK 버튼 및 배경 Tap 시 위젯 기본 상태로 복귀, 제어 버튼 노출</t>
        </is>
      </c>
      <c r="N312" s="83">
        <f>IF(COUNTIF(P312:W312,"F")&gt;=1,"FAIL",(IF(COUNTIF(P312:W312,"P")&gt;=1,"PASS",(IF(COUNTIF(P312:W312,"N/T")&gt;=1,"N/T",(IF(COUNTIF(P312:W312,"N/A")&gt;=1,"N/A","-")))))))</f>
        <v/>
      </c>
      <c r="O312" s="81">
        <f>IF(COUNTIF(P312:Q312,"F")&gt;=1,"FAIL",(IF(COUNTIF(P312:Q312,"P")&gt;=1,"PASS",(IF(COUNTIF(P312:Q312,"N/T")&gt;=1,"N/T",(IF(COUNTIF(P312:Q312,"N/A")&gt;=1,"N/A","-")))))))</f>
        <v/>
      </c>
      <c r="P312" s="29" t="inlineStr">
        <is>
          <t>N/T</t>
        </is>
      </c>
      <c r="Q312" s="29" t="inlineStr">
        <is>
          <t>N/T</t>
        </is>
      </c>
      <c r="R312" s="120">
        <f>IF(COUNTIF(S312:T312,"F")&gt;=1,"FAIL",(IF(COUNTIF(S312:T312,"P")&gt;=1,"PASS",(IF(COUNTIF(S312:T312,"N/T")&gt;=1,"N/T",(IF(COUNTIF(S312:T312,"N/A")&gt;=1,"N/A","-")))))))</f>
        <v/>
      </c>
      <c r="S312" s="29" t="inlineStr">
        <is>
          <t>N/T</t>
        </is>
      </c>
      <c r="T312" s="29" t="inlineStr">
        <is>
          <t>N/T</t>
        </is>
      </c>
      <c r="U312" s="120">
        <f>IF(COUNTIF(V312:W312,"F")&gt;=1,"FAIL",(IF(COUNTIF(V312:W312,"P")&gt;=1,"PASS",(IF(COUNTIF(V312:W312,"N/T")&gt;=1,"N/T",(IF(COUNTIF(V312:W312,"N/A")&gt;=1,"N/A","-")))))))</f>
        <v/>
      </c>
      <c r="V312" s="29" t="inlineStr">
        <is>
          <t>N/T</t>
        </is>
      </c>
      <c r="W312" s="29" t="inlineStr">
        <is>
          <t>N/T</t>
        </is>
      </c>
      <c r="X312" s="30" t="n"/>
      <c r="Y312" s="30" t="n"/>
      <c r="Z312" s="39" t="inlineStr">
        <is>
          <t>(공통) 차량 정보 불일치 환경 필요 N/T)</t>
        </is>
      </c>
      <c r="AA312" s="39" t="inlineStr">
        <is>
          <t>N/T : 차량/디바이스 필요(조건)</t>
        </is>
      </c>
      <c r="AB312" s="30" t="n"/>
    </row>
    <row r="313" ht="26.4" customHeight="1" s="357">
      <c r="A313" s="108" t="n"/>
      <c r="B313" s="29" t="inlineStr">
        <is>
          <t>TC_Widget_0204</t>
        </is>
      </c>
      <c r="C313" s="29" t="inlineStr">
        <is>
          <t>Widget</t>
        </is>
      </c>
      <c r="D313" s="29" t="inlineStr">
        <is>
          <t>Common</t>
        </is>
      </c>
      <c r="E313" s="29" t="inlineStr">
        <is>
          <t>제어 명령 전송</t>
        </is>
      </c>
      <c r="F313" s="29" t="inlineStr">
        <is>
          <t>제어 명령 전송</t>
        </is>
      </c>
      <c r="G313" s="29" t="inlineStr">
        <is>
          <t>EU, KR, NA</t>
        </is>
      </c>
      <c r="H313" s="29" t="inlineStr">
        <is>
          <t>KOA, HOA, GOA</t>
        </is>
      </c>
      <c r="I313" s="29" t="n">
        <v>4</v>
      </c>
      <c r="J313" s="30" t="inlineStr">
        <is>
          <t>1. PIN 적용</t>
        </is>
      </c>
      <c r="K313" s="30" t="n"/>
      <c r="L313" s="64" t="inlineStr">
        <is>
          <t>1. Widget 확인
2. 원격 시동 or 공조, 도어 제어</t>
        </is>
      </c>
      <c r="M313" s="30" t="inlineStr">
        <is>
          <t>1. PIN 화면 표출</t>
        </is>
      </c>
      <c r="N313" s="69">
        <f>IF(COUNTIF(P313:W313,"F")&gt;=1,"FAIL",(IF(COUNTIF(P313:W313,"P")&gt;=1,"PASS",(IF(COUNTIF(P313:W313,"N/T")&gt;=1,"N/T",(IF(COUNTIF(P313:W313,"N/A")&gt;=1,"N/A","-")))))))</f>
        <v/>
      </c>
      <c r="O313" s="81">
        <f>IF(COUNTIF(P313:Q313,"F")&gt;=1,"FAIL",(IF(COUNTIF(P313:Q313,"P")&gt;=1,"PASS",(IF(COUNTIF(P313:Q313,"N/T")&gt;=1,"N/T",(IF(COUNTIF(P313:Q313,"N/A")&gt;=1,"N/A","-")))))))</f>
        <v/>
      </c>
      <c r="P313" s="29" t="inlineStr">
        <is>
          <t>P</t>
        </is>
      </c>
      <c r="Q313" s="29" t="inlineStr">
        <is>
          <t>P</t>
        </is>
      </c>
      <c r="R313" s="81">
        <f>IF(COUNTIF(S313:T313,"F")&gt;=1,"FAIL",(IF(COUNTIF(S313:T313,"P")&gt;=1,"PASS",(IF(COUNTIF(S313:T313,"N/T")&gt;=1,"N/T",(IF(COUNTIF(S313:T313,"N/A")&gt;=1,"N/A","-")))))))</f>
        <v/>
      </c>
      <c r="S313" s="29" t="inlineStr">
        <is>
          <t>P</t>
        </is>
      </c>
      <c r="T313" s="29" t="inlineStr">
        <is>
          <t>P</t>
        </is>
      </c>
      <c r="U313" s="81">
        <f>IF(COUNTIF(V313:W313,"F")&gt;=1,"FAIL",(IF(COUNTIF(V313:W313,"P")&gt;=1,"PASS",(IF(COUNTIF(V313:W313,"N/T")&gt;=1,"N/T",(IF(COUNTIF(V313:W313,"N/A")&gt;=1,"N/A","-")))))))</f>
        <v/>
      </c>
      <c r="V313" s="29" t="inlineStr">
        <is>
          <t>P</t>
        </is>
      </c>
      <c r="W313" s="29" t="inlineStr">
        <is>
          <t>P</t>
        </is>
      </c>
      <c r="X313" s="30" t="inlineStr">
        <is>
          <t>SPAQA-18370(TASK)</t>
        </is>
      </c>
      <c r="Y313" s="30" t="n"/>
      <c r="Z313" s="39" t="n"/>
      <c r="AA313" s="18" t="n"/>
      <c r="AB313" s="30" t="inlineStr">
        <is>
          <t>TASK</t>
        </is>
      </c>
    </row>
    <row r="314" ht="26.4" customHeight="1" s="357">
      <c r="A314" s="108" t="n"/>
      <c r="B314" s="29" t="inlineStr">
        <is>
          <t>TC_Widget_0205</t>
        </is>
      </c>
      <c r="C314" s="29" t="inlineStr">
        <is>
          <t>Widget</t>
        </is>
      </c>
      <c r="D314" s="29" t="inlineStr">
        <is>
          <t>Common</t>
        </is>
      </c>
      <c r="E314" s="29" t="inlineStr">
        <is>
          <t>제어 명령 전송</t>
        </is>
      </c>
      <c r="F314" s="29" t="inlineStr">
        <is>
          <t>제어 명령 전송</t>
        </is>
      </c>
      <c r="G314" s="29" t="inlineStr">
        <is>
          <t>EU, KR, NA</t>
        </is>
      </c>
      <c r="H314" s="29" t="inlineStr">
        <is>
          <t>KOA, HOA, GOA</t>
        </is>
      </c>
      <c r="I314" s="29" t="n">
        <v>4</v>
      </c>
      <c r="J314" s="30" t="inlineStr">
        <is>
          <t>1. PIN 적용</t>
        </is>
      </c>
      <c r="K314" s="30" t="n"/>
      <c r="L314" s="64" t="inlineStr">
        <is>
          <t>1. Widget 확인
2. 원격 창문, 비상등, 비상등/경적 제어</t>
        </is>
      </c>
      <c r="M314" s="30" t="inlineStr">
        <is>
          <t>1. PIN 화면 표출</t>
        </is>
      </c>
      <c r="N314" s="69">
        <f>IF(COUNTIF(P314:W314,"F")&gt;=1,"FAIL",(IF(COUNTIF(P314:W314,"P")&gt;=1,"PASS",(IF(COUNTIF(P314:W314,"N/T")&gt;=1,"N/T",(IF(COUNTIF(P314:W314,"N/A")&gt;=1,"N/A","-")))))))</f>
        <v/>
      </c>
      <c r="O314" s="81">
        <f>IF(COUNTIF(P314:Q314,"F")&gt;=1,"FAIL",(IF(COUNTIF(P314:Q314,"P")&gt;=1,"PASS",(IF(COUNTIF(P314:Q314,"N/T")&gt;=1,"N/T",(IF(COUNTIF(P314:Q314,"N/A")&gt;=1,"N/A","-")))))))</f>
        <v/>
      </c>
      <c r="P314" s="29" t="inlineStr">
        <is>
          <t>P</t>
        </is>
      </c>
      <c r="Q314" s="29" t="inlineStr">
        <is>
          <t>P</t>
        </is>
      </c>
      <c r="R314" s="81">
        <f>IF(COUNTIF(S314:T314,"F")&gt;=1,"FAIL",(IF(COUNTIF(S314:T314,"P")&gt;=1,"PASS",(IF(COUNTIF(S314:T314,"N/T")&gt;=1,"N/T",(IF(COUNTIF(S314:T314,"N/A")&gt;=1,"N/A","-")))))))</f>
        <v/>
      </c>
      <c r="S314" s="29" t="inlineStr">
        <is>
          <t>P</t>
        </is>
      </c>
      <c r="T314" s="29" t="inlineStr">
        <is>
          <t>P</t>
        </is>
      </c>
      <c r="U314" s="81">
        <f>IF(COUNTIF(V314:W314,"F")&gt;=1,"FAIL",(IF(COUNTIF(V314:W314,"P")&gt;=1,"PASS",(IF(COUNTIF(V314:W314,"N/T")&gt;=1,"N/T",(IF(COUNTIF(V314:W314,"N/A")&gt;=1,"N/A","-")))))))</f>
        <v/>
      </c>
      <c r="V314" s="29" t="inlineStr">
        <is>
          <t>P</t>
        </is>
      </c>
      <c r="W314" s="29" t="inlineStr">
        <is>
          <t>P</t>
        </is>
      </c>
      <c r="X314" s="30" t="inlineStr">
        <is>
          <t>SPAQA-18370(TASK)
SPAQA-21512</t>
        </is>
      </c>
      <c r="Y314" s="30" t="n"/>
      <c r="Z314" s="39" t="n"/>
      <c r="AA314" s="18" t="n"/>
      <c r="AB314" s="30" t="inlineStr">
        <is>
          <t>TASK, 실차</t>
        </is>
      </c>
    </row>
    <row r="315" ht="26.4" customHeight="1" s="357">
      <c r="A315" s="108" t="n"/>
      <c r="B315" s="29" t="inlineStr">
        <is>
          <t>TC_Widget_0206</t>
        </is>
      </c>
      <c r="C315" s="29" t="inlineStr">
        <is>
          <t>Widget</t>
        </is>
      </c>
      <c r="D315" s="29" t="inlineStr">
        <is>
          <t>Common</t>
        </is>
      </c>
      <c r="E315" s="29" t="inlineStr">
        <is>
          <t>제어 명령 전송</t>
        </is>
      </c>
      <c r="F315" s="29" t="inlineStr">
        <is>
          <t>제어 명령 전송</t>
        </is>
      </c>
      <c r="G315" s="29" t="inlineStr">
        <is>
          <t>EU, KR, NA</t>
        </is>
      </c>
      <c r="H315" s="29" t="inlineStr">
        <is>
          <t>KOA, HOA, GOA</t>
        </is>
      </c>
      <c r="I315" s="29" t="n">
        <v>4</v>
      </c>
      <c r="J315" s="30" t="inlineStr">
        <is>
          <t>1. PIN 적용</t>
        </is>
      </c>
      <c r="K315" s="30" t="n"/>
      <c r="L315" s="64" t="inlineStr">
        <is>
          <t>1. Widget 확인
2. 원격 충전 제어</t>
        </is>
      </c>
      <c r="M315" s="30" t="inlineStr">
        <is>
          <t>1. PIN 화면 표출</t>
        </is>
      </c>
      <c r="N315" s="69">
        <f>IF(COUNTIF(P315:W315,"F")&gt;=1,"FAIL",(IF(COUNTIF(P315:W315,"P")&gt;=1,"PASS",(IF(COUNTIF(P315:W315,"N/T")&gt;=1,"N/T",(IF(COUNTIF(P315:W315,"N/A")&gt;=1,"N/A","-")))))))</f>
        <v/>
      </c>
      <c r="O315" s="81">
        <f>IF(COUNTIF(P315:Q315,"F")&gt;=1,"FAIL",(IF(COUNTIF(P315:Q315,"P")&gt;=1,"PASS",(IF(COUNTIF(P315:Q315,"N/T")&gt;=1,"N/T",(IF(COUNTIF(P315:Q315,"N/A")&gt;=1,"N/A","-")))))))</f>
        <v/>
      </c>
      <c r="P315" s="29" t="inlineStr">
        <is>
          <t>P</t>
        </is>
      </c>
      <c r="Q315" s="29" t="inlineStr">
        <is>
          <t>P</t>
        </is>
      </c>
      <c r="R315" s="81">
        <f>IF(COUNTIF(S315:T315,"F")&gt;=1,"FAIL",(IF(COUNTIF(S315:T315,"P")&gt;=1,"PASS",(IF(COUNTIF(S315:T315,"N/T")&gt;=1,"N/T",(IF(COUNTIF(S315:T315,"N/A")&gt;=1,"N/A","-")))))))</f>
        <v/>
      </c>
      <c r="S315" s="29" t="inlineStr">
        <is>
          <t>P</t>
        </is>
      </c>
      <c r="T315" s="29" t="inlineStr">
        <is>
          <t>P</t>
        </is>
      </c>
      <c r="U315" s="81">
        <f>IF(COUNTIF(V315:W315,"F")&gt;=1,"FAIL",(IF(COUNTIF(V315:W315,"P")&gt;=1,"PASS",(IF(COUNTIF(V315:W315,"N/T")&gt;=1,"N/T",(IF(COUNTIF(V315:W315,"N/A")&gt;=1,"N/A","-")))))))</f>
        <v/>
      </c>
      <c r="V315" s="29" t="inlineStr">
        <is>
          <t>P</t>
        </is>
      </c>
      <c r="W315" s="29" t="inlineStr">
        <is>
          <t>P</t>
        </is>
      </c>
      <c r="X315" s="30" t="inlineStr">
        <is>
          <t>SPAQA-18370(TASK)</t>
        </is>
      </c>
      <c r="Y315" s="30" t="n"/>
      <c r="Z315" s="39" t="n"/>
      <c r="AA315" s="18" t="n"/>
      <c r="AB315" s="30" t="inlineStr">
        <is>
          <t>TASK</t>
        </is>
      </c>
    </row>
    <row r="316" ht="26.4" customHeight="1" s="357">
      <c r="A316" s="108" t="n"/>
      <c r="B316" s="29" t="inlineStr">
        <is>
          <t>TC_Widget_0207</t>
        </is>
      </c>
      <c r="C316" s="29" t="inlineStr">
        <is>
          <t>Widget</t>
        </is>
      </c>
      <c r="D316" s="29" t="inlineStr">
        <is>
          <t>Common</t>
        </is>
      </c>
      <c r="E316" s="29" t="inlineStr">
        <is>
          <t>제어 명령 전송</t>
        </is>
      </c>
      <c r="F316" s="29" t="inlineStr">
        <is>
          <t>제어 명령 전송</t>
        </is>
      </c>
      <c r="G316" s="29" t="inlineStr">
        <is>
          <t>EU, KR, NA</t>
        </is>
      </c>
      <c r="H316" s="29" t="inlineStr">
        <is>
          <t>KOA, HOA, GOA</t>
        </is>
      </c>
      <c r="I316" s="29" t="n">
        <v>4</v>
      </c>
      <c r="J316" s="30" t="inlineStr">
        <is>
          <t>1. PIN 적용</t>
        </is>
      </c>
      <c r="K316" s="30" t="n"/>
      <c r="L316" s="64" t="inlineStr">
        <is>
          <t>1. Widget 확인
2. 충전구 제어, 컨디셔닝 제어</t>
        </is>
      </c>
      <c r="M316" s="30" t="inlineStr">
        <is>
          <t>1. PIN 화면 표출</t>
        </is>
      </c>
      <c r="N316" s="69">
        <f>IF(COUNTIF(P316:W316,"F")&gt;=1,"FAIL",(IF(COUNTIF(P316:W316,"P")&gt;=1,"PASS",(IF(COUNTIF(P316:W316,"N/T")&gt;=1,"N/T",(IF(COUNTIF(P316:W316,"N/A")&gt;=1,"N/A","-")))))))</f>
        <v/>
      </c>
      <c r="O316" s="81">
        <f>IF(COUNTIF(P316:Q316,"F")&gt;=1,"FAIL",(IF(COUNTIF(P316:Q316,"P")&gt;=1,"PASS",(IF(COUNTIF(P316:Q316,"N/T")&gt;=1,"N/T",(IF(COUNTIF(P316:Q316,"N/A")&gt;=1,"N/A","-")))))))</f>
        <v/>
      </c>
      <c r="P316" s="29" t="inlineStr">
        <is>
          <t>P</t>
        </is>
      </c>
      <c r="Q316" s="29" t="inlineStr">
        <is>
          <t>P</t>
        </is>
      </c>
      <c r="R316" s="81">
        <f>IF(COUNTIF(S316:T316,"F")&gt;=1,"FAIL",(IF(COUNTIF(S316:T316,"P")&gt;=1,"PASS",(IF(COUNTIF(S316:T316,"N/T")&gt;=1,"N/T",(IF(COUNTIF(S316:T316,"N/A")&gt;=1,"N/A","-")))))))</f>
        <v/>
      </c>
      <c r="S316" s="29" t="inlineStr">
        <is>
          <t>P</t>
        </is>
      </c>
      <c r="T316" s="29" t="inlineStr">
        <is>
          <t>P</t>
        </is>
      </c>
      <c r="U316" s="81">
        <f>IF(COUNTIF(V316:W316,"F")&gt;=1,"FAIL",(IF(COUNTIF(V316:W316,"P")&gt;=1,"PASS",(IF(COUNTIF(V316:W316,"N/T")&gt;=1,"N/T",(IF(COUNTIF(V316:W316,"N/A")&gt;=1,"N/A","-")))))))</f>
        <v/>
      </c>
      <c r="V316" s="29" t="inlineStr">
        <is>
          <t>P</t>
        </is>
      </c>
      <c r="W316" s="29" t="inlineStr">
        <is>
          <t>P</t>
        </is>
      </c>
      <c r="X316" s="30" t="inlineStr">
        <is>
          <t>SPAQA-18370(TASK)</t>
        </is>
      </c>
      <c r="Y316" s="30" t="n"/>
      <c r="Z316" s="39" t="inlineStr">
        <is>
          <t>충전구 제어 확인
K : 컨디셔닝</t>
        </is>
      </c>
      <c r="AA316" s="18" t="inlineStr">
        <is>
          <t>N/T : 외부 환경 필요(환경)</t>
        </is>
      </c>
      <c r="AB316" s="30" t="inlineStr">
        <is>
          <t>TASK</t>
        </is>
      </c>
    </row>
    <row r="317" ht="66" customHeight="1" s="357">
      <c r="A317" s="108" t="n"/>
      <c r="B317" s="29" t="inlineStr">
        <is>
          <t>TC_Widget_0208</t>
        </is>
      </c>
      <c r="C317" s="29" t="inlineStr">
        <is>
          <t>Widget</t>
        </is>
      </c>
      <c r="D317" s="29" t="inlineStr">
        <is>
          <t>Common</t>
        </is>
      </c>
      <c r="E317" s="29" t="inlineStr">
        <is>
          <t>제어 명령 전송</t>
        </is>
      </c>
      <c r="F317" s="29" t="inlineStr">
        <is>
          <t>제어 명령 전송</t>
        </is>
      </c>
      <c r="G317" s="29" t="inlineStr">
        <is>
          <t>EU, KR, NA</t>
        </is>
      </c>
      <c r="H317" s="29" t="inlineStr">
        <is>
          <t>KOA, HOA, GOA</t>
        </is>
      </c>
      <c r="I317" s="29" t="n">
        <v>4</v>
      </c>
      <c r="J317" s="30" t="n"/>
      <c r="K317" s="30" t="inlineStr">
        <is>
          <t>1. SW1 차량
2. 차량 상태 변경</t>
        </is>
      </c>
      <c r="L317" s="64" t="inlineStr">
        <is>
          <t>1. Widget 확인
2. 차량 탑뷰 상태 확인</t>
        </is>
      </c>
      <c r="M317" s="30" t="inlineStr">
        <is>
          <t>1. 차량 탑뷰 상태 표출
- 후드
- 운전석&amp;조수석 문
- 테일게이트 열림/닫힘
- 비상등&amp;미등</t>
        </is>
      </c>
      <c r="N317" s="83">
        <f>IF(COUNTIF(P317:W317,"F")&gt;=1,"FAIL",(IF(COUNTIF(P317:W317,"P")&gt;=1,"PASS",(IF(COUNTIF(P317:W317,"N/T")&gt;=1,"N/T",(IF(COUNTIF(P317:W317,"N/A")&gt;=1,"N/A","-")))))))</f>
        <v/>
      </c>
      <c r="O317" s="81">
        <f>IF(COUNTIF(P317:Q317,"F")&gt;=1,"FAIL",(IF(COUNTIF(P317:Q317,"P")&gt;=1,"PASS",(IF(COUNTIF(P317:Q317,"N/T")&gt;=1,"N/T",(IF(COUNTIF(P317:Q317,"N/A")&gt;=1,"N/A","-")))))))</f>
        <v/>
      </c>
      <c r="P317" s="29" t="inlineStr">
        <is>
          <t>N/T</t>
        </is>
      </c>
      <c r="Q317" s="29" t="inlineStr">
        <is>
          <t>N/T</t>
        </is>
      </c>
      <c r="R317" s="120">
        <f>IF(COUNTIF(S317:T317,"F")&gt;=1,"FAIL",(IF(COUNTIF(S317:T317,"P")&gt;=1,"PASS",(IF(COUNTIF(S317:T317,"N/T")&gt;=1,"N/T",(IF(COUNTIF(S317:T317,"N/A")&gt;=1,"N/A","-")))))))</f>
        <v/>
      </c>
      <c r="S317" s="29" t="inlineStr">
        <is>
          <t>N/A</t>
        </is>
      </c>
      <c r="T317" s="29" t="inlineStr">
        <is>
          <t>N/A</t>
        </is>
      </c>
      <c r="U317" s="120">
        <f>IF(COUNTIF(V317:W317,"F")&gt;=1,"FAIL",(IF(COUNTIF(V317:W317,"P")&gt;=1,"PASS",(IF(COUNTIF(V317:W317,"N/T")&gt;=1,"N/T",(IF(COUNTIF(V317:W317,"N/A")&gt;=1,"N/A","-")))))))</f>
        <v/>
      </c>
      <c r="V317" s="29" t="inlineStr">
        <is>
          <t>N/A</t>
        </is>
      </c>
      <c r="W317" s="29" t="inlineStr">
        <is>
          <t>N/A</t>
        </is>
      </c>
      <c r="X317" s="30" t="inlineStr">
        <is>
          <t>SPAQA-18853(TASK)</t>
        </is>
      </c>
      <c r="Y317" s="30" t="n"/>
      <c r="Z317" s="39" t="inlineStr">
        <is>
          <t>K : 차량필요(SW1)
G/H : 비대상</t>
        </is>
      </c>
      <c r="AA317" s="18" t="inlineStr">
        <is>
          <t>N/T : 차량/디바이스 필요(조건)</t>
        </is>
      </c>
      <c r="AB317" s="30" t="inlineStr">
        <is>
          <t>TASK</t>
        </is>
      </c>
    </row>
    <row r="318" ht="39.6" customHeight="1" s="357">
      <c r="A318" s="108" t="n"/>
      <c r="B318" s="29" t="inlineStr">
        <is>
          <t>TC_Widget_0209</t>
        </is>
      </c>
      <c r="C318" s="29" t="inlineStr">
        <is>
          <t>Widget</t>
        </is>
      </c>
      <c r="D318" s="29" t="inlineStr">
        <is>
          <t>Common</t>
        </is>
      </c>
      <c r="E318" s="29" t="inlineStr">
        <is>
          <t>제어 명령 전송</t>
        </is>
      </c>
      <c r="F318" s="29" t="inlineStr">
        <is>
          <t>제어 명령 전송</t>
        </is>
      </c>
      <c r="G318" s="29" t="inlineStr">
        <is>
          <t>EU, KR, NA</t>
        </is>
      </c>
      <c r="H318" s="29" t="inlineStr">
        <is>
          <t>KOA, HOA, GOA</t>
        </is>
      </c>
      <c r="I318" s="29" t="n">
        <v>1</v>
      </c>
      <c r="J318" s="30" t="inlineStr">
        <is>
          <t>1. Widget 설치
2. 로그인</t>
        </is>
      </c>
      <c r="K318" s="30" t="inlineStr">
        <is>
          <t>1. EV 
2. PHEV</t>
        </is>
      </c>
      <c r="L318" s="64" t="inlineStr">
        <is>
          <t>1. 위젯에서 해당 앱모드가 지원하는 모든 제어 버튼 실행
2. 제어 명령 전송 성공 시 잠시 대기</t>
        </is>
      </c>
      <c r="M318" s="64" t="inlineStr">
        <is>
          <t>1. 원격 제어 결과 성공 또는 실패 Push 수신 됨</t>
        </is>
      </c>
      <c r="N318" s="69">
        <f>IF(COUNTIF(P318:W318,"F")&gt;=1,"FAIL",(IF(COUNTIF(P318:W318,"P")&gt;=1,"PASS",(IF(COUNTIF(P318:W318,"N/T")&gt;=1,"N/T",(IF(COUNTIF(P318:W318,"N/A")&gt;=1,"N/A","-")))))))</f>
        <v/>
      </c>
      <c r="O318" s="81">
        <f>IF(COUNTIF(P318:Q318,"F")&gt;=1,"FAIL",(IF(COUNTIF(P318:Q318,"P")&gt;=1,"PASS",(IF(COUNTIF(P318:Q318,"N/T")&gt;=1,"N/T",(IF(COUNTIF(P318:Q318,"N/A")&gt;=1,"N/A","-")))))))</f>
        <v/>
      </c>
      <c r="P318" s="29" t="inlineStr">
        <is>
          <t>P</t>
        </is>
      </c>
      <c r="Q318" s="29" t="inlineStr">
        <is>
          <t>P</t>
        </is>
      </c>
      <c r="R318" s="120">
        <f>IF(COUNTIF(S318:T318,"F")&gt;=1,"FAIL",(IF(COUNTIF(S318:T318,"P")&gt;=1,"PASS",(IF(COUNTIF(S318:T318,"N/T")&gt;=1,"N/T",(IF(COUNTIF(S318:T318,"N/A")&gt;=1,"N/A","-")))))))</f>
        <v/>
      </c>
      <c r="S318" s="29" t="inlineStr">
        <is>
          <t>P</t>
        </is>
      </c>
      <c r="T318" s="29" t="inlineStr">
        <is>
          <t>P</t>
        </is>
      </c>
      <c r="U318" s="120">
        <f>IF(COUNTIF(V318:W318,"F")&gt;=1,"FAIL",(IF(COUNTIF(V318:W318,"P")&gt;=1,"PASS",(IF(COUNTIF(V318:W318,"N/T")&gt;=1,"N/T",(IF(COUNTIF(V318:W318,"N/A")&gt;=1,"N/A","-")))))))</f>
        <v/>
      </c>
      <c r="V318" s="29" t="inlineStr">
        <is>
          <t>P</t>
        </is>
      </c>
      <c r="W318" s="29" t="inlineStr">
        <is>
          <t>P</t>
        </is>
      </c>
      <c r="X318" s="30" t="n"/>
      <c r="Y318" s="30" t="n"/>
      <c r="Z318" s="39" t="n"/>
      <c r="AA318" s="18" t="n"/>
      <c r="AB318" s="30" t="inlineStr">
        <is>
          <t>Sanity, CheckList</t>
        </is>
      </c>
    </row>
    <row r="319" ht="39.6" customHeight="1" s="357">
      <c r="A319" s="108" t="n"/>
      <c r="B319" s="29" t="inlineStr">
        <is>
          <t>TC_Widget_0368</t>
        </is>
      </c>
      <c r="C319" s="29" t="inlineStr">
        <is>
          <t>Widget</t>
        </is>
      </c>
      <c r="D319" s="29" t="inlineStr">
        <is>
          <t>Common</t>
        </is>
      </c>
      <c r="E319" s="29" t="inlineStr">
        <is>
          <t>제어 명령 전송</t>
        </is>
      </c>
      <c r="F319" s="29" t="inlineStr">
        <is>
          <t>제어 명령 전송</t>
        </is>
      </c>
      <c r="G319" s="29" t="inlineStr">
        <is>
          <t>EU, KR, NA</t>
        </is>
      </c>
      <c r="H319" s="29" t="inlineStr">
        <is>
          <t>KOA, HOA, GOA</t>
        </is>
      </c>
      <c r="I319" s="29" t="n">
        <v>1</v>
      </c>
      <c r="J319" s="30" t="inlineStr">
        <is>
          <t>1. Widget 설치
2. 로그인</t>
        </is>
      </c>
      <c r="K319" s="30" t="inlineStr">
        <is>
          <t>1. 내연
2. 공통</t>
        </is>
      </c>
      <c r="L319" s="64" t="inlineStr">
        <is>
          <t>1. 위젯에서 해당 앱모드가 지원하는 모든 제어 버튼 실행
2. 제어 명령 전송 성공 시 잠시 대기</t>
        </is>
      </c>
      <c r="M319" s="30" t="inlineStr">
        <is>
          <t>1. 원격 제어 결과 성공 또는 실패 Push 수신 됨</t>
        </is>
      </c>
      <c r="N319" s="69">
        <f>IF(COUNTIF(P319:W319,"F")&gt;=1,"FAIL",(IF(COUNTIF(P319:W319,"P")&gt;=1,"PASS",(IF(COUNTIF(P319:W319,"N/T")&gt;=1,"N/T",(IF(COUNTIF(P319:W319,"N/A")&gt;=1,"N/A","-")))))))</f>
        <v/>
      </c>
      <c r="O319" s="81">
        <f>IF(COUNTIF(P319:Q319,"F")&gt;=1,"FAIL",(IF(COUNTIF(P319:Q319,"P")&gt;=1,"PASS",(IF(COUNTIF(P319:Q319,"N/T")&gt;=1,"N/T",(IF(COUNTIF(P319:Q319,"N/A")&gt;=1,"N/A","-")))))))</f>
        <v/>
      </c>
      <c r="P319" s="29" t="inlineStr">
        <is>
          <t>N/T</t>
        </is>
      </c>
      <c r="Q319" s="29" t="inlineStr">
        <is>
          <t>N/T</t>
        </is>
      </c>
      <c r="R319" s="120">
        <f>IF(COUNTIF(S319:T319,"F")&gt;=1,"FAIL",(IF(COUNTIF(S319:T319,"P")&gt;=1,"PASS",(IF(COUNTIF(S319:T319,"N/T")&gt;=1,"N/T",(IF(COUNTIF(S319:T319,"N/A")&gt;=1,"N/A","-")))))))</f>
        <v/>
      </c>
      <c r="S319" s="29" t="inlineStr">
        <is>
          <t>P</t>
        </is>
      </c>
      <c r="T319" s="29" t="inlineStr">
        <is>
          <t>P</t>
        </is>
      </c>
      <c r="U319" s="120">
        <f>IF(COUNTIF(V319:W319,"F")&gt;=1,"FAIL",(IF(COUNTIF(V319:W319,"P")&gt;=1,"PASS",(IF(COUNTIF(V319:W319,"N/T")&gt;=1,"N/T",(IF(COUNTIF(V319:W319,"N/A")&gt;=1,"N/A","-")))))))</f>
        <v/>
      </c>
      <c r="V319" s="29" t="inlineStr">
        <is>
          <t>N/A</t>
        </is>
      </c>
      <c r="W319" s="29" t="inlineStr">
        <is>
          <t>N/A</t>
        </is>
      </c>
      <c r="X319" s="30" t="n"/>
      <c r="Y319" s="30" t="n"/>
      <c r="Z319" s="39" t="inlineStr">
        <is>
          <t>K : 내연 차량 필요(N/T)</t>
        </is>
      </c>
      <c r="AA319" s="18" t="n"/>
      <c r="AB319" s="30" t="inlineStr">
        <is>
          <t>Sanity, CheckList</t>
        </is>
      </c>
    </row>
    <row r="320" ht="39.6" customHeight="1" s="357">
      <c r="A320" s="108" t="n"/>
      <c r="B320" s="29" t="inlineStr">
        <is>
          <t>TC_Widget_0369</t>
        </is>
      </c>
      <c r="C320" s="29" t="inlineStr">
        <is>
          <t>Widget</t>
        </is>
      </c>
      <c r="D320" s="29" t="inlineStr">
        <is>
          <t>Common</t>
        </is>
      </c>
      <c r="E320" s="29" t="inlineStr">
        <is>
          <t>제어 명령 전송</t>
        </is>
      </c>
      <c r="F320" s="29" t="inlineStr">
        <is>
          <t>제어 명령 전송</t>
        </is>
      </c>
      <c r="G320" s="29" t="inlineStr">
        <is>
          <t>EU, KR, NA</t>
        </is>
      </c>
      <c r="H320" s="29" t="inlineStr">
        <is>
          <t>KOA, HOA, GOA</t>
        </is>
      </c>
      <c r="I320" s="29" t="n">
        <v>1</v>
      </c>
      <c r="J320" s="30" t="inlineStr">
        <is>
          <t>1. Widget 설치
2. 로그인</t>
        </is>
      </c>
      <c r="K320" s="30" t="inlineStr">
        <is>
          <t>1. 상용 차량</t>
        </is>
      </c>
      <c r="L320" s="64" t="inlineStr">
        <is>
          <t>1. 위젯에서 해당 앱모드가 지원하는 모든 제어 버튼 실행
2. 제어 명령 전송 성공 시 잠시 대기</t>
        </is>
      </c>
      <c r="M320" s="30" t="inlineStr">
        <is>
          <t>1. 원격 제어 결과 성공 또는 실패 Push 수신 됨</t>
        </is>
      </c>
      <c r="N320" s="83">
        <f>IF(COUNTIF(P320:W320,"F")&gt;=1,"FAIL",(IF(COUNTIF(P320:W320,"P")&gt;=1,"PASS",(IF(COUNTIF(P320:W320,"N/T")&gt;=1,"N/T",(IF(COUNTIF(P320:W320,"N/A")&gt;=1,"N/A","-")))))))</f>
        <v/>
      </c>
      <c r="O320" s="81">
        <f>IF(COUNTIF(P320:Q320,"F")&gt;=1,"FAIL",(IF(COUNTIF(P320:Q320,"P")&gt;=1,"PASS",(IF(COUNTIF(P320:Q320,"N/T")&gt;=1,"N/T",(IF(COUNTIF(P320:Q320,"N/A")&gt;=1,"N/A","-")))))))</f>
        <v/>
      </c>
      <c r="P320" s="29" t="inlineStr">
        <is>
          <t>N/T</t>
        </is>
      </c>
      <c r="Q320" s="29" t="inlineStr">
        <is>
          <t>N/T</t>
        </is>
      </c>
      <c r="R320" s="120">
        <f>IF(COUNTIF(S320:T320,"F")&gt;=1,"FAIL",(IF(COUNTIF(S320:T320,"P")&gt;=1,"PASS",(IF(COUNTIF(S320:T320,"N/T")&gt;=1,"N/T",(IF(COUNTIF(S320:T320,"N/A")&gt;=1,"N/A","-")))))))</f>
        <v/>
      </c>
      <c r="S320" s="29" t="inlineStr">
        <is>
          <t>N/T</t>
        </is>
      </c>
      <c r="T320" s="29" t="inlineStr">
        <is>
          <t>N/T</t>
        </is>
      </c>
      <c r="U320" s="120">
        <f>IF(COUNTIF(V320:W320,"F")&gt;=1,"FAIL",(IF(COUNTIF(V320:W320,"P")&gt;=1,"PASS",(IF(COUNTIF(V320:W320,"N/T")&gt;=1,"N/T",(IF(COUNTIF(V320:W320,"N/A")&gt;=1,"N/A","-")))))))</f>
        <v/>
      </c>
      <c r="V320" s="29" t="inlineStr">
        <is>
          <t>N/T</t>
        </is>
      </c>
      <c r="W320" s="29" t="inlineStr">
        <is>
          <t>N/T</t>
        </is>
      </c>
      <c r="X320" s="30" t="n"/>
      <c r="Y320" s="30" t="n"/>
      <c r="Z320" s="39" t="inlineStr">
        <is>
          <t>(공통) 상용 차량 필요(N/T)</t>
        </is>
      </c>
      <c r="AA320" s="18" t="inlineStr">
        <is>
          <t>N/T : 차량/디바이스 필요(조건)</t>
        </is>
      </c>
      <c r="AB320" s="30" t="inlineStr">
        <is>
          <t>Sanity, CheckList</t>
        </is>
      </c>
    </row>
    <row r="321" ht="118.8" customHeight="1" s="357">
      <c r="A321" s="268" t="inlineStr">
        <is>
          <t>d_017</t>
        </is>
      </c>
      <c r="B321" s="29" t="inlineStr">
        <is>
          <t>TC_Widget_0210</t>
        </is>
      </c>
      <c r="C321" s="29" t="inlineStr">
        <is>
          <t>Widget</t>
        </is>
      </c>
      <c r="D321" s="29" t="inlineStr">
        <is>
          <t>Common</t>
        </is>
      </c>
      <c r="E321" s="29" t="inlineStr">
        <is>
          <t>제어 명령 전송</t>
        </is>
      </c>
      <c r="F321" s="29" t="inlineStr">
        <is>
          <t>제어 명령 전송 실패 케이스</t>
        </is>
      </c>
      <c r="G321" s="29" t="inlineStr">
        <is>
          <t>EU, KR, NA</t>
        </is>
      </c>
      <c r="H321" s="29" t="inlineStr">
        <is>
          <t>KOA, HOA, GOA</t>
        </is>
      </c>
      <c r="I321" s="29" t="n">
        <v>5</v>
      </c>
      <c r="J321" s="30" t="inlineStr">
        <is>
          <t>1. 제어 명령 전송 실패한 경우
2. 일별 차량제어 요청 초과 시
(E200)</t>
        </is>
      </c>
      <c r="K321" s="30" t="n"/>
      <c r="L321" s="30" t="inlineStr">
        <is>
          <t>1. 위젯 확인</t>
        </is>
      </c>
      <c r="M321" s="30" t="inlineStr">
        <is>
          <t>1. 위젯 셋팅되어 노출
차량 대표 이름 logo
"The allowed number of daily vehicle control commands has been exceeded."
[OK]
* OK 버튼 및 배경 Tap 시 위젯 기본 상태로 복귀, 제어 버튼 노출</t>
        </is>
      </c>
      <c r="N321" s="83">
        <f>IF(COUNTIF(P321:W321,"F")&gt;=1,"FAIL",(IF(COUNTIF(P321:W321,"P")&gt;=1,"PASS",(IF(COUNTIF(P321:W321,"N/T")&gt;=1,"N/T",(IF(COUNTIF(P321:W321,"N/A")&gt;=1,"N/A","-")))))))</f>
        <v/>
      </c>
      <c r="O321" s="120">
        <f>IF(COUNTIF(P321:Q321,"F")&gt;=1,"FAIL",(IF(COUNTIF(P321:Q321,"P")&gt;=1,"PASS",(IF(COUNTIF(P321:Q321,"N/T")&gt;=1,"N/T",(IF(COUNTIF(P321:Q321,"N/A")&gt;=1,"N/A","-")))))))</f>
        <v/>
      </c>
      <c r="P321" s="29" t="inlineStr">
        <is>
          <t>N/T</t>
        </is>
      </c>
      <c r="Q321" s="29" t="inlineStr">
        <is>
          <t>N/T</t>
        </is>
      </c>
      <c r="R321" s="120">
        <f>IF(COUNTIF(S321:T321,"F")&gt;=1,"FAIL",(IF(COUNTIF(S321:T321,"P")&gt;=1,"PASS",(IF(COUNTIF(S321:T321,"N/T")&gt;=1,"N/T",(IF(COUNTIF(S321:T321,"N/A")&gt;=1,"N/A","-")))))))</f>
        <v/>
      </c>
      <c r="S321" s="29" t="inlineStr">
        <is>
          <t>N/T</t>
        </is>
      </c>
      <c r="T321" s="29" t="inlineStr">
        <is>
          <t>N/T</t>
        </is>
      </c>
      <c r="U321" s="120">
        <f>IF(COUNTIF(V321:W321,"F")&gt;=1,"FAIL",(IF(COUNTIF(V321:W321,"P")&gt;=1,"PASS",(IF(COUNTIF(V321:W321,"N/T")&gt;=1,"N/T",(IF(COUNTIF(V321:W321,"N/A")&gt;=1,"N/A","-")))))))</f>
        <v/>
      </c>
      <c r="V321" s="29" t="inlineStr">
        <is>
          <t>N/T</t>
        </is>
      </c>
      <c r="W321" s="29" t="inlineStr">
        <is>
          <t>N/T</t>
        </is>
      </c>
      <c r="X321" s="29" t="n"/>
      <c r="Y321" s="29" t="n"/>
      <c r="Z321" s="39" t="inlineStr">
        <is>
          <t xml:space="preserve">
(공통) 일별 차량제어 요청 초과 상태(N/T)</t>
        </is>
      </c>
      <c r="AA321" s="18" t="inlineStr">
        <is>
          <t>N/T : 특수상황/실패 조건 필요(조건)</t>
        </is>
      </c>
      <c r="AB321" s="42" t="n"/>
    </row>
    <row r="322" ht="132" customHeight="1" s="357">
      <c r="A322" s="268" t="inlineStr">
        <is>
          <t>d_018</t>
        </is>
      </c>
      <c r="B322" s="29" t="inlineStr">
        <is>
          <t>TC_Widget_0211</t>
        </is>
      </c>
      <c r="C322" s="29" t="inlineStr">
        <is>
          <t>Widget</t>
        </is>
      </c>
      <c r="D322" s="29" t="inlineStr">
        <is>
          <t>Common</t>
        </is>
      </c>
      <c r="E322" s="29" t="inlineStr">
        <is>
          <t>제어 명령 전송</t>
        </is>
      </c>
      <c r="F322" s="29" t="inlineStr">
        <is>
          <t>제어 명령 전송 실패 케이스</t>
        </is>
      </c>
      <c r="G322" s="29" t="inlineStr">
        <is>
          <t>EU, KR, NA</t>
        </is>
      </c>
      <c r="H322" s="29" t="inlineStr">
        <is>
          <t>KOA, HOA, GOA</t>
        </is>
      </c>
      <c r="I322" s="29" t="n">
        <v>5</v>
      </c>
      <c r="J322" s="30" t="inlineStr">
        <is>
          <t>1. 제어 명령 전송 실패한 경우
2. 센터에 의해 계정 접속이 차단된 경우(S504)</t>
        </is>
      </c>
      <c r="K322" s="30" t="n"/>
      <c r="L322" s="30" t="inlineStr">
        <is>
          <t>1. 위젯 확인</t>
        </is>
      </c>
      <c r="M322" s="30" t="inlineStr">
        <is>
          <t>1. 위젯 셋팅되어 노출
차량 대표 이름 logo
"Your account cannot be used.
※ Contact: %s"
[OK]
* OK 버튼 및 배경 Tap 시 위젯 기본 상태로 복귀, 제어 버튼 노출</t>
        </is>
      </c>
      <c r="N322" s="83">
        <f>IF(COUNTIF(P322:W322,"F")&gt;=1,"FAIL",(IF(COUNTIF(P322:W322,"P")&gt;=1,"PASS",(IF(COUNTIF(P322:W322,"N/T")&gt;=1,"N/T",(IF(COUNTIF(P322:W322,"N/A")&gt;=1,"N/A","-")))))))</f>
        <v/>
      </c>
      <c r="O322" s="120">
        <f>IF(COUNTIF(P322:Q322,"F")&gt;=1,"FAIL",(IF(COUNTIF(P322:Q322,"P")&gt;=1,"PASS",(IF(COUNTIF(P322:Q322,"N/T")&gt;=1,"N/T",(IF(COUNTIF(P322:Q322,"N/A")&gt;=1,"N/A","-")))))))</f>
        <v/>
      </c>
      <c r="P322" s="29" t="inlineStr">
        <is>
          <t>N/T</t>
        </is>
      </c>
      <c r="Q322" s="29" t="inlineStr">
        <is>
          <t>N/T</t>
        </is>
      </c>
      <c r="R322" s="120">
        <f>IF(COUNTIF(S322:T322,"F")&gt;=1,"FAIL",(IF(COUNTIF(S322:T322,"P")&gt;=1,"PASS",(IF(COUNTIF(S322:T322,"N/T")&gt;=1,"N/T",(IF(COUNTIF(S322:T322,"N/A")&gt;=1,"N/A","-")))))))</f>
        <v/>
      </c>
      <c r="S322" s="29" t="inlineStr">
        <is>
          <t>N/T</t>
        </is>
      </c>
      <c r="T322" s="29" t="inlineStr">
        <is>
          <t>N/T</t>
        </is>
      </c>
      <c r="U322" s="120">
        <f>IF(COUNTIF(V322:W322,"F")&gt;=1,"FAIL",(IF(COUNTIF(V322:W322,"P")&gt;=1,"PASS",(IF(COUNTIF(V322:W322,"N/T")&gt;=1,"N/T",(IF(COUNTIF(V322:W322,"N/A")&gt;=1,"N/A","-")))))))</f>
        <v/>
      </c>
      <c r="V322" s="29" t="inlineStr">
        <is>
          <t>N/T</t>
        </is>
      </c>
      <c r="W322" s="29" t="inlineStr">
        <is>
          <t>N/T</t>
        </is>
      </c>
      <c r="X322" s="29" t="n"/>
      <c r="Y322" s="29" t="n"/>
      <c r="Z322" s="39" t="inlineStr">
        <is>
          <t>(공통) 센터에 의해 계정 접속이 차단된 경우(N/T)</t>
        </is>
      </c>
      <c r="AA322" s="18" t="inlineStr">
        <is>
          <t>N/T : 특수상황/실패 조건 필요(조건)</t>
        </is>
      </c>
      <c r="AB322" s="42" t="n"/>
    </row>
    <row r="323" ht="132" customHeight="1" s="357">
      <c r="A323" s="268" t="inlineStr">
        <is>
          <t>d_019</t>
        </is>
      </c>
      <c r="B323" s="29" t="inlineStr">
        <is>
          <t>TC_Widget_0212</t>
        </is>
      </c>
      <c r="C323" s="29" t="inlineStr">
        <is>
          <t>Widget</t>
        </is>
      </c>
      <c r="D323" s="29" t="inlineStr">
        <is>
          <t>Common</t>
        </is>
      </c>
      <c r="E323" s="29" t="inlineStr">
        <is>
          <t>제어 명령 전송</t>
        </is>
      </c>
      <c r="F323" s="29" t="inlineStr">
        <is>
          <t>제어 명령 전송 실패 케이스</t>
        </is>
      </c>
      <c r="G323" s="29" t="inlineStr">
        <is>
          <t>KR, NA</t>
        </is>
      </c>
      <c r="H323" s="29" t="inlineStr">
        <is>
          <t>KOA, HOA, GOA</t>
        </is>
      </c>
      <c r="I323" s="29" t="n">
        <v>5</v>
      </c>
      <c r="J323" s="30" t="inlineStr">
        <is>
          <t>1. 제어 명령 전송 실패한 경우
2. 충전 제어</t>
        </is>
      </c>
      <c r="K323" s="42" t="inlineStr">
        <is>
          <t>1. 충전 케이블이 연결되지 않은 경우(E760)</t>
        </is>
      </c>
      <c r="L323" s="30" t="inlineStr">
        <is>
          <t>1. 위젯 확인</t>
        </is>
      </c>
      <c r="M323" s="30" t="inlineStr">
        <is>
          <t>1. 위젯 셋팅되어 노출
차량 대표 이름 logo
"The charging cable is not connected. Please try again after connecting a charging cable."
[OK]
* OK 버튼 및 배경 Tap 시 위젯 기본 상태로 복귀, 제어 버튼 노출</t>
        </is>
      </c>
      <c r="N323" s="96">
        <f>IF(COUNTIF(P323:W323,"F")&gt;=1,"FAIL",(IF(COUNTIF(P323:W323,"P")&gt;=1,"PASS",(IF(COUNTIF(P323:W323,"N/T")&gt;=1,"N/T",(IF(COUNTIF(P323:W323,"N/A")&gt;=1,"N/A","-")))))))</f>
        <v/>
      </c>
      <c r="O323" s="81">
        <f>IF(COUNTIF(P323:Q323,"F")&gt;=1,"FAIL",(IF(COUNTIF(P323:Q323,"P")&gt;=1,"PASS",(IF(COUNTIF(P323:Q323,"N/T")&gt;=1,"N/T",(IF(COUNTIF(P323:Q323,"N/A")&gt;=1,"N/A","-")))))))</f>
        <v/>
      </c>
      <c r="P323" s="29" t="inlineStr">
        <is>
          <t>N/A</t>
        </is>
      </c>
      <c r="Q323" s="29" t="inlineStr">
        <is>
          <t>N/A</t>
        </is>
      </c>
      <c r="R323" s="81">
        <f>IF(COUNTIF(S323:T323,"F")&gt;=1,"FAIL",(IF(COUNTIF(S323:T323,"P")&gt;=1,"PASS",(IF(COUNTIF(S323:T323,"N/T")&gt;=1,"N/T",(IF(COUNTIF(S323:T323,"N/A")&gt;=1,"N/A","-")))))))</f>
        <v/>
      </c>
      <c r="S323" s="29" t="inlineStr">
        <is>
          <t>N/A</t>
        </is>
      </c>
      <c r="T323" s="29" t="inlineStr">
        <is>
          <t>N/A</t>
        </is>
      </c>
      <c r="U323" s="81">
        <f>IF(COUNTIF(V323:W323,"F")&gt;=1,"FAIL",(IF(COUNTIF(V323:W323,"P")&gt;=1,"PASS",(IF(COUNTIF(V323:W323,"N/T")&gt;=1,"N/T",(IF(COUNTIF(V323:W323,"N/A")&gt;=1,"N/A","-")))))))</f>
        <v/>
      </c>
      <c r="V323" s="29" t="inlineStr">
        <is>
          <t>N/A</t>
        </is>
      </c>
      <c r="W323" s="29" t="inlineStr">
        <is>
          <t>N/A</t>
        </is>
      </c>
      <c r="X323" s="29" t="n"/>
      <c r="Y323" s="29" t="n"/>
      <c r="Z323" s="39" t="inlineStr">
        <is>
          <t xml:space="preserve">(공통) SPAQA-13129 사양 확인 완료(N/A)
</t>
        </is>
      </c>
      <c r="AA323" s="18" t="inlineStr">
        <is>
          <t>EU 미지원 기능(N/A)</t>
        </is>
      </c>
      <c r="AB323" s="42" t="n"/>
    </row>
    <row r="324" ht="132" customHeight="1" s="357">
      <c r="A324" s="268" t="inlineStr">
        <is>
          <t>d_020</t>
        </is>
      </c>
      <c r="B324" s="29" t="inlineStr">
        <is>
          <t>TC_Widget_0213</t>
        </is>
      </c>
      <c r="C324" s="29" t="inlineStr">
        <is>
          <t>Widget</t>
        </is>
      </c>
      <c r="D324" s="29" t="inlineStr">
        <is>
          <t>Common</t>
        </is>
      </c>
      <c r="E324" s="29" t="inlineStr">
        <is>
          <t>제어 명령 전송</t>
        </is>
      </c>
      <c r="F324" s="29" t="inlineStr">
        <is>
          <t>제어 명령 전송 실패 케이스</t>
        </is>
      </c>
      <c r="G324" s="29" t="inlineStr">
        <is>
          <t>EU, KR, NA</t>
        </is>
      </c>
      <c r="H324" s="29" t="inlineStr">
        <is>
          <t>KOA, HOA, GOA</t>
        </is>
      </c>
      <c r="I324" s="29" t="n">
        <v>5</v>
      </c>
      <c r="J324" s="30" t="inlineStr">
        <is>
          <t>1. 제어 명령 전송 실패한 경우
2. 원격 대기 시간 초과(CC05, 4006)</t>
        </is>
      </c>
      <c r="K324" s="30" t="n"/>
      <c r="L324" s="30" t="inlineStr">
        <is>
          <t>1. 위젯 확인</t>
        </is>
      </c>
      <c r="M324" s="30" t="inlineStr">
        <is>
          <t>1. 위젯 셋팅되어 노출
차량 대표 이름 logo
"The use of remote control is restricted to protect the battery. You can use the remote control again after driving the vehicle."
[OK]
* OK 버튼 및 배경 Tap 시 위젯 기본 상태로 복귀, 제어 버튼 노출</t>
        </is>
      </c>
      <c r="N324" s="83">
        <f>IF(COUNTIF(P324:W324,"F")&gt;=1,"FAIL",(IF(COUNTIF(P324:W324,"P")&gt;=1,"PASS",(IF(COUNTIF(P324:W324,"N/T")&gt;=1,"N/T",(IF(COUNTIF(P324:W324,"N/A")&gt;=1,"N/A","-")))))))</f>
        <v/>
      </c>
      <c r="O324" s="81">
        <f>IF(COUNTIF(P324:Q324,"F")&gt;=1,"FAIL",(IF(COUNTIF(P324:Q324,"P")&gt;=1,"PASS",(IF(COUNTIF(P324:Q324,"N/T")&gt;=1,"N/T",(IF(COUNTIF(P324:Q324,"N/A")&gt;=1,"N/A","-")))))))</f>
        <v/>
      </c>
      <c r="P324" s="29" t="inlineStr">
        <is>
          <t>N/T</t>
        </is>
      </c>
      <c r="Q324" s="29" t="inlineStr">
        <is>
          <t>N/T</t>
        </is>
      </c>
      <c r="R324" s="120">
        <f>IF(COUNTIF(S324:T324,"F")&gt;=1,"FAIL",(IF(COUNTIF(S324:T324,"P")&gt;=1,"PASS",(IF(COUNTIF(S324:T324,"N/T")&gt;=1,"N/T",(IF(COUNTIF(S324:T324,"N/A")&gt;=1,"N/A","-")))))))</f>
        <v/>
      </c>
      <c r="S324" s="29" t="inlineStr">
        <is>
          <t>N/T</t>
        </is>
      </c>
      <c r="T324" s="29" t="inlineStr">
        <is>
          <t>N/T</t>
        </is>
      </c>
      <c r="U324" s="120">
        <f>IF(COUNTIF(V324:W324,"F")&gt;=1,"FAIL",(IF(COUNTIF(V324:W324,"P")&gt;=1,"PASS",(IF(COUNTIF(V324:W324,"N/T")&gt;=1,"N/T",(IF(COUNTIF(V324:W324,"N/A")&gt;=1,"N/A","-")))))))</f>
        <v/>
      </c>
      <c r="V324" s="29" t="inlineStr">
        <is>
          <t>N/T</t>
        </is>
      </c>
      <c r="W324" s="29" t="inlineStr">
        <is>
          <t>N/T</t>
        </is>
      </c>
      <c r="X324" s="29" t="n"/>
      <c r="Y324" s="29" t="n"/>
      <c r="Z324" s="39" t="inlineStr">
        <is>
          <t xml:space="preserve">배터리 보호 
"Remote control is restricted to protect the 12V battery. You can use the remote control again after driving the vehicle.."
K/G : 원격 대기 시간 초과 환경 필요 (N/T)
H : (hoa08 계정 TUCSON)
</t>
        </is>
      </c>
      <c r="AA324" s="18" t="inlineStr">
        <is>
          <t>N/T : 특수상황/실패 조건 필요(조건)</t>
        </is>
      </c>
      <c r="AB324" s="42" t="n"/>
    </row>
    <row r="325" ht="118.8" customHeight="1" s="357">
      <c r="A325" s="268" t="inlineStr">
        <is>
          <t>d_021</t>
        </is>
      </c>
      <c r="B325" s="29" t="inlineStr">
        <is>
          <t>TC_Widget_0214</t>
        </is>
      </c>
      <c r="C325" s="29" t="inlineStr">
        <is>
          <t>Widget</t>
        </is>
      </c>
      <c r="D325" s="29" t="inlineStr">
        <is>
          <t>Common</t>
        </is>
      </c>
      <c r="E325" s="29" t="inlineStr">
        <is>
          <t>제어 명령 전송</t>
        </is>
      </c>
      <c r="F325" s="29" t="inlineStr">
        <is>
          <t>제어 명령 전송 실패 케이스</t>
        </is>
      </c>
      <c r="G325" s="29" t="inlineStr">
        <is>
          <t>EU, KR, NA</t>
        </is>
      </c>
      <c r="H325" s="29" t="inlineStr">
        <is>
          <t>KOA, HOA, GOA</t>
        </is>
      </c>
      <c r="I325" s="29" t="n">
        <v>5</v>
      </c>
      <c r="J325" s="30" t="inlineStr">
        <is>
          <t>1. 제어 명령 전송 실패한 경우
2. 시스템 강제 차단(CC06, 4007)</t>
        </is>
      </c>
      <c r="K325" s="30" t="n"/>
      <c r="L325" s="30" t="inlineStr">
        <is>
          <t>1. 위젯 확인</t>
        </is>
      </c>
      <c r="M325" s="30" t="inlineStr">
        <is>
          <t>1. 위젯 셋팅되어 노출
차량 대표 이름 logo
"Remote control restricted due to low battery levels.."
[OK]
* OK 버튼 및 배경 Tap 시 위젯 기본 상태로 복귀, 제어 버튼 노출</t>
        </is>
      </c>
      <c r="N325" s="83">
        <f>IF(COUNTIF(P325:W325,"F")&gt;=1,"FAIL",(IF(COUNTIF(P325:W325,"P")&gt;=1,"PASS",(IF(COUNTIF(P325:W325,"N/T")&gt;=1,"N/T",(IF(COUNTIF(P325:W325,"N/A")&gt;=1,"N/A","-")))))))</f>
        <v/>
      </c>
      <c r="O325" s="81">
        <f>IF(COUNTIF(P325:Q325,"F")&gt;=1,"FAIL",(IF(COUNTIF(P325:Q325,"P")&gt;=1,"PASS",(IF(COUNTIF(P325:Q325,"N/T")&gt;=1,"N/T",(IF(COUNTIF(P325:Q325,"N/A")&gt;=1,"N/A","-")))))))</f>
        <v/>
      </c>
      <c r="P325" s="29" t="inlineStr">
        <is>
          <t>N/T</t>
        </is>
      </c>
      <c r="Q325" s="29" t="inlineStr">
        <is>
          <t>N/T</t>
        </is>
      </c>
      <c r="R325" s="120">
        <f>IF(COUNTIF(S325:T325,"F")&gt;=1,"FAIL",(IF(COUNTIF(S325:T325,"P")&gt;=1,"PASS",(IF(COUNTIF(S325:T325,"N/T")&gt;=1,"N/T",(IF(COUNTIF(S325:T325,"N/A")&gt;=1,"N/A","-")))))))</f>
        <v/>
      </c>
      <c r="S325" s="29" t="inlineStr">
        <is>
          <t>N/T</t>
        </is>
      </c>
      <c r="T325" s="29" t="inlineStr">
        <is>
          <t>N/T</t>
        </is>
      </c>
      <c r="U325" s="120">
        <f>IF(COUNTIF(V325:W325,"F")&gt;=1,"FAIL",(IF(COUNTIF(V325:W325,"P")&gt;=1,"PASS",(IF(COUNTIF(V325:W325,"N/T")&gt;=1,"N/T",(IF(COUNTIF(V325:W325,"N/A")&gt;=1,"N/A","-")))))))</f>
        <v/>
      </c>
      <c r="V325" s="29" t="inlineStr">
        <is>
          <t>N/T</t>
        </is>
      </c>
      <c r="W325" s="29" t="inlineStr">
        <is>
          <t>N/T</t>
        </is>
      </c>
      <c r="X325" s="29" t="n"/>
      <c r="Y325" s="29" t="n"/>
      <c r="Z325" s="39" t="inlineStr">
        <is>
          <t>"Remote contril is restricted to protect the 12V battery. You can use the remote control again after driving the vehicle." 문구 확인
H : (hoa08 계정 TUCSON)
K/G : 시스템 강제 차단 필요 (N/T)</t>
        </is>
      </c>
      <c r="AA325" s="18" t="inlineStr">
        <is>
          <t>N/T : 특수상황/실패 조건 필요(조건)</t>
        </is>
      </c>
      <c r="AB325" s="42" t="n"/>
    </row>
    <row r="326" ht="132" customHeight="1" s="357">
      <c r="A326" s="268" t="inlineStr">
        <is>
          <t>d_022</t>
        </is>
      </c>
      <c r="B326" s="29" t="inlineStr">
        <is>
          <t>TC_Widget_0215</t>
        </is>
      </c>
      <c r="C326" s="29" t="inlineStr">
        <is>
          <t>Widget</t>
        </is>
      </c>
      <c r="D326" s="29" t="inlineStr">
        <is>
          <t>Common</t>
        </is>
      </c>
      <c r="E326" s="29" t="inlineStr">
        <is>
          <t>제어 명령 전송</t>
        </is>
      </c>
      <c r="F326" s="29" t="inlineStr">
        <is>
          <t>제어 명령 전송 실패 케이스</t>
        </is>
      </c>
      <c r="G326" s="29" t="inlineStr">
        <is>
          <t>EU, KR, NA</t>
        </is>
      </c>
      <c r="H326" s="29" t="inlineStr">
        <is>
          <t>KOA, HOA, GOA</t>
        </is>
      </c>
      <c r="I326" s="29" t="n">
        <v>5</v>
      </c>
      <c r="J326" s="30" t="inlineStr">
        <is>
          <t>1. 제어 명령 전송 실패한 경우
2. 차량 시스템 업데이트 중 원격 제어 실행 시</t>
        </is>
      </c>
      <c r="K326" s="30" t="inlineStr">
        <is>
          <t>1. 차량 시스템 업데이트</t>
        </is>
      </c>
      <c r="L326" s="30" t="inlineStr">
        <is>
          <t>1. 위젯 확인</t>
        </is>
      </c>
      <c r="M326" s="30" t="inlineStr">
        <is>
          <t>1. 위젯 셋팅되어 노출
차량 대표 이름 logo
"The vehicle system is being updated. Please try again after the update is complete."
[OK]
* OK 버튼 및 배경 Tap 시 위젯 기본 상태로 복귀, 제어 버튼 노출</t>
        </is>
      </c>
      <c r="N326" s="83">
        <f>IF(COUNTIF(P326:W326,"F")&gt;=1,"FAIL",(IF(COUNTIF(P326:W326,"P")&gt;=1,"PASS",(IF(COUNTIF(P326:W326,"N/T")&gt;=1,"N/T",(IF(COUNTIF(P326:W326,"N/A")&gt;=1,"N/A","-")))))))</f>
        <v/>
      </c>
      <c r="O326" s="120">
        <f>IF(COUNTIF(P326:Q326,"F")&gt;=1,"FAIL",(IF(COUNTIF(P326:Q326,"P")&gt;=1,"PASS",(IF(COUNTIF(P326:Q326,"N/T")&gt;=1,"N/T",(IF(COUNTIF(P326:Q326,"N/A")&gt;=1,"N/A","-")))))))</f>
        <v/>
      </c>
      <c r="P326" s="29" t="inlineStr">
        <is>
          <t>N/T</t>
        </is>
      </c>
      <c r="Q326" s="29" t="inlineStr">
        <is>
          <t>N/T</t>
        </is>
      </c>
      <c r="R326" s="120">
        <f>IF(COUNTIF(S326:T326,"F")&gt;=1,"FAIL",(IF(COUNTIF(S326:T326,"P")&gt;=1,"PASS",(IF(COUNTIF(S326:T326,"N/T")&gt;=1,"N/T",(IF(COUNTIF(S326:T326,"N/A")&gt;=1,"N/A","-")))))))</f>
        <v/>
      </c>
      <c r="S326" s="29" t="inlineStr">
        <is>
          <t>N/T</t>
        </is>
      </c>
      <c r="T326" s="29" t="inlineStr">
        <is>
          <t>N/T</t>
        </is>
      </c>
      <c r="U326" s="120">
        <f>IF(COUNTIF(V326:W326,"F")&gt;=1,"FAIL",(IF(COUNTIF(V326:W326,"P")&gt;=1,"PASS",(IF(COUNTIF(V326:W326,"N/T")&gt;=1,"N/T",(IF(COUNTIF(V326:W326,"N/A")&gt;=1,"N/A","-")))))))</f>
        <v/>
      </c>
      <c r="V326" s="29" t="inlineStr">
        <is>
          <t>N/T</t>
        </is>
      </c>
      <c r="W326" s="29" t="inlineStr">
        <is>
          <t>N/T</t>
        </is>
      </c>
      <c r="X326" s="29" t="n"/>
      <c r="Y326" s="29" t="n"/>
      <c r="Z326" s="39" t="inlineStr">
        <is>
          <t>(공통) 차량 시스템 업데이트 중 원격 제어 실행(N/T)</t>
        </is>
      </c>
      <c r="AA326" s="18" t="inlineStr">
        <is>
          <t>N/T : 특수상황/실패 조건 필요(조건)</t>
        </is>
      </c>
      <c r="AB326" s="42" t="n"/>
    </row>
    <row r="327" ht="132" customHeight="1" s="357">
      <c r="A327" s="268" t="inlineStr">
        <is>
          <t>d_023</t>
        </is>
      </c>
      <c r="B327" s="29" t="inlineStr">
        <is>
          <t>TC_Widget_0216</t>
        </is>
      </c>
      <c r="C327" s="29" t="inlineStr">
        <is>
          <t>Widget</t>
        </is>
      </c>
      <c r="D327" s="29" t="inlineStr">
        <is>
          <t>Common</t>
        </is>
      </c>
      <c r="E327" s="29" t="inlineStr">
        <is>
          <t>제어 명령 전송</t>
        </is>
      </c>
      <c r="F327" s="29" t="inlineStr">
        <is>
          <t>제어 명령 전송 실패 케이스</t>
        </is>
      </c>
      <c r="G327" s="29" t="inlineStr">
        <is>
          <t>EU, KR, NA</t>
        </is>
      </c>
      <c r="H327" s="29" t="inlineStr">
        <is>
          <t>KOA, HOA, GOA</t>
        </is>
      </c>
      <c r="I327" s="29" t="n">
        <v>5</v>
      </c>
      <c r="J327" s="30" t="inlineStr">
        <is>
          <t>1. 제어 명령 전송 실패한 경우
2. 차량 인포테인먼트 시스템 업데이트 중 원격 제어 실행 시</t>
        </is>
      </c>
      <c r="K327" s="30" t="inlineStr">
        <is>
          <t>1. 차량 인포테인먼트 시스템 업데이트</t>
        </is>
      </c>
      <c r="L327" s="30" t="inlineStr">
        <is>
          <t>1. 위젯 확인</t>
        </is>
      </c>
      <c r="M327" s="30" t="inlineStr">
        <is>
          <t>1. 위젯 셋팅되어 노출
차량 대표 이름 logo
"The vehicle infotainment system is being updated. Please try again after the update is complete."
[OK]
* OK 버튼 및 배경 Tap 시 위젯 기본 상태로 복귀, 제어 버튼 노출</t>
        </is>
      </c>
      <c r="N327" s="83">
        <f>IF(COUNTIF(P327:W327,"F")&gt;=1,"FAIL",(IF(COUNTIF(P327:W327,"P")&gt;=1,"PASS",(IF(COUNTIF(P327:W327,"N/T")&gt;=1,"N/T",(IF(COUNTIF(P327:W327,"N/A")&gt;=1,"N/A","-")))))))</f>
        <v/>
      </c>
      <c r="O327" s="81">
        <f>IF(COUNTIF(P327:Q327,"F")&gt;=1,"FAIL",(IF(COUNTIF(P327:Q327,"P")&gt;=1,"PASS",(IF(COUNTIF(P327:Q327,"N/T")&gt;=1,"N/T",(IF(COUNTIF(P327:Q327,"N/A")&gt;=1,"N/A","-")))))))</f>
        <v/>
      </c>
      <c r="P327" s="29" t="inlineStr">
        <is>
          <t>N/T</t>
        </is>
      </c>
      <c r="Q327" s="29" t="inlineStr">
        <is>
          <t>N/T</t>
        </is>
      </c>
      <c r="R327" s="120">
        <f>IF(COUNTIF(S327:T327,"F")&gt;=1,"FAIL",(IF(COUNTIF(S327:T327,"P")&gt;=1,"PASS",(IF(COUNTIF(S327:T327,"N/T")&gt;=1,"N/T",(IF(COUNTIF(S327:T327,"N/A")&gt;=1,"N/A","-")))))))</f>
        <v/>
      </c>
      <c r="S327" s="29" t="inlineStr">
        <is>
          <t>N/T</t>
        </is>
      </c>
      <c r="T327" s="29" t="inlineStr">
        <is>
          <t>N/T</t>
        </is>
      </c>
      <c r="U327" s="120">
        <f>IF(COUNTIF(V327:W327,"F")&gt;=1,"FAIL",(IF(COUNTIF(V327:W327,"P")&gt;=1,"PASS",(IF(COUNTIF(V327:W327,"N/T")&gt;=1,"N/T",(IF(COUNTIF(V327:W327,"N/A")&gt;=1,"N/A","-")))))))</f>
        <v/>
      </c>
      <c r="V327" s="29" t="inlineStr">
        <is>
          <t>N/T</t>
        </is>
      </c>
      <c r="W327" s="29" t="inlineStr">
        <is>
          <t>N/T</t>
        </is>
      </c>
      <c r="X327" s="29" t="n"/>
      <c r="Y327" s="29" t="n"/>
      <c r="Z327" s="39" t="inlineStr">
        <is>
          <t>차량 인포테인먼트 시스템 업데이트 중 원격 제어 실행
G : 차량 인포테인먼트 시스템 업데이트 중 원격 제어 실행(N/T)</t>
        </is>
      </c>
      <c r="AA327" s="18" t="inlineStr">
        <is>
          <t>N/T : 특수상황/실패 조건 필요(조건)</t>
        </is>
      </c>
      <c r="AB327" s="42" t="n"/>
    </row>
    <row r="328" ht="132" customHeight="1" s="357">
      <c r="A328" s="268" t="inlineStr">
        <is>
          <t>d_024</t>
        </is>
      </c>
      <c r="B328" s="29" t="inlineStr">
        <is>
          <t>TC_Widget_0217</t>
        </is>
      </c>
      <c r="C328" s="29" t="inlineStr">
        <is>
          <t>Widget</t>
        </is>
      </c>
      <c r="D328" s="29" t="inlineStr">
        <is>
          <t>Common</t>
        </is>
      </c>
      <c r="E328" s="29" t="inlineStr">
        <is>
          <t>제어 명령 전송</t>
        </is>
      </c>
      <c r="F328" s="29" t="inlineStr">
        <is>
          <t>제어 명령 전송 실패 케이스</t>
        </is>
      </c>
      <c r="G328" s="29" t="inlineStr">
        <is>
          <t>EU, KR, NA</t>
        </is>
      </c>
      <c r="H328" s="29" t="inlineStr">
        <is>
          <t>KOA, HOA, GOA</t>
        </is>
      </c>
      <c r="I328" s="29" t="n">
        <v>5</v>
      </c>
      <c r="J328" s="30" t="inlineStr">
        <is>
          <t>1. 제어 명령 전송 실패한 경우
2. 차량 제어 실패할 경우 (명령 전송 실패 공통)</t>
        </is>
      </c>
      <c r="K328" s="30" t="n"/>
      <c r="L328" s="30" t="inlineStr">
        <is>
          <t>1. 위젯 확인</t>
        </is>
      </c>
      <c r="M328" s="30" t="inlineStr">
        <is>
          <t>1. 위젯 셋팅되어 노출
차량 대표 이름 logo
"Service request to the vehicle failed. Please check the vehicle status and try again."
[OK]
* OK 버튼 및 배경 Tap 시 위젯 기본 상태로 복귀, 제어 버튼 노출</t>
        </is>
      </c>
      <c r="N328" s="69">
        <f>IF(COUNTIF(P328:W328,"F")&gt;=1,"FAIL",(IF(COUNTIF(P328:W328,"P")&gt;=1,"PASS",(IF(COUNTIF(P328:W328,"N/T")&gt;=1,"N/T",(IF(COUNTIF(P328:W328,"N/A")&gt;=1,"N/A","-")))))))</f>
        <v/>
      </c>
      <c r="O328" s="81">
        <f>IF(COUNTIF(P328:Q328,"F")&gt;=1,"FAIL",(IF(COUNTIF(P328:Q328,"P")&gt;=1,"PASS",(IF(COUNTIF(P328:Q328,"N/T")&gt;=1,"N/T",(IF(COUNTIF(P328:Q328,"N/A")&gt;=1,"N/A","-")))))))</f>
        <v/>
      </c>
      <c r="P328" s="29" t="inlineStr">
        <is>
          <t>P</t>
        </is>
      </c>
      <c r="Q328" s="29" t="inlineStr">
        <is>
          <t>P</t>
        </is>
      </c>
      <c r="R328" s="81">
        <f>IF(COUNTIF(S328:T328,"F")&gt;=1,"FAIL",(IF(COUNTIF(S328:T328,"P")&gt;=1,"PASS",(IF(COUNTIF(S328:T328,"N/T")&gt;=1,"N/T",(IF(COUNTIF(S328:T328,"N/A")&gt;=1,"N/A","-")))))))</f>
        <v/>
      </c>
      <c r="S328" s="29" t="inlineStr">
        <is>
          <t>N/T</t>
        </is>
      </c>
      <c r="T328" s="29" t="inlineStr">
        <is>
          <t>N/T</t>
        </is>
      </c>
      <c r="U328" s="81">
        <f>IF(COUNTIF(V328:W328,"F")&gt;=1,"FAIL",(IF(COUNTIF(V328:W328,"P")&gt;=1,"PASS",(IF(COUNTIF(V328:W328,"N/T")&gt;=1,"N/T",(IF(COUNTIF(V328:W328,"N/A")&gt;=1,"N/A","-")))))))</f>
        <v/>
      </c>
      <c r="V328" s="29" t="inlineStr">
        <is>
          <t>N/T</t>
        </is>
      </c>
      <c r="W328" s="29" t="inlineStr">
        <is>
          <t>N/T</t>
        </is>
      </c>
      <c r="X328" s="29" t="inlineStr">
        <is>
          <t>SPAQA-16308</t>
        </is>
      </c>
      <c r="Y328" s="29" t="n"/>
      <c r="Z328" s="39" t="inlineStr">
        <is>
          <t>G/H : 차량 제어 실패할 경우
K : MV 방전이라 확인 가능</t>
        </is>
      </c>
      <c r="AA328" s="18" t="inlineStr">
        <is>
          <t>N/T : 특수상황/실패 조건 필요(조건)</t>
        </is>
      </c>
      <c r="AB328" s="42" t="n"/>
    </row>
    <row r="329" ht="132" customHeight="1" s="357">
      <c r="A329" s="108" t="inlineStr">
        <is>
          <t>j_014</t>
        </is>
      </c>
      <c r="B329" s="29" t="inlineStr">
        <is>
          <t>TC_Widget_0218</t>
        </is>
      </c>
      <c r="C329" s="29" t="inlineStr">
        <is>
          <t>Widget</t>
        </is>
      </c>
      <c r="D329" s="29" t="inlineStr">
        <is>
          <t>Common</t>
        </is>
      </c>
      <c r="E329" s="29" t="inlineStr">
        <is>
          <t>제어 명령 전송</t>
        </is>
      </c>
      <c r="F329" s="29" t="inlineStr">
        <is>
          <t>제어 명령 전송 실패 케이스</t>
        </is>
      </c>
      <c r="G329" s="29" t="inlineStr">
        <is>
          <t>KR, EU, NA</t>
        </is>
      </c>
      <c r="H329" s="29" t="inlineStr">
        <is>
          <t>KOA, HOA, GOA</t>
        </is>
      </c>
      <c r="I329" s="29" t="n">
        <v>5</v>
      </c>
      <c r="J329" s="30" t="inlineStr">
        <is>
          <t>1. 제어 명령 전송 실패한 경우
2. 차량 원격 제어 명령 시간이 지나지 않았을 경우(이전에 실행한 원격 서비스,  E100)</t>
        </is>
      </c>
      <c r="K329" s="16" t="n"/>
      <c r="L329" s="30" t="inlineStr">
        <is>
          <t>1. 위젯 확인</t>
        </is>
      </c>
      <c r="M329" s="30" t="inlineStr">
        <is>
          <t>1. 위젯 셋팅되어 노출
차량 대표 이름 logo
"The previously initiated remote control command has not yet been completed. Please try again later."
[OK]
* OK 버튼 및 배경 Tap 시 위젯 기본 상태로 복귀, 제어 버튼 노출</t>
        </is>
      </c>
      <c r="N329" s="69">
        <f>IF(COUNTIF(P329:W329,"F")&gt;=1,"FAIL",(IF(COUNTIF(P329:W329,"P")&gt;=1,"PASS",(IF(COUNTIF(P329:W329,"N/T")&gt;=1,"N/T",(IF(COUNTIF(P329:W329,"N/A")&gt;=1,"N/A","-")))))))</f>
        <v/>
      </c>
      <c r="O329" s="81">
        <f>IF(COUNTIF(P329:Q329,"F")&gt;=1,"FAIL",(IF(COUNTIF(P329:Q329,"P")&gt;=1,"PASS",(IF(COUNTIF(P329:Q329,"N/T")&gt;=1,"N/T",(IF(COUNTIF(P329:Q329,"N/A")&gt;=1,"N/A","-")))))))</f>
        <v/>
      </c>
      <c r="P329" s="29" t="inlineStr">
        <is>
          <t>P</t>
        </is>
      </c>
      <c r="Q329" s="29" t="inlineStr">
        <is>
          <t>P</t>
        </is>
      </c>
      <c r="R329" s="120">
        <f>IF(COUNTIF(S329:T329,"F")&gt;=1,"FAIL",(IF(COUNTIF(S329:T329,"P")&gt;=1,"PASS",(IF(COUNTIF(S329:T329,"N/T")&gt;=1,"N/T",(IF(COUNTIF(S329:T329,"N/A")&gt;=1,"N/A","-")))))))</f>
        <v/>
      </c>
      <c r="S329" s="29" t="inlineStr">
        <is>
          <t>P</t>
        </is>
      </c>
      <c r="T329" s="29" t="inlineStr">
        <is>
          <t>P</t>
        </is>
      </c>
      <c r="U329" s="81">
        <f>IF(COUNTIF(V329:W329,"F")&gt;=1,"FAIL",(IF(COUNTIF(V329:W329,"P")&gt;=1,"PASS",(IF(COUNTIF(V329:W329,"N/T")&gt;=1,"N/T",(IF(COUNTIF(V329:W329,"N/A")&gt;=1,"N/A","-")))))))</f>
        <v/>
      </c>
      <c r="V329" s="29" t="inlineStr">
        <is>
          <t>N/T</t>
        </is>
      </c>
      <c r="W329" s="29" t="inlineStr">
        <is>
          <t>N/T</t>
        </is>
      </c>
      <c r="X329" s="29" t="n"/>
      <c r="Y329" s="29" t="n"/>
      <c r="Z329" s="39" t="inlineStr">
        <is>
          <t>제어 명령 전송 실패</t>
        </is>
      </c>
      <c r="AA329" s="39" t="inlineStr">
        <is>
          <t>N/T : 특수상황/실패 조건 필요(조건)</t>
        </is>
      </c>
      <c r="AB329" s="42" t="n"/>
    </row>
    <row r="330" ht="145.2" customHeight="1" s="357">
      <c r="A330" s="108" t="inlineStr">
        <is>
          <t>j_004</t>
        </is>
      </c>
      <c r="B330" s="29" t="inlineStr">
        <is>
          <t>TC_Widget_0219</t>
        </is>
      </c>
      <c r="C330" s="29" t="inlineStr">
        <is>
          <t>Widget</t>
        </is>
      </c>
      <c r="D330" s="29" t="inlineStr">
        <is>
          <t>Common</t>
        </is>
      </c>
      <c r="E330" s="29" t="inlineStr">
        <is>
          <t>Common</t>
        </is>
      </c>
      <c r="F330" s="29" t="inlineStr">
        <is>
          <t>위젯 추가</t>
        </is>
      </c>
      <c r="G330" s="29" t="inlineStr">
        <is>
          <t>KR, EU, NA</t>
        </is>
      </c>
      <c r="H330" s="29" t="inlineStr">
        <is>
          <t>KOA, HOA, GOA</t>
        </is>
      </c>
      <c r="I330" s="29" t="n">
        <v>4</v>
      </c>
      <c r="J330" s="30" t="n"/>
      <c r="K330" s="30" t="n"/>
      <c r="L330" s="30" t="inlineStr">
        <is>
          <t>1. 위젯 추가 화면 진입</t>
        </is>
      </c>
      <c r="M330" s="30" t="inlineStr">
        <is>
          <t>1. 통합 or 제어 위젯 추가 화면 노출된다.
- 서비스 아이콘 + 서비스 명                                          [x]
- Vehicle status and control
- 4 x 3 
- Check the vehicle status and use remote control.
- (Checking the status may not be available for some vehicles.)
┌                                                                            ┐
                       통합 or 제어 위젯 화면 이미지
└                                                                            ┘</t>
        </is>
      </c>
      <c r="N330" s="69">
        <f>IF(COUNTIF(P330:W330,"F")&gt;=1,"FAIL",(IF(COUNTIF(P330:W330,"P")&gt;=1,"PASS",(IF(COUNTIF(P330:W330,"N/T")&gt;=1,"N/T",(IF(COUNTIF(P330:W330,"N/A")&gt;=1,"N/A","-")))))))</f>
        <v/>
      </c>
      <c r="O330" s="120">
        <f>IF(COUNTIF(P330:Q330,"F")&gt;=1,"FAIL",(IF(COUNTIF(P330:Q330,"P")&gt;=1,"PASS",(IF(COUNTIF(P330:Q330,"N/T")&gt;=1,"N/T",(IF(COUNTIF(P330:Q330,"N/A")&gt;=1,"N/A","-")))))))</f>
        <v/>
      </c>
      <c r="P330" s="29" t="inlineStr">
        <is>
          <t>P</t>
        </is>
      </c>
      <c r="Q330" s="29" t="inlineStr">
        <is>
          <t>P</t>
        </is>
      </c>
      <c r="R330" s="120">
        <f>IF(COUNTIF(S330:T330,"F")&gt;=1,"FAIL",(IF(COUNTIF(S330:T330,"P")&gt;=1,"PASS",(IF(COUNTIF(S330:T330,"N/T")&gt;=1,"N/T",(IF(COUNTIF(S330:T330,"N/A")&gt;=1,"N/A","-")))))))</f>
        <v/>
      </c>
      <c r="S330" s="29" t="inlineStr">
        <is>
          <t>P</t>
        </is>
      </c>
      <c r="T330" s="29" t="inlineStr">
        <is>
          <t>P</t>
        </is>
      </c>
      <c r="U330" s="81">
        <f>IF(COUNTIF(V330:W330,"F")&gt;=1,"FAIL",(IF(COUNTIF(V330:W330,"P")&gt;=1,"PASS",(IF(COUNTIF(V330:W330,"N/T")&gt;=1,"N/T",(IF(COUNTIF(V330:W330,"N/A")&gt;=1,"N/A","-")))))))</f>
        <v/>
      </c>
      <c r="V330" s="29" t="inlineStr">
        <is>
          <t>P</t>
        </is>
      </c>
      <c r="W330" s="29" t="inlineStr">
        <is>
          <t>P</t>
        </is>
      </c>
      <c r="X330" s="29" t="inlineStr">
        <is>
          <t>SPAQA-13041
SPAQA-17407
SPAQA-22615</t>
        </is>
      </c>
      <c r="Y330" s="29" t="n"/>
      <c r="Z330" s="39" t="n"/>
      <c r="AA330" s="39" t="n"/>
      <c r="AB330" s="42" t="n"/>
    </row>
    <row r="331" ht="132" customHeight="1" s="357">
      <c r="A331" s="108" t="n"/>
      <c r="B331" s="29" t="inlineStr">
        <is>
          <t>TC_Widget_0220</t>
        </is>
      </c>
      <c r="C331" s="29" t="inlineStr">
        <is>
          <t>Widget</t>
        </is>
      </c>
      <c r="D331" s="29" t="inlineStr">
        <is>
          <t>Common</t>
        </is>
      </c>
      <c r="E331" s="29" t="inlineStr">
        <is>
          <t>Common</t>
        </is>
      </c>
      <c r="F331" s="29" t="inlineStr">
        <is>
          <t>위젯 추가</t>
        </is>
      </c>
      <c r="G331" s="29" t="inlineStr">
        <is>
          <t>KR, EU, NA</t>
        </is>
      </c>
      <c r="H331" s="29" t="inlineStr">
        <is>
          <t>KOA, HOA, GOA</t>
        </is>
      </c>
      <c r="I331" s="29" t="n">
        <v>4</v>
      </c>
      <c r="J331" s="30" t="inlineStr">
        <is>
          <t>1. iOS Only</t>
        </is>
      </c>
      <c r="K331" s="30" t="n"/>
      <c r="L331" s="30" t="inlineStr">
        <is>
          <t>1. 위젯 추가 화면 진입
2. 4 x 3 통합 위젯
3. + 위젯 추가</t>
        </is>
      </c>
      <c r="M331" s="30" t="inlineStr">
        <is>
          <t>1. 통합 위젯 (4 x 3) 추가 화면 노출된다.
- Service icon + Service name                                       [x]
- Vehicle status and control
- Check the vehicle status and use remote control.
(Checking the status may not be available for some vehicles.)
┌                                                                            ┐
                       통합 위젯 화면 이미지
└                                                                            ┘</t>
        </is>
      </c>
      <c r="N331" s="69">
        <f>IF(COUNTIF(P331:W331,"F")&gt;=1,"FAIL",(IF(COUNTIF(P331:W331,"P")&gt;=1,"PASS",(IF(COUNTIF(P331:W331,"N/T")&gt;=1,"N/T",(IF(COUNTIF(P331:W331,"N/A")&gt;=1,"N/A","-")))))))</f>
        <v/>
      </c>
      <c r="O331" s="81">
        <f>IF(COUNTIF(P331:Q331,"F")&gt;=1,"FAIL",(IF(COUNTIF(P331:Q331,"P")&gt;=1,"PASS",(IF(COUNTIF(P331:Q331,"N/T")&gt;=1,"N/T",(IF(COUNTIF(P331:Q331,"N/A")&gt;=1,"N/A","-")))))))</f>
        <v/>
      </c>
      <c r="P331" s="29" t="inlineStr">
        <is>
          <t>N/A</t>
        </is>
      </c>
      <c r="Q331" s="29" t="inlineStr">
        <is>
          <t>P</t>
        </is>
      </c>
      <c r="R331" s="120">
        <f>IF(COUNTIF(S331:T331,"F")&gt;=1,"FAIL",(IF(COUNTIF(S331:T331,"P")&gt;=1,"PASS",(IF(COUNTIF(S331:T331,"N/T")&gt;=1,"N/T",(IF(COUNTIF(S331:T331,"N/A")&gt;=1,"N/A","-")))))))</f>
        <v/>
      </c>
      <c r="S331" s="29" t="inlineStr">
        <is>
          <t>N/A</t>
        </is>
      </c>
      <c r="T331" s="29" t="inlineStr">
        <is>
          <t>P</t>
        </is>
      </c>
      <c r="U331" s="81">
        <f>IF(COUNTIF(V331:W331,"F")&gt;=1,"FAIL",(IF(COUNTIF(V331:W331,"P")&gt;=1,"PASS",(IF(COUNTIF(V331:W331,"N/T")&gt;=1,"N/T",(IF(COUNTIF(V331:W331,"N/A")&gt;=1,"N/A","-")))))))</f>
        <v/>
      </c>
      <c r="V331" s="29" t="inlineStr">
        <is>
          <t>N/A</t>
        </is>
      </c>
      <c r="W331" s="29" t="inlineStr">
        <is>
          <t>P</t>
        </is>
      </c>
      <c r="X331" s="29" t="inlineStr">
        <is>
          <t>SPAQA-26132</t>
        </is>
      </c>
      <c r="Y331" s="29" t="n"/>
      <c r="Z331" s="39" t="n"/>
      <c r="AA331" s="39" t="n"/>
      <c r="AB331" s="42" t="n"/>
    </row>
    <row r="332" ht="132" customHeight="1" s="357">
      <c r="A332" s="108" t="n"/>
      <c r="B332" s="29" t="inlineStr">
        <is>
          <t>TC_Widget_0221</t>
        </is>
      </c>
      <c r="C332" s="29" t="inlineStr">
        <is>
          <t>Widget</t>
        </is>
      </c>
      <c r="D332" s="29" t="inlineStr">
        <is>
          <t>Common</t>
        </is>
      </c>
      <c r="E332" s="29" t="inlineStr">
        <is>
          <t>Common</t>
        </is>
      </c>
      <c r="F332" s="29" t="inlineStr">
        <is>
          <t>위젯 추가</t>
        </is>
      </c>
      <c r="G332" s="29" t="inlineStr">
        <is>
          <t>KR, EU, NA</t>
        </is>
      </c>
      <c r="H332" s="29" t="inlineStr">
        <is>
          <t>KOA, HOA, GOA</t>
        </is>
      </c>
      <c r="I332" s="29" t="n">
        <v>4</v>
      </c>
      <c r="J332" s="30" t="inlineStr">
        <is>
          <t>1. iOS Only</t>
        </is>
      </c>
      <c r="K332" s="30" t="n"/>
      <c r="L332" s="30" t="inlineStr">
        <is>
          <t>1. 위젯 추가 화면 진입
2. 4 x 2 제어 위젯
3. + 위젯 추가</t>
        </is>
      </c>
      <c r="M332" s="30" t="inlineStr">
        <is>
          <t>1. 제어 위젯 (4 x 2) 추가 화면 노출된다.
- Service icon + Service name                                       [x]
- Vehicle status and control
- Check the vehicle status and use remote control.
(Checking the status may not be available for some vehicles.)
┌                                                                            ┐
                       제어 위젯 화면 이미지
└                                                                            ┘</t>
        </is>
      </c>
      <c r="N332" s="69">
        <f>IF(COUNTIF(P332:W332,"F")&gt;=1,"FAIL",(IF(COUNTIF(P332:W332,"P")&gt;=1,"PASS",(IF(COUNTIF(P332:W332,"N/T")&gt;=1,"N/T",(IF(COUNTIF(P332:W332,"N/A")&gt;=1,"N/A","-")))))))</f>
        <v/>
      </c>
      <c r="O332" s="120">
        <f>IF(COUNTIF(P332:Q332,"F")&gt;=1,"FAIL",(IF(COUNTIF(P332:Q332,"P")&gt;=1,"PASS",(IF(COUNTIF(P332:Q332,"N/T")&gt;=1,"N/T",(IF(COUNTIF(P332:Q332,"N/A")&gt;=1,"N/A","-")))))))</f>
        <v/>
      </c>
      <c r="P332" s="29" t="inlineStr">
        <is>
          <t>N/A</t>
        </is>
      </c>
      <c r="Q332" s="29" t="inlineStr">
        <is>
          <t>P</t>
        </is>
      </c>
      <c r="R332" s="120">
        <f>IF(COUNTIF(S332:T332,"F")&gt;=1,"FAIL",(IF(COUNTIF(S332:T332,"P")&gt;=1,"PASS",(IF(COUNTIF(S332:T332,"N/T")&gt;=1,"N/T",(IF(COUNTIF(S332:T332,"N/A")&gt;=1,"N/A","-")))))))</f>
        <v/>
      </c>
      <c r="S332" s="29" t="inlineStr">
        <is>
          <t>N/A</t>
        </is>
      </c>
      <c r="T332" s="29" t="inlineStr">
        <is>
          <t>P</t>
        </is>
      </c>
      <c r="U332" s="81">
        <f>IF(COUNTIF(V332:W332,"F")&gt;=1,"FAIL",(IF(COUNTIF(V332:W332,"P")&gt;=1,"PASS",(IF(COUNTIF(V332:W332,"N/T")&gt;=1,"N/T",(IF(COUNTIF(V332:W332,"N/A")&gt;=1,"N/A","-")))))))</f>
        <v/>
      </c>
      <c r="V332" s="29" t="inlineStr">
        <is>
          <t>N/A</t>
        </is>
      </c>
      <c r="W332" s="29" t="inlineStr">
        <is>
          <t>P</t>
        </is>
      </c>
      <c r="X332" s="29" t="n"/>
      <c r="Y332" s="29" t="n"/>
      <c r="Z332" s="39" t="n"/>
      <c r="AA332" s="39" t="n"/>
      <c r="AB332" s="42" t="n"/>
    </row>
    <row r="333" ht="396" customHeight="1" s="357">
      <c r="A333" s="108" t="n"/>
      <c r="B333" s="29" t="inlineStr">
        <is>
          <t>TC_Widget_0222</t>
        </is>
      </c>
      <c r="C333" s="29" t="inlineStr">
        <is>
          <t>Widget</t>
        </is>
      </c>
      <c r="D333" s="29" t="inlineStr">
        <is>
          <t>Common</t>
        </is>
      </c>
      <c r="E333" s="29" t="inlineStr">
        <is>
          <t>Common</t>
        </is>
      </c>
      <c r="F333" s="29" t="inlineStr">
        <is>
          <t>위젯 추가</t>
        </is>
      </c>
      <c r="G333" s="29" t="inlineStr">
        <is>
          <t>KR, EU, NA</t>
        </is>
      </c>
      <c r="H333" s="29" t="inlineStr">
        <is>
          <t>KOA, HOA, GOA</t>
        </is>
      </c>
      <c r="I333" s="29" t="n">
        <v>4</v>
      </c>
      <c r="J333" s="30" t="inlineStr">
        <is>
          <t>1. Android Only</t>
        </is>
      </c>
      <c r="K333" s="30" t="n"/>
      <c r="L333" s="30" t="inlineStr">
        <is>
          <t>1. 위젯 추가 화면 진입
2. 4 x 3 (Fold : 5 x 3) 통합 위젯
3. + 위젯 추가</t>
        </is>
      </c>
      <c r="M333" s="30" t="inlineStr">
        <is>
          <t>1. 통합 위젯 (4 x 3)(Fold : 5 x 3) 추가 화면 노출된다.
- Service icon + Service name                                      
- Vehicle status and control
- 4 x 3 (Fold : 5 x 3) 
- Check the vehicle status and use remote control.
(Checking the status may not be available for some vehicles.)
┌                                                                            ┐
                       통합 위젯 화면 이미지
└                                                                            ┘</t>
        </is>
      </c>
      <c r="N333" s="69">
        <f>IF(COUNTIF(P333:W333,"F")&gt;=1,"FAIL",(IF(COUNTIF(P333:W333,"P")&gt;=1,"PASS",(IF(COUNTIF(P333:W333,"N/T")&gt;=1,"N/T",(IF(COUNTIF(P333:W333,"N/A")&gt;=1,"N/A","-")))))))</f>
        <v/>
      </c>
      <c r="O333" s="120">
        <f>IF(COUNTIF(P333:Q333,"F")&gt;=1,"FAIL",(IF(COUNTIF(P333:Q333,"P")&gt;=1,"PASS",(IF(COUNTIF(P333:Q333,"N/T")&gt;=1,"N/T",(IF(COUNTIF(P333:Q333,"N/A")&gt;=1,"N/A","-")))))))</f>
        <v/>
      </c>
      <c r="P333" s="29" t="inlineStr">
        <is>
          <t>P</t>
        </is>
      </c>
      <c r="Q333" s="29" t="inlineStr">
        <is>
          <t>N/A</t>
        </is>
      </c>
      <c r="R333" s="120">
        <f>IF(COUNTIF(S333:T333,"F")&gt;=1,"FAIL",(IF(COUNTIF(S333:T333,"P")&gt;=1,"PASS",(IF(COUNTIF(S333:T333,"N/T")&gt;=1,"N/T",(IF(COUNTIF(S333:T333,"N/A")&gt;=1,"N/A","-")))))))</f>
        <v/>
      </c>
      <c r="S333" s="29" t="inlineStr">
        <is>
          <t>P</t>
        </is>
      </c>
      <c r="T333" s="29" t="inlineStr">
        <is>
          <t>N/A</t>
        </is>
      </c>
      <c r="U333" s="81">
        <f>IF(COUNTIF(V333:W333,"F")&gt;=1,"FAIL",(IF(COUNTIF(V333:W333,"P")&gt;=1,"PASS",(IF(COUNTIF(V333:W333,"N/T")&gt;=1,"N/T",(IF(COUNTIF(V333:W333,"N/A")&gt;=1,"N/A","-")))))))</f>
        <v/>
      </c>
      <c r="V333" s="29" t="inlineStr">
        <is>
          <t>P</t>
        </is>
      </c>
      <c r="W333" s="29" t="inlineStr">
        <is>
          <t>N/A</t>
        </is>
      </c>
      <c r="X333" s="29" t="n"/>
      <c r="Y333" s="29" t="n"/>
      <c r="Z333" s="39" t="n"/>
      <c r="AA333" s="39" t="n"/>
      <c r="AB333" s="42" t="n"/>
    </row>
    <row r="334" ht="396" customHeight="1" s="357">
      <c r="A334" s="108" t="n"/>
      <c r="B334" s="29" t="inlineStr">
        <is>
          <t>TC_Widget_0223</t>
        </is>
      </c>
      <c r="C334" s="29" t="inlineStr">
        <is>
          <t>Widget</t>
        </is>
      </c>
      <c r="D334" s="29" t="inlineStr">
        <is>
          <t>Common</t>
        </is>
      </c>
      <c r="E334" s="29" t="inlineStr">
        <is>
          <t>Common</t>
        </is>
      </c>
      <c r="F334" s="29" t="inlineStr">
        <is>
          <t>위젯 추가</t>
        </is>
      </c>
      <c r="G334" s="29" t="inlineStr">
        <is>
          <t>KR, EU, NA</t>
        </is>
      </c>
      <c r="H334" s="29" t="inlineStr">
        <is>
          <t>KOA, HOA, GOA</t>
        </is>
      </c>
      <c r="I334" s="29" t="n">
        <v>4</v>
      </c>
      <c r="J334" s="30" t="inlineStr">
        <is>
          <t>1. Android Only</t>
        </is>
      </c>
      <c r="K334" s="30" t="n"/>
      <c r="L334" s="30" t="inlineStr">
        <is>
          <t>1. 위젯 추가 화면 진입
2. 4 x 2 (Fold : 5 x 2) 제어 위젯
3. + 위젯 추가</t>
        </is>
      </c>
      <c r="M334" s="30" t="inlineStr">
        <is>
          <t>1. 제어 위젯 (4 x 2)(Fold : 5 x 2) 추가 화면 노출된다.
- Service icon + Service name                                      
- Vehicle status and control
- 4 x 2 (Fold : 5 x 2) 
- Check the vehicle status and use remote control.
(Checking the status may not be available for some vehicles.)
┌                                                                            ┐
                       제어 위젯 화면 이미지
└                                                                            ┘</t>
        </is>
      </c>
      <c r="N334" s="69">
        <f>IF(COUNTIF(P334:W334,"F")&gt;=1,"FAIL",(IF(COUNTIF(P334:W334,"P")&gt;=1,"PASS",(IF(COUNTIF(P334:W334,"N/T")&gt;=1,"N/T",(IF(COUNTIF(P334:W334,"N/A")&gt;=1,"N/A","-")))))))</f>
        <v/>
      </c>
      <c r="O334" s="120">
        <f>IF(COUNTIF(P334:Q334,"F")&gt;=1,"FAIL",(IF(COUNTIF(P334:Q334,"P")&gt;=1,"PASS",(IF(COUNTIF(P334:Q334,"N/T")&gt;=1,"N/T",(IF(COUNTIF(P334:Q334,"N/A")&gt;=1,"N/A","-")))))))</f>
        <v/>
      </c>
      <c r="P334" s="29" t="inlineStr">
        <is>
          <t>P</t>
        </is>
      </c>
      <c r="Q334" s="29" t="inlineStr">
        <is>
          <t>N/A</t>
        </is>
      </c>
      <c r="R334" s="120">
        <f>IF(COUNTIF(S334:T334,"F")&gt;=1,"FAIL",(IF(COUNTIF(S334:T334,"P")&gt;=1,"PASS",(IF(COUNTIF(S334:T334,"N/T")&gt;=1,"N/T",(IF(COUNTIF(S334:T334,"N/A")&gt;=1,"N/A","-")))))))</f>
        <v/>
      </c>
      <c r="S334" s="29" t="inlineStr">
        <is>
          <t>P</t>
        </is>
      </c>
      <c r="T334" s="29" t="inlineStr">
        <is>
          <t>N/A</t>
        </is>
      </c>
      <c r="U334" s="81">
        <f>IF(COUNTIF(V334:W334,"F")&gt;=1,"FAIL",(IF(COUNTIF(V334:W334,"P")&gt;=1,"PASS",(IF(COUNTIF(V334:W334,"N/T")&gt;=1,"N/T",(IF(COUNTIF(V334:W334,"N/A")&gt;=1,"N/A","-")))))))</f>
        <v/>
      </c>
      <c r="V334" s="29" t="inlineStr">
        <is>
          <t>P</t>
        </is>
      </c>
      <c r="W334" s="29" t="inlineStr">
        <is>
          <t>N/A</t>
        </is>
      </c>
      <c r="X334" s="29" t="inlineStr">
        <is>
          <t>SPAQA-25819</t>
        </is>
      </c>
      <c r="Y334" s="29" t="n"/>
      <c r="Z334" s="39" t="n"/>
      <c r="AA334" s="39" t="n"/>
      <c r="AB334" s="42" t="n"/>
    </row>
    <row r="335" ht="396" customHeight="1" s="357">
      <c r="A335" s="108" t="n"/>
      <c r="B335" s="29" t="inlineStr">
        <is>
          <t>TC_Widget_0224</t>
        </is>
      </c>
      <c r="C335" s="29" t="inlineStr">
        <is>
          <t>Widget</t>
        </is>
      </c>
      <c r="D335" s="29" t="inlineStr">
        <is>
          <t>Common</t>
        </is>
      </c>
      <c r="E335" s="29" t="inlineStr">
        <is>
          <t>Common</t>
        </is>
      </c>
      <c r="F335" s="29" t="inlineStr">
        <is>
          <t>위젯 추가</t>
        </is>
      </c>
      <c r="G335" s="29" t="inlineStr">
        <is>
          <t>KR, EU, NA</t>
        </is>
      </c>
      <c r="H335" s="29" t="inlineStr">
        <is>
          <t>KOA, HOA, GOA</t>
        </is>
      </c>
      <c r="I335" s="29" t="n">
        <v>4</v>
      </c>
      <c r="J335" s="30" t="inlineStr">
        <is>
          <t>1. Android Only</t>
        </is>
      </c>
      <c r="K335" s="30" t="n"/>
      <c r="L335" s="30" t="inlineStr">
        <is>
          <t>1. 위젯 추가 화면 진입
2. 4 x 1 (Fold : 5 x 1) 제어 위젯
3. + 위젯 추가</t>
        </is>
      </c>
      <c r="M335" s="30" t="inlineStr">
        <is>
          <t>1. 제어 위젯 (4 x 1)(Fold : 5 x 1) 추가 화면 노출된다.
- Service icon + Service name                                       
- Vehicle status and control
- 4 x 1 (Fold : 5 x 1) 
- Control the vehicle via romote control.
(Checking the status may not be available for some vehicles.)
┌                                                                            ┐
                       제어 위젯 화면 이미지
└                                                                            ┘</t>
        </is>
      </c>
      <c r="N335" s="69">
        <f>IF(COUNTIF(P335:W335,"F")&gt;=1,"FAIL",(IF(COUNTIF(P335:W335,"P")&gt;=1,"PASS",(IF(COUNTIF(P335:W335,"N/T")&gt;=1,"N/T",(IF(COUNTIF(P335:W335,"N/A")&gt;=1,"N/A","-")))))))</f>
        <v/>
      </c>
      <c r="O335" s="120">
        <f>IF(COUNTIF(P335:Q335,"F")&gt;=1,"FAIL",(IF(COUNTIF(P335:Q335,"P")&gt;=1,"PASS",(IF(COUNTIF(P335:Q335,"N/T")&gt;=1,"N/T",(IF(COUNTIF(P335:Q335,"N/A")&gt;=1,"N/A","-")))))))</f>
        <v/>
      </c>
      <c r="P335" s="29" t="inlineStr">
        <is>
          <t>P</t>
        </is>
      </c>
      <c r="Q335" s="29" t="inlineStr">
        <is>
          <t>N/A</t>
        </is>
      </c>
      <c r="R335" s="120">
        <f>IF(COUNTIF(S335:T335,"F")&gt;=1,"FAIL",(IF(COUNTIF(S335:T335,"P")&gt;=1,"PASS",(IF(COUNTIF(S335:T335,"N/T")&gt;=1,"N/T",(IF(COUNTIF(S335:T335,"N/A")&gt;=1,"N/A","-")))))))</f>
        <v/>
      </c>
      <c r="S335" s="29" t="inlineStr">
        <is>
          <t>P</t>
        </is>
      </c>
      <c r="T335" s="29" t="inlineStr">
        <is>
          <t>N/A</t>
        </is>
      </c>
      <c r="U335" s="81">
        <f>IF(COUNTIF(V335:W335,"F")&gt;=1,"FAIL",(IF(COUNTIF(V335:W335,"P")&gt;=1,"PASS",(IF(COUNTIF(V335:W335,"N/T")&gt;=1,"N/T",(IF(COUNTIF(V335:W335,"N/A")&gt;=1,"N/A","-")))))))</f>
        <v/>
      </c>
      <c r="V335" s="29" t="inlineStr">
        <is>
          <t>P</t>
        </is>
      </c>
      <c r="W335" s="29" t="inlineStr">
        <is>
          <t>N/A</t>
        </is>
      </c>
      <c r="X335" s="29" t="n"/>
      <c r="Y335" s="29" t="n"/>
      <c r="Z335" s="39" t="n"/>
      <c r="AA335" s="39" t="n"/>
      <c r="AB335" s="42" t="n"/>
    </row>
    <row r="336" ht="92.40000000000001" customHeight="1" s="357">
      <c r="A336" s="108" t="n"/>
      <c r="B336" s="29" t="inlineStr">
        <is>
          <t>TC_Widget_0225</t>
        </is>
      </c>
      <c r="C336" s="29" t="inlineStr">
        <is>
          <t>Widget</t>
        </is>
      </c>
      <c r="D336" s="29" t="inlineStr">
        <is>
          <t>iOS</t>
        </is>
      </c>
      <c r="E336" s="29" t="inlineStr">
        <is>
          <t>락스크린 위젯 (iOS)</t>
        </is>
      </c>
      <c r="F336" s="29" t="inlineStr">
        <is>
          <t>락스크린 위젯(iOS) 추가</t>
        </is>
      </c>
      <c r="G336" s="29" t="inlineStr">
        <is>
          <t>KR, EU, NA</t>
        </is>
      </c>
      <c r="H336" s="29" t="inlineStr">
        <is>
          <t>KOA, HOA, GOA</t>
        </is>
      </c>
      <c r="I336" s="29" t="n">
        <v>1</v>
      </c>
      <c r="J336" s="30" t="inlineStr">
        <is>
          <t>1. iOS Only</t>
        </is>
      </c>
      <c r="K336" s="30" t="n"/>
      <c r="L336" s="30" t="inlineStr">
        <is>
          <t>1. 위젯 추가 화면 진입
2. 앱 선택
3. 위젯 설명 팝업 시트</t>
        </is>
      </c>
      <c r="M336" s="30" t="inlineStr">
        <is>
          <t>app icon App name           [x]
       Vehicle status
Easily check the vehicle status.
           widget image 
Tap or drag to add widget.</t>
        </is>
      </c>
      <c r="N336" s="69">
        <f>IF(COUNTIF(P336:W336,"F")&gt;=1,"FAIL",(IF(COUNTIF(P336:W336,"P")&gt;=1,"PASS",(IF(COUNTIF(P336:W336,"N/T")&gt;=1,"N/T",(IF(COUNTIF(P336:W336,"N/A")&gt;=1,"N/A","-")))))))</f>
        <v/>
      </c>
      <c r="O336" s="81">
        <f>IF(COUNTIF(P336:Q336,"F")&gt;=1,"FAIL",(IF(COUNTIF(P336:Q336,"P")&gt;=1,"PASS",(IF(COUNTIF(P336:Q336,"N/T")&gt;=1,"N/T",(IF(COUNTIF(P336:Q336,"N/A")&gt;=1,"N/A","-")))))))</f>
        <v/>
      </c>
      <c r="P336" s="29" t="inlineStr">
        <is>
          <t>N/A</t>
        </is>
      </c>
      <c r="Q336" s="29" t="inlineStr">
        <is>
          <t>P</t>
        </is>
      </c>
      <c r="R336" s="120">
        <f>IF(COUNTIF(S336:T336,"F")&gt;=1,"FAIL",(IF(COUNTIF(S336:T336,"P")&gt;=1,"PASS",(IF(COUNTIF(S336:T336,"N/T")&gt;=1,"N/T",(IF(COUNTIF(S336:T336,"N/A")&gt;=1,"N/A","-")))))))</f>
        <v/>
      </c>
      <c r="S336" s="29" t="inlineStr">
        <is>
          <t>N/A</t>
        </is>
      </c>
      <c r="T336" s="29" t="inlineStr">
        <is>
          <t>P</t>
        </is>
      </c>
      <c r="U336" s="81">
        <f>IF(COUNTIF(V336:W336,"F")&gt;=1,"FAIL",(IF(COUNTIF(V336:W336,"P")&gt;=1,"PASS",(IF(COUNTIF(V336:W336,"N/T")&gt;=1,"N/T",(IF(COUNTIF(V336:W336,"N/A")&gt;=1,"N/A","-")))))))</f>
        <v/>
      </c>
      <c r="V336" s="29" t="inlineStr">
        <is>
          <t>N/A</t>
        </is>
      </c>
      <c r="W336" s="29" t="inlineStr">
        <is>
          <t>P</t>
        </is>
      </c>
      <c r="X336" s="30" t="n"/>
      <c r="Y336" s="30" t="n"/>
      <c r="Z336" s="39" t="inlineStr">
        <is>
          <t>사양과 달라서 확인 예정</t>
        </is>
      </c>
      <c r="AA336" s="18" t="inlineStr">
        <is>
          <t>N/T : Blocked(조건)</t>
        </is>
      </c>
      <c r="AB336" s="30" t="inlineStr">
        <is>
          <t>Sanity</t>
        </is>
      </c>
    </row>
    <row r="337" ht="118.8" customHeight="1" s="357">
      <c r="A337" s="108" t="n"/>
      <c r="B337" s="29" t="inlineStr">
        <is>
          <t>TC_Widget_0226</t>
        </is>
      </c>
      <c r="C337" s="29" t="inlineStr">
        <is>
          <t>Widget</t>
        </is>
      </c>
      <c r="D337" s="29" t="inlineStr">
        <is>
          <t>iOS</t>
        </is>
      </c>
      <c r="E337" s="29" t="inlineStr">
        <is>
          <t>락스크린 위젯 (iOS)</t>
        </is>
      </c>
      <c r="F337" s="29" t="inlineStr">
        <is>
          <t>락스크린 위젯(iOS)</t>
        </is>
      </c>
      <c r="G337" s="29" t="inlineStr">
        <is>
          <t>KR, EU, NA</t>
        </is>
      </c>
      <c r="H337" s="29" t="inlineStr">
        <is>
          <t>KOA, HOA, GOA</t>
        </is>
      </c>
      <c r="I337" s="29" t="n">
        <v>1</v>
      </c>
      <c r="J337" s="30" t="inlineStr">
        <is>
          <t>1. iOS Only</t>
        </is>
      </c>
      <c r="K337" s="30" t="n"/>
      <c r="L337" s="64" t="inlineStr">
        <is>
          <t xml:space="preserve">1. 추가된 락스크린 위젯 </t>
        </is>
      </c>
      <c r="M337" s="30" t="inlineStr">
        <is>
          <t>1. 차량 모델명 or 닉네임 or 차량 번호
주행가능 거리 표시
- 아이콘 + Nkm (0~999km)
- 주행 가능 거리가 1000km 이상인 경우 : 999+km 로 표출
- 유럽의 경우 단위를 mile로 변경 시 해당 단위로 치환하여 표시
DTE 막대 그래프
- 서버에서 받아오는 값을 기준으로 그래프 표출
- 내연차 : 잔여 연료량(0~100%)
- EV : 현재 배터리량()~100%)</t>
        </is>
      </c>
      <c r="N337" s="69">
        <f>IF(COUNTIF(P337:W337,"F")&gt;=1,"FAIL",(IF(COUNTIF(P337:W337,"P")&gt;=1,"PASS",(IF(COUNTIF(P337:W337,"N/T")&gt;=1,"N/T",(IF(COUNTIF(P337:W337,"N/A")&gt;=1,"N/A","-")))))))</f>
        <v/>
      </c>
      <c r="O337" s="81">
        <f>IF(COUNTIF(P337:Q337,"F")&gt;=1,"FAIL",(IF(COUNTIF(P337:Q337,"P")&gt;=1,"PASS",(IF(COUNTIF(P337:Q337,"N/T")&gt;=1,"N/T",(IF(COUNTIF(P337:Q337,"N/A")&gt;=1,"N/A","-")))))))</f>
        <v/>
      </c>
      <c r="P337" s="29" t="inlineStr">
        <is>
          <t>N/A</t>
        </is>
      </c>
      <c r="Q337" s="29" t="inlineStr">
        <is>
          <t>P</t>
        </is>
      </c>
      <c r="R337" s="120">
        <f>IF(COUNTIF(S337:T337,"F")&gt;=1,"FAIL",(IF(COUNTIF(S337:T337,"P")&gt;=1,"PASS",(IF(COUNTIF(S337:T337,"N/T")&gt;=1,"N/T",(IF(COUNTIF(S337:T337,"N/A")&gt;=1,"N/A","-")))))))</f>
        <v/>
      </c>
      <c r="S337" s="29" t="inlineStr">
        <is>
          <t>N/A</t>
        </is>
      </c>
      <c r="T337" s="29" t="inlineStr">
        <is>
          <t>P</t>
        </is>
      </c>
      <c r="U337" s="81">
        <f>IF(COUNTIF(V337:W337,"F")&gt;=1,"FAIL",(IF(COUNTIF(V337:W337,"P")&gt;=1,"PASS",(IF(COUNTIF(V337:W337,"N/T")&gt;=1,"N/T",(IF(COUNTIF(V337:W337,"N/A")&gt;=1,"N/A","-")))))))</f>
        <v/>
      </c>
      <c r="V337" s="29" t="inlineStr">
        <is>
          <t>N/A</t>
        </is>
      </c>
      <c r="W337" s="29" t="inlineStr">
        <is>
          <t>P</t>
        </is>
      </c>
      <c r="X337" s="30" t="inlineStr">
        <is>
          <t>SPAQA-26171</t>
        </is>
      </c>
      <c r="Y337" s="30" t="n"/>
      <c r="Z337" s="39" t="n"/>
      <c r="AA337" s="18" t="n"/>
      <c r="AB337" s="30" t="inlineStr">
        <is>
          <t>Sanity</t>
        </is>
      </c>
    </row>
    <row r="338" ht="66" customHeight="1" s="357">
      <c r="A338" s="108" t="n"/>
      <c r="B338" s="29" t="inlineStr">
        <is>
          <t>TC_Widget_0227</t>
        </is>
      </c>
      <c r="C338" s="29" t="inlineStr">
        <is>
          <t>Widget</t>
        </is>
      </c>
      <c r="D338" s="29" t="inlineStr">
        <is>
          <t>iOS</t>
        </is>
      </c>
      <c r="E338" s="29" t="inlineStr">
        <is>
          <t>락스크린 위젯 (iOS)</t>
        </is>
      </c>
      <c r="F338" s="29" t="inlineStr">
        <is>
          <t>락스크린 위젯(iOS)</t>
        </is>
      </c>
      <c r="G338" s="29" t="inlineStr">
        <is>
          <t>KR, EU, NA</t>
        </is>
      </c>
      <c r="H338" s="29" t="inlineStr">
        <is>
          <t>KOA, HOA, GOA</t>
        </is>
      </c>
      <c r="I338" s="29" t="n">
        <v>1</v>
      </c>
      <c r="J338" s="30" t="inlineStr">
        <is>
          <t>1. iOS Only</t>
        </is>
      </c>
      <c r="K338" s="30" t="n"/>
      <c r="L338" s="64" t="inlineStr">
        <is>
          <t xml:space="preserve">1. 추가된 락스크린 위젯 </t>
        </is>
      </c>
      <c r="M338" s="30" t="inlineStr">
        <is>
          <t>1. 차량 아이콘
DTE 원형 그래프
서버에서 받아오는 값을 기준으로 그래프 표출
- 내연차 : 잔여 연료량(0~100%)
- EV : 현재 배터리량()~100%)</t>
        </is>
      </c>
      <c r="N338" s="69">
        <f>IF(COUNTIF(P338:W338,"F")&gt;=1,"FAIL",(IF(COUNTIF(P338:W338,"P")&gt;=1,"PASS",(IF(COUNTIF(P338:W338,"N/T")&gt;=1,"N/T",(IF(COUNTIF(P338:W338,"N/A")&gt;=1,"N/A","-")))))))</f>
        <v/>
      </c>
      <c r="O338" s="81">
        <f>IF(COUNTIF(P338:Q338,"F")&gt;=1,"FAIL",(IF(COUNTIF(P338:Q338,"P")&gt;=1,"PASS",(IF(COUNTIF(P338:Q338,"N/T")&gt;=1,"N/T",(IF(COUNTIF(P338:Q338,"N/A")&gt;=1,"N/A","-")))))))</f>
        <v/>
      </c>
      <c r="P338" s="29" t="inlineStr">
        <is>
          <t>N/A</t>
        </is>
      </c>
      <c r="Q338" s="29" t="inlineStr">
        <is>
          <t>P</t>
        </is>
      </c>
      <c r="R338" s="120">
        <f>IF(COUNTIF(S338:T338,"F")&gt;=1,"FAIL",(IF(COUNTIF(S338:T338,"P")&gt;=1,"PASS",(IF(COUNTIF(S338:T338,"N/T")&gt;=1,"N/T",(IF(COUNTIF(S338:T338,"N/A")&gt;=1,"N/A","-")))))))</f>
        <v/>
      </c>
      <c r="S338" s="29" t="inlineStr">
        <is>
          <t>N/A</t>
        </is>
      </c>
      <c r="T338" s="29" t="inlineStr">
        <is>
          <t>P</t>
        </is>
      </c>
      <c r="U338" s="81">
        <f>IF(COUNTIF(V338:W338,"F")&gt;=1,"FAIL",(IF(COUNTIF(V338:W338,"P")&gt;=1,"PASS",(IF(COUNTIF(V338:W338,"N/T")&gt;=1,"N/T",(IF(COUNTIF(V338:W338,"N/A")&gt;=1,"N/A","-")))))))</f>
        <v/>
      </c>
      <c r="V338" s="29" t="inlineStr">
        <is>
          <t>N/A</t>
        </is>
      </c>
      <c r="W338" s="29" t="inlineStr">
        <is>
          <t>P</t>
        </is>
      </c>
      <c r="X338" s="30" t="inlineStr">
        <is>
          <t>SPAQA-24938
SPAQA-26171</t>
        </is>
      </c>
      <c r="Y338" s="30" t="n"/>
      <c r="Z338" s="39" t="n"/>
      <c r="AA338" s="18" t="n"/>
      <c r="AB338" s="30" t="inlineStr">
        <is>
          <t>Sanity</t>
        </is>
      </c>
    </row>
    <row r="339" ht="26.4" customHeight="1" s="357">
      <c r="A339" s="108" t="n"/>
      <c r="B339" s="29" t="inlineStr">
        <is>
          <t>TC_Widget_0228</t>
        </is>
      </c>
      <c r="C339" s="29" t="inlineStr">
        <is>
          <t>Widget</t>
        </is>
      </c>
      <c r="D339" s="29" t="inlineStr">
        <is>
          <t>iOS</t>
        </is>
      </c>
      <c r="E339" s="29" t="inlineStr">
        <is>
          <t>락스크린 위젯 (iOS)</t>
        </is>
      </c>
      <c r="F339" s="29" t="inlineStr">
        <is>
          <t>락스크린 위젯 플로우(iOS)</t>
        </is>
      </c>
      <c r="G339" s="29" t="inlineStr">
        <is>
          <t>KR, EU, NA</t>
        </is>
      </c>
      <c r="H339" s="29" t="inlineStr">
        <is>
          <t>KOA, HOA, GOA</t>
        </is>
      </c>
      <c r="I339" s="29" t="n">
        <v>1</v>
      </c>
      <c r="J339" s="30" t="inlineStr">
        <is>
          <t>1. iOS Only</t>
        </is>
      </c>
      <c r="K339" s="30" t="n"/>
      <c r="L339" s="64" t="inlineStr">
        <is>
          <t>1. 락스크린 위젯 Tap</t>
        </is>
      </c>
      <c r="M339" s="30" t="inlineStr">
        <is>
          <t>1. 앱 호출 &gt; 컨트롤 이동</t>
        </is>
      </c>
      <c r="N339" s="69">
        <f>IF(COUNTIF(P339:W339,"F")&gt;=1,"FAIL",(IF(COUNTIF(P339:W339,"P")&gt;=1,"PASS",(IF(COUNTIF(P339:W339,"N/T")&gt;=1,"N/T",(IF(COUNTIF(P339:W339,"N/A")&gt;=1,"N/A","-")))))))</f>
        <v/>
      </c>
      <c r="O339" s="81">
        <f>IF(COUNTIF(P339:Q339,"F")&gt;=1,"FAIL",(IF(COUNTIF(P339:Q339,"P")&gt;=1,"PASS",(IF(COUNTIF(P339:Q339,"N/T")&gt;=1,"N/T",(IF(COUNTIF(P339:Q339,"N/A")&gt;=1,"N/A","-")))))))</f>
        <v/>
      </c>
      <c r="P339" s="29" t="inlineStr">
        <is>
          <t>N/A</t>
        </is>
      </c>
      <c r="Q339" s="29" t="inlineStr">
        <is>
          <t>P</t>
        </is>
      </c>
      <c r="R339" s="120">
        <f>IF(COUNTIF(S339:T339,"F")&gt;=1,"FAIL",(IF(COUNTIF(S339:T339,"P")&gt;=1,"PASS",(IF(COUNTIF(S339:T339,"N/T")&gt;=1,"N/T",(IF(COUNTIF(S339:T339,"N/A")&gt;=1,"N/A","-")))))))</f>
        <v/>
      </c>
      <c r="S339" s="29" t="inlineStr">
        <is>
          <t>N/A</t>
        </is>
      </c>
      <c r="T339" s="29" t="inlineStr">
        <is>
          <t>P</t>
        </is>
      </c>
      <c r="U339" s="81">
        <f>IF(COUNTIF(V339:W339,"F")&gt;=1,"FAIL",(IF(COUNTIF(V339:W339,"P")&gt;=1,"PASS",(IF(COUNTIF(V339:W339,"N/T")&gt;=1,"N/T",(IF(COUNTIF(V339:W339,"N/A")&gt;=1,"N/A","-")))))))</f>
        <v/>
      </c>
      <c r="V339" s="29" t="inlineStr">
        <is>
          <t>N/A</t>
        </is>
      </c>
      <c r="W339" s="29" t="inlineStr">
        <is>
          <t>P</t>
        </is>
      </c>
      <c r="X339" s="30" t="n"/>
      <c r="Y339" s="30" t="n"/>
      <c r="Z339" s="39" t="n"/>
      <c r="AA339" s="18" t="n"/>
      <c r="AB339" s="30" t="inlineStr">
        <is>
          <t>Sanity</t>
        </is>
      </c>
    </row>
    <row r="340" ht="26.4" customHeight="1" s="357">
      <c r="A340" s="108" t="n"/>
      <c r="B340" s="29" t="inlineStr">
        <is>
          <t>TC_Widget_0229</t>
        </is>
      </c>
      <c r="C340" s="29" t="inlineStr">
        <is>
          <t>Widget</t>
        </is>
      </c>
      <c r="D340" s="29" t="inlineStr">
        <is>
          <t>iOS</t>
        </is>
      </c>
      <c r="E340" s="29" t="inlineStr">
        <is>
          <t>락스크린 위젯 (iOS)</t>
        </is>
      </c>
      <c r="F340" s="29" t="inlineStr">
        <is>
          <t>락스크린 위젯 플로우(iOS)</t>
        </is>
      </c>
      <c r="G340" s="29" t="inlineStr">
        <is>
          <t>KR, EU, NA</t>
        </is>
      </c>
      <c r="H340" s="29" t="inlineStr">
        <is>
          <t>KOA, HOA, GOA</t>
        </is>
      </c>
      <c r="I340" s="29" t="n">
        <v>5</v>
      </c>
      <c r="J340" s="30" t="inlineStr">
        <is>
          <t>1. iOS Only
2. 위젯 에러 상태</t>
        </is>
      </c>
      <c r="K340" s="30" t="n"/>
      <c r="L340" s="30" t="inlineStr">
        <is>
          <t>1. 락스크린 위젯 확인</t>
        </is>
      </c>
      <c r="M340" s="30" t="inlineStr">
        <is>
          <t>1. 에러 아이콘 표시</t>
        </is>
      </c>
      <c r="N340" s="69">
        <f>IF(COUNTIF(P340:W340,"F")&gt;=1,"FAIL",(IF(COUNTIF(P340:W340,"P")&gt;=1,"PASS",(IF(COUNTIF(P340:W340,"N/T")&gt;=1,"N/T",(IF(COUNTIF(P340:W340,"N/A")&gt;=1,"N/A","-")))))))</f>
        <v/>
      </c>
      <c r="O340" s="120">
        <f>IF(COUNTIF(P340:Q340,"F")&gt;=1,"FAIL",(IF(COUNTIF(P340:Q340,"P")&gt;=1,"PASS",(IF(COUNTIF(P340:Q340,"N/T")&gt;=1,"N/T",(IF(COUNTIF(P340:Q340,"N/A")&gt;=1,"N/A","-")))))))</f>
        <v/>
      </c>
      <c r="P340" s="29" t="inlineStr">
        <is>
          <t>N/A</t>
        </is>
      </c>
      <c r="Q340" s="29" t="inlineStr">
        <is>
          <t>P</t>
        </is>
      </c>
      <c r="R340" s="81">
        <f>IF(COUNTIF(S340:T340,"F")&gt;=1,"FAIL",(IF(COUNTIF(S340:T340,"P")&gt;=1,"PASS",(IF(COUNTIF(S340:T340,"N/T")&gt;=1,"N/T",(IF(COUNTIF(S340:T340,"N/A")&gt;=1,"N/A","-")))))))</f>
        <v/>
      </c>
      <c r="S340" s="29" t="inlineStr">
        <is>
          <t>N/A</t>
        </is>
      </c>
      <c r="T340" s="29" t="inlineStr">
        <is>
          <t>P</t>
        </is>
      </c>
      <c r="U340" s="81">
        <f>IF(COUNTIF(V340:W340,"F")&gt;=1,"FAIL",(IF(COUNTIF(V340:W340,"P")&gt;=1,"PASS",(IF(COUNTIF(V340:W340,"N/T")&gt;=1,"N/T",(IF(COUNTIF(V340:W340,"N/A")&gt;=1,"N/A","-")))))))</f>
        <v/>
      </c>
      <c r="V340" s="29" t="inlineStr">
        <is>
          <t>N/A</t>
        </is>
      </c>
      <c r="W340" s="29" t="inlineStr">
        <is>
          <t>P</t>
        </is>
      </c>
      <c r="X340" s="30" t="n"/>
      <c r="Y340" s="30" t="n"/>
      <c r="Z340" s="39" t="n"/>
      <c r="AA340" s="18" t="n"/>
      <c r="AB340" s="30" t="n"/>
    </row>
    <row r="341" ht="26.4" customHeight="1" s="357">
      <c r="A341" s="108" t="n"/>
      <c r="B341" s="29" t="inlineStr">
        <is>
          <t>TC_Widget_0230</t>
        </is>
      </c>
      <c r="C341" s="29" t="inlineStr">
        <is>
          <t>Widget</t>
        </is>
      </c>
      <c r="D341" s="29" t="inlineStr">
        <is>
          <t>iOS</t>
        </is>
      </c>
      <c r="E341" s="29" t="inlineStr">
        <is>
          <t>공통 (iOS)</t>
        </is>
      </c>
      <c r="F341" s="29" t="inlineStr">
        <is>
          <t>상태 별 위젯_공통</t>
        </is>
      </c>
      <c r="G341" s="29" t="inlineStr">
        <is>
          <t>KR, EU, NA</t>
        </is>
      </c>
      <c r="H341" s="29" t="inlineStr">
        <is>
          <t>KOA, HOA, GOA</t>
        </is>
      </c>
      <c r="I341" s="29" t="n">
        <v>4</v>
      </c>
      <c r="J341" s="30" t="inlineStr">
        <is>
          <t>1. 안내문구 노출 상태</t>
        </is>
      </c>
      <c r="K341" s="30" t="n"/>
      <c r="L341" s="64" t="inlineStr">
        <is>
          <t>1. 위젯 내 안내문구 영역 Tap</t>
        </is>
      </c>
      <c r="M341" s="30" t="inlineStr">
        <is>
          <t>1. App 호출</t>
        </is>
      </c>
      <c r="N341" s="69">
        <f>IF(COUNTIF(P341:W341,"F")&gt;=1,"FAIL",(IF(COUNTIF(P341:W341,"P")&gt;=1,"PASS",(IF(COUNTIF(P341:W341,"N/T")&gt;=1,"N/T",(IF(COUNTIF(P341:W341,"N/A")&gt;=1,"N/A","-")))))))</f>
        <v/>
      </c>
      <c r="O341" s="120">
        <f>IF(COUNTIF(P341:Q341,"F")&gt;=1,"FAIL",(IF(COUNTIF(P341:Q341,"P")&gt;=1,"PASS",(IF(COUNTIF(P341:Q341,"N/T")&gt;=1,"N/T",(IF(COUNTIF(P341:Q341,"N/A")&gt;=1,"N/A","-")))))))</f>
        <v/>
      </c>
      <c r="P341" s="29" t="inlineStr">
        <is>
          <t>N/A</t>
        </is>
      </c>
      <c r="Q341" s="29" t="inlineStr">
        <is>
          <t>P</t>
        </is>
      </c>
      <c r="R341" s="81">
        <f>IF(COUNTIF(S341:T341,"F")&gt;=1,"FAIL",(IF(COUNTIF(S341:T341,"P")&gt;=1,"PASS",(IF(COUNTIF(S341:T341,"N/T")&gt;=1,"N/T",(IF(COUNTIF(S341:T341,"N/A")&gt;=1,"N/A","-")))))))</f>
        <v/>
      </c>
      <c r="S341" s="29" t="inlineStr">
        <is>
          <t>N/A</t>
        </is>
      </c>
      <c r="T341" s="29" t="inlineStr">
        <is>
          <t>P</t>
        </is>
      </c>
      <c r="U341" s="81">
        <f>IF(COUNTIF(V341:W341,"F")&gt;=1,"FAIL",(IF(COUNTIF(V341:W341,"P")&gt;=1,"PASS",(IF(COUNTIF(V341:W341,"N/T")&gt;=1,"N/T",(IF(COUNTIF(V341:W341,"N/A")&gt;=1,"N/A","-")))))))</f>
        <v/>
      </c>
      <c r="V341" s="29" t="inlineStr">
        <is>
          <t>N/A</t>
        </is>
      </c>
      <c r="W341" s="29" t="inlineStr">
        <is>
          <t>P</t>
        </is>
      </c>
      <c r="X341" s="30" t="n"/>
      <c r="Y341" s="30" t="n"/>
      <c r="Z341" s="39" t="n"/>
      <c r="AA341" s="18" t="n"/>
      <c r="AB341" s="30" t="n"/>
    </row>
    <row r="342" ht="39.6" customHeight="1" s="357">
      <c r="A342" s="108" t="n"/>
      <c r="B342" s="29" t="inlineStr">
        <is>
          <t>TC_Widget_0231</t>
        </is>
      </c>
      <c r="C342" s="29" t="inlineStr">
        <is>
          <t>Widget</t>
        </is>
      </c>
      <c r="D342" s="29" t="inlineStr">
        <is>
          <t>iOS</t>
        </is>
      </c>
      <c r="E342" s="29" t="inlineStr">
        <is>
          <t>공통 (iOS)</t>
        </is>
      </c>
      <c r="F342" s="29" t="inlineStr">
        <is>
          <t>상태 별 위젯_컨트롤</t>
        </is>
      </c>
      <c r="G342" s="29" t="inlineStr">
        <is>
          <t>KR, EU, NA</t>
        </is>
      </c>
      <c r="H342" s="29" t="inlineStr">
        <is>
          <t>KOA, HOA, GOA</t>
        </is>
      </c>
      <c r="I342" s="29" t="n">
        <v>5</v>
      </c>
      <c r="J342" s="30" t="inlineStr">
        <is>
          <t>1. App 이용 불가 상태</t>
        </is>
      </c>
      <c r="K342" s="30" t="n"/>
      <c r="L342" s="64" t="inlineStr">
        <is>
          <t>1. 위젯 확인</t>
        </is>
      </c>
      <c r="M342" s="30" t="inlineStr">
        <is>
          <t>1. 문구 노출
원활한 서비스 이용을 위해 앱을 실행하여 상태를 확인해 주세요.</t>
        </is>
      </c>
      <c r="N342" s="69">
        <f>IF(COUNTIF(P342:W342,"F")&gt;=1,"FAIL",(IF(COUNTIF(P342:W342,"P")&gt;=1,"PASS",(IF(COUNTIF(P342:W342,"N/T")&gt;=1,"N/T",(IF(COUNTIF(P342:W342,"N/A")&gt;=1,"N/A","-")))))))</f>
        <v/>
      </c>
      <c r="O342" s="120">
        <f>IF(COUNTIF(P342:Q342,"F")&gt;=1,"FAIL",(IF(COUNTIF(P342:Q342,"P")&gt;=1,"PASS",(IF(COUNTIF(P342:Q342,"N/T")&gt;=1,"N/T",(IF(COUNTIF(P342:Q342,"N/A")&gt;=1,"N/A","-")))))))</f>
        <v/>
      </c>
      <c r="P342" s="29" t="inlineStr">
        <is>
          <t>N/A</t>
        </is>
      </c>
      <c r="Q342" s="29" t="inlineStr">
        <is>
          <t>P</t>
        </is>
      </c>
      <c r="R342" s="81">
        <f>IF(COUNTIF(S342:T342,"F")&gt;=1,"FAIL",(IF(COUNTIF(S342:T342,"P")&gt;=1,"PASS",(IF(COUNTIF(S342:T342,"N/T")&gt;=1,"N/T",(IF(COUNTIF(S342:T342,"N/A")&gt;=1,"N/A","-")))))))</f>
        <v/>
      </c>
      <c r="S342" s="29" t="inlineStr">
        <is>
          <t>N/A</t>
        </is>
      </c>
      <c r="T342" s="29" t="inlineStr">
        <is>
          <t>P</t>
        </is>
      </c>
      <c r="U342" s="81">
        <f>IF(COUNTIF(V342:W342,"F")&gt;=1,"FAIL",(IF(COUNTIF(V342:W342,"P")&gt;=1,"PASS",(IF(COUNTIF(V342:W342,"N/T")&gt;=1,"N/T",(IF(COUNTIF(V342:W342,"N/A")&gt;=1,"N/A","-")))))))</f>
        <v/>
      </c>
      <c r="V342" s="29" t="inlineStr">
        <is>
          <t>N/A</t>
        </is>
      </c>
      <c r="W342" s="29" t="inlineStr">
        <is>
          <t>P</t>
        </is>
      </c>
      <c r="X342" s="30" t="n"/>
      <c r="Y342" s="30" t="n"/>
      <c r="Z342" s="39" t="n"/>
      <c r="AA342" s="18" t="n"/>
      <c r="AB342" s="30" t="n"/>
    </row>
    <row r="343" ht="39.6" customHeight="1" s="357">
      <c r="A343" s="108" t="n"/>
      <c r="B343" s="29" t="inlineStr">
        <is>
          <t>TC_Widget_0232</t>
        </is>
      </c>
      <c r="C343" s="29" t="inlineStr">
        <is>
          <t>Widget</t>
        </is>
      </c>
      <c r="D343" s="29" t="inlineStr">
        <is>
          <t>iOS</t>
        </is>
      </c>
      <c r="E343" s="29" t="inlineStr">
        <is>
          <t>공통 (iOS)</t>
        </is>
      </c>
      <c r="F343" s="29" t="inlineStr">
        <is>
          <t>상태 별 위젯_컨트롤</t>
        </is>
      </c>
      <c r="G343" s="29" t="inlineStr">
        <is>
          <t>KR, EU, NA</t>
        </is>
      </c>
      <c r="H343" s="29" t="inlineStr">
        <is>
          <t>KOA, HOA, GOA</t>
        </is>
      </c>
      <c r="I343" s="29" t="n">
        <v>4</v>
      </c>
      <c r="J343" s="30" t="inlineStr">
        <is>
          <t>1. 미로그인</t>
        </is>
      </c>
      <c r="K343" s="30" t="n"/>
      <c r="L343" s="64" t="inlineStr">
        <is>
          <t>1. 위젯 확인</t>
        </is>
      </c>
      <c r="M343" s="30" t="inlineStr">
        <is>
          <t>1. 문구 노출
앱에 로그인해 주세요.</t>
        </is>
      </c>
      <c r="N343" s="69">
        <f>IF(COUNTIF(P343:W343,"F")&gt;=1,"FAIL",(IF(COUNTIF(P343:W343,"P")&gt;=1,"PASS",(IF(COUNTIF(P343:W343,"N/T")&gt;=1,"N/T",(IF(COUNTIF(P343:W343,"N/A")&gt;=1,"N/A","-")))))))</f>
        <v/>
      </c>
      <c r="O343" s="120">
        <f>IF(COUNTIF(P343:Q343,"F")&gt;=1,"FAIL",(IF(COUNTIF(P343:Q343,"P")&gt;=1,"PASS",(IF(COUNTIF(P343:Q343,"N/T")&gt;=1,"N/T",(IF(COUNTIF(P343:Q343,"N/A")&gt;=1,"N/A","-")))))))</f>
        <v/>
      </c>
      <c r="P343" s="29" t="inlineStr">
        <is>
          <t>N/A</t>
        </is>
      </c>
      <c r="Q343" s="29" t="inlineStr">
        <is>
          <t>P</t>
        </is>
      </c>
      <c r="R343" s="120">
        <f>IF(COUNTIF(S343:T343,"F")&gt;=1,"FAIL",(IF(COUNTIF(S343:T343,"P")&gt;=1,"PASS",(IF(COUNTIF(S343:T343,"N/T")&gt;=1,"N/T",(IF(COUNTIF(S343:T343,"N/A")&gt;=1,"N/A","-")))))))</f>
        <v/>
      </c>
      <c r="S343" s="29" t="inlineStr">
        <is>
          <t>N/A</t>
        </is>
      </c>
      <c r="T343" s="29" t="inlineStr">
        <is>
          <t>P</t>
        </is>
      </c>
      <c r="U343" s="81">
        <f>IF(COUNTIF(V343:W343,"F")&gt;=1,"FAIL",(IF(COUNTIF(V343:W343,"P")&gt;=1,"PASS",(IF(COUNTIF(V343:W343,"N/T")&gt;=1,"N/T",(IF(COUNTIF(V343:W343,"N/A")&gt;=1,"N/A","-")))))))</f>
        <v/>
      </c>
      <c r="V343" s="29" t="inlineStr">
        <is>
          <t>N/A</t>
        </is>
      </c>
      <c r="W343" s="29" t="inlineStr">
        <is>
          <t>P</t>
        </is>
      </c>
      <c r="X343" s="29" t="inlineStr">
        <is>
          <t>SPAQA-24438</t>
        </is>
      </c>
      <c r="Y343" s="29" t="n"/>
      <c r="Z343" s="39" t="n"/>
      <c r="AA343" s="18" t="n"/>
      <c r="AB343" s="30" t="n"/>
    </row>
    <row r="344" ht="39.6" customHeight="1" s="357">
      <c r="A344" s="108" t="n"/>
      <c r="B344" s="29" t="inlineStr">
        <is>
          <t>TC_Widget_0233</t>
        </is>
      </c>
      <c r="C344" s="29" t="inlineStr">
        <is>
          <t>Widget</t>
        </is>
      </c>
      <c r="D344" s="29" t="inlineStr">
        <is>
          <t>iOS</t>
        </is>
      </c>
      <c r="E344" s="29" t="inlineStr">
        <is>
          <t>공통 (iOS)</t>
        </is>
      </c>
      <c r="F344" s="29" t="inlineStr">
        <is>
          <t>상태 별 위젯_컨트롤</t>
        </is>
      </c>
      <c r="G344" s="29" t="inlineStr">
        <is>
          <t>KR, EU, NA</t>
        </is>
      </c>
      <c r="H344" s="29" t="inlineStr">
        <is>
          <t>KOA, HOA, GOA</t>
        </is>
      </c>
      <c r="I344" s="29" t="n">
        <v>4</v>
      </c>
      <c r="J344" s="30" t="inlineStr">
        <is>
          <t>1. 차량 미선택</t>
        </is>
      </c>
      <c r="K344" s="30" t="n"/>
      <c r="L344" s="64" t="inlineStr">
        <is>
          <t>1. 위젯 확인</t>
        </is>
      </c>
      <c r="M344" s="30" t="inlineStr">
        <is>
          <t>1. 문구 노출
대표 차량을 선택해 주세요.</t>
        </is>
      </c>
      <c r="N344" s="69">
        <f>IF(COUNTIF(P344:W344,"F")&gt;=1,"FAIL",(IF(COUNTIF(P344:W344,"P")&gt;=1,"PASS",(IF(COUNTIF(P344:W344,"N/T")&gt;=1,"N/T",(IF(COUNTIF(P344:W344,"N/A")&gt;=1,"N/A","-")))))))</f>
        <v/>
      </c>
      <c r="O344" s="120">
        <f>IF(COUNTIF(P344:Q344,"F")&gt;=1,"FAIL",(IF(COUNTIF(P344:Q344,"P")&gt;=1,"PASS",(IF(COUNTIF(P344:Q344,"N/T")&gt;=1,"N/T",(IF(COUNTIF(P344:Q344,"N/A")&gt;=1,"N/A","-")))))))</f>
        <v/>
      </c>
      <c r="P344" s="29" t="inlineStr">
        <is>
          <t>N/A</t>
        </is>
      </c>
      <c r="Q344" s="29" t="inlineStr">
        <is>
          <t>P</t>
        </is>
      </c>
      <c r="R344" s="81">
        <f>IF(COUNTIF(S344:T344,"F")&gt;=1,"FAIL",(IF(COUNTIF(S344:T344,"P")&gt;=1,"PASS",(IF(COUNTIF(S344:T344,"N/T")&gt;=1,"N/T",(IF(COUNTIF(S344:T344,"N/A")&gt;=1,"N/A","-")))))))</f>
        <v/>
      </c>
      <c r="S344" s="29" t="inlineStr">
        <is>
          <t>N/A</t>
        </is>
      </c>
      <c r="T344" s="29" t="inlineStr">
        <is>
          <t>N/T</t>
        </is>
      </c>
      <c r="U344" s="81">
        <f>IF(COUNTIF(V344:W344,"F")&gt;=1,"FAIL",(IF(COUNTIF(V344:W344,"P")&gt;=1,"PASS",(IF(COUNTIF(V344:W344,"N/T")&gt;=1,"N/T",(IF(COUNTIF(V344:W344,"N/A")&gt;=1,"N/A","-")))))))</f>
        <v/>
      </c>
      <c r="V344" s="29" t="inlineStr">
        <is>
          <t>N/A</t>
        </is>
      </c>
      <c r="W344" s="29" t="inlineStr">
        <is>
          <t>P</t>
        </is>
      </c>
      <c r="X344" s="30" t="n"/>
      <c r="Y344" s="30" t="n"/>
      <c r="Z344" s="39" t="inlineStr">
        <is>
          <t>차량 미선택
K : 미선택 계정 있음</t>
        </is>
      </c>
      <c r="AA344" s="18" t="n"/>
      <c r="AB344" s="30" t="n"/>
    </row>
    <row r="345" ht="39.6" customHeight="1" s="357">
      <c r="A345" s="108" t="n"/>
      <c r="B345" s="29" t="inlineStr">
        <is>
          <t>TC_Widget_0234</t>
        </is>
      </c>
      <c r="C345" s="29" t="inlineStr">
        <is>
          <t>Widget</t>
        </is>
      </c>
      <c r="D345" s="29" t="inlineStr">
        <is>
          <t>iOS</t>
        </is>
      </c>
      <c r="E345" s="29" t="inlineStr">
        <is>
          <t>공통 (iOS)</t>
        </is>
      </c>
      <c r="F345" s="29" t="inlineStr">
        <is>
          <t>상태 별 위젯_컨트롤</t>
        </is>
      </c>
      <c r="G345" s="29" t="inlineStr">
        <is>
          <t>KR, EU, NA</t>
        </is>
      </c>
      <c r="H345" s="29" t="inlineStr">
        <is>
          <t>KOA, HOA, GOA</t>
        </is>
      </c>
      <c r="I345" s="29" t="n">
        <v>5</v>
      </c>
      <c r="J345" s="30" t="inlineStr">
        <is>
          <t>1. 위젯 미지원 앱모드</t>
        </is>
      </c>
      <c r="K345" s="30" t="n"/>
      <c r="L345" s="64" t="inlineStr">
        <is>
          <t>1. 위젯 확인</t>
        </is>
      </c>
      <c r="M345" s="30" t="inlineStr">
        <is>
          <t>1. 문구 노출
제어 위젯을 이용할 수 없는 차량입니다.</t>
        </is>
      </c>
      <c r="N345" s="83">
        <f>IF(COUNTIF(P345:W345,"F")&gt;=1,"FAIL",(IF(COUNTIF(P345:W345,"P")&gt;=1,"PASS",(IF(COUNTIF(P345:W345,"N/T")&gt;=1,"N/T",(IF(COUNTIF(P345:W345,"N/A")&gt;=1,"N/A","-")))))))</f>
        <v/>
      </c>
      <c r="O345" s="120">
        <f>IF(COUNTIF(P345:Q345,"F")&gt;=1,"FAIL",(IF(COUNTIF(P345:Q345,"P")&gt;=1,"PASS",(IF(COUNTIF(P345:Q345,"N/T")&gt;=1,"N/T",(IF(COUNTIF(P345:Q345,"N/A")&gt;=1,"N/A","-")))))))</f>
        <v/>
      </c>
      <c r="P345" s="29" t="inlineStr">
        <is>
          <t>N/A</t>
        </is>
      </c>
      <c r="Q345" s="29" t="inlineStr">
        <is>
          <t>N/T</t>
        </is>
      </c>
      <c r="R345" s="120">
        <f>IF(COUNTIF(S345:T345,"F")&gt;=1,"FAIL",(IF(COUNTIF(S345:T345,"P")&gt;=1,"PASS",(IF(COUNTIF(S345:T345,"N/T")&gt;=1,"N/T",(IF(COUNTIF(S345:T345,"N/A")&gt;=1,"N/A","-")))))))</f>
        <v/>
      </c>
      <c r="S345" s="29" t="inlineStr">
        <is>
          <t>N/A</t>
        </is>
      </c>
      <c r="T345" s="29" t="inlineStr">
        <is>
          <t>N/T</t>
        </is>
      </c>
      <c r="U345" s="81">
        <f>IF(COUNTIF(V345:W345,"F")&gt;=1,"FAIL",(IF(COUNTIF(V345:W345,"P")&gt;=1,"PASS",(IF(COUNTIF(V345:W345,"N/T")&gt;=1,"N/T",(IF(COUNTIF(V345:W345,"N/A")&gt;=1,"N/A","-")))))))</f>
        <v/>
      </c>
      <c r="V345" s="29" t="inlineStr">
        <is>
          <t>N/A</t>
        </is>
      </c>
      <c r="W345" s="29" t="inlineStr">
        <is>
          <t>N/T</t>
        </is>
      </c>
      <c r="X345" s="30" t="n"/>
      <c r="Y345" s="30" t="n"/>
      <c r="Z345" s="39" t="inlineStr">
        <is>
          <t>(공통) 위젯 미지원(N/T)</t>
        </is>
      </c>
      <c r="AA345" s="18" t="inlineStr">
        <is>
          <t>N/T : 차량/디바이스 필요(조건)</t>
        </is>
      </c>
      <c r="AB345" s="30" t="n"/>
    </row>
    <row r="346" ht="39.6" customHeight="1" s="357">
      <c r="A346" s="108" t="n"/>
      <c r="B346" s="29" t="inlineStr">
        <is>
          <t>TC_Widget_0235</t>
        </is>
      </c>
      <c r="C346" s="29" t="inlineStr">
        <is>
          <t>Widget</t>
        </is>
      </c>
      <c r="D346" s="29" t="inlineStr">
        <is>
          <t>iOS</t>
        </is>
      </c>
      <c r="E346" s="29" t="inlineStr">
        <is>
          <t>공통 (iOS)</t>
        </is>
      </c>
      <c r="F346" s="29" t="inlineStr">
        <is>
          <t>상태 별 위젯_컨트롤</t>
        </is>
      </c>
      <c r="G346" s="29" t="inlineStr">
        <is>
          <t>KR, EU, NA</t>
        </is>
      </c>
      <c r="H346" s="29" t="inlineStr">
        <is>
          <t>KOA, HOA, GOA</t>
        </is>
      </c>
      <c r="I346" s="29" t="n">
        <v>3</v>
      </c>
      <c r="J346" s="30" t="inlineStr">
        <is>
          <t>1. CCS 미가입</t>
        </is>
      </c>
      <c r="K346" s="30" t="n"/>
      <c r="L346" s="64" t="inlineStr">
        <is>
          <t>1. 위젯 확인</t>
        </is>
      </c>
      <c r="M346" s="30" t="inlineStr">
        <is>
          <t>1. 문구 노출
원활한 서비스 이용을 위해 앱을 실행하여 상태를 확인해 주세요.</t>
        </is>
      </c>
      <c r="N346" s="69">
        <f>IF(COUNTIF(P346:W346,"F")&gt;=1,"FAIL",(IF(COUNTIF(P346:W346,"P")&gt;=1,"PASS",(IF(COUNTIF(P346:W346,"N/T")&gt;=1,"N/T",(IF(COUNTIF(P346:W346,"N/A")&gt;=1,"N/A","-")))))))</f>
        <v/>
      </c>
      <c r="O346" s="120">
        <f>IF(COUNTIF(P346:Q346,"F")&gt;=1,"FAIL",(IF(COUNTIF(P346:Q346,"P")&gt;=1,"PASS",(IF(COUNTIF(P346:Q346,"N/T")&gt;=1,"N/T",(IF(COUNTIF(P346:Q346,"N/A")&gt;=1,"N/A","-")))))))</f>
        <v/>
      </c>
      <c r="P346" s="29" t="inlineStr">
        <is>
          <t>N/A</t>
        </is>
      </c>
      <c r="Q346" s="29" t="inlineStr">
        <is>
          <t>P</t>
        </is>
      </c>
      <c r="R346" s="81">
        <f>IF(COUNTIF(S346:T346,"F")&gt;=1,"FAIL",(IF(COUNTIF(S346:T346,"P")&gt;=1,"PASS",(IF(COUNTIF(S346:T346,"N/T")&gt;=1,"N/T",(IF(COUNTIF(S346:T346,"N/A")&gt;=1,"N/A","-")))))))</f>
        <v/>
      </c>
      <c r="S346" s="29" t="inlineStr">
        <is>
          <t>N/A</t>
        </is>
      </c>
      <c r="T346" s="29" t="inlineStr">
        <is>
          <t>P</t>
        </is>
      </c>
      <c r="U346" s="81">
        <f>IF(COUNTIF(V346:W346,"F")&gt;=1,"FAIL",(IF(COUNTIF(V346:W346,"P")&gt;=1,"PASS",(IF(COUNTIF(V346:W346,"N/T")&gt;=1,"N/T",(IF(COUNTIF(V346:W346,"N/A")&gt;=1,"N/A","-")))))))</f>
        <v/>
      </c>
      <c r="V346" s="29" t="inlineStr">
        <is>
          <t>N/A</t>
        </is>
      </c>
      <c r="W346" s="29" t="inlineStr">
        <is>
          <t>P</t>
        </is>
      </c>
      <c r="X346" s="30" t="n"/>
      <c r="Y346" s="30" t="n"/>
      <c r="Z346" s="39" t="n"/>
      <c r="AA346" s="18" t="n"/>
      <c r="AB346" s="30" t="n"/>
    </row>
    <row r="347" ht="39.6" customHeight="1" s="357">
      <c r="A347" s="108" t="n"/>
      <c r="B347" s="29" t="inlineStr">
        <is>
          <t>TC_Widget_0236</t>
        </is>
      </c>
      <c r="C347" s="29" t="inlineStr">
        <is>
          <t>Widget</t>
        </is>
      </c>
      <c r="D347" s="29" t="inlineStr">
        <is>
          <t>iOS</t>
        </is>
      </c>
      <c r="E347" s="29" t="inlineStr">
        <is>
          <t>공통 (iOS)</t>
        </is>
      </c>
      <c r="F347" s="29" t="inlineStr">
        <is>
          <t>상태 별 위젯_컨트롤</t>
        </is>
      </c>
      <c r="G347" s="29" t="inlineStr">
        <is>
          <t>KR, EU, NA</t>
        </is>
      </c>
      <c r="H347" s="29" t="inlineStr">
        <is>
          <t>KOA, HOA, GOA</t>
        </is>
      </c>
      <c r="I347" s="29" t="n">
        <v>5</v>
      </c>
      <c r="J347" s="30" t="inlineStr">
        <is>
          <t>1. 신약관 미동의</t>
        </is>
      </c>
      <c r="K347" s="30" t="n"/>
      <c r="L347" s="64" t="inlineStr">
        <is>
          <t>1. 위젯 확인</t>
        </is>
      </c>
      <c r="M347" s="30" t="inlineStr">
        <is>
          <t>1. 문구 노출
위젯 사용을 위해 앱을 실행하여 이용약관에 재동의해 주세요.</t>
        </is>
      </c>
      <c r="N347" s="83">
        <f>IF(COUNTIF(P347:W347,"F")&gt;=1,"FAIL",(IF(COUNTIF(P347:W347,"P")&gt;=1,"PASS",(IF(COUNTIF(P347:W347,"N/T")&gt;=1,"N/T",(IF(COUNTIF(P347:W347,"N/A")&gt;=1,"N/A","-")))))))</f>
        <v/>
      </c>
      <c r="O347" s="120">
        <f>IF(COUNTIF(P347:Q347,"F")&gt;=1,"FAIL",(IF(COUNTIF(P347:Q347,"P")&gt;=1,"PASS",(IF(COUNTIF(P347:Q347,"N/T")&gt;=1,"N/T",(IF(COUNTIF(P347:Q347,"N/A")&gt;=1,"N/A","-")))))))</f>
        <v/>
      </c>
      <c r="P347" s="29" t="inlineStr">
        <is>
          <t>N/A</t>
        </is>
      </c>
      <c r="Q347" s="29" t="inlineStr">
        <is>
          <t>N/T</t>
        </is>
      </c>
      <c r="R347" s="120">
        <f>IF(COUNTIF(S347:T347,"F")&gt;=1,"FAIL",(IF(COUNTIF(S347:T347,"P")&gt;=1,"PASS",(IF(COUNTIF(S347:T347,"N/T")&gt;=1,"N/T",(IF(COUNTIF(S347:T347,"N/A")&gt;=1,"N/A","-")))))))</f>
        <v/>
      </c>
      <c r="S347" s="29" t="inlineStr">
        <is>
          <t>N/A</t>
        </is>
      </c>
      <c r="T347" s="29" t="inlineStr">
        <is>
          <t>N/T</t>
        </is>
      </c>
      <c r="U347" s="81">
        <f>IF(COUNTIF(V347:W347,"F")&gt;=1,"FAIL",(IF(COUNTIF(V347:W347,"P")&gt;=1,"PASS",(IF(COUNTIF(V347:W347,"N/T")&gt;=1,"N/T",(IF(COUNTIF(V347:W347,"N/A")&gt;=1,"N/A","-")))))))</f>
        <v/>
      </c>
      <c r="V347" s="29" t="inlineStr">
        <is>
          <t>N/A</t>
        </is>
      </c>
      <c r="W347" s="29" t="inlineStr">
        <is>
          <t>N/T</t>
        </is>
      </c>
      <c r="X347" s="30" t="n"/>
      <c r="Y347" s="30" t="n"/>
      <c r="Z347" s="39" t="inlineStr">
        <is>
          <t>(공통) 신약관 미동의(N/T)</t>
        </is>
      </c>
      <c r="AA347" s="18" t="inlineStr">
        <is>
          <t>N/T : 특수상황/실패 조건 필요(조건)</t>
        </is>
      </c>
      <c r="AB347" s="30" t="n"/>
    </row>
    <row r="348" ht="26.4" customHeight="1" s="357">
      <c r="A348" s="108" t="n"/>
      <c r="B348" s="29" t="inlineStr">
        <is>
          <t>TC_Widget_0237</t>
        </is>
      </c>
      <c r="C348" s="29" t="inlineStr">
        <is>
          <t>Widget</t>
        </is>
      </c>
      <c r="D348" s="29" t="inlineStr">
        <is>
          <t>iOS</t>
        </is>
      </c>
      <c r="E348" s="29" t="inlineStr">
        <is>
          <t>공통 (iOS)</t>
        </is>
      </c>
      <c r="F348" s="29" t="inlineStr">
        <is>
          <t>상태 별 위젯_컨트롤</t>
        </is>
      </c>
      <c r="G348" s="29" t="inlineStr">
        <is>
          <t>KR, EU, NA</t>
        </is>
      </c>
      <c r="H348" s="29" t="inlineStr">
        <is>
          <t>KOA, HOA, GOA</t>
        </is>
      </c>
      <c r="I348" s="29" t="n">
        <v>5</v>
      </c>
      <c r="J348" s="30" t="inlineStr">
        <is>
          <t>1. 신약관 미동의</t>
        </is>
      </c>
      <c r="K348" s="30" t="n"/>
      <c r="L348" s="64" t="inlineStr">
        <is>
          <t>1. 위젯 내 안내문구 영역 Tap</t>
        </is>
      </c>
      <c r="M348" s="30" t="inlineStr">
        <is>
          <t>1. 앱 호출 및 Control 탭 이동</t>
        </is>
      </c>
      <c r="N348" s="83">
        <f>IF(COUNTIF(P348:W348,"F")&gt;=1,"FAIL",(IF(COUNTIF(P348:W348,"P")&gt;=1,"PASS",(IF(COUNTIF(P348:W348,"N/T")&gt;=1,"N/T",(IF(COUNTIF(P348:W348,"N/A")&gt;=1,"N/A","-")))))))</f>
        <v/>
      </c>
      <c r="O348" s="120">
        <f>IF(COUNTIF(P348:Q348,"F")&gt;=1,"FAIL",(IF(COUNTIF(P348:Q348,"P")&gt;=1,"PASS",(IF(COUNTIF(P348:Q348,"N/T")&gt;=1,"N/T",(IF(COUNTIF(P348:Q348,"N/A")&gt;=1,"N/A","-")))))))</f>
        <v/>
      </c>
      <c r="P348" s="29" t="inlineStr">
        <is>
          <t>N/A</t>
        </is>
      </c>
      <c r="Q348" s="29" t="inlineStr">
        <is>
          <t>N/T</t>
        </is>
      </c>
      <c r="R348" s="120">
        <f>IF(COUNTIF(S348:T348,"F")&gt;=1,"FAIL",(IF(COUNTIF(S348:T348,"P")&gt;=1,"PASS",(IF(COUNTIF(S348:T348,"N/T")&gt;=1,"N/T",(IF(COUNTIF(S348:T348,"N/A")&gt;=1,"N/A","-")))))))</f>
        <v/>
      </c>
      <c r="S348" s="29" t="inlineStr">
        <is>
          <t>N/A</t>
        </is>
      </c>
      <c r="T348" s="29" t="inlineStr">
        <is>
          <t>N/T</t>
        </is>
      </c>
      <c r="U348" s="81">
        <f>IF(COUNTIF(V348:W348,"F")&gt;=1,"FAIL",(IF(COUNTIF(V348:W348,"P")&gt;=1,"PASS",(IF(COUNTIF(V348:W348,"N/T")&gt;=1,"N/T",(IF(COUNTIF(V348:W348,"N/A")&gt;=1,"N/A","-")))))))</f>
        <v/>
      </c>
      <c r="V348" s="29" t="inlineStr">
        <is>
          <t>N/A</t>
        </is>
      </c>
      <c r="W348" s="29" t="inlineStr">
        <is>
          <t>N/T</t>
        </is>
      </c>
      <c r="X348" s="30" t="n"/>
      <c r="Y348" s="30" t="n"/>
      <c r="Z348" s="39" t="inlineStr">
        <is>
          <t>(공통) 신약관 미동의(N/T)</t>
        </is>
      </c>
      <c r="AA348" s="18" t="inlineStr">
        <is>
          <t>N/T : 특수상황/실패 조건 필요(조건)</t>
        </is>
      </c>
      <c r="AB348" s="30" t="n"/>
    </row>
    <row r="349" ht="39.6" customHeight="1" s="357">
      <c r="A349" s="108" t="n"/>
      <c r="B349" s="29" t="inlineStr">
        <is>
          <t>TC_Widget_0238</t>
        </is>
      </c>
      <c r="C349" s="29" t="inlineStr">
        <is>
          <t>Widget</t>
        </is>
      </c>
      <c r="D349" s="29" t="inlineStr">
        <is>
          <t>iOS</t>
        </is>
      </c>
      <c r="E349" s="29" t="inlineStr">
        <is>
          <t>공통 (iOS)</t>
        </is>
      </c>
      <c r="F349" s="29" t="inlineStr">
        <is>
          <t>상태 별 위젯_컨트롤</t>
        </is>
      </c>
      <c r="G349" s="29" t="inlineStr">
        <is>
          <t>KR, EU, NA</t>
        </is>
      </c>
      <c r="H349" s="29" t="inlineStr">
        <is>
          <t>KOA, HOA, GOA</t>
        </is>
      </c>
      <c r="I349" s="29" t="n">
        <v>5</v>
      </c>
      <c r="J349" s="30" t="inlineStr">
        <is>
          <t>1. 비정상 이용자(미터링)</t>
        </is>
      </c>
      <c r="K349" s="30" t="n"/>
      <c r="L349" s="64" t="inlineStr">
        <is>
          <t>1. 위젯 확인</t>
        </is>
      </c>
      <c r="M349" s="30" t="inlineStr">
        <is>
          <t>1. 문구 노출
서비스 운영 정책에 따라 접근이 제한되었습니다.</t>
        </is>
      </c>
      <c r="N349" s="83">
        <f>IF(COUNTIF(P349:W349,"F")&gt;=1,"FAIL",(IF(COUNTIF(P349:W349,"P")&gt;=1,"PASS",(IF(COUNTIF(P349:W349,"N/T")&gt;=1,"N/T",(IF(COUNTIF(P349:W349,"N/A")&gt;=1,"N/A","-")))))))</f>
        <v/>
      </c>
      <c r="O349" s="120">
        <f>IF(COUNTIF(P349:Q349,"F")&gt;=1,"FAIL",(IF(COUNTIF(P349:Q349,"P")&gt;=1,"PASS",(IF(COUNTIF(P349:Q349,"N/T")&gt;=1,"N/T",(IF(COUNTIF(P349:Q349,"N/A")&gt;=1,"N/A","-")))))))</f>
        <v/>
      </c>
      <c r="P349" s="29" t="inlineStr">
        <is>
          <t>N/A</t>
        </is>
      </c>
      <c r="Q349" s="29" t="inlineStr">
        <is>
          <t>N/T</t>
        </is>
      </c>
      <c r="R349" s="120">
        <f>IF(COUNTIF(S349:T349,"F")&gt;=1,"FAIL",(IF(COUNTIF(S349:T349,"P")&gt;=1,"PASS",(IF(COUNTIF(S349:T349,"N/T")&gt;=1,"N/T",(IF(COUNTIF(S349:T349,"N/A")&gt;=1,"N/A","-")))))))</f>
        <v/>
      </c>
      <c r="S349" s="29" t="inlineStr">
        <is>
          <t>N/A</t>
        </is>
      </c>
      <c r="T349" s="29" t="inlineStr">
        <is>
          <t>N/T</t>
        </is>
      </c>
      <c r="U349" s="81">
        <f>IF(COUNTIF(V349:W349,"F")&gt;=1,"FAIL",(IF(COUNTIF(V349:W349,"P")&gt;=1,"PASS",(IF(COUNTIF(V349:W349,"N/T")&gt;=1,"N/T",(IF(COUNTIF(V349:W349,"N/A")&gt;=1,"N/A","-")))))))</f>
        <v/>
      </c>
      <c r="V349" s="29" t="inlineStr">
        <is>
          <t>N/A</t>
        </is>
      </c>
      <c r="W349" s="29" t="inlineStr">
        <is>
          <t>N/T</t>
        </is>
      </c>
      <c r="X349" s="30" t="n"/>
      <c r="Y349" s="30" t="n"/>
      <c r="Z349" s="39" t="inlineStr">
        <is>
          <t>(공통) 비정상 이용자 확인 필요(N/T)</t>
        </is>
      </c>
      <c r="AA349" s="18" t="inlineStr">
        <is>
          <t>N/T : 특수상황/실패 조건 필요(조건)</t>
        </is>
      </c>
      <c r="AB349" s="30" t="n"/>
    </row>
    <row r="350" ht="39.6" customHeight="1" s="357">
      <c r="A350" s="108" t="n"/>
      <c r="B350" s="29" t="inlineStr">
        <is>
          <t>TC_Widget_0239</t>
        </is>
      </c>
      <c r="C350" s="29" t="inlineStr">
        <is>
          <t>Widget</t>
        </is>
      </c>
      <c r="D350" s="29" t="inlineStr">
        <is>
          <t>iOS</t>
        </is>
      </c>
      <c r="E350" s="29" t="inlineStr">
        <is>
          <t>공통 (iOS)</t>
        </is>
      </c>
      <c r="F350" s="29" t="inlineStr">
        <is>
          <t>상태 별 위젯_컨트롤</t>
        </is>
      </c>
      <c r="G350" s="29" t="inlineStr">
        <is>
          <t>KR, EU, NA</t>
        </is>
      </c>
      <c r="H350" s="29" t="inlineStr">
        <is>
          <t>KOA, HOA, GOA</t>
        </is>
      </c>
      <c r="I350" s="29" t="n">
        <v>5</v>
      </c>
      <c r="J350" s="30" t="inlineStr">
        <is>
          <t>1. 라이트 서비스 이용 중</t>
        </is>
      </c>
      <c r="K350" s="30" t="n"/>
      <c r="L350" s="64" t="inlineStr">
        <is>
          <t>1. 위젯 확인</t>
        </is>
      </c>
      <c r="M350" s="30" t="inlineStr">
        <is>
          <t>1. 문구 노출
라이트 서비스 이용 차량은 위젯 기능을 지원하지 않습니다.</t>
        </is>
      </c>
      <c r="N350" s="96">
        <f>IF(COUNTIF(P350:W350,"F")&gt;=1,"FAIL",(IF(COUNTIF(P350:W350,"P")&gt;=1,"PASS",(IF(COUNTIF(P350:W350,"N/T")&gt;=1,"N/T",(IF(COUNTIF(P350:W350,"N/A")&gt;=1,"N/A","-")))))))</f>
        <v/>
      </c>
      <c r="O350" s="120">
        <f>IF(COUNTIF(P350:Q350,"F")&gt;=1,"FAIL",(IF(COUNTIF(P350:Q350,"P")&gt;=1,"PASS",(IF(COUNTIF(P350:Q350,"N/T")&gt;=1,"N/T",(IF(COUNTIF(P350:Q350,"N/A")&gt;=1,"N/A","-")))))))</f>
        <v/>
      </c>
      <c r="P350" s="29" t="inlineStr">
        <is>
          <t>N/A</t>
        </is>
      </c>
      <c r="Q350" s="29" t="inlineStr">
        <is>
          <t>N/A</t>
        </is>
      </c>
      <c r="R350" s="120">
        <f>IF(COUNTIF(S350:T350,"F")&gt;=1,"FAIL",(IF(COUNTIF(S350:T350,"P")&gt;=1,"PASS",(IF(COUNTIF(S350:T350,"N/T")&gt;=1,"N/T",(IF(COUNTIF(S350:T350,"N/A")&gt;=1,"N/A","-")))))))</f>
        <v/>
      </c>
      <c r="S350" s="29" t="inlineStr">
        <is>
          <t>N/A</t>
        </is>
      </c>
      <c r="T350" s="29" t="inlineStr">
        <is>
          <t>N/A</t>
        </is>
      </c>
      <c r="U350" s="120">
        <f>IF(COUNTIF(V350:W350,"F")&gt;=1,"FAIL",(IF(COUNTIF(V350:W350,"P")&gt;=1,"PASS",(IF(COUNTIF(V350:W350,"N/T")&gt;=1,"N/T",(IF(COUNTIF(V350:W350,"N/A")&gt;=1,"N/A","-")))))))</f>
        <v/>
      </c>
      <c r="V350" s="29" t="inlineStr">
        <is>
          <t>N/A</t>
        </is>
      </c>
      <c r="W350" s="29" t="inlineStr">
        <is>
          <t>N/A</t>
        </is>
      </c>
      <c r="X350" s="30" t="n"/>
      <c r="Y350" s="30" t="n"/>
      <c r="Z350" s="39" t="inlineStr">
        <is>
          <t>K/G 미지원
H: 내수 라이트 요금제랑 EU 라이트 요금제 사양 상이함으로 확인 불가하여 N/A</t>
        </is>
      </c>
      <c r="AA350" s="39" t="inlineStr">
        <is>
          <t>사양 아님(N/A)</t>
        </is>
      </c>
      <c r="AB350" s="30" t="n"/>
    </row>
    <row r="351" ht="39.6" customHeight="1" s="357">
      <c r="A351" s="108" t="n"/>
      <c r="B351" s="29" t="inlineStr">
        <is>
          <t>TC_Widget_0240</t>
        </is>
      </c>
      <c r="C351" s="29" t="inlineStr">
        <is>
          <t>Widget</t>
        </is>
      </c>
      <c r="D351" s="29" t="inlineStr">
        <is>
          <t>iOS</t>
        </is>
      </c>
      <c r="E351" s="29" t="inlineStr">
        <is>
          <t>공통 (iOS)</t>
        </is>
      </c>
      <c r="F351" s="29" t="inlineStr">
        <is>
          <t>상태 별 위젯_컨트롤</t>
        </is>
      </c>
      <c r="G351" s="29" t="inlineStr">
        <is>
          <t>KR, EU, NA</t>
        </is>
      </c>
      <c r="H351" s="29" t="inlineStr">
        <is>
          <t>KOA, HOA, GOA</t>
        </is>
      </c>
      <c r="I351" s="29" t="n">
        <v>5</v>
      </c>
      <c r="J351" s="30" t="inlineStr">
        <is>
          <t>1. 차량 상태 정보를 한번도 수신받지 않았을 경우</t>
        </is>
      </c>
      <c r="K351" s="30" t="n"/>
      <c r="L351" s="64" t="inlineStr">
        <is>
          <t>1. 위젯 확인</t>
        </is>
      </c>
      <c r="M351" s="30" t="inlineStr">
        <is>
          <t>1. 문구 노출
차량 상태를 조회해 주세요.</t>
        </is>
      </c>
      <c r="N351" s="69">
        <f>IF(COUNTIF(P351:W351,"F")&gt;=1,"FAIL",(IF(COUNTIF(P351:W351,"P")&gt;=1,"PASS",(IF(COUNTIF(P351:W351,"N/T")&gt;=1,"N/T",(IF(COUNTIF(P351:W351,"N/A")&gt;=1,"N/A","-")))))))</f>
        <v/>
      </c>
      <c r="O351" s="120">
        <f>IF(COUNTIF(P351:Q351,"F")&gt;=1,"FAIL",(IF(COUNTIF(P351:Q351,"P")&gt;=1,"PASS",(IF(COUNTIF(P351:Q351,"N/T")&gt;=1,"N/T",(IF(COUNTIF(P351:Q351,"N/A")&gt;=1,"N/A","-")))))))</f>
        <v/>
      </c>
      <c r="P351" s="29" t="inlineStr">
        <is>
          <t>N/A</t>
        </is>
      </c>
      <c r="Q351" s="29" t="inlineStr">
        <is>
          <t>P</t>
        </is>
      </c>
      <c r="R351" s="81">
        <f>IF(COUNTIF(S351:T351,"F")&gt;=1,"FAIL",(IF(COUNTIF(S351:T351,"P")&gt;=1,"PASS",(IF(COUNTIF(S351:T351,"N/T")&gt;=1,"N/T",(IF(COUNTIF(S351:T351,"N/A")&gt;=1,"N/A","-")))))))</f>
        <v/>
      </c>
      <c r="S351" s="29" t="inlineStr">
        <is>
          <t>N/A</t>
        </is>
      </c>
      <c r="T351" s="29" t="inlineStr">
        <is>
          <t>N/T</t>
        </is>
      </c>
      <c r="U351" s="81">
        <f>IF(COUNTIF(V351:W351,"F")&gt;=1,"FAIL",(IF(COUNTIF(V351:W351,"P")&gt;=1,"PASS",(IF(COUNTIF(V351:W351,"N/T")&gt;=1,"N/T",(IF(COUNTIF(V351:W351,"N/A")&gt;=1,"N/A","-")))))))</f>
        <v/>
      </c>
      <c r="V351" s="29" t="inlineStr">
        <is>
          <t>N/A</t>
        </is>
      </c>
      <c r="W351" s="29" t="inlineStr">
        <is>
          <t>N/T</t>
        </is>
      </c>
      <c r="X351" s="30" t="n"/>
      <c r="Y351" s="30" t="n"/>
      <c r="Z351" s="39" t="inlineStr">
        <is>
          <t>(공통) 차량 상태 정보를 한번도 수신받지 않은 상태 환경 필요</t>
        </is>
      </c>
      <c r="AA351" s="18" t="inlineStr">
        <is>
          <t>N/T : 특수상황/실패 조건 필요(조건)</t>
        </is>
      </c>
      <c r="AB351" s="30" t="n"/>
    </row>
    <row r="352" ht="26.4" customHeight="1" s="357">
      <c r="A352" s="108" t="n"/>
      <c r="B352" s="29" t="inlineStr">
        <is>
          <t>TC_Widget_0241</t>
        </is>
      </c>
      <c r="C352" s="29" t="inlineStr">
        <is>
          <t>Widget</t>
        </is>
      </c>
      <c r="D352" s="29" t="inlineStr">
        <is>
          <t>iOS</t>
        </is>
      </c>
      <c r="E352" s="29" t="inlineStr">
        <is>
          <t>컨트롤 위젯 (iOS)</t>
        </is>
      </c>
      <c r="F352" s="29" t="inlineStr">
        <is>
          <t>컨트롤 위젯 (iOS) 구성</t>
        </is>
      </c>
      <c r="G352" s="29" t="inlineStr">
        <is>
          <t>NA, EU, KR</t>
        </is>
      </c>
      <c r="H352" s="29" t="inlineStr">
        <is>
          <t>KOA, HOA, GOA</t>
        </is>
      </c>
      <c r="I352" s="29" t="n">
        <v>4</v>
      </c>
      <c r="J352" s="30" t="n"/>
      <c r="K352" s="30" t="n"/>
      <c r="L352" s="64" t="inlineStr">
        <is>
          <t>1. 위젯 좌측 상단 영역 확인</t>
        </is>
      </c>
      <c r="M352" s="30" t="inlineStr">
        <is>
          <t>1. 차량 모델명 or 닉네임 or 차량 번호 표시</t>
        </is>
      </c>
      <c r="N352" s="69">
        <f>IF(COUNTIF(P352:W352,"F")&gt;=1,"FAIL",(IF(COUNTIF(P352:W352,"P")&gt;=1,"PASS",(IF(COUNTIF(P352:W352,"N/T")&gt;=1,"N/T",(IF(COUNTIF(P352:W352,"N/A")&gt;=1,"N/A","-")))))))</f>
        <v/>
      </c>
      <c r="O352" s="120">
        <f>IF(COUNTIF(P352:Q352,"F")&gt;=1,"FAIL",(IF(COUNTIF(P352:Q352,"P")&gt;=1,"PASS",(IF(COUNTIF(P352:Q352,"N/T")&gt;=1,"N/T",(IF(COUNTIF(P352:Q352,"N/A")&gt;=1,"N/A","-")))))))</f>
        <v/>
      </c>
      <c r="P352" s="29" t="inlineStr">
        <is>
          <t>N/A</t>
        </is>
      </c>
      <c r="Q352" s="29" t="inlineStr">
        <is>
          <t>P</t>
        </is>
      </c>
      <c r="R352" s="120">
        <f>IF(COUNTIF(S352:T352,"F")&gt;=1,"FAIL",(IF(COUNTIF(S352:T352,"P")&gt;=1,"PASS",(IF(COUNTIF(S352:T352,"N/T")&gt;=1,"N/T",(IF(COUNTIF(S352:T352,"N/A")&gt;=1,"N/A","-")))))))</f>
        <v/>
      </c>
      <c r="S352" s="29" t="inlineStr">
        <is>
          <t>N/A</t>
        </is>
      </c>
      <c r="T352" s="29" t="inlineStr">
        <is>
          <t>P</t>
        </is>
      </c>
      <c r="U352" s="84">
        <f>IF(COUNTIF(V352:W352,"F")&gt;=1,"FAIL",(IF(COUNTIF(V352:W352,"P")&gt;=1,"PASS",(IF(COUNTIF(V352:W352,"N/T")&gt;=1,"N/T",(IF(COUNTIF(V352:W352,"N/A")&gt;=1,"N/A","-")))))))</f>
        <v/>
      </c>
      <c r="V352" s="29" t="inlineStr">
        <is>
          <t>N/A</t>
        </is>
      </c>
      <c r="W352" s="29" t="inlineStr">
        <is>
          <t>P</t>
        </is>
      </c>
      <c r="X352" s="30" t="n"/>
      <c r="Y352" s="30" t="n"/>
      <c r="Z352" s="39" t="n"/>
      <c r="AA352" s="18" t="n"/>
      <c r="AB352" s="30" t="n"/>
    </row>
    <row r="353" ht="26.4" customHeight="1" s="357">
      <c r="A353" s="108" t="n"/>
      <c r="B353" s="29" t="inlineStr">
        <is>
          <t>TC_Widget_0242</t>
        </is>
      </c>
      <c r="C353" s="29" t="inlineStr">
        <is>
          <t>Widget</t>
        </is>
      </c>
      <c r="D353" s="29" t="inlineStr">
        <is>
          <t>iOS</t>
        </is>
      </c>
      <c r="E353" s="29" t="inlineStr">
        <is>
          <t>컨트롤 위젯 (iOS)</t>
        </is>
      </c>
      <c r="F353" s="29" t="inlineStr">
        <is>
          <t>컨트롤 위젯 (iOS) 구성</t>
        </is>
      </c>
      <c r="G353" s="29" t="inlineStr">
        <is>
          <t>KR, EU, NA</t>
        </is>
      </c>
      <c r="H353" s="29" t="inlineStr">
        <is>
          <t>KOA, HOA, GOA</t>
        </is>
      </c>
      <c r="I353" s="29" t="n">
        <v>4</v>
      </c>
      <c r="J353" s="30" t="n"/>
      <c r="K353" s="64" t="n"/>
      <c r="L353" s="30" t="inlineStr">
        <is>
          <t>1. 위젯 우측 상단 로고 이미지 확인</t>
        </is>
      </c>
      <c r="M353" s="39" t="inlineStr">
        <is>
          <t>1. 브랜드별 로고 이미지 표시</t>
        </is>
      </c>
      <c r="N353" s="69">
        <f>IF(COUNTIF(P353:W353,"F")&gt;=1,"FAIL",(IF(COUNTIF(P353:W353,"P")&gt;=1,"PASS",(IF(COUNTIF(P353:W353,"N/T")&gt;=1,"N/T",(IF(COUNTIF(P353:W353,"N/A")&gt;=1,"N/A","-")))))))</f>
        <v/>
      </c>
      <c r="O353" s="120">
        <f>IF(COUNTIF(P353:Q353,"F")&gt;=1,"FAIL",(IF(COUNTIF(P353:Q353,"P")&gt;=1,"PASS",(IF(COUNTIF(P353:Q353,"N/T")&gt;=1,"N/T",(IF(COUNTIF(P353:Q353,"N/A")&gt;=1,"N/A","-")))))))</f>
        <v/>
      </c>
      <c r="P353" s="29" t="inlineStr">
        <is>
          <t>N/A</t>
        </is>
      </c>
      <c r="Q353" s="29" t="inlineStr">
        <is>
          <t>P</t>
        </is>
      </c>
      <c r="R353" s="120">
        <f>IF(COUNTIF(S353:T353,"F")&gt;=1,"FAIL",(IF(COUNTIF(S353:T353,"P")&gt;=1,"PASS",(IF(COUNTIF(S353:T353,"N/T")&gt;=1,"N/T",(IF(COUNTIF(S353:T353,"N/A")&gt;=1,"N/A","-")))))))</f>
        <v/>
      </c>
      <c r="S353" s="29" t="inlineStr">
        <is>
          <t>N/A</t>
        </is>
      </c>
      <c r="T353" s="29" t="inlineStr">
        <is>
          <t>P</t>
        </is>
      </c>
      <c r="U353" s="84">
        <f>IF(COUNTIF(V353:W353,"F")&gt;=1,"FAIL",(IF(COUNTIF(V353:W353,"P")&gt;=1,"PASS",(IF(COUNTIF(V353:W353,"N/T")&gt;=1,"N/T",(IF(COUNTIF(V353:W353,"N/A")&gt;=1,"N/A","-")))))))</f>
        <v/>
      </c>
      <c r="V353" s="29" t="inlineStr">
        <is>
          <t>N/A</t>
        </is>
      </c>
      <c r="W353" s="29" t="inlineStr">
        <is>
          <t>P</t>
        </is>
      </c>
      <c r="X353" s="30" t="n"/>
      <c r="Y353" s="39" t="n"/>
      <c r="Z353" s="39" t="n"/>
      <c r="AA353" s="18" t="n"/>
      <c r="AB353" s="30" t="n"/>
    </row>
    <row r="354" ht="66" customHeight="1" s="357">
      <c r="A354" s="108" t="n"/>
      <c r="B354" s="29" t="inlineStr">
        <is>
          <t>TC_Widget_0243</t>
        </is>
      </c>
      <c r="C354" s="29" t="inlineStr">
        <is>
          <t>Widget</t>
        </is>
      </c>
      <c r="D354" s="29" t="inlineStr">
        <is>
          <t>iOS</t>
        </is>
      </c>
      <c r="E354" s="29" t="inlineStr">
        <is>
          <t>컨트롤 위젯 (iOS)</t>
        </is>
      </c>
      <c r="F354" s="29" t="inlineStr">
        <is>
          <t>컨트롤 위젯 (iOS) 구성</t>
        </is>
      </c>
      <c r="G354" s="29" t="inlineStr">
        <is>
          <t>KR, EU, NA</t>
        </is>
      </c>
      <c r="H354" s="29" t="inlineStr">
        <is>
          <t>KOA, HOA, GOA</t>
        </is>
      </c>
      <c r="I354" s="29" t="n">
        <v>4</v>
      </c>
      <c r="J354" s="30" t="n"/>
      <c r="K354" s="64" t="n"/>
      <c r="L354" s="30" t="inlineStr">
        <is>
          <t>1. 위젯 차량 이미지 확인</t>
        </is>
      </c>
      <c r="M354" s="30" t="inlineStr">
        <is>
          <t xml:space="preserve">
1. Bodytype 별 차량 탑뷰 이미지 표출
컨트롤 화면과 동일한 이미지를 회전하여 제공하나, 문 잠금 상태 아이콘 방향은 이미지에 맞춰 변경
</t>
        </is>
      </c>
      <c r="N354" s="69">
        <f>IF(COUNTIF(P354:W354,"F")&gt;=1,"FAIL",(IF(COUNTIF(P354:W354,"P")&gt;=1,"PASS",(IF(COUNTIF(P354:W354,"N/T")&gt;=1,"N/T",(IF(COUNTIF(P354:W354,"N/A")&gt;=1,"N/A","-")))))))</f>
        <v/>
      </c>
      <c r="O354" s="120">
        <f>IF(COUNTIF(P354:Q354,"F")&gt;=1,"FAIL",(IF(COUNTIF(P354:Q354,"P")&gt;=1,"PASS",(IF(COUNTIF(P354:Q354,"N/T")&gt;=1,"N/T",(IF(COUNTIF(P354:Q354,"N/A")&gt;=1,"N/A","-")))))))</f>
        <v/>
      </c>
      <c r="P354" s="29" t="inlineStr">
        <is>
          <t>N/A</t>
        </is>
      </c>
      <c r="Q354" s="29" t="inlineStr">
        <is>
          <t>P</t>
        </is>
      </c>
      <c r="R354" s="120">
        <f>IF(COUNTIF(S354:T354,"F")&gt;=1,"FAIL",(IF(COUNTIF(S354:T354,"P")&gt;=1,"PASS",(IF(COUNTIF(S354:T354,"N/T")&gt;=1,"N/T",(IF(COUNTIF(S354:T354,"N/A")&gt;=1,"N/A","-")))))))</f>
        <v/>
      </c>
      <c r="S354" s="29" t="inlineStr">
        <is>
          <t>N/A</t>
        </is>
      </c>
      <c r="T354" s="29" t="inlineStr">
        <is>
          <t>P</t>
        </is>
      </c>
      <c r="U354" s="84">
        <f>IF(COUNTIF(V354:W354,"F")&gt;=1,"FAIL",(IF(COUNTIF(V354:W354,"P")&gt;=1,"PASS",(IF(COUNTIF(V354:W354,"N/T")&gt;=1,"N/T",(IF(COUNTIF(V354:W354,"N/A")&gt;=1,"N/A","-")))))))</f>
        <v/>
      </c>
      <c r="V354" s="29" t="inlineStr">
        <is>
          <t>N/A</t>
        </is>
      </c>
      <c r="W354" s="29" t="inlineStr">
        <is>
          <t>P</t>
        </is>
      </c>
      <c r="X354" s="30" t="n"/>
      <c r="Y354" s="39" t="n"/>
      <c r="Z354" s="39" t="n"/>
      <c r="AA354" s="18" t="n"/>
      <c r="AB354" s="30" t="n"/>
    </row>
    <row r="355" ht="39.6" customHeight="1" s="357">
      <c r="A355" s="108" t="n"/>
      <c r="B355" s="29" t="inlineStr">
        <is>
          <t>TC_Widget_0244</t>
        </is>
      </c>
      <c r="C355" s="29" t="inlineStr">
        <is>
          <t>Widget</t>
        </is>
      </c>
      <c r="D355" s="29" t="inlineStr">
        <is>
          <t>iOS</t>
        </is>
      </c>
      <c r="E355" s="29" t="inlineStr">
        <is>
          <t>컨트롤 위젯 (iOS)</t>
        </is>
      </c>
      <c r="F355" s="29" t="inlineStr">
        <is>
          <t>컨트롤 위젯 (iOS) 구성</t>
        </is>
      </c>
      <c r="G355" s="29" t="inlineStr">
        <is>
          <t>KR, EU, NA</t>
        </is>
      </c>
      <c r="H355" s="29" t="inlineStr">
        <is>
          <t>KOA, HOA, GOA</t>
        </is>
      </c>
      <c r="I355" s="29" t="n">
        <v>5</v>
      </c>
      <c r="J355" s="30" t="inlineStr">
        <is>
          <t>1. 통합 위젯
2. 차량 정보를 불러 올 수 없는 경우</t>
        </is>
      </c>
      <c r="K355" s="64" t="n"/>
      <c r="L355" s="30" t="inlineStr">
        <is>
          <t>1. 통합 위젯 차량 이미지 확인</t>
        </is>
      </c>
      <c r="M355" s="30" t="inlineStr">
        <is>
          <t>1. 차량 정보를 불러 올 수 없는 경우 탑뷰 이미지 Sedan으로 표출</t>
        </is>
      </c>
      <c r="N355" s="69">
        <f>IF(COUNTIF(P355:W355,"F")&gt;=1,"FAIL",(IF(COUNTIF(P355:W355,"P")&gt;=1,"PASS",(IF(COUNTIF(P355:W355,"N/T")&gt;=1,"N/T",(IF(COUNTIF(P355:W355,"N/A")&gt;=1,"N/A","-")))))))</f>
        <v/>
      </c>
      <c r="O355" s="120">
        <f>IF(COUNTIF(P355:Q355,"F")&gt;=1,"FAIL",(IF(COUNTIF(P355:Q355,"P")&gt;=1,"PASS",(IF(COUNTIF(P355:Q355,"N/T")&gt;=1,"N/T",(IF(COUNTIF(P355:Q355,"N/A")&gt;=1,"N/A","-")))))))</f>
        <v/>
      </c>
      <c r="P355" s="29" t="inlineStr">
        <is>
          <t>N/A</t>
        </is>
      </c>
      <c r="Q355" s="29" t="inlineStr">
        <is>
          <t>P</t>
        </is>
      </c>
      <c r="R355" s="81">
        <f>IF(COUNTIF(S355:T355,"F")&gt;=1,"FAIL",(IF(COUNTIF(S355:T355,"P")&gt;=1,"PASS",(IF(COUNTIF(S355:T355,"N/T")&gt;=1,"N/T",(IF(COUNTIF(S355:T355,"N/A")&gt;=1,"N/A","-")))))))</f>
        <v/>
      </c>
      <c r="S355" s="29" t="inlineStr">
        <is>
          <t>N/A</t>
        </is>
      </c>
      <c r="T355" s="29" t="inlineStr">
        <is>
          <t>N/T</t>
        </is>
      </c>
      <c r="U355" s="81">
        <f>IF(COUNTIF(V355:W355,"F")&gt;=1,"FAIL",(IF(COUNTIF(V355:W355,"P")&gt;=1,"PASS",(IF(COUNTIF(V355:W355,"N/T")&gt;=1,"N/T",(IF(COUNTIF(V355:W355,"N/A")&gt;=1,"N/A","-")))))))</f>
        <v/>
      </c>
      <c r="V355" s="29" t="inlineStr">
        <is>
          <t>N/A</t>
        </is>
      </c>
      <c r="W355" s="29" t="inlineStr">
        <is>
          <t>N/T</t>
        </is>
      </c>
      <c r="X355" s="16" t="n"/>
      <c r="Y355" s="16" t="n"/>
      <c r="Z355" s="39" t="inlineStr">
        <is>
          <t>(공통) 차량 정보를 불러올 수 없는 환경 필요</t>
        </is>
      </c>
      <c r="AA355" s="18" t="inlineStr">
        <is>
          <t>N/T : 특수상황/실패 조건 필요(조건)</t>
        </is>
      </c>
      <c r="AB355" s="30" t="n"/>
    </row>
    <row r="356" ht="26.4" customHeight="1" s="357">
      <c r="A356" s="108" t="n"/>
      <c r="B356" s="29" t="inlineStr">
        <is>
          <t>TC_Widget_0245</t>
        </is>
      </c>
      <c r="C356" s="29" t="inlineStr">
        <is>
          <t>Widget</t>
        </is>
      </c>
      <c r="D356" s="29" t="inlineStr">
        <is>
          <t>iOS</t>
        </is>
      </c>
      <c r="E356" s="29" t="inlineStr">
        <is>
          <t>컨트롤 위젯 (iOS)</t>
        </is>
      </c>
      <c r="F356" s="29" t="inlineStr">
        <is>
          <t>컨트롤 위젯 (iOS) 구성</t>
        </is>
      </c>
      <c r="G356" s="29" t="inlineStr">
        <is>
          <t>KR, EU, NA</t>
        </is>
      </c>
      <c r="H356" s="29" t="inlineStr">
        <is>
          <t>KOA, HOA, GOA</t>
        </is>
      </c>
      <c r="I356" s="29" t="n">
        <v>3</v>
      </c>
      <c r="J356" s="30" t="inlineStr">
        <is>
          <t>1. 제어 위젯</t>
        </is>
      </c>
      <c r="K356" s="16" t="n"/>
      <c r="L356" s="30" t="inlineStr">
        <is>
          <t>1. 제어 위젯 차량 이미지 확인</t>
        </is>
      </c>
      <c r="M356" s="30" t="inlineStr">
        <is>
          <t>1. 차량 색깔에 맞는 대표 차량 이미지 표출</t>
        </is>
      </c>
      <c r="N356" s="69">
        <f>IF(COUNTIF(P356:W356,"F")&gt;=1,"FAIL",(IF(COUNTIF(P356:W356,"P")&gt;=1,"PASS",(IF(COUNTIF(P356:W356,"N/T")&gt;=1,"N/T",(IF(COUNTIF(P356:W356,"N/A")&gt;=1,"N/A","-")))))))</f>
        <v/>
      </c>
      <c r="O356" s="120">
        <f>IF(COUNTIF(P356:Q356,"F")&gt;=1,"FAIL",(IF(COUNTIF(P356:Q356,"P")&gt;=1,"PASS",(IF(COUNTIF(P356:Q356,"N/T")&gt;=1,"N/T",(IF(COUNTIF(P356:Q356,"N/A")&gt;=1,"N/A","-")))))))</f>
        <v/>
      </c>
      <c r="P356" s="29" t="inlineStr">
        <is>
          <t>N/A</t>
        </is>
      </c>
      <c r="Q356" s="29" t="inlineStr">
        <is>
          <t>P</t>
        </is>
      </c>
      <c r="R356" s="120">
        <f>IF(COUNTIF(S356:T356,"F")&gt;=1,"FAIL",(IF(COUNTIF(S356:T356,"P")&gt;=1,"PASS",(IF(COUNTIF(S356:T356,"N/T")&gt;=1,"N/T",(IF(COUNTIF(S356:T356,"N/A")&gt;=1,"N/A","-")))))))</f>
        <v/>
      </c>
      <c r="S356" s="29" t="inlineStr">
        <is>
          <t>N/A</t>
        </is>
      </c>
      <c r="T356" s="29" t="inlineStr">
        <is>
          <t>P</t>
        </is>
      </c>
      <c r="U356" s="84">
        <f>IF(COUNTIF(V356:W356,"F")&gt;=1,"FAIL",(IF(COUNTIF(V356:W356,"P")&gt;=1,"PASS",(IF(COUNTIF(V356:W356,"N/T")&gt;=1,"N/T",(IF(COUNTIF(V356:W356,"N/A")&gt;=1,"N/A","-")))))))</f>
        <v/>
      </c>
      <c r="V356" s="29" t="inlineStr">
        <is>
          <t>N/A</t>
        </is>
      </c>
      <c r="W356" s="29" t="inlineStr">
        <is>
          <t>P</t>
        </is>
      </c>
      <c r="X356" s="16" t="n"/>
      <c r="Y356" s="16" t="n"/>
      <c r="Z356" s="39" t="n"/>
      <c r="AA356" s="18" t="n"/>
      <c r="AB356" s="30" t="n"/>
    </row>
    <row r="357" ht="39.6" customHeight="1" s="357">
      <c r="A357" s="108" t="n"/>
      <c r="B357" s="29" t="inlineStr">
        <is>
          <t>TC_Widget_0246</t>
        </is>
      </c>
      <c r="C357" s="29" t="inlineStr">
        <is>
          <t>Widget</t>
        </is>
      </c>
      <c r="D357" s="29" t="inlineStr">
        <is>
          <t>iOS</t>
        </is>
      </c>
      <c r="E357" s="29" t="inlineStr">
        <is>
          <t>컨트롤 위젯 (iOS)</t>
        </is>
      </c>
      <c r="F357" s="29" t="inlineStr">
        <is>
          <t>컨트롤 위젯 (iOS) 구성</t>
        </is>
      </c>
      <c r="G357" s="29" t="inlineStr">
        <is>
          <t>KR, EU, NA</t>
        </is>
      </c>
      <c r="H357" s="29" t="inlineStr">
        <is>
          <t>KOA, HOA, GOA</t>
        </is>
      </c>
      <c r="I357" s="29" t="n">
        <v>5</v>
      </c>
      <c r="J357" s="30" t="inlineStr">
        <is>
          <t>1. 제어 위젯
2. 차량 이미지 못 불러오는 상태</t>
        </is>
      </c>
      <c r="K357" s="16" t="n"/>
      <c r="L357" s="30" t="inlineStr">
        <is>
          <t>1. 제어 위젯 차량 이미지 확인</t>
        </is>
      </c>
      <c r="M357" s="30" t="inlineStr">
        <is>
          <t>1. 차량 이미지 못 불러올 경우 실루엣 차량 디폴트 이미지 표출</t>
        </is>
      </c>
      <c r="N357" s="69">
        <f>IF(COUNTIF(P357:W357,"F")&gt;=1,"FAIL",(IF(COUNTIF(P357:W357,"P")&gt;=1,"PASS",(IF(COUNTIF(P357:W357,"N/T")&gt;=1,"N/T",(IF(COUNTIF(P357:W357,"N/A")&gt;=1,"N/A","-")))))))</f>
        <v/>
      </c>
      <c r="O357" s="120">
        <f>IF(COUNTIF(P357:Q357,"F")&gt;=1,"FAIL",(IF(COUNTIF(P357:Q357,"P")&gt;=1,"PASS",(IF(COUNTIF(P357:Q357,"N/T")&gt;=1,"N/T",(IF(COUNTIF(P357:Q357,"N/A")&gt;=1,"N/A","-")))))))</f>
        <v/>
      </c>
      <c r="P357" s="29" t="inlineStr">
        <is>
          <t>N/A</t>
        </is>
      </c>
      <c r="Q357" s="29" t="inlineStr">
        <is>
          <t>P</t>
        </is>
      </c>
      <c r="R357" s="81">
        <f>IF(COUNTIF(S357:T357,"F")&gt;=1,"FAIL",(IF(COUNTIF(S357:T357,"P")&gt;=1,"PASS",(IF(COUNTIF(S357:T357,"N/T")&gt;=1,"N/T",(IF(COUNTIF(S357:T357,"N/A")&gt;=1,"N/A","-")))))))</f>
        <v/>
      </c>
      <c r="S357" s="29" t="inlineStr">
        <is>
          <t>N/A</t>
        </is>
      </c>
      <c r="T357" s="29" t="inlineStr">
        <is>
          <t>N/T</t>
        </is>
      </c>
      <c r="U357" s="81">
        <f>IF(COUNTIF(V357:W357,"F")&gt;=1,"FAIL",(IF(COUNTIF(V357:W357,"P")&gt;=1,"PASS",(IF(COUNTIF(V357:W357,"N/T")&gt;=1,"N/T",(IF(COUNTIF(V357:W357,"N/A")&gt;=1,"N/A","-")))))))</f>
        <v/>
      </c>
      <c r="V357" s="29" t="inlineStr">
        <is>
          <t>N/A</t>
        </is>
      </c>
      <c r="W357" s="29" t="inlineStr">
        <is>
          <t>N/T</t>
        </is>
      </c>
      <c r="X357" s="43" t="inlineStr">
        <is>
          <t>SPAQA-25423</t>
        </is>
      </c>
      <c r="Y357" s="16" t="n"/>
      <c r="Z357" s="39" t="inlineStr">
        <is>
          <t>(공통) 차량 이미지 못 불러오는 환경 필요</t>
        </is>
      </c>
      <c r="AA357" s="18" t="inlineStr">
        <is>
          <t>N/T : 특수상황/실패 조건 필요(조건)</t>
        </is>
      </c>
      <c r="AB357" s="30" t="n"/>
    </row>
    <row r="358" ht="79.2" customHeight="1" s="357">
      <c r="A358" s="108" t="n"/>
      <c r="B358" s="29" t="inlineStr">
        <is>
          <t>TC_Widget_0247</t>
        </is>
      </c>
      <c r="C358" s="29" t="inlineStr">
        <is>
          <t>Widget</t>
        </is>
      </c>
      <c r="D358" s="29" t="inlineStr">
        <is>
          <t>iOS</t>
        </is>
      </c>
      <c r="E358" s="29" t="inlineStr">
        <is>
          <t>컨트롤 위젯 (iOS)</t>
        </is>
      </c>
      <c r="F358" s="29" t="inlineStr">
        <is>
          <t>컨트롤 위젯 (iOS) 구성</t>
        </is>
      </c>
      <c r="G358" s="29" t="inlineStr">
        <is>
          <t>KR, EU, NA</t>
        </is>
      </c>
      <c r="H358" s="29" t="inlineStr">
        <is>
          <t>KOA, HOA, GOA</t>
        </is>
      </c>
      <c r="I358" s="29" t="n">
        <v>1</v>
      </c>
      <c r="J358" s="30" t="n"/>
      <c r="K358" s="16" t="n"/>
      <c r="L358" s="30" t="inlineStr">
        <is>
          <t>1. 위젯 좌측 상단 상태 업데이트 시간 표시 확인</t>
        </is>
      </c>
      <c r="M358" s="30" t="inlineStr">
        <is>
          <t>1. 상태 업데이트 시간 표시  
오늘 : 오전/오후 HH:MM 기준 
이전 : MM월 DD일 기준
시간 : SHORT [TIME] 
날짜 : (MMdd)</t>
        </is>
      </c>
      <c r="N358" s="69">
        <f>IF(COUNTIF(P358:W358,"F")&gt;=1,"FAIL",(IF(COUNTIF(P358:W358,"P")&gt;=1,"PASS",(IF(COUNTIF(P358:W358,"N/T")&gt;=1,"N/T",(IF(COUNTIF(P358:W358,"N/A")&gt;=1,"N/A","-")))))))</f>
        <v/>
      </c>
      <c r="O358" s="81">
        <f>IF(COUNTIF(P358:Q358,"F")&gt;=1,"FAIL",(IF(COUNTIF(P358:Q358,"P")&gt;=1,"PASS",(IF(COUNTIF(P358:Q358,"N/T")&gt;=1,"N/T",(IF(COUNTIF(P358:Q358,"N/A")&gt;=1,"N/A","-")))))))</f>
        <v/>
      </c>
      <c r="P358" s="29" t="inlineStr">
        <is>
          <t>N/A</t>
        </is>
      </c>
      <c r="Q358" s="29" t="inlineStr">
        <is>
          <t>P</t>
        </is>
      </c>
      <c r="R358" s="120">
        <f>IF(COUNTIF(S358:T358,"F")&gt;=1,"FAIL",(IF(COUNTIF(S358:T358,"P")&gt;=1,"PASS",(IF(COUNTIF(S358:T358,"N/T")&gt;=1,"N/T",(IF(COUNTIF(S358:T358,"N/A")&gt;=1,"N/A","-")))))))</f>
        <v/>
      </c>
      <c r="S358" s="29" t="inlineStr">
        <is>
          <t>N/A</t>
        </is>
      </c>
      <c r="T358" s="29" t="inlineStr">
        <is>
          <t>P</t>
        </is>
      </c>
      <c r="U358" s="81">
        <f>IF(COUNTIF(V358:W358,"F")&gt;=1,"FAIL",(IF(COUNTIF(V358:W358,"P")&gt;=1,"PASS",(IF(COUNTIF(V358:W358,"N/T")&gt;=1,"N/T",(IF(COUNTIF(V358:W358,"N/A")&gt;=1,"N/A","-")))))))</f>
        <v/>
      </c>
      <c r="V358" s="29" t="inlineStr">
        <is>
          <t>N/A</t>
        </is>
      </c>
      <c r="W358" s="29" t="inlineStr">
        <is>
          <t>P</t>
        </is>
      </c>
      <c r="X358" s="16" t="n"/>
      <c r="Y358" s="16" t="n"/>
      <c r="Z358" s="39" t="n"/>
      <c r="AA358" s="18" t="n"/>
      <c r="AB358" s="30" t="inlineStr">
        <is>
          <t>CheckList</t>
        </is>
      </c>
    </row>
    <row r="359" ht="26.4" customHeight="1" s="357">
      <c r="A359" s="108" t="n"/>
      <c r="B359" s="29" t="inlineStr">
        <is>
          <t>TC_Widget_0248</t>
        </is>
      </c>
      <c r="C359" s="29" t="inlineStr">
        <is>
          <t>Widget</t>
        </is>
      </c>
      <c r="D359" s="29" t="inlineStr">
        <is>
          <t>iOS</t>
        </is>
      </c>
      <c r="E359" s="29" t="inlineStr">
        <is>
          <t>컨트롤 위젯 (iOS)</t>
        </is>
      </c>
      <c r="F359" s="29" t="inlineStr">
        <is>
          <t>컨트롤 위젯 (iOS) 구성</t>
        </is>
      </c>
      <c r="G359" s="29" t="inlineStr">
        <is>
          <t>KR, EU, NA</t>
        </is>
      </c>
      <c r="H359" s="29" t="inlineStr">
        <is>
          <t>KOA, HOA, GOA</t>
        </is>
      </c>
      <c r="I359" s="29" t="n">
        <v>4</v>
      </c>
      <c r="J359" s="30" t="n"/>
      <c r="K359" s="30" t="inlineStr">
        <is>
          <t>1. EV, PHEV 차량</t>
        </is>
      </c>
      <c r="L359" s="30" t="inlineStr">
        <is>
          <t>1. 위젯 차량 이미지 좌측 현재 배터리량 및 충전 상태 표시 확인</t>
        </is>
      </c>
      <c r="M359" s="30" t="inlineStr">
        <is>
          <t>1. 아이콘 + N% (0~100%)</t>
        </is>
      </c>
      <c r="N359" s="69">
        <f>IF(COUNTIF(P359:W359,"F")&gt;=1,"FAIL",(IF(COUNTIF(P359:W359,"P")&gt;=1,"PASS",(IF(COUNTIF(P359:W359,"N/T")&gt;=1,"N/T",(IF(COUNTIF(P359:W359,"N/A")&gt;=1,"N/A","-")))))))</f>
        <v/>
      </c>
      <c r="O359" s="120">
        <f>IF(COUNTIF(P359:Q359,"F")&gt;=1,"FAIL",(IF(COUNTIF(P359:Q359,"P")&gt;=1,"PASS",(IF(COUNTIF(P359:Q359,"N/T")&gt;=1,"N/T",(IF(COUNTIF(P359:Q359,"N/A")&gt;=1,"N/A","-")))))))</f>
        <v/>
      </c>
      <c r="P359" s="29" t="inlineStr">
        <is>
          <t>N/A</t>
        </is>
      </c>
      <c r="Q359" s="29" t="inlineStr">
        <is>
          <t>P</t>
        </is>
      </c>
      <c r="R359" s="120">
        <f>IF(COUNTIF(S359:T359,"F")&gt;=1,"FAIL",(IF(COUNTIF(S359:T359,"P")&gt;=1,"PASS",(IF(COUNTIF(S359:T359,"N/T")&gt;=1,"N/T",(IF(COUNTIF(S359:T359,"N/A")&gt;=1,"N/A","-")))))))</f>
        <v/>
      </c>
      <c r="S359" s="29" t="inlineStr">
        <is>
          <t>N/A</t>
        </is>
      </c>
      <c r="T359" s="29" t="inlineStr">
        <is>
          <t>P</t>
        </is>
      </c>
      <c r="U359" s="81">
        <f>IF(COUNTIF(V359:W359,"F")&gt;=1,"FAIL",(IF(COUNTIF(V359:W359,"P")&gt;=1,"PASS",(IF(COUNTIF(V359:W359,"N/T")&gt;=1,"N/T",(IF(COUNTIF(V359:W359,"N/A")&gt;=1,"N/A","-")))))))</f>
        <v/>
      </c>
      <c r="V359" s="29" t="inlineStr">
        <is>
          <t>N/A</t>
        </is>
      </c>
      <c r="W359" s="29" t="inlineStr">
        <is>
          <t>P</t>
        </is>
      </c>
      <c r="X359" s="16" t="n"/>
      <c r="Y359" s="16" t="n"/>
      <c r="Z359" s="39" t="n"/>
      <c r="AA359" s="18" t="n"/>
      <c r="AB359" s="30" t="n"/>
    </row>
    <row r="360" ht="26.4" customHeight="1" s="357">
      <c r="A360" s="108" t="n"/>
      <c r="B360" s="29" t="inlineStr">
        <is>
          <t>TC_Widget_0249</t>
        </is>
      </c>
      <c r="C360" s="29" t="inlineStr">
        <is>
          <t>Widget</t>
        </is>
      </c>
      <c r="D360" s="29" t="inlineStr">
        <is>
          <t>iOS</t>
        </is>
      </c>
      <c r="E360" s="29" t="inlineStr">
        <is>
          <t>컨트롤 위젯 (iOS)</t>
        </is>
      </c>
      <c r="F360" s="29" t="inlineStr">
        <is>
          <t>컨트롤 위젯 (iOS) 구성</t>
        </is>
      </c>
      <c r="G360" s="29" t="inlineStr">
        <is>
          <t>KR, EU, NA</t>
        </is>
      </c>
      <c r="H360" s="29" t="inlineStr">
        <is>
          <t>KOA, HOA, GOA</t>
        </is>
      </c>
      <c r="I360" s="29" t="n">
        <v>3</v>
      </c>
      <c r="J360" s="30" t="n"/>
      <c r="K360" s="30" t="inlineStr">
        <is>
          <t>1. 충전중</t>
        </is>
      </c>
      <c r="L360" s="30" t="inlineStr">
        <is>
          <t>1. 위젯 차량 이미지 좌측 현재 배터리량 및 충전 상태 표시 확인</t>
        </is>
      </c>
      <c r="M360" s="30" t="inlineStr">
        <is>
          <t>1. 아이콘 + N% (0~100%) 충전중 상태 표시</t>
        </is>
      </c>
      <c r="N360" s="69">
        <f>IF(COUNTIF(P360:W360,"F")&gt;=1,"FAIL",(IF(COUNTIF(P360:W360,"P")&gt;=1,"PASS",(IF(COUNTIF(P360:W360,"N/T")&gt;=1,"N/T",(IF(COUNTIF(P360:W360,"N/A")&gt;=1,"N/A","-")))))))</f>
        <v/>
      </c>
      <c r="O360" s="120">
        <f>IF(COUNTIF(P360:Q360,"F")&gt;=1,"FAIL",(IF(COUNTIF(P360:Q360,"P")&gt;=1,"PASS",(IF(COUNTIF(P360:Q360,"N/T")&gt;=1,"N/T",(IF(COUNTIF(P360:Q360,"N/A")&gt;=1,"N/A","-")))))))</f>
        <v/>
      </c>
      <c r="P360" s="29" t="inlineStr">
        <is>
          <t>N/A</t>
        </is>
      </c>
      <c r="Q360" s="29" t="inlineStr">
        <is>
          <t>P</t>
        </is>
      </c>
      <c r="R360" s="81">
        <f>IF(COUNTIF(S360:T360,"F")&gt;=1,"FAIL",(IF(COUNTIF(S360:T360,"P")&gt;=1,"PASS",(IF(COUNTIF(S360:T360,"N/T")&gt;=1,"N/T",(IF(COUNTIF(S360:T360,"N/A")&gt;=1,"N/A","-")))))))</f>
        <v/>
      </c>
      <c r="S360" s="29" t="inlineStr">
        <is>
          <t>N/A</t>
        </is>
      </c>
      <c r="T360" s="29" t="inlineStr">
        <is>
          <t>P</t>
        </is>
      </c>
      <c r="U360" s="120">
        <f>IF(COUNTIF(V360:W360,"F")&gt;=1,"FAIL",(IF(COUNTIF(V360:W360,"P")&gt;=1,"PASS",(IF(COUNTIF(V360:W360,"N/T")&gt;=1,"N/T",(IF(COUNTIF(V360:W360,"N/A")&gt;=1,"N/A","-")))))))</f>
        <v/>
      </c>
      <c r="V360" s="29" t="inlineStr">
        <is>
          <t>N/A</t>
        </is>
      </c>
      <c r="W360" s="29" t="inlineStr">
        <is>
          <t>P</t>
        </is>
      </c>
      <c r="X360" s="16" t="n"/>
      <c r="Y360" s="16" t="n"/>
      <c r="Z360" s="39" t="n"/>
      <c r="AA360" s="18" t="n"/>
      <c r="AB360" s="30" t="inlineStr">
        <is>
          <t>실차</t>
        </is>
      </c>
    </row>
    <row r="361" ht="26.4" customHeight="1" s="357">
      <c r="A361" s="108" t="n"/>
      <c r="B361" s="29" t="inlineStr">
        <is>
          <t>TC_Widget_0250</t>
        </is>
      </c>
      <c r="C361" s="29" t="inlineStr">
        <is>
          <t>Widget</t>
        </is>
      </c>
      <c r="D361" s="29" t="inlineStr">
        <is>
          <t>iOS</t>
        </is>
      </c>
      <c r="E361" s="29" t="inlineStr">
        <is>
          <t>컨트롤 위젯 (iOS)</t>
        </is>
      </c>
      <c r="F361" s="29" t="inlineStr">
        <is>
          <t>컨트롤 위젯 (iOS) 구성</t>
        </is>
      </c>
      <c r="G361" s="29" t="inlineStr">
        <is>
          <t>KR, EU, NA</t>
        </is>
      </c>
      <c r="H361" s="29" t="inlineStr">
        <is>
          <t>KOA, HOA, GOA</t>
        </is>
      </c>
      <c r="I361" s="29" t="n">
        <v>3</v>
      </c>
      <c r="J361" s="30" t="n"/>
      <c r="K361" s="30" t="inlineStr">
        <is>
          <t>1. V2L/V2X 실행중</t>
        </is>
      </c>
      <c r="L361" s="30" t="inlineStr">
        <is>
          <t>1. 위젯 차량 이미지 좌측 현재 배터리량 및 충전 상태 표시 확인</t>
        </is>
      </c>
      <c r="M361" s="30" t="inlineStr">
        <is>
          <t>1. 아이콘 + N% (0~100%) V2L/V2X 실행중 상태 표시</t>
        </is>
      </c>
      <c r="N361" s="69">
        <f>IF(COUNTIF(P361:W361,"F")&gt;=1,"FAIL",(IF(COUNTIF(P361:W361,"P")&gt;=1,"PASS",(IF(COUNTIF(P361:W361,"N/T")&gt;=1,"N/T",(IF(COUNTIF(P361:W361,"N/A")&gt;=1,"N/A","-")))))))</f>
        <v/>
      </c>
      <c r="O361" s="81">
        <f>IF(COUNTIF(P361:Q361,"F")&gt;=1,"FAIL",(IF(COUNTIF(P361:Q361,"P")&gt;=1,"PASS",(IF(COUNTIF(P361:Q361,"N/T")&gt;=1,"N/T",(IF(COUNTIF(P361:Q361,"N/A")&gt;=1,"N/A","-")))))))</f>
        <v/>
      </c>
      <c r="P361" s="29" t="inlineStr">
        <is>
          <t>N/A</t>
        </is>
      </c>
      <c r="Q361" s="29" t="inlineStr">
        <is>
          <t>P</t>
        </is>
      </c>
      <c r="R361" s="81">
        <f>IF(COUNTIF(S361:T361,"F")&gt;=1,"FAIL",(IF(COUNTIF(S361:T361,"P")&gt;=1,"PASS",(IF(COUNTIF(S361:T361,"N/T")&gt;=1,"N/T",(IF(COUNTIF(S361:T361,"N/A")&gt;=1,"N/A","-")))))))</f>
        <v/>
      </c>
      <c r="S361" s="29" t="inlineStr">
        <is>
          <t>N/A</t>
        </is>
      </c>
      <c r="T361" s="29" t="inlineStr">
        <is>
          <t>P</t>
        </is>
      </c>
      <c r="U361" s="84">
        <f>IF(COUNTIF(V361:W361,"F")&gt;=1,"FAIL",(IF(COUNTIF(V361:W361,"P")&gt;=1,"PASS",(IF(COUNTIF(V361:W361,"N/T")&gt;=1,"N/T",(IF(COUNTIF(V361:W361,"N/A")&gt;=1,"N/A","-")))))))</f>
        <v/>
      </c>
      <c r="V361" s="29" t="inlineStr">
        <is>
          <t>N/A</t>
        </is>
      </c>
      <c r="W361" s="29" t="inlineStr">
        <is>
          <t>P</t>
        </is>
      </c>
      <c r="X361" s="16" t="inlineStr">
        <is>
          <t>SPAQA-26175</t>
        </is>
      </c>
      <c r="Y361" s="16" t="n"/>
      <c r="Z361" s="18" t="n"/>
      <c r="AA361" s="18" t="n"/>
      <c r="AB361" s="30" t="inlineStr">
        <is>
          <t>실차</t>
        </is>
      </c>
    </row>
    <row r="362" ht="26.4" customHeight="1" s="357">
      <c r="A362" s="108" t="n"/>
      <c r="B362" s="29" t="inlineStr">
        <is>
          <t>TC_Widget_0251</t>
        </is>
      </c>
      <c r="C362" s="29" t="inlineStr">
        <is>
          <t>Widget</t>
        </is>
      </c>
      <c r="D362" s="29" t="inlineStr">
        <is>
          <t>iOS</t>
        </is>
      </c>
      <c r="E362" s="29" t="inlineStr">
        <is>
          <t>컨트롤 위젯 (iOS)</t>
        </is>
      </c>
      <c r="F362" s="29" t="inlineStr">
        <is>
          <t>컨트롤 위젯 (iOS) 구성</t>
        </is>
      </c>
      <c r="G362" s="29" t="inlineStr">
        <is>
          <t>KR, EU, NA</t>
        </is>
      </c>
      <c r="H362" s="29" t="inlineStr">
        <is>
          <t>KOA, HOA, GOA</t>
        </is>
      </c>
      <c r="I362" s="29" t="n">
        <v>5</v>
      </c>
      <c r="J362" s="30" t="n"/>
      <c r="K362" s="30" t="inlineStr">
        <is>
          <t>1. 배터리 컨디셔닝 중</t>
        </is>
      </c>
      <c r="L362" s="30" t="inlineStr">
        <is>
          <t>1. 위젯 차량 이미지 좌측 현재 배터리량 및 충전 상태 표시 확인</t>
        </is>
      </c>
      <c r="M362" s="30" t="inlineStr">
        <is>
          <t>1. 아이콘 + N% (0~100%) 배터리 컨디셔닝 중 상태 표시</t>
        </is>
      </c>
      <c r="N362" s="69">
        <f>IF(COUNTIF(P362:W362,"F")&gt;=1,"FAIL",(IF(COUNTIF(P362:W362,"P")&gt;=1,"PASS",(IF(COUNTIF(P362:W362,"N/T")&gt;=1,"N/T",(IF(COUNTIF(P362:W362,"N/A")&gt;=1,"N/A","-")))))))</f>
        <v/>
      </c>
      <c r="O362" s="120">
        <f>IF(COUNTIF(P362:Q362,"F")&gt;=1,"FAIL",(IF(COUNTIF(P362:Q362,"P")&gt;=1,"PASS",(IF(COUNTIF(P362:Q362,"N/T")&gt;=1,"N/T",(IF(COUNTIF(P362:Q362,"N/A")&gt;=1,"N/A","-")))))))</f>
        <v/>
      </c>
      <c r="P362" s="29" t="inlineStr">
        <is>
          <t>N/A</t>
        </is>
      </c>
      <c r="Q362" s="70" t="inlineStr">
        <is>
          <t>N/T</t>
        </is>
      </c>
      <c r="R362" s="120">
        <f>IF(COUNTIF(S362:T362,"F")&gt;=1,"FAIL",(IF(COUNTIF(S362:T362,"P")&gt;=1,"PASS",(IF(COUNTIF(S362:T362,"N/T")&gt;=1,"N/T",(IF(COUNTIF(S362:T362,"N/A")&gt;=1,"N/A","-")))))))</f>
        <v/>
      </c>
      <c r="S362" s="29" t="inlineStr">
        <is>
          <t>N/A</t>
        </is>
      </c>
      <c r="T362" s="29" t="inlineStr">
        <is>
          <t>P</t>
        </is>
      </c>
      <c r="U362" s="120">
        <f>IF(COUNTIF(V362:W362,"F")&gt;=1,"FAIL",(IF(COUNTIF(V362:W362,"P")&gt;=1,"PASS",(IF(COUNTIF(V362:W362,"N/T")&gt;=1,"N/T",(IF(COUNTIF(V362:W362,"N/A")&gt;=1,"N/A","-")))))))</f>
        <v/>
      </c>
      <c r="V362" s="29" t="inlineStr">
        <is>
          <t>N/A</t>
        </is>
      </c>
      <c r="W362" s="29" t="inlineStr">
        <is>
          <t>P</t>
        </is>
      </c>
      <c r="X362" s="16" t="n"/>
      <c r="Y362" s="16" t="n"/>
      <c r="Z362" s="39" t="n"/>
      <c r="AA362" s="18" t="n"/>
      <c r="AB362" s="30" t="inlineStr">
        <is>
          <t>Proxy</t>
        </is>
      </c>
    </row>
    <row r="363" ht="39.6" customHeight="1" s="357">
      <c r="A363" s="108" t="n"/>
      <c r="B363" s="29" t="inlineStr">
        <is>
          <t>TC_Widget_0252</t>
        </is>
      </c>
      <c r="C363" s="29" t="inlineStr">
        <is>
          <t>Widget</t>
        </is>
      </c>
      <c r="D363" s="29" t="inlineStr">
        <is>
          <t>iOS</t>
        </is>
      </c>
      <c r="E363" s="29" t="inlineStr">
        <is>
          <t>컨트롤 위젯 (iOS)</t>
        </is>
      </c>
      <c r="F363" s="29" t="inlineStr">
        <is>
          <t>컨트롤 위젯 (iOS) 구성</t>
        </is>
      </c>
      <c r="G363" s="29" t="inlineStr">
        <is>
          <t>KR, EU, NA</t>
        </is>
      </c>
      <c r="H363" s="29" t="inlineStr">
        <is>
          <t>KOA, HOA, GOA</t>
        </is>
      </c>
      <c r="I363" s="29" t="n">
        <v>5</v>
      </c>
      <c r="J363" s="30" t="inlineStr">
        <is>
          <t>1. 배터리량 정보를 받아오지 못하는 경우</t>
        </is>
      </c>
      <c r="K363" s="30" t="inlineStr">
        <is>
          <t>1. EV 차량</t>
        </is>
      </c>
      <c r="L363" s="30" t="inlineStr">
        <is>
          <t>1. 위젯 차량 이미지 하단 현재 배터리량 및 충전 상태 표시 확인</t>
        </is>
      </c>
      <c r="M363" s="30" t="inlineStr">
        <is>
          <t xml:space="preserve">1. 배터리량 --%표시 </t>
        </is>
      </c>
      <c r="N363" s="69">
        <f>IF(COUNTIF(P363:W363,"F")&gt;=1,"FAIL",(IF(COUNTIF(P363:W363,"P")&gt;=1,"PASS",(IF(COUNTIF(P363:W363,"N/T")&gt;=1,"N/T",(IF(COUNTIF(P363:W363,"N/A")&gt;=1,"N/A","-")))))))</f>
        <v/>
      </c>
      <c r="O363" s="120">
        <f>IF(COUNTIF(P363:Q363,"F")&gt;=1,"FAIL",(IF(COUNTIF(P363:Q363,"P")&gt;=1,"PASS",(IF(COUNTIF(P363:Q363,"N/T")&gt;=1,"N/T",(IF(COUNTIF(P363:Q363,"N/A")&gt;=1,"N/A","-")))))))</f>
        <v/>
      </c>
      <c r="P363" s="29" t="inlineStr">
        <is>
          <t>N/A</t>
        </is>
      </c>
      <c r="Q363" s="70" t="inlineStr">
        <is>
          <t>P</t>
        </is>
      </c>
      <c r="R363" s="120">
        <f>IF(COUNTIF(S363:T363,"F")&gt;=1,"FAIL",(IF(COUNTIF(S363:T363,"P")&gt;=1,"PASS",(IF(COUNTIF(S363:T363,"N/T")&gt;=1,"N/T",(IF(COUNTIF(S363:T363,"N/A")&gt;=1,"N/A","-")))))))</f>
        <v/>
      </c>
      <c r="S363" s="29" t="inlineStr">
        <is>
          <t>N/A</t>
        </is>
      </c>
      <c r="T363" s="29" t="inlineStr">
        <is>
          <t>P</t>
        </is>
      </c>
      <c r="U363" s="81">
        <f>IF(COUNTIF(V363:W363,"F")&gt;=1,"FAIL",(IF(COUNTIF(V363:W363,"P")&gt;=1,"PASS",(IF(COUNTIF(V363:W363,"N/T")&gt;=1,"N/T",(IF(COUNTIF(V363:W363,"N/A")&gt;=1,"N/A","-")))))))</f>
        <v/>
      </c>
      <c r="V363" s="29" t="inlineStr">
        <is>
          <t>N/A</t>
        </is>
      </c>
      <c r="W363" s="29" t="inlineStr">
        <is>
          <t>P</t>
        </is>
      </c>
      <c r="X363" s="16" t="n"/>
      <c r="Y363" s="16" t="n"/>
      <c r="Z363" s="39" t="inlineStr">
        <is>
          <t>(공통) 배터리량 정보를 받아오지 못 하는 환경 필요(N/T)</t>
        </is>
      </c>
      <c r="AA363" s="18" t="inlineStr">
        <is>
          <t>N/T : 특수상황/실패 조건 필요(조건)</t>
        </is>
      </c>
      <c r="AB363" s="30" t="inlineStr">
        <is>
          <t>Proxy</t>
        </is>
      </c>
    </row>
    <row r="364" ht="26.4" customHeight="1" s="357">
      <c r="A364" s="108" t="n"/>
      <c r="B364" s="29" t="inlineStr">
        <is>
          <t>TC_Widget_0253</t>
        </is>
      </c>
      <c r="C364" s="29" t="inlineStr">
        <is>
          <t>Widget</t>
        </is>
      </c>
      <c r="D364" s="29" t="inlineStr">
        <is>
          <t>iOS</t>
        </is>
      </c>
      <c r="E364" s="29" t="inlineStr">
        <is>
          <t>컨트롤 위젯 (iOS)</t>
        </is>
      </c>
      <c r="F364" s="29" t="inlineStr">
        <is>
          <t>컨트롤 위젯 (iOS) 구성</t>
        </is>
      </c>
      <c r="G364" s="29" t="inlineStr">
        <is>
          <t>KR, EU, NA</t>
        </is>
      </c>
      <c r="H364" s="29" t="inlineStr">
        <is>
          <t>KOA, HOA, GOA</t>
        </is>
      </c>
      <c r="I364" s="29" t="n">
        <v>5</v>
      </c>
      <c r="J364" s="30" t="inlineStr">
        <is>
          <t>1. 배터리량 정보 미수신 상태</t>
        </is>
      </c>
      <c r="K364" s="30" t="inlineStr">
        <is>
          <t>1. EV 차량</t>
        </is>
      </c>
      <c r="L364" s="30" t="inlineStr">
        <is>
          <t>1. 위젯 차량 이미지 하단 현재 배터리량 및 충전 상태 표시 확인</t>
        </is>
      </c>
      <c r="M364" s="30" t="inlineStr">
        <is>
          <t xml:space="preserve">1. 배터리량 미표시 </t>
        </is>
      </c>
      <c r="N364" s="69">
        <f>IF(COUNTIF(P364:W364,"F")&gt;=1,"FAIL",(IF(COUNTIF(P364:W364,"P")&gt;=1,"PASS",(IF(COUNTIF(P364:W364,"N/T")&gt;=1,"N/T",(IF(COUNTIF(P364:W364,"N/A")&gt;=1,"N/A","-")))))))</f>
        <v/>
      </c>
      <c r="O364" s="120">
        <f>IF(COUNTIF(P364:Q364,"F")&gt;=1,"FAIL",(IF(COUNTIF(P364:Q364,"P")&gt;=1,"PASS",(IF(COUNTIF(P364:Q364,"N/T")&gt;=1,"N/T",(IF(COUNTIF(P364:Q364,"N/A")&gt;=1,"N/A","-")))))))</f>
        <v/>
      </c>
      <c r="P364" s="29" t="inlineStr">
        <is>
          <t>N/A</t>
        </is>
      </c>
      <c r="Q364" s="29" t="inlineStr">
        <is>
          <t>P</t>
        </is>
      </c>
      <c r="R364" s="81">
        <f>IF(COUNTIF(S364:T364,"F")&gt;=1,"FAIL",(IF(COUNTIF(S364:T364,"P")&gt;=1,"PASS",(IF(COUNTIF(S364:T364,"N/T")&gt;=1,"N/T",(IF(COUNTIF(S364:T364,"N/A")&gt;=1,"N/A","-")))))))</f>
        <v/>
      </c>
      <c r="S364" s="29" t="inlineStr">
        <is>
          <t>N/A</t>
        </is>
      </c>
      <c r="T364" s="29" t="inlineStr">
        <is>
          <t>N/T</t>
        </is>
      </c>
      <c r="U364" s="81">
        <f>IF(COUNTIF(V364:W364,"F")&gt;=1,"FAIL",(IF(COUNTIF(V364:W364,"P")&gt;=1,"PASS",(IF(COUNTIF(V364:W364,"N/T")&gt;=1,"N/T",(IF(COUNTIF(V364:W364,"N/A")&gt;=1,"N/A","-")))))))</f>
        <v/>
      </c>
      <c r="V364" s="29" t="inlineStr">
        <is>
          <t>N/A</t>
        </is>
      </c>
      <c r="W364" s="29" t="inlineStr">
        <is>
          <t>N/T</t>
        </is>
      </c>
      <c r="X364" s="16" t="n"/>
      <c r="Y364" s="16" t="n"/>
      <c r="Z364" s="39" t="inlineStr">
        <is>
          <t>(공통) 배터리량 정보 미수신 환경 필요(N/T)</t>
        </is>
      </c>
      <c r="AA364" s="18" t="inlineStr">
        <is>
          <t>N/T : 특수상황/실패 조건 필요(조건)</t>
        </is>
      </c>
      <c r="AB364" s="30" t="n"/>
    </row>
    <row r="365" ht="26.4" customHeight="1" s="357">
      <c r="A365" s="108" t="n"/>
      <c r="B365" s="29" t="inlineStr">
        <is>
          <t>TC_Widget_0254</t>
        </is>
      </c>
      <c r="C365" s="29" t="inlineStr">
        <is>
          <t>Widget</t>
        </is>
      </c>
      <c r="D365" s="29" t="inlineStr">
        <is>
          <t>iOS</t>
        </is>
      </c>
      <c r="E365" s="29" t="inlineStr">
        <is>
          <t>컨트롤 위젯 (iOS)</t>
        </is>
      </c>
      <c r="F365" s="29" t="inlineStr">
        <is>
          <t>컨트롤 위젯 (iOS) 구성</t>
        </is>
      </c>
      <c r="G365" s="29" t="inlineStr">
        <is>
          <t>KR, EU, NA</t>
        </is>
      </c>
      <c r="H365" s="29" t="inlineStr">
        <is>
          <t>KOA, HOA, GOA</t>
        </is>
      </c>
      <c r="I365" s="29" t="n">
        <v>5</v>
      </c>
      <c r="J365" s="30" t="n"/>
      <c r="K365" s="30" t="inlineStr">
        <is>
          <t>1. 배터리량 정보 미지원 차량</t>
        </is>
      </c>
      <c r="L365" s="30" t="inlineStr">
        <is>
          <t>1. 차량 이미지 하단 현재 배터리량 및 충전 상태 표시 확인</t>
        </is>
      </c>
      <c r="M365" s="30" t="inlineStr">
        <is>
          <t xml:space="preserve">1. 배터리량 미표시 </t>
        </is>
      </c>
      <c r="N365" s="83">
        <f>IF(COUNTIF(P365:W365,"F")&gt;=1,"FAIL",(IF(COUNTIF(P365:W365,"P")&gt;=1,"PASS",(IF(COUNTIF(P365:W365,"N/T")&gt;=1,"N/T",(IF(COUNTIF(P365:W365,"N/A")&gt;=1,"N/A","-")))))))</f>
        <v/>
      </c>
      <c r="O365" s="120">
        <f>IF(COUNTIF(P365:Q365,"F")&gt;=1,"FAIL",(IF(COUNTIF(P365:Q365,"P")&gt;=1,"PASS",(IF(COUNTIF(P365:Q365,"N/T")&gt;=1,"N/T",(IF(COUNTIF(P365:Q365,"N/A")&gt;=1,"N/A","-")))))))</f>
        <v/>
      </c>
      <c r="P365" s="29" t="inlineStr">
        <is>
          <t>N/A</t>
        </is>
      </c>
      <c r="Q365" s="29" t="inlineStr">
        <is>
          <t>N/T</t>
        </is>
      </c>
      <c r="R365" s="81">
        <f>IF(COUNTIF(S365:T365,"F")&gt;=1,"FAIL",(IF(COUNTIF(S365:T365,"P")&gt;=1,"PASS",(IF(COUNTIF(S365:T365,"N/T")&gt;=1,"N/T",(IF(COUNTIF(S365:T365,"N/A")&gt;=1,"N/A","-")))))))</f>
        <v/>
      </c>
      <c r="S365" s="29" t="inlineStr">
        <is>
          <t>N/A</t>
        </is>
      </c>
      <c r="T365" s="29" t="inlineStr">
        <is>
          <t>N/T</t>
        </is>
      </c>
      <c r="U365" s="81">
        <f>IF(COUNTIF(V365:W365,"F")&gt;=1,"FAIL",(IF(COUNTIF(V365:W365,"P")&gt;=1,"PASS",(IF(COUNTIF(V365:W365,"N/T")&gt;=1,"N/T",(IF(COUNTIF(V365:W365,"N/A")&gt;=1,"N/A","-")))))))</f>
        <v/>
      </c>
      <c r="V365" s="29" t="inlineStr">
        <is>
          <t>N/A</t>
        </is>
      </c>
      <c r="W365" s="29" t="inlineStr">
        <is>
          <t>N/T</t>
        </is>
      </c>
      <c r="X365" s="16" t="n"/>
      <c r="Y365" s="16" t="n"/>
      <c r="Z365" s="39" t="inlineStr">
        <is>
          <t>(공통) 배터리량 정보 미수신 환경 필요(N/T)</t>
        </is>
      </c>
      <c r="AA365" s="18" t="inlineStr">
        <is>
          <t>N/T : 특수상황/실패 조건 필요(조건)</t>
        </is>
      </c>
      <c r="AB365" s="30" t="n"/>
    </row>
    <row r="366" ht="26.4" customHeight="1" s="357">
      <c r="A366" s="108" t="n"/>
      <c r="B366" s="29" t="inlineStr">
        <is>
          <t>TC_Widget_0255</t>
        </is>
      </c>
      <c r="C366" s="29" t="inlineStr">
        <is>
          <t>Widget</t>
        </is>
      </c>
      <c r="D366" s="29" t="inlineStr">
        <is>
          <t>iOS</t>
        </is>
      </c>
      <c r="E366" s="29" t="inlineStr">
        <is>
          <t>컨트롤 위젯 (iOS)</t>
        </is>
      </c>
      <c r="F366" s="29" t="inlineStr">
        <is>
          <t>컨트롤 위젯 (iOS) 구성</t>
        </is>
      </c>
      <c r="G366" s="29" t="inlineStr">
        <is>
          <t>KR, EU, NA</t>
        </is>
      </c>
      <c r="H366" s="29" t="inlineStr">
        <is>
          <t>KOA, HOA, GOA</t>
        </is>
      </c>
      <c r="I366" s="29" t="n">
        <v>5</v>
      </c>
      <c r="J366" s="30" t="n"/>
      <c r="K366" s="30" t="inlineStr">
        <is>
          <t>1. FCEV, HEV</t>
        </is>
      </c>
      <c r="L366" s="30" t="inlineStr">
        <is>
          <t>1. 차량 이미지 하단 현재 배터리량 및 충전 상태 표시 확인</t>
        </is>
      </c>
      <c r="M366" s="30" t="inlineStr">
        <is>
          <t>1. SOC 미표출</t>
        </is>
      </c>
      <c r="N366" s="83">
        <f>IF(COUNTIF(P366:W366,"F")&gt;=1,"FAIL",(IF(COUNTIF(P366:W366,"P")&gt;=1,"PASS",(IF(COUNTIF(P366:W366,"N/T")&gt;=1,"N/T",(IF(COUNTIF(P366:W366,"N/A")&gt;=1,"N/A","-")))))))</f>
        <v/>
      </c>
      <c r="O366" s="120">
        <f>IF(COUNTIF(P366:Q366,"F")&gt;=1,"FAIL",(IF(COUNTIF(P366:Q366,"P")&gt;=1,"PASS",(IF(COUNTIF(P366:Q366,"N/T")&gt;=1,"N/T",(IF(COUNTIF(P366:Q366,"N/A")&gt;=1,"N/A","-")))))))</f>
        <v/>
      </c>
      <c r="P366" s="29" t="inlineStr">
        <is>
          <t>N/A</t>
        </is>
      </c>
      <c r="Q366" s="29" t="inlineStr">
        <is>
          <t>N/T</t>
        </is>
      </c>
      <c r="R366" s="81">
        <f>IF(COUNTIF(S366:T366,"F")&gt;=1,"FAIL",(IF(COUNTIF(S366:T366,"P")&gt;=1,"PASS",(IF(COUNTIF(S366:T366,"N/T")&gt;=1,"N/T",(IF(COUNTIF(S366:T366,"N/A")&gt;=1,"N/A","-")))))))</f>
        <v/>
      </c>
      <c r="S366" s="29" t="inlineStr">
        <is>
          <t>N/A</t>
        </is>
      </c>
      <c r="T366" s="29" t="inlineStr">
        <is>
          <t>P</t>
        </is>
      </c>
      <c r="U366" s="120">
        <f>IF(COUNTIF(V366:W366,"F")&gt;=1,"FAIL",(IF(COUNTIF(V366:W366,"P")&gt;=1,"PASS",(IF(COUNTIF(V366:W366,"N/T")&gt;=1,"N/T",(IF(COUNTIF(V366:W366,"N/A")&gt;=1,"N/A","-")))))))</f>
        <v/>
      </c>
      <c r="V366" s="29" t="inlineStr">
        <is>
          <t>N/A</t>
        </is>
      </c>
      <c r="W366" s="17" t="inlineStr">
        <is>
          <t>N/A</t>
        </is>
      </c>
      <c r="X366" s="16" t="n"/>
      <c r="Y366" s="16" t="n"/>
      <c r="Z366" s="39" t="inlineStr">
        <is>
          <t>K : HEV 차량 필요 (N/T)
G : 비대상 차종 (N/A)</t>
        </is>
      </c>
      <c r="AA366" s="18" t="inlineStr">
        <is>
          <t>N/T : 차량/디바이스 필요(조건)</t>
        </is>
      </c>
      <c r="AB366" s="30" t="n"/>
    </row>
    <row r="367" ht="39.6" customHeight="1" s="357">
      <c r="A367" s="108" t="n"/>
      <c r="B367" s="29" t="inlineStr">
        <is>
          <t>TC_Widget_0256</t>
        </is>
      </c>
      <c r="C367" s="29" t="inlineStr">
        <is>
          <t>Widget</t>
        </is>
      </c>
      <c r="D367" s="29" t="inlineStr">
        <is>
          <t>iOS</t>
        </is>
      </c>
      <c r="E367" s="29" t="inlineStr">
        <is>
          <t>컨트롤 위젯 (iOS)</t>
        </is>
      </c>
      <c r="F367" s="29" t="inlineStr">
        <is>
          <t>컨트롤 위젯 (iOS) 구성</t>
        </is>
      </c>
      <c r="G367" s="29" t="inlineStr">
        <is>
          <t>KR, EU, NA</t>
        </is>
      </c>
      <c r="H367" s="29" t="inlineStr">
        <is>
          <t>KOA, HOA, GOA</t>
        </is>
      </c>
      <c r="I367" s="29" t="n">
        <v>5</v>
      </c>
      <c r="J367" s="30" t="n"/>
      <c r="K367" s="30" t="inlineStr">
        <is>
          <t>1. FCEV, HEV
2. V2L 실행 중</t>
        </is>
      </c>
      <c r="L367" s="30" t="inlineStr">
        <is>
          <t>1. 차량 이미지 하단 현재 배터리량 및 충전 상태 표시 확인</t>
        </is>
      </c>
      <c r="M367" s="30" t="inlineStr">
        <is>
          <t>1. V2L 사용 중 상태일 때만 방전량 표출, SOC미표출</t>
        </is>
      </c>
      <c r="N367" s="83">
        <f>IF(COUNTIF(P367:W367,"F")&gt;=1,"FAIL",(IF(COUNTIF(P367:W367,"P")&gt;=1,"PASS",(IF(COUNTIF(P367:W367,"N/T")&gt;=1,"N/T",(IF(COUNTIF(P367:W367,"N/A")&gt;=1,"N/A","-")))))))</f>
        <v/>
      </c>
      <c r="O367" s="120">
        <f>IF(COUNTIF(P367:Q367,"F")&gt;=1,"FAIL",(IF(COUNTIF(P367:Q367,"P")&gt;=1,"PASS",(IF(COUNTIF(P367:Q367,"N/T")&gt;=1,"N/T",(IF(COUNTIF(P367:Q367,"N/A")&gt;=1,"N/A","-")))))))</f>
        <v/>
      </c>
      <c r="P367" s="29" t="inlineStr">
        <is>
          <t>N/A</t>
        </is>
      </c>
      <c r="Q367" s="29" t="inlineStr">
        <is>
          <t>N/T</t>
        </is>
      </c>
      <c r="R367" s="81">
        <f>IF(COUNTIF(S367:T367,"F")&gt;=1,"FAIL",(IF(COUNTIF(S367:T367,"P")&gt;=1,"PASS",(IF(COUNTIF(S367:T367,"N/T")&gt;=1,"N/T",(IF(COUNTIF(S367:T367,"N/A")&gt;=1,"N/A","-")))))))</f>
        <v/>
      </c>
      <c r="S367" s="29" t="inlineStr">
        <is>
          <t>N/A</t>
        </is>
      </c>
      <c r="T367" s="29" t="inlineStr">
        <is>
          <t>N/T</t>
        </is>
      </c>
      <c r="U367" s="120">
        <f>IF(COUNTIF(V367:W367,"F")&gt;=1,"FAIL",(IF(COUNTIF(V367:W367,"P")&gt;=1,"PASS",(IF(COUNTIF(V367:W367,"N/T")&gt;=1,"N/T",(IF(COUNTIF(V367:W367,"N/A")&gt;=1,"N/A","-")))))))</f>
        <v/>
      </c>
      <c r="V367" s="29" t="inlineStr">
        <is>
          <t>N/A</t>
        </is>
      </c>
      <c r="W367" s="17" t="inlineStr">
        <is>
          <t>N/A</t>
        </is>
      </c>
      <c r="X367" s="16" t="n"/>
      <c r="Y367" s="16" t="n"/>
      <c r="Z367" s="39" t="inlineStr">
        <is>
          <t>K : HEV 차량 필요 (N/T)
G : 비대상 차종 (N/A)
H: 남양 실차건</t>
        </is>
      </c>
      <c r="AA367" s="39" t="inlineStr">
        <is>
          <t>N/T : 차량/디바이스 필요(조건)</t>
        </is>
      </c>
      <c r="AB367" s="30" t="n"/>
    </row>
    <row r="368" ht="26.4" customHeight="1" s="357">
      <c r="A368" s="108" t="n"/>
      <c r="B368" s="29" t="inlineStr">
        <is>
          <t>TC_Widget_0257</t>
        </is>
      </c>
      <c r="C368" s="29" t="inlineStr">
        <is>
          <t>Widget</t>
        </is>
      </c>
      <c r="D368" s="29" t="inlineStr">
        <is>
          <t>iOS</t>
        </is>
      </c>
      <c r="E368" s="29" t="inlineStr">
        <is>
          <t>컨트롤 위젯 (iOS)</t>
        </is>
      </c>
      <c r="F368" s="29" t="inlineStr">
        <is>
          <t>컨트롤 위젯 (iOS) 구성</t>
        </is>
      </c>
      <c r="G368" s="29" t="inlineStr">
        <is>
          <t>KR, EU, NA</t>
        </is>
      </c>
      <c r="H368" s="29" t="inlineStr">
        <is>
          <t>KOA, HOA, GOA</t>
        </is>
      </c>
      <c r="I368" s="29" t="n">
        <v>4</v>
      </c>
      <c r="J368" s="30" t="inlineStr">
        <is>
          <t>1. 설정 단위 km</t>
        </is>
      </c>
      <c r="K368" s="30" t="n"/>
      <c r="L368" s="30" t="inlineStr">
        <is>
          <t>1. 위젯 차량 이미지 하단 주행가능거리 확인</t>
        </is>
      </c>
      <c r="M368" s="30" t="inlineStr">
        <is>
          <t>1. 아이콘 + Nkm (0 ~ 999km)</t>
        </is>
      </c>
      <c r="N368" s="69">
        <f>IF(COUNTIF(P368:W368,"F")&gt;=1,"FAIL",(IF(COUNTIF(P368:W368,"P")&gt;=1,"PASS",(IF(COUNTIF(P368:W368,"N/T")&gt;=1,"N/T",(IF(COUNTIF(P368:W368,"N/A")&gt;=1,"N/A","-")))))))</f>
        <v/>
      </c>
      <c r="O368" s="120">
        <f>IF(COUNTIF(P368:Q368,"F")&gt;=1,"FAIL",(IF(COUNTIF(P368:Q368,"P")&gt;=1,"PASS",(IF(COUNTIF(P368:Q368,"N/T")&gt;=1,"N/T",(IF(COUNTIF(P368:Q368,"N/A")&gt;=1,"N/A","-")))))))</f>
        <v/>
      </c>
      <c r="P368" s="29" t="inlineStr">
        <is>
          <t>N/A</t>
        </is>
      </c>
      <c r="Q368" s="29" t="inlineStr">
        <is>
          <t>P</t>
        </is>
      </c>
      <c r="R368" s="120">
        <f>IF(COUNTIF(S368:T368,"F")&gt;=1,"FAIL",(IF(COUNTIF(S368:T368,"P")&gt;=1,"PASS",(IF(COUNTIF(S368:T368,"N/T")&gt;=1,"N/T",(IF(COUNTIF(S368:T368,"N/A")&gt;=1,"N/A","-")))))))</f>
        <v/>
      </c>
      <c r="S368" s="29" t="inlineStr">
        <is>
          <t>N/A</t>
        </is>
      </c>
      <c r="T368" s="29" t="inlineStr">
        <is>
          <t>P</t>
        </is>
      </c>
      <c r="U368" s="81">
        <f>IF(COUNTIF(V368:W368,"F")&gt;=1,"FAIL",(IF(COUNTIF(V368:W368,"P")&gt;=1,"PASS",(IF(COUNTIF(V368:W368,"N/T")&gt;=1,"N/T",(IF(COUNTIF(V368:W368,"N/A")&gt;=1,"N/A","-")))))))</f>
        <v/>
      </c>
      <c r="V368" s="29" t="inlineStr">
        <is>
          <t>N/A</t>
        </is>
      </c>
      <c r="W368" s="29" t="inlineStr">
        <is>
          <t>P</t>
        </is>
      </c>
      <c r="X368" s="16" t="n"/>
      <c r="Y368" s="16" t="n"/>
      <c r="Z368" s="39" t="n"/>
      <c r="AA368" s="18" t="n"/>
      <c r="AB368" s="30" t="n"/>
    </row>
    <row r="369" ht="26.4" customHeight="1" s="357">
      <c r="A369" s="108" t="n"/>
      <c r="B369" s="29" t="inlineStr">
        <is>
          <t>TC_Widget_0258</t>
        </is>
      </c>
      <c r="C369" s="29" t="inlineStr">
        <is>
          <t>Widget</t>
        </is>
      </c>
      <c r="D369" s="29" t="inlineStr">
        <is>
          <t>iOS</t>
        </is>
      </c>
      <c r="E369" s="29" t="inlineStr">
        <is>
          <t>컨트롤 위젯 (iOS)</t>
        </is>
      </c>
      <c r="F369" s="29" t="inlineStr">
        <is>
          <t>컨트롤 위젯 (iOS) 구성</t>
        </is>
      </c>
      <c r="G369" s="29" t="inlineStr">
        <is>
          <t>KR, EU, NA</t>
        </is>
      </c>
      <c r="H369" s="29" t="inlineStr">
        <is>
          <t>KOA, HOA, GOA</t>
        </is>
      </c>
      <c r="I369" s="29" t="n">
        <v>5</v>
      </c>
      <c r="J369" s="30" t="inlineStr">
        <is>
          <t>1. 설정 단위 km</t>
        </is>
      </c>
      <c r="K369" s="30" t="inlineStr">
        <is>
          <t>1. 주행가능거리 1000km 이상</t>
        </is>
      </c>
      <c r="L369" s="30" t="inlineStr">
        <is>
          <t>1. 위젯 차량 이미지 하단 주행가능거리 확인</t>
        </is>
      </c>
      <c r="M369" s="30" t="inlineStr">
        <is>
          <t>1. 아이콘 + 999+km로 표출</t>
        </is>
      </c>
      <c r="N369" s="69">
        <f>IF(COUNTIF(P369:W369,"F")&gt;=1,"FAIL",(IF(COUNTIF(P369:W369,"P")&gt;=1,"PASS",(IF(COUNTIF(P369:W369,"N/T")&gt;=1,"N/T",(IF(COUNTIF(P369:W369,"N/A")&gt;=1,"N/A","-")))))))</f>
        <v/>
      </c>
      <c r="O369" s="81">
        <f>IF(COUNTIF(P369:Q369,"F")&gt;=1,"FAIL",(IF(COUNTIF(P369:Q369,"P")&gt;=1,"PASS",(IF(COUNTIF(P369:Q369,"N/T")&gt;=1,"N/T",(IF(COUNTIF(P369:Q369,"N/A")&gt;=1,"N/A","-")))))))</f>
        <v/>
      </c>
      <c r="P369" s="29" t="inlineStr">
        <is>
          <t>N/A</t>
        </is>
      </c>
      <c r="Q369" s="29" t="inlineStr">
        <is>
          <t>N/T</t>
        </is>
      </c>
      <c r="R369" s="120">
        <f>IF(COUNTIF(S369:T369,"F")&gt;=1,"FAIL",(IF(COUNTIF(S369:T369,"P")&gt;=1,"PASS",(IF(COUNTIF(S369:T369,"N/T")&gt;=1,"N/T",(IF(COUNTIF(S369:T369,"N/A")&gt;=1,"N/A","-")))))))</f>
        <v/>
      </c>
      <c r="S369" s="29" t="inlineStr">
        <is>
          <t>N/A</t>
        </is>
      </c>
      <c r="T369" s="29" t="inlineStr">
        <is>
          <t>P</t>
        </is>
      </c>
      <c r="U369" s="81">
        <f>IF(COUNTIF(V369:W369,"F")&gt;=1,"FAIL",(IF(COUNTIF(V369:W369,"P")&gt;=1,"PASS",(IF(COUNTIF(V369:W369,"N/T")&gt;=1,"N/T",(IF(COUNTIF(V369:W369,"N/A")&gt;=1,"N/A","-")))))))</f>
        <v/>
      </c>
      <c r="V369" s="29" t="inlineStr">
        <is>
          <t>N/A</t>
        </is>
      </c>
      <c r="W369" s="17" t="inlineStr">
        <is>
          <t>N/T</t>
        </is>
      </c>
      <c r="X369" s="16" t="n"/>
      <c r="Y369" s="16" t="n"/>
      <c r="Z369" s="39" t="inlineStr">
        <is>
          <t>(공통) 1000km 이상 환경 필요</t>
        </is>
      </c>
      <c r="AA369" s="18" t="inlineStr">
        <is>
          <t>N/T : 특수상황/실패 조건 필요(조건)</t>
        </is>
      </c>
      <c r="AB369" s="30" t="inlineStr">
        <is>
          <t>Proxy</t>
        </is>
      </c>
    </row>
    <row r="370" ht="39.6" customHeight="1" s="357">
      <c r="A370" s="108" t="n"/>
      <c r="B370" s="29" t="inlineStr">
        <is>
          <t>TC_Widget_0259</t>
        </is>
      </c>
      <c r="C370" s="29" t="inlineStr">
        <is>
          <t>Widget</t>
        </is>
      </c>
      <c r="D370" s="29" t="inlineStr">
        <is>
          <t>iOS</t>
        </is>
      </c>
      <c r="E370" s="29" t="inlineStr">
        <is>
          <t>컨트롤 위젯 (iOS)</t>
        </is>
      </c>
      <c r="F370" s="29" t="inlineStr">
        <is>
          <t>컨트롤 위젯 (iOS) 구성</t>
        </is>
      </c>
      <c r="G370" s="29" t="inlineStr">
        <is>
          <t>KR, EU, NA</t>
        </is>
      </c>
      <c r="H370" s="29" t="inlineStr">
        <is>
          <t>KOA, HOA, GOA</t>
        </is>
      </c>
      <c r="I370" s="29" t="n">
        <v>5</v>
      </c>
      <c r="J370" s="30" t="inlineStr">
        <is>
          <t>1. 설정 단위 km
2. 0 또는 유효하지 않은 DTE 값 수신</t>
        </is>
      </c>
      <c r="K370" s="30" t="n"/>
      <c r="L370" s="30" t="inlineStr">
        <is>
          <t>1. 위젯 차량 이미지 하단 주행가능거리 확인</t>
        </is>
      </c>
      <c r="M370" s="30" t="inlineStr">
        <is>
          <t>1. 아이콘 + --km로 표출</t>
        </is>
      </c>
      <c r="N370" s="69">
        <f>IF(COUNTIF(P370:W370,"F")&gt;=1,"FAIL",(IF(COUNTIF(P370:W370,"P")&gt;=1,"PASS",(IF(COUNTIF(P370:W370,"N/T")&gt;=1,"N/T",(IF(COUNTIF(P370:W370,"N/A")&gt;=1,"N/A","-")))))))</f>
        <v/>
      </c>
      <c r="O370" s="81">
        <f>IF(COUNTIF(P370:Q370,"F")&gt;=1,"FAIL",(IF(COUNTIF(P370:Q370,"P")&gt;=1,"PASS",(IF(COUNTIF(P370:Q370,"N/T")&gt;=1,"N/T",(IF(COUNTIF(P370:Q370,"N/A")&gt;=1,"N/A","-")))))))</f>
        <v/>
      </c>
      <c r="P370" s="29" t="inlineStr">
        <is>
          <t>N/A</t>
        </is>
      </c>
      <c r="Q370" s="29" t="inlineStr">
        <is>
          <t>P</t>
        </is>
      </c>
      <c r="R370" s="120">
        <f>IF(COUNTIF(S370:T370,"F")&gt;=1,"FAIL",(IF(COUNTIF(S370:T370,"P")&gt;=1,"PASS",(IF(COUNTIF(S370:T370,"N/T")&gt;=1,"N/T",(IF(COUNTIF(S370:T370,"N/A")&gt;=1,"N/A","-")))))))</f>
        <v/>
      </c>
      <c r="S370" s="29" t="inlineStr">
        <is>
          <t>N/A</t>
        </is>
      </c>
      <c r="T370" s="29" t="inlineStr">
        <is>
          <t>P</t>
        </is>
      </c>
      <c r="U370" s="81">
        <f>IF(COUNTIF(V370:W370,"F")&gt;=1,"FAIL",(IF(COUNTIF(V370:W370,"P")&gt;=1,"PASS",(IF(COUNTIF(V370:W370,"N/T")&gt;=1,"N/T",(IF(COUNTIF(V370:W370,"N/A")&gt;=1,"N/A","-")))))))</f>
        <v/>
      </c>
      <c r="V370" s="29" t="inlineStr">
        <is>
          <t>N/A</t>
        </is>
      </c>
      <c r="W370" s="17" t="inlineStr">
        <is>
          <t>P</t>
        </is>
      </c>
      <c r="X370" s="16" t="n"/>
      <c r="Y370" s="16" t="n"/>
      <c r="Z370" s="39" t="n"/>
      <c r="AA370" s="18" t="inlineStr">
        <is>
          <t>N/T : 특수상황/실패 조건 필요(조건)</t>
        </is>
      </c>
      <c r="AB370" s="30" t="n"/>
    </row>
    <row r="371" ht="26.4" customHeight="1" s="357">
      <c r="A371" s="108" t="n"/>
      <c r="B371" s="29" t="inlineStr">
        <is>
          <t>TC_Widget_0260</t>
        </is>
      </c>
      <c r="C371" s="29" t="inlineStr">
        <is>
          <t>Widget</t>
        </is>
      </c>
      <c r="D371" s="29" t="inlineStr">
        <is>
          <t>iOS</t>
        </is>
      </c>
      <c r="E371" s="29" t="inlineStr">
        <is>
          <t>컨트롤 위젯 (iOS)</t>
        </is>
      </c>
      <c r="F371" s="29" t="inlineStr">
        <is>
          <t>컨트롤 위젯 (iOS) 구성</t>
        </is>
      </c>
      <c r="G371" s="29" t="inlineStr">
        <is>
          <t>KR, EU, NA</t>
        </is>
      </c>
      <c r="H371" s="29" t="inlineStr">
        <is>
          <t>KOA, HOA, GOA</t>
        </is>
      </c>
      <c r="I371" s="29" t="n">
        <v>4</v>
      </c>
      <c r="J371" s="30" t="inlineStr">
        <is>
          <t>1. 설정 단위 mile</t>
        </is>
      </c>
      <c r="K371" s="30" t="n"/>
      <c r="L371" s="30" t="inlineStr">
        <is>
          <t>1. 위젯 차량 이미지 하단 주행가능거리 확인</t>
        </is>
      </c>
      <c r="M371" s="30" t="inlineStr">
        <is>
          <t>1. 아이콘 + Nmile (0 ~ 999mile)</t>
        </is>
      </c>
      <c r="N371" s="69">
        <f>IF(COUNTIF(P371:W371,"F")&gt;=1,"FAIL",(IF(COUNTIF(P371:W371,"P")&gt;=1,"PASS",(IF(COUNTIF(P371:W371,"N/T")&gt;=1,"N/T",(IF(COUNTIF(P371:W371,"N/A")&gt;=1,"N/A","-")))))))</f>
        <v/>
      </c>
      <c r="O371" s="120">
        <f>IF(COUNTIF(P371:Q371,"F")&gt;=1,"FAIL",(IF(COUNTIF(P371:Q371,"P")&gt;=1,"PASS",(IF(COUNTIF(P371:Q371,"N/T")&gt;=1,"N/T",(IF(COUNTIF(P371:Q371,"N/A")&gt;=1,"N/A","-")))))))</f>
        <v/>
      </c>
      <c r="P371" s="29" t="inlineStr">
        <is>
          <t>N/A</t>
        </is>
      </c>
      <c r="Q371" s="29" t="inlineStr">
        <is>
          <t>P</t>
        </is>
      </c>
      <c r="R371" s="120">
        <f>IF(COUNTIF(S371:T371,"F")&gt;=1,"FAIL",(IF(COUNTIF(S371:T371,"P")&gt;=1,"PASS",(IF(COUNTIF(S371:T371,"N/T")&gt;=1,"N/T",(IF(COUNTIF(S371:T371,"N/A")&gt;=1,"N/A","-")))))))</f>
        <v/>
      </c>
      <c r="S371" s="29" t="inlineStr">
        <is>
          <t>N/A</t>
        </is>
      </c>
      <c r="T371" s="29" t="inlineStr">
        <is>
          <t>P</t>
        </is>
      </c>
      <c r="U371" s="81">
        <f>IF(COUNTIF(V371:W371,"F")&gt;=1,"FAIL",(IF(COUNTIF(V371:W371,"P")&gt;=1,"PASS",(IF(COUNTIF(V371:W371,"N/T")&gt;=1,"N/T",(IF(COUNTIF(V371:W371,"N/A")&gt;=1,"N/A","-")))))))</f>
        <v/>
      </c>
      <c r="V371" s="29" t="inlineStr">
        <is>
          <t>N/A</t>
        </is>
      </c>
      <c r="W371" s="17" t="inlineStr">
        <is>
          <t>P</t>
        </is>
      </c>
      <c r="X371" s="16" t="n"/>
      <c r="Y371" s="16" t="n"/>
      <c r="Z371" s="39" t="n"/>
      <c r="AA371" s="18" t="n"/>
      <c r="AB371" s="30" t="n"/>
    </row>
    <row r="372" ht="26.4" customHeight="1" s="357">
      <c r="A372" s="108" t="n"/>
      <c r="B372" s="29" t="inlineStr">
        <is>
          <t>TC_Widget_0261</t>
        </is>
      </c>
      <c r="C372" s="29" t="inlineStr">
        <is>
          <t>Widget</t>
        </is>
      </c>
      <c r="D372" s="29" t="inlineStr">
        <is>
          <t>iOS</t>
        </is>
      </c>
      <c r="E372" s="29" t="inlineStr">
        <is>
          <t>컨트롤 위젯 (iOS)</t>
        </is>
      </c>
      <c r="F372" s="29" t="inlineStr">
        <is>
          <t>컨트롤 위젯 (iOS) 구성</t>
        </is>
      </c>
      <c r="G372" s="29" t="inlineStr">
        <is>
          <t>KR, EU, NA</t>
        </is>
      </c>
      <c r="H372" s="29" t="inlineStr">
        <is>
          <t>KOA, HOA, GOA</t>
        </is>
      </c>
      <c r="I372" s="29" t="n">
        <v>5</v>
      </c>
      <c r="J372" s="30" t="inlineStr">
        <is>
          <t>1. 설정 단위 mile</t>
        </is>
      </c>
      <c r="K372" s="30" t="inlineStr">
        <is>
          <t>1. 주행 가능 거리 1000mile 이상</t>
        </is>
      </c>
      <c r="L372" s="30" t="inlineStr">
        <is>
          <t>1. 위젯 차량 이미지 하단 주행가능거리 확인</t>
        </is>
      </c>
      <c r="M372" s="30" t="inlineStr">
        <is>
          <t>1. 아이콘 + 999+mile로 표출</t>
        </is>
      </c>
      <c r="N372" s="83">
        <f>IF(COUNTIF(P372:W372,"F")&gt;=1,"FAIL",(IF(COUNTIF(P372:W372,"P")&gt;=1,"PASS",(IF(COUNTIF(P372:W372,"N/T")&gt;=1,"N/T",(IF(COUNTIF(P372:W372,"N/A")&gt;=1,"N/A","-")))))))</f>
        <v/>
      </c>
      <c r="O372" s="81">
        <f>IF(COUNTIF(P372:Q372,"F")&gt;=1,"FAIL",(IF(COUNTIF(P372:Q372,"P")&gt;=1,"PASS",(IF(COUNTIF(P372:Q372,"N/T")&gt;=1,"N/T",(IF(COUNTIF(P372:Q372,"N/A")&gt;=1,"N/A","-")))))))</f>
        <v/>
      </c>
      <c r="P372" s="29" t="inlineStr">
        <is>
          <t>N/A</t>
        </is>
      </c>
      <c r="Q372" s="29" t="inlineStr">
        <is>
          <t>N/T</t>
        </is>
      </c>
      <c r="R372" s="81">
        <f>IF(COUNTIF(S372:T372,"F")&gt;=1,"FAIL",(IF(COUNTIF(S372:T372,"P")&gt;=1,"PASS",(IF(COUNTIF(S372:T372,"N/T")&gt;=1,"N/T",(IF(COUNTIF(S372:T372,"N/A")&gt;=1,"N/A","-")))))))</f>
        <v/>
      </c>
      <c r="S372" s="29" t="inlineStr">
        <is>
          <t>N/A</t>
        </is>
      </c>
      <c r="T372" s="17" t="inlineStr">
        <is>
          <t>N/T</t>
        </is>
      </c>
      <c r="U372" s="81">
        <f>IF(COUNTIF(V372:W372,"F")&gt;=1,"FAIL",(IF(COUNTIF(V372:W372,"P")&gt;=1,"PASS",(IF(COUNTIF(V372:W372,"N/T")&gt;=1,"N/T",(IF(COUNTIF(V372:W372,"N/A")&gt;=1,"N/A","-")))))))</f>
        <v/>
      </c>
      <c r="V372" s="29" t="inlineStr">
        <is>
          <t>N/A</t>
        </is>
      </c>
      <c r="W372" s="17" t="inlineStr">
        <is>
          <t>N/T</t>
        </is>
      </c>
      <c r="X372" s="16" t="n"/>
      <c r="Y372" s="43" t="n"/>
      <c r="Z372" s="39" t="inlineStr">
        <is>
          <t>(공통) 1000mi 이상 환경 필요</t>
        </is>
      </c>
      <c r="AA372" s="18" t="inlineStr">
        <is>
          <t>N/T : 특수상황/실패 조건 필요(조건)</t>
        </is>
      </c>
      <c r="AB372" s="30" t="inlineStr">
        <is>
          <t>Proxy</t>
        </is>
      </c>
    </row>
    <row r="373" ht="39.6" customHeight="1" s="357">
      <c r="A373" s="108" t="n"/>
      <c r="B373" s="29" t="inlineStr">
        <is>
          <t>TC_Widget_0262</t>
        </is>
      </c>
      <c r="C373" s="29" t="inlineStr">
        <is>
          <t>Widget</t>
        </is>
      </c>
      <c r="D373" s="29" t="inlineStr">
        <is>
          <t>iOS</t>
        </is>
      </c>
      <c r="E373" s="29" t="inlineStr">
        <is>
          <t>컨트롤 위젯 (iOS)</t>
        </is>
      </c>
      <c r="F373" s="29" t="inlineStr">
        <is>
          <t>컨트롤 위젯 (iOS) 구성</t>
        </is>
      </c>
      <c r="G373" s="29" t="inlineStr">
        <is>
          <t>KR, EU, NA</t>
        </is>
      </c>
      <c r="H373" s="29" t="inlineStr">
        <is>
          <t>KOA, HOA, GOA</t>
        </is>
      </c>
      <c r="I373" s="29" t="n">
        <v>5</v>
      </c>
      <c r="J373" s="30" t="inlineStr">
        <is>
          <t>1. 설정 단위 mile
2. 0 또는 유효하지 않은 DTE 값 수신</t>
        </is>
      </c>
      <c r="K373" s="30" t="n"/>
      <c r="L373" s="30" t="inlineStr">
        <is>
          <t>1. 위젯 차량 이미지 하단 주행가능거리 확인</t>
        </is>
      </c>
      <c r="M373" s="30" t="inlineStr">
        <is>
          <t>1. 아이콘 + --mile로 표출</t>
        </is>
      </c>
      <c r="N373" s="85">
        <f>IF(COUNTIF(P373:W373,"F")&gt;=1,"FAIL",(IF(COUNTIF(P373:W373,"P")&gt;=1,"PASS",(IF(COUNTIF(P373:W373,"N/T")&gt;=1,"N/T",(IF(COUNTIF(P373:W373,"N/A")&gt;=1,"N/A","-")))))))</f>
        <v/>
      </c>
      <c r="O373" s="120">
        <f>IF(COUNTIF(P373:Q373,"F")&gt;=1,"FAIL",(IF(COUNTIF(P373:Q373,"P")&gt;=1,"PASS",(IF(COUNTIF(P373:Q373,"N/T")&gt;=1,"N/T",(IF(COUNTIF(P373:Q373,"N/A")&gt;=1,"N/A","-")))))))</f>
        <v/>
      </c>
      <c r="P373" s="29" t="inlineStr">
        <is>
          <t>N/A</t>
        </is>
      </c>
      <c r="Q373" s="29" t="n"/>
      <c r="R373" s="81">
        <f>IF(COUNTIF(S373:T373,"F")&gt;=1,"FAIL",(IF(COUNTIF(S373:T373,"P")&gt;=1,"PASS",(IF(COUNTIF(S373:T373,"N/T")&gt;=1,"N/T",(IF(COUNTIF(S373:T373,"N/A")&gt;=1,"N/A","-")))))))</f>
        <v/>
      </c>
      <c r="S373" s="29" t="inlineStr">
        <is>
          <t>N/A</t>
        </is>
      </c>
      <c r="T373" s="29" t="inlineStr">
        <is>
          <t>N/T</t>
        </is>
      </c>
      <c r="U373" s="84">
        <f>IF(COUNTIF(V373:W373,"F")&gt;=1,"FAIL",(IF(COUNTIF(V373:W373,"P")&gt;=1,"PASS",(IF(COUNTIF(V373:W373,"N/T")&gt;=1,"N/T",(IF(COUNTIF(V373:W373,"N/A")&gt;=1,"N/A","-")))))))</f>
        <v/>
      </c>
      <c r="V373" s="29" t="inlineStr">
        <is>
          <t>N/A</t>
        </is>
      </c>
      <c r="W373" s="29" t="inlineStr">
        <is>
          <t>N/T</t>
        </is>
      </c>
      <c r="X373" s="43" t="inlineStr">
        <is>
          <t>SPAQA-26383</t>
        </is>
      </c>
      <c r="Y373" s="43" t="n"/>
      <c r="Z373" s="39" t="inlineStr">
        <is>
          <t>G : 설정 단위 mile + 0 또는 유효하지 않은 DTE 값 수신 상태 필요</t>
        </is>
      </c>
      <c r="AA373" s="18" t="inlineStr">
        <is>
          <t>N/T : 특수상황/실패 조건 필요(조건)</t>
        </is>
      </c>
      <c r="AB373" s="30" t="inlineStr">
        <is>
          <t>Proxy</t>
        </is>
      </c>
    </row>
    <row r="374" ht="66" customHeight="1" s="357">
      <c r="A374" s="268" t="inlineStr">
        <is>
          <t>c_008</t>
        </is>
      </c>
      <c r="B374" s="29" t="inlineStr">
        <is>
          <t>TC_Widget_0263</t>
        </is>
      </c>
      <c r="C374" s="29" t="inlineStr">
        <is>
          <t>Widget</t>
        </is>
      </c>
      <c r="D374" s="29" t="inlineStr">
        <is>
          <t>iOS</t>
        </is>
      </c>
      <c r="E374" s="29" t="inlineStr">
        <is>
          <t>컨트롤 위젯 (iOS)</t>
        </is>
      </c>
      <c r="F374" s="29" t="inlineStr">
        <is>
          <t>컨트롤 위젯 (iOS) 구성</t>
        </is>
      </c>
      <c r="G374" s="29" t="inlineStr">
        <is>
          <t>KR, EU</t>
        </is>
      </c>
      <c r="H374" s="29" t="inlineStr">
        <is>
          <t>KOA, HOA, GOA</t>
        </is>
      </c>
      <c r="I374" s="29" t="n">
        <v>4</v>
      </c>
      <c r="J374" s="30" t="n"/>
      <c r="K374" s="30" t="inlineStr">
        <is>
          <t>1. 선루프 미지원</t>
        </is>
      </c>
      <c r="L374" s="30" t="inlineStr">
        <is>
          <t>1. 위젯 추가
2. 기본 화면 확인
3. 타이틀 영역 우측 확인
4. 차량 이미지 확인</t>
        </is>
      </c>
      <c r="M374" s="30" t="inlineStr">
        <is>
          <t>1. 선루프 미표기 이미지 노출</t>
        </is>
      </c>
      <c r="N374" s="69">
        <f>IF(COUNTIF(P374:W374,"F")&gt;=1,"FAIL",(IF(COUNTIF(P374:W374,"P")&gt;=1,"PASS",(IF(COUNTIF(P374:W374,"N/T")&gt;=1,"N/T",(IF(COUNTIF(P374:W374,"N/A")&gt;=1,"N/A","-")))))))</f>
        <v/>
      </c>
      <c r="O374" s="120">
        <f>IF(COUNTIF(P374:Q374,"F")&gt;=1,"FAIL",(IF(COUNTIF(P374:Q374,"P")&gt;=1,"PASS",(IF(COUNTIF(P374:Q374,"N/T")&gt;=1,"N/T",(IF(COUNTIF(P374:Q374,"N/A")&gt;=1,"N/A","-")))))))</f>
        <v/>
      </c>
      <c r="P374" s="29" t="inlineStr">
        <is>
          <t>N/A</t>
        </is>
      </c>
      <c r="Q374" s="29" t="inlineStr">
        <is>
          <t>P</t>
        </is>
      </c>
      <c r="R374" s="120">
        <f>IF(COUNTIF(S374:T374,"F")&gt;=1,"FAIL",(IF(COUNTIF(S374:T374,"P")&gt;=1,"PASS",(IF(COUNTIF(S374:T374,"N/T")&gt;=1,"N/T",(IF(COUNTIF(S374:T374,"N/A")&gt;=1,"N/A","-")))))))</f>
        <v/>
      </c>
      <c r="S374" s="29" t="inlineStr">
        <is>
          <t>N/A</t>
        </is>
      </c>
      <c r="T374" s="29" t="inlineStr">
        <is>
          <t>P</t>
        </is>
      </c>
      <c r="U374" s="81">
        <f>IF(COUNTIF(V374:W374,"F")&gt;=1,"FAIL",(IF(COUNTIF(V374:W374,"P")&gt;=1,"PASS",(IF(COUNTIF(V374:W374,"N/T")&gt;=1,"N/T",(IF(COUNTIF(V374:W374,"N/A")&gt;=1,"N/A","-")))))))</f>
        <v/>
      </c>
      <c r="V374" s="29" t="inlineStr">
        <is>
          <t>N/A</t>
        </is>
      </c>
      <c r="W374" s="29" t="inlineStr">
        <is>
          <t>P</t>
        </is>
      </c>
      <c r="X374" s="29" t="n"/>
      <c r="Y374" s="29" t="n"/>
      <c r="Z374" s="39" t="inlineStr">
        <is>
          <t>세단 차량 필요
H : 선루프 미표기 + 세단: CE</t>
        </is>
      </c>
      <c r="AA374" s="18" t="inlineStr">
        <is>
          <t>N/T : 차량/디바이스 필요(조건)</t>
        </is>
      </c>
      <c r="AB374" s="42" t="n"/>
    </row>
    <row r="375" ht="66" customHeight="1" s="357">
      <c r="A375" s="268" t="inlineStr">
        <is>
          <t>c_009</t>
        </is>
      </c>
      <c r="B375" s="29" t="inlineStr">
        <is>
          <t>TC_Widget_0264</t>
        </is>
      </c>
      <c r="C375" s="29" t="inlineStr">
        <is>
          <t>Widget</t>
        </is>
      </c>
      <c r="D375" s="29" t="inlineStr">
        <is>
          <t>iOS</t>
        </is>
      </c>
      <c r="E375" s="29" t="inlineStr">
        <is>
          <t>컨트롤 위젯 (iOS)</t>
        </is>
      </c>
      <c r="F375" s="29" t="inlineStr">
        <is>
          <t>컨트롤 위젯 (iOS) 구성</t>
        </is>
      </c>
      <c r="G375" s="29" t="inlineStr">
        <is>
          <t>KR, EU</t>
        </is>
      </c>
      <c r="H375" s="29" t="inlineStr">
        <is>
          <t>KOA, HOA, GOA</t>
        </is>
      </c>
      <c r="I375" s="29" t="n">
        <v>4</v>
      </c>
      <c r="J375" s="30" t="n"/>
      <c r="K375" s="30" t="inlineStr">
        <is>
          <t>1. Sedan
2. 선루프 지원(싱글)</t>
        </is>
      </c>
      <c r="L375" s="30" t="inlineStr">
        <is>
          <t>1. 위젯 추가
2. 기본 화면 확인
3. 타이틀 영역 우측 확인
4. 차량 이미지 확인</t>
        </is>
      </c>
      <c r="M375" s="30" t="inlineStr">
        <is>
          <t>1. 싱글 선루프 표기 세단 이미지 노출</t>
        </is>
      </c>
      <c r="N375" s="69">
        <f>IF(COUNTIF(P375:W375,"F")&gt;=1,"FAIL",(IF(COUNTIF(P375:W375,"P")&gt;=1,"PASS",(IF(COUNTIF(P375:W375,"N/T")&gt;=1,"N/T",(IF(COUNTIF(P375:W375,"N/A")&gt;=1,"N/A","-")))))))</f>
        <v/>
      </c>
      <c r="O375" s="120">
        <f>IF(COUNTIF(P375:Q375,"F")&gt;=1,"FAIL",(IF(COUNTIF(P375:Q375,"P")&gt;=1,"PASS",(IF(COUNTIF(P375:Q375,"N/T")&gt;=1,"N/T",(IF(COUNTIF(P375:Q375,"N/A")&gt;=1,"N/A","-")))))))</f>
        <v/>
      </c>
      <c r="P375" s="29" t="inlineStr">
        <is>
          <t>N/A</t>
        </is>
      </c>
      <c r="Q375" s="29" t="inlineStr">
        <is>
          <t>P</t>
        </is>
      </c>
      <c r="R375" s="120">
        <f>IF(COUNTIF(S375:T375,"F")&gt;=1,"FAIL",(IF(COUNTIF(S375:T375,"P")&gt;=1,"PASS",(IF(COUNTIF(S375:T375,"N/T")&gt;=1,"N/T",(IF(COUNTIF(S375:T375,"N/A")&gt;=1,"N/A","-")))))))</f>
        <v/>
      </c>
      <c r="S375" s="29" t="inlineStr">
        <is>
          <t>N/A</t>
        </is>
      </c>
      <c r="T375" s="29" t="inlineStr">
        <is>
          <t>P</t>
        </is>
      </c>
      <c r="U375" s="81">
        <f>IF(COUNTIF(V375:W375,"F")&gt;=1,"FAIL",(IF(COUNTIF(V375:W375,"P")&gt;=1,"PASS",(IF(COUNTIF(V375:W375,"N/T")&gt;=1,"N/T",(IF(COUNTIF(V375:W375,"N/A")&gt;=1,"N/A","-")))))))</f>
        <v/>
      </c>
      <c r="V375" s="29" t="inlineStr">
        <is>
          <t>N/A</t>
        </is>
      </c>
      <c r="W375" s="29" t="inlineStr">
        <is>
          <t>N/T</t>
        </is>
      </c>
      <c r="X375" s="29" t="n"/>
      <c r="Y375" s="29" t="n"/>
      <c r="Z375" s="39" t="inlineStr">
        <is>
          <t>(공통) 세단 + 싱글 선루프 지원 차량 필요 (N/T)</t>
        </is>
      </c>
      <c r="AA375" s="18" t="inlineStr">
        <is>
          <t>N/T : 차량/디바이스 필요(조건)</t>
        </is>
      </c>
      <c r="AB375" s="42" t="inlineStr">
        <is>
          <t>Proxy</t>
        </is>
      </c>
    </row>
    <row r="376" ht="66" customHeight="1" s="357">
      <c r="A376" s="268" t="inlineStr">
        <is>
          <t>c_010</t>
        </is>
      </c>
      <c r="B376" s="29" t="inlineStr">
        <is>
          <t>TC_Widget_0265</t>
        </is>
      </c>
      <c r="C376" s="29" t="inlineStr">
        <is>
          <t>Widget</t>
        </is>
      </c>
      <c r="D376" s="29" t="inlineStr">
        <is>
          <t>iOS</t>
        </is>
      </c>
      <c r="E376" s="29" t="inlineStr">
        <is>
          <t>컨트롤 위젯 (iOS)</t>
        </is>
      </c>
      <c r="F376" s="29" t="inlineStr">
        <is>
          <t>컨트롤 위젯 (iOS) 구성</t>
        </is>
      </c>
      <c r="G376" s="29" t="inlineStr">
        <is>
          <t>KR, EU</t>
        </is>
      </c>
      <c r="H376" s="29" t="inlineStr">
        <is>
          <t>KOA, HOA, GOA</t>
        </is>
      </c>
      <c r="I376" s="29" t="n">
        <v>4</v>
      </c>
      <c r="J376" s="30" t="n"/>
      <c r="K376" s="30" t="inlineStr">
        <is>
          <t>1. Sedan
2. 선루프 지원(듀얼)</t>
        </is>
      </c>
      <c r="L376" s="30" t="inlineStr">
        <is>
          <t>1. 위젯 추가
2. 기본 화면 확인
3. 타이틀 영역 우측 확인
4. 차량 이미지 확인</t>
        </is>
      </c>
      <c r="M376" s="30" t="inlineStr">
        <is>
          <t>1. 듀얼 선루프 표기 세단 이미지 노출</t>
        </is>
      </c>
      <c r="N376" s="83">
        <f>IF(COUNTIF(P376:W376,"F")&gt;=1,"FAIL",(IF(COUNTIF(P376:W376,"P")&gt;=1,"PASS",(IF(COUNTIF(P376:W376,"N/T")&gt;=1,"N/T",(IF(COUNTIF(P376:W376,"N/A")&gt;=1,"N/A","-")))))))</f>
        <v/>
      </c>
      <c r="O376" s="81">
        <f>IF(COUNTIF(P376:Q376,"F")&gt;=1,"FAIL",(IF(COUNTIF(P376:Q376,"P")&gt;=1,"PASS",(IF(COUNTIF(P376:Q376,"N/T")&gt;=1,"N/T",(IF(COUNTIF(P376:Q376,"N/A")&gt;=1,"N/A","-")))))))</f>
        <v/>
      </c>
      <c r="P376" s="29" t="inlineStr">
        <is>
          <t>N/A</t>
        </is>
      </c>
      <c r="Q376" s="29" t="inlineStr">
        <is>
          <t>N/T</t>
        </is>
      </c>
      <c r="R376" s="120">
        <f>IF(COUNTIF(S376:T376,"F")&gt;=1,"FAIL",(IF(COUNTIF(S376:T376,"P")&gt;=1,"PASS",(IF(COUNTIF(S376:T376,"N/T")&gt;=1,"N/T",(IF(COUNTIF(S376:T376,"N/A")&gt;=1,"N/A","-")))))))</f>
        <v/>
      </c>
      <c r="S376" s="29" t="inlineStr">
        <is>
          <t>N/A</t>
        </is>
      </c>
      <c r="T376" s="29" t="inlineStr">
        <is>
          <t>N/T</t>
        </is>
      </c>
      <c r="U376" s="81">
        <f>IF(COUNTIF(V376:W376,"F")&gt;=1,"FAIL",(IF(COUNTIF(V376:W376,"P")&gt;=1,"PASS",(IF(COUNTIF(V376:W376,"N/T")&gt;=1,"N/T",(IF(COUNTIF(V376:W376,"N/A")&gt;=1,"N/A","-")))))))</f>
        <v/>
      </c>
      <c r="V376" s="29" t="inlineStr">
        <is>
          <t>N/A</t>
        </is>
      </c>
      <c r="W376" s="29" t="inlineStr">
        <is>
          <t>N/T</t>
        </is>
      </c>
      <c r="X376" s="29" t="n"/>
      <c r="Y376" s="29" t="n"/>
      <c r="Z376" s="39" t="inlineStr">
        <is>
          <t>(공통) 듀얼 선루프 지원 차량 필요(N/T)</t>
        </is>
      </c>
      <c r="AA376" s="18" t="inlineStr">
        <is>
          <t>N/T : 차량/디바이스 필요(조건)</t>
        </is>
      </c>
      <c r="AB376" s="42" t="inlineStr">
        <is>
          <t>Proxy</t>
        </is>
      </c>
    </row>
    <row r="377" ht="66" customHeight="1" s="357">
      <c r="A377" s="268" t="inlineStr">
        <is>
          <t>c_017</t>
        </is>
      </c>
      <c r="B377" s="29" t="inlineStr">
        <is>
          <t>TC_Widget_0266</t>
        </is>
      </c>
      <c r="C377" s="29" t="inlineStr">
        <is>
          <t>Widget</t>
        </is>
      </c>
      <c r="D377" s="29" t="inlineStr">
        <is>
          <t>iOS</t>
        </is>
      </c>
      <c r="E377" s="29" t="inlineStr">
        <is>
          <t>컨트롤 위젯 (iOS)</t>
        </is>
      </c>
      <c r="F377" s="29" t="inlineStr">
        <is>
          <t>컨트롤 위젯 (iOS) 구성</t>
        </is>
      </c>
      <c r="G377" s="29" t="inlineStr">
        <is>
          <t>KR, EU</t>
        </is>
      </c>
      <c r="H377" s="29" t="inlineStr">
        <is>
          <t>KOA, HOA, GOA</t>
        </is>
      </c>
      <c r="I377" s="29" t="n">
        <v>3</v>
      </c>
      <c r="J377" s="30" t="n"/>
      <c r="K377" s="30" t="inlineStr">
        <is>
          <t>1. 공조 켜진 경우</t>
        </is>
      </c>
      <c r="L377" s="30" t="inlineStr">
        <is>
          <t>1. 위젯 추가
2. 기본 화면 확인
3. 타이틀 영역 우측 확인
4. 차량 이미지 확인</t>
        </is>
      </c>
      <c r="M377" s="30" t="inlineStr">
        <is>
          <t>1. 공조 켜짐 상태 표시</t>
        </is>
      </c>
      <c r="N377" s="69">
        <f>IF(COUNTIF(P377:W377,"F")&gt;=1,"FAIL",(IF(COUNTIF(P377:W377,"P")&gt;=1,"PASS",(IF(COUNTIF(P377:W377,"N/T")&gt;=1,"N/T",(IF(COUNTIF(P377:W377,"N/A")&gt;=1,"N/A","-")))))))</f>
        <v/>
      </c>
      <c r="O377" s="120">
        <f>IF(COUNTIF(P377:Q377,"F")&gt;=1,"FAIL",(IF(COUNTIF(P377:Q377,"P")&gt;=1,"PASS",(IF(COUNTIF(P377:Q377,"N/T")&gt;=1,"N/T",(IF(COUNTIF(P377:Q377,"N/A")&gt;=1,"N/A","-")))))))</f>
        <v/>
      </c>
      <c r="P377" s="29" t="inlineStr">
        <is>
          <t>N/A</t>
        </is>
      </c>
      <c r="Q377" s="29" t="inlineStr">
        <is>
          <t>P</t>
        </is>
      </c>
      <c r="R377" s="81">
        <f>IF(COUNTIF(S377:T377,"F")&gt;=1,"FAIL",(IF(COUNTIF(S377:T377,"P")&gt;=1,"PASS",(IF(COUNTIF(S377:T377,"N/T")&gt;=1,"N/T",(IF(COUNTIF(S377:T377,"N/A")&gt;=1,"N/A","-")))))))</f>
        <v/>
      </c>
      <c r="S377" s="29" t="inlineStr">
        <is>
          <t>N/A</t>
        </is>
      </c>
      <c r="T377" s="29" t="inlineStr">
        <is>
          <t>P</t>
        </is>
      </c>
      <c r="U377" s="84">
        <f>IF(COUNTIF(V377:W377,"F")&gt;=1,"FAIL",(IF(COUNTIF(V377:W377,"P")&gt;=1,"PASS",(IF(COUNTIF(V377:W377,"N/T")&gt;=1,"N/T",(IF(COUNTIF(V377:W377,"N/A")&gt;=1,"N/A","-")))))))</f>
        <v/>
      </c>
      <c r="V377" s="29" t="inlineStr">
        <is>
          <t>N/A</t>
        </is>
      </c>
      <c r="W377" s="29" t="inlineStr">
        <is>
          <t>P</t>
        </is>
      </c>
      <c r="X377" s="29" t="n"/>
      <c r="Y377" s="29" t="n"/>
      <c r="Z377" s="39" t="n"/>
      <c r="AA377" s="39" t="n"/>
      <c r="AB377" s="42" t="inlineStr">
        <is>
          <t>실차</t>
        </is>
      </c>
    </row>
    <row r="378" ht="66" customHeight="1" s="357">
      <c r="A378" s="268" t="inlineStr">
        <is>
          <t>c_018</t>
        </is>
      </c>
      <c r="B378" s="29" t="inlineStr">
        <is>
          <t>TC_Widget_0267</t>
        </is>
      </c>
      <c r="C378" s="29" t="inlineStr">
        <is>
          <t>Widget</t>
        </is>
      </c>
      <c r="D378" s="29" t="inlineStr">
        <is>
          <t>iOS</t>
        </is>
      </c>
      <c r="E378" s="29" t="inlineStr">
        <is>
          <t>컨트롤 위젯 (iOS)</t>
        </is>
      </c>
      <c r="F378" s="29" t="inlineStr">
        <is>
          <t>컨트롤 위젯 (iOS) 구성</t>
        </is>
      </c>
      <c r="G378" s="29" t="inlineStr">
        <is>
          <t>KR, EU</t>
        </is>
      </c>
      <c r="H378" s="29" t="inlineStr">
        <is>
          <t>KOA, HOA, GOA</t>
        </is>
      </c>
      <c r="I378" s="29" t="n">
        <v>3</v>
      </c>
      <c r="J378" s="30" t="n"/>
      <c r="K378" s="30" t="inlineStr">
        <is>
          <t>1. 도어 잠금 해제 경우</t>
        </is>
      </c>
      <c r="L378" s="30" t="inlineStr">
        <is>
          <t>1. 위젯 추가
2. 기본 화면 확인
3. 타이틀 영역 우측 확인
4. 차량 이미지 확인</t>
        </is>
      </c>
      <c r="M378" s="30" t="inlineStr">
        <is>
          <t>1. 도어 잠금 해제 상태 아이콘 노출</t>
        </is>
      </c>
      <c r="N378" s="69">
        <f>IF(COUNTIF(P378:W378,"F")&gt;=1,"FAIL",(IF(COUNTIF(P378:W378,"P")&gt;=1,"PASS",(IF(COUNTIF(P378:W378,"N/T")&gt;=1,"N/T",(IF(COUNTIF(P378:W378,"N/A")&gt;=1,"N/A","-")))))))</f>
        <v/>
      </c>
      <c r="O378" s="120">
        <f>IF(COUNTIF(P378:Q378,"F")&gt;=1,"FAIL",(IF(COUNTIF(P378:Q378,"P")&gt;=1,"PASS",(IF(COUNTIF(P378:Q378,"N/T")&gt;=1,"N/T",(IF(COUNTIF(P378:Q378,"N/A")&gt;=1,"N/A","-")))))))</f>
        <v/>
      </c>
      <c r="P378" s="29" t="inlineStr">
        <is>
          <t>N/A</t>
        </is>
      </c>
      <c r="Q378" s="29" t="inlineStr">
        <is>
          <t>P</t>
        </is>
      </c>
      <c r="R378" s="120">
        <f>IF(COUNTIF(S378:T378,"F")&gt;=1,"FAIL",(IF(COUNTIF(S378:T378,"P")&gt;=1,"PASS",(IF(COUNTIF(S378:T378,"N/T")&gt;=1,"N/T",(IF(COUNTIF(S378:T378,"N/A")&gt;=1,"N/A","-")))))))</f>
        <v/>
      </c>
      <c r="S378" s="29" t="inlineStr">
        <is>
          <t>N/A</t>
        </is>
      </c>
      <c r="T378" s="29" t="inlineStr">
        <is>
          <t>P</t>
        </is>
      </c>
      <c r="U378" s="84">
        <f>IF(COUNTIF(V378:W378,"F")&gt;=1,"FAIL",(IF(COUNTIF(V378:W378,"P")&gt;=1,"PASS",(IF(COUNTIF(V378:W378,"N/T")&gt;=1,"N/T",(IF(COUNTIF(V378:W378,"N/A")&gt;=1,"N/A","-")))))))</f>
        <v/>
      </c>
      <c r="V378" s="29" t="inlineStr">
        <is>
          <t>N/A</t>
        </is>
      </c>
      <c r="W378" s="29" t="inlineStr">
        <is>
          <t>P</t>
        </is>
      </c>
      <c r="X378" s="29" t="n"/>
      <c r="Y378" s="29" t="n"/>
      <c r="Z378" s="39" t="n"/>
      <c r="AA378" s="39" t="n"/>
      <c r="AB378" s="42" t="inlineStr">
        <is>
          <t>실차</t>
        </is>
      </c>
    </row>
    <row r="379" ht="66" customHeight="1" s="357">
      <c r="A379" s="268" t="inlineStr">
        <is>
          <t>c_019</t>
        </is>
      </c>
      <c r="B379" s="29" t="inlineStr">
        <is>
          <t>TC_Widget_0268</t>
        </is>
      </c>
      <c r="C379" s="29" t="inlineStr">
        <is>
          <t>Widget</t>
        </is>
      </c>
      <c r="D379" s="29" t="inlineStr">
        <is>
          <t>iOS</t>
        </is>
      </c>
      <c r="E379" s="29" t="inlineStr">
        <is>
          <t>컨트롤 위젯 (iOS)</t>
        </is>
      </c>
      <c r="F379" s="29" t="inlineStr">
        <is>
          <t>컨트롤 위젯 (iOS) 구성</t>
        </is>
      </c>
      <c r="G379" s="29" t="inlineStr">
        <is>
          <t>KR, EU</t>
        </is>
      </c>
      <c r="H379" s="29" t="inlineStr">
        <is>
          <t>KOA, HOA, GOA</t>
        </is>
      </c>
      <c r="I379" s="29" t="n">
        <v>3</v>
      </c>
      <c r="J379" s="30" t="n"/>
      <c r="K379" s="30" t="inlineStr">
        <is>
          <t>1. 문 열린 경우</t>
        </is>
      </c>
      <c r="L379" s="30" t="inlineStr">
        <is>
          <t>1. 위젯 추가
2. 기본 화면 확인
3. 타이틀 영역 우측 확인
4. 차량 이미지 확인</t>
        </is>
      </c>
      <c r="M379" s="30" t="inlineStr">
        <is>
          <t>1. 문 열림 상태 표시
- 열림 수신된 자리만 표시
- 열림 동작 애니메이션 제공
- 운전석/조수석/뒷좌석 좌측/뒷좌석 우측</t>
        </is>
      </c>
      <c r="N379" s="69">
        <f>IF(COUNTIF(P379:W379,"F")&gt;=1,"FAIL",(IF(COUNTIF(P379:W379,"P")&gt;=1,"PASS",(IF(COUNTIF(P379:W379,"N/T")&gt;=1,"N/T",(IF(COUNTIF(P379:W379,"N/A")&gt;=1,"N/A","-")))))))</f>
        <v/>
      </c>
      <c r="O379" s="120">
        <f>IF(COUNTIF(P379:Q379,"F")&gt;=1,"FAIL",(IF(COUNTIF(P379:Q379,"P")&gt;=1,"PASS",(IF(COUNTIF(P379:Q379,"N/T")&gt;=1,"N/T",(IF(COUNTIF(P379:Q379,"N/A")&gt;=1,"N/A","-")))))))</f>
        <v/>
      </c>
      <c r="P379" s="29" t="inlineStr">
        <is>
          <t>N/A</t>
        </is>
      </c>
      <c r="Q379" s="29" t="inlineStr">
        <is>
          <t>P</t>
        </is>
      </c>
      <c r="R379" s="81">
        <f>IF(COUNTIF(S379:T379,"F")&gt;=1,"FAIL",(IF(COUNTIF(S379:T379,"P")&gt;=1,"PASS",(IF(COUNTIF(S379:T379,"N/T")&gt;=1,"N/T",(IF(COUNTIF(S379:T379,"N/A")&gt;=1,"N/A","-")))))))</f>
        <v/>
      </c>
      <c r="S379" s="29" t="inlineStr">
        <is>
          <t>N/A</t>
        </is>
      </c>
      <c r="T379" s="29" t="inlineStr">
        <is>
          <t>P</t>
        </is>
      </c>
      <c r="U379" s="84">
        <f>IF(COUNTIF(V379:W379,"F")&gt;=1,"FAIL",(IF(COUNTIF(V379:W379,"P")&gt;=1,"PASS",(IF(COUNTIF(V379:W379,"N/T")&gt;=1,"N/T",(IF(COUNTIF(V379:W379,"N/A")&gt;=1,"N/A","-")))))))</f>
        <v/>
      </c>
      <c r="V379" s="29" t="inlineStr">
        <is>
          <t>N/A</t>
        </is>
      </c>
      <c r="W379" s="29" t="inlineStr">
        <is>
          <t>P</t>
        </is>
      </c>
      <c r="X379" s="29" t="n"/>
      <c r="Y379" s="29" t="n"/>
      <c r="Z379" s="39" t="n"/>
      <c r="AA379" s="39" t="n"/>
      <c r="AB379" s="42" t="inlineStr">
        <is>
          <t>실차</t>
        </is>
      </c>
    </row>
    <row r="380" ht="66" customHeight="1" s="357">
      <c r="A380" s="268" t="inlineStr">
        <is>
          <t>c_020</t>
        </is>
      </c>
      <c r="B380" s="29" t="inlineStr">
        <is>
          <t>TC_Widget_0269</t>
        </is>
      </c>
      <c r="C380" s="29" t="inlineStr">
        <is>
          <t>Widget</t>
        </is>
      </c>
      <c r="D380" s="29" t="inlineStr">
        <is>
          <t>iOS</t>
        </is>
      </c>
      <c r="E380" s="29" t="inlineStr">
        <is>
          <t>컨트롤 위젯 (iOS)</t>
        </is>
      </c>
      <c r="F380" s="29" t="inlineStr">
        <is>
          <t>컨트롤 위젯 (iOS) 구성</t>
        </is>
      </c>
      <c r="G380" s="29" t="inlineStr">
        <is>
          <t>KR, EU</t>
        </is>
      </c>
      <c r="H380" s="29" t="inlineStr">
        <is>
          <t>KOA, HOA, GOA</t>
        </is>
      </c>
      <c r="I380" s="29" t="n">
        <v>3</v>
      </c>
      <c r="J380" s="30" t="n"/>
      <c r="K380" s="30" t="inlineStr">
        <is>
          <t>1. 트렁크 열린 경우</t>
        </is>
      </c>
      <c r="L380" s="30" t="inlineStr">
        <is>
          <t>1. 위젯 추가
2. 기본 화면 확인
3. 타이틀 영역 우측 확인
4. 차량 이미지 확인</t>
        </is>
      </c>
      <c r="M380" s="30" t="inlineStr">
        <is>
          <t>1. 트렁크 열림 상태 표시
- 열림 동작 애니메이션 제공</t>
        </is>
      </c>
      <c r="N380" s="69">
        <f>IF(COUNTIF(P380:W380,"F")&gt;=1,"FAIL",(IF(COUNTIF(P380:W380,"P")&gt;=1,"PASS",(IF(COUNTIF(P380:W380,"N/T")&gt;=1,"N/T",(IF(COUNTIF(P380:W380,"N/A")&gt;=1,"N/A","-")))))))</f>
        <v/>
      </c>
      <c r="O380" s="120">
        <f>IF(COUNTIF(P380:Q380,"F")&gt;=1,"FAIL",(IF(COUNTIF(P380:Q380,"P")&gt;=1,"PASS",(IF(COUNTIF(P380:Q380,"N/T")&gt;=1,"N/T",(IF(COUNTIF(P380:Q380,"N/A")&gt;=1,"N/A","-")))))))</f>
        <v/>
      </c>
      <c r="P380" s="29" t="inlineStr">
        <is>
          <t>N/A</t>
        </is>
      </c>
      <c r="Q380" s="29" t="inlineStr">
        <is>
          <t>P</t>
        </is>
      </c>
      <c r="R380" s="81">
        <f>IF(COUNTIF(S380:T380,"F")&gt;=1,"FAIL",(IF(COUNTIF(S380:T380,"P")&gt;=1,"PASS",(IF(COUNTIF(S380:T380,"N/T")&gt;=1,"N/T",(IF(COUNTIF(S380:T380,"N/A")&gt;=1,"N/A","-")))))))</f>
        <v/>
      </c>
      <c r="S380" s="29" t="inlineStr">
        <is>
          <t>N/A</t>
        </is>
      </c>
      <c r="T380" s="29" t="inlineStr">
        <is>
          <t>P</t>
        </is>
      </c>
      <c r="U380" s="81">
        <f>IF(COUNTIF(V380:W380,"F")&gt;=1,"FAIL",(IF(COUNTIF(V380:W380,"P")&gt;=1,"PASS",(IF(COUNTIF(V380:W380,"N/T")&gt;=1,"N/T",(IF(COUNTIF(V380:W380,"N/A")&gt;=1,"N/A","-")))))))</f>
        <v/>
      </c>
      <c r="V380" s="29" t="inlineStr">
        <is>
          <t>N/A</t>
        </is>
      </c>
      <c r="W380" s="29" t="inlineStr">
        <is>
          <t>P</t>
        </is>
      </c>
      <c r="X380" s="29" t="n"/>
      <c r="Y380" s="29" t="n"/>
      <c r="Z380" s="39" t="n"/>
      <c r="AA380" s="39" t="n"/>
      <c r="AB380" s="42" t="inlineStr">
        <is>
          <t>실차</t>
        </is>
      </c>
    </row>
    <row r="381" ht="66" customHeight="1" s="357">
      <c r="A381" s="268" t="inlineStr">
        <is>
          <t>c_021</t>
        </is>
      </c>
      <c r="B381" s="29" t="inlineStr">
        <is>
          <t>TC_Widget_0270</t>
        </is>
      </c>
      <c r="C381" s="29" t="inlineStr">
        <is>
          <t>Widget</t>
        </is>
      </c>
      <c r="D381" s="29" t="inlineStr">
        <is>
          <t>iOS</t>
        </is>
      </c>
      <c r="E381" s="29" t="inlineStr">
        <is>
          <t>컨트롤 위젯 (iOS)</t>
        </is>
      </c>
      <c r="F381" s="29" t="inlineStr">
        <is>
          <t>컨트롤 위젯 (iOS) 구성</t>
        </is>
      </c>
      <c r="G381" s="29" t="inlineStr">
        <is>
          <t>KR, EU</t>
        </is>
      </c>
      <c r="H381" s="29" t="inlineStr">
        <is>
          <t>KOA, HOA, GOA</t>
        </is>
      </c>
      <c r="I381" s="29" t="n">
        <v>3</v>
      </c>
      <c r="J381" s="30" t="n"/>
      <c r="K381" s="30" t="inlineStr">
        <is>
          <t>1. 후드 열린 경우</t>
        </is>
      </c>
      <c r="L381" s="30" t="inlineStr">
        <is>
          <t>1. 위젯 추가
2. 기본 화면 확인
3. 타이틀 영역 우측 확인
4. 차량 이미지 확인</t>
        </is>
      </c>
      <c r="M381" s="30" t="inlineStr">
        <is>
          <t>1. 후드 열림 상태 표시
- 열림 동작 애니메이션 제공</t>
        </is>
      </c>
      <c r="N381" s="69">
        <f>IF(COUNTIF(P381:W381,"F")&gt;=1,"FAIL",(IF(COUNTIF(P381:W381,"P")&gt;=1,"PASS",(IF(COUNTIF(P381:W381,"N/T")&gt;=1,"N/T",(IF(COUNTIF(P381:W381,"N/A")&gt;=1,"N/A","-")))))))</f>
        <v/>
      </c>
      <c r="O381" s="120">
        <f>IF(COUNTIF(P381:Q381,"F")&gt;=1,"FAIL",(IF(COUNTIF(P381:Q381,"P")&gt;=1,"PASS",(IF(COUNTIF(P381:Q381,"N/T")&gt;=1,"N/T",(IF(COUNTIF(P381:Q381,"N/A")&gt;=1,"N/A","-")))))))</f>
        <v/>
      </c>
      <c r="P381" s="29" t="inlineStr">
        <is>
          <t>N/A</t>
        </is>
      </c>
      <c r="Q381" s="29" t="inlineStr">
        <is>
          <t>P</t>
        </is>
      </c>
      <c r="R381" s="81">
        <f>IF(COUNTIF(S381:T381,"F")&gt;=1,"FAIL",(IF(COUNTIF(S381:T381,"P")&gt;=1,"PASS",(IF(COUNTIF(S381:T381,"N/T")&gt;=1,"N/T",(IF(COUNTIF(S381:T381,"N/A")&gt;=1,"N/A","-")))))))</f>
        <v/>
      </c>
      <c r="S381" s="29" t="inlineStr">
        <is>
          <t>N/A</t>
        </is>
      </c>
      <c r="T381" s="29" t="inlineStr">
        <is>
          <t>P</t>
        </is>
      </c>
      <c r="U381" s="81">
        <f>IF(COUNTIF(V381:W381,"F")&gt;=1,"FAIL",(IF(COUNTIF(V381:W381,"P")&gt;=1,"PASS",(IF(COUNTIF(V381:W381,"N/T")&gt;=1,"N/T",(IF(COUNTIF(V381:W381,"N/A")&gt;=1,"N/A","-")))))))</f>
        <v/>
      </c>
      <c r="V381" s="29" t="inlineStr">
        <is>
          <t>N/A</t>
        </is>
      </c>
      <c r="W381" s="29" t="inlineStr">
        <is>
          <t>P</t>
        </is>
      </c>
      <c r="X381" s="29" t="n"/>
      <c r="Y381" s="29" t="n"/>
      <c r="Z381" s="39" t="inlineStr">
        <is>
          <t>SG2 능동형으로 확인</t>
        </is>
      </c>
      <c r="AA381" s="39" t="n"/>
      <c r="AB381" s="42" t="inlineStr">
        <is>
          <t>실차</t>
        </is>
      </c>
    </row>
    <row r="382" ht="66" customHeight="1" s="357">
      <c r="A382" s="268" t="inlineStr">
        <is>
          <t>c_022</t>
        </is>
      </c>
      <c r="B382" s="29" t="inlineStr">
        <is>
          <t>TC_Widget_0271</t>
        </is>
      </c>
      <c r="C382" s="29" t="inlineStr">
        <is>
          <t>Widget</t>
        </is>
      </c>
      <c r="D382" s="29" t="inlineStr">
        <is>
          <t>iOS</t>
        </is>
      </c>
      <c r="E382" s="29" t="inlineStr">
        <is>
          <t>컨트롤 위젯 (iOS)</t>
        </is>
      </c>
      <c r="F382" s="29" t="inlineStr">
        <is>
          <t>컨트롤 위젯 (iOS) 구성</t>
        </is>
      </c>
      <c r="G382" s="29" t="inlineStr">
        <is>
          <t>KR, EU</t>
        </is>
      </c>
      <c r="H382" s="29" t="inlineStr">
        <is>
          <t>KOA, HOA, GOA</t>
        </is>
      </c>
      <c r="I382" s="29" t="n">
        <v>3</v>
      </c>
      <c r="J382" s="30" t="n"/>
      <c r="K382" s="30" t="inlineStr">
        <is>
          <t>1. 선루프 열린 경우</t>
        </is>
      </c>
      <c r="L382" s="30" t="inlineStr">
        <is>
          <t>1. 위젯 추가
2. 기본 화면 확인
3. 타이틀 영역 우측 확인
4. 차량 이미지 확인</t>
        </is>
      </c>
      <c r="M382" s="30" t="inlineStr">
        <is>
          <t>1. 선루프 열림 상태 아이콘
- 열림 상태가 수신될 시 표시</t>
        </is>
      </c>
      <c r="N382" s="83">
        <f>IF(COUNTIF(P382:W382,"F")&gt;=1,"FAIL",(IF(COUNTIF(P382:W382,"P")&gt;=1,"PASS",(IF(COUNTIF(P382:W382,"N/T")&gt;=1,"N/T",(IF(COUNTIF(P382:W382,"N/A")&gt;=1,"N/A","-")))))))</f>
        <v/>
      </c>
      <c r="O382" s="120">
        <f>IF(COUNTIF(P382:Q382,"F")&gt;=1,"FAIL",(IF(COUNTIF(P382:Q382,"P")&gt;=1,"PASS",(IF(COUNTIF(P382:Q382,"N/T")&gt;=1,"N/T",(IF(COUNTIF(P382:Q382,"N/A")&gt;=1,"N/A","-")))))))</f>
        <v/>
      </c>
      <c r="P382" s="29" t="inlineStr">
        <is>
          <t>N/A</t>
        </is>
      </c>
      <c r="Q382" s="29" t="inlineStr">
        <is>
          <t>N/T</t>
        </is>
      </c>
      <c r="R382" s="120">
        <f>IF(COUNTIF(S382:T382,"F")&gt;=1,"FAIL",(IF(COUNTIF(S382:T382,"P")&gt;=1,"PASS",(IF(COUNTIF(S382:T382,"N/T")&gt;=1,"N/T",(IF(COUNTIF(S382:T382,"N/A")&gt;=1,"N/A","-")))))))</f>
        <v/>
      </c>
      <c r="S382" s="29" t="inlineStr">
        <is>
          <t>N/A</t>
        </is>
      </c>
      <c r="T382" s="29" t="inlineStr">
        <is>
          <t>N/T</t>
        </is>
      </c>
      <c r="U382" s="81">
        <f>IF(COUNTIF(V382:W382,"F")&gt;=1,"FAIL",(IF(COUNTIF(V382:W382,"P")&gt;=1,"PASS",(IF(COUNTIF(V382:W382,"N/T")&gt;=1,"N/T",(IF(COUNTIF(V382:W382,"N/A")&gt;=1,"N/A","-")))))))</f>
        <v/>
      </c>
      <c r="V382" s="29" t="inlineStr">
        <is>
          <t>N/A</t>
        </is>
      </c>
      <c r="W382" s="29" t="inlineStr">
        <is>
          <t>N/T</t>
        </is>
      </c>
      <c r="X382" s="29" t="n"/>
      <c r="Y382" s="29" t="n"/>
      <c r="Z382" s="39" t="inlineStr">
        <is>
          <t>K : MV원격사용불가(방전)
H/G : 선루프 지원 차량 필요</t>
        </is>
      </c>
      <c r="AA382" s="18" t="inlineStr">
        <is>
          <t>N/T : 차량/디바이스 필요(조건)</t>
        </is>
      </c>
      <c r="AB382" s="42" t="inlineStr">
        <is>
          <t>실차</t>
        </is>
      </c>
    </row>
    <row r="383" ht="66" customHeight="1" s="357">
      <c r="A383" s="268" t="inlineStr">
        <is>
          <t>c_023</t>
        </is>
      </c>
      <c r="B383" s="29" t="inlineStr">
        <is>
          <t>TC_Widget_0272</t>
        </is>
      </c>
      <c r="C383" s="29" t="inlineStr">
        <is>
          <t>Widget</t>
        </is>
      </c>
      <c r="D383" s="29" t="inlineStr">
        <is>
          <t>iOS</t>
        </is>
      </c>
      <c r="E383" s="29" t="inlineStr">
        <is>
          <t>컨트롤 위젯 (iOS)</t>
        </is>
      </c>
      <c r="F383" s="29" t="inlineStr">
        <is>
          <t>컨트롤 위젯 (iOS) 구성</t>
        </is>
      </c>
      <c r="G383" s="29" t="inlineStr">
        <is>
          <t>KR, EU</t>
        </is>
      </c>
      <c r="H383" s="29" t="inlineStr">
        <is>
          <t>KOA, HOA, GOA</t>
        </is>
      </c>
      <c r="I383" s="29" t="n">
        <v>3</v>
      </c>
      <c r="J383" s="64" t="n"/>
      <c r="K383" s="64" t="inlineStr">
        <is>
          <t>1. 능동형 비상등 켜진 경우</t>
        </is>
      </c>
      <c r="L383" s="64" t="inlineStr">
        <is>
          <t>1. 위젯 추가
2. 기본 화면 확인
3. 타이틀 영역 우측 확인
4. 차량 이미지 확인</t>
        </is>
      </c>
      <c r="M383" s="64" t="inlineStr">
        <is>
          <t>1. 비상등 켜짐 상태 차량 이미지</t>
        </is>
      </c>
      <c r="N383" s="69">
        <f>IF(COUNTIF(P383:W383,"F")&gt;=1,"FAIL",(IF(COUNTIF(P383:W383,"P")&gt;=1,"PASS",(IF(COUNTIF(P383:W383,"N/T")&gt;=1,"N/T",(IF(COUNTIF(P383:W383,"N/A")&gt;=1,"N/A","-")))))))</f>
        <v/>
      </c>
      <c r="O383" s="81">
        <f>IF(COUNTIF(P383:Q383,"F")&gt;=1,"FAIL",(IF(COUNTIF(P383:Q383,"P")&gt;=1,"PASS",(IF(COUNTIF(P383:Q383,"N/T")&gt;=1,"N/T",(IF(COUNTIF(P383:Q383,"N/A")&gt;=1,"N/A","-")))))))</f>
        <v/>
      </c>
      <c r="P383" s="29" t="inlineStr">
        <is>
          <t>N/A</t>
        </is>
      </c>
      <c r="Q383" s="29" t="inlineStr">
        <is>
          <t>P</t>
        </is>
      </c>
      <c r="R383" s="81">
        <f>IF(COUNTIF(S383:T383,"F")&gt;=1,"FAIL",(IF(COUNTIF(S383:T383,"P")&gt;=1,"PASS",(IF(COUNTIF(S383:T383,"N/T")&gt;=1,"N/T",(IF(COUNTIF(S383:T383,"N/A")&gt;=1,"N/A","-")))))))</f>
        <v/>
      </c>
      <c r="S383" s="29" t="inlineStr">
        <is>
          <t>N/A</t>
        </is>
      </c>
      <c r="T383" s="29" t="inlineStr">
        <is>
          <t>P</t>
        </is>
      </c>
      <c r="U383" s="81">
        <f>IF(COUNTIF(V383:W383,"F")&gt;=1,"FAIL",(IF(COUNTIF(V383:W383,"P")&gt;=1,"PASS",(IF(COUNTIF(V383:W383,"N/T")&gt;=1,"N/T",(IF(COUNTIF(V383:W383,"N/A")&gt;=1,"N/A","-")))))))</f>
        <v/>
      </c>
      <c r="V383" s="29" t="inlineStr">
        <is>
          <t>N/A</t>
        </is>
      </c>
      <c r="W383" s="29" t="inlineStr">
        <is>
          <t>P</t>
        </is>
      </c>
      <c r="X383" s="29" t="n"/>
      <c r="Y383" s="29" t="n"/>
      <c r="Z383" s="39" t="n"/>
      <c r="AA383" s="39" t="n"/>
      <c r="AB383" s="42" t="inlineStr">
        <is>
          <t>실차</t>
        </is>
      </c>
    </row>
    <row r="384" ht="66" customHeight="1" s="357">
      <c r="A384" s="268" t="inlineStr">
        <is>
          <t>c_024</t>
        </is>
      </c>
      <c r="B384" s="29" t="inlineStr">
        <is>
          <t>TC_Widget_0273</t>
        </is>
      </c>
      <c r="C384" s="29" t="inlineStr">
        <is>
          <t>Widget</t>
        </is>
      </c>
      <c r="D384" s="29" t="inlineStr">
        <is>
          <t>iOS</t>
        </is>
      </c>
      <c r="E384" s="29" t="inlineStr">
        <is>
          <t>컨트롤 위젯 (iOS)</t>
        </is>
      </c>
      <c r="F384" s="29" t="inlineStr">
        <is>
          <t>컨트롤 위젯 (iOS) 구성</t>
        </is>
      </c>
      <c r="G384" s="29" t="inlineStr">
        <is>
          <t>KR, EU</t>
        </is>
      </c>
      <c r="H384" s="29" t="inlineStr">
        <is>
          <t>KOA, HOA, GOA</t>
        </is>
      </c>
      <c r="I384" s="29" t="n">
        <v>3</v>
      </c>
      <c r="J384" s="64" t="n"/>
      <c r="K384" s="64" t="inlineStr">
        <is>
          <t>1. 능동형 미등 켜진 경우</t>
        </is>
      </c>
      <c r="L384" s="64" t="inlineStr">
        <is>
          <t>1. 위젯 추가
2. 기본 화면 확인
3. 타이틀 영역 우측 확인
4. 차량 이미지 확인</t>
        </is>
      </c>
      <c r="M384" s="64" t="inlineStr">
        <is>
          <t>1. 미등 켜짐 상태 차량 이미지</t>
        </is>
      </c>
      <c r="N384" s="69">
        <f>IF(COUNTIF(P384:W384,"F")&gt;=1,"FAIL",(IF(COUNTIF(P384:W384,"P")&gt;=1,"PASS",(IF(COUNTIF(P384:W384,"N/T")&gt;=1,"N/T",(IF(COUNTIF(P384:W384,"N/A")&gt;=1,"N/A","-")))))))</f>
        <v/>
      </c>
      <c r="O384" s="81">
        <f>IF(COUNTIF(P384:Q384,"F")&gt;=1,"FAIL",(IF(COUNTIF(P384:Q384,"P")&gt;=1,"PASS",(IF(COUNTIF(P384:Q384,"N/T")&gt;=1,"N/T",(IF(COUNTIF(P384:Q384,"N/A")&gt;=1,"N/A","-")))))))</f>
        <v/>
      </c>
      <c r="P384" s="29" t="inlineStr">
        <is>
          <t>N/A</t>
        </is>
      </c>
      <c r="Q384" s="29" t="inlineStr">
        <is>
          <t>P</t>
        </is>
      </c>
      <c r="R384" s="81">
        <f>IF(COUNTIF(S384:T384,"F")&gt;=1,"FAIL",(IF(COUNTIF(S384:T384,"P")&gt;=1,"PASS",(IF(COUNTIF(S384:T384,"N/T")&gt;=1,"N/T",(IF(COUNTIF(S384:T384,"N/A")&gt;=1,"N/A","-")))))))</f>
        <v/>
      </c>
      <c r="S384" s="29" t="inlineStr">
        <is>
          <t>N/A</t>
        </is>
      </c>
      <c r="T384" s="29" t="inlineStr">
        <is>
          <t>P</t>
        </is>
      </c>
      <c r="U384" s="81">
        <f>IF(COUNTIF(V384:W384,"F")&gt;=1,"FAIL",(IF(COUNTIF(V384:W384,"P")&gt;=1,"PASS",(IF(COUNTIF(V384:W384,"N/T")&gt;=1,"N/T",(IF(COUNTIF(V384:W384,"N/A")&gt;=1,"N/A","-")))))))</f>
        <v/>
      </c>
      <c r="V384" s="29" t="inlineStr">
        <is>
          <t>N/A</t>
        </is>
      </c>
      <c r="W384" s="29" t="inlineStr">
        <is>
          <t>P</t>
        </is>
      </c>
      <c r="X384" s="29" t="n"/>
      <c r="Y384" s="29" t="n"/>
      <c r="Z384" s="39" t="n"/>
      <c r="AA384" s="39" t="n"/>
      <c r="AB384" s="42" t="inlineStr">
        <is>
          <t>실차</t>
        </is>
      </c>
    </row>
    <row r="385" ht="66" customHeight="1" s="357">
      <c r="A385" s="268" t="inlineStr">
        <is>
          <t>c_025</t>
        </is>
      </c>
      <c r="B385" s="29" t="inlineStr">
        <is>
          <t>TC_Widget_0274</t>
        </is>
      </c>
      <c r="C385" s="29" t="inlineStr">
        <is>
          <t>Widget</t>
        </is>
      </c>
      <c r="D385" s="29" t="inlineStr">
        <is>
          <t>iOS</t>
        </is>
      </c>
      <c r="E385" s="29" t="inlineStr">
        <is>
          <t>컨트롤 위젯 (iOS)</t>
        </is>
      </c>
      <c r="F385" s="29" t="inlineStr">
        <is>
          <t>컨트롤 위젯 (iOS) 구성</t>
        </is>
      </c>
      <c r="G385" s="29" t="inlineStr">
        <is>
          <t>KR, EU</t>
        </is>
      </c>
      <c r="H385" s="29" t="inlineStr">
        <is>
          <t>KOA, HOA, GOA</t>
        </is>
      </c>
      <c r="I385" s="29" t="n">
        <v>3</v>
      </c>
      <c r="J385" s="30" t="n"/>
      <c r="K385" s="30" t="inlineStr">
        <is>
          <t>1. 내연 차량</t>
        </is>
      </c>
      <c r="L385" s="30" t="inlineStr">
        <is>
          <t>1. 위젯 추가
2. 기본 화면 확인
3. 제어 버튼 영역 확인</t>
        </is>
      </c>
      <c r="M385" s="30" t="inlineStr">
        <is>
          <t>1. 시동/공조 켜기 (EU는 미표출)
2. 도어 잠금
3. 창문 열기
4. 비상등 켜기</t>
        </is>
      </c>
      <c r="N385" s="83">
        <f>IF(COUNTIF(P385:W385,"F")&gt;=1,"FAIL",(IF(COUNTIF(P385:W385,"P")&gt;=1,"PASS",(IF(COUNTIF(P385:W385,"N/T")&gt;=1,"N/T",(IF(COUNTIF(P385:W385,"N/A")&gt;=1,"N/A","-")))))))</f>
        <v/>
      </c>
      <c r="O385" s="120">
        <f>IF(COUNTIF(P385:Q385,"F")&gt;=1,"FAIL",(IF(COUNTIF(P385:Q385,"P")&gt;=1,"PASS",(IF(COUNTIF(P385:Q385,"N/T")&gt;=1,"N/T",(IF(COUNTIF(P385:Q385,"N/A")&gt;=1,"N/A","-")))))))</f>
        <v/>
      </c>
      <c r="P385" s="29" t="inlineStr">
        <is>
          <t>N/A</t>
        </is>
      </c>
      <c r="Q385" s="29" t="inlineStr">
        <is>
          <t>N/T</t>
        </is>
      </c>
      <c r="R385" s="120">
        <f>IF(COUNTIF(S385:T385,"F")&gt;=1,"FAIL",(IF(COUNTIF(S385:T385,"P")&gt;=1,"PASS",(IF(COUNTIF(S385:T385,"N/T")&gt;=1,"N/T",(IF(COUNTIF(S385:T385,"N/A")&gt;=1,"N/A","-")))))))</f>
        <v/>
      </c>
      <c r="S385" s="29" t="inlineStr">
        <is>
          <t>N/A</t>
        </is>
      </c>
      <c r="T385" s="29" t="inlineStr">
        <is>
          <t>N/T</t>
        </is>
      </c>
      <c r="U385" s="81">
        <f>IF(COUNTIF(V385:W385,"F")&gt;=1,"FAIL",(IF(COUNTIF(V385:W385,"P")&gt;=1,"PASS",(IF(COUNTIF(V385:W385,"N/T")&gt;=1,"N/T",(IF(COUNTIF(V385:W385,"N/A")&gt;=1,"N/A","-")))))))</f>
        <v/>
      </c>
      <c r="V385" s="29" t="inlineStr">
        <is>
          <t>N/A</t>
        </is>
      </c>
      <c r="W385" s="29" t="inlineStr">
        <is>
          <t>N/T</t>
        </is>
      </c>
      <c r="X385" s="29" t="n"/>
      <c r="Y385" s="29" t="n"/>
      <c r="Z385" s="39" t="inlineStr">
        <is>
          <t>(공통) 내연 차량 필요(N/T)</t>
        </is>
      </c>
      <c r="AA385" s="18" t="inlineStr">
        <is>
          <t>N/T : 차량/디바이스 필요(조건)</t>
        </is>
      </c>
      <c r="AB385" s="42" t="inlineStr">
        <is>
          <t>실차</t>
        </is>
      </c>
    </row>
    <row r="386" ht="66" customHeight="1" s="357">
      <c r="A386" s="268" t="inlineStr">
        <is>
          <t>c_026</t>
        </is>
      </c>
      <c r="B386" s="29" t="inlineStr">
        <is>
          <t>TC_Widget_0275</t>
        </is>
      </c>
      <c r="C386" s="29" t="inlineStr">
        <is>
          <t>Widget</t>
        </is>
      </c>
      <c r="D386" s="29" t="inlineStr">
        <is>
          <t>iOS</t>
        </is>
      </c>
      <c r="E386" s="29" t="inlineStr">
        <is>
          <t>컨트롤 위젯 (iOS)</t>
        </is>
      </c>
      <c r="F386" s="29" t="inlineStr">
        <is>
          <t>컨트롤 위젯 (iOS) 구성</t>
        </is>
      </c>
      <c r="G386" s="29" t="inlineStr">
        <is>
          <t>KR, EU</t>
        </is>
      </c>
      <c r="H386" s="29" t="inlineStr">
        <is>
          <t>KOA, HOA, GOA</t>
        </is>
      </c>
      <c r="I386" s="29" t="n">
        <v>3</v>
      </c>
      <c r="J386" s="30" t="n"/>
      <c r="K386" s="30" t="inlineStr">
        <is>
          <t>1. EV, PHEV 차량</t>
        </is>
      </c>
      <c r="L386" s="30" t="inlineStr">
        <is>
          <t>1. 위젯 추가
2. 기본 화면 확인
3. 제어 버튼 영역 확인</t>
        </is>
      </c>
      <c r="M386" s="30" t="inlineStr">
        <is>
          <t>1. 공조 켜기
2. 도어 잠금
3. 충전 시작
4. 충전 종료</t>
        </is>
      </c>
      <c r="N386" s="69">
        <f>IF(COUNTIF(P386:W386,"F")&gt;=1,"FAIL",(IF(COUNTIF(P386:W386,"P")&gt;=1,"PASS",(IF(COUNTIF(P386:W386,"N/T")&gt;=1,"N/T",(IF(COUNTIF(P386:W386,"N/A")&gt;=1,"N/A","-")))))))</f>
        <v/>
      </c>
      <c r="O386" s="120">
        <f>IF(COUNTIF(P386:Q386,"F")&gt;=1,"FAIL",(IF(COUNTIF(P386:Q386,"P")&gt;=1,"PASS",(IF(COUNTIF(P386:Q386,"N/T")&gt;=1,"N/T",(IF(COUNTIF(P386:Q386,"N/A")&gt;=1,"N/A","-")))))))</f>
        <v/>
      </c>
      <c r="P386" s="29" t="inlineStr">
        <is>
          <t>N/A</t>
        </is>
      </c>
      <c r="Q386" s="29" t="inlineStr">
        <is>
          <t>P</t>
        </is>
      </c>
      <c r="R386" s="120">
        <f>IF(COUNTIF(S386:T386,"F")&gt;=1,"FAIL",(IF(COUNTIF(S386:T386,"P")&gt;=1,"PASS",(IF(COUNTIF(S386:T386,"N/T")&gt;=1,"N/T",(IF(COUNTIF(S386:T386,"N/A")&gt;=1,"N/A","-")))))))</f>
        <v/>
      </c>
      <c r="S386" s="29" t="inlineStr">
        <is>
          <t>N/A</t>
        </is>
      </c>
      <c r="T386" s="29" t="inlineStr">
        <is>
          <t>P</t>
        </is>
      </c>
      <c r="U386" s="120">
        <f>IF(COUNTIF(V386:W386,"F")&gt;=1,"FAIL",(IF(COUNTIF(V386:W386,"P")&gt;=1,"PASS",(IF(COUNTIF(V386:W386,"N/T")&gt;=1,"N/T",(IF(COUNTIF(V386:W386,"N/A")&gt;=1,"N/A","-")))))))</f>
        <v/>
      </c>
      <c r="V386" s="29" t="inlineStr">
        <is>
          <t>N/A</t>
        </is>
      </c>
      <c r="W386" s="29" t="inlineStr">
        <is>
          <t>P</t>
        </is>
      </c>
      <c r="X386" s="29" t="inlineStr">
        <is>
          <t>SPAQA-23954</t>
        </is>
      </c>
      <c r="Y386" s="29" t="n"/>
      <c r="Z386" s="39" t="n"/>
      <c r="AA386" s="39" t="n"/>
      <c r="AB386" s="42" t="inlineStr">
        <is>
          <t>실차</t>
        </is>
      </c>
    </row>
  </sheetData>
  <autoFilter ref="B18:AB285">
    <filterColumn colId="9" hiddenButton="0" showButton="1">
      <filters>
        <filter val="1. 내연"/>
        <filter val="1. 내연 또는 디젤 차량"/>
        <filter val="1. 내연 차량"/>
        <filter val="1. 내연_x000a_2. 공통"/>
      </filters>
    </filterColumn>
  </autoFilter>
  <mergeCells count="20">
    <mergeCell ref="B2:D4"/>
    <mergeCell ref="V17:W17"/>
    <mergeCell ref="H4:I4"/>
    <mergeCell ref="B11:B14"/>
    <mergeCell ref="E6:J6"/>
    <mergeCell ref="E4:F4"/>
    <mergeCell ref="S17:T17"/>
    <mergeCell ref="E2:J2"/>
    <mergeCell ref="B6:D6"/>
    <mergeCell ref="E7:J7"/>
    <mergeCell ref="P17:Q17"/>
    <mergeCell ref="B10:C10"/>
    <mergeCell ref="R9:T9"/>
    <mergeCell ref="U9:W9"/>
    <mergeCell ref="B9:C9"/>
    <mergeCell ref="B7:D7"/>
    <mergeCell ref="H3:I3"/>
    <mergeCell ref="O9:Q9"/>
    <mergeCell ref="E3:F3"/>
    <mergeCell ref="J17:K17"/>
  </mergeCells>
  <conditionalFormatting sqref="B19:B386">
    <cfRule type="expression" priority="5" dxfId="19">
      <formula>COUNTIF(B:B,B:B)&gt;1</formula>
    </cfRule>
  </conditionalFormatting>
  <conditionalFormatting sqref="M353 N19:N386">
    <cfRule type="containsText" priority="1" operator="containsText" dxfId="24" text="pass">
      <formula>NOT(ISERROR(SEARCH(("pass"),(N19))))</formula>
    </cfRule>
    <cfRule type="containsText" priority="2" operator="containsText" dxfId="23" text="fail">
      <formula>NOT(ISERROR(SEARCH(("fail"),(N19))))</formula>
    </cfRule>
    <cfRule type="containsText" priority="3" operator="containsText" dxfId="22" text="n/a">
      <formula>NOT(ISERROR(SEARCH(("n/a"),(N19))))</formula>
    </cfRule>
    <cfRule type="containsText" priority="4" operator="containsText" dxfId="21" text="n/t">
      <formula>NOT(ISERROR(SEARCH(("n/t"),(N19))))</formula>
    </cfRule>
  </conditionalFormatting>
  <dataValidations count="7">
    <dataValidation sqref="AB19:AB386" showDropDown="0" showInputMessage="0" showErrorMessage="1" allowBlank="1" type="list">
      <formula1>"추가,수정,삭제,ICT,실차,개인화,TASK,Sanity,CheckList,Proxy,TC분리필요"</formula1>
    </dataValidation>
    <dataValidation sqref="Q362 Q365:Q367 S114:T114 S225:S227 S229:S230 V101:W101 V115:W115" showDropDown="0" showInputMessage="0" showErrorMessage="1" allowBlank="1" type="list">
      <formula1>"P,F,N/T,N/A"</formula1>
    </dataValidation>
    <dataValidation sqref="P19:Q361 P362 P363:Q364 P365:P367 P368:Q386 S19:T113 S115:T224 S228:T228 S231:T386 T225:T227 T229:T230 V19:W100 V102:W114 V116:W386" showDropDown="0" showInputMessage="0" showErrorMessage="1" allowBlank="1" type="list">
      <formula1>"P,F,N/A,N/T"</formula1>
    </dataValidation>
    <dataValidation sqref="AA19:AA386" showDropDown="0" showInputMessage="0" showErrorMessage="0" allowBlank="1" type="list">
      <formula1>"비대상 차종(N/A),비대상 앱모드(N/A),EU 미지원 기능(N/A),사양 아님(N/A),N/T : 외부 환경 필요(환경),N/T : 차량/디바이스 필요(조건),N/T : 특수상황/실패 조건 필요(조건),N/T : Blocked(조건)"</formula1>
    </dataValidation>
    <dataValidation sqref="H19:H386" showDropDown="0" showInputMessage="0" showErrorMessage="1" allowBlank="1" type="list">
      <formula1>"KOA,HOA,GOA"</formula1>
    </dataValidation>
    <dataValidation sqref="I19:I386" showDropDown="0" showInputMessage="0" showErrorMessage="0" allowBlank="1" type="list">
      <formula1>"1,2,3,4,5,-"</formula1>
    </dataValidation>
    <dataValidation sqref="G19:G386" showDropDown="0" showInputMessage="0" showErrorMessage="1" allowBlank="1" type="list">
      <formula1>"KR,EU,NA,MX"</formula1>
    </dataValidation>
  </dataValidations>
  <pageMargins left="0.7" right="0.7" top="0.75" bottom="0.75" header="0" footer="0"/>
  <pageSetup orientation="landscape"/>
  <headerFooter>
    <oddHeader/>
    <oddFooter>&amp;L_x000d_#CCCCCC 사내한(Restricted)/김현 책임 모바일개발팀 본 문서는 Hyundai Autoever의 정보자산이므로 무단으로 전재 및 복제할 수 없으며, 이를 위반할 시에는 당사 사규 및 관련 법규에 의해 제재를 받을 수 있습니다.</oddFooter>
    <evenHeader/>
    <evenFooter/>
    <firstHeader/>
    <firstFooter/>
  </headerFooter>
</worksheet>
</file>

<file path=xl/worksheets/sheet6.xml><?xml version="1.0" encoding="utf-8"?>
<worksheet xmlns="http://schemas.openxmlformats.org/spreadsheetml/2006/main">
  <sheetPr>
    <tabColor rgb="FF00FFFF"/>
    <outlinePr summaryRight="0"/>
    <pageSetUpPr/>
  </sheetPr>
  <dimension ref="A1:AB781"/>
  <sheetViews>
    <sheetView showGridLines="0" workbookViewId="0">
      <pane ySplit="18" topLeftCell="A19" activePane="bottomLeft" state="frozen"/>
      <selection pane="bottomLeft" activeCell="B20" sqref="B20"/>
    </sheetView>
  </sheetViews>
  <sheetFormatPr baseColWidth="8" defaultColWidth="14.44140625" defaultRowHeight="15" customHeight="1" outlineLevelRow="1"/>
  <cols>
    <col width="2.5546875" customWidth="1" style="357" min="1" max="1"/>
    <col width="13.6640625" customWidth="1" style="357" min="2" max="9"/>
    <col width="33" customWidth="1" style="357" min="10" max="10"/>
    <col width="17.5546875" customWidth="1" style="357" min="11" max="11"/>
    <col width="30.6640625" customWidth="1" style="357" min="12" max="13"/>
    <col width="12.6640625" customWidth="1" style="357" min="14" max="23"/>
    <col width="23.88671875" customWidth="1" style="357" min="24" max="25"/>
    <col width="31" customWidth="1" style="357" min="26" max="26"/>
    <col width="18.88671875" customWidth="1" style="357" min="27" max="27"/>
  </cols>
  <sheetData>
    <row r="1" ht="15" customHeight="1" s="357">
      <c r="A1" s="270" t="n"/>
      <c r="B1" s="107" t="n"/>
      <c r="C1" s="197" t="inlineStr">
        <is>
          <t>TC 추가 NO :</t>
        </is>
      </c>
      <c r="D1" s="108">
        <f>IFERROR(__xludf.DUMMYFUNCTION("""TC_""&amp;C445&amp;""_""&amp;TEXT(ARRAYFORMULA(MAX(IFERROR(VALUE(REGEXEXTRACT(B19:B2001, ""\d+"")))))+1,""0000"")"),"TC_Watch_0761")</f>
        <v/>
      </c>
      <c r="E1" s="107" t="n"/>
      <c r="F1" s="107" t="n"/>
      <c r="G1" s="107" t="n"/>
      <c r="H1" s="107" t="n"/>
      <c r="I1" s="107" t="n"/>
      <c r="J1" s="107" t="n"/>
      <c r="K1" s="107" t="n"/>
      <c r="L1" s="107" t="n"/>
      <c r="M1" s="107" t="n"/>
      <c r="N1" s="107" t="n"/>
      <c r="O1" s="107" t="n"/>
      <c r="P1" s="107" t="n"/>
      <c r="Q1" s="107" t="n"/>
      <c r="R1" s="107" t="n"/>
      <c r="S1" s="107" t="n"/>
      <c r="T1" s="107" t="n"/>
      <c r="U1" s="107" t="n"/>
      <c r="V1" s="107" t="n"/>
      <c r="W1" s="107" t="n"/>
      <c r="X1" s="107" t="n"/>
      <c r="Y1" s="107" t="n"/>
      <c r="Z1" s="198" t="n"/>
      <c r="AA1" s="198" t="n"/>
      <c r="AB1" s="107" t="n"/>
    </row>
    <row r="2" ht="15" customHeight="1" s="357">
      <c r="A2" s="153" t="n"/>
      <c r="B2" s="374" t="inlineStr">
        <is>
          <t>CCI One App</t>
        </is>
      </c>
      <c r="C2" s="359" t="n"/>
      <c r="D2" s="360" t="n"/>
      <c r="E2" s="17" t="inlineStr">
        <is>
          <t>EU FullTC</t>
        </is>
      </c>
      <c r="F2" s="361" t="n"/>
      <c r="G2" s="361" t="n"/>
      <c r="H2" s="361" t="n"/>
      <c r="I2" s="361" t="n"/>
      <c r="J2" s="362" t="n"/>
      <c r="K2" s="107" t="n"/>
      <c r="L2" s="115">
        <f>Control!L2</f>
        <v/>
      </c>
      <c r="M2" s="82">
        <f>IF(COUNTIF(N2:O2,"F")&gt;=1,"FAIL",(IF(COUNTIF(N2:O2,"P")&gt;=1,"PASS",(IF(COUNTIF(N2:O2,"N/T")&gt;=1,"N/T",(IF(COUNTIF(N2:O2,"N/A")&gt;=1,"N/A","-")))))))</f>
        <v/>
      </c>
      <c r="N2" s="107" t="n"/>
      <c r="O2" s="199" t="inlineStr">
        <is>
          <t>추가</t>
        </is>
      </c>
      <c r="P2" s="200" t="inlineStr">
        <is>
          <t>수정</t>
        </is>
      </c>
      <c r="Q2" s="201" t="inlineStr">
        <is>
          <t>삭제</t>
        </is>
      </c>
      <c r="R2" s="107" t="n"/>
      <c r="S2" s="107" t="n"/>
      <c r="T2" s="107" t="n"/>
      <c r="U2" s="107" t="n"/>
      <c r="V2" s="107" t="n"/>
      <c r="W2" s="107" t="n"/>
      <c r="X2" s="107" t="n"/>
      <c r="Y2" s="107" t="n"/>
      <c r="Z2" s="198" t="n"/>
      <c r="AA2" s="198" t="n"/>
      <c r="AB2" s="107" t="n"/>
    </row>
    <row r="3" ht="15" customHeight="1" s="357">
      <c r="A3" s="153" t="n"/>
      <c r="B3" s="363" t="n"/>
      <c r="D3" s="364" t="n"/>
      <c r="E3" s="216" t="inlineStr">
        <is>
          <t>Project</t>
        </is>
      </c>
      <c r="F3" s="362" t="n"/>
      <c r="G3" s="16" t="n"/>
      <c r="H3" s="216" t="inlineStr">
        <is>
          <t>UID ver.</t>
        </is>
      </c>
      <c r="I3" s="362" t="n"/>
      <c r="J3" s="29" t="inlineStr">
        <is>
          <t>11월 피쳐컷</t>
        </is>
      </c>
      <c r="K3" s="107" t="n"/>
      <c r="L3" s="119">
        <f>Control!L3</f>
        <v/>
      </c>
      <c r="M3" s="120">
        <f>IF(COUNTIF(N3:O3,"F")&gt;=1,"FAIL",(IF(COUNTIF(N3:O3,"P")&gt;=1,"PASS",(IF(COUNTIF(N3:O3,"N/T")&gt;=1,"N/T",(IF(COUNTIF(N3:O3,"N/A")&gt;=1,"N/A","-")))))))</f>
        <v/>
      </c>
      <c r="N3" s="107" t="n"/>
      <c r="O3" s="17">
        <f>COUNTIFS($AB:$AB,"*"&amp;O2&amp;"*")</f>
        <v/>
      </c>
      <c r="P3" s="17">
        <f>COUNTIFS($AB:$AB,"*"&amp;P2&amp;"*")</f>
        <v/>
      </c>
      <c r="Q3" s="17">
        <f>COUNTIFS($AB:$AB,"*"&amp;Q2&amp;"*")</f>
        <v/>
      </c>
      <c r="R3" s="107" t="n"/>
      <c r="S3" s="107" t="n"/>
      <c r="T3" s="107" t="n"/>
      <c r="U3" s="107" t="n"/>
      <c r="V3" s="107" t="n"/>
      <c r="W3" s="107" t="n"/>
      <c r="X3" s="107" t="n"/>
      <c r="Y3" s="107" t="n"/>
      <c r="Z3" s="198" t="n"/>
      <c r="AA3" s="198" t="inlineStr">
        <is>
          <t>                                                                                                                         </t>
        </is>
      </c>
      <c r="AB3" s="107" t="n"/>
    </row>
    <row r="4" ht="15" customHeight="1" s="357">
      <c r="A4" s="153" t="n"/>
      <c r="B4" s="365" t="n"/>
      <c r="C4" s="366" t="n"/>
      <c r="D4" s="367" t="n"/>
      <c r="E4" s="216" t="inlineStr">
        <is>
          <t>담당자</t>
        </is>
      </c>
      <c r="F4" s="362" t="n"/>
      <c r="G4" s="16" t="n"/>
      <c r="H4" s="216" t="inlineStr">
        <is>
          <t>작성일자</t>
        </is>
      </c>
      <c r="I4" s="362" t="n"/>
      <c r="J4" s="375" t="n"/>
      <c r="K4" s="107" t="n"/>
      <c r="L4" s="122">
        <f>Control!L4</f>
        <v/>
      </c>
      <c r="M4" s="81">
        <f>IF(COUNTIF(N4:O4,"F")&gt;=1,"FAIL",(IF(COUNTIF(N4:O4,"P")&gt;=1,"PASS",(IF(COUNTIF(N4:O4,"N/T")&gt;=1,"N/T",(IF(COUNTIF(N4:O4,"N/A")&gt;=1,"N/A","-")))))))</f>
        <v/>
      </c>
      <c r="N4" s="107" t="n"/>
      <c r="O4" s="107" t="n"/>
      <c r="P4" s="107" t="n"/>
      <c r="Q4" s="107" t="n"/>
      <c r="R4" s="107" t="n"/>
      <c r="S4" s="107" t="n"/>
      <c r="T4" s="107" t="n"/>
      <c r="U4" s="107" t="n"/>
      <c r="V4" s="107" t="n"/>
      <c r="W4" s="107" t="n"/>
      <c r="X4" s="107" t="n"/>
      <c r="Y4" s="107" t="n"/>
      <c r="Z4" s="198" t="n"/>
      <c r="AA4" s="198" t="n"/>
      <c r="AB4" s="107" t="n"/>
    </row>
    <row r="5" ht="15" customHeight="1" s="357">
      <c r="A5" s="153" t="n"/>
      <c r="B5" s="107" t="n"/>
      <c r="C5" s="107" t="n"/>
      <c r="D5" s="107" t="n"/>
      <c r="E5" s="107" t="n"/>
      <c r="F5" s="107" t="n"/>
      <c r="G5" s="107" t="n"/>
      <c r="H5" s="107" t="n"/>
      <c r="I5" s="107" t="n"/>
      <c r="J5" s="107" t="n"/>
      <c r="K5" s="107" t="n"/>
      <c r="L5" s="231">
        <f>Control!L5</f>
        <v/>
      </c>
      <c r="M5" s="84">
        <f>IF(COUNTIF(N5:O5,"F")&gt;=1,"FAIL",(IF(COUNTIF(N5:O5,"P")&gt;=1,"PASS",(IF(COUNTIF(N5:O5,"N/T")&gt;=1,"N/T",(IF(COUNTIF(N5:O5,"N/A")&gt;=1,"N/A","-")))))))</f>
        <v/>
      </c>
      <c r="N5" s="125" t="inlineStr">
        <is>
          <t>← 색깔 업뎃 시 직접 색 지정하지 말고, 이거 복붙해 주세요(누가 처리 했는지 히스토리 보관용)</t>
        </is>
      </c>
      <c r="O5" s="107" t="n"/>
      <c r="P5" s="107" t="n"/>
      <c r="Q5" s="107" t="n"/>
      <c r="R5" s="107" t="n"/>
      <c r="S5" s="107" t="n"/>
      <c r="T5" s="107" t="n"/>
      <c r="U5" s="107" t="n"/>
      <c r="V5" s="107" t="n"/>
      <c r="W5" s="107" t="n"/>
      <c r="X5" s="107" t="n"/>
      <c r="Y5" s="107" t="n"/>
      <c r="Z5" s="198" t="n"/>
      <c r="AA5" s="198" t="n"/>
      <c r="AB5" s="107" t="n"/>
    </row>
    <row r="6" hidden="1" outlineLevel="1" ht="27" customHeight="1" s="357">
      <c r="A6" s="153" t="n"/>
      <c r="B6" s="17" t="inlineStr">
        <is>
          <t>테스트 환경</t>
        </is>
      </c>
      <c r="C6" s="361" t="n"/>
      <c r="D6" s="362" t="n"/>
      <c r="E6" s="16" t="n"/>
      <c r="F6" s="361" t="n"/>
      <c r="G6" s="361" t="n"/>
      <c r="H6" s="361" t="n"/>
      <c r="I6" s="361" t="n"/>
      <c r="J6" s="362" t="n"/>
      <c r="K6" s="107" t="n"/>
      <c r="L6" s="107" t="n"/>
      <c r="M6" s="107" t="n"/>
      <c r="N6" s="107" t="n"/>
      <c r="O6" s="107" t="n"/>
      <c r="P6" s="107" t="n"/>
      <c r="Q6" s="107" t="n"/>
      <c r="R6" s="107" t="n"/>
      <c r="S6" s="107" t="n"/>
      <c r="T6" s="107" t="n"/>
      <c r="U6" s="107" t="n"/>
      <c r="V6" s="107" t="n"/>
      <c r="W6" s="107" t="n"/>
      <c r="X6" s="107" t="n"/>
      <c r="Y6" s="107" t="n"/>
      <c r="Z6" s="198" t="n"/>
      <c r="AA6" s="198" t="n"/>
      <c r="AB6" s="107" t="n"/>
    </row>
    <row r="7" hidden="1" outlineLevel="1" ht="27" customHeight="1" s="357">
      <c r="A7" s="153" t="n"/>
      <c r="B7" s="17" t="inlineStr">
        <is>
          <t>Tester</t>
        </is>
      </c>
      <c r="C7" s="361" t="n"/>
      <c r="D7" s="362" t="n"/>
      <c r="E7" s="16" t="n"/>
      <c r="F7" s="361" t="n"/>
      <c r="G7" s="361" t="n"/>
      <c r="H7" s="361" t="n"/>
      <c r="I7" s="361" t="n"/>
      <c r="J7" s="362" t="n"/>
      <c r="K7" s="107" t="n"/>
      <c r="L7" s="107" t="n"/>
      <c r="M7" s="107" t="n"/>
      <c r="N7" s="107" t="n"/>
      <c r="O7" s="107" t="n"/>
      <c r="P7" s="107" t="n"/>
      <c r="Q7" s="107" t="n"/>
      <c r="R7" s="107" t="n"/>
      <c r="S7" s="107" t="n"/>
      <c r="T7" s="107" t="n"/>
      <c r="U7" s="107" t="n"/>
      <c r="V7" s="107" t="n"/>
      <c r="W7" s="107" t="n"/>
      <c r="X7" s="107" t="n"/>
      <c r="Y7" s="107" t="n"/>
      <c r="Z7" s="198" t="n"/>
      <c r="AA7" s="198" t="n"/>
      <c r="AB7" s="107" t="n"/>
    </row>
    <row r="8" hidden="1" outlineLevel="1" ht="8.25" customHeight="1" s="357">
      <c r="A8" s="153" t="n"/>
      <c r="B8" s="107" t="n"/>
      <c r="C8" s="107" t="n"/>
      <c r="D8" s="107" t="n"/>
      <c r="E8" s="107" t="n"/>
      <c r="F8" s="107" t="n"/>
      <c r="G8" s="107" t="n"/>
      <c r="H8" s="107" t="n"/>
      <c r="I8" s="107" t="n"/>
      <c r="J8" s="107" t="n"/>
      <c r="K8" s="107" t="n"/>
      <c r="L8" s="107" t="n"/>
      <c r="M8" s="107" t="n"/>
      <c r="N8" s="107" t="n"/>
      <c r="O8" s="107" t="n"/>
      <c r="P8" s="107" t="n"/>
      <c r="Q8" s="107" t="n"/>
      <c r="R8" s="107" t="n"/>
      <c r="S8" s="107" t="n"/>
      <c r="T8" s="107" t="n"/>
      <c r="U8" s="107" t="n"/>
      <c r="V8" s="107" t="n"/>
      <c r="W8" s="107" t="n"/>
      <c r="X8" s="107" t="n"/>
      <c r="Y8" s="107" t="n"/>
      <c r="Z8" s="198" t="n"/>
      <c r="AA8" s="198" t="n"/>
      <c r="AB8" s="107" t="n"/>
    </row>
    <row r="9" hidden="1" outlineLevel="1" ht="15" customHeight="1" s="357">
      <c r="A9" s="153" t="n"/>
      <c r="B9" s="376" t="inlineStr">
        <is>
          <t>Test Target</t>
        </is>
      </c>
      <c r="C9" s="362" t="n"/>
      <c r="D9" s="6" t="inlineStr">
        <is>
          <t>Total TC</t>
        </is>
      </c>
      <c r="E9" s="6" t="inlineStr">
        <is>
          <t>RunRate</t>
        </is>
      </c>
      <c r="F9" s="6" t="inlineStr">
        <is>
          <t>PassRate</t>
        </is>
      </c>
      <c r="G9" s="204" t="inlineStr">
        <is>
          <t>PASS</t>
        </is>
      </c>
      <c r="H9" s="264" t="inlineStr">
        <is>
          <t>FAIL</t>
        </is>
      </c>
      <c r="I9" s="6" t="inlineStr">
        <is>
          <t>N/A</t>
        </is>
      </c>
      <c r="J9" s="7" t="inlineStr">
        <is>
          <t>N/T</t>
        </is>
      </c>
      <c r="K9" s="107" t="n"/>
      <c r="L9" s="107" t="n"/>
      <c r="M9" s="107" t="n"/>
      <c r="N9" s="49" t="inlineStr">
        <is>
          <t>Brand</t>
        </is>
      </c>
      <c r="O9" s="8" t="inlineStr">
        <is>
          <t>KOA</t>
        </is>
      </c>
      <c r="P9" s="361" t="n"/>
      <c r="Q9" s="362" t="n"/>
      <c r="R9" s="9" t="inlineStr">
        <is>
          <t>HOA</t>
        </is>
      </c>
      <c r="S9" s="361" t="n"/>
      <c r="T9" s="362" t="n"/>
      <c r="U9" s="10" t="inlineStr">
        <is>
          <t>GOA</t>
        </is>
      </c>
      <c r="V9" s="361" t="n"/>
      <c r="W9" s="362" t="n"/>
      <c r="X9" s="107" t="n"/>
      <c r="Y9" s="107" t="n"/>
      <c r="Z9" s="198" t="n"/>
      <c r="AA9" s="198" t="n"/>
      <c r="AB9" s="107" t="n"/>
    </row>
    <row r="10" hidden="1" outlineLevel="1" ht="15" customHeight="1" s="357">
      <c r="A10" s="153" t="n"/>
      <c r="B10" s="381" t="inlineStr">
        <is>
          <t>Total</t>
        </is>
      </c>
      <c r="C10" s="382" t="n"/>
      <c r="D10" s="233">
        <f>SUM(D11:D14)</f>
        <v/>
      </c>
      <c r="E10" s="383">
        <f>IFERROR(SUM($G10:J10)/$D10,"-")</f>
        <v/>
      </c>
      <c r="F10" s="384">
        <f>IFERROR($G10/(SUM(G10:H10)),"-")</f>
        <v/>
      </c>
      <c r="G10" s="233">
        <f>SUM(G11:G14)</f>
        <v/>
      </c>
      <c r="H10" s="233">
        <f>SUM(H11:H14)</f>
        <v/>
      </c>
      <c r="I10" s="233">
        <f>SUM(I11:I14)</f>
        <v/>
      </c>
      <c r="J10" s="236">
        <f>SUM(J11:J14)</f>
        <v/>
      </c>
      <c r="K10" s="107" t="n"/>
      <c r="L10" s="107" t="n"/>
      <c r="M10" s="107" t="n"/>
      <c r="N10" s="206" t="inlineStr">
        <is>
          <t>OS 별 결과</t>
        </is>
      </c>
      <c r="O10" s="206" t="inlineStr">
        <is>
          <t>Total</t>
        </is>
      </c>
      <c r="P10" s="206" t="inlineStr">
        <is>
          <t>Android</t>
        </is>
      </c>
      <c r="Q10" s="206" t="inlineStr">
        <is>
          <t>iOS</t>
        </is>
      </c>
      <c r="R10" s="206" t="inlineStr">
        <is>
          <t>Total</t>
        </is>
      </c>
      <c r="S10" s="206" t="inlineStr">
        <is>
          <t>Android</t>
        </is>
      </c>
      <c r="T10" s="206" t="inlineStr">
        <is>
          <t>iOS</t>
        </is>
      </c>
      <c r="U10" s="206" t="inlineStr">
        <is>
          <t>Total</t>
        </is>
      </c>
      <c r="V10" s="206" t="inlineStr">
        <is>
          <t>Android</t>
        </is>
      </c>
      <c r="W10" s="206" t="inlineStr">
        <is>
          <t>iOS</t>
        </is>
      </c>
      <c r="X10" s="107" t="n"/>
      <c r="Y10" s="107" t="n"/>
      <c r="Z10" s="198" t="n"/>
      <c r="AA10" s="198" t="n"/>
      <c r="AB10" s="107" t="n"/>
    </row>
    <row r="11" hidden="1" outlineLevel="1" ht="15" customHeight="1" s="357">
      <c r="A11" s="153" t="n"/>
      <c r="B11" s="17" t="inlineStr">
        <is>
          <t>Watch</t>
        </is>
      </c>
      <c r="C11" s="208" t="inlineStr">
        <is>
          <t>Common</t>
        </is>
      </c>
      <c r="D11" s="209">
        <f>COUNTIF($D$19:$D$6066,$C11)</f>
        <v/>
      </c>
      <c r="E11" s="379">
        <f>IFERROR(SUM($G11:J11)/$D11,"-")</f>
        <v/>
      </c>
      <c r="F11" s="379">
        <f>IFERROR($G11/(SUM(G11:H11)),"-")</f>
        <v/>
      </c>
      <c r="G11" s="209">
        <f>COUNTIFS($D:$D,$C11,$N:$N,G$9)</f>
        <v/>
      </c>
      <c r="H11" s="209">
        <f>COUNTIFS($D:$D,$C11,$N:$N,H$9)</f>
        <v/>
      </c>
      <c r="I11" s="209">
        <f>COUNTIFS($D:$D,$C11,$N:$N,I$9)</f>
        <v/>
      </c>
      <c r="J11" s="256">
        <f>COUNTIFS($D:$D,$C11,$N:$N,J$9)</f>
        <v/>
      </c>
      <c r="K11" s="271" t="n"/>
      <c r="L11" s="107" t="n"/>
      <c r="M11" s="107" t="n"/>
      <c r="N11" s="212" t="inlineStr">
        <is>
          <t>Total</t>
        </is>
      </c>
      <c r="O11" s="213">
        <f>SUM(O12:O15)</f>
        <v/>
      </c>
      <c r="P11" s="213">
        <f>SUM(P12:P15)</f>
        <v/>
      </c>
      <c r="Q11" s="213">
        <f>SUM(Q12:Q15)</f>
        <v/>
      </c>
      <c r="R11" s="213">
        <f>SUM(R12:R15)</f>
        <v/>
      </c>
      <c r="S11" s="213">
        <f>SUM(S12:S15)</f>
        <v/>
      </c>
      <c r="T11" s="213">
        <f>SUM(T12:T15)</f>
        <v/>
      </c>
      <c r="U11" s="213">
        <f>SUM(U12:U15)</f>
        <v/>
      </c>
      <c r="V11" s="272" t="n"/>
      <c r="W11" s="273" t="n"/>
      <c r="X11" s="107" t="n"/>
      <c r="Y11" s="107" t="n"/>
      <c r="Z11" s="198" t="n"/>
      <c r="AA11" s="198" t="n"/>
      <c r="AB11" s="107" t="n"/>
    </row>
    <row r="12" hidden="1" outlineLevel="1" ht="15" customHeight="1" s="357">
      <c r="A12" s="153" t="n"/>
      <c r="B12" s="372" t="n"/>
      <c r="C12" s="208" t="inlineStr">
        <is>
          <t>Screen</t>
        </is>
      </c>
      <c r="D12" s="209">
        <f>COUNTIF($D$19:$D$6066,$C12)</f>
        <v/>
      </c>
      <c r="E12" s="379">
        <f>IFERROR(SUM($G12:J12)/$D12,"-")</f>
        <v/>
      </c>
      <c r="F12" s="379">
        <f>IFERROR($G12/(SUM(G12:H12)),"-")</f>
        <v/>
      </c>
      <c r="G12" s="209">
        <f>COUNTIFS($D:$D,$C12,$N:$N,G$9)</f>
        <v/>
      </c>
      <c r="H12" s="209">
        <f>COUNTIFS($D:$D,$C12,$N:$N,H$9)</f>
        <v/>
      </c>
      <c r="I12" s="209">
        <f>COUNTIFS($D:$D,$C12,$N:$N,I$9)</f>
        <v/>
      </c>
      <c r="J12" s="256">
        <f>COUNTIFS($D:$D,$C12,$N:$N,J$9)</f>
        <v/>
      </c>
      <c r="K12" s="271" t="n"/>
      <c r="L12" s="107" t="n"/>
      <c r="M12" s="107" t="n"/>
      <c r="N12" s="214" t="inlineStr">
        <is>
          <t>PASS</t>
        </is>
      </c>
      <c r="O12" s="142">
        <f>COUNTIFS(O$19:O$10781,$N12)</f>
        <v/>
      </c>
      <c r="P12" s="142">
        <f>COUNTIFS(P$19:P$10781,"P")</f>
        <v/>
      </c>
      <c r="Q12" s="142">
        <f>COUNTIFS(Q$19:Q$10781,"P")</f>
        <v/>
      </c>
      <c r="R12" s="142">
        <f>COUNTIFS(R$19:R$10781,$N12)</f>
        <v/>
      </c>
      <c r="S12" s="142">
        <f>COUNTIFS(S$19:S$10781,"P")</f>
        <v/>
      </c>
      <c r="T12" s="142">
        <f>COUNTIFS(T$19:T$10781,"P")</f>
        <v/>
      </c>
      <c r="U12" s="142">
        <f>COUNTIFS(U$19:U$10781,$N12)</f>
        <v/>
      </c>
      <c r="V12" s="142">
        <f>COUNTIFS(V$19:V$10781,"P")</f>
        <v/>
      </c>
      <c r="W12" s="142">
        <f>COUNTIFS(W$19:W$10781,"P")</f>
        <v/>
      </c>
      <c r="X12" s="107" t="n"/>
      <c r="Y12" s="107" t="n"/>
      <c r="Z12" s="198" t="n"/>
      <c r="AA12" s="198" t="n"/>
      <c r="AB12" s="107" t="n"/>
    </row>
    <row r="13" hidden="1" outlineLevel="1" ht="15" customHeight="1" s="357">
      <c r="A13" s="153" t="n"/>
      <c r="B13" s="372" t="n"/>
      <c r="C13" s="208" t="inlineStr">
        <is>
          <t>Watch OS (애플)/ Wear OS (구글)</t>
        </is>
      </c>
      <c r="D13" s="209">
        <f>COUNTIF($D$19:$D$6066,$C13)</f>
        <v/>
      </c>
      <c r="E13" s="379">
        <f>IFERROR(SUM($G13:J13)/$D13,"-")</f>
        <v/>
      </c>
      <c r="F13" s="379">
        <f>IFERROR($G13/(SUM(G13:H13)),"-")</f>
        <v/>
      </c>
      <c r="G13" s="209">
        <f>COUNTIFS($D:$D,$C13,$N:$N,G$9)</f>
        <v/>
      </c>
      <c r="H13" s="209">
        <f>COUNTIFS($D:$D,$C13,$N:$N,H$9)</f>
        <v/>
      </c>
      <c r="I13" s="209">
        <f>COUNTIFS($D:$D,$C13,$N:$N,I$9)</f>
        <v/>
      </c>
      <c r="J13" s="256">
        <f>COUNTIFS($D:$D,$C13,$N:$N,J$9)</f>
        <v/>
      </c>
      <c r="K13" s="271" t="n"/>
      <c r="L13" s="107" t="n"/>
      <c r="M13" s="107" t="n"/>
      <c r="N13" s="215" t="inlineStr">
        <is>
          <t>FAIL</t>
        </is>
      </c>
      <c r="O13" s="142">
        <f>COUNTIFS(O$19:O$10781,$N13)</f>
        <v/>
      </c>
      <c r="P13" s="142">
        <f>COUNTIFS(P$19:P$10781,"F")</f>
        <v/>
      </c>
      <c r="Q13" s="142">
        <f>COUNTIFS(Q$19:Q$10781,"F")</f>
        <v/>
      </c>
      <c r="R13" s="142">
        <f>COUNTIFS(R$19:R$10781,$N13)</f>
        <v/>
      </c>
      <c r="S13" s="142">
        <f>COUNTIFS(S$19:S$10781,"F")</f>
        <v/>
      </c>
      <c r="T13" s="142">
        <f>COUNTIFS(T$19:T$10781,"F")</f>
        <v/>
      </c>
      <c r="U13" s="142">
        <f>COUNTIFS(U$19:U$10781,$N13)</f>
        <v/>
      </c>
      <c r="V13" s="142">
        <f>COUNTIFS(V$19:V$10781,"F")</f>
        <v/>
      </c>
      <c r="W13" s="142">
        <f>COUNTIFS(W$19:W$10781,"F")</f>
        <v/>
      </c>
      <c r="X13" s="107" t="n"/>
      <c r="Y13" s="107" t="n"/>
      <c r="Z13" s="198" t="n"/>
      <c r="AA13" s="198" t="n"/>
      <c r="AB13" s="107" t="n"/>
    </row>
    <row r="14" hidden="1" outlineLevel="1" ht="15" customHeight="1" s="357">
      <c r="A14" s="153" t="n"/>
      <c r="B14" s="373" t="n"/>
      <c r="C14" s="274" t="n"/>
      <c r="D14" s="16" t="n"/>
      <c r="E14" s="386" t="n"/>
      <c r="F14" s="386" t="n"/>
      <c r="G14" s="16" t="n"/>
      <c r="H14" s="16" t="n"/>
      <c r="I14" s="16" t="n"/>
      <c r="J14" s="348" t="n"/>
      <c r="K14" s="271" t="n"/>
      <c r="L14" s="107" t="n"/>
      <c r="M14" s="107" t="n"/>
      <c r="N14" s="17" t="inlineStr">
        <is>
          <t>N/A</t>
        </is>
      </c>
      <c r="O14" s="142">
        <f>COUNTIFS(O$19:O$10781,$N14)</f>
        <v/>
      </c>
      <c r="P14" s="142">
        <f>COUNTIFS(P$19:P$10781,$N14)</f>
        <v/>
      </c>
      <c r="Q14" s="142">
        <f>COUNTIFS(Q$19:Q$10781,$N14)</f>
        <v/>
      </c>
      <c r="R14" s="142">
        <f>COUNTIFS(R$19:R$10781,$N14)</f>
        <v/>
      </c>
      <c r="S14" s="142">
        <f>COUNTIFS(S$19:S$10781,$N14)</f>
        <v/>
      </c>
      <c r="T14" s="142">
        <f>COUNTIFS(T$19:T$10781,$N14)</f>
        <v/>
      </c>
      <c r="U14" s="142">
        <f>COUNTIFS(U$19:U$10781,$N14)</f>
        <v/>
      </c>
      <c r="V14" s="142">
        <f>COUNTIFS(V$19:V$10781,$N14)</f>
        <v/>
      </c>
      <c r="W14" s="142">
        <f>COUNTIFS(W$19:W$10781,$N14)</f>
        <v/>
      </c>
      <c r="X14" s="107" t="n"/>
      <c r="Y14" s="107" t="n"/>
      <c r="Z14" s="198" t="n"/>
      <c r="AA14" s="198" t="n"/>
      <c r="AB14" s="107" t="n"/>
    </row>
    <row r="15" hidden="1" outlineLevel="1" ht="15" customHeight="1" s="357">
      <c r="A15" s="153" t="n"/>
      <c r="B15" s="107" t="n"/>
      <c r="C15" s="107" t="n"/>
      <c r="D15" s="107" t="n"/>
      <c r="E15" s="107" t="n"/>
      <c r="F15" s="107" t="n"/>
      <c r="G15" s="107" t="n"/>
      <c r="H15" s="107" t="n"/>
      <c r="I15" s="107" t="n"/>
      <c r="J15" s="107" t="n"/>
      <c r="K15" s="107" t="n"/>
      <c r="L15" s="107" t="n"/>
      <c r="M15" s="107" t="n"/>
      <c r="N15" s="17" t="inlineStr">
        <is>
          <t>N/T</t>
        </is>
      </c>
      <c r="O15" s="142">
        <f>COUNTIFS(O$19:O$10781,$N15)</f>
        <v/>
      </c>
      <c r="P15" s="142">
        <f>COUNTIFS(P$19:P$10781,$N15)</f>
        <v/>
      </c>
      <c r="Q15" s="142">
        <f>COUNTIFS(Q$19:Q$10781,$N15)</f>
        <v/>
      </c>
      <c r="R15" s="142">
        <f>COUNTIFS(R$19:R$10781,$N15)</f>
        <v/>
      </c>
      <c r="S15" s="142">
        <f>COUNTIFS(S$19:S$10781,$N15)</f>
        <v/>
      </c>
      <c r="T15" s="142">
        <f>COUNTIFS(T$19:T$10781,$N15)</f>
        <v/>
      </c>
      <c r="U15" s="142">
        <f>COUNTIFS(U$19:U$10781,$N15)</f>
        <v/>
      </c>
      <c r="V15" s="142">
        <f>COUNTIFS(V$19:V$10781,$N15)</f>
        <v/>
      </c>
      <c r="W15" s="142">
        <f>COUNTIFS(W$19:W$10781,$N15)</f>
        <v/>
      </c>
      <c r="X15" s="107" t="n"/>
      <c r="Y15" s="247" t="n"/>
      <c r="Z15" s="198" t="n"/>
      <c r="AA15" s="198" t="n"/>
      <c r="AB15" s="107" t="n"/>
    </row>
    <row r="16" hidden="1" outlineLevel="1" ht="15" customHeight="1" s="357">
      <c r="A16" s="153" t="n"/>
      <c r="B16" s="107" t="n"/>
      <c r="C16" s="107" t="n"/>
      <c r="D16" s="107" t="n"/>
      <c r="E16" s="107" t="n"/>
      <c r="F16" s="107" t="n"/>
      <c r="G16" s="107" t="n"/>
      <c r="H16" s="107" t="n"/>
      <c r="I16" s="107" t="n"/>
      <c r="J16" s="107" t="n"/>
      <c r="K16" s="107" t="n"/>
      <c r="L16" s="107" t="n"/>
      <c r="M16" s="107" t="n"/>
      <c r="N16" s="107" t="n"/>
      <c r="O16" s="107" t="n"/>
      <c r="P16" s="107" t="n"/>
      <c r="Q16" s="107" t="n"/>
      <c r="R16" s="107" t="n"/>
      <c r="S16" s="107" t="n"/>
      <c r="T16" s="107" t="n"/>
      <c r="U16" s="107" t="n"/>
      <c r="V16" s="107" t="n"/>
      <c r="W16" s="107" t="n"/>
      <c r="X16" s="107" t="n"/>
      <c r="Y16" s="107" t="n"/>
      <c r="Z16" s="198" t="n"/>
      <c r="AA16" s="198" t="n"/>
      <c r="AB16" s="107" t="n"/>
    </row>
    <row r="17" collapsed="1" ht="15" customHeight="1" s="357">
      <c r="A17" s="153" t="n"/>
      <c r="B17" s="7" t="inlineStr">
        <is>
          <t xml:space="preserve">TC ID </t>
        </is>
      </c>
      <c r="C17" s="7" t="inlineStr">
        <is>
          <t>카테고리</t>
        </is>
      </c>
      <c r="D17" s="7" t="inlineStr">
        <is>
          <t>대분류</t>
        </is>
      </c>
      <c r="E17" s="7" t="inlineStr">
        <is>
          <t>중분류</t>
        </is>
      </c>
      <c r="F17" s="7" t="inlineStr">
        <is>
          <t>소분류</t>
        </is>
      </c>
      <c r="G17" s="7" t="inlineStr">
        <is>
          <t>향지</t>
        </is>
      </c>
      <c r="H17" s="7" t="inlineStr">
        <is>
          <t>브랜드</t>
        </is>
      </c>
      <c r="I17" s="7" t="inlineStr">
        <is>
          <t>우선순위</t>
        </is>
      </c>
      <c r="J17" s="7" t="inlineStr">
        <is>
          <t>Pre-condition</t>
        </is>
      </c>
      <c r="K17" s="362" t="n"/>
      <c r="L17" s="7" t="inlineStr">
        <is>
          <t>TC procedure</t>
        </is>
      </c>
      <c r="M17" s="7" t="inlineStr">
        <is>
          <t>Expected result</t>
        </is>
      </c>
      <c r="N17" s="7" t="inlineStr">
        <is>
          <t>Result</t>
        </is>
      </c>
      <c r="O17" s="8" t="inlineStr">
        <is>
          <t>KOA Result</t>
        </is>
      </c>
      <c r="P17" s="8" t="inlineStr">
        <is>
          <t>KOA</t>
        </is>
      </c>
      <c r="Q17" s="362" t="n"/>
      <c r="R17" s="9" t="inlineStr">
        <is>
          <t>HOA Result</t>
        </is>
      </c>
      <c r="S17" s="9" t="inlineStr">
        <is>
          <t>HOA</t>
        </is>
      </c>
      <c r="T17" s="362" t="n"/>
      <c r="U17" s="10" t="inlineStr">
        <is>
          <t>GOA Result</t>
        </is>
      </c>
      <c r="V17" s="10" t="inlineStr">
        <is>
          <t>GOA</t>
        </is>
      </c>
      <c r="W17" s="362" t="n"/>
      <c r="X17" s="7" t="inlineStr">
        <is>
          <t>Closed 지라 NO</t>
        </is>
      </c>
      <c r="Y17" s="7" t="inlineStr">
        <is>
          <t>지라 NO.</t>
        </is>
      </c>
      <c r="Z17" s="147" t="inlineStr">
        <is>
          <t>NT/NA 상세 사유</t>
        </is>
      </c>
      <c r="AA17" s="7" t="inlineStr">
        <is>
          <t>N/A N/T 필터</t>
        </is>
      </c>
      <c r="AB17" s="7" t="inlineStr">
        <is>
          <t>LABEL</t>
        </is>
      </c>
    </row>
    <row r="18" ht="15" customHeight="1" s="357">
      <c r="A18" s="153" t="n"/>
      <c r="B18" s="12" t="n"/>
      <c r="C18" s="12" t="n"/>
      <c r="D18" s="12" t="n"/>
      <c r="E18" s="12" t="n"/>
      <c r="F18" s="12" t="n"/>
      <c r="G18" s="12" t="n"/>
      <c r="H18" s="12" t="n"/>
      <c r="I18" s="12" t="n"/>
      <c r="J18" s="7" t="inlineStr">
        <is>
          <t>App 동작 조건</t>
        </is>
      </c>
      <c r="K18" s="7" t="inlineStr">
        <is>
          <t>차량 동작 조건</t>
        </is>
      </c>
      <c r="L18" s="12" t="n"/>
      <c r="M18" s="12" t="n"/>
      <c r="N18" s="12" t="n"/>
      <c r="O18" s="276" t="n"/>
      <c r="P18" s="7" t="inlineStr">
        <is>
          <t>Android</t>
        </is>
      </c>
      <c r="Q18" s="7" t="inlineStr">
        <is>
          <t>iOS</t>
        </is>
      </c>
      <c r="R18" s="12" t="n"/>
      <c r="S18" s="7" t="inlineStr">
        <is>
          <t>Android</t>
        </is>
      </c>
      <c r="T18" s="7" t="inlineStr">
        <is>
          <t>iOS</t>
        </is>
      </c>
      <c r="U18" s="12" t="n"/>
      <c r="V18" s="7" t="inlineStr">
        <is>
          <t>Android</t>
        </is>
      </c>
      <c r="W18" s="7" t="inlineStr">
        <is>
          <t>iOS</t>
        </is>
      </c>
      <c r="X18" s="12" t="n"/>
      <c r="Y18" s="12" t="n"/>
      <c r="Z18" s="216" t="n"/>
      <c r="AA18" s="216" t="n"/>
      <c r="AB18" s="12" t="n"/>
    </row>
    <row r="19" ht="14.4" customHeight="1" s="357">
      <c r="A19" s="153" t="n"/>
      <c r="B19" s="29" t="inlineStr">
        <is>
          <t>TC_Watch_0349</t>
        </is>
      </c>
      <c r="C19" s="29" t="inlineStr">
        <is>
          <t>Watch</t>
        </is>
      </c>
      <c r="D19" s="29" t="inlineStr">
        <is>
          <t>Common</t>
        </is>
      </c>
      <c r="E19" s="29" t="inlineStr">
        <is>
          <t>Common</t>
        </is>
      </c>
      <c r="F19" s="29" t="inlineStr">
        <is>
          <t>메뉴 구조</t>
        </is>
      </c>
      <c r="G19" s="29" t="inlineStr">
        <is>
          <t>KR, EU, NA, MX</t>
        </is>
      </c>
      <c r="H19" s="29" t="inlineStr">
        <is>
          <t>KOA, HOA, GOA</t>
        </is>
      </c>
      <c r="I19" s="29" t="n">
        <v>1</v>
      </c>
      <c r="J19" s="39" t="inlineStr">
        <is>
          <t>1. 로그인</t>
        </is>
      </c>
      <c r="K19" s="39" t="n"/>
      <c r="L19" s="39" t="inlineStr">
        <is>
          <t>1. Watch 앱 진입</t>
        </is>
      </c>
      <c r="M19" s="39" t="inlineStr">
        <is>
          <t>1. 메인 화면 노출</t>
        </is>
      </c>
      <c r="N19" s="75">
        <f>IF(COUNTIF(P19:W19,"F")&gt;=1,"FAIL",(IF(COUNTIF(P19:W19,"P")&gt;=1,"PASS",(IF(COUNTIF(P19:W19,"N/T")&gt;=1,"N/T",(IF(COUNTIF(P19:W19,"N/A")&gt;=1,"N/A","-")))))))</f>
        <v/>
      </c>
      <c r="O19" s="81">
        <f>IF(COUNTIF(P19:Q19,"F")&gt;=1,"FAIL",(IF(COUNTIF(P19:Q19,"P")&gt;=1,"PASS",(IF(COUNTIF(P19:Q19,"N/T")&gt;=1,"N/T",(IF(COUNTIF(P19:Q19,"N/A")&gt;=1,"N/A","-")))))))</f>
        <v/>
      </c>
      <c r="P19" s="29" t="inlineStr">
        <is>
          <t>P</t>
        </is>
      </c>
      <c r="Q19" s="29" t="inlineStr">
        <is>
          <t>P</t>
        </is>
      </c>
      <c r="R19" s="81">
        <f>IF(COUNTIF(S19:T19,"F")&gt;=1,"FAIL",(IF(COUNTIF(S19:T19,"P")&gt;=1,"PASS",(IF(COUNTIF(S19:T19,"N/T")&gt;=1,"N/T",(IF(COUNTIF(S19:T19,"N/A")&gt;=1,"N/A","-")))))))</f>
        <v/>
      </c>
      <c r="S19" s="29" t="inlineStr">
        <is>
          <t>P</t>
        </is>
      </c>
      <c r="T19" s="29" t="inlineStr">
        <is>
          <t>P</t>
        </is>
      </c>
      <c r="U19" s="81">
        <f>IF(COUNTIF(V19:W19,"F")&gt;=1,"FAIL",(IF(COUNTIF(V19:W19,"P")&gt;=1,"PASS",(IF(COUNTIF(V19:W19,"N/T")&gt;=1,"N/T",(IF(COUNTIF(V19:W19,"N/A")&gt;=1,"N/A","-")))))))</f>
        <v/>
      </c>
      <c r="V19" s="29" t="inlineStr">
        <is>
          <t>P</t>
        </is>
      </c>
      <c r="W19" s="29" t="inlineStr">
        <is>
          <t>P</t>
        </is>
      </c>
      <c r="X19" s="29" t="n"/>
      <c r="Y19" s="29" t="n"/>
      <c r="Z19" s="29" t="n"/>
      <c r="AA19" s="29" t="n"/>
      <c r="AB19" s="29" t="n"/>
    </row>
    <row r="20" ht="26.4" customHeight="1" s="357">
      <c r="A20" s="153" t="n"/>
      <c r="B20" s="29" t="inlineStr">
        <is>
          <t>TC_Watch_0350</t>
        </is>
      </c>
      <c r="C20" s="54" t="inlineStr">
        <is>
          <t>Watch</t>
        </is>
      </c>
      <c r="D20" s="54" t="inlineStr">
        <is>
          <t>Common</t>
        </is>
      </c>
      <c r="E20" s="54" t="inlineStr">
        <is>
          <t>Common</t>
        </is>
      </c>
      <c r="F20" s="54" t="inlineStr">
        <is>
          <t>메뉴 구조</t>
        </is>
      </c>
      <c r="G20" s="54" t="inlineStr">
        <is>
          <t>KR, EU, NA, MX</t>
        </is>
      </c>
      <c r="H20" s="54" t="inlineStr">
        <is>
          <t>KOA, HOA, GOA</t>
        </is>
      </c>
      <c r="I20" s="54" t="n">
        <v>1</v>
      </c>
      <c r="J20" s="80" t="inlineStr">
        <is>
          <t>1. 로그인</t>
        </is>
      </c>
      <c r="K20" s="80" t="n"/>
      <c r="L20" s="80" t="inlineStr">
        <is>
          <t>1. Watch 앱 진입
2. 메인 화면에서 우측으로 스와이프</t>
        </is>
      </c>
      <c r="M20" s="80" t="inlineStr">
        <is>
          <t>1. 내 차 위치 화면 노출</t>
        </is>
      </c>
      <c r="N20" s="103">
        <f>IF(COUNTIF(P20:W20,"F")&gt;=1,"FAIL",(IF(COUNTIF(P20:W20,"P")&gt;=1,"PASS",(IF(COUNTIF(P20:W20,"N/T")&gt;=1,"N/T",(IF(COUNTIF(P20:W20,"N/A")&gt;=1,"N/A","-")))))))</f>
        <v/>
      </c>
      <c r="O20" s="81">
        <f>IF(COUNTIF(P20:Q20,"F")&gt;=1,"FAIL",(IF(COUNTIF(P20:Q20,"P")&gt;=1,"PASS",(IF(COUNTIF(P20:Q20,"N/T")&gt;=1,"N/T",(IF(COUNTIF(P20:Q20,"N/A")&gt;=1,"N/A","-")))))))</f>
        <v/>
      </c>
      <c r="P20" s="29" t="inlineStr">
        <is>
          <t>N/A</t>
        </is>
      </c>
      <c r="Q20" s="29" t="inlineStr">
        <is>
          <t>N/A</t>
        </is>
      </c>
      <c r="R20" s="81">
        <f>IF(COUNTIF(S20:T20,"F")&gt;=1,"FAIL",(IF(COUNTIF(S20:T20,"P")&gt;=1,"PASS",(IF(COUNTIF(S20:T20,"N/T")&gt;=1,"N/T",(IF(COUNTIF(S20:T20,"N/A")&gt;=1,"N/A","-")))))))</f>
        <v/>
      </c>
      <c r="S20" s="29" t="inlineStr">
        <is>
          <t>N/A</t>
        </is>
      </c>
      <c r="T20" s="29" t="inlineStr">
        <is>
          <t>N/A</t>
        </is>
      </c>
      <c r="U20" s="81">
        <f>IF(COUNTIF(V20:W20,"F")&gt;=1,"FAIL",(IF(COUNTIF(V20:W20,"P")&gt;=1,"PASS",(IF(COUNTIF(V20:W20,"N/T")&gt;=1,"N/T",(IF(COUNTIF(V20:W20,"N/A")&gt;=1,"N/A","-")))))))</f>
        <v/>
      </c>
      <c r="V20" s="29" t="inlineStr">
        <is>
          <t>N/A</t>
        </is>
      </c>
      <c r="W20" s="29" t="inlineStr">
        <is>
          <t>N/A</t>
        </is>
      </c>
      <c r="X20" s="29" t="n"/>
      <c r="Y20" s="29" t="n"/>
      <c r="Z20" s="39" t="inlineStr">
        <is>
          <t>SPAQA-26094(API 법규 관련 문제로 잠정 삭제)</t>
        </is>
      </c>
      <c r="AA20" s="29" t="inlineStr">
        <is>
          <t>사양 아님(N/A)</t>
        </is>
      </c>
      <c r="AB20" s="29" t="inlineStr">
        <is>
          <t>삭제</t>
        </is>
      </c>
    </row>
    <row r="21" ht="118.8" customHeight="1" s="357">
      <c r="A21" s="153" t="n"/>
      <c r="B21" s="29" t="inlineStr">
        <is>
          <t>TC_Watch_0351</t>
        </is>
      </c>
      <c r="C21" s="29" t="inlineStr">
        <is>
          <t>Watch</t>
        </is>
      </c>
      <c r="D21" s="29" t="inlineStr">
        <is>
          <t>Common</t>
        </is>
      </c>
      <c r="E21" s="29" t="inlineStr">
        <is>
          <t>Common</t>
        </is>
      </c>
      <c r="F21" s="29" t="inlineStr">
        <is>
          <t>메뉴 구조</t>
        </is>
      </c>
      <c r="G21" s="29" t="inlineStr">
        <is>
          <t>KR, EU, NA, MX</t>
        </is>
      </c>
      <c r="H21" s="29" t="inlineStr">
        <is>
          <t>KOA, HOA, GOA</t>
        </is>
      </c>
      <c r="I21" s="29" t="n">
        <v>1</v>
      </c>
      <c r="J21" s="39" t="inlineStr">
        <is>
          <t>1. 로그인
2. WatchOS(iOS)</t>
        </is>
      </c>
      <c r="K21" s="39" t="inlineStr">
        <is>
          <t xml:space="preserve">1. EV </t>
        </is>
      </c>
      <c r="L21" s="39" t="inlineStr">
        <is>
          <t>1. Watch 앱 진입
2. 메인 화면 확인</t>
        </is>
      </c>
      <c r="M21" s="39" t="inlineStr">
        <is>
          <t>1. 메인 화면(EV) 표출
(ic)               시간               (EV 탭)
       차량 이미지 인디케이터
                 -- km
       업데이트 시간 (새로고침)
(ic 도어 잠금)        (ic 시동/공조 켜기)</t>
        </is>
      </c>
      <c r="N21" s="75">
        <f>IF(COUNTIF(P21:W21,"F")&gt;=1,"FAIL",(IF(COUNTIF(P21:W21,"P")&gt;=1,"PASS",(IF(COUNTIF(P21:W21,"N/T")&gt;=1,"N/T",(IF(COUNTIF(P21:W21,"N/A")&gt;=1,"N/A","-")))))))</f>
        <v/>
      </c>
      <c r="O21" s="81">
        <f>IF(COUNTIF(P21:Q21,"F")&gt;=1,"FAIL",(IF(COUNTIF(P21:Q21,"P")&gt;=1,"PASS",(IF(COUNTIF(P21:Q21,"N/T")&gt;=1,"N/T",(IF(COUNTIF(P21:Q21,"N/A")&gt;=1,"N/A","-")))))))</f>
        <v/>
      </c>
      <c r="P21" s="29" t="inlineStr">
        <is>
          <t>N/A</t>
        </is>
      </c>
      <c r="Q21" s="29" t="inlineStr">
        <is>
          <t>P</t>
        </is>
      </c>
      <c r="R21" s="81">
        <f>IF(COUNTIF(S21:T21,"F")&gt;=1,"FAIL",(IF(COUNTIF(S21:T21,"P")&gt;=1,"PASS",(IF(COUNTIF(S21:T21,"N/T")&gt;=1,"N/T",(IF(COUNTIF(S21:T21,"N/A")&gt;=1,"N/A","-")))))))</f>
        <v/>
      </c>
      <c r="S21" s="29" t="inlineStr">
        <is>
          <t>N/A</t>
        </is>
      </c>
      <c r="T21" s="29" t="inlineStr">
        <is>
          <t>P</t>
        </is>
      </c>
      <c r="U21" s="81">
        <f>IF(COUNTIF(V21:W21,"F")&gt;=1,"FAIL",(IF(COUNTIF(V21:W21,"P")&gt;=1,"PASS",(IF(COUNTIF(V21:W21,"N/T")&gt;=1,"N/T",(IF(COUNTIF(V21:W21,"N/A")&gt;=1,"N/A","-")))))))</f>
        <v/>
      </c>
      <c r="V21" s="29" t="inlineStr">
        <is>
          <t>N/A</t>
        </is>
      </c>
      <c r="W21" s="29" t="inlineStr">
        <is>
          <t>P</t>
        </is>
      </c>
      <c r="X21" s="29" t="n"/>
      <c r="Y21" s="29" t="n"/>
      <c r="Z21" s="29" t="n"/>
      <c r="AA21" s="29" t="n"/>
      <c r="AB21" s="29" t="n"/>
    </row>
    <row r="22" ht="118.8" customHeight="1" s="357">
      <c r="A22" s="153" t="n"/>
      <c r="B22" s="29" t="inlineStr">
        <is>
          <t>TC_Watch_0352</t>
        </is>
      </c>
      <c r="C22" s="29" t="inlineStr">
        <is>
          <t>Watch</t>
        </is>
      </c>
      <c r="D22" s="29" t="inlineStr">
        <is>
          <t>Common</t>
        </is>
      </c>
      <c r="E22" s="29" t="inlineStr">
        <is>
          <t>Common</t>
        </is>
      </c>
      <c r="F22" s="29" t="inlineStr">
        <is>
          <t>메뉴 구조</t>
        </is>
      </c>
      <c r="G22" s="29" t="inlineStr">
        <is>
          <t>KR, EU, NA, MX</t>
        </is>
      </c>
      <c r="H22" s="29" t="inlineStr">
        <is>
          <t>KOA, HOA, GOA</t>
        </is>
      </c>
      <c r="I22" s="29" t="n">
        <v>1</v>
      </c>
      <c r="J22" s="30" t="inlineStr">
        <is>
          <t>1. 로그인
2. WearOS(Android)</t>
        </is>
      </c>
      <c r="K22" s="30" t="inlineStr">
        <is>
          <t xml:space="preserve">1. EV </t>
        </is>
      </c>
      <c r="L22" s="30" t="inlineStr">
        <is>
          <t>1. Watch 앱 진입
2. 메인 화면 확인</t>
        </is>
      </c>
      <c r="M22" s="30" t="inlineStr">
        <is>
          <t>1. 메인 화면(EV) 표출
                   차량명
{경고등)      차량 이미지        (EV 탭)
                   -- km
         업데이트 시간 (새로고침)
※ 경고등 제공 차량에서만 경고등 표출</t>
        </is>
      </c>
      <c r="N22" s="75">
        <f>IF(COUNTIF(P22:W22,"F")&gt;=1,"FAIL",(IF(COUNTIF(P22:W22,"P")&gt;=1,"PASS",(IF(COUNTIF(P22:W22,"N/T")&gt;=1,"N/T",(IF(COUNTIF(P22:W22,"N/A")&gt;=1,"N/A","-")))))))</f>
        <v/>
      </c>
      <c r="O22" s="81">
        <f>IF(COUNTIF(P22:Q22,"F")&gt;=1,"FAIL",(IF(COUNTIF(P22:Q22,"P")&gt;=1,"PASS",(IF(COUNTIF(P22:Q22,"N/T")&gt;=1,"N/T",(IF(COUNTIF(P22:Q22,"N/A")&gt;=1,"N/A","-")))))))</f>
        <v/>
      </c>
      <c r="P22" s="94" t="inlineStr">
        <is>
          <t>P</t>
        </is>
      </c>
      <c r="Q22" s="29" t="inlineStr">
        <is>
          <t>N/A</t>
        </is>
      </c>
      <c r="R22" s="81">
        <f>IF(COUNTIF(S22:T22,"F")&gt;=1,"FAIL",(IF(COUNTIF(S22:T22,"P")&gt;=1,"PASS",(IF(COUNTIF(S22:T22,"N/T")&gt;=1,"N/T",(IF(COUNTIF(S22:T22,"N/A")&gt;=1,"N/A","-")))))))</f>
        <v/>
      </c>
      <c r="S22" s="94" t="inlineStr">
        <is>
          <t>P</t>
        </is>
      </c>
      <c r="T22" s="29" t="inlineStr">
        <is>
          <t>N/A</t>
        </is>
      </c>
      <c r="U22" s="81">
        <f>IF(COUNTIF(V22:W22,"F")&gt;=1,"FAIL",(IF(COUNTIF(V22:W22,"P")&gt;=1,"PASS",(IF(COUNTIF(V22:W22,"N/T")&gt;=1,"N/T",(IF(COUNTIF(V22:W22,"N/A")&gt;=1,"N/A","-")))))))</f>
        <v/>
      </c>
      <c r="V22" s="29" t="inlineStr">
        <is>
          <t>P</t>
        </is>
      </c>
      <c r="W22" s="29" t="inlineStr">
        <is>
          <t>N/A</t>
        </is>
      </c>
      <c r="X22" s="17" t="inlineStr">
        <is>
          <t>SPAQA-26114
SPAQA-26115
SPAQA-26116</t>
        </is>
      </c>
      <c r="Y22" s="63" t="n"/>
      <c r="Z22" s="63" t="n"/>
      <c r="AA22" s="63" t="n"/>
      <c r="AB22" s="29" t="n"/>
    </row>
    <row r="23" ht="26.4" customHeight="1" s="357">
      <c r="A23" s="153" t="n"/>
      <c r="B23" s="29" t="inlineStr">
        <is>
          <t>TC_Watch_0353</t>
        </is>
      </c>
      <c r="C23" s="29" t="inlineStr">
        <is>
          <t>Watch</t>
        </is>
      </c>
      <c r="D23" s="29" t="inlineStr">
        <is>
          <t>Common</t>
        </is>
      </c>
      <c r="E23" s="29" t="inlineStr">
        <is>
          <t>Common</t>
        </is>
      </c>
      <c r="F23" s="29" t="inlineStr">
        <is>
          <t>메뉴 구조</t>
        </is>
      </c>
      <c r="G23" s="29" t="inlineStr">
        <is>
          <t>KR, EU, NA, MX</t>
        </is>
      </c>
      <c r="H23" s="29" t="inlineStr">
        <is>
          <t>KOA, HOA, GOA</t>
        </is>
      </c>
      <c r="I23" s="29" t="n">
        <v>1</v>
      </c>
      <c r="J23" s="39" t="inlineStr">
        <is>
          <t>1. 로그인</t>
        </is>
      </c>
      <c r="K23" s="39" t="inlineStr">
        <is>
          <t xml:space="preserve">1. EV </t>
        </is>
      </c>
      <c r="L23" s="39" t="inlineStr">
        <is>
          <t>1. Watch 앱 진입
2. 메인 영역에서 EV 탭 선택</t>
        </is>
      </c>
      <c r="M23" s="39" t="inlineStr">
        <is>
          <t>1. EV 화면으로 이동</t>
        </is>
      </c>
      <c r="N23" s="75">
        <f>IF(COUNTIF(P23:W23,"F")&gt;=1,"FAIL",(IF(COUNTIF(P23:W23,"P")&gt;=1,"PASS",(IF(COUNTIF(P23:W23,"N/T")&gt;=1,"N/T",(IF(COUNTIF(P23:W23,"N/A")&gt;=1,"N/A","-")))))))</f>
        <v/>
      </c>
      <c r="O23" s="81">
        <f>IF(COUNTIF(P23:Q23,"F")&gt;=1,"FAIL",(IF(COUNTIF(P23:Q23,"P")&gt;=1,"PASS",(IF(COUNTIF(P23:Q23,"N/T")&gt;=1,"N/T",(IF(COUNTIF(P23:Q23,"N/A")&gt;=1,"N/A","-")))))))</f>
        <v/>
      </c>
      <c r="P23" s="29" t="inlineStr">
        <is>
          <t>P</t>
        </is>
      </c>
      <c r="Q23" s="29" t="inlineStr">
        <is>
          <t>P</t>
        </is>
      </c>
      <c r="R23" s="81">
        <f>IF(COUNTIF(S23:T23,"F")&gt;=1,"FAIL",(IF(COUNTIF(S23:T23,"P")&gt;=1,"PASS",(IF(COUNTIF(S23:T23,"N/T")&gt;=1,"N/T",(IF(COUNTIF(S23:T23,"N/A")&gt;=1,"N/A","-")))))))</f>
        <v/>
      </c>
      <c r="S23" s="29" t="inlineStr">
        <is>
          <t>P</t>
        </is>
      </c>
      <c r="T23" s="29" t="inlineStr">
        <is>
          <t>P</t>
        </is>
      </c>
      <c r="U23" s="81">
        <f>IF(COUNTIF(V23:W23,"F")&gt;=1,"FAIL",(IF(COUNTIF(V23:W23,"P")&gt;=1,"PASS",(IF(COUNTIF(V23:W23,"N/T")&gt;=1,"N/T",(IF(COUNTIF(V23:W23,"N/A")&gt;=1,"N/A","-")))))))</f>
        <v/>
      </c>
      <c r="V23" s="29" t="inlineStr">
        <is>
          <t>P</t>
        </is>
      </c>
      <c r="W23" s="29" t="inlineStr">
        <is>
          <t>P</t>
        </is>
      </c>
      <c r="X23" s="29" t="n"/>
      <c r="Y23" s="29" t="n"/>
      <c r="Z23" s="29" t="n"/>
      <c r="AA23" s="29" t="n"/>
      <c r="AB23" s="29" t="n"/>
    </row>
    <row r="24" ht="158.4" customHeight="1" s="357">
      <c r="A24" s="153" t="n"/>
      <c r="B24" s="29" t="inlineStr">
        <is>
          <t>TC_Watch_0354</t>
        </is>
      </c>
      <c r="C24" s="29" t="inlineStr">
        <is>
          <t>Watch</t>
        </is>
      </c>
      <c r="D24" s="29" t="inlineStr">
        <is>
          <t>Common</t>
        </is>
      </c>
      <c r="E24" s="29" t="inlineStr">
        <is>
          <t>Common</t>
        </is>
      </c>
      <c r="F24" s="29" t="inlineStr">
        <is>
          <t>메뉴 구조</t>
        </is>
      </c>
      <c r="G24" s="29" t="inlineStr">
        <is>
          <t>KR, EU, NA, MX</t>
        </is>
      </c>
      <c r="H24" s="29" t="inlineStr">
        <is>
          <t>KOA, HOA, GOA</t>
        </is>
      </c>
      <c r="I24" s="29" t="n">
        <v>1</v>
      </c>
      <c r="J24" s="39" t="inlineStr">
        <is>
          <t>1. 로그인
2. WatchOS(iOS)</t>
        </is>
      </c>
      <c r="K24" s="39" t="inlineStr">
        <is>
          <t xml:space="preserve">1. EV </t>
        </is>
      </c>
      <c r="L24" s="39" t="inlineStr">
        <is>
          <t>1. Watch 앱 진입
2. 메인 영역에서 EV 탭 선택
3. EV 화면 구성 확인</t>
        </is>
      </c>
      <c r="M24" s="39" t="inlineStr">
        <is>
          <t>1. EV 화면(Watch OS) 표출
SOC --% 
막대형 배터리 게이지 노출
상태 문구
충전
IC(충전 시작) IC(충전 종료)
컨디셔닝
IC(컨디셔닝 시작) IC(컨디셔닝 종료)
충전구
IC(충전구 열기) IC(충전구 닫기)</t>
        </is>
      </c>
      <c r="N24" s="75">
        <f>IF(COUNTIF(P24:W24,"F")&gt;=1,"FAIL",(IF(COUNTIF(P24:W24,"P")&gt;=1,"PASS",(IF(COUNTIF(P24:W24,"N/T")&gt;=1,"N/T",(IF(COUNTIF(P24:W24,"N/A")&gt;=1,"N/A","-")))))))</f>
        <v/>
      </c>
      <c r="O24" s="81">
        <f>IF(COUNTIF(P24:Q24,"F")&gt;=1,"FAIL",(IF(COUNTIF(P24:Q24,"P")&gt;=1,"PASS",(IF(COUNTIF(P24:Q24,"N/T")&gt;=1,"N/T",(IF(COUNTIF(P24:Q24,"N/A")&gt;=1,"N/A","-")))))))</f>
        <v/>
      </c>
      <c r="P24" s="29" t="inlineStr">
        <is>
          <t>N/A</t>
        </is>
      </c>
      <c r="Q24" s="29" t="inlineStr">
        <is>
          <t>P</t>
        </is>
      </c>
      <c r="R24" s="81">
        <f>IF(COUNTIF(S24:T24,"F")&gt;=1,"FAIL",(IF(COUNTIF(S24:T24,"P")&gt;=1,"PASS",(IF(COUNTIF(S24:T24,"N/T")&gt;=1,"N/T",(IF(COUNTIF(S24:T24,"N/A")&gt;=1,"N/A","-")))))))</f>
        <v/>
      </c>
      <c r="S24" s="29" t="inlineStr">
        <is>
          <t>N/A</t>
        </is>
      </c>
      <c r="T24" s="29" t="inlineStr">
        <is>
          <t>P</t>
        </is>
      </c>
      <c r="U24" s="81">
        <f>IF(COUNTIF(V24:W24,"F")&gt;=1,"FAIL",(IF(COUNTIF(V24:W24,"P")&gt;=1,"PASS",(IF(COUNTIF(V24:W24,"N/T")&gt;=1,"N/T",(IF(COUNTIF(V24:W24,"N/A")&gt;=1,"N/A","-")))))))</f>
        <v/>
      </c>
      <c r="V24" s="29" t="inlineStr">
        <is>
          <t>N/A</t>
        </is>
      </c>
      <c r="W24" s="29" t="inlineStr">
        <is>
          <t>P</t>
        </is>
      </c>
      <c r="X24" s="29" t="inlineStr">
        <is>
          <t>SPAQA-26261</t>
        </is>
      </c>
      <c r="Y24" s="29" t="n"/>
      <c r="Z24" s="29" t="n"/>
      <c r="AA24" s="29" t="n"/>
      <c r="AB24" s="29" t="n"/>
    </row>
    <row r="25" ht="184.8" customHeight="1" s="357">
      <c r="A25" s="153" t="n"/>
      <c r="B25" s="29" t="inlineStr">
        <is>
          <t>TC_Watch_0355</t>
        </is>
      </c>
      <c r="C25" s="29" t="inlineStr">
        <is>
          <t>Watch</t>
        </is>
      </c>
      <c r="D25" s="29" t="inlineStr">
        <is>
          <t>Common</t>
        </is>
      </c>
      <c r="E25" s="29" t="inlineStr">
        <is>
          <t>Common</t>
        </is>
      </c>
      <c r="F25" s="29" t="inlineStr">
        <is>
          <t>메뉴 구조</t>
        </is>
      </c>
      <c r="G25" s="29" t="inlineStr">
        <is>
          <t>KR, EU, NA, MX</t>
        </is>
      </c>
      <c r="H25" s="29" t="inlineStr">
        <is>
          <t>KOA, HOA, GOA</t>
        </is>
      </c>
      <c r="I25" s="29" t="n">
        <v>1</v>
      </c>
      <c r="J25" s="39" t="inlineStr">
        <is>
          <t>1. 로그인
2. WearOS(Android)</t>
        </is>
      </c>
      <c r="K25" s="39" t="inlineStr">
        <is>
          <t xml:space="preserve">1. EV </t>
        </is>
      </c>
      <c r="L25" s="39" t="inlineStr">
        <is>
          <t>1. Watch 앱 진입
2. 메인 영역에서 EV 탭 선택
3. EV 화면 구성 확인</t>
        </is>
      </c>
      <c r="M25" s="39" t="inlineStr">
        <is>
          <t>1. EV 화면(Wear OS) 표출
반원형 배터리 게이지 노출
                SOC --%
               상태 문구
                  충전
   IC(충전 시작)     IC(충전 종료)
                컨디셔닝
 IC(컨디셔닝 시작)  IC(컨디셔닝 종료)
                  충전구
 IC(충전구 열기)     IC(충전구 닫기)</t>
        </is>
      </c>
      <c r="N25" s="75">
        <f>IF(COUNTIF(P25:W25,"F")&gt;=1,"FAIL",(IF(COUNTIF(P25:W25,"P")&gt;=1,"PASS",(IF(COUNTIF(P25:W25,"N/T")&gt;=1,"N/T",(IF(COUNTIF(P25:W25,"N/A")&gt;=1,"N/A","-")))))))</f>
        <v/>
      </c>
      <c r="O25" s="81">
        <f>IF(COUNTIF(P25:Q25,"F")&gt;=1,"FAIL",(IF(COUNTIF(P25:Q25,"P")&gt;=1,"PASS",(IF(COUNTIF(P25:Q25,"N/T")&gt;=1,"N/T",(IF(COUNTIF(P25:Q25,"N/A")&gt;=1,"N/A","-")))))))</f>
        <v/>
      </c>
      <c r="P25" s="29" t="inlineStr">
        <is>
          <t>P</t>
        </is>
      </c>
      <c r="Q25" s="29" t="inlineStr">
        <is>
          <t>N/A</t>
        </is>
      </c>
      <c r="R25" s="81">
        <f>IF(COUNTIF(S25:T25,"F")&gt;=1,"FAIL",(IF(COUNTIF(S25:T25,"P")&gt;=1,"PASS",(IF(COUNTIF(S25:T25,"N/T")&gt;=1,"N/T",(IF(COUNTIF(S25:T25,"N/A")&gt;=1,"N/A","-")))))))</f>
        <v/>
      </c>
      <c r="S25" s="29" t="inlineStr">
        <is>
          <t>P</t>
        </is>
      </c>
      <c r="T25" s="29" t="inlineStr">
        <is>
          <t>N/A</t>
        </is>
      </c>
      <c r="U25" s="81">
        <f>IF(COUNTIF(V25:W25,"F")&gt;=1,"FAIL",(IF(COUNTIF(V25:W25,"P")&gt;=1,"PASS",(IF(COUNTIF(V25:W25,"N/T")&gt;=1,"N/T",(IF(COUNTIF(V25:W25,"N/A")&gt;=1,"N/A","-")))))))</f>
        <v/>
      </c>
      <c r="V25" s="29" t="inlineStr">
        <is>
          <t>P</t>
        </is>
      </c>
      <c r="W25" s="29" t="inlineStr">
        <is>
          <t>N/A</t>
        </is>
      </c>
      <c r="X25" s="29" t="inlineStr">
        <is>
          <t>SPAQA-26356</t>
        </is>
      </c>
      <c r="Y25" s="29" t="n"/>
      <c r="Z25" s="29" t="n"/>
      <c r="AA25" s="29" t="n"/>
      <c r="AB25" s="29" t="n"/>
    </row>
    <row r="26" ht="105.6" customHeight="1" s="357">
      <c r="A26" s="153" t="n"/>
      <c r="B26" s="29" t="n"/>
      <c r="C26" s="29" t="inlineStr">
        <is>
          <t>Watch</t>
        </is>
      </c>
      <c r="D26" s="29" t="inlineStr">
        <is>
          <t>Common</t>
        </is>
      </c>
      <c r="E26" s="29" t="inlineStr">
        <is>
          <t>Common</t>
        </is>
      </c>
      <c r="F26" s="29" t="inlineStr">
        <is>
          <t>메뉴 구조</t>
        </is>
      </c>
      <c r="G26" s="29" t="inlineStr">
        <is>
          <t>KR, EU, NA, MX</t>
        </is>
      </c>
      <c r="H26" s="29" t="inlineStr">
        <is>
          <t>KOA, HOA, GOA</t>
        </is>
      </c>
      <c r="I26" s="29" t="n">
        <v>1</v>
      </c>
      <c r="J26" s="39" t="inlineStr">
        <is>
          <t>1. 로그인</t>
        </is>
      </c>
      <c r="K26" s="39" t="inlineStr">
        <is>
          <t xml:space="preserve">1. EV </t>
        </is>
      </c>
      <c r="L26" s="39" t="inlineStr">
        <is>
          <t>1. Watch 앱 진입
2. 메인 화면에서 SoC 아이콘 확인</t>
        </is>
      </c>
      <c r="M26" s="39" t="inlineStr">
        <is>
          <t>1. SOC 게이지 컬러 우선 순위
1순위 충전중 (완속, 급속, V2X 충전 포괄) &gt; 녹색
2순위 컨디셔닝중 &gt; 무지개 그라데이션
3순위 V2L / V2X (방전) &gt; 주황색
4순위 SOC 20% 미만 &gt; 빨간색
5.순위 그 외 상태 (idle, V2L / V2X 정지, 플러그 연결 / 미연결) &gt; 흰색</t>
        </is>
      </c>
      <c r="N26" s="91">
        <f>IF(COUNTIF(P26:W26,"F")&gt;=1,"FAIL",(IF(COUNTIF(P26:W26,"P")&gt;=1,"PASS",(IF(COUNTIF(P26:W26,"N/T")&gt;=1,"N/T",(IF(COUNTIF(P26:W26,"N/A")&gt;=1,"N/A","-")))))))</f>
        <v/>
      </c>
      <c r="O26" s="81">
        <f>IF(COUNTIF(P26:Q26,"F")&gt;=1,"FAIL",(IF(COUNTIF(P26:Q26,"P")&gt;=1,"PASS",(IF(COUNTIF(P26:Q26,"N/T")&gt;=1,"N/T",(IF(COUNTIF(P26:Q26,"N/A")&gt;=1,"N/A","-")))))))</f>
        <v/>
      </c>
      <c r="P26" s="29" t="inlineStr">
        <is>
          <t>F</t>
        </is>
      </c>
      <c r="Q26" s="29" t="inlineStr">
        <is>
          <t>P</t>
        </is>
      </c>
      <c r="R26" s="81">
        <f>IF(COUNTIF(S26:T26,"F")&gt;=1,"FAIL",(IF(COUNTIF(S26:T26,"P")&gt;=1,"PASS",(IF(COUNTIF(S26:T26,"N/T")&gt;=1,"N/T",(IF(COUNTIF(S26:T26,"N/A")&gt;=1,"N/A","-")))))))</f>
        <v/>
      </c>
      <c r="S26" s="29" t="inlineStr">
        <is>
          <t>F</t>
        </is>
      </c>
      <c r="T26" s="29" t="inlineStr">
        <is>
          <t>P</t>
        </is>
      </c>
      <c r="U26" s="81">
        <f>IF(COUNTIF(V26:W26,"F")&gt;=1,"FAIL",(IF(COUNTIF(V26:W26,"P")&gt;=1,"PASS",(IF(COUNTIF(V26:W26,"N/T")&gt;=1,"N/T",(IF(COUNTIF(V26:W26,"N/A")&gt;=1,"N/A","-")))))))</f>
        <v/>
      </c>
      <c r="V26" s="29" t="inlineStr">
        <is>
          <t>F</t>
        </is>
      </c>
      <c r="W26" s="29" t="inlineStr">
        <is>
          <t>P</t>
        </is>
      </c>
      <c r="X26" s="29" t="n"/>
      <c r="Y26" s="29" t="inlineStr">
        <is>
          <t>SPAQA-26206
SPAQA-26476</t>
        </is>
      </c>
      <c r="Z26" s="29" t="n"/>
      <c r="AA26" s="29" t="n"/>
      <c r="AB26" s="29" t="inlineStr">
        <is>
          <t>추가, CheckList, Sanity</t>
        </is>
      </c>
    </row>
    <row r="27" ht="92.40000000000001" customHeight="1" s="357">
      <c r="A27" s="153" t="n"/>
      <c r="B27" s="29" t="inlineStr">
        <is>
          <t>TC_Watch_0356</t>
        </is>
      </c>
      <c r="C27" s="29" t="inlineStr">
        <is>
          <t>Watch</t>
        </is>
      </c>
      <c r="D27" s="29" t="inlineStr">
        <is>
          <t>Common</t>
        </is>
      </c>
      <c r="E27" s="29" t="inlineStr">
        <is>
          <t>Common</t>
        </is>
      </c>
      <c r="F27" s="29" t="inlineStr">
        <is>
          <t>메뉴 구조</t>
        </is>
      </c>
      <c r="G27" s="29" t="inlineStr">
        <is>
          <t>KR, EU, NA, MX</t>
        </is>
      </c>
      <c r="H27" s="29" t="inlineStr">
        <is>
          <t>KOA, HOA, GOA</t>
        </is>
      </c>
      <c r="I27" s="29" t="n">
        <v>1</v>
      </c>
      <c r="J27" s="39" t="inlineStr">
        <is>
          <t>1. 로그인
2. WatchOS(iOS)</t>
        </is>
      </c>
      <c r="K27" s="39" t="inlineStr">
        <is>
          <t>1. EV 외
1. 내연</t>
        </is>
      </c>
      <c r="L27" s="39" t="inlineStr">
        <is>
          <t>1. Watch 앱 진입
2. 메인 화면 구성 확인</t>
        </is>
      </c>
      <c r="M27" s="39" t="inlineStr">
        <is>
          <t>1. 메인 화면(EV외) 표출
(ic 경고등) 시간
   차량 이미지 인디게이터
             -- km
   업데이트 시간 (새로고침)
(ic 문 열림)    (ic 시동/공조 시작)</t>
        </is>
      </c>
      <c r="N27" s="92">
        <f>IF(COUNTIF(P27:W27,"F")&gt;=1,"FAIL",(IF(COUNTIF(P27:W27,"P")&gt;=1,"PASS",(IF(COUNTIF(P27:W27,"N/T")&gt;=1,"N/T",(IF(COUNTIF(P27:W27,"N/A")&gt;=1,"N/A","-")))))))</f>
        <v/>
      </c>
      <c r="O27" s="81">
        <f>IF(COUNTIF(P27:Q27,"F")&gt;=1,"FAIL",(IF(COUNTIF(P27:Q27,"P")&gt;=1,"PASS",(IF(COUNTIF(P27:Q27,"N/T")&gt;=1,"N/T",(IF(COUNTIF(P27:Q27,"N/A")&gt;=1,"N/A","-")))))))</f>
        <v/>
      </c>
      <c r="P27" s="29" t="inlineStr">
        <is>
          <t>N/A</t>
        </is>
      </c>
      <c r="Q27" s="29" t="inlineStr">
        <is>
          <t>N/T</t>
        </is>
      </c>
      <c r="R27" s="81">
        <f>IF(COUNTIF(S27:T27,"F")&gt;=1,"FAIL",(IF(COUNTIF(S27:T27,"P")&gt;=1,"PASS",(IF(COUNTIF(S27:T27,"N/T")&gt;=1,"N/T",(IF(COUNTIF(S27:T27,"N/A")&gt;=1,"N/A","-")))))))</f>
        <v/>
      </c>
      <c r="S27" s="29" t="inlineStr">
        <is>
          <t>N/A</t>
        </is>
      </c>
      <c r="T27" s="29" t="inlineStr">
        <is>
          <t>N/T</t>
        </is>
      </c>
      <c r="U27" s="81">
        <f>IF(COUNTIF(V27:W27,"F")&gt;=1,"FAIL",(IF(COUNTIF(V27:W27,"P")&gt;=1,"PASS",(IF(COUNTIF(V27:W27,"N/T")&gt;=1,"N/T",(IF(COUNTIF(V27:W27,"N/A")&gt;=1,"N/A","-")))))))</f>
        <v/>
      </c>
      <c r="V27" s="29" t="inlineStr">
        <is>
          <t>N/A</t>
        </is>
      </c>
      <c r="W27" s="29" t="inlineStr">
        <is>
          <t>N/T</t>
        </is>
      </c>
      <c r="X27" s="29" t="n"/>
      <c r="Y27" s="29" t="n"/>
      <c r="Z27" s="29" t="inlineStr">
        <is>
          <t>H/G : 내연 차량 필요(N/T)</t>
        </is>
      </c>
      <c r="AA27" s="29" t="n"/>
      <c r="AB27" s="29" t="inlineStr">
        <is>
          <t>수정</t>
        </is>
      </c>
    </row>
    <row r="28" ht="79.2" customHeight="1" s="357">
      <c r="A28" s="153" t="n"/>
      <c r="B28" s="29" t="inlineStr">
        <is>
          <t>TC_Watch_0357</t>
        </is>
      </c>
      <c r="C28" s="29" t="inlineStr">
        <is>
          <t>Watch</t>
        </is>
      </c>
      <c r="D28" s="29" t="inlineStr">
        <is>
          <t>Common</t>
        </is>
      </c>
      <c r="E28" s="29" t="inlineStr">
        <is>
          <t>Common</t>
        </is>
      </c>
      <c r="F28" s="29" t="inlineStr">
        <is>
          <t>메뉴 구조</t>
        </is>
      </c>
      <c r="G28" s="29" t="inlineStr">
        <is>
          <t>KR, EU, NA, MX</t>
        </is>
      </c>
      <c r="H28" s="29" t="inlineStr">
        <is>
          <t>KOA, HOA, GOA</t>
        </is>
      </c>
      <c r="I28" s="29" t="n">
        <v>1</v>
      </c>
      <c r="J28" s="39" t="inlineStr">
        <is>
          <t>1. 로그인
2. WearOS(Android)</t>
        </is>
      </c>
      <c r="K28" s="39" t="inlineStr">
        <is>
          <t>1. EV 외
1. 내연</t>
        </is>
      </c>
      <c r="L28" s="39" t="inlineStr">
        <is>
          <t>1. Watch 앱 진입
2. 메인 화면 구성 확인</t>
        </is>
      </c>
      <c r="M28" s="39" t="inlineStr">
        <is>
          <t>1. 메인 화면(EV외) 표출
                 차량명
(ic 경고등)  차량 이미지 
                  -- km
         업데이트 시간(새로고침)</t>
        </is>
      </c>
      <c r="N28" s="92">
        <f>IF(COUNTIF(P28:W28,"F")&gt;=1,"FAIL",(IF(COUNTIF(P28:W28,"P")&gt;=1,"PASS",(IF(COUNTIF(P28:W28,"N/T")&gt;=1,"N/T",(IF(COUNTIF(P28:W28,"N/A")&gt;=1,"N/A","-")))))))</f>
        <v/>
      </c>
      <c r="O28" s="81">
        <f>IF(COUNTIF(P28:Q28,"F")&gt;=1,"FAIL",(IF(COUNTIF(P28:Q28,"P")&gt;=1,"PASS",(IF(COUNTIF(P28:Q28,"N/T")&gt;=1,"N/T",(IF(COUNTIF(P28:Q28,"N/A")&gt;=1,"N/A","-")))))))</f>
        <v/>
      </c>
      <c r="P28" s="29" t="inlineStr">
        <is>
          <t>N/T</t>
        </is>
      </c>
      <c r="Q28" s="29" t="inlineStr">
        <is>
          <t>N/A</t>
        </is>
      </c>
      <c r="R28" s="81">
        <f>IF(COUNTIF(S28:T28,"F")&gt;=1,"FAIL",(IF(COUNTIF(S28:T28,"P")&gt;=1,"PASS",(IF(COUNTIF(S28:T28,"N/T")&gt;=1,"N/T",(IF(COUNTIF(S28:T28,"N/A")&gt;=1,"N/A","-")))))))</f>
        <v/>
      </c>
      <c r="S28" s="29" t="inlineStr">
        <is>
          <t>N/T</t>
        </is>
      </c>
      <c r="T28" s="29" t="inlineStr">
        <is>
          <t>N/A</t>
        </is>
      </c>
      <c r="U28" s="81">
        <f>IF(COUNTIF(V28:W28,"F")&gt;=1,"FAIL",(IF(COUNTIF(V28:W28,"P")&gt;=1,"PASS",(IF(COUNTIF(V28:W28,"N/T")&gt;=1,"N/T",(IF(COUNTIF(V28:W28,"N/A")&gt;=1,"N/A","-")))))))</f>
        <v/>
      </c>
      <c r="V28" s="29" t="inlineStr">
        <is>
          <t>N/T</t>
        </is>
      </c>
      <c r="W28" s="29" t="inlineStr">
        <is>
          <t>N/A</t>
        </is>
      </c>
      <c r="X28" s="29" t="n"/>
      <c r="Y28" s="29" t="n"/>
      <c r="Z28" s="29" t="inlineStr">
        <is>
          <t>H/G : 내연 차량 필요(N/T)</t>
        </is>
      </c>
      <c r="AA28" s="29" t="n"/>
      <c r="AB28" s="29" t="inlineStr">
        <is>
          <t>수정</t>
        </is>
      </c>
    </row>
    <row r="29" ht="26.4" customHeight="1" s="357">
      <c r="A29" s="153" t="n"/>
      <c r="B29" s="29" t="inlineStr">
        <is>
          <t>TC_Watch_0358</t>
        </is>
      </c>
      <c r="C29" s="29" t="inlineStr">
        <is>
          <t>Watch</t>
        </is>
      </c>
      <c r="D29" s="29" t="inlineStr">
        <is>
          <t>Common</t>
        </is>
      </c>
      <c r="E29" s="29" t="inlineStr">
        <is>
          <t>Common</t>
        </is>
      </c>
      <c r="F29" s="29" t="inlineStr">
        <is>
          <t>메뉴 구조</t>
        </is>
      </c>
      <c r="G29" s="29" t="inlineStr">
        <is>
          <t>KR, EU, NA, MX</t>
        </is>
      </c>
      <c r="H29" s="29" t="inlineStr">
        <is>
          <t>KOA, HOA, GOA</t>
        </is>
      </c>
      <c r="I29" s="29" t="n">
        <v>1</v>
      </c>
      <c r="J29" s="39" t="inlineStr">
        <is>
          <t>1. 로그인</t>
        </is>
      </c>
      <c r="K29" s="39" t="n"/>
      <c r="L29" s="39" t="inlineStr">
        <is>
          <t>1. Watch 앱 진입
2. 메인 영역에서 아래로 스크롤</t>
        </is>
      </c>
      <c r="M29" s="39" t="inlineStr">
        <is>
          <t>1. 제어 영역 노출</t>
        </is>
      </c>
      <c r="N29" s="75">
        <f>IF(COUNTIF(P29:W29,"F")&gt;=1,"FAIL",(IF(COUNTIF(P29:W29,"P")&gt;=1,"PASS",(IF(COUNTIF(P29:W29,"N/T")&gt;=1,"N/T",(IF(COUNTIF(P29:W29,"N/A")&gt;=1,"N/A","-")))))))</f>
        <v/>
      </c>
      <c r="O29" s="81">
        <f>IF(COUNTIF(P29:Q29,"F")&gt;=1,"FAIL",(IF(COUNTIF(P29:Q29,"P")&gt;=1,"PASS",(IF(COUNTIF(P29:Q29,"N/T")&gt;=1,"N/T",(IF(COUNTIF(P29:Q29,"N/A")&gt;=1,"N/A","-")))))))</f>
        <v/>
      </c>
      <c r="P29" s="29" t="inlineStr">
        <is>
          <t>P</t>
        </is>
      </c>
      <c r="Q29" s="29" t="inlineStr">
        <is>
          <t>P</t>
        </is>
      </c>
      <c r="R29" s="81">
        <f>IF(COUNTIF(S29:T29,"F")&gt;=1,"FAIL",(IF(COUNTIF(S29:T29,"P")&gt;=1,"PASS",(IF(COUNTIF(S29:T29,"N/T")&gt;=1,"N/T",(IF(COUNTIF(S29:T29,"N/A")&gt;=1,"N/A","-")))))))</f>
        <v/>
      </c>
      <c r="S29" s="29" t="inlineStr">
        <is>
          <t>P</t>
        </is>
      </c>
      <c r="T29" s="29" t="inlineStr">
        <is>
          <t>P</t>
        </is>
      </c>
      <c r="U29" s="81">
        <f>IF(COUNTIF(V29:W29,"F")&gt;=1,"FAIL",(IF(COUNTIF(V29:W29,"P")&gt;=1,"PASS",(IF(COUNTIF(V29:W29,"N/T")&gt;=1,"N/T",(IF(COUNTIF(V29:W29,"N/A")&gt;=1,"N/A","-")))))))</f>
        <v/>
      </c>
      <c r="V29" s="29" t="inlineStr">
        <is>
          <t>P</t>
        </is>
      </c>
      <c r="W29" s="29" t="inlineStr">
        <is>
          <t>P</t>
        </is>
      </c>
      <c r="X29" s="29" t="n"/>
      <c r="Y29" s="29" t="n"/>
      <c r="Z29" s="29" t="n"/>
      <c r="AA29" s="29" t="n"/>
      <c r="AB29" s="29" t="n"/>
    </row>
    <row r="30" ht="26.4" customHeight="1" s="357">
      <c r="A30" s="153" t="n"/>
      <c r="B30" s="29" t="inlineStr">
        <is>
          <t>TC_Watch_0359</t>
        </is>
      </c>
      <c r="C30" s="29" t="inlineStr">
        <is>
          <t>Watch</t>
        </is>
      </c>
      <c r="D30" s="29" t="inlineStr">
        <is>
          <t>Common</t>
        </is>
      </c>
      <c r="E30" s="29" t="inlineStr">
        <is>
          <t>Common</t>
        </is>
      </c>
      <c r="F30" s="29" t="inlineStr">
        <is>
          <t>메뉴 구조</t>
        </is>
      </c>
      <c r="G30" s="29" t="inlineStr">
        <is>
          <t>KR, EU, NA, MX</t>
        </is>
      </c>
      <c r="H30" s="29" t="inlineStr">
        <is>
          <t>KOA, HOA, GOA</t>
        </is>
      </c>
      <c r="I30" s="29" t="n">
        <v>1</v>
      </c>
      <c r="J30" s="39" t="inlineStr">
        <is>
          <t>1. 로그인</t>
        </is>
      </c>
      <c r="K30" s="39" t="n"/>
      <c r="L30" s="39" t="inlineStr">
        <is>
          <t>1. Watch 앱 진입
2. 메인 영역에서 좌측으로 스와이프</t>
        </is>
      </c>
      <c r="M30" s="39" t="inlineStr">
        <is>
          <t>1. 차량 상태 메뉴 노출</t>
        </is>
      </c>
      <c r="N30" s="75">
        <f>IF(COUNTIF(P30:W30,"F")&gt;=1,"FAIL",(IF(COUNTIF(P30:W30,"P")&gt;=1,"PASS",(IF(COUNTIF(P30:W30,"N/T")&gt;=1,"N/T",(IF(COUNTIF(P30:W30,"N/A")&gt;=1,"N/A","-")))))))</f>
        <v/>
      </c>
      <c r="O30" s="81">
        <f>IF(COUNTIF(P30:Q30,"F")&gt;=1,"FAIL",(IF(COUNTIF(P30:Q30,"P")&gt;=1,"PASS",(IF(COUNTIF(P30:Q30,"N/T")&gt;=1,"N/T",(IF(COUNTIF(P30:Q30,"N/A")&gt;=1,"N/A","-")))))))</f>
        <v/>
      </c>
      <c r="P30" s="29" t="inlineStr">
        <is>
          <t>P</t>
        </is>
      </c>
      <c r="Q30" s="29" t="inlineStr">
        <is>
          <t>P</t>
        </is>
      </c>
      <c r="R30" s="81">
        <f>IF(COUNTIF(S30:T30,"F")&gt;=1,"FAIL",(IF(COUNTIF(S30:T30,"P")&gt;=1,"PASS",(IF(COUNTIF(S30:T30,"N/T")&gt;=1,"N/T",(IF(COUNTIF(S30:T30,"N/A")&gt;=1,"N/A","-")))))))</f>
        <v/>
      </c>
      <c r="S30" s="29" t="inlineStr">
        <is>
          <t>P</t>
        </is>
      </c>
      <c r="T30" s="29" t="inlineStr">
        <is>
          <t>P</t>
        </is>
      </c>
      <c r="U30" s="81">
        <f>IF(COUNTIF(V30:W30,"F")&gt;=1,"FAIL",(IF(COUNTIF(V30:W30,"P")&gt;=1,"PASS",(IF(COUNTIF(V30:W30,"N/T")&gt;=1,"N/T",(IF(COUNTIF(V30:W30,"N/A")&gt;=1,"N/A","-")))))))</f>
        <v/>
      </c>
      <c r="V30" s="29" t="inlineStr">
        <is>
          <t>P</t>
        </is>
      </c>
      <c r="W30" s="29" t="inlineStr">
        <is>
          <t>P</t>
        </is>
      </c>
      <c r="X30" s="29" t="n"/>
      <c r="Y30" s="29" t="n"/>
      <c r="Z30" s="29" t="n"/>
      <c r="AA30" s="29" t="n"/>
      <c r="AB30" s="29" t="n"/>
    </row>
    <row r="31" ht="92.40000000000001" customHeight="1" s="357">
      <c r="A31" s="153" t="n"/>
      <c r="B31" s="29" t="inlineStr">
        <is>
          <t>TC_Watch_0360</t>
        </is>
      </c>
      <c r="C31" s="29" t="inlineStr">
        <is>
          <t>Watch</t>
        </is>
      </c>
      <c r="D31" s="29" t="inlineStr">
        <is>
          <t>Common</t>
        </is>
      </c>
      <c r="E31" s="29" t="inlineStr">
        <is>
          <t>Common</t>
        </is>
      </c>
      <c r="F31" s="29" t="inlineStr">
        <is>
          <t>메뉴 구조</t>
        </is>
      </c>
      <c r="G31" s="29" t="inlineStr">
        <is>
          <t>KR, EU, NA, MX</t>
        </is>
      </c>
      <c r="H31" s="29" t="inlineStr">
        <is>
          <t>KOA, HOA, GOA</t>
        </is>
      </c>
      <c r="I31" s="29" t="n">
        <v>1</v>
      </c>
      <c r="J31" s="39" t="inlineStr">
        <is>
          <t>1. 로그인</t>
        </is>
      </c>
      <c r="K31" s="39" t="n"/>
      <c r="L31" s="39" t="inlineStr">
        <is>
          <t>1. Watch 앱 진입</t>
        </is>
      </c>
      <c r="M31" s="39" t="inlineStr">
        <is>
          <t>1. 하단 인디게이터 노출
ex) ○●
※ 화면 수와 동일한 수의 인디케이터 표출
※ 최초 진입 시 메인 화면으로, 가운데 인디케이터 포커스 상태(흰색)로 표출됨</t>
        </is>
      </c>
      <c r="N31" s="75">
        <f>IF(COUNTIF(P31:W31,"F")&gt;=1,"FAIL",(IF(COUNTIF(P31:W31,"P")&gt;=1,"PASS",(IF(COUNTIF(P31:W31,"N/T")&gt;=1,"N/T",(IF(COUNTIF(P31:W31,"N/A")&gt;=1,"N/A","-")))))))</f>
        <v/>
      </c>
      <c r="O31" s="81">
        <f>IF(COUNTIF(P31:Q31,"F")&gt;=1,"FAIL",(IF(COUNTIF(P31:Q31,"P")&gt;=1,"PASS",(IF(COUNTIF(P31:Q31,"N/T")&gt;=1,"N/T",(IF(COUNTIF(P31:Q31,"N/A")&gt;=1,"N/A","-")))))))</f>
        <v/>
      </c>
      <c r="P31" s="29" t="inlineStr">
        <is>
          <t>P</t>
        </is>
      </c>
      <c r="Q31" s="29" t="inlineStr">
        <is>
          <t>P</t>
        </is>
      </c>
      <c r="R31" s="81">
        <f>IF(COUNTIF(S31:T31,"F")&gt;=1,"FAIL",(IF(COUNTIF(S31:T31,"P")&gt;=1,"PASS",(IF(COUNTIF(S31:T31,"N/T")&gt;=1,"N/T",(IF(COUNTIF(S31:T31,"N/A")&gt;=1,"N/A","-")))))))</f>
        <v/>
      </c>
      <c r="S31" s="29" t="inlineStr">
        <is>
          <t>P</t>
        </is>
      </c>
      <c r="T31" s="29" t="inlineStr">
        <is>
          <t>P</t>
        </is>
      </c>
      <c r="U31" s="81">
        <f>IF(COUNTIF(V31:W31,"F")&gt;=1,"FAIL",(IF(COUNTIF(V31:W31,"P")&gt;=1,"PASS",(IF(COUNTIF(V31:W31,"N/T")&gt;=1,"N/T",(IF(COUNTIF(V31:W31,"N/A")&gt;=1,"N/A","-")))))))</f>
        <v/>
      </c>
      <c r="V31" s="29" t="inlineStr">
        <is>
          <t>P</t>
        </is>
      </c>
      <c r="W31" s="29" t="inlineStr">
        <is>
          <t>P</t>
        </is>
      </c>
      <c r="X31" s="29" t="n"/>
      <c r="Y31" s="29" t="n"/>
      <c r="Z31" s="29" t="n"/>
      <c r="AA31" s="29" t="n"/>
      <c r="AB31" s="29" t="inlineStr">
        <is>
          <t>수정</t>
        </is>
      </c>
    </row>
    <row r="32" ht="52.8" customHeight="1" s="357">
      <c r="A32" s="153" t="n"/>
      <c r="B32" s="29" t="inlineStr">
        <is>
          <t>TC_Watch_0361</t>
        </is>
      </c>
      <c r="C32" s="29" t="inlineStr">
        <is>
          <t>Watch</t>
        </is>
      </c>
      <c r="D32" s="29" t="inlineStr">
        <is>
          <t>Common</t>
        </is>
      </c>
      <c r="E32" s="29" t="inlineStr">
        <is>
          <t>Common</t>
        </is>
      </c>
      <c r="F32" s="29" t="inlineStr">
        <is>
          <t>메뉴 구조</t>
        </is>
      </c>
      <c r="G32" s="29" t="inlineStr">
        <is>
          <t>KR, EU, NA, MX</t>
        </is>
      </c>
      <c r="H32" s="29" t="inlineStr">
        <is>
          <t>KOA, HOA, GOA</t>
        </is>
      </c>
      <c r="I32" s="29" t="n">
        <v>1</v>
      </c>
      <c r="J32" s="39" t="inlineStr">
        <is>
          <t>1. 로그인</t>
        </is>
      </c>
      <c r="K32" s="39" t="n"/>
      <c r="L32" s="39" t="inlineStr">
        <is>
          <t>1. Watch 앱 진입
2. 메인 화면에서 좌측으로 스와이프
3. 인디케이터 상태 확인</t>
        </is>
      </c>
      <c r="M32" s="39" t="inlineStr">
        <is>
          <t>1. 현재 화면(차량 상태)에 해당하는 인디게이터 흰색으로 노출
ex) ●○</t>
        </is>
      </c>
      <c r="N32" s="75">
        <f>IF(COUNTIF(P32:W32,"F")&gt;=1,"FAIL",(IF(COUNTIF(P32:W32,"P")&gt;=1,"PASS",(IF(COUNTIF(P32:W32,"N/T")&gt;=1,"N/T",(IF(COUNTIF(P32:W32,"N/A")&gt;=1,"N/A","-")))))))</f>
        <v/>
      </c>
      <c r="O32" s="81">
        <f>IF(COUNTIF(P32:Q32,"F")&gt;=1,"FAIL",(IF(COUNTIF(P32:Q32,"P")&gt;=1,"PASS",(IF(COUNTIF(P32:Q32,"N/T")&gt;=1,"N/T",(IF(COUNTIF(P32:Q32,"N/A")&gt;=1,"N/A","-")))))))</f>
        <v/>
      </c>
      <c r="P32" s="29" t="inlineStr">
        <is>
          <t>P</t>
        </is>
      </c>
      <c r="Q32" s="29" t="inlineStr">
        <is>
          <t>P</t>
        </is>
      </c>
      <c r="R32" s="81">
        <f>IF(COUNTIF(S32:T32,"F")&gt;=1,"FAIL",(IF(COUNTIF(S32:T32,"P")&gt;=1,"PASS",(IF(COUNTIF(S32:T32,"N/T")&gt;=1,"N/T",(IF(COUNTIF(S32:T32,"N/A")&gt;=1,"N/A","-")))))))</f>
        <v/>
      </c>
      <c r="S32" s="29" t="inlineStr">
        <is>
          <t>P</t>
        </is>
      </c>
      <c r="T32" s="29" t="inlineStr">
        <is>
          <t>P</t>
        </is>
      </c>
      <c r="U32" s="81">
        <f>IF(COUNTIF(V32:W32,"F")&gt;=1,"FAIL",(IF(COUNTIF(V32:W32,"P")&gt;=1,"PASS",(IF(COUNTIF(V32:W32,"N/T")&gt;=1,"N/T",(IF(COUNTIF(V32:W32,"N/A")&gt;=1,"N/A","-")))))))</f>
        <v/>
      </c>
      <c r="V32" s="29" t="inlineStr">
        <is>
          <t>P</t>
        </is>
      </c>
      <c r="W32" s="29" t="inlineStr">
        <is>
          <t>P</t>
        </is>
      </c>
      <c r="X32" s="29" t="n"/>
      <c r="Y32" s="29" t="n"/>
      <c r="Z32" s="29" t="n"/>
      <c r="AA32" s="29" t="n"/>
      <c r="AB32" s="29" t="inlineStr">
        <is>
          <t>수정</t>
        </is>
      </c>
    </row>
    <row r="33" ht="52.8" customHeight="1" s="357">
      <c r="A33" s="153" t="n"/>
      <c r="B33" s="29" t="inlineStr">
        <is>
          <t>TC_Watch_0362</t>
        </is>
      </c>
      <c r="C33" s="29" t="inlineStr">
        <is>
          <t>Watch</t>
        </is>
      </c>
      <c r="D33" s="29" t="inlineStr">
        <is>
          <t>Common</t>
        </is>
      </c>
      <c r="E33" s="29" t="inlineStr">
        <is>
          <t>Common</t>
        </is>
      </c>
      <c r="F33" s="29" t="inlineStr">
        <is>
          <t>메뉴 구조</t>
        </is>
      </c>
      <c r="G33" s="29" t="inlineStr">
        <is>
          <t>KR, EU, NA, MX</t>
        </is>
      </c>
      <c r="H33" s="29" t="inlineStr">
        <is>
          <t>KOA, HOA, GOA</t>
        </is>
      </c>
      <c r="I33" s="29" t="n">
        <v>1</v>
      </c>
      <c r="J33" s="39" t="inlineStr">
        <is>
          <t>1. 로그인</t>
        </is>
      </c>
      <c r="K33" s="39" t="n"/>
      <c r="L33" s="39" t="inlineStr">
        <is>
          <t>1. Watch 앱 진입
2. 메인 화면에서 좌측으로 스와이프
3. 인디케이터 상태 확인</t>
        </is>
      </c>
      <c r="M33" s="42" t="inlineStr">
        <is>
          <t>1. 현재 화면(내 차 위치)에 해당하는 인디게이터 흰색으로 노출
ex) ○●●</t>
        </is>
      </c>
      <c r="N33" s="103">
        <f>IF(COUNTIF(P33:W33,"F")&gt;=1,"FAIL",(IF(COUNTIF(P33:W33,"P")&gt;=1,"PASS",(IF(COUNTIF(P33:W33,"N/T")&gt;=1,"N/T",(IF(COUNTIF(P33:W33,"N/A")&gt;=1,"N/A","-")))))))</f>
        <v/>
      </c>
      <c r="O33" s="81">
        <f>IF(COUNTIF(P33:Q33,"F")&gt;=1,"FAIL",(IF(COUNTIF(P33:Q33,"P")&gt;=1,"PASS",(IF(COUNTIF(P33:Q33,"N/T")&gt;=1,"N/T",(IF(COUNTIF(P33:Q33,"N/A")&gt;=1,"N/A","-")))))))</f>
        <v/>
      </c>
      <c r="P33" s="29" t="inlineStr">
        <is>
          <t>N/A</t>
        </is>
      </c>
      <c r="Q33" s="29" t="inlineStr">
        <is>
          <t>N/A</t>
        </is>
      </c>
      <c r="R33" s="81">
        <f>IF(COUNTIF(S33:T33,"F")&gt;=1,"FAIL",(IF(COUNTIF(S33:T33,"P")&gt;=1,"PASS",(IF(COUNTIF(S33:T33,"N/T")&gt;=1,"N/T",(IF(COUNTIF(S33:T33,"N/A")&gt;=1,"N/A","-")))))))</f>
        <v/>
      </c>
      <c r="S33" s="29" t="inlineStr">
        <is>
          <t>N/A</t>
        </is>
      </c>
      <c r="T33" s="29" t="inlineStr">
        <is>
          <t>N/A</t>
        </is>
      </c>
      <c r="U33" s="81">
        <f>IF(COUNTIF(V33:W33,"F")&gt;=1,"FAIL",(IF(COUNTIF(V33:W33,"P")&gt;=1,"PASS",(IF(COUNTIF(V33:W33,"N/T")&gt;=1,"N/T",(IF(COUNTIF(V33:W33,"N/A")&gt;=1,"N/A","-")))))))</f>
        <v/>
      </c>
      <c r="V33" s="29" t="inlineStr">
        <is>
          <t>N/A</t>
        </is>
      </c>
      <c r="W33" s="29" t="inlineStr">
        <is>
          <t>N/A</t>
        </is>
      </c>
      <c r="X33" s="29" t="n"/>
      <c r="Y33" s="29" t="n"/>
      <c r="Z33" s="39" t="inlineStr">
        <is>
          <t>SPAQA-26094(API 법규 관련 문제로 잠정 삭제)</t>
        </is>
      </c>
      <c r="AA33" s="29" t="inlineStr">
        <is>
          <t>사양 아님(N/A)</t>
        </is>
      </c>
      <c r="AB33" s="29" t="inlineStr">
        <is>
          <t>삭제</t>
        </is>
      </c>
    </row>
    <row r="34" ht="52.8" customHeight="1" s="357">
      <c r="A34" s="153" t="n"/>
      <c r="B34" s="29" t="inlineStr">
        <is>
          <t>TC_Watch_0363</t>
        </is>
      </c>
      <c r="C34" s="29" t="inlineStr">
        <is>
          <t>Watch</t>
        </is>
      </c>
      <c r="D34" s="29" t="inlineStr">
        <is>
          <t>Common</t>
        </is>
      </c>
      <c r="E34" s="29" t="inlineStr">
        <is>
          <t>Common</t>
        </is>
      </c>
      <c r="F34" s="29" t="inlineStr">
        <is>
          <t>메뉴 구조</t>
        </is>
      </c>
      <c r="G34" s="29" t="inlineStr">
        <is>
          <t>KR, EU, NA, MX</t>
        </is>
      </c>
      <c r="H34" s="29" t="inlineStr">
        <is>
          <t>KOA, HOA, GOA</t>
        </is>
      </c>
      <c r="I34" s="29" t="n">
        <v>1</v>
      </c>
      <c r="J34" s="39" t="inlineStr">
        <is>
          <t>1. 로그인
2. WearOS(Android)</t>
        </is>
      </c>
      <c r="K34" s="39" t="n"/>
      <c r="L34" s="39" t="inlineStr">
        <is>
          <t>1. Watch 앱 진입 
2. 메인 화면에서 우측으로 스와이프 
3. 내 차 위치 화면에서 Back 물리 키 동작</t>
        </is>
      </c>
      <c r="M34" s="39" t="inlineStr">
        <is>
          <t>1. 메인 화면으로 이동</t>
        </is>
      </c>
      <c r="N34" s="103">
        <f>IF(COUNTIF(P34:W34,"F")&gt;=1,"FAIL",(IF(COUNTIF(P34:W34,"P")&gt;=1,"PASS",(IF(COUNTIF(P34:W34,"N/T")&gt;=1,"N/T",(IF(COUNTIF(P34:W34,"N/A")&gt;=1,"N/A","-")))))))</f>
        <v/>
      </c>
      <c r="O34" s="81">
        <f>IF(COUNTIF(P34:Q34,"F")&gt;=1,"FAIL",(IF(COUNTIF(P34:Q34,"P")&gt;=1,"PASS",(IF(COUNTIF(P34:Q34,"N/T")&gt;=1,"N/T",(IF(COUNTIF(P34:Q34,"N/A")&gt;=1,"N/A","-")))))))</f>
        <v/>
      </c>
      <c r="P34" s="29" t="inlineStr">
        <is>
          <t>N/A</t>
        </is>
      </c>
      <c r="Q34" s="29" t="inlineStr">
        <is>
          <t>N/A</t>
        </is>
      </c>
      <c r="R34" s="81">
        <f>IF(COUNTIF(S34:T34,"F")&gt;=1,"FAIL",(IF(COUNTIF(S34:T34,"P")&gt;=1,"PASS",(IF(COUNTIF(S34:T34,"N/T")&gt;=1,"N/T",(IF(COUNTIF(S34:T34,"N/A")&gt;=1,"N/A","-")))))))</f>
        <v/>
      </c>
      <c r="S34" s="29" t="inlineStr">
        <is>
          <t>N/A</t>
        </is>
      </c>
      <c r="T34" s="29" t="inlineStr">
        <is>
          <t>N/A</t>
        </is>
      </c>
      <c r="U34" s="81">
        <f>IF(COUNTIF(V34:W34,"F")&gt;=1,"FAIL",(IF(COUNTIF(V34:W34,"P")&gt;=1,"PASS",(IF(COUNTIF(V34:W34,"N/T")&gt;=1,"N/T",(IF(COUNTIF(V34:W34,"N/A")&gt;=1,"N/A","-")))))))</f>
        <v/>
      </c>
      <c r="V34" s="29" t="inlineStr">
        <is>
          <t>N/A</t>
        </is>
      </c>
      <c r="W34" s="29" t="inlineStr">
        <is>
          <t>N/A</t>
        </is>
      </c>
      <c r="X34" s="29" t="n"/>
      <c r="Y34" s="29" t="n"/>
      <c r="Z34" s="39" t="inlineStr">
        <is>
          <t>SPAQA-26094(API 법규 관련 문제로 잠정 삭제)</t>
        </is>
      </c>
      <c r="AA34" s="29" t="inlineStr">
        <is>
          <t>사양 아님(N/A)</t>
        </is>
      </c>
      <c r="AB34" s="29" t="inlineStr">
        <is>
          <t>삭제</t>
        </is>
      </c>
    </row>
    <row r="35" ht="52.8" customHeight="1" s="357">
      <c r="A35" s="153" t="n"/>
      <c r="B35" s="29" t="inlineStr">
        <is>
          <t>TC_Watch_0364</t>
        </is>
      </c>
      <c r="C35" s="29" t="inlineStr">
        <is>
          <t>Watch</t>
        </is>
      </c>
      <c r="D35" s="29" t="inlineStr">
        <is>
          <t>Common</t>
        </is>
      </c>
      <c r="E35" s="29" t="inlineStr">
        <is>
          <t>Common</t>
        </is>
      </c>
      <c r="F35" s="29" t="inlineStr">
        <is>
          <t>메뉴 구조</t>
        </is>
      </c>
      <c r="G35" s="29" t="inlineStr">
        <is>
          <t>KR, EU, NA, MX</t>
        </is>
      </c>
      <c r="H35" s="29" t="inlineStr">
        <is>
          <t>KOA, HOA, GOA</t>
        </is>
      </c>
      <c r="I35" s="29" t="n">
        <v>1</v>
      </c>
      <c r="J35" s="39" t="inlineStr">
        <is>
          <t>1. 로그인
2. WearOS(Android)</t>
        </is>
      </c>
      <c r="K35" s="39" t="n"/>
      <c r="L35" s="39" t="inlineStr">
        <is>
          <t>1. Watch 앱 진입 
2. 메인 화면에서 좌측으로 스와이프 
3. 차량 상태 화면에서 Back 물리 키 동작</t>
        </is>
      </c>
      <c r="M35" s="39" t="inlineStr">
        <is>
          <t>1. 메인 화면으로 이동</t>
        </is>
      </c>
      <c r="N35" s="75">
        <f>IF(COUNTIF(P35:W35,"F")&gt;=1,"FAIL",(IF(COUNTIF(P35:W35,"P")&gt;=1,"PASS",(IF(COUNTIF(P35:W35,"N/T")&gt;=1,"N/T",(IF(COUNTIF(P35:W35,"N/A")&gt;=1,"N/A","-")))))))</f>
        <v/>
      </c>
      <c r="O35" s="81">
        <f>IF(COUNTIF(P35:Q35,"F")&gt;=1,"FAIL",(IF(COUNTIF(P35:Q35,"P")&gt;=1,"PASS",(IF(COUNTIF(P35:Q35,"N/T")&gt;=1,"N/T",(IF(COUNTIF(P35:Q35,"N/A")&gt;=1,"N/A","-")))))))</f>
        <v/>
      </c>
      <c r="P35" s="29" t="inlineStr">
        <is>
          <t>P</t>
        </is>
      </c>
      <c r="Q35" s="29" t="inlineStr">
        <is>
          <t>N/A</t>
        </is>
      </c>
      <c r="R35" s="81">
        <f>IF(COUNTIF(S35:T35,"F")&gt;=1,"FAIL",(IF(COUNTIF(S35:T35,"P")&gt;=1,"PASS",(IF(COUNTIF(S35:T35,"N/T")&gt;=1,"N/T",(IF(COUNTIF(S35:T35,"N/A")&gt;=1,"N/A","-")))))))</f>
        <v/>
      </c>
      <c r="S35" s="29" t="inlineStr">
        <is>
          <t>P</t>
        </is>
      </c>
      <c r="T35" s="29" t="inlineStr">
        <is>
          <t>N/A</t>
        </is>
      </c>
      <c r="U35" s="81">
        <f>IF(COUNTIF(V35:W35,"F")&gt;=1,"FAIL",(IF(COUNTIF(V35:W35,"P")&gt;=1,"PASS",(IF(COUNTIF(V35:W35,"N/T")&gt;=1,"N/T",(IF(COUNTIF(V35:W35,"N/A")&gt;=1,"N/A","-")))))))</f>
        <v/>
      </c>
      <c r="V35" s="29" t="inlineStr">
        <is>
          <t>P</t>
        </is>
      </c>
      <c r="W35" s="29" t="inlineStr">
        <is>
          <t>N/A</t>
        </is>
      </c>
      <c r="X35" s="29" t="inlineStr">
        <is>
          <t>SPAQA-26572</t>
        </is>
      </c>
      <c r="Y35" s="29" t="n"/>
      <c r="Z35" s="29" t="n"/>
      <c r="AA35" s="29" t="n"/>
      <c r="AB35" s="29" t="n"/>
    </row>
    <row r="36" ht="39.6" customHeight="1" s="357">
      <c r="A36" s="153" t="n"/>
      <c r="B36" s="29" t="inlineStr">
        <is>
          <t>TC_Watch_0365</t>
        </is>
      </c>
      <c r="C36" s="29" t="inlineStr">
        <is>
          <t>Watch</t>
        </is>
      </c>
      <c r="D36" s="29" t="inlineStr">
        <is>
          <t>Common</t>
        </is>
      </c>
      <c r="E36" s="29" t="inlineStr">
        <is>
          <t>Common</t>
        </is>
      </c>
      <c r="F36" s="29" t="inlineStr">
        <is>
          <t>메뉴 구조</t>
        </is>
      </c>
      <c r="G36" s="29" t="inlineStr">
        <is>
          <t>KR, EU, NA, MX</t>
        </is>
      </c>
      <c r="H36" s="29" t="inlineStr">
        <is>
          <t>KOA, HOA, GOA</t>
        </is>
      </c>
      <c r="I36" s="29" t="n">
        <v>1</v>
      </c>
      <c r="J36" s="39" t="inlineStr">
        <is>
          <t>1. 로그인
2. WearOS(Android)</t>
        </is>
      </c>
      <c r="K36" s="39" t="inlineStr">
        <is>
          <t>1. EV</t>
        </is>
      </c>
      <c r="L36" s="39" t="inlineStr">
        <is>
          <t>1. Watch 앱 진입
2. 메인 화면에서 EV 화면 이동
3. EV 화면에서 Back 물리 키 동작</t>
        </is>
      </c>
      <c r="M36" s="39" t="inlineStr">
        <is>
          <t>1. 메인 화면으로 이동</t>
        </is>
      </c>
      <c r="N36" s="75">
        <f>IF(COUNTIF(P36:W36,"F")&gt;=1,"FAIL",(IF(COUNTIF(P36:W36,"P")&gt;=1,"PASS",(IF(COUNTIF(P36:W36,"N/T")&gt;=1,"N/T",(IF(COUNTIF(P36:W36,"N/A")&gt;=1,"N/A","-")))))))</f>
        <v/>
      </c>
      <c r="O36" s="81">
        <f>IF(COUNTIF(P36:Q36,"F")&gt;=1,"FAIL",(IF(COUNTIF(P36:Q36,"P")&gt;=1,"PASS",(IF(COUNTIF(P36:Q36,"N/T")&gt;=1,"N/T",(IF(COUNTIF(P36:Q36,"N/A")&gt;=1,"N/A","-")))))))</f>
        <v/>
      </c>
      <c r="P36" s="29" t="inlineStr">
        <is>
          <t>P</t>
        </is>
      </c>
      <c r="Q36" s="29" t="inlineStr">
        <is>
          <t>N/A</t>
        </is>
      </c>
      <c r="R36" s="81">
        <f>IF(COUNTIF(S36:T36,"F")&gt;=1,"FAIL",(IF(COUNTIF(S36:T36,"P")&gt;=1,"PASS",(IF(COUNTIF(S36:T36,"N/T")&gt;=1,"N/T",(IF(COUNTIF(S36:T36,"N/A")&gt;=1,"N/A","-")))))))</f>
        <v/>
      </c>
      <c r="S36" s="29" t="inlineStr">
        <is>
          <t>P</t>
        </is>
      </c>
      <c r="T36" s="29" t="inlineStr">
        <is>
          <t>N/A</t>
        </is>
      </c>
      <c r="U36" s="81">
        <f>IF(COUNTIF(V36:W36,"F")&gt;=1,"FAIL",(IF(COUNTIF(V36:W36,"P")&gt;=1,"PASS",(IF(COUNTIF(V36:W36,"N/T")&gt;=1,"N/T",(IF(COUNTIF(V36:W36,"N/A")&gt;=1,"N/A","-")))))))</f>
        <v/>
      </c>
      <c r="V36" s="29" t="inlineStr">
        <is>
          <t>P</t>
        </is>
      </c>
      <c r="W36" s="29" t="inlineStr">
        <is>
          <t>N/A</t>
        </is>
      </c>
      <c r="X36" s="29" t="n"/>
      <c r="Y36" s="29" t="n"/>
      <c r="Z36" s="29" t="n"/>
      <c r="AA36" s="29" t="n"/>
      <c r="AB36" s="29" t="n"/>
    </row>
    <row r="37" ht="52.8" customHeight="1" s="357">
      <c r="A37" s="153" t="n"/>
      <c r="B37" s="29" t="inlineStr">
        <is>
          <t>TC_Watch_0366</t>
        </is>
      </c>
      <c r="C37" s="29" t="inlineStr">
        <is>
          <t>Watch</t>
        </is>
      </c>
      <c r="D37" s="29" t="inlineStr">
        <is>
          <t>Common</t>
        </is>
      </c>
      <c r="E37" s="29" t="inlineStr">
        <is>
          <t>Common</t>
        </is>
      </c>
      <c r="F37" s="29" t="inlineStr">
        <is>
          <t>메뉴 구조</t>
        </is>
      </c>
      <c r="G37" s="29" t="inlineStr">
        <is>
          <t>KR, EU, NA, MX</t>
        </is>
      </c>
      <c r="H37" s="29" t="inlineStr">
        <is>
          <t>KOA, HOA, GOA</t>
        </is>
      </c>
      <c r="I37" s="29" t="n">
        <v>1</v>
      </c>
      <c r="J37" s="39" t="inlineStr">
        <is>
          <t>1. 로그인
2. WearOS(Android)</t>
        </is>
      </c>
      <c r="K37" s="39" t="inlineStr">
        <is>
          <t>1. 경고등 표출 차량</t>
        </is>
      </c>
      <c r="L37" s="39" t="inlineStr">
        <is>
          <t>1. Watch 앱 진입
2. 메인 화면에서 경고등 아이콘 선택
3. 차량 점검 화면에서 Back 물리 키 동작</t>
        </is>
      </c>
      <c r="M37" s="39" t="inlineStr">
        <is>
          <t>1. 메인 화면으로 이동</t>
        </is>
      </c>
      <c r="N37" s="75">
        <f>IF(COUNTIF(P37:W37,"F")&gt;=1,"FAIL",(IF(COUNTIF(P37:W37,"P")&gt;=1,"PASS",(IF(COUNTIF(P37:W37,"N/T")&gt;=1,"N/T",(IF(COUNTIF(P37:W37,"N/A")&gt;=1,"N/A","-")))))))</f>
        <v/>
      </c>
      <c r="O37" s="81">
        <f>IF(COUNTIF(P37:Q37,"F")&gt;=1,"FAIL",(IF(COUNTIF(P37:Q37,"P")&gt;=1,"PASS",(IF(COUNTIF(P37:Q37,"N/T")&gt;=1,"N/T",(IF(COUNTIF(P37:Q37,"N/A")&gt;=1,"N/A","-")))))))</f>
        <v/>
      </c>
      <c r="P37" s="29" t="inlineStr">
        <is>
          <t>P</t>
        </is>
      </c>
      <c r="Q37" s="29" t="inlineStr">
        <is>
          <t>N/A</t>
        </is>
      </c>
      <c r="R37" s="81">
        <f>IF(COUNTIF(S37:T37,"F")&gt;=1,"FAIL",(IF(COUNTIF(S37:T37,"P")&gt;=1,"PASS",(IF(COUNTIF(S37:T37,"N/T")&gt;=1,"N/T",(IF(COUNTIF(S37:T37,"N/A")&gt;=1,"N/A","-")))))))</f>
        <v/>
      </c>
      <c r="S37" s="29" t="inlineStr">
        <is>
          <t>P</t>
        </is>
      </c>
      <c r="T37" s="29" t="inlineStr">
        <is>
          <t>N/A</t>
        </is>
      </c>
      <c r="U37" s="81">
        <f>IF(COUNTIF(V37:W37,"F")&gt;=1,"FAIL",(IF(COUNTIF(V37:W37,"P")&gt;=1,"PASS",(IF(COUNTIF(V37:W37,"N/T")&gt;=1,"N/T",(IF(COUNTIF(V37:W37,"N/A")&gt;=1,"N/A","-")))))))</f>
        <v/>
      </c>
      <c r="V37" s="29" t="inlineStr">
        <is>
          <t>P</t>
        </is>
      </c>
      <c r="W37" s="29" t="inlineStr">
        <is>
          <t>N/A</t>
        </is>
      </c>
      <c r="X37" s="29" t="n"/>
      <c r="Y37" s="29" t="n"/>
      <c r="Z37" s="29" t="n"/>
      <c r="AA37" s="29" t="n"/>
      <c r="AB37" s="29" t="n"/>
    </row>
    <row r="38" ht="26.4" customHeight="1" s="357">
      <c r="A38" s="153" t="n"/>
      <c r="B38" s="29" t="inlineStr">
        <is>
          <t>TC_Watch_0367</t>
        </is>
      </c>
      <c r="C38" s="29" t="inlineStr">
        <is>
          <t>Watch</t>
        </is>
      </c>
      <c r="D38" s="29" t="inlineStr">
        <is>
          <t>Common</t>
        </is>
      </c>
      <c r="E38" s="29" t="inlineStr">
        <is>
          <t>Common</t>
        </is>
      </c>
      <c r="F38" s="29" t="inlineStr">
        <is>
          <t>메뉴 구조</t>
        </is>
      </c>
      <c r="G38" s="29" t="inlineStr">
        <is>
          <t>KR, EU, NA, MX</t>
        </is>
      </c>
      <c r="H38" s="29" t="inlineStr">
        <is>
          <t>KOA, HOA, GOA</t>
        </is>
      </c>
      <c r="I38" s="29" t="n">
        <v>1</v>
      </c>
      <c r="J38" s="39" t="inlineStr">
        <is>
          <t>1. 로그인
2. WearOS(Android)</t>
        </is>
      </c>
      <c r="K38" s="39" t="n"/>
      <c r="L38" s="39" t="inlineStr">
        <is>
          <t>1. Watch 앱 진입
2. 메인 화면에서 Back 물리 키 동작</t>
        </is>
      </c>
      <c r="M38" s="39" t="inlineStr">
        <is>
          <t>1. 앱 종료</t>
        </is>
      </c>
      <c r="N38" s="75">
        <f>IF(COUNTIF(P38:W38,"F")&gt;=1,"FAIL",(IF(COUNTIF(P38:W38,"P")&gt;=1,"PASS",(IF(COUNTIF(P38:W38,"N/T")&gt;=1,"N/T",(IF(COUNTIF(P38:W38,"N/A")&gt;=1,"N/A","-")))))))</f>
        <v/>
      </c>
      <c r="O38" s="81">
        <f>IF(COUNTIF(P38:Q38,"F")&gt;=1,"FAIL",(IF(COUNTIF(P38:Q38,"P")&gt;=1,"PASS",(IF(COUNTIF(P38:Q38,"N/T")&gt;=1,"N/T",(IF(COUNTIF(P38:Q38,"N/A")&gt;=1,"N/A","-")))))))</f>
        <v/>
      </c>
      <c r="P38" s="29" t="inlineStr">
        <is>
          <t>P</t>
        </is>
      </c>
      <c r="Q38" s="29" t="inlineStr">
        <is>
          <t>N/A</t>
        </is>
      </c>
      <c r="R38" s="81">
        <f>IF(COUNTIF(S38:T38,"F")&gt;=1,"FAIL",(IF(COUNTIF(S38:T38,"P")&gt;=1,"PASS",(IF(COUNTIF(S38:T38,"N/T")&gt;=1,"N/T",(IF(COUNTIF(S38:T38,"N/A")&gt;=1,"N/A","-")))))))</f>
        <v/>
      </c>
      <c r="S38" s="29" t="inlineStr">
        <is>
          <t>P</t>
        </is>
      </c>
      <c r="T38" s="29" t="inlineStr">
        <is>
          <t>N/A</t>
        </is>
      </c>
      <c r="U38" s="81">
        <f>IF(COUNTIF(V38:W38,"F")&gt;=1,"FAIL",(IF(COUNTIF(V38:W38,"P")&gt;=1,"PASS",(IF(COUNTIF(V38:W38,"N/T")&gt;=1,"N/T",(IF(COUNTIF(V38:W38,"N/A")&gt;=1,"N/A","-")))))))</f>
        <v/>
      </c>
      <c r="V38" s="29" t="inlineStr">
        <is>
          <t>P</t>
        </is>
      </c>
      <c r="W38" s="29" t="inlineStr">
        <is>
          <t>N/A</t>
        </is>
      </c>
      <c r="X38" s="29" t="n"/>
      <c r="Y38" s="29" t="n"/>
      <c r="Z38" s="29" t="n"/>
      <c r="AA38" s="29" t="n"/>
      <c r="AB38" s="29" t="n"/>
    </row>
    <row r="39" ht="79.2" customHeight="1" s="357">
      <c r="A39" s="153" t="n"/>
      <c r="B39" s="29" t="inlineStr">
        <is>
          <t>TC_Watch_0368</t>
        </is>
      </c>
      <c r="C39" s="29" t="inlineStr">
        <is>
          <t>Watch</t>
        </is>
      </c>
      <c r="D39" s="29" t="inlineStr">
        <is>
          <t>Common</t>
        </is>
      </c>
      <c r="E39" s="29" t="inlineStr">
        <is>
          <t>Common</t>
        </is>
      </c>
      <c r="F39" s="29" t="inlineStr">
        <is>
          <t>상태 알림</t>
        </is>
      </c>
      <c r="G39" s="29" t="inlineStr">
        <is>
          <t>KR, EU, NA, MX</t>
        </is>
      </c>
      <c r="H39" s="29" t="inlineStr">
        <is>
          <t>KOA, HOA, GOA</t>
        </is>
      </c>
      <c r="I39" s="29" t="n">
        <v>1</v>
      </c>
      <c r="J39" s="39" t="inlineStr">
        <is>
          <t>1. 로그인
2. WatchOS(iOS)</t>
        </is>
      </c>
      <c r="K39" s="39" t="n"/>
      <c r="L39" s="39" t="inlineStr">
        <is>
          <t>1. Watch 앱 진입
2. 앱 로딩 화면 확인</t>
        </is>
      </c>
      <c r="M39" s="39" t="inlineStr">
        <is>
          <t>1. 앱 실행 및 로그인 체크 화면 표출
                                        시간
                  아이콘
Launching the app and checking login...</t>
        </is>
      </c>
      <c r="N39" s="75">
        <f>IF(COUNTIF(P39:W39,"F")&gt;=1,"FAIL",(IF(COUNTIF(P39:W39,"P")&gt;=1,"PASS",(IF(COUNTIF(P39:W39,"N/T")&gt;=1,"N/T",(IF(COUNTIF(P39:W39,"N/A")&gt;=1,"N/A","-")))))))</f>
        <v/>
      </c>
      <c r="O39" s="81">
        <f>IF(COUNTIF(P39:Q39,"F")&gt;=1,"FAIL",(IF(COUNTIF(P39:Q39,"P")&gt;=1,"PASS",(IF(COUNTIF(P39:Q39,"N/T")&gt;=1,"N/T",(IF(COUNTIF(P39:Q39,"N/A")&gt;=1,"N/A","-")))))))</f>
        <v/>
      </c>
      <c r="P39" s="29" t="inlineStr">
        <is>
          <t>N/A</t>
        </is>
      </c>
      <c r="Q39" s="29" t="inlineStr">
        <is>
          <t>P</t>
        </is>
      </c>
      <c r="R39" s="81">
        <f>IF(COUNTIF(S39:T39,"F")&gt;=1,"FAIL",(IF(COUNTIF(S39:T39,"P")&gt;=1,"PASS",(IF(COUNTIF(S39:T39,"N/T")&gt;=1,"N/T",(IF(COUNTIF(S39:T39,"N/A")&gt;=1,"N/A","-")))))))</f>
        <v/>
      </c>
      <c r="S39" s="29" t="inlineStr">
        <is>
          <t>N/A</t>
        </is>
      </c>
      <c r="T39" s="29" t="inlineStr">
        <is>
          <t>P</t>
        </is>
      </c>
      <c r="U39" s="81">
        <f>IF(COUNTIF(V39:W39,"F")&gt;=1,"FAIL",(IF(COUNTIF(V39:W39,"P")&gt;=1,"PASS",(IF(COUNTIF(V39:W39,"N/T")&gt;=1,"N/T",(IF(COUNTIF(V39:W39,"N/A")&gt;=1,"N/A","-")))))))</f>
        <v/>
      </c>
      <c r="V39" s="29" t="inlineStr">
        <is>
          <t>N/A</t>
        </is>
      </c>
      <c r="W39" s="29" t="inlineStr">
        <is>
          <t>P</t>
        </is>
      </c>
      <c r="X39" s="29" t="n"/>
      <c r="Y39" s="29" t="n"/>
      <c r="Z39" s="29" t="n"/>
      <c r="AA39" s="29" t="n"/>
      <c r="AB39" s="29" t="n"/>
    </row>
    <row r="40" ht="66" customHeight="1" s="357">
      <c r="A40" s="153" t="n"/>
      <c r="B40" s="29" t="inlineStr">
        <is>
          <t>TC_Watch_0369</t>
        </is>
      </c>
      <c r="C40" s="29" t="inlineStr">
        <is>
          <t>Watch</t>
        </is>
      </c>
      <c r="D40" s="29" t="inlineStr">
        <is>
          <t>Common</t>
        </is>
      </c>
      <c r="E40" s="29" t="inlineStr">
        <is>
          <t>Common</t>
        </is>
      </c>
      <c r="F40" s="29" t="inlineStr">
        <is>
          <t>상태 알림</t>
        </is>
      </c>
      <c r="G40" s="29" t="inlineStr">
        <is>
          <t>KR, EU, NA, MX</t>
        </is>
      </c>
      <c r="H40" s="29" t="inlineStr">
        <is>
          <t>KOA, HOA, GOA</t>
        </is>
      </c>
      <c r="I40" s="29" t="n">
        <v>1</v>
      </c>
      <c r="J40" s="39" t="inlineStr">
        <is>
          <t>1. 로그인
2. WearOS(Android)</t>
        </is>
      </c>
      <c r="K40" s="39" t="n"/>
      <c r="L40" s="39" t="inlineStr">
        <is>
          <t>1. Watch 앱 진입
2. 앱 로딩 화면 확인</t>
        </is>
      </c>
      <c r="M40" s="39" t="inlineStr">
        <is>
          <t>1. 앱 실행 및 로그인 체크 화면 표출
                  아이콘
Launching the app and checking login...</t>
        </is>
      </c>
      <c r="N40" s="75">
        <f>IF(COUNTIF(P40:W40,"F")&gt;=1,"FAIL",(IF(COUNTIF(P40:W40,"P")&gt;=1,"PASS",(IF(COUNTIF(P40:W40,"N/T")&gt;=1,"N/T",(IF(COUNTIF(P40:W40,"N/A")&gt;=1,"N/A","-")))))))</f>
        <v/>
      </c>
      <c r="O40" s="81">
        <f>IF(COUNTIF(P40:Q40,"F")&gt;=1,"FAIL",(IF(COUNTIF(P40:Q40,"P")&gt;=1,"PASS",(IF(COUNTIF(P40:Q40,"N/T")&gt;=1,"N/T",(IF(COUNTIF(P40:Q40,"N/A")&gt;=1,"N/A","-")))))))</f>
        <v/>
      </c>
      <c r="P40" s="29" t="inlineStr">
        <is>
          <t>P</t>
        </is>
      </c>
      <c r="Q40" s="29" t="inlineStr">
        <is>
          <t>N/A</t>
        </is>
      </c>
      <c r="R40" s="81">
        <f>IF(COUNTIF(S40:T40,"F")&gt;=1,"FAIL",(IF(COUNTIF(S40:T40,"P")&gt;=1,"PASS",(IF(COUNTIF(S40:T40,"N/T")&gt;=1,"N/T",(IF(COUNTIF(S40:T40,"N/A")&gt;=1,"N/A","-")))))))</f>
        <v/>
      </c>
      <c r="S40" s="29" t="inlineStr">
        <is>
          <t>P</t>
        </is>
      </c>
      <c r="T40" s="29" t="inlineStr">
        <is>
          <t>N/A</t>
        </is>
      </c>
      <c r="U40" s="81">
        <f>IF(COUNTIF(V40:W40,"F")&gt;=1,"FAIL",(IF(COUNTIF(V40:W40,"P")&gt;=1,"PASS",(IF(COUNTIF(V40:W40,"N/T")&gt;=1,"N/T",(IF(COUNTIF(V40:W40,"N/A")&gt;=1,"N/A","-")))))))</f>
        <v/>
      </c>
      <c r="V40" s="29" t="inlineStr">
        <is>
          <t>P</t>
        </is>
      </c>
      <c r="W40" s="29" t="inlineStr">
        <is>
          <t>N/A</t>
        </is>
      </c>
      <c r="X40" s="29" t="n"/>
      <c r="Y40" s="29" t="n"/>
      <c r="Z40" s="29" t="n"/>
      <c r="AA40" s="29" t="n"/>
      <c r="AB40" s="29" t="n"/>
    </row>
    <row r="41" ht="79.2" customHeight="1" s="357">
      <c r="A41" s="153" t="n"/>
      <c r="B41" s="29" t="inlineStr">
        <is>
          <t>TC_Watch_0370</t>
        </is>
      </c>
      <c r="C41" s="29" t="inlineStr">
        <is>
          <t>Watch</t>
        </is>
      </c>
      <c r="D41" s="29" t="inlineStr">
        <is>
          <t>Common</t>
        </is>
      </c>
      <c r="E41" s="29" t="inlineStr">
        <is>
          <t>Common</t>
        </is>
      </c>
      <c r="F41" s="29" t="inlineStr">
        <is>
          <t>상태 알림</t>
        </is>
      </c>
      <c r="G41" s="29" t="inlineStr">
        <is>
          <t>KR, EU, NA, MX</t>
        </is>
      </c>
      <c r="H41" s="29" t="inlineStr">
        <is>
          <t>KOA, HOA, GOA</t>
        </is>
      </c>
      <c r="I41" s="29" t="n">
        <v>5</v>
      </c>
      <c r="J41" s="39" t="inlineStr">
        <is>
          <t xml:space="preserve">1. 로그인
2. 휴대폰 &lt;-&gt; 워치 페어링 실패 (페어링 필요한 상태에 한함) </t>
        </is>
      </c>
      <c r="K41" s="39" t="n"/>
      <c r="L41" s="39" t="inlineStr">
        <is>
          <t>1. Watch 앱 진입</t>
        </is>
      </c>
      <c r="M41" s="39" t="inlineStr">
        <is>
          <t>1. 휴대폰 워치 페어링 실패 케이스 표출
Place your phone and watch side by side, and restart the apps on both devices.
[Close]</t>
        </is>
      </c>
      <c r="N41" s="75">
        <f>IF(COUNTIF(P41:W41,"F")&gt;=1,"FAIL",(IF(COUNTIF(P41:W41,"P")&gt;=1,"PASS",(IF(COUNTIF(P41:W41,"N/T")&gt;=1,"N/T",(IF(COUNTIF(P41:W41,"N/A")&gt;=1,"N/A","-")))))))</f>
        <v/>
      </c>
      <c r="O41" s="81">
        <f>IF(COUNTIF(P41:Q41,"F")&gt;=1,"FAIL",(IF(COUNTIF(P41:Q41,"P")&gt;=1,"PASS",(IF(COUNTIF(P41:Q41,"N/T")&gt;=1,"N/T",(IF(COUNTIF(P41:Q41,"N/A")&gt;=1,"N/A","-")))))))</f>
        <v/>
      </c>
      <c r="P41" s="29" t="inlineStr">
        <is>
          <t>P</t>
        </is>
      </c>
      <c r="Q41" s="29" t="inlineStr">
        <is>
          <t>P</t>
        </is>
      </c>
      <c r="R41" s="81">
        <f>IF(COUNTIF(S41:T41,"F")&gt;=1,"FAIL",(IF(COUNTIF(S41:T41,"P")&gt;=1,"PASS",(IF(COUNTIF(S41:T41,"N/T")&gt;=1,"N/T",(IF(COUNTIF(S41:T41,"N/A")&gt;=1,"N/A","-")))))))</f>
        <v/>
      </c>
      <c r="S41" s="29" t="inlineStr">
        <is>
          <t>P</t>
        </is>
      </c>
      <c r="T41" s="29" t="inlineStr">
        <is>
          <t>P</t>
        </is>
      </c>
      <c r="U41" s="81">
        <f>IF(COUNTIF(V41:W41,"F")&gt;=1,"FAIL",(IF(COUNTIF(V41:W41,"P")&gt;=1,"PASS",(IF(COUNTIF(V41:W41,"N/T")&gt;=1,"N/T",(IF(COUNTIF(V41:W41,"N/A")&gt;=1,"N/A","-")))))))</f>
        <v/>
      </c>
      <c r="V41" s="29" t="inlineStr">
        <is>
          <t>P</t>
        </is>
      </c>
      <c r="W41" s="29" t="inlineStr">
        <is>
          <t>P</t>
        </is>
      </c>
      <c r="X41" s="29" t="n"/>
      <c r="Y41" s="29" t="n"/>
      <c r="Z41" s="39" t="inlineStr">
        <is>
          <t>(공통) 페어링 실패 환경 필요
Android : (연동기기) Bluetooth OFF
iOS : (Watch 기기) WiFi OFF</t>
        </is>
      </c>
      <c r="AA41" s="39" t="n"/>
      <c r="AB41" s="29" t="n"/>
    </row>
    <row r="42" ht="52.8" customHeight="1" s="357">
      <c r="A42" s="153" t="n"/>
      <c r="B42" s="29" t="inlineStr">
        <is>
          <t>TC_Watch_0371</t>
        </is>
      </c>
      <c r="C42" s="29" t="inlineStr">
        <is>
          <t>Watch</t>
        </is>
      </c>
      <c r="D42" s="29" t="inlineStr">
        <is>
          <t>Common</t>
        </is>
      </c>
      <c r="E42" s="29" t="inlineStr">
        <is>
          <t>Common</t>
        </is>
      </c>
      <c r="F42" s="29" t="inlineStr">
        <is>
          <t>상태 알림</t>
        </is>
      </c>
      <c r="G42" s="29" t="inlineStr">
        <is>
          <t>KR, EU, NA, MX</t>
        </is>
      </c>
      <c r="H42" s="29" t="inlineStr">
        <is>
          <t>KOA, HOA, GOA</t>
        </is>
      </c>
      <c r="I42" s="29" t="n">
        <v>5</v>
      </c>
      <c r="J42" s="39" t="inlineStr">
        <is>
          <t xml:space="preserve">1. 로그인
2. 휴대폰 &lt;-&gt; 워치 페어링 실패 (페어링 필요한 상태에 한함) </t>
        </is>
      </c>
      <c r="K42" s="39" t="n"/>
      <c r="L42" s="39" t="inlineStr">
        <is>
          <t>1. Watch 앱 진입
2. 실패 케이스 문구 하단의 [Close] 버튼 선택</t>
        </is>
      </c>
      <c r="M42" s="39" t="inlineStr">
        <is>
          <t>1. 앱 종료</t>
        </is>
      </c>
      <c r="N42" s="75">
        <f>IF(COUNTIF(P42:W42,"F")&gt;=1,"FAIL",(IF(COUNTIF(P42:W42,"P")&gt;=1,"PASS",(IF(COUNTIF(P42:W42,"N/T")&gt;=1,"N/T",(IF(COUNTIF(P42:W42,"N/A")&gt;=1,"N/A","-")))))))</f>
        <v/>
      </c>
      <c r="O42" s="81">
        <f>IF(COUNTIF(P42:Q42,"F")&gt;=1,"FAIL",(IF(COUNTIF(P42:Q42,"P")&gt;=1,"PASS",(IF(COUNTIF(P42:Q42,"N/T")&gt;=1,"N/T",(IF(COUNTIF(P42:Q42,"N/A")&gt;=1,"N/A","-")))))))</f>
        <v/>
      </c>
      <c r="P42" s="29" t="inlineStr">
        <is>
          <t>P</t>
        </is>
      </c>
      <c r="Q42" s="29" t="inlineStr">
        <is>
          <t>P</t>
        </is>
      </c>
      <c r="R42" s="81">
        <f>IF(COUNTIF(S42:T42,"F")&gt;=1,"FAIL",(IF(COUNTIF(S42:T42,"P")&gt;=1,"PASS",(IF(COUNTIF(S42:T42,"N/T")&gt;=1,"N/T",(IF(COUNTIF(S42:T42,"N/A")&gt;=1,"N/A","-")))))))</f>
        <v/>
      </c>
      <c r="S42" s="29" t="inlineStr">
        <is>
          <t>P</t>
        </is>
      </c>
      <c r="T42" s="29" t="inlineStr">
        <is>
          <t>P</t>
        </is>
      </c>
      <c r="U42" s="81">
        <f>IF(COUNTIF(V42:W42,"F")&gt;=1,"FAIL",(IF(COUNTIF(V42:W42,"P")&gt;=1,"PASS",(IF(COUNTIF(V42:W42,"N/T")&gt;=1,"N/T",(IF(COUNTIF(V42:W42,"N/A")&gt;=1,"N/A","-")))))))</f>
        <v/>
      </c>
      <c r="V42" s="29" t="inlineStr">
        <is>
          <t>P</t>
        </is>
      </c>
      <c r="W42" s="29" t="inlineStr">
        <is>
          <t>P</t>
        </is>
      </c>
      <c r="X42" s="29" t="n"/>
      <c r="Y42" s="29" t="n"/>
      <c r="Z42" s="39" t="inlineStr">
        <is>
          <t>(공통) 페어링 실패 환경 필요
Android : (연동기기) Bluetooth Off
iOS : (연동 기기) Power Off,
        (Watch) WiFi Off</t>
        </is>
      </c>
      <c r="AA42" s="39" t="n"/>
      <c r="AB42" s="29" t="n"/>
    </row>
    <row r="43" ht="52.8" customHeight="1" s="357">
      <c r="A43" s="153" t="n"/>
      <c r="B43" s="29" t="inlineStr">
        <is>
          <t>TC_Watch_0372</t>
        </is>
      </c>
      <c r="C43" s="29" t="inlineStr">
        <is>
          <t>Watch</t>
        </is>
      </c>
      <c r="D43" s="29" t="inlineStr">
        <is>
          <t>Common</t>
        </is>
      </c>
      <c r="E43" s="29" t="inlineStr">
        <is>
          <t>Common</t>
        </is>
      </c>
      <c r="F43" s="29" t="inlineStr">
        <is>
          <t>상태 알림</t>
        </is>
      </c>
      <c r="G43" s="29" t="inlineStr">
        <is>
          <t>KR, EU, NA, MX</t>
        </is>
      </c>
      <c r="H43" s="29" t="inlineStr">
        <is>
          <t>KOA, HOA, GOA</t>
        </is>
      </c>
      <c r="I43" s="29" t="n">
        <v>5</v>
      </c>
      <c r="J43" s="39" t="inlineStr">
        <is>
          <t>1. 미로그인</t>
        </is>
      </c>
      <c r="K43" s="39" t="n"/>
      <c r="L43" s="39" t="inlineStr">
        <is>
          <t>1. Watch 앱 진입</t>
        </is>
      </c>
      <c r="M43" s="39" t="inlineStr">
        <is>
          <t>1. 미로그인 케이스 표출
Log in to the phone app first.
[Close]</t>
        </is>
      </c>
      <c r="N43" s="75">
        <f>IF(COUNTIF(P43:W43,"F")&gt;=1,"FAIL",(IF(COUNTIF(P43:W43,"P")&gt;=1,"PASS",(IF(COUNTIF(P43:W43,"N/T")&gt;=1,"N/T",(IF(COUNTIF(P43:W43,"N/A")&gt;=1,"N/A","-")))))))</f>
        <v/>
      </c>
      <c r="O43" s="81">
        <f>IF(COUNTIF(P43:Q43,"F")&gt;=1,"FAIL",(IF(COUNTIF(P43:Q43,"P")&gt;=1,"PASS",(IF(COUNTIF(P43:Q43,"N/T")&gt;=1,"N/T",(IF(COUNTIF(P43:Q43,"N/A")&gt;=1,"N/A","-")))))))</f>
        <v/>
      </c>
      <c r="P43" s="29" t="inlineStr">
        <is>
          <t>P</t>
        </is>
      </c>
      <c r="Q43" s="29" t="inlineStr">
        <is>
          <t>P</t>
        </is>
      </c>
      <c r="R43" s="81">
        <f>IF(COUNTIF(S43:T43,"F")&gt;=1,"FAIL",(IF(COUNTIF(S43:T43,"P")&gt;=1,"PASS",(IF(COUNTIF(S43:T43,"N/T")&gt;=1,"N/T",(IF(COUNTIF(S43:T43,"N/A")&gt;=1,"N/A","-")))))))</f>
        <v/>
      </c>
      <c r="S43" s="29" t="inlineStr">
        <is>
          <t>P</t>
        </is>
      </c>
      <c r="T43" s="29" t="inlineStr">
        <is>
          <t>P</t>
        </is>
      </c>
      <c r="U43" s="81">
        <f>IF(COUNTIF(V43:W43,"F")&gt;=1,"FAIL",(IF(COUNTIF(V43:W43,"P")&gt;=1,"PASS",(IF(COUNTIF(V43:W43,"N/T")&gt;=1,"N/T",(IF(COUNTIF(V43:W43,"N/A")&gt;=1,"N/A","-")))))))</f>
        <v/>
      </c>
      <c r="V43" s="29" t="inlineStr">
        <is>
          <t>P</t>
        </is>
      </c>
      <c r="W43" s="29" t="inlineStr">
        <is>
          <t>P</t>
        </is>
      </c>
      <c r="X43" s="29" t="n"/>
      <c r="Y43" s="29" t="n"/>
      <c r="Z43" s="39" t="n"/>
      <c r="AA43" s="39" t="n"/>
      <c r="AB43" s="29" t="n"/>
    </row>
    <row r="44" ht="39.6" customHeight="1" s="357">
      <c r="A44" s="153" t="n"/>
      <c r="B44" s="29" t="inlineStr">
        <is>
          <t>TC_Watch_0373</t>
        </is>
      </c>
      <c r="C44" s="29" t="inlineStr">
        <is>
          <t>Watch</t>
        </is>
      </c>
      <c r="D44" s="29" t="inlineStr">
        <is>
          <t>Common</t>
        </is>
      </c>
      <c r="E44" s="29" t="inlineStr">
        <is>
          <t>Common</t>
        </is>
      </c>
      <c r="F44" s="29" t="inlineStr">
        <is>
          <t>상태 알림</t>
        </is>
      </c>
      <c r="G44" s="29" t="inlineStr">
        <is>
          <t>KR, EU, NA, MX</t>
        </is>
      </c>
      <c r="H44" s="29" t="inlineStr">
        <is>
          <t>KOA, HOA, GOA</t>
        </is>
      </c>
      <c r="I44" s="29" t="n">
        <v>5</v>
      </c>
      <c r="J44" s="39" t="inlineStr">
        <is>
          <t>1. 미로그인</t>
        </is>
      </c>
      <c r="K44" s="39" t="n"/>
      <c r="L44" s="39" t="inlineStr">
        <is>
          <t>1. Watch 앱 진입
2. 미로그인 케이스 문구 하단의 [Close] 버튼 선택</t>
        </is>
      </c>
      <c r="M44" s="39" t="inlineStr">
        <is>
          <t>1. 앱 종료</t>
        </is>
      </c>
      <c r="N44" s="75">
        <f>IF(COUNTIF(P44:W44,"F")&gt;=1,"FAIL",(IF(COUNTIF(P44:W44,"P")&gt;=1,"PASS",(IF(COUNTIF(P44:W44,"N/T")&gt;=1,"N/T",(IF(COUNTIF(P44:W44,"N/A")&gt;=1,"N/A","-")))))))</f>
        <v/>
      </c>
      <c r="O44" s="81">
        <f>IF(COUNTIF(P44:Q44,"F")&gt;=1,"FAIL",(IF(COUNTIF(P44:Q44,"P")&gt;=1,"PASS",(IF(COUNTIF(P44:Q44,"N/T")&gt;=1,"N/T",(IF(COUNTIF(P44:Q44,"N/A")&gt;=1,"N/A","-")))))))</f>
        <v/>
      </c>
      <c r="P44" s="29" t="inlineStr">
        <is>
          <t>P</t>
        </is>
      </c>
      <c r="Q44" s="29" t="inlineStr">
        <is>
          <t>P</t>
        </is>
      </c>
      <c r="R44" s="81">
        <f>IF(COUNTIF(S44:T44,"F")&gt;=1,"FAIL",(IF(COUNTIF(S44:T44,"P")&gt;=1,"PASS",(IF(COUNTIF(S44:T44,"N/T")&gt;=1,"N/T",(IF(COUNTIF(S44:T44,"N/A")&gt;=1,"N/A","-")))))))</f>
        <v/>
      </c>
      <c r="S44" s="29" t="inlineStr">
        <is>
          <t>P</t>
        </is>
      </c>
      <c r="T44" s="29" t="inlineStr">
        <is>
          <t>P</t>
        </is>
      </c>
      <c r="U44" s="81">
        <f>IF(COUNTIF(V44:W44,"F")&gt;=1,"FAIL",(IF(COUNTIF(V44:W44,"P")&gt;=1,"PASS",(IF(COUNTIF(V44:W44,"N/T")&gt;=1,"N/T",(IF(COUNTIF(V44:W44,"N/A")&gt;=1,"N/A","-")))))))</f>
        <v/>
      </c>
      <c r="V44" s="29" t="inlineStr">
        <is>
          <t>P</t>
        </is>
      </c>
      <c r="W44" s="29" t="inlineStr">
        <is>
          <t>P</t>
        </is>
      </c>
      <c r="X44" s="29" t="n"/>
      <c r="Y44" s="29" t="n"/>
      <c r="Z44" s="39" t="n"/>
      <c r="AA44" s="39" t="n"/>
      <c r="AB44" s="29" t="n"/>
    </row>
    <row r="45" ht="158.4" customHeight="1" s="357">
      <c r="A45" s="153" t="n"/>
      <c r="B45" s="29" t="inlineStr">
        <is>
          <t>TC_Watch_0374</t>
        </is>
      </c>
      <c r="C45" s="29" t="inlineStr">
        <is>
          <t>Watch</t>
        </is>
      </c>
      <c r="D45" s="29" t="inlineStr">
        <is>
          <t>Common</t>
        </is>
      </c>
      <c r="E45" s="29" t="inlineStr">
        <is>
          <t>Common</t>
        </is>
      </c>
      <c r="F45" s="29" t="inlineStr">
        <is>
          <t>상태 알림</t>
        </is>
      </c>
      <c r="G45" s="29" t="inlineStr">
        <is>
          <t>KR, EU, NA, MX</t>
        </is>
      </c>
      <c r="H45" s="29" t="inlineStr">
        <is>
          <t>KOA, HOA, GOA</t>
        </is>
      </c>
      <c r="I45" s="29" t="n">
        <v>5</v>
      </c>
      <c r="J45" s="39" t="inlineStr">
        <is>
          <t>1. 로그인
2. CCS 미지원</t>
        </is>
      </c>
      <c r="K45" s="39" t="n"/>
      <c r="L45" s="39" t="inlineStr">
        <is>
          <t>1. Watch 앱 진입</t>
        </is>
      </c>
      <c r="M45" s="39" t="inlineStr">
        <is>
          <t xml:space="preserve">1. CCS 지원 여부 확인 케이스 표출
US: {CCS_SERVICE_NAME} service is unavailable. Please check your subscription status in the mobile app.
EU: Vehicles without {CCS_SERVICE_NAME} subscription are not supported.
[Close]
</t>
        </is>
      </c>
      <c r="N45" s="75">
        <f>IF(COUNTIF(P45:W45,"F")&gt;=1,"FAIL",(IF(COUNTIF(P45:W45,"P")&gt;=1,"PASS",(IF(COUNTIF(P45:W45,"N/T")&gt;=1,"N/T",(IF(COUNTIF(P45:W45,"N/A")&gt;=1,"N/A","-")))))))</f>
        <v/>
      </c>
      <c r="O45" s="81">
        <f>IF(COUNTIF(P45:Q45,"F")&gt;=1,"FAIL",(IF(COUNTIF(P45:Q45,"P")&gt;=1,"PASS",(IF(COUNTIF(P45:Q45,"N/T")&gt;=1,"N/T",(IF(COUNTIF(P45:Q45,"N/A")&gt;=1,"N/A","-")))))))</f>
        <v/>
      </c>
      <c r="P45" s="29" t="inlineStr">
        <is>
          <t>P</t>
        </is>
      </c>
      <c r="Q45" s="29" t="inlineStr">
        <is>
          <t>P</t>
        </is>
      </c>
      <c r="R45" s="81">
        <f>IF(COUNTIF(S45:T45,"F")&gt;=1,"FAIL",(IF(COUNTIF(S45:T45,"P")&gt;=1,"PASS",(IF(COUNTIF(S45:T45,"N/T")&gt;=1,"N/T",(IF(COUNTIF(S45:T45,"N/A")&gt;=1,"N/A","-")))))))</f>
        <v/>
      </c>
      <c r="S45" s="29" t="inlineStr">
        <is>
          <t>P</t>
        </is>
      </c>
      <c r="T45" s="29" t="inlineStr">
        <is>
          <t>P</t>
        </is>
      </c>
      <c r="U45" s="81">
        <f>IF(COUNTIF(V45:W45,"F")&gt;=1,"FAIL",(IF(COUNTIF(V45:W45,"P")&gt;=1,"PASS",(IF(COUNTIF(V45:W45,"N/T")&gt;=1,"N/T",(IF(COUNTIF(V45:W45,"N/A")&gt;=1,"N/A","-")))))))</f>
        <v/>
      </c>
      <c r="V45" s="29" t="inlineStr">
        <is>
          <t>P</t>
        </is>
      </c>
      <c r="W45" s="29" t="inlineStr">
        <is>
          <t>P</t>
        </is>
      </c>
      <c r="X45" s="29" t="inlineStr">
        <is>
          <t>SPAQA-26663</t>
        </is>
      </c>
      <c r="Y45" s="29" t="n"/>
      <c r="Z45" s="29" t="n"/>
      <c r="AA45" s="29" t="n"/>
      <c r="AB45" s="29" t="inlineStr">
        <is>
          <t>수정, 실차</t>
        </is>
      </c>
    </row>
    <row r="46" ht="39.6" customHeight="1" s="357">
      <c r="A46" s="153" t="n"/>
      <c r="B46" s="29" t="inlineStr">
        <is>
          <t>TC_Watch_0375</t>
        </is>
      </c>
      <c r="C46" s="29" t="inlineStr">
        <is>
          <t>Watch</t>
        </is>
      </c>
      <c r="D46" s="29" t="inlineStr">
        <is>
          <t>Common</t>
        </is>
      </c>
      <c r="E46" s="29" t="inlineStr">
        <is>
          <t>Common</t>
        </is>
      </c>
      <c r="F46" s="29" t="inlineStr">
        <is>
          <t>상태 알림</t>
        </is>
      </c>
      <c r="G46" s="29" t="inlineStr">
        <is>
          <t>KR, EU, NA, MX</t>
        </is>
      </c>
      <c r="H46" s="29" t="inlineStr">
        <is>
          <t>KOA, HOA, GOA</t>
        </is>
      </c>
      <c r="I46" s="29" t="n">
        <v>5</v>
      </c>
      <c r="J46" s="39" t="inlineStr">
        <is>
          <t>1. 로그인
2. CCS 미지원</t>
        </is>
      </c>
      <c r="K46" s="39" t="n"/>
      <c r="L46" s="39" t="inlineStr">
        <is>
          <t>1. Watch 앱 진입
2. CCS 지원 확인 케이스 문구 하단의 [Close] 버튼 선택</t>
        </is>
      </c>
      <c r="M46" s="39" t="inlineStr">
        <is>
          <t>1. 앱 종료</t>
        </is>
      </c>
      <c r="N46" s="75">
        <f>IF(COUNTIF(P46:W46,"F")&gt;=1,"FAIL",(IF(COUNTIF(P46:W46,"P")&gt;=1,"PASS",(IF(COUNTIF(P46:W46,"N/T")&gt;=1,"N/T",(IF(COUNTIF(P46:W46,"N/A")&gt;=1,"N/A","-")))))))</f>
        <v/>
      </c>
      <c r="O46" s="81">
        <f>IF(COUNTIF(P46:Q46,"F")&gt;=1,"FAIL",(IF(COUNTIF(P46:Q46,"P")&gt;=1,"PASS",(IF(COUNTIF(P46:Q46,"N/T")&gt;=1,"N/T",(IF(COUNTIF(P46:Q46,"N/A")&gt;=1,"N/A","-")))))))</f>
        <v/>
      </c>
      <c r="P46" s="29" t="inlineStr">
        <is>
          <t>P</t>
        </is>
      </c>
      <c r="Q46" s="29" t="inlineStr">
        <is>
          <t>P</t>
        </is>
      </c>
      <c r="R46" s="81">
        <f>IF(COUNTIF(S46:T46,"F")&gt;=1,"FAIL",(IF(COUNTIF(S46:T46,"P")&gt;=1,"PASS",(IF(COUNTIF(S46:T46,"N/T")&gt;=1,"N/T",(IF(COUNTIF(S46:T46,"N/A")&gt;=1,"N/A","-")))))))</f>
        <v/>
      </c>
      <c r="S46" s="29" t="inlineStr">
        <is>
          <t>P</t>
        </is>
      </c>
      <c r="T46" s="29" t="inlineStr">
        <is>
          <t>P</t>
        </is>
      </c>
      <c r="U46" s="81">
        <f>IF(COUNTIF(V46:W46,"F")&gt;=1,"FAIL",(IF(COUNTIF(V46:W46,"P")&gt;=1,"PASS",(IF(COUNTIF(V46:W46,"N/T")&gt;=1,"N/T",(IF(COUNTIF(V46:W46,"N/A")&gt;=1,"N/A","-")))))))</f>
        <v/>
      </c>
      <c r="V46" s="29" t="inlineStr">
        <is>
          <t>P</t>
        </is>
      </c>
      <c r="W46" s="29" t="inlineStr">
        <is>
          <t>P</t>
        </is>
      </c>
      <c r="X46" s="29" t="n"/>
      <c r="Y46" s="29" t="n"/>
      <c r="Z46" s="29" t="n"/>
      <c r="AA46" s="29" t="n"/>
      <c r="AB46" s="29" t="inlineStr">
        <is>
          <t>실차</t>
        </is>
      </c>
    </row>
    <row r="47" ht="66" customHeight="1" s="357">
      <c r="A47" s="153" t="n"/>
      <c r="B47" s="29" t="inlineStr">
        <is>
          <t>TC_Watch_0376</t>
        </is>
      </c>
      <c r="C47" s="29" t="inlineStr">
        <is>
          <t>Watch</t>
        </is>
      </c>
      <c r="D47" s="29" t="inlineStr">
        <is>
          <t>Common</t>
        </is>
      </c>
      <c r="E47" s="29" t="inlineStr">
        <is>
          <t>Common</t>
        </is>
      </c>
      <c r="F47" s="29" t="inlineStr">
        <is>
          <t>상태 알림</t>
        </is>
      </c>
      <c r="G47" s="29" t="inlineStr">
        <is>
          <t>KR, EU, NA, MX</t>
        </is>
      </c>
      <c r="H47" s="29" t="inlineStr">
        <is>
          <t>KOA, HOA, GOA</t>
        </is>
      </c>
      <c r="I47" s="29" t="n">
        <v>5</v>
      </c>
      <c r="J47" s="39" t="inlineStr">
        <is>
          <t>1. 로그인
2. 휴대폰과 연결 시간 30초 초과로 인한 타임아웃 발생</t>
        </is>
      </c>
      <c r="K47" s="39" t="n"/>
      <c r="L47" s="39" t="inlineStr">
        <is>
          <t>1. Watch 앱 진입</t>
        </is>
      </c>
      <c r="M47" s="39" t="inlineStr">
        <is>
          <t>1. 타임아웃 케이스 표출
The connection with your phone is unstable.
[Ok]</t>
        </is>
      </c>
      <c r="N47" s="92">
        <f>IF(COUNTIF(P47:W47,"F")&gt;=1,"FAIL",(IF(COUNTIF(P47:W47,"P")&gt;=1,"PASS",(IF(COUNTIF(P47:W47,"N/T")&gt;=1,"N/T",(IF(COUNTIF(P47:W47,"N/A")&gt;=1,"N/A","-")))))))</f>
        <v/>
      </c>
      <c r="O47" s="81">
        <f>IF(COUNTIF(P47:Q47,"F")&gt;=1,"FAIL",(IF(COUNTIF(P47:Q47,"P")&gt;=1,"PASS",(IF(COUNTIF(P47:Q47,"N/T")&gt;=1,"N/T",(IF(COUNTIF(P47:Q47,"N/A")&gt;=1,"N/A","-")))))))</f>
        <v/>
      </c>
      <c r="P47" s="29" t="inlineStr">
        <is>
          <t>N/T</t>
        </is>
      </c>
      <c r="Q47" s="29" t="inlineStr">
        <is>
          <t>N/T</t>
        </is>
      </c>
      <c r="R47" s="81">
        <f>IF(COUNTIF(S47:T47,"F")&gt;=1,"FAIL",(IF(COUNTIF(S47:T47,"P")&gt;=1,"PASS",(IF(COUNTIF(S47:T47,"N/T")&gt;=1,"N/T",(IF(COUNTIF(S47:T47,"N/A")&gt;=1,"N/A","-")))))))</f>
        <v/>
      </c>
      <c r="S47" s="29" t="inlineStr">
        <is>
          <t>N/T</t>
        </is>
      </c>
      <c r="T47" s="29" t="inlineStr">
        <is>
          <t>N/T</t>
        </is>
      </c>
      <c r="U47" s="81">
        <f>IF(COUNTIF(V47:W47,"F")&gt;=1,"FAIL",(IF(COUNTIF(V47:W47,"P")&gt;=1,"PASS",(IF(COUNTIF(V47:W47,"N/T")&gt;=1,"N/T",(IF(COUNTIF(V47:W47,"N/A")&gt;=1,"N/A","-")))))))</f>
        <v/>
      </c>
      <c r="V47" s="29" t="inlineStr">
        <is>
          <t>N/T</t>
        </is>
      </c>
      <c r="W47" s="29" t="inlineStr">
        <is>
          <t>N/T</t>
        </is>
      </c>
      <c r="X47" s="29" t="n"/>
      <c r="Y47" s="29" t="n"/>
      <c r="Z47" s="39" t="inlineStr">
        <is>
          <t>(공통) 타임아웃 초과 상황 필요</t>
        </is>
      </c>
      <c r="AA47" s="39" t="inlineStr">
        <is>
          <t>N/T : 특수상황/실패 조건 필요(조건)</t>
        </is>
      </c>
      <c r="AB47" s="29" t="n"/>
    </row>
    <row r="48" ht="39.6" customHeight="1" s="357">
      <c r="A48" s="153" t="n"/>
      <c r="B48" s="29" t="inlineStr">
        <is>
          <t>TC_Watch_0377</t>
        </is>
      </c>
      <c r="C48" s="29" t="inlineStr">
        <is>
          <t>Watch</t>
        </is>
      </c>
      <c r="D48" s="29" t="inlineStr">
        <is>
          <t>Common</t>
        </is>
      </c>
      <c r="E48" s="29" t="inlineStr">
        <is>
          <t>Common</t>
        </is>
      </c>
      <c r="F48" s="29" t="inlineStr">
        <is>
          <t>상태 알림</t>
        </is>
      </c>
      <c r="G48" s="29" t="inlineStr">
        <is>
          <t>KR, EU, NA, MX</t>
        </is>
      </c>
      <c r="H48" s="29" t="inlineStr">
        <is>
          <t>KOA, HOA, GOA</t>
        </is>
      </c>
      <c r="I48" s="29" t="n">
        <v>5</v>
      </c>
      <c r="J48" s="39" t="inlineStr">
        <is>
          <t>1. 로그인
2. 휴대폰과 연결 시간 30초 초과로 인한 타임아웃 발생</t>
        </is>
      </c>
      <c r="K48" s="39" t="n"/>
      <c r="L48" s="39" t="inlineStr">
        <is>
          <t>1. Watch 앱 진입
2. 타임아웃 케이스 문구 하단의 [Ok] 버튼 선택</t>
        </is>
      </c>
      <c r="M48" s="39" t="inlineStr">
        <is>
          <t>1. 앱 종료</t>
        </is>
      </c>
      <c r="N48" s="92">
        <f>IF(COUNTIF(P48:W48,"F")&gt;=1,"FAIL",(IF(COUNTIF(P48:W48,"P")&gt;=1,"PASS",(IF(COUNTIF(P48:W48,"N/T")&gt;=1,"N/T",(IF(COUNTIF(P48:W48,"N/A")&gt;=1,"N/A","-")))))))</f>
        <v/>
      </c>
      <c r="O48" s="81">
        <f>IF(COUNTIF(P48:Q48,"F")&gt;=1,"FAIL",(IF(COUNTIF(P48:Q48,"P")&gt;=1,"PASS",(IF(COUNTIF(P48:Q48,"N/T")&gt;=1,"N/T",(IF(COUNTIF(P48:Q48,"N/A")&gt;=1,"N/A","-")))))))</f>
        <v/>
      </c>
      <c r="P48" s="29" t="inlineStr">
        <is>
          <t>N/T</t>
        </is>
      </c>
      <c r="Q48" s="29" t="inlineStr">
        <is>
          <t>N/T</t>
        </is>
      </c>
      <c r="R48" s="81">
        <f>IF(COUNTIF(S48:T48,"F")&gt;=1,"FAIL",(IF(COUNTIF(S48:T48,"P")&gt;=1,"PASS",(IF(COUNTIF(S48:T48,"N/T")&gt;=1,"N/T",(IF(COUNTIF(S48:T48,"N/A")&gt;=1,"N/A","-")))))))</f>
        <v/>
      </c>
      <c r="S48" s="29" t="inlineStr">
        <is>
          <t>N/T</t>
        </is>
      </c>
      <c r="T48" s="29" t="inlineStr">
        <is>
          <t>N/T</t>
        </is>
      </c>
      <c r="U48" s="81">
        <f>IF(COUNTIF(V48:W48,"F")&gt;=1,"FAIL",(IF(COUNTIF(V48:W48,"P")&gt;=1,"PASS",(IF(COUNTIF(V48:W48,"N/T")&gt;=1,"N/T",(IF(COUNTIF(V48:W48,"N/A")&gt;=1,"N/A","-")))))))</f>
        <v/>
      </c>
      <c r="V48" s="29" t="inlineStr">
        <is>
          <t>N/T</t>
        </is>
      </c>
      <c r="W48" s="29" t="inlineStr">
        <is>
          <t>N/T</t>
        </is>
      </c>
      <c r="X48" s="29" t="n"/>
      <c r="Y48" s="29" t="n"/>
      <c r="Z48" s="39" t="inlineStr">
        <is>
          <t>(공통) 타임아웃 초과 상황 필요</t>
        </is>
      </c>
      <c r="AA48" s="39" t="inlineStr">
        <is>
          <t>N/T : 특수상황/실패 조건 필요(조건)</t>
        </is>
      </c>
      <c r="AB48" s="29" t="n"/>
    </row>
    <row r="49" ht="52.8" customHeight="1" s="357">
      <c r="A49" s="153" t="n"/>
      <c r="B49" s="29" t="inlineStr">
        <is>
          <t>TC_Watch_0378</t>
        </is>
      </c>
      <c r="C49" s="29" t="inlineStr">
        <is>
          <t>Watch</t>
        </is>
      </c>
      <c r="D49" s="29" t="inlineStr">
        <is>
          <t>Common</t>
        </is>
      </c>
      <c r="E49" s="29" t="inlineStr">
        <is>
          <t>Common</t>
        </is>
      </c>
      <c r="F49" s="29" t="inlineStr">
        <is>
          <t>상태 알림</t>
        </is>
      </c>
      <c r="G49" s="29" t="inlineStr">
        <is>
          <t>KR, EU, NA, MX</t>
        </is>
      </c>
      <c r="H49" s="29" t="inlineStr">
        <is>
          <t>KOA, HOA, GOA</t>
        </is>
      </c>
      <c r="I49" s="29" t="n">
        <v>5</v>
      </c>
      <c r="J49" s="39" t="inlineStr">
        <is>
          <t>1. 로그인
2. 휴대폰 앱에서 차량이 선택되지 않은 상태(미점유)</t>
        </is>
      </c>
      <c r="K49" s="39" t="n"/>
      <c r="L49" s="39" t="inlineStr">
        <is>
          <t>1. Watch 앱 진입</t>
        </is>
      </c>
      <c r="M49" s="39" t="inlineStr">
        <is>
          <t>1. 차량 미선택 케이스 표출
Select your vehicle in the phone app.
[Close]</t>
        </is>
      </c>
      <c r="N49" s="91">
        <f>IF(COUNTIF(P49:W49,"F")&gt;=1,"FAIL",(IF(COUNTIF(P49:W49,"P")&gt;=1,"PASS",(IF(COUNTIF(P49:W49,"N/T")&gt;=1,"N/T",(IF(COUNTIF(P49:W49,"N/A")&gt;=1,"N/A","-")))))))</f>
        <v/>
      </c>
      <c r="O49" s="81">
        <f>IF(COUNTIF(P49:Q49,"F")&gt;=1,"FAIL",(IF(COUNTIF(P49:Q49,"P")&gt;=1,"PASS",(IF(COUNTIF(P49:Q49,"N/T")&gt;=1,"N/T",(IF(COUNTIF(P49:Q49,"N/A")&gt;=1,"N/A","-")))))))</f>
        <v/>
      </c>
      <c r="P49" s="29" t="inlineStr">
        <is>
          <t>P</t>
        </is>
      </c>
      <c r="Q49" s="29" t="inlineStr">
        <is>
          <t>P</t>
        </is>
      </c>
      <c r="R49" s="84">
        <f>IF(COUNTIF(S49:T49,"F")&gt;=1,"FAIL",(IF(COUNTIF(S49:T49,"P")&gt;=1,"PASS",(IF(COUNTIF(S49:T49,"N/T")&gt;=1,"N/T",(IF(COUNTIF(S49:T49,"N/A")&gt;=1,"N/A","-")))))))</f>
        <v/>
      </c>
      <c r="S49" s="29" t="inlineStr">
        <is>
          <t>P</t>
        </is>
      </c>
      <c r="T49" s="29" t="inlineStr">
        <is>
          <t>P</t>
        </is>
      </c>
      <c r="U49" s="81">
        <f>IF(COUNTIF(V49:W49,"F")&gt;=1,"FAIL",(IF(COUNTIF(V49:W49,"P")&gt;=1,"PASS",(IF(COUNTIF(V49:W49,"N/T")&gt;=1,"N/T",(IF(COUNTIF(V49:W49,"N/A")&gt;=1,"N/A","-")))))))</f>
        <v/>
      </c>
      <c r="V49" s="29" t="inlineStr">
        <is>
          <t>P</t>
        </is>
      </c>
      <c r="W49" s="29" t="inlineStr">
        <is>
          <t>P</t>
        </is>
      </c>
      <c r="X49" s="29" t="inlineStr">
        <is>
          <t>SPAQA-26560</t>
        </is>
      </c>
      <c r="Y49" s="29" t="n"/>
      <c r="Z49" s="39" t="inlineStr">
        <is>
          <t>미점유: 계정 생성 후, 차량 등록 없음</t>
        </is>
      </c>
      <c r="AA49" s="39" t="n"/>
      <c r="AB49" s="29" t="n"/>
    </row>
    <row r="50" ht="39.6" customHeight="1" s="357">
      <c r="A50" s="153" t="n"/>
      <c r="B50" s="29" t="inlineStr">
        <is>
          <t>TC_Watch_0379</t>
        </is>
      </c>
      <c r="C50" s="29" t="inlineStr">
        <is>
          <t>Watch</t>
        </is>
      </c>
      <c r="D50" s="29" t="inlineStr">
        <is>
          <t>Common</t>
        </is>
      </c>
      <c r="E50" s="29" t="inlineStr">
        <is>
          <t>Common</t>
        </is>
      </c>
      <c r="F50" s="29" t="inlineStr">
        <is>
          <t>상태 알림</t>
        </is>
      </c>
      <c r="G50" s="29" t="inlineStr">
        <is>
          <t>KR, EU, NA, MX</t>
        </is>
      </c>
      <c r="H50" s="29" t="inlineStr">
        <is>
          <t>KOA, HOA, GOA</t>
        </is>
      </c>
      <c r="I50" s="29" t="n">
        <v>5</v>
      </c>
      <c r="J50" s="39" t="inlineStr">
        <is>
          <t>1. 로그인
2. 휴대폰 앱에서 차량이 선택되지 않은 상태(미점유)</t>
        </is>
      </c>
      <c r="K50" s="39" t="n"/>
      <c r="L50" s="39" t="inlineStr">
        <is>
          <t>1. Watch 앱 진입
2. 차량 미선택 케이스 문구 하단의 [Close] 버튼 선택</t>
        </is>
      </c>
      <c r="M50" s="39" t="inlineStr">
        <is>
          <t>1. 앱 종료</t>
        </is>
      </c>
      <c r="N50" s="75">
        <f>IF(COUNTIF(P50:W50,"F")&gt;=1,"FAIL",(IF(COUNTIF(P50:W50,"P")&gt;=1,"PASS",(IF(COUNTIF(P50:W50,"N/T")&gt;=1,"N/T",(IF(COUNTIF(P50:W50,"N/A")&gt;=1,"N/A","-")))))))</f>
        <v/>
      </c>
      <c r="O50" s="81">
        <f>IF(COUNTIF(P50:Q50,"F")&gt;=1,"FAIL",(IF(COUNTIF(P50:Q50,"P")&gt;=1,"PASS",(IF(COUNTIF(P50:Q50,"N/T")&gt;=1,"N/T",(IF(COUNTIF(P50:Q50,"N/A")&gt;=1,"N/A","-")))))))</f>
        <v/>
      </c>
      <c r="P50" s="29" t="inlineStr">
        <is>
          <t>P</t>
        </is>
      </c>
      <c r="Q50" s="29" t="inlineStr">
        <is>
          <t>P</t>
        </is>
      </c>
      <c r="R50" s="81">
        <f>IF(COUNTIF(S50:T50,"F")&gt;=1,"FAIL",(IF(COUNTIF(S50:T50,"P")&gt;=1,"PASS",(IF(COUNTIF(S50:T50,"N/T")&gt;=1,"N/T",(IF(COUNTIF(S50:T50,"N/A")&gt;=1,"N/A","-")))))))</f>
        <v/>
      </c>
      <c r="S50" s="29" t="inlineStr">
        <is>
          <t>P</t>
        </is>
      </c>
      <c r="T50" s="29" t="inlineStr">
        <is>
          <t>P</t>
        </is>
      </c>
      <c r="U50" s="81">
        <f>IF(COUNTIF(V50:W50,"F")&gt;=1,"FAIL",(IF(COUNTIF(V50:W50,"P")&gt;=1,"PASS",(IF(COUNTIF(V50:W50,"N/T")&gt;=1,"N/T",(IF(COUNTIF(V50:W50,"N/A")&gt;=1,"N/A","-")))))))</f>
        <v/>
      </c>
      <c r="V50" s="29" t="inlineStr">
        <is>
          <t>P</t>
        </is>
      </c>
      <c r="W50" s="29" t="inlineStr">
        <is>
          <t>P</t>
        </is>
      </c>
      <c r="X50" s="29" t="n"/>
      <c r="Y50" s="29" t="n"/>
      <c r="Z50" s="39" t="n"/>
      <c r="AA50" s="39" t="n"/>
      <c r="AB50" s="29" t="n"/>
    </row>
    <row r="51" ht="52.8" customHeight="1" s="357">
      <c r="A51" s="153" t="n"/>
      <c r="B51" s="29" t="inlineStr">
        <is>
          <t>TC_Watch_0380</t>
        </is>
      </c>
      <c r="C51" s="29" t="inlineStr">
        <is>
          <t>Watch</t>
        </is>
      </c>
      <c r="D51" s="29" t="inlineStr">
        <is>
          <t>Common</t>
        </is>
      </c>
      <c r="E51" s="29" t="inlineStr">
        <is>
          <t>Common</t>
        </is>
      </c>
      <c r="F51" s="29" t="inlineStr">
        <is>
          <t>상태 알림</t>
        </is>
      </c>
      <c r="G51" s="29" t="inlineStr">
        <is>
          <t>KR, EU, NA, MX</t>
        </is>
      </c>
      <c r="H51" s="29" t="inlineStr">
        <is>
          <t>KOA, HOA, GOA</t>
        </is>
      </c>
      <c r="I51" s="29" t="n">
        <v>5</v>
      </c>
      <c r="J51" s="39" t="inlineStr">
        <is>
          <t>1. 로그인
2. 휴대폰 앱에서 차량이 선택되지 않은 상태(미보유)</t>
        </is>
      </c>
      <c r="K51" s="39" t="n"/>
      <c r="L51" s="39" t="inlineStr">
        <is>
          <t>1. Watch 앱 진입</t>
        </is>
      </c>
      <c r="M51" s="39" t="inlineStr">
        <is>
          <t>1. 차량 미선택 케이스 표출
Select your vehicle in the phone app.
[Close]</t>
        </is>
      </c>
      <c r="N51" s="75">
        <f>IF(COUNTIF(P51:W51,"F")&gt;=1,"FAIL",(IF(COUNTIF(P51:W51,"P")&gt;=1,"PASS",(IF(COUNTIF(P51:W51,"N/T")&gt;=1,"N/T",(IF(COUNTIF(P51:W51,"N/A")&gt;=1,"N/A","-")))))))</f>
        <v/>
      </c>
      <c r="O51" s="81">
        <f>IF(COUNTIF(P51:Q51,"F")&gt;=1,"FAIL",(IF(COUNTIF(P51:Q51,"P")&gt;=1,"PASS",(IF(COUNTIF(P51:Q51,"N/T")&gt;=1,"N/T",(IF(COUNTIF(P51:Q51,"N/A")&gt;=1,"N/A","-")))))))</f>
        <v/>
      </c>
      <c r="P51" s="29" t="inlineStr">
        <is>
          <t>P</t>
        </is>
      </c>
      <c r="Q51" s="29" t="inlineStr">
        <is>
          <t>P</t>
        </is>
      </c>
      <c r="R51" s="81">
        <f>IF(COUNTIF(S51:T51,"F")&gt;=1,"FAIL",(IF(COUNTIF(S51:T51,"P")&gt;=1,"PASS",(IF(COUNTIF(S51:T51,"N/T")&gt;=1,"N/T",(IF(COUNTIF(S51:T51,"N/A")&gt;=1,"N/A","-")))))))</f>
        <v/>
      </c>
      <c r="S51" s="29" t="inlineStr">
        <is>
          <t>P</t>
        </is>
      </c>
      <c r="T51" s="29" t="inlineStr">
        <is>
          <t>P</t>
        </is>
      </c>
      <c r="U51" s="81">
        <f>IF(COUNTIF(V51:W51,"F")&gt;=1,"FAIL",(IF(COUNTIF(V51:W51,"P")&gt;=1,"PASS",(IF(COUNTIF(V51:W51,"N/T")&gt;=1,"N/T",(IF(COUNTIF(V51:W51,"N/A")&gt;=1,"N/A","-")))))))</f>
        <v/>
      </c>
      <c r="V51" s="29" t="inlineStr">
        <is>
          <t>P</t>
        </is>
      </c>
      <c r="W51" s="29" t="inlineStr">
        <is>
          <t>P</t>
        </is>
      </c>
      <c r="X51" s="29" t="n"/>
      <c r="Y51" s="29" t="n"/>
      <c r="Z51" s="39" t="inlineStr">
        <is>
          <t>미보유: 차량 등록 후, 삭제한 계정</t>
        </is>
      </c>
      <c r="AA51" s="39" t="n"/>
      <c r="AB51" s="29" t="n"/>
    </row>
    <row r="52" ht="39.6" customHeight="1" s="357">
      <c r="A52" s="153" t="n"/>
      <c r="B52" s="29" t="inlineStr">
        <is>
          <t>TC_Watch_0381</t>
        </is>
      </c>
      <c r="C52" s="29" t="inlineStr">
        <is>
          <t>Watch</t>
        </is>
      </c>
      <c r="D52" s="29" t="inlineStr">
        <is>
          <t>Common</t>
        </is>
      </c>
      <c r="E52" s="29" t="inlineStr">
        <is>
          <t>Common</t>
        </is>
      </c>
      <c r="F52" s="29" t="inlineStr">
        <is>
          <t>상태 알림</t>
        </is>
      </c>
      <c r="G52" s="29" t="inlineStr">
        <is>
          <t>KR, EU, NA, MX</t>
        </is>
      </c>
      <c r="H52" s="29" t="inlineStr">
        <is>
          <t>KOA, HOA, GOA</t>
        </is>
      </c>
      <c r="I52" s="29" t="n">
        <v>5</v>
      </c>
      <c r="J52" s="39" t="inlineStr">
        <is>
          <t>1. 로그인
2. 휴대폰 앱에서 차량이 선택되지 않은 상태(미보유)</t>
        </is>
      </c>
      <c r="K52" s="39" t="n"/>
      <c r="L52" s="39" t="inlineStr">
        <is>
          <t>1. Watch 앱 진입
2. 차량 미선택 케이스 문구 하단의 [Close] 버튼 선택</t>
        </is>
      </c>
      <c r="M52" s="39" t="inlineStr">
        <is>
          <t>1. 앱 종료</t>
        </is>
      </c>
      <c r="N52" s="75">
        <f>IF(COUNTIF(P52:W52,"F")&gt;=1,"FAIL",(IF(COUNTIF(P52:W52,"P")&gt;=1,"PASS",(IF(COUNTIF(P52:W52,"N/T")&gt;=1,"N/T",(IF(COUNTIF(P52:W52,"N/A")&gt;=1,"N/A","-")))))))</f>
        <v/>
      </c>
      <c r="O52" s="81">
        <f>IF(COUNTIF(P52:Q52,"F")&gt;=1,"FAIL",(IF(COUNTIF(P52:Q52,"P")&gt;=1,"PASS",(IF(COUNTIF(P52:Q52,"N/T")&gt;=1,"N/T",(IF(COUNTIF(P52:Q52,"N/A")&gt;=1,"N/A","-")))))))</f>
        <v/>
      </c>
      <c r="P52" s="29" t="inlineStr">
        <is>
          <t>P</t>
        </is>
      </c>
      <c r="Q52" s="29" t="inlineStr">
        <is>
          <t>P</t>
        </is>
      </c>
      <c r="R52" s="81">
        <f>IF(COUNTIF(S52:T52,"F")&gt;=1,"FAIL",(IF(COUNTIF(S52:T52,"P")&gt;=1,"PASS",(IF(COUNTIF(S52:T52,"N/T")&gt;=1,"N/T",(IF(COUNTIF(S52:T52,"N/A")&gt;=1,"N/A","-")))))))</f>
        <v/>
      </c>
      <c r="S52" s="29" t="inlineStr">
        <is>
          <t>P</t>
        </is>
      </c>
      <c r="T52" s="29" t="inlineStr">
        <is>
          <t>P</t>
        </is>
      </c>
      <c r="U52" s="81">
        <f>IF(COUNTIF(V52:W52,"F")&gt;=1,"FAIL",(IF(COUNTIF(V52:W52,"P")&gt;=1,"PASS",(IF(COUNTIF(V52:W52,"N/T")&gt;=1,"N/T",(IF(COUNTIF(V52:W52,"N/A")&gt;=1,"N/A","-")))))))</f>
        <v/>
      </c>
      <c r="V52" s="29" t="inlineStr">
        <is>
          <t>P</t>
        </is>
      </c>
      <c r="W52" s="29" t="inlineStr">
        <is>
          <t>P</t>
        </is>
      </c>
      <c r="X52" s="29" t="n"/>
      <c r="Y52" s="29" t="n"/>
      <c r="Z52" s="39" t="n"/>
      <c r="AA52" s="39" t="n"/>
      <c r="AB52" s="29" t="n"/>
    </row>
    <row r="53" ht="66" customHeight="1" s="357">
      <c r="A53" s="153" t="n"/>
      <c r="B53" s="29" t="inlineStr">
        <is>
          <t>TC_Watch_0382</t>
        </is>
      </c>
      <c r="C53" s="29" t="inlineStr">
        <is>
          <t>Watch</t>
        </is>
      </c>
      <c r="D53" s="29" t="inlineStr">
        <is>
          <t>Common</t>
        </is>
      </c>
      <c r="E53" s="29" t="inlineStr">
        <is>
          <t>Common</t>
        </is>
      </c>
      <c r="F53" s="29" t="inlineStr">
        <is>
          <t>상태 알림</t>
        </is>
      </c>
      <c r="G53" s="29" t="inlineStr">
        <is>
          <t>KR, EU, NA, MX</t>
        </is>
      </c>
      <c r="H53" s="29" t="inlineStr">
        <is>
          <t>KOA, HOA, GOA</t>
        </is>
      </c>
      <c r="I53" s="29" t="n">
        <v>5</v>
      </c>
      <c r="J53" s="39" t="inlineStr">
        <is>
          <t>1. 로그인(피공유자)
2. 차주가 차량 이용 권한을 해제하였을 경우</t>
        </is>
      </c>
      <c r="K53" s="39" t="n"/>
      <c r="L53" s="39" t="inlineStr">
        <is>
          <t>1. Watch 앱 진입</t>
        </is>
      </c>
      <c r="M53" s="39" t="inlineStr">
        <is>
          <t>1. 차량 이용 권한 해제 케이스 표출
Authorization for using the vehicle is disabled.
[Close]</t>
        </is>
      </c>
      <c r="N53" s="75">
        <f>IF(COUNTIF(P53:W53,"F")&gt;=1,"FAIL",(IF(COUNTIF(P53:W53,"P")&gt;=1,"PASS",(IF(COUNTIF(P53:W53,"N/T")&gt;=1,"N/T",(IF(COUNTIF(P53:W53,"N/A")&gt;=1,"N/A","-")))))))</f>
        <v/>
      </c>
      <c r="O53" s="81">
        <f>IF(COUNTIF(P53:Q53,"F")&gt;=1,"FAIL",(IF(COUNTIF(P53:Q53,"P")&gt;=1,"PASS",(IF(COUNTIF(P53:Q53,"N/T")&gt;=1,"N/T",(IF(COUNTIF(P53:Q53,"N/A")&gt;=1,"N/A","-")))))))</f>
        <v/>
      </c>
      <c r="P53" s="29" t="inlineStr">
        <is>
          <t>P</t>
        </is>
      </c>
      <c r="Q53" s="29" t="inlineStr">
        <is>
          <t>P</t>
        </is>
      </c>
      <c r="R53" s="82">
        <f>IF(COUNTIF(S53:T53,"F")&gt;=1,"FAIL",(IF(COUNTIF(S53:T53,"P")&gt;=1,"PASS",(IF(COUNTIF(S53:T53,"N/T")&gt;=1,"N/T",(IF(COUNTIF(S53:T53,"N/A")&gt;=1,"N/A","-")))))))</f>
        <v/>
      </c>
      <c r="S53" s="29" t="n"/>
      <c r="T53" s="29" t="n"/>
      <c r="U53" s="84">
        <f>IF(COUNTIF(V53:W53,"F")&gt;=1,"FAIL",(IF(COUNTIF(V53:W53,"P")&gt;=1,"PASS",(IF(COUNTIF(V53:W53,"N/T")&gt;=1,"N/T",(IF(COUNTIF(V53:W53,"N/A")&gt;=1,"N/A","-")))))))</f>
        <v/>
      </c>
      <c r="V53" s="29" t="inlineStr">
        <is>
          <t>P</t>
        </is>
      </c>
      <c r="W53" s="29" t="inlineStr">
        <is>
          <t>F</t>
        </is>
      </c>
      <c r="X53" s="29" t="n"/>
      <c r="Y53" s="29" t="inlineStr">
        <is>
          <t>SPAQA-22803</t>
        </is>
      </c>
      <c r="Z53" s="39" t="n"/>
      <c r="AA53" s="39" t="n"/>
      <c r="AB53" s="29" t="n"/>
    </row>
    <row r="54" ht="39.6" customHeight="1" s="357">
      <c r="A54" s="153" t="n"/>
      <c r="B54" s="29" t="inlineStr">
        <is>
          <t>TC_Watch_0383</t>
        </is>
      </c>
      <c r="C54" s="29" t="inlineStr">
        <is>
          <t>Watch</t>
        </is>
      </c>
      <c r="D54" s="29" t="inlineStr">
        <is>
          <t>Common</t>
        </is>
      </c>
      <c r="E54" s="29" t="inlineStr">
        <is>
          <t>Common</t>
        </is>
      </c>
      <c r="F54" s="29" t="inlineStr">
        <is>
          <t>상태 알림</t>
        </is>
      </c>
      <c r="G54" s="29" t="inlineStr">
        <is>
          <t>KR, EU, NA, MX</t>
        </is>
      </c>
      <c r="H54" s="29" t="inlineStr">
        <is>
          <t>KOA, HOA, GOA</t>
        </is>
      </c>
      <c r="I54" s="29" t="n">
        <v>5</v>
      </c>
      <c r="J54" s="39" t="inlineStr">
        <is>
          <t>1. 로그인(피공유자)
2. 차주가 차량 이용 권한을 해제하였을 경우</t>
        </is>
      </c>
      <c r="K54" s="39" t="n"/>
      <c r="L54" s="39" t="inlineStr">
        <is>
          <t>1. Watch 앱 진입
2. 이용 권한 해제 케이스 문구 하단의 [Close] 버튼 선택</t>
        </is>
      </c>
      <c r="M54" s="39" t="inlineStr">
        <is>
          <t>1. 앱 종료</t>
        </is>
      </c>
      <c r="N54" s="75">
        <f>IF(COUNTIF(P54:W54,"F")&gt;=1,"FAIL",(IF(COUNTIF(P54:W54,"P")&gt;=1,"PASS",(IF(COUNTIF(P54:W54,"N/T")&gt;=1,"N/T",(IF(COUNTIF(P54:W54,"N/A")&gt;=1,"N/A","-")))))))</f>
        <v/>
      </c>
      <c r="O54" s="81">
        <f>IF(COUNTIF(P54:Q54,"F")&gt;=1,"FAIL",(IF(COUNTIF(P54:Q54,"P")&gt;=1,"PASS",(IF(COUNTIF(P54:Q54,"N/T")&gt;=1,"N/T",(IF(COUNTIF(P54:Q54,"N/A")&gt;=1,"N/A","-")))))))</f>
        <v/>
      </c>
      <c r="P54" s="29" t="inlineStr">
        <is>
          <t>P</t>
        </is>
      </c>
      <c r="Q54" s="29" t="inlineStr">
        <is>
          <t>P</t>
        </is>
      </c>
      <c r="R54" s="82">
        <f>IF(COUNTIF(S54:T54,"F")&gt;=1,"FAIL",(IF(COUNTIF(S54:T54,"P")&gt;=1,"PASS",(IF(COUNTIF(S54:T54,"N/T")&gt;=1,"N/T",(IF(COUNTIF(S54:T54,"N/A")&gt;=1,"N/A","-")))))))</f>
        <v/>
      </c>
      <c r="S54" s="29" t="n"/>
      <c r="T54" s="29" t="n"/>
      <c r="U54" s="84">
        <f>IF(COUNTIF(V54:W54,"F")&gt;=1,"FAIL",(IF(COUNTIF(V54:W54,"P")&gt;=1,"PASS",(IF(COUNTIF(V54:W54,"N/T")&gt;=1,"N/T",(IF(COUNTIF(V54:W54,"N/A")&gt;=1,"N/A","-")))))))</f>
        <v/>
      </c>
      <c r="V54" s="29" t="inlineStr">
        <is>
          <t>P</t>
        </is>
      </c>
      <c r="W54" s="29" t="inlineStr">
        <is>
          <t>F</t>
        </is>
      </c>
      <c r="X54" s="29" t="n"/>
      <c r="Y54" s="29" t="inlineStr">
        <is>
          <t>SPAQA-22803</t>
        </is>
      </c>
      <c r="Z54" s="39" t="n"/>
      <c r="AA54" s="39" t="n"/>
      <c r="AB54" s="29" t="n"/>
    </row>
    <row r="55" ht="79.2" customHeight="1" s="357">
      <c r="A55" s="153" t="n"/>
      <c r="B55" s="29" t="inlineStr">
        <is>
          <t>TC_Watch_0384</t>
        </is>
      </c>
      <c r="C55" s="29" t="inlineStr">
        <is>
          <t>Watch</t>
        </is>
      </c>
      <c r="D55" s="29" t="inlineStr">
        <is>
          <t>Common</t>
        </is>
      </c>
      <c r="E55" s="29" t="inlineStr">
        <is>
          <t>Common</t>
        </is>
      </c>
      <c r="F55" s="29" t="inlineStr">
        <is>
          <t>상태 알림</t>
        </is>
      </c>
      <c r="G55" s="29" t="inlineStr">
        <is>
          <t>KR, EU, NA, MX</t>
        </is>
      </c>
      <c r="H55" s="29" t="inlineStr">
        <is>
          <t>KOA, HOA, GOA</t>
        </is>
      </c>
      <c r="I55" s="29" t="n">
        <v>5</v>
      </c>
      <c r="J55" s="39" t="inlineStr">
        <is>
          <t>1. 로그인
2. 차주가 휴대폰 앱에서 위치정보/운행정보 수집 및 이용에 관한 설정을 Off로 변경 중인 경우(상태 코드: CC03)</t>
        </is>
      </c>
      <c r="K55" s="39" t="n"/>
      <c r="L55" s="39" t="inlineStr">
        <is>
          <t>1. Watch 앱 진입</t>
        </is>
      </c>
      <c r="M55" s="39" t="inlineStr">
        <is>
          <t>1. 위치,운행 정보 수집 설정 Off 케이스 표출
Please enable location permissions and precise location.
[Close]</t>
        </is>
      </c>
      <c r="N55" s="92">
        <f>IF(COUNTIF(P55:W55,"F")&gt;=1,"FAIL",(IF(COUNTIF(P55:W55,"P")&gt;=1,"PASS",(IF(COUNTIF(P55:W55,"N/T")&gt;=1,"N/T",(IF(COUNTIF(P55:W55,"N/A")&gt;=1,"N/A","-")))))))</f>
        <v/>
      </c>
      <c r="O55" s="81">
        <f>IF(COUNTIF(P55:Q55,"F")&gt;=1,"FAIL",(IF(COUNTIF(P55:Q55,"P")&gt;=1,"PASS",(IF(COUNTIF(P55:Q55,"N/T")&gt;=1,"N/T",(IF(COUNTIF(P55:Q55,"N/A")&gt;=1,"N/A","-")))))))</f>
        <v/>
      </c>
      <c r="P55" s="29" t="inlineStr">
        <is>
          <t>N/T</t>
        </is>
      </c>
      <c r="Q55" s="29" t="inlineStr">
        <is>
          <t>N/T</t>
        </is>
      </c>
      <c r="R55" s="81">
        <f>IF(COUNTIF(S55:T55,"F")&gt;=1,"FAIL",(IF(COUNTIF(S55:T55,"P")&gt;=1,"PASS",(IF(COUNTIF(S55:T55,"N/T")&gt;=1,"N/T",(IF(COUNTIF(S55:T55,"N/A")&gt;=1,"N/A","-")))))))</f>
        <v/>
      </c>
      <c r="S55" s="29" t="inlineStr">
        <is>
          <t>N/T</t>
        </is>
      </c>
      <c r="T55" s="29" t="inlineStr">
        <is>
          <t>N/T</t>
        </is>
      </c>
      <c r="U55" s="81">
        <f>IF(COUNTIF(V55:W55,"F")&gt;=1,"FAIL",(IF(COUNTIF(V55:W55,"P")&gt;=1,"PASS",(IF(COUNTIF(V55:W55,"N/T")&gt;=1,"N/T",(IF(COUNTIF(V55:W55,"N/A")&gt;=1,"N/A","-")))))))</f>
        <v/>
      </c>
      <c r="V55" s="29" t="inlineStr">
        <is>
          <t>N/T</t>
        </is>
      </c>
      <c r="W55" s="29" t="inlineStr">
        <is>
          <t>N/T</t>
        </is>
      </c>
      <c r="X55" s="29" t="n"/>
      <c r="Y55" s="29" t="n"/>
      <c r="Z55" s="39" t="inlineStr">
        <is>
          <t>K/H/G : 휴대폰 앱에서 위치정보/운행정보 수집 및 이용 설정 어디있는지 안나옴</t>
        </is>
      </c>
      <c r="AA55" s="39" t="inlineStr">
        <is>
          <t>N/T : 특수상황/실패 조건 필요(조건)</t>
        </is>
      </c>
      <c r="AB55" s="29" t="n"/>
    </row>
    <row r="56" ht="52.8" customHeight="1" s="357">
      <c r="A56" s="153" t="n"/>
      <c r="B56" s="29" t="inlineStr">
        <is>
          <t>TC_Watch_0385</t>
        </is>
      </c>
      <c r="C56" s="29" t="inlineStr">
        <is>
          <t>Watch</t>
        </is>
      </c>
      <c r="D56" s="29" t="inlineStr">
        <is>
          <t>Common</t>
        </is>
      </c>
      <c r="E56" s="29" t="inlineStr">
        <is>
          <t>Common</t>
        </is>
      </c>
      <c r="F56" s="29" t="inlineStr">
        <is>
          <t>상태 알림</t>
        </is>
      </c>
      <c r="G56" s="29" t="inlineStr">
        <is>
          <t>KR, EU, NA, MX</t>
        </is>
      </c>
      <c r="H56" s="29" t="inlineStr">
        <is>
          <t>KOA, HOA, GOA</t>
        </is>
      </c>
      <c r="I56" s="29" t="n">
        <v>5</v>
      </c>
      <c r="J56" s="39" t="inlineStr">
        <is>
          <t>1. 로그인
2. 차주가 휴대폰 앱에서 위치정보/운행정보 수집 및 이용에 관한 설정을 Off로 변경 중인 경우(상태 코드: CC03)</t>
        </is>
      </c>
      <c r="K56" s="39" t="n"/>
      <c r="L56" s="39" t="inlineStr">
        <is>
          <t>1. Watch 앱 진입
2. 위치,운행 정보 수집 설정 Off 케이스 하단의 [Close] 버튼 선택</t>
        </is>
      </c>
      <c r="M56" s="39" t="inlineStr">
        <is>
          <t>1. 앱 종료</t>
        </is>
      </c>
      <c r="N56" s="92">
        <f>IF(COUNTIF(P56:W56,"F")&gt;=1,"FAIL",(IF(COUNTIF(P56:W56,"P")&gt;=1,"PASS",(IF(COUNTIF(P56:W56,"N/T")&gt;=1,"N/T",(IF(COUNTIF(P56:W56,"N/A")&gt;=1,"N/A","-")))))))</f>
        <v/>
      </c>
      <c r="O56" s="81">
        <f>IF(COUNTIF(P56:Q56,"F")&gt;=1,"FAIL",(IF(COUNTIF(P56:Q56,"P")&gt;=1,"PASS",(IF(COUNTIF(P56:Q56,"N/T")&gt;=1,"N/T",(IF(COUNTIF(P56:Q56,"N/A")&gt;=1,"N/A","-")))))))</f>
        <v/>
      </c>
      <c r="P56" s="29" t="inlineStr">
        <is>
          <t>N/T</t>
        </is>
      </c>
      <c r="Q56" s="29" t="inlineStr">
        <is>
          <t>N/T</t>
        </is>
      </c>
      <c r="R56" s="81">
        <f>IF(COUNTIF(S56:T56,"F")&gt;=1,"FAIL",(IF(COUNTIF(S56:T56,"P")&gt;=1,"PASS",(IF(COUNTIF(S56:T56,"N/T")&gt;=1,"N/T",(IF(COUNTIF(S56:T56,"N/A")&gt;=1,"N/A","-")))))))</f>
        <v/>
      </c>
      <c r="S56" s="29" t="inlineStr">
        <is>
          <t>N/T</t>
        </is>
      </c>
      <c r="T56" s="29" t="inlineStr">
        <is>
          <t>N/T</t>
        </is>
      </c>
      <c r="U56" s="81">
        <f>IF(COUNTIF(V56:W56,"F")&gt;=1,"FAIL",(IF(COUNTIF(V56:W56,"P")&gt;=1,"PASS",(IF(COUNTIF(V56:W56,"N/T")&gt;=1,"N/T",(IF(COUNTIF(V56:W56,"N/A")&gt;=1,"N/A","-")))))))</f>
        <v/>
      </c>
      <c r="V56" s="29" t="inlineStr">
        <is>
          <t>N/T</t>
        </is>
      </c>
      <c r="W56" s="29" t="inlineStr">
        <is>
          <t>N/T</t>
        </is>
      </c>
      <c r="X56" s="29" t="n"/>
      <c r="Y56" s="29" t="n"/>
      <c r="Z56" s="39" t="inlineStr">
        <is>
          <t>K/H/G : 휴대폰 앱에서 위치정보/운행정보 수집 및 이용 설정 어디있는지 안나옴</t>
        </is>
      </c>
      <c r="AA56" s="39" t="inlineStr">
        <is>
          <t>N/T : 특수상황/실패 조건 필요(조건)</t>
        </is>
      </c>
      <c r="AB56" s="29" t="n"/>
    </row>
    <row r="57" ht="79.2" customHeight="1" s="357">
      <c r="A57" s="153" t="n"/>
      <c r="B57" s="29" t="inlineStr">
        <is>
          <t>TC_Watch_0386</t>
        </is>
      </c>
      <c r="C57" s="29" t="inlineStr">
        <is>
          <t>Watch</t>
        </is>
      </c>
      <c r="D57" s="29" t="inlineStr">
        <is>
          <t>Common</t>
        </is>
      </c>
      <c r="E57" s="29" t="inlineStr">
        <is>
          <t>Common</t>
        </is>
      </c>
      <c r="F57" s="29" t="inlineStr">
        <is>
          <t>상태 알림</t>
        </is>
      </c>
      <c r="G57" s="29" t="inlineStr">
        <is>
          <t>KR, EU, NA, MX</t>
        </is>
      </c>
      <c r="H57" s="29" t="inlineStr">
        <is>
          <t>KOA, HOA, GOA</t>
        </is>
      </c>
      <c r="I57" s="29" t="n">
        <v>5</v>
      </c>
      <c r="J57" s="39" t="inlineStr">
        <is>
          <t>1. 로그인
2. 휴대폰 앱에서 위치정보/운행정보 이용에 관한 설정을
Off로 변경하여 앱 사용 제한된 경우(상태 코드: CC04)</t>
        </is>
      </c>
      <c r="K57" s="39" t="n"/>
      <c r="L57" s="39" t="inlineStr">
        <is>
          <t>1. Watch 앱 진입</t>
        </is>
      </c>
      <c r="M57" s="39" t="inlineStr">
        <is>
          <t>1. 위치,운행 정보 수집 설정 Off 케이스 표출
Please enable location permissions and precise location.
[Close]</t>
        </is>
      </c>
      <c r="N57" s="92">
        <f>IF(COUNTIF(P57:W57,"F")&gt;=1,"FAIL",(IF(COUNTIF(P57:W57,"P")&gt;=1,"PASS",(IF(COUNTIF(P57:W57,"N/T")&gt;=1,"N/T",(IF(COUNTIF(P57:W57,"N/A")&gt;=1,"N/A","-")))))))</f>
        <v/>
      </c>
      <c r="O57" s="81">
        <f>IF(COUNTIF(P57:Q57,"F")&gt;=1,"FAIL",(IF(COUNTIF(P57:Q57,"P")&gt;=1,"PASS",(IF(COUNTIF(P57:Q57,"N/T")&gt;=1,"N/T",(IF(COUNTIF(P57:Q57,"N/A")&gt;=1,"N/A","-")))))))</f>
        <v/>
      </c>
      <c r="P57" s="29" t="inlineStr">
        <is>
          <t>N/T</t>
        </is>
      </c>
      <c r="Q57" s="29" t="inlineStr">
        <is>
          <t>N/T</t>
        </is>
      </c>
      <c r="R57" s="81">
        <f>IF(COUNTIF(S57:T57,"F")&gt;=1,"FAIL",(IF(COUNTIF(S57:T57,"P")&gt;=1,"PASS",(IF(COUNTIF(S57:T57,"N/T")&gt;=1,"N/T",(IF(COUNTIF(S57:T57,"N/A")&gt;=1,"N/A","-")))))))</f>
        <v/>
      </c>
      <c r="S57" s="29" t="inlineStr">
        <is>
          <t>N/T</t>
        </is>
      </c>
      <c r="T57" s="29" t="inlineStr">
        <is>
          <t>N/T</t>
        </is>
      </c>
      <c r="U57" s="81">
        <f>IF(COUNTIF(V57:W57,"F")&gt;=1,"FAIL",(IF(COUNTIF(V57:W57,"P")&gt;=1,"PASS",(IF(COUNTIF(V57:W57,"N/T")&gt;=1,"N/T",(IF(COUNTIF(V57:W57,"N/A")&gt;=1,"N/A","-")))))))</f>
        <v/>
      </c>
      <c r="V57" s="29" t="inlineStr">
        <is>
          <t>N/T</t>
        </is>
      </c>
      <c r="W57" s="29" t="inlineStr">
        <is>
          <t>N/T</t>
        </is>
      </c>
      <c r="X57" s="29" t="n"/>
      <c r="Y57" s="29" t="n"/>
      <c r="Z57" s="39" t="inlineStr">
        <is>
          <t>K/H/G : 휴대폰 앱에서 위치정보/운행정보 수집 및 이용 설정 어디있는지 안나옴</t>
        </is>
      </c>
      <c r="AA57" s="39" t="inlineStr">
        <is>
          <t>N/T : 특수상황/실패 조건 필요(조건)</t>
        </is>
      </c>
      <c r="AB57" s="29" t="n"/>
    </row>
    <row r="58" ht="66" customHeight="1" s="357">
      <c r="A58" s="153" t="n"/>
      <c r="B58" s="29" t="inlineStr">
        <is>
          <t>TC_Watch_0387</t>
        </is>
      </c>
      <c r="C58" s="29" t="inlineStr">
        <is>
          <t>Watch</t>
        </is>
      </c>
      <c r="D58" s="29" t="inlineStr">
        <is>
          <t>Common</t>
        </is>
      </c>
      <c r="E58" s="29" t="inlineStr">
        <is>
          <t>Common</t>
        </is>
      </c>
      <c r="F58" s="29" t="inlineStr">
        <is>
          <t>상태 알림</t>
        </is>
      </c>
      <c r="G58" s="29" t="inlineStr">
        <is>
          <t>KR, EU, NA, MX</t>
        </is>
      </c>
      <c r="H58" s="29" t="inlineStr">
        <is>
          <t>KOA, HOA, GOA</t>
        </is>
      </c>
      <c r="I58" s="29" t="n">
        <v>5</v>
      </c>
      <c r="J58" s="39" t="inlineStr">
        <is>
          <t>1. 로그인
2. 휴대폰 앱에서 위치정보/운행정보 이용에 관한 설정을
Off로 변경하여 앱 사용 제한된 경우(상태 코드: CC04)</t>
        </is>
      </c>
      <c r="K58" s="39" t="n"/>
      <c r="L58" s="39" t="inlineStr">
        <is>
          <t>1. Watch 앱 진입
2. 위치,운행 정보 수집 설정 Off 케이스 하단의 [Close] 버튼 선택</t>
        </is>
      </c>
      <c r="M58" s="39" t="inlineStr">
        <is>
          <t>1. 앱 종료</t>
        </is>
      </c>
      <c r="N58" s="92">
        <f>IF(COUNTIF(P58:W58,"F")&gt;=1,"FAIL",(IF(COUNTIF(P58:W58,"P")&gt;=1,"PASS",(IF(COUNTIF(P58:W58,"N/T")&gt;=1,"N/T",(IF(COUNTIF(P58:W58,"N/A")&gt;=1,"N/A","-")))))))</f>
        <v/>
      </c>
      <c r="O58" s="81">
        <f>IF(COUNTIF(P58:Q58,"F")&gt;=1,"FAIL",(IF(COUNTIF(P58:Q58,"P")&gt;=1,"PASS",(IF(COUNTIF(P58:Q58,"N/T")&gt;=1,"N/T",(IF(COUNTIF(P58:Q58,"N/A")&gt;=1,"N/A","-")))))))</f>
        <v/>
      </c>
      <c r="P58" s="29" t="inlineStr">
        <is>
          <t>N/T</t>
        </is>
      </c>
      <c r="Q58" s="29" t="inlineStr">
        <is>
          <t>N/T</t>
        </is>
      </c>
      <c r="R58" s="81">
        <f>IF(COUNTIF(S58:T58,"F")&gt;=1,"FAIL",(IF(COUNTIF(S58:T58,"P")&gt;=1,"PASS",(IF(COUNTIF(S58:T58,"N/T")&gt;=1,"N/T",(IF(COUNTIF(S58:T58,"N/A")&gt;=1,"N/A","-")))))))</f>
        <v/>
      </c>
      <c r="S58" s="29" t="inlineStr">
        <is>
          <t>N/T</t>
        </is>
      </c>
      <c r="T58" s="29" t="inlineStr">
        <is>
          <t>N/T</t>
        </is>
      </c>
      <c r="U58" s="81">
        <f>IF(COUNTIF(V58:W58,"F")&gt;=1,"FAIL",(IF(COUNTIF(V58:W58,"P")&gt;=1,"PASS",(IF(COUNTIF(V58:W58,"N/T")&gt;=1,"N/T",(IF(COUNTIF(V58:W58,"N/A")&gt;=1,"N/A","-")))))))</f>
        <v/>
      </c>
      <c r="V58" s="29" t="inlineStr">
        <is>
          <t>N/T</t>
        </is>
      </c>
      <c r="W58" s="29" t="inlineStr">
        <is>
          <t>N/T</t>
        </is>
      </c>
      <c r="X58" s="29" t="n"/>
      <c r="Y58" s="29" t="n"/>
      <c r="Z58" s="39" t="inlineStr">
        <is>
          <t>K/H/G : 휴대폰 앱에서 위치정보/운행정보 수집 및 이용 설정 어디있는지 안나옴</t>
        </is>
      </c>
      <c r="AA58" s="39" t="inlineStr">
        <is>
          <t>N/T : 특수상황/실패 조건 필요(조건)</t>
        </is>
      </c>
      <c r="AB58" s="29" t="n"/>
    </row>
    <row r="59" ht="66" customHeight="1" s="357">
      <c r="A59" s="153" t="n"/>
      <c r="B59" s="29" t="inlineStr">
        <is>
          <t>TC_Watch_0388</t>
        </is>
      </c>
      <c r="C59" s="29" t="inlineStr">
        <is>
          <t>Watch</t>
        </is>
      </c>
      <c r="D59" s="29" t="inlineStr">
        <is>
          <t>Common</t>
        </is>
      </c>
      <c r="E59" s="29" t="inlineStr">
        <is>
          <t>Common</t>
        </is>
      </c>
      <c r="F59" s="29" t="inlineStr">
        <is>
          <t>상태 알림</t>
        </is>
      </c>
      <c r="G59" s="29" t="inlineStr">
        <is>
          <t>KR, EU, NA, MX</t>
        </is>
      </c>
      <c r="H59" s="29" t="inlineStr">
        <is>
          <t>KOA, HOA, GOA</t>
        </is>
      </c>
      <c r="I59" s="29" t="n">
        <v>5</v>
      </c>
      <c r="J59" s="39" t="inlineStr">
        <is>
          <t>1. 로그인
2. 폰-워치 간 연결이 끊긴 상황에서 계정 비밀번호 변경한 경우</t>
        </is>
      </c>
      <c r="K59" s="39" t="n"/>
      <c r="L59" s="39" t="inlineStr">
        <is>
          <t>1. Watch 앱 진입</t>
        </is>
      </c>
      <c r="M59" s="39" t="inlineStr">
        <is>
          <t>1. 계정 설정 변경 케이스 표출
Account settings changed successfully. Please restart the app.
[Close]</t>
        </is>
      </c>
      <c r="N59" s="92">
        <f>IF(COUNTIF(P59:W59,"F")&gt;=1,"FAIL",(IF(COUNTIF(P59:W59,"P")&gt;=1,"PASS",(IF(COUNTIF(P59:W59,"N/T")&gt;=1,"N/T",(IF(COUNTIF(P59:W59,"N/A")&gt;=1,"N/A","-")))))))</f>
        <v/>
      </c>
      <c r="O59" s="81">
        <f>IF(COUNTIF(P59:Q59,"F")&gt;=1,"FAIL",(IF(COUNTIF(P59:Q59,"P")&gt;=1,"PASS",(IF(COUNTIF(P59:Q59,"N/T")&gt;=1,"N/T",(IF(COUNTIF(P59:Q59,"N/A")&gt;=1,"N/A","-")))))))</f>
        <v/>
      </c>
      <c r="P59" s="29" t="inlineStr">
        <is>
          <t>N/T</t>
        </is>
      </c>
      <c r="Q59" s="29" t="inlineStr">
        <is>
          <t>N/T</t>
        </is>
      </c>
      <c r="R59" s="81">
        <f>IF(COUNTIF(S59:T59,"F")&gt;=1,"FAIL",(IF(COUNTIF(S59:T59,"P")&gt;=1,"PASS",(IF(COUNTIF(S59:T59,"N/T")&gt;=1,"N/T",(IF(COUNTIF(S59:T59,"N/A")&gt;=1,"N/A","-")))))))</f>
        <v/>
      </c>
      <c r="S59" s="29" t="inlineStr">
        <is>
          <t>N/T</t>
        </is>
      </c>
      <c r="T59" s="29" t="inlineStr">
        <is>
          <t>N/T</t>
        </is>
      </c>
      <c r="U59" s="81">
        <f>IF(COUNTIF(V59:W59,"F")&gt;=1,"FAIL",(IF(COUNTIF(V59:W59,"P")&gt;=1,"PASS",(IF(COUNTIF(V59:W59,"N/T")&gt;=1,"N/T",(IF(COUNTIF(V59:W59,"N/A")&gt;=1,"N/A","-")))))))</f>
        <v/>
      </c>
      <c r="V59" s="29" t="inlineStr">
        <is>
          <t>N/T</t>
        </is>
      </c>
      <c r="W59" s="29" t="inlineStr">
        <is>
          <t>N/T</t>
        </is>
      </c>
      <c r="X59" s="29" t="n"/>
      <c r="Y59" s="29" t="n"/>
      <c r="Z59" s="39" t="inlineStr">
        <is>
          <t>(공통) 연결 끊긴 상황에서 계정 비밀번호 변경</t>
        </is>
      </c>
      <c r="AA59" s="39" t="inlineStr">
        <is>
          <t>N/T : 특수상황/실패 조건 필요(조건)</t>
        </is>
      </c>
      <c r="AB59" s="29" t="n"/>
    </row>
    <row r="60" ht="39.6" customHeight="1" s="357">
      <c r="A60" s="153" t="n"/>
      <c r="B60" s="29" t="inlineStr">
        <is>
          <t>TC_Watch_0389</t>
        </is>
      </c>
      <c r="C60" s="29" t="inlineStr">
        <is>
          <t>Watch</t>
        </is>
      </c>
      <c r="D60" s="29" t="inlineStr">
        <is>
          <t>Common</t>
        </is>
      </c>
      <c r="E60" s="29" t="inlineStr">
        <is>
          <t>Common</t>
        </is>
      </c>
      <c r="F60" s="29" t="inlineStr">
        <is>
          <t>상태 알림</t>
        </is>
      </c>
      <c r="G60" s="29" t="inlineStr">
        <is>
          <t>KR, EU, NA, MX</t>
        </is>
      </c>
      <c r="H60" s="29" t="inlineStr">
        <is>
          <t>KOA, HOA, GOA</t>
        </is>
      </c>
      <c r="I60" s="29" t="n">
        <v>5</v>
      </c>
      <c r="J60" s="39" t="inlineStr">
        <is>
          <t>1. 로그인
2. 폰-워치 간 연결이 끊긴 상황에서 계정 비밀번호 변경한 경우</t>
        </is>
      </c>
      <c r="K60" s="39" t="n"/>
      <c r="L60" s="39" t="inlineStr">
        <is>
          <t>1. Watch 앱 진입
2. 계정 설정 변경 케이스 하단의 [Close] 버튼 선택</t>
        </is>
      </c>
      <c r="M60" s="39" t="inlineStr">
        <is>
          <t>1. 앱 종료</t>
        </is>
      </c>
      <c r="N60" s="92">
        <f>IF(COUNTIF(P60:W60,"F")&gt;=1,"FAIL",(IF(COUNTIF(P60:W60,"P")&gt;=1,"PASS",(IF(COUNTIF(P60:W60,"N/T")&gt;=1,"N/T",(IF(COUNTIF(P60:W60,"N/A")&gt;=1,"N/A","-")))))))</f>
        <v/>
      </c>
      <c r="O60" s="81">
        <f>IF(COUNTIF(P60:Q60,"F")&gt;=1,"FAIL",(IF(COUNTIF(P60:Q60,"P")&gt;=1,"PASS",(IF(COUNTIF(P60:Q60,"N/T")&gt;=1,"N/T",(IF(COUNTIF(P60:Q60,"N/A")&gt;=1,"N/A","-")))))))</f>
        <v/>
      </c>
      <c r="P60" s="29" t="inlineStr">
        <is>
          <t>N/T</t>
        </is>
      </c>
      <c r="Q60" s="29" t="inlineStr">
        <is>
          <t>N/T</t>
        </is>
      </c>
      <c r="R60" s="81">
        <f>IF(COUNTIF(S60:T60,"F")&gt;=1,"FAIL",(IF(COUNTIF(S60:T60,"P")&gt;=1,"PASS",(IF(COUNTIF(S60:T60,"N/T")&gt;=1,"N/T",(IF(COUNTIF(S60:T60,"N/A")&gt;=1,"N/A","-")))))))</f>
        <v/>
      </c>
      <c r="S60" s="29" t="inlineStr">
        <is>
          <t>N/T</t>
        </is>
      </c>
      <c r="T60" s="29" t="inlineStr">
        <is>
          <t>N/T</t>
        </is>
      </c>
      <c r="U60" s="81">
        <f>IF(COUNTIF(V60:W60,"F")&gt;=1,"FAIL",(IF(COUNTIF(V60:W60,"P")&gt;=1,"PASS",(IF(COUNTIF(V60:W60,"N/T")&gt;=1,"N/T",(IF(COUNTIF(V60:W60,"N/A")&gt;=1,"N/A","-")))))))</f>
        <v/>
      </c>
      <c r="V60" s="29" t="inlineStr">
        <is>
          <t>N/T</t>
        </is>
      </c>
      <c r="W60" s="29" t="inlineStr">
        <is>
          <t>N/T</t>
        </is>
      </c>
      <c r="X60" s="29" t="n"/>
      <c r="Y60" s="29" t="n"/>
      <c r="Z60" s="39" t="inlineStr">
        <is>
          <t>(공통) 연결 끊긴 상황에서 계정 비밀번호 변경</t>
        </is>
      </c>
      <c r="AA60" s="39" t="inlineStr">
        <is>
          <t>N/T : 특수상황/실패 조건 필요(조건)</t>
        </is>
      </c>
      <c r="AB60" s="29" t="n"/>
    </row>
    <row r="61" ht="66" customHeight="1" s="357">
      <c r="A61" s="153" t="n"/>
      <c r="B61" s="29" t="inlineStr">
        <is>
          <t>TC_Watch_0390</t>
        </is>
      </c>
      <c r="C61" s="29" t="inlineStr">
        <is>
          <t>Watch</t>
        </is>
      </c>
      <c r="D61" s="29" t="inlineStr">
        <is>
          <t>Common</t>
        </is>
      </c>
      <c r="E61" s="29" t="inlineStr">
        <is>
          <t>Common</t>
        </is>
      </c>
      <c r="F61" s="29" t="inlineStr">
        <is>
          <t>상태 알림</t>
        </is>
      </c>
      <c r="G61" s="29" t="inlineStr">
        <is>
          <t>KR, EU, NA, MX</t>
        </is>
      </c>
      <c r="H61" s="29" t="inlineStr">
        <is>
          <t>KOA, HOA, GOA</t>
        </is>
      </c>
      <c r="I61" s="29" t="n">
        <v>5</v>
      </c>
      <c r="J61" s="39" t="inlineStr">
        <is>
          <t>1. 로그인
2. 폰-워치 간 연결이 끊긴 상황에서 PIN 번호 초기화한 경우</t>
        </is>
      </c>
      <c r="K61" s="39" t="n"/>
      <c r="L61" s="39" t="inlineStr">
        <is>
          <t>1. Watch 앱 진입</t>
        </is>
      </c>
      <c r="M61" s="39" t="inlineStr">
        <is>
          <t>1. 계정 설정 변경 케이스 표출
Account settings changed successfully. Please restart the app.
[Close]</t>
        </is>
      </c>
      <c r="N61" s="92">
        <f>IF(COUNTIF(P61:W61,"F")&gt;=1,"FAIL",(IF(COUNTIF(P61:W61,"P")&gt;=1,"PASS",(IF(COUNTIF(P61:W61,"N/T")&gt;=1,"N/T",(IF(COUNTIF(P61:W61,"N/A")&gt;=1,"N/A","-")))))))</f>
        <v/>
      </c>
      <c r="O61" s="81">
        <f>IF(COUNTIF(P61:Q61,"F")&gt;=1,"FAIL",(IF(COUNTIF(P61:Q61,"P")&gt;=1,"PASS",(IF(COUNTIF(P61:Q61,"N/T")&gt;=1,"N/T",(IF(COUNTIF(P61:Q61,"N/A")&gt;=1,"N/A","-")))))))</f>
        <v/>
      </c>
      <c r="P61" s="29" t="inlineStr">
        <is>
          <t>N/T</t>
        </is>
      </c>
      <c r="Q61" s="29" t="inlineStr">
        <is>
          <t>N/T</t>
        </is>
      </c>
      <c r="R61" s="81">
        <f>IF(COUNTIF(S61:T61,"F")&gt;=1,"FAIL",(IF(COUNTIF(S61:T61,"P")&gt;=1,"PASS",(IF(COUNTIF(S61:T61,"N/T")&gt;=1,"N/T",(IF(COUNTIF(S61:T61,"N/A")&gt;=1,"N/A","-")))))))</f>
        <v/>
      </c>
      <c r="S61" s="29" t="inlineStr">
        <is>
          <t>N/T</t>
        </is>
      </c>
      <c r="T61" s="29" t="inlineStr">
        <is>
          <t>N/T</t>
        </is>
      </c>
      <c r="U61" s="81">
        <f>IF(COUNTIF(V61:W61,"F")&gt;=1,"FAIL",(IF(COUNTIF(V61:W61,"P")&gt;=1,"PASS",(IF(COUNTIF(V61:W61,"N/T")&gt;=1,"N/T",(IF(COUNTIF(V61:W61,"N/A")&gt;=1,"N/A","-")))))))</f>
        <v/>
      </c>
      <c r="V61" s="29" t="inlineStr">
        <is>
          <t>N/T</t>
        </is>
      </c>
      <c r="W61" s="29" t="inlineStr">
        <is>
          <t>N/T</t>
        </is>
      </c>
      <c r="X61" s="29" t="n"/>
      <c r="Y61" s="29" t="n"/>
      <c r="Z61" s="39" t="inlineStr">
        <is>
          <t>(공통) 연결 끊긴 상황에서 PIN 초기화</t>
        </is>
      </c>
      <c r="AA61" s="39" t="inlineStr">
        <is>
          <t>N/T : 특수상황/실패 조건 필요(조건)</t>
        </is>
      </c>
      <c r="AB61" s="29" t="n"/>
    </row>
    <row r="62" ht="39.6" customHeight="1" s="357">
      <c r="A62" s="153" t="n"/>
      <c r="B62" s="29" t="inlineStr">
        <is>
          <t>TC_Watch_0391</t>
        </is>
      </c>
      <c r="C62" s="29" t="inlineStr">
        <is>
          <t>Watch</t>
        </is>
      </c>
      <c r="D62" s="29" t="inlineStr">
        <is>
          <t>Common</t>
        </is>
      </c>
      <c r="E62" s="29" t="inlineStr">
        <is>
          <t>Common</t>
        </is>
      </c>
      <c r="F62" s="29" t="inlineStr">
        <is>
          <t>상태 알림</t>
        </is>
      </c>
      <c r="G62" s="29" t="inlineStr">
        <is>
          <t>KR, EU, NA, MX</t>
        </is>
      </c>
      <c r="H62" s="29" t="inlineStr">
        <is>
          <t>KOA, HOA, GOA</t>
        </is>
      </c>
      <c r="I62" s="29" t="n">
        <v>5</v>
      </c>
      <c r="J62" s="39" t="inlineStr">
        <is>
          <t>1. 로그인
2. 폰-워치 간 연결이 끊긴 상황에서 PIN 번호 초기화한 경우</t>
        </is>
      </c>
      <c r="K62" s="39" t="n"/>
      <c r="L62" s="39" t="inlineStr">
        <is>
          <t>1. Watch 앱 진입
2. 계정 설정 변경 케이스 하단의 [Close] 버튼 선택</t>
        </is>
      </c>
      <c r="M62" s="39" t="inlineStr">
        <is>
          <t>1. 앱 종료</t>
        </is>
      </c>
      <c r="N62" s="92">
        <f>IF(COUNTIF(P62:W62,"F")&gt;=1,"FAIL",(IF(COUNTIF(P62:W62,"P")&gt;=1,"PASS",(IF(COUNTIF(P62:W62,"N/T")&gt;=1,"N/T",(IF(COUNTIF(P62:W62,"N/A")&gt;=1,"N/A","-")))))))</f>
        <v/>
      </c>
      <c r="O62" s="81">
        <f>IF(COUNTIF(P62:Q62,"F")&gt;=1,"FAIL",(IF(COUNTIF(P62:Q62,"P")&gt;=1,"PASS",(IF(COUNTIF(P62:Q62,"N/T")&gt;=1,"N/T",(IF(COUNTIF(P62:Q62,"N/A")&gt;=1,"N/A","-")))))))</f>
        <v/>
      </c>
      <c r="P62" s="29" t="inlineStr">
        <is>
          <t>N/T</t>
        </is>
      </c>
      <c r="Q62" s="29" t="inlineStr">
        <is>
          <t>N/T</t>
        </is>
      </c>
      <c r="R62" s="81">
        <f>IF(COUNTIF(S62:T62,"F")&gt;=1,"FAIL",(IF(COUNTIF(S62:T62,"P")&gt;=1,"PASS",(IF(COUNTIF(S62:T62,"N/T")&gt;=1,"N/T",(IF(COUNTIF(S62:T62,"N/A")&gt;=1,"N/A","-")))))))</f>
        <v/>
      </c>
      <c r="S62" s="29" t="inlineStr">
        <is>
          <t>N/T</t>
        </is>
      </c>
      <c r="T62" s="29" t="inlineStr">
        <is>
          <t>N/T</t>
        </is>
      </c>
      <c r="U62" s="81">
        <f>IF(COUNTIF(V62:W62,"F")&gt;=1,"FAIL",(IF(COUNTIF(V62:W62,"P")&gt;=1,"PASS",(IF(COUNTIF(V62:W62,"N/T")&gt;=1,"N/T",(IF(COUNTIF(V62:W62,"N/A")&gt;=1,"N/A","-")))))))</f>
        <v/>
      </c>
      <c r="V62" s="29" t="inlineStr">
        <is>
          <t>N/T</t>
        </is>
      </c>
      <c r="W62" s="29" t="inlineStr">
        <is>
          <t>N/T</t>
        </is>
      </c>
      <c r="X62" s="29" t="n"/>
      <c r="Y62" s="29" t="n"/>
      <c r="Z62" s="39" t="inlineStr">
        <is>
          <t>(공통) 연결 끊긴 상황에서 PIN 초기화</t>
        </is>
      </c>
      <c r="AA62" s="39" t="inlineStr">
        <is>
          <t>N/T : 특수상황/실패 조건 필요(조건)</t>
        </is>
      </c>
      <c r="AB62" s="29" t="n"/>
    </row>
    <row r="63" ht="66" customHeight="1" s="357">
      <c r="A63" s="153" t="n"/>
      <c r="B63" s="29" t="inlineStr">
        <is>
          <t>TC_Watch_0392</t>
        </is>
      </c>
      <c r="C63" s="29" t="inlineStr">
        <is>
          <t>Watch</t>
        </is>
      </c>
      <c r="D63" s="29" t="inlineStr">
        <is>
          <t>Common</t>
        </is>
      </c>
      <c r="E63" s="29" t="inlineStr">
        <is>
          <t>Common</t>
        </is>
      </c>
      <c r="F63" s="29" t="inlineStr">
        <is>
          <t>상태 알림</t>
        </is>
      </c>
      <c r="G63" s="29" t="inlineStr">
        <is>
          <t>KR, EU, NA, MX</t>
        </is>
      </c>
      <c r="H63" s="29" t="inlineStr">
        <is>
          <t>KOA, HOA, GOA</t>
        </is>
      </c>
      <c r="I63" s="29" t="n">
        <v>1</v>
      </c>
      <c r="J63" s="39" t="inlineStr">
        <is>
          <t>1. 로그인</t>
        </is>
      </c>
      <c r="K63" s="39" t="inlineStr">
        <is>
          <t>1. 오프라인 모드 실행중</t>
        </is>
      </c>
      <c r="L63" s="39" t="inlineStr">
        <is>
          <t>1. Watch 앱 진입</t>
        </is>
      </c>
      <c r="M63" s="39" t="inlineStr">
        <is>
          <t>1. 오프라인 모드 케이스 표출
Disable offline mode in the vehicle navigation system.
[Close]</t>
        </is>
      </c>
      <c r="N63" s="75">
        <f>IF(COUNTIF(P63:W63,"F")&gt;=1,"FAIL",(IF(COUNTIF(P63:W63,"P")&gt;=1,"PASS",(IF(COUNTIF(P63:W63,"N/T")&gt;=1,"N/T",(IF(COUNTIF(P63:W63,"N/A")&gt;=1,"N/A","-")))))))</f>
        <v/>
      </c>
      <c r="O63" s="81">
        <f>IF(COUNTIF(P63:Q63,"F")&gt;=1,"FAIL",(IF(COUNTIF(P63:Q63,"P")&gt;=1,"PASS",(IF(COUNTIF(P63:Q63,"N/T")&gt;=1,"N/T",(IF(COUNTIF(P63:Q63,"N/A")&gt;=1,"N/A","-")))))))</f>
        <v/>
      </c>
      <c r="P63" s="29" t="inlineStr">
        <is>
          <t>P</t>
        </is>
      </c>
      <c r="Q63" s="29" t="inlineStr">
        <is>
          <t>P</t>
        </is>
      </c>
      <c r="R63" s="81">
        <f>IF(COUNTIF(S63:T63,"F")&gt;=1,"FAIL",(IF(COUNTIF(S63:T63,"P")&gt;=1,"PASS",(IF(COUNTIF(S63:T63,"N/T")&gt;=1,"N/T",(IF(COUNTIF(S63:T63,"N/A")&gt;=1,"N/A","-")))))))</f>
        <v/>
      </c>
      <c r="S63" s="29" t="inlineStr">
        <is>
          <t>P</t>
        </is>
      </c>
      <c r="T63" s="29" t="inlineStr">
        <is>
          <t>P</t>
        </is>
      </c>
      <c r="U63" s="81">
        <f>IF(COUNTIF(V63:W63,"F")&gt;=1,"FAIL",(IF(COUNTIF(V63:W63,"P")&gt;=1,"PASS",(IF(COUNTIF(V63:W63,"N/T")&gt;=1,"N/T",(IF(COUNTIF(V63:W63,"N/A")&gt;=1,"N/A","-")))))))</f>
        <v/>
      </c>
      <c r="V63" s="29" t="inlineStr">
        <is>
          <t>P</t>
        </is>
      </c>
      <c r="W63" s="29" t="inlineStr">
        <is>
          <t>P</t>
        </is>
      </c>
      <c r="X63" s="29" t="n"/>
      <c r="Y63" s="29" t="n"/>
      <c r="Z63" s="29" t="n"/>
      <c r="AA63" s="29" t="n"/>
      <c r="AB63" s="29" t="inlineStr">
        <is>
          <t>실차</t>
        </is>
      </c>
    </row>
    <row r="64" ht="39.6" customHeight="1" s="357">
      <c r="A64" s="153" t="n"/>
      <c r="B64" s="29" t="inlineStr">
        <is>
          <t>TC_Watch_0393</t>
        </is>
      </c>
      <c r="C64" s="29" t="inlineStr">
        <is>
          <t>Watch</t>
        </is>
      </c>
      <c r="D64" s="29" t="inlineStr">
        <is>
          <t>Common</t>
        </is>
      </c>
      <c r="E64" s="29" t="inlineStr">
        <is>
          <t>Common</t>
        </is>
      </c>
      <c r="F64" s="29" t="inlineStr">
        <is>
          <t>상태 알림</t>
        </is>
      </c>
      <c r="G64" s="29" t="inlineStr">
        <is>
          <t>KR, EU, NA, MX</t>
        </is>
      </c>
      <c r="H64" s="29" t="inlineStr">
        <is>
          <t>KOA, HOA, GOA</t>
        </is>
      </c>
      <c r="I64" s="29" t="n">
        <v>1</v>
      </c>
      <c r="J64" s="39" t="inlineStr">
        <is>
          <t>1. 로그인</t>
        </is>
      </c>
      <c r="K64" s="39" t="inlineStr">
        <is>
          <t>1. 오프라인 모드 실행중</t>
        </is>
      </c>
      <c r="L64" s="39" t="inlineStr">
        <is>
          <t>1. Watch 앱 진입
2. 오프라인 모드 케이스 하단의 [Close] 버튼 선택</t>
        </is>
      </c>
      <c r="M64" s="39" t="inlineStr">
        <is>
          <t>1. 앱 종료</t>
        </is>
      </c>
      <c r="N64" s="75">
        <f>IF(COUNTIF(P64:W64,"F")&gt;=1,"FAIL",(IF(COUNTIF(P64:W64,"P")&gt;=1,"PASS",(IF(COUNTIF(P64:W64,"N/T")&gt;=1,"N/T",(IF(COUNTIF(P64:W64,"N/A")&gt;=1,"N/A","-")))))))</f>
        <v/>
      </c>
      <c r="O64" s="81">
        <f>IF(COUNTIF(P64:Q64,"F")&gt;=1,"FAIL",(IF(COUNTIF(P64:Q64,"P")&gt;=1,"PASS",(IF(COUNTIF(P64:Q64,"N/T")&gt;=1,"N/T",(IF(COUNTIF(P64:Q64,"N/A")&gt;=1,"N/A","-")))))))</f>
        <v/>
      </c>
      <c r="P64" s="29" t="inlineStr">
        <is>
          <t>P</t>
        </is>
      </c>
      <c r="Q64" s="29" t="inlineStr">
        <is>
          <t>P</t>
        </is>
      </c>
      <c r="R64" s="81">
        <f>IF(COUNTIF(S64:T64,"F")&gt;=1,"FAIL",(IF(COUNTIF(S64:T64,"P")&gt;=1,"PASS",(IF(COUNTIF(S64:T64,"N/T")&gt;=1,"N/T",(IF(COUNTIF(S64:T64,"N/A")&gt;=1,"N/A","-")))))))</f>
        <v/>
      </c>
      <c r="S64" s="29" t="inlineStr">
        <is>
          <t>P</t>
        </is>
      </c>
      <c r="T64" s="29" t="inlineStr">
        <is>
          <t>P</t>
        </is>
      </c>
      <c r="U64" s="81">
        <f>IF(COUNTIF(V64:W64,"F")&gt;=1,"FAIL",(IF(COUNTIF(V64:W64,"P")&gt;=1,"PASS",(IF(COUNTIF(V64:W64,"N/T")&gt;=1,"N/T",(IF(COUNTIF(V64:W64,"N/A")&gt;=1,"N/A","-")))))))</f>
        <v/>
      </c>
      <c r="V64" s="29" t="inlineStr">
        <is>
          <t>P</t>
        </is>
      </c>
      <c r="W64" s="29" t="inlineStr">
        <is>
          <t>P</t>
        </is>
      </c>
      <c r="X64" s="29" t="n"/>
      <c r="Y64" s="29" t="n"/>
      <c r="Z64" s="29" t="n"/>
      <c r="AA64" s="29" t="n"/>
      <c r="AB64" s="29" t="inlineStr">
        <is>
          <t>실차</t>
        </is>
      </c>
    </row>
    <row r="65" ht="79.2" customHeight="1" s="357">
      <c r="A65" s="153" t="n"/>
      <c r="B65" s="29" t="inlineStr">
        <is>
          <t>TC_Watch_0394</t>
        </is>
      </c>
      <c r="C65" s="29" t="inlineStr">
        <is>
          <t>Watch</t>
        </is>
      </c>
      <c r="D65" s="29" t="inlineStr">
        <is>
          <t>Common</t>
        </is>
      </c>
      <c r="E65" s="29" t="inlineStr">
        <is>
          <t>Common</t>
        </is>
      </c>
      <c r="F65" s="29" t="inlineStr">
        <is>
          <t>상태 알림</t>
        </is>
      </c>
      <c r="G65" s="29" t="inlineStr">
        <is>
          <t>KR, EU, NA, MX</t>
        </is>
      </c>
      <c r="H65" s="29" t="inlineStr">
        <is>
          <t>KOA, HOA, GOA</t>
        </is>
      </c>
      <c r="I65" s="29" t="n">
        <v>5</v>
      </c>
      <c r="J65" s="39" t="inlineStr">
        <is>
          <t>1. 로그인
2. CCS 차량 프로파일 조회 실패</t>
        </is>
      </c>
      <c r="K65" s="39" t="n"/>
      <c r="L65" s="39" t="inlineStr">
        <is>
          <t>1. Watch 앱 진입</t>
        </is>
      </c>
      <c r="M65" s="39" t="inlineStr">
        <is>
          <t>1. CCS 차량 프로파일 조회 실패 케이스 표출
Check the status of the phone and watch apps, and try again.
[Close]</t>
        </is>
      </c>
      <c r="N65" s="92">
        <f>IF(COUNTIF(P65:W65,"F")&gt;=1,"FAIL",(IF(COUNTIF(P65:W65,"P")&gt;=1,"PASS",(IF(COUNTIF(P65:W65,"N/T")&gt;=1,"N/T",(IF(COUNTIF(P65:W65,"N/A")&gt;=1,"N/A","-")))))))</f>
        <v/>
      </c>
      <c r="O65" s="81">
        <f>IF(COUNTIF(P65:Q65,"F")&gt;=1,"FAIL",(IF(COUNTIF(P65:Q65,"P")&gt;=1,"PASS",(IF(COUNTIF(P65:Q65,"N/T")&gt;=1,"N/T",(IF(COUNTIF(P65:Q65,"N/A")&gt;=1,"N/A","-")))))))</f>
        <v/>
      </c>
      <c r="P65" s="29" t="inlineStr">
        <is>
          <t>N/T</t>
        </is>
      </c>
      <c r="Q65" s="29" t="inlineStr">
        <is>
          <t>N/T</t>
        </is>
      </c>
      <c r="R65" s="81">
        <f>IF(COUNTIF(S65:T65,"F")&gt;=1,"FAIL",(IF(COUNTIF(S65:T65,"P")&gt;=1,"PASS",(IF(COUNTIF(S65:T65,"N/T")&gt;=1,"N/T",(IF(COUNTIF(S65:T65,"N/A")&gt;=1,"N/A","-")))))))</f>
        <v/>
      </c>
      <c r="S65" s="29" t="inlineStr">
        <is>
          <t>N/T</t>
        </is>
      </c>
      <c r="T65" s="29" t="inlineStr">
        <is>
          <t>N/T</t>
        </is>
      </c>
      <c r="U65" s="81">
        <f>IF(COUNTIF(V65:W65,"F")&gt;=1,"FAIL",(IF(COUNTIF(V65:W65,"P")&gt;=1,"PASS",(IF(COUNTIF(V65:W65,"N/T")&gt;=1,"N/T",(IF(COUNTIF(V65:W65,"N/A")&gt;=1,"N/A","-")))))))</f>
        <v/>
      </c>
      <c r="V65" s="29" t="inlineStr">
        <is>
          <t>N/T</t>
        </is>
      </c>
      <c r="W65" s="29" t="inlineStr">
        <is>
          <t>N/T</t>
        </is>
      </c>
      <c r="X65" s="29" t="n"/>
      <c r="Y65" s="29" t="n"/>
      <c r="Z65" s="39" t="inlineStr">
        <is>
          <t>(공통) 프로파일 조회 실패 환경</t>
        </is>
      </c>
      <c r="AA65" s="39" t="inlineStr">
        <is>
          <t>N/T : 특수상황/실패 조건 필요(조건)</t>
        </is>
      </c>
      <c r="AB65" s="29" t="n"/>
    </row>
    <row r="66" ht="39.6" customHeight="1" s="357">
      <c r="A66" s="153" t="n"/>
      <c r="B66" s="29" t="inlineStr">
        <is>
          <t>TC_Watch_0395</t>
        </is>
      </c>
      <c r="C66" s="29" t="inlineStr">
        <is>
          <t>Watch</t>
        </is>
      </c>
      <c r="D66" s="29" t="inlineStr">
        <is>
          <t>Common</t>
        </is>
      </c>
      <c r="E66" s="29" t="inlineStr">
        <is>
          <t>Common</t>
        </is>
      </c>
      <c r="F66" s="29" t="inlineStr">
        <is>
          <t>상태 알림</t>
        </is>
      </c>
      <c r="G66" s="29" t="inlineStr">
        <is>
          <t>KR, EU, NA, MX</t>
        </is>
      </c>
      <c r="H66" s="29" t="inlineStr">
        <is>
          <t>KOA, HOA, GOA</t>
        </is>
      </c>
      <c r="I66" s="29" t="n">
        <v>5</v>
      </c>
      <c r="J66" s="39" t="inlineStr">
        <is>
          <t>1. 로그인
2. CCS 차량 프로파일 조회 실패</t>
        </is>
      </c>
      <c r="K66" s="39" t="n"/>
      <c r="L66" s="39" t="inlineStr">
        <is>
          <t>1. Watch 앱 진입
2. CCS 차량 프로파일 조회 실패 케이스 하단의 [Close] 버튼 선택</t>
        </is>
      </c>
      <c r="M66" s="39" t="inlineStr">
        <is>
          <t>1. 앱 종료</t>
        </is>
      </c>
      <c r="N66" s="92">
        <f>IF(COUNTIF(P66:W66,"F")&gt;=1,"FAIL",(IF(COUNTIF(P66:W66,"P")&gt;=1,"PASS",(IF(COUNTIF(P66:W66,"N/T")&gt;=1,"N/T",(IF(COUNTIF(P66:W66,"N/A")&gt;=1,"N/A","-")))))))</f>
        <v/>
      </c>
      <c r="O66" s="81">
        <f>IF(COUNTIF(P66:Q66,"F")&gt;=1,"FAIL",(IF(COUNTIF(P66:Q66,"P")&gt;=1,"PASS",(IF(COUNTIF(P66:Q66,"N/T")&gt;=1,"N/T",(IF(COUNTIF(P66:Q66,"N/A")&gt;=1,"N/A","-")))))))</f>
        <v/>
      </c>
      <c r="P66" s="29" t="inlineStr">
        <is>
          <t>N/T</t>
        </is>
      </c>
      <c r="Q66" s="29" t="inlineStr">
        <is>
          <t>N/T</t>
        </is>
      </c>
      <c r="R66" s="81">
        <f>IF(COUNTIF(S66:T66,"F")&gt;=1,"FAIL",(IF(COUNTIF(S66:T66,"P")&gt;=1,"PASS",(IF(COUNTIF(S66:T66,"N/T")&gt;=1,"N/T",(IF(COUNTIF(S66:T66,"N/A")&gt;=1,"N/A","-")))))))</f>
        <v/>
      </c>
      <c r="S66" s="29" t="inlineStr">
        <is>
          <t>N/T</t>
        </is>
      </c>
      <c r="T66" s="29" t="inlineStr">
        <is>
          <t>N/T</t>
        </is>
      </c>
      <c r="U66" s="81">
        <f>IF(COUNTIF(V66:W66,"F")&gt;=1,"FAIL",(IF(COUNTIF(V66:W66,"P")&gt;=1,"PASS",(IF(COUNTIF(V66:W66,"N/T")&gt;=1,"N/T",(IF(COUNTIF(V66:W66,"N/A")&gt;=1,"N/A","-")))))))</f>
        <v/>
      </c>
      <c r="V66" s="29" t="inlineStr">
        <is>
          <t>N/T</t>
        </is>
      </c>
      <c r="W66" s="29" t="inlineStr">
        <is>
          <t>N/T</t>
        </is>
      </c>
      <c r="X66" s="29" t="n"/>
      <c r="Y66" s="29" t="n"/>
      <c r="Z66" s="39" t="inlineStr">
        <is>
          <t>(공통) 프로파일 조회 실패 환경</t>
        </is>
      </c>
      <c r="AA66" s="39" t="inlineStr">
        <is>
          <t>N/T : 특수상황/실패 조건 필요(조건)</t>
        </is>
      </c>
      <c r="AB66" s="29" t="n"/>
    </row>
    <row r="67" ht="66" customHeight="1" s="357">
      <c r="A67" s="153" t="n"/>
      <c r="B67" s="29" t="inlineStr">
        <is>
          <t>TC_Watch_0396</t>
        </is>
      </c>
      <c r="C67" s="29" t="inlineStr">
        <is>
          <t>Watch</t>
        </is>
      </c>
      <c r="D67" s="29" t="inlineStr">
        <is>
          <t>Common</t>
        </is>
      </c>
      <c r="E67" s="29" t="inlineStr">
        <is>
          <t>Common</t>
        </is>
      </c>
      <c r="F67" s="29" t="inlineStr">
        <is>
          <t>상태 알림</t>
        </is>
      </c>
      <c r="G67" s="29" t="inlineStr">
        <is>
          <t>KR, EU, NA, MX</t>
        </is>
      </c>
      <c r="H67" s="29" t="inlineStr">
        <is>
          <t>KOA, HOA, GOA</t>
        </is>
      </c>
      <c r="I67" s="29" t="n">
        <v>5</v>
      </c>
      <c r="J67" s="39" t="inlineStr">
        <is>
          <t>1. 로그인
2. 네트워크 연결 실패</t>
        </is>
      </c>
      <c r="K67" s="39" t="n"/>
      <c r="L67" s="39" t="inlineStr">
        <is>
          <t>1. Watch 앱 진입</t>
        </is>
      </c>
      <c r="M67" s="39" t="inlineStr">
        <is>
          <t>1. 네트워크 연결 실패 케이스 표출
Check the status of the phone and watch apps, and try again.
[Close]</t>
        </is>
      </c>
      <c r="N67" s="75">
        <f>IF(COUNTIF(P67:W67,"F")&gt;=1,"FAIL",(IF(COUNTIF(P67:W67,"P")&gt;=1,"PASS",(IF(COUNTIF(P67:W67,"N/T")&gt;=1,"N/T",(IF(COUNTIF(P67:W67,"N/A")&gt;=1,"N/A","-")))))))</f>
        <v/>
      </c>
      <c r="O67" s="81">
        <f>IF(COUNTIF(P67:Q67,"F")&gt;=1,"FAIL",(IF(COUNTIF(P67:Q67,"P")&gt;=1,"PASS",(IF(COUNTIF(P67:Q67,"N/T")&gt;=1,"N/T",(IF(COUNTIF(P67:Q67,"N/A")&gt;=1,"N/A","-")))))))</f>
        <v/>
      </c>
      <c r="P67" s="29" t="inlineStr">
        <is>
          <t>N/T</t>
        </is>
      </c>
      <c r="Q67" s="29" t="inlineStr">
        <is>
          <t>N/T</t>
        </is>
      </c>
      <c r="R67" s="82">
        <f>IF(COUNTIF(S67:T67,"F")&gt;=1,"FAIL",(IF(COUNTIF(S67:T67,"P")&gt;=1,"PASS",(IF(COUNTIF(S67:T67,"N/T")&gt;=1,"N/T",(IF(COUNTIF(S67:T67,"N/A")&gt;=1,"N/A","-")))))))</f>
        <v/>
      </c>
      <c r="S67" s="29" t="n"/>
      <c r="T67" s="29" t="n"/>
      <c r="U67" s="81">
        <f>IF(COUNTIF(V67:W67,"F")&gt;=1,"FAIL",(IF(COUNTIF(V67:W67,"P")&gt;=1,"PASS",(IF(COUNTIF(V67:W67,"N/T")&gt;=1,"N/T",(IF(COUNTIF(V67:W67,"N/A")&gt;=1,"N/A","-")))))))</f>
        <v/>
      </c>
      <c r="V67" s="29" t="inlineStr">
        <is>
          <t>P</t>
        </is>
      </c>
      <c r="W67" s="29" t="inlineStr">
        <is>
          <t>P</t>
        </is>
      </c>
      <c r="X67" s="29" t="n"/>
      <c r="Y67" s="29" t="n"/>
      <c r="Z67" s="39" t="inlineStr">
        <is>
          <t>K : 비행기 모드 해도 연결이 잘 됨</t>
        </is>
      </c>
      <c r="AA67" s="39" t="inlineStr">
        <is>
          <t>N/T : 특수상황/실패 조건 필요(조건)</t>
        </is>
      </c>
      <c r="AB67" s="29" t="n"/>
    </row>
    <row r="68" ht="39.6" customHeight="1" s="357">
      <c r="A68" s="153" t="n"/>
      <c r="B68" s="29" t="inlineStr">
        <is>
          <t>TC_Watch_0397</t>
        </is>
      </c>
      <c r="C68" s="29" t="inlineStr">
        <is>
          <t>Watch</t>
        </is>
      </c>
      <c r="D68" s="29" t="inlineStr">
        <is>
          <t>Common</t>
        </is>
      </c>
      <c r="E68" s="29" t="inlineStr">
        <is>
          <t>Common</t>
        </is>
      </c>
      <c r="F68" s="29" t="inlineStr">
        <is>
          <t>상태 알림</t>
        </is>
      </c>
      <c r="G68" s="29" t="inlineStr">
        <is>
          <t>KR, EU, NA, MX</t>
        </is>
      </c>
      <c r="H68" s="29" t="inlineStr">
        <is>
          <t>KOA, HOA, GOA</t>
        </is>
      </c>
      <c r="I68" s="29" t="n">
        <v>5</v>
      </c>
      <c r="J68" s="39" t="inlineStr">
        <is>
          <t>1. 로그인
2. 네트워크 연결 실패</t>
        </is>
      </c>
      <c r="K68" s="39" t="n"/>
      <c r="L68" s="39" t="inlineStr">
        <is>
          <t>1. Watch 앱 진입
2. 네트워크 연결 실패 케이스 하단의 [Close] 버튼 선택</t>
        </is>
      </c>
      <c r="M68" s="39" t="inlineStr">
        <is>
          <t>1. 앱 종료</t>
        </is>
      </c>
      <c r="N68" s="75">
        <f>IF(COUNTIF(P68:W68,"F")&gt;=1,"FAIL",(IF(COUNTIF(P68:W68,"P")&gt;=1,"PASS",(IF(COUNTIF(P68:W68,"N/T")&gt;=1,"N/T",(IF(COUNTIF(P68:W68,"N/A")&gt;=1,"N/A","-")))))))</f>
        <v/>
      </c>
      <c r="O68" s="81">
        <f>IF(COUNTIF(P68:Q68,"F")&gt;=1,"FAIL",(IF(COUNTIF(P68:Q68,"P")&gt;=1,"PASS",(IF(COUNTIF(P68:Q68,"N/T")&gt;=1,"N/T",(IF(COUNTIF(P68:Q68,"N/A")&gt;=1,"N/A","-")))))))</f>
        <v/>
      </c>
      <c r="P68" s="29" t="inlineStr">
        <is>
          <t>N/T</t>
        </is>
      </c>
      <c r="Q68" s="29" t="inlineStr">
        <is>
          <t>N/T</t>
        </is>
      </c>
      <c r="R68" s="82">
        <f>IF(COUNTIF(S68:T68,"F")&gt;=1,"FAIL",(IF(COUNTIF(S68:T68,"P")&gt;=1,"PASS",(IF(COUNTIF(S68:T68,"N/T")&gt;=1,"N/T",(IF(COUNTIF(S68:T68,"N/A")&gt;=1,"N/A","-")))))))</f>
        <v/>
      </c>
      <c r="S68" s="29" t="n"/>
      <c r="T68" s="29" t="n"/>
      <c r="U68" s="81">
        <f>IF(COUNTIF(V68:W68,"F")&gt;=1,"FAIL",(IF(COUNTIF(V68:W68,"P")&gt;=1,"PASS",(IF(COUNTIF(V68:W68,"N/T")&gt;=1,"N/T",(IF(COUNTIF(V68:W68,"N/A")&gt;=1,"N/A","-")))))))</f>
        <v/>
      </c>
      <c r="V68" s="29" t="inlineStr">
        <is>
          <t>P</t>
        </is>
      </c>
      <c r="W68" s="29" t="inlineStr">
        <is>
          <t>P</t>
        </is>
      </c>
      <c r="X68" s="29" t="n"/>
      <c r="Y68" s="29" t="n"/>
      <c r="Z68" s="39" t="inlineStr">
        <is>
          <t>K : 비행기 모드 해도 연결이 잘 됨</t>
        </is>
      </c>
      <c r="AA68" s="39" t="inlineStr">
        <is>
          <t>N/T : 특수상황/실패 조건 필요(조건)</t>
        </is>
      </c>
      <c r="AB68" s="29" t="n"/>
    </row>
    <row r="69" ht="66" customHeight="1" s="357">
      <c r="A69" s="153" t="n"/>
      <c r="B69" s="29" t="inlineStr">
        <is>
          <t>TC_Watch_0398</t>
        </is>
      </c>
      <c r="C69" s="29" t="inlineStr">
        <is>
          <t>Watch</t>
        </is>
      </c>
      <c r="D69" s="29" t="inlineStr">
        <is>
          <t>Common</t>
        </is>
      </c>
      <c r="E69" s="29" t="inlineStr">
        <is>
          <t>Common</t>
        </is>
      </c>
      <c r="F69" s="29" t="inlineStr">
        <is>
          <t>상태 알림</t>
        </is>
      </c>
      <c r="G69" s="29" t="inlineStr">
        <is>
          <t>KR, EU, NA, MX</t>
        </is>
      </c>
      <c r="H69" s="29" t="inlineStr">
        <is>
          <t>KOA, HOA, GOA</t>
        </is>
      </c>
      <c r="I69" s="29" t="n">
        <v>5</v>
      </c>
      <c r="J69" s="39" t="inlineStr">
        <is>
          <t>1. 로그인
2. 서버 통신 오류</t>
        </is>
      </c>
      <c r="K69" s="39" t="n"/>
      <c r="L69" s="39" t="inlineStr">
        <is>
          <t>1. Watch 앱 진입</t>
        </is>
      </c>
      <c r="M69" s="39" t="inlineStr">
        <is>
          <t>1. 서버 통신 오류 케이스 표출
Check the status of the phone and watch apps, and try again.
[Close]</t>
        </is>
      </c>
      <c r="N69" s="92">
        <f>IF(COUNTIF(P69:W69,"F")&gt;=1,"FAIL",(IF(COUNTIF(P69:W69,"P")&gt;=1,"PASS",(IF(COUNTIF(P69:W69,"N/T")&gt;=1,"N/T",(IF(COUNTIF(P69:W69,"N/A")&gt;=1,"N/A","-")))))))</f>
        <v/>
      </c>
      <c r="O69" s="81">
        <f>IF(COUNTIF(P69:Q69,"F")&gt;=1,"FAIL",(IF(COUNTIF(P69:Q69,"P")&gt;=1,"PASS",(IF(COUNTIF(P69:Q69,"N/T")&gt;=1,"N/T",(IF(COUNTIF(P69:Q69,"N/A")&gt;=1,"N/A","-")))))))</f>
        <v/>
      </c>
      <c r="P69" s="29" t="inlineStr">
        <is>
          <t>N/T</t>
        </is>
      </c>
      <c r="Q69" s="29" t="inlineStr">
        <is>
          <t>N/T</t>
        </is>
      </c>
      <c r="R69" s="81">
        <f>IF(COUNTIF(S69:T69,"F")&gt;=1,"FAIL",(IF(COUNTIF(S69:T69,"P")&gt;=1,"PASS",(IF(COUNTIF(S69:T69,"N/T")&gt;=1,"N/T",(IF(COUNTIF(S69:T69,"N/A")&gt;=1,"N/A","-")))))))</f>
        <v/>
      </c>
      <c r="S69" s="29" t="inlineStr">
        <is>
          <t>N/T</t>
        </is>
      </c>
      <c r="T69" s="29" t="inlineStr">
        <is>
          <t>N/T</t>
        </is>
      </c>
      <c r="U69" s="81">
        <f>IF(COUNTIF(V69:W69,"F")&gt;=1,"FAIL",(IF(COUNTIF(V69:W69,"P")&gt;=1,"PASS",(IF(COUNTIF(V69:W69,"N/T")&gt;=1,"N/T",(IF(COUNTIF(V69:W69,"N/A")&gt;=1,"N/A","-")))))))</f>
        <v/>
      </c>
      <c r="V69" s="29" t="inlineStr">
        <is>
          <t>N/T</t>
        </is>
      </c>
      <c r="W69" s="29" t="inlineStr">
        <is>
          <t>N/T</t>
        </is>
      </c>
      <c r="X69" s="29" t="n"/>
      <c r="Y69" s="29" t="n"/>
      <c r="Z69" s="39" t="inlineStr">
        <is>
          <t>(공통) 서버 통신 에러 상황 필요</t>
        </is>
      </c>
      <c r="AA69" s="39" t="inlineStr">
        <is>
          <t>N/T : 특수상황/실패 조건 필요(조건)</t>
        </is>
      </c>
      <c r="AB69" s="29" t="n"/>
    </row>
    <row r="70" ht="39.6" customHeight="1" s="357">
      <c r="A70" s="153" t="n"/>
      <c r="B70" s="29" t="inlineStr">
        <is>
          <t>TC_Watch_0399</t>
        </is>
      </c>
      <c r="C70" s="29" t="inlineStr">
        <is>
          <t>Watch</t>
        </is>
      </c>
      <c r="D70" s="29" t="inlineStr">
        <is>
          <t>Common</t>
        </is>
      </c>
      <c r="E70" s="29" t="inlineStr">
        <is>
          <t>Common</t>
        </is>
      </c>
      <c r="F70" s="29" t="inlineStr">
        <is>
          <t>상태 알림</t>
        </is>
      </c>
      <c r="G70" s="29" t="inlineStr">
        <is>
          <t>KR, EU, NA, MX</t>
        </is>
      </c>
      <c r="H70" s="29" t="inlineStr">
        <is>
          <t>KOA, HOA, GOA</t>
        </is>
      </c>
      <c r="I70" s="29" t="n">
        <v>5</v>
      </c>
      <c r="J70" s="39" t="inlineStr">
        <is>
          <t>1. 로그인
2. 서버 통신 오류</t>
        </is>
      </c>
      <c r="K70" s="39" t="n"/>
      <c r="L70" s="39" t="inlineStr">
        <is>
          <t>1. Watch 앱 진입
2. 서버 통신 오류 케이스 하단의 [Close] 버튼 선택</t>
        </is>
      </c>
      <c r="M70" s="39" t="inlineStr">
        <is>
          <t>1. 앱 종료</t>
        </is>
      </c>
      <c r="N70" s="92">
        <f>IF(COUNTIF(P70:W70,"F")&gt;=1,"FAIL",(IF(COUNTIF(P70:W70,"P")&gt;=1,"PASS",(IF(COUNTIF(P70:W70,"N/T")&gt;=1,"N/T",(IF(COUNTIF(P70:W70,"N/A")&gt;=1,"N/A","-")))))))</f>
        <v/>
      </c>
      <c r="O70" s="81">
        <f>IF(COUNTIF(P70:Q70,"F")&gt;=1,"FAIL",(IF(COUNTIF(P70:Q70,"P")&gt;=1,"PASS",(IF(COUNTIF(P70:Q70,"N/T")&gt;=1,"N/T",(IF(COUNTIF(P70:Q70,"N/A")&gt;=1,"N/A","-")))))))</f>
        <v/>
      </c>
      <c r="P70" s="29" t="inlineStr">
        <is>
          <t>N/T</t>
        </is>
      </c>
      <c r="Q70" s="29" t="inlineStr">
        <is>
          <t>N/T</t>
        </is>
      </c>
      <c r="R70" s="81">
        <f>IF(COUNTIF(S70:T70,"F")&gt;=1,"FAIL",(IF(COUNTIF(S70:T70,"P")&gt;=1,"PASS",(IF(COUNTIF(S70:T70,"N/T")&gt;=1,"N/T",(IF(COUNTIF(S70:T70,"N/A")&gt;=1,"N/A","-")))))))</f>
        <v/>
      </c>
      <c r="S70" s="29" t="inlineStr">
        <is>
          <t>N/T</t>
        </is>
      </c>
      <c r="T70" s="29" t="inlineStr">
        <is>
          <t>N/T</t>
        </is>
      </c>
      <c r="U70" s="81">
        <f>IF(COUNTIF(V70:W70,"F")&gt;=1,"FAIL",(IF(COUNTIF(V70:W70,"P")&gt;=1,"PASS",(IF(COUNTIF(V70:W70,"N/T")&gt;=1,"N/T",(IF(COUNTIF(V70:W70,"N/A")&gt;=1,"N/A","-")))))))</f>
        <v/>
      </c>
      <c r="V70" s="29" t="inlineStr">
        <is>
          <t>N/T</t>
        </is>
      </c>
      <c r="W70" s="29" t="inlineStr">
        <is>
          <t>N/T</t>
        </is>
      </c>
      <c r="X70" s="29" t="n"/>
      <c r="Y70" s="29" t="n"/>
      <c r="Z70" s="39" t="inlineStr">
        <is>
          <t>(공통) 서버 통신 에러 상황 필요</t>
        </is>
      </c>
      <c r="AA70" s="39" t="inlineStr">
        <is>
          <t>N/T : 특수상황/실패 조건 필요(조건)</t>
        </is>
      </c>
      <c r="AB70" s="29" t="n"/>
    </row>
    <row r="71" ht="66" customHeight="1" s="357">
      <c r="A71" s="153" t="n"/>
      <c r="B71" s="29" t="inlineStr">
        <is>
          <t>TC_Watch_0400</t>
        </is>
      </c>
      <c r="C71" s="29" t="inlineStr">
        <is>
          <t>Watch</t>
        </is>
      </c>
      <c r="D71" s="29" t="inlineStr">
        <is>
          <t>Common</t>
        </is>
      </c>
      <c r="E71" s="29" t="inlineStr">
        <is>
          <t>Common</t>
        </is>
      </c>
      <c r="F71" s="29" t="inlineStr">
        <is>
          <t>상태 알림</t>
        </is>
      </c>
      <c r="G71" s="29" t="inlineStr">
        <is>
          <t>KR, EU, NA, MX</t>
        </is>
      </c>
      <c r="H71" s="29" t="inlineStr">
        <is>
          <t>KOA, HOA, GOA</t>
        </is>
      </c>
      <c r="I71" s="29" t="n">
        <v>1</v>
      </c>
      <c r="J71" s="39" t="inlineStr">
        <is>
          <t>1. 로그인
2. 서비스 리스트 Off</t>
        </is>
      </c>
      <c r="K71" s="39" t="n"/>
      <c r="L71" s="39" t="inlineStr">
        <is>
          <t>1. Watch 앱 진입</t>
        </is>
      </c>
      <c r="M71" s="39" t="inlineStr">
        <is>
          <t>1. 서비스 리스트 Off 케이스 표출
Check the status of the phone and watch apps, and try again.
[Close]</t>
        </is>
      </c>
      <c r="N71" s="75">
        <f>IF(COUNTIF(P71:W71,"F")&gt;=1,"FAIL",(IF(COUNTIF(P71:W71,"P")&gt;=1,"PASS",(IF(COUNTIF(P71:W71,"N/T")&gt;=1,"N/T",(IF(COUNTIF(P71:W71,"N/A")&gt;=1,"N/A","-")))))))</f>
        <v/>
      </c>
      <c r="O71" s="81">
        <f>IF(COUNTIF(P71:Q71,"F")&gt;=1,"FAIL",(IF(COUNTIF(P71:Q71,"P")&gt;=1,"PASS",(IF(COUNTIF(P71:Q71,"N/T")&gt;=1,"N/T",(IF(COUNTIF(P71:Q71,"N/A")&gt;=1,"N/A","-")))))))</f>
        <v/>
      </c>
      <c r="P71" s="29" t="inlineStr">
        <is>
          <t>P</t>
        </is>
      </c>
      <c r="Q71" s="29" t="inlineStr">
        <is>
          <t>P</t>
        </is>
      </c>
      <c r="R71" s="81">
        <f>IF(COUNTIF(S71:T71,"F")&gt;=1,"FAIL",(IF(COUNTIF(S71:T71,"P")&gt;=1,"PASS",(IF(COUNTIF(S71:T71,"N/T")&gt;=1,"N/T",(IF(COUNTIF(S71:T71,"N/A")&gt;=1,"N/A","-")))))))</f>
        <v/>
      </c>
      <c r="S71" s="29" t="inlineStr">
        <is>
          <t>P</t>
        </is>
      </c>
      <c r="T71" s="29" t="inlineStr">
        <is>
          <t>P</t>
        </is>
      </c>
      <c r="U71" s="81">
        <f>IF(COUNTIF(V71:W71,"F")&gt;=1,"FAIL",(IF(COUNTIF(V71:W71,"P")&gt;=1,"PASS",(IF(COUNTIF(V71:W71,"N/T")&gt;=1,"N/T",(IF(COUNTIF(V71:W71,"N/A")&gt;=1,"N/A","-")))))))</f>
        <v/>
      </c>
      <c r="V71" s="29" t="inlineStr">
        <is>
          <t>P</t>
        </is>
      </c>
      <c r="W71" s="29" t="inlineStr">
        <is>
          <t>P</t>
        </is>
      </c>
      <c r="X71" s="29" t="n"/>
      <c r="Y71" s="29" t="n"/>
      <c r="Z71" s="39" t="n"/>
      <c r="AA71" s="39" t="n"/>
      <c r="AB71" s="29" t="inlineStr">
        <is>
          <t>CheckList, Sanity, 실차</t>
        </is>
      </c>
    </row>
    <row r="72" ht="39.6" customHeight="1" s="357">
      <c r="A72" s="153" t="n"/>
      <c r="B72" s="29" t="inlineStr">
        <is>
          <t>TC_Watch_0401</t>
        </is>
      </c>
      <c r="C72" s="29" t="inlineStr">
        <is>
          <t>Watch</t>
        </is>
      </c>
      <c r="D72" s="29" t="inlineStr">
        <is>
          <t>Common</t>
        </is>
      </c>
      <c r="E72" s="29" t="inlineStr">
        <is>
          <t>Common</t>
        </is>
      </c>
      <c r="F72" s="29" t="inlineStr">
        <is>
          <t>상태 알림</t>
        </is>
      </c>
      <c r="G72" s="29" t="inlineStr">
        <is>
          <t>KR, EU, NA, MX</t>
        </is>
      </c>
      <c r="H72" s="29" t="inlineStr">
        <is>
          <t>KOA, HOA, GOA</t>
        </is>
      </c>
      <c r="I72" s="29" t="n">
        <v>1</v>
      </c>
      <c r="J72" s="39" t="inlineStr">
        <is>
          <t>1. 로그인
2. 서비스 리스트 Off</t>
        </is>
      </c>
      <c r="K72" s="39" t="n"/>
      <c r="L72" s="39" t="inlineStr">
        <is>
          <t>1. Watch 앱 진입
2. 서비스 리스트 Off 케이스 하단의 [Close] 버튼 선택</t>
        </is>
      </c>
      <c r="M72" s="39" t="inlineStr">
        <is>
          <t>1. 앱 종료</t>
        </is>
      </c>
      <c r="N72" s="75">
        <f>IF(COUNTIF(P72:W72,"F")&gt;=1,"FAIL",(IF(COUNTIF(P72:W72,"P")&gt;=1,"PASS",(IF(COUNTIF(P72:W72,"N/T")&gt;=1,"N/T",(IF(COUNTIF(P72:W72,"N/A")&gt;=1,"N/A","-")))))))</f>
        <v/>
      </c>
      <c r="O72" s="81">
        <f>IF(COUNTIF(P72:Q72,"F")&gt;=1,"FAIL",(IF(COUNTIF(P72:Q72,"P")&gt;=1,"PASS",(IF(COUNTIF(P72:Q72,"N/T")&gt;=1,"N/T",(IF(COUNTIF(P72:Q72,"N/A")&gt;=1,"N/A","-")))))))</f>
        <v/>
      </c>
      <c r="P72" s="29" t="inlineStr">
        <is>
          <t>P</t>
        </is>
      </c>
      <c r="Q72" s="29" t="inlineStr">
        <is>
          <t>P</t>
        </is>
      </c>
      <c r="R72" s="81">
        <f>IF(COUNTIF(S72:T72,"F")&gt;=1,"FAIL",(IF(COUNTIF(S72:T72,"P")&gt;=1,"PASS",(IF(COUNTIF(S72:T72,"N/T")&gt;=1,"N/T",(IF(COUNTIF(S72:T72,"N/A")&gt;=1,"N/A","-")))))))</f>
        <v/>
      </c>
      <c r="S72" s="29" t="inlineStr">
        <is>
          <t>P</t>
        </is>
      </c>
      <c r="T72" s="29" t="inlineStr">
        <is>
          <t>P</t>
        </is>
      </c>
      <c r="U72" s="81">
        <f>IF(COUNTIF(V72:W72,"F")&gt;=1,"FAIL",(IF(COUNTIF(V72:W72,"P")&gt;=1,"PASS",(IF(COUNTIF(V72:W72,"N/T")&gt;=1,"N/T",(IF(COUNTIF(V72:W72,"N/A")&gt;=1,"N/A","-")))))))</f>
        <v/>
      </c>
      <c r="V72" s="29" t="inlineStr">
        <is>
          <t>P</t>
        </is>
      </c>
      <c r="W72" s="29" t="inlineStr">
        <is>
          <t>P</t>
        </is>
      </c>
      <c r="X72" s="29" t="n"/>
      <c r="Y72" s="29" t="n"/>
      <c r="Z72" s="39" t="n"/>
      <c r="AA72" s="39" t="n"/>
      <c r="AB72" s="29" t="inlineStr">
        <is>
          <t>CheckList, Sanity, 실차</t>
        </is>
      </c>
    </row>
    <row r="73" ht="79.2" customHeight="1" s="357">
      <c r="A73" s="153" t="n"/>
      <c r="B73" s="29" t="inlineStr">
        <is>
          <t>TC_Watch_0402</t>
        </is>
      </c>
      <c r="C73" s="29" t="inlineStr">
        <is>
          <t>Watch</t>
        </is>
      </c>
      <c r="D73" s="29" t="inlineStr">
        <is>
          <t>Common</t>
        </is>
      </c>
      <c r="E73" s="29" t="inlineStr">
        <is>
          <t>Common</t>
        </is>
      </c>
      <c r="F73" s="29" t="inlineStr">
        <is>
          <t>상태 알림</t>
        </is>
      </c>
      <c r="G73" s="29" t="inlineStr">
        <is>
          <t>KR, EU, NA, MX</t>
        </is>
      </c>
      <c r="H73" s="29" t="inlineStr">
        <is>
          <t>KOA, HOA, GOA</t>
        </is>
      </c>
      <c r="I73" s="29" t="n">
        <v>5</v>
      </c>
      <c r="J73" s="39" t="inlineStr">
        <is>
          <t>1. 로그인
2. 서비스 이용 대기 상태(Dim 없음)</t>
        </is>
      </c>
      <c r="K73" s="39" t="n"/>
      <c r="L73" s="39" t="inlineStr">
        <is>
          <t>1. Watch 앱 진입</t>
        </is>
      </c>
      <c r="M73" s="39" t="inlineStr">
        <is>
          <t>1. 서비스 이용 대기 상태(Dim 없음) 케이스 표출
Check the status of the phone and watch apps, and try again.
[Close]</t>
        </is>
      </c>
      <c r="N73" s="92">
        <f>IF(COUNTIF(P73:W73,"F")&gt;=1,"FAIL",(IF(COUNTIF(P73:W73,"P")&gt;=1,"PASS",(IF(COUNTIF(P73:W73,"N/T")&gt;=1,"N/T",(IF(COUNTIF(P73:W73,"N/A")&gt;=1,"N/A","-")))))))</f>
        <v/>
      </c>
      <c r="O73" s="81">
        <f>IF(COUNTIF(P73:Q73,"F")&gt;=1,"FAIL",(IF(COUNTIF(P73:Q73,"P")&gt;=1,"PASS",(IF(COUNTIF(P73:Q73,"N/T")&gt;=1,"N/T",(IF(COUNTIF(P73:Q73,"N/A")&gt;=1,"N/A","-")))))))</f>
        <v/>
      </c>
      <c r="P73" s="29" t="inlineStr">
        <is>
          <t>N/T</t>
        </is>
      </c>
      <c r="Q73" s="29" t="inlineStr">
        <is>
          <t>N/T</t>
        </is>
      </c>
      <c r="R73" s="81">
        <f>IF(COUNTIF(S73:T73,"F")&gt;=1,"FAIL",(IF(COUNTIF(S73:T73,"P")&gt;=1,"PASS",(IF(COUNTIF(S73:T73,"N/T")&gt;=1,"N/T",(IF(COUNTIF(S73:T73,"N/A")&gt;=1,"N/A","-")))))))</f>
        <v/>
      </c>
      <c r="S73" s="29" t="inlineStr">
        <is>
          <t>N/T</t>
        </is>
      </c>
      <c r="T73" s="29" t="inlineStr">
        <is>
          <t>N/T</t>
        </is>
      </c>
      <c r="U73" s="81">
        <f>IF(COUNTIF(V73:W73,"F")&gt;=1,"FAIL",(IF(COUNTIF(V73:W73,"P")&gt;=1,"PASS",(IF(COUNTIF(V73:W73,"N/T")&gt;=1,"N/T",(IF(COUNTIF(V73:W73,"N/A")&gt;=1,"N/A","-")))))))</f>
        <v/>
      </c>
      <c r="V73" s="29" t="inlineStr">
        <is>
          <t>N/T</t>
        </is>
      </c>
      <c r="W73" s="29" t="inlineStr">
        <is>
          <t>N/T</t>
        </is>
      </c>
      <c r="X73" s="29" t="n"/>
      <c r="Y73" s="29" t="n"/>
      <c r="Z73" s="39" t="inlineStr">
        <is>
          <t>(공통) 이용 대기 상황 필요</t>
        </is>
      </c>
      <c r="AA73" s="39" t="inlineStr">
        <is>
          <t>N/T : 특수상황/실패 조건 필요(조건)</t>
        </is>
      </c>
      <c r="AB73" s="29" t="n"/>
    </row>
    <row r="74" ht="39.6" customHeight="1" s="357">
      <c r="A74" s="153" t="n"/>
      <c r="B74" s="29" t="inlineStr">
        <is>
          <t>TC_Watch_0403</t>
        </is>
      </c>
      <c r="C74" s="29" t="inlineStr">
        <is>
          <t>Watch</t>
        </is>
      </c>
      <c r="D74" s="29" t="inlineStr">
        <is>
          <t>Common</t>
        </is>
      </c>
      <c r="E74" s="29" t="inlineStr">
        <is>
          <t>Common</t>
        </is>
      </c>
      <c r="F74" s="29" t="inlineStr">
        <is>
          <t>상태 알림</t>
        </is>
      </c>
      <c r="G74" s="29" t="inlineStr">
        <is>
          <t>KR, EU, NA, MX</t>
        </is>
      </c>
      <c r="H74" s="29" t="inlineStr">
        <is>
          <t>KOA, HOA, GOA</t>
        </is>
      </c>
      <c r="I74" s="29" t="n">
        <v>5</v>
      </c>
      <c r="J74" s="39" t="inlineStr">
        <is>
          <t>1. 로그인
2. 서비스 이용 대기 상태(Dim 없음)</t>
        </is>
      </c>
      <c r="K74" s="39" t="n"/>
      <c r="L74" s="39" t="inlineStr">
        <is>
          <t>1. Watch 앱 진입
2. 서비스 이용 대기 상태(Dim 없음) 케이스 하단의 [Close] 버튼 선택</t>
        </is>
      </c>
      <c r="M74" s="39" t="inlineStr">
        <is>
          <t>1. 앱 종료</t>
        </is>
      </c>
      <c r="N74" s="92">
        <f>IF(COUNTIF(P74:W74,"F")&gt;=1,"FAIL",(IF(COUNTIF(P74:W74,"P")&gt;=1,"PASS",(IF(COUNTIF(P74:W74,"N/T")&gt;=1,"N/T",(IF(COUNTIF(P74:W74,"N/A")&gt;=1,"N/A","-")))))))</f>
        <v/>
      </c>
      <c r="O74" s="81">
        <f>IF(COUNTIF(P74:Q74,"F")&gt;=1,"FAIL",(IF(COUNTIF(P74:Q74,"P")&gt;=1,"PASS",(IF(COUNTIF(P74:Q74,"N/T")&gt;=1,"N/T",(IF(COUNTIF(P74:Q74,"N/A")&gt;=1,"N/A","-")))))))</f>
        <v/>
      </c>
      <c r="P74" s="29" t="inlineStr">
        <is>
          <t>N/T</t>
        </is>
      </c>
      <c r="Q74" s="29" t="inlineStr">
        <is>
          <t>N/T</t>
        </is>
      </c>
      <c r="R74" s="81">
        <f>IF(COUNTIF(S74:T74,"F")&gt;=1,"FAIL",(IF(COUNTIF(S74:T74,"P")&gt;=1,"PASS",(IF(COUNTIF(S74:T74,"N/T")&gt;=1,"N/T",(IF(COUNTIF(S74:T74,"N/A")&gt;=1,"N/A","-")))))))</f>
        <v/>
      </c>
      <c r="S74" s="29" t="inlineStr">
        <is>
          <t>N/T</t>
        </is>
      </c>
      <c r="T74" s="29" t="inlineStr">
        <is>
          <t>N/T</t>
        </is>
      </c>
      <c r="U74" s="81">
        <f>IF(COUNTIF(V74:W74,"F")&gt;=1,"FAIL",(IF(COUNTIF(V74:W74,"P")&gt;=1,"PASS",(IF(COUNTIF(V74:W74,"N/T")&gt;=1,"N/T",(IF(COUNTIF(V74:W74,"N/A")&gt;=1,"N/A","-")))))))</f>
        <v/>
      </c>
      <c r="V74" s="29" t="inlineStr">
        <is>
          <t>N/T</t>
        </is>
      </c>
      <c r="W74" s="29" t="inlineStr">
        <is>
          <t>N/T</t>
        </is>
      </c>
      <c r="X74" s="29" t="n"/>
      <c r="Y74" s="29" t="n"/>
      <c r="Z74" s="39" t="inlineStr">
        <is>
          <t>(공통) 이용 대기 상황 필요</t>
        </is>
      </c>
      <c r="AA74" s="39" t="inlineStr">
        <is>
          <t>N/T : 특수상황/실패 조건 필요(조건)</t>
        </is>
      </c>
      <c r="AB74" s="29" t="n"/>
    </row>
    <row r="75" ht="66" customHeight="1" s="357">
      <c r="A75" s="153" t="n"/>
      <c r="B75" s="29" t="inlineStr">
        <is>
          <t>TC_Watch_0404</t>
        </is>
      </c>
      <c r="C75" s="29" t="inlineStr">
        <is>
          <t>Watch</t>
        </is>
      </c>
      <c r="D75" s="29" t="inlineStr">
        <is>
          <t>Common</t>
        </is>
      </c>
      <c r="E75" s="29" t="inlineStr">
        <is>
          <t>Common</t>
        </is>
      </c>
      <c r="F75" s="29" t="inlineStr">
        <is>
          <t>상태 알림</t>
        </is>
      </c>
      <c r="G75" s="29" t="inlineStr">
        <is>
          <t>KR, EU, NA, MX</t>
        </is>
      </c>
      <c r="H75" s="29" t="inlineStr">
        <is>
          <t>KOA, HOA, GOA</t>
        </is>
      </c>
      <c r="I75" s="29" t="n">
        <v>5</v>
      </c>
      <c r="J75" s="39" t="inlineStr">
        <is>
          <t>1. 로그인
2. 스마트워치 미지원 차종이 대표차량으로 설정된 상태</t>
        </is>
      </c>
      <c r="K75" s="39" t="n"/>
      <c r="L75" s="39" t="inlineStr">
        <is>
          <t>1. Watch 앱 진입</t>
        </is>
      </c>
      <c r="M75" s="39" t="inlineStr">
        <is>
          <t>1. 지원 차종 여부 확인 케이스 표출
This vehicle does not support watch functionality.
[Close]</t>
        </is>
      </c>
      <c r="N75" s="92">
        <f>IF(COUNTIF(P75:W75,"F")&gt;=1,"FAIL",(IF(COUNTIF(P75:W75,"P")&gt;=1,"PASS",(IF(COUNTIF(P75:W75,"N/T")&gt;=1,"N/T",(IF(COUNTIF(P75:W75,"N/A")&gt;=1,"N/A","-")))))))</f>
        <v/>
      </c>
      <c r="O75" s="81">
        <f>IF(COUNTIF(P75:Q75,"F")&gt;=1,"FAIL",(IF(COUNTIF(P75:Q75,"P")&gt;=1,"PASS",(IF(COUNTIF(P75:Q75,"N/T")&gt;=1,"N/T",(IF(COUNTIF(P75:Q75,"N/A")&gt;=1,"N/A","-")))))))</f>
        <v/>
      </c>
      <c r="P75" s="29" t="inlineStr">
        <is>
          <t>N/T</t>
        </is>
      </c>
      <c r="Q75" s="29" t="inlineStr">
        <is>
          <t>N/T</t>
        </is>
      </c>
      <c r="R75" s="81">
        <f>IF(COUNTIF(S75:T75,"F")&gt;=1,"FAIL",(IF(COUNTIF(S75:T75,"P")&gt;=1,"PASS",(IF(COUNTIF(S75:T75,"N/T")&gt;=1,"N/T",(IF(COUNTIF(S75:T75,"N/A")&gt;=1,"N/A","-")))))))</f>
        <v/>
      </c>
      <c r="S75" s="29" t="inlineStr">
        <is>
          <t>N/T</t>
        </is>
      </c>
      <c r="T75" s="29" t="inlineStr">
        <is>
          <t>N/T</t>
        </is>
      </c>
      <c r="U75" s="81">
        <f>IF(COUNTIF(V75:W75,"F")&gt;=1,"FAIL",(IF(COUNTIF(V75:W75,"P")&gt;=1,"PASS",(IF(COUNTIF(V75:W75,"N/T")&gt;=1,"N/T",(IF(COUNTIF(V75:W75,"N/A")&gt;=1,"N/A","-")))))))</f>
        <v/>
      </c>
      <c r="V75" s="29" t="inlineStr">
        <is>
          <t>N/T</t>
        </is>
      </c>
      <c r="W75" s="29" t="inlineStr">
        <is>
          <t>N/T</t>
        </is>
      </c>
      <c r="X75" s="29" t="n"/>
      <c r="Y75" s="29" t="n"/>
      <c r="Z75" s="39" t="inlineStr">
        <is>
          <t>(공통) 스마트 워치 미지원 차량 필요</t>
        </is>
      </c>
      <c r="AA75" s="39" t="inlineStr">
        <is>
          <t>N/T : 차량/디바이스 필요(조건)</t>
        </is>
      </c>
      <c r="AB75" s="29" t="n"/>
    </row>
    <row r="76" ht="39.6" customHeight="1" s="357">
      <c r="A76" s="153" t="n"/>
      <c r="B76" s="29" t="inlineStr">
        <is>
          <t>TC_Watch_0405</t>
        </is>
      </c>
      <c r="C76" s="29" t="inlineStr">
        <is>
          <t>Watch</t>
        </is>
      </c>
      <c r="D76" s="29" t="inlineStr">
        <is>
          <t>Common</t>
        </is>
      </c>
      <c r="E76" s="29" t="inlineStr">
        <is>
          <t>Common</t>
        </is>
      </c>
      <c r="F76" s="29" t="inlineStr">
        <is>
          <t>상태 알림</t>
        </is>
      </c>
      <c r="G76" s="29" t="inlineStr">
        <is>
          <t>KR, EU, NA, MX</t>
        </is>
      </c>
      <c r="H76" s="29" t="inlineStr">
        <is>
          <t>KOA, HOA, GOA</t>
        </is>
      </c>
      <c r="I76" s="29" t="n">
        <v>5</v>
      </c>
      <c r="J76" s="39" t="inlineStr">
        <is>
          <t>1. 로그인
2. 스마트워치 미지원 차종이 대표차량으로 설정된 상태</t>
        </is>
      </c>
      <c r="K76" s="39" t="n"/>
      <c r="L76" s="39" t="inlineStr">
        <is>
          <t>1. Watch 앱 진입
2. 지원 차종 여부 확인 케이스 하단의 [Close] 버튼 선택</t>
        </is>
      </c>
      <c r="M76" s="39" t="inlineStr">
        <is>
          <t>1. 앱 종료</t>
        </is>
      </c>
      <c r="N76" s="92">
        <f>IF(COUNTIF(P76:W76,"F")&gt;=1,"FAIL",(IF(COUNTIF(P76:W76,"P")&gt;=1,"PASS",(IF(COUNTIF(P76:W76,"N/T")&gt;=1,"N/T",(IF(COUNTIF(P76:W76,"N/A")&gt;=1,"N/A","-")))))))</f>
        <v/>
      </c>
      <c r="O76" s="81">
        <f>IF(COUNTIF(P76:Q76,"F")&gt;=1,"FAIL",(IF(COUNTIF(P76:Q76,"P")&gt;=1,"PASS",(IF(COUNTIF(P76:Q76,"N/T")&gt;=1,"N/T",(IF(COUNTIF(P76:Q76,"N/A")&gt;=1,"N/A","-")))))))</f>
        <v/>
      </c>
      <c r="P76" s="29" t="inlineStr">
        <is>
          <t>N/T</t>
        </is>
      </c>
      <c r="Q76" s="29" t="inlineStr">
        <is>
          <t>N/T</t>
        </is>
      </c>
      <c r="R76" s="81">
        <f>IF(COUNTIF(S76:T76,"F")&gt;=1,"FAIL",(IF(COUNTIF(S76:T76,"P")&gt;=1,"PASS",(IF(COUNTIF(S76:T76,"N/T")&gt;=1,"N/T",(IF(COUNTIF(S76:T76,"N/A")&gt;=1,"N/A","-")))))))</f>
        <v/>
      </c>
      <c r="S76" s="29" t="inlineStr">
        <is>
          <t>N/T</t>
        </is>
      </c>
      <c r="T76" s="29" t="inlineStr">
        <is>
          <t>N/T</t>
        </is>
      </c>
      <c r="U76" s="81">
        <f>IF(COUNTIF(V76:W76,"F")&gt;=1,"FAIL",(IF(COUNTIF(V76:W76,"P")&gt;=1,"PASS",(IF(COUNTIF(V76:W76,"N/T")&gt;=1,"N/T",(IF(COUNTIF(V76:W76,"N/A")&gt;=1,"N/A","-")))))))</f>
        <v/>
      </c>
      <c r="V76" s="29" t="inlineStr">
        <is>
          <t>N/T</t>
        </is>
      </c>
      <c r="W76" s="29" t="inlineStr">
        <is>
          <t>N/T</t>
        </is>
      </c>
      <c r="X76" s="29" t="n"/>
      <c r="Y76" s="29" t="n"/>
      <c r="Z76" s="39" t="inlineStr">
        <is>
          <t>(공통) 스마트 워치 미지원 차량 필요</t>
        </is>
      </c>
      <c r="AA76" s="39" t="inlineStr">
        <is>
          <t>N/T : 차량/디바이스 필요(조건)</t>
        </is>
      </c>
      <c r="AB76" s="29" t="n"/>
    </row>
    <row r="77" ht="66" customHeight="1" s="357">
      <c r="A77" s="153" t="n"/>
      <c r="B77" s="29" t="inlineStr">
        <is>
          <t>TC_Watch_0406</t>
        </is>
      </c>
      <c r="C77" s="29" t="inlineStr">
        <is>
          <t>Watch</t>
        </is>
      </c>
      <c r="D77" s="29" t="inlineStr">
        <is>
          <t>Common</t>
        </is>
      </c>
      <c r="E77" s="29" t="inlineStr">
        <is>
          <t>Common</t>
        </is>
      </c>
      <c r="F77" s="29" t="inlineStr">
        <is>
          <t>상태 알림</t>
        </is>
      </c>
      <c r="G77" s="29" t="inlineStr">
        <is>
          <t>KR, EU, NA, MX</t>
        </is>
      </c>
      <c r="H77" s="29" t="inlineStr">
        <is>
          <t>KOA, HOA, GOA</t>
        </is>
      </c>
      <c r="I77" s="29" t="n">
        <v>5</v>
      </c>
      <c r="J77" s="39" t="inlineStr">
        <is>
          <t>1. 로그인(차주 계정)
2. CCS 신약관 (드라이빙인사이트) 미동의 상태</t>
        </is>
      </c>
      <c r="K77" s="39" t="n"/>
      <c r="L77" s="39" t="inlineStr">
        <is>
          <t>1. Watch 앱 진입</t>
        </is>
      </c>
      <c r="M77" s="39" t="inlineStr">
        <is>
          <t>1. 신 약관 동의 여부 확인 케이스 표출
Please agree to the new terms and conditions in the phone app.
[Close]</t>
        </is>
      </c>
      <c r="N77" s="92">
        <f>IF(COUNTIF(P77:W77,"F")&gt;=1,"FAIL",(IF(COUNTIF(P77:W77,"P")&gt;=1,"PASS",(IF(COUNTIF(P77:W77,"N/T")&gt;=1,"N/T",(IF(COUNTIF(P77:W77,"N/A")&gt;=1,"N/A","-")))))))</f>
        <v/>
      </c>
      <c r="O77" s="81">
        <f>IF(COUNTIF(P77:Q77,"F")&gt;=1,"FAIL",(IF(COUNTIF(P77:Q77,"P")&gt;=1,"PASS",(IF(COUNTIF(P77:Q77,"N/T")&gt;=1,"N/T",(IF(COUNTIF(P77:Q77,"N/A")&gt;=1,"N/A","-")))))))</f>
        <v/>
      </c>
      <c r="P77" s="29" t="inlineStr">
        <is>
          <t>N/T</t>
        </is>
      </c>
      <c r="Q77" s="29" t="inlineStr">
        <is>
          <t>N/T</t>
        </is>
      </c>
      <c r="R77" s="81">
        <f>IF(COUNTIF(S77:T77,"F")&gt;=1,"FAIL",(IF(COUNTIF(S77:T77,"P")&gt;=1,"PASS",(IF(COUNTIF(S77:T77,"N/T")&gt;=1,"N/T",(IF(COUNTIF(S77:T77,"N/A")&gt;=1,"N/A","-")))))))</f>
        <v/>
      </c>
      <c r="S77" s="29" t="inlineStr">
        <is>
          <t>N/T</t>
        </is>
      </c>
      <c r="T77" s="29" t="inlineStr">
        <is>
          <t>N/T</t>
        </is>
      </c>
      <c r="U77" s="81">
        <f>IF(COUNTIF(V77:W77,"F")&gt;=1,"FAIL",(IF(COUNTIF(V77:W77,"P")&gt;=1,"PASS",(IF(COUNTIF(V77:W77,"N/T")&gt;=1,"N/T",(IF(COUNTIF(V77:W77,"N/A")&gt;=1,"N/A","-")))))))</f>
        <v/>
      </c>
      <c r="V77" s="29" t="inlineStr">
        <is>
          <t>N/T</t>
        </is>
      </c>
      <c r="W77" s="29" t="inlineStr">
        <is>
          <t>N/T</t>
        </is>
      </c>
      <c r="X77" s="29" t="n"/>
      <c r="Y77" s="29" t="n"/>
      <c r="Z77" s="39" t="inlineStr">
        <is>
          <t>(공통) CCS 신약관 (드라이빙인사이트) 미동의 필요</t>
        </is>
      </c>
      <c r="AA77" s="39" t="inlineStr">
        <is>
          <t>N/T : 특수상황/실패 조건 필요(조건)</t>
        </is>
      </c>
      <c r="AB77" s="29" t="n"/>
    </row>
    <row r="78" ht="39.6" customHeight="1" s="357">
      <c r="A78" s="153" t="n"/>
      <c r="B78" s="29" t="inlineStr">
        <is>
          <t>TC_Watch_0407</t>
        </is>
      </c>
      <c r="C78" s="29" t="inlineStr">
        <is>
          <t>Watch</t>
        </is>
      </c>
      <c r="D78" s="29" t="inlineStr">
        <is>
          <t>Common</t>
        </is>
      </c>
      <c r="E78" s="29" t="inlineStr">
        <is>
          <t>Common</t>
        </is>
      </c>
      <c r="F78" s="29" t="inlineStr">
        <is>
          <t>상태 알림</t>
        </is>
      </c>
      <c r="G78" s="29" t="inlineStr">
        <is>
          <t>KR, EU, NA, MX</t>
        </is>
      </c>
      <c r="H78" s="29" t="inlineStr">
        <is>
          <t>KOA, HOA, GOA</t>
        </is>
      </c>
      <c r="I78" s="29" t="n">
        <v>5</v>
      </c>
      <c r="J78" s="39" t="inlineStr">
        <is>
          <t>1. 로그인(차주 계정)
2. CCS 신약관 (드라이빙인사이트) 미동의 상태</t>
        </is>
      </c>
      <c r="K78" s="39" t="n"/>
      <c r="L78" s="39" t="inlineStr">
        <is>
          <t>1. Watch 앱 진입
2. 신 약관 동의 여부 확인 케이스 하단의 [Close] 버튼 선택</t>
        </is>
      </c>
      <c r="M78" s="39" t="inlineStr">
        <is>
          <t>1. 앱 종료</t>
        </is>
      </c>
      <c r="N78" s="92">
        <f>IF(COUNTIF(P78:W78,"F")&gt;=1,"FAIL",(IF(COUNTIF(P78:W78,"P")&gt;=1,"PASS",(IF(COUNTIF(P78:W78,"N/T")&gt;=1,"N/T",(IF(COUNTIF(P78:W78,"N/A")&gt;=1,"N/A","-")))))))</f>
        <v/>
      </c>
      <c r="O78" s="81">
        <f>IF(COUNTIF(P78:Q78,"F")&gt;=1,"FAIL",(IF(COUNTIF(P78:Q78,"P")&gt;=1,"PASS",(IF(COUNTIF(P78:Q78,"N/T")&gt;=1,"N/T",(IF(COUNTIF(P78:Q78,"N/A")&gt;=1,"N/A","-")))))))</f>
        <v/>
      </c>
      <c r="P78" s="29" t="inlineStr">
        <is>
          <t>N/T</t>
        </is>
      </c>
      <c r="Q78" s="29" t="inlineStr">
        <is>
          <t>N/T</t>
        </is>
      </c>
      <c r="R78" s="81">
        <f>IF(COUNTIF(S78:T78,"F")&gt;=1,"FAIL",(IF(COUNTIF(S78:T78,"P")&gt;=1,"PASS",(IF(COUNTIF(S78:T78,"N/T")&gt;=1,"N/T",(IF(COUNTIF(S78:T78,"N/A")&gt;=1,"N/A","-")))))))</f>
        <v/>
      </c>
      <c r="S78" s="29" t="inlineStr">
        <is>
          <t>N/T</t>
        </is>
      </c>
      <c r="T78" s="29" t="inlineStr">
        <is>
          <t>N/T</t>
        </is>
      </c>
      <c r="U78" s="81">
        <f>IF(COUNTIF(V78:W78,"F")&gt;=1,"FAIL",(IF(COUNTIF(V78:W78,"P")&gt;=1,"PASS",(IF(COUNTIF(V78:W78,"N/T")&gt;=1,"N/T",(IF(COUNTIF(V78:W78,"N/A")&gt;=1,"N/A","-")))))))</f>
        <v/>
      </c>
      <c r="V78" s="29" t="inlineStr">
        <is>
          <t>N/T</t>
        </is>
      </c>
      <c r="W78" s="29" t="inlineStr">
        <is>
          <t>N/T</t>
        </is>
      </c>
      <c r="X78" s="29" t="n"/>
      <c r="Y78" s="29" t="n"/>
      <c r="Z78" s="39" t="inlineStr">
        <is>
          <t>(공통) CCS 신약관 (드라이빙인사이트) 미동의 필요</t>
        </is>
      </c>
      <c r="AA78" s="39" t="inlineStr">
        <is>
          <t>N/T : 특수상황/실패 조건 필요(조건)</t>
        </is>
      </c>
      <c r="AB78" s="29" t="n"/>
    </row>
    <row r="79" ht="66" customHeight="1" s="357">
      <c r="A79" s="153" t="n"/>
      <c r="B79" s="29" t="inlineStr">
        <is>
          <t>TC_Watch_0408</t>
        </is>
      </c>
      <c r="C79" s="29" t="inlineStr">
        <is>
          <t>Watch</t>
        </is>
      </c>
      <c r="D79" s="29" t="inlineStr">
        <is>
          <t>Common</t>
        </is>
      </c>
      <c r="E79" s="29" t="inlineStr">
        <is>
          <t>Common</t>
        </is>
      </c>
      <c r="F79" s="29" t="inlineStr">
        <is>
          <t>상태 알림</t>
        </is>
      </c>
      <c r="G79" s="29" t="inlineStr">
        <is>
          <t>KR, EU, NA, MX</t>
        </is>
      </c>
      <c r="H79" s="29" t="inlineStr">
        <is>
          <t>KOA, HOA, GOA</t>
        </is>
      </c>
      <c r="I79" s="29" t="n">
        <v>5</v>
      </c>
      <c r="J79" s="39" t="inlineStr">
        <is>
          <t>1. 로그인(피공유자 계정)
2. CCS 신약관 (드라이빙인사이트) 미동의 상태</t>
        </is>
      </c>
      <c r="K79" s="39" t="n"/>
      <c r="L79" s="39" t="inlineStr">
        <is>
          <t>1. Watch 앱 진입</t>
        </is>
      </c>
      <c r="M79" s="39" t="inlineStr">
        <is>
          <t>1. 신 약관 동의 여부 확인 케이스 표출
Please agree to the new terms and conditions in the phone app.
[Close]</t>
        </is>
      </c>
      <c r="N79" s="92">
        <f>IF(COUNTIF(P79:W79,"F")&gt;=1,"FAIL",(IF(COUNTIF(P79:W79,"P")&gt;=1,"PASS",(IF(COUNTIF(P79:W79,"N/T")&gt;=1,"N/T",(IF(COUNTIF(P79:W79,"N/A")&gt;=1,"N/A","-")))))))</f>
        <v/>
      </c>
      <c r="O79" s="81">
        <f>IF(COUNTIF(P79:Q79,"F")&gt;=1,"FAIL",(IF(COUNTIF(P79:Q79,"P")&gt;=1,"PASS",(IF(COUNTIF(P79:Q79,"N/T")&gt;=1,"N/T",(IF(COUNTIF(P79:Q79,"N/A")&gt;=1,"N/A","-")))))))</f>
        <v/>
      </c>
      <c r="P79" s="29" t="inlineStr">
        <is>
          <t>N/T</t>
        </is>
      </c>
      <c r="Q79" s="29" t="inlineStr">
        <is>
          <t>N/T</t>
        </is>
      </c>
      <c r="R79" s="81">
        <f>IF(COUNTIF(S79:T79,"F")&gt;=1,"FAIL",(IF(COUNTIF(S79:T79,"P")&gt;=1,"PASS",(IF(COUNTIF(S79:T79,"N/T")&gt;=1,"N/T",(IF(COUNTIF(S79:T79,"N/A")&gt;=1,"N/A","-")))))))</f>
        <v/>
      </c>
      <c r="S79" s="29" t="inlineStr">
        <is>
          <t>N/T</t>
        </is>
      </c>
      <c r="T79" s="29" t="inlineStr">
        <is>
          <t>N/T</t>
        </is>
      </c>
      <c r="U79" s="81">
        <f>IF(COUNTIF(V79:W79,"F")&gt;=1,"FAIL",(IF(COUNTIF(V79:W79,"P")&gt;=1,"PASS",(IF(COUNTIF(V79:W79,"N/T")&gt;=1,"N/T",(IF(COUNTIF(V79:W79,"N/A")&gt;=1,"N/A","-")))))))</f>
        <v/>
      </c>
      <c r="V79" s="29" t="inlineStr">
        <is>
          <t>N/T</t>
        </is>
      </c>
      <c r="W79" s="29" t="inlineStr">
        <is>
          <t>N/T</t>
        </is>
      </c>
      <c r="X79" s="29" t="n"/>
      <c r="Y79" s="29" t="n"/>
      <c r="Z79" s="39" t="inlineStr">
        <is>
          <t>(공통) CCS 신약관 (드라이빙인사이트) 미동의 필요</t>
        </is>
      </c>
      <c r="AA79" s="39" t="inlineStr">
        <is>
          <t>N/T : 특수상황/실패 조건 필요(조건)</t>
        </is>
      </c>
      <c r="AB79" s="29" t="n"/>
    </row>
    <row r="80" ht="39.6" customHeight="1" s="357">
      <c r="A80" s="153" t="n"/>
      <c r="B80" s="29" t="inlineStr">
        <is>
          <t>TC_Watch_0409</t>
        </is>
      </c>
      <c r="C80" s="29" t="inlineStr">
        <is>
          <t>Watch</t>
        </is>
      </c>
      <c r="D80" s="29" t="inlineStr">
        <is>
          <t>Common</t>
        </is>
      </c>
      <c r="E80" s="29" t="inlineStr">
        <is>
          <t>Common</t>
        </is>
      </c>
      <c r="F80" s="29" t="inlineStr">
        <is>
          <t>상태 알림</t>
        </is>
      </c>
      <c r="G80" s="29" t="inlineStr">
        <is>
          <t>KR, EU, NA, MX</t>
        </is>
      </c>
      <c r="H80" s="29" t="inlineStr">
        <is>
          <t>KOA, HOA, GOA</t>
        </is>
      </c>
      <c r="I80" s="29" t="n">
        <v>5</v>
      </c>
      <c r="J80" s="39" t="inlineStr">
        <is>
          <t>1. 로그인(피공유자 계정)
2. CCS 신약관 (드라이빙인사이트) 미동의 상태</t>
        </is>
      </c>
      <c r="K80" s="39" t="n"/>
      <c r="L80" s="39" t="inlineStr">
        <is>
          <t>1. Watch 앱 진입
2. 신 약관 동의 여부 확인 케이스 하단의 [Close] 버튼 선택</t>
        </is>
      </c>
      <c r="M80" s="39" t="inlineStr">
        <is>
          <t>1. 앱 종료</t>
        </is>
      </c>
      <c r="N80" s="92">
        <f>IF(COUNTIF(P80:W80,"F")&gt;=1,"FAIL",(IF(COUNTIF(P80:W80,"P")&gt;=1,"PASS",(IF(COUNTIF(P80:W80,"N/T")&gt;=1,"N/T",(IF(COUNTIF(P80:W80,"N/A")&gt;=1,"N/A","-")))))))</f>
        <v/>
      </c>
      <c r="O80" s="81">
        <f>IF(COUNTIF(P80:Q80,"F")&gt;=1,"FAIL",(IF(COUNTIF(P80:Q80,"P")&gt;=1,"PASS",(IF(COUNTIF(P80:Q80,"N/T")&gt;=1,"N/T",(IF(COUNTIF(P80:Q80,"N/A")&gt;=1,"N/A","-")))))))</f>
        <v/>
      </c>
      <c r="P80" s="29" t="inlineStr">
        <is>
          <t>N/T</t>
        </is>
      </c>
      <c r="Q80" s="29" t="inlineStr">
        <is>
          <t>N/T</t>
        </is>
      </c>
      <c r="R80" s="81">
        <f>IF(COUNTIF(S80:T80,"F")&gt;=1,"FAIL",(IF(COUNTIF(S80:T80,"P")&gt;=1,"PASS",(IF(COUNTIF(S80:T80,"N/T")&gt;=1,"N/T",(IF(COUNTIF(S80:T80,"N/A")&gt;=1,"N/A","-")))))))</f>
        <v/>
      </c>
      <c r="S80" s="29" t="inlineStr">
        <is>
          <t>N/T</t>
        </is>
      </c>
      <c r="T80" s="29" t="inlineStr">
        <is>
          <t>N/T</t>
        </is>
      </c>
      <c r="U80" s="81">
        <f>IF(COUNTIF(V80:W80,"F")&gt;=1,"FAIL",(IF(COUNTIF(V80:W80,"P")&gt;=1,"PASS",(IF(COUNTIF(V80:W80,"N/T")&gt;=1,"N/T",(IF(COUNTIF(V80:W80,"N/A")&gt;=1,"N/A","-")))))))</f>
        <v/>
      </c>
      <c r="V80" s="29" t="inlineStr">
        <is>
          <t>N/T</t>
        </is>
      </c>
      <c r="W80" s="29" t="inlineStr">
        <is>
          <t>N/T</t>
        </is>
      </c>
      <c r="X80" s="29" t="n"/>
      <c r="Y80" s="29" t="n"/>
      <c r="Z80" s="39" t="inlineStr">
        <is>
          <t>(공통) CCS 신약관 (드라이빙인사이트) 미동의 필요</t>
        </is>
      </c>
      <c r="AA80" s="39" t="inlineStr">
        <is>
          <t>N/T : 특수상황/실패 조건 필요(조건)</t>
        </is>
      </c>
      <c r="AB80" s="29" t="n"/>
    </row>
    <row r="81" ht="79.2" customHeight="1" s="357">
      <c r="A81" s="153" t="n"/>
      <c r="B81" s="29" t="inlineStr">
        <is>
          <t>TC_Watch_0410</t>
        </is>
      </c>
      <c r="C81" s="29" t="inlineStr">
        <is>
          <t>Watch</t>
        </is>
      </c>
      <c r="D81" s="29" t="inlineStr">
        <is>
          <t>Common</t>
        </is>
      </c>
      <c r="E81" s="29" t="inlineStr">
        <is>
          <t>Common</t>
        </is>
      </c>
      <c r="F81" s="29" t="inlineStr">
        <is>
          <t>상태 알림</t>
        </is>
      </c>
      <c r="G81" s="29" t="inlineStr">
        <is>
          <t>KR, EU, NA, MX</t>
        </is>
      </c>
      <c r="H81" s="29" t="inlineStr">
        <is>
          <t>KOA, HOA, GOA</t>
        </is>
      </c>
      <c r="I81" s="29" t="n">
        <v>5</v>
      </c>
      <c r="J81" s="39" t="inlineStr">
        <is>
          <t>1. 로그인
2. 표준 요금제 미사용 상태 (라이트 요금제 사용중인 경우)</t>
        </is>
      </c>
      <c r="K81" s="39" t="n"/>
      <c r="L81" s="39" t="inlineStr">
        <is>
          <t>1. Watch 앱 진입</t>
        </is>
      </c>
      <c r="M81" s="39" t="inlineStr">
        <is>
          <t>1. 라이트 요금제 사용 케이스 표출
To use {CCS_SERVICE_NAME} service, please subscribe through the Customer Center.
[Close]</t>
        </is>
      </c>
      <c r="N81" s="92">
        <f>IF(COUNTIF(P81:W81,"F")&gt;=1,"FAIL",(IF(COUNTIF(P81:W81,"P")&gt;=1,"PASS",(IF(COUNTIF(P81:W81,"N/T")&gt;=1,"N/T",(IF(COUNTIF(P81:W81,"N/A")&gt;=1,"N/A","-")))))))</f>
        <v/>
      </c>
      <c r="O81" s="81">
        <f>IF(COUNTIF(P81:Q81,"F")&gt;=1,"FAIL",(IF(COUNTIF(P81:Q81,"P")&gt;=1,"PASS",(IF(COUNTIF(P81:Q81,"N/T")&gt;=1,"N/T",(IF(COUNTIF(P81:Q81,"N/A")&gt;=1,"N/A","-")))))))</f>
        <v/>
      </c>
      <c r="P81" s="29" t="inlineStr">
        <is>
          <t>N/T</t>
        </is>
      </c>
      <c r="Q81" s="29" t="inlineStr">
        <is>
          <t>N/T</t>
        </is>
      </c>
      <c r="R81" s="81">
        <f>IF(COUNTIF(S81:T81,"F")&gt;=1,"FAIL",(IF(COUNTIF(S81:T81,"P")&gt;=1,"PASS",(IF(COUNTIF(S81:T81,"N/T")&gt;=1,"N/T",(IF(COUNTIF(S81:T81,"N/A")&gt;=1,"N/A","-")))))))</f>
        <v/>
      </c>
      <c r="S81" s="29" t="inlineStr">
        <is>
          <t>N/T</t>
        </is>
      </c>
      <c r="T81" s="29" t="inlineStr">
        <is>
          <t>N/T</t>
        </is>
      </c>
      <c r="U81" s="81">
        <f>IF(COUNTIF(V81:W81,"F")&gt;=1,"FAIL",(IF(COUNTIF(V81:W81,"P")&gt;=1,"PASS",(IF(COUNTIF(V81:W81,"N/T")&gt;=1,"N/T",(IF(COUNTIF(V81:W81,"N/A")&gt;=1,"N/A","-")))))))</f>
        <v/>
      </c>
      <c r="V81" s="29" t="inlineStr">
        <is>
          <t>N/T</t>
        </is>
      </c>
      <c r="W81" s="29" t="inlineStr">
        <is>
          <t>N/T</t>
        </is>
      </c>
      <c r="X81" s="29" t="inlineStr">
        <is>
          <t>SPAQA-25468</t>
        </is>
      </c>
      <c r="Y81" s="29" t="n"/>
      <c r="Z81" s="39" t="inlineStr">
        <is>
          <t>K/G : 표준 요금제 미사용 상태 (라이트 요금제 사용중인 경우)
H: EU 라이트 요금제는 앱 진입 가능(SPAQA-25468)
Proxy 으로도 불가</t>
        </is>
      </c>
      <c r="AA81" s="39" t="inlineStr">
        <is>
          <t>N/T : 특수상황/실패 조건 필요(조건)</t>
        </is>
      </c>
      <c r="AB81" s="29" t="n"/>
    </row>
    <row r="82" ht="79.2" customHeight="1" s="357">
      <c r="A82" s="153" t="n"/>
      <c r="B82" s="29" t="inlineStr">
        <is>
          <t>TC_Watch_0411</t>
        </is>
      </c>
      <c r="C82" s="29" t="inlineStr">
        <is>
          <t>Watch</t>
        </is>
      </c>
      <c r="D82" s="29" t="inlineStr">
        <is>
          <t>Common</t>
        </is>
      </c>
      <c r="E82" s="29" t="inlineStr">
        <is>
          <t>Common</t>
        </is>
      </c>
      <c r="F82" s="29" t="inlineStr">
        <is>
          <t>상태 알림</t>
        </is>
      </c>
      <c r="G82" s="29" t="inlineStr">
        <is>
          <t>KR, EU, NA, MX</t>
        </is>
      </c>
      <c r="H82" s="29" t="inlineStr">
        <is>
          <t>KOA, HOA, GOA</t>
        </is>
      </c>
      <c r="I82" s="29" t="n">
        <v>5</v>
      </c>
      <c r="J82" s="39" t="inlineStr">
        <is>
          <t>1. 로그인
2. 표준 요금제 미사용 상태 (라이트 요금제 사용중인 경우)</t>
        </is>
      </c>
      <c r="K82" s="39" t="n"/>
      <c r="L82" s="39" t="inlineStr">
        <is>
          <t>1. Watch 앱 진입
2. 라이트 요금제 사용 케이스 하단의 [Close] 버튼 선택</t>
        </is>
      </c>
      <c r="M82" s="39" t="inlineStr">
        <is>
          <t>1. 앱 종료</t>
        </is>
      </c>
      <c r="N82" s="92">
        <f>IF(COUNTIF(P82:W82,"F")&gt;=1,"FAIL",(IF(COUNTIF(P82:W82,"P")&gt;=1,"PASS",(IF(COUNTIF(P82:W82,"N/T")&gt;=1,"N/T",(IF(COUNTIF(P82:W82,"N/A")&gt;=1,"N/A","-")))))))</f>
        <v/>
      </c>
      <c r="O82" s="81">
        <f>IF(COUNTIF(P82:Q82,"F")&gt;=1,"FAIL",(IF(COUNTIF(P82:Q82,"P")&gt;=1,"PASS",(IF(COUNTIF(P82:Q82,"N/T")&gt;=1,"N/T",(IF(COUNTIF(P82:Q82,"N/A")&gt;=1,"N/A","-")))))))</f>
        <v/>
      </c>
      <c r="P82" s="29" t="inlineStr">
        <is>
          <t>N/T</t>
        </is>
      </c>
      <c r="Q82" s="29" t="inlineStr">
        <is>
          <t>N/T</t>
        </is>
      </c>
      <c r="R82" s="81">
        <f>IF(COUNTIF(S82:T82,"F")&gt;=1,"FAIL",(IF(COUNTIF(S82:T82,"P")&gt;=1,"PASS",(IF(COUNTIF(S82:T82,"N/T")&gt;=1,"N/T",(IF(COUNTIF(S82:T82,"N/A")&gt;=1,"N/A","-")))))))</f>
        <v/>
      </c>
      <c r="S82" s="29" t="inlineStr">
        <is>
          <t>N/T</t>
        </is>
      </c>
      <c r="T82" s="29" t="inlineStr">
        <is>
          <t>N/T</t>
        </is>
      </c>
      <c r="U82" s="81">
        <f>IF(COUNTIF(V82:W82,"F")&gt;=1,"FAIL",(IF(COUNTIF(V82:W82,"P")&gt;=1,"PASS",(IF(COUNTIF(V82:W82,"N/T")&gt;=1,"N/T",(IF(COUNTIF(V82:W82,"N/A")&gt;=1,"N/A","-")))))))</f>
        <v/>
      </c>
      <c r="V82" s="29" t="inlineStr">
        <is>
          <t>N/T</t>
        </is>
      </c>
      <c r="W82" s="29" t="inlineStr">
        <is>
          <t>N/T</t>
        </is>
      </c>
      <c r="X82" s="29" t="inlineStr">
        <is>
          <t>SPAQA-25468</t>
        </is>
      </c>
      <c r="Y82" s="29" t="n"/>
      <c r="Z82" s="39" t="inlineStr">
        <is>
          <t>K/G : 표준 요금제 미사용 상태 (라이트 요금제 사용중인 경우)
H: EU 라이트 요금제는 앱 진입 가능(SPAQA-25468)
Proxy 으로도 불가</t>
        </is>
      </c>
      <c r="AA82" s="39" t="inlineStr">
        <is>
          <t>N/T : 특수상황/실패 조건 필요(조건)</t>
        </is>
      </c>
      <c r="AB82" s="29" t="n"/>
    </row>
    <row r="83" ht="66" customHeight="1" s="357">
      <c r="A83" s="153" t="n"/>
      <c r="B83" s="29" t="inlineStr">
        <is>
          <t>TC_Watch_0412</t>
        </is>
      </c>
      <c r="C83" s="29" t="inlineStr">
        <is>
          <t>Watch</t>
        </is>
      </c>
      <c r="D83" s="29" t="inlineStr">
        <is>
          <t>Common</t>
        </is>
      </c>
      <c r="E83" s="29" t="inlineStr">
        <is>
          <t>Common</t>
        </is>
      </c>
      <c r="F83" s="29" t="inlineStr">
        <is>
          <t>상태 알림</t>
        </is>
      </c>
      <c r="G83" s="29" t="inlineStr">
        <is>
          <t>KR, EU, NA, MX</t>
        </is>
      </c>
      <c r="H83" s="29" t="inlineStr">
        <is>
          <t>KOA, HOA, GOA</t>
        </is>
      </c>
      <c r="I83" s="29" t="n">
        <v>5</v>
      </c>
      <c r="J83" s="39" t="inlineStr">
        <is>
          <t>1. 로그인
2. 비정상 이용자 (예. 미터링)</t>
        </is>
      </c>
      <c r="K83" s="39" t="n"/>
      <c r="L83" s="39" t="inlineStr">
        <is>
          <t>1. Watch 앱 진입</t>
        </is>
      </c>
      <c r="M83" s="39" t="inlineStr">
        <is>
          <t>1. 비정상 이용자(미터링) 케이스 표출
Temporarily unavailable due to service security reasons.
[Close]</t>
        </is>
      </c>
      <c r="N83" s="92">
        <f>IF(COUNTIF(P83:W83,"F")&gt;=1,"FAIL",(IF(COUNTIF(P83:W83,"P")&gt;=1,"PASS",(IF(COUNTIF(P83:W83,"N/T")&gt;=1,"N/T",(IF(COUNTIF(P83:W83,"N/A")&gt;=1,"N/A","-")))))))</f>
        <v/>
      </c>
      <c r="O83" s="81">
        <f>IF(COUNTIF(P83:Q83,"F")&gt;=1,"FAIL",(IF(COUNTIF(P83:Q83,"P")&gt;=1,"PASS",(IF(COUNTIF(P83:Q83,"N/T")&gt;=1,"N/T",(IF(COUNTIF(P83:Q83,"N/A")&gt;=1,"N/A","-")))))))</f>
        <v/>
      </c>
      <c r="P83" s="29" t="inlineStr">
        <is>
          <t>N/T</t>
        </is>
      </c>
      <c r="Q83" s="29" t="inlineStr">
        <is>
          <t>N/T</t>
        </is>
      </c>
      <c r="R83" s="81">
        <f>IF(COUNTIF(S83:T83,"F")&gt;=1,"FAIL",(IF(COUNTIF(S83:T83,"P")&gt;=1,"PASS",(IF(COUNTIF(S83:T83,"N/T")&gt;=1,"N/T",(IF(COUNTIF(S83:T83,"N/A")&gt;=1,"N/A","-")))))))</f>
        <v/>
      </c>
      <c r="S83" s="29" t="inlineStr">
        <is>
          <t>N/T</t>
        </is>
      </c>
      <c r="T83" s="29" t="inlineStr">
        <is>
          <t>N/T</t>
        </is>
      </c>
      <c r="U83" s="81">
        <f>IF(COUNTIF(V83:W83,"F")&gt;=1,"FAIL",(IF(COUNTIF(V83:W83,"P")&gt;=1,"PASS",(IF(COUNTIF(V83:W83,"N/T")&gt;=1,"N/T",(IF(COUNTIF(V83:W83,"N/A")&gt;=1,"N/A","-")))))))</f>
        <v/>
      </c>
      <c r="V83" s="29" t="inlineStr">
        <is>
          <t>N/T</t>
        </is>
      </c>
      <c r="W83" s="29" t="inlineStr">
        <is>
          <t>N/T</t>
        </is>
      </c>
      <c r="X83" s="29" t="n"/>
      <c r="Y83" s="29" t="n"/>
      <c r="Z83" s="39" t="inlineStr">
        <is>
          <t>(공통) 미터링(서비스 이용 제한) 상태 필요(N/T)</t>
        </is>
      </c>
      <c r="AA83" s="39" t="inlineStr">
        <is>
          <t>N/T : 특수상황/실패 조건 필요(조건)</t>
        </is>
      </c>
      <c r="AB83" s="29" t="n"/>
    </row>
    <row r="84" ht="39.6" customHeight="1" s="357">
      <c r="A84" s="153" t="n"/>
      <c r="B84" s="29" t="inlineStr">
        <is>
          <t>TC_Watch_0413</t>
        </is>
      </c>
      <c r="C84" s="29" t="inlineStr">
        <is>
          <t>Watch</t>
        </is>
      </c>
      <c r="D84" s="29" t="inlineStr">
        <is>
          <t>Common</t>
        </is>
      </c>
      <c r="E84" s="29" t="inlineStr">
        <is>
          <t>Common</t>
        </is>
      </c>
      <c r="F84" s="29" t="inlineStr">
        <is>
          <t>상태 알림</t>
        </is>
      </c>
      <c r="G84" s="29" t="inlineStr">
        <is>
          <t>KR, EU, NA, MX</t>
        </is>
      </c>
      <c r="H84" s="29" t="inlineStr">
        <is>
          <t>KOA, HOA, GOA</t>
        </is>
      </c>
      <c r="I84" s="29" t="n">
        <v>5</v>
      </c>
      <c r="J84" s="39" t="inlineStr">
        <is>
          <t>1. 로그인
2. 비정상 이용자 (예. 미터링)</t>
        </is>
      </c>
      <c r="K84" s="39" t="n"/>
      <c r="L84" s="39" t="inlineStr">
        <is>
          <t>1. Watch 앱 진입
2. 비정상 이용자(미터링) 케이스 하단의 [Close] 버튼 선택</t>
        </is>
      </c>
      <c r="M84" s="39" t="inlineStr">
        <is>
          <t>1. 앱 종료</t>
        </is>
      </c>
      <c r="N84" s="92">
        <f>IF(COUNTIF(P84:W84,"F")&gt;=1,"FAIL",(IF(COUNTIF(P84:W84,"P")&gt;=1,"PASS",(IF(COUNTIF(P84:W84,"N/T")&gt;=1,"N/T",(IF(COUNTIF(P84:W84,"N/A")&gt;=1,"N/A","-")))))))</f>
        <v/>
      </c>
      <c r="O84" s="81">
        <f>IF(COUNTIF(P84:Q84,"F")&gt;=1,"FAIL",(IF(COUNTIF(P84:Q84,"P")&gt;=1,"PASS",(IF(COUNTIF(P84:Q84,"N/T")&gt;=1,"N/T",(IF(COUNTIF(P84:Q84,"N/A")&gt;=1,"N/A","-")))))))</f>
        <v/>
      </c>
      <c r="P84" s="29" t="inlineStr">
        <is>
          <t>N/T</t>
        </is>
      </c>
      <c r="Q84" s="29" t="inlineStr">
        <is>
          <t>N/T</t>
        </is>
      </c>
      <c r="R84" s="81">
        <f>IF(COUNTIF(S84:T84,"F")&gt;=1,"FAIL",(IF(COUNTIF(S84:T84,"P")&gt;=1,"PASS",(IF(COUNTIF(S84:T84,"N/T")&gt;=1,"N/T",(IF(COUNTIF(S84:T84,"N/A")&gt;=1,"N/A","-")))))))</f>
        <v/>
      </c>
      <c r="S84" s="29" t="inlineStr">
        <is>
          <t>N/T</t>
        </is>
      </c>
      <c r="T84" s="29" t="inlineStr">
        <is>
          <t>N/T</t>
        </is>
      </c>
      <c r="U84" s="81">
        <f>IF(COUNTIF(V84:W84,"F")&gt;=1,"FAIL",(IF(COUNTIF(V84:W84,"P")&gt;=1,"PASS",(IF(COUNTIF(V84:W84,"N/T")&gt;=1,"N/T",(IF(COUNTIF(V84:W84,"N/A")&gt;=1,"N/A","-")))))))</f>
        <v/>
      </c>
      <c r="V84" s="29" t="inlineStr">
        <is>
          <t>N/T</t>
        </is>
      </c>
      <c r="W84" s="29" t="inlineStr">
        <is>
          <t>N/T</t>
        </is>
      </c>
      <c r="X84" s="29" t="n"/>
      <c r="Y84" s="29" t="n"/>
      <c r="Z84" s="39" t="inlineStr">
        <is>
          <t>(공통) 미터링(서비스 이용 제한) 상태 필요(N/T)</t>
        </is>
      </c>
      <c r="AA84" s="39" t="inlineStr">
        <is>
          <t>N/T : 특수상황/실패 조건 필요(조건)</t>
        </is>
      </c>
      <c r="AB84" s="29" t="n"/>
    </row>
    <row r="85" ht="52.8" customHeight="1" s="357">
      <c r="A85" s="153" t="n"/>
      <c r="B85" s="29" t="inlineStr">
        <is>
          <t>TC_Watch_0414</t>
        </is>
      </c>
      <c r="C85" s="29" t="inlineStr">
        <is>
          <t>Watch</t>
        </is>
      </c>
      <c r="D85" s="29" t="inlineStr">
        <is>
          <t>Common</t>
        </is>
      </c>
      <c r="E85" s="29" t="inlineStr">
        <is>
          <t>Common</t>
        </is>
      </c>
      <c r="F85" s="29" t="inlineStr">
        <is>
          <t>앱 실행 Flow</t>
        </is>
      </c>
      <c r="G85" s="29" t="inlineStr">
        <is>
          <t>KR, EU, NA, MX</t>
        </is>
      </c>
      <c r="H85" s="29" t="inlineStr">
        <is>
          <t>KOA, HOA, GOA</t>
        </is>
      </c>
      <c r="I85" s="29" t="n">
        <v>4</v>
      </c>
      <c r="J85" s="39" t="inlineStr">
        <is>
          <t>1. 로그인</t>
        </is>
      </c>
      <c r="K85" s="39" t="n"/>
      <c r="L85" s="39" t="inlineStr">
        <is>
          <t>1. Watch 앱 실행
2. 메인 화면 표출
3. 워치 화면을 어둡게 가리거나 바깥쪽으로 기울인다(슬립 모드)</t>
        </is>
      </c>
      <c r="M85" s="39" t="inlineStr">
        <is>
          <t>1. 워치 화면 꺼짐
2. Background에서 앱 대기 상태로 전환</t>
        </is>
      </c>
      <c r="N85" s="75">
        <f>IF(COUNTIF(P85:W85,"F")&gt;=1,"FAIL",(IF(COUNTIF(P85:W85,"P")&gt;=1,"PASS",(IF(COUNTIF(P85:W85,"N/T")&gt;=1,"N/T",(IF(COUNTIF(P85:W85,"N/A")&gt;=1,"N/A","-")))))))</f>
        <v/>
      </c>
      <c r="O85" s="81">
        <f>IF(COUNTIF(P85:Q85,"F")&gt;=1,"FAIL",(IF(COUNTIF(P85:Q85,"P")&gt;=1,"PASS",(IF(COUNTIF(P85:Q85,"N/T")&gt;=1,"N/T",(IF(COUNTIF(P85:Q85,"N/A")&gt;=1,"N/A","-")))))))</f>
        <v/>
      </c>
      <c r="P85" s="29" t="inlineStr">
        <is>
          <t>P</t>
        </is>
      </c>
      <c r="Q85" s="29" t="inlineStr">
        <is>
          <t>P</t>
        </is>
      </c>
      <c r="R85" s="81">
        <f>IF(COUNTIF(S85:T85,"F")&gt;=1,"FAIL",(IF(COUNTIF(S85:T85,"P")&gt;=1,"PASS",(IF(COUNTIF(S85:T85,"N/T")&gt;=1,"N/T",(IF(COUNTIF(S85:T85,"N/A")&gt;=1,"N/A","-")))))))</f>
        <v/>
      </c>
      <c r="S85" s="29" t="inlineStr">
        <is>
          <t>P</t>
        </is>
      </c>
      <c r="T85" s="29" t="inlineStr">
        <is>
          <t>P</t>
        </is>
      </c>
      <c r="U85" s="81">
        <f>IF(COUNTIF(V85:W85,"F")&gt;=1,"FAIL",(IF(COUNTIF(V85:W85,"P")&gt;=1,"PASS",(IF(COUNTIF(V85:W85,"N/T")&gt;=1,"N/T",(IF(COUNTIF(V85:W85,"N/A")&gt;=1,"N/A","-")))))))</f>
        <v/>
      </c>
      <c r="V85" s="29" t="inlineStr">
        <is>
          <t>P</t>
        </is>
      </c>
      <c r="W85" s="29" t="inlineStr">
        <is>
          <t>P</t>
        </is>
      </c>
      <c r="X85" s="29" t="n"/>
      <c r="Y85" s="29" t="n"/>
      <c r="Z85" s="29" t="n"/>
      <c r="AA85" s="29" t="n"/>
      <c r="AB85" s="29" t="n"/>
    </row>
    <row r="86" ht="66" customHeight="1" s="357">
      <c r="A86" s="153" t="n"/>
      <c r="B86" s="29" t="inlineStr">
        <is>
          <t>TC_Watch_0415</t>
        </is>
      </c>
      <c r="C86" s="29" t="inlineStr">
        <is>
          <t>Watch</t>
        </is>
      </c>
      <c r="D86" s="29" t="inlineStr">
        <is>
          <t>Common</t>
        </is>
      </c>
      <c r="E86" s="29" t="inlineStr">
        <is>
          <t>Common</t>
        </is>
      </c>
      <c r="F86" s="29" t="inlineStr">
        <is>
          <t>앱 실행 Flow</t>
        </is>
      </c>
      <c r="G86" s="29" t="inlineStr">
        <is>
          <t>KR, EU, NA, MX</t>
        </is>
      </c>
      <c r="H86" s="29" t="inlineStr">
        <is>
          <t>KOA, HOA, GOA</t>
        </is>
      </c>
      <c r="I86" s="29" t="n">
        <v>4</v>
      </c>
      <c r="J86" s="39" t="inlineStr">
        <is>
          <t>1. 로그인</t>
        </is>
      </c>
      <c r="K86" s="39" t="n"/>
      <c r="L86" s="39" t="inlineStr">
        <is>
          <t>1. Watch 앱 실행
2. 메인 화면 표출
3. 워치 화면을 어둡게 가리거나 바깥쪽으로 기울인다(슬립 모드)
4. 워치 슬립모드 해제</t>
        </is>
      </c>
      <c r="M86" s="39" t="inlineStr">
        <is>
          <t>1. 메인 화면 표출</t>
        </is>
      </c>
      <c r="N86" s="75">
        <f>IF(COUNTIF(P86:W86,"F")&gt;=1,"FAIL",(IF(COUNTIF(P86:W86,"P")&gt;=1,"PASS",(IF(COUNTIF(P86:W86,"N/T")&gt;=1,"N/T",(IF(COUNTIF(P86:W86,"N/A")&gt;=1,"N/A","-")))))))</f>
        <v/>
      </c>
      <c r="O86" s="81">
        <f>IF(COUNTIF(P86:Q86,"F")&gt;=1,"FAIL",(IF(COUNTIF(P86:Q86,"P")&gt;=1,"PASS",(IF(COUNTIF(P86:Q86,"N/T")&gt;=1,"N/T",(IF(COUNTIF(P86:Q86,"N/A")&gt;=1,"N/A","-")))))))</f>
        <v/>
      </c>
      <c r="P86" s="29" t="inlineStr">
        <is>
          <t>P</t>
        </is>
      </c>
      <c r="Q86" s="29" t="inlineStr">
        <is>
          <t>P</t>
        </is>
      </c>
      <c r="R86" s="81">
        <f>IF(COUNTIF(S86:T86,"F")&gt;=1,"FAIL",(IF(COUNTIF(S86:T86,"P")&gt;=1,"PASS",(IF(COUNTIF(S86:T86,"N/T")&gt;=1,"N/T",(IF(COUNTIF(S86:T86,"N/A")&gt;=1,"N/A","-")))))))</f>
        <v/>
      </c>
      <c r="S86" s="29" t="inlineStr">
        <is>
          <t>P</t>
        </is>
      </c>
      <c r="T86" s="29" t="inlineStr">
        <is>
          <t>P</t>
        </is>
      </c>
      <c r="U86" s="81">
        <f>IF(COUNTIF(V86:W86,"F")&gt;=1,"FAIL",(IF(COUNTIF(V86:W86,"P")&gt;=1,"PASS",(IF(COUNTIF(V86:W86,"N/T")&gt;=1,"N/T",(IF(COUNTIF(V86:W86,"N/A")&gt;=1,"N/A","-")))))))</f>
        <v/>
      </c>
      <c r="V86" s="29" t="inlineStr">
        <is>
          <t>P</t>
        </is>
      </c>
      <c r="W86" s="29" t="inlineStr">
        <is>
          <t>P</t>
        </is>
      </c>
      <c r="X86" s="29" t="n"/>
      <c r="Y86" s="29" t="n"/>
      <c r="Z86" s="29" t="n"/>
      <c r="AA86" s="29" t="n"/>
      <c r="AB86" s="29" t="n"/>
    </row>
    <row r="87" ht="52.8" customHeight="1" s="357">
      <c r="A87" s="153" t="n"/>
      <c r="B87" s="29" t="inlineStr">
        <is>
          <t>TC_Watch_0416</t>
        </is>
      </c>
      <c r="C87" s="29" t="inlineStr">
        <is>
          <t>Watch</t>
        </is>
      </c>
      <c r="D87" s="29" t="inlineStr">
        <is>
          <t>Common</t>
        </is>
      </c>
      <c r="E87" s="29" t="inlineStr">
        <is>
          <t>Common</t>
        </is>
      </c>
      <c r="F87" s="29" t="inlineStr">
        <is>
          <t>앱 실행 Flow</t>
        </is>
      </c>
      <c r="G87" s="29" t="inlineStr">
        <is>
          <t>KR, EU, NA, MX</t>
        </is>
      </c>
      <c r="H87" s="29" t="inlineStr">
        <is>
          <t>KOA, HOA, GOA</t>
        </is>
      </c>
      <c r="I87" s="29" t="n">
        <v>4</v>
      </c>
      <c r="J87" s="39" t="inlineStr">
        <is>
          <t>1. 로그인</t>
        </is>
      </c>
      <c r="K87" s="39" t="n"/>
      <c r="L87" s="39" t="inlineStr">
        <is>
          <t>1. Watch 앱 실행
2. 내 차 위치 화면으로 이동
3. 워치 화면을 어둡게 가리거나 바깥쪽으로 기울인다(슬립 모드)</t>
        </is>
      </c>
      <c r="M87" s="39" t="inlineStr">
        <is>
          <t>1. 워치 화면 꺼짐
2. Background에서 앱 대기 상태로 전환</t>
        </is>
      </c>
      <c r="N87" s="103">
        <f>IF(COUNTIF(P87:W87,"F")&gt;=1,"FAIL",(IF(COUNTIF(P87:W87,"P")&gt;=1,"PASS",(IF(COUNTIF(P87:W87,"N/T")&gt;=1,"N/T",(IF(COUNTIF(P87:W87,"N/A")&gt;=1,"N/A","-")))))))</f>
        <v/>
      </c>
      <c r="O87" s="81">
        <f>IF(COUNTIF(P87:Q87,"F")&gt;=1,"FAIL",(IF(COUNTIF(P87:Q87,"P")&gt;=1,"PASS",(IF(COUNTIF(P87:Q87,"N/T")&gt;=1,"N/T",(IF(COUNTIF(P87:Q87,"N/A")&gt;=1,"N/A","-")))))))</f>
        <v/>
      </c>
      <c r="P87" s="29" t="inlineStr">
        <is>
          <t>N/A</t>
        </is>
      </c>
      <c r="Q87" s="29" t="inlineStr">
        <is>
          <t>N/A</t>
        </is>
      </c>
      <c r="R87" s="81">
        <f>IF(COUNTIF(S87:T87,"F")&gt;=1,"FAIL",(IF(COUNTIF(S87:T87,"P")&gt;=1,"PASS",(IF(COUNTIF(S87:T87,"N/T")&gt;=1,"N/T",(IF(COUNTIF(S87:T87,"N/A")&gt;=1,"N/A","-")))))))</f>
        <v/>
      </c>
      <c r="S87" s="29" t="inlineStr">
        <is>
          <t>N/A</t>
        </is>
      </c>
      <c r="T87" s="29" t="inlineStr">
        <is>
          <t>N/A</t>
        </is>
      </c>
      <c r="U87" s="81">
        <f>IF(COUNTIF(V87:W87,"F")&gt;=1,"FAIL",(IF(COUNTIF(V87:W87,"P")&gt;=1,"PASS",(IF(COUNTIF(V87:W87,"N/T")&gt;=1,"N/T",(IF(COUNTIF(V87:W87,"N/A")&gt;=1,"N/A","-")))))))</f>
        <v/>
      </c>
      <c r="V87" s="29" t="inlineStr">
        <is>
          <t>N/A</t>
        </is>
      </c>
      <c r="W87" s="29" t="inlineStr">
        <is>
          <t>N/A</t>
        </is>
      </c>
      <c r="X87" s="29" t="n"/>
      <c r="Y87" s="29" t="n"/>
      <c r="Z87" s="39" t="inlineStr">
        <is>
          <t>SPAQA-26094(API 법규 관련 문제로 잠정 삭제)</t>
        </is>
      </c>
      <c r="AA87" s="29" t="inlineStr">
        <is>
          <t>사양 아님(N/A)</t>
        </is>
      </c>
      <c r="AB87" s="29" t="inlineStr">
        <is>
          <t>삭제</t>
        </is>
      </c>
    </row>
    <row r="88" ht="66" customHeight="1" s="357">
      <c r="A88" s="153" t="n"/>
      <c r="B88" s="29" t="inlineStr">
        <is>
          <t>TC_Watch_0417</t>
        </is>
      </c>
      <c r="C88" s="29" t="inlineStr">
        <is>
          <t>Watch</t>
        </is>
      </c>
      <c r="D88" s="29" t="inlineStr">
        <is>
          <t>Common</t>
        </is>
      </c>
      <c r="E88" s="29" t="inlineStr">
        <is>
          <t>Common</t>
        </is>
      </c>
      <c r="F88" s="29" t="inlineStr">
        <is>
          <t>앱 실행 Flow</t>
        </is>
      </c>
      <c r="G88" s="29" t="inlineStr">
        <is>
          <t>KR, EU, NA, MX</t>
        </is>
      </c>
      <c r="H88" s="29" t="inlineStr">
        <is>
          <t>KOA, HOA, GOA</t>
        </is>
      </c>
      <c r="I88" s="29" t="n">
        <v>4</v>
      </c>
      <c r="J88" s="39" t="inlineStr">
        <is>
          <t>1. 로그인</t>
        </is>
      </c>
      <c r="K88" s="39" t="n"/>
      <c r="L88" s="39" t="inlineStr">
        <is>
          <t>1. Watch 앱 실행
2. 내 차 위치 화면으로 이동
3. 워치 화면을 어둡게 가리거나 바깥쪽으로 기울인다(슬립 모드)
4. 워치 슬립모드 해제</t>
        </is>
      </c>
      <c r="M88" s="39" t="inlineStr">
        <is>
          <t>1. 내 차 위치 화면 표출</t>
        </is>
      </c>
      <c r="N88" s="103">
        <f>IF(COUNTIF(P88:W88,"F")&gt;=1,"FAIL",(IF(COUNTIF(P88:W88,"P")&gt;=1,"PASS",(IF(COUNTIF(P88:W88,"N/T")&gt;=1,"N/T",(IF(COUNTIF(P88:W88,"N/A")&gt;=1,"N/A","-")))))))</f>
        <v/>
      </c>
      <c r="O88" s="81">
        <f>IF(COUNTIF(P88:Q88,"F")&gt;=1,"FAIL",(IF(COUNTIF(P88:Q88,"P")&gt;=1,"PASS",(IF(COUNTIF(P88:Q88,"N/T")&gt;=1,"N/T",(IF(COUNTIF(P88:Q88,"N/A")&gt;=1,"N/A","-")))))))</f>
        <v/>
      </c>
      <c r="P88" s="29" t="inlineStr">
        <is>
          <t>N/A</t>
        </is>
      </c>
      <c r="Q88" s="29" t="inlineStr">
        <is>
          <t>N/A</t>
        </is>
      </c>
      <c r="R88" s="81">
        <f>IF(COUNTIF(S88:T88,"F")&gt;=1,"FAIL",(IF(COUNTIF(S88:T88,"P")&gt;=1,"PASS",(IF(COUNTIF(S88:T88,"N/T")&gt;=1,"N/T",(IF(COUNTIF(S88:T88,"N/A")&gt;=1,"N/A","-")))))))</f>
        <v/>
      </c>
      <c r="S88" s="29" t="inlineStr">
        <is>
          <t>N/A</t>
        </is>
      </c>
      <c r="T88" s="29" t="inlineStr">
        <is>
          <t>N/A</t>
        </is>
      </c>
      <c r="U88" s="81">
        <f>IF(COUNTIF(V88:W88,"F")&gt;=1,"FAIL",(IF(COUNTIF(V88:W88,"P")&gt;=1,"PASS",(IF(COUNTIF(V88:W88,"N/T")&gt;=1,"N/T",(IF(COUNTIF(V88:W88,"N/A")&gt;=1,"N/A","-")))))))</f>
        <v/>
      </c>
      <c r="V88" s="29" t="inlineStr">
        <is>
          <t>N/A</t>
        </is>
      </c>
      <c r="W88" s="29" t="inlineStr">
        <is>
          <t>N/A</t>
        </is>
      </c>
      <c r="X88" s="29" t="n"/>
      <c r="Y88" s="29" t="n"/>
      <c r="Z88" s="39" t="inlineStr">
        <is>
          <t>SPAQA-26094(API 법규 관련 문제로 잠정 삭제)</t>
        </is>
      </c>
      <c r="AA88" s="29" t="inlineStr">
        <is>
          <t>사양 아님(N/A)</t>
        </is>
      </c>
      <c r="AB88" s="29" t="inlineStr">
        <is>
          <t>삭제</t>
        </is>
      </c>
    </row>
    <row r="89" ht="52.8" customHeight="1" s="357">
      <c r="A89" s="153" t="n"/>
      <c r="B89" s="29" t="inlineStr">
        <is>
          <t>TC_Watch_0418</t>
        </is>
      </c>
      <c r="C89" s="29" t="inlineStr">
        <is>
          <t>Watch</t>
        </is>
      </c>
      <c r="D89" s="29" t="inlineStr">
        <is>
          <t>Common</t>
        </is>
      </c>
      <c r="E89" s="29" t="inlineStr">
        <is>
          <t>Common</t>
        </is>
      </c>
      <c r="F89" s="29" t="inlineStr">
        <is>
          <t>앱 실행 Flow</t>
        </is>
      </c>
      <c r="G89" s="29" t="inlineStr">
        <is>
          <t>KR, EU, NA, MX</t>
        </is>
      </c>
      <c r="H89" s="29" t="inlineStr">
        <is>
          <t>KOA, HOA, GOA</t>
        </is>
      </c>
      <c r="I89" s="29" t="n">
        <v>4</v>
      </c>
      <c r="J89" s="39" t="inlineStr">
        <is>
          <t>1. 로그인</t>
        </is>
      </c>
      <c r="K89" s="39" t="n"/>
      <c r="L89" s="39" t="inlineStr">
        <is>
          <t>1. Watch 앱 실행
2. 차량 상태 화면으로 이동
3. 워치 화면을 어둡게 가리거나 바깥쪽으로 기울인다(슬립 모드)</t>
        </is>
      </c>
      <c r="M89" s="39" t="inlineStr">
        <is>
          <t>1. 워치 화면 꺼짐
2. Background에서 앱 대기 상태로 전환</t>
        </is>
      </c>
      <c r="N89" s="75">
        <f>IF(COUNTIF(P89:W89,"F")&gt;=1,"FAIL",(IF(COUNTIF(P89:W89,"P")&gt;=1,"PASS",(IF(COUNTIF(P89:W89,"N/T")&gt;=1,"N/T",(IF(COUNTIF(P89:W89,"N/A")&gt;=1,"N/A","-")))))))</f>
        <v/>
      </c>
      <c r="O89" s="81">
        <f>IF(COUNTIF(P89:Q89,"F")&gt;=1,"FAIL",(IF(COUNTIF(P89:Q89,"P")&gt;=1,"PASS",(IF(COUNTIF(P89:Q89,"N/T")&gt;=1,"N/T",(IF(COUNTIF(P89:Q89,"N/A")&gt;=1,"N/A","-")))))))</f>
        <v/>
      </c>
      <c r="P89" s="29" t="inlineStr">
        <is>
          <t>P</t>
        </is>
      </c>
      <c r="Q89" s="29" t="inlineStr">
        <is>
          <t>P</t>
        </is>
      </c>
      <c r="R89" s="81">
        <f>IF(COUNTIF(S89:T89,"F")&gt;=1,"FAIL",(IF(COUNTIF(S89:T89,"P")&gt;=1,"PASS",(IF(COUNTIF(S89:T89,"N/T")&gt;=1,"N/T",(IF(COUNTIF(S89:T89,"N/A")&gt;=1,"N/A","-")))))))</f>
        <v/>
      </c>
      <c r="S89" s="29" t="inlineStr">
        <is>
          <t>P</t>
        </is>
      </c>
      <c r="T89" s="29" t="inlineStr">
        <is>
          <t>P</t>
        </is>
      </c>
      <c r="U89" s="81">
        <f>IF(COUNTIF(V89:W89,"F")&gt;=1,"FAIL",(IF(COUNTIF(V89:W89,"P")&gt;=1,"PASS",(IF(COUNTIF(V89:W89,"N/T")&gt;=1,"N/T",(IF(COUNTIF(V89:W89,"N/A")&gt;=1,"N/A","-")))))))</f>
        <v/>
      </c>
      <c r="V89" s="29" t="inlineStr">
        <is>
          <t>P</t>
        </is>
      </c>
      <c r="W89" s="29" t="inlineStr">
        <is>
          <t>P</t>
        </is>
      </c>
      <c r="X89" s="29" t="n"/>
      <c r="Y89" s="29" t="n"/>
      <c r="Z89" s="29" t="n"/>
      <c r="AA89" s="29" t="n"/>
      <c r="AB89" s="29" t="n"/>
    </row>
    <row r="90" ht="66" customHeight="1" s="357">
      <c r="A90" s="153" t="n"/>
      <c r="B90" s="29" t="inlineStr">
        <is>
          <t>TC_Watch_0419</t>
        </is>
      </c>
      <c r="C90" s="29" t="inlineStr">
        <is>
          <t>Watch</t>
        </is>
      </c>
      <c r="D90" s="29" t="inlineStr">
        <is>
          <t>Common</t>
        </is>
      </c>
      <c r="E90" s="29" t="inlineStr">
        <is>
          <t>Common</t>
        </is>
      </c>
      <c r="F90" s="29" t="inlineStr">
        <is>
          <t>앱 실행 Flow</t>
        </is>
      </c>
      <c r="G90" s="29" t="inlineStr">
        <is>
          <t>KR, EU, NA, MX</t>
        </is>
      </c>
      <c r="H90" s="29" t="inlineStr">
        <is>
          <t>KOA, HOA, GOA</t>
        </is>
      </c>
      <c r="I90" s="29" t="n">
        <v>4</v>
      </c>
      <c r="J90" s="39" t="inlineStr">
        <is>
          <t>1. 로그인</t>
        </is>
      </c>
      <c r="K90" s="39" t="n"/>
      <c r="L90" s="39" t="inlineStr">
        <is>
          <t>1. Watch 앱 실행
2. 차량 상태 화면으로 이동
3. 워치 화면을 어둡게 가리거나 바깥쪽으로 기울인다(슬립 모드)
4. 워치 슬립모드 해제</t>
        </is>
      </c>
      <c r="M90" s="39" t="inlineStr">
        <is>
          <t>1. 차량 상태 화면 표출</t>
        </is>
      </c>
      <c r="N90" s="75">
        <f>IF(COUNTIF(P90:W90,"F")&gt;=1,"FAIL",(IF(COUNTIF(P90:W90,"P")&gt;=1,"PASS",(IF(COUNTIF(P90:W90,"N/T")&gt;=1,"N/T",(IF(COUNTIF(P90:W90,"N/A")&gt;=1,"N/A","-")))))))</f>
        <v/>
      </c>
      <c r="O90" s="81">
        <f>IF(COUNTIF(P90:Q90,"F")&gt;=1,"FAIL",(IF(COUNTIF(P90:Q90,"P")&gt;=1,"PASS",(IF(COUNTIF(P90:Q90,"N/T")&gt;=1,"N/T",(IF(COUNTIF(P90:Q90,"N/A")&gt;=1,"N/A","-")))))))</f>
        <v/>
      </c>
      <c r="P90" s="29" t="inlineStr">
        <is>
          <t>P</t>
        </is>
      </c>
      <c r="Q90" s="29" t="inlineStr">
        <is>
          <t>P</t>
        </is>
      </c>
      <c r="R90" s="81">
        <f>IF(COUNTIF(S90:T90,"F")&gt;=1,"FAIL",(IF(COUNTIF(S90:T90,"P")&gt;=1,"PASS",(IF(COUNTIF(S90:T90,"N/T")&gt;=1,"N/T",(IF(COUNTIF(S90:T90,"N/A")&gt;=1,"N/A","-")))))))</f>
        <v/>
      </c>
      <c r="S90" s="29" t="inlineStr">
        <is>
          <t>P</t>
        </is>
      </c>
      <c r="T90" s="29" t="inlineStr">
        <is>
          <t>P</t>
        </is>
      </c>
      <c r="U90" s="81">
        <f>IF(COUNTIF(V90:W90,"F")&gt;=1,"FAIL",(IF(COUNTIF(V90:W90,"P")&gt;=1,"PASS",(IF(COUNTIF(V90:W90,"N/T")&gt;=1,"N/T",(IF(COUNTIF(V90:W90,"N/A")&gt;=1,"N/A","-")))))))</f>
        <v/>
      </c>
      <c r="V90" s="29" t="inlineStr">
        <is>
          <t>P</t>
        </is>
      </c>
      <c r="W90" s="29" t="inlineStr">
        <is>
          <t>P</t>
        </is>
      </c>
      <c r="X90" s="29" t="n"/>
      <c r="Y90" s="29" t="n"/>
      <c r="Z90" s="29" t="n"/>
      <c r="AA90" s="29" t="n"/>
      <c r="AB90" s="29" t="n"/>
    </row>
    <row r="91" ht="52.8" customHeight="1" s="357">
      <c r="A91" s="153" t="n"/>
      <c r="B91" s="29" t="inlineStr">
        <is>
          <t>TC_Watch_0420</t>
        </is>
      </c>
      <c r="C91" s="29" t="inlineStr">
        <is>
          <t>Watch</t>
        </is>
      </c>
      <c r="D91" s="29" t="inlineStr">
        <is>
          <t>Common</t>
        </is>
      </c>
      <c r="E91" s="29" t="inlineStr">
        <is>
          <t>Common</t>
        </is>
      </c>
      <c r="F91" s="29" t="inlineStr">
        <is>
          <t>앱 실행 Flow</t>
        </is>
      </c>
      <c r="G91" s="29" t="inlineStr">
        <is>
          <t>KR, EU, NA, MX</t>
        </is>
      </c>
      <c r="H91" s="29" t="inlineStr">
        <is>
          <t>KOA, HOA, GOA</t>
        </is>
      </c>
      <c r="I91" s="29" t="n">
        <v>4</v>
      </c>
      <c r="J91" s="39" t="inlineStr">
        <is>
          <t>1. 로그인</t>
        </is>
      </c>
      <c r="K91" s="39" t="inlineStr">
        <is>
          <t>1. EV</t>
        </is>
      </c>
      <c r="L91" s="39" t="inlineStr">
        <is>
          <t>1. Watch 앱 실행
2. EV 화면으로 이동
3. 워치 화면을 어둡게 가리거나 바깥쪽으로 기울인다(슬립 모드)</t>
        </is>
      </c>
      <c r="M91" s="39" t="inlineStr">
        <is>
          <t>1. 워치 화면 꺼짐
2. Background에서 앱 대기 상태로 전환</t>
        </is>
      </c>
      <c r="N91" s="75">
        <f>IF(COUNTIF(P91:W91,"F")&gt;=1,"FAIL",(IF(COUNTIF(P91:W91,"P")&gt;=1,"PASS",(IF(COUNTIF(P91:W91,"N/T")&gt;=1,"N/T",(IF(COUNTIF(P91:W91,"N/A")&gt;=1,"N/A","-")))))))</f>
        <v/>
      </c>
      <c r="O91" s="81">
        <f>IF(COUNTIF(P91:Q91,"F")&gt;=1,"FAIL",(IF(COUNTIF(P91:Q91,"P")&gt;=1,"PASS",(IF(COUNTIF(P91:Q91,"N/T")&gt;=1,"N/T",(IF(COUNTIF(P91:Q91,"N/A")&gt;=1,"N/A","-")))))))</f>
        <v/>
      </c>
      <c r="P91" s="29" t="inlineStr">
        <is>
          <t>P</t>
        </is>
      </c>
      <c r="Q91" s="29" t="inlineStr">
        <is>
          <t>P</t>
        </is>
      </c>
      <c r="R91" s="81">
        <f>IF(COUNTIF(S91:T91,"F")&gt;=1,"FAIL",(IF(COUNTIF(S91:T91,"P")&gt;=1,"PASS",(IF(COUNTIF(S91:T91,"N/T")&gt;=1,"N/T",(IF(COUNTIF(S91:T91,"N/A")&gt;=1,"N/A","-")))))))</f>
        <v/>
      </c>
      <c r="S91" s="29" t="inlineStr">
        <is>
          <t>P</t>
        </is>
      </c>
      <c r="T91" s="29" t="inlineStr">
        <is>
          <t>P</t>
        </is>
      </c>
      <c r="U91" s="81">
        <f>IF(COUNTIF(V91:W91,"F")&gt;=1,"FAIL",(IF(COUNTIF(V91:W91,"P")&gt;=1,"PASS",(IF(COUNTIF(V91:W91,"N/T")&gt;=1,"N/T",(IF(COUNTIF(V91:W91,"N/A")&gt;=1,"N/A","-")))))))</f>
        <v/>
      </c>
      <c r="V91" s="29" t="inlineStr">
        <is>
          <t>P</t>
        </is>
      </c>
      <c r="W91" s="29" t="inlineStr">
        <is>
          <t>P</t>
        </is>
      </c>
      <c r="X91" s="29" t="n"/>
      <c r="Y91" s="29" t="n"/>
      <c r="Z91" s="29" t="n"/>
      <c r="AA91" s="29" t="n"/>
      <c r="AB91" s="29" t="n"/>
    </row>
    <row r="92" ht="66" customHeight="1" s="357">
      <c r="A92" s="153" t="n"/>
      <c r="B92" s="29" t="inlineStr">
        <is>
          <t>TC_Watch_0421</t>
        </is>
      </c>
      <c r="C92" s="29" t="inlineStr">
        <is>
          <t>Watch</t>
        </is>
      </c>
      <c r="D92" s="29" t="inlineStr">
        <is>
          <t>Common</t>
        </is>
      </c>
      <c r="E92" s="29" t="inlineStr">
        <is>
          <t>Common</t>
        </is>
      </c>
      <c r="F92" s="29" t="inlineStr">
        <is>
          <t>앱 실행 Flow</t>
        </is>
      </c>
      <c r="G92" s="29" t="inlineStr">
        <is>
          <t>KR, EU, NA, MX</t>
        </is>
      </c>
      <c r="H92" s="29" t="inlineStr">
        <is>
          <t>KOA, HOA, GOA</t>
        </is>
      </c>
      <c r="I92" s="29" t="n">
        <v>4</v>
      </c>
      <c r="J92" s="39" t="inlineStr">
        <is>
          <t>1. 로그인</t>
        </is>
      </c>
      <c r="K92" s="39" t="inlineStr">
        <is>
          <t>1. EV</t>
        </is>
      </c>
      <c r="L92" s="39" t="inlineStr">
        <is>
          <t>1. Watch 앱 실행
2. EV 화면으로 이동
3. 워치 화면을 어둡게 가리거나 바깥쪽으로 기울인다(슬립 모드)
4. 워치 슬립모드 해제</t>
        </is>
      </c>
      <c r="M92" s="39" t="inlineStr">
        <is>
          <t>1. EV 화면 표출</t>
        </is>
      </c>
      <c r="N92" s="75">
        <f>IF(COUNTIF(P92:W92,"F")&gt;=1,"FAIL",(IF(COUNTIF(P92:W92,"P")&gt;=1,"PASS",(IF(COUNTIF(P92:W92,"N/T")&gt;=1,"N/T",(IF(COUNTIF(P92:W92,"N/A")&gt;=1,"N/A","-")))))))</f>
        <v/>
      </c>
      <c r="O92" s="81">
        <f>IF(COUNTIF(P92:Q92,"F")&gt;=1,"FAIL",(IF(COUNTIF(P92:Q92,"P")&gt;=1,"PASS",(IF(COUNTIF(P92:Q92,"N/T")&gt;=1,"N/T",(IF(COUNTIF(P92:Q92,"N/A")&gt;=1,"N/A","-")))))))</f>
        <v/>
      </c>
      <c r="P92" s="29" t="inlineStr">
        <is>
          <t>P</t>
        </is>
      </c>
      <c r="Q92" s="29" t="inlineStr">
        <is>
          <t>P</t>
        </is>
      </c>
      <c r="R92" s="81">
        <f>IF(COUNTIF(S92:T92,"F")&gt;=1,"FAIL",(IF(COUNTIF(S92:T92,"P")&gt;=1,"PASS",(IF(COUNTIF(S92:T92,"N/T")&gt;=1,"N/T",(IF(COUNTIF(S92:T92,"N/A")&gt;=1,"N/A","-")))))))</f>
        <v/>
      </c>
      <c r="S92" s="29" t="inlineStr">
        <is>
          <t>P</t>
        </is>
      </c>
      <c r="T92" s="29" t="inlineStr">
        <is>
          <t>P</t>
        </is>
      </c>
      <c r="U92" s="81">
        <f>IF(COUNTIF(V92:W92,"F")&gt;=1,"FAIL",(IF(COUNTIF(V92:W92,"P")&gt;=1,"PASS",(IF(COUNTIF(V92:W92,"N/T")&gt;=1,"N/T",(IF(COUNTIF(V92:W92,"N/A")&gt;=1,"N/A","-")))))))</f>
        <v/>
      </c>
      <c r="V92" s="29" t="inlineStr">
        <is>
          <t>P</t>
        </is>
      </c>
      <c r="W92" s="29" t="inlineStr">
        <is>
          <t>P</t>
        </is>
      </c>
      <c r="X92" s="29" t="n"/>
      <c r="Y92" s="29" t="n"/>
      <c r="Z92" s="29" t="n"/>
      <c r="AA92" s="29" t="n"/>
      <c r="AB92" s="29" t="n"/>
    </row>
    <row r="93" ht="52.8" customHeight="1" s="357">
      <c r="A93" s="153" t="n"/>
      <c r="B93" s="29" t="inlineStr">
        <is>
          <t>TC_Watch_0422</t>
        </is>
      </c>
      <c r="C93" s="29" t="inlineStr">
        <is>
          <t>Watch</t>
        </is>
      </c>
      <c r="D93" s="29" t="inlineStr">
        <is>
          <t>Common</t>
        </is>
      </c>
      <c r="E93" s="29" t="inlineStr">
        <is>
          <t>Common</t>
        </is>
      </c>
      <c r="F93" s="29" t="inlineStr">
        <is>
          <t>앱 실행 Flow</t>
        </is>
      </c>
      <c r="G93" s="29" t="inlineStr">
        <is>
          <t>KR, EU, NA, MX</t>
        </is>
      </c>
      <c r="H93" s="29" t="inlineStr">
        <is>
          <t>KOA, HOA, GOA</t>
        </is>
      </c>
      <c r="I93" s="29" t="n">
        <v>4</v>
      </c>
      <c r="J93" s="39" t="inlineStr">
        <is>
          <t>1. 로그인</t>
        </is>
      </c>
      <c r="K93" s="39" t="n"/>
      <c r="L93" s="39" t="inlineStr">
        <is>
          <t>1. Watch 앱 실행
2. 제어 화면으로 이동
3. 워치 화면을 어둡게 가리거나 바깥쪽으로 기울인다(슬립 모드)</t>
        </is>
      </c>
      <c r="M93" s="39" t="inlineStr">
        <is>
          <t>1. 워치 화면 꺼짐
2. Background에서 앱 대기 상태로 전환</t>
        </is>
      </c>
      <c r="N93" s="75">
        <f>IF(COUNTIF(P93:W93,"F")&gt;=1,"FAIL",(IF(COUNTIF(P93:W93,"P")&gt;=1,"PASS",(IF(COUNTIF(P93:W93,"N/T")&gt;=1,"N/T",(IF(COUNTIF(P93:W93,"N/A")&gt;=1,"N/A","-")))))))</f>
        <v/>
      </c>
      <c r="O93" s="81">
        <f>IF(COUNTIF(P93:Q93,"F")&gt;=1,"FAIL",(IF(COUNTIF(P93:Q93,"P")&gt;=1,"PASS",(IF(COUNTIF(P93:Q93,"N/T")&gt;=1,"N/T",(IF(COUNTIF(P93:Q93,"N/A")&gt;=1,"N/A","-")))))))</f>
        <v/>
      </c>
      <c r="P93" s="29" t="inlineStr">
        <is>
          <t>P</t>
        </is>
      </c>
      <c r="Q93" s="29" t="inlineStr">
        <is>
          <t>P</t>
        </is>
      </c>
      <c r="R93" s="81">
        <f>IF(COUNTIF(S93:T93,"F")&gt;=1,"FAIL",(IF(COUNTIF(S93:T93,"P")&gt;=1,"PASS",(IF(COUNTIF(S93:T93,"N/T")&gt;=1,"N/T",(IF(COUNTIF(S93:T93,"N/A")&gt;=1,"N/A","-")))))))</f>
        <v/>
      </c>
      <c r="S93" s="29" t="inlineStr">
        <is>
          <t>P</t>
        </is>
      </c>
      <c r="T93" s="29" t="inlineStr">
        <is>
          <t>P</t>
        </is>
      </c>
      <c r="U93" s="81">
        <f>IF(COUNTIF(V93:W93,"F")&gt;=1,"FAIL",(IF(COUNTIF(V93:W93,"P")&gt;=1,"PASS",(IF(COUNTIF(V93:W93,"N/T")&gt;=1,"N/T",(IF(COUNTIF(V93:W93,"N/A")&gt;=1,"N/A","-")))))))</f>
        <v/>
      </c>
      <c r="V93" s="29" t="inlineStr">
        <is>
          <t>P</t>
        </is>
      </c>
      <c r="W93" s="29" t="inlineStr">
        <is>
          <t>P</t>
        </is>
      </c>
      <c r="X93" s="29" t="n"/>
      <c r="Y93" s="29" t="n"/>
      <c r="Z93" s="29" t="n"/>
      <c r="AA93" s="29" t="n"/>
      <c r="AB93" s="29" t="n"/>
    </row>
    <row r="94" ht="66" customHeight="1" s="357">
      <c r="A94" s="153" t="n"/>
      <c r="B94" s="29" t="inlineStr">
        <is>
          <t>TC_Watch_0423</t>
        </is>
      </c>
      <c r="C94" s="29" t="inlineStr">
        <is>
          <t>Watch</t>
        </is>
      </c>
      <c r="D94" s="29" t="inlineStr">
        <is>
          <t>Common</t>
        </is>
      </c>
      <c r="E94" s="29" t="inlineStr">
        <is>
          <t>Common</t>
        </is>
      </c>
      <c r="F94" s="29" t="inlineStr">
        <is>
          <t>앱 실행 Flow</t>
        </is>
      </c>
      <c r="G94" s="29" t="inlineStr">
        <is>
          <t>KR, EU, NA, MX</t>
        </is>
      </c>
      <c r="H94" s="29" t="inlineStr">
        <is>
          <t>KOA, HOA, GOA</t>
        </is>
      </c>
      <c r="I94" s="29" t="n">
        <v>4</v>
      </c>
      <c r="J94" s="39" t="inlineStr">
        <is>
          <t>1. 로그인</t>
        </is>
      </c>
      <c r="K94" s="39" t="n"/>
      <c r="L94" s="39" t="inlineStr">
        <is>
          <t>1. Watch 앱 실행
2. 제어 화면으로 이동
3. 워치 화면을 어둡게 가리거나 바깥쪽으로 기울인다(슬립 모드)
4. 워치 슬립모드 해제</t>
        </is>
      </c>
      <c r="M94" s="39" t="inlineStr">
        <is>
          <t>1. 제어 화면 표출</t>
        </is>
      </c>
      <c r="N94" s="75">
        <f>IF(COUNTIF(P94:W94,"F")&gt;=1,"FAIL",(IF(COUNTIF(P94:W94,"P")&gt;=1,"PASS",(IF(COUNTIF(P94:W94,"N/T")&gt;=1,"N/T",(IF(COUNTIF(P94:W94,"N/A")&gt;=1,"N/A","-")))))))</f>
        <v/>
      </c>
      <c r="O94" s="81">
        <f>IF(COUNTIF(P94:Q94,"F")&gt;=1,"FAIL",(IF(COUNTIF(P94:Q94,"P")&gt;=1,"PASS",(IF(COUNTIF(P94:Q94,"N/T")&gt;=1,"N/T",(IF(COUNTIF(P94:Q94,"N/A")&gt;=1,"N/A","-")))))))</f>
        <v/>
      </c>
      <c r="P94" s="29" t="inlineStr">
        <is>
          <t>P</t>
        </is>
      </c>
      <c r="Q94" s="29" t="inlineStr">
        <is>
          <t>P</t>
        </is>
      </c>
      <c r="R94" s="81">
        <f>IF(COUNTIF(S94:T94,"F")&gt;=1,"FAIL",(IF(COUNTIF(S94:T94,"P")&gt;=1,"PASS",(IF(COUNTIF(S94:T94,"N/T")&gt;=1,"N/T",(IF(COUNTIF(S94:T94,"N/A")&gt;=1,"N/A","-")))))))</f>
        <v/>
      </c>
      <c r="S94" s="29" t="inlineStr">
        <is>
          <t>P</t>
        </is>
      </c>
      <c r="T94" s="29" t="inlineStr">
        <is>
          <t>P</t>
        </is>
      </c>
      <c r="U94" s="81">
        <f>IF(COUNTIF(V94:W94,"F")&gt;=1,"FAIL",(IF(COUNTIF(V94:W94,"P")&gt;=1,"PASS",(IF(COUNTIF(V94:W94,"N/T")&gt;=1,"N/T",(IF(COUNTIF(V94:W94,"N/A")&gt;=1,"N/A","-")))))))</f>
        <v/>
      </c>
      <c r="V94" s="29" t="inlineStr">
        <is>
          <t>P</t>
        </is>
      </c>
      <c r="W94" s="29" t="inlineStr">
        <is>
          <t>P</t>
        </is>
      </c>
      <c r="X94" s="29" t="n"/>
      <c r="Y94" s="29" t="n"/>
      <c r="Z94" s="29" t="n"/>
      <c r="AA94" s="29" t="n"/>
      <c r="AB94" s="29" t="n"/>
    </row>
    <row r="95" ht="52.8" customHeight="1" s="357">
      <c r="A95" s="153" t="n"/>
      <c r="B95" s="29" t="inlineStr">
        <is>
          <t>TC_Watch_0424</t>
        </is>
      </c>
      <c r="C95" s="29" t="inlineStr">
        <is>
          <t>Watch</t>
        </is>
      </c>
      <c r="D95" s="29" t="inlineStr">
        <is>
          <t>Common</t>
        </is>
      </c>
      <c r="E95" s="29" t="inlineStr">
        <is>
          <t>Common</t>
        </is>
      </c>
      <c r="F95" s="29" t="inlineStr">
        <is>
          <t>앱 실행 Flow</t>
        </is>
      </c>
      <c r="G95" s="29" t="inlineStr">
        <is>
          <t>KR, EU, NA, MX</t>
        </is>
      </c>
      <c r="H95" s="29" t="inlineStr">
        <is>
          <t>KOA, HOA, GOA</t>
        </is>
      </c>
      <c r="I95" s="29" t="n">
        <v>4</v>
      </c>
      <c r="J95" s="39" t="inlineStr">
        <is>
          <t>1. 로그인</t>
        </is>
      </c>
      <c r="K95" s="39" t="n"/>
      <c r="L95" s="39" t="inlineStr">
        <is>
          <t>1. Watch 앱 실행
2. 차량 점검 화면으로 이동
3. 워치 화면을 어둡게 가리거나 바깥쪽으로 기울인다(슬립 모드)</t>
        </is>
      </c>
      <c r="M95" s="39" t="inlineStr">
        <is>
          <t>1. 워치 화면 꺼짐
2. Background에서 앱 대기 상태로 전환</t>
        </is>
      </c>
      <c r="N95" s="75">
        <f>IF(COUNTIF(P95:W95,"F")&gt;=1,"FAIL",(IF(COUNTIF(P95:W95,"P")&gt;=1,"PASS",(IF(COUNTIF(P95:W95,"N/T")&gt;=1,"N/T",(IF(COUNTIF(P95:W95,"N/A")&gt;=1,"N/A","-")))))))</f>
        <v/>
      </c>
      <c r="O95" s="81">
        <f>IF(COUNTIF(P95:Q95,"F")&gt;=1,"FAIL",(IF(COUNTIF(P95:Q95,"P")&gt;=1,"PASS",(IF(COUNTIF(P95:Q95,"N/T")&gt;=1,"N/T",(IF(COUNTIF(P95:Q95,"N/A")&gt;=1,"N/A","-")))))))</f>
        <v/>
      </c>
      <c r="P95" s="29" t="inlineStr">
        <is>
          <t>P</t>
        </is>
      </c>
      <c r="Q95" s="29" t="inlineStr">
        <is>
          <t>P</t>
        </is>
      </c>
      <c r="R95" s="81">
        <f>IF(COUNTIF(S95:T95,"F")&gt;=1,"FAIL",(IF(COUNTIF(S95:T95,"P")&gt;=1,"PASS",(IF(COUNTIF(S95:T95,"N/T")&gt;=1,"N/T",(IF(COUNTIF(S95:T95,"N/A")&gt;=1,"N/A","-")))))))</f>
        <v/>
      </c>
      <c r="S95" s="29" t="inlineStr">
        <is>
          <t>P</t>
        </is>
      </c>
      <c r="T95" s="29" t="inlineStr">
        <is>
          <t>P</t>
        </is>
      </c>
      <c r="U95" s="81">
        <f>IF(COUNTIF(V95:W95,"F")&gt;=1,"FAIL",(IF(COUNTIF(V95:W95,"P")&gt;=1,"PASS",(IF(COUNTIF(V95:W95,"N/T")&gt;=1,"N/T",(IF(COUNTIF(V95:W95,"N/A")&gt;=1,"N/A","-")))))))</f>
        <v/>
      </c>
      <c r="V95" s="29" t="inlineStr">
        <is>
          <t>P</t>
        </is>
      </c>
      <c r="W95" s="29" t="inlineStr">
        <is>
          <t>P</t>
        </is>
      </c>
      <c r="X95" s="29" t="n"/>
      <c r="Y95" s="29" t="n"/>
      <c r="Z95" s="29" t="n"/>
      <c r="AA95" s="29" t="n"/>
      <c r="AB95" s="29" t="n"/>
    </row>
    <row r="96" ht="66" customHeight="1" s="357">
      <c r="A96" s="153" t="n"/>
      <c r="B96" s="29" t="inlineStr">
        <is>
          <t>TC_Watch_0425</t>
        </is>
      </c>
      <c r="C96" s="29" t="inlineStr">
        <is>
          <t>Watch</t>
        </is>
      </c>
      <c r="D96" s="29" t="inlineStr">
        <is>
          <t>Common</t>
        </is>
      </c>
      <c r="E96" s="29" t="inlineStr">
        <is>
          <t>Common</t>
        </is>
      </c>
      <c r="F96" s="29" t="inlineStr">
        <is>
          <t>앱 실행 Flow</t>
        </is>
      </c>
      <c r="G96" s="29" t="inlineStr">
        <is>
          <t>KR, EU, NA, MX</t>
        </is>
      </c>
      <c r="H96" s="29" t="inlineStr">
        <is>
          <t>KOA, HOA, GOA</t>
        </is>
      </c>
      <c r="I96" s="29" t="n">
        <v>4</v>
      </c>
      <c r="J96" s="39" t="inlineStr">
        <is>
          <t>1. 로그인</t>
        </is>
      </c>
      <c r="K96" s="39" t="n"/>
      <c r="L96" s="39" t="inlineStr">
        <is>
          <t>1. Watch 앱 실행
2. 차량 점검 화면으로 이동
3. 워치 화면을 어둡게 가리거나 바깥쪽으로 기울인다(슬립 모드)
4. 워치 슬립모드 해제</t>
        </is>
      </c>
      <c r="M96" s="39" t="inlineStr">
        <is>
          <t>1. 차량 점검 화면 표출</t>
        </is>
      </c>
      <c r="N96" s="75">
        <f>IF(COUNTIF(P96:W96,"F")&gt;=1,"FAIL",(IF(COUNTIF(P96:W96,"P")&gt;=1,"PASS",(IF(COUNTIF(P96:W96,"N/T")&gt;=1,"N/T",(IF(COUNTIF(P96:W96,"N/A")&gt;=1,"N/A","-")))))))</f>
        <v/>
      </c>
      <c r="O96" s="81">
        <f>IF(COUNTIF(P96:Q96,"F")&gt;=1,"FAIL",(IF(COUNTIF(P96:Q96,"P")&gt;=1,"PASS",(IF(COUNTIF(P96:Q96,"N/T")&gt;=1,"N/T",(IF(COUNTIF(P96:Q96,"N/A")&gt;=1,"N/A","-")))))))</f>
        <v/>
      </c>
      <c r="P96" s="29" t="inlineStr">
        <is>
          <t>P</t>
        </is>
      </c>
      <c r="Q96" s="29" t="inlineStr">
        <is>
          <t>P</t>
        </is>
      </c>
      <c r="R96" s="81">
        <f>IF(COUNTIF(S96:T96,"F")&gt;=1,"FAIL",(IF(COUNTIF(S96:T96,"P")&gt;=1,"PASS",(IF(COUNTIF(S96:T96,"N/T")&gt;=1,"N/T",(IF(COUNTIF(S96:T96,"N/A")&gt;=1,"N/A","-")))))))</f>
        <v/>
      </c>
      <c r="S96" s="29" t="inlineStr">
        <is>
          <t>P</t>
        </is>
      </c>
      <c r="T96" s="29" t="inlineStr">
        <is>
          <t>P</t>
        </is>
      </c>
      <c r="U96" s="81">
        <f>IF(COUNTIF(V96:W96,"F")&gt;=1,"FAIL",(IF(COUNTIF(V96:W96,"P")&gt;=1,"PASS",(IF(COUNTIF(V96:W96,"N/T")&gt;=1,"N/T",(IF(COUNTIF(V96:W96,"N/A")&gt;=1,"N/A","-")))))))</f>
        <v/>
      </c>
      <c r="V96" s="29" t="inlineStr">
        <is>
          <t>P</t>
        </is>
      </c>
      <c r="W96" s="29" t="inlineStr">
        <is>
          <t>P</t>
        </is>
      </c>
      <c r="X96" s="29" t="n"/>
      <c r="Y96" s="29" t="n"/>
      <c r="Z96" s="29" t="n"/>
      <c r="AA96" s="29" t="n"/>
      <c r="AB96" s="29" t="n"/>
    </row>
    <row r="97" ht="39.6" customHeight="1" s="357">
      <c r="A97" s="153" t="n"/>
      <c r="B97" s="29" t="inlineStr">
        <is>
          <t>TC_Watch_0426</t>
        </is>
      </c>
      <c r="C97" s="29" t="inlineStr">
        <is>
          <t>Watch</t>
        </is>
      </c>
      <c r="D97" s="29" t="inlineStr">
        <is>
          <t>Common</t>
        </is>
      </c>
      <c r="E97" s="29" t="inlineStr">
        <is>
          <t>Common</t>
        </is>
      </c>
      <c r="F97" s="29" t="inlineStr">
        <is>
          <t>앱 실행 Flow</t>
        </is>
      </c>
      <c r="G97" s="29" t="inlineStr">
        <is>
          <t>KR, EU, NA, MX</t>
        </is>
      </c>
      <c r="H97" s="29" t="inlineStr">
        <is>
          <t>KOA, HOA, GOA</t>
        </is>
      </c>
      <c r="I97" s="29" t="n">
        <v>4</v>
      </c>
      <c r="J97" s="39" t="inlineStr">
        <is>
          <t>1. Watch OS
2. 로그인</t>
        </is>
      </c>
      <c r="K97" s="39" t="n"/>
      <c r="L97" s="39" t="inlineStr">
        <is>
          <t>1. Watch 앱 실행
2. D/C Key 선택</t>
        </is>
      </c>
      <c r="M97" s="39" t="inlineStr">
        <is>
          <t>1. Background에서 앱 대기 상태로 전환
2. 워치 화면 켜진 상태 유지(앱 목록 화면 표출)</t>
        </is>
      </c>
      <c r="N97" s="75">
        <f>IF(COUNTIF(P97:W97,"F")&gt;=1,"FAIL",(IF(COUNTIF(P97:W97,"P")&gt;=1,"PASS",(IF(COUNTIF(P97:W97,"N/T")&gt;=1,"N/T",(IF(COUNTIF(P97:W97,"N/A")&gt;=1,"N/A","-")))))))</f>
        <v/>
      </c>
      <c r="O97" s="81">
        <f>IF(COUNTIF(P97:Q97,"F")&gt;=1,"FAIL",(IF(COUNTIF(P97:Q97,"P")&gt;=1,"PASS",(IF(COUNTIF(P97:Q97,"N/T")&gt;=1,"N/T",(IF(COUNTIF(P97:Q97,"N/A")&gt;=1,"N/A","-")))))))</f>
        <v/>
      </c>
      <c r="P97" s="29" t="inlineStr">
        <is>
          <t>N/A</t>
        </is>
      </c>
      <c r="Q97" s="29" t="inlineStr">
        <is>
          <t>P</t>
        </is>
      </c>
      <c r="R97" s="81">
        <f>IF(COUNTIF(S97:T97,"F")&gt;=1,"FAIL",(IF(COUNTIF(S97:T97,"P")&gt;=1,"PASS",(IF(COUNTIF(S97:T97,"N/T")&gt;=1,"N/T",(IF(COUNTIF(S97:T97,"N/A")&gt;=1,"N/A","-")))))))</f>
        <v/>
      </c>
      <c r="S97" s="29" t="inlineStr">
        <is>
          <t>N/A</t>
        </is>
      </c>
      <c r="T97" s="29" t="inlineStr">
        <is>
          <t>P</t>
        </is>
      </c>
      <c r="U97" s="82">
        <f>IF(COUNTIF(V97:W97,"F")&gt;=1,"FAIL",(IF(COUNTIF(V97:W97,"P")&gt;=1,"PASS",(IF(COUNTIF(V97:W97,"N/T")&gt;=1,"N/T",(IF(COUNTIF(V97:W97,"N/A")&gt;=1,"N/A","-")))))))</f>
        <v/>
      </c>
      <c r="V97" s="29" t="inlineStr">
        <is>
          <t>N/A</t>
        </is>
      </c>
      <c r="W97" s="29" t="n"/>
      <c r="X97" s="29" t="n"/>
      <c r="Y97" s="29" t="n"/>
      <c r="Z97" s="39" t="n"/>
      <c r="AA97" s="39" t="n"/>
      <c r="AB97" s="29" t="n"/>
    </row>
    <row r="98" ht="52.8" customHeight="1" s="357">
      <c r="A98" s="153" t="n"/>
      <c r="B98" s="29" t="inlineStr">
        <is>
          <t>TC_Watch_0427</t>
        </is>
      </c>
      <c r="C98" s="29" t="inlineStr">
        <is>
          <t>Watch</t>
        </is>
      </c>
      <c r="D98" s="29" t="inlineStr">
        <is>
          <t>Common</t>
        </is>
      </c>
      <c r="E98" s="29" t="inlineStr">
        <is>
          <t>Common</t>
        </is>
      </c>
      <c r="F98" s="29" t="inlineStr">
        <is>
          <t>앱 실행 Flow</t>
        </is>
      </c>
      <c r="G98" s="29" t="inlineStr">
        <is>
          <t>KR, EU, NA, MX</t>
        </is>
      </c>
      <c r="H98" s="29" t="inlineStr">
        <is>
          <t>KOA, HOA, GOA</t>
        </is>
      </c>
      <c r="I98" s="29" t="n">
        <v>4</v>
      </c>
      <c r="J98" s="39" t="inlineStr">
        <is>
          <t>1. Watch OS
2. 로그인</t>
        </is>
      </c>
      <c r="K98" s="39" t="n"/>
      <c r="L98" s="39" t="inlineStr">
        <is>
          <t>1. Watch 앱 실행
2. 메인 화면 표출 상태에서 D/C Key 선택
3. 앱 재실행</t>
        </is>
      </c>
      <c r="M98" s="39" t="inlineStr">
        <is>
          <t>1. 메인 화면 표출</t>
        </is>
      </c>
      <c r="N98" s="75">
        <f>IF(COUNTIF(P98:W98,"F")&gt;=1,"FAIL",(IF(COUNTIF(P98:W98,"P")&gt;=1,"PASS",(IF(COUNTIF(P98:W98,"N/T")&gt;=1,"N/T",(IF(COUNTIF(P98:W98,"N/A")&gt;=1,"N/A","-")))))))</f>
        <v/>
      </c>
      <c r="O98" s="81">
        <f>IF(COUNTIF(P98:Q98,"F")&gt;=1,"FAIL",(IF(COUNTIF(P98:Q98,"P")&gt;=1,"PASS",(IF(COUNTIF(P98:Q98,"N/T")&gt;=1,"N/T",(IF(COUNTIF(P98:Q98,"N/A")&gt;=1,"N/A","-")))))))</f>
        <v/>
      </c>
      <c r="P98" s="29" t="inlineStr">
        <is>
          <t>N/A</t>
        </is>
      </c>
      <c r="Q98" s="29" t="inlineStr">
        <is>
          <t>P</t>
        </is>
      </c>
      <c r="R98" s="81">
        <f>IF(COUNTIF(S98:T98,"F")&gt;=1,"FAIL",(IF(COUNTIF(S98:T98,"P")&gt;=1,"PASS",(IF(COUNTIF(S98:T98,"N/T")&gt;=1,"N/T",(IF(COUNTIF(S98:T98,"N/A")&gt;=1,"N/A","-")))))))</f>
        <v/>
      </c>
      <c r="S98" s="29" t="inlineStr">
        <is>
          <t>N/A</t>
        </is>
      </c>
      <c r="T98" s="29" t="inlineStr">
        <is>
          <t>P</t>
        </is>
      </c>
      <c r="U98" s="82">
        <f>IF(COUNTIF(V98:W98,"F")&gt;=1,"FAIL",(IF(COUNTIF(V98:W98,"P")&gt;=1,"PASS",(IF(COUNTIF(V98:W98,"N/T")&gt;=1,"N/T",(IF(COUNTIF(V98:W98,"N/A")&gt;=1,"N/A","-")))))))</f>
        <v/>
      </c>
      <c r="V98" s="29" t="inlineStr">
        <is>
          <t>N/A</t>
        </is>
      </c>
      <c r="W98" s="29" t="n"/>
      <c r="X98" s="29" t="n"/>
      <c r="Y98" s="29" t="n"/>
      <c r="Z98" s="39" t="n"/>
      <c r="AA98" s="39" t="n"/>
      <c r="AB98" s="29" t="n"/>
    </row>
    <row r="99" ht="52.8" customHeight="1" s="357">
      <c r="A99" s="153" t="n"/>
      <c r="B99" s="29" t="inlineStr">
        <is>
          <t>TC_Watch_0428</t>
        </is>
      </c>
      <c r="C99" s="54" t="inlineStr">
        <is>
          <t>Watch</t>
        </is>
      </c>
      <c r="D99" s="54" t="inlineStr">
        <is>
          <t>Common</t>
        </is>
      </c>
      <c r="E99" s="54" t="inlineStr">
        <is>
          <t>Common</t>
        </is>
      </c>
      <c r="F99" s="54" t="inlineStr">
        <is>
          <t>앱 실행 Flow</t>
        </is>
      </c>
      <c r="G99" s="54" t="inlineStr">
        <is>
          <t>KR, EU, NA, MX</t>
        </is>
      </c>
      <c r="H99" s="54" t="inlineStr">
        <is>
          <t>KOA, HOA, GOA</t>
        </is>
      </c>
      <c r="I99" s="54" t="n">
        <v>4</v>
      </c>
      <c r="J99" s="80" t="inlineStr">
        <is>
          <t>1. Watch OS
2. 로그인</t>
        </is>
      </c>
      <c r="K99" s="80" t="n"/>
      <c r="L99" s="80" t="inlineStr">
        <is>
          <t>1. Watch 앱 실행
2. 내 차 위치 화면 표출 상태에서 D/C Key 선택
3. 앱 재실행</t>
        </is>
      </c>
      <c r="M99" s="80" t="inlineStr">
        <is>
          <t>1. 내 차 위치 화면 표출</t>
        </is>
      </c>
      <c r="N99" s="103">
        <f>IF(COUNTIF(P99:W99,"F")&gt;=1,"FAIL",(IF(COUNTIF(P99:W99,"P")&gt;=1,"PASS",(IF(COUNTIF(P99:W99,"N/T")&gt;=1,"N/T",(IF(COUNTIF(P99:W99,"N/A")&gt;=1,"N/A","-")))))))</f>
        <v/>
      </c>
      <c r="O99" s="81">
        <f>IF(COUNTIF(P99:Q99,"F")&gt;=1,"FAIL",(IF(COUNTIF(P99:Q99,"P")&gt;=1,"PASS",(IF(COUNTIF(P99:Q99,"N/T")&gt;=1,"N/T",(IF(COUNTIF(P99:Q99,"N/A")&gt;=1,"N/A","-")))))))</f>
        <v/>
      </c>
      <c r="P99" s="29" t="inlineStr">
        <is>
          <t>N/A</t>
        </is>
      </c>
      <c r="Q99" s="29" t="inlineStr">
        <is>
          <t>N/A</t>
        </is>
      </c>
      <c r="R99" s="81">
        <f>IF(COUNTIF(S99:T99,"F")&gt;=1,"FAIL",(IF(COUNTIF(S99:T99,"P")&gt;=1,"PASS",(IF(COUNTIF(S99:T99,"N/T")&gt;=1,"N/T",(IF(COUNTIF(S99:T99,"N/A")&gt;=1,"N/A","-")))))))</f>
        <v/>
      </c>
      <c r="S99" s="29" t="inlineStr">
        <is>
          <t>N/A</t>
        </is>
      </c>
      <c r="T99" s="29" t="inlineStr">
        <is>
          <t>N/A</t>
        </is>
      </c>
      <c r="U99" s="81">
        <f>IF(COUNTIF(V99:W99,"F")&gt;=1,"FAIL",(IF(COUNTIF(V99:W99,"P")&gt;=1,"PASS",(IF(COUNTIF(V99:W99,"N/T")&gt;=1,"N/T",(IF(COUNTIF(V99:W99,"N/A")&gt;=1,"N/A","-")))))))</f>
        <v/>
      </c>
      <c r="V99" s="29" t="inlineStr">
        <is>
          <t>N/A</t>
        </is>
      </c>
      <c r="W99" s="29" t="inlineStr">
        <is>
          <t>N/A</t>
        </is>
      </c>
      <c r="X99" s="29" t="n"/>
      <c r="Y99" s="29" t="n"/>
      <c r="Z99" s="39" t="inlineStr">
        <is>
          <t>SPAQA-26094(API 법규 관련 문제로 잠정 삭제)</t>
        </is>
      </c>
      <c r="AA99" s="39" t="inlineStr">
        <is>
          <t>사양 아님(N/A)</t>
        </is>
      </c>
      <c r="AB99" s="29" t="inlineStr">
        <is>
          <t>삭제</t>
        </is>
      </c>
    </row>
    <row r="100" ht="52.8" customHeight="1" s="357">
      <c r="A100" s="153" t="n"/>
      <c r="B100" s="29" t="inlineStr">
        <is>
          <t>TC_Watch_0429</t>
        </is>
      </c>
      <c r="C100" s="29" t="inlineStr">
        <is>
          <t>Watch</t>
        </is>
      </c>
      <c r="D100" s="29" t="inlineStr">
        <is>
          <t>Common</t>
        </is>
      </c>
      <c r="E100" s="29" t="inlineStr">
        <is>
          <t>Common</t>
        </is>
      </c>
      <c r="F100" s="29" t="inlineStr">
        <is>
          <t>앱 실행 Flow</t>
        </is>
      </c>
      <c r="G100" s="29" t="inlineStr">
        <is>
          <t>KR, EU, NA, MX</t>
        </is>
      </c>
      <c r="H100" s="29" t="inlineStr">
        <is>
          <t>KOA, HOA, GOA</t>
        </is>
      </c>
      <c r="I100" s="29" t="n">
        <v>4</v>
      </c>
      <c r="J100" s="39" t="inlineStr">
        <is>
          <t>1. Watch OS
2. 로그인</t>
        </is>
      </c>
      <c r="K100" s="39" t="n"/>
      <c r="L100" s="39" t="inlineStr">
        <is>
          <t>1. Watch 앱 실행
2. 차량 상태 화면 표출 상태에서 D/C Key 선택
3. 앱 재실행</t>
        </is>
      </c>
      <c r="M100" s="39" t="inlineStr">
        <is>
          <t>1. 차량 상태 화면 표출</t>
        </is>
      </c>
      <c r="N100" s="75">
        <f>IF(COUNTIF(P100:W100,"F")&gt;=1,"FAIL",(IF(COUNTIF(P100:W100,"P")&gt;=1,"PASS",(IF(COUNTIF(P100:W100,"N/T")&gt;=1,"N/T",(IF(COUNTIF(P100:W100,"N/A")&gt;=1,"N/A","-")))))))</f>
        <v/>
      </c>
      <c r="O100" s="81">
        <f>IF(COUNTIF(P100:Q100,"F")&gt;=1,"FAIL",(IF(COUNTIF(P100:Q100,"P")&gt;=1,"PASS",(IF(COUNTIF(P100:Q100,"N/T")&gt;=1,"N/T",(IF(COUNTIF(P100:Q100,"N/A")&gt;=1,"N/A","-")))))))</f>
        <v/>
      </c>
      <c r="P100" s="29" t="inlineStr">
        <is>
          <t>N/A</t>
        </is>
      </c>
      <c r="Q100" s="29" t="inlineStr">
        <is>
          <t>P</t>
        </is>
      </c>
      <c r="R100" s="81">
        <f>IF(COUNTIF(S100:T100,"F")&gt;=1,"FAIL",(IF(COUNTIF(S100:T100,"P")&gt;=1,"PASS",(IF(COUNTIF(S100:T100,"N/T")&gt;=1,"N/T",(IF(COUNTIF(S100:T100,"N/A")&gt;=1,"N/A","-")))))))</f>
        <v/>
      </c>
      <c r="S100" s="29" t="inlineStr">
        <is>
          <t>N/A</t>
        </is>
      </c>
      <c r="T100" s="29" t="inlineStr">
        <is>
          <t>P</t>
        </is>
      </c>
      <c r="U100" s="82">
        <f>IF(COUNTIF(V100:W100,"F")&gt;=1,"FAIL",(IF(COUNTIF(V100:W100,"P")&gt;=1,"PASS",(IF(COUNTIF(V100:W100,"N/T")&gt;=1,"N/T",(IF(COUNTIF(V100:W100,"N/A")&gt;=1,"N/A","-")))))))</f>
        <v/>
      </c>
      <c r="V100" s="29" t="inlineStr">
        <is>
          <t>N/A</t>
        </is>
      </c>
      <c r="W100" s="29" t="n"/>
      <c r="X100" s="29" t="n"/>
      <c r="Y100" s="29" t="n"/>
      <c r="Z100" s="39" t="n"/>
      <c r="AA100" s="39" t="n"/>
      <c r="AB100" s="29" t="n"/>
    </row>
    <row r="101" ht="39.6" customHeight="1" s="357">
      <c r="A101" s="153" t="n"/>
      <c r="B101" s="29" t="inlineStr">
        <is>
          <t>TC_Watch_0430</t>
        </is>
      </c>
      <c r="C101" s="29" t="inlineStr">
        <is>
          <t>Watch</t>
        </is>
      </c>
      <c r="D101" s="29" t="inlineStr">
        <is>
          <t>Common</t>
        </is>
      </c>
      <c r="E101" s="29" t="inlineStr">
        <is>
          <t>Common</t>
        </is>
      </c>
      <c r="F101" s="29" t="inlineStr">
        <is>
          <t>앱 실행 Flow</t>
        </is>
      </c>
      <c r="G101" s="29" t="inlineStr">
        <is>
          <t>KR, EU, NA, MX</t>
        </is>
      </c>
      <c r="H101" s="29" t="inlineStr">
        <is>
          <t>KOA, HOA, GOA</t>
        </is>
      </c>
      <c r="I101" s="29" t="n">
        <v>4</v>
      </c>
      <c r="J101" s="39" t="inlineStr">
        <is>
          <t>1. Watch OS
2. 로그인</t>
        </is>
      </c>
      <c r="K101" s="39" t="n"/>
      <c r="L101" s="39" t="inlineStr">
        <is>
          <t>1. Watch 앱 실행
2. EV 화면 표출 상태에서 D/C Key 선택
3. 앱 재실행</t>
        </is>
      </c>
      <c r="M101" s="39" t="inlineStr">
        <is>
          <t>1. EV 화면 표출</t>
        </is>
      </c>
      <c r="N101" s="75">
        <f>IF(COUNTIF(P101:W101,"F")&gt;=1,"FAIL",(IF(COUNTIF(P101:W101,"P")&gt;=1,"PASS",(IF(COUNTIF(P101:W101,"N/T")&gt;=1,"N/T",(IF(COUNTIF(P101:W101,"N/A")&gt;=1,"N/A","-")))))))</f>
        <v/>
      </c>
      <c r="O101" s="81">
        <f>IF(COUNTIF(P101:Q101,"F")&gt;=1,"FAIL",(IF(COUNTIF(P101:Q101,"P")&gt;=1,"PASS",(IF(COUNTIF(P101:Q101,"N/T")&gt;=1,"N/T",(IF(COUNTIF(P101:Q101,"N/A")&gt;=1,"N/A","-")))))))</f>
        <v/>
      </c>
      <c r="P101" s="29" t="inlineStr">
        <is>
          <t>N/A</t>
        </is>
      </c>
      <c r="Q101" s="29" t="inlineStr">
        <is>
          <t>P</t>
        </is>
      </c>
      <c r="R101" s="81">
        <f>IF(COUNTIF(S101:T101,"F")&gt;=1,"FAIL",(IF(COUNTIF(S101:T101,"P")&gt;=1,"PASS",(IF(COUNTIF(S101:T101,"N/T")&gt;=1,"N/T",(IF(COUNTIF(S101:T101,"N/A")&gt;=1,"N/A","-")))))))</f>
        <v/>
      </c>
      <c r="S101" s="29" t="inlineStr">
        <is>
          <t>N/A</t>
        </is>
      </c>
      <c r="T101" s="29" t="inlineStr">
        <is>
          <t>P</t>
        </is>
      </c>
      <c r="U101" s="82">
        <f>IF(COUNTIF(V101:W101,"F")&gt;=1,"FAIL",(IF(COUNTIF(V101:W101,"P")&gt;=1,"PASS",(IF(COUNTIF(V101:W101,"N/T")&gt;=1,"N/T",(IF(COUNTIF(V101:W101,"N/A")&gt;=1,"N/A","-")))))))</f>
        <v/>
      </c>
      <c r="V101" s="29" t="inlineStr">
        <is>
          <t>N/A</t>
        </is>
      </c>
      <c r="W101" s="29" t="n"/>
      <c r="X101" s="29" t="n"/>
      <c r="Y101" s="29" t="n"/>
      <c r="Z101" s="39" t="n"/>
      <c r="AA101" s="39" t="n"/>
      <c r="AB101" s="29" t="n"/>
    </row>
    <row r="102" ht="52.8" customHeight="1" s="357">
      <c r="A102" s="153" t="n"/>
      <c r="B102" s="29" t="inlineStr">
        <is>
          <t>TC_Watch_0431</t>
        </is>
      </c>
      <c r="C102" s="29" t="inlineStr">
        <is>
          <t>Watch</t>
        </is>
      </c>
      <c r="D102" s="29" t="inlineStr">
        <is>
          <t>Common</t>
        </is>
      </c>
      <c r="E102" s="29" t="inlineStr">
        <is>
          <t>Common</t>
        </is>
      </c>
      <c r="F102" s="29" t="inlineStr">
        <is>
          <t>앱 실행 Flow</t>
        </is>
      </c>
      <c r="G102" s="29" t="inlineStr">
        <is>
          <t>KR, EU, NA, MX</t>
        </is>
      </c>
      <c r="H102" s="29" t="inlineStr">
        <is>
          <t>KOA, HOA, GOA</t>
        </is>
      </c>
      <c r="I102" s="29" t="n">
        <v>4</v>
      </c>
      <c r="J102" s="39" t="inlineStr">
        <is>
          <t>1. Watch OS
2. 로그인</t>
        </is>
      </c>
      <c r="K102" s="39" t="n"/>
      <c r="L102" s="39" t="inlineStr">
        <is>
          <t>1. Watch 앱 실행
2. 제어 화면 표출 상태에서 D/C Key 선택
3. 앱 재실행</t>
        </is>
      </c>
      <c r="M102" s="39" t="inlineStr">
        <is>
          <t>1. 제어 화면 표출</t>
        </is>
      </c>
      <c r="N102" s="75">
        <f>IF(COUNTIF(P102:W102,"F")&gt;=1,"FAIL",(IF(COUNTIF(P102:W102,"P")&gt;=1,"PASS",(IF(COUNTIF(P102:W102,"N/T")&gt;=1,"N/T",(IF(COUNTIF(P102:W102,"N/A")&gt;=1,"N/A","-")))))))</f>
        <v/>
      </c>
      <c r="O102" s="81">
        <f>IF(COUNTIF(P102:Q102,"F")&gt;=1,"FAIL",(IF(COUNTIF(P102:Q102,"P")&gt;=1,"PASS",(IF(COUNTIF(P102:Q102,"N/T")&gt;=1,"N/T",(IF(COUNTIF(P102:Q102,"N/A")&gt;=1,"N/A","-")))))))</f>
        <v/>
      </c>
      <c r="P102" s="29" t="inlineStr">
        <is>
          <t>N/A</t>
        </is>
      </c>
      <c r="Q102" s="29" t="inlineStr">
        <is>
          <t>P</t>
        </is>
      </c>
      <c r="R102" s="81">
        <f>IF(COUNTIF(S102:T102,"F")&gt;=1,"FAIL",(IF(COUNTIF(S102:T102,"P")&gt;=1,"PASS",(IF(COUNTIF(S102:T102,"N/T")&gt;=1,"N/T",(IF(COUNTIF(S102:T102,"N/A")&gt;=1,"N/A","-")))))))</f>
        <v/>
      </c>
      <c r="S102" s="29" t="inlineStr">
        <is>
          <t>N/A</t>
        </is>
      </c>
      <c r="T102" s="29" t="inlineStr">
        <is>
          <t>P</t>
        </is>
      </c>
      <c r="U102" s="82">
        <f>IF(COUNTIF(V102:W102,"F")&gt;=1,"FAIL",(IF(COUNTIF(V102:W102,"P")&gt;=1,"PASS",(IF(COUNTIF(V102:W102,"N/T")&gt;=1,"N/T",(IF(COUNTIF(V102:W102,"N/A")&gt;=1,"N/A","-")))))))</f>
        <v/>
      </c>
      <c r="V102" s="29" t="inlineStr">
        <is>
          <t>N/A</t>
        </is>
      </c>
      <c r="W102" s="29" t="n"/>
      <c r="X102" s="29" t="n"/>
      <c r="Y102" s="29" t="n"/>
      <c r="Z102" s="39" t="n"/>
      <c r="AA102" s="39" t="n"/>
      <c r="AB102" s="29" t="n"/>
    </row>
    <row r="103" ht="52.8" customHeight="1" s="357">
      <c r="A103" s="153" t="n"/>
      <c r="B103" s="29" t="inlineStr">
        <is>
          <t>TC_Watch_0432</t>
        </is>
      </c>
      <c r="C103" s="29" t="inlineStr">
        <is>
          <t>Watch</t>
        </is>
      </c>
      <c r="D103" s="29" t="inlineStr">
        <is>
          <t>Common</t>
        </is>
      </c>
      <c r="E103" s="29" t="inlineStr">
        <is>
          <t>Common</t>
        </is>
      </c>
      <c r="F103" s="29" t="inlineStr">
        <is>
          <t>앱 실행 Flow</t>
        </is>
      </c>
      <c r="G103" s="29" t="inlineStr">
        <is>
          <t>KR, EU, NA, MX</t>
        </is>
      </c>
      <c r="H103" s="29" t="inlineStr">
        <is>
          <t>KOA, HOA, GOA</t>
        </is>
      </c>
      <c r="I103" s="29" t="n">
        <v>4</v>
      </c>
      <c r="J103" s="39" t="inlineStr">
        <is>
          <t>1. Watch OS
2. 로그인</t>
        </is>
      </c>
      <c r="K103" s="39" t="n"/>
      <c r="L103" s="39" t="inlineStr">
        <is>
          <t>1. Watch 앱 실행
2. 차량 점검 화면 표출 상태에서 D/C Key 선택
3. 앱 재실행</t>
        </is>
      </c>
      <c r="M103" s="39" t="inlineStr">
        <is>
          <t>1. 차량 점검 화면 표출</t>
        </is>
      </c>
      <c r="N103" s="75">
        <f>IF(COUNTIF(P103:W103,"F")&gt;=1,"FAIL",(IF(COUNTIF(P103:W103,"P")&gt;=1,"PASS",(IF(COUNTIF(P103:W103,"N/T")&gt;=1,"N/T",(IF(COUNTIF(P103:W103,"N/A")&gt;=1,"N/A","-")))))))</f>
        <v/>
      </c>
      <c r="O103" s="81">
        <f>IF(COUNTIF(P103:Q103,"F")&gt;=1,"FAIL",(IF(COUNTIF(P103:Q103,"P")&gt;=1,"PASS",(IF(COUNTIF(P103:Q103,"N/T")&gt;=1,"N/T",(IF(COUNTIF(P103:Q103,"N/A")&gt;=1,"N/A","-")))))))</f>
        <v/>
      </c>
      <c r="P103" s="29" t="inlineStr">
        <is>
          <t>N/A</t>
        </is>
      </c>
      <c r="Q103" s="29" t="inlineStr">
        <is>
          <t>P</t>
        </is>
      </c>
      <c r="R103" s="81">
        <f>IF(COUNTIF(S103:T103,"F")&gt;=1,"FAIL",(IF(COUNTIF(S103:T103,"P")&gt;=1,"PASS",(IF(COUNTIF(S103:T103,"N/T")&gt;=1,"N/T",(IF(COUNTIF(S103:T103,"N/A")&gt;=1,"N/A","-")))))))</f>
        <v/>
      </c>
      <c r="S103" s="29" t="inlineStr">
        <is>
          <t>N/A</t>
        </is>
      </c>
      <c r="T103" s="29" t="inlineStr">
        <is>
          <t>P</t>
        </is>
      </c>
      <c r="U103" s="82">
        <f>IF(COUNTIF(V103:W103,"F")&gt;=1,"FAIL",(IF(COUNTIF(V103:W103,"P")&gt;=1,"PASS",(IF(COUNTIF(V103:W103,"N/T")&gt;=1,"N/T",(IF(COUNTIF(V103:W103,"N/A")&gt;=1,"N/A","-")))))))</f>
        <v/>
      </c>
      <c r="V103" s="29" t="inlineStr">
        <is>
          <t>N/A</t>
        </is>
      </c>
      <c r="W103" s="29" t="n"/>
      <c r="X103" s="29" t="n"/>
      <c r="Y103" s="29" t="n"/>
      <c r="Z103" s="39" t="n"/>
      <c r="AA103" s="39" t="n"/>
      <c r="AB103" s="29" t="n"/>
    </row>
    <row r="104" ht="39.6" customHeight="1" s="357">
      <c r="A104" s="153" t="n"/>
      <c r="B104" s="29" t="inlineStr">
        <is>
          <t>TC_Watch_0433</t>
        </is>
      </c>
      <c r="C104" s="29" t="inlineStr">
        <is>
          <t>Watch</t>
        </is>
      </c>
      <c r="D104" s="29" t="inlineStr">
        <is>
          <t>Common</t>
        </is>
      </c>
      <c r="E104" s="29" t="inlineStr">
        <is>
          <t>Common</t>
        </is>
      </c>
      <c r="F104" s="29" t="inlineStr">
        <is>
          <t>앱 실행 Flow</t>
        </is>
      </c>
      <c r="G104" s="29" t="inlineStr">
        <is>
          <t>KR, EU, NA, MX</t>
        </is>
      </c>
      <c r="H104" s="29" t="inlineStr">
        <is>
          <t>KOA, HOA, GOA</t>
        </is>
      </c>
      <c r="I104" s="29" t="n">
        <v>4</v>
      </c>
      <c r="J104" s="39" t="inlineStr">
        <is>
          <t>1. Watch OS
2. 로그인</t>
        </is>
      </c>
      <c r="K104" s="39" t="n"/>
      <c r="L104" s="39" t="inlineStr">
        <is>
          <t>1. Watch 앱 실행
2. D/C Key 선택
3. 앱 목록 화면에서 D/C Key 선택</t>
        </is>
      </c>
      <c r="M104" s="39" t="inlineStr">
        <is>
          <t>1. 워치 홈 화면 노출
2. Background에서 앱 대기 상태 유지</t>
        </is>
      </c>
      <c r="N104" s="75">
        <f>IF(COUNTIF(P104:W104,"F")&gt;=1,"FAIL",(IF(COUNTIF(P104:W104,"P")&gt;=1,"PASS",(IF(COUNTIF(P104:W104,"N/T")&gt;=1,"N/T",(IF(COUNTIF(P104:W104,"N/A")&gt;=1,"N/A","-")))))))</f>
        <v/>
      </c>
      <c r="O104" s="81">
        <f>IF(COUNTIF(P104:Q104,"F")&gt;=1,"FAIL",(IF(COUNTIF(P104:Q104,"P")&gt;=1,"PASS",(IF(COUNTIF(P104:Q104,"N/T")&gt;=1,"N/T",(IF(COUNTIF(P104:Q104,"N/A")&gt;=1,"N/A","-")))))))</f>
        <v/>
      </c>
      <c r="P104" s="29" t="inlineStr">
        <is>
          <t>N/A</t>
        </is>
      </c>
      <c r="Q104" s="29" t="inlineStr">
        <is>
          <t>P</t>
        </is>
      </c>
      <c r="R104" s="81">
        <f>IF(COUNTIF(S104:T104,"F")&gt;=1,"FAIL",(IF(COUNTIF(S104:T104,"P")&gt;=1,"PASS",(IF(COUNTIF(S104:T104,"N/T")&gt;=1,"N/T",(IF(COUNTIF(S104:T104,"N/A")&gt;=1,"N/A","-")))))))</f>
        <v/>
      </c>
      <c r="S104" s="29" t="inlineStr">
        <is>
          <t>N/A</t>
        </is>
      </c>
      <c r="T104" s="29" t="inlineStr">
        <is>
          <t>P</t>
        </is>
      </c>
      <c r="U104" s="82">
        <f>IF(COUNTIF(V104:W104,"F")&gt;=1,"FAIL",(IF(COUNTIF(V104:W104,"P")&gt;=1,"PASS",(IF(COUNTIF(V104:W104,"N/T")&gt;=1,"N/T",(IF(COUNTIF(V104:W104,"N/A")&gt;=1,"N/A","-")))))))</f>
        <v/>
      </c>
      <c r="V104" s="29" t="inlineStr">
        <is>
          <t>N/A</t>
        </is>
      </c>
      <c r="W104" s="29" t="n"/>
      <c r="X104" s="29" t="n"/>
      <c r="Y104" s="29" t="n"/>
      <c r="Z104" s="39" t="n"/>
      <c r="AA104" s="39" t="n"/>
      <c r="AB104" s="29" t="n"/>
    </row>
    <row r="105" ht="39.6" customHeight="1" s="357">
      <c r="A105" s="153" t="n"/>
      <c r="B105" s="29" t="inlineStr">
        <is>
          <t>TC_Watch_0434</t>
        </is>
      </c>
      <c r="C105" s="29" t="inlineStr">
        <is>
          <t>Watch</t>
        </is>
      </c>
      <c r="D105" s="29" t="inlineStr">
        <is>
          <t>Common</t>
        </is>
      </c>
      <c r="E105" s="29" t="inlineStr">
        <is>
          <t>Common</t>
        </is>
      </c>
      <c r="F105" s="29" t="inlineStr">
        <is>
          <t>앱 실행 Flow</t>
        </is>
      </c>
      <c r="G105" s="29" t="inlineStr">
        <is>
          <t>KR, EU, NA, MX</t>
        </is>
      </c>
      <c r="H105" s="29" t="inlineStr">
        <is>
          <t>KOA, HOA, GOA</t>
        </is>
      </c>
      <c r="I105" s="29" t="n">
        <v>4</v>
      </c>
      <c r="J105" s="39" t="inlineStr">
        <is>
          <t>1. Wear OS
2. 로그인</t>
        </is>
      </c>
      <c r="K105" s="39" t="n"/>
      <c r="L105" s="39" t="inlineStr">
        <is>
          <t>1. Watch 앱 진입
2. 앱 실행
3. Home Key 선택</t>
        </is>
      </c>
      <c r="M105" s="39" t="inlineStr">
        <is>
          <t>1. 워치 홈 화면 노출
2. Background에서 앱 대기 상태 유지</t>
        </is>
      </c>
      <c r="N105" s="75">
        <f>IF(COUNTIF(P105:W105,"F")&gt;=1,"FAIL",(IF(COUNTIF(P105:W105,"P")&gt;=1,"PASS",(IF(COUNTIF(P105:W105,"N/T")&gt;=1,"N/T",(IF(COUNTIF(P105:W105,"N/A")&gt;=1,"N/A","-")))))))</f>
        <v/>
      </c>
      <c r="O105" s="81">
        <f>IF(COUNTIF(P105:Q105,"F")&gt;=1,"FAIL",(IF(COUNTIF(P105:Q105,"P")&gt;=1,"PASS",(IF(COUNTIF(P105:Q105,"N/T")&gt;=1,"N/T",(IF(COUNTIF(P105:Q105,"N/A")&gt;=1,"N/A","-")))))))</f>
        <v/>
      </c>
      <c r="P105" s="29" t="inlineStr">
        <is>
          <t>P</t>
        </is>
      </c>
      <c r="Q105" s="29" t="inlineStr">
        <is>
          <t>N/A</t>
        </is>
      </c>
      <c r="R105" s="81">
        <f>IF(COUNTIF(S105:T105,"F")&gt;=1,"FAIL",(IF(COUNTIF(S105:T105,"P")&gt;=1,"PASS",(IF(COUNTIF(S105:T105,"N/T")&gt;=1,"N/T",(IF(COUNTIF(S105:T105,"N/A")&gt;=1,"N/A","-")))))))</f>
        <v/>
      </c>
      <c r="S105" s="29" t="inlineStr">
        <is>
          <t>P</t>
        </is>
      </c>
      <c r="T105" s="29" t="inlineStr">
        <is>
          <t>N/A</t>
        </is>
      </c>
      <c r="U105" s="84">
        <f>IF(COUNTIF(V105:W105,"F")&gt;=1,"FAIL",(IF(COUNTIF(V105:W105,"P")&gt;=1,"PASS",(IF(COUNTIF(V105:W105,"N/T")&gt;=1,"N/T",(IF(COUNTIF(V105:W105,"N/A")&gt;=1,"N/A","-")))))))</f>
        <v/>
      </c>
      <c r="V105" s="29" t="inlineStr">
        <is>
          <t>P</t>
        </is>
      </c>
      <c r="W105" s="29" t="inlineStr">
        <is>
          <t>N/A</t>
        </is>
      </c>
      <c r="X105" s="29" t="n"/>
      <c r="Y105" s="29" t="n"/>
      <c r="Z105" s="39" t="n"/>
      <c r="AA105" s="39" t="n"/>
      <c r="AB105" s="29" t="n"/>
    </row>
    <row r="106" ht="39.6" customHeight="1" s="357">
      <c r="A106" s="153" t="n"/>
      <c r="B106" s="29" t="inlineStr">
        <is>
          <t>TC_Watch_0435</t>
        </is>
      </c>
      <c r="C106" s="29" t="inlineStr">
        <is>
          <t>Watch</t>
        </is>
      </c>
      <c r="D106" s="29" t="inlineStr">
        <is>
          <t>Common</t>
        </is>
      </c>
      <c r="E106" s="29" t="inlineStr">
        <is>
          <t>Common</t>
        </is>
      </c>
      <c r="F106" s="29" t="inlineStr">
        <is>
          <t>앱 실행 Flow</t>
        </is>
      </c>
      <c r="G106" s="29" t="inlineStr">
        <is>
          <t>KR, EU, NA, MX</t>
        </is>
      </c>
      <c r="H106" s="29" t="inlineStr">
        <is>
          <t>KOA, HOA, GOA</t>
        </is>
      </c>
      <c r="I106" s="29" t="n">
        <v>4</v>
      </c>
      <c r="J106" s="39" t="inlineStr">
        <is>
          <t>1. Wear OS
2. 로그인</t>
        </is>
      </c>
      <c r="K106" s="39" t="n"/>
      <c r="L106" s="39" t="inlineStr">
        <is>
          <t>1. Watch 앱 진입
2. 메인 화면 표출 상태에서 Back Key 선택</t>
        </is>
      </c>
      <c r="M106" s="39" t="inlineStr">
        <is>
          <t>1. 워치 홈 화면 노출(앱 종료)</t>
        </is>
      </c>
      <c r="N106" s="75">
        <f>IF(COUNTIF(P106:W106,"F")&gt;=1,"FAIL",(IF(COUNTIF(P106:W106,"P")&gt;=1,"PASS",(IF(COUNTIF(P106:W106,"N/T")&gt;=1,"N/T",(IF(COUNTIF(P106:W106,"N/A")&gt;=1,"N/A","-")))))))</f>
        <v/>
      </c>
      <c r="O106" s="81">
        <f>IF(COUNTIF(P106:Q106,"F")&gt;=1,"FAIL",(IF(COUNTIF(P106:Q106,"P")&gt;=1,"PASS",(IF(COUNTIF(P106:Q106,"N/T")&gt;=1,"N/T",(IF(COUNTIF(P106:Q106,"N/A")&gt;=1,"N/A","-")))))))</f>
        <v/>
      </c>
      <c r="P106" s="29" t="inlineStr">
        <is>
          <t>P</t>
        </is>
      </c>
      <c r="Q106" s="29" t="inlineStr">
        <is>
          <t>N/A</t>
        </is>
      </c>
      <c r="R106" s="81">
        <f>IF(COUNTIF(S106:T106,"F")&gt;=1,"FAIL",(IF(COUNTIF(S106:T106,"P")&gt;=1,"PASS",(IF(COUNTIF(S106:T106,"N/T")&gt;=1,"N/T",(IF(COUNTIF(S106:T106,"N/A")&gt;=1,"N/A","-")))))))</f>
        <v/>
      </c>
      <c r="S106" s="29" t="inlineStr">
        <is>
          <t>P</t>
        </is>
      </c>
      <c r="T106" s="29" t="inlineStr">
        <is>
          <t>N/A</t>
        </is>
      </c>
      <c r="U106" s="84">
        <f>IF(COUNTIF(V106:W106,"F")&gt;=1,"FAIL",(IF(COUNTIF(V106:W106,"P")&gt;=1,"PASS",(IF(COUNTIF(V106:W106,"N/T")&gt;=1,"N/T",(IF(COUNTIF(V106:W106,"N/A")&gt;=1,"N/A","-")))))))</f>
        <v/>
      </c>
      <c r="V106" s="29" t="inlineStr">
        <is>
          <t>P</t>
        </is>
      </c>
      <c r="W106" s="29" t="inlineStr">
        <is>
          <t>N/A</t>
        </is>
      </c>
      <c r="X106" s="29" t="n"/>
      <c r="Y106" s="29" t="n"/>
      <c r="Z106" s="39" t="n"/>
      <c r="AA106" s="39" t="n"/>
      <c r="AB106" s="29" t="n"/>
    </row>
    <row r="107" ht="39.6" customHeight="1" s="357">
      <c r="A107" s="153" t="n"/>
      <c r="B107" s="29" t="inlineStr">
        <is>
          <t>TC_Watch_0436</t>
        </is>
      </c>
      <c r="C107" s="29" t="inlineStr">
        <is>
          <t>Watch</t>
        </is>
      </c>
      <c r="D107" s="29" t="inlineStr">
        <is>
          <t>Common</t>
        </is>
      </c>
      <c r="E107" s="29" t="inlineStr">
        <is>
          <t>Common</t>
        </is>
      </c>
      <c r="F107" s="29" t="inlineStr">
        <is>
          <t>앱 실행 Flow</t>
        </is>
      </c>
      <c r="G107" s="29" t="inlineStr">
        <is>
          <t>KR, EU, NA, MX</t>
        </is>
      </c>
      <c r="H107" s="29" t="inlineStr">
        <is>
          <t>KOA, HOA, GOA</t>
        </is>
      </c>
      <c r="I107" s="29" t="n">
        <v>4</v>
      </c>
      <c r="J107" s="39" t="inlineStr">
        <is>
          <t>1. Wear OS
2. 로그인</t>
        </is>
      </c>
      <c r="K107" s="39" t="n"/>
      <c r="L107" s="39" t="inlineStr">
        <is>
          <t>1. Watch 앱 진입
2. 내 차 위치 화면 표출 상태에서 Back Key 선택</t>
        </is>
      </c>
      <c r="M107" s="39" t="inlineStr">
        <is>
          <t>1. 메인 화면으로 이동</t>
        </is>
      </c>
      <c r="N107" s="103">
        <f>IF(COUNTIF(P107:W107,"F")&gt;=1,"FAIL",(IF(COUNTIF(P107:W107,"P")&gt;=1,"PASS",(IF(COUNTIF(P107:W107,"N/T")&gt;=1,"N/T",(IF(COUNTIF(P107:W107,"N/A")&gt;=1,"N/A","-")))))))</f>
        <v/>
      </c>
      <c r="O107" s="81">
        <f>IF(COUNTIF(P107:Q107,"F")&gt;=1,"FAIL",(IF(COUNTIF(P107:Q107,"P")&gt;=1,"PASS",(IF(COUNTIF(P107:Q107,"N/T")&gt;=1,"N/T",(IF(COUNTIF(P107:Q107,"N/A")&gt;=1,"N/A","-")))))))</f>
        <v/>
      </c>
      <c r="P107" s="29" t="inlineStr">
        <is>
          <t>N/A</t>
        </is>
      </c>
      <c r="Q107" s="29" t="inlineStr">
        <is>
          <t>N/A</t>
        </is>
      </c>
      <c r="R107" s="81">
        <f>IF(COUNTIF(S107:T107,"F")&gt;=1,"FAIL",(IF(COUNTIF(S107:T107,"P")&gt;=1,"PASS",(IF(COUNTIF(S107:T107,"N/T")&gt;=1,"N/T",(IF(COUNTIF(S107:T107,"N/A")&gt;=1,"N/A","-")))))))</f>
        <v/>
      </c>
      <c r="S107" s="29" t="inlineStr">
        <is>
          <t>N/A</t>
        </is>
      </c>
      <c r="T107" s="29" t="inlineStr">
        <is>
          <t>N/A</t>
        </is>
      </c>
      <c r="U107" s="81">
        <f>IF(COUNTIF(V107:W107,"F")&gt;=1,"FAIL",(IF(COUNTIF(V107:W107,"P")&gt;=1,"PASS",(IF(COUNTIF(V107:W107,"N/T")&gt;=1,"N/T",(IF(COUNTIF(V107:W107,"N/A")&gt;=1,"N/A","-")))))))</f>
        <v/>
      </c>
      <c r="V107" s="29" t="inlineStr">
        <is>
          <t>N/A</t>
        </is>
      </c>
      <c r="W107" s="29" t="inlineStr">
        <is>
          <t>N/A</t>
        </is>
      </c>
      <c r="X107" s="29" t="n"/>
      <c r="Y107" s="29" t="n"/>
      <c r="Z107" s="39" t="inlineStr">
        <is>
          <t>SPAQA-26094(API 법규 관련 문제로 잠정 삭제)</t>
        </is>
      </c>
      <c r="AA107" s="39" t="inlineStr">
        <is>
          <t>사양 아님(N/A)</t>
        </is>
      </c>
      <c r="AB107" s="29" t="inlineStr">
        <is>
          <t>삭제</t>
        </is>
      </c>
    </row>
    <row r="108" ht="39.6" customHeight="1" s="357">
      <c r="A108" s="153" t="n"/>
      <c r="B108" s="29" t="inlineStr">
        <is>
          <t>TC_Watch_0437</t>
        </is>
      </c>
      <c r="C108" s="29" t="inlineStr">
        <is>
          <t>Watch</t>
        </is>
      </c>
      <c r="D108" s="29" t="inlineStr">
        <is>
          <t>Common</t>
        </is>
      </c>
      <c r="E108" s="29" t="inlineStr">
        <is>
          <t>Common</t>
        </is>
      </c>
      <c r="F108" s="29" t="inlineStr">
        <is>
          <t>앱 실행 Flow</t>
        </is>
      </c>
      <c r="G108" s="29" t="inlineStr">
        <is>
          <t>KR, EU, NA, MX</t>
        </is>
      </c>
      <c r="H108" s="29" t="inlineStr">
        <is>
          <t>KOA, HOA, GOA</t>
        </is>
      </c>
      <c r="I108" s="29" t="n">
        <v>4</v>
      </c>
      <c r="J108" s="39" t="inlineStr">
        <is>
          <t>1. Wear OS
2. 로그인</t>
        </is>
      </c>
      <c r="K108" s="39" t="n"/>
      <c r="L108" s="39" t="inlineStr">
        <is>
          <t>1. Watch 앱 진입
2. 차량 상태 화면 표출 상태에서 Back Key 선택</t>
        </is>
      </c>
      <c r="M108" s="39" t="inlineStr">
        <is>
          <t>1. 메인 화면으로 이동</t>
        </is>
      </c>
      <c r="N108" s="75">
        <f>IF(COUNTIF(P108:W108,"F")&gt;=1,"FAIL",(IF(COUNTIF(P108:W108,"P")&gt;=1,"PASS",(IF(COUNTIF(P108:W108,"N/T")&gt;=1,"N/T",(IF(COUNTIF(P108:W108,"N/A")&gt;=1,"N/A","-")))))))</f>
        <v/>
      </c>
      <c r="O108" s="81">
        <f>IF(COUNTIF(P108:Q108,"F")&gt;=1,"FAIL",(IF(COUNTIF(P108:Q108,"P")&gt;=1,"PASS",(IF(COUNTIF(P108:Q108,"N/T")&gt;=1,"N/T",(IF(COUNTIF(P108:Q108,"N/A")&gt;=1,"N/A","-")))))))</f>
        <v/>
      </c>
      <c r="P108" s="29" t="inlineStr">
        <is>
          <t>P</t>
        </is>
      </c>
      <c r="Q108" s="29" t="inlineStr">
        <is>
          <t>N/A</t>
        </is>
      </c>
      <c r="R108" s="81">
        <f>IF(COUNTIF(S108:T108,"F")&gt;=1,"FAIL",(IF(COUNTIF(S108:T108,"P")&gt;=1,"PASS",(IF(COUNTIF(S108:T108,"N/T")&gt;=1,"N/T",(IF(COUNTIF(S108:T108,"N/A")&gt;=1,"N/A","-")))))))</f>
        <v/>
      </c>
      <c r="S108" s="29" t="inlineStr">
        <is>
          <t>P</t>
        </is>
      </c>
      <c r="T108" s="29" t="inlineStr">
        <is>
          <t>N/A</t>
        </is>
      </c>
      <c r="U108" s="84">
        <f>IF(COUNTIF(V108:W108,"F")&gt;=1,"FAIL",(IF(COUNTIF(V108:W108,"P")&gt;=1,"PASS",(IF(COUNTIF(V108:W108,"N/T")&gt;=1,"N/T",(IF(COUNTIF(V108:W108,"N/A")&gt;=1,"N/A","-")))))))</f>
        <v/>
      </c>
      <c r="V108" s="29" t="inlineStr">
        <is>
          <t>P</t>
        </is>
      </c>
      <c r="W108" s="29" t="inlineStr">
        <is>
          <t>N/A</t>
        </is>
      </c>
      <c r="X108" s="29" t="inlineStr">
        <is>
          <t>SPAQA-26572</t>
        </is>
      </c>
      <c r="Y108" s="29" t="n"/>
      <c r="Z108" s="39" t="n"/>
      <c r="AA108" s="39" t="n"/>
      <c r="AB108" s="29" t="n"/>
    </row>
    <row r="109" ht="26.4" customHeight="1" s="357">
      <c r="A109" s="153" t="n"/>
      <c r="B109" s="29" t="inlineStr">
        <is>
          <t>TC_Watch_0438</t>
        </is>
      </c>
      <c r="C109" s="29" t="inlineStr">
        <is>
          <t>Watch</t>
        </is>
      </c>
      <c r="D109" s="29" t="inlineStr">
        <is>
          <t>Common</t>
        </is>
      </c>
      <c r="E109" s="29" t="inlineStr">
        <is>
          <t>Common</t>
        </is>
      </c>
      <c r="F109" s="29" t="inlineStr">
        <is>
          <t>앱 실행 Flow</t>
        </is>
      </c>
      <c r="G109" s="29" t="inlineStr">
        <is>
          <t>KR, EU, NA, MX</t>
        </is>
      </c>
      <c r="H109" s="29" t="inlineStr">
        <is>
          <t>KOA, HOA, GOA</t>
        </is>
      </c>
      <c r="I109" s="29" t="n">
        <v>4</v>
      </c>
      <c r="J109" s="39" t="inlineStr">
        <is>
          <t>1. Wear OS
2. 로그인</t>
        </is>
      </c>
      <c r="K109" s="39" t="n"/>
      <c r="L109" s="39" t="inlineStr">
        <is>
          <t>1. Watch 앱 진입
2. EV 화면 표출 상태에서 Back Key 선택</t>
        </is>
      </c>
      <c r="M109" s="39" t="inlineStr">
        <is>
          <t>1. 메인 화면으로 이동</t>
        </is>
      </c>
      <c r="N109" s="75">
        <f>IF(COUNTIF(P109:W109,"F")&gt;=1,"FAIL",(IF(COUNTIF(P109:W109,"P")&gt;=1,"PASS",(IF(COUNTIF(P109:W109,"N/T")&gt;=1,"N/T",(IF(COUNTIF(P109:W109,"N/A")&gt;=1,"N/A","-")))))))</f>
        <v/>
      </c>
      <c r="O109" s="81">
        <f>IF(COUNTIF(P109:Q109,"F")&gt;=1,"FAIL",(IF(COUNTIF(P109:Q109,"P")&gt;=1,"PASS",(IF(COUNTIF(P109:Q109,"N/T")&gt;=1,"N/T",(IF(COUNTIF(P109:Q109,"N/A")&gt;=1,"N/A","-")))))))</f>
        <v/>
      </c>
      <c r="P109" s="29" t="inlineStr">
        <is>
          <t>P</t>
        </is>
      </c>
      <c r="Q109" s="29" t="inlineStr">
        <is>
          <t>N/A</t>
        </is>
      </c>
      <c r="R109" s="81">
        <f>IF(COUNTIF(S109:T109,"F")&gt;=1,"FAIL",(IF(COUNTIF(S109:T109,"P")&gt;=1,"PASS",(IF(COUNTIF(S109:T109,"N/T")&gt;=1,"N/T",(IF(COUNTIF(S109:T109,"N/A")&gt;=1,"N/A","-")))))))</f>
        <v/>
      </c>
      <c r="S109" s="29" t="inlineStr">
        <is>
          <t>P</t>
        </is>
      </c>
      <c r="T109" s="29" t="inlineStr">
        <is>
          <t>N/A</t>
        </is>
      </c>
      <c r="U109" s="84">
        <f>IF(COUNTIF(V109:W109,"F")&gt;=1,"FAIL",(IF(COUNTIF(V109:W109,"P")&gt;=1,"PASS",(IF(COUNTIF(V109:W109,"N/T")&gt;=1,"N/T",(IF(COUNTIF(V109:W109,"N/A")&gt;=1,"N/A","-")))))))</f>
        <v/>
      </c>
      <c r="V109" s="29" t="inlineStr">
        <is>
          <t>P</t>
        </is>
      </c>
      <c r="W109" s="29" t="inlineStr">
        <is>
          <t>N/A</t>
        </is>
      </c>
      <c r="X109" s="29" t="n"/>
      <c r="Y109" s="29" t="n"/>
      <c r="Z109" s="39" t="n"/>
      <c r="AA109" s="39" t="n"/>
      <c r="AB109" s="29" t="n"/>
    </row>
    <row r="110" ht="39.6" customHeight="1" s="357">
      <c r="A110" s="153" t="n"/>
      <c r="B110" s="29" t="inlineStr">
        <is>
          <t>TC_Watch_0439</t>
        </is>
      </c>
      <c r="C110" s="29" t="inlineStr">
        <is>
          <t>Watch</t>
        </is>
      </c>
      <c r="D110" s="29" t="inlineStr">
        <is>
          <t>Common</t>
        </is>
      </c>
      <c r="E110" s="29" t="inlineStr">
        <is>
          <t>Common</t>
        </is>
      </c>
      <c r="F110" s="29" t="inlineStr">
        <is>
          <t>앱 실행 Flow</t>
        </is>
      </c>
      <c r="G110" s="29" t="inlineStr">
        <is>
          <t>KR, EU, NA, MX</t>
        </is>
      </c>
      <c r="H110" s="29" t="inlineStr">
        <is>
          <t>KOA, HOA, GOA</t>
        </is>
      </c>
      <c r="I110" s="29" t="n">
        <v>4</v>
      </c>
      <c r="J110" s="39" t="inlineStr">
        <is>
          <t>1. Wear OS
2. 로그인</t>
        </is>
      </c>
      <c r="K110" s="39" t="n"/>
      <c r="L110" s="39" t="inlineStr">
        <is>
          <t>1. Watch 앱 진입
2. 제어 화면 표출 상태에서 Back Key 선택</t>
        </is>
      </c>
      <c r="M110" s="39" t="inlineStr">
        <is>
          <t>1. 메인 화면으로 이동
1. 워치 홈 화면 노출(앱 종료)</t>
        </is>
      </c>
      <c r="N110" s="75">
        <f>IF(COUNTIF(P110:W110,"F")&gt;=1,"FAIL",(IF(COUNTIF(P110:W110,"P")&gt;=1,"PASS",(IF(COUNTIF(P110:W110,"N/T")&gt;=1,"N/T",(IF(COUNTIF(P110:W110,"N/A")&gt;=1,"N/A","-")))))))</f>
        <v/>
      </c>
      <c r="O110" s="81">
        <f>IF(COUNTIF(P110:Q110,"F")&gt;=1,"FAIL",(IF(COUNTIF(P110:Q110,"P")&gt;=1,"PASS",(IF(COUNTIF(P110:Q110,"N/T")&gt;=1,"N/T",(IF(COUNTIF(P110:Q110,"N/A")&gt;=1,"N/A","-")))))))</f>
        <v/>
      </c>
      <c r="P110" s="29" t="inlineStr">
        <is>
          <t>P</t>
        </is>
      </c>
      <c r="Q110" s="29" t="inlineStr">
        <is>
          <t>N/A</t>
        </is>
      </c>
      <c r="R110" s="81">
        <f>IF(COUNTIF(S110:T110,"F")&gt;=1,"FAIL",(IF(COUNTIF(S110:T110,"P")&gt;=1,"PASS",(IF(COUNTIF(S110:T110,"N/T")&gt;=1,"N/T",(IF(COUNTIF(S110:T110,"N/A")&gt;=1,"N/A","-")))))))</f>
        <v/>
      </c>
      <c r="S110" s="29" t="inlineStr">
        <is>
          <t>P</t>
        </is>
      </c>
      <c r="T110" s="29" t="inlineStr">
        <is>
          <t>N/A</t>
        </is>
      </c>
      <c r="U110" s="84">
        <f>IF(COUNTIF(V110:W110,"F")&gt;=1,"FAIL",(IF(COUNTIF(V110:W110,"P")&gt;=1,"PASS",(IF(COUNTIF(V110:W110,"N/T")&gt;=1,"N/T",(IF(COUNTIF(V110:W110,"N/A")&gt;=1,"N/A","-")))))))</f>
        <v/>
      </c>
      <c r="V110" s="29" t="inlineStr">
        <is>
          <t>P</t>
        </is>
      </c>
      <c r="W110" s="29" t="inlineStr">
        <is>
          <t>N/A</t>
        </is>
      </c>
      <c r="X110" s="29" t="n"/>
      <c r="Y110" s="29" t="n"/>
      <c r="Z110" s="39" t="n"/>
      <c r="AA110" s="39" t="n"/>
      <c r="AB110" s="29" t="inlineStr">
        <is>
          <t>수정</t>
        </is>
      </c>
    </row>
    <row r="111" ht="39.6" customHeight="1" s="357">
      <c r="A111" s="153" t="n"/>
      <c r="B111" s="29" t="inlineStr">
        <is>
          <t>TC_Watch_0440</t>
        </is>
      </c>
      <c r="C111" s="29" t="inlineStr">
        <is>
          <t>Watch</t>
        </is>
      </c>
      <c r="D111" s="29" t="inlineStr">
        <is>
          <t>Common</t>
        </is>
      </c>
      <c r="E111" s="29" t="inlineStr">
        <is>
          <t>Common</t>
        </is>
      </c>
      <c r="F111" s="29" t="inlineStr">
        <is>
          <t>앱 실행 Flow</t>
        </is>
      </c>
      <c r="G111" s="29" t="inlineStr">
        <is>
          <t>KR, EU, NA, MX</t>
        </is>
      </c>
      <c r="H111" s="29" t="inlineStr">
        <is>
          <t>KOA, HOA, GOA</t>
        </is>
      </c>
      <c r="I111" s="29" t="n">
        <v>4</v>
      </c>
      <c r="J111" s="39" t="inlineStr">
        <is>
          <t>1. Wear OS
2. 로그인</t>
        </is>
      </c>
      <c r="K111" s="39" t="n"/>
      <c r="L111" s="39" t="inlineStr">
        <is>
          <t>1. Watch 앱 진입
2. 차량 점검 화면 표출 상태에서 Back Key 선택</t>
        </is>
      </c>
      <c r="M111" s="39" t="inlineStr">
        <is>
          <t>1. 메인 화면으로 이동</t>
        </is>
      </c>
      <c r="N111" s="75">
        <f>IF(COUNTIF(P111:W111,"F")&gt;=1,"FAIL",(IF(COUNTIF(P111:W111,"P")&gt;=1,"PASS",(IF(COUNTIF(P111:W111,"N/T")&gt;=1,"N/T",(IF(COUNTIF(P111:W111,"N/A")&gt;=1,"N/A","-")))))))</f>
        <v/>
      </c>
      <c r="O111" s="81">
        <f>IF(COUNTIF(P111:Q111,"F")&gt;=1,"FAIL",(IF(COUNTIF(P111:Q111,"P")&gt;=1,"PASS",(IF(COUNTIF(P111:Q111,"N/T")&gt;=1,"N/T",(IF(COUNTIF(P111:Q111,"N/A")&gt;=1,"N/A","-")))))))</f>
        <v/>
      </c>
      <c r="P111" s="29" t="inlineStr">
        <is>
          <t>P</t>
        </is>
      </c>
      <c r="Q111" s="29" t="inlineStr">
        <is>
          <t>N/A</t>
        </is>
      </c>
      <c r="R111" s="81">
        <f>IF(COUNTIF(S111:T111,"F")&gt;=1,"FAIL",(IF(COUNTIF(S111:T111,"P")&gt;=1,"PASS",(IF(COUNTIF(S111:T111,"N/T")&gt;=1,"N/T",(IF(COUNTIF(S111:T111,"N/A")&gt;=1,"N/A","-")))))))</f>
        <v/>
      </c>
      <c r="S111" s="29" t="inlineStr">
        <is>
          <t>P</t>
        </is>
      </c>
      <c r="T111" s="29" t="inlineStr">
        <is>
          <t>N/A</t>
        </is>
      </c>
      <c r="U111" s="84">
        <f>IF(COUNTIF(V111:W111,"F")&gt;=1,"FAIL",(IF(COUNTIF(V111:W111,"P")&gt;=1,"PASS",(IF(COUNTIF(V111:W111,"N/T")&gt;=1,"N/T",(IF(COUNTIF(V111:W111,"N/A")&gt;=1,"N/A","-")))))))</f>
        <v/>
      </c>
      <c r="V111" s="29" t="inlineStr">
        <is>
          <t>P</t>
        </is>
      </c>
      <c r="W111" s="29" t="inlineStr">
        <is>
          <t>N/A</t>
        </is>
      </c>
      <c r="X111" s="29" t="n"/>
      <c r="Y111" s="29" t="n"/>
      <c r="Z111" s="39" t="n"/>
      <c r="AA111" s="39" t="n"/>
      <c r="AB111" s="29" t="n"/>
    </row>
    <row r="112" ht="26.4" customHeight="1" s="357">
      <c r="A112" s="153" t="n"/>
      <c r="B112" s="29" t="inlineStr">
        <is>
          <t>TC_Watch_0441</t>
        </is>
      </c>
      <c r="C112" s="29" t="inlineStr">
        <is>
          <t>Watch</t>
        </is>
      </c>
      <c r="D112" s="29" t="inlineStr">
        <is>
          <t>Screen</t>
        </is>
      </c>
      <c r="E112" s="29" t="inlineStr">
        <is>
          <t>Main</t>
        </is>
      </c>
      <c r="F112" s="29" t="inlineStr">
        <is>
          <t>메인 화면</t>
        </is>
      </c>
      <c r="G112" s="29" t="inlineStr">
        <is>
          <t>KR, EU, NA, MX</t>
        </is>
      </c>
      <c r="H112" s="29" t="inlineStr">
        <is>
          <t>KOA, HOA, GOA</t>
        </is>
      </c>
      <c r="I112" s="29" t="n">
        <v>1</v>
      </c>
      <c r="J112" s="39" t="inlineStr">
        <is>
          <t>1. Watch OS(iOS)</t>
        </is>
      </c>
      <c r="K112" s="39" t="n"/>
      <c r="L112" s="39" t="inlineStr">
        <is>
          <t>1. 앱 실행
2. 메인 화면 상단 확인</t>
        </is>
      </c>
      <c r="M112" s="39" t="inlineStr">
        <is>
          <t>1. 시간 표출</t>
        </is>
      </c>
      <c r="N112" s="75">
        <f>IF(COUNTIF(P112:W112,"F")&gt;=1,"FAIL",(IF(COUNTIF(P112:W112,"P")&gt;=1,"PASS",(IF(COUNTIF(P112:W112,"N/T")&gt;=1,"N/T",(IF(COUNTIF(P112:W112,"N/A")&gt;=1,"N/A","-")))))))</f>
        <v/>
      </c>
      <c r="O112" s="81">
        <f>IF(COUNTIF(P112:Q112,"F")&gt;=1,"FAIL",(IF(COUNTIF(P112:Q112,"P")&gt;=1,"PASS",(IF(COUNTIF(P112:Q112,"N/T")&gt;=1,"N/T",(IF(COUNTIF(P112:Q112,"N/A")&gt;=1,"N/A","-")))))))</f>
        <v/>
      </c>
      <c r="P112" s="29" t="inlineStr">
        <is>
          <t>N/A</t>
        </is>
      </c>
      <c r="Q112" s="29" t="inlineStr">
        <is>
          <t>P</t>
        </is>
      </c>
      <c r="R112" s="81">
        <f>IF(COUNTIF(S112:T112,"F")&gt;=1,"FAIL",(IF(COUNTIF(S112:T112,"P")&gt;=1,"PASS",(IF(COUNTIF(S112:T112,"N/T")&gt;=1,"N/T",(IF(COUNTIF(S112:T112,"N/A")&gt;=1,"N/A","-")))))))</f>
        <v/>
      </c>
      <c r="S112" s="29" t="inlineStr">
        <is>
          <t>N/A</t>
        </is>
      </c>
      <c r="T112" s="29" t="inlineStr">
        <is>
          <t>P</t>
        </is>
      </c>
      <c r="U112" s="81">
        <f>IF(COUNTIF(V112:W112,"F")&gt;=1,"FAIL",(IF(COUNTIF(V112:W112,"P")&gt;=1,"PASS",(IF(COUNTIF(V112:W112,"N/T")&gt;=1,"N/T",(IF(COUNTIF(V112:W112,"N/A")&gt;=1,"N/A","-")))))))</f>
        <v/>
      </c>
      <c r="V112" s="29" t="inlineStr">
        <is>
          <t>N/A</t>
        </is>
      </c>
      <c r="W112" s="29" t="inlineStr">
        <is>
          <t>P</t>
        </is>
      </c>
      <c r="X112" s="29" t="n"/>
      <c r="Y112" s="29" t="n"/>
      <c r="Z112" s="39" t="n"/>
      <c r="AA112" s="39" t="n"/>
      <c r="AB112" s="29" t="n"/>
    </row>
    <row r="113" ht="26.4" customHeight="1" s="357">
      <c r="A113" s="153" t="n"/>
      <c r="B113" s="29" t="inlineStr">
        <is>
          <t>TC_Watch_0442</t>
        </is>
      </c>
      <c r="C113" s="29" t="inlineStr">
        <is>
          <t>Watch</t>
        </is>
      </c>
      <c r="D113" s="29" t="inlineStr">
        <is>
          <t>Screen</t>
        </is>
      </c>
      <c r="E113" s="29" t="inlineStr">
        <is>
          <t>Main</t>
        </is>
      </c>
      <c r="F113" s="29" t="inlineStr">
        <is>
          <t>메인 화면</t>
        </is>
      </c>
      <c r="G113" s="29" t="inlineStr">
        <is>
          <t>KR, EU, NA, MX</t>
        </is>
      </c>
      <c r="H113" s="29" t="inlineStr">
        <is>
          <t>KOA, HOA, GOA</t>
        </is>
      </c>
      <c r="I113" s="29" t="n">
        <v>1</v>
      </c>
      <c r="J113" s="39" t="n"/>
      <c r="K113" s="39" t="n"/>
      <c r="L113" s="39" t="inlineStr">
        <is>
          <t>1. 앱 실행
2. 메인 화면의 콘텐츠 영역 상단 확인</t>
        </is>
      </c>
      <c r="M113" s="39" t="inlineStr">
        <is>
          <t>1. 차량 모델 명 표출</t>
        </is>
      </c>
      <c r="N113" s="75">
        <f>IF(COUNTIF(P113:W113,"F")&gt;=1,"FAIL",(IF(COUNTIF(P113:W113,"P")&gt;=1,"PASS",(IF(COUNTIF(P113:W113,"N/T")&gt;=1,"N/T",(IF(COUNTIF(P113:W113,"N/A")&gt;=1,"N/A","-")))))))</f>
        <v/>
      </c>
      <c r="O113" s="81">
        <f>IF(COUNTIF(P113:Q113,"F")&gt;=1,"FAIL",(IF(COUNTIF(P113:Q113,"P")&gt;=1,"PASS",(IF(COUNTIF(P113:Q113,"N/T")&gt;=1,"N/T",(IF(COUNTIF(P113:Q113,"N/A")&gt;=1,"N/A","-")))))))</f>
        <v/>
      </c>
      <c r="P113" s="29" t="inlineStr">
        <is>
          <t>P</t>
        </is>
      </c>
      <c r="Q113" s="29" t="inlineStr">
        <is>
          <t>P</t>
        </is>
      </c>
      <c r="R113" s="81">
        <f>IF(COUNTIF(S113:T113,"F")&gt;=1,"FAIL",(IF(COUNTIF(S113:T113,"P")&gt;=1,"PASS",(IF(COUNTIF(S113:T113,"N/T")&gt;=1,"N/T",(IF(COUNTIF(S113:T113,"N/A")&gt;=1,"N/A","-")))))))</f>
        <v/>
      </c>
      <c r="S113" s="29" t="inlineStr">
        <is>
          <t>P</t>
        </is>
      </c>
      <c r="T113" s="29" t="inlineStr">
        <is>
          <t>P</t>
        </is>
      </c>
      <c r="U113" s="81">
        <f>IF(COUNTIF(V113:W113,"F")&gt;=1,"FAIL",(IF(COUNTIF(V113:W113,"P")&gt;=1,"PASS",(IF(COUNTIF(V113:W113,"N/T")&gt;=1,"N/T",(IF(COUNTIF(V113:W113,"N/A")&gt;=1,"N/A","-")))))))</f>
        <v/>
      </c>
      <c r="V113" s="29" t="inlineStr">
        <is>
          <t>P</t>
        </is>
      </c>
      <c r="W113" s="29" t="inlineStr">
        <is>
          <t>P</t>
        </is>
      </c>
      <c r="X113" s="29" t="inlineStr">
        <is>
          <t>SPAQA-26600</t>
        </is>
      </c>
      <c r="Y113" s="29" t="n"/>
      <c r="Z113" s="39" t="n"/>
      <c r="AA113" s="39" t="n"/>
      <c r="AB113" s="29" t="n"/>
    </row>
    <row r="114" ht="26.4" customHeight="1" s="357">
      <c r="A114" s="153" t="n"/>
      <c r="B114" s="29" t="inlineStr">
        <is>
          <t>TC_Watch_0443</t>
        </is>
      </c>
      <c r="C114" s="29" t="inlineStr">
        <is>
          <t>Watch</t>
        </is>
      </c>
      <c r="D114" s="29" t="inlineStr">
        <is>
          <t>Screen</t>
        </is>
      </c>
      <c r="E114" s="29" t="inlineStr">
        <is>
          <t>Main</t>
        </is>
      </c>
      <c r="F114" s="29" t="inlineStr">
        <is>
          <t>메인 화면</t>
        </is>
      </c>
      <c r="G114" s="29" t="inlineStr">
        <is>
          <t>KR, EU, NA, MX</t>
        </is>
      </c>
      <c r="H114" s="29" t="inlineStr">
        <is>
          <t>KOA, HOA, GOA</t>
        </is>
      </c>
      <c r="I114" s="29" t="n">
        <v>1</v>
      </c>
      <c r="J114" s="39" t="inlineStr">
        <is>
          <t>1. 차량 닉네임 노출 설정</t>
        </is>
      </c>
      <c r="K114" s="39" t="n"/>
      <c r="L114" s="39" t="inlineStr">
        <is>
          <t>1. 앱 실행
2. 메인 화면의 콘텐츠 영역 상단 확인</t>
        </is>
      </c>
      <c r="M114" s="39" t="inlineStr">
        <is>
          <t>1. 차량 닉네임 표출</t>
        </is>
      </c>
      <c r="N114" s="75">
        <f>IF(COUNTIF(P114:W114,"F")&gt;=1,"FAIL",(IF(COUNTIF(P114:W114,"P")&gt;=1,"PASS",(IF(COUNTIF(P114:W114,"N/T")&gt;=1,"N/T",(IF(COUNTIF(P114:W114,"N/A")&gt;=1,"N/A","-")))))))</f>
        <v/>
      </c>
      <c r="O114" s="81">
        <f>IF(COUNTIF(P114:Q114,"F")&gt;=1,"FAIL",(IF(COUNTIF(P114:Q114,"P")&gt;=1,"PASS",(IF(COUNTIF(P114:Q114,"N/T")&gt;=1,"N/T",(IF(COUNTIF(P114:Q114,"N/A")&gt;=1,"N/A","-")))))))</f>
        <v/>
      </c>
      <c r="P114" s="29" t="inlineStr">
        <is>
          <t>P</t>
        </is>
      </c>
      <c r="Q114" s="29" t="inlineStr">
        <is>
          <t>P</t>
        </is>
      </c>
      <c r="R114" s="81">
        <f>IF(COUNTIF(S114:T114,"F")&gt;=1,"FAIL",(IF(COUNTIF(S114:T114,"P")&gt;=1,"PASS",(IF(COUNTIF(S114:T114,"N/T")&gt;=1,"N/T",(IF(COUNTIF(S114:T114,"N/A")&gt;=1,"N/A","-")))))))</f>
        <v/>
      </c>
      <c r="S114" s="29" t="inlineStr">
        <is>
          <t>P</t>
        </is>
      </c>
      <c r="T114" s="29" t="inlineStr">
        <is>
          <t>P</t>
        </is>
      </c>
      <c r="U114" s="81">
        <f>IF(COUNTIF(V114:W114,"F")&gt;=1,"FAIL",(IF(COUNTIF(V114:W114,"P")&gt;=1,"PASS",(IF(COUNTIF(V114:W114,"N/T")&gt;=1,"N/T",(IF(COUNTIF(V114:W114,"N/A")&gt;=1,"N/A","-")))))))</f>
        <v/>
      </c>
      <c r="V114" s="29" t="inlineStr">
        <is>
          <t>P</t>
        </is>
      </c>
      <c r="W114" s="29" t="inlineStr">
        <is>
          <t>P</t>
        </is>
      </c>
      <c r="X114" s="29" t="n"/>
      <c r="Y114" s="29" t="n"/>
      <c r="Z114" s="39" t="n"/>
      <c r="AA114" s="39" t="n"/>
      <c r="AB114" s="29" t="n"/>
    </row>
    <row r="115" ht="26.4" customHeight="1" s="357">
      <c r="A115" s="153" t="n"/>
      <c r="B115" s="29" t="inlineStr">
        <is>
          <t>TC_Watch_0444</t>
        </is>
      </c>
      <c r="C115" s="29" t="inlineStr">
        <is>
          <t>Watch</t>
        </is>
      </c>
      <c r="D115" s="29" t="inlineStr">
        <is>
          <t>Screen</t>
        </is>
      </c>
      <c r="E115" s="29" t="inlineStr">
        <is>
          <t>Main</t>
        </is>
      </c>
      <c r="F115" s="29" t="inlineStr">
        <is>
          <t>메인 화면</t>
        </is>
      </c>
      <c r="G115" s="29" t="inlineStr">
        <is>
          <t>KR, EU, NA, MX</t>
        </is>
      </c>
      <c r="H115" s="29" t="inlineStr">
        <is>
          <t>KOA, HOA, GOA</t>
        </is>
      </c>
      <c r="I115" s="29" t="n">
        <v>1</v>
      </c>
      <c r="J115" s="39" t="inlineStr">
        <is>
          <t>1. 차량 번호 노출 설정</t>
        </is>
      </c>
      <c r="K115" s="39" t="n"/>
      <c r="L115" s="39" t="inlineStr">
        <is>
          <t>1. 앱 실행
2. 메인 화면의 콘텐츠 영역 상단 확인</t>
        </is>
      </c>
      <c r="M115" s="39" t="inlineStr">
        <is>
          <t>1. 차량 번호 표출</t>
        </is>
      </c>
      <c r="N115" s="75">
        <f>IF(COUNTIF(P115:W115,"F")&gt;=1,"FAIL",(IF(COUNTIF(P115:W115,"P")&gt;=1,"PASS",(IF(COUNTIF(P115:W115,"N/T")&gt;=1,"N/T",(IF(COUNTIF(P115:W115,"N/A")&gt;=1,"N/A","-")))))))</f>
        <v/>
      </c>
      <c r="O115" s="81">
        <f>IF(COUNTIF(P115:Q115,"F")&gt;=1,"FAIL",(IF(COUNTIF(P115:Q115,"P")&gt;=1,"PASS",(IF(COUNTIF(P115:Q115,"N/T")&gt;=1,"N/T",(IF(COUNTIF(P115:Q115,"N/A")&gt;=1,"N/A","-")))))))</f>
        <v/>
      </c>
      <c r="P115" s="29" t="inlineStr">
        <is>
          <t>P</t>
        </is>
      </c>
      <c r="Q115" s="29" t="inlineStr">
        <is>
          <t>P</t>
        </is>
      </c>
      <c r="R115" s="81">
        <f>IF(COUNTIF(S115:T115,"F")&gt;=1,"FAIL",(IF(COUNTIF(S115:T115,"P")&gt;=1,"PASS",(IF(COUNTIF(S115:T115,"N/T")&gt;=1,"N/T",(IF(COUNTIF(S115:T115,"N/A")&gt;=1,"N/A","-")))))))</f>
        <v/>
      </c>
      <c r="S115" s="29" t="inlineStr">
        <is>
          <t>P</t>
        </is>
      </c>
      <c r="T115" s="29" t="inlineStr">
        <is>
          <t>P</t>
        </is>
      </c>
      <c r="U115" s="81">
        <f>IF(COUNTIF(V115:W115,"F")&gt;=1,"FAIL",(IF(COUNTIF(V115:W115,"P")&gt;=1,"PASS",(IF(COUNTIF(V115:W115,"N/T")&gt;=1,"N/T",(IF(COUNTIF(V115:W115,"N/A")&gt;=1,"N/A","-")))))))</f>
        <v/>
      </c>
      <c r="V115" s="29" t="inlineStr">
        <is>
          <t>P</t>
        </is>
      </c>
      <c r="W115" s="29" t="inlineStr">
        <is>
          <t>P</t>
        </is>
      </c>
      <c r="X115" s="29" t="n"/>
      <c r="Y115" s="29" t="n"/>
      <c r="Z115" s="39" t="n"/>
      <c r="AA115" s="39" t="n"/>
      <c r="AB115" s="29" t="n"/>
    </row>
    <row r="116" ht="52.8" customHeight="1" s="357">
      <c r="A116" s="153" t="n"/>
      <c r="B116" s="29" t="inlineStr">
        <is>
          <t>TC_Watch_0445</t>
        </is>
      </c>
      <c r="C116" s="29" t="inlineStr">
        <is>
          <t>Watch</t>
        </is>
      </c>
      <c r="D116" s="29" t="inlineStr">
        <is>
          <t>Screen</t>
        </is>
      </c>
      <c r="E116" s="29" t="inlineStr">
        <is>
          <t>Main</t>
        </is>
      </c>
      <c r="F116" s="29" t="inlineStr">
        <is>
          <t>메인 화면</t>
        </is>
      </c>
      <c r="G116" s="29" t="inlineStr">
        <is>
          <t>KR, EU, NA, MX</t>
        </is>
      </c>
      <c r="H116" s="29" t="inlineStr">
        <is>
          <t>KOA, HOA, GOA</t>
        </is>
      </c>
      <c r="I116" s="29" t="n">
        <v>4</v>
      </c>
      <c r="J116" s="39" t="inlineStr">
        <is>
          <t>1. 차량명 한 줄 초과</t>
        </is>
      </c>
      <c r="K116" s="39" t="n"/>
      <c r="L116" s="39" t="inlineStr">
        <is>
          <t>1. 앱 실행
2. 메인 화면 진입
3. 콘텐츠 영역 상단의 차량명 영역 확인</t>
        </is>
      </c>
      <c r="M116" s="39" t="inlineStr">
        <is>
          <t>1. 차량명 마퀴 동작
- 메인 화면 진입 1초 후 마퀴
- 1회 마퀴 후 첫 시작점으로 돌아오면 정지</t>
        </is>
      </c>
      <c r="N116" s="75">
        <f>IF(COUNTIF(P116:W116,"F")&gt;=1,"FAIL",(IF(COUNTIF(P116:W116,"P")&gt;=1,"PASS",(IF(COUNTIF(P116:W116,"N/T")&gt;=1,"N/T",(IF(COUNTIF(P116:W116,"N/A")&gt;=1,"N/A","-")))))))</f>
        <v/>
      </c>
      <c r="O116" s="81">
        <f>IF(COUNTIF(P116:Q116,"F")&gt;=1,"FAIL",(IF(COUNTIF(P116:Q116,"P")&gt;=1,"PASS",(IF(COUNTIF(P116:Q116,"N/T")&gt;=1,"N/T",(IF(COUNTIF(P116:Q116,"N/A")&gt;=1,"N/A","-")))))))</f>
        <v/>
      </c>
      <c r="P116" s="29" t="inlineStr">
        <is>
          <t>P</t>
        </is>
      </c>
      <c r="Q116" s="29" t="inlineStr">
        <is>
          <t>P</t>
        </is>
      </c>
      <c r="R116" s="81">
        <f>IF(COUNTIF(S116:T116,"F")&gt;=1,"FAIL",(IF(COUNTIF(S116:T116,"P")&gt;=1,"PASS",(IF(COUNTIF(S116:T116,"N/T")&gt;=1,"N/T",(IF(COUNTIF(S116:T116,"N/A")&gt;=1,"N/A","-")))))))</f>
        <v/>
      </c>
      <c r="S116" s="29" t="inlineStr">
        <is>
          <t>P</t>
        </is>
      </c>
      <c r="T116" s="29" t="inlineStr">
        <is>
          <t>P</t>
        </is>
      </c>
      <c r="U116" s="81">
        <f>IF(COUNTIF(V116:W116,"F")&gt;=1,"FAIL",(IF(COUNTIF(V116:W116,"P")&gt;=1,"PASS",(IF(COUNTIF(V116:W116,"N/T")&gt;=1,"N/T",(IF(COUNTIF(V116:W116,"N/A")&gt;=1,"N/A","-")))))))</f>
        <v/>
      </c>
      <c r="V116" s="29" t="inlineStr">
        <is>
          <t>P</t>
        </is>
      </c>
      <c r="W116" s="29" t="inlineStr">
        <is>
          <t>P</t>
        </is>
      </c>
      <c r="X116" s="29" t="inlineStr">
        <is>
          <t>SPAQA-26155</t>
        </is>
      </c>
      <c r="Y116" s="29" t="n"/>
      <c r="Z116" s="39" t="n"/>
      <c r="AA116" s="39" t="n"/>
      <c r="AB116" s="29" t="n"/>
    </row>
    <row r="117" ht="26.4" customHeight="1" s="357">
      <c r="A117" s="153" t="n"/>
      <c r="B117" s="29" t="inlineStr">
        <is>
          <t>TC_Watch_0446</t>
        </is>
      </c>
      <c r="C117" s="29" t="inlineStr">
        <is>
          <t>Watch</t>
        </is>
      </c>
      <c r="D117" s="29" t="inlineStr">
        <is>
          <t>Screen</t>
        </is>
      </c>
      <c r="E117" s="29" t="inlineStr">
        <is>
          <t>Main</t>
        </is>
      </c>
      <c r="F117" s="29" t="inlineStr">
        <is>
          <t>메인 화면</t>
        </is>
      </c>
      <c r="G117" s="29" t="inlineStr">
        <is>
          <t>KR, EU, NA, MX</t>
        </is>
      </c>
      <c r="H117" s="29" t="inlineStr">
        <is>
          <t>KOA, HOA, GOA</t>
        </is>
      </c>
      <c r="I117" s="29" t="n">
        <v>1</v>
      </c>
      <c r="J117" s="39" t="inlineStr">
        <is>
          <t>1. WatchOS(iOS)</t>
        </is>
      </c>
      <c r="K117" s="39" t="inlineStr">
        <is>
          <t>1. 차량 경고등 표출되는 항목 있음</t>
        </is>
      </c>
      <c r="L117" s="39" t="inlineStr">
        <is>
          <t>1. 앱 실행
2. 메인 화면 좌측 상단 확인</t>
        </is>
      </c>
      <c r="M117" s="39" t="inlineStr">
        <is>
          <t>1. 차량 점검 아이콘 확인</t>
        </is>
      </c>
      <c r="N117" s="75">
        <f>IF(COUNTIF(P117:W117,"F")&gt;=1,"FAIL",(IF(COUNTIF(P117:W117,"P")&gt;=1,"PASS",(IF(COUNTIF(P117:W117,"N/T")&gt;=1,"N/T",(IF(COUNTIF(P117:W117,"N/A")&gt;=1,"N/A","-")))))))</f>
        <v/>
      </c>
      <c r="O117" s="81">
        <f>IF(COUNTIF(P117:Q117,"F")&gt;=1,"FAIL",(IF(COUNTIF(P117:Q117,"P")&gt;=1,"PASS",(IF(COUNTIF(P117:Q117,"N/T")&gt;=1,"N/T",(IF(COUNTIF(P117:Q117,"N/A")&gt;=1,"N/A","-")))))))</f>
        <v/>
      </c>
      <c r="P117" s="29" t="inlineStr">
        <is>
          <t>N/A</t>
        </is>
      </c>
      <c r="Q117" s="29" t="inlineStr">
        <is>
          <t>P</t>
        </is>
      </c>
      <c r="R117" s="81">
        <f>IF(COUNTIF(S117:T117,"F")&gt;=1,"FAIL",(IF(COUNTIF(S117:T117,"P")&gt;=1,"PASS",(IF(COUNTIF(S117:T117,"N/T")&gt;=1,"N/T",(IF(COUNTIF(S117:T117,"N/A")&gt;=1,"N/A","-")))))))</f>
        <v/>
      </c>
      <c r="S117" s="29" t="inlineStr">
        <is>
          <t>N/A</t>
        </is>
      </c>
      <c r="T117" s="29" t="inlineStr">
        <is>
          <t>P</t>
        </is>
      </c>
      <c r="U117" s="81">
        <f>IF(COUNTIF(V117:W117,"F")&gt;=1,"FAIL",(IF(COUNTIF(V117:W117,"P")&gt;=1,"PASS",(IF(COUNTIF(V117:W117,"N/T")&gt;=1,"N/T",(IF(COUNTIF(V117:W117,"N/A")&gt;=1,"N/A","-")))))))</f>
        <v/>
      </c>
      <c r="V117" s="29" t="inlineStr">
        <is>
          <t>N/A</t>
        </is>
      </c>
      <c r="W117" s="29" t="inlineStr">
        <is>
          <t>P</t>
        </is>
      </c>
      <c r="X117" s="29" t="n"/>
      <c r="Y117" s="29" t="n"/>
      <c r="Z117" s="39" t="n"/>
      <c r="AA117" s="39" t="n"/>
      <c r="AB117" s="29" t="n"/>
    </row>
    <row r="118" ht="26.4" customHeight="1" s="357">
      <c r="A118" s="153" t="n"/>
      <c r="B118" s="29" t="inlineStr">
        <is>
          <t>TC_Watch_0447</t>
        </is>
      </c>
      <c r="C118" s="29" t="inlineStr">
        <is>
          <t>Watch</t>
        </is>
      </c>
      <c r="D118" s="29" t="inlineStr">
        <is>
          <t>Screen</t>
        </is>
      </c>
      <c r="E118" s="29" t="inlineStr">
        <is>
          <t>Main</t>
        </is>
      </c>
      <c r="F118" s="29" t="inlineStr">
        <is>
          <t>메인 화면</t>
        </is>
      </c>
      <c r="G118" s="29" t="inlineStr">
        <is>
          <t>KR, EU, NA, MX</t>
        </is>
      </c>
      <c r="H118" s="29" t="inlineStr">
        <is>
          <t>KOA, HOA, GOA</t>
        </is>
      </c>
      <c r="I118" s="29" t="n">
        <v>1</v>
      </c>
      <c r="J118" s="39" t="inlineStr">
        <is>
          <t>1. WearOS(Android)</t>
        </is>
      </c>
      <c r="K118" s="39" t="inlineStr">
        <is>
          <t>1. 차량 경고등 표출되는 항목 있음</t>
        </is>
      </c>
      <c r="L118" s="39" t="inlineStr">
        <is>
          <t>1. 앱 실행
2. 메인 화면 좌측 확인</t>
        </is>
      </c>
      <c r="M118" s="39" t="inlineStr">
        <is>
          <t>1. 차량 점검 아이콘 확인</t>
        </is>
      </c>
      <c r="N118" s="75">
        <f>IF(COUNTIF(P118:W118,"F")&gt;=1,"FAIL",(IF(COUNTIF(P118:W118,"P")&gt;=1,"PASS",(IF(COUNTIF(P118:W118,"N/T")&gt;=1,"N/T",(IF(COUNTIF(P118:W118,"N/A")&gt;=1,"N/A","-")))))))</f>
        <v/>
      </c>
      <c r="O118" s="81">
        <f>IF(COUNTIF(P118:Q118,"F")&gt;=1,"FAIL",(IF(COUNTIF(P118:Q118,"P")&gt;=1,"PASS",(IF(COUNTIF(P118:Q118,"N/T")&gt;=1,"N/T",(IF(COUNTIF(P118:Q118,"N/A")&gt;=1,"N/A","-")))))))</f>
        <v/>
      </c>
      <c r="P118" s="29" t="inlineStr">
        <is>
          <t>P</t>
        </is>
      </c>
      <c r="Q118" s="29" t="inlineStr">
        <is>
          <t>N/A</t>
        </is>
      </c>
      <c r="R118" s="81">
        <f>IF(COUNTIF(S118:T118,"F")&gt;=1,"FAIL",(IF(COUNTIF(S118:T118,"P")&gt;=1,"PASS",(IF(COUNTIF(S118:T118,"N/T")&gt;=1,"N/T",(IF(COUNTIF(S118:T118,"N/A")&gt;=1,"N/A","-")))))))</f>
        <v/>
      </c>
      <c r="S118" s="29" t="inlineStr">
        <is>
          <t>P</t>
        </is>
      </c>
      <c r="T118" s="29" t="inlineStr">
        <is>
          <t>N/A</t>
        </is>
      </c>
      <c r="U118" s="81">
        <f>IF(COUNTIF(V118:W118,"F")&gt;=1,"FAIL",(IF(COUNTIF(V118:W118,"P")&gt;=1,"PASS",(IF(COUNTIF(V118:W118,"N/T")&gt;=1,"N/T",(IF(COUNTIF(V118:W118,"N/A")&gt;=1,"N/A","-")))))))</f>
        <v/>
      </c>
      <c r="V118" s="29" t="inlineStr">
        <is>
          <t>P</t>
        </is>
      </c>
      <c r="W118" s="29" t="inlineStr">
        <is>
          <t>N/A</t>
        </is>
      </c>
      <c r="X118" s="29" t="n"/>
      <c r="Y118" s="29" t="n"/>
      <c r="Z118" s="39" t="n"/>
      <c r="AA118" s="39" t="n"/>
      <c r="AB118" s="29" t="n"/>
    </row>
    <row r="119" ht="26.4" customHeight="1" s="357">
      <c r="A119" s="153" t="n"/>
      <c r="B119" s="29" t="inlineStr">
        <is>
          <t>TC_Watch_0448</t>
        </is>
      </c>
      <c r="C119" s="29" t="inlineStr">
        <is>
          <t>Watch</t>
        </is>
      </c>
      <c r="D119" s="29" t="inlineStr">
        <is>
          <t>Screen</t>
        </is>
      </c>
      <c r="E119" s="29" t="inlineStr">
        <is>
          <t>Main</t>
        </is>
      </c>
      <c r="F119" s="29" t="inlineStr">
        <is>
          <t>메인 화면</t>
        </is>
      </c>
      <c r="G119" s="29" t="inlineStr">
        <is>
          <t>KR, EU, NA, MX</t>
        </is>
      </c>
      <c r="H119" s="29" t="inlineStr">
        <is>
          <t>KOA, HOA, GOA</t>
        </is>
      </c>
      <c r="I119" s="29" t="n">
        <v>1</v>
      </c>
      <c r="J119" s="39" t="n"/>
      <c r="K119" s="39" t="inlineStr">
        <is>
          <t>1. 차량 경고등 표출되는 항목 없음</t>
        </is>
      </c>
      <c r="L119" s="39" t="inlineStr">
        <is>
          <t>1. 앱 실행
2. 메인 화면 확인</t>
        </is>
      </c>
      <c r="M119" s="39" t="inlineStr">
        <is>
          <t>1. 차량 점검 아이콘 미표출</t>
        </is>
      </c>
      <c r="N119" s="75">
        <f>IF(COUNTIF(P119:W119,"F")&gt;=1,"FAIL",(IF(COUNTIF(P119:W119,"P")&gt;=1,"PASS",(IF(COUNTIF(P119:W119,"N/T")&gt;=1,"N/T",(IF(COUNTIF(P119:W119,"N/A")&gt;=1,"N/A","-")))))))</f>
        <v/>
      </c>
      <c r="O119" s="81">
        <f>IF(COUNTIF(P119:Q119,"F")&gt;=1,"FAIL",(IF(COUNTIF(P119:Q119,"P")&gt;=1,"PASS",(IF(COUNTIF(P119:Q119,"N/T")&gt;=1,"N/T",(IF(COUNTIF(P119:Q119,"N/A")&gt;=1,"N/A","-")))))))</f>
        <v/>
      </c>
      <c r="P119" s="29" t="inlineStr">
        <is>
          <t>P</t>
        </is>
      </c>
      <c r="Q119" s="29" t="inlineStr">
        <is>
          <t>P</t>
        </is>
      </c>
      <c r="R119" s="82">
        <f>IF(COUNTIF(S119:T119,"F")&gt;=1,"FAIL",(IF(COUNTIF(S119:T119,"P")&gt;=1,"PASS",(IF(COUNTIF(S119:T119,"N/T")&gt;=1,"N/T",(IF(COUNTIF(S119:T119,"N/A")&gt;=1,"N/A","-")))))))</f>
        <v/>
      </c>
      <c r="S119" s="29" t="n"/>
      <c r="T119" s="29" t="n"/>
      <c r="U119" s="81">
        <f>IF(COUNTIF(V119:W119,"F")&gt;=1,"FAIL",(IF(COUNTIF(V119:W119,"P")&gt;=1,"PASS",(IF(COUNTIF(V119:W119,"N/T")&gt;=1,"N/T",(IF(COUNTIF(V119:W119,"N/A")&gt;=1,"N/A","-")))))))</f>
        <v/>
      </c>
      <c r="V119" s="29" t="inlineStr">
        <is>
          <t>P</t>
        </is>
      </c>
      <c r="W119" s="29" t="inlineStr">
        <is>
          <t>P</t>
        </is>
      </c>
      <c r="X119" s="29" t="n"/>
      <c r="Y119" s="29" t="n"/>
      <c r="Z119" s="39" t="n"/>
      <c r="AA119" s="39" t="n"/>
      <c r="AB119" s="29" t="inlineStr">
        <is>
          <t>CheckList, Sanity</t>
        </is>
      </c>
    </row>
    <row r="120" ht="26.4" customHeight="1" s="357">
      <c r="A120" s="153" t="n"/>
      <c r="B120" s="29" t="inlineStr">
        <is>
          <t>TC_Watch_0449</t>
        </is>
      </c>
      <c r="C120" s="29" t="inlineStr">
        <is>
          <t>Watch</t>
        </is>
      </c>
      <c r="D120" s="29" t="inlineStr">
        <is>
          <t>Screen</t>
        </is>
      </c>
      <c r="E120" s="29" t="inlineStr">
        <is>
          <t>Main</t>
        </is>
      </c>
      <c r="F120" s="29" t="inlineStr">
        <is>
          <t>메인 화면</t>
        </is>
      </c>
      <c r="G120" s="29" t="inlineStr">
        <is>
          <t>KR, EU, NA, MX</t>
        </is>
      </c>
      <c r="H120" s="29" t="inlineStr">
        <is>
          <t>KOA, HOA, GOA</t>
        </is>
      </c>
      <c r="I120" s="29" t="n">
        <v>1</v>
      </c>
      <c r="J120" s="39" t="inlineStr">
        <is>
          <t>1. WatchOS(iOS)</t>
        </is>
      </c>
      <c r="K120" s="39" t="inlineStr">
        <is>
          <t>1. EV
2. PHEV</t>
        </is>
      </c>
      <c r="L120" s="39" t="inlineStr">
        <is>
          <t>1. 앱 실행
2. 메인 화면 우측 상단 확인</t>
        </is>
      </c>
      <c r="M120" s="39" t="inlineStr">
        <is>
          <t>1. EV 상태 표출</t>
        </is>
      </c>
      <c r="N120" s="75">
        <f>IF(COUNTIF(P120:W120,"F")&gt;=1,"FAIL",(IF(COUNTIF(P120:W120,"P")&gt;=1,"PASS",(IF(COUNTIF(P120:W120,"N/T")&gt;=1,"N/T",(IF(COUNTIF(P120:W120,"N/A")&gt;=1,"N/A","-")))))))</f>
        <v/>
      </c>
      <c r="O120" s="81">
        <f>IF(COUNTIF(P120:Q120,"F")&gt;=1,"FAIL",(IF(COUNTIF(P120:Q120,"P")&gt;=1,"PASS",(IF(COUNTIF(P120:Q120,"N/T")&gt;=1,"N/T",(IF(COUNTIF(P120:Q120,"N/A")&gt;=1,"N/A","-")))))))</f>
        <v/>
      </c>
      <c r="P120" s="29" t="inlineStr">
        <is>
          <t>N/A</t>
        </is>
      </c>
      <c r="Q120" s="29" t="inlineStr">
        <is>
          <t>P</t>
        </is>
      </c>
      <c r="R120" s="81">
        <f>IF(COUNTIF(S120:T120,"F")&gt;=1,"FAIL",(IF(COUNTIF(S120:T120,"P")&gt;=1,"PASS",(IF(COUNTIF(S120:T120,"N/T")&gt;=1,"N/T",(IF(COUNTIF(S120:T120,"N/A")&gt;=1,"N/A","-")))))))</f>
        <v/>
      </c>
      <c r="S120" s="29" t="inlineStr">
        <is>
          <t>N/A</t>
        </is>
      </c>
      <c r="T120" s="29" t="inlineStr">
        <is>
          <t>P</t>
        </is>
      </c>
      <c r="U120" s="81">
        <f>IF(COUNTIF(V120:W120,"F")&gt;=1,"FAIL",(IF(COUNTIF(V120:W120,"P")&gt;=1,"PASS",(IF(COUNTIF(V120:W120,"N/T")&gt;=1,"N/T",(IF(COUNTIF(V120:W120,"N/A")&gt;=1,"N/A","-")))))))</f>
        <v/>
      </c>
      <c r="V120" s="29" t="inlineStr">
        <is>
          <t>N/A</t>
        </is>
      </c>
      <c r="W120" s="29" t="inlineStr">
        <is>
          <t>P</t>
        </is>
      </c>
      <c r="X120" s="29" t="n"/>
      <c r="Y120" s="29" t="n"/>
      <c r="Z120" s="39" t="n"/>
      <c r="AA120" s="39" t="n"/>
      <c r="AB120" s="29" t="n"/>
    </row>
    <row r="121" ht="26.4" customHeight="1" s="357">
      <c r="A121" s="153" t="n"/>
      <c r="B121" s="29" t="inlineStr">
        <is>
          <t>TC_Watch_0450</t>
        </is>
      </c>
      <c r="C121" s="29" t="inlineStr">
        <is>
          <t>Watch</t>
        </is>
      </c>
      <c r="D121" s="29" t="inlineStr">
        <is>
          <t>Screen</t>
        </is>
      </c>
      <c r="E121" s="29" t="inlineStr">
        <is>
          <t>Main</t>
        </is>
      </c>
      <c r="F121" s="29" t="inlineStr">
        <is>
          <t>메인 화면</t>
        </is>
      </c>
      <c r="G121" s="29" t="inlineStr">
        <is>
          <t>KR, EU, NA, MX</t>
        </is>
      </c>
      <c r="H121" s="29" t="inlineStr">
        <is>
          <t>KOA, HOA, GOA</t>
        </is>
      </c>
      <c r="I121" s="29" t="n">
        <v>1</v>
      </c>
      <c r="J121" s="39" t="inlineStr">
        <is>
          <t>1. WearOS(Android)</t>
        </is>
      </c>
      <c r="K121" s="39" t="inlineStr">
        <is>
          <t>1. EV
2. PHEV</t>
        </is>
      </c>
      <c r="L121" s="39" t="inlineStr">
        <is>
          <t>1. 앱 실행
2. 메인 화면 우측 확인</t>
        </is>
      </c>
      <c r="M121" s="39" t="inlineStr">
        <is>
          <t>1. EV 상태 표출</t>
        </is>
      </c>
      <c r="N121" s="75">
        <f>IF(COUNTIF(P121:W121,"F")&gt;=1,"FAIL",(IF(COUNTIF(P121:W121,"P")&gt;=1,"PASS",(IF(COUNTIF(P121:W121,"N/T")&gt;=1,"N/T",(IF(COUNTIF(P121:W121,"N/A")&gt;=1,"N/A","-")))))))</f>
        <v/>
      </c>
      <c r="O121" s="81">
        <f>IF(COUNTIF(P121:Q121,"F")&gt;=1,"FAIL",(IF(COUNTIF(P121:Q121,"P")&gt;=1,"PASS",(IF(COUNTIF(P121:Q121,"N/T")&gt;=1,"N/T",(IF(COUNTIF(P121:Q121,"N/A")&gt;=1,"N/A","-")))))))</f>
        <v/>
      </c>
      <c r="P121" s="29" t="inlineStr">
        <is>
          <t>P</t>
        </is>
      </c>
      <c r="Q121" s="29" t="inlineStr">
        <is>
          <t>N/A</t>
        </is>
      </c>
      <c r="R121" s="81">
        <f>IF(COUNTIF(S121:T121,"F")&gt;=1,"FAIL",(IF(COUNTIF(S121:T121,"P")&gt;=1,"PASS",(IF(COUNTIF(S121:T121,"N/T")&gt;=1,"N/T",(IF(COUNTIF(S121:T121,"N/A")&gt;=1,"N/A","-")))))))</f>
        <v/>
      </c>
      <c r="S121" s="29" t="inlineStr">
        <is>
          <t>P</t>
        </is>
      </c>
      <c r="T121" s="29" t="inlineStr">
        <is>
          <t>N/A</t>
        </is>
      </c>
      <c r="U121" s="81">
        <f>IF(COUNTIF(V121:W121,"F")&gt;=1,"FAIL",(IF(COUNTIF(V121:W121,"P")&gt;=1,"PASS",(IF(COUNTIF(V121:W121,"N/T")&gt;=1,"N/T",(IF(COUNTIF(V121:W121,"N/A")&gt;=1,"N/A","-")))))))</f>
        <v/>
      </c>
      <c r="V121" s="29" t="inlineStr">
        <is>
          <t>P</t>
        </is>
      </c>
      <c r="W121" s="29" t="inlineStr">
        <is>
          <t>N/A</t>
        </is>
      </c>
      <c r="X121" s="29" t="n"/>
      <c r="Y121" s="29" t="n"/>
      <c r="Z121" s="39" t="n"/>
      <c r="AA121" s="39" t="n"/>
      <c r="AB121" s="29" t="n"/>
    </row>
    <row r="122" ht="39.6" customHeight="1" s="357">
      <c r="A122" s="153" t="n"/>
      <c r="B122" s="29" t="inlineStr">
        <is>
          <t>TC_Watch_0451</t>
        </is>
      </c>
      <c r="C122" s="29" t="inlineStr">
        <is>
          <t>Watch</t>
        </is>
      </c>
      <c r="D122" s="29" t="inlineStr">
        <is>
          <t>Screen</t>
        </is>
      </c>
      <c r="E122" s="29" t="inlineStr">
        <is>
          <t>Main</t>
        </is>
      </c>
      <c r="F122" s="29" t="inlineStr">
        <is>
          <t>메인 화면</t>
        </is>
      </c>
      <c r="G122" s="29" t="inlineStr">
        <is>
          <t>KR, EU, NA, MX</t>
        </is>
      </c>
      <c r="H122" s="29" t="inlineStr">
        <is>
          <t>KOA, HOA, GOA</t>
        </is>
      </c>
      <c r="I122" s="29" t="n">
        <v>1</v>
      </c>
      <c r="J122" s="39" t="n"/>
      <c r="K122" s="39" t="inlineStr">
        <is>
          <t>1. EV
2. PHEV</t>
        </is>
      </c>
      <c r="L122" s="39" t="inlineStr">
        <is>
          <t>1. 앱 실행
2. 메인 화면 확인
3. EV 상태 아이콘 선택</t>
        </is>
      </c>
      <c r="M122" s="39" t="inlineStr">
        <is>
          <t>1. EV 페이지 진입</t>
        </is>
      </c>
      <c r="N122" s="75">
        <f>IF(COUNTIF(P122:W122,"F")&gt;=1,"FAIL",(IF(COUNTIF(P122:W122,"P")&gt;=1,"PASS",(IF(COUNTIF(P122:W122,"N/T")&gt;=1,"N/T",(IF(COUNTIF(P122:W122,"N/A")&gt;=1,"N/A","-")))))))</f>
        <v/>
      </c>
      <c r="O122" s="81">
        <f>IF(COUNTIF(P122:Q122,"F")&gt;=1,"FAIL",(IF(COUNTIF(P122:Q122,"P")&gt;=1,"PASS",(IF(COUNTIF(P122:Q122,"N/T")&gt;=1,"N/T",(IF(COUNTIF(P122:Q122,"N/A")&gt;=1,"N/A","-")))))))</f>
        <v/>
      </c>
      <c r="P122" s="29" t="inlineStr">
        <is>
          <t>P</t>
        </is>
      </c>
      <c r="Q122" s="29" t="inlineStr">
        <is>
          <t>P</t>
        </is>
      </c>
      <c r="R122" s="81">
        <f>IF(COUNTIF(S122:T122,"F")&gt;=1,"FAIL",(IF(COUNTIF(S122:T122,"P")&gt;=1,"PASS",(IF(COUNTIF(S122:T122,"N/T")&gt;=1,"N/T",(IF(COUNTIF(S122:T122,"N/A")&gt;=1,"N/A","-")))))))</f>
        <v/>
      </c>
      <c r="S122" s="29" t="inlineStr">
        <is>
          <t>P</t>
        </is>
      </c>
      <c r="T122" s="29" t="inlineStr">
        <is>
          <t>P</t>
        </is>
      </c>
      <c r="U122" s="81">
        <f>IF(COUNTIF(V122:W122,"F")&gt;=1,"FAIL",(IF(COUNTIF(V122:W122,"P")&gt;=1,"PASS",(IF(COUNTIF(V122:W122,"N/T")&gt;=1,"N/T",(IF(COUNTIF(V122:W122,"N/A")&gt;=1,"N/A","-")))))))</f>
        <v/>
      </c>
      <c r="V122" s="29" t="inlineStr">
        <is>
          <t>P</t>
        </is>
      </c>
      <c r="W122" s="29" t="inlineStr">
        <is>
          <t>P</t>
        </is>
      </c>
      <c r="X122" s="29" t="inlineStr">
        <is>
          <t>SPAQA-26268</t>
        </is>
      </c>
      <c r="Y122" s="29" t="n"/>
      <c r="Z122" s="39" t="n"/>
      <c r="AA122" s="39" t="n"/>
      <c r="AB122" s="29" t="n"/>
    </row>
    <row r="123" ht="39.6" customHeight="1" s="357">
      <c r="A123" s="153" t="n"/>
      <c r="B123" s="29" t="inlineStr">
        <is>
          <t>TC_Watch_0452</t>
        </is>
      </c>
      <c r="C123" s="29" t="inlineStr">
        <is>
          <t>Watch</t>
        </is>
      </c>
      <c r="D123" s="29" t="inlineStr">
        <is>
          <t>Screen</t>
        </is>
      </c>
      <c r="E123" s="29" t="inlineStr">
        <is>
          <t>Main</t>
        </is>
      </c>
      <c r="F123" s="29" t="inlineStr">
        <is>
          <t>메인 화면</t>
        </is>
      </c>
      <c r="G123" s="29" t="inlineStr">
        <is>
          <t>KR, EU, NA, MX</t>
        </is>
      </c>
      <c r="H123" s="29" t="inlineStr">
        <is>
          <t>KOA, HOA, GOA</t>
        </is>
      </c>
      <c r="I123" s="29" t="n">
        <v>4</v>
      </c>
      <c r="J123" s="39" t="n"/>
      <c r="K123" s="39" t="inlineStr">
        <is>
          <t>1. FCEV
2. HEV</t>
        </is>
      </c>
      <c r="L123" s="39" t="inlineStr">
        <is>
          <t>1. 앱 실행
2. 메인 화면 확인
3. EV 상태 아이콘 선택</t>
        </is>
      </c>
      <c r="M123" s="39" t="inlineStr">
        <is>
          <t>1. 상세 화면 진입하지 않음</t>
        </is>
      </c>
      <c r="N123" s="75">
        <f>IF(COUNTIF(P123:W123,"F")&gt;=1,"FAIL",(IF(COUNTIF(P123:W123,"P")&gt;=1,"PASS",(IF(COUNTIF(P123:W123,"N/T")&gt;=1,"N/T",(IF(COUNTIF(P123:W123,"N/A")&gt;=1,"N/A","-")))))))</f>
        <v/>
      </c>
      <c r="O123" s="81">
        <f>IF(COUNTIF(P123:Q123,"F")&gt;=1,"FAIL",(IF(COUNTIF(P123:Q123,"P")&gt;=1,"PASS",(IF(COUNTIF(P123:Q123,"N/T")&gt;=1,"N/T",(IF(COUNTIF(P123:Q123,"N/A")&gt;=1,"N/A","-")))))))</f>
        <v/>
      </c>
      <c r="P123" s="29" t="inlineStr">
        <is>
          <t>N/A</t>
        </is>
      </c>
      <c r="Q123" s="29" t="inlineStr">
        <is>
          <t>N/A</t>
        </is>
      </c>
      <c r="R123" s="81">
        <f>IF(COUNTIF(S123:T123,"F")&gt;=1,"FAIL",(IF(COUNTIF(S123:T123,"P")&gt;=1,"PASS",(IF(COUNTIF(S123:T123,"N/T")&gt;=1,"N/T",(IF(COUNTIF(S123:T123,"N/A")&gt;=1,"N/A","-")))))))</f>
        <v/>
      </c>
      <c r="S123" s="29" t="inlineStr">
        <is>
          <t>P</t>
        </is>
      </c>
      <c r="T123" s="29" t="inlineStr">
        <is>
          <t>P</t>
        </is>
      </c>
      <c r="U123" s="81">
        <f>IF(COUNTIF(V123:W123,"F")&gt;=1,"FAIL",(IF(COUNTIF(V123:W123,"P")&gt;=1,"PASS",(IF(COUNTIF(V123:W123,"N/T")&gt;=1,"N/T",(IF(COUNTIF(V123:W123,"N/A")&gt;=1,"N/A","-")))))))</f>
        <v/>
      </c>
      <c r="V123" s="29" t="inlineStr">
        <is>
          <t>N/A</t>
        </is>
      </c>
      <c r="W123" s="29" t="inlineStr">
        <is>
          <t>N/A</t>
        </is>
      </c>
      <c r="X123" s="29" t="n"/>
      <c r="Y123" s="29" t="n"/>
      <c r="Z123" s="39" t="inlineStr">
        <is>
          <t>H : hsung421 계정 수소 차량 확인
K/G : FCEV 비대상 차종(N/A)</t>
        </is>
      </c>
      <c r="AA123" s="86" t="inlineStr">
        <is>
          <t>N/T : 특수상황/실패 조건 필요(조건)</t>
        </is>
      </c>
      <c r="AB123" s="68" t="inlineStr">
        <is>
          <t>Proxy</t>
        </is>
      </c>
    </row>
    <row r="124" ht="26.4" customHeight="1" s="357">
      <c r="A124" s="153" t="n"/>
      <c r="B124" s="29" t="inlineStr">
        <is>
          <t>TC_Watch_0453</t>
        </is>
      </c>
      <c r="C124" s="29" t="inlineStr">
        <is>
          <t>Watch</t>
        </is>
      </c>
      <c r="D124" s="29" t="inlineStr">
        <is>
          <t>Screen</t>
        </is>
      </c>
      <c r="E124" s="29" t="inlineStr">
        <is>
          <t>Main</t>
        </is>
      </c>
      <c r="F124" s="29" t="inlineStr">
        <is>
          <t>메인 화면</t>
        </is>
      </c>
      <c r="G124" s="29" t="inlineStr">
        <is>
          <t>KR, EU, NA, MX</t>
        </is>
      </c>
      <c r="H124" s="29" t="inlineStr">
        <is>
          <t>KOA, HOA, GOA</t>
        </is>
      </c>
      <c r="I124" s="29" t="n">
        <v>4</v>
      </c>
      <c r="J124" s="39" t="n"/>
      <c r="K124" s="39" t="inlineStr">
        <is>
          <t>1. EV 외 차량(내연)</t>
        </is>
      </c>
      <c r="L124" s="39" t="inlineStr">
        <is>
          <t>1. 앱 실행
2. 메인 화면 우측 확인</t>
        </is>
      </c>
      <c r="M124" s="39" t="inlineStr">
        <is>
          <t>1. EV 상태 미표출</t>
        </is>
      </c>
      <c r="N124" s="92">
        <f>IF(COUNTIF(P124:W124,"F")&gt;=1,"FAIL",(IF(COUNTIF(P124:W124,"P")&gt;=1,"PASS",(IF(COUNTIF(P124:W124,"N/T")&gt;=1,"N/T",(IF(COUNTIF(P124:W124,"N/A")&gt;=1,"N/A","-")))))))</f>
        <v/>
      </c>
      <c r="O124" s="81">
        <f>IF(COUNTIF(P124:Q124,"F")&gt;=1,"FAIL",(IF(COUNTIF(P124:Q124,"P")&gt;=1,"PASS",(IF(COUNTIF(P124:Q124,"N/T")&gt;=1,"N/T",(IF(COUNTIF(P124:Q124,"N/A")&gt;=1,"N/A","-")))))))</f>
        <v/>
      </c>
      <c r="P124" s="29" t="inlineStr">
        <is>
          <t>N/T</t>
        </is>
      </c>
      <c r="Q124" s="29" t="inlineStr">
        <is>
          <t>N/T</t>
        </is>
      </c>
      <c r="R124" s="81">
        <f>IF(COUNTIF(S124:T124,"F")&gt;=1,"FAIL",(IF(COUNTIF(S124:T124,"P")&gt;=1,"PASS",(IF(COUNTIF(S124:T124,"N/T")&gt;=1,"N/T",(IF(COUNTIF(S124:T124,"N/A")&gt;=1,"N/A","-")))))))</f>
        <v/>
      </c>
      <c r="S124" s="29" t="inlineStr">
        <is>
          <t>N/T</t>
        </is>
      </c>
      <c r="T124" s="29" t="inlineStr">
        <is>
          <t>N/T</t>
        </is>
      </c>
      <c r="U124" s="81">
        <f>IF(COUNTIF(V124:W124,"F")&gt;=1,"FAIL",(IF(COUNTIF(V124:W124,"P")&gt;=1,"PASS",(IF(COUNTIF(V124:W124,"N/T")&gt;=1,"N/T",(IF(COUNTIF(V124:W124,"N/A")&gt;=1,"N/A","-")))))))</f>
        <v/>
      </c>
      <c r="V124" s="29" t="inlineStr">
        <is>
          <t>N/T</t>
        </is>
      </c>
      <c r="W124" s="29" t="inlineStr">
        <is>
          <t>N/T</t>
        </is>
      </c>
      <c r="X124" s="29" t="n"/>
      <c r="Y124" s="29" t="n"/>
      <c r="Z124" s="39" t="inlineStr">
        <is>
          <t>(공통) 내연 차량 필요</t>
        </is>
      </c>
      <c r="AA124" s="39" t="inlineStr">
        <is>
          <t>N/T : 차량/디바이스 필요(조건)</t>
        </is>
      </c>
      <c r="AB124" s="29" t="n"/>
    </row>
    <row r="125" ht="26.4" customHeight="1" s="357">
      <c r="A125" s="153" t="n"/>
      <c r="B125" s="29" t="inlineStr">
        <is>
          <t>TC_Watch_0454</t>
        </is>
      </c>
      <c r="C125" s="29" t="inlineStr">
        <is>
          <t>Watch</t>
        </is>
      </c>
      <c r="D125" s="29" t="inlineStr">
        <is>
          <t>Screen</t>
        </is>
      </c>
      <c r="E125" s="29" t="inlineStr">
        <is>
          <t>Main</t>
        </is>
      </c>
      <c r="F125" s="29" t="inlineStr">
        <is>
          <t>메인 화면</t>
        </is>
      </c>
      <c r="G125" s="29" t="inlineStr">
        <is>
          <t>KR, EU, NA, MX</t>
        </is>
      </c>
      <c r="H125" s="29" t="inlineStr">
        <is>
          <t>KOA, HOA, GOA</t>
        </is>
      </c>
      <c r="I125" s="29" t="n">
        <v>1</v>
      </c>
      <c r="J125" s="39" t="n"/>
      <c r="K125" s="39" t="n"/>
      <c r="L125" s="39" t="inlineStr">
        <is>
          <t>1. 앱 실행
2. 메인 화면 가운데 영역 확인</t>
        </is>
      </c>
      <c r="M125" s="39" t="inlineStr">
        <is>
          <t>1. 차량 이미지 표출
- 대표 차량에 맞는 차량 이미지 표출</t>
        </is>
      </c>
      <c r="N125" s="75">
        <f>IF(COUNTIF(P125:W125,"F")&gt;=1,"FAIL",(IF(COUNTIF(P125:W125,"P")&gt;=1,"PASS",(IF(COUNTIF(P125:W125,"N/T")&gt;=1,"N/T",(IF(COUNTIF(P125:W125,"N/A")&gt;=1,"N/A","-")))))))</f>
        <v/>
      </c>
      <c r="O125" s="81">
        <f>IF(COUNTIF(P125:Q125,"F")&gt;=1,"FAIL",(IF(COUNTIF(P125:Q125,"P")&gt;=1,"PASS",(IF(COUNTIF(P125:Q125,"N/T")&gt;=1,"N/T",(IF(COUNTIF(P125:Q125,"N/A")&gt;=1,"N/A","-")))))))</f>
        <v/>
      </c>
      <c r="P125" s="29" t="inlineStr">
        <is>
          <t>P</t>
        </is>
      </c>
      <c r="Q125" s="29" t="inlineStr">
        <is>
          <t>P</t>
        </is>
      </c>
      <c r="R125" s="81">
        <f>IF(COUNTIF(S125:T125,"F")&gt;=1,"FAIL",(IF(COUNTIF(S125:T125,"P")&gt;=1,"PASS",(IF(COUNTIF(S125:T125,"N/T")&gt;=1,"N/T",(IF(COUNTIF(S125:T125,"N/A")&gt;=1,"N/A","-")))))))</f>
        <v/>
      </c>
      <c r="S125" s="29" t="inlineStr">
        <is>
          <t>P</t>
        </is>
      </c>
      <c r="T125" s="29" t="inlineStr">
        <is>
          <t>P</t>
        </is>
      </c>
      <c r="U125" s="81">
        <f>IF(COUNTIF(V125:W125,"F")&gt;=1,"FAIL",(IF(COUNTIF(V125:W125,"P")&gt;=1,"PASS",(IF(COUNTIF(V125:W125,"N/T")&gt;=1,"N/T",(IF(COUNTIF(V125:W125,"N/A")&gt;=1,"N/A","-")))))))</f>
        <v/>
      </c>
      <c r="V125" s="29" t="inlineStr">
        <is>
          <t>P</t>
        </is>
      </c>
      <c r="W125" s="29" t="inlineStr">
        <is>
          <t>P</t>
        </is>
      </c>
      <c r="X125" s="29" t="n"/>
      <c r="Y125" s="29" t="n"/>
      <c r="Z125" s="39" t="n"/>
      <c r="AA125" s="39" t="n"/>
      <c r="AB125" s="29" t="n"/>
    </row>
    <row r="126" ht="66" customHeight="1" s="357">
      <c r="A126" s="153" t="n"/>
      <c r="B126" s="29" t="inlineStr">
        <is>
          <t>TC_Watch_0455</t>
        </is>
      </c>
      <c r="C126" s="29" t="inlineStr">
        <is>
          <t>Watch</t>
        </is>
      </c>
      <c r="D126" s="29" t="inlineStr">
        <is>
          <t>Screen</t>
        </is>
      </c>
      <c r="E126" s="29" t="inlineStr">
        <is>
          <t>Main</t>
        </is>
      </c>
      <c r="F126" s="29" t="inlineStr">
        <is>
          <t>메인 화면</t>
        </is>
      </c>
      <c r="G126" s="29" t="inlineStr">
        <is>
          <t>KR, EU, NA, MX</t>
        </is>
      </c>
      <c r="H126" s="29" t="inlineStr">
        <is>
          <t>KOA, HOA, GOA</t>
        </is>
      </c>
      <c r="I126" s="29" t="n">
        <v>1</v>
      </c>
      <c r="J126" s="39" t="n"/>
      <c r="K126" s="80" t="n"/>
      <c r="L126" s="39" t="inlineStr">
        <is>
          <t>1. 앱 실행
2. 메인 화면 확인
3. 화면 위/아래 스크롤 동작</t>
        </is>
      </c>
      <c r="M126" s="39" t="inlineStr">
        <is>
          <t>1. OS에서 제공하는 스크롤 바 표시
WearOS: 화면 하단
WatchOS: 화면 우측
- 화면 우측에 표출됨</t>
        </is>
      </c>
      <c r="N126" s="75">
        <f>IF(COUNTIF(P126:W126,"F")&gt;=1,"FAIL",(IF(COUNTIF(P126:W126,"P")&gt;=1,"PASS",(IF(COUNTIF(P126:W126,"N/T")&gt;=1,"N/T",(IF(COUNTIF(P126:W126,"N/A")&gt;=1,"N/A","-")))))))</f>
        <v/>
      </c>
      <c r="O126" s="81">
        <f>IF(COUNTIF(P126:Q126,"F")&gt;=1,"FAIL",(IF(COUNTIF(P126:Q126,"P")&gt;=1,"PASS",(IF(COUNTIF(P126:Q126,"N/T")&gt;=1,"N/T",(IF(COUNTIF(P126:Q126,"N/A")&gt;=1,"N/A","-")))))))</f>
        <v/>
      </c>
      <c r="P126" s="29" t="inlineStr">
        <is>
          <t>P</t>
        </is>
      </c>
      <c r="Q126" s="29" t="inlineStr">
        <is>
          <t>P</t>
        </is>
      </c>
      <c r="R126" s="81">
        <f>IF(COUNTIF(S126:T126,"F")&gt;=1,"FAIL",(IF(COUNTIF(S126:T126,"P")&gt;=1,"PASS",(IF(COUNTIF(S126:T126,"N/T")&gt;=1,"N/T",(IF(COUNTIF(S126:T126,"N/A")&gt;=1,"N/A","-")))))))</f>
        <v/>
      </c>
      <c r="S126" s="29" t="inlineStr">
        <is>
          <t>P</t>
        </is>
      </c>
      <c r="T126" s="29" t="inlineStr">
        <is>
          <t>P</t>
        </is>
      </c>
      <c r="U126" s="81">
        <f>IF(COUNTIF(V126:W126,"F")&gt;=1,"FAIL",(IF(COUNTIF(V126:W126,"P")&gt;=1,"PASS",(IF(COUNTIF(V126:W126,"N/T")&gt;=1,"N/T",(IF(COUNTIF(V126:W126,"N/A")&gt;=1,"N/A","-")))))))</f>
        <v/>
      </c>
      <c r="V126" s="29" t="inlineStr">
        <is>
          <t>P</t>
        </is>
      </c>
      <c r="W126" s="29" t="inlineStr">
        <is>
          <t>P</t>
        </is>
      </c>
      <c r="X126" s="29" t="n"/>
      <c r="Y126" s="29" t="n"/>
      <c r="Z126" s="39" t="n"/>
      <c r="AA126" s="39" t="n"/>
      <c r="AB126" s="29" t="inlineStr">
        <is>
          <t>수정</t>
        </is>
      </c>
    </row>
    <row r="127" ht="39.6" customHeight="1" s="357">
      <c r="A127" s="153" t="n"/>
      <c r="B127" s="29" t="inlineStr">
        <is>
          <t>TC_Watch_0456</t>
        </is>
      </c>
      <c r="C127" s="29" t="inlineStr">
        <is>
          <t>Watch</t>
        </is>
      </c>
      <c r="D127" s="29" t="inlineStr">
        <is>
          <t>Screen</t>
        </is>
      </c>
      <c r="E127" s="29" t="inlineStr">
        <is>
          <t>Main</t>
        </is>
      </c>
      <c r="F127" s="29" t="inlineStr">
        <is>
          <t>메인 화면</t>
        </is>
      </c>
      <c r="G127" s="29" t="inlineStr">
        <is>
          <t>KR, EU, NA, MX</t>
        </is>
      </c>
      <c r="H127" s="29" t="inlineStr">
        <is>
          <t>KOA, HOA, GOA</t>
        </is>
      </c>
      <c r="I127" s="29" t="n">
        <v>1</v>
      </c>
      <c r="J127" s="39" t="n"/>
      <c r="K127" s="39" t="inlineStr">
        <is>
          <t>1. 주행 가능 거리 지원 차량</t>
        </is>
      </c>
      <c r="L127" s="39" t="inlineStr">
        <is>
          <t>1. 앱 실행
2. 메인 화면 확인
3. 차량 이미지 하단 영역 확인</t>
        </is>
      </c>
      <c r="M127" s="39" t="inlineStr">
        <is>
          <t>1. 주행 가능 거리 표출</t>
        </is>
      </c>
      <c r="N127" s="75">
        <f>IF(COUNTIF(P127:W127,"F")&gt;=1,"FAIL",(IF(COUNTIF(P127:W127,"P")&gt;=1,"PASS",(IF(COUNTIF(P127:W127,"N/T")&gt;=1,"N/T",(IF(COUNTIF(P127:W127,"N/A")&gt;=1,"N/A","-")))))))</f>
        <v/>
      </c>
      <c r="O127" s="81">
        <f>IF(COUNTIF(P127:Q127,"F")&gt;=1,"FAIL",(IF(COUNTIF(P127:Q127,"P")&gt;=1,"PASS",(IF(COUNTIF(P127:Q127,"N/T")&gt;=1,"N/T",(IF(COUNTIF(P127:Q127,"N/A")&gt;=1,"N/A","-")))))))</f>
        <v/>
      </c>
      <c r="P127" s="29" t="inlineStr">
        <is>
          <t>P</t>
        </is>
      </c>
      <c r="Q127" s="29" t="inlineStr">
        <is>
          <t>P</t>
        </is>
      </c>
      <c r="R127" s="81">
        <f>IF(COUNTIF(S127:T127,"F")&gt;=1,"FAIL",(IF(COUNTIF(S127:T127,"P")&gt;=1,"PASS",(IF(COUNTIF(S127:T127,"N/T")&gt;=1,"N/T",(IF(COUNTIF(S127:T127,"N/A")&gt;=1,"N/A","-")))))))</f>
        <v/>
      </c>
      <c r="S127" s="29" t="inlineStr">
        <is>
          <t>P</t>
        </is>
      </c>
      <c r="T127" s="29" t="inlineStr">
        <is>
          <t>P</t>
        </is>
      </c>
      <c r="U127" s="81">
        <f>IF(COUNTIF(V127:W127,"F")&gt;=1,"FAIL",(IF(COUNTIF(V127:W127,"P")&gt;=1,"PASS",(IF(COUNTIF(V127:W127,"N/T")&gt;=1,"N/T",(IF(COUNTIF(V127:W127,"N/A")&gt;=1,"N/A","-")))))))</f>
        <v/>
      </c>
      <c r="V127" s="29" t="inlineStr">
        <is>
          <t>P</t>
        </is>
      </c>
      <c r="W127" s="29" t="inlineStr">
        <is>
          <t>P</t>
        </is>
      </c>
      <c r="X127" s="29" t="n"/>
      <c r="Y127" s="29" t="n"/>
      <c r="Z127" s="39" t="n"/>
      <c r="AA127" s="39" t="n"/>
      <c r="AB127" s="29" t="n"/>
    </row>
    <row r="128" ht="39.6" customHeight="1" s="357">
      <c r="A128" s="153" t="n"/>
      <c r="B128" s="29" t="inlineStr">
        <is>
          <t>TC_Watch_0457</t>
        </is>
      </c>
      <c r="C128" s="29" t="inlineStr">
        <is>
          <t>Watch</t>
        </is>
      </c>
      <c r="D128" s="29" t="inlineStr">
        <is>
          <t>Screen</t>
        </is>
      </c>
      <c r="E128" s="29" t="inlineStr">
        <is>
          <t>Main</t>
        </is>
      </c>
      <c r="F128" s="29" t="inlineStr">
        <is>
          <t>메인 화면</t>
        </is>
      </c>
      <c r="G128" s="29" t="inlineStr">
        <is>
          <t>KR, EU, NA, MX</t>
        </is>
      </c>
      <c r="H128" s="29" t="inlineStr">
        <is>
          <t>KOA, HOA, GOA</t>
        </is>
      </c>
      <c r="I128" s="29" t="n">
        <v>5</v>
      </c>
      <c r="J128" s="39" t="inlineStr">
        <is>
          <t>1. 주행 가능 거리 미수신</t>
        </is>
      </c>
      <c r="K128" s="39" t="inlineStr">
        <is>
          <t>1. 주행 가능 거리 지원 차량</t>
        </is>
      </c>
      <c r="L128" s="39" t="inlineStr">
        <is>
          <t>1. 앱 실행
2. 메인 화면 확인
3. 차량 이미지 하단 영역 확인</t>
        </is>
      </c>
      <c r="M128" s="39" t="inlineStr">
        <is>
          <t>1. 주행 가능 거리 미표출</t>
        </is>
      </c>
      <c r="N128" s="92">
        <f>IF(COUNTIF(P128:W128,"F")&gt;=1,"FAIL",(IF(COUNTIF(P128:W128,"P")&gt;=1,"PASS",(IF(COUNTIF(P128:W128,"N/T")&gt;=1,"N/T",(IF(COUNTIF(P128:W128,"N/A")&gt;=1,"N/A","-")))))))</f>
        <v/>
      </c>
      <c r="O128" s="81">
        <f>IF(COUNTIF(P128:Q128,"F")&gt;=1,"FAIL",(IF(COUNTIF(P128:Q128,"P")&gt;=1,"PASS",(IF(COUNTIF(P128:Q128,"N/T")&gt;=1,"N/T",(IF(COUNTIF(P128:Q128,"N/A")&gt;=1,"N/A","-")))))))</f>
        <v/>
      </c>
      <c r="P128" s="29" t="inlineStr">
        <is>
          <t>N/T</t>
        </is>
      </c>
      <c r="Q128" s="29" t="inlineStr">
        <is>
          <t>N/T</t>
        </is>
      </c>
      <c r="R128" s="81">
        <f>IF(COUNTIF(S128:T128,"F")&gt;=1,"FAIL",(IF(COUNTIF(S128:T128,"P")&gt;=1,"PASS",(IF(COUNTIF(S128:T128,"N/T")&gt;=1,"N/T",(IF(COUNTIF(S128:T128,"N/A")&gt;=1,"N/A","-")))))))</f>
        <v/>
      </c>
      <c r="S128" s="29" t="inlineStr">
        <is>
          <t>N/T</t>
        </is>
      </c>
      <c r="T128" s="29" t="inlineStr">
        <is>
          <t>N/T</t>
        </is>
      </c>
      <c r="U128" s="81">
        <f>IF(COUNTIF(V128:W128,"F")&gt;=1,"FAIL",(IF(COUNTIF(V128:W128,"P")&gt;=1,"PASS",(IF(COUNTIF(V128:W128,"N/T")&gt;=1,"N/T",(IF(COUNTIF(V128:W128,"N/A")&gt;=1,"N/A","-")))))))</f>
        <v/>
      </c>
      <c r="V128" s="29" t="inlineStr">
        <is>
          <t>N/T</t>
        </is>
      </c>
      <c r="W128" s="29" t="inlineStr">
        <is>
          <t>N/T</t>
        </is>
      </c>
      <c r="X128" s="29" t="n"/>
      <c r="Y128" s="29" t="n"/>
      <c r="Z128" s="39" t="inlineStr">
        <is>
          <t>K/H/G : 미수신 상태 필요</t>
        </is>
      </c>
      <c r="AA128" s="39" t="inlineStr">
        <is>
          <t>N/T : 특수상황/실패 조건 필요(조건)</t>
        </is>
      </c>
      <c r="AB128" s="29" t="n"/>
    </row>
    <row r="129" ht="39.6" customHeight="1" s="357">
      <c r="A129" s="153" t="n"/>
      <c r="B129" s="29" t="inlineStr">
        <is>
          <t>TC_Watch_0458</t>
        </is>
      </c>
      <c r="C129" s="29" t="inlineStr">
        <is>
          <t>Watch</t>
        </is>
      </c>
      <c r="D129" s="29" t="inlineStr">
        <is>
          <t>Screen</t>
        </is>
      </c>
      <c r="E129" s="29" t="inlineStr">
        <is>
          <t>Main</t>
        </is>
      </c>
      <c r="F129" s="29" t="inlineStr">
        <is>
          <t>메인 화면</t>
        </is>
      </c>
      <c r="G129" s="29" t="inlineStr">
        <is>
          <t>KR, EU, NA, MX</t>
        </is>
      </c>
      <c r="H129" s="29" t="inlineStr">
        <is>
          <t>KOA, HOA, GOA</t>
        </is>
      </c>
      <c r="I129" s="29" t="n">
        <v>5</v>
      </c>
      <c r="J129" s="39" t="inlineStr">
        <is>
          <t>1. 주행 가능 거리 값으로 '0' 또는 잘못된 값 수신</t>
        </is>
      </c>
      <c r="K129" s="39" t="inlineStr">
        <is>
          <t>1. 주행 가능 거리 지원 차량</t>
        </is>
      </c>
      <c r="L129" s="39" t="inlineStr">
        <is>
          <t>1. 앱 실행
2. 메인 화면 확인
3. 차량 이미지 하단 영역 확인</t>
        </is>
      </c>
      <c r="M129" s="39" t="inlineStr">
        <is>
          <t>1. 주행 가능 거리 '--' 로 표출</t>
        </is>
      </c>
      <c r="N129" s="75">
        <f>IF(COUNTIF(P129:W129,"F")&gt;=1,"FAIL",(IF(COUNTIF(P129:W129,"P")&gt;=1,"PASS",(IF(COUNTIF(P129:W129,"N/T")&gt;=1,"N/T",(IF(COUNTIF(P129:W129,"N/A")&gt;=1,"N/A","-")))))))</f>
        <v/>
      </c>
      <c r="O129" s="81">
        <f>IF(COUNTIF(P129:Q129,"F")&gt;=1,"FAIL",(IF(COUNTIF(P129:Q129,"P")&gt;=1,"PASS",(IF(COUNTIF(P129:Q129,"N/T")&gt;=1,"N/T",(IF(COUNTIF(P129:Q129,"N/A")&gt;=1,"N/A","-")))))))</f>
        <v/>
      </c>
      <c r="P129" s="29" t="inlineStr">
        <is>
          <t>P</t>
        </is>
      </c>
      <c r="Q129" s="29" t="inlineStr">
        <is>
          <t>P</t>
        </is>
      </c>
      <c r="R129" s="81">
        <f>IF(COUNTIF(S129:T129,"F")&gt;=1,"FAIL",(IF(COUNTIF(S129:T129,"P")&gt;=1,"PASS",(IF(COUNTIF(S129:T129,"N/T")&gt;=1,"N/T",(IF(COUNTIF(S129:T129,"N/A")&gt;=1,"N/A","-")))))))</f>
        <v/>
      </c>
      <c r="S129" s="29" t="inlineStr">
        <is>
          <t>P</t>
        </is>
      </c>
      <c r="T129" s="29" t="inlineStr">
        <is>
          <t>P</t>
        </is>
      </c>
      <c r="U129" s="81">
        <f>IF(COUNTIF(V129:W129,"F")&gt;=1,"FAIL",(IF(COUNTIF(V129:W129,"P")&gt;=1,"PASS",(IF(COUNTIF(V129:W129,"N/T")&gt;=1,"N/T",(IF(COUNTIF(V129:W129,"N/A")&gt;=1,"N/A","-")))))))</f>
        <v/>
      </c>
      <c r="V129" s="29" t="inlineStr">
        <is>
          <t>P</t>
        </is>
      </c>
      <c r="W129" s="29" t="inlineStr">
        <is>
          <t>P</t>
        </is>
      </c>
      <c r="X129" s="29" t="n"/>
      <c r="Y129" s="29" t="n"/>
      <c r="Z129" s="39" t="n"/>
      <c r="AA129" s="39" t="n"/>
      <c r="AB129" s="29" t="inlineStr">
        <is>
          <t>Proxy</t>
        </is>
      </c>
    </row>
    <row r="130" ht="52.8" customHeight="1" s="357">
      <c r="A130" s="153" t="n"/>
      <c r="B130" s="29" t="inlineStr">
        <is>
          <t>TC_Watch_0459</t>
        </is>
      </c>
      <c r="C130" s="29" t="inlineStr">
        <is>
          <t>Watch</t>
        </is>
      </c>
      <c r="D130" s="29" t="inlineStr">
        <is>
          <t>Screen</t>
        </is>
      </c>
      <c r="E130" s="29" t="inlineStr">
        <is>
          <t>Main</t>
        </is>
      </c>
      <c r="F130" s="29" t="inlineStr">
        <is>
          <t>메인 화면</t>
        </is>
      </c>
      <c r="G130" s="29" t="inlineStr">
        <is>
          <t>KR, EU, NA, MX</t>
        </is>
      </c>
      <c r="H130" s="29" t="inlineStr">
        <is>
          <t>KOA, HOA, GOA</t>
        </is>
      </c>
      <c r="I130" s="29" t="n">
        <v>1</v>
      </c>
      <c r="J130" s="39" t="n"/>
      <c r="K130" s="39" t="n"/>
      <c r="L130" s="39" t="inlineStr">
        <is>
          <t>1. 앱 실행
2. 메인 화면 확인
3. 차량 이미지 하단 영역 확인</t>
        </is>
      </c>
      <c r="M130" s="39" t="inlineStr">
        <is>
          <t>1. 상태 업데이트 시간 표출
- 오늘: 오전/오후 HH:MM 기준
- 이전: MM월 DD일 기준
※ 시간, 날짜 표시는 CLDR 적용</t>
        </is>
      </c>
      <c r="N130" s="91">
        <f>IF(COUNTIF(P130:W130,"F")&gt;=1,"FAIL",(IF(COUNTIF(P130:W130,"P")&gt;=1,"PASS",(IF(COUNTIF(P130:W130,"N/T")&gt;=1,"N/T",(IF(COUNTIF(P130:W130,"N/A")&gt;=1,"N/A","-")))))))</f>
        <v/>
      </c>
      <c r="O130" s="81">
        <f>IF(COUNTIF(P130:Q130,"F")&gt;=1,"FAIL",(IF(COUNTIF(P130:Q130,"P")&gt;=1,"PASS",(IF(COUNTIF(P130:Q130,"N/T")&gt;=1,"N/T",(IF(COUNTIF(P130:Q130,"N/A")&gt;=1,"N/A","-")))))))</f>
        <v/>
      </c>
      <c r="P130" s="29" t="inlineStr">
        <is>
          <t>P</t>
        </is>
      </c>
      <c r="Q130" s="29" t="inlineStr">
        <is>
          <t>F</t>
        </is>
      </c>
      <c r="R130" s="120">
        <f>IF(COUNTIF(S130:T130,"F")&gt;=1,"FAIL",(IF(COUNTIF(S130:T130,"P")&gt;=1,"PASS",(IF(COUNTIF(S130:T130,"N/T")&gt;=1,"N/T",(IF(COUNTIF(S130:T130,"N/A")&gt;=1,"N/A","-")))))))</f>
        <v/>
      </c>
      <c r="S130" s="29" t="inlineStr">
        <is>
          <t>P</t>
        </is>
      </c>
      <c r="T130" s="29" t="inlineStr">
        <is>
          <t>F</t>
        </is>
      </c>
      <c r="U130" s="81">
        <f>IF(COUNTIF(V130:W130,"F")&gt;=1,"FAIL",(IF(COUNTIF(V130:W130,"P")&gt;=1,"PASS",(IF(COUNTIF(V130:W130,"N/T")&gt;=1,"N/T",(IF(COUNTIF(V130:W130,"N/A")&gt;=1,"N/A","-")))))))</f>
        <v/>
      </c>
      <c r="V130" s="29" t="inlineStr">
        <is>
          <t>P</t>
        </is>
      </c>
      <c r="W130" s="29" t="inlineStr">
        <is>
          <t>F</t>
        </is>
      </c>
      <c r="X130" s="29" t="inlineStr">
        <is>
          <t>SPAQA-26203</t>
        </is>
      </c>
      <c r="Y130" s="29" t="inlineStr">
        <is>
          <t>SPAQA-26558</t>
        </is>
      </c>
      <c r="Z130" s="39" t="n"/>
      <c r="AA130" s="39" t="n"/>
      <c r="AB130" s="29" t="inlineStr">
        <is>
          <t>CheckList, Sanity</t>
        </is>
      </c>
    </row>
    <row r="131" ht="39.6" customHeight="1" s="357">
      <c r="A131" s="153" t="n"/>
      <c r="B131" s="29" t="inlineStr">
        <is>
          <t>TC_Watch_0460</t>
        </is>
      </c>
      <c r="C131" s="29" t="inlineStr">
        <is>
          <t>Watch</t>
        </is>
      </c>
      <c r="D131" s="29" t="inlineStr">
        <is>
          <t>Screen</t>
        </is>
      </c>
      <c r="E131" s="29" t="inlineStr">
        <is>
          <t>Main</t>
        </is>
      </c>
      <c r="F131" s="29" t="inlineStr">
        <is>
          <t>메인 화면</t>
        </is>
      </c>
      <c r="G131" s="29" t="inlineStr">
        <is>
          <t>KR, EU, NA, MX</t>
        </is>
      </c>
      <c r="H131" s="29" t="inlineStr">
        <is>
          <t>KOA, HOA, GOA</t>
        </is>
      </c>
      <c r="I131" s="29" t="n">
        <v>1</v>
      </c>
      <c r="J131" s="39" t="n"/>
      <c r="K131" s="39" t="n"/>
      <c r="L131" s="39" t="inlineStr">
        <is>
          <t>1. 앱 실행
2. 메인 화면 확인
3. 차량 이미지 하단 영역 확인</t>
        </is>
      </c>
      <c r="M131" s="39" t="inlineStr">
        <is>
          <t>1. 새로 고침 아이콘 표시</t>
        </is>
      </c>
      <c r="N131" s="75">
        <f>IF(COUNTIF(P131:W131,"F")&gt;=1,"FAIL",(IF(COUNTIF(P131:W131,"P")&gt;=1,"PASS",(IF(COUNTIF(P131:W131,"N/T")&gt;=1,"N/T",(IF(COUNTIF(P131:W131,"N/A")&gt;=1,"N/A","-")))))))</f>
        <v/>
      </c>
      <c r="O131" s="81">
        <f>IF(COUNTIF(P131:Q131,"F")&gt;=1,"FAIL",(IF(COUNTIF(P131:Q131,"P")&gt;=1,"PASS",(IF(COUNTIF(P131:Q131,"N/T")&gt;=1,"N/T",(IF(COUNTIF(P131:Q131,"N/A")&gt;=1,"N/A","-")))))))</f>
        <v/>
      </c>
      <c r="P131" s="29" t="inlineStr">
        <is>
          <t>P</t>
        </is>
      </c>
      <c r="Q131" s="29" t="inlineStr">
        <is>
          <t>P</t>
        </is>
      </c>
      <c r="R131" s="81">
        <f>IF(COUNTIF(S131:T131,"F")&gt;=1,"FAIL",(IF(COUNTIF(S131:T131,"P")&gt;=1,"PASS",(IF(COUNTIF(S131:T131,"N/T")&gt;=1,"N/T",(IF(COUNTIF(S131:T131,"N/A")&gt;=1,"N/A","-")))))))</f>
        <v/>
      </c>
      <c r="S131" s="29" t="inlineStr">
        <is>
          <t>P</t>
        </is>
      </c>
      <c r="T131" s="29" t="inlineStr">
        <is>
          <t>P</t>
        </is>
      </c>
      <c r="U131" s="81">
        <f>IF(COUNTIF(V131:W131,"F")&gt;=1,"FAIL",(IF(COUNTIF(V131:W131,"P")&gt;=1,"PASS",(IF(COUNTIF(V131:W131,"N/T")&gt;=1,"N/T",(IF(COUNTIF(V131:W131,"N/A")&gt;=1,"N/A","-")))))))</f>
        <v/>
      </c>
      <c r="V131" s="29" t="inlineStr">
        <is>
          <t>P</t>
        </is>
      </c>
      <c r="W131" s="29" t="inlineStr">
        <is>
          <t>P</t>
        </is>
      </c>
      <c r="X131" s="29" t="n"/>
      <c r="Y131" s="29" t="n"/>
      <c r="Z131" s="39" t="n"/>
      <c r="AA131" s="39" t="n"/>
      <c r="AB131" s="29" t="n"/>
    </row>
    <row r="132" ht="52.8" customHeight="1" s="357">
      <c r="A132" s="153" t="n"/>
      <c r="B132" s="29" t="inlineStr">
        <is>
          <t>TC_Watch_0461</t>
        </is>
      </c>
      <c r="C132" s="29" t="inlineStr">
        <is>
          <t>Watch</t>
        </is>
      </c>
      <c r="D132" s="29" t="inlineStr">
        <is>
          <t>Screen</t>
        </is>
      </c>
      <c r="E132" s="29" t="inlineStr">
        <is>
          <t>Main</t>
        </is>
      </c>
      <c r="F132" s="29" t="inlineStr">
        <is>
          <t>메인 화면</t>
        </is>
      </c>
      <c r="G132" s="29" t="inlineStr">
        <is>
          <t>KR, EU, NA, MX</t>
        </is>
      </c>
      <c r="H132" s="29" t="inlineStr">
        <is>
          <t>KOA, HOA, GOA</t>
        </is>
      </c>
      <c r="I132" s="29" t="n">
        <v>1</v>
      </c>
      <c r="J132" s="39" t="n"/>
      <c r="K132" s="39" t="n"/>
      <c r="L132" s="39" t="inlineStr">
        <is>
          <t>1. 앱 실행
2. 메인 화면 확인
3. 차량 이미지 하단 영역 확인
4. 새로 고침 아이콘 Tap</t>
        </is>
      </c>
      <c r="M132" s="39" t="inlineStr">
        <is>
          <t>1. 차량 상태 업데이트 진행
2. 로딩 애니메이션 제공</t>
        </is>
      </c>
      <c r="N132" s="75">
        <f>IF(COUNTIF(P132:W132,"F")&gt;=1,"FAIL",(IF(COUNTIF(P132:W132,"P")&gt;=1,"PASS",(IF(COUNTIF(P132:W132,"N/T")&gt;=1,"N/T",(IF(COUNTIF(P132:W132,"N/A")&gt;=1,"N/A","-")))))))</f>
        <v/>
      </c>
      <c r="O132" s="81">
        <f>IF(COUNTIF(P132:Q132,"F")&gt;=1,"FAIL",(IF(COUNTIF(P132:Q132,"P")&gt;=1,"PASS",(IF(COUNTIF(P132:Q132,"N/T")&gt;=1,"N/T",(IF(COUNTIF(P132:Q132,"N/A")&gt;=1,"N/A","-")))))))</f>
        <v/>
      </c>
      <c r="P132" s="29" t="inlineStr">
        <is>
          <t>P</t>
        </is>
      </c>
      <c r="Q132" s="29" t="inlineStr">
        <is>
          <t>P</t>
        </is>
      </c>
      <c r="R132" s="81">
        <f>IF(COUNTIF(S132:T132,"F")&gt;=1,"FAIL",(IF(COUNTIF(S132:T132,"P")&gt;=1,"PASS",(IF(COUNTIF(S132:T132,"N/T")&gt;=1,"N/T",(IF(COUNTIF(S132:T132,"N/A")&gt;=1,"N/A","-")))))))</f>
        <v/>
      </c>
      <c r="S132" s="29" t="inlineStr">
        <is>
          <t>P</t>
        </is>
      </c>
      <c r="T132" s="29" t="inlineStr">
        <is>
          <t>P</t>
        </is>
      </c>
      <c r="U132" s="81">
        <f>IF(COUNTIF(V132:W132,"F")&gt;=1,"FAIL",(IF(COUNTIF(V132:W132,"P")&gt;=1,"PASS",(IF(COUNTIF(V132:W132,"N/T")&gt;=1,"N/T",(IF(COUNTIF(V132:W132,"N/A")&gt;=1,"N/A","-")))))))</f>
        <v/>
      </c>
      <c r="V132" s="29" t="inlineStr">
        <is>
          <t>P</t>
        </is>
      </c>
      <c r="W132" s="29" t="inlineStr">
        <is>
          <t>P</t>
        </is>
      </c>
      <c r="X132" s="29" t="inlineStr">
        <is>
          <t>SPAQA-26202
SPAQA-26205</t>
        </is>
      </c>
      <c r="Y132" s="29" t="n"/>
      <c r="Z132" s="39" t="n"/>
      <c r="AA132" s="39" t="n"/>
      <c r="AB132" s="29" t="n"/>
    </row>
    <row r="133" ht="26.4" customHeight="1" s="357">
      <c r="A133" s="153" t="n"/>
      <c r="B133" s="29" t="inlineStr">
        <is>
          <t>TC_Watch_0462</t>
        </is>
      </c>
      <c r="C133" s="29" t="inlineStr">
        <is>
          <t>Watch</t>
        </is>
      </c>
      <c r="D133" s="29" t="inlineStr">
        <is>
          <t>Screen</t>
        </is>
      </c>
      <c r="E133" s="29" t="inlineStr">
        <is>
          <t>Main</t>
        </is>
      </c>
      <c r="F133" s="29" t="inlineStr">
        <is>
          <t>메인 화면</t>
        </is>
      </c>
      <c r="G133" s="29" t="inlineStr">
        <is>
          <t>KR, EU, NA, MX</t>
        </is>
      </c>
      <c r="H133" s="29" t="inlineStr">
        <is>
          <t>KOA, HOA, GOA</t>
        </is>
      </c>
      <c r="I133" s="29" t="n">
        <v>1</v>
      </c>
      <c r="J133" s="39" t="inlineStr">
        <is>
          <t>1. WatchOS(iOS): OS 버전 10이상</t>
        </is>
      </c>
      <c r="K133" s="39" t="n"/>
      <c r="L133" s="39" t="inlineStr">
        <is>
          <t>1. 앱 실행
2. 메인 화면 최하단 확인</t>
        </is>
      </c>
      <c r="M133" s="39" t="inlineStr">
        <is>
          <t>1. 제어 버튼 표출</t>
        </is>
      </c>
      <c r="N133" s="75">
        <f>IF(COUNTIF(P133:W133,"F")&gt;=1,"FAIL",(IF(COUNTIF(P133:W133,"P")&gt;=1,"PASS",(IF(COUNTIF(P133:W133,"N/T")&gt;=1,"N/T",(IF(COUNTIF(P133:W133,"N/A")&gt;=1,"N/A","-")))))))</f>
        <v/>
      </c>
      <c r="O133" s="81">
        <f>IF(COUNTIF(P133:Q133,"F")&gt;=1,"FAIL",(IF(COUNTIF(P133:Q133,"P")&gt;=1,"PASS",(IF(COUNTIF(P133:Q133,"N/T")&gt;=1,"N/T",(IF(COUNTIF(P133:Q133,"N/A")&gt;=1,"N/A","-")))))))</f>
        <v/>
      </c>
      <c r="P133" s="29" t="inlineStr">
        <is>
          <t>N/A</t>
        </is>
      </c>
      <c r="Q133" s="29" t="inlineStr">
        <is>
          <t>P</t>
        </is>
      </c>
      <c r="R133" s="81">
        <f>IF(COUNTIF(S133:T133,"F")&gt;=1,"FAIL",(IF(COUNTIF(S133:T133,"P")&gt;=1,"PASS",(IF(COUNTIF(S133:T133,"N/T")&gt;=1,"N/T",(IF(COUNTIF(S133:T133,"N/A")&gt;=1,"N/A","-")))))))</f>
        <v/>
      </c>
      <c r="S133" s="29" t="inlineStr">
        <is>
          <t>N/A</t>
        </is>
      </c>
      <c r="T133" s="29" t="inlineStr">
        <is>
          <t>P</t>
        </is>
      </c>
      <c r="U133" s="81">
        <f>IF(COUNTIF(V133:W133,"F")&gt;=1,"FAIL",(IF(COUNTIF(V133:W133,"P")&gt;=1,"PASS",(IF(COUNTIF(V133:W133,"N/T")&gt;=1,"N/T",(IF(COUNTIF(V133:W133,"N/A")&gt;=1,"N/A","-")))))))</f>
        <v/>
      </c>
      <c r="V133" s="29" t="inlineStr">
        <is>
          <t>N/A</t>
        </is>
      </c>
      <c r="W133" s="29" t="inlineStr">
        <is>
          <t>P</t>
        </is>
      </c>
      <c r="X133" s="29" t="n"/>
      <c r="Y133" s="29" t="n"/>
      <c r="Z133" s="39" t="n"/>
      <c r="AA133" s="39" t="n"/>
      <c r="AB133" s="29" t="n"/>
    </row>
    <row r="134" ht="26.4" customHeight="1" s="357">
      <c r="A134" s="153" t="n"/>
      <c r="B134" s="29" t="inlineStr">
        <is>
          <t>TC_Watch_0463</t>
        </is>
      </c>
      <c r="C134" s="29" t="inlineStr">
        <is>
          <t>Watch</t>
        </is>
      </c>
      <c r="D134" s="29" t="inlineStr">
        <is>
          <t>Screen</t>
        </is>
      </c>
      <c r="E134" s="29" t="inlineStr">
        <is>
          <t>Main</t>
        </is>
      </c>
      <c r="F134" s="29" t="inlineStr">
        <is>
          <t>메인 화면</t>
        </is>
      </c>
      <c r="G134" s="29" t="inlineStr">
        <is>
          <t>KR, EU, NA, MX</t>
        </is>
      </c>
      <c r="H134" s="29" t="inlineStr">
        <is>
          <t>KOA, HOA, GOA</t>
        </is>
      </c>
      <c r="I134" s="29" t="n">
        <v>1</v>
      </c>
      <c r="J134" s="39" t="inlineStr">
        <is>
          <t>1. WatchOS(iOS): OS 버전 10이상</t>
        </is>
      </c>
      <c r="K134" s="39" t="inlineStr">
        <is>
          <t>1. 도어 잠금 지원 차량</t>
        </is>
      </c>
      <c r="L134" s="39" t="inlineStr">
        <is>
          <t>1. 앱 실행
2. 메인 화면 좌측 하단 확인</t>
        </is>
      </c>
      <c r="M134" s="39" t="inlineStr">
        <is>
          <t>1. 문 잠금 제어 버튼 표출</t>
        </is>
      </c>
      <c r="N134" s="75">
        <f>IF(COUNTIF(P134:W134,"F")&gt;=1,"FAIL",(IF(COUNTIF(P134:W134,"P")&gt;=1,"PASS",(IF(COUNTIF(P134:W134,"N/T")&gt;=1,"N/T",(IF(COUNTIF(P134:W134,"N/A")&gt;=1,"N/A","-")))))))</f>
        <v/>
      </c>
      <c r="O134" s="81">
        <f>IF(COUNTIF(P134:Q134,"F")&gt;=1,"FAIL",(IF(COUNTIF(P134:Q134,"P")&gt;=1,"PASS",(IF(COUNTIF(P134:Q134,"N/T")&gt;=1,"N/T",(IF(COUNTIF(P134:Q134,"N/A")&gt;=1,"N/A","-")))))))</f>
        <v/>
      </c>
      <c r="P134" s="29" t="inlineStr">
        <is>
          <t>N/A</t>
        </is>
      </c>
      <c r="Q134" s="29" t="inlineStr">
        <is>
          <t>P</t>
        </is>
      </c>
      <c r="R134" s="81">
        <f>IF(COUNTIF(S134:T134,"F")&gt;=1,"FAIL",(IF(COUNTIF(S134:T134,"P")&gt;=1,"PASS",(IF(COUNTIF(S134:T134,"N/T")&gt;=1,"N/T",(IF(COUNTIF(S134:T134,"N/A")&gt;=1,"N/A","-")))))))</f>
        <v/>
      </c>
      <c r="S134" s="29" t="inlineStr">
        <is>
          <t>N/A</t>
        </is>
      </c>
      <c r="T134" s="29" t="inlineStr">
        <is>
          <t>P</t>
        </is>
      </c>
      <c r="U134" s="81">
        <f>IF(COUNTIF(V134:W134,"F")&gt;=1,"FAIL",(IF(COUNTIF(V134:W134,"P")&gt;=1,"PASS",(IF(COUNTIF(V134:W134,"N/T")&gt;=1,"N/T",(IF(COUNTIF(V134:W134,"N/A")&gt;=1,"N/A","-")))))))</f>
        <v/>
      </c>
      <c r="V134" s="29" t="inlineStr">
        <is>
          <t>N/A</t>
        </is>
      </c>
      <c r="W134" s="29" t="inlineStr">
        <is>
          <t>P</t>
        </is>
      </c>
      <c r="X134" s="29" t="n"/>
      <c r="Y134" s="29" t="n"/>
      <c r="Z134" s="39" t="n"/>
      <c r="AA134" s="39" t="n"/>
      <c r="AB134" s="29" t="n"/>
    </row>
    <row r="135" ht="26.4" customHeight="1" s="357">
      <c r="A135" s="153" t="n"/>
      <c r="B135" s="29" t="inlineStr">
        <is>
          <t>TC_Watch_0464</t>
        </is>
      </c>
      <c r="C135" s="29" t="inlineStr">
        <is>
          <t>Watch</t>
        </is>
      </c>
      <c r="D135" s="29" t="inlineStr">
        <is>
          <t>Screen</t>
        </is>
      </c>
      <c r="E135" s="29" t="inlineStr">
        <is>
          <t>Main</t>
        </is>
      </c>
      <c r="F135" s="29" t="inlineStr">
        <is>
          <t>메인 화면</t>
        </is>
      </c>
      <c r="G135" s="29" t="inlineStr">
        <is>
          <t>KR, EU, NA, MX</t>
        </is>
      </c>
      <c r="H135" s="29" t="inlineStr">
        <is>
          <t>KOA, HOA, GOA</t>
        </is>
      </c>
      <c r="I135" s="29" t="n">
        <v>1</v>
      </c>
      <c r="J135" s="39" t="inlineStr">
        <is>
          <t>1. WatchOS(iOS): OS 버전 10이상</t>
        </is>
      </c>
      <c r="K135" s="39" t="inlineStr">
        <is>
          <t>1. 시동/공조 켜기 지원 차량</t>
        </is>
      </c>
      <c r="L135" s="39" t="inlineStr">
        <is>
          <t>1. 앱 실행
2. 메인 화면 우측 하단 확인</t>
        </is>
      </c>
      <c r="M135" s="39" t="inlineStr">
        <is>
          <t>1. 시동/공조 켜기 제어 버튼 표출
- EV : 공조 켜기</t>
        </is>
      </c>
      <c r="N135" s="75">
        <f>IF(COUNTIF(P135:W135,"F")&gt;=1,"FAIL",(IF(COUNTIF(P135:W135,"P")&gt;=1,"PASS",(IF(COUNTIF(P135:W135,"N/T")&gt;=1,"N/T",(IF(COUNTIF(P135:W135,"N/A")&gt;=1,"N/A","-")))))))</f>
        <v/>
      </c>
      <c r="O135" s="81">
        <f>IF(COUNTIF(P135:Q135,"F")&gt;=1,"FAIL",(IF(COUNTIF(P135:Q135,"P")&gt;=1,"PASS",(IF(COUNTIF(P135:Q135,"N/T")&gt;=1,"N/T",(IF(COUNTIF(P135:Q135,"N/A")&gt;=1,"N/A","-")))))))</f>
        <v/>
      </c>
      <c r="P135" s="29" t="inlineStr">
        <is>
          <t>N/A</t>
        </is>
      </c>
      <c r="Q135" s="29" t="inlineStr">
        <is>
          <t>P</t>
        </is>
      </c>
      <c r="R135" s="81">
        <f>IF(COUNTIF(S135:T135,"F")&gt;=1,"FAIL",(IF(COUNTIF(S135:T135,"P")&gt;=1,"PASS",(IF(COUNTIF(S135:T135,"N/T")&gt;=1,"N/T",(IF(COUNTIF(S135:T135,"N/A")&gt;=1,"N/A","-")))))))</f>
        <v/>
      </c>
      <c r="S135" s="29" t="inlineStr">
        <is>
          <t>N/A</t>
        </is>
      </c>
      <c r="T135" s="29" t="inlineStr">
        <is>
          <t>P</t>
        </is>
      </c>
      <c r="U135" s="81">
        <f>IF(COUNTIF(V135:W135,"F")&gt;=1,"FAIL",(IF(COUNTIF(V135:W135,"P")&gt;=1,"PASS",(IF(COUNTIF(V135:W135,"N/T")&gt;=1,"N/T",(IF(COUNTIF(V135:W135,"N/A")&gt;=1,"N/A","-")))))))</f>
        <v/>
      </c>
      <c r="V135" s="29" t="inlineStr">
        <is>
          <t>N/A</t>
        </is>
      </c>
      <c r="W135" s="29" t="inlineStr">
        <is>
          <t>P</t>
        </is>
      </c>
      <c r="X135" s="29" t="n"/>
      <c r="Y135" s="29" t="n"/>
      <c r="Z135" s="39" t="n"/>
      <c r="AA135" s="39" t="n"/>
      <c r="AB135" s="29" t="inlineStr">
        <is>
          <t>수정</t>
        </is>
      </c>
    </row>
    <row r="136" ht="39.6" customHeight="1" s="357">
      <c r="A136" s="153" t="n"/>
      <c r="B136" s="29" t="inlineStr">
        <is>
          <t>TC_Watch_0465</t>
        </is>
      </c>
      <c r="C136" s="29" t="inlineStr">
        <is>
          <t>Watch</t>
        </is>
      </c>
      <c r="D136" s="29" t="inlineStr">
        <is>
          <t>Screen</t>
        </is>
      </c>
      <c r="E136" s="29" t="inlineStr">
        <is>
          <t>Main</t>
        </is>
      </c>
      <c r="F136" s="29" t="inlineStr">
        <is>
          <t>메인 화면</t>
        </is>
      </c>
      <c r="G136" s="29" t="inlineStr">
        <is>
          <t>KR, EU, NA, MX</t>
        </is>
      </c>
      <c r="H136" s="29" t="inlineStr">
        <is>
          <t>KOA, HOA, GOA</t>
        </is>
      </c>
      <c r="I136" s="29" t="n">
        <v>1</v>
      </c>
      <c r="J136" s="39" t="inlineStr">
        <is>
          <t>1. WearOS(Android)</t>
        </is>
      </c>
      <c r="K136" s="39" t="n"/>
      <c r="L136" s="39" t="inlineStr">
        <is>
          <t>1. 앱 실행
2. 제어 화면으로 이동
3. 제어 화면 최하단 확인</t>
        </is>
      </c>
      <c r="M136" s="39" t="inlineStr">
        <is>
          <t>1. 버전 정보 표출
- 앱 버전 0.0.0
- 워치 버전 0.0.0</t>
        </is>
      </c>
      <c r="N136" s="75">
        <f>IF(COUNTIF(P136:W136,"F")&gt;=1,"FAIL",(IF(COUNTIF(P136:W136,"P")&gt;=1,"PASS",(IF(COUNTIF(P136:W136,"N/T")&gt;=1,"N/T",(IF(COUNTIF(P136:W136,"N/A")&gt;=1,"N/A","-")))))))</f>
        <v/>
      </c>
      <c r="O136" s="81">
        <f>IF(COUNTIF(P136:Q136,"F")&gt;=1,"FAIL",(IF(COUNTIF(P136:Q136,"P")&gt;=1,"PASS",(IF(COUNTIF(P136:Q136,"N/T")&gt;=1,"N/T",(IF(COUNTIF(P136:Q136,"N/A")&gt;=1,"N/A","-")))))))</f>
        <v/>
      </c>
      <c r="P136" s="29" t="inlineStr">
        <is>
          <t>P</t>
        </is>
      </c>
      <c r="Q136" s="29" t="inlineStr">
        <is>
          <t>N/A</t>
        </is>
      </c>
      <c r="R136" s="81">
        <f>IF(COUNTIF(S136:T136,"F")&gt;=1,"FAIL",(IF(COUNTIF(S136:T136,"P")&gt;=1,"PASS",(IF(COUNTIF(S136:T136,"N/T")&gt;=1,"N/T",(IF(COUNTIF(S136:T136,"N/A")&gt;=1,"N/A","-")))))))</f>
        <v/>
      </c>
      <c r="S136" s="29" t="inlineStr">
        <is>
          <t>P</t>
        </is>
      </c>
      <c r="T136" s="29" t="inlineStr">
        <is>
          <t>N/A</t>
        </is>
      </c>
      <c r="U136" s="81">
        <f>IF(COUNTIF(V136:W136,"F")&gt;=1,"FAIL",(IF(COUNTIF(V136:W136,"P")&gt;=1,"PASS",(IF(COUNTIF(V136:W136,"N/T")&gt;=1,"N/T",(IF(COUNTIF(V136:W136,"N/A")&gt;=1,"N/A","-")))))))</f>
        <v/>
      </c>
      <c r="V136" s="29" t="inlineStr">
        <is>
          <t>P</t>
        </is>
      </c>
      <c r="W136" s="29" t="inlineStr">
        <is>
          <t>N/A</t>
        </is>
      </c>
      <c r="X136" s="29" t="n"/>
      <c r="Y136" s="29" t="inlineStr">
        <is>
          <t>SPAQA-23291</t>
        </is>
      </c>
      <c r="Z136" s="39" t="n"/>
      <c r="AA136" s="39" t="n"/>
      <c r="AB136" s="29" t="n"/>
    </row>
    <row r="137" ht="66" customHeight="1" s="357">
      <c r="A137" s="153" t="n"/>
      <c r="B137" s="29" t="inlineStr">
        <is>
          <t>TC_Watch_0466</t>
        </is>
      </c>
      <c r="C137" s="29" t="inlineStr">
        <is>
          <t>Watch</t>
        </is>
      </c>
      <c r="D137" s="29" t="inlineStr">
        <is>
          <t>Screen</t>
        </is>
      </c>
      <c r="E137" s="29" t="inlineStr">
        <is>
          <t>Main</t>
        </is>
      </c>
      <c r="F137" s="29" t="inlineStr">
        <is>
          <t>메인 화면</t>
        </is>
      </c>
      <c r="G137" s="29" t="inlineStr">
        <is>
          <t>KR, EU, NA, MX</t>
        </is>
      </c>
      <c r="H137" s="29" t="inlineStr">
        <is>
          <t>KOA, HOA, GOA</t>
        </is>
      </c>
      <c r="I137" s="29" t="n">
        <v>1</v>
      </c>
      <c r="J137" s="39" t="inlineStr">
        <is>
          <t>1. WearOS(Android)</t>
        </is>
      </c>
      <c r="K137" s="39" t="n"/>
      <c r="L137" s="39" t="inlineStr">
        <is>
          <t>1. 앱 실행
2. 제어 화면으로 이동
3. 제어 화면 최하단 확인</t>
        </is>
      </c>
      <c r="M137" s="39" t="inlineStr">
        <is>
          <t>1. 앱 마켓 심사를 위한 안내 문구 표출
"워치 앱은 시스템 접근성 기능을 사용하지 않으므로 별도 설정이 필요 없습니다."</t>
        </is>
      </c>
      <c r="N137" s="75">
        <f>IF(COUNTIF(P137:W137,"F")&gt;=1,"FAIL",(IF(COUNTIF(P137:W137,"P")&gt;=1,"PASS",(IF(COUNTIF(P137:W137,"N/T")&gt;=1,"N/T",(IF(COUNTIF(P137:W137,"N/A")&gt;=1,"N/A","-")))))))</f>
        <v/>
      </c>
      <c r="O137" s="81">
        <f>IF(COUNTIF(P137:Q137,"F")&gt;=1,"FAIL",(IF(COUNTIF(P137:Q137,"P")&gt;=1,"PASS",(IF(COUNTIF(P137:Q137,"N/T")&gt;=1,"N/T",(IF(COUNTIF(P137:Q137,"N/A")&gt;=1,"N/A","-")))))))</f>
        <v/>
      </c>
      <c r="P137" s="29" t="inlineStr">
        <is>
          <t>P</t>
        </is>
      </c>
      <c r="Q137" s="29" t="inlineStr">
        <is>
          <t>N/A</t>
        </is>
      </c>
      <c r="R137" s="81">
        <f>IF(COUNTIF(S137:T137,"F")&gt;=1,"FAIL",(IF(COUNTIF(S137:T137,"P")&gt;=1,"PASS",(IF(COUNTIF(S137:T137,"N/T")&gt;=1,"N/T",(IF(COUNTIF(S137:T137,"N/A")&gt;=1,"N/A","-")))))))</f>
        <v/>
      </c>
      <c r="S137" s="29" t="inlineStr">
        <is>
          <t>P</t>
        </is>
      </c>
      <c r="T137" s="29" t="inlineStr">
        <is>
          <t>N/A</t>
        </is>
      </c>
      <c r="U137" s="81">
        <f>IF(COUNTIF(V137:W137,"F")&gt;=1,"FAIL",(IF(COUNTIF(V137:W137,"P")&gt;=1,"PASS",(IF(COUNTIF(V137:W137,"N/T")&gt;=1,"N/T",(IF(COUNTIF(V137:W137,"N/A")&gt;=1,"N/A","-")))))))</f>
        <v/>
      </c>
      <c r="V137" s="29" t="inlineStr">
        <is>
          <t>P</t>
        </is>
      </c>
      <c r="W137" s="29" t="inlineStr">
        <is>
          <t>N/A</t>
        </is>
      </c>
      <c r="X137" s="29" t="n"/>
      <c r="Y137" s="29" t="n"/>
      <c r="Z137" s="39" t="n"/>
      <c r="AA137" s="39" t="n"/>
      <c r="AB137" s="29" t="n"/>
    </row>
    <row r="138" ht="52.8" customHeight="1" s="357">
      <c r="A138" s="153" t="n"/>
      <c r="B138" s="29" t="inlineStr">
        <is>
          <t>TC_Watch_0467</t>
        </is>
      </c>
      <c r="C138" s="29" t="inlineStr">
        <is>
          <t>Watch</t>
        </is>
      </c>
      <c r="D138" s="29" t="inlineStr">
        <is>
          <t>Screen</t>
        </is>
      </c>
      <c r="E138" s="29" t="inlineStr">
        <is>
          <t>Main</t>
        </is>
      </c>
      <c r="F138" s="29" t="inlineStr">
        <is>
          <t>메인 화면</t>
        </is>
      </c>
      <c r="G138" s="29" t="inlineStr">
        <is>
          <t>KR, EU, NA, MX</t>
        </is>
      </c>
      <c r="H138" s="29" t="inlineStr">
        <is>
          <t>KOA, HOA, GOA</t>
        </is>
      </c>
      <c r="I138" s="29" t="n">
        <v>1</v>
      </c>
      <c r="J138" s="39" t="n"/>
      <c r="K138" s="39" t="n"/>
      <c r="L138" s="39" t="inlineStr">
        <is>
          <t>1. 앱 실행
2. EV 상태 아이콘 확인</t>
        </is>
      </c>
      <c r="M138" s="39" t="inlineStr">
        <is>
          <t>1. 기본 상태의 EV 상태 아이콘 표출
- EV 배터리 게이지 표출
- 배터리 잔량 표출: N%</t>
        </is>
      </c>
      <c r="N138" s="75">
        <f>IF(COUNTIF(P138:W138,"F")&gt;=1,"FAIL",(IF(COUNTIF(P138:W138,"P")&gt;=1,"PASS",(IF(COUNTIF(P138:W138,"N/T")&gt;=1,"N/T",(IF(COUNTIF(P138:W138,"N/A")&gt;=1,"N/A","-")))))))</f>
        <v/>
      </c>
      <c r="O138" s="81">
        <f>IF(COUNTIF(P138:Q138,"F")&gt;=1,"FAIL",(IF(COUNTIF(P138:Q138,"P")&gt;=1,"PASS",(IF(COUNTIF(P138:Q138,"N/T")&gt;=1,"N/T",(IF(COUNTIF(P138:Q138,"N/A")&gt;=1,"N/A","-")))))))</f>
        <v/>
      </c>
      <c r="P138" s="29" t="inlineStr">
        <is>
          <t>P</t>
        </is>
      </c>
      <c r="Q138" s="29" t="inlineStr">
        <is>
          <t>P</t>
        </is>
      </c>
      <c r="R138" s="81">
        <f>IF(COUNTIF(S138:T138,"F")&gt;=1,"FAIL",(IF(COUNTIF(S138:T138,"P")&gt;=1,"PASS",(IF(COUNTIF(S138:T138,"N/T")&gt;=1,"N/T",(IF(COUNTIF(S138:T138,"N/A")&gt;=1,"N/A","-")))))))</f>
        <v/>
      </c>
      <c r="S138" s="29" t="inlineStr">
        <is>
          <t>P</t>
        </is>
      </c>
      <c r="T138" s="29" t="inlineStr">
        <is>
          <t>P</t>
        </is>
      </c>
      <c r="U138" s="81">
        <f>IF(COUNTIF(V138:W138,"F")&gt;=1,"FAIL",(IF(COUNTIF(V138:W138,"P")&gt;=1,"PASS",(IF(COUNTIF(V138:W138,"N/T")&gt;=1,"N/T",(IF(COUNTIF(V138:W138,"N/A")&gt;=1,"N/A","-")))))))</f>
        <v/>
      </c>
      <c r="V138" s="29" t="inlineStr">
        <is>
          <t>P</t>
        </is>
      </c>
      <c r="W138" s="29" t="inlineStr">
        <is>
          <t>P</t>
        </is>
      </c>
      <c r="X138" s="29" t="n"/>
      <c r="Y138" s="29" t="n"/>
      <c r="Z138" s="39" t="n"/>
      <c r="AA138" s="39" t="n"/>
      <c r="AB138" s="29" t="n"/>
    </row>
    <row r="139" ht="66" customHeight="1" s="357">
      <c r="A139" s="153" t="n"/>
      <c r="B139" s="29" t="inlineStr">
        <is>
          <t>TC_Watch_0468</t>
        </is>
      </c>
      <c r="C139" s="29" t="inlineStr">
        <is>
          <t>Watch</t>
        </is>
      </c>
      <c r="D139" s="29" t="inlineStr">
        <is>
          <t>Screen</t>
        </is>
      </c>
      <c r="E139" s="29" t="inlineStr">
        <is>
          <t>Main</t>
        </is>
      </c>
      <c r="F139" s="29" t="inlineStr">
        <is>
          <t>메인 화면</t>
        </is>
      </c>
      <c r="G139" s="29" t="inlineStr">
        <is>
          <t>KR, EU, NA, MX</t>
        </is>
      </c>
      <c r="H139" s="29" t="inlineStr">
        <is>
          <t>KOA, HOA, GOA</t>
        </is>
      </c>
      <c r="I139" s="29" t="n">
        <v>5</v>
      </c>
      <c r="J139" s="39" t="inlineStr">
        <is>
          <t>1. 차량 상태 수신 실패</t>
        </is>
      </c>
      <c r="K139" s="39" t="n"/>
      <c r="L139" s="39" t="inlineStr">
        <is>
          <t>1. 앱 실행
2. EV 상태 아이콘 확인</t>
        </is>
      </c>
      <c r="M139" s="39" t="inlineStr">
        <is>
          <t>1. 차량 상태 수신 실패한 경우의 EV 상태 아이콘 표출
- 배터리 게이지 빈 상태로 표출
- 배터리 잔량 표출: --%</t>
        </is>
      </c>
      <c r="N139" s="91">
        <f>IF(COUNTIF(P139:W139,"F")&gt;=1,"FAIL",(IF(COUNTIF(P139:W139,"P")&gt;=1,"PASS",(IF(COUNTIF(P139:W139,"N/T")&gt;=1,"N/T",(IF(COUNTIF(P139:W139,"N/A")&gt;=1,"N/A","-")))))))</f>
        <v/>
      </c>
      <c r="O139" s="81">
        <f>IF(COUNTIF(P139:Q139,"F")&gt;=1,"FAIL",(IF(COUNTIF(P139:Q139,"P")&gt;=1,"PASS",(IF(COUNTIF(P139:Q139,"N/T")&gt;=1,"N/T",(IF(COUNTIF(P139:Q139,"N/A")&gt;=1,"N/A","-")))))))</f>
        <v/>
      </c>
      <c r="P139" s="29" t="inlineStr">
        <is>
          <t>F</t>
        </is>
      </c>
      <c r="Q139" s="29" t="inlineStr">
        <is>
          <t>F</t>
        </is>
      </c>
      <c r="R139" s="84">
        <f>IF(COUNTIF(S139:T139,"F")&gt;=1,"FAIL",(IF(COUNTIF(S139:T139,"P")&gt;=1,"PASS",(IF(COUNTIF(S139:T139,"N/T")&gt;=1,"N/T",(IF(COUNTIF(S139:T139,"N/A")&gt;=1,"N/A","-")))))))</f>
        <v/>
      </c>
      <c r="S139" s="29" t="inlineStr">
        <is>
          <t>N/T</t>
        </is>
      </c>
      <c r="T139" s="29" t="inlineStr">
        <is>
          <t>N/T</t>
        </is>
      </c>
      <c r="U139" s="81">
        <f>IF(COUNTIF(V139:W139,"F")&gt;=1,"FAIL",(IF(COUNTIF(V139:W139,"P")&gt;=1,"PASS",(IF(COUNTIF(V139:W139,"N/T")&gt;=1,"N/T",(IF(COUNTIF(V139:W139,"N/A")&gt;=1,"N/A","-")))))))</f>
        <v/>
      </c>
      <c r="V139" s="29" t="inlineStr">
        <is>
          <t>N/T</t>
        </is>
      </c>
      <c r="W139" s="29" t="inlineStr">
        <is>
          <t>N/T</t>
        </is>
      </c>
      <c r="X139" s="29" t="n"/>
      <c r="Y139" s="29" t="inlineStr">
        <is>
          <t>SPAQA-26360
SPAQA-26583</t>
        </is>
      </c>
      <c r="Z139" s="39" t="inlineStr">
        <is>
          <t>H/G : 차량 상태 수신 실패</t>
        </is>
      </c>
      <c r="AA139" s="39" t="n"/>
      <c r="AB139" s="29" t="inlineStr">
        <is>
          <t>Proxy</t>
        </is>
      </c>
    </row>
    <row r="140" ht="79.2" customHeight="1" s="357">
      <c r="A140" s="153" t="n"/>
      <c r="B140" s="29" t="inlineStr">
        <is>
          <t>TC_Watch_0469</t>
        </is>
      </c>
      <c r="C140" s="29" t="inlineStr">
        <is>
          <t>Watch</t>
        </is>
      </c>
      <c r="D140" s="29" t="inlineStr">
        <is>
          <t>Screen</t>
        </is>
      </c>
      <c r="E140" s="29" t="inlineStr">
        <is>
          <t>Main</t>
        </is>
      </c>
      <c r="F140" s="29" t="inlineStr">
        <is>
          <t>메인 화면</t>
        </is>
      </c>
      <c r="G140" s="29" t="inlineStr">
        <is>
          <t>KR, EU, NA, MX</t>
        </is>
      </c>
      <c r="H140" s="29" t="inlineStr">
        <is>
          <t>KOA, HOA, GOA</t>
        </is>
      </c>
      <c r="I140" s="29" t="n">
        <v>4</v>
      </c>
      <c r="J140" s="39" t="n"/>
      <c r="K140" s="39" t="inlineStr">
        <is>
          <t>1. 급속 충전 중</t>
        </is>
      </c>
      <c r="L140" s="39" t="inlineStr">
        <is>
          <t>1. 앱 실행
2. EV 상태 아이콘 확인</t>
        </is>
      </c>
      <c r="M140" s="39" t="inlineStr">
        <is>
          <t>1. 급속 충전 상태의 EV 상태 아이콘 표출
- 급속 충전 아이콘 표출
- 배터리 게이지 표출
- 배터리 잔량 표출</t>
        </is>
      </c>
      <c r="N140" s="75">
        <f>IF(COUNTIF(P140:W140,"F")&gt;=1,"FAIL",(IF(COUNTIF(P140:W140,"P")&gt;=1,"PASS",(IF(COUNTIF(P140:W140,"N/T")&gt;=1,"N/T",(IF(COUNTIF(P140:W140,"N/A")&gt;=1,"N/A","-")))))))</f>
        <v/>
      </c>
      <c r="O140" s="81">
        <f>IF(COUNTIF(P140:Q140,"F")&gt;=1,"FAIL",(IF(COUNTIF(P140:Q140,"P")&gt;=1,"PASS",(IF(COUNTIF(P140:Q140,"N/T")&gt;=1,"N/T",(IF(COUNTIF(P140:Q140,"N/A")&gt;=1,"N/A","-")))))))</f>
        <v/>
      </c>
      <c r="P140" s="29" t="inlineStr">
        <is>
          <t>P</t>
        </is>
      </c>
      <c r="Q140" s="29" t="inlineStr">
        <is>
          <t>P</t>
        </is>
      </c>
      <c r="R140" s="81">
        <f>IF(COUNTIF(S140:T140,"F")&gt;=1,"FAIL",(IF(COUNTIF(S140:T140,"P")&gt;=1,"PASS",(IF(COUNTIF(S140:T140,"N/T")&gt;=1,"N/T",(IF(COUNTIF(S140:T140,"N/A")&gt;=1,"N/A","-")))))))</f>
        <v/>
      </c>
      <c r="S140" s="29" t="inlineStr">
        <is>
          <t>N/T</t>
        </is>
      </c>
      <c r="T140" s="29" t="inlineStr">
        <is>
          <t>N/T</t>
        </is>
      </c>
      <c r="U140" s="81">
        <f>IF(COUNTIF(V140:W140,"F")&gt;=1,"FAIL",(IF(COUNTIF(V140:W140,"P")&gt;=1,"PASS",(IF(COUNTIF(V140:W140,"N/T")&gt;=1,"N/T",(IF(COUNTIF(V140:W140,"N/A")&gt;=1,"N/A","-")))))))</f>
        <v/>
      </c>
      <c r="V140" s="29" t="inlineStr">
        <is>
          <t>N/T</t>
        </is>
      </c>
      <c r="W140" s="29" t="inlineStr">
        <is>
          <t>N/T</t>
        </is>
      </c>
      <c r="X140" s="29" t="n"/>
      <c r="Y140" s="29" t="n"/>
      <c r="Z140" s="39" t="inlineStr">
        <is>
          <t>H: 급속 충전 환경 필요 (N/T)</t>
        </is>
      </c>
      <c r="AA140" s="39" t="inlineStr">
        <is>
          <t>N/T : 외부 환경 필요(환경)</t>
        </is>
      </c>
      <c r="AB140" s="29" t="inlineStr">
        <is>
          <t>실차, Proxy</t>
        </is>
      </c>
    </row>
    <row r="141" ht="79.2" customHeight="1" s="357">
      <c r="A141" s="153" t="n"/>
      <c r="B141" s="29" t="inlineStr">
        <is>
          <t>TC_Watch_0470</t>
        </is>
      </c>
      <c r="C141" s="29" t="inlineStr">
        <is>
          <t>Watch</t>
        </is>
      </c>
      <c r="D141" s="29" t="inlineStr">
        <is>
          <t>Screen</t>
        </is>
      </c>
      <c r="E141" s="29" t="inlineStr">
        <is>
          <t>Main</t>
        </is>
      </c>
      <c r="F141" s="29" t="inlineStr">
        <is>
          <t>메인 화면</t>
        </is>
      </c>
      <c r="G141" s="29" t="inlineStr">
        <is>
          <t>KR, EU, NA, MX</t>
        </is>
      </c>
      <c r="H141" s="29" t="inlineStr">
        <is>
          <t>KOA, HOA, GOA</t>
        </is>
      </c>
      <c r="I141" s="29" t="n">
        <v>1</v>
      </c>
      <c r="J141" s="39" t="n"/>
      <c r="K141" s="39" t="inlineStr">
        <is>
          <t>1. 완속 충전 중</t>
        </is>
      </c>
      <c r="L141" s="39" t="inlineStr">
        <is>
          <t>1. 앱 실행
2. EV 상태 아이콘 확인</t>
        </is>
      </c>
      <c r="M141" s="39" t="inlineStr">
        <is>
          <t>1. 완속 충전 상태의 EV 상태 아이콘 표출
- 완속 충전 아이콘 표출
- 배터리 게이지 표출
- 배터리 잔량 표출</t>
        </is>
      </c>
      <c r="N141" s="75">
        <f>IF(COUNTIF(P141:W141,"F")&gt;=1,"FAIL",(IF(COUNTIF(P141:W141,"P")&gt;=1,"PASS",(IF(COUNTIF(P141:W141,"N/T")&gt;=1,"N/T",(IF(COUNTIF(P141:W141,"N/A")&gt;=1,"N/A","-")))))))</f>
        <v/>
      </c>
      <c r="O141" s="81">
        <f>IF(COUNTIF(P141:Q141,"F")&gt;=1,"FAIL",(IF(COUNTIF(P141:Q141,"P")&gt;=1,"PASS",(IF(COUNTIF(P141:Q141,"N/T")&gt;=1,"N/T",(IF(COUNTIF(P141:Q141,"N/A")&gt;=1,"N/A","-")))))))</f>
        <v/>
      </c>
      <c r="P141" s="29" t="inlineStr">
        <is>
          <t>P</t>
        </is>
      </c>
      <c r="Q141" s="29" t="inlineStr">
        <is>
          <t>P</t>
        </is>
      </c>
      <c r="R141" s="81">
        <f>IF(COUNTIF(S141:T141,"F")&gt;=1,"FAIL",(IF(COUNTIF(S141:T141,"P")&gt;=1,"PASS",(IF(COUNTIF(S141:T141,"N/T")&gt;=1,"N/T",(IF(COUNTIF(S141:T141,"N/A")&gt;=1,"N/A","-")))))))</f>
        <v/>
      </c>
      <c r="S141" s="29" t="inlineStr">
        <is>
          <t>P</t>
        </is>
      </c>
      <c r="T141" s="29" t="inlineStr">
        <is>
          <t>P</t>
        </is>
      </c>
      <c r="U141" s="81">
        <f>IF(COUNTIF(V141:W141,"F")&gt;=1,"FAIL",(IF(COUNTIF(V141:W141,"P")&gt;=1,"PASS",(IF(COUNTIF(V141:W141,"N/T")&gt;=1,"N/T",(IF(COUNTIF(V141:W141,"N/A")&gt;=1,"N/A","-")))))))</f>
        <v/>
      </c>
      <c r="V141" s="29" t="inlineStr">
        <is>
          <t>P</t>
        </is>
      </c>
      <c r="W141" s="29" t="inlineStr">
        <is>
          <t>P</t>
        </is>
      </c>
      <c r="X141" s="29" t="n"/>
      <c r="Y141" s="29" t="n"/>
      <c r="Z141" s="39" t="n"/>
      <c r="AA141" s="39" t="n"/>
      <c r="AB141" s="29" t="inlineStr">
        <is>
          <t>CheckList, Sanity, 실차, Proxy</t>
        </is>
      </c>
    </row>
    <row r="142" ht="79.2" customHeight="1" s="357">
      <c r="A142" s="153" t="n"/>
      <c r="B142" s="29" t="inlineStr">
        <is>
          <t>TC_Watch_0471</t>
        </is>
      </c>
      <c r="C142" s="29" t="inlineStr">
        <is>
          <t>Watch</t>
        </is>
      </c>
      <c r="D142" s="29" t="inlineStr">
        <is>
          <t>Screen</t>
        </is>
      </c>
      <c r="E142" s="29" t="inlineStr">
        <is>
          <t>Main</t>
        </is>
      </c>
      <c r="F142" s="29" t="inlineStr">
        <is>
          <t>메인 화면</t>
        </is>
      </c>
      <c r="G142" s="29" t="inlineStr">
        <is>
          <t>KR, EU, NA, MX</t>
        </is>
      </c>
      <c r="H142" s="29" t="inlineStr">
        <is>
          <t>KOA, HOA, GOA</t>
        </is>
      </c>
      <c r="I142" s="29" t="n">
        <v>1</v>
      </c>
      <c r="J142" s="39" t="n"/>
      <c r="K142" s="39" t="inlineStr">
        <is>
          <t>1. V2L/V2X 실행 중(방전)</t>
        </is>
      </c>
      <c r="L142" s="39" t="inlineStr">
        <is>
          <t>1. 앱 실행
2. EV 상태 아이콘 확인</t>
        </is>
      </c>
      <c r="M142" s="39" t="inlineStr">
        <is>
          <t>1. V2L/V2X(방전) 상태의 EV 상태 아이콘 표출
- V2L/V2X(방전) 아이콘 표출
- 배터리 게이지 표출
- 배터리 잔량 표출</t>
        </is>
      </c>
      <c r="N142" s="75">
        <f>IF(COUNTIF(P142:W142,"F")&gt;=1,"FAIL",(IF(COUNTIF(P142:W142,"P")&gt;=1,"PASS",(IF(COUNTIF(P142:W142,"N/T")&gt;=1,"N/T",(IF(COUNTIF(P142:W142,"N/A")&gt;=1,"N/A","-")))))))</f>
        <v/>
      </c>
      <c r="O142" s="81">
        <f>IF(COUNTIF(P142:Q142,"F")&gt;=1,"FAIL",(IF(COUNTIF(P142:Q142,"P")&gt;=1,"PASS",(IF(COUNTIF(P142:Q142,"N/T")&gt;=1,"N/T",(IF(COUNTIF(P142:Q142,"N/A")&gt;=1,"N/A","-")))))))</f>
        <v/>
      </c>
      <c r="P142" s="29" t="inlineStr">
        <is>
          <t>P</t>
        </is>
      </c>
      <c r="Q142" s="29" t="inlineStr">
        <is>
          <t>P</t>
        </is>
      </c>
      <c r="R142" s="81">
        <f>IF(COUNTIF(S142:T142,"F")&gt;=1,"FAIL",(IF(COUNTIF(S142:T142,"P")&gt;=1,"PASS",(IF(COUNTIF(S142:T142,"N/T")&gt;=1,"N/T",(IF(COUNTIF(S142:T142,"N/A")&gt;=1,"N/A","-")))))))</f>
        <v/>
      </c>
      <c r="S142" s="29" t="inlineStr">
        <is>
          <t>P</t>
        </is>
      </c>
      <c r="T142" s="29" t="inlineStr">
        <is>
          <t>P</t>
        </is>
      </c>
      <c r="U142" s="81">
        <f>IF(COUNTIF(V142:W142,"F")&gt;=1,"FAIL",(IF(COUNTIF(V142:W142,"P")&gt;=1,"PASS",(IF(COUNTIF(V142:W142,"N/T")&gt;=1,"N/T",(IF(COUNTIF(V142:W142,"N/A")&gt;=1,"N/A","-")))))))</f>
        <v/>
      </c>
      <c r="V142" s="29" t="inlineStr">
        <is>
          <t>P</t>
        </is>
      </c>
      <c r="W142" s="29" t="inlineStr">
        <is>
          <t>P</t>
        </is>
      </c>
      <c r="X142" s="29" t="n"/>
      <c r="Y142" s="29" t="n"/>
      <c r="Z142" s="39" t="n"/>
      <c r="AA142" s="39" t="n"/>
      <c r="AB142" s="29" t="inlineStr">
        <is>
          <t>CheckList, Sanity, Proxy, 실차</t>
        </is>
      </c>
    </row>
    <row r="143" ht="79.2" customHeight="1" s="357">
      <c r="A143" s="153" t="n"/>
      <c r="B143" s="29" t="inlineStr">
        <is>
          <t>TC_Watch_0472</t>
        </is>
      </c>
      <c r="C143" s="29" t="inlineStr">
        <is>
          <t>Watch</t>
        </is>
      </c>
      <c r="D143" s="29" t="inlineStr">
        <is>
          <t>Screen</t>
        </is>
      </c>
      <c r="E143" s="29" t="inlineStr">
        <is>
          <t>Main</t>
        </is>
      </c>
      <c r="F143" s="29" t="inlineStr">
        <is>
          <t>메인 화면</t>
        </is>
      </c>
      <c r="G143" s="29" t="inlineStr">
        <is>
          <t>KR, EU, NA, MX</t>
        </is>
      </c>
      <c r="H143" s="29" t="inlineStr">
        <is>
          <t>KOA, HOA, GOA</t>
        </is>
      </c>
      <c r="I143" s="29" t="n">
        <v>4</v>
      </c>
      <c r="J143" s="39" t="n"/>
      <c r="K143" s="39" t="inlineStr">
        <is>
          <t>1. V2X 실행 중(충전)</t>
        </is>
      </c>
      <c r="L143" s="39" t="inlineStr">
        <is>
          <t>1. 앱 실행
2. EV 상태 아이콘 확인</t>
        </is>
      </c>
      <c r="M143" s="39" t="inlineStr">
        <is>
          <t>1. V2L/V2X(방전) 상태의 EV 상태 아이콘 표출
- V2L/V2X(방전) 아이콘 표출
- 배터리 게이지 표출
- 배터리 잔량 표출</t>
        </is>
      </c>
      <c r="N143" s="75">
        <f>IF(COUNTIF(P143:W143,"F")&gt;=1,"FAIL",(IF(COUNTIF(P143:W143,"P")&gt;=1,"PASS",(IF(COUNTIF(P143:W143,"N/T")&gt;=1,"N/T",(IF(COUNTIF(P143:W143,"N/A")&gt;=1,"N/A","-")))))))</f>
        <v/>
      </c>
      <c r="O143" s="81">
        <f>IF(COUNTIF(P143:Q143,"F")&gt;=1,"FAIL",(IF(COUNTIF(P143:Q143,"P")&gt;=1,"PASS",(IF(COUNTIF(P143:Q143,"N/T")&gt;=1,"N/T",(IF(COUNTIF(P143:Q143,"N/A")&gt;=1,"N/A","-")))))))</f>
        <v/>
      </c>
      <c r="P143" s="29" t="inlineStr">
        <is>
          <t>P</t>
        </is>
      </c>
      <c r="Q143" s="29" t="inlineStr">
        <is>
          <t>P</t>
        </is>
      </c>
      <c r="R143" s="81">
        <f>IF(COUNTIF(S143:T143,"F")&gt;=1,"FAIL",(IF(COUNTIF(S143:T143,"P")&gt;=1,"PASS",(IF(COUNTIF(S143:T143,"N/T")&gt;=1,"N/T",(IF(COUNTIF(S143:T143,"N/A")&gt;=1,"N/A","-")))))))</f>
        <v/>
      </c>
      <c r="S143" s="29" t="inlineStr">
        <is>
          <t>P</t>
        </is>
      </c>
      <c r="T143" s="29" t="inlineStr">
        <is>
          <t>P</t>
        </is>
      </c>
      <c r="U143" s="81">
        <f>IF(COUNTIF(V143:W143,"F")&gt;=1,"FAIL",(IF(COUNTIF(V143:W143,"P")&gt;=1,"PASS",(IF(COUNTIF(V143:W143,"N/T")&gt;=1,"N/T",(IF(COUNTIF(V143:W143,"N/A")&gt;=1,"N/A","-")))))))</f>
        <v/>
      </c>
      <c r="V143" s="29" t="inlineStr">
        <is>
          <t>P</t>
        </is>
      </c>
      <c r="W143" s="29" t="inlineStr">
        <is>
          <t>P</t>
        </is>
      </c>
      <c r="X143" s="29" t="n"/>
      <c r="Y143" s="29" t="n"/>
      <c r="Z143" s="39" t="n"/>
      <c r="AA143" s="39" t="n"/>
      <c r="AB143" s="29" t="inlineStr">
        <is>
          <t>Proxy, 실차</t>
        </is>
      </c>
    </row>
    <row r="144" ht="79.2" customHeight="1" s="357">
      <c r="A144" s="153" t="n"/>
      <c r="B144" s="29" t="inlineStr">
        <is>
          <t>TC_Watch_0473</t>
        </is>
      </c>
      <c r="C144" s="29" t="inlineStr">
        <is>
          <t>Watch</t>
        </is>
      </c>
      <c r="D144" s="29" t="inlineStr">
        <is>
          <t>Screen</t>
        </is>
      </c>
      <c r="E144" s="29" t="inlineStr">
        <is>
          <t>Main</t>
        </is>
      </c>
      <c r="F144" s="29" t="inlineStr">
        <is>
          <t>메인 화면</t>
        </is>
      </c>
      <c r="G144" s="29" t="inlineStr">
        <is>
          <t>KR, EU, NA, MX</t>
        </is>
      </c>
      <c r="H144" s="29" t="inlineStr">
        <is>
          <t>KOA, HOA, GOA</t>
        </is>
      </c>
      <c r="I144" s="29" t="n">
        <v>1</v>
      </c>
      <c r="J144" s="39" t="n"/>
      <c r="K144" s="39" t="inlineStr">
        <is>
          <t>1. 컨디셔닝 중</t>
        </is>
      </c>
      <c r="L144" s="39" t="inlineStr">
        <is>
          <t>1. 앱 실행
2. EV 상태 아이콘 확인</t>
        </is>
      </c>
      <c r="M144" s="39" t="inlineStr">
        <is>
          <t>1. 배터리 컨디셔닝 상태의 EV 상태 아이콘 표출
- 컨디셔닝 중 아이콘 표출
- 배터리 게이지 표출
- 배터리 잔량 표출</t>
        </is>
      </c>
      <c r="N144" s="75">
        <f>IF(COUNTIF(P144:W144,"F")&gt;=1,"FAIL",(IF(COUNTIF(P144:W144,"P")&gt;=1,"PASS",(IF(COUNTIF(P144:W144,"N/T")&gt;=1,"N/T",(IF(COUNTIF(P144:W144,"N/A")&gt;=1,"N/A","-")))))))</f>
        <v/>
      </c>
      <c r="O144" s="81">
        <f>IF(COUNTIF(P144:Q144,"F")&gt;=1,"FAIL",(IF(COUNTIF(P144:Q144,"P")&gt;=1,"PASS",(IF(COUNTIF(P144:Q144,"N/T")&gt;=1,"N/T",(IF(COUNTIF(P144:Q144,"N/A")&gt;=1,"N/A","-")))))))</f>
        <v/>
      </c>
      <c r="P144" s="29" t="inlineStr">
        <is>
          <t>P</t>
        </is>
      </c>
      <c r="Q144" s="29" t="inlineStr">
        <is>
          <t>P</t>
        </is>
      </c>
      <c r="R144" s="81">
        <f>IF(COUNTIF(S144:T144,"F")&gt;=1,"FAIL",(IF(COUNTIF(S144:T144,"P")&gt;=1,"PASS",(IF(COUNTIF(S144:T144,"N/T")&gt;=1,"N/T",(IF(COUNTIF(S144:T144,"N/A")&gt;=1,"N/A","-")))))))</f>
        <v/>
      </c>
      <c r="S144" s="29" t="inlineStr">
        <is>
          <t>P</t>
        </is>
      </c>
      <c r="T144" s="29" t="inlineStr">
        <is>
          <t>P</t>
        </is>
      </c>
      <c r="U144" s="81">
        <f>IF(COUNTIF(V144:W144,"F")&gt;=1,"FAIL",(IF(COUNTIF(V144:W144,"P")&gt;=1,"PASS",(IF(COUNTIF(V144:W144,"N/T")&gt;=1,"N/T",(IF(COUNTIF(V144:W144,"N/A")&gt;=1,"N/A","-")))))))</f>
        <v/>
      </c>
      <c r="V144" s="29" t="inlineStr">
        <is>
          <t>P</t>
        </is>
      </c>
      <c r="W144" s="29" t="inlineStr">
        <is>
          <t>P</t>
        </is>
      </c>
      <c r="X144" s="29" t="n"/>
      <c r="Y144" s="29" t="n"/>
      <c r="Z144" s="39" t="n"/>
      <c r="AA144" s="39" t="n"/>
      <c r="AB144" s="29" t="inlineStr">
        <is>
          <t>CheckList, Sanity, Proxy</t>
        </is>
      </c>
    </row>
    <row r="145" ht="79.2" customHeight="1" s="357">
      <c r="A145" s="153" t="n"/>
      <c r="B145" s="29" t="inlineStr">
        <is>
          <t>TC_Watch_0474</t>
        </is>
      </c>
      <c r="C145" s="29" t="inlineStr">
        <is>
          <t>Watch</t>
        </is>
      </c>
      <c r="D145" s="29" t="inlineStr">
        <is>
          <t>Screen</t>
        </is>
      </c>
      <c r="E145" s="29" t="inlineStr">
        <is>
          <t>Main</t>
        </is>
      </c>
      <c r="F145" s="29" t="inlineStr">
        <is>
          <t>메인 화면</t>
        </is>
      </c>
      <c r="G145" s="29" t="inlineStr">
        <is>
          <t>KR, EU, NA, MX</t>
        </is>
      </c>
      <c r="H145" s="29" t="inlineStr">
        <is>
          <t>HOA</t>
        </is>
      </c>
      <c r="I145" s="29" t="n">
        <v>3</v>
      </c>
      <c r="J145" s="39" t="n"/>
      <c r="K145" s="39" t="inlineStr">
        <is>
          <t>1. FCEV
2. HEV
3. V2L 실행 중</t>
        </is>
      </c>
      <c r="L145" s="39" t="inlineStr">
        <is>
          <t>1. 앱 실행
2. EV 상태 아이콘 확인</t>
        </is>
      </c>
      <c r="M145" s="39" t="inlineStr">
        <is>
          <t>1. V2L 상태의 EV 상태 아이콘 표출
- V2L 아이콘 표출(상태 아이콘 가운데 위치)
- 배터리 게이지 미표출
- 배터리 잔량 미표출</t>
        </is>
      </c>
      <c r="N145" s="92">
        <f>IF(COUNTIF(P145:W145,"F")&gt;=1,"FAIL",(IF(COUNTIF(P145:W145,"P")&gt;=1,"PASS",(IF(COUNTIF(P145:W145,"N/T")&gt;=1,"N/T",(IF(COUNTIF(P145:W145,"N/A")&gt;=1,"N/A","-")))))))</f>
        <v/>
      </c>
      <c r="O145" s="81">
        <f>IF(COUNTIF(P145:Q145,"F")&gt;=1,"FAIL",(IF(COUNTIF(P145:Q145,"P")&gt;=1,"PASS",(IF(COUNTIF(P145:Q145,"N/T")&gt;=1,"N/T",(IF(COUNTIF(P145:Q145,"N/A")&gt;=1,"N/A","-")))))))</f>
        <v/>
      </c>
      <c r="P145" s="29" t="inlineStr">
        <is>
          <t>N/T</t>
        </is>
      </c>
      <c r="Q145" s="29" t="inlineStr">
        <is>
          <t>N/T</t>
        </is>
      </c>
      <c r="R145" s="81">
        <f>IF(COUNTIF(S145:T145,"F")&gt;=1,"FAIL",(IF(COUNTIF(S145:T145,"P")&gt;=1,"PASS",(IF(COUNTIF(S145:T145,"N/T")&gt;=1,"N/T",(IF(COUNTIF(S145:T145,"N/A")&gt;=1,"N/A","-")))))))</f>
        <v/>
      </c>
      <c r="S145" s="29" t="inlineStr">
        <is>
          <t>N/T</t>
        </is>
      </c>
      <c r="T145" s="29" t="inlineStr">
        <is>
          <t>N/T</t>
        </is>
      </c>
      <c r="U145" s="81">
        <f>IF(COUNTIF(V145:W145,"F")&gt;=1,"FAIL",(IF(COUNTIF(V145:W145,"P")&gt;=1,"PASS",(IF(COUNTIF(V145:W145,"N/T")&gt;=1,"N/T",(IF(COUNTIF(V145:W145,"N/A")&gt;=1,"N/A","-")))))))</f>
        <v/>
      </c>
      <c r="V145" s="29" t="inlineStr">
        <is>
          <t>N/A</t>
        </is>
      </c>
      <c r="W145" s="29" t="inlineStr">
        <is>
          <t>N/A</t>
        </is>
      </c>
      <c r="X145" s="29" t="n"/>
      <c r="Y145" s="29" t="n"/>
      <c r="Z145" s="39" t="inlineStr">
        <is>
          <t>H: V2L 지원 수소 차량 필요 (N/T)
K/G : FCEV 비대상 차종(N/A)</t>
        </is>
      </c>
      <c r="AA145" s="86" t="inlineStr">
        <is>
          <t>N/T : 차량/디바이스 필요(조건)</t>
        </is>
      </c>
      <c r="AB145" s="68" t="inlineStr">
        <is>
          <t>Proxy</t>
        </is>
      </c>
    </row>
    <row r="146" ht="26.4" customHeight="1" s="357">
      <c r="A146" s="153" t="n"/>
      <c r="B146" s="29" t="inlineStr">
        <is>
          <t>TC_Watch_0475</t>
        </is>
      </c>
      <c r="C146" s="29" t="inlineStr">
        <is>
          <t>Watch</t>
        </is>
      </c>
      <c r="D146" s="29" t="inlineStr">
        <is>
          <t>Screen</t>
        </is>
      </c>
      <c r="E146" s="29" t="inlineStr">
        <is>
          <t>Main</t>
        </is>
      </c>
      <c r="F146" s="29" t="inlineStr">
        <is>
          <t>메인 화면</t>
        </is>
      </c>
      <c r="G146" s="29" t="inlineStr">
        <is>
          <t>KR, EU, NA, MX</t>
        </is>
      </c>
      <c r="H146" s="29" t="inlineStr">
        <is>
          <t>KOA, HOA, GOA</t>
        </is>
      </c>
      <c r="I146" s="29" t="n">
        <v>3</v>
      </c>
      <c r="J146" s="39" t="n"/>
      <c r="K146" s="39" t="inlineStr">
        <is>
          <t>1. 펫 모드 실행중</t>
        </is>
      </c>
      <c r="L146" s="39" t="inlineStr">
        <is>
          <t>1. 앱 실행
2. 메인 화면 가운데 영역 확인</t>
        </is>
      </c>
      <c r="M146" s="39" t="inlineStr">
        <is>
          <t>1. 펫 모드 이미지 표출 확인(GUI 참조)</t>
        </is>
      </c>
      <c r="N146" s="92">
        <f>IF(COUNTIF(P146:W146,"F")&gt;=1,"FAIL",(IF(COUNTIF(P146:W146,"P")&gt;=1,"PASS",(IF(COUNTIF(P146:W146,"N/T")&gt;=1,"N/T",(IF(COUNTIF(P146:W146,"N/A")&gt;=1,"N/A","-")))))))</f>
        <v/>
      </c>
      <c r="O146" s="81">
        <f>IF(COUNTIF(P146:Q146,"F")&gt;=1,"FAIL",(IF(COUNTIF(P146:Q146,"P")&gt;=1,"PASS",(IF(COUNTIF(P146:Q146,"N/T")&gt;=1,"N/T",(IF(COUNTIF(P146:Q146,"N/A")&gt;=1,"N/A","-")))))))</f>
        <v/>
      </c>
      <c r="P146" s="29" t="inlineStr">
        <is>
          <t>N/T</t>
        </is>
      </c>
      <c r="Q146" s="29" t="inlineStr">
        <is>
          <t>N/T</t>
        </is>
      </c>
      <c r="R146" s="81">
        <f>IF(COUNTIF(S146:T146,"F")&gt;=1,"FAIL",(IF(COUNTIF(S146:T146,"P")&gt;=1,"PASS",(IF(COUNTIF(S146:T146,"N/T")&gt;=1,"N/T",(IF(COUNTIF(S146:T146,"N/A")&gt;=1,"N/A","-")))))))</f>
        <v/>
      </c>
      <c r="S146" s="29" t="inlineStr">
        <is>
          <t>N/T</t>
        </is>
      </c>
      <c r="T146" s="29" t="inlineStr">
        <is>
          <t>N/T</t>
        </is>
      </c>
      <c r="U146" s="81">
        <f>IF(COUNTIF(V146:W146,"F")&gt;=1,"FAIL",(IF(COUNTIF(V146:W146,"P")&gt;=1,"PASS",(IF(COUNTIF(V146:W146,"N/T")&gt;=1,"N/T",(IF(COUNTIF(V146:W146,"N/A")&gt;=1,"N/A","-")))))))</f>
        <v/>
      </c>
      <c r="V146" s="29" t="inlineStr">
        <is>
          <t>N/T</t>
        </is>
      </c>
      <c r="W146" s="29" t="inlineStr">
        <is>
          <t>N/T</t>
        </is>
      </c>
      <c r="X146" s="29" t="n"/>
      <c r="Y146" s="29" t="n"/>
      <c r="Z146" s="39" t="inlineStr">
        <is>
          <t>K/G : 펫 모드 지원 차량 필요 (N/T)
H: BJ 1T 로 확인 (남양)</t>
        </is>
      </c>
      <c r="AA146" s="39" t="inlineStr">
        <is>
          <t>N/T : 차량/디바이스 필요(조건)</t>
        </is>
      </c>
      <c r="AB146" s="29" t="inlineStr">
        <is>
          <t>실차</t>
        </is>
      </c>
    </row>
    <row r="147" ht="66" customHeight="1" s="357">
      <c r="A147" s="153" t="n"/>
      <c r="B147" s="29" t="inlineStr">
        <is>
          <t>TC_Watch_0476</t>
        </is>
      </c>
      <c r="C147" s="29" t="inlineStr">
        <is>
          <t>Watch</t>
        </is>
      </c>
      <c r="D147" s="29" t="inlineStr">
        <is>
          <t>Screen</t>
        </is>
      </c>
      <c r="E147" s="29" t="inlineStr">
        <is>
          <t>Main</t>
        </is>
      </c>
      <c r="F147" s="29" t="inlineStr">
        <is>
          <t>차량 점검</t>
        </is>
      </c>
      <c r="G147" s="29" t="inlineStr">
        <is>
          <t>KR, EU, NA, MX</t>
        </is>
      </c>
      <c r="H147" s="29" t="inlineStr">
        <is>
          <t>KOA, HOA, GOA</t>
        </is>
      </c>
      <c r="I147" s="29" t="n">
        <v>4</v>
      </c>
      <c r="J147" s="39" t="n"/>
      <c r="K147" s="39" t="inlineStr">
        <is>
          <t>1. 차량 경고등 표출 항목 있음</t>
        </is>
      </c>
      <c r="L147" s="39" t="inlineStr">
        <is>
          <t>1. 앱 실행
2. 차량 점검 아이콘 선택</t>
        </is>
      </c>
      <c r="M147" s="39" t="inlineStr">
        <is>
          <t>1. 차량 점검 화면 진입
- 타이틀 '차량 점검' 표출
- 이전 [&lt;] 버튼 표출
- 경고등 아이콘 표출(주의/부족/위험)
- 스크롤 동작 가능</t>
        </is>
      </c>
      <c r="N147" s="75">
        <f>IF(COUNTIF(P147:W147,"F")&gt;=1,"FAIL",(IF(COUNTIF(P147:W147,"P")&gt;=1,"PASS",(IF(COUNTIF(P147:W147,"N/T")&gt;=1,"N/T",(IF(COUNTIF(P147:W147,"N/A")&gt;=1,"N/A","-")))))))</f>
        <v/>
      </c>
      <c r="O147" s="81">
        <f>IF(COUNTIF(P147:Q147,"F")&gt;=1,"FAIL",(IF(COUNTIF(P147:Q147,"P")&gt;=1,"PASS",(IF(COUNTIF(P147:Q147,"N/T")&gt;=1,"N/T",(IF(COUNTIF(P147:Q147,"N/A")&gt;=1,"N/A","-")))))))</f>
        <v/>
      </c>
      <c r="P147" s="29" t="inlineStr">
        <is>
          <t>P</t>
        </is>
      </c>
      <c r="Q147" s="29" t="inlineStr">
        <is>
          <t>P</t>
        </is>
      </c>
      <c r="R147" s="81">
        <f>IF(COUNTIF(S147:T147,"F")&gt;=1,"FAIL",(IF(COUNTIF(S147:T147,"P")&gt;=1,"PASS",(IF(COUNTIF(S147:T147,"N/T")&gt;=1,"N/T",(IF(COUNTIF(S147:T147,"N/A")&gt;=1,"N/A","-")))))))</f>
        <v/>
      </c>
      <c r="S147" s="29" t="inlineStr">
        <is>
          <t>P</t>
        </is>
      </c>
      <c r="T147" s="29" t="inlineStr">
        <is>
          <t>P</t>
        </is>
      </c>
      <c r="U147" s="84">
        <f>IF(COUNTIF(V147:W147,"F")&gt;=1,"FAIL",(IF(COUNTIF(V147:W147,"P")&gt;=1,"PASS",(IF(COUNTIF(V147:W147,"N/T")&gt;=1,"N/T",(IF(COUNTIF(V147:W147,"N/A")&gt;=1,"N/A","-")))))))</f>
        <v/>
      </c>
      <c r="V147" s="29" t="inlineStr">
        <is>
          <t>P</t>
        </is>
      </c>
      <c r="W147" s="29" t="inlineStr">
        <is>
          <t>P</t>
        </is>
      </c>
      <c r="X147" s="29" t="n"/>
      <c r="Y147" s="29" t="n"/>
      <c r="Z147" s="39" t="n"/>
      <c r="AA147" s="39" t="n"/>
      <c r="AB147" s="29" t="inlineStr">
        <is>
          <t>Proxy</t>
        </is>
      </c>
    </row>
    <row r="148" ht="52.8" customHeight="1" s="357">
      <c r="A148" s="153" t="n"/>
      <c r="B148" s="29" t="n"/>
      <c r="C148" s="29" t="inlineStr">
        <is>
          <t>Watch</t>
        </is>
      </c>
      <c r="D148" s="29" t="inlineStr">
        <is>
          <t>Screen</t>
        </is>
      </c>
      <c r="E148" s="29" t="inlineStr">
        <is>
          <t>Main</t>
        </is>
      </c>
      <c r="F148" s="29" t="inlineStr">
        <is>
          <t>차량 점검</t>
        </is>
      </c>
      <c r="G148" s="29" t="inlineStr">
        <is>
          <t>KR, EU, NA, MX</t>
        </is>
      </c>
      <c r="H148" s="29" t="inlineStr">
        <is>
          <t>KOA, HOA, GOA</t>
        </is>
      </c>
      <c r="I148" s="29" t="n">
        <v>4</v>
      </c>
      <c r="J148" s="39" t="n"/>
      <c r="K148" s="39" t="inlineStr">
        <is>
          <t>1. 차량 경고등 표출 항목 있음
2. 진입시 차량 점검 내용 미수신</t>
        </is>
      </c>
      <c r="L148" s="39" t="inlineStr">
        <is>
          <t>1. 앱 실행
2. 차량 점검 아이콘 선택</t>
        </is>
      </c>
      <c r="M148" s="39" t="inlineStr">
        <is>
          <t>1. 차량 점검 화면 진입
- 타이틀 '차량 점검' 표출
- 문구 "차량 점검 내용을 불러오지 못했습니다." 표출</t>
        </is>
      </c>
      <c r="N148" s="91">
        <f>IF(COUNTIF(P148:W148,"F")&gt;=1,"FAIL",(IF(COUNTIF(P148:W148,"P")&gt;=1,"PASS",(IF(COUNTIF(P148:W148,"N/T")&gt;=1,"N/T",(IF(COUNTIF(P148:W148,"N/A")&gt;=1,"N/A","-")))))))</f>
        <v/>
      </c>
      <c r="O148" s="81">
        <f>IF(COUNTIF(P148:Q148,"F")&gt;=1,"FAIL",(IF(COUNTIF(P148:Q148,"P")&gt;=1,"PASS",(IF(COUNTIF(P148:Q148,"N/T")&gt;=1,"N/T",(IF(COUNTIF(P148:Q148,"N/A")&gt;=1,"N/A","-")))))))</f>
        <v/>
      </c>
      <c r="P148" s="29" t="inlineStr">
        <is>
          <t>F</t>
        </is>
      </c>
      <c r="Q148" s="29" t="inlineStr">
        <is>
          <t>F</t>
        </is>
      </c>
      <c r="R148" s="84">
        <f>IF(COUNTIF(S148:T148,"F")&gt;=1,"FAIL",(IF(COUNTIF(S148:T148,"P")&gt;=1,"PASS",(IF(COUNTIF(S148:T148,"N/T")&gt;=1,"N/T",(IF(COUNTIF(S148:T148,"N/A")&gt;=1,"N/A","-")))))))</f>
        <v/>
      </c>
      <c r="S148" s="29" t="inlineStr">
        <is>
          <t>N/T</t>
        </is>
      </c>
      <c r="T148" s="29" t="inlineStr">
        <is>
          <t>N/T</t>
        </is>
      </c>
      <c r="U148" s="84">
        <f>IF(COUNTIF(V148:W148,"F")&gt;=1,"FAIL",(IF(COUNTIF(V148:W148,"P")&gt;=1,"PASS",(IF(COUNTIF(V148:W148,"N/T")&gt;=1,"N/T",(IF(COUNTIF(V148:W148,"N/A")&gt;=1,"N/A","-")))))))</f>
        <v/>
      </c>
      <c r="V148" s="29" t="inlineStr">
        <is>
          <t>N/T</t>
        </is>
      </c>
      <c r="W148" s="29" t="inlineStr">
        <is>
          <t>N/T</t>
        </is>
      </c>
      <c r="X148" s="29" t="n"/>
      <c r="Y148" s="29" t="inlineStr">
        <is>
          <t>SPAQA-26345
SPAQA-26669
SPAQA-26674</t>
        </is>
      </c>
      <c r="Z148" s="39" t="inlineStr">
        <is>
          <t>H/G : 차량 점검 내용 미수신 환경 필요</t>
        </is>
      </c>
      <c r="AA148" s="39" t="inlineStr">
        <is>
          <t>N/T : 특수상황/실패 조건 필요(조건)</t>
        </is>
      </c>
      <c r="AB148" s="29" t="inlineStr">
        <is>
          <t>Proxy, 추가</t>
        </is>
      </c>
    </row>
    <row r="149" ht="39.6" customHeight="1" s="357">
      <c r="A149" s="153" t="n"/>
      <c r="B149" s="29" t="inlineStr">
        <is>
          <t>TC_Watch_0477</t>
        </is>
      </c>
      <c r="C149" s="29" t="inlineStr">
        <is>
          <t>Watch</t>
        </is>
      </c>
      <c r="D149" s="29" t="inlineStr">
        <is>
          <t>Screen</t>
        </is>
      </c>
      <c r="E149" s="29" t="inlineStr">
        <is>
          <t>Main</t>
        </is>
      </c>
      <c r="F149" s="29" t="inlineStr">
        <is>
          <t>차량 점검</t>
        </is>
      </c>
      <c r="G149" s="29" t="inlineStr">
        <is>
          <t>KR, EU, NA, MX</t>
        </is>
      </c>
      <c r="H149" s="29" t="inlineStr">
        <is>
          <t>KOA, HOA, GOA</t>
        </is>
      </c>
      <c r="I149" s="29" t="n">
        <v>4</v>
      </c>
      <c r="J149" s="39" t="n"/>
      <c r="K149" s="39" t="inlineStr">
        <is>
          <t>1. 차량 경고등 표출 항목 있음</t>
        </is>
      </c>
      <c r="L149" s="39" t="inlineStr">
        <is>
          <t>1. 앱 실행
2. 차량 점검 아이콘 선택
3. 이전 버튼 Tap</t>
        </is>
      </c>
      <c r="M149" s="39" t="inlineStr">
        <is>
          <t>1. 메인 화면으로 복귀</t>
        </is>
      </c>
      <c r="N149" s="75">
        <f>IF(COUNTIF(P149:W149,"F")&gt;=1,"FAIL",(IF(COUNTIF(P149:W149,"P")&gt;=1,"PASS",(IF(COUNTIF(P149:W149,"N/T")&gt;=1,"N/T",(IF(COUNTIF(P149:W149,"N/A")&gt;=1,"N/A","-")))))))</f>
        <v/>
      </c>
      <c r="O149" s="81">
        <f>IF(COUNTIF(P149:Q149,"F")&gt;=1,"FAIL",(IF(COUNTIF(P149:Q149,"P")&gt;=1,"PASS",(IF(COUNTIF(P149:Q149,"N/T")&gt;=1,"N/T",(IF(COUNTIF(P149:Q149,"N/A")&gt;=1,"N/A","-")))))))</f>
        <v/>
      </c>
      <c r="P149" s="29" t="inlineStr">
        <is>
          <t>P</t>
        </is>
      </c>
      <c r="Q149" s="29" t="inlineStr">
        <is>
          <t>P</t>
        </is>
      </c>
      <c r="R149" s="81">
        <f>IF(COUNTIF(S149:T149,"F")&gt;=1,"FAIL",(IF(COUNTIF(S149:T149,"P")&gt;=1,"PASS",(IF(COUNTIF(S149:T149,"N/T")&gt;=1,"N/T",(IF(COUNTIF(S149:T149,"N/A")&gt;=1,"N/A","-")))))))</f>
        <v/>
      </c>
      <c r="S149" s="29" t="inlineStr">
        <is>
          <t>P</t>
        </is>
      </c>
      <c r="T149" s="29" t="inlineStr">
        <is>
          <t>P</t>
        </is>
      </c>
      <c r="U149" s="84">
        <f>IF(COUNTIF(V149:W149,"F")&gt;=1,"FAIL",(IF(COUNTIF(V149:W149,"P")&gt;=1,"PASS",(IF(COUNTIF(V149:W149,"N/T")&gt;=1,"N/T",(IF(COUNTIF(V149:W149,"N/A")&gt;=1,"N/A","-")))))))</f>
        <v/>
      </c>
      <c r="V149" s="29" t="inlineStr">
        <is>
          <t>P</t>
        </is>
      </c>
      <c r="W149" s="29" t="inlineStr">
        <is>
          <t>P</t>
        </is>
      </c>
      <c r="X149" s="29" t="n"/>
      <c r="Y149" s="29" t="n"/>
      <c r="Z149" s="39" t="n"/>
      <c r="AA149" s="39" t="n"/>
      <c r="AB149" s="29" t="inlineStr">
        <is>
          <t>Proxy</t>
        </is>
      </c>
    </row>
    <row r="150" ht="132" customHeight="1" s="357">
      <c r="A150" s="153" t="n"/>
      <c r="B150" s="29" t="inlineStr">
        <is>
          <t>TC_Watch_0478</t>
        </is>
      </c>
      <c r="C150" s="29" t="inlineStr">
        <is>
          <t>Watch</t>
        </is>
      </c>
      <c r="D150" s="29" t="inlineStr">
        <is>
          <t>Screen</t>
        </is>
      </c>
      <c r="E150" s="29" t="inlineStr">
        <is>
          <t>Main</t>
        </is>
      </c>
      <c r="F150" s="29" t="inlineStr">
        <is>
          <t>차량 점검</t>
        </is>
      </c>
      <c r="G150" s="29" t="inlineStr">
        <is>
          <t>KR, EU, NA, MX</t>
        </is>
      </c>
      <c r="H150" s="29" t="inlineStr">
        <is>
          <t>KOA, HOA, GOA</t>
        </is>
      </c>
      <c r="I150" s="29" t="n">
        <v>5</v>
      </c>
      <c r="J150" s="39" t="n"/>
      <c r="K150" s="39" t="inlineStr">
        <is>
          <t>1. 차량 경고등 표출 항목 1개</t>
        </is>
      </c>
      <c r="L150" s="39" t="inlineStr">
        <is>
          <t>1. 앱 실행
2. 차량 점검 아이콘 선택
3. 차량 점검 화면 확인</t>
        </is>
      </c>
      <c r="M150" s="39" t="inlineStr">
        <is>
          <t xml:space="preserve">1. 경고등 항목 1개인 경우의 화면 표출
- 경고등 항목 아이콘과 상태가 화면 가운데 표출
ex)
                     [ic]
                 엔진 오일
                    부족
</t>
        </is>
      </c>
      <c r="N150" s="75">
        <f>IF(COUNTIF(P150:W150,"F")&gt;=1,"FAIL",(IF(COUNTIF(P150:W150,"P")&gt;=1,"PASS",(IF(COUNTIF(P150:W150,"N/T")&gt;=1,"N/T",(IF(COUNTIF(P150:W150,"N/A")&gt;=1,"N/A","-")))))))</f>
        <v/>
      </c>
      <c r="O150" s="81">
        <f>IF(COUNTIF(P150:Q150,"F")&gt;=1,"FAIL",(IF(COUNTIF(P150:Q150,"P")&gt;=1,"PASS",(IF(COUNTIF(P150:Q150,"N/T")&gt;=1,"N/T",(IF(COUNTIF(P150:Q150,"N/A")&gt;=1,"N/A","-")))))))</f>
        <v/>
      </c>
      <c r="P150" s="29" t="inlineStr">
        <is>
          <t>P</t>
        </is>
      </c>
      <c r="Q150" s="29" t="inlineStr">
        <is>
          <t>P</t>
        </is>
      </c>
      <c r="R150" s="81">
        <f>IF(COUNTIF(S150:T150,"F")&gt;=1,"FAIL",(IF(COUNTIF(S150:T150,"P")&gt;=1,"PASS",(IF(COUNTIF(S150:T150,"N/T")&gt;=1,"N/T",(IF(COUNTIF(S150:T150,"N/A")&gt;=1,"N/A","-")))))))</f>
        <v/>
      </c>
      <c r="S150" s="29" t="inlineStr">
        <is>
          <t>P</t>
        </is>
      </c>
      <c r="T150" s="29" t="inlineStr">
        <is>
          <t>P</t>
        </is>
      </c>
      <c r="U150" s="81">
        <f>IF(COUNTIF(V150:W150,"F")&gt;=1,"FAIL",(IF(COUNTIF(V150:W150,"P")&gt;=1,"PASS",(IF(COUNTIF(V150:W150,"N/T")&gt;=1,"N/T",(IF(COUNTIF(V150:W150,"N/A")&gt;=1,"N/A","-")))))))</f>
        <v/>
      </c>
      <c r="V150" s="29" t="inlineStr">
        <is>
          <t>P</t>
        </is>
      </c>
      <c r="W150" s="29" t="inlineStr">
        <is>
          <t>P</t>
        </is>
      </c>
      <c r="X150" s="29" t="n"/>
      <c r="Y150" s="29" t="n"/>
      <c r="Z150" s="39" t="n"/>
      <c r="AA150" s="39" t="n"/>
      <c r="AB150" s="29" t="inlineStr">
        <is>
          <t>Proxy</t>
        </is>
      </c>
    </row>
    <row r="151" ht="132" customHeight="1" s="357">
      <c r="A151" s="153" t="n"/>
      <c r="B151" s="29" t="inlineStr">
        <is>
          <t>TC_Watch_0479</t>
        </is>
      </c>
      <c r="C151" s="29" t="inlineStr">
        <is>
          <t>Watch</t>
        </is>
      </c>
      <c r="D151" s="29" t="inlineStr">
        <is>
          <t>Screen</t>
        </is>
      </c>
      <c r="E151" s="29" t="inlineStr">
        <is>
          <t>Main</t>
        </is>
      </c>
      <c r="F151" s="29" t="inlineStr">
        <is>
          <t>차량 점검</t>
        </is>
      </c>
      <c r="G151" s="29" t="inlineStr">
        <is>
          <t>KR, EU, NA, MX</t>
        </is>
      </c>
      <c r="H151" s="29" t="inlineStr">
        <is>
          <t>KOA, HOA, GOA</t>
        </is>
      </c>
      <c r="I151" s="29" t="n">
        <v>5</v>
      </c>
      <c r="J151" s="39" t="n"/>
      <c r="K151" s="39" t="inlineStr">
        <is>
          <t>1. 차량 경고등 표출 항목 2개 이상</t>
        </is>
      </c>
      <c r="L151" s="39" t="inlineStr">
        <is>
          <t>1. 앱 실행
2. 차량 점검 아이콘 선택
3. 차량 점검 화면 확인</t>
        </is>
      </c>
      <c r="M151" s="39" t="inlineStr">
        <is>
          <t xml:space="preserve">1. 경고등 항목 2개인 경우의 화면 표출
- 리스트 형태로 표출됨
ex)
[ic]   엔진 오일
         부족
[ic]    워셔액
         부족
</t>
        </is>
      </c>
      <c r="N151" s="75">
        <f>IF(COUNTIF(P151:W151,"F")&gt;=1,"FAIL",(IF(COUNTIF(P151:W151,"P")&gt;=1,"PASS",(IF(COUNTIF(P151:W151,"N/T")&gt;=1,"N/T",(IF(COUNTIF(P151:W151,"N/A")&gt;=1,"N/A","-")))))))</f>
        <v/>
      </c>
      <c r="O151" s="81">
        <f>IF(COUNTIF(P151:Q151,"F")&gt;=1,"FAIL",(IF(COUNTIF(P151:Q151,"P")&gt;=1,"PASS",(IF(COUNTIF(P151:Q151,"N/T")&gt;=1,"N/T",(IF(COUNTIF(P151:Q151,"N/A")&gt;=1,"N/A","-")))))))</f>
        <v/>
      </c>
      <c r="P151" s="29" t="inlineStr">
        <is>
          <t>P</t>
        </is>
      </c>
      <c r="Q151" s="29" t="inlineStr">
        <is>
          <t>P</t>
        </is>
      </c>
      <c r="R151" s="84">
        <f>IF(COUNTIF(S151:T151,"F")&gt;=1,"FAIL",(IF(COUNTIF(S151:T151,"P")&gt;=1,"PASS",(IF(COUNTIF(S151:T151,"N/T")&gt;=1,"N/T",(IF(COUNTIF(S151:T151,"N/A")&gt;=1,"N/A","-")))))))</f>
        <v/>
      </c>
      <c r="S151" s="29" t="inlineStr">
        <is>
          <t>N/T</t>
        </is>
      </c>
      <c r="T151" s="29" t="inlineStr">
        <is>
          <t>N/T</t>
        </is>
      </c>
      <c r="U151" s="84">
        <f>IF(COUNTIF(V151:W151,"F")&gt;=1,"FAIL",(IF(COUNTIF(V151:W151,"P")&gt;=1,"PASS",(IF(COUNTIF(V151:W151,"N/T")&gt;=1,"N/T",(IF(COUNTIF(V151:W151,"N/A")&gt;=1,"N/A","-")))))))</f>
        <v/>
      </c>
      <c r="V151" s="29" t="inlineStr">
        <is>
          <t>N/T</t>
        </is>
      </c>
      <c r="W151" s="29" t="inlineStr">
        <is>
          <t>N/T</t>
        </is>
      </c>
      <c r="X151" s="29" t="n"/>
      <c r="Y151" s="29" t="n"/>
      <c r="Z151" s="39" t="inlineStr">
        <is>
          <t>H/G : 차량 경고등 2개 이상 상황 필요(N/T)</t>
        </is>
      </c>
      <c r="AA151" s="39" t="inlineStr">
        <is>
          <t>N/T : 특수상황/실패 조건 필요(조건)</t>
        </is>
      </c>
      <c r="AB151" s="29" t="inlineStr">
        <is>
          <t>Proxy</t>
        </is>
      </c>
    </row>
    <row r="152" ht="171.6" customHeight="1" s="357">
      <c r="A152" s="153" t="n"/>
      <c r="B152" s="29" t="inlineStr">
        <is>
          <t>TC_Watch_0480</t>
        </is>
      </c>
      <c r="C152" s="29" t="inlineStr">
        <is>
          <t>Watch</t>
        </is>
      </c>
      <c r="D152" s="29" t="inlineStr">
        <is>
          <t>Screen</t>
        </is>
      </c>
      <c r="E152" s="29" t="inlineStr">
        <is>
          <t>Main</t>
        </is>
      </c>
      <c r="F152" s="29" t="inlineStr">
        <is>
          <t>차량 점검</t>
        </is>
      </c>
      <c r="G152" s="29" t="inlineStr">
        <is>
          <t>KR, EU, NA, MX</t>
        </is>
      </c>
      <c r="H152" s="29" t="inlineStr">
        <is>
          <t>KOA, HOA, GOA</t>
        </is>
      </c>
      <c r="I152" s="29" t="n">
        <v>5</v>
      </c>
      <c r="J152" s="39" t="n"/>
      <c r="K152" s="39" t="inlineStr">
        <is>
          <t>1. 차량 경고등 표출 항목 2개 이상</t>
        </is>
      </c>
      <c r="L152" s="39" t="inlineStr">
        <is>
          <t>1. 앱 실행
2. 차량 점검 아이콘 선택
3. 차량 점검 화면 확인</t>
        </is>
      </c>
      <c r="M152" s="39" t="inlineStr">
        <is>
          <t>1. 우선 순위에 따라 경고등 항목 표출됨
- EV 배터리
- 전력 보조 배터리
- 수소 누출 감지
- 타이어 공기압
- 엔진 오일
- 브레이크 오일
- 차량 외부 램프
- 12V 배터리
- 24V 배터리
- 주유
- 워셔액
- 스마트키 배터리</t>
        </is>
      </c>
      <c r="N152" s="75">
        <f>IF(COUNTIF(P152:W152,"F")&gt;=1,"FAIL",(IF(COUNTIF(P152:W152,"P")&gt;=1,"PASS",(IF(COUNTIF(P152:W152,"N/T")&gt;=1,"N/T",(IF(COUNTIF(P152:W152,"N/A")&gt;=1,"N/A","-")))))))</f>
        <v/>
      </c>
      <c r="O152" s="81">
        <f>IF(COUNTIF(P152:Q152,"F")&gt;=1,"FAIL",(IF(COUNTIF(P152:Q152,"P")&gt;=1,"PASS",(IF(COUNTIF(P152:Q152,"N/T")&gt;=1,"N/T",(IF(COUNTIF(P152:Q152,"N/A")&gt;=1,"N/A","-")))))))</f>
        <v/>
      </c>
      <c r="P152" s="29" t="inlineStr">
        <is>
          <t>P</t>
        </is>
      </c>
      <c r="Q152" s="29" t="inlineStr">
        <is>
          <t>P</t>
        </is>
      </c>
      <c r="R152" s="84">
        <f>IF(COUNTIF(S152:T152,"F")&gt;=1,"FAIL",(IF(COUNTIF(S152:T152,"P")&gt;=1,"PASS",(IF(COUNTIF(S152:T152,"N/T")&gt;=1,"N/T",(IF(COUNTIF(S152:T152,"N/A")&gt;=1,"N/A","-")))))))</f>
        <v/>
      </c>
      <c r="S152" s="29" t="inlineStr">
        <is>
          <t>N/T</t>
        </is>
      </c>
      <c r="T152" s="29" t="inlineStr">
        <is>
          <t>N/T</t>
        </is>
      </c>
      <c r="U152" s="84">
        <f>IF(COUNTIF(V152:W152,"F")&gt;=1,"FAIL",(IF(COUNTIF(V152:W152,"P")&gt;=1,"PASS",(IF(COUNTIF(V152:W152,"N/T")&gt;=1,"N/T",(IF(COUNTIF(V152:W152,"N/A")&gt;=1,"N/A","-")))))))</f>
        <v/>
      </c>
      <c r="V152" s="29" t="inlineStr">
        <is>
          <t>N/T</t>
        </is>
      </c>
      <c r="W152" s="29" t="inlineStr">
        <is>
          <t>N/T</t>
        </is>
      </c>
      <c r="X152" s="29" t="n"/>
      <c r="Y152" s="29" t="n"/>
      <c r="Z152" s="39" t="inlineStr">
        <is>
          <t>H/G : 차량 경고등 2개 이상 상황 필요(N/T)</t>
        </is>
      </c>
      <c r="AA152" s="39" t="inlineStr">
        <is>
          <t>N/T : 특수상황/실패 조건 필요(조건)</t>
        </is>
      </c>
      <c r="AB152" s="68" t="inlineStr">
        <is>
          <t>Proxy</t>
        </is>
      </c>
    </row>
    <row r="153" ht="39.6" customHeight="1" s="357">
      <c r="A153" s="153" t="n"/>
      <c r="B153" s="29" t="inlineStr">
        <is>
          <t>TC_Watch_0481</t>
        </is>
      </c>
      <c r="C153" s="29" t="inlineStr">
        <is>
          <t>Watch</t>
        </is>
      </c>
      <c r="D153" s="29" t="inlineStr">
        <is>
          <t>Screen</t>
        </is>
      </c>
      <c r="E153" s="29" t="inlineStr">
        <is>
          <t>Main</t>
        </is>
      </c>
      <c r="F153" s="29" t="inlineStr">
        <is>
          <t>차량 점검</t>
        </is>
      </c>
      <c r="G153" s="29" t="inlineStr">
        <is>
          <t>KR, EU, NA, MX</t>
        </is>
      </c>
      <c r="H153" s="29" t="inlineStr">
        <is>
          <t>KOA, HOA, GOA</t>
        </is>
      </c>
      <c r="I153" s="29" t="n">
        <v>5</v>
      </c>
      <c r="J153" s="39" t="n"/>
      <c r="K153" s="39" t="inlineStr">
        <is>
          <t>1. EV
2. EV 배터리 부족 상태</t>
        </is>
      </c>
      <c r="L153" s="39" t="inlineStr">
        <is>
          <t>1. 앱 실행
2. 차량 점검 아이콘 선택
3. 차량 점검 화면 확인</t>
        </is>
      </c>
      <c r="M153" s="39" t="inlineStr">
        <is>
          <t>1. EV 배터리 부족 아이콘 표출(GUI 참조)</t>
        </is>
      </c>
      <c r="N153" s="75">
        <f>IF(COUNTIF(P153:W153,"F")&gt;=1,"FAIL",(IF(COUNTIF(P153:W153,"P")&gt;=1,"PASS",(IF(COUNTIF(P153:W153,"N/T")&gt;=1,"N/T",(IF(COUNTIF(P153:W153,"N/A")&gt;=1,"N/A","-")))))))</f>
        <v/>
      </c>
      <c r="O153" s="81">
        <f>IF(COUNTIF(P153:Q153,"F")&gt;=1,"FAIL",(IF(COUNTIF(P153:Q153,"P")&gt;=1,"PASS",(IF(COUNTIF(P153:Q153,"N/T")&gt;=1,"N/T",(IF(COUNTIF(P153:Q153,"N/A")&gt;=1,"N/A","-")))))))</f>
        <v/>
      </c>
      <c r="P153" s="29" t="inlineStr">
        <is>
          <t>P</t>
        </is>
      </c>
      <c r="Q153" s="29" t="inlineStr">
        <is>
          <t>P</t>
        </is>
      </c>
      <c r="R153" s="81">
        <f>IF(COUNTIF(S153:T153,"F")&gt;=1,"FAIL",(IF(COUNTIF(S153:T153,"P")&gt;=1,"PASS",(IF(COUNTIF(S153:T153,"N/T")&gt;=1,"N/T",(IF(COUNTIF(S153:T153,"N/A")&gt;=1,"N/A","-")))))))</f>
        <v/>
      </c>
      <c r="S153" s="29" t="inlineStr">
        <is>
          <t>N/T</t>
        </is>
      </c>
      <c r="T153" s="29" t="inlineStr">
        <is>
          <t>N/T</t>
        </is>
      </c>
      <c r="U153" s="81">
        <f>IF(COUNTIF(V153:W153,"F")&gt;=1,"FAIL",(IF(COUNTIF(V153:W153,"P")&gt;=1,"PASS",(IF(COUNTIF(V153:W153,"N/T")&gt;=1,"N/T",(IF(COUNTIF(V153:W153,"N/A")&gt;=1,"N/A","-")))))))</f>
        <v/>
      </c>
      <c r="V153" s="29" t="inlineStr">
        <is>
          <t>N/T</t>
        </is>
      </c>
      <c r="W153" s="29" t="inlineStr">
        <is>
          <t>N/T</t>
        </is>
      </c>
      <c r="X153" s="29" t="n"/>
      <c r="Y153" s="29" t="n"/>
      <c r="Z153" s="39" t="inlineStr">
        <is>
          <t>H : EV 배터리 부족 상태 필요(N/T)</t>
        </is>
      </c>
      <c r="AA153" s="39" t="n"/>
      <c r="AB153" s="68" t="inlineStr">
        <is>
          <t>Proxy</t>
        </is>
      </c>
    </row>
    <row r="154" ht="39.6" customHeight="1" s="357">
      <c r="A154" s="153" t="n"/>
      <c r="B154" s="29" t="inlineStr">
        <is>
          <t>TC_Watch_0482</t>
        </is>
      </c>
      <c r="C154" s="29" t="inlineStr">
        <is>
          <t>Watch</t>
        </is>
      </c>
      <c r="D154" s="29" t="inlineStr">
        <is>
          <t>Screen</t>
        </is>
      </c>
      <c r="E154" s="29" t="inlineStr">
        <is>
          <t>Main</t>
        </is>
      </c>
      <c r="F154" s="29" t="inlineStr">
        <is>
          <t>차량 점검</t>
        </is>
      </c>
      <c r="G154" s="29" t="inlineStr">
        <is>
          <t>KR, EU, NA, MX</t>
        </is>
      </c>
      <c r="H154" s="29" t="inlineStr">
        <is>
          <t>KOA, HOA, GOA</t>
        </is>
      </c>
      <c r="I154" s="29" t="n">
        <v>5</v>
      </c>
      <c r="J154" s="39" t="n"/>
      <c r="K154" s="39" t="inlineStr">
        <is>
          <t>1. 전력 보조 배터리 위험 상태</t>
        </is>
      </c>
      <c r="L154" s="39" t="inlineStr">
        <is>
          <t>1. 앱 실행
2. 차량 점검 아이콘 선택
3. 차량 점검 화면 확인</t>
        </is>
      </c>
      <c r="M154" s="39" t="inlineStr">
        <is>
          <t>1. 전력 보조 배터리 위험 아이콘 표출(GUI 참조)</t>
        </is>
      </c>
      <c r="N154" s="75">
        <f>IF(COUNTIF(P154:W154,"F")&gt;=1,"FAIL",(IF(COUNTIF(P154:W154,"P")&gt;=1,"PASS",(IF(COUNTIF(P154:W154,"N/T")&gt;=1,"N/T",(IF(COUNTIF(P154:W154,"N/A")&gt;=1,"N/A","-")))))))</f>
        <v/>
      </c>
      <c r="O154" s="81">
        <f>IF(COUNTIF(P154:Q154,"F")&gt;=1,"FAIL",(IF(COUNTIF(P154:Q154,"P")&gt;=1,"PASS",(IF(COUNTIF(P154:Q154,"N/T")&gt;=1,"N/T",(IF(COUNTIF(P154:Q154,"N/A")&gt;=1,"N/A","-")))))))</f>
        <v/>
      </c>
      <c r="P154" s="29" t="inlineStr">
        <is>
          <t>P</t>
        </is>
      </c>
      <c r="Q154" s="29" t="inlineStr">
        <is>
          <t>P</t>
        </is>
      </c>
      <c r="R154" s="84">
        <f>IF(COUNTIF(S154:T154,"F")&gt;=1,"FAIL",(IF(COUNTIF(S154:T154,"P")&gt;=1,"PASS",(IF(COUNTIF(S154:T154,"N/T")&gt;=1,"N/T",(IF(COUNTIF(S154:T154,"N/A")&gt;=1,"N/A","-")))))))</f>
        <v/>
      </c>
      <c r="S154" s="29" t="inlineStr">
        <is>
          <t>N/T</t>
        </is>
      </c>
      <c r="T154" s="29" t="inlineStr">
        <is>
          <t>N/T</t>
        </is>
      </c>
      <c r="U154" s="84">
        <f>IF(COUNTIF(V154:W154,"F")&gt;=1,"FAIL",(IF(COUNTIF(V154:W154,"P")&gt;=1,"PASS",(IF(COUNTIF(V154:W154,"N/T")&gt;=1,"N/T",(IF(COUNTIF(V154:W154,"N/A")&gt;=1,"N/A","-")))))))</f>
        <v/>
      </c>
      <c r="V154" s="29" t="inlineStr">
        <is>
          <t>N/T</t>
        </is>
      </c>
      <c r="W154" s="29" t="inlineStr">
        <is>
          <t>N/T</t>
        </is>
      </c>
      <c r="X154" s="29" t="n"/>
      <c r="Y154" s="29" t="n"/>
      <c r="Z154" s="39" t="inlineStr">
        <is>
          <t>H/G : 전력 보조 배터리 위험 상태 필요(N/T)</t>
        </is>
      </c>
      <c r="AA154" s="39" t="inlineStr">
        <is>
          <t>N/T : 외부 환경 필요(환경)</t>
        </is>
      </c>
      <c r="AB154" s="68" t="n"/>
    </row>
    <row r="155" ht="39.6" customHeight="1" s="357">
      <c r="A155" s="153" t="n"/>
      <c r="B155" s="29" t="inlineStr">
        <is>
          <t>TC_Watch_0483</t>
        </is>
      </c>
      <c r="C155" s="29" t="inlineStr">
        <is>
          <t>Watch</t>
        </is>
      </c>
      <c r="D155" s="29" t="inlineStr">
        <is>
          <t>Screen</t>
        </is>
      </c>
      <c r="E155" s="29" t="inlineStr">
        <is>
          <t>Main</t>
        </is>
      </c>
      <c r="F155" s="29" t="inlineStr">
        <is>
          <t>차량 점검</t>
        </is>
      </c>
      <c r="G155" s="29" t="inlineStr">
        <is>
          <t>KR, EU, NA, MX</t>
        </is>
      </c>
      <c r="H155" s="29" t="inlineStr">
        <is>
          <t>HOA</t>
        </is>
      </c>
      <c r="I155" s="29" t="n">
        <v>5</v>
      </c>
      <c r="J155" s="39" t="n"/>
      <c r="K155" s="39" t="inlineStr">
        <is>
          <t>1. FCEV
2. 수소 누출 감지 위험 상태</t>
        </is>
      </c>
      <c r="L155" s="39" t="inlineStr">
        <is>
          <t>1. 앱 실행
2. 차량 점검 아이콘 선택
3. 차량 점검 화면 확인</t>
        </is>
      </c>
      <c r="M155" s="39" t="inlineStr">
        <is>
          <t>1. 수소 누출 감지 위험 아이콘 표출(GUI 참조)</t>
        </is>
      </c>
      <c r="N155" s="92">
        <f>IF(COUNTIF(P155:W155,"F")&gt;=1,"FAIL",(IF(COUNTIF(P155:W155,"P")&gt;=1,"PASS",(IF(COUNTIF(P155:W155,"N/T")&gt;=1,"N/T",(IF(COUNTIF(P155:W155,"N/A")&gt;=1,"N/A","-")))))))</f>
        <v/>
      </c>
      <c r="O155" s="81">
        <f>IF(COUNTIF(P155:Q155,"F")&gt;=1,"FAIL",(IF(COUNTIF(P155:Q155,"P")&gt;=1,"PASS",(IF(COUNTIF(P155:Q155,"N/T")&gt;=1,"N/T",(IF(COUNTIF(P155:Q155,"N/A")&gt;=1,"N/A","-")))))))</f>
        <v/>
      </c>
      <c r="P155" s="29" t="inlineStr">
        <is>
          <t>N/A</t>
        </is>
      </c>
      <c r="Q155" s="29" t="inlineStr">
        <is>
          <t>N/A</t>
        </is>
      </c>
      <c r="R155" s="81">
        <f>IF(COUNTIF(S155:T155,"F")&gt;=1,"FAIL",(IF(COUNTIF(S155:T155,"P")&gt;=1,"PASS",(IF(COUNTIF(S155:T155,"N/T")&gt;=1,"N/T",(IF(COUNTIF(S155:T155,"N/A")&gt;=1,"N/A","-")))))))</f>
        <v/>
      </c>
      <c r="S155" s="29" t="inlineStr">
        <is>
          <t>N/T</t>
        </is>
      </c>
      <c r="T155" s="29" t="inlineStr">
        <is>
          <t>N/T</t>
        </is>
      </c>
      <c r="U155" s="81">
        <f>IF(COUNTIF(V155:W155,"F")&gt;=1,"FAIL",(IF(COUNTIF(V155:W155,"P")&gt;=1,"PASS",(IF(COUNTIF(V155:W155,"N/T")&gt;=1,"N/T",(IF(COUNTIF(V155:W155,"N/A")&gt;=1,"N/A","-")))))))</f>
        <v/>
      </c>
      <c r="V155" s="29" t="inlineStr">
        <is>
          <t>N/A</t>
        </is>
      </c>
      <c r="W155" s="29" t="inlineStr">
        <is>
          <t>N/A</t>
        </is>
      </c>
      <c r="X155" s="29" t="n"/>
      <c r="Y155" s="29" t="n"/>
      <c r="Z155" s="39" t="inlineStr">
        <is>
          <t>수소 차량
H : 수소 누출 환경 필요
K/G : FCEV 비대상 차종(N/A)</t>
        </is>
      </c>
      <c r="AA155" s="86" t="inlineStr">
        <is>
          <t>N/T : 특수상황/실패 조건 필요(조건)</t>
        </is>
      </c>
      <c r="AB155" s="68" t="inlineStr">
        <is>
          <t>Proxy</t>
        </is>
      </c>
    </row>
    <row r="156" ht="39.6" customHeight="1" s="357">
      <c r="A156" s="153" t="n"/>
      <c r="B156" s="29" t="inlineStr">
        <is>
          <t>TC_Watch_0484</t>
        </is>
      </c>
      <c r="C156" s="29" t="inlineStr">
        <is>
          <t>Watch</t>
        </is>
      </c>
      <c r="D156" s="29" t="inlineStr">
        <is>
          <t>Screen</t>
        </is>
      </c>
      <c r="E156" s="29" t="inlineStr">
        <is>
          <t>Main</t>
        </is>
      </c>
      <c r="F156" s="29" t="inlineStr">
        <is>
          <t>차량 점검</t>
        </is>
      </c>
      <c r="G156" s="29" t="inlineStr">
        <is>
          <t>KR, EU, NA, MX</t>
        </is>
      </c>
      <c r="H156" s="29" t="inlineStr">
        <is>
          <t>KOA, HOA, GOA</t>
        </is>
      </c>
      <c r="I156" s="29" t="n">
        <v>5</v>
      </c>
      <c r="J156" s="39" t="n"/>
      <c r="K156" s="39" t="inlineStr">
        <is>
          <t>1. 타이어 공기압 부족 상태</t>
        </is>
      </c>
      <c r="L156" s="39" t="inlineStr">
        <is>
          <t>1. 앱 실행
2. 차량 점검 아이콘 선택
3. 차량 점검 화면 확인</t>
        </is>
      </c>
      <c r="M156" s="39" t="inlineStr">
        <is>
          <t>1. 타이어 공기압 부족 아이콘 표출(GUI 참조)</t>
        </is>
      </c>
      <c r="N156" s="75">
        <f>IF(COUNTIF(P156:W156,"F")&gt;=1,"FAIL",(IF(COUNTIF(P156:W156,"P")&gt;=1,"PASS",(IF(COUNTIF(P156:W156,"N/T")&gt;=1,"N/T",(IF(COUNTIF(P156:W156,"N/A")&gt;=1,"N/A","-")))))))</f>
        <v/>
      </c>
      <c r="O156" s="81">
        <f>IF(COUNTIF(P156:Q156,"F")&gt;=1,"FAIL",(IF(COUNTIF(P156:Q156,"P")&gt;=1,"PASS",(IF(COUNTIF(P156:Q156,"N/T")&gt;=1,"N/T",(IF(COUNTIF(P156:Q156,"N/A")&gt;=1,"N/A","-")))))))</f>
        <v/>
      </c>
      <c r="P156" s="29" t="inlineStr">
        <is>
          <t>P</t>
        </is>
      </c>
      <c r="Q156" s="29" t="inlineStr">
        <is>
          <t>P</t>
        </is>
      </c>
      <c r="R156" s="81">
        <f>IF(COUNTIF(S156:T156,"F")&gt;=1,"FAIL",(IF(COUNTIF(S156:T156,"P")&gt;=1,"PASS",(IF(COUNTIF(S156:T156,"N/T")&gt;=1,"N/T",(IF(COUNTIF(S156:T156,"N/A")&gt;=1,"N/A","-")))))))</f>
        <v/>
      </c>
      <c r="S156" s="29" t="inlineStr">
        <is>
          <t>P</t>
        </is>
      </c>
      <c r="T156" s="29" t="inlineStr">
        <is>
          <t>P</t>
        </is>
      </c>
      <c r="U156" s="81">
        <f>IF(COUNTIF(V156:W156,"F")&gt;=1,"FAIL",(IF(COUNTIF(V156:W156,"P")&gt;=1,"PASS",(IF(COUNTIF(V156:W156,"N/T")&gt;=1,"N/T",(IF(COUNTIF(V156:W156,"N/A")&gt;=1,"N/A","-")))))))</f>
        <v/>
      </c>
      <c r="V156" s="29" t="inlineStr">
        <is>
          <t>P</t>
        </is>
      </c>
      <c r="W156" s="29" t="inlineStr">
        <is>
          <t>P</t>
        </is>
      </c>
      <c r="X156" s="29" t="n"/>
      <c r="Y156" s="29" t="n"/>
      <c r="Z156" s="39" t="n"/>
      <c r="AA156" s="39" t="n"/>
      <c r="AB156" s="68" t="inlineStr">
        <is>
          <t>Proxy</t>
        </is>
      </c>
    </row>
    <row r="157" ht="39.6" customHeight="1" s="357">
      <c r="A157" s="153" t="n"/>
      <c r="B157" s="29" t="inlineStr">
        <is>
          <t>TC_Watch_0485</t>
        </is>
      </c>
      <c r="C157" s="29" t="inlineStr">
        <is>
          <t>Watch</t>
        </is>
      </c>
      <c r="D157" s="29" t="inlineStr">
        <is>
          <t>Screen</t>
        </is>
      </c>
      <c r="E157" s="29" t="inlineStr">
        <is>
          <t>Main</t>
        </is>
      </c>
      <c r="F157" s="29" t="inlineStr">
        <is>
          <t>차량 점검</t>
        </is>
      </c>
      <c r="G157" s="29" t="inlineStr">
        <is>
          <t>KR, EU, NA, MX</t>
        </is>
      </c>
      <c r="H157" s="29" t="inlineStr">
        <is>
          <t>KOA, HOA, GOA</t>
        </is>
      </c>
      <c r="I157" s="29" t="n">
        <v>5</v>
      </c>
      <c r="J157" s="39" t="n"/>
      <c r="K157" s="39" t="inlineStr">
        <is>
          <t>1. 내연
2. 엔진 오일 부족 상태</t>
        </is>
      </c>
      <c r="L157" s="39" t="inlineStr">
        <is>
          <t>1. 앱 실행
2. 차량 점검 아이콘 선택
3. 차량 점검 화면 확인</t>
        </is>
      </c>
      <c r="M157" s="39" t="inlineStr">
        <is>
          <t>1. 엔진 오일 부족 아이콘 표출(GUI 참조)</t>
        </is>
      </c>
      <c r="N157" s="92">
        <f>IF(COUNTIF(P157:W157,"F")&gt;=1,"FAIL",(IF(COUNTIF(P157:W157,"P")&gt;=1,"PASS",(IF(COUNTIF(P157:W157,"N/T")&gt;=1,"N/T",(IF(COUNTIF(P157:W157,"N/A")&gt;=1,"N/A","-")))))))</f>
        <v/>
      </c>
      <c r="O157" s="81">
        <f>IF(COUNTIF(P157:Q157,"F")&gt;=1,"FAIL",(IF(COUNTIF(P157:Q157,"P")&gt;=1,"PASS",(IF(COUNTIF(P157:Q157,"N/T")&gt;=1,"N/T",(IF(COUNTIF(P157:Q157,"N/A")&gt;=1,"N/A","-")))))))</f>
        <v/>
      </c>
      <c r="P157" s="29" t="inlineStr">
        <is>
          <t>N/T</t>
        </is>
      </c>
      <c r="Q157" s="29" t="inlineStr">
        <is>
          <t>N/T</t>
        </is>
      </c>
      <c r="R157" s="81">
        <f>IF(COUNTIF(S157:T157,"F")&gt;=1,"FAIL",(IF(COUNTIF(S157:T157,"P")&gt;=1,"PASS",(IF(COUNTIF(S157:T157,"N/T")&gt;=1,"N/T",(IF(COUNTIF(S157:T157,"N/A")&gt;=1,"N/A","-")))))))</f>
        <v/>
      </c>
      <c r="S157" s="29" t="inlineStr">
        <is>
          <t>N/T</t>
        </is>
      </c>
      <c r="T157" s="29" t="inlineStr">
        <is>
          <t>N/T</t>
        </is>
      </c>
      <c r="U157" s="81">
        <f>IF(COUNTIF(V157:W157,"F")&gt;=1,"FAIL",(IF(COUNTIF(V157:W157,"P")&gt;=1,"PASS",(IF(COUNTIF(V157:W157,"N/T")&gt;=1,"N/T",(IF(COUNTIF(V157:W157,"N/A")&gt;=1,"N/A","-")))))))</f>
        <v/>
      </c>
      <c r="V157" s="29" t="inlineStr">
        <is>
          <t>N/T</t>
        </is>
      </c>
      <c r="W157" s="29" t="inlineStr">
        <is>
          <t>N/T</t>
        </is>
      </c>
      <c r="X157" s="29" t="n"/>
      <c r="Y157" s="29" t="n"/>
      <c r="Z157" s="39" t="inlineStr">
        <is>
          <t>K/H/G :내연 차량 필요(N/T)</t>
        </is>
      </c>
      <c r="AA157" s="39" t="inlineStr">
        <is>
          <t>N/T : 차량/디바이스 필요(조건)</t>
        </is>
      </c>
      <c r="AB157" s="68" t="inlineStr">
        <is>
          <t>Proxy</t>
        </is>
      </c>
    </row>
    <row r="158" ht="39.6" customHeight="1" s="357">
      <c r="A158" s="153" t="n"/>
      <c r="B158" s="29" t="inlineStr">
        <is>
          <t>TC_Watch_0486</t>
        </is>
      </c>
      <c r="C158" s="29" t="inlineStr">
        <is>
          <t>Watch</t>
        </is>
      </c>
      <c r="D158" s="29" t="inlineStr">
        <is>
          <t>Screen</t>
        </is>
      </c>
      <c r="E158" s="29" t="inlineStr">
        <is>
          <t>Main</t>
        </is>
      </c>
      <c r="F158" s="29" t="inlineStr">
        <is>
          <t>차량 점검</t>
        </is>
      </c>
      <c r="G158" s="29" t="inlineStr">
        <is>
          <t>KR, EU, NA, MX</t>
        </is>
      </c>
      <c r="H158" s="29" t="inlineStr">
        <is>
          <t>KOA, HOA, GOA</t>
        </is>
      </c>
      <c r="I158" s="29" t="n">
        <v>5</v>
      </c>
      <c r="J158" s="39" t="n"/>
      <c r="K158" s="39" t="inlineStr">
        <is>
          <t>1. 브레이크 오일 부족 상태</t>
        </is>
      </c>
      <c r="L158" s="39" t="inlineStr">
        <is>
          <t>1. 앱 실행
2. 차량 점검 아이콘 선택
3. 차량 점검 화면 확인</t>
        </is>
      </c>
      <c r="M158" s="39" t="inlineStr">
        <is>
          <t>1. 브레이크 오일 부족 아이콘 표출(GUI 참조)</t>
        </is>
      </c>
      <c r="N158" s="75">
        <f>IF(COUNTIF(P158:W158,"F")&gt;=1,"FAIL",(IF(COUNTIF(P158:W158,"P")&gt;=1,"PASS",(IF(COUNTIF(P158:W158,"N/T")&gt;=1,"N/T",(IF(COUNTIF(P158:W158,"N/A")&gt;=1,"N/A","-")))))))</f>
        <v/>
      </c>
      <c r="O158" s="81">
        <f>IF(COUNTIF(P158:Q158,"F")&gt;=1,"FAIL",(IF(COUNTIF(P158:Q158,"P")&gt;=1,"PASS",(IF(COUNTIF(P158:Q158,"N/T")&gt;=1,"N/T",(IF(COUNTIF(P158:Q158,"N/A")&gt;=1,"N/A","-")))))))</f>
        <v/>
      </c>
      <c r="P158" s="29" t="inlineStr">
        <is>
          <t>P</t>
        </is>
      </c>
      <c r="Q158" s="29" t="inlineStr">
        <is>
          <t>P</t>
        </is>
      </c>
      <c r="R158" s="81">
        <f>IF(COUNTIF(S158:T158,"F")&gt;=1,"FAIL",(IF(COUNTIF(S158:T158,"P")&gt;=1,"PASS",(IF(COUNTIF(S158:T158,"N/T")&gt;=1,"N/T",(IF(COUNTIF(S158:T158,"N/A")&gt;=1,"N/A","-")))))))</f>
        <v/>
      </c>
      <c r="S158" s="29" t="inlineStr">
        <is>
          <t>N/T</t>
        </is>
      </c>
      <c r="T158" s="29" t="inlineStr">
        <is>
          <t>N/T</t>
        </is>
      </c>
      <c r="U158" s="81">
        <f>IF(COUNTIF(V158:W158,"F")&gt;=1,"FAIL",(IF(COUNTIF(V158:W158,"P")&gt;=1,"PASS",(IF(COUNTIF(V158:W158,"N/T")&gt;=1,"N/T",(IF(COUNTIF(V158:W158,"N/A")&gt;=1,"N/A","-")))))))</f>
        <v/>
      </c>
      <c r="V158" s="29" t="inlineStr">
        <is>
          <t>N/T</t>
        </is>
      </c>
      <c r="W158" s="29" t="inlineStr">
        <is>
          <t>N/T</t>
        </is>
      </c>
      <c r="X158" s="29" t="n"/>
      <c r="Y158" s="29" t="n"/>
      <c r="Z158" s="39" t="inlineStr">
        <is>
          <t>H : 브레이크 오일 부족 상태 필요(N/T)</t>
        </is>
      </c>
      <c r="AA158" s="39" t="n"/>
      <c r="AB158" s="68" t="inlineStr">
        <is>
          <t>Proxy</t>
        </is>
      </c>
    </row>
    <row r="159" ht="39.6" customHeight="1" s="357">
      <c r="A159" s="153" t="n"/>
      <c r="B159" s="29" t="inlineStr">
        <is>
          <t>TC_Watch_0487</t>
        </is>
      </c>
      <c r="C159" s="29" t="inlineStr">
        <is>
          <t>Watch</t>
        </is>
      </c>
      <c r="D159" s="29" t="inlineStr">
        <is>
          <t>Screen</t>
        </is>
      </c>
      <c r="E159" s="29" t="inlineStr">
        <is>
          <t>Main</t>
        </is>
      </c>
      <c r="F159" s="29" t="inlineStr">
        <is>
          <t>차량 점검</t>
        </is>
      </c>
      <c r="G159" s="29" t="inlineStr">
        <is>
          <t>KR, EU, NA, MX</t>
        </is>
      </c>
      <c r="H159" s="29" t="inlineStr">
        <is>
          <t>KOA, HOA, GOA</t>
        </is>
      </c>
      <c r="I159" s="29" t="n">
        <v>5</v>
      </c>
      <c r="J159" s="39" t="n"/>
      <c r="K159" s="39" t="inlineStr">
        <is>
          <t>1. 차량 외부 램프 주의 상태</t>
        </is>
      </c>
      <c r="L159" s="39" t="inlineStr">
        <is>
          <t>1. 앱 실행
2. 차량 점검 아이콘 선택
3. 차량 점검 화면 확인</t>
        </is>
      </c>
      <c r="M159" s="39" t="inlineStr">
        <is>
          <t>1. 차량 외부 램프 주의 아이콘 표출(GUI 참조)</t>
        </is>
      </c>
      <c r="N159" s="75">
        <f>IF(COUNTIF(P159:W159,"F")&gt;=1,"FAIL",(IF(COUNTIF(P159:W159,"P")&gt;=1,"PASS",(IF(COUNTIF(P159:W159,"N/T")&gt;=1,"N/T",(IF(COUNTIF(P159:W159,"N/A")&gt;=1,"N/A","-")))))))</f>
        <v/>
      </c>
      <c r="O159" s="81">
        <f>IF(COUNTIF(P159:Q159,"F")&gt;=1,"FAIL",(IF(COUNTIF(P159:Q159,"P")&gt;=1,"PASS",(IF(COUNTIF(P159:Q159,"N/T")&gt;=1,"N/T",(IF(COUNTIF(P159:Q159,"N/A")&gt;=1,"N/A","-")))))))</f>
        <v/>
      </c>
      <c r="P159" s="29" t="inlineStr">
        <is>
          <t>P</t>
        </is>
      </c>
      <c r="Q159" s="29" t="inlineStr">
        <is>
          <t>P</t>
        </is>
      </c>
      <c r="R159" s="81">
        <f>IF(COUNTIF(S159:T159,"F")&gt;=1,"FAIL",(IF(COUNTIF(S159:T159,"P")&gt;=1,"PASS",(IF(COUNTIF(S159:T159,"N/T")&gt;=1,"N/T",(IF(COUNTIF(S159:T159,"N/A")&gt;=1,"N/A","-")))))))</f>
        <v/>
      </c>
      <c r="S159" s="29" t="inlineStr">
        <is>
          <t>N/T</t>
        </is>
      </c>
      <c r="T159" s="29" t="inlineStr">
        <is>
          <t>N/T</t>
        </is>
      </c>
      <c r="U159" s="81">
        <f>IF(COUNTIF(V159:W159,"F")&gt;=1,"FAIL",(IF(COUNTIF(V159:W159,"P")&gt;=1,"PASS",(IF(COUNTIF(V159:W159,"N/T")&gt;=1,"N/T",(IF(COUNTIF(V159:W159,"N/A")&gt;=1,"N/A","-")))))))</f>
        <v/>
      </c>
      <c r="V159" s="29" t="inlineStr">
        <is>
          <t>N/T</t>
        </is>
      </c>
      <c r="W159" s="29" t="inlineStr">
        <is>
          <t>N/T</t>
        </is>
      </c>
      <c r="X159" s="29" t="n"/>
      <c r="Y159" s="29" t="n"/>
      <c r="Z159" s="39" t="inlineStr">
        <is>
          <t>H : 차량 외부 램프 주의 상태 필요(N/T)</t>
        </is>
      </c>
      <c r="AA159" s="39" t="n"/>
      <c r="AB159" s="68" t="inlineStr">
        <is>
          <t>Proxy</t>
        </is>
      </c>
    </row>
    <row r="160" ht="39.6" customHeight="1" s="357">
      <c r="A160" s="153" t="n"/>
      <c r="B160" s="29" t="inlineStr">
        <is>
          <t>TC_Watch_0488</t>
        </is>
      </c>
      <c r="C160" s="29" t="inlineStr">
        <is>
          <t>Watch</t>
        </is>
      </c>
      <c r="D160" s="29" t="inlineStr">
        <is>
          <t>Screen</t>
        </is>
      </c>
      <c r="E160" s="29" t="inlineStr">
        <is>
          <t>Main</t>
        </is>
      </c>
      <c r="F160" s="29" t="inlineStr">
        <is>
          <t>차량 점검</t>
        </is>
      </c>
      <c r="G160" s="29" t="inlineStr">
        <is>
          <t>KR, EU, NA, MX</t>
        </is>
      </c>
      <c r="H160" s="29" t="inlineStr">
        <is>
          <t>KOA, HOA, GOA</t>
        </is>
      </c>
      <c r="I160" s="29" t="n">
        <v>5</v>
      </c>
      <c r="J160" s="39" t="n"/>
      <c r="K160" s="39" t="inlineStr">
        <is>
          <t>1. 12V 배터리 주의 상태</t>
        </is>
      </c>
      <c r="L160" s="39" t="inlineStr">
        <is>
          <t>1. 앱 실행
2. 차량 점검 아이콘 선택
3. 차량 점검 화면 확인</t>
        </is>
      </c>
      <c r="M160" s="39" t="inlineStr">
        <is>
          <t>1. 12V 배터리 주의 아이콘 표출(GUI 참조)</t>
        </is>
      </c>
      <c r="N160" s="92">
        <f>IF(COUNTIF(P160:W160,"F")&gt;=1,"FAIL",(IF(COUNTIF(P160:W160,"P")&gt;=1,"PASS",(IF(COUNTIF(P160:W160,"N/T")&gt;=1,"N/T",(IF(COUNTIF(P160:W160,"N/A")&gt;=1,"N/A","-")))))))</f>
        <v/>
      </c>
      <c r="O160" s="81">
        <f>IF(COUNTIF(P160:Q160,"F")&gt;=1,"FAIL",(IF(COUNTIF(P160:Q160,"P")&gt;=1,"PASS",(IF(COUNTIF(P160:Q160,"N/T")&gt;=1,"N/T",(IF(COUNTIF(P160:Q160,"N/A")&gt;=1,"N/A","-")))))))</f>
        <v/>
      </c>
      <c r="P160" s="29" t="inlineStr">
        <is>
          <t>N/A</t>
        </is>
      </c>
      <c r="Q160" s="29" t="inlineStr">
        <is>
          <t>N/A</t>
        </is>
      </c>
      <c r="R160" s="81">
        <f>IF(COUNTIF(S160:T160,"F")&gt;=1,"FAIL",(IF(COUNTIF(S160:T160,"P")&gt;=1,"PASS",(IF(COUNTIF(S160:T160,"N/T")&gt;=1,"N/T",(IF(COUNTIF(S160:T160,"N/A")&gt;=1,"N/A","-")))))))</f>
        <v/>
      </c>
      <c r="S160" s="29" t="inlineStr">
        <is>
          <t>N/T</t>
        </is>
      </c>
      <c r="T160" s="29" t="inlineStr">
        <is>
          <t>N/T</t>
        </is>
      </c>
      <c r="U160" s="81">
        <f>IF(COUNTIF(V160:W160,"F")&gt;=1,"FAIL",(IF(COUNTIF(V160:W160,"P")&gt;=1,"PASS",(IF(COUNTIF(V160:W160,"N/T")&gt;=1,"N/T",(IF(COUNTIF(V160:W160,"N/A")&gt;=1,"N/A","-")))))))</f>
        <v/>
      </c>
      <c r="V160" s="29" t="inlineStr">
        <is>
          <t>N/T</t>
        </is>
      </c>
      <c r="W160" s="29" t="inlineStr">
        <is>
          <t>N/T</t>
        </is>
      </c>
      <c r="X160" s="29" t="n"/>
      <c r="Y160" s="29" t="n"/>
      <c r="Z160" s="39" t="inlineStr">
        <is>
          <t>K : TASK-25479 으로 인해 삭제
H/G : 12V 배터리 주의 상태 필요(N/T)</t>
        </is>
      </c>
      <c r="AA160" s="39" t="inlineStr">
        <is>
          <t>사양 아님(N/A)</t>
        </is>
      </c>
      <c r="AB160" s="68" t="inlineStr">
        <is>
          <t>Proxy</t>
        </is>
      </c>
    </row>
    <row r="161" ht="39.6" customHeight="1" s="357">
      <c r="A161" s="153" t="n"/>
      <c r="B161" s="29" t="inlineStr">
        <is>
          <t>TC_Watch_0489</t>
        </is>
      </c>
      <c r="C161" s="29" t="inlineStr">
        <is>
          <t>Watch</t>
        </is>
      </c>
      <c r="D161" s="29" t="inlineStr">
        <is>
          <t>Screen</t>
        </is>
      </c>
      <c r="E161" s="29" t="inlineStr">
        <is>
          <t>Main</t>
        </is>
      </c>
      <c r="F161" s="29" t="inlineStr">
        <is>
          <t>차량 점검</t>
        </is>
      </c>
      <c r="G161" s="29" t="inlineStr">
        <is>
          <t>KR, EU, NA, MX</t>
        </is>
      </c>
      <c r="H161" s="29" t="inlineStr">
        <is>
          <t>KOA, HOA, GOA</t>
        </is>
      </c>
      <c r="I161" s="29" t="n">
        <v>5</v>
      </c>
      <c r="J161" s="39" t="n"/>
      <c r="K161" s="39" t="inlineStr">
        <is>
          <t>1. 24V 배터리 주의 상태</t>
        </is>
      </c>
      <c r="L161" s="39" t="inlineStr">
        <is>
          <t>1. 앱 실행
2. 차량 점검 아이콘 선택
3. 차량 점검 화면 확인</t>
        </is>
      </c>
      <c r="M161" s="39" t="inlineStr">
        <is>
          <t>1. 24V 배터리 주의 아이콘 표출(GUI 참조)</t>
        </is>
      </c>
      <c r="N161" s="92">
        <f>IF(COUNTIF(P161:W161,"F")&gt;=1,"FAIL",(IF(COUNTIF(P161:W161,"P")&gt;=1,"PASS",(IF(COUNTIF(P161:W161,"N/T")&gt;=1,"N/T",(IF(COUNTIF(P161:W161,"N/A")&gt;=1,"N/A","-")))))))</f>
        <v/>
      </c>
      <c r="O161" s="81">
        <f>IF(COUNTIF(P161:Q161,"F")&gt;=1,"FAIL",(IF(COUNTIF(P161:Q161,"P")&gt;=1,"PASS",(IF(COUNTIF(P161:Q161,"N/T")&gt;=1,"N/T",(IF(COUNTIF(P161:Q161,"N/A")&gt;=1,"N/A","-")))))))</f>
        <v/>
      </c>
      <c r="P161" s="29" t="inlineStr">
        <is>
          <t>N/T</t>
        </is>
      </c>
      <c r="Q161" s="29" t="inlineStr">
        <is>
          <t>N/T</t>
        </is>
      </c>
      <c r="R161" s="81">
        <f>IF(COUNTIF(S161:T161,"F")&gt;=1,"FAIL",(IF(COUNTIF(S161:T161,"P")&gt;=1,"PASS",(IF(COUNTIF(S161:T161,"N/T")&gt;=1,"N/T",(IF(COUNTIF(S161:T161,"N/A")&gt;=1,"N/A","-")))))))</f>
        <v/>
      </c>
      <c r="S161" s="29" t="inlineStr">
        <is>
          <t>N/T</t>
        </is>
      </c>
      <c r="T161" s="29" t="inlineStr">
        <is>
          <t>N/T</t>
        </is>
      </c>
      <c r="U161" s="81">
        <f>IF(COUNTIF(V161:W161,"F")&gt;=1,"FAIL",(IF(COUNTIF(V161:W161,"P")&gt;=1,"PASS",(IF(COUNTIF(V161:W161,"N/T")&gt;=1,"N/T",(IF(COUNTIF(V161:W161,"N/A")&gt;=1,"N/A","-")))))))</f>
        <v/>
      </c>
      <c r="V161" s="29" t="inlineStr">
        <is>
          <t>N/T</t>
        </is>
      </c>
      <c r="W161" s="29" t="inlineStr">
        <is>
          <t>N/T</t>
        </is>
      </c>
      <c r="X161" s="29" t="n"/>
      <c r="Y161" s="29" t="n"/>
      <c r="Z161" s="39" t="inlineStr">
        <is>
          <t>(공통) 24V 배터리 주의 상태 필요(N/T)</t>
        </is>
      </c>
      <c r="AA161" s="39" t="inlineStr">
        <is>
          <t>N/T : 특수상황/실패 조건 필요(조건)</t>
        </is>
      </c>
      <c r="AB161" s="68" t="inlineStr">
        <is>
          <t>Proxy</t>
        </is>
      </c>
    </row>
    <row r="162" ht="39.6" customHeight="1" s="357">
      <c r="A162" s="153" t="n"/>
      <c r="B162" s="29" t="inlineStr">
        <is>
          <t>TC_Watch_0490</t>
        </is>
      </c>
      <c r="C162" s="29" t="inlineStr">
        <is>
          <t>Watch</t>
        </is>
      </c>
      <c r="D162" s="29" t="inlineStr">
        <is>
          <t>Screen</t>
        </is>
      </c>
      <c r="E162" s="29" t="inlineStr">
        <is>
          <t>Main</t>
        </is>
      </c>
      <c r="F162" s="29" t="inlineStr">
        <is>
          <t>차량 점검</t>
        </is>
      </c>
      <c r="G162" s="29" t="inlineStr">
        <is>
          <t>KR, EU, NA, MX</t>
        </is>
      </c>
      <c r="H162" s="29" t="inlineStr">
        <is>
          <t>KOA, HOA, GOA</t>
        </is>
      </c>
      <c r="I162" s="29" t="n">
        <v>5</v>
      </c>
      <c r="J162" s="39" t="n"/>
      <c r="K162" s="39" t="inlineStr">
        <is>
          <t>1. 내연
2. 주유 부족 상태</t>
        </is>
      </c>
      <c r="L162" s="39" t="inlineStr">
        <is>
          <t>1. 앱 실행
2. 차량 점검 아이콘 선택
3. 차량 점검 화면 확인</t>
        </is>
      </c>
      <c r="M162" s="39" t="inlineStr">
        <is>
          <t>1. 주유 부족 아이콘 표출(GUI 참조)</t>
        </is>
      </c>
      <c r="N162" s="75">
        <f>IF(COUNTIF(P162:W162,"F")&gt;=1,"FAIL",(IF(COUNTIF(P162:W162,"P")&gt;=1,"PASS",(IF(COUNTIF(P162:W162,"N/T")&gt;=1,"N/T",(IF(COUNTIF(P162:W162,"N/A")&gt;=1,"N/A","-")))))))</f>
        <v/>
      </c>
      <c r="O162" s="81">
        <f>IF(COUNTIF(P162:Q162,"F")&gt;=1,"FAIL",(IF(COUNTIF(P162:Q162,"P")&gt;=1,"PASS",(IF(COUNTIF(P162:Q162,"N/T")&gt;=1,"N/T",(IF(COUNTIF(P162:Q162,"N/A")&gt;=1,"N/A","-")))))))</f>
        <v/>
      </c>
      <c r="P162" s="29" t="inlineStr">
        <is>
          <t>P</t>
        </is>
      </c>
      <c r="Q162" s="29" t="inlineStr">
        <is>
          <t>P</t>
        </is>
      </c>
      <c r="R162" s="81">
        <f>IF(COUNTIF(S162:T162,"F")&gt;=1,"FAIL",(IF(COUNTIF(S162:T162,"P")&gt;=1,"PASS",(IF(COUNTIF(S162:T162,"N/T")&gt;=1,"N/T",(IF(COUNTIF(S162:T162,"N/A")&gt;=1,"N/A","-")))))))</f>
        <v/>
      </c>
      <c r="S162" s="29" t="inlineStr">
        <is>
          <t>N/T</t>
        </is>
      </c>
      <c r="T162" s="29" t="inlineStr">
        <is>
          <t>N/T</t>
        </is>
      </c>
      <c r="U162" s="81">
        <f>IF(COUNTIF(V162:W162,"F")&gt;=1,"FAIL",(IF(COUNTIF(V162:W162,"P")&gt;=1,"PASS",(IF(COUNTIF(V162:W162,"N/T")&gt;=1,"N/T",(IF(COUNTIF(V162:W162,"N/A")&gt;=1,"N/A","-")))))))</f>
        <v/>
      </c>
      <c r="V162" s="29" t="inlineStr">
        <is>
          <t>N/T</t>
        </is>
      </c>
      <c r="W162" s="29" t="inlineStr">
        <is>
          <t>N/T</t>
        </is>
      </c>
      <c r="X162" s="29" t="n"/>
      <c r="Y162" s="29" t="n"/>
      <c r="Z162" s="39" t="inlineStr">
        <is>
          <t>K : SG2 PHEV으로 확인
G : 내연 차량 필요 (N/T)</t>
        </is>
      </c>
      <c r="AA162" s="39" t="inlineStr">
        <is>
          <t>N/T : 차량/디바이스 필요(조건)</t>
        </is>
      </c>
      <c r="AB162" s="68" t="inlineStr">
        <is>
          <t>Proxy</t>
        </is>
      </c>
    </row>
    <row r="163" ht="39.6" customHeight="1" s="357">
      <c r="A163" s="153" t="n"/>
      <c r="B163" s="29" t="inlineStr">
        <is>
          <t>TC_Watch_0491</t>
        </is>
      </c>
      <c r="C163" s="29" t="inlineStr">
        <is>
          <t>Watch</t>
        </is>
      </c>
      <c r="D163" s="29" t="inlineStr">
        <is>
          <t>Screen</t>
        </is>
      </c>
      <c r="E163" s="29" t="inlineStr">
        <is>
          <t>Main</t>
        </is>
      </c>
      <c r="F163" s="29" t="inlineStr">
        <is>
          <t>차량 점검</t>
        </is>
      </c>
      <c r="G163" s="29" t="inlineStr">
        <is>
          <t>KR, EU, NA, MX</t>
        </is>
      </c>
      <c r="H163" s="29" t="inlineStr">
        <is>
          <t>KOA, HOA, GOA</t>
        </is>
      </c>
      <c r="I163" s="29" t="n">
        <v>5</v>
      </c>
      <c r="J163" s="39" t="n"/>
      <c r="K163" s="39" t="inlineStr">
        <is>
          <t>1. 워셔액 부족 상태</t>
        </is>
      </c>
      <c r="L163" s="39" t="inlineStr">
        <is>
          <t>1. 앱 실행
2. 차량 점검 아이콘 선택
3. 차량 점검 화면 확인</t>
        </is>
      </c>
      <c r="M163" s="39" t="inlineStr">
        <is>
          <t>1. 워셔액 부족 아이콘 표출(GUI 참조)</t>
        </is>
      </c>
      <c r="N163" s="75">
        <f>IF(COUNTIF(P163:W163,"F")&gt;=1,"FAIL",(IF(COUNTIF(P163:W163,"P")&gt;=1,"PASS",(IF(COUNTIF(P163:W163,"N/T")&gt;=1,"N/T",(IF(COUNTIF(P163:W163,"N/A")&gt;=1,"N/A","-")))))))</f>
        <v/>
      </c>
      <c r="O163" s="81">
        <f>IF(COUNTIF(P163:Q163,"F")&gt;=1,"FAIL",(IF(COUNTIF(P163:Q163,"P")&gt;=1,"PASS",(IF(COUNTIF(P163:Q163,"N/T")&gt;=1,"N/T",(IF(COUNTIF(P163:Q163,"N/A")&gt;=1,"N/A","-")))))))</f>
        <v/>
      </c>
      <c r="P163" s="29" t="inlineStr">
        <is>
          <t>P</t>
        </is>
      </c>
      <c r="Q163" s="29" t="inlineStr">
        <is>
          <t>P</t>
        </is>
      </c>
      <c r="R163" s="81">
        <f>IF(COUNTIF(S163:T163,"F")&gt;=1,"FAIL",(IF(COUNTIF(S163:T163,"P")&gt;=1,"PASS",(IF(COUNTIF(S163:T163,"N/T")&gt;=1,"N/T",(IF(COUNTIF(S163:T163,"N/A")&gt;=1,"N/A","-")))))))</f>
        <v/>
      </c>
      <c r="S163" s="29" t="inlineStr">
        <is>
          <t>P</t>
        </is>
      </c>
      <c r="T163" s="29" t="inlineStr">
        <is>
          <t>P</t>
        </is>
      </c>
      <c r="U163" s="81">
        <f>IF(COUNTIF(V163:W163,"F")&gt;=1,"FAIL",(IF(COUNTIF(V163:W163,"P")&gt;=1,"PASS",(IF(COUNTIF(V163:W163,"N/T")&gt;=1,"N/T",(IF(COUNTIF(V163:W163,"N/A")&gt;=1,"N/A","-")))))))</f>
        <v/>
      </c>
      <c r="V163" s="29" t="inlineStr">
        <is>
          <t>P</t>
        </is>
      </c>
      <c r="W163" s="29" t="inlineStr">
        <is>
          <t>P</t>
        </is>
      </c>
      <c r="X163" s="29" t="n"/>
      <c r="Y163" s="29" t="n"/>
      <c r="Z163" s="39" t="n"/>
      <c r="AA163" s="39" t="n"/>
      <c r="AB163" s="68" t="inlineStr">
        <is>
          <t>Proxy</t>
        </is>
      </c>
    </row>
    <row r="164" ht="39.6" customHeight="1" s="357">
      <c r="A164" s="153" t="n"/>
      <c r="B164" s="29" t="inlineStr">
        <is>
          <t>TC_Watch_0492</t>
        </is>
      </c>
      <c r="C164" s="29" t="inlineStr">
        <is>
          <t>Watch</t>
        </is>
      </c>
      <c r="D164" s="29" t="inlineStr">
        <is>
          <t>Screen</t>
        </is>
      </c>
      <c r="E164" s="29" t="inlineStr">
        <is>
          <t>Main</t>
        </is>
      </c>
      <c r="F164" s="29" t="inlineStr">
        <is>
          <t>차량 점검</t>
        </is>
      </c>
      <c r="G164" s="29" t="inlineStr">
        <is>
          <t>KR, EU, NA, MX</t>
        </is>
      </c>
      <c r="H164" s="29" t="inlineStr">
        <is>
          <t>KOA, HOA, GOA</t>
        </is>
      </c>
      <c r="I164" s="29" t="n">
        <v>5</v>
      </c>
      <c r="J164" s="39" t="n"/>
      <c r="K164" s="39" t="inlineStr">
        <is>
          <t>1. 스마트키 배터리 부족 상태</t>
        </is>
      </c>
      <c r="L164" s="39" t="inlineStr">
        <is>
          <t>1. 앱 실행
2. 차량 점검 아이콘 선택
3. 차량 점검 화면 확인</t>
        </is>
      </c>
      <c r="M164" s="39" t="inlineStr">
        <is>
          <t>1. 스마트키 배터리 부족 아이콘 표출(GUI 참조)</t>
        </is>
      </c>
      <c r="N164" s="92">
        <f>IF(COUNTIF(P164:W164,"F")&gt;=1,"FAIL",(IF(COUNTIF(P164:W164,"P")&gt;=1,"PASS",(IF(COUNTIF(P164:W164,"N/T")&gt;=1,"N/T",(IF(COUNTIF(P164:W164,"N/A")&gt;=1,"N/A","-")))))))</f>
        <v/>
      </c>
      <c r="O164" s="81">
        <f>IF(COUNTIF(P164:Q164,"F")&gt;=1,"FAIL",(IF(COUNTIF(P164:Q164,"P")&gt;=1,"PASS",(IF(COUNTIF(P164:Q164,"N/T")&gt;=1,"N/T",(IF(COUNTIF(P164:Q164,"N/A")&gt;=1,"N/A","-")))))))</f>
        <v/>
      </c>
      <c r="P164" s="29" t="inlineStr">
        <is>
          <t>N/T</t>
        </is>
      </c>
      <c r="Q164" s="29" t="inlineStr">
        <is>
          <t>N/T</t>
        </is>
      </c>
      <c r="R164" s="81">
        <f>IF(COUNTIF(S164:T164,"F")&gt;=1,"FAIL",(IF(COUNTIF(S164:T164,"P")&gt;=1,"PASS",(IF(COUNTIF(S164:T164,"N/T")&gt;=1,"N/T",(IF(COUNTIF(S164:T164,"N/A")&gt;=1,"N/A","-")))))))</f>
        <v/>
      </c>
      <c r="S164" s="29" t="inlineStr">
        <is>
          <t>N/T</t>
        </is>
      </c>
      <c r="T164" s="29" t="inlineStr">
        <is>
          <t>N/T</t>
        </is>
      </c>
      <c r="U164" s="81">
        <f>IF(COUNTIF(V164:W164,"F")&gt;=1,"FAIL",(IF(COUNTIF(V164:W164,"P")&gt;=1,"PASS",(IF(COUNTIF(V164:W164,"N/T")&gt;=1,"N/T",(IF(COUNTIF(V164:W164,"N/A")&gt;=1,"N/A","-")))))))</f>
        <v/>
      </c>
      <c r="V164" s="29" t="inlineStr">
        <is>
          <t>N/T</t>
        </is>
      </c>
      <c r="W164" s="29" t="inlineStr">
        <is>
          <t>N/T</t>
        </is>
      </c>
      <c r="X164" s="29" t="n"/>
      <c r="Y164" s="29" t="n"/>
      <c r="Z164" s="39" t="inlineStr">
        <is>
          <t>(공통) 스마트키 배터리 부족 상태 필요</t>
        </is>
      </c>
      <c r="AA164" s="39" t="inlineStr">
        <is>
          <t>N/T : 특수상황/실패 조건 필요(조건)</t>
        </is>
      </c>
      <c r="AB164" s="68" t="inlineStr">
        <is>
          <t>Proxy</t>
        </is>
      </c>
    </row>
    <row r="165" ht="39.6" customHeight="1" s="357">
      <c r="A165" s="153" t="n"/>
      <c r="B165" s="29" t="inlineStr">
        <is>
          <t>TC_Watch_0493</t>
        </is>
      </c>
      <c r="C165" s="29" t="inlineStr">
        <is>
          <t>Watch</t>
        </is>
      </c>
      <c r="D165" s="29" t="inlineStr">
        <is>
          <t>Screen</t>
        </is>
      </c>
      <c r="E165" s="29" t="inlineStr">
        <is>
          <t>제어</t>
        </is>
      </c>
      <c r="F165" s="29" t="inlineStr">
        <is>
          <t>제어 기능</t>
        </is>
      </c>
      <c r="G165" s="29" t="inlineStr">
        <is>
          <t>KR, EU, NA, MX</t>
        </is>
      </c>
      <c r="H165" s="29" t="inlineStr">
        <is>
          <t>KOA, HOA, GOA</t>
        </is>
      </c>
      <c r="I165" s="29" t="n">
        <v>1</v>
      </c>
      <c r="J165" s="39" t="n"/>
      <c r="K165" s="39" t="n"/>
      <c r="L165" s="39" t="inlineStr">
        <is>
          <t>1. 워치 앱 실행
2. 제어 화면 진입
3. 타이틀 영역 확인</t>
        </is>
      </c>
      <c r="M165" s="39" t="inlineStr">
        <is>
          <t>1. '차량 제어' 타이틀 표시
- WatchOS는 WearOS와 다르게 현재 시간도 포함될 수 있음</t>
        </is>
      </c>
      <c r="N165" s="75">
        <f>IF(COUNTIF(P165:W165,"F")&gt;=1,"FAIL",(IF(COUNTIF(P165:W165,"P")&gt;=1,"PASS",(IF(COUNTIF(P165:W165,"N/T")&gt;=1,"N/T",(IF(COUNTIF(P165:W165,"N/A")&gt;=1,"N/A","-")))))))</f>
        <v/>
      </c>
      <c r="O165" s="81">
        <f>IF(COUNTIF(P165:Q165,"F")&gt;=1,"FAIL",(IF(COUNTIF(P165:Q165,"P")&gt;=1,"PASS",(IF(COUNTIF(P165:Q165,"N/T")&gt;=1,"N/T",(IF(COUNTIF(P165:Q165,"N/A")&gt;=1,"N/A","-")))))))</f>
        <v/>
      </c>
      <c r="P165" s="29" t="inlineStr">
        <is>
          <t>P</t>
        </is>
      </c>
      <c r="Q165" s="29" t="inlineStr">
        <is>
          <t>P</t>
        </is>
      </c>
      <c r="R165" s="81">
        <f>IF(COUNTIF(S165:T165,"F")&gt;=1,"FAIL",(IF(COUNTIF(S165:T165,"P")&gt;=1,"PASS",(IF(COUNTIF(S165:T165,"N/T")&gt;=1,"N/T",(IF(COUNTIF(S165:T165,"N/A")&gt;=1,"N/A","-")))))))</f>
        <v/>
      </c>
      <c r="S165" s="29" t="inlineStr">
        <is>
          <t>P</t>
        </is>
      </c>
      <c r="T165" s="29" t="inlineStr">
        <is>
          <t>P</t>
        </is>
      </c>
      <c r="U165" s="81">
        <f>IF(COUNTIF(V165:W165,"F")&gt;=1,"FAIL",(IF(COUNTIF(V165:W165,"P")&gt;=1,"PASS",(IF(COUNTIF(V165:W165,"N/T")&gt;=1,"N/T",(IF(COUNTIF(V165:W165,"N/A")&gt;=1,"N/A","-")))))))</f>
        <v/>
      </c>
      <c r="V165" s="29" t="inlineStr">
        <is>
          <t>P</t>
        </is>
      </c>
      <c r="W165" s="29" t="inlineStr">
        <is>
          <t>P</t>
        </is>
      </c>
      <c r="X165" s="29" t="n"/>
      <c r="Y165" s="29" t="n"/>
      <c r="Z165" s="39" t="n"/>
      <c r="AA165" s="39" t="n"/>
      <c r="AB165" s="29" t="inlineStr">
        <is>
          <t>Sanity</t>
        </is>
      </c>
    </row>
    <row r="166" ht="39.6" customHeight="1" s="357">
      <c r="A166" s="153" t="n"/>
      <c r="B166" s="29" t="inlineStr">
        <is>
          <t>TC_Watch_0494</t>
        </is>
      </c>
      <c r="C166" s="29" t="inlineStr">
        <is>
          <t>Watch</t>
        </is>
      </c>
      <c r="D166" s="29" t="inlineStr">
        <is>
          <t>Screen</t>
        </is>
      </c>
      <c r="E166" s="29" t="inlineStr">
        <is>
          <t>제어</t>
        </is>
      </c>
      <c r="F166" s="29" t="inlineStr">
        <is>
          <t>제어 기능</t>
        </is>
      </c>
      <c r="G166" s="29" t="inlineStr">
        <is>
          <t>KR, EU, NA, MX</t>
        </is>
      </c>
      <c r="H166" s="29" t="inlineStr">
        <is>
          <t>KOA, HOA, GOA</t>
        </is>
      </c>
      <c r="I166" s="29" t="n">
        <v>1</v>
      </c>
      <c r="J166" s="80" t="n"/>
      <c r="K166" s="80" t="n"/>
      <c r="L166" s="39" t="inlineStr">
        <is>
          <t>1. 워치 앱 실행
2. 제어 화면 진입
3. 스크롤 동작</t>
        </is>
      </c>
      <c r="M166" s="39" t="inlineStr">
        <is>
          <t>1. OS에서 제공하는 Scroll Bar 표시되며, 정상적으로 스크롤 동작된다.</t>
        </is>
      </c>
      <c r="N166" s="75">
        <f>IF(COUNTIF(P166:W166,"F")&gt;=1,"FAIL",(IF(COUNTIF(P166:W166,"P")&gt;=1,"PASS",(IF(COUNTIF(P166:W166,"N/T")&gt;=1,"N/T",(IF(COUNTIF(P166:W166,"N/A")&gt;=1,"N/A","-")))))))</f>
        <v/>
      </c>
      <c r="O166" s="81">
        <f>IF(COUNTIF(P166:Q166,"F")&gt;=1,"FAIL",(IF(COUNTIF(P166:Q166,"P")&gt;=1,"PASS",(IF(COUNTIF(P166:Q166,"N/T")&gt;=1,"N/T",(IF(COUNTIF(P166:Q166,"N/A")&gt;=1,"N/A","-")))))))</f>
        <v/>
      </c>
      <c r="P166" s="29" t="inlineStr">
        <is>
          <t>P</t>
        </is>
      </c>
      <c r="Q166" s="29" t="inlineStr">
        <is>
          <t>P</t>
        </is>
      </c>
      <c r="R166" s="81">
        <f>IF(COUNTIF(S166:T166,"F")&gt;=1,"FAIL",(IF(COUNTIF(S166:T166,"P")&gt;=1,"PASS",(IF(COUNTIF(S166:T166,"N/T")&gt;=1,"N/T",(IF(COUNTIF(S166:T166,"N/A")&gt;=1,"N/A","-")))))))</f>
        <v/>
      </c>
      <c r="S166" s="29" t="inlineStr">
        <is>
          <t>P</t>
        </is>
      </c>
      <c r="T166" s="29" t="inlineStr">
        <is>
          <t>P</t>
        </is>
      </c>
      <c r="U166" s="81">
        <f>IF(COUNTIF(V166:W166,"F")&gt;=1,"FAIL",(IF(COUNTIF(V166:W166,"P")&gt;=1,"PASS",(IF(COUNTIF(V166:W166,"N/T")&gt;=1,"N/T",(IF(COUNTIF(V166:W166,"N/A")&gt;=1,"N/A","-")))))))</f>
        <v/>
      </c>
      <c r="V166" s="29" t="inlineStr">
        <is>
          <t>P</t>
        </is>
      </c>
      <c r="W166" s="29" t="inlineStr">
        <is>
          <t>P</t>
        </is>
      </c>
      <c r="X166" s="29" t="n"/>
      <c r="Y166" s="29" t="n"/>
      <c r="Z166" s="39" t="n"/>
      <c r="AA166" s="39" t="n"/>
      <c r="AB166" s="29" t="inlineStr">
        <is>
          <t>Sanity</t>
        </is>
      </c>
    </row>
    <row r="167" ht="92.40000000000001" customHeight="1" s="357">
      <c r="A167" s="153" t="n"/>
      <c r="B167" s="29" t="inlineStr">
        <is>
          <t>TC_Watch_0495</t>
        </is>
      </c>
      <c r="C167" s="29" t="inlineStr">
        <is>
          <t>Watch</t>
        </is>
      </c>
      <c r="D167" s="29" t="inlineStr">
        <is>
          <t>Screen</t>
        </is>
      </c>
      <c r="E167" s="29" t="inlineStr">
        <is>
          <t>제어</t>
        </is>
      </c>
      <c r="F167" s="29" t="inlineStr">
        <is>
          <t>제어 기능</t>
        </is>
      </c>
      <c r="G167" s="29" t="inlineStr">
        <is>
          <t>KR, EU, NA, MX</t>
        </is>
      </c>
      <c r="H167" s="29" t="inlineStr">
        <is>
          <t>KOA, HOA, GOA</t>
        </is>
      </c>
      <c r="I167" s="29" t="n">
        <v>1</v>
      </c>
      <c r="J167" s="80" t="n"/>
      <c r="K167" s="80" t="n"/>
      <c r="L167" s="39" t="inlineStr">
        <is>
          <t>1. 워치 앱 실행
2. 제어 화면 진입
3. 화면 최상단 확인</t>
        </is>
      </c>
      <c r="M167" s="39" t="inlineStr">
        <is>
          <t>1. 최상단에 주요 제어 기능 표시
        [           IC           ]
        [     IC    ] [    IC    ]
2. 우선 순위 높은 순으로 상단 부터 제어 버튼 표출됨
*이하 제어 리스트는 별도 TC 확인</t>
        </is>
      </c>
      <c r="N167" s="75">
        <f>IF(COUNTIF(P167:W167,"F")&gt;=1,"FAIL",(IF(COUNTIF(P167:W167,"P")&gt;=1,"PASS",(IF(COUNTIF(P167:W167,"N/T")&gt;=1,"N/T",(IF(COUNTIF(P167:W167,"N/A")&gt;=1,"N/A","-")))))))</f>
        <v/>
      </c>
      <c r="O167" s="81">
        <f>IF(COUNTIF(P167:Q167,"F")&gt;=1,"FAIL",(IF(COUNTIF(P167:Q167,"P")&gt;=1,"PASS",(IF(COUNTIF(P167:Q167,"N/T")&gt;=1,"N/T",(IF(COUNTIF(P167:Q167,"N/A")&gt;=1,"N/A","-")))))))</f>
        <v/>
      </c>
      <c r="P167" s="29" t="inlineStr">
        <is>
          <t>P</t>
        </is>
      </c>
      <c r="Q167" s="29" t="inlineStr">
        <is>
          <t>P</t>
        </is>
      </c>
      <c r="R167" s="81">
        <f>IF(COUNTIF(S167:T167,"F")&gt;=1,"FAIL",(IF(COUNTIF(S167:T167,"P")&gt;=1,"PASS",(IF(COUNTIF(S167:T167,"N/T")&gt;=1,"N/T",(IF(COUNTIF(S167:T167,"N/A")&gt;=1,"N/A","-")))))))</f>
        <v/>
      </c>
      <c r="S167" s="29" t="inlineStr">
        <is>
          <t>P</t>
        </is>
      </c>
      <c r="T167" s="29" t="inlineStr">
        <is>
          <t>P</t>
        </is>
      </c>
      <c r="U167" s="81">
        <f>IF(COUNTIF(V167:W167,"F")&gt;=1,"FAIL",(IF(COUNTIF(V167:W167,"P")&gt;=1,"PASS",(IF(COUNTIF(V167:W167,"N/T")&gt;=1,"N/T",(IF(COUNTIF(V167:W167,"N/A")&gt;=1,"N/A","-")))))))</f>
        <v/>
      </c>
      <c r="V167" s="29" t="inlineStr">
        <is>
          <t>P</t>
        </is>
      </c>
      <c r="W167" s="29" t="inlineStr">
        <is>
          <t>P</t>
        </is>
      </c>
      <c r="X167" s="29" t="n"/>
      <c r="Y167" s="29" t="n"/>
      <c r="Z167" s="39" t="n"/>
      <c r="AA167" s="39" t="n"/>
      <c r="AB167" s="29" t="inlineStr">
        <is>
          <t>Sanity</t>
        </is>
      </c>
    </row>
    <row r="168" ht="211.2" customHeight="1" s="357">
      <c r="A168" s="153" t="n"/>
      <c r="B168" s="29" t="inlineStr">
        <is>
          <t>TC_Watch_0496</t>
        </is>
      </c>
      <c r="C168" s="29" t="inlineStr">
        <is>
          <t>Watch</t>
        </is>
      </c>
      <c r="D168" s="29" t="inlineStr">
        <is>
          <t>Screen</t>
        </is>
      </c>
      <c r="E168" s="29" t="inlineStr">
        <is>
          <t>제어</t>
        </is>
      </c>
      <c r="F168" s="29" t="inlineStr">
        <is>
          <t>제어 기능</t>
        </is>
      </c>
      <c r="G168" s="29" t="inlineStr">
        <is>
          <t>KR, EU, NA, MX</t>
        </is>
      </c>
      <c r="H168" s="29" t="inlineStr">
        <is>
          <t>KOA, HOA, GOA</t>
        </is>
      </c>
      <c r="I168" s="29" t="n">
        <v>4</v>
      </c>
      <c r="J168" s="39" t="n"/>
      <c r="K168" s="39" t="inlineStr">
        <is>
          <t>1. 내연/HEV 차량</t>
        </is>
      </c>
      <c r="L168" s="39" t="inlineStr">
        <is>
          <t>1. 워치 앱 실행
2. 제어 화면 진입
3. 화면 내 제어 버튼의 우선순위 확인</t>
        </is>
      </c>
      <c r="M168" s="39" t="inlineStr">
        <is>
          <t>1. 아래 우선순위대로 제어 노출
- 문 잠금
- 문 잠금 해제
- 스마트 공조 켜기
- 창문 열기
- 창문 닫기
- 환기 하기
- 비상등 켜기
- 비상등/경적 켜기
- 라이트/경적 켜기
- 커튼 올림
- 커튼 내림
*단, 차량 옵션에 따라 지원하는 제어 버튼 다를 수 있음</t>
        </is>
      </c>
      <c r="N168" s="92">
        <f>IF(COUNTIF(P168:W168,"F")&gt;=1,"FAIL",(IF(COUNTIF(P168:W168,"P")&gt;=1,"PASS",(IF(COUNTIF(P168:W168,"N/T")&gt;=1,"N/T",(IF(COUNTIF(P168:W168,"N/A")&gt;=1,"N/A","-")))))))</f>
        <v/>
      </c>
      <c r="O168" s="81">
        <f>IF(COUNTIF(P168:Q168,"F")&gt;=1,"FAIL",(IF(COUNTIF(P168:Q168,"P")&gt;=1,"PASS",(IF(COUNTIF(P168:Q168,"N/T")&gt;=1,"N/T",(IF(COUNTIF(P168:Q168,"N/A")&gt;=1,"N/A","-")))))))</f>
        <v/>
      </c>
      <c r="P168" s="29" t="inlineStr">
        <is>
          <t>N/T</t>
        </is>
      </c>
      <c r="Q168" s="29" t="inlineStr">
        <is>
          <t>N/T</t>
        </is>
      </c>
      <c r="R168" s="81">
        <f>IF(COUNTIF(S168:T168,"F")&gt;=1,"FAIL",(IF(COUNTIF(S168:T168,"P")&gt;=1,"PASS",(IF(COUNTIF(S168:T168,"N/T")&gt;=1,"N/T",(IF(COUNTIF(S168:T168,"N/A")&gt;=1,"N/A","-")))))))</f>
        <v/>
      </c>
      <c r="S168" s="29" t="inlineStr">
        <is>
          <t>N/T</t>
        </is>
      </c>
      <c r="T168" s="29" t="inlineStr">
        <is>
          <t>N/T</t>
        </is>
      </c>
      <c r="U168" s="81">
        <f>IF(COUNTIF(V168:W168,"F")&gt;=1,"FAIL",(IF(COUNTIF(V168:W168,"P")&gt;=1,"PASS",(IF(COUNTIF(V168:W168,"N/T")&gt;=1,"N/T",(IF(COUNTIF(V168:W168,"N/A")&gt;=1,"N/A","-")))))))</f>
        <v/>
      </c>
      <c r="V168" s="29" t="inlineStr">
        <is>
          <t>N/T</t>
        </is>
      </c>
      <c r="W168" s="29" t="inlineStr">
        <is>
          <t>N/T</t>
        </is>
      </c>
      <c r="X168" s="29" t="n"/>
      <c r="Y168" s="29" t="n"/>
      <c r="Z168" s="39" t="inlineStr">
        <is>
          <t>(공통) HEV 차량 필요</t>
        </is>
      </c>
      <c r="AA168" s="86" t="inlineStr">
        <is>
          <t>N/T : 특수상황/실패 조건 필요(조건)</t>
        </is>
      </c>
      <c r="AB168" s="68" t="inlineStr">
        <is>
          <t>Proxy</t>
        </is>
      </c>
    </row>
    <row r="169" ht="52.8" customHeight="1" s="357">
      <c r="A169" s="153" t="n"/>
      <c r="B169" s="29" t="inlineStr">
        <is>
          <t>TC_Watch_0497</t>
        </is>
      </c>
      <c r="C169" s="29" t="inlineStr">
        <is>
          <t>Watch</t>
        </is>
      </c>
      <c r="D169" s="29" t="inlineStr">
        <is>
          <t>Screen</t>
        </is>
      </c>
      <c r="E169" s="29" t="inlineStr">
        <is>
          <t>제어</t>
        </is>
      </c>
      <c r="F169" s="29" t="inlineStr">
        <is>
          <t>제어 기능</t>
        </is>
      </c>
      <c r="G169" s="29" t="inlineStr">
        <is>
          <t>KR, EU, NA, MX</t>
        </is>
      </c>
      <c r="H169" s="29" t="inlineStr">
        <is>
          <t>KOA, HOA, GOA</t>
        </is>
      </c>
      <c r="I169" s="29" t="n">
        <v>4</v>
      </c>
      <c r="J169" s="39" t="n"/>
      <c r="K169" s="39" t="inlineStr">
        <is>
          <t>1. 내연/HEV 차량</t>
        </is>
      </c>
      <c r="L169" s="39" t="inlineStr">
        <is>
          <t>1. 워치 앱 실행
2. 제어 화면 진입
3. 화면 내 [시동/공조 켜기] 제어 버튼 노출 여부 확인</t>
        </is>
      </c>
      <c r="M169" s="39" t="inlineStr">
        <is>
          <t>1. EU는 [시동/공조 켜기] 제어 버튼 미노출</t>
        </is>
      </c>
      <c r="N169" s="92">
        <f>IF(COUNTIF(P169:W169,"F")&gt;=1,"FAIL",(IF(COUNTIF(P169:W169,"P")&gt;=1,"PASS",(IF(COUNTIF(P169:W169,"N/T")&gt;=1,"N/T",(IF(COUNTIF(P169:W169,"N/A")&gt;=1,"N/A","-")))))))</f>
        <v/>
      </c>
      <c r="O169" s="81">
        <f>IF(COUNTIF(P169:Q169,"F")&gt;=1,"FAIL",(IF(COUNTIF(P169:Q169,"P")&gt;=1,"PASS",(IF(COUNTIF(P169:Q169,"N/T")&gt;=1,"N/T",(IF(COUNTIF(P169:Q169,"N/A")&gt;=1,"N/A","-")))))))</f>
        <v/>
      </c>
      <c r="P169" s="29" t="inlineStr">
        <is>
          <t>N/T</t>
        </is>
      </c>
      <c r="Q169" s="29" t="inlineStr">
        <is>
          <t>N/T</t>
        </is>
      </c>
      <c r="R169" s="81">
        <f>IF(COUNTIF(S169:T169,"F")&gt;=1,"FAIL",(IF(COUNTIF(S169:T169,"P")&gt;=1,"PASS",(IF(COUNTIF(S169:T169,"N/T")&gt;=1,"N/T",(IF(COUNTIF(S169:T169,"N/A")&gt;=1,"N/A","-")))))))</f>
        <v/>
      </c>
      <c r="S169" s="29" t="inlineStr">
        <is>
          <t>N/T</t>
        </is>
      </c>
      <c r="T169" s="29" t="inlineStr">
        <is>
          <t>N/T</t>
        </is>
      </c>
      <c r="U169" s="81">
        <f>IF(COUNTIF(V169:W169,"F")&gt;=1,"FAIL",(IF(COUNTIF(V169:W169,"P")&gt;=1,"PASS",(IF(COUNTIF(V169:W169,"N/T")&gt;=1,"N/T",(IF(COUNTIF(V169:W169,"N/A")&gt;=1,"N/A","-")))))))</f>
        <v/>
      </c>
      <c r="V169" s="29" t="inlineStr">
        <is>
          <t>N/T</t>
        </is>
      </c>
      <c r="W169" s="29" t="inlineStr">
        <is>
          <t>N/T</t>
        </is>
      </c>
      <c r="X169" s="29" t="n"/>
      <c r="Y169" s="29" t="n"/>
      <c r="Z169" s="39" t="inlineStr">
        <is>
          <t>(공통) HEV 차량 필요</t>
        </is>
      </c>
      <c r="AA169" s="86" t="inlineStr">
        <is>
          <t>N/T : 특수상황/실패 조건 필요(조건)</t>
        </is>
      </c>
      <c r="AB169" s="68" t="inlineStr">
        <is>
          <t>Proxy</t>
        </is>
      </c>
    </row>
    <row r="170" ht="39.6" customHeight="1" s="357">
      <c r="A170" s="153" t="n"/>
      <c r="B170" s="29" t="inlineStr">
        <is>
          <t>TC_Watch_0498</t>
        </is>
      </c>
      <c r="C170" s="54" t="inlineStr">
        <is>
          <t>Watch</t>
        </is>
      </c>
      <c r="D170" s="54" t="inlineStr">
        <is>
          <t>Screen</t>
        </is>
      </c>
      <c r="E170" s="54" t="inlineStr">
        <is>
          <t>제어</t>
        </is>
      </c>
      <c r="F170" s="54" t="inlineStr">
        <is>
          <t>제어 기능</t>
        </is>
      </c>
      <c r="G170" s="54" t="inlineStr">
        <is>
          <t>KR, EU, NA, MX</t>
        </is>
      </c>
      <c r="H170" s="54" t="inlineStr">
        <is>
          <t>KOA, HOA, GOA</t>
        </is>
      </c>
      <c r="I170" s="54" t="n">
        <v>5</v>
      </c>
      <c r="J170" s="80" t="n"/>
      <c r="K170" s="80" t="inlineStr">
        <is>
          <t>1. MTC 차량 중 DL3 Only</t>
        </is>
      </c>
      <c r="L170" s="80" t="inlineStr">
        <is>
          <t>1. 워치 앱 실행
2. 제어 화면 진입
3. 화면 내 제어 버튼 확인</t>
        </is>
      </c>
      <c r="M170" s="80" t="inlineStr">
        <is>
          <t>1. 시동 켜기 제어 버튼 노출</t>
        </is>
      </c>
      <c r="N170" s="103">
        <f>IF(COUNTIF(P170:W170,"F")&gt;=1,"FAIL",(IF(COUNTIF(P170:W170,"P")&gt;=1,"PASS",(IF(COUNTIF(P170:W170,"N/T")&gt;=1,"N/T",(IF(COUNTIF(P170:W170,"N/A")&gt;=1,"N/A","-")))))))</f>
        <v/>
      </c>
      <c r="O170" s="81">
        <f>IF(COUNTIF(P170:Q170,"F")&gt;=1,"FAIL",(IF(COUNTIF(P170:Q170,"P")&gt;=1,"PASS",(IF(COUNTIF(P170:Q170,"N/T")&gt;=1,"N/T",(IF(COUNTIF(P170:Q170,"N/A")&gt;=1,"N/A","-")))))))</f>
        <v/>
      </c>
      <c r="P170" s="29" t="inlineStr">
        <is>
          <t>N/A</t>
        </is>
      </c>
      <c r="Q170" s="29" t="inlineStr">
        <is>
          <t>N/A</t>
        </is>
      </c>
      <c r="R170" s="81">
        <f>IF(COUNTIF(S170:T170,"F")&gt;=1,"FAIL",(IF(COUNTIF(S170:T170,"P")&gt;=1,"PASS",(IF(COUNTIF(S170:T170,"N/T")&gt;=1,"N/T",(IF(COUNTIF(S170:T170,"N/A")&gt;=1,"N/A","-")))))))</f>
        <v/>
      </c>
      <c r="S170" s="29" t="inlineStr">
        <is>
          <t>N/A</t>
        </is>
      </c>
      <c r="T170" s="29" t="inlineStr">
        <is>
          <t>N/A</t>
        </is>
      </c>
      <c r="U170" s="81">
        <f>IF(COUNTIF(V170:W170,"F")&gt;=1,"FAIL",(IF(COUNTIF(V170:W170,"P")&gt;=1,"PASS",(IF(COUNTIF(V170:W170,"N/T")&gt;=1,"N/T",(IF(COUNTIF(V170:W170,"N/A")&gt;=1,"N/A","-")))))))</f>
        <v/>
      </c>
      <c r="V170" s="29" t="inlineStr">
        <is>
          <t>N/A</t>
        </is>
      </c>
      <c r="W170" s="29" t="inlineStr">
        <is>
          <t>N/A</t>
        </is>
      </c>
      <c r="X170" s="29" t="n"/>
      <c r="Y170" s="29" t="n"/>
      <c r="Z170" s="86" t="inlineStr">
        <is>
          <t>DL3 내수 전용</t>
        </is>
      </c>
      <c r="AA170" s="86" t="inlineStr">
        <is>
          <t>EU 미지원 기능(N/A)</t>
        </is>
      </c>
      <c r="AB170" s="68" t="inlineStr">
        <is>
          <t>삭제</t>
        </is>
      </c>
    </row>
    <row r="171" ht="237.6" customHeight="1" s="357">
      <c r="A171" s="153" t="n"/>
      <c r="B171" s="29" t="inlineStr">
        <is>
          <t>TC_Watch_0499</t>
        </is>
      </c>
      <c r="C171" s="29" t="inlineStr">
        <is>
          <t>Watch</t>
        </is>
      </c>
      <c r="D171" s="29" t="inlineStr">
        <is>
          <t>Screen</t>
        </is>
      </c>
      <c r="E171" s="29" t="inlineStr">
        <is>
          <t>제어</t>
        </is>
      </c>
      <c r="F171" s="29" t="inlineStr">
        <is>
          <t>제어 기능</t>
        </is>
      </c>
      <c r="G171" s="29" t="inlineStr">
        <is>
          <t>KR, EU, NA, MX</t>
        </is>
      </c>
      <c r="H171" s="29" t="inlineStr">
        <is>
          <t>KOA, HOA, GOA</t>
        </is>
      </c>
      <c r="I171" s="29" t="n">
        <v>4</v>
      </c>
      <c r="J171" s="39" t="n"/>
      <c r="K171" s="39" t="inlineStr">
        <is>
          <t>1. EV5</t>
        </is>
      </c>
      <c r="L171" s="39" t="inlineStr">
        <is>
          <t>1. 워치 앱 실행
2. 제어 화면 진입
3. 화면 내 제어 버튼의 우선순위 확인</t>
        </is>
      </c>
      <c r="M171" s="39" t="inlineStr">
        <is>
          <t>1. 아래 우선순위대로 제어 노출
- 공조 켜기
- 문 잠금
- 문 잠금 해제
- 공조 끄기
- 창문 열기
- 창문 닫기
- 환기 하기
- 비상등 켜기
- 비상등/경적 켜기
- 라이트/경적 켜기
- 프렁크 열기
- 커튼 올림
- 커튼 내림
*단, 차량 옵션에 따라 지원하는 제어 버튼 다를 수 있음</t>
        </is>
      </c>
      <c r="N171" s="75">
        <f>IF(COUNTIF(P171:W171,"F")&gt;=1,"FAIL",(IF(COUNTIF(P171:W171,"P")&gt;=1,"PASS",(IF(COUNTIF(P171:W171,"N/T")&gt;=1,"N/T",(IF(COUNTIF(P171:W171,"N/A")&gt;=1,"N/A","-")))))))</f>
        <v/>
      </c>
      <c r="O171" s="81">
        <f>IF(COUNTIF(P171:Q171,"F")&gt;=1,"FAIL",(IF(COUNTIF(P171:Q171,"P")&gt;=1,"PASS",(IF(COUNTIF(P171:Q171,"N/T")&gt;=1,"N/T",(IF(COUNTIF(P171:Q171,"N/A")&gt;=1,"N/A","-")))))))</f>
        <v/>
      </c>
      <c r="P171" s="29" t="inlineStr">
        <is>
          <t>P</t>
        </is>
      </c>
      <c r="Q171" s="29" t="inlineStr">
        <is>
          <t>P</t>
        </is>
      </c>
      <c r="R171" s="81">
        <f>IF(COUNTIF(S171:T171,"F")&gt;=1,"FAIL",(IF(COUNTIF(S171:T171,"P")&gt;=1,"PASS",(IF(COUNTIF(S171:T171,"N/T")&gt;=1,"N/T",(IF(COUNTIF(S171:T171,"N/A")&gt;=1,"N/A","-")))))))</f>
        <v/>
      </c>
      <c r="S171" s="29" t="inlineStr">
        <is>
          <t>P</t>
        </is>
      </c>
      <c r="T171" s="29" t="inlineStr">
        <is>
          <t>P</t>
        </is>
      </c>
      <c r="U171" s="81">
        <f>IF(COUNTIF(V171:W171,"F")&gt;=1,"FAIL",(IF(COUNTIF(V171:W171,"P")&gt;=1,"PASS",(IF(COUNTIF(V171:W171,"N/T")&gt;=1,"N/T",(IF(COUNTIF(V171:W171,"N/A")&gt;=1,"N/A","-")))))))</f>
        <v/>
      </c>
      <c r="V171" s="29" t="inlineStr">
        <is>
          <t>P</t>
        </is>
      </c>
      <c r="W171" s="29" t="inlineStr">
        <is>
          <t>P</t>
        </is>
      </c>
      <c r="X171" s="29" t="n"/>
      <c r="Y171" s="29" t="n"/>
      <c r="Z171" s="39" t="n"/>
      <c r="AA171" s="39" t="n"/>
      <c r="AB171" s="29" t="n"/>
    </row>
    <row r="172" ht="237.6" customHeight="1" s="357">
      <c r="A172" s="153" t="n"/>
      <c r="B172" s="29" t="inlineStr">
        <is>
          <t>TC_Watch_0500</t>
        </is>
      </c>
      <c r="C172" s="29" t="inlineStr">
        <is>
          <t>Watch</t>
        </is>
      </c>
      <c r="D172" s="29" t="inlineStr">
        <is>
          <t>Screen</t>
        </is>
      </c>
      <c r="E172" s="29" t="inlineStr">
        <is>
          <t>제어</t>
        </is>
      </c>
      <c r="F172" s="29" t="inlineStr">
        <is>
          <t>제어 기능</t>
        </is>
      </c>
      <c r="G172" s="29" t="inlineStr">
        <is>
          <t>KR, EU, NA, MX</t>
        </is>
      </c>
      <c r="H172" s="29" t="inlineStr">
        <is>
          <t>KOA, HOA, GOA</t>
        </is>
      </c>
      <c r="I172" s="29" t="n"/>
      <c r="J172" s="39" t="n"/>
      <c r="K172" s="39" t="inlineStr">
        <is>
          <t>1. EV4</t>
        </is>
      </c>
      <c r="L172" s="39" t="inlineStr">
        <is>
          <t>1. 워치 앱 실행
2. 제어 화면 진입
3. 화면 내 제어 버튼의 우선순위 확인</t>
        </is>
      </c>
      <c r="M172" s="39" t="inlineStr">
        <is>
          <t>1. 아래 우선순위대로 제어 노출
- 공조 켜기
- 문 잠금
- 문 잠금 해제
- 공조 끄기
- 창문 열기
- 창문 닫기
- 환기 하기
- 비상등 켜기
- 비상등/경적 켜기
- 라이트/경적 켜기
- 프렁크 열기
- 커튼 올림
- 커튼 내림
*단, 차량 옵션에 따라 지원하는 제어 버튼 다를 수 있음</t>
        </is>
      </c>
      <c r="N172" s="75">
        <f>IF(COUNTIF(P172:W172,"F")&gt;=1,"FAIL",(IF(COUNTIF(P172:W172,"P")&gt;=1,"PASS",(IF(COUNTIF(P172:W172,"N/T")&gt;=1,"N/T",(IF(COUNTIF(P172:W172,"N/A")&gt;=1,"N/A","-")))))))</f>
        <v/>
      </c>
      <c r="O172" s="81">
        <f>IF(COUNTIF(P172:Q172,"F")&gt;=1,"FAIL",(IF(COUNTIF(P172:Q172,"P")&gt;=1,"PASS",(IF(COUNTIF(P172:Q172,"N/T")&gt;=1,"N/T",(IF(COUNTIF(P172:Q172,"N/A")&gt;=1,"N/A","-")))))))</f>
        <v/>
      </c>
      <c r="P172" s="29" t="inlineStr">
        <is>
          <t>N/T</t>
        </is>
      </c>
      <c r="Q172" s="29" t="inlineStr">
        <is>
          <t>N/T</t>
        </is>
      </c>
      <c r="R172" s="81">
        <f>IF(COUNTIF(S172:T172,"F")&gt;=1,"FAIL",(IF(COUNTIF(S172:T172,"P")&gt;=1,"PASS",(IF(COUNTIF(S172:T172,"N/T")&gt;=1,"N/T",(IF(COUNTIF(S172:T172,"N/A")&gt;=1,"N/A","-")))))))</f>
        <v/>
      </c>
      <c r="S172" s="29" t="inlineStr">
        <is>
          <t>P</t>
        </is>
      </c>
      <c r="T172" s="29" t="inlineStr">
        <is>
          <t>P</t>
        </is>
      </c>
      <c r="U172" s="81">
        <f>IF(COUNTIF(V172:W172,"F")&gt;=1,"FAIL",(IF(COUNTIF(V172:W172,"P")&gt;=1,"PASS",(IF(COUNTIF(V172:W172,"N/T")&gt;=1,"N/T",(IF(COUNTIF(V172:W172,"N/A")&gt;=1,"N/A","-")))))))</f>
        <v/>
      </c>
      <c r="V172" s="29" t="inlineStr">
        <is>
          <t>P</t>
        </is>
      </c>
      <c r="W172" s="29" t="inlineStr">
        <is>
          <t>P</t>
        </is>
      </c>
      <c r="X172" s="29" t="n"/>
      <c r="Y172" s="29" t="n"/>
      <c r="Z172" s="86" t="inlineStr">
        <is>
          <t>K : EV4 차량 필요 (N/T)</t>
        </is>
      </c>
      <c r="AA172" s="86" t="inlineStr">
        <is>
          <t>N/T : 차량/디바이스 필요(조건)</t>
        </is>
      </c>
      <c r="AB172" s="29" t="n"/>
    </row>
    <row r="173" ht="237.6" customHeight="1" s="357">
      <c r="A173" s="153" t="n"/>
      <c r="B173" s="29" t="inlineStr">
        <is>
          <t>TC_Watch_0501</t>
        </is>
      </c>
      <c r="C173" s="29" t="inlineStr">
        <is>
          <t>Watch</t>
        </is>
      </c>
      <c r="D173" s="29" t="inlineStr">
        <is>
          <t>Screen</t>
        </is>
      </c>
      <c r="E173" s="29" t="inlineStr">
        <is>
          <t>제어</t>
        </is>
      </c>
      <c r="F173" s="29" t="inlineStr">
        <is>
          <t>제어 기능</t>
        </is>
      </c>
      <c r="G173" s="29" t="inlineStr">
        <is>
          <t>KR, EU, NA, MX</t>
        </is>
      </c>
      <c r="H173" s="29" t="inlineStr">
        <is>
          <t>KOA, HOA, GOA</t>
        </is>
      </c>
      <c r="I173" s="29" t="n">
        <v>4</v>
      </c>
      <c r="J173" s="39" t="n"/>
      <c r="K173" s="39" t="inlineStr">
        <is>
          <t>1. EV5 PBV 차량</t>
        </is>
      </c>
      <c r="L173" s="39" t="inlineStr">
        <is>
          <t>1. 워치 앱 실행
2. 제어 화면 진입
3. 화면 내 제어 버튼의 우선순위 확인</t>
        </is>
      </c>
      <c r="M173" s="39" t="inlineStr">
        <is>
          <t>1. 아래 우선순위대로 제어 노출
- 공조 켜기
- 문 잠금
- 문 잠금 해제
- 공조 끄기
- 창문 열기
- 창문 닫기
- 환기 하기
- 비상등 켜기
- 비상등/경적 켜기
- 라이트/경적 켜기
- 프렁크 열기
- 커튼 올림
- 커튼 내림
*단, 차량 옵션에 따라 지원하는 제어 버튼 다를 수 있음</t>
        </is>
      </c>
      <c r="N173" s="92">
        <f>IF(COUNTIF(P173:W173,"F")&gt;=1,"FAIL",(IF(COUNTIF(P173:W173,"P")&gt;=1,"PASS",(IF(COUNTIF(P173:W173,"N/T")&gt;=1,"N/T",(IF(COUNTIF(P173:W173,"N/A")&gt;=1,"N/A","-")))))))</f>
        <v/>
      </c>
      <c r="O173" s="81">
        <f>IF(COUNTIF(P173:Q173,"F")&gt;=1,"FAIL",(IF(COUNTIF(P173:Q173,"P")&gt;=1,"PASS",(IF(COUNTIF(P173:Q173,"N/T")&gt;=1,"N/T",(IF(COUNTIF(P173:Q173,"N/A")&gt;=1,"N/A","-")))))))</f>
        <v/>
      </c>
      <c r="P173" s="29" t="inlineStr">
        <is>
          <t>N/T</t>
        </is>
      </c>
      <c r="Q173" s="29" t="inlineStr">
        <is>
          <t>N/T</t>
        </is>
      </c>
      <c r="R173" s="81">
        <f>IF(COUNTIF(S173:T173,"F")&gt;=1,"FAIL",(IF(COUNTIF(S173:T173,"P")&gt;=1,"PASS",(IF(COUNTIF(S173:T173,"N/T")&gt;=1,"N/T",(IF(COUNTIF(S173:T173,"N/A")&gt;=1,"N/A","-")))))))</f>
        <v/>
      </c>
      <c r="S173" s="29" t="inlineStr">
        <is>
          <t>N/T</t>
        </is>
      </c>
      <c r="T173" s="29" t="inlineStr">
        <is>
          <t>N/T</t>
        </is>
      </c>
      <c r="U173" s="81">
        <f>IF(COUNTIF(V173:W173,"F")&gt;=1,"FAIL",(IF(COUNTIF(V173:W173,"P")&gt;=1,"PASS",(IF(COUNTIF(V173:W173,"N/T")&gt;=1,"N/T",(IF(COUNTIF(V173:W173,"N/A")&gt;=1,"N/A","-")))))))</f>
        <v/>
      </c>
      <c r="V173" s="29" t="inlineStr">
        <is>
          <t>N/T</t>
        </is>
      </c>
      <c r="W173" s="29" t="inlineStr">
        <is>
          <t>N/T</t>
        </is>
      </c>
      <c r="X173" s="29" t="n"/>
      <c r="Y173" s="29" t="n"/>
      <c r="Z173" s="39" t="inlineStr">
        <is>
          <t>(공통) EV5 PBV 차량 필요</t>
        </is>
      </c>
      <c r="AA173" s="86" t="inlineStr">
        <is>
          <t>N/T : 특수상황/실패 조건 필요(조건)</t>
        </is>
      </c>
      <c r="AB173" s="29" t="n"/>
    </row>
    <row r="174" ht="211.2" customHeight="1" s="357">
      <c r="A174" s="153" t="n"/>
      <c r="B174" s="29" t="inlineStr">
        <is>
          <t>TC_Watch_0502</t>
        </is>
      </c>
      <c r="C174" s="29" t="inlineStr">
        <is>
          <t>Watch</t>
        </is>
      </c>
      <c r="D174" s="29" t="inlineStr">
        <is>
          <t>Screen</t>
        </is>
      </c>
      <c r="E174" s="29" t="inlineStr">
        <is>
          <t>제어</t>
        </is>
      </c>
      <c r="F174" s="29" t="inlineStr">
        <is>
          <t>제어 기능</t>
        </is>
      </c>
      <c r="G174" s="29" t="inlineStr">
        <is>
          <t>KR, EU, NA, MX</t>
        </is>
      </c>
      <c r="H174" s="29" t="inlineStr">
        <is>
          <t>HOA</t>
        </is>
      </c>
      <c r="I174" s="29" t="n">
        <v>4</v>
      </c>
      <c r="J174" s="39" t="n"/>
      <c r="K174" s="39" t="inlineStr">
        <is>
          <t>1. FCEV 차량</t>
        </is>
      </c>
      <c r="L174" s="39" t="inlineStr">
        <is>
          <t>1. 워치 앱 실행
2. 제어 화면 진입
3. 화면 내 제어 버튼의 우선순위 확인</t>
        </is>
      </c>
      <c r="M174" s="39" t="inlineStr">
        <is>
          <t>1. 아래 우선순위대로 제어 노출
- 문 잠금
- 문 잠금 해제
- 스마트 공조 켜기
- 창문 열기
- 창문 닫기
- 환기 하기
- 비상등 켜기
- 비상등/경적 켜기
- 라이트/경적 켜기
- 커튼 올림
- 커튼 내림
*단, 차량 옵션에 따라 지원하는 제어 버튼 다를 수 있음</t>
        </is>
      </c>
      <c r="N174" s="103">
        <f>IF(COUNTIF(P174:W174,"F")&gt;=1,"FAIL",(IF(COUNTIF(P174:W174,"P")&gt;=1,"PASS",(IF(COUNTIF(P174:W174,"N/T")&gt;=1,"N/T",(IF(COUNTIF(P174:W174,"N/A")&gt;=1,"N/A","-")))))))</f>
        <v/>
      </c>
      <c r="O174" s="81">
        <f>IF(COUNTIF(P174:Q174,"F")&gt;=1,"FAIL",(IF(COUNTIF(P174:Q174,"P")&gt;=1,"PASS",(IF(COUNTIF(P174:Q174,"N/T")&gt;=1,"N/T",(IF(COUNTIF(P174:Q174,"N/A")&gt;=1,"N/A","-")))))))</f>
        <v/>
      </c>
      <c r="P174" s="29" t="inlineStr">
        <is>
          <t>N/A</t>
        </is>
      </c>
      <c r="Q174" s="29" t="inlineStr">
        <is>
          <t>N/A</t>
        </is>
      </c>
      <c r="R174" s="84">
        <f>IF(COUNTIF(S174:T174,"F")&gt;=1,"FAIL",(IF(COUNTIF(S174:T174,"P")&gt;=1,"PASS",(IF(COUNTIF(S174:T174,"N/T")&gt;=1,"N/T",(IF(COUNTIF(S174:T174,"N/A")&gt;=1,"N/A","-")))))))</f>
        <v/>
      </c>
      <c r="S174" s="29" t="inlineStr">
        <is>
          <t>P</t>
        </is>
      </c>
      <c r="T174" s="29" t="inlineStr">
        <is>
          <t>P</t>
        </is>
      </c>
      <c r="U174" s="81">
        <f>IF(COUNTIF(V174:W174,"F")&gt;=1,"FAIL",(IF(COUNTIF(V174:W174,"P")&gt;=1,"PASS",(IF(COUNTIF(V174:W174,"N/T")&gt;=1,"N/T",(IF(COUNTIF(V174:W174,"N/A")&gt;=1,"N/A","-")))))))</f>
        <v/>
      </c>
      <c r="V174" s="29" t="inlineStr">
        <is>
          <t>N/A</t>
        </is>
      </c>
      <c r="W174" s="29" t="inlineStr">
        <is>
          <t>N/A</t>
        </is>
      </c>
      <c r="X174" s="29" t="n"/>
      <c r="Y174" s="29" t="n"/>
      <c r="Z174" s="39" t="inlineStr">
        <is>
          <t>H : hsung421 계정 수소 차량 확인
K/G : FCEV 비대상 차종(N/A)</t>
        </is>
      </c>
      <c r="AA174" s="86" t="inlineStr">
        <is>
          <t>N/T : 특수상황/실패 조건 필요(조건)</t>
        </is>
      </c>
      <c r="AB174" s="68" t="inlineStr">
        <is>
          <t>Proxy</t>
        </is>
      </c>
    </row>
    <row r="175" ht="52.8" customHeight="1" s="357">
      <c r="A175" s="153" t="n"/>
      <c r="B175" s="29" t="inlineStr">
        <is>
          <t>TC_Watch_0503</t>
        </is>
      </c>
      <c r="C175" s="29" t="inlineStr">
        <is>
          <t>Watch</t>
        </is>
      </c>
      <c r="D175" s="29" t="inlineStr">
        <is>
          <t>Screen</t>
        </is>
      </c>
      <c r="E175" s="29" t="inlineStr">
        <is>
          <t>제어</t>
        </is>
      </c>
      <c r="F175" s="29" t="inlineStr">
        <is>
          <t>제어 기능</t>
        </is>
      </c>
      <c r="G175" s="29" t="inlineStr">
        <is>
          <t>KR, EU, NA, MX</t>
        </is>
      </c>
      <c r="H175" s="29" t="inlineStr">
        <is>
          <t>HOA</t>
        </is>
      </c>
      <c r="I175" s="29" t="n">
        <v>4</v>
      </c>
      <c r="J175" s="39" t="n"/>
      <c r="K175" s="39" t="inlineStr">
        <is>
          <t>1. FCEV 차량</t>
        </is>
      </c>
      <c r="L175" s="39" t="inlineStr">
        <is>
          <t>1. 워치 앱 실행
2. 제어 화면 진입
3. 화면 내 [시동/공조 켜기] 제어 버튼 노출 여부 확인</t>
        </is>
      </c>
      <c r="M175" s="39" t="inlineStr">
        <is>
          <t>1. EU는 [시동/공조 켜기] 제어 버튼 미노출</t>
        </is>
      </c>
      <c r="N175" s="103">
        <f>IF(COUNTIF(P175:W175,"F")&gt;=1,"FAIL",(IF(COUNTIF(P175:W175,"P")&gt;=1,"PASS",(IF(COUNTIF(P175:W175,"N/T")&gt;=1,"N/T",(IF(COUNTIF(P175:W175,"N/A")&gt;=1,"N/A","-")))))))</f>
        <v/>
      </c>
      <c r="O175" s="81">
        <f>IF(COUNTIF(P175:Q175,"F")&gt;=1,"FAIL",(IF(COUNTIF(P175:Q175,"P")&gt;=1,"PASS",(IF(COUNTIF(P175:Q175,"N/T")&gt;=1,"N/T",(IF(COUNTIF(P175:Q175,"N/A")&gt;=1,"N/A","-")))))))</f>
        <v/>
      </c>
      <c r="P175" s="29" t="inlineStr">
        <is>
          <t>N/A</t>
        </is>
      </c>
      <c r="Q175" s="29" t="inlineStr">
        <is>
          <t>N/A</t>
        </is>
      </c>
      <c r="R175" s="84">
        <f>IF(COUNTIF(S175:T175,"F")&gt;=1,"FAIL",(IF(COUNTIF(S175:T175,"P")&gt;=1,"PASS",(IF(COUNTIF(S175:T175,"N/T")&gt;=1,"N/T",(IF(COUNTIF(S175:T175,"N/A")&gt;=1,"N/A","-")))))))</f>
        <v/>
      </c>
      <c r="S175" s="29" t="inlineStr">
        <is>
          <t>P</t>
        </is>
      </c>
      <c r="T175" s="29" t="inlineStr">
        <is>
          <t>F</t>
        </is>
      </c>
      <c r="U175" s="81">
        <f>IF(COUNTIF(V175:W175,"F")&gt;=1,"FAIL",(IF(COUNTIF(V175:W175,"P")&gt;=1,"PASS",(IF(COUNTIF(V175:W175,"N/T")&gt;=1,"N/T",(IF(COUNTIF(V175:W175,"N/A")&gt;=1,"N/A","-")))))))</f>
        <v/>
      </c>
      <c r="V175" s="29" t="inlineStr">
        <is>
          <t>N/A</t>
        </is>
      </c>
      <c r="W175" s="29" t="inlineStr">
        <is>
          <t>N/A</t>
        </is>
      </c>
      <c r="X175" s="29" t="n"/>
      <c r="Y175" s="29" t="inlineStr">
        <is>
          <t>SPAQA-26685</t>
        </is>
      </c>
      <c r="Z175" s="39" t="inlineStr">
        <is>
          <t>수소 차량
H : 차량 확인
K/G : FCEV 비대상 차종(N/A)</t>
        </is>
      </c>
      <c r="AA175" s="86" t="inlineStr">
        <is>
          <t>N/T : 특수상황/실패 조건 필요(조건)</t>
        </is>
      </c>
      <c r="AB175" s="68" t="inlineStr">
        <is>
          <t>Proxy</t>
        </is>
      </c>
    </row>
    <row r="176" ht="237.6" customHeight="1" s="357">
      <c r="A176" s="153" t="n"/>
      <c r="B176" s="29" t="inlineStr">
        <is>
          <t>TC_Watch_0504</t>
        </is>
      </c>
      <c r="C176" s="29" t="inlineStr">
        <is>
          <t>Watch</t>
        </is>
      </c>
      <c r="D176" s="29" t="inlineStr">
        <is>
          <t>Screen</t>
        </is>
      </c>
      <c r="E176" s="29" t="inlineStr">
        <is>
          <t>제어</t>
        </is>
      </c>
      <c r="F176" s="29" t="inlineStr">
        <is>
          <t>제어 기능</t>
        </is>
      </c>
      <c r="G176" s="29" t="inlineStr">
        <is>
          <t>KR, EU, NA, MX</t>
        </is>
      </c>
      <c r="H176" s="29" t="inlineStr">
        <is>
          <t>KOA, HOA, GOA</t>
        </is>
      </c>
      <c r="I176" s="29" t="n">
        <v>4</v>
      </c>
      <c r="J176" s="39" t="n"/>
      <c r="K176" s="39" t="inlineStr">
        <is>
          <t>1. PHEV 차량</t>
        </is>
      </c>
      <c r="L176" s="39" t="inlineStr">
        <is>
          <t>1. 워치 앱 실행
2. 제어 화면 진입
3. 화면 내 제어 버튼의 우선순위 확인</t>
        </is>
      </c>
      <c r="M176" s="39" t="inlineStr">
        <is>
          <t>1. 아래 우선순위대로 제어 노출
- 공조 켜기
- 문 잠금
- 문 잠금 해제
- 스마트 공조 켜기
- 공조 끄기
- 창문 열기
- 창문 닫기
- 환기 하기
- 비상등 켜기
- 비상등/경적 켜기
- 라이트/경적 켜기
- 커튼 올림
- 커튼 내림
*단, 차량 옵션에 따라 지원하는 제어 버튼 다를 수 있음</t>
        </is>
      </c>
      <c r="N176" s="75">
        <f>IF(COUNTIF(P176:W176,"F")&gt;=1,"FAIL",(IF(COUNTIF(P176:W176,"P")&gt;=1,"PASS",(IF(COUNTIF(P176:W176,"N/T")&gt;=1,"N/T",(IF(COUNTIF(P176:W176,"N/A")&gt;=1,"N/A","-")))))))</f>
        <v/>
      </c>
      <c r="O176" s="81">
        <f>IF(COUNTIF(P176:Q176,"F")&gt;=1,"FAIL",(IF(COUNTIF(P176:Q176,"P")&gt;=1,"PASS",(IF(COUNTIF(P176:Q176,"N/T")&gt;=1,"N/T",(IF(COUNTIF(P176:Q176,"N/A")&gt;=1,"N/A","-")))))))</f>
        <v/>
      </c>
      <c r="P176" s="29" t="inlineStr">
        <is>
          <t>P</t>
        </is>
      </c>
      <c r="Q176" s="29" t="inlineStr">
        <is>
          <t>P</t>
        </is>
      </c>
      <c r="R176" s="81">
        <f>IF(COUNTIF(S176:T176,"F")&gt;=1,"FAIL",(IF(COUNTIF(S176:T176,"P")&gt;=1,"PASS",(IF(COUNTIF(S176:T176,"N/T")&gt;=1,"N/T",(IF(COUNTIF(S176:T176,"N/A")&gt;=1,"N/A","-")))))))</f>
        <v/>
      </c>
      <c r="S176" s="29" t="inlineStr">
        <is>
          <t>P</t>
        </is>
      </c>
      <c r="T176" s="29" t="inlineStr">
        <is>
          <t>P</t>
        </is>
      </c>
      <c r="U176" s="81">
        <f>IF(COUNTIF(V176:W176,"F")&gt;=1,"FAIL",(IF(COUNTIF(V176:W176,"P")&gt;=1,"PASS",(IF(COUNTIF(V176:W176,"N/T")&gt;=1,"N/T",(IF(COUNTIF(V176:W176,"N/A")&gt;=1,"N/A","-")))))))</f>
        <v/>
      </c>
      <c r="V176" s="29" t="inlineStr">
        <is>
          <t>N/A</t>
        </is>
      </c>
      <c r="W176" s="29" t="inlineStr">
        <is>
          <t>N/A</t>
        </is>
      </c>
      <c r="X176" s="29" t="n"/>
      <c r="Y176" s="29" t="n"/>
      <c r="Z176" s="39" t="inlineStr">
        <is>
          <t>G : PHEV 비대상 차종(N/A)</t>
        </is>
      </c>
      <c r="AA176" s="39" t="inlineStr">
        <is>
          <t>비대상 차종(N/A)</t>
        </is>
      </c>
      <c r="AB176" s="29" t="n"/>
    </row>
    <row r="177" ht="52.8" customHeight="1" s="357">
      <c r="A177" s="153" t="n"/>
      <c r="B177" s="29" t="inlineStr">
        <is>
          <t>TC_Watch_0505</t>
        </is>
      </c>
      <c r="C177" s="29" t="inlineStr">
        <is>
          <t>Watch</t>
        </is>
      </c>
      <c r="D177" s="29" t="inlineStr">
        <is>
          <t>Screen</t>
        </is>
      </c>
      <c r="E177" s="29" t="inlineStr">
        <is>
          <t>제어</t>
        </is>
      </c>
      <c r="F177" s="29" t="inlineStr">
        <is>
          <t>제어 기능</t>
        </is>
      </c>
      <c r="G177" s="29" t="inlineStr">
        <is>
          <t>KR, EU, NA, MX</t>
        </is>
      </c>
      <c r="H177" s="29" t="inlineStr">
        <is>
          <t>KOA, HOA, GOA</t>
        </is>
      </c>
      <c r="I177" s="29" t="n">
        <v>4</v>
      </c>
      <c r="J177" s="39" t="n"/>
      <c r="K177" s="39" t="inlineStr">
        <is>
          <t>1. PHEV 차량</t>
        </is>
      </c>
      <c r="L177" s="39" t="inlineStr">
        <is>
          <t>1. 워치 앱 실행
2. 제어 화면 진입
3. 화면 내 [시동/공조 켜기] 제어 버튼 노출 여부 확인</t>
        </is>
      </c>
      <c r="M177" s="39" t="inlineStr">
        <is>
          <t>1. EU는 [시동/공조 켜기] 제어 버튼 미노출</t>
        </is>
      </c>
      <c r="N177" s="75">
        <f>IF(COUNTIF(P177:W177,"F")&gt;=1,"FAIL",(IF(COUNTIF(P177:W177,"P")&gt;=1,"PASS",(IF(COUNTIF(P177:W177,"N/T")&gt;=1,"N/T",(IF(COUNTIF(P177:W177,"N/A")&gt;=1,"N/A","-")))))))</f>
        <v/>
      </c>
      <c r="O177" s="81">
        <f>IF(COUNTIF(P177:Q177,"F")&gt;=1,"FAIL",(IF(COUNTIF(P177:Q177,"P")&gt;=1,"PASS",(IF(COUNTIF(P177:Q177,"N/T")&gt;=1,"N/T",(IF(COUNTIF(P177:Q177,"N/A")&gt;=1,"N/A","-")))))))</f>
        <v/>
      </c>
      <c r="P177" s="29" t="inlineStr">
        <is>
          <t>P</t>
        </is>
      </c>
      <c r="Q177" s="29" t="inlineStr">
        <is>
          <t>P</t>
        </is>
      </c>
      <c r="R177" s="84">
        <f>IF(COUNTIF(S177:T177,"F")&gt;=1,"FAIL",(IF(COUNTIF(S177:T177,"P")&gt;=1,"PASS",(IF(COUNTIF(S177:T177,"N/T")&gt;=1,"N/T",(IF(COUNTIF(S177:T177,"N/A")&gt;=1,"N/A","-")))))))</f>
        <v/>
      </c>
      <c r="S177" s="29" t="inlineStr">
        <is>
          <t>P</t>
        </is>
      </c>
      <c r="T177" s="29" t="inlineStr">
        <is>
          <t>P</t>
        </is>
      </c>
      <c r="U177" s="81">
        <f>IF(COUNTIF(V177:W177,"F")&gt;=1,"FAIL",(IF(COUNTIF(V177:W177,"P")&gt;=1,"PASS",(IF(COUNTIF(V177:W177,"N/T")&gt;=1,"N/T",(IF(COUNTIF(V177:W177,"N/A")&gt;=1,"N/A","-")))))))</f>
        <v/>
      </c>
      <c r="V177" s="29" t="inlineStr">
        <is>
          <t>N/A</t>
        </is>
      </c>
      <c r="W177" s="29" t="inlineStr">
        <is>
          <t>N/A</t>
        </is>
      </c>
      <c r="X177" s="29" t="n"/>
      <c r="Y177" s="29" t="n"/>
      <c r="Z177" s="39" t="n"/>
      <c r="AA177" s="39" t="n"/>
      <c r="AB177" s="29" t="n"/>
    </row>
    <row r="178" ht="158.4" customHeight="1" s="357">
      <c r="A178" s="153" t="n"/>
      <c r="B178" s="29" t="inlineStr">
        <is>
          <t>TC_Watch_0506</t>
        </is>
      </c>
      <c r="C178" s="29" t="inlineStr">
        <is>
          <t>Watch</t>
        </is>
      </c>
      <c r="D178" s="29" t="inlineStr">
        <is>
          <t>Screen</t>
        </is>
      </c>
      <c r="E178" s="29" t="inlineStr">
        <is>
          <t>제어</t>
        </is>
      </c>
      <c r="F178" s="29" t="inlineStr">
        <is>
          <t>제어 기능</t>
        </is>
      </c>
      <c r="G178" s="29" t="inlineStr">
        <is>
          <t>KR, EU, NA, MX</t>
        </is>
      </c>
      <c r="H178" s="29" t="inlineStr">
        <is>
          <t>KOA, HOA, GOA</t>
        </is>
      </c>
      <c r="I178" s="29" t="n">
        <v>4</v>
      </c>
      <c r="J178" s="39" t="n"/>
      <c r="K178" s="39" t="n"/>
      <c r="L178" s="39" t="inlineStr">
        <is>
          <t>1. 워치 앱 실행
2. 제어 화면 진입
3. 화면 최상단 주요 제어 버튼 확인</t>
        </is>
      </c>
      <c r="M178" s="39" t="inlineStr">
        <is>
          <t>1. 텍스트 없이 아이콘만 표시
┌                   ┐
          IC(1)
└                   ┘
┌       ┐┌       ┐
    IC(2)       IC(3)
└       ┘└       ┘   
※각 항목에 대한 세부 명칭이 따로 없어 번호 (1),(2),(3)으로 편의상 표시</t>
        </is>
      </c>
      <c r="N178" s="75">
        <f>IF(COUNTIF(P178:W178,"F")&gt;=1,"FAIL",(IF(COUNTIF(P178:W178,"P")&gt;=1,"PASS",(IF(COUNTIF(P178:W178,"N/T")&gt;=1,"N/T",(IF(COUNTIF(P178:W178,"N/A")&gt;=1,"N/A","-")))))))</f>
        <v/>
      </c>
      <c r="O178" s="81">
        <f>IF(COUNTIF(P178:Q178,"F")&gt;=1,"FAIL",(IF(COUNTIF(P178:Q178,"P")&gt;=1,"PASS",(IF(COUNTIF(P178:Q178,"N/T")&gt;=1,"N/T",(IF(COUNTIF(P178:Q178,"N/A")&gt;=1,"N/A","-")))))))</f>
        <v/>
      </c>
      <c r="P178" s="29" t="inlineStr">
        <is>
          <t>P</t>
        </is>
      </c>
      <c r="Q178" s="29" t="inlineStr">
        <is>
          <t>P</t>
        </is>
      </c>
      <c r="R178" s="81">
        <f>IF(COUNTIF(S178:T178,"F")&gt;=1,"FAIL",(IF(COUNTIF(S178:T178,"P")&gt;=1,"PASS",(IF(COUNTIF(S178:T178,"N/T")&gt;=1,"N/T",(IF(COUNTIF(S178:T178,"N/A")&gt;=1,"N/A","-")))))))</f>
        <v/>
      </c>
      <c r="S178" s="29" t="inlineStr">
        <is>
          <t>P</t>
        </is>
      </c>
      <c r="T178" s="29" t="inlineStr">
        <is>
          <t>P</t>
        </is>
      </c>
      <c r="U178" s="81">
        <f>IF(COUNTIF(V178:W178,"F")&gt;=1,"FAIL",(IF(COUNTIF(V178:W178,"P")&gt;=1,"PASS",(IF(COUNTIF(V178:W178,"N/T")&gt;=1,"N/T",(IF(COUNTIF(V178:W178,"N/A")&gt;=1,"N/A","-")))))))</f>
        <v/>
      </c>
      <c r="V178" s="29" t="inlineStr">
        <is>
          <t>P</t>
        </is>
      </c>
      <c r="W178" s="29" t="inlineStr">
        <is>
          <t>P</t>
        </is>
      </c>
      <c r="X178" s="29" t="n"/>
      <c r="Y178" s="29" t="n"/>
      <c r="Z178" s="39" t="n"/>
      <c r="AA178" s="39" t="n"/>
      <c r="AB178" s="29" t="n"/>
    </row>
    <row r="179" ht="52.8" customHeight="1" s="357">
      <c r="A179" s="153" t="n"/>
      <c r="B179" s="29" t="inlineStr">
        <is>
          <t>TC_Watch_0507</t>
        </is>
      </c>
      <c r="C179" s="29" t="inlineStr">
        <is>
          <t>Watch</t>
        </is>
      </c>
      <c r="D179" s="29" t="inlineStr">
        <is>
          <t>Screen</t>
        </is>
      </c>
      <c r="E179" s="29" t="inlineStr">
        <is>
          <t>제어</t>
        </is>
      </c>
      <c r="F179" s="29" t="inlineStr">
        <is>
          <t>제어 기능</t>
        </is>
      </c>
      <c r="G179" s="29" t="inlineStr">
        <is>
          <t>KR, EU, NA, MX</t>
        </is>
      </c>
      <c r="H179" s="29" t="inlineStr">
        <is>
          <t>KOA, HOA, GOA</t>
        </is>
      </c>
      <c r="I179" s="29" t="n">
        <v>1</v>
      </c>
      <c r="J179" s="39" t="n"/>
      <c r="K179" s="39" t="n"/>
      <c r="L179" s="39" t="inlineStr">
        <is>
          <t>1. 워치 앱 실행
2. 제어 화면 진입
3. 화면 최상단 주요 제어 버튼 중 (1)번 버튼 선택</t>
        </is>
      </c>
      <c r="M179" s="39" t="inlineStr">
        <is>
          <t>1. (1)번 버튼에 해당하는 제어 동작 실행
ex)
(1)번 버튼이 공조 시작 &gt; 공조 실행됨</t>
        </is>
      </c>
      <c r="N179" s="75">
        <f>IF(COUNTIF(P179:W179,"F")&gt;=1,"FAIL",(IF(COUNTIF(P179:W179,"P")&gt;=1,"PASS",(IF(COUNTIF(P179:W179,"N/T")&gt;=1,"N/T",(IF(COUNTIF(P179:W179,"N/A")&gt;=1,"N/A","-")))))))</f>
        <v/>
      </c>
      <c r="O179" s="81">
        <f>IF(COUNTIF(P179:Q179,"F")&gt;=1,"FAIL",(IF(COUNTIF(P179:Q179,"P")&gt;=1,"PASS",(IF(COUNTIF(P179:Q179,"N/T")&gt;=1,"N/T",(IF(COUNTIF(P179:Q179,"N/A")&gt;=1,"N/A","-")))))))</f>
        <v/>
      </c>
      <c r="P179" s="29" t="inlineStr">
        <is>
          <t>P</t>
        </is>
      </c>
      <c r="Q179" s="29" t="inlineStr">
        <is>
          <t>P</t>
        </is>
      </c>
      <c r="R179" s="81">
        <f>IF(COUNTIF(S179:T179,"F")&gt;=1,"FAIL",(IF(COUNTIF(S179:T179,"P")&gt;=1,"PASS",(IF(COUNTIF(S179:T179,"N/T")&gt;=1,"N/T",(IF(COUNTIF(S179:T179,"N/A")&gt;=1,"N/A","-")))))))</f>
        <v/>
      </c>
      <c r="S179" s="29" t="inlineStr">
        <is>
          <t>P</t>
        </is>
      </c>
      <c r="T179" s="29" t="inlineStr">
        <is>
          <t>P</t>
        </is>
      </c>
      <c r="U179" s="81">
        <f>IF(COUNTIF(V179:W179,"F")&gt;=1,"FAIL",(IF(COUNTIF(V179:W179,"P")&gt;=1,"PASS",(IF(COUNTIF(V179:W179,"N/T")&gt;=1,"N/T",(IF(COUNTIF(V179:W179,"N/A")&gt;=1,"N/A","-")))))))</f>
        <v/>
      </c>
      <c r="V179" s="29" t="inlineStr">
        <is>
          <t>P</t>
        </is>
      </c>
      <c r="W179" s="29" t="inlineStr">
        <is>
          <t>P</t>
        </is>
      </c>
      <c r="X179" s="29" t="n"/>
      <c r="Y179" s="29" t="n"/>
      <c r="Z179" s="39" t="n"/>
      <c r="AA179" s="39" t="n"/>
      <c r="AB179" s="29" t="inlineStr">
        <is>
          <t>Sanity</t>
        </is>
      </c>
    </row>
    <row r="180" ht="52.8" customHeight="1" s="357">
      <c r="A180" s="153" t="n"/>
      <c r="B180" s="29" t="inlineStr">
        <is>
          <t>TC_Watch_0508</t>
        </is>
      </c>
      <c r="C180" s="29" t="inlineStr">
        <is>
          <t>Watch</t>
        </is>
      </c>
      <c r="D180" s="29" t="inlineStr">
        <is>
          <t>Screen</t>
        </is>
      </c>
      <c r="E180" s="29" t="inlineStr">
        <is>
          <t>제어</t>
        </is>
      </c>
      <c r="F180" s="29" t="inlineStr">
        <is>
          <t>제어 기능</t>
        </is>
      </c>
      <c r="G180" s="29" t="inlineStr">
        <is>
          <t>KR, EU, NA, MX</t>
        </is>
      </c>
      <c r="H180" s="29" t="inlineStr">
        <is>
          <t>KOA, HOA, GOA</t>
        </is>
      </c>
      <c r="I180" s="29" t="n">
        <v>1</v>
      </c>
      <c r="J180" s="39" t="n"/>
      <c r="K180" s="39" t="n"/>
      <c r="L180" s="39" t="inlineStr">
        <is>
          <t>1. 워치 앱 실행
2. 제어 화면 진입
3. 화면 최상단 주요 제어 버튼 중 (2)번 버튼 선택</t>
        </is>
      </c>
      <c r="M180" s="39" t="inlineStr">
        <is>
          <t>1. (2)번 버튼에 해당하는 제어 동작 실행
ex)
(2)번 버튼이 공조 시작 &gt; 공조 실행됨</t>
        </is>
      </c>
      <c r="N180" s="75">
        <f>IF(COUNTIF(P180:W180,"F")&gt;=1,"FAIL",(IF(COUNTIF(P180:W180,"P")&gt;=1,"PASS",(IF(COUNTIF(P180:W180,"N/T")&gt;=1,"N/T",(IF(COUNTIF(P180:W180,"N/A")&gt;=1,"N/A","-")))))))</f>
        <v/>
      </c>
      <c r="O180" s="81">
        <f>IF(COUNTIF(P180:Q180,"F")&gt;=1,"FAIL",(IF(COUNTIF(P180:Q180,"P")&gt;=1,"PASS",(IF(COUNTIF(P180:Q180,"N/T")&gt;=1,"N/T",(IF(COUNTIF(P180:Q180,"N/A")&gt;=1,"N/A","-")))))))</f>
        <v/>
      </c>
      <c r="P180" s="29" t="inlineStr">
        <is>
          <t>P</t>
        </is>
      </c>
      <c r="Q180" s="29" t="inlineStr">
        <is>
          <t>P</t>
        </is>
      </c>
      <c r="R180" s="81">
        <f>IF(COUNTIF(S180:T180,"F")&gt;=1,"FAIL",(IF(COUNTIF(S180:T180,"P")&gt;=1,"PASS",(IF(COUNTIF(S180:T180,"N/T")&gt;=1,"N/T",(IF(COUNTIF(S180:T180,"N/A")&gt;=1,"N/A","-")))))))</f>
        <v/>
      </c>
      <c r="S180" s="29" t="inlineStr">
        <is>
          <t>P</t>
        </is>
      </c>
      <c r="T180" s="29" t="inlineStr">
        <is>
          <t>P</t>
        </is>
      </c>
      <c r="U180" s="81">
        <f>IF(COUNTIF(V180:W180,"F")&gt;=1,"FAIL",(IF(COUNTIF(V180:W180,"P")&gt;=1,"PASS",(IF(COUNTIF(V180:W180,"N/T")&gt;=1,"N/T",(IF(COUNTIF(V180:W180,"N/A")&gt;=1,"N/A","-")))))))</f>
        <v/>
      </c>
      <c r="V180" s="29" t="inlineStr">
        <is>
          <t>P</t>
        </is>
      </c>
      <c r="W180" s="29" t="inlineStr">
        <is>
          <t>P</t>
        </is>
      </c>
      <c r="X180" s="29" t="n"/>
      <c r="Y180" s="29" t="n"/>
      <c r="Z180" s="39" t="n"/>
      <c r="AA180" s="39" t="n"/>
      <c r="AB180" s="29" t="n"/>
    </row>
    <row r="181" ht="52.8" customHeight="1" s="357">
      <c r="A181" s="153" t="n"/>
      <c r="B181" s="29" t="inlineStr">
        <is>
          <t>TC_Watch_0509</t>
        </is>
      </c>
      <c r="C181" s="29" t="inlineStr">
        <is>
          <t>Watch</t>
        </is>
      </c>
      <c r="D181" s="29" t="inlineStr">
        <is>
          <t>Screen</t>
        </is>
      </c>
      <c r="E181" s="29" t="inlineStr">
        <is>
          <t>제어</t>
        </is>
      </c>
      <c r="F181" s="29" t="inlineStr">
        <is>
          <t>제어 기능</t>
        </is>
      </c>
      <c r="G181" s="29" t="inlineStr">
        <is>
          <t>KR, EU, NA, MX</t>
        </is>
      </c>
      <c r="H181" s="29" t="inlineStr">
        <is>
          <t>KOA, HOA, GOA</t>
        </is>
      </c>
      <c r="I181" s="29" t="n">
        <v>1</v>
      </c>
      <c r="J181" s="39" t="n"/>
      <c r="K181" s="39" t="n"/>
      <c r="L181" s="39" t="inlineStr">
        <is>
          <t>1. 워치 앱 실행
2. 제어 화면 진입
3. 화면 최상단 주요 제어 버튼 중 (3)번 버튼 선택</t>
        </is>
      </c>
      <c r="M181" s="39" t="inlineStr">
        <is>
          <t>1. (3)번 버튼에 해당하는 제어 동작 실행
ex)
(3)번 버튼이 공조 시작 &gt; 공조 실행됨</t>
        </is>
      </c>
      <c r="N181" s="75">
        <f>IF(COUNTIF(P181:W181,"F")&gt;=1,"FAIL",(IF(COUNTIF(P181:W181,"P")&gt;=1,"PASS",(IF(COUNTIF(P181:W181,"N/T")&gt;=1,"N/T",(IF(COUNTIF(P181:W181,"N/A")&gt;=1,"N/A","-")))))))</f>
        <v/>
      </c>
      <c r="O181" s="81">
        <f>IF(COUNTIF(P181:Q181,"F")&gt;=1,"FAIL",(IF(COUNTIF(P181:Q181,"P")&gt;=1,"PASS",(IF(COUNTIF(P181:Q181,"N/T")&gt;=1,"N/T",(IF(COUNTIF(P181:Q181,"N/A")&gt;=1,"N/A","-")))))))</f>
        <v/>
      </c>
      <c r="P181" s="29" t="inlineStr">
        <is>
          <t>P</t>
        </is>
      </c>
      <c r="Q181" s="29" t="inlineStr">
        <is>
          <t>P</t>
        </is>
      </c>
      <c r="R181" s="81">
        <f>IF(COUNTIF(S181:T181,"F")&gt;=1,"FAIL",(IF(COUNTIF(S181:T181,"P")&gt;=1,"PASS",(IF(COUNTIF(S181:T181,"N/T")&gt;=1,"N/T",(IF(COUNTIF(S181:T181,"N/A")&gt;=1,"N/A","-")))))))</f>
        <v/>
      </c>
      <c r="S181" s="29" t="inlineStr">
        <is>
          <t>P</t>
        </is>
      </c>
      <c r="T181" s="29" t="inlineStr">
        <is>
          <t>P</t>
        </is>
      </c>
      <c r="U181" s="81">
        <f>IF(COUNTIF(V181:W181,"F")&gt;=1,"FAIL",(IF(COUNTIF(V181:W181,"P")&gt;=1,"PASS",(IF(COUNTIF(V181:W181,"N/T")&gt;=1,"N/T",(IF(COUNTIF(V181:W181,"N/A")&gt;=1,"N/A","-")))))))</f>
        <v/>
      </c>
      <c r="V181" s="29" t="inlineStr">
        <is>
          <t>P</t>
        </is>
      </c>
      <c r="W181" s="29" t="inlineStr">
        <is>
          <t>P</t>
        </is>
      </c>
      <c r="X181" s="29" t="n"/>
      <c r="Y181" s="29" t="n"/>
      <c r="Z181" s="39" t="n"/>
      <c r="AA181" s="39" t="n"/>
      <c r="AB181" s="29" t="n"/>
    </row>
    <row r="182" ht="39.6" customHeight="1" s="357">
      <c r="A182" s="153" t="n"/>
      <c r="B182" s="29" t="inlineStr">
        <is>
          <t>TC_Watch_0510</t>
        </is>
      </c>
      <c r="C182" s="29" t="inlineStr">
        <is>
          <t>Watch</t>
        </is>
      </c>
      <c r="D182" s="29" t="inlineStr">
        <is>
          <t>Screen</t>
        </is>
      </c>
      <c r="E182" s="29" t="inlineStr">
        <is>
          <t>제어</t>
        </is>
      </c>
      <c r="F182" s="29" t="inlineStr">
        <is>
          <t>제어 기능</t>
        </is>
      </c>
      <c r="G182" s="29" t="inlineStr">
        <is>
          <t>KR, EU, NA, MX</t>
        </is>
      </c>
      <c r="H182" s="29" t="inlineStr">
        <is>
          <t>KOA, HOA, GOA</t>
        </is>
      </c>
      <c r="I182" s="29" t="n">
        <v>4</v>
      </c>
      <c r="J182" s="39" t="n"/>
      <c r="K182" s="39" t="n"/>
      <c r="L182" s="39" t="inlineStr">
        <is>
          <t>1. 워치 앱 실행
2. 제어 화면 진입
3. 화면 최상단 밑 일반 제어 버튼 확인</t>
        </is>
      </c>
      <c r="M182" s="39" t="inlineStr">
        <is>
          <t>1. 아이콘 + 텍스트 표시
- [IC] 텍스트</t>
        </is>
      </c>
      <c r="N182" s="75">
        <f>IF(COUNTIF(P182:W182,"F")&gt;=1,"FAIL",(IF(COUNTIF(P182:W182,"P")&gt;=1,"PASS",(IF(COUNTIF(P182:W182,"N/T")&gt;=1,"N/T",(IF(COUNTIF(P182:W182,"N/A")&gt;=1,"N/A","-")))))))</f>
        <v/>
      </c>
      <c r="O182" s="81">
        <f>IF(COUNTIF(P182:Q182,"F")&gt;=1,"FAIL",(IF(COUNTIF(P182:Q182,"P")&gt;=1,"PASS",(IF(COUNTIF(P182:Q182,"N/T")&gt;=1,"N/T",(IF(COUNTIF(P182:Q182,"N/A")&gt;=1,"N/A","-")))))))</f>
        <v/>
      </c>
      <c r="P182" s="29" t="inlineStr">
        <is>
          <t>P</t>
        </is>
      </c>
      <c r="Q182" s="29" t="inlineStr">
        <is>
          <t>P</t>
        </is>
      </c>
      <c r="R182" s="81">
        <f>IF(COUNTIF(S182:T182,"F")&gt;=1,"FAIL",(IF(COUNTIF(S182:T182,"P")&gt;=1,"PASS",(IF(COUNTIF(S182:T182,"N/T")&gt;=1,"N/T",(IF(COUNTIF(S182:T182,"N/A")&gt;=1,"N/A","-")))))))</f>
        <v/>
      </c>
      <c r="S182" s="29" t="inlineStr">
        <is>
          <t>P</t>
        </is>
      </c>
      <c r="T182" s="29" t="inlineStr">
        <is>
          <t>P</t>
        </is>
      </c>
      <c r="U182" s="81">
        <f>IF(COUNTIF(V182:W182,"F")&gt;=1,"FAIL",(IF(COUNTIF(V182:W182,"P")&gt;=1,"PASS",(IF(COUNTIF(V182:W182,"N/T")&gt;=1,"N/T",(IF(COUNTIF(V182:W182,"N/A")&gt;=1,"N/A","-")))))))</f>
        <v/>
      </c>
      <c r="V182" s="29" t="inlineStr">
        <is>
          <t>P</t>
        </is>
      </c>
      <c r="W182" s="29" t="inlineStr">
        <is>
          <t>P</t>
        </is>
      </c>
      <c r="X182" s="29" t="n"/>
      <c r="Y182" s="29" t="n"/>
      <c r="Z182" s="39" t="n"/>
      <c r="AA182" s="39" t="n"/>
      <c r="AB182" s="29" t="n"/>
    </row>
    <row r="183" ht="39.6" customHeight="1" s="357">
      <c r="A183" s="153" t="n"/>
      <c r="B183" s="29" t="inlineStr">
        <is>
          <t>TC_Watch_0511</t>
        </is>
      </c>
      <c r="C183" s="29" t="inlineStr">
        <is>
          <t>Watch</t>
        </is>
      </c>
      <c r="D183" s="29" t="inlineStr">
        <is>
          <t>Screen</t>
        </is>
      </c>
      <c r="E183" s="29" t="inlineStr">
        <is>
          <t>제어</t>
        </is>
      </c>
      <c r="F183" s="29" t="inlineStr">
        <is>
          <t>제어 기능</t>
        </is>
      </c>
      <c r="G183" s="29" t="inlineStr">
        <is>
          <t>KR, EU, NA, MX</t>
        </is>
      </c>
      <c r="H183" s="29" t="inlineStr">
        <is>
          <t>KOA, HOA, GOA</t>
        </is>
      </c>
      <c r="I183" s="29" t="n">
        <v>1</v>
      </c>
      <c r="J183" s="39" t="n"/>
      <c r="K183" s="39" t="inlineStr">
        <is>
          <t>1. EV</t>
        </is>
      </c>
      <c r="L183" s="39" t="inlineStr">
        <is>
          <t>1. 워치 앱 실행
2. 제어 화면 진입
3. 공조 켜기 버튼 선택</t>
        </is>
      </c>
      <c r="M183" s="39" t="inlineStr">
        <is>
          <t>1. 공조 켜기 동작 실행
- 로딩 애니메이션 표출</t>
        </is>
      </c>
      <c r="N183" s="75">
        <f>IF(COUNTIF(P183:W183,"F")&gt;=1,"FAIL",(IF(COUNTIF(P183:W183,"P")&gt;=1,"PASS",(IF(COUNTIF(P183:W183,"N/T")&gt;=1,"N/T",(IF(COUNTIF(P183:W183,"N/A")&gt;=1,"N/A","-")))))))</f>
        <v/>
      </c>
      <c r="O183" s="81">
        <f>IF(COUNTIF(P183:Q183,"F")&gt;=1,"FAIL",(IF(COUNTIF(P183:Q183,"P")&gt;=1,"PASS",(IF(COUNTIF(P183:Q183,"N/T")&gt;=1,"N/T",(IF(COUNTIF(P183:Q183,"N/A")&gt;=1,"N/A","-")))))))</f>
        <v/>
      </c>
      <c r="P183" s="29" t="inlineStr">
        <is>
          <t>P</t>
        </is>
      </c>
      <c r="Q183" s="29" t="inlineStr">
        <is>
          <t>P</t>
        </is>
      </c>
      <c r="R183" s="81">
        <f>IF(COUNTIF(S183:T183,"F")&gt;=1,"FAIL",(IF(COUNTIF(S183:T183,"P")&gt;=1,"PASS",(IF(COUNTIF(S183:T183,"N/T")&gt;=1,"N/T",(IF(COUNTIF(S183:T183,"N/A")&gt;=1,"N/A","-")))))))</f>
        <v/>
      </c>
      <c r="S183" s="29" t="inlineStr">
        <is>
          <t>P</t>
        </is>
      </c>
      <c r="T183" s="29" t="inlineStr">
        <is>
          <t>P</t>
        </is>
      </c>
      <c r="U183" s="81">
        <f>IF(COUNTIF(V183:W183,"F")&gt;=1,"FAIL",(IF(COUNTIF(V183:W183,"P")&gt;=1,"PASS",(IF(COUNTIF(V183:W183,"N/T")&gt;=1,"N/T",(IF(COUNTIF(V183:W183,"N/A")&gt;=1,"N/A","-")))))))</f>
        <v/>
      </c>
      <c r="V183" s="29" t="inlineStr">
        <is>
          <t>P</t>
        </is>
      </c>
      <c r="W183" s="29" t="inlineStr">
        <is>
          <t>P</t>
        </is>
      </c>
      <c r="X183" s="29" t="n"/>
      <c r="Y183" s="29" t="n"/>
      <c r="Z183" s="39" t="n"/>
      <c r="AA183" s="39" t="n"/>
      <c r="AB183" s="29" t="inlineStr">
        <is>
          <t>CheckList, Sanity</t>
        </is>
      </c>
    </row>
    <row r="184" ht="39.6" customHeight="1" s="357">
      <c r="A184" s="153" t="n"/>
      <c r="B184" s="29" t="inlineStr">
        <is>
          <t>TC_Watch_0512</t>
        </is>
      </c>
      <c r="C184" s="29" t="inlineStr">
        <is>
          <t>Watch</t>
        </is>
      </c>
      <c r="D184" s="29" t="inlineStr">
        <is>
          <t>Screen</t>
        </is>
      </c>
      <c r="E184" s="29" t="inlineStr">
        <is>
          <t>제어</t>
        </is>
      </c>
      <c r="F184" s="29" t="inlineStr">
        <is>
          <t>제어 기능</t>
        </is>
      </c>
      <c r="G184" s="29" t="inlineStr">
        <is>
          <t>KR, EU, NA, MX</t>
        </is>
      </c>
      <c r="H184" s="29" t="inlineStr">
        <is>
          <t>KOA, HOA, GOA</t>
        </is>
      </c>
      <c r="I184" s="29" t="n">
        <v>1</v>
      </c>
      <c r="J184" s="39" t="n"/>
      <c r="K184" s="39" t="inlineStr">
        <is>
          <t>1. EV</t>
        </is>
      </c>
      <c r="L184" s="39" t="inlineStr">
        <is>
          <t>1. 워치 앱 실행
2. 제어 화면 진입
3. 문 잠금 버튼 선택</t>
        </is>
      </c>
      <c r="M184" s="39" t="inlineStr">
        <is>
          <t>1. 문 잠금 동작 실행
- 로딩 애니메이션 표출</t>
        </is>
      </c>
      <c r="N184" s="75">
        <f>IF(COUNTIF(P184:W184,"F")&gt;=1,"FAIL",(IF(COUNTIF(P184:W184,"P")&gt;=1,"PASS",(IF(COUNTIF(P184:W184,"N/T")&gt;=1,"N/T",(IF(COUNTIF(P184:W184,"N/A")&gt;=1,"N/A","-")))))))</f>
        <v/>
      </c>
      <c r="O184" s="81">
        <f>IF(COUNTIF(P184:Q184,"F")&gt;=1,"FAIL",(IF(COUNTIF(P184:Q184,"P")&gt;=1,"PASS",(IF(COUNTIF(P184:Q184,"N/T")&gt;=1,"N/T",(IF(COUNTIF(P184:Q184,"N/A")&gt;=1,"N/A","-")))))))</f>
        <v/>
      </c>
      <c r="P184" s="29" t="inlineStr">
        <is>
          <t>P</t>
        </is>
      </c>
      <c r="Q184" s="29" t="inlineStr">
        <is>
          <t>P</t>
        </is>
      </c>
      <c r="R184" s="81">
        <f>IF(COUNTIF(S184:T184,"F")&gt;=1,"FAIL",(IF(COUNTIF(S184:T184,"P")&gt;=1,"PASS",(IF(COUNTIF(S184:T184,"N/T")&gt;=1,"N/T",(IF(COUNTIF(S184:T184,"N/A")&gt;=1,"N/A","-")))))))</f>
        <v/>
      </c>
      <c r="S184" s="29" t="inlineStr">
        <is>
          <t>P</t>
        </is>
      </c>
      <c r="T184" s="29" t="inlineStr">
        <is>
          <t>P</t>
        </is>
      </c>
      <c r="U184" s="81">
        <f>IF(COUNTIF(V184:W184,"F")&gt;=1,"FAIL",(IF(COUNTIF(V184:W184,"P")&gt;=1,"PASS",(IF(COUNTIF(V184:W184,"N/T")&gt;=1,"N/T",(IF(COUNTIF(V184:W184,"N/A")&gt;=1,"N/A","-")))))))</f>
        <v/>
      </c>
      <c r="V184" s="29" t="inlineStr">
        <is>
          <t>P</t>
        </is>
      </c>
      <c r="W184" s="29" t="inlineStr">
        <is>
          <t>P</t>
        </is>
      </c>
      <c r="X184" s="29" t="n"/>
      <c r="Y184" s="29" t="n"/>
      <c r="Z184" s="39" t="n"/>
      <c r="AA184" s="39" t="n"/>
      <c r="AB184" s="29" t="inlineStr">
        <is>
          <t>CheckList, Sanity</t>
        </is>
      </c>
    </row>
    <row r="185" ht="39.6" customHeight="1" s="357">
      <c r="A185" s="153" t="n"/>
      <c r="B185" s="29" t="inlineStr">
        <is>
          <t>TC_Watch_0513</t>
        </is>
      </c>
      <c r="C185" s="29" t="inlineStr">
        <is>
          <t>Watch</t>
        </is>
      </c>
      <c r="D185" s="29" t="inlineStr">
        <is>
          <t>Screen</t>
        </is>
      </c>
      <c r="E185" s="29" t="inlineStr">
        <is>
          <t>제어</t>
        </is>
      </c>
      <c r="F185" s="29" t="inlineStr">
        <is>
          <t>제어 기능</t>
        </is>
      </c>
      <c r="G185" s="29" t="inlineStr">
        <is>
          <t>KR, EU, NA, MX</t>
        </is>
      </c>
      <c r="H185" s="29" t="inlineStr">
        <is>
          <t>KOA, HOA, GOA</t>
        </is>
      </c>
      <c r="I185" s="29" t="n">
        <v>1</v>
      </c>
      <c r="J185" s="39" t="n"/>
      <c r="K185" s="39" t="inlineStr">
        <is>
          <t>1. EV</t>
        </is>
      </c>
      <c r="L185" s="39" t="inlineStr">
        <is>
          <t>1. 워치 앱 실행
2. 제어 화면 진입
3. 문 잠금 해제 버튼 선택</t>
        </is>
      </c>
      <c r="M185" s="39" t="inlineStr">
        <is>
          <t>1. 문 잠금 해제 동작 실행
- 로딩 애니메이션 표출</t>
        </is>
      </c>
      <c r="N185" s="75">
        <f>IF(COUNTIF(P185:W185,"F")&gt;=1,"FAIL",(IF(COUNTIF(P185:W185,"P")&gt;=1,"PASS",(IF(COUNTIF(P185:W185,"N/T")&gt;=1,"N/T",(IF(COUNTIF(P185:W185,"N/A")&gt;=1,"N/A","-")))))))</f>
        <v/>
      </c>
      <c r="O185" s="81">
        <f>IF(COUNTIF(P185:Q185,"F")&gt;=1,"FAIL",(IF(COUNTIF(P185:Q185,"P")&gt;=1,"PASS",(IF(COUNTIF(P185:Q185,"N/T")&gt;=1,"N/T",(IF(COUNTIF(P185:Q185,"N/A")&gt;=1,"N/A","-")))))))</f>
        <v/>
      </c>
      <c r="P185" s="29" t="inlineStr">
        <is>
          <t>P</t>
        </is>
      </c>
      <c r="Q185" s="29" t="inlineStr">
        <is>
          <t>P</t>
        </is>
      </c>
      <c r="R185" s="81">
        <f>IF(COUNTIF(S185:T185,"F")&gt;=1,"FAIL",(IF(COUNTIF(S185:T185,"P")&gt;=1,"PASS",(IF(COUNTIF(S185:T185,"N/T")&gt;=1,"N/T",(IF(COUNTIF(S185:T185,"N/A")&gt;=1,"N/A","-")))))))</f>
        <v/>
      </c>
      <c r="S185" s="29" t="inlineStr">
        <is>
          <t>P</t>
        </is>
      </c>
      <c r="T185" s="29" t="inlineStr">
        <is>
          <t>P</t>
        </is>
      </c>
      <c r="U185" s="81">
        <f>IF(COUNTIF(V185:W185,"F")&gt;=1,"FAIL",(IF(COUNTIF(V185:W185,"P")&gt;=1,"PASS",(IF(COUNTIF(V185:W185,"N/T")&gt;=1,"N/T",(IF(COUNTIF(V185:W185,"N/A")&gt;=1,"N/A","-")))))))</f>
        <v/>
      </c>
      <c r="V185" s="29" t="inlineStr">
        <is>
          <t>P</t>
        </is>
      </c>
      <c r="W185" s="29" t="inlineStr">
        <is>
          <t>P</t>
        </is>
      </c>
      <c r="X185" s="29" t="n"/>
      <c r="Y185" s="29" t="n"/>
      <c r="Z185" s="39" t="n"/>
      <c r="AA185" s="39" t="n"/>
      <c r="AB185" s="29" t="inlineStr">
        <is>
          <t>CheckList, Sanity</t>
        </is>
      </c>
    </row>
    <row r="186" ht="39.6" customHeight="1" s="357">
      <c r="A186" s="153" t="n"/>
      <c r="B186" s="29" t="inlineStr">
        <is>
          <t>TC_Watch_0514</t>
        </is>
      </c>
      <c r="C186" s="29" t="inlineStr">
        <is>
          <t>Watch</t>
        </is>
      </c>
      <c r="D186" s="29" t="inlineStr">
        <is>
          <t>Screen</t>
        </is>
      </c>
      <c r="E186" s="29" t="inlineStr">
        <is>
          <t>제어</t>
        </is>
      </c>
      <c r="F186" s="29" t="inlineStr">
        <is>
          <t>제어 기능</t>
        </is>
      </c>
      <c r="G186" s="29" t="inlineStr">
        <is>
          <t>KR, EU, NA, MX</t>
        </is>
      </c>
      <c r="H186" s="29" t="inlineStr">
        <is>
          <t>KOA, HOA, GOA</t>
        </is>
      </c>
      <c r="I186" s="29" t="n">
        <v>1</v>
      </c>
      <c r="J186" s="39" t="n"/>
      <c r="K186" s="39" t="inlineStr">
        <is>
          <t>1. EV</t>
        </is>
      </c>
      <c r="L186" s="39" t="inlineStr">
        <is>
          <t>1. 워치 앱 실행
2. 제어 화면 진입
3. 공조 끄기 버튼 선택</t>
        </is>
      </c>
      <c r="M186" s="39" t="inlineStr">
        <is>
          <t>1. 공조 끄기 동작 실행
- 로딩 애니메이션 표출</t>
        </is>
      </c>
      <c r="N186" s="75">
        <f>IF(COUNTIF(P186:W186,"F")&gt;=1,"FAIL",(IF(COUNTIF(P186:W186,"P")&gt;=1,"PASS",(IF(COUNTIF(P186:W186,"N/T")&gt;=1,"N/T",(IF(COUNTIF(P186:W186,"N/A")&gt;=1,"N/A","-")))))))</f>
        <v/>
      </c>
      <c r="O186" s="81">
        <f>IF(COUNTIF(P186:Q186,"F")&gt;=1,"FAIL",(IF(COUNTIF(P186:Q186,"P")&gt;=1,"PASS",(IF(COUNTIF(P186:Q186,"N/T")&gt;=1,"N/T",(IF(COUNTIF(P186:Q186,"N/A")&gt;=1,"N/A","-")))))))</f>
        <v/>
      </c>
      <c r="P186" s="29" t="inlineStr">
        <is>
          <t>P</t>
        </is>
      </c>
      <c r="Q186" s="29" t="inlineStr">
        <is>
          <t>P</t>
        </is>
      </c>
      <c r="R186" s="81">
        <f>IF(COUNTIF(S186:T186,"F")&gt;=1,"FAIL",(IF(COUNTIF(S186:T186,"P")&gt;=1,"PASS",(IF(COUNTIF(S186:T186,"N/T")&gt;=1,"N/T",(IF(COUNTIF(S186:T186,"N/A")&gt;=1,"N/A","-")))))))</f>
        <v/>
      </c>
      <c r="S186" s="29" t="inlineStr">
        <is>
          <t>P</t>
        </is>
      </c>
      <c r="T186" s="29" t="inlineStr">
        <is>
          <t>P</t>
        </is>
      </c>
      <c r="U186" s="81">
        <f>IF(COUNTIF(V186:W186,"F")&gt;=1,"FAIL",(IF(COUNTIF(V186:W186,"P")&gt;=1,"PASS",(IF(COUNTIF(V186:W186,"N/T")&gt;=1,"N/T",(IF(COUNTIF(V186:W186,"N/A")&gt;=1,"N/A","-")))))))</f>
        <v/>
      </c>
      <c r="V186" s="29" t="inlineStr">
        <is>
          <t>P</t>
        </is>
      </c>
      <c r="W186" s="29" t="inlineStr">
        <is>
          <t>P</t>
        </is>
      </c>
      <c r="X186" s="29" t="n"/>
      <c r="Y186" s="29" t="n"/>
      <c r="Z186" s="39" t="n"/>
      <c r="AA186" s="39" t="n"/>
      <c r="AB186" s="29" t="inlineStr">
        <is>
          <t>CheckList, Sanity</t>
        </is>
      </c>
    </row>
    <row r="187" ht="39.6" customHeight="1" s="357">
      <c r="A187" s="153" t="n"/>
      <c r="B187" s="29" t="inlineStr">
        <is>
          <t>TC_Watch_0515</t>
        </is>
      </c>
      <c r="C187" s="29" t="inlineStr">
        <is>
          <t>Watch</t>
        </is>
      </c>
      <c r="D187" s="29" t="inlineStr">
        <is>
          <t>Screen</t>
        </is>
      </c>
      <c r="E187" s="29" t="inlineStr">
        <is>
          <t>제어</t>
        </is>
      </c>
      <c r="F187" s="29" t="inlineStr">
        <is>
          <t>제어 기능</t>
        </is>
      </c>
      <c r="G187" s="29" t="inlineStr">
        <is>
          <t>KR, EU, MX</t>
        </is>
      </c>
      <c r="H187" s="29" t="inlineStr">
        <is>
          <t>KOA, HOA, GOA</t>
        </is>
      </c>
      <c r="I187" s="29" t="n">
        <v>1</v>
      </c>
      <c r="J187" s="39" t="n"/>
      <c r="K187" s="39" t="inlineStr">
        <is>
          <t>1. EV</t>
        </is>
      </c>
      <c r="L187" s="39" t="inlineStr">
        <is>
          <t>1. 워치 앱 실행
2. 제어 화면 진입
3. 창문 열기 버튼 선택</t>
        </is>
      </c>
      <c r="M187" s="39" t="inlineStr">
        <is>
          <t>1. 창문 열기 동작 실행
- 로딩 애니메이션 표출</t>
        </is>
      </c>
      <c r="N187" s="75">
        <f>IF(COUNTIF(P187:W187,"F")&gt;=1,"FAIL",(IF(COUNTIF(P187:W187,"P")&gt;=1,"PASS",(IF(COUNTIF(P187:W187,"N/T")&gt;=1,"N/T",(IF(COUNTIF(P187:W187,"N/A")&gt;=1,"N/A","-")))))))</f>
        <v/>
      </c>
      <c r="O187" s="81">
        <f>IF(COUNTIF(P187:Q187,"F")&gt;=1,"FAIL",(IF(COUNTIF(P187:Q187,"P")&gt;=1,"PASS",(IF(COUNTIF(P187:Q187,"N/T")&gt;=1,"N/T",(IF(COUNTIF(P187:Q187,"N/A")&gt;=1,"N/A","-")))))))</f>
        <v/>
      </c>
      <c r="P187" s="29" t="inlineStr">
        <is>
          <t>P</t>
        </is>
      </c>
      <c r="Q187" s="29" t="inlineStr">
        <is>
          <t>P</t>
        </is>
      </c>
      <c r="R187" s="81">
        <f>IF(COUNTIF(S187:T187,"F")&gt;=1,"FAIL",(IF(COUNTIF(S187:T187,"P")&gt;=1,"PASS",(IF(COUNTIF(S187:T187,"N/T")&gt;=1,"N/T",(IF(COUNTIF(S187:T187,"N/A")&gt;=1,"N/A","-")))))))</f>
        <v/>
      </c>
      <c r="S187" s="29" t="inlineStr">
        <is>
          <t>P</t>
        </is>
      </c>
      <c r="T187" s="29" t="inlineStr">
        <is>
          <t>P</t>
        </is>
      </c>
      <c r="U187" s="81">
        <f>IF(COUNTIF(V187:W187,"F")&gt;=1,"FAIL",(IF(COUNTIF(V187:W187,"P")&gt;=1,"PASS",(IF(COUNTIF(V187:W187,"N/T")&gt;=1,"N/T",(IF(COUNTIF(V187:W187,"N/A")&gt;=1,"N/A","-")))))))</f>
        <v/>
      </c>
      <c r="V187" s="29" t="inlineStr">
        <is>
          <t>P</t>
        </is>
      </c>
      <c r="W187" s="29" t="inlineStr">
        <is>
          <t>P</t>
        </is>
      </c>
      <c r="X187" s="29" t="n"/>
      <c r="Y187" s="29" t="n"/>
      <c r="Z187" s="39" t="n"/>
      <c r="AA187" s="39" t="n"/>
      <c r="AB187" s="29" t="inlineStr">
        <is>
          <t>CheckList, Sanity</t>
        </is>
      </c>
    </row>
    <row r="188" ht="39.6" customHeight="1" s="357">
      <c r="A188" s="153" t="n"/>
      <c r="B188" s="29" t="inlineStr">
        <is>
          <t>TC_Watch_0516</t>
        </is>
      </c>
      <c r="C188" s="29" t="inlineStr">
        <is>
          <t>Watch</t>
        </is>
      </c>
      <c r="D188" s="29" t="inlineStr">
        <is>
          <t>Screen</t>
        </is>
      </c>
      <c r="E188" s="29" t="inlineStr">
        <is>
          <t>제어</t>
        </is>
      </c>
      <c r="F188" s="29" t="inlineStr">
        <is>
          <t>제어 기능</t>
        </is>
      </c>
      <c r="G188" s="29" t="inlineStr">
        <is>
          <t>KR, EU, MX</t>
        </is>
      </c>
      <c r="H188" s="29" t="inlineStr">
        <is>
          <t>KOA, HOA, GOA</t>
        </is>
      </c>
      <c r="I188" s="29" t="n">
        <v>1</v>
      </c>
      <c r="J188" s="39" t="n"/>
      <c r="K188" s="39" t="inlineStr">
        <is>
          <t>1. EV</t>
        </is>
      </c>
      <c r="L188" s="39" t="inlineStr">
        <is>
          <t>1. 워치 앱 실행
2. 제어 화면 진입
3. 창문 닫기 버튼 선택</t>
        </is>
      </c>
      <c r="M188" s="39" t="inlineStr">
        <is>
          <t>1. 창문 닫기 동작 실행
- 로딩 애니메이션 표출</t>
        </is>
      </c>
      <c r="N188" s="75">
        <f>IF(COUNTIF(P188:W188,"F")&gt;=1,"FAIL",(IF(COUNTIF(P188:W188,"P")&gt;=1,"PASS",(IF(COUNTIF(P188:W188,"N/T")&gt;=1,"N/T",(IF(COUNTIF(P188:W188,"N/A")&gt;=1,"N/A","-")))))))</f>
        <v/>
      </c>
      <c r="O188" s="81">
        <f>IF(COUNTIF(P188:Q188,"F")&gt;=1,"FAIL",(IF(COUNTIF(P188:Q188,"P")&gt;=1,"PASS",(IF(COUNTIF(P188:Q188,"N/T")&gt;=1,"N/T",(IF(COUNTIF(P188:Q188,"N/A")&gt;=1,"N/A","-")))))))</f>
        <v/>
      </c>
      <c r="P188" s="29" t="inlineStr">
        <is>
          <t>P</t>
        </is>
      </c>
      <c r="Q188" s="29" t="inlineStr">
        <is>
          <t>P</t>
        </is>
      </c>
      <c r="R188" s="81">
        <f>IF(COUNTIF(S188:T188,"F")&gt;=1,"FAIL",(IF(COUNTIF(S188:T188,"P")&gt;=1,"PASS",(IF(COUNTIF(S188:T188,"N/T")&gt;=1,"N/T",(IF(COUNTIF(S188:T188,"N/A")&gt;=1,"N/A","-")))))))</f>
        <v/>
      </c>
      <c r="S188" s="29" t="inlineStr">
        <is>
          <t>P</t>
        </is>
      </c>
      <c r="T188" s="29" t="inlineStr">
        <is>
          <t>P</t>
        </is>
      </c>
      <c r="U188" s="81">
        <f>IF(COUNTIF(V188:W188,"F")&gt;=1,"FAIL",(IF(COUNTIF(V188:W188,"P")&gt;=1,"PASS",(IF(COUNTIF(V188:W188,"N/T")&gt;=1,"N/T",(IF(COUNTIF(V188:W188,"N/A")&gt;=1,"N/A","-")))))))</f>
        <v/>
      </c>
      <c r="V188" s="29" t="inlineStr">
        <is>
          <t>P</t>
        </is>
      </c>
      <c r="W188" s="29" t="inlineStr">
        <is>
          <t>P</t>
        </is>
      </c>
      <c r="X188" s="29" t="n"/>
      <c r="Y188" s="29" t="n"/>
      <c r="Z188" s="39" t="n"/>
      <c r="AA188" s="39" t="n"/>
      <c r="AB188" s="29" t="inlineStr">
        <is>
          <t>CheckList, Sanity</t>
        </is>
      </c>
    </row>
    <row r="189" ht="39.6" customHeight="1" s="357">
      <c r="A189" s="153" t="n"/>
      <c r="B189" s="29" t="inlineStr">
        <is>
          <t>TC_Watch_0517</t>
        </is>
      </c>
      <c r="C189" s="29" t="inlineStr">
        <is>
          <t>Watch</t>
        </is>
      </c>
      <c r="D189" s="29" t="inlineStr">
        <is>
          <t>Screen</t>
        </is>
      </c>
      <c r="E189" s="29" t="inlineStr">
        <is>
          <t>제어</t>
        </is>
      </c>
      <c r="F189" s="29" t="inlineStr">
        <is>
          <t>제어 기능</t>
        </is>
      </c>
      <c r="G189" s="29" t="inlineStr">
        <is>
          <t>KR, EU, MX</t>
        </is>
      </c>
      <c r="H189" s="29" t="inlineStr">
        <is>
          <t>KOA, HOA, GOA</t>
        </is>
      </c>
      <c r="I189" s="29" t="n">
        <v>1</v>
      </c>
      <c r="J189" s="39" t="n"/>
      <c r="K189" s="39" t="inlineStr">
        <is>
          <t>1. EV</t>
        </is>
      </c>
      <c r="L189" s="39" t="inlineStr">
        <is>
          <t>1. 워치 앱 실행
2. 제어 화면 진입
3. 창문 환기 버튼 선택</t>
        </is>
      </c>
      <c r="M189" s="39" t="inlineStr">
        <is>
          <t>1. 창문 환기 동작 실행
- 로딩 애니메이션 표출</t>
        </is>
      </c>
      <c r="N189" s="75">
        <f>IF(COUNTIF(P189:W189,"F")&gt;=1,"FAIL",(IF(COUNTIF(P189:W189,"P")&gt;=1,"PASS",(IF(COUNTIF(P189:W189,"N/T")&gt;=1,"N/T",(IF(COUNTIF(P189:W189,"N/A")&gt;=1,"N/A","-")))))))</f>
        <v/>
      </c>
      <c r="O189" s="81">
        <f>IF(COUNTIF(P189:Q189,"F")&gt;=1,"FAIL",(IF(COUNTIF(P189:Q189,"P")&gt;=1,"PASS",(IF(COUNTIF(P189:Q189,"N/T")&gt;=1,"N/T",(IF(COUNTIF(P189:Q189,"N/A")&gt;=1,"N/A","-")))))))</f>
        <v/>
      </c>
      <c r="P189" s="29" t="inlineStr">
        <is>
          <t>P</t>
        </is>
      </c>
      <c r="Q189" s="29" t="inlineStr">
        <is>
          <t>P</t>
        </is>
      </c>
      <c r="R189" s="81">
        <f>IF(COUNTIF(S189:T189,"F")&gt;=1,"FAIL",(IF(COUNTIF(S189:T189,"P")&gt;=1,"PASS",(IF(COUNTIF(S189:T189,"N/T")&gt;=1,"N/T",(IF(COUNTIF(S189:T189,"N/A")&gt;=1,"N/A","-")))))))</f>
        <v/>
      </c>
      <c r="S189" s="29" t="inlineStr">
        <is>
          <t>P</t>
        </is>
      </c>
      <c r="T189" s="29" t="inlineStr">
        <is>
          <t>P</t>
        </is>
      </c>
      <c r="U189" s="81">
        <f>IF(COUNTIF(V189:W189,"F")&gt;=1,"FAIL",(IF(COUNTIF(V189:W189,"P")&gt;=1,"PASS",(IF(COUNTIF(V189:W189,"N/T")&gt;=1,"N/T",(IF(COUNTIF(V189:W189,"N/A")&gt;=1,"N/A","-")))))))</f>
        <v/>
      </c>
      <c r="V189" s="29" t="inlineStr">
        <is>
          <t>P</t>
        </is>
      </c>
      <c r="W189" s="29" t="inlineStr">
        <is>
          <t>P</t>
        </is>
      </c>
      <c r="X189" s="29" t="n"/>
      <c r="Y189" s="29" t="n"/>
      <c r="Z189" s="39" t="n"/>
      <c r="AA189" s="39" t="n"/>
      <c r="AB189" s="29" t="inlineStr">
        <is>
          <t>CheckList, Sanity</t>
        </is>
      </c>
    </row>
    <row r="190" ht="39.6" customHeight="1" s="357">
      <c r="A190" s="153" t="n"/>
      <c r="B190" s="29" t="inlineStr">
        <is>
          <t>TC_Watch_0518</t>
        </is>
      </c>
      <c r="C190" s="29" t="inlineStr">
        <is>
          <t>Watch</t>
        </is>
      </c>
      <c r="D190" s="29" t="inlineStr">
        <is>
          <t>Screen</t>
        </is>
      </c>
      <c r="E190" s="29" t="inlineStr">
        <is>
          <t>제어</t>
        </is>
      </c>
      <c r="F190" s="29" t="inlineStr">
        <is>
          <t>제어 기능</t>
        </is>
      </c>
      <c r="G190" s="29" t="inlineStr">
        <is>
          <t>KR, EU, NA, MX</t>
        </is>
      </c>
      <c r="H190" s="29" t="inlineStr">
        <is>
          <t>KOA, HOA, GOA</t>
        </is>
      </c>
      <c r="I190" s="29" t="n">
        <v>1</v>
      </c>
      <c r="J190" s="39" t="n"/>
      <c r="K190" s="39" t="inlineStr">
        <is>
          <t>1. EV</t>
        </is>
      </c>
      <c r="L190" s="39" t="inlineStr">
        <is>
          <t>1. 워치 앱 실행
2. 제어 화면 진입
3. 비상등 켜기 버튼 선택</t>
        </is>
      </c>
      <c r="M190" s="39" t="inlineStr">
        <is>
          <t>1. 비상등 켜기 동작 실행
- 로딩 애니메이션 표출</t>
        </is>
      </c>
      <c r="N190" s="75">
        <f>IF(COUNTIF(P190:W190,"F")&gt;=1,"FAIL",(IF(COUNTIF(P190:W190,"P")&gt;=1,"PASS",(IF(COUNTIF(P190:W190,"N/T")&gt;=1,"N/T",(IF(COUNTIF(P190:W190,"N/A")&gt;=1,"N/A","-")))))))</f>
        <v/>
      </c>
      <c r="O190" s="81">
        <f>IF(COUNTIF(P190:Q190,"F")&gt;=1,"FAIL",(IF(COUNTIF(P190:Q190,"P")&gt;=1,"PASS",(IF(COUNTIF(P190:Q190,"N/T")&gt;=1,"N/T",(IF(COUNTIF(P190:Q190,"N/A")&gt;=1,"N/A","-")))))))</f>
        <v/>
      </c>
      <c r="P190" s="29" t="inlineStr">
        <is>
          <t>P</t>
        </is>
      </c>
      <c r="Q190" s="29" t="inlineStr">
        <is>
          <t>P</t>
        </is>
      </c>
      <c r="R190" s="81">
        <f>IF(COUNTIF(S190:T190,"F")&gt;=1,"FAIL",(IF(COUNTIF(S190:T190,"P")&gt;=1,"PASS",(IF(COUNTIF(S190:T190,"N/T")&gt;=1,"N/T",(IF(COUNTIF(S190:T190,"N/A")&gt;=1,"N/A","-")))))))</f>
        <v/>
      </c>
      <c r="S190" s="29" t="inlineStr">
        <is>
          <t>P</t>
        </is>
      </c>
      <c r="T190" s="29" t="inlineStr">
        <is>
          <t>P</t>
        </is>
      </c>
      <c r="U190" s="81">
        <f>IF(COUNTIF(V190:W190,"F")&gt;=1,"FAIL",(IF(COUNTIF(V190:W190,"P")&gt;=1,"PASS",(IF(COUNTIF(V190:W190,"N/T")&gt;=1,"N/T",(IF(COUNTIF(V190:W190,"N/A")&gt;=1,"N/A","-")))))))</f>
        <v/>
      </c>
      <c r="V190" s="29" t="inlineStr">
        <is>
          <t>P</t>
        </is>
      </c>
      <c r="W190" s="29" t="inlineStr">
        <is>
          <t>P</t>
        </is>
      </c>
      <c r="X190" s="29" t="n"/>
      <c r="Y190" s="29" t="n"/>
      <c r="Z190" s="39" t="n"/>
      <c r="AA190" s="39" t="n"/>
      <c r="AB190" s="29" t="inlineStr">
        <is>
          <t>CheckList, Sanity, 실차</t>
        </is>
      </c>
    </row>
    <row r="191" ht="39.6" customHeight="1" s="357">
      <c r="A191" s="153" t="n"/>
      <c r="B191" s="29" t="inlineStr">
        <is>
          <t>TC_Watch_0519</t>
        </is>
      </c>
      <c r="C191" s="29" t="inlineStr">
        <is>
          <t>Watch</t>
        </is>
      </c>
      <c r="D191" s="29" t="inlineStr">
        <is>
          <t>Screen</t>
        </is>
      </c>
      <c r="E191" s="29" t="inlineStr">
        <is>
          <t>제어</t>
        </is>
      </c>
      <c r="F191" s="29" t="inlineStr">
        <is>
          <t>제어 기능</t>
        </is>
      </c>
      <c r="G191" s="29" t="inlineStr">
        <is>
          <t>KR, EU, NA, MX</t>
        </is>
      </c>
      <c r="H191" s="29" t="inlineStr">
        <is>
          <t>KOA, HOA, GOA</t>
        </is>
      </c>
      <c r="I191" s="29" t="n">
        <v>1</v>
      </c>
      <c r="J191" s="39" t="n"/>
      <c r="K191" s="39" t="inlineStr">
        <is>
          <t>1. EV</t>
        </is>
      </c>
      <c r="L191" s="39" t="inlineStr">
        <is>
          <t>1. 워치 앱 실행
2. 제어 화면 진입
3. 비상등/경적 켜기 버튼 선택</t>
        </is>
      </c>
      <c r="M191" s="39" t="inlineStr">
        <is>
          <t>1. 비상등/경적 켜기 동작 실행
- 로딩 애니메이션 표출</t>
        </is>
      </c>
      <c r="N191" s="75">
        <f>IF(COUNTIF(P191:W191,"F")&gt;=1,"FAIL",(IF(COUNTIF(P191:W191,"P")&gt;=1,"PASS",(IF(COUNTIF(P191:W191,"N/T")&gt;=1,"N/T",(IF(COUNTIF(P191:W191,"N/A")&gt;=1,"N/A","-")))))))</f>
        <v/>
      </c>
      <c r="O191" s="81">
        <f>IF(COUNTIF(P191:Q191,"F")&gt;=1,"FAIL",(IF(COUNTIF(P191:Q191,"P")&gt;=1,"PASS",(IF(COUNTIF(P191:Q191,"N/T")&gt;=1,"N/T",(IF(COUNTIF(P191:Q191,"N/A")&gt;=1,"N/A","-")))))))</f>
        <v/>
      </c>
      <c r="P191" s="29" t="inlineStr">
        <is>
          <t>P</t>
        </is>
      </c>
      <c r="Q191" s="29" t="inlineStr">
        <is>
          <t>P</t>
        </is>
      </c>
      <c r="R191" s="81">
        <f>IF(COUNTIF(S191:T191,"F")&gt;=1,"FAIL",(IF(COUNTIF(S191:T191,"P")&gt;=1,"PASS",(IF(COUNTIF(S191:T191,"N/T")&gt;=1,"N/T",(IF(COUNTIF(S191:T191,"N/A")&gt;=1,"N/A","-")))))))</f>
        <v/>
      </c>
      <c r="S191" s="29" t="inlineStr">
        <is>
          <t>P</t>
        </is>
      </c>
      <c r="T191" s="29" t="inlineStr">
        <is>
          <t>P</t>
        </is>
      </c>
      <c r="U191" s="81">
        <f>IF(COUNTIF(V191:W191,"F")&gt;=1,"FAIL",(IF(COUNTIF(V191:W191,"P")&gt;=1,"PASS",(IF(COUNTIF(V191:W191,"N/T")&gt;=1,"N/T",(IF(COUNTIF(V191:W191,"N/A")&gt;=1,"N/A","-")))))))</f>
        <v/>
      </c>
      <c r="V191" s="29" t="inlineStr">
        <is>
          <t>P</t>
        </is>
      </c>
      <c r="W191" s="29" t="inlineStr">
        <is>
          <t>P</t>
        </is>
      </c>
      <c r="X191" s="29" t="n"/>
      <c r="Y191" s="29" t="n"/>
      <c r="Z191" s="39" t="n"/>
      <c r="AA191" s="39" t="n"/>
      <c r="AB191" s="29" t="inlineStr">
        <is>
          <t>CheckList, Sanity, 실차</t>
        </is>
      </c>
    </row>
    <row r="192" ht="39.6" customHeight="1" s="357">
      <c r="A192" s="153" t="n"/>
      <c r="B192" s="29" t="inlineStr">
        <is>
          <t>TC_Watch_0520</t>
        </is>
      </c>
      <c r="C192" s="29" t="inlineStr">
        <is>
          <t>Watch</t>
        </is>
      </c>
      <c r="D192" s="29" t="inlineStr">
        <is>
          <t>Screen</t>
        </is>
      </c>
      <c r="E192" s="29" t="inlineStr">
        <is>
          <t>제어</t>
        </is>
      </c>
      <c r="F192" s="29" t="inlineStr">
        <is>
          <t>제어 기능</t>
        </is>
      </c>
      <c r="G192" s="29" t="inlineStr">
        <is>
          <t>KR, EU, NA, MX</t>
        </is>
      </c>
      <c r="H192" s="29" t="inlineStr">
        <is>
          <t>KOA, HOA, GOA</t>
        </is>
      </c>
      <c r="I192" s="29" t="n">
        <v>3</v>
      </c>
      <c r="J192" s="39" t="n"/>
      <c r="K192" s="39" t="inlineStr">
        <is>
          <t>1. EV</t>
        </is>
      </c>
      <c r="L192" s="39" t="inlineStr">
        <is>
          <t>1. 워치 앱 실행
2. 제어 화면 진입
3. 라이트/경적 켜기 버튼 선택</t>
        </is>
      </c>
      <c r="M192" s="39" t="inlineStr">
        <is>
          <t>1. 라이트/경적 켜기 동작 실행
- 로딩 애니메이션 표출</t>
        </is>
      </c>
      <c r="N192" s="92">
        <f>IF(COUNTIF(P192:W192,"F")&gt;=1,"FAIL",(IF(COUNTIF(P192:W192,"P")&gt;=1,"PASS",(IF(COUNTIF(P192:W192,"N/T")&gt;=1,"N/T",(IF(COUNTIF(P192:W192,"N/A")&gt;=1,"N/A","-")))))))</f>
        <v/>
      </c>
      <c r="O192" s="81">
        <f>IF(COUNTIF(P192:Q192,"F")&gt;=1,"FAIL",(IF(COUNTIF(P192:Q192,"P")&gt;=1,"PASS",(IF(COUNTIF(P192:Q192,"N/T")&gt;=1,"N/T",(IF(COUNTIF(P192:Q192,"N/A")&gt;=1,"N/A","-")))))))</f>
        <v/>
      </c>
      <c r="P192" s="29" t="inlineStr">
        <is>
          <t>N/T</t>
        </is>
      </c>
      <c r="Q192" s="29" t="inlineStr">
        <is>
          <t>N/T</t>
        </is>
      </c>
      <c r="R192" s="81">
        <f>IF(COUNTIF(S192:T192,"F")&gt;=1,"FAIL",(IF(COUNTIF(S192:T192,"P")&gt;=1,"PASS",(IF(COUNTIF(S192:T192,"N/T")&gt;=1,"N/T",(IF(COUNTIF(S192:T192,"N/A")&gt;=1,"N/A","-")))))))</f>
        <v/>
      </c>
      <c r="S192" s="29" t="inlineStr">
        <is>
          <t>N/T</t>
        </is>
      </c>
      <c r="T192" s="29" t="inlineStr">
        <is>
          <t>N/T</t>
        </is>
      </c>
      <c r="U192" s="81">
        <f>IF(COUNTIF(V192:W192,"F")&gt;=1,"FAIL",(IF(COUNTIF(V192:W192,"P")&gt;=1,"PASS",(IF(COUNTIF(V192:W192,"N/T")&gt;=1,"N/T",(IF(COUNTIF(V192:W192,"N/A")&gt;=1,"N/A","-")))))))</f>
        <v/>
      </c>
      <c r="V192" s="29" t="inlineStr">
        <is>
          <t>N/T</t>
        </is>
      </c>
      <c r="W192" s="29" t="inlineStr">
        <is>
          <t>N/T</t>
        </is>
      </c>
      <c r="X192" s="29" t="n"/>
      <c r="Y192" s="29" t="n"/>
      <c r="Z192" s="39" t="inlineStr">
        <is>
          <t>K/G : 라이트/경적 제어 차량 필요</t>
        </is>
      </c>
      <c r="AA192" s="39" t="inlineStr">
        <is>
          <t>N/T : 차량/디바이스 필요(조건)</t>
        </is>
      </c>
      <c r="AB192" s="29" t="n"/>
    </row>
    <row r="193" ht="39.6" customHeight="1" s="357">
      <c r="A193" s="153" t="n"/>
      <c r="B193" s="29" t="inlineStr">
        <is>
          <t>TC_Watch_0521</t>
        </is>
      </c>
      <c r="C193" s="29" t="inlineStr">
        <is>
          <t>Watch</t>
        </is>
      </c>
      <c r="D193" s="29" t="inlineStr">
        <is>
          <t>Screen</t>
        </is>
      </c>
      <c r="E193" s="29" t="inlineStr">
        <is>
          <t>제어</t>
        </is>
      </c>
      <c r="F193" s="29" t="inlineStr">
        <is>
          <t>제어 기능</t>
        </is>
      </c>
      <c r="G193" s="29" t="inlineStr">
        <is>
          <t>KR, EU, NA, MX</t>
        </is>
      </c>
      <c r="H193" s="29" t="inlineStr">
        <is>
          <t>KOA, HOA, GOA</t>
        </is>
      </c>
      <c r="I193" s="29" t="n">
        <v>3</v>
      </c>
      <c r="J193" s="39" t="n"/>
      <c r="K193" s="39" t="inlineStr">
        <is>
          <t>1. EV</t>
        </is>
      </c>
      <c r="L193" s="39" t="inlineStr">
        <is>
          <t>1. 워치 앱 실행
2. 제어 화면 진입
3. 프렁크 열기 버튼 선택</t>
        </is>
      </c>
      <c r="M193" s="39" t="inlineStr">
        <is>
          <t>1. 프렁크 열기 동작 실행
- 로딩 애니메이션 표출</t>
        </is>
      </c>
      <c r="N193" s="92">
        <f>IF(COUNTIF(P193:W193,"F")&gt;=1,"FAIL",(IF(COUNTIF(P193:W193,"P")&gt;=1,"PASS",(IF(COUNTIF(P193:W193,"N/T")&gt;=1,"N/T",(IF(COUNTIF(P193:W193,"N/A")&gt;=1,"N/A","-")))))))</f>
        <v/>
      </c>
      <c r="O193" s="81">
        <f>IF(COUNTIF(P193:Q193,"F")&gt;=1,"FAIL",(IF(COUNTIF(P193:Q193,"P")&gt;=1,"PASS",(IF(COUNTIF(P193:Q193,"N/T")&gt;=1,"N/T",(IF(COUNTIF(P193:Q193,"N/A")&gt;=1,"N/A","-")))))))</f>
        <v/>
      </c>
      <c r="P193" s="29" t="inlineStr">
        <is>
          <t>N/T</t>
        </is>
      </c>
      <c r="Q193" s="29" t="inlineStr">
        <is>
          <t>N/T</t>
        </is>
      </c>
      <c r="R193" s="81">
        <f>IF(COUNTIF(S193:T193,"F")&gt;=1,"FAIL",(IF(COUNTIF(S193:T193,"P")&gt;=1,"PASS",(IF(COUNTIF(S193:T193,"N/T")&gt;=1,"N/T",(IF(COUNTIF(S193:T193,"N/A")&gt;=1,"N/A","-")))))))</f>
        <v/>
      </c>
      <c r="S193" s="29" t="inlineStr">
        <is>
          <t>N/T</t>
        </is>
      </c>
      <c r="T193" s="29" t="inlineStr">
        <is>
          <t>N/T</t>
        </is>
      </c>
      <c r="U193" s="81">
        <f>IF(COUNTIF(V193:W193,"F")&gt;=1,"FAIL",(IF(COUNTIF(V193:W193,"P")&gt;=1,"PASS",(IF(COUNTIF(V193:W193,"N/T")&gt;=1,"N/T",(IF(COUNTIF(V193:W193,"N/A")&gt;=1,"N/A","-")))))))</f>
        <v/>
      </c>
      <c r="V193" s="29" t="inlineStr">
        <is>
          <t>N/T</t>
        </is>
      </c>
      <c r="W193" s="29" t="inlineStr">
        <is>
          <t>N/T</t>
        </is>
      </c>
      <c r="X193" s="29" t="n"/>
      <c r="Y193" s="29" t="n"/>
      <c r="Z193" s="39" t="inlineStr">
        <is>
          <t>K/G : 프렁크 제어 차량 필요</t>
        </is>
      </c>
      <c r="AA193" s="39" t="inlineStr">
        <is>
          <t>N/T : 차량/디바이스 필요(조건)</t>
        </is>
      </c>
      <c r="AB193" s="29" t="n"/>
    </row>
    <row r="194" ht="39.6" customHeight="1" s="357">
      <c r="A194" s="153" t="n"/>
      <c r="B194" s="29" t="inlineStr">
        <is>
          <t>TC_Watch_0522</t>
        </is>
      </c>
      <c r="C194" s="29" t="inlineStr">
        <is>
          <t>Watch</t>
        </is>
      </c>
      <c r="D194" s="29" t="inlineStr">
        <is>
          <t>Screen</t>
        </is>
      </c>
      <c r="E194" s="29" t="inlineStr">
        <is>
          <t>제어</t>
        </is>
      </c>
      <c r="F194" s="29" t="inlineStr">
        <is>
          <t>제어 기능</t>
        </is>
      </c>
      <c r="G194" s="29" t="inlineStr">
        <is>
          <t>KR, EU, MX</t>
        </is>
      </c>
      <c r="H194" s="29" t="inlineStr">
        <is>
          <t>KOA, HOA, GOA</t>
        </is>
      </c>
      <c r="I194" s="29" t="n">
        <v>3</v>
      </c>
      <c r="J194" s="39" t="n"/>
      <c r="K194" s="39" t="inlineStr">
        <is>
          <t>1. EV</t>
        </is>
      </c>
      <c r="L194" s="39" t="inlineStr">
        <is>
          <t>1. 워치 앱 실행
2. 제어 화면 진입
3. 커튼 올림 버튼 선택</t>
        </is>
      </c>
      <c r="M194" s="39" t="inlineStr">
        <is>
          <t>1. 커튼 올림 동작 실행
- 로딩 애니메이션 표출</t>
        </is>
      </c>
      <c r="N194" s="75">
        <f>IF(COUNTIF(P194:W194,"F")&gt;=1,"FAIL",(IF(COUNTIF(P194:W194,"P")&gt;=1,"PASS",(IF(COUNTIF(P194:W194,"N/T")&gt;=1,"N/T",(IF(COUNTIF(P194:W194,"N/A")&gt;=1,"N/A","-")))))))</f>
        <v/>
      </c>
      <c r="O194" s="81">
        <f>IF(COUNTIF(P194:Q194,"F")&gt;=1,"FAIL",(IF(COUNTIF(P194:Q194,"P")&gt;=1,"PASS",(IF(COUNTIF(P194:Q194,"N/T")&gt;=1,"N/T",(IF(COUNTIF(P194:Q194,"N/A")&gt;=1,"N/A","-")))))))</f>
        <v/>
      </c>
      <c r="P194" s="29" t="inlineStr">
        <is>
          <t>N/T</t>
        </is>
      </c>
      <c r="Q194" s="29" t="inlineStr">
        <is>
          <t>N/T</t>
        </is>
      </c>
      <c r="R194" s="81">
        <f>IF(COUNTIF(S194:T194,"F")&gt;=1,"FAIL",(IF(COUNTIF(S194:T194,"P")&gt;=1,"PASS",(IF(COUNTIF(S194:T194,"N/T")&gt;=1,"N/T",(IF(COUNTIF(S194:T194,"N/A")&gt;=1,"N/A","-")))))))</f>
        <v/>
      </c>
      <c r="S194" s="29" t="inlineStr">
        <is>
          <t>N/T</t>
        </is>
      </c>
      <c r="T194" s="29" t="inlineStr">
        <is>
          <t>N/T</t>
        </is>
      </c>
      <c r="U194" s="81">
        <f>IF(COUNTIF(V194:W194,"F")&gt;=1,"FAIL",(IF(COUNTIF(V194:W194,"P")&gt;=1,"PASS",(IF(COUNTIF(V194:W194,"N/T")&gt;=1,"N/T",(IF(COUNTIF(V194:W194,"N/A")&gt;=1,"N/A","-")))))))</f>
        <v/>
      </c>
      <c r="V194" s="29" t="inlineStr">
        <is>
          <t>P</t>
        </is>
      </c>
      <c r="W194" s="29" t="inlineStr">
        <is>
          <t>P</t>
        </is>
      </c>
      <c r="X194" s="29" t="n"/>
      <c r="Y194" s="29" t="n"/>
      <c r="Z194" s="39" t="inlineStr">
        <is>
          <t>K : 커튼 제어 차량 필요</t>
        </is>
      </c>
      <c r="AA194" s="39" t="inlineStr">
        <is>
          <t>N/T : 차량/디바이스 필요(조건)</t>
        </is>
      </c>
      <c r="AB194" s="29" t="n"/>
    </row>
    <row r="195" ht="39.6" customHeight="1" s="357">
      <c r="A195" s="153" t="n"/>
      <c r="B195" s="29" t="inlineStr">
        <is>
          <t>TC_Watch_0523</t>
        </is>
      </c>
      <c r="C195" s="29" t="inlineStr">
        <is>
          <t>Watch</t>
        </is>
      </c>
      <c r="D195" s="29" t="inlineStr">
        <is>
          <t>Screen</t>
        </is>
      </c>
      <c r="E195" s="29" t="inlineStr">
        <is>
          <t>제어</t>
        </is>
      </c>
      <c r="F195" s="29" t="inlineStr">
        <is>
          <t>제어 기능</t>
        </is>
      </c>
      <c r="G195" s="29" t="inlineStr">
        <is>
          <t>KR, EU, MX</t>
        </is>
      </c>
      <c r="H195" s="29" t="inlineStr">
        <is>
          <t>KOA, HOA, GOA</t>
        </is>
      </c>
      <c r="I195" s="29" t="n">
        <v>3</v>
      </c>
      <c r="J195" s="39" t="n"/>
      <c r="K195" s="39" t="inlineStr">
        <is>
          <t>1. EV</t>
        </is>
      </c>
      <c r="L195" s="39" t="inlineStr">
        <is>
          <t>1. 워치 앱 실행
2. 제어 화면 진입
3. 커튼 내림 버튼 선택</t>
        </is>
      </c>
      <c r="M195" s="39" t="inlineStr">
        <is>
          <t>1. 커튼 내림 동작 실행
- 로딩 애니메이션 표출</t>
        </is>
      </c>
      <c r="N195" s="75">
        <f>IF(COUNTIF(P195:W195,"F")&gt;=1,"FAIL",(IF(COUNTIF(P195:W195,"P")&gt;=1,"PASS",(IF(COUNTIF(P195:W195,"N/T")&gt;=1,"N/T",(IF(COUNTIF(P195:W195,"N/A")&gt;=1,"N/A","-")))))))</f>
        <v/>
      </c>
      <c r="O195" s="81">
        <f>IF(COUNTIF(P195:Q195,"F")&gt;=1,"FAIL",(IF(COUNTIF(P195:Q195,"P")&gt;=1,"PASS",(IF(COUNTIF(P195:Q195,"N/T")&gt;=1,"N/T",(IF(COUNTIF(P195:Q195,"N/A")&gt;=1,"N/A","-")))))))</f>
        <v/>
      </c>
      <c r="P195" s="29" t="inlineStr">
        <is>
          <t>N/T</t>
        </is>
      </c>
      <c r="Q195" s="29" t="inlineStr">
        <is>
          <t>N/T</t>
        </is>
      </c>
      <c r="R195" s="81">
        <f>IF(COUNTIF(S195:T195,"F")&gt;=1,"FAIL",(IF(COUNTIF(S195:T195,"P")&gt;=1,"PASS",(IF(COUNTIF(S195:T195,"N/T")&gt;=1,"N/T",(IF(COUNTIF(S195:T195,"N/A")&gt;=1,"N/A","-")))))))</f>
        <v/>
      </c>
      <c r="S195" s="29" t="inlineStr">
        <is>
          <t>N/T</t>
        </is>
      </c>
      <c r="T195" s="29" t="inlineStr">
        <is>
          <t>N/T</t>
        </is>
      </c>
      <c r="U195" s="81">
        <f>IF(COUNTIF(V195:W195,"F")&gt;=1,"FAIL",(IF(COUNTIF(V195:W195,"P")&gt;=1,"PASS",(IF(COUNTIF(V195:W195,"N/T")&gt;=1,"N/T",(IF(COUNTIF(V195:W195,"N/A")&gt;=1,"N/A","-")))))))</f>
        <v/>
      </c>
      <c r="V195" s="29" t="inlineStr">
        <is>
          <t>P</t>
        </is>
      </c>
      <c r="W195" s="29" t="inlineStr">
        <is>
          <t>P</t>
        </is>
      </c>
      <c r="X195" s="29" t="n"/>
      <c r="Y195" s="29" t="n"/>
      <c r="Z195" s="39" t="inlineStr">
        <is>
          <t>K : 커튼 제어 차량 필요</t>
        </is>
      </c>
      <c r="AA195" s="39" t="inlineStr">
        <is>
          <t>N/T : 차량/디바이스 필요(조건)</t>
        </is>
      </c>
      <c r="AB195" s="29" t="n"/>
    </row>
    <row r="196" ht="39.6" customHeight="1" s="357">
      <c r="A196" s="153" t="n"/>
      <c r="B196" s="29" t="inlineStr">
        <is>
          <t>TC_Watch_0524</t>
        </is>
      </c>
      <c r="C196" s="29" t="inlineStr">
        <is>
          <t>Watch</t>
        </is>
      </c>
      <c r="D196" s="29" t="inlineStr">
        <is>
          <t>Screen</t>
        </is>
      </c>
      <c r="E196" s="29" t="inlineStr">
        <is>
          <t>제어</t>
        </is>
      </c>
      <c r="F196" s="29" t="inlineStr">
        <is>
          <t>제어 기능</t>
        </is>
      </c>
      <c r="G196" s="29" t="inlineStr">
        <is>
          <t>KR, NA, MX</t>
        </is>
      </c>
      <c r="H196" s="29" t="inlineStr">
        <is>
          <t>KOA, HOA, GOA</t>
        </is>
      </c>
      <c r="I196" s="29" t="n">
        <v>3</v>
      </c>
      <c r="J196" s="39" t="n"/>
      <c r="K196" s="39" t="inlineStr">
        <is>
          <t>1. 내연/HEV</t>
        </is>
      </c>
      <c r="L196" s="39" t="inlineStr">
        <is>
          <t>1. 워치 앱 실행
2. 제어 화면 진입
3. 시동/공조 켜기 버튼 선택</t>
        </is>
      </c>
      <c r="M196" s="39" t="inlineStr">
        <is>
          <t>1. 시동/공조 켜기 동작 실행
- 로딩 애니메이션 표출</t>
        </is>
      </c>
      <c r="N196" s="92">
        <f>IF(COUNTIF(P196:W196,"F")&gt;=1,"FAIL",(IF(COUNTIF(P196:W196,"P")&gt;=1,"PASS",(IF(COUNTIF(P196:W196,"N/T")&gt;=1,"N/T",(IF(COUNTIF(P196:W196,"N/A")&gt;=1,"N/A","-")))))))</f>
        <v/>
      </c>
      <c r="O196" s="81">
        <f>IF(COUNTIF(P196:Q196,"F")&gt;=1,"FAIL",(IF(COUNTIF(P196:Q196,"P")&gt;=1,"PASS",(IF(COUNTIF(P196:Q196,"N/T")&gt;=1,"N/T",(IF(COUNTIF(P196:Q196,"N/A")&gt;=1,"N/A","-")))))))</f>
        <v/>
      </c>
      <c r="P196" s="29" t="inlineStr">
        <is>
          <t>N/T</t>
        </is>
      </c>
      <c r="Q196" s="29" t="inlineStr">
        <is>
          <t>N/T</t>
        </is>
      </c>
      <c r="R196" s="81">
        <f>IF(COUNTIF(S196:T196,"F")&gt;=1,"FAIL",(IF(COUNTIF(S196:T196,"P")&gt;=1,"PASS",(IF(COUNTIF(S196:T196,"N/T")&gt;=1,"N/T",(IF(COUNTIF(S196:T196,"N/A")&gt;=1,"N/A","-")))))))</f>
        <v/>
      </c>
      <c r="S196" s="29" t="inlineStr">
        <is>
          <t>N/T</t>
        </is>
      </c>
      <c r="T196" s="29" t="inlineStr">
        <is>
          <t>N/T</t>
        </is>
      </c>
      <c r="U196" s="81">
        <f>IF(COUNTIF(V196:W196,"F")&gt;=1,"FAIL",(IF(COUNTIF(V196:W196,"P")&gt;=1,"PASS",(IF(COUNTIF(V196:W196,"N/T")&gt;=1,"N/T",(IF(COUNTIF(V196:W196,"N/A")&gt;=1,"N/A","-")))))))</f>
        <v/>
      </c>
      <c r="V196" s="29" t="inlineStr">
        <is>
          <t>N/T</t>
        </is>
      </c>
      <c r="W196" s="29" t="inlineStr">
        <is>
          <t>N/T</t>
        </is>
      </c>
      <c r="X196" s="29" t="n"/>
      <c r="Y196" s="29" t="n"/>
      <c r="Z196" s="39" t="inlineStr">
        <is>
          <t>(공통) HEV 차량 필요</t>
        </is>
      </c>
      <c r="AA196" s="86" t="inlineStr">
        <is>
          <t>N/T : 특수상황/실패 조건 필요(조건)</t>
        </is>
      </c>
      <c r="AB196" s="68" t="inlineStr">
        <is>
          <t>Proxy</t>
        </is>
      </c>
    </row>
    <row r="197" ht="39.6" customHeight="1" s="357">
      <c r="A197" s="153" t="n"/>
      <c r="B197" s="29" t="inlineStr">
        <is>
          <t>TC_Watch_0525</t>
        </is>
      </c>
      <c r="C197" s="54" t="inlineStr">
        <is>
          <t>Watch</t>
        </is>
      </c>
      <c r="D197" s="54" t="inlineStr">
        <is>
          <t>Screen</t>
        </is>
      </c>
      <c r="E197" s="54" t="inlineStr">
        <is>
          <t>제어</t>
        </is>
      </c>
      <c r="F197" s="54" t="inlineStr">
        <is>
          <t>제어 기능</t>
        </is>
      </c>
      <c r="G197" s="54" t="inlineStr">
        <is>
          <t>KR, EU, NA, MX</t>
        </is>
      </c>
      <c r="H197" s="54" t="inlineStr">
        <is>
          <t>KOA, HOA, GOA</t>
        </is>
      </c>
      <c r="I197" s="54" t="n">
        <v>3</v>
      </c>
      <c r="J197" s="80" t="n"/>
      <c r="K197" s="80" t="inlineStr">
        <is>
          <t>1. MTC 차량 중, DL3 차량 Only</t>
        </is>
      </c>
      <c r="L197" s="80" t="inlineStr">
        <is>
          <t>1. 워치 앱 실행
2. 제어 화면 진입
3. 시동 켜기 버튼 선택</t>
        </is>
      </c>
      <c r="M197" s="80" t="inlineStr">
        <is>
          <t>1. 시동 켜기 동작 실행
- 로딩 애니메이션 표출</t>
        </is>
      </c>
      <c r="N197" s="103">
        <f>IF(COUNTIF(P197:W197,"F")&gt;=1,"FAIL",(IF(COUNTIF(P197:W197,"P")&gt;=1,"PASS",(IF(COUNTIF(P197:W197,"N/T")&gt;=1,"N/T",(IF(COUNTIF(P197:W197,"N/A")&gt;=1,"N/A","-")))))))</f>
        <v/>
      </c>
      <c r="O197" s="81">
        <f>IF(COUNTIF(P197:Q197,"F")&gt;=1,"FAIL",(IF(COUNTIF(P197:Q197,"P")&gt;=1,"PASS",(IF(COUNTIF(P197:Q197,"N/T")&gt;=1,"N/T",(IF(COUNTIF(P197:Q197,"N/A")&gt;=1,"N/A","-")))))))</f>
        <v/>
      </c>
      <c r="P197" s="29" t="inlineStr">
        <is>
          <t>N/A</t>
        </is>
      </c>
      <c r="Q197" s="29" t="inlineStr">
        <is>
          <t>N/A</t>
        </is>
      </c>
      <c r="R197" s="81">
        <f>IF(COUNTIF(S197:T197,"F")&gt;=1,"FAIL",(IF(COUNTIF(S197:T197,"P")&gt;=1,"PASS",(IF(COUNTIF(S197:T197,"N/T")&gt;=1,"N/T",(IF(COUNTIF(S197:T197,"N/A")&gt;=1,"N/A","-")))))))</f>
        <v/>
      </c>
      <c r="S197" s="29" t="inlineStr">
        <is>
          <t>N/A</t>
        </is>
      </c>
      <c r="T197" s="29" t="inlineStr">
        <is>
          <t>N/A</t>
        </is>
      </c>
      <c r="U197" s="81">
        <f>IF(COUNTIF(V197:W197,"F")&gt;=1,"FAIL",(IF(COUNTIF(V197:W197,"P")&gt;=1,"PASS",(IF(COUNTIF(V197:W197,"N/T")&gt;=1,"N/T",(IF(COUNTIF(V197:W197,"N/A")&gt;=1,"N/A","-")))))))</f>
        <v/>
      </c>
      <c r="V197" s="29" t="inlineStr">
        <is>
          <t>N/A</t>
        </is>
      </c>
      <c r="W197" s="29" t="inlineStr">
        <is>
          <t>N/A</t>
        </is>
      </c>
      <c r="X197" s="29" t="n"/>
      <c r="Y197" s="29" t="n"/>
      <c r="Z197" s="86" t="inlineStr">
        <is>
          <t>DL3 내수 전용</t>
        </is>
      </c>
      <c r="AA197" s="86" t="inlineStr">
        <is>
          <t>EU 미지원 기능(N/A)</t>
        </is>
      </c>
      <c r="AB197" s="68" t="inlineStr">
        <is>
          <t>삭제</t>
        </is>
      </c>
    </row>
    <row r="198" ht="39.6" customHeight="1" s="357">
      <c r="A198" s="153" t="n"/>
      <c r="B198" s="29" t="inlineStr">
        <is>
          <t>TC_Watch_0526</t>
        </is>
      </c>
      <c r="C198" s="29" t="inlineStr">
        <is>
          <t>Watch</t>
        </is>
      </c>
      <c r="D198" s="29" t="inlineStr">
        <is>
          <t>Screen</t>
        </is>
      </c>
      <c r="E198" s="29" t="inlineStr">
        <is>
          <t>제어</t>
        </is>
      </c>
      <c r="F198" s="29" t="inlineStr">
        <is>
          <t>제어 기능</t>
        </is>
      </c>
      <c r="G198" s="29" t="inlineStr">
        <is>
          <t>KR, EU, NA, MX</t>
        </is>
      </c>
      <c r="H198" s="29" t="inlineStr">
        <is>
          <t>KOA, HOA, GOA</t>
        </is>
      </c>
      <c r="I198" s="29" t="n">
        <v>3</v>
      </c>
      <c r="J198" s="39" t="n"/>
      <c r="K198" s="39" t="inlineStr">
        <is>
          <t>1. 내연/HEV</t>
        </is>
      </c>
      <c r="L198" s="39" t="inlineStr">
        <is>
          <t>1. 워치 앱 실행
2. 제어 화면 진입
3. 문 잠금 버튼 선택</t>
        </is>
      </c>
      <c r="M198" s="39" t="inlineStr">
        <is>
          <t>1. 문 잠금 동작 실행
- 로딩 애니메이션 표출</t>
        </is>
      </c>
      <c r="N198" s="92">
        <f>IF(COUNTIF(P198:W198,"F")&gt;=1,"FAIL",(IF(COUNTIF(P198:W198,"P")&gt;=1,"PASS",(IF(COUNTIF(P198:W198,"N/T")&gt;=1,"N/T",(IF(COUNTIF(P198:W198,"N/A")&gt;=1,"N/A","-")))))))</f>
        <v/>
      </c>
      <c r="O198" s="81">
        <f>IF(COUNTIF(P198:Q198,"F")&gt;=1,"FAIL",(IF(COUNTIF(P198:Q198,"P")&gt;=1,"PASS",(IF(COUNTIF(P198:Q198,"N/T")&gt;=1,"N/T",(IF(COUNTIF(P198:Q198,"N/A")&gt;=1,"N/A","-")))))))</f>
        <v/>
      </c>
      <c r="P198" s="29" t="inlineStr">
        <is>
          <t>N/T</t>
        </is>
      </c>
      <c r="Q198" s="29" t="inlineStr">
        <is>
          <t>N/T</t>
        </is>
      </c>
      <c r="R198" s="81">
        <f>IF(COUNTIF(S198:T198,"F")&gt;=1,"FAIL",(IF(COUNTIF(S198:T198,"P")&gt;=1,"PASS",(IF(COUNTIF(S198:T198,"N/T")&gt;=1,"N/T",(IF(COUNTIF(S198:T198,"N/A")&gt;=1,"N/A","-")))))))</f>
        <v/>
      </c>
      <c r="S198" s="29" t="inlineStr">
        <is>
          <t>N/T</t>
        </is>
      </c>
      <c r="T198" s="29" t="inlineStr">
        <is>
          <t>N/T</t>
        </is>
      </c>
      <c r="U198" s="81">
        <f>IF(COUNTIF(V198:W198,"F")&gt;=1,"FAIL",(IF(COUNTIF(V198:W198,"P")&gt;=1,"PASS",(IF(COUNTIF(V198:W198,"N/T")&gt;=1,"N/T",(IF(COUNTIF(V198:W198,"N/A")&gt;=1,"N/A","-")))))))</f>
        <v/>
      </c>
      <c r="V198" s="29" t="inlineStr">
        <is>
          <t>N/T</t>
        </is>
      </c>
      <c r="W198" s="29" t="inlineStr">
        <is>
          <t>N/T</t>
        </is>
      </c>
      <c r="X198" s="29" t="n"/>
      <c r="Y198" s="29" t="n"/>
      <c r="Z198" s="39" t="inlineStr">
        <is>
          <t>(공통) HEV 차량 필요</t>
        </is>
      </c>
      <c r="AA198" s="86" t="inlineStr">
        <is>
          <t>N/T : 특수상황/실패 조건 필요(조건)</t>
        </is>
      </c>
      <c r="AB198" s="68" t="inlineStr">
        <is>
          <t>Proxy</t>
        </is>
      </c>
    </row>
    <row r="199" ht="39.6" customHeight="1" s="357">
      <c r="A199" s="153" t="n"/>
      <c r="B199" s="29" t="inlineStr">
        <is>
          <t>TC_Watch_0527</t>
        </is>
      </c>
      <c r="C199" s="29" t="inlineStr">
        <is>
          <t>Watch</t>
        </is>
      </c>
      <c r="D199" s="29" t="inlineStr">
        <is>
          <t>Screen</t>
        </is>
      </c>
      <c r="E199" s="29" t="inlineStr">
        <is>
          <t>제어</t>
        </is>
      </c>
      <c r="F199" s="29" t="inlineStr">
        <is>
          <t>제어 기능</t>
        </is>
      </c>
      <c r="G199" s="29" t="inlineStr">
        <is>
          <t>KR, EU, NA, MX</t>
        </is>
      </c>
      <c r="H199" s="29" t="inlineStr">
        <is>
          <t>KOA, HOA, GOA</t>
        </is>
      </c>
      <c r="I199" s="29" t="n">
        <v>3</v>
      </c>
      <c r="J199" s="39" t="n"/>
      <c r="K199" s="39" t="inlineStr">
        <is>
          <t>1. 내연/HEV</t>
        </is>
      </c>
      <c r="L199" s="39" t="inlineStr">
        <is>
          <t>1. 워치 앱 실행
2. 제어 화면 진입
3. 문 잠금 해제 버튼 선택</t>
        </is>
      </c>
      <c r="M199" s="39" t="inlineStr">
        <is>
          <t>1. 문 잠금 해제 동작 실행
- 로딩 애니메이션 표출</t>
        </is>
      </c>
      <c r="N199" s="92">
        <f>IF(COUNTIF(P199:W199,"F")&gt;=1,"FAIL",(IF(COUNTIF(P199:W199,"P")&gt;=1,"PASS",(IF(COUNTIF(P199:W199,"N/T")&gt;=1,"N/T",(IF(COUNTIF(P199:W199,"N/A")&gt;=1,"N/A","-")))))))</f>
        <v/>
      </c>
      <c r="O199" s="81">
        <f>IF(COUNTIF(P199:Q199,"F")&gt;=1,"FAIL",(IF(COUNTIF(P199:Q199,"P")&gt;=1,"PASS",(IF(COUNTIF(P199:Q199,"N/T")&gt;=1,"N/T",(IF(COUNTIF(P199:Q199,"N/A")&gt;=1,"N/A","-")))))))</f>
        <v/>
      </c>
      <c r="P199" s="29" t="inlineStr">
        <is>
          <t>N/T</t>
        </is>
      </c>
      <c r="Q199" s="29" t="inlineStr">
        <is>
          <t>N/T</t>
        </is>
      </c>
      <c r="R199" s="81">
        <f>IF(COUNTIF(S199:T199,"F")&gt;=1,"FAIL",(IF(COUNTIF(S199:T199,"P")&gt;=1,"PASS",(IF(COUNTIF(S199:T199,"N/T")&gt;=1,"N/T",(IF(COUNTIF(S199:T199,"N/A")&gt;=1,"N/A","-")))))))</f>
        <v/>
      </c>
      <c r="S199" s="29" t="inlineStr">
        <is>
          <t>N/T</t>
        </is>
      </c>
      <c r="T199" s="29" t="inlineStr">
        <is>
          <t>N/T</t>
        </is>
      </c>
      <c r="U199" s="81">
        <f>IF(COUNTIF(V199:W199,"F")&gt;=1,"FAIL",(IF(COUNTIF(V199:W199,"P")&gt;=1,"PASS",(IF(COUNTIF(V199:W199,"N/T")&gt;=1,"N/T",(IF(COUNTIF(V199:W199,"N/A")&gt;=1,"N/A","-")))))))</f>
        <v/>
      </c>
      <c r="V199" s="29" t="inlineStr">
        <is>
          <t>N/T</t>
        </is>
      </c>
      <c r="W199" s="29" t="inlineStr">
        <is>
          <t>N/T</t>
        </is>
      </c>
      <c r="X199" s="29" t="n"/>
      <c r="Y199" s="29" t="n"/>
      <c r="Z199" s="39" t="inlineStr">
        <is>
          <t>(공통) HEV 차량 필요</t>
        </is>
      </c>
      <c r="AA199" s="86" t="inlineStr">
        <is>
          <t>N/T : 특수상황/실패 조건 필요(조건)</t>
        </is>
      </c>
      <c r="AB199" s="68" t="inlineStr">
        <is>
          <t>Proxy</t>
        </is>
      </c>
    </row>
    <row r="200" ht="39.6" customHeight="1" s="357">
      <c r="A200" s="153" t="n"/>
      <c r="B200" s="29" t="inlineStr">
        <is>
          <t>TC_Watch_0528</t>
        </is>
      </c>
      <c r="C200" s="29" t="inlineStr">
        <is>
          <t>Watch</t>
        </is>
      </c>
      <c r="D200" s="29" t="inlineStr">
        <is>
          <t>Screen</t>
        </is>
      </c>
      <c r="E200" s="29" t="inlineStr">
        <is>
          <t>제어</t>
        </is>
      </c>
      <c r="F200" s="29" t="inlineStr">
        <is>
          <t>제어 기능</t>
        </is>
      </c>
      <c r="G200" s="29" t="inlineStr">
        <is>
          <t>KR, EU, NA, MX</t>
        </is>
      </c>
      <c r="H200" s="29" t="inlineStr">
        <is>
          <t>KOA, HOA, GOA</t>
        </is>
      </c>
      <c r="I200" s="29" t="n">
        <v>3</v>
      </c>
      <c r="J200" s="39" t="n"/>
      <c r="K200" s="39" t="inlineStr">
        <is>
          <t>1. 내연/HEV</t>
        </is>
      </c>
      <c r="L200" s="39" t="inlineStr">
        <is>
          <t>1. 워치 앱 실행
2. 제어 화면 진입
3. 스마트 공조 켜기 버튼 선택</t>
        </is>
      </c>
      <c r="M200" s="39" t="inlineStr">
        <is>
          <t>1. 스마트 공조 켜기 동작 실행
- 로딩 애니메이션 표출</t>
        </is>
      </c>
      <c r="N200" s="92">
        <f>IF(COUNTIF(P200:W200,"F")&gt;=1,"FAIL",(IF(COUNTIF(P200:W200,"P")&gt;=1,"PASS",(IF(COUNTIF(P200:W200,"N/T")&gt;=1,"N/T",(IF(COUNTIF(P200:W200,"N/A")&gt;=1,"N/A","-")))))))</f>
        <v/>
      </c>
      <c r="O200" s="81">
        <f>IF(COUNTIF(P200:Q200,"F")&gt;=1,"FAIL",(IF(COUNTIF(P200:Q200,"P")&gt;=1,"PASS",(IF(COUNTIF(P200:Q200,"N/T")&gt;=1,"N/T",(IF(COUNTIF(P200:Q200,"N/A")&gt;=1,"N/A","-")))))))</f>
        <v/>
      </c>
      <c r="P200" s="29" t="inlineStr">
        <is>
          <t>N/T</t>
        </is>
      </c>
      <c r="Q200" s="29" t="inlineStr">
        <is>
          <t>N/T</t>
        </is>
      </c>
      <c r="R200" s="81">
        <f>IF(COUNTIF(S200:T200,"F")&gt;=1,"FAIL",(IF(COUNTIF(S200:T200,"P")&gt;=1,"PASS",(IF(COUNTIF(S200:T200,"N/T")&gt;=1,"N/T",(IF(COUNTIF(S200:T200,"N/A")&gt;=1,"N/A","-")))))))</f>
        <v/>
      </c>
      <c r="S200" s="29" t="inlineStr">
        <is>
          <t>N/T</t>
        </is>
      </c>
      <c r="T200" s="29" t="inlineStr">
        <is>
          <t>N/T</t>
        </is>
      </c>
      <c r="U200" s="81">
        <f>IF(COUNTIF(V200:W200,"F")&gt;=1,"FAIL",(IF(COUNTIF(V200:W200,"P")&gt;=1,"PASS",(IF(COUNTIF(V200:W200,"N/T")&gt;=1,"N/T",(IF(COUNTIF(V200:W200,"N/A")&gt;=1,"N/A","-")))))))</f>
        <v/>
      </c>
      <c r="V200" s="29" t="inlineStr">
        <is>
          <t>N/T</t>
        </is>
      </c>
      <c r="W200" s="29" t="inlineStr">
        <is>
          <t>N/T</t>
        </is>
      </c>
      <c r="X200" s="29" t="n"/>
      <c r="Y200" s="29" t="n"/>
      <c r="Z200" s="39" t="inlineStr">
        <is>
          <t>(공통) HEV 차량 필요</t>
        </is>
      </c>
      <c r="AA200" s="86" t="inlineStr">
        <is>
          <t>N/T : 특수상황/실패 조건 필요(조건)</t>
        </is>
      </c>
      <c r="AB200" s="68" t="inlineStr">
        <is>
          <t>Proxy</t>
        </is>
      </c>
    </row>
    <row r="201" ht="39.6" customHeight="1" s="357">
      <c r="A201" s="153" t="n"/>
      <c r="B201" s="29" t="inlineStr">
        <is>
          <t>TC_Watch_0529</t>
        </is>
      </c>
      <c r="C201" s="29" t="inlineStr">
        <is>
          <t>Watch</t>
        </is>
      </c>
      <c r="D201" s="29" t="inlineStr">
        <is>
          <t>Screen</t>
        </is>
      </c>
      <c r="E201" s="29" t="inlineStr">
        <is>
          <t>제어</t>
        </is>
      </c>
      <c r="F201" s="29" t="inlineStr">
        <is>
          <t>제어 기능</t>
        </is>
      </c>
      <c r="G201" s="29" t="inlineStr">
        <is>
          <t>KR, EU, MX</t>
        </is>
      </c>
      <c r="H201" s="29" t="inlineStr">
        <is>
          <t>KOA, HOA, GOA</t>
        </is>
      </c>
      <c r="I201" s="29" t="n">
        <v>3</v>
      </c>
      <c r="J201" s="39" t="n"/>
      <c r="K201" s="39" t="inlineStr">
        <is>
          <t>1. 내연/HEV</t>
        </is>
      </c>
      <c r="L201" s="39" t="inlineStr">
        <is>
          <t>1. 워치 앱 실행
2. 제어 화면 진입
3. 창문 열기 버튼 선택</t>
        </is>
      </c>
      <c r="M201" s="39" t="inlineStr">
        <is>
          <t>1. 창문 열기 동작 실행
- 로딩 애니메이션 표출</t>
        </is>
      </c>
      <c r="N201" s="92">
        <f>IF(COUNTIF(P201:W201,"F")&gt;=1,"FAIL",(IF(COUNTIF(P201:W201,"P")&gt;=1,"PASS",(IF(COUNTIF(P201:W201,"N/T")&gt;=1,"N/T",(IF(COUNTIF(P201:W201,"N/A")&gt;=1,"N/A","-")))))))</f>
        <v/>
      </c>
      <c r="O201" s="81">
        <f>IF(COUNTIF(P201:Q201,"F")&gt;=1,"FAIL",(IF(COUNTIF(P201:Q201,"P")&gt;=1,"PASS",(IF(COUNTIF(P201:Q201,"N/T")&gt;=1,"N/T",(IF(COUNTIF(P201:Q201,"N/A")&gt;=1,"N/A","-")))))))</f>
        <v/>
      </c>
      <c r="P201" s="29" t="inlineStr">
        <is>
          <t>N/T</t>
        </is>
      </c>
      <c r="Q201" s="29" t="inlineStr">
        <is>
          <t>N/T</t>
        </is>
      </c>
      <c r="R201" s="81">
        <f>IF(COUNTIF(S201:T201,"F")&gt;=1,"FAIL",(IF(COUNTIF(S201:T201,"P")&gt;=1,"PASS",(IF(COUNTIF(S201:T201,"N/T")&gt;=1,"N/T",(IF(COUNTIF(S201:T201,"N/A")&gt;=1,"N/A","-")))))))</f>
        <v/>
      </c>
      <c r="S201" s="29" t="inlineStr">
        <is>
          <t>N/T</t>
        </is>
      </c>
      <c r="T201" s="29" t="inlineStr">
        <is>
          <t>N/T</t>
        </is>
      </c>
      <c r="U201" s="81">
        <f>IF(COUNTIF(V201:W201,"F")&gt;=1,"FAIL",(IF(COUNTIF(V201:W201,"P")&gt;=1,"PASS",(IF(COUNTIF(V201:W201,"N/T")&gt;=1,"N/T",(IF(COUNTIF(V201:W201,"N/A")&gt;=1,"N/A","-")))))))</f>
        <v/>
      </c>
      <c r="V201" s="29" t="inlineStr">
        <is>
          <t>N/T</t>
        </is>
      </c>
      <c r="W201" s="29" t="inlineStr">
        <is>
          <t>N/T</t>
        </is>
      </c>
      <c r="X201" s="29" t="n"/>
      <c r="Y201" s="29" t="n"/>
      <c r="Z201" s="39" t="inlineStr">
        <is>
          <t>(공통) HEV 차량 필요</t>
        </is>
      </c>
      <c r="AA201" s="86" t="inlineStr">
        <is>
          <t>N/T : 특수상황/실패 조건 필요(조건)</t>
        </is>
      </c>
      <c r="AB201" s="68" t="inlineStr">
        <is>
          <t>Proxy</t>
        </is>
      </c>
    </row>
    <row r="202" ht="39.6" customHeight="1" s="357">
      <c r="A202" s="153" t="n"/>
      <c r="B202" s="29" t="inlineStr">
        <is>
          <t>TC_Watch_0530</t>
        </is>
      </c>
      <c r="C202" s="29" t="inlineStr">
        <is>
          <t>Watch</t>
        </is>
      </c>
      <c r="D202" s="29" t="inlineStr">
        <is>
          <t>Screen</t>
        </is>
      </c>
      <c r="E202" s="29" t="inlineStr">
        <is>
          <t>제어</t>
        </is>
      </c>
      <c r="F202" s="29" t="inlineStr">
        <is>
          <t>제어 기능</t>
        </is>
      </c>
      <c r="G202" s="29" t="inlineStr">
        <is>
          <t>KR, EU, MX</t>
        </is>
      </c>
      <c r="H202" s="29" t="inlineStr">
        <is>
          <t>KOA, HOA, GOA</t>
        </is>
      </c>
      <c r="I202" s="29" t="n">
        <v>3</v>
      </c>
      <c r="J202" s="39" t="n"/>
      <c r="K202" s="39" t="inlineStr">
        <is>
          <t>1. 내연/HEV</t>
        </is>
      </c>
      <c r="L202" s="39" t="inlineStr">
        <is>
          <t>1. 워치 앱 실행
2. 제어 화면 진입
3. 창문 닫기 버튼 선택</t>
        </is>
      </c>
      <c r="M202" s="39" t="inlineStr">
        <is>
          <t>1. 창문 닫기 동작 실행
- 로딩 애니메이션 표출</t>
        </is>
      </c>
      <c r="N202" s="92">
        <f>IF(COUNTIF(P202:W202,"F")&gt;=1,"FAIL",(IF(COUNTIF(P202:W202,"P")&gt;=1,"PASS",(IF(COUNTIF(P202:W202,"N/T")&gt;=1,"N/T",(IF(COUNTIF(P202:W202,"N/A")&gt;=1,"N/A","-")))))))</f>
        <v/>
      </c>
      <c r="O202" s="81">
        <f>IF(COUNTIF(P202:Q202,"F")&gt;=1,"FAIL",(IF(COUNTIF(P202:Q202,"P")&gt;=1,"PASS",(IF(COUNTIF(P202:Q202,"N/T")&gt;=1,"N/T",(IF(COUNTIF(P202:Q202,"N/A")&gt;=1,"N/A","-")))))))</f>
        <v/>
      </c>
      <c r="P202" s="29" t="inlineStr">
        <is>
          <t>N/T</t>
        </is>
      </c>
      <c r="Q202" s="29" t="inlineStr">
        <is>
          <t>N/T</t>
        </is>
      </c>
      <c r="R202" s="81">
        <f>IF(COUNTIF(S202:T202,"F")&gt;=1,"FAIL",(IF(COUNTIF(S202:T202,"P")&gt;=1,"PASS",(IF(COUNTIF(S202:T202,"N/T")&gt;=1,"N/T",(IF(COUNTIF(S202:T202,"N/A")&gt;=1,"N/A","-")))))))</f>
        <v/>
      </c>
      <c r="S202" s="29" t="inlineStr">
        <is>
          <t>N/T</t>
        </is>
      </c>
      <c r="T202" s="29" t="inlineStr">
        <is>
          <t>N/T</t>
        </is>
      </c>
      <c r="U202" s="81">
        <f>IF(COUNTIF(V202:W202,"F")&gt;=1,"FAIL",(IF(COUNTIF(V202:W202,"P")&gt;=1,"PASS",(IF(COUNTIF(V202:W202,"N/T")&gt;=1,"N/T",(IF(COUNTIF(V202:W202,"N/A")&gt;=1,"N/A","-")))))))</f>
        <v/>
      </c>
      <c r="V202" s="29" t="inlineStr">
        <is>
          <t>N/T</t>
        </is>
      </c>
      <c r="W202" s="29" t="inlineStr">
        <is>
          <t>N/T</t>
        </is>
      </c>
      <c r="X202" s="29" t="n"/>
      <c r="Y202" s="29" t="n"/>
      <c r="Z202" s="39" t="inlineStr">
        <is>
          <t>(공통) HEV 차량 필요</t>
        </is>
      </c>
      <c r="AA202" s="86" t="inlineStr">
        <is>
          <t>N/T : 특수상황/실패 조건 필요(조건)</t>
        </is>
      </c>
      <c r="AB202" s="68" t="inlineStr">
        <is>
          <t>Proxy</t>
        </is>
      </c>
    </row>
    <row r="203" ht="39.6" customHeight="1" s="357">
      <c r="A203" s="153" t="n"/>
      <c r="B203" s="29" t="inlineStr">
        <is>
          <t>TC_Watch_0531</t>
        </is>
      </c>
      <c r="C203" s="29" t="inlineStr">
        <is>
          <t>Watch</t>
        </is>
      </c>
      <c r="D203" s="29" t="inlineStr">
        <is>
          <t>Screen</t>
        </is>
      </c>
      <c r="E203" s="29" t="inlineStr">
        <is>
          <t>제어</t>
        </is>
      </c>
      <c r="F203" s="29" t="inlineStr">
        <is>
          <t>제어 기능</t>
        </is>
      </c>
      <c r="G203" s="29" t="inlineStr">
        <is>
          <t>KR, EU, MX</t>
        </is>
      </c>
      <c r="H203" s="29" t="inlineStr">
        <is>
          <t>KOA, HOA, GOA</t>
        </is>
      </c>
      <c r="I203" s="29" t="n">
        <v>3</v>
      </c>
      <c r="J203" s="39" t="n"/>
      <c r="K203" s="39" t="inlineStr">
        <is>
          <t>1. 내연/HEV</t>
        </is>
      </c>
      <c r="L203" s="39" t="inlineStr">
        <is>
          <t>1. 워치 앱 실행
2. 제어 화면 진입
3. 창문 환기 버튼 선택</t>
        </is>
      </c>
      <c r="M203" s="39" t="inlineStr">
        <is>
          <t>1. 창문 환기 동작 실행
- 로딩 애니메이션 표출</t>
        </is>
      </c>
      <c r="N203" s="92">
        <f>IF(COUNTIF(P203:W203,"F")&gt;=1,"FAIL",(IF(COUNTIF(P203:W203,"P")&gt;=1,"PASS",(IF(COUNTIF(P203:W203,"N/T")&gt;=1,"N/T",(IF(COUNTIF(P203:W203,"N/A")&gt;=1,"N/A","-")))))))</f>
        <v/>
      </c>
      <c r="O203" s="81">
        <f>IF(COUNTIF(P203:Q203,"F")&gt;=1,"FAIL",(IF(COUNTIF(P203:Q203,"P")&gt;=1,"PASS",(IF(COUNTIF(P203:Q203,"N/T")&gt;=1,"N/T",(IF(COUNTIF(P203:Q203,"N/A")&gt;=1,"N/A","-")))))))</f>
        <v/>
      </c>
      <c r="P203" s="29" t="inlineStr">
        <is>
          <t>N/T</t>
        </is>
      </c>
      <c r="Q203" s="29" t="inlineStr">
        <is>
          <t>N/T</t>
        </is>
      </c>
      <c r="R203" s="81">
        <f>IF(COUNTIF(S203:T203,"F")&gt;=1,"FAIL",(IF(COUNTIF(S203:T203,"P")&gt;=1,"PASS",(IF(COUNTIF(S203:T203,"N/T")&gt;=1,"N/T",(IF(COUNTIF(S203:T203,"N/A")&gt;=1,"N/A","-")))))))</f>
        <v/>
      </c>
      <c r="S203" s="29" t="inlineStr">
        <is>
          <t>N/T</t>
        </is>
      </c>
      <c r="T203" s="29" t="inlineStr">
        <is>
          <t>N/T</t>
        </is>
      </c>
      <c r="U203" s="81">
        <f>IF(COUNTIF(V203:W203,"F")&gt;=1,"FAIL",(IF(COUNTIF(V203:W203,"P")&gt;=1,"PASS",(IF(COUNTIF(V203:W203,"N/T")&gt;=1,"N/T",(IF(COUNTIF(V203:W203,"N/A")&gt;=1,"N/A","-")))))))</f>
        <v/>
      </c>
      <c r="V203" s="29" t="inlineStr">
        <is>
          <t>N/T</t>
        </is>
      </c>
      <c r="W203" s="29" t="inlineStr">
        <is>
          <t>N/T</t>
        </is>
      </c>
      <c r="X203" s="29" t="n"/>
      <c r="Y203" s="29" t="n"/>
      <c r="Z203" s="39" t="inlineStr">
        <is>
          <t>(공통) HEV 차량 필요</t>
        </is>
      </c>
      <c r="AA203" s="86" t="inlineStr">
        <is>
          <t>N/T : 특수상황/실패 조건 필요(조건)</t>
        </is>
      </c>
      <c r="AB203" s="68" t="inlineStr">
        <is>
          <t>Proxy</t>
        </is>
      </c>
    </row>
    <row r="204" ht="39.6" customHeight="1" s="357">
      <c r="A204" s="153" t="n"/>
      <c r="B204" s="29" t="inlineStr">
        <is>
          <t>TC_Watch_0532</t>
        </is>
      </c>
      <c r="C204" s="29" t="inlineStr">
        <is>
          <t>Watch</t>
        </is>
      </c>
      <c r="D204" s="29" t="inlineStr">
        <is>
          <t>Screen</t>
        </is>
      </c>
      <c r="E204" s="29" t="inlineStr">
        <is>
          <t>제어</t>
        </is>
      </c>
      <c r="F204" s="29" t="inlineStr">
        <is>
          <t>제어 기능</t>
        </is>
      </c>
      <c r="G204" s="29" t="inlineStr">
        <is>
          <t>KR, EU, NA, MX</t>
        </is>
      </c>
      <c r="H204" s="29" t="inlineStr">
        <is>
          <t>KOA, HOA, GOA</t>
        </is>
      </c>
      <c r="I204" s="29" t="n">
        <v>3</v>
      </c>
      <c r="J204" s="39" t="n"/>
      <c r="K204" s="39" t="inlineStr">
        <is>
          <t>1. 내연/HEV</t>
        </is>
      </c>
      <c r="L204" s="39" t="inlineStr">
        <is>
          <t>1. 워치 앱 실행
2. 제어 화면 진입
3. 비상등 켜기 버튼 선택</t>
        </is>
      </c>
      <c r="M204" s="39" t="inlineStr">
        <is>
          <t>1. 비상등 켜기 동작 실행
- 로딩 애니메이션 표출</t>
        </is>
      </c>
      <c r="N204" s="92">
        <f>IF(COUNTIF(P204:W204,"F")&gt;=1,"FAIL",(IF(COUNTIF(P204:W204,"P")&gt;=1,"PASS",(IF(COUNTIF(P204:W204,"N/T")&gt;=1,"N/T",(IF(COUNTIF(P204:W204,"N/A")&gt;=1,"N/A","-")))))))</f>
        <v/>
      </c>
      <c r="O204" s="81">
        <f>IF(COUNTIF(P204:Q204,"F")&gt;=1,"FAIL",(IF(COUNTIF(P204:Q204,"P")&gt;=1,"PASS",(IF(COUNTIF(P204:Q204,"N/T")&gt;=1,"N/T",(IF(COUNTIF(P204:Q204,"N/A")&gt;=1,"N/A","-")))))))</f>
        <v/>
      </c>
      <c r="P204" s="29" t="inlineStr">
        <is>
          <t>N/T</t>
        </is>
      </c>
      <c r="Q204" s="29" t="inlineStr">
        <is>
          <t>N/T</t>
        </is>
      </c>
      <c r="R204" s="81">
        <f>IF(COUNTIF(S204:T204,"F")&gt;=1,"FAIL",(IF(COUNTIF(S204:T204,"P")&gt;=1,"PASS",(IF(COUNTIF(S204:T204,"N/T")&gt;=1,"N/T",(IF(COUNTIF(S204:T204,"N/A")&gt;=1,"N/A","-")))))))</f>
        <v/>
      </c>
      <c r="S204" s="29" t="inlineStr">
        <is>
          <t>N/T</t>
        </is>
      </c>
      <c r="T204" s="29" t="inlineStr">
        <is>
          <t>N/T</t>
        </is>
      </c>
      <c r="U204" s="81">
        <f>IF(COUNTIF(V204:W204,"F")&gt;=1,"FAIL",(IF(COUNTIF(V204:W204,"P")&gt;=1,"PASS",(IF(COUNTIF(V204:W204,"N/T")&gt;=1,"N/T",(IF(COUNTIF(V204:W204,"N/A")&gt;=1,"N/A","-")))))))</f>
        <v/>
      </c>
      <c r="V204" s="29" t="inlineStr">
        <is>
          <t>N/T</t>
        </is>
      </c>
      <c r="W204" s="29" t="inlineStr">
        <is>
          <t>N/T</t>
        </is>
      </c>
      <c r="X204" s="29" t="n"/>
      <c r="Y204" s="29" t="n"/>
      <c r="Z204" s="39" t="inlineStr">
        <is>
          <t>(공통) HEV 차량 필요</t>
        </is>
      </c>
      <c r="AA204" s="86" t="inlineStr">
        <is>
          <t>N/T : 특수상황/실패 조건 필요(조건)</t>
        </is>
      </c>
      <c r="AB204" s="68" t="inlineStr">
        <is>
          <t>Proxy</t>
        </is>
      </c>
    </row>
    <row r="205" ht="39.6" customHeight="1" s="357">
      <c r="A205" s="153" t="n"/>
      <c r="B205" s="29" t="inlineStr">
        <is>
          <t>TC_Watch_0533</t>
        </is>
      </c>
      <c r="C205" s="29" t="inlineStr">
        <is>
          <t>Watch</t>
        </is>
      </c>
      <c r="D205" s="29" t="inlineStr">
        <is>
          <t>Screen</t>
        </is>
      </c>
      <c r="E205" s="29" t="inlineStr">
        <is>
          <t>제어</t>
        </is>
      </c>
      <c r="F205" s="29" t="inlineStr">
        <is>
          <t>제어 기능</t>
        </is>
      </c>
      <c r="G205" s="29" t="inlineStr">
        <is>
          <t>KR, EU, NA, MX</t>
        </is>
      </c>
      <c r="H205" s="29" t="inlineStr">
        <is>
          <t>KOA, HOA, GOA</t>
        </is>
      </c>
      <c r="I205" s="29" t="n">
        <v>3</v>
      </c>
      <c r="J205" s="39" t="n"/>
      <c r="K205" s="39" t="inlineStr">
        <is>
          <t>1. 내연/HEV</t>
        </is>
      </c>
      <c r="L205" s="39" t="inlineStr">
        <is>
          <t>1. 워치 앱 실행
2. 제어 화면 진입
3. 비상등/경적 켜기 버튼 선택</t>
        </is>
      </c>
      <c r="M205" s="39" t="inlineStr">
        <is>
          <t>1. 비상등/경적 켜기 동작 실행
- 로딩 애니메이션 표출</t>
        </is>
      </c>
      <c r="N205" s="92">
        <f>IF(COUNTIF(P205:W205,"F")&gt;=1,"FAIL",(IF(COUNTIF(P205:W205,"P")&gt;=1,"PASS",(IF(COUNTIF(P205:W205,"N/T")&gt;=1,"N/T",(IF(COUNTIF(P205:W205,"N/A")&gt;=1,"N/A","-")))))))</f>
        <v/>
      </c>
      <c r="O205" s="81">
        <f>IF(COUNTIF(P205:Q205,"F")&gt;=1,"FAIL",(IF(COUNTIF(P205:Q205,"P")&gt;=1,"PASS",(IF(COUNTIF(P205:Q205,"N/T")&gt;=1,"N/T",(IF(COUNTIF(P205:Q205,"N/A")&gt;=1,"N/A","-")))))))</f>
        <v/>
      </c>
      <c r="P205" s="29" t="inlineStr">
        <is>
          <t>N/T</t>
        </is>
      </c>
      <c r="Q205" s="29" t="inlineStr">
        <is>
          <t>N/T</t>
        </is>
      </c>
      <c r="R205" s="81">
        <f>IF(COUNTIF(S205:T205,"F")&gt;=1,"FAIL",(IF(COUNTIF(S205:T205,"P")&gt;=1,"PASS",(IF(COUNTIF(S205:T205,"N/T")&gt;=1,"N/T",(IF(COUNTIF(S205:T205,"N/A")&gt;=1,"N/A","-")))))))</f>
        <v/>
      </c>
      <c r="S205" s="29" t="inlineStr">
        <is>
          <t>N/T</t>
        </is>
      </c>
      <c r="T205" s="29" t="inlineStr">
        <is>
          <t>N/T</t>
        </is>
      </c>
      <c r="U205" s="81">
        <f>IF(COUNTIF(V205:W205,"F")&gt;=1,"FAIL",(IF(COUNTIF(V205:W205,"P")&gt;=1,"PASS",(IF(COUNTIF(V205:W205,"N/T")&gt;=1,"N/T",(IF(COUNTIF(V205:W205,"N/A")&gt;=1,"N/A","-")))))))</f>
        <v/>
      </c>
      <c r="V205" s="29" t="inlineStr">
        <is>
          <t>N/T</t>
        </is>
      </c>
      <c r="W205" s="29" t="inlineStr">
        <is>
          <t>N/T</t>
        </is>
      </c>
      <c r="X205" s="29" t="n"/>
      <c r="Y205" s="29" t="n"/>
      <c r="Z205" s="39" t="inlineStr">
        <is>
          <t>(공통) HEV 차량 필요</t>
        </is>
      </c>
      <c r="AA205" s="86" t="inlineStr">
        <is>
          <t>N/T : 특수상황/실패 조건 필요(조건)</t>
        </is>
      </c>
      <c r="AB205" s="68" t="inlineStr">
        <is>
          <t>Proxy</t>
        </is>
      </c>
    </row>
    <row r="206" ht="39.6" customHeight="1" s="357">
      <c r="A206" s="153" t="n"/>
      <c r="B206" s="29" t="inlineStr">
        <is>
          <t>TC_Watch_0534</t>
        </is>
      </c>
      <c r="C206" s="29" t="inlineStr">
        <is>
          <t>Watch</t>
        </is>
      </c>
      <c r="D206" s="29" t="inlineStr">
        <is>
          <t>Screen</t>
        </is>
      </c>
      <c r="E206" s="29" t="inlineStr">
        <is>
          <t>제어</t>
        </is>
      </c>
      <c r="F206" s="29" t="inlineStr">
        <is>
          <t>제어 기능</t>
        </is>
      </c>
      <c r="G206" s="29" t="inlineStr">
        <is>
          <t>KR, EU, MX</t>
        </is>
      </c>
      <c r="H206" s="29" t="inlineStr">
        <is>
          <t>KOA, HOA, GOA</t>
        </is>
      </c>
      <c r="I206" s="29" t="n">
        <v>3</v>
      </c>
      <c r="J206" s="39" t="n"/>
      <c r="K206" s="39" t="inlineStr">
        <is>
          <t>1. 내연/HEV</t>
        </is>
      </c>
      <c r="L206" s="39" t="inlineStr">
        <is>
          <t>1. 워치 앱 실행
2. 제어 화면 진입
3. 커튼 올림 버튼 선택</t>
        </is>
      </c>
      <c r="M206" s="39" t="inlineStr">
        <is>
          <t>1. 커튼 올림 동작 실행
- 로딩 애니메이션 표출</t>
        </is>
      </c>
      <c r="N206" s="92">
        <f>IF(COUNTIF(P206:W206,"F")&gt;=1,"FAIL",(IF(COUNTIF(P206:W206,"P")&gt;=1,"PASS",(IF(COUNTIF(P206:W206,"N/T")&gt;=1,"N/T",(IF(COUNTIF(P206:W206,"N/A")&gt;=1,"N/A","-")))))))</f>
        <v/>
      </c>
      <c r="O206" s="81">
        <f>IF(COUNTIF(P206:Q206,"F")&gt;=1,"FAIL",(IF(COUNTIF(P206:Q206,"P")&gt;=1,"PASS",(IF(COUNTIF(P206:Q206,"N/T")&gt;=1,"N/T",(IF(COUNTIF(P206:Q206,"N/A")&gt;=1,"N/A","-")))))))</f>
        <v/>
      </c>
      <c r="P206" s="29" t="inlineStr">
        <is>
          <t>N/T</t>
        </is>
      </c>
      <c r="Q206" s="29" t="inlineStr">
        <is>
          <t>N/T</t>
        </is>
      </c>
      <c r="R206" s="81">
        <f>IF(COUNTIF(S206:T206,"F")&gt;=1,"FAIL",(IF(COUNTIF(S206:T206,"P")&gt;=1,"PASS",(IF(COUNTIF(S206:T206,"N/T")&gt;=1,"N/T",(IF(COUNTIF(S206:T206,"N/A")&gt;=1,"N/A","-")))))))</f>
        <v/>
      </c>
      <c r="S206" s="29" t="inlineStr">
        <is>
          <t>N/T</t>
        </is>
      </c>
      <c r="T206" s="29" t="inlineStr">
        <is>
          <t>N/T</t>
        </is>
      </c>
      <c r="U206" s="81">
        <f>IF(COUNTIF(V206:W206,"F")&gt;=1,"FAIL",(IF(COUNTIF(V206:W206,"P")&gt;=1,"PASS",(IF(COUNTIF(V206:W206,"N/T")&gt;=1,"N/T",(IF(COUNTIF(V206:W206,"N/A")&gt;=1,"N/A","-")))))))</f>
        <v/>
      </c>
      <c r="V206" s="29" t="inlineStr">
        <is>
          <t>N/T</t>
        </is>
      </c>
      <c r="W206" s="29" t="inlineStr">
        <is>
          <t>N/T</t>
        </is>
      </c>
      <c r="X206" s="29" t="n"/>
      <c r="Y206" s="29" t="n"/>
      <c r="Z206" s="39" t="inlineStr">
        <is>
          <t>(공통) HEV 차량 필요</t>
        </is>
      </c>
      <c r="AA206" s="86" t="inlineStr">
        <is>
          <t>N/T : 특수상황/실패 조건 필요(조건)</t>
        </is>
      </c>
      <c r="AB206" s="68" t="inlineStr">
        <is>
          <t>Proxy</t>
        </is>
      </c>
    </row>
    <row r="207" ht="39.6" customHeight="1" s="357">
      <c r="A207" s="153" t="n"/>
      <c r="B207" s="29" t="inlineStr">
        <is>
          <t>TC_Watch_0535</t>
        </is>
      </c>
      <c r="C207" s="29" t="inlineStr">
        <is>
          <t>Watch</t>
        </is>
      </c>
      <c r="D207" s="29" t="inlineStr">
        <is>
          <t>Screen</t>
        </is>
      </c>
      <c r="E207" s="29" t="inlineStr">
        <is>
          <t>제어</t>
        </is>
      </c>
      <c r="F207" s="29" t="inlineStr">
        <is>
          <t>제어 기능</t>
        </is>
      </c>
      <c r="G207" s="29" t="inlineStr">
        <is>
          <t>KR, EU, MX</t>
        </is>
      </c>
      <c r="H207" s="29" t="inlineStr">
        <is>
          <t>KOA, HOA, GOA</t>
        </is>
      </c>
      <c r="I207" s="29" t="n">
        <v>3</v>
      </c>
      <c r="J207" s="39" t="n"/>
      <c r="K207" s="39" t="inlineStr">
        <is>
          <t>1. 내연/HEV</t>
        </is>
      </c>
      <c r="L207" s="39" t="inlineStr">
        <is>
          <t>1. 워치 앱 실행
2. 제어 화면 진입
3. 커튼 내림 버튼 선택</t>
        </is>
      </c>
      <c r="M207" s="39" t="inlineStr">
        <is>
          <t>1. 커튼 내림 동작 실행
- 로딩 애니메이션 표출</t>
        </is>
      </c>
      <c r="N207" s="92">
        <f>IF(COUNTIF(P207:W207,"F")&gt;=1,"FAIL",(IF(COUNTIF(P207:W207,"P")&gt;=1,"PASS",(IF(COUNTIF(P207:W207,"N/T")&gt;=1,"N/T",(IF(COUNTIF(P207:W207,"N/A")&gt;=1,"N/A","-")))))))</f>
        <v/>
      </c>
      <c r="O207" s="81">
        <f>IF(COUNTIF(P207:Q207,"F")&gt;=1,"FAIL",(IF(COUNTIF(P207:Q207,"P")&gt;=1,"PASS",(IF(COUNTIF(P207:Q207,"N/T")&gt;=1,"N/T",(IF(COUNTIF(P207:Q207,"N/A")&gt;=1,"N/A","-")))))))</f>
        <v/>
      </c>
      <c r="P207" s="29" t="inlineStr">
        <is>
          <t>N/T</t>
        </is>
      </c>
      <c r="Q207" s="29" t="inlineStr">
        <is>
          <t>N/T</t>
        </is>
      </c>
      <c r="R207" s="81">
        <f>IF(COUNTIF(S207:T207,"F")&gt;=1,"FAIL",(IF(COUNTIF(S207:T207,"P")&gt;=1,"PASS",(IF(COUNTIF(S207:T207,"N/T")&gt;=1,"N/T",(IF(COUNTIF(S207:T207,"N/A")&gt;=1,"N/A","-")))))))</f>
        <v/>
      </c>
      <c r="S207" s="29" t="inlineStr">
        <is>
          <t>N/T</t>
        </is>
      </c>
      <c r="T207" s="29" t="inlineStr">
        <is>
          <t>N/T</t>
        </is>
      </c>
      <c r="U207" s="81">
        <f>IF(COUNTIF(V207:W207,"F")&gt;=1,"FAIL",(IF(COUNTIF(V207:W207,"P")&gt;=1,"PASS",(IF(COUNTIF(V207:W207,"N/T")&gt;=1,"N/T",(IF(COUNTIF(V207:W207,"N/A")&gt;=1,"N/A","-")))))))</f>
        <v/>
      </c>
      <c r="V207" s="29" t="inlineStr">
        <is>
          <t>N/T</t>
        </is>
      </c>
      <c r="W207" s="29" t="inlineStr">
        <is>
          <t>N/T</t>
        </is>
      </c>
      <c r="X207" s="29" t="n"/>
      <c r="Y207" s="29" t="n"/>
      <c r="Z207" s="39" t="inlineStr">
        <is>
          <t>(공통) HEV 차량 필요</t>
        </is>
      </c>
      <c r="AA207" s="86" t="inlineStr">
        <is>
          <t>N/T : 특수상황/실패 조건 필요(조건)</t>
        </is>
      </c>
      <c r="AB207" s="68" t="inlineStr">
        <is>
          <t>Proxy</t>
        </is>
      </c>
    </row>
    <row r="208" ht="39.6" customHeight="1" s="357">
      <c r="A208" s="153" t="n"/>
      <c r="B208" s="29" t="inlineStr">
        <is>
          <t>TC_Watch_0536</t>
        </is>
      </c>
      <c r="C208" s="29" t="inlineStr">
        <is>
          <t>Watch</t>
        </is>
      </c>
      <c r="D208" s="29" t="inlineStr">
        <is>
          <t>Screen</t>
        </is>
      </c>
      <c r="E208" s="29" t="inlineStr">
        <is>
          <t>제어</t>
        </is>
      </c>
      <c r="F208" s="29" t="inlineStr">
        <is>
          <t>제어 기능</t>
        </is>
      </c>
      <c r="G208" s="29" t="inlineStr">
        <is>
          <t>KR, EU, NA, MX</t>
        </is>
      </c>
      <c r="H208" s="29" t="inlineStr">
        <is>
          <t>KOA, HOA, GOA</t>
        </is>
      </c>
      <c r="I208" s="29" t="n">
        <v>3</v>
      </c>
      <c r="J208" s="39" t="n"/>
      <c r="K208" s="39" t="inlineStr">
        <is>
          <t>1. EV5 PBV</t>
        </is>
      </c>
      <c r="L208" s="39" t="inlineStr">
        <is>
          <t>1. 워치 앱 실행
2. 제어 화면 진입
3. 공조 켜기 버튼 선택</t>
        </is>
      </c>
      <c r="M208" s="39" t="inlineStr">
        <is>
          <t>1. 공조 켜기 동작 실행
- 로딩 애니메이션 표출</t>
        </is>
      </c>
      <c r="N208" s="92">
        <f>IF(COUNTIF(P208:W208,"F")&gt;=1,"FAIL",(IF(COUNTIF(P208:W208,"P")&gt;=1,"PASS",(IF(COUNTIF(P208:W208,"N/T")&gt;=1,"N/T",(IF(COUNTIF(P208:W208,"N/A")&gt;=1,"N/A","-")))))))</f>
        <v/>
      </c>
      <c r="O208" s="81">
        <f>IF(COUNTIF(P208:Q208,"F")&gt;=1,"FAIL",(IF(COUNTIF(P208:Q208,"P")&gt;=1,"PASS",(IF(COUNTIF(P208:Q208,"N/T")&gt;=1,"N/T",(IF(COUNTIF(P208:Q208,"N/A")&gt;=1,"N/A","-")))))))</f>
        <v/>
      </c>
      <c r="P208" s="29" t="inlineStr">
        <is>
          <t>N/T</t>
        </is>
      </c>
      <c r="Q208" s="29" t="inlineStr">
        <is>
          <t>N/T</t>
        </is>
      </c>
      <c r="R208" s="81">
        <f>IF(COUNTIF(S208:T208,"F")&gt;=1,"FAIL",(IF(COUNTIF(S208:T208,"P")&gt;=1,"PASS",(IF(COUNTIF(S208:T208,"N/T")&gt;=1,"N/T",(IF(COUNTIF(S208:T208,"N/A")&gt;=1,"N/A","-")))))))</f>
        <v/>
      </c>
      <c r="S208" s="29" t="inlineStr">
        <is>
          <t>N/T</t>
        </is>
      </c>
      <c r="T208" s="29" t="inlineStr">
        <is>
          <t>N/T</t>
        </is>
      </c>
      <c r="U208" s="81">
        <f>IF(COUNTIF(V208:W208,"F")&gt;=1,"FAIL",(IF(COUNTIF(V208:W208,"P")&gt;=1,"PASS",(IF(COUNTIF(V208:W208,"N/T")&gt;=1,"N/T",(IF(COUNTIF(V208:W208,"N/A")&gt;=1,"N/A","-")))))))</f>
        <v/>
      </c>
      <c r="V208" s="29" t="inlineStr">
        <is>
          <t>N/T</t>
        </is>
      </c>
      <c r="W208" s="29" t="inlineStr">
        <is>
          <t>N/T</t>
        </is>
      </c>
      <c r="X208" s="29" t="n"/>
      <c r="Y208" s="29" t="n"/>
      <c r="Z208" s="39" t="inlineStr">
        <is>
          <t>(공통) EV5 PBV 차량 필요</t>
        </is>
      </c>
      <c r="AA208" s="86" t="inlineStr">
        <is>
          <t>N/T : 특수상황/실패 조건 필요(조건)</t>
        </is>
      </c>
      <c r="AB208" s="29" t="n"/>
    </row>
    <row r="209" ht="39.6" customHeight="1" s="357">
      <c r="A209" s="153" t="n"/>
      <c r="B209" s="29" t="inlineStr">
        <is>
          <t>TC_Watch_0537</t>
        </is>
      </c>
      <c r="C209" s="29" t="inlineStr">
        <is>
          <t>Watch</t>
        </is>
      </c>
      <c r="D209" s="29" t="inlineStr">
        <is>
          <t>Screen</t>
        </is>
      </c>
      <c r="E209" s="29" t="inlineStr">
        <is>
          <t>제어</t>
        </is>
      </c>
      <c r="F209" s="29" t="inlineStr">
        <is>
          <t>제어 기능</t>
        </is>
      </c>
      <c r="G209" s="29" t="inlineStr">
        <is>
          <t>KR, EU, NA, MX</t>
        </is>
      </c>
      <c r="H209" s="29" t="inlineStr">
        <is>
          <t>KOA, HOA, GOA</t>
        </is>
      </c>
      <c r="I209" s="29" t="n">
        <v>3</v>
      </c>
      <c r="J209" s="39" t="n"/>
      <c r="K209" s="39" t="inlineStr">
        <is>
          <t>1. EV5 PBV</t>
        </is>
      </c>
      <c r="L209" s="39" t="inlineStr">
        <is>
          <t>1. 워치 앱 실행
2. 제어 화면 진입
3. 문 잠금 버튼 선택</t>
        </is>
      </c>
      <c r="M209" s="39" t="inlineStr">
        <is>
          <t>1. 문 잠금 동작 선택
- 로딩 애니메이션 표출</t>
        </is>
      </c>
      <c r="N209" s="92">
        <f>IF(COUNTIF(P209:W209,"F")&gt;=1,"FAIL",(IF(COUNTIF(P209:W209,"P")&gt;=1,"PASS",(IF(COUNTIF(P209:W209,"N/T")&gt;=1,"N/T",(IF(COUNTIF(P209:W209,"N/A")&gt;=1,"N/A","-")))))))</f>
        <v/>
      </c>
      <c r="O209" s="81">
        <f>IF(COUNTIF(P209:Q209,"F")&gt;=1,"FAIL",(IF(COUNTIF(P209:Q209,"P")&gt;=1,"PASS",(IF(COUNTIF(P209:Q209,"N/T")&gt;=1,"N/T",(IF(COUNTIF(P209:Q209,"N/A")&gt;=1,"N/A","-")))))))</f>
        <v/>
      </c>
      <c r="P209" s="29" t="inlineStr">
        <is>
          <t>N/T</t>
        </is>
      </c>
      <c r="Q209" s="29" t="inlineStr">
        <is>
          <t>N/T</t>
        </is>
      </c>
      <c r="R209" s="81">
        <f>IF(COUNTIF(S209:T209,"F")&gt;=1,"FAIL",(IF(COUNTIF(S209:T209,"P")&gt;=1,"PASS",(IF(COUNTIF(S209:T209,"N/T")&gt;=1,"N/T",(IF(COUNTIF(S209:T209,"N/A")&gt;=1,"N/A","-")))))))</f>
        <v/>
      </c>
      <c r="S209" s="29" t="inlineStr">
        <is>
          <t>N/T</t>
        </is>
      </c>
      <c r="T209" s="29" t="inlineStr">
        <is>
          <t>N/T</t>
        </is>
      </c>
      <c r="U209" s="81">
        <f>IF(COUNTIF(V209:W209,"F")&gt;=1,"FAIL",(IF(COUNTIF(V209:W209,"P")&gt;=1,"PASS",(IF(COUNTIF(V209:W209,"N/T")&gt;=1,"N/T",(IF(COUNTIF(V209:W209,"N/A")&gt;=1,"N/A","-")))))))</f>
        <v/>
      </c>
      <c r="V209" s="29" t="inlineStr">
        <is>
          <t>N/T</t>
        </is>
      </c>
      <c r="W209" s="29" t="inlineStr">
        <is>
          <t>N/T</t>
        </is>
      </c>
      <c r="X209" s="29" t="n"/>
      <c r="Y209" s="29" t="n"/>
      <c r="Z209" s="39" t="inlineStr">
        <is>
          <t>(공통) EV5 PBV 차량 필요</t>
        </is>
      </c>
      <c r="AA209" s="86" t="inlineStr">
        <is>
          <t>N/T : 특수상황/실패 조건 필요(조건)</t>
        </is>
      </c>
      <c r="AB209" s="29" t="n"/>
    </row>
    <row r="210" ht="39.6" customHeight="1" s="357">
      <c r="A210" s="153" t="n"/>
      <c r="B210" s="29" t="inlineStr">
        <is>
          <t>TC_Watch_0538</t>
        </is>
      </c>
      <c r="C210" s="29" t="inlineStr">
        <is>
          <t>Watch</t>
        </is>
      </c>
      <c r="D210" s="29" t="inlineStr">
        <is>
          <t>Screen</t>
        </is>
      </c>
      <c r="E210" s="29" t="inlineStr">
        <is>
          <t>제어</t>
        </is>
      </c>
      <c r="F210" s="29" t="inlineStr">
        <is>
          <t>제어 기능</t>
        </is>
      </c>
      <c r="G210" s="29" t="inlineStr">
        <is>
          <t>KR, EU, NA, MX</t>
        </is>
      </c>
      <c r="H210" s="29" t="inlineStr">
        <is>
          <t>KOA, HOA, GOA</t>
        </is>
      </c>
      <c r="I210" s="29" t="n">
        <v>3</v>
      </c>
      <c r="J210" s="39" t="n"/>
      <c r="K210" s="39" t="inlineStr">
        <is>
          <t>1. EV5 PBV</t>
        </is>
      </c>
      <c r="L210" s="39" t="inlineStr">
        <is>
          <t>1. 워치 앱 실행
2. 제어 화면 진입
3. 문 잠금 해제 버튼 선택</t>
        </is>
      </c>
      <c r="M210" s="39" t="inlineStr">
        <is>
          <t>1. 문 잠금 해제 동작 실행
- 로딩 애니메이션 표출</t>
        </is>
      </c>
      <c r="N210" s="92">
        <f>IF(COUNTIF(P210:W210,"F")&gt;=1,"FAIL",(IF(COUNTIF(P210:W210,"P")&gt;=1,"PASS",(IF(COUNTIF(P210:W210,"N/T")&gt;=1,"N/T",(IF(COUNTIF(P210:W210,"N/A")&gt;=1,"N/A","-")))))))</f>
        <v/>
      </c>
      <c r="O210" s="81">
        <f>IF(COUNTIF(P210:Q210,"F")&gt;=1,"FAIL",(IF(COUNTIF(P210:Q210,"P")&gt;=1,"PASS",(IF(COUNTIF(P210:Q210,"N/T")&gt;=1,"N/T",(IF(COUNTIF(P210:Q210,"N/A")&gt;=1,"N/A","-")))))))</f>
        <v/>
      </c>
      <c r="P210" s="29" t="inlineStr">
        <is>
          <t>N/T</t>
        </is>
      </c>
      <c r="Q210" s="29" t="inlineStr">
        <is>
          <t>N/T</t>
        </is>
      </c>
      <c r="R210" s="81">
        <f>IF(COUNTIF(S210:T210,"F")&gt;=1,"FAIL",(IF(COUNTIF(S210:T210,"P")&gt;=1,"PASS",(IF(COUNTIF(S210:T210,"N/T")&gt;=1,"N/T",(IF(COUNTIF(S210:T210,"N/A")&gt;=1,"N/A","-")))))))</f>
        <v/>
      </c>
      <c r="S210" s="29" t="inlineStr">
        <is>
          <t>N/T</t>
        </is>
      </c>
      <c r="T210" s="29" t="inlineStr">
        <is>
          <t>N/T</t>
        </is>
      </c>
      <c r="U210" s="81">
        <f>IF(COUNTIF(V210:W210,"F")&gt;=1,"FAIL",(IF(COUNTIF(V210:W210,"P")&gt;=1,"PASS",(IF(COUNTIF(V210:W210,"N/T")&gt;=1,"N/T",(IF(COUNTIF(V210:W210,"N/A")&gt;=1,"N/A","-")))))))</f>
        <v/>
      </c>
      <c r="V210" s="29" t="inlineStr">
        <is>
          <t>N/T</t>
        </is>
      </c>
      <c r="W210" s="29" t="inlineStr">
        <is>
          <t>N/T</t>
        </is>
      </c>
      <c r="X210" s="29" t="n"/>
      <c r="Y210" s="29" t="n"/>
      <c r="Z210" s="39" t="inlineStr">
        <is>
          <t>(공통) EV5 PBV 차량 필요</t>
        </is>
      </c>
      <c r="AA210" s="86" t="inlineStr">
        <is>
          <t>N/T : 특수상황/실패 조건 필요(조건)</t>
        </is>
      </c>
      <c r="AB210" s="29" t="n"/>
    </row>
    <row r="211" ht="39.6" customHeight="1" s="357">
      <c r="A211" s="153" t="n"/>
      <c r="B211" s="29" t="inlineStr">
        <is>
          <t>TC_Watch_0539</t>
        </is>
      </c>
      <c r="C211" s="29" t="inlineStr">
        <is>
          <t>Watch</t>
        </is>
      </c>
      <c r="D211" s="29" t="inlineStr">
        <is>
          <t>Screen</t>
        </is>
      </c>
      <c r="E211" s="29" t="inlineStr">
        <is>
          <t>제어</t>
        </is>
      </c>
      <c r="F211" s="29" t="inlineStr">
        <is>
          <t>제어 기능</t>
        </is>
      </c>
      <c r="G211" s="29" t="inlineStr">
        <is>
          <t>KR, EU, NA, MX</t>
        </is>
      </c>
      <c r="H211" s="29" t="inlineStr">
        <is>
          <t>KOA, HOA, GOA</t>
        </is>
      </c>
      <c r="I211" s="29" t="n">
        <v>3</v>
      </c>
      <c r="J211" s="39" t="n"/>
      <c r="K211" s="39" t="inlineStr">
        <is>
          <t>1. EV5 PBV</t>
        </is>
      </c>
      <c r="L211" s="39" t="inlineStr">
        <is>
          <t>1. 워치 앱 실행
2. 제어 화면 진입
3. 공조 끄기 버튼 선택</t>
        </is>
      </c>
      <c r="M211" s="39" t="inlineStr">
        <is>
          <t>1. 공조 끄기 동작 실행
- 로딩 애니메이션 표출</t>
        </is>
      </c>
      <c r="N211" s="92">
        <f>IF(COUNTIF(P211:W211,"F")&gt;=1,"FAIL",(IF(COUNTIF(P211:W211,"P")&gt;=1,"PASS",(IF(COUNTIF(P211:W211,"N/T")&gt;=1,"N/T",(IF(COUNTIF(P211:W211,"N/A")&gt;=1,"N/A","-")))))))</f>
        <v/>
      </c>
      <c r="O211" s="81">
        <f>IF(COUNTIF(P211:Q211,"F")&gt;=1,"FAIL",(IF(COUNTIF(P211:Q211,"P")&gt;=1,"PASS",(IF(COUNTIF(P211:Q211,"N/T")&gt;=1,"N/T",(IF(COUNTIF(P211:Q211,"N/A")&gt;=1,"N/A","-")))))))</f>
        <v/>
      </c>
      <c r="P211" s="29" t="inlineStr">
        <is>
          <t>N/T</t>
        </is>
      </c>
      <c r="Q211" s="29" t="inlineStr">
        <is>
          <t>N/T</t>
        </is>
      </c>
      <c r="R211" s="81">
        <f>IF(COUNTIF(S211:T211,"F")&gt;=1,"FAIL",(IF(COUNTIF(S211:T211,"P")&gt;=1,"PASS",(IF(COUNTIF(S211:T211,"N/T")&gt;=1,"N/T",(IF(COUNTIF(S211:T211,"N/A")&gt;=1,"N/A","-")))))))</f>
        <v/>
      </c>
      <c r="S211" s="29" t="inlineStr">
        <is>
          <t>N/T</t>
        </is>
      </c>
      <c r="T211" s="29" t="inlineStr">
        <is>
          <t>N/T</t>
        </is>
      </c>
      <c r="U211" s="81">
        <f>IF(COUNTIF(V211:W211,"F")&gt;=1,"FAIL",(IF(COUNTIF(V211:W211,"P")&gt;=1,"PASS",(IF(COUNTIF(V211:W211,"N/T")&gt;=1,"N/T",(IF(COUNTIF(V211:W211,"N/A")&gt;=1,"N/A","-")))))))</f>
        <v/>
      </c>
      <c r="V211" s="29" t="inlineStr">
        <is>
          <t>N/T</t>
        </is>
      </c>
      <c r="W211" s="29" t="inlineStr">
        <is>
          <t>N/T</t>
        </is>
      </c>
      <c r="X211" s="29" t="n"/>
      <c r="Y211" s="29" t="n"/>
      <c r="Z211" s="39" t="inlineStr">
        <is>
          <t>(공통) EV5 PBV 차량 필요</t>
        </is>
      </c>
      <c r="AA211" s="86" t="inlineStr">
        <is>
          <t>N/T : 특수상황/실패 조건 필요(조건)</t>
        </is>
      </c>
      <c r="AB211" s="29" t="n"/>
    </row>
    <row r="212" ht="39.6" customHeight="1" s="357">
      <c r="A212" s="153" t="n"/>
      <c r="B212" s="29" t="inlineStr">
        <is>
          <t>TC_Watch_0540</t>
        </is>
      </c>
      <c r="C212" s="29" t="inlineStr">
        <is>
          <t>Watch</t>
        </is>
      </c>
      <c r="D212" s="29" t="inlineStr">
        <is>
          <t>Screen</t>
        </is>
      </c>
      <c r="E212" s="29" t="inlineStr">
        <is>
          <t>제어</t>
        </is>
      </c>
      <c r="F212" s="29" t="inlineStr">
        <is>
          <t>제어 기능</t>
        </is>
      </c>
      <c r="G212" s="29" t="inlineStr">
        <is>
          <t>KR, EU, MX</t>
        </is>
      </c>
      <c r="H212" s="29" t="inlineStr">
        <is>
          <t>KOA, HOA, GOA</t>
        </is>
      </c>
      <c r="I212" s="29" t="n">
        <v>3</v>
      </c>
      <c r="J212" s="39" t="n"/>
      <c r="K212" s="39" t="inlineStr">
        <is>
          <t>1. EV5 PBV</t>
        </is>
      </c>
      <c r="L212" s="39" t="inlineStr">
        <is>
          <t>1. 워치 앱 실행
2. 제어 화면 진입
3. 창문 열기 버튼 선택</t>
        </is>
      </c>
      <c r="M212" s="39" t="inlineStr">
        <is>
          <t>1. 창문 열기 동작 실행
- 로딩 애니메이션 표출</t>
        </is>
      </c>
      <c r="N212" s="92">
        <f>IF(COUNTIF(P212:W212,"F")&gt;=1,"FAIL",(IF(COUNTIF(P212:W212,"P")&gt;=1,"PASS",(IF(COUNTIF(P212:W212,"N/T")&gt;=1,"N/T",(IF(COUNTIF(P212:W212,"N/A")&gt;=1,"N/A","-")))))))</f>
        <v/>
      </c>
      <c r="O212" s="81">
        <f>IF(COUNTIF(P212:Q212,"F")&gt;=1,"FAIL",(IF(COUNTIF(P212:Q212,"P")&gt;=1,"PASS",(IF(COUNTIF(P212:Q212,"N/T")&gt;=1,"N/T",(IF(COUNTIF(P212:Q212,"N/A")&gt;=1,"N/A","-")))))))</f>
        <v/>
      </c>
      <c r="P212" s="29" t="inlineStr">
        <is>
          <t>N/T</t>
        </is>
      </c>
      <c r="Q212" s="29" t="inlineStr">
        <is>
          <t>N/T</t>
        </is>
      </c>
      <c r="R212" s="81">
        <f>IF(COUNTIF(S212:T212,"F")&gt;=1,"FAIL",(IF(COUNTIF(S212:T212,"P")&gt;=1,"PASS",(IF(COUNTIF(S212:T212,"N/T")&gt;=1,"N/T",(IF(COUNTIF(S212:T212,"N/A")&gt;=1,"N/A","-")))))))</f>
        <v/>
      </c>
      <c r="S212" s="29" t="inlineStr">
        <is>
          <t>N/T</t>
        </is>
      </c>
      <c r="T212" s="29" t="inlineStr">
        <is>
          <t>N/T</t>
        </is>
      </c>
      <c r="U212" s="81">
        <f>IF(COUNTIF(V212:W212,"F")&gt;=1,"FAIL",(IF(COUNTIF(V212:W212,"P")&gt;=1,"PASS",(IF(COUNTIF(V212:W212,"N/T")&gt;=1,"N/T",(IF(COUNTIF(V212:W212,"N/A")&gt;=1,"N/A","-")))))))</f>
        <v/>
      </c>
      <c r="V212" s="29" t="inlineStr">
        <is>
          <t>N/T</t>
        </is>
      </c>
      <c r="W212" s="29" t="inlineStr">
        <is>
          <t>N/T</t>
        </is>
      </c>
      <c r="X212" s="29" t="n"/>
      <c r="Y212" s="29" t="n"/>
      <c r="Z212" s="39" t="inlineStr">
        <is>
          <t>(공통) EV5 PBV 차량 필요</t>
        </is>
      </c>
      <c r="AA212" s="86" t="inlineStr">
        <is>
          <t>N/T : 특수상황/실패 조건 필요(조건)</t>
        </is>
      </c>
      <c r="AB212" s="29" t="n"/>
    </row>
    <row r="213" ht="39.6" customHeight="1" s="357">
      <c r="A213" s="153" t="n"/>
      <c r="B213" s="29" t="inlineStr">
        <is>
          <t>TC_Watch_0541</t>
        </is>
      </c>
      <c r="C213" s="29" t="inlineStr">
        <is>
          <t>Watch</t>
        </is>
      </c>
      <c r="D213" s="29" t="inlineStr">
        <is>
          <t>Screen</t>
        </is>
      </c>
      <c r="E213" s="29" t="inlineStr">
        <is>
          <t>제어</t>
        </is>
      </c>
      <c r="F213" s="29" t="inlineStr">
        <is>
          <t>제어 기능</t>
        </is>
      </c>
      <c r="G213" s="29" t="inlineStr">
        <is>
          <t>KR, EU, MX</t>
        </is>
      </c>
      <c r="H213" s="29" t="inlineStr">
        <is>
          <t>KOA, HOA, GOA</t>
        </is>
      </c>
      <c r="I213" s="29" t="n">
        <v>3</v>
      </c>
      <c r="J213" s="39" t="n"/>
      <c r="K213" s="39" t="inlineStr">
        <is>
          <t>1. EV5 PBV</t>
        </is>
      </c>
      <c r="L213" s="39" t="inlineStr">
        <is>
          <t>1. 워치 앱 실행
2. 제어 화면 진입
3. 창문 닫기 버튼 선택</t>
        </is>
      </c>
      <c r="M213" s="39" t="inlineStr">
        <is>
          <t>1. 창문 닫기 동작 실행
- 로딩 애니메이션 표출</t>
        </is>
      </c>
      <c r="N213" s="92">
        <f>IF(COUNTIF(P213:W213,"F")&gt;=1,"FAIL",(IF(COUNTIF(P213:W213,"P")&gt;=1,"PASS",(IF(COUNTIF(P213:W213,"N/T")&gt;=1,"N/T",(IF(COUNTIF(P213:W213,"N/A")&gt;=1,"N/A","-")))))))</f>
        <v/>
      </c>
      <c r="O213" s="81">
        <f>IF(COUNTIF(P213:Q213,"F")&gt;=1,"FAIL",(IF(COUNTIF(P213:Q213,"P")&gt;=1,"PASS",(IF(COUNTIF(P213:Q213,"N/T")&gt;=1,"N/T",(IF(COUNTIF(P213:Q213,"N/A")&gt;=1,"N/A","-")))))))</f>
        <v/>
      </c>
      <c r="P213" s="29" t="inlineStr">
        <is>
          <t>N/T</t>
        </is>
      </c>
      <c r="Q213" s="29" t="inlineStr">
        <is>
          <t>N/T</t>
        </is>
      </c>
      <c r="R213" s="81">
        <f>IF(COUNTIF(S213:T213,"F")&gt;=1,"FAIL",(IF(COUNTIF(S213:T213,"P")&gt;=1,"PASS",(IF(COUNTIF(S213:T213,"N/T")&gt;=1,"N/T",(IF(COUNTIF(S213:T213,"N/A")&gt;=1,"N/A","-")))))))</f>
        <v/>
      </c>
      <c r="S213" s="29" t="inlineStr">
        <is>
          <t>N/T</t>
        </is>
      </c>
      <c r="T213" s="29" t="inlineStr">
        <is>
          <t>N/T</t>
        </is>
      </c>
      <c r="U213" s="81">
        <f>IF(COUNTIF(V213:W213,"F")&gt;=1,"FAIL",(IF(COUNTIF(V213:W213,"P")&gt;=1,"PASS",(IF(COUNTIF(V213:W213,"N/T")&gt;=1,"N/T",(IF(COUNTIF(V213:W213,"N/A")&gt;=1,"N/A","-")))))))</f>
        <v/>
      </c>
      <c r="V213" s="29" t="inlineStr">
        <is>
          <t>N/T</t>
        </is>
      </c>
      <c r="W213" s="29" t="inlineStr">
        <is>
          <t>N/T</t>
        </is>
      </c>
      <c r="X213" s="29" t="n"/>
      <c r="Y213" s="29" t="n"/>
      <c r="Z213" s="39" t="inlineStr">
        <is>
          <t>(공통) EV5 PBV 차량 필요</t>
        </is>
      </c>
      <c r="AA213" s="86" t="inlineStr">
        <is>
          <t>N/T : 특수상황/실패 조건 필요(조건)</t>
        </is>
      </c>
      <c r="AB213" s="29" t="n"/>
    </row>
    <row r="214" ht="39.6" customHeight="1" s="357">
      <c r="A214" s="153" t="n"/>
      <c r="B214" s="29" t="inlineStr">
        <is>
          <t>TC_Watch_0542</t>
        </is>
      </c>
      <c r="C214" s="29" t="inlineStr">
        <is>
          <t>Watch</t>
        </is>
      </c>
      <c r="D214" s="29" t="inlineStr">
        <is>
          <t>Screen</t>
        </is>
      </c>
      <c r="E214" s="29" t="inlineStr">
        <is>
          <t>제어</t>
        </is>
      </c>
      <c r="F214" s="29" t="inlineStr">
        <is>
          <t>제어 기능</t>
        </is>
      </c>
      <c r="G214" s="29" t="inlineStr">
        <is>
          <t>KR, EU, MX</t>
        </is>
      </c>
      <c r="H214" s="29" t="inlineStr">
        <is>
          <t>KOA, HOA, GOA</t>
        </is>
      </c>
      <c r="I214" s="29" t="n">
        <v>3</v>
      </c>
      <c r="J214" s="39" t="n"/>
      <c r="K214" s="39" t="inlineStr">
        <is>
          <t>1. EV5 PBV</t>
        </is>
      </c>
      <c r="L214" s="39" t="inlineStr">
        <is>
          <t>1. 워치 앱 실행
2. 제어 화면 진입
3. 창문 환기 버튼 선택</t>
        </is>
      </c>
      <c r="M214" s="39" t="inlineStr">
        <is>
          <t>1. 창문 환기 동작 실행
- 로딩 애니메이션 표출</t>
        </is>
      </c>
      <c r="N214" s="92">
        <f>IF(COUNTIF(P214:W214,"F")&gt;=1,"FAIL",(IF(COUNTIF(P214:W214,"P")&gt;=1,"PASS",(IF(COUNTIF(P214:W214,"N/T")&gt;=1,"N/T",(IF(COUNTIF(P214:W214,"N/A")&gt;=1,"N/A","-")))))))</f>
        <v/>
      </c>
      <c r="O214" s="81">
        <f>IF(COUNTIF(P214:Q214,"F")&gt;=1,"FAIL",(IF(COUNTIF(P214:Q214,"P")&gt;=1,"PASS",(IF(COUNTIF(P214:Q214,"N/T")&gt;=1,"N/T",(IF(COUNTIF(P214:Q214,"N/A")&gt;=1,"N/A","-")))))))</f>
        <v/>
      </c>
      <c r="P214" s="29" t="inlineStr">
        <is>
          <t>N/T</t>
        </is>
      </c>
      <c r="Q214" s="29" t="inlineStr">
        <is>
          <t>N/T</t>
        </is>
      </c>
      <c r="R214" s="81">
        <f>IF(COUNTIF(S214:T214,"F")&gt;=1,"FAIL",(IF(COUNTIF(S214:T214,"P")&gt;=1,"PASS",(IF(COUNTIF(S214:T214,"N/T")&gt;=1,"N/T",(IF(COUNTIF(S214:T214,"N/A")&gt;=1,"N/A","-")))))))</f>
        <v/>
      </c>
      <c r="S214" s="29" t="inlineStr">
        <is>
          <t>N/T</t>
        </is>
      </c>
      <c r="T214" s="29" t="inlineStr">
        <is>
          <t>N/T</t>
        </is>
      </c>
      <c r="U214" s="81">
        <f>IF(COUNTIF(V214:W214,"F")&gt;=1,"FAIL",(IF(COUNTIF(V214:W214,"P")&gt;=1,"PASS",(IF(COUNTIF(V214:W214,"N/T")&gt;=1,"N/T",(IF(COUNTIF(V214:W214,"N/A")&gt;=1,"N/A","-")))))))</f>
        <v/>
      </c>
      <c r="V214" s="29" t="inlineStr">
        <is>
          <t>N/T</t>
        </is>
      </c>
      <c r="W214" s="29" t="inlineStr">
        <is>
          <t>N/T</t>
        </is>
      </c>
      <c r="X214" s="29" t="n"/>
      <c r="Y214" s="29" t="n"/>
      <c r="Z214" s="39" t="inlineStr">
        <is>
          <t>(공통) EV5 PBV 차량 필요</t>
        </is>
      </c>
      <c r="AA214" s="86" t="inlineStr">
        <is>
          <t>N/T : 특수상황/실패 조건 필요(조건)</t>
        </is>
      </c>
      <c r="AB214" s="29" t="n"/>
    </row>
    <row r="215" ht="39.6" customHeight="1" s="357">
      <c r="A215" s="153" t="n"/>
      <c r="B215" s="29" t="inlineStr">
        <is>
          <t>TC_Watch_0543</t>
        </is>
      </c>
      <c r="C215" s="29" t="inlineStr">
        <is>
          <t>Watch</t>
        </is>
      </c>
      <c r="D215" s="29" t="inlineStr">
        <is>
          <t>Screen</t>
        </is>
      </c>
      <c r="E215" s="29" t="inlineStr">
        <is>
          <t>제어</t>
        </is>
      </c>
      <c r="F215" s="29" t="inlineStr">
        <is>
          <t>제어 기능</t>
        </is>
      </c>
      <c r="G215" s="29" t="inlineStr">
        <is>
          <t>KR, EU, NA, MX</t>
        </is>
      </c>
      <c r="H215" s="29" t="inlineStr">
        <is>
          <t>KOA, HOA, GOA</t>
        </is>
      </c>
      <c r="I215" s="29" t="n">
        <v>3</v>
      </c>
      <c r="J215" s="39" t="n"/>
      <c r="K215" s="39" t="inlineStr">
        <is>
          <t>1. EV5 PBV</t>
        </is>
      </c>
      <c r="L215" s="39" t="inlineStr">
        <is>
          <t>1. 워치 앱 실행
2. 제어 화면 진입
3. 비상등 켜기 버튼 선택</t>
        </is>
      </c>
      <c r="M215" s="39" t="inlineStr">
        <is>
          <t>1. 비상등 켜기 동작 실행
- 로딩 애니메이션 표출</t>
        </is>
      </c>
      <c r="N215" s="92">
        <f>IF(COUNTIF(P215:W215,"F")&gt;=1,"FAIL",(IF(COUNTIF(P215:W215,"P")&gt;=1,"PASS",(IF(COUNTIF(P215:W215,"N/T")&gt;=1,"N/T",(IF(COUNTIF(P215:W215,"N/A")&gt;=1,"N/A","-")))))))</f>
        <v/>
      </c>
      <c r="O215" s="81">
        <f>IF(COUNTIF(P215:Q215,"F")&gt;=1,"FAIL",(IF(COUNTIF(P215:Q215,"P")&gt;=1,"PASS",(IF(COUNTIF(P215:Q215,"N/T")&gt;=1,"N/T",(IF(COUNTIF(P215:Q215,"N/A")&gt;=1,"N/A","-")))))))</f>
        <v/>
      </c>
      <c r="P215" s="29" t="inlineStr">
        <is>
          <t>N/T</t>
        </is>
      </c>
      <c r="Q215" s="29" t="inlineStr">
        <is>
          <t>N/T</t>
        </is>
      </c>
      <c r="R215" s="81">
        <f>IF(COUNTIF(S215:T215,"F")&gt;=1,"FAIL",(IF(COUNTIF(S215:T215,"P")&gt;=1,"PASS",(IF(COUNTIF(S215:T215,"N/T")&gt;=1,"N/T",(IF(COUNTIF(S215:T215,"N/A")&gt;=1,"N/A","-")))))))</f>
        <v/>
      </c>
      <c r="S215" s="29" t="inlineStr">
        <is>
          <t>N/T</t>
        </is>
      </c>
      <c r="T215" s="29" t="inlineStr">
        <is>
          <t>N/T</t>
        </is>
      </c>
      <c r="U215" s="81">
        <f>IF(COUNTIF(V215:W215,"F")&gt;=1,"FAIL",(IF(COUNTIF(V215:W215,"P")&gt;=1,"PASS",(IF(COUNTIF(V215:W215,"N/T")&gt;=1,"N/T",(IF(COUNTIF(V215:W215,"N/A")&gt;=1,"N/A","-")))))))</f>
        <v/>
      </c>
      <c r="V215" s="29" t="inlineStr">
        <is>
          <t>N/T</t>
        </is>
      </c>
      <c r="W215" s="29" t="inlineStr">
        <is>
          <t>N/T</t>
        </is>
      </c>
      <c r="X215" s="29" t="n"/>
      <c r="Y215" s="29" t="n"/>
      <c r="Z215" s="39" t="inlineStr">
        <is>
          <t>(공통) EV5 PBV 차량 필요</t>
        </is>
      </c>
      <c r="AA215" s="86" t="inlineStr">
        <is>
          <t>N/T : 특수상황/실패 조건 필요(조건)</t>
        </is>
      </c>
      <c r="AB215" s="29" t="n"/>
    </row>
    <row r="216" ht="39.6" customHeight="1" s="357">
      <c r="A216" s="153" t="n"/>
      <c r="B216" s="29" t="inlineStr">
        <is>
          <t>TC_Watch_0544</t>
        </is>
      </c>
      <c r="C216" s="29" t="inlineStr">
        <is>
          <t>Watch</t>
        </is>
      </c>
      <c r="D216" s="29" t="inlineStr">
        <is>
          <t>Screen</t>
        </is>
      </c>
      <c r="E216" s="29" t="inlineStr">
        <is>
          <t>제어</t>
        </is>
      </c>
      <c r="F216" s="29" t="inlineStr">
        <is>
          <t>제어 기능</t>
        </is>
      </c>
      <c r="G216" s="29" t="inlineStr">
        <is>
          <t>KR, EU, NA, MX</t>
        </is>
      </c>
      <c r="H216" s="29" t="inlineStr">
        <is>
          <t>KOA, HOA, GOA</t>
        </is>
      </c>
      <c r="I216" s="29" t="n">
        <v>3</v>
      </c>
      <c r="J216" s="39" t="n"/>
      <c r="K216" s="39" t="inlineStr">
        <is>
          <t>1. EV5 PBV</t>
        </is>
      </c>
      <c r="L216" s="39" t="inlineStr">
        <is>
          <t>1. 워치 앱 실행
2. 제어 화면 진입
3. 비상등/경적 켜기 버튼 선택</t>
        </is>
      </c>
      <c r="M216" s="39" t="inlineStr">
        <is>
          <t>1. 비상등/경적 켜기 동작 실행
- 로딩 애니메이션 표출</t>
        </is>
      </c>
      <c r="N216" s="92">
        <f>IF(COUNTIF(P216:W216,"F")&gt;=1,"FAIL",(IF(COUNTIF(P216:W216,"P")&gt;=1,"PASS",(IF(COUNTIF(P216:W216,"N/T")&gt;=1,"N/T",(IF(COUNTIF(P216:W216,"N/A")&gt;=1,"N/A","-")))))))</f>
        <v/>
      </c>
      <c r="O216" s="81">
        <f>IF(COUNTIF(P216:Q216,"F")&gt;=1,"FAIL",(IF(COUNTIF(P216:Q216,"P")&gt;=1,"PASS",(IF(COUNTIF(P216:Q216,"N/T")&gt;=1,"N/T",(IF(COUNTIF(P216:Q216,"N/A")&gt;=1,"N/A","-")))))))</f>
        <v/>
      </c>
      <c r="P216" s="29" t="inlineStr">
        <is>
          <t>N/T</t>
        </is>
      </c>
      <c r="Q216" s="29" t="inlineStr">
        <is>
          <t>N/T</t>
        </is>
      </c>
      <c r="R216" s="81">
        <f>IF(COUNTIF(S216:T216,"F")&gt;=1,"FAIL",(IF(COUNTIF(S216:T216,"P")&gt;=1,"PASS",(IF(COUNTIF(S216:T216,"N/T")&gt;=1,"N/T",(IF(COUNTIF(S216:T216,"N/A")&gt;=1,"N/A","-")))))))</f>
        <v/>
      </c>
      <c r="S216" s="29" t="inlineStr">
        <is>
          <t>N/T</t>
        </is>
      </c>
      <c r="T216" s="29" t="inlineStr">
        <is>
          <t>N/T</t>
        </is>
      </c>
      <c r="U216" s="81">
        <f>IF(COUNTIF(V216:W216,"F")&gt;=1,"FAIL",(IF(COUNTIF(V216:W216,"P")&gt;=1,"PASS",(IF(COUNTIF(V216:W216,"N/T")&gt;=1,"N/T",(IF(COUNTIF(V216:W216,"N/A")&gt;=1,"N/A","-")))))))</f>
        <v/>
      </c>
      <c r="V216" s="29" t="inlineStr">
        <is>
          <t>N/T</t>
        </is>
      </c>
      <c r="W216" s="29" t="inlineStr">
        <is>
          <t>N/T</t>
        </is>
      </c>
      <c r="X216" s="29" t="n"/>
      <c r="Y216" s="29" t="n"/>
      <c r="Z216" s="39" t="inlineStr">
        <is>
          <t>(공통) EV5 PBV 차량 필요</t>
        </is>
      </c>
      <c r="AA216" s="86" t="inlineStr">
        <is>
          <t>N/T : 특수상황/실패 조건 필요(조건)</t>
        </is>
      </c>
      <c r="AB216" s="29" t="n"/>
    </row>
    <row r="217" ht="39.6" customHeight="1" s="357">
      <c r="A217" s="153" t="n"/>
      <c r="B217" s="29" t="inlineStr">
        <is>
          <t>TC_Watch_0545</t>
        </is>
      </c>
      <c r="C217" s="29" t="inlineStr">
        <is>
          <t>Watch</t>
        </is>
      </c>
      <c r="D217" s="29" t="inlineStr">
        <is>
          <t>Screen</t>
        </is>
      </c>
      <c r="E217" s="29" t="inlineStr">
        <is>
          <t>제어</t>
        </is>
      </c>
      <c r="F217" s="29" t="inlineStr">
        <is>
          <t>제어 기능</t>
        </is>
      </c>
      <c r="G217" s="29" t="inlineStr">
        <is>
          <t>KR, EU, NA, MX</t>
        </is>
      </c>
      <c r="H217" s="29" t="inlineStr">
        <is>
          <t>KOA, HOA, GOA</t>
        </is>
      </c>
      <c r="I217" s="29" t="n">
        <v>3</v>
      </c>
      <c r="J217" s="39" t="n"/>
      <c r="K217" s="39" t="inlineStr">
        <is>
          <t>1. EV5 PBV</t>
        </is>
      </c>
      <c r="L217" s="39" t="inlineStr">
        <is>
          <t>1. 워치 앱 실행
2. 제어 화면 진입
3. 라이트/경적 켜기 버튼 선택</t>
        </is>
      </c>
      <c r="M217" s="39" t="inlineStr">
        <is>
          <t>1. 라이트/경적 켜기 동작 실행
- 로딩 애니메이션 표출</t>
        </is>
      </c>
      <c r="N217" s="92">
        <f>IF(COUNTIF(P217:W217,"F")&gt;=1,"FAIL",(IF(COUNTIF(P217:W217,"P")&gt;=1,"PASS",(IF(COUNTIF(P217:W217,"N/T")&gt;=1,"N/T",(IF(COUNTIF(P217:W217,"N/A")&gt;=1,"N/A","-")))))))</f>
        <v/>
      </c>
      <c r="O217" s="81">
        <f>IF(COUNTIF(P217:Q217,"F")&gt;=1,"FAIL",(IF(COUNTIF(P217:Q217,"P")&gt;=1,"PASS",(IF(COUNTIF(P217:Q217,"N/T")&gt;=1,"N/T",(IF(COUNTIF(P217:Q217,"N/A")&gt;=1,"N/A","-")))))))</f>
        <v/>
      </c>
      <c r="P217" s="29" t="inlineStr">
        <is>
          <t>N/T</t>
        </is>
      </c>
      <c r="Q217" s="29" t="inlineStr">
        <is>
          <t>N/T</t>
        </is>
      </c>
      <c r="R217" s="81">
        <f>IF(COUNTIF(S217:T217,"F")&gt;=1,"FAIL",(IF(COUNTIF(S217:T217,"P")&gt;=1,"PASS",(IF(COUNTIF(S217:T217,"N/T")&gt;=1,"N/T",(IF(COUNTIF(S217:T217,"N/A")&gt;=1,"N/A","-")))))))</f>
        <v/>
      </c>
      <c r="S217" s="29" t="inlineStr">
        <is>
          <t>N/T</t>
        </is>
      </c>
      <c r="T217" s="29" t="inlineStr">
        <is>
          <t>N/T</t>
        </is>
      </c>
      <c r="U217" s="81">
        <f>IF(COUNTIF(V217:W217,"F")&gt;=1,"FAIL",(IF(COUNTIF(V217:W217,"P")&gt;=1,"PASS",(IF(COUNTIF(V217:W217,"N/T")&gt;=1,"N/T",(IF(COUNTIF(V217:W217,"N/A")&gt;=1,"N/A","-")))))))</f>
        <v/>
      </c>
      <c r="V217" s="29" t="inlineStr">
        <is>
          <t>N/T</t>
        </is>
      </c>
      <c r="W217" s="29" t="inlineStr">
        <is>
          <t>N/T</t>
        </is>
      </c>
      <c r="X217" s="29" t="n"/>
      <c r="Y217" s="29" t="n"/>
      <c r="Z217" s="39" t="inlineStr">
        <is>
          <t>(공통) EV5 PBV 차량 필요</t>
        </is>
      </c>
      <c r="AA217" s="86" t="inlineStr">
        <is>
          <t>N/T : 특수상황/실패 조건 필요(조건)</t>
        </is>
      </c>
      <c r="AB217" s="29" t="n"/>
    </row>
    <row r="218" ht="39.6" customHeight="1" s="357">
      <c r="A218" s="153" t="n"/>
      <c r="B218" s="29" t="inlineStr">
        <is>
          <t>TC_Watch_0546</t>
        </is>
      </c>
      <c r="C218" s="29" t="inlineStr">
        <is>
          <t>Watch</t>
        </is>
      </c>
      <c r="D218" s="29" t="inlineStr">
        <is>
          <t>Screen</t>
        </is>
      </c>
      <c r="E218" s="29" t="inlineStr">
        <is>
          <t>제어</t>
        </is>
      </c>
      <c r="F218" s="29" t="inlineStr">
        <is>
          <t>제어 기능</t>
        </is>
      </c>
      <c r="G218" s="29" t="inlineStr">
        <is>
          <t>KR, EU, NA, MX</t>
        </is>
      </c>
      <c r="H218" s="29" t="inlineStr">
        <is>
          <t>KOA, HOA, GOA</t>
        </is>
      </c>
      <c r="I218" s="29" t="n">
        <v>3</v>
      </c>
      <c r="J218" s="39" t="n"/>
      <c r="K218" s="39" t="inlineStr">
        <is>
          <t>1. EV5 PBV</t>
        </is>
      </c>
      <c r="L218" s="39" t="inlineStr">
        <is>
          <t>1. 워치 앱 실행
2. 제어 화면 진입
3. 프렁크 열기 버튼 선택</t>
        </is>
      </c>
      <c r="M218" s="39" t="inlineStr">
        <is>
          <t>1. 프렁크 열기 동작 실행
- 로딩 애니메이션 표출</t>
        </is>
      </c>
      <c r="N218" s="92">
        <f>IF(COUNTIF(P218:W218,"F")&gt;=1,"FAIL",(IF(COUNTIF(P218:W218,"P")&gt;=1,"PASS",(IF(COUNTIF(P218:W218,"N/T")&gt;=1,"N/T",(IF(COUNTIF(P218:W218,"N/A")&gt;=1,"N/A","-")))))))</f>
        <v/>
      </c>
      <c r="O218" s="81">
        <f>IF(COUNTIF(P218:Q218,"F")&gt;=1,"FAIL",(IF(COUNTIF(P218:Q218,"P")&gt;=1,"PASS",(IF(COUNTIF(P218:Q218,"N/T")&gt;=1,"N/T",(IF(COUNTIF(P218:Q218,"N/A")&gt;=1,"N/A","-")))))))</f>
        <v/>
      </c>
      <c r="P218" s="29" t="inlineStr">
        <is>
          <t>N/T</t>
        </is>
      </c>
      <c r="Q218" s="29" t="inlineStr">
        <is>
          <t>N/T</t>
        </is>
      </c>
      <c r="R218" s="81">
        <f>IF(COUNTIF(S218:T218,"F")&gt;=1,"FAIL",(IF(COUNTIF(S218:T218,"P")&gt;=1,"PASS",(IF(COUNTIF(S218:T218,"N/T")&gt;=1,"N/T",(IF(COUNTIF(S218:T218,"N/A")&gt;=1,"N/A","-")))))))</f>
        <v/>
      </c>
      <c r="S218" s="29" t="inlineStr">
        <is>
          <t>N/T</t>
        </is>
      </c>
      <c r="T218" s="29" t="inlineStr">
        <is>
          <t>N/T</t>
        </is>
      </c>
      <c r="U218" s="81">
        <f>IF(COUNTIF(V218:W218,"F")&gt;=1,"FAIL",(IF(COUNTIF(V218:W218,"P")&gt;=1,"PASS",(IF(COUNTIF(V218:W218,"N/T")&gt;=1,"N/T",(IF(COUNTIF(V218:W218,"N/A")&gt;=1,"N/A","-")))))))</f>
        <v/>
      </c>
      <c r="V218" s="29" t="inlineStr">
        <is>
          <t>N/T</t>
        </is>
      </c>
      <c r="W218" s="29" t="inlineStr">
        <is>
          <t>N/T</t>
        </is>
      </c>
      <c r="X218" s="29" t="n"/>
      <c r="Y218" s="29" t="n"/>
      <c r="Z218" s="39" t="inlineStr">
        <is>
          <t>(공통) EV5 PBV 차량 필요</t>
        </is>
      </c>
      <c r="AA218" s="86" t="inlineStr">
        <is>
          <t>N/T : 특수상황/실패 조건 필요(조건)</t>
        </is>
      </c>
      <c r="AB218" s="29" t="n"/>
    </row>
    <row r="219" ht="39.6" customHeight="1" s="357">
      <c r="A219" s="153" t="n"/>
      <c r="B219" s="29" t="inlineStr">
        <is>
          <t>TC_Watch_0547</t>
        </is>
      </c>
      <c r="C219" s="29" t="inlineStr">
        <is>
          <t>Watch</t>
        </is>
      </c>
      <c r="D219" s="29" t="inlineStr">
        <is>
          <t>Screen</t>
        </is>
      </c>
      <c r="E219" s="29" t="inlineStr">
        <is>
          <t>제어</t>
        </is>
      </c>
      <c r="F219" s="29" t="inlineStr">
        <is>
          <t>제어 기능</t>
        </is>
      </c>
      <c r="G219" s="29" t="inlineStr">
        <is>
          <t>KR, EU, MX</t>
        </is>
      </c>
      <c r="H219" s="29" t="inlineStr">
        <is>
          <t>KOA, HOA, GOA</t>
        </is>
      </c>
      <c r="I219" s="29" t="n">
        <v>3</v>
      </c>
      <c r="J219" s="39" t="n"/>
      <c r="K219" s="39" t="inlineStr">
        <is>
          <t>1. EV5 PBV</t>
        </is>
      </c>
      <c r="L219" s="39" t="inlineStr">
        <is>
          <t>1. 워치 앱 실행
2. 제어 화면 진입
3. 커튼 올림 버튼 선택</t>
        </is>
      </c>
      <c r="M219" s="39" t="inlineStr">
        <is>
          <t>1. 커튼 올림 동작 실행
- 로딩 애니메이션 표출</t>
        </is>
      </c>
      <c r="N219" s="92">
        <f>IF(COUNTIF(P219:W219,"F")&gt;=1,"FAIL",(IF(COUNTIF(P219:W219,"P")&gt;=1,"PASS",(IF(COUNTIF(P219:W219,"N/T")&gt;=1,"N/T",(IF(COUNTIF(P219:W219,"N/A")&gt;=1,"N/A","-")))))))</f>
        <v/>
      </c>
      <c r="O219" s="81">
        <f>IF(COUNTIF(P219:Q219,"F")&gt;=1,"FAIL",(IF(COUNTIF(P219:Q219,"P")&gt;=1,"PASS",(IF(COUNTIF(P219:Q219,"N/T")&gt;=1,"N/T",(IF(COUNTIF(P219:Q219,"N/A")&gt;=1,"N/A","-")))))))</f>
        <v/>
      </c>
      <c r="P219" s="29" t="inlineStr">
        <is>
          <t>N/T</t>
        </is>
      </c>
      <c r="Q219" s="29" t="inlineStr">
        <is>
          <t>N/T</t>
        </is>
      </c>
      <c r="R219" s="81">
        <f>IF(COUNTIF(S219:T219,"F")&gt;=1,"FAIL",(IF(COUNTIF(S219:T219,"P")&gt;=1,"PASS",(IF(COUNTIF(S219:T219,"N/T")&gt;=1,"N/T",(IF(COUNTIF(S219:T219,"N/A")&gt;=1,"N/A","-")))))))</f>
        <v/>
      </c>
      <c r="S219" s="29" t="inlineStr">
        <is>
          <t>N/T</t>
        </is>
      </c>
      <c r="T219" s="29" t="inlineStr">
        <is>
          <t>N/T</t>
        </is>
      </c>
      <c r="U219" s="81">
        <f>IF(COUNTIF(V219:W219,"F")&gt;=1,"FAIL",(IF(COUNTIF(V219:W219,"P")&gt;=1,"PASS",(IF(COUNTIF(V219:W219,"N/T")&gt;=1,"N/T",(IF(COUNTIF(V219:W219,"N/A")&gt;=1,"N/A","-")))))))</f>
        <v/>
      </c>
      <c r="V219" s="29" t="inlineStr">
        <is>
          <t>N/T</t>
        </is>
      </c>
      <c r="W219" s="29" t="inlineStr">
        <is>
          <t>N/T</t>
        </is>
      </c>
      <c r="X219" s="29" t="n"/>
      <c r="Y219" s="29" t="n"/>
      <c r="Z219" s="39" t="inlineStr">
        <is>
          <t>(공통) EV5 PBV 차량 필요</t>
        </is>
      </c>
      <c r="AA219" s="86" t="inlineStr">
        <is>
          <t>N/T : 특수상황/실패 조건 필요(조건)</t>
        </is>
      </c>
      <c r="AB219" s="29" t="n"/>
    </row>
    <row r="220" ht="39.6" customHeight="1" s="357">
      <c r="A220" s="153" t="n"/>
      <c r="B220" s="29" t="inlineStr">
        <is>
          <t>TC_Watch_0548</t>
        </is>
      </c>
      <c r="C220" s="29" t="inlineStr">
        <is>
          <t>Watch</t>
        </is>
      </c>
      <c r="D220" s="29" t="inlineStr">
        <is>
          <t>Screen</t>
        </is>
      </c>
      <c r="E220" s="29" t="inlineStr">
        <is>
          <t>제어</t>
        </is>
      </c>
      <c r="F220" s="29" t="inlineStr">
        <is>
          <t>제어 기능</t>
        </is>
      </c>
      <c r="G220" s="29" t="inlineStr">
        <is>
          <t>KR, EU, MX</t>
        </is>
      </c>
      <c r="H220" s="29" t="inlineStr">
        <is>
          <t>KOA, HOA, GOA</t>
        </is>
      </c>
      <c r="I220" s="29" t="n">
        <v>3</v>
      </c>
      <c r="J220" s="39" t="n"/>
      <c r="K220" s="39" t="inlineStr">
        <is>
          <t>1. EV5 PBV</t>
        </is>
      </c>
      <c r="L220" s="39" t="inlineStr">
        <is>
          <t>1. 워치 앱 실행
2. 제어 화면 진입
3. 커튼 내림 버튼 선택</t>
        </is>
      </c>
      <c r="M220" s="39" t="inlineStr">
        <is>
          <t>1. 커튼 내림 동작 실행
- 로딩 애니메이션 표출</t>
        </is>
      </c>
      <c r="N220" s="92">
        <f>IF(COUNTIF(P220:W220,"F")&gt;=1,"FAIL",(IF(COUNTIF(P220:W220,"P")&gt;=1,"PASS",(IF(COUNTIF(P220:W220,"N/T")&gt;=1,"N/T",(IF(COUNTIF(P220:W220,"N/A")&gt;=1,"N/A","-")))))))</f>
        <v/>
      </c>
      <c r="O220" s="81">
        <f>IF(COUNTIF(P220:Q220,"F")&gt;=1,"FAIL",(IF(COUNTIF(P220:Q220,"P")&gt;=1,"PASS",(IF(COUNTIF(P220:Q220,"N/T")&gt;=1,"N/T",(IF(COUNTIF(P220:Q220,"N/A")&gt;=1,"N/A","-")))))))</f>
        <v/>
      </c>
      <c r="P220" s="29" t="inlineStr">
        <is>
          <t>N/T</t>
        </is>
      </c>
      <c r="Q220" s="29" t="inlineStr">
        <is>
          <t>N/T</t>
        </is>
      </c>
      <c r="R220" s="81">
        <f>IF(COUNTIF(S220:T220,"F")&gt;=1,"FAIL",(IF(COUNTIF(S220:T220,"P")&gt;=1,"PASS",(IF(COUNTIF(S220:T220,"N/T")&gt;=1,"N/T",(IF(COUNTIF(S220:T220,"N/A")&gt;=1,"N/A","-")))))))</f>
        <v/>
      </c>
      <c r="S220" s="29" t="inlineStr">
        <is>
          <t>N/T</t>
        </is>
      </c>
      <c r="T220" s="29" t="inlineStr">
        <is>
          <t>N/T</t>
        </is>
      </c>
      <c r="U220" s="81">
        <f>IF(COUNTIF(V220:W220,"F")&gt;=1,"FAIL",(IF(COUNTIF(V220:W220,"P")&gt;=1,"PASS",(IF(COUNTIF(V220:W220,"N/T")&gt;=1,"N/T",(IF(COUNTIF(V220:W220,"N/A")&gt;=1,"N/A","-")))))))</f>
        <v/>
      </c>
      <c r="V220" s="29" t="inlineStr">
        <is>
          <t>N/T</t>
        </is>
      </c>
      <c r="W220" s="29" t="inlineStr">
        <is>
          <t>N/T</t>
        </is>
      </c>
      <c r="X220" s="29" t="n"/>
      <c r="Y220" s="29" t="n"/>
      <c r="Z220" s="39" t="inlineStr">
        <is>
          <t>(공통) EV5 PBV 차량 필요</t>
        </is>
      </c>
      <c r="AA220" s="86" t="inlineStr">
        <is>
          <t>N/T : 특수상황/실패 조건 필요(조건)</t>
        </is>
      </c>
      <c r="AB220" s="68" t="n"/>
    </row>
    <row r="221" ht="39.6" customHeight="1" s="357">
      <c r="A221" s="153" t="n"/>
      <c r="B221" s="29" t="inlineStr">
        <is>
          <t>TC_Watch_0549</t>
        </is>
      </c>
      <c r="C221" s="29" t="inlineStr">
        <is>
          <t>Watch</t>
        </is>
      </c>
      <c r="D221" s="29" t="inlineStr">
        <is>
          <t>Screen</t>
        </is>
      </c>
      <c r="E221" s="29" t="inlineStr">
        <is>
          <t>제어</t>
        </is>
      </c>
      <c r="F221" s="29" t="inlineStr">
        <is>
          <t>제어 기능</t>
        </is>
      </c>
      <c r="G221" s="29" t="inlineStr">
        <is>
          <t>KR, NA, MX</t>
        </is>
      </c>
      <c r="H221" s="29" t="inlineStr">
        <is>
          <t>KOA, HOA, GOA</t>
        </is>
      </c>
      <c r="I221" s="29" t="n">
        <v>3</v>
      </c>
      <c r="J221" s="39" t="n"/>
      <c r="K221" s="39" t="inlineStr">
        <is>
          <t>1. FCEV</t>
        </is>
      </c>
      <c r="L221" s="39" t="inlineStr">
        <is>
          <t>1. 워치 앱 실행
2. 제어 화면 진입
3. 시동/공조 켜기 버튼 선택</t>
        </is>
      </c>
      <c r="M221" s="39" t="inlineStr">
        <is>
          <t>1. 시동/공조 켜기 동작 실행
- 로딩 애니메이션 표출</t>
        </is>
      </c>
      <c r="N221" s="92">
        <f>IF(COUNTIF(P221:W221,"F")&gt;=1,"FAIL",(IF(COUNTIF(P221:W221,"P")&gt;=1,"PASS",(IF(COUNTIF(P221:W221,"N/T")&gt;=1,"N/T",(IF(COUNTIF(P221:W221,"N/A")&gt;=1,"N/A","-")))))))</f>
        <v/>
      </c>
      <c r="O221" s="81">
        <f>IF(COUNTIF(P221:Q221,"F")&gt;=1,"FAIL",(IF(COUNTIF(P221:Q221,"P")&gt;=1,"PASS",(IF(COUNTIF(P221:Q221,"N/T")&gt;=1,"N/T",(IF(COUNTIF(P221:Q221,"N/A")&gt;=1,"N/A","-")))))))</f>
        <v/>
      </c>
      <c r="P221" s="29" t="inlineStr">
        <is>
          <t>N/A</t>
        </is>
      </c>
      <c r="Q221" s="29" t="inlineStr">
        <is>
          <t>N/A</t>
        </is>
      </c>
      <c r="R221" s="81">
        <f>IF(COUNTIF(S221:T221,"F")&gt;=1,"FAIL",(IF(COUNTIF(S221:T221,"P")&gt;=1,"PASS",(IF(COUNTIF(S221:T221,"N/T")&gt;=1,"N/T",(IF(COUNTIF(S221:T221,"N/A")&gt;=1,"N/A","-")))))))</f>
        <v/>
      </c>
      <c r="S221" s="29" t="inlineStr">
        <is>
          <t>N/T</t>
        </is>
      </c>
      <c r="T221" s="29" t="inlineStr">
        <is>
          <t>N/T</t>
        </is>
      </c>
      <c r="U221" s="81">
        <f>IF(COUNTIF(V221:W221,"F")&gt;=1,"FAIL",(IF(COUNTIF(V221:W221,"P")&gt;=1,"PASS",(IF(COUNTIF(V221:W221,"N/T")&gt;=1,"N/T",(IF(COUNTIF(V221:W221,"N/A")&gt;=1,"N/A","-")))))))</f>
        <v/>
      </c>
      <c r="V221" s="29" t="inlineStr">
        <is>
          <t>N/A</t>
        </is>
      </c>
      <c r="W221" s="29" t="inlineStr">
        <is>
          <t>N/A</t>
        </is>
      </c>
      <c r="X221" s="29" t="n"/>
      <c r="Y221" s="29" t="n"/>
      <c r="Z221" s="39" t="inlineStr">
        <is>
          <t>수소차량
H : 제어 가능한 FCEV 차량 필요(N/T)
K/G : FCEV 비대상 차종(N/A)</t>
        </is>
      </c>
      <c r="AA221" s="86" t="inlineStr">
        <is>
          <t>N/T : 특수상황/실패 조건 필요(조건)</t>
        </is>
      </c>
      <c r="AB221" s="68" t="n"/>
    </row>
    <row r="222" ht="39.6" customHeight="1" s="357">
      <c r="A222" s="153" t="n"/>
      <c r="B222" s="29" t="inlineStr">
        <is>
          <t>TC_Watch_0550</t>
        </is>
      </c>
      <c r="C222" s="29" t="inlineStr">
        <is>
          <t>Watch</t>
        </is>
      </c>
      <c r="D222" s="29" t="inlineStr">
        <is>
          <t>Screen</t>
        </is>
      </c>
      <c r="E222" s="29" t="inlineStr">
        <is>
          <t>제어</t>
        </is>
      </c>
      <c r="F222" s="29" t="inlineStr">
        <is>
          <t>제어 기능</t>
        </is>
      </c>
      <c r="G222" s="29" t="inlineStr">
        <is>
          <t>KR, EU, NA, MX</t>
        </is>
      </c>
      <c r="H222" s="29" t="inlineStr">
        <is>
          <t>HOA</t>
        </is>
      </c>
      <c r="I222" s="29" t="n">
        <v>5</v>
      </c>
      <c r="J222" s="39" t="n"/>
      <c r="K222" s="39" t="inlineStr">
        <is>
          <t>1. FCEV</t>
        </is>
      </c>
      <c r="L222" s="39" t="inlineStr">
        <is>
          <t>1. 워치 앱 실행
2. 제어 화면 진입
3. 문 잠금 버튼 선택</t>
        </is>
      </c>
      <c r="M222" s="39" t="inlineStr">
        <is>
          <t>1. 문 잠금 동작 실행
- 로딩 애니메이션 표출</t>
        </is>
      </c>
      <c r="N222" s="92">
        <f>IF(COUNTIF(P222:W222,"F")&gt;=1,"FAIL",(IF(COUNTIF(P222:W222,"P")&gt;=1,"PASS",(IF(COUNTIF(P222:W222,"N/T")&gt;=1,"N/T",(IF(COUNTIF(P222:W222,"N/A")&gt;=1,"N/A","-")))))))</f>
        <v/>
      </c>
      <c r="O222" s="81">
        <f>IF(COUNTIF(P222:Q222,"F")&gt;=1,"FAIL",(IF(COUNTIF(P222:Q222,"P")&gt;=1,"PASS",(IF(COUNTIF(P222:Q222,"N/T")&gt;=1,"N/T",(IF(COUNTIF(P222:Q222,"N/A")&gt;=1,"N/A","-")))))))</f>
        <v/>
      </c>
      <c r="P222" s="29" t="inlineStr">
        <is>
          <t>N/A</t>
        </is>
      </c>
      <c r="Q222" s="29" t="inlineStr">
        <is>
          <t>N/A</t>
        </is>
      </c>
      <c r="R222" s="81">
        <f>IF(COUNTIF(S222:T222,"F")&gt;=1,"FAIL",(IF(COUNTIF(S222:T222,"P")&gt;=1,"PASS",(IF(COUNTIF(S222:T222,"N/T")&gt;=1,"N/T",(IF(COUNTIF(S222:T222,"N/A")&gt;=1,"N/A","-")))))))</f>
        <v/>
      </c>
      <c r="S222" s="29" t="inlineStr">
        <is>
          <t>N/T</t>
        </is>
      </c>
      <c r="T222" s="29" t="inlineStr">
        <is>
          <t>N/T</t>
        </is>
      </c>
      <c r="U222" s="81">
        <f>IF(COUNTIF(V222:W222,"F")&gt;=1,"FAIL",(IF(COUNTIF(V222:W222,"P")&gt;=1,"PASS",(IF(COUNTIF(V222:W222,"N/T")&gt;=1,"N/T",(IF(COUNTIF(V222:W222,"N/A")&gt;=1,"N/A","-")))))))</f>
        <v/>
      </c>
      <c r="V222" s="29" t="inlineStr">
        <is>
          <t>N/A</t>
        </is>
      </c>
      <c r="W222" s="29" t="inlineStr">
        <is>
          <t>N/A</t>
        </is>
      </c>
      <c r="X222" s="29" t="n"/>
      <c r="Y222" s="29" t="n"/>
      <c r="Z222" s="39" t="inlineStr">
        <is>
          <t>수소차량
H : 제어 가능한 FCEV 차량 필요(N/T)
K/G : FCEV 비대상 차종(N/A)</t>
        </is>
      </c>
      <c r="AA222" s="86" t="inlineStr">
        <is>
          <t>N/T : 특수상황/실패 조건 필요(조건)</t>
        </is>
      </c>
      <c r="AB222" s="68" t="n"/>
    </row>
    <row r="223" ht="39.6" customHeight="1" s="357">
      <c r="A223" s="153" t="n"/>
      <c r="B223" s="29" t="inlineStr">
        <is>
          <t>TC_Watch_0551</t>
        </is>
      </c>
      <c r="C223" s="29" t="inlineStr">
        <is>
          <t>Watch</t>
        </is>
      </c>
      <c r="D223" s="29" t="inlineStr">
        <is>
          <t>Screen</t>
        </is>
      </c>
      <c r="E223" s="29" t="inlineStr">
        <is>
          <t>제어</t>
        </is>
      </c>
      <c r="F223" s="29" t="inlineStr">
        <is>
          <t>제어 기능</t>
        </is>
      </c>
      <c r="G223" s="29" t="inlineStr">
        <is>
          <t>KR, EU, NA, MX</t>
        </is>
      </c>
      <c r="H223" s="29" t="inlineStr">
        <is>
          <t>HOA</t>
        </is>
      </c>
      <c r="I223" s="29" t="n">
        <v>5</v>
      </c>
      <c r="J223" s="39" t="n"/>
      <c r="K223" s="39" t="inlineStr">
        <is>
          <t>1. FCEV</t>
        </is>
      </c>
      <c r="L223" s="39" t="inlineStr">
        <is>
          <t>1. 워치 앱 실행
2. 제어 화면 진입
3. 문 잠금 해제 버튼 선택</t>
        </is>
      </c>
      <c r="M223" s="39" t="inlineStr">
        <is>
          <t>1. 문 잠금 해제 동작 실행
- 로딩 애니메이션 표출</t>
        </is>
      </c>
      <c r="N223" s="92">
        <f>IF(COUNTIF(P223:W223,"F")&gt;=1,"FAIL",(IF(COUNTIF(P223:W223,"P")&gt;=1,"PASS",(IF(COUNTIF(P223:W223,"N/T")&gt;=1,"N/T",(IF(COUNTIF(P223:W223,"N/A")&gt;=1,"N/A","-")))))))</f>
        <v/>
      </c>
      <c r="O223" s="81">
        <f>IF(COUNTIF(P223:Q223,"F")&gt;=1,"FAIL",(IF(COUNTIF(P223:Q223,"P")&gt;=1,"PASS",(IF(COUNTIF(P223:Q223,"N/T")&gt;=1,"N/T",(IF(COUNTIF(P223:Q223,"N/A")&gt;=1,"N/A","-")))))))</f>
        <v/>
      </c>
      <c r="P223" s="29" t="inlineStr">
        <is>
          <t>N/A</t>
        </is>
      </c>
      <c r="Q223" s="29" t="inlineStr">
        <is>
          <t>N/A</t>
        </is>
      </c>
      <c r="R223" s="81">
        <f>IF(COUNTIF(S223:T223,"F")&gt;=1,"FAIL",(IF(COUNTIF(S223:T223,"P")&gt;=1,"PASS",(IF(COUNTIF(S223:T223,"N/T")&gt;=1,"N/T",(IF(COUNTIF(S223:T223,"N/A")&gt;=1,"N/A","-")))))))</f>
        <v/>
      </c>
      <c r="S223" s="29" t="inlineStr">
        <is>
          <t>N/T</t>
        </is>
      </c>
      <c r="T223" s="29" t="inlineStr">
        <is>
          <t>N/T</t>
        </is>
      </c>
      <c r="U223" s="81">
        <f>IF(COUNTIF(V223:W223,"F")&gt;=1,"FAIL",(IF(COUNTIF(V223:W223,"P")&gt;=1,"PASS",(IF(COUNTIF(V223:W223,"N/T")&gt;=1,"N/T",(IF(COUNTIF(V223:W223,"N/A")&gt;=1,"N/A","-")))))))</f>
        <v/>
      </c>
      <c r="V223" s="29" t="inlineStr">
        <is>
          <t>N/A</t>
        </is>
      </c>
      <c r="W223" s="29" t="inlineStr">
        <is>
          <t>N/A</t>
        </is>
      </c>
      <c r="X223" s="29" t="n"/>
      <c r="Y223" s="29" t="n"/>
      <c r="Z223" s="39" t="inlineStr">
        <is>
          <t>수소차량
H : 제어 가능한 FCEV 차량 필요(N/T)
K/G : FCEV 비대상 차종(N/A)</t>
        </is>
      </c>
      <c r="AA223" s="86" t="inlineStr">
        <is>
          <t>N/T : 특수상황/실패 조건 필요(조건)</t>
        </is>
      </c>
      <c r="AB223" s="68" t="n"/>
    </row>
    <row r="224" ht="39.6" customHeight="1" s="357">
      <c r="A224" s="153" t="n"/>
      <c r="B224" s="29" t="inlineStr">
        <is>
          <t>TC_Watch_0552</t>
        </is>
      </c>
      <c r="C224" s="29" t="inlineStr">
        <is>
          <t>Watch</t>
        </is>
      </c>
      <c r="D224" s="29" t="inlineStr">
        <is>
          <t>Screen</t>
        </is>
      </c>
      <c r="E224" s="29" t="inlineStr">
        <is>
          <t>제어</t>
        </is>
      </c>
      <c r="F224" s="29" t="inlineStr">
        <is>
          <t>제어 기능</t>
        </is>
      </c>
      <c r="G224" s="29" t="inlineStr">
        <is>
          <t>KR, EU, NA, MX</t>
        </is>
      </c>
      <c r="H224" s="29" t="inlineStr">
        <is>
          <t>HOA</t>
        </is>
      </c>
      <c r="I224" s="29" t="n">
        <v>5</v>
      </c>
      <c r="J224" s="39" t="n"/>
      <c r="K224" s="39" t="inlineStr">
        <is>
          <t>1. FCEV</t>
        </is>
      </c>
      <c r="L224" s="39" t="inlineStr">
        <is>
          <t>1. 워치 앱 실행
2. 제어 화면 진입
3. 스마트 공조 켜기 버튼 선택</t>
        </is>
      </c>
      <c r="M224" s="39" t="inlineStr">
        <is>
          <t>1. 스마트 공조 켜기 동작 실행
- 로딩 애니메이션 표출</t>
        </is>
      </c>
      <c r="N224" s="92">
        <f>IF(COUNTIF(P224:W224,"F")&gt;=1,"FAIL",(IF(COUNTIF(P224:W224,"P")&gt;=1,"PASS",(IF(COUNTIF(P224:W224,"N/T")&gt;=1,"N/T",(IF(COUNTIF(P224:W224,"N/A")&gt;=1,"N/A","-")))))))</f>
        <v/>
      </c>
      <c r="O224" s="81">
        <f>IF(COUNTIF(P224:Q224,"F")&gt;=1,"FAIL",(IF(COUNTIF(P224:Q224,"P")&gt;=1,"PASS",(IF(COUNTIF(P224:Q224,"N/T")&gt;=1,"N/T",(IF(COUNTIF(P224:Q224,"N/A")&gt;=1,"N/A","-")))))))</f>
        <v/>
      </c>
      <c r="P224" s="29" t="inlineStr">
        <is>
          <t>N/A</t>
        </is>
      </c>
      <c r="Q224" s="29" t="inlineStr">
        <is>
          <t>N/A</t>
        </is>
      </c>
      <c r="R224" s="81">
        <f>IF(COUNTIF(S224:T224,"F")&gt;=1,"FAIL",(IF(COUNTIF(S224:T224,"P")&gt;=1,"PASS",(IF(COUNTIF(S224:T224,"N/T")&gt;=1,"N/T",(IF(COUNTIF(S224:T224,"N/A")&gt;=1,"N/A","-")))))))</f>
        <v/>
      </c>
      <c r="S224" s="29" t="inlineStr">
        <is>
          <t>N/T</t>
        </is>
      </c>
      <c r="T224" s="29" t="inlineStr">
        <is>
          <t>N/T</t>
        </is>
      </c>
      <c r="U224" s="81">
        <f>IF(COUNTIF(V224:W224,"F")&gt;=1,"FAIL",(IF(COUNTIF(V224:W224,"P")&gt;=1,"PASS",(IF(COUNTIF(V224:W224,"N/T")&gt;=1,"N/T",(IF(COUNTIF(V224:W224,"N/A")&gt;=1,"N/A","-")))))))</f>
        <v/>
      </c>
      <c r="V224" s="29" t="inlineStr">
        <is>
          <t>N/A</t>
        </is>
      </c>
      <c r="W224" s="29" t="inlineStr">
        <is>
          <t>N/A</t>
        </is>
      </c>
      <c r="X224" s="29" t="n"/>
      <c r="Y224" s="29" t="n"/>
      <c r="Z224" s="39" t="inlineStr">
        <is>
          <t>수소차량
H : 제어 가능한 FCEV 차량 필요(N/T)
K/G : FCEV 비대상 차종(N/A)</t>
        </is>
      </c>
      <c r="AA224" s="86" t="inlineStr">
        <is>
          <t>N/T : 특수상황/실패 조건 필요(조건)</t>
        </is>
      </c>
      <c r="AB224" s="68" t="n"/>
    </row>
    <row r="225" ht="39.6" customHeight="1" s="357">
      <c r="A225" s="153" t="n"/>
      <c r="B225" s="29" t="inlineStr">
        <is>
          <t>TC_Watch_0553</t>
        </is>
      </c>
      <c r="C225" s="29" t="inlineStr">
        <is>
          <t>Watch</t>
        </is>
      </c>
      <c r="D225" s="29" t="inlineStr">
        <is>
          <t>Screen</t>
        </is>
      </c>
      <c r="E225" s="29" t="inlineStr">
        <is>
          <t>제어</t>
        </is>
      </c>
      <c r="F225" s="29" t="inlineStr">
        <is>
          <t>제어 기능</t>
        </is>
      </c>
      <c r="G225" s="29" t="inlineStr">
        <is>
          <t>KR, EU, MX</t>
        </is>
      </c>
      <c r="H225" s="29" t="inlineStr">
        <is>
          <t>HOA</t>
        </is>
      </c>
      <c r="I225" s="29" t="n">
        <v>5</v>
      </c>
      <c r="J225" s="39" t="n"/>
      <c r="K225" s="39" t="inlineStr">
        <is>
          <t>1. FCEV</t>
        </is>
      </c>
      <c r="L225" s="39" t="inlineStr">
        <is>
          <t>1. 워치 앱 실행
2. 제어 화면 진입
3. 창문 열기 버튼 선택</t>
        </is>
      </c>
      <c r="M225" s="39" t="inlineStr">
        <is>
          <t>1. 창문 열기 동작 실행
- 로딩 애니메이션 표출</t>
        </is>
      </c>
      <c r="N225" s="92">
        <f>IF(COUNTIF(P225:W225,"F")&gt;=1,"FAIL",(IF(COUNTIF(P225:W225,"P")&gt;=1,"PASS",(IF(COUNTIF(P225:W225,"N/T")&gt;=1,"N/T",(IF(COUNTIF(P225:W225,"N/A")&gt;=1,"N/A","-")))))))</f>
        <v/>
      </c>
      <c r="O225" s="81">
        <f>IF(COUNTIF(P225:Q225,"F")&gt;=1,"FAIL",(IF(COUNTIF(P225:Q225,"P")&gt;=1,"PASS",(IF(COUNTIF(P225:Q225,"N/T")&gt;=1,"N/T",(IF(COUNTIF(P225:Q225,"N/A")&gt;=1,"N/A","-")))))))</f>
        <v/>
      </c>
      <c r="P225" s="29" t="inlineStr">
        <is>
          <t>N/A</t>
        </is>
      </c>
      <c r="Q225" s="29" t="inlineStr">
        <is>
          <t>N/A</t>
        </is>
      </c>
      <c r="R225" s="81">
        <f>IF(COUNTIF(S225:T225,"F")&gt;=1,"FAIL",(IF(COUNTIF(S225:T225,"P")&gt;=1,"PASS",(IF(COUNTIF(S225:T225,"N/T")&gt;=1,"N/T",(IF(COUNTIF(S225:T225,"N/A")&gt;=1,"N/A","-")))))))</f>
        <v/>
      </c>
      <c r="S225" s="29" t="inlineStr">
        <is>
          <t>N/T</t>
        </is>
      </c>
      <c r="T225" s="29" t="inlineStr">
        <is>
          <t>N/T</t>
        </is>
      </c>
      <c r="U225" s="81">
        <f>IF(COUNTIF(V225:W225,"F")&gt;=1,"FAIL",(IF(COUNTIF(V225:W225,"P")&gt;=1,"PASS",(IF(COUNTIF(V225:W225,"N/T")&gt;=1,"N/T",(IF(COUNTIF(V225:W225,"N/A")&gt;=1,"N/A","-")))))))</f>
        <v/>
      </c>
      <c r="V225" s="29" t="inlineStr">
        <is>
          <t>N/A</t>
        </is>
      </c>
      <c r="W225" s="29" t="inlineStr">
        <is>
          <t>N/A</t>
        </is>
      </c>
      <c r="X225" s="29" t="n"/>
      <c r="Y225" s="29" t="n"/>
      <c r="Z225" s="39" t="inlineStr">
        <is>
          <t>수소차량
H : 제어 가능한 FCEV 차량 필요(N/T)
K/G : FCEV 비대상 차종(N/A)</t>
        </is>
      </c>
      <c r="AA225" s="86" t="inlineStr">
        <is>
          <t>N/T : 특수상황/실패 조건 필요(조건)</t>
        </is>
      </c>
      <c r="AB225" s="68" t="n"/>
    </row>
    <row r="226" ht="39.6" customHeight="1" s="357">
      <c r="A226" s="153" t="n"/>
      <c r="B226" s="29" t="inlineStr">
        <is>
          <t>TC_Watch_0554</t>
        </is>
      </c>
      <c r="C226" s="29" t="inlineStr">
        <is>
          <t>Watch</t>
        </is>
      </c>
      <c r="D226" s="29" t="inlineStr">
        <is>
          <t>Screen</t>
        </is>
      </c>
      <c r="E226" s="29" t="inlineStr">
        <is>
          <t>제어</t>
        </is>
      </c>
      <c r="F226" s="29" t="inlineStr">
        <is>
          <t>제어 기능</t>
        </is>
      </c>
      <c r="G226" s="29" t="inlineStr">
        <is>
          <t>KR, EU, MX</t>
        </is>
      </c>
      <c r="H226" s="29" t="inlineStr">
        <is>
          <t>HOA</t>
        </is>
      </c>
      <c r="I226" s="29" t="n">
        <v>5</v>
      </c>
      <c r="J226" s="39" t="n"/>
      <c r="K226" s="39" t="inlineStr">
        <is>
          <t>1. FCEV</t>
        </is>
      </c>
      <c r="L226" s="39" t="inlineStr">
        <is>
          <t>1. 워치 앱 실행
2. 제어 화면 진입
3. 창문 닫기 버튼 선택</t>
        </is>
      </c>
      <c r="M226" s="39" t="inlineStr">
        <is>
          <t>1. 창문 닫기 동작 실행
- 로딩 애니메이션 표출</t>
        </is>
      </c>
      <c r="N226" s="92">
        <f>IF(COUNTIF(P226:W226,"F")&gt;=1,"FAIL",(IF(COUNTIF(P226:W226,"P")&gt;=1,"PASS",(IF(COUNTIF(P226:W226,"N/T")&gt;=1,"N/T",(IF(COUNTIF(P226:W226,"N/A")&gt;=1,"N/A","-")))))))</f>
        <v/>
      </c>
      <c r="O226" s="81">
        <f>IF(COUNTIF(P226:Q226,"F")&gt;=1,"FAIL",(IF(COUNTIF(P226:Q226,"P")&gt;=1,"PASS",(IF(COUNTIF(P226:Q226,"N/T")&gt;=1,"N/T",(IF(COUNTIF(P226:Q226,"N/A")&gt;=1,"N/A","-")))))))</f>
        <v/>
      </c>
      <c r="P226" s="29" t="inlineStr">
        <is>
          <t>N/A</t>
        </is>
      </c>
      <c r="Q226" s="29" t="inlineStr">
        <is>
          <t>N/A</t>
        </is>
      </c>
      <c r="R226" s="81">
        <f>IF(COUNTIF(S226:T226,"F")&gt;=1,"FAIL",(IF(COUNTIF(S226:T226,"P")&gt;=1,"PASS",(IF(COUNTIF(S226:T226,"N/T")&gt;=1,"N/T",(IF(COUNTIF(S226:T226,"N/A")&gt;=1,"N/A","-")))))))</f>
        <v/>
      </c>
      <c r="S226" s="29" t="inlineStr">
        <is>
          <t>N/T</t>
        </is>
      </c>
      <c r="T226" s="29" t="inlineStr">
        <is>
          <t>N/T</t>
        </is>
      </c>
      <c r="U226" s="81">
        <f>IF(COUNTIF(V226:W226,"F")&gt;=1,"FAIL",(IF(COUNTIF(V226:W226,"P")&gt;=1,"PASS",(IF(COUNTIF(V226:W226,"N/T")&gt;=1,"N/T",(IF(COUNTIF(V226:W226,"N/A")&gt;=1,"N/A","-")))))))</f>
        <v/>
      </c>
      <c r="V226" s="29" t="inlineStr">
        <is>
          <t>N/A</t>
        </is>
      </c>
      <c r="W226" s="29" t="inlineStr">
        <is>
          <t>N/A</t>
        </is>
      </c>
      <c r="X226" s="29" t="n"/>
      <c r="Y226" s="29" t="n"/>
      <c r="Z226" s="39" t="inlineStr">
        <is>
          <t>수소차량
H : 제어 가능한 FCEV 차량 필요(N/T)
K/G : FCEV 비대상 차종(N/A)</t>
        </is>
      </c>
      <c r="AA226" s="86" t="inlineStr">
        <is>
          <t>N/T : 특수상황/실패 조건 필요(조건)</t>
        </is>
      </c>
      <c r="AB226" s="68" t="n"/>
    </row>
    <row r="227" ht="39.6" customHeight="1" s="357">
      <c r="A227" s="153" t="n"/>
      <c r="B227" s="29" t="inlineStr">
        <is>
          <t>TC_Watch_0555</t>
        </is>
      </c>
      <c r="C227" s="29" t="inlineStr">
        <is>
          <t>Watch</t>
        </is>
      </c>
      <c r="D227" s="29" t="inlineStr">
        <is>
          <t>Screen</t>
        </is>
      </c>
      <c r="E227" s="29" t="inlineStr">
        <is>
          <t>제어</t>
        </is>
      </c>
      <c r="F227" s="29" t="inlineStr">
        <is>
          <t>제어 기능</t>
        </is>
      </c>
      <c r="G227" s="29" t="inlineStr">
        <is>
          <t>KR, EU, MX</t>
        </is>
      </c>
      <c r="H227" s="29" t="inlineStr">
        <is>
          <t>HOA</t>
        </is>
      </c>
      <c r="I227" s="29" t="n">
        <v>5</v>
      </c>
      <c r="J227" s="39" t="n"/>
      <c r="K227" s="39" t="inlineStr">
        <is>
          <t>1. FCEV</t>
        </is>
      </c>
      <c r="L227" s="39" t="inlineStr">
        <is>
          <t>1. 워치 앱 실행
2. 제어 화면 진입
3. 창문 환기 버튼 선택</t>
        </is>
      </c>
      <c r="M227" s="39" t="inlineStr">
        <is>
          <t>1. 창문 환기 동작 실행
- 로딩 애니메이션 표출</t>
        </is>
      </c>
      <c r="N227" s="92">
        <f>IF(COUNTIF(P227:W227,"F")&gt;=1,"FAIL",(IF(COUNTIF(P227:W227,"P")&gt;=1,"PASS",(IF(COUNTIF(P227:W227,"N/T")&gt;=1,"N/T",(IF(COUNTIF(P227:W227,"N/A")&gt;=1,"N/A","-")))))))</f>
        <v/>
      </c>
      <c r="O227" s="81">
        <f>IF(COUNTIF(P227:Q227,"F")&gt;=1,"FAIL",(IF(COUNTIF(P227:Q227,"P")&gt;=1,"PASS",(IF(COUNTIF(P227:Q227,"N/T")&gt;=1,"N/T",(IF(COUNTIF(P227:Q227,"N/A")&gt;=1,"N/A","-")))))))</f>
        <v/>
      </c>
      <c r="P227" s="29" t="inlineStr">
        <is>
          <t>N/A</t>
        </is>
      </c>
      <c r="Q227" s="29" t="inlineStr">
        <is>
          <t>N/A</t>
        </is>
      </c>
      <c r="R227" s="81">
        <f>IF(COUNTIF(S227:T227,"F")&gt;=1,"FAIL",(IF(COUNTIF(S227:T227,"P")&gt;=1,"PASS",(IF(COUNTIF(S227:T227,"N/T")&gt;=1,"N/T",(IF(COUNTIF(S227:T227,"N/A")&gt;=1,"N/A","-")))))))</f>
        <v/>
      </c>
      <c r="S227" s="29" t="inlineStr">
        <is>
          <t>N/T</t>
        </is>
      </c>
      <c r="T227" s="29" t="inlineStr">
        <is>
          <t>N/T</t>
        </is>
      </c>
      <c r="U227" s="81">
        <f>IF(COUNTIF(V227:W227,"F")&gt;=1,"FAIL",(IF(COUNTIF(V227:W227,"P")&gt;=1,"PASS",(IF(COUNTIF(V227:W227,"N/T")&gt;=1,"N/T",(IF(COUNTIF(V227:W227,"N/A")&gt;=1,"N/A","-")))))))</f>
        <v/>
      </c>
      <c r="V227" s="29" t="inlineStr">
        <is>
          <t>N/A</t>
        </is>
      </c>
      <c r="W227" s="29" t="inlineStr">
        <is>
          <t>N/A</t>
        </is>
      </c>
      <c r="X227" s="29" t="n"/>
      <c r="Y227" s="29" t="n"/>
      <c r="Z227" s="39" t="inlineStr">
        <is>
          <t>수소차량
H : 제어 가능한 FCEV 차량 필요(N/T)
K/G : FCEV 비대상 차종(N/A)</t>
        </is>
      </c>
      <c r="AA227" s="86" t="inlineStr">
        <is>
          <t>N/T : 특수상황/실패 조건 필요(조건)</t>
        </is>
      </c>
      <c r="AB227" s="68" t="n"/>
    </row>
    <row r="228" ht="39.6" customHeight="1" s="357">
      <c r="A228" s="153" t="n"/>
      <c r="B228" s="29" t="inlineStr">
        <is>
          <t>TC_Watch_0556</t>
        </is>
      </c>
      <c r="C228" s="29" t="inlineStr">
        <is>
          <t>Watch</t>
        </is>
      </c>
      <c r="D228" s="29" t="inlineStr">
        <is>
          <t>Screen</t>
        </is>
      </c>
      <c r="E228" s="29" t="inlineStr">
        <is>
          <t>제어</t>
        </is>
      </c>
      <c r="F228" s="29" t="inlineStr">
        <is>
          <t>제어 기능</t>
        </is>
      </c>
      <c r="G228" s="29" t="inlineStr">
        <is>
          <t>KR, EU, NA, MX</t>
        </is>
      </c>
      <c r="H228" s="29" t="inlineStr">
        <is>
          <t>HOA</t>
        </is>
      </c>
      <c r="I228" s="29" t="n">
        <v>5</v>
      </c>
      <c r="J228" s="39" t="n"/>
      <c r="K228" s="39" t="inlineStr">
        <is>
          <t>1. FCEV</t>
        </is>
      </c>
      <c r="L228" s="39" t="inlineStr">
        <is>
          <t>1. 워치 앱 실행
2. 제어 화면 진입
3. 비상등 켜기 버튼 선택</t>
        </is>
      </c>
      <c r="M228" s="39" t="inlineStr">
        <is>
          <t>1. 비상등 켜기 동작 실행
- 로딩 애니메이션 표출</t>
        </is>
      </c>
      <c r="N228" s="92">
        <f>IF(COUNTIF(P228:W228,"F")&gt;=1,"FAIL",(IF(COUNTIF(P228:W228,"P")&gt;=1,"PASS",(IF(COUNTIF(P228:W228,"N/T")&gt;=1,"N/T",(IF(COUNTIF(P228:W228,"N/A")&gt;=1,"N/A","-")))))))</f>
        <v/>
      </c>
      <c r="O228" s="81">
        <f>IF(COUNTIF(P228:Q228,"F")&gt;=1,"FAIL",(IF(COUNTIF(P228:Q228,"P")&gt;=1,"PASS",(IF(COUNTIF(P228:Q228,"N/T")&gt;=1,"N/T",(IF(COUNTIF(P228:Q228,"N/A")&gt;=1,"N/A","-")))))))</f>
        <v/>
      </c>
      <c r="P228" s="29" t="inlineStr">
        <is>
          <t>N/A</t>
        </is>
      </c>
      <c r="Q228" s="29" t="inlineStr">
        <is>
          <t>N/A</t>
        </is>
      </c>
      <c r="R228" s="81">
        <f>IF(COUNTIF(S228:T228,"F")&gt;=1,"FAIL",(IF(COUNTIF(S228:T228,"P")&gt;=1,"PASS",(IF(COUNTIF(S228:T228,"N/T")&gt;=1,"N/T",(IF(COUNTIF(S228:T228,"N/A")&gt;=1,"N/A","-")))))))</f>
        <v/>
      </c>
      <c r="S228" s="29" t="inlineStr">
        <is>
          <t>N/T</t>
        </is>
      </c>
      <c r="T228" s="29" t="inlineStr">
        <is>
          <t>N/T</t>
        </is>
      </c>
      <c r="U228" s="81">
        <f>IF(COUNTIF(V228:W228,"F")&gt;=1,"FAIL",(IF(COUNTIF(V228:W228,"P")&gt;=1,"PASS",(IF(COUNTIF(V228:W228,"N/T")&gt;=1,"N/T",(IF(COUNTIF(V228:W228,"N/A")&gt;=1,"N/A","-")))))))</f>
        <v/>
      </c>
      <c r="V228" s="29" t="inlineStr">
        <is>
          <t>N/A</t>
        </is>
      </c>
      <c r="W228" s="29" t="inlineStr">
        <is>
          <t>N/A</t>
        </is>
      </c>
      <c r="X228" s="29" t="n"/>
      <c r="Y228" s="29" t="n"/>
      <c r="Z228" s="39" t="inlineStr">
        <is>
          <t>수소차량
H : 제어 가능한 FCEV 차량 필요(N/T)
K/G : FCEV 비대상 차종(N/A)</t>
        </is>
      </c>
      <c r="AA228" s="86" t="inlineStr">
        <is>
          <t>N/T : 특수상황/실패 조건 필요(조건)</t>
        </is>
      </c>
      <c r="AB228" s="68" t="n"/>
    </row>
    <row r="229" ht="39.6" customHeight="1" s="357">
      <c r="A229" s="153" t="n"/>
      <c r="B229" s="29" t="inlineStr">
        <is>
          <t>TC_Watch_0557</t>
        </is>
      </c>
      <c r="C229" s="29" t="inlineStr">
        <is>
          <t>Watch</t>
        </is>
      </c>
      <c r="D229" s="29" t="inlineStr">
        <is>
          <t>Screen</t>
        </is>
      </c>
      <c r="E229" s="29" t="inlineStr">
        <is>
          <t>제어</t>
        </is>
      </c>
      <c r="F229" s="29" t="inlineStr">
        <is>
          <t>제어 기능</t>
        </is>
      </c>
      <c r="G229" s="29" t="inlineStr">
        <is>
          <t>KR, EU, NA, MX</t>
        </is>
      </c>
      <c r="H229" s="29" t="inlineStr">
        <is>
          <t>HOA</t>
        </is>
      </c>
      <c r="I229" s="29" t="n">
        <v>5</v>
      </c>
      <c r="J229" s="39" t="n"/>
      <c r="K229" s="39" t="inlineStr">
        <is>
          <t>1. FCEV</t>
        </is>
      </c>
      <c r="L229" s="39" t="inlineStr">
        <is>
          <t>1. 워치 앱 실행
2. 제어 화면 진입
3. 비상등/경적 켜기 버튼 선택</t>
        </is>
      </c>
      <c r="M229" s="39" t="inlineStr">
        <is>
          <t>1. 비상등/경적 켜기 동작 실행
- 로딩 애니메이션 표출</t>
        </is>
      </c>
      <c r="N229" s="92">
        <f>IF(COUNTIF(P229:W229,"F")&gt;=1,"FAIL",(IF(COUNTIF(P229:W229,"P")&gt;=1,"PASS",(IF(COUNTIF(P229:W229,"N/T")&gt;=1,"N/T",(IF(COUNTIF(P229:W229,"N/A")&gt;=1,"N/A","-")))))))</f>
        <v/>
      </c>
      <c r="O229" s="81">
        <f>IF(COUNTIF(P229:Q229,"F")&gt;=1,"FAIL",(IF(COUNTIF(P229:Q229,"P")&gt;=1,"PASS",(IF(COUNTIF(P229:Q229,"N/T")&gt;=1,"N/T",(IF(COUNTIF(P229:Q229,"N/A")&gt;=1,"N/A","-")))))))</f>
        <v/>
      </c>
      <c r="P229" s="29" t="inlineStr">
        <is>
          <t>N/A</t>
        </is>
      </c>
      <c r="Q229" s="29" t="inlineStr">
        <is>
          <t>N/A</t>
        </is>
      </c>
      <c r="R229" s="81">
        <f>IF(COUNTIF(S229:T229,"F")&gt;=1,"FAIL",(IF(COUNTIF(S229:T229,"P")&gt;=1,"PASS",(IF(COUNTIF(S229:T229,"N/T")&gt;=1,"N/T",(IF(COUNTIF(S229:T229,"N/A")&gt;=1,"N/A","-")))))))</f>
        <v/>
      </c>
      <c r="S229" s="29" t="inlineStr">
        <is>
          <t>N/T</t>
        </is>
      </c>
      <c r="T229" s="29" t="inlineStr">
        <is>
          <t>N/T</t>
        </is>
      </c>
      <c r="U229" s="81">
        <f>IF(COUNTIF(V229:W229,"F")&gt;=1,"FAIL",(IF(COUNTIF(V229:W229,"P")&gt;=1,"PASS",(IF(COUNTIF(V229:W229,"N/T")&gt;=1,"N/T",(IF(COUNTIF(V229:W229,"N/A")&gt;=1,"N/A","-")))))))</f>
        <v/>
      </c>
      <c r="V229" s="29" t="inlineStr">
        <is>
          <t>N/A</t>
        </is>
      </c>
      <c r="W229" s="29" t="inlineStr">
        <is>
          <t>N/A</t>
        </is>
      </c>
      <c r="X229" s="29" t="n"/>
      <c r="Y229" s="29" t="n"/>
      <c r="Z229" s="39" t="inlineStr">
        <is>
          <t>수소차량
H : 제어 가능한 FCEV 차량 필요(N/T)
K/G : FCEV 비대상 차종(N/A)</t>
        </is>
      </c>
      <c r="AA229" s="86" t="inlineStr">
        <is>
          <t>N/T : 특수상황/실패 조건 필요(조건)</t>
        </is>
      </c>
      <c r="AB229" s="68" t="n"/>
    </row>
    <row r="230" ht="39.6" customHeight="1" s="357">
      <c r="A230" s="153" t="n"/>
      <c r="B230" s="29" t="inlineStr">
        <is>
          <t>TC_Watch_0558</t>
        </is>
      </c>
      <c r="C230" s="29" t="inlineStr">
        <is>
          <t>Watch</t>
        </is>
      </c>
      <c r="D230" s="29" t="inlineStr">
        <is>
          <t>Screen</t>
        </is>
      </c>
      <c r="E230" s="29" t="inlineStr">
        <is>
          <t>제어</t>
        </is>
      </c>
      <c r="F230" s="29" t="inlineStr">
        <is>
          <t>제어 기능</t>
        </is>
      </c>
      <c r="G230" s="29" t="inlineStr">
        <is>
          <t>KR, EU, NA, MX</t>
        </is>
      </c>
      <c r="H230" s="29" t="inlineStr">
        <is>
          <t>HOA</t>
        </is>
      </c>
      <c r="I230" s="29" t="n">
        <v>5</v>
      </c>
      <c r="J230" s="39" t="n"/>
      <c r="K230" s="39" t="inlineStr">
        <is>
          <t>1. FCEV</t>
        </is>
      </c>
      <c r="L230" s="39" t="inlineStr">
        <is>
          <t>1. 워치 앱 실행
2. 제어 화면 진입
3. 라이트/경적 켜기 버튼 선택</t>
        </is>
      </c>
      <c r="M230" s="39" t="inlineStr">
        <is>
          <t>1. 라이트/경적 켜기 동작 실행
- 로딩 애니메이션 표출</t>
        </is>
      </c>
      <c r="N230" s="92">
        <f>IF(COUNTIF(P230:W230,"F")&gt;=1,"FAIL",(IF(COUNTIF(P230:W230,"P")&gt;=1,"PASS",(IF(COUNTIF(P230:W230,"N/T")&gt;=1,"N/T",(IF(COUNTIF(P230:W230,"N/A")&gt;=1,"N/A","-")))))))</f>
        <v/>
      </c>
      <c r="O230" s="81">
        <f>IF(COUNTIF(P230:Q230,"F")&gt;=1,"FAIL",(IF(COUNTIF(P230:Q230,"P")&gt;=1,"PASS",(IF(COUNTIF(P230:Q230,"N/T")&gt;=1,"N/T",(IF(COUNTIF(P230:Q230,"N/A")&gt;=1,"N/A","-")))))))</f>
        <v/>
      </c>
      <c r="P230" s="29" t="inlineStr">
        <is>
          <t>N/A</t>
        </is>
      </c>
      <c r="Q230" s="29" t="inlineStr">
        <is>
          <t>N/A</t>
        </is>
      </c>
      <c r="R230" s="81">
        <f>IF(COUNTIF(S230:T230,"F")&gt;=1,"FAIL",(IF(COUNTIF(S230:T230,"P")&gt;=1,"PASS",(IF(COUNTIF(S230:T230,"N/T")&gt;=1,"N/T",(IF(COUNTIF(S230:T230,"N/A")&gt;=1,"N/A","-")))))))</f>
        <v/>
      </c>
      <c r="S230" s="29" t="inlineStr">
        <is>
          <t>N/T</t>
        </is>
      </c>
      <c r="T230" s="29" t="inlineStr">
        <is>
          <t>N/T</t>
        </is>
      </c>
      <c r="U230" s="81">
        <f>IF(COUNTIF(V230:W230,"F")&gt;=1,"FAIL",(IF(COUNTIF(V230:W230,"P")&gt;=1,"PASS",(IF(COUNTIF(V230:W230,"N/T")&gt;=1,"N/T",(IF(COUNTIF(V230:W230,"N/A")&gt;=1,"N/A","-")))))))</f>
        <v/>
      </c>
      <c r="V230" s="29" t="inlineStr">
        <is>
          <t>N/A</t>
        </is>
      </c>
      <c r="W230" s="29" t="inlineStr">
        <is>
          <t>N/A</t>
        </is>
      </c>
      <c r="X230" s="29" t="n"/>
      <c r="Y230" s="29" t="n"/>
      <c r="Z230" s="39" t="inlineStr">
        <is>
          <t>수소차량
H : 제어 가능한 FCEV 차량 필요(N/T)
K/G : FCEV 비대상 차종(N/A)</t>
        </is>
      </c>
      <c r="AA230" s="86" t="inlineStr">
        <is>
          <t>N/T : 특수상황/실패 조건 필요(조건)</t>
        </is>
      </c>
      <c r="AB230" s="68" t="n"/>
    </row>
    <row r="231" ht="39.6" customHeight="1" s="357">
      <c r="A231" s="153" t="n"/>
      <c r="B231" s="29" t="inlineStr">
        <is>
          <t>TC_Watch_0559</t>
        </is>
      </c>
      <c r="C231" s="29" t="inlineStr">
        <is>
          <t>Watch</t>
        </is>
      </c>
      <c r="D231" s="29" t="inlineStr">
        <is>
          <t>Screen</t>
        </is>
      </c>
      <c r="E231" s="29" t="inlineStr">
        <is>
          <t>제어</t>
        </is>
      </c>
      <c r="F231" s="29" t="inlineStr">
        <is>
          <t>제어 기능</t>
        </is>
      </c>
      <c r="G231" s="29" t="inlineStr">
        <is>
          <t>KR, EU, MX</t>
        </is>
      </c>
      <c r="H231" s="29" t="inlineStr">
        <is>
          <t>HOA</t>
        </is>
      </c>
      <c r="I231" s="29" t="n">
        <v>5</v>
      </c>
      <c r="J231" s="39" t="n"/>
      <c r="K231" s="39" t="inlineStr">
        <is>
          <t>1. FCEV</t>
        </is>
      </c>
      <c r="L231" s="39" t="inlineStr">
        <is>
          <t>1. 워치 앱 실행
2. 제어 화면 진입
3. 커튼 올림 버튼 선택</t>
        </is>
      </c>
      <c r="M231" s="39" t="inlineStr">
        <is>
          <t>1. 커튼 올림 동작 실행
- 로딩 애니메이션 표출</t>
        </is>
      </c>
      <c r="N231" s="92">
        <f>IF(COUNTIF(P231:W231,"F")&gt;=1,"FAIL",(IF(COUNTIF(P231:W231,"P")&gt;=1,"PASS",(IF(COUNTIF(P231:W231,"N/T")&gt;=1,"N/T",(IF(COUNTIF(P231:W231,"N/A")&gt;=1,"N/A","-")))))))</f>
        <v/>
      </c>
      <c r="O231" s="81">
        <f>IF(COUNTIF(P231:Q231,"F")&gt;=1,"FAIL",(IF(COUNTIF(P231:Q231,"P")&gt;=1,"PASS",(IF(COUNTIF(P231:Q231,"N/T")&gt;=1,"N/T",(IF(COUNTIF(P231:Q231,"N/A")&gt;=1,"N/A","-")))))))</f>
        <v/>
      </c>
      <c r="P231" s="29" t="inlineStr">
        <is>
          <t>N/A</t>
        </is>
      </c>
      <c r="Q231" s="29" t="inlineStr">
        <is>
          <t>N/A</t>
        </is>
      </c>
      <c r="R231" s="81">
        <f>IF(COUNTIF(S231:T231,"F")&gt;=1,"FAIL",(IF(COUNTIF(S231:T231,"P")&gt;=1,"PASS",(IF(COUNTIF(S231:T231,"N/T")&gt;=1,"N/T",(IF(COUNTIF(S231:T231,"N/A")&gt;=1,"N/A","-")))))))</f>
        <v/>
      </c>
      <c r="S231" s="29" t="inlineStr">
        <is>
          <t>N/T</t>
        </is>
      </c>
      <c r="T231" s="29" t="inlineStr">
        <is>
          <t>N/T</t>
        </is>
      </c>
      <c r="U231" s="81">
        <f>IF(COUNTIF(V231:W231,"F")&gt;=1,"FAIL",(IF(COUNTIF(V231:W231,"P")&gt;=1,"PASS",(IF(COUNTIF(V231:W231,"N/T")&gt;=1,"N/T",(IF(COUNTIF(V231:W231,"N/A")&gt;=1,"N/A","-")))))))</f>
        <v/>
      </c>
      <c r="V231" s="29" t="inlineStr">
        <is>
          <t>N/A</t>
        </is>
      </c>
      <c r="W231" s="29" t="inlineStr">
        <is>
          <t>N/A</t>
        </is>
      </c>
      <c r="X231" s="29" t="n"/>
      <c r="Y231" s="29" t="n"/>
      <c r="Z231" s="39" t="inlineStr">
        <is>
          <t>수소차량
H : 제어 가능한 FCEV 차량 필요(N/T)
K/G : FCEV 비대상 차종(N/A)</t>
        </is>
      </c>
      <c r="AA231" s="86" t="inlineStr">
        <is>
          <t>N/T : 특수상황/실패 조건 필요(조건)</t>
        </is>
      </c>
      <c r="AB231" s="68" t="n"/>
    </row>
    <row r="232" ht="39.6" customHeight="1" s="357">
      <c r="A232" s="153" t="n"/>
      <c r="B232" s="29" t="inlineStr">
        <is>
          <t>TC_Watch_0560</t>
        </is>
      </c>
      <c r="C232" s="29" t="inlineStr">
        <is>
          <t>Watch</t>
        </is>
      </c>
      <c r="D232" s="29" t="inlineStr">
        <is>
          <t>Screen</t>
        </is>
      </c>
      <c r="E232" s="29" t="inlineStr">
        <is>
          <t>제어</t>
        </is>
      </c>
      <c r="F232" s="29" t="inlineStr">
        <is>
          <t>제어 기능</t>
        </is>
      </c>
      <c r="G232" s="29" t="inlineStr">
        <is>
          <t>KR, EU, MX</t>
        </is>
      </c>
      <c r="H232" s="29" t="inlineStr">
        <is>
          <t>HOA</t>
        </is>
      </c>
      <c r="I232" s="29" t="n">
        <v>5</v>
      </c>
      <c r="J232" s="39" t="n"/>
      <c r="K232" s="39" t="inlineStr">
        <is>
          <t>1. FCEV</t>
        </is>
      </c>
      <c r="L232" s="39" t="inlineStr">
        <is>
          <t>1. 워치 앱 실행
2. 제어 화면 진입
3. 커튼 내림 버튼 선택</t>
        </is>
      </c>
      <c r="M232" s="39" t="inlineStr">
        <is>
          <t>1. 커튼 내림 동작 실행
- 로딩 애니메이션 표출</t>
        </is>
      </c>
      <c r="N232" s="92">
        <f>IF(COUNTIF(P232:W232,"F")&gt;=1,"FAIL",(IF(COUNTIF(P232:W232,"P")&gt;=1,"PASS",(IF(COUNTIF(P232:W232,"N/T")&gt;=1,"N/T",(IF(COUNTIF(P232:W232,"N/A")&gt;=1,"N/A","-")))))))</f>
        <v/>
      </c>
      <c r="O232" s="81">
        <f>IF(COUNTIF(P232:Q232,"F")&gt;=1,"FAIL",(IF(COUNTIF(P232:Q232,"P")&gt;=1,"PASS",(IF(COUNTIF(P232:Q232,"N/T")&gt;=1,"N/T",(IF(COUNTIF(P232:Q232,"N/A")&gt;=1,"N/A","-")))))))</f>
        <v/>
      </c>
      <c r="P232" s="29" t="inlineStr">
        <is>
          <t>N/A</t>
        </is>
      </c>
      <c r="Q232" s="29" t="inlineStr">
        <is>
          <t>N/A</t>
        </is>
      </c>
      <c r="R232" s="81">
        <f>IF(COUNTIF(S232:T232,"F")&gt;=1,"FAIL",(IF(COUNTIF(S232:T232,"P")&gt;=1,"PASS",(IF(COUNTIF(S232:T232,"N/T")&gt;=1,"N/T",(IF(COUNTIF(S232:T232,"N/A")&gt;=1,"N/A","-")))))))</f>
        <v/>
      </c>
      <c r="S232" s="29" t="inlineStr">
        <is>
          <t>N/T</t>
        </is>
      </c>
      <c r="T232" s="29" t="inlineStr">
        <is>
          <t>N/T</t>
        </is>
      </c>
      <c r="U232" s="81">
        <f>IF(COUNTIF(V232:W232,"F")&gt;=1,"FAIL",(IF(COUNTIF(V232:W232,"P")&gt;=1,"PASS",(IF(COUNTIF(V232:W232,"N/T")&gt;=1,"N/T",(IF(COUNTIF(V232:W232,"N/A")&gt;=1,"N/A","-")))))))</f>
        <v/>
      </c>
      <c r="V232" s="29" t="inlineStr">
        <is>
          <t>N/A</t>
        </is>
      </c>
      <c r="W232" s="29" t="inlineStr">
        <is>
          <t>N/A</t>
        </is>
      </c>
      <c r="X232" s="29" t="n"/>
      <c r="Y232" s="29" t="n"/>
      <c r="Z232" s="39" t="inlineStr">
        <is>
          <t>수소차량
H : 제어 가능한 FCEV 차량 필요(N/T)
K/G : FCEV 비대상 차종(N/A)</t>
        </is>
      </c>
      <c r="AA232" s="86" t="inlineStr">
        <is>
          <t>N/T : 특수상황/실패 조건 필요(조건)</t>
        </is>
      </c>
      <c r="AB232" s="68" t="n"/>
    </row>
    <row r="233" ht="39.6" customHeight="1" s="357">
      <c r="A233" s="153" t="n"/>
      <c r="B233" s="29" t="inlineStr">
        <is>
          <t>TC_Watch_0561</t>
        </is>
      </c>
      <c r="C233" s="29" t="inlineStr">
        <is>
          <t>Watch</t>
        </is>
      </c>
      <c r="D233" s="29" t="inlineStr">
        <is>
          <t>Screen</t>
        </is>
      </c>
      <c r="E233" s="29" t="inlineStr">
        <is>
          <t>제어</t>
        </is>
      </c>
      <c r="F233" s="29" t="inlineStr">
        <is>
          <t>제어 기능</t>
        </is>
      </c>
      <c r="G233" s="29" t="inlineStr">
        <is>
          <t>KR, NA, MX</t>
        </is>
      </c>
      <c r="H233" s="29" t="inlineStr">
        <is>
          <t>KOA, HOA, GOA</t>
        </is>
      </c>
      <c r="I233" s="29" t="n">
        <v>1</v>
      </c>
      <c r="J233" s="39" t="n"/>
      <c r="K233" s="39" t="inlineStr">
        <is>
          <t>1. PHEV</t>
        </is>
      </c>
      <c r="L233" s="39" t="inlineStr">
        <is>
          <t>1. 워치 앱 실행
2. 제어 화면 진입
3. 시동/공조 켜기 버튼 선택</t>
        </is>
      </c>
      <c r="M233" s="39" t="inlineStr">
        <is>
          <t>1. 시동/공조 켜기 동작 실행
- 로딩 애니메이션 표출</t>
        </is>
      </c>
      <c r="N233" s="75">
        <f>IF(COUNTIF(P233:W233,"F")&gt;=1,"FAIL",(IF(COUNTIF(P233:W233,"P")&gt;=1,"PASS",(IF(COUNTIF(P233:W233,"N/T")&gt;=1,"N/T",(IF(COUNTIF(P233:W233,"N/A")&gt;=1,"N/A","-")))))))</f>
        <v/>
      </c>
      <c r="O233" s="81">
        <f>IF(COUNTIF(P233:Q233,"F")&gt;=1,"FAIL",(IF(COUNTIF(P233:Q233,"P")&gt;=1,"PASS",(IF(COUNTIF(P233:Q233,"N/T")&gt;=1,"N/T",(IF(COUNTIF(P233:Q233,"N/A")&gt;=1,"N/A","-")))))))</f>
        <v/>
      </c>
      <c r="P233" s="29" t="inlineStr">
        <is>
          <t>P</t>
        </is>
      </c>
      <c r="Q233" s="29" t="inlineStr">
        <is>
          <t>P</t>
        </is>
      </c>
      <c r="R233" s="81">
        <f>IF(COUNTIF(S233:T233,"F")&gt;=1,"FAIL",(IF(COUNTIF(S233:T233,"P")&gt;=1,"PASS",(IF(COUNTIF(S233:T233,"N/T")&gt;=1,"N/T",(IF(COUNTIF(S233:T233,"N/A")&gt;=1,"N/A","-")))))))</f>
        <v/>
      </c>
      <c r="S233" s="29" t="inlineStr">
        <is>
          <t>N/T</t>
        </is>
      </c>
      <c r="T233" s="29" t="inlineStr">
        <is>
          <t>N/T</t>
        </is>
      </c>
      <c r="U233" s="81">
        <f>IF(COUNTIF(V233:W233,"F")&gt;=1,"FAIL",(IF(COUNTIF(V233:W233,"P")&gt;=1,"PASS",(IF(COUNTIF(V233:W233,"N/T")&gt;=1,"N/T",(IF(COUNTIF(V233:W233,"N/A")&gt;=1,"N/A","-")))))))</f>
        <v/>
      </c>
      <c r="V233" s="29" t="inlineStr">
        <is>
          <t>N/A</t>
        </is>
      </c>
      <c r="W233" s="29" t="inlineStr">
        <is>
          <t>N/A</t>
        </is>
      </c>
      <c r="X233" s="29" t="n"/>
      <c r="Y233" s="29" t="n"/>
      <c r="Z233" s="39" t="inlineStr">
        <is>
          <t>G : PHEV 비대상 차종(N/A)
H : PHEV 공조 제어 가능한 차량 필요(N/T)</t>
        </is>
      </c>
      <c r="AA233" s="39" t="inlineStr">
        <is>
          <t>비대상 차종(N/A)</t>
        </is>
      </c>
      <c r="AB233" s="29" t="inlineStr">
        <is>
          <t>CheckList, Sanity</t>
        </is>
      </c>
    </row>
    <row r="234" ht="39.6" customHeight="1" s="357">
      <c r="A234" s="153" t="n"/>
      <c r="B234" s="29" t="inlineStr">
        <is>
          <t>TC_Watch_0562</t>
        </is>
      </c>
      <c r="C234" s="29" t="inlineStr">
        <is>
          <t>Watch</t>
        </is>
      </c>
      <c r="D234" s="29" t="inlineStr">
        <is>
          <t>Screen</t>
        </is>
      </c>
      <c r="E234" s="29" t="inlineStr">
        <is>
          <t>제어</t>
        </is>
      </c>
      <c r="F234" s="29" t="inlineStr">
        <is>
          <t>제어 기능</t>
        </is>
      </c>
      <c r="G234" s="29" t="inlineStr">
        <is>
          <t>EU</t>
        </is>
      </c>
      <c r="H234" s="29" t="inlineStr">
        <is>
          <t>KOA, HOA, GOA</t>
        </is>
      </c>
      <c r="I234" s="29" t="n">
        <v>1</v>
      </c>
      <c r="J234" s="39" t="n"/>
      <c r="K234" s="39" t="inlineStr">
        <is>
          <t>1. PHEV</t>
        </is>
      </c>
      <c r="L234" s="39" t="inlineStr">
        <is>
          <t>1. 워치 앱 실행
2. 제어 화면 진입
3. 공조 켜기 버튼 선택</t>
        </is>
      </c>
      <c r="M234" s="39" t="inlineStr">
        <is>
          <t>1. 공조 켜기 동작 실행
- 로딩 애니메이션 표출</t>
        </is>
      </c>
      <c r="N234" s="75">
        <f>IF(COUNTIF(P234:W234,"F")&gt;=1,"FAIL",(IF(COUNTIF(P234:W234,"P")&gt;=1,"PASS",(IF(COUNTIF(P234:W234,"N/T")&gt;=1,"N/T",(IF(COUNTIF(P234:W234,"N/A")&gt;=1,"N/A","-")))))))</f>
        <v/>
      </c>
      <c r="O234" s="81">
        <f>IF(COUNTIF(P234:Q234,"F")&gt;=1,"FAIL",(IF(COUNTIF(P234:Q234,"P")&gt;=1,"PASS",(IF(COUNTIF(P234:Q234,"N/T")&gt;=1,"N/T",(IF(COUNTIF(P234:Q234,"N/A")&gt;=1,"N/A","-")))))))</f>
        <v/>
      </c>
      <c r="P234" s="29" t="inlineStr">
        <is>
          <t>P</t>
        </is>
      </c>
      <c r="Q234" s="29" t="inlineStr">
        <is>
          <t>P</t>
        </is>
      </c>
      <c r="R234" s="81">
        <f>IF(COUNTIF(S234:T234,"F")&gt;=1,"FAIL",(IF(COUNTIF(S234:T234,"P")&gt;=1,"PASS",(IF(COUNTIF(S234:T234,"N/T")&gt;=1,"N/T",(IF(COUNTIF(S234:T234,"N/A")&gt;=1,"N/A","-")))))))</f>
        <v/>
      </c>
      <c r="S234" s="29" t="inlineStr">
        <is>
          <t>N/T</t>
        </is>
      </c>
      <c r="T234" s="29" t="inlineStr">
        <is>
          <t>N/T</t>
        </is>
      </c>
      <c r="U234" s="81">
        <f>IF(COUNTIF(V234:W234,"F")&gt;=1,"FAIL",(IF(COUNTIF(V234:W234,"P")&gt;=1,"PASS",(IF(COUNTIF(V234:W234,"N/T")&gt;=1,"N/T",(IF(COUNTIF(V234:W234,"N/A")&gt;=1,"N/A","-")))))))</f>
        <v/>
      </c>
      <c r="V234" s="29" t="inlineStr">
        <is>
          <t>N/A</t>
        </is>
      </c>
      <c r="W234" s="29" t="inlineStr">
        <is>
          <t>N/A</t>
        </is>
      </c>
      <c r="X234" s="29" t="n"/>
      <c r="Y234" s="29" t="n"/>
      <c r="Z234" s="39" t="inlineStr">
        <is>
          <t>G : PHEV 비대상 차종(N/A)
H : PHEV 공조 제어 가능한 차량 필요(N/T)</t>
        </is>
      </c>
      <c r="AA234" s="39" t="inlineStr">
        <is>
          <t>비대상 차종(N/A)</t>
        </is>
      </c>
      <c r="AB234" s="29" t="inlineStr">
        <is>
          <t>CheckList, Sanity</t>
        </is>
      </c>
    </row>
    <row r="235" ht="39.6" customHeight="1" s="357">
      <c r="A235" s="153" t="n"/>
      <c r="B235" s="29" t="inlineStr">
        <is>
          <t>TC_Watch_0563</t>
        </is>
      </c>
      <c r="C235" s="29" t="inlineStr">
        <is>
          <t>Watch</t>
        </is>
      </c>
      <c r="D235" s="29" t="inlineStr">
        <is>
          <t>Screen</t>
        </is>
      </c>
      <c r="E235" s="29" t="inlineStr">
        <is>
          <t>제어</t>
        </is>
      </c>
      <c r="F235" s="29" t="inlineStr">
        <is>
          <t>제어 기능</t>
        </is>
      </c>
      <c r="G235" s="29" t="inlineStr">
        <is>
          <t>KR, EU, NA, MX</t>
        </is>
      </c>
      <c r="H235" s="29" t="inlineStr">
        <is>
          <t>KOA, HOA, GOA</t>
        </is>
      </c>
      <c r="I235" s="29" t="n">
        <v>1</v>
      </c>
      <c r="J235" s="39" t="n"/>
      <c r="K235" s="39" t="inlineStr">
        <is>
          <t>1. PHEV</t>
        </is>
      </c>
      <c r="L235" s="39" t="inlineStr">
        <is>
          <t>1. 워치 앱 실행
2. 제어 화면 진입
3. 문 잠금 버튼 선택</t>
        </is>
      </c>
      <c r="M235" s="39" t="inlineStr">
        <is>
          <t>1. 문 잠금 동작 실행
- 로딩 애니메이션 표출</t>
        </is>
      </c>
      <c r="N235" s="75">
        <f>IF(COUNTIF(P235:W235,"F")&gt;=1,"FAIL",(IF(COUNTIF(P235:W235,"P")&gt;=1,"PASS",(IF(COUNTIF(P235:W235,"N/T")&gt;=1,"N/T",(IF(COUNTIF(P235:W235,"N/A")&gt;=1,"N/A","-")))))))</f>
        <v/>
      </c>
      <c r="O235" s="81">
        <f>IF(COUNTIF(P235:Q235,"F")&gt;=1,"FAIL",(IF(COUNTIF(P235:Q235,"P")&gt;=1,"PASS",(IF(COUNTIF(P235:Q235,"N/T")&gt;=1,"N/T",(IF(COUNTIF(P235:Q235,"N/A")&gt;=1,"N/A","-")))))))</f>
        <v/>
      </c>
      <c r="P235" s="29" t="inlineStr">
        <is>
          <t>P</t>
        </is>
      </c>
      <c r="Q235" s="29" t="inlineStr">
        <is>
          <t>P</t>
        </is>
      </c>
      <c r="R235" s="81">
        <f>IF(COUNTIF(S235:T235,"F")&gt;=1,"FAIL",(IF(COUNTIF(S235:T235,"P")&gt;=1,"PASS",(IF(COUNTIF(S235:T235,"N/T")&gt;=1,"N/T",(IF(COUNTIF(S235:T235,"N/A")&gt;=1,"N/A","-")))))))</f>
        <v/>
      </c>
      <c r="S235" s="29" t="inlineStr">
        <is>
          <t>P</t>
        </is>
      </c>
      <c r="T235" s="29" t="inlineStr">
        <is>
          <t>P</t>
        </is>
      </c>
      <c r="U235" s="81">
        <f>IF(COUNTIF(V235:W235,"F")&gt;=1,"FAIL",(IF(COUNTIF(V235:W235,"P")&gt;=1,"PASS",(IF(COUNTIF(V235:W235,"N/T")&gt;=1,"N/T",(IF(COUNTIF(V235:W235,"N/A")&gt;=1,"N/A","-")))))))</f>
        <v/>
      </c>
      <c r="V235" s="29" t="inlineStr">
        <is>
          <t>N/A</t>
        </is>
      </c>
      <c r="W235" s="29" t="inlineStr">
        <is>
          <t>N/A</t>
        </is>
      </c>
      <c r="X235" s="29" t="n"/>
      <c r="Y235" s="29" t="n"/>
      <c r="Z235" s="39" t="inlineStr">
        <is>
          <t>G : PHEV 비대상 차종(N/A)</t>
        </is>
      </c>
      <c r="AA235" s="39" t="inlineStr">
        <is>
          <t>비대상 차종(N/A)</t>
        </is>
      </c>
      <c r="AB235" s="29" t="n"/>
    </row>
    <row r="236" ht="39.6" customHeight="1" s="357">
      <c r="A236" s="153" t="n"/>
      <c r="B236" s="29" t="inlineStr">
        <is>
          <t>TC_Watch_0564</t>
        </is>
      </c>
      <c r="C236" s="29" t="inlineStr">
        <is>
          <t>Watch</t>
        </is>
      </c>
      <c r="D236" s="29" t="inlineStr">
        <is>
          <t>Screen</t>
        </is>
      </c>
      <c r="E236" s="29" t="inlineStr">
        <is>
          <t>제어</t>
        </is>
      </c>
      <c r="F236" s="29" t="inlineStr">
        <is>
          <t>제어 기능</t>
        </is>
      </c>
      <c r="G236" s="29" t="inlineStr">
        <is>
          <t>KR, EU, NA, MX</t>
        </is>
      </c>
      <c r="H236" s="29" t="inlineStr">
        <is>
          <t>KOA, HOA, GOA</t>
        </is>
      </c>
      <c r="I236" s="29" t="n">
        <v>1</v>
      </c>
      <c r="J236" s="39" t="n"/>
      <c r="K236" s="39" t="inlineStr">
        <is>
          <t>1. PHEV</t>
        </is>
      </c>
      <c r="L236" s="39" t="inlineStr">
        <is>
          <t>1. 워치 앱 실행
2. 제어 화면 진입
3. 문 잠금 해제 버튼 선택</t>
        </is>
      </c>
      <c r="M236" s="39" t="inlineStr">
        <is>
          <t>1. 문 잠금 동작 실행
- 로딩 애니메이션 표출</t>
        </is>
      </c>
      <c r="N236" s="75">
        <f>IF(COUNTIF(P236:W236,"F")&gt;=1,"FAIL",(IF(COUNTIF(P236:W236,"P")&gt;=1,"PASS",(IF(COUNTIF(P236:W236,"N/T")&gt;=1,"N/T",(IF(COUNTIF(P236:W236,"N/A")&gt;=1,"N/A","-")))))))</f>
        <v/>
      </c>
      <c r="O236" s="81">
        <f>IF(COUNTIF(P236:Q236,"F")&gt;=1,"FAIL",(IF(COUNTIF(P236:Q236,"P")&gt;=1,"PASS",(IF(COUNTIF(P236:Q236,"N/T")&gt;=1,"N/T",(IF(COUNTIF(P236:Q236,"N/A")&gt;=1,"N/A","-")))))))</f>
        <v/>
      </c>
      <c r="P236" s="29" t="inlineStr">
        <is>
          <t>P</t>
        </is>
      </c>
      <c r="Q236" s="29" t="inlineStr">
        <is>
          <t>P</t>
        </is>
      </c>
      <c r="R236" s="81">
        <f>IF(COUNTIF(S236:T236,"F")&gt;=1,"FAIL",(IF(COUNTIF(S236:T236,"P")&gt;=1,"PASS",(IF(COUNTIF(S236:T236,"N/T")&gt;=1,"N/T",(IF(COUNTIF(S236:T236,"N/A")&gt;=1,"N/A","-")))))))</f>
        <v/>
      </c>
      <c r="S236" s="29" t="inlineStr">
        <is>
          <t>P</t>
        </is>
      </c>
      <c r="T236" s="29" t="inlineStr">
        <is>
          <t>P</t>
        </is>
      </c>
      <c r="U236" s="81">
        <f>IF(COUNTIF(V236:W236,"F")&gt;=1,"FAIL",(IF(COUNTIF(V236:W236,"P")&gt;=1,"PASS",(IF(COUNTIF(V236:W236,"N/T")&gt;=1,"N/T",(IF(COUNTIF(V236:W236,"N/A")&gt;=1,"N/A","-")))))))</f>
        <v/>
      </c>
      <c r="V236" s="29" t="inlineStr">
        <is>
          <t>N/A</t>
        </is>
      </c>
      <c r="W236" s="29" t="inlineStr">
        <is>
          <t>N/A</t>
        </is>
      </c>
      <c r="X236" s="29" t="n"/>
      <c r="Y236" s="29" t="n"/>
      <c r="Z236" s="39" t="inlineStr">
        <is>
          <t>G : PHEV 비대상 차종(N/A)</t>
        </is>
      </c>
      <c r="AA236" s="39" t="inlineStr">
        <is>
          <t>비대상 차종(N/A)</t>
        </is>
      </c>
      <c r="AB236" s="29" t="n"/>
    </row>
    <row r="237" ht="39.6" customHeight="1" s="357">
      <c r="A237" s="153" t="n"/>
      <c r="B237" s="29" t="inlineStr">
        <is>
          <t>TC_Watch_0565</t>
        </is>
      </c>
      <c r="C237" s="29" t="inlineStr">
        <is>
          <t>Watch</t>
        </is>
      </c>
      <c r="D237" s="29" t="inlineStr">
        <is>
          <t>Screen</t>
        </is>
      </c>
      <c r="E237" s="29" t="inlineStr">
        <is>
          <t>제어</t>
        </is>
      </c>
      <c r="F237" s="29" t="inlineStr">
        <is>
          <t>제어 기능</t>
        </is>
      </c>
      <c r="G237" s="29" t="inlineStr">
        <is>
          <t>KR, EU, NA, MX</t>
        </is>
      </c>
      <c r="H237" s="29" t="inlineStr">
        <is>
          <t>KOA, HOA, GOA</t>
        </is>
      </c>
      <c r="I237" s="29" t="n">
        <v>1</v>
      </c>
      <c r="J237" s="39" t="n"/>
      <c r="K237" s="39" t="inlineStr">
        <is>
          <t>1. PHEV</t>
        </is>
      </c>
      <c r="L237" s="39" t="inlineStr">
        <is>
          <t>1. 워치 앱 실행
2. 제어 화면 진입
3. 스마트 공조 켜기 버튼 선택</t>
        </is>
      </c>
      <c r="M237" s="39" t="inlineStr">
        <is>
          <t>1. 스마트 공조 동작 실행
- 로딩 애니메이션 표출</t>
        </is>
      </c>
      <c r="N237" s="75">
        <f>IF(COUNTIF(P237:W237,"F")&gt;=1,"FAIL",(IF(COUNTIF(P237:W237,"P")&gt;=1,"PASS",(IF(COUNTIF(P237:W237,"N/T")&gt;=1,"N/T",(IF(COUNTIF(P237:W237,"N/A")&gt;=1,"N/A","-")))))))</f>
        <v/>
      </c>
      <c r="O237" s="81">
        <f>IF(COUNTIF(P237:Q237,"F")&gt;=1,"FAIL",(IF(COUNTIF(P237:Q237,"P")&gt;=1,"PASS",(IF(COUNTIF(P237:Q237,"N/T")&gt;=1,"N/T",(IF(COUNTIF(P237:Q237,"N/A")&gt;=1,"N/A","-")))))))</f>
        <v/>
      </c>
      <c r="P237" s="29" t="inlineStr">
        <is>
          <t>P</t>
        </is>
      </c>
      <c r="Q237" s="29" t="inlineStr">
        <is>
          <t>P</t>
        </is>
      </c>
      <c r="R237" s="81">
        <f>IF(COUNTIF(S237:T237,"F")&gt;=1,"FAIL",(IF(COUNTIF(S237:T237,"P")&gt;=1,"PASS",(IF(COUNTIF(S237:T237,"N/T")&gt;=1,"N/T",(IF(COUNTIF(S237:T237,"N/A")&gt;=1,"N/A","-")))))))</f>
        <v/>
      </c>
      <c r="S237" s="29" t="inlineStr">
        <is>
          <t>N/T</t>
        </is>
      </c>
      <c r="T237" s="29" t="inlineStr">
        <is>
          <t>N/T</t>
        </is>
      </c>
      <c r="U237" s="81">
        <f>IF(COUNTIF(V237:W237,"F")&gt;=1,"FAIL",(IF(COUNTIF(V237:W237,"P")&gt;=1,"PASS",(IF(COUNTIF(V237:W237,"N/T")&gt;=1,"N/T",(IF(COUNTIF(V237:W237,"N/A")&gt;=1,"N/A","-")))))))</f>
        <v/>
      </c>
      <c r="V237" s="29" t="inlineStr">
        <is>
          <t>N/A</t>
        </is>
      </c>
      <c r="W237" s="29" t="inlineStr">
        <is>
          <t>N/A</t>
        </is>
      </c>
      <c r="X237" s="29" t="n"/>
      <c r="Y237" s="29" t="n"/>
      <c r="Z237" s="39" t="inlineStr">
        <is>
          <t>G : PHEV 비대상 차종(N/A)
H : PHEV 공조 제어 가능한 차량 필요(N/T)</t>
        </is>
      </c>
      <c r="AA237" s="39" t="inlineStr">
        <is>
          <t>비대상 차종(N/A)</t>
        </is>
      </c>
      <c r="AB237" s="29" t="inlineStr">
        <is>
          <t>CheckList, Sanity</t>
        </is>
      </c>
    </row>
    <row r="238" ht="39.6" customHeight="1" s="357">
      <c r="A238" s="153" t="n"/>
      <c r="B238" s="29" t="inlineStr">
        <is>
          <t>TC_Watch_0566</t>
        </is>
      </c>
      <c r="C238" s="29" t="inlineStr">
        <is>
          <t>Watch</t>
        </is>
      </c>
      <c r="D238" s="29" t="inlineStr">
        <is>
          <t>Screen</t>
        </is>
      </c>
      <c r="E238" s="29" t="inlineStr">
        <is>
          <t>제어</t>
        </is>
      </c>
      <c r="F238" s="29" t="inlineStr">
        <is>
          <t>제어 기능</t>
        </is>
      </c>
      <c r="G238" s="29" t="inlineStr">
        <is>
          <t>EU</t>
        </is>
      </c>
      <c r="H238" s="29" t="inlineStr">
        <is>
          <t>KOA, HOA, GOA</t>
        </is>
      </c>
      <c r="I238" s="29" t="n">
        <v>1</v>
      </c>
      <c r="J238" s="39" t="n"/>
      <c r="K238" s="39" t="inlineStr">
        <is>
          <t>1. PHEV</t>
        </is>
      </c>
      <c r="L238" s="39" t="inlineStr">
        <is>
          <t>1. 워치 앱 실행
2. 제어 화면 진입
3. 공조 끄기 버튼 선택</t>
        </is>
      </c>
      <c r="M238" s="39" t="inlineStr">
        <is>
          <t>1. 공조 끄기 동작 실행
- 로딩 애니메이션 표출</t>
        </is>
      </c>
      <c r="N238" s="75">
        <f>IF(COUNTIF(P238:W238,"F")&gt;=1,"FAIL",(IF(COUNTIF(P238:W238,"P")&gt;=1,"PASS",(IF(COUNTIF(P238:W238,"N/T")&gt;=1,"N/T",(IF(COUNTIF(P238:W238,"N/A")&gt;=1,"N/A","-")))))))</f>
        <v/>
      </c>
      <c r="O238" s="81">
        <f>IF(COUNTIF(P238:Q238,"F")&gt;=1,"FAIL",(IF(COUNTIF(P238:Q238,"P")&gt;=1,"PASS",(IF(COUNTIF(P238:Q238,"N/T")&gt;=1,"N/T",(IF(COUNTIF(P238:Q238,"N/A")&gt;=1,"N/A","-")))))))</f>
        <v/>
      </c>
      <c r="P238" s="29" t="inlineStr">
        <is>
          <t>P</t>
        </is>
      </c>
      <c r="Q238" s="29" t="inlineStr">
        <is>
          <t>P</t>
        </is>
      </c>
      <c r="R238" s="81">
        <f>IF(COUNTIF(S238:T238,"F")&gt;=1,"FAIL",(IF(COUNTIF(S238:T238,"P")&gt;=1,"PASS",(IF(COUNTIF(S238:T238,"N/T")&gt;=1,"N/T",(IF(COUNTIF(S238:T238,"N/A")&gt;=1,"N/A","-")))))))</f>
        <v/>
      </c>
      <c r="S238" s="29" t="inlineStr">
        <is>
          <t>N/T</t>
        </is>
      </c>
      <c r="T238" s="29" t="inlineStr">
        <is>
          <t>N/T</t>
        </is>
      </c>
      <c r="U238" s="81">
        <f>IF(COUNTIF(V238:W238,"F")&gt;=1,"FAIL",(IF(COUNTIF(V238:W238,"P")&gt;=1,"PASS",(IF(COUNTIF(V238:W238,"N/T")&gt;=1,"N/T",(IF(COUNTIF(V238:W238,"N/A")&gt;=1,"N/A","-")))))))</f>
        <v/>
      </c>
      <c r="V238" s="29" t="inlineStr">
        <is>
          <t>N/A</t>
        </is>
      </c>
      <c r="W238" s="29" t="inlineStr">
        <is>
          <t>N/A</t>
        </is>
      </c>
      <c r="X238" s="29" t="n"/>
      <c r="Y238" s="29" t="n"/>
      <c r="Z238" s="39" t="inlineStr">
        <is>
          <t>G : PHEV 비대상 차종(N/A)
H : PHEV 공조 제어 가능한 차량 필요(N/T)</t>
        </is>
      </c>
      <c r="AA238" s="39" t="inlineStr">
        <is>
          <t>비대상 차종(N/A)</t>
        </is>
      </c>
      <c r="AB238" s="29" t="inlineStr">
        <is>
          <t>CheckList, Sanity</t>
        </is>
      </c>
    </row>
    <row r="239" ht="39.6" customHeight="1" s="357">
      <c r="A239" s="153" t="n"/>
      <c r="B239" s="29" t="inlineStr">
        <is>
          <t>TC_Watch_0567</t>
        </is>
      </c>
      <c r="C239" s="29" t="inlineStr">
        <is>
          <t>Watch</t>
        </is>
      </c>
      <c r="D239" s="29" t="inlineStr">
        <is>
          <t>Screen</t>
        </is>
      </c>
      <c r="E239" s="29" t="inlineStr">
        <is>
          <t>제어</t>
        </is>
      </c>
      <c r="F239" s="29" t="inlineStr">
        <is>
          <t>제어 기능</t>
        </is>
      </c>
      <c r="G239" s="29" t="inlineStr">
        <is>
          <t>KR, EU, MX</t>
        </is>
      </c>
      <c r="H239" s="29" t="inlineStr">
        <is>
          <t>KOA, HOA, GOA</t>
        </is>
      </c>
      <c r="I239" s="29" t="n">
        <v>1</v>
      </c>
      <c r="J239" s="39" t="n"/>
      <c r="K239" s="39" t="inlineStr">
        <is>
          <t>1. PHEV</t>
        </is>
      </c>
      <c r="L239" s="39" t="inlineStr">
        <is>
          <t>1. 워치 앱 실행
2. 제어 화면 진입
3. 창문 열기 버튼 선택</t>
        </is>
      </c>
      <c r="M239" s="39" t="inlineStr">
        <is>
          <t>1. 창문 열기 동작 실행
- 로딩 애니메이션 표출</t>
        </is>
      </c>
      <c r="N239" s="75">
        <f>IF(COUNTIF(P239:W239,"F")&gt;=1,"FAIL",(IF(COUNTIF(P239:W239,"P")&gt;=1,"PASS",(IF(COUNTIF(P239:W239,"N/T")&gt;=1,"N/T",(IF(COUNTIF(P239:W239,"N/A")&gt;=1,"N/A","-")))))))</f>
        <v/>
      </c>
      <c r="O239" s="81">
        <f>IF(COUNTIF(P239:Q239,"F")&gt;=1,"FAIL",(IF(COUNTIF(P239:Q239,"P")&gt;=1,"PASS",(IF(COUNTIF(P239:Q239,"N/T")&gt;=1,"N/T",(IF(COUNTIF(P239:Q239,"N/A")&gt;=1,"N/A","-")))))))</f>
        <v/>
      </c>
      <c r="P239" s="29" t="inlineStr">
        <is>
          <t>N/T</t>
        </is>
      </c>
      <c r="Q239" s="29" t="inlineStr">
        <is>
          <t>N/T</t>
        </is>
      </c>
      <c r="R239" s="81">
        <f>IF(COUNTIF(S239:T239,"F")&gt;=1,"FAIL",(IF(COUNTIF(S239:T239,"P")&gt;=1,"PASS",(IF(COUNTIF(S239:T239,"N/T")&gt;=1,"N/T",(IF(COUNTIF(S239:T239,"N/A")&gt;=1,"N/A","-")))))))</f>
        <v/>
      </c>
      <c r="S239" s="29" t="inlineStr">
        <is>
          <t>P</t>
        </is>
      </c>
      <c r="T239" s="29" t="inlineStr">
        <is>
          <t>P</t>
        </is>
      </c>
      <c r="U239" s="81">
        <f>IF(COUNTIF(V239:W239,"F")&gt;=1,"FAIL",(IF(COUNTIF(V239:W239,"P")&gt;=1,"PASS",(IF(COUNTIF(V239:W239,"N/T")&gt;=1,"N/T",(IF(COUNTIF(V239:W239,"N/A")&gt;=1,"N/A","-")))))))</f>
        <v/>
      </c>
      <c r="V239" s="29" t="inlineStr">
        <is>
          <t>N/A</t>
        </is>
      </c>
      <c r="W239" s="29" t="inlineStr">
        <is>
          <t>N/A</t>
        </is>
      </c>
      <c r="X239" s="29" t="n"/>
      <c r="Y239" s="29" t="n"/>
      <c r="Z239" s="39" t="inlineStr">
        <is>
          <t>K : PHEV 창문 제어 가능 차량 필요(N/T)
G : PHEV 비대상 차종(N/A)</t>
        </is>
      </c>
      <c r="AA239" s="86" t="inlineStr">
        <is>
          <t>N/T : 특수상황/실패 조건 필요(조건)</t>
        </is>
      </c>
      <c r="AB239" s="29" t="n"/>
    </row>
    <row r="240" ht="39.6" customHeight="1" s="357">
      <c r="A240" s="153" t="n"/>
      <c r="B240" s="29" t="inlineStr">
        <is>
          <t>TC_Watch_0568</t>
        </is>
      </c>
      <c r="C240" s="29" t="inlineStr">
        <is>
          <t>Watch</t>
        </is>
      </c>
      <c r="D240" s="29" t="inlineStr">
        <is>
          <t>Screen</t>
        </is>
      </c>
      <c r="E240" s="29" t="inlineStr">
        <is>
          <t>제어</t>
        </is>
      </c>
      <c r="F240" s="29" t="inlineStr">
        <is>
          <t>제어 기능</t>
        </is>
      </c>
      <c r="G240" s="29" t="inlineStr">
        <is>
          <t>KR, EU, MX</t>
        </is>
      </c>
      <c r="H240" s="29" t="inlineStr">
        <is>
          <t>KOA, HOA, GOA</t>
        </is>
      </c>
      <c r="I240" s="29" t="n">
        <v>1</v>
      </c>
      <c r="J240" s="39" t="n"/>
      <c r="K240" s="39" t="inlineStr">
        <is>
          <t>1. PHEV</t>
        </is>
      </c>
      <c r="L240" s="39" t="inlineStr">
        <is>
          <t>1. 워치 앱 실행
2. 제어 화면 진입
3. 창문 닫기 버튼 선택</t>
        </is>
      </c>
      <c r="M240" s="39" t="inlineStr">
        <is>
          <t>1. 창문 닫기 동작 실행
- 로딩 애니메이션 표출</t>
        </is>
      </c>
      <c r="N240" s="75">
        <f>IF(COUNTIF(P240:W240,"F")&gt;=1,"FAIL",(IF(COUNTIF(P240:W240,"P")&gt;=1,"PASS",(IF(COUNTIF(P240:W240,"N/T")&gt;=1,"N/T",(IF(COUNTIF(P240:W240,"N/A")&gt;=1,"N/A","-")))))))</f>
        <v/>
      </c>
      <c r="O240" s="81">
        <f>IF(COUNTIF(P240:Q240,"F")&gt;=1,"FAIL",(IF(COUNTIF(P240:Q240,"P")&gt;=1,"PASS",(IF(COUNTIF(P240:Q240,"N/T")&gt;=1,"N/T",(IF(COUNTIF(P240:Q240,"N/A")&gt;=1,"N/A","-")))))))</f>
        <v/>
      </c>
      <c r="P240" s="29" t="inlineStr">
        <is>
          <t>N/T</t>
        </is>
      </c>
      <c r="Q240" s="29" t="inlineStr">
        <is>
          <t>N/T</t>
        </is>
      </c>
      <c r="R240" s="81">
        <f>IF(COUNTIF(S240:T240,"F")&gt;=1,"FAIL",(IF(COUNTIF(S240:T240,"P")&gt;=1,"PASS",(IF(COUNTIF(S240:T240,"N/T")&gt;=1,"N/T",(IF(COUNTIF(S240:T240,"N/A")&gt;=1,"N/A","-")))))))</f>
        <v/>
      </c>
      <c r="S240" s="29" t="inlineStr">
        <is>
          <t>P</t>
        </is>
      </c>
      <c r="T240" s="29" t="inlineStr">
        <is>
          <t>P</t>
        </is>
      </c>
      <c r="U240" s="81">
        <f>IF(COUNTIF(V240:W240,"F")&gt;=1,"FAIL",(IF(COUNTIF(V240:W240,"P")&gt;=1,"PASS",(IF(COUNTIF(V240:W240,"N/T")&gt;=1,"N/T",(IF(COUNTIF(V240:W240,"N/A")&gt;=1,"N/A","-")))))))</f>
        <v/>
      </c>
      <c r="V240" s="29" t="inlineStr">
        <is>
          <t>N/A</t>
        </is>
      </c>
      <c r="W240" s="29" t="inlineStr">
        <is>
          <t>N/A</t>
        </is>
      </c>
      <c r="X240" s="29" t="n"/>
      <c r="Y240" s="29" t="n"/>
      <c r="Z240" s="39" t="inlineStr">
        <is>
          <t>K : PHEV 창문 제어 가능 차량 필요(N/T)
G : PHEV 비대상 차종(N/A)</t>
        </is>
      </c>
      <c r="AA240" s="86" t="inlineStr">
        <is>
          <t>N/T : 특수상황/실패 조건 필요(조건)</t>
        </is>
      </c>
      <c r="AB240" s="29" t="n"/>
    </row>
    <row r="241" ht="39.6" customHeight="1" s="357">
      <c r="A241" s="153" t="n"/>
      <c r="B241" s="29" t="inlineStr">
        <is>
          <t>TC_Watch_0569</t>
        </is>
      </c>
      <c r="C241" s="29" t="inlineStr">
        <is>
          <t>Watch</t>
        </is>
      </c>
      <c r="D241" s="29" t="inlineStr">
        <is>
          <t>Screen</t>
        </is>
      </c>
      <c r="E241" s="29" t="inlineStr">
        <is>
          <t>제어</t>
        </is>
      </c>
      <c r="F241" s="29" t="inlineStr">
        <is>
          <t>제어 기능</t>
        </is>
      </c>
      <c r="G241" s="29" t="inlineStr">
        <is>
          <t>KR, EU, MX</t>
        </is>
      </c>
      <c r="H241" s="29" t="inlineStr">
        <is>
          <t>KOA, HOA, GOA</t>
        </is>
      </c>
      <c r="I241" s="29" t="n">
        <v>1</v>
      </c>
      <c r="J241" s="39" t="n"/>
      <c r="K241" s="39" t="inlineStr">
        <is>
          <t>1. PHEV</t>
        </is>
      </c>
      <c r="L241" s="39" t="inlineStr">
        <is>
          <t>1. 워치 앱 실행
2. 제어 화면 진입
3. 창문 환기 버튼 선택</t>
        </is>
      </c>
      <c r="M241" s="39" t="inlineStr">
        <is>
          <t>1. 창문 환기 동작 실행
- 로딩 애니메이션 표출</t>
        </is>
      </c>
      <c r="N241" s="75">
        <f>IF(COUNTIF(P241:W241,"F")&gt;=1,"FAIL",(IF(COUNTIF(P241:W241,"P")&gt;=1,"PASS",(IF(COUNTIF(P241:W241,"N/T")&gt;=1,"N/T",(IF(COUNTIF(P241:W241,"N/A")&gt;=1,"N/A","-")))))))</f>
        <v/>
      </c>
      <c r="O241" s="81">
        <f>IF(COUNTIF(P241:Q241,"F")&gt;=1,"FAIL",(IF(COUNTIF(P241:Q241,"P")&gt;=1,"PASS",(IF(COUNTIF(P241:Q241,"N/T")&gt;=1,"N/T",(IF(COUNTIF(P241:Q241,"N/A")&gt;=1,"N/A","-")))))))</f>
        <v/>
      </c>
      <c r="P241" s="29" t="inlineStr">
        <is>
          <t>N/T</t>
        </is>
      </c>
      <c r="Q241" s="29" t="inlineStr">
        <is>
          <t>N/T</t>
        </is>
      </c>
      <c r="R241" s="81">
        <f>IF(COUNTIF(S241:T241,"F")&gt;=1,"FAIL",(IF(COUNTIF(S241:T241,"P")&gt;=1,"PASS",(IF(COUNTIF(S241:T241,"N/T")&gt;=1,"N/T",(IF(COUNTIF(S241:T241,"N/A")&gt;=1,"N/A","-")))))))</f>
        <v/>
      </c>
      <c r="S241" s="29" t="inlineStr">
        <is>
          <t>P</t>
        </is>
      </c>
      <c r="T241" s="29" t="inlineStr">
        <is>
          <t>P</t>
        </is>
      </c>
      <c r="U241" s="81">
        <f>IF(COUNTIF(V241:W241,"F")&gt;=1,"FAIL",(IF(COUNTIF(V241:W241,"P")&gt;=1,"PASS",(IF(COUNTIF(V241:W241,"N/T")&gt;=1,"N/T",(IF(COUNTIF(V241:W241,"N/A")&gt;=1,"N/A","-")))))))</f>
        <v/>
      </c>
      <c r="V241" s="29" t="inlineStr">
        <is>
          <t>N/A</t>
        </is>
      </c>
      <c r="W241" s="29" t="inlineStr">
        <is>
          <t>N/A</t>
        </is>
      </c>
      <c r="X241" s="29" t="n"/>
      <c r="Y241" s="29" t="n"/>
      <c r="Z241" s="39" t="inlineStr">
        <is>
          <t>K : PHEV 창문 제어 가능 차량 필요(N/T)
G : PHEV 비대상 차종(N/A)</t>
        </is>
      </c>
      <c r="AA241" s="86" t="inlineStr">
        <is>
          <t>N/T : 특수상황/실패 조건 필요(조건)</t>
        </is>
      </c>
      <c r="AB241" s="29" t="n"/>
    </row>
    <row r="242" ht="39.6" customHeight="1" s="357">
      <c r="A242" s="153" t="n"/>
      <c r="B242" s="29" t="inlineStr">
        <is>
          <t>TC_Watch_0570</t>
        </is>
      </c>
      <c r="C242" s="29" t="inlineStr">
        <is>
          <t>Watch</t>
        </is>
      </c>
      <c r="D242" s="29" t="inlineStr">
        <is>
          <t>Screen</t>
        </is>
      </c>
      <c r="E242" s="29" t="inlineStr">
        <is>
          <t>제어</t>
        </is>
      </c>
      <c r="F242" s="29" t="inlineStr">
        <is>
          <t>제어 기능</t>
        </is>
      </c>
      <c r="G242" s="29" t="inlineStr">
        <is>
          <t>KR, EU, NA, MX</t>
        </is>
      </c>
      <c r="H242" s="29" t="inlineStr">
        <is>
          <t>KOA, HOA, GOA</t>
        </is>
      </c>
      <c r="I242" s="29" t="n">
        <v>1</v>
      </c>
      <c r="J242" s="39" t="n"/>
      <c r="K242" s="39" t="inlineStr">
        <is>
          <t>1. PHEV</t>
        </is>
      </c>
      <c r="L242" s="39" t="inlineStr">
        <is>
          <t>1. 워치 앱 실행
2. 제어 화면 진입
3. 비상등 켜기 버튼 선택</t>
        </is>
      </c>
      <c r="M242" s="39" t="inlineStr">
        <is>
          <t>1. 비상등 켜기 동작 실행
- 로딩 애니메이션 표출</t>
        </is>
      </c>
      <c r="N242" s="75">
        <f>IF(COUNTIF(P242:W242,"F")&gt;=1,"FAIL",(IF(COUNTIF(P242:W242,"P")&gt;=1,"PASS",(IF(COUNTIF(P242:W242,"N/T")&gt;=1,"N/T",(IF(COUNTIF(P242:W242,"N/A")&gt;=1,"N/A","-")))))))</f>
        <v/>
      </c>
      <c r="O242" s="81">
        <f>IF(COUNTIF(P242:Q242,"F")&gt;=1,"FAIL",(IF(COUNTIF(P242:Q242,"P")&gt;=1,"PASS",(IF(COUNTIF(P242:Q242,"N/T")&gt;=1,"N/T",(IF(COUNTIF(P242:Q242,"N/A")&gt;=1,"N/A","-")))))))</f>
        <v/>
      </c>
      <c r="P242" s="29" t="inlineStr">
        <is>
          <t>P</t>
        </is>
      </c>
      <c r="Q242" s="29" t="inlineStr">
        <is>
          <t>P</t>
        </is>
      </c>
      <c r="R242" s="81">
        <f>IF(COUNTIF(S242:T242,"F")&gt;=1,"FAIL",(IF(COUNTIF(S242:T242,"P")&gt;=1,"PASS",(IF(COUNTIF(S242:T242,"N/T")&gt;=1,"N/T",(IF(COUNTIF(S242:T242,"N/A")&gt;=1,"N/A","-")))))))</f>
        <v/>
      </c>
      <c r="S242" s="29" t="inlineStr">
        <is>
          <t>P</t>
        </is>
      </c>
      <c r="T242" s="29" t="inlineStr">
        <is>
          <t>P</t>
        </is>
      </c>
      <c r="U242" s="81">
        <f>IF(COUNTIF(V242:W242,"F")&gt;=1,"FAIL",(IF(COUNTIF(V242:W242,"P")&gt;=1,"PASS",(IF(COUNTIF(V242:W242,"N/T")&gt;=1,"N/T",(IF(COUNTIF(V242:W242,"N/A")&gt;=1,"N/A","-")))))))</f>
        <v/>
      </c>
      <c r="V242" s="29" t="inlineStr">
        <is>
          <t>N/A</t>
        </is>
      </c>
      <c r="W242" s="29" t="inlineStr">
        <is>
          <t>N/A</t>
        </is>
      </c>
      <c r="X242" s="29" t="n"/>
      <c r="Y242" s="29" t="n"/>
      <c r="Z242" s="39" t="inlineStr">
        <is>
          <t>G : PHEV 비대상 차종(N/A)</t>
        </is>
      </c>
      <c r="AA242" s="39" t="inlineStr">
        <is>
          <t>비대상 차종(N/A)</t>
        </is>
      </c>
      <c r="AB242" s="29" t="n"/>
    </row>
    <row r="243" ht="39.6" customHeight="1" s="357">
      <c r="A243" s="153" t="n"/>
      <c r="B243" s="29" t="inlineStr">
        <is>
          <t>TC_Watch_0571</t>
        </is>
      </c>
      <c r="C243" s="29" t="inlineStr">
        <is>
          <t>Watch</t>
        </is>
      </c>
      <c r="D243" s="29" t="inlineStr">
        <is>
          <t>Screen</t>
        </is>
      </c>
      <c r="E243" s="29" t="inlineStr">
        <is>
          <t>제어</t>
        </is>
      </c>
      <c r="F243" s="29" t="inlineStr">
        <is>
          <t>제어 기능</t>
        </is>
      </c>
      <c r="G243" s="29" t="inlineStr">
        <is>
          <t>KR, EU, NA, MX</t>
        </is>
      </c>
      <c r="H243" s="29" t="inlineStr">
        <is>
          <t>KOA, HOA, GOA</t>
        </is>
      </c>
      <c r="I243" s="29" t="n">
        <v>1</v>
      </c>
      <c r="J243" s="39" t="n"/>
      <c r="K243" s="39" t="inlineStr">
        <is>
          <t>1. PHEV</t>
        </is>
      </c>
      <c r="L243" s="39" t="inlineStr">
        <is>
          <t>1. 워치 앱 실행
2. 제어 화면 진입
3. 비상등/경적 켜기 버튼 선택</t>
        </is>
      </c>
      <c r="M243" s="39" t="inlineStr">
        <is>
          <t>1. 비상등/경적 켜기 동작 실행
- 로딩 애니메이션 표출</t>
        </is>
      </c>
      <c r="N243" s="75">
        <f>IF(COUNTIF(P243:W243,"F")&gt;=1,"FAIL",(IF(COUNTIF(P243:W243,"P")&gt;=1,"PASS",(IF(COUNTIF(P243:W243,"N/T")&gt;=1,"N/T",(IF(COUNTIF(P243:W243,"N/A")&gt;=1,"N/A","-")))))))</f>
        <v/>
      </c>
      <c r="O243" s="81">
        <f>IF(COUNTIF(P243:Q243,"F")&gt;=1,"FAIL",(IF(COUNTIF(P243:Q243,"P")&gt;=1,"PASS",(IF(COUNTIF(P243:Q243,"N/T")&gt;=1,"N/T",(IF(COUNTIF(P243:Q243,"N/A")&gt;=1,"N/A","-")))))))</f>
        <v/>
      </c>
      <c r="P243" s="29" t="inlineStr">
        <is>
          <t>P</t>
        </is>
      </c>
      <c r="Q243" s="29" t="inlineStr">
        <is>
          <t>P</t>
        </is>
      </c>
      <c r="R243" s="81">
        <f>IF(COUNTIF(S243:T243,"F")&gt;=1,"FAIL",(IF(COUNTIF(S243:T243,"P")&gt;=1,"PASS",(IF(COUNTIF(S243:T243,"N/T")&gt;=1,"N/T",(IF(COUNTIF(S243:T243,"N/A")&gt;=1,"N/A","-")))))))</f>
        <v/>
      </c>
      <c r="S243" s="29" t="inlineStr">
        <is>
          <t>P</t>
        </is>
      </c>
      <c r="T243" s="29" t="inlineStr">
        <is>
          <t>P</t>
        </is>
      </c>
      <c r="U243" s="81">
        <f>IF(COUNTIF(V243:W243,"F")&gt;=1,"FAIL",(IF(COUNTIF(V243:W243,"P")&gt;=1,"PASS",(IF(COUNTIF(V243:W243,"N/T")&gt;=1,"N/T",(IF(COUNTIF(V243:W243,"N/A")&gt;=1,"N/A","-")))))))</f>
        <v/>
      </c>
      <c r="V243" s="29" t="inlineStr">
        <is>
          <t>N/A</t>
        </is>
      </c>
      <c r="W243" s="29" t="inlineStr">
        <is>
          <t>N/A</t>
        </is>
      </c>
      <c r="X243" s="29" t="n"/>
      <c r="Y243" s="29" t="n"/>
      <c r="Z243" s="39" t="inlineStr">
        <is>
          <t>G : PHEV 비대상 차종(N/A)</t>
        </is>
      </c>
      <c r="AA243" s="39" t="inlineStr">
        <is>
          <t>비대상 차종(N/A)</t>
        </is>
      </c>
      <c r="AB243" s="29" t="inlineStr">
        <is>
          <t>CheckList</t>
        </is>
      </c>
    </row>
    <row r="244" ht="39.6" customHeight="1" s="357">
      <c r="A244" s="153" t="n"/>
      <c r="B244" s="29" t="inlineStr">
        <is>
          <t>TC_Watch_0572</t>
        </is>
      </c>
      <c r="C244" s="29" t="inlineStr">
        <is>
          <t>Watch</t>
        </is>
      </c>
      <c r="D244" s="29" t="inlineStr">
        <is>
          <t>Screen</t>
        </is>
      </c>
      <c r="E244" s="29" t="inlineStr">
        <is>
          <t>제어</t>
        </is>
      </c>
      <c r="F244" s="29" t="inlineStr">
        <is>
          <t>제어 기능</t>
        </is>
      </c>
      <c r="G244" s="29" t="inlineStr">
        <is>
          <t>KR, EU, MX</t>
        </is>
      </c>
      <c r="H244" s="29" t="inlineStr">
        <is>
          <t>KOA, HOA, GOA</t>
        </is>
      </c>
      <c r="I244" s="29" t="n">
        <v>3</v>
      </c>
      <c r="J244" s="39" t="n"/>
      <c r="K244" s="39" t="inlineStr">
        <is>
          <t>1. PHEV</t>
        </is>
      </c>
      <c r="L244" s="39" t="inlineStr">
        <is>
          <t>1. 워치 앱 실행
2. 제어 화면 진입
3. 커튼 올림 버튼 선택</t>
        </is>
      </c>
      <c r="M244" s="39" t="inlineStr">
        <is>
          <t>1. 커튼 올림 동작 실행
- 로딩 애니메이션 표출</t>
        </is>
      </c>
      <c r="N244" s="92">
        <f>IF(COUNTIF(P244:W244,"F")&gt;=1,"FAIL",(IF(COUNTIF(P244:W244,"P")&gt;=1,"PASS",(IF(COUNTIF(P244:W244,"N/T")&gt;=1,"N/T",(IF(COUNTIF(P244:W244,"N/A")&gt;=1,"N/A","-")))))))</f>
        <v/>
      </c>
      <c r="O244" s="81">
        <f>IF(COUNTIF(P244:Q244,"F")&gt;=1,"FAIL",(IF(COUNTIF(P244:Q244,"P")&gt;=1,"PASS",(IF(COUNTIF(P244:Q244,"N/T")&gt;=1,"N/T",(IF(COUNTIF(P244:Q244,"N/A")&gt;=1,"N/A","-")))))))</f>
        <v/>
      </c>
      <c r="P244" s="29" t="inlineStr">
        <is>
          <t>N/T</t>
        </is>
      </c>
      <c r="Q244" s="29" t="inlineStr">
        <is>
          <t>N/T</t>
        </is>
      </c>
      <c r="R244" s="81">
        <f>IF(COUNTIF(S244:T244,"F")&gt;=1,"FAIL",(IF(COUNTIF(S244:T244,"P")&gt;=1,"PASS",(IF(COUNTIF(S244:T244,"N/T")&gt;=1,"N/T",(IF(COUNTIF(S244:T244,"N/A")&gt;=1,"N/A","-")))))))</f>
        <v/>
      </c>
      <c r="S244" s="29" t="inlineStr">
        <is>
          <t>N/T</t>
        </is>
      </c>
      <c r="T244" s="29" t="inlineStr">
        <is>
          <t>N/T</t>
        </is>
      </c>
      <c r="U244" s="81">
        <f>IF(COUNTIF(V244:W244,"F")&gt;=1,"FAIL",(IF(COUNTIF(V244:W244,"P")&gt;=1,"PASS",(IF(COUNTIF(V244:W244,"N/T")&gt;=1,"N/T",(IF(COUNTIF(V244:W244,"N/A")&gt;=1,"N/A","-")))))))</f>
        <v/>
      </c>
      <c r="V244" s="29" t="inlineStr">
        <is>
          <t>N/A</t>
        </is>
      </c>
      <c r="W244" s="29" t="inlineStr">
        <is>
          <t>N/A</t>
        </is>
      </c>
      <c r="X244" s="29" t="n"/>
      <c r="Y244" s="29" t="n"/>
      <c r="Z244" s="39" t="inlineStr">
        <is>
          <t>K/H : PHEV 커튼 제어 가능 차량 필요(N/T)</t>
        </is>
      </c>
      <c r="AA244" s="86" t="inlineStr">
        <is>
          <t>N/T : 특수상황/실패 조건 필요(조건)</t>
        </is>
      </c>
      <c r="AB244" s="29" t="n"/>
    </row>
    <row r="245" ht="39.6" customHeight="1" s="357">
      <c r="A245" s="153" t="n"/>
      <c r="B245" s="29" t="inlineStr">
        <is>
          <t>TC_Watch_0573</t>
        </is>
      </c>
      <c r="C245" s="29" t="inlineStr">
        <is>
          <t>Watch</t>
        </is>
      </c>
      <c r="D245" s="29" t="inlineStr">
        <is>
          <t>Screen</t>
        </is>
      </c>
      <c r="E245" s="29" t="inlineStr">
        <is>
          <t>제어</t>
        </is>
      </c>
      <c r="F245" s="29" t="inlineStr">
        <is>
          <t>제어 기능</t>
        </is>
      </c>
      <c r="G245" s="29" t="inlineStr">
        <is>
          <t>KR, EU, MX</t>
        </is>
      </c>
      <c r="H245" s="29" t="inlineStr">
        <is>
          <t>KOA, HOA, GOA</t>
        </is>
      </c>
      <c r="I245" s="29" t="n">
        <v>3</v>
      </c>
      <c r="J245" s="39" t="n"/>
      <c r="K245" s="39" t="inlineStr">
        <is>
          <t>1. PHEV</t>
        </is>
      </c>
      <c r="L245" s="39" t="inlineStr">
        <is>
          <t>1. 워치 앱 실행
2. 제어 화면 진입
3. 커튼 내림 버튼 선택</t>
        </is>
      </c>
      <c r="M245" s="39" t="inlineStr">
        <is>
          <t>1. 커튼 내림 동작 실행
- 로딩 애니메이션 표출</t>
        </is>
      </c>
      <c r="N245" s="92">
        <f>IF(COUNTIF(P245:W245,"F")&gt;=1,"FAIL",(IF(COUNTIF(P245:W245,"P")&gt;=1,"PASS",(IF(COUNTIF(P245:W245,"N/T")&gt;=1,"N/T",(IF(COUNTIF(P245:W245,"N/A")&gt;=1,"N/A","-")))))))</f>
        <v/>
      </c>
      <c r="O245" s="81">
        <f>IF(COUNTIF(P245:Q245,"F")&gt;=1,"FAIL",(IF(COUNTIF(P245:Q245,"P")&gt;=1,"PASS",(IF(COUNTIF(P245:Q245,"N/T")&gt;=1,"N/T",(IF(COUNTIF(P245:Q245,"N/A")&gt;=1,"N/A","-")))))))</f>
        <v/>
      </c>
      <c r="P245" s="29" t="inlineStr">
        <is>
          <t>N/T</t>
        </is>
      </c>
      <c r="Q245" s="29" t="inlineStr">
        <is>
          <t>N/T</t>
        </is>
      </c>
      <c r="R245" s="81">
        <f>IF(COUNTIF(S245:T245,"F")&gt;=1,"FAIL",(IF(COUNTIF(S245:T245,"P")&gt;=1,"PASS",(IF(COUNTIF(S245:T245,"N/T")&gt;=1,"N/T",(IF(COUNTIF(S245:T245,"N/A")&gt;=1,"N/A","-")))))))</f>
        <v/>
      </c>
      <c r="S245" s="29" t="inlineStr">
        <is>
          <t>N/T</t>
        </is>
      </c>
      <c r="T245" s="29" t="inlineStr">
        <is>
          <t>N/T</t>
        </is>
      </c>
      <c r="U245" s="81">
        <f>IF(COUNTIF(V245:W245,"F")&gt;=1,"FAIL",(IF(COUNTIF(V245:W245,"P")&gt;=1,"PASS",(IF(COUNTIF(V245:W245,"N/T")&gt;=1,"N/T",(IF(COUNTIF(V245:W245,"N/A")&gt;=1,"N/A","-")))))))</f>
        <v/>
      </c>
      <c r="V245" s="29" t="inlineStr">
        <is>
          <t>N/A</t>
        </is>
      </c>
      <c r="W245" s="29" t="inlineStr">
        <is>
          <t>N/A</t>
        </is>
      </c>
      <c r="X245" s="29" t="n"/>
      <c r="Y245" s="29" t="n"/>
      <c r="Z245" s="39" t="inlineStr">
        <is>
          <t>K/H : PHEV 커튼 제어 가능 차량 필요(N/T)</t>
        </is>
      </c>
      <c r="AA245" s="86" t="inlineStr">
        <is>
          <t>N/T : 특수상황/실패 조건 필요(조건)</t>
        </is>
      </c>
      <c r="AB245" s="29" t="n"/>
    </row>
    <row r="246" ht="52.8" customHeight="1" s="357">
      <c r="A246" s="153" t="n"/>
      <c r="B246" s="29" t="inlineStr">
        <is>
          <t>TC_Watch_0574</t>
        </is>
      </c>
      <c r="C246" s="29" t="inlineStr">
        <is>
          <t>Watch</t>
        </is>
      </c>
      <c r="D246" s="29" t="inlineStr">
        <is>
          <t>Screen</t>
        </is>
      </c>
      <c r="E246" s="29" t="inlineStr">
        <is>
          <t>제어</t>
        </is>
      </c>
      <c r="F246" s="29" t="inlineStr">
        <is>
          <t>제어 기능</t>
        </is>
      </c>
      <c r="G246" s="29" t="inlineStr">
        <is>
          <t>KR, EU, NA, MX</t>
        </is>
      </c>
      <c r="H246" s="29" t="inlineStr">
        <is>
          <t>KOA, HOA, GOA</t>
        </is>
      </c>
      <c r="I246" s="29" t="n">
        <v>4</v>
      </c>
      <c r="J246" s="39" t="inlineStr">
        <is>
          <t>1. 제어 명령 전송 중</t>
        </is>
      </c>
      <c r="K246" s="39" t="n"/>
      <c r="L246" s="39" t="inlineStr">
        <is>
          <t>1. 워치 앱 실행
2. 제어 화면 진입
3. 명령 전송 중인 제어 동작을 제외한 다른 제어 버튼 실행</t>
        </is>
      </c>
      <c r="M246" s="39" t="inlineStr">
        <is>
          <t>1. 다른 제어 버튼 Block 처리됨 확인
※ 제공되는 모든 제어 버튼에서 확인</t>
        </is>
      </c>
      <c r="N246" s="75">
        <f>IF(COUNTIF(P246:W246,"F")&gt;=1,"FAIL",(IF(COUNTIF(P246:W246,"P")&gt;=1,"PASS",(IF(COUNTIF(P246:W246,"N/T")&gt;=1,"N/T",(IF(COUNTIF(P246:W246,"N/A")&gt;=1,"N/A","-")))))))</f>
        <v/>
      </c>
      <c r="O246" s="81">
        <f>IF(COUNTIF(P246:Q246,"F")&gt;=1,"FAIL",(IF(COUNTIF(P246:Q246,"P")&gt;=1,"PASS",(IF(COUNTIF(P246:Q246,"N/T")&gt;=1,"N/T",(IF(COUNTIF(P246:Q246,"N/A")&gt;=1,"N/A","-")))))))</f>
        <v/>
      </c>
      <c r="P246" s="29" t="inlineStr">
        <is>
          <t>P</t>
        </is>
      </c>
      <c r="Q246" s="29" t="inlineStr">
        <is>
          <t>P</t>
        </is>
      </c>
      <c r="R246" s="81">
        <f>IF(COUNTIF(S246:T246,"F")&gt;=1,"FAIL",(IF(COUNTIF(S246:T246,"P")&gt;=1,"PASS",(IF(COUNTIF(S246:T246,"N/T")&gt;=1,"N/T",(IF(COUNTIF(S246:T246,"N/A")&gt;=1,"N/A","-")))))))</f>
        <v/>
      </c>
      <c r="S246" s="29" t="inlineStr">
        <is>
          <t>P</t>
        </is>
      </c>
      <c r="T246" s="29" t="inlineStr">
        <is>
          <t>P</t>
        </is>
      </c>
      <c r="U246" s="81">
        <f>IF(COUNTIF(V246:W246,"F")&gt;=1,"FAIL",(IF(COUNTIF(V246:W246,"P")&gt;=1,"PASS",(IF(COUNTIF(V246:W246,"N/T")&gt;=1,"N/T",(IF(COUNTIF(V246:W246,"N/A")&gt;=1,"N/A","-")))))))</f>
        <v/>
      </c>
      <c r="V246" s="29" t="inlineStr">
        <is>
          <t>P</t>
        </is>
      </c>
      <c r="W246" s="29" t="inlineStr">
        <is>
          <t>P</t>
        </is>
      </c>
      <c r="X246" s="29" t="n"/>
      <c r="Y246" s="29" t="n"/>
      <c r="Z246" s="39" t="n"/>
      <c r="AA246" s="39" t="n"/>
      <c r="AB246" s="29" t="n"/>
    </row>
    <row r="247" ht="158.4" customHeight="1" s="357">
      <c r="A247" s="153" t="n"/>
      <c r="B247" s="29" t="inlineStr">
        <is>
          <t>TC_Watch_0575</t>
        </is>
      </c>
      <c r="C247" s="29" t="inlineStr">
        <is>
          <t>Watch</t>
        </is>
      </c>
      <c r="D247" s="29" t="inlineStr">
        <is>
          <t>Screen</t>
        </is>
      </c>
      <c r="E247" s="29" t="inlineStr">
        <is>
          <t>제어</t>
        </is>
      </c>
      <c r="F247" s="29" t="inlineStr">
        <is>
          <t>원격 제어 &gt; 팝업 케이스</t>
        </is>
      </c>
      <c r="G247" s="29" t="inlineStr">
        <is>
          <t>KR, EU, NA, MX</t>
        </is>
      </c>
      <c r="H247" s="29" t="inlineStr">
        <is>
          <t>KOA, HOA, GOA</t>
        </is>
      </c>
      <c r="I247" s="29" t="n">
        <v>4</v>
      </c>
      <c r="J247" s="39" t="inlineStr">
        <is>
          <t>1. WatchOS Only</t>
        </is>
      </c>
      <c r="K247" s="39" t="inlineStr">
        <is>
          <t>1. 프렁크 제어 지원 차량</t>
        </is>
      </c>
      <c r="L247" s="39" t="inlineStr">
        <is>
          <t>1. 워치 앱 실행
2. 제어 화면 진입
3. [프렁크 열기] 제어 버튼 선택
4. 화면 확인</t>
        </is>
      </c>
      <c r="M247" s="39" t="inlineStr">
        <is>
          <t>1. 팝업 시트 표출
[X]
아이콘
프렁크 열기
제어를 실행하시겠습니까?
프렁크는 수동으로만 닫을 수 있습니다.
[실행]</t>
        </is>
      </c>
      <c r="N247" s="92">
        <f>IF(COUNTIF(P247:W247,"F")&gt;=1,"FAIL",(IF(COUNTIF(P247:W247,"P")&gt;=1,"PASS",(IF(COUNTIF(P247:W247,"N/T")&gt;=1,"N/T",(IF(COUNTIF(P247:W247,"N/A")&gt;=1,"N/A","-")))))))</f>
        <v/>
      </c>
      <c r="O247" s="81">
        <f>IF(COUNTIF(P247:Q247,"F")&gt;=1,"FAIL",(IF(COUNTIF(P247:Q247,"P")&gt;=1,"PASS",(IF(COUNTIF(P247:Q247,"N/T")&gt;=1,"N/T",(IF(COUNTIF(P247:Q247,"N/A")&gt;=1,"N/A","-")))))))</f>
        <v/>
      </c>
      <c r="P247" s="29" t="inlineStr">
        <is>
          <t>N/A</t>
        </is>
      </c>
      <c r="Q247" s="29" t="inlineStr">
        <is>
          <t>N/T</t>
        </is>
      </c>
      <c r="R247" s="81">
        <f>IF(COUNTIF(S247:T247,"F")&gt;=1,"FAIL",(IF(COUNTIF(S247:T247,"P")&gt;=1,"PASS",(IF(COUNTIF(S247:T247,"N/T")&gt;=1,"N/T",(IF(COUNTIF(S247:T247,"N/A")&gt;=1,"N/A","-")))))))</f>
        <v/>
      </c>
      <c r="S247" s="29" t="inlineStr">
        <is>
          <t>N/A</t>
        </is>
      </c>
      <c r="T247" s="29" t="inlineStr">
        <is>
          <t>N/T</t>
        </is>
      </c>
      <c r="U247" s="81">
        <f>IF(COUNTIF(V247:W247,"F")&gt;=1,"FAIL",(IF(COUNTIF(V247:W247,"P")&gt;=1,"PASS",(IF(COUNTIF(V247:W247,"N/T")&gt;=1,"N/T",(IF(COUNTIF(V247:W247,"N/A")&gt;=1,"N/A","-")))))))</f>
        <v/>
      </c>
      <c r="V247" s="29" t="inlineStr">
        <is>
          <t>N/A</t>
        </is>
      </c>
      <c r="W247" s="29" t="n"/>
      <c r="X247" s="29" t="n"/>
      <c r="Y247" s="29" t="n"/>
      <c r="Z247" s="86" t="inlineStr">
        <is>
          <t>(공통) 프렁크 지원 차량 필요</t>
        </is>
      </c>
      <c r="AA247" s="86" t="inlineStr">
        <is>
          <t>N/T : 차량/디바이스 필요(조건)</t>
        </is>
      </c>
      <c r="AB247" s="29" t="n"/>
    </row>
    <row r="248" ht="52.8" customHeight="1" s="357">
      <c r="A248" s="153" t="n"/>
      <c r="B248" s="29" t="inlineStr">
        <is>
          <t>TC_Watch_0576</t>
        </is>
      </c>
      <c r="C248" s="29" t="inlineStr">
        <is>
          <t>Watch</t>
        </is>
      </c>
      <c r="D248" s="29" t="inlineStr">
        <is>
          <t>Screen</t>
        </is>
      </c>
      <c r="E248" s="29" t="inlineStr">
        <is>
          <t>제어</t>
        </is>
      </c>
      <c r="F248" s="29" t="inlineStr">
        <is>
          <t>원격 제어 &gt; 팝업 케이스</t>
        </is>
      </c>
      <c r="G248" s="29" t="inlineStr">
        <is>
          <t>KR, EU, NA, MX</t>
        </is>
      </c>
      <c r="H248" s="29" t="inlineStr">
        <is>
          <t>KOA, HOA, GOA</t>
        </is>
      </c>
      <c r="I248" s="29" t="n">
        <v>4</v>
      </c>
      <c r="J248" s="39" t="inlineStr">
        <is>
          <t>1. WatchOS Only</t>
        </is>
      </c>
      <c r="K248" s="39" t="inlineStr">
        <is>
          <t>1. 프렁크 제어 지원 차량</t>
        </is>
      </c>
      <c r="L248" s="39" t="inlineStr">
        <is>
          <t>1. 워치 앱 실행
2. 제어 화면 진입
3. [프렁크 열기] 제어 버튼 선택
4. 팝업 시트 내 [X] 버튼 선택</t>
        </is>
      </c>
      <c r="M248" s="39" t="inlineStr">
        <is>
          <t>1. 팝업 닫힘</t>
        </is>
      </c>
      <c r="N248" s="92">
        <f>IF(COUNTIF(P248:W248,"F")&gt;=1,"FAIL",(IF(COUNTIF(P248:W248,"P")&gt;=1,"PASS",(IF(COUNTIF(P248:W248,"N/T")&gt;=1,"N/T",(IF(COUNTIF(P248:W248,"N/A")&gt;=1,"N/A","-")))))))</f>
        <v/>
      </c>
      <c r="O248" s="81">
        <f>IF(COUNTIF(P248:Q248,"F")&gt;=1,"FAIL",(IF(COUNTIF(P248:Q248,"P")&gt;=1,"PASS",(IF(COUNTIF(P248:Q248,"N/T")&gt;=1,"N/T",(IF(COUNTIF(P248:Q248,"N/A")&gt;=1,"N/A","-")))))))</f>
        <v/>
      </c>
      <c r="P248" s="29" t="inlineStr">
        <is>
          <t>N/A</t>
        </is>
      </c>
      <c r="Q248" s="29" t="inlineStr">
        <is>
          <t>N/T</t>
        </is>
      </c>
      <c r="R248" s="81">
        <f>IF(COUNTIF(S248:T248,"F")&gt;=1,"FAIL",(IF(COUNTIF(S248:T248,"P")&gt;=1,"PASS",(IF(COUNTIF(S248:T248,"N/T")&gt;=1,"N/T",(IF(COUNTIF(S248:T248,"N/A")&gt;=1,"N/A","-")))))))</f>
        <v/>
      </c>
      <c r="S248" s="29" t="inlineStr">
        <is>
          <t>N/T</t>
        </is>
      </c>
      <c r="T248" s="29" t="inlineStr">
        <is>
          <t>N/T</t>
        </is>
      </c>
      <c r="U248" s="81">
        <f>IF(COUNTIF(V248:W248,"F")&gt;=1,"FAIL",(IF(COUNTIF(V248:W248,"P")&gt;=1,"PASS",(IF(COUNTIF(V248:W248,"N/T")&gt;=1,"N/T",(IF(COUNTIF(V248:W248,"N/A")&gt;=1,"N/A","-")))))))</f>
        <v/>
      </c>
      <c r="V248" s="29" t="inlineStr">
        <is>
          <t>N/A</t>
        </is>
      </c>
      <c r="W248" s="29" t="inlineStr">
        <is>
          <t>N/T</t>
        </is>
      </c>
      <c r="X248" s="29" t="n"/>
      <c r="Y248" s="29" t="n"/>
      <c r="Z248" s="86" t="inlineStr">
        <is>
          <t>(공통) 프렁크 지원 차량 필요</t>
        </is>
      </c>
      <c r="AA248" s="86" t="inlineStr">
        <is>
          <t>N/T : 차량/디바이스 필요(조건)</t>
        </is>
      </c>
      <c r="AB248" s="29" t="n"/>
    </row>
    <row r="249" ht="132" customHeight="1" s="357">
      <c r="A249" s="153" t="n"/>
      <c r="B249" s="29" t="inlineStr">
        <is>
          <t>TC_Watch_0577</t>
        </is>
      </c>
      <c r="C249" s="29" t="inlineStr">
        <is>
          <t>Watch</t>
        </is>
      </c>
      <c r="D249" s="29" t="inlineStr">
        <is>
          <t>Screen</t>
        </is>
      </c>
      <c r="E249" s="29" t="inlineStr">
        <is>
          <t>제어</t>
        </is>
      </c>
      <c r="F249" s="29" t="inlineStr">
        <is>
          <t>원격 제어 &gt; 팝업 케이스</t>
        </is>
      </c>
      <c r="G249" s="29" t="inlineStr">
        <is>
          <t>KR, EU, NA, MX</t>
        </is>
      </c>
      <c r="H249" s="29" t="inlineStr">
        <is>
          <t>KOA, HOA, GOA</t>
        </is>
      </c>
      <c r="I249" s="29" t="n">
        <v>4</v>
      </c>
      <c r="J249" s="39" t="inlineStr">
        <is>
          <t>1. WearOS Only</t>
        </is>
      </c>
      <c r="K249" s="39" t="inlineStr">
        <is>
          <t>1. 프렁크 제어 지원 차량</t>
        </is>
      </c>
      <c r="L249" s="39" t="inlineStr">
        <is>
          <t>1. 워치 앱 실행
2. 제어 화면 진입
3. [프렁크 열기] 제어 버튼 선택
4. 화면 확인</t>
        </is>
      </c>
      <c r="M249" s="39" t="inlineStr">
        <is>
          <t>1. 팝업 시트 표출
아이콘
프렁크 열기
제어를 실행하시겠습니까?
프렁크는 수동으로만 닫을 수 있습니다.
[실행]</t>
        </is>
      </c>
      <c r="N249" s="92">
        <f>IF(COUNTIF(P249:W249,"F")&gt;=1,"FAIL",(IF(COUNTIF(P249:W249,"P")&gt;=1,"PASS",(IF(COUNTIF(P249:W249,"N/T")&gt;=1,"N/T",(IF(COUNTIF(P249:W249,"N/A")&gt;=1,"N/A","-")))))))</f>
        <v/>
      </c>
      <c r="O249" s="81">
        <f>IF(COUNTIF(P249:Q249,"F")&gt;=1,"FAIL",(IF(COUNTIF(P249:Q249,"P")&gt;=1,"PASS",(IF(COUNTIF(P249:Q249,"N/T")&gt;=1,"N/T",(IF(COUNTIF(P249:Q249,"N/A")&gt;=1,"N/A","-")))))))</f>
        <v/>
      </c>
      <c r="P249" s="29" t="inlineStr">
        <is>
          <t>N/T</t>
        </is>
      </c>
      <c r="Q249" s="29" t="inlineStr">
        <is>
          <t>N/A</t>
        </is>
      </c>
      <c r="R249" s="81">
        <f>IF(COUNTIF(S249:T249,"F")&gt;=1,"FAIL",(IF(COUNTIF(S249:T249,"P")&gt;=1,"PASS",(IF(COUNTIF(S249:T249,"N/T")&gt;=1,"N/T",(IF(COUNTIF(S249:T249,"N/A")&gt;=1,"N/A","-")))))))</f>
        <v/>
      </c>
      <c r="S249" s="29" t="inlineStr">
        <is>
          <t>N/T</t>
        </is>
      </c>
      <c r="T249" s="29" t="inlineStr">
        <is>
          <t>N/A</t>
        </is>
      </c>
      <c r="U249" s="84">
        <f>IF(COUNTIF(V249:W249,"F")&gt;=1,"FAIL",(IF(COUNTIF(V249:W249,"P")&gt;=1,"PASS",(IF(COUNTIF(V249:W249,"N/T")&gt;=1,"N/T",(IF(COUNTIF(V249:W249,"N/A")&gt;=1,"N/A","-")))))))</f>
        <v/>
      </c>
      <c r="V249" s="29" t="inlineStr">
        <is>
          <t>N/T</t>
        </is>
      </c>
      <c r="W249" s="29" t="inlineStr">
        <is>
          <t>N/A</t>
        </is>
      </c>
      <c r="X249" s="29" t="n"/>
      <c r="Y249" s="29" t="n"/>
      <c r="Z249" s="86" t="inlineStr">
        <is>
          <t>(공통) 프렁크 지원 차량 필요</t>
        </is>
      </c>
      <c r="AA249" s="86" t="inlineStr">
        <is>
          <t>N/T : 차량/디바이스 필요(조건)</t>
        </is>
      </c>
      <c r="AB249" s="29" t="n"/>
    </row>
    <row r="250" ht="52.8" customHeight="1" s="357">
      <c r="A250" s="153" t="n"/>
      <c r="B250" s="29" t="inlineStr">
        <is>
          <t>TC_Watch_0578</t>
        </is>
      </c>
      <c r="C250" s="29" t="inlineStr">
        <is>
          <t>Watch</t>
        </is>
      </c>
      <c r="D250" s="29" t="inlineStr">
        <is>
          <t>Screen</t>
        </is>
      </c>
      <c r="E250" s="29" t="inlineStr">
        <is>
          <t>제어</t>
        </is>
      </c>
      <c r="F250" s="29" t="inlineStr">
        <is>
          <t>원격 제어 &gt; 팝업 케이스</t>
        </is>
      </c>
      <c r="G250" s="29" t="inlineStr">
        <is>
          <t>KR, EU, NA, MX</t>
        </is>
      </c>
      <c r="H250" s="29" t="inlineStr">
        <is>
          <t>KOA, HOA, GOA</t>
        </is>
      </c>
      <c r="I250" s="29" t="n">
        <v>4</v>
      </c>
      <c r="J250" s="39" t="n"/>
      <c r="K250" s="39" t="inlineStr">
        <is>
          <t>1. 프렁크 제어 지원 차량</t>
        </is>
      </c>
      <c r="L250" s="39" t="inlineStr">
        <is>
          <t>1. 워치 앱 실행
2. 제어 화면 진입
3. [프렁크 열기] 제어 버튼 선택
4. [실행] 버튼 선택</t>
        </is>
      </c>
      <c r="M250" s="39" t="inlineStr">
        <is>
          <t>1. [프렁크 열기] 원격 제어 실행</t>
        </is>
      </c>
      <c r="N250" s="92">
        <f>IF(COUNTIF(P250:W250,"F")&gt;=1,"FAIL",(IF(COUNTIF(P250:W250,"P")&gt;=1,"PASS",(IF(COUNTIF(P250:W250,"N/T")&gt;=1,"N/T",(IF(COUNTIF(P250:W250,"N/A")&gt;=1,"N/A","-")))))))</f>
        <v/>
      </c>
      <c r="O250" s="81">
        <f>IF(COUNTIF(P250:Q250,"F")&gt;=1,"FAIL",(IF(COUNTIF(P250:Q250,"P")&gt;=1,"PASS",(IF(COUNTIF(P250:Q250,"N/T")&gt;=1,"N/T",(IF(COUNTIF(P250:Q250,"N/A")&gt;=1,"N/A","-")))))))</f>
        <v/>
      </c>
      <c r="P250" s="29" t="inlineStr">
        <is>
          <t>N/T</t>
        </is>
      </c>
      <c r="Q250" s="29" t="inlineStr">
        <is>
          <t>N/T</t>
        </is>
      </c>
      <c r="R250" s="81">
        <f>IF(COUNTIF(S250:T250,"F")&gt;=1,"FAIL",(IF(COUNTIF(S250:T250,"P")&gt;=1,"PASS",(IF(COUNTIF(S250:T250,"N/T")&gt;=1,"N/T",(IF(COUNTIF(S250:T250,"N/A")&gt;=1,"N/A","-")))))))</f>
        <v/>
      </c>
      <c r="S250" s="29" t="inlineStr">
        <is>
          <t>N/T</t>
        </is>
      </c>
      <c r="T250" s="29" t="inlineStr">
        <is>
          <t>N/T</t>
        </is>
      </c>
      <c r="U250" s="81">
        <f>IF(COUNTIF(V250:W250,"F")&gt;=1,"FAIL",(IF(COUNTIF(V250:W250,"P")&gt;=1,"PASS",(IF(COUNTIF(V250:W250,"N/T")&gt;=1,"N/T",(IF(COUNTIF(V250:W250,"N/A")&gt;=1,"N/A","-")))))))</f>
        <v/>
      </c>
      <c r="V250" s="29" t="inlineStr">
        <is>
          <t>N/T</t>
        </is>
      </c>
      <c r="W250" s="29" t="inlineStr">
        <is>
          <t>N/T</t>
        </is>
      </c>
      <c r="X250" s="29" t="n"/>
      <c r="Y250" s="29" t="n"/>
      <c r="Z250" s="86" t="inlineStr">
        <is>
          <t>(공통) 프렁크 지원 차량 필요</t>
        </is>
      </c>
      <c r="AA250" s="86" t="inlineStr">
        <is>
          <t>N/T : 차량/디바이스 필요(조건)</t>
        </is>
      </c>
      <c r="AB250" s="29" t="n"/>
    </row>
    <row r="251" ht="211.2" customHeight="1" s="357">
      <c r="A251" s="153" t="n"/>
      <c r="B251" s="29" t="inlineStr">
        <is>
          <t>TC_Watch_0579</t>
        </is>
      </c>
      <c r="C251" s="29" t="inlineStr">
        <is>
          <t>Watch</t>
        </is>
      </c>
      <c r="D251" s="29" t="inlineStr">
        <is>
          <t>Screen</t>
        </is>
      </c>
      <c r="E251" s="29" t="inlineStr">
        <is>
          <t>제어</t>
        </is>
      </c>
      <c r="F251" s="29" t="inlineStr">
        <is>
          <t>원격 제어 &gt; 팝업 케이스</t>
        </is>
      </c>
      <c r="G251" s="29" t="inlineStr">
        <is>
          <t>KR, EU, NA, MX</t>
        </is>
      </c>
      <c r="H251" s="29" t="inlineStr">
        <is>
          <t>KOA, HOA, GOA</t>
        </is>
      </c>
      <c r="I251" s="29" t="n">
        <v>1</v>
      </c>
      <c r="J251" s="39" t="inlineStr">
        <is>
          <t>1. WatchOS Only</t>
        </is>
      </c>
      <c r="K251" s="39" t="inlineStr">
        <is>
          <t>1. 비상등/경적 제어 지원 차량</t>
        </is>
      </c>
      <c r="L251" s="39" t="inlineStr">
        <is>
          <t>1. 워치 앱 실행
2. 제어 화면 진입
3. [비상등/경적 켜기] 제어 버튼 선택
4. 화면 확인</t>
        </is>
      </c>
      <c r="M251" s="39" t="inlineStr">
        <is>
          <t>1. 팝업 시트 표출
[X]
아이콘
비상등/경적 켜기
제어를 실행하시겠습니까?
차량 경적이 약 30초 동안 울릴 수 있습니다.
스마트 키로 문 열림과 문 잠금을 1회 반복하면 경적 울림을 멈출 수 있습니다.
[실행]</t>
        </is>
      </c>
      <c r="N251" s="75">
        <f>IF(COUNTIF(P251:W251,"F")&gt;=1,"FAIL",(IF(COUNTIF(P251:W251,"P")&gt;=1,"PASS",(IF(COUNTIF(P251:W251,"N/T")&gt;=1,"N/T",(IF(COUNTIF(P251:W251,"N/A")&gt;=1,"N/A","-")))))))</f>
        <v/>
      </c>
      <c r="O251" s="81">
        <f>IF(COUNTIF(P251:Q251,"F")&gt;=1,"FAIL",(IF(COUNTIF(P251:Q251,"P")&gt;=1,"PASS",(IF(COUNTIF(P251:Q251,"N/T")&gt;=1,"N/T",(IF(COUNTIF(P251:Q251,"N/A")&gt;=1,"N/A","-")))))))</f>
        <v/>
      </c>
      <c r="P251" s="29" t="inlineStr">
        <is>
          <t>N/A</t>
        </is>
      </c>
      <c r="Q251" s="29" t="inlineStr">
        <is>
          <t>P</t>
        </is>
      </c>
      <c r="R251" s="81">
        <f>IF(COUNTIF(S251:T251,"F")&gt;=1,"FAIL",(IF(COUNTIF(S251:T251,"P")&gt;=1,"PASS",(IF(COUNTIF(S251:T251,"N/T")&gt;=1,"N/T",(IF(COUNTIF(S251:T251,"N/A")&gt;=1,"N/A","-")))))))</f>
        <v/>
      </c>
      <c r="S251" s="29" t="inlineStr">
        <is>
          <t>N/A</t>
        </is>
      </c>
      <c r="T251" s="29" t="inlineStr">
        <is>
          <t>P</t>
        </is>
      </c>
      <c r="U251" s="81">
        <f>IF(COUNTIF(V251:W251,"F")&gt;=1,"FAIL",(IF(COUNTIF(V251:W251,"P")&gt;=1,"PASS",(IF(COUNTIF(V251:W251,"N/T")&gt;=1,"N/T",(IF(COUNTIF(V251:W251,"N/A")&gt;=1,"N/A","-")))))))</f>
        <v/>
      </c>
      <c r="V251" s="29" t="inlineStr">
        <is>
          <t>N/A</t>
        </is>
      </c>
      <c r="W251" s="29" t="n"/>
      <c r="X251" s="29" t="n"/>
      <c r="Y251" s="29" t="n"/>
      <c r="Z251" s="39" t="n"/>
      <c r="AA251" s="39" t="n"/>
      <c r="AB251" s="29" t="inlineStr">
        <is>
          <t>CheckList, Sanity, 실차</t>
        </is>
      </c>
    </row>
    <row r="252" ht="52.8" customHeight="1" s="357">
      <c r="A252" s="153" t="n"/>
      <c r="B252" s="29" t="inlineStr">
        <is>
          <t>TC_Watch_0580</t>
        </is>
      </c>
      <c r="C252" s="29" t="inlineStr">
        <is>
          <t>Watch</t>
        </is>
      </c>
      <c r="D252" s="29" t="inlineStr">
        <is>
          <t>Screen</t>
        </is>
      </c>
      <c r="E252" s="29" t="inlineStr">
        <is>
          <t>제어</t>
        </is>
      </c>
      <c r="F252" s="29" t="inlineStr">
        <is>
          <t>원격 제어 &gt; 팝업 케이스</t>
        </is>
      </c>
      <c r="G252" s="29" t="inlineStr">
        <is>
          <t>KR, EU, NA, MX</t>
        </is>
      </c>
      <c r="H252" s="29" t="inlineStr">
        <is>
          <t>KOA, HOA, GOA</t>
        </is>
      </c>
      <c r="I252" s="29" t="n">
        <v>1</v>
      </c>
      <c r="J252" s="39" t="inlineStr">
        <is>
          <t>1. WatchOS Only</t>
        </is>
      </c>
      <c r="K252" s="39" t="inlineStr">
        <is>
          <t>1. 비상등/경적 제어 지원 차량</t>
        </is>
      </c>
      <c r="L252" s="39" t="inlineStr">
        <is>
          <t>1. 워치 앱 실행
2. 제어 화면 진입
3. [비상등/경적 켜기] 제어 버튼 선택
4. 팝업 시트 내 [X] 버튼 선택</t>
        </is>
      </c>
      <c r="M252" s="39" t="inlineStr">
        <is>
          <t>1. 팝업 닫힘</t>
        </is>
      </c>
      <c r="N252" s="75">
        <f>IF(COUNTIF(P252:W252,"F")&gt;=1,"FAIL",(IF(COUNTIF(P252:W252,"P")&gt;=1,"PASS",(IF(COUNTIF(P252:W252,"N/T")&gt;=1,"N/T",(IF(COUNTIF(P252:W252,"N/A")&gt;=1,"N/A","-")))))))</f>
        <v/>
      </c>
      <c r="O252" s="81">
        <f>IF(COUNTIF(P252:Q252,"F")&gt;=1,"FAIL",(IF(COUNTIF(P252:Q252,"P")&gt;=1,"PASS",(IF(COUNTIF(P252:Q252,"N/T")&gt;=1,"N/T",(IF(COUNTIF(P252:Q252,"N/A")&gt;=1,"N/A","-")))))))</f>
        <v/>
      </c>
      <c r="P252" s="29" t="inlineStr">
        <is>
          <t>N/A</t>
        </is>
      </c>
      <c r="Q252" s="29" t="inlineStr">
        <is>
          <t>P</t>
        </is>
      </c>
      <c r="R252" s="81">
        <f>IF(COUNTIF(S252:T252,"F")&gt;=1,"FAIL",(IF(COUNTIF(S252:T252,"P")&gt;=1,"PASS",(IF(COUNTIF(S252:T252,"N/T")&gt;=1,"N/T",(IF(COUNTIF(S252:T252,"N/A")&gt;=1,"N/A","-")))))))</f>
        <v/>
      </c>
      <c r="S252" s="29" t="inlineStr">
        <is>
          <t>N/A</t>
        </is>
      </c>
      <c r="T252" s="29" t="inlineStr">
        <is>
          <t>P</t>
        </is>
      </c>
      <c r="U252" s="81">
        <f>IF(COUNTIF(V252:W252,"F")&gt;=1,"FAIL",(IF(COUNTIF(V252:W252,"P")&gt;=1,"PASS",(IF(COUNTIF(V252:W252,"N/T")&gt;=1,"N/T",(IF(COUNTIF(V252:W252,"N/A")&gt;=1,"N/A","-")))))))</f>
        <v/>
      </c>
      <c r="V252" s="29" t="inlineStr">
        <is>
          <t>N/A</t>
        </is>
      </c>
      <c r="W252" s="29" t="n"/>
      <c r="X252" s="29" t="n"/>
      <c r="Y252" s="29" t="n"/>
      <c r="Z252" s="39" t="n"/>
      <c r="AA252" s="39" t="n"/>
      <c r="AB252" s="29" t="inlineStr">
        <is>
          <t>CheckList, Sanity, 실차</t>
        </is>
      </c>
    </row>
    <row r="253" ht="184.8" customHeight="1" s="357">
      <c r="A253" s="153" t="n"/>
      <c r="B253" s="29" t="inlineStr">
        <is>
          <t>TC_Watch_0581</t>
        </is>
      </c>
      <c r="C253" s="29" t="inlineStr">
        <is>
          <t>Watch</t>
        </is>
      </c>
      <c r="D253" s="29" t="inlineStr">
        <is>
          <t>Screen</t>
        </is>
      </c>
      <c r="E253" s="29" t="inlineStr">
        <is>
          <t>제어</t>
        </is>
      </c>
      <c r="F253" s="29" t="inlineStr">
        <is>
          <t>원격 제어 &gt; 팝업 케이스</t>
        </is>
      </c>
      <c r="G253" s="29" t="inlineStr">
        <is>
          <t>KR, EU, NA, MX</t>
        </is>
      </c>
      <c r="H253" s="29" t="inlineStr">
        <is>
          <t>KOA, HOA, GOA</t>
        </is>
      </c>
      <c r="I253" s="29" t="n">
        <v>1</v>
      </c>
      <c r="J253" s="39" t="inlineStr">
        <is>
          <t>1. WearOS Only</t>
        </is>
      </c>
      <c r="K253" s="39" t="inlineStr">
        <is>
          <t>1. 비상등/경적 제어 지원 차량</t>
        </is>
      </c>
      <c r="L253" s="39" t="inlineStr">
        <is>
          <t>1. 워치 앱 실행
2. 제어 화면 진입
3. [비상등/경적 켜기] 제어 버튼 선택
4. 화면 확인</t>
        </is>
      </c>
      <c r="M253" s="39" t="inlineStr">
        <is>
          <t>1. 팝업 시트 표출
아이콘
비상등/경적 켜기
제어를 실행하시겠습니까?
차량 경적이 약 30초 동안 울릴 수 있습니다.
스마트 키로 문 열림과 문 잠금을 1회 반복하면 경적 울림을 멈출 수 있습니다.
[실행]</t>
        </is>
      </c>
      <c r="N253" s="75">
        <f>IF(COUNTIF(P253:W253,"F")&gt;=1,"FAIL",(IF(COUNTIF(P253:W253,"P")&gt;=1,"PASS",(IF(COUNTIF(P253:W253,"N/T")&gt;=1,"N/T",(IF(COUNTIF(P253:W253,"N/A")&gt;=1,"N/A","-")))))))</f>
        <v/>
      </c>
      <c r="O253" s="81">
        <f>IF(COUNTIF(P253:Q253,"F")&gt;=1,"FAIL",(IF(COUNTIF(P253:Q253,"P")&gt;=1,"PASS",(IF(COUNTIF(P253:Q253,"N/T")&gt;=1,"N/T",(IF(COUNTIF(P253:Q253,"N/A")&gt;=1,"N/A","-")))))))</f>
        <v/>
      </c>
      <c r="P253" s="29" t="inlineStr">
        <is>
          <t>P</t>
        </is>
      </c>
      <c r="Q253" s="29" t="inlineStr">
        <is>
          <t>N/A</t>
        </is>
      </c>
      <c r="R253" s="81">
        <f>IF(COUNTIF(S253:T253,"F")&gt;=1,"FAIL",(IF(COUNTIF(S253:T253,"P")&gt;=1,"PASS",(IF(COUNTIF(S253:T253,"N/T")&gt;=1,"N/T",(IF(COUNTIF(S253:T253,"N/A")&gt;=1,"N/A","-")))))))</f>
        <v/>
      </c>
      <c r="S253" s="29" t="inlineStr">
        <is>
          <t>P</t>
        </is>
      </c>
      <c r="T253" s="29" t="inlineStr">
        <is>
          <t>N/A</t>
        </is>
      </c>
      <c r="U253" s="84">
        <f>IF(COUNTIF(V253:W253,"F")&gt;=1,"FAIL",(IF(COUNTIF(V253:W253,"P")&gt;=1,"PASS",(IF(COUNTIF(V253:W253,"N/T")&gt;=1,"N/T",(IF(COUNTIF(V253:W253,"N/A")&gt;=1,"N/A","-")))))))</f>
        <v/>
      </c>
      <c r="V253" s="29" t="inlineStr">
        <is>
          <t>P</t>
        </is>
      </c>
      <c r="W253" s="29" t="inlineStr">
        <is>
          <t>N/A</t>
        </is>
      </c>
      <c r="X253" s="29" t="n"/>
      <c r="Y253" s="29" t="n"/>
      <c r="Z253" s="39" t="n"/>
      <c r="AA253" s="39" t="n"/>
      <c r="AB253" s="29" t="inlineStr">
        <is>
          <t>CheckList, Sanity, 실차</t>
        </is>
      </c>
    </row>
    <row r="254" ht="52.8" customHeight="1" s="357">
      <c r="A254" s="153" t="n"/>
      <c r="B254" s="29" t="inlineStr">
        <is>
          <t>TC_Watch_0582</t>
        </is>
      </c>
      <c r="C254" s="29" t="inlineStr">
        <is>
          <t>Watch</t>
        </is>
      </c>
      <c r="D254" s="29" t="inlineStr">
        <is>
          <t>Screen</t>
        </is>
      </c>
      <c r="E254" s="29" t="inlineStr">
        <is>
          <t>제어</t>
        </is>
      </c>
      <c r="F254" s="29" t="inlineStr">
        <is>
          <t>원격 제어 &gt; 팝업 케이스</t>
        </is>
      </c>
      <c r="G254" s="29" t="inlineStr">
        <is>
          <t>KR, EU, NA, MX</t>
        </is>
      </c>
      <c r="H254" s="29" t="inlineStr">
        <is>
          <t>KOA, HOA, GOA</t>
        </is>
      </c>
      <c r="I254" s="29" t="n">
        <v>1</v>
      </c>
      <c r="J254" s="39" t="n"/>
      <c r="K254" s="39" t="inlineStr">
        <is>
          <t>1. 비상등/경적 제어 지원 차량</t>
        </is>
      </c>
      <c r="L254" s="39" t="inlineStr">
        <is>
          <t>1. 워치 앱 실행
2. 제어 화면 진입
3. [비상등/경적 켜기] 제어 버튼 선택
4. [실행] 버튼 선택</t>
        </is>
      </c>
      <c r="M254" s="39" t="inlineStr">
        <is>
          <t>1. [비상등/경적 켜기] 원격 제어 실행</t>
        </is>
      </c>
      <c r="N254" s="75">
        <f>IF(COUNTIF(P254:W254,"F")&gt;=1,"FAIL",(IF(COUNTIF(P254:W254,"P")&gt;=1,"PASS",(IF(COUNTIF(P254:W254,"N/T")&gt;=1,"N/T",(IF(COUNTIF(P254:W254,"N/A")&gt;=1,"N/A","-")))))))</f>
        <v/>
      </c>
      <c r="O254" s="81">
        <f>IF(COUNTIF(P254:Q254,"F")&gt;=1,"FAIL",(IF(COUNTIF(P254:Q254,"P")&gt;=1,"PASS",(IF(COUNTIF(P254:Q254,"N/T")&gt;=1,"N/T",(IF(COUNTIF(P254:Q254,"N/A")&gt;=1,"N/A","-")))))))</f>
        <v/>
      </c>
      <c r="P254" s="29" t="inlineStr">
        <is>
          <t>P</t>
        </is>
      </c>
      <c r="Q254" s="29" t="inlineStr">
        <is>
          <t>P</t>
        </is>
      </c>
      <c r="R254" s="81">
        <f>IF(COUNTIF(S254:T254,"F")&gt;=1,"FAIL",(IF(COUNTIF(S254:T254,"P")&gt;=1,"PASS",(IF(COUNTIF(S254:T254,"N/T")&gt;=1,"N/T",(IF(COUNTIF(S254:T254,"N/A")&gt;=1,"N/A","-")))))))</f>
        <v/>
      </c>
      <c r="S254" s="29" t="inlineStr">
        <is>
          <t>P</t>
        </is>
      </c>
      <c r="T254" s="29" t="inlineStr">
        <is>
          <t>P</t>
        </is>
      </c>
      <c r="U254" s="81">
        <f>IF(COUNTIF(V254:W254,"F")&gt;=1,"FAIL",(IF(COUNTIF(V254:W254,"P")&gt;=1,"PASS",(IF(COUNTIF(V254:W254,"N/T")&gt;=1,"N/T",(IF(COUNTIF(V254:W254,"N/A")&gt;=1,"N/A","-")))))))</f>
        <v/>
      </c>
      <c r="V254" s="29" t="inlineStr">
        <is>
          <t>P</t>
        </is>
      </c>
      <c r="W254" s="29" t="inlineStr">
        <is>
          <t>P</t>
        </is>
      </c>
      <c r="X254" s="29" t="n"/>
      <c r="Y254" s="29" t="n"/>
      <c r="Z254" s="39" t="n"/>
      <c r="AA254" s="39" t="n"/>
      <c r="AB254" s="29" t="inlineStr">
        <is>
          <t>CheckList, Sanity, 실차, Proxy</t>
        </is>
      </c>
    </row>
    <row r="255" ht="105.6" customHeight="1" s="357">
      <c r="A255" s="153" t="n"/>
      <c r="B255" s="29" t="inlineStr">
        <is>
          <t>TC_Watch_0583</t>
        </is>
      </c>
      <c r="C255" s="29" t="inlineStr">
        <is>
          <t>Watch</t>
        </is>
      </c>
      <c r="D255" s="29" t="inlineStr">
        <is>
          <t>Screen</t>
        </is>
      </c>
      <c r="E255" s="29" t="inlineStr">
        <is>
          <t>제어</t>
        </is>
      </c>
      <c r="F255" s="29" t="inlineStr">
        <is>
          <t>원격 제어 &gt; 팝업 케이스</t>
        </is>
      </c>
      <c r="G255" s="29" t="inlineStr">
        <is>
          <t>KR, EU, NA, MX</t>
        </is>
      </c>
      <c r="H255" s="29" t="inlineStr">
        <is>
          <t>KOA, HOA, GOA</t>
        </is>
      </c>
      <c r="I255" s="29" t="n">
        <v>1</v>
      </c>
      <c r="J255" s="42" t="inlineStr">
        <is>
          <t>1. WatchOS Only
2. [공조 켜기] 명령 전송 성공</t>
        </is>
      </c>
      <c r="K255" s="42" t="n"/>
      <c r="L255" s="39" t="inlineStr">
        <is>
          <t>1. 워치 앱 실행
2. 제어 화면 진입
3. [공조 켜기] 제어 버튼 선택
4. 제어 성공 했을 경우 화면 확인</t>
        </is>
      </c>
      <c r="M255" s="42" t="inlineStr">
        <is>
          <t>1. 안내 팝업 표출
[✔] 
아이콘
[공조 켜기]
{설정 온도℃}로 희망 실내 온도 설정</t>
        </is>
      </c>
      <c r="N255" s="75">
        <f>IF(COUNTIF(P255:W255,"F")&gt;=1,"FAIL",(IF(COUNTIF(P255:W255,"P")&gt;=1,"PASS",(IF(COUNTIF(P255:W255,"N/T")&gt;=1,"N/T",(IF(COUNTIF(P255:W255,"N/A")&gt;=1,"N/A","-")))))))</f>
        <v/>
      </c>
      <c r="O255" s="81">
        <f>IF(COUNTIF(P255:Q255,"F")&gt;=1,"FAIL",(IF(COUNTIF(P255:Q255,"P")&gt;=1,"PASS",(IF(COUNTIF(P255:Q255,"N/T")&gt;=1,"N/T",(IF(COUNTIF(P255:Q255,"N/A")&gt;=1,"N/A","-")))))))</f>
        <v/>
      </c>
      <c r="P255" s="29" t="inlineStr">
        <is>
          <t>N/A</t>
        </is>
      </c>
      <c r="Q255" s="29" t="inlineStr">
        <is>
          <t>P</t>
        </is>
      </c>
      <c r="R255" s="81">
        <f>IF(COUNTIF(S255:T255,"F")&gt;=1,"FAIL",(IF(COUNTIF(S255:T255,"P")&gt;=1,"PASS",(IF(COUNTIF(S255:T255,"N/T")&gt;=1,"N/T",(IF(COUNTIF(S255:T255,"N/A")&gt;=1,"N/A","-")))))))</f>
        <v/>
      </c>
      <c r="S255" s="29" t="inlineStr">
        <is>
          <t>N/A</t>
        </is>
      </c>
      <c r="T255" s="29" t="inlineStr">
        <is>
          <t>P</t>
        </is>
      </c>
      <c r="U255" s="81">
        <f>IF(COUNTIF(V255:W255,"F")&gt;=1,"FAIL",(IF(COUNTIF(V255:W255,"P")&gt;=1,"PASS",(IF(COUNTIF(V255:W255,"N/T")&gt;=1,"N/T",(IF(COUNTIF(V255:W255,"N/A")&gt;=1,"N/A","-")))))))</f>
        <v/>
      </c>
      <c r="V255" s="29" t="inlineStr">
        <is>
          <t>N/A</t>
        </is>
      </c>
      <c r="W255" s="29" t="n"/>
      <c r="X255" s="29" t="n"/>
      <c r="Y255" s="29" t="n"/>
      <c r="Z255" s="39" t="n"/>
      <c r="AA255" s="39" t="n"/>
      <c r="AB255" s="29" t="inlineStr">
        <is>
          <t>CheckList, Sanity</t>
        </is>
      </c>
    </row>
    <row r="256" ht="105.6" customHeight="1" s="357">
      <c r="A256" s="153" t="n"/>
      <c r="B256" s="29" t="inlineStr">
        <is>
          <t>TC_Watch_0584</t>
        </is>
      </c>
      <c r="C256" s="29" t="inlineStr">
        <is>
          <t>Watch</t>
        </is>
      </c>
      <c r="D256" s="29" t="inlineStr">
        <is>
          <t>Screen</t>
        </is>
      </c>
      <c r="E256" s="29" t="inlineStr">
        <is>
          <t>제어</t>
        </is>
      </c>
      <c r="F256" s="29" t="inlineStr">
        <is>
          <t>원격 제어 &gt; 팝업 케이스</t>
        </is>
      </c>
      <c r="G256" s="29" t="inlineStr">
        <is>
          <t>KR, EU, NA, MX</t>
        </is>
      </c>
      <c r="H256" s="29" t="inlineStr">
        <is>
          <t>KOA, HOA, GOA</t>
        </is>
      </c>
      <c r="I256" s="29" t="n">
        <v>1</v>
      </c>
      <c r="J256" s="42" t="inlineStr">
        <is>
          <t>1. WearOS Only
2. [공조 켜기] 명령 전송 성공</t>
        </is>
      </c>
      <c r="K256" s="42" t="n"/>
      <c r="L256" s="39" t="inlineStr">
        <is>
          <t>1. 워치 앱 실행
2. 제어 화면 진입
3. [공조 켜기] 제어 버튼 선택
4. 제어 성공 했을 경우 화면 확인</t>
        </is>
      </c>
      <c r="M256" s="42" t="inlineStr">
        <is>
          <t>1. 안내 팝업 표출
아이콘
[공조 켜기]
{설정 온도℃}로 희망 실내 온도 설정
[✔]</t>
        </is>
      </c>
      <c r="N256" s="75">
        <f>IF(COUNTIF(P256:W256,"F")&gt;=1,"FAIL",(IF(COUNTIF(P256:W256,"P")&gt;=1,"PASS",(IF(COUNTIF(P256:W256,"N/T")&gt;=1,"N/T",(IF(COUNTIF(P256:W256,"N/A")&gt;=1,"N/A","-")))))))</f>
        <v/>
      </c>
      <c r="O256" s="81">
        <f>IF(COUNTIF(P256:Q256,"F")&gt;=1,"FAIL",(IF(COUNTIF(P256:Q256,"P")&gt;=1,"PASS",(IF(COUNTIF(P256:Q256,"N/T")&gt;=1,"N/T",(IF(COUNTIF(P256:Q256,"N/A")&gt;=1,"N/A","-")))))))</f>
        <v/>
      </c>
      <c r="P256" s="29" t="inlineStr">
        <is>
          <t>P</t>
        </is>
      </c>
      <c r="Q256" s="29" t="inlineStr">
        <is>
          <t>N/A</t>
        </is>
      </c>
      <c r="R256" s="81">
        <f>IF(COUNTIF(S256:T256,"F")&gt;=1,"FAIL",(IF(COUNTIF(S256:T256,"P")&gt;=1,"PASS",(IF(COUNTIF(S256:T256,"N/T")&gt;=1,"N/T",(IF(COUNTIF(S256:T256,"N/A")&gt;=1,"N/A","-")))))))</f>
        <v/>
      </c>
      <c r="S256" s="29" t="inlineStr">
        <is>
          <t>P</t>
        </is>
      </c>
      <c r="T256" s="29" t="inlineStr">
        <is>
          <t>N/A</t>
        </is>
      </c>
      <c r="U256" s="84">
        <f>IF(COUNTIF(V256:W256,"F")&gt;=1,"FAIL",(IF(COUNTIF(V256:W256,"P")&gt;=1,"PASS",(IF(COUNTIF(V256:W256,"N/T")&gt;=1,"N/T",(IF(COUNTIF(V256:W256,"N/A")&gt;=1,"N/A","-")))))))</f>
        <v/>
      </c>
      <c r="V256" s="29" t="inlineStr">
        <is>
          <t>P</t>
        </is>
      </c>
      <c r="W256" s="29" t="inlineStr">
        <is>
          <t>N/A</t>
        </is>
      </c>
      <c r="X256" s="29" t="n"/>
      <c r="Y256" s="29" t="n"/>
      <c r="Z256" s="39" t="n"/>
      <c r="AA256" s="39" t="n"/>
      <c r="AB256" s="29" t="inlineStr">
        <is>
          <t>CheckList, Sanity</t>
        </is>
      </c>
    </row>
    <row r="257" ht="66" customHeight="1" s="357">
      <c r="A257" s="153" t="n"/>
      <c r="B257" s="29" t="inlineStr">
        <is>
          <t>TC_Watch_0585</t>
        </is>
      </c>
      <c r="C257" s="29" t="inlineStr">
        <is>
          <t>Watch</t>
        </is>
      </c>
      <c r="D257" s="29" t="inlineStr">
        <is>
          <t>Screen</t>
        </is>
      </c>
      <c r="E257" s="29" t="inlineStr">
        <is>
          <t>제어</t>
        </is>
      </c>
      <c r="F257" s="29" t="inlineStr">
        <is>
          <t>원격 제어 &gt; 팝업 케이스</t>
        </is>
      </c>
      <c r="G257" s="29" t="inlineStr">
        <is>
          <t>KR, EU, NA, MX</t>
        </is>
      </c>
      <c r="H257" s="29" t="inlineStr">
        <is>
          <t>KOA, HOA, GOA</t>
        </is>
      </c>
      <c r="I257" s="29" t="n">
        <v>1</v>
      </c>
      <c r="J257" s="42" t="inlineStr">
        <is>
          <t>1. [공조 켜기] 명령 전송 성공</t>
        </is>
      </c>
      <c r="K257" s="42" t="n"/>
      <c r="L257" s="39" t="inlineStr">
        <is>
          <t>1. 워치 앱 실행
2. 제어 화면 진입
3. [공조 켜기] 제어 버튼 선택
4. 제어 성공 했을 경우 화면 확인
5. [✔] 버튼 선택</t>
        </is>
      </c>
      <c r="M257" s="42" t="inlineStr">
        <is>
          <t>1. 안내 팝업 닫힘</t>
        </is>
      </c>
      <c r="N257" s="75">
        <f>IF(COUNTIF(P257:W257,"F")&gt;=1,"FAIL",(IF(COUNTIF(P257:W257,"P")&gt;=1,"PASS",(IF(COUNTIF(P257:W257,"N/T")&gt;=1,"N/T",(IF(COUNTIF(P257:W257,"N/A")&gt;=1,"N/A","-")))))))</f>
        <v/>
      </c>
      <c r="O257" s="81">
        <f>IF(COUNTIF(P257:Q257,"F")&gt;=1,"FAIL",(IF(COUNTIF(P257:Q257,"P")&gt;=1,"PASS",(IF(COUNTIF(P257:Q257,"N/T")&gt;=1,"N/T",(IF(COUNTIF(P257:Q257,"N/A")&gt;=1,"N/A","-")))))))</f>
        <v/>
      </c>
      <c r="P257" s="29" t="inlineStr">
        <is>
          <t>P</t>
        </is>
      </c>
      <c r="Q257" s="29" t="inlineStr">
        <is>
          <t>P</t>
        </is>
      </c>
      <c r="R257" s="81">
        <f>IF(COUNTIF(S257:T257,"F")&gt;=1,"FAIL",(IF(COUNTIF(S257:T257,"P")&gt;=1,"PASS",(IF(COUNTIF(S257:T257,"N/T")&gt;=1,"N/T",(IF(COUNTIF(S257:T257,"N/A")&gt;=1,"N/A","-")))))))</f>
        <v/>
      </c>
      <c r="S257" s="29" t="inlineStr">
        <is>
          <t>P</t>
        </is>
      </c>
      <c r="T257" s="29" t="inlineStr">
        <is>
          <t>P</t>
        </is>
      </c>
      <c r="U257" s="81">
        <f>IF(COUNTIF(V257:W257,"F")&gt;=1,"FAIL",(IF(COUNTIF(V257:W257,"P")&gt;=1,"PASS",(IF(COUNTIF(V257:W257,"N/T")&gt;=1,"N/T",(IF(COUNTIF(V257:W257,"N/A")&gt;=1,"N/A","-")))))))</f>
        <v/>
      </c>
      <c r="V257" s="29" t="inlineStr">
        <is>
          <t>P</t>
        </is>
      </c>
      <c r="W257" s="29" t="inlineStr">
        <is>
          <t>P</t>
        </is>
      </c>
      <c r="X257" s="29" t="n"/>
      <c r="Y257" s="29" t="n"/>
      <c r="Z257" s="39" t="n"/>
      <c r="AA257" s="39" t="n"/>
      <c r="AB257" s="29" t="inlineStr">
        <is>
          <t>CheckList, Sanity</t>
        </is>
      </c>
    </row>
    <row r="258" ht="118.8" customHeight="1" s="357">
      <c r="A258" s="153" t="n"/>
      <c r="B258" s="29" t="inlineStr">
        <is>
          <t>TC_Watch_0586</t>
        </is>
      </c>
      <c r="C258" s="29" t="inlineStr">
        <is>
          <t>Watch</t>
        </is>
      </c>
      <c r="D258" s="29" t="inlineStr">
        <is>
          <t>Screen</t>
        </is>
      </c>
      <c r="E258" s="29" t="inlineStr">
        <is>
          <t>제어</t>
        </is>
      </c>
      <c r="F258" s="29" t="inlineStr">
        <is>
          <t>원격 제어 &gt; 팝업 케이스</t>
        </is>
      </c>
      <c r="G258" s="29" t="inlineStr">
        <is>
          <t>KR, EU, NA, MX</t>
        </is>
      </c>
      <c r="H258" s="29" t="inlineStr">
        <is>
          <t>KOA, HOA, GOA</t>
        </is>
      </c>
      <c r="I258" s="29" t="n">
        <v>5</v>
      </c>
      <c r="J258" s="42" t="inlineStr">
        <is>
          <t>1. WatchOS Only
2. [프렁크 열기] 명령 전송 성공</t>
        </is>
      </c>
      <c r="K258" s="39" t="inlineStr">
        <is>
          <t>1. 프렁크 제어 지원 차량</t>
        </is>
      </c>
      <c r="L258" s="39" t="inlineStr">
        <is>
          <t>1. 워치 앱 실행
2. 제어 화면 진입
3. [프렁크 열기] 제어 버튼 선택
4. 제어 성공 했을 경우 화면 확인</t>
        </is>
      </c>
      <c r="M258" s="42" t="inlineStr">
        <is>
          <t>1. 안내 팝업 표출
[✔] 
아이콘
[프렁크 열기]
원격 제어를 요청했습니다. 프렁크는 수동으로만 닫을 수 있습니다.</t>
        </is>
      </c>
      <c r="N258" s="92">
        <f>IF(COUNTIF(P258:W258,"F")&gt;=1,"FAIL",(IF(COUNTIF(P258:W258,"P")&gt;=1,"PASS",(IF(COUNTIF(P258:W258,"N/T")&gt;=1,"N/T",(IF(COUNTIF(P258:W258,"N/A")&gt;=1,"N/A","-")))))))</f>
        <v/>
      </c>
      <c r="O258" s="81">
        <f>IF(COUNTIF(P258:Q258,"F")&gt;=1,"FAIL",(IF(COUNTIF(P258:Q258,"P")&gt;=1,"PASS",(IF(COUNTIF(P258:Q258,"N/T")&gt;=1,"N/T",(IF(COUNTIF(P258:Q258,"N/A")&gt;=1,"N/A","-")))))))</f>
        <v/>
      </c>
      <c r="P258" s="29" t="inlineStr">
        <is>
          <t>N/A</t>
        </is>
      </c>
      <c r="Q258" s="29" t="inlineStr">
        <is>
          <t>N/T</t>
        </is>
      </c>
      <c r="R258" s="81">
        <f>IF(COUNTIF(S258:T258,"F")&gt;=1,"FAIL",(IF(COUNTIF(S258:T258,"P")&gt;=1,"PASS",(IF(COUNTIF(S258:T258,"N/T")&gt;=1,"N/T",(IF(COUNTIF(S258:T258,"N/A")&gt;=1,"N/A","-")))))))</f>
        <v/>
      </c>
      <c r="S258" s="29" t="inlineStr">
        <is>
          <t>N/A</t>
        </is>
      </c>
      <c r="T258" s="29" t="inlineStr">
        <is>
          <t>N/T</t>
        </is>
      </c>
      <c r="U258" s="81">
        <f>IF(COUNTIF(V258:W258,"F")&gt;=1,"FAIL",(IF(COUNTIF(V258:W258,"P")&gt;=1,"PASS",(IF(COUNTIF(V258:W258,"N/T")&gt;=1,"N/T",(IF(COUNTIF(V258:W258,"N/A")&gt;=1,"N/A","-")))))))</f>
        <v/>
      </c>
      <c r="V258" s="29" t="inlineStr">
        <is>
          <t>N/A</t>
        </is>
      </c>
      <c r="W258" s="29" t="n"/>
      <c r="X258" s="29" t="n"/>
      <c r="Y258" s="29" t="n"/>
      <c r="Z258" s="86" t="inlineStr">
        <is>
          <t>(공통) 프렁크 지원 차량 필요</t>
        </is>
      </c>
      <c r="AA258" s="86" t="inlineStr">
        <is>
          <t>N/T : 차량/디바이스 필요(조건)</t>
        </is>
      </c>
      <c r="AB258" s="29" t="n"/>
    </row>
    <row r="259" ht="118.8" customHeight="1" s="357">
      <c r="A259" s="153" t="n"/>
      <c r="B259" s="29" t="inlineStr">
        <is>
          <t>TC_Watch_0587</t>
        </is>
      </c>
      <c r="C259" s="29" t="inlineStr">
        <is>
          <t>Watch</t>
        </is>
      </c>
      <c r="D259" s="29" t="inlineStr">
        <is>
          <t>Screen</t>
        </is>
      </c>
      <c r="E259" s="29" t="inlineStr">
        <is>
          <t>제어</t>
        </is>
      </c>
      <c r="F259" s="29" t="inlineStr">
        <is>
          <t>원격 제어 &gt; 팝업 케이스</t>
        </is>
      </c>
      <c r="G259" s="29" t="inlineStr">
        <is>
          <t>KR, EU, NA, MX</t>
        </is>
      </c>
      <c r="H259" s="29" t="inlineStr">
        <is>
          <t>KOA, HOA, GOA</t>
        </is>
      </c>
      <c r="I259" s="29" t="n">
        <v>5</v>
      </c>
      <c r="J259" s="42" t="inlineStr">
        <is>
          <t>1. WearOS Only
2. [프렁크 열기] 명령 전송 성공</t>
        </is>
      </c>
      <c r="K259" s="39" t="inlineStr">
        <is>
          <t>1. 프렁크 제어 지원 차량</t>
        </is>
      </c>
      <c r="L259" s="39" t="inlineStr">
        <is>
          <t>1. 워치 앱 실행
2. 제어 화면 진입
3. [프렁크 열기] 제어 버튼 선택
4. 제어 성공 했을 경우 화면 확인</t>
        </is>
      </c>
      <c r="M259" s="42" t="inlineStr">
        <is>
          <t>1. 안내 팝업 표출
아이콘
[프렁크 열기]
원격 제어를 요청했습니다. 프렁크는 수동으로만 닫을 수 있습니다.
[✔]</t>
        </is>
      </c>
      <c r="N259" s="92">
        <f>IF(COUNTIF(P259:W259,"F")&gt;=1,"FAIL",(IF(COUNTIF(P259:W259,"P")&gt;=1,"PASS",(IF(COUNTIF(P259:W259,"N/T")&gt;=1,"N/T",(IF(COUNTIF(P259:W259,"N/A")&gt;=1,"N/A","-")))))))</f>
        <v/>
      </c>
      <c r="O259" s="81">
        <f>IF(COUNTIF(P259:Q259,"F")&gt;=1,"FAIL",(IF(COUNTIF(P259:Q259,"P")&gt;=1,"PASS",(IF(COUNTIF(P259:Q259,"N/T")&gt;=1,"N/T",(IF(COUNTIF(P259:Q259,"N/A")&gt;=1,"N/A","-")))))))</f>
        <v/>
      </c>
      <c r="P259" s="29" t="inlineStr">
        <is>
          <t>N/T</t>
        </is>
      </c>
      <c r="Q259" s="29" t="inlineStr">
        <is>
          <t>N/A</t>
        </is>
      </c>
      <c r="R259" s="81">
        <f>IF(COUNTIF(S259:T259,"F")&gt;=1,"FAIL",(IF(COUNTIF(S259:T259,"P")&gt;=1,"PASS",(IF(COUNTIF(S259:T259,"N/T")&gt;=1,"N/T",(IF(COUNTIF(S259:T259,"N/A")&gt;=1,"N/A","-")))))))</f>
        <v/>
      </c>
      <c r="S259" s="29" t="inlineStr">
        <is>
          <t>N/T</t>
        </is>
      </c>
      <c r="T259" s="29" t="inlineStr">
        <is>
          <t>N/A</t>
        </is>
      </c>
      <c r="U259" s="84">
        <f>IF(COUNTIF(V259:W259,"F")&gt;=1,"FAIL",(IF(COUNTIF(V259:W259,"P")&gt;=1,"PASS",(IF(COUNTIF(V259:W259,"N/T")&gt;=1,"N/T",(IF(COUNTIF(V259:W259,"N/A")&gt;=1,"N/A","-")))))))</f>
        <v/>
      </c>
      <c r="V259" s="29" t="inlineStr">
        <is>
          <t>N/T</t>
        </is>
      </c>
      <c r="W259" s="29" t="inlineStr">
        <is>
          <t>N/A</t>
        </is>
      </c>
      <c r="X259" s="29" t="n"/>
      <c r="Y259" s="29" t="n"/>
      <c r="Z259" s="86" t="inlineStr">
        <is>
          <t>(공통) 프렁크 지원 차량 필요</t>
        </is>
      </c>
      <c r="AA259" s="86" t="inlineStr">
        <is>
          <t>N/T : 차량/디바이스 필요(조건)</t>
        </is>
      </c>
      <c r="AB259" s="29" t="n"/>
    </row>
    <row r="260" ht="66" customHeight="1" s="357">
      <c r="A260" s="153" t="n"/>
      <c r="B260" s="29" t="inlineStr">
        <is>
          <t>TC_Watch_0588</t>
        </is>
      </c>
      <c r="C260" s="29" t="inlineStr">
        <is>
          <t>Watch</t>
        </is>
      </c>
      <c r="D260" s="29" t="inlineStr">
        <is>
          <t>Screen</t>
        </is>
      </c>
      <c r="E260" s="29" t="inlineStr">
        <is>
          <t>제어</t>
        </is>
      </c>
      <c r="F260" s="29" t="inlineStr">
        <is>
          <t>원격 제어 &gt; 팝업 케이스</t>
        </is>
      </c>
      <c r="G260" s="29" t="inlineStr">
        <is>
          <t>KR, EU, NA, MX</t>
        </is>
      </c>
      <c r="H260" s="29" t="inlineStr">
        <is>
          <t>KOA, HOA, GOA</t>
        </is>
      </c>
      <c r="I260" s="29" t="n">
        <v>5</v>
      </c>
      <c r="J260" s="42" t="inlineStr">
        <is>
          <t>1. [프렁크 열기] 명령 전송 성공</t>
        </is>
      </c>
      <c r="K260" s="39" t="inlineStr">
        <is>
          <t>1. 프렁크 제어 지원 차량</t>
        </is>
      </c>
      <c r="L260" s="39" t="inlineStr">
        <is>
          <t>1. 워치 앱 실행
2. 제어 화면 진입
3. [프렁크 열기] 제어 버튼 선택
4. 제어 성공 했을 경우 화면 확인
5. [✔] 버튼 선택</t>
        </is>
      </c>
      <c r="M260" s="42" t="inlineStr">
        <is>
          <t>1. 안내 팝업 닫힘</t>
        </is>
      </c>
      <c r="N260" s="92">
        <f>IF(COUNTIF(P260:W260,"F")&gt;=1,"FAIL",(IF(COUNTIF(P260:W260,"P")&gt;=1,"PASS",(IF(COUNTIF(P260:W260,"N/T")&gt;=1,"N/T",(IF(COUNTIF(P260:W260,"N/A")&gt;=1,"N/A","-")))))))</f>
        <v/>
      </c>
      <c r="O260" s="81">
        <f>IF(COUNTIF(P260:Q260,"F")&gt;=1,"FAIL",(IF(COUNTIF(P260:Q260,"P")&gt;=1,"PASS",(IF(COUNTIF(P260:Q260,"N/T")&gt;=1,"N/T",(IF(COUNTIF(P260:Q260,"N/A")&gt;=1,"N/A","-")))))))</f>
        <v/>
      </c>
      <c r="P260" s="29" t="inlineStr">
        <is>
          <t>N/T</t>
        </is>
      </c>
      <c r="Q260" s="29" t="inlineStr">
        <is>
          <t>N/T</t>
        </is>
      </c>
      <c r="R260" s="81">
        <f>IF(COUNTIF(S260:T260,"F")&gt;=1,"FAIL",(IF(COUNTIF(S260:T260,"P")&gt;=1,"PASS",(IF(COUNTIF(S260:T260,"N/T")&gt;=1,"N/T",(IF(COUNTIF(S260:T260,"N/A")&gt;=1,"N/A","-")))))))</f>
        <v/>
      </c>
      <c r="S260" s="29" t="inlineStr">
        <is>
          <t>N/T</t>
        </is>
      </c>
      <c r="T260" s="29" t="inlineStr">
        <is>
          <t>N/T</t>
        </is>
      </c>
      <c r="U260" s="81">
        <f>IF(COUNTIF(V260:W260,"F")&gt;=1,"FAIL",(IF(COUNTIF(V260:W260,"P")&gt;=1,"PASS",(IF(COUNTIF(V260:W260,"N/T")&gt;=1,"N/T",(IF(COUNTIF(V260:W260,"N/A")&gt;=1,"N/A","-")))))))</f>
        <v/>
      </c>
      <c r="V260" s="29" t="inlineStr">
        <is>
          <t>N/T</t>
        </is>
      </c>
      <c r="W260" s="29" t="inlineStr">
        <is>
          <t>N/T</t>
        </is>
      </c>
      <c r="X260" s="29" t="n"/>
      <c r="Y260" s="29" t="n"/>
      <c r="Z260" s="86" t="inlineStr">
        <is>
          <t>(공통) 프렁크 지원 차량 필요</t>
        </is>
      </c>
      <c r="AA260" s="86" t="inlineStr">
        <is>
          <t>N/T : 차량/디바이스 필요(조건)</t>
        </is>
      </c>
      <c r="AB260" s="29" t="n"/>
    </row>
    <row r="261" ht="105.6" customHeight="1" s="357">
      <c r="A261" s="153" t="n"/>
      <c r="B261" s="29" t="inlineStr">
        <is>
          <t>TC_Watch_0589</t>
        </is>
      </c>
      <c r="C261" s="29" t="inlineStr">
        <is>
          <t>Watch</t>
        </is>
      </c>
      <c r="D261" s="29" t="inlineStr">
        <is>
          <t>Screen</t>
        </is>
      </c>
      <c r="E261" s="29" t="inlineStr">
        <is>
          <t>제어</t>
        </is>
      </c>
      <c r="F261" s="29" t="inlineStr">
        <is>
          <t>원격 제어 &gt; 팝업 케이스</t>
        </is>
      </c>
      <c r="G261" s="29" t="inlineStr">
        <is>
          <t>KR, EU, NA, MX</t>
        </is>
      </c>
      <c r="H261" s="29" t="inlineStr">
        <is>
          <t>KOA, HOA, GOA</t>
        </is>
      </c>
      <c r="I261" s="29" t="n">
        <v>1</v>
      </c>
      <c r="J261" s="42" t="inlineStr">
        <is>
          <t>1. WatchOS Only
2. [창문 열기] 명령 전송 성공</t>
        </is>
      </c>
      <c r="K261" s="39" t="n"/>
      <c r="L261" s="39" t="inlineStr">
        <is>
          <t>1. 워치 앱 실행
2. 제어 화면 진입
3. [창문 열기] 제어 버튼 선택
4. 제어 성공 했을 경우 화면 확인</t>
        </is>
      </c>
      <c r="M261" s="42" t="inlineStr">
        <is>
          <t>1. 안내 팝업 표출
[✔] 
아이콘
[창문 열기]
원격 제어를 요청했습니다.</t>
        </is>
      </c>
      <c r="N261" s="92">
        <f>IF(COUNTIF(P261:W261,"F")&gt;=1,"FAIL",(IF(COUNTIF(P261:W261,"P")&gt;=1,"PASS",(IF(COUNTIF(P261:W261,"N/T")&gt;=1,"N/T",(IF(COUNTIF(P261:W261,"N/A")&gt;=1,"N/A","-")))))))</f>
        <v/>
      </c>
      <c r="O261" s="81">
        <f>IF(COUNTIF(P261:Q261,"F")&gt;=1,"FAIL",(IF(COUNTIF(P261:Q261,"P")&gt;=1,"PASS",(IF(COUNTIF(P261:Q261,"N/T")&gt;=1,"N/T",(IF(COUNTIF(P261:Q261,"N/A")&gt;=1,"N/A","-")))))))</f>
        <v/>
      </c>
      <c r="P261" s="29" t="inlineStr">
        <is>
          <t>N/A</t>
        </is>
      </c>
      <c r="Q261" s="29" t="inlineStr">
        <is>
          <t>N/T</t>
        </is>
      </c>
      <c r="R261" s="81">
        <f>IF(COUNTIF(S261:T261,"F")&gt;=1,"FAIL",(IF(COUNTIF(S261:T261,"P")&gt;=1,"PASS",(IF(COUNTIF(S261:T261,"N/T")&gt;=1,"N/T",(IF(COUNTIF(S261:T261,"N/A")&gt;=1,"N/A","-")))))))</f>
        <v/>
      </c>
      <c r="S261" s="29" t="inlineStr">
        <is>
          <t>N/A</t>
        </is>
      </c>
      <c r="T261" s="29" t="inlineStr">
        <is>
          <t>P</t>
        </is>
      </c>
      <c r="U261" s="81">
        <f>IF(COUNTIF(V261:W261,"F")&gt;=1,"FAIL",(IF(COUNTIF(V261:W261,"P")&gt;=1,"PASS",(IF(COUNTIF(V261:W261,"N/T")&gt;=1,"N/T",(IF(COUNTIF(V261:W261,"N/A")&gt;=1,"N/A","-")))))))</f>
        <v/>
      </c>
      <c r="V261" s="29" t="inlineStr">
        <is>
          <t>N/A</t>
        </is>
      </c>
      <c r="W261" s="29" t="n"/>
      <c r="X261" s="29" t="n"/>
      <c r="Y261" s="29" t="n"/>
      <c r="Z261" s="39" t="inlineStr">
        <is>
          <t>K : MV 방전으로 차량 확인 불가 (N/T)</t>
        </is>
      </c>
      <c r="AA261" s="39" t="inlineStr">
        <is>
          <t>N/T : 차량/디바이스 필요(조건)</t>
        </is>
      </c>
      <c r="AB261" s="29" t="inlineStr">
        <is>
          <t>CheckList, Sanity</t>
        </is>
      </c>
    </row>
    <row r="262" ht="105.6" customHeight="1" s="357">
      <c r="A262" s="153" t="n"/>
      <c r="B262" s="29" t="inlineStr">
        <is>
          <t>TC_Watch_0590</t>
        </is>
      </c>
      <c r="C262" s="29" t="inlineStr">
        <is>
          <t>Watch</t>
        </is>
      </c>
      <c r="D262" s="29" t="inlineStr">
        <is>
          <t>Screen</t>
        </is>
      </c>
      <c r="E262" s="29" t="inlineStr">
        <is>
          <t>제어</t>
        </is>
      </c>
      <c r="F262" s="29" t="inlineStr">
        <is>
          <t>원격 제어 &gt; 팝업 케이스</t>
        </is>
      </c>
      <c r="G262" s="29" t="inlineStr">
        <is>
          <t>KR, EU, NA, MX</t>
        </is>
      </c>
      <c r="H262" s="29" t="inlineStr">
        <is>
          <t>KOA, HOA, GOA</t>
        </is>
      </c>
      <c r="I262" s="29" t="n">
        <v>1</v>
      </c>
      <c r="J262" s="42" t="inlineStr">
        <is>
          <t>1. WearOS Only
2. [창문 열기] 명령 전송 성공</t>
        </is>
      </c>
      <c r="K262" s="39" t="n"/>
      <c r="L262" s="39" t="inlineStr">
        <is>
          <t>1. 워치 앱 실행
2. 제어 화면 진입
3. [창문 열기] 제어 버튼 선택
4. 제어 성공 했을 경우 화면 확인</t>
        </is>
      </c>
      <c r="M262" s="42" t="inlineStr">
        <is>
          <t>1. 안내 팝업 표출
아이콘
[창문 열기]
원격 제어를 요청했습니다.
[✔]</t>
        </is>
      </c>
      <c r="N262" s="92">
        <f>IF(COUNTIF(P262:W262,"F")&gt;=1,"FAIL",(IF(COUNTIF(P262:W262,"P")&gt;=1,"PASS",(IF(COUNTIF(P262:W262,"N/T")&gt;=1,"N/T",(IF(COUNTIF(P262:W262,"N/A")&gt;=1,"N/A","-")))))))</f>
        <v/>
      </c>
      <c r="O262" s="81">
        <f>IF(COUNTIF(P262:Q262,"F")&gt;=1,"FAIL",(IF(COUNTIF(P262:Q262,"P")&gt;=1,"PASS",(IF(COUNTIF(P262:Q262,"N/T")&gt;=1,"N/T",(IF(COUNTIF(P262:Q262,"N/A")&gt;=1,"N/A","-")))))))</f>
        <v/>
      </c>
      <c r="P262" s="29" t="inlineStr">
        <is>
          <t>N/T</t>
        </is>
      </c>
      <c r="Q262" s="29" t="inlineStr">
        <is>
          <t>N/A</t>
        </is>
      </c>
      <c r="R262" s="81">
        <f>IF(COUNTIF(S262:T262,"F")&gt;=1,"FAIL",(IF(COUNTIF(S262:T262,"P")&gt;=1,"PASS",(IF(COUNTIF(S262:T262,"N/T")&gt;=1,"N/T",(IF(COUNTIF(S262:T262,"N/A")&gt;=1,"N/A","-")))))))</f>
        <v/>
      </c>
      <c r="S262" s="29" t="inlineStr">
        <is>
          <t>P</t>
        </is>
      </c>
      <c r="T262" s="29" t="inlineStr">
        <is>
          <t>N/A</t>
        </is>
      </c>
      <c r="U262" s="84">
        <f>IF(COUNTIF(V262:W262,"F")&gt;=1,"FAIL",(IF(COUNTIF(V262:W262,"P")&gt;=1,"PASS",(IF(COUNTIF(V262:W262,"N/T")&gt;=1,"N/T",(IF(COUNTIF(V262:W262,"N/A")&gt;=1,"N/A","-")))))))</f>
        <v/>
      </c>
      <c r="V262" s="29" t="inlineStr">
        <is>
          <t>P</t>
        </is>
      </c>
      <c r="W262" s="29" t="inlineStr">
        <is>
          <t>N/A</t>
        </is>
      </c>
      <c r="X262" s="29" t="n"/>
      <c r="Y262" s="29" t="n"/>
      <c r="Z262" s="39" t="inlineStr">
        <is>
          <t>K : MV 방전으로 차량 확인 불가 (N/T)</t>
        </is>
      </c>
      <c r="AA262" s="39" t="inlineStr">
        <is>
          <t>N/T : 차량/디바이스 필요(조건)</t>
        </is>
      </c>
      <c r="AB262" s="29" t="inlineStr">
        <is>
          <t>CheckList, Sanity</t>
        </is>
      </c>
    </row>
    <row r="263" ht="66" customHeight="1" s="357">
      <c r="A263" s="153" t="n"/>
      <c r="B263" s="29" t="inlineStr">
        <is>
          <t>TC_Watch_0591</t>
        </is>
      </c>
      <c r="C263" s="29" t="inlineStr">
        <is>
          <t>Watch</t>
        </is>
      </c>
      <c r="D263" s="29" t="inlineStr">
        <is>
          <t>Screen</t>
        </is>
      </c>
      <c r="E263" s="29" t="inlineStr">
        <is>
          <t>제어</t>
        </is>
      </c>
      <c r="F263" s="29" t="inlineStr">
        <is>
          <t>원격 제어 &gt; 팝업 케이스</t>
        </is>
      </c>
      <c r="G263" s="29" t="inlineStr">
        <is>
          <t>KR, EU, NA, MX</t>
        </is>
      </c>
      <c r="H263" s="29" t="inlineStr">
        <is>
          <t>KOA, HOA, GOA</t>
        </is>
      </c>
      <c r="I263" s="29" t="n">
        <v>1</v>
      </c>
      <c r="J263" s="42" t="inlineStr">
        <is>
          <t>1. [창문 열기] 명령 전송 성공</t>
        </is>
      </c>
      <c r="K263" s="39" t="n"/>
      <c r="L263" s="39" t="inlineStr">
        <is>
          <t>1. 워치 앱 실행
2. 제어 화면 진입
3. [창문 열기] 제어 버튼 선택
4. 제어 성공 했을 경우 화면 확인
5. [✔] 버튼 선택</t>
        </is>
      </c>
      <c r="M263" s="42" t="inlineStr">
        <is>
          <t>1. 안내 팝업 닫힘</t>
        </is>
      </c>
      <c r="N263" s="75">
        <f>IF(COUNTIF(P263:W263,"F")&gt;=1,"FAIL",(IF(COUNTIF(P263:W263,"P")&gt;=1,"PASS",(IF(COUNTIF(P263:W263,"N/T")&gt;=1,"N/T",(IF(COUNTIF(P263:W263,"N/A")&gt;=1,"N/A","-")))))))</f>
        <v/>
      </c>
      <c r="O263" s="81">
        <f>IF(COUNTIF(P263:Q263,"F")&gt;=1,"FAIL",(IF(COUNTIF(P263:Q263,"P")&gt;=1,"PASS",(IF(COUNTIF(P263:Q263,"N/T")&gt;=1,"N/T",(IF(COUNTIF(P263:Q263,"N/A")&gt;=1,"N/A","-")))))))</f>
        <v/>
      </c>
      <c r="P263" s="29" t="inlineStr">
        <is>
          <t>N/T</t>
        </is>
      </c>
      <c r="Q263" s="29" t="inlineStr">
        <is>
          <t>N/T</t>
        </is>
      </c>
      <c r="R263" s="81">
        <f>IF(COUNTIF(S263:T263,"F")&gt;=1,"FAIL",(IF(COUNTIF(S263:T263,"P")&gt;=1,"PASS",(IF(COUNTIF(S263:T263,"N/T")&gt;=1,"N/T",(IF(COUNTIF(S263:T263,"N/A")&gt;=1,"N/A","-")))))))</f>
        <v/>
      </c>
      <c r="S263" s="29" t="inlineStr">
        <is>
          <t>P</t>
        </is>
      </c>
      <c r="T263" s="29" t="inlineStr">
        <is>
          <t>P</t>
        </is>
      </c>
      <c r="U263" s="81">
        <f>IF(COUNTIF(V263:W263,"F")&gt;=1,"FAIL",(IF(COUNTIF(V263:W263,"P")&gt;=1,"PASS",(IF(COUNTIF(V263:W263,"N/T")&gt;=1,"N/T",(IF(COUNTIF(V263:W263,"N/A")&gt;=1,"N/A","-")))))))</f>
        <v/>
      </c>
      <c r="V263" s="29" t="inlineStr">
        <is>
          <t>P</t>
        </is>
      </c>
      <c r="W263" s="29" t="inlineStr">
        <is>
          <t>P</t>
        </is>
      </c>
      <c r="X263" s="29" t="n"/>
      <c r="Y263" s="29" t="n"/>
      <c r="Z263" s="39" t="inlineStr">
        <is>
          <t>K : MV 방전으로 차량 확인 불가 (N/T)</t>
        </is>
      </c>
      <c r="AA263" s="39" t="inlineStr">
        <is>
          <t>N/T : 차량/디바이스 필요(조건)</t>
        </is>
      </c>
      <c r="AB263" s="29" t="inlineStr">
        <is>
          <t>CheckList, Sanity</t>
        </is>
      </c>
    </row>
    <row r="264" ht="145.2" customHeight="1" s="357">
      <c r="A264" s="153" t="n"/>
      <c r="B264" s="29" t="inlineStr">
        <is>
          <t>TC_Watch_0592</t>
        </is>
      </c>
      <c r="C264" s="29" t="inlineStr">
        <is>
          <t>Watch</t>
        </is>
      </c>
      <c r="D264" s="29" t="inlineStr">
        <is>
          <t>Screen</t>
        </is>
      </c>
      <c r="E264" s="29" t="inlineStr">
        <is>
          <t>제어</t>
        </is>
      </c>
      <c r="F264" s="29" t="inlineStr">
        <is>
          <t>원격 제어 &gt; 팝업 케이스</t>
        </is>
      </c>
      <c r="G264" s="29" t="inlineStr">
        <is>
          <t>KR, EU, NA, MX</t>
        </is>
      </c>
      <c r="H264" s="29" t="inlineStr">
        <is>
          <t>KOA, HOA, GOA</t>
        </is>
      </c>
      <c r="I264" s="29" t="n">
        <v>5</v>
      </c>
      <c r="J264" s="39" t="inlineStr">
        <is>
          <t>1. 제어 실패
- 간편 비밀번호 불일치 (상태 코드: E300, 4003)</t>
        </is>
      </c>
      <c r="K264" s="39" t="n"/>
      <c r="L264" s="39" t="inlineStr">
        <is>
          <t>1. 워치 앱 실행
2. 제어 화면 진입
3. PIN 번호 입력창에 잘못된 간편비밀번호 입력
5. 제어 실패 화면 확인</t>
        </is>
      </c>
      <c r="M264" s="39" t="inlineStr">
        <is>
          <t>1. 안내 팝업 표출
아이콘
제어 실패
잘못된 비밀번호입니다.
※ 주의 : 5회 연속 실패 시 계정이 차단됩니다.
[확인]</t>
        </is>
      </c>
      <c r="N264" s="91">
        <f>IF(COUNTIF(P264:W264,"F")&gt;=1,"FAIL",(IF(COUNTIF(P264:W264,"P")&gt;=1,"PASS",(IF(COUNTIF(P264:W264,"N/T")&gt;=1,"N/T",(IF(COUNTIF(P264:W264,"N/A")&gt;=1,"N/A","-")))))))</f>
        <v/>
      </c>
      <c r="O264" s="84">
        <f>IF(COUNTIF(P264:Q264,"F")&gt;=1,"FAIL",(IF(COUNTIF(P264:Q264,"P")&gt;=1,"PASS",(IF(COUNTIF(P264:Q264,"N/T")&gt;=1,"N/T",(IF(COUNTIF(P264:Q264,"N/A")&gt;=1,"N/A","-")))))))</f>
        <v/>
      </c>
      <c r="P264" s="29" t="inlineStr">
        <is>
          <t>P</t>
        </is>
      </c>
      <c r="Q264" s="29" t="inlineStr">
        <is>
          <t>P</t>
        </is>
      </c>
      <c r="R264" s="81">
        <f>IF(COUNTIF(S264:T264,"F")&gt;=1,"FAIL",(IF(COUNTIF(S264:T264,"P")&gt;=1,"PASS",(IF(COUNTIF(S264:T264,"N/T")&gt;=1,"N/T",(IF(COUNTIF(S264:T264,"N/A")&gt;=1,"N/A","-")))))))</f>
        <v/>
      </c>
      <c r="S264" s="29" t="inlineStr">
        <is>
          <t>P</t>
        </is>
      </c>
      <c r="T264" s="29" t="inlineStr">
        <is>
          <t>P</t>
        </is>
      </c>
      <c r="U264" s="84">
        <f>IF(COUNTIF(V264:W264,"F")&gt;=1,"FAIL",(IF(COUNTIF(V264:W264,"P")&gt;=1,"PASS",(IF(COUNTIF(V264:W264,"N/T")&gt;=1,"N/T",(IF(COUNTIF(V264:W264,"N/A")&gt;=1,"N/A","-")))))))</f>
        <v/>
      </c>
      <c r="V264" s="29" t="inlineStr">
        <is>
          <t>P</t>
        </is>
      </c>
      <c r="W264" s="29" t="inlineStr">
        <is>
          <t>P</t>
        </is>
      </c>
      <c r="X264" s="29" t="inlineStr">
        <is>
          <t>SPAQA-26593</t>
        </is>
      </c>
      <c r="Y264" s="29" t="n"/>
      <c r="Z264" s="39" t="n"/>
      <c r="AA264" s="39" t="n"/>
      <c r="AB264" s="29" t="n"/>
    </row>
    <row r="265" ht="79.2" customHeight="1" s="357">
      <c r="A265" s="153" t="n"/>
      <c r="B265" s="29" t="inlineStr">
        <is>
          <t>TC_Watch_0593</t>
        </is>
      </c>
      <c r="C265" s="29" t="inlineStr">
        <is>
          <t>Watch</t>
        </is>
      </c>
      <c r="D265" s="29" t="inlineStr">
        <is>
          <t>Screen</t>
        </is>
      </c>
      <c r="E265" s="29" t="inlineStr">
        <is>
          <t>제어</t>
        </is>
      </c>
      <c r="F265" s="29" t="inlineStr">
        <is>
          <t>원격 제어 &gt; 팝업 케이스</t>
        </is>
      </c>
      <c r="G265" s="29" t="inlineStr">
        <is>
          <t>KR, EU, NA, MX</t>
        </is>
      </c>
      <c r="H265" s="29" t="inlineStr">
        <is>
          <t>KOA, HOA, GOA</t>
        </is>
      </c>
      <c r="I265" s="29" t="n">
        <v>5</v>
      </c>
      <c r="J265" s="39" t="inlineStr">
        <is>
          <t>1. 제어 실패
- 간편 비밀번호 불일치 (상태 코드: E300, 4003)</t>
        </is>
      </c>
      <c r="K265" s="39" t="n"/>
      <c r="L265" s="39" t="inlineStr">
        <is>
          <t>1. 워치 앱 실행
2. 제어 화면 진입
3. PIN 번호 입력창에 잘못된 간편비밀번호 입력
4. 제어 실패 화면 확인
5. 팝업 내 [확인] 버튼 선택</t>
        </is>
      </c>
      <c r="M265" s="39" t="inlineStr">
        <is>
          <t>1. 안내 팝업 닫힘</t>
        </is>
      </c>
      <c r="N265" s="75">
        <f>IF(COUNTIF(P265:W265,"F")&gt;=1,"FAIL",(IF(COUNTIF(P265:W265,"P")&gt;=1,"PASS",(IF(COUNTIF(P265:W265,"N/T")&gt;=1,"N/T",(IF(COUNTIF(P265:W265,"N/A")&gt;=1,"N/A","-")))))))</f>
        <v/>
      </c>
      <c r="O265" s="81">
        <f>IF(COUNTIF(P265:Q265,"F")&gt;=1,"FAIL",(IF(COUNTIF(P265:Q265,"P")&gt;=1,"PASS",(IF(COUNTIF(P265:Q265,"N/T")&gt;=1,"N/T",(IF(COUNTIF(P265:Q265,"N/A")&gt;=1,"N/A","-")))))))</f>
        <v/>
      </c>
      <c r="P265" s="29" t="inlineStr">
        <is>
          <t>P</t>
        </is>
      </c>
      <c r="Q265" s="29" t="inlineStr">
        <is>
          <t>P</t>
        </is>
      </c>
      <c r="R265" s="81">
        <f>IF(COUNTIF(S265:T265,"F")&gt;=1,"FAIL",(IF(COUNTIF(S265:T265,"P")&gt;=1,"PASS",(IF(COUNTIF(S265:T265,"N/T")&gt;=1,"N/T",(IF(COUNTIF(S265:T265,"N/A")&gt;=1,"N/A","-")))))))</f>
        <v/>
      </c>
      <c r="S265" s="29" t="inlineStr">
        <is>
          <t>P</t>
        </is>
      </c>
      <c r="T265" s="29" t="inlineStr">
        <is>
          <t>P</t>
        </is>
      </c>
      <c r="U265" s="84">
        <f>IF(COUNTIF(V265:W265,"F")&gt;=1,"FAIL",(IF(COUNTIF(V265:W265,"P")&gt;=1,"PASS",(IF(COUNTIF(V265:W265,"N/T")&gt;=1,"N/T",(IF(COUNTIF(V265:W265,"N/A")&gt;=1,"N/A","-")))))))</f>
        <v/>
      </c>
      <c r="V265" s="29" t="inlineStr">
        <is>
          <t>P</t>
        </is>
      </c>
      <c r="W265" s="29" t="inlineStr">
        <is>
          <t>P</t>
        </is>
      </c>
      <c r="X265" s="29" t="n"/>
      <c r="Y265" s="29" t="n"/>
      <c r="Z265" s="39" t="n"/>
      <c r="AA265" s="39" t="n"/>
      <c r="AB265" s="29" t="n"/>
    </row>
    <row r="266" ht="132" customHeight="1" s="357">
      <c r="A266" s="153" t="n"/>
      <c r="B266" s="29" t="inlineStr">
        <is>
          <t>TC_Watch_0594</t>
        </is>
      </c>
      <c r="C266" s="29" t="inlineStr">
        <is>
          <t>Watch</t>
        </is>
      </c>
      <c r="D266" s="29" t="inlineStr">
        <is>
          <t>Screen</t>
        </is>
      </c>
      <c r="E266" s="29" t="inlineStr">
        <is>
          <t>제어</t>
        </is>
      </c>
      <c r="F266" s="29" t="inlineStr">
        <is>
          <t>원격 제어 &gt; 팝업 케이스</t>
        </is>
      </c>
      <c r="G266" s="29" t="inlineStr">
        <is>
          <t>KR, EU, NA, MX</t>
        </is>
      </c>
      <c r="H266" s="29" t="inlineStr">
        <is>
          <t>KOA, HOA, GOA</t>
        </is>
      </c>
      <c r="I266" s="29" t="n">
        <v>5</v>
      </c>
      <c r="J266" s="39" t="inlineStr">
        <is>
          <t>1. 제어 실패
- 차량제어 중복실행</t>
        </is>
      </c>
      <c r="K266" s="39" t="n"/>
      <c r="L266" s="39" t="inlineStr">
        <is>
          <t>1. 워치 앱 실행
2. 제어 화면 진입
3. 제어 실행 결과 대기 중일때 다른 제어 버튼 선택
5. 제어 실패 화면 확인</t>
        </is>
      </c>
      <c r="M266" s="39" t="inlineStr">
        <is>
          <t>1. 안내 팝업 표출
아이콘
제어 실패
이전 원격제어 전송 중입니다. 완료 후 다시 시도해 주세요.
[확인]</t>
        </is>
      </c>
      <c r="N266" s="75">
        <f>IF(COUNTIF(P266:W266,"F")&gt;=1,"FAIL",(IF(COUNTIF(P266:W266,"P")&gt;=1,"PASS",(IF(COUNTIF(P266:W266,"N/T")&gt;=1,"N/T",(IF(COUNTIF(P266:W266,"N/A")&gt;=1,"N/A","-")))))))</f>
        <v/>
      </c>
      <c r="O266" s="81">
        <f>IF(COUNTIF(P266:Q266,"F")&gt;=1,"FAIL",(IF(COUNTIF(P266:Q266,"P")&gt;=1,"PASS",(IF(COUNTIF(P266:Q266,"N/T")&gt;=1,"N/T",(IF(COUNTIF(P266:Q266,"N/A")&gt;=1,"N/A","-")))))))</f>
        <v/>
      </c>
      <c r="P266" s="29" t="inlineStr">
        <is>
          <t>P</t>
        </is>
      </c>
      <c r="Q266" s="29" t="inlineStr">
        <is>
          <t>P</t>
        </is>
      </c>
      <c r="R266" s="81">
        <f>IF(COUNTIF(S266:T266,"F")&gt;=1,"FAIL",(IF(COUNTIF(S266:T266,"P")&gt;=1,"PASS",(IF(COUNTIF(S266:T266,"N/T")&gt;=1,"N/T",(IF(COUNTIF(S266:T266,"N/A")&gt;=1,"N/A","-")))))))</f>
        <v/>
      </c>
      <c r="S266" s="29" t="inlineStr">
        <is>
          <t>P</t>
        </is>
      </c>
      <c r="T266" s="29" t="inlineStr">
        <is>
          <t>P</t>
        </is>
      </c>
      <c r="U266" s="84">
        <f>IF(COUNTIF(V266:W266,"F")&gt;=1,"FAIL",(IF(COUNTIF(V266:W266,"P")&gt;=1,"PASS",(IF(COUNTIF(V266:W266,"N/T")&gt;=1,"N/T",(IF(COUNTIF(V266:W266,"N/A")&gt;=1,"N/A","-")))))))</f>
        <v/>
      </c>
      <c r="V266" s="29" t="inlineStr">
        <is>
          <t>P</t>
        </is>
      </c>
      <c r="W266" s="29" t="inlineStr">
        <is>
          <t>P</t>
        </is>
      </c>
      <c r="X266" s="29" t="n"/>
      <c r="Y266" s="29" t="n"/>
      <c r="Z266" s="39" t="n"/>
      <c r="AA266" s="39" t="n"/>
      <c r="AB266" s="29" t="n"/>
    </row>
    <row r="267" ht="79.2" customHeight="1" s="357">
      <c r="A267" s="153" t="n"/>
      <c r="B267" s="29" t="inlineStr">
        <is>
          <t>TC_Watch_0595</t>
        </is>
      </c>
      <c r="C267" s="29" t="inlineStr">
        <is>
          <t>Watch</t>
        </is>
      </c>
      <c r="D267" s="29" t="inlineStr">
        <is>
          <t>Screen</t>
        </is>
      </c>
      <c r="E267" s="29" t="inlineStr">
        <is>
          <t>제어</t>
        </is>
      </c>
      <c r="F267" s="29" t="inlineStr">
        <is>
          <t>원격 제어 &gt; 팝업 케이스</t>
        </is>
      </c>
      <c r="G267" s="29" t="inlineStr">
        <is>
          <t>KR, EU, NA, MX</t>
        </is>
      </c>
      <c r="H267" s="29" t="inlineStr">
        <is>
          <t>KOA, HOA, GOA</t>
        </is>
      </c>
      <c r="I267" s="29" t="n">
        <v>5</v>
      </c>
      <c r="J267" s="39" t="inlineStr">
        <is>
          <t>1. 제어 실패
- 차량제어 중복실행</t>
        </is>
      </c>
      <c r="K267" s="39" t="n"/>
      <c r="L267" s="39" t="inlineStr">
        <is>
          <t>1. 워치 앱 실행
2. 제어 화면 진입
3. 제어 실행 결과 대기 중일때 다른 제어 버튼 선택
5. 제어 실패 화면 확인
6. 팝업 내 [확인] 버튼 선택</t>
        </is>
      </c>
      <c r="M267" s="39" t="inlineStr">
        <is>
          <t>1. 안내 팝업 닫힘</t>
        </is>
      </c>
      <c r="N267" s="75">
        <f>IF(COUNTIF(P267:W267,"F")&gt;=1,"FAIL",(IF(COUNTIF(P267:W267,"P")&gt;=1,"PASS",(IF(COUNTIF(P267:W267,"N/T")&gt;=1,"N/T",(IF(COUNTIF(P267:W267,"N/A")&gt;=1,"N/A","-")))))))</f>
        <v/>
      </c>
      <c r="O267" s="81">
        <f>IF(COUNTIF(P267:Q267,"F")&gt;=1,"FAIL",(IF(COUNTIF(P267:Q267,"P")&gt;=1,"PASS",(IF(COUNTIF(P267:Q267,"N/T")&gt;=1,"N/T",(IF(COUNTIF(P267:Q267,"N/A")&gt;=1,"N/A","-")))))))</f>
        <v/>
      </c>
      <c r="P267" s="29" t="inlineStr">
        <is>
          <t>P</t>
        </is>
      </c>
      <c r="Q267" s="29" t="inlineStr">
        <is>
          <t>P</t>
        </is>
      </c>
      <c r="R267" s="81">
        <f>IF(COUNTIF(S267:T267,"F")&gt;=1,"FAIL",(IF(COUNTIF(S267:T267,"P")&gt;=1,"PASS",(IF(COUNTIF(S267:T267,"N/T")&gt;=1,"N/T",(IF(COUNTIF(S267:T267,"N/A")&gt;=1,"N/A","-")))))))</f>
        <v/>
      </c>
      <c r="S267" s="29" t="inlineStr">
        <is>
          <t>P</t>
        </is>
      </c>
      <c r="T267" s="29" t="inlineStr">
        <is>
          <t>P</t>
        </is>
      </c>
      <c r="U267" s="84">
        <f>IF(COUNTIF(V267:W267,"F")&gt;=1,"FAIL",(IF(COUNTIF(V267:W267,"P")&gt;=1,"PASS",(IF(COUNTIF(V267:W267,"N/T")&gt;=1,"N/T",(IF(COUNTIF(V267:W267,"N/A")&gt;=1,"N/A","-")))))))</f>
        <v/>
      </c>
      <c r="V267" s="29" t="inlineStr">
        <is>
          <t>P</t>
        </is>
      </c>
      <c r="W267" s="29" t="inlineStr">
        <is>
          <t>P</t>
        </is>
      </c>
      <c r="X267" s="29" t="n"/>
      <c r="Y267" s="29" t="n"/>
      <c r="Z267" s="39" t="n"/>
      <c r="AA267" s="39" t="n"/>
      <c r="AB267" s="29" t="n"/>
    </row>
    <row r="268" ht="132" customHeight="1" s="357">
      <c r="A268" s="153" t="n"/>
      <c r="B268" s="29" t="inlineStr">
        <is>
          <t>TC_Watch_0596</t>
        </is>
      </c>
      <c r="C268" s="29" t="inlineStr">
        <is>
          <t>Watch</t>
        </is>
      </c>
      <c r="D268" s="29" t="inlineStr">
        <is>
          <t>Screen</t>
        </is>
      </c>
      <c r="E268" s="29" t="inlineStr">
        <is>
          <t>제어</t>
        </is>
      </c>
      <c r="F268" s="29" t="inlineStr">
        <is>
          <t>원격 제어 &gt; 팝업 케이스</t>
        </is>
      </c>
      <c r="G268" s="29" t="inlineStr">
        <is>
          <t>KR, EU, NA, MX</t>
        </is>
      </c>
      <c r="H268" s="29" t="inlineStr">
        <is>
          <t>KOA, HOA, GOA</t>
        </is>
      </c>
      <c r="I268" s="29" t="n">
        <v>5</v>
      </c>
      <c r="J268" s="39" t="inlineStr">
        <is>
          <t>1. 제어 실패
- 일별 차량제어 요청 초과 (상태 코드: E200)</t>
        </is>
      </c>
      <c r="K268" s="39" t="n"/>
      <c r="L268" s="39" t="inlineStr">
        <is>
          <t>1. 워치 앱 실행
2. 제어 화면 진입
3. 일별 차량제어 요청 초과 상태 일 때 제어 실행
4. 제어 실패 화면 확인</t>
        </is>
      </c>
      <c r="M268" s="39" t="inlineStr">
        <is>
          <t>1. 안내 팝업 표출
아이콘
제어 실패
일별 제어 횟수 초과로 내일 다시 이용가능합니다.
[확인]</t>
        </is>
      </c>
      <c r="N268" s="92">
        <f>IF(COUNTIF(P268:W268,"F")&gt;=1,"FAIL",(IF(COUNTIF(P268:W268,"P")&gt;=1,"PASS",(IF(COUNTIF(P268:W268,"N/T")&gt;=1,"N/T",(IF(COUNTIF(P268:W268,"N/A")&gt;=1,"N/A","-")))))))</f>
        <v/>
      </c>
      <c r="O268" s="81">
        <f>IF(COUNTIF(P268:Q268,"F")&gt;=1,"FAIL",(IF(COUNTIF(P268:Q268,"P")&gt;=1,"PASS",(IF(COUNTIF(P268:Q268,"N/T")&gt;=1,"N/T",(IF(COUNTIF(P268:Q268,"N/A")&gt;=1,"N/A","-")))))))</f>
        <v/>
      </c>
      <c r="P268" s="29" t="inlineStr">
        <is>
          <t>N/T</t>
        </is>
      </c>
      <c r="Q268" s="29" t="inlineStr">
        <is>
          <t>N/T</t>
        </is>
      </c>
      <c r="R268" s="81">
        <f>IF(COUNTIF(S268:T268,"F")&gt;=1,"FAIL",(IF(COUNTIF(S268:T268,"P")&gt;=1,"PASS",(IF(COUNTIF(S268:T268,"N/T")&gt;=1,"N/T",(IF(COUNTIF(S268:T268,"N/A")&gt;=1,"N/A","-")))))))</f>
        <v/>
      </c>
      <c r="S268" s="29" t="inlineStr">
        <is>
          <t>N/T</t>
        </is>
      </c>
      <c r="T268" s="29" t="inlineStr">
        <is>
          <t>N/T</t>
        </is>
      </c>
      <c r="U268" s="81">
        <f>IF(COUNTIF(V268:W268,"F")&gt;=1,"FAIL",(IF(COUNTIF(V268:W268,"P")&gt;=1,"PASS",(IF(COUNTIF(V268:W268,"N/T")&gt;=1,"N/T",(IF(COUNTIF(V268:W268,"N/A")&gt;=1,"N/A","-")))))))</f>
        <v/>
      </c>
      <c r="V268" s="29" t="inlineStr">
        <is>
          <t>N/T</t>
        </is>
      </c>
      <c r="W268" s="29" t="inlineStr">
        <is>
          <t>N/T</t>
        </is>
      </c>
      <c r="X268" s="29" t="n"/>
      <c r="Y268" s="29" t="n"/>
      <c r="Z268" s="39" t="inlineStr">
        <is>
          <t>(공통) 일별 차량제어 요청 초과 상태</t>
        </is>
      </c>
      <c r="AA268" s="39" t="inlineStr">
        <is>
          <t>N/T : 특수상황/실패 조건 필요(조건)</t>
        </is>
      </c>
      <c r="AB268" s="29" t="n"/>
    </row>
    <row r="269" ht="79.2" customHeight="1" s="357">
      <c r="A269" s="153" t="n"/>
      <c r="B269" s="29" t="inlineStr">
        <is>
          <t>TC_Watch_0597</t>
        </is>
      </c>
      <c r="C269" s="29" t="inlineStr">
        <is>
          <t>Watch</t>
        </is>
      </c>
      <c r="D269" s="29" t="inlineStr">
        <is>
          <t>Screen</t>
        </is>
      </c>
      <c r="E269" s="29" t="inlineStr">
        <is>
          <t>제어</t>
        </is>
      </c>
      <c r="F269" s="29" t="inlineStr">
        <is>
          <t>원격 제어 &gt; 팝업 케이스</t>
        </is>
      </c>
      <c r="G269" s="29" t="inlineStr">
        <is>
          <t>KR, EU, NA, MX</t>
        </is>
      </c>
      <c r="H269" s="29" t="inlineStr">
        <is>
          <t>KOA, HOA, GOA</t>
        </is>
      </c>
      <c r="I269" s="29" t="n">
        <v>5</v>
      </c>
      <c r="J269" s="39" t="inlineStr">
        <is>
          <t>1. 제어 실패
- 일별 차량제어 요청 초과 (상태 코드: E200)</t>
        </is>
      </c>
      <c r="K269" s="39" t="n"/>
      <c r="L269" s="39" t="inlineStr">
        <is>
          <t>1. 워치 앱 실행
2. 제어 화면 진입
3. 일별 차량제어 요청 초과 상태 일 때 제어 실행
4. 제어 실패 화면 확인
5. 팝업 내 [확인] 버튼 선택</t>
        </is>
      </c>
      <c r="M269" s="39" t="inlineStr">
        <is>
          <t>1. 안내 팝업 닫힘</t>
        </is>
      </c>
      <c r="N269" s="92">
        <f>IF(COUNTIF(P269:W269,"F")&gt;=1,"FAIL",(IF(COUNTIF(P269:W269,"P")&gt;=1,"PASS",(IF(COUNTIF(P269:W269,"N/T")&gt;=1,"N/T",(IF(COUNTIF(P269:W269,"N/A")&gt;=1,"N/A","-")))))))</f>
        <v/>
      </c>
      <c r="O269" s="81">
        <f>IF(COUNTIF(P269:Q269,"F")&gt;=1,"FAIL",(IF(COUNTIF(P269:Q269,"P")&gt;=1,"PASS",(IF(COUNTIF(P269:Q269,"N/T")&gt;=1,"N/T",(IF(COUNTIF(P269:Q269,"N/A")&gt;=1,"N/A","-")))))))</f>
        <v/>
      </c>
      <c r="P269" s="29" t="inlineStr">
        <is>
          <t>N/T</t>
        </is>
      </c>
      <c r="Q269" s="29" t="inlineStr">
        <is>
          <t>N/T</t>
        </is>
      </c>
      <c r="R269" s="81">
        <f>IF(COUNTIF(S269:T269,"F")&gt;=1,"FAIL",(IF(COUNTIF(S269:T269,"P")&gt;=1,"PASS",(IF(COUNTIF(S269:T269,"N/T")&gt;=1,"N/T",(IF(COUNTIF(S269:T269,"N/A")&gt;=1,"N/A","-")))))))</f>
        <v/>
      </c>
      <c r="S269" s="29" t="inlineStr">
        <is>
          <t>N/T</t>
        </is>
      </c>
      <c r="T269" s="29" t="inlineStr">
        <is>
          <t>N/T</t>
        </is>
      </c>
      <c r="U269" s="81">
        <f>IF(COUNTIF(V269:W269,"F")&gt;=1,"FAIL",(IF(COUNTIF(V269:W269,"P")&gt;=1,"PASS",(IF(COUNTIF(V269:W269,"N/T")&gt;=1,"N/T",(IF(COUNTIF(V269:W269,"N/A")&gt;=1,"N/A","-")))))))</f>
        <v/>
      </c>
      <c r="V269" s="29" t="inlineStr">
        <is>
          <t>N/T</t>
        </is>
      </c>
      <c r="W269" s="29" t="inlineStr">
        <is>
          <t>N/T</t>
        </is>
      </c>
      <c r="X269" s="29" t="n"/>
      <c r="Y269" s="29" t="n"/>
      <c r="Z269" s="39" t="inlineStr">
        <is>
          <t>(공통) 일별 차량제어 요청 초과 상태</t>
        </is>
      </c>
      <c r="AA269" s="39" t="inlineStr">
        <is>
          <t>N/T : 특수상황/실패 조건 필요(조건)</t>
        </is>
      </c>
      <c r="AB269" s="29" t="n"/>
    </row>
    <row r="270" ht="132" customHeight="1" s="357">
      <c r="A270" s="153" t="n"/>
      <c r="B270" s="29" t="inlineStr">
        <is>
          <t>TC_Watch_0598</t>
        </is>
      </c>
      <c r="C270" s="29" t="inlineStr">
        <is>
          <t>Watch</t>
        </is>
      </c>
      <c r="D270" s="29" t="inlineStr">
        <is>
          <t>Screen</t>
        </is>
      </c>
      <c r="E270" s="29" t="inlineStr">
        <is>
          <t>제어</t>
        </is>
      </c>
      <c r="F270" s="29" t="inlineStr">
        <is>
          <t>원격 제어 &gt; 팝업 케이스</t>
        </is>
      </c>
      <c r="G270" s="29" t="inlineStr">
        <is>
          <t>KR, EU, NA, MX</t>
        </is>
      </c>
      <c r="H270" s="29" t="inlineStr">
        <is>
          <t>KOA, HOA, GOA</t>
        </is>
      </c>
      <c r="I270" s="29" t="n">
        <v>5</v>
      </c>
      <c r="J270" s="39" t="inlineStr">
        <is>
          <t>1. 제어 실패
- 12V 배터리가 40% 미만인 경우</t>
        </is>
      </c>
      <c r="K270" s="39" t="n"/>
      <c r="L270" s="39" t="inlineStr">
        <is>
          <t>1. 워치 앱 실행
2. 제어 화면 진입
3. 12V 배터리가 40% 미만 일 때 제어 실행
4. 제어 실패 화면 확인</t>
        </is>
      </c>
      <c r="M270" s="39" t="inlineStr">
        <is>
          <t>1. 안내 팝업 표출
아이콘
제어 실패
차량 배터리가 부족합니다. 배터리 상태를 확인해 주세요.
[확인]</t>
        </is>
      </c>
      <c r="N270" s="92">
        <f>IF(COUNTIF(P270:W270,"F")&gt;=1,"FAIL",(IF(COUNTIF(P270:W270,"P")&gt;=1,"PASS",(IF(COUNTIF(P270:W270,"N/T")&gt;=1,"N/T",(IF(COUNTIF(P270:W270,"N/A")&gt;=1,"N/A","-")))))))</f>
        <v/>
      </c>
      <c r="O270" s="81">
        <f>IF(COUNTIF(P270:Q270,"F")&gt;=1,"FAIL",(IF(COUNTIF(P270:Q270,"P")&gt;=1,"PASS",(IF(COUNTIF(P270:Q270,"N/T")&gt;=1,"N/T",(IF(COUNTIF(P270:Q270,"N/A")&gt;=1,"N/A","-")))))))</f>
        <v/>
      </c>
      <c r="P270" s="29" t="inlineStr">
        <is>
          <t>N/T</t>
        </is>
      </c>
      <c r="Q270" s="29" t="inlineStr">
        <is>
          <t>N/T</t>
        </is>
      </c>
      <c r="R270" s="84">
        <f>IF(COUNTIF(S270:T270,"F")&gt;=1,"FAIL",(IF(COUNTIF(S270:T270,"P")&gt;=1,"PASS",(IF(COUNTIF(S270:T270,"N/T")&gt;=1,"N/T",(IF(COUNTIF(S270:T270,"N/A")&gt;=1,"N/A","-")))))))</f>
        <v/>
      </c>
      <c r="S270" s="29" t="inlineStr">
        <is>
          <t>N/T</t>
        </is>
      </c>
      <c r="T270" s="29" t="inlineStr">
        <is>
          <t>N/T</t>
        </is>
      </c>
      <c r="U270" s="81">
        <f>IF(COUNTIF(V270:W270,"F")&gt;=1,"FAIL",(IF(COUNTIF(V270:W270,"P")&gt;=1,"PASS",(IF(COUNTIF(V270:W270,"N/T")&gt;=1,"N/T",(IF(COUNTIF(V270:W270,"N/A")&gt;=1,"N/A","-")))))))</f>
        <v/>
      </c>
      <c r="V270" s="29" t="inlineStr">
        <is>
          <t>N/T</t>
        </is>
      </c>
      <c r="W270" s="29" t="inlineStr">
        <is>
          <t>N/T</t>
        </is>
      </c>
      <c r="X270" s="29" t="n"/>
      <c r="Y270" s="29" t="n"/>
      <c r="Z270" s="39" t="inlineStr">
        <is>
          <t>K/H/G : 12v 배터리 부족 할 경우 필요</t>
        </is>
      </c>
      <c r="AA270" s="39" t="inlineStr">
        <is>
          <t>N/T : 외부 환경 필요(환경)</t>
        </is>
      </c>
      <c r="AB270" s="29" t="n"/>
    </row>
    <row r="271" ht="79.2" customHeight="1" s="357">
      <c r="A271" s="153" t="n"/>
      <c r="B271" s="29" t="inlineStr">
        <is>
          <t>TC_Watch_0599</t>
        </is>
      </c>
      <c r="C271" s="29" t="inlineStr">
        <is>
          <t>Watch</t>
        </is>
      </c>
      <c r="D271" s="29" t="inlineStr">
        <is>
          <t>Screen</t>
        </is>
      </c>
      <c r="E271" s="29" t="inlineStr">
        <is>
          <t>제어</t>
        </is>
      </c>
      <c r="F271" s="29" t="inlineStr">
        <is>
          <t>원격 제어 &gt; 팝업 케이스</t>
        </is>
      </c>
      <c r="G271" s="29" t="inlineStr">
        <is>
          <t>KR, EU, NA, MX</t>
        </is>
      </c>
      <c r="H271" s="29" t="inlineStr">
        <is>
          <t>KOA, HOA, GOA</t>
        </is>
      </c>
      <c r="I271" s="29" t="n">
        <v>5</v>
      </c>
      <c r="J271" s="39" t="inlineStr">
        <is>
          <t>1. 제어 실패
- 12V 배터리가 40% 미만인 경우</t>
        </is>
      </c>
      <c r="K271" s="39" t="n"/>
      <c r="L271" s="39" t="inlineStr">
        <is>
          <t>1. 워치 앱 실행
2. 제어 화면 진입
3. 12V 배터리가 40% 미만 일 때 제어 실행
4. 제어 실패 화면 확인
5. 팝업 내 [확인] 버튼 선택</t>
        </is>
      </c>
      <c r="M271" s="39" t="inlineStr">
        <is>
          <t>1. 안내 팝업 닫힘</t>
        </is>
      </c>
      <c r="N271" s="92">
        <f>IF(COUNTIF(P271:W271,"F")&gt;=1,"FAIL",(IF(COUNTIF(P271:W271,"P")&gt;=1,"PASS",(IF(COUNTIF(P271:W271,"N/T")&gt;=1,"N/T",(IF(COUNTIF(P271:W271,"N/A")&gt;=1,"N/A","-")))))))</f>
        <v/>
      </c>
      <c r="O271" s="81">
        <f>IF(COUNTIF(P271:Q271,"F")&gt;=1,"FAIL",(IF(COUNTIF(P271:Q271,"P")&gt;=1,"PASS",(IF(COUNTIF(P271:Q271,"N/T")&gt;=1,"N/T",(IF(COUNTIF(P271:Q271,"N/A")&gt;=1,"N/A","-")))))))</f>
        <v/>
      </c>
      <c r="P271" s="29" t="inlineStr">
        <is>
          <t>N/T</t>
        </is>
      </c>
      <c r="Q271" s="29" t="inlineStr">
        <is>
          <t>N/T</t>
        </is>
      </c>
      <c r="R271" s="84">
        <f>IF(COUNTIF(S271:T271,"F")&gt;=1,"FAIL",(IF(COUNTIF(S271:T271,"P")&gt;=1,"PASS",(IF(COUNTIF(S271:T271,"N/T")&gt;=1,"N/T",(IF(COUNTIF(S271:T271,"N/A")&gt;=1,"N/A","-")))))))</f>
        <v/>
      </c>
      <c r="S271" s="29" t="inlineStr">
        <is>
          <t>N/T</t>
        </is>
      </c>
      <c r="T271" s="29" t="inlineStr">
        <is>
          <t>N/T</t>
        </is>
      </c>
      <c r="U271" s="81">
        <f>IF(COUNTIF(V271:W271,"F")&gt;=1,"FAIL",(IF(COUNTIF(V271:W271,"P")&gt;=1,"PASS",(IF(COUNTIF(V271:W271,"N/T")&gt;=1,"N/T",(IF(COUNTIF(V271:W271,"N/A")&gt;=1,"N/A","-")))))))</f>
        <v/>
      </c>
      <c r="V271" s="29" t="inlineStr">
        <is>
          <t>N/T</t>
        </is>
      </c>
      <c r="W271" s="29" t="inlineStr">
        <is>
          <t>N/T</t>
        </is>
      </c>
      <c r="X271" s="29" t="n"/>
      <c r="Y271" s="29" t="n"/>
      <c r="Z271" s="39" t="inlineStr">
        <is>
          <t>K/H/G : 12v 배터리 부족 할 경우 필요</t>
        </is>
      </c>
      <c r="AA271" s="39" t="inlineStr">
        <is>
          <t>N/T : 외부 환경 필요(환경)</t>
        </is>
      </c>
      <c r="AB271" s="29" t="n"/>
    </row>
    <row r="272" ht="145.2" customHeight="1" s="357">
      <c r="A272" s="153" t="n"/>
      <c r="B272" s="29" t="inlineStr">
        <is>
          <t>TC_Watch_0600</t>
        </is>
      </c>
      <c r="C272" s="29" t="inlineStr">
        <is>
          <t>Watch</t>
        </is>
      </c>
      <c r="D272" s="29" t="inlineStr">
        <is>
          <t>Screen</t>
        </is>
      </c>
      <c r="E272" s="29" t="inlineStr">
        <is>
          <t>제어</t>
        </is>
      </c>
      <c r="F272" s="29" t="inlineStr">
        <is>
          <t>원격 제어 &gt; 팝업 케이스</t>
        </is>
      </c>
      <c r="G272" s="29" t="inlineStr">
        <is>
          <t>KR, EU, NA, MX</t>
        </is>
      </c>
      <c r="H272" s="29" t="inlineStr">
        <is>
          <t>KOA, HOA, GOA</t>
        </is>
      </c>
      <c r="I272" s="29" t="n">
        <v>5</v>
      </c>
      <c r="J272" s="39" t="inlineStr">
        <is>
          <t>1. 제어 실패
- 시스템 강제 차단 (상태코드: CC05, 4006)</t>
        </is>
      </c>
      <c r="K272" s="39" t="n"/>
      <c r="L272" s="39" t="inlineStr">
        <is>
          <t>1. 워치 앱 실행
2. 제어 화면 진입
3. 시스템 강제 차단 상태 일 때 제어 실행
4. 제어 실패 화면 확인</t>
        </is>
      </c>
      <c r="M272" s="39" t="inlineStr">
        <is>
          <t>1. 안내 팝업 표출
아이콘
제어 실패
배터리 보호를 위해 원격제어가 제한됩니다. 차량 주행 후에 다시 원격제어를 할 수 있습니다.
[확인]</t>
        </is>
      </c>
      <c r="N272" s="92">
        <f>IF(COUNTIF(P272:W272,"F")&gt;=1,"FAIL",(IF(COUNTIF(P272:W272,"P")&gt;=1,"PASS",(IF(COUNTIF(P272:W272,"N/T")&gt;=1,"N/T",(IF(COUNTIF(P272:W272,"N/A")&gt;=1,"N/A","-")))))))</f>
        <v/>
      </c>
      <c r="O272" s="81">
        <f>IF(COUNTIF(P272:Q272,"F")&gt;=1,"FAIL",(IF(COUNTIF(P272:Q272,"P")&gt;=1,"PASS",(IF(COUNTIF(P272:Q272,"N/T")&gt;=1,"N/T",(IF(COUNTIF(P272:Q272,"N/A")&gt;=1,"N/A","-")))))))</f>
        <v/>
      </c>
      <c r="P272" s="29" t="inlineStr">
        <is>
          <t>N/T</t>
        </is>
      </c>
      <c r="Q272" s="29" t="inlineStr">
        <is>
          <t>N/T</t>
        </is>
      </c>
      <c r="R272" s="81">
        <f>IF(COUNTIF(S272:T272,"F")&gt;=1,"FAIL",(IF(COUNTIF(S272:T272,"P")&gt;=1,"PASS",(IF(COUNTIF(S272:T272,"N/T")&gt;=1,"N/T",(IF(COUNTIF(S272:T272,"N/A")&gt;=1,"N/A","-")))))))</f>
        <v/>
      </c>
      <c r="S272" s="29" t="inlineStr">
        <is>
          <t>N/T</t>
        </is>
      </c>
      <c r="T272" s="29" t="inlineStr">
        <is>
          <t>N/T</t>
        </is>
      </c>
      <c r="U272" s="81">
        <f>IF(COUNTIF(V272:W272,"F")&gt;=1,"FAIL",(IF(COUNTIF(V272:W272,"P")&gt;=1,"PASS",(IF(COUNTIF(V272:W272,"N/T")&gt;=1,"N/T",(IF(COUNTIF(V272:W272,"N/A")&gt;=1,"N/A","-")))))))</f>
        <v/>
      </c>
      <c r="V272" s="29" t="inlineStr">
        <is>
          <t>N/T</t>
        </is>
      </c>
      <c r="W272" s="29" t="inlineStr">
        <is>
          <t>N/T</t>
        </is>
      </c>
      <c r="X272" s="29" t="n"/>
      <c r="Y272" s="29" t="n"/>
      <c r="Z272" s="39" t="inlineStr">
        <is>
          <t>(공통) 시스템 강제 차단 환경 필요</t>
        </is>
      </c>
      <c r="AA272" s="39" t="inlineStr">
        <is>
          <t>N/T : 외부 환경 필요(환경)</t>
        </is>
      </c>
      <c r="AB272" s="29" t="n"/>
    </row>
    <row r="273" ht="79.2" customHeight="1" s="357">
      <c r="A273" s="153" t="n"/>
      <c r="B273" s="29" t="inlineStr">
        <is>
          <t>TC_Watch_0601</t>
        </is>
      </c>
      <c r="C273" s="29" t="inlineStr">
        <is>
          <t>Watch</t>
        </is>
      </c>
      <c r="D273" s="29" t="inlineStr">
        <is>
          <t>Screen</t>
        </is>
      </c>
      <c r="E273" s="29" t="inlineStr">
        <is>
          <t>제어</t>
        </is>
      </c>
      <c r="F273" s="29" t="inlineStr">
        <is>
          <t>원격 제어 &gt; 팝업 케이스</t>
        </is>
      </c>
      <c r="G273" s="29" t="inlineStr">
        <is>
          <t>KR, EU, NA, MX</t>
        </is>
      </c>
      <c r="H273" s="29" t="inlineStr">
        <is>
          <t>KOA, HOA, GOA</t>
        </is>
      </c>
      <c r="I273" s="29" t="n">
        <v>5</v>
      </c>
      <c r="J273" s="39" t="inlineStr">
        <is>
          <t>1. 제어 실패
- 시스템 강제 차단 (상태코드: CC05, 4006)</t>
        </is>
      </c>
      <c r="K273" s="39" t="n"/>
      <c r="L273" s="39" t="inlineStr">
        <is>
          <t>1. 워치 앱 실행
2. 제어 화면 진입
3. 시스템 강제 차단 상태 일 때 제어 실행
4. 제어 실패 화면 확인
5. 팝업 내 [확인] 버튼 선택</t>
        </is>
      </c>
      <c r="M273" s="39" t="inlineStr">
        <is>
          <t>1. 안내 팝업 닫힘</t>
        </is>
      </c>
      <c r="N273" s="92">
        <f>IF(COUNTIF(P273:W273,"F")&gt;=1,"FAIL",(IF(COUNTIF(P273:W273,"P")&gt;=1,"PASS",(IF(COUNTIF(P273:W273,"N/T")&gt;=1,"N/T",(IF(COUNTIF(P273:W273,"N/A")&gt;=1,"N/A","-")))))))</f>
        <v/>
      </c>
      <c r="O273" s="81">
        <f>IF(COUNTIF(P273:Q273,"F")&gt;=1,"FAIL",(IF(COUNTIF(P273:Q273,"P")&gt;=1,"PASS",(IF(COUNTIF(P273:Q273,"N/T")&gt;=1,"N/T",(IF(COUNTIF(P273:Q273,"N/A")&gt;=1,"N/A","-")))))))</f>
        <v/>
      </c>
      <c r="P273" s="29" t="inlineStr">
        <is>
          <t>N/T</t>
        </is>
      </c>
      <c r="Q273" s="29" t="inlineStr">
        <is>
          <t>N/T</t>
        </is>
      </c>
      <c r="R273" s="81">
        <f>IF(COUNTIF(S273:T273,"F")&gt;=1,"FAIL",(IF(COUNTIF(S273:T273,"P")&gt;=1,"PASS",(IF(COUNTIF(S273:T273,"N/T")&gt;=1,"N/T",(IF(COUNTIF(S273:T273,"N/A")&gt;=1,"N/A","-")))))))</f>
        <v/>
      </c>
      <c r="S273" s="29" t="inlineStr">
        <is>
          <t>N/T</t>
        </is>
      </c>
      <c r="T273" s="29" t="inlineStr">
        <is>
          <t>N/T</t>
        </is>
      </c>
      <c r="U273" s="81">
        <f>IF(COUNTIF(V273:W273,"F")&gt;=1,"FAIL",(IF(COUNTIF(V273:W273,"P")&gt;=1,"PASS",(IF(COUNTIF(V273:W273,"N/T")&gt;=1,"N/T",(IF(COUNTIF(V273:W273,"N/A")&gt;=1,"N/A","-")))))))</f>
        <v/>
      </c>
      <c r="V273" s="29" t="inlineStr">
        <is>
          <t>N/T</t>
        </is>
      </c>
      <c r="W273" s="29" t="inlineStr">
        <is>
          <t>N/T</t>
        </is>
      </c>
      <c r="X273" s="29" t="n"/>
      <c r="Y273" s="29" t="n"/>
      <c r="Z273" s="39" t="inlineStr">
        <is>
          <t>(공통) 시스템 강제 차단 환경 필요</t>
        </is>
      </c>
      <c r="AA273" s="39" t="inlineStr">
        <is>
          <t>N/T : 외부 환경 필요(환경)</t>
        </is>
      </c>
      <c r="AB273" s="29" t="n"/>
    </row>
    <row r="274" ht="145.2" customHeight="1" s="357">
      <c r="A274" s="153" t="n"/>
      <c r="B274" s="29" t="inlineStr">
        <is>
          <t>TC_Watch_0602</t>
        </is>
      </c>
      <c r="C274" s="29" t="inlineStr">
        <is>
          <t>Watch</t>
        </is>
      </c>
      <c r="D274" s="29" t="inlineStr">
        <is>
          <t>Screen</t>
        </is>
      </c>
      <c r="E274" s="29" t="inlineStr">
        <is>
          <t>제어</t>
        </is>
      </c>
      <c r="F274" s="29" t="inlineStr">
        <is>
          <t>원격 제어 &gt; 팝업 케이스</t>
        </is>
      </c>
      <c r="G274" s="29" t="inlineStr">
        <is>
          <t>KR, EU, NA, MX</t>
        </is>
      </c>
      <c r="H274" s="29" t="inlineStr">
        <is>
          <t>KOA, HOA, GOA</t>
        </is>
      </c>
      <c r="I274" s="29" t="n">
        <v>5</v>
      </c>
      <c r="J274" s="39" t="inlineStr">
        <is>
          <t>1. 제어 실패
- 간편비밀번호 불일치 횟수 초과로 일시적으로 이용 제한된 경우</t>
        </is>
      </c>
      <c r="K274" s="39" t="n"/>
      <c r="L274" s="39" t="inlineStr">
        <is>
          <t>1. 워치 앱 실행
2. 제어 화면 진입
3. 간편비밀번호 불일치 횟수 초과 상태 일 때 제어 실행
4. 제어 실패 화면 확인</t>
        </is>
      </c>
      <c r="M274" s="39" t="inlineStr">
        <is>
          <t>1. 안내 팝업 표출
아이콘
제어 실패
배터리 보호를 위해 원격제어가 제한됩니다. 차량 주행 후에 다시 원격제어를 할 수 있습니다.
[확인]</t>
        </is>
      </c>
      <c r="N274" s="75">
        <f>IF(COUNTIF(P274:W274,"F")&gt;=1,"FAIL",(IF(COUNTIF(P274:W274,"P")&gt;=1,"PASS",(IF(COUNTIF(P274:W274,"N/T")&gt;=1,"N/T",(IF(COUNTIF(P274:W274,"N/A")&gt;=1,"N/A","-")))))))</f>
        <v/>
      </c>
      <c r="O274" s="81">
        <f>IF(COUNTIF(P274:Q274,"F")&gt;=1,"FAIL",(IF(COUNTIF(P274:Q274,"P")&gt;=1,"PASS",(IF(COUNTIF(P274:Q274,"N/T")&gt;=1,"N/T",(IF(COUNTIF(P274:Q274,"N/A")&gt;=1,"N/A","-")))))))</f>
        <v/>
      </c>
      <c r="P274" s="29" t="inlineStr">
        <is>
          <t>P</t>
        </is>
      </c>
      <c r="Q274" s="29" t="inlineStr">
        <is>
          <t>P</t>
        </is>
      </c>
      <c r="R274" s="84">
        <f>IF(COUNTIF(S274:T274,"F")&gt;=1,"FAIL",(IF(COUNTIF(S274:T274,"P")&gt;=1,"PASS",(IF(COUNTIF(S274:T274,"N/T")&gt;=1,"N/T",(IF(COUNTIF(S274:T274,"N/A")&gt;=1,"N/A","-")))))))</f>
        <v/>
      </c>
      <c r="S274" s="29" t="inlineStr">
        <is>
          <t>P</t>
        </is>
      </c>
      <c r="T274" s="29" t="inlineStr">
        <is>
          <t>P</t>
        </is>
      </c>
      <c r="U274" s="84">
        <f>IF(COUNTIF(V274:W274,"F")&gt;=1,"FAIL",(IF(COUNTIF(V274:W274,"P")&gt;=1,"PASS",(IF(COUNTIF(V274:W274,"N/T")&gt;=1,"N/T",(IF(COUNTIF(V274:W274,"N/A")&gt;=1,"N/A","-")))))))</f>
        <v/>
      </c>
      <c r="V274" s="29" t="inlineStr">
        <is>
          <t>P</t>
        </is>
      </c>
      <c r="W274" s="29" t="inlineStr">
        <is>
          <t>P</t>
        </is>
      </c>
      <c r="X274" s="29" t="inlineStr">
        <is>
          <t>SPAQA-26593</t>
        </is>
      </c>
      <c r="Y274" s="29" t="n"/>
      <c r="Z274" s="39" t="inlineStr">
        <is>
          <t>K : 차량 주행이 필요하여 실차 라벨 붙힘</t>
        </is>
      </c>
      <c r="AA274" s="39" t="inlineStr">
        <is>
          <t>N/T : Blocked(조건)</t>
        </is>
      </c>
      <c r="AB274" s="29" t="inlineStr">
        <is>
          <t>실차</t>
        </is>
      </c>
    </row>
    <row r="275" ht="79.2" customHeight="1" s="357">
      <c r="A275" s="153" t="n"/>
      <c r="B275" s="29" t="inlineStr">
        <is>
          <t>TC_Watch_0603</t>
        </is>
      </c>
      <c r="C275" s="29" t="inlineStr">
        <is>
          <t>Watch</t>
        </is>
      </c>
      <c r="D275" s="29" t="inlineStr">
        <is>
          <t>Screen</t>
        </is>
      </c>
      <c r="E275" s="29" t="inlineStr">
        <is>
          <t>제어</t>
        </is>
      </c>
      <c r="F275" s="29" t="inlineStr">
        <is>
          <t>원격 제어 &gt; 팝업 케이스</t>
        </is>
      </c>
      <c r="G275" s="29" t="inlineStr">
        <is>
          <t>KR, EU, NA, MX</t>
        </is>
      </c>
      <c r="H275" s="29" t="inlineStr">
        <is>
          <t>KOA, HOA, GOA</t>
        </is>
      </c>
      <c r="I275" s="29" t="n">
        <v>5</v>
      </c>
      <c r="J275" s="39" t="inlineStr">
        <is>
          <t>1. 제어 실패
- 간편비밀번호 불일치 횟수 초과로 일시적으로 이용 제한된 경우</t>
        </is>
      </c>
      <c r="K275" s="39" t="n"/>
      <c r="L275" s="39" t="inlineStr">
        <is>
          <t>1. 워치 앱 실행
2. 제어 화면 진입
3. 간편비밀번호 불일치 횟수 초과 상태 일 때 제어 실행
4. 제어 실패 화면 확인
5. 팝업 내 [확인] 버튼 선택</t>
        </is>
      </c>
      <c r="M275" s="39" t="inlineStr">
        <is>
          <t>1. 안내 팝업 닫힘</t>
        </is>
      </c>
      <c r="N275" s="75">
        <f>IF(COUNTIF(P275:W275,"F")&gt;=1,"FAIL",(IF(COUNTIF(P275:W275,"P")&gt;=1,"PASS",(IF(COUNTIF(P275:W275,"N/T")&gt;=1,"N/T",(IF(COUNTIF(P275:W275,"N/A")&gt;=1,"N/A","-")))))))</f>
        <v/>
      </c>
      <c r="O275" s="81">
        <f>IF(COUNTIF(P275:Q275,"F")&gt;=1,"FAIL",(IF(COUNTIF(P275:Q275,"P")&gt;=1,"PASS",(IF(COUNTIF(P275:Q275,"N/T")&gt;=1,"N/T",(IF(COUNTIF(P275:Q275,"N/A")&gt;=1,"N/A","-")))))))</f>
        <v/>
      </c>
      <c r="P275" s="29" t="inlineStr">
        <is>
          <t>P</t>
        </is>
      </c>
      <c r="Q275" s="29" t="inlineStr">
        <is>
          <t>P</t>
        </is>
      </c>
      <c r="R275" s="84">
        <f>IF(COUNTIF(S275:T275,"F")&gt;=1,"FAIL",(IF(COUNTIF(S275:T275,"P")&gt;=1,"PASS",(IF(COUNTIF(S275:T275,"N/T")&gt;=1,"N/T",(IF(COUNTIF(S275:T275,"N/A")&gt;=1,"N/A","-")))))))</f>
        <v/>
      </c>
      <c r="S275" s="29" t="inlineStr">
        <is>
          <t>P</t>
        </is>
      </c>
      <c r="T275" s="29" t="inlineStr">
        <is>
          <t>P</t>
        </is>
      </c>
      <c r="U275" s="84">
        <f>IF(COUNTIF(V275:W275,"F")&gt;=1,"FAIL",(IF(COUNTIF(V275:W275,"P")&gt;=1,"PASS",(IF(COUNTIF(V275:W275,"N/T")&gt;=1,"N/T",(IF(COUNTIF(V275:W275,"N/A")&gt;=1,"N/A","-")))))))</f>
        <v/>
      </c>
      <c r="V275" s="29" t="inlineStr">
        <is>
          <t>P</t>
        </is>
      </c>
      <c r="W275" s="29" t="inlineStr">
        <is>
          <t>P</t>
        </is>
      </c>
      <c r="X275" s="29" t="inlineStr">
        <is>
          <t>SPAQA-26593</t>
        </is>
      </c>
      <c r="Y275" s="29" t="n"/>
      <c r="Z275" s="39" t="inlineStr">
        <is>
          <t>K : 차량 주행이 필요하여 실차 라벨 붙힘</t>
        </is>
      </c>
      <c r="AA275" s="39" t="inlineStr">
        <is>
          <t>N/T : Blocked(조건)</t>
        </is>
      </c>
      <c r="AB275" s="29" t="inlineStr">
        <is>
          <t>실차</t>
        </is>
      </c>
    </row>
    <row r="276" ht="118.8" customHeight="1" s="357">
      <c r="A276" s="153" t="n"/>
      <c r="B276" s="29" t="inlineStr">
        <is>
          <t>TC_Watch_0604</t>
        </is>
      </c>
      <c r="C276" s="29" t="inlineStr">
        <is>
          <t>Watch</t>
        </is>
      </c>
      <c r="D276" s="29" t="inlineStr">
        <is>
          <t>Screen</t>
        </is>
      </c>
      <c r="E276" s="29" t="inlineStr">
        <is>
          <t>제어</t>
        </is>
      </c>
      <c r="F276" s="29" t="inlineStr">
        <is>
          <t>원격 제어 &gt; 팝업 케이스</t>
        </is>
      </c>
      <c r="G276" s="29" t="inlineStr">
        <is>
          <t>KR, EU, NA, MX</t>
        </is>
      </c>
      <c r="H276" s="29" t="inlineStr">
        <is>
          <t>KOA, HOA, GOA</t>
        </is>
      </c>
      <c r="I276" s="29" t="n">
        <v>5</v>
      </c>
      <c r="J276" s="39" t="inlineStr">
        <is>
          <t>1. 제어 실패
- 명령 전송 실패 시 (명령 전송 실패 공통화면)</t>
        </is>
      </c>
      <c r="K276" s="39" t="n"/>
      <c r="L276" s="39" t="inlineStr">
        <is>
          <t>1. 워치 앱 실행
2. 제어 화면 진입
3. 명령 전송 실패 했을 경우, 안내 팝업 표출 여부 확인</t>
        </is>
      </c>
      <c r="M276" s="39" t="inlineStr">
        <is>
          <t>1. 안내 팝업 표출
아이콘
제어 실패
잠시 후 다시 시도해 주세요.
[확인]</t>
        </is>
      </c>
      <c r="N276" s="75">
        <f>IF(COUNTIF(P276:W276,"F")&gt;=1,"FAIL",(IF(COUNTIF(P276:W276,"P")&gt;=1,"PASS",(IF(COUNTIF(P276:W276,"N/T")&gt;=1,"N/T",(IF(COUNTIF(P276:W276,"N/A")&gt;=1,"N/A","-")))))))</f>
        <v/>
      </c>
      <c r="O276" s="81">
        <f>IF(COUNTIF(P276:Q276,"F")&gt;=1,"FAIL",(IF(COUNTIF(P276:Q276,"P")&gt;=1,"PASS",(IF(COUNTIF(P276:Q276,"N/T")&gt;=1,"N/T",(IF(COUNTIF(P276:Q276,"N/A")&gt;=1,"N/A","-")))))))</f>
        <v/>
      </c>
      <c r="P276" s="29" t="inlineStr">
        <is>
          <t>P</t>
        </is>
      </c>
      <c r="Q276" s="29" t="inlineStr">
        <is>
          <t>P</t>
        </is>
      </c>
      <c r="R276" s="82">
        <f>IF(COUNTIF(S276:T276,"F")&gt;=1,"FAIL",(IF(COUNTIF(S276:T276,"P")&gt;=1,"PASS",(IF(COUNTIF(S276:T276,"N/T")&gt;=1,"N/T",(IF(COUNTIF(S276:T276,"N/A")&gt;=1,"N/A","-")))))))</f>
        <v/>
      </c>
      <c r="S276" s="29" t="n"/>
      <c r="T276" s="29" t="n"/>
      <c r="U276" s="82">
        <f>IF(COUNTIF(V276:W276,"F")&gt;=1,"FAIL",(IF(COUNTIF(V276:W276,"P")&gt;=1,"PASS",(IF(COUNTIF(V276:W276,"N/T")&gt;=1,"N/T",(IF(COUNTIF(V276:W276,"N/A")&gt;=1,"N/A","-")))))))</f>
        <v/>
      </c>
      <c r="V276" s="29" t="n"/>
      <c r="W276" s="29" t="n"/>
      <c r="X276" s="29" t="n"/>
      <c r="Y276" s="29" t="n"/>
      <c r="Z276" s="39" t="inlineStr">
        <is>
          <t>K : MV(방전) 차량으로 확인 가능</t>
        </is>
      </c>
      <c r="AA276" s="39" t="inlineStr">
        <is>
          <t>N/T : 차량/디바이스 필요(조건)</t>
        </is>
      </c>
      <c r="AB276" s="29" t="n"/>
    </row>
    <row r="277" ht="66" customHeight="1" s="357">
      <c r="A277" s="153" t="n"/>
      <c r="B277" s="29" t="inlineStr">
        <is>
          <t>TC_Watch_0605</t>
        </is>
      </c>
      <c r="C277" s="29" t="inlineStr">
        <is>
          <t>Watch</t>
        </is>
      </c>
      <c r="D277" s="29" t="inlineStr">
        <is>
          <t>Screen</t>
        </is>
      </c>
      <c r="E277" s="29" t="inlineStr">
        <is>
          <t>제어</t>
        </is>
      </c>
      <c r="F277" s="29" t="inlineStr">
        <is>
          <t>원격 제어 &gt; 팝업 케이스</t>
        </is>
      </c>
      <c r="G277" s="29" t="inlineStr">
        <is>
          <t>KR, EU, NA, MX</t>
        </is>
      </c>
      <c r="H277" s="29" t="inlineStr">
        <is>
          <t>KOA, HOA, GOA</t>
        </is>
      </c>
      <c r="I277" s="29" t="n">
        <v>5</v>
      </c>
      <c r="J277" s="39" t="inlineStr">
        <is>
          <t>1. 제어 실패
- 명령 전송 실패 시 (명령 전송 실패 공통화면)</t>
        </is>
      </c>
      <c r="K277" s="39" t="n"/>
      <c r="L277" s="39" t="inlineStr">
        <is>
          <t>1. 워치 앱 실행
2. 제어 화면 진입
3. 명령 전송 실패 했을 경우, 안내 팝업 표출 여부 확인
4. 팝업 내 [확인] 버튼 선택</t>
        </is>
      </c>
      <c r="M277" s="39" t="inlineStr">
        <is>
          <t>1. 안내 팝업 닫힘</t>
        </is>
      </c>
      <c r="N277" s="75">
        <f>IF(COUNTIF(P277:W277,"F")&gt;=1,"FAIL",(IF(COUNTIF(P277:W277,"P")&gt;=1,"PASS",(IF(COUNTIF(P277:W277,"N/T")&gt;=1,"N/T",(IF(COUNTIF(P277:W277,"N/A")&gt;=1,"N/A","-")))))))</f>
        <v/>
      </c>
      <c r="O277" s="81">
        <f>IF(COUNTIF(P277:Q277,"F")&gt;=1,"FAIL",(IF(COUNTIF(P277:Q277,"P")&gt;=1,"PASS",(IF(COUNTIF(P277:Q277,"N/T")&gt;=1,"N/T",(IF(COUNTIF(P277:Q277,"N/A")&gt;=1,"N/A","-")))))))</f>
        <v/>
      </c>
      <c r="P277" s="29" t="inlineStr">
        <is>
          <t>P</t>
        </is>
      </c>
      <c r="Q277" s="29" t="inlineStr">
        <is>
          <t>P</t>
        </is>
      </c>
      <c r="R277" s="82">
        <f>IF(COUNTIF(S277:T277,"F")&gt;=1,"FAIL",(IF(COUNTIF(S277:T277,"P")&gt;=1,"PASS",(IF(COUNTIF(S277:T277,"N/T")&gt;=1,"N/T",(IF(COUNTIF(S277:T277,"N/A")&gt;=1,"N/A","-")))))))</f>
        <v/>
      </c>
      <c r="S277" s="29" t="n"/>
      <c r="T277" s="29" t="n"/>
      <c r="U277" s="82">
        <f>IF(COUNTIF(V277:W277,"F")&gt;=1,"FAIL",(IF(COUNTIF(V277:W277,"P")&gt;=1,"PASS",(IF(COUNTIF(V277:W277,"N/T")&gt;=1,"N/T",(IF(COUNTIF(V277:W277,"N/A")&gt;=1,"N/A","-")))))))</f>
        <v/>
      </c>
      <c r="V277" s="29" t="n"/>
      <c r="W277" s="29" t="n"/>
      <c r="X277" s="29" t="n"/>
      <c r="Y277" s="29" t="n"/>
      <c r="Z277" s="39" t="n"/>
      <c r="AA277" s="39" t="n"/>
      <c r="AB277" s="29" t="n"/>
    </row>
    <row r="278" ht="132" customHeight="1" s="357">
      <c r="A278" s="153" t="n"/>
      <c r="B278" s="29" t="inlineStr">
        <is>
          <t>TC_Watch_0606</t>
        </is>
      </c>
      <c r="C278" s="29" t="inlineStr">
        <is>
          <t>Watch</t>
        </is>
      </c>
      <c r="D278" s="29" t="inlineStr">
        <is>
          <t>Screen</t>
        </is>
      </c>
      <c r="E278" s="29" t="inlineStr">
        <is>
          <t>제어</t>
        </is>
      </c>
      <c r="F278" s="29" t="inlineStr">
        <is>
          <t>원격 제어 &gt; 팝업 케이스</t>
        </is>
      </c>
      <c r="G278" s="29" t="inlineStr">
        <is>
          <t>KR, EU, NA, MX</t>
        </is>
      </c>
      <c r="H278" s="29" t="inlineStr">
        <is>
          <t>KOA, HOA, GOA</t>
        </is>
      </c>
      <c r="I278" s="29" t="n">
        <v>1</v>
      </c>
      <c r="J278" s="39" t="inlineStr">
        <is>
          <t>1. 제어 실패
- Service list 또는 ePrivacy 상태가 OFF인 경우 (오류코드 5033)</t>
        </is>
      </c>
      <c r="K278" s="39" t="n"/>
      <c r="L278" s="39" t="inlineStr">
        <is>
          <t>1. 워치 앱 실행
2. 제어 화면 진입
3. Service list 또는 ePrivacy 상태가 OFF일 때 제어 실행
4. 제어 실패 화면 확인</t>
        </is>
      </c>
      <c r="M278" s="39" t="inlineStr">
        <is>
          <t>1. 안내 팝업 표출
아이콘
Control failed
Please enable Service list/ePrivacy settings.
[OK]</t>
        </is>
      </c>
      <c r="N278" s="75">
        <f>IF(COUNTIF(P278:W278,"F")&gt;=1,"FAIL",(IF(COUNTIF(P278:W278,"P")&gt;=1,"PASS",(IF(COUNTIF(P278:W278,"N/T")&gt;=1,"N/T",(IF(COUNTIF(P278:W278,"N/A")&gt;=1,"N/A","-")))))))</f>
        <v/>
      </c>
      <c r="O278" s="81">
        <f>IF(COUNTIF(P278:Q278,"F")&gt;=1,"FAIL",(IF(COUNTIF(P278:Q278,"P")&gt;=1,"PASS",(IF(COUNTIF(P278:Q278,"N/T")&gt;=1,"N/T",(IF(COUNTIF(P278:Q278,"N/A")&gt;=1,"N/A","-")))))))</f>
        <v/>
      </c>
      <c r="P278" s="29" t="inlineStr">
        <is>
          <t>P</t>
        </is>
      </c>
      <c r="Q278" s="29" t="inlineStr">
        <is>
          <t>P</t>
        </is>
      </c>
      <c r="R278" s="81">
        <f>IF(COUNTIF(S278:T278,"F")&gt;=1,"FAIL",(IF(COUNTIF(S278:T278,"P")&gt;=1,"PASS",(IF(COUNTIF(S278:T278,"N/T")&gt;=1,"N/T",(IF(COUNTIF(S278:T278,"N/A")&gt;=1,"N/A","-")))))))</f>
        <v/>
      </c>
      <c r="S278" s="29" t="inlineStr">
        <is>
          <t>P</t>
        </is>
      </c>
      <c r="T278" s="29" t="inlineStr">
        <is>
          <t>P</t>
        </is>
      </c>
      <c r="U278" s="81">
        <f>IF(COUNTIF(V278:W278,"F")&gt;=1,"FAIL",(IF(COUNTIF(V278:W278,"P")&gt;=1,"PASS",(IF(COUNTIF(V278:W278,"N/T")&gt;=1,"N/T",(IF(COUNTIF(V278:W278,"N/A")&gt;=1,"N/A","-")))))))</f>
        <v/>
      </c>
      <c r="V278" s="29" t="inlineStr">
        <is>
          <t>P</t>
        </is>
      </c>
      <c r="W278" s="29" t="inlineStr">
        <is>
          <t>P</t>
        </is>
      </c>
      <c r="X278" s="29" t="n"/>
      <c r="Y278" s="29" t="n"/>
      <c r="Z278" s="39" t="n"/>
      <c r="AA278" s="39" t="n"/>
      <c r="AB278" s="29" t="inlineStr">
        <is>
          <t>CheckList, Sanity</t>
        </is>
      </c>
    </row>
    <row r="279" ht="79.2" customHeight="1" s="357">
      <c r="A279" s="153" t="n"/>
      <c r="B279" s="29" t="inlineStr">
        <is>
          <t>TC_Watch_0607</t>
        </is>
      </c>
      <c r="C279" s="29" t="inlineStr">
        <is>
          <t>Watch</t>
        </is>
      </c>
      <c r="D279" s="29" t="inlineStr">
        <is>
          <t>Screen</t>
        </is>
      </c>
      <c r="E279" s="29" t="inlineStr">
        <is>
          <t>제어</t>
        </is>
      </c>
      <c r="F279" s="29" t="inlineStr">
        <is>
          <t>원격 제어 &gt; 팝업 케이스</t>
        </is>
      </c>
      <c r="G279" s="29" t="inlineStr">
        <is>
          <t>KR, EU, NA, MX</t>
        </is>
      </c>
      <c r="H279" s="29" t="inlineStr">
        <is>
          <t>KOA, HOA, GOA</t>
        </is>
      </c>
      <c r="I279" s="29" t="n">
        <v>1</v>
      </c>
      <c r="J279" s="39" t="inlineStr">
        <is>
          <t>1. 제어 실패
- Service list 또는 ePrivacy 상태가 OFF인 경우 (오류코드 5033)</t>
        </is>
      </c>
      <c r="K279" s="39" t="n"/>
      <c r="L279" s="39" t="inlineStr">
        <is>
          <t>1. 워치 앱 실행
2. 제어 화면 진입
3. Service list 또는 ePrivacy 상태가 OFF일 때 제어 실행
4. 제어 실패 화면 확인
5. 팝업 내 [OK] 버튼 선택</t>
        </is>
      </c>
      <c r="M279" s="39" t="inlineStr">
        <is>
          <t>1. 안내 팝업 닫힘</t>
        </is>
      </c>
      <c r="N279" s="75">
        <f>IF(COUNTIF(P279:W279,"F")&gt;=1,"FAIL",(IF(COUNTIF(P279:W279,"P")&gt;=1,"PASS",(IF(COUNTIF(P279:W279,"N/T")&gt;=1,"N/T",(IF(COUNTIF(P279:W279,"N/A")&gt;=1,"N/A","-")))))))</f>
        <v/>
      </c>
      <c r="O279" s="81">
        <f>IF(COUNTIF(P279:Q279,"F")&gt;=1,"FAIL",(IF(COUNTIF(P279:Q279,"P")&gt;=1,"PASS",(IF(COUNTIF(P279:Q279,"N/T")&gt;=1,"N/T",(IF(COUNTIF(P279:Q279,"N/A")&gt;=1,"N/A","-")))))))</f>
        <v/>
      </c>
      <c r="P279" s="29" t="inlineStr">
        <is>
          <t>P</t>
        </is>
      </c>
      <c r="Q279" s="29" t="inlineStr">
        <is>
          <t>P</t>
        </is>
      </c>
      <c r="R279" s="81">
        <f>IF(COUNTIF(S279:T279,"F")&gt;=1,"FAIL",(IF(COUNTIF(S279:T279,"P")&gt;=1,"PASS",(IF(COUNTIF(S279:T279,"N/T")&gt;=1,"N/T",(IF(COUNTIF(S279:T279,"N/A")&gt;=1,"N/A","-")))))))</f>
        <v/>
      </c>
      <c r="S279" s="29" t="inlineStr">
        <is>
          <t>P</t>
        </is>
      </c>
      <c r="T279" s="29" t="inlineStr">
        <is>
          <t>P</t>
        </is>
      </c>
      <c r="U279" s="81">
        <f>IF(COUNTIF(V279:W279,"F")&gt;=1,"FAIL",(IF(COUNTIF(V279:W279,"P")&gt;=1,"PASS",(IF(COUNTIF(V279:W279,"N/T")&gt;=1,"N/T",(IF(COUNTIF(V279:W279,"N/A")&gt;=1,"N/A","-")))))))</f>
        <v/>
      </c>
      <c r="V279" s="29" t="inlineStr">
        <is>
          <t>P</t>
        </is>
      </c>
      <c r="W279" s="29" t="inlineStr">
        <is>
          <t>P</t>
        </is>
      </c>
      <c r="X279" s="29" t="n"/>
      <c r="Y279" s="29" t="n"/>
      <c r="Z279" s="39" t="n"/>
      <c r="AA279" s="39" t="n"/>
      <c r="AB279" s="29" t="inlineStr">
        <is>
          <t>CheckList, Sanity, 실차</t>
        </is>
      </c>
    </row>
    <row r="280" ht="132" customHeight="1" s="357">
      <c r="A280" s="153" t="n"/>
      <c r="B280" s="29" t="inlineStr">
        <is>
          <t>TC_Watch_0608</t>
        </is>
      </c>
      <c r="C280" s="29" t="inlineStr">
        <is>
          <t>Watch</t>
        </is>
      </c>
      <c r="D280" s="29" t="inlineStr">
        <is>
          <t>Screen</t>
        </is>
      </c>
      <c r="E280" s="29" t="inlineStr">
        <is>
          <t>제어</t>
        </is>
      </c>
      <c r="F280" s="29" t="inlineStr">
        <is>
          <t>원격 제어 &gt; 팝업 케이스</t>
        </is>
      </c>
      <c r="G280" s="29" t="inlineStr">
        <is>
          <t>KR, EU, NA, MX</t>
        </is>
      </c>
      <c r="H280" s="29" t="inlineStr">
        <is>
          <t>KOA, HOA, GOA</t>
        </is>
      </c>
      <c r="I280" s="29" t="n">
        <v>5</v>
      </c>
      <c r="J280" s="39" t="inlineStr">
        <is>
          <t>1. 제어 실패
- 가입된 요금제에서 지원되는 기능이 아닌 경우 (오류코드 5032)</t>
        </is>
      </c>
      <c r="K280" s="39" t="n"/>
      <c r="L280" s="39" t="inlineStr">
        <is>
          <t>1. 워치 앱 실행
2. 제어 화면 진입
3. 가입된 요금제에서 지원되는 기능이 아닌 제어 실행
4. 제어 실패 화면 확인</t>
        </is>
      </c>
      <c r="M280" s="39" t="inlineStr">
        <is>
          <t>1. 안내 팝업 표출
아이콘
Control failed
Please change to a paid plan that supports this feature.
[OK]</t>
        </is>
      </c>
      <c r="N280" s="92">
        <f>IF(COUNTIF(P280:W280,"F")&gt;=1,"FAIL",(IF(COUNTIF(P280:W280,"P")&gt;=1,"PASS",(IF(COUNTIF(P280:W280,"N/T")&gt;=1,"N/T",(IF(COUNTIF(P280:W280,"N/A")&gt;=1,"N/A","-")))))))</f>
        <v/>
      </c>
      <c r="O280" s="81">
        <f>IF(COUNTIF(P280:Q280,"F")&gt;=1,"FAIL",(IF(COUNTIF(P280:Q280,"P")&gt;=1,"PASS",(IF(COUNTIF(P280:Q280,"N/T")&gt;=1,"N/T",(IF(COUNTIF(P280:Q280,"N/A")&gt;=1,"N/A","-")))))))</f>
        <v/>
      </c>
      <c r="P280" s="29" t="inlineStr">
        <is>
          <t>N/T</t>
        </is>
      </c>
      <c r="Q280" s="29" t="inlineStr">
        <is>
          <t>N/T</t>
        </is>
      </c>
      <c r="R280" s="84">
        <f>IF(COUNTIF(S280:T280,"F")&gt;=1,"FAIL",(IF(COUNTIF(S280:T280,"P")&gt;=1,"PASS",(IF(COUNTIF(S280:T280,"N/T")&gt;=1,"N/T",(IF(COUNTIF(S280:T280,"N/A")&gt;=1,"N/A","-")))))))</f>
        <v/>
      </c>
      <c r="S280" s="29" t="inlineStr">
        <is>
          <t>P</t>
        </is>
      </c>
      <c r="T280" s="29" t="inlineStr">
        <is>
          <t>P</t>
        </is>
      </c>
      <c r="U280" s="84">
        <f>IF(COUNTIF(V280:W280,"F")&gt;=1,"FAIL",(IF(COUNTIF(V280:W280,"P")&gt;=1,"PASS",(IF(COUNTIF(V280:W280,"N/T")&gt;=1,"N/T",(IF(COUNTIF(V280:W280,"N/A")&gt;=1,"N/A","-")))))))</f>
        <v/>
      </c>
      <c r="V280" s="29" t="inlineStr">
        <is>
          <t>N/T</t>
        </is>
      </c>
      <c r="W280" s="29" t="inlineStr">
        <is>
          <t>N/T</t>
        </is>
      </c>
      <c r="X280" s="29" t="n"/>
      <c r="Y280" s="29" t="n"/>
      <c r="Z280" s="39" t="inlineStr">
        <is>
          <t xml:space="preserve">K/G : 가입된 요금제에서 지원되는 기능이 아닌 경우 필요
HOA : CE 라이트 요금제 </t>
        </is>
      </c>
      <c r="AA280" s="39" t="inlineStr">
        <is>
          <t>N/T : 차량/디바이스 필요(조건)</t>
        </is>
      </c>
      <c r="AB280" s="29" t="n"/>
    </row>
    <row r="281" ht="79.2" customHeight="1" s="357">
      <c r="A281" s="153" t="n"/>
      <c r="B281" s="29" t="inlineStr">
        <is>
          <t>TC_Watch_0609</t>
        </is>
      </c>
      <c r="C281" s="29" t="inlineStr">
        <is>
          <t>Watch</t>
        </is>
      </c>
      <c r="D281" s="29" t="inlineStr">
        <is>
          <t>Screen</t>
        </is>
      </c>
      <c r="E281" s="29" t="inlineStr">
        <is>
          <t>제어</t>
        </is>
      </c>
      <c r="F281" s="29" t="inlineStr">
        <is>
          <t>원격 제어 &gt; 팝업 케이스</t>
        </is>
      </c>
      <c r="G281" s="29" t="inlineStr">
        <is>
          <t>KR, EU, NA, MX</t>
        </is>
      </c>
      <c r="H281" s="29" t="inlineStr">
        <is>
          <t>KOA, HOA, GOA</t>
        </is>
      </c>
      <c r="I281" s="29" t="n">
        <v>5</v>
      </c>
      <c r="J281" s="39" t="inlineStr">
        <is>
          <t>1. 제어 실패
- 가입된 요금제에서 지원되는 기능이 아닌 경우 (오류코드 5032)</t>
        </is>
      </c>
      <c r="K281" s="39" t="n"/>
      <c r="L281" s="39" t="inlineStr">
        <is>
          <t>1. 워치 앱 실행
2. 제어 화면 진입
3. 가입된 요금제에서 지원되는 기능이 아닌 제어 실행
4. 제어 실패 화면 확인
5. 팝업 내 [OK] 버튼 선택</t>
        </is>
      </c>
      <c r="M281" s="39" t="inlineStr">
        <is>
          <t>1. 안내 팝업 닫힘</t>
        </is>
      </c>
      <c r="N281" s="92">
        <f>IF(COUNTIF(P281:W281,"F")&gt;=1,"FAIL",(IF(COUNTIF(P281:W281,"P")&gt;=1,"PASS",(IF(COUNTIF(P281:W281,"N/T")&gt;=1,"N/T",(IF(COUNTIF(P281:W281,"N/A")&gt;=1,"N/A","-")))))))</f>
        <v/>
      </c>
      <c r="O281" s="81">
        <f>IF(COUNTIF(P281:Q281,"F")&gt;=1,"FAIL",(IF(COUNTIF(P281:Q281,"P")&gt;=1,"PASS",(IF(COUNTIF(P281:Q281,"N/T")&gt;=1,"N/T",(IF(COUNTIF(P281:Q281,"N/A")&gt;=1,"N/A","-")))))))</f>
        <v/>
      </c>
      <c r="P281" s="29" t="inlineStr">
        <is>
          <t>N/T</t>
        </is>
      </c>
      <c r="Q281" s="29" t="inlineStr">
        <is>
          <t>N/T</t>
        </is>
      </c>
      <c r="R281" s="84">
        <f>IF(COUNTIF(S281:T281,"F")&gt;=1,"FAIL",(IF(COUNTIF(S281:T281,"P")&gt;=1,"PASS",(IF(COUNTIF(S281:T281,"N/T")&gt;=1,"N/T",(IF(COUNTIF(S281:T281,"N/A")&gt;=1,"N/A","-")))))))</f>
        <v/>
      </c>
      <c r="S281" s="29" t="inlineStr">
        <is>
          <t>P</t>
        </is>
      </c>
      <c r="T281" s="29" t="inlineStr">
        <is>
          <t>P</t>
        </is>
      </c>
      <c r="U281" s="84">
        <f>IF(COUNTIF(V281:W281,"F")&gt;=1,"FAIL",(IF(COUNTIF(V281:W281,"P")&gt;=1,"PASS",(IF(COUNTIF(V281:W281,"N/T")&gt;=1,"N/T",(IF(COUNTIF(V281:W281,"N/A")&gt;=1,"N/A","-")))))))</f>
        <v/>
      </c>
      <c r="V281" s="29" t="inlineStr">
        <is>
          <t>N/T</t>
        </is>
      </c>
      <c r="W281" s="29" t="inlineStr">
        <is>
          <t>N/T</t>
        </is>
      </c>
      <c r="X281" s="29" t="n"/>
      <c r="Y281" s="29" t="n"/>
      <c r="Z281" s="39" t="inlineStr">
        <is>
          <t xml:space="preserve">K/G : 가입된 요금제에서 지원되는 기능이 아닌 경우 필요
HOA : CE 라이트 요금제 </t>
        </is>
      </c>
      <c r="AA281" s="39" t="inlineStr">
        <is>
          <t>N/T : 차량/디바이스 필요(조건)</t>
        </is>
      </c>
      <c r="AB281" s="29" t="n"/>
    </row>
    <row r="282" ht="132" customHeight="1" s="357">
      <c r="A282" s="153" t="n"/>
      <c r="B282" s="29" t="inlineStr">
        <is>
          <t>TC_Watch_0610</t>
        </is>
      </c>
      <c r="C282" s="29" t="inlineStr">
        <is>
          <t>Watch</t>
        </is>
      </c>
      <c r="D282" s="29" t="inlineStr">
        <is>
          <t>Screen</t>
        </is>
      </c>
      <c r="E282" s="29" t="inlineStr">
        <is>
          <t>제어</t>
        </is>
      </c>
      <c r="F282" s="29" t="inlineStr">
        <is>
          <t>원격 제어 &gt; 팝업 케이스</t>
        </is>
      </c>
      <c r="G282" s="29" t="inlineStr">
        <is>
          <t>KR, EU, NA, MX</t>
        </is>
      </c>
      <c r="H282" s="29" t="inlineStr">
        <is>
          <t>KOA, HOA, GOA</t>
        </is>
      </c>
      <c r="I282" s="29" t="n">
        <v>5</v>
      </c>
      <c r="J282" s="39" t="inlineStr">
        <is>
          <t>1. 제어 실패
- 차량 기준 정보가 불일치한 경우 (오류코드: 5031)</t>
        </is>
      </c>
      <c r="K282" s="39" t="n"/>
      <c r="L282" s="39" t="inlineStr">
        <is>
          <t>1. 워치 앱 실행
2. 제어 화면 진입
3. 차량 기준 정보가 불일치한 상태일 때 제어 실행
4. 제어 실패 화면 확인</t>
        </is>
      </c>
      <c r="M282" s="39" t="inlineStr">
        <is>
          <t>1. 안내 팝업 표출
아이콘
Control failed
The vehicle does not respond. Please contact the Customer Center.
[OK]</t>
        </is>
      </c>
      <c r="N282" s="92">
        <f>IF(COUNTIF(P282:W282,"F")&gt;=1,"FAIL",(IF(COUNTIF(P282:W282,"P")&gt;=1,"PASS",(IF(COUNTIF(P282:W282,"N/T")&gt;=1,"N/T",(IF(COUNTIF(P282:W282,"N/A")&gt;=1,"N/A","-")))))))</f>
        <v/>
      </c>
      <c r="O282" s="81">
        <f>IF(COUNTIF(P282:Q282,"F")&gt;=1,"FAIL",(IF(COUNTIF(P282:Q282,"P")&gt;=1,"PASS",(IF(COUNTIF(P282:Q282,"N/T")&gt;=1,"N/T",(IF(COUNTIF(P282:Q282,"N/A")&gt;=1,"N/A","-")))))))</f>
        <v/>
      </c>
      <c r="P282" s="29" t="inlineStr">
        <is>
          <t>N/T</t>
        </is>
      </c>
      <c r="Q282" s="29" t="inlineStr">
        <is>
          <t>N/T</t>
        </is>
      </c>
      <c r="R282" s="84">
        <f>IF(COUNTIF(S282:T282,"F")&gt;=1,"FAIL",(IF(COUNTIF(S282:T282,"P")&gt;=1,"PASS",(IF(COUNTIF(S282:T282,"N/T")&gt;=1,"N/T",(IF(COUNTIF(S282:T282,"N/A")&gt;=1,"N/A","-")))))))</f>
        <v/>
      </c>
      <c r="S282" s="29" t="inlineStr">
        <is>
          <t>N/T</t>
        </is>
      </c>
      <c r="T282" s="29" t="inlineStr">
        <is>
          <t>N/T</t>
        </is>
      </c>
      <c r="U282" s="84">
        <f>IF(COUNTIF(V282:W282,"F")&gt;=1,"FAIL",(IF(COUNTIF(V282:W282,"P")&gt;=1,"PASS",(IF(COUNTIF(V282:W282,"N/T")&gt;=1,"N/T",(IF(COUNTIF(V282:W282,"N/A")&gt;=1,"N/A","-")))))))</f>
        <v/>
      </c>
      <c r="V282" s="29" t="inlineStr">
        <is>
          <t>N/T</t>
        </is>
      </c>
      <c r="W282" s="29" t="inlineStr">
        <is>
          <t>N/T</t>
        </is>
      </c>
      <c r="X282" s="29" t="n"/>
      <c r="Y282" s="29" t="n"/>
      <c r="Z282" s="39" t="inlineStr">
        <is>
          <t>(공통) 차량 기준 정보 불일치 할 경우 필요</t>
        </is>
      </c>
      <c r="AA282" s="39" t="inlineStr">
        <is>
          <t>N/T : 특수상황/실패 조건 필요(조건)</t>
        </is>
      </c>
      <c r="AB282" s="29" t="n"/>
    </row>
    <row r="283" ht="79.2" customHeight="1" s="357">
      <c r="A283" s="153" t="n"/>
      <c r="B283" s="29" t="inlineStr">
        <is>
          <t>TC_Watch_0611</t>
        </is>
      </c>
      <c r="C283" s="29" t="inlineStr">
        <is>
          <t>Watch</t>
        </is>
      </c>
      <c r="D283" s="29" t="inlineStr">
        <is>
          <t>Screen</t>
        </is>
      </c>
      <c r="E283" s="29" t="inlineStr">
        <is>
          <t>제어</t>
        </is>
      </c>
      <c r="F283" s="29" t="inlineStr">
        <is>
          <t>원격 제어 &gt; 팝업 케이스</t>
        </is>
      </c>
      <c r="G283" s="29" t="inlineStr">
        <is>
          <t>KR, EU, NA, MX</t>
        </is>
      </c>
      <c r="H283" s="29" t="inlineStr">
        <is>
          <t>KOA, HOA, GOA</t>
        </is>
      </c>
      <c r="I283" s="29" t="n">
        <v>5</v>
      </c>
      <c r="J283" s="39" t="inlineStr">
        <is>
          <t>1. 제어 실패
- 차량 기준 정보가 불일치한 경우 (오류코드: 5031)</t>
        </is>
      </c>
      <c r="K283" s="39" t="n"/>
      <c r="L283" s="39" t="inlineStr">
        <is>
          <t>1. 워치 앱 실행
2. 제어 화면 진입
3. 차량 기준 정보가 불일치한 상태일 때 제어 실행
4. 제어 실패 화면 확인
5. 팝업 내 [OK] 버튼 선택</t>
        </is>
      </c>
      <c r="M283" s="39" t="inlineStr">
        <is>
          <t>1. 안내 팝업 닫힘</t>
        </is>
      </c>
      <c r="N283" s="92">
        <f>IF(COUNTIF(P283:W283,"F")&gt;=1,"FAIL",(IF(COUNTIF(P283:W283,"P")&gt;=1,"PASS",(IF(COUNTIF(P283:W283,"N/T")&gt;=1,"N/T",(IF(COUNTIF(P283:W283,"N/A")&gt;=1,"N/A","-")))))))</f>
        <v/>
      </c>
      <c r="O283" s="81">
        <f>IF(COUNTIF(P283:Q283,"F")&gt;=1,"FAIL",(IF(COUNTIF(P283:Q283,"P")&gt;=1,"PASS",(IF(COUNTIF(P283:Q283,"N/T")&gt;=1,"N/T",(IF(COUNTIF(P283:Q283,"N/A")&gt;=1,"N/A","-")))))))</f>
        <v/>
      </c>
      <c r="P283" s="29" t="inlineStr">
        <is>
          <t>N/T</t>
        </is>
      </c>
      <c r="Q283" s="29" t="inlineStr">
        <is>
          <t>N/T</t>
        </is>
      </c>
      <c r="R283" s="84">
        <f>IF(COUNTIF(S283:T283,"F")&gt;=1,"FAIL",(IF(COUNTIF(S283:T283,"P")&gt;=1,"PASS",(IF(COUNTIF(S283:T283,"N/T")&gt;=1,"N/T",(IF(COUNTIF(S283:T283,"N/A")&gt;=1,"N/A","-")))))))</f>
        <v/>
      </c>
      <c r="S283" s="29" t="inlineStr">
        <is>
          <t>N/T</t>
        </is>
      </c>
      <c r="T283" s="29" t="inlineStr">
        <is>
          <t>N/T</t>
        </is>
      </c>
      <c r="U283" s="84">
        <f>IF(COUNTIF(V283:W283,"F")&gt;=1,"FAIL",(IF(COUNTIF(V283:W283,"P")&gt;=1,"PASS",(IF(COUNTIF(V283:W283,"N/T")&gt;=1,"N/T",(IF(COUNTIF(V283:W283,"N/A")&gt;=1,"N/A","-")))))))</f>
        <v/>
      </c>
      <c r="V283" s="29" t="inlineStr">
        <is>
          <t>N/T</t>
        </is>
      </c>
      <c r="W283" s="29" t="inlineStr">
        <is>
          <t>N/T</t>
        </is>
      </c>
      <c r="X283" s="29" t="n"/>
      <c r="Y283" s="29" t="n"/>
      <c r="Z283" s="39" t="inlineStr">
        <is>
          <t>(공통) 차량 기준 정보 불일치 할 경우 필요</t>
        </is>
      </c>
      <c r="AA283" s="39" t="inlineStr">
        <is>
          <t>N/T : 특수상황/실패 조건 필요(조건)</t>
        </is>
      </c>
      <c r="AB283" s="29" t="n"/>
    </row>
    <row r="284" ht="118.8" customHeight="1" s="357">
      <c r="A284" s="153" t="n"/>
      <c r="B284" s="29" t="inlineStr">
        <is>
          <t>TC_Watch_0612</t>
        </is>
      </c>
      <c r="C284" s="29" t="inlineStr">
        <is>
          <t>Watch</t>
        </is>
      </c>
      <c r="D284" s="29" t="inlineStr">
        <is>
          <t>Screen</t>
        </is>
      </c>
      <c r="E284" s="29" t="inlineStr">
        <is>
          <t>제어</t>
        </is>
      </c>
      <c r="F284" s="29" t="inlineStr">
        <is>
          <t>간편비밀번호 입력</t>
        </is>
      </c>
      <c r="G284" s="29" t="inlineStr">
        <is>
          <t>KR, EU, NA, MX</t>
        </is>
      </c>
      <c r="H284" s="29" t="inlineStr">
        <is>
          <t>KOA, HOA, GOA</t>
        </is>
      </c>
      <c r="I284" s="29" t="n">
        <v>4</v>
      </c>
      <c r="J284" s="39" t="inlineStr">
        <is>
          <t>1. 간편비밀번호 설정 활성화 상태</t>
        </is>
      </c>
      <c r="K284" s="39" t="inlineStr">
        <is>
          <t>1. EV5</t>
        </is>
      </c>
      <c r="L284" s="39" t="inlineStr">
        <is>
          <t>1. 워치 앱 실행
2. 제어 화면 진입
3. 차량에서 지원하는 모든 원격 제어 버튼 선택</t>
        </is>
      </c>
      <c r="M284" s="39" t="inlineStr">
        <is>
          <t>1. 간편비밀번호 디폴트 화면 노출
[&lt;] 간편비밀번호
○○○○
키패드
※ 이전[&lt;] 버튼: Watch OS Only</t>
        </is>
      </c>
      <c r="N284" s="75">
        <f>IF(COUNTIF(P284:W284,"F")&gt;=1,"FAIL",(IF(COUNTIF(P284:W284,"P")&gt;=1,"PASS",(IF(COUNTIF(P284:W284,"N/T")&gt;=1,"N/T",(IF(COUNTIF(P284:W284,"N/A")&gt;=1,"N/A","-")))))))</f>
        <v/>
      </c>
      <c r="O284" s="81">
        <f>IF(COUNTIF(P284:Q284,"F")&gt;=1,"FAIL",(IF(COUNTIF(P284:Q284,"P")&gt;=1,"PASS",(IF(COUNTIF(P284:Q284,"N/T")&gt;=1,"N/T",(IF(COUNTIF(P284:Q284,"N/A")&gt;=1,"N/A","-")))))))</f>
        <v/>
      </c>
      <c r="P284" s="29" t="inlineStr">
        <is>
          <t>P</t>
        </is>
      </c>
      <c r="Q284" s="29" t="inlineStr">
        <is>
          <t>P</t>
        </is>
      </c>
      <c r="R284" s="84">
        <f>IF(COUNTIF(S284:T284,"F")&gt;=1,"FAIL",(IF(COUNTIF(S284:T284,"P")&gt;=1,"PASS",(IF(COUNTIF(S284:T284,"N/T")&gt;=1,"N/T",(IF(COUNTIF(S284:T284,"N/A")&gt;=1,"N/A","-")))))))</f>
        <v/>
      </c>
      <c r="S284" s="29" t="inlineStr">
        <is>
          <t>P</t>
        </is>
      </c>
      <c r="T284" s="29" t="inlineStr">
        <is>
          <t>P</t>
        </is>
      </c>
      <c r="U284" s="81">
        <f>IF(COUNTIF(V284:W284,"F")&gt;=1,"FAIL",(IF(COUNTIF(V284:W284,"P")&gt;=1,"PASS",(IF(COUNTIF(V284:W284,"N/T")&gt;=1,"N/T",(IF(COUNTIF(V284:W284,"N/A")&gt;=1,"N/A","-")))))))</f>
        <v/>
      </c>
      <c r="V284" s="29" t="inlineStr">
        <is>
          <t>N/A</t>
        </is>
      </c>
      <c r="W284" s="29" t="inlineStr">
        <is>
          <t>P</t>
        </is>
      </c>
      <c r="X284" s="29" t="n"/>
      <c r="Y284" s="29" t="n"/>
      <c r="Z284" s="39" t="n"/>
      <c r="AA284" s="39" t="n"/>
      <c r="AB284" s="29" t="n"/>
    </row>
    <row r="285" ht="66" customHeight="1" s="357">
      <c r="A285" s="153" t="n"/>
      <c r="B285" s="29" t="inlineStr">
        <is>
          <t>TC_Watch_0613</t>
        </is>
      </c>
      <c r="C285" s="29" t="inlineStr">
        <is>
          <t>Watch</t>
        </is>
      </c>
      <c r="D285" s="29" t="inlineStr">
        <is>
          <t>Screen</t>
        </is>
      </c>
      <c r="E285" s="29" t="inlineStr">
        <is>
          <t>제어</t>
        </is>
      </c>
      <c r="F285" s="29" t="inlineStr">
        <is>
          <t>간편비밀번호 입력</t>
        </is>
      </c>
      <c r="G285" s="29" t="inlineStr">
        <is>
          <t>KR, EU, NA, MX</t>
        </is>
      </c>
      <c r="H285" s="29" t="inlineStr">
        <is>
          <t>KOA, HOA, GOA</t>
        </is>
      </c>
      <c r="I285" s="29" t="n">
        <v>4</v>
      </c>
      <c r="J285" s="39" t="inlineStr">
        <is>
          <t>1. WatchOS Only
2. 간편비밀번호 설정 활성화 상태</t>
        </is>
      </c>
      <c r="K285" s="39" t="inlineStr">
        <is>
          <t>1. EV5</t>
        </is>
      </c>
      <c r="L285" s="39" t="inlineStr">
        <is>
          <t>1. 워치 앱 실행
2. 제어 화면 진입
3. 차량에서 지원하는 모든 원격 제어 버튼 선택
4. [&lt;] 버튼 선택</t>
        </is>
      </c>
      <c r="M285" s="39" t="inlineStr">
        <is>
          <t>1. 이전 화면 이동</t>
        </is>
      </c>
      <c r="N285" s="75">
        <f>IF(COUNTIF(P285:W285,"F")&gt;=1,"FAIL",(IF(COUNTIF(P285:W285,"P")&gt;=1,"PASS",(IF(COUNTIF(P285:W285,"N/T")&gt;=1,"N/T",(IF(COUNTIF(P285:W285,"N/A")&gt;=1,"N/A","-")))))))</f>
        <v/>
      </c>
      <c r="O285" s="81">
        <f>IF(COUNTIF(P285:Q285,"F")&gt;=1,"FAIL",(IF(COUNTIF(P285:Q285,"P")&gt;=1,"PASS",(IF(COUNTIF(P285:Q285,"N/T")&gt;=1,"N/T",(IF(COUNTIF(P285:Q285,"N/A")&gt;=1,"N/A","-")))))))</f>
        <v/>
      </c>
      <c r="P285" s="29" t="inlineStr">
        <is>
          <t>N/A</t>
        </is>
      </c>
      <c r="Q285" s="29" t="inlineStr">
        <is>
          <t>P</t>
        </is>
      </c>
      <c r="R285" s="84">
        <f>IF(COUNTIF(S285:T285,"F")&gt;=1,"FAIL",(IF(COUNTIF(S285:T285,"P")&gt;=1,"PASS",(IF(COUNTIF(S285:T285,"N/T")&gt;=1,"N/T",(IF(COUNTIF(S285:T285,"N/A")&gt;=1,"N/A","-")))))))</f>
        <v/>
      </c>
      <c r="S285" s="29" t="inlineStr">
        <is>
          <t>P</t>
        </is>
      </c>
      <c r="T285" s="29" t="inlineStr">
        <is>
          <t>P</t>
        </is>
      </c>
      <c r="U285" s="81">
        <f>IF(COUNTIF(V285:W285,"F")&gt;=1,"FAIL",(IF(COUNTIF(V285:W285,"P")&gt;=1,"PASS",(IF(COUNTIF(V285:W285,"N/T")&gt;=1,"N/T",(IF(COUNTIF(V285:W285,"N/A")&gt;=1,"N/A","-")))))))</f>
        <v/>
      </c>
      <c r="V285" s="29" t="inlineStr">
        <is>
          <t>N/A</t>
        </is>
      </c>
      <c r="W285" s="29" t="inlineStr">
        <is>
          <t>P</t>
        </is>
      </c>
      <c r="X285" s="29" t="n"/>
      <c r="Y285" s="29" t="n"/>
      <c r="Z285" s="39" t="n"/>
      <c r="AA285" s="39" t="n"/>
      <c r="AB285" s="29" t="n"/>
    </row>
    <row r="286" ht="66" customHeight="1" s="357">
      <c r="A286" s="153" t="n"/>
      <c r="B286" s="29" t="inlineStr">
        <is>
          <t>TC_Watch_0614</t>
        </is>
      </c>
      <c r="C286" s="29" t="inlineStr">
        <is>
          <t>Watch</t>
        </is>
      </c>
      <c r="D286" s="29" t="inlineStr">
        <is>
          <t>Screen</t>
        </is>
      </c>
      <c r="E286" s="29" t="inlineStr">
        <is>
          <t>제어</t>
        </is>
      </c>
      <c r="F286" s="29" t="inlineStr">
        <is>
          <t>간편비밀번호 입력</t>
        </is>
      </c>
      <c r="G286" s="29" t="inlineStr">
        <is>
          <t>KR, EU, NA, MX</t>
        </is>
      </c>
      <c r="H286" s="29" t="inlineStr">
        <is>
          <t>KOA, HOA, GOA</t>
        </is>
      </c>
      <c r="I286" s="29" t="n">
        <v>4</v>
      </c>
      <c r="J286" s="39" t="inlineStr">
        <is>
          <t>1. WearOS Only
2. 간편비밀번호 설정 활성화 상태</t>
        </is>
      </c>
      <c r="K286" s="39" t="inlineStr">
        <is>
          <t>1. EV5</t>
        </is>
      </c>
      <c r="L286" s="39" t="inlineStr">
        <is>
          <t>1. 워치 앱 실행
2. 제어 화면 진입
3. 차량에서 지원하는 모든 원격 제어 버튼 선택
4. 기기 탑재된 물리(Back key)키 선택</t>
        </is>
      </c>
      <c r="M286" s="39" t="inlineStr">
        <is>
          <t>1. 이전 화면 이동</t>
        </is>
      </c>
      <c r="N286" s="75">
        <f>IF(COUNTIF(P286:W286,"F")&gt;=1,"FAIL",(IF(COUNTIF(P286:W286,"P")&gt;=1,"PASS",(IF(COUNTIF(P286:W286,"N/T")&gt;=1,"N/T",(IF(COUNTIF(P286:W286,"N/A")&gt;=1,"N/A","-")))))))</f>
        <v/>
      </c>
      <c r="O286" s="81">
        <f>IF(COUNTIF(P286:Q286,"F")&gt;=1,"FAIL",(IF(COUNTIF(P286:Q286,"P")&gt;=1,"PASS",(IF(COUNTIF(P286:Q286,"N/T")&gt;=1,"N/T",(IF(COUNTIF(P286:Q286,"N/A")&gt;=1,"N/A","-")))))))</f>
        <v/>
      </c>
      <c r="P286" s="29" t="inlineStr">
        <is>
          <t>P</t>
        </is>
      </c>
      <c r="Q286" s="29" t="inlineStr">
        <is>
          <t>N/A</t>
        </is>
      </c>
      <c r="R286" s="84">
        <f>IF(COUNTIF(S286:T286,"F")&gt;=1,"FAIL",(IF(COUNTIF(S286:T286,"P")&gt;=1,"PASS",(IF(COUNTIF(S286:T286,"N/T")&gt;=1,"N/T",(IF(COUNTIF(S286:T286,"N/A")&gt;=1,"N/A","-")))))))</f>
        <v/>
      </c>
      <c r="S286" s="29" t="inlineStr">
        <is>
          <t>P</t>
        </is>
      </c>
      <c r="T286" s="29" t="inlineStr">
        <is>
          <t>P</t>
        </is>
      </c>
      <c r="U286" s="81">
        <f>IF(COUNTIF(V286:W286,"F")&gt;=1,"FAIL",(IF(COUNTIF(V286:W286,"P")&gt;=1,"PASS",(IF(COUNTIF(V286:W286,"N/T")&gt;=1,"N/T",(IF(COUNTIF(V286:W286,"N/A")&gt;=1,"N/A","-")))))))</f>
        <v/>
      </c>
      <c r="V286" s="29" t="inlineStr">
        <is>
          <t>P</t>
        </is>
      </c>
      <c r="W286" s="29" t="inlineStr">
        <is>
          <t>N/A</t>
        </is>
      </c>
      <c r="X286" s="29" t="n"/>
      <c r="Y286" s="29" t="n"/>
      <c r="Z286" s="39" t="n"/>
      <c r="AA286" s="39" t="n"/>
      <c r="AB286" s="29" t="n"/>
    </row>
    <row r="287" ht="66" customHeight="1" s="357">
      <c r="A287" s="153" t="n"/>
      <c r="B287" s="29" t="inlineStr">
        <is>
          <t>TC_Watch_0615</t>
        </is>
      </c>
      <c r="C287" s="29" t="inlineStr">
        <is>
          <t>Watch</t>
        </is>
      </c>
      <c r="D287" s="29" t="inlineStr">
        <is>
          <t>Screen</t>
        </is>
      </c>
      <c r="E287" s="29" t="inlineStr">
        <is>
          <t>제어</t>
        </is>
      </c>
      <c r="F287" s="29" t="inlineStr">
        <is>
          <t>간편비밀번호 입력</t>
        </is>
      </c>
      <c r="G287" s="29" t="inlineStr">
        <is>
          <t>KR, EU, NA, MX</t>
        </is>
      </c>
      <c r="H287" s="29" t="inlineStr">
        <is>
          <t>KOA, HOA, GOA</t>
        </is>
      </c>
      <c r="I287" s="29" t="n">
        <v>4</v>
      </c>
      <c r="J287" s="39" t="inlineStr">
        <is>
          <t>1. 간편비밀번호 설정 활성화 상태</t>
        </is>
      </c>
      <c r="K287" s="39" t="inlineStr">
        <is>
          <t>1. EV5</t>
        </is>
      </c>
      <c r="L287" s="39" t="inlineStr">
        <is>
          <t>1. 워치 앱 실행
2. 제어 화면 진입
3. 차량에서 지원하는 모든 원격 제어 버튼 선택
4. 간편비밀번호 1자리 입력</t>
        </is>
      </c>
      <c r="M287" s="39" t="inlineStr">
        <is>
          <t>1. 1자리 입력된 간편비밀번호 입력중 화면 표시된다
- 비밀번호 1개
●○○○</t>
        </is>
      </c>
      <c r="N287" s="75">
        <f>IF(COUNTIF(P287:W287,"F")&gt;=1,"FAIL",(IF(COUNTIF(P287:W287,"P")&gt;=1,"PASS",(IF(COUNTIF(P287:W287,"N/T")&gt;=1,"N/T",(IF(COUNTIF(P287:W287,"N/A")&gt;=1,"N/A","-")))))))</f>
        <v/>
      </c>
      <c r="O287" s="81">
        <f>IF(COUNTIF(P287:Q287,"F")&gt;=1,"FAIL",(IF(COUNTIF(P287:Q287,"P")&gt;=1,"PASS",(IF(COUNTIF(P287:Q287,"N/T")&gt;=1,"N/T",(IF(COUNTIF(P287:Q287,"N/A")&gt;=1,"N/A","-")))))))</f>
        <v/>
      </c>
      <c r="P287" s="29" t="inlineStr">
        <is>
          <t>P</t>
        </is>
      </c>
      <c r="Q287" s="29" t="inlineStr">
        <is>
          <t>P</t>
        </is>
      </c>
      <c r="R287" s="84">
        <f>IF(COUNTIF(S287:T287,"F")&gt;=1,"FAIL",(IF(COUNTIF(S287:T287,"P")&gt;=1,"PASS",(IF(COUNTIF(S287:T287,"N/T")&gt;=1,"N/T",(IF(COUNTIF(S287:T287,"N/A")&gt;=1,"N/A","-")))))))</f>
        <v/>
      </c>
      <c r="S287" s="29" t="inlineStr">
        <is>
          <t>P</t>
        </is>
      </c>
      <c r="T287" s="29" t="inlineStr">
        <is>
          <t>P</t>
        </is>
      </c>
      <c r="U287" s="81">
        <f>IF(COUNTIF(V287:W287,"F")&gt;=1,"FAIL",(IF(COUNTIF(V287:W287,"P")&gt;=1,"PASS",(IF(COUNTIF(V287:W287,"N/T")&gt;=1,"N/T",(IF(COUNTIF(V287:W287,"N/A")&gt;=1,"N/A","-")))))))</f>
        <v/>
      </c>
      <c r="V287" s="29" t="inlineStr">
        <is>
          <t>P</t>
        </is>
      </c>
      <c r="W287" s="29" t="inlineStr">
        <is>
          <t>P</t>
        </is>
      </c>
      <c r="X287" s="29" t="n"/>
      <c r="Y287" s="29" t="n"/>
      <c r="Z287" s="39" t="n"/>
      <c r="AA287" s="39" t="n"/>
      <c r="AB287" s="29" t="n"/>
    </row>
    <row r="288" ht="79.2" customHeight="1" s="357">
      <c r="A288" s="153" t="n"/>
      <c r="B288" s="29" t="inlineStr">
        <is>
          <t>TC_Watch_0616</t>
        </is>
      </c>
      <c r="C288" s="29" t="inlineStr">
        <is>
          <t>Watch</t>
        </is>
      </c>
      <c r="D288" s="29" t="inlineStr">
        <is>
          <t>Screen</t>
        </is>
      </c>
      <c r="E288" s="29" t="inlineStr">
        <is>
          <t>제어</t>
        </is>
      </c>
      <c r="F288" s="29" t="inlineStr">
        <is>
          <t>간편비밀번호 입력</t>
        </is>
      </c>
      <c r="G288" s="29" t="inlineStr">
        <is>
          <t>KR, EU, NA, MX</t>
        </is>
      </c>
      <c r="H288" s="29" t="inlineStr">
        <is>
          <t>KOA, HOA, GOA</t>
        </is>
      </c>
      <c r="I288" s="29" t="n">
        <v>4</v>
      </c>
      <c r="J288" s="39" t="inlineStr">
        <is>
          <t>1. 간편비밀번호 설정 활성화 상태</t>
        </is>
      </c>
      <c r="K288" s="39" t="inlineStr">
        <is>
          <t>1. EV5</t>
        </is>
      </c>
      <c r="L288" s="39" t="inlineStr">
        <is>
          <t>1. 워치 앱 실행
2. 제어 화면 진입
3. 차량에서 지원하는 모든 원격 제어 버튼 선택
4. 간편비밀번호 2자리 입력</t>
        </is>
      </c>
      <c r="M288" s="39" t="inlineStr">
        <is>
          <t xml:space="preserve">1. 2자리 입력된 간편비밀번호 입력중 화면 표시된다
- 비밀번호 2개
●●○○
</t>
        </is>
      </c>
      <c r="N288" s="75">
        <f>IF(COUNTIF(P288:W288,"F")&gt;=1,"FAIL",(IF(COUNTIF(P288:W288,"P")&gt;=1,"PASS",(IF(COUNTIF(P288:W288,"N/T")&gt;=1,"N/T",(IF(COUNTIF(P288:W288,"N/A")&gt;=1,"N/A","-")))))))</f>
        <v/>
      </c>
      <c r="O288" s="81">
        <f>IF(COUNTIF(P288:Q288,"F")&gt;=1,"FAIL",(IF(COUNTIF(P288:Q288,"P")&gt;=1,"PASS",(IF(COUNTIF(P288:Q288,"N/T")&gt;=1,"N/T",(IF(COUNTIF(P288:Q288,"N/A")&gt;=1,"N/A","-")))))))</f>
        <v/>
      </c>
      <c r="P288" s="29" t="inlineStr">
        <is>
          <t>P</t>
        </is>
      </c>
      <c r="Q288" s="29" t="inlineStr">
        <is>
          <t>P</t>
        </is>
      </c>
      <c r="R288" s="84">
        <f>IF(COUNTIF(S288:T288,"F")&gt;=1,"FAIL",(IF(COUNTIF(S288:T288,"P")&gt;=1,"PASS",(IF(COUNTIF(S288:T288,"N/T")&gt;=1,"N/T",(IF(COUNTIF(S288:T288,"N/A")&gt;=1,"N/A","-")))))))</f>
        <v/>
      </c>
      <c r="S288" s="29" t="inlineStr">
        <is>
          <t>P</t>
        </is>
      </c>
      <c r="T288" s="29" t="inlineStr">
        <is>
          <t>P</t>
        </is>
      </c>
      <c r="U288" s="81">
        <f>IF(COUNTIF(V288:W288,"F")&gt;=1,"FAIL",(IF(COUNTIF(V288:W288,"P")&gt;=1,"PASS",(IF(COUNTIF(V288:W288,"N/T")&gt;=1,"N/T",(IF(COUNTIF(V288:W288,"N/A")&gt;=1,"N/A","-")))))))</f>
        <v/>
      </c>
      <c r="V288" s="29" t="inlineStr">
        <is>
          <t>P</t>
        </is>
      </c>
      <c r="W288" s="29" t="inlineStr">
        <is>
          <t>P</t>
        </is>
      </c>
      <c r="X288" s="29" t="n"/>
      <c r="Y288" s="29" t="n"/>
      <c r="Z288" s="39" t="n"/>
      <c r="AA288" s="39" t="n"/>
      <c r="AB288" s="29" t="n"/>
    </row>
    <row r="289" ht="66" customHeight="1" s="357">
      <c r="A289" s="153" t="n"/>
      <c r="B289" s="29" t="inlineStr">
        <is>
          <t>TC_Watch_0617</t>
        </is>
      </c>
      <c r="C289" s="29" t="inlineStr">
        <is>
          <t>Watch</t>
        </is>
      </c>
      <c r="D289" s="29" t="inlineStr">
        <is>
          <t>Screen</t>
        </is>
      </c>
      <c r="E289" s="29" t="inlineStr">
        <is>
          <t>제어</t>
        </is>
      </c>
      <c r="F289" s="29" t="inlineStr">
        <is>
          <t>간편비밀번호 입력</t>
        </is>
      </c>
      <c r="G289" s="29" t="inlineStr">
        <is>
          <t>KR, EU, NA, MX</t>
        </is>
      </c>
      <c r="H289" s="29" t="inlineStr">
        <is>
          <t>KOA, HOA, GOA</t>
        </is>
      </c>
      <c r="I289" s="29" t="n">
        <v>4</v>
      </c>
      <c r="J289" s="39" t="inlineStr">
        <is>
          <t>1. 간편비밀번호 설정 활성화 상태</t>
        </is>
      </c>
      <c r="K289" s="39" t="inlineStr">
        <is>
          <t>1. EV5</t>
        </is>
      </c>
      <c r="L289" s="39" t="inlineStr">
        <is>
          <t>1. 워치 앱 실행
2. 제어 화면 진입
3. 차량에서 지원하는 모든 원격 제어 버튼 선택
4. 간편비밀번호 3자리 입력</t>
        </is>
      </c>
      <c r="M289" s="39" t="inlineStr">
        <is>
          <t>1. 3자리 입력된 간편비밀번호 입력중 화면 표시된다
- 비밀번호 3개
●●●○</t>
        </is>
      </c>
      <c r="N289" s="75">
        <f>IF(COUNTIF(P289:W289,"F")&gt;=1,"FAIL",(IF(COUNTIF(P289:W289,"P")&gt;=1,"PASS",(IF(COUNTIF(P289:W289,"N/T")&gt;=1,"N/T",(IF(COUNTIF(P289:W289,"N/A")&gt;=1,"N/A","-")))))))</f>
        <v/>
      </c>
      <c r="O289" s="81">
        <f>IF(COUNTIF(P289:Q289,"F")&gt;=1,"FAIL",(IF(COUNTIF(P289:Q289,"P")&gt;=1,"PASS",(IF(COUNTIF(P289:Q289,"N/T")&gt;=1,"N/T",(IF(COUNTIF(P289:Q289,"N/A")&gt;=1,"N/A","-")))))))</f>
        <v/>
      </c>
      <c r="P289" s="29" t="inlineStr">
        <is>
          <t>P</t>
        </is>
      </c>
      <c r="Q289" s="29" t="inlineStr">
        <is>
          <t>P</t>
        </is>
      </c>
      <c r="R289" s="84">
        <f>IF(COUNTIF(S289:T289,"F")&gt;=1,"FAIL",(IF(COUNTIF(S289:T289,"P")&gt;=1,"PASS",(IF(COUNTIF(S289:T289,"N/T")&gt;=1,"N/T",(IF(COUNTIF(S289:T289,"N/A")&gt;=1,"N/A","-")))))))</f>
        <v/>
      </c>
      <c r="S289" s="29" t="inlineStr">
        <is>
          <t>P</t>
        </is>
      </c>
      <c r="T289" s="29" t="inlineStr">
        <is>
          <t>P</t>
        </is>
      </c>
      <c r="U289" s="81">
        <f>IF(COUNTIF(V289:W289,"F")&gt;=1,"FAIL",(IF(COUNTIF(V289:W289,"P")&gt;=1,"PASS",(IF(COUNTIF(V289:W289,"N/T")&gt;=1,"N/T",(IF(COUNTIF(V289:W289,"N/A")&gt;=1,"N/A","-")))))))</f>
        <v/>
      </c>
      <c r="V289" s="29" t="inlineStr">
        <is>
          <t>P</t>
        </is>
      </c>
      <c r="W289" s="29" t="inlineStr">
        <is>
          <t>P</t>
        </is>
      </c>
      <c r="X289" s="29" t="n"/>
      <c r="Y289" s="29" t="n"/>
      <c r="Z289" s="39" t="n"/>
      <c r="AA289" s="39" t="n"/>
      <c r="AB289" s="29" t="n"/>
    </row>
    <row r="290" ht="79.2" customHeight="1" s="357">
      <c r="A290" s="153" t="n"/>
      <c r="B290" s="29" t="inlineStr">
        <is>
          <t>TC_Watch_0618</t>
        </is>
      </c>
      <c r="C290" s="29" t="inlineStr">
        <is>
          <t>Watch</t>
        </is>
      </c>
      <c r="D290" s="29" t="inlineStr">
        <is>
          <t>Screen</t>
        </is>
      </c>
      <c r="E290" s="29" t="inlineStr">
        <is>
          <t>제어</t>
        </is>
      </c>
      <c r="F290" s="29" t="inlineStr">
        <is>
          <t>간편비밀번호 입력</t>
        </is>
      </c>
      <c r="G290" s="29" t="inlineStr">
        <is>
          <t>KR, EU, NA, MX</t>
        </is>
      </c>
      <c r="H290" s="29" t="inlineStr">
        <is>
          <t>KOA, HOA, GOA</t>
        </is>
      </c>
      <c r="I290" s="29" t="n">
        <v>4</v>
      </c>
      <c r="J290" s="39" t="inlineStr">
        <is>
          <t>1. 간편비밀번호 설정 활성화 상태</t>
        </is>
      </c>
      <c r="K290" s="39" t="inlineStr">
        <is>
          <t>1. EV5</t>
        </is>
      </c>
      <c r="L290" s="39" t="inlineStr">
        <is>
          <t>1. 워치 앱 실행
2. 제어 화면 진입
3. 차량에서 지원하는 모든 원격 제어 버튼 선택
4. 간편비밀번호 4자리 입력</t>
        </is>
      </c>
      <c r="M290" s="39" t="inlineStr">
        <is>
          <t>1. 4자리 입력된 간편비밀번호 입력중 화면 표시된다.
●●●●
2. 입력과 동시에 원격 제어 동작 실행된다.</t>
        </is>
      </c>
      <c r="N290" s="75">
        <f>IF(COUNTIF(P290:W290,"F")&gt;=1,"FAIL",(IF(COUNTIF(P290:W290,"P")&gt;=1,"PASS",(IF(COUNTIF(P290:W290,"N/T")&gt;=1,"N/T",(IF(COUNTIF(P290:W290,"N/A")&gt;=1,"N/A","-")))))))</f>
        <v/>
      </c>
      <c r="O290" s="81">
        <f>IF(COUNTIF(P290:Q290,"F")&gt;=1,"FAIL",(IF(COUNTIF(P290:Q290,"P")&gt;=1,"PASS",(IF(COUNTIF(P290:Q290,"N/T")&gt;=1,"N/T",(IF(COUNTIF(P290:Q290,"N/A")&gt;=1,"N/A","-")))))))</f>
        <v/>
      </c>
      <c r="P290" s="29" t="inlineStr">
        <is>
          <t>P</t>
        </is>
      </c>
      <c r="Q290" s="29" t="inlineStr">
        <is>
          <t>P</t>
        </is>
      </c>
      <c r="R290" s="84">
        <f>IF(COUNTIF(S290:T290,"F")&gt;=1,"FAIL",(IF(COUNTIF(S290:T290,"P")&gt;=1,"PASS",(IF(COUNTIF(S290:T290,"N/T")&gt;=1,"N/T",(IF(COUNTIF(S290:T290,"N/A")&gt;=1,"N/A","-")))))))</f>
        <v/>
      </c>
      <c r="S290" s="29" t="inlineStr">
        <is>
          <t>P</t>
        </is>
      </c>
      <c r="T290" s="29" t="inlineStr">
        <is>
          <t>P</t>
        </is>
      </c>
      <c r="U290" s="81">
        <f>IF(COUNTIF(V290:W290,"F")&gt;=1,"FAIL",(IF(COUNTIF(V290:W290,"P")&gt;=1,"PASS",(IF(COUNTIF(V290:W290,"N/T")&gt;=1,"N/T",(IF(COUNTIF(V290:W290,"N/A")&gt;=1,"N/A","-")))))))</f>
        <v/>
      </c>
      <c r="V290" s="29" t="inlineStr">
        <is>
          <t>P</t>
        </is>
      </c>
      <c r="W290" s="29" t="inlineStr">
        <is>
          <t>P</t>
        </is>
      </c>
      <c r="X290" s="29" t="n"/>
      <c r="Y290" s="29" t="n"/>
      <c r="Z290" s="39" t="n"/>
      <c r="AA290" s="39" t="n"/>
      <c r="AB290" s="29" t="n"/>
    </row>
    <row r="291" ht="79.2" customHeight="1" s="357">
      <c r="A291" s="153" t="n"/>
      <c r="B291" s="29" t="inlineStr">
        <is>
          <t>TC_Watch_0619</t>
        </is>
      </c>
      <c r="C291" s="29" t="inlineStr">
        <is>
          <t>Watch</t>
        </is>
      </c>
      <c r="D291" s="29" t="inlineStr">
        <is>
          <t>Screen</t>
        </is>
      </c>
      <c r="E291" s="29" t="inlineStr">
        <is>
          <t>제어</t>
        </is>
      </c>
      <c r="F291" s="29" t="inlineStr">
        <is>
          <t>간편비밀번호 입력</t>
        </is>
      </c>
      <c r="G291" s="29" t="inlineStr">
        <is>
          <t>KR, EU, NA, MX</t>
        </is>
      </c>
      <c r="H291" s="29" t="inlineStr">
        <is>
          <t>KOA, HOA, GOA</t>
        </is>
      </c>
      <c r="I291" s="29" t="n">
        <v>4</v>
      </c>
      <c r="J291" s="39" t="inlineStr">
        <is>
          <t>1. 간편비밀번호 설정 활성화 상태</t>
        </is>
      </c>
      <c r="K291" s="39" t="inlineStr">
        <is>
          <t>1. EV5</t>
        </is>
      </c>
      <c r="L291" s="39" t="inlineStr">
        <is>
          <t>1. 워치 앱 실행
2. 제어 화면 진입
3. 차량에서 지원하는 모든 원격 제어 버튼 선택
4. 키패드 통해 올바른 간편비밀번호 모두 입력</t>
        </is>
      </c>
      <c r="M291" s="39" t="inlineStr">
        <is>
          <t>1. 원격 제어 실행</t>
        </is>
      </c>
      <c r="N291" s="75">
        <f>IF(COUNTIF(P291:W291,"F")&gt;=1,"FAIL",(IF(COUNTIF(P291:W291,"P")&gt;=1,"PASS",(IF(COUNTIF(P291:W291,"N/T")&gt;=1,"N/T",(IF(COUNTIF(P291:W291,"N/A")&gt;=1,"N/A","-")))))))</f>
        <v/>
      </c>
      <c r="O291" s="81">
        <f>IF(COUNTIF(P291:Q291,"F")&gt;=1,"FAIL",(IF(COUNTIF(P291:Q291,"P")&gt;=1,"PASS",(IF(COUNTIF(P291:Q291,"N/T")&gt;=1,"N/T",(IF(COUNTIF(P291:Q291,"N/A")&gt;=1,"N/A","-")))))))</f>
        <v/>
      </c>
      <c r="P291" s="29" t="inlineStr">
        <is>
          <t>P</t>
        </is>
      </c>
      <c r="Q291" s="29" t="inlineStr">
        <is>
          <t>P</t>
        </is>
      </c>
      <c r="R291" s="84">
        <f>IF(COUNTIF(S291:T291,"F")&gt;=1,"FAIL",(IF(COUNTIF(S291:T291,"P")&gt;=1,"PASS",(IF(COUNTIF(S291:T291,"N/T")&gt;=1,"N/T",(IF(COUNTIF(S291:T291,"N/A")&gt;=1,"N/A","-")))))))</f>
        <v/>
      </c>
      <c r="S291" s="29" t="inlineStr">
        <is>
          <t>P</t>
        </is>
      </c>
      <c r="T291" s="29" t="inlineStr">
        <is>
          <t>P</t>
        </is>
      </c>
      <c r="U291" s="81">
        <f>IF(COUNTIF(V291:W291,"F")&gt;=1,"FAIL",(IF(COUNTIF(V291:W291,"P")&gt;=1,"PASS",(IF(COUNTIF(V291:W291,"N/T")&gt;=1,"N/T",(IF(COUNTIF(V291:W291,"N/A")&gt;=1,"N/A","-")))))))</f>
        <v/>
      </c>
      <c r="V291" s="29" t="inlineStr">
        <is>
          <t>P</t>
        </is>
      </c>
      <c r="W291" s="29" t="inlineStr">
        <is>
          <t>P</t>
        </is>
      </c>
      <c r="X291" s="29" t="n"/>
      <c r="Y291" s="29" t="n"/>
      <c r="Z291" s="39" t="n"/>
      <c r="AA291" s="39" t="n"/>
      <c r="AB291" s="29" t="n"/>
    </row>
    <row r="292" ht="79.2" customHeight="1" s="357">
      <c r="A292" s="153" t="n"/>
      <c r="B292" s="29" t="inlineStr">
        <is>
          <t>TC_Watch_0620</t>
        </is>
      </c>
      <c r="C292" s="29" t="inlineStr">
        <is>
          <t>Watch</t>
        </is>
      </c>
      <c r="D292" s="29" t="inlineStr">
        <is>
          <t>Screen</t>
        </is>
      </c>
      <c r="E292" s="29" t="inlineStr">
        <is>
          <t>제어</t>
        </is>
      </c>
      <c r="F292" s="29" t="inlineStr">
        <is>
          <t>간편비밀번호 입력</t>
        </is>
      </c>
      <c r="G292" s="29" t="inlineStr">
        <is>
          <t>KR, EU, NA, MX</t>
        </is>
      </c>
      <c r="H292" s="29" t="inlineStr">
        <is>
          <t>KOA, HOA, GOA</t>
        </is>
      </c>
      <c r="I292" s="29" t="n">
        <v>4</v>
      </c>
      <c r="J292" s="39" t="inlineStr">
        <is>
          <t>1. 간편비밀번호 설정 활성화 상태</t>
        </is>
      </c>
      <c r="K292" s="39" t="inlineStr">
        <is>
          <t>1. EV5</t>
        </is>
      </c>
      <c r="L292" s="39" t="inlineStr">
        <is>
          <t>1. 워치 앱 실행
2. 제어 화면 진입
3. 차량에서 지원하는 모든 원격 제어 버튼 선택
4. 키패드 통해 간편비밀번호 1개 이상 입력</t>
        </is>
      </c>
      <c r="M292" s="39" t="inlineStr">
        <is>
          <t>1. 키패드 옆에 [지우기] 버튼 생성</t>
        </is>
      </c>
      <c r="N292" s="75">
        <f>IF(COUNTIF(P292:W292,"F")&gt;=1,"FAIL",(IF(COUNTIF(P292:W292,"P")&gt;=1,"PASS",(IF(COUNTIF(P292:W292,"N/T")&gt;=1,"N/T",(IF(COUNTIF(P292:W292,"N/A")&gt;=1,"N/A","-")))))))</f>
        <v/>
      </c>
      <c r="O292" s="81">
        <f>IF(COUNTIF(P292:Q292,"F")&gt;=1,"FAIL",(IF(COUNTIF(P292:Q292,"P")&gt;=1,"PASS",(IF(COUNTIF(P292:Q292,"N/T")&gt;=1,"N/T",(IF(COUNTIF(P292:Q292,"N/A")&gt;=1,"N/A","-")))))))</f>
        <v/>
      </c>
      <c r="P292" s="29" t="inlineStr">
        <is>
          <t>P</t>
        </is>
      </c>
      <c r="Q292" s="29" t="inlineStr">
        <is>
          <t>P</t>
        </is>
      </c>
      <c r="R292" s="84">
        <f>IF(COUNTIF(S292:T292,"F")&gt;=1,"FAIL",(IF(COUNTIF(S292:T292,"P")&gt;=1,"PASS",(IF(COUNTIF(S292:T292,"N/T")&gt;=1,"N/T",(IF(COUNTIF(S292:T292,"N/A")&gt;=1,"N/A","-")))))))</f>
        <v/>
      </c>
      <c r="S292" s="29" t="inlineStr">
        <is>
          <t>P</t>
        </is>
      </c>
      <c r="T292" s="29" t="inlineStr">
        <is>
          <t>P</t>
        </is>
      </c>
      <c r="U292" s="81">
        <f>IF(COUNTIF(V292:W292,"F")&gt;=1,"FAIL",(IF(COUNTIF(V292:W292,"P")&gt;=1,"PASS",(IF(COUNTIF(V292:W292,"N/T")&gt;=1,"N/T",(IF(COUNTIF(V292:W292,"N/A")&gt;=1,"N/A","-")))))))</f>
        <v/>
      </c>
      <c r="V292" s="29" t="inlineStr">
        <is>
          <t>P</t>
        </is>
      </c>
      <c r="W292" s="29" t="inlineStr">
        <is>
          <t>P</t>
        </is>
      </c>
      <c r="X292" s="29" t="n"/>
      <c r="Y292" s="29" t="n"/>
      <c r="Z292" s="39" t="n"/>
      <c r="AA292" s="39" t="n"/>
      <c r="AB292" s="29" t="n"/>
    </row>
    <row r="293" ht="92.40000000000001" customHeight="1" s="357">
      <c r="A293" s="153" t="n"/>
      <c r="B293" s="29" t="inlineStr">
        <is>
          <t>TC_Watch_0621</t>
        </is>
      </c>
      <c r="C293" s="29" t="inlineStr">
        <is>
          <t>Watch</t>
        </is>
      </c>
      <c r="D293" s="29" t="inlineStr">
        <is>
          <t>Screen</t>
        </is>
      </c>
      <c r="E293" s="29" t="inlineStr">
        <is>
          <t>제어</t>
        </is>
      </c>
      <c r="F293" s="29" t="inlineStr">
        <is>
          <t>간편비밀번호 입력</t>
        </is>
      </c>
      <c r="G293" s="29" t="inlineStr">
        <is>
          <t>KR, EU, NA, MX</t>
        </is>
      </c>
      <c r="H293" s="29" t="inlineStr">
        <is>
          <t>KOA, HOA, GOA</t>
        </is>
      </c>
      <c r="I293" s="29" t="n">
        <v>4</v>
      </c>
      <c r="J293" s="39" t="inlineStr">
        <is>
          <t>1. 간편비밀번호 설정 활성화 상태</t>
        </is>
      </c>
      <c r="K293" s="39" t="inlineStr">
        <is>
          <t>1. EV5</t>
        </is>
      </c>
      <c r="L293" s="39" t="inlineStr">
        <is>
          <t>1. 워치 앱 실행
2. 제어 화면 진입
3. 차량에서 지원하는 모든 원격 제어 버튼 선택
4. 키패드 통해 간편비밀번호 1개 이상 입력
5. [지우기] 버튼 선택</t>
        </is>
      </c>
      <c r="M293" s="39" t="inlineStr">
        <is>
          <t>1. 입력한 간편비밀번호가 한 자리씩 삭제된다.</t>
        </is>
      </c>
      <c r="N293" s="75">
        <f>IF(COUNTIF(P293:W293,"F")&gt;=1,"FAIL",(IF(COUNTIF(P293:W293,"P")&gt;=1,"PASS",(IF(COUNTIF(P293:W293,"N/T")&gt;=1,"N/T",(IF(COUNTIF(P293:W293,"N/A")&gt;=1,"N/A","-")))))))</f>
        <v/>
      </c>
      <c r="O293" s="81">
        <f>IF(COUNTIF(P293:Q293,"F")&gt;=1,"FAIL",(IF(COUNTIF(P293:Q293,"P")&gt;=1,"PASS",(IF(COUNTIF(P293:Q293,"N/T")&gt;=1,"N/T",(IF(COUNTIF(P293:Q293,"N/A")&gt;=1,"N/A","-")))))))</f>
        <v/>
      </c>
      <c r="P293" s="29" t="inlineStr">
        <is>
          <t>P</t>
        </is>
      </c>
      <c r="Q293" s="29" t="inlineStr">
        <is>
          <t>P</t>
        </is>
      </c>
      <c r="R293" s="84">
        <f>IF(COUNTIF(S293:T293,"F")&gt;=1,"FAIL",(IF(COUNTIF(S293:T293,"P")&gt;=1,"PASS",(IF(COUNTIF(S293:T293,"N/T")&gt;=1,"N/T",(IF(COUNTIF(S293:T293,"N/A")&gt;=1,"N/A","-")))))))</f>
        <v/>
      </c>
      <c r="S293" s="29" t="inlineStr">
        <is>
          <t>P</t>
        </is>
      </c>
      <c r="T293" s="29" t="inlineStr">
        <is>
          <t>P</t>
        </is>
      </c>
      <c r="U293" s="81">
        <f>IF(COUNTIF(V293:W293,"F")&gt;=1,"FAIL",(IF(COUNTIF(V293:W293,"P")&gt;=1,"PASS",(IF(COUNTIF(V293:W293,"N/T")&gt;=1,"N/T",(IF(COUNTIF(V293:W293,"N/A")&gt;=1,"N/A","-")))))))</f>
        <v/>
      </c>
      <c r="V293" s="29" t="inlineStr">
        <is>
          <t>P</t>
        </is>
      </c>
      <c r="W293" s="29" t="inlineStr">
        <is>
          <t>P</t>
        </is>
      </c>
      <c r="X293" s="29" t="n"/>
      <c r="Y293" s="29" t="n"/>
      <c r="Z293" s="39" t="n"/>
      <c r="AA293" s="39" t="n"/>
      <c r="AB293" s="29" t="n"/>
    </row>
    <row r="294" ht="105.6" customHeight="1" s="357">
      <c r="A294" s="153" t="n"/>
      <c r="B294" s="29" t="inlineStr">
        <is>
          <t>TC_Watch_0622</t>
        </is>
      </c>
      <c r="C294" s="29" t="inlineStr">
        <is>
          <t>Watch</t>
        </is>
      </c>
      <c r="D294" s="29" t="inlineStr">
        <is>
          <t>Screen</t>
        </is>
      </c>
      <c r="E294" s="29" t="inlineStr">
        <is>
          <t>제어</t>
        </is>
      </c>
      <c r="F294" s="29" t="inlineStr">
        <is>
          <t>간편비밀번호 입력</t>
        </is>
      </c>
      <c r="G294" s="29" t="inlineStr">
        <is>
          <t>KR, EU, NA, MX</t>
        </is>
      </c>
      <c r="H294" s="29" t="inlineStr">
        <is>
          <t>KOA, HOA, GOA</t>
        </is>
      </c>
      <c r="I294" s="29" t="n">
        <v>4</v>
      </c>
      <c r="J294" s="39" t="inlineStr">
        <is>
          <t>1. 간편비밀번호 설정 활성화 상태</t>
        </is>
      </c>
      <c r="K294" s="39" t="inlineStr">
        <is>
          <t>1. EV5</t>
        </is>
      </c>
      <c r="L294" s="39" t="inlineStr">
        <is>
          <t>1. 워치 앱 실행
2. 제어 화면 진입
3. 차량에서 지원하는 모든 원격 제어 버튼 선택
4. 키패드 통해 간편비밀번호 1개 이상 입력
5. [지우기] 버튼 통해 모든 간편비밀번호 전체 삭제</t>
        </is>
      </c>
      <c r="M294" s="39" t="inlineStr">
        <is>
          <t>1. [지우기] 버튼 소거</t>
        </is>
      </c>
      <c r="N294" s="75">
        <f>IF(COUNTIF(P294:W294,"F")&gt;=1,"FAIL",(IF(COUNTIF(P294:W294,"P")&gt;=1,"PASS",(IF(COUNTIF(P294:W294,"N/T")&gt;=1,"N/T",(IF(COUNTIF(P294:W294,"N/A")&gt;=1,"N/A","-")))))))</f>
        <v/>
      </c>
      <c r="O294" s="81">
        <f>IF(COUNTIF(P294:Q294,"F")&gt;=1,"FAIL",(IF(COUNTIF(P294:Q294,"P")&gt;=1,"PASS",(IF(COUNTIF(P294:Q294,"N/T")&gt;=1,"N/T",(IF(COUNTIF(P294:Q294,"N/A")&gt;=1,"N/A","-")))))))</f>
        <v/>
      </c>
      <c r="P294" s="29" t="inlineStr">
        <is>
          <t>P</t>
        </is>
      </c>
      <c r="Q294" s="29" t="inlineStr">
        <is>
          <t>P</t>
        </is>
      </c>
      <c r="R294" s="84">
        <f>IF(COUNTIF(S294:T294,"F")&gt;=1,"FAIL",(IF(COUNTIF(S294:T294,"P")&gt;=1,"PASS",(IF(COUNTIF(S294:T294,"N/T")&gt;=1,"N/T",(IF(COUNTIF(S294:T294,"N/A")&gt;=1,"N/A","-")))))))</f>
        <v/>
      </c>
      <c r="S294" s="29" t="inlineStr">
        <is>
          <t>P</t>
        </is>
      </c>
      <c r="T294" s="29" t="inlineStr">
        <is>
          <t>P</t>
        </is>
      </c>
      <c r="U294" s="81">
        <f>IF(COUNTIF(V294:W294,"F")&gt;=1,"FAIL",(IF(COUNTIF(V294:W294,"P")&gt;=1,"PASS",(IF(COUNTIF(V294:W294,"N/T")&gt;=1,"N/T",(IF(COUNTIF(V294:W294,"N/A")&gt;=1,"N/A","-")))))))</f>
        <v/>
      </c>
      <c r="V294" s="29" t="inlineStr">
        <is>
          <t>P</t>
        </is>
      </c>
      <c r="W294" s="29" t="inlineStr">
        <is>
          <t>P</t>
        </is>
      </c>
      <c r="X294" s="29" t="n"/>
      <c r="Y294" s="29" t="n"/>
      <c r="Z294" s="39" t="n"/>
      <c r="AA294" s="39" t="n"/>
      <c r="AB294" s="29" t="n"/>
    </row>
    <row r="295" ht="118.8" customHeight="1" s="357">
      <c r="A295" s="153" t="n"/>
      <c r="B295" s="29" t="inlineStr">
        <is>
          <t>TC_Watch_0623</t>
        </is>
      </c>
      <c r="C295" s="29" t="inlineStr">
        <is>
          <t>Watch</t>
        </is>
      </c>
      <c r="D295" s="29" t="inlineStr">
        <is>
          <t>Screen</t>
        </is>
      </c>
      <c r="E295" s="29" t="inlineStr">
        <is>
          <t>제어</t>
        </is>
      </c>
      <c r="F295" s="29" t="inlineStr">
        <is>
          <t>간편비밀번호 입력</t>
        </is>
      </c>
      <c r="G295" s="29" t="inlineStr">
        <is>
          <t>KR, EU, NA, MX</t>
        </is>
      </c>
      <c r="H295" s="29" t="inlineStr">
        <is>
          <t>KOA, HOA, GOA</t>
        </is>
      </c>
      <c r="I295" s="29" t="n">
        <v>4</v>
      </c>
      <c r="J295" s="39" t="inlineStr">
        <is>
          <t>1. 간편비밀번호 설정 활성화 상태</t>
        </is>
      </c>
      <c r="K295" s="39" t="inlineStr">
        <is>
          <t>1. EV4</t>
        </is>
      </c>
      <c r="L295" s="39" t="inlineStr">
        <is>
          <t>1. 워치 앱 실행
2. 제어 화면 진입
3. 차량에서 지원하는 모든 원격 제어 버튼 선택</t>
        </is>
      </c>
      <c r="M295" s="39" t="inlineStr">
        <is>
          <t>1. 간편비밀번호 디폴트 화면 노출
[&lt;] 간편비밀번호
○○○○
키패드
※ 이전[&lt;] 버튼: Watch OS Only</t>
        </is>
      </c>
      <c r="N295" s="75">
        <f>IF(COUNTIF(P295:W295,"F")&gt;=1,"FAIL",(IF(COUNTIF(P295:W295,"P")&gt;=1,"PASS",(IF(COUNTIF(P295:W295,"N/T")&gt;=1,"N/T",(IF(COUNTIF(P295:W295,"N/A")&gt;=1,"N/A","-")))))))</f>
        <v/>
      </c>
      <c r="O295" s="81">
        <f>IF(COUNTIF(P295:Q295,"F")&gt;=1,"FAIL",(IF(COUNTIF(P295:Q295,"P")&gt;=1,"PASS",(IF(COUNTIF(P295:Q295,"N/T")&gt;=1,"N/T",(IF(COUNTIF(P295:Q295,"N/A")&gt;=1,"N/A","-")))))))</f>
        <v/>
      </c>
      <c r="P295" s="29" t="inlineStr">
        <is>
          <t>N/T</t>
        </is>
      </c>
      <c r="Q295" s="29" t="inlineStr">
        <is>
          <t>N/T</t>
        </is>
      </c>
      <c r="R295" s="81">
        <f>IF(COUNTIF(S295:T295,"F")&gt;=1,"FAIL",(IF(COUNTIF(S295:T295,"P")&gt;=1,"PASS",(IF(COUNTIF(S295:T295,"N/T")&gt;=1,"N/T",(IF(COUNTIF(S295:T295,"N/A")&gt;=1,"N/A","-")))))))</f>
        <v/>
      </c>
      <c r="S295" s="29" t="inlineStr">
        <is>
          <t>P</t>
        </is>
      </c>
      <c r="T295" s="29" t="inlineStr">
        <is>
          <t>P</t>
        </is>
      </c>
      <c r="U295" s="81">
        <f>IF(COUNTIF(V295:W295,"F")&gt;=1,"FAIL",(IF(COUNTIF(V295:W295,"P")&gt;=1,"PASS",(IF(COUNTIF(V295:W295,"N/T")&gt;=1,"N/T",(IF(COUNTIF(V295:W295,"N/A")&gt;=1,"N/A","-")))))))</f>
        <v/>
      </c>
      <c r="V295" s="29" t="inlineStr">
        <is>
          <t>N/A</t>
        </is>
      </c>
      <c r="W295" s="29" t="inlineStr">
        <is>
          <t>P</t>
        </is>
      </c>
      <c r="X295" s="29" t="n"/>
      <c r="Y295" s="29" t="n"/>
      <c r="Z295" s="86" t="inlineStr">
        <is>
          <t>K : EV4 차량 필요 (N/T)</t>
        </is>
      </c>
      <c r="AA295" s="86" t="inlineStr">
        <is>
          <t>N/T : 차량/디바이스 필요(조건)</t>
        </is>
      </c>
      <c r="AB295" s="68" t="n"/>
    </row>
    <row r="296" ht="66" customHeight="1" s="357">
      <c r="A296" s="153" t="n"/>
      <c r="B296" s="29" t="inlineStr">
        <is>
          <t>TC_Watch_0624</t>
        </is>
      </c>
      <c r="C296" s="29" t="inlineStr">
        <is>
          <t>Watch</t>
        </is>
      </c>
      <c r="D296" s="29" t="inlineStr">
        <is>
          <t>Screen</t>
        </is>
      </c>
      <c r="E296" s="29" t="inlineStr">
        <is>
          <t>제어</t>
        </is>
      </c>
      <c r="F296" s="29" t="inlineStr">
        <is>
          <t>간편비밀번호 입력</t>
        </is>
      </c>
      <c r="G296" s="29" t="inlineStr">
        <is>
          <t>KR, EU, NA, MX</t>
        </is>
      </c>
      <c r="H296" s="29" t="inlineStr">
        <is>
          <t>KOA, HOA, GOA</t>
        </is>
      </c>
      <c r="I296" s="29" t="n">
        <v>4</v>
      </c>
      <c r="J296" s="39" t="inlineStr">
        <is>
          <t>1. WatchOS Only
2. 간편비밀번호 설정 활성화 상태</t>
        </is>
      </c>
      <c r="K296" s="39" t="inlineStr">
        <is>
          <t>1. EV4</t>
        </is>
      </c>
      <c r="L296" s="39" t="inlineStr">
        <is>
          <t>1. 워치 앱 실행
2. 제어 화면 진입
3. 차량에서 지원하는 모든 원격 제어 버튼 선택
4. [&lt;] 버튼 선택</t>
        </is>
      </c>
      <c r="M296" s="39" t="inlineStr">
        <is>
          <t>1. 이전 화면 이동</t>
        </is>
      </c>
      <c r="N296" s="75">
        <f>IF(COUNTIF(P296:W296,"F")&gt;=1,"FAIL",(IF(COUNTIF(P296:W296,"P")&gt;=1,"PASS",(IF(COUNTIF(P296:W296,"N/T")&gt;=1,"N/T",(IF(COUNTIF(P296:W296,"N/A")&gt;=1,"N/A","-")))))))</f>
        <v/>
      </c>
      <c r="O296" s="81">
        <f>IF(COUNTIF(P296:Q296,"F")&gt;=1,"FAIL",(IF(COUNTIF(P296:Q296,"P")&gt;=1,"PASS",(IF(COUNTIF(P296:Q296,"N/T")&gt;=1,"N/T",(IF(COUNTIF(P296:Q296,"N/A")&gt;=1,"N/A","-")))))))</f>
        <v/>
      </c>
      <c r="P296" s="29" t="inlineStr">
        <is>
          <t>N/A</t>
        </is>
      </c>
      <c r="Q296" s="29" t="inlineStr">
        <is>
          <t>N/T</t>
        </is>
      </c>
      <c r="R296" s="81">
        <f>IF(COUNTIF(S296:T296,"F")&gt;=1,"FAIL",(IF(COUNTIF(S296:T296,"P")&gt;=1,"PASS",(IF(COUNTIF(S296:T296,"N/T")&gt;=1,"N/T",(IF(COUNTIF(S296:T296,"N/A")&gt;=1,"N/A","-")))))))</f>
        <v/>
      </c>
      <c r="S296" s="29" t="inlineStr">
        <is>
          <t>N/A</t>
        </is>
      </c>
      <c r="T296" s="29" t="inlineStr">
        <is>
          <t>P</t>
        </is>
      </c>
      <c r="U296" s="81">
        <f>IF(COUNTIF(V296:W296,"F")&gt;=1,"FAIL",(IF(COUNTIF(V296:W296,"P")&gt;=1,"PASS",(IF(COUNTIF(V296:W296,"N/T")&gt;=1,"N/T",(IF(COUNTIF(V296:W296,"N/A")&gt;=1,"N/A","-")))))))</f>
        <v/>
      </c>
      <c r="V296" s="29" t="inlineStr">
        <is>
          <t>N/A</t>
        </is>
      </c>
      <c r="W296" s="29" t="inlineStr">
        <is>
          <t>P</t>
        </is>
      </c>
      <c r="X296" s="29" t="n"/>
      <c r="Y296" s="29" t="n"/>
      <c r="Z296" s="86" t="inlineStr">
        <is>
          <t>K : EV4 차량 필요 (N/T)</t>
        </is>
      </c>
      <c r="AA296" s="86" t="inlineStr">
        <is>
          <t>N/T : 차량/디바이스 필요(조건)</t>
        </is>
      </c>
      <c r="AB296" s="68" t="n"/>
    </row>
    <row r="297" ht="66" customHeight="1" s="357">
      <c r="A297" s="153" t="n"/>
      <c r="B297" s="29" t="inlineStr">
        <is>
          <t>TC_Watch_0625</t>
        </is>
      </c>
      <c r="C297" s="29" t="inlineStr">
        <is>
          <t>Watch</t>
        </is>
      </c>
      <c r="D297" s="29" t="inlineStr">
        <is>
          <t>Screen</t>
        </is>
      </c>
      <c r="E297" s="29" t="inlineStr">
        <is>
          <t>제어</t>
        </is>
      </c>
      <c r="F297" s="29" t="inlineStr">
        <is>
          <t>간편비밀번호 입력</t>
        </is>
      </c>
      <c r="G297" s="29" t="inlineStr">
        <is>
          <t>KR, EU, NA, MX</t>
        </is>
      </c>
      <c r="H297" s="29" t="inlineStr">
        <is>
          <t>KOA, HOA, GOA</t>
        </is>
      </c>
      <c r="I297" s="29" t="n">
        <v>4</v>
      </c>
      <c r="J297" s="39" t="inlineStr">
        <is>
          <t>1. WearOS Only
2. 간편비밀번호 설정 활성화 상태</t>
        </is>
      </c>
      <c r="K297" s="39" t="inlineStr">
        <is>
          <t>1. EV4</t>
        </is>
      </c>
      <c r="L297" s="39" t="inlineStr">
        <is>
          <t>1. 워치 앱 실행
2. 제어 화면 진입
3. 차량에서 지원하는 모든 원격 제어 버튼 선택
4. 기기 탑재된 물리(Back key)키 선택</t>
        </is>
      </c>
      <c r="M297" s="39" t="inlineStr">
        <is>
          <t>1. 이전 화면 이동</t>
        </is>
      </c>
      <c r="N297" s="75">
        <f>IF(COUNTIF(P297:W297,"F")&gt;=1,"FAIL",(IF(COUNTIF(P297:W297,"P")&gt;=1,"PASS",(IF(COUNTIF(P297:W297,"N/T")&gt;=1,"N/T",(IF(COUNTIF(P297:W297,"N/A")&gt;=1,"N/A","-")))))))</f>
        <v/>
      </c>
      <c r="O297" s="81">
        <f>IF(COUNTIF(P297:Q297,"F")&gt;=1,"FAIL",(IF(COUNTIF(P297:Q297,"P")&gt;=1,"PASS",(IF(COUNTIF(P297:Q297,"N/T")&gt;=1,"N/T",(IF(COUNTIF(P297:Q297,"N/A")&gt;=1,"N/A","-")))))))</f>
        <v/>
      </c>
      <c r="P297" s="29" t="inlineStr">
        <is>
          <t>N/T</t>
        </is>
      </c>
      <c r="Q297" s="29" t="inlineStr">
        <is>
          <t>N/A</t>
        </is>
      </c>
      <c r="R297" s="81">
        <f>IF(COUNTIF(S297:T297,"F")&gt;=1,"FAIL",(IF(COUNTIF(S297:T297,"P")&gt;=1,"PASS",(IF(COUNTIF(S297:T297,"N/T")&gt;=1,"N/T",(IF(COUNTIF(S297:T297,"N/A")&gt;=1,"N/A","-")))))))</f>
        <v/>
      </c>
      <c r="S297" s="29" t="inlineStr">
        <is>
          <t>P</t>
        </is>
      </c>
      <c r="T297" s="29" t="inlineStr">
        <is>
          <t>N/A</t>
        </is>
      </c>
      <c r="U297" s="81">
        <f>IF(COUNTIF(V297:W297,"F")&gt;=1,"FAIL",(IF(COUNTIF(V297:W297,"P")&gt;=1,"PASS",(IF(COUNTIF(V297:W297,"N/T")&gt;=1,"N/T",(IF(COUNTIF(V297:W297,"N/A")&gt;=1,"N/A","-")))))))</f>
        <v/>
      </c>
      <c r="V297" s="29" t="inlineStr">
        <is>
          <t>P</t>
        </is>
      </c>
      <c r="W297" s="29" t="inlineStr">
        <is>
          <t>N/A</t>
        </is>
      </c>
      <c r="X297" s="29" t="n"/>
      <c r="Y297" s="29" t="n"/>
      <c r="Z297" s="86" t="inlineStr">
        <is>
          <t>K : EV4 차량 필요 (N/T)</t>
        </is>
      </c>
      <c r="AA297" s="86" t="inlineStr">
        <is>
          <t>N/T : 차량/디바이스 필요(조건)</t>
        </is>
      </c>
      <c r="AB297" s="68" t="n"/>
    </row>
    <row r="298" ht="66" customHeight="1" s="357">
      <c r="A298" s="153" t="n"/>
      <c r="B298" s="29" t="inlineStr">
        <is>
          <t>TC_Watch_0626</t>
        </is>
      </c>
      <c r="C298" s="29" t="inlineStr">
        <is>
          <t>Watch</t>
        </is>
      </c>
      <c r="D298" s="29" t="inlineStr">
        <is>
          <t>Screen</t>
        </is>
      </c>
      <c r="E298" s="29" t="inlineStr">
        <is>
          <t>제어</t>
        </is>
      </c>
      <c r="F298" s="29" t="inlineStr">
        <is>
          <t>간편비밀번호 입력</t>
        </is>
      </c>
      <c r="G298" s="29" t="inlineStr">
        <is>
          <t>KR, EU, NA, MX</t>
        </is>
      </c>
      <c r="H298" s="29" t="inlineStr">
        <is>
          <t>KOA, HOA, GOA</t>
        </is>
      </c>
      <c r="I298" s="29" t="n">
        <v>4</v>
      </c>
      <c r="J298" s="39" t="inlineStr">
        <is>
          <t>1. 간편비밀번호 설정 활성화 상태</t>
        </is>
      </c>
      <c r="K298" s="39" t="inlineStr">
        <is>
          <t>1. EV4</t>
        </is>
      </c>
      <c r="L298" s="39" t="inlineStr">
        <is>
          <t>1. 워치 앱 실행
2. 제어 화면 진입
3. 차량에서 지원하는 모든 원격 제어 버튼 선택
4. 간편비밀번호 1자리 입력</t>
        </is>
      </c>
      <c r="M298" s="39" t="inlineStr">
        <is>
          <t>1. 1자리 입력된 간편비밀번호 입력중 화면 표시된다
- 비밀번호 1개
●○○○</t>
        </is>
      </c>
      <c r="N298" s="75">
        <f>IF(COUNTIF(P298:W298,"F")&gt;=1,"FAIL",(IF(COUNTIF(P298:W298,"P")&gt;=1,"PASS",(IF(COUNTIF(P298:W298,"N/T")&gt;=1,"N/T",(IF(COUNTIF(P298:W298,"N/A")&gt;=1,"N/A","-")))))))</f>
        <v/>
      </c>
      <c r="O298" s="81">
        <f>IF(COUNTIF(P298:Q298,"F")&gt;=1,"FAIL",(IF(COUNTIF(P298:Q298,"P")&gt;=1,"PASS",(IF(COUNTIF(P298:Q298,"N/T")&gt;=1,"N/T",(IF(COUNTIF(P298:Q298,"N/A")&gt;=1,"N/A","-")))))))</f>
        <v/>
      </c>
      <c r="P298" s="29" t="inlineStr">
        <is>
          <t>N/T</t>
        </is>
      </c>
      <c r="Q298" s="29" t="inlineStr">
        <is>
          <t>N/T</t>
        </is>
      </c>
      <c r="R298" s="81">
        <f>IF(COUNTIF(S298:T298,"F")&gt;=1,"FAIL",(IF(COUNTIF(S298:T298,"P")&gt;=1,"PASS",(IF(COUNTIF(S298:T298,"N/T")&gt;=1,"N/T",(IF(COUNTIF(S298:T298,"N/A")&gt;=1,"N/A","-")))))))</f>
        <v/>
      </c>
      <c r="S298" s="29" t="inlineStr">
        <is>
          <t>P</t>
        </is>
      </c>
      <c r="T298" s="29" t="inlineStr">
        <is>
          <t>P</t>
        </is>
      </c>
      <c r="U298" s="81">
        <f>IF(COUNTIF(V298:W298,"F")&gt;=1,"FAIL",(IF(COUNTIF(V298:W298,"P")&gt;=1,"PASS",(IF(COUNTIF(V298:W298,"N/T")&gt;=1,"N/T",(IF(COUNTIF(V298:W298,"N/A")&gt;=1,"N/A","-")))))))</f>
        <v/>
      </c>
      <c r="V298" s="29" t="inlineStr">
        <is>
          <t>P</t>
        </is>
      </c>
      <c r="W298" s="29" t="inlineStr">
        <is>
          <t>P</t>
        </is>
      </c>
      <c r="X298" s="29" t="n"/>
      <c r="Y298" s="29" t="n"/>
      <c r="Z298" s="86" t="inlineStr">
        <is>
          <t>K : EV4 차량 필요 (N/T)</t>
        </is>
      </c>
      <c r="AA298" s="86" t="inlineStr">
        <is>
          <t>N/T : 차량/디바이스 필요(조건)</t>
        </is>
      </c>
      <c r="AB298" s="68" t="n"/>
    </row>
    <row r="299" ht="79.2" customHeight="1" s="357">
      <c r="A299" s="153" t="n"/>
      <c r="B299" s="29" t="inlineStr">
        <is>
          <t>TC_Watch_0627</t>
        </is>
      </c>
      <c r="C299" s="29" t="inlineStr">
        <is>
          <t>Watch</t>
        </is>
      </c>
      <c r="D299" s="29" t="inlineStr">
        <is>
          <t>Screen</t>
        </is>
      </c>
      <c r="E299" s="29" t="inlineStr">
        <is>
          <t>제어</t>
        </is>
      </c>
      <c r="F299" s="29" t="inlineStr">
        <is>
          <t>간편비밀번호 입력</t>
        </is>
      </c>
      <c r="G299" s="29" t="inlineStr">
        <is>
          <t>KR, EU, NA, MX</t>
        </is>
      </c>
      <c r="H299" s="29" t="inlineStr">
        <is>
          <t>KOA, HOA, GOA</t>
        </is>
      </c>
      <c r="I299" s="29" t="n">
        <v>4</v>
      </c>
      <c r="J299" s="39" t="inlineStr">
        <is>
          <t>1. 간편비밀번호 설정 활성화 상태</t>
        </is>
      </c>
      <c r="K299" s="39" t="inlineStr">
        <is>
          <t>1. EV4</t>
        </is>
      </c>
      <c r="L299" s="39" t="inlineStr">
        <is>
          <t>1. 워치 앱 실행
2. 제어 화면 진입
3. 차량에서 지원하는 모든 원격 제어 버튼 선택
4. 간편비밀번호 2자리 입력</t>
        </is>
      </c>
      <c r="M299" s="39" t="inlineStr">
        <is>
          <t xml:space="preserve">1. 2자리 입력된 간편비밀번호 입력중 화면 표시된다
- 비밀번호 2개
●●○○
</t>
        </is>
      </c>
      <c r="N299" s="75">
        <f>IF(COUNTIF(P299:W299,"F")&gt;=1,"FAIL",(IF(COUNTIF(P299:W299,"P")&gt;=1,"PASS",(IF(COUNTIF(P299:W299,"N/T")&gt;=1,"N/T",(IF(COUNTIF(P299:W299,"N/A")&gt;=1,"N/A","-")))))))</f>
        <v/>
      </c>
      <c r="O299" s="81">
        <f>IF(COUNTIF(P299:Q299,"F")&gt;=1,"FAIL",(IF(COUNTIF(P299:Q299,"P")&gt;=1,"PASS",(IF(COUNTIF(P299:Q299,"N/T")&gt;=1,"N/T",(IF(COUNTIF(P299:Q299,"N/A")&gt;=1,"N/A","-")))))))</f>
        <v/>
      </c>
      <c r="P299" s="29" t="inlineStr">
        <is>
          <t>N/T</t>
        </is>
      </c>
      <c r="Q299" s="29" t="inlineStr">
        <is>
          <t>N/T</t>
        </is>
      </c>
      <c r="R299" s="81">
        <f>IF(COUNTIF(S299:T299,"F")&gt;=1,"FAIL",(IF(COUNTIF(S299:T299,"P")&gt;=1,"PASS",(IF(COUNTIF(S299:T299,"N/T")&gt;=1,"N/T",(IF(COUNTIF(S299:T299,"N/A")&gt;=1,"N/A","-")))))))</f>
        <v/>
      </c>
      <c r="S299" s="29" t="inlineStr">
        <is>
          <t>P</t>
        </is>
      </c>
      <c r="T299" s="29" t="inlineStr">
        <is>
          <t>P</t>
        </is>
      </c>
      <c r="U299" s="81">
        <f>IF(COUNTIF(V299:W299,"F")&gt;=1,"FAIL",(IF(COUNTIF(V299:W299,"P")&gt;=1,"PASS",(IF(COUNTIF(V299:W299,"N/T")&gt;=1,"N/T",(IF(COUNTIF(V299:W299,"N/A")&gt;=1,"N/A","-")))))))</f>
        <v/>
      </c>
      <c r="V299" s="29" t="inlineStr">
        <is>
          <t>P</t>
        </is>
      </c>
      <c r="W299" s="29" t="inlineStr">
        <is>
          <t>P</t>
        </is>
      </c>
      <c r="X299" s="29" t="n"/>
      <c r="Y299" s="29" t="n"/>
      <c r="Z299" s="86" t="inlineStr">
        <is>
          <t>K : EV4 차량 필요 (N/T)</t>
        </is>
      </c>
      <c r="AA299" s="86" t="inlineStr">
        <is>
          <t>N/T : 차량/디바이스 필요(조건)</t>
        </is>
      </c>
      <c r="AB299" s="68" t="n"/>
    </row>
    <row r="300" ht="66" customHeight="1" s="357">
      <c r="A300" s="153" t="n"/>
      <c r="B300" s="29" t="inlineStr">
        <is>
          <t>TC_Watch_0628</t>
        </is>
      </c>
      <c r="C300" s="29" t="inlineStr">
        <is>
          <t>Watch</t>
        </is>
      </c>
      <c r="D300" s="29" t="inlineStr">
        <is>
          <t>Screen</t>
        </is>
      </c>
      <c r="E300" s="29" t="inlineStr">
        <is>
          <t>제어</t>
        </is>
      </c>
      <c r="F300" s="29" t="inlineStr">
        <is>
          <t>간편비밀번호 입력</t>
        </is>
      </c>
      <c r="G300" s="29" t="inlineStr">
        <is>
          <t>KR, EU, NA, MX</t>
        </is>
      </c>
      <c r="H300" s="29" t="inlineStr">
        <is>
          <t>KOA, HOA, GOA</t>
        </is>
      </c>
      <c r="I300" s="29" t="n">
        <v>4</v>
      </c>
      <c r="J300" s="39" t="inlineStr">
        <is>
          <t>1. 간편비밀번호 설정 활성화 상태</t>
        </is>
      </c>
      <c r="K300" s="39" t="inlineStr">
        <is>
          <t>1. EV4</t>
        </is>
      </c>
      <c r="L300" s="39" t="inlineStr">
        <is>
          <t>1. 워치 앱 실행
2. 제어 화면 진입
3. 차량에서 지원하는 모든 원격 제어 버튼 선택
4. 간편비밀번호 3자리 입력</t>
        </is>
      </c>
      <c r="M300" s="39" t="inlineStr">
        <is>
          <t>1. 3자리 입력된 간편비밀번호 입력중 화면 표시된다
- 비밀번호 3개
●●●○</t>
        </is>
      </c>
      <c r="N300" s="75">
        <f>IF(COUNTIF(P300:W300,"F")&gt;=1,"FAIL",(IF(COUNTIF(P300:W300,"P")&gt;=1,"PASS",(IF(COUNTIF(P300:W300,"N/T")&gt;=1,"N/T",(IF(COUNTIF(P300:W300,"N/A")&gt;=1,"N/A","-")))))))</f>
        <v/>
      </c>
      <c r="O300" s="81">
        <f>IF(COUNTIF(P300:Q300,"F")&gt;=1,"FAIL",(IF(COUNTIF(P300:Q300,"P")&gt;=1,"PASS",(IF(COUNTIF(P300:Q300,"N/T")&gt;=1,"N/T",(IF(COUNTIF(P300:Q300,"N/A")&gt;=1,"N/A","-")))))))</f>
        <v/>
      </c>
      <c r="P300" s="29" t="inlineStr">
        <is>
          <t>N/T</t>
        </is>
      </c>
      <c r="Q300" s="29" t="inlineStr">
        <is>
          <t>N/T</t>
        </is>
      </c>
      <c r="R300" s="81">
        <f>IF(COUNTIF(S300:T300,"F")&gt;=1,"FAIL",(IF(COUNTIF(S300:T300,"P")&gt;=1,"PASS",(IF(COUNTIF(S300:T300,"N/T")&gt;=1,"N/T",(IF(COUNTIF(S300:T300,"N/A")&gt;=1,"N/A","-")))))))</f>
        <v/>
      </c>
      <c r="S300" s="29" t="inlineStr">
        <is>
          <t>P</t>
        </is>
      </c>
      <c r="T300" s="29" t="inlineStr">
        <is>
          <t>P</t>
        </is>
      </c>
      <c r="U300" s="81">
        <f>IF(COUNTIF(V300:W300,"F")&gt;=1,"FAIL",(IF(COUNTIF(V300:W300,"P")&gt;=1,"PASS",(IF(COUNTIF(V300:W300,"N/T")&gt;=1,"N/T",(IF(COUNTIF(V300:W300,"N/A")&gt;=1,"N/A","-")))))))</f>
        <v/>
      </c>
      <c r="V300" s="29" t="inlineStr">
        <is>
          <t>P</t>
        </is>
      </c>
      <c r="W300" s="29" t="inlineStr">
        <is>
          <t>P</t>
        </is>
      </c>
      <c r="X300" s="29" t="n"/>
      <c r="Y300" s="29" t="n"/>
      <c r="Z300" s="86" t="inlineStr">
        <is>
          <t>K : EV4 차량 필요 (N/T)</t>
        </is>
      </c>
      <c r="AA300" s="86" t="inlineStr">
        <is>
          <t>N/T : 차량/디바이스 필요(조건)</t>
        </is>
      </c>
      <c r="AB300" s="68" t="n"/>
    </row>
    <row r="301" ht="79.2" customHeight="1" s="357">
      <c r="A301" s="153" t="n"/>
      <c r="B301" s="29" t="inlineStr">
        <is>
          <t>TC_Watch_0629</t>
        </is>
      </c>
      <c r="C301" s="29" t="inlineStr">
        <is>
          <t>Watch</t>
        </is>
      </c>
      <c r="D301" s="29" t="inlineStr">
        <is>
          <t>Screen</t>
        </is>
      </c>
      <c r="E301" s="29" t="inlineStr">
        <is>
          <t>제어</t>
        </is>
      </c>
      <c r="F301" s="29" t="inlineStr">
        <is>
          <t>간편비밀번호 입력</t>
        </is>
      </c>
      <c r="G301" s="29" t="inlineStr">
        <is>
          <t>KR, EU, NA, MX</t>
        </is>
      </c>
      <c r="H301" s="29" t="inlineStr">
        <is>
          <t>KOA, HOA, GOA</t>
        </is>
      </c>
      <c r="I301" s="29" t="n">
        <v>4</v>
      </c>
      <c r="J301" s="39" t="inlineStr">
        <is>
          <t>1. 간편비밀번호 설정 활성화 상태</t>
        </is>
      </c>
      <c r="K301" s="39" t="inlineStr">
        <is>
          <t>1. EV4</t>
        </is>
      </c>
      <c r="L301" s="39" t="inlineStr">
        <is>
          <t>1. 워치 앱 실행
2. 제어 화면 진입
3. 차량에서 지원하는 모든 원격 제어 버튼 선택
4. 간편비밀번호 4자리 입력</t>
        </is>
      </c>
      <c r="M301" s="39" t="inlineStr">
        <is>
          <t>1. 4자리 입력된 간편비밀번호 입력중 화면 표시된다.
●●●●
2. 입력과 동시에 원격 제어 동작 실행된다.</t>
        </is>
      </c>
      <c r="N301" s="75">
        <f>IF(COUNTIF(P301:W301,"F")&gt;=1,"FAIL",(IF(COUNTIF(P301:W301,"P")&gt;=1,"PASS",(IF(COUNTIF(P301:W301,"N/T")&gt;=1,"N/T",(IF(COUNTIF(P301:W301,"N/A")&gt;=1,"N/A","-")))))))</f>
        <v/>
      </c>
      <c r="O301" s="81">
        <f>IF(COUNTIF(P301:Q301,"F")&gt;=1,"FAIL",(IF(COUNTIF(P301:Q301,"P")&gt;=1,"PASS",(IF(COUNTIF(P301:Q301,"N/T")&gt;=1,"N/T",(IF(COUNTIF(P301:Q301,"N/A")&gt;=1,"N/A","-")))))))</f>
        <v/>
      </c>
      <c r="P301" s="29" t="inlineStr">
        <is>
          <t>N/T</t>
        </is>
      </c>
      <c r="Q301" s="29" t="inlineStr">
        <is>
          <t>N/T</t>
        </is>
      </c>
      <c r="R301" s="81">
        <f>IF(COUNTIF(S301:T301,"F")&gt;=1,"FAIL",(IF(COUNTIF(S301:T301,"P")&gt;=1,"PASS",(IF(COUNTIF(S301:T301,"N/T")&gt;=1,"N/T",(IF(COUNTIF(S301:T301,"N/A")&gt;=1,"N/A","-")))))))</f>
        <v/>
      </c>
      <c r="S301" s="29" t="inlineStr">
        <is>
          <t>P</t>
        </is>
      </c>
      <c r="T301" s="29" t="inlineStr">
        <is>
          <t>P</t>
        </is>
      </c>
      <c r="U301" s="81">
        <f>IF(COUNTIF(V301:W301,"F")&gt;=1,"FAIL",(IF(COUNTIF(V301:W301,"P")&gt;=1,"PASS",(IF(COUNTIF(V301:W301,"N/T")&gt;=1,"N/T",(IF(COUNTIF(V301:W301,"N/A")&gt;=1,"N/A","-")))))))</f>
        <v/>
      </c>
      <c r="V301" s="29" t="inlineStr">
        <is>
          <t>P</t>
        </is>
      </c>
      <c r="W301" s="29" t="inlineStr">
        <is>
          <t>P</t>
        </is>
      </c>
      <c r="X301" s="29" t="n"/>
      <c r="Y301" s="29" t="n"/>
      <c r="Z301" s="86" t="inlineStr">
        <is>
          <t>K : EV4 차량 필요 (N/T)</t>
        </is>
      </c>
      <c r="AA301" s="86" t="inlineStr">
        <is>
          <t>N/T : 차량/디바이스 필요(조건)</t>
        </is>
      </c>
      <c r="AB301" s="68" t="n"/>
    </row>
    <row r="302" ht="79.2" customHeight="1" s="357">
      <c r="A302" s="153" t="n"/>
      <c r="B302" s="29" t="inlineStr">
        <is>
          <t>TC_Watch_0630</t>
        </is>
      </c>
      <c r="C302" s="29" t="inlineStr">
        <is>
          <t>Watch</t>
        </is>
      </c>
      <c r="D302" s="29" t="inlineStr">
        <is>
          <t>Screen</t>
        </is>
      </c>
      <c r="E302" s="29" t="inlineStr">
        <is>
          <t>제어</t>
        </is>
      </c>
      <c r="F302" s="29" t="inlineStr">
        <is>
          <t>간편비밀번호 입력</t>
        </is>
      </c>
      <c r="G302" s="29" t="inlineStr">
        <is>
          <t>KR, EU, NA, MX</t>
        </is>
      </c>
      <c r="H302" s="29" t="inlineStr">
        <is>
          <t>KOA, HOA, GOA</t>
        </is>
      </c>
      <c r="I302" s="29" t="n">
        <v>4</v>
      </c>
      <c r="J302" s="39" t="inlineStr">
        <is>
          <t>1. 간편비밀번호 설정 활성화 상태</t>
        </is>
      </c>
      <c r="K302" s="39" t="inlineStr">
        <is>
          <t>1. EV4</t>
        </is>
      </c>
      <c r="L302" s="39" t="inlineStr">
        <is>
          <t>1. 워치 앱 실행
2. 제어 화면 진입
3. 차량에서 지원하는 모든 원격 제어 버튼 선택
4. 키패드 통해 올바른 간편비밀번호 모두 입력</t>
        </is>
      </c>
      <c r="M302" s="39" t="inlineStr">
        <is>
          <t>1. 원격 제어 실행</t>
        </is>
      </c>
      <c r="N302" s="75">
        <f>IF(COUNTIF(P302:W302,"F")&gt;=1,"FAIL",(IF(COUNTIF(P302:W302,"P")&gt;=1,"PASS",(IF(COUNTIF(P302:W302,"N/T")&gt;=1,"N/T",(IF(COUNTIF(P302:W302,"N/A")&gt;=1,"N/A","-")))))))</f>
        <v/>
      </c>
      <c r="O302" s="81">
        <f>IF(COUNTIF(P302:Q302,"F")&gt;=1,"FAIL",(IF(COUNTIF(P302:Q302,"P")&gt;=1,"PASS",(IF(COUNTIF(P302:Q302,"N/T")&gt;=1,"N/T",(IF(COUNTIF(P302:Q302,"N/A")&gt;=1,"N/A","-")))))))</f>
        <v/>
      </c>
      <c r="P302" s="29" t="inlineStr">
        <is>
          <t>N/T</t>
        </is>
      </c>
      <c r="Q302" s="29" t="inlineStr">
        <is>
          <t>N/T</t>
        </is>
      </c>
      <c r="R302" s="81">
        <f>IF(COUNTIF(S302:T302,"F")&gt;=1,"FAIL",(IF(COUNTIF(S302:T302,"P")&gt;=1,"PASS",(IF(COUNTIF(S302:T302,"N/T")&gt;=1,"N/T",(IF(COUNTIF(S302:T302,"N/A")&gt;=1,"N/A","-")))))))</f>
        <v/>
      </c>
      <c r="S302" s="29" t="inlineStr">
        <is>
          <t>P</t>
        </is>
      </c>
      <c r="T302" s="29" t="inlineStr">
        <is>
          <t>P</t>
        </is>
      </c>
      <c r="U302" s="81">
        <f>IF(COUNTIF(V302:W302,"F")&gt;=1,"FAIL",(IF(COUNTIF(V302:W302,"P")&gt;=1,"PASS",(IF(COUNTIF(V302:W302,"N/T")&gt;=1,"N/T",(IF(COUNTIF(V302:W302,"N/A")&gt;=1,"N/A","-")))))))</f>
        <v/>
      </c>
      <c r="V302" s="29" t="inlineStr">
        <is>
          <t>P</t>
        </is>
      </c>
      <c r="W302" s="29" t="inlineStr">
        <is>
          <t>P</t>
        </is>
      </c>
      <c r="X302" s="29" t="n"/>
      <c r="Y302" s="29" t="n"/>
      <c r="Z302" s="86" t="inlineStr">
        <is>
          <t>K : EV4 차량 필요 (N/T)</t>
        </is>
      </c>
      <c r="AA302" s="86" t="inlineStr">
        <is>
          <t>N/T : 차량/디바이스 필요(조건)</t>
        </is>
      </c>
      <c r="AB302" s="68" t="n"/>
    </row>
    <row r="303" ht="79.2" customHeight="1" s="357">
      <c r="A303" s="153" t="n"/>
      <c r="B303" s="29" t="inlineStr">
        <is>
          <t>TC_Watch_0631</t>
        </is>
      </c>
      <c r="C303" s="29" t="inlineStr">
        <is>
          <t>Watch</t>
        </is>
      </c>
      <c r="D303" s="29" t="inlineStr">
        <is>
          <t>Screen</t>
        </is>
      </c>
      <c r="E303" s="29" t="inlineStr">
        <is>
          <t>제어</t>
        </is>
      </c>
      <c r="F303" s="29" t="inlineStr">
        <is>
          <t>간편비밀번호 입력</t>
        </is>
      </c>
      <c r="G303" s="29" t="inlineStr">
        <is>
          <t>KR, EU, NA, MX</t>
        </is>
      </c>
      <c r="H303" s="29" t="inlineStr">
        <is>
          <t>KOA, HOA, GOA</t>
        </is>
      </c>
      <c r="I303" s="29" t="n">
        <v>4</v>
      </c>
      <c r="J303" s="39" t="inlineStr">
        <is>
          <t>1. 간편비밀번호 설정 활성화 상태</t>
        </is>
      </c>
      <c r="K303" s="39" t="inlineStr">
        <is>
          <t>1. EV4</t>
        </is>
      </c>
      <c r="L303" s="39" t="inlineStr">
        <is>
          <t>1. 워치 앱 실행
2. 제어 화면 진입
3. 차량에서 지원하는 모든 원격 제어 버튼 선택
4. 키패드 통해 간편비밀번호 1개 이상 입력</t>
        </is>
      </c>
      <c r="M303" s="39" t="inlineStr">
        <is>
          <t>1. 키패드 옆에 [지우기] 버튼 생성</t>
        </is>
      </c>
      <c r="N303" s="75">
        <f>IF(COUNTIF(P303:W303,"F")&gt;=1,"FAIL",(IF(COUNTIF(P303:W303,"P")&gt;=1,"PASS",(IF(COUNTIF(P303:W303,"N/T")&gt;=1,"N/T",(IF(COUNTIF(P303:W303,"N/A")&gt;=1,"N/A","-")))))))</f>
        <v/>
      </c>
      <c r="O303" s="81">
        <f>IF(COUNTIF(P303:Q303,"F")&gt;=1,"FAIL",(IF(COUNTIF(P303:Q303,"P")&gt;=1,"PASS",(IF(COUNTIF(P303:Q303,"N/T")&gt;=1,"N/T",(IF(COUNTIF(P303:Q303,"N/A")&gt;=1,"N/A","-")))))))</f>
        <v/>
      </c>
      <c r="P303" s="29" t="inlineStr">
        <is>
          <t>N/T</t>
        </is>
      </c>
      <c r="Q303" s="29" t="inlineStr">
        <is>
          <t>N/T</t>
        </is>
      </c>
      <c r="R303" s="81">
        <f>IF(COUNTIF(S303:T303,"F")&gt;=1,"FAIL",(IF(COUNTIF(S303:T303,"P")&gt;=1,"PASS",(IF(COUNTIF(S303:T303,"N/T")&gt;=1,"N/T",(IF(COUNTIF(S303:T303,"N/A")&gt;=1,"N/A","-")))))))</f>
        <v/>
      </c>
      <c r="S303" s="29" t="inlineStr">
        <is>
          <t>P</t>
        </is>
      </c>
      <c r="T303" s="29" t="inlineStr">
        <is>
          <t>P</t>
        </is>
      </c>
      <c r="U303" s="81">
        <f>IF(COUNTIF(V303:W303,"F")&gt;=1,"FAIL",(IF(COUNTIF(V303:W303,"P")&gt;=1,"PASS",(IF(COUNTIF(V303:W303,"N/T")&gt;=1,"N/T",(IF(COUNTIF(V303:W303,"N/A")&gt;=1,"N/A","-")))))))</f>
        <v/>
      </c>
      <c r="V303" s="29" t="inlineStr">
        <is>
          <t>P</t>
        </is>
      </c>
      <c r="W303" s="29" t="inlineStr">
        <is>
          <t>P</t>
        </is>
      </c>
      <c r="X303" s="29" t="n"/>
      <c r="Y303" s="29" t="n"/>
      <c r="Z303" s="86" t="inlineStr">
        <is>
          <t>K : EV4 차량 필요 (N/T)</t>
        </is>
      </c>
      <c r="AA303" s="86" t="inlineStr">
        <is>
          <t>N/T : 차량/디바이스 필요(조건)</t>
        </is>
      </c>
      <c r="AB303" s="68" t="n"/>
    </row>
    <row r="304" ht="92.40000000000001" customHeight="1" s="357">
      <c r="A304" s="153" t="n"/>
      <c r="B304" s="29" t="inlineStr">
        <is>
          <t>TC_Watch_0632</t>
        </is>
      </c>
      <c r="C304" s="29" t="inlineStr">
        <is>
          <t>Watch</t>
        </is>
      </c>
      <c r="D304" s="29" t="inlineStr">
        <is>
          <t>Screen</t>
        </is>
      </c>
      <c r="E304" s="29" t="inlineStr">
        <is>
          <t>제어</t>
        </is>
      </c>
      <c r="F304" s="29" t="inlineStr">
        <is>
          <t>간편비밀번호 입력</t>
        </is>
      </c>
      <c r="G304" s="29" t="inlineStr">
        <is>
          <t>KR, EU, NA, MX</t>
        </is>
      </c>
      <c r="H304" s="29" t="inlineStr">
        <is>
          <t>KOA, HOA, GOA</t>
        </is>
      </c>
      <c r="I304" s="29" t="n">
        <v>4</v>
      </c>
      <c r="J304" s="39" t="inlineStr">
        <is>
          <t>1. 간편비밀번호 설정 활성화 상태</t>
        </is>
      </c>
      <c r="K304" s="39" t="inlineStr">
        <is>
          <t>1. EV4</t>
        </is>
      </c>
      <c r="L304" s="39" t="inlineStr">
        <is>
          <t>1. 워치 앱 실행
2. 제어 화면 진입
3. 차량에서 지원하는 모든 원격 제어 버튼 선택
4. 키패드 통해 간편비밀번호 1개 이상 입력
5. [지우기] 버튼 선택</t>
        </is>
      </c>
      <c r="M304" s="39" t="inlineStr">
        <is>
          <t>1. 입력한 간편비밀번호가 한 자리씩 삭제된다.</t>
        </is>
      </c>
      <c r="N304" s="75">
        <f>IF(COUNTIF(P304:W304,"F")&gt;=1,"FAIL",(IF(COUNTIF(P304:W304,"P")&gt;=1,"PASS",(IF(COUNTIF(P304:W304,"N/T")&gt;=1,"N/T",(IF(COUNTIF(P304:W304,"N/A")&gt;=1,"N/A","-")))))))</f>
        <v/>
      </c>
      <c r="O304" s="81">
        <f>IF(COUNTIF(P304:Q304,"F")&gt;=1,"FAIL",(IF(COUNTIF(P304:Q304,"P")&gt;=1,"PASS",(IF(COUNTIF(P304:Q304,"N/T")&gt;=1,"N/T",(IF(COUNTIF(P304:Q304,"N/A")&gt;=1,"N/A","-")))))))</f>
        <v/>
      </c>
      <c r="P304" s="29" t="inlineStr">
        <is>
          <t>N/T</t>
        </is>
      </c>
      <c r="Q304" s="29" t="inlineStr">
        <is>
          <t>N/T</t>
        </is>
      </c>
      <c r="R304" s="81">
        <f>IF(COUNTIF(S304:T304,"F")&gt;=1,"FAIL",(IF(COUNTIF(S304:T304,"P")&gt;=1,"PASS",(IF(COUNTIF(S304:T304,"N/T")&gt;=1,"N/T",(IF(COUNTIF(S304:T304,"N/A")&gt;=1,"N/A","-")))))))</f>
        <v/>
      </c>
      <c r="S304" s="29" t="inlineStr">
        <is>
          <t>P</t>
        </is>
      </c>
      <c r="T304" s="29" t="inlineStr">
        <is>
          <t>P</t>
        </is>
      </c>
      <c r="U304" s="81">
        <f>IF(COUNTIF(V304:W304,"F")&gt;=1,"FAIL",(IF(COUNTIF(V304:W304,"P")&gt;=1,"PASS",(IF(COUNTIF(V304:W304,"N/T")&gt;=1,"N/T",(IF(COUNTIF(V304:W304,"N/A")&gt;=1,"N/A","-")))))))</f>
        <v/>
      </c>
      <c r="V304" s="29" t="inlineStr">
        <is>
          <t>P</t>
        </is>
      </c>
      <c r="W304" s="29" t="inlineStr">
        <is>
          <t>P</t>
        </is>
      </c>
      <c r="X304" s="29" t="n"/>
      <c r="Y304" s="29" t="n"/>
      <c r="Z304" s="86" t="inlineStr">
        <is>
          <t>K : EV4 차량 필요 (N/T)</t>
        </is>
      </c>
      <c r="AA304" s="86" t="inlineStr">
        <is>
          <t>N/T : 차량/디바이스 필요(조건)</t>
        </is>
      </c>
      <c r="AB304" s="68" t="n"/>
    </row>
    <row r="305" ht="105.6" customHeight="1" s="357">
      <c r="A305" s="153" t="n"/>
      <c r="B305" s="29" t="inlineStr">
        <is>
          <t>TC_Watch_0633</t>
        </is>
      </c>
      <c r="C305" s="29" t="inlineStr">
        <is>
          <t>Watch</t>
        </is>
      </c>
      <c r="D305" s="29" t="inlineStr">
        <is>
          <t>Screen</t>
        </is>
      </c>
      <c r="E305" s="29" t="inlineStr">
        <is>
          <t>제어</t>
        </is>
      </c>
      <c r="F305" s="29" t="inlineStr">
        <is>
          <t>간편비밀번호 입력</t>
        </is>
      </c>
      <c r="G305" s="29" t="inlineStr">
        <is>
          <t>KR, EU, NA, MX</t>
        </is>
      </c>
      <c r="H305" s="29" t="inlineStr">
        <is>
          <t>KOA, HOA, GOA</t>
        </is>
      </c>
      <c r="I305" s="29" t="n">
        <v>4</v>
      </c>
      <c r="J305" s="39" t="inlineStr">
        <is>
          <t>1. 간편비밀번호 설정 활성화 상태</t>
        </is>
      </c>
      <c r="K305" s="39" t="inlineStr">
        <is>
          <t>1. EV4</t>
        </is>
      </c>
      <c r="L305" s="39" t="inlineStr">
        <is>
          <t>1. 워치 앱 실행
2. 제어 화면 진입
3. 차량에서 지원하는 모든 원격 제어 버튼 선택
4. 키패드 통해 간편비밀번호 1개 이상 입력
5. [지우기] 버튼 통해 모든 간편비밀번호 전체 삭제</t>
        </is>
      </c>
      <c r="M305" s="39" t="inlineStr">
        <is>
          <t>1. [지우기] 버튼 소거</t>
        </is>
      </c>
      <c r="N305" s="75">
        <f>IF(COUNTIF(P305:W305,"F")&gt;=1,"FAIL",(IF(COUNTIF(P305:W305,"P")&gt;=1,"PASS",(IF(COUNTIF(P305:W305,"N/T")&gt;=1,"N/T",(IF(COUNTIF(P305:W305,"N/A")&gt;=1,"N/A","-")))))))</f>
        <v/>
      </c>
      <c r="O305" s="81">
        <f>IF(COUNTIF(P305:Q305,"F")&gt;=1,"FAIL",(IF(COUNTIF(P305:Q305,"P")&gt;=1,"PASS",(IF(COUNTIF(P305:Q305,"N/T")&gt;=1,"N/T",(IF(COUNTIF(P305:Q305,"N/A")&gt;=1,"N/A","-")))))))</f>
        <v/>
      </c>
      <c r="P305" s="29" t="inlineStr">
        <is>
          <t>N/T</t>
        </is>
      </c>
      <c r="Q305" s="29" t="inlineStr">
        <is>
          <t>N/T</t>
        </is>
      </c>
      <c r="R305" s="81">
        <f>IF(COUNTIF(S305:T305,"F")&gt;=1,"FAIL",(IF(COUNTIF(S305:T305,"P")&gt;=1,"PASS",(IF(COUNTIF(S305:T305,"N/T")&gt;=1,"N/T",(IF(COUNTIF(S305:T305,"N/A")&gt;=1,"N/A","-")))))))</f>
        <v/>
      </c>
      <c r="S305" s="29" t="inlineStr">
        <is>
          <t>P</t>
        </is>
      </c>
      <c r="T305" s="29" t="inlineStr">
        <is>
          <t>P</t>
        </is>
      </c>
      <c r="U305" s="81">
        <f>IF(COUNTIF(V305:W305,"F")&gt;=1,"FAIL",(IF(COUNTIF(V305:W305,"P")&gt;=1,"PASS",(IF(COUNTIF(V305:W305,"N/T")&gt;=1,"N/T",(IF(COUNTIF(V305:W305,"N/A")&gt;=1,"N/A","-")))))))</f>
        <v/>
      </c>
      <c r="V305" s="29" t="inlineStr">
        <is>
          <t>P</t>
        </is>
      </c>
      <c r="W305" s="29" t="inlineStr">
        <is>
          <t>P</t>
        </is>
      </c>
      <c r="X305" s="29" t="n"/>
      <c r="Y305" s="29" t="n"/>
      <c r="Z305" s="86" t="inlineStr">
        <is>
          <t>K : EV4 차량 필요 (N/T)</t>
        </is>
      </c>
      <c r="AA305" s="86" t="inlineStr">
        <is>
          <t>N/T : 차량/디바이스 필요(조건)</t>
        </is>
      </c>
      <c r="AB305" s="68" t="n"/>
    </row>
    <row r="306" ht="118.8" customHeight="1" s="357">
      <c r="A306" s="153" t="n"/>
      <c r="B306" s="29" t="inlineStr">
        <is>
          <t>TC_Watch_0634</t>
        </is>
      </c>
      <c r="C306" s="29" t="inlineStr">
        <is>
          <t>Watch</t>
        </is>
      </c>
      <c r="D306" s="29" t="inlineStr">
        <is>
          <t>Screen</t>
        </is>
      </c>
      <c r="E306" s="29" t="inlineStr">
        <is>
          <t>제어</t>
        </is>
      </c>
      <c r="F306" s="29" t="inlineStr">
        <is>
          <t>간편비밀번호 입력</t>
        </is>
      </c>
      <c r="G306" s="29" t="inlineStr">
        <is>
          <t>KR, EU, NA, MX</t>
        </is>
      </c>
      <c r="H306" s="29" t="inlineStr">
        <is>
          <t>KOA, HOA, GOA</t>
        </is>
      </c>
      <c r="I306" s="29" t="n">
        <v>4</v>
      </c>
      <c r="J306" s="39" t="inlineStr">
        <is>
          <t>1. 간편비밀번호 설정 활성화 상태</t>
        </is>
      </c>
      <c r="K306" s="39" t="inlineStr">
        <is>
          <t>1. PHEV</t>
        </is>
      </c>
      <c r="L306" s="39" t="inlineStr">
        <is>
          <t>1. 워치 앱 실행
2. 제어 화면 진입
3. 차량에서 지원하는 모든 원격 제어 버튼 선택</t>
        </is>
      </c>
      <c r="M306" s="39" t="inlineStr">
        <is>
          <t>1. 간편비밀번호 디폴트 화면 노출
[&lt;] 간편비밀번호
○○○○
키패드
※ 이전[&lt;] 버튼: Watch OS Only</t>
        </is>
      </c>
      <c r="N306" s="75">
        <f>IF(COUNTIF(P306:W306,"F")&gt;=1,"FAIL",(IF(COUNTIF(P306:W306,"P")&gt;=1,"PASS",(IF(COUNTIF(P306:W306,"N/T")&gt;=1,"N/T",(IF(COUNTIF(P306:W306,"N/A")&gt;=1,"N/A","-")))))))</f>
        <v/>
      </c>
      <c r="O306" s="81">
        <f>IF(COUNTIF(P306:Q306,"F")&gt;=1,"FAIL",(IF(COUNTIF(P306:Q306,"P")&gt;=1,"PASS",(IF(COUNTIF(P306:Q306,"N/T")&gt;=1,"N/T",(IF(COUNTIF(P306:Q306,"N/A")&gt;=1,"N/A","-")))))))</f>
        <v/>
      </c>
      <c r="P306" s="29" t="inlineStr">
        <is>
          <t>P</t>
        </is>
      </c>
      <c r="Q306" s="29" t="inlineStr">
        <is>
          <t>P</t>
        </is>
      </c>
      <c r="R306" s="84">
        <f>IF(COUNTIF(S306:T306,"F")&gt;=1,"FAIL",(IF(COUNTIF(S306:T306,"P")&gt;=1,"PASS",(IF(COUNTIF(S306:T306,"N/T")&gt;=1,"N/T",(IF(COUNTIF(S306:T306,"N/A")&gt;=1,"N/A","-")))))))</f>
        <v/>
      </c>
      <c r="S306" s="29" t="inlineStr">
        <is>
          <t>P</t>
        </is>
      </c>
      <c r="T306" s="29" t="inlineStr">
        <is>
          <t>P</t>
        </is>
      </c>
      <c r="U306" s="81">
        <f>IF(COUNTIF(V306:W306,"F")&gt;=1,"FAIL",(IF(COUNTIF(V306:W306,"P")&gt;=1,"PASS",(IF(COUNTIF(V306:W306,"N/T")&gt;=1,"N/T",(IF(COUNTIF(V306:W306,"N/A")&gt;=1,"N/A","-")))))))</f>
        <v/>
      </c>
      <c r="V306" s="29" t="inlineStr">
        <is>
          <t>N/A</t>
        </is>
      </c>
      <c r="W306" s="29" t="inlineStr">
        <is>
          <t>N/A</t>
        </is>
      </c>
      <c r="X306" s="29" t="n"/>
      <c r="Y306" s="29" t="n"/>
      <c r="Z306" s="39" t="inlineStr">
        <is>
          <t>G : PHEV 비대상 차종 (N/A)</t>
        </is>
      </c>
      <c r="AA306" s="39" t="inlineStr">
        <is>
          <t>비대상 차종(N/A)</t>
        </is>
      </c>
      <c r="AB306" s="29" t="n"/>
    </row>
    <row r="307" ht="66" customHeight="1" s="357">
      <c r="A307" s="153" t="n"/>
      <c r="B307" s="29" t="inlineStr">
        <is>
          <t>TC_Watch_0635</t>
        </is>
      </c>
      <c r="C307" s="29" t="inlineStr">
        <is>
          <t>Watch</t>
        </is>
      </c>
      <c r="D307" s="29" t="inlineStr">
        <is>
          <t>Screen</t>
        </is>
      </c>
      <c r="E307" s="29" t="inlineStr">
        <is>
          <t>제어</t>
        </is>
      </c>
      <c r="F307" s="29" t="inlineStr">
        <is>
          <t>간편비밀번호 입력</t>
        </is>
      </c>
      <c r="G307" s="29" t="inlineStr">
        <is>
          <t>KR, EU, NA, MX</t>
        </is>
      </c>
      <c r="H307" s="29" t="inlineStr">
        <is>
          <t>KOA, HOA, GOA</t>
        </is>
      </c>
      <c r="I307" s="29" t="n">
        <v>4</v>
      </c>
      <c r="J307" s="39" t="inlineStr">
        <is>
          <t>1. WatchOS Only
2. 간편비밀번호 설정 활성화 상태</t>
        </is>
      </c>
      <c r="K307" s="39" t="inlineStr">
        <is>
          <t>1. PHEV</t>
        </is>
      </c>
      <c r="L307" s="39" t="inlineStr">
        <is>
          <t>1. 워치 앱 실행
2. 제어 화면 진입
3. 차량에서 지원하는 모든 원격 제어 버튼 선택
4. [&lt;] 버튼 선택</t>
        </is>
      </c>
      <c r="M307" s="39" t="inlineStr">
        <is>
          <t>1. 이전 화면 이동</t>
        </is>
      </c>
      <c r="N307" s="75">
        <f>IF(COUNTIF(P307:W307,"F")&gt;=1,"FAIL",(IF(COUNTIF(P307:W307,"P")&gt;=1,"PASS",(IF(COUNTIF(P307:W307,"N/T")&gt;=1,"N/T",(IF(COUNTIF(P307:W307,"N/A")&gt;=1,"N/A","-")))))))</f>
        <v/>
      </c>
      <c r="O307" s="81">
        <f>IF(COUNTIF(P307:Q307,"F")&gt;=1,"FAIL",(IF(COUNTIF(P307:Q307,"P")&gt;=1,"PASS",(IF(COUNTIF(P307:Q307,"N/T")&gt;=1,"N/T",(IF(COUNTIF(P307:Q307,"N/A")&gt;=1,"N/A","-")))))))</f>
        <v/>
      </c>
      <c r="P307" s="29" t="inlineStr">
        <is>
          <t>N/A</t>
        </is>
      </c>
      <c r="Q307" s="29" t="inlineStr">
        <is>
          <t>P</t>
        </is>
      </c>
      <c r="R307" s="84">
        <f>IF(COUNTIF(S307:T307,"F")&gt;=1,"FAIL",(IF(COUNTIF(S307:T307,"P")&gt;=1,"PASS",(IF(COUNTIF(S307:T307,"N/T")&gt;=1,"N/T",(IF(COUNTIF(S307:T307,"N/A")&gt;=1,"N/A","-")))))))</f>
        <v/>
      </c>
      <c r="S307" s="29" t="inlineStr">
        <is>
          <t>N/A</t>
        </is>
      </c>
      <c r="T307" s="29" t="inlineStr">
        <is>
          <t>P</t>
        </is>
      </c>
      <c r="U307" s="81">
        <f>IF(COUNTIF(V307:W307,"F")&gt;=1,"FAIL",(IF(COUNTIF(V307:W307,"P")&gt;=1,"PASS",(IF(COUNTIF(V307:W307,"N/T")&gt;=1,"N/T",(IF(COUNTIF(V307:W307,"N/A")&gt;=1,"N/A","-")))))))</f>
        <v/>
      </c>
      <c r="V307" s="29" t="inlineStr">
        <is>
          <t>N/A</t>
        </is>
      </c>
      <c r="W307" s="29" t="inlineStr">
        <is>
          <t>N/T</t>
        </is>
      </c>
      <c r="X307" s="29" t="n"/>
      <c r="Y307" s="29" t="n"/>
      <c r="Z307" s="39" t="inlineStr">
        <is>
          <t>G : PHEV 차량 필요 (N/T)'</t>
        </is>
      </c>
      <c r="AA307" s="39" t="inlineStr">
        <is>
          <t>N/T : 차량/디바이스 필요(조건)</t>
        </is>
      </c>
      <c r="AB307" s="29" t="n"/>
    </row>
    <row r="308" ht="66" customHeight="1" s="357">
      <c r="A308" s="153" t="n"/>
      <c r="B308" s="29" t="inlineStr">
        <is>
          <t>TC_Watch_0636</t>
        </is>
      </c>
      <c r="C308" s="29" t="inlineStr">
        <is>
          <t>Watch</t>
        </is>
      </c>
      <c r="D308" s="29" t="inlineStr">
        <is>
          <t>Screen</t>
        </is>
      </c>
      <c r="E308" s="29" t="inlineStr">
        <is>
          <t>제어</t>
        </is>
      </c>
      <c r="F308" s="29" t="inlineStr">
        <is>
          <t>간편비밀번호 입력</t>
        </is>
      </c>
      <c r="G308" s="29" t="inlineStr">
        <is>
          <t>KR, EU, NA, MX</t>
        </is>
      </c>
      <c r="H308" s="29" t="inlineStr">
        <is>
          <t>KOA, HOA, GOA</t>
        </is>
      </c>
      <c r="I308" s="29" t="n">
        <v>4</v>
      </c>
      <c r="J308" s="39" t="inlineStr">
        <is>
          <t>1. WearOS Only
2. 간편비밀번호 설정 활성화 상태</t>
        </is>
      </c>
      <c r="K308" s="39" t="inlineStr">
        <is>
          <t>1. PHEV</t>
        </is>
      </c>
      <c r="L308" s="39" t="inlineStr">
        <is>
          <t>1. 워치 앱 실행
2. 제어 화면 진입
3. 차량에서 지원하는 모든 원격 제어 버튼 선택
4. 기기 탑재된 물리(Back key)키 선택</t>
        </is>
      </c>
      <c r="M308" s="39" t="inlineStr">
        <is>
          <t>1. 이전 화면 이동</t>
        </is>
      </c>
      <c r="N308" s="75">
        <f>IF(COUNTIF(P308:W308,"F")&gt;=1,"FAIL",(IF(COUNTIF(P308:W308,"P")&gt;=1,"PASS",(IF(COUNTIF(P308:W308,"N/T")&gt;=1,"N/T",(IF(COUNTIF(P308:W308,"N/A")&gt;=1,"N/A","-")))))))</f>
        <v/>
      </c>
      <c r="O308" s="81">
        <f>IF(COUNTIF(P308:Q308,"F")&gt;=1,"FAIL",(IF(COUNTIF(P308:Q308,"P")&gt;=1,"PASS",(IF(COUNTIF(P308:Q308,"N/T")&gt;=1,"N/T",(IF(COUNTIF(P308:Q308,"N/A")&gt;=1,"N/A","-")))))))</f>
        <v/>
      </c>
      <c r="P308" s="29" t="inlineStr">
        <is>
          <t>P</t>
        </is>
      </c>
      <c r="Q308" s="29" t="inlineStr">
        <is>
          <t>N/A</t>
        </is>
      </c>
      <c r="R308" s="84">
        <f>IF(COUNTIF(S308:T308,"F")&gt;=1,"FAIL",(IF(COUNTIF(S308:T308,"P")&gt;=1,"PASS",(IF(COUNTIF(S308:T308,"N/T")&gt;=1,"N/T",(IF(COUNTIF(S308:T308,"N/A")&gt;=1,"N/A","-")))))))</f>
        <v/>
      </c>
      <c r="S308" s="29" t="inlineStr">
        <is>
          <t>P</t>
        </is>
      </c>
      <c r="T308" s="29" t="inlineStr">
        <is>
          <t>N/A</t>
        </is>
      </c>
      <c r="U308" s="81">
        <f>IF(COUNTIF(V308:W308,"F")&gt;=1,"FAIL",(IF(COUNTIF(V308:W308,"P")&gt;=1,"PASS",(IF(COUNTIF(V308:W308,"N/T")&gt;=1,"N/T",(IF(COUNTIF(V308:W308,"N/A")&gt;=1,"N/A","-")))))))</f>
        <v/>
      </c>
      <c r="V308" s="29" t="inlineStr">
        <is>
          <t>N/T</t>
        </is>
      </c>
      <c r="W308" s="29" t="inlineStr">
        <is>
          <t>N/A</t>
        </is>
      </c>
      <c r="X308" s="29" t="n"/>
      <c r="Y308" s="29" t="n"/>
      <c r="Z308" s="39" t="inlineStr">
        <is>
          <t>G : PHEV 차량 필요 (N/T)'</t>
        </is>
      </c>
      <c r="AA308" s="39" t="inlineStr">
        <is>
          <t>N/T : 차량/디바이스 필요(조건)</t>
        </is>
      </c>
      <c r="AB308" s="29" t="n"/>
    </row>
    <row r="309" ht="66" customHeight="1" s="357">
      <c r="A309" s="153" t="n"/>
      <c r="B309" s="29" t="inlineStr">
        <is>
          <t>TC_Watch_0637</t>
        </is>
      </c>
      <c r="C309" s="29" t="inlineStr">
        <is>
          <t>Watch</t>
        </is>
      </c>
      <c r="D309" s="29" t="inlineStr">
        <is>
          <t>Screen</t>
        </is>
      </c>
      <c r="E309" s="29" t="inlineStr">
        <is>
          <t>제어</t>
        </is>
      </c>
      <c r="F309" s="29" t="inlineStr">
        <is>
          <t>간편비밀번호 입력</t>
        </is>
      </c>
      <c r="G309" s="29" t="inlineStr">
        <is>
          <t>KR, EU, NA, MX</t>
        </is>
      </c>
      <c r="H309" s="29" t="inlineStr">
        <is>
          <t>KOA, HOA, GOA</t>
        </is>
      </c>
      <c r="I309" s="29" t="n">
        <v>4</v>
      </c>
      <c r="J309" s="39" t="inlineStr">
        <is>
          <t>1. 간편비밀번호 설정 활성화 상태</t>
        </is>
      </c>
      <c r="K309" s="39" t="inlineStr">
        <is>
          <t>1. PHEV</t>
        </is>
      </c>
      <c r="L309" s="39" t="inlineStr">
        <is>
          <t>1. 워치 앱 실행
2. 제어 화면 진입
3. 차량에서 지원하는 모든 원격 제어 버튼 선택
4. 간편비밀번호 1자리 입력</t>
        </is>
      </c>
      <c r="M309" s="39" t="inlineStr">
        <is>
          <t>1. 1자리 입력된 간편비밀번호 입력중 화면 표시된다
- 비밀번호 1개
●○○○</t>
        </is>
      </c>
      <c r="N309" s="75">
        <f>IF(COUNTIF(P309:W309,"F")&gt;=1,"FAIL",(IF(COUNTIF(P309:W309,"P")&gt;=1,"PASS",(IF(COUNTIF(P309:W309,"N/T")&gt;=1,"N/T",(IF(COUNTIF(P309:W309,"N/A")&gt;=1,"N/A","-")))))))</f>
        <v/>
      </c>
      <c r="O309" s="81">
        <f>IF(COUNTIF(P309:Q309,"F")&gt;=1,"FAIL",(IF(COUNTIF(P309:Q309,"P")&gt;=1,"PASS",(IF(COUNTIF(P309:Q309,"N/T")&gt;=1,"N/T",(IF(COUNTIF(P309:Q309,"N/A")&gt;=1,"N/A","-")))))))</f>
        <v/>
      </c>
      <c r="P309" s="29" t="inlineStr">
        <is>
          <t>P</t>
        </is>
      </c>
      <c r="Q309" s="29" t="inlineStr">
        <is>
          <t>P</t>
        </is>
      </c>
      <c r="R309" s="84">
        <f>IF(COUNTIF(S309:T309,"F")&gt;=1,"FAIL",(IF(COUNTIF(S309:T309,"P")&gt;=1,"PASS",(IF(COUNTIF(S309:T309,"N/T")&gt;=1,"N/T",(IF(COUNTIF(S309:T309,"N/A")&gt;=1,"N/A","-")))))))</f>
        <v/>
      </c>
      <c r="S309" s="29" t="inlineStr">
        <is>
          <t>P</t>
        </is>
      </c>
      <c r="T309" s="29" t="inlineStr">
        <is>
          <t>P</t>
        </is>
      </c>
      <c r="U309" s="81">
        <f>IF(COUNTIF(V309:W309,"F")&gt;=1,"FAIL",(IF(COUNTIF(V309:W309,"P")&gt;=1,"PASS",(IF(COUNTIF(V309:W309,"N/T")&gt;=1,"N/T",(IF(COUNTIF(V309:W309,"N/A")&gt;=1,"N/A","-")))))))</f>
        <v/>
      </c>
      <c r="V309" s="29" t="inlineStr">
        <is>
          <t>P</t>
        </is>
      </c>
      <c r="W309" s="29" t="inlineStr">
        <is>
          <t>P</t>
        </is>
      </c>
      <c r="X309" s="29" t="n"/>
      <c r="Y309" s="29" t="n"/>
      <c r="Z309" s="39" t="n"/>
      <c r="AA309" s="39" t="n"/>
      <c r="AB309" s="29" t="n"/>
    </row>
    <row r="310" ht="79.2" customHeight="1" s="357">
      <c r="A310" s="153" t="n"/>
      <c r="B310" s="29" t="inlineStr">
        <is>
          <t>TC_Watch_0638</t>
        </is>
      </c>
      <c r="C310" s="29" t="inlineStr">
        <is>
          <t>Watch</t>
        </is>
      </c>
      <c r="D310" s="29" t="inlineStr">
        <is>
          <t>Screen</t>
        </is>
      </c>
      <c r="E310" s="29" t="inlineStr">
        <is>
          <t>제어</t>
        </is>
      </c>
      <c r="F310" s="29" t="inlineStr">
        <is>
          <t>간편비밀번호 입력</t>
        </is>
      </c>
      <c r="G310" s="29" t="inlineStr">
        <is>
          <t>KR, EU, NA, MX</t>
        </is>
      </c>
      <c r="H310" s="29" t="inlineStr">
        <is>
          <t>KOA, HOA, GOA</t>
        </is>
      </c>
      <c r="I310" s="29" t="n">
        <v>4</v>
      </c>
      <c r="J310" s="39" t="inlineStr">
        <is>
          <t>1. 간편비밀번호 설정 활성화 상태</t>
        </is>
      </c>
      <c r="K310" s="39" t="inlineStr">
        <is>
          <t>1. PHEV</t>
        </is>
      </c>
      <c r="L310" s="39" t="inlineStr">
        <is>
          <t>1. 워치 앱 실행
2. 제어 화면 진입
3. 차량에서 지원하는 모든 원격 제어 버튼 선택
4. 간편비밀번호 2자리 입력</t>
        </is>
      </c>
      <c r="M310" s="39" t="inlineStr">
        <is>
          <t xml:space="preserve">1. 2자리 입력된 간편비밀번호 입력중 화면 표시된다
- 비밀번호 2개
●●○○
</t>
        </is>
      </c>
      <c r="N310" s="75">
        <f>IF(COUNTIF(P310:W310,"F")&gt;=1,"FAIL",(IF(COUNTIF(P310:W310,"P")&gt;=1,"PASS",(IF(COUNTIF(P310:W310,"N/T")&gt;=1,"N/T",(IF(COUNTIF(P310:W310,"N/A")&gt;=1,"N/A","-")))))))</f>
        <v/>
      </c>
      <c r="O310" s="81">
        <f>IF(COUNTIF(P310:Q310,"F")&gt;=1,"FAIL",(IF(COUNTIF(P310:Q310,"P")&gt;=1,"PASS",(IF(COUNTIF(P310:Q310,"N/T")&gt;=1,"N/T",(IF(COUNTIF(P310:Q310,"N/A")&gt;=1,"N/A","-")))))))</f>
        <v/>
      </c>
      <c r="P310" s="29" t="inlineStr">
        <is>
          <t>P</t>
        </is>
      </c>
      <c r="Q310" s="29" t="inlineStr">
        <is>
          <t>P</t>
        </is>
      </c>
      <c r="R310" s="84">
        <f>IF(COUNTIF(S310:T310,"F")&gt;=1,"FAIL",(IF(COUNTIF(S310:T310,"P")&gt;=1,"PASS",(IF(COUNTIF(S310:T310,"N/T")&gt;=1,"N/T",(IF(COUNTIF(S310:T310,"N/A")&gt;=1,"N/A","-")))))))</f>
        <v/>
      </c>
      <c r="S310" s="29" t="inlineStr">
        <is>
          <t>P</t>
        </is>
      </c>
      <c r="T310" s="29" t="inlineStr">
        <is>
          <t>P</t>
        </is>
      </c>
      <c r="U310" s="81">
        <f>IF(COUNTIF(V310:W310,"F")&gt;=1,"FAIL",(IF(COUNTIF(V310:W310,"P")&gt;=1,"PASS",(IF(COUNTIF(V310:W310,"N/T")&gt;=1,"N/T",(IF(COUNTIF(V310:W310,"N/A")&gt;=1,"N/A","-")))))))</f>
        <v/>
      </c>
      <c r="V310" s="29" t="inlineStr">
        <is>
          <t>P</t>
        </is>
      </c>
      <c r="W310" s="29" t="inlineStr">
        <is>
          <t>P</t>
        </is>
      </c>
      <c r="X310" s="29" t="n"/>
      <c r="Y310" s="29" t="n"/>
      <c r="Z310" s="39" t="n"/>
      <c r="AA310" s="39" t="n"/>
      <c r="AB310" s="29" t="n"/>
    </row>
    <row r="311" ht="66" customHeight="1" s="357">
      <c r="A311" s="153" t="n"/>
      <c r="B311" s="29" t="inlineStr">
        <is>
          <t>TC_Watch_0639</t>
        </is>
      </c>
      <c r="C311" s="29" t="inlineStr">
        <is>
          <t>Watch</t>
        </is>
      </c>
      <c r="D311" s="29" t="inlineStr">
        <is>
          <t>Screen</t>
        </is>
      </c>
      <c r="E311" s="29" t="inlineStr">
        <is>
          <t>제어</t>
        </is>
      </c>
      <c r="F311" s="29" t="inlineStr">
        <is>
          <t>간편비밀번호 입력</t>
        </is>
      </c>
      <c r="G311" s="29" t="inlineStr">
        <is>
          <t>KR, EU, NA, MX</t>
        </is>
      </c>
      <c r="H311" s="29" t="inlineStr">
        <is>
          <t>KOA, HOA, GOA</t>
        </is>
      </c>
      <c r="I311" s="29" t="n">
        <v>4</v>
      </c>
      <c r="J311" s="39" t="inlineStr">
        <is>
          <t>1. 간편비밀번호 설정 활성화 상태</t>
        </is>
      </c>
      <c r="K311" s="39" t="inlineStr">
        <is>
          <t>1. PHEV</t>
        </is>
      </c>
      <c r="L311" s="39" t="inlineStr">
        <is>
          <t>1. 워치 앱 실행
2. 제어 화면 진입
3. 차량에서 지원하는 모든 원격 제어 버튼 선택
4. 간편비밀번호 3자리 입력</t>
        </is>
      </c>
      <c r="M311" s="39" t="inlineStr">
        <is>
          <t>1. 3자리 입력된 간편비밀번호 입력중 화면 표시된다
- 비밀번호 3개
●●●○</t>
        </is>
      </c>
      <c r="N311" s="75">
        <f>IF(COUNTIF(P311:W311,"F")&gt;=1,"FAIL",(IF(COUNTIF(P311:W311,"P")&gt;=1,"PASS",(IF(COUNTIF(P311:W311,"N/T")&gt;=1,"N/T",(IF(COUNTIF(P311:W311,"N/A")&gt;=1,"N/A","-")))))))</f>
        <v/>
      </c>
      <c r="O311" s="81">
        <f>IF(COUNTIF(P311:Q311,"F")&gt;=1,"FAIL",(IF(COUNTIF(P311:Q311,"P")&gt;=1,"PASS",(IF(COUNTIF(P311:Q311,"N/T")&gt;=1,"N/T",(IF(COUNTIF(P311:Q311,"N/A")&gt;=1,"N/A","-")))))))</f>
        <v/>
      </c>
      <c r="P311" s="29" t="inlineStr">
        <is>
          <t>P</t>
        </is>
      </c>
      <c r="Q311" s="29" t="inlineStr">
        <is>
          <t>P</t>
        </is>
      </c>
      <c r="R311" s="84">
        <f>IF(COUNTIF(S311:T311,"F")&gt;=1,"FAIL",(IF(COUNTIF(S311:T311,"P")&gt;=1,"PASS",(IF(COUNTIF(S311:T311,"N/T")&gt;=1,"N/T",(IF(COUNTIF(S311:T311,"N/A")&gt;=1,"N/A","-")))))))</f>
        <v/>
      </c>
      <c r="S311" s="29" t="inlineStr">
        <is>
          <t>P</t>
        </is>
      </c>
      <c r="T311" s="29" t="inlineStr">
        <is>
          <t>P</t>
        </is>
      </c>
      <c r="U311" s="81">
        <f>IF(COUNTIF(V311:W311,"F")&gt;=1,"FAIL",(IF(COUNTIF(V311:W311,"P")&gt;=1,"PASS",(IF(COUNTIF(V311:W311,"N/T")&gt;=1,"N/T",(IF(COUNTIF(V311:W311,"N/A")&gt;=1,"N/A","-")))))))</f>
        <v/>
      </c>
      <c r="V311" s="29" t="inlineStr">
        <is>
          <t>P</t>
        </is>
      </c>
      <c r="W311" s="29" t="inlineStr">
        <is>
          <t>P</t>
        </is>
      </c>
      <c r="X311" s="29" t="n"/>
      <c r="Y311" s="29" t="n"/>
      <c r="Z311" s="39" t="n"/>
      <c r="AA311" s="39" t="n"/>
      <c r="AB311" s="29" t="n"/>
    </row>
    <row r="312" ht="79.2" customHeight="1" s="357">
      <c r="A312" s="153" t="n"/>
      <c r="B312" s="29" t="inlineStr">
        <is>
          <t>TC_Watch_0640</t>
        </is>
      </c>
      <c r="C312" s="29" t="inlineStr">
        <is>
          <t>Watch</t>
        </is>
      </c>
      <c r="D312" s="29" t="inlineStr">
        <is>
          <t>Screen</t>
        </is>
      </c>
      <c r="E312" s="29" t="inlineStr">
        <is>
          <t>제어</t>
        </is>
      </c>
      <c r="F312" s="29" t="inlineStr">
        <is>
          <t>간편비밀번호 입력</t>
        </is>
      </c>
      <c r="G312" s="29" t="inlineStr">
        <is>
          <t>KR, EU, NA, MX</t>
        </is>
      </c>
      <c r="H312" s="29" t="inlineStr">
        <is>
          <t>KOA, HOA, GOA</t>
        </is>
      </c>
      <c r="I312" s="29" t="n">
        <v>4</v>
      </c>
      <c r="J312" s="39" t="inlineStr">
        <is>
          <t>1. 간편비밀번호 설정 활성화 상태</t>
        </is>
      </c>
      <c r="K312" s="39" t="inlineStr">
        <is>
          <t>1. PHEV</t>
        </is>
      </c>
      <c r="L312" s="39" t="inlineStr">
        <is>
          <t>1. 워치 앱 실행
2. 제어 화면 진입
3. 차량에서 지원하는 모든 원격 제어 버튼 선택
4. 간편비밀번호 4자리 입력</t>
        </is>
      </c>
      <c r="M312" s="39" t="inlineStr">
        <is>
          <t>1. 4자리 입력된 간편비밀번호 입력중 화면 표시된다.
●●●●
2. 입력과 동시에 원격 제어 동작 실행된다.</t>
        </is>
      </c>
      <c r="N312" s="75">
        <f>IF(COUNTIF(P312:W312,"F")&gt;=1,"FAIL",(IF(COUNTIF(P312:W312,"P")&gt;=1,"PASS",(IF(COUNTIF(P312:W312,"N/T")&gt;=1,"N/T",(IF(COUNTIF(P312:W312,"N/A")&gt;=1,"N/A","-")))))))</f>
        <v/>
      </c>
      <c r="O312" s="81">
        <f>IF(COUNTIF(P312:Q312,"F")&gt;=1,"FAIL",(IF(COUNTIF(P312:Q312,"P")&gt;=1,"PASS",(IF(COUNTIF(P312:Q312,"N/T")&gt;=1,"N/T",(IF(COUNTIF(P312:Q312,"N/A")&gt;=1,"N/A","-")))))))</f>
        <v/>
      </c>
      <c r="P312" s="29" t="inlineStr">
        <is>
          <t>P</t>
        </is>
      </c>
      <c r="Q312" s="29" t="inlineStr">
        <is>
          <t>P</t>
        </is>
      </c>
      <c r="R312" s="84">
        <f>IF(COUNTIF(S312:T312,"F")&gt;=1,"FAIL",(IF(COUNTIF(S312:T312,"P")&gt;=1,"PASS",(IF(COUNTIF(S312:T312,"N/T")&gt;=1,"N/T",(IF(COUNTIF(S312:T312,"N/A")&gt;=1,"N/A","-")))))))</f>
        <v/>
      </c>
      <c r="S312" s="29" t="inlineStr">
        <is>
          <t>P</t>
        </is>
      </c>
      <c r="T312" s="29" t="inlineStr">
        <is>
          <t>P</t>
        </is>
      </c>
      <c r="U312" s="81">
        <f>IF(COUNTIF(V312:W312,"F")&gt;=1,"FAIL",(IF(COUNTIF(V312:W312,"P")&gt;=1,"PASS",(IF(COUNTIF(V312:W312,"N/T")&gt;=1,"N/T",(IF(COUNTIF(V312:W312,"N/A")&gt;=1,"N/A","-")))))))</f>
        <v/>
      </c>
      <c r="V312" s="29" t="inlineStr">
        <is>
          <t>P</t>
        </is>
      </c>
      <c r="W312" s="29" t="inlineStr">
        <is>
          <t>P</t>
        </is>
      </c>
      <c r="X312" s="29" t="n"/>
      <c r="Y312" s="29" t="n"/>
      <c r="Z312" s="39" t="n"/>
      <c r="AA312" s="39" t="n"/>
      <c r="AB312" s="29" t="n"/>
    </row>
    <row r="313" ht="79.2" customHeight="1" s="357">
      <c r="A313" s="153" t="n"/>
      <c r="B313" s="29" t="inlineStr">
        <is>
          <t>TC_Watch_0641</t>
        </is>
      </c>
      <c r="C313" s="29" t="inlineStr">
        <is>
          <t>Watch</t>
        </is>
      </c>
      <c r="D313" s="29" t="inlineStr">
        <is>
          <t>Screen</t>
        </is>
      </c>
      <c r="E313" s="29" t="inlineStr">
        <is>
          <t>제어</t>
        </is>
      </c>
      <c r="F313" s="29" t="inlineStr">
        <is>
          <t>간편비밀번호 입력</t>
        </is>
      </c>
      <c r="G313" s="29" t="inlineStr">
        <is>
          <t>KR, EU, NA, MX</t>
        </is>
      </c>
      <c r="H313" s="29" t="inlineStr">
        <is>
          <t>KOA, HOA, GOA</t>
        </is>
      </c>
      <c r="I313" s="29" t="n">
        <v>4</v>
      </c>
      <c r="J313" s="39" t="inlineStr">
        <is>
          <t>1. 간편비밀번호 설정 활성화 상태</t>
        </is>
      </c>
      <c r="K313" s="39" t="inlineStr">
        <is>
          <t>1. PHEV</t>
        </is>
      </c>
      <c r="L313" s="39" t="inlineStr">
        <is>
          <t>1. 워치 앱 실행
2. 제어 화면 진입
3. 차량에서 지원하는 모든 원격 제어 버튼 선택
4. 키패드 통해 올바른 간편비밀번호 모두 입력</t>
        </is>
      </c>
      <c r="M313" s="39" t="inlineStr">
        <is>
          <t>1. 원격 제어 실행</t>
        </is>
      </c>
      <c r="N313" s="75">
        <f>IF(COUNTIF(P313:W313,"F")&gt;=1,"FAIL",(IF(COUNTIF(P313:W313,"P")&gt;=1,"PASS",(IF(COUNTIF(P313:W313,"N/T")&gt;=1,"N/T",(IF(COUNTIF(P313:W313,"N/A")&gt;=1,"N/A","-")))))))</f>
        <v/>
      </c>
      <c r="O313" s="81">
        <f>IF(COUNTIF(P313:Q313,"F")&gt;=1,"FAIL",(IF(COUNTIF(P313:Q313,"P")&gt;=1,"PASS",(IF(COUNTIF(P313:Q313,"N/T")&gt;=1,"N/T",(IF(COUNTIF(P313:Q313,"N/A")&gt;=1,"N/A","-")))))))</f>
        <v/>
      </c>
      <c r="P313" s="29" t="inlineStr">
        <is>
          <t>P</t>
        </is>
      </c>
      <c r="Q313" s="29" t="n"/>
      <c r="R313" s="84">
        <f>IF(COUNTIF(S313:T313,"F")&gt;=1,"FAIL",(IF(COUNTIF(S313:T313,"P")&gt;=1,"PASS",(IF(COUNTIF(S313:T313,"N/T")&gt;=1,"N/T",(IF(COUNTIF(S313:T313,"N/A")&gt;=1,"N/A","-")))))))</f>
        <v/>
      </c>
      <c r="S313" s="29" t="inlineStr">
        <is>
          <t>P</t>
        </is>
      </c>
      <c r="T313" s="29" t="inlineStr">
        <is>
          <t>P</t>
        </is>
      </c>
      <c r="U313" s="81">
        <f>IF(COUNTIF(V313:W313,"F")&gt;=1,"FAIL",(IF(COUNTIF(V313:W313,"P")&gt;=1,"PASS",(IF(COUNTIF(V313:W313,"N/T")&gt;=1,"N/T",(IF(COUNTIF(V313:W313,"N/A")&gt;=1,"N/A","-")))))))</f>
        <v/>
      </c>
      <c r="V313" s="29" t="inlineStr">
        <is>
          <t>N/A</t>
        </is>
      </c>
      <c r="W313" s="29" t="inlineStr">
        <is>
          <t>N/A</t>
        </is>
      </c>
      <c r="X313" s="29" t="n"/>
      <c r="Y313" s="29" t="n"/>
      <c r="Z313" s="39" t="inlineStr">
        <is>
          <t>G : PHEV 비대상 차종 (N/A)</t>
        </is>
      </c>
      <c r="AA313" s="39" t="inlineStr">
        <is>
          <t>비대상 차종(N/A)</t>
        </is>
      </c>
      <c r="AB313" s="29" t="n"/>
    </row>
    <row r="314" ht="79.2" customHeight="1" s="357">
      <c r="A314" s="153" t="n"/>
      <c r="B314" s="29" t="inlineStr">
        <is>
          <t>TC_Watch_0642</t>
        </is>
      </c>
      <c r="C314" s="29" t="inlineStr">
        <is>
          <t>Watch</t>
        </is>
      </c>
      <c r="D314" s="29" t="inlineStr">
        <is>
          <t>Screen</t>
        </is>
      </c>
      <c r="E314" s="29" t="inlineStr">
        <is>
          <t>제어</t>
        </is>
      </c>
      <c r="F314" s="29" t="inlineStr">
        <is>
          <t>간편비밀번호 입력</t>
        </is>
      </c>
      <c r="G314" s="29" t="inlineStr">
        <is>
          <t>KR, EU, NA, MX</t>
        </is>
      </c>
      <c r="H314" s="29" t="inlineStr">
        <is>
          <t>KOA, HOA, GOA</t>
        </is>
      </c>
      <c r="I314" s="29" t="n">
        <v>4</v>
      </c>
      <c r="J314" s="39" t="inlineStr">
        <is>
          <t>1. 간편비밀번호 설정 활성화 상태</t>
        </is>
      </c>
      <c r="K314" s="39" t="inlineStr">
        <is>
          <t>1. PHEV</t>
        </is>
      </c>
      <c r="L314" s="39" t="inlineStr">
        <is>
          <t>1. 워치 앱 실행
2. 제어 화면 진입
3. 차량에서 지원하는 모든 원격 제어 버튼 선택
4. 키패드 통해 간편비밀번호 1개 이상 입력</t>
        </is>
      </c>
      <c r="M314" s="39" t="inlineStr">
        <is>
          <t>1. 키패드 옆에 [지우기] 버튼 생성</t>
        </is>
      </c>
      <c r="N314" s="75">
        <f>IF(COUNTIF(P314:W314,"F")&gt;=1,"FAIL",(IF(COUNTIF(P314:W314,"P")&gt;=1,"PASS",(IF(COUNTIF(P314:W314,"N/T")&gt;=1,"N/T",(IF(COUNTIF(P314:W314,"N/A")&gt;=1,"N/A","-")))))))</f>
        <v/>
      </c>
      <c r="O314" s="81">
        <f>IF(COUNTIF(P314:Q314,"F")&gt;=1,"FAIL",(IF(COUNTIF(P314:Q314,"P")&gt;=1,"PASS",(IF(COUNTIF(P314:Q314,"N/T")&gt;=1,"N/T",(IF(COUNTIF(P314:Q314,"N/A")&gt;=1,"N/A","-")))))))</f>
        <v/>
      </c>
      <c r="P314" s="29" t="inlineStr">
        <is>
          <t>P</t>
        </is>
      </c>
      <c r="Q314" s="29" t="inlineStr">
        <is>
          <t>P</t>
        </is>
      </c>
      <c r="R314" s="84">
        <f>IF(COUNTIF(S314:T314,"F")&gt;=1,"FAIL",(IF(COUNTIF(S314:T314,"P")&gt;=1,"PASS",(IF(COUNTIF(S314:T314,"N/T")&gt;=1,"N/T",(IF(COUNTIF(S314:T314,"N/A")&gt;=1,"N/A","-")))))))</f>
        <v/>
      </c>
      <c r="S314" s="29" t="inlineStr">
        <is>
          <t>P</t>
        </is>
      </c>
      <c r="T314" s="29" t="inlineStr">
        <is>
          <t>P</t>
        </is>
      </c>
      <c r="U314" s="81">
        <f>IF(COUNTIF(V314:W314,"F")&gt;=1,"FAIL",(IF(COUNTIF(V314:W314,"P")&gt;=1,"PASS",(IF(COUNTIF(V314:W314,"N/T")&gt;=1,"N/T",(IF(COUNTIF(V314:W314,"N/A")&gt;=1,"N/A","-")))))))</f>
        <v/>
      </c>
      <c r="V314" s="29" t="inlineStr">
        <is>
          <t>N/A</t>
        </is>
      </c>
      <c r="W314" s="29" t="inlineStr">
        <is>
          <t>N/A</t>
        </is>
      </c>
      <c r="X314" s="29" t="n"/>
      <c r="Y314" s="29" t="n"/>
      <c r="Z314" s="39" t="inlineStr">
        <is>
          <t>G : PHEV 비대상 차종 (N/A)</t>
        </is>
      </c>
      <c r="AA314" s="39" t="inlineStr">
        <is>
          <t>비대상 차종(N/A)</t>
        </is>
      </c>
      <c r="AB314" s="29" t="n"/>
    </row>
    <row r="315" ht="92.40000000000001" customHeight="1" s="357">
      <c r="A315" s="153" t="n"/>
      <c r="B315" s="29" t="inlineStr">
        <is>
          <t>TC_Watch_0643</t>
        </is>
      </c>
      <c r="C315" s="29" t="inlineStr">
        <is>
          <t>Watch</t>
        </is>
      </c>
      <c r="D315" s="29" t="inlineStr">
        <is>
          <t>Screen</t>
        </is>
      </c>
      <c r="E315" s="29" t="inlineStr">
        <is>
          <t>제어</t>
        </is>
      </c>
      <c r="F315" s="29" t="inlineStr">
        <is>
          <t>간편비밀번호 입력</t>
        </is>
      </c>
      <c r="G315" s="29" t="inlineStr">
        <is>
          <t>KR, EU, NA, MX</t>
        </is>
      </c>
      <c r="H315" s="29" t="inlineStr">
        <is>
          <t>KOA, HOA, GOA</t>
        </is>
      </c>
      <c r="I315" s="29" t="n">
        <v>4</v>
      </c>
      <c r="J315" s="39" t="inlineStr">
        <is>
          <t>1. 간편비밀번호 설정 활성화 상태</t>
        </is>
      </c>
      <c r="K315" s="39" t="inlineStr">
        <is>
          <t>1. PHEV</t>
        </is>
      </c>
      <c r="L315" s="39" t="inlineStr">
        <is>
          <t>1. 워치 앱 실행
2. 제어 화면 진입
3. 차량에서 지원하는 모든 원격 제어 버튼 선택
4. 키패드 통해 간편비밀번호 1개 이상 입력
5. [지우기] 버튼 선택</t>
        </is>
      </c>
      <c r="M315" s="39" t="inlineStr">
        <is>
          <t>1. 입력한 간편비밀번호가 한 자리씩 삭제된다.</t>
        </is>
      </c>
      <c r="N315" s="75">
        <f>IF(COUNTIF(P315:W315,"F")&gt;=1,"FAIL",(IF(COUNTIF(P315:W315,"P")&gt;=1,"PASS",(IF(COUNTIF(P315:W315,"N/T")&gt;=1,"N/T",(IF(COUNTIF(P315:W315,"N/A")&gt;=1,"N/A","-")))))))</f>
        <v/>
      </c>
      <c r="O315" s="81">
        <f>IF(COUNTIF(P315:Q315,"F")&gt;=1,"FAIL",(IF(COUNTIF(P315:Q315,"P")&gt;=1,"PASS",(IF(COUNTIF(P315:Q315,"N/T")&gt;=1,"N/T",(IF(COUNTIF(P315:Q315,"N/A")&gt;=1,"N/A","-")))))))</f>
        <v/>
      </c>
      <c r="P315" s="29" t="inlineStr">
        <is>
          <t>P</t>
        </is>
      </c>
      <c r="Q315" s="29" t="inlineStr">
        <is>
          <t>P</t>
        </is>
      </c>
      <c r="R315" s="84">
        <f>IF(COUNTIF(S315:T315,"F")&gt;=1,"FAIL",(IF(COUNTIF(S315:T315,"P")&gt;=1,"PASS",(IF(COUNTIF(S315:T315,"N/T")&gt;=1,"N/T",(IF(COUNTIF(S315:T315,"N/A")&gt;=1,"N/A","-")))))))</f>
        <v/>
      </c>
      <c r="S315" s="29" t="inlineStr">
        <is>
          <t>P</t>
        </is>
      </c>
      <c r="T315" s="29" t="inlineStr">
        <is>
          <t>P</t>
        </is>
      </c>
      <c r="U315" s="81">
        <f>IF(COUNTIF(V315:W315,"F")&gt;=1,"FAIL",(IF(COUNTIF(V315:W315,"P")&gt;=1,"PASS",(IF(COUNTIF(V315:W315,"N/T")&gt;=1,"N/T",(IF(COUNTIF(V315:W315,"N/A")&gt;=1,"N/A","-")))))))</f>
        <v/>
      </c>
      <c r="V315" s="29" t="inlineStr">
        <is>
          <t>N/A</t>
        </is>
      </c>
      <c r="W315" s="29" t="inlineStr">
        <is>
          <t>N/A</t>
        </is>
      </c>
      <c r="X315" s="29" t="n"/>
      <c r="Y315" s="29" t="n"/>
      <c r="Z315" s="39" t="inlineStr">
        <is>
          <t>G : PHEV 비대상 차종 (N/A)</t>
        </is>
      </c>
      <c r="AA315" s="39" t="inlineStr">
        <is>
          <t>비대상 차종(N/A)</t>
        </is>
      </c>
      <c r="AB315" s="29" t="n"/>
    </row>
    <row r="316" ht="105.6" customHeight="1" s="357">
      <c r="A316" s="153" t="n"/>
      <c r="B316" s="29" t="inlineStr">
        <is>
          <t>TC_Watch_0644</t>
        </is>
      </c>
      <c r="C316" s="29" t="inlineStr">
        <is>
          <t>Watch</t>
        </is>
      </c>
      <c r="D316" s="29" t="inlineStr">
        <is>
          <t>Screen</t>
        </is>
      </c>
      <c r="E316" s="29" t="inlineStr">
        <is>
          <t>제어</t>
        </is>
      </c>
      <c r="F316" s="29" t="inlineStr">
        <is>
          <t>간편비밀번호 입력</t>
        </is>
      </c>
      <c r="G316" s="29" t="inlineStr">
        <is>
          <t>KR, EU, NA, MX</t>
        </is>
      </c>
      <c r="H316" s="29" t="inlineStr">
        <is>
          <t>KOA, HOA, GOA</t>
        </is>
      </c>
      <c r="I316" s="29" t="n">
        <v>4</v>
      </c>
      <c r="J316" s="39" t="inlineStr">
        <is>
          <t>1. 간편비밀번호 설정 활성화 상태</t>
        </is>
      </c>
      <c r="K316" s="39" t="inlineStr">
        <is>
          <t>1. PHEV</t>
        </is>
      </c>
      <c r="L316" s="39" t="inlineStr">
        <is>
          <t>1. 워치 앱 실행
2. 제어 화면 진입
3. 차량에서 지원하는 모든 원격 제어 버튼 선택
4. 키패드 통해 간편비밀번호 1개 이상 입력
5. [지우기] 버튼 통해 모든 간편비밀번호 전체 삭제</t>
        </is>
      </c>
      <c r="M316" s="39" t="inlineStr">
        <is>
          <t>1. [지우기] 버튼 소거</t>
        </is>
      </c>
      <c r="N316" s="75">
        <f>IF(COUNTIF(P316:W316,"F")&gt;=1,"FAIL",(IF(COUNTIF(P316:W316,"P")&gt;=1,"PASS",(IF(COUNTIF(P316:W316,"N/T")&gt;=1,"N/T",(IF(COUNTIF(P316:W316,"N/A")&gt;=1,"N/A","-")))))))</f>
        <v/>
      </c>
      <c r="O316" s="81">
        <f>IF(COUNTIF(P316:Q316,"F")&gt;=1,"FAIL",(IF(COUNTIF(P316:Q316,"P")&gt;=1,"PASS",(IF(COUNTIF(P316:Q316,"N/T")&gt;=1,"N/T",(IF(COUNTIF(P316:Q316,"N/A")&gt;=1,"N/A","-")))))))</f>
        <v/>
      </c>
      <c r="P316" s="29" t="inlineStr">
        <is>
          <t>P</t>
        </is>
      </c>
      <c r="Q316" s="29" t="inlineStr">
        <is>
          <t>P</t>
        </is>
      </c>
      <c r="R316" s="84">
        <f>IF(COUNTIF(S316:T316,"F")&gt;=1,"FAIL",(IF(COUNTIF(S316:T316,"P")&gt;=1,"PASS",(IF(COUNTIF(S316:T316,"N/T")&gt;=1,"N/T",(IF(COUNTIF(S316:T316,"N/A")&gt;=1,"N/A","-")))))))</f>
        <v/>
      </c>
      <c r="S316" s="29" t="inlineStr">
        <is>
          <t>P</t>
        </is>
      </c>
      <c r="T316" s="29" t="inlineStr">
        <is>
          <t>P</t>
        </is>
      </c>
      <c r="U316" s="81">
        <f>IF(COUNTIF(V316:W316,"F")&gt;=1,"FAIL",(IF(COUNTIF(V316:W316,"P")&gt;=1,"PASS",(IF(COUNTIF(V316:W316,"N/T")&gt;=1,"N/T",(IF(COUNTIF(V316:W316,"N/A")&gt;=1,"N/A","-")))))))</f>
        <v/>
      </c>
      <c r="V316" s="29" t="inlineStr">
        <is>
          <t>N/A</t>
        </is>
      </c>
      <c r="W316" s="29" t="inlineStr">
        <is>
          <t>N/A</t>
        </is>
      </c>
      <c r="X316" s="29" t="n"/>
      <c r="Y316" s="29" t="n"/>
      <c r="Z316" s="39" t="inlineStr">
        <is>
          <t>G : PHEV 비대상 차종 (N/A)</t>
        </is>
      </c>
      <c r="AA316" s="39" t="inlineStr">
        <is>
          <t>비대상 차종(N/A)</t>
        </is>
      </c>
      <c r="AB316" s="29" t="n"/>
    </row>
    <row r="317" ht="92.40000000000001" customHeight="1" s="357">
      <c r="A317" s="153" t="n"/>
      <c r="B317" s="29" t="inlineStr">
        <is>
          <t>TC_Watch_0645</t>
        </is>
      </c>
      <c r="C317" s="29" t="inlineStr">
        <is>
          <t>Watch</t>
        </is>
      </c>
      <c r="D317" s="29" t="inlineStr">
        <is>
          <t>Screen</t>
        </is>
      </c>
      <c r="E317" s="29" t="inlineStr">
        <is>
          <t>EV</t>
        </is>
      </c>
      <c r="F317" s="29" t="inlineStr">
        <is>
          <t>화면 구조</t>
        </is>
      </c>
      <c r="G317" s="29" t="inlineStr">
        <is>
          <t>KR, EU, NA, MX</t>
        </is>
      </c>
      <c r="H317" s="29" t="inlineStr">
        <is>
          <t>KOA, HOA, GOA</t>
        </is>
      </c>
      <c r="I317" s="29" t="n">
        <v>3</v>
      </c>
      <c r="J317" s="39" t="inlineStr">
        <is>
          <t>1. Watch OS
2. 로그인</t>
        </is>
      </c>
      <c r="K317" s="39" t="inlineStr">
        <is>
          <t>1. EV
2. 충전중</t>
        </is>
      </c>
      <c r="L317" s="39" t="inlineStr">
        <is>
          <t>1. Watch 앱 진입
2. EV 버튼 선택
3. EV 페이지 노출</t>
        </is>
      </c>
      <c r="M317" s="39" t="inlineStr">
        <is>
          <t>1. 아래와 같이 노출
[뒤로가기] 시간
(IC) --%
일자바 게이지
충전상태 표시
시간 노출
제어버튼 노출</t>
        </is>
      </c>
      <c r="N317" s="91">
        <f>IF(COUNTIF(P317:W317,"F")&gt;=1,"FAIL",(IF(COUNTIF(P317:W317,"P")&gt;=1,"PASS",(IF(COUNTIF(P317:W317,"N/T")&gt;=1,"N/T",(IF(COUNTIF(P317:W317,"N/A")&gt;=1,"N/A","-")))))))</f>
        <v/>
      </c>
      <c r="O317" s="81">
        <f>IF(COUNTIF(P317:Q317,"F")&gt;=1,"FAIL",(IF(COUNTIF(P317:Q317,"P")&gt;=1,"PASS",(IF(COUNTIF(P317:Q317,"N/T")&gt;=1,"N/T",(IF(COUNTIF(P317:Q317,"N/A")&gt;=1,"N/A","-")))))))</f>
        <v/>
      </c>
      <c r="P317" s="29" t="inlineStr">
        <is>
          <t>N/A</t>
        </is>
      </c>
      <c r="Q317" s="29" t="inlineStr">
        <is>
          <t>F</t>
        </is>
      </c>
      <c r="R317" s="81">
        <f>IF(COUNTIF(S317:T317,"F")&gt;=1,"FAIL",(IF(COUNTIF(S317:T317,"P")&gt;=1,"PASS",(IF(COUNTIF(S317:T317,"N/T")&gt;=1,"N/T",(IF(COUNTIF(S317:T317,"N/A")&gt;=1,"N/A","-")))))))</f>
        <v/>
      </c>
      <c r="S317" s="29" t="inlineStr">
        <is>
          <t>N/A</t>
        </is>
      </c>
      <c r="T317" s="29" t="inlineStr">
        <is>
          <t>P</t>
        </is>
      </c>
      <c r="U317" s="82">
        <f>IF(COUNTIF(V317:W317,"F")&gt;=1,"FAIL",(IF(COUNTIF(V317:W317,"P")&gt;=1,"PASS",(IF(COUNTIF(V317:W317,"N/T")&gt;=1,"N/T",(IF(COUNTIF(V317:W317,"N/A")&gt;=1,"N/A","-")))))))</f>
        <v/>
      </c>
      <c r="V317" s="29" t="inlineStr">
        <is>
          <t>N/A</t>
        </is>
      </c>
      <c r="W317" s="29" t="n"/>
      <c r="X317" s="29" t="n"/>
      <c r="Y317" s="29" t="inlineStr">
        <is>
          <t>SPAQA-26587</t>
        </is>
      </c>
      <c r="Z317" s="39" t="n"/>
      <c r="AA317" s="39" t="n"/>
      <c r="AB317" s="29" t="inlineStr">
        <is>
          <t>Proxy, 실차</t>
        </is>
      </c>
    </row>
    <row r="318" ht="79.2" customHeight="1" s="357">
      <c r="A318" s="153" t="n"/>
      <c r="B318" s="29" t="inlineStr">
        <is>
          <t>TC_Watch_0646</t>
        </is>
      </c>
      <c r="C318" s="29" t="inlineStr">
        <is>
          <t>Watch</t>
        </is>
      </c>
      <c r="D318" s="29" t="inlineStr">
        <is>
          <t>Screen</t>
        </is>
      </c>
      <c r="E318" s="29" t="inlineStr">
        <is>
          <t>EV</t>
        </is>
      </c>
      <c r="F318" s="29" t="inlineStr">
        <is>
          <t>화면 구조</t>
        </is>
      </c>
      <c r="G318" s="29" t="inlineStr">
        <is>
          <t>KR, EU, NA, MX</t>
        </is>
      </c>
      <c r="H318" s="29" t="inlineStr">
        <is>
          <t>KOA, HOA, GOA</t>
        </is>
      </c>
      <c r="I318" s="29" t="n">
        <v>4</v>
      </c>
      <c r="J318" s="39" t="inlineStr">
        <is>
          <t>1. Watch OS
2. 로그인</t>
        </is>
      </c>
      <c r="K318" s="39" t="inlineStr">
        <is>
          <t>1. EV</t>
        </is>
      </c>
      <c r="L318" s="39" t="inlineStr">
        <is>
          <t>1. Watch 앱 진입
2. EV 버튼 선택
3. EV 페이지 노출</t>
        </is>
      </c>
      <c r="M318" s="39" t="inlineStr">
        <is>
          <t>1. 아래와 같이 노출
[뒤로가기] 시간
--%
일자바 게이지
충전구 미연결
제어버튼 노출</t>
        </is>
      </c>
      <c r="N318" s="75">
        <f>IF(COUNTIF(P318:W318,"F")&gt;=1,"FAIL",(IF(COUNTIF(P318:W318,"P")&gt;=1,"PASS",(IF(COUNTIF(P318:W318,"N/T")&gt;=1,"N/T",(IF(COUNTIF(P318:W318,"N/A")&gt;=1,"N/A","-")))))))</f>
        <v/>
      </c>
      <c r="O318" s="81">
        <f>IF(COUNTIF(P318:Q318,"F")&gt;=1,"FAIL",(IF(COUNTIF(P318:Q318,"P")&gt;=1,"PASS",(IF(COUNTIF(P318:Q318,"N/T")&gt;=1,"N/T",(IF(COUNTIF(P318:Q318,"N/A")&gt;=1,"N/A","-")))))))</f>
        <v/>
      </c>
      <c r="P318" s="29" t="inlineStr">
        <is>
          <t>N/A</t>
        </is>
      </c>
      <c r="Q318" s="29" t="inlineStr">
        <is>
          <t>P</t>
        </is>
      </c>
      <c r="R318" s="81">
        <f>IF(COUNTIF(S318:T318,"F")&gt;=1,"FAIL",(IF(COUNTIF(S318:T318,"P")&gt;=1,"PASS",(IF(COUNTIF(S318:T318,"N/T")&gt;=1,"N/T",(IF(COUNTIF(S318:T318,"N/A")&gt;=1,"N/A","-")))))))</f>
        <v/>
      </c>
      <c r="S318" s="29" t="inlineStr">
        <is>
          <t>N/A</t>
        </is>
      </c>
      <c r="T318" s="29" t="inlineStr">
        <is>
          <t>P</t>
        </is>
      </c>
      <c r="U318" s="81">
        <f>IF(COUNTIF(V318:W318,"F")&gt;=1,"FAIL",(IF(COUNTIF(V318:W318,"P")&gt;=1,"PASS",(IF(COUNTIF(V318:W318,"N/T")&gt;=1,"N/T",(IF(COUNTIF(V318:W318,"N/A")&gt;=1,"N/A","-")))))))</f>
        <v/>
      </c>
      <c r="V318" s="29" t="inlineStr">
        <is>
          <t>N/A</t>
        </is>
      </c>
      <c r="W318" s="29" t="inlineStr">
        <is>
          <t>P</t>
        </is>
      </c>
      <c r="X318" s="29" t="n"/>
      <c r="Y318" s="29" t="n"/>
      <c r="Z318" s="39" t="n"/>
      <c r="AA318" s="39" t="n"/>
      <c r="AB318" s="29" t="n"/>
    </row>
    <row r="319" ht="79.2" customHeight="1" s="357">
      <c r="A319" s="153" t="n"/>
      <c r="B319" s="29" t="inlineStr">
        <is>
          <t>TC_Watch_0647</t>
        </is>
      </c>
      <c r="C319" s="29" t="inlineStr">
        <is>
          <t>Watch</t>
        </is>
      </c>
      <c r="D319" s="29" t="inlineStr">
        <is>
          <t>Screen</t>
        </is>
      </c>
      <c r="E319" s="29" t="inlineStr">
        <is>
          <t>EV</t>
        </is>
      </c>
      <c r="F319" s="29" t="inlineStr">
        <is>
          <t>화면 구조</t>
        </is>
      </c>
      <c r="G319" s="29" t="inlineStr">
        <is>
          <t>KR, EU, NA, MX</t>
        </is>
      </c>
      <c r="H319" s="29" t="inlineStr">
        <is>
          <t>KOA, HOA, GOA</t>
        </is>
      </c>
      <c r="I319" s="29" t="n">
        <v>4</v>
      </c>
      <c r="J319" s="39" t="inlineStr">
        <is>
          <t>1. Watch OS
2. 로그인</t>
        </is>
      </c>
      <c r="K319" s="39" t="inlineStr">
        <is>
          <t>1. EV
2. 컨디셔닝 중</t>
        </is>
      </c>
      <c r="L319" s="39" t="inlineStr">
        <is>
          <t>1. Watch 앱 진입
2. EV 버튼 선택
3. EV 페이지 노출</t>
        </is>
      </c>
      <c r="M319" s="39" t="inlineStr">
        <is>
          <t>1. 아래와 같이 노출
[뒤로가기] 시간
(IC) --%
일자바 게이지
컨디셔닝 중
제어버튼 노출</t>
        </is>
      </c>
      <c r="N319" s="75">
        <f>IF(COUNTIF(P319:W319,"F")&gt;=1,"FAIL",(IF(COUNTIF(P319:W319,"P")&gt;=1,"PASS",(IF(COUNTIF(P319:W319,"N/T")&gt;=1,"N/T",(IF(COUNTIF(P319:W319,"N/A")&gt;=1,"N/A","-")))))))</f>
        <v/>
      </c>
      <c r="O319" s="81">
        <f>IF(COUNTIF(P319:Q319,"F")&gt;=1,"FAIL",(IF(COUNTIF(P319:Q319,"P")&gt;=1,"PASS",(IF(COUNTIF(P319:Q319,"N/T")&gt;=1,"N/T",(IF(COUNTIF(P319:Q319,"N/A")&gt;=1,"N/A","-")))))))</f>
        <v/>
      </c>
      <c r="P319" s="29" t="inlineStr">
        <is>
          <t>N/A</t>
        </is>
      </c>
      <c r="Q319" s="29" t="inlineStr">
        <is>
          <t>P</t>
        </is>
      </c>
      <c r="R319" s="81">
        <f>IF(COUNTIF(S319:T319,"F")&gt;=1,"FAIL",(IF(COUNTIF(S319:T319,"P")&gt;=1,"PASS",(IF(COUNTIF(S319:T319,"N/T")&gt;=1,"N/T",(IF(COUNTIF(S319:T319,"N/A")&gt;=1,"N/A","-")))))))</f>
        <v/>
      </c>
      <c r="S319" s="29" t="inlineStr">
        <is>
          <t>N/A</t>
        </is>
      </c>
      <c r="T319" s="29" t="inlineStr">
        <is>
          <t>P</t>
        </is>
      </c>
      <c r="U319" s="81">
        <f>IF(COUNTIF(V319:W319,"F")&gt;=1,"FAIL",(IF(COUNTIF(V319:W319,"P")&gt;=1,"PASS",(IF(COUNTIF(V319:W319,"N/T")&gt;=1,"N/T",(IF(COUNTIF(V319:W319,"N/A")&gt;=1,"N/A","-")))))))</f>
        <v/>
      </c>
      <c r="V319" s="29" t="inlineStr">
        <is>
          <t>N/A</t>
        </is>
      </c>
      <c r="W319" s="29" t="inlineStr">
        <is>
          <t>P</t>
        </is>
      </c>
      <c r="X319" s="29" t="n"/>
      <c r="Y319" s="29" t="n"/>
      <c r="Z319" s="39" t="n"/>
      <c r="AA319" s="39" t="n"/>
      <c r="AB319" s="29" t="inlineStr">
        <is>
          <t>Proxy, 실차</t>
        </is>
      </c>
    </row>
    <row r="320" ht="79.2" customHeight="1" s="357">
      <c r="A320" s="153" t="n"/>
      <c r="B320" s="29" t="inlineStr">
        <is>
          <t>TC_Watch_0648</t>
        </is>
      </c>
      <c r="C320" s="29" t="inlineStr">
        <is>
          <t>Watch</t>
        </is>
      </c>
      <c r="D320" s="29" t="inlineStr">
        <is>
          <t>Screen</t>
        </is>
      </c>
      <c r="E320" s="29" t="inlineStr">
        <is>
          <t>EV</t>
        </is>
      </c>
      <c r="F320" s="29" t="inlineStr">
        <is>
          <t>화면 구조</t>
        </is>
      </c>
      <c r="G320" s="29" t="inlineStr">
        <is>
          <t>KR, EU, NA, MX</t>
        </is>
      </c>
      <c r="H320" s="29" t="inlineStr">
        <is>
          <t>KOA, HOA, GOA</t>
        </is>
      </c>
      <c r="I320" s="29" t="n">
        <v>3</v>
      </c>
      <c r="J320" s="39" t="inlineStr">
        <is>
          <t>1. Wear OS
2. 로그인</t>
        </is>
      </c>
      <c r="K320" s="39" t="inlineStr">
        <is>
          <t>1. EV
2. 충전중</t>
        </is>
      </c>
      <c r="L320" s="39" t="inlineStr">
        <is>
          <t>1. Watch 앱 진입
2. EV 버튼 선택
3. EV 페이지 노출</t>
        </is>
      </c>
      <c r="M320" s="39" t="inlineStr">
        <is>
          <t>1. 아래와 같이 노출
원형 배터리 바
(IC) --%
충전 상태 표시
시간노출
제어버튼 노출</t>
        </is>
      </c>
      <c r="N320" s="75">
        <f>IF(COUNTIF(P320:W320,"F")&gt;=1,"FAIL",(IF(COUNTIF(P320:W320,"P")&gt;=1,"PASS",(IF(COUNTIF(P320:W320,"N/T")&gt;=1,"N/T",(IF(COUNTIF(P320:W320,"N/A")&gt;=1,"N/A","-")))))))</f>
        <v/>
      </c>
      <c r="O320" s="81">
        <f>IF(COUNTIF(P320:Q320,"F")&gt;=1,"FAIL",(IF(COUNTIF(P320:Q320,"P")&gt;=1,"PASS",(IF(COUNTIF(P320:Q320,"N/T")&gt;=1,"N/T",(IF(COUNTIF(P320:Q320,"N/A")&gt;=1,"N/A","-")))))))</f>
        <v/>
      </c>
      <c r="P320" s="29" t="inlineStr">
        <is>
          <t>P</t>
        </is>
      </c>
      <c r="Q320" s="29" t="inlineStr">
        <is>
          <t>N/A</t>
        </is>
      </c>
      <c r="R320" s="81">
        <f>IF(COUNTIF(S320:T320,"F")&gt;=1,"FAIL",(IF(COUNTIF(S320:T320,"P")&gt;=1,"PASS",(IF(COUNTIF(S320:T320,"N/T")&gt;=1,"N/T",(IF(COUNTIF(S320:T320,"N/A")&gt;=1,"N/A","-")))))))</f>
        <v/>
      </c>
      <c r="S320" s="29" t="inlineStr">
        <is>
          <t>P</t>
        </is>
      </c>
      <c r="T320" s="29" t="inlineStr">
        <is>
          <t>N/A</t>
        </is>
      </c>
      <c r="U320" s="84">
        <f>IF(COUNTIF(V320:W320,"F")&gt;=1,"FAIL",(IF(COUNTIF(V320:W320,"P")&gt;=1,"PASS",(IF(COUNTIF(V320:W320,"N/T")&gt;=1,"N/T",(IF(COUNTIF(V320:W320,"N/A")&gt;=1,"N/A","-")))))))</f>
        <v/>
      </c>
      <c r="V320" s="29" t="inlineStr">
        <is>
          <t>P</t>
        </is>
      </c>
      <c r="W320" s="29" t="inlineStr">
        <is>
          <t>N/A</t>
        </is>
      </c>
      <c r="X320" s="29" t="n"/>
      <c r="Y320" s="29" t="n"/>
      <c r="Z320" s="39" t="n"/>
      <c r="AA320" s="39" t="n"/>
      <c r="AB320" s="29" t="inlineStr">
        <is>
          <t>Proxy, 실차</t>
        </is>
      </c>
    </row>
    <row r="321" ht="66" customHeight="1" s="357">
      <c r="A321" s="153" t="n"/>
      <c r="B321" s="29" t="inlineStr">
        <is>
          <t>TC_Watch_0649</t>
        </is>
      </c>
      <c r="C321" s="29" t="inlineStr">
        <is>
          <t>Watch</t>
        </is>
      </c>
      <c r="D321" s="29" t="inlineStr">
        <is>
          <t>Screen</t>
        </is>
      </c>
      <c r="E321" s="29" t="inlineStr">
        <is>
          <t>EV</t>
        </is>
      </c>
      <c r="F321" s="29" t="inlineStr">
        <is>
          <t>화면 구조</t>
        </is>
      </c>
      <c r="G321" s="29" t="inlineStr">
        <is>
          <t>KR, EU, NA, MX</t>
        </is>
      </c>
      <c r="H321" s="29" t="inlineStr">
        <is>
          <t>KOA, HOA, GOA</t>
        </is>
      </c>
      <c r="I321" s="29" t="n">
        <v>4</v>
      </c>
      <c r="J321" s="39" t="inlineStr">
        <is>
          <t>1. Wear OS
2. 로그인</t>
        </is>
      </c>
      <c r="K321" s="39" t="inlineStr">
        <is>
          <t>1. EV</t>
        </is>
      </c>
      <c r="L321" s="39" t="inlineStr">
        <is>
          <t>1. Watch 앱 진입
2. EV 버튼 선택
3. EV 페이지 노출</t>
        </is>
      </c>
      <c r="M321" s="39" t="inlineStr">
        <is>
          <t>1. 아래와 같이 노출
원형 배터리 바
--%
충전구 미연결
제어버튼 노출</t>
        </is>
      </c>
      <c r="N321" s="75">
        <f>IF(COUNTIF(P321:W321,"F")&gt;=1,"FAIL",(IF(COUNTIF(P321:W321,"P")&gt;=1,"PASS",(IF(COUNTIF(P321:W321,"N/T")&gt;=1,"N/T",(IF(COUNTIF(P321:W321,"N/A")&gt;=1,"N/A","-")))))))</f>
        <v/>
      </c>
      <c r="O321" s="81">
        <f>IF(COUNTIF(P321:Q321,"F")&gt;=1,"FAIL",(IF(COUNTIF(P321:Q321,"P")&gt;=1,"PASS",(IF(COUNTIF(P321:Q321,"N/T")&gt;=1,"N/T",(IF(COUNTIF(P321:Q321,"N/A")&gt;=1,"N/A","-")))))))</f>
        <v/>
      </c>
      <c r="P321" s="29" t="inlineStr">
        <is>
          <t>P</t>
        </is>
      </c>
      <c r="Q321" s="29" t="inlineStr">
        <is>
          <t>N/A</t>
        </is>
      </c>
      <c r="R321" s="81">
        <f>IF(COUNTIF(S321:T321,"F")&gt;=1,"FAIL",(IF(COUNTIF(S321:T321,"P")&gt;=1,"PASS",(IF(COUNTIF(S321:T321,"N/T")&gt;=1,"N/T",(IF(COUNTIF(S321:T321,"N/A")&gt;=1,"N/A","-")))))))</f>
        <v/>
      </c>
      <c r="S321" s="29" t="inlineStr">
        <is>
          <t>P</t>
        </is>
      </c>
      <c r="T321" s="29" t="inlineStr">
        <is>
          <t>N/A</t>
        </is>
      </c>
      <c r="U321" s="81">
        <f>IF(COUNTIF(V321:W321,"F")&gt;=1,"FAIL",(IF(COUNTIF(V321:W321,"P")&gt;=1,"PASS",(IF(COUNTIF(V321:W321,"N/T")&gt;=1,"N/T",(IF(COUNTIF(V321:W321,"N/A")&gt;=1,"N/A","-")))))))</f>
        <v/>
      </c>
      <c r="V321" s="29" t="inlineStr">
        <is>
          <t>P</t>
        </is>
      </c>
      <c r="W321" s="29" t="inlineStr">
        <is>
          <t>N/A</t>
        </is>
      </c>
      <c r="X321" s="29" t="n"/>
      <c r="Y321" s="29" t="n"/>
      <c r="Z321" s="39" t="n"/>
      <c r="AA321" s="39" t="n"/>
      <c r="AB321" s="29" t="n"/>
    </row>
    <row r="322" ht="66" customHeight="1" s="357">
      <c r="A322" s="153" t="n"/>
      <c r="B322" s="29" t="inlineStr">
        <is>
          <t>TC_Watch_0650</t>
        </is>
      </c>
      <c r="C322" s="29" t="inlineStr">
        <is>
          <t>Watch</t>
        </is>
      </c>
      <c r="D322" s="29" t="inlineStr">
        <is>
          <t>Screen</t>
        </is>
      </c>
      <c r="E322" s="29" t="inlineStr">
        <is>
          <t>EV</t>
        </is>
      </c>
      <c r="F322" s="29" t="inlineStr">
        <is>
          <t>화면 구조</t>
        </is>
      </c>
      <c r="G322" s="29" t="inlineStr">
        <is>
          <t>KR, EU, NA, MX</t>
        </is>
      </c>
      <c r="H322" s="29" t="inlineStr">
        <is>
          <t>KOA, HOA, GOA</t>
        </is>
      </c>
      <c r="I322" s="29" t="n">
        <v>4</v>
      </c>
      <c r="J322" s="39" t="inlineStr">
        <is>
          <t>1. Wear OS
2. 로그인</t>
        </is>
      </c>
      <c r="K322" s="39" t="inlineStr">
        <is>
          <t>1. EV
2. 컨디셔닝 중</t>
        </is>
      </c>
      <c r="L322" s="39" t="inlineStr">
        <is>
          <t>1. Watch 앱 진입
2. EV 버튼 선택
3. EV 페이지 노출</t>
        </is>
      </c>
      <c r="M322" s="39" t="inlineStr">
        <is>
          <t>1. 아래와 같이 노출
원형 배터리 바
(IC)--%
컨디셔닝 중
제어버튼 노출</t>
        </is>
      </c>
      <c r="N322" s="75">
        <f>IF(COUNTIF(P322:W322,"F")&gt;=1,"FAIL",(IF(COUNTIF(P322:W322,"P")&gt;=1,"PASS",(IF(COUNTIF(P322:W322,"N/T")&gt;=1,"N/T",(IF(COUNTIF(P322:W322,"N/A")&gt;=1,"N/A","-")))))))</f>
        <v/>
      </c>
      <c r="O322" s="81">
        <f>IF(COUNTIF(P322:Q322,"F")&gt;=1,"FAIL",(IF(COUNTIF(P322:Q322,"P")&gt;=1,"PASS",(IF(COUNTIF(P322:Q322,"N/T")&gt;=1,"N/T",(IF(COUNTIF(P322:Q322,"N/A")&gt;=1,"N/A","-")))))))</f>
        <v/>
      </c>
      <c r="P322" s="29" t="inlineStr">
        <is>
          <t>P</t>
        </is>
      </c>
      <c r="Q322" s="29" t="inlineStr">
        <is>
          <t>N/A</t>
        </is>
      </c>
      <c r="R322" s="81">
        <f>IF(COUNTIF(S322:T322,"F")&gt;=1,"FAIL",(IF(COUNTIF(S322:T322,"P")&gt;=1,"PASS",(IF(COUNTIF(S322:T322,"N/T")&gt;=1,"N/T",(IF(COUNTIF(S322:T322,"N/A")&gt;=1,"N/A","-")))))))</f>
        <v/>
      </c>
      <c r="S322" s="29" t="inlineStr">
        <is>
          <t>P</t>
        </is>
      </c>
      <c r="T322" s="29" t="inlineStr">
        <is>
          <t>N/A</t>
        </is>
      </c>
      <c r="U322" s="81">
        <f>IF(COUNTIF(V322:W322,"F")&gt;=1,"FAIL",(IF(COUNTIF(V322:W322,"P")&gt;=1,"PASS",(IF(COUNTIF(V322:W322,"N/T")&gt;=1,"N/T",(IF(COUNTIF(V322:W322,"N/A")&gt;=1,"N/A","-")))))))</f>
        <v/>
      </c>
      <c r="V322" s="29" t="inlineStr">
        <is>
          <t>P</t>
        </is>
      </c>
      <c r="W322" s="29" t="inlineStr">
        <is>
          <t>N/A</t>
        </is>
      </c>
      <c r="X322" s="29" t="n"/>
      <c r="Y322" s="29" t="n"/>
      <c r="Z322" s="39" t="n"/>
      <c r="AA322" s="39" t="n"/>
      <c r="AB322" s="29" t="inlineStr">
        <is>
          <t>Proxy, 실차</t>
        </is>
      </c>
    </row>
    <row r="323" ht="39.6" customHeight="1" s="357">
      <c r="A323" s="153" t="n"/>
      <c r="B323" s="29" t="inlineStr">
        <is>
          <t>TC_Watch_0651</t>
        </is>
      </c>
      <c r="C323" s="29" t="inlineStr">
        <is>
          <t>Watch</t>
        </is>
      </c>
      <c r="D323" s="29" t="inlineStr">
        <is>
          <t>Screen</t>
        </is>
      </c>
      <c r="E323" s="29" t="inlineStr">
        <is>
          <t>EV</t>
        </is>
      </c>
      <c r="F323" s="29" t="inlineStr">
        <is>
          <t>화면 구조</t>
        </is>
      </c>
      <c r="G323" s="29" t="inlineStr">
        <is>
          <t>KR, EU, NA, MX</t>
        </is>
      </c>
      <c r="H323" s="29" t="inlineStr">
        <is>
          <t>KOA, HOA, GOA</t>
        </is>
      </c>
      <c r="I323" s="29" t="n">
        <v>4</v>
      </c>
      <c r="J323" s="39" t="inlineStr">
        <is>
          <t>1. 로그인</t>
        </is>
      </c>
      <c r="K323" s="39" t="inlineStr">
        <is>
          <t>1. EV</t>
        </is>
      </c>
      <c r="L323" s="39" t="inlineStr">
        <is>
          <t>1. Watch 앱 진입
2. EV 버튼 선택
3. EV 페이지 노출</t>
        </is>
      </c>
      <c r="M323" s="39" t="inlineStr">
        <is>
          <t>1. 충전 상태 표시는 충전 제외 미노출</t>
        </is>
      </c>
      <c r="N323" s="75">
        <f>IF(COUNTIF(P323:W323,"F")&gt;=1,"FAIL",(IF(COUNTIF(P323:W323,"P")&gt;=1,"PASS",(IF(COUNTIF(P323:W323,"N/T")&gt;=1,"N/T",(IF(COUNTIF(P323:W323,"N/A")&gt;=1,"N/A","-")))))))</f>
        <v/>
      </c>
      <c r="O323" s="81">
        <f>IF(COUNTIF(P323:Q323,"F")&gt;=1,"FAIL",(IF(COUNTIF(P323:Q323,"P")&gt;=1,"PASS",(IF(COUNTIF(P323:Q323,"N/T")&gt;=1,"N/T",(IF(COUNTIF(P323:Q323,"N/A")&gt;=1,"N/A","-")))))))</f>
        <v/>
      </c>
      <c r="P323" s="29" t="inlineStr">
        <is>
          <t>P</t>
        </is>
      </c>
      <c r="Q323" s="29" t="inlineStr">
        <is>
          <t>P</t>
        </is>
      </c>
      <c r="R323" s="81">
        <f>IF(COUNTIF(S323:T323,"F")&gt;=1,"FAIL",(IF(COUNTIF(S323:T323,"P")&gt;=1,"PASS",(IF(COUNTIF(S323:T323,"N/T")&gt;=1,"N/T",(IF(COUNTIF(S323:T323,"N/A")&gt;=1,"N/A","-")))))))</f>
        <v/>
      </c>
      <c r="S323" s="29" t="inlineStr">
        <is>
          <t>P</t>
        </is>
      </c>
      <c r="T323" s="29" t="inlineStr">
        <is>
          <t>P</t>
        </is>
      </c>
      <c r="U323" s="81">
        <f>IF(COUNTIF(V323:W323,"F")&gt;=1,"FAIL",(IF(COUNTIF(V323:W323,"P")&gt;=1,"PASS",(IF(COUNTIF(V323:W323,"N/T")&gt;=1,"N/T",(IF(COUNTIF(V323:W323,"N/A")&gt;=1,"N/A","-")))))))</f>
        <v/>
      </c>
      <c r="V323" s="29" t="inlineStr">
        <is>
          <t>P</t>
        </is>
      </c>
      <c r="W323" s="29" t="inlineStr">
        <is>
          <t>P</t>
        </is>
      </c>
      <c r="X323" s="29" t="n"/>
      <c r="Y323" s="29" t="n"/>
      <c r="Z323" s="39" t="n"/>
      <c r="AA323" s="39" t="n"/>
      <c r="AB323" s="29" t="n"/>
    </row>
    <row r="324" ht="66" customHeight="1" s="357">
      <c r="A324" s="153" t="n"/>
      <c r="B324" s="29" t="inlineStr">
        <is>
          <t>TC_Watch_0652</t>
        </is>
      </c>
      <c r="C324" s="29" t="inlineStr">
        <is>
          <t>Watch</t>
        </is>
      </c>
      <c r="D324" s="29" t="inlineStr">
        <is>
          <t>Screen</t>
        </is>
      </c>
      <c r="E324" s="29" t="inlineStr">
        <is>
          <t>EV</t>
        </is>
      </c>
      <c r="F324" s="29" t="inlineStr">
        <is>
          <t>화면 구조</t>
        </is>
      </c>
      <c r="G324" s="29" t="inlineStr">
        <is>
          <t>KR, EU, NA, MX</t>
        </is>
      </c>
      <c r="H324" s="29" t="inlineStr">
        <is>
          <t>KOA, HOA, GOA</t>
        </is>
      </c>
      <c r="I324" s="29" t="n">
        <v>4</v>
      </c>
      <c r="J324" s="39" t="inlineStr">
        <is>
          <t>1. 로그인</t>
        </is>
      </c>
      <c r="K324" s="39" t="inlineStr">
        <is>
          <t>1. EV
2. 플러그 미연결</t>
        </is>
      </c>
      <c r="L324" s="39" t="inlineStr">
        <is>
          <t>1. Watch 앱 진입
2. EV 버튼 선택
3. EV 페이지 노출
4. 제어버튼 우선 순위 확인</t>
        </is>
      </c>
      <c r="M324" s="39" t="inlineStr">
        <is>
          <t>1. 플러그 미연결 일 때 제어 버튼 우선순위 
- 충전구 열기/닫기
- 컨디셔닝 시작/종료
- 충전 시작/종료</t>
        </is>
      </c>
      <c r="N324" s="75">
        <f>IF(COUNTIF(P324:W324,"F")&gt;=1,"FAIL",(IF(COUNTIF(P324:W324,"P")&gt;=1,"PASS",(IF(COUNTIF(P324:W324,"N/T")&gt;=1,"N/T",(IF(COUNTIF(P324:W324,"N/A")&gt;=1,"N/A","-")))))))</f>
        <v/>
      </c>
      <c r="O324" s="81">
        <f>IF(COUNTIF(P324:Q324,"F")&gt;=1,"FAIL",(IF(COUNTIF(P324:Q324,"P")&gt;=1,"PASS",(IF(COUNTIF(P324:Q324,"N/T")&gt;=1,"N/T",(IF(COUNTIF(P324:Q324,"N/A")&gt;=1,"N/A","-")))))))</f>
        <v/>
      </c>
      <c r="P324" s="29" t="inlineStr">
        <is>
          <t>P</t>
        </is>
      </c>
      <c r="Q324" s="29" t="inlineStr">
        <is>
          <t>P</t>
        </is>
      </c>
      <c r="R324" s="81">
        <f>IF(COUNTIF(S324:T324,"F")&gt;=1,"FAIL",(IF(COUNTIF(S324:T324,"P")&gt;=1,"PASS",(IF(COUNTIF(S324:T324,"N/T")&gt;=1,"N/T",(IF(COUNTIF(S324:T324,"N/A")&gt;=1,"N/A","-")))))))</f>
        <v/>
      </c>
      <c r="S324" s="29" t="inlineStr">
        <is>
          <t>P</t>
        </is>
      </c>
      <c r="T324" s="29" t="inlineStr">
        <is>
          <t>P</t>
        </is>
      </c>
      <c r="U324" s="81">
        <f>IF(COUNTIF(V324:W324,"F")&gt;=1,"FAIL",(IF(COUNTIF(V324:W324,"P")&gt;=1,"PASS",(IF(COUNTIF(V324:W324,"N/T")&gt;=1,"N/T",(IF(COUNTIF(V324:W324,"N/A")&gt;=1,"N/A","-")))))))</f>
        <v/>
      </c>
      <c r="V324" s="29" t="inlineStr">
        <is>
          <t>P</t>
        </is>
      </c>
      <c r="W324" s="29" t="inlineStr">
        <is>
          <t>P</t>
        </is>
      </c>
      <c r="X324" s="29" t="n"/>
      <c r="Y324" s="29" t="n"/>
      <c r="Z324" s="39" t="n"/>
      <c r="AA324" s="39" t="n"/>
      <c r="AB324" s="29" t="n"/>
    </row>
    <row r="325" ht="52.8" customHeight="1" s="357">
      <c r="A325" s="153" t="n"/>
      <c r="B325" s="29" t="inlineStr">
        <is>
          <t>TC_Watch_0653</t>
        </is>
      </c>
      <c r="C325" s="29" t="inlineStr">
        <is>
          <t>Watch</t>
        </is>
      </c>
      <c r="D325" s="29" t="inlineStr">
        <is>
          <t>Screen</t>
        </is>
      </c>
      <c r="E325" s="29" t="inlineStr">
        <is>
          <t>EV</t>
        </is>
      </c>
      <c r="F325" s="29" t="inlineStr">
        <is>
          <t>화면 구조</t>
        </is>
      </c>
      <c r="G325" s="29" t="inlineStr">
        <is>
          <t>KR, EU, NA, MX</t>
        </is>
      </c>
      <c r="H325" s="29" t="inlineStr">
        <is>
          <t>KOA, HOA, GOA</t>
        </is>
      </c>
      <c r="I325" s="29" t="n">
        <v>4</v>
      </c>
      <c r="J325" s="39" t="inlineStr">
        <is>
          <t>1. 로그인</t>
        </is>
      </c>
      <c r="K325" s="39" t="inlineStr">
        <is>
          <t>1. EV
2. 플러그 연결</t>
        </is>
      </c>
      <c r="L325" s="39" t="inlineStr">
        <is>
          <t>1. Watch 앱 진입
2. EV 버튼 선택
3. EV 페이지 노출
4. 제어버튼 우선 순위 확인</t>
        </is>
      </c>
      <c r="M325" s="39" t="inlineStr">
        <is>
          <t>1. 플러그 연결 일 때 제어 버튼 우선순위 
- 충전 시작/종료
- 컨디셔닝 시작/종료
- 충전구 열기/닫기</t>
        </is>
      </c>
      <c r="N325" s="75">
        <f>IF(COUNTIF(P325:W325,"F")&gt;=1,"FAIL",(IF(COUNTIF(P325:W325,"P")&gt;=1,"PASS",(IF(COUNTIF(P325:W325,"N/T")&gt;=1,"N/T",(IF(COUNTIF(P325:W325,"N/A")&gt;=1,"N/A","-")))))))</f>
        <v/>
      </c>
      <c r="O325" s="81">
        <f>IF(COUNTIF(P325:Q325,"F")&gt;=1,"FAIL",(IF(COUNTIF(P325:Q325,"P")&gt;=1,"PASS",(IF(COUNTIF(P325:Q325,"N/T")&gt;=1,"N/T",(IF(COUNTIF(P325:Q325,"N/A")&gt;=1,"N/A","-")))))))</f>
        <v/>
      </c>
      <c r="P325" s="29" t="inlineStr">
        <is>
          <t>P</t>
        </is>
      </c>
      <c r="Q325" s="29" t="inlineStr">
        <is>
          <t>P</t>
        </is>
      </c>
      <c r="R325" s="81">
        <f>IF(COUNTIF(S325:T325,"F")&gt;=1,"FAIL",(IF(COUNTIF(S325:T325,"P")&gt;=1,"PASS",(IF(COUNTIF(S325:T325,"N/T")&gt;=1,"N/T",(IF(COUNTIF(S325:T325,"N/A")&gt;=1,"N/A","-")))))))</f>
        <v/>
      </c>
      <c r="S325" s="29" t="inlineStr">
        <is>
          <t>P</t>
        </is>
      </c>
      <c r="T325" s="29" t="inlineStr">
        <is>
          <t>P</t>
        </is>
      </c>
      <c r="U325" s="82">
        <f>IF(COUNTIF(V325:W325,"F")&gt;=1,"FAIL",(IF(COUNTIF(V325:W325,"P")&gt;=1,"PASS",(IF(COUNTIF(V325:W325,"N/T")&gt;=1,"N/T",(IF(COUNTIF(V325:W325,"N/A")&gt;=1,"N/A","-")))))))</f>
        <v/>
      </c>
      <c r="V325" s="29" t="n"/>
      <c r="W325" s="29" t="n"/>
      <c r="X325" s="29" t="n"/>
      <c r="Y325" s="29" t="n"/>
      <c r="Z325" s="39" t="n"/>
      <c r="AA325" s="39" t="n"/>
      <c r="AB325" s="29" t="inlineStr">
        <is>
          <t>Proxy, 실차</t>
        </is>
      </c>
    </row>
    <row r="326" ht="52.8" customHeight="1" s="357">
      <c r="A326" s="153" t="n"/>
      <c r="B326" s="29" t="inlineStr">
        <is>
          <t>TC_Watch_0654</t>
        </is>
      </c>
      <c r="C326" s="29" t="inlineStr">
        <is>
          <t>Watch</t>
        </is>
      </c>
      <c r="D326" s="29" t="inlineStr">
        <is>
          <t>Screen</t>
        </is>
      </c>
      <c r="E326" s="29" t="inlineStr">
        <is>
          <t>EV</t>
        </is>
      </c>
      <c r="F326" s="29" t="inlineStr">
        <is>
          <t>화면 구조</t>
        </is>
      </c>
      <c r="G326" s="29" t="inlineStr">
        <is>
          <t>KR, EU, NA, MX</t>
        </is>
      </c>
      <c r="H326" s="29" t="inlineStr">
        <is>
          <t>KOA, HOA, GOA</t>
        </is>
      </c>
      <c r="I326" s="29" t="n">
        <v>3</v>
      </c>
      <c r="J326" s="39" t="inlineStr">
        <is>
          <t>1. 로그인</t>
        </is>
      </c>
      <c r="K326" s="39" t="inlineStr">
        <is>
          <t>1. EV
2. 플러그 연결
3. 급속 &amp; 완속 충전 중</t>
        </is>
      </c>
      <c r="L326" s="39" t="inlineStr">
        <is>
          <t>1. Watch 앱 진입
2. EV 버튼 선택
3. EV 페이지 노출
4. 제어버튼 우선 순위 확인</t>
        </is>
      </c>
      <c r="M326" s="39" t="inlineStr">
        <is>
          <t>1. 충전 중 일 때 제어 버튼 우선순위 
- 충전 시작/종료
- 컨디셔닝 시작/종료
- 충전구 열기/닫기</t>
        </is>
      </c>
      <c r="N326" s="75">
        <f>IF(COUNTIF(P326:W326,"F")&gt;=1,"FAIL",(IF(COUNTIF(P326:W326,"P")&gt;=1,"PASS",(IF(COUNTIF(P326:W326,"N/T")&gt;=1,"N/T",(IF(COUNTIF(P326:W326,"N/A")&gt;=1,"N/A","-")))))))</f>
        <v/>
      </c>
      <c r="O326" s="81">
        <f>IF(COUNTIF(P326:Q326,"F")&gt;=1,"FAIL",(IF(COUNTIF(P326:Q326,"P")&gt;=1,"PASS",(IF(COUNTIF(P326:Q326,"N/T")&gt;=1,"N/T",(IF(COUNTIF(P326:Q326,"N/A")&gt;=1,"N/A","-")))))))</f>
        <v/>
      </c>
      <c r="P326" s="29" t="inlineStr">
        <is>
          <t>P</t>
        </is>
      </c>
      <c r="Q326" s="29" t="inlineStr">
        <is>
          <t>P</t>
        </is>
      </c>
      <c r="R326" s="81">
        <f>IF(COUNTIF(S326:T326,"F")&gt;=1,"FAIL",(IF(COUNTIF(S326:T326,"P")&gt;=1,"PASS",(IF(COUNTIF(S326:T326,"N/T")&gt;=1,"N/T",(IF(COUNTIF(S326:T326,"N/A")&gt;=1,"N/A","-")))))))</f>
        <v/>
      </c>
      <c r="S326" s="29" t="inlineStr">
        <is>
          <t>P</t>
        </is>
      </c>
      <c r="T326" s="29" t="inlineStr">
        <is>
          <t>P</t>
        </is>
      </c>
      <c r="U326" s="82">
        <f>IF(COUNTIF(V326:W326,"F")&gt;=1,"FAIL",(IF(COUNTIF(V326:W326,"P")&gt;=1,"PASS",(IF(COUNTIF(V326:W326,"N/T")&gt;=1,"N/T",(IF(COUNTIF(V326:W326,"N/A")&gt;=1,"N/A","-")))))))</f>
        <v/>
      </c>
      <c r="V326" s="29" t="n"/>
      <c r="W326" s="29" t="n"/>
      <c r="X326" s="29" t="n"/>
      <c r="Y326" s="29" t="n"/>
      <c r="Z326" s="39" t="n"/>
      <c r="AA326" s="39" t="n"/>
      <c r="AB326" s="29" t="inlineStr">
        <is>
          <t>실차</t>
        </is>
      </c>
    </row>
    <row r="327" ht="52.8" customHeight="1" s="357">
      <c r="A327" s="153" t="n"/>
      <c r="B327" s="29" t="inlineStr">
        <is>
          <t>TC_Watch_0655</t>
        </is>
      </c>
      <c r="C327" s="29" t="inlineStr">
        <is>
          <t>Watch</t>
        </is>
      </c>
      <c r="D327" s="29" t="inlineStr">
        <is>
          <t>Screen</t>
        </is>
      </c>
      <c r="E327" s="29" t="inlineStr">
        <is>
          <t>EV</t>
        </is>
      </c>
      <c r="F327" s="29" t="inlineStr">
        <is>
          <t>화면 구조</t>
        </is>
      </c>
      <c r="G327" s="29" t="inlineStr">
        <is>
          <t>KR, EU, NA, MX</t>
        </is>
      </c>
      <c r="H327" s="29" t="inlineStr">
        <is>
          <t>KOA, HOA, GOA</t>
        </is>
      </c>
      <c r="I327" s="29" t="n">
        <v>4</v>
      </c>
      <c r="J327" s="39" t="inlineStr">
        <is>
          <t>1. 로그인</t>
        </is>
      </c>
      <c r="K327" s="39" t="inlineStr">
        <is>
          <t>1. EV
2. 플러그 연결
3. V2L &amp; V2X실행 중
4. V2L &amp; V2X정지 중</t>
        </is>
      </c>
      <c r="L327" s="39" t="inlineStr">
        <is>
          <t>1. Watch 앱 진입
2. EV 버튼 선택
3. EV 페이지 노출
4. 제어버튼 우선 순위 확인</t>
        </is>
      </c>
      <c r="M327" s="39" t="inlineStr">
        <is>
          <t>1. V2L 중 일 때 제어 버튼 우선순위 
- 충전 시작/종료
- 컨디셔닝 시작/종료
- 충전구 열기/닫기</t>
        </is>
      </c>
      <c r="N327" s="75">
        <f>IF(COUNTIF(P327:W327,"F")&gt;=1,"FAIL",(IF(COUNTIF(P327:W327,"P")&gt;=1,"PASS",(IF(COUNTIF(P327:W327,"N/T")&gt;=1,"N/T",(IF(COUNTIF(P327:W327,"N/A")&gt;=1,"N/A","-")))))))</f>
        <v/>
      </c>
      <c r="O327" s="81">
        <f>IF(COUNTIF(P327:Q327,"F")&gt;=1,"FAIL",(IF(COUNTIF(P327:Q327,"P")&gt;=1,"PASS",(IF(COUNTIF(P327:Q327,"N/T")&gt;=1,"N/T",(IF(COUNTIF(P327:Q327,"N/A")&gt;=1,"N/A","-")))))))</f>
        <v/>
      </c>
      <c r="P327" s="29" t="inlineStr">
        <is>
          <t>P</t>
        </is>
      </c>
      <c r="Q327" s="29" t="inlineStr">
        <is>
          <t>P</t>
        </is>
      </c>
      <c r="R327" s="81">
        <f>IF(COUNTIF(S327:T327,"F")&gt;=1,"FAIL",(IF(COUNTIF(S327:T327,"P")&gt;=1,"PASS",(IF(COUNTIF(S327:T327,"N/T")&gt;=1,"N/T",(IF(COUNTIF(S327:T327,"N/A")&gt;=1,"N/A","-")))))))</f>
        <v/>
      </c>
      <c r="S327" s="29" t="inlineStr">
        <is>
          <t>P</t>
        </is>
      </c>
      <c r="T327" s="29" t="inlineStr">
        <is>
          <t>P</t>
        </is>
      </c>
      <c r="U327" s="82">
        <f>IF(COUNTIF(V327:W327,"F")&gt;=1,"FAIL",(IF(COUNTIF(V327:W327,"P")&gt;=1,"PASS",(IF(COUNTIF(V327:W327,"N/T")&gt;=1,"N/T",(IF(COUNTIF(V327:W327,"N/A")&gt;=1,"N/A","-")))))))</f>
        <v/>
      </c>
      <c r="V327" s="29" t="n"/>
      <c r="W327" s="29" t="n"/>
      <c r="X327" s="29" t="n"/>
      <c r="Y327" s="29" t="n"/>
      <c r="Z327" s="39" t="n"/>
      <c r="AA327" s="39" t="n"/>
      <c r="AB327" s="29" t="inlineStr">
        <is>
          <t>실차</t>
        </is>
      </c>
    </row>
    <row r="328" ht="52.8" customHeight="1" s="357">
      <c r="A328" s="153" t="n"/>
      <c r="B328" s="29" t="inlineStr">
        <is>
          <t>TC_Watch_0656</t>
        </is>
      </c>
      <c r="C328" s="29" t="inlineStr">
        <is>
          <t>Watch</t>
        </is>
      </c>
      <c r="D328" s="29" t="inlineStr">
        <is>
          <t>Screen</t>
        </is>
      </c>
      <c r="E328" s="29" t="inlineStr">
        <is>
          <t>EV</t>
        </is>
      </c>
      <c r="F328" s="29" t="inlineStr">
        <is>
          <t>화면 구조</t>
        </is>
      </c>
      <c r="G328" s="29" t="inlineStr">
        <is>
          <t>KR, EU, NA, MX</t>
        </is>
      </c>
      <c r="H328" s="29" t="inlineStr">
        <is>
          <t>KOA, HOA, GOA</t>
        </is>
      </c>
      <c r="I328" s="29" t="n">
        <v>4</v>
      </c>
      <c r="J328" s="39" t="inlineStr">
        <is>
          <t>1. 로그인</t>
        </is>
      </c>
      <c r="K328" s="39" t="inlineStr">
        <is>
          <t>1. EV
2. 플러그 연결
3. 컨디셔닝 권장
4. 컨디셔닝 중</t>
        </is>
      </c>
      <c r="L328" s="39" t="inlineStr">
        <is>
          <t>1. Watch 앱 진입
2. EV 버튼 선택
3. EV 페이지 노출
4. 제어버튼 우선 순위 확인</t>
        </is>
      </c>
      <c r="M328" s="39" t="inlineStr">
        <is>
          <t>1. 컨디셔닝 중 일 때 제어 버튼 우선순위 
- 컨디셔닝 시작/종료
- 충전 시작/종료
- 충전구 열기/닫기</t>
        </is>
      </c>
      <c r="N328" s="75">
        <f>IF(COUNTIF(P328:W328,"F")&gt;=1,"FAIL",(IF(COUNTIF(P328:W328,"P")&gt;=1,"PASS",(IF(COUNTIF(P328:W328,"N/T")&gt;=1,"N/T",(IF(COUNTIF(P328:W328,"N/A")&gt;=1,"N/A","-")))))))</f>
        <v/>
      </c>
      <c r="O328" s="81">
        <f>IF(COUNTIF(P328:Q328,"F")&gt;=1,"FAIL",(IF(COUNTIF(P328:Q328,"P")&gt;=1,"PASS",(IF(COUNTIF(P328:Q328,"N/T")&gt;=1,"N/T",(IF(COUNTIF(P328:Q328,"N/A")&gt;=1,"N/A","-")))))))</f>
        <v/>
      </c>
      <c r="P328" s="29" t="inlineStr">
        <is>
          <t>P</t>
        </is>
      </c>
      <c r="Q328" s="29" t="inlineStr">
        <is>
          <t>P</t>
        </is>
      </c>
      <c r="R328" s="81">
        <f>IF(COUNTIF(S328:T328,"F")&gt;=1,"FAIL",(IF(COUNTIF(S328:T328,"P")&gt;=1,"PASS",(IF(COUNTIF(S328:T328,"N/T")&gt;=1,"N/T",(IF(COUNTIF(S328:T328,"N/A")&gt;=1,"N/A","-")))))))</f>
        <v/>
      </c>
      <c r="S328" s="29" t="inlineStr">
        <is>
          <t>P</t>
        </is>
      </c>
      <c r="T328" s="29" t="inlineStr">
        <is>
          <t>P</t>
        </is>
      </c>
      <c r="U328" s="82">
        <f>IF(COUNTIF(V328:W328,"F")&gt;=1,"FAIL",(IF(COUNTIF(V328:W328,"P")&gt;=1,"PASS",(IF(COUNTIF(V328:W328,"N/T")&gt;=1,"N/T",(IF(COUNTIF(V328:W328,"N/A")&gt;=1,"N/A","-")))))))</f>
        <v/>
      </c>
      <c r="V328" s="29" t="n"/>
      <c r="W328" s="29" t="n"/>
      <c r="X328" s="29" t="n"/>
      <c r="Y328" s="29" t="n"/>
      <c r="Z328" s="39" t="n"/>
      <c r="AA328" s="39" t="n"/>
      <c r="AB328" s="29" t="inlineStr">
        <is>
          <t>실차</t>
        </is>
      </c>
    </row>
    <row r="329" ht="52.8" customHeight="1" s="357">
      <c r="A329" s="153" t="n"/>
      <c r="B329" s="29" t="inlineStr">
        <is>
          <t>TC_Watch_0657</t>
        </is>
      </c>
      <c r="C329" s="29" t="inlineStr">
        <is>
          <t>Watch</t>
        </is>
      </c>
      <c r="D329" s="29" t="inlineStr">
        <is>
          <t>Screen</t>
        </is>
      </c>
      <c r="E329" s="29" t="inlineStr">
        <is>
          <t>EV</t>
        </is>
      </c>
      <c r="F329" s="29" t="inlineStr">
        <is>
          <t>화면 구조</t>
        </is>
      </c>
      <c r="G329" s="29" t="inlineStr">
        <is>
          <t>KR, EU, NA, MX</t>
        </is>
      </c>
      <c r="H329" s="29" t="inlineStr">
        <is>
          <t>KOA, HOA, GOA</t>
        </is>
      </c>
      <c r="I329" s="29" t="n">
        <v>4</v>
      </c>
      <c r="J329" s="39" t="inlineStr">
        <is>
          <t>1. 로그인</t>
        </is>
      </c>
      <c r="K329" s="39" t="inlineStr">
        <is>
          <t>1. EV4
2. EV4-1
3. EV4CT</t>
        </is>
      </c>
      <c r="L329" s="39" t="inlineStr">
        <is>
          <t>1. Watch 앱 진입
2. EV 버튼 선택
3. EV 페이지 노출</t>
        </is>
      </c>
      <c r="M329" s="39" t="inlineStr">
        <is>
          <t>1. 앱모드 별 제어 버튼 제공 항목
- 컨디셔닝 시작/종료
- 충전 시작/종료
- 충전구 열기/닫기</t>
        </is>
      </c>
      <c r="N329" s="75">
        <f>IF(COUNTIF(P329:W329,"F")&gt;=1,"FAIL",(IF(COUNTIF(P329:W329,"P")&gt;=1,"PASS",(IF(COUNTIF(P329:W329,"N/T")&gt;=1,"N/T",(IF(COUNTIF(P329:W329,"N/A")&gt;=1,"N/A","-")))))))</f>
        <v/>
      </c>
      <c r="O329" s="81">
        <f>IF(COUNTIF(P329:Q329,"F")&gt;=1,"FAIL",(IF(COUNTIF(P329:Q329,"P")&gt;=1,"PASS",(IF(COUNTIF(P329:Q329,"N/T")&gt;=1,"N/T",(IF(COUNTIF(P329:Q329,"N/A")&gt;=1,"N/A","-")))))))</f>
        <v/>
      </c>
      <c r="P329" s="29" t="inlineStr">
        <is>
          <t>N/T</t>
        </is>
      </c>
      <c r="Q329" s="29" t="inlineStr">
        <is>
          <t>N/T</t>
        </is>
      </c>
      <c r="R329" s="81">
        <f>IF(COUNTIF(S329:T329,"F")&gt;=1,"FAIL",(IF(COUNTIF(S329:T329,"P")&gt;=1,"PASS",(IF(COUNTIF(S329:T329,"N/T")&gt;=1,"N/T",(IF(COUNTIF(S329:T329,"N/A")&gt;=1,"N/A","-")))))))</f>
        <v/>
      </c>
      <c r="S329" s="29" t="inlineStr">
        <is>
          <t>P</t>
        </is>
      </c>
      <c r="T329" s="29" t="inlineStr">
        <is>
          <t>P</t>
        </is>
      </c>
      <c r="U329" s="84">
        <f>IF(COUNTIF(V329:W329,"F")&gt;=1,"FAIL",(IF(COUNTIF(V329:W329,"P")&gt;=1,"PASS",(IF(COUNTIF(V329:W329,"N/T")&gt;=1,"N/T",(IF(COUNTIF(V329:W329,"N/A")&gt;=1,"N/A","-")))))))</f>
        <v/>
      </c>
      <c r="V329" s="29" t="inlineStr">
        <is>
          <t>P</t>
        </is>
      </c>
      <c r="W329" s="29" t="inlineStr">
        <is>
          <t>P</t>
        </is>
      </c>
      <c r="X329" s="29" t="n"/>
      <c r="Y329" s="29" t="n"/>
      <c r="Z329" s="39" t="inlineStr">
        <is>
          <t>K : EV4 차량 필요</t>
        </is>
      </c>
      <c r="AA329" s="39" t="inlineStr">
        <is>
          <t>N/T : 차량/디바이스 필요(조건)</t>
        </is>
      </c>
      <c r="AB329" s="29" t="n"/>
    </row>
    <row r="330" ht="39.6" customHeight="1" s="357">
      <c r="A330" s="153" t="n"/>
      <c r="B330" s="29" t="inlineStr">
        <is>
          <t>TC_Watch_0658</t>
        </is>
      </c>
      <c r="C330" s="29" t="inlineStr">
        <is>
          <t>Watch</t>
        </is>
      </c>
      <c r="D330" s="29" t="inlineStr">
        <is>
          <t>Screen</t>
        </is>
      </c>
      <c r="E330" s="29" t="inlineStr">
        <is>
          <t>EV</t>
        </is>
      </c>
      <c r="F330" s="29" t="inlineStr">
        <is>
          <t>화면 구조</t>
        </is>
      </c>
      <c r="G330" s="29" t="inlineStr">
        <is>
          <t>KR, EU, NA, MX</t>
        </is>
      </c>
      <c r="H330" s="29" t="inlineStr">
        <is>
          <t>KOA, HOA, GOA</t>
        </is>
      </c>
      <c r="I330" s="29" t="n">
        <v>4</v>
      </c>
      <c r="J330" s="39" t="inlineStr">
        <is>
          <t>1. 로그인</t>
        </is>
      </c>
      <c r="K330" s="39" t="inlineStr">
        <is>
          <t>1. PHEV4</t>
        </is>
      </c>
      <c r="L330" s="39" t="inlineStr">
        <is>
          <t>1. Watch 앱 진입
2. EV 버튼 선택
3. EV 페이지 노출</t>
        </is>
      </c>
      <c r="M330" s="39" t="inlineStr">
        <is>
          <t>1. 앱모드 별 제어 버튼 제공 항목
- 컨디셔닝 시작/종료
- 충전 시작/종료</t>
        </is>
      </c>
      <c r="N330" s="75">
        <f>IF(COUNTIF(P330:W330,"F")&gt;=1,"FAIL",(IF(COUNTIF(P330:W330,"P")&gt;=1,"PASS",(IF(COUNTIF(P330:W330,"N/T")&gt;=1,"N/T",(IF(COUNTIF(P330:W330,"N/A")&gt;=1,"N/A","-")))))))</f>
        <v/>
      </c>
      <c r="O330" s="81">
        <f>IF(COUNTIF(P330:Q330,"F")&gt;=1,"FAIL",(IF(COUNTIF(P330:Q330,"P")&gt;=1,"PASS",(IF(COUNTIF(P330:Q330,"N/T")&gt;=1,"N/T",(IF(COUNTIF(P330:Q330,"N/A")&gt;=1,"N/A","-")))))))</f>
        <v/>
      </c>
      <c r="P330" s="29" t="inlineStr">
        <is>
          <t>P</t>
        </is>
      </c>
      <c r="Q330" s="29" t="inlineStr">
        <is>
          <t>P</t>
        </is>
      </c>
      <c r="R330" s="81">
        <f>IF(COUNTIF(S330:T330,"F")&gt;=1,"FAIL",(IF(COUNTIF(S330:T330,"P")&gt;=1,"PASS",(IF(COUNTIF(S330:T330,"N/T")&gt;=1,"N/T",(IF(COUNTIF(S330:T330,"N/A")&gt;=1,"N/A","-")))))))</f>
        <v/>
      </c>
      <c r="S330" s="29" t="inlineStr">
        <is>
          <t>P</t>
        </is>
      </c>
      <c r="T330" s="29" t="inlineStr">
        <is>
          <t>P</t>
        </is>
      </c>
      <c r="U330" s="81">
        <f>IF(COUNTIF(V330:W330,"F")&gt;=1,"FAIL",(IF(COUNTIF(V330:W330,"P")&gt;=1,"PASS",(IF(COUNTIF(V330:W330,"N/T")&gt;=1,"N/T",(IF(COUNTIF(V330:W330,"N/A")&gt;=1,"N/A","-")))))))</f>
        <v/>
      </c>
      <c r="V330" s="29" t="inlineStr">
        <is>
          <t>N/A</t>
        </is>
      </c>
      <c r="W330" s="29" t="inlineStr">
        <is>
          <t>N/A</t>
        </is>
      </c>
      <c r="X330" s="29" t="n"/>
      <c r="Y330" s="29" t="n"/>
      <c r="Z330" s="39" t="inlineStr">
        <is>
          <t>G : PHEV 비대상 차종 (N/A)</t>
        </is>
      </c>
      <c r="AA330" s="39" t="inlineStr">
        <is>
          <t>비대상 차종(N/A)</t>
        </is>
      </c>
      <c r="AB330" s="29" t="n"/>
    </row>
    <row r="331" ht="66" customHeight="1" s="357">
      <c r="A331" s="153" t="n"/>
      <c r="B331" s="29" t="inlineStr">
        <is>
          <t>TC_Watch_0659</t>
        </is>
      </c>
      <c r="C331" s="29" t="inlineStr">
        <is>
          <t>Watch</t>
        </is>
      </c>
      <c r="D331" s="29" t="inlineStr">
        <is>
          <t>Screen</t>
        </is>
      </c>
      <c r="E331" s="29" t="inlineStr">
        <is>
          <t>EV</t>
        </is>
      </c>
      <c r="F331" s="29" t="inlineStr">
        <is>
          <t>화면 구조</t>
        </is>
      </c>
      <c r="G331" s="29" t="inlineStr">
        <is>
          <t>KR, EU, NA, MX</t>
        </is>
      </c>
      <c r="H331" s="29" t="inlineStr">
        <is>
          <t>KOA, HOA, GOA</t>
        </is>
      </c>
      <c r="I331" s="29" t="n">
        <v>4</v>
      </c>
      <c r="J331" s="39" t="inlineStr">
        <is>
          <t>1. 로그인</t>
        </is>
      </c>
      <c r="K331" s="39" t="inlineStr">
        <is>
          <t xml:space="preserve">1. EV1
2. EV2
3. EV3
4. PHEV1
5. PHEV2 </t>
        </is>
      </c>
      <c r="L331" s="39" t="inlineStr">
        <is>
          <t>1. Watch 앱 진입
2. EV 버튼 선택
3. EV 페이지 확인</t>
        </is>
      </c>
      <c r="M331" s="39" t="inlineStr">
        <is>
          <t>1. 앱모드 별 제어 버튼 제공 항목
- 충전 시작/종료</t>
        </is>
      </c>
      <c r="N331" s="92">
        <f>IF(COUNTIF(P331:W331,"F")&gt;=1,"FAIL",(IF(COUNTIF(P331:W331,"P")&gt;=1,"PASS",(IF(COUNTIF(P331:W331,"N/T")&gt;=1,"N/T",(IF(COUNTIF(P331:W331,"N/A")&gt;=1,"N/A","-")))))))</f>
        <v/>
      </c>
      <c r="O331" s="81">
        <f>IF(COUNTIF(P331:Q331,"F")&gt;=1,"FAIL",(IF(COUNTIF(P331:Q331,"P")&gt;=1,"PASS",(IF(COUNTIF(P331:Q331,"N/T")&gt;=1,"N/T",(IF(COUNTIF(P331:Q331,"N/A")&gt;=1,"N/A","-")))))))</f>
        <v/>
      </c>
      <c r="P331" s="29" t="inlineStr">
        <is>
          <t>N/T</t>
        </is>
      </c>
      <c r="Q331" s="29" t="inlineStr">
        <is>
          <t>N/T</t>
        </is>
      </c>
      <c r="R331" s="81">
        <f>IF(COUNTIF(S331:T331,"F")&gt;=1,"FAIL",(IF(COUNTIF(S331:T331,"P")&gt;=1,"PASS",(IF(COUNTIF(S331:T331,"N/T")&gt;=1,"N/T",(IF(COUNTIF(S331:T331,"N/A")&gt;=1,"N/A","-")))))))</f>
        <v/>
      </c>
      <c r="S331" s="29" t="inlineStr">
        <is>
          <t>N/T</t>
        </is>
      </c>
      <c r="T331" s="29" t="inlineStr">
        <is>
          <t>N/T</t>
        </is>
      </c>
      <c r="U331" s="81">
        <f>IF(COUNTIF(V331:W331,"F")&gt;=1,"FAIL",(IF(COUNTIF(V331:W331,"P")&gt;=1,"PASS",(IF(COUNTIF(V331:W331,"N/T")&gt;=1,"N/T",(IF(COUNTIF(V331:W331,"N/A")&gt;=1,"N/A","-")))))))</f>
        <v/>
      </c>
      <c r="V331" s="29" t="inlineStr">
        <is>
          <t>N/T</t>
        </is>
      </c>
      <c r="W331" s="29" t="inlineStr">
        <is>
          <t>N/T</t>
        </is>
      </c>
      <c r="X331" s="29" t="n"/>
      <c r="Y331" s="29" t="n"/>
      <c r="Z331" s="39" t="inlineStr">
        <is>
          <t>K/H/G : 동작 조건 만족하는 차량 앱모드 필요 (N/T)</t>
        </is>
      </c>
      <c r="AA331" s="39" t="inlineStr">
        <is>
          <t>N/T : 차량/디바이스 필요(조건)</t>
        </is>
      </c>
      <c r="AB331" s="29" t="n"/>
    </row>
    <row r="332" ht="39.6" customHeight="1" s="357">
      <c r="A332" s="153" t="n"/>
      <c r="B332" s="29" t="inlineStr">
        <is>
          <t>TC_Watch_0660</t>
        </is>
      </c>
      <c r="C332" s="29" t="inlineStr">
        <is>
          <t>Watch</t>
        </is>
      </c>
      <c r="D332" s="29" t="inlineStr">
        <is>
          <t>Screen</t>
        </is>
      </c>
      <c r="E332" s="29" t="inlineStr">
        <is>
          <t>EV</t>
        </is>
      </c>
      <c r="F332" s="29" t="inlineStr">
        <is>
          <t>충전 상태 표시 정책</t>
        </is>
      </c>
      <c r="G332" s="29" t="inlineStr">
        <is>
          <t>KR, EU, NA, MX</t>
        </is>
      </c>
      <c r="H332" s="29" t="inlineStr">
        <is>
          <t>KOA, HOA, GOA</t>
        </is>
      </c>
      <c r="I332" s="29" t="n">
        <v>3</v>
      </c>
      <c r="J332" s="39" t="inlineStr">
        <is>
          <t>1. 로그인</t>
        </is>
      </c>
      <c r="K332" s="39" t="inlineStr">
        <is>
          <t>1. EV
2. 급속 충전중</t>
        </is>
      </c>
      <c r="L332" s="39" t="inlineStr">
        <is>
          <t>1. Watch 앱 진입
2. EV 버튼 선택
3. EV 페이지 확인</t>
        </is>
      </c>
      <c r="M332" s="39" t="inlineStr">
        <is>
          <t>1. 급속 충전 시 화면 확인
- 아이콘 배터리량 / 부가 정보 노출
(IC)(IC) --% 남은시간</t>
        </is>
      </c>
      <c r="N332" s="75">
        <f>IF(COUNTIF(P332:W332,"F")&gt;=1,"FAIL",(IF(COUNTIF(P332:W332,"P")&gt;=1,"PASS",(IF(COUNTIF(P332:W332,"N/T")&gt;=1,"N/T",(IF(COUNTIF(P332:W332,"N/A")&gt;=1,"N/A","-")))))))</f>
        <v/>
      </c>
      <c r="O332" s="81">
        <f>IF(COUNTIF(P332:Q332,"F")&gt;=1,"FAIL",(IF(COUNTIF(P332:Q332,"P")&gt;=1,"PASS",(IF(COUNTIF(P332:Q332,"N/T")&gt;=1,"N/T",(IF(COUNTIF(P332:Q332,"N/A")&gt;=1,"N/A","-")))))))</f>
        <v/>
      </c>
      <c r="P332" s="29" t="inlineStr">
        <is>
          <t>P</t>
        </is>
      </c>
      <c r="Q332" s="29" t="inlineStr">
        <is>
          <t>P</t>
        </is>
      </c>
      <c r="R332" s="81">
        <f>IF(COUNTIF(S332:T332,"F")&gt;=1,"FAIL",(IF(COUNTIF(S332:T332,"P")&gt;=1,"PASS",(IF(COUNTIF(S332:T332,"N/T")&gt;=1,"N/T",(IF(COUNTIF(S332:T332,"N/A")&gt;=1,"N/A","-")))))))</f>
        <v/>
      </c>
      <c r="S332" s="29" t="inlineStr">
        <is>
          <t>N/T</t>
        </is>
      </c>
      <c r="T332" s="29" t="inlineStr">
        <is>
          <t>N/T</t>
        </is>
      </c>
      <c r="U332" s="81">
        <f>IF(COUNTIF(V332:W332,"F")&gt;=1,"FAIL",(IF(COUNTIF(V332:W332,"P")&gt;=1,"PASS",(IF(COUNTIF(V332:W332,"N/T")&gt;=1,"N/T",(IF(COUNTIF(V332:W332,"N/A")&gt;=1,"N/A","-")))))))</f>
        <v/>
      </c>
      <c r="V332" s="29" t="inlineStr">
        <is>
          <t>N/T</t>
        </is>
      </c>
      <c r="W332" s="29" t="inlineStr">
        <is>
          <t>N/T</t>
        </is>
      </c>
      <c r="X332" s="29" t="n"/>
      <c r="Y332" s="29" t="n"/>
      <c r="Z332" s="39" t="inlineStr">
        <is>
          <t>H/G: 급속 충전기 필요 (N/T)</t>
        </is>
      </c>
      <c r="AA332" s="39" t="inlineStr">
        <is>
          <t>N/T : 외부 환경 필요(환경)</t>
        </is>
      </c>
      <c r="AB332" s="29" t="inlineStr">
        <is>
          <t>Proxy, 실차</t>
        </is>
      </c>
    </row>
    <row r="333" ht="39.6" customHeight="1" s="357">
      <c r="A333" s="153" t="n"/>
      <c r="B333" s="29" t="inlineStr">
        <is>
          <t>TC_Watch_0661</t>
        </is>
      </c>
      <c r="C333" s="29" t="inlineStr">
        <is>
          <t>Watch</t>
        </is>
      </c>
      <c r="D333" s="29" t="inlineStr">
        <is>
          <t>Screen</t>
        </is>
      </c>
      <c r="E333" s="29" t="inlineStr">
        <is>
          <t>EV</t>
        </is>
      </c>
      <c r="F333" s="29" t="inlineStr">
        <is>
          <t>충전 상태 표시 정책</t>
        </is>
      </c>
      <c r="G333" s="29" t="inlineStr">
        <is>
          <t>KR, EU, NA, MX</t>
        </is>
      </c>
      <c r="H333" s="29" t="inlineStr">
        <is>
          <t>KOA, HOA, GOA</t>
        </is>
      </c>
      <c r="I333" s="29" t="n">
        <v>3</v>
      </c>
      <c r="J333" s="39" t="inlineStr">
        <is>
          <t>1. 로그인</t>
        </is>
      </c>
      <c r="K333" s="39" t="inlineStr">
        <is>
          <t>1. EV
2. 완속 충전중</t>
        </is>
      </c>
      <c r="L333" s="39" t="inlineStr">
        <is>
          <t>1. Watch 앱 진입
2. EV 버튼 선택
3. EV 페이지 확인</t>
        </is>
      </c>
      <c r="M333" s="39" t="inlineStr">
        <is>
          <t>1. 완속 충전 시 화면 확인
- 아이콘 배터리량 / 부가 정보 노출
(IC) --% 남은시간</t>
        </is>
      </c>
      <c r="N333" s="75">
        <f>IF(COUNTIF(P333:W333,"F")&gt;=1,"FAIL",(IF(COUNTIF(P333:W333,"P")&gt;=1,"PASS",(IF(COUNTIF(P333:W333,"N/T")&gt;=1,"N/T",(IF(COUNTIF(P333:W333,"N/A")&gt;=1,"N/A","-")))))))</f>
        <v/>
      </c>
      <c r="O333" s="81">
        <f>IF(COUNTIF(P333:Q333,"F")&gt;=1,"FAIL",(IF(COUNTIF(P333:Q333,"P")&gt;=1,"PASS",(IF(COUNTIF(P333:Q333,"N/T")&gt;=1,"N/T",(IF(COUNTIF(P333:Q333,"N/A")&gt;=1,"N/A","-")))))))</f>
        <v/>
      </c>
      <c r="P333" s="29" t="inlineStr">
        <is>
          <t>P</t>
        </is>
      </c>
      <c r="Q333" s="29" t="inlineStr">
        <is>
          <t>P</t>
        </is>
      </c>
      <c r="R333" s="81">
        <f>IF(COUNTIF(S333:T333,"F")&gt;=1,"FAIL",(IF(COUNTIF(S333:T333,"P")&gt;=1,"PASS",(IF(COUNTIF(S333:T333,"N/T")&gt;=1,"N/T",(IF(COUNTIF(S333:T333,"N/A")&gt;=1,"N/A","-")))))))</f>
        <v/>
      </c>
      <c r="S333" s="29" t="inlineStr">
        <is>
          <t>P</t>
        </is>
      </c>
      <c r="T333" s="29" t="inlineStr">
        <is>
          <t>P</t>
        </is>
      </c>
      <c r="U333" s="81">
        <f>IF(COUNTIF(V333:W333,"F")&gt;=1,"FAIL",(IF(COUNTIF(V333:W333,"P")&gt;=1,"PASS",(IF(COUNTIF(V333:W333,"N/T")&gt;=1,"N/T",(IF(COUNTIF(V333:W333,"N/A")&gt;=1,"N/A","-")))))))</f>
        <v/>
      </c>
      <c r="V333" s="29" t="inlineStr">
        <is>
          <t>P</t>
        </is>
      </c>
      <c r="W333" s="29" t="inlineStr">
        <is>
          <t>P</t>
        </is>
      </c>
      <c r="X333" s="29" t="n"/>
      <c r="Y333" s="29" t="n"/>
      <c r="Z333" s="39" t="n"/>
      <c r="AA333" s="39" t="n"/>
      <c r="AB333" s="29" t="inlineStr">
        <is>
          <t>Proxy, 실차</t>
        </is>
      </c>
    </row>
    <row r="334" ht="39.6" customHeight="1" s="357">
      <c r="A334" s="153" t="n"/>
      <c r="B334" s="29" t="inlineStr">
        <is>
          <t>TC_Watch_0662</t>
        </is>
      </c>
      <c r="C334" s="29" t="inlineStr">
        <is>
          <t>Watch</t>
        </is>
      </c>
      <c r="D334" s="29" t="inlineStr">
        <is>
          <t>Screen</t>
        </is>
      </c>
      <c r="E334" s="29" t="inlineStr">
        <is>
          <t>EV</t>
        </is>
      </c>
      <c r="F334" s="29" t="inlineStr">
        <is>
          <t>충전 상태 표시 정책</t>
        </is>
      </c>
      <c r="G334" s="29" t="inlineStr">
        <is>
          <t>KR, EU, NA, MX</t>
        </is>
      </c>
      <c r="H334" s="29" t="inlineStr">
        <is>
          <t>KOA, HOA, GOA</t>
        </is>
      </c>
      <c r="I334" s="29" t="n">
        <v>4</v>
      </c>
      <c r="J334" s="39" t="inlineStr">
        <is>
          <t>1. 로그인</t>
        </is>
      </c>
      <c r="K334" s="39" t="inlineStr">
        <is>
          <t>1. EV
2. V2L 실행중</t>
        </is>
      </c>
      <c r="L334" s="39" t="inlineStr">
        <is>
          <t>1. Watch 앱 진입
2. EV 버튼 선택
3. EV 페이지 확인</t>
        </is>
      </c>
      <c r="M334" s="39" t="inlineStr">
        <is>
          <t>1. V2L 실행 시, 화면 확인
- 아이콘 배터리량 / 부가 정보 노출
(IC) --% 전기 사용 가능 시간</t>
        </is>
      </c>
      <c r="N334" s="91">
        <f>IF(COUNTIF(P334:W334,"F")&gt;=1,"FAIL",(IF(COUNTIF(P334:W334,"P")&gt;=1,"PASS",(IF(COUNTIF(P334:W334,"N/T")&gt;=1,"N/T",(IF(COUNTIF(P334:W334,"N/A")&gt;=1,"N/A","-")))))))</f>
        <v/>
      </c>
      <c r="O334" s="81">
        <f>IF(COUNTIF(P334:Q334,"F")&gt;=1,"FAIL",(IF(COUNTIF(P334:Q334,"P")&gt;=1,"PASS",(IF(COUNTIF(P334:Q334,"N/T")&gt;=1,"N/T",(IF(COUNTIF(P334:Q334,"N/A")&gt;=1,"N/A","-")))))))</f>
        <v/>
      </c>
      <c r="P334" s="29" t="inlineStr">
        <is>
          <t>P</t>
        </is>
      </c>
      <c r="Q334" s="29" t="inlineStr">
        <is>
          <t>F</t>
        </is>
      </c>
      <c r="R334" s="81">
        <f>IF(COUNTIF(S334:T334,"F")&gt;=1,"FAIL",(IF(COUNTIF(S334:T334,"P")&gt;=1,"PASS",(IF(COUNTIF(S334:T334,"N/T")&gt;=1,"N/T",(IF(COUNTIF(S334:T334,"N/A")&gt;=1,"N/A","-")))))))</f>
        <v/>
      </c>
      <c r="S334" s="29" t="inlineStr">
        <is>
          <t>P</t>
        </is>
      </c>
      <c r="T334" s="29" t="inlineStr">
        <is>
          <t>P</t>
        </is>
      </c>
      <c r="U334" s="82">
        <f>IF(COUNTIF(V334:W334,"F")&gt;=1,"FAIL",(IF(COUNTIF(V334:W334,"P")&gt;=1,"PASS",(IF(COUNTIF(V334:W334,"N/T")&gt;=1,"N/T",(IF(COUNTIF(V334:W334,"N/A")&gt;=1,"N/A","-")))))))</f>
        <v/>
      </c>
      <c r="V334" s="29" t="n"/>
      <c r="W334" s="29" t="n"/>
      <c r="X334" s="29" t="n"/>
      <c r="Y334" s="29" t="inlineStr">
        <is>
          <t>SPAQA-26587</t>
        </is>
      </c>
      <c r="Z334" s="39" t="n"/>
      <c r="AA334" s="39" t="n"/>
      <c r="AB334" s="29" t="inlineStr">
        <is>
          <t>Proxy, 실차</t>
        </is>
      </c>
    </row>
    <row r="335" ht="39.6" customHeight="1" s="357">
      <c r="A335" s="153" t="n"/>
      <c r="B335" s="29" t="inlineStr">
        <is>
          <t>TC_Watch_0663</t>
        </is>
      </c>
      <c r="C335" s="29" t="inlineStr">
        <is>
          <t>Watch</t>
        </is>
      </c>
      <c r="D335" s="29" t="inlineStr">
        <is>
          <t>Screen</t>
        </is>
      </c>
      <c r="E335" s="29" t="inlineStr">
        <is>
          <t>EV</t>
        </is>
      </c>
      <c r="F335" s="29" t="inlineStr">
        <is>
          <t>충전 상태 표시 정책</t>
        </is>
      </c>
      <c r="G335" s="29" t="inlineStr">
        <is>
          <t>KR, EU, NA, MX</t>
        </is>
      </c>
      <c r="H335" s="29" t="inlineStr">
        <is>
          <t>KOA, HOA, GOA</t>
        </is>
      </c>
      <c r="I335" s="29" t="n">
        <v>4</v>
      </c>
      <c r="J335" s="39" t="inlineStr">
        <is>
          <t>1. 로그인</t>
        </is>
      </c>
      <c r="K335" s="39" t="inlineStr">
        <is>
          <t>1. EV
2. V2X 실행중</t>
        </is>
      </c>
      <c r="L335" s="39" t="inlineStr">
        <is>
          <t>1. Watch 앱 진입
2. EV 버튼 선택
3. EV 페이지 확인</t>
        </is>
      </c>
      <c r="M335" s="39" t="inlineStr">
        <is>
          <t>1. V2X 실행 시, 화면 확인
- 아이콘 배터리량 / 부가 정보 노출
(IC) --% 부가 정보 미노출</t>
        </is>
      </c>
      <c r="N335" s="75">
        <f>IF(COUNTIF(P335:W335,"F")&gt;=1,"FAIL",(IF(COUNTIF(P335:W335,"P")&gt;=1,"PASS",(IF(COUNTIF(P335:W335,"N/T")&gt;=1,"N/T",(IF(COUNTIF(P335:W335,"N/A")&gt;=1,"N/A","-")))))))</f>
        <v/>
      </c>
      <c r="O335" s="81">
        <f>IF(COUNTIF(P335:Q335,"F")&gt;=1,"FAIL",(IF(COUNTIF(P335:Q335,"P")&gt;=1,"PASS",(IF(COUNTIF(P335:Q335,"N/T")&gt;=1,"N/T",(IF(COUNTIF(P335:Q335,"N/A")&gt;=1,"N/A","-")))))))</f>
        <v/>
      </c>
      <c r="P335" s="29" t="inlineStr">
        <is>
          <t>N/T</t>
        </is>
      </c>
      <c r="Q335" s="29" t="inlineStr">
        <is>
          <t>N/T</t>
        </is>
      </c>
      <c r="R335" s="81">
        <f>IF(COUNTIF(S335:T335,"F")&gt;=1,"FAIL",(IF(COUNTIF(S335:T335,"P")&gt;=1,"PASS",(IF(COUNTIF(S335:T335,"N/T")&gt;=1,"N/T",(IF(COUNTIF(S335:T335,"N/A")&gt;=1,"N/A","-")))))))</f>
        <v/>
      </c>
      <c r="S335" s="29" t="inlineStr">
        <is>
          <t>N/T</t>
        </is>
      </c>
      <c r="T335" s="29" t="inlineStr">
        <is>
          <t>N/T</t>
        </is>
      </c>
      <c r="U335" s="81">
        <f>IF(COUNTIF(V335:W335,"F")&gt;=1,"FAIL",(IF(COUNTIF(V335:W335,"P")&gt;=1,"PASS",(IF(COUNTIF(V335:W335,"N/T")&gt;=1,"N/T",(IF(COUNTIF(V335:W335,"N/A")&gt;=1,"N/A","-")))))))</f>
        <v/>
      </c>
      <c r="V335" s="29" t="inlineStr">
        <is>
          <t>P</t>
        </is>
      </c>
      <c r="W335" s="29" t="inlineStr">
        <is>
          <t>P</t>
        </is>
      </c>
      <c r="X335" s="29" t="n"/>
      <c r="Y335" s="29" t="n"/>
      <c r="Z335" s="39" t="inlineStr">
        <is>
          <t>K/H : V2X 차량 필요</t>
        </is>
      </c>
      <c r="AA335" s="39" t="inlineStr">
        <is>
          <t>N/T : 차량/디바이스 필요(조건)</t>
        </is>
      </c>
      <c r="AB335" s="29" t="inlineStr">
        <is>
          <t>Proxy, 실차</t>
        </is>
      </c>
    </row>
    <row r="336" ht="39.6" customHeight="1" s="357">
      <c r="A336" s="153" t="n"/>
      <c r="B336" s="29" t="inlineStr">
        <is>
          <t>TC_Watch_0664</t>
        </is>
      </c>
      <c r="C336" s="29" t="inlineStr">
        <is>
          <t>Watch</t>
        </is>
      </c>
      <c r="D336" s="29" t="inlineStr">
        <is>
          <t>Screen</t>
        </is>
      </c>
      <c r="E336" s="29" t="inlineStr">
        <is>
          <t>EV</t>
        </is>
      </c>
      <c r="F336" s="29" t="inlineStr">
        <is>
          <t>충전 상태 표시 정책</t>
        </is>
      </c>
      <c r="G336" s="29" t="inlineStr">
        <is>
          <t>KR, EU, NA, MX</t>
        </is>
      </c>
      <c r="H336" s="29" t="inlineStr">
        <is>
          <t>KOA, HOA, GOA</t>
        </is>
      </c>
      <c r="I336" s="29" t="n">
        <v>4</v>
      </c>
      <c r="J336" s="39" t="inlineStr">
        <is>
          <t>1. 로그인</t>
        </is>
      </c>
      <c r="K336" s="39" t="inlineStr">
        <is>
          <t>1. EV
2. V2L 정지</t>
        </is>
      </c>
      <c r="L336" s="39" t="inlineStr">
        <is>
          <t>1. Watch 앱 진입
2. EV 버튼 선택
3. EV 페이지 확인</t>
        </is>
      </c>
      <c r="M336" s="39" t="inlineStr">
        <is>
          <t>1. V2L 정지 시, 화면 확인
- 아이콘 배터리량 / 부가 정보 노출
(IC) --% 부가 정보 미노출</t>
        </is>
      </c>
      <c r="N336" s="75">
        <f>IF(COUNTIF(P336:W336,"F")&gt;=1,"FAIL",(IF(COUNTIF(P336:W336,"P")&gt;=1,"PASS",(IF(COUNTIF(P336:W336,"N/T")&gt;=1,"N/T",(IF(COUNTIF(P336:W336,"N/A")&gt;=1,"N/A","-")))))))</f>
        <v/>
      </c>
      <c r="O336" s="81">
        <f>IF(COUNTIF(P336:Q336,"F")&gt;=1,"FAIL",(IF(COUNTIF(P336:Q336,"P")&gt;=1,"PASS",(IF(COUNTIF(P336:Q336,"N/T")&gt;=1,"N/T",(IF(COUNTIF(P336:Q336,"N/A")&gt;=1,"N/A","-")))))))</f>
        <v/>
      </c>
      <c r="P336" s="29" t="inlineStr">
        <is>
          <t>N/T</t>
        </is>
      </c>
      <c r="Q336" s="29" t="inlineStr">
        <is>
          <t>N/T</t>
        </is>
      </c>
      <c r="R336" s="81">
        <f>IF(COUNTIF(S336:T336,"F")&gt;=1,"FAIL",(IF(COUNTIF(S336:T336,"P")&gt;=1,"PASS",(IF(COUNTIF(S336:T336,"N/T")&gt;=1,"N/T",(IF(COUNTIF(S336:T336,"N/A")&gt;=1,"N/A","-")))))))</f>
        <v/>
      </c>
      <c r="S336" s="29" t="inlineStr">
        <is>
          <t>P</t>
        </is>
      </c>
      <c r="T336" s="29" t="inlineStr">
        <is>
          <t>P</t>
        </is>
      </c>
      <c r="U336" s="82">
        <f>IF(COUNTIF(V336:W336,"F")&gt;=1,"FAIL",(IF(COUNTIF(V336:W336,"P")&gt;=1,"PASS",(IF(COUNTIF(V336:W336,"N/T")&gt;=1,"N/T",(IF(COUNTIF(V336:W336,"N/A")&gt;=1,"N/A","-")))))))</f>
        <v/>
      </c>
      <c r="V336" s="29" t="n"/>
      <c r="W336" s="29" t="n"/>
      <c r="X336" s="29" t="n"/>
      <c r="Y336" s="29" t="n"/>
      <c r="Z336" s="39" t="inlineStr">
        <is>
          <t>K : MV 차량 방전 (N/T)</t>
        </is>
      </c>
      <c r="AA336" s="39" t="inlineStr">
        <is>
          <t>N/T : 차량/디바이스 필요(조건)</t>
        </is>
      </c>
      <c r="AB336" s="29" t="inlineStr">
        <is>
          <t>실차</t>
        </is>
      </c>
    </row>
    <row r="337" ht="39.6" customHeight="1" s="357">
      <c r="A337" s="153" t="n"/>
      <c r="B337" s="29" t="inlineStr">
        <is>
          <t>TC_Watch_0665</t>
        </is>
      </c>
      <c r="C337" s="29" t="inlineStr">
        <is>
          <t>Watch</t>
        </is>
      </c>
      <c r="D337" s="29" t="inlineStr">
        <is>
          <t>Screen</t>
        </is>
      </c>
      <c r="E337" s="29" t="inlineStr">
        <is>
          <t>EV</t>
        </is>
      </c>
      <c r="F337" s="29" t="inlineStr">
        <is>
          <t>충전 상태 표시 정책</t>
        </is>
      </c>
      <c r="G337" s="29" t="inlineStr">
        <is>
          <t>KR, EU, NA, MX</t>
        </is>
      </c>
      <c r="H337" s="29" t="inlineStr">
        <is>
          <t>KOA, HOA, GOA</t>
        </is>
      </c>
      <c r="I337" s="29" t="n">
        <v>4</v>
      </c>
      <c r="J337" s="39" t="inlineStr">
        <is>
          <t>1. 로그인</t>
        </is>
      </c>
      <c r="K337" s="39" t="inlineStr">
        <is>
          <t>1. EV
2. 컨디셔닝 중</t>
        </is>
      </c>
      <c r="L337" s="39" t="inlineStr">
        <is>
          <t>1. Watch 앱 진입
2. EV 버튼 선택
3. EV 페이지 확인</t>
        </is>
      </c>
      <c r="M337" s="39" t="inlineStr">
        <is>
          <t>1. 배터리 컨디셔닝 중 화면 확인
- 아이콘 배터리량 / 부가 정보 노출
(IC) --% 부가 정보 미노출</t>
        </is>
      </c>
      <c r="N337" s="75">
        <f>IF(COUNTIF(P337:W337,"F")&gt;=1,"FAIL",(IF(COUNTIF(P337:W337,"P")&gt;=1,"PASS",(IF(COUNTIF(P337:W337,"N/T")&gt;=1,"N/T",(IF(COUNTIF(P337:W337,"N/A")&gt;=1,"N/A","-")))))))</f>
        <v/>
      </c>
      <c r="O337" s="81">
        <f>IF(COUNTIF(P337:Q337,"F")&gt;=1,"FAIL",(IF(COUNTIF(P337:Q337,"P")&gt;=1,"PASS",(IF(COUNTIF(P337:Q337,"N/T")&gt;=1,"N/T",(IF(COUNTIF(P337:Q337,"N/A")&gt;=1,"N/A","-")))))))</f>
        <v/>
      </c>
      <c r="P337" s="29" t="inlineStr">
        <is>
          <t>P</t>
        </is>
      </c>
      <c r="Q337" s="29" t="inlineStr">
        <is>
          <t>P</t>
        </is>
      </c>
      <c r="R337" s="81">
        <f>IF(COUNTIF(S337:T337,"F")&gt;=1,"FAIL",(IF(COUNTIF(S337:T337,"P")&gt;=1,"PASS",(IF(COUNTIF(S337:T337,"N/T")&gt;=1,"N/T",(IF(COUNTIF(S337:T337,"N/A")&gt;=1,"N/A","-")))))))</f>
        <v/>
      </c>
      <c r="S337" s="29" t="inlineStr">
        <is>
          <t>P</t>
        </is>
      </c>
      <c r="T337" s="29" t="inlineStr">
        <is>
          <t>P</t>
        </is>
      </c>
      <c r="U337" s="81">
        <f>IF(COUNTIF(V337:W337,"F")&gt;=1,"FAIL",(IF(COUNTIF(V337:W337,"P")&gt;=1,"PASS",(IF(COUNTIF(V337:W337,"N/T")&gt;=1,"N/T",(IF(COUNTIF(V337:W337,"N/A")&gt;=1,"N/A","-")))))))</f>
        <v/>
      </c>
      <c r="V337" s="29" t="inlineStr">
        <is>
          <t>P</t>
        </is>
      </c>
      <c r="W337" s="29" t="inlineStr">
        <is>
          <t>P</t>
        </is>
      </c>
      <c r="X337" s="29" t="n"/>
      <c r="Y337" s="29" t="n"/>
      <c r="Z337" s="39" t="n"/>
      <c r="AA337" s="39" t="n"/>
      <c r="AB337" s="29" t="inlineStr">
        <is>
          <t>Proxy, 실차</t>
        </is>
      </c>
    </row>
    <row r="338" ht="39.6" customHeight="1" s="357">
      <c r="A338" s="153" t="n"/>
      <c r="B338" s="29" t="inlineStr">
        <is>
          <t>TC_Watch_0666</t>
        </is>
      </c>
      <c r="C338" s="29" t="inlineStr">
        <is>
          <t>Watch</t>
        </is>
      </c>
      <c r="D338" s="29" t="inlineStr">
        <is>
          <t>Screen</t>
        </is>
      </c>
      <c r="E338" s="29" t="inlineStr">
        <is>
          <t>EV</t>
        </is>
      </c>
      <c r="F338" s="29" t="inlineStr">
        <is>
          <t>충전 상태 표시 정책</t>
        </is>
      </c>
      <c r="G338" s="29" t="inlineStr">
        <is>
          <t>KR, EU, NA, MX</t>
        </is>
      </c>
      <c r="H338" s="29" t="inlineStr">
        <is>
          <t>KOA, HOA, GOA</t>
        </is>
      </c>
      <c r="I338" s="29" t="n">
        <v>4</v>
      </c>
      <c r="J338" s="39" t="inlineStr">
        <is>
          <t>1. 로그인</t>
        </is>
      </c>
      <c r="K338" s="39" t="inlineStr">
        <is>
          <t>1. EV
2. 배터리 부족</t>
        </is>
      </c>
      <c r="L338" s="39" t="inlineStr">
        <is>
          <t>1. Watch 앱 진입
2. EV 버튼 선택
3. EV 페이지 확인</t>
        </is>
      </c>
      <c r="M338" s="39" t="inlineStr">
        <is>
          <t>1. 배터리 부족 시 화면 확인
- 아이콘 배터리량 / 부가 정보 노출
잔여 배터리 량만 노출</t>
        </is>
      </c>
      <c r="N338" s="75">
        <f>IF(COUNTIF(P338:W338,"F")&gt;=1,"FAIL",(IF(COUNTIF(P338:W338,"P")&gt;=1,"PASS",(IF(COUNTIF(P338:W338,"N/T")&gt;=1,"N/T",(IF(COUNTIF(P338:W338,"N/A")&gt;=1,"N/A","-")))))))</f>
        <v/>
      </c>
      <c r="O338" s="81">
        <f>IF(COUNTIF(P338:Q338,"F")&gt;=1,"FAIL",(IF(COUNTIF(P338:Q338,"P")&gt;=1,"PASS",(IF(COUNTIF(P338:Q338,"N/T")&gt;=1,"N/T",(IF(COUNTIF(P338:Q338,"N/A")&gt;=1,"N/A","-")))))))</f>
        <v/>
      </c>
      <c r="P338" s="29" t="inlineStr">
        <is>
          <t>P</t>
        </is>
      </c>
      <c r="Q338" s="29" t="inlineStr">
        <is>
          <t>P</t>
        </is>
      </c>
      <c r="R338" s="84">
        <f>IF(COUNTIF(S338:T338,"F")&gt;=1,"FAIL",(IF(COUNTIF(S338:T338,"P")&gt;=1,"PASS",(IF(COUNTIF(S338:T338,"N/T")&gt;=1,"N/T",(IF(COUNTIF(S338:T338,"N/A")&gt;=1,"N/A","-")))))))</f>
        <v/>
      </c>
      <c r="S338" s="29" t="inlineStr">
        <is>
          <t>N/T</t>
        </is>
      </c>
      <c r="T338" s="29" t="inlineStr">
        <is>
          <t>N/T</t>
        </is>
      </c>
      <c r="U338" s="82">
        <f>IF(COUNTIF(V338:W338,"F")&gt;=1,"FAIL",(IF(COUNTIF(V338:W338,"P")&gt;=1,"PASS",(IF(COUNTIF(V338:W338,"N/T")&gt;=1,"N/T",(IF(COUNTIF(V338:W338,"N/A")&gt;=1,"N/A","-")))))))</f>
        <v/>
      </c>
      <c r="V338" s="29" t="n"/>
      <c r="W338" s="29" t="n"/>
      <c r="X338" s="29" t="n"/>
      <c r="Y338" s="29" t="n"/>
      <c r="Z338" s="39" t="inlineStr">
        <is>
          <t>H: 배터리 부족 상태 필요 (N/T)</t>
        </is>
      </c>
      <c r="AA338" s="39" t="inlineStr">
        <is>
          <t>N/T : 외부 환경 필요(환경)</t>
        </is>
      </c>
      <c r="AB338" s="29" t="inlineStr">
        <is>
          <t>Proxy, 실차</t>
        </is>
      </c>
    </row>
    <row r="339" ht="105.6" customHeight="1" s="357">
      <c r="A339" s="153" t="n"/>
      <c r="B339" s="29" t="inlineStr">
        <is>
          <t>TC_Watch_0667</t>
        </is>
      </c>
      <c r="C339" s="29" t="inlineStr">
        <is>
          <t>Watch</t>
        </is>
      </c>
      <c r="D339" s="29" t="inlineStr">
        <is>
          <t>Screen</t>
        </is>
      </c>
      <c r="E339" s="29" t="inlineStr">
        <is>
          <t>EV</t>
        </is>
      </c>
      <c r="F339" s="29" t="inlineStr">
        <is>
          <t>충전 상태 표시</t>
        </is>
      </c>
      <c r="G339" s="29" t="inlineStr">
        <is>
          <t>KR, EU, NA, MX</t>
        </is>
      </c>
      <c r="H339" s="29" t="inlineStr">
        <is>
          <t>KOA, HOA, GOA</t>
        </is>
      </c>
      <c r="I339" s="29" t="n">
        <v>4</v>
      </c>
      <c r="J339" s="39" t="inlineStr">
        <is>
          <t>1. 로그인</t>
        </is>
      </c>
      <c r="K339" s="39" t="inlineStr">
        <is>
          <t>1. EV
2. 충전기 연결</t>
        </is>
      </c>
      <c r="L339" s="39" t="inlineStr">
        <is>
          <t>1. Watch 앱 진입
2. EV 버튼 선택
3. EV 페이지 노출</t>
        </is>
      </c>
      <c r="M339" s="39" t="inlineStr">
        <is>
          <t>1. 기본 상태 노출
[배터리 량]
잔여 배터리량 N%로 표시 예) 0 ~ 100% - 0.01%의 경우 0%로 표시 
게이지 현재 SOC 만큼 색 표출
[상태 텍스트]
충전기 연결</t>
        </is>
      </c>
      <c r="N339" s="75">
        <f>IF(COUNTIF(P339:W339,"F")&gt;=1,"FAIL",(IF(COUNTIF(P339:W339,"P")&gt;=1,"PASS",(IF(COUNTIF(P339:W339,"N/T")&gt;=1,"N/T",(IF(COUNTIF(P339:W339,"N/A")&gt;=1,"N/A","-")))))))</f>
        <v/>
      </c>
      <c r="O339" s="81">
        <f>IF(COUNTIF(P339:Q339,"F")&gt;=1,"FAIL",(IF(COUNTIF(P339:Q339,"P")&gt;=1,"PASS",(IF(COUNTIF(P339:Q339,"N/T")&gt;=1,"N/T",(IF(COUNTIF(P339:Q339,"N/A")&gt;=1,"N/A","-")))))))</f>
        <v/>
      </c>
      <c r="P339" s="29" t="inlineStr">
        <is>
          <t>P</t>
        </is>
      </c>
      <c r="Q339" s="29" t="inlineStr">
        <is>
          <t>P</t>
        </is>
      </c>
      <c r="R339" s="81">
        <f>IF(COUNTIF(S339:T339,"F")&gt;=1,"FAIL",(IF(COUNTIF(S339:T339,"P")&gt;=1,"PASS",(IF(COUNTIF(S339:T339,"N/T")&gt;=1,"N/T",(IF(COUNTIF(S339:T339,"N/A")&gt;=1,"N/A","-")))))))</f>
        <v/>
      </c>
      <c r="S339" s="29" t="inlineStr">
        <is>
          <t>P</t>
        </is>
      </c>
      <c r="T339" s="29" t="inlineStr">
        <is>
          <t>P</t>
        </is>
      </c>
      <c r="U339" s="82">
        <f>IF(COUNTIF(V339:W339,"F")&gt;=1,"FAIL",(IF(COUNTIF(V339:W339,"P")&gt;=1,"PASS",(IF(COUNTIF(V339:W339,"N/T")&gt;=1,"N/T",(IF(COUNTIF(V339:W339,"N/A")&gt;=1,"N/A","-")))))))</f>
        <v/>
      </c>
      <c r="V339" s="29" t="n"/>
      <c r="W339" s="29" t="n"/>
      <c r="X339" s="29" t="n"/>
      <c r="Y339" s="29" t="n"/>
      <c r="Z339" s="39" t="n"/>
      <c r="AA339" s="39" t="n"/>
      <c r="AB339" s="29" t="inlineStr">
        <is>
          <t>Proxy, 실차</t>
        </is>
      </c>
    </row>
    <row r="340" ht="105.6" customHeight="1" s="357">
      <c r="A340" s="153" t="n"/>
      <c r="B340" s="29" t="inlineStr">
        <is>
          <t>TC_Watch_0668</t>
        </is>
      </c>
      <c r="C340" s="29" t="inlineStr">
        <is>
          <t>Watch</t>
        </is>
      </c>
      <c r="D340" s="29" t="inlineStr">
        <is>
          <t>Screen</t>
        </is>
      </c>
      <c r="E340" s="29" t="inlineStr">
        <is>
          <t>EV</t>
        </is>
      </c>
      <c r="F340" s="29" t="inlineStr">
        <is>
          <t>충전 상태 표시</t>
        </is>
      </c>
      <c r="G340" s="29" t="inlineStr">
        <is>
          <t>KR, EU, NA, MX</t>
        </is>
      </c>
      <c r="H340" s="29" t="inlineStr">
        <is>
          <t>KOA, HOA, GOA</t>
        </is>
      </c>
      <c r="I340" s="29" t="n">
        <v>1</v>
      </c>
      <c r="J340" s="39" t="inlineStr">
        <is>
          <t>1. 로그인</t>
        </is>
      </c>
      <c r="K340" s="39" t="inlineStr">
        <is>
          <t>1. EV
2. 충전기 미연결</t>
        </is>
      </c>
      <c r="L340" s="39" t="inlineStr">
        <is>
          <t>1. Watch 앱 진입
2. EV 버튼 선택
3. EV 페이지 노출</t>
        </is>
      </c>
      <c r="M340" s="39" t="inlineStr">
        <is>
          <t>1. 기본 상태 노출
[배터리 량]
잔여 배터리량 N%로 표시 예) 0 ~ 100% - 0.01%의 경우 0%로 표시 
게이지 현재 SOC 만큼 색 표출
[상태 텍스트]
충전기 미 연결</t>
        </is>
      </c>
      <c r="N340" s="75">
        <f>IF(COUNTIF(P340:W340,"F")&gt;=1,"FAIL",(IF(COUNTIF(P340:W340,"P")&gt;=1,"PASS",(IF(COUNTIF(P340:W340,"N/T")&gt;=1,"N/T",(IF(COUNTIF(P340:W340,"N/A")&gt;=1,"N/A","-")))))))</f>
        <v/>
      </c>
      <c r="O340" s="81">
        <f>IF(COUNTIF(P340:Q340,"F")&gt;=1,"FAIL",(IF(COUNTIF(P340:Q340,"P")&gt;=1,"PASS",(IF(COUNTIF(P340:Q340,"N/T")&gt;=1,"N/T",(IF(COUNTIF(P340:Q340,"N/A")&gt;=1,"N/A","-")))))))</f>
        <v/>
      </c>
      <c r="P340" s="29" t="inlineStr">
        <is>
          <t>P</t>
        </is>
      </c>
      <c r="Q340" s="29" t="inlineStr">
        <is>
          <t>P</t>
        </is>
      </c>
      <c r="R340" s="81">
        <f>IF(COUNTIF(S340:T340,"F")&gt;=1,"FAIL",(IF(COUNTIF(S340:T340,"P")&gt;=1,"PASS",(IF(COUNTIF(S340:T340,"N/T")&gt;=1,"N/T",(IF(COUNTIF(S340:T340,"N/A")&gt;=1,"N/A","-")))))))</f>
        <v/>
      </c>
      <c r="S340" s="29" t="inlineStr">
        <is>
          <t>P</t>
        </is>
      </c>
      <c r="T340" s="29" t="inlineStr">
        <is>
          <t>P</t>
        </is>
      </c>
      <c r="U340" s="81">
        <f>IF(COUNTIF(V340:W340,"F")&gt;=1,"FAIL",(IF(COUNTIF(V340:W340,"P")&gt;=1,"PASS",(IF(COUNTIF(V340:W340,"N/T")&gt;=1,"N/T",(IF(COUNTIF(V340:W340,"N/A")&gt;=1,"N/A","-")))))))</f>
        <v/>
      </c>
      <c r="V340" s="29" t="inlineStr">
        <is>
          <t>P</t>
        </is>
      </c>
      <c r="W340" s="29" t="inlineStr">
        <is>
          <t>P</t>
        </is>
      </c>
      <c r="X340" s="29" t="n"/>
      <c r="Y340" s="29" t="n"/>
      <c r="Z340" s="39" t="n"/>
      <c r="AA340" s="39" t="n"/>
      <c r="AB340" s="29" t="inlineStr">
        <is>
          <t>CheckList, Sanity</t>
        </is>
      </c>
    </row>
    <row r="341" ht="132" customHeight="1" s="357">
      <c r="A341" s="153" t="n"/>
      <c r="B341" s="29" t="inlineStr">
        <is>
          <t>TC_Watch_0669</t>
        </is>
      </c>
      <c r="C341" s="29" t="inlineStr">
        <is>
          <t>Watch</t>
        </is>
      </c>
      <c r="D341" s="29" t="inlineStr">
        <is>
          <t>Screen</t>
        </is>
      </c>
      <c r="E341" s="29" t="inlineStr">
        <is>
          <t>EV</t>
        </is>
      </c>
      <c r="F341" s="29" t="inlineStr">
        <is>
          <t>충전 상태 표시</t>
        </is>
      </c>
      <c r="G341" s="29" t="inlineStr">
        <is>
          <t>KR, EU, NA, MX</t>
        </is>
      </c>
      <c r="H341" s="29" t="inlineStr">
        <is>
          <t>KOA, HOA, GOA</t>
        </is>
      </c>
      <c r="I341" s="29" t="n">
        <v>5</v>
      </c>
      <c r="J341" s="39" t="inlineStr">
        <is>
          <t>1. 로그인
2. 정보 불러오지 못함</t>
        </is>
      </c>
      <c r="K341" s="39" t="inlineStr">
        <is>
          <t>1. EV</t>
        </is>
      </c>
      <c r="L341" s="39" t="inlineStr">
        <is>
          <t>1. Watch 앱 진입
2. EV 버튼 선택
3. EV 페이지 노출</t>
        </is>
      </c>
      <c r="M341" s="39" t="inlineStr">
        <is>
          <t>1. 상태 노출
[배터리 량]
--% 표시
게이지 색 미노출
[상태 텍스트]
N/A
[목표 충전량]
N/A</t>
        </is>
      </c>
      <c r="N341" s="92">
        <f>IF(COUNTIF(P341:W341,"F")&gt;=1,"FAIL",(IF(COUNTIF(P341:W341,"P")&gt;=1,"PASS",(IF(COUNTIF(P341:W341,"N/T")&gt;=1,"N/T",(IF(COUNTIF(P341:W341,"N/A")&gt;=1,"N/A","-")))))))</f>
        <v/>
      </c>
      <c r="O341" s="81">
        <f>IF(COUNTIF(P341:Q341,"F")&gt;=1,"FAIL",(IF(COUNTIF(P341:Q341,"P")&gt;=1,"PASS",(IF(COUNTIF(P341:Q341,"N/T")&gt;=1,"N/T",(IF(COUNTIF(P341:Q341,"N/A")&gt;=1,"N/A","-")))))))</f>
        <v/>
      </c>
      <c r="P341" s="29" t="inlineStr">
        <is>
          <t>N/T</t>
        </is>
      </c>
      <c r="Q341" s="29" t="inlineStr">
        <is>
          <t>N/T</t>
        </is>
      </c>
      <c r="R341" s="81">
        <f>IF(COUNTIF(S341:T341,"F")&gt;=1,"FAIL",(IF(COUNTIF(S341:T341,"P")&gt;=1,"PASS",(IF(COUNTIF(S341:T341,"N/T")&gt;=1,"N/T",(IF(COUNTIF(S341:T341,"N/A")&gt;=1,"N/A","-")))))))</f>
        <v/>
      </c>
      <c r="S341" s="29" t="inlineStr">
        <is>
          <t>N/T</t>
        </is>
      </c>
      <c r="T341" s="29" t="inlineStr">
        <is>
          <t>N/T</t>
        </is>
      </c>
      <c r="U341" s="84">
        <f>IF(COUNTIF(V341:W341,"F")&gt;=1,"FAIL",(IF(COUNTIF(V341:W341,"P")&gt;=1,"PASS",(IF(COUNTIF(V341:W341,"N/T")&gt;=1,"N/T",(IF(COUNTIF(V341:W341,"N/A")&gt;=1,"N/A","-")))))))</f>
        <v/>
      </c>
      <c r="V341" s="29" t="inlineStr">
        <is>
          <t>N/T</t>
        </is>
      </c>
      <c r="W341" s="29" t="inlineStr">
        <is>
          <t>N/T</t>
        </is>
      </c>
      <c r="X341" s="29" t="n"/>
      <c r="Y341" s="29" t="n"/>
      <c r="Z341" s="39" t="inlineStr">
        <is>
          <t>K/H : 정보 불러오지 못하는 환경 필요</t>
        </is>
      </c>
      <c r="AA341" s="39" t="inlineStr">
        <is>
          <t>N/T : 특수상황/실패 조건 필요(조건)</t>
        </is>
      </c>
      <c r="AB341" s="29" t="n"/>
    </row>
    <row r="342" ht="66" customHeight="1" s="357">
      <c r="A342" s="153" t="n"/>
      <c r="B342" s="29" t="inlineStr">
        <is>
          <t>TC_Watch_0670</t>
        </is>
      </c>
      <c r="C342" s="29" t="inlineStr">
        <is>
          <t>Watch</t>
        </is>
      </c>
      <c r="D342" s="29" t="inlineStr">
        <is>
          <t>Screen</t>
        </is>
      </c>
      <c r="E342" s="29" t="inlineStr">
        <is>
          <t>EV</t>
        </is>
      </c>
      <c r="F342" s="29" t="inlineStr">
        <is>
          <t>충전 상태 표시</t>
        </is>
      </c>
      <c r="G342" s="29" t="inlineStr">
        <is>
          <t>KR, EU, NA, MX</t>
        </is>
      </c>
      <c r="H342" s="29" t="inlineStr">
        <is>
          <t>KOA, HOA, GOA</t>
        </is>
      </c>
      <c r="I342" s="29" t="n">
        <v>5</v>
      </c>
      <c r="J342" s="39" t="inlineStr">
        <is>
          <t>1. 로그인</t>
        </is>
      </c>
      <c r="K342" s="39" t="inlineStr">
        <is>
          <t>1. EV
2. 배터리 SOC 20% 미만인 경우</t>
        </is>
      </c>
      <c r="L342" s="39" t="inlineStr">
        <is>
          <t>1. Watch 앱 진입
2. EV 버튼 선택
3. EV 페이지 노출</t>
        </is>
      </c>
      <c r="M342" s="39" t="inlineStr">
        <is>
          <t>1. 상태 노출
[배터리 량]
Text 적색 표시
게이지 적색 표시
충전 중에는 미표출</t>
        </is>
      </c>
      <c r="N342" s="75">
        <f>IF(COUNTIF(P342:W342,"F")&gt;=1,"FAIL",(IF(COUNTIF(P342:W342,"P")&gt;=1,"PASS",(IF(COUNTIF(P342:W342,"N/T")&gt;=1,"N/T",(IF(COUNTIF(P342:W342,"N/A")&gt;=1,"N/A","-")))))))</f>
        <v/>
      </c>
      <c r="O342" s="81">
        <f>IF(COUNTIF(P342:Q342,"F")&gt;=1,"FAIL",(IF(COUNTIF(P342:Q342,"P")&gt;=1,"PASS",(IF(COUNTIF(P342:Q342,"N/T")&gt;=1,"N/T",(IF(COUNTIF(P342:Q342,"N/A")&gt;=1,"N/A","-")))))))</f>
        <v/>
      </c>
      <c r="P342" s="29" t="inlineStr">
        <is>
          <t>P</t>
        </is>
      </c>
      <c r="Q342" s="29" t="inlineStr">
        <is>
          <t>P</t>
        </is>
      </c>
      <c r="R342" s="84">
        <f>IF(COUNTIF(S342:T342,"F")&gt;=1,"FAIL",(IF(COUNTIF(S342:T342,"P")&gt;=1,"PASS",(IF(COUNTIF(S342:T342,"N/T")&gt;=1,"N/T",(IF(COUNTIF(S342:T342,"N/A")&gt;=1,"N/A","-")))))))</f>
        <v/>
      </c>
      <c r="S342" s="29" t="inlineStr">
        <is>
          <t>N/T</t>
        </is>
      </c>
      <c r="T342" s="29" t="inlineStr">
        <is>
          <t>N/T</t>
        </is>
      </c>
      <c r="U342" s="82">
        <f>IF(COUNTIF(V342:W342,"F")&gt;=1,"FAIL",(IF(COUNTIF(V342:W342,"P")&gt;=1,"PASS",(IF(COUNTIF(V342:W342,"N/T")&gt;=1,"N/T",(IF(COUNTIF(V342:W342,"N/A")&gt;=1,"N/A","-")))))))</f>
        <v/>
      </c>
      <c r="V342" s="29" t="n"/>
      <c r="W342" s="29" t="n"/>
      <c r="X342" s="29" t="n"/>
      <c r="Y342" s="29" t="n"/>
      <c r="Z342" s="39" t="inlineStr">
        <is>
          <t>H: SOC 20% 미만 상태 필요 (N/T)</t>
        </is>
      </c>
      <c r="AA342" s="39" t="inlineStr">
        <is>
          <t>N/T : 외부 환경 필요(환경)</t>
        </is>
      </c>
      <c r="AB342" s="29" t="inlineStr">
        <is>
          <t>Proxy</t>
        </is>
      </c>
    </row>
    <row r="343" ht="132" customHeight="1" s="357">
      <c r="A343" s="153" t="n"/>
      <c r="B343" s="29" t="inlineStr">
        <is>
          <t>TC_Watch_0671</t>
        </is>
      </c>
      <c r="C343" s="29" t="inlineStr">
        <is>
          <t>Watch</t>
        </is>
      </c>
      <c r="D343" s="29" t="inlineStr">
        <is>
          <t>Screen</t>
        </is>
      </c>
      <c r="E343" s="29" t="inlineStr">
        <is>
          <t>EV</t>
        </is>
      </c>
      <c r="F343" s="29" t="inlineStr">
        <is>
          <t>충전 상태 표시</t>
        </is>
      </c>
      <c r="G343" s="29" t="inlineStr">
        <is>
          <t>KR, EU, NA, MX</t>
        </is>
      </c>
      <c r="H343" s="29" t="inlineStr">
        <is>
          <t>KOA, HOA, GOA</t>
        </is>
      </c>
      <c r="I343" s="29" t="n">
        <v>1</v>
      </c>
      <c r="J343" s="39" t="inlineStr">
        <is>
          <t>1. 로그인</t>
        </is>
      </c>
      <c r="K343" s="39" t="inlineStr">
        <is>
          <t>1. EV
2. 급속충전중</t>
        </is>
      </c>
      <c r="L343" s="39" t="inlineStr">
        <is>
          <t>1. Watch 앱 진입
2. EV 버튼 선택
3. EV 페이지 노출</t>
        </is>
      </c>
      <c r="M343" s="39" t="inlineStr">
        <is>
          <t>1. 충전 상태 노출
[상태 텍스트]
Icon + 급속 충전 중
[남은 시간, 속도]
[충전(EV) &gt; 충전 상태 표시 정책] 참조
[목표 충전량]
해당하는 목표 충전량 표시 예) 급속 충전 중 : 급속 충전 목표 충전 량</t>
        </is>
      </c>
      <c r="N343" s="75">
        <f>IF(COUNTIF(P343:W343,"F")&gt;=1,"FAIL",(IF(COUNTIF(P343:W343,"P")&gt;=1,"PASS",(IF(COUNTIF(P343:W343,"N/T")&gt;=1,"N/T",(IF(COUNTIF(P343:W343,"N/A")&gt;=1,"N/A","-")))))))</f>
        <v/>
      </c>
      <c r="O343" s="81">
        <f>IF(COUNTIF(P343:Q343,"F")&gt;=1,"FAIL",(IF(COUNTIF(P343:Q343,"P")&gt;=1,"PASS",(IF(COUNTIF(P343:Q343,"N/T")&gt;=1,"N/T",(IF(COUNTIF(P343:Q343,"N/A")&gt;=1,"N/A","-")))))))</f>
        <v/>
      </c>
      <c r="P343" s="29" t="inlineStr">
        <is>
          <t>P</t>
        </is>
      </c>
      <c r="Q343" s="29" t="inlineStr">
        <is>
          <t>P</t>
        </is>
      </c>
      <c r="R343" s="81">
        <f>IF(COUNTIF(S343:T343,"F")&gt;=1,"FAIL",(IF(COUNTIF(S343:T343,"P")&gt;=1,"PASS",(IF(COUNTIF(S343:T343,"N/T")&gt;=1,"N/T",(IF(COUNTIF(S343:T343,"N/A")&gt;=1,"N/A","-")))))))</f>
        <v/>
      </c>
      <c r="S343" s="29" t="inlineStr">
        <is>
          <t>N/T</t>
        </is>
      </c>
      <c r="T343" s="29" t="inlineStr">
        <is>
          <t>N/T</t>
        </is>
      </c>
      <c r="U343" s="81">
        <f>IF(COUNTIF(V343:W343,"F")&gt;=1,"FAIL",(IF(COUNTIF(V343:W343,"P")&gt;=1,"PASS",(IF(COUNTIF(V343:W343,"N/T")&gt;=1,"N/T",(IF(COUNTIF(V343:W343,"N/A")&gt;=1,"N/A","-")))))))</f>
        <v/>
      </c>
      <c r="V343" s="29" t="inlineStr">
        <is>
          <t>N/T</t>
        </is>
      </c>
      <c r="W343" s="29" t="inlineStr">
        <is>
          <t>N/T</t>
        </is>
      </c>
      <c r="X343" s="29" t="n"/>
      <c r="Y343" s="29" t="n"/>
      <c r="Z343" s="39" t="inlineStr">
        <is>
          <t>(공통) 급속 충전기 필요 (N/T)</t>
        </is>
      </c>
      <c r="AA343" s="39" t="inlineStr">
        <is>
          <t>N/T : 외부 환경 필요(환경)</t>
        </is>
      </c>
      <c r="AB343" s="29" t="inlineStr">
        <is>
          <t>CheckList, Sanity, 실차</t>
        </is>
      </c>
    </row>
    <row r="344" ht="132" customHeight="1" s="357">
      <c r="A344" s="153" t="n"/>
      <c r="B344" s="29" t="inlineStr">
        <is>
          <t>TC_Watch_0672</t>
        </is>
      </c>
      <c r="C344" s="29" t="inlineStr">
        <is>
          <t>Watch</t>
        </is>
      </c>
      <c r="D344" s="29" t="inlineStr">
        <is>
          <t>Screen</t>
        </is>
      </c>
      <c r="E344" s="29" t="inlineStr">
        <is>
          <t>EV</t>
        </is>
      </c>
      <c r="F344" s="29" t="inlineStr">
        <is>
          <t>충전 상태 표시</t>
        </is>
      </c>
      <c r="G344" s="29" t="inlineStr">
        <is>
          <t>KR, EU, NA, MX</t>
        </is>
      </c>
      <c r="H344" s="29" t="inlineStr">
        <is>
          <t>KOA, HOA, GOA</t>
        </is>
      </c>
      <c r="I344" s="29" t="n">
        <v>1</v>
      </c>
      <c r="J344" s="39" t="n"/>
      <c r="K344" s="39" t="inlineStr">
        <is>
          <t>1. EV
2. 완속 충전중</t>
        </is>
      </c>
      <c r="L344" s="39" t="inlineStr">
        <is>
          <t>1. Watch 앱 진입
2. EV 버튼 선택
3. EV 페이지 노출</t>
        </is>
      </c>
      <c r="M344" s="39" t="inlineStr">
        <is>
          <t>1. 충전 상태 노출
[상태 텍스트]
Icon + 완속 충전 중
[남은 시간, 속도]
[충전(EV) &gt; 충전 상태 표시 정책] 참조
[목표 충전량]
해당하는 목표 충전량 표시 예) 급속 충전 중 : 급속 충전 목표 충전 량</t>
        </is>
      </c>
      <c r="N344" s="75">
        <f>IF(COUNTIF(P344:W344,"F")&gt;=1,"FAIL",(IF(COUNTIF(P344:W344,"P")&gt;=1,"PASS",(IF(COUNTIF(P344:W344,"N/T")&gt;=1,"N/T",(IF(COUNTIF(P344:W344,"N/A")&gt;=1,"N/A","-")))))))</f>
        <v/>
      </c>
      <c r="O344" s="81">
        <f>IF(COUNTIF(P344:Q344,"F")&gt;=1,"FAIL",(IF(COUNTIF(P344:Q344,"P")&gt;=1,"PASS",(IF(COUNTIF(P344:Q344,"N/T")&gt;=1,"N/T",(IF(COUNTIF(P344:Q344,"N/A")&gt;=1,"N/A","-")))))))</f>
        <v/>
      </c>
      <c r="P344" s="29" t="inlineStr">
        <is>
          <t>P</t>
        </is>
      </c>
      <c r="Q344" s="29" t="inlineStr">
        <is>
          <t>P</t>
        </is>
      </c>
      <c r="R344" s="81">
        <f>IF(COUNTIF(S344:T344,"F")&gt;=1,"FAIL",(IF(COUNTIF(S344:T344,"P")&gt;=1,"PASS",(IF(COUNTIF(S344:T344,"N/T")&gt;=1,"N/T",(IF(COUNTIF(S344:T344,"N/A")&gt;=1,"N/A","-")))))))</f>
        <v/>
      </c>
      <c r="S344" s="29" t="inlineStr">
        <is>
          <t>P</t>
        </is>
      </c>
      <c r="T344" s="29" t="inlineStr">
        <is>
          <t>P</t>
        </is>
      </c>
      <c r="U344" s="81">
        <f>IF(COUNTIF(V344:W344,"F")&gt;=1,"FAIL",(IF(COUNTIF(V344:W344,"P")&gt;=1,"PASS",(IF(COUNTIF(V344:W344,"N/T")&gt;=1,"N/T",(IF(COUNTIF(V344:W344,"N/A")&gt;=1,"N/A","-")))))))</f>
        <v/>
      </c>
      <c r="V344" s="29" t="inlineStr">
        <is>
          <t>P</t>
        </is>
      </c>
      <c r="W344" s="29" t="inlineStr">
        <is>
          <t>P</t>
        </is>
      </c>
      <c r="X344" s="29" t="inlineStr">
        <is>
          <t>SPAQA-26208</t>
        </is>
      </c>
      <c r="Y344" s="29" t="n"/>
      <c r="Z344" s="39" t="n"/>
      <c r="AA344" s="39" t="n"/>
      <c r="AB344" s="29" t="inlineStr">
        <is>
          <t>CheckList, Sanity, 실차</t>
        </is>
      </c>
    </row>
    <row r="345" ht="105.6" customHeight="1" s="357">
      <c r="A345" s="153" t="n"/>
      <c r="B345" s="29" t="inlineStr">
        <is>
          <t>TC_Watch_0673</t>
        </is>
      </c>
      <c r="C345" s="29" t="inlineStr">
        <is>
          <t>Watch</t>
        </is>
      </c>
      <c r="D345" s="29" t="inlineStr">
        <is>
          <t>Screen</t>
        </is>
      </c>
      <c r="E345" s="29" t="inlineStr">
        <is>
          <t>EV</t>
        </is>
      </c>
      <c r="F345" s="29" t="inlineStr">
        <is>
          <t>충전 상태 표시</t>
        </is>
      </c>
      <c r="G345" s="29" t="inlineStr">
        <is>
          <t>KR, EU, NA, MX</t>
        </is>
      </c>
      <c r="H345" s="29" t="inlineStr">
        <is>
          <t>KOA, HOA, GOA</t>
        </is>
      </c>
      <c r="I345" s="29" t="n">
        <v>3</v>
      </c>
      <c r="J345" s="39" t="inlineStr">
        <is>
          <t>1. 로그인</t>
        </is>
      </c>
      <c r="K345" s="39" t="inlineStr">
        <is>
          <t>1. EV5
2. V2L 정지</t>
        </is>
      </c>
      <c r="L345" s="39" t="inlineStr">
        <is>
          <t>1. Watch 앱 진입
2. EV 버튼 선택
3. EV 페이지 노출</t>
        </is>
      </c>
      <c r="M345" s="39" t="inlineStr">
        <is>
          <t>1. V2L 상태 노출
[상태 텍스트]
Icon + V2L 정지
 [목표 충전량]
미표출 
[사용 한도]
V2L/V2X 사용 한도는 설정 한 값 노출</t>
        </is>
      </c>
      <c r="N345" s="75">
        <f>IF(COUNTIF(P345:W345,"F")&gt;=1,"FAIL",(IF(COUNTIF(P345:W345,"P")&gt;=1,"PASS",(IF(COUNTIF(P345:W345,"N/T")&gt;=1,"N/T",(IF(COUNTIF(P345:W345,"N/A")&gt;=1,"N/A","-")))))))</f>
        <v/>
      </c>
      <c r="O345" s="81">
        <f>IF(COUNTIF(P345:Q345,"F")&gt;=1,"FAIL",(IF(COUNTIF(P345:Q345,"P")&gt;=1,"PASS",(IF(COUNTIF(P345:Q345,"N/T")&gt;=1,"N/T",(IF(COUNTIF(P345:Q345,"N/A")&gt;=1,"N/A","-")))))))</f>
        <v/>
      </c>
      <c r="P345" s="29" t="inlineStr">
        <is>
          <t>P</t>
        </is>
      </c>
      <c r="Q345" s="29" t="inlineStr">
        <is>
          <t>P</t>
        </is>
      </c>
      <c r="R345" s="81">
        <f>IF(COUNTIF(S345:T345,"F")&gt;=1,"FAIL",(IF(COUNTIF(S345:T345,"P")&gt;=1,"PASS",(IF(COUNTIF(S345:T345,"N/T")&gt;=1,"N/T",(IF(COUNTIF(S345:T345,"N/A")&gt;=1,"N/A","-")))))))</f>
        <v/>
      </c>
      <c r="S345" s="29" t="inlineStr">
        <is>
          <t>P</t>
        </is>
      </c>
      <c r="T345" s="29" t="inlineStr">
        <is>
          <t>P</t>
        </is>
      </c>
      <c r="U345" s="82">
        <f>IF(COUNTIF(V345:W345,"F")&gt;=1,"FAIL",(IF(COUNTIF(V345:W345,"P")&gt;=1,"PASS",(IF(COUNTIF(V345:W345,"N/T")&gt;=1,"N/T",(IF(COUNTIF(V345:W345,"N/A")&gt;=1,"N/A","-")))))))</f>
        <v/>
      </c>
      <c r="V345" s="29" t="n"/>
      <c r="W345" s="29" t="n"/>
      <c r="X345" s="29" t="inlineStr">
        <is>
          <t>SPAQA-26333</t>
        </is>
      </c>
      <c r="Y345" s="29" t="n"/>
      <c r="Z345" s="39" t="n"/>
      <c r="AA345" s="39" t="n"/>
      <c r="AB345" s="29" t="inlineStr">
        <is>
          <t>실차</t>
        </is>
      </c>
    </row>
    <row r="346" ht="118.8" customHeight="1" s="357">
      <c r="A346" s="153" t="n"/>
      <c r="B346" s="29" t="inlineStr">
        <is>
          <t>TC_Watch_0674</t>
        </is>
      </c>
      <c r="C346" s="29" t="inlineStr">
        <is>
          <t>Watch</t>
        </is>
      </c>
      <c r="D346" s="29" t="inlineStr">
        <is>
          <t>Screen</t>
        </is>
      </c>
      <c r="E346" s="29" t="inlineStr">
        <is>
          <t>EV</t>
        </is>
      </c>
      <c r="F346" s="29" t="inlineStr">
        <is>
          <t>충전 상태 표시</t>
        </is>
      </c>
      <c r="G346" s="29" t="inlineStr">
        <is>
          <t>KR, EU, NA, MX</t>
        </is>
      </c>
      <c r="H346" s="29" t="inlineStr">
        <is>
          <t>KOA, HOA, GOA</t>
        </is>
      </c>
      <c r="I346" s="29" t="n">
        <v>1</v>
      </c>
      <c r="J346" s="39" t="inlineStr">
        <is>
          <t>1. 로그인</t>
        </is>
      </c>
      <c r="K346" s="39" t="inlineStr">
        <is>
          <t>1. EV5
2. V2L 중</t>
        </is>
      </c>
      <c r="L346" s="39" t="inlineStr">
        <is>
          <t>1. Watch 앱 진입
2. EV 버튼 선택
3. EV 페이지 노출</t>
        </is>
      </c>
      <c r="M346" s="39" t="inlineStr">
        <is>
          <t>1. V2L 상태 노출
[상태 텍스트]
Icon + V2L 실행 중 + 방전속도 (음수)
[남은 시간]
사용 가능 시간 노출
[사용 한도]
V2L/V2X 사용 한도는 설정 한 값 노출</t>
        </is>
      </c>
      <c r="N346" s="75">
        <f>IF(COUNTIF(P346:W346,"F")&gt;=1,"FAIL",(IF(COUNTIF(P346:W346,"P")&gt;=1,"PASS",(IF(COUNTIF(P346:W346,"N/T")&gt;=1,"N/T",(IF(COUNTIF(P346:W346,"N/A")&gt;=1,"N/A","-")))))))</f>
        <v/>
      </c>
      <c r="O346" s="81">
        <f>IF(COUNTIF(P346:Q346,"F")&gt;=1,"FAIL",(IF(COUNTIF(P346:Q346,"P")&gt;=1,"PASS",(IF(COUNTIF(P346:Q346,"N/T")&gt;=1,"N/T",(IF(COUNTIF(P346:Q346,"N/A")&gt;=1,"N/A","-")))))))</f>
        <v/>
      </c>
      <c r="P346" s="29" t="inlineStr">
        <is>
          <t>P</t>
        </is>
      </c>
      <c r="Q346" s="29" t="inlineStr">
        <is>
          <t>P</t>
        </is>
      </c>
      <c r="R346" s="81">
        <f>IF(COUNTIF(S346:T346,"F")&gt;=1,"FAIL",(IF(COUNTIF(S346:T346,"P")&gt;=1,"PASS",(IF(COUNTIF(S346:T346,"N/T")&gt;=1,"N/T",(IF(COUNTIF(S346:T346,"N/A")&gt;=1,"N/A","-")))))))</f>
        <v/>
      </c>
      <c r="S346" s="29" t="inlineStr">
        <is>
          <t>P</t>
        </is>
      </c>
      <c r="T346" s="29" t="inlineStr">
        <is>
          <t>P</t>
        </is>
      </c>
      <c r="U346" s="81">
        <f>IF(COUNTIF(V346:W346,"F")&gt;=1,"FAIL",(IF(COUNTIF(V346:W346,"P")&gt;=1,"PASS",(IF(COUNTIF(V346:W346,"N/T")&gt;=1,"N/T",(IF(COUNTIF(V346:W346,"N/A")&gt;=1,"N/A","-")))))))</f>
        <v/>
      </c>
      <c r="V346" s="29" t="inlineStr">
        <is>
          <t>P</t>
        </is>
      </c>
      <c r="W346" s="29" t="inlineStr">
        <is>
          <t>P</t>
        </is>
      </c>
      <c r="X346" s="29" t="n"/>
      <c r="Y346" s="29" t="n"/>
      <c r="Z346" s="39" t="n"/>
      <c r="AA346" s="39" t="n"/>
      <c r="AB346" s="29" t="inlineStr">
        <is>
          <t>CheckList, Sanity, 실차</t>
        </is>
      </c>
    </row>
    <row r="347" ht="39.6" customHeight="1" s="357">
      <c r="A347" s="153" t="n"/>
      <c r="B347" s="29" t="inlineStr">
        <is>
          <t>TC_Watch_0675</t>
        </is>
      </c>
      <c r="C347" s="29" t="inlineStr">
        <is>
          <t>Watch</t>
        </is>
      </c>
      <c r="D347" s="29" t="inlineStr">
        <is>
          <t>Screen</t>
        </is>
      </c>
      <c r="E347" s="29" t="inlineStr">
        <is>
          <t>EV</t>
        </is>
      </c>
      <c r="F347" s="29" t="inlineStr">
        <is>
          <t>충전 상태 표시</t>
        </is>
      </c>
      <c r="G347" s="29" t="inlineStr">
        <is>
          <t>KR, EU, NA, MX</t>
        </is>
      </c>
      <c r="H347" s="29" t="inlineStr">
        <is>
          <t>KOA, HOA, GOA</t>
        </is>
      </c>
      <c r="I347" s="29" t="n">
        <v>3</v>
      </c>
      <c r="J347" s="39" t="inlineStr">
        <is>
          <t>1. 로그인</t>
        </is>
      </c>
      <c r="K347" s="39" t="inlineStr">
        <is>
          <t>1. EV
2. V2X 충전중</t>
        </is>
      </c>
      <c r="L347" s="39" t="inlineStr">
        <is>
          <t>1. Watch 앱 진입
2. EV 버튼 선택
3. EV 페이지 노출</t>
        </is>
      </c>
      <c r="M347" s="39" t="inlineStr">
        <is>
          <t>1. V2X 충전 상태 노출
[상태 텍스트]
Icon + V2X 실행 중 + 충전 속도</t>
        </is>
      </c>
      <c r="N347" s="75">
        <f>IF(COUNTIF(P347:W347,"F")&gt;=1,"FAIL",(IF(COUNTIF(P347:W347,"P")&gt;=1,"PASS",(IF(COUNTIF(P347:W347,"N/T")&gt;=1,"N/T",(IF(COUNTIF(P347:W347,"N/A")&gt;=1,"N/A","-")))))))</f>
        <v/>
      </c>
      <c r="O347" s="81">
        <f>IF(COUNTIF(P347:Q347,"F")&gt;=1,"FAIL",(IF(COUNTIF(P347:Q347,"P")&gt;=1,"PASS",(IF(COUNTIF(P347:Q347,"N/T")&gt;=1,"N/T",(IF(COUNTIF(P347:Q347,"N/A")&gt;=1,"N/A","-")))))))</f>
        <v/>
      </c>
      <c r="P347" s="29" t="inlineStr">
        <is>
          <t>N/T</t>
        </is>
      </c>
      <c r="Q347" s="29" t="inlineStr">
        <is>
          <t>N/T</t>
        </is>
      </c>
      <c r="R347" s="81">
        <f>IF(COUNTIF(S347:T347,"F")&gt;=1,"FAIL",(IF(COUNTIF(S347:T347,"P")&gt;=1,"PASS",(IF(COUNTIF(S347:T347,"N/T")&gt;=1,"N/T",(IF(COUNTIF(S347:T347,"N/A")&gt;=1,"N/A","-")))))))</f>
        <v/>
      </c>
      <c r="S347" s="29" t="inlineStr">
        <is>
          <t>N/T</t>
        </is>
      </c>
      <c r="T347" s="29" t="inlineStr">
        <is>
          <t>N/T</t>
        </is>
      </c>
      <c r="U347" s="81">
        <f>IF(COUNTIF(V347:W347,"F")&gt;=1,"FAIL",(IF(COUNTIF(V347:W347,"P")&gt;=1,"PASS",(IF(COUNTIF(V347:W347,"N/T")&gt;=1,"N/T",(IF(COUNTIF(V347:W347,"N/A")&gt;=1,"N/A","-")))))))</f>
        <v/>
      </c>
      <c r="V347" s="29" t="inlineStr">
        <is>
          <t>P</t>
        </is>
      </c>
      <c r="W347" s="29" t="inlineStr">
        <is>
          <t>P</t>
        </is>
      </c>
      <c r="X347" s="29" t="n"/>
      <c r="Y347" s="29" t="n"/>
      <c r="Z347" s="39" t="inlineStr">
        <is>
          <t>K : V2X 필요</t>
        </is>
      </c>
      <c r="AA347" s="39" t="inlineStr">
        <is>
          <t>N/T : 차량/디바이스 필요(조건)</t>
        </is>
      </c>
      <c r="AB347" s="29" t="inlineStr">
        <is>
          <t>실차</t>
        </is>
      </c>
    </row>
    <row r="348" ht="79.2" customHeight="1" s="357">
      <c r="A348" s="153" t="n"/>
      <c r="B348" s="29" t="inlineStr">
        <is>
          <t>TC_Watch_0676</t>
        </is>
      </c>
      <c r="C348" s="29" t="inlineStr">
        <is>
          <t>Watch</t>
        </is>
      </c>
      <c r="D348" s="29" t="inlineStr">
        <is>
          <t>Screen</t>
        </is>
      </c>
      <c r="E348" s="29" t="inlineStr">
        <is>
          <t>EV</t>
        </is>
      </c>
      <c r="F348" s="29" t="inlineStr">
        <is>
          <t>충전 상태 표시</t>
        </is>
      </c>
      <c r="G348" s="29" t="inlineStr">
        <is>
          <t>KR, EU, NA, MX</t>
        </is>
      </c>
      <c r="H348" s="29" t="inlineStr">
        <is>
          <t>KOA, HOA, GOA</t>
        </is>
      </c>
      <c r="I348" s="29" t="n">
        <v>3</v>
      </c>
      <c r="J348" s="39" t="inlineStr">
        <is>
          <t>1. 로그인</t>
        </is>
      </c>
      <c r="K348" s="39" t="inlineStr">
        <is>
          <t>1. EV5
2. V2X 방전중</t>
        </is>
      </c>
      <c r="L348" s="39" t="inlineStr">
        <is>
          <t>1. Watch 앱 진입
2. EV 버튼 선택
3. EV 페이지 노출</t>
        </is>
      </c>
      <c r="M348" s="39" t="inlineStr">
        <is>
          <t>1. V2X 방전 상태 노출
[상태 텍스트]
Icon + V2X 실행 중 + 방전속도 (음수)
[사용 한도]
V2L/V2X 사용 한도는 설정 한 값 노출</t>
        </is>
      </c>
      <c r="N348" s="75">
        <f>IF(COUNTIF(P348:W348,"F")&gt;=1,"FAIL",(IF(COUNTIF(P348:W348,"P")&gt;=1,"PASS",(IF(COUNTIF(P348:W348,"N/T")&gt;=1,"N/T",(IF(COUNTIF(P348:W348,"N/A")&gt;=1,"N/A","-")))))))</f>
        <v/>
      </c>
      <c r="O348" s="81">
        <f>IF(COUNTIF(P348:Q348,"F")&gt;=1,"FAIL",(IF(COUNTIF(P348:Q348,"P")&gt;=1,"PASS",(IF(COUNTIF(P348:Q348,"N/T")&gt;=1,"N/T",(IF(COUNTIF(P348:Q348,"N/A")&gt;=1,"N/A","-")))))))</f>
        <v/>
      </c>
      <c r="P348" s="29" t="inlineStr">
        <is>
          <t>N/T</t>
        </is>
      </c>
      <c r="Q348" s="29" t="inlineStr">
        <is>
          <t>N/T</t>
        </is>
      </c>
      <c r="R348" s="81">
        <f>IF(COUNTIF(S348:T348,"F")&gt;=1,"FAIL",(IF(COUNTIF(S348:T348,"P")&gt;=1,"PASS",(IF(COUNTIF(S348:T348,"N/T")&gt;=1,"N/T",(IF(COUNTIF(S348:T348,"N/A")&gt;=1,"N/A","-")))))))</f>
        <v/>
      </c>
      <c r="S348" s="29" t="inlineStr">
        <is>
          <t>N/T</t>
        </is>
      </c>
      <c r="T348" s="29" t="inlineStr">
        <is>
          <t>N/T</t>
        </is>
      </c>
      <c r="U348" s="81">
        <f>IF(COUNTIF(V348:W348,"F")&gt;=1,"FAIL",(IF(COUNTIF(V348:W348,"P")&gt;=1,"PASS",(IF(COUNTIF(V348:W348,"N/T")&gt;=1,"N/T",(IF(COUNTIF(V348:W348,"N/A")&gt;=1,"N/A","-")))))))</f>
        <v/>
      </c>
      <c r="V348" s="29" t="inlineStr">
        <is>
          <t>P</t>
        </is>
      </c>
      <c r="W348" s="29" t="inlineStr">
        <is>
          <t>P</t>
        </is>
      </c>
      <c r="X348" s="29" t="n"/>
      <c r="Y348" s="29" t="n"/>
      <c r="Z348" s="39" t="inlineStr">
        <is>
          <t>K : V2X 필요</t>
        </is>
      </c>
      <c r="AA348" s="39" t="inlineStr">
        <is>
          <t>N/T : 차량/디바이스 필요(조건)</t>
        </is>
      </c>
      <c r="AB348" s="29" t="inlineStr">
        <is>
          <t>실차</t>
        </is>
      </c>
    </row>
    <row r="349" ht="92.40000000000001" customHeight="1" s="357">
      <c r="A349" s="153" t="n"/>
      <c r="B349" s="29" t="inlineStr">
        <is>
          <t>TC_Watch_0677</t>
        </is>
      </c>
      <c r="C349" s="29" t="inlineStr">
        <is>
          <t>Watch</t>
        </is>
      </c>
      <c r="D349" s="29" t="inlineStr">
        <is>
          <t>Screen</t>
        </is>
      </c>
      <c r="E349" s="29" t="inlineStr">
        <is>
          <t>EV</t>
        </is>
      </c>
      <c r="F349" s="29" t="inlineStr">
        <is>
          <t>충전 상태 표시</t>
        </is>
      </c>
      <c r="G349" s="29" t="inlineStr">
        <is>
          <t>KR, EU, NA, MX</t>
        </is>
      </c>
      <c r="H349" s="29" t="inlineStr">
        <is>
          <t>KOA, HOA, GOA</t>
        </is>
      </c>
      <c r="I349" s="29" t="n">
        <v>1</v>
      </c>
      <c r="J349" s="39" t="inlineStr">
        <is>
          <t>1. 로그인</t>
        </is>
      </c>
      <c r="K349" s="39" t="inlineStr">
        <is>
          <t>1. EV5
2. 컨디셔닝 권장 (온도 높음)</t>
        </is>
      </c>
      <c r="L349" s="39" t="inlineStr">
        <is>
          <t>1. Watch 앱 진입
2. EV 버튼 선택
3. EV 페이지 노출</t>
        </is>
      </c>
      <c r="M349" s="39" t="inlineStr">
        <is>
          <t xml:space="preserve">1. 컨디셔닝 상태 노출
[생성 조건]
배터리 45도 이상 시 표시
게이지 바 노란색 노출
[상태 텍스트]
컨디셔닝 권장 (온도 높음) </t>
        </is>
      </c>
      <c r="N349" s="91">
        <f>IF(COUNTIF(P349:W349,"F")&gt;=1,"FAIL",(IF(COUNTIF(P349:W349,"P")&gt;=1,"PASS",(IF(COUNTIF(P349:W349,"N/T")&gt;=1,"N/T",(IF(COUNTIF(P349:W349,"N/A")&gt;=1,"N/A","-")))))))</f>
        <v/>
      </c>
      <c r="O349" s="81">
        <f>IF(COUNTIF(P349:Q349,"F")&gt;=1,"FAIL",(IF(COUNTIF(P349:Q349,"P")&gt;=1,"PASS",(IF(COUNTIF(P349:Q349,"N/T")&gt;=1,"N/T",(IF(COUNTIF(P349:Q349,"N/A")&gt;=1,"N/A","-")))))))</f>
        <v/>
      </c>
      <c r="P349" s="29" t="inlineStr">
        <is>
          <t>F</t>
        </is>
      </c>
      <c r="Q349" s="29" t="inlineStr">
        <is>
          <t>P</t>
        </is>
      </c>
      <c r="R349" s="81">
        <f>IF(COUNTIF(S349:T349,"F")&gt;=1,"FAIL",(IF(COUNTIF(S349:T349,"P")&gt;=1,"PASS",(IF(COUNTIF(S349:T349,"N/T")&gt;=1,"N/T",(IF(COUNTIF(S349:T349,"N/A")&gt;=1,"N/A","-")))))))</f>
        <v/>
      </c>
      <c r="S349" s="29" t="inlineStr">
        <is>
          <t>N/T</t>
        </is>
      </c>
      <c r="T349" s="29" t="inlineStr">
        <is>
          <t>N/T</t>
        </is>
      </c>
      <c r="U349" s="81">
        <f>IF(COUNTIF(V349:W349,"F")&gt;=1,"FAIL",(IF(COUNTIF(V349:W349,"P")&gt;=1,"PASS",(IF(COUNTIF(V349:W349,"N/T")&gt;=1,"N/T",(IF(COUNTIF(V349:W349,"N/A")&gt;=1,"N/A","-")))))))</f>
        <v/>
      </c>
      <c r="V349" s="29" t="inlineStr">
        <is>
          <t>N/T</t>
        </is>
      </c>
      <c r="W349" s="29" t="inlineStr">
        <is>
          <t>N/T</t>
        </is>
      </c>
      <c r="X349" s="29" t="n"/>
      <c r="Y349" s="29" t="inlineStr">
        <is>
          <t>SPAQA-26323</t>
        </is>
      </c>
      <c r="Z349" s="39" t="inlineStr">
        <is>
          <t>H/G : 온도 높은 환경 필요 (N/T)</t>
        </is>
      </c>
      <c r="AA349" s="39" t="inlineStr">
        <is>
          <t>N/T : 외부 환경 필요(환경)</t>
        </is>
      </c>
      <c r="AB349" s="29" t="inlineStr">
        <is>
          <t>CheckList, Sanity</t>
        </is>
      </c>
    </row>
    <row r="350" ht="92.40000000000001" customHeight="1" s="357">
      <c r="A350" s="153" t="n"/>
      <c r="B350" s="29" t="inlineStr">
        <is>
          <t>TC_Watch_0678</t>
        </is>
      </c>
      <c r="C350" s="29" t="inlineStr">
        <is>
          <t>Watch</t>
        </is>
      </c>
      <c r="D350" s="29" t="inlineStr">
        <is>
          <t>Screen</t>
        </is>
      </c>
      <c r="E350" s="29" t="inlineStr">
        <is>
          <t>EV</t>
        </is>
      </c>
      <c r="F350" s="29" t="inlineStr">
        <is>
          <t>충전 상태 표시</t>
        </is>
      </c>
      <c r="G350" s="29" t="inlineStr">
        <is>
          <t>KR, EU, NA, MX</t>
        </is>
      </c>
      <c r="H350" s="29" t="inlineStr">
        <is>
          <t>KOA, HOA, GOA</t>
        </is>
      </c>
      <c r="I350" s="29" t="n">
        <v>1</v>
      </c>
      <c r="J350" s="39" t="inlineStr">
        <is>
          <t>1. 로그인</t>
        </is>
      </c>
      <c r="K350" s="39" t="inlineStr">
        <is>
          <t>1. EV5
2. 컨디셔닝 권장 (온도 낮음)</t>
        </is>
      </c>
      <c r="L350" s="39" t="inlineStr">
        <is>
          <t>1. Watch 앱 진입
2. EV 버튼 선택
3. EV 페이지 노출</t>
        </is>
      </c>
      <c r="M350" s="39" t="inlineStr">
        <is>
          <t xml:space="preserve">1. 컨디셔닝 상태 노출
[생성 조건]
배터리 10도 이하 시 표시
게이지 바 파랑색 노출
[상태 텍스트]
컨디셔닝 권장 (온도 낮음) </t>
        </is>
      </c>
      <c r="N350" s="75">
        <f>IF(COUNTIF(P350:W350,"F")&gt;=1,"FAIL",(IF(COUNTIF(P350:W350,"P")&gt;=1,"PASS",(IF(COUNTIF(P350:W350,"N/T")&gt;=1,"N/T",(IF(COUNTIF(P350:W350,"N/A")&gt;=1,"N/A","-")))))))</f>
        <v/>
      </c>
      <c r="O350" s="81">
        <f>IF(COUNTIF(P350:Q350,"F")&gt;=1,"FAIL",(IF(COUNTIF(P350:Q350,"P")&gt;=1,"PASS",(IF(COUNTIF(P350:Q350,"N/T")&gt;=1,"N/T",(IF(COUNTIF(P350:Q350,"N/A")&gt;=1,"N/A","-")))))))</f>
        <v/>
      </c>
      <c r="P350" s="29" t="inlineStr">
        <is>
          <t>P</t>
        </is>
      </c>
      <c r="Q350" s="29" t="inlineStr">
        <is>
          <t>P</t>
        </is>
      </c>
      <c r="R350" s="81">
        <f>IF(COUNTIF(S350:T350,"F")&gt;=1,"FAIL",(IF(COUNTIF(S350:T350,"P")&gt;=1,"PASS",(IF(COUNTIF(S350:T350,"N/T")&gt;=1,"N/T",(IF(COUNTIF(S350:T350,"N/A")&gt;=1,"N/A","-")))))))</f>
        <v/>
      </c>
      <c r="S350" s="29" t="inlineStr">
        <is>
          <t>P</t>
        </is>
      </c>
      <c r="T350" s="29" t="inlineStr">
        <is>
          <t>P</t>
        </is>
      </c>
      <c r="U350" s="81">
        <f>IF(COUNTIF(V350:W350,"F")&gt;=1,"FAIL",(IF(COUNTIF(V350:W350,"P")&gt;=1,"PASS",(IF(COUNTIF(V350:W350,"N/T")&gt;=1,"N/T",(IF(COUNTIF(V350:W350,"N/A")&gt;=1,"N/A","-")))))))</f>
        <v/>
      </c>
      <c r="V350" s="29" t="inlineStr">
        <is>
          <t>P</t>
        </is>
      </c>
      <c r="W350" s="29" t="inlineStr">
        <is>
          <t>P</t>
        </is>
      </c>
      <c r="X350" s="29" t="n"/>
      <c r="Y350" s="29" t="n"/>
      <c r="Z350" s="39" t="n"/>
      <c r="AA350" s="39" t="n"/>
      <c r="AB350" s="29" t="inlineStr">
        <is>
          <t>CheckList, Sanity, Proxy</t>
        </is>
      </c>
    </row>
    <row r="351" ht="52.8" customHeight="1" s="357">
      <c r="A351" s="153" t="n"/>
      <c r="B351" s="29" t="inlineStr">
        <is>
          <t>TC_Watch_0679</t>
        </is>
      </c>
      <c r="C351" s="29" t="inlineStr">
        <is>
          <t>Watch</t>
        </is>
      </c>
      <c r="D351" s="29" t="inlineStr">
        <is>
          <t>Screen</t>
        </is>
      </c>
      <c r="E351" s="29" t="inlineStr">
        <is>
          <t>EV</t>
        </is>
      </c>
      <c r="F351" s="29" t="inlineStr">
        <is>
          <t>충전 상태 표시</t>
        </is>
      </c>
      <c r="G351" s="29" t="inlineStr">
        <is>
          <t>KR, EU, NA, MX</t>
        </is>
      </c>
      <c r="H351" s="29" t="inlineStr">
        <is>
          <t>KOA, HOA, GOA</t>
        </is>
      </c>
      <c r="I351" s="29" t="n">
        <v>1</v>
      </c>
      <c r="J351" s="39" t="inlineStr">
        <is>
          <t>1. 로그인</t>
        </is>
      </c>
      <c r="K351" s="39" t="inlineStr">
        <is>
          <t>1. EV5
2. 컨디셔닝 중</t>
        </is>
      </c>
      <c r="L351" s="39" t="inlineStr">
        <is>
          <t>1. Watch 앱 진입
2. EV 버튼 선택
3. EV 페이지 노출</t>
        </is>
      </c>
      <c r="M351" s="39" t="inlineStr">
        <is>
          <t>1. 컨디셔닝 상태 노출
[상태 텍스트]
컨디셔닝 중
게이지 바 레인보우 노출</t>
        </is>
      </c>
      <c r="N351" s="75">
        <f>IF(COUNTIF(P351:W351,"F")&gt;=1,"FAIL",(IF(COUNTIF(P351:W351,"P")&gt;=1,"PASS",(IF(COUNTIF(P351:W351,"N/T")&gt;=1,"N/T",(IF(COUNTIF(P351:W351,"N/A")&gt;=1,"N/A","-")))))))</f>
        <v/>
      </c>
      <c r="O351" s="81">
        <f>IF(COUNTIF(P351:Q351,"F")&gt;=1,"FAIL",(IF(COUNTIF(P351:Q351,"P")&gt;=1,"PASS",(IF(COUNTIF(P351:Q351,"N/T")&gt;=1,"N/T",(IF(COUNTIF(P351:Q351,"N/A")&gt;=1,"N/A","-")))))))</f>
        <v/>
      </c>
      <c r="P351" s="29" t="inlineStr">
        <is>
          <t>P</t>
        </is>
      </c>
      <c r="Q351" s="29" t="inlineStr">
        <is>
          <t>P</t>
        </is>
      </c>
      <c r="R351" s="81">
        <f>IF(COUNTIF(S351:T351,"F")&gt;=1,"FAIL",(IF(COUNTIF(S351:T351,"P")&gt;=1,"PASS",(IF(COUNTIF(S351:T351,"N/T")&gt;=1,"N/T",(IF(COUNTIF(S351:T351,"N/A")&gt;=1,"N/A","-")))))))</f>
        <v/>
      </c>
      <c r="S351" s="29" t="inlineStr">
        <is>
          <t>P</t>
        </is>
      </c>
      <c r="T351" s="29" t="inlineStr">
        <is>
          <t>P</t>
        </is>
      </c>
      <c r="U351" s="81">
        <f>IF(COUNTIF(V351:W351,"F")&gt;=1,"FAIL",(IF(COUNTIF(V351:W351,"P")&gt;=1,"PASS",(IF(COUNTIF(V351:W351,"N/T")&gt;=1,"N/T",(IF(COUNTIF(V351:W351,"N/A")&gt;=1,"N/A","-")))))))</f>
        <v/>
      </c>
      <c r="V351" s="29" t="inlineStr">
        <is>
          <t>P</t>
        </is>
      </c>
      <c r="W351" s="29" t="inlineStr">
        <is>
          <t>P</t>
        </is>
      </c>
      <c r="X351" s="29" t="n"/>
      <c r="Y351" s="29" t="n"/>
      <c r="Z351" s="39" t="n"/>
      <c r="AA351" s="39" t="n"/>
      <c r="AB351" s="29" t="inlineStr">
        <is>
          <t>CheckList, Sanity, Proxy</t>
        </is>
      </c>
    </row>
    <row r="352" ht="52.8" customHeight="1" s="357">
      <c r="A352" s="153" t="n"/>
      <c r="B352" s="29" t="inlineStr">
        <is>
          <t>TC_Watch_0680</t>
        </is>
      </c>
      <c r="C352" s="29" t="inlineStr">
        <is>
          <t>Watch</t>
        </is>
      </c>
      <c r="D352" s="29" t="inlineStr">
        <is>
          <t>Screen</t>
        </is>
      </c>
      <c r="E352" s="29" t="inlineStr">
        <is>
          <t>EV</t>
        </is>
      </c>
      <c r="F352" s="29" t="inlineStr">
        <is>
          <t>시간 표시</t>
        </is>
      </c>
      <c r="G352" s="29" t="inlineStr">
        <is>
          <t>KR, EU, NA, MX</t>
        </is>
      </c>
      <c r="H352" s="29" t="inlineStr">
        <is>
          <t>KOA, HOA, GOA</t>
        </is>
      </c>
      <c r="I352" s="29" t="n">
        <v>1</v>
      </c>
      <c r="J352" s="39" t="inlineStr">
        <is>
          <t>1. 로그인</t>
        </is>
      </c>
      <c r="K352" s="39" t="inlineStr">
        <is>
          <t>1. EV
2. 충전중
3. 차량에서 데이터를 받아 올 수 있는 경우</t>
        </is>
      </c>
      <c r="L352" s="39" t="inlineStr">
        <is>
          <t>1. Watch 앱 진입
2. EV 버튼 선택
3. EV 페이지 노출</t>
        </is>
      </c>
      <c r="M352" s="39" t="inlineStr">
        <is>
          <t>1. 충전 중 남은 시간 노출
1시간 미만 : “약 m분 남음” 표시
1시간 이상 : “약 h시간 m분 남음” 표시</t>
        </is>
      </c>
      <c r="N352" s="75">
        <f>IF(COUNTIF(P352:W352,"F")&gt;=1,"FAIL",(IF(COUNTIF(P352:W352,"P")&gt;=1,"PASS",(IF(COUNTIF(P352:W352,"N/T")&gt;=1,"N/T",(IF(COUNTIF(P352:W352,"N/A")&gt;=1,"N/A","-")))))))</f>
        <v/>
      </c>
      <c r="O352" s="81">
        <f>IF(COUNTIF(P352:Q352,"F")&gt;=1,"FAIL",(IF(COUNTIF(P352:Q352,"P")&gt;=1,"PASS",(IF(COUNTIF(P352:Q352,"N/T")&gt;=1,"N/T",(IF(COUNTIF(P352:Q352,"N/A")&gt;=1,"N/A","-")))))))</f>
        <v/>
      </c>
      <c r="P352" s="29" t="inlineStr">
        <is>
          <t>P</t>
        </is>
      </c>
      <c r="Q352" s="29" t="inlineStr">
        <is>
          <t>P</t>
        </is>
      </c>
      <c r="R352" s="81">
        <f>IF(COUNTIF(S352:T352,"F")&gt;=1,"FAIL",(IF(COUNTIF(S352:T352,"P")&gt;=1,"PASS",(IF(COUNTIF(S352:T352,"N/T")&gt;=1,"N/T",(IF(COUNTIF(S352:T352,"N/A")&gt;=1,"N/A","-")))))))</f>
        <v/>
      </c>
      <c r="S352" s="29" t="inlineStr">
        <is>
          <t>P</t>
        </is>
      </c>
      <c r="T352" s="29" t="inlineStr">
        <is>
          <t>P</t>
        </is>
      </c>
      <c r="U352" s="81">
        <f>IF(COUNTIF(V352:W352,"F")&gt;=1,"FAIL",(IF(COUNTIF(V352:W352,"P")&gt;=1,"PASS",(IF(COUNTIF(V352:W352,"N/T")&gt;=1,"N/T",(IF(COUNTIF(V352:W352,"N/A")&gt;=1,"N/A","-")))))))</f>
        <v/>
      </c>
      <c r="V352" s="29" t="inlineStr">
        <is>
          <t>P</t>
        </is>
      </c>
      <c r="W352" s="29" t="inlineStr">
        <is>
          <t>P</t>
        </is>
      </c>
      <c r="X352" s="29" t="n"/>
      <c r="Y352" s="29" t="n"/>
      <c r="Z352" s="39" t="n"/>
      <c r="AA352" s="39" t="n"/>
      <c r="AB352" s="29" t="inlineStr">
        <is>
          <t>CheckList, Sanity, Proxy, 실차</t>
        </is>
      </c>
    </row>
    <row r="353" ht="52.8" customHeight="1" s="357">
      <c r="A353" s="153" t="n"/>
      <c r="B353" s="29" t="inlineStr">
        <is>
          <t>TC_Watch_0681</t>
        </is>
      </c>
      <c r="C353" s="29" t="inlineStr">
        <is>
          <t>Watch</t>
        </is>
      </c>
      <c r="D353" s="29" t="inlineStr">
        <is>
          <t>Screen</t>
        </is>
      </c>
      <c r="E353" s="29" t="inlineStr">
        <is>
          <t>EV</t>
        </is>
      </c>
      <c r="F353" s="29" t="inlineStr">
        <is>
          <t>시간 표시</t>
        </is>
      </c>
      <c r="G353" s="29" t="inlineStr">
        <is>
          <t>KR, EU, NA, MX</t>
        </is>
      </c>
      <c r="H353" s="29" t="inlineStr">
        <is>
          <t>KOA, HOA, GOA</t>
        </is>
      </c>
      <c r="I353" s="29" t="n">
        <v>1</v>
      </c>
      <c r="J353" s="39" t="inlineStr">
        <is>
          <t>1. 로그인</t>
        </is>
      </c>
      <c r="K353" s="39" t="inlineStr">
        <is>
          <t>1. EV
2. V2L 실행</t>
        </is>
      </c>
      <c r="L353" s="39" t="inlineStr">
        <is>
          <t>1. Watch 앱 진입
2. EV 버튼 선택
3. EV 페이지 노출</t>
        </is>
      </c>
      <c r="M353" s="39" t="inlineStr">
        <is>
          <t>1. 전기 사용 가능 시간 노출
1시간 미만 : “약 m분 사용 가능” 표시
1시간 이상 : “약 h시간 m분 사용 가능” 표시</t>
        </is>
      </c>
      <c r="N353" s="75">
        <f>IF(COUNTIF(P353:W353,"F")&gt;=1,"FAIL",(IF(COUNTIF(P353:W353,"P")&gt;=1,"PASS",(IF(COUNTIF(P353:W353,"N/T")&gt;=1,"N/T",(IF(COUNTIF(P353:W353,"N/A")&gt;=1,"N/A","-")))))))</f>
        <v/>
      </c>
      <c r="O353" s="81">
        <f>IF(COUNTIF(P353:Q353,"F")&gt;=1,"FAIL",(IF(COUNTIF(P353:Q353,"P")&gt;=1,"PASS",(IF(COUNTIF(P353:Q353,"N/T")&gt;=1,"N/T",(IF(COUNTIF(P353:Q353,"N/A")&gt;=1,"N/A","-")))))))</f>
        <v/>
      </c>
      <c r="P353" s="29" t="inlineStr">
        <is>
          <t>P</t>
        </is>
      </c>
      <c r="Q353" s="29" t="inlineStr">
        <is>
          <t>P</t>
        </is>
      </c>
      <c r="R353" s="81">
        <f>IF(COUNTIF(S353:T353,"F")&gt;=1,"FAIL",(IF(COUNTIF(S353:T353,"P")&gt;=1,"PASS",(IF(COUNTIF(S353:T353,"N/T")&gt;=1,"N/T",(IF(COUNTIF(S353:T353,"N/A")&gt;=1,"N/A","-")))))))</f>
        <v/>
      </c>
      <c r="S353" s="29" t="inlineStr">
        <is>
          <t>P</t>
        </is>
      </c>
      <c r="T353" s="29" t="inlineStr">
        <is>
          <t>P</t>
        </is>
      </c>
      <c r="U353" s="81">
        <f>IF(COUNTIF(V353:W353,"F")&gt;=1,"FAIL",(IF(COUNTIF(V353:W353,"P")&gt;=1,"PASS",(IF(COUNTIF(V353:W353,"N/T")&gt;=1,"N/T",(IF(COUNTIF(V353:W353,"N/A")&gt;=1,"N/A","-")))))))</f>
        <v/>
      </c>
      <c r="V353" s="29" t="inlineStr">
        <is>
          <t>P</t>
        </is>
      </c>
      <c r="W353" s="29" t="inlineStr">
        <is>
          <t>P</t>
        </is>
      </c>
      <c r="X353" s="29" t="n"/>
      <c r="Y353" s="29" t="n"/>
      <c r="Z353" s="39" t="n"/>
      <c r="AA353" s="39" t="n"/>
      <c r="AB353" s="29" t="inlineStr">
        <is>
          <t>CheckList, Sanity, Proxy, 실차</t>
        </is>
      </c>
    </row>
    <row r="354" ht="39.6" customHeight="1" s="357">
      <c r="A354" s="153" t="n"/>
      <c r="B354" s="29" t="inlineStr">
        <is>
          <t>TC_Watch_0682</t>
        </is>
      </c>
      <c r="C354" s="29" t="inlineStr">
        <is>
          <t>Watch</t>
        </is>
      </c>
      <c r="D354" s="29" t="inlineStr">
        <is>
          <t>Screen</t>
        </is>
      </c>
      <c r="E354" s="29" t="inlineStr">
        <is>
          <t>EV</t>
        </is>
      </c>
      <c r="F354" s="29" t="inlineStr">
        <is>
          <t>예약 충전</t>
        </is>
      </c>
      <c r="G354" s="29" t="inlineStr">
        <is>
          <t>KR, EU, NA, MX</t>
        </is>
      </c>
      <c r="H354" s="29" t="inlineStr">
        <is>
          <t>KOA, HOA, GOA</t>
        </is>
      </c>
      <c r="I354" s="29" t="n">
        <v>1</v>
      </c>
      <c r="J354" s="39" t="inlineStr">
        <is>
          <t>1. 로그인</t>
        </is>
      </c>
      <c r="K354" s="39" t="inlineStr">
        <is>
          <t>1. EV4 이상
2. 예약 충전 설정 된 경우</t>
        </is>
      </c>
      <c r="L354" s="39" t="inlineStr">
        <is>
          <t>1. Watch 앱 진입
2. EV 버튼 선택
3. EV 페이지 노출</t>
        </is>
      </c>
      <c r="M354" s="39" t="inlineStr">
        <is>
          <t>1. 텍스트 노출
예약 충전 켜짐</t>
        </is>
      </c>
      <c r="N354" s="91">
        <f>IF(COUNTIF(P354:W354,"F")&gt;=1,"FAIL",(IF(COUNTIF(P354:W354,"P")&gt;=1,"PASS",(IF(COUNTIF(P354:W354,"N/T")&gt;=1,"N/T",(IF(COUNTIF(P354:W354,"N/A")&gt;=1,"N/A","-")))))))</f>
        <v/>
      </c>
      <c r="O354" s="81">
        <f>IF(COUNTIF(P354:Q354,"F")&gt;=1,"FAIL",(IF(COUNTIF(P354:Q354,"P")&gt;=1,"PASS",(IF(COUNTIF(P354:Q354,"N/T")&gt;=1,"N/T",(IF(COUNTIF(P354:Q354,"N/A")&gt;=1,"N/A","-")))))))</f>
        <v/>
      </c>
      <c r="P354" s="29" t="inlineStr">
        <is>
          <t>P</t>
        </is>
      </c>
      <c r="Q354" s="29" t="inlineStr">
        <is>
          <t>P</t>
        </is>
      </c>
      <c r="R354" s="81">
        <f>IF(COUNTIF(S354:T354,"F")&gt;=1,"FAIL",(IF(COUNTIF(S354:T354,"P")&gt;=1,"PASS",(IF(COUNTIF(S354:T354,"N/T")&gt;=1,"N/T",(IF(COUNTIF(S354:T354,"N/A")&gt;=1,"N/A","-")))))))</f>
        <v/>
      </c>
      <c r="S354" s="29" t="inlineStr">
        <is>
          <t>P</t>
        </is>
      </c>
      <c r="T354" s="29" t="inlineStr">
        <is>
          <t>P</t>
        </is>
      </c>
      <c r="U354" s="81">
        <f>IF(COUNTIF(V354:W354,"F")&gt;=1,"FAIL",(IF(COUNTIF(V354:W354,"P")&gt;=1,"PASS",(IF(COUNTIF(V354:W354,"N/T")&gt;=1,"N/T",(IF(COUNTIF(V354:W354,"N/A")&gt;=1,"N/A","-")))))))</f>
        <v/>
      </c>
      <c r="V354" s="29" t="inlineStr">
        <is>
          <t>F</t>
        </is>
      </c>
      <c r="W354" s="29" t="inlineStr">
        <is>
          <t>P</t>
        </is>
      </c>
      <c r="X354" s="29" t="inlineStr">
        <is>
          <t>SPAQA-26588</t>
        </is>
      </c>
      <c r="Y354" s="29" t="n"/>
      <c r="Z354" s="39" t="n"/>
      <c r="AA354" s="39" t="n"/>
      <c r="AB354" s="29" t="inlineStr">
        <is>
          <t>CheckList, Sanity</t>
        </is>
      </c>
    </row>
    <row r="355" ht="39.6" customHeight="1" s="357">
      <c r="A355" s="153" t="n"/>
      <c r="B355" s="29" t="inlineStr">
        <is>
          <t>TC_Watch_0683</t>
        </is>
      </c>
      <c r="C355" s="29" t="inlineStr">
        <is>
          <t>Watch</t>
        </is>
      </c>
      <c r="D355" s="29" t="inlineStr">
        <is>
          <t>Screen</t>
        </is>
      </c>
      <c r="E355" s="29" t="inlineStr">
        <is>
          <t>EV</t>
        </is>
      </c>
      <c r="F355" s="29" t="inlineStr">
        <is>
          <t>예약 충전</t>
        </is>
      </c>
      <c r="G355" s="29" t="inlineStr">
        <is>
          <t>KR, EU, NA, MX</t>
        </is>
      </c>
      <c r="H355" s="29" t="inlineStr">
        <is>
          <t>KOA, HOA, GOA</t>
        </is>
      </c>
      <c r="I355" s="29" t="n">
        <v>1</v>
      </c>
      <c r="J355" s="39" t="inlineStr">
        <is>
          <t>1. 로그인</t>
        </is>
      </c>
      <c r="K355" s="39" t="inlineStr">
        <is>
          <t>1. EV4 이상
2. 예약 충전 설정 안되어있음</t>
        </is>
      </c>
      <c r="L355" s="39" t="inlineStr">
        <is>
          <t>1. Watch 앱 진입
2. EV 버튼 선택
3. EV 페이지 노출</t>
        </is>
      </c>
      <c r="M355" s="39" t="inlineStr">
        <is>
          <t>1. 텍스트 미노출</t>
        </is>
      </c>
      <c r="N355" s="75">
        <f>IF(COUNTIF(P355:W355,"F")&gt;=1,"FAIL",(IF(COUNTIF(P355:W355,"P")&gt;=1,"PASS",(IF(COUNTIF(P355:W355,"N/T")&gt;=1,"N/T",(IF(COUNTIF(P355:W355,"N/A")&gt;=1,"N/A","-")))))))</f>
        <v/>
      </c>
      <c r="O355" s="81">
        <f>IF(COUNTIF(P355:Q355,"F")&gt;=1,"FAIL",(IF(COUNTIF(P355:Q355,"P")&gt;=1,"PASS",(IF(COUNTIF(P355:Q355,"N/T")&gt;=1,"N/T",(IF(COUNTIF(P355:Q355,"N/A")&gt;=1,"N/A","-")))))))</f>
        <v/>
      </c>
      <c r="P355" s="29" t="inlineStr">
        <is>
          <t>P</t>
        </is>
      </c>
      <c r="Q355" s="29" t="inlineStr">
        <is>
          <t>P</t>
        </is>
      </c>
      <c r="R355" s="81">
        <f>IF(COUNTIF(S355:T355,"F")&gt;=1,"FAIL",(IF(COUNTIF(S355:T355,"P")&gt;=1,"PASS",(IF(COUNTIF(S355:T355,"N/T")&gt;=1,"N/T",(IF(COUNTIF(S355:T355,"N/A")&gt;=1,"N/A","-")))))))</f>
        <v/>
      </c>
      <c r="S355" s="29" t="inlineStr">
        <is>
          <t>P</t>
        </is>
      </c>
      <c r="T355" s="29" t="inlineStr">
        <is>
          <t>P</t>
        </is>
      </c>
      <c r="U355" s="81">
        <f>IF(COUNTIF(V355:W355,"F")&gt;=1,"FAIL",(IF(COUNTIF(V355:W355,"P")&gt;=1,"PASS",(IF(COUNTIF(V355:W355,"N/T")&gt;=1,"N/T",(IF(COUNTIF(V355:W355,"N/A")&gt;=1,"N/A","-")))))))</f>
        <v/>
      </c>
      <c r="V355" s="29" t="inlineStr">
        <is>
          <t>P</t>
        </is>
      </c>
      <c r="W355" s="29" t="inlineStr">
        <is>
          <t>P</t>
        </is>
      </c>
      <c r="X355" s="29" t="n"/>
      <c r="Y355" s="29" t="n"/>
      <c r="Z355" s="39" t="n"/>
      <c r="AA355" s="39" t="n"/>
      <c r="AB355" s="29" t="inlineStr">
        <is>
          <t>CheckList, Sanity</t>
        </is>
      </c>
    </row>
    <row r="356" ht="237.6" customHeight="1" s="357">
      <c r="A356" s="153" t="n"/>
      <c r="B356" s="29" t="inlineStr">
        <is>
          <t>TC_Watch_0684</t>
        </is>
      </c>
      <c r="C356" s="29" t="inlineStr">
        <is>
          <t>Watch</t>
        </is>
      </c>
      <c r="D356" s="29" t="inlineStr">
        <is>
          <t>Screen</t>
        </is>
      </c>
      <c r="E356" s="29" t="inlineStr">
        <is>
          <t>차량 상태</t>
        </is>
      </c>
      <c r="F356" s="29" t="inlineStr">
        <is>
          <t>Climate</t>
        </is>
      </c>
      <c r="G356" s="29" t="inlineStr">
        <is>
          <t>KR, EU, NA, MX</t>
        </is>
      </c>
      <c r="H356" s="29" t="inlineStr">
        <is>
          <t>KOA, HOA, GOA</t>
        </is>
      </c>
      <c r="I356" s="29" t="n">
        <v>1</v>
      </c>
      <c r="J356" s="39" t="inlineStr">
        <is>
          <t>1. Watch OS
2. 로그인</t>
        </is>
      </c>
      <c r="K356" s="39" t="n"/>
      <c r="L356" s="39" t="inlineStr">
        <is>
          <t>1. Watch 앱 진입
2. 좌측으로 스와이프
3. 차량 상태 진입</t>
        </is>
      </c>
      <c r="M356" s="39" t="inlineStr">
        <is>
          <t>1. 아래와 같이 노출
              시간 (우측 위)
              차량 상태 (우측 위)
공조
IC 시동
    꺼짐
차량
IC 문
    닫힘
주행 정보
누적 주행 거리
99,999km
누적 연비
99.99km/kWh
인디게이터</t>
        </is>
      </c>
      <c r="N356" s="75">
        <f>IF(COUNTIF(P356:W356,"F")&gt;=1,"FAIL",(IF(COUNTIF(P356:W356,"P")&gt;=1,"PASS",(IF(COUNTIF(P356:W356,"N/T")&gt;=1,"N/T",(IF(COUNTIF(P356:W356,"N/A")&gt;=1,"N/A","-")))))))</f>
        <v/>
      </c>
      <c r="O356" s="81">
        <f>IF(COUNTIF(P356:Q356,"F")&gt;=1,"FAIL",(IF(COUNTIF(P356:Q356,"P")&gt;=1,"PASS",(IF(COUNTIF(P356:Q356,"N/T")&gt;=1,"N/T",(IF(COUNTIF(P356:Q356,"N/A")&gt;=1,"N/A","-")))))))</f>
        <v/>
      </c>
      <c r="P356" s="29" t="inlineStr">
        <is>
          <t>N/A</t>
        </is>
      </c>
      <c r="Q356" s="29" t="inlineStr">
        <is>
          <t>P</t>
        </is>
      </c>
      <c r="R356" s="81">
        <f>IF(COUNTIF(S356:T356,"F")&gt;=1,"FAIL",(IF(COUNTIF(S356:T356,"P")&gt;=1,"PASS",(IF(COUNTIF(S356:T356,"N/T")&gt;=1,"N/T",(IF(COUNTIF(S356:T356,"N/A")&gt;=1,"N/A","-")))))))</f>
        <v/>
      </c>
      <c r="S356" s="29" t="inlineStr">
        <is>
          <t>N/A</t>
        </is>
      </c>
      <c r="T356" s="29" t="inlineStr">
        <is>
          <t>P</t>
        </is>
      </c>
      <c r="U356" s="81">
        <f>IF(COUNTIF(V356:W356,"F")&gt;=1,"FAIL",(IF(COUNTIF(V356:W356,"P")&gt;=1,"PASS",(IF(COUNTIF(V356:W356,"N/T")&gt;=1,"N/T",(IF(COUNTIF(V356:W356,"N/A")&gt;=1,"N/A","-")))))))</f>
        <v/>
      </c>
      <c r="V356" s="29" t="inlineStr">
        <is>
          <t>N/A</t>
        </is>
      </c>
      <c r="W356" s="29" t="inlineStr">
        <is>
          <t>P</t>
        </is>
      </c>
      <c r="X356" s="29" t="n"/>
      <c r="Y356" s="29" t="n"/>
      <c r="Z356" s="39" t="n"/>
      <c r="AA356" s="39" t="n"/>
      <c r="AB356" s="29" t="n"/>
    </row>
    <row r="357" ht="224.4" customHeight="1" s="357">
      <c r="A357" s="153" t="n"/>
      <c r="B357" s="29" t="inlineStr">
        <is>
          <t>TC_Watch_0685</t>
        </is>
      </c>
      <c r="C357" s="29" t="inlineStr">
        <is>
          <t>Watch</t>
        </is>
      </c>
      <c r="D357" s="29" t="inlineStr">
        <is>
          <t>Screen</t>
        </is>
      </c>
      <c r="E357" s="29" t="inlineStr">
        <is>
          <t>차량 상태</t>
        </is>
      </c>
      <c r="F357" s="29" t="inlineStr">
        <is>
          <t>Climate</t>
        </is>
      </c>
      <c r="G357" s="29" t="inlineStr">
        <is>
          <t>KR, EU, NA, MX</t>
        </is>
      </c>
      <c r="H357" s="29" t="inlineStr">
        <is>
          <t>KOA, HOA, GOA</t>
        </is>
      </c>
      <c r="I357" s="29" t="n">
        <v>1</v>
      </c>
      <c r="J357" s="39" t="inlineStr">
        <is>
          <t>1. Wear OS
2. 로그인</t>
        </is>
      </c>
      <c r="K357" s="39" t="n"/>
      <c r="L357" s="39" t="inlineStr">
        <is>
          <t>1. Watch 앱 진입
2. 좌측으로 스와이프
3. 차량 상태 진입</t>
        </is>
      </c>
      <c r="M357" s="39" t="inlineStr">
        <is>
          <t>1. 아래와 같이 노출
              차량 상태 (중앙 표출)
공조 (중앙 표출)
IC 시동
    꺼짐
차량 (중앙 표출)
IC 문
    닫힘
주행 정보 (중앙 표출)
누적 주행 거리
99,999km
누적 연비
99.99km/kWh
인디게이터</t>
        </is>
      </c>
      <c r="N357" s="75">
        <f>IF(COUNTIF(P357:W357,"F")&gt;=1,"FAIL",(IF(COUNTIF(P357:W357,"P")&gt;=1,"PASS",(IF(COUNTIF(P357:W357,"N/T")&gt;=1,"N/T",(IF(COUNTIF(P357:W357,"N/A")&gt;=1,"N/A","-")))))))</f>
        <v/>
      </c>
      <c r="O357" s="81">
        <f>IF(COUNTIF(P357:Q357,"F")&gt;=1,"FAIL",(IF(COUNTIF(P357:Q357,"P")&gt;=1,"PASS",(IF(COUNTIF(P357:Q357,"N/T")&gt;=1,"N/T",(IF(COUNTIF(P357:Q357,"N/A")&gt;=1,"N/A","-")))))))</f>
        <v/>
      </c>
      <c r="P357" s="29" t="inlineStr">
        <is>
          <t>P</t>
        </is>
      </c>
      <c r="Q357" s="29" t="inlineStr">
        <is>
          <t>N/A</t>
        </is>
      </c>
      <c r="R357" s="81">
        <f>IF(COUNTIF(S357:T357,"F")&gt;=1,"FAIL",(IF(COUNTIF(S357:T357,"P")&gt;=1,"PASS",(IF(COUNTIF(S357:T357,"N/T")&gt;=1,"N/T",(IF(COUNTIF(S357:T357,"N/A")&gt;=1,"N/A","-")))))))</f>
        <v/>
      </c>
      <c r="S357" s="29" t="inlineStr">
        <is>
          <t>P</t>
        </is>
      </c>
      <c r="T357" s="29" t="inlineStr">
        <is>
          <t>N/A</t>
        </is>
      </c>
      <c r="U357" s="81">
        <f>IF(COUNTIF(V357:W357,"F")&gt;=1,"FAIL",(IF(COUNTIF(V357:W357,"P")&gt;=1,"PASS",(IF(COUNTIF(V357:W357,"N/T")&gt;=1,"N/T",(IF(COUNTIF(V357:W357,"N/A")&gt;=1,"N/A","-")))))))</f>
        <v/>
      </c>
      <c r="V357" s="29" t="inlineStr">
        <is>
          <t>P</t>
        </is>
      </c>
      <c r="W357" s="29" t="inlineStr">
        <is>
          <t>N/A</t>
        </is>
      </c>
      <c r="X357" s="29" t="n"/>
      <c r="Y357" s="29" t="n"/>
      <c r="Z357" s="39" t="n"/>
      <c r="AA357" s="39" t="n"/>
      <c r="AB357" s="29" t="n"/>
    </row>
    <row r="358" ht="39.6" customHeight="1" s="357">
      <c r="A358" s="153" t="n"/>
      <c r="B358" s="29" t="n"/>
      <c r="C358" s="29" t="inlineStr">
        <is>
          <t>Watch</t>
        </is>
      </c>
      <c r="D358" s="29" t="inlineStr">
        <is>
          <t>Screen</t>
        </is>
      </c>
      <c r="E358" s="29" t="inlineStr">
        <is>
          <t>차량 상태</t>
        </is>
      </c>
      <c r="F358" s="29" t="inlineStr">
        <is>
          <t>Climate</t>
        </is>
      </c>
      <c r="G358" s="29" t="inlineStr">
        <is>
          <t>KR, EU, NA, MX</t>
        </is>
      </c>
      <c r="H358" s="29" t="inlineStr">
        <is>
          <t>KOA, HOA, GOA</t>
        </is>
      </c>
      <c r="I358" s="29" t="n">
        <v>6</v>
      </c>
      <c r="J358" s="39" t="inlineStr">
        <is>
          <t>1. 로그인</t>
        </is>
      </c>
      <c r="K358" s="39" t="n"/>
      <c r="L358" s="39" t="inlineStr">
        <is>
          <t>1. Watch 앱 진입
2. 좌측으로 스와이프
3. 차량 상태 진입</t>
        </is>
      </c>
      <c r="M358" s="39" t="inlineStr">
        <is>
          <t>1. 차량 상태 문구 개행 처리 되어야 함.</t>
        </is>
      </c>
      <c r="N358" s="75">
        <f>IF(COUNTIF(P358:W358,"F")&gt;=1,"FAIL",(IF(COUNTIF(P358:W358,"P")&gt;=1,"PASS",(IF(COUNTIF(P358:W358,"N/T")&gt;=1,"N/T",(IF(COUNTIF(P358:W358,"N/A")&gt;=1,"N/A","-")))))))</f>
        <v/>
      </c>
      <c r="O358" s="81">
        <f>IF(COUNTIF(P358:Q358,"F")&gt;=1,"FAIL",(IF(COUNTIF(P358:Q358,"P")&gt;=1,"PASS",(IF(COUNTIF(P358:Q358,"N/T")&gt;=1,"N/T",(IF(COUNTIF(P358:Q358,"N/A")&gt;=1,"N/A","-")))))))</f>
        <v/>
      </c>
      <c r="P358" s="29" t="inlineStr">
        <is>
          <t>P</t>
        </is>
      </c>
      <c r="Q358" s="29" t="inlineStr">
        <is>
          <t>P</t>
        </is>
      </c>
      <c r="R358" s="81">
        <f>IF(COUNTIF(S358:T358,"F")&gt;=1,"FAIL",(IF(COUNTIF(S358:T358,"P")&gt;=1,"PASS",(IF(COUNTIF(S358:T358,"N/T")&gt;=1,"N/T",(IF(COUNTIF(S358:T358,"N/A")&gt;=1,"N/A","-")))))))</f>
        <v/>
      </c>
      <c r="S358" s="29" t="inlineStr">
        <is>
          <t>P</t>
        </is>
      </c>
      <c r="T358" s="29" t="inlineStr">
        <is>
          <t>P</t>
        </is>
      </c>
      <c r="U358" s="81">
        <f>IF(COUNTIF(V358:W358,"F")&gt;=1,"FAIL",(IF(COUNTIF(V358:W358,"P")&gt;=1,"PASS",(IF(COUNTIF(V358:W358,"N/T")&gt;=1,"N/T",(IF(COUNTIF(V358:W358,"N/A")&gt;=1,"N/A","-")))))))</f>
        <v/>
      </c>
      <c r="V358" s="29" t="inlineStr">
        <is>
          <t>P</t>
        </is>
      </c>
      <c r="W358" s="29" t="inlineStr">
        <is>
          <t>P</t>
        </is>
      </c>
      <c r="X358" s="29" t="inlineStr">
        <is>
          <t>SPAQA-26568</t>
        </is>
      </c>
      <c r="Y358" s="29" t="n"/>
      <c r="Z358" s="39" t="n"/>
      <c r="AA358" s="39" t="n"/>
      <c r="AB358" s="29" t="inlineStr">
        <is>
          <t>추가</t>
        </is>
      </c>
    </row>
    <row r="359" ht="26.4" customHeight="1" s="357">
      <c r="A359" s="153" t="n"/>
      <c r="B359" s="29" t="inlineStr">
        <is>
          <t>TC_Watch_0686</t>
        </is>
      </c>
      <c r="C359" s="29" t="inlineStr">
        <is>
          <t>Watch</t>
        </is>
      </c>
      <c r="D359" s="29" t="inlineStr">
        <is>
          <t>Screen</t>
        </is>
      </c>
      <c r="E359" s="29" t="inlineStr">
        <is>
          <t>차량 상태</t>
        </is>
      </c>
      <c r="F359" s="29" t="inlineStr">
        <is>
          <t>Climate</t>
        </is>
      </c>
      <c r="G359" s="29" t="inlineStr">
        <is>
          <t>KR, EU, NA, MX</t>
        </is>
      </c>
      <c r="H359" s="29" t="inlineStr">
        <is>
          <t>KOA, HOA, GOA</t>
        </is>
      </c>
      <c r="I359" s="29" t="n">
        <v>1</v>
      </c>
      <c r="J359" s="39" t="inlineStr">
        <is>
          <t>1. 로그인
2. 리스트 전체 항목 수신하지 못한 경우</t>
        </is>
      </c>
      <c r="K359" s="39" t="n"/>
      <c r="L359" s="39" t="inlineStr">
        <is>
          <t>1. Watch 앱 진입
2. 차량 상태 진입</t>
        </is>
      </c>
      <c r="M359" s="39" t="inlineStr">
        <is>
          <t>1. Page Error 노출
"데이터가 수신되지 않았습니다.” 노출</t>
        </is>
      </c>
      <c r="N359" s="75">
        <f>IF(COUNTIF(P359:W359,"F")&gt;=1,"FAIL",(IF(COUNTIF(P359:W359,"P")&gt;=1,"PASS",(IF(COUNTIF(P359:W359,"N/T")&gt;=1,"N/T",(IF(COUNTIF(P359:W359,"N/A")&gt;=1,"N/A","-")))))))</f>
        <v/>
      </c>
      <c r="O359" s="81">
        <f>IF(COUNTIF(P359:Q359,"F")&gt;=1,"FAIL",(IF(COUNTIF(P359:Q359,"P")&gt;=1,"PASS",(IF(COUNTIF(P359:Q359,"N/T")&gt;=1,"N/T",(IF(COUNTIF(P359:Q359,"N/A")&gt;=1,"N/A","-")))))))</f>
        <v/>
      </c>
      <c r="P359" s="29" t="inlineStr">
        <is>
          <t>P</t>
        </is>
      </c>
      <c r="Q359" s="29" t="inlineStr">
        <is>
          <t>P</t>
        </is>
      </c>
      <c r="R359" s="84">
        <f>IF(COUNTIF(S359:T359,"F")&gt;=1,"FAIL",(IF(COUNTIF(S359:T359,"P")&gt;=1,"PASS",(IF(COUNTIF(S359:T359,"N/T")&gt;=1,"N/T",(IF(COUNTIF(S359:T359,"N/A")&gt;=1,"N/A","-")))))))</f>
        <v/>
      </c>
      <c r="S359" s="29" t="inlineStr">
        <is>
          <t>N/T</t>
        </is>
      </c>
      <c r="T359" s="29" t="inlineStr">
        <is>
          <t>N/T</t>
        </is>
      </c>
      <c r="U359" s="84">
        <f>IF(COUNTIF(V359:W359,"F")&gt;=1,"FAIL",(IF(COUNTIF(V359:W359,"P")&gt;=1,"PASS",(IF(COUNTIF(V359:W359,"N/T")&gt;=1,"N/T",(IF(COUNTIF(V359:W359,"N/A")&gt;=1,"N/A","-")))))))</f>
        <v/>
      </c>
      <c r="V359" s="29" t="inlineStr">
        <is>
          <t>N/T</t>
        </is>
      </c>
      <c r="W359" s="29" t="inlineStr">
        <is>
          <t>N/T</t>
        </is>
      </c>
      <c r="X359" s="29" t="n"/>
      <c r="Y359" s="29" t="n"/>
      <c r="Z359" s="39" t="inlineStr">
        <is>
          <t>H/G : 데이터 미수신 환경 필요 (N/T)</t>
        </is>
      </c>
      <c r="AA359" s="39" t="inlineStr">
        <is>
          <t>N/T : 외부 환경 필요(환경)</t>
        </is>
      </c>
      <c r="AB359" s="29" t="n"/>
    </row>
    <row r="360" ht="26.4" customHeight="1" s="357">
      <c r="A360" s="153" t="n"/>
      <c r="B360" s="29" t="inlineStr">
        <is>
          <t>TC_Watch_0687</t>
        </is>
      </c>
      <c r="C360" s="29" t="inlineStr">
        <is>
          <t>Watch</t>
        </is>
      </c>
      <c r="D360" s="29" t="inlineStr">
        <is>
          <t>Screen</t>
        </is>
      </c>
      <c r="E360" s="29" t="inlineStr">
        <is>
          <t>차량 상태</t>
        </is>
      </c>
      <c r="F360" s="29" t="inlineStr">
        <is>
          <t>Climate</t>
        </is>
      </c>
      <c r="G360" s="29" t="inlineStr">
        <is>
          <t>KR, EU, NA, MX</t>
        </is>
      </c>
      <c r="H360" s="29" t="inlineStr">
        <is>
          <t>KOA, HOA, GOA</t>
        </is>
      </c>
      <c r="I360" s="29" t="n">
        <v>1</v>
      </c>
      <c r="J360" s="39" t="inlineStr">
        <is>
          <t>1. 로그인</t>
        </is>
      </c>
      <c r="K360" s="39" t="inlineStr">
        <is>
          <t>1. EV5</t>
        </is>
      </c>
      <c r="L360" s="39" t="inlineStr">
        <is>
          <t>1. Watch 앱 진입
2. 차량 상태 화면 확인</t>
        </is>
      </c>
      <c r="M360" s="39" t="inlineStr">
        <is>
          <t>1. 차량에서 지원하는 항목 전체 노출</t>
        </is>
      </c>
      <c r="N360" s="75">
        <f>IF(COUNTIF(P360:W360,"F")&gt;=1,"FAIL",(IF(COUNTIF(P360:W360,"P")&gt;=1,"PASS",(IF(COUNTIF(P360:W360,"N/T")&gt;=1,"N/T",(IF(COUNTIF(P360:W360,"N/A")&gt;=1,"N/A","-")))))))</f>
        <v/>
      </c>
      <c r="O360" s="81">
        <f>IF(COUNTIF(P360:Q360,"F")&gt;=1,"FAIL",(IF(COUNTIF(P360:Q360,"P")&gt;=1,"PASS",(IF(COUNTIF(P360:Q360,"N/T")&gt;=1,"N/T",(IF(COUNTIF(P360:Q360,"N/A")&gt;=1,"N/A","-")))))))</f>
        <v/>
      </c>
      <c r="P360" s="29" t="inlineStr">
        <is>
          <t>P</t>
        </is>
      </c>
      <c r="Q360" s="29" t="inlineStr">
        <is>
          <t>P</t>
        </is>
      </c>
      <c r="R360" s="81">
        <f>IF(COUNTIF(S360:T360,"F")&gt;=1,"FAIL",(IF(COUNTIF(S360:T360,"P")&gt;=1,"PASS",(IF(COUNTIF(S360:T360,"N/T")&gt;=1,"N/T",(IF(COUNTIF(S360:T360,"N/A")&gt;=1,"N/A","-")))))))</f>
        <v/>
      </c>
      <c r="S360" s="29" t="inlineStr">
        <is>
          <t>P</t>
        </is>
      </c>
      <c r="T360" s="29" t="inlineStr">
        <is>
          <t>P</t>
        </is>
      </c>
      <c r="U360" s="81">
        <f>IF(COUNTIF(V360:W360,"F")&gt;=1,"FAIL",(IF(COUNTIF(V360:W360,"P")&gt;=1,"PASS",(IF(COUNTIF(V360:W360,"N/T")&gt;=1,"N/T",(IF(COUNTIF(V360:W360,"N/A")&gt;=1,"N/A","-")))))))</f>
        <v/>
      </c>
      <c r="V360" s="29" t="inlineStr">
        <is>
          <t>P</t>
        </is>
      </c>
      <c r="W360" s="29" t="inlineStr">
        <is>
          <t>P</t>
        </is>
      </c>
      <c r="X360" s="29" t="n"/>
      <c r="Y360" s="29" t="n"/>
      <c r="Z360" s="39" t="n"/>
      <c r="AA360" s="39" t="n"/>
      <c r="AB360" s="29" t="inlineStr">
        <is>
          <t>CheckList, Sanity</t>
        </is>
      </c>
    </row>
    <row r="361" ht="26.4" customHeight="1" s="357">
      <c r="A361" s="153" t="n"/>
      <c r="B361" s="29" t="inlineStr">
        <is>
          <t>TC_Watch_0688</t>
        </is>
      </c>
      <c r="C361" s="29" t="inlineStr">
        <is>
          <t>Watch</t>
        </is>
      </c>
      <c r="D361" s="29" t="inlineStr">
        <is>
          <t>Screen</t>
        </is>
      </c>
      <c r="E361" s="29" t="inlineStr">
        <is>
          <t>차량 상태</t>
        </is>
      </c>
      <c r="F361" s="29" t="inlineStr">
        <is>
          <t>Climate</t>
        </is>
      </c>
      <c r="G361" s="29" t="inlineStr">
        <is>
          <t>KR, EU, NA, MX</t>
        </is>
      </c>
      <c r="H361" s="29" t="inlineStr">
        <is>
          <t>KOA, HOA, GOA</t>
        </is>
      </c>
      <c r="I361" s="29" t="n">
        <v>1</v>
      </c>
      <c r="J361" s="39" t="inlineStr">
        <is>
          <t>1. 로그인</t>
        </is>
      </c>
      <c r="K361" s="39" t="inlineStr">
        <is>
          <t>1. EV4</t>
        </is>
      </c>
      <c r="L361" s="39" t="inlineStr">
        <is>
          <t>1. Watch 앱 진입
2. 차량 상태 화면 확인</t>
        </is>
      </c>
      <c r="M361" s="39" t="inlineStr">
        <is>
          <t>1. 차량에서 지원하는 항목 전체 노출</t>
        </is>
      </c>
      <c r="N361" s="75">
        <f>IF(COUNTIF(P361:W361,"F")&gt;=1,"FAIL",(IF(COUNTIF(P361:W361,"P")&gt;=1,"PASS",(IF(COUNTIF(P361:W361,"N/T")&gt;=1,"N/T",(IF(COUNTIF(P361:W361,"N/A")&gt;=1,"N/A","-")))))))</f>
        <v/>
      </c>
      <c r="O361" s="81">
        <f>IF(COUNTIF(P361:Q361,"F")&gt;=1,"FAIL",(IF(COUNTIF(P361:Q361,"P")&gt;=1,"PASS",(IF(COUNTIF(P361:Q361,"N/T")&gt;=1,"N/T",(IF(COUNTIF(P361:Q361,"N/A")&gt;=1,"N/A","-")))))))</f>
        <v/>
      </c>
      <c r="P361" s="29" t="inlineStr">
        <is>
          <t>N/T</t>
        </is>
      </c>
      <c r="Q361" s="29" t="inlineStr">
        <is>
          <t>N/T</t>
        </is>
      </c>
      <c r="R361" s="81">
        <f>IF(COUNTIF(S361:T361,"F")&gt;=1,"FAIL",(IF(COUNTIF(S361:T361,"P")&gt;=1,"PASS",(IF(COUNTIF(S361:T361,"N/T")&gt;=1,"N/T",(IF(COUNTIF(S361:T361,"N/A")&gt;=1,"N/A","-")))))))</f>
        <v/>
      </c>
      <c r="S361" s="29" t="inlineStr">
        <is>
          <t>P</t>
        </is>
      </c>
      <c r="T361" s="29" t="inlineStr">
        <is>
          <t>P</t>
        </is>
      </c>
      <c r="U361" s="81">
        <f>IF(COUNTIF(V361:W361,"F")&gt;=1,"FAIL",(IF(COUNTIF(V361:W361,"P")&gt;=1,"PASS",(IF(COUNTIF(V361:W361,"N/T")&gt;=1,"N/T",(IF(COUNTIF(V361:W361,"N/A")&gt;=1,"N/A","-")))))))</f>
        <v/>
      </c>
      <c r="V361" s="29" t="inlineStr">
        <is>
          <t>P</t>
        </is>
      </c>
      <c r="W361" s="29" t="inlineStr">
        <is>
          <t>P</t>
        </is>
      </c>
      <c r="X361" s="29" t="n"/>
      <c r="Y361" s="29" t="n"/>
      <c r="Z361" s="86" t="inlineStr">
        <is>
          <t>K : EV4 차량 필요 (N/T)</t>
        </is>
      </c>
      <c r="AA361" s="86" t="inlineStr">
        <is>
          <t>N/T : 차량/디바이스 필요(조건)</t>
        </is>
      </c>
      <c r="AB361" s="68" t="inlineStr">
        <is>
          <t>실차</t>
        </is>
      </c>
    </row>
    <row r="362" ht="26.4" customHeight="1" s="357">
      <c r="A362" s="153" t="n"/>
      <c r="B362" s="29" t="inlineStr">
        <is>
          <t>TC_Watch_0689</t>
        </is>
      </c>
      <c r="C362" s="29" t="inlineStr">
        <is>
          <t>Watch</t>
        </is>
      </c>
      <c r="D362" s="29" t="inlineStr">
        <is>
          <t>Screen</t>
        </is>
      </c>
      <c r="E362" s="29" t="inlineStr">
        <is>
          <t>차량 상태</t>
        </is>
      </c>
      <c r="F362" s="29" t="inlineStr">
        <is>
          <t>Climate</t>
        </is>
      </c>
      <c r="G362" s="29" t="inlineStr">
        <is>
          <t>KR, EU, NA, MX</t>
        </is>
      </c>
      <c r="H362" s="29" t="inlineStr">
        <is>
          <t>KOA, HOA, GOA</t>
        </is>
      </c>
      <c r="I362" s="29" t="n">
        <v>1</v>
      </c>
      <c r="J362" s="39" t="inlineStr">
        <is>
          <t>1. 로그인</t>
        </is>
      </c>
      <c r="K362" s="39" t="inlineStr">
        <is>
          <t>1. PHEV4</t>
        </is>
      </c>
      <c r="L362" s="39" t="inlineStr">
        <is>
          <t>1. Watch 앱 진입
2. 차량 상태 화면 확인</t>
        </is>
      </c>
      <c r="M362" s="39" t="inlineStr">
        <is>
          <t>1. 차량에서 지원하는 항목 전체 노출</t>
        </is>
      </c>
      <c r="N362" s="75">
        <f>IF(COUNTIF(P362:W362,"F")&gt;=1,"FAIL",(IF(COUNTIF(P362:W362,"P")&gt;=1,"PASS",(IF(COUNTIF(P362:W362,"N/T")&gt;=1,"N/T",(IF(COUNTIF(P362:W362,"N/A")&gt;=1,"N/A","-")))))))</f>
        <v/>
      </c>
      <c r="O362" s="81">
        <f>IF(COUNTIF(P362:Q362,"F")&gt;=1,"FAIL",(IF(COUNTIF(P362:Q362,"P")&gt;=1,"PASS",(IF(COUNTIF(P362:Q362,"N/T")&gt;=1,"N/T",(IF(COUNTIF(P362:Q362,"N/A")&gt;=1,"N/A","-")))))))</f>
        <v/>
      </c>
      <c r="P362" s="29" t="inlineStr">
        <is>
          <t>P</t>
        </is>
      </c>
      <c r="Q362" s="29" t="inlineStr">
        <is>
          <t>P</t>
        </is>
      </c>
      <c r="R362" s="81">
        <f>IF(COUNTIF(S362:T362,"F")&gt;=1,"FAIL",(IF(COUNTIF(S362:T362,"P")&gt;=1,"PASS",(IF(COUNTIF(S362:T362,"N/T")&gt;=1,"N/T",(IF(COUNTIF(S362:T362,"N/A")&gt;=1,"N/A","-")))))))</f>
        <v/>
      </c>
      <c r="S362" s="29" t="inlineStr">
        <is>
          <t>P</t>
        </is>
      </c>
      <c r="T362" s="29" t="inlineStr">
        <is>
          <t>P</t>
        </is>
      </c>
      <c r="U362" s="81">
        <f>IF(COUNTIF(V362:W362,"F")&gt;=1,"FAIL",(IF(COUNTIF(V362:W362,"P")&gt;=1,"PASS",(IF(COUNTIF(V362:W362,"N/T")&gt;=1,"N/T",(IF(COUNTIF(V362:W362,"N/A")&gt;=1,"N/A","-")))))))</f>
        <v/>
      </c>
      <c r="V362" s="29" t="inlineStr">
        <is>
          <t>N/A</t>
        </is>
      </c>
      <c r="W362" s="29" t="inlineStr">
        <is>
          <t>N/A</t>
        </is>
      </c>
      <c r="X362" s="29" t="n"/>
      <c r="Y362" s="29" t="n"/>
      <c r="Z362" s="39" t="inlineStr">
        <is>
          <t>G : 비대상 차종(N/A)</t>
        </is>
      </c>
      <c r="AA362" s="39" t="inlineStr">
        <is>
          <t>비대상 차종(N/A)</t>
        </is>
      </c>
      <c r="AB362" s="29" t="n"/>
    </row>
    <row r="363" ht="39.6" customHeight="1" s="357">
      <c r="A363" s="153" t="n"/>
      <c r="B363" s="29" t="inlineStr">
        <is>
          <t>TC_Watch_0690</t>
        </is>
      </c>
      <c r="C363" s="29" t="inlineStr">
        <is>
          <t>Watch</t>
        </is>
      </c>
      <c r="D363" s="29" t="inlineStr">
        <is>
          <t>Screen</t>
        </is>
      </c>
      <c r="E363" s="29" t="inlineStr">
        <is>
          <t>차량 상태</t>
        </is>
      </c>
      <c r="F363" s="29" t="inlineStr">
        <is>
          <t>Climate</t>
        </is>
      </c>
      <c r="G363" s="29" t="inlineStr">
        <is>
          <t>KR, EU, NA, MX</t>
        </is>
      </c>
      <c r="H363" s="29" t="inlineStr">
        <is>
          <t>KOA, HOA, GOA</t>
        </is>
      </c>
      <c r="I363" s="29" t="n">
        <v>1</v>
      </c>
      <c r="J363" s="39" t="inlineStr">
        <is>
          <t>1. 로그인</t>
        </is>
      </c>
      <c r="K363" s="39" t="inlineStr">
        <is>
          <t>1. 차량 시동 켜진 상태
2. 내연</t>
        </is>
      </c>
      <c r="L363" s="39" t="inlineStr">
        <is>
          <t>1. Watch 앱 진입
2. 차량 상태 진입
3. 시동 상태 확인</t>
        </is>
      </c>
      <c r="M363" s="39" t="inlineStr">
        <is>
          <t>1. 시동 켜짐 상태 표출</t>
        </is>
      </c>
      <c r="N363" s="92">
        <f>IF(COUNTIF(P363:W363,"F")&gt;=1,"FAIL",(IF(COUNTIF(P363:W363,"P")&gt;=1,"PASS",(IF(COUNTIF(P363:W363,"N/T")&gt;=1,"N/T",(IF(COUNTIF(P363:W363,"N/A")&gt;=1,"N/A","-")))))))</f>
        <v/>
      </c>
      <c r="O363" s="81">
        <f>IF(COUNTIF(P363:Q363,"F")&gt;=1,"FAIL",(IF(COUNTIF(P363:Q363,"P")&gt;=1,"PASS",(IF(COUNTIF(P363:Q363,"N/T")&gt;=1,"N/T",(IF(COUNTIF(P363:Q363,"N/A")&gt;=1,"N/A","-")))))))</f>
        <v/>
      </c>
      <c r="P363" s="29" t="inlineStr">
        <is>
          <t>N/T</t>
        </is>
      </c>
      <c r="Q363" s="29" t="inlineStr">
        <is>
          <t>N/T</t>
        </is>
      </c>
      <c r="R363" s="81">
        <f>IF(COUNTIF(S363:T363,"F")&gt;=1,"FAIL",(IF(COUNTIF(S363:T363,"P")&gt;=1,"PASS",(IF(COUNTIF(S363:T363,"N/T")&gt;=1,"N/T",(IF(COUNTIF(S363:T363,"N/A")&gt;=1,"N/A","-")))))))</f>
        <v/>
      </c>
      <c r="S363" s="29" t="inlineStr">
        <is>
          <t>N/T</t>
        </is>
      </c>
      <c r="T363" s="29" t="inlineStr">
        <is>
          <t>N/T</t>
        </is>
      </c>
      <c r="U363" s="81">
        <f>IF(COUNTIF(V363:W363,"F")&gt;=1,"FAIL",(IF(COUNTIF(V363:W363,"P")&gt;=1,"PASS",(IF(COUNTIF(V363:W363,"N/T")&gt;=1,"N/T",(IF(COUNTIF(V363:W363,"N/A")&gt;=1,"N/A","-")))))))</f>
        <v/>
      </c>
      <c r="V363" s="29" t="inlineStr">
        <is>
          <t>N/T</t>
        </is>
      </c>
      <c r="W363" s="29" t="inlineStr">
        <is>
          <t>N/T</t>
        </is>
      </c>
      <c r="X363" s="29" t="n"/>
      <c r="Y363" s="29" t="n"/>
      <c r="Z363" s="39" t="inlineStr">
        <is>
          <t>(공통) 내연 차량 필요 (N/T)</t>
        </is>
      </c>
      <c r="AA363" s="39" t="inlineStr">
        <is>
          <t>N/T : 차량/디바이스 필요(조건)</t>
        </is>
      </c>
      <c r="AB363" s="29" t="n"/>
    </row>
    <row r="364" ht="39.6" customHeight="1" s="357">
      <c r="A364" s="153" t="n"/>
      <c r="B364" s="29" t="inlineStr">
        <is>
          <t>TC_Watch_0691</t>
        </is>
      </c>
      <c r="C364" s="29" t="inlineStr">
        <is>
          <t>Watch</t>
        </is>
      </c>
      <c r="D364" s="29" t="inlineStr">
        <is>
          <t>Screen</t>
        </is>
      </c>
      <c r="E364" s="29" t="inlineStr">
        <is>
          <t>차량 상태</t>
        </is>
      </c>
      <c r="F364" s="29" t="inlineStr">
        <is>
          <t>Climate</t>
        </is>
      </c>
      <c r="G364" s="29" t="inlineStr">
        <is>
          <t>KR, EU, NA, MX</t>
        </is>
      </c>
      <c r="H364" s="29" t="inlineStr">
        <is>
          <t>KOA, HOA, GOA</t>
        </is>
      </c>
      <c r="I364" s="29" t="n">
        <v>1</v>
      </c>
      <c r="J364" s="39" t="inlineStr">
        <is>
          <t>1. 로그인</t>
        </is>
      </c>
      <c r="K364" s="39" t="inlineStr">
        <is>
          <t>1. 차량 시동 꺼진 상태
2. 내연</t>
        </is>
      </c>
      <c r="L364" s="39" t="inlineStr">
        <is>
          <t>1. Watch 앱 진입
2. 차량 상태 진입
3. 시동 상태 확인</t>
        </is>
      </c>
      <c r="M364" s="39" t="inlineStr">
        <is>
          <t>1. 시동 꺼짐 상태 표출</t>
        </is>
      </c>
      <c r="N364" s="92">
        <f>IF(COUNTIF(P364:W364,"F")&gt;=1,"FAIL",(IF(COUNTIF(P364:W364,"P")&gt;=1,"PASS",(IF(COUNTIF(P364:W364,"N/T")&gt;=1,"N/T",(IF(COUNTIF(P364:W364,"N/A")&gt;=1,"N/A","-")))))))</f>
        <v/>
      </c>
      <c r="O364" s="81">
        <f>IF(COUNTIF(P364:Q364,"F")&gt;=1,"FAIL",(IF(COUNTIF(P364:Q364,"P")&gt;=1,"PASS",(IF(COUNTIF(P364:Q364,"N/T")&gt;=1,"N/T",(IF(COUNTIF(P364:Q364,"N/A")&gt;=1,"N/A","-")))))))</f>
        <v/>
      </c>
      <c r="P364" s="29" t="inlineStr">
        <is>
          <t>N/T</t>
        </is>
      </c>
      <c r="Q364" s="29" t="inlineStr">
        <is>
          <t>N/T</t>
        </is>
      </c>
      <c r="R364" s="81">
        <f>IF(COUNTIF(S364:T364,"F")&gt;=1,"FAIL",(IF(COUNTIF(S364:T364,"P")&gt;=1,"PASS",(IF(COUNTIF(S364:T364,"N/T")&gt;=1,"N/T",(IF(COUNTIF(S364:T364,"N/A")&gt;=1,"N/A","-")))))))</f>
        <v/>
      </c>
      <c r="S364" s="29" t="inlineStr">
        <is>
          <t>N/T</t>
        </is>
      </c>
      <c r="T364" s="29" t="inlineStr">
        <is>
          <t>N/T</t>
        </is>
      </c>
      <c r="U364" s="81">
        <f>IF(COUNTIF(V364:W364,"F")&gt;=1,"FAIL",(IF(COUNTIF(V364:W364,"P")&gt;=1,"PASS",(IF(COUNTIF(V364:W364,"N/T")&gt;=1,"N/T",(IF(COUNTIF(V364:W364,"N/A")&gt;=1,"N/A","-")))))))</f>
        <v/>
      </c>
      <c r="V364" s="29" t="inlineStr">
        <is>
          <t>N/T</t>
        </is>
      </c>
      <c r="W364" s="29" t="inlineStr">
        <is>
          <t>N/T</t>
        </is>
      </c>
      <c r="X364" s="29" t="n"/>
      <c r="Y364" s="29" t="n"/>
      <c r="Z364" s="39" t="inlineStr">
        <is>
          <t>(공통) 내연 차량 필요 (N/T)</t>
        </is>
      </c>
      <c r="AA364" s="39" t="inlineStr">
        <is>
          <t>N/T : 차량/디바이스 필요(조건)</t>
        </is>
      </c>
      <c r="AB364" s="29" t="n"/>
    </row>
    <row r="365" ht="39.6" customHeight="1" s="357">
      <c r="A365" s="153" t="n"/>
      <c r="B365" s="29" t="inlineStr">
        <is>
          <t>TC_Watch_0692</t>
        </is>
      </c>
      <c r="C365" s="29" t="inlineStr">
        <is>
          <t>Watch</t>
        </is>
      </c>
      <c r="D365" s="29" t="inlineStr">
        <is>
          <t>Screen</t>
        </is>
      </c>
      <c r="E365" s="29" t="inlineStr">
        <is>
          <t>차량 상태</t>
        </is>
      </c>
      <c r="F365" s="29" t="inlineStr">
        <is>
          <t>Climate</t>
        </is>
      </c>
      <c r="G365" s="29" t="inlineStr">
        <is>
          <t>KR, EU, NA, MX</t>
        </is>
      </c>
      <c r="H365" s="29" t="inlineStr">
        <is>
          <t>KOA, HOA, GOA</t>
        </is>
      </c>
      <c r="I365" s="29" t="n">
        <v>1</v>
      </c>
      <c r="J365" s="39" t="inlineStr">
        <is>
          <t>1. 로그인</t>
        </is>
      </c>
      <c r="K365" s="39" t="inlineStr">
        <is>
          <t>1. 차량 공조 켜진 상태</t>
        </is>
      </c>
      <c r="L365" s="39" t="inlineStr">
        <is>
          <t>1. Watch 앱 진입
2. 차량 상태 진입
3. 공조 상태 확인</t>
        </is>
      </c>
      <c r="M365" s="39" t="inlineStr">
        <is>
          <t>1. 냉/난방 켜짐 상태 표출</t>
        </is>
      </c>
      <c r="N365" s="75">
        <f>IF(COUNTIF(P365:W365,"F")&gt;=1,"FAIL",(IF(COUNTIF(P365:W365,"P")&gt;=1,"PASS",(IF(COUNTIF(P365:W365,"N/T")&gt;=1,"N/T",(IF(COUNTIF(P365:W365,"N/A")&gt;=1,"N/A","-")))))))</f>
        <v/>
      </c>
      <c r="O365" s="81">
        <f>IF(COUNTIF(P365:Q365,"F")&gt;=1,"FAIL",(IF(COUNTIF(P365:Q365,"P")&gt;=1,"PASS",(IF(COUNTIF(P365:Q365,"N/T")&gt;=1,"N/T",(IF(COUNTIF(P365:Q365,"N/A")&gt;=1,"N/A","-")))))))</f>
        <v/>
      </c>
      <c r="P365" s="29" t="inlineStr">
        <is>
          <t>P</t>
        </is>
      </c>
      <c r="Q365" s="29" t="inlineStr">
        <is>
          <t>P</t>
        </is>
      </c>
      <c r="R365" s="81">
        <f>IF(COUNTIF(S365:T365,"F")&gt;=1,"FAIL",(IF(COUNTIF(S365:T365,"P")&gt;=1,"PASS",(IF(COUNTIF(S365:T365,"N/T")&gt;=1,"N/T",(IF(COUNTIF(S365:T365,"N/A")&gt;=1,"N/A","-")))))))</f>
        <v/>
      </c>
      <c r="S365" s="29" t="inlineStr">
        <is>
          <t>P</t>
        </is>
      </c>
      <c r="T365" s="29" t="inlineStr">
        <is>
          <t>P</t>
        </is>
      </c>
      <c r="U365" s="81">
        <f>IF(COUNTIF(V365:W365,"F")&gt;=1,"FAIL",(IF(COUNTIF(V365:W365,"P")&gt;=1,"PASS",(IF(COUNTIF(V365:W365,"N/T")&gt;=1,"N/T",(IF(COUNTIF(V365:W365,"N/A")&gt;=1,"N/A","-")))))))</f>
        <v/>
      </c>
      <c r="V365" s="29" t="inlineStr">
        <is>
          <t>P</t>
        </is>
      </c>
      <c r="W365" s="29" t="inlineStr">
        <is>
          <t>P</t>
        </is>
      </c>
      <c r="X365" s="29" t="n"/>
      <c r="Y365" s="29" t="n"/>
      <c r="Z365" s="39" t="n"/>
      <c r="AA365" s="39" t="n"/>
      <c r="AB365" s="29" t="inlineStr">
        <is>
          <t>CheckList, Sanity</t>
        </is>
      </c>
    </row>
    <row r="366" ht="39.6" customHeight="1" s="357">
      <c r="A366" s="153" t="n"/>
      <c r="B366" s="29" t="inlineStr">
        <is>
          <t>TC_Watch_0693</t>
        </is>
      </c>
      <c r="C366" s="29" t="inlineStr">
        <is>
          <t>Watch</t>
        </is>
      </c>
      <c r="D366" s="29" t="inlineStr">
        <is>
          <t>Screen</t>
        </is>
      </c>
      <c r="E366" s="29" t="inlineStr">
        <is>
          <t>차량 상태</t>
        </is>
      </c>
      <c r="F366" s="29" t="inlineStr">
        <is>
          <t>Climate</t>
        </is>
      </c>
      <c r="G366" s="29" t="inlineStr">
        <is>
          <t>KR, EU, NA, MX</t>
        </is>
      </c>
      <c r="H366" s="29" t="inlineStr">
        <is>
          <t>KOA, HOA, GOA</t>
        </is>
      </c>
      <c r="I366" s="29" t="n">
        <v>1</v>
      </c>
      <c r="J366" s="39" t="inlineStr">
        <is>
          <t>1. 로그인</t>
        </is>
      </c>
      <c r="K366" s="39" t="inlineStr">
        <is>
          <t>1. 차량 공조 꺼진 상태</t>
        </is>
      </c>
      <c r="L366" s="39" t="inlineStr">
        <is>
          <t>1. Watch 앱 진입
2. 차량 상태 진입
3. 공조 상태 확인</t>
        </is>
      </c>
      <c r="M366" s="39" t="inlineStr">
        <is>
          <t>1. 냉/난방 꺼짐 상태 표출</t>
        </is>
      </c>
      <c r="N366" s="75">
        <f>IF(COUNTIF(P366:W366,"F")&gt;=1,"FAIL",(IF(COUNTIF(P366:W366,"P")&gt;=1,"PASS",(IF(COUNTIF(P366:W366,"N/T")&gt;=1,"N/T",(IF(COUNTIF(P366:W366,"N/A")&gt;=1,"N/A","-")))))))</f>
        <v/>
      </c>
      <c r="O366" s="81">
        <f>IF(COUNTIF(P366:Q366,"F")&gt;=1,"FAIL",(IF(COUNTIF(P366:Q366,"P")&gt;=1,"PASS",(IF(COUNTIF(P366:Q366,"N/T")&gt;=1,"N/T",(IF(COUNTIF(P366:Q366,"N/A")&gt;=1,"N/A","-")))))))</f>
        <v/>
      </c>
      <c r="P366" s="29" t="inlineStr">
        <is>
          <t>P</t>
        </is>
      </c>
      <c r="Q366" s="29" t="inlineStr">
        <is>
          <t>P</t>
        </is>
      </c>
      <c r="R366" s="81">
        <f>IF(COUNTIF(S366:T366,"F")&gt;=1,"FAIL",(IF(COUNTIF(S366:T366,"P")&gt;=1,"PASS",(IF(COUNTIF(S366:T366,"N/T")&gt;=1,"N/T",(IF(COUNTIF(S366:T366,"N/A")&gt;=1,"N/A","-")))))))</f>
        <v/>
      </c>
      <c r="S366" s="29" t="inlineStr">
        <is>
          <t>P</t>
        </is>
      </c>
      <c r="T366" s="29" t="inlineStr">
        <is>
          <t>P</t>
        </is>
      </c>
      <c r="U366" s="81">
        <f>IF(COUNTIF(V366:W366,"F")&gt;=1,"FAIL",(IF(COUNTIF(V366:W366,"P")&gt;=1,"PASS",(IF(COUNTIF(V366:W366,"N/T")&gt;=1,"N/T",(IF(COUNTIF(V366:W366,"N/A")&gt;=1,"N/A","-")))))))</f>
        <v/>
      </c>
      <c r="V366" s="29" t="inlineStr">
        <is>
          <t>P</t>
        </is>
      </c>
      <c r="W366" s="29" t="inlineStr">
        <is>
          <t>P</t>
        </is>
      </c>
      <c r="X366" s="29" t="n"/>
      <c r="Y366" s="29" t="n"/>
      <c r="Z366" s="39" t="n"/>
      <c r="AA366" s="39" t="n"/>
      <c r="AB366" s="29" t="inlineStr">
        <is>
          <t>CheckList, Sanity</t>
        </is>
      </c>
    </row>
    <row r="367" ht="39.6" customHeight="1" s="357">
      <c r="A367" s="153" t="n"/>
      <c r="B367" s="29" t="inlineStr">
        <is>
          <t>TC_Watch_0694</t>
        </is>
      </c>
      <c r="C367" s="29" t="inlineStr">
        <is>
          <t>Watch</t>
        </is>
      </c>
      <c r="D367" s="29" t="inlineStr">
        <is>
          <t>Screen</t>
        </is>
      </c>
      <c r="E367" s="29" t="inlineStr">
        <is>
          <t>차량 상태</t>
        </is>
      </c>
      <c r="F367" s="29" t="inlineStr">
        <is>
          <t>Climate</t>
        </is>
      </c>
      <c r="G367" s="29" t="inlineStr">
        <is>
          <t>KR, EU, NA, MX</t>
        </is>
      </c>
      <c r="H367" s="29" t="inlineStr">
        <is>
          <t>KOA, HOA, GOA</t>
        </is>
      </c>
      <c r="I367" s="29" t="n">
        <v>1</v>
      </c>
      <c r="J367" s="39" t="inlineStr">
        <is>
          <t>1. 로그인</t>
        </is>
      </c>
      <c r="K367" s="39" t="inlineStr">
        <is>
          <t>1. 뒷 유리 열선 켜진 상태</t>
        </is>
      </c>
      <c r="L367" s="39" t="inlineStr">
        <is>
          <t>1. Watch 앱 진입
2. 차량 상태 진입
3. 뒷유리 열선 상태 확인</t>
        </is>
      </c>
      <c r="M367" s="39" t="inlineStr">
        <is>
          <t>1. 뒷 유리 열선 켜짐 상태 표출</t>
        </is>
      </c>
      <c r="N367" s="75">
        <f>IF(COUNTIF(P367:W367,"F")&gt;=1,"FAIL",(IF(COUNTIF(P367:W367,"P")&gt;=1,"PASS",(IF(COUNTIF(P367:W367,"N/T")&gt;=1,"N/T",(IF(COUNTIF(P367:W367,"N/A")&gt;=1,"N/A","-")))))))</f>
        <v/>
      </c>
      <c r="O367" s="81">
        <f>IF(COUNTIF(P367:Q367,"F")&gt;=1,"FAIL",(IF(COUNTIF(P367:Q367,"P")&gt;=1,"PASS",(IF(COUNTIF(P367:Q367,"N/T")&gt;=1,"N/T",(IF(COUNTIF(P367:Q367,"N/A")&gt;=1,"N/A","-")))))))</f>
        <v/>
      </c>
      <c r="P367" s="29" t="inlineStr">
        <is>
          <t>P</t>
        </is>
      </c>
      <c r="Q367" s="29" t="inlineStr">
        <is>
          <t>P</t>
        </is>
      </c>
      <c r="R367" s="81">
        <f>IF(COUNTIF(S367:T367,"F")&gt;=1,"FAIL",(IF(COUNTIF(S367:T367,"P")&gt;=1,"PASS",(IF(COUNTIF(S367:T367,"N/T")&gt;=1,"N/T",(IF(COUNTIF(S367:T367,"N/A")&gt;=1,"N/A","-")))))))</f>
        <v/>
      </c>
      <c r="S367" s="29" t="inlineStr">
        <is>
          <t>P</t>
        </is>
      </c>
      <c r="T367" s="29" t="inlineStr">
        <is>
          <t>P</t>
        </is>
      </c>
      <c r="U367" s="81">
        <f>IF(COUNTIF(V367:W367,"F")&gt;=1,"FAIL",(IF(COUNTIF(V367:W367,"P")&gt;=1,"PASS",(IF(COUNTIF(V367:W367,"N/T")&gt;=1,"N/T",(IF(COUNTIF(V367:W367,"N/A")&gt;=1,"N/A","-")))))))</f>
        <v/>
      </c>
      <c r="V367" s="29" t="inlineStr">
        <is>
          <t>P</t>
        </is>
      </c>
      <c r="W367" s="29" t="inlineStr">
        <is>
          <t>P</t>
        </is>
      </c>
      <c r="X367" s="29" t="n"/>
      <c r="Y367" s="29" t="inlineStr">
        <is>
          <t>SPAQA-26262</t>
        </is>
      </c>
      <c r="Z367" s="39" t="n"/>
      <c r="AA367" s="39" t="n"/>
      <c r="AB367" s="29" t="inlineStr">
        <is>
          <t>CheckList, Sanity</t>
        </is>
      </c>
    </row>
    <row r="368" ht="39.6" customHeight="1" s="357">
      <c r="A368" s="153" t="n"/>
      <c r="B368" s="29" t="inlineStr">
        <is>
          <t>TC_Watch_0695</t>
        </is>
      </c>
      <c r="C368" s="29" t="inlineStr">
        <is>
          <t>Watch</t>
        </is>
      </c>
      <c r="D368" s="29" t="inlineStr">
        <is>
          <t>Screen</t>
        </is>
      </c>
      <c r="E368" s="29" t="inlineStr">
        <is>
          <t>차량 상태</t>
        </is>
      </c>
      <c r="F368" s="29" t="inlineStr">
        <is>
          <t>Climate</t>
        </is>
      </c>
      <c r="G368" s="29" t="inlineStr">
        <is>
          <t>KR, EU, NA, MX</t>
        </is>
      </c>
      <c r="H368" s="29" t="inlineStr">
        <is>
          <t>KOA, HOA, GOA</t>
        </is>
      </c>
      <c r="I368" s="29" t="n">
        <v>1</v>
      </c>
      <c r="J368" s="39" t="inlineStr">
        <is>
          <t>1. 로그인</t>
        </is>
      </c>
      <c r="K368" s="39" t="inlineStr">
        <is>
          <t>1. 뒷 유리 열선 꺼진 상태</t>
        </is>
      </c>
      <c r="L368" s="39" t="inlineStr">
        <is>
          <t>1. Watch 앱 진입
2. 차량 상태 진입
3. 뒷유리 열선 상태 확인</t>
        </is>
      </c>
      <c r="M368" s="39" t="inlineStr">
        <is>
          <t>1. 뒷 유리 열선 꺼짐 상태 표출</t>
        </is>
      </c>
      <c r="N368" s="75">
        <f>IF(COUNTIF(P368:W368,"F")&gt;=1,"FAIL",(IF(COUNTIF(P368:W368,"P")&gt;=1,"PASS",(IF(COUNTIF(P368:W368,"N/T")&gt;=1,"N/T",(IF(COUNTIF(P368:W368,"N/A")&gt;=1,"N/A","-")))))))</f>
        <v/>
      </c>
      <c r="O368" s="81">
        <f>IF(COUNTIF(P368:Q368,"F")&gt;=1,"FAIL",(IF(COUNTIF(P368:Q368,"P")&gt;=1,"PASS",(IF(COUNTIF(P368:Q368,"N/T")&gt;=1,"N/T",(IF(COUNTIF(P368:Q368,"N/A")&gt;=1,"N/A","-")))))))</f>
        <v/>
      </c>
      <c r="P368" s="29" t="inlineStr">
        <is>
          <t>P</t>
        </is>
      </c>
      <c r="Q368" s="29" t="inlineStr">
        <is>
          <t>P</t>
        </is>
      </c>
      <c r="R368" s="81">
        <f>IF(COUNTIF(S368:T368,"F")&gt;=1,"FAIL",(IF(COUNTIF(S368:T368,"P")&gt;=1,"PASS",(IF(COUNTIF(S368:T368,"N/T")&gt;=1,"N/T",(IF(COUNTIF(S368:T368,"N/A")&gt;=1,"N/A","-")))))))</f>
        <v/>
      </c>
      <c r="S368" s="29" t="inlineStr">
        <is>
          <t>P</t>
        </is>
      </c>
      <c r="T368" s="29" t="inlineStr">
        <is>
          <t>P</t>
        </is>
      </c>
      <c r="U368" s="81">
        <f>IF(COUNTIF(V368:W368,"F")&gt;=1,"FAIL",(IF(COUNTIF(V368:W368,"P")&gt;=1,"PASS",(IF(COUNTIF(V368:W368,"N/T")&gt;=1,"N/T",(IF(COUNTIF(V368:W368,"N/A")&gt;=1,"N/A","-")))))))</f>
        <v/>
      </c>
      <c r="V368" s="29" t="inlineStr">
        <is>
          <t>P</t>
        </is>
      </c>
      <c r="W368" s="29" t="inlineStr">
        <is>
          <t>P</t>
        </is>
      </c>
      <c r="X368" s="29" t="n"/>
      <c r="Y368" s="29" t="n"/>
      <c r="Z368" s="39" t="n"/>
      <c r="AA368" s="39" t="n"/>
      <c r="AB368" s="29" t="inlineStr">
        <is>
          <t>CheckList, Sanity</t>
        </is>
      </c>
    </row>
    <row r="369" ht="39.6" customHeight="1" s="357">
      <c r="A369" s="153" t="n"/>
      <c r="B369" s="29" t="inlineStr">
        <is>
          <t>TC_Watch_0696</t>
        </is>
      </c>
      <c r="C369" s="29" t="inlineStr">
        <is>
          <t>Watch</t>
        </is>
      </c>
      <c r="D369" s="29" t="inlineStr">
        <is>
          <t>Screen</t>
        </is>
      </c>
      <c r="E369" s="29" t="inlineStr">
        <is>
          <t>차량 상태</t>
        </is>
      </c>
      <c r="F369" s="29" t="inlineStr">
        <is>
          <t>Climate</t>
        </is>
      </c>
      <c r="G369" s="29" t="inlineStr">
        <is>
          <t>KR, EU, NA, MX</t>
        </is>
      </c>
      <c r="H369" s="29" t="inlineStr">
        <is>
          <t>KOA, HOA, GOA</t>
        </is>
      </c>
      <c r="I369" s="29" t="n">
        <v>1</v>
      </c>
      <c r="J369" s="39" t="inlineStr">
        <is>
          <t>1. 로그인</t>
        </is>
      </c>
      <c r="K369" s="39" t="inlineStr">
        <is>
          <t>1. 사이드 미러 열선 켜진 상태</t>
        </is>
      </c>
      <c r="L369" s="39" t="inlineStr">
        <is>
          <t>1. Watch 앱 진입
2. 차량 상태 진입
3. 사이드 미러 열선 상태 확인</t>
        </is>
      </c>
      <c r="M369" s="39" t="inlineStr">
        <is>
          <t>1. 사이드 미러 열선 켜진 상태 표출</t>
        </is>
      </c>
      <c r="N369" s="75">
        <f>IF(COUNTIF(P369:W369,"F")&gt;=1,"FAIL",(IF(COUNTIF(P369:W369,"P")&gt;=1,"PASS",(IF(COUNTIF(P369:W369,"N/T")&gt;=1,"N/T",(IF(COUNTIF(P369:W369,"N/A")&gt;=1,"N/A","-")))))))</f>
        <v/>
      </c>
      <c r="O369" s="81">
        <f>IF(COUNTIF(P369:Q369,"F")&gt;=1,"FAIL",(IF(COUNTIF(P369:Q369,"P")&gt;=1,"PASS",(IF(COUNTIF(P369:Q369,"N/T")&gt;=1,"N/T",(IF(COUNTIF(P369:Q369,"N/A")&gt;=1,"N/A","-")))))))</f>
        <v/>
      </c>
      <c r="P369" s="29" t="inlineStr">
        <is>
          <t>P</t>
        </is>
      </c>
      <c r="Q369" s="29" t="inlineStr">
        <is>
          <t>P</t>
        </is>
      </c>
      <c r="R369" s="81">
        <f>IF(COUNTIF(S369:T369,"F")&gt;=1,"FAIL",(IF(COUNTIF(S369:T369,"P")&gt;=1,"PASS",(IF(COUNTIF(S369:T369,"N/T")&gt;=1,"N/T",(IF(COUNTIF(S369:T369,"N/A")&gt;=1,"N/A","-")))))))</f>
        <v/>
      </c>
      <c r="S369" s="29" t="inlineStr">
        <is>
          <t>P</t>
        </is>
      </c>
      <c r="T369" s="29" t="inlineStr">
        <is>
          <t>P</t>
        </is>
      </c>
      <c r="U369" s="81">
        <f>IF(COUNTIF(V369:W369,"F")&gt;=1,"FAIL",(IF(COUNTIF(V369:W369,"P")&gt;=1,"PASS",(IF(COUNTIF(V369:W369,"N/T")&gt;=1,"N/T",(IF(COUNTIF(V369:W369,"N/A")&gt;=1,"N/A","-")))))))</f>
        <v/>
      </c>
      <c r="V369" s="29" t="inlineStr">
        <is>
          <t>P</t>
        </is>
      </c>
      <c r="W369" s="29" t="inlineStr">
        <is>
          <t>P</t>
        </is>
      </c>
      <c r="X369" s="29" t="n"/>
      <c r="Y369" s="29" t="n"/>
      <c r="Z369" s="39" t="n"/>
      <c r="AA369" s="39" t="n"/>
      <c r="AB369" s="29" t="inlineStr">
        <is>
          <t>CheckList, Sanity</t>
        </is>
      </c>
    </row>
    <row r="370" ht="39.6" customHeight="1" s="357">
      <c r="A370" s="153" t="n"/>
      <c r="B370" s="29" t="inlineStr">
        <is>
          <t>TC_Watch_0697</t>
        </is>
      </c>
      <c r="C370" s="29" t="inlineStr">
        <is>
          <t>Watch</t>
        </is>
      </c>
      <c r="D370" s="29" t="inlineStr">
        <is>
          <t>Screen</t>
        </is>
      </c>
      <c r="E370" s="29" t="inlineStr">
        <is>
          <t>차량 상태</t>
        </is>
      </c>
      <c r="F370" s="29" t="inlineStr">
        <is>
          <t>Climate</t>
        </is>
      </c>
      <c r="G370" s="29" t="inlineStr">
        <is>
          <t>KR, EU, NA, MX</t>
        </is>
      </c>
      <c r="H370" s="29" t="inlineStr">
        <is>
          <t>KOA, HOA, GOA</t>
        </is>
      </c>
      <c r="I370" s="29" t="n">
        <v>1</v>
      </c>
      <c r="J370" s="39" t="inlineStr">
        <is>
          <t>1. 로그인</t>
        </is>
      </c>
      <c r="K370" s="39" t="inlineStr">
        <is>
          <t>1. 사이드 미러 열선 꺼진 상태</t>
        </is>
      </c>
      <c r="L370" s="39" t="inlineStr">
        <is>
          <t>1. Watch 앱 진입
2. 차량 상태 진입
3. 사이드 미러 열선 상태 확인</t>
        </is>
      </c>
      <c r="M370" s="39" t="inlineStr">
        <is>
          <t>1. 사이드 미러 열선 꺼진 상태 표출</t>
        </is>
      </c>
      <c r="N370" s="75">
        <f>IF(COUNTIF(P370:W370,"F")&gt;=1,"FAIL",(IF(COUNTIF(P370:W370,"P")&gt;=1,"PASS",(IF(COUNTIF(P370:W370,"N/T")&gt;=1,"N/T",(IF(COUNTIF(P370:W370,"N/A")&gt;=1,"N/A","-")))))))</f>
        <v/>
      </c>
      <c r="O370" s="81">
        <f>IF(COUNTIF(P370:Q370,"F")&gt;=1,"FAIL",(IF(COUNTIF(P370:Q370,"P")&gt;=1,"PASS",(IF(COUNTIF(P370:Q370,"N/T")&gt;=1,"N/T",(IF(COUNTIF(P370:Q370,"N/A")&gt;=1,"N/A","-")))))))</f>
        <v/>
      </c>
      <c r="P370" s="29" t="inlineStr">
        <is>
          <t>P</t>
        </is>
      </c>
      <c r="Q370" s="29" t="inlineStr">
        <is>
          <t>P</t>
        </is>
      </c>
      <c r="R370" s="81">
        <f>IF(COUNTIF(S370:T370,"F")&gt;=1,"FAIL",(IF(COUNTIF(S370:T370,"P")&gt;=1,"PASS",(IF(COUNTIF(S370:T370,"N/T")&gt;=1,"N/T",(IF(COUNTIF(S370:T370,"N/A")&gt;=1,"N/A","-")))))))</f>
        <v/>
      </c>
      <c r="S370" s="29" t="inlineStr">
        <is>
          <t>P</t>
        </is>
      </c>
      <c r="T370" s="29" t="inlineStr">
        <is>
          <t>P</t>
        </is>
      </c>
      <c r="U370" s="81">
        <f>IF(COUNTIF(V370:W370,"F")&gt;=1,"FAIL",(IF(COUNTIF(V370:W370,"P")&gt;=1,"PASS",(IF(COUNTIF(V370:W370,"N/T")&gt;=1,"N/T",(IF(COUNTIF(V370:W370,"N/A")&gt;=1,"N/A","-")))))))</f>
        <v/>
      </c>
      <c r="V370" s="29" t="inlineStr">
        <is>
          <t>P</t>
        </is>
      </c>
      <c r="W370" s="29" t="inlineStr">
        <is>
          <t>P</t>
        </is>
      </c>
      <c r="X370" s="29" t="n"/>
      <c r="Y370" s="29" t="n"/>
      <c r="Z370" s="39" t="n"/>
      <c r="AA370" s="39" t="n"/>
      <c r="AB370" s="29" t="inlineStr">
        <is>
          <t>CheckList, Sanity</t>
        </is>
      </c>
    </row>
    <row r="371" ht="39.6" customHeight="1" s="357">
      <c r="A371" s="153" t="n"/>
      <c r="B371" s="29" t="inlineStr">
        <is>
          <t>TC_Watch_0698</t>
        </is>
      </c>
      <c r="C371" s="29" t="inlineStr">
        <is>
          <t>Watch</t>
        </is>
      </c>
      <c r="D371" s="29" t="inlineStr">
        <is>
          <t>Screen</t>
        </is>
      </c>
      <c r="E371" s="29" t="inlineStr">
        <is>
          <t>차량 상태</t>
        </is>
      </c>
      <c r="F371" s="29" t="inlineStr">
        <is>
          <t>Climate</t>
        </is>
      </c>
      <c r="G371" s="29" t="inlineStr">
        <is>
          <t>KR, EU, NA, MX</t>
        </is>
      </c>
      <c r="H371" s="29" t="inlineStr">
        <is>
          <t>KOA, HOA, GOA</t>
        </is>
      </c>
      <c r="I371" s="29" t="n">
        <v>1</v>
      </c>
      <c r="J371" s="39" t="inlineStr">
        <is>
          <t>1. 로그인</t>
        </is>
      </c>
      <c r="K371" s="39" t="inlineStr">
        <is>
          <t>1. 앞 유리 성에 제거 켜진 상태</t>
        </is>
      </c>
      <c r="L371" s="39" t="inlineStr">
        <is>
          <t>1. Watch 앱 진입
2. 차량 상태 진입
3. 앞 유리 성에 제거 상태 확인</t>
        </is>
      </c>
      <c r="M371" s="39" t="inlineStr">
        <is>
          <t>1. 앞 유리 성에 제거 켜진 상태 표출</t>
        </is>
      </c>
      <c r="N371" s="75">
        <f>IF(COUNTIF(P371:W371,"F")&gt;=1,"FAIL",(IF(COUNTIF(P371:W371,"P")&gt;=1,"PASS",(IF(COUNTIF(P371:W371,"N/T")&gt;=1,"N/T",(IF(COUNTIF(P371:W371,"N/A")&gt;=1,"N/A","-")))))))</f>
        <v/>
      </c>
      <c r="O371" s="81">
        <f>IF(COUNTIF(P371:Q371,"F")&gt;=1,"FAIL",(IF(COUNTIF(P371:Q371,"P")&gt;=1,"PASS",(IF(COUNTIF(P371:Q371,"N/T")&gt;=1,"N/T",(IF(COUNTIF(P371:Q371,"N/A")&gt;=1,"N/A","-")))))))</f>
        <v/>
      </c>
      <c r="P371" s="29" t="inlineStr">
        <is>
          <t>P</t>
        </is>
      </c>
      <c r="Q371" s="29" t="inlineStr">
        <is>
          <t>P</t>
        </is>
      </c>
      <c r="R371" s="81">
        <f>IF(COUNTIF(S371:T371,"F")&gt;=1,"FAIL",(IF(COUNTIF(S371:T371,"P")&gt;=1,"PASS",(IF(COUNTIF(S371:T371,"N/T")&gt;=1,"N/T",(IF(COUNTIF(S371:T371,"N/A")&gt;=1,"N/A","-")))))))</f>
        <v/>
      </c>
      <c r="S371" s="29" t="inlineStr">
        <is>
          <t>P</t>
        </is>
      </c>
      <c r="T371" s="29" t="inlineStr">
        <is>
          <t>P</t>
        </is>
      </c>
      <c r="U371" s="81">
        <f>IF(COUNTIF(V371:W371,"F")&gt;=1,"FAIL",(IF(COUNTIF(V371:W371,"P")&gt;=1,"PASS",(IF(COUNTIF(V371:W371,"N/T")&gt;=1,"N/T",(IF(COUNTIF(V371:W371,"N/A")&gt;=1,"N/A","-")))))))</f>
        <v/>
      </c>
      <c r="V371" s="29" t="inlineStr">
        <is>
          <t>P</t>
        </is>
      </c>
      <c r="W371" s="29" t="inlineStr">
        <is>
          <t>P</t>
        </is>
      </c>
      <c r="X371" s="29" t="n"/>
      <c r="Y371" s="29" t="n"/>
      <c r="Z371" s="39" t="n"/>
      <c r="AA371" s="39" t="n"/>
      <c r="AB371" s="29" t="inlineStr">
        <is>
          <t>CheckList, Sanity</t>
        </is>
      </c>
    </row>
    <row r="372" ht="39.6" customHeight="1" s="357">
      <c r="A372" s="153" t="n"/>
      <c r="B372" s="29" t="inlineStr">
        <is>
          <t>TC_Watch_0699</t>
        </is>
      </c>
      <c r="C372" s="29" t="inlineStr">
        <is>
          <t>Watch</t>
        </is>
      </c>
      <c r="D372" s="29" t="inlineStr">
        <is>
          <t>Screen</t>
        </is>
      </c>
      <c r="E372" s="29" t="inlineStr">
        <is>
          <t>차량 상태</t>
        </is>
      </c>
      <c r="F372" s="29" t="inlineStr">
        <is>
          <t>Climate</t>
        </is>
      </c>
      <c r="G372" s="29" t="inlineStr">
        <is>
          <t>KR, EU, NA, MX</t>
        </is>
      </c>
      <c r="H372" s="29" t="inlineStr">
        <is>
          <t>KOA, HOA, GOA</t>
        </is>
      </c>
      <c r="I372" s="29" t="n">
        <v>1</v>
      </c>
      <c r="J372" s="39" t="inlineStr">
        <is>
          <t>1. 로그인</t>
        </is>
      </c>
      <c r="K372" s="39" t="inlineStr">
        <is>
          <t>1. 앞 유리 성에 제거 꺼진 상태</t>
        </is>
      </c>
      <c r="L372" s="39" t="inlineStr">
        <is>
          <t>1. Watch 앱 진입
2. 차량 상태 진입
3. 앞 유리 성에 제거 상태 확인</t>
        </is>
      </c>
      <c r="M372" s="39" t="inlineStr">
        <is>
          <t>1. 앞 유리 성에 제거 꺼진 상태 표출</t>
        </is>
      </c>
      <c r="N372" s="75">
        <f>IF(COUNTIF(P372:W372,"F")&gt;=1,"FAIL",(IF(COUNTIF(P372:W372,"P")&gt;=1,"PASS",(IF(COUNTIF(P372:W372,"N/T")&gt;=1,"N/T",(IF(COUNTIF(P372:W372,"N/A")&gt;=1,"N/A","-")))))))</f>
        <v/>
      </c>
      <c r="O372" s="81">
        <f>IF(COUNTIF(P372:Q372,"F")&gt;=1,"FAIL",(IF(COUNTIF(P372:Q372,"P")&gt;=1,"PASS",(IF(COUNTIF(P372:Q372,"N/T")&gt;=1,"N/T",(IF(COUNTIF(P372:Q372,"N/A")&gt;=1,"N/A","-")))))))</f>
        <v/>
      </c>
      <c r="P372" s="29" t="inlineStr">
        <is>
          <t>P</t>
        </is>
      </c>
      <c r="Q372" s="29" t="inlineStr">
        <is>
          <t>P</t>
        </is>
      </c>
      <c r="R372" s="81">
        <f>IF(COUNTIF(S372:T372,"F")&gt;=1,"FAIL",(IF(COUNTIF(S372:T372,"P")&gt;=1,"PASS",(IF(COUNTIF(S372:T372,"N/T")&gt;=1,"N/T",(IF(COUNTIF(S372:T372,"N/A")&gt;=1,"N/A","-")))))))</f>
        <v/>
      </c>
      <c r="S372" s="29" t="inlineStr">
        <is>
          <t>P</t>
        </is>
      </c>
      <c r="T372" s="29" t="inlineStr">
        <is>
          <t>P</t>
        </is>
      </c>
      <c r="U372" s="81">
        <f>IF(COUNTIF(V372:W372,"F")&gt;=1,"FAIL",(IF(COUNTIF(V372:W372,"P")&gt;=1,"PASS",(IF(COUNTIF(V372:W372,"N/T")&gt;=1,"N/T",(IF(COUNTIF(V372:W372,"N/A")&gt;=1,"N/A","-")))))))</f>
        <v/>
      </c>
      <c r="V372" s="29" t="inlineStr">
        <is>
          <t>P</t>
        </is>
      </c>
      <c r="W372" s="29" t="inlineStr">
        <is>
          <t>P</t>
        </is>
      </c>
      <c r="X372" s="29" t="n"/>
      <c r="Y372" s="29" t="n"/>
      <c r="Z372" s="39" t="n"/>
      <c r="AA372" s="39" t="n"/>
      <c r="AB372" s="29" t="inlineStr">
        <is>
          <t>CheckList, Sanity</t>
        </is>
      </c>
    </row>
    <row r="373" ht="39.6" customHeight="1" s="357">
      <c r="A373" s="153" t="n"/>
      <c r="B373" s="29" t="inlineStr">
        <is>
          <t>TC_Watch_0700</t>
        </is>
      </c>
      <c r="C373" s="29" t="inlineStr">
        <is>
          <t>Watch</t>
        </is>
      </c>
      <c r="D373" s="29" t="inlineStr">
        <is>
          <t>Screen</t>
        </is>
      </c>
      <c r="E373" s="29" t="inlineStr">
        <is>
          <t>차량 상태</t>
        </is>
      </c>
      <c r="F373" s="29" t="inlineStr">
        <is>
          <t>Climate</t>
        </is>
      </c>
      <c r="G373" s="29" t="inlineStr">
        <is>
          <t>KR, EU, NA, MX</t>
        </is>
      </c>
      <c r="H373" s="29" t="inlineStr">
        <is>
          <t>KOA, HOA, GOA</t>
        </is>
      </c>
      <c r="I373" s="29" t="n">
        <v>1</v>
      </c>
      <c r="J373" s="39" t="inlineStr">
        <is>
          <t>1. 로그인</t>
        </is>
      </c>
      <c r="K373" s="39" t="inlineStr">
        <is>
          <t>1. 앞 유리 열선 켜진 상태</t>
        </is>
      </c>
      <c r="L373" s="39" t="inlineStr">
        <is>
          <t>1. Watch 앱 진입
2. 차량 상태 진입
3. 앞 유리 열선 상태 확인</t>
        </is>
      </c>
      <c r="M373" s="39" t="inlineStr">
        <is>
          <t>1. 앞 유리 열선 켜진 상태 표출</t>
        </is>
      </c>
      <c r="N373" s="75">
        <f>IF(COUNTIF(P373:W373,"F")&gt;=1,"FAIL",(IF(COUNTIF(P373:W373,"P")&gt;=1,"PASS",(IF(COUNTIF(P373:W373,"N/T")&gt;=1,"N/T",(IF(COUNTIF(P373:W373,"N/A")&gt;=1,"N/A","-")))))))</f>
        <v/>
      </c>
      <c r="O373" s="81">
        <f>IF(COUNTIF(P373:Q373,"F")&gt;=1,"FAIL",(IF(COUNTIF(P373:Q373,"P")&gt;=1,"PASS",(IF(COUNTIF(P373:Q373,"N/T")&gt;=1,"N/T",(IF(COUNTIF(P373:Q373,"N/A")&gt;=1,"N/A","-")))))))</f>
        <v/>
      </c>
      <c r="P373" s="29" t="inlineStr">
        <is>
          <t>P</t>
        </is>
      </c>
      <c r="Q373" s="29" t="inlineStr">
        <is>
          <t>P</t>
        </is>
      </c>
      <c r="R373" s="81">
        <f>IF(COUNTIF(S373:T373,"F")&gt;=1,"FAIL",(IF(COUNTIF(S373:T373,"P")&gt;=1,"PASS",(IF(COUNTIF(S373:T373,"N/T")&gt;=1,"N/T",(IF(COUNTIF(S373:T373,"N/A")&gt;=1,"N/A","-")))))))</f>
        <v/>
      </c>
      <c r="S373" s="29" t="inlineStr">
        <is>
          <t>P</t>
        </is>
      </c>
      <c r="T373" s="29" t="inlineStr">
        <is>
          <t>P</t>
        </is>
      </c>
      <c r="U373" s="81">
        <f>IF(COUNTIF(V373:W373,"F")&gt;=1,"FAIL",(IF(COUNTIF(V373:W373,"P")&gt;=1,"PASS",(IF(COUNTIF(V373:W373,"N/T")&gt;=1,"N/T",(IF(COUNTIF(V373:W373,"N/A")&gt;=1,"N/A","-")))))))</f>
        <v/>
      </c>
      <c r="V373" s="29" t="inlineStr">
        <is>
          <t>P</t>
        </is>
      </c>
      <c r="W373" s="29" t="inlineStr">
        <is>
          <t>P</t>
        </is>
      </c>
      <c r="X373" s="29" t="n"/>
      <c r="Y373" s="29" t="n"/>
      <c r="Z373" s="39" t="n"/>
      <c r="AA373" s="39" t="n"/>
      <c r="AB373" s="29" t="inlineStr">
        <is>
          <t>CheckList, Sanity</t>
        </is>
      </c>
    </row>
    <row r="374" ht="39.6" customHeight="1" s="357">
      <c r="A374" s="153" t="n"/>
      <c r="B374" s="29" t="inlineStr">
        <is>
          <t>TC_Watch_0701</t>
        </is>
      </c>
      <c r="C374" s="29" t="inlineStr">
        <is>
          <t>Watch</t>
        </is>
      </c>
      <c r="D374" s="29" t="inlineStr">
        <is>
          <t>Screen</t>
        </is>
      </c>
      <c r="E374" s="29" t="inlineStr">
        <is>
          <t>차량 상태</t>
        </is>
      </c>
      <c r="F374" s="29" t="inlineStr">
        <is>
          <t>Climate</t>
        </is>
      </c>
      <c r="G374" s="29" t="inlineStr">
        <is>
          <t>KR, EU, NA, MX</t>
        </is>
      </c>
      <c r="H374" s="29" t="inlineStr">
        <is>
          <t>KOA, HOA, GOA</t>
        </is>
      </c>
      <c r="I374" s="29" t="n">
        <v>1</v>
      </c>
      <c r="J374" s="39" t="inlineStr">
        <is>
          <t>1. 로그인</t>
        </is>
      </c>
      <c r="K374" s="39" t="inlineStr">
        <is>
          <t>1. 앞 유리 열선 꺼진 상태</t>
        </is>
      </c>
      <c r="L374" s="39" t="inlineStr">
        <is>
          <t>1. Watch 앱 진입
2. 차량 상태 진입
3. 앞 유리 열선 상태 확인</t>
        </is>
      </c>
      <c r="M374" s="39" t="inlineStr">
        <is>
          <t>1. 앞 유리 열선 꺼진 상태 표출</t>
        </is>
      </c>
      <c r="N374" s="75">
        <f>IF(COUNTIF(P374:W374,"F")&gt;=1,"FAIL",(IF(COUNTIF(P374:W374,"P")&gt;=1,"PASS",(IF(COUNTIF(P374:W374,"N/T")&gt;=1,"N/T",(IF(COUNTIF(P374:W374,"N/A")&gt;=1,"N/A","-")))))))</f>
        <v/>
      </c>
      <c r="O374" s="81">
        <f>IF(COUNTIF(P374:Q374,"F")&gt;=1,"FAIL",(IF(COUNTIF(P374:Q374,"P")&gt;=1,"PASS",(IF(COUNTIF(P374:Q374,"N/T")&gt;=1,"N/T",(IF(COUNTIF(P374:Q374,"N/A")&gt;=1,"N/A","-")))))))</f>
        <v/>
      </c>
      <c r="P374" s="29" t="inlineStr">
        <is>
          <t>P</t>
        </is>
      </c>
      <c r="Q374" s="29" t="inlineStr">
        <is>
          <t>P</t>
        </is>
      </c>
      <c r="R374" s="81">
        <f>IF(COUNTIF(S374:T374,"F")&gt;=1,"FAIL",(IF(COUNTIF(S374:T374,"P")&gt;=1,"PASS",(IF(COUNTIF(S374:T374,"N/T")&gt;=1,"N/T",(IF(COUNTIF(S374:T374,"N/A")&gt;=1,"N/A","-")))))))</f>
        <v/>
      </c>
      <c r="S374" s="29" t="inlineStr">
        <is>
          <t>P</t>
        </is>
      </c>
      <c r="T374" s="29" t="inlineStr">
        <is>
          <t>P</t>
        </is>
      </c>
      <c r="U374" s="81">
        <f>IF(COUNTIF(V374:W374,"F")&gt;=1,"FAIL",(IF(COUNTIF(V374:W374,"P")&gt;=1,"PASS",(IF(COUNTIF(V374:W374,"N/T")&gt;=1,"N/T",(IF(COUNTIF(V374:W374,"N/A")&gt;=1,"N/A","-")))))))</f>
        <v/>
      </c>
      <c r="V374" s="29" t="inlineStr">
        <is>
          <t>P</t>
        </is>
      </c>
      <c r="W374" s="29" t="inlineStr">
        <is>
          <t>P</t>
        </is>
      </c>
      <c r="X374" s="29" t="n"/>
      <c r="Y374" s="29" t="n"/>
      <c r="Z374" s="39" t="n"/>
      <c r="AA374" s="39" t="n"/>
      <c r="AB374" s="29" t="inlineStr">
        <is>
          <t>CheckList, Sanity</t>
        </is>
      </c>
    </row>
    <row r="375" ht="39.6" customHeight="1" s="357">
      <c r="A375" s="153" t="n"/>
      <c r="B375" s="29" t="inlineStr">
        <is>
          <t>TC_Watch_0702</t>
        </is>
      </c>
      <c r="C375" s="29" t="inlineStr">
        <is>
          <t>Watch</t>
        </is>
      </c>
      <c r="D375" s="29" t="inlineStr">
        <is>
          <t>Screen</t>
        </is>
      </c>
      <c r="E375" s="29" t="inlineStr">
        <is>
          <t>차량 상태</t>
        </is>
      </c>
      <c r="F375" s="29" t="inlineStr">
        <is>
          <t>Climate</t>
        </is>
      </c>
      <c r="G375" s="29" t="inlineStr">
        <is>
          <t>KR, EU, NA, MX</t>
        </is>
      </c>
      <c r="H375" s="29" t="inlineStr">
        <is>
          <t>KOA, HOA, GOA</t>
        </is>
      </c>
      <c r="I375" s="29" t="n">
        <v>3</v>
      </c>
      <c r="J375" s="39" t="inlineStr">
        <is>
          <t>1. 로그인</t>
        </is>
      </c>
      <c r="K375" s="39" t="inlineStr">
        <is>
          <t>1. 핸들 열선 On(1단계)</t>
        </is>
      </c>
      <c r="L375" s="39" t="inlineStr">
        <is>
          <t>1. Watch 앱 진입
2. 차량 상태 진입
3. 핸들 열선 상태 확인</t>
        </is>
      </c>
      <c r="M375" s="39" t="inlineStr">
        <is>
          <t>1. 핸들 열선 On 상태 노출
* ON
* 켜짐 (1단계)</t>
        </is>
      </c>
      <c r="N375" s="75">
        <f>IF(COUNTIF(P375:W375,"F")&gt;=1,"FAIL",(IF(COUNTIF(P375:W375,"P")&gt;=1,"PASS",(IF(COUNTIF(P375:W375,"N/T")&gt;=1,"N/T",(IF(COUNTIF(P375:W375,"N/A")&gt;=1,"N/A","-")))))))</f>
        <v/>
      </c>
      <c r="O375" s="81">
        <f>IF(COUNTIF(P375:Q375,"F")&gt;=1,"FAIL",(IF(COUNTIF(P375:Q375,"P")&gt;=1,"PASS",(IF(COUNTIF(P375:Q375,"N/T")&gt;=1,"N/T",(IF(COUNTIF(P375:Q375,"N/A")&gt;=1,"N/A","-")))))))</f>
        <v/>
      </c>
      <c r="P375" s="29" t="inlineStr">
        <is>
          <t>P</t>
        </is>
      </c>
      <c r="Q375" s="29" t="inlineStr">
        <is>
          <t>P</t>
        </is>
      </c>
      <c r="R375" s="81">
        <f>IF(COUNTIF(S375:T375,"F")&gt;=1,"FAIL",(IF(COUNTIF(S375:T375,"P")&gt;=1,"PASS",(IF(COUNTIF(S375:T375,"N/T")&gt;=1,"N/T",(IF(COUNTIF(S375:T375,"N/A")&gt;=1,"N/A","-")))))))</f>
        <v/>
      </c>
      <c r="S375" s="29" t="inlineStr">
        <is>
          <t>P</t>
        </is>
      </c>
      <c r="T375" s="29" t="inlineStr">
        <is>
          <t>P</t>
        </is>
      </c>
      <c r="U375" s="81">
        <f>IF(COUNTIF(V375:W375,"F")&gt;=1,"FAIL",(IF(COUNTIF(V375:W375,"P")&gt;=1,"PASS",(IF(COUNTIF(V375:W375,"N/T")&gt;=1,"N/T",(IF(COUNTIF(V375:W375,"N/A")&gt;=1,"N/A","-")))))))</f>
        <v/>
      </c>
      <c r="V375" s="29" t="inlineStr">
        <is>
          <t>P</t>
        </is>
      </c>
      <c r="W375" s="29" t="inlineStr">
        <is>
          <t>P</t>
        </is>
      </c>
      <c r="X375" s="29" t="n"/>
      <c r="Y375" s="29" t="n"/>
      <c r="Z375" s="39" t="n"/>
      <c r="AA375" s="39" t="n"/>
      <c r="AB375" s="29" t="inlineStr">
        <is>
          <t>Proxy</t>
        </is>
      </c>
    </row>
    <row r="376" ht="39.6" customHeight="1" s="357">
      <c r="A376" s="153" t="n"/>
      <c r="B376" s="29" t="inlineStr">
        <is>
          <t>TC_Watch_0703</t>
        </is>
      </c>
      <c r="C376" s="29" t="inlineStr">
        <is>
          <t>Watch</t>
        </is>
      </c>
      <c r="D376" s="29" t="inlineStr">
        <is>
          <t>Screen</t>
        </is>
      </c>
      <c r="E376" s="29" t="inlineStr">
        <is>
          <t>차량 상태</t>
        </is>
      </c>
      <c r="F376" s="29" t="inlineStr">
        <is>
          <t>Climate</t>
        </is>
      </c>
      <c r="G376" s="29" t="inlineStr">
        <is>
          <t>KR, EU, NA, MX</t>
        </is>
      </c>
      <c r="H376" s="29" t="inlineStr">
        <is>
          <t>KOA, HOA, GOA</t>
        </is>
      </c>
      <c r="I376" s="29" t="n">
        <v>3</v>
      </c>
      <c r="J376" s="39" t="inlineStr">
        <is>
          <t>1. 로그인</t>
        </is>
      </c>
      <c r="K376" s="39" t="inlineStr">
        <is>
          <t>1. 핸들 열선 On(2단계)</t>
        </is>
      </c>
      <c r="L376" s="39" t="inlineStr">
        <is>
          <t>1. Watch 앱 진입
2. 차량 상태 진입
3. 핸들 열선 상태 확인</t>
        </is>
      </c>
      <c r="M376" s="39" t="inlineStr">
        <is>
          <t>1. 핸들 열선 On 상태 노출
* On
* 켜짐(2단계)</t>
        </is>
      </c>
      <c r="N376" s="75">
        <f>IF(COUNTIF(P376:W376,"F")&gt;=1,"FAIL",(IF(COUNTIF(P376:W376,"P")&gt;=1,"PASS",(IF(COUNTIF(P376:W376,"N/T")&gt;=1,"N/T",(IF(COUNTIF(P376:W376,"N/A")&gt;=1,"N/A","-")))))))</f>
        <v/>
      </c>
      <c r="O376" s="81">
        <f>IF(COUNTIF(P376:Q376,"F")&gt;=1,"FAIL",(IF(COUNTIF(P376:Q376,"P")&gt;=1,"PASS",(IF(COUNTIF(P376:Q376,"N/T")&gt;=1,"N/T",(IF(COUNTIF(P376:Q376,"N/A")&gt;=1,"N/A","-")))))))</f>
        <v/>
      </c>
      <c r="P376" s="29" t="inlineStr">
        <is>
          <t>P</t>
        </is>
      </c>
      <c r="Q376" s="29" t="inlineStr">
        <is>
          <t>P</t>
        </is>
      </c>
      <c r="R376" s="81">
        <f>IF(COUNTIF(S376:T376,"F")&gt;=1,"FAIL",(IF(COUNTIF(S376:T376,"P")&gt;=1,"PASS",(IF(COUNTIF(S376:T376,"N/T")&gt;=1,"N/T",(IF(COUNTIF(S376:T376,"N/A")&gt;=1,"N/A","-")))))))</f>
        <v/>
      </c>
      <c r="S376" s="29" t="inlineStr">
        <is>
          <t>P</t>
        </is>
      </c>
      <c r="T376" s="29" t="inlineStr">
        <is>
          <t>P</t>
        </is>
      </c>
      <c r="U376" s="81">
        <f>IF(COUNTIF(V376:W376,"F")&gt;=1,"FAIL",(IF(COUNTIF(V376:W376,"P")&gt;=1,"PASS",(IF(COUNTIF(V376:W376,"N/T")&gt;=1,"N/T",(IF(COUNTIF(V376:W376,"N/A")&gt;=1,"N/A","-")))))))</f>
        <v/>
      </c>
      <c r="V376" s="29" t="inlineStr">
        <is>
          <t>P</t>
        </is>
      </c>
      <c r="W376" s="29" t="inlineStr">
        <is>
          <t>P</t>
        </is>
      </c>
      <c r="X376" s="29" t="n"/>
      <c r="Y376" s="29" t="n"/>
      <c r="Z376" s="39" t="n"/>
      <c r="AA376" s="39" t="n"/>
      <c r="AB376" s="29" t="inlineStr">
        <is>
          <t>Proxy</t>
        </is>
      </c>
    </row>
    <row r="377" ht="39.6" customHeight="1" s="357">
      <c r="A377" s="153" t="n"/>
      <c r="B377" s="29" t="inlineStr">
        <is>
          <t>TC_Watch_0704</t>
        </is>
      </c>
      <c r="C377" s="29" t="inlineStr">
        <is>
          <t>Watch</t>
        </is>
      </c>
      <c r="D377" s="29" t="inlineStr">
        <is>
          <t>Screen</t>
        </is>
      </c>
      <c r="E377" s="29" t="inlineStr">
        <is>
          <t>차량 상태</t>
        </is>
      </c>
      <c r="F377" s="29" t="inlineStr">
        <is>
          <t>Climate</t>
        </is>
      </c>
      <c r="G377" s="29" t="inlineStr">
        <is>
          <t>KR, EU, NA, MX</t>
        </is>
      </c>
      <c r="H377" s="29" t="inlineStr">
        <is>
          <t>KOA, HOA, GOA</t>
        </is>
      </c>
      <c r="I377" s="29" t="n">
        <v>4</v>
      </c>
      <c r="J377" s="39" t="inlineStr">
        <is>
          <t>1. 로그인</t>
        </is>
      </c>
      <c r="K377" s="39" t="inlineStr">
        <is>
          <t>1. 핸들 열선 Off</t>
        </is>
      </c>
      <c r="L377" s="39" t="inlineStr">
        <is>
          <t>1. Watch 앱 진입
2. 차량 상태 진입
3. 핸들 열선 상태 확인</t>
        </is>
      </c>
      <c r="M377" s="39" t="inlineStr">
        <is>
          <t>1. 핸들 열선 Off 상태 노출
* Off
* 꺼짐</t>
        </is>
      </c>
      <c r="N377" s="75">
        <f>IF(COUNTIF(P377:W377,"F")&gt;=1,"FAIL",(IF(COUNTIF(P377:W377,"P")&gt;=1,"PASS",(IF(COUNTIF(P377:W377,"N/T")&gt;=1,"N/T",(IF(COUNTIF(P377:W377,"N/A")&gt;=1,"N/A","-")))))))</f>
        <v/>
      </c>
      <c r="O377" s="81">
        <f>IF(COUNTIF(P377:Q377,"F")&gt;=1,"FAIL",(IF(COUNTIF(P377:Q377,"P")&gt;=1,"PASS",(IF(COUNTIF(P377:Q377,"N/T")&gt;=1,"N/T",(IF(COUNTIF(P377:Q377,"N/A")&gt;=1,"N/A","-")))))))</f>
        <v/>
      </c>
      <c r="P377" s="29" t="inlineStr">
        <is>
          <t>P</t>
        </is>
      </c>
      <c r="Q377" s="29" t="inlineStr">
        <is>
          <t>P</t>
        </is>
      </c>
      <c r="R377" s="81">
        <f>IF(COUNTIF(S377:T377,"F")&gt;=1,"FAIL",(IF(COUNTIF(S377:T377,"P")&gt;=1,"PASS",(IF(COUNTIF(S377:T377,"N/T")&gt;=1,"N/T",(IF(COUNTIF(S377:T377,"N/A")&gt;=1,"N/A","-")))))))</f>
        <v/>
      </c>
      <c r="S377" s="29" t="inlineStr">
        <is>
          <t>P</t>
        </is>
      </c>
      <c r="T377" s="29" t="inlineStr">
        <is>
          <t>P</t>
        </is>
      </c>
      <c r="U377" s="81">
        <f>IF(COUNTIF(V377:W377,"F")&gt;=1,"FAIL",(IF(COUNTIF(V377:W377,"P")&gt;=1,"PASS",(IF(COUNTIF(V377:W377,"N/T")&gt;=1,"N/T",(IF(COUNTIF(V377:W377,"N/A")&gt;=1,"N/A","-")))))))</f>
        <v/>
      </c>
      <c r="V377" s="29" t="inlineStr">
        <is>
          <t>P</t>
        </is>
      </c>
      <c r="W377" s="29" t="inlineStr">
        <is>
          <t>P</t>
        </is>
      </c>
      <c r="X377" s="29" t="n"/>
      <c r="Y377" s="29" t="n"/>
      <c r="Z377" s="39" t="n"/>
      <c r="AA377" s="39" t="n"/>
      <c r="AB377" s="29" t="n"/>
    </row>
    <row r="378" ht="118.8" customHeight="1" s="357">
      <c r="A378" s="153" t="n"/>
      <c r="B378" s="29" t="inlineStr">
        <is>
          <t>TC_Watch_0705</t>
        </is>
      </c>
      <c r="C378" s="29" t="inlineStr">
        <is>
          <t>Watch</t>
        </is>
      </c>
      <c r="D378" s="29" t="inlineStr">
        <is>
          <t>Screen</t>
        </is>
      </c>
      <c r="E378" s="29" t="inlineStr">
        <is>
          <t>차량 상태</t>
        </is>
      </c>
      <c r="F378" s="29" t="inlineStr">
        <is>
          <t>Climate</t>
        </is>
      </c>
      <c r="G378" s="29" t="inlineStr">
        <is>
          <t>KR, EU, NA, MX</t>
        </is>
      </c>
      <c r="H378" s="29" t="inlineStr">
        <is>
          <t>KOA, HOA, GOA</t>
        </is>
      </c>
      <c r="I378" s="29" t="n">
        <v>4</v>
      </c>
      <c r="J378" s="39" t="inlineStr">
        <is>
          <t>1. 로그인</t>
        </is>
      </c>
      <c r="K378" s="39" t="n"/>
      <c r="L378" s="39" t="inlineStr">
        <is>
          <t>1. Watch 앱 진입
2. 차량 상태 진입
3. 공조 영역 확인</t>
        </is>
      </c>
      <c r="M378" s="39" t="inlineStr">
        <is>
          <t>1. 공조 영역 상태 정보 제공
- 시동
- 냉/난방
- 핸들 열선
- 앞 유리 열선
- 뒷 유리 열선
- 사이드 미러 열선
- 앞유리 성에 제거
* 미지원시 미노출</t>
        </is>
      </c>
      <c r="N378" s="75">
        <f>IF(COUNTIF(P378:W378,"F")&gt;=1,"FAIL",(IF(COUNTIF(P378:W378,"P")&gt;=1,"PASS",(IF(COUNTIF(P378:W378,"N/T")&gt;=1,"N/T",(IF(COUNTIF(P378:W378,"N/A")&gt;=1,"N/A","-")))))))</f>
        <v/>
      </c>
      <c r="O378" s="81">
        <f>IF(COUNTIF(P378:Q378,"F")&gt;=1,"FAIL",(IF(COUNTIF(P378:Q378,"P")&gt;=1,"PASS",(IF(COUNTIF(P378:Q378,"N/T")&gt;=1,"N/T",(IF(COUNTIF(P378:Q378,"N/A")&gt;=1,"N/A","-")))))))</f>
        <v/>
      </c>
      <c r="P378" s="29" t="inlineStr">
        <is>
          <t>P</t>
        </is>
      </c>
      <c r="Q378" s="29" t="inlineStr">
        <is>
          <t>P</t>
        </is>
      </c>
      <c r="R378" s="81">
        <f>IF(COUNTIF(S378:T378,"F")&gt;=1,"FAIL",(IF(COUNTIF(S378:T378,"P")&gt;=1,"PASS",(IF(COUNTIF(S378:T378,"N/T")&gt;=1,"N/T",(IF(COUNTIF(S378:T378,"N/A")&gt;=1,"N/A","-")))))))</f>
        <v/>
      </c>
      <c r="S378" s="29" t="inlineStr">
        <is>
          <t>P</t>
        </is>
      </c>
      <c r="T378" s="29" t="inlineStr">
        <is>
          <t>P</t>
        </is>
      </c>
      <c r="U378" s="81">
        <f>IF(COUNTIF(V378:W378,"F")&gt;=1,"FAIL",(IF(COUNTIF(V378:W378,"P")&gt;=1,"PASS",(IF(COUNTIF(V378:W378,"N/T")&gt;=1,"N/T",(IF(COUNTIF(V378:W378,"N/A")&gt;=1,"N/A","-")))))))</f>
        <v/>
      </c>
      <c r="V378" s="29" t="inlineStr">
        <is>
          <t>P</t>
        </is>
      </c>
      <c r="W378" s="29" t="inlineStr">
        <is>
          <t>P</t>
        </is>
      </c>
      <c r="X378" s="29" t="n"/>
      <c r="Y378" s="29" t="n"/>
      <c r="Z378" s="39" t="n"/>
      <c r="AA378" s="39" t="n"/>
      <c r="AB378" s="29" t="n"/>
    </row>
    <row r="379" ht="132" customHeight="1" s="357">
      <c r="A379" s="153" t="n"/>
      <c r="B379" s="29" t="inlineStr">
        <is>
          <t>TC_Watch_0706</t>
        </is>
      </c>
      <c r="C379" s="29" t="inlineStr">
        <is>
          <t>Watch</t>
        </is>
      </c>
      <c r="D379" s="29" t="inlineStr">
        <is>
          <t>Screen</t>
        </is>
      </c>
      <c r="E379" s="29" t="inlineStr">
        <is>
          <t>차량 상태</t>
        </is>
      </c>
      <c r="F379" s="29" t="inlineStr">
        <is>
          <t>Climate</t>
        </is>
      </c>
      <c r="G379" s="29" t="inlineStr">
        <is>
          <t>KR, EU, NA, MX</t>
        </is>
      </c>
      <c r="H379" s="29" t="inlineStr">
        <is>
          <t>KOA, HOA, GOA</t>
        </is>
      </c>
      <c r="I379" s="29" t="n">
        <v>4</v>
      </c>
      <c r="J379" s="39" t="inlineStr">
        <is>
          <t>1. 로그인</t>
        </is>
      </c>
      <c r="K379" s="39" t="n"/>
      <c r="L379" s="39" t="inlineStr">
        <is>
          <t>1. Watch 앱 진입
2. 차량 상태 진입
3. 문 / 창문 영역 확인</t>
        </is>
      </c>
      <c r="M379" s="39" t="inlineStr">
        <is>
          <t>1. 문 / 창문 영역 상태 정보 제공
- 문
- 창문
- 충전구
- 트렁크/테일게이트
- 후드/프렁크
- 선루프
- 엔진룸
- 정비 판넬
* 미지원시 미노출</t>
        </is>
      </c>
      <c r="N379" s="75">
        <f>IF(COUNTIF(P379:W379,"F")&gt;=1,"FAIL",(IF(COUNTIF(P379:W379,"P")&gt;=1,"PASS",(IF(COUNTIF(P379:W379,"N/T")&gt;=1,"N/T",(IF(COUNTIF(P379:W379,"N/A")&gt;=1,"N/A","-")))))))</f>
        <v/>
      </c>
      <c r="O379" s="81">
        <f>IF(COUNTIF(P379:Q379,"F")&gt;=1,"FAIL",(IF(COUNTIF(P379:Q379,"P")&gt;=1,"PASS",(IF(COUNTIF(P379:Q379,"N/T")&gt;=1,"N/T",(IF(COUNTIF(P379:Q379,"N/A")&gt;=1,"N/A","-")))))))</f>
        <v/>
      </c>
      <c r="P379" s="29" t="inlineStr">
        <is>
          <t>P</t>
        </is>
      </c>
      <c r="Q379" s="29" t="inlineStr">
        <is>
          <t>P</t>
        </is>
      </c>
      <c r="R379" s="81">
        <f>IF(COUNTIF(S379:T379,"F")&gt;=1,"FAIL",(IF(COUNTIF(S379:T379,"P")&gt;=1,"PASS",(IF(COUNTIF(S379:T379,"N/T")&gt;=1,"N/T",(IF(COUNTIF(S379:T379,"N/A")&gt;=1,"N/A","-")))))))</f>
        <v/>
      </c>
      <c r="S379" s="29" t="inlineStr">
        <is>
          <t>P</t>
        </is>
      </c>
      <c r="T379" s="29" t="inlineStr">
        <is>
          <t>P</t>
        </is>
      </c>
      <c r="U379" s="81">
        <f>IF(COUNTIF(V379:W379,"F")&gt;=1,"FAIL",(IF(COUNTIF(V379:W379,"P")&gt;=1,"PASS",(IF(COUNTIF(V379:W379,"N/T")&gt;=1,"N/T",(IF(COUNTIF(V379:W379,"N/A")&gt;=1,"N/A","-")))))))</f>
        <v/>
      </c>
      <c r="V379" s="29" t="inlineStr">
        <is>
          <t>P</t>
        </is>
      </c>
      <c r="W379" s="29" t="inlineStr">
        <is>
          <t>P</t>
        </is>
      </c>
      <c r="X379" s="29" t="n"/>
      <c r="Y379" s="29" t="n"/>
      <c r="Z379" s="39" t="n"/>
      <c r="AA379" s="39" t="n"/>
      <c r="AB379" s="29" t="n"/>
    </row>
    <row r="380" ht="39.6" customHeight="1" s="357">
      <c r="A380" s="153" t="n"/>
      <c r="B380" s="29" t="inlineStr">
        <is>
          <t>TC_Watch_0707</t>
        </is>
      </c>
      <c r="C380" s="29" t="inlineStr">
        <is>
          <t>Watch</t>
        </is>
      </c>
      <c r="D380" s="29" t="inlineStr">
        <is>
          <t>Screen</t>
        </is>
      </c>
      <c r="E380" s="29" t="inlineStr">
        <is>
          <t>차량 상태</t>
        </is>
      </c>
      <c r="F380" s="29" t="inlineStr">
        <is>
          <t>Climate</t>
        </is>
      </c>
      <c r="G380" s="29" t="inlineStr">
        <is>
          <t>KR, EU, NA, MX</t>
        </is>
      </c>
      <c r="H380" s="29" t="inlineStr">
        <is>
          <t>KOA, HOA, GOA</t>
        </is>
      </c>
      <c r="I380" s="29" t="n">
        <v>4</v>
      </c>
      <c r="J380" s="39" t="inlineStr">
        <is>
          <t>1. 로그인</t>
        </is>
      </c>
      <c r="K380" s="39" t="n"/>
      <c r="L380" s="39" t="inlineStr">
        <is>
          <t>1. Watch 앱 진입
2. 차량 상태 진입
3. 주행 정보 영역 확인</t>
        </is>
      </c>
      <c r="M380" s="39" t="inlineStr">
        <is>
          <t>1. 주행 정보 영역 상태 정보 제공
- 누적 주행 거리
- 연비(누적/수소)</t>
        </is>
      </c>
      <c r="N380" s="75">
        <f>IF(COUNTIF(P380:W380,"F")&gt;=1,"FAIL",(IF(COUNTIF(P380:W380,"P")&gt;=1,"PASS",(IF(COUNTIF(P380:W380,"N/T")&gt;=1,"N/T",(IF(COUNTIF(P380:W380,"N/A")&gt;=1,"N/A","-")))))))</f>
        <v/>
      </c>
      <c r="O380" s="81">
        <f>IF(COUNTIF(P380:Q380,"F")&gt;=1,"FAIL",(IF(COUNTIF(P380:Q380,"P")&gt;=1,"PASS",(IF(COUNTIF(P380:Q380,"N/T")&gt;=1,"N/T",(IF(COUNTIF(P380:Q380,"N/A")&gt;=1,"N/A","-")))))))</f>
        <v/>
      </c>
      <c r="P380" s="29" t="inlineStr">
        <is>
          <t>P</t>
        </is>
      </c>
      <c r="Q380" s="29" t="inlineStr">
        <is>
          <t>P</t>
        </is>
      </c>
      <c r="R380" s="81">
        <f>IF(COUNTIF(S380:T380,"F")&gt;=1,"FAIL",(IF(COUNTIF(S380:T380,"P")&gt;=1,"PASS",(IF(COUNTIF(S380:T380,"N/T")&gt;=1,"N/T",(IF(COUNTIF(S380:T380,"N/A")&gt;=1,"N/A","-")))))))</f>
        <v/>
      </c>
      <c r="S380" s="29" t="inlineStr">
        <is>
          <t>P</t>
        </is>
      </c>
      <c r="T380" s="29" t="inlineStr">
        <is>
          <t>P</t>
        </is>
      </c>
      <c r="U380" s="81">
        <f>IF(COUNTIF(V380:W380,"F")&gt;=1,"FAIL",(IF(COUNTIF(V380:W380,"P")&gt;=1,"PASS",(IF(COUNTIF(V380:W380,"N/T")&gt;=1,"N/T",(IF(COUNTIF(V380:W380,"N/A")&gt;=1,"N/A","-")))))))</f>
        <v/>
      </c>
      <c r="V380" s="29" t="inlineStr">
        <is>
          <t>N/T</t>
        </is>
      </c>
      <c r="W380" s="29" t="inlineStr">
        <is>
          <t>N/T</t>
        </is>
      </c>
      <c r="X380" s="29" t="inlineStr">
        <is>
          <t>SPAQA-26605</t>
        </is>
      </c>
      <c r="Y380" s="29" t="n"/>
      <c r="Z380" s="39" t="inlineStr">
        <is>
          <t>G : 연비 정보 제공 차량 필요</t>
        </is>
      </c>
      <c r="AA380" s="39" t="inlineStr">
        <is>
          <t>N/T : 차량/디바이스 필요(조건)</t>
        </is>
      </c>
      <c r="AB380" s="29" t="inlineStr">
        <is>
          <t>수정</t>
        </is>
      </c>
    </row>
    <row r="381" ht="39.6" customHeight="1" s="357">
      <c r="A381" s="153" t="n"/>
      <c r="B381" s="29" t="inlineStr">
        <is>
          <t>TC_Watch_0708</t>
        </is>
      </c>
      <c r="C381" s="29" t="inlineStr">
        <is>
          <t>Watch</t>
        </is>
      </c>
      <c r="D381" s="29" t="inlineStr">
        <is>
          <t>Screen</t>
        </is>
      </c>
      <c r="E381" s="29" t="inlineStr">
        <is>
          <t>차량 상태</t>
        </is>
      </c>
      <c r="F381" s="29" t="inlineStr">
        <is>
          <t>예약 공조</t>
        </is>
      </c>
      <c r="G381" s="29" t="inlineStr">
        <is>
          <t>KR, EU, NA, MX</t>
        </is>
      </c>
      <c r="H381" s="29" t="inlineStr">
        <is>
          <t>KOA, HOA, GOA</t>
        </is>
      </c>
      <c r="I381" s="29" t="n">
        <v>4</v>
      </c>
      <c r="J381" s="39" t="inlineStr">
        <is>
          <t>1. 로그인</t>
        </is>
      </c>
      <c r="K381" s="39" t="inlineStr">
        <is>
          <t>1. EV5
2. EV4-1
3. 예약 공조 ON</t>
        </is>
      </c>
      <c r="L381" s="39" t="inlineStr">
        <is>
          <t>1. Watch 앱 진입
2. 차량 상태 진입</t>
        </is>
      </c>
      <c r="M381" s="39" t="inlineStr">
        <is>
          <t>1. 차량 상태 내 예약공조 노출</t>
        </is>
      </c>
      <c r="N381" s="75">
        <f>IF(COUNTIF(P381:W381,"F")&gt;=1,"FAIL",(IF(COUNTIF(P381:W381,"P")&gt;=1,"PASS",(IF(COUNTIF(P381:W381,"N/T")&gt;=1,"N/T",(IF(COUNTIF(P381:W381,"N/A")&gt;=1,"N/A","-")))))))</f>
        <v/>
      </c>
      <c r="O381" s="81">
        <f>IF(COUNTIF(P381:Q381,"F")&gt;=1,"FAIL",(IF(COUNTIF(P381:Q381,"P")&gt;=1,"PASS",(IF(COUNTIF(P381:Q381,"N/T")&gt;=1,"N/T",(IF(COUNTIF(P381:Q381,"N/A")&gt;=1,"N/A","-")))))))</f>
        <v/>
      </c>
      <c r="P381" s="29" t="inlineStr">
        <is>
          <t>P</t>
        </is>
      </c>
      <c r="Q381" s="29" t="inlineStr">
        <is>
          <t>N/T</t>
        </is>
      </c>
      <c r="R381" s="81">
        <f>IF(COUNTIF(S381:T381,"F")&gt;=1,"FAIL",(IF(COUNTIF(S381:T381,"P")&gt;=1,"PASS",(IF(COUNTIF(S381:T381,"N/T")&gt;=1,"N/T",(IF(COUNTIF(S381:T381,"N/A")&gt;=1,"N/A","-")))))))</f>
        <v/>
      </c>
      <c r="S381" s="29" t="inlineStr">
        <is>
          <t>P</t>
        </is>
      </c>
      <c r="T381" s="29" t="inlineStr">
        <is>
          <t>P</t>
        </is>
      </c>
      <c r="U381" s="81">
        <f>IF(COUNTIF(V381:W381,"F")&gt;=1,"FAIL",(IF(COUNTIF(V381:W381,"P")&gt;=1,"PASS",(IF(COUNTIF(V381:W381,"N/T")&gt;=1,"N/T",(IF(COUNTIF(V381:W381,"N/A")&gt;=1,"N/A","-")))))))</f>
        <v/>
      </c>
      <c r="V381" s="29" t="inlineStr">
        <is>
          <t>P</t>
        </is>
      </c>
      <c r="W381" s="29" t="inlineStr">
        <is>
          <t>P</t>
        </is>
      </c>
      <c r="X381" s="29" t="inlineStr">
        <is>
          <t>SPAQA-26343</t>
        </is>
      </c>
      <c r="Y381" s="29" t="n"/>
      <c r="Z381" s="39" t="inlineStr">
        <is>
          <t>K : iOS 확인이 불가함 (SPAQA-26343)</t>
        </is>
      </c>
      <c r="AA381" s="39" t="inlineStr">
        <is>
          <t>N/T : 차량/디바이스 필요(조건)</t>
        </is>
      </c>
      <c r="AB381" s="29" t="n"/>
    </row>
    <row r="382" ht="39.6" customHeight="1" s="357">
      <c r="A382" s="153" t="n"/>
      <c r="B382" s="29" t="inlineStr">
        <is>
          <t>TC_Watch_0709</t>
        </is>
      </c>
      <c r="C382" s="29" t="inlineStr">
        <is>
          <t>Watch</t>
        </is>
      </c>
      <c r="D382" s="29" t="inlineStr">
        <is>
          <t>Screen</t>
        </is>
      </c>
      <c r="E382" s="29" t="inlineStr">
        <is>
          <t>차량 상태</t>
        </is>
      </c>
      <c r="F382" s="29" t="inlineStr">
        <is>
          <t>예약 공조</t>
        </is>
      </c>
      <c r="G382" s="29" t="inlineStr">
        <is>
          <t>KR, EU, NA, MX</t>
        </is>
      </c>
      <c r="H382" s="29" t="inlineStr">
        <is>
          <t>KOA, HOA, GOA</t>
        </is>
      </c>
      <c r="I382" s="29" t="n">
        <v>4</v>
      </c>
      <c r="J382" s="39" t="inlineStr">
        <is>
          <t>1. 로그인</t>
        </is>
      </c>
      <c r="K382" s="39" t="inlineStr">
        <is>
          <t>1. EV5
2. EV4-1
3. 예약 공조 OFF</t>
        </is>
      </c>
      <c r="L382" s="39" t="inlineStr">
        <is>
          <t>1. Watch 앱 진입
2. 차량 상태 진입</t>
        </is>
      </c>
      <c r="M382" s="39" t="inlineStr">
        <is>
          <t>1. 차량 상태 내 예약공조 미노출</t>
        </is>
      </c>
      <c r="N382" s="75">
        <f>IF(COUNTIF(P382:W382,"F")&gt;=1,"FAIL",(IF(COUNTIF(P382:W382,"P")&gt;=1,"PASS",(IF(COUNTIF(P382:W382,"N/T")&gt;=1,"N/T",(IF(COUNTIF(P382:W382,"N/A")&gt;=1,"N/A","-")))))))</f>
        <v/>
      </c>
      <c r="O382" s="81">
        <f>IF(COUNTIF(P382:Q382,"F")&gt;=1,"FAIL",(IF(COUNTIF(P382:Q382,"P")&gt;=1,"PASS",(IF(COUNTIF(P382:Q382,"N/T")&gt;=1,"N/T",(IF(COUNTIF(P382:Q382,"N/A")&gt;=1,"N/A","-")))))))</f>
        <v/>
      </c>
      <c r="P382" s="29" t="inlineStr">
        <is>
          <t>P</t>
        </is>
      </c>
      <c r="Q382" s="29" t="inlineStr">
        <is>
          <t>P</t>
        </is>
      </c>
      <c r="R382" s="81">
        <f>IF(COUNTIF(S382:T382,"F")&gt;=1,"FAIL",(IF(COUNTIF(S382:T382,"P")&gt;=1,"PASS",(IF(COUNTIF(S382:T382,"N/T")&gt;=1,"N/T",(IF(COUNTIF(S382:T382,"N/A")&gt;=1,"N/A","-")))))))</f>
        <v/>
      </c>
      <c r="S382" s="29" t="inlineStr">
        <is>
          <t>P</t>
        </is>
      </c>
      <c r="T382" s="29" t="inlineStr">
        <is>
          <t>P</t>
        </is>
      </c>
      <c r="U382" s="81">
        <f>IF(COUNTIF(V382:W382,"F")&gt;=1,"FAIL",(IF(COUNTIF(V382:W382,"P")&gt;=1,"PASS",(IF(COUNTIF(V382:W382,"N/T")&gt;=1,"N/T",(IF(COUNTIF(V382:W382,"N/A")&gt;=1,"N/A","-")))))))</f>
        <v/>
      </c>
      <c r="V382" s="29" t="inlineStr">
        <is>
          <t>P</t>
        </is>
      </c>
      <c r="W382" s="29" t="inlineStr">
        <is>
          <t>P</t>
        </is>
      </c>
      <c r="X382" s="29" t="n"/>
      <c r="Y382" s="29" t="n"/>
      <c r="Z382" s="39" t="n"/>
      <c r="AA382" s="39" t="n"/>
      <c r="AB382" s="29" t="n"/>
    </row>
    <row r="383" ht="39.6" customHeight="1" s="357">
      <c r="A383" s="153" t="n"/>
      <c r="B383" s="29" t="inlineStr">
        <is>
          <t>TC_Watch_0710</t>
        </is>
      </c>
      <c r="C383" s="29" t="inlineStr">
        <is>
          <t>Watch</t>
        </is>
      </c>
      <c r="D383" s="29" t="inlineStr">
        <is>
          <t>Screen</t>
        </is>
      </c>
      <c r="E383" s="29" t="inlineStr">
        <is>
          <t>차량 상태</t>
        </is>
      </c>
      <c r="F383" s="29" t="inlineStr">
        <is>
          <t>예약 공조</t>
        </is>
      </c>
      <c r="G383" s="29" t="inlineStr">
        <is>
          <t>KR, EU, NA, MX</t>
        </is>
      </c>
      <c r="H383" s="29" t="inlineStr">
        <is>
          <t>KOA, HOA, GOA</t>
        </is>
      </c>
      <c r="I383" s="29" t="n">
        <v>4</v>
      </c>
      <c r="J383" s="39" t="inlineStr">
        <is>
          <t>1. 로그인</t>
        </is>
      </c>
      <c r="K383" s="39" t="inlineStr">
        <is>
          <t>1. EV4
2. 출발 시간 ON &amp; 예약 공조 ON</t>
        </is>
      </c>
      <c r="L383" s="39" t="inlineStr">
        <is>
          <t>1. Watch 앱 진입
2. 차량 상태 진입</t>
        </is>
      </c>
      <c r="M383" s="39" t="inlineStr">
        <is>
          <t>1. 차량 상태 내 예약공조 노출</t>
        </is>
      </c>
      <c r="N383" s="91">
        <f>IF(COUNTIF(P383:W383,"F")&gt;=1,"FAIL",(IF(COUNTIF(P383:W383,"P")&gt;=1,"PASS",(IF(COUNTIF(P383:W383,"N/T")&gt;=1,"N/T",(IF(COUNTIF(P383:W383,"N/A")&gt;=1,"N/A","-")))))))</f>
        <v/>
      </c>
      <c r="O383" s="81">
        <f>IF(COUNTIF(P383:Q383,"F")&gt;=1,"FAIL",(IF(COUNTIF(P383:Q383,"P")&gt;=1,"PASS",(IF(COUNTIF(P383:Q383,"N/T")&gt;=1,"N/T",(IF(COUNTIF(P383:Q383,"N/A")&gt;=1,"N/A","-")))))))</f>
        <v/>
      </c>
      <c r="P383" s="29" t="inlineStr">
        <is>
          <t>N/T</t>
        </is>
      </c>
      <c r="Q383" s="29" t="inlineStr">
        <is>
          <t>N/T</t>
        </is>
      </c>
      <c r="R383" s="81">
        <f>IF(COUNTIF(S383:T383,"F")&gt;=1,"FAIL",(IF(COUNTIF(S383:T383,"P")&gt;=1,"PASS",(IF(COUNTIF(S383:T383,"N/T")&gt;=1,"N/T",(IF(COUNTIF(S383:T383,"N/A")&gt;=1,"N/A","-")))))))</f>
        <v/>
      </c>
      <c r="S383" s="29" t="inlineStr">
        <is>
          <t>P</t>
        </is>
      </c>
      <c r="T383" s="29" t="inlineStr">
        <is>
          <t>P</t>
        </is>
      </c>
      <c r="U383" s="81">
        <f>IF(COUNTIF(V383:W383,"F")&gt;=1,"FAIL",(IF(COUNTIF(V383:W383,"P")&gt;=1,"PASS",(IF(COUNTIF(V383:W383,"N/T")&gt;=1,"N/T",(IF(COUNTIF(V383:W383,"N/A")&gt;=1,"N/A","-")))))))</f>
        <v/>
      </c>
      <c r="V383" s="29" t="inlineStr">
        <is>
          <t>P</t>
        </is>
      </c>
      <c r="W383" s="29" t="inlineStr">
        <is>
          <t>F</t>
        </is>
      </c>
      <c r="X383" s="29" t="n"/>
      <c r="Y383" s="29" t="inlineStr">
        <is>
          <t>SPAQA-26172</t>
        </is>
      </c>
      <c r="Z383" s="86" t="inlineStr">
        <is>
          <t>K : EV4 차량 필요 (N/T)</t>
        </is>
      </c>
      <c r="AA383" s="86" t="inlineStr">
        <is>
          <t>N/T : 차량/디바이스 필요(조건)</t>
        </is>
      </c>
      <c r="AB383" s="68" t="n"/>
    </row>
    <row r="384" ht="39.6" customHeight="1" s="357">
      <c r="A384" s="153" t="n"/>
      <c r="B384" s="29" t="inlineStr">
        <is>
          <t>TC_Watch_0711</t>
        </is>
      </c>
      <c r="C384" s="29" t="inlineStr">
        <is>
          <t>Watch</t>
        </is>
      </c>
      <c r="D384" s="29" t="inlineStr">
        <is>
          <t>Screen</t>
        </is>
      </c>
      <c r="E384" s="29" t="inlineStr">
        <is>
          <t>차량 상태</t>
        </is>
      </c>
      <c r="F384" s="29" t="inlineStr">
        <is>
          <t>예약 공조</t>
        </is>
      </c>
      <c r="G384" s="29" t="inlineStr">
        <is>
          <t>KR, EU, NA, MX</t>
        </is>
      </c>
      <c r="H384" s="29" t="inlineStr">
        <is>
          <t>KOA, HOA, GOA</t>
        </is>
      </c>
      <c r="I384" s="29" t="n">
        <v>4</v>
      </c>
      <c r="J384" s="39" t="inlineStr">
        <is>
          <t>1. 로그인</t>
        </is>
      </c>
      <c r="K384" s="39" t="inlineStr">
        <is>
          <t>1. EV4
2. 출발 시간 ON &amp; 예약 공조 OFF</t>
        </is>
      </c>
      <c r="L384" s="39" t="inlineStr">
        <is>
          <t>1. Watch 앱 진입
2. 차량 상태 진입</t>
        </is>
      </c>
      <c r="M384" s="39" t="inlineStr">
        <is>
          <t>1. 차량 상태 내 예약공조 미노출</t>
        </is>
      </c>
      <c r="N384" s="75">
        <f>IF(COUNTIF(P384:W384,"F")&gt;=1,"FAIL",(IF(COUNTIF(P384:W384,"P")&gt;=1,"PASS",(IF(COUNTIF(P384:W384,"N/T")&gt;=1,"N/T",(IF(COUNTIF(P384:W384,"N/A")&gt;=1,"N/A","-")))))))</f>
        <v/>
      </c>
      <c r="O384" s="81">
        <f>IF(COUNTIF(P384:Q384,"F")&gt;=1,"FAIL",(IF(COUNTIF(P384:Q384,"P")&gt;=1,"PASS",(IF(COUNTIF(P384:Q384,"N/T")&gt;=1,"N/T",(IF(COUNTIF(P384:Q384,"N/A")&gt;=1,"N/A","-")))))))</f>
        <v/>
      </c>
      <c r="P384" s="29" t="inlineStr">
        <is>
          <t>N/T</t>
        </is>
      </c>
      <c r="Q384" s="29" t="inlineStr">
        <is>
          <t>N/T</t>
        </is>
      </c>
      <c r="R384" s="81">
        <f>IF(COUNTIF(S384:T384,"F")&gt;=1,"FAIL",(IF(COUNTIF(S384:T384,"P")&gt;=1,"PASS",(IF(COUNTIF(S384:T384,"N/T")&gt;=1,"N/T",(IF(COUNTIF(S384:T384,"N/A")&gt;=1,"N/A","-")))))))</f>
        <v/>
      </c>
      <c r="S384" s="29" t="inlineStr">
        <is>
          <t>P</t>
        </is>
      </c>
      <c r="T384" s="29" t="inlineStr">
        <is>
          <t>P</t>
        </is>
      </c>
      <c r="U384" s="81">
        <f>IF(COUNTIF(V384:W384,"F")&gt;=1,"FAIL",(IF(COUNTIF(V384:W384,"P")&gt;=1,"PASS",(IF(COUNTIF(V384:W384,"N/T")&gt;=1,"N/T",(IF(COUNTIF(V384:W384,"N/A")&gt;=1,"N/A","-")))))))</f>
        <v/>
      </c>
      <c r="V384" s="29" t="inlineStr">
        <is>
          <t>P</t>
        </is>
      </c>
      <c r="W384" s="29" t="inlineStr">
        <is>
          <t>P</t>
        </is>
      </c>
      <c r="X384" s="29" t="n"/>
      <c r="Y384" s="29" t="n"/>
      <c r="Z384" s="86" t="inlineStr">
        <is>
          <t>K : EV4 차량 필요 (N/T)</t>
        </is>
      </c>
      <c r="AA384" s="86" t="inlineStr">
        <is>
          <t>N/T : 차량/디바이스 필요(조건)</t>
        </is>
      </c>
      <c r="AB384" s="68" t="n"/>
    </row>
    <row r="385" ht="39.6" customHeight="1" s="357">
      <c r="A385" s="153" t="n"/>
      <c r="B385" s="29" t="inlineStr">
        <is>
          <t>TC_Watch_0712</t>
        </is>
      </c>
      <c r="C385" s="29" t="inlineStr">
        <is>
          <t>Watch</t>
        </is>
      </c>
      <c r="D385" s="29" t="inlineStr">
        <is>
          <t>Screen</t>
        </is>
      </c>
      <c r="E385" s="29" t="inlineStr">
        <is>
          <t>차량 상태</t>
        </is>
      </c>
      <c r="F385" s="29" t="inlineStr">
        <is>
          <t>예약 공조</t>
        </is>
      </c>
      <c r="G385" s="29" t="inlineStr">
        <is>
          <t>KR, EU, NA, MX</t>
        </is>
      </c>
      <c r="H385" s="29" t="inlineStr">
        <is>
          <t>KOA, HOA, GOA</t>
        </is>
      </c>
      <c r="I385" s="29" t="n">
        <v>4</v>
      </c>
      <c r="J385" s="39" t="inlineStr">
        <is>
          <t>1. 로그인</t>
        </is>
      </c>
      <c r="K385" s="39" t="inlineStr">
        <is>
          <t>1. EV4
2. 예약 충전 ON &amp; 예약 공조 OFF</t>
        </is>
      </c>
      <c r="L385" s="39" t="inlineStr">
        <is>
          <t>1. Watch 앱 진입
2. 차량 상태 진입</t>
        </is>
      </c>
      <c r="M385" s="39" t="inlineStr">
        <is>
          <t>1. 차량 상태 내 예약공조 미노출</t>
        </is>
      </c>
      <c r="N385" s="75">
        <f>IF(COUNTIF(P385:W385,"F")&gt;=1,"FAIL",(IF(COUNTIF(P385:W385,"P")&gt;=1,"PASS",(IF(COUNTIF(P385:W385,"N/T")&gt;=1,"N/T",(IF(COUNTIF(P385:W385,"N/A")&gt;=1,"N/A","-")))))))</f>
        <v/>
      </c>
      <c r="O385" s="81">
        <f>IF(COUNTIF(P385:Q385,"F")&gt;=1,"FAIL",(IF(COUNTIF(P385:Q385,"P")&gt;=1,"PASS",(IF(COUNTIF(P385:Q385,"N/T")&gt;=1,"N/T",(IF(COUNTIF(P385:Q385,"N/A")&gt;=1,"N/A","-")))))))</f>
        <v/>
      </c>
      <c r="P385" s="29" t="inlineStr">
        <is>
          <t>N/T</t>
        </is>
      </c>
      <c r="Q385" s="29" t="inlineStr">
        <is>
          <t>N/T</t>
        </is>
      </c>
      <c r="R385" s="81">
        <f>IF(COUNTIF(S385:T385,"F")&gt;=1,"FAIL",(IF(COUNTIF(S385:T385,"P")&gt;=1,"PASS",(IF(COUNTIF(S385:T385,"N/T")&gt;=1,"N/T",(IF(COUNTIF(S385:T385,"N/A")&gt;=1,"N/A","-")))))))</f>
        <v/>
      </c>
      <c r="S385" s="29" t="inlineStr">
        <is>
          <t>P</t>
        </is>
      </c>
      <c r="T385" s="29" t="inlineStr">
        <is>
          <t>P</t>
        </is>
      </c>
      <c r="U385" s="81">
        <f>IF(COUNTIF(V385:W385,"F")&gt;=1,"FAIL",(IF(COUNTIF(V385:W385,"P")&gt;=1,"PASS",(IF(COUNTIF(V385:W385,"N/T")&gt;=1,"N/T",(IF(COUNTIF(V385:W385,"N/A")&gt;=1,"N/A","-")))))))</f>
        <v/>
      </c>
      <c r="V385" s="29" t="inlineStr">
        <is>
          <t>P</t>
        </is>
      </c>
      <c r="W385" s="29" t="inlineStr">
        <is>
          <t>P</t>
        </is>
      </c>
      <c r="X385" s="29" t="n"/>
      <c r="Y385" s="29" t="n"/>
      <c r="Z385" s="86" t="inlineStr">
        <is>
          <t>K : EV4 차량 필요 (N/T)</t>
        </is>
      </c>
      <c r="AA385" s="86" t="inlineStr">
        <is>
          <t>N/T : 차량/디바이스 필요(조건)</t>
        </is>
      </c>
      <c r="AB385" s="68" t="n"/>
    </row>
    <row r="386" ht="26.4" customHeight="1" s="357">
      <c r="A386" s="153" t="n"/>
      <c r="B386" s="29" t="inlineStr">
        <is>
          <t>TC_Watch_0713</t>
        </is>
      </c>
      <c r="C386" s="29" t="inlineStr">
        <is>
          <t>Watch</t>
        </is>
      </c>
      <c r="D386" s="29" t="inlineStr">
        <is>
          <t>Screen</t>
        </is>
      </c>
      <c r="E386" s="29" t="inlineStr">
        <is>
          <t>차량 상태</t>
        </is>
      </c>
      <c r="F386" s="29" t="inlineStr">
        <is>
          <t>예약 공조</t>
        </is>
      </c>
      <c r="G386" s="29" t="inlineStr">
        <is>
          <t>KR, EU, NA, MX</t>
        </is>
      </c>
      <c r="H386" s="29" t="inlineStr">
        <is>
          <t>KOA, HOA, GOA</t>
        </is>
      </c>
      <c r="I386" s="29" t="n">
        <v>4</v>
      </c>
      <c r="J386" s="39" t="inlineStr">
        <is>
          <t>1. 로그인</t>
        </is>
      </c>
      <c r="K386" s="39" t="inlineStr">
        <is>
          <t>1. EV4 미만</t>
        </is>
      </c>
      <c r="L386" s="39" t="inlineStr">
        <is>
          <t>1. Watch 앱 진입
2. 차량 상태 진입</t>
        </is>
      </c>
      <c r="M386" s="39" t="inlineStr">
        <is>
          <t>1. 차량 상태 내 예약공조 미노출</t>
        </is>
      </c>
      <c r="N386" s="92">
        <f>IF(COUNTIF(P386:W386,"F")&gt;=1,"FAIL",(IF(COUNTIF(P386:W386,"P")&gt;=1,"PASS",(IF(COUNTIF(P386:W386,"N/T")&gt;=1,"N/T",(IF(COUNTIF(P386:W386,"N/A")&gt;=1,"N/A","-")))))))</f>
        <v/>
      </c>
      <c r="O386" s="81">
        <f>IF(COUNTIF(P386:Q386,"F")&gt;=1,"FAIL",(IF(COUNTIF(P386:Q386,"P")&gt;=1,"PASS",(IF(COUNTIF(P386:Q386,"N/T")&gt;=1,"N/T",(IF(COUNTIF(P386:Q386,"N/A")&gt;=1,"N/A","-")))))))</f>
        <v/>
      </c>
      <c r="P386" s="29" t="inlineStr">
        <is>
          <t>N/T</t>
        </is>
      </c>
      <c r="Q386" s="29" t="inlineStr">
        <is>
          <t>N/T</t>
        </is>
      </c>
      <c r="R386" s="81">
        <f>IF(COUNTIF(S386:T386,"F")&gt;=1,"FAIL",(IF(COUNTIF(S386:T386,"P")&gt;=1,"PASS",(IF(COUNTIF(S386:T386,"N/T")&gt;=1,"N/T",(IF(COUNTIF(S386:T386,"N/A")&gt;=1,"N/A","-")))))))</f>
        <v/>
      </c>
      <c r="S386" s="29" t="inlineStr">
        <is>
          <t>N/T</t>
        </is>
      </c>
      <c r="T386" s="29" t="inlineStr">
        <is>
          <t>N/T</t>
        </is>
      </c>
      <c r="U386" s="81">
        <f>IF(COUNTIF(V386:W386,"F")&gt;=1,"FAIL",(IF(COUNTIF(V386:W386,"P")&gt;=1,"PASS",(IF(COUNTIF(V386:W386,"N/T")&gt;=1,"N/T",(IF(COUNTIF(V386:W386,"N/A")&gt;=1,"N/A","-")))))))</f>
        <v/>
      </c>
      <c r="V386" s="29" t="inlineStr">
        <is>
          <t>N/T</t>
        </is>
      </c>
      <c r="W386" s="29" t="inlineStr">
        <is>
          <t>N/T</t>
        </is>
      </c>
      <c r="X386" s="29" t="n"/>
      <c r="Y386" s="29" t="n"/>
      <c r="Z386" s="86" t="inlineStr">
        <is>
          <t>K/H/G : EV4 미만 차량 필요 (N/T)</t>
        </is>
      </c>
      <c r="AA386" s="86" t="inlineStr">
        <is>
          <t>N/T : 차량/디바이스 필요(조건)</t>
        </is>
      </c>
      <c r="AB386" s="29" t="n"/>
    </row>
    <row r="387" ht="39.6" customHeight="1" s="357">
      <c r="A387" s="153" t="n"/>
      <c r="B387" s="29" t="inlineStr">
        <is>
          <t>TC_Watch_0714</t>
        </is>
      </c>
      <c r="C387" s="29" t="inlineStr">
        <is>
          <t>Watch</t>
        </is>
      </c>
      <c r="D387" s="29" t="inlineStr">
        <is>
          <t>Screen</t>
        </is>
      </c>
      <c r="E387" s="29" t="inlineStr">
        <is>
          <t>차량 상태</t>
        </is>
      </c>
      <c r="F387" s="29" t="inlineStr">
        <is>
          <t>문/창문</t>
        </is>
      </c>
      <c r="G387" s="29" t="inlineStr">
        <is>
          <t>KR, EU, NA, MX</t>
        </is>
      </c>
      <c r="H387" s="29" t="inlineStr">
        <is>
          <t>KOA, HOA, GOA</t>
        </is>
      </c>
      <c r="I387" s="29" t="n">
        <v>4</v>
      </c>
      <c r="J387" s="39" t="n"/>
      <c r="K387" s="39" t="inlineStr">
        <is>
          <t>1. 문 잠김</t>
        </is>
      </c>
      <c r="L387" s="39" t="inlineStr">
        <is>
          <t>1. Watch 앱 진입
2. 차량 상태 확인
3. 문 상태 카드 확인</t>
        </is>
      </c>
      <c r="M387" s="39" t="inlineStr">
        <is>
          <t>1. '문 잠김' 상태 표출</t>
        </is>
      </c>
      <c r="N387" s="75">
        <f>IF(COUNTIF(P387:W387,"F")&gt;=1,"FAIL",(IF(COUNTIF(P387:W387,"P")&gt;=1,"PASS",(IF(COUNTIF(P387:W387,"N/T")&gt;=1,"N/T",(IF(COUNTIF(P387:W387,"N/A")&gt;=1,"N/A","-")))))))</f>
        <v/>
      </c>
      <c r="O387" s="81">
        <f>IF(COUNTIF(P387:Q387,"F")&gt;=1,"FAIL",(IF(COUNTIF(P387:Q387,"P")&gt;=1,"PASS",(IF(COUNTIF(P387:Q387,"N/T")&gt;=1,"N/T",(IF(COUNTIF(P387:Q387,"N/A")&gt;=1,"N/A","-")))))))</f>
        <v/>
      </c>
      <c r="P387" s="29" t="inlineStr">
        <is>
          <t>P</t>
        </is>
      </c>
      <c r="Q387" s="29" t="inlineStr">
        <is>
          <t>P</t>
        </is>
      </c>
      <c r="R387" s="81">
        <f>IF(COUNTIF(S387:T387,"F")&gt;=1,"FAIL",(IF(COUNTIF(S387:T387,"P")&gt;=1,"PASS",(IF(COUNTIF(S387:T387,"N/T")&gt;=1,"N/T",(IF(COUNTIF(S387:T387,"N/A")&gt;=1,"N/A","-")))))))</f>
        <v/>
      </c>
      <c r="S387" s="29" t="inlineStr">
        <is>
          <t>P</t>
        </is>
      </c>
      <c r="T387" s="29" t="inlineStr">
        <is>
          <t>P</t>
        </is>
      </c>
      <c r="U387" s="81">
        <f>IF(COUNTIF(V387:W387,"F")&gt;=1,"FAIL",(IF(COUNTIF(V387:W387,"P")&gt;=1,"PASS",(IF(COUNTIF(V387:W387,"N/T")&gt;=1,"N/T",(IF(COUNTIF(V387:W387,"N/A")&gt;=1,"N/A","-")))))))</f>
        <v/>
      </c>
      <c r="V387" s="29" t="inlineStr">
        <is>
          <t>P</t>
        </is>
      </c>
      <c r="W387" s="29" t="inlineStr">
        <is>
          <t>P</t>
        </is>
      </c>
      <c r="X387" s="29" t="n"/>
      <c r="Y387" s="29" t="n"/>
      <c r="Z387" s="39" t="n"/>
      <c r="AA387" s="39" t="n"/>
      <c r="AB387" s="29" t="n"/>
    </row>
    <row r="388" ht="39.6" customHeight="1" s="357">
      <c r="A388" s="153" t="n"/>
      <c r="B388" s="29" t="inlineStr">
        <is>
          <t>TC_Watch_0715</t>
        </is>
      </c>
      <c r="C388" s="29" t="inlineStr">
        <is>
          <t>Watch</t>
        </is>
      </c>
      <c r="D388" s="29" t="inlineStr">
        <is>
          <t>Screen</t>
        </is>
      </c>
      <c r="E388" s="29" t="inlineStr">
        <is>
          <t>차량 상태</t>
        </is>
      </c>
      <c r="F388" s="29" t="inlineStr">
        <is>
          <t>문/창문</t>
        </is>
      </c>
      <c r="G388" s="29" t="inlineStr">
        <is>
          <t>KR, EU, NA, MX</t>
        </is>
      </c>
      <c r="H388" s="29" t="inlineStr">
        <is>
          <t>KOA, HOA, GOA</t>
        </is>
      </c>
      <c r="I388" s="29" t="n">
        <v>4</v>
      </c>
      <c r="J388" s="39" t="n"/>
      <c r="K388" s="39" t="inlineStr">
        <is>
          <t>1. 문 잠금 해제</t>
        </is>
      </c>
      <c r="L388" s="39" t="inlineStr">
        <is>
          <t>1. Watch 앱 진입
2. 차량 상태 확인
3. 문 상태 카드 확인</t>
        </is>
      </c>
      <c r="M388" s="39" t="inlineStr">
        <is>
          <t>1. '문 잠금 해제' 상태 표출</t>
        </is>
      </c>
      <c r="N388" s="75">
        <f>IF(COUNTIF(P388:W388,"F")&gt;=1,"FAIL",(IF(COUNTIF(P388:W388,"P")&gt;=1,"PASS",(IF(COUNTIF(P388:W388,"N/T")&gt;=1,"N/T",(IF(COUNTIF(P388:W388,"N/A")&gt;=1,"N/A","-")))))))</f>
        <v/>
      </c>
      <c r="O388" s="81">
        <f>IF(COUNTIF(P388:Q388,"F")&gt;=1,"FAIL",(IF(COUNTIF(P388:Q388,"P")&gt;=1,"PASS",(IF(COUNTIF(P388:Q388,"N/T")&gt;=1,"N/T",(IF(COUNTIF(P388:Q388,"N/A")&gt;=1,"N/A","-")))))))</f>
        <v/>
      </c>
      <c r="P388" s="29" t="inlineStr">
        <is>
          <t>P</t>
        </is>
      </c>
      <c r="Q388" s="29" t="inlineStr">
        <is>
          <t>P</t>
        </is>
      </c>
      <c r="R388" s="81">
        <f>IF(COUNTIF(S388:T388,"F")&gt;=1,"FAIL",(IF(COUNTIF(S388:T388,"P")&gt;=1,"PASS",(IF(COUNTIF(S388:T388,"N/T")&gt;=1,"N/T",(IF(COUNTIF(S388:T388,"N/A")&gt;=1,"N/A","-")))))))</f>
        <v/>
      </c>
      <c r="S388" s="29" t="inlineStr">
        <is>
          <t>P</t>
        </is>
      </c>
      <c r="T388" s="29" t="inlineStr">
        <is>
          <t>P</t>
        </is>
      </c>
      <c r="U388" s="81">
        <f>IF(COUNTIF(V388:W388,"F")&gt;=1,"FAIL",(IF(COUNTIF(V388:W388,"P")&gt;=1,"PASS",(IF(COUNTIF(V388:W388,"N/T")&gt;=1,"N/T",(IF(COUNTIF(V388:W388,"N/A")&gt;=1,"N/A","-")))))))</f>
        <v/>
      </c>
      <c r="V388" s="29" t="inlineStr">
        <is>
          <t>P</t>
        </is>
      </c>
      <c r="W388" s="29" t="inlineStr">
        <is>
          <t>P</t>
        </is>
      </c>
      <c r="X388" s="29" t="n"/>
      <c r="Y388" s="29" t="n"/>
      <c r="Z388" s="39" t="n"/>
      <c r="AA388" s="39" t="n"/>
      <c r="AB388" s="29" t="n"/>
    </row>
    <row r="389" ht="39.6" customHeight="1" s="357">
      <c r="A389" s="153" t="n"/>
      <c r="B389" s="29" t="inlineStr">
        <is>
          <t>TC_Watch_0716</t>
        </is>
      </c>
      <c r="C389" s="29" t="inlineStr">
        <is>
          <t>Watch</t>
        </is>
      </c>
      <c r="D389" s="29" t="inlineStr">
        <is>
          <t>Screen</t>
        </is>
      </c>
      <c r="E389" s="29" t="inlineStr">
        <is>
          <t>차량 상태</t>
        </is>
      </c>
      <c r="F389" s="29" t="inlineStr">
        <is>
          <t>문/창문</t>
        </is>
      </c>
      <c r="G389" s="29" t="inlineStr">
        <is>
          <t>KR, EU, NA, MX</t>
        </is>
      </c>
      <c r="H389" s="29" t="inlineStr">
        <is>
          <t>KOA, HOA, GOA</t>
        </is>
      </c>
      <c r="I389" s="29" t="n">
        <v>4</v>
      </c>
      <c r="J389" s="39" t="n"/>
      <c r="K389" s="39" t="inlineStr">
        <is>
          <t>1. 문 열림</t>
        </is>
      </c>
      <c r="L389" s="39" t="inlineStr">
        <is>
          <t>1. Watch 앱 진입
2. 차량 상태 확인
3. 문 상태 카드 확인</t>
        </is>
      </c>
      <c r="M389" s="39" t="inlineStr">
        <is>
          <t>1. '문 열림' 상태 표출</t>
        </is>
      </c>
      <c r="N389" s="75">
        <f>IF(COUNTIF(P389:W389,"F")&gt;=1,"FAIL",(IF(COUNTIF(P389:W389,"P")&gt;=1,"PASS",(IF(COUNTIF(P389:W389,"N/T")&gt;=1,"N/T",(IF(COUNTIF(P389:W389,"N/A")&gt;=1,"N/A","-")))))))</f>
        <v/>
      </c>
      <c r="O389" s="81">
        <f>IF(COUNTIF(P389:Q389,"F")&gt;=1,"FAIL",(IF(COUNTIF(P389:Q389,"P")&gt;=1,"PASS",(IF(COUNTIF(P389:Q389,"N/T")&gt;=1,"N/T",(IF(COUNTIF(P389:Q389,"N/A")&gt;=1,"N/A","-")))))))</f>
        <v/>
      </c>
      <c r="P389" s="29" t="inlineStr">
        <is>
          <t>P</t>
        </is>
      </c>
      <c r="Q389" s="29" t="inlineStr">
        <is>
          <t>P</t>
        </is>
      </c>
      <c r="R389" s="81">
        <f>IF(COUNTIF(S389:T389,"F")&gt;=1,"FAIL",(IF(COUNTIF(S389:T389,"P")&gt;=1,"PASS",(IF(COUNTIF(S389:T389,"N/T")&gt;=1,"N/T",(IF(COUNTIF(S389:T389,"N/A")&gt;=1,"N/A","-")))))))</f>
        <v/>
      </c>
      <c r="S389" s="29" t="inlineStr">
        <is>
          <t>P</t>
        </is>
      </c>
      <c r="T389" s="29" t="inlineStr">
        <is>
          <t>P</t>
        </is>
      </c>
      <c r="U389" s="81">
        <f>IF(COUNTIF(V389:W389,"F")&gt;=1,"FAIL",(IF(COUNTIF(V389:W389,"P")&gt;=1,"PASS",(IF(COUNTIF(V389:W389,"N/T")&gt;=1,"N/T",(IF(COUNTIF(V389:W389,"N/A")&gt;=1,"N/A","-")))))))</f>
        <v/>
      </c>
      <c r="V389" s="29" t="inlineStr">
        <is>
          <t>P</t>
        </is>
      </c>
      <c r="W389" s="29" t="inlineStr">
        <is>
          <t>P</t>
        </is>
      </c>
      <c r="X389" s="29" t="n"/>
      <c r="Y389" s="29" t="n"/>
      <c r="Z389" s="39" t="n"/>
      <c r="AA389" s="39" t="n"/>
      <c r="AB389" s="29" t="inlineStr">
        <is>
          <t>실차</t>
        </is>
      </c>
    </row>
    <row r="390" ht="39.6" customHeight="1" s="357">
      <c r="A390" s="153" t="n"/>
      <c r="B390" s="29" t="inlineStr">
        <is>
          <t>TC_Watch_0717</t>
        </is>
      </c>
      <c r="C390" s="29" t="inlineStr">
        <is>
          <t>Watch</t>
        </is>
      </c>
      <c r="D390" s="29" t="inlineStr">
        <is>
          <t>Screen</t>
        </is>
      </c>
      <c r="E390" s="29" t="inlineStr">
        <is>
          <t>차량 상태</t>
        </is>
      </c>
      <c r="F390" s="29" t="inlineStr">
        <is>
          <t>문/창문</t>
        </is>
      </c>
      <c r="G390" s="29" t="inlineStr">
        <is>
          <t>KR, EU, NA, MX</t>
        </is>
      </c>
      <c r="H390" s="29" t="inlineStr">
        <is>
          <t>KOA, HOA, GOA</t>
        </is>
      </c>
      <c r="I390" s="29" t="n">
        <v>4</v>
      </c>
      <c r="J390" s="39" t="n"/>
      <c r="K390" s="39" t="inlineStr">
        <is>
          <t>1. 문 잠금 해제, 문 열림 상태가 혼재할 경우</t>
        </is>
      </c>
      <c r="L390" s="39" t="inlineStr">
        <is>
          <t>1. Watch 앱 진입
2. 차량 상태 확인
3. 문 상태 카드 확인</t>
        </is>
      </c>
      <c r="M390" s="39" t="inlineStr">
        <is>
          <t>1. '문 열림' 상태 표출</t>
        </is>
      </c>
      <c r="N390" s="75">
        <f>IF(COUNTIF(P390:W390,"F")&gt;=1,"FAIL",(IF(COUNTIF(P390:W390,"P")&gt;=1,"PASS",(IF(COUNTIF(P390:W390,"N/T")&gt;=1,"N/T",(IF(COUNTIF(P390:W390,"N/A")&gt;=1,"N/A","-")))))))</f>
        <v/>
      </c>
      <c r="O390" s="81">
        <f>IF(COUNTIF(P390:Q390,"F")&gt;=1,"FAIL",(IF(COUNTIF(P390:Q390,"P")&gt;=1,"PASS",(IF(COUNTIF(P390:Q390,"N/T")&gt;=1,"N/T",(IF(COUNTIF(P390:Q390,"N/A")&gt;=1,"N/A","-")))))))</f>
        <v/>
      </c>
      <c r="P390" s="29" t="inlineStr">
        <is>
          <t>P</t>
        </is>
      </c>
      <c r="Q390" s="29" t="inlineStr">
        <is>
          <t>P</t>
        </is>
      </c>
      <c r="R390" s="81">
        <f>IF(COUNTIF(S390:T390,"F")&gt;=1,"FAIL",(IF(COUNTIF(S390:T390,"P")&gt;=1,"PASS",(IF(COUNTIF(S390:T390,"N/T")&gt;=1,"N/T",(IF(COUNTIF(S390:T390,"N/A")&gt;=1,"N/A","-")))))))</f>
        <v/>
      </c>
      <c r="S390" s="29" t="inlineStr">
        <is>
          <t>P</t>
        </is>
      </c>
      <c r="T390" s="29" t="inlineStr">
        <is>
          <t>P</t>
        </is>
      </c>
      <c r="U390" s="84">
        <f>IF(COUNTIF(V390:W390,"F")&gt;=1,"FAIL",(IF(COUNTIF(V390:W390,"P")&gt;=1,"PASS",(IF(COUNTIF(V390:W390,"N/T")&gt;=1,"N/T",(IF(COUNTIF(V390:W390,"N/A")&gt;=1,"N/A","-")))))))</f>
        <v/>
      </c>
      <c r="V390" s="29" t="inlineStr">
        <is>
          <t>P</t>
        </is>
      </c>
      <c r="W390" s="29" t="inlineStr">
        <is>
          <t>P</t>
        </is>
      </c>
      <c r="X390" s="29" t="n"/>
      <c r="Y390" s="29" t="n"/>
      <c r="Z390" s="39" t="n"/>
      <c r="AA390" s="39" t="n"/>
      <c r="AB390" s="29" t="n"/>
    </row>
    <row r="391" ht="39.6" customHeight="1" s="357">
      <c r="A391" s="153" t="n"/>
      <c r="B391" s="29" t="inlineStr">
        <is>
          <t>TC_Watch_0718</t>
        </is>
      </c>
      <c r="C391" s="29" t="inlineStr">
        <is>
          <t>Watch</t>
        </is>
      </c>
      <c r="D391" s="29" t="inlineStr">
        <is>
          <t>Screen</t>
        </is>
      </c>
      <c r="E391" s="29" t="inlineStr">
        <is>
          <t>차량 상태</t>
        </is>
      </c>
      <c r="F391" s="29" t="inlineStr">
        <is>
          <t>문/창문</t>
        </is>
      </c>
      <c r="G391" s="29" t="inlineStr">
        <is>
          <t>KR, EU, NA, MX</t>
        </is>
      </c>
      <c r="H391" s="29" t="inlineStr">
        <is>
          <t>KOA, HOA, GOA</t>
        </is>
      </c>
      <c r="I391" s="29" t="n">
        <v>4</v>
      </c>
      <c r="J391" s="39" t="n"/>
      <c r="K391" s="39" t="inlineStr">
        <is>
          <t>1. 문 잠김, 문 잠금 해제 상태가 혼재할 경우</t>
        </is>
      </c>
      <c r="L391" s="39" t="inlineStr">
        <is>
          <t>1. Watch 앱 진입
2. 차량 상태 확인
3. 문 상태 카드 확인</t>
        </is>
      </c>
      <c r="M391" s="39" t="inlineStr">
        <is>
          <t>1. '문 잠금 해제' 상태 표출</t>
        </is>
      </c>
      <c r="N391" s="75">
        <f>IF(COUNTIF(P391:W391,"F")&gt;=1,"FAIL",(IF(COUNTIF(P391:W391,"P")&gt;=1,"PASS",(IF(COUNTIF(P391:W391,"N/T")&gt;=1,"N/T",(IF(COUNTIF(P391:W391,"N/A")&gt;=1,"N/A","-")))))))</f>
        <v/>
      </c>
      <c r="O391" s="81">
        <f>IF(COUNTIF(P391:Q391,"F")&gt;=1,"FAIL",(IF(COUNTIF(P391:Q391,"P")&gt;=1,"PASS",(IF(COUNTIF(P391:Q391,"N/T")&gt;=1,"N/T",(IF(COUNTIF(P391:Q391,"N/A")&gt;=1,"N/A","-")))))))</f>
        <v/>
      </c>
      <c r="P391" s="29" t="inlineStr">
        <is>
          <t>P</t>
        </is>
      </c>
      <c r="Q391" s="29" t="inlineStr">
        <is>
          <t>P</t>
        </is>
      </c>
      <c r="R391" s="81">
        <f>IF(COUNTIF(S391:T391,"F")&gt;=1,"FAIL",(IF(COUNTIF(S391:T391,"P")&gt;=1,"PASS",(IF(COUNTIF(S391:T391,"N/T")&gt;=1,"N/T",(IF(COUNTIF(S391:T391,"N/A")&gt;=1,"N/A","-")))))))</f>
        <v/>
      </c>
      <c r="S391" s="29" t="inlineStr">
        <is>
          <t>P</t>
        </is>
      </c>
      <c r="T391" s="29" t="inlineStr">
        <is>
          <t>P</t>
        </is>
      </c>
      <c r="U391" s="84">
        <f>IF(COUNTIF(V391:W391,"F")&gt;=1,"FAIL",(IF(COUNTIF(V391:W391,"P")&gt;=1,"PASS",(IF(COUNTIF(V391:W391,"N/T")&gt;=1,"N/T",(IF(COUNTIF(V391:W391,"N/A")&gt;=1,"N/A","-")))))))</f>
        <v/>
      </c>
      <c r="V391" s="29" t="inlineStr">
        <is>
          <t>P</t>
        </is>
      </c>
      <c r="W391" s="29" t="inlineStr">
        <is>
          <t>P</t>
        </is>
      </c>
      <c r="X391" s="29" t="n"/>
      <c r="Y391" s="29" t="n"/>
      <c r="Z391" s="39" t="n"/>
      <c r="AA391" s="39" t="n"/>
      <c r="AB391" s="29" t="n"/>
    </row>
    <row r="392" ht="39.6" customHeight="1" s="357">
      <c r="A392" s="153" t="n"/>
      <c r="B392" s="29" t="inlineStr">
        <is>
          <t>TC_Watch_0719</t>
        </is>
      </c>
      <c r="C392" s="29" t="inlineStr">
        <is>
          <t>Watch</t>
        </is>
      </c>
      <c r="D392" s="29" t="inlineStr">
        <is>
          <t>Screen</t>
        </is>
      </c>
      <c r="E392" s="29" t="inlineStr">
        <is>
          <t>차량 상태</t>
        </is>
      </c>
      <c r="F392" s="29" t="inlineStr">
        <is>
          <t>문/창문</t>
        </is>
      </c>
      <c r="G392" s="29" t="inlineStr">
        <is>
          <t>KR, EU, NA, MX</t>
        </is>
      </c>
      <c r="H392" s="29" t="inlineStr">
        <is>
          <t>KOA, HOA, GOA</t>
        </is>
      </c>
      <c r="I392" s="29" t="n">
        <v>4</v>
      </c>
      <c r="J392" s="39" t="n"/>
      <c r="K392" s="39" t="inlineStr">
        <is>
          <t>1. PBV 차량</t>
        </is>
      </c>
      <c r="L392" s="39" t="inlineStr">
        <is>
          <t>1. Watch 앱 진입
2. 차량 상태 확인
3. 문 상태 카드 확인</t>
        </is>
      </c>
      <c r="M392" s="39" t="inlineStr">
        <is>
          <t>1. 슬라이딩 도어 상태 표출</t>
        </is>
      </c>
      <c r="N392" s="92">
        <f>IF(COUNTIF(P392:W392,"F")&gt;=1,"FAIL",(IF(COUNTIF(P392:W392,"P")&gt;=1,"PASS",(IF(COUNTIF(P392:W392,"N/T")&gt;=1,"N/T",(IF(COUNTIF(P392:W392,"N/A")&gt;=1,"N/A","-")))))))</f>
        <v/>
      </c>
      <c r="O392" s="81">
        <f>IF(COUNTIF(P392:Q392,"F")&gt;=1,"FAIL",(IF(COUNTIF(P392:Q392,"P")&gt;=1,"PASS",(IF(COUNTIF(P392:Q392,"N/T")&gt;=1,"N/T",(IF(COUNTIF(P392:Q392,"N/A")&gt;=1,"N/A","-")))))))</f>
        <v/>
      </c>
      <c r="P392" s="29" t="inlineStr">
        <is>
          <t>N/T</t>
        </is>
      </c>
      <c r="Q392" s="29" t="inlineStr">
        <is>
          <t>N/T</t>
        </is>
      </c>
      <c r="R392" s="81">
        <f>IF(COUNTIF(S392:T392,"F")&gt;=1,"FAIL",(IF(COUNTIF(S392:T392,"P")&gt;=1,"PASS",(IF(COUNTIF(S392:T392,"N/T")&gt;=1,"N/T",(IF(COUNTIF(S392:T392,"N/A")&gt;=1,"N/A","-")))))))</f>
        <v/>
      </c>
      <c r="S392" s="29" t="inlineStr">
        <is>
          <t>N/T</t>
        </is>
      </c>
      <c r="T392" s="29" t="inlineStr">
        <is>
          <t>N/T</t>
        </is>
      </c>
      <c r="U392" s="81">
        <f>IF(COUNTIF(V392:W392,"F")&gt;=1,"FAIL",(IF(COUNTIF(V392:W392,"P")&gt;=1,"PASS",(IF(COUNTIF(V392:W392,"N/T")&gt;=1,"N/T",(IF(COUNTIF(V392:W392,"N/A")&gt;=1,"N/A","-")))))))</f>
        <v/>
      </c>
      <c r="V392" s="29" t="inlineStr">
        <is>
          <t>N/A</t>
        </is>
      </c>
      <c r="W392" s="29" t="inlineStr">
        <is>
          <t>N/A</t>
        </is>
      </c>
      <c r="X392" s="29" t="n"/>
      <c r="Y392" s="29" t="n"/>
      <c r="Z392" s="39" t="inlineStr">
        <is>
          <t>K : PBV 차량 필요 (N/T)
G : PBV 비대상 차종 (N/A)</t>
        </is>
      </c>
      <c r="AA392" s="86" t="inlineStr">
        <is>
          <t>N/T : 차량/디바이스 필요(조건)</t>
        </is>
      </c>
      <c r="AB392" s="29" t="n"/>
    </row>
    <row r="393" ht="39.6" customHeight="1" s="357">
      <c r="A393" s="153" t="n"/>
      <c r="B393" s="29" t="inlineStr">
        <is>
          <t>TC_Watch_0720</t>
        </is>
      </c>
      <c r="C393" s="29" t="inlineStr">
        <is>
          <t>Watch</t>
        </is>
      </c>
      <c r="D393" s="29" t="inlineStr">
        <is>
          <t>Screen</t>
        </is>
      </c>
      <c r="E393" s="29" t="inlineStr">
        <is>
          <t>차량 상태</t>
        </is>
      </c>
      <c r="F393" s="29" t="inlineStr">
        <is>
          <t>문/창문</t>
        </is>
      </c>
      <c r="G393" s="29" t="inlineStr">
        <is>
          <t>KR, EU, NA, MX</t>
        </is>
      </c>
      <c r="H393" s="29" t="inlineStr">
        <is>
          <t>KOA, HOA, GOA</t>
        </is>
      </c>
      <c r="I393" s="29" t="n">
        <v>4</v>
      </c>
      <c r="J393" s="39" t="n"/>
      <c r="K393" s="39" t="inlineStr">
        <is>
          <t>1. 창문 닫힘 상태</t>
        </is>
      </c>
      <c r="L393" s="39" t="inlineStr">
        <is>
          <t>1. Watch 앱 진입
2. 차량 상태 확인
3. 창문 상태 카드 확인</t>
        </is>
      </c>
      <c r="M393" s="39" t="inlineStr">
        <is>
          <t>1. '창문 닫힘' 상태 표출</t>
        </is>
      </c>
      <c r="N393" s="75">
        <f>IF(COUNTIF(P393:W393,"F")&gt;=1,"FAIL",(IF(COUNTIF(P393:W393,"P")&gt;=1,"PASS",(IF(COUNTIF(P393:W393,"N/T")&gt;=1,"N/T",(IF(COUNTIF(P393:W393,"N/A")&gt;=1,"N/A","-")))))))</f>
        <v/>
      </c>
      <c r="O393" s="81">
        <f>IF(COUNTIF(P393:Q393,"F")&gt;=1,"FAIL",(IF(COUNTIF(P393:Q393,"P")&gt;=1,"PASS",(IF(COUNTIF(P393:Q393,"N/T")&gt;=1,"N/T",(IF(COUNTIF(P393:Q393,"N/A")&gt;=1,"N/A","-")))))))</f>
        <v/>
      </c>
      <c r="P393" s="29" t="inlineStr">
        <is>
          <t>P</t>
        </is>
      </c>
      <c r="Q393" s="29" t="inlineStr">
        <is>
          <t>P</t>
        </is>
      </c>
      <c r="R393" s="81">
        <f>IF(COUNTIF(S393:T393,"F")&gt;=1,"FAIL",(IF(COUNTIF(S393:T393,"P")&gt;=1,"PASS",(IF(COUNTIF(S393:T393,"N/T")&gt;=1,"N/T",(IF(COUNTIF(S393:T393,"N/A")&gt;=1,"N/A","-")))))))</f>
        <v/>
      </c>
      <c r="S393" s="29" t="inlineStr">
        <is>
          <t>P</t>
        </is>
      </c>
      <c r="T393" s="29" t="inlineStr">
        <is>
          <t>P</t>
        </is>
      </c>
      <c r="U393" s="81">
        <f>IF(COUNTIF(V393:W393,"F")&gt;=1,"FAIL",(IF(COUNTIF(V393:W393,"P")&gt;=1,"PASS",(IF(COUNTIF(V393:W393,"N/T")&gt;=1,"N/T",(IF(COUNTIF(V393:W393,"N/A")&gt;=1,"N/A","-")))))))</f>
        <v/>
      </c>
      <c r="V393" s="29" t="inlineStr">
        <is>
          <t>P</t>
        </is>
      </c>
      <c r="W393" s="29" t="inlineStr">
        <is>
          <t>P</t>
        </is>
      </c>
      <c r="X393" s="29" t="n"/>
      <c r="Y393" s="29" t="n"/>
      <c r="Z393" s="39" t="n"/>
      <c r="AA393" s="39" t="n"/>
      <c r="AB393" s="29" t="inlineStr">
        <is>
          <t>Proxy</t>
        </is>
      </c>
    </row>
    <row r="394" ht="39.6" customHeight="1" s="357">
      <c r="A394" s="153" t="n"/>
      <c r="B394" s="29" t="inlineStr">
        <is>
          <t>TC_Watch_0721</t>
        </is>
      </c>
      <c r="C394" s="29" t="inlineStr">
        <is>
          <t>Watch</t>
        </is>
      </c>
      <c r="D394" s="29" t="inlineStr">
        <is>
          <t>Screen</t>
        </is>
      </c>
      <c r="E394" s="29" t="inlineStr">
        <is>
          <t>차량 상태</t>
        </is>
      </c>
      <c r="F394" s="29" t="inlineStr">
        <is>
          <t>문/창문</t>
        </is>
      </c>
      <c r="G394" s="29" t="inlineStr">
        <is>
          <t>KR, EU, NA, MX</t>
        </is>
      </c>
      <c r="H394" s="29" t="inlineStr">
        <is>
          <t>KOA, HOA, GOA</t>
        </is>
      </c>
      <c r="I394" s="29" t="n">
        <v>4</v>
      </c>
      <c r="J394" s="39" t="n"/>
      <c r="K394" s="39" t="inlineStr">
        <is>
          <t>1. 창문 열림 상태</t>
        </is>
      </c>
      <c r="L394" s="39" t="inlineStr">
        <is>
          <t>1. Watch 앱 진입
2. 차량 상태 확인
3. 창문 상태 카드 확인</t>
        </is>
      </c>
      <c r="M394" s="39" t="inlineStr">
        <is>
          <t>1. '창문 열림' 상태 표출</t>
        </is>
      </c>
      <c r="N394" s="75">
        <f>IF(COUNTIF(P394:W394,"F")&gt;=1,"FAIL",(IF(COUNTIF(P394:W394,"P")&gt;=1,"PASS",(IF(COUNTIF(P394:W394,"N/T")&gt;=1,"N/T",(IF(COUNTIF(P394:W394,"N/A")&gt;=1,"N/A","-")))))))</f>
        <v/>
      </c>
      <c r="O394" s="81">
        <f>IF(COUNTIF(P394:Q394,"F")&gt;=1,"FAIL",(IF(COUNTIF(P394:Q394,"P")&gt;=1,"PASS",(IF(COUNTIF(P394:Q394,"N/T")&gt;=1,"N/T",(IF(COUNTIF(P394:Q394,"N/A")&gt;=1,"N/A","-")))))))</f>
        <v/>
      </c>
      <c r="P394" s="29" t="inlineStr">
        <is>
          <t>P</t>
        </is>
      </c>
      <c r="Q394" s="29" t="inlineStr">
        <is>
          <t>P</t>
        </is>
      </c>
      <c r="R394" s="81">
        <f>IF(COUNTIF(S394:T394,"F")&gt;=1,"FAIL",(IF(COUNTIF(S394:T394,"P")&gt;=1,"PASS",(IF(COUNTIF(S394:T394,"N/T")&gt;=1,"N/T",(IF(COUNTIF(S394:T394,"N/A")&gt;=1,"N/A","-")))))))</f>
        <v/>
      </c>
      <c r="S394" s="29" t="inlineStr">
        <is>
          <t>P</t>
        </is>
      </c>
      <c r="T394" s="29" t="inlineStr">
        <is>
          <t>P</t>
        </is>
      </c>
      <c r="U394" s="81">
        <f>IF(COUNTIF(V394:W394,"F")&gt;=1,"FAIL",(IF(COUNTIF(V394:W394,"P")&gt;=1,"PASS",(IF(COUNTIF(V394:W394,"N/T")&gt;=1,"N/T",(IF(COUNTIF(V394:W394,"N/A")&gt;=1,"N/A","-")))))))</f>
        <v/>
      </c>
      <c r="V394" s="29" t="inlineStr">
        <is>
          <t>P</t>
        </is>
      </c>
      <c r="W394" s="29" t="inlineStr">
        <is>
          <t>P</t>
        </is>
      </c>
      <c r="X394" s="29" t="n"/>
      <c r="Y394" s="29" t="n"/>
      <c r="Z394" s="39" t="n"/>
      <c r="AA394" s="39" t="n"/>
      <c r="AB394" s="29" t="inlineStr">
        <is>
          <t>Proxy</t>
        </is>
      </c>
    </row>
    <row r="395" ht="39.6" customHeight="1" s="357">
      <c r="A395" s="153" t="n"/>
      <c r="B395" s="29" t="inlineStr">
        <is>
          <t>TC_Watch_0722</t>
        </is>
      </c>
      <c r="C395" s="29" t="inlineStr">
        <is>
          <t>Watch</t>
        </is>
      </c>
      <c r="D395" s="29" t="inlineStr">
        <is>
          <t>Screen</t>
        </is>
      </c>
      <c r="E395" s="29" t="inlineStr">
        <is>
          <t>차량 상태</t>
        </is>
      </c>
      <c r="F395" s="29" t="inlineStr">
        <is>
          <t>문/창문</t>
        </is>
      </c>
      <c r="G395" s="29" t="inlineStr">
        <is>
          <t>KR, EU, NA, MX</t>
        </is>
      </c>
      <c r="H395" s="29" t="inlineStr">
        <is>
          <t>KOA, HOA, GOA</t>
        </is>
      </c>
      <c r="I395" s="29" t="n">
        <v>4</v>
      </c>
      <c r="J395" s="39" t="n"/>
      <c r="K395" s="39" t="inlineStr">
        <is>
          <t>1. 충전구 닫힘 상태</t>
        </is>
      </c>
      <c r="L395" s="39" t="inlineStr">
        <is>
          <t>1. Watch 앱 진입
2. 차량 상태 확인
3. 충전구 상태 카드 확인</t>
        </is>
      </c>
      <c r="M395" s="39" t="inlineStr">
        <is>
          <t>1. '충전구 닫힘' 상태 표출</t>
        </is>
      </c>
      <c r="N395" s="75">
        <f>IF(COUNTIF(P395:W395,"F")&gt;=1,"FAIL",(IF(COUNTIF(P395:W395,"P")&gt;=1,"PASS",(IF(COUNTIF(P395:W395,"N/T")&gt;=1,"N/T",(IF(COUNTIF(P395:W395,"N/A")&gt;=1,"N/A","-")))))))</f>
        <v/>
      </c>
      <c r="O395" s="81">
        <f>IF(COUNTIF(P395:Q395,"F")&gt;=1,"FAIL",(IF(COUNTIF(P395:Q395,"P")&gt;=1,"PASS",(IF(COUNTIF(P395:Q395,"N/T")&gt;=1,"N/T",(IF(COUNTIF(P395:Q395,"N/A")&gt;=1,"N/A","-")))))))</f>
        <v/>
      </c>
      <c r="P395" s="29" t="inlineStr">
        <is>
          <t>N/T</t>
        </is>
      </c>
      <c r="Q395" s="29" t="inlineStr">
        <is>
          <t>N/T</t>
        </is>
      </c>
      <c r="R395" s="81">
        <f>IF(COUNTIF(S395:T395,"F")&gt;=1,"FAIL",(IF(COUNTIF(S395:T395,"P")&gt;=1,"PASS",(IF(COUNTIF(S395:T395,"N/T")&gt;=1,"N/T",(IF(COUNTIF(S395:T395,"N/A")&gt;=1,"N/A","-")))))))</f>
        <v/>
      </c>
      <c r="S395" s="29" t="inlineStr">
        <is>
          <t>P</t>
        </is>
      </c>
      <c r="T395" s="29" t="inlineStr">
        <is>
          <t>P</t>
        </is>
      </c>
      <c r="U395" s="81">
        <f>IF(COUNTIF(V395:W395,"F")&gt;=1,"FAIL",(IF(COUNTIF(V395:W395,"P")&gt;=1,"PASS",(IF(COUNTIF(V395:W395,"N/T")&gt;=1,"N/T",(IF(COUNTIF(V395:W395,"N/A")&gt;=1,"N/A","-")))))))</f>
        <v/>
      </c>
      <c r="V395" s="29" t="inlineStr">
        <is>
          <t>P</t>
        </is>
      </c>
      <c r="W395" s="29" t="inlineStr">
        <is>
          <t>P</t>
        </is>
      </c>
      <c r="X395" s="29" t="n"/>
      <c r="Y395" s="29" t="n"/>
      <c r="Z395" s="39" t="inlineStr">
        <is>
          <t>K : 충전구 지원 차량 필요 (N/T)</t>
        </is>
      </c>
      <c r="AA395" s="86" t="inlineStr">
        <is>
          <t>N/T : 차량/디바이스 필요(조건)</t>
        </is>
      </c>
      <c r="AB395" s="29" t="inlineStr">
        <is>
          <t>Proxy</t>
        </is>
      </c>
    </row>
    <row r="396" ht="39.6" customHeight="1" s="357">
      <c r="A396" s="153" t="n"/>
      <c r="B396" s="29" t="inlineStr">
        <is>
          <t>TC_Watch_0723</t>
        </is>
      </c>
      <c r="C396" s="29" t="inlineStr">
        <is>
          <t>Watch</t>
        </is>
      </c>
      <c r="D396" s="29" t="inlineStr">
        <is>
          <t>Screen</t>
        </is>
      </c>
      <c r="E396" s="29" t="inlineStr">
        <is>
          <t>차량 상태</t>
        </is>
      </c>
      <c r="F396" s="29" t="inlineStr">
        <is>
          <t>문/창문</t>
        </is>
      </c>
      <c r="G396" s="29" t="inlineStr">
        <is>
          <t>KR, EU, NA, MX</t>
        </is>
      </c>
      <c r="H396" s="29" t="inlineStr">
        <is>
          <t>KOA, HOA, GOA</t>
        </is>
      </c>
      <c r="I396" s="29" t="n">
        <v>4</v>
      </c>
      <c r="J396" s="80" t="n"/>
      <c r="K396" s="39" t="inlineStr">
        <is>
          <t>1. 충전구 열림 상태</t>
        </is>
      </c>
      <c r="L396" s="39" t="inlineStr">
        <is>
          <t>1. Watch 앱 진입
2. 차량 상태 확인
3. 충전구 상태 카드 확인</t>
        </is>
      </c>
      <c r="M396" s="39" t="inlineStr">
        <is>
          <t>1. '충전구 열림' 상태 표출</t>
        </is>
      </c>
      <c r="N396" s="75">
        <f>IF(COUNTIF(P396:W396,"F")&gt;=1,"FAIL",(IF(COUNTIF(P396:W396,"P")&gt;=1,"PASS",(IF(COUNTIF(P396:W396,"N/T")&gt;=1,"N/T",(IF(COUNTIF(P396:W396,"N/A")&gt;=1,"N/A","-")))))))</f>
        <v/>
      </c>
      <c r="O396" s="81">
        <f>IF(COUNTIF(P396:Q396,"F")&gt;=1,"FAIL",(IF(COUNTIF(P396:Q396,"P")&gt;=1,"PASS",(IF(COUNTIF(P396:Q396,"N/T")&gt;=1,"N/T",(IF(COUNTIF(P396:Q396,"N/A")&gt;=1,"N/A","-")))))))</f>
        <v/>
      </c>
      <c r="P396" s="29" t="inlineStr">
        <is>
          <t>N/T</t>
        </is>
      </c>
      <c r="Q396" s="29" t="inlineStr">
        <is>
          <t>N/T</t>
        </is>
      </c>
      <c r="R396" s="81">
        <f>IF(COUNTIF(S396:T396,"F")&gt;=1,"FAIL",(IF(COUNTIF(S396:T396,"P")&gt;=1,"PASS",(IF(COUNTIF(S396:T396,"N/T")&gt;=1,"N/T",(IF(COUNTIF(S396:T396,"N/A")&gt;=1,"N/A","-")))))))</f>
        <v/>
      </c>
      <c r="S396" s="29" t="inlineStr">
        <is>
          <t>P</t>
        </is>
      </c>
      <c r="T396" s="29" t="inlineStr">
        <is>
          <t>P</t>
        </is>
      </c>
      <c r="U396" s="81">
        <f>IF(COUNTIF(V396:W396,"F")&gt;=1,"FAIL",(IF(COUNTIF(V396:W396,"P")&gt;=1,"PASS",(IF(COUNTIF(V396:W396,"N/T")&gt;=1,"N/T",(IF(COUNTIF(V396:W396,"N/A")&gt;=1,"N/A","-")))))))</f>
        <v/>
      </c>
      <c r="V396" s="29" t="inlineStr">
        <is>
          <t>P</t>
        </is>
      </c>
      <c r="W396" s="29" t="inlineStr">
        <is>
          <t>P</t>
        </is>
      </c>
      <c r="X396" s="29" t="n"/>
      <c r="Y396" s="29" t="n"/>
      <c r="Z396" s="39" t="inlineStr">
        <is>
          <t>K : 충전구 지원 차량 필요 (N/T)</t>
        </is>
      </c>
      <c r="AA396" s="86" t="inlineStr">
        <is>
          <t>N/T : 차량/디바이스 필요(조건)</t>
        </is>
      </c>
      <c r="AB396" s="29" t="inlineStr">
        <is>
          <t>Proxy</t>
        </is>
      </c>
    </row>
    <row r="397" ht="39.6" customHeight="1" s="357">
      <c r="A397" s="153" t="n"/>
      <c r="B397" s="29" t="inlineStr">
        <is>
          <t>TC_Watch_0724</t>
        </is>
      </c>
      <c r="C397" s="29" t="inlineStr">
        <is>
          <t>Watch</t>
        </is>
      </c>
      <c r="D397" s="29" t="inlineStr">
        <is>
          <t>Screen</t>
        </is>
      </c>
      <c r="E397" s="29" t="inlineStr">
        <is>
          <t>차량 상태</t>
        </is>
      </c>
      <c r="F397" s="29" t="inlineStr">
        <is>
          <t>문/창문</t>
        </is>
      </c>
      <c r="G397" s="29" t="inlineStr">
        <is>
          <t>KR, EU, NA, MX</t>
        </is>
      </c>
      <c r="H397" s="29" t="inlineStr">
        <is>
          <t>KOA, HOA, GOA</t>
        </is>
      </c>
      <c r="I397" s="29" t="n">
        <v>4</v>
      </c>
      <c r="J397" s="39" t="n"/>
      <c r="K397" s="39" t="inlineStr">
        <is>
          <t>1. 트렁크 닫힘 상태</t>
        </is>
      </c>
      <c r="L397" s="39" t="inlineStr">
        <is>
          <t>1. Watch 앱 진입
2. 차량 상태 확인
3. 트렁크 상태 카드 확인</t>
        </is>
      </c>
      <c r="M397" s="39" t="inlineStr">
        <is>
          <t>1. '트렁크 닫힘' 상태 표출</t>
        </is>
      </c>
      <c r="N397" s="75">
        <f>IF(COUNTIF(P397:W397,"F")&gt;=1,"FAIL",(IF(COUNTIF(P397:W397,"P")&gt;=1,"PASS",(IF(COUNTIF(P397:W397,"N/T")&gt;=1,"N/T",(IF(COUNTIF(P397:W397,"N/A")&gt;=1,"N/A","-")))))))</f>
        <v/>
      </c>
      <c r="O397" s="81">
        <f>IF(COUNTIF(P397:Q397,"F")&gt;=1,"FAIL",(IF(COUNTIF(P397:Q397,"P")&gt;=1,"PASS",(IF(COUNTIF(P397:Q397,"N/T")&gt;=1,"N/T",(IF(COUNTIF(P397:Q397,"N/A")&gt;=1,"N/A","-")))))))</f>
        <v/>
      </c>
      <c r="P397" s="29" t="inlineStr">
        <is>
          <t>P</t>
        </is>
      </c>
      <c r="Q397" s="29" t="inlineStr">
        <is>
          <t>P</t>
        </is>
      </c>
      <c r="R397" s="81">
        <f>IF(COUNTIF(S397:T397,"F")&gt;=1,"FAIL",(IF(COUNTIF(S397:T397,"P")&gt;=1,"PASS",(IF(COUNTIF(S397:T397,"N/T")&gt;=1,"N/T",(IF(COUNTIF(S397:T397,"N/A")&gt;=1,"N/A","-")))))))</f>
        <v/>
      </c>
      <c r="S397" s="29" t="inlineStr">
        <is>
          <t>P</t>
        </is>
      </c>
      <c r="T397" s="29" t="inlineStr">
        <is>
          <t>P</t>
        </is>
      </c>
      <c r="U397" s="81">
        <f>IF(COUNTIF(V397:W397,"F")&gt;=1,"FAIL",(IF(COUNTIF(V397:W397,"P")&gt;=1,"PASS",(IF(COUNTIF(V397:W397,"N/T")&gt;=1,"N/T",(IF(COUNTIF(V397:W397,"N/A")&gt;=1,"N/A","-")))))))</f>
        <v/>
      </c>
      <c r="V397" s="29" t="inlineStr">
        <is>
          <t>P</t>
        </is>
      </c>
      <c r="W397" s="29" t="inlineStr">
        <is>
          <t>P</t>
        </is>
      </c>
      <c r="X397" s="29" t="n"/>
      <c r="Y397" s="29" t="n"/>
      <c r="Z397" s="39" t="n"/>
      <c r="AA397" s="39" t="n"/>
      <c r="AB397" s="29" t="inlineStr">
        <is>
          <t>Proxy</t>
        </is>
      </c>
    </row>
    <row r="398" ht="39.6" customHeight="1" s="357">
      <c r="A398" s="153" t="n"/>
      <c r="B398" s="29" t="inlineStr">
        <is>
          <t>TC_Watch_0725</t>
        </is>
      </c>
      <c r="C398" s="29" t="inlineStr">
        <is>
          <t>Watch</t>
        </is>
      </c>
      <c r="D398" s="29" t="inlineStr">
        <is>
          <t>Screen</t>
        </is>
      </c>
      <c r="E398" s="29" t="inlineStr">
        <is>
          <t>차량 상태</t>
        </is>
      </c>
      <c r="F398" s="29" t="inlineStr">
        <is>
          <t>문/창문</t>
        </is>
      </c>
      <c r="G398" s="29" t="inlineStr">
        <is>
          <t>KR, EU, NA, MX</t>
        </is>
      </c>
      <c r="H398" s="29" t="inlineStr">
        <is>
          <t>KOA, HOA, GOA</t>
        </is>
      </c>
      <c r="I398" s="29" t="n">
        <v>4</v>
      </c>
      <c r="J398" s="39" t="n"/>
      <c r="K398" s="39" t="inlineStr">
        <is>
          <t>1. 트렁크 열림 상태</t>
        </is>
      </c>
      <c r="L398" s="39" t="inlineStr">
        <is>
          <t>1. Watch 앱 진입
2. 차량 상태 확인
3. 트렁크 상태 카드 확인</t>
        </is>
      </c>
      <c r="M398" s="39" t="inlineStr">
        <is>
          <t>1. '트렁크 열림' 상태 표출</t>
        </is>
      </c>
      <c r="N398" s="75">
        <f>IF(COUNTIF(P398:W398,"F")&gt;=1,"FAIL",(IF(COUNTIF(P398:W398,"P")&gt;=1,"PASS",(IF(COUNTIF(P398:W398,"N/T")&gt;=1,"N/T",(IF(COUNTIF(P398:W398,"N/A")&gt;=1,"N/A","-")))))))</f>
        <v/>
      </c>
      <c r="O398" s="81">
        <f>IF(COUNTIF(P398:Q398,"F")&gt;=1,"FAIL",(IF(COUNTIF(P398:Q398,"P")&gt;=1,"PASS",(IF(COUNTIF(P398:Q398,"N/T")&gt;=1,"N/T",(IF(COUNTIF(P398:Q398,"N/A")&gt;=1,"N/A","-")))))))</f>
        <v/>
      </c>
      <c r="P398" s="29" t="inlineStr">
        <is>
          <t>P</t>
        </is>
      </c>
      <c r="Q398" s="29" t="inlineStr">
        <is>
          <t>P</t>
        </is>
      </c>
      <c r="R398" s="81">
        <f>IF(COUNTIF(S398:T398,"F")&gt;=1,"FAIL",(IF(COUNTIF(S398:T398,"P")&gt;=1,"PASS",(IF(COUNTIF(S398:T398,"N/T")&gt;=1,"N/T",(IF(COUNTIF(S398:T398,"N/A")&gt;=1,"N/A","-")))))))</f>
        <v/>
      </c>
      <c r="S398" s="29" t="inlineStr">
        <is>
          <t>P</t>
        </is>
      </c>
      <c r="T398" s="29" t="inlineStr">
        <is>
          <t>P</t>
        </is>
      </c>
      <c r="U398" s="81">
        <f>IF(COUNTIF(V398:W398,"F")&gt;=1,"FAIL",(IF(COUNTIF(V398:W398,"P")&gt;=1,"PASS",(IF(COUNTIF(V398:W398,"N/T")&gt;=1,"N/T",(IF(COUNTIF(V398:W398,"N/A")&gt;=1,"N/A","-")))))))</f>
        <v/>
      </c>
      <c r="V398" s="29" t="inlineStr">
        <is>
          <t>P</t>
        </is>
      </c>
      <c r="W398" s="29" t="inlineStr">
        <is>
          <t>P</t>
        </is>
      </c>
      <c r="X398" s="29" t="n"/>
      <c r="Y398" s="29" t="n"/>
      <c r="Z398" s="39" t="n"/>
      <c r="AA398" s="39" t="n"/>
      <c r="AB398" s="29" t="inlineStr">
        <is>
          <t>Proxy, 실차</t>
        </is>
      </c>
    </row>
    <row r="399" ht="52.8" customHeight="1" s="357">
      <c r="A399" s="153" t="n"/>
      <c r="B399" s="29" t="inlineStr">
        <is>
          <t>TC_Watch_0726</t>
        </is>
      </c>
      <c r="C399" s="29" t="inlineStr">
        <is>
          <t>Watch</t>
        </is>
      </c>
      <c r="D399" s="29" t="inlineStr">
        <is>
          <t>Screen</t>
        </is>
      </c>
      <c r="E399" s="29" t="inlineStr">
        <is>
          <t>차량 상태</t>
        </is>
      </c>
      <c r="F399" s="29" t="inlineStr">
        <is>
          <t>문/창문</t>
        </is>
      </c>
      <c r="G399" s="29" t="inlineStr">
        <is>
          <t>KR, EU, NA, MX</t>
        </is>
      </c>
      <c r="H399" s="29" t="inlineStr">
        <is>
          <t>KOA, HOA, GOA</t>
        </is>
      </c>
      <c r="I399" s="29" t="n">
        <v>4</v>
      </c>
      <c r="J399" s="39" t="n"/>
      <c r="K399" s="39" t="inlineStr">
        <is>
          <t>1. SUV, MPV, HNW, EV5PBV
2. 테일 게이트 닫힘 상태</t>
        </is>
      </c>
      <c r="L399" s="39" t="inlineStr">
        <is>
          <t>1. Watch 앱 진입
2. 차량 상태 확인
3. 테일 게이트 상태 카드 확인</t>
        </is>
      </c>
      <c r="M399" s="39" t="inlineStr">
        <is>
          <t>1. '테일 게이트 닫힘' 상태 표출</t>
        </is>
      </c>
      <c r="N399" s="91">
        <f>IF(COUNTIF(P399:W399,"F")&gt;=1,"FAIL",(IF(COUNTIF(P399:W399,"P")&gt;=1,"PASS",(IF(COUNTIF(P399:W399,"N/T")&gt;=1,"N/T",(IF(COUNTIF(P399:W399,"N/A")&gt;=1,"N/A","-")))))))</f>
        <v/>
      </c>
      <c r="O399" s="81">
        <f>IF(COUNTIF(P399:Q399,"F")&gt;=1,"FAIL",(IF(COUNTIF(P399:Q399,"P")&gt;=1,"PASS",(IF(COUNTIF(P399:Q399,"N/T")&gt;=1,"N/T",(IF(COUNTIF(P399:Q399,"N/A")&gt;=1,"N/A","-")))))))</f>
        <v/>
      </c>
      <c r="P399" s="29" t="inlineStr">
        <is>
          <t>P</t>
        </is>
      </c>
      <c r="Q399" s="29" t="inlineStr">
        <is>
          <t>P</t>
        </is>
      </c>
      <c r="R399" s="81">
        <f>IF(COUNTIF(S399:T399,"F")&gt;=1,"FAIL",(IF(COUNTIF(S399:T399,"P")&gt;=1,"PASS",(IF(COUNTIF(S399:T399,"N/T")&gt;=1,"N/T",(IF(COUNTIF(S399:T399,"N/A")&gt;=1,"N/A","-")))))))</f>
        <v/>
      </c>
      <c r="S399" s="29" t="inlineStr">
        <is>
          <t>F</t>
        </is>
      </c>
      <c r="T399" s="29" t="inlineStr">
        <is>
          <t>P</t>
        </is>
      </c>
      <c r="U399" s="81">
        <f>IF(COUNTIF(V399:W399,"F")&gt;=1,"FAIL",(IF(COUNTIF(V399:W399,"P")&gt;=1,"PASS",(IF(COUNTIF(V399:W399,"N/T")&gt;=1,"N/T",(IF(COUNTIF(V399:W399,"N/A")&gt;=1,"N/A","-")))))))</f>
        <v/>
      </c>
      <c r="V399" s="29" t="inlineStr">
        <is>
          <t>P</t>
        </is>
      </c>
      <c r="W399" s="29" t="inlineStr">
        <is>
          <t>P</t>
        </is>
      </c>
      <c r="X399" s="29" t="n"/>
      <c r="Y399" s="29" t="inlineStr">
        <is>
          <t>SPAQA-26668</t>
        </is>
      </c>
      <c r="Z399" s="39" t="n"/>
      <c r="AA399" s="39" t="n"/>
      <c r="AB399" s="29" t="inlineStr">
        <is>
          <t>Proxy, 실차</t>
        </is>
      </c>
    </row>
    <row r="400" ht="52.8" customHeight="1" s="357">
      <c r="A400" s="153" t="n"/>
      <c r="B400" s="29" t="inlineStr">
        <is>
          <t>TC_Watch_0727</t>
        </is>
      </c>
      <c r="C400" s="29" t="inlineStr">
        <is>
          <t>Watch</t>
        </is>
      </c>
      <c r="D400" s="29" t="inlineStr">
        <is>
          <t>Screen</t>
        </is>
      </c>
      <c r="E400" s="29" t="inlineStr">
        <is>
          <t>차량 상태</t>
        </is>
      </c>
      <c r="F400" s="29" t="inlineStr">
        <is>
          <t>문/창문</t>
        </is>
      </c>
      <c r="G400" s="29" t="inlineStr">
        <is>
          <t>KR, EU, NA, MX</t>
        </is>
      </c>
      <c r="H400" s="29" t="inlineStr">
        <is>
          <t>KOA, HOA, GOA</t>
        </is>
      </c>
      <c r="I400" s="29" t="n">
        <v>4</v>
      </c>
      <c r="J400" s="39" t="n"/>
      <c r="K400" s="39" t="inlineStr">
        <is>
          <t>1. SUV, MPV, HNW, EV5PBV
2. 테일 게이트 열림 상태</t>
        </is>
      </c>
      <c r="L400" s="39" t="inlineStr">
        <is>
          <t>1. Watch 앱 진입
2. 차량 상태 확인
3. 테일 게이트 상태 카드 확인</t>
        </is>
      </c>
      <c r="M400" s="39" t="inlineStr">
        <is>
          <t>1. '테일 게이트 열림' 상태 표출</t>
        </is>
      </c>
      <c r="N400" s="75">
        <f>IF(COUNTIF(P400:W400,"F")&gt;=1,"FAIL",(IF(COUNTIF(P400:W400,"P")&gt;=1,"PASS",(IF(COUNTIF(P400:W400,"N/T")&gt;=1,"N/T",(IF(COUNTIF(P400:W400,"N/A")&gt;=1,"N/A","-")))))))</f>
        <v/>
      </c>
      <c r="O400" s="81">
        <f>IF(COUNTIF(P400:Q400,"F")&gt;=1,"FAIL",(IF(COUNTIF(P400:Q400,"P")&gt;=1,"PASS",(IF(COUNTIF(P400:Q400,"N/T")&gt;=1,"N/T",(IF(COUNTIF(P400:Q400,"N/A")&gt;=1,"N/A","-")))))))</f>
        <v/>
      </c>
      <c r="P400" s="29" t="inlineStr">
        <is>
          <t>P</t>
        </is>
      </c>
      <c r="Q400" s="29" t="inlineStr">
        <is>
          <t>P</t>
        </is>
      </c>
      <c r="R400" s="81">
        <f>IF(COUNTIF(S400:T400,"F")&gt;=1,"FAIL",(IF(COUNTIF(S400:T400,"P")&gt;=1,"PASS",(IF(COUNTIF(S400:T400,"N/T")&gt;=1,"N/T",(IF(COUNTIF(S400:T400,"N/A")&gt;=1,"N/A","-")))))))</f>
        <v/>
      </c>
      <c r="S400" s="29" t="inlineStr">
        <is>
          <t>P</t>
        </is>
      </c>
      <c r="T400" s="29" t="inlineStr">
        <is>
          <t>P</t>
        </is>
      </c>
      <c r="U400" s="81">
        <f>IF(COUNTIF(V400:W400,"F")&gt;=1,"FAIL",(IF(COUNTIF(V400:W400,"P")&gt;=1,"PASS",(IF(COUNTIF(V400:W400,"N/T")&gt;=1,"N/T",(IF(COUNTIF(V400:W400,"N/A")&gt;=1,"N/A","-")))))))</f>
        <v/>
      </c>
      <c r="V400" s="29" t="inlineStr">
        <is>
          <t>P</t>
        </is>
      </c>
      <c r="W400" s="29" t="inlineStr">
        <is>
          <t>P</t>
        </is>
      </c>
      <c r="X400" s="29" t="n"/>
      <c r="Y400" s="29" t="n"/>
      <c r="Z400" s="39" t="n"/>
      <c r="AA400" s="39" t="n"/>
      <c r="AB400" s="29" t="inlineStr">
        <is>
          <t>Proxy, 실차</t>
        </is>
      </c>
    </row>
    <row r="401" ht="26.4" customHeight="1" s="357">
      <c r="A401" s="153" t="n"/>
      <c r="B401" s="29" t="inlineStr">
        <is>
          <t>TC_Watch_0728</t>
        </is>
      </c>
      <c r="C401" s="29" t="inlineStr">
        <is>
          <t>Watch</t>
        </is>
      </c>
      <c r="D401" s="29" t="inlineStr">
        <is>
          <t>Screen</t>
        </is>
      </c>
      <c r="E401" s="29" t="inlineStr">
        <is>
          <t>차량 상태</t>
        </is>
      </c>
      <c r="F401" s="29" t="inlineStr">
        <is>
          <t>문/창문</t>
        </is>
      </c>
      <c r="G401" s="29" t="inlineStr">
        <is>
          <t>KR, EU, NA, MX</t>
        </is>
      </c>
      <c r="H401" s="29" t="inlineStr">
        <is>
          <t>KOA, HOA, GOA</t>
        </is>
      </c>
      <c r="I401" s="29" t="n">
        <v>4</v>
      </c>
      <c r="J401" s="39" t="n"/>
      <c r="K401" s="39" t="inlineStr">
        <is>
          <t>1. TK1 차량</t>
        </is>
      </c>
      <c r="L401" s="39" t="inlineStr">
        <is>
          <t>1. Watch 앱 진입
2. 차량 상태 확인</t>
        </is>
      </c>
      <c r="M401" s="39" t="inlineStr">
        <is>
          <t>1. 트렁크 상태 미표출</t>
        </is>
      </c>
      <c r="N401" s="92">
        <f>IF(COUNTIF(P401:W401,"F")&gt;=1,"FAIL",(IF(COUNTIF(P401:W401,"P")&gt;=1,"PASS",(IF(COUNTIF(P401:W401,"N/T")&gt;=1,"N/T",(IF(COUNTIF(P401:W401,"N/A")&gt;=1,"N/A","-")))))))</f>
        <v/>
      </c>
      <c r="O401" s="81">
        <f>IF(COUNTIF(P401:Q401,"F")&gt;=1,"FAIL",(IF(COUNTIF(P401:Q401,"P")&gt;=1,"PASS",(IF(COUNTIF(P401:Q401,"N/T")&gt;=1,"N/T",(IF(COUNTIF(P401:Q401,"N/A")&gt;=1,"N/A","-")))))))</f>
        <v/>
      </c>
      <c r="P401" s="29" t="inlineStr">
        <is>
          <t>N/T</t>
        </is>
      </c>
      <c r="Q401" s="29" t="inlineStr">
        <is>
          <t>N/T</t>
        </is>
      </c>
      <c r="R401" s="81">
        <f>IF(COUNTIF(S401:T401,"F")&gt;=1,"FAIL",(IF(COUNTIF(S401:T401,"P")&gt;=1,"PASS",(IF(COUNTIF(S401:T401,"N/T")&gt;=1,"N/T",(IF(COUNTIF(S401:T401,"N/A")&gt;=1,"N/A","-")))))))</f>
        <v/>
      </c>
      <c r="S401" s="29" t="inlineStr">
        <is>
          <t>N/A</t>
        </is>
      </c>
      <c r="T401" s="29" t="inlineStr">
        <is>
          <t>N/A</t>
        </is>
      </c>
      <c r="U401" s="81">
        <f>IF(COUNTIF(V401:W401,"F")&gt;=1,"FAIL",(IF(COUNTIF(V401:W401,"P")&gt;=1,"PASS",(IF(COUNTIF(V401:W401,"N/T")&gt;=1,"N/T",(IF(COUNTIF(V401:W401,"N/A")&gt;=1,"N/A","-")))))))</f>
        <v/>
      </c>
      <c r="V401" s="29" t="inlineStr">
        <is>
          <t>N/A</t>
        </is>
      </c>
      <c r="W401" s="29" t="inlineStr">
        <is>
          <t>N/A</t>
        </is>
      </c>
      <c r="X401" s="29" t="n"/>
      <c r="Y401" s="29" t="n"/>
      <c r="Z401" s="39" t="inlineStr">
        <is>
          <t>K : TK1 차량 필요 (N/T)
H/G : 차량 아님 (N/A)</t>
        </is>
      </c>
      <c r="AA401" s="86" t="inlineStr">
        <is>
          <t>N/T : 차량/디바이스 필요(조건)</t>
        </is>
      </c>
      <c r="AB401" s="29" t="n"/>
    </row>
    <row r="402" ht="39.6" customHeight="1" s="357">
      <c r="A402" s="153" t="n"/>
      <c r="B402" s="29" t="inlineStr">
        <is>
          <t>TC_Watch_0729</t>
        </is>
      </c>
      <c r="C402" s="29" t="inlineStr">
        <is>
          <t>Watch</t>
        </is>
      </c>
      <c r="D402" s="29" t="inlineStr">
        <is>
          <t>Screen</t>
        </is>
      </c>
      <c r="E402" s="29" t="inlineStr">
        <is>
          <t>차량 상태</t>
        </is>
      </c>
      <c r="F402" s="29" t="inlineStr">
        <is>
          <t>문/창문</t>
        </is>
      </c>
      <c r="G402" s="29" t="inlineStr">
        <is>
          <t>KR, EU, NA, MX</t>
        </is>
      </c>
      <c r="H402" s="29" t="inlineStr">
        <is>
          <t>KOA, HOA, GOA</t>
        </is>
      </c>
      <c r="I402" s="29" t="n">
        <v>4</v>
      </c>
      <c r="J402" s="39" t="n"/>
      <c r="K402" s="39" t="inlineStr">
        <is>
          <t>1. 프렁크 지원 차량
2. 프렁크 닫힘 상태</t>
        </is>
      </c>
      <c r="L402" s="39" t="inlineStr">
        <is>
          <t>1. Watch 앱 진입
2. 차량 상태 확인
3. 프렁크 상태 카드 확인</t>
        </is>
      </c>
      <c r="M402" s="39" t="inlineStr">
        <is>
          <t>1. '프렁크 닫힘' 상태 표출</t>
        </is>
      </c>
      <c r="N402" s="92">
        <f>IF(COUNTIF(P402:W402,"F")&gt;=1,"FAIL",(IF(COUNTIF(P402:W402,"P")&gt;=1,"PASS",(IF(COUNTIF(P402:W402,"N/T")&gt;=1,"N/T",(IF(COUNTIF(P402:W402,"N/A")&gt;=1,"N/A","-")))))))</f>
        <v/>
      </c>
      <c r="O402" s="81">
        <f>IF(COUNTIF(P402:Q402,"F")&gt;=1,"FAIL",(IF(COUNTIF(P402:Q402,"P")&gt;=1,"PASS",(IF(COUNTIF(P402:Q402,"N/T")&gt;=1,"N/T",(IF(COUNTIF(P402:Q402,"N/A")&gt;=1,"N/A","-")))))))</f>
        <v/>
      </c>
      <c r="P402" s="29" t="inlineStr">
        <is>
          <t>N/T</t>
        </is>
      </c>
      <c r="Q402" s="29" t="inlineStr">
        <is>
          <t>N/T</t>
        </is>
      </c>
      <c r="R402" s="81">
        <f>IF(COUNTIF(S402:T402,"F")&gt;=1,"FAIL",(IF(COUNTIF(S402:T402,"P")&gt;=1,"PASS",(IF(COUNTIF(S402:T402,"N/T")&gt;=1,"N/T",(IF(COUNTIF(S402:T402,"N/A")&gt;=1,"N/A","-")))))))</f>
        <v/>
      </c>
      <c r="S402" s="29" t="inlineStr">
        <is>
          <t>N/T</t>
        </is>
      </c>
      <c r="T402" s="29" t="inlineStr">
        <is>
          <t>N/T</t>
        </is>
      </c>
      <c r="U402" s="81">
        <f>IF(COUNTIF(V402:W402,"F")&gt;=1,"FAIL",(IF(COUNTIF(V402:W402,"P")&gt;=1,"PASS",(IF(COUNTIF(V402:W402,"N/T")&gt;=1,"N/T",(IF(COUNTIF(V402:W402,"N/A")&gt;=1,"N/A","-")))))))</f>
        <v/>
      </c>
      <c r="V402" s="29" t="inlineStr">
        <is>
          <t>N/T</t>
        </is>
      </c>
      <c r="W402" s="29" t="inlineStr">
        <is>
          <t>N/T</t>
        </is>
      </c>
      <c r="X402" s="29" t="n"/>
      <c r="Y402" s="29" t="n"/>
      <c r="Z402" s="86" t="inlineStr">
        <is>
          <t>(공통) 프렁크 지원 차량 필요</t>
        </is>
      </c>
      <c r="AA402" s="86" t="inlineStr">
        <is>
          <t>N/T : 차량/디바이스 필요(조건)</t>
        </is>
      </c>
      <c r="AB402" s="29" t="n"/>
    </row>
    <row r="403" ht="39.6" customHeight="1" s="357">
      <c r="A403" s="153" t="n"/>
      <c r="B403" s="29" t="inlineStr">
        <is>
          <t>TC_Watch_0730</t>
        </is>
      </c>
      <c r="C403" s="29" t="inlineStr">
        <is>
          <t>Watch</t>
        </is>
      </c>
      <c r="D403" s="29" t="inlineStr">
        <is>
          <t>Screen</t>
        </is>
      </c>
      <c r="E403" s="29" t="inlineStr">
        <is>
          <t>차량 상태</t>
        </is>
      </c>
      <c r="F403" s="29" t="inlineStr">
        <is>
          <t>문/창문</t>
        </is>
      </c>
      <c r="G403" s="29" t="inlineStr">
        <is>
          <t>KR, EU, NA, MX</t>
        </is>
      </c>
      <c r="H403" s="29" t="inlineStr">
        <is>
          <t>KOA, HOA, GOA</t>
        </is>
      </c>
      <c r="I403" s="29" t="n">
        <v>4</v>
      </c>
      <c r="J403" s="39" t="n"/>
      <c r="K403" s="39" t="inlineStr">
        <is>
          <t>1. 프렁크 지원 차량
2. 프렁크 열림 상태</t>
        </is>
      </c>
      <c r="L403" s="39" t="inlineStr">
        <is>
          <t>1. Watch 앱 진입
2. 차량 상태 확인
3. 프렁크 상태 카드 확인</t>
        </is>
      </c>
      <c r="M403" s="39" t="inlineStr">
        <is>
          <t>1. '프렁크 열림' 상태 표출</t>
        </is>
      </c>
      <c r="N403" s="92">
        <f>IF(COUNTIF(P403:W403,"F")&gt;=1,"FAIL",(IF(COUNTIF(P403:W403,"P")&gt;=1,"PASS",(IF(COUNTIF(P403:W403,"N/T")&gt;=1,"N/T",(IF(COUNTIF(P403:W403,"N/A")&gt;=1,"N/A","-")))))))</f>
        <v/>
      </c>
      <c r="O403" s="81">
        <f>IF(COUNTIF(P403:Q403,"F")&gt;=1,"FAIL",(IF(COUNTIF(P403:Q403,"P")&gt;=1,"PASS",(IF(COUNTIF(P403:Q403,"N/T")&gt;=1,"N/T",(IF(COUNTIF(P403:Q403,"N/A")&gt;=1,"N/A","-")))))))</f>
        <v/>
      </c>
      <c r="P403" s="29" t="inlineStr">
        <is>
          <t>N/T</t>
        </is>
      </c>
      <c r="Q403" s="29" t="inlineStr">
        <is>
          <t>N/T</t>
        </is>
      </c>
      <c r="R403" s="81">
        <f>IF(COUNTIF(S403:T403,"F")&gt;=1,"FAIL",(IF(COUNTIF(S403:T403,"P")&gt;=1,"PASS",(IF(COUNTIF(S403:T403,"N/T")&gt;=1,"N/T",(IF(COUNTIF(S403:T403,"N/A")&gt;=1,"N/A","-")))))))</f>
        <v/>
      </c>
      <c r="S403" s="29" t="inlineStr">
        <is>
          <t>N/T</t>
        </is>
      </c>
      <c r="T403" s="29" t="inlineStr">
        <is>
          <t>N/T</t>
        </is>
      </c>
      <c r="U403" s="81">
        <f>IF(COUNTIF(V403:W403,"F")&gt;=1,"FAIL",(IF(COUNTIF(V403:W403,"P")&gt;=1,"PASS",(IF(COUNTIF(V403:W403,"N/T")&gt;=1,"N/T",(IF(COUNTIF(V403:W403,"N/A")&gt;=1,"N/A","-")))))))</f>
        <v/>
      </c>
      <c r="V403" s="29" t="inlineStr">
        <is>
          <t>N/T</t>
        </is>
      </c>
      <c r="W403" s="29" t="inlineStr">
        <is>
          <t>N/T</t>
        </is>
      </c>
      <c r="X403" s="29" t="n"/>
      <c r="Y403" s="29" t="n"/>
      <c r="Z403" s="86" t="inlineStr">
        <is>
          <t>(공통) 프렁크 지원 차량 필요</t>
        </is>
      </c>
      <c r="AA403" s="86" t="inlineStr">
        <is>
          <t>N/T : 차량/디바이스 필요(조건)</t>
        </is>
      </c>
      <c r="AB403" s="29" t="n"/>
    </row>
    <row r="404" ht="39.6" customHeight="1" s="357">
      <c r="A404" s="153" t="n"/>
      <c r="B404" s="29" t="inlineStr">
        <is>
          <t>TC_Watch_0731</t>
        </is>
      </c>
      <c r="C404" s="29" t="inlineStr">
        <is>
          <t>Watch</t>
        </is>
      </c>
      <c r="D404" s="29" t="inlineStr">
        <is>
          <t>Screen</t>
        </is>
      </c>
      <c r="E404" s="29" t="inlineStr">
        <is>
          <t>차량 상태</t>
        </is>
      </c>
      <c r="F404" s="29" t="inlineStr">
        <is>
          <t>문/창문</t>
        </is>
      </c>
      <c r="G404" s="29" t="inlineStr">
        <is>
          <t>KR, EU, NA, MX</t>
        </is>
      </c>
      <c r="H404" s="29" t="inlineStr">
        <is>
          <t>KOA, HOA, GOA</t>
        </is>
      </c>
      <c r="I404" s="29" t="n">
        <v>4</v>
      </c>
      <c r="J404" s="39" t="n"/>
      <c r="K404" s="39" t="inlineStr">
        <is>
          <t>1. 후드 지원 차량
2. 후드 닫힘 상태</t>
        </is>
      </c>
      <c r="L404" s="39" t="inlineStr">
        <is>
          <t>1. Watch 앱 진입
2. 차량 상태 확인
3. 후드 상태 카드 확인</t>
        </is>
      </c>
      <c r="M404" s="39" t="inlineStr">
        <is>
          <t>1. '후드 닫힘' 상태 표출</t>
        </is>
      </c>
      <c r="N404" s="75">
        <f>IF(COUNTIF(P404:W404,"F")&gt;=1,"FAIL",(IF(COUNTIF(P404:W404,"P")&gt;=1,"PASS",(IF(COUNTIF(P404:W404,"N/T")&gt;=1,"N/T",(IF(COUNTIF(P404:W404,"N/A")&gt;=1,"N/A","-")))))))</f>
        <v/>
      </c>
      <c r="O404" s="81">
        <f>IF(COUNTIF(P404:Q404,"F")&gt;=1,"FAIL",(IF(COUNTIF(P404:Q404,"P")&gt;=1,"PASS",(IF(COUNTIF(P404:Q404,"N/T")&gt;=1,"N/T",(IF(COUNTIF(P404:Q404,"N/A")&gt;=1,"N/A","-")))))))</f>
        <v/>
      </c>
      <c r="P404" s="29" t="inlineStr">
        <is>
          <t>P</t>
        </is>
      </c>
      <c r="Q404" s="29" t="inlineStr">
        <is>
          <t>P</t>
        </is>
      </c>
      <c r="R404" s="81">
        <f>IF(COUNTIF(S404:T404,"F")&gt;=1,"FAIL",(IF(COUNTIF(S404:T404,"P")&gt;=1,"PASS",(IF(COUNTIF(S404:T404,"N/T")&gt;=1,"N/T",(IF(COUNTIF(S404:T404,"N/A")&gt;=1,"N/A","-")))))))</f>
        <v/>
      </c>
      <c r="S404" s="29" t="inlineStr">
        <is>
          <t>P</t>
        </is>
      </c>
      <c r="T404" s="29" t="inlineStr">
        <is>
          <t>P</t>
        </is>
      </c>
      <c r="U404" s="81">
        <f>IF(COUNTIF(V404:W404,"F")&gt;=1,"FAIL",(IF(COUNTIF(V404:W404,"P")&gt;=1,"PASS",(IF(COUNTIF(V404:W404,"N/T")&gt;=1,"N/T",(IF(COUNTIF(V404:W404,"N/A")&gt;=1,"N/A","-")))))))</f>
        <v/>
      </c>
      <c r="V404" s="29" t="inlineStr">
        <is>
          <t>P</t>
        </is>
      </c>
      <c r="W404" s="29" t="inlineStr">
        <is>
          <t>P</t>
        </is>
      </c>
      <c r="X404" s="29" t="n"/>
      <c r="Y404" s="29" t="n"/>
      <c r="Z404" s="39" t="n"/>
      <c r="AA404" s="39" t="n"/>
      <c r="AB404" s="29" t="n"/>
    </row>
    <row r="405" ht="39.6" customHeight="1" s="357">
      <c r="A405" s="153" t="n"/>
      <c r="B405" s="29" t="inlineStr">
        <is>
          <t>TC_Watch_0732</t>
        </is>
      </c>
      <c r="C405" s="29" t="inlineStr">
        <is>
          <t>Watch</t>
        </is>
      </c>
      <c r="D405" s="29" t="inlineStr">
        <is>
          <t>Screen</t>
        </is>
      </c>
      <c r="E405" s="29" t="inlineStr">
        <is>
          <t>차량 상태</t>
        </is>
      </c>
      <c r="F405" s="29" t="inlineStr">
        <is>
          <t>문/창문</t>
        </is>
      </c>
      <c r="G405" s="29" t="inlineStr">
        <is>
          <t>KR, EU, NA, MX</t>
        </is>
      </c>
      <c r="H405" s="29" t="inlineStr">
        <is>
          <t>KOA, HOA, GOA</t>
        </is>
      </c>
      <c r="I405" s="29" t="n">
        <v>4</v>
      </c>
      <c r="J405" s="39" t="n"/>
      <c r="K405" s="39" t="inlineStr">
        <is>
          <t>1. 후드 지원 차량
2. 후드 열림 상태</t>
        </is>
      </c>
      <c r="L405" s="39" t="inlineStr">
        <is>
          <t>1. Watch 앱 진입
2. 차량 상태 확인
3. 후드 상태 카드 확인</t>
        </is>
      </c>
      <c r="M405" s="39" t="inlineStr">
        <is>
          <t>1. '후드 열림' 상태 표출</t>
        </is>
      </c>
      <c r="N405" s="75">
        <f>IF(COUNTIF(P405:W405,"F")&gt;=1,"FAIL",(IF(COUNTIF(P405:W405,"P")&gt;=1,"PASS",(IF(COUNTIF(P405:W405,"N/T")&gt;=1,"N/T",(IF(COUNTIF(P405:W405,"N/A")&gt;=1,"N/A","-")))))))</f>
        <v/>
      </c>
      <c r="O405" s="81">
        <f>IF(COUNTIF(P405:Q405,"F")&gt;=1,"FAIL",(IF(COUNTIF(P405:Q405,"P")&gt;=1,"PASS",(IF(COUNTIF(P405:Q405,"N/T")&gt;=1,"N/T",(IF(COUNTIF(P405:Q405,"N/A")&gt;=1,"N/A","-")))))))</f>
        <v/>
      </c>
      <c r="P405" s="29" t="inlineStr">
        <is>
          <t>P</t>
        </is>
      </c>
      <c r="Q405" s="29" t="inlineStr">
        <is>
          <t>P</t>
        </is>
      </c>
      <c r="R405" s="81">
        <f>IF(COUNTIF(S405:T405,"F")&gt;=1,"FAIL",(IF(COUNTIF(S405:T405,"P")&gt;=1,"PASS",(IF(COUNTIF(S405:T405,"N/T")&gt;=1,"N/T",(IF(COUNTIF(S405:T405,"N/A")&gt;=1,"N/A","-")))))))</f>
        <v/>
      </c>
      <c r="S405" s="29" t="inlineStr">
        <is>
          <t>P</t>
        </is>
      </c>
      <c r="T405" s="29" t="inlineStr">
        <is>
          <t>P</t>
        </is>
      </c>
      <c r="U405" s="81">
        <f>IF(COUNTIF(V405:W405,"F")&gt;=1,"FAIL",(IF(COUNTIF(V405:W405,"P")&gt;=1,"PASS",(IF(COUNTIF(V405:W405,"N/T")&gt;=1,"N/T",(IF(COUNTIF(V405:W405,"N/A")&gt;=1,"N/A","-")))))))</f>
        <v/>
      </c>
      <c r="V405" s="29" t="inlineStr">
        <is>
          <t>P</t>
        </is>
      </c>
      <c r="W405" s="29" t="inlineStr">
        <is>
          <t>P</t>
        </is>
      </c>
      <c r="X405" s="29" t="n"/>
      <c r="Y405" s="29" t="n"/>
      <c r="Z405" s="39" t="n"/>
      <c r="AA405" s="39" t="n"/>
      <c r="AB405" s="29" t="n"/>
    </row>
    <row r="406" ht="39.6" customHeight="1" s="357">
      <c r="A406" s="153" t="n"/>
      <c r="B406" s="29" t="inlineStr">
        <is>
          <t>TC_Watch_0733</t>
        </is>
      </c>
      <c r="C406" s="29" t="inlineStr">
        <is>
          <t>Watch</t>
        </is>
      </c>
      <c r="D406" s="29" t="inlineStr">
        <is>
          <t>Screen</t>
        </is>
      </c>
      <c r="E406" s="29" t="inlineStr">
        <is>
          <t>차량 상태</t>
        </is>
      </c>
      <c r="F406" s="29" t="inlineStr">
        <is>
          <t>문/창문</t>
        </is>
      </c>
      <c r="G406" s="29" t="inlineStr">
        <is>
          <t>KR, EU, NA, MX</t>
        </is>
      </c>
      <c r="H406" s="29" t="inlineStr">
        <is>
          <t>KOA, HOA, GOA</t>
        </is>
      </c>
      <c r="I406" s="29" t="n">
        <v>4</v>
      </c>
      <c r="J406" s="39" t="n"/>
      <c r="K406" s="39" t="inlineStr">
        <is>
          <t>1. 선루프 지원 차량
2. 선루프 닫힘 상태</t>
        </is>
      </c>
      <c r="L406" s="39" t="inlineStr">
        <is>
          <t>1. Watch 앱 진입
2. 차량 상태 확인
3. 선루프 상태 카드 확인</t>
        </is>
      </c>
      <c r="M406" s="39" t="inlineStr">
        <is>
          <t>1. '선루프 닫힘' 상태 표출</t>
        </is>
      </c>
      <c r="N406" s="75">
        <f>IF(COUNTIF(P406:W406,"F")&gt;=1,"FAIL",(IF(COUNTIF(P406:W406,"P")&gt;=1,"PASS",(IF(COUNTIF(P406:W406,"N/T")&gt;=1,"N/T",(IF(COUNTIF(P406:W406,"N/A")&gt;=1,"N/A","-")))))))</f>
        <v/>
      </c>
      <c r="O406" s="81">
        <f>IF(COUNTIF(P406:Q406,"F")&gt;=1,"FAIL",(IF(COUNTIF(P406:Q406,"P")&gt;=1,"PASS",(IF(COUNTIF(P406:Q406,"N/T")&gt;=1,"N/T",(IF(COUNTIF(P406:Q406,"N/A")&gt;=1,"N/A","-")))))))</f>
        <v/>
      </c>
      <c r="P406" s="29" t="inlineStr">
        <is>
          <t>P</t>
        </is>
      </c>
      <c r="Q406" s="29" t="inlineStr">
        <is>
          <t>P</t>
        </is>
      </c>
      <c r="R406" s="81">
        <f>IF(COUNTIF(S406:T406,"F")&gt;=1,"FAIL",(IF(COUNTIF(S406:T406,"P")&gt;=1,"PASS",(IF(COUNTIF(S406:T406,"N/T")&gt;=1,"N/T",(IF(COUNTIF(S406:T406,"N/A")&gt;=1,"N/A","-")))))))</f>
        <v/>
      </c>
      <c r="S406" s="29" t="inlineStr">
        <is>
          <t>N/T</t>
        </is>
      </c>
      <c r="T406" s="29" t="inlineStr">
        <is>
          <t>N/T</t>
        </is>
      </c>
      <c r="U406" s="81">
        <f>IF(COUNTIF(V406:W406,"F")&gt;=1,"FAIL",(IF(COUNTIF(V406:W406,"P")&gt;=1,"PASS",(IF(COUNTIF(V406:W406,"N/T")&gt;=1,"N/T",(IF(COUNTIF(V406:W406,"N/A")&gt;=1,"N/A","-")))))))</f>
        <v/>
      </c>
      <c r="V406" s="29" t="inlineStr">
        <is>
          <t>N/T</t>
        </is>
      </c>
      <c r="W406" s="29" t="inlineStr">
        <is>
          <t>N/T</t>
        </is>
      </c>
      <c r="X406" s="29" t="n"/>
      <c r="Y406" s="29" t="n"/>
      <c r="Z406" s="39" t="n"/>
      <c r="AA406" s="39" t="n"/>
      <c r="AB406" s="29" t="n"/>
    </row>
    <row r="407" ht="39.6" customHeight="1" s="357">
      <c r="A407" s="153" t="n"/>
      <c r="B407" s="29" t="inlineStr">
        <is>
          <t>TC_Watch_0734</t>
        </is>
      </c>
      <c r="C407" s="29" t="inlineStr">
        <is>
          <t>Watch</t>
        </is>
      </c>
      <c r="D407" s="29" t="inlineStr">
        <is>
          <t>Screen</t>
        </is>
      </c>
      <c r="E407" s="29" t="inlineStr">
        <is>
          <t>차량 상태</t>
        </is>
      </c>
      <c r="F407" s="29" t="inlineStr">
        <is>
          <t>문/창문</t>
        </is>
      </c>
      <c r="G407" s="29" t="inlineStr">
        <is>
          <t>KR, EU, NA, MX</t>
        </is>
      </c>
      <c r="H407" s="29" t="inlineStr">
        <is>
          <t>KOA, HOA, GOA</t>
        </is>
      </c>
      <c r="I407" s="29" t="n">
        <v>4</v>
      </c>
      <c r="J407" s="39" t="n"/>
      <c r="K407" s="39" t="inlineStr">
        <is>
          <t>1. 선루프 지원 차량
2. 선루프 열림 상태</t>
        </is>
      </c>
      <c r="L407" s="39" t="inlineStr">
        <is>
          <t>1. Watch 앱 진입
2. 차량 상태 확인
3. 선루프 상태 카드 확인</t>
        </is>
      </c>
      <c r="M407" s="39" t="inlineStr">
        <is>
          <t>1. '선루프 열림' 상태 표출</t>
        </is>
      </c>
      <c r="N407" s="75">
        <f>IF(COUNTIF(P407:W407,"F")&gt;=1,"FAIL",(IF(COUNTIF(P407:W407,"P")&gt;=1,"PASS",(IF(COUNTIF(P407:W407,"N/T")&gt;=1,"N/T",(IF(COUNTIF(P407:W407,"N/A")&gt;=1,"N/A","-")))))))</f>
        <v/>
      </c>
      <c r="O407" s="81">
        <f>IF(COUNTIF(P407:Q407,"F")&gt;=1,"FAIL",(IF(COUNTIF(P407:Q407,"P")&gt;=1,"PASS",(IF(COUNTIF(P407:Q407,"N/T")&gt;=1,"N/T",(IF(COUNTIF(P407:Q407,"N/A")&gt;=1,"N/A","-")))))))</f>
        <v/>
      </c>
      <c r="P407" s="29" t="inlineStr">
        <is>
          <t>P</t>
        </is>
      </c>
      <c r="Q407" s="29" t="inlineStr">
        <is>
          <t>P</t>
        </is>
      </c>
      <c r="R407" s="81">
        <f>IF(COUNTIF(S407:T407,"F")&gt;=1,"FAIL",(IF(COUNTIF(S407:T407,"P")&gt;=1,"PASS",(IF(COUNTIF(S407:T407,"N/T")&gt;=1,"N/T",(IF(COUNTIF(S407:T407,"N/A")&gt;=1,"N/A","-")))))))</f>
        <v/>
      </c>
      <c r="S407" s="29" t="inlineStr">
        <is>
          <t>N/T</t>
        </is>
      </c>
      <c r="T407" s="29" t="inlineStr">
        <is>
          <t>N/T</t>
        </is>
      </c>
      <c r="U407" s="81">
        <f>IF(COUNTIF(V407:W407,"F")&gt;=1,"FAIL",(IF(COUNTIF(V407:W407,"P")&gt;=1,"PASS",(IF(COUNTIF(V407:W407,"N/T")&gt;=1,"N/T",(IF(COUNTIF(V407:W407,"N/A")&gt;=1,"N/A","-")))))))</f>
        <v/>
      </c>
      <c r="V407" s="29" t="inlineStr">
        <is>
          <t>N/T</t>
        </is>
      </c>
      <c r="W407" s="29" t="inlineStr">
        <is>
          <t>N/T</t>
        </is>
      </c>
      <c r="X407" s="29" t="n"/>
      <c r="Y407" s="29" t="n"/>
      <c r="Z407" s="39" t="n"/>
      <c r="AA407" s="39" t="n"/>
      <c r="AB407" s="29" t="n"/>
    </row>
    <row r="408" ht="39.6" customHeight="1" s="357">
      <c r="A408" s="153" t="n"/>
      <c r="B408" s="29" t="inlineStr">
        <is>
          <t>TC_Watch_0735</t>
        </is>
      </c>
      <c r="C408" s="29" t="inlineStr">
        <is>
          <t>Watch</t>
        </is>
      </c>
      <c r="D408" s="29" t="inlineStr">
        <is>
          <t>Screen</t>
        </is>
      </c>
      <c r="E408" s="29" t="inlineStr">
        <is>
          <t>차량 상태</t>
        </is>
      </c>
      <c r="F408" s="29" t="inlineStr">
        <is>
          <t>주행 정보</t>
        </is>
      </c>
      <c r="G408" s="29" t="inlineStr">
        <is>
          <t>KR, EU, NA, MX</t>
        </is>
      </c>
      <c r="H408" s="29" t="inlineStr">
        <is>
          <t>KOA, HOA, GOA</t>
        </is>
      </c>
      <c r="I408" s="29" t="n">
        <v>4</v>
      </c>
      <c r="J408" s="39" t="n"/>
      <c r="K408" s="39" t="inlineStr">
        <is>
          <t>1. 누적 주행 거리 지원 차량</t>
        </is>
      </c>
      <c r="L408" s="39" t="inlineStr">
        <is>
          <t>1. Watch 앱 진입
2. 차량 상태 진입
3. 누적 주행 거리 카드 확인</t>
        </is>
      </c>
      <c r="M408" s="39" t="inlineStr">
        <is>
          <t>1. 누적 주행 거리 표출
ex)
19,000km</t>
        </is>
      </c>
      <c r="N408" s="75">
        <f>IF(COUNTIF(P408:W408,"F")&gt;=1,"FAIL",(IF(COUNTIF(P408:W408,"P")&gt;=1,"PASS",(IF(COUNTIF(P408:W408,"N/T")&gt;=1,"N/T",(IF(COUNTIF(P408:W408,"N/A")&gt;=1,"N/A","-")))))))</f>
        <v/>
      </c>
      <c r="O408" s="81">
        <f>IF(COUNTIF(P408:Q408,"F")&gt;=1,"FAIL",(IF(COUNTIF(P408:Q408,"P")&gt;=1,"PASS",(IF(COUNTIF(P408:Q408,"N/T")&gt;=1,"N/T",(IF(COUNTIF(P408:Q408,"N/A")&gt;=1,"N/A","-")))))))</f>
        <v/>
      </c>
      <c r="P408" s="29" t="inlineStr">
        <is>
          <t>P</t>
        </is>
      </c>
      <c r="Q408" s="29" t="inlineStr">
        <is>
          <t>P</t>
        </is>
      </c>
      <c r="R408" s="81">
        <f>IF(COUNTIF(S408:T408,"F")&gt;=1,"FAIL",(IF(COUNTIF(S408:T408,"P")&gt;=1,"PASS",(IF(COUNTIF(S408:T408,"N/T")&gt;=1,"N/T",(IF(COUNTIF(S408:T408,"N/A")&gt;=1,"N/A","-")))))))</f>
        <v/>
      </c>
      <c r="S408" s="29" t="inlineStr">
        <is>
          <t>P</t>
        </is>
      </c>
      <c r="T408" s="29" t="inlineStr">
        <is>
          <t>P</t>
        </is>
      </c>
      <c r="U408" s="81">
        <f>IF(COUNTIF(V408:W408,"F")&gt;=1,"FAIL",(IF(COUNTIF(V408:W408,"P")&gt;=1,"PASS",(IF(COUNTIF(V408:W408,"N/T")&gt;=1,"N/T",(IF(COUNTIF(V408:W408,"N/A")&gt;=1,"N/A","-")))))))</f>
        <v/>
      </c>
      <c r="V408" s="29" t="inlineStr">
        <is>
          <t>P</t>
        </is>
      </c>
      <c r="W408" s="29" t="inlineStr">
        <is>
          <t>P</t>
        </is>
      </c>
      <c r="X408" s="29" t="n"/>
      <c r="Y408" s="29" t="n"/>
      <c r="Z408" s="39" t="n"/>
      <c r="AA408" s="39" t="n"/>
      <c r="AB408" s="29" t="n"/>
    </row>
    <row r="409" ht="39.6" customHeight="1" s="357">
      <c r="A409" s="153" t="n"/>
      <c r="B409" s="29" t="inlineStr">
        <is>
          <t>TC_Watch_0736</t>
        </is>
      </c>
      <c r="C409" s="29" t="inlineStr">
        <is>
          <t>Watch</t>
        </is>
      </c>
      <c r="D409" s="29" t="inlineStr">
        <is>
          <t>Screen</t>
        </is>
      </c>
      <c r="E409" s="29" t="inlineStr">
        <is>
          <t>차량 상태</t>
        </is>
      </c>
      <c r="F409" s="29" t="inlineStr">
        <is>
          <t>주행 정보</t>
        </is>
      </c>
      <c r="G409" s="29" t="inlineStr">
        <is>
          <t>KR, EU, NA, MX</t>
        </is>
      </c>
      <c r="H409" s="29" t="inlineStr">
        <is>
          <t>KOA, HOA, GOA</t>
        </is>
      </c>
      <c r="I409" s="29" t="n">
        <v>4</v>
      </c>
      <c r="J409" s="39" t="inlineStr">
        <is>
          <t>1. 누적 주행거리 값 미수신</t>
        </is>
      </c>
      <c r="K409" s="39" t="n"/>
      <c r="L409" s="39" t="inlineStr">
        <is>
          <t>1. Watch 앱 진입
2. 차량 상태 진입
3. 누적 주행 거리 카드 확인</t>
        </is>
      </c>
      <c r="M409" s="39" t="inlineStr">
        <is>
          <t>1. 누적 주행 거리 카드 미표출</t>
        </is>
      </c>
      <c r="N409" s="75">
        <f>IF(COUNTIF(P409:W409,"F")&gt;=1,"FAIL",(IF(COUNTIF(P409:W409,"P")&gt;=1,"PASS",(IF(COUNTIF(P409:W409,"N/T")&gt;=1,"N/T",(IF(COUNTIF(P409:W409,"N/A")&gt;=1,"N/A","-")))))))</f>
        <v/>
      </c>
      <c r="O409" s="81">
        <f>IF(COUNTIF(P409:Q409,"F")&gt;=1,"FAIL",(IF(COUNTIF(P409:Q409,"P")&gt;=1,"PASS",(IF(COUNTIF(P409:Q409,"N/T")&gt;=1,"N/T",(IF(COUNTIF(P409:Q409,"N/A")&gt;=1,"N/A","-")))))))</f>
        <v/>
      </c>
      <c r="P409" s="29" t="inlineStr">
        <is>
          <t>P</t>
        </is>
      </c>
      <c r="Q409" s="29" t="inlineStr">
        <is>
          <t>P</t>
        </is>
      </c>
      <c r="R409" s="84">
        <f>IF(COUNTIF(S409:T409,"F")&gt;=1,"FAIL",(IF(COUNTIF(S409:T409,"P")&gt;=1,"PASS",(IF(COUNTIF(S409:T409,"N/T")&gt;=1,"N/T",(IF(COUNTIF(S409:T409,"N/A")&gt;=1,"N/A","-")))))))</f>
        <v/>
      </c>
      <c r="S409" s="29" t="inlineStr">
        <is>
          <t>N/T</t>
        </is>
      </c>
      <c r="T409" s="29" t="inlineStr">
        <is>
          <t>N/T</t>
        </is>
      </c>
      <c r="U409" s="81">
        <f>IF(COUNTIF(V409:W409,"F")&gt;=1,"FAIL",(IF(COUNTIF(V409:W409,"P")&gt;=1,"PASS",(IF(COUNTIF(V409:W409,"N/T")&gt;=1,"N/T",(IF(COUNTIF(V409:W409,"N/A")&gt;=1,"N/A","-")))))))</f>
        <v/>
      </c>
      <c r="V409" s="29" t="inlineStr">
        <is>
          <t>N/T</t>
        </is>
      </c>
      <c r="W409" s="29" t="inlineStr">
        <is>
          <t>N/T</t>
        </is>
      </c>
      <c r="X409" s="29" t="n"/>
      <c r="Y409" s="29" t="n"/>
      <c r="Z409" s="39" t="inlineStr">
        <is>
          <t>H/G : 누적 주행 거리 값 미수신 환경 필요 (N/T)</t>
        </is>
      </c>
      <c r="AA409" s="39" t="inlineStr">
        <is>
          <t>N/T : 외부 환경 필요(환경)</t>
        </is>
      </c>
      <c r="AB409" s="29" t="n"/>
    </row>
    <row r="410" ht="52.8" customHeight="1" s="357">
      <c r="A410" s="153" t="n"/>
      <c r="B410" s="29" t="inlineStr">
        <is>
          <t>TC_Watch_0737</t>
        </is>
      </c>
      <c r="C410" s="29" t="inlineStr">
        <is>
          <t>Watch</t>
        </is>
      </c>
      <c r="D410" s="29" t="inlineStr">
        <is>
          <t>Screen</t>
        </is>
      </c>
      <c r="E410" s="29" t="inlineStr">
        <is>
          <t>차량 상태</t>
        </is>
      </c>
      <c r="F410" s="29" t="inlineStr">
        <is>
          <t>주행 정보</t>
        </is>
      </c>
      <c r="G410" s="29" t="inlineStr">
        <is>
          <t>KR, EU, NA, MX</t>
        </is>
      </c>
      <c r="H410" s="29" t="inlineStr">
        <is>
          <t>KOA, HOA, GOA</t>
        </is>
      </c>
      <c r="I410" s="29" t="n">
        <v>4</v>
      </c>
      <c r="J410" s="39" t="inlineStr">
        <is>
          <t>1. 유효하지 않은 누적 주행거리 값 수신</t>
        </is>
      </c>
      <c r="K410" s="39" t="inlineStr">
        <is>
          <t>1. 누적 주행 거리 지원 차량</t>
        </is>
      </c>
      <c r="L410" s="39" t="inlineStr">
        <is>
          <t>1. Watch 앱 진입
2. 차량 상태 진입
3. 누적 주행 거리 카드 확인</t>
        </is>
      </c>
      <c r="M410" s="39" t="inlineStr">
        <is>
          <t>1. 누적 주행 거리 정보 '--km'로 표출</t>
        </is>
      </c>
      <c r="N410" s="92">
        <f>IF(COUNTIF(P410:W410,"F")&gt;=1,"FAIL",(IF(COUNTIF(P410:W410,"P")&gt;=1,"PASS",(IF(COUNTIF(P410:W410,"N/T")&gt;=1,"N/T",(IF(COUNTIF(P410:W410,"N/A")&gt;=1,"N/A","-")))))))</f>
        <v/>
      </c>
      <c r="O410" s="81">
        <f>IF(COUNTIF(P410:Q410,"F")&gt;=1,"FAIL",(IF(COUNTIF(P410:Q410,"P")&gt;=1,"PASS",(IF(COUNTIF(P410:Q410,"N/T")&gt;=1,"N/T",(IF(COUNTIF(P410:Q410,"N/A")&gt;=1,"N/A","-")))))))</f>
        <v/>
      </c>
      <c r="P410" s="29" t="inlineStr">
        <is>
          <t>N/T</t>
        </is>
      </c>
      <c r="Q410" s="29" t="inlineStr">
        <is>
          <t>N/T</t>
        </is>
      </c>
      <c r="R410" s="84">
        <f>IF(COUNTIF(S410:T410,"F")&gt;=1,"FAIL",(IF(COUNTIF(S410:T410,"P")&gt;=1,"PASS",(IF(COUNTIF(S410:T410,"N/T")&gt;=1,"N/T",(IF(COUNTIF(S410:T410,"N/A")&gt;=1,"N/A","-")))))))</f>
        <v/>
      </c>
      <c r="S410" s="29" t="inlineStr">
        <is>
          <t>N/T</t>
        </is>
      </c>
      <c r="T410" s="29" t="inlineStr">
        <is>
          <t>N/T</t>
        </is>
      </c>
      <c r="U410" s="81">
        <f>IF(COUNTIF(V410:W410,"F")&gt;=1,"FAIL",(IF(COUNTIF(V410:W410,"P")&gt;=1,"PASS",(IF(COUNTIF(V410:W410,"N/T")&gt;=1,"N/T",(IF(COUNTIF(V410:W410,"N/A")&gt;=1,"N/A","-")))))))</f>
        <v/>
      </c>
      <c r="V410" s="29" t="inlineStr">
        <is>
          <t>N/T</t>
        </is>
      </c>
      <c r="W410" s="29" t="inlineStr">
        <is>
          <t>N/T</t>
        </is>
      </c>
      <c r="X410" s="29" t="n"/>
      <c r="Y410" s="29" t="n"/>
      <c r="Z410" s="39" t="inlineStr">
        <is>
          <t>"ERROE CODE : 0X16777215" 넣어도 확인 불가
K/H : 유효하지 않은 누적 주행거리 값 수신 필요(N/T)</t>
        </is>
      </c>
      <c r="AA410" s="39" t="inlineStr">
        <is>
          <t>N/T : 외부 환경 필요(환경)</t>
        </is>
      </c>
      <c r="AB410" s="29" t="n"/>
    </row>
    <row r="411" ht="39.6" customHeight="1" s="357">
      <c r="A411" s="153" t="n"/>
      <c r="B411" s="29" t="inlineStr">
        <is>
          <t>TC_Watch_0738</t>
        </is>
      </c>
      <c r="C411" s="29" t="inlineStr">
        <is>
          <t>Watch</t>
        </is>
      </c>
      <c r="D411" s="29" t="inlineStr">
        <is>
          <t>Screen</t>
        </is>
      </c>
      <c r="E411" s="29" t="inlineStr">
        <is>
          <t>차량 상태</t>
        </is>
      </c>
      <c r="F411" s="29" t="inlineStr">
        <is>
          <t>주행 정보</t>
        </is>
      </c>
      <c r="G411" s="29" t="inlineStr">
        <is>
          <t>KR, EU, NA, MX</t>
        </is>
      </c>
      <c r="H411" s="29" t="inlineStr">
        <is>
          <t>KOA, HOA, GOA</t>
        </is>
      </c>
      <c r="I411" s="29" t="n">
        <v>4</v>
      </c>
      <c r="J411" s="39" t="n"/>
      <c r="K411" s="39" t="inlineStr">
        <is>
          <t>1. 누적 연비 지원 차량</t>
        </is>
      </c>
      <c r="L411" s="39" t="inlineStr">
        <is>
          <t>1. Watch 앱 진입
2. 차량 상태 진입
3. 누적 연비 카드 확인</t>
        </is>
      </c>
      <c r="M411" s="39" t="inlineStr">
        <is>
          <t>1. 누적 연비 표출
ex)
18.8km/kWh</t>
        </is>
      </c>
      <c r="N411" s="75">
        <f>IF(COUNTIF(P411:W411,"F")&gt;=1,"FAIL",(IF(COUNTIF(P411:W411,"P")&gt;=1,"PASS",(IF(COUNTIF(P411:W411,"N/T")&gt;=1,"N/T",(IF(COUNTIF(P411:W411,"N/A")&gt;=1,"N/A","-")))))))</f>
        <v/>
      </c>
      <c r="O411" s="81">
        <f>IF(COUNTIF(P411:Q411,"F")&gt;=1,"FAIL",(IF(COUNTIF(P411:Q411,"P")&gt;=1,"PASS",(IF(COUNTIF(P411:Q411,"N/T")&gt;=1,"N/T",(IF(COUNTIF(P411:Q411,"N/A")&gt;=1,"N/A","-")))))))</f>
        <v/>
      </c>
      <c r="P411" s="29" t="inlineStr">
        <is>
          <t>P</t>
        </is>
      </c>
      <c r="Q411" s="29" t="inlineStr">
        <is>
          <t>P</t>
        </is>
      </c>
      <c r="R411" s="81">
        <f>IF(COUNTIF(S411:T411,"F")&gt;=1,"FAIL",(IF(COUNTIF(S411:T411,"P")&gt;=1,"PASS",(IF(COUNTIF(S411:T411,"N/T")&gt;=1,"N/T",(IF(COUNTIF(S411:T411,"N/A")&gt;=1,"N/A","-")))))))</f>
        <v/>
      </c>
      <c r="S411" s="29" t="inlineStr">
        <is>
          <t>P</t>
        </is>
      </c>
      <c r="T411" s="29" t="inlineStr">
        <is>
          <t>P</t>
        </is>
      </c>
      <c r="U411" s="81">
        <f>IF(COUNTIF(V411:W411,"F")&gt;=1,"FAIL",(IF(COUNTIF(V411:W411,"P")&gt;=1,"PASS",(IF(COUNTIF(V411:W411,"N/T")&gt;=1,"N/T",(IF(COUNTIF(V411:W411,"N/A")&gt;=1,"N/A","-")))))))</f>
        <v/>
      </c>
      <c r="V411" s="29" t="inlineStr">
        <is>
          <t>N/T</t>
        </is>
      </c>
      <c r="W411" s="29" t="inlineStr">
        <is>
          <t>N/T</t>
        </is>
      </c>
      <c r="X411" s="29" t="n"/>
      <c r="Y411" s="29" t="n"/>
      <c r="Z411" s="39" t="inlineStr">
        <is>
          <t>G : 누적 연비 지원 차량 필요 (N/T)</t>
        </is>
      </c>
      <c r="AA411" s="39" t="inlineStr">
        <is>
          <t>N/T : 차량/디바이스 필요(조건)</t>
        </is>
      </c>
      <c r="AB411" s="29" t="n"/>
    </row>
    <row r="412" ht="39.6" customHeight="1" s="357">
      <c r="A412" s="153" t="n"/>
      <c r="B412" s="29" t="inlineStr">
        <is>
          <t>TC_Watch_0739</t>
        </is>
      </c>
      <c r="C412" s="29" t="inlineStr">
        <is>
          <t>Watch</t>
        </is>
      </c>
      <c r="D412" s="29" t="inlineStr">
        <is>
          <t>Screen</t>
        </is>
      </c>
      <c r="E412" s="29" t="inlineStr">
        <is>
          <t>차량 상태</t>
        </is>
      </c>
      <c r="F412" s="29" t="inlineStr">
        <is>
          <t>주행 정보</t>
        </is>
      </c>
      <c r="G412" s="29" t="inlineStr">
        <is>
          <t>KR, EU, NA, MX</t>
        </is>
      </c>
      <c r="H412" s="29" t="inlineStr">
        <is>
          <t>KOA, HOA, GOA</t>
        </is>
      </c>
      <c r="I412" s="29" t="n">
        <v>4</v>
      </c>
      <c r="J412" s="39" t="inlineStr">
        <is>
          <t>1. 연비 정보 미수신
2. 유효하지 않은 연비 정보 값 수신</t>
        </is>
      </c>
      <c r="K412" s="39" t="n"/>
      <c r="L412" s="39" t="inlineStr">
        <is>
          <t>1. Watch 앱 진입
2. 차량 상태 진입
3. 누적 연비 카드 확인</t>
        </is>
      </c>
      <c r="M412" s="39" t="inlineStr">
        <is>
          <t>1. 누적 연비 카드 미표출</t>
        </is>
      </c>
      <c r="N412" s="75">
        <f>IF(COUNTIF(P412:W412,"F")&gt;=1,"FAIL",(IF(COUNTIF(P412:W412,"P")&gt;=1,"PASS",(IF(COUNTIF(P412:W412,"N/T")&gt;=1,"N/T",(IF(COUNTIF(P412:W412,"N/A")&gt;=1,"N/A","-")))))))</f>
        <v/>
      </c>
      <c r="O412" s="81">
        <f>IF(COUNTIF(P412:Q412,"F")&gt;=1,"FAIL",(IF(COUNTIF(P412:Q412,"P")&gt;=1,"PASS",(IF(COUNTIF(P412:Q412,"N/T")&gt;=1,"N/T",(IF(COUNTIF(P412:Q412,"N/A")&gt;=1,"N/A","-")))))))</f>
        <v/>
      </c>
      <c r="P412" s="29" t="inlineStr">
        <is>
          <t>P</t>
        </is>
      </c>
      <c r="Q412" s="29" t="inlineStr">
        <is>
          <t>P</t>
        </is>
      </c>
      <c r="R412" s="82">
        <f>IF(COUNTIF(S412:T412,"F")&gt;=1,"FAIL",(IF(COUNTIF(S412:T412,"P")&gt;=1,"PASS",(IF(COUNTIF(S412:T412,"N/T")&gt;=1,"N/T",(IF(COUNTIF(S412:T412,"N/A")&gt;=1,"N/A","-")))))))</f>
        <v/>
      </c>
      <c r="S412" s="29" t="n"/>
      <c r="T412" s="29" t="n"/>
      <c r="U412" s="81">
        <f>IF(COUNTIF(V412:W412,"F")&gt;=1,"FAIL",(IF(COUNTIF(V412:W412,"P")&gt;=1,"PASS",(IF(COUNTIF(V412:W412,"N/T")&gt;=1,"N/T",(IF(COUNTIF(V412:W412,"N/A")&gt;=1,"N/A","-")))))))</f>
        <v/>
      </c>
      <c r="V412" s="29" t="inlineStr">
        <is>
          <t>N/T</t>
        </is>
      </c>
      <c r="W412" s="29" t="inlineStr">
        <is>
          <t>N/T</t>
        </is>
      </c>
      <c r="X412" s="29" t="n"/>
      <c r="Y412" s="29" t="n"/>
      <c r="Z412" s="39" t="inlineStr">
        <is>
          <t>G : 누적 연비 지원 차량 필요 (N/T)</t>
        </is>
      </c>
      <c r="AA412" s="39" t="inlineStr">
        <is>
          <t>N/T : 차량/디바이스 필요(조건)</t>
        </is>
      </c>
      <c r="AB412" s="29" t="n"/>
    </row>
    <row r="413" ht="66" customHeight="1" s="357">
      <c r="A413" s="153" t="n"/>
      <c r="B413" s="29" t="inlineStr">
        <is>
          <t>TC_Watch_0740</t>
        </is>
      </c>
      <c r="C413" s="29" t="inlineStr">
        <is>
          <t>Watch</t>
        </is>
      </c>
      <c r="D413" s="29" t="inlineStr">
        <is>
          <t>Screen</t>
        </is>
      </c>
      <c r="E413" s="29" t="inlineStr">
        <is>
          <t>차량 상태</t>
        </is>
      </c>
      <c r="F413" s="29" t="inlineStr">
        <is>
          <t>주행 정보</t>
        </is>
      </c>
      <c r="G413" s="29" t="inlineStr">
        <is>
          <t>KR, EU, NA, MX</t>
        </is>
      </c>
      <c r="H413" s="29" t="inlineStr">
        <is>
          <t>KOA, HOA, GOA</t>
        </is>
      </c>
      <c r="I413" s="29" t="n">
        <v>4</v>
      </c>
      <c r="J413" s="39" t="inlineStr">
        <is>
          <t>1. 수신한 연비 정보에 오류</t>
        </is>
      </c>
      <c r="K413" s="39" t="inlineStr">
        <is>
          <t>1. 누적 연비 지원 차량</t>
        </is>
      </c>
      <c r="L413" s="39" t="inlineStr">
        <is>
          <t>1. Watch 앱 진입
2. 차량 상태 진입
3. 누적 연비 카드 확인</t>
        </is>
      </c>
      <c r="M413" s="39" t="inlineStr">
        <is>
          <t>1. 누적 연비 정보 '--단위'로 표출</t>
        </is>
      </c>
      <c r="N413" s="92">
        <f>IF(COUNTIF(P413:W413,"F")&gt;=1,"FAIL",(IF(COUNTIF(P413:W413,"P")&gt;=1,"PASS",(IF(COUNTIF(P413:W413,"N/T")&gt;=1,"N/T",(IF(COUNTIF(P413:W413,"N/A")&gt;=1,"N/A","-")))))))</f>
        <v/>
      </c>
      <c r="O413" s="81">
        <f>IF(COUNTIF(P413:Q413,"F")&gt;=1,"FAIL",(IF(COUNTIF(P413:Q413,"P")&gt;=1,"PASS",(IF(COUNTIF(P413:Q413,"N/T")&gt;=1,"N/T",(IF(COUNTIF(P413:Q413,"N/A")&gt;=1,"N/A","-")))))))</f>
        <v/>
      </c>
      <c r="P413" s="29" t="inlineStr">
        <is>
          <t>N/T</t>
        </is>
      </c>
      <c r="Q413" s="29" t="inlineStr">
        <is>
          <t>N/T</t>
        </is>
      </c>
      <c r="R413" s="84">
        <f>IF(COUNTIF(S413:T413,"F")&gt;=1,"FAIL",(IF(COUNTIF(S413:T413,"P")&gt;=1,"PASS",(IF(COUNTIF(S413:T413,"N/T")&gt;=1,"N/T",(IF(COUNTIF(S413:T413,"N/A")&gt;=1,"N/A","-")))))))</f>
        <v/>
      </c>
      <c r="S413" s="29" t="inlineStr">
        <is>
          <t>N/T</t>
        </is>
      </c>
      <c r="T413" s="29" t="inlineStr">
        <is>
          <t>N/T</t>
        </is>
      </c>
      <c r="U413" s="81">
        <f>IF(COUNTIF(V413:W413,"F")&gt;=1,"FAIL",(IF(COUNTIF(V413:W413,"P")&gt;=1,"PASS",(IF(COUNTIF(V413:W413,"N/T")&gt;=1,"N/T",(IF(COUNTIF(V413:W413,"N/A")&gt;=1,"N/A","-")))))))</f>
        <v/>
      </c>
      <c r="V413" s="29" t="inlineStr">
        <is>
          <t>N/T</t>
        </is>
      </c>
      <c r="W413" s="29" t="inlineStr">
        <is>
          <t>N/T</t>
        </is>
      </c>
      <c r="X413" s="29" t="n"/>
      <c r="Y413" s="29" t="n"/>
      <c r="Z413" s="277" t="inlineStr">
        <is>
          <t>ERROE CODE : 0X16777215"" 넣어도 확인 불가
K/H : 유효하지 않은 누적 주행거리 값 수신 필요(N/T)
G : 누적 연비 지원 차량 필요 (N/T)</t>
        </is>
      </c>
      <c r="AA413" s="39" t="inlineStr">
        <is>
          <t>N/T : 차량/디바이스 필요(조건)</t>
        </is>
      </c>
      <c r="AB413" s="29" t="n"/>
    </row>
    <row r="414" ht="39.6" customHeight="1" s="357">
      <c r="A414" s="153" t="n"/>
      <c r="B414" s="29" t="inlineStr">
        <is>
          <t>TC_Watch_0741</t>
        </is>
      </c>
      <c r="C414" s="29" t="inlineStr">
        <is>
          <t>Watch</t>
        </is>
      </c>
      <c r="D414" s="29" t="inlineStr">
        <is>
          <t>Screen</t>
        </is>
      </c>
      <c r="E414" s="29" t="inlineStr">
        <is>
          <t>차량 상태</t>
        </is>
      </c>
      <c r="F414" s="29" t="inlineStr">
        <is>
          <t>주행 정보</t>
        </is>
      </c>
      <c r="G414" s="29" t="inlineStr">
        <is>
          <t>KR, EU, NA, MX</t>
        </is>
      </c>
      <c r="H414" s="29" t="inlineStr">
        <is>
          <t>HOA</t>
        </is>
      </c>
      <c r="I414" s="29" t="n">
        <v>4</v>
      </c>
      <c r="J414" s="39" t="n"/>
      <c r="K414" s="39" t="inlineStr">
        <is>
          <t>1. 수소차량</t>
        </is>
      </c>
      <c r="L414" s="39" t="inlineStr">
        <is>
          <t>1. Watch 앱 진입
2. 차량 상태 진입
3. 수소 연비 카드 확인</t>
        </is>
      </c>
      <c r="M414" s="39" t="inlineStr">
        <is>
          <t>1. 수소 연비 표출</t>
        </is>
      </c>
      <c r="N414" s="103">
        <f>IF(COUNTIF(P414:W414,"F")&gt;=1,"FAIL",(IF(COUNTIF(P414:W414,"P")&gt;=1,"PASS",(IF(COUNTIF(P414:W414,"N/T")&gt;=1,"N/T",(IF(COUNTIF(P414:W414,"N/A")&gt;=1,"N/A","-")))))))</f>
        <v/>
      </c>
      <c r="O414" s="81">
        <f>IF(COUNTIF(P414:Q414,"F")&gt;=1,"FAIL",(IF(COUNTIF(P414:Q414,"P")&gt;=1,"PASS",(IF(COUNTIF(P414:Q414,"N/T")&gt;=1,"N/T",(IF(COUNTIF(P414:Q414,"N/A")&gt;=1,"N/A","-")))))))</f>
        <v/>
      </c>
      <c r="P414" s="29" t="inlineStr">
        <is>
          <t>N/A</t>
        </is>
      </c>
      <c r="Q414" s="29" t="inlineStr">
        <is>
          <t>N/A</t>
        </is>
      </c>
      <c r="R414" s="84">
        <f>IF(COUNTIF(S414:T414,"F")&gt;=1,"FAIL",(IF(COUNTIF(S414:T414,"P")&gt;=1,"PASS",(IF(COUNTIF(S414:T414,"N/T")&gt;=1,"N/T",(IF(COUNTIF(S414:T414,"N/A")&gt;=1,"N/A","-")))))))</f>
        <v/>
      </c>
      <c r="S414" s="29" t="inlineStr">
        <is>
          <t>N/T</t>
        </is>
      </c>
      <c r="T414" s="29" t="inlineStr">
        <is>
          <t>N/T</t>
        </is>
      </c>
      <c r="U414" s="81">
        <f>IF(COUNTIF(V414:W414,"F")&gt;=1,"FAIL",(IF(COUNTIF(V414:W414,"P")&gt;=1,"PASS",(IF(COUNTIF(V414:W414,"N/T")&gt;=1,"N/T",(IF(COUNTIF(V414:W414,"N/A")&gt;=1,"N/A","-")))))))</f>
        <v/>
      </c>
      <c r="V414" s="29" t="inlineStr">
        <is>
          <t>N/A</t>
        </is>
      </c>
      <c r="W414" s="29" t="inlineStr">
        <is>
          <t>N/A</t>
        </is>
      </c>
      <c r="X414" s="29" t="n"/>
      <c r="Y414" s="29" t="n"/>
      <c r="Z414" s="39" t="inlineStr">
        <is>
          <t>H: 수소 연비 미지원차량 (지원차량 필요)
K/G : 수소 차량 필요 (N/A)</t>
        </is>
      </c>
      <c r="AA414" s="86" t="inlineStr">
        <is>
          <t>N/T : 차량/디바이스 필요(조건)</t>
        </is>
      </c>
      <c r="AB414" s="68" t="n"/>
    </row>
    <row r="415" ht="66" customHeight="1" s="357">
      <c r="A415" s="153" t="n"/>
      <c r="B415" s="29" t="n"/>
      <c r="C415" s="29" t="inlineStr">
        <is>
          <t>Watch</t>
        </is>
      </c>
      <c r="D415" s="29" t="inlineStr">
        <is>
          <t>Screen</t>
        </is>
      </c>
      <c r="E415" s="29" t="inlineStr">
        <is>
          <t>차량 상태</t>
        </is>
      </c>
      <c r="F415" s="29" t="inlineStr">
        <is>
          <t>주행 정보</t>
        </is>
      </c>
      <c r="G415" s="29" t="inlineStr">
        <is>
          <t>KR, EU, NA, MX</t>
        </is>
      </c>
      <c r="H415" s="29" t="inlineStr">
        <is>
          <t>HOA</t>
        </is>
      </c>
      <c r="I415" s="29" t="n">
        <v>4</v>
      </c>
      <c r="J415" s="39" t="n"/>
      <c r="K415" s="39" t="inlineStr">
        <is>
          <t>1. 수소차량
2. ccuCCS2ProtocolSupport ==1 
3. MQTT 차량</t>
        </is>
      </c>
      <c r="L415" s="39" t="inlineStr">
        <is>
          <t>1. Watch 앱 진입
2. 차량 상태 진입
3. 수소 연비 카드 확인</t>
        </is>
      </c>
      <c r="M415" s="39" t="inlineStr">
        <is>
          <t>1. 수소 연비 미표출</t>
        </is>
      </c>
      <c r="N415" s="92" t="n"/>
      <c r="O415" s="81">
        <f>IF(COUNTIF(P415:Q415,"F")&gt;=1,"FAIL",(IF(COUNTIF(P415:Q415,"P")&gt;=1,"PASS",(IF(COUNTIF(P415:Q415,"N/T")&gt;=1,"N/T",(IF(COUNTIF(P415:Q415,"N/A")&gt;=1,"N/A","-")))))))</f>
        <v/>
      </c>
      <c r="P415" s="29" t="inlineStr">
        <is>
          <t>N/A</t>
        </is>
      </c>
      <c r="Q415" s="29" t="inlineStr">
        <is>
          <t>N/A</t>
        </is>
      </c>
      <c r="R415" s="84">
        <f>IF(COUNTIF(S415:T415,"F")&gt;=1,"FAIL",(IF(COUNTIF(S415:T415,"P")&gt;=1,"PASS",(IF(COUNTIF(S415:T415,"N/T")&gt;=1,"N/T",(IF(COUNTIF(S415:T415,"N/A")&gt;=1,"N/A","-")))))))</f>
        <v/>
      </c>
      <c r="S415" s="29" t="inlineStr">
        <is>
          <t>P</t>
        </is>
      </c>
      <c r="T415" s="29" t="inlineStr">
        <is>
          <t>F</t>
        </is>
      </c>
      <c r="U415" s="81">
        <f>IF(COUNTIF(V415:W415,"F")&gt;=1,"FAIL",(IF(COUNTIF(V415:W415,"P")&gt;=1,"PASS",(IF(COUNTIF(V415:W415,"N/T")&gt;=1,"N/T",(IF(COUNTIF(V415:W415,"N/A")&gt;=1,"N/A","-")))))))</f>
        <v/>
      </c>
      <c r="V415" s="29" t="inlineStr">
        <is>
          <t>N/A</t>
        </is>
      </c>
      <c r="W415" s="29" t="inlineStr">
        <is>
          <t>N/A</t>
        </is>
      </c>
      <c r="X415" s="29" t="n"/>
      <c r="Y415" s="29" t="inlineStr">
        <is>
          <t>SPAQA-23695</t>
        </is>
      </c>
      <c r="Z415" s="39" t="inlineStr">
        <is>
          <t>H: ccs.hyundai@gmx.de 내 fcev차량으로 확인 가능
K/G : 수소 차량 필요 (N/A)</t>
        </is>
      </c>
      <c r="AA415" s="86" t="inlineStr">
        <is>
          <t>비대상 차종(N/A)</t>
        </is>
      </c>
      <c r="AB415" s="70" t="inlineStr">
        <is>
          <t>추가</t>
        </is>
      </c>
    </row>
    <row r="416" ht="158.4" customHeight="1" s="357">
      <c r="A416" s="153" t="n"/>
      <c r="B416" s="29" t="inlineStr">
        <is>
          <t>TC_Watch_0742</t>
        </is>
      </c>
      <c r="C416" s="29" t="inlineStr">
        <is>
          <t>Watch</t>
        </is>
      </c>
      <c r="D416" s="29" t="inlineStr">
        <is>
          <t>Screen</t>
        </is>
      </c>
      <c r="E416" s="29" t="inlineStr">
        <is>
          <t>차량 상태</t>
        </is>
      </c>
      <c r="F416" s="29" t="inlineStr">
        <is>
          <t>조회 실패/데이터 없음</t>
        </is>
      </c>
      <c r="G416" s="29" t="inlineStr">
        <is>
          <t>EU, NA, MX</t>
        </is>
      </c>
      <c r="H416" s="29" t="inlineStr">
        <is>
          <t>KOA, HOA, GOA</t>
        </is>
      </c>
      <c r="I416" s="29" t="n">
        <v>4</v>
      </c>
      <c r="J416" s="39" t="inlineStr">
        <is>
          <t>1. Watch OS
2. 로그인
3. 차량 상태 조회 실패 시</t>
        </is>
      </c>
      <c r="K416" s="39" t="n"/>
      <c r="L416" s="39" t="inlineStr">
        <is>
          <t xml:space="preserve">1. Watch 앱 진입
2. 차량 상태 확인
</t>
        </is>
      </c>
      <c r="M416" s="39" t="inlineStr">
        <is>
          <t>1. 차량 상태 조회 실패 안내 및 [다시 시도] 버튼 표출
                                       HH:MM
                                     차량 상태
               (       IC      )
         차량 상태를 불러오지 못했습니다.
               [ 다시 시도 ]
                    ●○</t>
        </is>
      </c>
      <c r="N416" s="92">
        <f>IF(COUNTIF(P416:W416,"F")&gt;=1,"FAIL",(IF(COUNTIF(P416:W416,"P")&gt;=1,"PASS",(IF(COUNTIF(P416:W416,"N/T")&gt;=1,"N/T",(IF(COUNTIF(P416:W416,"N/A")&gt;=1,"N/A","-")))))))</f>
        <v/>
      </c>
      <c r="O416" s="81">
        <f>IF(COUNTIF(P416:Q416,"F")&gt;=1,"FAIL",(IF(COUNTIF(P416:Q416,"P")&gt;=1,"PASS",(IF(COUNTIF(P416:Q416,"N/T")&gt;=1,"N/T",(IF(COUNTIF(P416:Q416,"N/A")&gt;=1,"N/A","-")))))))</f>
        <v/>
      </c>
      <c r="P416" s="29" t="inlineStr">
        <is>
          <t>N/A</t>
        </is>
      </c>
      <c r="Q416" s="29" t="inlineStr">
        <is>
          <t>N/T</t>
        </is>
      </c>
      <c r="R416" s="81">
        <f>IF(COUNTIF(S416:T416,"F")&gt;=1,"FAIL",(IF(COUNTIF(S416:T416,"P")&gt;=1,"PASS",(IF(COUNTIF(S416:T416,"N/T")&gt;=1,"N/T",(IF(COUNTIF(S416:T416,"N/A")&gt;=1,"N/A","-")))))))</f>
        <v/>
      </c>
      <c r="S416" s="29" t="inlineStr">
        <is>
          <t>N/A</t>
        </is>
      </c>
      <c r="T416" s="29" t="inlineStr">
        <is>
          <t>N/T</t>
        </is>
      </c>
      <c r="U416" s="81">
        <f>IF(COUNTIF(V416:W416,"F")&gt;=1,"FAIL",(IF(COUNTIF(V416:W416,"P")&gt;=1,"PASS",(IF(COUNTIF(V416:W416,"N/T")&gt;=1,"N/T",(IF(COUNTIF(V416:W416,"N/A")&gt;=1,"N/A","-")))))))</f>
        <v/>
      </c>
      <c r="V416" s="29" t="inlineStr">
        <is>
          <t>N/A</t>
        </is>
      </c>
      <c r="W416" s="29" t="inlineStr">
        <is>
          <t>N/T</t>
        </is>
      </c>
      <c r="X416" s="29" t="n"/>
      <c r="Y416" s="29" t="n"/>
      <c r="Z416" s="39" t="inlineStr">
        <is>
          <t>K/H : 차량 상태 조회 실패 상태 필요 (N/T)</t>
        </is>
      </c>
      <c r="AA416" s="39" t="inlineStr">
        <is>
          <t>N/T : 특수상황/실패 조건 필요(조건)</t>
        </is>
      </c>
      <c r="AB416" s="29" t="n"/>
    </row>
    <row r="417" ht="409.2" customHeight="1" s="357">
      <c r="A417" s="153" t="n"/>
      <c r="B417" s="29" t="inlineStr">
        <is>
          <t>TC_Watch_0743</t>
        </is>
      </c>
      <c r="C417" s="29" t="inlineStr">
        <is>
          <t>Watch</t>
        </is>
      </c>
      <c r="D417" s="29" t="inlineStr">
        <is>
          <t>Screen</t>
        </is>
      </c>
      <c r="E417" s="29" t="inlineStr">
        <is>
          <t>차량 상태</t>
        </is>
      </c>
      <c r="F417" s="29" t="inlineStr">
        <is>
          <t>조회 실패/데이터 없음</t>
        </is>
      </c>
      <c r="G417" s="29" t="inlineStr">
        <is>
          <t>EU, NA, MX</t>
        </is>
      </c>
      <c r="H417" s="29" t="inlineStr">
        <is>
          <t>KOA, HOA, GOA</t>
        </is>
      </c>
      <c r="I417" s="29" t="n">
        <v>4</v>
      </c>
      <c r="J417" s="39" t="inlineStr">
        <is>
          <t>1. Wear OS
2. 로그인
3. 차량 상태 조회 실패 시</t>
        </is>
      </c>
      <c r="K417" s="39" t="n"/>
      <c r="L417" s="39" t="inlineStr">
        <is>
          <t>1. Watch 앱 진입
2. 차량 상태 확인</t>
        </is>
      </c>
      <c r="M417" s="39" t="inlineStr">
        <is>
          <t>1. 차량 상태 조회 실패 안내 및 [다시 시도] 버튼 표출                                       
                차량 상태
               (       IC      )
         차량 상태를 불러오지 못했습니다.
               [ 다시 시도 ]
                    ●○</t>
        </is>
      </c>
      <c r="N417" s="92">
        <f>IF(COUNTIF(P417:W417,"F")&gt;=1,"FAIL",(IF(COUNTIF(P417:W417,"P")&gt;=1,"PASS",(IF(COUNTIF(P417:W417,"N/T")&gt;=1,"N/T",(IF(COUNTIF(P417:W417,"N/A")&gt;=1,"N/A","-")))))))</f>
        <v/>
      </c>
      <c r="O417" s="81">
        <f>IF(COUNTIF(P417:Q417,"F")&gt;=1,"FAIL",(IF(COUNTIF(P417:Q417,"P")&gt;=1,"PASS",(IF(COUNTIF(P417:Q417,"N/T")&gt;=1,"N/T",(IF(COUNTIF(P417:Q417,"N/A")&gt;=1,"N/A","-")))))))</f>
        <v/>
      </c>
      <c r="P417" s="29" t="inlineStr">
        <is>
          <t>N/T</t>
        </is>
      </c>
      <c r="Q417" s="29" t="inlineStr">
        <is>
          <t>N/A</t>
        </is>
      </c>
      <c r="R417" s="81">
        <f>IF(COUNTIF(S417:T417,"F")&gt;=1,"FAIL",(IF(COUNTIF(S417:T417,"P")&gt;=1,"PASS",(IF(COUNTIF(S417:T417,"N/T")&gt;=1,"N/T",(IF(COUNTIF(S417:T417,"N/A")&gt;=1,"N/A","-")))))))</f>
        <v/>
      </c>
      <c r="S417" s="29" t="inlineStr">
        <is>
          <t>N/T</t>
        </is>
      </c>
      <c r="T417" s="29" t="inlineStr">
        <is>
          <t>N/A</t>
        </is>
      </c>
      <c r="U417" s="81">
        <f>IF(COUNTIF(V417:W417,"F")&gt;=1,"FAIL",(IF(COUNTIF(V417:W417,"P")&gt;=1,"PASS",(IF(COUNTIF(V417:W417,"N/T")&gt;=1,"N/T",(IF(COUNTIF(V417:W417,"N/A")&gt;=1,"N/A","-")))))))</f>
        <v/>
      </c>
      <c r="V417" s="29" t="inlineStr">
        <is>
          <t>N/T</t>
        </is>
      </c>
      <c r="W417" s="29" t="inlineStr">
        <is>
          <t>N/A</t>
        </is>
      </c>
      <c r="X417" s="29" t="n"/>
      <c r="Y417" s="29" t="n"/>
      <c r="Z417" s="39" t="inlineStr">
        <is>
          <t>K/H : 차량 상태 조회 실패 상태 필요 (N/T)</t>
        </is>
      </c>
      <c r="AA417" s="39" t="inlineStr">
        <is>
          <t>N/T : 특수상황/실패 조건 필요(조건)</t>
        </is>
      </c>
      <c r="AB417" s="29" t="n"/>
    </row>
    <row r="418" ht="145.2" customHeight="1" s="357">
      <c r="A418" s="153" t="n"/>
      <c r="B418" s="29" t="inlineStr">
        <is>
          <t>TC_Watch_0744</t>
        </is>
      </c>
      <c r="C418" s="29" t="inlineStr">
        <is>
          <t>Watch</t>
        </is>
      </c>
      <c r="D418" s="29" t="inlineStr">
        <is>
          <t>Screen</t>
        </is>
      </c>
      <c r="E418" s="29" t="inlineStr">
        <is>
          <t>차량 상태</t>
        </is>
      </c>
      <c r="F418" s="29" t="inlineStr">
        <is>
          <t>조회 실패/데이터 없음</t>
        </is>
      </c>
      <c r="G418" s="29" t="inlineStr">
        <is>
          <t>EU, NA, MX</t>
        </is>
      </c>
      <c r="H418" s="29" t="n"/>
      <c r="I418" s="29" t="n">
        <v>4</v>
      </c>
      <c r="J418" s="39" t="inlineStr">
        <is>
          <t>1. Watch OS
2. 로그인
3. 차량으로부터 한번도 데이터를 수신받지 않아, 차량 상태 조회는 성공하였으나 데이터가 없는 경우</t>
        </is>
      </c>
      <c r="K418" s="39" t="n"/>
      <c r="L418" s="39" t="inlineStr">
        <is>
          <t>1. Watch 앱 진입
2. 차량 상태 확인</t>
        </is>
      </c>
      <c r="M418" s="39" t="inlineStr">
        <is>
          <t>1. 데이터 미수신 안내 및 [다시 시도] 버튼 표출
                                       HH:MM
                                     차량 상태
               (       IC      )
         데이터가 수신되지 않았습니다.
               [ 다시 시도 ]
                    ●○</t>
        </is>
      </c>
      <c r="N418" s="92">
        <f>IF(COUNTIF(P418:W418,"F")&gt;=1,"FAIL",(IF(COUNTIF(P418:W418,"P")&gt;=1,"PASS",(IF(COUNTIF(P418:W418,"N/T")&gt;=1,"N/T",(IF(COUNTIF(P418:W418,"N/A")&gt;=1,"N/A","-")))))))</f>
        <v/>
      </c>
      <c r="O418" s="81">
        <f>IF(COUNTIF(P418:Q418,"F")&gt;=1,"FAIL",(IF(COUNTIF(P418:Q418,"P")&gt;=1,"PASS",(IF(COUNTIF(P418:Q418,"N/T")&gt;=1,"N/T",(IF(COUNTIF(P418:Q418,"N/A")&gt;=1,"N/A","-")))))))</f>
        <v/>
      </c>
      <c r="P418" s="29" t="inlineStr">
        <is>
          <t>N/A</t>
        </is>
      </c>
      <c r="Q418" s="29" t="inlineStr">
        <is>
          <t>N/T</t>
        </is>
      </c>
      <c r="R418" s="81">
        <f>IF(COUNTIF(S418:T418,"F")&gt;=1,"FAIL",(IF(COUNTIF(S418:T418,"P")&gt;=1,"PASS",(IF(COUNTIF(S418:T418,"N/T")&gt;=1,"N/T",(IF(COUNTIF(S418:T418,"N/A")&gt;=1,"N/A","-")))))))</f>
        <v/>
      </c>
      <c r="S418" s="29" t="inlineStr">
        <is>
          <t>N/A</t>
        </is>
      </c>
      <c r="T418" s="29" t="inlineStr">
        <is>
          <t>N/T</t>
        </is>
      </c>
      <c r="U418" s="81">
        <f>IF(COUNTIF(V418:W418,"F")&gt;=1,"FAIL",(IF(COUNTIF(V418:W418,"P")&gt;=1,"PASS",(IF(COUNTIF(V418:W418,"N/T")&gt;=1,"N/T",(IF(COUNTIF(V418:W418,"N/A")&gt;=1,"N/A","-")))))))</f>
        <v/>
      </c>
      <c r="V418" s="29" t="inlineStr">
        <is>
          <t>N/A</t>
        </is>
      </c>
      <c r="W418" s="29" t="inlineStr">
        <is>
          <t>N/T</t>
        </is>
      </c>
      <c r="X418" s="29" t="n"/>
      <c r="Y418" s="29" t="n"/>
      <c r="Z418" s="39" t="inlineStr">
        <is>
          <t>K/H : 차량 상태 조회 실패 상태 필요 (N/T)</t>
        </is>
      </c>
      <c r="AA418" s="39" t="inlineStr">
        <is>
          <t>N/T : 특수상황/실패 조건 필요(조건)</t>
        </is>
      </c>
      <c r="AB418" s="29" t="n"/>
    </row>
    <row r="419" ht="396" customHeight="1" s="357">
      <c r="A419" s="153" t="n"/>
      <c r="B419" s="29" t="inlineStr">
        <is>
          <t>TC_Watch_0745</t>
        </is>
      </c>
      <c r="C419" s="29" t="inlineStr">
        <is>
          <t>Watch</t>
        </is>
      </c>
      <c r="D419" s="29" t="inlineStr">
        <is>
          <t>Screen</t>
        </is>
      </c>
      <c r="E419" s="29" t="inlineStr">
        <is>
          <t>차량 상태</t>
        </is>
      </c>
      <c r="F419" s="29" t="inlineStr">
        <is>
          <t>조회 실패/데이터 없음</t>
        </is>
      </c>
      <c r="G419" s="29" t="inlineStr">
        <is>
          <t>EU, NA, MX</t>
        </is>
      </c>
      <c r="H419" s="29" t="n"/>
      <c r="I419" s="29" t="n">
        <v>4</v>
      </c>
      <c r="J419" s="39" t="inlineStr">
        <is>
          <t>1. Wear OS
2. 로그인
3. 차량으로부터 한번도 데이터를 수신받지 않아, 차량 상태 조회는 성공하였으나 데이터가 없는 경우</t>
        </is>
      </c>
      <c r="K419" s="39" t="n"/>
      <c r="L419" s="39" t="inlineStr">
        <is>
          <t>1. Watch 앱 진입
2. 차량 상태 확인</t>
        </is>
      </c>
      <c r="M419" s="39" t="inlineStr">
        <is>
          <t>1. 차량 상태 조회 실패 안내 및 [다시 시도] 버튼 표출                                       
                차량 상태
               (       IC      )
         데이터가 수신되지 않았습니다.
               [ 다시 시도 ]
                    ●○</t>
        </is>
      </c>
      <c r="N419" s="92">
        <f>IF(COUNTIF(P419:W419,"F")&gt;=1,"FAIL",(IF(COUNTIF(P419:W419,"P")&gt;=1,"PASS",(IF(COUNTIF(P419:W419,"N/T")&gt;=1,"N/T",(IF(COUNTIF(P419:W419,"N/A")&gt;=1,"N/A","-")))))))</f>
        <v/>
      </c>
      <c r="O419" s="81">
        <f>IF(COUNTIF(P419:Q419,"F")&gt;=1,"FAIL",(IF(COUNTIF(P419:Q419,"P")&gt;=1,"PASS",(IF(COUNTIF(P419:Q419,"N/T")&gt;=1,"N/T",(IF(COUNTIF(P419:Q419,"N/A")&gt;=1,"N/A","-")))))))</f>
        <v/>
      </c>
      <c r="P419" s="29" t="inlineStr">
        <is>
          <t>N/T</t>
        </is>
      </c>
      <c r="Q419" s="29" t="inlineStr">
        <is>
          <t>N/A</t>
        </is>
      </c>
      <c r="R419" s="81">
        <f>IF(COUNTIF(S419:T419,"F")&gt;=1,"FAIL",(IF(COUNTIF(S419:T419,"P")&gt;=1,"PASS",(IF(COUNTIF(S419:T419,"N/T")&gt;=1,"N/T",(IF(COUNTIF(S419:T419,"N/A")&gt;=1,"N/A","-")))))))</f>
        <v/>
      </c>
      <c r="S419" s="29" t="inlineStr">
        <is>
          <t>N/T</t>
        </is>
      </c>
      <c r="T419" s="29" t="inlineStr">
        <is>
          <t>N/A</t>
        </is>
      </c>
      <c r="U419" s="81">
        <f>IF(COUNTIF(V419:W419,"F")&gt;=1,"FAIL",(IF(COUNTIF(V419:W419,"P")&gt;=1,"PASS",(IF(COUNTIF(V419:W419,"N/T")&gt;=1,"N/T",(IF(COUNTIF(V419:W419,"N/A")&gt;=1,"N/A","-")))))))</f>
        <v/>
      </c>
      <c r="V419" s="29" t="inlineStr">
        <is>
          <t>N/T</t>
        </is>
      </c>
      <c r="W419" s="29" t="inlineStr">
        <is>
          <t>N/A</t>
        </is>
      </c>
      <c r="X419" s="29" t="n"/>
      <c r="Y419" s="29" t="n"/>
      <c r="Z419" s="39" t="inlineStr">
        <is>
          <t>K/H : 차량 상태 조회 실패 상태 필요 (N/T)</t>
        </is>
      </c>
      <c r="AA419" s="39" t="inlineStr">
        <is>
          <t>N/T : 특수상황/실패 조건 필요(조건)</t>
        </is>
      </c>
      <c r="AB419" s="29" t="n"/>
    </row>
    <row r="420" ht="52.8" customHeight="1" s="357">
      <c r="A420" s="153" t="n"/>
      <c r="B420" s="29" t="inlineStr">
        <is>
          <t>TC_Watch_0746</t>
        </is>
      </c>
      <c r="C420" s="29" t="inlineStr">
        <is>
          <t>Watch</t>
        </is>
      </c>
      <c r="D420" s="29" t="inlineStr">
        <is>
          <t>Screen</t>
        </is>
      </c>
      <c r="E420" s="29" t="inlineStr">
        <is>
          <t>차량 상태</t>
        </is>
      </c>
      <c r="F420" s="29" t="inlineStr">
        <is>
          <t>조회 실패/데이터 없음</t>
        </is>
      </c>
      <c r="G420" s="29" t="inlineStr">
        <is>
          <t>EU, NA, MX</t>
        </is>
      </c>
      <c r="H420" s="29" t="n"/>
      <c r="I420" s="29" t="n">
        <v>3</v>
      </c>
      <c r="J420" s="39" t="inlineStr">
        <is>
          <t>1. 로그인
2. 차량으로부터 한번도 데이터를 수신받지 않아, 차량 상태 조회는 성공하였으나 데이터가 없는 경우</t>
        </is>
      </c>
      <c r="K420" s="39" t="n"/>
      <c r="L420" s="39" t="inlineStr">
        <is>
          <t>1. Watch 앱 진입
2. 차량 상태 확인
3. 화면 내 [다시 시도] 버튼 선택</t>
        </is>
      </c>
      <c r="M420" s="39" t="inlineStr">
        <is>
          <t>버튼 선택 시 동작 UID에 없어서 문의 예정</t>
        </is>
      </c>
      <c r="N420" s="92">
        <f>IF(COUNTIF(P420:W420,"F")&gt;=1,"FAIL",(IF(COUNTIF(P420:W420,"P")&gt;=1,"PASS",(IF(COUNTIF(P420:W420,"N/T")&gt;=1,"N/T",(IF(COUNTIF(P420:W420,"N/A")&gt;=1,"N/A","-")))))))</f>
        <v/>
      </c>
      <c r="O420" s="81">
        <f>IF(COUNTIF(P420:Q420,"F")&gt;=1,"FAIL",(IF(COUNTIF(P420:Q420,"P")&gt;=1,"PASS",(IF(COUNTIF(P420:Q420,"N/T")&gt;=1,"N/T",(IF(COUNTIF(P420:Q420,"N/A")&gt;=1,"N/A","-")))))))</f>
        <v/>
      </c>
      <c r="P420" s="29" t="inlineStr">
        <is>
          <t>N/T</t>
        </is>
      </c>
      <c r="Q420" s="29" t="inlineStr">
        <is>
          <t>N/T</t>
        </is>
      </c>
      <c r="R420" s="81">
        <f>IF(COUNTIF(S420:T420,"F")&gt;=1,"FAIL",(IF(COUNTIF(S420:T420,"P")&gt;=1,"PASS",(IF(COUNTIF(S420:T420,"N/T")&gt;=1,"N/T",(IF(COUNTIF(S420:T420,"N/A")&gt;=1,"N/A","-")))))))</f>
        <v/>
      </c>
      <c r="S420" s="29" t="inlineStr">
        <is>
          <t>N/T</t>
        </is>
      </c>
      <c r="T420" s="29" t="inlineStr">
        <is>
          <t>N/T</t>
        </is>
      </c>
      <c r="U420" s="81">
        <f>IF(COUNTIF(V420:W420,"F")&gt;=1,"FAIL",(IF(COUNTIF(V420:W420,"P")&gt;=1,"PASS",(IF(COUNTIF(V420:W420,"N/T")&gt;=1,"N/T",(IF(COUNTIF(V420:W420,"N/A")&gt;=1,"N/A","-")))))))</f>
        <v/>
      </c>
      <c r="V420" s="29" t="inlineStr">
        <is>
          <t>N/T</t>
        </is>
      </c>
      <c r="W420" s="29" t="inlineStr">
        <is>
          <t>N/T</t>
        </is>
      </c>
      <c r="X420" s="29" t="n"/>
      <c r="Y420" s="29" t="n"/>
      <c r="Z420" s="39" t="inlineStr">
        <is>
          <t>K/H : 차량 상태 조회 실패 상태 필요 (N/T)</t>
        </is>
      </c>
      <c r="AA420" s="39" t="inlineStr">
        <is>
          <t>N/T : 특수상황/실패 조건 필요(조건)</t>
        </is>
      </c>
      <c r="AB420" s="29" t="n"/>
    </row>
    <row r="421" ht="202.2" customHeight="1" s="357">
      <c r="A421" s="153" t="n"/>
      <c r="B421" s="29" t="inlineStr">
        <is>
          <t>TC_Watch_0747</t>
        </is>
      </c>
      <c r="C421" s="54" t="inlineStr">
        <is>
          <t>Watch</t>
        </is>
      </c>
      <c r="D421" s="54" t="inlineStr">
        <is>
          <t>Screen</t>
        </is>
      </c>
      <c r="E421" s="54" t="inlineStr">
        <is>
          <t>내 차 위치</t>
        </is>
      </c>
      <c r="F421" s="54" t="inlineStr">
        <is>
          <t>내 차 위치 (해외)</t>
        </is>
      </c>
      <c r="G421" s="54" t="inlineStr">
        <is>
          <t>EU, NA, MX</t>
        </is>
      </c>
      <c r="H421" s="54" t="n"/>
      <c r="I421" s="54" t="n">
        <v>2</v>
      </c>
      <c r="J421" s="80" t="inlineStr">
        <is>
          <t>1. Watch OS
2. 단말에서 로그인 한 상태</t>
        </is>
      </c>
      <c r="K421" s="80" t="n"/>
      <c r="L421" s="80" t="inlineStr">
        <is>
          <t>1. Watch 앱 진입
2. 우측으로 스와이프</t>
        </is>
      </c>
      <c r="M421" s="80" t="inlineStr">
        <is>
          <t xml:space="preserve">1. 내 차 위치 화면 노출(watchOS는 지도 노출)
                                       HH:MM
                           Vehicle location
┌                                             ┐
             내 차 위치 마커[IC]
                                              ◎
└                                             ┘  
차량 위치
현재 위치에서 XX.X km
                     ○●● </t>
        </is>
      </c>
      <c r="N421" s="103">
        <f>IF(COUNTIF(P421:W421,"F")&gt;=1,"FAIL",(IF(COUNTIF(P421:W421,"P")&gt;=1,"PASS",(IF(COUNTIF(P421:W421,"N/T")&gt;=1,"N/T",(IF(COUNTIF(P421:W421,"N/A")&gt;=1,"N/A","-")))))))</f>
        <v/>
      </c>
      <c r="O421" s="81">
        <f>IF(COUNTIF(P421:Q421,"F")&gt;=1,"FAIL",(IF(COUNTIF(P421:Q421,"P")&gt;=1,"PASS",(IF(COUNTIF(P421:Q421,"N/T")&gt;=1,"N/T",(IF(COUNTIF(P421:Q421,"N/A")&gt;=1,"N/A","-")))))))</f>
        <v/>
      </c>
      <c r="P421" s="29" t="inlineStr">
        <is>
          <t>N/A</t>
        </is>
      </c>
      <c r="Q421" s="29" t="inlineStr">
        <is>
          <t>N/A</t>
        </is>
      </c>
      <c r="R421" s="81">
        <f>IF(COUNTIF(S421:T421,"F")&gt;=1,"FAIL",(IF(COUNTIF(S421:T421,"P")&gt;=1,"PASS",(IF(COUNTIF(S421:T421,"N/T")&gt;=1,"N/T",(IF(COUNTIF(S421:T421,"N/A")&gt;=1,"N/A","-")))))))</f>
        <v/>
      </c>
      <c r="S421" s="29" t="inlineStr">
        <is>
          <t>N/A</t>
        </is>
      </c>
      <c r="T421" s="29" t="inlineStr">
        <is>
          <t>N/A</t>
        </is>
      </c>
      <c r="U421" s="81">
        <f>IF(COUNTIF(V421:W421,"F")&gt;=1,"FAIL",(IF(COUNTIF(V421:W421,"P")&gt;=1,"PASS",(IF(COUNTIF(V421:W421,"N/T")&gt;=1,"N/T",(IF(COUNTIF(V421:W421,"N/A")&gt;=1,"N/A","-")))))))</f>
        <v/>
      </c>
      <c r="V421" s="29" t="inlineStr">
        <is>
          <t>N/A</t>
        </is>
      </c>
      <c r="W421" s="29" t="inlineStr">
        <is>
          <t>N/A</t>
        </is>
      </c>
      <c r="X421" s="29" t="inlineStr">
        <is>
          <t>SPAQA-26121</t>
        </is>
      </c>
      <c r="Y421" s="29" t="n"/>
      <c r="Z421" s="39" t="inlineStr">
        <is>
          <t>SPAQA-26094(API 법규 관련 문제로 잠정 삭제)</t>
        </is>
      </c>
      <c r="AA421" s="39" t="inlineStr">
        <is>
          <t>사양 아님(N/A)</t>
        </is>
      </c>
      <c r="AB421" s="29" t="inlineStr">
        <is>
          <t>삭제</t>
        </is>
      </c>
    </row>
    <row r="422" ht="409.6" customHeight="1" s="357">
      <c r="A422" s="153" t="n"/>
      <c r="B422" s="29" t="inlineStr">
        <is>
          <t>TC_Watch_0748</t>
        </is>
      </c>
      <c r="C422" s="54" t="inlineStr">
        <is>
          <t>Watch</t>
        </is>
      </c>
      <c r="D422" s="54" t="inlineStr">
        <is>
          <t>Screen</t>
        </is>
      </c>
      <c r="E422" s="54" t="inlineStr">
        <is>
          <t>내 차 위치</t>
        </is>
      </c>
      <c r="F422" s="54" t="inlineStr">
        <is>
          <t>내 차 위치 (해외)</t>
        </is>
      </c>
      <c r="G422" s="54" t="inlineStr">
        <is>
          <t>EU, NA, MX</t>
        </is>
      </c>
      <c r="H422" s="54" t="n"/>
      <c r="I422" s="54" t="n">
        <v>2</v>
      </c>
      <c r="J422" s="80" t="inlineStr">
        <is>
          <t>1. Wear OS
2. 단말에서 로그인 한 상태</t>
        </is>
      </c>
      <c r="K422" s="80" t="n"/>
      <c r="L422" s="80" t="inlineStr">
        <is>
          <t>1. Watch 앱 진입
2. 우측으로 스와이프</t>
        </is>
      </c>
      <c r="M422" s="80" t="inlineStr">
        <is>
          <t>1. 내 차 위치 화면 노출(WearOS는 지도 미노출 아이콘만 노출)
              Vehicle location
             내 차 위치 마커[IC]
                  차량 위치
          현재 위치에서 XX.X km
                     ○●●</t>
        </is>
      </c>
      <c r="N422" s="103">
        <f>IF(COUNTIF(P422:W422,"F")&gt;=1,"FAIL",(IF(COUNTIF(P422:W422,"P")&gt;=1,"PASS",(IF(COUNTIF(P422:W422,"N/T")&gt;=1,"N/T",(IF(COUNTIF(P422:W422,"N/A")&gt;=1,"N/A","-")))))))</f>
        <v/>
      </c>
      <c r="O422" s="81">
        <f>IF(COUNTIF(P422:Q422,"F")&gt;=1,"FAIL",(IF(COUNTIF(P422:Q422,"P")&gt;=1,"PASS",(IF(COUNTIF(P422:Q422,"N/T")&gt;=1,"N/T",(IF(COUNTIF(P422:Q422,"N/A")&gt;=1,"N/A","-")))))))</f>
        <v/>
      </c>
      <c r="P422" s="29" t="inlineStr">
        <is>
          <t>N/A</t>
        </is>
      </c>
      <c r="Q422" s="29" t="inlineStr">
        <is>
          <t>N/A</t>
        </is>
      </c>
      <c r="R422" s="81">
        <f>IF(COUNTIF(S422:T422,"F")&gt;=1,"FAIL",(IF(COUNTIF(S422:T422,"P")&gt;=1,"PASS",(IF(COUNTIF(S422:T422,"N/T")&gt;=1,"N/T",(IF(COUNTIF(S422:T422,"N/A")&gt;=1,"N/A","-")))))))</f>
        <v/>
      </c>
      <c r="S422" s="29" t="inlineStr">
        <is>
          <t>N/A</t>
        </is>
      </c>
      <c r="T422" s="29" t="inlineStr">
        <is>
          <t>N/A</t>
        </is>
      </c>
      <c r="U422" s="81">
        <f>IF(COUNTIF(V422:W422,"F")&gt;=1,"FAIL",(IF(COUNTIF(V422:W422,"P")&gt;=1,"PASS",(IF(COUNTIF(V422:W422,"N/T")&gt;=1,"N/T",(IF(COUNTIF(V422:W422,"N/A")&gt;=1,"N/A","-")))))))</f>
        <v/>
      </c>
      <c r="V422" s="29" t="inlineStr">
        <is>
          <t>N/A</t>
        </is>
      </c>
      <c r="W422" s="29" t="inlineStr">
        <is>
          <t>N/A</t>
        </is>
      </c>
      <c r="X422" s="29" t="n"/>
      <c r="Y422" s="29" t="n"/>
      <c r="Z422" s="39" t="inlineStr">
        <is>
          <t>SPAQA-26094(API 법규 관련 문제로 잠정 삭제)</t>
        </is>
      </c>
      <c r="AA422" s="39" t="inlineStr">
        <is>
          <t>사양 아님(N/A)</t>
        </is>
      </c>
      <c r="AB422" s="29" t="inlineStr">
        <is>
          <t>삭제</t>
        </is>
      </c>
    </row>
    <row r="423" ht="52.8" customHeight="1" s="357">
      <c r="A423" s="153" t="n"/>
      <c r="B423" s="29" t="inlineStr">
        <is>
          <t>TC_Watch_0749</t>
        </is>
      </c>
      <c r="C423" s="54" t="inlineStr">
        <is>
          <t>Watch</t>
        </is>
      </c>
      <c r="D423" s="54" t="inlineStr">
        <is>
          <t>Screen</t>
        </is>
      </c>
      <c r="E423" s="54" t="inlineStr">
        <is>
          <t>내 차 위치</t>
        </is>
      </c>
      <c r="F423" s="54" t="inlineStr">
        <is>
          <t>내 차 위치 (해외)</t>
        </is>
      </c>
      <c r="G423" s="54" t="inlineStr">
        <is>
          <t>EU, NA, MX</t>
        </is>
      </c>
      <c r="H423" s="54" t="n"/>
      <c r="I423" s="54" t="n">
        <v>5</v>
      </c>
      <c r="J423" s="80" t="inlineStr">
        <is>
          <t>1. Watch OS
2. 단말에서 로그인 한 상태</t>
        </is>
      </c>
      <c r="K423" s="80" t="n"/>
      <c r="L423" s="80" t="inlineStr">
        <is>
          <t>1. Watch 앱 진입
2. 내 차 위치 화면 진입
3. 지도 이동하지 않고 [차량 위치 중심 뷰] 버튼 선택</t>
        </is>
      </c>
      <c r="M423" s="80" t="inlineStr">
        <is>
          <t>1. 동작 없음.</t>
        </is>
      </c>
      <c r="N423" s="103">
        <f>IF(COUNTIF(P423:W423,"F")&gt;=1,"FAIL",(IF(COUNTIF(P423:W423,"P")&gt;=1,"PASS",(IF(COUNTIF(P423:W423,"N/T")&gt;=1,"N/T",(IF(COUNTIF(P423:W423,"N/A")&gt;=1,"N/A","-")))))))</f>
        <v/>
      </c>
      <c r="O423" s="81">
        <f>IF(COUNTIF(P423:Q423,"F")&gt;=1,"FAIL",(IF(COUNTIF(P423:Q423,"P")&gt;=1,"PASS",(IF(COUNTIF(P423:Q423,"N/T")&gt;=1,"N/T",(IF(COUNTIF(P423:Q423,"N/A")&gt;=1,"N/A","-")))))))</f>
        <v/>
      </c>
      <c r="P423" s="29" t="inlineStr">
        <is>
          <t>N/A</t>
        </is>
      </c>
      <c r="Q423" s="29" t="inlineStr">
        <is>
          <t>N/A</t>
        </is>
      </c>
      <c r="R423" s="81">
        <f>IF(COUNTIF(S423:T423,"F")&gt;=1,"FAIL",(IF(COUNTIF(S423:T423,"P")&gt;=1,"PASS",(IF(COUNTIF(S423:T423,"N/T")&gt;=1,"N/T",(IF(COUNTIF(S423:T423,"N/A")&gt;=1,"N/A","-")))))))</f>
        <v/>
      </c>
      <c r="S423" s="29" t="inlineStr">
        <is>
          <t>N/A</t>
        </is>
      </c>
      <c r="T423" s="29" t="inlineStr">
        <is>
          <t>N/A</t>
        </is>
      </c>
      <c r="U423" s="81">
        <f>IF(COUNTIF(V423:W423,"F")&gt;=1,"FAIL",(IF(COUNTIF(V423:W423,"P")&gt;=1,"PASS",(IF(COUNTIF(V423:W423,"N/T")&gt;=1,"N/T",(IF(COUNTIF(V423:W423,"N/A")&gt;=1,"N/A","-")))))))</f>
        <v/>
      </c>
      <c r="V423" s="29" t="inlineStr">
        <is>
          <t>N/A</t>
        </is>
      </c>
      <c r="W423" s="29" t="inlineStr">
        <is>
          <t>N/A</t>
        </is>
      </c>
      <c r="X423" s="29" t="n"/>
      <c r="Y423" s="29" t="n"/>
      <c r="Z423" s="39" t="inlineStr">
        <is>
          <t>SPAQA-26094(API 법규 관련 문제로 잠정 삭제)</t>
        </is>
      </c>
      <c r="AA423" s="39" t="inlineStr">
        <is>
          <t>사양 아님(N/A)</t>
        </is>
      </c>
      <c r="AB423" s="29" t="inlineStr">
        <is>
          <t>삭제</t>
        </is>
      </c>
    </row>
    <row r="424" ht="52.8" customHeight="1" s="357">
      <c r="A424" s="153" t="n"/>
      <c r="B424" s="29" t="inlineStr">
        <is>
          <t>TC_Watch_0750</t>
        </is>
      </c>
      <c r="C424" s="54" t="inlineStr">
        <is>
          <t>Watch</t>
        </is>
      </c>
      <c r="D424" s="54" t="inlineStr">
        <is>
          <t>Screen</t>
        </is>
      </c>
      <c r="E424" s="54" t="inlineStr">
        <is>
          <t>내 차 위치</t>
        </is>
      </c>
      <c r="F424" s="54" t="inlineStr">
        <is>
          <t>내 차 위치 (해외)</t>
        </is>
      </c>
      <c r="G424" s="54" t="inlineStr">
        <is>
          <t>EU, NA, MX</t>
        </is>
      </c>
      <c r="H424" s="54" t="n"/>
      <c r="I424" s="54" t="n">
        <v>3</v>
      </c>
      <c r="J424" s="80" t="inlineStr">
        <is>
          <t>1. Watch OS
2. 단말에서 로그인 한 상태</t>
        </is>
      </c>
      <c r="K424" s="80" t="n"/>
      <c r="L424" s="80" t="inlineStr">
        <is>
          <t>1. Watch 앱 진입
2. 내 차 위치 화면 진입
3. 지도 화면 이동
3. [차량 위치 중심 뷰] 버튼 선택</t>
        </is>
      </c>
      <c r="M424" s="80" t="inlineStr">
        <is>
          <t>1. 차량 위치 중앙으로 이동 된다.</t>
        </is>
      </c>
      <c r="N424" s="103">
        <f>IF(COUNTIF(P424:W424,"F")&gt;=1,"FAIL",(IF(COUNTIF(P424:W424,"P")&gt;=1,"PASS",(IF(COUNTIF(P424:W424,"N/T")&gt;=1,"N/T",(IF(COUNTIF(P424:W424,"N/A")&gt;=1,"N/A","-")))))))</f>
        <v/>
      </c>
      <c r="O424" s="81">
        <f>IF(COUNTIF(P424:Q424,"F")&gt;=1,"FAIL",(IF(COUNTIF(P424:Q424,"P")&gt;=1,"PASS",(IF(COUNTIF(P424:Q424,"N/T")&gt;=1,"N/T",(IF(COUNTIF(P424:Q424,"N/A")&gt;=1,"N/A","-")))))))</f>
        <v/>
      </c>
      <c r="P424" s="29" t="inlineStr">
        <is>
          <t>N/A</t>
        </is>
      </c>
      <c r="Q424" s="29" t="inlineStr">
        <is>
          <t>N/A</t>
        </is>
      </c>
      <c r="R424" s="81">
        <f>IF(COUNTIF(S424:T424,"F")&gt;=1,"FAIL",(IF(COUNTIF(S424:T424,"P")&gt;=1,"PASS",(IF(COUNTIF(S424:T424,"N/T")&gt;=1,"N/T",(IF(COUNTIF(S424:T424,"N/A")&gt;=1,"N/A","-")))))))</f>
        <v/>
      </c>
      <c r="S424" s="29" t="inlineStr">
        <is>
          <t>N/A</t>
        </is>
      </c>
      <c r="T424" s="29" t="inlineStr">
        <is>
          <t>N/A</t>
        </is>
      </c>
      <c r="U424" s="81">
        <f>IF(COUNTIF(V424:W424,"F")&gt;=1,"FAIL",(IF(COUNTIF(V424:W424,"P")&gt;=1,"PASS",(IF(COUNTIF(V424:W424,"N/T")&gt;=1,"N/T",(IF(COUNTIF(V424:W424,"N/A")&gt;=1,"N/A","-")))))))</f>
        <v/>
      </c>
      <c r="V424" s="29" t="inlineStr">
        <is>
          <t>N/A</t>
        </is>
      </c>
      <c r="W424" s="29" t="inlineStr">
        <is>
          <t>N/A</t>
        </is>
      </c>
      <c r="X424" s="29" t="n"/>
      <c r="Y424" s="29" t="n"/>
      <c r="Z424" s="39" t="inlineStr">
        <is>
          <t>SPAQA-26094(API 법규 관련 문제로 잠정 삭제)</t>
        </is>
      </c>
      <c r="AA424" s="39" t="inlineStr">
        <is>
          <t>사양 아님(N/A)</t>
        </is>
      </c>
      <c r="AB424" s="29" t="inlineStr">
        <is>
          <t>삭제</t>
        </is>
      </c>
    </row>
    <row r="425" ht="409.2" customHeight="1" s="357">
      <c r="A425" s="153" t="n"/>
      <c r="B425" s="29" t="inlineStr">
        <is>
          <t>TC_Watch_0751</t>
        </is>
      </c>
      <c r="C425" s="54" t="inlineStr">
        <is>
          <t>Watch</t>
        </is>
      </c>
      <c r="D425" s="54" t="inlineStr">
        <is>
          <t>Screen</t>
        </is>
      </c>
      <c r="E425" s="54" t="inlineStr">
        <is>
          <t>내 차 위치</t>
        </is>
      </c>
      <c r="F425" s="54" t="inlineStr">
        <is>
          <t>내 차 위치 정보 표시 불가 케이스</t>
        </is>
      </c>
      <c r="G425" s="54" t="inlineStr">
        <is>
          <t>EU, NA, MX</t>
        </is>
      </c>
      <c r="H425" s="54" t="n"/>
      <c r="I425" s="54" t="n">
        <v>3</v>
      </c>
      <c r="J425" s="80" t="inlineStr">
        <is>
          <t>1. Wear OS (Only) 
2. 단말에서 로그인 한 상태
3. 위치 권한 OFF 시
4. 폰과 워치가 페어링 된 상태에서 폰 앱의 위치 권한이 항상 허용이 아닌 경우</t>
        </is>
      </c>
      <c r="K425" s="80" t="n"/>
      <c r="L425" s="80" t="inlineStr">
        <is>
          <t>1. Watch 앱 진입
2. 내 차 위치 화면 진입
3. Watch 내 문구 확인</t>
        </is>
      </c>
      <c r="M425" s="80" t="inlineStr">
        <is>
          <t xml:space="preserve">1.내 차 위치 정보 표시 불가 문구 노출된다.
              Vehicle location
               (       IC      )
        내 차 위치 정보를 표출하기 위해 휴대폰에서 앱의 위치 권한을 항상 허용으로 변경해 주세요.
                    ○●● </t>
        </is>
      </c>
      <c r="N425" s="103">
        <f>IF(COUNTIF(P425:W425,"F")&gt;=1,"FAIL",(IF(COUNTIF(P425:W425,"P")&gt;=1,"PASS",(IF(COUNTIF(P425:W425,"N/T")&gt;=1,"N/T",(IF(COUNTIF(P425:W425,"N/A")&gt;=1,"N/A","-")))))))</f>
        <v/>
      </c>
      <c r="O425" s="81">
        <f>IF(COUNTIF(P425:Q425,"F")&gt;=1,"FAIL",(IF(COUNTIF(P425:Q425,"P")&gt;=1,"PASS",(IF(COUNTIF(P425:Q425,"N/T")&gt;=1,"N/T",(IF(COUNTIF(P425:Q425,"N/A")&gt;=1,"N/A","-")))))))</f>
        <v/>
      </c>
      <c r="P425" s="29" t="inlineStr">
        <is>
          <t>N/A</t>
        </is>
      </c>
      <c r="Q425" s="29" t="inlineStr">
        <is>
          <t>N/A</t>
        </is>
      </c>
      <c r="R425" s="81">
        <f>IF(COUNTIF(S425:T425,"F")&gt;=1,"FAIL",(IF(COUNTIF(S425:T425,"P")&gt;=1,"PASS",(IF(COUNTIF(S425:T425,"N/T")&gt;=1,"N/T",(IF(COUNTIF(S425:T425,"N/A")&gt;=1,"N/A","-")))))))</f>
        <v/>
      </c>
      <c r="S425" s="29" t="inlineStr">
        <is>
          <t>N/A</t>
        </is>
      </c>
      <c r="T425" s="29" t="inlineStr">
        <is>
          <t>N/A</t>
        </is>
      </c>
      <c r="U425" s="81">
        <f>IF(COUNTIF(V425:W425,"F")&gt;=1,"FAIL",(IF(COUNTIF(V425:W425,"P")&gt;=1,"PASS",(IF(COUNTIF(V425:W425,"N/T")&gt;=1,"N/T",(IF(COUNTIF(V425:W425,"N/A")&gt;=1,"N/A","-")))))))</f>
        <v/>
      </c>
      <c r="V425" s="29" t="inlineStr">
        <is>
          <t>N/A</t>
        </is>
      </c>
      <c r="W425" s="29" t="inlineStr">
        <is>
          <t>N/A</t>
        </is>
      </c>
      <c r="X425" s="29" t="n"/>
      <c r="Y425" s="29" t="n"/>
      <c r="Z425" s="39" t="inlineStr">
        <is>
          <t>SPAQA-26094(API 법규 관련 문제로 잠정 삭제)</t>
        </is>
      </c>
      <c r="AA425" s="39" t="inlineStr">
        <is>
          <t>사양 아님(N/A)</t>
        </is>
      </c>
      <c r="AB425" s="29" t="inlineStr">
        <is>
          <t>삭제</t>
        </is>
      </c>
    </row>
    <row r="426" ht="387" customHeight="1" s="357">
      <c r="A426" s="153" t="n"/>
      <c r="B426" s="29" t="inlineStr">
        <is>
          <t>TC_Watch_0752</t>
        </is>
      </c>
      <c r="C426" s="54" t="inlineStr">
        <is>
          <t>Watch</t>
        </is>
      </c>
      <c r="D426" s="54" t="inlineStr">
        <is>
          <t>Screen</t>
        </is>
      </c>
      <c r="E426" s="54" t="inlineStr">
        <is>
          <t>내 차 위치</t>
        </is>
      </c>
      <c r="F426" s="54" t="inlineStr">
        <is>
          <t>내 차 위치 정보 표시 불가 케이스</t>
        </is>
      </c>
      <c r="G426" s="54" t="inlineStr">
        <is>
          <t>EU, NA, MX</t>
        </is>
      </c>
      <c r="H426" s="54" t="n"/>
      <c r="I426" s="54" t="n">
        <v>3</v>
      </c>
      <c r="J426" s="80" t="inlineStr">
        <is>
          <t>1. Wear OS (Only) 
2. 단말에서 로그인 한 상태
3. 위치 권한 OFF 시
4. 워치 단독 통신 상황에서, 워치 앱의 위치 권한이 항상 허용이 아닌 경우</t>
        </is>
      </c>
      <c r="K426" s="80" t="n"/>
      <c r="L426" s="80" t="inlineStr">
        <is>
          <t>1. Watch 앱 진입
2. 내 차 위치 화면 진입
3. Watch 내 문구 확인</t>
        </is>
      </c>
      <c r="M426" s="80" t="inlineStr">
        <is>
          <t xml:space="preserve">1. 내 차 위치 정보 표시 불가 문구 노출된다.                                    
              Vehicle location
               (       IC      )
        내 차 위치 정보를 표출하기 위해 휴대폰에서 앱의 위치 권한을 항상 허용으로 변경해 주세요.
                     •৹৹ </t>
        </is>
      </c>
      <c r="N426" s="103">
        <f>IF(COUNTIF(P426:W426,"F")&gt;=1,"FAIL",(IF(COUNTIF(P426:W426,"P")&gt;=1,"PASS",(IF(COUNTIF(P426:W426,"N/T")&gt;=1,"N/T",(IF(COUNTIF(P426:W426,"N/A")&gt;=1,"N/A","-")))))))</f>
        <v/>
      </c>
      <c r="O426" s="81">
        <f>IF(COUNTIF(P426:Q426,"F")&gt;=1,"FAIL",(IF(COUNTIF(P426:Q426,"P")&gt;=1,"PASS",(IF(COUNTIF(P426:Q426,"N/T")&gt;=1,"N/T",(IF(COUNTIF(P426:Q426,"N/A")&gt;=1,"N/A","-")))))))</f>
        <v/>
      </c>
      <c r="P426" s="29" t="inlineStr">
        <is>
          <t>N/A</t>
        </is>
      </c>
      <c r="Q426" s="29" t="inlineStr">
        <is>
          <t>N/A</t>
        </is>
      </c>
      <c r="R426" s="81">
        <f>IF(COUNTIF(S426:T426,"F")&gt;=1,"FAIL",(IF(COUNTIF(S426:T426,"P")&gt;=1,"PASS",(IF(COUNTIF(S426:T426,"N/T")&gt;=1,"N/T",(IF(COUNTIF(S426:T426,"N/A")&gt;=1,"N/A","-")))))))</f>
        <v/>
      </c>
      <c r="S426" s="29" t="inlineStr">
        <is>
          <t>N/A</t>
        </is>
      </c>
      <c r="T426" s="29" t="inlineStr">
        <is>
          <t>N/A</t>
        </is>
      </c>
      <c r="U426" s="81">
        <f>IF(COUNTIF(V426:W426,"F")&gt;=1,"FAIL",(IF(COUNTIF(V426:W426,"P")&gt;=1,"PASS",(IF(COUNTIF(V426:W426,"N/T")&gt;=1,"N/T",(IF(COUNTIF(V426:W426,"N/A")&gt;=1,"N/A","-")))))))</f>
        <v/>
      </c>
      <c r="V426" s="29" t="inlineStr">
        <is>
          <t>N/A</t>
        </is>
      </c>
      <c r="W426" s="29" t="inlineStr">
        <is>
          <t>N/A</t>
        </is>
      </c>
      <c r="X426" s="29" t="n"/>
      <c r="Y426" s="29" t="n"/>
      <c r="Z426" s="39" t="inlineStr">
        <is>
          <t>SPAQA-26094(API 법규 관련 문제로 잠정 삭제)</t>
        </is>
      </c>
      <c r="AA426" s="39" t="inlineStr">
        <is>
          <t>사양 아님(N/A)</t>
        </is>
      </c>
      <c r="AB426" s="29" t="inlineStr">
        <is>
          <t>삭제</t>
        </is>
      </c>
    </row>
    <row r="427" ht="211.2" customHeight="1" s="357">
      <c r="A427" s="153" t="n"/>
      <c r="B427" s="29" t="inlineStr">
        <is>
          <t>TC_Watch_0753</t>
        </is>
      </c>
      <c r="C427" s="54" t="inlineStr">
        <is>
          <t>Watch</t>
        </is>
      </c>
      <c r="D427" s="54" t="inlineStr">
        <is>
          <t>Screen</t>
        </is>
      </c>
      <c r="E427" s="54" t="inlineStr">
        <is>
          <t>내 차 위치</t>
        </is>
      </c>
      <c r="F427" s="54" t="inlineStr">
        <is>
          <t>내 차 위치 정보 표시 불가 케이스</t>
        </is>
      </c>
      <c r="G427" s="54" t="inlineStr">
        <is>
          <t>EU, NA, MX</t>
        </is>
      </c>
      <c r="H427" s="54" t="n"/>
      <c r="I427" s="54" t="n">
        <v>3</v>
      </c>
      <c r="J427" s="80" t="inlineStr">
        <is>
          <t>1. WatchOS (Only) 
2. 단말에서 로그인 한 상태
3. 위치 권한이 항상 허용이 아닌 경우</t>
        </is>
      </c>
      <c r="K427" s="80" t="n"/>
      <c r="L427" s="80" t="inlineStr">
        <is>
          <t>1. Watch 앱 진입
2. 내 차 위치 화면 진입
3. Watch 내 문구 확인</t>
        </is>
      </c>
      <c r="M427" s="80" t="inlineStr">
        <is>
          <t xml:space="preserve">1. 내 차 위치 정보 표시 불가 문구 노출된다.         
                           HH:MM
                         Vehicle location
               (       IC      )
        내 차 위치 정보를 표출하기 위해 휴대폰에서 앱의 위치 권한을 항상 허용으로 변경해 주세요.
                     •৹৹ </t>
        </is>
      </c>
      <c r="N427" s="103">
        <f>IF(COUNTIF(P427:W427,"F")&gt;=1,"FAIL",(IF(COUNTIF(P427:W427,"P")&gt;=1,"PASS",(IF(COUNTIF(P427:W427,"N/T")&gt;=1,"N/T",(IF(COUNTIF(P427:W427,"N/A")&gt;=1,"N/A","-")))))))</f>
        <v/>
      </c>
      <c r="O427" s="81">
        <f>IF(COUNTIF(P427:Q427,"F")&gt;=1,"FAIL",(IF(COUNTIF(P427:Q427,"P")&gt;=1,"PASS",(IF(COUNTIF(P427:Q427,"N/T")&gt;=1,"N/T",(IF(COUNTIF(P427:Q427,"N/A")&gt;=1,"N/A","-")))))))</f>
        <v/>
      </c>
      <c r="P427" s="29" t="inlineStr">
        <is>
          <t>N/A</t>
        </is>
      </c>
      <c r="Q427" s="29" t="inlineStr">
        <is>
          <t>N/A</t>
        </is>
      </c>
      <c r="R427" s="81">
        <f>IF(COUNTIF(S427:T427,"F")&gt;=1,"FAIL",(IF(COUNTIF(S427:T427,"P")&gt;=1,"PASS",(IF(COUNTIF(S427:T427,"N/T")&gt;=1,"N/T",(IF(COUNTIF(S427:T427,"N/A")&gt;=1,"N/A","-")))))))</f>
        <v/>
      </c>
      <c r="S427" s="29" t="inlineStr">
        <is>
          <t>N/A</t>
        </is>
      </c>
      <c r="T427" s="29" t="inlineStr">
        <is>
          <t>N/A</t>
        </is>
      </c>
      <c r="U427" s="81">
        <f>IF(COUNTIF(V427:W427,"F")&gt;=1,"FAIL",(IF(COUNTIF(V427:W427,"P")&gt;=1,"PASS",(IF(COUNTIF(V427:W427,"N/T")&gt;=1,"N/T",(IF(COUNTIF(V427:W427,"N/A")&gt;=1,"N/A","-")))))))</f>
        <v/>
      </c>
      <c r="V427" s="29" t="inlineStr">
        <is>
          <t>N/A</t>
        </is>
      </c>
      <c r="W427" s="29" t="inlineStr">
        <is>
          <t>N/A</t>
        </is>
      </c>
      <c r="X427" s="29" t="n"/>
      <c r="Y427" s="29" t="n"/>
      <c r="Z427" s="39" t="inlineStr">
        <is>
          <t>SPAQA-26094(API 법규 관련 문제로 잠정 삭제)</t>
        </is>
      </c>
      <c r="AA427" s="39" t="inlineStr">
        <is>
          <t>사양 아님(N/A)</t>
        </is>
      </c>
      <c r="AB427" s="29" t="inlineStr">
        <is>
          <t>삭제</t>
        </is>
      </c>
    </row>
    <row r="428" ht="347.4" customHeight="1" s="357">
      <c r="A428" s="153" t="n"/>
      <c r="B428" s="29" t="inlineStr">
        <is>
          <t>TC_Watch_0754</t>
        </is>
      </c>
      <c r="C428" s="54" t="inlineStr">
        <is>
          <t>Watch</t>
        </is>
      </c>
      <c r="D428" s="54" t="inlineStr">
        <is>
          <t>Screen</t>
        </is>
      </c>
      <c r="E428" s="54" t="inlineStr">
        <is>
          <t>내 차 위치</t>
        </is>
      </c>
      <c r="F428" s="54" t="inlineStr">
        <is>
          <t>내 차 위치 정보 표시 불가 케이스</t>
        </is>
      </c>
      <c r="G428" s="54" t="inlineStr">
        <is>
          <t>EU, NA, MX</t>
        </is>
      </c>
      <c r="H428" s="54" t="n"/>
      <c r="I428" s="54" t="n">
        <v>3</v>
      </c>
      <c r="J428" s="80" t="inlineStr">
        <is>
          <t xml:space="preserve">1. Wear OS (Only) 
2. 단말에서 로그인 한 상태
3. 차량 위치 조회 실패한 경우
ㄴ차량 마지막 위치 정보 없음
ㄴ기타 API 요청 실패 ( 서버 통신, 네트워크 오류 등)
</t>
        </is>
      </c>
      <c r="K428" s="80" t="n"/>
      <c r="L428" s="80" t="inlineStr">
        <is>
          <t>1. Watch 앱 진입
2. 내 차 위치 화면 진입
3. Watch 내 문구 확인</t>
        </is>
      </c>
      <c r="M428" s="80" t="inlineStr">
        <is>
          <t xml:space="preserve">1. 내 차 위치 정보 표시 불가 문구 노출된다.                                    
              Vehicle location
               (       IC      )
       차량의 위치를 확인할 수 없습니다.
                     •৹৹ </t>
        </is>
      </c>
      <c r="N428" s="103">
        <f>IF(COUNTIF(P428:W428,"F")&gt;=1,"FAIL",(IF(COUNTIF(P428:W428,"P")&gt;=1,"PASS",(IF(COUNTIF(P428:W428,"N/T")&gt;=1,"N/T",(IF(COUNTIF(P428:W428,"N/A")&gt;=1,"N/A","-")))))))</f>
        <v/>
      </c>
      <c r="O428" s="81">
        <f>IF(COUNTIF(P428:Q428,"F")&gt;=1,"FAIL",(IF(COUNTIF(P428:Q428,"P")&gt;=1,"PASS",(IF(COUNTIF(P428:Q428,"N/T")&gt;=1,"N/T",(IF(COUNTIF(P428:Q428,"N/A")&gt;=1,"N/A","-")))))))</f>
        <v/>
      </c>
      <c r="P428" s="29" t="inlineStr">
        <is>
          <t>N/A</t>
        </is>
      </c>
      <c r="Q428" s="29" t="inlineStr">
        <is>
          <t>N/A</t>
        </is>
      </c>
      <c r="R428" s="81">
        <f>IF(COUNTIF(S428:T428,"F")&gt;=1,"FAIL",(IF(COUNTIF(S428:T428,"P")&gt;=1,"PASS",(IF(COUNTIF(S428:T428,"N/T")&gt;=1,"N/T",(IF(COUNTIF(S428:T428,"N/A")&gt;=1,"N/A","-")))))))</f>
        <v/>
      </c>
      <c r="S428" s="29" t="inlineStr">
        <is>
          <t>N/A</t>
        </is>
      </c>
      <c r="T428" s="29" t="inlineStr">
        <is>
          <t>N/A</t>
        </is>
      </c>
      <c r="U428" s="81">
        <f>IF(COUNTIF(V428:W428,"F")&gt;=1,"FAIL",(IF(COUNTIF(V428:W428,"P")&gt;=1,"PASS",(IF(COUNTIF(V428:W428,"N/T")&gt;=1,"N/T",(IF(COUNTIF(V428:W428,"N/A")&gt;=1,"N/A","-")))))))</f>
        <v/>
      </c>
      <c r="V428" s="29" t="inlineStr">
        <is>
          <t>N/A</t>
        </is>
      </c>
      <c r="W428" s="29" t="inlineStr">
        <is>
          <t>N/A</t>
        </is>
      </c>
      <c r="X428" s="29" t="n"/>
      <c r="Y428" s="29" t="n"/>
      <c r="Z428" s="39" t="inlineStr">
        <is>
          <t>SPAQA-26094(API 법규 관련 문제로 잠정 삭제)</t>
        </is>
      </c>
      <c r="AA428" s="39" t="inlineStr">
        <is>
          <t>사양 아님(N/A)</t>
        </is>
      </c>
      <c r="AB428" s="29" t="inlineStr">
        <is>
          <t>삭제</t>
        </is>
      </c>
    </row>
    <row r="429" ht="184.8" customHeight="1" s="357">
      <c r="A429" s="153" t="n"/>
      <c r="B429" s="29" t="inlineStr">
        <is>
          <t>TC_Watch_0755</t>
        </is>
      </c>
      <c r="C429" s="54" t="inlineStr">
        <is>
          <t>Watch</t>
        </is>
      </c>
      <c r="D429" s="54" t="inlineStr">
        <is>
          <t>Screen</t>
        </is>
      </c>
      <c r="E429" s="54" t="inlineStr">
        <is>
          <t>내 차 위치</t>
        </is>
      </c>
      <c r="F429" s="54" t="inlineStr">
        <is>
          <t>내 차 위치 정보 표시 불가 케이스</t>
        </is>
      </c>
      <c r="G429" s="54" t="inlineStr">
        <is>
          <t>EU, NA, MX</t>
        </is>
      </c>
      <c r="H429" s="54" t="n"/>
      <c r="I429" s="54" t="n">
        <v>3</v>
      </c>
      <c r="J429" s="80" t="inlineStr">
        <is>
          <t xml:space="preserve">1. WatchOS (Only) 
2. 단말에서 로그인 한 상태
3. 차량 위치 조회 실패한 경우
ㄴ차량 마지막 위치 정보 없음
ㄴ기타 API 요청 실패 ( 서버 통신, 네트워크 오류 등)
</t>
        </is>
      </c>
      <c r="K429" s="80" t="n"/>
      <c r="L429" s="80" t="inlineStr">
        <is>
          <t>1. Watch 앱 진입
2. 내 차 위치 화면 진입
3. Watch 내 문구 확인</t>
        </is>
      </c>
      <c r="M429" s="80" t="inlineStr">
        <is>
          <t xml:space="preserve">1. 내 차 위치 정보 표시 불가 문구 노출된다.         
                           HH:MM
                         Vehicle location
               (       IC      )
       차량의 위치를 확인할 수 없습니다.
                     •৹৹ </t>
        </is>
      </c>
      <c r="N429" s="103">
        <f>IF(COUNTIF(P429:W429,"F")&gt;=1,"FAIL",(IF(COUNTIF(P429:W429,"P")&gt;=1,"PASS",(IF(COUNTIF(P429:W429,"N/T")&gt;=1,"N/T",(IF(COUNTIF(P429:W429,"N/A")&gt;=1,"N/A","-")))))))</f>
        <v/>
      </c>
      <c r="O429" s="81">
        <f>IF(COUNTIF(P429:Q429,"F")&gt;=1,"FAIL",(IF(COUNTIF(P429:Q429,"P")&gt;=1,"PASS",(IF(COUNTIF(P429:Q429,"N/T")&gt;=1,"N/T",(IF(COUNTIF(P429:Q429,"N/A")&gt;=1,"N/A","-")))))))</f>
        <v/>
      </c>
      <c r="P429" s="29" t="inlineStr">
        <is>
          <t>N/A</t>
        </is>
      </c>
      <c r="Q429" s="29" t="inlineStr">
        <is>
          <t>N/A</t>
        </is>
      </c>
      <c r="R429" s="81">
        <f>IF(COUNTIF(S429:T429,"F")&gt;=1,"FAIL",(IF(COUNTIF(S429:T429,"P")&gt;=1,"PASS",(IF(COUNTIF(S429:T429,"N/T")&gt;=1,"N/T",(IF(COUNTIF(S429:T429,"N/A")&gt;=1,"N/A","-")))))))</f>
        <v/>
      </c>
      <c r="S429" s="29" t="inlineStr">
        <is>
          <t>N/A</t>
        </is>
      </c>
      <c r="T429" s="29" t="inlineStr">
        <is>
          <t>N/A</t>
        </is>
      </c>
      <c r="U429" s="81">
        <f>IF(COUNTIF(V429:W429,"F")&gt;=1,"FAIL",(IF(COUNTIF(V429:W429,"P")&gt;=1,"PASS",(IF(COUNTIF(V429:W429,"N/T")&gt;=1,"N/T",(IF(COUNTIF(V429:W429,"N/A")&gt;=1,"N/A","-")))))))</f>
        <v/>
      </c>
      <c r="V429" s="29" t="inlineStr">
        <is>
          <t>N/A</t>
        </is>
      </c>
      <c r="W429" s="29" t="inlineStr">
        <is>
          <t>N/A</t>
        </is>
      </c>
      <c r="X429" s="29" t="n"/>
      <c r="Y429" s="29" t="n"/>
      <c r="Z429" s="39" t="inlineStr">
        <is>
          <t>SPAQA-26094(API 법규 관련 문제로 잠정 삭제)</t>
        </is>
      </c>
      <c r="AA429" s="39" t="inlineStr">
        <is>
          <t>사양 아님(N/A)</t>
        </is>
      </c>
      <c r="AB429" s="29" t="inlineStr">
        <is>
          <t>삭제</t>
        </is>
      </c>
    </row>
    <row r="430" ht="360.6" customHeight="1" s="357">
      <c r="A430" s="153" t="n"/>
      <c r="B430" s="29" t="inlineStr">
        <is>
          <t>TC_Watch_0756</t>
        </is>
      </c>
      <c r="C430" s="54" t="inlineStr">
        <is>
          <t>Watch</t>
        </is>
      </c>
      <c r="D430" s="54" t="inlineStr">
        <is>
          <t>Screen</t>
        </is>
      </c>
      <c r="E430" s="54" t="inlineStr">
        <is>
          <t>내 차 위치</t>
        </is>
      </c>
      <c r="F430" s="54" t="inlineStr">
        <is>
          <t>내 차 위치 정보 표시 불가 케이스</t>
        </is>
      </c>
      <c r="G430" s="54" t="inlineStr">
        <is>
          <t>EU, NA, MX</t>
        </is>
      </c>
      <c r="H430" s="54" t="n"/>
      <c r="I430" s="54" t="n">
        <v>3</v>
      </c>
      <c r="J430" s="80" t="inlineStr">
        <is>
          <t>1. Wear OS (Only) 
2. 단말에서 로그인 한 상태
3. 내 위치 조회 실패한 경우
ㄴ시스템 위치 권한은 허용이지만 사용자 위치(위/경도)를 얻지 못할때 (일시적 오류)</t>
        </is>
      </c>
      <c r="K430" s="80" t="n"/>
      <c r="L430" s="80" t="inlineStr">
        <is>
          <t>1. Watch 앱 진입
2. 내 차 위치 화면 진입
3. Watch 내 문구 확인</t>
        </is>
      </c>
      <c r="M430" s="80" t="inlineStr">
        <is>
          <t xml:space="preserve">1. 내 차 위치 정보 표시 불가 문구 노출된다.                                    
              Vehicle location
               (       IC      )
 사용자의 위치를 확인할 수 없습니다.
                     •৹৹ </t>
        </is>
      </c>
      <c r="N430" s="103">
        <f>IF(COUNTIF(P430:W430,"F")&gt;=1,"FAIL",(IF(COUNTIF(P430:W430,"P")&gt;=1,"PASS",(IF(COUNTIF(P430:W430,"N/T")&gt;=1,"N/T",(IF(COUNTIF(P430:W430,"N/A")&gt;=1,"N/A","-")))))))</f>
        <v/>
      </c>
      <c r="O430" s="81">
        <f>IF(COUNTIF(P430:Q430,"F")&gt;=1,"FAIL",(IF(COUNTIF(P430:Q430,"P")&gt;=1,"PASS",(IF(COUNTIF(P430:Q430,"N/T")&gt;=1,"N/T",(IF(COUNTIF(P430:Q430,"N/A")&gt;=1,"N/A","-")))))))</f>
        <v/>
      </c>
      <c r="P430" s="29" t="inlineStr">
        <is>
          <t>N/A</t>
        </is>
      </c>
      <c r="Q430" s="29" t="inlineStr">
        <is>
          <t>N/A</t>
        </is>
      </c>
      <c r="R430" s="81">
        <f>IF(COUNTIF(S430:T430,"F")&gt;=1,"FAIL",(IF(COUNTIF(S430:T430,"P")&gt;=1,"PASS",(IF(COUNTIF(S430:T430,"N/T")&gt;=1,"N/T",(IF(COUNTIF(S430:T430,"N/A")&gt;=1,"N/A","-")))))))</f>
        <v/>
      </c>
      <c r="S430" s="29" t="inlineStr">
        <is>
          <t>N/A</t>
        </is>
      </c>
      <c r="T430" s="29" t="inlineStr">
        <is>
          <t>N/A</t>
        </is>
      </c>
      <c r="U430" s="81">
        <f>IF(COUNTIF(V430:W430,"F")&gt;=1,"FAIL",(IF(COUNTIF(V430:W430,"P")&gt;=1,"PASS",(IF(COUNTIF(V430:W430,"N/T")&gt;=1,"N/T",(IF(COUNTIF(V430:W430,"N/A")&gt;=1,"N/A","-")))))))</f>
        <v/>
      </c>
      <c r="V430" s="29" t="inlineStr">
        <is>
          <t>N/A</t>
        </is>
      </c>
      <c r="W430" s="29" t="inlineStr">
        <is>
          <t>N/A</t>
        </is>
      </c>
      <c r="X430" s="29" t="n"/>
      <c r="Y430" s="29" t="n"/>
      <c r="Z430" s="39" t="inlineStr">
        <is>
          <t>SPAQA-26094(API 법규 관련 문제로 잠정 삭제)</t>
        </is>
      </c>
      <c r="AA430" s="39" t="inlineStr">
        <is>
          <t>사양 아님(N/A)</t>
        </is>
      </c>
      <c r="AB430" s="29" t="inlineStr">
        <is>
          <t>삭제</t>
        </is>
      </c>
    </row>
    <row r="431" ht="198" customHeight="1" s="357">
      <c r="A431" s="153" t="n"/>
      <c r="B431" s="29" t="inlineStr">
        <is>
          <t>TC_Watch_0757</t>
        </is>
      </c>
      <c r="C431" s="54" t="inlineStr">
        <is>
          <t>Watch</t>
        </is>
      </c>
      <c r="D431" s="54" t="inlineStr">
        <is>
          <t>Screen</t>
        </is>
      </c>
      <c r="E431" s="54" t="inlineStr">
        <is>
          <t>내 차 위치</t>
        </is>
      </c>
      <c r="F431" s="54" t="inlineStr">
        <is>
          <t>내 차 위치 정보 표시 불가 케이스</t>
        </is>
      </c>
      <c r="G431" s="54" t="inlineStr">
        <is>
          <t>EU, NA, MX</t>
        </is>
      </c>
      <c r="H431" s="54" t="n"/>
      <c r="I431" s="54" t="n">
        <v>3</v>
      </c>
      <c r="J431" s="80" t="inlineStr">
        <is>
          <t>1. WatchOS (Only) 
2. 단말에서 로그인 한 상태
3. 내 위치 조회 실패한 경우
ㄴ시스템 위치 권한은 허용이지만 사용자 위치(위/경도)를 얻지 못할때 (일시적 오류)</t>
        </is>
      </c>
      <c r="K431" s="80" t="n"/>
      <c r="L431" s="80" t="inlineStr">
        <is>
          <t>1. Watch 앱 진입
2. 내 차 위치 화면 진입
3. Watch 내 문구 확인</t>
        </is>
      </c>
      <c r="M431" s="80" t="inlineStr">
        <is>
          <t xml:space="preserve">1. 내 차 위치 정보 표시 불가 문구 노출된다.         
                           HH:MM
                         Vehicle location
               (       IC      )
 사용자의 위치를 확인할 수 없습니다.
                     •৹৹ </t>
        </is>
      </c>
      <c r="N431" s="103">
        <f>IF(COUNTIF(P431:W431,"F")&gt;=1,"FAIL",(IF(COUNTIF(P431:W431,"P")&gt;=1,"PASS",(IF(COUNTIF(P431:W431,"N/T")&gt;=1,"N/T",(IF(COUNTIF(P431:W431,"N/A")&gt;=1,"N/A","-")))))))</f>
        <v/>
      </c>
      <c r="O431" s="81">
        <f>IF(COUNTIF(P431:Q431,"F")&gt;=1,"FAIL",(IF(COUNTIF(P431:Q431,"P")&gt;=1,"PASS",(IF(COUNTIF(P431:Q431,"N/T")&gt;=1,"N/T",(IF(COUNTIF(P431:Q431,"N/A")&gt;=1,"N/A","-")))))))</f>
        <v/>
      </c>
      <c r="P431" s="29" t="inlineStr">
        <is>
          <t>N/A</t>
        </is>
      </c>
      <c r="Q431" s="29" t="inlineStr">
        <is>
          <t>N/A</t>
        </is>
      </c>
      <c r="R431" s="81">
        <f>IF(COUNTIF(S431:T431,"F")&gt;=1,"FAIL",(IF(COUNTIF(S431:T431,"P")&gt;=1,"PASS",(IF(COUNTIF(S431:T431,"N/T")&gt;=1,"N/T",(IF(COUNTIF(S431:T431,"N/A")&gt;=1,"N/A","-")))))))</f>
        <v/>
      </c>
      <c r="S431" s="29" t="inlineStr">
        <is>
          <t>N/A</t>
        </is>
      </c>
      <c r="T431" s="29" t="inlineStr">
        <is>
          <t>N/A</t>
        </is>
      </c>
      <c r="U431" s="81">
        <f>IF(COUNTIF(V431:W431,"F")&gt;=1,"FAIL",(IF(COUNTIF(V431:W431,"P")&gt;=1,"PASS",(IF(COUNTIF(V431:W431,"N/T")&gt;=1,"N/T",(IF(COUNTIF(V431:W431,"N/A")&gt;=1,"N/A","-")))))))</f>
        <v/>
      </c>
      <c r="V431" s="29" t="inlineStr">
        <is>
          <t>N/A</t>
        </is>
      </c>
      <c r="W431" s="29" t="inlineStr">
        <is>
          <t>N/A</t>
        </is>
      </c>
      <c r="X431" s="29" t="n"/>
      <c r="Y431" s="29" t="n"/>
      <c r="Z431" s="39" t="inlineStr">
        <is>
          <t>SPAQA-26094(API 법규 관련 문제로 잠정 삭제)</t>
        </is>
      </c>
      <c r="AA431" s="39" t="inlineStr">
        <is>
          <t>사양 아님(N/A)</t>
        </is>
      </c>
      <c r="AB431" s="29" t="inlineStr">
        <is>
          <t>삭제</t>
        </is>
      </c>
    </row>
    <row r="432" ht="373.8" customHeight="1" s="357">
      <c r="A432" s="153" t="n"/>
      <c r="B432" s="29" t="inlineStr">
        <is>
          <t>TC_Watch_0758</t>
        </is>
      </c>
      <c r="C432" s="54" t="inlineStr">
        <is>
          <t>Watch</t>
        </is>
      </c>
      <c r="D432" s="54" t="inlineStr">
        <is>
          <t>Screen</t>
        </is>
      </c>
      <c r="E432" s="54" t="inlineStr">
        <is>
          <t>내 차 위치</t>
        </is>
      </c>
      <c r="F432" s="54" t="inlineStr">
        <is>
          <t>내 차 위치 정보 표시 불가 케이스</t>
        </is>
      </c>
      <c r="G432" s="54" t="inlineStr">
        <is>
          <t>EU, NA, MX</t>
        </is>
      </c>
      <c r="H432" s="54" t="n"/>
      <c r="I432" s="54" t="n">
        <v>3</v>
      </c>
      <c r="J432" s="80" t="inlineStr">
        <is>
          <t>1. Wear OS (Only) 
2. 단말에서 로그인 한 상태
3. 앱과 워치 버전이 맞지 않을 경우</t>
        </is>
      </c>
      <c r="K432" s="80" t="n"/>
      <c r="L432" s="80" t="inlineStr">
        <is>
          <t>1. Watch 앱 진입
2. 내 차 위치 화면 진입
3. Watch 내 문구 확인</t>
        </is>
      </c>
      <c r="M432" s="80" t="inlineStr">
        <is>
          <t xml:space="preserve">1. 내 차 위치 정보 표시 불가 문구 노출된다.                                    
              Vehicle location
               (       IC      )
 휴대폰에서 { APP- TITLE } 앱을 업데이트해 주세요.
                     •৹৹ </t>
        </is>
      </c>
      <c r="N432" s="103">
        <f>IF(COUNTIF(P432:W432,"F")&gt;=1,"FAIL",(IF(COUNTIF(P432:W432,"P")&gt;=1,"PASS",(IF(COUNTIF(P432:W432,"N/T")&gt;=1,"N/T",(IF(COUNTIF(P432:W432,"N/A")&gt;=1,"N/A","-")))))))</f>
        <v/>
      </c>
      <c r="O432" s="81">
        <f>IF(COUNTIF(P432:Q432,"F")&gt;=1,"FAIL",(IF(COUNTIF(P432:Q432,"P")&gt;=1,"PASS",(IF(COUNTIF(P432:Q432,"N/T")&gt;=1,"N/T",(IF(COUNTIF(P432:Q432,"N/A")&gt;=1,"N/A","-")))))))</f>
        <v/>
      </c>
      <c r="P432" s="29" t="inlineStr">
        <is>
          <t>N/A</t>
        </is>
      </c>
      <c r="Q432" s="29" t="inlineStr">
        <is>
          <t>N/A</t>
        </is>
      </c>
      <c r="R432" s="81">
        <f>IF(COUNTIF(S432:T432,"F")&gt;=1,"FAIL",(IF(COUNTIF(S432:T432,"P")&gt;=1,"PASS",(IF(COUNTIF(S432:T432,"N/T")&gt;=1,"N/T",(IF(COUNTIF(S432:T432,"N/A")&gt;=1,"N/A","-")))))))</f>
        <v/>
      </c>
      <c r="S432" s="29" t="inlineStr">
        <is>
          <t>N/A</t>
        </is>
      </c>
      <c r="T432" s="29" t="inlineStr">
        <is>
          <t>N/A</t>
        </is>
      </c>
      <c r="U432" s="81">
        <f>IF(COUNTIF(V432:W432,"F")&gt;=1,"FAIL",(IF(COUNTIF(V432:W432,"P")&gt;=1,"PASS",(IF(COUNTIF(V432:W432,"N/T")&gt;=1,"N/T",(IF(COUNTIF(V432:W432,"N/A")&gt;=1,"N/A","-")))))))</f>
        <v/>
      </c>
      <c r="V432" s="29" t="inlineStr">
        <is>
          <t>N/A</t>
        </is>
      </c>
      <c r="W432" s="29" t="inlineStr">
        <is>
          <t>N/A</t>
        </is>
      </c>
      <c r="X432" s="29" t="n"/>
      <c r="Y432" s="29" t="n"/>
      <c r="Z432" s="39" t="inlineStr">
        <is>
          <t>SPAQA-26094(API 법규 관련 문제로 잠정 삭제)</t>
        </is>
      </c>
      <c r="AA432" s="39" t="inlineStr">
        <is>
          <t>사양 아님(N/A)</t>
        </is>
      </c>
      <c r="AB432" s="29" t="inlineStr">
        <is>
          <t>삭제</t>
        </is>
      </c>
    </row>
    <row r="433" ht="92.40000000000001" customHeight="1" s="357">
      <c r="A433" s="153" t="n"/>
      <c r="B433" s="29" t="inlineStr">
        <is>
          <t>TC_Watch_0759</t>
        </is>
      </c>
      <c r="C433" s="54" t="inlineStr">
        <is>
          <t>Watch</t>
        </is>
      </c>
      <c r="D433" s="54" t="inlineStr">
        <is>
          <t>Screen</t>
        </is>
      </c>
      <c r="E433" s="54" t="inlineStr">
        <is>
          <t>내 차 위치</t>
        </is>
      </c>
      <c r="F433" s="54" t="inlineStr">
        <is>
          <t>위치 권한 요청</t>
        </is>
      </c>
      <c r="G433" s="54" t="inlineStr">
        <is>
          <t>EU, NA, MX</t>
        </is>
      </c>
      <c r="H433" s="54" t="n"/>
      <c r="I433" s="54" t="n">
        <v>5</v>
      </c>
      <c r="J433" s="80" t="inlineStr">
        <is>
          <t>1. Watch OS
2. 단말에서 로그인 한 상태
3. 위치 권한 '항상 허용' 상태</t>
        </is>
      </c>
      <c r="K433" s="80" t="n"/>
      <c r="L433" s="80" t="inlineStr">
        <is>
          <t>1. Watch 앱 진입
2. 내 차 위치 화면 진입</t>
        </is>
      </c>
      <c r="M433" s="80" t="inlineStr">
        <is>
          <t xml:space="preserve">1. 로딩 화면 노출된다.
                                       HH:MM
                           Vehicle location
                   (로딩 icon)
                     •৹৹ </t>
        </is>
      </c>
      <c r="N433" s="103">
        <f>IF(COUNTIF(P433:W433,"F")&gt;=1,"FAIL",(IF(COUNTIF(P433:W433,"P")&gt;=1,"PASS",(IF(COUNTIF(P433:W433,"N/T")&gt;=1,"N/T",(IF(COUNTIF(P433:W433,"N/A")&gt;=1,"N/A","-")))))))</f>
        <v/>
      </c>
      <c r="O433" s="81">
        <f>IF(COUNTIF(P433:Q433,"F")&gt;=1,"FAIL",(IF(COUNTIF(P433:Q433,"P")&gt;=1,"PASS",(IF(COUNTIF(P433:Q433,"N/T")&gt;=1,"N/T",(IF(COUNTIF(P433:Q433,"N/A")&gt;=1,"N/A","-")))))))</f>
        <v/>
      </c>
      <c r="P433" s="29" t="inlineStr">
        <is>
          <t>N/A</t>
        </is>
      </c>
      <c r="Q433" s="29" t="inlineStr">
        <is>
          <t>N/A</t>
        </is>
      </c>
      <c r="R433" s="81">
        <f>IF(COUNTIF(S433:T433,"F")&gt;=1,"FAIL",(IF(COUNTIF(S433:T433,"P")&gt;=1,"PASS",(IF(COUNTIF(S433:T433,"N/T")&gt;=1,"N/T",(IF(COUNTIF(S433:T433,"N/A")&gt;=1,"N/A","-")))))))</f>
        <v/>
      </c>
      <c r="S433" s="29" t="inlineStr">
        <is>
          <t>N/A</t>
        </is>
      </c>
      <c r="T433" s="29" t="inlineStr">
        <is>
          <t>N/A</t>
        </is>
      </c>
      <c r="U433" s="81">
        <f>IF(COUNTIF(V433:W433,"F")&gt;=1,"FAIL",(IF(COUNTIF(V433:W433,"P")&gt;=1,"PASS",(IF(COUNTIF(V433:W433,"N/T")&gt;=1,"N/T",(IF(COUNTIF(V433:W433,"N/A")&gt;=1,"N/A","-")))))))</f>
        <v/>
      </c>
      <c r="V433" s="29" t="inlineStr">
        <is>
          <t>N/A</t>
        </is>
      </c>
      <c r="W433" s="29" t="inlineStr">
        <is>
          <t>N/A</t>
        </is>
      </c>
      <c r="X433" s="29" t="n"/>
      <c r="Y433" s="29" t="n"/>
      <c r="Z433" s="39" t="inlineStr">
        <is>
          <t>SPAQA-26094(API 법규 관련 문제로 잠정 삭제)</t>
        </is>
      </c>
      <c r="AA433" s="39" t="inlineStr">
        <is>
          <t>사양 아님(N/A)</t>
        </is>
      </c>
      <c r="AB433" s="29" t="inlineStr">
        <is>
          <t>삭제</t>
        </is>
      </c>
    </row>
    <row r="434" ht="92.40000000000001" customHeight="1" s="357">
      <c r="A434" s="153" t="n"/>
      <c r="B434" s="29" t="inlineStr">
        <is>
          <t>TC_Watch_0760</t>
        </is>
      </c>
      <c r="C434" s="54" t="inlineStr">
        <is>
          <t>Watch</t>
        </is>
      </c>
      <c r="D434" s="54" t="inlineStr">
        <is>
          <t>Screen</t>
        </is>
      </c>
      <c r="E434" s="54" t="inlineStr">
        <is>
          <t>내 차 위치</t>
        </is>
      </c>
      <c r="F434" s="54" t="inlineStr">
        <is>
          <t>위치 권한 요청</t>
        </is>
      </c>
      <c r="G434" s="54" t="inlineStr">
        <is>
          <t>EU, NA, MX</t>
        </is>
      </c>
      <c r="H434" s="54" t="n"/>
      <c r="I434" s="54" t="n">
        <v>5</v>
      </c>
      <c r="J434" s="80" t="inlineStr">
        <is>
          <t>1. Wear OS
2. 단말에서 로그인 한 상태
3. 위치 권한 '항상 허용' 상태</t>
        </is>
      </c>
      <c r="K434" s="80" t="n"/>
      <c r="L434" s="80" t="inlineStr">
        <is>
          <t>1. Watch 앱 진입
2. 내 차 위치 화면 진입</t>
        </is>
      </c>
      <c r="M434" s="80" t="inlineStr">
        <is>
          <t xml:space="preserve">1. 로딩 화면 노출된다.
              Vehicle location
                   (로딩 icon)
                     •৹৹ </t>
        </is>
      </c>
      <c r="N434" s="103">
        <f>IF(COUNTIF(P434:W434,"F")&gt;=1,"FAIL",(IF(COUNTIF(P434:W434,"P")&gt;=1,"PASS",(IF(COUNTIF(P434:W434,"N/T")&gt;=1,"N/T",(IF(COUNTIF(P434:W434,"N/A")&gt;=1,"N/A","-")))))))</f>
        <v/>
      </c>
      <c r="O434" s="81">
        <f>IF(COUNTIF(P434:Q434,"F")&gt;=1,"FAIL",(IF(COUNTIF(P434:Q434,"P")&gt;=1,"PASS",(IF(COUNTIF(P434:Q434,"N/T")&gt;=1,"N/T",(IF(COUNTIF(P434:Q434,"N/A")&gt;=1,"N/A","-")))))))</f>
        <v/>
      </c>
      <c r="P434" s="29" t="inlineStr">
        <is>
          <t>N/A</t>
        </is>
      </c>
      <c r="Q434" s="29" t="inlineStr">
        <is>
          <t>N/A</t>
        </is>
      </c>
      <c r="R434" s="81">
        <f>IF(COUNTIF(S434:T434,"F")&gt;=1,"FAIL",(IF(COUNTIF(S434:T434,"P")&gt;=1,"PASS",(IF(COUNTIF(S434:T434,"N/T")&gt;=1,"N/T",(IF(COUNTIF(S434:T434,"N/A")&gt;=1,"N/A","-")))))))</f>
        <v/>
      </c>
      <c r="S434" s="29" t="inlineStr">
        <is>
          <t>N/A</t>
        </is>
      </c>
      <c r="T434" s="29" t="inlineStr">
        <is>
          <t>N/A</t>
        </is>
      </c>
      <c r="U434" s="81">
        <f>IF(COUNTIF(V434:W434,"F")&gt;=1,"FAIL",(IF(COUNTIF(V434:W434,"P")&gt;=1,"PASS",(IF(COUNTIF(V434:W434,"N/T")&gt;=1,"N/T",(IF(COUNTIF(V434:W434,"N/A")&gt;=1,"N/A","-")))))))</f>
        <v/>
      </c>
      <c r="V434" s="29" t="inlineStr">
        <is>
          <t>N/A</t>
        </is>
      </c>
      <c r="W434" s="29" t="inlineStr">
        <is>
          <t>N/A</t>
        </is>
      </c>
      <c r="X434" s="29" t="n"/>
      <c r="Y434" s="29" t="n"/>
      <c r="Z434" s="39" t="inlineStr">
        <is>
          <t>SPAQA-26094(API 법규 관련 문제로 잠정 삭제)</t>
        </is>
      </c>
      <c r="AA434" s="39" t="inlineStr">
        <is>
          <t>사양 아님(N/A)</t>
        </is>
      </c>
      <c r="AB434" s="29" t="inlineStr">
        <is>
          <t>삭제</t>
        </is>
      </c>
    </row>
    <row r="435" ht="290.4" customHeight="1" s="357">
      <c r="A435" s="153" t="n"/>
      <c r="B435" s="29" t="inlineStr">
        <is>
          <t>TC_Watch_0049</t>
        </is>
      </c>
      <c r="C435" s="29" t="inlineStr">
        <is>
          <t>Watch</t>
        </is>
      </c>
      <c r="D435" s="29" t="inlineStr">
        <is>
          <t>Watch OS (애플)/ Wear OS (구글)</t>
        </is>
      </c>
      <c r="E435" s="29" t="inlineStr">
        <is>
          <t>차량 상태 상세</t>
        </is>
      </c>
      <c r="F435" s="29" t="inlineStr">
        <is>
          <t>차량 상태 상세</t>
        </is>
      </c>
      <c r="G435" s="29" t="inlineStr">
        <is>
          <t>KR, EU</t>
        </is>
      </c>
      <c r="H435" s="16" t="n"/>
      <c r="I435" s="29" t="n">
        <v>1</v>
      </c>
      <c r="J435" s="30" t="inlineStr">
        <is>
          <t>1. 로그인 상태
2. Watch 연동 상태</t>
        </is>
      </c>
      <c r="K435" s="30" t="inlineStr">
        <is>
          <t>1. EV차량
2. 충전중</t>
        </is>
      </c>
      <c r="L435" s="30" t="inlineStr">
        <is>
          <t>1. Watch 앱 실행
2. Vehicle Status 선택</t>
        </is>
      </c>
      <c r="M435" s="30" t="inlineStr">
        <is>
          <t>1. Vehicle Status 화면 노출된다.
-최상단 시간노출                                                scroll↕
HH:MM 
Vehicle Status
[ 차량 이미지 ]
Last update time
NN분 전
[아이콘] DTE
           N.NNN mile
[아이콘] EV Battery level
       NN% (목표 NN%)
E     잔여 배터리량 표시 바     F
HH시간 MM분 후 충전 완료
[아이콘]충전/연결
충전 상태
[아이콘]예약 충전
켜짐/꺼짐</t>
        </is>
      </c>
      <c r="N435" s="103">
        <f>IF(COUNTIF(P435:W435,"F")&gt;=1,"FAIL",(IF(COUNTIF(P435:W435,"P")&gt;=1,"PASS",(IF(COUNTIF(P435:W435,"N/T")&gt;=1,"N/T",(IF(COUNTIF(P435:W435,"N/A")&gt;=1,"N/A","-")))))))</f>
        <v/>
      </c>
      <c r="O435" s="120">
        <f>IF(COUNTIF(P435:Q435,"F")&gt;=1,"FAIL",(IF(COUNTIF(P435:Q435,"P")&gt;=1,"PASS",(IF(COUNTIF(P435:Q435,"N/T")&gt;=1,"N/T",(IF(COUNTIF(P435:Q435,"N/A")&gt;=1,"N/A","-")))))))</f>
        <v/>
      </c>
      <c r="P435" s="29" t="inlineStr">
        <is>
          <t>N/A</t>
        </is>
      </c>
      <c r="Q435" s="29" t="inlineStr">
        <is>
          <t>N/A</t>
        </is>
      </c>
      <c r="R435" s="120">
        <f>IF(COUNTIF(S435:T435,"F")&gt;=1,"FAIL",(IF(COUNTIF(S435:T435,"P")&gt;=1,"PASS",(IF(COUNTIF(S435:T435,"N/T")&gt;=1,"N/T",(IF(COUNTIF(S435:T435,"N/A")&gt;=1,"N/A","-")))))))</f>
        <v/>
      </c>
      <c r="S435" s="29" t="inlineStr">
        <is>
          <t>N/A</t>
        </is>
      </c>
      <c r="T435" s="29" t="inlineStr">
        <is>
          <t>N/A</t>
        </is>
      </c>
      <c r="U435" s="120">
        <f>IF(COUNTIF(V435:W435,"F")&gt;=1,"FAIL",(IF(COUNTIF(V435:W435,"P")&gt;=1,"PASS",(IF(COUNTIF(V435:W435,"N/T")&gt;=1,"N/T",(IF(COUNTIF(V435:W435,"N/A")&gt;=1,"N/A","-")))))))</f>
        <v/>
      </c>
      <c r="V435" s="29" t="inlineStr">
        <is>
          <t>N/A</t>
        </is>
      </c>
      <c r="W435" s="29" t="inlineStr">
        <is>
          <t>N/A</t>
        </is>
      </c>
      <c r="X435" s="29" t="inlineStr">
        <is>
          <t>SPAQA-13070
SPAQA-18527</t>
        </is>
      </c>
      <c r="Y435" s="17" t="n"/>
      <c r="Z435" s="16" t="inlineStr">
        <is>
          <t>Watch 사양 변경으로 TC 삭제 (N/A)</t>
        </is>
      </c>
      <c r="AA435" s="16" t="inlineStr">
        <is>
          <t>사양 아님(N/A)</t>
        </is>
      </c>
      <c r="AB435" s="30" t="inlineStr">
        <is>
          <t>CheckList, 실차, 삭제</t>
        </is>
      </c>
    </row>
    <row r="436" ht="79.2" customHeight="1" s="357">
      <c r="A436" s="153" t="n"/>
      <c r="B436" s="29" t="inlineStr">
        <is>
          <t>TC_Watch_0081</t>
        </is>
      </c>
      <c r="C436" s="29" t="inlineStr">
        <is>
          <t>Watch</t>
        </is>
      </c>
      <c r="D436" s="29" t="inlineStr">
        <is>
          <t>Watch OS (애플)/ Wear OS (구글)</t>
        </is>
      </c>
      <c r="E436" s="29" t="inlineStr">
        <is>
          <t>차량 상태 상세</t>
        </is>
      </c>
      <c r="F436" s="29" t="inlineStr">
        <is>
          <t>인디케이터 표시 사양</t>
        </is>
      </c>
      <c r="G436" s="29" t="inlineStr">
        <is>
          <t>KR, EU</t>
        </is>
      </c>
      <c r="H436" s="16" t="n"/>
      <c r="I436" s="29" t="n">
        <v>1</v>
      </c>
      <c r="J436" s="30" t="inlineStr">
        <is>
          <t>1. 로그인 상태
2. Watch 연동 상태</t>
        </is>
      </c>
      <c r="K436" s="30" t="inlineStr">
        <is>
          <t xml:space="preserve">1. EV차량
2. 충전 중 </t>
        </is>
      </c>
      <c r="L436" s="30" t="inlineStr">
        <is>
          <t>1. Watch 앱 실행
2. 차량상태상세 진입
3. 배터리 인디케이터 바 이미지</t>
        </is>
      </c>
      <c r="M436" s="30" t="inlineStr">
        <is>
          <t>1. 아래와 같이 표출
(IC) EV 배터리
     00% (목표 000%) (초록색)
     배터리 인디케이터 바 (초록색)
     00시간 00분 후 충전 완료 (회색)</t>
        </is>
      </c>
      <c r="N436" s="103">
        <f>IF(COUNTIF(P436:W436,"F")&gt;=1,"FAIL",(IF(COUNTIF(P436:W436,"P")&gt;=1,"PASS",(IF(COUNTIF(P436:W436,"N/T")&gt;=1,"N/T",(IF(COUNTIF(P436:W436,"N/A")&gt;=1,"N/A","-")))))))</f>
        <v/>
      </c>
      <c r="O436" s="120">
        <f>IF(COUNTIF(P436:Q436,"F")&gt;=1,"FAIL",(IF(COUNTIF(P436:Q436,"P")&gt;=1,"PASS",(IF(COUNTIF(P436:Q436,"N/T")&gt;=1,"N/T",(IF(COUNTIF(P436:Q436,"N/A")&gt;=1,"N/A","-")))))))</f>
        <v/>
      </c>
      <c r="P436" s="29" t="inlineStr">
        <is>
          <t>N/A</t>
        </is>
      </c>
      <c r="Q436" s="29" t="inlineStr">
        <is>
          <t>N/A</t>
        </is>
      </c>
      <c r="R436" s="120">
        <f>IF(COUNTIF(S436:T436,"F")&gt;=1,"FAIL",(IF(COUNTIF(S436:T436,"P")&gt;=1,"PASS",(IF(COUNTIF(S436:T436,"N/T")&gt;=1,"N/T",(IF(COUNTIF(S436:T436,"N/A")&gt;=1,"N/A","-")))))))</f>
        <v/>
      </c>
      <c r="S436" s="29" t="inlineStr">
        <is>
          <t>N/A</t>
        </is>
      </c>
      <c r="T436" s="29" t="inlineStr">
        <is>
          <t>N/A</t>
        </is>
      </c>
      <c r="U436" s="120">
        <f>IF(COUNTIF(V436:W436,"F")&gt;=1,"FAIL",(IF(COUNTIF(V436:W436,"P")&gt;=1,"PASS",(IF(COUNTIF(V436:W436,"N/T")&gt;=1,"N/T",(IF(COUNTIF(V436:W436,"N/A")&gt;=1,"N/A","-")))))))</f>
        <v/>
      </c>
      <c r="V436" s="29" t="inlineStr">
        <is>
          <t>N/A</t>
        </is>
      </c>
      <c r="W436" s="29" t="inlineStr">
        <is>
          <t>N/A</t>
        </is>
      </c>
      <c r="X436" s="29" t="inlineStr">
        <is>
          <t>SPAQA-12457
SPAQA-14383
SPAQA-14988</t>
        </is>
      </c>
      <c r="Y436" s="16" t="n"/>
      <c r="Z436" s="16" t="inlineStr">
        <is>
          <t>Watch 사양 변경으로 TC 삭제 (N/A)</t>
        </is>
      </c>
      <c r="AA436" s="16" t="inlineStr">
        <is>
          <t>사양 아님(N/A)</t>
        </is>
      </c>
      <c r="AB436" s="30" t="inlineStr">
        <is>
          <t>Sanity, 실차, TASK, 삭제</t>
        </is>
      </c>
    </row>
    <row r="437" ht="92.40000000000001" customHeight="1" s="357">
      <c r="A437" s="153" t="n"/>
      <c r="B437" s="29" t="inlineStr">
        <is>
          <t>TC_Watch_0155</t>
        </is>
      </c>
      <c r="C437" s="29" t="inlineStr">
        <is>
          <t>Watch</t>
        </is>
      </c>
      <c r="D437" s="29" t="inlineStr">
        <is>
          <t>Watch OS (애플)/ Wear OS (구글)</t>
        </is>
      </c>
      <c r="E437" s="29" t="inlineStr">
        <is>
          <t>상태 알림</t>
        </is>
      </c>
      <c r="F437" s="29" t="inlineStr">
        <is>
          <t>상태 알림 문구</t>
        </is>
      </c>
      <c r="G437" s="29" t="inlineStr">
        <is>
          <t>KR, EU</t>
        </is>
      </c>
      <c r="H437" s="16" t="inlineStr">
        <is>
          <t>HOA</t>
        </is>
      </c>
      <c r="I437" s="29" t="n">
        <v>5</v>
      </c>
      <c r="J437" s="30" t="inlineStr">
        <is>
          <t>1. 로그인 상태
2. Watch 연동 상태</t>
        </is>
      </c>
      <c r="K437" s="16" t="n"/>
      <c r="L437" s="30" t="inlineStr">
        <is>
          <t>1. Watch 앱 실행
2. 표준 요금제 미사용 상태 (라이트 요금제 사용중인 경우)</t>
        </is>
      </c>
      <c r="M437" s="30" t="inlineStr">
        <is>
          <t>1. ! (실패 및 오류 아이콘)
2. To use %s service, please subscribe through the Customer Center.
ex. To use {CCS_SERVICE_NAME} service, please subscribe through the Customer Center.
3. [Close]</t>
        </is>
      </c>
      <c r="N437" s="103">
        <f>IF(COUNTIF(P437:W437,"F")&gt;=1,"FAIL",(IF(COUNTIF(P437:W437,"P")&gt;=1,"PASS",(IF(COUNTIF(P437:W437,"N/T")&gt;=1,"N/T",(IF(COUNTIF(P437:W437,"N/A")&gt;=1,"N/A","-")))))))</f>
        <v/>
      </c>
      <c r="O437" s="120">
        <f>IF(COUNTIF(P437:Q437,"F")&gt;=1,"FAIL",(IF(COUNTIF(P437:Q437,"P")&gt;=1,"PASS",(IF(COUNTIF(P437:Q437,"N/T")&gt;=1,"N/T",(IF(COUNTIF(P437:Q437,"N/A")&gt;=1,"N/A","-")))))))</f>
        <v/>
      </c>
      <c r="P437" s="29" t="inlineStr">
        <is>
          <t>N/A</t>
        </is>
      </c>
      <c r="Q437" s="29" t="inlineStr">
        <is>
          <t>N/A</t>
        </is>
      </c>
      <c r="R437" s="120">
        <f>IF(COUNTIF(S437:T437,"F")&gt;=1,"FAIL",(IF(COUNTIF(S437:T437,"P")&gt;=1,"PASS",(IF(COUNTIF(S437:T437,"N/T")&gt;=1,"N/T",(IF(COUNTIF(S437:T437,"N/A")&gt;=1,"N/A","-")))))))</f>
        <v/>
      </c>
      <c r="S437" s="29" t="inlineStr">
        <is>
          <t>N/A</t>
        </is>
      </c>
      <c r="T437" s="29" t="inlineStr">
        <is>
          <t>N/A</t>
        </is>
      </c>
      <c r="U437" s="120">
        <f>IF(COUNTIF(V437:W437,"F")&gt;=1,"FAIL",(IF(COUNTIF(V437:W437,"P")&gt;=1,"PASS",(IF(COUNTIF(V437:W437,"N/T")&gt;=1,"N/T",(IF(COUNTIF(V437:W437,"N/A")&gt;=1,"N/A","-")))))))</f>
        <v/>
      </c>
      <c r="V437" s="29" t="inlineStr">
        <is>
          <t>N/A</t>
        </is>
      </c>
      <c r="W437" s="29" t="inlineStr">
        <is>
          <t>N/A</t>
        </is>
      </c>
      <c r="X437" s="17" t="inlineStr">
        <is>
          <t>SPAQA-25468</t>
        </is>
      </c>
      <c r="Y437" s="29" t="n"/>
      <c r="Z437" s="16" t="inlineStr">
        <is>
          <t>Watch 사양 변경으로 TC 삭제 (N/A)</t>
        </is>
      </c>
      <c r="AA437" s="16" t="inlineStr">
        <is>
          <t>사양 아님(N/A)</t>
        </is>
      </c>
      <c r="AB437" s="16" t="inlineStr">
        <is>
          <t>삭제</t>
        </is>
      </c>
    </row>
    <row r="438" ht="52.8" customHeight="1" s="357">
      <c r="A438" s="153" t="n"/>
      <c r="B438" s="29" t="inlineStr">
        <is>
          <t>TC_Watch_0156</t>
        </is>
      </c>
      <c r="C438" s="29" t="inlineStr">
        <is>
          <t>Watch</t>
        </is>
      </c>
      <c r="D438" s="29" t="inlineStr">
        <is>
          <t>Watch OS (애플)/ Wear OS (구글)</t>
        </is>
      </c>
      <c r="E438" s="29" t="inlineStr">
        <is>
          <t>상태 알림</t>
        </is>
      </c>
      <c r="F438" s="29" t="inlineStr">
        <is>
          <t>상태 알림 문구</t>
        </is>
      </c>
      <c r="G438" s="29" t="inlineStr">
        <is>
          <t>KR, EU</t>
        </is>
      </c>
      <c r="H438" s="16" t="inlineStr">
        <is>
          <t>HOA</t>
        </is>
      </c>
      <c r="I438" s="29" t="n">
        <v>5</v>
      </c>
      <c r="J438" s="30" t="inlineStr">
        <is>
          <t>1. 로그인 상태
2. Watch 연동 상태</t>
        </is>
      </c>
      <c r="K438" s="16" t="n"/>
      <c r="L438" s="30" t="inlineStr">
        <is>
          <t>1. Watch 앱 실행
2. 표준 요금제 미사용 상태 (라이트 요금제 사용중인 경우)
3. [Close] 선택</t>
        </is>
      </c>
      <c r="M438" s="30" t="inlineStr">
        <is>
          <t>1. [Close] 선택 시 앱종료</t>
        </is>
      </c>
      <c r="N438" s="103">
        <f>IF(COUNTIF(P438:W438,"F")&gt;=1,"FAIL",(IF(COUNTIF(P438:W438,"P")&gt;=1,"PASS",(IF(COUNTIF(P438:W438,"N/T")&gt;=1,"N/T",(IF(COUNTIF(P438:W438,"N/A")&gt;=1,"N/A","-")))))))</f>
        <v/>
      </c>
      <c r="O438" s="120">
        <f>IF(COUNTIF(P438:Q438,"F")&gt;=1,"FAIL",(IF(COUNTIF(P438:Q438,"P")&gt;=1,"PASS",(IF(COUNTIF(P438:Q438,"N/T")&gt;=1,"N/T",(IF(COUNTIF(P438:Q438,"N/A")&gt;=1,"N/A","-")))))))</f>
        <v/>
      </c>
      <c r="P438" s="29" t="inlineStr">
        <is>
          <t>N/A</t>
        </is>
      </c>
      <c r="Q438" s="29" t="inlineStr">
        <is>
          <t>N/A</t>
        </is>
      </c>
      <c r="R438" s="120">
        <f>IF(COUNTIF(S438:T438,"F")&gt;=1,"FAIL",(IF(COUNTIF(S438:T438,"P")&gt;=1,"PASS",(IF(COUNTIF(S438:T438,"N/T")&gt;=1,"N/T",(IF(COUNTIF(S438:T438,"N/A")&gt;=1,"N/A","-")))))))</f>
        <v/>
      </c>
      <c r="S438" s="29" t="inlineStr">
        <is>
          <t>N/A</t>
        </is>
      </c>
      <c r="T438" s="29" t="inlineStr">
        <is>
          <t>N/A</t>
        </is>
      </c>
      <c r="U438" s="120">
        <f>IF(COUNTIF(V438:W438,"F")&gt;=1,"FAIL",(IF(COUNTIF(V438:W438,"P")&gt;=1,"PASS",(IF(COUNTIF(V438:W438,"N/T")&gt;=1,"N/T",(IF(COUNTIF(V438:W438,"N/A")&gt;=1,"N/A","-")))))))</f>
        <v/>
      </c>
      <c r="V438" s="29" t="inlineStr">
        <is>
          <t>N/A</t>
        </is>
      </c>
      <c r="W438" s="29" t="inlineStr">
        <is>
          <t>N/A</t>
        </is>
      </c>
      <c r="X438" s="17" t="inlineStr">
        <is>
          <t>SPAQA-25468</t>
        </is>
      </c>
      <c r="Y438" s="16" t="n"/>
      <c r="Z438" s="16" t="inlineStr">
        <is>
          <t>Watch 사양 변경으로 TC 삭제 (N/A)</t>
        </is>
      </c>
      <c r="AA438" s="16" t="inlineStr">
        <is>
          <t>사양 아님(N/A)</t>
        </is>
      </c>
      <c r="AB438" s="16" t="inlineStr">
        <is>
          <t>삭제</t>
        </is>
      </c>
    </row>
    <row r="439" ht="145.2" customHeight="1" s="357">
      <c r="A439" s="153" t="n"/>
      <c r="B439" s="29" t="inlineStr">
        <is>
          <t>TC_Watch_0225</t>
        </is>
      </c>
      <c r="C439" s="29" t="inlineStr">
        <is>
          <t>Watch</t>
        </is>
      </c>
      <c r="D439" s="29" t="inlineStr">
        <is>
          <t>Watch OS (애플)/ Wear OS (구글)</t>
        </is>
      </c>
      <c r="E439" s="29" t="inlineStr">
        <is>
          <t>Flow</t>
        </is>
      </c>
      <c r="F439" s="29" t="inlineStr">
        <is>
          <t>워치 앱 실행 : 앱 상태, 로그인 확인 및 VI 진행</t>
        </is>
      </c>
      <c r="G439" s="29" t="inlineStr">
        <is>
          <t>KR, EU</t>
        </is>
      </c>
      <c r="H439" s="16" t="n"/>
      <c r="I439" s="29" t="n">
        <v>5</v>
      </c>
      <c r="J439" s="30" t="inlineStr">
        <is>
          <t>1. 로그인 상태
2. Watch 연동 상태</t>
        </is>
      </c>
      <c r="K439" s="16" t="n"/>
      <c r="L439" s="30" t="inlineStr">
        <is>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N</t>
        </is>
      </c>
      <c r="M439" s="30" t="inlineStr">
        <is>
          <t>1. ! (실패 및 오류 아이콘) 표출
2. ex. To use {CCS_SERVICE_NAME} service, please subscribe through the Customer Center. - 문구 표출 
3. [Close]</t>
        </is>
      </c>
      <c r="N439" s="103">
        <f>IF(COUNTIF(P439:W439,"F")&gt;=1,"FAIL",(IF(COUNTIF(P439:W439,"P")&gt;=1,"PASS",(IF(COUNTIF(P439:W439,"N/T")&gt;=1,"N/T",(IF(COUNTIF(P439:W439,"N/A")&gt;=1,"N/A","-")))))))</f>
        <v/>
      </c>
      <c r="O439" s="120">
        <f>IF(COUNTIF(P439:Q439,"F")&gt;=1,"FAIL",(IF(COUNTIF(P439:Q439,"P")&gt;=1,"PASS",(IF(COUNTIF(P439:Q439,"N/T")&gt;=1,"N/T",(IF(COUNTIF(P439:Q439,"N/A")&gt;=1,"N/A","-")))))))</f>
        <v/>
      </c>
      <c r="P439" s="29" t="inlineStr">
        <is>
          <t>N/A</t>
        </is>
      </c>
      <c r="Q439" s="29" t="inlineStr">
        <is>
          <t>N/A</t>
        </is>
      </c>
      <c r="R439" s="120">
        <f>IF(COUNTIF(S439:T439,"F")&gt;=1,"FAIL",(IF(COUNTIF(S439:T439,"P")&gt;=1,"PASS",(IF(COUNTIF(S439:T439,"N/T")&gt;=1,"N/T",(IF(COUNTIF(S439:T439,"N/A")&gt;=1,"N/A","-")))))))</f>
        <v/>
      </c>
      <c r="S439" s="29" t="inlineStr">
        <is>
          <t>N/A</t>
        </is>
      </c>
      <c r="T439" s="29" t="inlineStr">
        <is>
          <t>N/A</t>
        </is>
      </c>
      <c r="U439" s="120">
        <f>IF(COUNTIF(V439:W439,"F")&gt;=1,"FAIL",(IF(COUNTIF(V439:W439,"P")&gt;=1,"PASS",(IF(COUNTIF(V439:W439,"N/T")&gt;=1,"N/T",(IF(COUNTIF(V439:W439,"N/A")&gt;=1,"N/A","-")))))))</f>
        <v/>
      </c>
      <c r="V439" s="29" t="inlineStr">
        <is>
          <t>N/A</t>
        </is>
      </c>
      <c r="W439" s="29" t="inlineStr">
        <is>
          <t>N/A</t>
        </is>
      </c>
      <c r="X439" s="17" t="inlineStr">
        <is>
          <t>SPAQA-25468
SPAQA-25557</t>
        </is>
      </c>
      <c r="Y439" s="29" t="n"/>
      <c r="Z439" s="16" t="inlineStr">
        <is>
          <t>Watch 사양 변경으로 TC 삭제 (N/A)</t>
        </is>
      </c>
      <c r="AA439" s="16" t="inlineStr">
        <is>
          <t>사양 아님(N/A)</t>
        </is>
      </c>
      <c r="AB439" s="16" t="inlineStr">
        <is>
          <t>삭제</t>
        </is>
      </c>
    </row>
    <row r="440" ht="158.4" customHeight="1" s="357">
      <c r="A440" s="153" t="n"/>
      <c r="B440" s="29" t="inlineStr">
        <is>
          <t>TC_Watch_0226</t>
        </is>
      </c>
      <c r="C440" s="29" t="inlineStr">
        <is>
          <t>Watch</t>
        </is>
      </c>
      <c r="D440" s="29" t="inlineStr">
        <is>
          <t>Watch OS (애플)/ Wear OS (구글)</t>
        </is>
      </c>
      <c r="E440" s="29" t="inlineStr">
        <is>
          <t>Flow</t>
        </is>
      </c>
      <c r="F440" s="29" t="inlineStr">
        <is>
          <t>워치 앱 실행 : 앱 상태, 로그인 확인 및 VI 진행</t>
        </is>
      </c>
      <c r="G440" s="29" t="inlineStr">
        <is>
          <t>KR, EU</t>
        </is>
      </c>
      <c r="H440" s="16" t="n"/>
      <c r="I440" s="29" t="n">
        <v>5</v>
      </c>
      <c r="J440" s="30" t="inlineStr">
        <is>
          <t>1. 로그인 상태
2. Watch 연동 상태</t>
        </is>
      </c>
      <c r="K440" s="16" t="n"/>
      <c r="L440" s="30" t="inlineStr">
        <is>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N
11. [Close] 버튼 선택</t>
        </is>
      </c>
      <c r="M440" s="30" t="inlineStr">
        <is>
          <t>1. 앱 종료된다</t>
        </is>
      </c>
      <c r="N440" s="103">
        <f>IF(COUNTIF(P440:W440,"F")&gt;=1,"FAIL",(IF(COUNTIF(P440:W440,"P")&gt;=1,"PASS",(IF(COUNTIF(P440:W440,"N/T")&gt;=1,"N/T",(IF(COUNTIF(P440:W440,"N/A")&gt;=1,"N/A","-")))))))</f>
        <v/>
      </c>
      <c r="O440" s="120">
        <f>IF(COUNTIF(P440:Q440,"F")&gt;=1,"FAIL",(IF(COUNTIF(P440:Q440,"P")&gt;=1,"PASS",(IF(COUNTIF(P440:Q440,"N/T")&gt;=1,"N/T",(IF(COUNTIF(P440:Q440,"N/A")&gt;=1,"N/A","-")))))))</f>
        <v/>
      </c>
      <c r="P440" s="29" t="inlineStr">
        <is>
          <t>N/A</t>
        </is>
      </c>
      <c r="Q440" s="29" t="inlineStr">
        <is>
          <t>N/A</t>
        </is>
      </c>
      <c r="R440" s="120">
        <f>IF(COUNTIF(S440:T440,"F")&gt;=1,"FAIL",(IF(COUNTIF(S440:T440,"P")&gt;=1,"PASS",(IF(COUNTIF(S440:T440,"N/T")&gt;=1,"N/T",(IF(COUNTIF(S440:T440,"N/A")&gt;=1,"N/A","-")))))))</f>
        <v/>
      </c>
      <c r="S440" s="29" t="inlineStr">
        <is>
          <t>N/A</t>
        </is>
      </c>
      <c r="T440" s="29" t="inlineStr">
        <is>
          <t>N/A</t>
        </is>
      </c>
      <c r="U440" s="120">
        <f>IF(COUNTIF(V440:W440,"F")&gt;=1,"FAIL",(IF(COUNTIF(V440:W440,"P")&gt;=1,"PASS",(IF(COUNTIF(V440:W440,"N/T")&gt;=1,"N/T",(IF(COUNTIF(V440:W440,"N/A")&gt;=1,"N/A","-")))))))</f>
        <v/>
      </c>
      <c r="V440" s="29" t="inlineStr">
        <is>
          <t>N/A</t>
        </is>
      </c>
      <c r="W440" s="29" t="inlineStr">
        <is>
          <t>N/A</t>
        </is>
      </c>
      <c r="X440" s="17" t="inlineStr">
        <is>
          <t>SPAQA-25468</t>
        </is>
      </c>
      <c r="Y440" s="29" t="n"/>
      <c r="Z440" s="16" t="inlineStr">
        <is>
          <t>Watch 사양 변경으로 TC 삭제 (N/A)</t>
        </is>
      </c>
      <c r="AA440" s="16" t="inlineStr">
        <is>
          <t>사양 아님(N/A)</t>
        </is>
      </c>
      <c r="AB440" s="16" t="inlineStr">
        <is>
          <t>삭제</t>
        </is>
      </c>
    </row>
    <row r="441" ht="39.6" customHeight="1" s="357">
      <c r="A441" s="153" t="n"/>
      <c r="B441" s="54" t="inlineStr">
        <is>
          <t>TC_Watch_0001</t>
        </is>
      </c>
      <c r="C441" s="54" t="inlineStr">
        <is>
          <t>Watch</t>
        </is>
      </c>
      <c r="D441" s="54" t="inlineStr">
        <is>
          <t>Common</t>
        </is>
      </c>
      <c r="E441" s="54" t="inlineStr">
        <is>
          <t>Common</t>
        </is>
      </c>
      <c r="F441" s="54" t="inlineStr">
        <is>
          <t>Basic Action (Wear OS)</t>
        </is>
      </c>
      <c r="G441" s="54" t="inlineStr">
        <is>
          <t>KR, EU, NA</t>
        </is>
      </c>
      <c r="H441" s="22" t="n"/>
      <c r="I441" s="54" t="n"/>
      <c r="J441" s="31" t="inlineStr">
        <is>
          <t>1. 로그인 상태
2. Wear 연동 상태</t>
        </is>
      </c>
      <c r="K441" s="22" t="n"/>
      <c r="L441" s="31" t="inlineStr">
        <is>
          <t>1. 워치 하단의 Back Button을 이용
2. CCS 앱 실행 상태에서 Back Button을 눌러 Watch Apps 화면으로 이동</t>
        </is>
      </c>
      <c r="M441" s="31" t="inlineStr">
        <is>
          <t>1. &lt;CCS APP&gt; --&gt; &lt;Watch Apps&gt; 이동</t>
        </is>
      </c>
      <c r="N441" s="103">
        <f>IF(COUNTIF(P441:W441,"F")&gt;=1,"FAIL",(IF(COUNTIF(P441:W441,"P")&gt;=1,"PASS",(IF(COUNTIF(P441:W441,"N/T")&gt;=1,"N/T",(IF(COUNTIF(P441:W441,"N/A")&gt;=1,"N/A","-")))))))</f>
        <v/>
      </c>
      <c r="O441" s="120">
        <f>IF(COUNTIF(P441:Q441,"F")&gt;=1,"FAIL",(IF(COUNTIF(P441:Q441,"P")&gt;=1,"PASS",(IF(COUNTIF(P441:Q441,"N/T")&gt;=1,"N/T",(IF(COUNTIF(P441:Q441,"N/A")&gt;=1,"N/A","-")))))))</f>
        <v/>
      </c>
      <c r="P441" s="29" t="inlineStr">
        <is>
          <t>N/A</t>
        </is>
      </c>
      <c r="Q441" s="29" t="inlineStr">
        <is>
          <t>N/A</t>
        </is>
      </c>
      <c r="R441" s="120">
        <f>IF(COUNTIF(S441:T441,"F")&gt;=1,"FAIL",(IF(COUNTIF(S441:T441,"P")&gt;=1,"PASS",(IF(COUNTIF(S441:T441,"N/T")&gt;=1,"N/T",(IF(COUNTIF(S441:T441,"N/A")&gt;=1,"N/A","-")))))))</f>
        <v/>
      </c>
      <c r="S441" s="29" t="inlineStr">
        <is>
          <t>N/A</t>
        </is>
      </c>
      <c r="T441" s="29" t="inlineStr">
        <is>
          <t>N/A</t>
        </is>
      </c>
      <c r="U441" s="120">
        <f>IF(COUNTIF(V441:W441,"F")&gt;=1,"FAIL",(IF(COUNTIF(V441:W441,"P")&gt;=1,"PASS",(IF(COUNTIF(V441:W441,"N/T")&gt;=1,"N/T",(IF(COUNTIF(V441:W441,"N/A")&gt;=1,"N/A","-")))))))</f>
        <v/>
      </c>
      <c r="V441" s="29" t="inlineStr">
        <is>
          <t>N/A</t>
        </is>
      </c>
      <c r="W441" s="29" t="inlineStr">
        <is>
          <t>N/A</t>
        </is>
      </c>
      <c r="X441" s="17" t="n"/>
      <c r="Y441" s="16" t="n"/>
      <c r="Z441" s="16" t="inlineStr">
        <is>
          <t>Watch 사양 변경으로 TC 삭제 (N/A)</t>
        </is>
      </c>
      <c r="AA441" s="16" t="inlineStr">
        <is>
          <t>사양 아님(N/A)</t>
        </is>
      </c>
      <c r="AB441" s="30" t="inlineStr">
        <is>
          <t>삭제</t>
        </is>
      </c>
    </row>
    <row r="442" ht="52.8" customHeight="1" s="357">
      <c r="A442" s="153" t="n"/>
      <c r="B442" s="29" t="inlineStr">
        <is>
          <t>TC_Watch_0002</t>
        </is>
      </c>
      <c r="C442" s="29" t="inlineStr">
        <is>
          <t>Watch</t>
        </is>
      </c>
      <c r="D442" s="29" t="inlineStr">
        <is>
          <t>Common</t>
        </is>
      </c>
      <c r="E442" s="29" t="inlineStr">
        <is>
          <t>Common</t>
        </is>
      </c>
      <c r="F442" s="29" t="inlineStr">
        <is>
          <t>Basic Action (Wear OS)</t>
        </is>
      </c>
      <c r="G442" s="29" t="inlineStr">
        <is>
          <t>KR, EU</t>
        </is>
      </c>
      <c r="H442" s="16" t="n"/>
      <c r="I442" s="29" t="n">
        <v>4</v>
      </c>
      <c r="J442" s="30" t="inlineStr">
        <is>
          <t>1. 로그인 상태
2. Watch 연동 상태
3. Watch Bezel 기능 Y</t>
        </is>
      </c>
      <c r="K442" s="16" t="n"/>
      <c r="L442" s="30" t="inlineStr">
        <is>
          <t>1. 화면 중앙의 앱 타이틀을 탭하여 실행하는 경우
2. Bezel 돌려서 kia 앱 선택
3. 화면 중앙 선택</t>
        </is>
      </c>
      <c r="M442" s="30" t="inlineStr">
        <is>
          <t>1. CCS APP 실행</t>
        </is>
      </c>
      <c r="N442" s="103">
        <f>IF(COUNTIF(P442:W442,"F")&gt;=1,"FAIL",(IF(COUNTIF(P442:W442,"P")&gt;=1,"PASS",(IF(COUNTIF(P442:W442,"N/T")&gt;=1,"N/T",(IF(COUNTIF(P442:W442,"N/A")&gt;=1,"N/A","-")))))))</f>
        <v/>
      </c>
      <c r="O442" s="120">
        <f>IF(COUNTIF(P442:Q442,"F")&gt;=1,"FAIL",(IF(COUNTIF(P442:Q442,"P")&gt;=1,"PASS",(IF(COUNTIF(P442:Q442,"N/T")&gt;=1,"N/T",(IF(COUNTIF(P442:Q442,"N/A")&gt;=1,"N/A","-")))))))</f>
        <v/>
      </c>
      <c r="P442" s="29" t="inlineStr">
        <is>
          <t>N/A</t>
        </is>
      </c>
      <c r="Q442" s="29" t="inlineStr">
        <is>
          <t>N/A</t>
        </is>
      </c>
      <c r="R442" s="120">
        <f>IF(COUNTIF(S442:T442,"F")&gt;=1,"FAIL",(IF(COUNTIF(S442:T442,"P")&gt;=1,"PASS",(IF(COUNTIF(S442:T442,"N/T")&gt;=1,"N/T",(IF(COUNTIF(S442:T442,"N/A")&gt;=1,"N/A","-")))))))</f>
        <v/>
      </c>
      <c r="S442" s="29" t="inlineStr">
        <is>
          <t>N/A</t>
        </is>
      </c>
      <c r="T442" s="29" t="inlineStr">
        <is>
          <t>N/A</t>
        </is>
      </c>
      <c r="U442" s="120">
        <f>IF(COUNTIF(V442:W442,"F")&gt;=1,"FAIL",(IF(COUNTIF(V442:W442,"P")&gt;=1,"PASS",(IF(COUNTIF(V442:W442,"N/T")&gt;=1,"N/T",(IF(COUNTIF(V442:W442,"N/A")&gt;=1,"N/A","-")))))))</f>
        <v/>
      </c>
      <c r="V442" s="29" t="inlineStr">
        <is>
          <t>N/A</t>
        </is>
      </c>
      <c r="W442" s="29" t="inlineStr">
        <is>
          <t>N/A</t>
        </is>
      </c>
      <c r="X442" s="17" t="n"/>
      <c r="Y442" s="16" t="n"/>
      <c r="Z442" s="16" t="inlineStr">
        <is>
          <t>Watch 사양 변경으로 TC 삭제 (N/A)</t>
        </is>
      </c>
      <c r="AA442" s="16" t="inlineStr">
        <is>
          <t>사양 아님(N/A)</t>
        </is>
      </c>
      <c r="AB442" s="16" t="inlineStr">
        <is>
          <t>삭제</t>
        </is>
      </c>
    </row>
    <row r="443" ht="26.4" customHeight="1" s="357">
      <c r="A443" s="153" t="n"/>
      <c r="B443" s="29" t="inlineStr">
        <is>
          <t>TC_Watch_0003</t>
        </is>
      </c>
      <c r="C443" s="29" t="inlineStr">
        <is>
          <t>Watch</t>
        </is>
      </c>
      <c r="D443" s="29" t="inlineStr">
        <is>
          <t>Common</t>
        </is>
      </c>
      <c r="E443" s="29" t="inlineStr">
        <is>
          <t>Common</t>
        </is>
      </c>
      <c r="F443" s="29" t="inlineStr">
        <is>
          <t>Basic Action (Wear OS)</t>
        </is>
      </c>
      <c r="G443" s="29" t="inlineStr">
        <is>
          <t>KR, EU, NA</t>
        </is>
      </c>
      <c r="H443" s="16" t="n"/>
      <c r="I443" s="29" t="n">
        <v>1</v>
      </c>
      <c r="J443" s="30" t="inlineStr">
        <is>
          <t>1. 로그인 상태
2. Wear 연동 상태</t>
        </is>
      </c>
      <c r="K443" s="16" t="n"/>
      <c r="L443" s="30" t="inlineStr">
        <is>
          <t>1. 해당 앱 아이콘을 탭하여 실행하는 경우</t>
        </is>
      </c>
      <c r="M443" s="30" t="inlineStr">
        <is>
          <t>1. CCS APP 실행</t>
        </is>
      </c>
      <c r="N443" s="103">
        <f>IF(COUNTIF(P443:W443,"F")&gt;=1,"FAIL",(IF(COUNTIF(P443:W443,"P")&gt;=1,"PASS",(IF(COUNTIF(P443:W443,"N/T")&gt;=1,"N/T",(IF(COUNTIF(P443:W443,"N/A")&gt;=1,"N/A","-")))))))</f>
        <v/>
      </c>
      <c r="O443" s="120">
        <f>IF(COUNTIF(P443:Q443,"F")&gt;=1,"FAIL",(IF(COUNTIF(P443:Q443,"P")&gt;=1,"PASS",(IF(COUNTIF(P443:Q443,"N/T")&gt;=1,"N/T",(IF(COUNTIF(P443:Q443,"N/A")&gt;=1,"N/A","-")))))))</f>
        <v/>
      </c>
      <c r="P443" s="29" t="inlineStr">
        <is>
          <t>N/A</t>
        </is>
      </c>
      <c r="Q443" s="29" t="inlineStr">
        <is>
          <t>N/A</t>
        </is>
      </c>
      <c r="R443" s="120">
        <f>IF(COUNTIF(S443:T443,"F")&gt;=1,"FAIL",(IF(COUNTIF(S443:T443,"P")&gt;=1,"PASS",(IF(COUNTIF(S443:T443,"N/T")&gt;=1,"N/T",(IF(COUNTIF(S443:T443,"N/A")&gt;=1,"N/A","-")))))))</f>
        <v/>
      </c>
      <c r="S443" s="29" t="inlineStr">
        <is>
          <t>N/A</t>
        </is>
      </c>
      <c r="T443" s="29" t="inlineStr">
        <is>
          <t>N/A</t>
        </is>
      </c>
      <c r="U443" s="120">
        <f>IF(COUNTIF(V443:W443,"F")&gt;=1,"FAIL",(IF(COUNTIF(V443:W443,"P")&gt;=1,"PASS",(IF(COUNTIF(V443:W443,"N/T")&gt;=1,"N/T",(IF(COUNTIF(V443:W443,"N/A")&gt;=1,"N/A","-")))))))</f>
        <v/>
      </c>
      <c r="V443" s="29" t="inlineStr">
        <is>
          <t>N/A</t>
        </is>
      </c>
      <c r="W443" s="29" t="inlineStr">
        <is>
          <t>N/A</t>
        </is>
      </c>
      <c r="X443" s="17" t="inlineStr">
        <is>
          <t>SPAQA-23369</t>
        </is>
      </c>
      <c r="Y443" s="16" t="n"/>
      <c r="Z443" s="16" t="inlineStr">
        <is>
          <t>Watch 사양 변경으로 TC 삭제 (N/A)</t>
        </is>
      </c>
      <c r="AA443" s="16" t="inlineStr">
        <is>
          <t>사양 아님(N/A)</t>
        </is>
      </c>
      <c r="AB443" s="16" t="inlineStr">
        <is>
          <t>Sanity, 삭제</t>
        </is>
      </c>
    </row>
    <row r="444" ht="39.6" customHeight="1" s="357">
      <c r="A444" s="153" t="n"/>
      <c r="B444" s="29" t="inlineStr">
        <is>
          <t>TC_Watch_0004</t>
        </is>
      </c>
      <c r="C444" s="29" t="inlineStr">
        <is>
          <t>Watch</t>
        </is>
      </c>
      <c r="D444" s="29" t="inlineStr">
        <is>
          <t>Common</t>
        </is>
      </c>
      <c r="E444" s="29" t="inlineStr">
        <is>
          <t>Common</t>
        </is>
      </c>
      <c r="F444" s="29" t="inlineStr">
        <is>
          <t>Basic Action (Wear OS)</t>
        </is>
      </c>
      <c r="G444" s="29" t="inlineStr">
        <is>
          <t>KR, EU, NA</t>
        </is>
      </c>
      <c r="H444" s="16" t="n"/>
      <c r="I444" s="29" t="n">
        <v>4</v>
      </c>
      <c r="J444" s="30" t="inlineStr">
        <is>
          <t>1. 로그인 상태
2. Wear 연동 상태
3. 앱 비활성화</t>
        </is>
      </c>
      <c r="K444" s="16" t="n"/>
      <c r="L444" s="30" t="inlineStr">
        <is>
          <t>1. Watch 화면을 손바닥으로 어둡게 가리거나, 바깥쪽으로 각도를 기울여 화면 끄기 및 슬립모드 진입</t>
        </is>
      </c>
      <c r="M444" s="30" t="inlineStr">
        <is>
          <t>1. 화면 꺼짐 (슬립모드)
* CCS 앱은 Background에서 대기</t>
        </is>
      </c>
      <c r="N444" s="103">
        <f>IF(COUNTIF(P444:W444,"F")&gt;=1,"FAIL",(IF(COUNTIF(P444:W444,"P")&gt;=1,"PASS",(IF(COUNTIF(P444:W444,"N/T")&gt;=1,"N/T",(IF(COUNTIF(P444:W444,"N/A")&gt;=1,"N/A","-")))))))</f>
        <v/>
      </c>
      <c r="O444" s="120">
        <f>IF(COUNTIF(P444:Q444,"F")&gt;=1,"FAIL",(IF(COUNTIF(P444:Q444,"P")&gt;=1,"PASS",(IF(COUNTIF(P444:Q444,"N/T")&gt;=1,"N/T",(IF(COUNTIF(P444:Q444,"N/A")&gt;=1,"N/A","-")))))))</f>
        <v/>
      </c>
      <c r="P444" s="29" t="inlineStr">
        <is>
          <t>N/A</t>
        </is>
      </c>
      <c r="Q444" s="29" t="inlineStr">
        <is>
          <t>N/A</t>
        </is>
      </c>
      <c r="R444" s="120">
        <f>IF(COUNTIF(S444:T444,"F")&gt;=1,"FAIL",(IF(COUNTIF(S444:T444,"P")&gt;=1,"PASS",(IF(COUNTIF(S444:T444,"N/T")&gt;=1,"N/T",(IF(COUNTIF(S444:T444,"N/A")&gt;=1,"N/A","-")))))))</f>
        <v/>
      </c>
      <c r="S444" s="29" t="inlineStr">
        <is>
          <t>N/A</t>
        </is>
      </c>
      <c r="T444" s="29" t="inlineStr">
        <is>
          <t>N/A</t>
        </is>
      </c>
      <c r="U444" s="120">
        <f>IF(COUNTIF(V444:W444,"F")&gt;=1,"FAIL",(IF(COUNTIF(V444:W444,"P")&gt;=1,"PASS",(IF(COUNTIF(V444:W444,"N/T")&gt;=1,"N/T",(IF(COUNTIF(V444:W444,"N/A")&gt;=1,"N/A","-")))))))</f>
        <v/>
      </c>
      <c r="V444" s="29" t="inlineStr">
        <is>
          <t>N/A</t>
        </is>
      </c>
      <c r="W444" s="29" t="inlineStr">
        <is>
          <t>N/A</t>
        </is>
      </c>
      <c r="X444" s="17" t="n"/>
      <c r="Y444" s="16" t="n"/>
      <c r="Z444" s="16" t="inlineStr">
        <is>
          <t>Watch 사양 변경으로 TC 삭제 (N/A)</t>
        </is>
      </c>
      <c r="AA444" s="16" t="inlineStr">
        <is>
          <t>사양 아님(N/A)</t>
        </is>
      </c>
      <c r="AB444" s="16" t="inlineStr">
        <is>
          <t>삭제</t>
        </is>
      </c>
    </row>
    <row r="445" ht="39.6" customHeight="1" s="357">
      <c r="A445" s="153" t="n"/>
      <c r="B445" s="54" t="inlineStr">
        <is>
          <t>TC_Watch_0005</t>
        </is>
      </c>
      <c r="C445" s="54" t="inlineStr">
        <is>
          <t>Watch</t>
        </is>
      </c>
      <c r="D445" s="54" t="inlineStr">
        <is>
          <t>Common</t>
        </is>
      </c>
      <c r="E445" s="54" t="inlineStr">
        <is>
          <t>Common</t>
        </is>
      </c>
      <c r="F445" s="54" t="inlineStr">
        <is>
          <t>Basic Action (Wear OS)</t>
        </is>
      </c>
      <c r="G445" s="54" t="inlineStr">
        <is>
          <t>KR, EU, NA</t>
        </is>
      </c>
      <c r="H445" s="22" t="n"/>
      <c r="I445" s="54" t="n">
        <v>4</v>
      </c>
      <c r="J445" s="31" t="inlineStr">
        <is>
          <t>1. 로그인 상태
2. Watch 연동 상태</t>
        </is>
      </c>
      <c r="K445" s="22" t="n"/>
      <c r="L445" s="31" t="inlineStr">
        <is>
          <t>1. 워치 하단의 Home Button을 이용
2. Watch Home 상태에서 Home Button을 눌러 Watch Apps 화면으로 이동</t>
        </is>
      </c>
      <c r="M445" s="31" t="inlineStr">
        <is>
          <t>1. &lt;Watch Home&gt; --&gt; &lt;Watch Apps&gt; 이동</t>
        </is>
      </c>
      <c r="N445" s="103">
        <f>IF(COUNTIF(P445:W445,"F")&gt;=1,"FAIL",(IF(COUNTIF(P445:W445,"P")&gt;=1,"PASS",(IF(COUNTIF(P445:W445,"N/T")&gt;=1,"N/T",(IF(COUNTIF(P445:W445,"N/A")&gt;=1,"N/A","-")))))))</f>
        <v/>
      </c>
      <c r="O445" s="120">
        <f>IF(COUNTIF(P445:Q445,"F")&gt;=1,"FAIL",(IF(COUNTIF(P445:Q445,"P")&gt;=1,"PASS",(IF(COUNTIF(P445:Q445,"N/T")&gt;=1,"N/T",(IF(COUNTIF(P445:Q445,"N/A")&gt;=1,"N/A","-")))))))</f>
        <v/>
      </c>
      <c r="P445" s="29" t="inlineStr">
        <is>
          <t>N/A</t>
        </is>
      </c>
      <c r="Q445" s="29" t="inlineStr">
        <is>
          <t>N/A</t>
        </is>
      </c>
      <c r="R445" s="120">
        <f>IF(COUNTIF(S445:T445,"F")&gt;=1,"FAIL",(IF(COUNTIF(S445:T445,"P")&gt;=1,"PASS",(IF(COUNTIF(S445:T445,"N/T")&gt;=1,"N/T",(IF(COUNTIF(S445:T445,"N/A")&gt;=1,"N/A","-")))))))</f>
        <v/>
      </c>
      <c r="S445" s="29" t="inlineStr">
        <is>
          <t>N/A</t>
        </is>
      </c>
      <c r="T445" s="29" t="inlineStr">
        <is>
          <t>N/A</t>
        </is>
      </c>
      <c r="U445" s="120">
        <f>IF(COUNTIF(V445:W445,"F")&gt;=1,"FAIL",(IF(COUNTIF(V445:W445,"P")&gt;=1,"PASS",(IF(COUNTIF(V445:W445,"N/T")&gt;=1,"N/T",(IF(COUNTIF(V445:W445,"N/A")&gt;=1,"N/A","-")))))))</f>
        <v/>
      </c>
      <c r="V445" s="29" t="inlineStr">
        <is>
          <t>N/A</t>
        </is>
      </c>
      <c r="W445" s="29" t="inlineStr">
        <is>
          <t>N/A</t>
        </is>
      </c>
      <c r="X445" s="16" t="n"/>
      <c r="Y445" s="16" t="n"/>
      <c r="Z445" s="16" t="inlineStr">
        <is>
          <t>Watch 사양 변경으로 TC 삭제 (N/A)</t>
        </is>
      </c>
      <c r="AA445" s="16" t="inlineStr">
        <is>
          <t>사양 아님(N/A)</t>
        </is>
      </c>
      <c r="AB445" s="30" t="inlineStr">
        <is>
          <t>삭제</t>
        </is>
      </c>
    </row>
    <row r="446" ht="39.6" customHeight="1" s="357">
      <c r="A446" s="153" t="n"/>
      <c r="B446" s="54" t="inlineStr">
        <is>
          <t>TC_Watch_0006</t>
        </is>
      </c>
      <c r="C446" s="54" t="inlineStr">
        <is>
          <t>Watch</t>
        </is>
      </c>
      <c r="D446" s="54" t="inlineStr">
        <is>
          <t>Common</t>
        </is>
      </c>
      <c r="E446" s="54" t="inlineStr">
        <is>
          <t>Common</t>
        </is>
      </c>
      <c r="F446" s="54" t="inlineStr">
        <is>
          <t>Basic Action (Wear OS)</t>
        </is>
      </c>
      <c r="G446" s="54" t="inlineStr">
        <is>
          <t>KR, EU, NA</t>
        </is>
      </c>
      <c r="H446" s="22" t="n"/>
      <c r="I446" s="54" t="n">
        <v>4</v>
      </c>
      <c r="J446" s="31" t="inlineStr">
        <is>
          <t>1. 로그인 상태
2. Watch 연동 상태</t>
        </is>
      </c>
      <c r="K446" s="22" t="n"/>
      <c r="L446" s="31" t="inlineStr">
        <is>
          <t>1. 워치 하단의 Home Button을 이용
2. Watch Apps 상태에서 Home Button을 눌러 Watch Home화면으로 이동</t>
        </is>
      </c>
      <c r="M446" s="31" t="inlineStr">
        <is>
          <t>1. &lt;Watch Apps&gt; --&gt; &lt;Watch Home&gt; 이동</t>
        </is>
      </c>
      <c r="N446" s="103">
        <f>IF(COUNTIF(P446:W446,"F")&gt;=1,"FAIL",(IF(COUNTIF(P446:W446,"P")&gt;=1,"PASS",(IF(COUNTIF(P446:W446,"N/T")&gt;=1,"N/T",(IF(COUNTIF(P446:W446,"N/A")&gt;=1,"N/A","-")))))))</f>
        <v/>
      </c>
      <c r="O446" s="120">
        <f>IF(COUNTIF(P446:Q446,"F")&gt;=1,"FAIL",(IF(COUNTIF(P446:Q446,"P")&gt;=1,"PASS",(IF(COUNTIF(P446:Q446,"N/T")&gt;=1,"N/T",(IF(COUNTIF(P446:Q446,"N/A")&gt;=1,"N/A","-")))))))</f>
        <v/>
      </c>
      <c r="P446" s="29" t="inlineStr">
        <is>
          <t>N/A</t>
        </is>
      </c>
      <c r="Q446" s="29" t="inlineStr">
        <is>
          <t>N/A</t>
        </is>
      </c>
      <c r="R446" s="120">
        <f>IF(COUNTIF(S446:T446,"F")&gt;=1,"FAIL",(IF(COUNTIF(S446:T446,"P")&gt;=1,"PASS",(IF(COUNTIF(S446:T446,"N/T")&gt;=1,"N/T",(IF(COUNTIF(S446:T446,"N/A")&gt;=1,"N/A","-")))))))</f>
        <v/>
      </c>
      <c r="S446" s="29" t="inlineStr">
        <is>
          <t>N/A</t>
        </is>
      </c>
      <c r="T446" s="29" t="inlineStr">
        <is>
          <t>N/A</t>
        </is>
      </c>
      <c r="U446" s="120">
        <f>IF(COUNTIF(V446:W446,"F")&gt;=1,"FAIL",(IF(COUNTIF(V446:W446,"P")&gt;=1,"PASS",(IF(COUNTIF(V446:W446,"N/T")&gt;=1,"N/T",(IF(COUNTIF(V446:W446,"N/A")&gt;=1,"N/A","-")))))))</f>
        <v/>
      </c>
      <c r="V446" s="29" t="inlineStr">
        <is>
          <t>N/A</t>
        </is>
      </c>
      <c r="W446" s="29" t="inlineStr">
        <is>
          <t>N/A</t>
        </is>
      </c>
      <c r="X446" s="16" t="n"/>
      <c r="Y446" s="16" t="n"/>
      <c r="Z446" s="16" t="inlineStr">
        <is>
          <t>Watch 사양 변경으로 TC 삭제 (N/A)</t>
        </is>
      </c>
      <c r="AA446" s="16" t="inlineStr">
        <is>
          <t>사양 아님(N/A)</t>
        </is>
      </c>
      <c r="AB446" s="30" t="inlineStr">
        <is>
          <t>삭제</t>
        </is>
      </c>
    </row>
    <row r="447" ht="39.6" customHeight="1" s="357">
      <c r="A447" s="153" t="n"/>
      <c r="B447" s="29" t="inlineStr">
        <is>
          <t>TC_Watch_0007</t>
        </is>
      </c>
      <c r="C447" s="29" t="inlineStr">
        <is>
          <t>Watch</t>
        </is>
      </c>
      <c r="D447" s="29" t="inlineStr">
        <is>
          <t>Common</t>
        </is>
      </c>
      <c r="E447" s="29" t="inlineStr">
        <is>
          <t>Common</t>
        </is>
      </c>
      <c r="F447" s="29" t="inlineStr">
        <is>
          <t>Basic Action (Wear OS)</t>
        </is>
      </c>
      <c r="G447" s="29" t="inlineStr">
        <is>
          <t>KR, EU, NA</t>
        </is>
      </c>
      <c r="H447" s="16" t="n"/>
      <c r="I447" s="29" t="n">
        <v>4</v>
      </c>
      <c r="J447" s="30" t="inlineStr">
        <is>
          <t>1. 로그인 상태
2. Watch 연동 상태
3. App 실행 상태</t>
        </is>
      </c>
      <c r="K447" s="16" t="n"/>
      <c r="L447" s="30" t="inlineStr">
        <is>
          <t>1. Watch의 Back Button을 이용
2. Back Button을 눌러 Watch Apps 화면으로 이동</t>
        </is>
      </c>
      <c r="M447" s="30" t="inlineStr">
        <is>
          <t>1. &lt;CCS APP&gt; --&gt; &lt;Watch Apps&gt; 이동</t>
        </is>
      </c>
      <c r="N447" s="103">
        <f>IF(COUNTIF(P447:W447,"F")&gt;=1,"FAIL",(IF(COUNTIF(P447:W447,"P")&gt;=1,"PASS",(IF(COUNTIF(P447:W447,"N/T")&gt;=1,"N/T",(IF(COUNTIF(P447:W447,"N/A")&gt;=1,"N/A","-")))))))</f>
        <v/>
      </c>
      <c r="O447" s="120">
        <f>IF(COUNTIF(P447:Q447,"F")&gt;=1,"FAIL",(IF(COUNTIF(P447:Q447,"P")&gt;=1,"PASS",(IF(COUNTIF(P447:Q447,"N/T")&gt;=1,"N/T",(IF(COUNTIF(P447:Q447,"N/A")&gt;=1,"N/A","-")))))))</f>
        <v/>
      </c>
      <c r="P447" s="29" t="inlineStr">
        <is>
          <t>N/A</t>
        </is>
      </c>
      <c r="Q447" s="29" t="inlineStr">
        <is>
          <t>N/A</t>
        </is>
      </c>
      <c r="R447" s="120">
        <f>IF(COUNTIF(S447:T447,"F")&gt;=1,"FAIL",(IF(COUNTIF(S447:T447,"P")&gt;=1,"PASS",(IF(COUNTIF(S447:T447,"N/T")&gt;=1,"N/T",(IF(COUNTIF(S447:T447,"N/A")&gt;=1,"N/A","-")))))))</f>
        <v/>
      </c>
      <c r="S447" s="29" t="inlineStr">
        <is>
          <t>N/A</t>
        </is>
      </c>
      <c r="T447" s="29" t="inlineStr">
        <is>
          <t>N/A</t>
        </is>
      </c>
      <c r="U447" s="120">
        <f>IF(COUNTIF(V447:W447,"F")&gt;=1,"FAIL",(IF(COUNTIF(V447:W447,"P")&gt;=1,"PASS",(IF(COUNTIF(V447:W447,"N/T")&gt;=1,"N/T",(IF(COUNTIF(V447:W447,"N/A")&gt;=1,"N/A","-")))))))</f>
        <v/>
      </c>
      <c r="V447" s="29" t="inlineStr">
        <is>
          <t>N/A</t>
        </is>
      </c>
      <c r="W447" s="29" t="inlineStr">
        <is>
          <t>N/A</t>
        </is>
      </c>
      <c r="X447" s="16" t="n"/>
      <c r="Y447" s="16" t="n"/>
      <c r="Z447" s="16" t="inlineStr">
        <is>
          <t>Watch 사양 변경으로 TC 삭제 (N/A)</t>
        </is>
      </c>
      <c r="AA447" s="16" t="inlineStr">
        <is>
          <t>사양 아님(N/A)</t>
        </is>
      </c>
      <c r="AB447" s="16" t="inlineStr">
        <is>
          <t>삭제</t>
        </is>
      </c>
    </row>
    <row r="448" ht="39.6" customHeight="1" s="357">
      <c r="A448" s="153" t="n"/>
      <c r="B448" s="29" t="inlineStr">
        <is>
          <t>TC_Watch_0008</t>
        </is>
      </c>
      <c r="C448" s="29" t="inlineStr">
        <is>
          <t>Watch</t>
        </is>
      </c>
      <c r="D448" s="29" t="inlineStr">
        <is>
          <t>Common</t>
        </is>
      </c>
      <c r="E448" s="29" t="inlineStr">
        <is>
          <t>Common</t>
        </is>
      </c>
      <c r="F448" s="29" t="inlineStr">
        <is>
          <t>Basic Action (Wear OS)</t>
        </is>
      </c>
      <c r="G448" s="29" t="inlineStr">
        <is>
          <t>KR, EU, NA</t>
        </is>
      </c>
      <c r="H448" s="16" t="n"/>
      <c r="I448" s="29" t="n">
        <v>4</v>
      </c>
      <c r="J448" s="30" t="inlineStr">
        <is>
          <t>1. 로그인 상태
2. Watch 연동 상태
3. App 실행 상태</t>
        </is>
      </c>
      <c r="K448" s="16" t="n"/>
      <c r="L448" s="30" t="inlineStr">
        <is>
          <t>1. Watch의 Home Button을 이용
2. Home Button을 눌러 Watch Home화면으로 이동</t>
        </is>
      </c>
      <c r="M448" s="30" t="inlineStr">
        <is>
          <t>1. &lt;Watch Apps&gt; --&gt; &lt;Watch Home&gt; 이동</t>
        </is>
      </c>
      <c r="N448" s="103">
        <f>IF(COUNTIF(P448:W448,"F")&gt;=1,"FAIL",(IF(COUNTIF(P448:W448,"P")&gt;=1,"PASS",(IF(COUNTIF(P448:W448,"N/T")&gt;=1,"N/T",(IF(COUNTIF(P448:W448,"N/A")&gt;=1,"N/A","-")))))))</f>
        <v/>
      </c>
      <c r="O448" s="120">
        <f>IF(COUNTIF(P448:Q448,"F")&gt;=1,"FAIL",(IF(COUNTIF(P448:Q448,"P")&gt;=1,"PASS",(IF(COUNTIF(P448:Q448,"N/T")&gt;=1,"N/T",(IF(COUNTIF(P448:Q448,"N/A")&gt;=1,"N/A","-")))))))</f>
        <v/>
      </c>
      <c r="P448" s="29" t="inlineStr">
        <is>
          <t>N/A</t>
        </is>
      </c>
      <c r="Q448" s="29" t="inlineStr">
        <is>
          <t>N/A</t>
        </is>
      </c>
      <c r="R448" s="120">
        <f>IF(COUNTIF(S448:T448,"F")&gt;=1,"FAIL",(IF(COUNTIF(S448:T448,"P")&gt;=1,"PASS",(IF(COUNTIF(S448:T448,"N/T")&gt;=1,"N/T",(IF(COUNTIF(S448:T448,"N/A")&gt;=1,"N/A","-")))))))</f>
        <v/>
      </c>
      <c r="S448" s="29" t="inlineStr">
        <is>
          <t>N/A</t>
        </is>
      </c>
      <c r="T448" s="29" t="inlineStr">
        <is>
          <t>N/A</t>
        </is>
      </c>
      <c r="U448" s="120">
        <f>IF(COUNTIF(V448:W448,"F")&gt;=1,"FAIL",(IF(COUNTIF(V448:W448,"P")&gt;=1,"PASS",(IF(COUNTIF(V448:W448,"N/T")&gt;=1,"N/T",(IF(COUNTIF(V448:W448,"N/A")&gt;=1,"N/A","-")))))))</f>
        <v/>
      </c>
      <c r="V448" s="29" t="inlineStr">
        <is>
          <t>N/A</t>
        </is>
      </c>
      <c r="W448" s="29" t="inlineStr">
        <is>
          <t>N/A</t>
        </is>
      </c>
      <c r="X448" s="16" t="n"/>
      <c r="Y448" s="16" t="n"/>
      <c r="Z448" s="16" t="inlineStr">
        <is>
          <t>Watch 사양 변경으로 TC 삭제 (N/A)</t>
        </is>
      </c>
      <c r="AA448" s="16" t="inlineStr">
        <is>
          <t>사양 아님(N/A)</t>
        </is>
      </c>
      <c r="AB448" s="16" t="inlineStr">
        <is>
          <t>삭제</t>
        </is>
      </c>
    </row>
    <row r="449" ht="26.4" customHeight="1" s="357">
      <c r="A449" s="153" t="n"/>
      <c r="B449" s="29" t="inlineStr">
        <is>
          <t>TC_Watch_0009</t>
        </is>
      </c>
      <c r="C449" s="29" t="inlineStr">
        <is>
          <t>Watch</t>
        </is>
      </c>
      <c r="D449" s="29" t="inlineStr">
        <is>
          <t>Common</t>
        </is>
      </c>
      <c r="E449" s="29" t="inlineStr">
        <is>
          <t>Common</t>
        </is>
      </c>
      <c r="F449" s="29" t="inlineStr">
        <is>
          <t>Basic Action (Wear OS)</t>
        </is>
      </c>
      <c r="G449" s="29" t="inlineStr">
        <is>
          <t>KR, EU, NA</t>
        </is>
      </c>
      <c r="H449" s="16" t="n"/>
      <c r="I449" s="29" t="n">
        <v>4</v>
      </c>
      <c r="J449" s="30" t="inlineStr">
        <is>
          <t>1. 로그인 상태
2. Watch 연동 상태</t>
        </is>
      </c>
      <c r="K449" s="16" t="n"/>
      <c r="L449" s="30" t="inlineStr">
        <is>
          <t xml:space="preserve">1. Bezel을 돌려 화면 중앙의 앱 타이틀을 탭하여 실행하는 경우 </t>
        </is>
      </c>
      <c r="M449" s="30" t="inlineStr">
        <is>
          <t>1. CCS APP 실행</t>
        </is>
      </c>
      <c r="N449" s="103">
        <f>IF(COUNTIF(P449:W449,"F")&gt;=1,"FAIL",(IF(COUNTIF(P449:W449,"P")&gt;=1,"PASS",(IF(COUNTIF(P449:W449,"N/T")&gt;=1,"N/T",(IF(COUNTIF(P449:W449,"N/A")&gt;=1,"N/A","-")))))))</f>
        <v/>
      </c>
      <c r="O449" s="120">
        <f>IF(COUNTIF(P449:Q449,"F")&gt;=1,"FAIL",(IF(COUNTIF(P449:Q449,"P")&gt;=1,"PASS",(IF(COUNTIF(P449:Q449,"N/T")&gt;=1,"N/T",(IF(COUNTIF(P449:Q449,"N/A")&gt;=1,"N/A","-")))))))</f>
        <v/>
      </c>
      <c r="P449" s="29" t="inlineStr">
        <is>
          <t>N/A</t>
        </is>
      </c>
      <c r="Q449" s="29" t="inlineStr">
        <is>
          <t>N/A</t>
        </is>
      </c>
      <c r="R449" s="120">
        <f>IF(COUNTIF(S449:T449,"F")&gt;=1,"FAIL",(IF(COUNTIF(S449:T449,"P")&gt;=1,"PASS",(IF(COUNTIF(S449:T449,"N/T")&gt;=1,"N/T",(IF(COUNTIF(S449:T449,"N/A")&gt;=1,"N/A","-")))))))</f>
        <v/>
      </c>
      <c r="S449" s="29" t="inlineStr">
        <is>
          <t>N/A</t>
        </is>
      </c>
      <c r="T449" s="29" t="inlineStr">
        <is>
          <t>N/A</t>
        </is>
      </c>
      <c r="U449" s="120">
        <f>IF(COUNTIF(V449:W449,"F")&gt;=1,"FAIL",(IF(COUNTIF(V449:W449,"P")&gt;=1,"PASS",(IF(COUNTIF(V449:W449,"N/T")&gt;=1,"N/T",(IF(COUNTIF(V449:W449,"N/A")&gt;=1,"N/A","-")))))))</f>
        <v/>
      </c>
      <c r="V449" s="29" t="inlineStr">
        <is>
          <t>N/A</t>
        </is>
      </c>
      <c r="W449" s="29" t="inlineStr">
        <is>
          <t>N/A</t>
        </is>
      </c>
      <c r="X449" s="16" t="n"/>
      <c r="Y449" s="16" t="n"/>
      <c r="Z449" s="16" t="inlineStr">
        <is>
          <t>Watch 사양 변경으로 TC 삭제 (N/A)</t>
        </is>
      </c>
      <c r="AA449" s="16" t="inlineStr">
        <is>
          <t>사양 아님(N/A)</t>
        </is>
      </c>
      <c r="AB449" s="16" t="inlineStr">
        <is>
          <t>삭제</t>
        </is>
      </c>
    </row>
    <row r="450" ht="26.4" customHeight="1" s="357">
      <c r="A450" s="153" t="n"/>
      <c r="B450" s="54" t="inlineStr">
        <is>
          <t>TC_Watch_0010</t>
        </is>
      </c>
      <c r="C450" s="54" t="inlineStr">
        <is>
          <t>Watch</t>
        </is>
      </c>
      <c r="D450" s="54" t="inlineStr">
        <is>
          <t>Common</t>
        </is>
      </c>
      <c r="E450" s="54" t="inlineStr">
        <is>
          <t>Common</t>
        </is>
      </c>
      <c r="F450" s="54" t="inlineStr">
        <is>
          <t>Basic Action (Wear OS)</t>
        </is>
      </c>
      <c r="G450" s="54" t="inlineStr">
        <is>
          <t>KR, EU, NA</t>
        </is>
      </c>
      <c r="H450" s="22" t="n"/>
      <c r="I450" s="54" t="n">
        <v>4</v>
      </c>
      <c r="J450" s="31" t="inlineStr">
        <is>
          <t>1. 로그인 상태
2. Watch 연동 상태</t>
        </is>
      </c>
      <c r="K450" s="22" t="n"/>
      <c r="L450" s="31" t="inlineStr">
        <is>
          <t>1. Watch App 상태에서 Back Button을 눌러 Watch Home 화면으로 이동</t>
        </is>
      </c>
      <c r="M450" s="31" t="inlineStr">
        <is>
          <t>1. &lt;CCS APP&gt; --&gt; &lt;Watch Apps&gt; 이동
* CCS 앱은 Background에서 대기</t>
        </is>
      </c>
      <c r="N450" s="103">
        <f>IF(COUNTIF(P450:W450,"F")&gt;=1,"FAIL",(IF(COUNTIF(P450:W450,"P")&gt;=1,"PASS",(IF(COUNTIF(P450:W450,"N/T")&gt;=1,"N/T",(IF(COUNTIF(P450:W450,"N/A")&gt;=1,"N/A","-")))))))</f>
        <v/>
      </c>
      <c r="O450" s="120">
        <f>IF(COUNTIF(P450:Q450,"F")&gt;=1,"FAIL",(IF(COUNTIF(P450:Q450,"P")&gt;=1,"PASS",(IF(COUNTIF(P450:Q450,"N/T")&gt;=1,"N/T",(IF(COUNTIF(P450:Q450,"N/A")&gt;=1,"N/A","-")))))))</f>
        <v/>
      </c>
      <c r="P450" s="29" t="inlineStr">
        <is>
          <t>N/A</t>
        </is>
      </c>
      <c r="Q450" s="29" t="inlineStr">
        <is>
          <t>N/A</t>
        </is>
      </c>
      <c r="R450" s="120">
        <f>IF(COUNTIF(S450:T450,"F")&gt;=1,"FAIL",(IF(COUNTIF(S450:T450,"P")&gt;=1,"PASS",(IF(COUNTIF(S450:T450,"N/T")&gt;=1,"N/T",(IF(COUNTIF(S450:T450,"N/A")&gt;=1,"N/A","-")))))))</f>
        <v/>
      </c>
      <c r="S450" s="29" t="inlineStr">
        <is>
          <t>N/A</t>
        </is>
      </c>
      <c r="T450" s="29" t="inlineStr">
        <is>
          <t>N/A</t>
        </is>
      </c>
      <c r="U450" s="120">
        <f>IF(COUNTIF(V450:W450,"F")&gt;=1,"FAIL",(IF(COUNTIF(V450:W450,"P")&gt;=1,"PASS",(IF(COUNTIF(V450:W450,"N/T")&gt;=1,"N/T",(IF(COUNTIF(V450:W450,"N/A")&gt;=1,"N/A","-")))))))</f>
        <v/>
      </c>
      <c r="V450" s="29" t="inlineStr">
        <is>
          <t>N/A</t>
        </is>
      </c>
      <c r="W450" s="29" t="inlineStr">
        <is>
          <t>N/A</t>
        </is>
      </c>
      <c r="X450" s="16" t="n"/>
      <c r="Y450" s="16" t="n"/>
      <c r="Z450" s="16" t="inlineStr">
        <is>
          <t>Watch 사양 변경으로 TC 삭제 (N/A)</t>
        </is>
      </c>
      <c r="AA450" s="16" t="inlineStr">
        <is>
          <t>사양 아님(N/A)</t>
        </is>
      </c>
      <c r="AB450" s="30" t="inlineStr">
        <is>
          <t>삭제</t>
        </is>
      </c>
    </row>
    <row r="451" ht="52.8" customHeight="1" s="357">
      <c r="A451" s="153" t="n"/>
      <c r="B451" s="29" t="inlineStr">
        <is>
          <t>TC_Watch_0011</t>
        </is>
      </c>
      <c r="C451" s="29" t="inlineStr">
        <is>
          <t>Watch</t>
        </is>
      </c>
      <c r="D451" s="29" t="inlineStr">
        <is>
          <t>Common</t>
        </is>
      </c>
      <c r="E451" s="29" t="inlineStr">
        <is>
          <t>Common</t>
        </is>
      </c>
      <c r="F451" s="29" t="inlineStr">
        <is>
          <t>Basic Action (Wear OS)</t>
        </is>
      </c>
      <c r="G451" s="29" t="inlineStr">
        <is>
          <t>KR, EU, NA</t>
        </is>
      </c>
      <c r="H451" s="16" t="n"/>
      <c r="I451" s="29" t="n">
        <v>4</v>
      </c>
      <c r="J451" s="30" t="inlineStr">
        <is>
          <t>1. 로그인 상태
2. Watch 연동 상태</t>
        </is>
      </c>
      <c r="K451" s="16" t="n"/>
      <c r="L451" s="30" t="inlineStr">
        <is>
          <t>1. Watch Bezel을 이용한 '알림/타일' 전환
2. Watch Home 상태에서 Bezel을 '시계방향'으로 회전</t>
        </is>
      </c>
      <c r="M451" s="30" t="inlineStr">
        <is>
          <t>1. &lt;Watch Home&gt; --&gt; &lt;Watch Tiles&gt; 이동</t>
        </is>
      </c>
      <c r="N451" s="103">
        <f>IF(COUNTIF(P451:W451,"F")&gt;=1,"FAIL",(IF(COUNTIF(P451:W451,"P")&gt;=1,"PASS",(IF(COUNTIF(P451:W451,"N/T")&gt;=1,"N/T",(IF(COUNTIF(P451:W451,"N/A")&gt;=1,"N/A","-")))))))</f>
        <v/>
      </c>
      <c r="O451" s="120">
        <f>IF(COUNTIF(P451:Q451,"F")&gt;=1,"FAIL",(IF(COUNTIF(P451:Q451,"P")&gt;=1,"PASS",(IF(COUNTIF(P451:Q451,"N/T")&gt;=1,"N/T",(IF(COUNTIF(P451:Q451,"N/A")&gt;=1,"N/A","-")))))))</f>
        <v/>
      </c>
      <c r="P451" s="29" t="inlineStr">
        <is>
          <t>N/A</t>
        </is>
      </c>
      <c r="Q451" s="29" t="inlineStr">
        <is>
          <t>N/A</t>
        </is>
      </c>
      <c r="R451" s="120">
        <f>IF(COUNTIF(S451:T451,"F")&gt;=1,"FAIL",(IF(COUNTIF(S451:T451,"P")&gt;=1,"PASS",(IF(COUNTIF(S451:T451,"N/T")&gt;=1,"N/T",(IF(COUNTIF(S451:T451,"N/A")&gt;=1,"N/A","-")))))))</f>
        <v/>
      </c>
      <c r="S451" s="29" t="inlineStr">
        <is>
          <t>N/A</t>
        </is>
      </c>
      <c r="T451" s="29" t="inlineStr">
        <is>
          <t>N/A</t>
        </is>
      </c>
      <c r="U451" s="120">
        <f>IF(COUNTIF(V451:W451,"F")&gt;=1,"FAIL",(IF(COUNTIF(V451:W451,"P")&gt;=1,"PASS",(IF(COUNTIF(V451:W451,"N/T")&gt;=1,"N/T",(IF(COUNTIF(V451:W451,"N/A")&gt;=1,"N/A","-")))))))</f>
        <v/>
      </c>
      <c r="V451" s="29" t="inlineStr">
        <is>
          <t>N/A</t>
        </is>
      </c>
      <c r="W451" s="29" t="inlineStr">
        <is>
          <t>N/A</t>
        </is>
      </c>
      <c r="X451" s="16" t="n"/>
      <c r="Y451" s="16" t="n"/>
      <c r="Z451" s="16" t="inlineStr">
        <is>
          <t>Watch 사양 변경으로 TC 삭제 (N/A)</t>
        </is>
      </c>
      <c r="AA451" s="16" t="inlineStr">
        <is>
          <t>사양 아님(N/A)</t>
        </is>
      </c>
      <c r="AB451" s="30" t="inlineStr">
        <is>
          <t>삭제</t>
        </is>
      </c>
    </row>
    <row r="452" ht="39.6" customHeight="1" s="357">
      <c r="A452" s="153" t="n"/>
      <c r="B452" s="29" t="inlineStr">
        <is>
          <t>TC_Watch_0012</t>
        </is>
      </c>
      <c r="C452" s="29" t="inlineStr">
        <is>
          <t>Watch</t>
        </is>
      </c>
      <c r="D452" s="29" t="inlineStr">
        <is>
          <t>Common</t>
        </is>
      </c>
      <c r="E452" s="29" t="inlineStr">
        <is>
          <t>Common</t>
        </is>
      </c>
      <c r="F452" s="29" t="inlineStr">
        <is>
          <t>Basic Action (Wear OS)</t>
        </is>
      </c>
      <c r="G452" s="29" t="inlineStr">
        <is>
          <t>KR, EU, NA</t>
        </is>
      </c>
      <c r="H452" s="16" t="n"/>
      <c r="I452" s="29" t="n">
        <v>4</v>
      </c>
      <c r="J452" s="30" t="inlineStr">
        <is>
          <t>1. 로그인 상태
2. Watch 연동 상태</t>
        </is>
      </c>
      <c r="K452" s="16" t="n"/>
      <c r="L452" s="30" t="inlineStr">
        <is>
          <t>1. 워치 Bezel을 이용한 '알림/타일' 전환
2. Watch Home 상태에서 Bezel을 '반 시계방향'으로 회전</t>
        </is>
      </c>
      <c r="M452" s="30" t="inlineStr">
        <is>
          <t>1. &lt;Watch Home&gt; --&gt; &lt;App Notifications&gt; 이동</t>
        </is>
      </c>
      <c r="N452" s="103">
        <f>IF(COUNTIF(P452:W452,"F")&gt;=1,"FAIL",(IF(COUNTIF(P452:W452,"P")&gt;=1,"PASS",(IF(COUNTIF(P452:W452,"N/T")&gt;=1,"N/T",(IF(COUNTIF(P452:W452,"N/A")&gt;=1,"N/A","-")))))))</f>
        <v/>
      </c>
      <c r="O452" s="120">
        <f>IF(COUNTIF(P452:Q452,"F")&gt;=1,"FAIL",(IF(COUNTIF(P452:Q452,"P")&gt;=1,"PASS",(IF(COUNTIF(P452:Q452,"N/T")&gt;=1,"N/T",(IF(COUNTIF(P452:Q452,"N/A")&gt;=1,"N/A","-")))))))</f>
        <v/>
      </c>
      <c r="P452" s="29" t="inlineStr">
        <is>
          <t>N/A</t>
        </is>
      </c>
      <c r="Q452" s="29" t="inlineStr">
        <is>
          <t>N/A</t>
        </is>
      </c>
      <c r="R452" s="120">
        <f>IF(COUNTIF(S452:T452,"F")&gt;=1,"FAIL",(IF(COUNTIF(S452:T452,"P")&gt;=1,"PASS",(IF(COUNTIF(S452:T452,"N/T")&gt;=1,"N/T",(IF(COUNTIF(S452:T452,"N/A")&gt;=1,"N/A","-")))))))</f>
        <v/>
      </c>
      <c r="S452" s="29" t="inlineStr">
        <is>
          <t>N/A</t>
        </is>
      </c>
      <c r="T452" s="29" t="inlineStr">
        <is>
          <t>N/A</t>
        </is>
      </c>
      <c r="U452" s="120">
        <f>IF(COUNTIF(V452:W452,"F")&gt;=1,"FAIL",(IF(COUNTIF(V452:W452,"P")&gt;=1,"PASS",(IF(COUNTIF(V452:W452,"N/T")&gt;=1,"N/T",(IF(COUNTIF(V452:W452,"N/A")&gt;=1,"N/A","-")))))))</f>
        <v/>
      </c>
      <c r="V452" s="29" t="inlineStr">
        <is>
          <t>N/A</t>
        </is>
      </c>
      <c r="W452" s="29" t="inlineStr">
        <is>
          <t>N/A</t>
        </is>
      </c>
      <c r="X452" s="16" t="n"/>
      <c r="Y452" s="16" t="n"/>
      <c r="Z452" s="16" t="inlineStr">
        <is>
          <t>Watch 사양 변경으로 TC 삭제 (N/A)</t>
        </is>
      </c>
      <c r="AA452" s="16" t="inlineStr">
        <is>
          <t>사양 아님(N/A)</t>
        </is>
      </c>
      <c r="AB452" s="30" t="inlineStr">
        <is>
          <t>삭제</t>
        </is>
      </c>
    </row>
    <row r="453" ht="39.6" customHeight="1" s="357">
      <c r="A453" s="153" t="n"/>
      <c r="B453" s="54" t="inlineStr">
        <is>
          <t>TC_Watch_0013</t>
        </is>
      </c>
      <c r="C453" s="54" t="inlineStr">
        <is>
          <t>Watch</t>
        </is>
      </c>
      <c r="D453" s="54" t="inlineStr">
        <is>
          <t>Common</t>
        </is>
      </c>
      <c r="E453" s="54" t="inlineStr">
        <is>
          <t>Common</t>
        </is>
      </c>
      <c r="F453" s="54" t="inlineStr">
        <is>
          <t>Basic Action (Wear OS)</t>
        </is>
      </c>
      <c r="G453" s="54" t="inlineStr">
        <is>
          <t>KR, EU, NA</t>
        </is>
      </c>
      <c r="H453" s="22" t="n"/>
      <c r="I453" s="54" t="n">
        <v>4</v>
      </c>
      <c r="J453" s="31" t="inlineStr">
        <is>
          <t>1. 로그인 상태
2. Watch 연동 상태</t>
        </is>
      </c>
      <c r="K453" s="22" t="n"/>
      <c r="L453" s="31" t="inlineStr">
        <is>
          <t>1. 스와이프를 이용한 ‘알림/타일’ 전환
2. Watch Home 상태에서 우-&gt;좌로 스와이프</t>
        </is>
      </c>
      <c r="M453" s="31" t="inlineStr">
        <is>
          <t>1. &lt;Watch Home&gt; --&gt; &lt;Watch Tiles&gt; 이동</t>
        </is>
      </c>
      <c r="N453" s="103">
        <f>IF(COUNTIF(P453:W453,"F")&gt;=1,"FAIL",(IF(COUNTIF(P453:W453,"P")&gt;=1,"PASS",(IF(COUNTIF(P453:W453,"N/T")&gt;=1,"N/T",(IF(COUNTIF(P453:W453,"N/A")&gt;=1,"N/A","-")))))))</f>
        <v/>
      </c>
      <c r="O453" s="120">
        <f>IF(COUNTIF(P453:Q453,"F")&gt;=1,"FAIL",(IF(COUNTIF(P453:Q453,"P")&gt;=1,"PASS",(IF(COUNTIF(P453:Q453,"N/T")&gt;=1,"N/T",(IF(COUNTIF(P453:Q453,"N/A")&gt;=1,"N/A","-")))))))</f>
        <v/>
      </c>
      <c r="P453" s="29" t="inlineStr">
        <is>
          <t>N/A</t>
        </is>
      </c>
      <c r="Q453" s="29" t="inlineStr">
        <is>
          <t>N/A</t>
        </is>
      </c>
      <c r="R453" s="120">
        <f>IF(COUNTIF(S453:T453,"F")&gt;=1,"FAIL",(IF(COUNTIF(S453:T453,"P")&gt;=1,"PASS",(IF(COUNTIF(S453:T453,"N/T")&gt;=1,"N/T",(IF(COUNTIF(S453:T453,"N/A")&gt;=1,"N/A","-")))))))</f>
        <v/>
      </c>
      <c r="S453" s="29" t="inlineStr">
        <is>
          <t>N/A</t>
        </is>
      </c>
      <c r="T453" s="29" t="inlineStr">
        <is>
          <t>N/A</t>
        </is>
      </c>
      <c r="U453" s="120">
        <f>IF(COUNTIF(V453:W453,"F")&gt;=1,"FAIL",(IF(COUNTIF(V453:W453,"P")&gt;=1,"PASS",(IF(COUNTIF(V453:W453,"N/T")&gt;=1,"N/T",(IF(COUNTIF(V453:W453,"N/A")&gt;=1,"N/A","-")))))))</f>
        <v/>
      </c>
      <c r="V453" s="29" t="inlineStr">
        <is>
          <t>N/A</t>
        </is>
      </c>
      <c r="W453" s="29" t="inlineStr">
        <is>
          <t>N/A</t>
        </is>
      </c>
      <c r="X453" s="16" t="n"/>
      <c r="Y453" s="16" t="n"/>
      <c r="Z453" s="16" t="inlineStr">
        <is>
          <t>Watch 사양 변경으로 TC 삭제 (N/A)</t>
        </is>
      </c>
      <c r="AA453" s="16" t="inlineStr">
        <is>
          <t>사양 아님(N/A)</t>
        </is>
      </c>
      <c r="AB453" s="30" t="inlineStr">
        <is>
          <t>삭제</t>
        </is>
      </c>
    </row>
    <row r="454" ht="39.6" customHeight="1" s="357">
      <c r="A454" s="153" t="n"/>
      <c r="B454" s="54" t="inlineStr">
        <is>
          <t>TC_Watch_0014</t>
        </is>
      </c>
      <c r="C454" s="54" t="inlineStr">
        <is>
          <t>Watch</t>
        </is>
      </c>
      <c r="D454" s="54" t="inlineStr">
        <is>
          <t>Common</t>
        </is>
      </c>
      <c r="E454" s="54" t="inlineStr">
        <is>
          <t>Common</t>
        </is>
      </c>
      <c r="F454" s="54" t="inlineStr">
        <is>
          <t>Basic Action (Wear OS)</t>
        </is>
      </c>
      <c r="G454" s="54" t="inlineStr">
        <is>
          <t>KR, EU, NA</t>
        </is>
      </c>
      <c r="H454" s="22" t="n"/>
      <c r="I454" s="54" t="n">
        <v>4</v>
      </c>
      <c r="J454" s="31" t="inlineStr">
        <is>
          <t>1. 로그인 상태
2. Watch 연동 상태</t>
        </is>
      </c>
      <c r="K454" s="22" t="n"/>
      <c r="L454" s="31" t="inlineStr">
        <is>
          <t>1. 스와이프를 이용한 ‘알림/타일’ 전환
2. Watch Home 상태에서 좌-&gt;우로 스와이프</t>
        </is>
      </c>
      <c r="M454" s="31" t="inlineStr">
        <is>
          <t>1. &lt;Watch Home&gt; --&gt; &lt;App Notifications&gt; 이동</t>
        </is>
      </c>
      <c r="N454" s="103">
        <f>IF(COUNTIF(P454:W454,"F")&gt;=1,"FAIL",(IF(COUNTIF(P454:W454,"P")&gt;=1,"PASS",(IF(COUNTIF(P454:W454,"N/T")&gt;=1,"N/T",(IF(COUNTIF(P454:W454,"N/A")&gt;=1,"N/A","-")))))))</f>
        <v/>
      </c>
      <c r="O454" s="120">
        <f>IF(COUNTIF(P454:Q454,"F")&gt;=1,"FAIL",(IF(COUNTIF(P454:Q454,"P")&gt;=1,"PASS",(IF(COUNTIF(P454:Q454,"N/T")&gt;=1,"N/T",(IF(COUNTIF(P454:Q454,"N/A")&gt;=1,"N/A","-")))))))</f>
        <v/>
      </c>
      <c r="P454" s="29" t="inlineStr">
        <is>
          <t>N/A</t>
        </is>
      </c>
      <c r="Q454" s="29" t="inlineStr">
        <is>
          <t>N/A</t>
        </is>
      </c>
      <c r="R454" s="120">
        <f>IF(COUNTIF(S454:T454,"F")&gt;=1,"FAIL",(IF(COUNTIF(S454:T454,"P")&gt;=1,"PASS",(IF(COUNTIF(S454:T454,"N/T")&gt;=1,"N/T",(IF(COUNTIF(S454:T454,"N/A")&gt;=1,"N/A","-")))))))</f>
        <v/>
      </c>
      <c r="S454" s="29" t="inlineStr">
        <is>
          <t>N/A</t>
        </is>
      </c>
      <c r="T454" s="29" t="inlineStr">
        <is>
          <t>N/A</t>
        </is>
      </c>
      <c r="U454" s="120">
        <f>IF(COUNTIF(V454:W454,"F")&gt;=1,"FAIL",(IF(COUNTIF(V454:W454,"P")&gt;=1,"PASS",(IF(COUNTIF(V454:W454,"N/T")&gt;=1,"N/T",(IF(COUNTIF(V454:W454,"N/A")&gt;=1,"N/A","-")))))))</f>
        <v/>
      </c>
      <c r="V454" s="29" t="inlineStr">
        <is>
          <t>N/A</t>
        </is>
      </c>
      <c r="W454" s="29" t="inlineStr">
        <is>
          <t>N/A</t>
        </is>
      </c>
      <c r="X454" s="16" t="n"/>
      <c r="Y454" s="16" t="n"/>
      <c r="Z454" s="16" t="inlineStr">
        <is>
          <t>Watch 사양 변경으로 TC 삭제 (N/A)</t>
        </is>
      </c>
      <c r="AA454" s="16" t="inlineStr">
        <is>
          <t>사양 아님(N/A)</t>
        </is>
      </c>
      <c r="AB454" s="30" t="inlineStr">
        <is>
          <t>삭제</t>
        </is>
      </c>
    </row>
    <row r="455" ht="26.4" customHeight="1" s="357">
      <c r="A455" s="153" t="n"/>
      <c r="B455" s="54" t="inlineStr">
        <is>
          <t>TC_Watch_0015</t>
        </is>
      </c>
      <c r="C455" s="54" t="inlineStr">
        <is>
          <t>Watch</t>
        </is>
      </c>
      <c r="D455" s="54" t="inlineStr">
        <is>
          <t>Common</t>
        </is>
      </c>
      <c r="E455" s="54" t="inlineStr">
        <is>
          <t>Common</t>
        </is>
      </c>
      <c r="F455" s="54" t="inlineStr">
        <is>
          <t>Basic Action (Watch OS)</t>
        </is>
      </c>
      <c r="G455" s="54" t="inlineStr">
        <is>
          <t>KR, EU, NA</t>
        </is>
      </c>
      <c r="H455" s="22" t="n"/>
      <c r="I455" s="54" t="n">
        <v>4</v>
      </c>
      <c r="J455" s="31" t="inlineStr">
        <is>
          <t>1. 로그인 상태
2. Watch 연동 상태</t>
        </is>
      </c>
      <c r="K455" s="22" t="n"/>
      <c r="L455" s="31" t="inlineStr">
        <is>
          <t>1. Watch Home 화면에서 디지털 크라운을 눌러 Watch Apps 화면으로 이동</t>
        </is>
      </c>
      <c r="M455" s="31" t="inlineStr">
        <is>
          <t>1. &lt;Watch Home&gt; --&gt; &lt;Watch Apps&gt; 이동</t>
        </is>
      </c>
      <c r="N455" s="103">
        <f>IF(COUNTIF(P455:W455,"F")&gt;=1,"FAIL",(IF(COUNTIF(P455:W455,"P")&gt;=1,"PASS",(IF(COUNTIF(P455:W455,"N/T")&gt;=1,"N/T",(IF(COUNTIF(P455:W455,"N/A")&gt;=1,"N/A","-")))))))</f>
        <v/>
      </c>
      <c r="O455" s="120">
        <f>IF(COUNTIF(P455:Q455,"F")&gt;=1,"FAIL",(IF(COUNTIF(P455:Q455,"P")&gt;=1,"PASS",(IF(COUNTIF(P455:Q455,"N/T")&gt;=1,"N/T",(IF(COUNTIF(P455:Q455,"N/A")&gt;=1,"N/A","-")))))))</f>
        <v/>
      </c>
      <c r="P455" s="29" t="inlineStr">
        <is>
          <t>N/A</t>
        </is>
      </c>
      <c r="Q455" s="29" t="inlineStr">
        <is>
          <t>N/A</t>
        </is>
      </c>
      <c r="R455" s="120">
        <f>IF(COUNTIF(S455:T455,"F")&gt;=1,"FAIL",(IF(COUNTIF(S455:T455,"P")&gt;=1,"PASS",(IF(COUNTIF(S455:T455,"N/T")&gt;=1,"N/T",(IF(COUNTIF(S455:T455,"N/A")&gt;=1,"N/A","-")))))))</f>
        <v/>
      </c>
      <c r="S455" s="29" t="inlineStr">
        <is>
          <t>N/A</t>
        </is>
      </c>
      <c r="T455" s="29" t="inlineStr">
        <is>
          <t>N/A</t>
        </is>
      </c>
      <c r="U455" s="120">
        <f>IF(COUNTIF(V455:W455,"F")&gt;=1,"FAIL",(IF(COUNTIF(V455:W455,"P")&gt;=1,"PASS",(IF(COUNTIF(V455:W455,"N/T")&gt;=1,"N/T",(IF(COUNTIF(V455:W455,"N/A")&gt;=1,"N/A","-")))))))</f>
        <v/>
      </c>
      <c r="V455" s="29" t="inlineStr">
        <is>
          <t>N/A</t>
        </is>
      </c>
      <c r="W455" s="29" t="inlineStr">
        <is>
          <t>N/A</t>
        </is>
      </c>
      <c r="X455" s="16" t="n"/>
      <c r="Y455" s="16" t="n"/>
      <c r="Z455" s="16" t="inlineStr">
        <is>
          <t>Watch 사양 변경으로 TC 삭제 (N/A)</t>
        </is>
      </c>
      <c r="AA455" s="16" t="inlineStr">
        <is>
          <t>사양 아님(N/A)</t>
        </is>
      </c>
      <c r="AB455" s="30" t="inlineStr">
        <is>
          <t>삭제</t>
        </is>
      </c>
    </row>
    <row r="456" ht="26.4" customHeight="1" s="357">
      <c r="A456" s="153" t="n"/>
      <c r="B456" s="54" t="inlineStr">
        <is>
          <t>TC_Watch_0016</t>
        </is>
      </c>
      <c r="C456" s="54" t="inlineStr">
        <is>
          <t>Watch</t>
        </is>
      </c>
      <c r="D456" s="54" t="inlineStr">
        <is>
          <t>Common</t>
        </is>
      </c>
      <c r="E456" s="54" t="inlineStr">
        <is>
          <t>Common</t>
        </is>
      </c>
      <c r="F456" s="54" t="inlineStr">
        <is>
          <t>Basic Action (Watch OS)</t>
        </is>
      </c>
      <c r="G456" s="54" t="inlineStr">
        <is>
          <t>KR, EU, NA</t>
        </is>
      </c>
      <c r="H456" s="22" t="n"/>
      <c r="I456" s="54" t="n">
        <v>4</v>
      </c>
      <c r="J456" s="31" t="inlineStr">
        <is>
          <t>1. 로그인 상태
2. Watch 연동 상태</t>
        </is>
      </c>
      <c r="K456" s="22" t="n"/>
      <c r="L456" s="31" t="inlineStr">
        <is>
          <t>1. Watch Apps 화면에서 디지털 크라운을 눌러 Watch Home 화면으로 이동</t>
        </is>
      </c>
      <c r="M456" s="31" t="inlineStr">
        <is>
          <t>1. &lt;Watch Apps&gt; --&gt; &lt;Watch Home&gt; 이동</t>
        </is>
      </c>
      <c r="N456" s="103">
        <f>IF(COUNTIF(P456:W456,"F")&gt;=1,"FAIL",(IF(COUNTIF(P456:W456,"P")&gt;=1,"PASS",(IF(COUNTIF(P456:W456,"N/T")&gt;=1,"N/T",(IF(COUNTIF(P456:W456,"N/A")&gt;=1,"N/A","-")))))))</f>
        <v/>
      </c>
      <c r="O456" s="120">
        <f>IF(COUNTIF(P456:Q456,"F")&gt;=1,"FAIL",(IF(COUNTIF(P456:Q456,"P")&gt;=1,"PASS",(IF(COUNTIF(P456:Q456,"N/T")&gt;=1,"N/T",(IF(COUNTIF(P456:Q456,"N/A")&gt;=1,"N/A","-")))))))</f>
        <v/>
      </c>
      <c r="P456" s="29" t="inlineStr">
        <is>
          <t>N/A</t>
        </is>
      </c>
      <c r="Q456" s="29" t="inlineStr">
        <is>
          <t>N/A</t>
        </is>
      </c>
      <c r="R456" s="120">
        <f>IF(COUNTIF(S456:T456,"F")&gt;=1,"FAIL",(IF(COUNTIF(S456:T456,"P")&gt;=1,"PASS",(IF(COUNTIF(S456:T456,"N/T")&gt;=1,"N/T",(IF(COUNTIF(S456:T456,"N/A")&gt;=1,"N/A","-")))))))</f>
        <v/>
      </c>
      <c r="S456" s="29" t="inlineStr">
        <is>
          <t>N/A</t>
        </is>
      </c>
      <c r="T456" s="29" t="inlineStr">
        <is>
          <t>N/A</t>
        </is>
      </c>
      <c r="U456" s="120">
        <f>IF(COUNTIF(V456:W456,"F")&gt;=1,"FAIL",(IF(COUNTIF(V456:W456,"P")&gt;=1,"PASS",(IF(COUNTIF(V456:W456,"N/T")&gt;=1,"N/T",(IF(COUNTIF(V456:W456,"N/A")&gt;=1,"N/A","-")))))))</f>
        <v/>
      </c>
      <c r="V456" s="29" t="inlineStr">
        <is>
          <t>N/A</t>
        </is>
      </c>
      <c r="W456" s="29" t="inlineStr">
        <is>
          <t>N/A</t>
        </is>
      </c>
      <c r="X456" s="16" t="n"/>
      <c r="Y456" s="16" t="n"/>
      <c r="Z456" s="16" t="inlineStr">
        <is>
          <t>Watch 사양 변경으로 TC 삭제 (N/A)</t>
        </is>
      </c>
      <c r="AA456" s="16" t="inlineStr">
        <is>
          <t>사양 아님(N/A)</t>
        </is>
      </c>
      <c r="AB456" s="30" t="inlineStr">
        <is>
          <t>삭제</t>
        </is>
      </c>
    </row>
    <row r="457" ht="26.4" customHeight="1" s="357">
      <c r="A457" s="153" t="n"/>
      <c r="B457" s="54" t="inlineStr">
        <is>
          <t>TC_Watch_0017</t>
        </is>
      </c>
      <c r="C457" s="54" t="inlineStr">
        <is>
          <t>Watch</t>
        </is>
      </c>
      <c r="D457" s="54" t="inlineStr">
        <is>
          <t>Common</t>
        </is>
      </c>
      <c r="E457" s="54" t="inlineStr">
        <is>
          <t>Common</t>
        </is>
      </c>
      <c r="F457" s="54" t="inlineStr">
        <is>
          <t>Basic Action (Watch OS)</t>
        </is>
      </c>
      <c r="G457" s="54" t="inlineStr">
        <is>
          <t>KR, EU, NA</t>
        </is>
      </c>
      <c r="H457" s="22" t="n"/>
      <c r="I457" s="54" t="n">
        <v>4</v>
      </c>
      <c r="J457" s="31" t="inlineStr">
        <is>
          <t>1. 로그인 상태
2. Watch 연동 상태</t>
        </is>
      </c>
      <c r="K457" s="22" t="n"/>
      <c r="L457" s="31" t="inlineStr">
        <is>
          <t>1. Watch Home 화면에서 DOCK 버튼을 눌러 Watch DOCK 화면으로 이동</t>
        </is>
      </c>
      <c r="M457" s="31" t="inlineStr">
        <is>
          <t>1. &lt;Watch Home&gt; --&gt; &lt;Watch DOCK&gt; 이동</t>
        </is>
      </c>
      <c r="N457" s="103">
        <f>IF(COUNTIF(P457:W457,"F")&gt;=1,"FAIL",(IF(COUNTIF(P457:W457,"P")&gt;=1,"PASS",(IF(COUNTIF(P457:W457,"N/T")&gt;=1,"N/T",(IF(COUNTIF(P457:W457,"N/A")&gt;=1,"N/A","-")))))))</f>
        <v/>
      </c>
      <c r="O457" s="120">
        <f>IF(COUNTIF(P457:Q457,"F")&gt;=1,"FAIL",(IF(COUNTIF(P457:Q457,"P")&gt;=1,"PASS",(IF(COUNTIF(P457:Q457,"N/T")&gt;=1,"N/T",(IF(COUNTIF(P457:Q457,"N/A")&gt;=1,"N/A","-")))))))</f>
        <v/>
      </c>
      <c r="P457" s="29" t="inlineStr">
        <is>
          <t>N/A</t>
        </is>
      </c>
      <c r="Q457" s="29" t="inlineStr">
        <is>
          <t>N/A</t>
        </is>
      </c>
      <c r="R457" s="120">
        <f>IF(COUNTIF(S457:T457,"F")&gt;=1,"FAIL",(IF(COUNTIF(S457:T457,"P")&gt;=1,"PASS",(IF(COUNTIF(S457:T457,"N/T")&gt;=1,"N/T",(IF(COUNTIF(S457:T457,"N/A")&gt;=1,"N/A","-")))))))</f>
        <v/>
      </c>
      <c r="S457" s="29" t="inlineStr">
        <is>
          <t>N/A</t>
        </is>
      </c>
      <c r="T457" s="29" t="inlineStr">
        <is>
          <t>N/A</t>
        </is>
      </c>
      <c r="U457" s="120">
        <f>IF(COUNTIF(V457:W457,"F")&gt;=1,"FAIL",(IF(COUNTIF(V457:W457,"P")&gt;=1,"PASS",(IF(COUNTIF(V457:W457,"N/T")&gt;=1,"N/T",(IF(COUNTIF(V457:W457,"N/A")&gt;=1,"N/A","-")))))))</f>
        <v/>
      </c>
      <c r="V457" s="29" t="inlineStr">
        <is>
          <t>N/A</t>
        </is>
      </c>
      <c r="W457" s="29" t="inlineStr">
        <is>
          <t>N/A</t>
        </is>
      </c>
      <c r="X457" s="16" t="n"/>
      <c r="Y457" s="16" t="n"/>
      <c r="Z457" s="16" t="inlineStr">
        <is>
          <t>Watch 사양 변경으로 TC 삭제 (N/A)</t>
        </is>
      </c>
      <c r="AA457" s="16" t="inlineStr">
        <is>
          <t>사양 아님(N/A)</t>
        </is>
      </c>
      <c r="AB457" s="30" t="inlineStr">
        <is>
          <t>삭제</t>
        </is>
      </c>
    </row>
    <row r="458" ht="26.4" customHeight="1" s="357">
      <c r="A458" s="153" t="n"/>
      <c r="B458" s="54" t="inlineStr">
        <is>
          <t>TC_Watch_0018</t>
        </is>
      </c>
      <c r="C458" s="54" t="inlineStr">
        <is>
          <t>Watch</t>
        </is>
      </c>
      <c r="D458" s="54" t="inlineStr">
        <is>
          <t>Common</t>
        </is>
      </c>
      <c r="E458" s="54" t="inlineStr">
        <is>
          <t>Common</t>
        </is>
      </c>
      <c r="F458" s="54" t="inlineStr">
        <is>
          <t>Basic Action (Watch OS)</t>
        </is>
      </c>
      <c r="G458" s="54" t="inlineStr">
        <is>
          <t>KR, EU, NA</t>
        </is>
      </c>
      <c r="H458" s="22" t="n"/>
      <c r="I458" s="54" t="n">
        <v>4</v>
      </c>
      <c r="J458" s="31" t="inlineStr">
        <is>
          <t>1. 로그인 상태
2. Watch 연동 상태</t>
        </is>
      </c>
      <c r="K458" s="22" t="n"/>
      <c r="L458" s="31" t="inlineStr">
        <is>
          <t>1. Watch Apps 화면에서 DOCK 버튼을 눌러 Watch DOCK 화면으로 이동</t>
        </is>
      </c>
      <c r="M458" s="31" t="inlineStr">
        <is>
          <t>1. &lt;Watch Apps&gt; --&gt; &lt;Watch DOCK&gt; 이동</t>
        </is>
      </c>
      <c r="N458" s="103">
        <f>IF(COUNTIF(P458:W458,"F")&gt;=1,"FAIL",(IF(COUNTIF(P458:W458,"P")&gt;=1,"PASS",(IF(COUNTIF(P458:W458,"N/T")&gt;=1,"N/T",(IF(COUNTIF(P458:W458,"N/A")&gt;=1,"N/A","-")))))))</f>
        <v/>
      </c>
      <c r="O458" s="120">
        <f>IF(COUNTIF(P458:Q458,"F")&gt;=1,"FAIL",(IF(COUNTIF(P458:Q458,"P")&gt;=1,"PASS",(IF(COUNTIF(P458:Q458,"N/T")&gt;=1,"N/T",(IF(COUNTIF(P458:Q458,"N/A")&gt;=1,"N/A","-")))))))</f>
        <v/>
      </c>
      <c r="P458" s="29" t="inlineStr">
        <is>
          <t>N/A</t>
        </is>
      </c>
      <c r="Q458" s="29" t="inlineStr">
        <is>
          <t>N/A</t>
        </is>
      </c>
      <c r="R458" s="120">
        <f>IF(COUNTIF(S458:T458,"F")&gt;=1,"FAIL",(IF(COUNTIF(S458:T458,"P")&gt;=1,"PASS",(IF(COUNTIF(S458:T458,"N/T")&gt;=1,"N/T",(IF(COUNTIF(S458:T458,"N/A")&gt;=1,"N/A","-")))))))</f>
        <v/>
      </c>
      <c r="S458" s="29" t="inlineStr">
        <is>
          <t>N/A</t>
        </is>
      </c>
      <c r="T458" s="29" t="inlineStr">
        <is>
          <t>N/A</t>
        </is>
      </c>
      <c r="U458" s="120">
        <f>IF(COUNTIF(V458:W458,"F")&gt;=1,"FAIL",(IF(COUNTIF(V458:W458,"P")&gt;=1,"PASS",(IF(COUNTIF(V458:W458,"N/T")&gt;=1,"N/T",(IF(COUNTIF(V458:W458,"N/A")&gt;=1,"N/A","-")))))))</f>
        <v/>
      </c>
      <c r="V458" s="29" t="inlineStr">
        <is>
          <t>N/A</t>
        </is>
      </c>
      <c r="W458" s="29" t="inlineStr">
        <is>
          <t>N/A</t>
        </is>
      </c>
      <c r="X458" s="16" t="n"/>
      <c r="Y458" s="16" t="n"/>
      <c r="Z458" s="16" t="inlineStr">
        <is>
          <t>Watch 사양 변경으로 TC 삭제 (N/A)</t>
        </is>
      </c>
      <c r="AA458" s="16" t="inlineStr">
        <is>
          <t>사양 아님(N/A)</t>
        </is>
      </c>
      <c r="AB458" s="30" t="inlineStr">
        <is>
          <t>삭제</t>
        </is>
      </c>
    </row>
    <row r="459" ht="26.4" customHeight="1" s="357">
      <c r="A459" s="153" t="n"/>
      <c r="B459" s="29" t="inlineStr">
        <is>
          <t>TC_Watch_0019</t>
        </is>
      </c>
      <c r="C459" s="29" t="inlineStr">
        <is>
          <t>Watch</t>
        </is>
      </c>
      <c r="D459" s="29" t="inlineStr">
        <is>
          <t>Common</t>
        </is>
      </c>
      <c r="E459" s="29" t="inlineStr">
        <is>
          <t>Common</t>
        </is>
      </c>
      <c r="F459" s="29" t="inlineStr">
        <is>
          <t>Basic Action (Watch OS)</t>
        </is>
      </c>
      <c r="G459" s="29" t="inlineStr">
        <is>
          <t>KR, EU, NA</t>
        </is>
      </c>
      <c r="H459" s="16" t="n"/>
      <c r="I459" s="29" t="n">
        <v>1</v>
      </c>
      <c r="J459" s="30" t="inlineStr">
        <is>
          <t>1. 로그인 상태
2. Watch 연동 상태</t>
        </is>
      </c>
      <c r="K459" s="16" t="n"/>
      <c r="L459" s="30" t="inlineStr">
        <is>
          <t>1. Watch Apps 화면에서 해당 앱 아이콘을 탭하여 실행</t>
        </is>
      </c>
      <c r="M459" s="30" t="inlineStr">
        <is>
          <t>1. CCS APP 실행</t>
        </is>
      </c>
      <c r="N459" s="103">
        <f>IF(COUNTIF(P459:W459,"F")&gt;=1,"FAIL",(IF(COUNTIF(P459:W459,"P")&gt;=1,"PASS",(IF(COUNTIF(P459:W459,"N/T")&gt;=1,"N/T",(IF(COUNTIF(P459:W459,"N/A")&gt;=1,"N/A","-")))))))</f>
        <v/>
      </c>
      <c r="O459" s="120">
        <f>IF(COUNTIF(P459:Q459,"F")&gt;=1,"FAIL",(IF(COUNTIF(P459:Q459,"P")&gt;=1,"PASS",(IF(COUNTIF(P459:Q459,"N/T")&gt;=1,"N/T",(IF(COUNTIF(P459:Q459,"N/A")&gt;=1,"N/A","-")))))))</f>
        <v/>
      </c>
      <c r="P459" s="29" t="inlineStr">
        <is>
          <t>N/A</t>
        </is>
      </c>
      <c r="Q459" s="29" t="inlineStr">
        <is>
          <t>N/A</t>
        </is>
      </c>
      <c r="R459" s="120">
        <f>IF(COUNTIF(S459:T459,"F")&gt;=1,"FAIL",(IF(COUNTIF(S459:T459,"P")&gt;=1,"PASS",(IF(COUNTIF(S459:T459,"N/T")&gt;=1,"N/T",(IF(COUNTIF(S459:T459,"N/A")&gt;=1,"N/A","-")))))))</f>
        <v/>
      </c>
      <c r="S459" s="29" t="inlineStr">
        <is>
          <t>N/A</t>
        </is>
      </c>
      <c r="T459" s="29" t="inlineStr">
        <is>
          <t>N/A</t>
        </is>
      </c>
      <c r="U459" s="120">
        <f>IF(COUNTIF(V459:W459,"F")&gt;=1,"FAIL",(IF(COUNTIF(V459:W459,"P")&gt;=1,"PASS",(IF(COUNTIF(V459:W459,"N/T")&gt;=1,"N/T",(IF(COUNTIF(V459:W459,"N/A")&gt;=1,"N/A","-")))))))</f>
        <v/>
      </c>
      <c r="V459" s="29" t="inlineStr">
        <is>
          <t>N/A</t>
        </is>
      </c>
      <c r="W459" s="29" t="inlineStr">
        <is>
          <t>N/A</t>
        </is>
      </c>
      <c r="X459" s="29" t="inlineStr">
        <is>
          <t>SPAQA-10343</t>
        </is>
      </c>
      <c r="Y459" s="16" t="n"/>
      <c r="Z459" s="16" t="inlineStr">
        <is>
          <t>Watch 사양 변경으로 TC 삭제 (N/A)</t>
        </is>
      </c>
      <c r="AA459" s="16" t="inlineStr">
        <is>
          <t>사양 아님(N/A)</t>
        </is>
      </c>
      <c r="AB459" s="16" t="inlineStr">
        <is>
          <t>Sanity, 삭제</t>
        </is>
      </c>
    </row>
    <row r="460" ht="52.8" customHeight="1" s="357">
      <c r="A460" s="153" t="n"/>
      <c r="B460" s="54" t="inlineStr">
        <is>
          <t>TC_Watch_0020</t>
        </is>
      </c>
      <c r="C460" s="54" t="inlineStr">
        <is>
          <t>Watch</t>
        </is>
      </c>
      <c r="D460" s="54" t="inlineStr">
        <is>
          <t>Common</t>
        </is>
      </c>
      <c r="E460" s="54" t="inlineStr">
        <is>
          <t>Common</t>
        </is>
      </c>
      <c r="F460" s="54" t="inlineStr">
        <is>
          <t>Basic Action (Watch OS)</t>
        </is>
      </c>
      <c r="G460" s="54" t="inlineStr">
        <is>
          <t>KR, EU, NA</t>
        </is>
      </c>
      <c r="H460" s="22" t="n"/>
      <c r="I460" s="54" t="n">
        <v>4</v>
      </c>
      <c r="J460" s="31" t="inlineStr">
        <is>
          <t>1. 로그인 상태
2. Watch 연동 상태
3. 메뉴 타일 격자보기
4. 앱 중앙 위치</t>
        </is>
      </c>
      <c r="K460" s="22" t="n"/>
      <c r="L460" s="31" t="inlineStr">
        <is>
          <t>1. Watch Apps 화면에서 해당 앱 아이콘을 중앙에 위치 시킨 후, 디지털 크라운 버튼을 시계방향으로 회전하여 앱 실행</t>
        </is>
      </c>
      <c r="M460" s="31" t="inlineStr">
        <is>
          <t>1. CCS APP 실행</t>
        </is>
      </c>
      <c r="N460" s="103">
        <f>IF(COUNTIF(P460:W460,"F")&gt;=1,"FAIL",(IF(COUNTIF(P460:W460,"P")&gt;=1,"PASS",(IF(COUNTIF(P460:W460,"N/T")&gt;=1,"N/T",(IF(COUNTIF(P460:W460,"N/A")&gt;=1,"N/A","-")))))))</f>
        <v/>
      </c>
      <c r="O460" s="120">
        <f>IF(COUNTIF(P460:Q460,"F")&gt;=1,"FAIL",(IF(COUNTIF(P460:Q460,"P")&gt;=1,"PASS",(IF(COUNTIF(P460:Q460,"N/T")&gt;=1,"N/T",(IF(COUNTIF(P460:Q460,"N/A")&gt;=1,"N/A","-")))))))</f>
        <v/>
      </c>
      <c r="P460" s="29" t="inlineStr">
        <is>
          <t>N/A</t>
        </is>
      </c>
      <c r="Q460" s="29" t="inlineStr">
        <is>
          <t>N/A</t>
        </is>
      </c>
      <c r="R460" s="120">
        <f>IF(COUNTIF(S460:T460,"F")&gt;=1,"FAIL",(IF(COUNTIF(S460:T460,"P")&gt;=1,"PASS",(IF(COUNTIF(S460:T460,"N/T")&gt;=1,"N/T",(IF(COUNTIF(S460:T460,"N/A")&gt;=1,"N/A","-")))))))</f>
        <v/>
      </c>
      <c r="S460" s="29" t="inlineStr">
        <is>
          <t>N/A</t>
        </is>
      </c>
      <c r="T460" s="29" t="inlineStr">
        <is>
          <t>N/A</t>
        </is>
      </c>
      <c r="U460" s="120">
        <f>IF(COUNTIF(V460:W460,"F")&gt;=1,"FAIL",(IF(COUNTIF(V460:W460,"P")&gt;=1,"PASS",(IF(COUNTIF(V460:W460,"N/T")&gt;=1,"N/T",(IF(COUNTIF(V460:W460,"N/A")&gt;=1,"N/A","-")))))))</f>
        <v/>
      </c>
      <c r="V460" s="29" t="inlineStr">
        <is>
          <t>N/A</t>
        </is>
      </c>
      <c r="W460" s="29" t="inlineStr">
        <is>
          <t>N/A</t>
        </is>
      </c>
      <c r="X460" s="16" t="n"/>
      <c r="Y460" s="16" t="n"/>
      <c r="Z460" s="16" t="inlineStr">
        <is>
          <t>Watch 사양 변경으로 TC 삭제 (N/A)</t>
        </is>
      </c>
      <c r="AA460" s="16" t="inlineStr">
        <is>
          <t>사양 아님(N/A)</t>
        </is>
      </c>
      <c r="AB460" s="30" t="inlineStr">
        <is>
          <t>삭제</t>
        </is>
      </c>
    </row>
    <row r="461" ht="39.6" customHeight="1" s="357">
      <c r="A461" s="153" t="n"/>
      <c r="B461" s="29" t="inlineStr">
        <is>
          <t>TC_Watch_0021</t>
        </is>
      </c>
      <c r="C461" s="29" t="inlineStr">
        <is>
          <t>Watch</t>
        </is>
      </c>
      <c r="D461" s="29" t="inlineStr">
        <is>
          <t>Common</t>
        </is>
      </c>
      <c r="E461" s="29" t="inlineStr">
        <is>
          <t>Common</t>
        </is>
      </c>
      <c r="F461" s="29" t="inlineStr">
        <is>
          <t>Basic Action (Watch OS)</t>
        </is>
      </c>
      <c r="G461" s="29" t="inlineStr">
        <is>
          <t>KR, EU, NA</t>
        </is>
      </c>
      <c r="H461" s="16" t="n"/>
      <c r="I461" s="29" t="n">
        <v>4</v>
      </c>
      <c r="J461" s="30" t="inlineStr">
        <is>
          <t>1. 로그인 상태
2. Watch 연동 상태
3. 슬립모드 설정</t>
        </is>
      </c>
      <c r="K461" s="16" t="n"/>
      <c r="L461" s="30" t="inlineStr">
        <is>
          <t>1. 워치 화면을 손바닥으로 어둡게 가리거나, 바깥쪽으로 각도를 기울여 화면 끄기 및 슬립모드 진입</t>
        </is>
      </c>
      <c r="M461" s="30" t="inlineStr">
        <is>
          <t>1. 화면 꺼짐 (슬립모드)
* CCS 앱은 Background에서 대기</t>
        </is>
      </c>
      <c r="N461" s="103">
        <f>IF(COUNTIF(P461:W461,"F")&gt;=1,"FAIL",(IF(COUNTIF(P461:W461,"P")&gt;=1,"PASS",(IF(COUNTIF(P461:W461,"N/T")&gt;=1,"N/T",(IF(COUNTIF(P461:W461,"N/A")&gt;=1,"N/A","-")))))))</f>
        <v/>
      </c>
      <c r="O461" s="120">
        <f>IF(COUNTIF(P461:Q461,"F")&gt;=1,"FAIL",(IF(COUNTIF(P461:Q461,"P")&gt;=1,"PASS",(IF(COUNTIF(P461:Q461,"N/T")&gt;=1,"N/T",(IF(COUNTIF(P461:Q461,"N/A")&gt;=1,"N/A","-")))))))</f>
        <v/>
      </c>
      <c r="P461" s="29" t="inlineStr">
        <is>
          <t>N/A</t>
        </is>
      </c>
      <c r="Q461" s="29" t="inlineStr">
        <is>
          <t>N/A</t>
        </is>
      </c>
      <c r="R461" s="120">
        <f>IF(COUNTIF(S461:T461,"F")&gt;=1,"FAIL",(IF(COUNTIF(S461:T461,"P")&gt;=1,"PASS",(IF(COUNTIF(S461:T461,"N/T")&gt;=1,"N/T",(IF(COUNTIF(S461:T461,"N/A")&gt;=1,"N/A","-")))))))</f>
        <v/>
      </c>
      <c r="S461" s="29" t="inlineStr">
        <is>
          <t>N/A</t>
        </is>
      </c>
      <c r="T461" s="29" t="inlineStr">
        <is>
          <t>N/A</t>
        </is>
      </c>
      <c r="U461" s="120">
        <f>IF(COUNTIF(V461:W461,"F")&gt;=1,"FAIL",(IF(COUNTIF(V461:W461,"P")&gt;=1,"PASS",(IF(COUNTIF(V461:W461,"N/T")&gt;=1,"N/T",(IF(COUNTIF(V461:W461,"N/A")&gt;=1,"N/A","-")))))))</f>
        <v/>
      </c>
      <c r="V461" s="29" t="inlineStr">
        <is>
          <t>N/A</t>
        </is>
      </c>
      <c r="W461" s="29" t="inlineStr">
        <is>
          <t>N/A</t>
        </is>
      </c>
      <c r="X461" s="16" t="n"/>
      <c r="Y461" s="16" t="n"/>
      <c r="Z461" s="16" t="inlineStr">
        <is>
          <t>Watch 사양 변경으로 TC 삭제 (N/A)</t>
        </is>
      </c>
      <c r="AA461" s="16" t="inlineStr">
        <is>
          <t>사양 아님(N/A)</t>
        </is>
      </c>
      <c r="AB461" s="30" t="inlineStr">
        <is>
          <t>삭제</t>
        </is>
      </c>
    </row>
    <row r="462" ht="39.6" customHeight="1" s="357">
      <c r="A462" s="153" t="n"/>
      <c r="B462" s="29" t="inlineStr">
        <is>
          <t>TC_Watch_0022</t>
        </is>
      </c>
      <c r="C462" s="29" t="inlineStr">
        <is>
          <t>Watch</t>
        </is>
      </c>
      <c r="D462" s="29" t="inlineStr">
        <is>
          <t>Common</t>
        </is>
      </c>
      <c r="E462" s="29" t="inlineStr">
        <is>
          <t>Common</t>
        </is>
      </c>
      <c r="F462" s="29" t="inlineStr">
        <is>
          <t>Basic Action (Watch OS)</t>
        </is>
      </c>
      <c r="G462" s="29" t="inlineStr">
        <is>
          <t>KR, EU, NA</t>
        </is>
      </c>
      <c r="H462" s="16" t="n"/>
      <c r="I462" s="29" t="n">
        <v>4</v>
      </c>
      <c r="J462" s="30" t="inlineStr">
        <is>
          <t>1. 로그인 상태
2. Watch 연동 상태</t>
        </is>
      </c>
      <c r="K462" s="16" t="n"/>
      <c r="L462" s="30" t="inlineStr">
        <is>
          <t>1. CCS 앱 실행 상태에서 디지털 크라운 Button을 눌러 Watch Apps 화면으로 이동</t>
        </is>
      </c>
      <c r="M462" s="30" t="inlineStr">
        <is>
          <t>1. &lt;CCS APP&gt; --&gt; &lt;Watch Apps&gt; 이동
* CCS 앱은 Background에서 대기</t>
        </is>
      </c>
      <c r="N462" s="103">
        <f>IF(COUNTIF(P462:W462,"F")&gt;=1,"FAIL",(IF(COUNTIF(P462:W462,"P")&gt;=1,"PASS",(IF(COUNTIF(P462:W462,"N/T")&gt;=1,"N/T",(IF(COUNTIF(P462:W462,"N/A")&gt;=1,"N/A","-")))))))</f>
        <v/>
      </c>
      <c r="O462" s="120">
        <f>IF(COUNTIF(P462:Q462,"F")&gt;=1,"FAIL",(IF(COUNTIF(P462:Q462,"P")&gt;=1,"PASS",(IF(COUNTIF(P462:Q462,"N/T")&gt;=1,"N/T",(IF(COUNTIF(P462:Q462,"N/A")&gt;=1,"N/A","-")))))))</f>
        <v/>
      </c>
      <c r="P462" s="29" t="inlineStr">
        <is>
          <t>N/A</t>
        </is>
      </c>
      <c r="Q462" s="29" t="inlineStr">
        <is>
          <t>N/A</t>
        </is>
      </c>
      <c r="R462" s="120">
        <f>IF(COUNTIF(S462:T462,"F")&gt;=1,"FAIL",(IF(COUNTIF(S462:T462,"P")&gt;=1,"PASS",(IF(COUNTIF(S462:T462,"N/T")&gt;=1,"N/T",(IF(COUNTIF(S462:T462,"N/A")&gt;=1,"N/A","-")))))))</f>
        <v/>
      </c>
      <c r="S462" s="29" t="inlineStr">
        <is>
          <t>N/A</t>
        </is>
      </c>
      <c r="T462" s="29" t="inlineStr">
        <is>
          <t>N/A</t>
        </is>
      </c>
      <c r="U462" s="120">
        <f>IF(COUNTIF(V462:W462,"F")&gt;=1,"FAIL",(IF(COUNTIF(V462:W462,"P")&gt;=1,"PASS",(IF(COUNTIF(V462:W462,"N/T")&gt;=1,"N/T",(IF(COUNTIF(V462:W462,"N/A")&gt;=1,"N/A","-")))))))</f>
        <v/>
      </c>
      <c r="V462" s="29" t="inlineStr">
        <is>
          <t>N/A</t>
        </is>
      </c>
      <c r="W462" s="29" t="inlineStr">
        <is>
          <t>N/A</t>
        </is>
      </c>
      <c r="X462" s="16" t="n"/>
      <c r="Y462" s="16" t="n"/>
      <c r="Z462" s="16" t="inlineStr">
        <is>
          <t>Watch 사양 변경으로 TC 삭제 (N/A)</t>
        </is>
      </c>
      <c r="AA462" s="16" t="inlineStr">
        <is>
          <t>사양 아님(N/A)</t>
        </is>
      </c>
      <c r="AB462" s="30" t="inlineStr">
        <is>
          <t>삭제</t>
        </is>
      </c>
    </row>
    <row r="463" ht="52.8" customHeight="1" s="357">
      <c r="A463" s="153" t="n"/>
      <c r="B463" s="29" t="inlineStr">
        <is>
          <t>TC_Watch_0023</t>
        </is>
      </c>
      <c r="C463" s="29" t="inlineStr">
        <is>
          <t>Watch</t>
        </is>
      </c>
      <c r="D463" s="29" t="inlineStr">
        <is>
          <t>Common</t>
        </is>
      </c>
      <c r="E463" s="29" t="inlineStr">
        <is>
          <t>Common</t>
        </is>
      </c>
      <c r="F463" s="29" t="inlineStr">
        <is>
          <t>Basic Action (Watch OS)</t>
        </is>
      </c>
      <c r="G463" s="29" t="inlineStr">
        <is>
          <t>KR, EU, NA</t>
        </is>
      </c>
      <c r="H463" s="16" t="n"/>
      <c r="I463" s="29" t="n">
        <v>4</v>
      </c>
      <c r="J463" s="30" t="inlineStr">
        <is>
          <t>1. 로그인 상태
2. Watch 연동 상태</t>
        </is>
      </c>
      <c r="K463" s="16" t="n"/>
      <c r="L463" s="30" t="inlineStr">
        <is>
          <t>1. 차량 상태 상세 화면(메인화면 외 기타 화면)에서 Back 버튼 선택 하여 뒤로가기</t>
        </is>
      </c>
      <c r="M463" s="30" t="inlineStr">
        <is>
          <t>1. 차량 상태 상세 [&lt;] 뒤로가기 버튼 선택 시 반응
* &lt;CCS App - 차량 상태 상세&gt; &gt; &lt;CCS App - main&gt;</t>
        </is>
      </c>
      <c r="N463" s="103">
        <f>IF(COUNTIF(P463:W463,"F")&gt;=1,"FAIL",(IF(COUNTIF(P463:W463,"P")&gt;=1,"PASS",(IF(COUNTIF(P463:W463,"N/T")&gt;=1,"N/T",(IF(COUNTIF(P463:W463,"N/A")&gt;=1,"N/A","-")))))))</f>
        <v/>
      </c>
      <c r="O463" s="120">
        <f>IF(COUNTIF(P463:Q463,"F")&gt;=1,"FAIL",(IF(COUNTIF(P463:Q463,"P")&gt;=1,"PASS",(IF(COUNTIF(P463:Q463,"N/T")&gt;=1,"N/T",(IF(COUNTIF(P463:Q463,"N/A")&gt;=1,"N/A","-")))))))</f>
        <v/>
      </c>
      <c r="P463" s="29" t="inlineStr">
        <is>
          <t>N/A</t>
        </is>
      </c>
      <c r="Q463" s="29" t="inlineStr">
        <is>
          <t>N/A</t>
        </is>
      </c>
      <c r="R463" s="120">
        <f>IF(COUNTIF(S463:T463,"F")&gt;=1,"FAIL",(IF(COUNTIF(S463:T463,"P")&gt;=1,"PASS",(IF(COUNTIF(S463:T463,"N/T")&gt;=1,"N/T",(IF(COUNTIF(S463:T463,"N/A")&gt;=1,"N/A","-")))))))</f>
        <v/>
      </c>
      <c r="S463" s="29" t="inlineStr">
        <is>
          <t>N/A</t>
        </is>
      </c>
      <c r="T463" s="29" t="inlineStr">
        <is>
          <t>N/A</t>
        </is>
      </c>
      <c r="U463" s="120">
        <f>IF(COUNTIF(V463:W463,"F")&gt;=1,"FAIL",(IF(COUNTIF(V463:W463,"P")&gt;=1,"PASS",(IF(COUNTIF(V463:W463,"N/T")&gt;=1,"N/T",(IF(COUNTIF(V463:W463,"N/A")&gt;=1,"N/A","-")))))))</f>
        <v/>
      </c>
      <c r="V463" s="29" t="inlineStr">
        <is>
          <t>N/A</t>
        </is>
      </c>
      <c r="W463" s="29" t="inlineStr">
        <is>
          <t>N/A</t>
        </is>
      </c>
      <c r="X463" s="16" t="n"/>
      <c r="Y463" s="16" t="n"/>
      <c r="Z463" s="16" t="inlineStr">
        <is>
          <t>Watch 사양 변경으로 TC 삭제 (N/A)</t>
        </is>
      </c>
      <c r="AA463" s="16" t="inlineStr">
        <is>
          <t>사양 아님(N/A)</t>
        </is>
      </c>
      <c r="AB463" s="30" t="inlineStr">
        <is>
          <t>삭제</t>
        </is>
      </c>
    </row>
    <row r="464" ht="250.8" customHeight="1" s="357">
      <c r="A464" s="153" t="n"/>
      <c r="B464" s="29" t="inlineStr">
        <is>
          <t>TC_Watch_0024</t>
        </is>
      </c>
      <c r="C464" s="29" t="inlineStr">
        <is>
          <t>Watch</t>
        </is>
      </c>
      <c r="D464" s="29" t="inlineStr">
        <is>
          <t>Common</t>
        </is>
      </c>
      <c r="E464" s="29" t="inlineStr">
        <is>
          <t>Common</t>
        </is>
      </c>
      <c r="F464" s="29" t="inlineStr">
        <is>
          <t>원격제어 push 결과 수신</t>
        </is>
      </c>
      <c r="G464" s="29" t="inlineStr">
        <is>
          <t>KR, EU, NA</t>
        </is>
      </c>
      <c r="H464" s="16" t="n"/>
      <c r="I464" s="29" t="n">
        <v>4</v>
      </c>
      <c r="J464" s="30" t="inlineStr">
        <is>
          <t>1. 로그인 상태
2. Wear 연동 상태
3. 앱 알림 설정 ON
4. 사용자 착용
(착용하지 않으면 푸쉬 안옴)</t>
        </is>
      </c>
      <c r="K464" s="16" t="n"/>
      <c r="L464" s="30" t="inlineStr">
        <is>
          <t>1. 푸쉬 알림 확인
2. 푸쉬 알림 Tap</t>
        </is>
      </c>
      <c r="M464" s="30" t="inlineStr">
        <is>
          <t>1. 푸쉬 알람 선택
"푸쉬 알림 내용"
[폰에서 보기]
[알림 차단]
[휴지통]
* 폰에서 보기 : 폰에서 팝업 표출
* [알림 차단]
"워치에서 알림을 차단 할까요 ? "
[X] [V] 
* X : 팝업 소거
* V : 알림 차단
* 휴지통 : 알림 지움
* 버튼 동작 UID 없음.동작 해본 후 정의
※ 화면 UI는 예시이며, 실제 구현에서는 OS에서 제공하는 알림 UI를 따름</t>
        </is>
      </c>
      <c r="N464" s="103">
        <f>IF(COUNTIF(P464:W464,"F")&gt;=1,"FAIL",(IF(COUNTIF(P464:W464,"P")&gt;=1,"PASS",(IF(COUNTIF(P464:W464,"N/T")&gt;=1,"N/T",(IF(COUNTIF(P464:W464,"N/A")&gt;=1,"N/A","-")))))))</f>
        <v/>
      </c>
      <c r="O464" s="120">
        <f>IF(COUNTIF(P464:Q464,"F")&gt;=1,"FAIL",(IF(COUNTIF(P464:Q464,"P")&gt;=1,"PASS",(IF(COUNTIF(P464:Q464,"N/T")&gt;=1,"N/T",(IF(COUNTIF(P464:Q464,"N/A")&gt;=1,"N/A","-")))))))</f>
        <v/>
      </c>
      <c r="P464" s="29" t="inlineStr">
        <is>
          <t>N/A</t>
        </is>
      </c>
      <c r="Q464" s="29" t="inlineStr">
        <is>
          <t>N/A</t>
        </is>
      </c>
      <c r="R464" s="120">
        <f>IF(COUNTIF(S464:T464,"F")&gt;=1,"FAIL",(IF(COUNTIF(S464:T464,"P")&gt;=1,"PASS",(IF(COUNTIF(S464:T464,"N/T")&gt;=1,"N/T",(IF(COUNTIF(S464:T464,"N/A")&gt;=1,"N/A","-")))))))</f>
        <v/>
      </c>
      <c r="S464" s="29" t="inlineStr">
        <is>
          <t>N/A</t>
        </is>
      </c>
      <c r="T464" s="29" t="inlineStr">
        <is>
          <t>N/A</t>
        </is>
      </c>
      <c r="U464" s="120">
        <f>IF(COUNTIF(V464:W464,"F")&gt;=1,"FAIL",(IF(COUNTIF(V464:W464,"P")&gt;=1,"PASS",(IF(COUNTIF(V464:W464,"N/T")&gt;=1,"N/T",(IF(COUNTIF(V464:W464,"N/A")&gt;=1,"N/A","-")))))))</f>
        <v/>
      </c>
      <c r="V464" s="29" t="inlineStr">
        <is>
          <t>N/A</t>
        </is>
      </c>
      <c r="W464" s="29" t="inlineStr">
        <is>
          <t>N/A</t>
        </is>
      </c>
      <c r="X464" s="16" t="n"/>
      <c r="Y464" s="16" t="n"/>
      <c r="Z464" s="16" t="inlineStr">
        <is>
          <t>Watch 사양 변경으로 TC 삭제 (N/A)</t>
        </is>
      </c>
      <c r="AA464" s="16" t="inlineStr">
        <is>
          <t>사양 아님(N/A)</t>
        </is>
      </c>
      <c r="AB464" s="30" t="inlineStr">
        <is>
          <t>삭제</t>
        </is>
      </c>
    </row>
    <row r="465" ht="79.2" customHeight="1" s="357">
      <c r="A465" s="153" t="n"/>
      <c r="B465" s="29" t="inlineStr">
        <is>
          <t>TC_Watch_0025</t>
        </is>
      </c>
      <c r="C465" s="29" t="inlineStr">
        <is>
          <t>Watch</t>
        </is>
      </c>
      <c r="D465" s="29" t="inlineStr">
        <is>
          <t>Common</t>
        </is>
      </c>
      <c r="E465" s="29" t="inlineStr">
        <is>
          <t>Common</t>
        </is>
      </c>
      <c r="F465" s="29" t="inlineStr">
        <is>
          <t>원격제어 push 결과 수신</t>
        </is>
      </c>
      <c r="G465" s="29" t="inlineStr">
        <is>
          <t>KR, EU, NA</t>
        </is>
      </c>
      <c r="H465" s="16" t="n"/>
      <c r="I465" s="29" t="n">
        <v>4</v>
      </c>
      <c r="J465" s="30" t="inlineStr">
        <is>
          <t>1. 로그인 상태
2. Wear 연동 상태
3. 앱 알림 설정 ON
4. 휴대폰 화면 꺼진 상태</t>
        </is>
      </c>
      <c r="K465" s="16" t="n"/>
      <c r="L465" s="30" t="inlineStr">
        <is>
          <t>1. 푸쉬 알림 확인
2. Watch 홈 화면에서 알림 센터 진입 및 알림 상세 화면 이동</t>
        </is>
      </c>
      <c r="M465" s="30" t="inlineStr">
        <is>
          <t>1. 워치 홈 스크롤시 푸쉬 알림 표출
2. 알림 선택시 아래와 같음
"푸쉬 알림 내용"
[닫기]
*닫기 : 팝업 소거</t>
        </is>
      </c>
      <c r="N465" s="103">
        <f>IF(COUNTIF(P465:W465,"F")&gt;=1,"FAIL",(IF(COUNTIF(P465:W465,"P")&gt;=1,"PASS",(IF(COUNTIF(P465:W465,"N/T")&gt;=1,"N/T",(IF(COUNTIF(P465:W465,"N/A")&gt;=1,"N/A","-")))))))</f>
        <v/>
      </c>
      <c r="O465" s="120">
        <f>IF(COUNTIF(P465:Q465,"F")&gt;=1,"FAIL",(IF(COUNTIF(P465:Q465,"P")&gt;=1,"PASS",(IF(COUNTIF(P465:Q465,"N/T")&gt;=1,"N/T",(IF(COUNTIF(P465:Q465,"N/A")&gt;=1,"N/A","-")))))))</f>
        <v/>
      </c>
      <c r="P465" s="29" t="inlineStr">
        <is>
          <t>N/A</t>
        </is>
      </c>
      <c r="Q465" s="29" t="inlineStr">
        <is>
          <t>N/A</t>
        </is>
      </c>
      <c r="R465" s="120">
        <f>IF(COUNTIF(S465:T465,"F")&gt;=1,"FAIL",(IF(COUNTIF(S465:T465,"P")&gt;=1,"PASS",(IF(COUNTIF(S465:T465,"N/T")&gt;=1,"N/T",(IF(COUNTIF(S465:T465,"N/A")&gt;=1,"N/A","-")))))))</f>
        <v/>
      </c>
      <c r="S465" s="29" t="inlineStr">
        <is>
          <t>N/A</t>
        </is>
      </c>
      <c r="T465" s="29" t="inlineStr">
        <is>
          <t>N/A</t>
        </is>
      </c>
      <c r="U465" s="120">
        <f>IF(COUNTIF(V465:W465,"F")&gt;=1,"FAIL",(IF(COUNTIF(V465:W465,"P")&gt;=1,"PASS",(IF(COUNTIF(V465:W465,"N/T")&gt;=1,"N/T",(IF(COUNTIF(V465:W465,"N/A")&gt;=1,"N/A","-")))))))</f>
        <v/>
      </c>
      <c r="V465" s="29" t="inlineStr">
        <is>
          <t>N/A</t>
        </is>
      </c>
      <c r="W465" s="29" t="inlineStr">
        <is>
          <t>N/A</t>
        </is>
      </c>
      <c r="X465" s="16" t="n"/>
      <c r="Y465" s="16" t="n"/>
      <c r="Z465" s="16" t="inlineStr">
        <is>
          <t>Watch 사양 변경으로 TC 삭제 (N/A)</t>
        </is>
      </c>
      <c r="AA465" s="16" t="inlineStr">
        <is>
          <t>사양 아님(N/A)</t>
        </is>
      </c>
      <c r="AB465" s="30" t="inlineStr">
        <is>
          <t>삭제</t>
        </is>
      </c>
    </row>
    <row r="466" ht="52.8" customHeight="1" s="357">
      <c r="A466" s="153" t="n"/>
      <c r="B466" s="29" t="inlineStr">
        <is>
          <t>TC_Watch_0026</t>
        </is>
      </c>
      <c r="C466" s="29" t="inlineStr">
        <is>
          <t>Watch</t>
        </is>
      </c>
      <c r="D466" s="29" t="inlineStr">
        <is>
          <t>Common</t>
        </is>
      </c>
      <c r="E466" s="29" t="inlineStr">
        <is>
          <t>Common</t>
        </is>
      </c>
      <c r="F466" s="29" t="inlineStr">
        <is>
          <t>원격제어 push 결과 수신</t>
        </is>
      </c>
      <c r="G466" s="29" t="inlineStr">
        <is>
          <t>KR, EU, NA</t>
        </is>
      </c>
      <c r="H466" s="16" t="n"/>
      <c r="I466" s="29" t="n">
        <v>4</v>
      </c>
      <c r="J466" s="30" t="inlineStr">
        <is>
          <t>1. 로그인 상태
2. Wear 연동 상태
3. 앱 알림 설정 ON
4. 휴대폰 화면 꺼진 상태</t>
        </is>
      </c>
      <c r="K466" s="16" t="n"/>
      <c r="L466" s="30" t="inlineStr">
        <is>
          <t>1. 푸쉬 알림 확인
2. 알림 상세 화면에서 알림을 탭하여 앱 실행</t>
        </is>
      </c>
      <c r="M466" s="30" t="inlineStr">
        <is>
          <t>1. CCS APP 실행</t>
        </is>
      </c>
      <c r="N466" s="103">
        <f>IF(COUNTIF(P466:W466,"F")&gt;=1,"FAIL",(IF(COUNTIF(P466:W466,"P")&gt;=1,"PASS",(IF(COUNTIF(P466:W466,"N/T")&gt;=1,"N/T",(IF(COUNTIF(P466:W466,"N/A")&gt;=1,"N/A","-")))))))</f>
        <v/>
      </c>
      <c r="O466" s="120">
        <f>IF(COUNTIF(P466:Q466,"F")&gt;=1,"FAIL",(IF(COUNTIF(P466:Q466,"P")&gt;=1,"PASS",(IF(COUNTIF(P466:Q466,"N/T")&gt;=1,"N/T",(IF(COUNTIF(P466:Q466,"N/A")&gt;=1,"N/A","-")))))))</f>
        <v/>
      </c>
      <c r="P466" s="29" t="inlineStr">
        <is>
          <t>N/A</t>
        </is>
      </c>
      <c r="Q466" s="29" t="inlineStr">
        <is>
          <t>N/A</t>
        </is>
      </c>
      <c r="R466" s="120">
        <f>IF(COUNTIF(S466:T466,"F")&gt;=1,"FAIL",(IF(COUNTIF(S466:T466,"P")&gt;=1,"PASS",(IF(COUNTIF(S466:T466,"N/T")&gt;=1,"N/T",(IF(COUNTIF(S466:T466,"N/A")&gt;=1,"N/A","-")))))))</f>
        <v/>
      </c>
      <c r="S466" s="29" t="inlineStr">
        <is>
          <t>N/A</t>
        </is>
      </c>
      <c r="T466" s="29" t="inlineStr">
        <is>
          <t>N/A</t>
        </is>
      </c>
      <c r="U466" s="120">
        <f>IF(COUNTIF(V466:W466,"F")&gt;=1,"FAIL",(IF(COUNTIF(V466:W466,"P")&gt;=1,"PASS",(IF(COUNTIF(V466:W466,"N/T")&gt;=1,"N/T",(IF(COUNTIF(V466:W466,"N/A")&gt;=1,"N/A","-")))))))</f>
        <v/>
      </c>
      <c r="V466" s="29" t="inlineStr">
        <is>
          <t>N/A</t>
        </is>
      </c>
      <c r="W466" s="29" t="inlineStr">
        <is>
          <t>N/A</t>
        </is>
      </c>
      <c r="X466" s="29" t="inlineStr">
        <is>
          <t>SPAQA-15320</t>
        </is>
      </c>
      <c r="Y466" s="16" t="n"/>
      <c r="Z466" s="16" t="inlineStr">
        <is>
          <t>Watch 사양 변경으로 TC 삭제 (N/A)</t>
        </is>
      </c>
      <c r="AA466" s="16" t="inlineStr">
        <is>
          <t>사양 아님(N/A)</t>
        </is>
      </c>
      <c r="AB466" s="30" t="inlineStr">
        <is>
          <t>삭제</t>
        </is>
      </c>
    </row>
    <row r="467" ht="52.8" customHeight="1" s="357">
      <c r="A467" s="153" t="n"/>
      <c r="B467" s="29" t="inlineStr">
        <is>
          <t>TC_Watch_0027</t>
        </is>
      </c>
      <c r="C467" s="29" t="inlineStr">
        <is>
          <t>Watch</t>
        </is>
      </c>
      <c r="D467" s="29" t="inlineStr">
        <is>
          <t>Common</t>
        </is>
      </c>
      <c r="E467" s="29" t="inlineStr">
        <is>
          <t>Common</t>
        </is>
      </c>
      <c r="F467" s="29" t="inlineStr">
        <is>
          <t>원격제어 push 결과 수신</t>
        </is>
      </c>
      <c r="G467" s="29" t="inlineStr">
        <is>
          <t>KR, EU, NA</t>
        </is>
      </c>
      <c r="H467" s="16" t="n"/>
      <c r="I467" s="29" t="n">
        <v>4</v>
      </c>
      <c r="J467" s="30" t="inlineStr">
        <is>
          <t>1. 로그인 상태
2. Wear 연동 상태
3. 앱 알림 설정 ON
4. 휴대폰 화면 꺼진 상태</t>
        </is>
      </c>
      <c r="K467" s="16" t="n"/>
      <c r="L467" s="30" t="inlineStr">
        <is>
          <t>1. 푸쉬 알림 확인
2. 알림 센터에서 해당 알림을 위-&gt;아래로 스와이프하여 알림 닫기</t>
        </is>
      </c>
      <c r="M467" s="30" t="inlineStr">
        <is>
          <t>1. 알림 닫힘</t>
        </is>
      </c>
      <c r="N467" s="103">
        <f>IF(COUNTIF(P467:W467,"F")&gt;=1,"FAIL",(IF(COUNTIF(P467:W467,"P")&gt;=1,"PASS",(IF(COUNTIF(P467:W467,"N/T")&gt;=1,"N/T",(IF(COUNTIF(P467:W467,"N/A")&gt;=1,"N/A","-")))))))</f>
        <v/>
      </c>
      <c r="O467" s="120">
        <f>IF(COUNTIF(P467:Q467,"F")&gt;=1,"FAIL",(IF(COUNTIF(P467:Q467,"P")&gt;=1,"PASS",(IF(COUNTIF(P467:Q467,"N/T")&gt;=1,"N/T",(IF(COUNTIF(P467:Q467,"N/A")&gt;=1,"N/A","-")))))))</f>
        <v/>
      </c>
      <c r="P467" s="29" t="inlineStr">
        <is>
          <t>N/A</t>
        </is>
      </c>
      <c r="Q467" s="29" t="inlineStr">
        <is>
          <t>N/A</t>
        </is>
      </c>
      <c r="R467" s="120">
        <f>IF(COUNTIF(S467:T467,"F")&gt;=1,"FAIL",(IF(COUNTIF(S467:T467,"P")&gt;=1,"PASS",(IF(COUNTIF(S467:T467,"N/T")&gt;=1,"N/T",(IF(COUNTIF(S467:T467,"N/A")&gt;=1,"N/A","-")))))))</f>
        <v/>
      </c>
      <c r="S467" s="29" t="inlineStr">
        <is>
          <t>N/A</t>
        </is>
      </c>
      <c r="T467" s="29" t="inlineStr">
        <is>
          <t>N/A</t>
        </is>
      </c>
      <c r="U467" s="120">
        <f>IF(COUNTIF(V467:W467,"F")&gt;=1,"FAIL",(IF(COUNTIF(V467:W467,"P")&gt;=1,"PASS",(IF(COUNTIF(V467:W467,"N/T")&gt;=1,"N/T",(IF(COUNTIF(V467:W467,"N/A")&gt;=1,"N/A","-")))))))</f>
        <v/>
      </c>
      <c r="V467" s="29" t="inlineStr">
        <is>
          <t>N/A</t>
        </is>
      </c>
      <c r="W467" s="29" t="inlineStr">
        <is>
          <t>N/A</t>
        </is>
      </c>
      <c r="X467" s="29" t="inlineStr">
        <is>
          <t>SPAQA-15320</t>
        </is>
      </c>
      <c r="Y467" s="16" t="n"/>
      <c r="Z467" s="16" t="inlineStr">
        <is>
          <t>Watch 사양 변경으로 TC 삭제 (N/A)</t>
        </is>
      </c>
      <c r="AA467" s="16" t="inlineStr">
        <is>
          <t>사양 아님(N/A)</t>
        </is>
      </c>
      <c r="AB467" s="30" t="inlineStr">
        <is>
          <t>삭제</t>
        </is>
      </c>
    </row>
    <row r="468" ht="52.8" customHeight="1" s="357">
      <c r="A468" s="153" t="n"/>
      <c r="B468" s="29" t="inlineStr">
        <is>
          <t>TC_Watch_0028</t>
        </is>
      </c>
      <c r="C468" s="29" t="inlineStr">
        <is>
          <t>Watch</t>
        </is>
      </c>
      <c r="D468" s="29" t="inlineStr">
        <is>
          <t>Common</t>
        </is>
      </c>
      <c r="E468" s="29" t="inlineStr">
        <is>
          <t>Common</t>
        </is>
      </c>
      <c r="F468" s="29" t="inlineStr">
        <is>
          <t>원격제어 push 결과 수신</t>
        </is>
      </c>
      <c r="G468" s="29" t="inlineStr">
        <is>
          <t>KR, EU, NA</t>
        </is>
      </c>
      <c r="H468" s="16" t="n"/>
      <c r="I468" s="29" t="n">
        <v>4</v>
      </c>
      <c r="J468" s="30" t="inlineStr">
        <is>
          <t>1. 로그인 상태
2. Wear 연동 상태
3. 앱 알림 설정 ON
4. 휴대폰 화면 꺼진 상태</t>
        </is>
      </c>
      <c r="K468" s="16" t="n"/>
      <c r="L468" s="30" t="inlineStr">
        <is>
          <t>1. 푸쉬 알림 확인
2. 알림 센터에서 해당 알림을 우-&gt;좌로 스와이프하여 알림 삭제</t>
        </is>
      </c>
      <c r="M468" s="30" t="inlineStr">
        <is>
          <t>1. 알림 삭제</t>
        </is>
      </c>
      <c r="N468" s="103">
        <f>IF(COUNTIF(P468:W468,"F")&gt;=1,"FAIL",(IF(COUNTIF(P468:W468,"P")&gt;=1,"PASS",(IF(COUNTIF(P468:W468,"N/T")&gt;=1,"N/T",(IF(COUNTIF(P468:W468,"N/A")&gt;=1,"N/A","-")))))))</f>
        <v/>
      </c>
      <c r="O468" s="120">
        <f>IF(COUNTIF(P468:Q468,"F")&gt;=1,"FAIL",(IF(COUNTIF(P468:Q468,"P")&gt;=1,"PASS",(IF(COUNTIF(P468:Q468,"N/T")&gt;=1,"N/T",(IF(COUNTIF(P468:Q468,"N/A")&gt;=1,"N/A","-")))))))</f>
        <v/>
      </c>
      <c r="P468" s="29" t="inlineStr">
        <is>
          <t>N/A</t>
        </is>
      </c>
      <c r="Q468" s="29" t="inlineStr">
        <is>
          <t>N/A</t>
        </is>
      </c>
      <c r="R468" s="120">
        <f>IF(COUNTIF(S468:T468,"F")&gt;=1,"FAIL",(IF(COUNTIF(S468:T468,"P")&gt;=1,"PASS",(IF(COUNTIF(S468:T468,"N/T")&gt;=1,"N/T",(IF(COUNTIF(S468:T468,"N/A")&gt;=1,"N/A","-")))))))</f>
        <v/>
      </c>
      <c r="S468" s="29" t="inlineStr">
        <is>
          <t>N/A</t>
        </is>
      </c>
      <c r="T468" s="29" t="inlineStr">
        <is>
          <t>N/A</t>
        </is>
      </c>
      <c r="U468" s="120">
        <f>IF(COUNTIF(V468:W468,"F")&gt;=1,"FAIL",(IF(COUNTIF(V468:W468,"P")&gt;=1,"PASS",(IF(COUNTIF(V468:W468,"N/T")&gt;=1,"N/T",(IF(COUNTIF(V468:W468,"N/A")&gt;=1,"N/A","-")))))))</f>
        <v/>
      </c>
      <c r="V468" s="29" t="inlineStr">
        <is>
          <t>N/A</t>
        </is>
      </c>
      <c r="W468" s="29" t="inlineStr">
        <is>
          <t>N/A</t>
        </is>
      </c>
      <c r="X468" s="29" t="inlineStr">
        <is>
          <t>SPAQA-15320</t>
        </is>
      </c>
      <c r="Y468" s="16" t="n"/>
      <c r="Z468" s="16" t="inlineStr">
        <is>
          <t>Watch 사양 변경으로 TC 삭제 (N/A)</t>
        </is>
      </c>
      <c r="AA468" s="16" t="inlineStr">
        <is>
          <t>사양 아님(N/A)</t>
        </is>
      </c>
      <c r="AB468" s="30" t="inlineStr">
        <is>
          <t>삭제</t>
        </is>
      </c>
    </row>
    <row r="469" ht="171.6" customHeight="1" s="357">
      <c r="A469" s="153" t="n"/>
      <c r="B469" s="29" t="inlineStr">
        <is>
          <t>TC_Watch_0029</t>
        </is>
      </c>
      <c r="C469" s="29" t="inlineStr">
        <is>
          <t>Watch</t>
        </is>
      </c>
      <c r="D469" s="29" t="inlineStr">
        <is>
          <t>Common</t>
        </is>
      </c>
      <c r="E469" s="29" t="inlineStr">
        <is>
          <t>Common</t>
        </is>
      </c>
      <c r="F469" s="29" t="inlineStr">
        <is>
          <t>문구 사양</t>
        </is>
      </c>
      <c r="G469" s="29" t="inlineStr">
        <is>
          <t>KR, EU</t>
        </is>
      </c>
      <c r="H469" s="16" t="n"/>
      <c r="I469" s="29" t="n">
        <v>1</v>
      </c>
      <c r="J469" s="30" t="inlineStr">
        <is>
          <t>1. 로그인 상태
2. Watch 연동 상태</t>
        </is>
      </c>
      <c r="K469" s="16" t="n"/>
      <c r="L469" s="30" t="inlineStr">
        <is>
          <t>1. 상태 알림 문구 확인
2. 차량 제어 문구 확인
3. 차량 상태 상세 문구 확인</t>
        </is>
      </c>
      <c r="M469" s="30" t="inlineStr">
        <is>
          <t>1. 텍스트 영역의 최대 가로 사이즈를 초과하는 경우, 텍스트는 글자가 아닌 단어(공백) 기준으로 개행처리됨
ex)
Amount of air pu
rified (X)
Amount of air
purified (O)
* 단, 별도 케이스(레이블 자체에 ＼n으로 규정된 케이스)에 한하여 해당 규칙 미적용 (강제 개행 적용)</t>
        </is>
      </c>
      <c r="N469" s="103">
        <f>IF(COUNTIF(P469:W469,"F")&gt;=1,"FAIL",(IF(COUNTIF(P469:W469,"P")&gt;=1,"PASS",(IF(COUNTIF(P469:W469,"N/T")&gt;=1,"N/T",(IF(COUNTIF(P469:W469,"N/A")&gt;=1,"N/A","-")))))))</f>
        <v/>
      </c>
      <c r="O469" s="120">
        <f>IF(COUNTIF(P469:Q469,"F")&gt;=1,"FAIL",(IF(COUNTIF(P469:Q469,"P")&gt;=1,"PASS",(IF(COUNTIF(P469:Q469,"N/T")&gt;=1,"N/T",(IF(COUNTIF(P469:Q469,"N/A")&gt;=1,"N/A","-")))))))</f>
        <v/>
      </c>
      <c r="P469" s="29" t="inlineStr">
        <is>
          <t>N/A</t>
        </is>
      </c>
      <c r="Q469" s="29" t="inlineStr">
        <is>
          <t>N/A</t>
        </is>
      </c>
      <c r="R469" s="120">
        <f>IF(COUNTIF(S469:T469,"F")&gt;=1,"FAIL",(IF(COUNTIF(S469:T469,"P")&gt;=1,"PASS",(IF(COUNTIF(S469:T469,"N/T")&gt;=1,"N/T",(IF(COUNTIF(S469:T469,"N/A")&gt;=1,"N/A","-")))))))</f>
        <v/>
      </c>
      <c r="S469" s="29" t="inlineStr">
        <is>
          <t>N/A</t>
        </is>
      </c>
      <c r="T469" s="29" t="inlineStr">
        <is>
          <t>N/A</t>
        </is>
      </c>
      <c r="U469" s="120">
        <f>IF(COUNTIF(V469:W469,"F")&gt;=1,"FAIL",(IF(COUNTIF(V469:W469,"P")&gt;=1,"PASS",(IF(COUNTIF(V469:W469,"N/T")&gt;=1,"N/T",(IF(COUNTIF(V469:W469,"N/A")&gt;=1,"N/A","-")))))))</f>
        <v/>
      </c>
      <c r="V469" s="29" t="inlineStr">
        <is>
          <t>N/A</t>
        </is>
      </c>
      <c r="W469" s="29" t="inlineStr">
        <is>
          <t>N/A</t>
        </is>
      </c>
      <c r="X469" s="29" t="inlineStr">
        <is>
          <t>SPAQA-16003
SPAQA-15320</t>
        </is>
      </c>
      <c r="Y469" s="17" t="inlineStr">
        <is>
          <t>SPAQA-26032</t>
        </is>
      </c>
      <c r="Z469" s="16" t="inlineStr">
        <is>
          <t>Watch 사양 변경으로 TC 삭제 (N/A)</t>
        </is>
      </c>
      <c r="AA469" s="16" t="inlineStr">
        <is>
          <t>사양 아님(N/A)</t>
        </is>
      </c>
      <c r="AB469" s="30" t="inlineStr">
        <is>
          <t>삭제</t>
        </is>
      </c>
    </row>
    <row r="470" ht="26.4" customHeight="1" s="357">
      <c r="A470" s="153" t="n"/>
      <c r="B470" s="29" t="inlineStr">
        <is>
          <t>TC_Watch_0030</t>
        </is>
      </c>
      <c r="C470" s="29" t="inlineStr">
        <is>
          <t>Watch</t>
        </is>
      </c>
      <c r="D470" s="29" t="inlineStr">
        <is>
          <t>Common</t>
        </is>
      </c>
      <c r="E470" s="29" t="inlineStr">
        <is>
          <t>Common</t>
        </is>
      </c>
      <c r="F470" s="29" t="inlineStr">
        <is>
          <t>문구 사양</t>
        </is>
      </c>
      <c r="G470" s="29" t="inlineStr">
        <is>
          <t>KR, EU</t>
        </is>
      </c>
      <c r="H470" s="16" t="n"/>
      <c r="I470" s="29" t="n">
        <v>4</v>
      </c>
      <c r="J470" s="30" t="inlineStr">
        <is>
          <t>1. 로그인 상태
2. Wear 연동 상태</t>
        </is>
      </c>
      <c r="K470" s="16" t="n"/>
      <c r="L470" s="30" t="inlineStr">
        <is>
          <t>1. 앱 언어 변경</t>
        </is>
      </c>
      <c r="M470" s="30" t="inlineStr">
        <is>
          <t>1. 스마트폰에서 설정한 OS 언어 표출</t>
        </is>
      </c>
      <c r="N470" s="103">
        <f>IF(COUNTIF(P470:W470,"F")&gt;=1,"FAIL",(IF(COUNTIF(P470:W470,"P")&gt;=1,"PASS",(IF(COUNTIF(P470:W470,"N/T")&gt;=1,"N/T",(IF(COUNTIF(P470:W470,"N/A")&gt;=1,"N/A","-")))))))</f>
        <v/>
      </c>
      <c r="O470" s="120">
        <f>IF(COUNTIF(P470:Q470,"F")&gt;=1,"FAIL",(IF(COUNTIF(P470:Q470,"P")&gt;=1,"PASS",(IF(COUNTIF(P470:Q470,"N/T")&gt;=1,"N/T",(IF(COUNTIF(P470:Q470,"N/A")&gt;=1,"N/A","-")))))))</f>
        <v/>
      </c>
      <c r="P470" s="29" t="inlineStr">
        <is>
          <t>N/A</t>
        </is>
      </c>
      <c r="Q470" s="29" t="inlineStr">
        <is>
          <t>N/A</t>
        </is>
      </c>
      <c r="R470" s="120">
        <f>IF(COUNTIF(S470:T470,"F")&gt;=1,"FAIL",(IF(COUNTIF(S470:T470,"P")&gt;=1,"PASS",(IF(COUNTIF(S470:T470,"N/T")&gt;=1,"N/T",(IF(COUNTIF(S470:T470,"N/A")&gt;=1,"N/A","-")))))))</f>
        <v/>
      </c>
      <c r="S470" s="29" t="inlineStr">
        <is>
          <t>N/A</t>
        </is>
      </c>
      <c r="T470" s="29" t="inlineStr">
        <is>
          <t>N/A</t>
        </is>
      </c>
      <c r="U470" s="120">
        <f>IF(COUNTIF(V470:W470,"F")&gt;=1,"FAIL",(IF(COUNTIF(V470:W470,"P")&gt;=1,"PASS",(IF(COUNTIF(V470:W470,"N/T")&gt;=1,"N/T",(IF(COUNTIF(V470:W470,"N/A")&gt;=1,"N/A","-")))))))</f>
        <v/>
      </c>
      <c r="V470" s="29" t="inlineStr">
        <is>
          <t>N/A</t>
        </is>
      </c>
      <c r="W470" s="29" t="inlineStr">
        <is>
          <t>N/A</t>
        </is>
      </c>
      <c r="X470" s="29" t="inlineStr">
        <is>
          <t>SPAQA-21765</t>
        </is>
      </c>
      <c r="Y470" s="16" t="n"/>
      <c r="Z470" s="16" t="inlineStr">
        <is>
          <t>Watch 사양 변경으로 TC 삭제 (N/A)</t>
        </is>
      </c>
      <c r="AA470" s="16" t="inlineStr">
        <is>
          <t>사양 아님(N/A)</t>
        </is>
      </c>
      <c r="AB470" s="30" t="inlineStr">
        <is>
          <t>삭제</t>
        </is>
      </c>
    </row>
    <row r="471" ht="39.6" customHeight="1" s="357">
      <c r="A471" s="153" t="n"/>
      <c r="B471" s="29" t="inlineStr">
        <is>
          <t>TC_Watch_0031</t>
        </is>
      </c>
      <c r="C471" s="29" t="inlineStr">
        <is>
          <t>Watch</t>
        </is>
      </c>
      <c r="D471" s="29" t="inlineStr">
        <is>
          <t>Common</t>
        </is>
      </c>
      <c r="E471" s="29" t="inlineStr">
        <is>
          <t>Common</t>
        </is>
      </c>
      <c r="F471" s="29" t="inlineStr">
        <is>
          <t>문구 사양</t>
        </is>
      </c>
      <c r="G471" s="29" t="inlineStr">
        <is>
          <t>KR, EU</t>
        </is>
      </c>
      <c r="H471" s="16" t="n"/>
      <c r="I471" s="29" t="n">
        <v>4</v>
      </c>
      <c r="J471" s="30" t="inlineStr">
        <is>
          <t>1. Watch OS
2. 로그인 상태
3. Watch 연동 상태</t>
        </is>
      </c>
      <c r="K471" s="16" t="n"/>
      <c r="L471" s="30" t="inlineStr">
        <is>
          <t>1. 앱 언어 나의 iPhone 미러링 설정</t>
        </is>
      </c>
      <c r="M471" s="30" t="inlineStr">
        <is>
          <t>1. 디바이스에서 설정한 언어와 동일</t>
        </is>
      </c>
      <c r="N471" s="103">
        <f>IF(COUNTIF(P471:W471,"F")&gt;=1,"FAIL",(IF(COUNTIF(P471:W471,"P")&gt;=1,"PASS",(IF(COUNTIF(P471:W471,"N/T")&gt;=1,"N/T",(IF(COUNTIF(P471:W471,"N/A")&gt;=1,"N/A","-")))))))</f>
        <v/>
      </c>
      <c r="O471" s="120">
        <f>IF(COUNTIF(P471:Q471,"F")&gt;=1,"FAIL",(IF(COUNTIF(P471:Q471,"P")&gt;=1,"PASS",(IF(COUNTIF(P471:Q471,"N/T")&gt;=1,"N/T",(IF(COUNTIF(P471:Q471,"N/A")&gt;=1,"N/A","-")))))))</f>
        <v/>
      </c>
      <c r="P471" s="29" t="inlineStr">
        <is>
          <t>N/A</t>
        </is>
      </c>
      <c r="Q471" s="29" t="inlineStr">
        <is>
          <t>N/A</t>
        </is>
      </c>
      <c r="R471" s="120">
        <f>IF(COUNTIF(S471:T471,"F")&gt;=1,"FAIL",(IF(COUNTIF(S471:T471,"P")&gt;=1,"PASS",(IF(COUNTIF(S471:T471,"N/T")&gt;=1,"N/T",(IF(COUNTIF(S471:T471,"N/A")&gt;=1,"N/A","-")))))))</f>
        <v/>
      </c>
      <c r="S471" s="29" t="inlineStr">
        <is>
          <t>N/A</t>
        </is>
      </c>
      <c r="T471" s="29" t="inlineStr">
        <is>
          <t>N/A</t>
        </is>
      </c>
      <c r="U471" s="120">
        <f>IF(COUNTIF(V471:W471,"F")&gt;=1,"FAIL",(IF(COUNTIF(V471:W471,"P")&gt;=1,"PASS",(IF(COUNTIF(V471:W471,"N/T")&gt;=1,"N/T",(IF(COUNTIF(V471:W471,"N/A")&gt;=1,"N/A","-")))))))</f>
        <v/>
      </c>
      <c r="V471" s="29" t="inlineStr">
        <is>
          <t>N/A</t>
        </is>
      </c>
      <c r="W471" s="29" t="inlineStr">
        <is>
          <t>N/A</t>
        </is>
      </c>
      <c r="X471" s="16" t="n"/>
      <c r="Y471" s="16" t="n"/>
      <c r="Z471" s="16" t="inlineStr">
        <is>
          <t>Watch 사양 변경으로 TC 삭제 (N/A)</t>
        </is>
      </c>
      <c r="AA471" s="16" t="inlineStr">
        <is>
          <t>사양 아님(N/A)</t>
        </is>
      </c>
      <c r="AB471" s="30" t="inlineStr">
        <is>
          <t>삭제</t>
        </is>
      </c>
    </row>
    <row r="472" ht="39.6" customHeight="1" s="357">
      <c r="A472" s="153" t="n"/>
      <c r="B472" s="54" t="inlineStr">
        <is>
          <t>TC_Watch_0032</t>
        </is>
      </c>
      <c r="C472" s="54" t="inlineStr">
        <is>
          <t>Watch</t>
        </is>
      </c>
      <c r="D472" s="54" t="inlineStr">
        <is>
          <t>Common</t>
        </is>
      </c>
      <c r="E472" s="54" t="inlineStr">
        <is>
          <t>Common</t>
        </is>
      </c>
      <c r="F472" s="54" t="inlineStr">
        <is>
          <t>문구 사양</t>
        </is>
      </c>
      <c r="G472" s="54" t="inlineStr">
        <is>
          <t>KR, EU</t>
        </is>
      </c>
      <c r="H472" s="22" t="n"/>
      <c r="I472" s="54" t="n">
        <v>4</v>
      </c>
      <c r="J472" s="31" t="inlineStr">
        <is>
          <t>1. Watch OS
2. 로그인 상태
3. Watch 연동 상태</t>
        </is>
      </c>
      <c r="K472" s="22" t="n"/>
      <c r="L472" s="31" t="inlineStr">
        <is>
          <t>1. 앱 언어 사용자화 설정</t>
        </is>
      </c>
      <c r="M472" s="31" t="inlineStr">
        <is>
          <t>1. 앱 언어 단말과 다르게 표출
2. 사용자화 한 언어 표출</t>
        </is>
      </c>
      <c r="N472" s="103">
        <f>IF(COUNTIF(P472:W472,"F")&gt;=1,"FAIL",(IF(COUNTIF(P472:W472,"P")&gt;=1,"PASS",(IF(COUNTIF(P472:W472,"N/T")&gt;=1,"N/T",(IF(COUNTIF(P472:W472,"N/A")&gt;=1,"N/A","-")))))))</f>
        <v/>
      </c>
      <c r="O472" s="120">
        <f>IF(COUNTIF(P472:Q472,"F")&gt;=1,"FAIL",(IF(COUNTIF(P472:Q472,"P")&gt;=1,"PASS",(IF(COUNTIF(P472:Q472,"N/T")&gt;=1,"N/T",(IF(COUNTIF(P472:Q472,"N/A")&gt;=1,"N/A","-")))))))</f>
        <v/>
      </c>
      <c r="P472" s="29" t="inlineStr">
        <is>
          <t>N/A</t>
        </is>
      </c>
      <c r="Q472" s="29" t="inlineStr">
        <is>
          <t>N/A</t>
        </is>
      </c>
      <c r="R472" s="120">
        <f>IF(COUNTIF(S472:T472,"F")&gt;=1,"FAIL",(IF(COUNTIF(S472:T472,"P")&gt;=1,"PASS",(IF(COUNTIF(S472:T472,"N/T")&gt;=1,"N/T",(IF(COUNTIF(S472:T472,"N/A")&gt;=1,"N/A","-")))))))</f>
        <v/>
      </c>
      <c r="S472" s="29" t="inlineStr">
        <is>
          <t>N/A</t>
        </is>
      </c>
      <c r="T472" s="29" t="inlineStr">
        <is>
          <t>N/A</t>
        </is>
      </c>
      <c r="U472" s="120">
        <f>IF(COUNTIF(V472:W472,"F")&gt;=1,"FAIL",(IF(COUNTIF(V472:W472,"P")&gt;=1,"PASS",(IF(COUNTIF(V472:W472,"N/T")&gt;=1,"N/T",(IF(COUNTIF(V472:W472,"N/A")&gt;=1,"N/A","-")))))))</f>
        <v/>
      </c>
      <c r="V472" s="29" t="inlineStr">
        <is>
          <t>N/A</t>
        </is>
      </c>
      <c r="W472" s="29" t="inlineStr">
        <is>
          <t>N/A</t>
        </is>
      </c>
      <c r="X472" s="16" t="n"/>
      <c r="Y472" s="16" t="n"/>
      <c r="Z472" s="16" t="inlineStr">
        <is>
          <t>Watch 사양 변경으로 TC 삭제 (N/A)</t>
        </is>
      </c>
      <c r="AA472" s="16" t="inlineStr">
        <is>
          <t>사양 아님(N/A)</t>
        </is>
      </c>
      <c r="AB472" s="30" t="inlineStr">
        <is>
          <t>삭제</t>
        </is>
      </c>
    </row>
    <row r="473" ht="92.40000000000001" customHeight="1" s="357">
      <c r="A473" s="153" t="n"/>
      <c r="B473" s="29" t="inlineStr">
        <is>
          <t>TC_Watch_0033</t>
        </is>
      </c>
      <c r="C473" s="29" t="inlineStr">
        <is>
          <t>Watch</t>
        </is>
      </c>
      <c r="D473" s="29" t="inlineStr">
        <is>
          <t>Watch OS (애플)/ Wear OS (구글)</t>
        </is>
      </c>
      <c r="E473" s="29" t="inlineStr">
        <is>
          <t>메인(차량 제어)</t>
        </is>
      </c>
      <c r="F473" s="29" t="inlineStr">
        <is>
          <t>OS별 화면 구조</t>
        </is>
      </c>
      <c r="G473" s="29" t="inlineStr">
        <is>
          <t>KR, EU</t>
        </is>
      </c>
      <c r="H473" s="16" t="n"/>
      <c r="I473" s="29" t="n">
        <v>1</v>
      </c>
      <c r="J473" s="30" t="inlineStr">
        <is>
          <t>1. 로그인 상태
2. Wear 연동 상태</t>
        </is>
      </c>
      <c r="K473" s="16" t="n"/>
      <c r="L473" s="30" t="inlineStr">
        <is>
          <t>1. Android Watch 앱 실행</t>
        </is>
      </c>
      <c r="M473" s="30" t="inlineStr">
        <is>
          <t xml:space="preserve">1. 표시 속성
- 차량 모델명
- 폰앱에서 설정한 값으로 노출 (차량 모델명 or 닉네임 or 차량 번호) 
- 타이틀 영역이 아닌 콘텐츠 영역 상단에 노출 
- 한 줄 초과 시 1회 마퀴 적용 </t>
        </is>
      </c>
      <c r="N473" s="103">
        <f>IF(COUNTIF(P473:W473,"F")&gt;=1,"FAIL",(IF(COUNTIF(P473:W473,"P")&gt;=1,"PASS",(IF(COUNTIF(P473:W473,"N/T")&gt;=1,"N/T",(IF(COUNTIF(P473:W473,"N/A")&gt;=1,"N/A","-")))))))</f>
        <v/>
      </c>
      <c r="O473" s="120">
        <f>IF(COUNTIF(P473:Q473,"F")&gt;=1,"FAIL",(IF(COUNTIF(P473:Q473,"P")&gt;=1,"PASS",(IF(COUNTIF(P473:Q473,"N/T")&gt;=1,"N/T",(IF(COUNTIF(P473:Q473,"N/A")&gt;=1,"N/A","-")))))))</f>
        <v/>
      </c>
      <c r="P473" s="29" t="inlineStr">
        <is>
          <t>N/A</t>
        </is>
      </c>
      <c r="Q473" s="29" t="inlineStr">
        <is>
          <t>N/A</t>
        </is>
      </c>
      <c r="R473" s="120">
        <f>IF(COUNTIF(S473:T473,"F")&gt;=1,"FAIL",(IF(COUNTIF(S473:T473,"P")&gt;=1,"PASS",(IF(COUNTIF(S473:T473,"N/T")&gt;=1,"N/T",(IF(COUNTIF(S473:T473,"N/A")&gt;=1,"N/A","-")))))))</f>
        <v/>
      </c>
      <c r="S473" s="29" t="inlineStr">
        <is>
          <t>N/A</t>
        </is>
      </c>
      <c r="T473" s="29" t="inlineStr">
        <is>
          <t>N/A</t>
        </is>
      </c>
      <c r="U473" s="120">
        <f>IF(COUNTIF(V473:W473,"F")&gt;=1,"FAIL",(IF(COUNTIF(V473:W473,"P")&gt;=1,"PASS",(IF(COUNTIF(V473:W473,"N/T")&gt;=1,"N/T",(IF(COUNTIF(V473:W473,"N/A")&gt;=1,"N/A","-")))))))</f>
        <v/>
      </c>
      <c r="V473" s="29" t="inlineStr">
        <is>
          <t>N/A</t>
        </is>
      </c>
      <c r="W473" s="29" t="inlineStr">
        <is>
          <t>N/A</t>
        </is>
      </c>
      <c r="X473" s="29" t="inlineStr">
        <is>
          <t>SPAQA-20146</t>
        </is>
      </c>
      <c r="Y473" s="16" t="n"/>
      <c r="Z473" s="16" t="inlineStr">
        <is>
          <t>Watch 사양 변경으로 TC 삭제 (N/A)</t>
        </is>
      </c>
      <c r="AA473" s="16" t="inlineStr">
        <is>
          <t>사양 아님(N/A)</t>
        </is>
      </c>
      <c r="AB473" s="30" t="inlineStr">
        <is>
          <t>삭제</t>
        </is>
      </c>
    </row>
    <row r="474" ht="79.2" customHeight="1" s="357">
      <c r="A474" s="153" t="n"/>
      <c r="B474" s="29" t="inlineStr">
        <is>
          <t>TC_Watch_0034</t>
        </is>
      </c>
      <c r="C474" s="29" t="inlineStr">
        <is>
          <t>Watch</t>
        </is>
      </c>
      <c r="D474" s="29" t="inlineStr">
        <is>
          <t>Watch OS (애플)/ Wear OS (구글)</t>
        </is>
      </c>
      <c r="E474" s="29" t="inlineStr">
        <is>
          <t>메인(차량 제어)</t>
        </is>
      </c>
      <c r="F474" s="29" t="inlineStr">
        <is>
          <t>OS별 화면 구조</t>
        </is>
      </c>
      <c r="G474" s="29" t="inlineStr">
        <is>
          <t>KR, EU</t>
        </is>
      </c>
      <c r="H474" s="16" t="n"/>
      <c r="I474" s="29" t="n">
        <v>4</v>
      </c>
      <c r="J474" s="30" t="inlineStr">
        <is>
          <t>1. 로그인 상태
2. Watch 연동 상태</t>
        </is>
      </c>
      <c r="K474" s="16" t="n"/>
      <c r="L474" s="30" t="inlineStr">
        <is>
          <t>1. iOS Watch 앱 실행</t>
        </is>
      </c>
      <c r="M474" s="30" t="inlineStr">
        <is>
          <t xml:space="preserve">1. 표시 속성
- 시간(Watch OS)
- 폰앱에서 설정한 값으로 노출 (차량 모델명 or 닉네임 or 차량 번호) 
- 타이틀 영역이 아닌 콘텐츠 영역 상단에 노출 </t>
        </is>
      </c>
      <c r="N474" s="103">
        <f>IF(COUNTIF(P474:W474,"F")&gt;=1,"FAIL",(IF(COUNTIF(P474:W474,"P")&gt;=1,"PASS",(IF(COUNTIF(P474:W474,"N/T")&gt;=1,"N/T",(IF(COUNTIF(P474:W474,"N/A")&gt;=1,"N/A","-")))))))</f>
        <v/>
      </c>
      <c r="O474" s="120">
        <f>IF(COUNTIF(P474:Q474,"F")&gt;=1,"FAIL",(IF(COUNTIF(P474:Q474,"P")&gt;=1,"PASS",(IF(COUNTIF(P474:Q474,"N/T")&gt;=1,"N/T",(IF(COUNTIF(P474:Q474,"N/A")&gt;=1,"N/A","-")))))))</f>
        <v/>
      </c>
      <c r="P474" s="29" t="inlineStr">
        <is>
          <t>N/A</t>
        </is>
      </c>
      <c r="Q474" s="29" t="inlineStr">
        <is>
          <t>N/A</t>
        </is>
      </c>
      <c r="R474" s="120">
        <f>IF(COUNTIF(S474:T474,"F")&gt;=1,"FAIL",(IF(COUNTIF(S474:T474,"P")&gt;=1,"PASS",(IF(COUNTIF(S474:T474,"N/T")&gt;=1,"N/T",(IF(COUNTIF(S474:T474,"N/A")&gt;=1,"N/A","-")))))))</f>
        <v/>
      </c>
      <c r="S474" s="29" t="inlineStr">
        <is>
          <t>N/A</t>
        </is>
      </c>
      <c r="T474" s="29" t="inlineStr">
        <is>
          <t>N/A</t>
        </is>
      </c>
      <c r="U474" s="120">
        <f>IF(COUNTIF(V474:W474,"F")&gt;=1,"FAIL",(IF(COUNTIF(V474:W474,"P")&gt;=1,"PASS",(IF(COUNTIF(V474:W474,"N/T")&gt;=1,"N/T",(IF(COUNTIF(V474:W474,"N/A")&gt;=1,"N/A","-")))))))</f>
        <v/>
      </c>
      <c r="V474" s="29" t="inlineStr">
        <is>
          <t>N/A</t>
        </is>
      </c>
      <c r="W474" s="29" t="inlineStr">
        <is>
          <t>N/A</t>
        </is>
      </c>
      <c r="X474" s="29" t="inlineStr">
        <is>
          <t>SPAQA-24194</t>
        </is>
      </c>
      <c r="Y474" s="16" t="n"/>
      <c r="Z474" s="16" t="inlineStr">
        <is>
          <t>Watch 사양 변경으로 TC 삭제 (N/A)</t>
        </is>
      </c>
      <c r="AA474" s="16" t="inlineStr">
        <is>
          <t>사양 아님(N/A)</t>
        </is>
      </c>
      <c r="AB474" s="30" t="inlineStr">
        <is>
          <t>삭제</t>
        </is>
      </c>
    </row>
    <row r="475" ht="277.2" customHeight="1" s="357">
      <c r="A475" s="153" t="n"/>
      <c r="B475" s="29" t="inlineStr">
        <is>
          <t>TC_Watch_0035</t>
        </is>
      </c>
      <c r="C475" s="29" t="inlineStr">
        <is>
          <t>Watch</t>
        </is>
      </c>
      <c r="D475" s="29" t="inlineStr">
        <is>
          <t>Watch OS (애플)/ Wear OS (구글)</t>
        </is>
      </c>
      <c r="E475" s="29" t="inlineStr">
        <is>
          <t>메인(차량 제어)</t>
        </is>
      </c>
      <c r="F475" s="29" t="inlineStr">
        <is>
          <t>OS별 화면 구조</t>
        </is>
      </c>
      <c r="G475" s="29" t="inlineStr">
        <is>
          <t>KR, EU</t>
        </is>
      </c>
      <c r="H475" s="16" t="n"/>
      <c r="I475" s="29" t="n">
        <v>1</v>
      </c>
      <c r="J475" s="30" t="inlineStr">
        <is>
          <t>1. 로그인 상태
2. Watch 연동 상태</t>
        </is>
      </c>
      <c r="K475" s="30" t="inlineStr">
        <is>
          <t>1. 내연차량</t>
        </is>
      </c>
      <c r="L475" s="30" t="inlineStr">
        <is>
          <t xml:space="preserve">
1. Watch 앱 실행
</t>
        </is>
      </c>
      <c r="M475" s="30" t="inlineStr">
        <is>
          <t>1.Watch 화면 노출된다.
-최상단 시간노출
HH:MM 
Model Name                                                       scroll↕
[아이콘] Engine / Climate On (운영계 미제공)
[아이콘] Vehicle Status
[아이콘] Door Lock
[아이콘] Door Unlock
[아이콘] Window Open (운영계 미제공)
[아이콘] Window Close (운영계 미제공)
[아이콘] Window Ventilation (운영계 미제공)
[아이콘] Emergengy lights On
[아이콘] Emergengy lights / horn (EU 옵션값 null로 응답 협의)
[아이콘] Curtain Close (운영계 미제공)
[아이콘] Curtain Open (운영계 미제공)</t>
        </is>
      </c>
      <c r="N475" s="103">
        <f>IF(COUNTIF(P475:W475,"F")&gt;=1,"FAIL",(IF(COUNTIF(P475:W475,"P")&gt;=1,"PASS",(IF(COUNTIF(P475:W475,"N/T")&gt;=1,"N/T",(IF(COUNTIF(P475:W475,"N/A")&gt;=1,"N/A","-")))))))</f>
        <v/>
      </c>
      <c r="O475" s="120">
        <f>IF(COUNTIF(P475:Q475,"F")&gt;=1,"FAIL",(IF(COUNTIF(P475:Q475,"P")&gt;=1,"PASS",(IF(COUNTIF(P475:Q475,"N/T")&gt;=1,"N/T",(IF(COUNTIF(P475:Q475,"N/A")&gt;=1,"N/A","-")))))))</f>
        <v/>
      </c>
      <c r="P475" s="29" t="inlineStr">
        <is>
          <t>N/A</t>
        </is>
      </c>
      <c r="Q475" s="29" t="inlineStr">
        <is>
          <t>N/A</t>
        </is>
      </c>
      <c r="R475" s="120">
        <f>IF(COUNTIF(S475:T475,"F")&gt;=1,"FAIL",(IF(COUNTIF(S475:T475,"P")&gt;=1,"PASS",(IF(COUNTIF(S475:T475,"N/T")&gt;=1,"N/T",(IF(COUNTIF(S475:T475,"N/A")&gt;=1,"N/A","-")))))))</f>
        <v/>
      </c>
      <c r="S475" s="29" t="inlineStr">
        <is>
          <t>N/A</t>
        </is>
      </c>
      <c r="T475" s="29" t="inlineStr">
        <is>
          <t>N/A</t>
        </is>
      </c>
      <c r="U475" s="120">
        <f>IF(COUNTIF(V475:W475,"F")&gt;=1,"FAIL",(IF(COUNTIF(V475:W475,"P")&gt;=1,"PASS",(IF(COUNTIF(V475:W475,"N/T")&gt;=1,"N/T",(IF(COUNTIF(V475:W475,"N/A")&gt;=1,"N/A","-")))))))</f>
        <v/>
      </c>
      <c r="V475" s="29" t="inlineStr">
        <is>
          <t>N/A</t>
        </is>
      </c>
      <c r="W475" s="29" t="inlineStr">
        <is>
          <t>N/A</t>
        </is>
      </c>
      <c r="X475" s="16" t="n"/>
      <c r="Y475" s="16" t="n"/>
      <c r="Z475" s="16" t="inlineStr">
        <is>
          <t>Watch 사양 변경으로 TC 삭제 (N/A)</t>
        </is>
      </c>
      <c r="AA475" s="16" t="inlineStr">
        <is>
          <t>사양 아님(N/A)</t>
        </is>
      </c>
      <c r="AB475" s="30" t="inlineStr">
        <is>
          <t>삭제</t>
        </is>
      </c>
    </row>
    <row r="476" ht="264" customHeight="1" s="357">
      <c r="A476" s="153" t="n"/>
      <c r="B476" s="29" t="inlineStr">
        <is>
          <t>TC_Watch_0036</t>
        </is>
      </c>
      <c r="C476" s="29" t="inlineStr">
        <is>
          <t>Watch</t>
        </is>
      </c>
      <c r="D476" s="29" t="inlineStr">
        <is>
          <t>Watch OS (애플)/ Wear OS (구글)</t>
        </is>
      </c>
      <c r="E476" s="29" t="inlineStr">
        <is>
          <t>메인(차량 제어)</t>
        </is>
      </c>
      <c r="F476" s="29" t="inlineStr">
        <is>
          <t>OS별 화면 구조</t>
        </is>
      </c>
      <c r="G476" s="29" t="inlineStr">
        <is>
          <t>KR, EU</t>
        </is>
      </c>
      <c r="H476" s="16" t="n"/>
      <c r="I476" s="29" t="n">
        <v>1</v>
      </c>
      <c r="J476" s="30" t="inlineStr">
        <is>
          <t>1. 로그인 상태
2. Watch 연동 상태</t>
        </is>
      </c>
      <c r="K476" s="30" t="inlineStr">
        <is>
          <t>1. EV차량</t>
        </is>
      </c>
      <c r="L476" s="30" t="inlineStr">
        <is>
          <t xml:space="preserve">
1. Watch 앱 실행
</t>
        </is>
      </c>
      <c r="M476" s="30" t="inlineStr">
        <is>
          <t xml:space="preserve">1.Watch 화면 노출된다.
-최상단 시간노출                                                 scroll↕
HH:MM 
Model Name
[아이콘] Climate On
[아이콘] Climate Off
[아이콘] Vehicle Status
[아이콘] Door Lock
[아이콘] Door Unlock
[아이콘] Charging Strart 
[아이콘] Charging Stop
[아이콘] Emergengy lights On
[아이콘] Emergengy lights / horn (EU 옵션값 null로 응답 협의)
[아이콘] Charging door Open
[아이콘] Charging doorClose
</t>
        </is>
      </c>
      <c r="N476" s="103">
        <f>IF(COUNTIF(P476:W476,"F")&gt;=1,"FAIL",(IF(COUNTIF(P476:W476,"P")&gt;=1,"PASS",(IF(COUNTIF(P476:W476,"N/T")&gt;=1,"N/T",(IF(COUNTIF(P476:W476,"N/A")&gt;=1,"N/A","-")))))))</f>
        <v/>
      </c>
      <c r="O476" s="120">
        <f>IF(COUNTIF(P476:Q476,"F")&gt;=1,"FAIL",(IF(COUNTIF(P476:Q476,"P")&gt;=1,"PASS",(IF(COUNTIF(P476:Q476,"N/T")&gt;=1,"N/T",(IF(COUNTIF(P476:Q476,"N/A")&gt;=1,"N/A","-")))))))</f>
        <v/>
      </c>
      <c r="P476" s="29" t="inlineStr">
        <is>
          <t>N/A</t>
        </is>
      </c>
      <c r="Q476" s="29" t="inlineStr">
        <is>
          <t>N/A</t>
        </is>
      </c>
      <c r="R476" s="120">
        <f>IF(COUNTIF(S476:T476,"F")&gt;=1,"FAIL",(IF(COUNTIF(S476:T476,"P")&gt;=1,"PASS",(IF(COUNTIF(S476:T476,"N/T")&gt;=1,"N/T",(IF(COUNTIF(S476:T476,"N/A")&gt;=1,"N/A","-")))))))</f>
        <v/>
      </c>
      <c r="S476" s="29" t="inlineStr">
        <is>
          <t>N/A</t>
        </is>
      </c>
      <c r="T476" s="29" t="inlineStr">
        <is>
          <t>N/A</t>
        </is>
      </c>
      <c r="U476" s="120">
        <f>IF(COUNTIF(V476:W476,"F")&gt;=1,"FAIL",(IF(COUNTIF(V476:W476,"P")&gt;=1,"PASS",(IF(COUNTIF(V476:W476,"N/T")&gt;=1,"N/T",(IF(COUNTIF(V476:W476,"N/A")&gt;=1,"N/A","-")))))))</f>
        <v/>
      </c>
      <c r="V476" s="29" t="inlineStr">
        <is>
          <t>N/A</t>
        </is>
      </c>
      <c r="W476" s="29" t="inlineStr">
        <is>
          <t>N/A</t>
        </is>
      </c>
      <c r="X476" s="29" t="inlineStr">
        <is>
          <t>SPAQA-11500</t>
        </is>
      </c>
      <c r="Y476" s="16" t="n"/>
      <c r="Z476" s="16" t="inlineStr">
        <is>
          <t>Watch 사양 변경으로 TC 삭제 (N/A)</t>
        </is>
      </c>
      <c r="AA476" s="16" t="inlineStr">
        <is>
          <t>사양 아님(N/A)</t>
        </is>
      </c>
      <c r="AB476" s="30" t="inlineStr">
        <is>
          <t>삭제</t>
        </is>
      </c>
    </row>
    <row r="477" ht="224.4" customHeight="1" s="357">
      <c r="A477" s="153" t="n"/>
      <c r="B477" s="29" t="inlineStr">
        <is>
          <t>TC_Watch_0037</t>
        </is>
      </c>
      <c r="C477" s="29" t="inlineStr">
        <is>
          <t>Watch</t>
        </is>
      </c>
      <c r="D477" s="29" t="inlineStr">
        <is>
          <t>Watch OS (애플)/ Wear OS (구글)</t>
        </is>
      </c>
      <c r="E477" s="29" t="inlineStr">
        <is>
          <t>메인(차량 제어)</t>
        </is>
      </c>
      <c r="F477" s="29" t="inlineStr">
        <is>
          <t>OS별 화면 구조</t>
        </is>
      </c>
      <c r="G477" s="29" t="inlineStr">
        <is>
          <t>KR, EU</t>
        </is>
      </c>
      <c r="H477" s="16" t="n"/>
      <c r="I477" s="29" t="n">
        <v>1</v>
      </c>
      <c r="J477" s="30" t="inlineStr">
        <is>
          <t>1. 로그인 상태
2. Watch 연동 상태</t>
        </is>
      </c>
      <c r="K477" s="30" t="inlineStr">
        <is>
          <t>1. PHEV차량</t>
        </is>
      </c>
      <c r="L477" s="30" t="inlineStr">
        <is>
          <t xml:space="preserve">
1. Watch 앱 실행
</t>
        </is>
      </c>
      <c r="M477" s="30" t="inlineStr">
        <is>
          <t>1.Watch 화면 노출된다.
-최상단 시간노출                                                scroll↕
HH:MM 
Model Name
[아이콘] Turn On climate control
[아이콘] Turn Off climate control
[아이콘] Vehicle Status
[아이콘] Door Lock
[아이콘] Door Unlock
[아이콘] Charging Start
[아이콘] Charging Stop
[아이콘] Emergengy lights On
[아이콘] Emergengy lights / horn (EU 동작 없음으로 협의)</t>
        </is>
      </c>
      <c r="N477" s="103">
        <f>IF(COUNTIF(P477:W477,"F")&gt;=1,"FAIL",(IF(COUNTIF(P477:W477,"P")&gt;=1,"PASS",(IF(COUNTIF(P477:W477,"N/T")&gt;=1,"N/T",(IF(COUNTIF(P477:W477,"N/A")&gt;=1,"N/A","-")))))))</f>
        <v/>
      </c>
      <c r="O477" s="120">
        <f>IF(COUNTIF(P477:Q477,"F")&gt;=1,"FAIL",(IF(COUNTIF(P477:Q477,"P")&gt;=1,"PASS",(IF(COUNTIF(P477:Q477,"N/T")&gt;=1,"N/T",(IF(COUNTIF(P477:Q477,"N/A")&gt;=1,"N/A","-")))))))</f>
        <v/>
      </c>
      <c r="P477" s="29" t="inlineStr">
        <is>
          <t>N/A</t>
        </is>
      </c>
      <c r="Q477" s="29" t="inlineStr">
        <is>
          <t>N/A</t>
        </is>
      </c>
      <c r="R477" s="120">
        <f>IF(COUNTIF(S477:T477,"F")&gt;=1,"FAIL",(IF(COUNTIF(S477:T477,"P")&gt;=1,"PASS",(IF(COUNTIF(S477:T477,"N/T")&gt;=1,"N/T",(IF(COUNTIF(S477:T477,"N/A")&gt;=1,"N/A","-")))))))</f>
        <v/>
      </c>
      <c r="S477" s="29" t="inlineStr">
        <is>
          <t>N/A</t>
        </is>
      </c>
      <c r="T477" s="29" t="inlineStr">
        <is>
          <t>N/A</t>
        </is>
      </c>
      <c r="U477" s="120">
        <f>IF(COUNTIF(V477:W477,"F")&gt;=1,"FAIL",(IF(COUNTIF(V477:W477,"P")&gt;=1,"PASS",(IF(COUNTIF(V477:W477,"N/T")&gt;=1,"N/T",(IF(COUNTIF(V477:W477,"N/A")&gt;=1,"N/A","-")))))))</f>
        <v/>
      </c>
      <c r="V477" s="29" t="inlineStr">
        <is>
          <t>N/A</t>
        </is>
      </c>
      <c r="W477" s="29" t="inlineStr">
        <is>
          <t>N/A</t>
        </is>
      </c>
      <c r="X477" s="17" t="inlineStr">
        <is>
          <t>SPAQA-24790</t>
        </is>
      </c>
      <c r="Y477" s="29" t="n"/>
      <c r="Z477" s="16" t="inlineStr">
        <is>
          <t>Watch 사양 변경으로 TC 삭제 (N/A)</t>
        </is>
      </c>
      <c r="AA477" s="16" t="inlineStr">
        <is>
          <t>사양 아님(N/A)</t>
        </is>
      </c>
      <c r="AB477" s="30" t="inlineStr">
        <is>
          <t>삭제</t>
        </is>
      </c>
    </row>
    <row r="478" ht="39.6" customHeight="1" s="357">
      <c r="A478" s="153" t="n"/>
      <c r="B478" s="29" t="inlineStr">
        <is>
          <t>TC_Watch_0038</t>
        </is>
      </c>
      <c r="C478" s="29" t="inlineStr">
        <is>
          <t>Watch</t>
        </is>
      </c>
      <c r="D478" s="29" t="inlineStr">
        <is>
          <t>Watch OS (애플)/ Wear OS (구글)</t>
        </is>
      </c>
      <c r="E478" s="29" t="inlineStr">
        <is>
          <t>메인(차량 제어)</t>
        </is>
      </c>
      <c r="F478" s="29" t="inlineStr">
        <is>
          <t>OS별 화면 구조</t>
        </is>
      </c>
      <c r="G478" s="29" t="inlineStr">
        <is>
          <t>KR, EU</t>
        </is>
      </c>
      <c r="H478" s="16" t="n"/>
      <c r="I478" s="29" t="n">
        <v>4</v>
      </c>
      <c r="J478" s="30" t="inlineStr">
        <is>
          <t>1. 로그인 상태
2. Wear 연동 상태</t>
        </is>
      </c>
      <c r="K478" s="16" t="n"/>
      <c r="L478" s="30" t="inlineStr">
        <is>
          <t>1. Watch 앱 실행
2. 제어 목록 리스트 최하단 확인</t>
        </is>
      </c>
      <c r="M478" s="30" t="inlineStr">
        <is>
          <t>1. 버전 정보 표출
- 앱 버전
- 워치 버전</t>
        </is>
      </c>
      <c r="N478" s="103">
        <f>IF(COUNTIF(P478:W478,"F")&gt;=1,"FAIL",(IF(COUNTIF(P478:W478,"P")&gt;=1,"PASS",(IF(COUNTIF(P478:W478,"N/T")&gt;=1,"N/T",(IF(COUNTIF(P478:W478,"N/A")&gt;=1,"N/A","-")))))))</f>
        <v/>
      </c>
      <c r="O478" s="120">
        <f>IF(COUNTIF(P478:Q478,"F")&gt;=1,"FAIL",(IF(COUNTIF(P478:Q478,"P")&gt;=1,"PASS",(IF(COUNTIF(P478:Q478,"N/T")&gt;=1,"N/T",(IF(COUNTIF(P478:Q478,"N/A")&gt;=1,"N/A","-")))))))</f>
        <v/>
      </c>
      <c r="P478" s="29" t="inlineStr">
        <is>
          <t>N/A</t>
        </is>
      </c>
      <c r="Q478" s="29" t="inlineStr">
        <is>
          <t>N/A</t>
        </is>
      </c>
      <c r="R478" s="120">
        <f>IF(COUNTIF(S478:T478,"F")&gt;=1,"FAIL",(IF(COUNTIF(S478:T478,"P")&gt;=1,"PASS",(IF(COUNTIF(S478:T478,"N/T")&gt;=1,"N/T",(IF(COUNTIF(S478:T478,"N/A")&gt;=1,"N/A","-")))))))</f>
        <v/>
      </c>
      <c r="S478" s="29" t="inlineStr">
        <is>
          <t>N/A</t>
        </is>
      </c>
      <c r="T478" s="29" t="inlineStr">
        <is>
          <t>N/A</t>
        </is>
      </c>
      <c r="U478" s="120">
        <f>IF(COUNTIF(V478:W478,"F")&gt;=1,"FAIL",(IF(COUNTIF(V478:W478,"P")&gt;=1,"PASS",(IF(COUNTIF(V478:W478,"N/T")&gt;=1,"N/T",(IF(COUNTIF(V478:W478,"N/A")&gt;=1,"N/A","-")))))))</f>
        <v/>
      </c>
      <c r="V478" s="29" t="inlineStr">
        <is>
          <t>N/A</t>
        </is>
      </c>
      <c r="W478" s="29" t="inlineStr">
        <is>
          <t>N/A</t>
        </is>
      </c>
      <c r="X478" s="29" t="inlineStr">
        <is>
          <t>SPAQA-23291</t>
        </is>
      </c>
      <c r="Y478" s="16" t="n"/>
      <c r="Z478" s="16" t="inlineStr">
        <is>
          <t>Watch 사양 변경으로 TC 삭제 (N/A)</t>
        </is>
      </c>
      <c r="AA478" s="16" t="inlineStr">
        <is>
          <t>사양 아님(N/A)</t>
        </is>
      </c>
      <c r="AB478" s="30" t="inlineStr">
        <is>
          <t>삭제</t>
        </is>
      </c>
    </row>
    <row r="479" ht="52.8" customHeight="1" s="357">
      <c r="A479" s="153" t="n"/>
      <c r="B479" s="29" t="inlineStr">
        <is>
          <t>TC_Watch_0039</t>
        </is>
      </c>
      <c r="C479" s="29" t="inlineStr">
        <is>
          <t>Watch</t>
        </is>
      </c>
      <c r="D479" s="29" t="inlineStr">
        <is>
          <t>Watch OS (애플)/ Wear OS (구글)</t>
        </is>
      </c>
      <c r="E479" s="29" t="inlineStr">
        <is>
          <t>메인(차량 제어)</t>
        </is>
      </c>
      <c r="F479" s="29" t="inlineStr">
        <is>
          <t>OS별 화면 구조</t>
        </is>
      </c>
      <c r="G479" s="29" t="inlineStr">
        <is>
          <t>KR, EU</t>
        </is>
      </c>
      <c r="H479" s="16" t="n"/>
      <c r="I479" s="29" t="n">
        <v>4</v>
      </c>
      <c r="J479" s="30" t="inlineStr">
        <is>
          <t>1. 로그인 상태
2. Watch 연동 상태</t>
        </is>
      </c>
      <c r="K479" s="16" t="n"/>
      <c r="L479" s="30" t="inlineStr">
        <is>
          <t xml:space="preserve">
1. Watch 앱 실행
2. scroll 동작
</t>
        </is>
      </c>
      <c r="M479" s="30" t="inlineStr">
        <is>
          <t>1. OS에서 제공하는 Scroll Bar 표시
2. Scroll 동작</t>
        </is>
      </c>
      <c r="N479" s="103">
        <f>IF(COUNTIF(P479:W479,"F")&gt;=1,"FAIL",(IF(COUNTIF(P479:W479,"P")&gt;=1,"PASS",(IF(COUNTIF(P479:W479,"N/T")&gt;=1,"N/T",(IF(COUNTIF(P479:W479,"N/A")&gt;=1,"N/A","-")))))))</f>
        <v/>
      </c>
      <c r="O479" s="120">
        <f>IF(COUNTIF(P479:Q479,"F")&gt;=1,"FAIL",(IF(COUNTIF(P479:Q479,"P")&gt;=1,"PASS",(IF(COUNTIF(P479:Q479,"N/T")&gt;=1,"N/T",(IF(COUNTIF(P479:Q479,"N/A")&gt;=1,"N/A","-")))))))</f>
        <v/>
      </c>
      <c r="P479" s="29" t="inlineStr">
        <is>
          <t>N/A</t>
        </is>
      </c>
      <c r="Q479" s="29" t="inlineStr">
        <is>
          <t>N/A</t>
        </is>
      </c>
      <c r="R479" s="120">
        <f>IF(COUNTIF(S479:T479,"F")&gt;=1,"FAIL",(IF(COUNTIF(S479:T479,"P")&gt;=1,"PASS",(IF(COUNTIF(S479:T479,"N/T")&gt;=1,"N/T",(IF(COUNTIF(S479:T479,"N/A")&gt;=1,"N/A","-")))))))</f>
        <v/>
      </c>
      <c r="S479" s="29" t="inlineStr">
        <is>
          <t>N/A</t>
        </is>
      </c>
      <c r="T479" s="29" t="inlineStr">
        <is>
          <t>N/A</t>
        </is>
      </c>
      <c r="U479" s="120">
        <f>IF(COUNTIF(V479:W479,"F")&gt;=1,"FAIL",(IF(COUNTIF(V479:W479,"P")&gt;=1,"PASS",(IF(COUNTIF(V479:W479,"N/T")&gt;=1,"N/T",(IF(COUNTIF(V479:W479,"N/A")&gt;=1,"N/A","-")))))))</f>
        <v/>
      </c>
      <c r="V479" s="29" t="inlineStr">
        <is>
          <t>N/A</t>
        </is>
      </c>
      <c r="W479" s="29" t="inlineStr">
        <is>
          <t>N/A</t>
        </is>
      </c>
      <c r="X479" s="29" t="inlineStr">
        <is>
          <t>SPAQA-25551</t>
        </is>
      </c>
      <c r="Y479" s="17" t="n"/>
      <c r="Z479" s="16" t="inlineStr">
        <is>
          <t>Watch 사양 변경으로 TC 삭제 (N/A)</t>
        </is>
      </c>
      <c r="AA479" s="16" t="inlineStr">
        <is>
          <t>사양 아님(N/A)</t>
        </is>
      </c>
      <c r="AB479" s="30" t="inlineStr">
        <is>
          <t>삭제</t>
        </is>
      </c>
    </row>
    <row r="480" ht="52.8" customHeight="1" s="357">
      <c r="A480" s="153" t="n"/>
      <c r="B480" s="29" t="inlineStr">
        <is>
          <t>TC_Watch_0040</t>
        </is>
      </c>
      <c r="C480" s="29" t="inlineStr">
        <is>
          <t>Watch</t>
        </is>
      </c>
      <c r="D480" s="29" t="inlineStr">
        <is>
          <t>Watch OS (애플)/ Wear OS (구글)</t>
        </is>
      </c>
      <c r="E480" s="29" t="inlineStr">
        <is>
          <t>메인(차량 제어)</t>
        </is>
      </c>
      <c r="F480" s="29" t="inlineStr">
        <is>
          <t>OS별 화면 구조</t>
        </is>
      </c>
      <c r="G480" s="29" t="inlineStr">
        <is>
          <t>KR, EU</t>
        </is>
      </c>
      <c r="H480" s="16" t="n"/>
      <c r="I480" s="29" t="n">
        <v>1</v>
      </c>
      <c r="J480" s="30" t="inlineStr">
        <is>
          <t>1. 로그인 상태
2. Watch 연동 상태</t>
        </is>
      </c>
      <c r="K480" s="16" t="n"/>
      <c r="L480" s="30" t="inlineStr">
        <is>
          <t xml:space="preserve">
1. Watch 앱 실행
2. 모든 제어 동작 선택
</t>
        </is>
      </c>
      <c r="M480" s="30" t="inlineStr">
        <is>
          <t>1. 모든 선택한 제어 동작이 실행된다.</t>
        </is>
      </c>
      <c r="N480" s="103">
        <f>IF(COUNTIF(P480:W480,"F")&gt;=1,"FAIL",(IF(COUNTIF(P480:W480,"P")&gt;=1,"PASS",(IF(COUNTIF(P480:W480,"N/T")&gt;=1,"N/T",(IF(COUNTIF(P480:W480,"N/A")&gt;=1,"N/A","-")))))))</f>
        <v/>
      </c>
      <c r="O480" s="120">
        <f>IF(COUNTIF(P480:Q480,"F")&gt;=1,"FAIL",(IF(COUNTIF(P480:Q480,"P")&gt;=1,"PASS",(IF(COUNTIF(P480:Q480,"N/T")&gt;=1,"N/T",(IF(COUNTIF(P480:Q480,"N/A")&gt;=1,"N/A","-")))))))</f>
        <v/>
      </c>
      <c r="P480" s="29" t="inlineStr">
        <is>
          <t>N/A</t>
        </is>
      </c>
      <c r="Q480" s="29" t="inlineStr">
        <is>
          <t>N/A</t>
        </is>
      </c>
      <c r="R480" s="120">
        <f>IF(COUNTIF(S480:T480,"F")&gt;=1,"FAIL",(IF(COUNTIF(S480:T480,"P")&gt;=1,"PASS",(IF(COUNTIF(S480:T480,"N/T")&gt;=1,"N/T",(IF(COUNTIF(S480:T480,"N/A")&gt;=1,"N/A","-")))))))</f>
        <v/>
      </c>
      <c r="S480" s="29" t="inlineStr">
        <is>
          <t>N/A</t>
        </is>
      </c>
      <c r="T480" s="29" t="inlineStr">
        <is>
          <t>N/A</t>
        </is>
      </c>
      <c r="U480" s="120">
        <f>IF(COUNTIF(V480:W480,"F")&gt;=1,"FAIL",(IF(COUNTIF(V480:W480,"P")&gt;=1,"PASS",(IF(COUNTIF(V480:W480,"N/T")&gt;=1,"N/T",(IF(COUNTIF(V480:W480,"N/A")&gt;=1,"N/A","-")))))))</f>
        <v/>
      </c>
      <c r="V480" s="29" t="inlineStr">
        <is>
          <t>N/A</t>
        </is>
      </c>
      <c r="W480" s="29" t="inlineStr">
        <is>
          <t>N/A</t>
        </is>
      </c>
      <c r="X480" s="29" t="inlineStr">
        <is>
          <t>SPAQA-11640</t>
        </is>
      </c>
      <c r="Y480" s="29" t="inlineStr">
        <is>
          <t>SPAQA-26031</t>
        </is>
      </c>
      <c r="Z480" s="16" t="inlineStr">
        <is>
          <t>Watch 사양 변경으로 TC 삭제 (N/A)</t>
        </is>
      </c>
      <c r="AA480" s="16" t="inlineStr">
        <is>
          <t>사양 아님(N/A)</t>
        </is>
      </c>
      <c r="AB480" s="30" t="inlineStr">
        <is>
          <t>삭제</t>
        </is>
      </c>
    </row>
    <row r="481" ht="52.8" customHeight="1" s="357">
      <c r="A481" s="153" t="n"/>
      <c r="B481" s="29" t="inlineStr">
        <is>
          <t>TC_Watch_0041</t>
        </is>
      </c>
      <c r="C481" s="29" t="inlineStr">
        <is>
          <t>Watch</t>
        </is>
      </c>
      <c r="D481" s="29" t="inlineStr">
        <is>
          <t>Watch OS (애플)/ Wear OS (구글)</t>
        </is>
      </c>
      <c r="E481" s="29" t="inlineStr">
        <is>
          <t>메인(차량 제어)</t>
        </is>
      </c>
      <c r="F481" s="29" t="inlineStr">
        <is>
          <t>OS별 화면 구조</t>
        </is>
      </c>
      <c r="G481" s="29" t="inlineStr">
        <is>
          <t>KR, EU</t>
        </is>
      </c>
      <c r="H481" s="16" t="n"/>
      <c r="I481" s="29" t="n">
        <v>1</v>
      </c>
      <c r="J481" s="30" t="inlineStr">
        <is>
          <t>1. 로그인 상태
2. Watch 연동 상태</t>
        </is>
      </c>
      <c r="K481" s="16" t="n"/>
      <c r="L481" s="30" t="inlineStr">
        <is>
          <t xml:space="preserve">
1. Watch 앱 실행
2. 모든 차량 조회 선택
</t>
        </is>
      </c>
      <c r="M481" s="30" t="inlineStr">
        <is>
          <t>1. 선택한 조회 화면으로 이동된다.</t>
        </is>
      </c>
      <c r="N481" s="103">
        <f>IF(COUNTIF(P481:W481,"F")&gt;=1,"FAIL",(IF(COUNTIF(P481:W481,"P")&gt;=1,"PASS",(IF(COUNTIF(P481:W481,"N/T")&gt;=1,"N/T",(IF(COUNTIF(P481:W481,"N/A")&gt;=1,"N/A","-")))))))</f>
        <v/>
      </c>
      <c r="O481" s="120">
        <f>IF(COUNTIF(P481:Q481,"F")&gt;=1,"FAIL",(IF(COUNTIF(P481:Q481,"P")&gt;=1,"PASS",(IF(COUNTIF(P481:Q481,"N/T")&gt;=1,"N/T",(IF(COUNTIF(P481:Q481,"N/A")&gt;=1,"N/A","-")))))))</f>
        <v/>
      </c>
      <c r="P481" s="29" t="inlineStr">
        <is>
          <t>N/A</t>
        </is>
      </c>
      <c r="Q481" s="29" t="inlineStr">
        <is>
          <t>N/A</t>
        </is>
      </c>
      <c r="R481" s="120">
        <f>IF(COUNTIF(S481:T481,"F")&gt;=1,"FAIL",(IF(COUNTIF(S481:T481,"P")&gt;=1,"PASS",(IF(COUNTIF(S481:T481,"N/T")&gt;=1,"N/T",(IF(COUNTIF(S481:T481,"N/A")&gt;=1,"N/A","-")))))))</f>
        <v/>
      </c>
      <c r="S481" s="29" t="inlineStr">
        <is>
          <t>N/A</t>
        </is>
      </c>
      <c r="T481" s="29" t="inlineStr">
        <is>
          <t>N/A</t>
        </is>
      </c>
      <c r="U481" s="120">
        <f>IF(COUNTIF(V481:W481,"F")&gt;=1,"FAIL",(IF(COUNTIF(V481:W481,"P")&gt;=1,"PASS",(IF(COUNTIF(V481:W481,"N/T")&gt;=1,"N/T",(IF(COUNTIF(V481:W481,"N/A")&gt;=1,"N/A","-")))))))</f>
        <v/>
      </c>
      <c r="V481" s="29" t="inlineStr">
        <is>
          <t>N/A</t>
        </is>
      </c>
      <c r="W481" s="29" t="inlineStr">
        <is>
          <t>N/A</t>
        </is>
      </c>
      <c r="X481" s="16" t="n"/>
      <c r="Y481" s="16" t="n"/>
      <c r="Z481" s="16" t="inlineStr">
        <is>
          <t>Watch 사양 변경으로 TC 삭제 (N/A)</t>
        </is>
      </c>
      <c r="AA481" s="16" t="inlineStr">
        <is>
          <t>사양 아님(N/A)</t>
        </is>
      </c>
      <c r="AB481" s="30" t="inlineStr">
        <is>
          <t>삭제</t>
        </is>
      </c>
    </row>
    <row r="482" ht="52.8" customHeight="1" s="357">
      <c r="A482" s="153" t="n"/>
      <c r="B482" s="29" t="inlineStr">
        <is>
          <t>TC_Watch_0042</t>
        </is>
      </c>
      <c r="C482" s="29" t="inlineStr">
        <is>
          <t>Watch</t>
        </is>
      </c>
      <c r="D482" s="29" t="inlineStr">
        <is>
          <t>Watch OS (애플)/ Wear OS (구글)</t>
        </is>
      </c>
      <c r="E482" s="29" t="inlineStr">
        <is>
          <t>메인(차량 제어)</t>
        </is>
      </c>
      <c r="F482" s="29" t="inlineStr">
        <is>
          <t>OS별 화면 구조</t>
        </is>
      </c>
      <c r="G482" s="29" t="inlineStr">
        <is>
          <t>KR, EU</t>
        </is>
      </c>
      <c r="H482" s="16" t="n"/>
      <c r="I482" s="29" t="n">
        <v>4</v>
      </c>
      <c r="J482" s="30" t="inlineStr">
        <is>
          <t>1. 로그인 상태
2. Watch 연동 상태</t>
        </is>
      </c>
      <c r="K482" s="16" t="n"/>
      <c r="L482" s="30" t="inlineStr">
        <is>
          <t>1. Watch 앱 실행
2. 메인(차량 제어) 영역 확인</t>
        </is>
      </c>
      <c r="M482" s="30" t="inlineStr">
        <is>
          <t>1. 한줄 초과 시 마퀴(자동 슬라이드) 제공
- 진입 후 1초 뒤 마퀴 실행
- 1회 마퀴 후 시작점으로 오면 정지</t>
        </is>
      </c>
      <c r="N482" s="103">
        <f>IF(COUNTIF(P482:W482,"F")&gt;=1,"FAIL",(IF(COUNTIF(P482:W482,"P")&gt;=1,"PASS",(IF(COUNTIF(P482:W482,"N/T")&gt;=1,"N/T",(IF(COUNTIF(P482:W482,"N/A")&gt;=1,"N/A","-")))))))</f>
        <v/>
      </c>
      <c r="O482" s="120">
        <f>IF(COUNTIF(P482:Q482,"F")&gt;=1,"FAIL",(IF(COUNTIF(P482:Q482,"P")&gt;=1,"PASS",(IF(COUNTIF(P482:Q482,"N/T")&gt;=1,"N/T",(IF(COUNTIF(P482:Q482,"N/A")&gt;=1,"N/A","-")))))))</f>
        <v/>
      </c>
      <c r="P482" s="29" t="inlineStr">
        <is>
          <t>N/A</t>
        </is>
      </c>
      <c r="Q482" s="29" t="inlineStr">
        <is>
          <t>N/A</t>
        </is>
      </c>
      <c r="R482" s="120">
        <f>IF(COUNTIF(S482:T482,"F")&gt;=1,"FAIL",(IF(COUNTIF(S482:T482,"P")&gt;=1,"PASS",(IF(COUNTIF(S482:T482,"N/T")&gt;=1,"N/T",(IF(COUNTIF(S482:T482,"N/A")&gt;=1,"N/A","-")))))))</f>
        <v/>
      </c>
      <c r="S482" s="29" t="inlineStr">
        <is>
          <t>N/A</t>
        </is>
      </c>
      <c r="T482" s="29" t="inlineStr">
        <is>
          <t>N/A</t>
        </is>
      </c>
      <c r="U482" s="120">
        <f>IF(COUNTIF(V482:W482,"F")&gt;=1,"FAIL",(IF(COUNTIF(V482:W482,"P")&gt;=1,"PASS",(IF(COUNTIF(V482:W482,"N/T")&gt;=1,"N/T",(IF(COUNTIF(V482:W482,"N/A")&gt;=1,"N/A","-")))))))</f>
        <v/>
      </c>
      <c r="V482" s="29" t="inlineStr">
        <is>
          <t>N/A</t>
        </is>
      </c>
      <c r="W482" s="29" t="inlineStr">
        <is>
          <t>N/A</t>
        </is>
      </c>
      <c r="X482" s="16" t="n"/>
      <c r="Y482" s="16" t="n"/>
      <c r="Z482" s="16" t="inlineStr">
        <is>
          <t>Watch 사양 변경으로 TC 삭제 (N/A)</t>
        </is>
      </c>
      <c r="AA482" s="16" t="inlineStr">
        <is>
          <t>사양 아님(N/A)</t>
        </is>
      </c>
      <c r="AB482" s="30" t="inlineStr">
        <is>
          <t>삭제</t>
        </is>
      </c>
    </row>
    <row r="483" ht="198" customHeight="1" s="357">
      <c r="A483" s="153" t="n"/>
      <c r="B483" s="29" t="inlineStr">
        <is>
          <t>TC_Watch_0043</t>
        </is>
      </c>
      <c r="C483" s="29" t="inlineStr">
        <is>
          <t>Watch</t>
        </is>
      </c>
      <c r="D483" s="29" t="inlineStr">
        <is>
          <t>Watch OS (애플)/ Wear OS (구글)</t>
        </is>
      </c>
      <c r="E483" s="29" t="inlineStr">
        <is>
          <t>메인(차량 제어)</t>
        </is>
      </c>
      <c r="F483" s="29" t="inlineStr">
        <is>
          <t>OS별 화면 구조</t>
        </is>
      </c>
      <c r="G483" s="29" t="inlineStr">
        <is>
          <t>KR, EU</t>
        </is>
      </c>
      <c r="H483" s="16" t="inlineStr">
        <is>
          <t>HOA</t>
        </is>
      </c>
      <c r="I483" s="29" t="n">
        <v>1</v>
      </c>
      <c r="J483" s="30" t="inlineStr">
        <is>
          <t>1. 로그인 상태
2. Watch 연동 상태</t>
        </is>
      </c>
      <c r="K483" s="30" t="inlineStr">
        <is>
          <t>1. FCEV차량</t>
        </is>
      </c>
      <c r="L483" s="30" t="inlineStr">
        <is>
          <t xml:space="preserve">
1. Watch 앱 실행
</t>
        </is>
      </c>
      <c r="M483" s="30" t="inlineStr">
        <is>
          <t>1.Watch 화면 노출된다.
-최상단 시간노출                                                scroll↕
HH:MM 
Model Name
[아이콘] Turn On engine/climate control
[아이콘] Vehicle Status
[아이콘] Lock doors
[아이콘] Unlock doors
[아이콘] Turn On hazard lights
[아이콘] Turn Off hazard lights/horn(EU 동작 없음으로 협의)</t>
        </is>
      </c>
      <c r="N483" s="103">
        <f>IF(COUNTIF(P483:W483,"F")&gt;=1,"FAIL",(IF(COUNTIF(P483:W483,"P")&gt;=1,"PASS",(IF(COUNTIF(P483:W483,"N/T")&gt;=1,"N/T",(IF(COUNTIF(P483:W483,"N/A")&gt;=1,"N/A","-")))))))</f>
        <v/>
      </c>
      <c r="O483" s="120">
        <f>IF(COUNTIF(P483:Q483,"F")&gt;=1,"FAIL",(IF(COUNTIF(P483:Q483,"P")&gt;=1,"PASS",(IF(COUNTIF(P483:Q483,"N/T")&gt;=1,"N/T",(IF(COUNTIF(P483:Q483,"N/A")&gt;=1,"N/A","-")))))))</f>
        <v/>
      </c>
      <c r="P483" s="29" t="inlineStr">
        <is>
          <t>N/A</t>
        </is>
      </c>
      <c r="Q483" s="29" t="inlineStr">
        <is>
          <t>N/A</t>
        </is>
      </c>
      <c r="R483" s="120">
        <f>IF(COUNTIF(S483:T483,"F")&gt;=1,"FAIL",(IF(COUNTIF(S483:T483,"P")&gt;=1,"PASS",(IF(COUNTIF(S483:T483,"N/T")&gt;=1,"N/T",(IF(COUNTIF(S483:T483,"N/A")&gt;=1,"N/A","-")))))))</f>
        <v/>
      </c>
      <c r="S483" s="29" t="inlineStr">
        <is>
          <t>N/A</t>
        </is>
      </c>
      <c r="T483" s="29" t="inlineStr">
        <is>
          <t>N/A</t>
        </is>
      </c>
      <c r="U483" s="120">
        <f>IF(COUNTIF(V483:W483,"F")&gt;=1,"FAIL",(IF(COUNTIF(V483:W483,"P")&gt;=1,"PASS",(IF(COUNTIF(V483:W483,"N/T")&gt;=1,"N/T",(IF(COUNTIF(V483:W483,"N/A")&gt;=1,"N/A","-")))))))</f>
        <v/>
      </c>
      <c r="V483" s="29" t="inlineStr">
        <is>
          <t>N/A</t>
        </is>
      </c>
      <c r="W483" s="29" t="inlineStr">
        <is>
          <t>N/A</t>
        </is>
      </c>
      <c r="X483" s="16" t="n"/>
      <c r="Y483" s="16" t="n"/>
      <c r="Z483" s="16" t="inlineStr">
        <is>
          <t>Watch 사양 변경으로 TC 삭제 (N/A)</t>
        </is>
      </c>
      <c r="AA483" s="16" t="inlineStr">
        <is>
          <t>사양 아님(N/A)</t>
        </is>
      </c>
      <c r="AB483" s="30" t="inlineStr">
        <is>
          <t>삭제</t>
        </is>
      </c>
    </row>
    <row r="484" ht="39.6" customHeight="1" s="357">
      <c r="A484" s="153" t="n"/>
      <c r="B484" s="29" t="inlineStr">
        <is>
          <t>TC_Watch_0348</t>
        </is>
      </c>
      <c r="C484" s="29" t="inlineStr">
        <is>
          <t>Watch</t>
        </is>
      </c>
      <c r="D484" s="29" t="inlineStr">
        <is>
          <t>Watch OS (애플)/ Wear OS (구글)</t>
        </is>
      </c>
      <c r="E484" s="29" t="inlineStr">
        <is>
          <t>메인(차량 제어)</t>
        </is>
      </c>
      <c r="F484" s="29" t="inlineStr">
        <is>
          <t>OS별 화면 구조</t>
        </is>
      </c>
      <c r="G484" s="29" t="inlineStr">
        <is>
          <t>KR, EU</t>
        </is>
      </c>
      <c r="H484" s="16" t="n"/>
      <c r="I484" s="29" t="n">
        <v>4</v>
      </c>
      <c r="J484" s="30" t="inlineStr">
        <is>
          <t>1. 로그인 상태
2. Watch 연동 상태</t>
        </is>
      </c>
      <c r="K484" s="30" t="n"/>
      <c r="L484" s="30" t="inlineStr">
        <is>
          <t>1. Watch 앱 실행
2. 스크롤 최 하단 확인</t>
        </is>
      </c>
      <c r="M484" s="30" t="inlineStr">
        <is>
          <t>1. 문구 미노출 되어야 함.</t>
        </is>
      </c>
      <c r="N484" s="103">
        <f>IF(COUNTIF(P484:W484,"F")&gt;=1,"FAIL",(IF(COUNTIF(P484:W484,"P")&gt;=1,"PASS",(IF(COUNTIF(P484:W484,"N/T")&gt;=1,"N/T",(IF(COUNTIF(P484:W484,"N/A")&gt;=1,"N/A","-")))))))</f>
        <v/>
      </c>
      <c r="O484" s="120">
        <f>IF(COUNTIF(P484:Q484,"F")&gt;=1,"FAIL",(IF(COUNTIF(P484:Q484,"P")&gt;=1,"PASS",(IF(COUNTIF(P484:Q484,"N/T")&gt;=1,"N/T",(IF(COUNTIF(P484:Q484,"N/A")&gt;=1,"N/A","-")))))))</f>
        <v/>
      </c>
      <c r="P484" s="29" t="inlineStr">
        <is>
          <t>N/A</t>
        </is>
      </c>
      <c r="Q484" s="29" t="inlineStr">
        <is>
          <t>N/A</t>
        </is>
      </c>
      <c r="R484" s="120">
        <f>IF(COUNTIF(S484:T484,"F")&gt;=1,"FAIL",(IF(COUNTIF(S484:T484,"P")&gt;=1,"PASS",(IF(COUNTIF(S484:T484,"N/T")&gt;=1,"N/T",(IF(COUNTIF(S484:T484,"N/A")&gt;=1,"N/A","-")))))))</f>
        <v/>
      </c>
      <c r="S484" s="29" t="inlineStr">
        <is>
          <t>N/A</t>
        </is>
      </c>
      <c r="T484" s="29" t="inlineStr">
        <is>
          <t>N/A</t>
        </is>
      </c>
      <c r="U484" s="120">
        <f>IF(COUNTIF(V484:W484,"F")&gt;=1,"FAIL",(IF(COUNTIF(V484:W484,"P")&gt;=1,"PASS",(IF(COUNTIF(V484:W484,"N/T")&gt;=1,"N/T",(IF(COUNTIF(V484:W484,"N/A")&gt;=1,"N/A","-")))))))</f>
        <v/>
      </c>
      <c r="V484" s="29" t="inlineStr">
        <is>
          <t>N/A</t>
        </is>
      </c>
      <c r="W484" s="29" t="inlineStr">
        <is>
          <t>N/A</t>
        </is>
      </c>
      <c r="X484" s="29" t="inlineStr">
        <is>
          <t>SPAQA-24819</t>
        </is>
      </c>
      <c r="Y484" s="16" t="n"/>
      <c r="Z484" s="16" t="inlineStr">
        <is>
          <t>Watch 사양 변경으로 TC 삭제 (N/A)</t>
        </is>
      </c>
      <c r="AA484" s="16" t="inlineStr">
        <is>
          <t>사양 아님(N/A)</t>
        </is>
      </c>
      <c r="AB484" s="30" t="inlineStr">
        <is>
          <t>삭제</t>
        </is>
      </c>
    </row>
    <row r="485" ht="39.6" customHeight="1" s="357">
      <c r="A485" s="153" t="n"/>
      <c r="B485" s="29" t="inlineStr">
        <is>
          <t>TC_Watch_0044</t>
        </is>
      </c>
      <c r="C485" s="29" t="inlineStr">
        <is>
          <t>Watch</t>
        </is>
      </c>
      <c r="D485" s="29" t="inlineStr">
        <is>
          <t>Watch OS (애플)/ Wear OS (구글)</t>
        </is>
      </c>
      <c r="E485" s="29" t="inlineStr">
        <is>
          <t>차량 상태 상세</t>
        </is>
      </c>
      <c r="F485" s="29" t="inlineStr">
        <is>
          <t>차량 상태 상세</t>
        </is>
      </c>
      <c r="G485" s="29" t="inlineStr">
        <is>
          <t>KR, EU</t>
        </is>
      </c>
      <c r="H485" s="16" t="n"/>
      <c r="I485" s="29" t="n">
        <v>1</v>
      </c>
      <c r="J485" s="30" t="inlineStr">
        <is>
          <t>1. 로그인 상태 (iOS)
2. Watch 연동 상태</t>
        </is>
      </c>
      <c r="K485" s="16" t="n"/>
      <c r="L485" s="30" t="inlineStr">
        <is>
          <t>1. Watch 앱 실행
2. 차량상태상세 진입</t>
        </is>
      </c>
      <c r="M485" s="30" t="inlineStr">
        <is>
          <t>1. 차량 상세 리스트 BG 없이 구분선으로 표출</t>
        </is>
      </c>
      <c r="N485" s="103">
        <f>IF(COUNTIF(P485:W485,"F")&gt;=1,"FAIL",(IF(COUNTIF(P485:W485,"P")&gt;=1,"PASS",(IF(COUNTIF(P485:W485,"N/T")&gt;=1,"N/T",(IF(COUNTIF(P485:W485,"N/A")&gt;=1,"N/A","-")))))))</f>
        <v/>
      </c>
      <c r="O485" s="120">
        <f>IF(COUNTIF(P485:Q485,"F")&gt;=1,"FAIL",(IF(COUNTIF(P485:Q485,"P")&gt;=1,"PASS",(IF(COUNTIF(P485:Q485,"N/T")&gt;=1,"N/T",(IF(COUNTIF(P485:Q485,"N/A")&gt;=1,"N/A","-")))))))</f>
        <v/>
      </c>
      <c r="P485" s="29" t="inlineStr">
        <is>
          <t>N/A</t>
        </is>
      </c>
      <c r="Q485" s="29" t="inlineStr">
        <is>
          <t>N/A</t>
        </is>
      </c>
      <c r="R485" s="120">
        <f>IF(COUNTIF(S485:T485,"F")&gt;=1,"FAIL",(IF(COUNTIF(S485:T485,"P")&gt;=1,"PASS",(IF(COUNTIF(S485:T485,"N/T")&gt;=1,"N/T",(IF(COUNTIF(S485:T485,"N/A")&gt;=1,"N/A","-")))))))</f>
        <v/>
      </c>
      <c r="S485" s="29" t="inlineStr">
        <is>
          <t>N/A</t>
        </is>
      </c>
      <c r="T485" s="29" t="inlineStr">
        <is>
          <t>N/A</t>
        </is>
      </c>
      <c r="U485" s="120">
        <f>IF(COUNTIF(V485:W485,"F")&gt;=1,"FAIL",(IF(COUNTIF(V485:W485,"P")&gt;=1,"PASS",(IF(COUNTIF(V485:W485,"N/T")&gt;=1,"N/T",(IF(COUNTIF(V485:W485,"N/A")&gt;=1,"N/A","-")))))))</f>
        <v/>
      </c>
      <c r="V485" s="29" t="inlineStr">
        <is>
          <t>N/A</t>
        </is>
      </c>
      <c r="W485" s="29" t="inlineStr">
        <is>
          <t>N/A</t>
        </is>
      </c>
      <c r="X485" s="29" t="inlineStr">
        <is>
          <t>SPAQA-12465(TASK)</t>
        </is>
      </c>
      <c r="Y485" s="16" t="n"/>
      <c r="Z485" s="16" t="inlineStr">
        <is>
          <t>Watch 사양 변경으로 TC 삭제 (N/A)</t>
        </is>
      </c>
      <c r="AA485" s="16" t="inlineStr">
        <is>
          <t>사양 아님(N/A)</t>
        </is>
      </c>
      <c r="AB485" s="30" t="inlineStr">
        <is>
          <t>삭제</t>
        </is>
      </c>
    </row>
    <row r="486" ht="184.8" customHeight="1" s="357">
      <c r="A486" s="153" t="n"/>
      <c r="B486" s="29" t="inlineStr">
        <is>
          <t>TC_Watch_0045</t>
        </is>
      </c>
      <c r="C486" s="29" t="inlineStr">
        <is>
          <t>Watch</t>
        </is>
      </c>
      <c r="D486" s="29" t="inlineStr">
        <is>
          <t>Watch OS (애플)/ Wear OS (구글)</t>
        </is>
      </c>
      <c r="E486" s="29" t="inlineStr">
        <is>
          <t>차량 상태 상세</t>
        </is>
      </c>
      <c r="F486" s="29" t="inlineStr">
        <is>
          <t>차량 상태 상세</t>
        </is>
      </c>
      <c r="G486" s="29" t="inlineStr">
        <is>
          <t>KR, EU</t>
        </is>
      </c>
      <c r="H486" s="16" t="n"/>
      <c r="I486" s="29" t="n">
        <v>1</v>
      </c>
      <c r="J486" s="30" t="inlineStr">
        <is>
          <t>1. 로그인 상태
2. Watch 연동 상태</t>
        </is>
      </c>
      <c r="K486" s="30" t="inlineStr">
        <is>
          <t>1. 내연차량</t>
        </is>
      </c>
      <c r="L486" s="30" t="inlineStr">
        <is>
          <t>1. Watch 앱 실행
2. Vehicle Status 선택</t>
        </is>
      </c>
      <c r="M486" s="30" t="inlineStr">
        <is>
          <t>1. Vehicle Status 화면 노출된다.
-최상단 시간노출                                                scroll↕
HH:MM 
Vehicle Status
[ 차량 이미지 ]
Last update time
NN분 전
[아이콘] DTE
           N.NNN mile</t>
        </is>
      </c>
      <c r="N486" s="103">
        <f>IF(COUNTIF(P486:W486,"F")&gt;=1,"FAIL",(IF(COUNTIF(P486:W486,"P")&gt;=1,"PASS",(IF(COUNTIF(P486:W486,"N/T")&gt;=1,"N/T",(IF(COUNTIF(P486:W486,"N/A")&gt;=1,"N/A","-")))))))</f>
        <v/>
      </c>
      <c r="O486" s="120">
        <f>IF(COUNTIF(P486:Q486,"F")&gt;=1,"FAIL",(IF(COUNTIF(P486:Q486,"P")&gt;=1,"PASS",(IF(COUNTIF(P486:Q486,"N/T")&gt;=1,"N/T",(IF(COUNTIF(P486:Q486,"N/A")&gt;=1,"N/A","-")))))))</f>
        <v/>
      </c>
      <c r="P486" s="29" t="inlineStr">
        <is>
          <t>N/A</t>
        </is>
      </c>
      <c r="Q486" s="29" t="inlineStr">
        <is>
          <t>N/A</t>
        </is>
      </c>
      <c r="R486" s="120">
        <f>IF(COUNTIF(S486:T486,"F")&gt;=1,"FAIL",(IF(COUNTIF(S486:T486,"P")&gt;=1,"PASS",(IF(COUNTIF(S486:T486,"N/T")&gt;=1,"N/T",(IF(COUNTIF(S486:T486,"N/A")&gt;=1,"N/A","-")))))))</f>
        <v/>
      </c>
      <c r="S486" s="29" t="inlineStr">
        <is>
          <t>N/A</t>
        </is>
      </c>
      <c r="T486" s="29" t="inlineStr">
        <is>
          <t>N/A</t>
        </is>
      </c>
      <c r="U486" s="120">
        <f>IF(COUNTIF(V486:W486,"F")&gt;=1,"FAIL",(IF(COUNTIF(V486:W486,"P")&gt;=1,"PASS",(IF(COUNTIF(V486:W486,"N/T")&gt;=1,"N/T",(IF(COUNTIF(V486:W486,"N/A")&gt;=1,"N/A","-")))))))</f>
        <v/>
      </c>
      <c r="V486" s="29" t="inlineStr">
        <is>
          <t>N/A</t>
        </is>
      </c>
      <c r="W486" s="29" t="inlineStr">
        <is>
          <t>N/A</t>
        </is>
      </c>
      <c r="X486" s="29" t="inlineStr">
        <is>
          <t>SPAQA-20165</t>
        </is>
      </c>
      <c r="Y486" s="16" t="n"/>
      <c r="Z486" s="16" t="inlineStr">
        <is>
          <t>Watch 사양 변경으로 TC 삭제 (N/A)</t>
        </is>
      </c>
      <c r="AA486" s="16" t="inlineStr">
        <is>
          <t>사양 아님(N/A)</t>
        </is>
      </c>
      <c r="AB486" s="30" t="inlineStr">
        <is>
          <t>삭제</t>
        </is>
      </c>
    </row>
    <row r="487" ht="290.4" customHeight="1" s="357">
      <c r="A487" s="153" t="n"/>
      <c r="B487" s="29" t="inlineStr">
        <is>
          <t>TC_Watch_0046</t>
        </is>
      </c>
      <c r="C487" s="29" t="inlineStr">
        <is>
          <t>Watch</t>
        </is>
      </c>
      <c r="D487" s="29" t="inlineStr">
        <is>
          <t>Watch OS (애플)/ Wear OS (구글)</t>
        </is>
      </c>
      <c r="E487" s="29" t="inlineStr">
        <is>
          <t>차량 상태 상세</t>
        </is>
      </c>
      <c r="F487" s="29" t="inlineStr">
        <is>
          <t>차량 상태 상세</t>
        </is>
      </c>
      <c r="G487" s="29" t="inlineStr">
        <is>
          <t>KR, EU</t>
        </is>
      </c>
      <c r="H487" s="16" t="n"/>
      <c r="I487" s="29" t="n">
        <v>1</v>
      </c>
      <c r="J487" s="30" t="inlineStr">
        <is>
          <t>1. 로그인 상태
2. Watch 연동 상태</t>
        </is>
      </c>
      <c r="K487" s="30" t="inlineStr">
        <is>
          <t>1. EV차량
2. 컨디셔닝 권장</t>
        </is>
      </c>
      <c r="L487" s="30" t="inlineStr">
        <is>
          <t>1. Watch 앱 실행
2. Vehicle Status 선택</t>
        </is>
      </c>
      <c r="M487" s="30" t="inlineStr">
        <is>
          <t>1. Vehicle Status 화면 노출된다.
-최상단 시간노출                                                scroll↕
HH:MM 
Vehicle Status
[ 차량 이미지 ]
Last update time
NN분 전
[아이콘] DTE
           N.NNN mile
[아이콘] EV Battery level
       NN% (목표 NN%)
E     잔여 배터리량 표시 바     F
컨디셔닝 권장
[아이콘]충전/연결
충전 상태
[아이콘]예약 충전
켜짐/꺼짐</t>
        </is>
      </c>
      <c r="N487" s="103">
        <f>IF(COUNTIF(P487:W487,"F")&gt;=1,"FAIL",(IF(COUNTIF(P487:W487,"P")&gt;=1,"PASS",(IF(COUNTIF(P487:W487,"N/T")&gt;=1,"N/T",(IF(COUNTIF(P487:W487,"N/A")&gt;=1,"N/A","-")))))))</f>
        <v/>
      </c>
      <c r="O487" s="120">
        <f>IF(COUNTIF(P487:Q487,"F")&gt;=1,"FAIL",(IF(COUNTIF(P487:Q487,"P")&gt;=1,"PASS",(IF(COUNTIF(P487:Q487,"N/T")&gt;=1,"N/T",(IF(COUNTIF(P487:Q487,"N/A")&gt;=1,"N/A","-")))))))</f>
        <v/>
      </c>
      <c r="P487" s="29" t="inlineStr">
        <is>
          <t>N/A</t>
        </is>
      </c>
      <c r="Q487" s="29" t="inlineStr">
        <is>
          <t>N/A</t>
        </is>
      </c>
      <c r="R487" s="120">
        <f>IF(COUNTIF(S487:T487,"F")&gt;=1,"FAIL",(IF(COUNTIF(S487:T487,"P")&gt;=1,"PASS",(IF(COUNTIF(S487:T487,"N/T")&gt;=1,"N/T",(IF(COUNTIF(S487:T487,"N/A")&gt;=1,"N/A","-")))))))</f>
        <v/>
      </c>
      <c r="S487" s="29" t="inlineStr">
        <is>
          <t>N/A</t>
        </is>
      </c>
      <c r="T487" s="29" t="inlineStr">
        <is>
          <t>N/A</t>
        </is>
      </c>
      <c r="U487" s="120">
        <f>IF(COUNTIF(V487:W487,"F")&gt;=1,"FAIL",(IF(COUNTIF(V487:W487,"P")&gt;=1,"PASS",(IF(COUNTIF(V487:W487,"N/T")&gt;=1,"N/T",(IF(COUNTIF(V487:W487,"N/A")&gt;=1,"N/A","-")))))))</f>
        <v/>
      </c>
      <c r="V487" s="29" t="inlineStr">
        <is>
          <t>N/A</t>
        </is>
      </c>
      <c r="W487" s="29" t="inlineStr">
        <is>
          <t>N/A</t>
        </is>
      </c>
      <c r="X487" s="29" t="inlineStr">
        <is>
          <t>SPAQA-12285
SPAQA-12351</t>
        </is>
      </c>
      <c r="Y487" s="16" t="n"/>
      <c r="Z487" s="16" t="inlineStr">
        <is>
          <t>Watch 사양 변경으로 TC 삭제 (N/A)</t>
        </is>
      </c>
      <c r="AA487" s="16" t="inlineStr">
        <is>
          <t>사양 아님(N/A)</t>
        </is>
      </c>
      <c r="AB487" s="30" t="inlineStr">
        <is>
          <t>삭제</t>
        </is>
      </c>
    </row>
    <row r="488" ht="290.4" customHeight="1" s="357">
      <c r="A488" s="153" t="n"/>
      <c r="B488" s="29" t="inlineStr">
        <is>
          <t>TC_Watch_0047</t>
        </is>
      </c>
      <c r="C488" s="29" t="inlineStr">
        <is>
          <t>Watch</t>
        </is>
      </c>
      <c r="D488" s="29" t="inlineStr">
        <is>
          <t>Watch OS (애플)/ Wear OS (구글)</t>
        </is>
      </c>
      <c r="E488" s="29" t="inlineStr">
        <is>
          <t>차량 상태 상세</t>
        </is>
      </c>
      <c r="F488" s="29" t="inlineStr">
        <is>
          <t>차량 상태 상세</t>
        </is>
      </c>
      <c r="G488" s="29" t="inlineStr">
        <is>
          <t>KR, EU</t>
        </is>
      </c>
      <c r="H488" s="16" t="n"/>
      <c r="I488" s="29" t="n">
        <v>1</v>
      </c>
      <c r="J488" s="30" t="inlineStr">
        <is>
          <t>1. 로그인 상태
2. Watch 연동 상태</t>
        </is>
      </c>
      <c r="K488" s="30" t="inlineStr">
        <is>
          <t>1. EV차량
2. 컨디셔닝 중</t>
        </is>
      </c>
      <c r="L488" s="30" t="inlineStr">
        <is>
          <t>1. Watch 앱 실행
2. Vehicle Status 선택</t>
        </is>
      </c>
      <c r="M488" s="30" t="inlineStr">
        <is>
          <t>1. Vehicle Status 화면 노출된다.
-최상단 시간노출                                                scroll↕
HH:MM 
Vehicle Status
[ 차량 이미지 ]
Last update time
NN분 전
[아이콘] DTE
           N.NNN mile
[아이콘] EV Battery level
       NN% (목표 NN%)
E     잔여 배터리량 표시 바     F
컨디셔닝 중
[아이콘]충전/연결
충전 상태
[아이콘]예약 충전
켜짐/꺼짐</t>
        </is>
      </c>
      <c r="N488" s="103">
        <f>IF(COUNTIF(P488:W488,"F")&gt;=1,"FAIL",(IF(COUNTIF(P488:W488,"P")&gt;=1,"PASS",(IF(COUNTIF(P488:W488,"N/T")&gt;=1,"N/T",(IF(COUNTIF(P488:W488,"N/A")&gt;=1,"N/A","-")))))))</f>
        <v/>
      </c>
      <c r="O488" s="120">
        <f>IF(COUNTIF(P488:Q488,"F")&gt;=1,"FAIL",(IF(COUNTIF(P488:Q488,"P")&gt;=1,"PASS",(IF(COUNTIF(P488:Q488,"N/T")&gt;=1,"N/T",(IF(COUNTIF(P488:Q488,"N/A")&gt;=1,"N/A","-")))))))</f>
        <v/>
      </c>
      <c r="P488" s="29" t="inlineStr">
        <is>
          <t>N/A</t>
        </is>
      </c>
      <c r="Q488" s="29" t="inlineStr">
        <is>
          <t>N/A</t>
        </is>
      </c>
      <c r="R488" s="120">
        <f>IF(COUNTIF(S488:T488,"F")&gt;=1,"FAIL",(IF(COUNTIF(S488:T488,"P")&gt;=1,"PASS",(IF(COUNTIF(S488:T488,"N/T")&gt;=1,"N/T",(IF(COUNTIF(S488:T488,"N/A")&gt;=1,"N/A","-")))))))</f>
        <v/>
      </c>
      <c r="S488" s="29" t="inlineStr">
        <is>
          <t>N/A</t>
        </is>
      </c>
      <c r="T488" s="29" t="inlineStr">
        <is>
          <t>N/A</t>
        </is>
      </c>
      <c r="U488" s="120">
        <f>IF(COUNTIF(V488:W488,"F")&gt;=1,"FAIL",(IF(COUNTIF(V488:W488,"P")&gt;=1,"PASS",(IF(COUNTIF(V488:W488,"N/T")&gt;=1,"N/T",(IF(COUNTIF(V488:W488,"N/A")&gt;=1,"N/A","-")))))))</f>
        <v/>
      </c>
      <c r="V488" s="29" t="inlineStr">
        <is>
          <t>N/A</t>
        </is>
      </c>
      <c r="W488" s="29" t="inlineStr">
        <is>
          <t>N/A</t>
        </is>
      </c>
      <c r="X488" s="16" t="n"/>
      <c r="Y488" s="16" t="n"/>
      <c r="Z488" s="16" t="inlineStr">
        <is>
          <t>Watch 사양 변경으로 TC 삭제 (N/A)</t>
        </is>
      </c>
      <c r="AA488" s="16" t="inlineStr">
        <is>
          <t>사양 아님(N/A)</t>
        </is>
      </c>
      <c r="AB488" s="30" t="inlineStr">
        <is>
          <t>삭제</t>
        </is>
      </c>
    </row>
    <row r="489" ht="277.2" customHeight="1" s="357">
      <c r="A489" s="153" t="n"/>
      <c r="B489" s="29" t="inlineStr">
        <is>
          <t>TC_Watch_0048</t>
        </is>
      </c>
      <c r="C489" s="29" t="inlineStr">
        <is>
          <t>Watch</t>
        </is>
      </c>
      <c r="D489" s="29" t="inlineStr">
        <is>
          <t>Watch OS (애플)/ Wear OS (구글)</t>
        </is>
      </c>
      <c r="E489" s="29" t="inlineStr">
        <is>
          <t>차량 상태 상세</t>
        </is>
      </c>
      <c r="F489" s="29" t="inlineStr">
        <is>
          <t>차량 상태 상세</t>
        </is>
      </c>
      <c r="G489" s="29" t="inlineStr">
        <is>
          <t>KR, EU</t>
        </is>
      </c>
      <c r="H489" s="16" t="n"/>
      <c r="I489" s="29" t="n">
        <v>1</v>
      </c>
      <c r="J489" s="30" t="inlineStr">
        <is>
          <t>1. 로그인 상태
2. Watch 연동 상태</t>
        </is>
      </c>
      <c r="K489" s="30" t="inlineStr">
        <is>
          <t>1. EV차량</t>
        </is>
      </c>
      <c r="L489" s="30" t="inlineStr">
        <is>
          <t>1. Watch 앱 실행
2. Vehicle Status 선택</t>
        </is>
      </c>
      <c r="M489" s="30" t="inlineStr">
        <is>
          <t>1. Vehicle Status 화면 노출된다.
-최상단 시간노출                                                scroll↕
HH:MM 
Vehicle Status
[ 차량 이미지 ]
Last update time
NN분 전
[아이콘] DTE
           N.NNN mile
[아이콘] EV Battery level
       NN% (목표 NN%)
E     잔여 배터리량 표시 바     F
[아이콘]충전/연결
충전 상태
[아이콘]예약 충전
켜짐/꺼짐</t>
        </is>
      </c>
      <c r="N489" s="103">
        <f>IF(COUNTIF(P489:W489,"F")&gt;=1,"FAIL",(IF(COUNTIF(P489:W489,"P")&gt;=1,"PASS",(IF(COUNTIF(P489:W489,"N/T")&gt;=1,"N/T",(IF(COUNTIF(P489:W489,"N/A")&gt;=1,"N/A","-")))))))</f>
        <v/>
      </c>
      <c r="O489" s="120">
        <f>IF(COUNTIF(P489:Q489,"F")&gt;=1,"FAIL",(IF(COUNTIF(P489:Q489,"P")&gt;=1,"PASS",(IF(COUNTIF(P489:Q489,"N/T")&gt;=1,"N/T",(IF(COUNTIF(P489:Q489,"N/A")&gt;=1,"N/A","-")))))))</f>
        <v/>
      </c>
      <c r="P489" s="29" t="inlineStr">
        <is>
          <t>N/A</t>
        </is>
      </c>
      <c r="Q489" s="29" t="inlineStr">
        <is>
          <t>N/A</t>
        </is>
      </c>
      <c r="R489" s="120">
        <f>IF(COUNTIF(S489:T489,"F")&gt;=1,"FAIL",(IF(COUNTIF(S489:T489,"P")&gt;=1,"PASS",(IF(COUNTIF(S489:T489,"N/T")&gt;=1,"N/T",(IF(COUNTIF(S489:T489,"N/A")&gt;=1,"N/A","-")))))))</f>
        <v/>
      </c>
      <c r="S489" s="29" t="inlineStr">
        <is>
          <t>N/A</t>
        </is>
      </c>
      <c r="T489" s="29" t="inlineStr">
        <is>
          <t>N/A</t>
        </is>
      </c>
      <c r="U489" s="120">
        <f>IF(COUNTIF(V489:W489,"F")&gt;=1,"FAIL",(IF(COUNTIF(V489:W489,"P")&gt;=1,"PASS",(IF(COUNTIF(V489:W489,"N/T")&gt;=1,"N/T",(IF(COUNTIF(V489:W489,"N/A")&gt;=1,"N/A","-")))))))</f>
        <v/>
      </c>
      <c r="V489" s="29" t="inlineStr">
        <is>
          <t>N/A</t>
        </is>
      </c>
      <c r="W489" s="29" t="inlineStr">
        <is>
          <t>N/A</t>
        </is>
      </c>
      <c r="X489" s="29" t="inlineStr">
        <is>
          <t>SPAQA-12837
SPAQA-18034
SPAQA-19038</t>
        </is>
      </c>
      <c r="Y489" s="17" t="inlineStr">
        <is>
          <t> </t>
        </is>
      </c>
      <c r="Z489" s="16" t="inlineStr">
        <is>
          <t>Watch 사양 변경으로 TC 삭제 (N/A)</t>
        </is>
      </c>
      <c r="AA489" s="16" t="inlineStr">
        <is>
          <t>사양 아님(N/A)</t>
        </is>
      </c>
      <c r="AB489" s="30" t="inlineStr">
        <is>
          <t>삭제</t>
        </is>
      </c>
    </row>
    <row r="490" ht="277.2" customHeight="1" s="357">
      <c r="A490" s="153" t="n"/>
      <c r="B490" s="29" t="inlineStr">
        <is>
          <t>TC_Watch_0050</t>
        </is>
      </c>
      <c r="C490" s="29" t="inlineStr">
        <is>
          <t>Watch</t>
        </is>
      </c>
      <c r="D490" s="29" t="inlineStr">
        <is>
          <t>Watch OS (애플)/ Wear OS (구글)</t>
        </is>
      </c>
      <c r="E490" s="29" t="inlineStr">
        <is>
          <t>차량 상태 상세</t>
        </is>
      </c>
      <c r="F490" s="29" t="inlineStr">
        <is>
          <t>차량 상태 상세</t>
        </is>
      </c>
      <c r="G490" s="29" t="inlineStr">
        <is>
          <t>KR, EU</t>
        </is>
      </c>
      <c r="H490" s="16" t="n"/>
      <c r="I490" s="29" t="n">
        <v>1</v>
      </c>
      <c r="J490" s="30" t="inlineStr">
        <is>
          <t>1. 로그인 상태
2. Watch 연동 상태</t>
        </is>
      </c>
      <c r="K490" s="30" t="inlineStr">
        <is>
          <t>1. PHEV차량</t>
        </is>
      </c>
      <c r="L490" s="30" t="inlineStr">
        <is>
          <t>1. Watch 앱 실행
2. Vehicle Status 선택</t>
        </is>
      </c>
      <c r="M490" s="30" t="inlineStr">
        <is>
          <t>1. Vehicle Status 화면 노출된다.
-최상단 시간노출                                                scroll↕
HH:MM 
Vehicle Status
[ 차량 이미지 ]
Last update time
NN분 전
[아이콘] DTE
           N.NNN mile
[아이콘] EV Battery level
       NN% (목표 NN%)
E     잔여 배터리량 표시 바     F
[아이콘]충전/연결
충전 상태
[아이콘]예약 충전
켜짐/꺼짐</t>
        </is>
      </c>
      <c r="N490" s="103">
        <f>IF(COUNTIF(P490:W490,"F")&gt;=1,"FAIL",(IF(COUNTIF(P490:W490,"P")&gt;=1,"PASS",(IF(COUNTIF(P490:W490,"N/T")&gt;=1,"N/T",(IF(COUNTIF(P490:W490,"N/A")&gt;=1,"N/A","-")))))))</f>
        <v/>
      </c>
      <c r="O490" s="120">
        <f>IF(COUNTIF(P490:Q490,"F")&gt;=1,"FAIL",(IF(COUNTIF(P490:Q490,"P")&gt;=1,"PASS",(IF(COUNTIF(P490:Q490,"N/T")&gt;=1,"N/T",(IF(COUNTIF(P490:Q490,"N/A")&gt;=1,"N/A","-")))))))</f>
        <v/>
      </c>
      <c r="P490" s="29" t="inlineStr">
        <is>
          <t>N/A</t>
        </is>
      </c>
      <c r="Q490" s="29" t="inlineStr">
        <is>
          <t>N/A</t>
        </is>
      </c>
      <c r="R490" s="120">
        <f>IF(COUNTIF(S490:T490,"F")&gt;=1,"FAIL",(IF(COUNTIF(S490:T490,"P")&gt;=1,"PASS",(IF(COUNTIF(S490:T490,"N/T")&gt;=1,"N/T",(IF(COUNTIF(S490:T490,"N/A")&gt;=1,"N/A","-")))))))</f>
        <v/>
      </c>
      <c r="S490" s="29" t="inlineStr">
        <is>
          <t>N/A</t>
        </is>
      </c>
      <c r="T490" s="29" t="inlineStr">
        <is>
          <t>N/A</t>
        </is>
      </c>
      <c r="U490" s="120">
        <f>IF(COUNTIF(V490:W490,"F")&gt;=1,"FAIL",(IF(COUNTIF(V490:W490,"P")&gt;=1,"PASS",(IF(COUNTIF(V490:W490,"N/T")&gt;=1,"N/T",(IF(COUNTIF(V490:W490,"N/A")&gt;=1,"N/A","-")))))))</f>
        <v/>
      </c>
      <c r="V490" s="29" t="inlineStr">
        <is>
          <t>N/A</t>
        </is>
      </c>
      <c r="W490" s="29" t="inlineStr">
        <is>
          <t>N/A</t>
        </is>
      </c>
      <c r="X490" s="29" t="inlineStr">
        <is>
          <t>SPAQA-13829
SPAQA-20165</t>
        </is>
      </c>
      <c r="Y490" s="16" t="n"/>
      <c r="Z490" s="16" t="inlineStr">
        <is>
          <t>Watch 사양 변경으로 TC 삭제 (N/A)</t>
        </is>
      </c>
      <c r="AA490" s="16" t="inlineStr">
        <is>
          <t>사양 아님(N/A)</t>
        </is>
      </c>
      <c r="AB490" s="30" t="inlineStr">
        <is>
          <t>삭제</t>
        </is>
      </c>
    </row>
    <row r="491" ht="39.6" customHeight="1" s="357">
      <c r="A491" s="153" t="n"/>
      <c r="B491" s="29" t="inlineStr">
        <is>
          <t>TC_Watch_0051</t>
        </is>
      </c>
      <c r="C491" s="29" t="inlineStr">
        <is>
          <t>Watch</t>
        </is>
      </c>
      <c r="D491" s="29" t="inlineStr">
        <is>
          <t>Watch OS (애플)/ Wear OS (구글)</t>
        </is>
      </c>
      <c r="E491" s="29" t="inlineStr">
        <is>
          <t>차량 상태 상세</t>
        </is>
      </c>
      <c r="F491" s="29" t="inlineStr">
        <is>
          <t>차량 상태 상세</t>
        </is>
      </c>
      <c r="G491" s="29" t="inlineStr">
        <is>
          <t>KR, EU</t>
        </is>
      </c>
      <c r="H491" s="16" t="n"/>
      <c r="I491" s="29" t="n">
        <v>1</v>
      </c>
      <c r="J491" s="30" t="inlineStr">
        <is>
          <t>1. 로그인 상태
2. Wear 연동 상태</t>
        </is>
      </c>
      <c r="K491" s="16" t="n"/>
      <c r="L491" s="30" t="inlineStr">
        <is>
          <t>1. Watch 앱 실행
2. 차량 상태 상세 선택
3. scroll 하단 영역 확인</t>
        </is>
      </c>
      <c r="M491" s="30" t="inlineStr">
        <is>
          <t>1. Vehicle Status 하단 (x) 버튼 노출된다.</t>
        </is>
      </c>
      <c r="N491" s="103">
        <f>IF(COUNTIF(P491:W491,"F")&gt;=1,"FAIL",(IF(COUNTIF(P491:W491,"P")&gt;=1,"PASS",(IF(COUNTIF(P491:W491,"N/T")&gt;=1,"N/T",(IF(COUNTIF(P491:W491,"N/A")&gt;=1,"N/A","-")))))))</f>
        <v/>
      </c>
      <c r="O491" s="120">
        <f>IF(COUNTIF(P491:Q491,"F")&gt;=1,"FAIL",(IF(COUNTIF(P491:Q491,"P")&gt;=1,"PASS",(IF(COUNTIF(P491:Q491,"N/T")&gt;=1,"N/T",(IF(COUNTIF(P491:Q491,"N/A")&gt;=1,"N/A","-")))))))</f>
        <v/>
      </c>
      <c r="P491" s="29" t="inlineStr">
        <is>
          <t>N/A</t>
        </is>
      </c>
      <c r="Q491" s="29" t="inlineStr">
        <is>
          <t>N/A</t>
        </is>
      </c>
      <c r="R491" s="120">
        <f>IF(COUNTIF(S491:T491,"F")&gt;=1,"FAIL",(IF(COUNTIF(S491:T491,"P")&gt;=1,"PASS",(IF(COUNTIF(S491:T491,"N/T")&gt;=1,"N/T",(IF(COUNTIF(S491:T491,"N/A")&gt;=1,"N/A","-")))))))</f>
        <v/>
      </c>
      <c r="S491" s="29" t="inlineStr">
        <is>
          <t>N/A</t>
        </is>
      </c>
      <c r="T491" s="29" t="inlineStr">
        <is>
          <t>N/A</t>
        </is>
      </c>
      <c r="U491" s="120">
        <f>IF(COUNTIF(V491:W491,"F")&gt;=1,"FAIL",(IF(COUNTIF(V491:W491,"P")&gt;=1,"PASS",(IF(COUNTIF(V491:W491,"N/T")&gt;=1,"N/T",(IF(COUNTIF(V491:W491,"N/A")&gt;=1,"N/A","-")))))))</f>
        <v/>
      </c>
      <c r="V491" s="29" t="inlineStr">
        <is>
          <t>N/A</t>
        </is>
      </c>
      <c r="W491" s="29" t="inlineStr">
        <is>
          <t>N/A</t>
        </is>
      </c>
      <c r="X491" s="16" t="n"/>
      <c r="Y491" s="16" t="n"/>
      <c r="Z491" s="16" t="inlineStr">
        <is>
          <t>Watch 사양 변경으로 TC 삭제 (N/A)</t>
        </is>
      </c>
      <c r="AA491" s="16" t="inlineStr">
        <is>
          <t>사양 아님(N/A)</t>
        </is>
      </c>
      <c r="AB491" s="30" t="inlineStr">
        <is>
          <t>삭제</t>
        </is>
      </c>
    </row>
    <row r="492" ht="52.8" customHeight="1" s="357">
      <c r="A492" s="153" t="n"/>
      <c r="B492" s="29" t="inlineStr">
        <is>
          <t>TC_Watch_0052</t>
        </is>
      </c>
      <c r="C492" s="29" t="inlineStr">
        <is>
          <t>Watch</t>
        </is>
      </c>
      <c r="D492" s="29" t="inlineStr">
        <is>
          <t>Watch OS (애플)/ Wear OS (구글)</t>
        </is>
      </c>
      <c r="E492" s="29" t="inlineStr">
        <is>
          <t>차량 상태 상세</t>
        </is>
      </c>
      <c r="F492" s="29" t="inlineStr">
        <is>
          <t>차량 상태 상세</t>
        </is>
      </c>
      <c r="G492" s="29" t="inlineStr">
        <is>
          <t>KR, EU</t>
        </is>
      </c>
      <c r="H492" s="16" t="n"/>
      <c r="I492" s="29" t="n">
        <v>1</v>
      </c>
      <c r="J492" s="30" t="inlineStr">
        <is>
          <t>1. 로그인 상태
2. Wear 연동 상태</t>
        </is>
      </c>
      <c r="K492" s="16" t="n"/>
      <c r="L492" s="30" t="inlineStr">
        <is>
          <t>1. Watch 앱 실행
2. Vehicle Status 선택
3. scroll 하단 영역 확인
4. (X) 버튼 선택</t>
        </is>
      </c>
      <c r="M492" s="30" t="inlineStr">
        <is>
          <t>1. 이전 화면으로 이동된다.</t>
        </is>
      </c>
      <c r="N492" s="103">
        <f>IF(COUNTIF(P492:W492,"F")&gt;=1,"FAIL",(IF(COUNTIF(P492:W492,"P")&gt;=1,"PASS",(IF(COUNTIF(P492:W492,"N/T")&gt;=1,"N/T",(IF(COUNTIF(P492:W492,"N/A")&gt;=1,"N/A","-")))))))</f>
        <v/>
      </c>
      <c r="O492" s="120">
        <f>IF(COUNTIF(P492:Q492,"F")&gt;=1,"FAIL",(IF(COUNTIF(P492:Q492,"P")&gt;=1,"PASS",(IF(COUNTIF(P492:Q492,"N/T")&gt;=1,"N/T",(IF(COUNTIF(P492:Q492,"N/A")&gt;=1,"N/A","-")))))))</f>
        <v/>
      </c>
      <c r="P492" s="29" t="inlineStr">
        <is>
          <t>N/A</t>
        </is>
      </c>
      <c r="Q492" s="29" t="inlineStr">
        <is>
          <t>N/A</t>
        </is>
      </c>
      <c r="R492" s="120">
        <f>IF(COUNTIF(S492:T492,"F")&gt;=1,"FAIL",(IF(COUNTIF(S492:T492,"P")&gt;=1,"PASS",(IF(COUNTIF(S492:T492,"N/T")&gt;=1,"N/T",(IF(COUNTIF(S492:T492,"N/A")&gt;=1,"N/A","-")))))))</f>
        <v/>
      </c>
      <c r="S492" s="29" t="inlineStr">
        <is>
          <t>N/A</t>
        </is>
      </c>
      <c r="T492" s="29" t="inlineStr">
        <is>
          <t>N/A</t>
        </is>
      </c>
      <c r="U492" s="120">
        <f>IF(COUNTIF(V492:W492,"F")&gt;=1,"FAIL",(IF(COUNTIF(V492:W492,"P")&gt;=1,"PASS",(IF(COUNTIF(V492:W492,"N/T")&gt;=1,"N/T",(IF(COUNTIF(V492:W492,"N/A")&gt;=1,"N/A","-")))))))</f>
        <v/>
      </c>
      <c r="V492" s="29" t="inlineStr">
        <is>
          <t>N/A</t>
        </is>
      </c>
      <c r="W492" s="29" t="inlineStr">
        <is>
          <t>N/A</t>
        </is>
      </c>
      <c r="X492" s="16" t="n"/>
      <c r="Y492" s="16" t="n"/>
      <c r="Z492" s="16" t="inlineStr">
        <is>
          <t>Watch 사양 변경으로 TC 삭제 (N/A)</t>
        </is>
      </c>
      <c r="AA492" s="16" t="inlineStr">
        <is>
          <t>사양 아님(N/A)</t>
        </is>
      </c>
      <c r="AB492" s="30" t="inlineStr">
        <is>
          <t>삭제</t>
        </is>
      </c>
    </row>
    <row r="493" ht="39.6" customHeight="1" s="357">
      <c r="A493" s="153" t="n"/>
      <c r="B493" s="29" t="inlineStr">
        <is>
          <t>TC_Watch_0053</t>
        </is>
      </c>
      <c r="C493" s="29" t="inlineStr">
        <is>
          <t>Watch</t>
        </is>
      </c>
      <c r="D493" s="29" t="inlineStr">
        <is>
          <t>Watch OS (애플)/ Wear OS (구글)</t>
        </is>
      </c>
      <c r="E493" s="29" t="inlineStr">
        <is>
          <t>차량 상태 상세</t>
        </is>
      </c>
      <c r="F493" s="29" t="inlineStr">
        <is>
          <t>차량 상태 상세</t>
        </is>
      </c>
      <c r="G493" s="29" t="inlineStr">
        <is>
          <t>KR, EU</t>
        </is>
      </c>
      <c r="H493" s="16" t="n"/>
      <c r="I493" s="29" t="n">
        <v>1</v>
      </c>
      <c r="J493" s="30" t="inlineStr">
        <is>
          <t>1. 로그인 상태
2. Watch 연동 상태</t>
        </is>
      </c>
      <c r="K493" s="16" t="n"/>
      <c r="L493" s="30" t="inlineStr">
        <is>
          <t>1. Watch 앱 실행
2. 차량 상태 상세 선택
3. scroll 상단 영역 확인</t>
        </is>
      </c>
      <c r="M493" s="30" t="inlineStr">
        <is>
          <t>1. Vehicle Status 상단 [&lt;] 버튼 노출</t>
        </is>
      </c>
      <c r="N493" s="103">
        <f>IF(COUNTIF(P493:W493,"F")&gt;=1,"FAIL",(IF(COUNTIF(P493:W493,"P")&gt;=1,"PASS",(IF(COUNTIF(P493:W493,"N/T")&gt;=1,"N/T",(IF(COUNTIF(P493:W493,"N/A")&gt;=1,"N/A","-")))))))</f>
        <v/>
      </c>
      <c r="O493" s="120">
        <f>IF(COUNTIF(P493:Q493,"F")&gt;=1,"FAIL",(IF(COUNTIF(P493:Q493,"P")&gt;=1,"PASS",(IF(COUNTIF(P493:Q493,"N/T")&gt;=1,"N/T",(IF(COUNTIF(P493:Q493,"N/A")&gt;=1,"N/A","-")))))))</f>
        <v/>
      </c>
      <c r="P493" s="29" t="inlineStr">
        <is>
          <t>N/A</t>
        </is>
      </c>
      <c r="Q493" s="29" t="inlineStr">
        <is>
          <t>N/A</t>
        </is>
      </c>
      <c r="R493" s="120">
        <f>IF(COUNTIF(S493:T493,"F")&gt;=1,"FAIL",(IF(COUNTIF(S493:T493,"P")&gt;=1,"PASS",(IF(COUNTIF(S493:T493,"N/T")&gt;=1,"N/T",(IF(COUNTIF(S493:T493,"N/A")&gt;=1,"N/A","-")))))))</f>
        <v/>
      </c>
      <c r="S493" s="29" t="inlineStr">
        <is>
          <t>N/A</t>
        </is>
      </c>
      <c r="T493" s="29" t="inlineStr">
        <is>
          <t>N/A</t>
        </is>
      </c>
      <c r="U493" s="120">
        <f>IF(COUNTIF(V493:W493,"F")&gt;=1,"FAIL",(IF(COUNTIF(V493:W493,"P")&gt;=1,"PASS",(IF(COUNTIF(V493:W493,"N/T")&gt;=1,"N/T",(IF(COUNTIF(V493:W493,"N/A")&gt;=1,"N/A","-")))))))</f>
        <v/>
      </c>
      <c r="V493" s="29" t="inlineStr">
        <is>
          <t>N/A</t>
        </is>
      </c>
      <c r="W493" s="29" t="inlineStr">
        <is>
          <t>N/A</t>
        </is>
      </c>
      <c r="X493" s="16" t="n"/>
      <c r="Y493" s="16" t="n"/>
      <c r="Z493" s="16" t="inlineStr">
        <is>
          <t>Watch 사양 변경으로 TC 삭제 (N/A)</t>
        </is>
      </c>
      <c r="AA493" s="16" t="inlineStr">
        <is>
          <t>사양 아님(N/A)</t>
        </is>
      </c>
      <c r="AB493" s="30" t="inlineStr">
        <is>
          <t>삭제</t>
        </is>
      </c>
    </row>
    <row r="494" ht="39.6" customHeight="1" s="357">
      <c r="A494" s="153" t="n"/>
      <c r="B494" s="29" t="inlineStr">
        <is>
          <t>TC_Watch_0054</t>
        </is>
      </c>
      <c r="C494" s="29" t="inlineStr">
        <is>
          <t>Watch</t>
        </is>
      </c>
      <c r="D494" s="29" t="inlineStr">
        <is>
          <t>Watch OS (애플)/ Wear OS (구글)</t>
        </is>
      </c>
      <c r="E494" s="29" t="inlineStr">
        <is>
          <t>차량 상태 상세</t>
        </is>
      </c>
      <c r="F494" s="29" t="inlineStr">
        <is>
          <t>차량 상태 상세</t>
        </is>
      </c>
      <c r="G494" s="29" t="inlineStr">
        <is>
          <t>KR, EU</t>
        </is>
      </c>
      <c r="H494" s="16" t="n"/>
      <c r="I494" s="29" t="n">
        <v>1</v>
      </c>
      <c r="J494" s="30" t="inlineStr">
        <is>
          <t>1. 로그인 상태
2. Watch 연동 상태</t>
        </is>
      </c>
      <c r="K494" s="16" t="n"/>
      <c r="L494" s="30" t="inlineStr">
        <is>
          <t>1. Watch 앱 실행
2. 차량 상태 상세 선택
3. scroll 상단 영역 확인</t>
        </is>
      </c>
      <c r="M494" s="30" t="inlineStr">
        <is>
          <t>1. 이전 화면으로 이동된다.</t>
        </is>
      </c>
      <c r="N494" s="103">
        <f>IF(COUNTIF(P494:W494,"F")&gt;=1,"FAIL",(IF(COUNTIF(P494:W494,"P")&gt;=1,"PASS",(IF(COUNTIF(P494:W494,"N/T")&gt;=1,"N/T",(IF(COUNTIF(P494:W494,"N/A")&gt;=1,"N/A","-")))))))</f>
        <v/>
      </c>
      <c r="O494" s="120">
        <f>IF(COUNTIF(P494:Q494,"F")&gt;=1,"FAIL",(IF(COUNTIF(P494:Q494,"P")&gt;=1,"PASS",(IF(COUNTIF(P494:Q494,"N/T")&gt;=1,"N/T",(IF(COUNTIF(P494:Q494,"N/A")&gt;=1,"N/A","-")))))))</f>
        <v/>
      </c>
      <c r="P494" s="29" t="inlineStr">
        <is>
          <t>N/A</t>
        </is>
      </c>
      <c r="Q494" s="29" t="inlineStr">
        <is>
          <t>N/A</t>
        </is>
      </c>
      <c r="R494" s="120">
        <f>IF(COUNTIF(S494:T494,"F")&gt;=1,"FAIL",(IF(COUNTIF(S494:T494,"P")&gt;=1,"PASS",(IF(COUNTIF(S494:T494,"N/T")&gt;=1,"N/T",(IF(COUNTIF(S494:T494,"N/A")&gt;=1,"N/A","-")))))))</f>
        <v/>
      </c>
      <c r="S494" s="29" t="inlineStr">
        <is>
          <t>N/A</t>
        </is>
      </c>
      <c r="T494" s="29" t="inlineStr">
        <is>
          <t>N/A</t>
        </is>
      </c>
      <c r="U494" s="120">
        <f>IF(COUNTIF(V494:W494,"F")&gt;=1,"FAIL",(IF(COUNTIF(V494:W494,"P")&gt;=1,"PASS",(IF(COUNTIF(V494:W494,"N/T")&gt;=1,"N/T",(IF(COUNTIF(V494:W494,"N/A")&gt;=1,"N/A","-")))))))</f>
        <v/>
      </c>
      <c r="V494" s="29" t="inlineStr">
        <is>
          <t>N/A</t>
        </is>
      </c>
      <c r="W494" s="29" t="inlineStr">
        <is>
          <t>N/A</t>
        </is>
      </c>
      <c r="X494" s="16" t="n"/>
      <c r="Y494" s="16" t="n"/>
      <c r="Z494" s="16" t="inlineStr">
        <is>
          <t>Watch 사양 변경으로 TC 삭제 (N/A)</t>
        </is>
      </c>
      <c r="AA494" s="16" t="inlineStr">
        <is>
          <t>사양 아님(N/A)</t>
        </is>
      </c>
      <c r="AB494" s="30" t="inlineStr">
        <is>
          <t>삭제</t>
        </is>
      </c>
    </row>
    <row r="495" ht="52.8" customHeight="1" s="357">
      <c r="A495" s="153" t="n"/>
      <c r="B495" s="29" t="inlineStr">
        <is>
          <t>TC_Watch_0055</t>
        </is>
      </c>
      <c r="C495" s="29" t="inlineStr">
        <is>
          <t>Watch</t>
        </is>
      </c>
      <c r="D495" s="29" t="inlineStr">
        <is>
          <t>Watch OS (애플)/ Wear OS (구글)</t>
        </is>
      </c>
      <c r="E495" s="29" t="inlineStr">
        <is>
          <t>차량 상태 상세</t>
        </is>
      </c>
      <c r="F495" s="29" t="inlineStr">
        <is>
          <t>차량 상태 상세</t>
        </is>
      </c>
      <c r="G495" s="29" t="inlineStr">
        <is>
          <t>KR, EU</t>
        </is>
      </c>
      <c r="H495" s="16" t="n"/>
      <c r="I495" s="29" t="n">
        <v>1</v>
      </c>
      <c r="J495" s="30" t="inlineStr">
        <is>
          <t>1. 로그인 상태
2. Watch 연동 상태</t>
        </is>
      </c>
      <c r="K495" s="16" t="n"/>
      <c r="L495" s="30" t="inlineStr">
        <is>
          <t>1. Watch 앱 실행
2. 차량 상태 상세 진입</t>
        </is>
      </c>
      <c r="M495" s="30" t="inlineStr">
        <is>
          <t>1. 표출 순위 1순위
- 탑뷰 이미지 이미지 사양 확인 - 문, 후드, 트렁크, 선루프의 열림/닫힘 상태 이미지 확인(바디타입별 표시)</t>
        </is>
      </c>
      <c r="N495" s="103">
        <f>IF(COUNTIF(P495:W495,"F")&gt;=1,"FAIL",(IF(COUNTIF(P495:W495,"P")&gt;=1,"PASS",(IF(COUNTIF(P495:W495,"N/T")&gt;=1,"N/T",(IF(COUNTIF(P495:W495,"N/A")&gt;=1,"N/A","-")))))))</f>
        <v/>
      </c>
      <c r="O495" s="120">
        <f>IF(COUNTIF(P495:Q495,"F")&gt;=1,"FAIL",(IF(COUNTIF(P495:Q495,"P")&gt;=1,"PASS",(IF(COUNTIF(P495:Q495,"N/T")&gt;=1,"N/T",(IF(COUNTIF(P495:Q495,"N/A")&gt;=1,"N/A","-")))))))</f>
        <v/>
      </c>
      <c r="P495" s="29" t="inlineStr">
        <is>
          <t>N/A</t>
        </is>
      </c>
      <c r="Q495" s="29" t="inlineStr">
        <is>
          <t>N/A</t>
        </is>
      </c>
      <c r="R495" s="120">
        <f>IF(COUNTIF(S495:T495,"F")&gt;=1,"FAIL",(IF(COUNTIF(S495:T495,"P")&gt;=1,"PASS",(IF(COUNTIF(S495:T495,"N/T")&gt;=1,"N/T",(IF(COUNTIF(S495:T495,"N/A")&gt;=1,"N/A","-")))))))</f>
        <v/>
      </c>
      <c r="S495" s="29" t="inlineStr">
        <is>
          <t>N/A</t>
        </is>
      </c>
      <c r="T495" s="29" t="inlineStr">
        <is>
          <t>N/A</t>
        </is>
      </c>
      <c r="U495" s="120">
        <f>IF(COUNTIF(V495:W495,"F")&gt;=1,"FAIL",(IF(COUNTIF(V495:W495,"P")&gt;=1,"PASS",(IF(COUNTIF(V495:W495,"N/T")&gt;=1,"N/T",(IF(COUNTIF(V495:W495,"N/A")&gt;=1,"N/A","-")))))))</f>
        <v/>
      </c>
      <c r="V495" s="29" t="inlineStr">
        <is>
          <t>N/A</t>
        </is>
      </c>
      <c r="W495" s="29" t="inlineStr">
        <is>
          <t>N/A</t>
        </is>
      </c>
      <c r="X495" s="29" t="inlineStr">
        <is>
          <t>SPAQA-17347</t>
        </is>
      </c>
      <c r="Y495" s="16" t="n"/>
      <c r="Z495" s="16" t="inlineStr">
        <is>
          <t>Watch 사양 변경으로 TC 삭제 (N/A)</t>
        </is>
      </c>
      <c r="AA495" s="16" t="inlineStr">
        <is>
          <t>사양 아님(N/A)</t>
        </is>
      </c>
      <c r="AB495" s="30" t="inlineStr">
        <is>
          <t>삭제</t>
        </is>
      </c>
    </row>
    <row r="496" ht="145.2" customHeight="1" s="357">
      <c r="A496" s="153" t="n"/>
      <c r="B496" s="29" t="inlineStr">
        <is>
          <t>TC_Watch_0056</t>
        </is>
      </c>
      <c r="C496" s="29" t="inlineStr">
        <is>
          <t>Watch</t>
        </is>
      </c>
      <c r="D496" s="29" t="inlineStr">
        <is>
          <t>Watch OS (애플)/ Wear OS (구글)</t>
        </is>
      </c>
      <c r="E496" s="29" t="inlineStr">
        <is>
          <t>차량 상태 상세</t>
        </is>
      </c>
      <c r="F496" s="29" t="inlineStr">
        <is>
          <t>차량 상태 상세</t>
        </is>
      </c>
      <c r="G496" s="29" t="inlineStr">
        <is>
          <t>KR, EU</t>
        </is>
      </c>
      <c r="H496" s="16" t="n"/>
      <c r="I496" s="29" t="n">
        <v>1</v>
      </c>
      <c r="J496" s="30" t="inlineStr">
        <is>
          <t>1. 로그인 상태
2. Watch 연동 상태</t>
        </is>
      </c>
      <c r="K496" s="16" t="n"/>
      <c r="L496" s="30" t="inlineStr">
        <is>
          <t>1. Watch 앱 실행
2. 차량 상태 상세 진입</t>
        </is>
      </c>
      <c r="M496" s="30" t="inlineStr">
        <is>
          <t>1. 표출 순위 2순위
2. 항목 Label "최근 업데이트"
3. 상태 Label 
- 방금 전 (1분 미만)
- n분 전 (60초 이상)
- n시간 전 (60분 이상)
- n일 전 (24시 이상)
- n개월 전 (30일 이상, 30일=1개월로 간주)
"스마트폰 앱에서 최신 차량 상태로 업데이트해 주세요."</t>
        </is>
      </c>
      <c r="N496" s="103">
        <f>IF(COUNTIF(P496:W496,"F")&gt;=1,"FAIL",(IF(COUNTIF(P496:W496,"P")&gt;=1,"PASS",(IF(COUNTIF(P496:W496,"N/T")&gt;=1,"N/T",(IF(COUNTIF(P496:W496,"N/A")&gt;=1,"N/A","-")))))))</f>
        <v/>
      </c>
      <c r="O496" s="120">
        <f>IF(COUNTIF(P496:Q496,"F")&gt;=1,"FAIL",(IF(COUNTIF(P496:Q496,"P")&gt;=1,"PASS",(IF(COUNTIF(P496:Q496,"N/T")&gt;=1,"N/T",(IF(COUNTIF(P496:Q496,"N/A")&gt;=1,"N/A","-")))))))</f>
        <v/>
      </c>
      <c r="P496" s="29" t="inlineStr">
        <is>
          <t>N/A</t>
        </is>
      </c>
      <c r="Q496" s="29" t="inlineStr">
        <is>
          <t>N/A</t>
        </is>
      </c>
      <c r="R496" s="120">
        <f>IF(COUNTIF(S496:T496,"F")&gt;=1,"FAIL",(IF(COUNTIF(S496:T496,"P")&gt;=1,"PASS",(IF(COUNTIF(S496:T496,"N/T")&gt;=1,"N/T",(IF(COUNTIF(S496:T496,"N/A")&gt;=1,"N/A","-")))))))</f>
        <v/>
      </c>
      <c r="S496" s="29" t="inlineStr">
        <is>
          <t>N/A</t>
        </is>
      </c>
      <c r="T496" s="29" t="inlineStr">
        <is>
          <t>N/A</t>
        </is>
      </c>
      <c r="U496" s="120">
        <f>IF(COUNTIF(V496:W496,"F")&gt;=1,"FAIL",(IF(COUNTIF(V496:W496,"P")&gt;=1,"PASS",(IF(COUNTIF(V496:W496,"N/T")&gt;=1,"N/T",(IF(COUNTIF(V496:W496,"N/A")&gt;=1,"N/A","-")))))))</f>
        <v/>
      </c>
      <c r="V496" s="29" t="inlineStr">
        <is>
          <t>N/A</t>
        </is>
      </c>
      <c r="W496" s="29" t="inlineStr">
        <is>
          <t>N/A</t>
        </is>
      </c>
      <c r="X496" s="29" t="inlineStr">
        <is>
          <t>SPAQA-21893
SPAQA-22234</t>
        </is>
      </c>
      <c r="Y496" s="16" t="n"/>
      <c r="Z496" s="16" t="inlineStr">
        <is>
          <t>Watch 사양 변경으로 TC 삭제 (N/A)</t>
        </is>
      </c>
      <c r="AA496" s="16" t="inlineStr">
        <is>
          <t>사양 아님(N/A)</t>
        </is>
      </c>
      <c r="AB496" s="30" t="inlineStr">
        <is>
          <t>삭제</t>
        </is>
      </c>
    </row>
    <row r="497" ht="52.8" customHeight="1" s="357">
      <c r="A497" s="153" t="n"/>
      <c r="B497" s="29" t="inlineStr">
        <is>
          <t>TC_Watch_0057</t>
        </is>
      </c>
      <c r="C497" s="29" t="inlineStr">
        <is>
          <t>Watch</t>
        </is>
      </c>
      <c r="D497" s="29" t="inlineStr">
        <is>
          <t>Watch OS (애플)/ Wear OS (구글)</t>
        </is>
      </c>
      <c r="E497" s="29" t="inlineStr">
        <is>
          <t>차량 상태 상세</t>
        </is>
      </c>
      <c r="F497" s="29" t="inlineStr">
        <is>
          <t>차량 상태 상세</t>
        </is>
      </c>
      <c r="G497" s="29" t="inlineStr">
        <is>
          <t>KR, EU</t>
        </is>
      </c>
      <c r="H497" s="16" t="n"/>
      <c r="I497" s="29" t="n">
        <v>1</v>
      </c>
      <c r="J497" s="30" t="inlineStr">
        <is>
          <t>1. 로그인 상태
2. Watch 연동 상태</t>
        </is>
      </c>
      <c r="K497" s="16" t="n"/>
      <c r="L497" s="30" t="inlineStr">
        <is>
          <t>1. Watch 앱 실행
2. 차량 상태 상세 진입</t>
        </is>
      </c>
      <c r="M497" s="30" t="inlineStr">
        <is>
          <t>1. 표출 순위 3순위
2. 항목 Label "주행 가능 거리"
3. 상태 Label "n%km"
4. 상태 값 Description : 미지원시 미표출</t>
        </is>
      </c>
      <c r="N497" s="103">
        <f>IF(COUNTIF(P497:W497,"F")&gt;=1,"FAIL",(IF(COUNTIF(P497:W497,"P")&gt;=1,"PASS",(IF(COUNTIF(P497:W497,"N/T")&gt;=1,"N/T",(IF(COUNTIF(P497:W497,"N/A")&gt;=1,"N/A","-")))))))</f>
        <v/>
      </c>
      <c r="O497" s="120">
        <f>IF(COUNTIF(P497:Q497,"F")&gt;=1,"FAIL",(IF(COUNTIF(P497:Q497,"P")&gt;=1,"PASS",(IF(COUNTIF(P497:Q497,"N/T")&gt;=1,"N/T",(IF(COUNTIF(P497:Q497,"N/A")&gt;=1,"N/A","-")))))))</f>
        <v/>
      </c>
      <c r="P497" s="29" t="inlineStr">
        <is>
          <t>N/A</t>
        </is>
      </c>
      <c r="Q497" s="29" t="inlineStr">
        <is>
          <t>N/A</t>
        </is>
      </c>
      <c r="R497" s="120">
        <f>IF(COUNTIF(S497:T497,"F")&gt;=1,"FAIL",(IF(COUNTIF(S497:T497,"P")&gt;=1,"PASS",(IF(COUNTIF(S497:T497,"N/T")&gt;=1,"N/T",(IF(COUNTIF(S497:T497,"N/A")&gt;=1,"N/A","-")))))))</f>
        <v/>
      </c>
      <c r="S497" s="29" t="inlineStr">
        <is>
          <t>N/A</t>
        </is>
      </c>
      <c r="T497" s="29" t="inlineStr">
        <is>
          <t>N/A</t>
        </is>
      </c>
      <c r="U497" s="120">
        <f>IF(COUNTIF(V497:W497,"F")&gt;=1,"FAIL",(IF(COUNTIF(V497:W497,"P")&gt;=1,"PASS",(IF(COUNTIF(V497:W497,"N/T")&gt;=1,"N/T",(IF(COUNTIF(V497:W497,"N/A")&gt;=1,"N/A","-")))))))</f>
        <v/>
      </c>
      <c r="V497" s="29" t="inlineStr">
        <is>
          <t>N/A</t>
        </is>
      </c>
      <c r="W497" s="29" t="inlineStr">
        <is>
          <t>N/A</t>
        </is>
      </c>
      <c r="X497" s="29" t="inlineStr">
        <is>
          <t>SPAQA-16404
SPAQA-25514
SPAQA-25785</t>
        </is>
      </c>
      <c r="Y497" s="29" t="n"/>
      <c r="Z497" s="16" t="inlineStr">
        <is>
          <t>Watch 사양 변경으로 TC 삭제 (N/A)</t>
        </is>
      </c>
      <c r="AA497" s="16" t="inlineStr">
        <is>
          <t>사양 아님(N/A)</t>
        </is>
      </c>
      <c r="AB497" s="30" t="inlineStr">
        <is>
          <t>삭제</t>
        </is>
      </c>
    </row>
    <row r="498" ht="250.8" customHeight="1" s="357">
      <c r="A498" s="153" t="n"/>
      <c r="B498" s="29" t="inlineStr">
        <is>
          <t>TC_Watch_0058</t>
        </is>
      </c>
      <c r="C498" s="29" t="inlineStr">
        <is>
          <t>Watch</t>
        </is>
      </c>
      <c r="D498" s="29" t="inlineStr">
        <is>
          <t>Watch OS (애플)/ Wear OS (구글)</t>
        </is>
      </c>
      <c r="E498" s="29" t="inlineStr">
        <is>
          <t>차량 상태 상세</t>
        </is>
      </c>
      <c r="F498" s="29" t="inlineStr">
        <is>
          <t>차량 상태 상세</t>
        </is>
      </c>
      <c r="G498" s="29" t="inlineStr">
        <is>
          <t>KR, EU</t>
        </is>
      </c>
      <c r="H498" s="16" t="n"/>
      <c r="I498" s="29" t="n">
        <v>1</v>
      </c>
      <c r="J498" s="30" t="inlineStr">
        <is>
          <t>1. 로그인 상태
2. Watch 연동 상태</t>
        </is>
      </c>
      <c r="K498" s="30" t="inlineStr">
        <is>
          <t>1. EV
2. PHEV</t>
        </is>
      </c>
      <c r="L498" s="30" t="inlineStr">
        <is>
          <t>1. Watch 앱 실행
2. 차량 상태 상세 진입</t>
        </is>
      </c>
      <c r="M498" s="30" t="inlineStr">
        <is>
          <t>1. 표출 순위 4순위
2. 항목 Label "EV 배터리"
3. 상태 Label 
- n% (현재 배터리 충전량 표시)
- 목표 n% (폰앱에서 설정해둔 목표 충전량 표시 / 미제공 사양 차량인 경우 미표시)
- 부족 (EV 배터리 경고등, 켜짐 정보만 표출 / 미지원시 미제공)
- 컨디셔닝 권장 (컨디셔닝 권장 (온도 높음) 상태는 배터리 온도가 높은 경우 표출, 컨디셔닝 권장 (온도 낮음) 상태는 배터리 온도가 낮은 경우 표출 / )
- 컨디셔닝 중 (컨디셔닝 상태 표시이며, 미충전중 상태인 경우에만 표출 이 외(미지원 포함) 미표출)
- n시간 n분 후 충전 완료 (잔여 충전 시간 표시, 충전중 상태인 경우에만 표시(미충전 상태에서는 미표출))</t>
        </is>
      </c>
      <c r="N498" s="103">
        <f>IF(COUNTIF(P498:W498,"F")&gt;=1,"FAIL",(IF(COUNTIF(P498:W498,"P")&gt;=1,"PASS",(IF(COUNTIF(P498:W498,"N/T")&gt;=1,"N/T",(IF(COUNTIF(P498:W498,"N/A")&gt;=1,"N/A","-")))))))</f>
        <v/>
      </c>
      <c r="O498" s="120">
        <f>IF(COUNTIF(P498:Q498,"F")&gt;=1,"FAIL",(IF(COUNTIF(P498:Q498,"P")&gt;=1,"PASS",(IF(COUNTIF(P498:Q498,"N/T")&gt;=1,"N/T",(IF(COUNTIF(P498:Q498,"N/A")&gt;=1,"N/A","-")))))))</f>
        <v/>
      </c>
      <c r="P498" s="29" t="inlineStr">
        <is>
          <t>N/A</t>
        </is>
      </c>
      <c r="Q498" s="29" t="inlineStr">
        <is>
          <t>N/A</t>
        </is>
      </c>
      <c r="R498" s="120">
        <f>IF(COUNTIF(S498:T498,"F")&gt;=1,"FAIL",(IF(COUNTIF(S498:T498,"P")&gt;=1,"PASS",(IF(COUNTIF(S498:T498,"N/T")&gt;=1,"N/T",(IF(COUNTIF(S498:T498,"N/A")&gt;=1,"N/A","-")))))))</f>
        <v/>
      </c>
      <c r="S498" s="29" t="inlineStr">
        <is>
          <t>N/A</t>
        </is>
      </c>
      <c r="T498" s="29" t="inlineStr">
        <is>
          <t>N/A</t>
        </is>
      </c>
      <c r="U498" s="120">
        <f>IF(COUNTIF(V498:W498,"F")&gt;=1,"FAIL",(IF(COUNTIF(V498:W498,"P")&gt;=1,"PASS",(IF(COUNTIF(V498:W498,"N/T")&gt;=1,"N/T",(IF(COUNTIF(V498:W498,"N/A")&gt;=1,"N/A","-")))))))</f>
        <v/>
      </c>
      <c r="V498" s="29" t="inlineStr">
        <is>
          <t>N/A</t>
        </is>
      </c>
      <c r="W498" s="29" t="inlineStr">
        <is>
          <t>N/A</t>
        </is>
      </c>
      <c r="X498" s="16" t="n"/>
      <c r="Y498" s="16" t="n"/>
      <c r="Z498" s="16" t="inlineStr">
        <is>
          <t>Watch 사양 변경으로 TC 삭제 (N/A)</t>
        </is>
      </c>
      <c r="AA498" s="16" t="inlineStr">
        <is>
          <t>사양 아님(N/A)</t>
        </is>
      </c>
      <c r="AB498" s="30" t="inlineStr">
        <is>
          <t>삭제</t>
        </is>
      </c>
    </row>
    <row r="499" ht="184.8" customHeight="1" s="357">
      <c r="A499" s="153" t="n"/>
      <c r="B499" s="29" t="inlineStr">
        <is>
          <t>TC_Watch_0059</t>
        </is>
      </c>
      <c r="C499" s="29" t="inlineStr">
        <is>
          <t>Watch</t>
        </is>
      </c>
      <c r="D499" s="29" t="inlineStr">
        <is>
          <t>Watch OS (애플)/ Wear OS (구글)</t>
        </is>
      </c>
      <c r="E499" s="29" t="inlineStr">
        <is>
          <t>차량 상태 상세</t>
        </is>
      </c>
      <c r="F499" s="29" t="inlineStr">
        <is>
          <t>차량 상태 상세</t>
        </is>
      </c>
      <c r="G499" s="29" t="inlineStr">
        <is>
          <t>KR, EU</t>
        </is>
      </c>
      <c r="H499" s="16" t="n"/>
      <c r="I499" s="29" t="n">
        <v>1</v>
      </c>
      <c r="J499" s="30" t="inlineStr">
        <is>
          <t>1. 로그인 상태
2. Watch 연동 상태</t>
        </is>
      </c>
      <c r="K499" s="30" t="inlineStr">
        <is>
          <t>1. EV
2. PHEV</t>
        </is>
      </c>
      <c r="L499" s="30" t="inlineStr">
        <is>
          <t>1. Watch 앱 실행
2. 차량 상태 상세 진입</t>
        </is>
      </c>
      <c r="M499" s="30" t="inlineStr">
        <is>
          <t>1. 표출 순위 7순위
2. 항목 Label "충전/연결"
3. 상태 Label 
- 충전기 미연결
- 충전기 연결
- 무선 충전 중
- 완속 충전 중
- 급속 충전 중
- V2L 실행 중
- V2L 정지
- V2X 실행 중
4. 상태 값 Description
- 충전 상태 표시
- V2X 정지는 없음</t>
        </is>
      </c>
      <c r="N499" s="103">
        <f>IF(COUNTIF(P499:W499,"F")&gt;=1,"FAIL",(IF(COUNTIF(P499:W499,"P")&gt;=1,"PASS",(IF(COUNTIF(P499:W499,"N/T")&gt;=1,"N/T",(IF(COUNTIF(P499:W499,"N/A")&gt;=1,"N/A","-")))))))</f>
        <v/>
      </c>
      <c r="O499" s="120">
        <f>IF(COUNTIF(P499:Q499,"F")&gt;=1,"FAIL",(IF(COUNTIF(P499:Q499,"P")&gt;=1,"PASS",(IF(COUNTIF(P499:Q499,"N/T")&gt;=1,"N/T",(IF(COUNTIF(P499:Q499,"N/A")&gt;=1,"N/A","-")))))))</f>
        <v/>
      </c>
      <c r="P499" s="29" t="inlineStr">
        <is>
          <t>N/A</t>
        </is>
      </c>
      <c r="Q499" s="29" t="inlineStr">
        <is>
          <t>N/A</t>
        </is>
      </c>
      <c r="R499" s="120">
        <f>IF(COUNTIF(S499:T499,"F")&gt;=1,"FAIL",(IF(COUNTIF(S499:T499,"P")&gt;=1,"PASS",(IF(COUNTIF(S499:T499,"N/T")&gt;=1,"N/T",(IF(COUNTIF(S499:T499,"N/A")&gt;=1,"N/A","-")))))))</f>
        <v/>
      </c>
      <c r="S499" s="29" t="inlineStr">
        <is>
          <t>N/A</t>
        </is>
      </c>
      <c r="T499" s="29" t="inlineStr">
        <is>
          <t>N/A</t>
        </is>
      </c>
      <c r="U499" s="120">
        <f>IF(COUNTIF(V499:W499,"F")&gt;=1,"FAIL",(IF(COUNTIF(V499:W499,"P")&gt;=1,"PASS",(IF(COUNTIF(V499:W499,"N/T")&gt;=1,"N/T",(IF(COUNTIF(V499:W499,"N/A")&gt;=1,"N/A","-")))))))</f>
        <v/>
      </c>
      <c r="V499" s="29" t="inlineStr">
        <is>
          <t>N/A</t>
        </is>
      </c>
      <c r="W499" s="29" t="inlineStr">
        <is>
          <t>N/A</t>
        </is>
      </c>
      <c r="X499" s="29" t="inlineStr">
        <is>
          <t>SPAQA-20444
SPAQA-28810</t>
        </is>
      </c>
      <c r="Y499" s="16" t="n"/>
      <c r="Z499" s="16" t="inlineStr">
        <is>
          <t>Watch 사양 변경으로 TC 삭제 (N/A)</t>
        </is>
      </c>
      <c r="AA499" s="16" t="inlineStr">
        <is>
          <t>사양 아님(N/A)</t>
        </is>
      </c>
      <c r="AB499" s="30" t="inlineStr">
        <is>
          <t>삭제</t>
        </is>
      </c>
    </row>
    <row r="500" ht="66" customHeight="1" s="357">
      <c r="A500" s="153" t="n"/>
      <c r="B500" s="29" t="inlineStr">
        <is>
          <t>TC_Watch_0060</t>
        </is>
      </c>
      <c r="C500" s="29" t="inlineStr">
        <is>
          <t>Watch</t>
        </is>
      </c>
      <c r="D500" s="29" t="inlineStr">
        <is>
          <t>Watch OS (애플)/ Wear OS (구글)</t>
        </is>
      </c>
      <c r="E500" s="29" t="inlineStr">
        <is>
          <t>차량 상태 상세</t>
        </is>
      </c>
      <c r="F500" s="29" t="inlineStr">
        <is>
          <t>차량 상태 상세</t>
        </is>
      </c>
      <c r="G500" s="29" t="inlineStr">
        <is>
          <t>KR, EU</t>
        </is>
      </c>
      <c r="H500" s="16" t="n"/>
      <c r="I500" s="29" t="n">
        <v>1</v>
      </c>
      <c r="J500" s="30" t="inlineStr">
        <is>
          <t>1. 로그인 상태
2. Watch 연동 상태</t>
        </is>
      </c>
      <c r="K500" s="30" t="inlineStr">
        <is>
          <t>1. EV
2. PHEV</t>
        </is>
      </c>
      <c r="L500" s="30" t="inlineStr">
        <is>
          <t>1. Watch 앱 실행
2. 차량 상태 상세 진입</t>
        </is>
      </c>
      <c r="M500" s="30" t="inlineStr">
        <is>
          <t>1. 표출 순위 8순위
2. 항목 Label "예약 충전"
3. 상태 Label 
- 켜짐
- 꺼짐</t>
        </is>
      </c>
      <c r="N500" s="103">
        <f>IF(COUNTIF(P500:W500,"F")&gt;=1,"FAIL",(IF(COUNTIF(P500:W500,"P")&gt;=1,"PASS",(IF(COUNTIF(P500:W500,"N/T")&gt;=1,"N/T",(IF(COUNTIF(P500:W500,"N/A")&gt;=1,"N/A","-")))))))</f>
        <v/>
      </c>
      <c r="O500" s="120">
        <f>IF(COUNTIF(P500:Q500,"F")&gt;=1,"FAIL",(IF(COUNTIF(P500:Q500,"P")&gt;=1,"PASS",(IF(COUNTIF(P500:Q500,"N/T")&gt;=1,"N/T",(IF(COUNTIF(P500:Q500,"N/A")&gt;=1,"N/A","-")))))))</f>
        <v/>
      </c>
      <c r="P500" s="29" t="inlineStr">
        <is>
          <t>N/A</t>
        </is>
      </c>
      <c r="Q500" s="29" t="inlineStr">
        <is>
          <t>N/A</t>
        </is>
      </c>
      <c r="R500" s="120">
        <f>IF(COUNTIF(S500:T500,"F")&gt;=1,"FAIL",(IF(COUNTIF(S500:T500,"P")&gt;=1,"PASS",(IF(COUNTIF(S500:T500,"N/T")&gt;=1,"N/T",(IF(COUNTIF(S500:T500,"N/A")&gt;=1,"N/A","-")))))))</f>
        <v/>
      </c>
      <c r="S500" s="29" t="inlineStr">
        <is>
          <t>N/A</t>
        </is>
      </c>
      <c r="T500" s="29" t="inlineStr">
        <is>
          <t>N/A</t>
        </is>
      </c>
      <c r="U500" s="120">
        <f>IF(COUNTIF(V500:W500,"F")&gt;=1,"FAIL",(IF(COUNTIF(V500:W500,"P")&gt;=1,"PASS",(IF(COUNTIF(V500:W500,"N/T")&gt;=1,"N/T",(IF(COUNTIF(V500:W500,"N/A")&gt;=1,"N/A","-")))))))</f>
        <v/>
      </c>
      <c r="V500" s="29" t="inlineStr">
        <is>
          <t>N/A</t>
        </is>
      </c>
      <c r="W500" s="29" t="inlineStr">
        <is>
          <t>N/A</t>
        </is>
      </c>
      <c r="X500" s="29" t="inlineStr">
        <is>
          <t>SPAQA-12142
SPAQA-13504</t>
        </is>
      </c>
      <c r="Y500" s="16" t="n"/>
      <c r="Z500" s="16" t="inlineStr">
        <is>
          <t>Watch 사양 변경으로 TC 삭제 (N/A)</t>
        </is>
      </c>
      <c r="AA500" s="16" t="inlineStr">
        <is>
          <t>사양 아님(N/A)</t>
        </is>
      </c>
      <c r="AB500" s="30" t="inlineStr">
        <is>
          <t>삭제</t>
        </is>
      </c>
    </row>
    <row r="501" ht="79.2" customHeight="1" s="357">
      <c r="A501" s="153" t="n"/>
      <c r="B501" s="29" t="inlineStr">
        <is>
          <t>TC_Watch_0061</t>
        </is>
      </c>
      <c r="C501" s="29" t="inlineStr">
        <is>
          <t>Watch</t>
        </is>
      </c>
      <c r="D501" s="29" t="inlineStr">
        <is>
          <t>Watch OS (애플)/ Wear OS (구글)</t>
        </is>
      </c>
      <c r="E501" s="29" t="inlineStr">
        <is>
          <t>차량 상태 상세</t>
        </is>
      </c>
      <c r="F501" s="29" t="inlineStr">
        <is>
          <t>차량 상태 상세</t>
        </is>
      </c>
      <c r="G501" s="29" t="inlineStr">
        <is>
          <t>KR, EU</t>
        </is>
      </c>
      <c r="H501" s="16" t="n"/>
      <c r="I501" s="29" t="n">
        <v>1</v>
      </c>
      <c r="J501" s="30" t="inlineStr">
        <is>
          <t>1. 로그인 상태
2. Watch 연동 상태</t>
        </is>
      </c>
      <c r="K501" s="30" t="inlineStr">
        <is>
          <t>1. EV
2. PHEV</t>
        </is>
      </c>
      <c r="L501" s="30" t="inlineStr">
        <is>
          <t>1. Watch 앱 실행
2. 차량 상태 상세 진입</t>
        </is>
      </c>
      <c r="M501" s="30" t="inlineStr">
        <is>
          <t>1. 표출 순위 9순위
2. 항목 Label "충전구"
3. 상태 Label 
- 열림
- 닫힘
4. 상태 값 Description : 미지원시 미표출</t>
        </is>
      </c>
      <c r="N501" s="103">
        <f>IF(COUNTIF(P501:W501,"F")&gt;=1,"FAIL",(IF(COUNTIF(P501:W501,"P")&gt;=1,"PASS",(IF(COUNTIF(P501:W501,"N/T")&gt;=1,"N/T",(IF(COUNTIF(P501:W501,"N/A")&gt;=1,"N/A","-")))))))</f>
        <v/>
      </c>
      <c r="O501" s="120">
        <f>IF(COUNTIF(P501:Q501,"F")&gt;=1,"FAIL",(IF(COUNTIF(P501:Q501,"P")&gt;=1,"PASS",(IF(COUNTIF(P501:Q501,"N/T")&gt;=1,"N/T",(IF(COUNTIF(P501:Q501,"N/A")&gt;=1,"N/A","-")))))))</f>
        <v/>
      </c>
      <c r="P501" s="29" t="inlineStr">
        <is>
          <t>N/A</t>
        </is>
      </c>
      <c r="Q501" s="29" t="inlineStr">
        <is>
          <t>N/A</t>
        </is>
      </c>
      <c r="R501" s="120">
        <f>IF(COUNTIF(S501:T501,"F")&gt;=1,"FAIL",(IF(COUNTIF(S501:T501,"P")&gt;=1,"PASS",(IF(COUNTIF(S501:T501,"N/T")&gt;=1,"N/T",(IF(COUNTIF(S501:T501,"N/A")&gt;=1,"N/A","-")))))))</f>
        <v/>
      </c>
      <c r="S501" s="29" t="inlineStr">
        <is>
          <t>N/A</t>
        </is>
      </c>
      <c r="T501" s="29" t="inlineStr">
        <is>
          <t>N/A</t>
        </is>
      </c>
      <c r="U501" s="120">
        <f>IF(COUNTIF(V501:W501,"F")&gt;=1,"FAIL",(IF(COUNTIF(V501:W501,"P")&gt;=1,"PASS",(IF(COUNTIF(V501:W501,"N/T")&gt;=1,"N/T",(IF(COUNTIF(V501:W501,"N/A")&gt;=1,"N/A","-")))))))</f>
        <v/>
      </c>
      <c r="V501" s="29" t="inlineStr">
        <is>
          <t>N/A</t>
        </is>
      </c>
      <c r="W501" s="29" t="inlineStr">
        <is>
          <t>N/A</t>
        </is>
      </c>
      <c r="X501" s="16" t="n"/>
      <c r="Y501" s="16" t="n"/>
      <c r="Z501" s="16" t="inlineStr">
        <is>
          <t>Watch 사양 변경으로 TC 삭제 (N/A)</t>
        </is>
      </c>
      <c r="AA501" s="16" t="inlineStr">
        <is>
          <t>사양 아님(N/A)</t>
        </is>
      </c>
      <c r="AB501" s="30" t="inlineStr">
        <is>
          <t>삭제</t>
        </is>
      </c>
    </row>
    <row r="502" ht="79.2" customHeight="1" s="357">
      <c r="A502" s="153" t="n"/>
      <c r="B502" s="29" t="inlineStr">
        <is>
          <t>TC_Watch_0062</t>
        </is>
      </c>
      <c r="C502" s="29" t="inlineStr">
        <is>
          <t>Watch</t>
        </is>
      </c>
      <c r="D502" s="29" t="inlineStr">
        <is>
          <t>Watch OS (애플)/ Wear OS (구글)</t>
        </is>
      </c>
      <c r="E502" s="29" t="inlineStr">
        <is>
          <t>차량 상태 상세</t>
        </is>
      </c>
      <c r="F502" s="29" t="inlineStr">
        <is>
          <t>차량 상태 상세</t>
        </is>
      </c>
      <c r="G502" s="29" t="inlineStr">
        <is>
          <t>KR, EU</t>
        </is>
      </c>
      <c r="H502" s="16" t="n"/>
      <c r="I502" s="29" t="n">
        <v>1</v>
      </c>
      <c r="J502" s="30" t="inlineStr">
        <is>
          <t>1. 로그인 상태
2. Watch 연동 상태</t>
        </is>
      </c>
      <c r="K502" s="30" t="inlineStr">
        <is>
          <t>1. 내연
2. FCEV</t>
        </is>
      </c>
      <c r="L502" s="30" t="inlineStr">
        <is>
          <t>1. Watch 앱 실행
2. 차량 상태 상세 진입</t>
        </is>
      </c>
      <c r="M502" s="30" t="inlineStr">
        <is>
          <t>1. 표출 순위 10순위
2. 항목 Label "브레이크 오일"
3. 상태 Label "부족"
4. 상태 값 Description 
- 켜짐 정보만 표출 (꺼짐 상태 미표출) 
- 미지원시 미표출</t>
        </is>
      </c>
      <c r="N502" s="103">
        <f>IF(COUNTIF(P502:W502,"F")&gt;=1,"FAIL",(IF(COUNTIF(P502:W502,"P")&gt;=1,"PASS",(IF(COUNTIF(P502:W502,"N/T")&gt;=1,"N/T",(IF(COUNTIF(P502:W502,"N/A")&gt;=1,"N/A","-")))))))</f>
        <v/>
      </c>
      <c r="O502" s="120">
        <f>IF(COUNTIF(P502:Q502,"F")&gt;=1,"FAIL",(IF(COUNTIF(P502:Q502,"P")&gt;=1,"PASS",(IF(COUNTIF(P502:Q502,"N/T")&gt;=1,"N/T",(IF(COUNTIF(P502:Q502,"N/A")&gt;=1,"N/A","-")))))))</f>
        <v/>
      </c>
      <c r="P502" s="29" t="inlineStr">
        <is>
          <t>N/A</t>
        </is>
      </c>
      <c r="Q502" s="29" t="inlineStr">
        <is>
          <t>N/A</t>
        </is>
      </c>
      <c r="R502" s="120">
        <f>IF(COUNTIF(S502:T502,"F")&gt;=1,"FAIL",(IF(COUNTIF(S502:T502,"P")&gt;=1,"PASS",(IF(COUNTIF(S502:T502,"N/T")&gt;=1,"N/T",(IF(COUNTIF(S502:T502,"N/A")&gt;=1,"N/A","-")))))))</f>
        <v/>
      </c>
      <c r="S502" s="29" t="inlineStr">
        <is>
          <t>N/A</t>
        </is>
      </c>
      <c r="T502" s="29" t="inlineStr">
        <is>
          <t>N/A</t>
        </is>
      </c>
      <c r="U502" s="120">
        <f>IF(COUNTIF(V502:W502,"F")&gt;=1,"FAIL",(IF(COUNTIF(V502:W502,"P")&gt;=1,"PASS",(IF(COUNTIF(V502:W502,"N/T")&gt;=1,"N/T",(IF(COUNTIF(V502:W502,"N/A")&gt;=1,"N/A","-")))))))</f>
        <v/>
      </c>
      <c r="V502" s="29" t="inlineStr">
        <is>
          <t>N/A</t>
        </is>
      </c>
      <c r="W502" s="29" t="inlineStr">
        <is>
          <t>N/A</t>
        </is>
      </c>
      <c r="X502" s="16" t="n"/>
      <c r="Y502" s="16" t="n"/>
      <c r="Z502" s="16" t="inlineStr">
        <is>
          <t>Watch 사양 변경으로 TC 삭제 (N/A)</t>
        </is>
      </c>
      <c r="AA502" s="16" t="inlineStr">
        <is>
          <t>사양 아님(N/A)</t>
        </is>
      </c>
      <c r="AB502" s="30" t="inlineStr">
        <is>
          <t>삭제</t>
        </is>
      </c>
    </row>
    <row r="503" ht="79.2" customHeight="1" s="357">
      <c r="A503" s="153" t="n"/>
      <c r="B503" s="29" t="inlineStr">
        <is>
          <t>TC_Watch_0063</t>
        </is>
      </c>
      <c r="C503" s="29" t="inlineStr">
        <is>
          <t>Watch</t>
        </is>
      </c>
      <c r="D503" s="29" t="inlineStr">
        <is>
          <t>Watch OS (애플)/ Wear OS (구글)</t>
        </is>
      </c>
      <c r="E503" s="29" t="inlineStr">
        <is>
          <t>차량 상태 상세</t>
        </is>
      </c>
      <c r="F503" s="29" t="inlineStr">
        <is>
          <t>차량 상태 상세</t>
        </is>
      </c>
      <c r="G503" s="29" t="inlineStr">
        <is>
          <t>KR, EU</t>
        </is>
      </c>
      <c r="H503" s="16" t="n"/>
      <c r="I503" s="29" t="n">
        <v>1</v>
      </c>
      <c r="J503" s="30" t="inlineStr">
        <is>
          <t>1. 로그인 상태
2. Watch 연동 상태</t>
        </is>
      </c>
      <c r="K503" s="30" t="inlineStr">
        <is>
          <t>1. 내연
2. FCEV</t>
        </is>
      </c>
      <c r="L503" s="30" t="inlineStr">
        <is>
          <t>1. Watch 앱 실행
2. 차량 상태 상세 진입</t>
        </is>
      </c>
      <c r="M503" s="30" t="inlineStr">
        <is>
          <t>1. 표출 순위 11순위
2. 항목 Label "엔진 오일"
3. 상태 Label "부족"
4. 상태 값 Description 
- 켜짐 정보만 표출 (꺼짐 상태 미표출) 
- 미지원시 미표출</t>
        </is>
      </c>
      <c r="N503" s="103">
        <f>IF(COUNTIF(P503:W503,"F")&gt;=1,"FAIL",(IF(COUNTIF(P503:W503,"P")&gt;=1,"PASS",(IF(COUNTIF(P503:W503,"N/T")&gt;=1,"N/T",(IF(COUNTIF(P503:W503,"N/A")&gt;=1,"N/A","-")))))))</f>
        <v/>
      </c>
      <c r="O503" s="120">
        <f>IF(COUNTIF(P503:Q503,"F")&gt;=1,"FAIL",(IF(COUNTIF(P503:Q503,"P")&gt;=1,"PASS",(IF(COUNTIF(P503:Q503,"N/T")&gt;=1,"N/T",(IF(COUNTIF(P503:Q503,"N/A")&gt;=1,"N/A","-")))))))</f>
        <v/>
      </c>
      <c r="P503" s="29" t="inlineStr">
        <is>
          <t>N/A</t>
        </is>
      </c>
      <c r="Q503" s="29" t="inlineStr">
        <is>
          <t>N/A</t>
        </is>
      </c>
      <c r="R503" s="120">
        <f>IF(COUNTIF(S503:T503,"F")&gt;=1,"FAIL",(IF(COUNTIF(S503:T503,"P")&gt;=1,"PASS",(IF(COUNTIF(S503:T503,"N/T")&gt;=1,"N/T",(IF(COUNTIF(S503:T503,"N/A")&gt;=1,"N/A","-")))))))</f>
        <v/>
      </c>
      <c r="S503" s="29" t="inlineStr">
        <is>
          <t>N/A</t>
        </is>
      </c>
      <c r="T503" s="29" t="inlineStr">
        <is>
          <t>N/A</t>
        </is>
      </c>
      <c r="U503" s="120">
        <f>IF(COUNTIF(V503:W503,"F")&gt;=1,"FAIL",(IF(COUNTIF(V503:W503,"P")&gt;=1,"PASS",(IF(COUNTIF(V503:W503,"N/T")&gt;=1,"N/T",(IF(COUNTIF(V503:W503,"N/A")&gt;=1,"N/A","-")))))))</f>
        <v/>
      </c>
      <c r="V503" s="29" t="inlineStr">
        <is>
          <t>N/A</t>
        </is>
      </c>
      <c r="W503" s="29" t="inlineStr">
        <is>
          <t>N/A</t>
        </is>
      </c>
      <c r="X503" s="16" t="n"/>
      <c r="Y503" s="16" t="n"/>
      <c r="Z503" s="16" t="inlineStr">
        <is>
          <t>Watch 사양 변경으로 TC 삭제 (N/A)</t>
        </is>
      </c>
      <c r="AA503" s="16" t="inlineStr">
        <is>
          <t>사양 아님(N/A)</t>
        </is>
      </c>
      <c r="AB503" s="30" t="inlineStr">
        <is>
          <t>삭제</t>
        </is>
      </c>
    </row>
    <row r="504" ht="79.2" customHeight="1" s="357">
      <c r="A504" s="153" t="n"/>
      <c r="B504" s="29" t="inlineStr">
        <is>
          <t>TC_Watch_0064</t>
        </is>
      </c>
      <c r="C504" s="29" t="inlineStr">
        <is>
          <t>Watch</t>
        </is>
      </c>
      <c r="D504" s="29" t="inlineStr">
        <is>
          <t>Watch OS (애플)/ Wear OS (구글)</t>
        </is>
      </c>
      <c r="E504" s="29" t="inlineStr">
        <is>
          <t>차량 상태 상세</t>
        </is>
      </c>
      <c r="F504" s="29" t="inlineStr">
        <is>
          <t>차량 상태 상세</t>
        </is>
      </c>
      <c r="G504" s="29" t="inlineStr">
        <is>
          <t>KR, EU</t>
        </is>
      </c>
      <c r="H504" s="16" t="n"/>
      <c r="I504" s="29" t="n">
        <v>1</v>
      </c>
      <c r="J504" s="30" t="inlineStr">
        <is>
          <t>1. 로그인 상태
2. Watch 연동 상태</t>
        </is>
      </c>
      <c r="K504" s="30" t="inlineStr">
        <is>
          <t>1. 내연
2. FCEV</t>
        </is>
      </c>
      <c r="L504" s="30" t="inlineStr">
        <is>
          <t>1. Watch 앱 실행
2. 차량 상태 상세 진입</t>
        </is>
      </c>
      <c r="M504" s="30" t="inlineStr">
        <is>
          <t>1. 표출 순위 12순위
2. 항목 Label "주유"
3. 상태 Label "부족"
4. 상태 값 Description 
- 켜짐 정보만 표출 (꺼짐 상태 미표출) 
- 미지원시 미표출</t>
        </is>
      </c>
      <c r="N504" s="103">
        <f>IF(COUNTIF(P504:W504,"F")&gt;=1,"FAIL",(IF(COUNTIF(P504:W504,"P")&gt;=1,"PASS",(IF(COUNTIF(P504:W504,"N/T")&gt;=1,"N/T",(IF(COUNTIF(P504:W504,"N/A")&gt;=1,"N/A","-")))))))</f>
        <v/>
      </c>
      <c r="O504" s="120">
        <f>IF(COUNTIF(P504:Q504,"F")&gt;=1,"FAIL",(IF(COUNTIF(P504:Q504,"P")&gt;=1,"PASS",(IF(COUNTIF(P504:Q504,"N/T")&gt;=1,"N/T",(IF(COUNTIF(P504:Q504,"N/A")&gt;=1,"N/A","-")))))))</f>
        <v/>
      </c>
      <c r="P504" s="29" t="inlineStr">
        <is>
          <t>N/A</t>
        </is>
      </c>
      <c r="Q504" s="29" t="inlineStr">
        <is>
          <t>N/A</t>
        </is>
      </c>
      <c r="R504" s="120">
        <f>IF(COUNTIF(S504:T504,"F")&gt;=1,"FAIL",(IF(COUNTIF(S504:T504,"P")&gt;=1,"PASS",(IF(COUNTIF(S504:T504,"N/T")&gt;=1,"N/T",(IF(COUNTIF(S504:T504,"N/A")&gt;=1,"N/A","-")))))))</f>
        <v/>
      </c>
      <c r="S504" s="29" t="inlineStr">
        <is>
          <t>N/A</t>
        </is>
      </c>
      <c r="T504" s="29" t="inlineStr">
        <is>
          <t>N/A</t>
        </is>
      </c>
      <c r="U504" s="120">
        <f>IF(COUNTIF(V504:W504,"F")&gt;=1,"FAIL",(IF(COUNTIF(V504:W504,"P")&gt;=1,"PASS",(IF(COUNTIF(V504:W504,"N/T")&gt;=1,"N/T",(IF(COUNTIF(V504:W504,"N/A")&gt;=1,"N/A","-")))))))</f>
        <v/>
      </c>
      <c r="V504" s="29" t="inlineStr">
        <is>
          <t>N/A</t>
        </is>
      </c>
      <c r="W504" s="29" t="inlineStr">
        <is>
          <t>N/A</t>
        </is>
      </c>
      <c r="X504" s="16" t="n"/>
      <c r="Y504" s="16" t="n"/>
      <c r="Z504" s="16" t="inlineStr">
        <is>
          <t>Watch 사양 변경으로 TC 삭제 (N/A)</t>
        </is>
      </c>
      <c r="AA504" s="16" t="inlineStr">
        <is>
          <t>사양 아님(N/A)</t>
        </is>
      </c>
      <c r="AB504" s="30" t="inlineStr">
        <is>
          <t>삭제</t>
        </is>
      </c>
    </row>
    <row r="505" ht="79.2" customHeight="1" s="357">
      <c r="A505" s="153" t="n"/>
      <c r="B505" s="29" t="inlineStr">
        <is>
          <t>TC_Watch_0065</t>
        </is>
      </c>
      <c r="C505" s="29" t="inlineStr">
        <is>
          <t>Watch</t>
        </is>
      </c>
      <c r="D505" s="29" t="inlineStr">
        <is>
          <t>Watch OS (애플)/ Wear OS (구글)</t>
        </is>
      </c>
      <c r="E505" s="29" t="inlineStr">
        <is>
          <t>차량 상태 상세</t>
        </is>
      </c>
      <c r="F505" s="29" t="inlineStr">
        <is>
          <t>차량 상태 상세</t>
        </is>
      </c>
      <c r="G505" s="29" t="inlineStr">
        <is>
          <t>KR, EU</t>
        </is>
      </c>
      <c r="H505" s="16" t="n"/>
      <c r="I505" s="29" t="n">
        <v>1</v>
      </c>
      <c r="J505" s="30" t="inlineStr">
        <is>
          <t>1. 로그인 상태
2. Watch 연동 상태</t>
        </is>
      </c>
      <c r="K505" s="30" t="inlineStr">
        <is>
          <t>1. 모든 차종</t>
        </is>
      </c>
      <c r="L505" s="30" t="inlineStr">
        <is>
          <t>1. Watch 앱 실행
2. 차량 상태 상세 진입</t>
        </is>
      </c>
      <c r="M505" s="30" t="inlineStr">
        <is>
          <t>1. 표출 순위 13순위
2. 항목 Label "워셔액"
3. 상태 Label "부족"
4. 상태 값 Description 
- 켜짐 정보만 표출 (꺼짐 상태 미표출) 
- 미지원시 미표출</t>
        </is>
      </c>
      <c r="N505" s="103">
        <f>IF(COUNTIF(P505:W505,"F")&gt;=1,"FAIL",(IF(COUNTIF(P505:W505,"P")&gt;=1,"PASS",(IF(COUNTIF(P505:W505,"N/T")&gt;=1,"N/T",(IF(COUNTIF(P505:W505,"N/A")&gt;=1,"N/A","-")))))))</f>
        <v/>
      </c>
      <c r="O505" s="120">
        <f>IF(COUNTIF(P505:Q505,"F")&gt;=1,"FAIL",(IF(COUNTIF(P505:Q505,"P")&gt;=1,"PASS",(IF(COUNTIF(P505:Q505,"N/T")&gt;=1,"N/T",(IF(COUNTIF(P505:Q505,"N/A")&gt;=1,"N/A","-")))))))</f>
        <v/>
      </c>
      <c r="P505" s="29" t="inlineStr">
        <is>
          <t>N/A</t>
        </is>
      </c>
      <c r="Q505" s="29" t="inlineStr">
        <is>
          <t>N/A</t>
        </is>
      </c>
      <c r="R505" s="120">
        <f>IF(COUNTIF(S505:T505,"F")&gt;=1,"FAIL",(IF(COUNTIF(S505:T505,"P")&gt;=1,"PASS",(IF(COUNTIF(S505:T505,"N/T")&gt;=1,"N/T",(IF(COUNTIF(S505:T505,"N/A")&gt;=1,"N/A","-")))))))</f>
        <v/>
      </c>
      <c r="S505" s="29" t="inlineStr">
        <is>
          <t>N/A</t>
        </is>
      </c>
      <c r="T505" s="29" t="inlineStr">
        <is>
          <t>N/A</t>
        </is>
      </c>
      <c r="U505" s="120">
        <f>IF(COUNTIF(V505:W505,"F")&gt;=1,"FAIL",(IF(COUNTIF(V505:W505,"P")&gt;=1,"PASS",(IF(COUNTIF(V505:W505,"N/T")&gt;=1,"N/T",(IF(COUNTIF(V505:W505,"N/A")&gt;=1,"N/A","-")))))))</f>
        <v/>
      </c>
      <c r="V505" s="29" t="inlineStr">
        <is>
          <t>N/A</t>
        </is>
      </c>
      <c r="W505" s="29" t="inlineStr">
        <is>
          <t>N/A</t>
        </is>
      </c>
      <c r="X505" s="16" t="n"/>
      <c r="Y505" s="16" t="n"/>
      <c r="Z505" s="16" t="inlineStr">
        <is>
          <t>Watch 사양 변경으로 TC 삭제 (N/A)</t>
        </is>
      </c>
      <c r="AA505" s="16" t="inlineStr">
        <is>
          <t>사양 아님(N/A)</t>
        </is>
      </c>
      <c r="AB505" s="30" t="inlineStr">
        <is>
          <t>삭제</t>
        </is>
      </c>
    </row>
    <row r="506" ht="79.2" customHeight="1" s="357">
      <c r="A506" s="153" t="n"/>
      <c r="B506" s="29" t="inlineStr">
        <is>
          <t>TC_Watch_0066</t>
        </is>
      </c>
      <c r="C506" s="29" t="inlineStr">
        <is>
          <t>Watch</t>
        </is>
      </c>
      <c r="D506" s="29" t="inlineStr">
        <is>
          <t>Watch OS (애플)/ Wear OS (구글)</t>
        </is>
      </c>
      <c r="E506" s="29" t="inlineStr">
        <is>
          <t>차량 상태 상세</t>
        </is>
      </c>
      <c r="F506" s="29" t="inlineStr">
        <is>
          <t>차량 상태 상세</t>
        </is>
      </c>
      <c r="G506" s="29" t="inlineStr">
        <is>
          <t>KR, EU</t>
        </is>
      </c>
      <c r="H506" s="16" t="n"/>
      <c r="I506" s="29" t="n">
        <v>1</v>
      </c>
      <c r="J506" s="30" t="inlineStr">
        <is>
          <t>1. 로그인 상태
2. Watch 연동 상태</t>
        </is>
      </c>
      <c r="K506" s="30" t="inlineStr">
        <is>
          <t>1. 모든 차종</t>
        </is>
      </c>
      <c r="L506" s="30" t="inlineStr">
        <is>
          <t>1. Watch 앱 실행
2. 차량 상태 상세 진입</t>
        </is>
      </c>
      <c r="M506" s="30" t="inlineStr">
        <is>
          <t>1. 표출 순위 14순위
2. 항목 Label "차량 외부 램프"
3. 상태 Label "주의"
4. 상태 값 Description 
- 켜짐 정보만 표출 (꺼짐 상태 미표출) 
- 미지원시 미표출</t>
        </is>
      </c>
      <c r="N506" s="103">
        <f>IF(COUNTIF(P506:W506,"F")&gt;=1,"FAIL",(IF(COUNTIF(P506:W506,"P")&gt;=1,"PASS",(IF(COUNTIF(P506:W506,"N/T")&gt;=1,"N/T",(IF(COUNTIF(P506:W506,"N/A")&gt;=1,"N/A","-")))))))</f>
        <v/>
      </c>
      <c r="O506" s="120">
        <f>IF(COUNTIF(P506:Q506,"F")&gt;=1,"FAIL",(IF(COUNTIF(P506:Q506,"P")&gt;=1,"PASS",(IF(COUNTIF(P506:Q506,"N/T")&gt;=1,"N/T",(IF(COUNTIF(P506:Q506,"N/A")&gt;=1,"N/A","-")))))))</f>
        <v/>
      </c>
      <c r="P506" s="29" t="inlineStr">
        <is>
          <t>N/A</t>
        </is>
      </c>
      <c r="Q506" s="29" t="inlineStr">
        <is>
          <t>N/A</t>
        </is>
      </c>
      <c r="R506" s="120">
        <f>IF(COUNTIF(S506:T506,"F")&gt;=1,"FAIL",(IF(COUNTIF(S506:T506,"P")&gt;=1,"PASS",(IF(COUNTIF(S506:T506,"N/T")&gt;=1,"N/T",(IF(COUNTIF(S506:T506,"N/A")&gt;=1,"N/A","-")))))))</f>
        <v/>
      </c>
      <c r="S506" s="29" t="inlineStr">
        <is>
          <t>N/A</t>
        </is>
      </c>
      <c r="T506" s="29" t="inlineStr">
        <is>
          <t>N/A</t>
        </is>
      </c>
      <c r="U506" s="120">
        <f>IF(COUNTIF(V506:W506,"F")&gt;=1,"FAIL",(IF(COUNTIF(V506:W506,"P")&gt;=1,"PASS",(IF(COUNTIF(V506:W506,"N/T")&gt;=1,"N/T",(IF(COUNTIF(V506:W506,"N/A")&gt;=1,"N/A","-")))))))</f>
        <v/>
      </c>
      <c r="V506" s="29" t="inlineStr">
        <is>
          <t>N/A</t>
        </is>
      </c>
      <c r="W506" s="29" t="inlineStr">
        <is>
          <t>N/A</t>
        </is>
      </c>
      <c r="X506" s="16" t="n"/>
      <c r="Y506" s="16" t="n"/>
      <c r="Z506" s="16" t="inlineStr">
        <is>
          <t>Watch 사양 변경으로 TC 삭제 (N/A)</t>
        </is>
      </c>
      <c r="AA506" s="16" t="inlineStr">
        <is>
          <t>사양 아님(N/A)</t>
        </is>
      </c>
      <c r="AB506" s="30" t="inlineStr">
        <is>
          <t>삭제</t>
        </is>
      </c>
    </row>
    <row r="507" ht="79.2" customHeight="1" s="357">
      <c r="A507" s="153" t="n"/>
      <c r="B507" s="29" t="inlineStr">
        <is>
          <t>TC_Watch_0067</t>
        </is>
      </c>
      <c r="C507" s="29" t="inlineStr">
        <is>
          <t>Watch</t>
        </is>
      </c>
      <c r="D507" s="29" t="inlineStr">
        <is>
          <t>Watch OS (애플)/ Wear OS (구글)</t>
        </is>
      </c>
      <c r="E507" s="29" t="inlineStr">
        <is>
          <t>차량 상태 상세</t>
        </is>
      </c>
      <c r="F507" s="29" t="inlineStr">
        <is>
          <t>차량 상태 상세</t>
        </is>
      </c>
      <c r="G507" s="29" t="inlineStr">
        <is>
          <t>KR, EU</t>
        </is>
      </c>
      <c r="H507" s="16" t="n"/>
      <c r="I507" s="29" t="n">
        <v>1</v>
      </c>
      <c r="J507" s="30" t="inlineStr">
        <is>
          <t>1. 로그인 상태
2. Watch 연동 상태</t>
        </is>
      </c>
      <c r="K507" s="30" t="inlineStr">
        <is>
          <t>1. 모든 차종</t>
        </is>
      </c>
      <c r="L507" s="30" t="inlineStr">
        <is>
          <t>1. Watch 앱 실행
2. 차량 상태 상세 진입</t>
        </is>
      </c>
      <c r="M507" s="30" t="inlineStr">
        <is>
          <t>1. 표출 순위 15순위
2. 항목 Label "타이어 공기압"
3. 상태 Label "부족"
4. 상태 값 Description 
- 켜짐 정보만 표출 (꺼짐 상태 미표출) 
- 미지원시 미표출</t>
        </is>
      </c>
      <c r="N507" s="103">
        <f>IF(COUNTIF(P507:W507,"F")&gt;=1,"FAIL",(IF(COUNTIF(P507:W507,"P")&gt;=1,"PASS",(IF(COUNTIF(P507:W507,"N/T")&gt;=1,"N/T",(IF(COUNTIF(P507:W507,"N/A")&gt;=1,"N/A","-")))))))</f>
        <v/>
      </c>
      <c r="O507" s="120">
        <f>IF(COUNTIF(P507:Q507,"F")&gt;=1,"FAIL",(IF(COUNTIF(P507:Q507,"P")&gt;=1,"PASS",(IF(COUNTIF(P507:Q507,"N/T")&gt;=1,"N/T",(IF(COUNTIF(P507:Q507,"N/A")&gt;=1,"N/A","-")))))))</f>
        <v/>
      </c>
      <c r="P507" s="29" t="inlineStr">
        <is>
          <t>N/A</t>
        </is>
      </c>
      <c r="Q507" s="29" t="inlineStr">
        <is>
          <t>N/A</t>
        </is>
      </c>
      <c r="R507" s="120">
        <f>IF(COUNTIF(S507:T507,"F")&gt;=1,"FAIL",(IF(COUNTIF(S507:T507,"P")&gt;=1,"PASS",(IF(COUNTIF(S507:T507,"N/T")&gt;=1,"N/T",(IF(COUNTIF(S507:T507,"N/A")&gt;=1,"N/A","-")))))))</f>
        <v/>
      </c>
      <c r="S507" s="29" t="inlineStr">
        <is>
          <t>N/A</t>
        </is>
      </c>
      <c r="T507" s="29" t="inlineStr">
        <is>
          <t>N/A</t>
        </is>
      </c>
      <c r="U507" s="120">
        <f>IF(COUNTIF(V507:W507,"F")&gt;=1,"FAIL",(IF(COUNTIF(V507:W507,"P")&gt;=1,"PASS",(IF(COUNTIF(V507:W507,"N/T")&gt;=1,"N/T",(IF(COUNTIF(V507:W507,"N/A")&gt;=1,"N/A","-")))))))</f>
        <v/>
      </c>
      <c r="V507" s="29" t="inlineStr">
        <is>
          <t>N/A</t>
        </is>
      </c>
      <c r="W507" s="29" t="inlineStr">
        <is>
          <t>N/A</t>
        </is>
      </c>
      <c r="X507" s="16" t="n"/>
      <c r="Y507" s="16" t="n"/>
      <c r="Z507" s="16" t="inlineStr">
        <is>
          <t>Watch 사양 변경으로 TC 삭제 (N/A)</t>
        </is>
      </c>
      <c r="AA507" s="16" t="inlineStr">
        <is>
          <t>사양 아님(N/A)</t>
        </is>
      </c>
      <c r="AB507" s="30" t="inlineStr">
        <is>
          <t>삭제</t>
        </is>
      </c>
    </row>
    <row r="508" ht="66" customHeight="1" s="357">
      <c r="A508" s="153" t="n"/>
      <c r="B508" s="29" t="inlineStr">
        <is>
          <t>TC_Watch_0068</t>
        </is>
      </c>
      <c r="C508" s="29" t="inlineStr">
        <is>
          <t>Watch</t>
        </is>
      </c>
      <c r="D508" s="29" t="inlineStr">
        <is>
          <t>Watch OS (애플)/ Wear OS (구글)</t>
        </is>
      </c>
      <c r="E508" s="29" t="inlineStr">
        <is>
          <t>차량 상태 상세</t>
        </is>
      </c>
      <c r="F508" s="29" t="inlineStr">
        <is>
          <t>차량 상태 상세</t>
        </is>
      </c>
      <c r="G508" s="29" t="inlineStr">
        <is>
          <t>KR, EU</t>
        </is>
      </c>
      <c r="H508" s="16" t="n"/>
      <c r="I508" s="29" t="n">
        <v>1</v>
      </c>
      <c r="J508" s="30" t="inlineStr">
        <is>
          <t>1. 로그인 상태
2. Watch 연동 상태</t>
        </is>
      </c>
      <c r="K508" s="30" t="inlineStr">
        <is>
          <t>1. EV</t>
        </is>
      </c>
      <c r="L508" s="30" t="inlineStr">
        <is>
          <t>1. Watch 앱 실행
2. 차량 상태 상세 진입</t>
        </is>
      </c>
      <c r="M508" s="30" t="inlineStr">
        <is>
          <t>1. 표출 순위 18순위
2. 항목 Label "예약 공조"
3. 상태 Label 
- 켜짐
- 꺼짐</t>
        </is>
      </c>
      <c r="N508" s="103">
        <f>IF(COUNTIF(P508:W508,"F")&gt;=1,"FAIL",(IF(COUNTIF(P508:W508,"P")&gt;=1,"PASS",(IF(COUNTIF(P508:W508,"N/T")&gt;=1,"N/T",(IF(COUNTIF(P508:W508,"N/A")&gt;=1,"N/A","-")))))))</f>
        <v/>
      </c>
      <c r="O508" s="120">
        <f>IF(COUNTIF(P508:Q508,"F")&gt;=1,"FAIL",(IF(COUNTIF(P508:Q508,"P")&gt;=1,"PASS",(IF(COUNTIF(P508:Q508,"N/T")&gt;=1,"N/T",(IF(COUNTIF(P508:Q508,"N/A")&gt;=1,"N/A","-")))))))</f>
        <v/>
      </c>
      <c r="P508" s="29" t="inlineStr">
        <is>
          <t>N/A</t>
        </is>
      </c>
      <c r="Q508" s="29" t="inlineStr">
        <is>
          <t>N/A</t>
        </is>
      </c>
      <c r="R508" s="120">
        <f>IF(COUNTIF(S508:T508,"F")&gt;=1,"FAIL",(IF(COUNTIF(S508:T508,"P")&gt;=1,"PASS",(IF(COUNTIF(S508:T508,"N/T")&gt;=1,"N/T",(IF(COUNTIF(S508:T508,"N/A")&gt;=1,"N/A","-")))))))</f>
        <v/>
      </c>
      <c r="S508" s="29" t="inlineStr">
        <is>
          <t>N/A</t>
        </is>
      </c>
      <c r="T508" s="29" t="inlineStr">
        <is>
          <t>N/A</t>
        </is>
      </c>
      <c r="U508" s="120">
        <f>IF(COUNTIF(V508:W508,"F")&gt;=1,"FAIL",(IF(COUNTIF(V508:W508,"P")&gt;=1,"PASS",(IF(COUNTIF(V508:W508,"N/T")&gt;=1,"N/T",(IF(COUNTIF(V508:W508,"N/A")&gt;=1,"N/A","-")))))))</f>
        <v/>
      </c>
      <c r="V508" s="29" t="inlineStr">
        <is>
          <t>N/A</t>
        </is>
      </c>
      <c r="W508" s="29" t="inlineStr">
        <is>
          <t>N/A</t>
        </is>
      </c>
      <c r="X508" s="16" t="n"/>
      <c r="Y508" s="16" t="n"/>
      <c r="Z508" s="16" t="inlineStr">
        <is>
          <t>Watch 사양 변경으로 TC 삭제 (N/A)</t>
        </is>
      </c>
      <c r="AA508" s="16" t="inlineStr">
        <is>
          <t>사양 아님(N/A)</t>
        </is>
      </c>
      <c r="AB508" s="30" t="inlineStr">
        <is>
          <t>삭제</t>
        </is>
      </c>
    </row>
    <row r="509" ht="79.2" customHeight="1" s="357">
      <c r="A509" s="153" t="n"/>
      <c r="B509" s="29" t="inlineStr">
        <is>
          <t>TC_Watch_0069</t>
        </is>
      </c>
      <c r="C509" s="29" t="inlineStr">
        <is>
          <t>Watch</t>
        </is>
      </c>
      <c r="D509" s="29" t="inlineStr">
        <is>
          <t>Watch OS (애플)/ Wear OS (구글)</t>
        </is>
      </c>
      <c r="E509" s="29" t="inlineStr">
        <is>
          <t>차량 상태 상세</t>
        </is>
      </c>
      <c r="F509" s="29" t="inlineStr">
        <is>
          <t>차량 상태 상세</t>
        </is>
      </c>
      <c r="G509" s="29" t="inlineStr">
        <is>
          <t>KR, EU</t>
        </is>
      </c>
      <c r="H509" s="16" t="n"/>
      <c r="I509" s="29" t="n">
        <v>1</v>
      </c>
      <c r="J509" s="30" t="inlineStr">
        <is>
          <t>1. 로그인 상태
2. Watch 연동 상태</t>
        </is>
      </c>
      <c r="K509" s="30" t="inlineStr">
        <is>
          <t>1. 모든 차종</t>
        </is>
      </c>
      <c r="L509" s="30" t="inlineStr">
        <is>
          <t>1. Watch 앱 실행
2. 차량 상태 상세 진입</t>
        </is>
      </c>
      <c r="M509" s="30" t="inlineStr">
        <is>
          <t>1. 표출 순위 19순위
2. 항목 Label "문"
3. 상태 Label 
- 잠김
- 잠김 해제
- 열림</t>
        </is>
      </c>
      <c r="N509" s="103">
        <f>IF(COUNTIF(P509:W509,"F")&gt;=1,"FAIL",(IF(COUNTIF(P509:W509,"P")&gt;=1,"PASS",(IF(COUNTIF(P509:W509,"N/T")&gt;=1,"N/T",(IF(COUNTIF(P509:W509,"N/A")&gt;=1,"N/A","-")))))))</f>
        <v/>
      </c>
      <c r="O509" s="120">
        <f>IF(COUNTIF(P509:Q509,"F")&gt;=1,"FAIL",(IF(COUNTIF(P509:Q509,"P")&gt;=1,"PASS",(IF(COUNTIF(P509:Q509,"N/T")&gt;=1,"N/T",(IF(COUNTIF(P509:Q509,"N/A")&gt;=1,"N/A","-")))))))</f>
        <v/>
      </c>
      <c r="P509" s="29" t="inlineStr">
        <is>
          <t>N/A</t>
        </is>
      </c>
      <c r="Q509" s="29" t="inlineStr">
        <is>
          <t>N/A</t>
        </is>
      </c>
      <c r="R509" s="120">
        <f>IF(COUNTIF(S509:T509,"F")&gt;=1,"FAIL",(IF(COUNTIF(S509:T509,"P")&gt;=1,"PASS",(IF(COUNTIF(S509:T509,"N/T")&gt;=1,"N/T",(IF(COUNTIF(S509:T509,"N/A")&gt;=1,"N/A","-")))))))</f>
        <v/>
      </c>
      <c r="S509" s="29" t="inlineStr">
        <is>
          <t>N/A</t>
        </is>
      </c>
      <c r="T509" s="29" t="inlineStr">
        <is>
          <t>N/A</t>
        </is>
      </c>
      <c r="U509" s="120">
        <f>IF(COUNTIF(V509:W509,"F")&gt;=1,"FAIL",(IF(COUNTIF(V509:W509,"P")&gt;=1,"PASS",(IF(COUNTIF(V509:W509,"N/T")&gt;=1,"N/T",(IF(COUNTIF(V509:W509,"N/A")&gt;=1,"N/A","-")))))))</f>
        <v/>
      </c>
      <c r="V509" s="29" t="inlineStr">
        <is>
          <t>N/A</t>
        </is>
      </c>
      <c r="W509" s="29" t="inlineStr">
        <is>
          <t>N/A</t>
        </is>
      </c>
      <c r="X509" s="16" t="n"/>
      <c r="Y509" s="16" t="n"/>
      <c r="Z509" s="16" t="inlineStr">
        <is>
          <t>Watch 사양 변경으로 TC 삭제 (N/A)</t>
        </is>
      </c>
      <c r="AA509" s="16" t="inlineStr">
        <is>
          <t>사양 아님(N/A)</t>
        </is>
      </c>
      <c r="AB509" s="30" t="inlineStr">
        <is>
          <t>삭제</t>
        </is>
      </c>
    </row>
    <row r="510" ht="105.6" customHeight="1" s="357">
      <c r="A510" s="153" t="n"/>
      <c r="B510" s="29" t="inlineStr">
        <is>
          <t>TC_Watch_0070</t>
        </is>
      </c>
      <c r="C510" s="29" t="inlineStr">
        <is>
          <t>Watch</t>
        </is>
      </c>
      <c r="D510" s="29" t="inlineStr">
        <is>
          <t>Watch OS (애플)/ Wear OS (구글)</t>
        </is>
      </c>
      <c r="E510" s="29" t="inlineStr">
        <is>
          <t>차량 상태 상세</t>
        </is>
      </c>
      <c r="F510" s="29" t="inlineStr">
        <is>
          <t>차량 상태 상세</t>
        </is>
      </c>
      <c r="G510" s="29" t="inlineStr">
        <is>
          <t>KR, EU</t>
        </is>
      </c>
      <c r="H510" s="16" t="n"/>
      <c r="I510" s="29" t="n">
        <v>1</v>
      </c>
      <c r="J510" s="30" t="inlineStr">
        <is>
          <t>1. 로그인 상태
2. Watch 연동 상태</t>
        </is>
      </c>
      <c r="K510" s="30" t="inlineStr">
        <is>
          <t>1. 모든 차종</t>
        </is>
      </c>
      <c r="L510" s="30" t="inlineStr">
        <is>
          <t>1. Watch 앱 실행
2. 차량 상태 상세 진입</t>
        </is>
      </c>
      <c r="M510" s="30" t="inlineStr">
        <is>
          <t>1. 표출 순위 20순위
2. 항목 Label "냉/난방"
3. 상태 Label 
- 켜짐
- 꺼짐
4. 상태 값 Description 
- 미지원 시 미 표출 
- MTC 차량 중 DL3 차종은 강제 미표출</t>
        </is>
      </c>
      <c r="N510" s="103">
        <f>IF(COUNTIF(P510:W510,"F")&gt;=1,"FAIL",(IF(COUNTIF(P510:W510,"P")&gt;=1,"PASS",(IF(COUNTIF(P510:W510,"N/T")&gt;=1,"N/T",(IF(COUNTIF(P510:W510,"N/A")&gt;=1,"N/A","-")))))))</f>
        <v/>
      </c>
      <c r="O510" s="120">
        <f>IF(COUNTIF(P510:Q510,"F")&gt;=1,"FAIL",(IF(COUNTIF(P510:Q510,"P")&gt;=1,"PASS",(IF(COUNTIF(P510:Q510,"N/T")&gt;=1,"N/T",(IF(COUNTIF(P510:Q510,"N/A")&gt;=1,"N/A","-")))))))</f>
        <v/>
      </c>
      <c r="P510" s="29" t="inlineStr">
        <is>
          <t>N/A</t>
        </is>
      </c>
      <c r="Q510" s="29" t="inlineStr">
        <is>
          <t>N/A</t>
        </is>
      </c>
      <c r="R510" s="120">
        <f>IF(COUNTIF(S510:T510,"F")&gt;=1,"FAIL",(IF(COUNTIF(S510:T510,"P")&gt;=1,"PASS",(IF(COUNTIF(S510:T510,"N/T")&gt;=1,"N/T",(IF(COUNTIF(S510:T510,"N/A")&gt;=1,"N/A","-")))))))</f>
        <v/>
      </c>
      <c r="S510" s="29" t="inlineStr">
        <is>
          <t>N/A</t>
        </is>
      </c>
      <c r="T510" s="29" t="inlineStr">
        <is>
          <t>N/A</t>
        </is>
      </c>
      <c r="U510" s="120">
        <f>IF(COUNTIF(V510:W510,"F")&gt;=1,"FAIL",(IF(COUNTIF(V510:W510,"P")&gt;=1,"PASS",(IF(COUNTIF(V510:W510,"N/T")&gt;=1,"N/T",(IF(COUNTIF(V510:W510,"N/A")&gt;=1,"N/A","-")))))))</f>
        <v/>
      </c>
      <c r="V510" s="29" t="inlineStr">
        <is>
          <t>N/A</t>
        </is>
      </c>
      <c r="W510" s="29" t="inlineStr">
        <is>
          <t>N/A</t>
        </is>
      </c>
      <c r="X510" s="16" t="n"/>
      <c r="Y510" s="16" t="n"/>
      <c r="Z510" s="16" t="inlineStr">
        <is>
          <t>Watch 사양 변경으로 TC 삭제 (N/A)</t>
        </is>
      </c>
      <c r="AA510" s="16" t="inlineStr">
        <is>
          <t>사양 아님(N/A)</t>
        </is>
      </c>
      <c r="AB510" s="30" t="inlineStr">
        <is>
          <t>삭제</t>
        </is>
      </c>
    </row>
    <row r="511" ht="132" customHeight="1" s="357">
      <c r="A511" s="153" t="n"/>
      <c r="B511" s="29" t="inlineStr">
        <is>
          <t>TC_Watch_0071</t>
        </is>
      </c>
      <c r="C511" s="29" t="inlineStr">
        <is>
          <t>Watch</t>
        </is>
      </c>
      <c r="D511" s="29" t="inlineStr">
        <is>
          <t>Watch OS (애플)/ Wear OS (구글)</t>
        </is>
      </c>
      <c r="E511" s="29" t="inlineStr">
        <is>
          <t>차량 상태 상세</t>
        </is>
      </c>
      <c r="F511" s="29" t="inlineStr">
        <is>
          <t>차량 상태 상세</t>
        </is>
      </c>
      <c r="G511" s="29" t="inlineStr">
        <is>
          <t>KR, EU</t>
        </is>
      </c>
      <c r="H511" s="16" t="n"/>
      <c r="I511" s="29" t="n">
        <v>1</v>
      </c>
      <c r="J511" s="30" t="inlineStr">
        <is>
          <t>1. 로그인 상태
2. Watch 연동 상태</t>
        </is>
      </c>
      <c r="K511" s="30" t="inlineStr">
        <is>
          <t>1. 모든 차종</t>
        </is>
      </c>
      <c r="L511" s="30" t="inlineStr">
        <is>
          <t>1. Watch 앱 실행
2. 차량 상태 상세 진입</t>
        </is>
      </c>
      <c r="M511" s="30" t="inlineStr">
        <is>
          <t>1. 표출 순위 21순위
2. 항목 Label "핸들 열선"
3. 상태 Label 
- 켜짐
- 켜짐(1단계)
- 켜짐(2단계)
- 꺼짐
4. 상태 값 Description 
- 미지원 시 미 표출 
- MTC 차량 중 DL3 차종은 강제 미표출</t>
        </is>
      </c>
      <c r="N511" s="103">
        <f>IF(COUNTIF(P511:W511,"F")&gt;=1,"FAIL",(IF(COUNTIF(P511:W511,"P")&gt;=1,"PASS",(IF(COUNTIF(P511:W511,"N/T")&gt;=1,"N/T",(IF(COUNTIF(P511:W511,"N/A")&gt;=1,"N/A","-")))))))</f>
        <v/>
      </c>
      <c r="O511" s="120">
        <f>IF(COUNTIF(P511:Q511,"F")&gt;=1,"FAIL",(IF(COUNTIF(P511:Q511,"P")&gt;=1,"PASS",(IF(COUNTIF(P511:Q511,"N/T")&gt;=1,"N/T",(IF(COUNTIF(P511:Q511,"N/A")&gt;=1,"N/A","-")))))))</f>
        <v/>
      </c>
      <c r="P511" s="29" t="inlineStr">
        <is>
          <t>N/A</t>
        </is>
      </c>
      <c r="Q511" s="29" t="inlineStr">
        <is>
          <t>N/A</t>
        </is>
      </c>
      <c r="R511" s="120">
        <f>IF(COUNTIF(S511:T511,"F")&gt;=1,"FAIL",(IF(COUNTIF(S511:T511,"P")&gt;=1,"PASS",(IF(COUNTIF(S511:T511,"N/T")&gt;=1,"N/T",(IF(COUNTIF(S511:T511,"N/A")&gt;=1,"N/A","-")))))))</f>
        <v/>
      </c>
      <c r="S511" s="29" t="inlineStr">
        <is>
          <t>N/A</t>
        </is>
      </c>
      <c r="T511" s="29" t="inlineStr">
        <is>
          <t>N/A</t>
        </is>
      </c>
      <c r="U511" s="120">
        <f>IF(COUNTIF(V511:W511,"F")&gt;=1,"FAIL",(IF(COUNTIF(V511:W511,"P")&gt;=1,"PASS",(IF(COUNTIF(V511:W511,"N/T")&gt;=1,"N/T",(IF(COUNTIF(V511:W511,"N/A")&gt;=1,"N/A","-")))))))</f>
        <v/>
      </c>
      <c r="V511" s="29" t="inlineStr">
        <is>
          <t>N/A</t>
        </is>
      </c>
      <c r="W511" s="29" t="inlineStr">
        <is>
          <t>N/A</t>
        </is>
      </c>
      <c r="X511" s="16" t="n"/>
      <c r="Y511" s="16" t="n"/>
      <c r="Z511" s="16" t="inlineStr">
        <is>
          <t>Watch 사양 변경으로 TC 삭제 (N/A)</t>
        </is>
      </c>
      <c r="AA511" s="16" t="inlineStr">
        <is>
          <t>사양 아님(N/A)</t>
        </is>
      </c>
      <c r="AB511" s="30" t="inlineStr">
        <is>
          <t>삭제</t>
        </is>
      </c>
    </row>
    <row r="512" ht="105.6" customHeight="1" s="357">
      <c r="A512" s="153" t="n"/>
      <c r="B512" s="29" t="inlineStr">
        <is>
          <t>TC_Watch_0072</t>
        </is>
      </c>
      <c r="C512" s="29" t="inlineStr">
        <is>
          <t>Watch</t>
        </is>
      </c>
      <c r="D512" s="29" t="inlineStr">
        <is>
          <t>Watch OS (애플)/ Wear OS (구글)</t>
        </is>
      </c>
      <c r="E512" s="29" t="inlineStr">
        <is>
          <t>차량 상태 상세</t>
        </is>
      </c>
      <c r="F512" s="29" t="inlineStr">
        <is>
          <t>차량 상태 상세</t>
        </is>
      </c>
      <c r="G512" s="29" t="inlineStr">
        <is>
          <t>KR, EU</t>
        </is>
      </c>
      <c r="H512" s="16" t="n"/>
      <c r="I512" s="29" t="n">
        <v>1</v>
      </c>
      <c r="J512" s="30" t="inlineStr">
        <is>
          <t>1. 로그인 상태
2. Watch 연동 상태</t>
        </is>
      </c>
      <c r="K512" s="30" t="inlineStr">
        <is>
          <t>1. 모든 차종</t>
        </is>
      </c>
      <c r="L512" s="30" t="inlineStr">
        <is>
          <t>1. Watch 앱 실행
2. 차량 상태 상세 진입</t>
        </is>
      </c>
      <c r="M512" s="30" t="inlineStr">
        <is>
          <t>1. 표출 순위 22순위
2. 항목 Label "앞 유리 성에 제거"
3. 상태 Label 
- 켜짐
- 꺼짐
4. 상태 값 Description 
- 미지원 시 미 표출 
- MTC 차량 중 DL3 차종은 강제 미표출</t>
        </is>
      </c>
      <c r="N512" s="103">
        <f>IF(COUNTIF(P512:W512,"F")&gt;=1,"FAIL",(IF(COUNTIF(P512:W512,"P")&gt;=1,"PASS",(IF(COUNTIF(P512:W512,"N/T")&gt;=1,"N/T",(IF(COUNTIF(P512:W512,"N/A")&gt;=1,"N/A","-")))))))</f>
        <v/>
      </c>
      <c r="O512" s="120">
        <f>IF(COUNTIF(P512:Q512,"F")&gt;=1,"FAIL",(IF(COUNTIF(P512:Q512,"P")&gt;=1,"PASS",(IF(COUNTIF(P512:Q512,"N/T")&gt;=1,"N/T",(IF(COUNTIF(P512:Q512,"N/A")&gt;=1,"N/A","-")))))))</f>
        <v/>
      </c>
      <c r="P512" s="29" t="inlineStr">
        <is>
          <t>N/A</t>
        </is>
      </c>
      <c r="Q512" s="29" t="inlineStr">
        <is>
          <t>N/A</t>
        </is>
      </c>
      <c r="R512" s="120">
        <f>IF(COUNTIF(S512:T512,"F")&gt;=1,"FAIL",(IF(COUNTIF(S512:T512,"P")&gt;=1,"PASS",(IF(COUNTIF(S512:T512,"N/T")&gt;=1,"N/T",(IF(COUNTIF(S512:T512,"N/A")&gt;=1,"N/A","-")))))))</f>
        <v/>
      </c>
      <c r="S512" s="29" t="inlineStr">
        <is>
          <t>N/A</t>
        </is>
      </c>
      <c r="T512" s="29" t="inlineStr">
        <is>
          <t>N/A</t>
        </is>
      </c>
      <c r="U512" s="120">
        <f>IF(COUNTIF(V512:W512,"F")&gt;=1,"FAIL",(IF(COUNTIF(V512:W512,"P")&gt;=1,"PASS",(IF(COUNTIF(V512:W512,"N/T")&gt;=1,"N/T",(IF(COUNTIF(V512:W512,"N/A")&gt;=1,"N/A","-")))))))</f>
        <v/>
      </c>
      <c r="V512" s="29" t="inlineStr">
        <is>
          <t>N/A</t>
        </is>
      </c>
      <c r="W512" s="29" t="inlineStr">
        <is>
          <t>N/A</t>
        </is>
      </c>
      <c r="X512" s="16" t="n"/>
      <c r="Y512" s="16" t="n"/>
      <c r="Z512" s="16" t="inlineStr">
        <is>
          <t>Watch 사양 변경으로 TC 삭제 (N/A)</t>
        </is>
      </c>
      <c r="AA512" s="16" t="inlineStr">
        <is>
          <t>사양 아님(N/A)</t>
        </is>
      </c>
      <c r="AB512" s="30" t="inlineStr">
        <is>
          <t>삭제</t>
        </is>
      </c>
    </row>
    <row r="513" ht="105.6" customHeight="1" s="357">
      <c r="A513" s="153" t="n"/>
      <c r="B513" s="29" t="inlineStr">
        <is>
          <t>TC_Watch_0073</t>
        </is>
      </c>
      <c r="C513" s="29" t="inlineStr">
        <is>
          <t>Watch</t>
        </is>
      </c>
      <c r="D513" s="29" t="inlineStr">
        <is>
          <t>Watch OS (애플)/ Wear OS (구글)</t>
        </is>
      </c>
      <c r="E513" s="29" t="inlineStr">
        <is>
          <t>차량 상태 상세</t>
        </is>
      </c>
      <c r="F513" s="29" t="inlineStr">
        <is>
          <t>차량 상태 상세</t>
        </is>
      </c>
      <c r="G513" s="29" t="inlineStr">
        <is>
          <t>KR, EU</t>
        </is>
      </c>
      <c r="H513" s="16" t="n"/>
      <c r="I513" s="29" t="n">
        <v>1</v>
      </c>
      <c r="J513" s="30" t="inlineStr">
        <is>
          <t>1. 로그인 상태
2. Watch 연동 상태</t>
        </is>
      </c>
      <c r="K513" s="30" t="inlineStr">
        <is>
          <t>1. 모든 차종</t>
        </is>
      </c>
      <c r="L513" s="30" t="inlineStr">
        <is>
          <t>1. Watch 앱 실행
2. 차량 상태 상세 진입</t>
        </is>
      </c>
      <c r="M513" s="30" t="inlineStr">
        <is>
          <t>1. 표출 순위 23순위
2. 항목 Label "뒷 유리 열선"
3. 상태 Label 
- 켜짐
- 꺼짐
4. 상태 값 Description 
- 미지원 시 미 표출 
- MTC 차량 중 DL3 차종은 강제 미표출</t>
        </is>
      </c>
      <c r="N513" s="103">
        <f>IF(COUNTIF(P513:W513,"F")&gt;=1,"FAIL",(IF(COUNTIF(P513:W513,"P")&gt;=1,"PASS",(IF(COUNTIF(P513:W513,"N/T")&gt;=1,"N/T",(IF(COUNTIF(P513:W513,"N/A")&gt;=1,"N/A","-")))))))</f>
        <v/>
      </c>
      <c r="O513" s="120">
        <f>IF(COUNTIF(P513:Q513,"F")&gt;=1,"FAIL",(IF(COUNTIF(P513:Q513,"P")&gt;=1,"PASS",(IF(COUNTIF(P513:Q513,"N/T")&gt;=1,"N/T",(IF(COUNTIF(P513:Q513,"N/A")&gt;=1,"N/A","-")))))))</f>
        <v/>
      </c>
      <c r="P513" s="29" t="inlineStr">
        <is>
          <t>N/A</t>
        </is>
      </c>
      <c r="Q513" s="29" t="inlineStr">
        <is>
          <t>N/A</t>
        </is>
      </c>
      <c r="R513" s="120">
        <f>IF(COUNTIF(S513:T513,"F")&gt;=1,"FAIL",(IF(COUNTIF(S513:T513,"P")&gt;=1,"PASS",(IF(COUNTIF(S513:T513,"N/T")&gt;=1,"N/T",(IF(COUNTIF(S513:T513,"N/A")&gt;=1,"N/A","-")))))))</f>
        <v/>
      </c>
      <c r="S513" s="29" t="inlineStr">
        <is>
          <t>N/A</t>
        </is>
      </c>
      <c r="T513" s="29" t="inlineStr">
        <is>
          <t>N/A</t>
        </is>
      </c>
      <c r="U513" s="120">
        <f>IF(COUNTIF(V513:W513,"F")&gt;=1,"FAIL",(IF(COUNTIF(V513:W513,"P")&gt;=1,"PASS",(IF(COUNTIF(V513:W513,"N/T")&gt;=1,"N/T",(IF(COUNTIF(V513:W513,"N/A")&gt;=1,"N/A","-")))))))</f>
        <v/>
      </c>
      <c r="V513" s="29" t="inlineStr">
        <is>
          <t>N/A</t>
        </is>
      </c>
      <c r="W513" s="29" t="inlineStr">
        <is>
          <t>N/A</t>
        </is>
      </c>
      <c r="X513" s="16" t="n"/>
      <c r="Y513" s="16" t="n"/>
      <c r="Z513" s="16" t="inlineStr">
        <is>
          <t>Watch 사양 변경으로 TC 삭제 (N/A)</t>
        </is>
      </c>
      <c r="AA513" s="16" t="inlineStr">
        <is>
          <t>사양 아님(N/A)</t>
        </is>
      </c>
      <c r="AB513" s="30" t="inlineStr">
        <is>
          <t>삭제</t>
        </is>
      </c>
    </row>
    <row r="514" ht="105.6" customHeight="1" s="357">
      <c r="A514" s="153" t="n"/>
      <c r="B514" s="29" t="inlineStr">
        <is>
          <t>TC_Watch_0074</t>
        </is>
      </c>
      <c r="C514" s="29" t="inlineStr">
        <is>
          <t>Watch</t>
        </is>
      </c>
      <c r="D514" s="29" t="inlineStr">
        <is>
          <t>Watch OS (애플)/ Wear OS (구글)</t>
        </is>
      </c>
      <c r="E514" s="29" t="inlineStr">
        <is>
          <t>차량 상태 상세</t>
        </is>
      </c>
      <c r="F514" s="29" t="inlineStr">
        <is>
          <t>차량 상태 상세</t>
        </is>
      </c>
      <c r="G514" s="29" t="inlineStr">
        <is>
          <t>KR, EU</t>
        </is>
      </c>
      <c r="H514" s="16" t="n"/>
      <c r="I514" s="29" t="n">
        <v>1</v>
      </c>
      <c r="J514" s="30" t="inlineStr">
        <is>
          <t>1. 로그인 상태
2. Watch 연동 상태</t>
        </is>
      </c>
      <c r="K514" s="30" t="inlineStr">
        <is>
          <t>1. 모든 차종</t>
        </is>
      </c>
      <c r="L514" s="30" t="inlineStr">
        <is>
          <t>1. Watch 앱 실행
2. 차량 상태 상세 진입</t>
        </is>
      </c>
      <c r="M514" s="30" t="inlineStr">
        <is>
          <t>1. 표출 순위 24순위
2. 항목 Label "사이드 미러 열선"
3. 상태 Label 
- 켜짐
- 꺼짐
4. 상태 값 Description 
- 미지원 시 미 표출 
- MTC 차량 중 DL3 차종은 강제 미표출</t>
        </is>
      </c>
      <c r="N514" s="103">
        <f>IF(COUNTIF(P514:W514,"F")&gt;=1,"FAIL",(IF(COUNTIF(P514:W514,"P")&gt;=1,"PASS",(IF(COUNTIF(P514:W514,"N/T")&gt;=1,"N/T",(IF(COUNTIF(P514:W514,"N/A")&gt;=1,"N/A","-")))))))</f>
        <v/>
      </c>
      <c r="O514" s="120">
        <f>IF(COUNTIF(P514:Q514,"F")&gt;=1,"FAIL",(IF(COUNTIF(P514:Q514,"P")&gt;=1,"PASS",(IF(COUNTIF(P514:Q514,"N/T")&gt;=1,"N/T",(IF(COUNTIF(P514:Q514,"N/A")&gt;=1,"N/A","-")))))))</f>
        <v/>
      </c>
      <c r="P514" s="29" t="inlineStr">
        <is>
          <t>N/A</t>
        </is>
      </c>
      <c r="Q514" s="29" t="inlineStr">
        <is>
          <t>N/A</t>
        </is>
      </c>
      <c r="R514" s="120">
        <f>IF(COUNTIF(S514:T514,"F")&gt;=1,"FAIL",(IF(COUNTIF(S514:T514,"P")&gt;=1,"PASS",(IF(COUNTIF(S514:T514,"N/T")&gt;=1,"N/T",(IF(COUNTIF(S514:T514,"N/A")&gt;=1,"N/A","-")))))))</f>
        <v/>
      </c>
      <c r="S514" s="29" t="inlineStr">
        <is>
          <t>N/A</t>
        </is>
      </c>
      <c r="T514" s="29" t="inlineStr">
        <is>
          <t>N/A</t>
        </is>
      </c>
      <c r="U514" s="120">
        <f>IF(COUNTIF(V514:W514,"F")&gt;=1,"FAIL",(IF(COUNTIF(V514:W514,"P")&gt;=1,"PASS",(IF(COUNTIF(V514:W514,"N/T")&gt;=1,"N/T",(IF(COUNTIF(V514:W514,"N/A")&gt;=1,"N/A","-")))))))</f>
        <v/>
      </c>
      <c r="V514" s="29" t="inlineStr">
        <is>
          <t>N/A</t>
        </is>
      </c>
      <c r="W514" s="29" t="inlineStr">
        <is>
          <t>N/A</t>
        </is>
      </c>
      <c r="X514" s="16" t="n"/>
      <c r="Y514" s="16" t="n"/>
      <c r="Z514" s="16" t="inlineStr">
        <is>
          <t>Watch 사양 변경으로 TC 삭제 (N/A)</t>
        </is>
      </c>
      <c r="AA514" s="16" t="inlineStr">
        <is>
          <t>사양 아님(N/A)</t>
        </is>
      </c>
      <c r="AB514" s="30" t="inlineStr">
        <is>
          <t>삭제</t>
        </is>
      </c>
    </row>
    <row r="515" ht="79.2" customHeight="1" s="357">
      <c r="A515" s="153" t="n"/>
      <c r="B515" s="29" t="inlineStr">
        <is>
          <t>TC_Watch_0075</t>
        </is>
      </c>
      <c r="C515" s="29" t="inlineStr">
        <is>
          <t>Watch</t>
        </is>
      </c>
      <c r="D515" s="29" t="inlineStr">
        <is>
          <t>Watch OS (애플)/ Wear OS (구글)</t>
        </is>
      </c>
      <c r="E515" s="29" t="inlineStr">
        <is>
          <t>차량 상태 상세</t>
        </is>
      </c>
      <c r="F515" s="29" t="inlineStr">
        <is>
          <t>차량 상태 상세</t>
        </is>
      </c>
      <c r="G515" s="29" t="inlineStr">
        <is>
          <t>KR, EU</t>
        </is>
      </c>
      <c r="H515" s="16" t="n"/>
      <c r="I515" s="29" t="n">
        <v>1</v>
      </c>
      <c r="J515" s="30" t="inlineStr">
        <is>
          <t>1. 로그인 상태
2. Watch 연동 상태</t>
        </is>
      </c>
      <c r="K515" s="30" t="inlineStr">
        <is>
          <t>1. 모든 차종</t>
        </is>
      </c>
      <c r="L515" s="30" t="inlineStr">
        <is>
          <t>1. Watch 앱 실행
2. 차량 상태 상세 진입</t>
        </is>
      </c>
      <c r="M515" s="30" t="inlineStr">
        <is>
          <t>1. 표출 순위 25순위
2. 항목 Label "창문"
3. 상태 Label "열림"
4. 상태 값 Description 
- 미지원 시 미 표출 
- 닫힘 상태에서는 항목 hidden</t>
        </is>
      </c>
      <c r="N515" s="103">
        <f>IF(COUNTIF(P515:W515,"F")&gt;=1,"FAIL",(IF(COUNTIF(P515:W515,"P")&gt;=1,"PASS",(IF(COUNTIF(P515:W515,"N/T")&gt;=1,"N/T",(IF(COUNTIF(P515:W515,"N/A")&gt;=1,"N/A","-")))))))</f>
        <v/>
      </c>
      <c r="O515" s="120">
        <f>IF(COUNTIF(P515:Q515,"F")&gt;=1,"FAIL",(IF(COUNTIF(P515:Q515,"P")&gt;=1,"PASS",(IF(COUNTIF(P515:Q515,"N/T")&gt;=1,"N/T",(IF(COUNTIF(P515:Q515,"N/A")&gt;=1,"N/A","-")))))))</f>
        <v/>
      </c>
      <c r="P515" s="29" t="inlineStr">
        <is>
          <t>N/A</t>
        </is>
      </c>
      <c r="Q515" s="29" t="inlineStr">
        <is>
          <t>N/A</t>
        </is>
      </c>
      <c r="R515" s="120">
        <f>IF(COUNTIF(S515:T515,"F")&gt;=1,"FAIL",(IF(COUNTIF(S515:T515,"P")&gt;=1,"PASS",(IF(COUNTIF(S515:T515,"N/T")&gt;=1,"N/T",(IF(COUNTIF(S515:T515,"N/A")&gt;=1,"N/A","-")))))))</f>
        <v/>
      </c>
      <c r="S515" s="29" t="inlineStr">
        <is>
          <t>N/A</t>
        </is>
      </c>
      <c r="T515" s="29" t="inlineStr">
        <is>
          <t>N/A</t>
        </is>
      </c>
      <c r="U515" s="120">
        <f>IF(COUNTIF(V515:W515,"F")&gt;=1,"FAIL",(IF(COUNTIF(V515:W515,"P")&gt;=1,"PASS",(IF(COUNTIF(V515:W515,"N/T")&gt;=1,"N/T",(IF(COUNTIF(V515:W515,"N/A")&gt;=1,"N/A","-")))))))</f>
        <v/>
      </c>
      <c r="V515" s="29" t="inlineStr">
        <is>
          <t>N/A</t>
        </is>
      </c>
      <c r="W515" s="29" t="inlineStr">
        <is>
          <t>N/A</t>
        </is>
      </c>
      <c r="X515" s="16" t="n"/>
      <c r="Y515" s="16" t="n"/>
      <c r="Z515" s="16" t="inlineStr">
        <is>
          <t>Watch 사양 변경으로 TC 삭제 (N/A)</t>
        </is>
      </c>
      <c r="AA515" s="16" t="inlineStr">
        <is>
          <t>사양 아님(N/A)</t>
        </is>
      </c>
      <c r="AB515" s="30" t="inlineStr">
        <is>
          <t>삭제</t>
        </is>
      </c>
    </row>
    <row r="516" ht="145.2" customHeight="1" s="357">
      <c r="A516" s="153" t="n"/>
      <c r="B516" s="29" t="inlineStr">
        <is>
          <t>TC_Watch_0076</t>
        </is>
      </c>
      <c r="C516" s="29" t="inlineStr">
        <is>
          <t>Watch</t>
        </is>
      </c>
      <c r="D516" s="29" t="inlineStr">
        <is>
          <t>Watch OS (애플)/ Wear OS (구글)</t>
        </is>
      </c>
      <c r="E516" s="29" t="inlineStr">
        <is>
          <t>차량 상태 상세</t>
        </is>
      </c>
      <c r="F516" s="29" t="inlineStr">
        <is>
          <t>차량 상태 상세</t>
        </is>
      </c>
      <c r="G516" s="29" t="inlineStr">
        <is>
          <t>KR, EU</t>
        </is>
      </c>
      <c r="H516" s="16" t="n"/>
      <c r="I516" s="29" t="n">
        <v>1</v>
      </c>
      <c r="J516" s="30" t="inlineStr">
        <is>
          <t>1. 로그인 상태
2. Watch 연동 상태</t>
        </is>
      </c>
      <c r="K516" s="30" t="inlineStr">
        <is>
          <t>1. 모든 차종</t>
        </is>
      </c>
      <c r="L516" s="30" t="inlineStr">
        <is>
          <t>1. Watch 앱 실행
2. 차량 상태 상세 진입</t>
        </is>
      </c>
      <c r="M516" s="30" t="inlineStr">
        <is>
          <t>1. 표출 순위 26순위
2. 항목 Label 
- 트렁크
- 테일게이트
3. 상태 Label 
- 열림
- 닫힘
4. 상태 값 Description 
- 세단 : 트렁크
- SUV, MPV, 해치백&amp;웨건: 테일게이트로 표시</t>
        </is>
      </c>
      <c r="N516" s="103">
        <f>IF(COUNTIF(P516:W516,"F")&gt;=1,"FAIL",(IF(COUNTIF(P516:W516,"P")&gt;=1,"PASS",(IF(COUNTIF(P516:W516,"N/T")&gt;=1,"N/T",(IF(COUNTIF(P516:W516,"N/A")&gt;=1,"N/A","-")))))))</f>
        <v/>
      </c>
      <c r="O516" s="120">
        <f>IF(COUNTIF(P516:Q516,"F")&gt;=1,"FAIL",(IF(COUNTIF(P516:Q516,"P")&gt;=1,"PASS",(IF(COUNTIF(P516:Q516,"N/T")&gt;=1,"N/T",(IF(COUNTIF(P516:Q516,"N/A")&gt;=1,"N/A","-")))))))</f>
        <v/>
      </c>
      <c r="P516" s="29" t="inlineStr">
        <is>
          <t>N/A</t>
        </is>
      </c>
      <c r="Q516" s="29" t="inlineStr">
        <is>
          <t>N/A</t>
        </is>
      </c>
      <c r="R516" s="120">
        <f>IF(COUNTIF(S516:T516,"F")&gt;=1,"FAIL",(IF(COUNTIF(S516:T516,"P")&gt;=1,"PASS",(IF(COUNTIF(S516:T516,"N/T")&gt;=1,"N/T",(IF(COUNTIF(S516:T516,"N/A")&gt;=1,"N/A","-")))))))</f>
        <v/>
      </c>
      <c r="S516" s="29" t="inlineStr">
        <is>
          <t>N/A</t>
        </is>
      </c>
      <c r="T516" s="29" t="inlineStr">
        <is>
          <t>N/A</t>
        </is>
      </c>
      <c r="U516" s="120">
        <f>IF(COUNTIF(V516:W516,"F")&gt;=1,"FAIL",(IF(COUNTIF(V516:W516,"P")&gt;=1,"PASS",(IF(COUNTIF(V516:W516,"N/T")&gt;=1,"N/T",(IF(COUNTIF(V516:W516,"N/A")&gt;=1,"N/A","-")))))))</f>
        <v/>
      </c>
      <c r="V516" s="29" t="inlineStr">
        <is>
          <t>N/A</t>
        </is>
      </c>
      <c r="W516" s="29" t="inlineStr">
        <is>
          <t>N/A</t>
        </is>
      </c>
      <c r="X516" s="29" t="inlineStr">
        <is>
          <t>SPAQA-12289</t>
        </is>
      </c>
      <c r="Y516" s="16" t="n"/>
      <c r="Z516" s="16" t="inlineStr">
        <is>
          <t>Watch 사양 변경으로 TC 삭제 (N/A)</t>
        </is>
      </c>
      <c r="AA516" s="16" t="inlineStr">
        <is>
          <t>사양 아님(N/A)</t>
        </is>
      </c>
      <c r="AB516" s="30" t="inlineStr">
        <is>
          <t>삭제</t>
        </is>
      </c>
    </row>
    <row r="517" ht="118.8" customHeight="1" s="357">
      <c r="A517" s="153" t="n"/>
      <c r="B517" s="29" t="inlineStr">
        <is>
          <t>TC_Watch_0077</t>
        </is>
      </c>
      <c r="C517" s="29" t="inlineStr">
        <is>
          <t>Watch</t>
        </is>
      </c>
      <c r="D517" s="29" t="inlineStr">
        <is>
          <t>Watch OS (애플)/ Wear OS (구글)</t>
        </is>
      </c>
      <c r="E517" s="29" t="inlineStr">
        <is>
          <t>차량 상태 상세</t>
        </is>
      </c>
      <c r="F517" s="29" t="inlineStr">
        <is>
          <t>차량 상태 상세</t>
        </is>
      </c>
      <c r="G517" s="29" t="inlineStr">
        <is>
          <t>KR, EU</t>
        </is>
      </c>
      <c r="H517" s="16" t="n"/>
      <c r="I517" s="29" t="n">
        <v>1</v>
      </c>
      <c r="J517" s="30" t="inlineStr">
        <is>
          <t>1. 로그인 상태
2. Watch 연동 상태</t>
        </is>
      </c>
      <c r="K517" s="30" t="inlineStr">
        <is>
          <t>1. 모든 차종</t>
        </is>
      </c>
      <c r="L517" s="30" t="inlineStr">
        <is>
          <t>1. Watch 앱 실행
2. 차량 상태 상세 진입</t>
        </is>
      </c>
      <c r="M517" s="30" t="inlineStr">
        <is>
          <t>1. 표출 순위 27순위
2. 항목 Label 
- 후드
- 프렁크
3. 상태 Label 
- 열림
- 닫힘
4. 상태 값 Description "미지원 시 미 표출"</t>
        </is>
      </c>
      <c r="N517" s="103">
        <f>IF(COUNTIF(P517:W517,"F")&gt;=1,"FAIL",(IF(COUNTIF(P517:W517,"P")&gt;=1,"PASS",(IF(COUNTIF(P517:W517,"N/T")&gt;=1,"N/T",(IF(COUNTIF(P517:W517,"N/A")&gt;=1,"N/A","-")))))))</f>
        <v/>
      </c>
      <c r="O517" s="120">
        <f>IF(COUNTIF(P517:Q517,"F")&gt;=1,"FAIL",(IF(COUNTIF(P517:Q517,"P")&gt;=1,"PASS",(IF(COUNTIF(P517:Q517,"N/T")&gt;=1,"N/T",(IF(COUNTIF(P517:Q517,"N/A")&gt;=1,"N/A","-")))))))</f>
        <v/>
      </c>
      <c r="P517" s="29" t="inlineStr">
        <is>
          <t>N/A</t>
        </is>
      </c>
      <c r="Q517" s="29" t="inlineStr">
        <is>
          <t>N/A</t>
        </is>
      </c>
      <c r="R517" s="120">
        <f>IF(COUNTIF(S517:T517,"F")&gt;=1,"FAIL",(IF(COUNTIF(S517:T517,"P")&gt;=1,"PASS",(IF(COUNTIF(S517:T517,"N/T")&gt;=1,"N/T",(IF(COUNTIF(S517:T517,"N/A")&gt;=1,"N/A","-")))))))</f>
        <v/>
      </c>
      <c r="S517" s="29" t="inlineStr">
        <is>
          <t>N/A</t>
        </is>
      </c>
      <c r="T517" s="29" t="inlineStr">
        <is>
          <t>N/A</t>
        </is>
      </c>
      <c r="U517" s="120">
        <f>IF(COUNTIF(V517:W517,"F")&gt;=1,"FAIL",(IF(COUNTIF(V517:W517,"P")&gt;=1,"PASS",(IF(COUNTIF(V517:W517,"N/T")&gt;=1,"N/T",(IF(COUNTIF(V517:W517,"N/A")&gt;=1,"N/A","-")))))))</f>
        <v/>
      </c>
      <c r="V517" s="29" t="inlineStr">
        <is>
          <t>N/A</t>
        </is>
      </c>
      <c r="W517" s="29" t="inlineStr">
        <is>
          <t>N/A</t>
        </is>
      </c>
      <c r="X517" s="16" t="n"/>
      <c r="Y517" s="16" t="n"/>
      <c r="Z517" s="16" t="inlineStr">
        <is>
          <t>Watch 사양 변경으로 TC 삭제 (N/A)</t>
        </is>
      </c>
      <c r="AA517" s="16" t="inlineStr">
        <is>
          <t>사양 아님(N/A)</t>
        </is>
      </c>
      <c r="AB517" s="30" t="inlineStr">
        <is>
          <t>삭제</t>
        </is>
      </c>
    </row>
    <row r="518" ht="92.40000000000001" customHeight="1" s="357">
      <c r="A518" s="153" t="n"/>
      <c r="B518" s="29" t="inlineStr">
        <is>
          <t>TC_Watch_0078</t>
        </is>
      </c>
      <c r="C518" s="29" t="inlineStr">
        <is>
          <t>Watch</t>
        </is>
      </c>
      <c r="D518" s="29" t="inlineStr">
        <is>
          <t>Watch OS (애플)/ Wear OS (구글)</t>
        </is>
      </c>
      <c r="E518" s="29" t="inlineStr">
        <is>
          <t>차량 상태 상세</t>
        </is>
      </c>
      <c r="F518" s="29" t="inlineStr">
        <is>
          <t>차량 상태 상세</t>
        </is>
      </c>
      <c r="G518" s="29" t="inlineStr">
        <is>
          <t>KR, EU</t>
        </is>
      </c>
      <c r="H518" s="16" t="n"/>
      <c r="I518" s="29" t="n">
        <v>1</v>
      </c>
      <c r="J518" s="30" t="inlineStr">
        <is>
          <t>1. 로그인 상태
2. Watch 연동 상태</t>
        </is>
      </c>
      <c r="K518" s="30" t="inlineStr">
        <is>
          <t>1. 모든 차종</t>
        </is>
      </c>
      <c r="L518" s="30" t="inlineStr">
        <is>
          <t>1. Watch 앱 실행
2. 차량 상태 상세 진입</t>
        </is>
      </c>
      <c r="M518" s="30" t="inlineStr">
        <is>
          <t>1. 표출 순위 28순위
2. 항목 Label "선루프"
3. 상태 Label 
- 열림
- 닫힘
4. 상태 값 Description "미지원 시 미 표출"</t>
        </is>
      </c>
      <c r="N518" s="103">
        <f>IF(COUNTIF(P518:W518,"F")&gt;=1,"FAIL",(IF(COUNTIF(P518:W518,"P")&gt;=1,"PASS",(IF(COUNTIF(P518:W518,"N/T")&gt;=1,"N/T",(IF(COUNTIF(P518:W518,"N/A")&gt;=1,"N/A","-")))))))</f>
        <v/>
      </c>
      <c r="O518" s="120">
        <f>IF(COUNTIF(P518:Q518,"F")&gt;=1,"FAIL",(IF(COUNTIF(P518:Q518,"P")&gt;=1,"PASS",(IF(COUNTIF(P518:Q518,"N/T")&gt;=1,"N/T",(IF(COUNTIF(P518:Q518,"N/A")&gt;=1,"N/A","-")))))))</f>
        <v/>
      </c>
      <c r="P518" s="29" t="inlineStr">
        <is>
          <t>N/A</t>
        </is>
      </c>
      <c r="Q518" s="29" t="inlineStr">
        <is>
          <t>N/A</t>
        </is>
      </c>
      <c r="R518" s="120">
        <f>IF(COUNTIF(S518:T518,"F")&gt;=1,"FAIL",(IF(COUNTIF(S518:T518,"P")&gt;=1,"PASS",(IF(COUNTIF(S518:T518,"N/T")&gt;=1,"N/T",(IF(COUNTIF(S518:T518,"N/A")&gt;=1,"N/A","-")))))))</f>
        <v/>
      </c>
      <c r="S518" s="29" t="inlineStr">
        <is>
          <t>N/A</t>
        </is>
      </c>
      <c r="T518" s="29" t="inlineStr">
        <is>
          <t>N/A</t>
        </is>
      </c>
      <c r="U518" s="120">
        <f>IF(COUNTIF(V518:W518,"F")&gt;=1,"FAIL",(IF(COUNTIF(V518:W518,"P")&gt;=1,"PASS",(IF(COUNTIF(V518:W518,"N/T")&gt;=1,"N/T",(IF(COUNTIF(V518:W518,"N/A")&gt;=1,"N/A","-")))))))</f>
        <v/>
      </c>
      <c r="V518" s="29" t="inlineStr">
        <is>
          <t>N/A</t>
        </is>
      </c>
      <c r="W518" s="29" t="inlineStr">
        <is>
          <t>N/A</t>
        </is>
      </c>
      <c r="X518" s="29" t="inlineStr">
        <is>
          <t>SPAQA-16731</t>
        </is>
      </c>
      <c r="Y518" s="16" t="n"/>
      <c r="Z518" s="16" t="inlineStr">
        <is>
          <t>Watch 사양 변경으로 TC 삭제 (N/A)</t>
        </is>
      </c>
      <c r="AA518" s="16" t="inlineStr">
        <is>
          <t>사양 아님(N/A)</t>
        </is>
      </c>
      <c r="AB518" s="30" t="inlineStr">
        <is>
          <t>삭제</t>
        </is>
      </c>
    </row>
    <row r="519" ht="198" customHeight="1" s="357">
      <c r="A519" s="153" t="n"/>
      <c r="B519" s="29" t="inlineStr">
        <is>
          <t>TC_Watch_0079</t>
        </is>
      </c>
      <c r="C519" s="29" t="inlineStr">
        <is>
          <t>Watch</t>
        </is>
      </c>
      <c r="D519" s="29" t="inlineStr">
        <is>
          <t>Watch OS (애플)/ Wear OS (구글)</t>
        </is>
      </c>
      <c r="E519" s="29" t="inlineStr">
        <is>
          <t>차량 상태 상세</t>
        </is>
      </c>
      <c r="F519" s="29" t="inlineStr">
        <is>
          <t>차량 상태 상세</t>
        </is>
      </c>
      <c r="G519" s="29" t="inlineStr">
        <is>
          <t>KR, EU</t>
        </is>
      </c>
      <c r="H519" s="16" t="n"/>
      <c r="I519" s="29" t="n">
        <v>1</v>
      </c>
      <c r="J519" s="30" t="inlineStr">
        <is>
          <t>1. 로그인 상태
2. Watch 연동 상태</t>
        </is>
      </c>
      <c r="K519" s="30" t="inlineStr">
        <is>
          <t>1. 모든 차종</t>
        </is>
      </c>
      <c r="L519" s="30" t="inlineStr">
        <is>
          <t>1. Watch 앱 실행
2. 차량 상태 상세 진입</t>
        </is>
      </c>
      <c r="M519" s="30" t="inlineStr">
        <is>
          <t>1. 표출 순위 29순위
2. 항목 Label 
- 12V 배터리
- 12V 리튬 보조 배터리
3. 상태 Label 
- 양호
- 보통
- 주의
4. 상태 값 Description 
- 미지원 시 미 표출 
- 차량 사양에 따라 12V 배터리 또는 12V 리튬 보조 배터리로 표시
- 배터리 상태 표시 (양호 = 범위 : 65~100, 보통 = 범위 : 40~65, 주의 = 범위 : 40 미만)</t>
        </is>
      </c>
      <c r="N519" s="103">
        <f>IF(COUNTIF(P519:W519,"F")&gt;=1,"FAIL",(IF(COUNTIF(P519:W519,"P")&gt;=1,"PASS",(IF(COUNTIF(P519:W519,"N/T")&gt;=1,"N/T",(IF(COUNTIF(P519:W519,"N/A")&gt;=1,"N/A","-")))))))</f>
        <v/>
      </c>
      <c r="O519" s="120">
        <f>IF(COUNTIF(P519:Q519,"F")&gt;=1,"FAIL",(IF(COUNTIF(P519:Q519,"P")&gt;=1,"PASS",(IF(COUNTIF(P519:Q519,"N/T")&gt;=1,"N/T",(IF(COUNTIF(P519:Q519,"N/A")&gt;=1,"N/A","-")))))))</f>
        <v/>
      </c>
      <c r="P519" s="29" t="inlineStr">
        <is>
          <t>N/A</t>
        </is>
      </c>
      <c r="Q519" s="29" t="inlineStr">
        <is>
          <t>N/A</t>
        </is>
      </c>
      <c r="R519" s="120">
        <f>IF(COUNTIF(S519:T519,"F")&gt;=1,"FAIL",(IF(COUNTIF(S519:T519,"P")&gt;=1,"PASS",(IF(COUNTIF(S519:T519,"N/T")&gt;=1,"N/T",(IF(COUNTIF(S519:T519,"N/A")&gt;=1,"N/A","-")))))))</f>
        <v/>
      </c>
      <c r="S519" s="29" t="inlineStr">
        <is>
          <t>N/A</t>
        </is>
      </c>
      <c r="T519" s="29" t="inlineStr">
        <is>
          <t>N/A</t>
        </is>
      </c>
      <c r="U519" s="120">
        <f>IF(COUNTIF(V519:W519,"F")&gt;=1,"FAIL",(IF(COUNTIF(V519:W519,"P")&gt;=1,"PASS",(IF(COUNTIF(V519:W519,"N/T")&gt;=1,"N/T",(IF(COUNTIF(V519:W519,"N/A")&gt;=1,"N/A","-")))))))</f>
        <v/>
      </c>
      <c r="V519" s="29" t="inlineStr">
        <is>
          <t>N/A</t>
        </is>
      </c>
      <c r="W519" s="29" t="inlineStr">
        <is>
          <t>N/A</t>
        </is>
      </c>
      <c r="X519" s="29" t="inlineStr">
        <is>
          <t>SPAQA-21231</t>
        </is>
      </c>
      <c r="Y519" s="16" t="n"/>
      <c r="Z519" s="16" t="inlineStr">
        <is>
          <t>Watch 사양 변경으로 TC 삭제 (N/A)</t>
        </is>
      </c>
      <c r="AA519" s="16" t="inlineStr">
        <is>
          <t>사양 아님(N/A)</t>
        </is>
      </c>
      <c r="AB519" s="30" t="inlineStr">
        <is>
          <t>삭제</t>
        </is>
      </c>
    </row>
    <row r="520" ht="66" customHeight="1" s="357">
      <c r="A520" s="153" t="n"/>
      <c r="B520" s="29" t="inlineStr">
        <is>
          <t>TC_Watch_0080</t>
        </is>
      </c>
      <c r="C520" s="29" t="inlineStr">
        <is>
          <t>Watch</t>
        </is>
      </c>
      <c r="D520" s="29" t="inlineStr">
        <is>
          <t>Watch OS (애플)/ Wear OS (구글)</t>
        </is>
      </c>
      <c r="E520" s="29" t="inlineStr">
        <is>
          <t>차량 상태 상세</t>
        </is>
      </c>
      <c r="F520" s="29" t="inlineStr">
        <is>
          <t>차량 상태 상세</t>
        </is>
      </c>
      <c r="G520" s="29" t="inlineStr">
        <is>
          <t>KR, EU</t>
        </is>
      </c>
      <c r="H520" s="16" t="n"/>
      <c r="I520" s="29" t="n">
        <v>1</v>
      </c>
      <c r="J520" s="16" t="n"/>
      <c r="K520" s="30" t="inlineStr">
        <is>
          <t>1. SW1 차량</t>
        </is>
      </c>
      <c r="L520" s="30" t="inlineStr">
        <is>
          <t>1. Watch 앱 실행
2. 차량 상태 상세 진입
3. 후드 오픈, 모든 좌석 문 오픈, 테일게이트 오픈, 비상등&amp;미등 On 출력 확인
4. 차량 탑뷰 이미지 확인</t>
        </is>
      </c>
      <c r="M520" s="30" t="inlineStr">
        <is>
          <t>1. 차량 탑뷰 이미지를 통해 bodytype 별 상태 확인 가능
- 후드, 모든 좌석 문, 테일게이트, 비상등&amp;미등</t>
        </is>
      </c>
      <c r="N520" s="103">
        <f>IF(COUNTIF(P520:W520,"F")&gt;=1,"FAIL",(IF(COUNTIF(P520:W520,"P")&gt;=1,"PASS",(IF(COUNTIF(P520:W520,"N/T")&gt;=1,"N/T",(IF(COUNTIF(P520:W520,"N/A")&gt;=1,"N/A","-")))))))</f>
        <v/>
      </c>
      <c r="O520" s="120">
        <f>IF(COUNTIF(P520:Q520,"F")&gt;=1,"FAIL",(IF(COUNTIF(P520:Q520,"P")&gt;=1,"PASS",(IF(COUNTIF(P520:Q520,"N/T")&gt;=1,"N/T",(IF(COUNTIF(P520:Q520,"N/A")&gt;=1,"N/A","-")))))))</f>
        <v/>
      </c>
      <c r="P520" s="29" t="inlineStr">
        <is>
          <t>N/A</t>
        </is>
      </c>
      <c r="Q520" s="29" t="inlineStr">
        <is>
          <t>N/A</t>
        </is>
      </c>
      <c r="R520" s="120">
        <f>IF(COUNTIF(S520:T520,"F")&gt;=1,"FAIL",(IF(COUNTIF(S520:T520,"P")&gt;=1,"PASS",(IF(COUNTIF(S520:T520,"N/T")&gt;=1,"N/T",(IF(COUNTIF(S520:T520,"N/A")&gt;=1,"N/A","-")))))))</f>
        <v/>
      </c>
      <c r="S520" s="29" t="inlineStr">
        <is>
          <t>N/A</t>
        </is>
      </c>
      <c r="T520" s="29" t="inlineStr">
        <is>
          <t>N/A</t>
        </is>
      </c>
      <c r="U520" s="120">
        <f>IF(COUNTIF(V520:W520,"F")&gt;=1,"FAIL",(IF(COUNTIF(V520:W520,"P")&gt;=1,"PASS",(IF(COUNTIF(V520:W520,"N/T")&gt;=1,"N/T",(IF(COUNTIF(V520:W520,"N/A")&gt;=1,"N/A","-")))))))</f>
        <v/>
      </c>
      <c r="V520" s="29" t="inlineStr">
        <is>
          <t>N/A</t>
        </is>
      </c>
      <c r="W520" s="29" t="inlineStr">
        <is>
          <t>N/A</t>
        </is>
      </c>
      <c r="X520" s="29" t="inlineStr">
        <is>
          <t>SPAQA-19403(TASK)</t>
        </is>
      </c>
      <c r="Y520" s="16" t="n"/>
      <c r="Z520" s="16" t="inlineStr">
        <is>
          <t>Watch 사양 변경으로 TC 삭제 (N/A)</t>
        </is>
      </c>
      <c r="AA520" s="16" t="inlineStr">
        <is>
          <t>사양 아님(N/A)</t>
        </is>
      </c>
      <c r="AB520" s="30" t="inlineStr">
        <is>
          <t>삭제</t>
        </is>
      </c>
    </row>
    <row r="521" ht="79.2" customHeight="1" s="357">
      <c r="A521" s="153" t="n"/>
      <c r="B521" s="29" t="inlineStr">
        <is>
          <t>TC_Watch_0082</t>
        </is>
      </c>
      <c r="C521" s="29" t="inlineStr">
        <is>
          <t>Watch</t>
        </is>
      </c>
      <c r="D521" s="29" t="inlineStr">
        <is>
          <t>Watch OS (애플)/ Wear OS (구글)</t>
        </is>
      </c>
      <c r="E521" s="29" t="inlineStr">
        <is>
          <t>차량 상태 상세</t>
        </is>
      </c>
      <c r="F521" s="29" t="inlineStr">
        <is>
          <t>인디케이터 표시 사양</t>
        </is>
      </c>
      <c r="G521" s="29" t="inlineStr">
        <is>
          <t>KR, EU</t>
        </is>
      </c>
      <c r="H521" s="16" t="n"/>
      <c r="I521" s="29" t="n">
        <v>1</v>
      </c>
      <c r="J521" s="30" t="inlineStr">
        <is>
          <t>1. 로그인 상태
2. Watch 연동 상태</t>
        </is>
      </c>
      <c r="K521" s="30" t="inlineStr">
        <is>
          <t>1. EV차량
2. 컨디셔닝 중
3. EV배터리 20% 이상</t>
        </is>
      </c>
      <c r="L521" s="30" t="inlineStr">
        <is>
          <t>1. Watch 앱 실행
2. 차량상태상세 진입
3. 배터리 인디케이터 바 이미지</t>
        </is>
      </c>
      <c r="M521" s="30" t="inlineStr">
        <is>
          <t>1. 아래와 같이 표출
(IC) EV 배터리
     00% (초록색)
     배터리 인디케이터 바 (초록색)
     컨디셔닝 중 (초록색)</t>
        </is>
      </c>
      <c r="N521" s="103">
        <f>IF(COUNTIF(P521:W521,"F")&gt;=1,"FAIL",(IF(COUNTIF(P521:W521,"P")&gt;=1,"PASS",(IF(COUNTIF(P521:W521,"N/T")&gt;=1,"N/T",(IF(COUNTIF(P521:W521,"N/A")&gt;=1,"N/A","-")))))))</f>
        <v/>
      </c>
      <c r="O521" s="120">
        <f>IF(COUNTIF(P521:Q521,"F")&gt;=1,"FAIL",(IF(COUNTIF(P521:Q521,"P")&gt;=1,"PASS",(IF(COUNTIF(P521:Q521,"N/T")&gt;=1,"N/T",(IF(COUNTIF(P521:Q521,"N/A")&gt;=1,"N/A","-")))))))</f>
        <v/>
      </c>
      <c r="P521" s="29" t="inlineStr">
        <is>
          <t>N/A</t>
        </is>
      </c>
      <c r="Q521" s="29" t="inlineStr">
        <is>
          <t>N/A</t>
        </is>
      </c>
      <c r="R521" s="120">
        <f>IF(COUNTIF(S521:T521,"F")&gt;=1,"FAIL",(IF(COUNTIF(S521:T521,"P")&gt;=1,"PASS",(IF(COUNTIF(S521:T521,"N/T")&gt;=1,"N/T",(IF(COUNTIF(S521:T521,"N/A")&gt;=1,"N/A","-")))))))</f>
        <v/>
      </c>
      <c r="S521" s="29" t="inlineStr">
        <is>
          <t>N/A</t>
        </is>
      </c>
      <c r="T521" s="29" t="inlineStr">
        <is>
          <t>N/A</t>
        </is>
      </c>
      <c r="U521" s="120">
        <f>IF(COUNTIF(V521:W521,"F")&gt;=1,"FAIL",(IF(COUNTIF(V521:W521,"P")&gt;=1,"PASS",(IF(COUNTIF(V521:W521,"N/T")&gt;=1,"N/T",(IF(COUNTIF(V521:W521,"N/A")&gt;=1,"N/A","-")))))))</f>
        <v/>
      </c>
      <c r="V521" s="29" t="inlineStr">
        <is>
          <t>N/A</t>
        </is>
      </c>
      <c r="W521" s="29" t="inlineStr">
        <is>
          <t>N/A</t>
        </is>
      </c>
      <c r="X521" s="29" t="inlineStr">
        <is>
          <t>SPAQA-13073(TASK)
SPAQA-12457
SPAQA-12348
SPAQA-14692</t>
        </is>
      </c>
      <c r="Y521" s="16" t="n"/>
      <c r="Z521" s="16" t="inlineStr">
        <is>
          <t>Watch 사양 변경으로 TC 삭제 (N/A)</t>
        </is>
      </c>
      <c r="AA521" s="16" t="inlineStr">
        <is>
          <t>사양 아님(N/A)</t>
        </is>
      </c>
      <c r="AB521" s="30" t="inlineStr">
        <is>
          <t>삭제</t>
        </is>
      </c>
    </row>
    <row r="522" ht="79.2" customHeight="1" s="357">
      <c r="A522" s="153" t="n"/>
      <c r="B522" s="29" t="inlineStr">
        <is>
          <t>TC_Watch_0083</t>
        </is>
      </c>
      <c r="C522" s="29" t="inlineStr">
        <is>
          <t>Watch</t>
        </is>
      </c>
      <c r="D522" s="29" t="inlineStr">
        <is>
          <t>Watch OS (애플)/ Wear OS (구글)</t>
        </is>
      </c>
      <c r="E522" s="29" t="inlineStr">
        <is>
          <t>차량 상태 상세</t>
        </is>
      </c>
      <c r="F522" s="29" t="inlineStr">
        <is>
          <t>인디케이터 표시 사양</t>
        </is>
      </c>
      <c r="G522" s="29" t="inlineStr">
        <is>
          <t>KR, EU</t>
        </is>
      </c>
      <c r="H522" s="16" t="n"/>
      <c r="I522" s="29" t="n">
        <v>1</v>
      </c>
      <c r="J522" s="30" t="inlineStr">
        <is>
          <t>1. 로그인 상태
2. Watch 연동 상태</t>
        </is>
      </c>
      <c r="K522" s="30" t="inlineStr">
        <is>
          <t>1. EV차량
2. 컨디셔닝 중
3. EV배터리 20% 미만</t>
        </is>
      </c>
      <c r="L522" s="30" t="inlineStr">
        <is>
          <t>1. Watch 앱 실행
2. 차량상태상세 진입
3. 배터리 인디케이터 바 이미지</t>
        </is>
      </c>
      <c r="M522" s="64" t="inlineStr">
        <is>
          <t>1. 아래와 같이 표출
(IC) EV 배터리
     00% (부족) (적색)
     배터리 인디케이터 바 (적색)
     컨디셔닝 중 (적색)</t>
        </is>
      </c>
      <c r="N522" s="103">
        <f>IF(COUNTIF(P522:W522,"F")&gt;=1,"FAIL",(IF(COUNTIF(P522:W522,"P")&gt;=1,"PASS",(IF(COUNTIF(P522:W522,"N/T")&gt;=1,"N/T",(IF(COUNTIF(P522:W522,"N/A")&gt;=1,"N/A","-")))))))</f>
        <v/>
      </c>
      <c r="O522" s="120">
        <f>IF(COUNTIF(P522:Q522,"F")&gt;=1,"FAIL",(IF(COUNTIF(P522:Q522,"P")&gt;=1,"PASS",(IF(COUNTIF(P522:Q522,"N/T")&gt;=1,"N/T",(IF(COUNTIF(P522:Q522,"N/A")&gt;=1,"N/A","-")))))))</f>
        <v/>
      </c>
      <c r="P522" s="29" t="inlineStr">
        <is>
          <t>N/A</t>
        </is>
      </c>
      <c r="Q522" s="29" t="inlineStr">
        <is>
          <t>N/A</t>
        </is>
      </c>
      <c r="R522" s="120">
        <f>IF(COUNTIF(S522:T522,"F")&gt;=1,"FAIL",(IF(COUNTIF(S522:T522,"P")&gt;=1,"PASS",(IF(COUNTIF(S522:T522,"N/T")&gt;=1,"N/T",(IF(COUNTIF(S522:T522,"N/A")&gt;=1,"N/A","-")))))))</f>
        <v/>
      </c>
      <c r="S522" s="29" t="inlineStr">
        <is>
          <t>N/A</t>
        </is>
      </c>
      <c r="T522" s="29" t="inlineStr">
        <is>
          <t>N/A</t>
        </is>
      </c>
      <c r="U522" s="120">
        <f>IF(COUNTIF(V522:W522,"F")&gt;=1,"FAIL",(IF(COUNTIF(V522:W522,"P")&gt;=1,"PASS",(IF(COUNTIF(V522:W522,"N/T")&gt;=1,"N/T",(IF(COUNTIF(V522:W522,"N/A")&gt;=1,"N/A","-")))))))</f>
        <v/>
      </c>
      <c r="V522" s="29" t="inlineStr">
        <is>
          <t>N/A</t>
        </is>
      </c>
      <c r="W522" s="29" t="inlineStr">
        <is>
          <t>N/A</t>
        </is>
      </c>
      <c r="X522" s="29" t="inlineStr">
        <is>
          <t>SPAQA-12457(TASK)
SPAQA-13073(TASK)
SPAQA-19711
SPAQA-21404</t>
        </is>
      </c>
      <c r="Y522" s="17" t="inlineStr">
        <is>
          <t>SPAQA-26323</t>
        </is>
      </c>
      <c r="Z522" s="16" t="inlineStr">
        <is>
          <t>Watch 사양 변경으로 TC 삭제 (N/A)</t>
        </is>
      </c>
      <c r="AA522" s="16" t="inlineStr">
        <is>
          <t>사양 아님(N/A)</t>
        </is>
      </c>
      <c r="AB522" s="30" t="inlineStr">
        <is>
          <t>삭제</t>
        </is>
      </c>
    </row>
    <row r="523" ht="79.2" customHeight="1" s="357">
      <c r="A523" s="153" t="n"/>
      <c r="B523" s="29" t="inlineStr">
        <is>
          <t>TC_Watch_0084</t>
        </is>
      </c>
      <c r="C523" s="29" t="inlineStr">
        <is>
          <t>Watch</t>
        </is>
      </c>
      <c r="D523" s="29" t="inlineStr">
        <is>
          <t>Watch OS (애플)/ Wear OS (구글)</t>
        </is>
      </c>
      <c r="E523" s="29" t="inlineStr">
        <is>
          <t>차량 상태 상세</t>
        </is>
      </c>
      <c r="F523" s="29" t="inlineStr">
        <is>
          <t>인디케이터 표시 사양</t>
        </is>
      </c>
      <c r="G523" s="29" t="inlineStr">
        <is>
          <t>KR, EU</t>
        </is>
      </c>
      <c r="H523" s="16" t="n"/>
      <c r="I523" s="29" t="n">
        <v>1</v>
      </c>
      <c r="J523" s="30" t="inlineStr">
        <is>
          <t>1. 로그인 상태
2. Watch 연동 상태</t>
        </is>
      </c>
      <c r="K523" s="30" t="inlineStr">
        <is>
          <t>1. EV차량
2. 컨디셔닝 권장 (온도 높음)
3. EV배터리 20% 이상</t>
        </is>
      </c>
      <c r="L523" s="30" t="inlineStr">
        <is>
          <t>1. Watch 앱 실행
2. 차량상태상세 진입
3. 배터리 인디케이터 바 이미지</t>
        </is>
      </c>
      <c r="M523" s="30" t="inlineStr">
        <is>
          <t>1. 아래와 같이 표출
(IC) EV 배터리
     00% (주황색)
     배터리 인디케이터 바 (주황색)
     컨디셔닝 권장 (온도 높음) (회색)</t>
        </is>
      </c>
      <c r="N523" s="103">
        <f>IF(COUNTIF(P523:W523,"F")&gt;=1,"FAIL",(IF(COUNTIF(P523:W523,"P")&gt;=1,"PASS",(IF(COUNTIF(P523:W523,"N/T")&gt;=1,"N/T",(IF(COUNTIF(P523:W523,"N/A")&gt;=1,"N/A","-")))))))</f>
        <v/>
      </c>
      <c r="O523" s="120">
        <f>IF(COUNTIF(P523:Q523,"F")&gt;=1,"FAIL",(IF(COUNTIF(P523:Q523,"P")&gt;=1,"PASS",(IF(COUNTIF(P523:Q523,"N/T")&gt;=1,"N/T",(IF(COUNTIF(P523:Q523,"N/A")&gt;=1,"N/A","-")))))))</f>
        <v/>
      </c>
      <c r="P523" s="29" t="inlineStr">
        <is>
          <t>N/A</t>
        </is>
      </c>
      <c r="Q523" s="29" t="inlineStr">
        <is>
          <t>N/A</t>
        </is>
      </c>
      <c r="R523" s="120">
        <f>IF(COUNTIF(S523:T523,"F")&gt;=1,"FAIL",(IF(COUNTIF(S523:T523,"P")&gt;=1,"PASS",(IF(COUNTIF(S523:T523,"N/T")&gt;=1,"N/T",(IF(COUNTIF(S523:T523,"N/A")&gt;=1,"N/A","-")))))))</f>
        <v/>
      </c>
      <c r="S523" s="29" t="inlineStr">
        <is>
          <t>N/A</t>
        </is>
      </c>
      <c r="T523" s="29" t="inlineStr">
        <is>
          <t>N/A</t>
        </is>
      </c>
      <c r="U523" s="120">
        <f>IF(COUNTIF(V523:W523,"F")&gt;=1,"FAIL",(IF(COUNTIF(V523:W523,"P")&gt;=1,"PASS",(IF(COUNTIF(V523:W523,"N/T")&gt;=1,"N/T",(IF(COUNTIF(V523:W523,"N/A")&gt;=1,"N/A","-")))))))</f>
        <v/>
      </c>
      <c r="V523" s="29" t="inlineStr">
        <is>
          <t>N/A</t>
        </is>
      </c>
      <c r="W523" s="29" t="inlineStr">
        <is>
          <t>N/A</t>
        </is>
      </c>
      <c r="X523" s="29" t="inlineStr">
        <is>
          <t>SPAQA-12457(TASK)
SPAQA-13073(TASK)</t>
        </is>
      </c>
      <c r="Y523" s="16" t="n"/>
      <c r="Z523" s="16" t="inlineStr">
        <is>
          <t>Watch 사양 변경으로 TC 삭제 (N/A)</t>
        </is>
      </c>
      <c r="AA523" s="16" t="inlineStr">
        <is>
          <t>사양 아님(N/A)</t>
        </is>
      </c>
      <c r="AB523" s="30" t="inlineStr">
        <is>
          <t>삭제</t>
        </is>
      </c>
    </row>
    <row r="524" ht="79.2" customHeight="1" s="357">
      <c r="A524" s="153" t="n"/>
      <c r="B524" s="29" t="inlineStr">
        <is>
          <t>TC_Watch_0085</t>
        </is>
      </c>
      <c r="C524" s="29" t="inlineStr">
        <is>
          <t>Watch</t>
        </is>
      </c>
      <c r="D524" s="29" t="inlineStr">
        <is>
          <t>Watch OS (애플)/ Wear OS (구글)</t>
        </is>
      </c>
      <c r="E524" s="29" t="inlineStr">
        <is>
          <t>차량 상태 상세</t>
        </is>
      </c>
      <c r="F524" s="29" t="inlineStr">
        <is>
          <t>인디케이터 표시 사양</t>
        </is>
      </c>
      <c r="G524" s="29" t="inlineStr">
        <is>
          <t>KR, EU</t>
        </is>
      </c>
      <c r="H524" s="16" t="n"/>
      <c r="I524" s="29" t="n">
        <v>1</v>
      </c>
      <c r="J524" s="30" t="inlineStr">
        <is>
          <t>1. 로그인 상태
2. Watch 연동 상태</t>
        </is>
      </c>
      <c r="K524" s="30" t="inlineStr">
        <is>
          <t>1. EV차량
2. 컨디셔닝 권장 (온도 낮음)
3. EV배터리 20% 이상</t>
        </is>
      </c>
      <c r="L524" s="30" t="inlineStr">
        <is>
          <t>1. Watch 앱 실행
2. 차량상태상세 진입
3. 배터리 인디케이터 바 이미지</t>
        </is>
      </c>
      <c r="M524" s="30" t="inlineStr">
        <is>
          <t>1. 아래와 같이 표출
(IC) EV 배터리
     00% (하늘색)
     배터리 인디케이터 바 (하늘색)
     컨디셔닝 권장 (온도 낮음) (회색)</t>
        </is>
      </c>
      <c r="N524" s="103">
        <f>IF(COUNTIF(P524:W524,"F")&gt;=1,"FAIL",(IF(COUNTIF(P524:W524,"P")&gt;=1,"PASS",(IF(COUNTIF(P524:W524,"N/T")&gt;=1,"N/T",(IF(COUNTIF(P524:W524,"N/A")&gt;=1,"N/A","-")))))))</f>
        <v/>
      </c>
      <c r="O524" s="120">
        <f>IF(COUNTIF(P524:Q524,"F")&gt;=1,"FAIL",(IF(COUNTIF(P524:Q524,"P")&gt;=1,"PASS",(IF(COUNTIF(P524:Q524,"N/T")&gt;=1,"N/T",(IF(COUNTIF(P524:Q524,"N/A")&gt;=1,"N/A","-")))))))</f>
        <v/>
      </c>
      <c r="P524" s="29" t="inlineStr">
        <is>
          <t>N/A</t>
        </is>
      </c>
      <c r="Q524" s="29" t="inlineStr">
        <is>
          <t>N/A</t>
        </is>
      </c>
      <c r="R524" s="120">
        <f>IF(COUNTIF(S524:T524,"F")&gt;=1,"FAIL",(IF(COUNTIF(S524:T524,"P")&gt;=1,"PASS",(IF(COUNTIF(S524:T524,"N/T")&gt;=1,"N/T",(IF(COUNTIF(S524:T524,"N/A")&gt;=1,"N/A","-")))))))</f>
        <v/>
      </c>
      <c r="S524" s="29" t="inlineStr">
        <is>
          <t>N/A</t>
        </is>
      </c>
      <c r="T524" s="29" t="inlineStr">
        <is>
          <t>N/A</t>
        </is>
      </c>
      <c r="U524" s="120">
        <f>IF(COUNTIF(V524:W524,"F")&gt;=1,"FAIL",(IF(COUNTIF(V524:W524,"P")&gt;=1,"PASS",(IF(COUNTIF(V524:W524,"N/T")&gt;=1,"N/T",(IF(COUNTIF(V524:W524,"N/A")&gt;=1,"N/A","-")))))))</f>
        <v/>
      </c>
      <c r="V524" s="29" t="inlineStr">
        <is>
          <t>N/A</t>
        </is>
      </c>
      <c r="W524" s="29" t="inlineStr">
        <is>
          <t>N/A</t>
        </is>
      </c>
      <c r="X524" s="29" t="inlineStr">
        <is>
          <t>SPAQA-12457(TASK)
SPAQA-14687
SPAQA-13073(TASK)
SPAQA-24886</t>
        </is>
      </c>
      <c r="Y524" s="16" t="n"/>
      <c r="Z524" s="16" t="inlineStr">
        <is>
          <t>Watch 사양 변경으로 TC 삭제 (N/A)</t>
        </is>
      </c>
      <c r="AA524" s="16" t="inlineStr">
        <is>
          <t>사양 아님(N/A)</t>
        </is>
      </c>
      <c r="AB524" s="30" t="inlineStr">
        <is>
          <t>삭제</t>
        </is>
      </c>
    </row>
    <row r="525" ht="79.2" customHeight="1" s="357">
      <c r="A525" s="153" t="n"/>
      <c r="B525" s="29" t="inlineStr">
        <is>
          <t>TC_Watch_0086</t>
        </is>
      </c>
      <c r="C525" s="29" t="inlineStr">
        <is>
          <t>Watch</t>
        </is>
      </c>
      <c r="D525" s="29" t="inlineStr">
        <is>
          <t>Watch OS (애플)/ Wear OS (구글)</t>
        </is>
      </c>
      <c r="E525" s="29" t="inlineStr">
        <is>
          <t>차량 상태 상세</t>
        </is>
      </c>
      <c r="F525" s="29" t="inlineStr">
        <is>
          <t>인디케이터 표시 사양</t>
        </is>
      </c>
      <c r="G525" s="29" t="inlineStr">
        <is>
          <t>EU</t>
        </is>
      </c>
      <c r="H525" s="16" t="n"/>
      <c r="I525" s="29" t="n">
        <v>1</v>
      </c>
      <c r="J525" s="30" t="inlineStr">
        <is>
          <t>1. 로그인 상태
2. Watch 연동 상태</t>
        </is>
      </c>
      <c r="K525" s="30" t="inlineStr">
        <is>
          <t>1. EV차량
2. 컨디셔닝 권장 (해외)
3. EV배터리 20% 이상</t>
        </is>
      </c>
      <c r="L525" s="30" t="inlineStr">
        <is>
          <t>1. Watch 앱 실행
2. 차량상태상세 진입
3. 배터리 인디케이터 바 이미지</t>
        </is>
      </c>
      <c r="M525" s="30" t="inlineStr">
        <is>
          <t>1. 아래와 같이 표출
(IC) EV 배터리
     00% (초록색)
     배터리 인디케이터 바 (초록색)
     컨디셔닝 권장 (회색)</t>
        </is>
      </c>
      <c r="N525" s="103">
        <f>IF(COUNTIF(P525:W525,"F")&gt;=1,"FAIL",(IF(COUNTIF(P525:W525,"P")&gt;=1,"PASS",(IF(COUNTIF(P525:W525,"N/T")&gt;=1,"N/T",(IF(COUNTIF(P525:W525,"N/A")&gt;=1,"N/A","-")))))))</f>
        <v/>
      </c>
      <c r="O525" s="120">
        <f>IF(COUNTIF(P525:Q525,"F")&gt;=1,"FAIL",(IF(COUNTIF(P525:Q525,"P")&gt;=1,"PASS",(IF(COUNTIF(P525:Q525,"N/T")&gt;=1,"N/T",(IF(COUNTIF(P525:Q525,"N/A")&gt;=1,"N/A","-")))))))</f>
        <v/>
      </c>
      <c r="P525" s="29" t="inlineStr">
        <is>
          <t>N/A</t>
        </is>
      </c>
      <c r="Q525" s="29" t="inlineStr">
        <is>
          <t>N/A</t>
        </is>
      </c>
      <c r="R525" s="120">
        <f>IF(COUNTIF(S525:T525,"F")&gt;=1,"FAIL",(IF(COUNTIF(S525:T525,"P")&gt;=1,"PASS",(IF(COUNTIF(S525:T525,"N/T")&gt;=1,"N/T",(IF(COUNTIF(S525:T525,"N/A")&gt;=1,"N/A","-")))))))</f>
        <v/>
      </c>
      <c r="S525" s="29" t="inlineStr">
        <is>
          <t>N/A</t>
        </is>
      </c>
      <c r="T525" s="29" t="inlineStr">
        <is>
          <t>N/A</t>
        </is>
      </c>
      <c r="U525" s="120">
        <f>IF(COUNTIF(V525:W525,"F")&gt;=1,"FAIL",(IF(COUNTIF(V525:W525,"P")&gt;=1,"PASS",(IF(COUNTIF(V525:W525,"N/T")&gt;=1,"N/T",(IF(COUNTIF(V525:W525,"N/A")&gt;=1,"N/A","-")))))))</f>
        <v/>
      </c>
      <c r="V525" s="29" t="inlineStr">
        <is>
          <t>N/A</t>
        </is>
      </c>
      <c r="W525" s="29" t="inlineStr">
        <is>
          <t>N/A</t>
        </is>
      </c>
      <c r="X525" s="29" t="inlineStr">
        <is>
          <t>SPAQA-12457(TASK)
SPAQA-12554
SPAQA-13073(TASK)</t>
        </is>
      </c>
      <c r="Y525" s="16" t="n"/>
      <c r="Z525" s="16" t="inlineStr">
        <is>
          <t>Watch 사양 변경으로 TC 삭제 (N/A)</t>
        </is>
      </c>
      <c r="AA525" s="16" t="inlineStr">
        <is>
          <t>사양 아님(N/A)</t>
        </is>
      </c>
      <c r="AB525" s="30" t="inlineStr">
        <is>
          <t>삭제</t>
        </is>
      </c>
    </row>
    <row r="526" ht="79.2" customHeight="1" s="357">
      <c r="A526" s="153" t="n"/>
      <c r="B526" s="29" t="inlineStr">
        <is>
          <t>TC_Watch_0087</t>
        </is>
      </c>
      <c r="C526" s="29" t="inlineStr">
        <is>
          <t>Watch</t>
        </is>
      </c>
      <c r="D526" s="29" t="inlineStr">
        <is>
          <t>Watch OS (애플)/ Wear OS (구글)</t>
        </is>
      </c>
      <c r="E526" s="29" t="inlineStr">
        <is>
          <t>차량 상태 상세</t>
        </is>
      </c>
      <c r="F526" s="29" t="inlineStr">
        <is>
          <t>인디케이터 표시 사양</t>
        </is>
      </c>
      <c r="G526" s="29" t="inlineStr">
        <is>
          <t>KR, EU</t>
        </is>
      </c>
      <c r="H526" s="16" t="n"/>
      <c r="I526" s="29" t="n">
        <v>1</v>
      </c>
      <c r="J526" s="30" t="inlineStr">
        <is>
          <t>1. 로그인 상태
2. Watch 연동 상태</t>
        </is>
      </c>
      <c r="K526" s="30" t="inlineStr">
        <is>
          <t>1. EV차량
2. 컨디셔닝 권장
3. EV배터리 20% 미만</t>
        </is>
      </c>
      <c r="L526" s="30" t="inlineStr">
        <is>
          <t>1. Watch 앱 실행
2. 차량상태상세 진입
3. 배터리 인디케이터 바 이미지</t>
        </is>
      </c>
      <c r="M526" s="30" t="inlineStr">
        <is>
          <t>1. 아래와 같이 표출
(IC) EV 배터리
     00% (부족) (적색)
     배터리 인디케이터 바 (적색)
     컨디셔닝 권장 (회색)</t>
        </is>
      </c>
      <c r="N526" s="103">
        <f>IF(COUNTIF(P526:W526,"F")&gt;=1,"FAIL",(IF(COUNTIF(P526:W526,"P")&gt;=1,"PASS",(IF(COUNTIF(P526:W526,"N/T")&gt;=1,"N/T",(IF(COUNTIF(P526:W526,"N/A")&gt;=1,"N/A","-")))))))</f>
        <v/>
      </c>
      <c r="O526" s="120">
        <f>IF(COUNTIF(P526:Q526,"F")&gt;=1,"FAIL",(IF(COUNTIF(P526:Q526,"P")&gt;=1,"PASS",(IF(COUNTIF(P526:Q526,"N/T")&gt;=1,"N/T",(IF(COUNTIF(P526:Q526,"N/A")&gt;=1,"N/A","-")))))))</f>
        <v/>
      </c>
      <c r="P526" s="29" t="inlineStr">
        <is>
          <t>N/A</t>
        </is>
      </c>
      <c r="Q526" s="29" t="inlineStr">
        <is>
          <t>N/A</t>
        </is>
      </c>
      <c r="R526" s="120">
        <f>IF(COUNTIF(S526:T526,"F")&gt;=1,"FAIL",(IF(COUNTIF(S526:T526,"P")&gt;=1,"PASS",(IF(COUNTIF(S526:T526,"N/T")&gt;=1,"N/T",(IF(COUNTIF(S526:T526,"N/A")&gt;=1,"N/A","-")))))))</f>
        <v/>
      </c>
      <c r="S526" s="29" t="inlineStr">
        <is>
          <t>N/A</t>
        </is>
      </c>
      <c r="T526" s="29" t="inlineStr">
        <is>
          <t>N/A</t>
        </is>
      </c>
      <c r="U526" s="120">
        <f>IF(COUNTIF(V526:W526,"F")&gt;=1,"FAIL",(IF(COUNTIF(V526:W526,"P")&gt;=1,"PASS",(IF(COUNTIF(V526:W526,"N/T")&gt;=1,"N/T",(IF(COUNTIF(V526:W526,"N/A")&gt;=1,"N/A","-")))))))</f>
        <v/>
      </c>
      <c r="V526" s="29" t="inlineStr">
        <is>
          <t>N/A</t>
        </is>
      </c>
      <c r="W526" s="29" t="inlineStr">
        <is>
          <t>N/A</t>
        </is>
      </c>
      <c r="X526" s="29" t="inlineStr">
        <is>
          <t>SPAQA-12457(TASK)
SPAQA-13928
SPAQA-13073(TASK)
SPAQA-19711</t>
        </is>
      </c>
      <c r="Y526" s="16" t="n"/>
      <c r="Z526" s="16" t="inlineStr">
        <is>
          <t>Watch 사양 변경으로 TC 삭제 (N/A)</t>
        </is>
      </c>
      <c r="AA526" s="16" t="inlineStr">
        <is>
          <t>사양 아님(N/A)</t>
        </is>
      </c>
      <c r="AB526" s="30" t="inlineStr">
        <is>
          <t>삭제</t>
        </is>
      </c>
    </row>
    <row r="527" ht="66" customHeight="1" s="357">
      <c r="A527" s="153" t="n"/>
      <c r="B527" s="29" t="inlineStr">
        <is>
          <t>TC_Watch_0088</t>
        </is>
      </c>
      <c r="C527" s="29" t="inlineStr">
        <is>
          <t>Watch</t>
        </is>
      </c>
      <c r="D527" s="29" t="inlineStr">
        <is>
          <t>Watch OS (애플)/ Wear OS (구글)</t>
        </is>
      </c>
      <c r="E527" s="29" t="inlineStr">
        <is>
          <t>차량 상태 상세</t>
        </is>
      </c>
      <c r="F527" s="29" t="inlineStr">
        <is>
          <t>인디케이터 표시 사양</t>
        </is>
      </c>
      <c r="G527" s="29" t="inlineStr">
        <is>
          <t>KR, EU</t>
        </is>
      </c>
      <c r="H527" s="16" t="n"/>
      <c r="I527" s="29" t="n">
        <v>1</v>
      </c>
      <c r="J527" s="30" t="inlineStr">
        <is>
          <t>1. 로그인 상태
2. Watch 연동 상태</t>
        </is>
      </c>
      <c r="K527" s="30" t="inlineStr">
        <is>
          <t>1. EV차량
2. 온도 적정
3. EV배터리 20% 이상</t>
        </is>
      </c>
      <c r="L527" s="30" t="inlineStr">
        <is>
          <t>1. Watch 앱 실행
2. 차량상태상세 진입
3. 배터리 인디케이터 바 이미지</t>
        </is>
      </c>
      <c r="M527" s="30" t="inlineStr">
        <is>
          <t>1. 아래와 같이 표출
(IC) EV 배터리
     00% (초록색)
     배터리 인디케이터 바 (초록색)</t>
        </is>
      </c>
      <c r="N527" s="103">
        <f>IF(COUNTIF(P527:W527,"F")&gt;=1,"FAIL",(IF(COUNTIF(P527:W527,"P")&gt;=1,"PASS",(IF(COUNTIF(P527:W527,"N/T")&gt;=1,"N/T",(IF(COUNTIF(P527:W527,"N/A")&gt;=1,"N/A","-")))))))</f>
        <v/>
      </c>
      <c r="O527" s="120">
        <f>IF(COUNTIF(P527:Q527,"F")&gt;=1,"FAIL",(IF(COUNTIF(P527:Q527,"P")&gt;=1,"PASS",(IF(COUNTIF(P527:Q527,"N/T")&gt;=1,"N/T",(IF(COUNTIF(P527:Q527,"N/A")&gt;=1,"N/A","-")))))))</f>
        <v/>
      </c>
      <c r="P527" s="29" t="inlineStr">
        <is>
          <t>N/A</t>
        </is>
      </c>
      <c r="Q527" s="29" t="inlineStr">
        <is>
          <t>N/A</t>
        </is>
      </c>
      <c r="R527" s="120">
        <f>IF(COUNTIF(S527:T527,"F")&gt;=1,"FAIL",(IF(COUNTIF(S527:T527,"P")&gt;=1,"PASS",(IF(COUNTIF(S527:T527,"N/T")&gt;=1,"N/T",(IF(COUNTIF(S527:T527,"N/A")&gt;=1,"N/A","-")))))))</f>
        <v/>
      </c>
      <c r="S527" s="29" t="inlineStr">
        <is>
          <t>N/A</t>
        </is>
      </c>
      <c r="T527" s="29" t="inlineStr">
        <is>
          <t>N/A</t>
        </is>
      </c>
      <c r="U527" s="120">
        <f>IF(COUNTIF(V527:W527,"F")&gt;=1,"FAIL",(IF(COUNTIF(V527:W527,"P")&gt;=1,"PASS",(IF(COUNTIF(V527:W527,"N/T")&gt;=1,"N/T",(IF(COUNTIF(V527:W527,"N/A")&gt;=1,"N/A","-")))))))</f>
        <v/>
      </c>
      <c r="V527" s="29" t="inlineStr">
        <is>
          <t>N/A</t>
        </is>
      </c>
      <c r="W527" s="29" t="inlineStr">
        <is>
          <t>N/A</t>
        </is>
      </c>
      <c r="X527" s="29" t="inlineStr">
        <is>
          <t>SPAQA-12457(TASK)</t>
        </is>
      </c>
      <c r="Y527" s="16" t="n"/>
      <c r="Z527" s="16" t="inlineStr">
        <is>
          <t>Watch 사양 변경으로 TC 삭제 (N/A)</t>
        </is>
      </c>
      <c r="AA527" s="16" t="inlineStr">
        <is>
          <t>사양 아님(N/A)</t>
        </is>
      </c>
      <c r="AB527" s="30" t="inlineStr">
        <is>
          <t>삭제</t>
        </is>
      </c>
    </row>
    <row r="528" ht="66" customHeight="1" s="357">
      <c r="A528" s="153" t="n"/>
      <c r="B528" s="29" t="inlineStr">
        <is>
          <t>TC_Watch_0089</t>
        </is>
      </c>
      <c r="C528" s="29" t="inlineStr">
        <is>
          <t>Watch</t>
        </is>
      </c>
      <c r="D528" s="29" t="inlineStr">
        <is>
          <t>Watch OS (애플)/ Wear OS (구글)</t>
        </is>
      </c>
      <c r="E528" s="29" t="inlineStr">
        <is>
          <t>차량 상태 상세</t>
        </is>
      </c>
      <c r="F528" s="29" t="inlineStr">
        <is>
          <t>인디케이터 표시 사양</t>
        </is>
      </c>
      <c r="G528" s="29" t="inlineStr">
        <is>
          <t>KR, EU</t>
        </is>
      </c>
      <c r="H528" s="16" t="n"/>
      <c r="I528" s="29" t="n">
        <v>1</v>
      </c>
      <c r="J528" s="30" t="inlineStr">
        <is>
          <t>1. 로그인 상태
2. Watch 연동 상태</t>
        </is>
      </c>
      <c r="K528" s="30" t="inlineStr">
        <is>
          <t>1. EV차량
2. 온도 적정
3. EV배터리 20% 미만</t>
        </is>
      </c>
      <c r="L528" s="30" t="inlineStr">
        <is>
          <t>1. Watch 앱 실행
2. 차량상태상세 진입
3. 배터리 인디케이터 바 이미지</t>
        </is>
      </c>
      <c r="M528" s="30" t="inlineStr">
        <is>
          <t>1. 아래와 같이 표출
(IC) EV 배터리
     00% (부족) (적색)
     배터리 인디케이터 바 (적색)</t>
        </is>
      </c>
      <c r="N528" s="103">
        <f>IF(COUNTIF(P528:W528,"F")&gt;=1,"FAIL",(IF(COUNTIF(P528:W528,"P")&gt;=1,"PASS",(IF(COUNTIF(P528:W528,"N/T")&gt;=1,"N/T",(IF(COUNTIF(P528:W528,"N/A")&gt;=1,"N/A","-")))))))</f>
        <v/>
      </c>
      <c r="O528" s="120">
        <f>IF(COUNTIF(P528:Q528,"F")&gt;=1,"FAIL",(IF(COUNTIF(P528:Q528,"P")&gt;=1,"PASS",(IF(COUNTIF(P528:Q528,"N/T")&gt;=1,"N/T",(IF(COUNTIF(P528:Q528,"N/A")&gt;=1,"N/A","-")))))))</f>
        <v/>
      </c>
      <c r="P528" s="29" t="inlineStr">
        <is>
          <t>N/A</t>
        </is>
      </c>
      <c r="Q528" s="29" t="inlineStr">
        <is>
          <t>N/A</t>
        </is>
      </c>
      <c r="R528" s="120">
        <f>IF(COUNTIF(S528:T528,"F")&gt;=1,"FAIL",(IF(COUNTIF(S528:T528,"P")&gt;=1,"PASS",(IF(COUNTIF(S528:T528,"N/T")&gt;=1,"N/T",(IF(COUNTIF(S528:T528,"N/A")&gt;=1,"N/A","-")))))))</f>
        <v/>
      </c>
      <c r="S528" s="29" t="inlineStr">
        <is>
          <t>N/A</t>
        </is>
      </c>
      <c r="T528" s="29" t="inlineStr">
        <is>
          <t>N/A</t>
        </is>
      </c>
      <c r="U528" s="120">
        <f>IF(COUNTIF(V528:W528,"F")&gt;=1,"FAIL",(IF(COUNTIF(V528:W528,"P")&gt;=1,"PASS",(IF(COUNTIF(V528:W528,"N/T")&gt;=1,"N/T",(IF(COUNTIF(V528:W528,"N/A")&gt;=1,"N/A","-")))))))</f>
        <v/>
      </c>
      <c r="V528" s="29" t="inlineStr">
        <is>
          <t>N/A</t>
        </is>
      </c>
      <c r="W528" s="29" t="inlineStr">
        <is>
          <t>N/A</t>
        </is>
      </c>
      <c r="X528" s="29" t="inlineStr">
        <is>
          <t>SPAQA-12457(TASK)
SPAQA-12569
SPAQA-19711</t>
        </is>
      </c>
      <c r="Y528" s="16" t="n"/>
      <c r="Z528" s="16" t="inlineStr">
        <is>
          <t>Watch 사양 변경으로 TC 삭제 (N/A)</t>
        </is>
      </c>
      <c r="AA528" s="16" t="inlineStr">
        <is>
          <t>사양 아님(N/A)</t>
        </is>
      </c>
      <c r="AB528" s="30" t="inlineStr">
        <is>
          <t>삭제</t>
        </is>
      </c>
    </row>
    <row r="529" ht="105.6" customHeight="1" s="357">
      <c r="A529" s="153" t="n"/>
      <c r="B529" s="54" t="inlineStr">
        <is>
          <t>TC_Watch_0090</t>
        </is>
      </c>
      <c r="C529" s="54" t="inlineStr">
        <is>
          <t>Watch</t>
        </is>
      </c>
      <c r="D529" s="54" t="inlineStr">
        <is>
          <t>Watch OS (애플)/ Wear OS (구글)</t>
        </is>
      </c>
      <c r="E529" s="54" t="inlineStr">
        <is>
          <t>차량 상태 상세</t>
        </is>
      </c>
      <c r="F529" s="54" t="inlineStr">
        <is>
          <t>인디케이터 표시 사양</t>
        </is>
      </c>
      <c r="G529" s="54" t="inlineStr">
        <is>
          <t>KR, EU</t>
        </is>
      </c>
      <c r="H529" s="22" t="n"/>
      <c r="I529" s="54" t="n"/>
      <c r="J529" s="31" t="inlineStr">
        <is>
          <t>1. 로그인 상태
2. Watch 연동 상태</t>
        </is>
      </c>
      <c r="K529" s="31" t="inlineStr">
        <is>
          <t>1. EV 차량
2. 컨디셔닝상태 지원
3. 목표 충전량 상태 지원</t>
        </is>
      </c>
      <c r="L529" s="31" t="inlineStr">
        <is>
          <t>1. Watch 앱 실행
2. 차량 상태 상세 진입</t>
        </is>
      </c>
      <c r="M529" s="31" t="inlineStr">
        <is>
          <t>1. 아래와 같이 표출
(IC) EV 배터리
      nn% (목표 nn%)
( 게이지 바 )
배터리 상태 (부족)
컨디셔닝 권장 or 중
nn시간 nn분 후 충전 완료</t>
        </is>
      </c>
      <c r="N529" s="103">
        <f>IF(COUNTIF(P529:W529,"F")&gt;=1,"FAIL",(IF(COUNTIF(P529:W529,"P")&gt;=1,"PASS",(IF(COUNTIF(P529:W529,"N/T")&gt;=1,"N/T",(IF(COUNTIF(P529:W529,"N/A")&gt;=1,"N/A","-")))))))</f>
        <v/>
      </c>
      <c r="O529" s="120">
        <f>IF(COUNTIF(P529:Q529,"F")&gt;=1,"FAIL",(IF(COUNTIF(P529:Q529,"P")&gt;=1,"PASS",(IF(COUNTIF(P529:Q529,"N/T")&gt;=1,"N/T",(IF(COUNTIF(P529:Q529,"N/A")&gt;=1,"N/A","-")))))))</f>
        <v/>
      </c>
      <c r="P529" s="29" t="inlineStr">
        <is>
          <t>N/A</t>
        </is>
      </c>
      <c r="Q529" s="29" t="inlineStr">
        <is>
          <t>N/A</t>
        </is>
      </c>
      <c r="R529" s="120">
        <f>IF(COUNTIF(S529:T529,"F")&gt;=1,"FAIL",(IF(COUNTIF(S529:T529,"P")&gt;=1,"PASS",(IF(COUNTIF(S529:T529,"N/T")&gt;=1,"N/T",(IF(COUNTIF(S529:T529,"N/A")&gt;=1,"N/A","-")))))))</f>
        <v/>
      </c>
      <c r="S529" s="29" t="inlineStr">
        <is>
          <t>N/A</t>
        </is>
      </c>
      <c r="T529" s="29" t="inlineStr">
        <is>
          <t>N/A</t>
        </is>
      </c>
      <c r="U529" s="120">
        <f>IF(COUNTIF(V529:W529,"F")&gt;=1,"FAIL",(IF(COUNTIF(V529:W529,"P")&gt;=1,"PASS",(IF(COUNTIF(V529:W529,"N/T")&gt;=1,"N/T",(IF(COUNTIF(V529:W529,"N/A")&gt;=1,"N/A","-")))))))</f>
        <v/>
      </c>
      <c r="V529" s="29" t="inlineStr">
        <is>
          <t>N/A</t>
        </is>
      </c>
      <c r="W529" s="29" t="inlineStr">
        <is>
          <t>N/A</t>
        </is>
      </c>
      <c r="X529" s="29" t="inlineStr">
        <is>
          <t>SPAQA-16003</t>
        </is>
      </c>
      <c r="Y529" s="16" t="n"/>
      <c r="Z529" s="16" t="inlineStr">
        <is>
          <t>Watch 사양 변경으로 TC 삭제 (N/A)</t>
        </is>
      </c>
      <c r="AA529" s="16" t="inlineStr">
        <is>
          <t>사양 아님(N/A)</t>
        </is>
      </c>
      <c r="AB529" s="30" t="inlineStr">
        <is>
          <t>삭제</t>
        </is>
      </c>
    </row>
    <row r="530" ht="79.2" customHeight="1" s="357">
      <c r="A530" s="153" t="n"/>
      <c r="B530" s="54" t="inlineStr">
        <is>
          <t>TC_Watch_0091</t>
        </is>
      </c>
      <c r="C530" s="54" t="inlineStr">
        <is>
          <t>Watch</t>
        </is>
      </c>
      <c r="D530" s="54" t="inlineStr">
        <is>
          <t>Watch OS (애플)/ Wear OS (구글)</t>
        </is>
      </c>
      <c r="E530" s="54" t="inlineStr">
        <is>
          <t>차량 상태 상세</t>
        </is>
      </c>
      <c r="F530" s="54" t="inlineStr">
        <is>
          <t>인디케이터 표시 사양</t>
        </is>
      </c>
      <c r="G530" s="54" t="inlineStr">
        <is>
          <t>KR, EU</t>
        </is>
      </c>
      <c r="H530" s="22" t="n"/>
      <c r="I530" s="54" t="n"/>
      <c r="J530" s="31" t="inlineStr">
        <is>
          <t>1. 로그인 상태
2. Watch 연동 상태</t>
        </is>
      </c>
      <c r="K530" s="31" t="inlineStr">
        <is>
          <t>1. EV 차량
2. 컨디셔닝상태 미지원
3. 목표 충전량 상태 미지원</t>
        </is>
      </c>
      <c r="L530" s="31" t="inlineStr">
        <is>
          <t>1. Watch 앱 실행
2. 차량 상태 상세 진입</t>
        </is>
      </c>
      <c r="M530" s="31" t="inlineStr">
        <is>
          <t>1. 아래와 같이 표출
(IC) EV 배터리
      nn%
( 게이지 바 )
배터리 상태 (부족)</t>
        </is>
      </c>
      <c r="N530" s="103">
        <f>IF(COUNTIF(P530:W530,"F")&gt;=1,"FAIL",(IF(COUNTIF(P530:W530,"P")&gt;=1,"PASS",(IF(COUNTIF(P530:W530,"N/T")&gt;=1,"N/T",(IF(COUNTIF(P530:W530,"N/A")&gt;=1,"N/A","-")))))))</f>
        <v/>
      </c>
      <c r="O530" s="120">
        <f>IF(COUNTIF(P530:Q530,"F")&gt;=1,"FAIL",(IF(COUNTIF(P530:Q530,"P")&gt;=1,"PASS",(IF(COUNTIF(P530:Q530,"N/T")&gt;=1,"N/T",(IF(COUNTIF(P530:Q530,"N/A")&gt;=1,"N/A","-")))))))</f>
        <v/>
      </c>
      <c r="P530" s="29" t="inlineStr">
        <is>
          <t>N/A</t>
        </is>
      </c>
      <c r="Q530" s="29" t="inlineStr">
        <is>
          <t>N/A</t>
        </is>
      </c>
      <c r="R530" s="120">
        <f>IF(COUNTIF(S530:T530,"F")&gt;=1,"FAIL",(IF(COUNTIF(S530:T530,"P")&gt;=1,"PASS",(IF(COUNTIF(S530:T530,"N/T")&gt;=1,"N/T",(IF(COUNTIF(S530:T530,"N/A")&gt;=1,"N/A","-")))))))</f>
        <v/>
      </c>
      <c r="S530" s="29" t="inlineStr">
        <is>
          <t>N/A</t>
        </is>
      </c>
      <c r="T530" s="29" t="inlineStr">
        <is>
          <t>N/A</t>
        </is>
      </c>
      <c r="U530" s="120">
        <f>IF(COUNTIF(V530:W530,"F")&gt;=1,"FAIL",(IF(COUNTIF(V530:W530,"P")&gt;=1,"PASS",(IF(COUNTIF(V530:W530,"N/T")&gt;=1,"N/T",(IF(COUNTIF(V530:W530,"N/A")&gt;=1,"N/A","-")))))))</f>
        <v/>
      </c>
      <c r="V530" s="29" t="inlineStr">
        <is>
          <t>N/A</t>
        </is>
      </c>
      <c r="W530" s="29" t="inlineStr">
        <is>
          <t>N/A</t>
        </is>
      </c>
      <c r="X530" s="29" t="inlineStr">
        <is>
          <t>SPAQA-12569</t>
        </is>
      </c>
      <c r="Y530" s="16" t="n"/>
      <c r="Z530" s="16" t="inlineStr">
        <is>
          <t>Watch 사양 변경으로 TC 삭제 (N/A)</t>
        </is>
      </c>
      <c r="AA530" s="16" t="inlineStr">
        <is>
          <t>사양 아님(N/A)</t>
        </is>
      </c>
      <c r="AB530" s="30" t="inlineStr">
        <is>
          <t>삭제</t>
        </is>
      </c>
    </row>
    <row r="531" ht="132" customHeight="1" s="357">
      <c r="A531" s="153" t="n"/>
      <c r="B531" s="29" t="inlineStr">
        <is>
          <t>TC_Watch_0092</t>
        </is>
      </c>
      <c r="C531" s="29" t="inlineStr">
        <is>
          <t>Watch</t>
        </is>
      </c>
      <c r="D531" s="29" t="inlineStr">
        <is>
          <t>Watch OS (애플)/ Wear OS (구글)</t>
        </is>
      </c>
      <c r="E531" s="29" t="inlineStr">
        <is>
          <t>간편비밀번호 입력</t>
        </is>
      </c>
      <c r="F531" s="29" t="inlineStr">
        <is>
          <t>Enter PIN</t>
        </is>
      </c>
      <c r="G531" s="29" t="inlineStr">
        <is>
          <t>KR, EU</t>
        </is>
      </c>
      <c r="H531" s="16" t="n"/>
      <c r="I531" s="29" t="n">
        <v>4</v>
      </c>
      <c r="J531" s="30" t="inlineStr">
        <is>
          <t>1. 로그인 상태
2. Watch 연동 상태
3. 간편비밀번호(PIN)설정 활성화</t>
        </is>
      </c>
      <c r="K531" s="16" t="n"/>
      <c r="L531" s="30" t="inlineStr">
        <is>
          <t>1. Watch 앱 실행
2. 원격 제어 실행</t>
        </is>
      </c>
      <c r="M531" s="30" t="inlineStr">
        <is>
          <t>1. 간편비밀번호(PIN) Default 화면 표출된다.
2. ex) 
       [Title]                [Time]
&lt; 간편비밀번호          10:30
           ◯ ◯ ◯ ◯
               1 2 3
               4 5 6
               7 8 9
                  0</t>
        </is>
      </c>
      <c r="N531" s="103">
        <f>IF(COUNTIF(P531:W531,"F")&gt;=1,"FAIL",(IF(COUNTIF(P531:W531,"P")&gt;=1,"PASS",(IF(COUNTIF(P531:W531,"N/T")&gt;=1,"N/T",(IF(COUNTIF(P531:W531,"N/A")&gt;=1,"N/A","-")))))))</f>
        <v/>
      </c>
      <c r="O531" s="120">
        <f>IF(COUNTIF(P531:Q531,"F")&gt;=1,"FAIL",(IF(COUNTIF(P531:Q531,"P")&gt;=1,"PASS",(IF(COUNTIF(P531:Q531,"N/T")&gt;=1,"N/T",(IF(COUNTIF(P531:Q531,"N/A")&gt;=1,"N/A","-")))))))</f>
        <v/>
      </c>
      <c r="P531" s="29" t="inlineStr">
        <is>
          <t>N/A</t>
        </is>
      </c>
      <c r="Q531" s="29" t="inlineStr">
        <is>
          <t>N/A</t>
        </is>
      </c>
      <c r="R531" s="120">
        <f>IF(COUNTIF(S531:T531,"F")&gt;=1,"FAIL",(IF(COUNTIF(S531:T531,"P")&gt;=1,"PASS",(IF(COUNTIF(S531:T531,"N/T")&gt;=1,"N/T",(IF(COUNTIF(S531:T531,"N/A")&gt;=1,"N/A","-")))))))</f>
        <v/>
      </c>
      <c r="S531" s="29" t="inlineStr">
        <is>
          <t>N/A</t>
        </is>
      </c>
      <c r="T531" s="29" t="inlineStr">
        <is>
          <t>N/A</t>
        </is>
      </c>
      <c r="U531" s="120">
        <f>IF(COUNTIF(V531:W531,"F")&gt;=1,"FAIL",(IF(COUNTIF(V531:W531,"P")&gt;=1,"PASS",(IF(COUNTIF(V531:W531,"N/T")&gt;=1,"N/T",(IF(COUNTIF(V531:W531,"N/A")&gt;=1,"N/A","-")))))))</f>
        <v/>
      </c>
      <c r="V531" s="29" t="inlineStr">
        <is>
          <t>N/A</t>
        </is>
      </c>
      <c r="W531" s="29" t="inlineStr">
        <is>
          <t>N/A</t>
        </is>
      </c>
      <c r="X531" s="29" t="inlineStr">
        <is>
          <t xml:space="preserve">SPAQA-18369(TASK)
SPAQA-18734
SPAQA-25627
</t>
        </is>
      </c>
      <c r="Y531" s="16" t="n"/>
      <c r="Z531" s="16" t="inlineStr">
        <is>
          <t>Watch 사양 변경으로 TC 삭제 (N/A)</t>
        </is>
      </c>
      <c r="AA531" s="16" t="inlineStr">
        <is>
          <t>사양 아님(N/A)</t>
        </is>
      </c>
      <c r="AB531" s="30" t="inlineStr">
        <is>
          <t>삭제</t>
        </is>
      </c>
    </row>
    <row r="532" ht="211.2" customHeight="1" s="357">
      <c r="A532" s="153" t="n"/>
      <c r="B532" s="29" t="inlineStr">
        <is>
          <t>TC_Watch_0093</t>
        </is>
      </c>
      <c r="C532" s="29" t="inlineStr">
        <is>
          <t>Watch</t>
        </is>
      </c>
      <c r="D532" s="29" t="inlineStr">
        <is>
          <t>Watch OS (애플)/ Wear OS (구글)</t>
        </is>
      </c>
      <c r="E532" s="29" t="inlineStr">
        <is>
          <t>간편비밀번호 입력</t>
        </is>
      </c>
      <c r="F532" s="29" t="inlineStr">
        <is>
          <t>Enter PIN</t>
        </is>
      </c>
      <c r="G532" s="29" t="inlineStr">
        <is>
          <t>KR, EU</t>
        </is>
      </c>
      <c r="H532" s="16" t="n"/>
      <c r="I532" s="29" t="n">
        <v>4</v>
      </c>
      <c r="J532" s="30" t="inlineStr">
        <is>
          <t>1. 로그인 상태
2. Watch 연동 상태
3. 간편비밀번호(PIN)설정 활성화</t>
        </is>
      </c>
      <c r="K532" s="16" t="n"/>
      <c r="L532" s="30" t="inlineStr">
        <is>
          <t>1. Watch 앱 실행
2. 원격 제어 명령 시 표출</t>
        </is>
      </c>
      <c r="M532" s="30" t="inlineStr">
        <is>
          <t>1. 간편비밀번호(PIN) Default 화면 표출된다.
2. ex)        
               [Time] 
               10:30
                [Title]
          간편비밀번호 
           ◯ ◯ ◯ ◯
               1 2 3
               4 5 6
               7 8 9
                  0</t>
        </is>
      </c>
      <c r="N532" s="103">
        <f>IF(COUNTIF(P532:W532,"F")&gt;=1,"FAIL",(IF(COUNTIF(P532:W532,"P")&gt;=1,"PASS",(IF(COUNTIF(P532:W532,"N/T")&gt;=1,"N/T",(IF(COUNTIF(P532:W532,"N/A")&gt;=1,"N/A","-")))))))</f>
        <v/>
      </c>
      <c r="O532" s="120">
        <f>IF(COUNTIF(P532:Q532,"F")&gt;=1,"FAIL",(IF(COUNTIF(P532:Q532,"P")&gt;=1,"PASS",(IF(COUNTIF(P532:Q532,"N/T")&gt;=1,"N/T",(IF(COUNTIF(P532:Q532,"N/A")&gt;=1,"N/A","-")))))))</f>
        <v/>
      </c>
      <c r="P532" s="29" t="inlineStr">
        <is>
          <t>N/A</t>
        </is>
      </c>
      <c r="Q532" s="29" t="inlineStr">
        <is>
          <t>N/A</t>
        </is>
      </c>
      <c r="R532" s="120">
        <f>IF(COUNTIF(S532:T532,"F")&gt;=1,"FAIL",(IF(COUNTIF(S532:T532,"P")&gt;=1,"PASS",(IF(COUNTIF(S532:T532,"N/T")&gt;=1,"N/T",(IF(COUNTIF(S532:T532,"N/A")&gt;=1,"N/A","-")))))))</f>
        <v/>
      </c>
      <c r="S532" s="29" t="inlineStr">
        <is>
          <t>N/A</t>
        </is>
      </c>
      <c r="T532" s="29" t="inlineStr">
        <is>
          <t>N/A</t>
        </is>
      </c>
      <c r="U532" s="120">
        <f>IF(COUNTIF(V532:W532,"F")&gt;=1,"FAIL",(IF(COUNTIF(V532:W532,"P")&gt;=1,"PASS",(IF(COUNTIF(V532:W532,"N/T")&gt;=1,"N/T",(IF(COUNTIF(V532:W532,"N/A")&gt;=1,"N/A","-")))))))</f>
        <v/>
      </c>
      <c r="V532" s="29" t="inlineStr">
        <is>
          <t>N/A</t>
        </is>
      </c>
      <c r="W532" s="29" t="inlineStr">
        <is>
          <t>N/A</t>
        </is>
      </c>
      <c r="X532" s="29" t="inlineStr">
        <is>
          <t>SPAQA-18369(TASK)
SPAQA-25627</t>
        </is>
      </c>
      <c r="Y532" s="16" t="n"/>
      <c r="Z532" s="16" t="inlineStr">
        <is>
          <t>Watch 사양 변경으로 TC 삭제 (N/A)</t>
        </is>
      </c>
      <c r="AA532" s="16" t="inlineStr">
        <is>
          <t>사양 아님(N/A)</t>
        </is>
      </c>
      <c r="AB532" s="30" t="inlineStr">
        <is>
          <t>삭제</t>
        </is>
      </c>
    </row>
    <row r="533" ht="132" customHeight="1" s="357">
      <c r="A533" s="153" t="n"/>
      <c r="B533" s="29" t="inlineStr">
        <is>
          <t>TC_Watch_0094</t>
        </is>
      </c>
      <c r="C533" s="29" t="inlineStr">
        <is>
          <t>Watch</t>
        </is>
      </c>
      <c r="D533" s="29" t="inlineStr">
        <is>
          <t>Watch OS (애플)/ Wear OS (구글)</t>
        </is>
      </c>
      <c r="E533" s="29" t="inlineStr">
        <is>
          <t>간편비밀번호 입력</t>
        </is>
      </c>
      <c r="F533" s="29" t="inlineStr">
        <is>
          <t>Enter PIN</t>
        </is>
      </c>
      <c r="G533" s="29" t="inlineStr">
        <is>
          <t>KR, EU</t>
        </is>
      </c>
      <c r="H533" s="16" t="n"/>
      <c r="I533" s="29" t="n">
        <v>4</v>
      </c>
      <c r="J533" s="30" t="inlineStr">
        <is>
          <t>1. 로그인 상태
2. Watch 연동 상태
3. 간편비밀번호(PIN)설정 활성화</t>
        </is>
      </c>
      <c r="K533" s="16" t="n"/>
      <c r="L533" s="30" t="inlineStr">
        <is>
          <t>1. Watch 앱 실행
2. 원격 제어 명령 시 표출
3. 간편비밀번호(PIN) 입력 중</t>
        </is>
      </c>
      <c r="M533" s="30" t="inlineStr">
        <is>
          <t>1. 간편비밀번호(PIN) 입력중 화면 표출된다.
2. ex) 
       [Title]                [Time]
&lt; 간편비밀번호          10:30
           ● ● ◯ ◯
               1 2 3
               4 5 6
               7 8 9
                  0 X</t>
        </is>
      </c>
      <c r="N533" s="103">
        <f>IF(COUNTIF(P533:W533,"F")&gt;=1,"FAIL",(IF(COUNTIF(P533:W533,"P")&gt;=1,"PASS",(IF(COUNTIF(P533:W533,"N/T")&gt;=1,"N/T",(IF(COUNTIF(P533:W533,"N/A")&gt;=1,"N/A","-")))))))</f>
        <v/>
      </c>
      <c r="O533" s="120">
        <f>IF(COUNTIF(P533:Q533,"F")&gt;=1,"FAIL",(IF(COUNTIF(P533:Q533,"P")&gt;=1,"PASS",(IF(COUNTIF(P533:Q533,"N/T")&gt;=1,"N/T",(IF(COUNTIF(P533:Q533,"N/A")&gt;=1,"N/A","-")))))))</f>
        <v/>
      </c>
      <c r="P533" s="29" t="inlineStr">
        <is>
          <t>N/A</t>
        </is>
      </c>
      <c r="Q533" s="29" t="inlineStr">
        <is>
          <t>N/A</t>
        </is>
      </c>
      <c r="R533" s="120">
        <f>IF(COUNTIF(S533:T533,"F")&gt;=1,"FAIL",(IF(COUNTIF(S533:T533,"P")&gt;=1,"PASS",(IF(COUNTIF(S533:T533,"N/T")&gt;=1,"N/T",(IF(COUNTIF(S533:T533,"N/A")&gt;=1,"N/A","-")))))))</f>
        <v/>
      </c>
      <c r="S533" s="29" t="inlineStr">
        <is>
          <t>N/A</t>
        </is>
      </c>
      <c r="T533" s="29" t="inlineStr">
        <is>
          <t>N/A</t>
        </is>
      </c>
      <c r="U533" s="120">
        <f>IF(COUNTIF(V533:W533,"F")&gt;=1,"FAIL",(IF(COUNTIF(V533:W533,"P")&gt;=1,"PASS",(IF(COUNTIF(V533:W533,"N/T")&gt;=1,"N/T",(IF(COUNTIF(V533:W533,"N/A")&gt;=1,"N/A","-")))))))</f>
        <v/>
      </c>
      <c r="V533" s="29" t="inlineStr">
        <is>
          <t>N/A</t>
        </is>
      </c>
      <c r="W533" s="29" t="inlineStr">
        <is>
          <t>N/A</t>
        </is>
      </c>
      <c r="X533" s="29" t="inlineStr">
        <is>
          <t>SPAQA-18369(TASK)</t>
        </is>
      </c>
      <c r="Y533" s="16" t="n"/>
      <c r="Z533" s="16" t="inlineStr">
        <is>
          <t>Watch 사양 변경으로 TC 삭제 (N/A)</t>
        </is>
      </c>
      <c r="AA533" s="16" t="inlineStr">
        <is>
          <t>사양 아님(N/A)</t>
        </is>
      </c>
      <c r="AB533" s="30" t="inlineStr">
        <is>
          <t>삭제</t>
        </is>
      </c>
    </row>
    <row r="534" ht="211.2" customHeight="1" s="357">
      <c r="A534" s="153" t="n"/>
      <c r="B534" s="29" t="inlineStr">
        <is>
          <t>TC_Watch_0095</t>
        </is>
      </c>
      <c r="C534" s="29" t="inlineStr">
        <is>
          <t>Watch</t>
        </is>
      </c>
      <c r="D534" s="29" t="inlineStr">
        <is>
          <t>Watch OS (애플)/ Wear OS (구글)</t>
        </is>
      </c>
      <c r="E534" s="29" t="inlineStr">
        <is>
          <t>간편비밀번호 입력</t>
        </is>
      </c>
      <c r="F534" s="29" t="inlineStr">
        <is>
          <t>Enter PIN</t>
        </is>
      </c>
      <c r="G534" s="29" t="inlineStr">
        <is>
          <t>KR, EU</t>
        </is>
      </c>
      <c r="H534" s="16" t="n"/>
      <c r="I534" s="29" t="n">
        <v>4</v>
      </c>
      <c r="J534" s="30" t="inlineStr">
        <is>
          <t>1. 로그인 상태
2. Watch 연동 상태
3. 간편비밀번호(PIN)설정 활성화</t>
        </is>
      </c>
      <c r="K534" s="16" t="n"/>
      <c r="L534" s="30" t="inlineStr">
        <is>
          <t>1. Watch 앱 실행
2. 원격 제어 명령 시 표출
3. 간편비밀번호(PIN) 입력 중</t>
        </is>
      </c>
      <c r="M534" s="30" t="inlineStr">
        <is>
          <t>1. 간편비밀번호(PIN) 입력중 화면 표출된다.
2. ex)        
               [Time] 
               10:30
                [Title]
          간편비밀번호 
           ● ● ◯ ◯
               1 2 3
               4 5 6
               7 8 9
                  0 X</t>
        </is>
      </c>
      <c r="N534" s="103">
        <f>IF(COUNTIF(P534:W534,"F")&gt;=1,"FAIL",(IF(COUNTIF(P534:W534,"P")&gt;=1,"PASS",(IF(COUNTIF(P534:W534,"N/T")&gt;=1,"N/T",(IF(COUNTIF(P534:W534,"N/A")&gt;=1,"N/A","-")))))))</f>
        <v/>
      </c>
      <c r="O534" s="120">
        <f>IF(COUNTIF(P534:Q534,"F")&gt;=1,"FAIL",(IF(COUNTIF(P534:Q534,"P")&gt;=1,"PASS",(IF(COUNTIF(P534:Q534,"N/T")&gt;=1,"N/T",(IF(COUNTIF(P534:Q534,"N/A")&gt;=1,"N/A","-")))))))</f>
        <v/>
      </c>
      <c r="P534" s="29" t="inlineStr">
        <is>
          <t>N/A</t>
        </is>
      </c>
      <c r="Q534" s="29" t="inlineStr">
        <is>
          <t>N/A</t>
        </is>
      </c>
      <c r="R534" s="120">
        <f>IF(COUNTIF(S534:T534,"F")&gt;=1,"FAIL",(IF(COUNTIF(S534:T534,"P")&gt;=1,"PASS",(IF(COUNTIF(S534:T534,"N/T")&gt;=1,"N/T",(IF(COUNTIF(S534:T534,"N/A")&gt;=1,"N/A","-")))))))</f>
        <v/>
      </c>
      <c r="S534" s="29" t="inlineStr">
        <is>
          <t>N/A</t>
        </is>
      </c>
      <c r="T534" s="29" t="inlineStr">
        <is>
          <t>N/A</t>
        </is>
      </c>
      <c r="U534" s="120">
        <f>IF(COUNTIF(V534:W534,"F")&gt;=1,"FAIL",(IF(COUNTIF(V534:W534,"P")&gt;=1,"PASS",(IF(COUNTIF(V534:W534,"N/T")&gt;=1,"N/T",(IF(COUNTIF(V534:W534,"N/A")&gt;=1,"N/A","-")))))))</f>
        <v/>
      </c>
      <c r="V534" s="29" t="inlineStr">
        <is>
          <t>N/A</t>
        </is>
      </c>
      <c r="W534" s="29" t="inlineStr">
        <is>
          <t>N/A</t>
        </is>
      </c>
      <c r="X534" s="29" t="inlineStr">
        <is>
          <t>SPAQA-18369(TASK)</t>
        </is>
      </c>
      <c r="Y534" s="16" t="n"/>
      <c r="Z534" s="16" t="inlineStr">
        <is>
          <t>Watch 사양 변경으로 TC 삭제 (N/A)</t>
        </is>
      </c>
      <c r="AA534" s="16" t="inlineStr">
        <is>
          <t>사양 아님(N/A)</t>
        </is>
      </c>
      <c r="AB534" s="30" t="inlineStr">
        <is>
          <t>삭제</t>
        </is>
      </c>
    </row>
    <row r="535" ht="145.2" customHeight="1" s="357">
      <c r="A535" s="153" t="n"/>
      <c r="B535" s="29" t="inlineStr">
        <is>
          <t>TC_Watch_0096</t>
        </is>
      </c>
      <c r="C535" s="29" t="inlineStr">
        <is>
          <t>Watch</t>
        </is>
      </c>
      <c r="D535" s="29" t="inlineStr">
        <is>
          <t>Watch OS (애플)/ Wear OS (구글)</t>
        </is>
      </c>
      <c r="E535" s="29" t="inlineStr">
        <is>
          <t>간편비밀번호 입력</t>
        </is>
      </c>
      <c r="F535" s="29" t="inlineStr">
        <is>
          <t>Enter PIN</t>
        </is>
      </c>
      <c r="G535" s="29" t="inlineStr">
        <is>
          <t>KR, EU</t>
        </is>
      </c>
      <c r="H535" s="16" t="n"/>
      <c r="I535" s="29" t="n">
        <v>4</v>
      </c>
      <c r="J535" s="30" t="inlineStr">
        <is>
          <t>1. 간편비밀번호(PIN)설정 활성화</t>
        </is>
      </c>
      <c r="K535" s="16" t="n"/>
      <c r="L535" s="30" t="inlineStr">
        <is>
          <t>1. Watch 앱 실행
2.원격 제어 명령 시 표출
3. 간편비밀번호(PIN) 모두 입력</t>
        </is>
      </c>
      <c r="M535" s="30" t="inlineStr">
        <is>
          <t>1. 간편비밀번호(PIN) 모두 입력 시 화면 표출된다.
2. ex) 
       [Title]                [Time]
&lt; 간편비밀번호          10:30
           ● ● ● ●
               1 2 3
               4 5 6
               7 8 9
                  0 X
3. 다음 단계의 화면으로 이동한다.</t>
        </is>
      </c>
      <c r="N535" s="103">
        <f>IF(COUNTIF(P535:W535,"F")&gt;=1,"FAIL",(IF(COUNTIF(P535:W535,"P")&gt;=1,"PASS",(IF(COUNTIF(P535:W535,"N/T")&gt;=1,"N/T",(IF(COUNTIF(P535:W535,"N/A")&gt;=1,"N/A","-")))))))</f>
        <v/>
      </c>
      <c r="O535" s="120">
        <f>IF(COUNTIF(P535:Q535,"F")&gt;=1,"FAIL",(IF(COUNTIF(P535:Q535,"P")&gt;=1,"PASS",(IF(COUNTIF(P535:Q535,"N/T")&gt;=1,"N/T",(IF(COUNTIF(P535:Q535,"N/A")&gt;=1,"N/A","-")))))))</f>
        <v/>
      </c>
      <c r="P535" s="29" t="inlineStr">
        <is>
          <t>N/A</t>
        </is>
      </c>
      <c r="Q535" s="29" t="inlineStr">
        <is>
          <t>N/A</t>
        </is>
      </c>
      <c r="R535" s="120">
        <f>IF(COUNTIF(S535:T535,"F")&gt;=1,"FAIL",(IF(COUNTIF(S535:T535,"P")&gt;=1,"PASS",(IF(COUNTIF(S535:T535,"N/T")&gt;=1,"N/T",(IF(COUNTIF(S535:T535,"N/A")&gt;=1,"N/A","-")))))))</f>
        <v/>
      </c>
      <c r="S535" s="29" t="inlineStr">
        <is>
          <t>N/A</t>
        </is>
      </c>
      <c r="T535" s="29" t="inlineStr">
        <is>
          <t>N/A</t>
        </is>
      </c>
      <c r="U535" s="120">
        <f>IF(COUNTIF(V535:W535,"F")&gt;=1,"FAIL",(IF(COUNTIF(V535:W535,"P")&gt;=1,"PASS",(IF(COUNTIF(V535:W535,"N/T")&gt;=1,"N/T",(IF(COUNTIF(V535:W535,"N/A")&gt;=1,"N/A","-")))))))</f>
        <v/>
      </c>
      <c r="V535" s="29" t="inlineStr">
        <is>
          <t>N/A</t>
        </is>
      </c>
      <c r="W535" s="29" t="inlineStr">
        <is>
          <t>N/A</t>
        </is>
      </c>
      <c r="X535" s="29" t="inlineStr">
        <is>
          <t>SPAQA-18369(TASK)</t>
        </is>
      </c>
      <c r="Y535" s="16" t="n"/>
      <c r="Z535" s="16" t="inlineStr">
        <is>
          <t>Watch 사양 변경으로 TC 삭제 (N/A)</t>
        </is>
      </c>
      <c r="AA535" s="16" t="inlineStr">
        <is>
          <t>사양 아님(N/A)</t>
        </is>
      </c>
      <c r="AB535" s="30" t="inlineStr">
        <is>
          <t>삭제</t>
        </is>
      </c>
    </row>
    <row r="536" ht="224.4" customHeight="1" s="357">
      <c r="A536" s="153" t="n"/>
      <c r="B536" s="29" t="inlineStr">
        <is>
          <t>TC_Watch_0097</t>
        </is>
      </c>
      <c r="C536" s="29" t="inlineStr">
        <is>
          <t>Watch</t>
        </is>
      </c>
      <c r="D536" s="29" t="inlineStr">
        <is>
          <t>Watch OS (애플)/ Wear OS (구글)</t>
        </is>
      </c>
      <c r="E536" s="29" t="inlineStr">
        <is>
          <t>간편비밀번호 입력</t>
        </is>
      </c>
      <c r="F536" s="29" t="inlineStr">
        <is>
          <t>Enter PIN</t>
        </is>
      </c>
      <c r="G536" s="29" t="inlineStr">
        <is>
          <t>KR, EU</t>
        </is>
      </c>
      <c r="H536" s="16" t="n"/>
      <c r="I536" s="29" t="n">
        <v>4</v>
      </c>
      <c r="J536" s="30" t="inlineStr">
        <is>
          <t>1. 간편비밀번호(PIN)설정 활성화</t>
        </is>
      </c>
      <c r="K536" s="16" t="n"/>
      <c r="L536" s="30" t="inlineStr">
        <is>
          <t>1. Watch 앱 실행
2.원격 제어 명령 시 표출
3. 간편비밀번호(PIN) 모두 입력</t>
        </is>
      </c>
      <c r="M536" s="30" t="inlineStr">
        <is>
          <t>1. 간편비밀번호(PIN) 입력중 화면 표출된다.
2. ex)        
               [Time] 
               10:30
                [Title]
          간편비밀번호 
           ● ● ● ●
               1 2 3
               4 5 6
               7 8 9
                  0 X
3. 다음 단계의 화면으로 이동한다.</t>
        </is>
      </c>
      <c r="N536" s="103">
        <f>IF(COUNTIF(P536:W536,"F")&gt;=1,"FAIL",(IF(COUNTIF(P536:W536,"P")&gt;=1,"PASS",(IF(COUNTIF(P536:W536,"N/T")&gt;=1,"N/T",(IF(COUNTIF(P536:W536,"N/A")&gt;=1,"N/A","-")))))))</f>
        <v/>
      </c>
      <c r="O536" s="120">
        <f>IF(COUNTIF(P536:Q536,"F")&gt;=1,"FAIL",(IF(COUNTIF(P536:Q536,"P")&gt;=1,"PASS",(IF(COUNTIF(P536:Q536,"N/T")&gt;=1,"N/T",(IF(COUNTIF(P536:Q536,"N/A")&gt;=1,"N/A","-")))))))</f>
        <v/>
      </c>
      <c r="P536" s="29" t="inlineStr">
        <is>
          <t>N/A</t>
        </is>
      </c>
      <c r="Q536" s="29" t="inlineStr">
        <is>
          <t>N/A</t>
        </is>
      </c>
      <c r="R536" s="120">
        <f>IF(COUNTIF(S536:T536,"F")&gt;=1,"FAIL",(IF(COUNTIF(S536:T536,"P")&gt;=1,"PASS",(IF(COUNTIF(S536:T536,"N/T")&gt;=1,"N/T",(IF(COUNTIF(S536:T536,"N/A")&gt;=1,"N/A","-")))))))</f>
        <v/>
      </c>
      <c r="S536" s="29" t="inlineStr">
        <is>
          <t>N/A</t>
        </is>
      </c>
      <c r="T536" s="29" t="inlineStr">
        <is>
          <t>N/A</t>
        </is>
      </c>
      <c r="U536" s="120">
        <f>IF(COUNTIF(V536:W536,"F")&gt;=1,"FAIL",(IF(COUNTIF(V536:W536,"P")&gt;=1,"PASS",(IF(COUNTIF(V536:W536,"N/T")&gt;=1,"N/T",(IF(COUNTIF(V536:W536,"N/A")&gt;=1,"N/A","-")))))))</f>
        <v/>
      </c>
      <c r="V536" s="29" t="inlineStr">
        <is>
          <t>N/A</t>
        </is>
      </c>
      <c r="W536" s="29" t="inlineStr">
        <is>
          <t>N/A</t>
        </is>
      </c>
      <c r="X536" s="29" t="inlineStr">
        <is>
          <t>SPAQA-18369(TASK)</t>
        </is>
      </c>
      <c r="Y536" s="16" t="n"/>
      <c r="Z536" s="16" t="inlineStr">
        <is>
          <t>Watch 사양 변경으로 TC 삭제 (N/A)</t>
        </is>
      </c>
      <c r="AA536" s="16" t="inlineStr">
        <is>
          <t>사양 아님(N/A)</t>
        </is>
      </c>
      <c r="AB536" s="30" t="inlineStr">
        <is>
          <t>삭제</t>
        </is>
      </c>
    </row>
    <row r="537" ht="39.6" customHeight="1" s="357">
      <c r="A537" s="153" t="n"/>
      <c r="B537" s="29" t="inlineStr">
        <is>
          <t>TC_Watch_0098</t>
        </is>
      </c>
      <c r="C537" s="29" t="inlineStr">
        <is>
          <t>Watch</t>
        </is>
      </c>
      <c r="D537" s="29" t="inlineStr">
        <is>
          <t>Watch OS (애플)/ Wear OS (구글)</t>
        </is>
      </c>
      <c r="E537" s="29" t="inlineStr">
        <is>
          <t>간편비밀번호 입력</t>
        </is>
      </c>
      <c r="F537" s="29" t="inlineStr">
        <is>
          <t>Enter PIN</t>
        </is>
      </c>
      <c r="G537" s="29" t="inlineStr">
        <is>
          <t>KR, EU</t>
        </is>
      </c>
      <c r="H537" s="16" t="n"/>
      <c r="I537" s="29" t="n">
        <v>4</v>
      </c>
      <c r="J537" s="30" t="inlineStr">
        <is>
          <t>1. 간편비밀번호(PIN)설정 활성화
2. iOS</t>
        </is>
      </c>
      <c r="K537" s="16" t="n"/>
      <c r="L537" s="30" t="inlineStr">
        <is>
          <t>1. Watch 앱 실행
2. 원격 제어 명령 시 표출
3. [&lt;] 간편비밀번호 버튼 선택</t>
        </is>
      </c>
      <c r="M537" s="30" t="inlineStr">
        <is>
          <t>1. 이전 화면으로 이동한다.</t>
        </is>
      </c>
      <c r="N537" s="103">
        <f>IF(COUNTIF(P537:W537,"F")&gt;=1,"FAIL",(IF(COUNTIF(P537:W537,"P")&gt;=1,"PASS",(IF(COUNTIF(P537:W537,"N/T")&gt;=1,"N/T",(IF(COUNTIF(P537:W537,"N/A")&gt;=1,"N/A","-")))))))</f>
        <v/>
      </c>
      <c r="O537" s="120">
        <f>IF(COUNTIF(P537:Q537,"F")&gt;=1,"FAIL",(IF(COUNTIF(P537:Q537,"P")&gt;=1,"PASS",(IF(COUNTIF(P537:Q537,"N/T")&gt;=1,"N/T",(IF(COUNTIF(P537:Q537,"N/A")&gt;=1,"N/A","-")))))))</f>
        <v/>
      </c>
      <c r="P537" s="29" t="inlineStr">
        <is>
          <t>N/A</t>
        </is>
      </c>
      <c r="Q537" s="29" t="inlineStr">
        <is>
          <t>N/A</t>
        </is>
      </c>
      <c r="R537" s="120">
        <f>IF(COUNTIF(S537:T537,"F")&gt;=1,"FAIL",(IF(COUNTIF(S537:T537,"P")&gt;=1,"PASS",(IF(COUNTIF(S537:T537,"N/T")&gt;=1,"N/T",(IF(COUNTIF(S537:T537,"N/A")&gt;=1,"N/A","-")))))))</f>
        <v/>
      </c>
      <c r="S537" s="29" t="inlineStr">
        <is>
          <t>N/A</t>
        </is>
      </c>
      <c r="T537" s="29" t="inlineStr">
        <is>
          <t>N/A</t>
        </is>
      </c>
      <c r="U537" s="120">
        <f>IF(COUNTIF(V537:W537,"F")&gt;=1,"FAIL",(IF(COUNTIF(V537:W537,"P")&gt;=1,"PASS",(IF(COUNTIF(V537:W537,"N/T")&gt;=1,"N/T",(IF(COUNTIF(V537:W537,"N/A")&gt;=1,"N/A","-")))))))</f>
        <v/>
      </c>
      <c r="V537" s="29" t="inlineStr">
        <is>
          <t>N/A</t>
        </is>
      </c>
      <c r="W537" s="29" t="inlineStr">
        <is>
          <t>N/A</t>
        </is>
      </c>
      <c r="X537" s="29" t="inlineStr">
        <is>
          <t>SPAQA-18369(TASK)
SPAQA-24792</t>
        </is>
      </c>
      <c r="Y537" s="16" t="n"/>
      <c r="Z537" s="16" t="inlineStr">
        <is>
          <t>Watch 사양 변경으로 TC 삭제 (N/A)</t>
        </is>
      </c>
      <c r="AA537" s="16" t="inlineStr">
        <is>
          <t>사양 아님(N/A)</t>
        </is>
      </c>
      <c r="AB537" s="30" t="inlineStr">
        <is>
          <t>삭제</t>
        </is>
      </c>
    </row>
    <row r="538" ht="52.8" customHeight="1" s="357">
      <c r="A538" s="153" t="n"/>
      <c r="B538" s="29" t="inlineStr">
        <is>
          <t>TC_Watch_0099</t>
        </is>
      </c>
      <c r="C538" s="29" t="inlineStr">
        <is>
          <t>Watch</t>
        </is>
      </c>
      <c r="D538" s="29" t="inlineStr">
        <is>
          <t>Watch OS (애플)/ Wear OS (구글)</t>
        </is>
      </c>
      <c r="E538" s="29" t="inlineStr">
        <is>
          <t>간편비밀번호 입력</t>
        </is>
      </c>
      <c r="F538" s="29" t="inlineStr">
        <is>
          <t>Enter PIN</t>
        </is>
      </c>
      <c r="G538" s="29" t="inlineStr">
        <is>
          <t>KR, EU</t>
        </is>
      </c>
      <c r="H538" s="16" t="n"/>
      <c r="I538" s="29" t="n">
        <v>4</v>
      </c>
      <c r="J538" s="30" t="inlineStr">
        <is>
          <t>1. 간편비밀번호(PIN)설정 활성화
2. Android</t>
        </is>
      </c>
      <c r="K538" s="16" t="n"/>
      <c r="L538" s="30" t="inlineStr">
        <is>
          <t>1. Watch 앱 실행
2. 원격 제어 명령 시 표출
3. 기기탑재 버튼(Back Key) 선택(뒤로가기)</t>
        </is>
      </c>
      <c r="M538" s="30" t="inlineStr">
        <is>
          <t>1. 이전 화면으로 이동한다.</t>
        </is>
      </c>
      <c r="N538" s="103">
        <f>IF(COUNTIF(P538:W538,"F")&gt;=1,"FAIL",(IF(COUNTIF(P538:W538,"P")&gt;=1,"PASS",(IF(COUNTIF(P538:W538,"N/T")&gt;=1,"N/T",(IF(COUNTIF(P538:W538,"N/A")&gt;=1,"N/A","-")))))))</f>
        <v/>
      </c>
      <c r="O538" s="120">
        <f>IF(COUNTIF(P538:Q538,"F")&gt;=1,"FAIL",(IF(COUNTIF(P538:Q538,"P")&gt;=1,"PASS",(IF(COUNTIF(P538:Q538,"N/T")&gt;=1,"N/T",(IF(COUNTIF(P538:Q538,"N/A")&gt;=1,"N/A","-")))))))</f>
        <v/>
      </c>
      <c r="P538" s="29" t="inlineStr">
        <is>
          <t>N/A</t>
        </is>
      </c>
      <c r="Q538" s="29" t="inlineStr">
        <is>
          <t>N/A</t>
        </is>
      </c>
      <c r="R538" s="120">
        <f>IF(COUNTIF(S538:T538,"F")&gt;=1,"FAIL",(IF(COUNTIF(S538:T538,"P")&gt;=1,"PASS",(IF(COUNTIF(S538:T538,"N/T")&gt;=1,"N/T",(IF(COUNTIF(S538:T538,"N/A")&gt;=1,"N/A","-")))))))</f>
        <v/>
      </c>
      <c r="S538" s="29" t="inlineStr">
        <is>
          <t>N/A</t>
        </is>
      </c>
      <c r="T538" s="29" t="inlineStr">
        <is>
          <t>N/A</t>
        </is>
      </c>
      <c r="U538" s="120">
        <f>IF(COUNTIF(V538:W538,"F")&gt;=1,"FAIL",(IF(COUNTIF(V538:W538,"P")&gt;=1,"PASS",(IF(COUNTIF(V538:W538,"N/T")&gt;=1,"N/T",(IF(COUNTIF(V538:W538,"N/A")&gt;=1,"N/A","-")))))))</f>
        <v/>
      </c>
      <c r="V538" s="29" t="inlineStr">
        <is>
          <t>N/A</t>
        </is>
      </c>
      <c r="W538" s="29" t="inlineStr">
        <is>
          <t>N/A</t>
        </is>
      </c>
      <c r="X538" s="29" t="inlineStr">
        <is>
          <t>SPAQA-18369(TASK)</t>
        </is>
      </c>
      <c r="Y538" s="16" t="n"/>
      <c r="Z538" s="16" t="inlineStr">
        <is>
          <t>Watch 사양 변경으로 TC 삭제 (N/A)</t>
        </is>
      </c>
      <c r="AA538" s="16" t="inlineStr">
        <is>
          <t>사양 아님(N/A)</t>
        </is>
      </c>
      <c r="AB538" s="30" t="inlineStr">
        <is>
          <t>삭제</t>
        </is>
      </c>
    </row>
    <row r="539" ht="145.2" customHeight="1" s="357">
      <c r="A539" s="153" t="n"/>
      <c r="B539" s="29" t="inlineStr">
        <is>
          <t>TC_Watch_0100</t>
        </is>
      </c>
      <c r="C539" s="29" t="inlineStr">
        <is>
          <t>Watch</t>
        </is>
      </c>
      <c r="D539" s="29" t="inlineStr">
        <is>
          <t>Watch OS (애플)/ Wear OS (구글)</t>
        </is>
      </c>
      <c r="E539" s="29" t="inlineStr">
        <is>
          <t>간편비밀번호 입력</t>
        </is>
      </c>
      <c r="F539" s="29" t="inlineStr">
        <is>
          <t>Enter PIN</t>
        </is>
      </c>
      <c r="G539" s="29" t="inlineStr">
        <is>
          <t>KR, EU</t>
        </is>
      </c>
      <c r="H539" s="16" t="n"/>
      <c r="I539" s="29" t="n">
        <v>4</v>
      </c>
      <c r="J539" s="30" t="inlineStr">
        <is>
          <t>1. 간편비밀번호(PIN)설정 활성화
2. 간편비밀번호(PIN) 한 개 이상 입력 시 생성</t>
        </is>
      </c>
      <c r="K539" s="16" t="n"/>
      <c r="L539" s="30" t="inlineStr">
        <is>
          <t>1. Watch 앱 실행
2. 원격 제어 명령 시 표출
3. 간편비밀번호(PIN) 한 개 이상 입력 시 ◁|X| 버튼 표출</t>
        </is>
      </c>
      <c r="M539" s="30" t="inlineStr">
        <is>
          <t>1. Tab 시 입력한 간편 비밀번호 한 자리 씩 삭제
2. 전체 삭제 시 디폴트 화면 유지
3. ex)
       [Title]                [Time]
&lt; 간편비밀번호          10:30
           ◯ ◯ ◯ ◯
               1 2 3
               4 5 6
               7 8 9
                  0</t>
        </is>
      </c>
      <c r="N539" s="103">
        <f>IF(COUNTIF(P539:W539,"F")&gt;=1,"FAIL",(IF(COUNTIF(P539:W539,"P")&gt;=1,"PASS",(IF(COUNTIF(P539:W539,"N/T")&gt;=1,"N/T",(IF(COUNTIF(P539:W539,"N/A")&gt;=1,"N/A","-")))))))</f>
        <v/>
      </c>
      <c r="O539" s="120">
        <f>IF(COUNTIF(P539:Q539,"F")&gt;=1,"FAIL",(IF(COUNTIF(P539:Q539,"P")&gt;=1,"PASS",(IF(COUNTIF(P539:Q539,"N/T")&gt;=1,"N/T",(IF(COUNTIF(P539:Q539,"N/A")&gt;=1,"N/A","-")))))))</f>
        <v/>
      </c>
      <c r="P539" s="29" t="inlineStr">
        <is>
          <t>N/A</t>
        </is>
      </c>
      <c r="Q539" s="29" t="inlineStr">
        <is>
          <t>N/A</t>
        </is>
      </c>
      <c r="R539" s="120">
        <f>IF(COUNTIF(S539:T539,"F")&gt;=1,"FAIL",(IF(COUNTIF(S539:T539,"P")&gt;=1,"PASS",(IF(COUNTIF(S539:T539,"N/T")&gt;=1,"N/T",(IF(COUNTIF(S539:T539,"N/A")&gt;=1,"N/A","-")))))))</f>
        <v/>
      </c>
      <c r="S539" s="29" t="inlineStr">
        <is>
          <t>N/A</t>
        </is>
      </c>
      <c r="T539" s="29" t="inlineStr">
        <is>
          <t>N/A</t>
        </is>
      </c>
      <c r="U539" s="120">
        <f>IF(COUNTIF(V539:W539,"F")&gt;=1,"FAIL",(IF(COUNTIF(V539:W539,"P")&gt;=1,"PASS",(IF(COUNTIF(V539:W539,"N/T")&gt;=1,"N/T",(IF(COUNTIF(V539:W539,"N/A")&gt;=1,"N/A","-")))))))</f>
        <v/>
      </c>
      <c r="V539" s="29" t="inlineStr">
        <is>
          <t>N/A</t>
        </is>
      </c>
      <c r="W539" s="29" t="inlineStr">
        <is>
          <t>N/A</t>
        </is>
      </c>
      <c r="X539" s="29" t="inlineStr">
        <is>
          <t>SPAQA-18369(TASK)</t>
        </is>
      </c>
      <c r="Y539" s="16" t="n"/>
      <c r="Z539" s="16" t="inlineStr">
        <is>
          <t>Watch 사양 변경으로 TC 삭제 (N/A)</t>
        </is>
      </c>
      <c r="AA539" s="16" t="inlineStr">
        <is>
          <t>사양 아님(N/A)</t>
        </is>
      </c>
      <c r="AB539" s="30" t="inlineStr">
        <is>
          <t>삭제</t>
        </is>
      </c>
    </row>
    <row r="540" ht="171.6" customHeight="1" s="357">
      <c r="A540" s="153" t="n"/>
      <c r="B540" s="29" t="inlineStr">
        <is>
          <t>TC_Watch_0101</t>
        </is>
      </c>
      <c r="C540" s="29" t="inlineStr">
        <is>
          <t>Watch</t>
        </is>
      </c>
      <c r="D540" s="29" t="inlineStr">
        <is>
          <t>Watch OS (애플)/ Wear OS (구글)</t>
        </is>
      </c>
      <c r="E540" s="29" t="inlineStr">
        <is>
          <t>간편비밀번호 입력</t>
        </is>
      </c>
      <c r="F540" s="29" t="inlineStr">
        <is>
          <t>Enter PIN</t>
        </is>
      </c>
      <c r="G540" s="29" t="inlineStr">
        <is>
          <t>KR, EU</t>
        </is>
      </c>
      <c r="H540" s="16" t="n"/>
      <c r="I540" s="29" t="n">
        <v>4</v>
      </c>
      <c r="J540" s="30" t="inlineStr">
        <is>
          <t>1. 간편비밀번호(PIN)설정 활성화
2. 간편비밀번호(PIN) 한 개 이상 입력 시 생성</t>
        </is>
      </c>
      <c r="K540" s="16" t="n"/>
      <c r="L540" s="30" t="inlineStr">
        <is>
          <t>1. Watch 앱 실행
2. 원격 제어 명령 시 표출
3. 간편비밀번호(PIN) 한 개 이상 입력 시 ◁|X| 버튼 표출</t>
        </is>
      </c>
      <c r="M540" s="30" t="inlineStr">
        <is>
          <t>1. Tab 시 입력한 간편 비밀번호 한 자리 씩 삭제
2. 전체 삭제 시 디폴트 화면 유지
3. ex)
               [Time] 
               10:30
                [Title]
          간편비밀번호 
           ◯ ◯ ◯ ◯
               1 2 3
               4 5 6
               7 8 9
                  0</t>
        </is>
      </c>
      <c r="N540" s="103">
        <f>IF(COUNTIF(P540:W540,"F")&gt;=1,"FAIL",(IF(COUNTIF(P540:W540,"P")&gt;=1,"PASS",(IF(COUNTIF(P540:W540,"N/T")&gt;=1,"N/T",(IF(COUNTIF(P540:W540,"N/A")&gt;=1,"N/A","-")))))))</f>
        <v/>
      </c>
      <c r="O540" s="120">
        <f>IF(COUNTIF(P540:Q540,"F")&gt;=1,"FAIL",(IF(COUNTIF(P540:Q540,"P")&gt;=1,"PASS",(IF(COUNTIF(P540:Q540,"N/T")&gt;=1,"N/T",(IF(COUNTIF(P540:Q540,"N/A")&gt;=1,"N/A","-")))))))</f>
        <v/>
      </c>
      <c r="P540" s="29" t="inlineStr">
        <is>
          <t>N/A</t>
        </is>
      </c>
      <c r="Q540" s="29" t="inlineStr">
        <is>
          <t>N/A</t>
        </is>
      </c>
      <c r="R540" s="120">
        <f>IF(COUNTIF(S540:T540,"F")&gt;=1,"FAIL",(IF(COUNTIF(S540:T540,"P")&gt;=1,"PASS",(IF(COUNTIF(S540:T540,"N/T")&gt;=1,"N/T",(IF(COUNTIF(S540:T540,"N/A")&gt;=1,"N/A","-")))))))</f>
        <v/>
      </c>
      <c r="S540" s="29" t="inlineStr">
        <is>
          <t>N/A</t>
        </is>
      </c>
      <c r="T540" s="29" t="inlineStr">
        <is>
          <t>N/A</t>
        </is>
      </c>
      <c r="U540" s="120">
        <f>IF(COUNTIF(V540:W540,"F")&gt;=1,"FAIL",(IF(COUNTIF(V540:W540,"P")&gt;=1,"PASS",(IF(COUNTIF(V540:W540,"N/T")&gt;=1,"N/T",(IF(COUNTIF(V540:W540,"N/A")&gt;=1,"N/A","-")))))))</f>
        <v/>
      </c>
      <c r="V540" s="29" t="inlineStr">
        <is>
          <t>N/A</t>
        </is>
      </c>
      <c r="W540" s="29" t="inlineStr">
        <is>
          <t>N/A</t>
        </is>
      </c>
      <c r="X540" s="29" t="inlineStr">
        <is>
          <t>SPAQA-18369(TASK)</t>
        </is>
      </c>
      <c r="Y540" s="16" t="n"/>
      <c r="Z540" s="16" t="inlineStr">
        <is>
          <t>Watch 사양 변경으로 TC 삭제 (N/A)</t>
        </is>
      </c>
      <c r="AA540" s="16" t="inlineStr">
        <is>
          <t>사양 아님(N/A)</t>
        </is>
      </c>
      <c r="AB540" s="30" t="inlineStr">
        <is>
          <t>삭제</t>
        </is>
      </c>
    </row>
    <row r="541" ht="39.6" customHeight="1" s="357">
      <c r="A541" s="153" t="n"/>
      <c r="B541" s="54" t="inlineStr">
        <is>
          <t>TC_Watch_0102</t>
        </is>
      </c>
      <c r="C541" s="54" t="inlineStr">
        <is>
          <t>Watch</t>
        </is>
      </c>
      <c r="D541" s="54" t="inlineStr">
        <is>
          <t>Watch OS (애플)/ Wear OS (구글)</t>
        </is>
      </c>
      <c r="E541" s="54" t="inlineStr">
        <is>
          <t>간편비밀번호 입력</t>
        </is>
      </c>
      <c r="F541" s="54" t="inlineStr">
        <is>
          <t>Enter PIN</t>
        </is>
      </c>
      <c r="G541" s="54" t="inlineStr">
        <is>
          <t>KR, EU</t>
        </is>
      </c>
      <c r="H541" s="22" t="n"/>
      <c r="I541" s="54" t="n">
        <v>5</v>
      </c>
      <c r="J541" s="31" t="inlineStr">
        <is>
          <t>1. 로그인 상태
2. Watch 연동 상태
3. 간편비밀번호(PIN)설정 On</t>
        </is>
      </c>
      <c r="K541" s="22" t="n"/>
      <c r="L541" s="31" t="inlineStr">
        <is>
          <t>1. Watch 앱 실행
2. 임의의 제어 동작 선택
3. PIN 번호 입력</t>
        </is>
      </c>
      <c r="M541" s="31" t="inlineStr">
        <is>
          <t>1. 제어 실행 된다.</t>
        </is>
      </c>
      <c r="N541" s="103">
        <f>IF(COUNTIF(P541:W541,"F")&gt;=1,"FAIL",(IF(COUNTIF(P541:W541,"P")&gt;=1,"PASS",(IF(COUNTIF(P541:W541,"N/T")&gt;=1,"N/T",(IF(COUNTIF(P541:W541,"N/A")&gt;=1,"N/A","-")))))))</f>
        <v/>
      </c>
      <c r="O541" s="120">
        <f>IF(COUNTIF(P541:Q541,"F")&gt;=1,"FAIL",(IF(COUNTIF(P541:Q541,"P")&gt;=1,"PASS",(IF(COUNTIF(P541:Q541,"N/T")&gt;=1,"N/T",(IF(COUNTIF(P541:Q541,"N/A")&gt;=1,"N/A","-")))))))</f>
        <v/>
      </c>
      <c r="P541" s="29" t="inlineStr">
        <is>
          <t>N/A</t>
        </is>
      </c>
      <c r="Q541" s="29" t="inlineStr">
        <is>
          <t>N/A</t>
        </is>
      </c>
      <c r="R541" s="120">
        <f>IF(COUNTIF(S541:T541,"F")&gt;=1,"FAIL",(IF(COUNTIF(S541:T541,"P")&gt;=1,"PASS",(IF(COUNTIF(S541:T541,"N/T")&gt;=1,"N/T",(IF(COUNTIF(S541:T541,"N/A")&gt;=1,"N/A","-")))))))</f>
        <v/>
      </c>
      <c r="S541" s="29" t="inlineStr">
        <is>
          <t>N/A</t>
        </is>
      </c>
      <c r="T541" s="29" t="inlineStr">
        <is>
          <t>N/A</t>
        </is>
      </c>
      <c r="U541" s="120">
        <f>IF(COUNTIF(V541:W541,"F")&gt;=1,"FAIL",(IF(COUNTIF(V541:W541,"P")&gt;=1,"PASS",(IF(COUNTIF(V541:W541,"N/T")&gt;=1,"N/T",(IF(COUNTIF(V541:W541,"N/A")&gt;=1,"N/A","-")))))))</f>
        <v/>
      </c>
      <c r="V541" s="29" t="inlineStr">
        <is>
          <t>N/A</t>
        </is>
      </c>
      <c r="W541" s="29" t="inlineStr">
        <is>
          <t>N/A</t>
        </is>
      </c>
      <c r="X541" s="16" t="n"/>
      <c r="Y541" s="16" t="n"/>
      <c r="Z541" s="16" t="inlineStr">
        <is>
          <t>Watch 사양 변경으로 TC 삭제 (N/A)</t>
        </is>
      </c>
      <c r="AA541" s="16" t="inlineStr">
        <is>
          <t>사양 아님(N/A)</t>
        </is>
      </c>
      <c r="AB541" s="30" t="inlineStr">
        <is>
          <t>삭제</t>
        </is>
      </c>
    </row>
    <row r="542" ht="52.8" customHeight="1" s="357">
      <c r="A542" s="153" t="n"/>
      <c r="B542" s="54" t="inlineStr">
        <is>
          <t>TC_Watch_0103</t>
        </is>
      </c>
      <c r="C542" s="54" t="inlineStr">
        <is>
          <t>Watch</t>
        </is>
      </c>
      <c r="D542" s="54" t="inlineStr">
        <is>
          <t>Watch OS (애플)/ Wear OS (구글)</t>
        </is>
      </c>
      <c r="E542" s="54" t="inlineStr">
        <is>
          <t>간편비밀번호 입력</t>
        </is>
      </c>
      <c r="F542" s="54" t="inlineStr">
        <is>
          <t>Enter PIN</t>
        </is>
      </c>
      <c r="G542" s="54" t="inlineStr">
        <is>
          <t>KR, EU</t>
        </is>
      </c>
      <c r="H542" s="22" t="n"/>
      <c r="I542" s="54" t="n">
        <v>5</v>
      </c>
      <c r="J542" s="31" t="inlineStr">
        <is>
          <t>1. 로그인 상태
2. Watch 연동 상태
3. 간편비밀번호(PIN)설정 On
4. Only WatchOS</t>
        </is>
      </c>
      <c r="K542" s="22" t="n"/>
      <c r="L542" s="31" t="inlineStr">
        <is>
          <t>1. Watch앱 실행
2. 임의의 제어 동작 선택
3. 이전 버튼 선택</t>
        </is>
      </c>
      <c r="M542" s="31" t="inlineStr">
        <is>
          <t>1. 이전 화면으로 이동</t>
        </is>
      </c>
      <c r="N542" s="103">
        <f>IF(COUNTIF(P542:W542,"F")&gt;=1,"FAIL",(IF(COUNTIF(P542:W542,"P")&gt;=1,"PASS",(IF(COUNTIF(P542:W542,"N/T")&gt;=1,"N/T",(IF(COUNTIF(P542:W542,"N/A")&gt;=1,"N/A","-")))))))</f>
        <v/>
      </c>
      <c r="O542" s="120">
        <f>IF(COUNTIF(P542:Q542,"F")&gt;=1,"FAIL",(IF(COUNTIF(P542:Q542,"P")&gt;=1,"PASS",(IF(COUNTIF(P542:Q542,"N/T")&gt;=1,"N/T",(IF(COUNTIF(P542:Q542,"N/A")&gt;=1,"N/A","-")))))))</f>
        <v/>
      </c>
      <c r="P542" s="29" t="inlineStr">
        <is>
          <t>N/A</t>
        </is>
      </c>
      <c r="Q542" s="29" t="inlineStr">
        <is>
          <t>N/A</t>
        </is>
      </c>
      <c r="R542" s="120">
        <f>IF(COUNTIF(S542:T542,"F")&gt;=1,"FAIL",(IF(COUNTIF(S542:T542,"P")&gt;=1,"PASS",(IF(COUNTIF(S542:T542,"N/T")&gt;=1,"N/T",(IF(COUNTIF(S542:T542,"N/A")&gt;=1,"N/A","-")))))))</f>
        <v/>
      </c>
      <c r="S542" s="29" t="inlineStr">
        <is>
          <t>N/A</t>
        </is>
      </c>
      <c r="T542" s="29" t="inlineStr">
        <is>
          <t>N/A</t>
        </is>
      </c>
      <c r="U542" s="120">
        <f>IF(COUNTIF(V542:W542,"F")&gt;=1,"FAIL",(IF(COUNTIF(V542:W542,"P")&gt;=1,"PASS",(IF(COUNTIF(V542:W542,"N/T")&gt;=1,"N/T",(IF(COUNTIF(V542:W542,"N/A")&gt;=1,"N/A","-")))))))</f>
        <v/>
      </c>
      <c r="V542" s="29" t="inlineStr">
        <is>
          <t>N/A</t>
        </is>
      </c>
      <c r="W542" s="29" t="inlineStr">
        <is>
          <t>N/A</t>
        </is>
      </c>
      <c r="X542" s="16" t="n"/>
      <c r="Y542" s="107" t="n"/>
      <c r="Z542" s="16" t="inlineStr">
        <is>
          <t>Watch 사양 변경으로 TC 삭제 (N/A)</t>
        </is>
      </c>
      <c r="AA542" s="16" t="inlineStr">
        <is>
          <t>사양 아님(N/A)</t>
        </is>
      </c>
      <c r="AB542" s="30" t="inlineStr">
        <is>
          <t>삭제</t>
        </is>
      </c>
    </row>
    <row r="543" ht="39.6" customHeight="1" s="357">
      <c r="A543" s="153" t="n"/>
      <c r="B543" s="54" t="inlineStr">
        <is>
          <t>TC_Watch_0104</t>
        </is>
      </c>
      <c r="C543" s="54" t="inlineStr">
        <is>
          <t>Watch</t>
        </is>
      </c>
      <c r="D543" s="54" t="inlineStr">
        <is>
          <t>Watch OS (애플)/ Wear OS (구글)</t>
        </is>
      </c>
      <c r="E543" s="54" t="inlineStr">
        <is>
          <t>간편비밀번호 입력</t>
        </is>
      </c>
      <c r="F543" s="54" t="inlineStr">
        <is>
          <t>Enter PIN</t>
        </is>
      </c>
      <c r="G543" s="54" t="inlineStr">
        <is>
          <t>KR, EU</t>
        </is>
      </c>
      <c r="H543" s="22" t="n"/>
      <c r="I543" s="54" t="n">
        <v>5</v>
      </c>
      <c r="J543" s="31" t="inlineStr">
        <is>
          <t>1. 로그인 상태
2. Watch 연동 상태
3. 간편비밀번호(PIN)설정 On</t>
        </is>
      </c>
      <c r="K543" s="22" t="n"/>
      <c r="L543" s="31" t="inlineStr">
        <is>
          <t>1. Watch 앱 실행
2. 임의의 제어 동작 선택
3. 간편 비밀번호 한 개 이상 입력</t>
        </is>
      </c>
      <c r="M543" s="31" t="inlineStr">
        <is>
          <t>1. 삭제 버튼 표출
- 선택 시, 비밀번호 한 자리씩 삭제</t>
        </is>
      </c>
      <c r="N543" s="103">
        <f>IF(COUNTIF(P543:W543,"F")&gt;=1,"FAIL",(IF(COUNTIF(P543:W543,"P")&gt;=1,"PASS",(IF(COUNTIF(P543:W543,"N/T")&gt;=1,"N/T",(IF(COUNTIF(P543:W543,"N/A")&gt;=1,"N/A","-")))))))</f>
        <v/>
      </c>
      <c r="O543" s="120">
        <f>IF(COUNTIF(P543:Q543,"F")&gt;=1,"FAIL",(IF(COUNTIF(P543:Q543,"P")&gt;=1,"PASS",(IF(COUNTIF(P543:Q543,"N/T")&gt;=1,"N/T",(IF(COUNTIF(P543:Q543,"N/A")&gt;=1,"N/A","-")))))))</f>
        <v/>
      </c>
      <c r="P543" s="29" t="inlineStr">
        <is>
          <t>N/A</t>
        </is>
      </c>
      <c r="Q543" s="29" t="inlineStr">
        <is>
          <t>N/A</t>
        </is>
      </c>
      <c r="R543" s="120">
        <f>IF(COUNTIF(S543:T543,"F")&gt;=1,"FAIL",(IF(COUNTIF(S543:T543,"P")&gt;=1,"PASS",(IF(COUNTIF(S543:T543,"N/T")&gt;=1,"N/T",(IF(COUNTIF(S543:T543,"N/A")&gt;=1,"N/A","-")))))))</f>
        <v/>
      </c>
      <c r="S543" s="29" t="inlineStr">
        <is>
          <t>N/A</t>
        </is>
      </c>
      <c r="T543" s="29" t="inlineStr">
        <is>
          <t>N/A</t>
        </is>
      </c>
      <c r="U543" s="120">
        <f>IF(COUNTIF(V543:W543,"F")&gt;=1,"FAIL",(IF(COUNTIF(V543:W543,"P")&gt;=1,"PASS",(IF(COUNTIF(V543:W543,"N/T")&gt;=1,"N/T",(IF(COUNTIF(V543:W543,"N/A")&gt;=1,"N/A","-")))))))</f>
        <v/>
      </c>
      <c r="V543" s="29" t="inlineStr">
        <is>
          <t>N/A</t>
        </is>
      </c>
      <c r="W543" s="29" t="inlineStr">
        <is>
          <t>N/A</t>
        </is>
      </c>
      <c r="X543" s="16" t="n"/>
      <c r="Y543" s="16" t="n"/>
      <c r="Z543" s="16" t="inlineStr">
        <is>
          <t>Watch 사양 변경으로 TC 삭제 (N/A)</t>
        </is>
      </c>
      <c r="AA543" s="16" t="inlineStr">
        <is>
          <t>사양 아님(N/A)</t>
        </is>
      </c>
      <c r="AB543" s="30" t="inlineStr">
        <is>
          <t>삭제</t>
        </is>
      </c>
    </row>
    <row r="544" ht="92.40000000000001" customHeight="1" s="357">
      <c r="A544" s="153" t="n"/>
      <c r="B544" s="54" t="inlineStr">
        <is>
          <t>TC_Watch_0105</t>
        </is>
      </c>
      <c r="C544" s="54" t="inlineStr">
        <is>
          <t>Watch</t>
        </is>
      </c>
      <c r="D544" s="54" t="inlineStr">
        <is>
          <t>Watch OS (애플)/ Wear OS (구글)</t>
        </is>
      </c>
      <c r="E544" s="54" t="inlineStr">
        <is>
          <t>상태 알림</t>
        </is>
      </c>
      <c r="F544" s="54" t="inlineStr">
        <is>
          <t>스크롤</t>
        </is>
      </c>
      <c r="G544" s="54" t="inlineStr">
        <is>
          <t>KR, EU</t>
        </is>
      </c>
      <c r="H544" s="22" t="n"/>
      <c r="I544" s="54" t="n">
        <v>4</v>
      </c>
      <c r="J544" s="31" t="inlineStr">
        <is>
          <t>1. 로그인 상태
2. Watch 연동 상태
3. 플로팅 버튼 없는 경우</t>
        </is>
      </c>
      <c r="K544" s="31" t="inlineStr">
        <is>
          <t>1. ALL</t>
        </is>
      </c>
      <c r="L544" s="31" t="inlineStr">
        <is>
          <t xml:space="preserve">
1. Watch 앱 실행
2. 임의의 제어 동작 선택
</t>
        </is>
      </c>
      <c r="M544" s="31" t="inlineStr">
        <is>
          <t>1. 플로팅 버튼 없는 경우 워치 화면
시간
                    스
로딩 아이콘     크
Text Text         롤
                    바</t>
        </is>
      </c>
      <c r="N544" s="103">
        <f>IF(COUNTIF(P544:W544,"F")&gt;=1,"FAIL",(IF(COUNTIF(P544:W544,"P")&gt;=1,"PASS",(IF(COUNTIF(P544:W544,"N/T")&gt;=1,"N/T",(IF(COUNTIF(P544:W544,"N/A")&gt;=1,"N/A","-")))))))</f>
        <v/>
      </c>
      <c r="O544" s="120">
        <f>IF(COUNTIF(P544:Q544,"F")&gt;=1,"FAIL",(IF(COUNTIF(P544:Q544,"P")&gt;=1,"PASS",(IF(COUNTIF(P544:Q544,"N/T")&gt;=1,"N/T",(IF(COUNTIF(P544:Q544,"N/A")&gt;=1,"N/A","-")))))))</f>
        <v/>
      </c>
      <c r="P544" s="29" t="inlineStr">
        <is>
          <t>N/A</t>
        </is>
      </c>
      <c r="Q544" s="29" t="inlineStr">
        <is>
          <t>N/A</t>
        </is>
      </c>
      <c r="R544" s="120">
        <f>IF(COUNTIF(S544:T544,"F")&gt;=1,"FAIL",(IF(COUNTIF(S544:T544,"P")&gt;=1,"PASS",(IF(COUNTIF(S544:T544,"N/T")&gt;=1,"N/T",(IF(COUNTIF(S544:T544,"N/A")&gt;=1,"N/A","-")))))))</f>
        <v/>
      </c>
      <c r="S544" s="29" t="inlineStr">
        <is>
          <t>N/A</t>
        </is>
      </c>
      <c r="T544" s="29" t="inlineStr">
        <is>
          <t>N/A</t>
        </is>
      </c>
      <c r="U544" s="120">
        <f>IF(COUNTIF(V544:W544,"F")&gt;=1,"FAIL",(IF(COUNTIF(V544:W544,"P")&gt;=1,"PASS",(IF(COUNTIF(V544:W544,"N/T")&gt;=1,"N/T",(IF(COUNTIF(V544:W544,"N/A")&gt;=1,"N/A","-")))))))</f>
        <v/>
      </c>
      <c r="V544" s="29" t="inlineStr">
        <is>
          <t>N/A</t>
        </is>
      </c>
      <c r="W544" s="29" t="inlineStr">
        <is>
          <t>N/A</t>
        </is>
      </c>
      <c r="X544" s="16" t="n"/>
      <c r="Y544" s="16" t="n"/>
      <c r="Z544" s="16" t="inlineStr">
        <is>
          <t>Watch 사양 변경으로 TC 삭제 (N/A)</t>
        </is>
      </c>
      <c r="AA544" s="16" t="inlineStr">
        <is>
          <t>사양 아님(N/A)</t>
        </is>
      </c>
      <c r="AB544" s="30" t="inlineStr">
        <is>
          <t>삭제</t>
        </is>
      </c>
    </row>
    <row r="545" ht="92.40000000000001" customHeight="1" s="357">
      <c r="A545" s="153" t="n"/>
      <c r="B545" s="54" t="inlineStr">
        <is>
          <t>TC_Watch_0106</t>
        </is>
      </c>
      <c r="C545" s="54" t="inlineStr">
        <is>
          <t>Watch</t>
        </is>
      </c>
      <c r="D545" s="54" t="inlineStr">
        <is>
          <t>Watch OS (애플)/ Wear OS (구글)</t>
        </is>
      </c>
      <c r="E545" s="54" t="inlineStr">
        <is>
          <t>상태 알림</t>
        </is>
      </c>
      <c r="F545" s="54" t="inlineStr">
        <is>
          <t>스크롤</t>
        </is>
      </c>
      <c r="G545" s="54" t="inlineStr">
        <is>
          <t>KR, EU</t>
        </is>
      </c>
      <c r="H545" s="22" t="n"/>
      <c r="I545" s="54" t="n"/>
      <c r="J545" s="31" t="inlineStr">
        <is>
          <t>1. 로그인 상태
2. Watch 연동 상태
3. 플로팅 버튼 있는 경우</t>
        </is>
      </c>
      <c r="K545" s="31" t="inlineStr">
        <is>
          <t>1. ALL</t>
        </is>
      </c>
      <c r="L545" s="31" t="inlineStr">
        <is>
          <t xml:space="preserve">
1. Watch 앱 실행
2. 임의의 제어 동작 선택
</t>
        </is>
      </c>
      <c r="M545" s="31" t="inlineStr">
        <is>
          <t>1. 플로팅 버튼 있는 경우 워치 화면
시간
                     스
로딩 아이콘      크
Text Text          롤
[OK] 버튼        바</t>
        </is>
      </c>
      <c r="N545" s="103">
        <f>IF(COUNTIF(P545:W545,"F")&gt;=1,"FAIL",(IF(COUNTIF(P545:W545,"P")&gt;=1,"PASS",(IF(COUNTIF(P545:W545,"N/T")&gt;=1,"N/T",(IF(COUNTIF(P545:W545,"N/A")&gt;=1,"N/A","-")))))))</f>
        <v/>
      </c>
      <c r="O545" s="120">
        <f>IF(COUNTIF(P545:Q545,"F")&gt;=1,"FAIL",(IF(COUNTIF(P545:Q545,"P")&gt;=1,"PASS",(IF(COUNTIF(P545:Q545,"N/T")&gt;=1,"N/T",(IF(COUNTIF(P545:Q545,"N/A")&gt;=1,"N/A","-")))))))</f>
        <v/>
      </c>
      <c r="P545" s="29" t="inlineStr">
        <is>
          <t>N/A</t>
        </is>
      </c>
      <c r="Q545" s="29" t="inlineStr">
        <is>
          <t>N/A</t>
        </is>
      </c>
      <c r="R545" s="120">
        <f>IF(COUNTIF(S545:T545,"F")&gt;=1,"FAIL",(IF(COUNTIF(S545:T545,"P")&gt;=1,"PASS",(IF(COUNTIF(S545:T545,"N/T")&gt;=1,"N/T",(IF(COUNTIF(S545:T545,"N/A")&gt;=1,"N/A","-")))))))</f>
        <v/>
      </c>
      <c r="S545" s="29" t="inlineStr">
        <is>
          <t>N/A</t>
        </is>
      </c>
      <c r="T545" s="29" t="inlineStr">
        <is>
          <t>N/A</t>
        </is>
      </c>
      <c r="U545" s="120">
        <f>IF(COUNTIF(V545:W545,"F")&gt;=1,"FAIL",(IF(COUNTIF(V545:W545,"P")&gt;=1,"PASS",(IF(COUNTIF(V545:W545,"N/T")&gt;=1,"N/T",(IF(COUNTIF(V545:W545,"N/A")&gt;=1,"N/A","-")))))))</f>
        <v/>
      </c>
      <c r="V545" s="29" t="inlineStr">
        <is>
          <t>N/A</t>
        </is>
      </c>
      <c r="W545" s="29" t="inlineStr">
        <is>
          <t>N/A</t>
        </is>
      </c>
      <c r="X545" s="16" t="n"/>
      <c r="Y545" s="16" t="n"/>
      <c r="Z545" s="16" t="inlineStr">
        <is>
          <t>Watch 사양 변경으로 TC 삭제 (N/A)</t>
        </is>
      </c>
      <c r="AA545" s="16" t="inlineStr">
        <is>
          <t>사양 아님(N/A)</t>
        </is>
      </c>
      <c r="AB545" s="30" t="inlineStr">
        <is>
          <t>삭제</t>
        </is>
      </c>
    </row>
    <row r="546" ht="92.40000000000001" customHeight="1" s="357">
      <c r="A546" s="153" t="n"/>
      <c r="B546" s="54" t="inlineStr">
        <is>
          <t>TC_Watch_0107</t>
        </is>
      </c>
      <c r="C546" s="54" t="inlineStr">
        <is>
          <t>Watch</t>
        </is>
      </c>
      <c r="D546" s="54" t="inlineStr">
        <is>
          <t>Watch OS (애플)/ Wear OS (구글)</t>
        </is>
      </c>
      <c r="E546" s="54" t="inlineStr">
        <is>
          <t>상태 알림</t>
        </is>
      </c>
      <c r="F546" s="54" t="inlineStr">
        <is>
          <t>스크롤</t>
        </is>
      </c>
      <c r="G546" s="54" t="inlineStr">
        <is>
          <t>KR, EU</t>
        </is>
      </c>
      <c r="H546" s="22" t="n"/>
      <c r="I546" s="54" t="n">
        <v>4</v>
      </c>
      <c r="J546" s="31" t="inlineStr">
        <is>
          <t>1. 로그인 상태
2. Watch 연동 상태
3. 스크롤 할 경우</t>
        </is>
      </c>
      <c r="K546" s="31" t="inlineStr">
        <is>
          <t>1. ALL</t>
        </is>
      </c>
      <c r="L546" s="31" t="inlineStr">
        <is>
          <t xml:space="preserve">
1. Watch 앱 실행
2. 임의의 제어 동작 선택
</t>
        </is>
      </c>
      <c r="M546" s="31" t="inlineStr">
        <is>
          <t>1. 스크롤 할 경우 워치 화면
시간
로딩 아이콘      스
Text Text          크
Text Text          롤
'닫기' 버튼        바</t>
        </is>
      </c>
      <c r="N546" s="103">
        <f>IF(COUNTIF(P546:W546,"F")&gt;=1,"FAIL",(IF(COUNTIF(P546:W546,"P")&gt;=1,"PASS",(IF(COUNTIF(P546:W546,"N/T")&gt;=1,"N/T",(IF(COUNTIF(P546:W546,"N/A")&gt;=1,"N/A","-")))))))</f>
        <v/>
      </c>
      <c r="O546" s="120">
        <f>IF(COUNTIF(P546:Q546,"F")&gt;=1,"FAIL",(IF(COUNTIF(P546:Q546,"P")&gt;=1,"PASS",(IF(COUNTIF(P546:Q546,"N/T")&gt;=1,"N/T",(IF(COUNTIF(P546:Q546,"N/A")&gt;=1,"N/A","-")))))))</f>
        <v/>
      </c>
      <c r="P546" s="29" t="inlineStr">
        <is>
          <t>N/A</t>
        </is>
      </c>
      <c r="Q546" s="29" t="inlineStr">
        <is>
          <t>N/A</t>
        </is>
      </c>
      <c r="R546" s="120">
        <f>IF(COUNTIF(S546:T546,"F")&gt;=1,"FAIL",(IF(COUNTIF(S546:T546,"P")&gt;=1,"PASS",(IF(COUNTIF(S546:T546,"N/T")&gt;=1,"N/T",(IF(COUNTIF(S546:T546,"N/A")&gt;=1,"N/A","-")))))))</f>
        <v/>
      </c>
      <c r="S546" s="29" t="inlineStr">
        <is>
          <t>N/A</t>
        </is>
      </c>
      <c r="T546" s="29" t="inlineStr">
        <is>
          <t>N/A</t>
        </is>
      </c>
      <c r="U546" s="120">
        <f>IF(COUNTIF(V546:W546,"F")&gt;=1,"FAIL",(IF(COUNTIF(V546:W546,"P")&gt;=1,"PASS",(IF(COUNTIF(V546:W546,"N/T")&gt;=1,"N/T",(IF(COUNTIF(V546:W546,"N/A")&gt;=1,"N/A","-")))))))</f>
        <v/>
      </c>
      <c r="V546" s="29" t="inlineStr">
        <is>
          <t>N/A</t>
        </is>
      </c>
      <c r="W546" s="29" t="inlineStr">
        <is>
          <t>N/A</t>
        </is>
      </c>
      <c r="X546" s="16" t="n"/>
      <c r="Y546" s="16" t="n"/>
      <c r="Z546" s="16" t="inlineStr">
        <is>
          <t>Watch 사양 변경으로 TC 삭제 (N/A)</t>
        </is>
      </c>
      <c r="AA546" s="16" t="inlineStr">
        <is>
          <t>사양 아님(N/A)</t>
        </is>
      </c>
      <c r="AB546" s="30" t="inlineStr">
        <is>
          <t>삭제</t>
        </is>
      </c>
    </row>
    <row r="547" ht="52.8" customHeight="1" s="357">
      <c r="A547" s="153" t="n"/>
      <c r="B547" s="54" t="inlineStr">
        <is>
          <t>TC_Watch_0108</t>
        </is>
      </c>
      <c r="C547" s="54" t="inlineStr">
        <is>
          <t>Watch</t>
        </is>
      </c>
      <c r="D547" s="54" t="inlineStr">
        <is>
          <t>Watch OS (애플)/ Wear OS (구글)</t>
        </is>
      </c>
      <c r="E547" s="54" t="inlineStr">
        <is>
          <t>상태 알림</t>
        </is>
      </c>
      <c r="F547" s="54" t="inlineStr">
        <is>
          <t>스크롤</t>
        </is>
      </c>
      <c r="G547" s="54" t="inlineStr">
        <is>
          <t>KR, EU</t>
        </is>
      </c>
      <c r="H547" s="22" t="n"/>
      <c r="I547" s="54" t="n">
        <v>4</v>
      </c>
      <c r="J547" s="31" t="inlineStr">
        <is>
          <t>1. 로그인 상태
2. Watch 연동 상태</t>
        </is>
      </c>
      <c r="K547" s="31" t="inlineStr">
        <is>
          <t>1. ALL</t>
        </is>
      </c>
      <c r="L547" s="31" t="inlineStr">
        <is>
          <t xml:space="preserve">
1. Watch 앱 실행
2. 임의의 제어 동작 선택
</t>
        </is>
      </c>
      <c r="M547" s="31" t="inlineStr">
        <is>
          <t>1. 문구의 길이가 일정 양을 초과 할 경우 스크롤 생성</t>
        </is>
      </c>
      <c r="N547" s="103">
        <f>IF(COUNTIF(P547:W547,"F")&gt;=1,"FAIL",(IF(COUNTIF(P547:W547,"P")&gt;=1,"PASS",(IF(COUNTIF(P547:W547,"N/T")&gt;=1,"N/T",(IF(COUNTIF(P547:W547,"N/A")&gt;=1,"N/A","-")))))))</f>
        <v/>
      </c>
      <c r="O547" s="120">
        <f>IF(COUNTIF(P547:Q547,"F")&gt;=1,"FAIL",(IF(COUNTIF(P547:Q547,"P")&gt;=1,"PASS",(IF(COUNTIF(P547:Q547,"N/T")&gt;=1,"N/T",(IF(COUNTIF(P547:Q547,"N/A")&gt;=1,"N/A","-")))))))</f>
        <v/>
      </c>
      <c r="P547" s="29" t="inlineStr">
        <is>
          <t>N/A</t>
        </is>
      </c>
      <c r="Q547" s="29" t="inlineStr">
        <is>
          <t>N/A</t>
        </is>
      </c>
      <c r="R547" s="120">
        <f>IF(COUNTIF(S547:T547,"F")&gt;=1,"FAIL",(IF(COUNTIF(S547:T547,"P")&gt;=1,"PASS",(IF(COUNTIF(S547:T547,"N/T")&gt;=1,"N/T",(IF(COUNTIF(S547:T547,"N/A")&gt;=1,"N/A","-")))))))</f>
        <v/>
      </c>
      <c r="S547" s="29" t="inlineStr">
        <is>
          <t>N/A</t>
        </is>
      </c>
      <c r="T547" s="29" t="inlineStr">
        <is>
          <t>N/A</t>
        </is>
      </c>
      <c r="U547" s="120">
        <f>IF(COUNTIF(V547:W547,"F")&gt;=1,"FAIL",(IF(COUNTIF(V547:W547,"P")&gt;=1,"PASS",(IF(COUNTIF(V547:W547,"N/T")&gt;=1,"N/T",(IF(COUNTIF(V547:W547,"N/A")&gt;=1,"N/A","-")))))))</f>
        <v/>
      </c>
      <c r="V547" s="29" t="inlineStr">
        <is>
          <t>N/A</t>
        </is>
      </c>
      <c r="W547" s="29" t="inlineStr">
        <is>
          <t>N/A</t>
        </is>
      </c>
      <c r="X547" s="16" t="n"/>
      <c r="Y547" s="16" t="n"/>
      <c r="Z547" s="16" t="inlineStr">
        <is>
          <t>Watch 사양 변경으로 TC 삭제 (N/A)</t>
        </is>
      </c>
      <c r="AA547" s="16" t="inlineStr">
        <is>
          <t>사양 아님(N/A)</t>
        </is>
      </c>
      <c r="AB547" s="30" t="inlineStr">
        <is>
          <t>삭제</t>
        </is>
      </c>
    </row>
    <row r="548" ht="52.8" customHeight="1" s="357">
      <c r="A548" s="153" t="n"/>
      <c r="B548" s="54" t="inlineStr">
        <is>
          <t>TC_Watch_0109</t>
        </is>
      </c>
      <c r="C548" s="54" t="inlineStr">
        <is>
          <t>Watch</t>
        </is>
      </c>
      <c r="D548" s="54" t="inlineStr">
        <is>
          <t>Watch OS (애플)/ Wear OS (구글)</t>
        </is>
      </c>
      <c r="E548" s="54" t="inlineStr">
        <is>
          <t>상태 알림</t>
        </is>
      </c>
      <c r="F548" s="54" t="inlineStr">
        <is>
          <t>스크롤</t>
        </is>
      </c>
      <c r="G548" s="54" t="inlineStr">
        <is>
          <t>KR, EU</t>
        </is>
      </c>
      <c r="H548" s="22" t="n"/>
      <c r="I548" s="54" t="n">
        <v>4</v>
      </c>
      <c r="J548" s="31" t="inlineStr">
        <is>
          <t>1. 로그인 상태
2. Watch 연동 상태</t>
        </is>
      </c>
      <c r="K548" s="31" t="inlineStr">
        <is>
          <t>1. ALL</t>
        </is>
      </c>
      <c r="L548" s="31" t="inlineStr">
        <is>
          <t xml:space="preserve">
1. Watch 앱 실행
2. 임의의 제어 동작 선택
</t>
        </is>
      </c>
      <c r="M548" s="31" t="inlineStr">
        <is>
          <t>1. 하단 플로팅 버튼 외 전체 영역 스크롤</t>
        </is>
      </c>
      <c r="N548" s="103">
        <f>IF(COUNTIF(P548:W548,"F")&gt;=1,"FAIL",(IF(COUNTIF(P548:W548,"P")&gt;=1,"PASS",(IF(COUNTIF(P548:W548,"N/T")&gt;=1,"N/T",(IF(COUNTIF(P548:W548,"N/A")&gt;=1,"N/A","-")))))))</f>
        <v/>
      </c>
      <c r="O548" s="120">
        <f>IF(COUNTIF(P548:Q548,"F")&gt;=1,"FAIL",(IF(COUNTIF(P548:Q548,"P")&gt;=1,"PASS",(IF(COUNTIF(P548:Q548,"N/T")&gt;=1,"N/T",(IF(COUNTIF(P548:Q548,"N/A")&gt;=1,"N/A","-")))))))</f>
        <v/>
      </c>
      <c r="P548" s="29" t="inlineStr">
        <is>
          <t>N/A</t>
        </is>
      </c>
      <c r="Q548" s="29" t="inlineStr">
        <is>
          <t>N/A</t>
        </is>
      </c>
      <c r="R548" s="120">
        <f>IF(COUNTIF(S548:T548,"F")&gt;=1,"FAIL",(IF(COUNTIF(S548:T548,"P")&gt;=1,"PASS",(IF(COUNTIF(S548:T548,"N/T")&gt;=1,"N/T",(IF(COUNTIF(S548:T548,"N/A")&gt;=1,"N/A","-")))))))</f>
        <v/>
      </c>
      <c r="S548" s="29" t="inlineStr">
        <is>
          <t>N/A</t>
        </is>
      </c>
      <c r="T548" s="29" t="inlineStr">
        <is>
          <t>N/A</t>
        </is>
      </c>
      <c r="U548" s="120">
        <f>IF(COUNTIF(V548:W548,"F")&gt;=1,"FAIL",(IF(COUNTIF(V548:W548,"P")&gt;=1,"PASS",(IF(COUNTIF(V548:W548,"N/T")&gt;=1,"N/T",(IF(COUNTIF(V548:W548,"N/A")&gt;=1,"N/A","-")))))))</f>
        <v/>
      </c>
      <c r="V548" s="29" t="inlineStr">
        <is>
          <t>N/A</t>
        </is>
      </c>
      <c r="W548" s="29" t="inlineStr">
        <is>
          <t>N/A</t>
        </is>
      </c>
      <c r="X548" s="16" t="n"/>
      <c r="Y548" s="16" t="n"/>
      <c r="Z548" s="16" t="inlineStr">
        <is>
          <t>Watch 사양 변경으로 TC 삭제 (N/A)</t>
        </is>
      </c>
      <c r="AA548" s="16" t="inlineStr">
        <is>
          <t>사양 아님(N/A)</t>
        </is>
      </c>
      <c r="AB548" s="30" t="inlineStr">
        <is>
          <t>삭제</t>
        </is>
      </c>
    </row>
    <row r="549" ht="79.2" customHeight="1" s="357">
      <c r="A549" s="153" t="n"/>
      <c r="B549" s="29" t="inlineStr">
        <is>
          <t>TC_Watch_0110</t>
        </is>
      </c>
      <c r="C549" s="29" t="inlineStr">
        <is>
          <t>Watch</t>
        </is>
      </c>
      <c r="D549" s="29" t="inlineStr">
        <is>
          <t>Watch OS (애플)/ Wear OS (구글)</t>
        </is>
      </c>
      <c r="E549" s="29" t="inlineStr">
        <is>
          <t>상태 알림</t>
        </is>
      </c>
      <c r="F549" s="29" t="inlineStr">
        <is>
          <t>스크롤</t>
        </is>
      </c>
      <c r="G549" s="29" t="inlineStr">
        <is>
          <t>KR, EU</t>
        </is>
      </c>
      <c r="H549" s="16" t="n"/>
      <c r="I549" s="29" t="n">
        <v>5</v>
      </c>
      <c r="J549" s="30" t="inlineStr">
        <is>
          <t>1. 문구의 길이가 일정 양을 초과 할 경우 스크롤 생성
2. 버튼이 없는 경우</t>
        </is>
      </c>
      <c r="K549" s="16" t="n"/>
      <c r="L549" s="30" t="inlineStr">
        <is>
          <t>1. Watch 앱 실행
2. 모든 제어 동작</t>
        </is>
      </c>
      <c r="M549" s="30" t="inlineStr">
        <is>
          <t>1. 문구가 긴 경우 스크롤 처리
2. 하단 플로팅 버튼 외 전체 영역 스크롤 된다
3.               (ic)
        TEXT TEXT TEXT
        TEXT TEXT TEXT</t>
        </is>
      </c>
      <c r="N549" s="103">
        <f>IF(COUNTIF(P549:W549,"F")&gt;=1,"FAIL",(IF(COUNTIF(P549:W549,"P")&gt;=1,"PASS",(IF(COUNTIF(P549:W549,"N/T")&gt;=1,"N/T",(IF(COUNTIF(P549:W549,"N/A")&gt;=1,"N/A","-")))))))</f>
        <v/>
      </c>
      <c r="O549" s="120">
        <f>IF(COUNTIF(P549:Q549,"F")&gt;=1,"FAIL",(IF(COUNTIF(P549:Q549,"P")&gt;=1,"PASS",(IF(COUNTIF(P549:Q549,"N/T")&gt;=1,"N/T",(IF(COUNTIF(P549:Q549,"N/A")&gt;=1,"N/A","-")))))))</f>
        <v/>
      </c>
      <c r="P549" s="29" t="inlineStr">
        <is>
          <t>N/A</t>
        </is>
      </c>
      <c r="Q549" s="29" t="inlineStr">
        <is>
          <t>N/A</t>
        </is>
      </c>
      <c r="R549" s="120">
        <f>IF(COUNTIF(S549:T549,"F")&gt;=1,"FAIL",(IF(COUNTIF(S549:T549,"P")&gt;=1,"PASS",(IF(COUNTIF(S549:T549,"N/T")&gt;=1,"N/T",(IF(COUNTIF(S549:T549,"N/A")&gt;=1,"N/A","-")))))))</f>
        <v/>
      </c>
      <c r="S549" s="29" t="inlineStr">
        <is>
          <t>N/A</t>
        </is>
      </c>
      <c r="T549" s="29" t="inlineStr">
        <is>
          <t>N/A</t>
        </is>
      </c>
      <c r="U549" s="120">
        <f>IF(COUNTIF(V549:W549,"F")&gt;=1,"FAIL",(IF(COUNTIF(V549:W549,"P")&gt;=1,"PASS",(IF(COUNTIF(V549:W549,"N/T")&gt;=1,"N/T",(IF(COUNTIF(V549:W549,"N/A")&gt;=1,"N/A","-")))))))</f>
        <v/>
      </c>
      <c r="V549" s="29" t="inlineStr">
        <is>
          <t>N/A</t>
        </is>
      </c>
      <c r="W549" s="29" t="inlineStr">
        <is>
          <t>N/A</t>
        </is>
      </c>
      <c r="X549" s="16" t="n"/>
      <c r="Y549" s="16" t="n"/>
      <c r="Z549" s="16" t="inlineStr">
        <is>
          <t>Watch 사양 변경으로 TC 삭제 (N/A)</t>
        </is>
      </c>
      <c r="AA549" s="16" t="inlineStr">
        <is>
          <t>사양 아님(N/A)</t>
        </is>
      </c>
      <c r="AB549" s="30" t="inlineStr">
        <is>
          <t>삭제</t>
        </is>
      </c>
    </row>
    <row r="550" ht="92.40000000000001" customHeight="1" s="357">
      <c r="A550" s="153" t="n"/>
      <c r="B550" s="29" t="inlineStr">
        <is>
          <t>TC_Watch_0111</t>
        </is>
      </c>
      <c r="C550" s="29" t="inlineStr">
        <is>
          <t>Watch</t>
        </is>
      </c>
      <c r="D550" s="29" t="inlineStr">
        <is>
          <t>Watch OS (애플)/ Wear OS (구글)</t>
        </is>
      </c>
      <c r="E550" s="29" t="inlineStr">
        <is>
          <t>상태 알림</t>
        </is>
      </c>
      <c r="F550" s="29" t="inlineStr">
        <is>
          <t>스크롤</t>
        </is>
      </c>
      <c r="G550" s="29" t="inlineStr">
        <is>
          <t>KR, EU</t>
        </is>
      </c>
      <c r="H550" s="16" t="n"/>
      <c r="I550" s="29" t="n">
        <v>4</v>
      </c>
      <c r="J550" s="30" t="inlineStr">
        <is>
          <t>1. 문구의 길이가 일정 양을 초과 할 경우 스크롤 생성
2. 플로팅 버튼이 있는 경우</t>
        </is>
      </c>
      <c r="K550" s="16" t="n"/>
      <c r="L550" s="30" t="inlineStr">
        <is>
          <t>1. Watch 앱 실행
2. 모든 제어 동작</t>
        </is>
      </c>
      <c r="M550" s="30" t="inlineStr">
        <is>
          <t>1. 문구가 긴 경우 스크롤 처리
2. 하단 플로팅 버튼 외 전체 영역 스크롤 된다
3.               (ic)
        TEXT TEXT TEXT
        TEXT TEXT TEXT
               [닫기]</t>
        </is>
      </c>
      <c r="N550" s="103">
        <f>IF(COUNTIF(P550:W550,"F")&gt;=1,"FAIL",(IF(COUNTIF(P550:W550,"P")&gt;=1,"PASS",(IF(COUNTIF(P550:W550,"N/T")&gt;=1,"N/T",(IF(COUNTIF(P550:W550,"N/A")&gt;=1,"N/A","-")))))))</f>
        <v/>
      </c>
      <c r="O550" s="120">
        <f>IF(COUNTIF(P550:Q550,"F")&gt;=1,"FAIL",(IF(COUNTIF(P550:Q550,"P")&gt;=1,"PASS",(IF(COUNTIF(P550:Q550,"N/T")&gt;=1,"N/T",(IF(COUNTIF(P550:Q550,"N/A")&gt;=1,"N/A","-")))))))</f>
        <v/>
      </c>
      <c r="P550" s="29" t="inlineStr">
        <is>
          <t>N/A</t>
        </is>
      </c>
      <c r="Q550" s="29" t="inlineStr">
        <is>
          <t>N/A</t>
        </is>
      </c>
      <c r="R550" s="120">
        <f>IF(COUNTIF(S550:T550,"F")&gt;=1,"FAIL",(IF(COUNTIF(S550:T550,"P")&gt;=1,"PASS",(IF(COUNTIF(S550:T550,"N/T")&gt;=1,"N/T",(IF(COUNTIF(S550:T550,"N/A")&gt;=1,"N/A","-")))))))</f>
        <v/>
      </c>
      <c r="S550" s="29" t="inlineStr">
        <is>
          <t>N/A</t>
        </is>
      </c>
      <c r="T550" s="29" t="inlineStr">
        <is>
          <t>N/A</t>
        </is>
      </c>
      <c r="U550" s="120">
        <f>IF(COUNTIF(V550:W550,"F")&gt;=1,"FAIL",(IF(COUNTIF(V550:W550,"P")&gt;=1,"PASS",(IF(COUNTIF(V550:W550,"N/T")&gt;=1,"N/T",(IF(COUNTIF(V550:W550,"N/A")&gt;=1,"N/A","-")))))))</f>
        <v/>
      </c>
      <c r="V550" s="29" t="inlineStr">
        <is>
          <t>N/A</t>
        </is>
      </c>
      <c r="W550" s="29" t="inlineStr">
        <is>
          <t>N/A</t>
        </is>
      </c>
      <c r="X550" s="16" t="n"/>
      <c r="Y550" s="16" t="n"/>
      <c r="Z550" s="16" t="inlineStr">
        <is>
          <t>Watch 사양 변경으로 TC 삭제 (N/A)</t>
        </is>
      </c>
      <c r="AA550" s="16" t="inlineStr">
        <is>
          <t>사양 아님(N/A)</t>
        </is>
      </c>
      <c r="AB550" s="30" t="inlineStr">
        <is>
          <t>삭제</t>
        </is>
      </c>
    </row>
    <row r="551" ht="132" customHeight="1" s="357">
      <c r="A551" s="153" t="n"/>
      <c r="B551" s="29" t="inlineStr">
        <is>
          <t>TC_Watch_0112</t>
        </is>
      </c>
      <c r="C551" s="29" t="inlineStr">
        <is>
          <t>Watch</t>
        </is>
      </c>
      <c r="D551" s="29" t="inlineStr">
        <is>
          <t>Watch OS (애플)/ Wear OS (구글)</t>
        </is>
      </c>
      <c r="E551" s="29" t="inlineStr">
        <is>
          <t>상태 알림</t>
        </is>
      </c>
      <c r="F551" s="29" t="inlineStr">
        <is>
          <t>스크롤</t>
        </is>
      </c>
      <c r="G551" s="29" t="inlineStr">
        <is>
          <t>KR, EU</t>
        </is>
      </c>
      <c r="H551" s="16" t="n"/>
      <c r="I551" s="29" t="n">
        <v>4</v>
      </c>
      <c r="J551" s="30" t="inlineStr">
        <is>
          <t>1. 문구의 길이가 일정 양을 초과 할 경우 스크롤 생성
2. 플로팅 버튼이 있는 경우
3. 스크롤 할 경우</t>
        </is>
      </c>
      <c r="K551" s="16" t="n"/>
      <c r="L551" s="30" t="inlineStr">
        <is>
          <t>1. Watch 앱 실행
2. 모든 제어 동작</t>
        </is>
      </c>
      <c r="M551" s="30" t="inlineStr">
        <is>
          <t>1. 문구가 긴 경우 스크롤 처리
2. 하단 플로팅 버튼 외 전체 영역 스크롤 된다
3.               (ic)
        TEXT TEXT TEXT
        TEXT TEXT TEXT
        TEXT TEXT TEXT
        TEXT TEXT TEXT
        TEXT TEXT TEXT
               [닫기]</t>
        </is>
      </c>
      <c r="N551" s="103">
        <f>IF(COUNTIF(P551:W551,"F")&gt;=1,"FAIL",(IF(COUNTIF(P551:W551,"P")&gt;=1,"PASS",(IF(COUNTIF(P551:W551,"N/T")&gt;=1,"N/T",(IF(COUNTIF(P551:W551,"N/A")&gt;=1,"N/A","-")))))))</f>
        <v/>
      </c>
      <c r="O551" s="120">
        <f>IF(COUNTIF(P551:Q551,"F")&gt;=1,"FAIL",(IF(COUNTIF(P551:Q551,"P")&gt;=1,"PASS",(IF(COUNTIF(P551:Q551,"N/T")&gt;=1,"N/T",(IF(COUNTIF(P551:Q551,"N/A")&gt;=1,"N/A","-")))))))</f>
        <v/>
      </c>
      <c r="P551" s="29" t="inlineStr">
        <is>
          <t>N/A</t>
        </is>
      </c>
      <c r="Q551" s="29" t="inlineStr">
        <is>
          <t>N/A</t>
        </is>
      </c>
      <c r="R551" s="120">
        <f>IF(COUNTIF(S551:T551,"F")&gt;=1,"FAIL",(IF(COUNTIF(S551:T551,"P")&gt;=1,"PASS",(IF(COUNTIF(S551:T551,"N/T")&gt;=1,"N/T",(IF(COUNTIF(S551:T551,"N/A")&gt;=1,"N/A","-")))))))</f>
        <v/>
      </c>
      <c r="S551" s="29" t="inlineStr">
        <is>
          <t>N/A</t>
        </is>
      </c>
      <c r="T551" s="29" t="inlineStr">
        <is>
          <t>N/A</t>
        </is>
      </c>
      <c r="U551" s="120">
        <f>IF(COUNTIF(V551:W551,"F")&gt;=1,"FAIL",(IF(COUNTIF(V551:W551,"P")&gt;=1,"PASS",(IF(COUNTIF(V551:W551,"N/T")&gt;=1,"N/T",(IF(COUNTIF(V551:W551,"N/A")&gt;=1,"N/A","-")))))))</f>
        <v/>
      </c>
      <c r="V551" s="29" t="inlineStr">
        <is>
          <t>N/A</t>
        </is>
      </c>
      <c r="W551" s="29" t="inlineStr">
        <is>
          <t>N/A</t>
        </is>
      </c>
      <c r="X551" s="16" t="n"/>
      <c r="Y551" s="16" t="n"/>
      <c r="Z551" s="16" t="inlineStr">
        <is>
          <t>Watch 사양 변경으로 TC 삭제 (N/A)</t>
        </is>
      </c>
      <c r="AA551" s="16" t="inlineStr">
        <is>
          <t>사양 아님(N/A)</t>
        </is>
      </c>
      <c r="AB551" s="30" t="inlineStr">
        <is>
          <t>삭제</t>
        </is>
      </c>
    </row>
    <row r="552" ht="52.8" customHeight="1" s="357">
      <c r="A552" s="153" t="n"/>
      <c r="B552" s="29" t="inlineStr">
        <is>
          <t>TC_Watch_0113</t>
        </is>
      </c>
      <c r="C552" s="29" t="inlineStr">
        <is>
          <t>Watch</t>
        </is>
      </c>
      <c r="D552" s="29" t="inlineStr">
        <is>
          <t>Watch OS (애플)/ Wear OS (구글)</t>
        </is>
      </c>
      <c r="E552" s="29" t="inlineStr">
        <is>
          <t>상태 알림</t>
        </is>
      </c>
      <c r="F552" s="29" t="inlineStr">
        <is>
          <t>컨텐츠 표시 사양</t>
        </is>
      </c>
      <c r="G552" s="29" t="inlineStr">
        <is>
          <t>KR, EU</t>
        </is>
      </c>
      <c r="H552" s="16" t="n"/>
      <c r="I552" s="29" t="n">
        <v>4</v>
      </c>
      <c r="J552" s="30" t="inlineStr">
        <is>
          <t>1. 로그인 상태
2. Watch 연동 상태</t>
        </is>
      </c>
      <c r="K552" s="16" t="n"/>
      <c r="L552" s="30" t="inlineStr">
        <is>
          <t xml:space="preserve">
1. Watch 앱 실행
2. 모든 제어 동작 선택
</t>
        </is>
      </c>
      <c r="M552" s="30" t="inlineStr">
        <is>
          <t>1. 애니메이션 디자인 &lt;로딩&gt; 아이콘 확인</t>
        </is>
      </c>
      <c r="N552" s="103">
        <f>IF(COUNTIF(P552:W552,"F")&gt;=1,"FAIL",(IF(COUNTIF(P552:W552,"P")&gt;=1,"PASS",(IF(COUNTIF(P552:W552,"N/T")&gt;=1,"N/T",(IF(COUNTIF(P552:W552,"N/A")&gt;=1,"N/A","-")))))))</f>
        <v/>
      </c>
      <c r="O552" s="120">
        <f>IF(COUNTIF(P552:Q552,"F")&gt;=1,"FAIL",(IF(COUNTIF(P552:Q552,"P")&gt;=1,"PASS",(IF(COUNTIF(P552:Q552,"N/T")&gt;=1,"N/T",(IF(COUNTIF(P552:Q552,"N/A")&gt;=1,"N/A","-")))))))</f>
        <v/>
      </c>
      <c r="P552" s="29" t="inlineStr">
        <is>
          <t>N/A</t>
        </is>
      </c>
      <c r="Q552" s="29" t="inlineStr">
        <is>
          <t>N/A</t>
        </is>
      </c>
      <c r="R552" s="120">
        <f>IF(COUNTIF(S552:T552,"F")&gt;=1,"FAIL",(IF(COUNTIF(S552:T552,"P")&gt;=1,"PASS",(IF(COUNTIF(S552:T552,"N/T")&gt;=1,"N/T",(IF(COUNTIF(S552:T552,"N/A")&gt;=1,"N/A","-")))))))</f>
        <v/>
      </c>
      <c r="S552" s="29" t="inlineStr">
        <is>
          <t>N/A</t>
        </is>
      </c>
      <c r="T552" s="29" t="inlineStr">
        <is>
          <t>N/A</t>
        </is>
      </c>
      <c r="U552" s="120">
        <f>IF(COUNTIF(V552:W552,"F")&gt;=1,"FAIL",(IF(COUNTIF(V552:W552,"P")&gt;=1,"PASS",(IF(COUNTIF(V552:W552,"N/T")&gt;=1,"N/T",(IF(COUNTIF(V552:W552,"N/A")&gt;=1,"N/A","-")))))))</f>
        <v/>
      </c>
      <c r="V552" s="29" t="inlineStr">
        <is>
          <t>N/A</t>
        </is>
      </c>
      <c r="W552" s="29" t="inlineStr">
        <is>
          <t>N/A</t>
        </is>
      </c>
      <c r="X552" s="16" t="n"/>
      <c r="Y552" s="16" t="n"/>
      <c r="Z552" s="16" t="inlineStr">
        <is>
          <t>Watch 사양 변경으로 TC 삭제 (N/A)</t>
        </is>
      </c>
      <c r="AA552" s="16" t="inlineStr">
        <is>
          <t>사양 아님(N/A)</t>
        </is>
      </c>
      <c r="AB552" s="30" t="inlineStr">
        <is>
          <t>삭제</t>
        </is>
      </c>
    </row>
    <row r="553" ht="66" customHeight="1" s="357">
      <c r="A553" s="153" t="n"/>
      <c r="B553" s="29" t="inlineStr">
        <is>
          <t>TC_Watch_0114</t>
        </is>
      </c>
      <c r="C553" s="29" t="inlineStr">
        <is>
          <t>Watch</t>
        </is>
      </c>
      <c r="D553" s="29" t="inlineStr">
        <is>
          <t>Watch OS (애플)/ Wear OS (구글)</t>
        </is>
      </c>
      <c r="E553" s="29" t="inlineStr">
        <is>
          <t>상태 알림</t>
        </is>
      </c>
      <c r="F553" s="29" t="inlineStr">
        <is>
          <t>컨텐츠 표시 사양</t>
        </is>
      </c>
      <c r="G553" s="29" t="inlineStr">
        <is>
          <t>KR, EU</t>
        </is>
      </c>
      <c r="H553" s="16" t="n"/>
      <c r="I553" s="29" t="n">
        <v>1</v>
      </c>
      <c r="J553" s="30" t="inlineStr">
        <is>
          <t>1. 로그인 상태
2. Watch 연동 상태</t>
        </is>
      </c>
      <c r="K553" s="16" t="n"/>
      <c r="L553" s="30" t="inlineStr">
        <is>
          <t xml:space="preserve">
1. Watch 앱 실행
2. 모든 제어 동작 선택
3. 제어 성공 시 
</t>
        </is>
      </c>
      <c r="M553" s="30" t="inlineStr">
        <is>
          <t>1. 애니메이션 디자인 &lt;성공&gt; √ 아이콘 확인</t>
        </is>
      </c>
      <c r="N553" s="103">
        <f>IF(COUNTIF(P553:W553,"F")&gt;=1,"FAIL",(IF(COUNTIF(P553:W553,"P")&gt;=1,"PASS",(IF(COUNTIF(P553:W553,"N/T")&gt;=1,"N/T",(IF(COUNTIF(P553:W553,"N/A")&gt;=1,"N/A","-")))))))</f>
        <v/>
      </c>
      <c r="O553" s="120">
        <f>IF(COUNTIF(P553:Q553,"F")&gt;=1,"FAIL",(IF(COUNTIF(P553:Q553,"P")&gt;=1,"PASS",(IF(COUNTIF(P553:Q553,"N/T")&gt;=1,"N/T",(IF(COUNTIF(P553:Q553,"N/A")&gt;=1,"N/A","-")))))))</f>
        <v/>
      </c>
      <c r="P553" s="29" t="inlineStr">
        <is>
          <t>N/A</t>
        </is>
      </c>
      <c r="Q553" s="29" t="inlineStr">
        <is>
          <t>N/A</t>
        </is>
      </c>
      <c r="R553" s="120">
        <f>IF(COUNTIF(S553:T553,"F")&gt;=1,"FAIL",(IF(COUNTIF(S553:T553,"P")&gt;=1,"PASS",(IF(COUNTIF(S553:T553,"N/T")&gt;=1,"N/T",(IF(COUNTIF(S553:T553,"N/A")&gt;=1,"N/A","-")))))))</f>
        <v/>
      </c>
      <c r="S553" s="29" t="inlineStr">
        <is>
          <t>N/A</t>
        </is>
      </c>
      <c r="T553" s="29" t="inlineStr">
        <is>
          <t>N/A</t>
        </is>
      </c>
      <c r="U553" s="120">
        <f>IF(COUNTIF(V553:W553,"F")&gt;=1,"FAIL",(IF(COUNTIF(V553:W553,"P")&gt;=1,"PASS",(IF(COUNTIF(V553:W553,"N/T")&gt;=1,"N/T",(IF(COUNTIF(V553:W553,"N/A")&gt;=1,"N/A","-")))))))</f>
        <v/>
      </c>
      <c r="V553" s="29" t="inlineStr">
        <is>
          <t>N/A</t>
        </is>
      </c>
      <c r="W553" s="29" t="inlineStr">
        <is>
          <t>N/A</t>
        </is>
      </c>
      <c r="X553" s="16" t="n"/>
      <c r="Y553" s="16" t="n"/>
      <c r="Z553" s="16" t="inlineStr">
        <is>
          <t>Watch 사양 변경으로 TC 삭제 (N/A)</t>
        </is>
      </c>
      <c r="AA553" s="16" t="inlineStr">
        <is>
          <t>사양 아님(N/A)</t>
        </is>
      </c>
      <c r="AB553" s="30" t="inlineStr">
        <is>
          <t>삭제</t>
        </is>
      </c>
    </row>
    <row r="554" ht="39.6" customHeight="1" s="357">
      <c r="A554" s="153" t="n"/>
      <c r="B554" s="29" t="inlineStr">
        <is>
          <t>TC_Watch_0115</t>
        </is>
      </c>
      <c r="C554" s="29" t="inlineStr">
        <is>
          <t>Watch</t>
        </is>
      </c>
      <c r="D554" s="29" t="inlineStr">
        <is>
          <t>Watch OS (애플)/ Wear OS (구글)</t>
        </is>
      </c>
      <c r="E554" s="29" t="inlineStr">
        <is>
          <t>상태 알림</t>
        </is>
      </c>
      <c r="F554" s="29" t="inlineStr">
        <is>
          <t>컨텐츠 표시 사양</t>
        </is>
      </c>
      <c r="G554" s="29" t="inlineStr">
        <is>
          <t>KR, EU</t>
        </is>
      </c>
      <c r="H554" s="16" t="n"/>
      <c r="I554" s="29" t="n">
        <v>4</v>
      </c>
      <c r="J554" s="30" t="inlineStr">
        <is>
          <t>1. 로그인 상태
2. Watch 연동 상태</t>
        </is>
      </c>
      <c r="K554" s="16" t="n"/>
      <c r="L554" s="30" t="inlineStr">
        <is>
          <t> </t>
        </is>
      </c>
      <c r="M554" s="30" t="inlineStr">
        <is>
          <t>1. 애니메이션 디자인 &lt;실패 및 오류&gt; ! 아이콘 확인</t>
        </is>
      </c>
      <c r="N554" s="103">
        <f>IF(COUNTIF(P554:W554,"F")&gt;=1,"FAIL",(IF(COUNTIF(P554:W554,"P")&gt;=1,"PASS",(IF(COUNTIF(P554:W554,"N/T")&gt;=1,"N/T",(IF(COUNTIF(P554:W554,"N/A")&gt;=1,"N/A","-")))))))</f>
        <v/>
      </c>
      <c r="O554" s="120">
        <f>IF(COUNTIF(P554:Q554,"F")&gt;=1,"FAIL",(IF(COUNTIF(P554:Q554,"P")&gt;=1,"PASS",(IF(COUNTIF(P554:Q554,"N/T")&gt;=1,"N/T",(IF(COUNTIF(P554:Q554,"N/A")&gt;=1,"N/A","-")))))))</f>
        <v/>
      </c>
      <c r="P554" s="29" t="inlineStr">
        <is>
          <t>N/A</t>
        </is>
      </c>
      <c r="Q554" s="29" t="inlineStr">
        <is>
          <t>N/A</t>
        </is>
      </c>
      <c r="R554" s="120">
        <f>IF(COUNTIF(S554:T554,"F")&gt;=1,"FAIL",(IF(COUNTIF(S554:T554,"P")&gt;=1,"PASS",(IF(COUNTIF(S554:T554,"N/T")&gt;=1,"N/T",(IF(COUNTIF(S554:T554,"N/A")&gt;=1,"N/A","-")))))))</f>
        <v/>
      </c>
      <c r="S554" s="29" t="inlineStr">
        <is>
          <t>N/A</t>
        </is>
      </c>
      <c r="T554" s="29" t="inlineStr">
        <is>
          <t>N/A</t>
        </is>
      </c>
      <c r="U554" s="120">
        <f>IF(COUNTIF(V554:W554,"F")&gt;=1,"FAIL",(IF(COUNTIF(V554:W554,"P")&gt;=1,"PASS",(IF(COUNTIF(V554:W554,"N/T")&gt;=1,"N/T",(IF(COUNTIF(V554:W554,"N/A")&gt;=1,"N/A","-")))))))</f>
        <v/>
      </c>
      <c r="V554" s="29" t="inlineStr">
        <is>
          <t>N/A</t>
        </is>
      </c>
      <c r="W554" s="29" t="inlineStr">
        <is>
          <t>N/A</t>
        </is>
      </c>
      <c r="X554" s="16" t="n"/>
      <c r="Y554" s="16" t="n"/>
      <c r="Z554" s="16" t="inlineStr">
        <is>
          <t>Watch 사양 변경으로 TC 삭제 (N/A)</t>
        </is>
      </c>
      <c r="AA554" s="16" t="inlineStr">
        <is>
          <t>사양 아님(N/A)</t>
        </is>
      </c>
      <c r="AB554" s="30" t="inlineStr">
        <is>
          <t>삭제</t>
        </is>
      </c>
    </row>
    <row r="555" ht="52.8" customHeight="1" s="357">
      <c r="A555" s="153" t="n"/>
      <c r="B555" s="29" t="inlineStr">
        <is>
          <t>TC_Watch_0116</t>
        </is>
      </c>
      <c r="C555" s="29" t="inlineStr">
        <is>
          <t>Watch</t>
        </is>
      </c>
      <c r="D555" s="29" t="inlineStr">
        <is>
          <t>Watch OS (애플)/ Wear OS (구글)</t>
        </is>
      </c>
      <c r="E555" s="29" t="inlineStr">
        <is>
          <t>상태 알림</t>
        </is>
      </c>
      <c r="F555" s="29" t="inlineStr">
        <is>
          <t>컨텐츠 표시 사양</t>
        </is>
      </c>
      <c r="G555" s="29" t="inlineStr">
        <is>
          <t>KR, EU</t>
        </is>
      </c>
      <c r="H555" s="16" t="n"/>
      <c r="I555" s="29" t="n">
        <v>4</v>
      </c>
      <c r="J555" s="30" t="inlineStr">
        <is>
          <t>1. 로그인 상태
2. Watch 연동 상태</t>
        </is>
      </c>
      <c r="K555" s="16" t="n"/>
      <c r="L555" s="30" t="inlineStr">
        <is>
          <t xml:space="preserve">
1. Watch 앱 실행
2. 모든 제어 동작 선택
</t>
        </is>
      </c>
      <c r="M555" s="30" t="inlineStr">
        <is>
          <t>1. 아이콘 밑 해당 상태 알림 메인 문구 표출</t>
        </is>
      </c>
      <c r="N555" s="103">
        <f>IF(COUNTIF(P555:W555,"F")&gt;=1,"FAIL",(IF(COUNTIF(P555:W555,"P")&gt;=1,"PASS",(IF(COUNTIF(P555:W555,"N/T")&gt;=1,"N/T",(IF(COUNTIF(P555:W555,"N/A")&gt;=1,"N/A","-")))))))</f>
        <v/>
      </c>
      <c r="O555" s="120">
        <f>IF(COUNTIF(P555:Q555,"F")&gt;=1,"FAIL",(IF(COUNTIF(P555:Q555,"P")&gt;=1,"PASS",(IF(COUNTIF(P555:Q555,"N/T")&gt;=1,"N/T",(IF(COUNTIF(P555:Q555,"N/A")&gt;=1,"N/A","-")))))))</f>
        <v/>
      </c>
      <c r="P555" s="29" t="inlineStr">
        <is>
          <t>N/A</t>
        </is>
      </c>
      <c r="Q555" s="29" t="inlineStr">
        <is>
          <t>N/A</t>
        </is>
      </c>
      <c r="R555" s="120">
        <f>IF(COUNTIF(S555:T555,"F")&gt;=1,"FAIL",(IF(COUNTIF(S555:T555,"P")&gt;=1,"PASS",(IF(COUNTIF(S555:T555,"N/T")&gt;=1,"N/T",(IF(COUNTIF(S555:T555,"N/A")&gt;=1,"N/A","-")))))))</f>
        <v/>
      </c>
      <c r="S555" s="29" t="inlineStr">
        <is>
          <t>N/A</t>
        </is>
      </c>
      <c r="T555" s="29" t="inlineStr">
        <is>
          <t>N/A</t>
        </is>
      </c>
      <c r="U555" s="120">
        <f>IF(COUNTIF(V555:W555,"F")&gt;=1,"FAIL",(IF(COUNTIF(V555:W555,"P")&gt;=1,"PASS",(IF(COUNTIF(V555:W555,"N/T")&gt;=1,"N/T",(IF(COUNTIF(V555:W555,"N/A")&gt;=1,"N/A","-")))))))</f>
        <v/>
      </c>
      <c r="V555" s="29" t="inlineStr">
        <is>
          <t>N/A</t>
        </is>
      </c>
      <c r="W555" s="29" t="inlineStr">
        <is>
          <t>N/A</t>
        </is>
      </c>
      <c r="X555" s="16" t="n"/>
      <c r="Y555" s="16" t="n"/>
      <c r="Z555" s="16" t="inlineStr">
        <is>
          <t>Watch 사양 변경으로 TC 삭제 (N/A)</t>
        </is>
      </c>
      <c r="AA555" s="16" t="inlineStr">
        <is>
          <t>사양 아님(N/A)</t>
        </is>
      </c>
      <c r="AB555" s="30" t="inlineStr">
        <is>
          <t>삭제</t>
        </is>
      </c>
    </row>
    <row r="556" ht="52.8" customHeight="1" s="357">
      <c r="A556" s="153" t="n"/>
      <c r="B556" s="29" t="inlineStr">
        <is>
          <t>TC_Watch_0117</t>
        </is>
      </c>
      <c r="C556" s="29" t="inlineStr">
        <is>
          <t>Watch</t>
        </is>
      </c>
      <c r="D556" s="29" t="inlineStr">
        <is>
          <t>Watch OS (애플)/ Wear OS (구글)</t>
        </is>
      </c>
      <c r="E556" s="29" t="inlineStr">
        <is>
          <t>상태 알림</t>
        </is>
      </c>
      <c r="F556" s="29" t="inlineStr">
        <is>
          <t>컨텐츠 표시 사양</t>
        </is>
      </c>
      <c r="G556" s="29" t="inlineStr">
        <is>
          <t>KR, EU</t>
        </is>
      </c>
      <c r="H556" s="16" t="n"/>
      <c r="I556" s="29" t="n">
        <v>4</v>
      </c>
      <c r="J556" s="30" t="inlineStr">
        <is>
          <t>1. 로그인 상태
2. Watch 연동 상태</t>
        </is>
      </c>
      <c r="K556" s="16" t="n"/>
      <c r="L556" s="30" t="inlineStr">
        <is>
          <t xml:space="preserve">
1. Watch 앱 실행
2. 모든 제어 동작 선택
</t>
        </is>
      </c>
      <c r="M556" s="30" t="inlineStr">
        <is>
          <t>1. 아이콘 밑 해당 상태 알림 [서브] 문구 표출</t>
        </is>
      </c>
      <c r="N556" s="103">
        <f>IF(COUNTIF(P556:W556,"F")&gt;=1,"FAIL",(IF(COUNTIF(P556:W556,"P")&gt;=1,"PASS",(IF(COUNTIF(P556:W556,"N/T")&gt;=1,"N/T",(IF(COUNTIF(P556:W556,"N/A")&gt;=1,"N/A","-")))))))</f>
        <v/>
      </c>
      <c r="O556" s="120">
        <f>IF(COUNTIF(P556:Q556,"F")&gt;=1,"FAIL",(IF(COUNTIF(P556:Q556,"P")&gt;=1,"PASS",(IF(COUNTIF(P556:Q556,"N/T")&gt;=1,"N/T",(IF(COUNTIF(P556:Q556,"N/A")&gt;=1,"N/A","-")))))))</f>
        <v/>
      </c>
      <c r="P556" s="29" t="inlineStr">
        <is>
          <t>N/A</t>
        </is>
      </c>
      <c r="Q556" s="29" t="inlineStr">
        <is>
          <t>N/A</t>
        </is>
      </c>
      <c r="R556" s="120">
        <f>IF(COUNTIF(S556:T556,"F")&gt;=1,"FAIL",(IF(COUNTIF(S556:T556,"P")&gt;=1,"PASS",(IF(COUNTIF(S556:T556,"N/T")&gt;=1,"N/T",(IF(COUNTIF(S556:T556,"N/A")&gt;=1,"N/A","-")))))))</f>
        <v/>
      </c>
      <c r="S556" s="29" t="inlineStr">
        <is>
          <t>N/A</t>
        </is>
      </c>
      <c r="T556" s="29" t="inlineStr">
        <is>
          <t>N/A</t>
        </is>
      </c>
      <c r="U556" s="120">
        <f>IF(COUNTIF(V556:W556,"F")&gt;=1,"FAIL",(IF(COUNTIF(V556:W556,"P")&gt;=1,"PASS",(IF(COUNTIF(V556:W556,"N/T")&gt;=1,"N/T",(IF(COUNTIF(V556:W556,"N/A")&gt;=1,"N/A","-")))))))</f>
        <v/>
      </c>
      <c r="V556" s="29" t="inlineStr">
        <is>
          <t>N/A</t>
        </is>
      </c>
      <c r="W556" s="29" t="inlineStr">
        <is>
          <t>N/A</t>
        </is>
      </c>
      <c r="X556" s="29" t="inlineStr">
        <is>
          <t>SPAQA-13287</t>
        </is>
      </c>
      <c r="Y556" s="16" t="n"/>
      <c r="Z556" s="16" t="inlineStr">
        <is>
          <t>Watch 사양 변경으로 TC 삭제 (N/A)</t>
        </is>
      </c>
      <c r="AA556" s="16" t="inlineStr">
        <is>
          <t>사양 아님(N/A)</t>
        </is>
      </c>
      <c r="AB556" s="30" t="inlineStr">
        <is>
          <t>삭제</t>
        </is>
      </c>
    </row>
    <row r="557" ht="52.8" customHeight="1" s="357">
      <c r="A557" s="153" t="n"/>
      <c r="B557" s="29" t="inlineStr">
        <is>
          <t>TC_Watch_0118</t>
        </is>
      </c>
      <c r="C557" s="29" t="inlineStr">
        <is>
          <t>Watch</t>
        </is>
      </c>
      <c r="D557" s="29" t="inlineStr">
        <is>
          <t>Watch OS (애플)/ Wear OS (구글)</t>
        </is>
      </c>
      <c r="E557" s="29" t="inlineStr">
        <is>
          <t>상태 알림</t>
        </is>
      </c>
      <c r="F557" s="29" t="inlineStr">
        <is>
          <t>컨텐츠 표시 사양</t>
        </is>
      </c>
      <c r="G557" s="29" t="inlineStr">
        <is>
          <t>KR, EU</t>
        </is>
      </c>
      <c r="H557" s="16" t="n"/>
      <c r="I557" s="29" t="n">
        <v>4</v>
      </c>
      <c r="J557" s="30" t="inlineStr">
        <is>
          <t>1. 로그인 상태
2. Watch 연동 상태</t>
        </is>
      </c>
      <c r="K557" s="16" t="n"/>
      <c r="L557" s="30" t="inlineStr">
        <is>
          <t xml:space="preserve">
1. Watch 앱 실행
2. 모든 제어 동작 선택
</t>
        </is>
      </c>
      <c r="M557" s="30" t="inlineStr">
        <is>
          <t>1. 아이콘 밑 해당 상태 알림 상세 문구 표출</t>
        </is>
      </c>
      <c r="N557" s="103">
        <f>IF(COUNTIF(P557:W557,"F")&gt;=1,"FAIL",(IF(COUNTIF(P557:W557,"P")&gt;=1,"PASS",(IF(COUNTIF(P557:W557,"N/T")&gt;=1,"N/T",(IF(COUNTIF(P557:W557,"N/A")&gt;=1,"N/A","-")))))))</f>
        <v/>
      </c>
      <c r="O557" s="120">
        <f>IF(COUNTIF(P557:Q557,"F")&gt;=1,"FAIL",(IF(COUNTIF(P557:Q557,"P")&gt;=1,"PASS",(IF(COUNTIF(P557:Q557,"N/T")&gt;=1,"N/T",(IF(COUNTIF(P557:Q557,"N/A")&gt;=1,"N/A","-")))))))</f>
        <v/>
      </c>
      <c r="P557" s="29" t="inlineStr">
        <is>
          <t>N/A</t>
        </is>
      </c>
      <c r="Q557" s="29" t="inlineStr">
        <is>
          <t>N/A</t>
        </is>
      </c>
      <c r="R557" s="120">
        <f>IF(COUNTIF(S557:T557,"F")&gt;=1,"FAIL",(IF(COUNTIF(S557:T557,"P")&gt;=1,"PASS",(IF(COUNTIF(S557:T557,"N/T")&gt;=1,"N/T",(IF(COUNTIF(S557:T557,"N/A")&gt;=1,"N/A","-")))))))</f>
        <v/>
      </c>
      <c r="S557" s="29" t="inlineStr">
        <is>
          <t>N/A</t>
        </is>
      </c>
      <c r="T557" s="29" t="inlineStr">
        <is>
          <t>N/A</t>
        </is>
      </c>
      <c r="U557" s="120">
        <f>IF(COUNTIF(V557:W557,"F")&gt;=1,"FAIL",(IF(COUNTIF(V557:W557,"P")&gt;=1,"PASS",(IF(COUNTIF(V557:W557,"N/T")&gt;=1,"N/T",(IF(COUNTIF(V557:W557,"N/A")&gt;=1,"N/A","-")))))))</f>
        <v/>
      </c>
      <c r="V557" s="29" t="inlineStr">
        <is>
          <t>N/A</t>
        </is>
      </c>
      <c r="W557" s="29" t="inlineStr">
        <is>
          <t>N/A</t>
        </is>
      </c>
      <c r="X557" s="16" t="n"/>
      <c r="Y557" s="16" t="n"/>
      <c r="Z557" s="16" t="inlineStr">
        <is>
          <t>Watch 사양 변경으로 TC 삭제 (N/A)</t>
        </is>
      </c>
      <c r="AA557" s="16" t="inlineStr">
        <is>
          <t>사양 아님(N/A)</t>
        </is>
      </c>
      <c r="AB557" s="30" t="inlineStr">
        <is>
          <t>삭제</t>
        </is>
      </c>
    </row>
    <row r="558" ht="52.8" customHeight="1" s="357">
      <c r="A558" s="153" t="n"/>
      <c r="B558" s="29" t="inlineStr">
        <is>
          <t>TC_Watch_0119</t>
        </is>
      </c>
      <c r="C558" s="29" t="inlineStr">
        <is>
          <t>Watch</t>
        </is>
      </c>
      <c r="D558" s="29" t="inlineStr">
        <is>
          <t>Watch OS (애플)/ Wear OS (구글)</t>
        </is>
      </c>
      <c r="E558" s="29" t="inlineStr">
        <is>
          <t>상태 알림</t>
        </is>
      </c>
      <c r="F558" s="29" t="inlineStr">
        <is>
          <t>컨텐츠 표시 사양</t>
        </is>
      </c>
      <c r="G558" s="29" t="inlineStr">
        <is>
          <t>KR, EU</t>
        </is>
      </c>
      <c r="H558" s="16" t="n"/>
      <c r="I558" s="29" t="n">
        <v>4</v>
      </c>
      <c r="J558" s="30" t="inlineStr">
        <is>
          <t>1. 로그인 상태
2. Watch 연동 상태</t>
        </is>
      </c>
      <c r="K558" s="16" t="n"/>
      <c r="L558" s="30" t="inlineStr">
        <is>
          <t xml:space="preserve">
1. Watch 앱 실행
2. 모든 제어 동작 선택
</t>
        </is>
      </c>
      <c r="M558" s="30" t="inlineStr">
        <is>
          <t>1. 하단 버튼 제공 case에 한해 표출</t>
        </is>
      </c>
      <c r="N558" s="103">
        <f>IF(COUNTIF(P558:W558,"F")&gt;=1,"FAIL",(IF(COUNTIF(P558:W558,"P")&gt;=1,"PASS",(IF(COUNTIF(P558:W558,"N/T")&gt;=1,"N/T",(IF(COUNTIF(P558:W558,"N/A")&gt;=1,"N/A","-")))))))</f>
        <v/>
      </c>
      <c r="O558" s="120">
        <f>IF(COUNTIF(P558:Q558,"F")&gt;=1,"FAIL",(IF(COUNTIF(P558:Q558,"P")&gt;=1,"PASS",(IF(COUNTIF(P558:Q558,"N/T")&gt;=1,"N/T",(IF(COUNTIF(P558:Q558,"N/A")&gt;=1,"N/A","-")))))))</f>
        <v/>
      </c>
      <c r="P558" s="29" t="inlineStr">
        <is>
          <t>N/A</t>
        </is>
      </c>
      <c r="Q558" s="29" t="inlineStr">
        <is>
          <t>N/A</t>
        </is>
      </c>
      <c r="R558" s="120">
        <f>IF(COUNTIF(S558:T558,"F")&gt;=1,"FAIL",(IF(COUNTIF(S558:T558,"P")&gt;=1,"PASS",(IF(COUNTIF(S558:T558,"N/T")&gt;=1,"N/T",(IF(COUNTIF(S558:T558,"N/A")&gt;=1,"N/A","-")))))))</f>
        <v/>
      </c>
      <c r="S558" s="29" t="inlineStr">
        <is>
          <t>N/A</t>
        </is>
      </c>
      <c r="T558" s="29" t="inlineStr">
        <is>
          <t>N/A</t>
        </is>
      </c>
      <c r="U558" s="120">
        <f>IF(COUNTIF(V558:W558,"F")&gt;=1,"FAIL",(IF(COUNTIF(V558:W558,"P")&gt;=1,"PASS",(IF(COUNTIF(V558:W558,"N/T")&gt;=1,"N/T",(IF(COUNTIF(V558:W558,"N/A")&gt;=1,"N/A","-")))))))</f>
        <v/>
      </c>
      <c r="V558" s="29" t="inlineStr">
        <is>
          <t>N/A</t>
        </is>
      </c>
      <c r="W558" s="29" t="inlineStr">
        <is>
          <t>N/A</t>
        </is>
      </c>
      <c r="X558" s="16" t="n"/>
      <c r="Y558" s="16" t="n"/>
      <c r="Z558" s="16" t="inlineStr">
        <is>
          <t>Watch 사양 변경으로 TC 삭제 (N/A)</t>
        </is>
      </c>
      <c r="AA558" s="16" t="inlineStr">
        <is>
          <t>사양 아님(N/A)</t>
        </is>
      </c>
      <c r="AB558" s="30" t="inlineStr">
        <is>
          <t>삭제</t>
        </is>
      </c>
    </row>
    <row r="559" ht="66" customHeight="1" s="357">
      <c r="A559" s="153" t="n"/>
      <c r="B559" s="29" t="inlineStr">
        <is>
          <t>TC_Watch_0120</t>
        </is>
      </c>
      <c r="C559" s="29" t="inlineStr">
        <is>
          <t>Watch</t>
        </is>
      </c>
      <c r="D559" s="29" t="inlineStr">
        <is>
          <t>Watch OS (애플)/ Wear OS (구글)</t>
        </is>
      </c>
      <c r="E559" s="29" t="inlineStr">
        <is>
          <t>상태 알림</t>
        </is>
      </c>
      <c r="F559" s="29" t="inlineStr">
        <is>
          <t>상태 알림 문구</t>
        </is>
      </c>
      <c r="G559" s="29" t="inlineStr">
        <is>
          <t>KR, EU</t>
        </is>
      </c>
      <c r="H559" s="16" t="n"/>
      <c r="I559" s="29" t="n">
        <v>4</v>
      </c>
      <c r="J559" s="30" t="inlineStr">
        <is>
          <t>1. 로그인 상태
2. Watch 연동 상태</t>
        </is>
      </c>
      <c r="K559" s="16" t="n"/>
      <c r="L559" s="30" t="inlineStr">
        <is>
          <t>1. Watch 앱 실행
2. 휴대폰 연결 시도</t>
        </is>
      </c>
      <c r="M559" s="30" t="inlineStr">
        <is>
          <t>1. 앱 실행 및 로그인 체크 확인
- 현재 시간 ex)12:33
- (로딩 아이콘)
- Launching the app and checking login...</t>
        </is>
      </c>
      <c r="N559" s="103">
        <f>IF(COUNTIF(P559:W559,"F")&gt;=1,"FAIL",(IF(COUNTIF(P559:W559,"P")&gt;=1,"PASS",(IF(COUNTIF(P559:W559,"N/T")&gt;=1,"N/T",(IF(COUNTIF(P559:W559,"N/A")&gt;=1,"N/A","-")))))))</f>
        <v/>
      </c>
      <c r="O559" s="120">
        <f>IF(COUNTIF(P559:Q559,"F")&gt;=1,"FAIL",(IF(COUNTIF(P559:Q559,"P")&gt;=1,"PASS",(IF(COUNTIF(P559:Q559,"N/T")&gt;=1,"N/T",(IF(COUNTIF(P559:Q559,"N/A")&gt;=1,"N/A","-")))))))</f>
        <v/>
      </c>
      <c r="P559" s="29" t="inlineStr">
        <is>
          <t>N/A</t>
        </is>
      </c>
      <c r="Q559" s="29" t="inlineStr">
        <is>
          <t>N/A</t>
        </is>
      </c>
      <c r="R559" s="120">
        <f>IF(COUNTIF(S559:T559,"F")&gt;=1,"FAIL",(IF(COUNTIF(S559:T559,"P")&gt;=1,"PASS",(IF(COUNTIF(S559:T559,"N/T")&gt;=1,"N/T",(IF(COUNTIF(S559:T559,"N/A")&gt;=1,"N/A","-")))))))</f>
        <v/>
      </c>
      <c r="S559" s="29" t="inlineStr">
        <is>
          <t>N/A</t>
        </is>
      </c>
      <c r="T559" s="29" t="inlineStr">
        <is>
          <t>N/A</t>
        </is>
      </c>
      <c r="U559" s="120">
        <f>IF(COUNTIF(V559:W559,"F")&gt;=1,"FAIL",(IF(COUNTIF(V559:W559,"P")&gt;=1,"PASS",(IF(COUNTIF(V559:W559,"N/T")&gt;=1,"N/T",(IF(COUNTIF(V559:W559,"N/A")&gt;=1,"N/A","-")))))))</f>
        <v/>
      </c>
      <c r="V559" s="29" t="inlineStr">
        <is>
          <t>N/A</t>
        </is>
      </c>
      <c r="W559" s="29" t="inlineStr">
        <is>
          <t>N/A</t>
        </is>
      </c>
      <c r="X559" s="16" t="n"/>
      <c r="Y559" s="16" t="n"/>
      <c r="Z559" s="16" t="inlineStr">
        <is>
          <t>Watch 사양 변경으로 TC 삭제 (N/A)</t>
        </is>
      </c>
      <c r="AA559" s="16" t="inlineStr">
        <is>
          <t>사양 아님(N/A)</t>
        </is>
      </c>
      <c r="AB559" s="30" t="inlineStr">
        <is>
          <t>삭제</t>
        </is>
      </c>
    </row>
    <row r="560" ht="66" customHeight="1" s="357">
      <c r="A560" s="153" t="n"/>
      <c r="B560" s="29" t="inlineStr">
        <is>
          <t>TC_Watch_0121</t>
        </is>
      </c>
      <c r="C560" s="29" t="inlineStr">
        <is>
          <t>Watch</t>
        </is>
      </c>
      <c r="D560" s="29" t="inlineStr">
        <is>
          <t>Watch OS (애플)/ Wear OS (구글)</t>
        </is>
      </c>
      <c r="E560" s="29" t="inlineStr">
        <is>
          <t>상태 알림</t>
        </is>
      </c>
      <c r="F560" s="143" t="inlineStr">
        <is>
          <t>상태 알림 문구</t>
        </is>
      </c>
      <c r="G560" s="29" t="inlineStr">
        <is>
          <t>KR, EU</t>
        </is>
      </c>
      <c r="H560" s="16" t="n"/>
      <c r="I560" s="29" t="n">
        <v>5</v>
      </c>
      <c r="J560" s="30" t="inlineStr">
        <is>
          <t>1. 로그인 상태
2. Watch 연동 상태</t>
        </is>
      </c>
      <c r="K560" s="16" t="n"/>
      <c r="L560" s="30" t="inlineStr">
        <is>
          <t>1. Watch 앱 실행
2. 휴대폰 워치 페어링 실패 시</t>
        </is>
      </c>
      <c r="M560" s="30" t="inlineStr">
        <is>
          <t>1. ! (실패 및 오류 아이콘)
2. Place your phone and watch side by side, and restart the apps on both devices.
3. [Close]</t>
        </is>
      </c>
      <c r="N560" s="103">
        <f>IF(COUNTIF(P560:W560,"F")&gt;=1,"FAIL",(IF(COUNTIF(P560:W560,"P")&gt;=1,"PASS",(IF(COUNTIF(P560:W560,"N/T")&gt;=1,"N/T",(IF(COUNTIF(P560:W560,"N/A")&gt;=1,"N/A","-")))))))</f>
        <v/>
      </c>
      <c r="O560" s="120">
        <f>IF(COUNTIF(P560:Q560,"F")&gt;=1,"FAIL",(IF(COUNTIF(P560:Q560,"P")&gt;=1,"PASS",(IF(COUNTIF(P560:Q560,"N/T")&gt;=1,"N/T",(IF(COUNTIF(P560:Q560,"N/A")&gt;=1,"N/A","-")))))))</f>
        <v/>
      </c>
      <c r="P560" s="29" t="inlineStr">
        <is>
          <t>N/A</t>
        </is>
      </c>
      <c r="Q560" s="29" t="inlineStr">
        <is>
          <t>N/A</t>
        </is>
      </c>
      <c r="R560" s="120">
        <f>IF(COUNTIF(S560:T560,"F")&gt;=1,"FAIL",(IF(COUNTIF(S560:T560,"P")&gt;=1,"PASS",(IF(COUNTIF(S560:T560,"N/T")&gt;=1,"N/T",(IF(COUNTIF(S560:T560,"N/A")&gt;=1,"N/A","-")))))))</f>
        <v/>
      </c>
      <c r="S560" s="29" t="inlineStr">
        <is>
          <t>N/A</t>
        </is>
      </c>
      <c r="T560" s="29" t="inlineStr">
        <is>
          <t>N/A</t>
        </is>
      </c>
      <c r="U560" s="120">
        <f>IF(COUNTIF(V560:W560,"F")&gt;=1,"FAIL",(IF(COUNTIF(V560:W560,"P")&gt;=1,"PASS",(IF(COUNTIF(V560:W560,"N/T")&gt;=1,"N/T",(IF(COUNTIF(V560:W560,"N/A")&gt;=1,"N/A","-")))))))</f>
        <v/>
      </c>
      <c r="V560" s="29" t="inlineStr">
        <is>
          <t>N/A</t>
        </is>
      </c>
      <c r="W560" s="29" t="inlineStr">
        <is>
          <t>N/A</t>
        </is>
      </c>
      <c r="X560" s="29" t="inlineStr">
        <is>
          <t>SPAQA-25780</t>
        </is>
      </c>
      <c r="Y560" s="16" t="n"/>
      <c r="Z560" s="16" t="inlineStr">
        <is>
          <t>Watch 사양 변경으로 TC 삭제 (N/A)</t>
        </is>
      </c>
      <c r="AA560" s="16" t="inlineStr">
        <is>
          <t>사양 아님(N/A)</t>
        </is>
      </c>
      <c r="AB560" s="30" t="inlineStr">
        <is>
          <t>삭제</t>
        </is>
      </c>
    </row>
    <row r="561" ht="39.6" customHeight="1" s="357">
      <c r="A561" s="153" t="n"/>
      <c r="B561" s="29" t="inlineStr">
        <is>
          <t>TC_Watch_0122</t>
        </is>
      </c>
      <c r="C561" s="29" t="inlineStr">
        <is>
          <t>Watch</t>
        </is>
      </c>
      <c r="D561" s="29" t="inlineStr">
        <is>
          <t>Watch OS (애플)/ Wear OS (구글)</t>
        </is>
      </c>
      <c r="E561" s="29" t="inlineStr">
        <is>
          <t>상태 알림</t>
        </is>
      </c>
      <c r="F561" s="29" t="inlineStr">
        <is>
          <t>상태 알림 문구</t>
        </is>
      </c>
      <c r="G561" s="29" t="inlineStr">
        <is>
          <t>KR, EU</t>
        </is>
      </c>
      <c r="H561" s="16" t="n"/>
      <c r="I561" s="29" t="n">
        <v>5</v>
      </c>
      <c r="J561" s="30" t="inlineStr">
        <is>
          <t>1. 로그인 상태
2. Watch 연동 상태</t>
        </is>
      </c>
      <c r="K561" s="16" t="n"/>
      <c r="L561" s="30" t="inlineStr">
        <is>
          <t>1. Watch 앱 실행
2. 휴대폰 워치 페어링 실패 시
3. [Close] 선택</t>
        </is>
      </c>
      <c r="M561" s="30" t="inlineStr">
        <is>
          <t>1. [Close] 선택 시 앱 종료</t>
        </is>
      </c>
      <c r="N561" s="103">
        <f>IF(COUNTIF(P561:W561,"F")&gt;=1,"FAIL",(IF(COUNTIF(P561:W561,"P")&gt;=1,"PASS",(IF(COUNTIF(P561:W561,"N/T")&gt;=1,"N/T",(IF(COUNTIF(P561:W561,"N/A")&gt;=1,"N/A","-")))))))</f>
        <v/>
      </c>
      <c r="O561" s="120">
        <f>IF(COUNTIF(P561:Q561,"F")&gt;=1,"FAIL",(IF(COUNTIF(P561:Q561,"P")&gt;=1,"PASS",(IF(COUNTIF(P561:Q561,"N/T")&gt;=1,"N/T",(IF(COUNTIF(P561:Q561,"N/A")&gt;=1,"N/A","-")))))))</f>
        <v/>
      </c>
      <c r="P561" s="29" t="inlineStr">
        <is>
          <t>N/A</t>
        </is>
      </c>
      <c r="Q561" s="29" t="inlineStr">
        <is>
          <t>N/A</t>
        </is>
      </c>
      <c r="R561" s="120">
        <f>IF(COUNTIF(S561:T561,"F")&gt;=1,"FAIL",(IF(COUNTIF(S561:T561,"P")&gt;=1,"PASS",(IF(COUNTIF(S561:T561,"N/T")&gt;=1,"N/T",(IF(COUNTIF(S561:T561,"N/A")&gt;=1,"N/A","-")))))))</f>
        <v/>
      </c>
      <c r="S561" s="29" t="inlineStr">
        <is>
          <t>N/A</t>
        </is>
      </c>
      <c r="T561" s="29" t="inlineStr">
        <is>
          <t>N/A</t>
        </is>
      </c>
      <c r="U561" s="120">
        <f>IF(COUNTIF(V561:W561,"F")&gt;=1,"FAIL",(IF(COUNTIF(V561:W561,"P")&gt;=1,"PASS",(IF(COUNTIF(V561:W561,"N/T")&gt;=1,"N/T",(IF(COUNTIF(V561:W561,"N/A")&gt;=1,"N/A","-")))))))</f>
        <v/>
      </c>
      <c r="V561" s="29" t="inlineStr">
        <is>
          <t>N/A</t>
        </is>
      </c>
      <c r="W561" s="29" t="inlineStr">
        <is>
          <t>N/A</t>
        </is>
      </c>
      <c r="X561" s="29" t="inlineStr">
        <is>
          <t>SPAQA-25780</t>
        </is>
      </c>
      <c r="Y561" s="16" t="n"/>
      <c r="Z561" s="16" t="inlineStr">
        <is>
          <t>Watch 사양 변경으로 TC 삭제 (N/A)</t>
        </is>
      </c>
      <c r="AA561" s="16" t="inlineStr">
        <is>
          <t>사양 아님(N/A)</t>
        </is>
      </c>
      <c r="AB561" s="30" t="inlineStr">
        <is>
          <t>삭제</t>
        </is>
      </c>
    </row>
    <row r="562" ht="52.8" customHeight="1" s="357">
      <c r="A562" s="153" t="n"/>
      <c r="B562" s="29" t="inlineStr">
        <is>
          <t>TC_Watch_0123</t>
        </is>
      </c>
      <c r="C562" s="29" t="inlineStr">
        <is>
          <t>Watch</t>
        </is>
      </c>
      <c r="D562" s="29" t="inlineStr">
        <is>
          <t>Watch OS (애플)/ Wear OS (구글)</t>
        </is>
      </c>
      <c r="E562" s="29" t="inlineStr">
        <is>
          <t>상태 알림</t>
        </is>
      </c>
      <c r="F562" s="29" t="inlineStr">
        <is>
          <t>상태 알림 문구</t>
        </is>
      </c>
      <c r="G562" s="29" t="inlineStr">
        <is>
          <t>KR, EU</t>
        </is>
      </c>
      <c r="H562" s="16" t="n"/>
      <c r="I562" s="29" t="n">
        <v>4</v>
      </c>
      <c r="J562" s="30" t="inlineStr">
        <is>
          <t>1. 로그인 상태
2. Watch 연동 상태</t>
        </is>
      </c>
      <c r="K562" s="16" t="n"/>
      <c r="L562" s="30" t="inlineStr">
        <is>
          <t>1. Watch 앱 실행
2. 휴대폰 앱 미로그인 상태</t>
        </is>
      </c>
      <c r="M562" s="30" t="inlineStr">
        <is>
          <t>1. ! (실패 및 오류 아이콘)
2. Please log in to the app on your phone first.
3. [Close]</t>
        </is>
      </c>
      <c r="N562" s="103">
        <f>IF(COUNTIF(P562:W562,"F")&gt;=1,"FAIL",(IF(COUNTIF(P562:W562,"P")&gt;=1,"PASS",(IF(COUNTIF(P562:W562,"N/T")&gt;=1,"N/T",(IF(COUNTIF(P562:W562,"N/A")&gt;=1,"N/A","-")))))))</f>
        <v/>
      </c>
      <c r="O562" s="120">
        <f>IF(COUNTIF(P562:Q562,"F")&gt;=1,"FAIL",(IF(COUNTIF(P562:Q562,"P")&gt;=1,"PASS",(IF(COUNTIF(P562:Q562,"N/T")&gt;=1,"N/T",(IF(COUNTIF(P562:Q562,"N/A")&gt;=1,"N/A","-")))))))</f>
        <v/>
      </c>
      <c r="P562" s="29" t="inlineStr">
        <is>
          <t>N/A</t>
        </is>
      </c>
      <c r="Q562" s="29" t="inlineStr">
        <is>
          <t>N/A</t>
        </is>
      </c>
      <c r="R562" s="120">
        <f>IF(COUNTIF(S562:T562,"F")&gt;=1,"FAIL",(IF(COUNTIF(S562:T562,"P")&gt;=1,"PASS",(IF(COUNTIF(S562:T562,"N/T")&gt;=1,"N/T",(IF(COUNTIF(S562:T562,"N/A")&gt;=1,"N/A","-")))))))</f>
        <v/>
      </c>
      <c r="S562" s="29" t="inlineStr">
        <is>
          <t>N/A</t>
        </is>
      </c>
      <c r="T562" s="29" t="inlineStr">
        <is>
          <t>N/A</t>
        </is>
      </c>
      <c r="U562" s="120">
        <f>IF(COUNTIF(V562:W562,"F")&gt;=1,"FAIL",(IF(COUNTIF(V562:W562,"P")&gt;=1,"PASS",(IF(COUNTIF(V562:W562,"N/T")&gt;=1,"N/T",(IF(COUNTIF(V562:W562,"N/A")&gt;=1,"N/A","-")))))))</f>
        <v/>
      </c>
      <c r="V562" s="29" t="inlineStr">
        <is>
          <t>N/A</t>
        </is>
      </c>
      <c r="W562" s="29" t="inlineStr">
        <is>
          <t>N/A</t>
        </is>
      </c>
      <c r="X562" s="29" t="inlineStr">
        <is>
          <t>SPAQA-14544
SPAQA-19015
SPAQA-20972</t>
        </is>
      </c>
      <c r="Y562" s="16" t="n"/>
      <c r="Z562" s="16" t="inlineStr">
        <is>
          <t>Watch 사양 변경으로 TC 삭제 (N/A)</t>
        </is>
      </c>
      <c r="AA562" s="16" t="inlineStr">
        <is>
          <t>사양 아님(N/A)</t>
        </is>
      </c>
      <c r="AB562" s="30" t="inlineStr">
        <is>
          <t>삭제</t>
        </is>
      </c>
    </row>
    <row r="563" ht="39.6" customHeight="1" s="357">
      <c r="A563" s="153" t="n"/>
      <c r="B563" s="29" t="inlineStr">
        <is>
          <t>TC_Watch_0124</t>
        </is>
      </c>
      <c r="C563" s="29" t="inlineStr">
        <is>
          <t>Watch</t>
        </is>
      </c>
      <c r="D563" s="29" t="inlineStr">
        <is>
          <t>Watch OS (애플)/ Wear OS (구글)</t>
        </is>
      </c>
      <c r="E563" s="29" t="inlineStr">
        <is>
          <t>상태 알림</t>
        </is>
      </c>
      <c r="F563" s="29" t="inlineStr">
        <is>
          <t>상태 알림 문구</t>
        </is>
      </c>
      <c r="G563" s="29" t="inlineStr">
        <is>
          <t>KR, EU</t>
        </is>
      </c>
      <c r="H563" s="16" t="n"/>
      <c r="I563" s="29" t="n">
        <v>4</v>
      </c>
      <c r="J563" s="30" t="inlineStr">
        <is>
          <t>1. 로그인 상태
2. Watch 연동 상태</t>
        </is>
      </c>
      <c r="K563" s="16" t="n"/>
      <c r="L563" s="30" t="inlineStr">
        <is>
          <t>1. Watch 앱 실행
2. 휴대폰 앱 미로그인 상태
3. [Close] 선택</t>
        </is>
      </c>
      <c r="M563" s="30" t="inlineStr">
        <is>
          <t>1. [Close] 선택 시 앱 종료</t>
        </is>
      </c>
      <c r="N563" s="103">
        <f>IF(COUNTIF(P563:W563,"F")&gt;=1,"FAIL",(IF(COUNTIF(P563:W563,"P")&gt;=1,"PASS",(IF(COUNTIF(P563:W563,"N/T")&gt;=1,"N/T",(IF(COUNTIF(P563:W563,"N/A")&gt;=1,"N/A","-")))))))</f>
        <v/>
      </c>
      <c r="O563" s="120">
        <f>IF(COUNTIF(P563:Q563,"F")&gt;=1,"FAIL",(IF(COUNTIF(P563:Q563,"P")&gt;=1,"PASS",(IF(COUNTIF(P563:Q563,"N/T")&gt;=1,"N/T",(IF(COUNTIF(P563:Q563,"N/A")&gt;=1,"N/A","-")))))))</f>
        <v/>
      </c>
      <c r="P563" s="29" t="inlineStr">
        <is>
          <t>N/A</t>
        </is>
      </c>
      <c r="Q563" s="29" t="inlineStr">
        <is>
          <t>N/A</t>
        </is>
      </c>
      <c r="R563" s="120">
        <f>IF(COUNTIF(S563:T563,"F")&gt;=1,"FAIL",(IF(COUNTIF(S563:T563,"P")&gt;=1,"PASS",(IF(COUNTIF(S563:T563,"N/T")&gt;=1,"N/T",(IF(COUNTIF(S563:T563,"N/A")&gt;=1,"N/A","-")))))))</f>
        <v/>
      </c>
      <c r="S563" s="29" t="inlineStr">
        <is>
          <t>N/A</t>
        </is>
      </c>
      <c r="T563" s="29" t="inlineStr">
        <is>
          <t>N/A</t>
        </is>
      </c>
      <c r="U563" s="120">
        <f>IF(COUNTIF(V563:W563,"F")&gt;=1,"FAIL",(IF(COUNTIF(V563:W563,"P")&gt;=1,"PASS",(IF(COUNTIF(V563:W563,"N/T")&gt;=1,"N/T",(IF(COUNTIF(V563:W563,"N/A")&gt;=1,"N/A","-")))))))</f>
        <v/>
      </c>
      <c r="V563" s="29" t="inlineStr">
        <is>
          <t>N/A</t>
        </is>
      </c>
      <c r="W563" s="29" t="inlineStr">
        <is>
          <t>N/A</t>
        </is>
      </c>
      <c r="X563" s="16" t="n"/>
      <c r="Y563" s="16" t="n"/>
      <c r="Z563" s="16" t="inlineStr">
        <is>
          <t>Watch 사양 변경으로 TC 삭제 (N/A)</t>
        </is>
      </c>
      <c r="AA563" s="16" t="inlineStr">
        <is>
          <t>사양 아님(N/A)</t>
        </is>
      </c>
      <c r="AB563" s="30" t="inlineStr">
        <is>
          <t>삭제</t>
        </is>
      </c>
    </row>
    <row r="564" ht="66" customHeight="1" s="357">
      <c r="A564" s="153" t="n"/>
      <c r="B564" s="29" t="inlineStr">
        <is>
          <t>TC_Watch_0125</t>
        </is>
      </c>
      <c r="C564" s="29" t="inlineStr">
        <is>
          <t>Watch</t>
        </is>
      </c>
      <c r="D564" s="29" t="inlineStr">
        <is>
          <t>Watch OS (애플)/ Wear OS (구글)</t>
        </is>
      </c>
      <c r="E564" s="29" t="inlineStr">
        <is>
          <t>상태 알림</t>
        </is>
      </c>
      <c r="F564" s="29" t="inlineStr">
        <is>
          <t>상태 알림 문구</t>
        </is>
      </c>
      <c r="G564" s="29" t="inlineStr">
        <is>
          <t>KR, EU</t>
        </is>
      </c>
      <c r="H564" s="16" t="n"/>
      <c r="I564" s="29" t="n">
        <v>3</v>
      </c>
      <c r="J564" s="30" t="inlineStr">
        <is>
          <t>1. 로그인 상태
2. Watch 연동 상태</t>
        </is>
      </c>
      <c r="K564" s="16" t="n"/>
      <c r="L564" s="30" t="inlineStr">
        <is>
          <t>1. Watch 앱 실행
2. CCS 미지원 상태</t>
        </is>
      </c>
      <c r="M564" s="30" t="inlineStr">
        <is>
          <t>1.! (실패 및 오류 아이콘)
2.  %s service is unavailable. Please check your subscription status in the mobile app 
3. [Close]</t>
        </is>
      </c>
      <c r="N564" s="103">
        <f>IF(COUNTIF(P564:W564,"F")&gt;=1,"FAIL",(IF(COUNTIF(P564:W564,"P")&gt;=1,"PASS",(IF(COUNTIF(P564:W564,"N/T")&gt;=1,"N/T",(IF(COUNTIF(P564:W564,"N/A")&gt;=1,"N/A","-")))))))</f>
        <v/>
      </c>
      <c r="O564" s="120">
        <f>IF(COUNTIF(P564:Q564,"F")&gt;=1,"FAIL",(IF(COUNTIF(P564:Q564,"P")&gt;=1,"PASS",(IF(COUNTIF(P564:Q564,"N/T")&gt;=1,"N/T",(IF(COUNTIF(P564:Q564,"N/A")&gt;=1,"N/A","-")))))))</f>
        <v/>
      </c>
      <c r="P564" s="29" t="inlineStr">
        <is>
          <t>N/A</t>
        </is>
      </c>
      <c r="Q564" s="29" t="inlineStr">
        <is>
          <t>N/A</t>
        </is>
      </c>
      <c r="R564" s="120">
        <f>IF(COUNTIF(S564:T564,"F")&gt;=1,"FAIL",(IF(COUNTIF(S564:T564,"P")&gt;=1,"PASS",(IF(COUNTIF(S564:T564,"N/T")&gt;=1,"N/T",(IF(COUNTIF(S564:T564,"N/A")&gt;=1,"N/A","-")))))))</f>
        <v/>
      </c>
      <c r="S564" s="29" t="inlineStr">
        <is>
          <t>N/A</t>
        </is>
      </c>
      <c r="T564" s="29" t="inlineStr">
        <is>
          <t>N/A</t>
        </is>
      </c>
      <c r="U564" s="120">
        <f>IF(COUNTIF(V564:W564,"F")&gt;=1,"FAIL",(IF(COUNTIF(V564:W564,"P")&gt;=1,"PASS",(IF(COUNTIF(V564:W564,"N/T")&gt;=1,"N/T",(IF(COUNTIF(V564:W564,"N/A")&gt;=1,"N/A","-")))))))</f>
        <v/>
      </c>
      <c r="V564" s="29" t="inlineStr">
        <is>
          <t>N/A</t>
        </is>
      </c>
      <c r="W564" s="29" t="inlineStr">
        <is>
          <t>N/A</t>
        </is>
      </c>
      <c r="X564" s="16" t="n"/>
      <c r="Y564" s="16" t="n"/>
      <c r="Z564" s="16" t="inlineStr">
        <is>
          <t>Watch 사양 변경으로 TC 삭제 (N/A)</t>
        </is>
      </c>
      <c r="AA564" s="16" t="inlineStr">
        <is>
          <t>사양 아님(N/A)</t>
        </is>
      </c>
      <c r="AB564" s="30" t="inlineStr">
        <is>
          <t>삭제</t>
        </is>
      </c>
    </row>
    <row r="565" ht="39.6" customHeight="1" s="357">
      <c r="A565" s="153" t="n"/>
      <c r="B565" s="29" t="inlineStr">
        <is>
          <t>TC_Watch_0126</t>
        </is>
      </c>
      <c r="C565" s="29" t="inlineStr">
        <is>
          <t>Watch</t>
        </is>
      </c>
      <c r="D565" s="29" t="inlineStr">
        <is>
          <t>Watch OS (애플)/ Wear OS (구글)</t>
        </is>
      </c>
      <c r="E565" s="29" t="inlineStr">
        <is>
          <t>상태 알림</t>
        </is>
      </c>
      <c r="F565" s="29" t="inlineStr">
        <is>
          <t>상태 알림 문구</t>
        </is>
      </c>
      <c r="G565" s="29" t="inlineStr">
        <is>
          <t>KR, EU</t>
        </is>
      </c>
      <c r="H565" s="16" t="n"/>
      <c r="I565" s="29" t="n">
        <v>3</v>
      </c>
      <c r="J565" s="30" t="inlineStr">
        <is>
          <t>1. 로그인 상태
2. Watch 연동 상태</t>
        </is>
      </c>
      <c r="K565" s="16" t="n"/>
      <c r="L565" s="30" t="inlineStr">
        <is>
          <t>1. Watch 앱 실행
2. CCS 미지원 상태
3. [Close] 선택</t>
        </is>
      </c>
      <c r="M565" s="30" t="inlineStr">
        <is>
          <t>1. [Close] 선택 시 앱 종료</t>
        </is>
      </c>
      <c r="N565" s="103">
        <f>IF(COUNTIF(P565:W565,"F")&gt;=1,"FAIL",(IF(COUNTIF(P565:W565,"P")&gt;=1,"PASS",(IF(COUNTIF(P565:W565,"N/T")&gt;=1,"N/T",(IF(COUNTIF(P565:W565,"N/A")&gt;=1,"N/A","-")))))))</f>
        <v/>
      </c>
      <c r="O565" s="120">
        <f>IF(COUNTIF(P565:Q565,"F")&gt;=1,"FAIL",(IF(COUNTIF(P565:Q565,"P")&gt;=1,"PASS",(IF(COUNTIF(P565:Q565,"N/T")&gt;=1,"N/T",(IF(COUNTIF(P565:Q565,"N/A")&gt;=1,"N/A","-")))))))</f>
        <v/>
      </c>
      <c r="P565" s="29" t="inlineStr">
        <is>
          <t>N/A</t>
        </is>
      </c>
      <c r="Q565" s="29" t="inlineStr">
        <is>
          <t>N/A</t>
        </is>
      </c>
      <c r="R565" s="120">
        <f>IF(COUNTIF(S565:T565,"F")&gt;=1,"FAIL",(IF(COUNTIF(S565:T565,"P")&gt;=1,"PASS",(IF(COUNTIF(S565:T565,"N/T")&gt;=1,"N/T",(IF(COUNTIF(S565:T565,"N/A")&gt;=1,"N/A","-")))))))</f>
        <v/>
      </c>
      <c r="S565" s="29" t="inlineStr">
        <is>
          <t>N/A</t>
        </is>
      </c>
      <c r="T565" s="29" t="inlineStr">
        <is>
          <t>N/A</t>
        </is>
      </c>
      <c r="U565" s="120">
        <f>IF(COUNTIF(V565:W565,"F")&gt;=1,"FAIL",(IF(COUNTIF(V565:W565,"P")&gt;=1,"PASS",(IF(COUNTIF(V565:W565,"N/T")&gt;=1,"N/T",(IF(COUNTIF(V565:W565,"N/A")&gt;=1,"N/A","-")))))))</f>
        <v/>
      </c>
      <c r="V565" s="29" t="inlineStr">
        <is>
          <t>N/A</t>
        </is>
      </c>
      <c r="W565" s="29" t="inlineStr">
        <is>
          <t>N/A</t>
        </is>
      </c>
      <c r="X565" s="16" t="n"/>
      <c r="Y565" s="16" t="n"/>
      <c r="Z565" s="16" t="inlineStr">
        <is>
          <t>Watch 사양 변경으로 TC 삭제 (N/A)</t>
        </is>
      </c>
      <c r="AA565" s="16" t="inlineStr">
        <is>
          <t>사양 아님(N/A)</t>
        </is>
      </c>
      <c r="AB565" s="30" t="inlineStr">
        <is>
          <t>삭제</t>
        </is>
      </c>
    </row>
    <row r="566" ht="52.8" customHeight="1" s="357">
      <c r="A566" s="153" t="n"/>
      <c r="B566" s="29" t="inlineStr">
        <is>
          <t>TC_Watch_0127</t>
        </is>
      </c>
      <c r="C566" s="29" t="inlineStr">
        <is>
          <t>Watch</t>
        </is>
      </c>
      <c r="D566" s="29" t="inlineStr">
        <is>
          <t>Watch OS (애플)/ Wear OS (구글)</t>
        </is>
      </c>
      <c r="E566" s="29" t="inlineStr">
        <is>
          <t>상태 알림</t>
        </is>
      </c>
      <c r="F566" s="143" t="inlineStr">
        <is>
          <t>상태 알림 문구</t>
        </is>
      </c>
      <c r="G566" s="29" t="inlineStr">
        <is>
          <t>KR, EU</t>
        </is>
      </c>
      <c r="H566" s="16" t="n"/>
      <c r="I566" s="29" t="n">
        <v>5</v>
      </c>
      <c r="J566" s="30" t="inlineStr">
        <is>
          <t>1. 로그인 상태
2. Watch 연동 상태</t>
        </is>
      </c>
      <c r="K566" s="16" t="n"/>
      <c r="L566" s="30" t="inlineStr">
        <is>
          <t>1. Watch 앱 실행
2. 휴대폰과 연결 시간 30초 초과 시 타임아웃 발생</t>
        </is>
      </c>
      <c r="M566" s="30" t="inlineStr">
        <is>
          <t>1. ! (실패 및 오류 아이콘)
2. The connection with your phone is unstable.
3. [Close]</t>
        </is>
      </c>
      <c r="N566" s="103">
        <f>IF(COUNTIF(P566:W566,"F")&gt;=1,"FAIL",(IF(COUNTIF(P566:W566,"P")&gt;=1,"PASS",(IF(COUNTIF(P566:W566,"N/T")&gt;=1,"N/T",(IF(COUNTIF(P566:W566,"N/A")&gt;=1,"N/A","-")))))))</f>
        <v/>
      </c>
      <c r="O566" s="120">
        <f>IF(COUNTIF(P566:Q566,"F")&gt;=1,"FAIL",(IF(COUNTIF(P566:Q566,"P")&gt;=1,"PASS",(IF(COUNTIF(P566:Q566,"N/T")&gt;=1,"N/T",(IF(COUNTIF(P566:Q566,"N/A")&gt;=1,"N/A","-")))))))</f>
        <v/>
      </c>
      <c r="P566" s="29" t="inlineStr">
        <is>
          <t>N/A</t>
        </is>
      </c>
      <c r="Q566" s="29" t="inlineStr">
        <is>
          <t>N/A</t>
        </is>
      </c>
      <c r="R566" s="120">
        <f>IF(COUNTIF(S566:T566,"F")&gt;=1,"FAIL",(IF(COUNTIF(S566:T566,"P")&gt;=1,"PASS",(IF(COUNTIF(S566:T566,"N/T")&gt;=1,"N/T",(IF(COUNTIF(S566:T566,"N/A")&gt;=1,"N/A","-")))))))</f>
        <v/>
      </c>
      <c r="S566" s="29" t="inlineStr">
        <is>
          <t>N/A</t>
        </is>
      </c>
      <c r="T566" s="29" t="inlineStr">
        <is>
          <t>N/A</t>
        </is>
      </c>
      <c r="U566" s="120">
        <f>IF(COUNTIF(V566:W566,"F")&gt;=1,"FAIL",(IF(COUNTIF(V566:W566,"P")&gt;=1,"PASS",(IF(COUNTIF(V566:W566,"N/T")&gt;=1,"N/T",(IF(COUNTIF(V566:W566,"N/A")&gt;=1,"N/A","-")))))))</f>
        <v/>
      </c>
      <c r="V566" s="29" t="inlineStr">
        <is>
          <t>N/A</t>
        </is>
      </c>
      <c r="W566" s="29" t="inlineStr">
        <is>
          <t>N/A</t>
        </is>
      </c>
      <c r="X566" s="29" t="inlineStr">
        <is>
          <t>SPAQA-14979</t>
        </is>
      </c>
      <c r="Y566" s="16" t="n"/>
      <c r="Z566" s="16" t="inlineStr">
        <is>
          <t>Watch 사양 변경으로 TC 삭제 (N/A)</t>
        </is>
      </c>
      <c r="AA566" s="16" t="inlineStr">
        <is>
          <t>사양 아님(N/A)</t>
        </is>
      </c>
      <c r="AB566" s="30" t="inlineStr">
        <is>
          <t>삭제</t>
        </is>
      </c>
    </row>
    <row r="567" ht="52.8" customHeight="1" s="357">
      <c r="A567" s="153" t="n"/>
      <c r="B567" s="29" t="inlineStr">
        <is>
          <t>TC_Watch_0128</t>
        </is>
      </c>
      <c r="C567" s="29" t="inlineStr">
        <is>
          <t>Watch</t>
        </is>
      </c>
      <c r="D567" s="29" t="inlineStr">
        <is>
          <t>Watch OS (애플)/ Wear OS (구글)</t>
        </is>
      </c>
      <c r="E567" s="29" t="inlineStr">
        <is>
          <t>상태 알림</t>
        </is>
      </c>
      <c r="F567" s="29" t="inlineStr">
        <is>
          <t>상태 알림 문구</t>
        </is>
      </c>
      <c r="G567" s="29" t="inlineStr">
        <is>
          <t>KR, EU</t>
        </is>
      </c>
      <c r="H567" s="16" t="n"/>
      <c r="I567" s="29" t="n">
        <v>5</v>
      </c>
      <c r="J567" s="30" t="inlineStr">
        <is>
          <t>1. 로그인 상태
2. Watch 연동 상태</t>
        </is>
      </c>
      <c r="K567" s="16" t="n"/>
      <c r="L567" s="30" t="inlineStr">
        <is>
          <t>1. Watch 앱 실행
2. 휴대폰과 연결 시간 30초 초과 시 타임아웃 발생
3. [Close] 선택</t>
        </is>
      </c>
      <c r="M567" s="30" t="inlineStr">
        <is>
          <t>1. [Close] 선택 시 앱 종료</t>
        </is>
      </c>
      <c r="N567" s="103">
        <f>IF(COUNTIF(P567:W567,"F")&gt;=1,"FAIL",(IF(COUNTIF(P567:W567,"P")&gt;=1,"PASS",(IF(COUNTIF(P567:W567,"N/T")&gt;=1,"N/T",(IF(COUNTIF(P567:W567,"N/A")&gt;=1,"N/A","-")))))))</f>
        <v/>
      </c>
      <c r="O567" s="120">
        <f>IF(COUNTIF(P567:Q567,"F")&gt;=1,"FAIL",(IF(COUNTIF(P567:Q567,"P")&gt;=1,"PASS",(IF(COUNTIF(P567:Q567,"N/T")&gt;=1,"N/T",(IF(COUNTIF(P567:Q567,"N/A")&gt;=1,"N/A","-")))))))</f>
        <v/>
      </c>
      <c r="P567" s="29" t="inlineStr">
        <is>
          <t>N/A</t>
        </is>
      </c>
      <c r="Q567" s="29" t="inlineStr">
        <is>
          <t>N/A</t>
        </is>
      </c>
      <c r="R567" s="120">
        <f>IF(COUNTIF(S567:T567,"F")&gt;=1,"FAIL",(IF(COUNTIF(S567:T567,"P")&gt;=1,"PASS",(IF(COUNTIF(S567:T567,"N/T")&gt;=1,"N/T",(IF(COUNTIF(S567:T567,"N/A")&gt;=1,"N/A","-")))))))</f>
        <v/>
      </c>
      <c r="S567" s="29" t="inlineStr">
        <is>
          <t>N/A</t>
        </is>
      </c>
      <c r="T567" s="29" t="inlineStr">
        <is>
          <t>N/A</t>
        </is>
      </c>
      <c r="U567" s="120">
        <f>IF(COUNTIF(V567:W567,"F")&gt;=1,"FAIL",(IF(COUNTIF(V567:W567,"P")&gt;=1,"PASS",(IF(COUNTIF(V567:W567,"N/T")&gt;=1,"N/T",(IF(COUNTIF(V567:W567,"N/A")&gt;=1,"N/A","-")))))))</f>
        <v/>
      </c>
      <c r="V567" s="29" t="inlineStr">
        <is>
          <t>N/A</t>
        </is>
      </c>
      <c r="W567" s="29" t="inlineStr">
        <is>
          <t>N/A</t>
        </is>
      </c>
      <c r="X567" s="16" t="n"/>
      <c r="Y567" s="16" t="n"/>
      <c r="Z567" s="16" t="inlineStr">
        <is>
          <t>Watch 사양 변경으로 TC 삭제 (N/A)</t>
        </is>
      </c>
      <c r="AA567" s="16" t="inlineStr">
        <is>
          <t>사양 아님(N/A)</t>
        </is>
      </c>
      <c r="AB567" s="30" t="inlineStr">
        <is>
          <t>삭제</t>
        </is>
      </c>
    </row>
    <row r="568" ht="39.6" customHeight="1" s="357">
      <c r="A568" s="153" t="n"/>
      <c r="B568" s="29" t="inlineStr">
        <is>
          <t>TC_Watch_0129</t>
        </is>
      </c>
      <c r="C568" s="29" t="inlineStr">
        <is>
          <t>Watch</t>
        </is>
      </c>
      <c r="D568" s="29" t="inlineStr">
        <is>
          <t>Watch OS (애플)/ Wear OS (구글)</t>
        </is>
      </c>
      <c r="E568" s="29" t="inlineStr">
        <is>
          <t>상태 알림</t>
        </is>
      </c>
      <c r="F568" s="29" t="inlineStr">
        <is>
          <t>상태 알림 문구</t>
        </is>
      </c>
      <c r="G568" s="29" t="inlineStr">
        <is>
          <t>KR, EU</t>
        </is>
      </c>
      <c r="H568" s="16" t="n"/>
      <c r="I568" s="29" t="n">
        <v>5</v>
      </c>
      <c r="J568" s="30" t="inlineStr">
        <is>
          <t>1. 로그인 상태
2. Watch 연동 상태</t>
        </is>
      </c>
      <c r="K568" s="16" t="n"/>
      <c r="L568" s="30" t="inlineStr">
        <is>
          <t>1. Watch 앱 실행
2. 휴대폰 앱에서 차량이 선택되지 않은 상태(미인수, 미점유 상태 포함)</t>
        </is>
      </c>
      <c r="M568" s="30" t="inlineStr">
        <is>
          <t>1. ! (실패 및 오류 아이콘)
2. Select your vehicle in the phone app.
3. [Close]</t>
        </is>
      </c>
      <c r="N568" s="103">
        <f>IF(COUNTIF(P568:W568,"F")&gt;=1,"FAIL",(IF(COUNTIF(P568:W568,"P")&gt;=1,"PASS",(IF(COUNTIF(P568:W568,"N/T")&gt;=1,"N/T",(IF(COUNTIF(P568:W568,"N/A")&gt;=1,"N/A","-")))))))</f>
        <v/>
      </c>
      <c r="O568" s="120">
        <f>IF(COUNTIF(P568:Q568,"F")&gt;=1,"FAIL",(IF(COUNTIF(P568:Q568,"P")&gt;=1,"PASS",(IF(COUNTIF(P568:Q568,"N/T")&gt;=1,"N/T",(IF(COUNTIF(P568:Q568,"N/A")&gt;=1,"N/A","-")))))))</f>
        <v/>
      </c>
      <c r="P568" s="29" t="inlineStr">
        <is>
          <t>N/A</t>
        </is>
      </c>
      <c r="Q568" s="29" t="inlineStr">
        <is>
          <t>N/A</t>
        </is>
      </c>
      <c r="R568" s="120">
        <f>IF(COUNTIF(S568:T568,"F")&gt;=1,"FAIL",(IF(COUNTIF(S568:T568,"P")&gt;=1,"PASS",(IF(COUNTIF(S568:T568,"N/T")&gt;=1,"N/T",(IF(COUNTIF(S568:T568,"N/A")&gt;=1,"N/A","-")))))))</f>
        <v/>
      </c>
      <c r="S568" s="29" t="inlineStr">
        <is>
          <t>N/A</t>
        </is>
      </c>
      <c r="T568" s="29" t="inlineStr">
        <is>
          <t>N/A</t>
        </is>
      </c>
      <c r="U568" s="120">
        <f>IF(COUNTIF(V568:W568,"F")&gt;=1,"FAIL",(IF(COUNTIF(V568:W568,"P")&gt;=1,"PASS",(IF(COUNTIF(V568:W568,"N/T")&gt;=1,"N/T",(IF(COUNTIF(V568:W568,"N/A")&gt;=1,"N/A","-")))))))</f>
        <v/>
      </c>
      <c r="V568" s="29" t="inlineStr">
        <is>
          <t>N/A</t>
        </is>
      </c>
      <c r="W568" s="29" t="inlineStr">
        <is>
          <t>N/A</t>
        </is>
      </c>
      <c r="X568" s="29" t="inlineStr">
        <is>
          <t>SPAQA-13035
SPAQA-24879</t>
        </is>
      </c>
      <c r="Y568" s="29" t="n"/>
      <c r="Z568" s="16" t="inlineStr">
        <is>
          <t>Watch 사양 변경으로 TC 삭제 (N/A)</t>
        </is>
      </c>
      <c r="AA568" s="16" t="inlineStr">
        <is>
          <t>사양 아님(N/A)</t>
        </is>
      </c>
      <c r="AB568" s="30" t="inlineStr">
        <is>
          <t>삭제</t>
        </is>
      </c>
    </row>
    <row r="569" ht="52.8" customHeight="1" s="357">
      <c r="A569" s="153" t="n"/>
      <c r="B569" s="29" t="inlineStr">
        <is>
          <t>TC_Watch_0130</t>
        </is>
      </c>
      <c r="C569" s="29" t="inlineStr">
        <is>
          <t>Watch</t>
        </is>
      </c>
      <c r="D569" s="29" t="inlineStr">
        <is>
          <t>Watch OS (애플)/ Wear OS (구글)</t>
        </is>
      </c>
      <c r="E569" s="29" t="inlineStr">
        <is>
          <t>상태 알림</t>
        </is>
      </c>
      <c r="F569" s="29" t="inlineStr">
        <is>
          <t>상태 알림 문구</t>
        </is>
      </c>
      <c r="G569" s="29" t="inlineStr">
        <is>
          <t>KR, EU</t>
        </is>
      </c>
      <c r="H569" s="16" t="n"/>
      <c r="I569" s="29" t="n">
        <v>5</v>
      </c>
      <c r="J569" s="30" t="inlineStr">
        <is>
          <t>1. 로그인 상태
2. Watch 연동 상태</t>
        </is>
      </c>
      <c r="K569" s="16" t="n"/>
      <c r="L569" s="30" t="inlineStr">
        <is>
          <t>1. Watch 앱 실행
2. 휴대폰 앱에서 차량이 선택되지 않은 상태(미인수, 미점유 상태 포함)
3. [Close] 선택</t>
        </is>
      </c>
      <c r="M569" s="30" t="inlineStr">
        <is>
          <t>1. [Close] 선택 시 앱종료</t>
        </is>
      </c>
      <c r="N569" s="103">
        <f>IF(COUNTIF(P569:W569,"F")&gt;=1,"FAIL",(IF(COUNTIF(P569:W569,"P")&gt;=1,"PASS",(IF(COUNTIF(P569:W569,"N/T")&gt;=1,"N/T",(IF(COUNTIF(P569:W569,"N/A")&gt;=1,"N/A","-")))))))</f>
        <v/>
      </c>
      <c r="O569" s="120">
        <f>IF(COUNTIF(P569:Q569,"F")&gt;=1,"FAIL",(IF(COUNTIF(P569:Q569,"P")&gt;=1,"PASS",(IF(COUNTIF(P569:Q569,"N/T")&gt;=1,"N/T",(IF(COUNTIF(P569:Q569,"N/A")&gt;=1,"N/A","-")))))))</f>
        <v/>
      </c>
      <c r="P569" s="29" t="inlineStr">
        <is>
          <t>N/A</t>
        </is>
      </c>
      <c r="Q569" s="29" t="inlineStr">
        <is>
          <t>N/A</t>
        </is>
      </c>
      <c r="R569" s="120">
        <f>IF(COUNTIF(S569:T569,"F")&gt;=1,"FAIL",(IF(COUNTIF(S569:T569,"P")&gt;=1,"PASS",(IF(COUNTIF(S569:T569,"N/T")&gt;=1,"N/T",(IF(COUNTIF(S569:T569,"N/A")&gt;=1,"N/A","-")))))))</f>
        <v/>
      </c>
      <c r="S569" s="29" t="inlineStr">
        <is>
          <t>N/A</t>
        </is>
      </c>
      <c r="T569" s="29" t="inlineStr">
        <is>
          <t>N/A</t>
        </is>
      </c>
      <c r="U569" s="120">
        <f>IF(COUNTIF(V569:W569,"F")&gt;=1,"FAIL",(IF(COUNTIF(V569:W569,"P")&gt;=1,"PASS",(IF(COUNTIF(V569:W569,"N/T")&gt;=1,"N/T",(IF(COUNTIF(V569:W569,"N/A")&gt;=1,"N/A","-")))))))</f>
        <v/>
      </c>
      <c r="V569" s="29" t="inlineStr">
        <is>
          <t>N/A</t>
        </is>
      </c>
      <c r="W569" s="29" t="inlineStr">
        <is>
          <t>N/A</t>
        </is>
      </c>
      <c r="X569" s="16" t="n"/>
      <c r="Y569" s="16" t="n"/>
      <c r="Z569" s="16" t="inlineStr">
        <is>
          <t>Watch 사양 변경으로 TC 삭제 (N/A)</t>
        </is>
      </c>
      <c r="AA569" s="16" t="inlineStr">
        <is>
          <t>사양 아님(N/A)</t>
        </is>
      </c>
      <c r="AB569" s="30" t="inlineStr">
        <is>
          <t>삭제</t>
        </is>
      </c>
    </row>
    <row r="570" ht="79.2" customHeight="1" s="357">
      <c r="A570" s="153" t="n"/>
      <c r="B570" s="29" t="inlineStr">
        <is>
          <t>TC_Watch_0131</t>
        </is>
      </c>
      <c r="C570" s="29" t="inlineStr">
        <is>
          <t>Watch</t>
        </is>
      </c>
      <c r="D570" s="29" t="inlineStr">
        <is>
          <t>Watch OS (애플)/ Wear OS (구글)</t>
        </is>
      </c>
      <c r="E570" s="29" t="inlineStr">
        <is>
          <t>상태 알림</t>
        </is>
      </c>
      <c r="F570" s="29" t="inlineStr">
        <is>
          <t>상태 알림 문구</t>
        </is>
      </c>
      <c r="G570" s="29" t="inlineStr">
        <is>
          <t>KR, EU</t>
        </is>
      </c>
      <c r="H570" s="16" t="n"/>
      <c r="I570" s="29" t="n">
        <v>5</v>
      </c>
      <c r="J570" s="64" t="inlineStr">
        <is>
          <t>1. 피공유 계정 로그인 상태
2. 제어 권한 해제 상태
3. Watch 연동 상태</t>
        </is>
      </c>
      <c r="K570" s="159" t="n"/>
      <c r="L570" s="64" t="inlineStr">
        <is>
          <t xml:space="preserve">1. Watch 앱 실행
</t>
        </is>
      </c>
      <c r="M570" s="64" t="inlineStr">
        <is>
          <t xml:space="preserve">1. ! (실패 및 오류 아이콘)
2. Vehicle without ({CCS_SERVICE_NAME}) Connected Services subscription are not supported
3. [Close]
</t>
        </is>
      </c>
      <c r="N570" s="103">
        <f>IF(COUNTIF(P570:W570,"F")&gt;=1,"FAIL",(IF(COUNTIF(P570:W570,"P")&gt;=1,"PASS",(IF(COUNTIF(P570:W570,"N/T")&gt;=1,"N/T",(IF(COUNTIF(P570:W570,"N/A")&gt;=1,"N/A","-")))))))</f>
        <v/>
      </c>
      <c r="O570" s="120">
        <f>IF(COUNTIF(P570:Q570,"F")&gt;=1,"FAIL",(IF(COUNTIF(P570:Q570,"P")&gt;=1,"PASS",(IF(COUNTIF(P570:Q570,"N/T")&gt;=1,"N/T",(IF(COUNTIF(P570:Q570,"N/A")&gt;=1,"N/A","-")))))))</f>
        <v/>
      </c>
      <c r="P570" s="29" t="inlineStr">
        <is>
          <t>N/A</t>
        </is>
      </c>
      <c r="Q570" s="29" t="inlineStr">
        <is>
          <t>N/A</t>
        </is>
      </c>
      <c r="R570" s="120">
        <f>IF(COUNTIF(S570:T570,"F")&gt;=1,"FAIL",(IF(COUNTIF(S570:T570,"P")&gt;=1,"PASS",(IF(COUNTIF(S570:T570,"N/T")&gt;=1,"N/T",(IF(COUNTIF(S570:T570,"N/A")&gt;=1,"N/A","-")))))))</f>
        <v/>
      </c>
      <c r="S570" s="29" t="inlineStr">
        <is>
          <t>N/A</t>
        </is>
      </c>
      <c r="T570" s="29" t="inlineStr">
        <is>
          <t>N/A</t>
        </is>
      </c>
      <c r="U570" s="120">
        <f>IF(COUNTIF(V570:W570,"F")&gt;=1,"FAIL",(IF(COUNTIF(V570:W570,"P")&gt;=1,"PASS",(IF(COUNTIF(V570:W570,"N/T")&gt;=1,"N/T",(IF(COUNTIF(V570:W570,"N/A")&gt;=1,"N/A","-")))))))</f>
        <v/>
      </c>
      <c r="V570" s="29" t="inlineStr">
        <is>
          <t>N/A</t>
        </is>
      </c>
      <c r="W570" s="29" t="inlineStr">
        <is>
          <t>N/A</t>
        </is>
      </c>
      <c r="X570" s="16" t="n"/>
      <c r="Y570" s="16" t="n"/>
      <c r="Z570" s="16" t="inlineStr">
        <is>
          <t>Watch 사양 변경으로 TC 삭제 (N/A)</t>
        </is>
      </c>
      <c r="AA570" s="16" t="inlineStr">
        <is>
          <t>사양 아님(N/A)</t>
        </is>
      </c>
      <c r="AB570" s="30" t="inlineStr">
        <is>
          <t>삭제</t>
        </is>
      </c>
    </row>
    <row r="571" ht="39.6" customHeight="1" s="357">
      <c r="A571" s="153" t="n"/>
      <c r="B571" s="29" t="inlineStr">
        <is>
          <t>TC_Watch_0132</t>
        </is>
      </c>
      <c r="C571" s="29" t="inlineStr">
        <is>
          <t>Watch</t>
        </is>
      </c>
      <c r="D571" s="29" t="inlineStr">
        <is>
          <t>Watch OS (애플)/ Wear OS (구글)</t>
        </is>
      </c>
      <c r="E571" s="29" t="inlineStr">
        <is>
          <t>상태 알림</t>
        </is>
      </c>
      <c r="F571" s="29" t="inlineStr">
        <is>
          <t>상태 알림 문구</t>
        </is>
      </c>
      <c r="G571" s="29" t="inlineStr">
        <is>
          <t>KR, EU</t>
        </is>
      </c>
      <c r="H571" s="16" t="n"/>
      <c r="I571" s="29" t="n">
        <v>5</v>
      </c>
      <c r="J571" s="64" t="inlineStr">
        <is>
          <t>1. 피공유 계정 로그인 상태
2. 제어 권한 해제 상태
3. Watch 연동 상태</t>
        </is>
      </c>
      <c r="K571" s="159" t="n"/>
      <c r="L571" s="64" t="inlineStr">
        <is>
          <t>1. Watch 앱 실행
2. [Close] 선택</t>
        </is>
      </c>
      <c r="M571" s="64" t="inlineStr">
        <is>
          <t>1. [Close] 선택 시 앱 종료</t>
        </is>
      </c>
      <c r="N571" s="103">
        <f>IF(COUNTIF(P571:W571,"F")&gt;=1,"FAIL",(IF(COUNTIF(P571:W571,"P")&gt;=1,"PASS",(IF(COUNTIF(P571:W571,"N/T")&gt;=1,"N/T",(IF(COUNTIF(P571:W571,"N/A")&gt;=1,"N/A","-")))))))</f>
        <v/>
      </c>
      <c r="O571" s="120">
        <f>IF(COUNTIF(P571:Q571,"F")&gt;=1,"FAIL",(IF(COUNTIF(P571:Q571,"P")&gt;=1,"PASS",(IF(COUNTIF(P571:Q571,"N/T")&gt;=1,"N/T",(IF(COUNTIF(P571:Q571,"N/A")&gt;=1,"N/A","-")))))))</f>
        <v/>
      </c>
      <c r="P571" s="29" t="inlineStr">
        <is>
          <t>N/A</t>
        </is>
      </c>
      <c r="Q571" s="29" t="inlineStr">
        <is>
          <t>N/A</t>
        </is>
      </c>
      <c r="R571" s="120">
        <f>IF(COUNTIF(S571:T571,"F")&gt;=1,"FAIL",(IF(COUNTIF(S571:T571,"P")&gt;=1,"PASS",(IF(COUNTIF(S571:T571,"N/T")&gt;=1,"N/T",(IF(COUNTIF(S571:T571,"N/A")&gt;=1,"N/A","-")))))))</f>
        <v/>
      </c>
      <c r="S571" s="29" t="inlineStr">
        <is>
          <t>N/A</t>
        </is>
      </c>
      <c r="T571" s="29" t="inlineStr">
        <is>
          <t>N/A</t>
        </is>
      </c>
      <c r="U571" s="120">
        <f>IF(COUNTIF(V571:W571,"F")&gt;=1,"FAIL",(IF(COUNTIF(V571:W571,"P")&gt;=1,"PASS",(IF(COUNTIF(V571:W571,"N/T")&gt;=1,"N/T",(IF(COUNTIF(V571:W571,"N/A")&gt;=1,"N/A","-")))))))</f>
        <v/>
      </c>
      <c r="V571" s="29" t="inlineStr">
        <is>
          <t>N/A</t>
        </is>
      </c>
      <c r="W571" s="29" t="inlineStr">
        <is>
          <t>N/A</t>
        </is>
      </c>
      <c r="X571" s="16" t="n"/>
      <c r="Y571" s="16" t="n"/>
      <c r="Z571" s="16" t="inlineStr">
        <is>
          <t>Watch 사양 변경으로 TC 삭제 (N/A)</t>
        </is>
      </c>
      <c r="AA571" s="16" t="inlineStr">
        <is>
          <t>사양 아님(N/A)</t>
        </is>
      </c>
      <c r="AB571" s="30" t="inlineStr">
        <is>
          <t>삭제</t>
        </is>
      </c>
    </row>
    <row r="572" ht="118.8" customHeight="1" s="357">
      <c r="A572" s="153" t="n"/>
      <c r="B572" s="29" t="inlineStr">
        <is>
          <t>TC_Watch_0133</t>
        </is>
      </c>
      <c r="C572" s="29" t="inlineStr">
        <is>
          <t>Watch</t>
        </is>
      </c>
      <c r="D572" s="29" t="inlineStr">
        <is>
          <t>Watch OS (애플)/ Wear OS (구글)</t>
        </is>
      </c>
      <c r="E572" s="29" t="inlineStr">
        <is>
          <t>상태 알림</t>
        </is>
      </c>
      <c r="F572" s="29" t="inlineStr">
        <is>
          <t>상태 알림 문구</t>
        </is>
      </c>
      <c r="G572" s="29" t="inlineStr">
        <is>
          <t>KR, EU</t>
        </is>
      </c>
      <c r="H572" s="16" t="n"/>
      <c r="I572" s="29" t="n">
        <v>5</v>
      </c>
      <c r="J572" s="30" t="inlineStr">
        <is>
          <t>1. 로그인 상태
2. Watch 연동 상태</t>
        </is>
      </c>
      <c r="K572" s="16" t="n"/>
      <c r="L572" s="30" t="inlineStr">
        <is>
          <t>1. Watch 앱 실행
2. 차주가 휴대폰 앱에서 위치정보/운행정보 수집 및 이용에 관한 설정을 Off로 변경 중인 경우(상태 코드: CC03) 
휴대폰 앱에서 위치정보/운행정보 이용에 관한 설정을
Off로 변경하여 앱 사용 제한된 경우(상태 코드: CC04)</t>
        </is>
      </c>
      <c r="M572" s="30" t="inlineStr">
        <is>
          <t>1. ! (실패 및 오류 아이콘)
2. Please enable location permissions and precise location.
3. [Close]</t>
        </is>
      </c>
      <c r="N572" s="103">
        <f>IF(COUNTIF(P572:W572,"F")&gt;=1,"FAIL",(IF(COUNTIF(P572:W572,"P")&gt;=1,"PASS",(IF(COUNTIF(P572:W572,"N/T")&gt;=1,"N/T",(IF(COUNTIF(P572:W572,"N/A")&gt;=1,"N/A","-")))))))</f>
        <v/>
      </c>
      <c r="O572" s="120">
        <f>IF(COUNTIF(P572:Q572,"F")&gt;=1,"FAIL",(IF(COUNTIF(P572:Q572,"P")&gt;=1,"PASS",(IF(COUNTIF(P572:Q572,"N/T")&gt;=1,"N/T",(IF(COUNTIF(P572:Q572,"N/A")&gt;=1,"N/A","-")))))))</f>
        <v/>
      </c>
      <c r="P572" s="29" t="inlineStr">
        <is>
          <t>N/A</t>
        </is>
      </c>
      <c r="Q572" s="29" t="inlineStr">
        <is>
          <t>N/A</t>
        </is>
      </c>
      <c r="R572" s="120">
        <f>IF(COUNTIF(S572:T572,"F")&gt;=1,"FAIL",(IF(COUNTIF(S572:T572,"P")&gt;=1,"PASS",(IF(COUNTIF(S572:T572,"N/T")&gt;=1,"N/T",(IF(COUNTIF(S572:T572,"N/A")&gt;=1,"N/A","-")))))))</f>
        <v/>
      </c>
      <c r="S572" s="29" t="inlineStr">
        <is>
          <t>N/A</t>
        </is>
      </c>
      <c r="T572" s="29" t="inlineStr">
        <is>
          <t>N/A</t>
        </is>
      </c>
      <c r="U572" s="120">
        <f>IF(COUNTIF(V572:W572,"F")&gt;=1,"FAIL",(IF(COUNTIF(V572:W572,"P")&gt;=1,"PASS",(IF(COUNTIF(V572:W572,"N/T")&gt;=1,"N/T",(IF(COUNTIF(V572:W572,"N/A")&gt;=1,"N/A","-")))))))</f>
        <v/>
      </c>
      <c r="V572" s="29" t="inlineStr">
        <is>
          <t>N/A</t>
        </is>
      </c>
      <c r="W572" s="29" t="inlineStr">
        <is>
          <t>N/A</t>
        </is>
      </c>
      <c r="X572" s="16" t="n"/>
      <c r="Y572" s="16" t="n"/>
      <c r="Z572" s="16" t="inlineStr">
        <is>
          <t>Watch 사양 변경으로 TC 삭제 (N/A)</t>
        </is>
      </c>
      <c r="AA572" s="16" t="inlineStr">
        <is>
          <t>사양 아님(N/A)</t>
        </is>
      </c>
      <c r="AB572" s="30" t="inlineStr">
        <is>
          <t>삭제</t>
        </is>
      </c>
    </row>
    <row r="573" ht="132" customHeight="1" s="357">
      <c r="A573" s="153" t="n"/>
      <c r="B573" s="29" t="inlineStr">
        <is>
          <t>TC_Watch_0134</t>
        </is>
      </c>
      <c r="C573" s="29" t="inlineStr">
        <is>
          <t>Watch</t>
        </is>
      </c>
      <c r="D573" s="29" t="inlineStr">
        <is>
          <t>Watch OS (애플)/ Wear OS (구글)</t>
        </is>
      </c>
      <c r="E573" s="29" t="inlineStr">
        <is>
          <t>상태 알림</t>
        </is>
      </c>
      <c r="F573" s="29" t="inlineStr">
        <is>
          <t>상태 알림 문구</t>
        </is>
      </c>
      <c r="G573" s="29" t="inlineStr">
        <is>
          <t>KR, EU</t>
        </is>
      </c>
      <c r="H573" s="16" t="n"/>
      <c r="I573" s="29" t="n">
        <v>5</v>
      </c>
      <c r="J573" s="30" t="inlineStr">
        <is>
          <t>1. 로그인 상태
2. Watch 연동 상태</t>
        </is>
      </c>
      <c r="K573" s="16" t="n"/>
      <c r="L573" s="30" t="inlineStr">
        <is>
          <t>1. Watch 앱 실행
2. 차주가 휴대폰 앱에서 위치정보/운행정보 수집 및 이용에 관한 설정을 Off로 변경 중인 경우(상태 코드: CC03) 
휴대폰 앱에서 위치정보/운행정보 이용에 관한 설정을
Off로 변경하여 앱 사용 제한된 경우(상태 코드: CC04)
3. [Close] 선택</t>
        </is>
      </c>
      <c r="M573" s="30" t="inlineStr">
        <is>
          <t>1. [Close] 선택 시 앱 종료</t>
        </is>
      </c>
      <c r="N573" s="103">
        <f>IF(COUNTIF(P573:W573,"F")&gt;=1,"FAIL",(IF(COUNTIF(P573:W573,"P")&gt;=1,"PASS",(IF(COUNTIF(P573:W573,"N/T")&gt;=1,"N/T",(IF(COUNTIF(P573:W573,"N/A")&gt;=1,"N/A","-")))))))</f>
        <v/>
      </c>
      <c r="O573" s="120">
        <f>IF(COUNTIF(P573:Q573,"F")&gt;=1,"FAIL",(IF(COUNTIF(P573:Q573,"P")&gt;=1,"PASS",(IF(COUNTIF(P573:Q573,"N/T")&gt;=1,"N/T",(IF(COUNTIF(P573:Q573,"N/A")&gt;=1,"N/A","-")))))))</f>
        <v/>
      </c>
      <c r="P573" s="29" t="inlineStr">
        <is>
          <t>N/A</t>
        </is>
      </c>
      <c r="Q573" s="29" t="inlineStr">
        <is>
          <t>N/A</t>
        </is>
      </c>
      <c r="R573" s="120">
        <f>IF(COUNTIF(S573:T573,"F")&gt;=1,"FAIL",(IF(COUNTIF(S573:T573,"P")&gt;=1,"PASS",(IF(COUNTIF(S573:T573,"N/T")&gt;=1,"N/T",(IF(COUNTIF(S573:T573,"N/A")&gt;=1,"N/A","-")))))))</f>
        <v/>
      </c>
      <c r="S573" s="29" t="inlineStr">
        <is>
          <t>N/A</t>
        </is>
      </c>
      <c r="T573" s="29" t="inlineStr">
        <is>
          <t>N/A</t>
        </is>
      </c>
      <c r="U573" s="120">
        <f>IF(COUNTIF(V573:W573,"F")&gt;=1,"FAIL",(IF(COUNTIF(V573:W573,"P")&gt;=1,"PASS",(IF(COUNTIF(V573:W573,"N/T")&gt;=1,"N/T",(IF(COUNTIF(V573:W573,"N/A")&gt;=1,"N/A","-")))))))</f>
        <v/>
      </c>
      <c r="V573" s="29" t="inlineStr">
        <is>
          <t>N/A</t>
        </is>
      </c>
      <c r="W573" s="29" t="inlineStr">
        <is>
          <t>N/A</t>
        </is>
      </c>
      <c r="X573" s="16" t="n"/>
      <c r="Y573" s="16" t="n"/>
      <c r="Z573" s="16" t="inlineStr">
        <is>
          <t>Watch 사양 변경으로 TC 삭제 (N/A)</t>
        </is>
      </c>
      <c r="AA573" s="16" t="inlineStr">
        <is>
          <t>사양 아님(N/A)</t>
        </is>
      </c>
      <c r="AB573" s="30" t="inlineStr">
        <is>
          <t>삭제</t>
        </is>
      </c>
    </row>
    <row r="574" ht="52.8" customHeight="1" s="357">
      <c r="A574" s="153" t="n"/>
      <c r="B574" s="29" t="inlineStr">
        <is>
          <t>TC_Watch_0135</t>
        </is>
      </c>
      <c r="C574" s="29" t="inlineStr">
        <is>
          <t>Watch</t>
        </is>
      </c>
      <c r="D574" s="29" t="inlineStr">
        <is>
          <t>Watch OS (애플)/ Wear OS (구글)</t>
        </is>
      </c>
      <c r="E574" s="29" t="inlineStr">
        <is>
          <t>상태 알림</t>
        </is>
      </c>
      <c r="F574" s="29" t="inlineStr">
        <is>
          <t>상태 알림 문구</t>
        </is>
      </c>
      <c r="G574" s="29" t="inlineStr">
        <is>
          <t>KR, EU</t>
        </is>
      </c>
      <c r="H574" s="16" t="n"/>
      <c r="I574" s="29" t="n">
        <v>5</v>
      </c>
      <c r="J574" s="30" t="inlineStr">
        <is>
          <t>1. 로그인 상태
2. Watch 연동 상태</t>
        </is>
      </c>
      <c r="K574" s="16" t="n"/>
      <c r="L574" s="30" t="inlineStr">
        <is>
          <t>1. Watch 앱 실행
2. 폰-워치 간 연결이 끊긴 상황에서 계정 비밀번호 변경 및 핀번호 초기화한 경우</t>
        </is>
      </c>
      <c r="M574" s="30" t="inlineStr">
        <is>
          <t>1. ! (실패 및 오류 아이콘)
2. Account settings changed successfully. Please restart the app.
3. [Close]</t>
        </is>
      </c>
      <c r="N574" s="103">
        <f>IF(COUNTIF(P574:W574,"F")&gt;=1,"FAIL",(IF(COUNTIF(P574:W574,"P")&gt;=1,"PASS",(IF(COUNTIF(P574:W574,"N/T")&gt;=1,"N/T",(IF(COUNTIF(P574:W574,"N/A")&gt;=1,"N/A","-")))))))</f>
        <v/>
      </c>
      <c r="O574" s="120">
        <f>IF(COUNTIF(P574:Q574,"F")&gt;=1,"FAIL",(IF(COUNTIF(P574:Q574,"P")&gt;=1,"PASS",(IF(COUNTIF(P574:Q574,"N/T")&gt;=1,"N/T",(IF(COUNTIF(P574:Q574,"N/A")&gt;=1,"N/A","-")))))))</f>
        <v/>
      </c>
      <c r="P574" s="29" t="inlineStr">
        <is>
          <t>N/A</t>
        </is>
      </c>
      <c r="Q574" s="29" t="inlineStr">
        <is>
          <t>N/A</t>
        </is>
      </c>
      <c r="R574" s="120">
        <f>IF(COUNTIF(S574:T574,"F")&gt;=1,"FAIL",(IF(COUNTIF(S574:T574,"P")&gt;=1,"PASS",(IF(COUNTIF(S574:T574,"N/T")&gt;=1,"N/T",(IF(COUNTIF(S574:T574,"N/A")&gt;=1,"N/A","-")))))))</f>
        <v/>
      </c>
      <c r="S574" s="29" t="inlineStr">
        <is>
          <t>N/A</t>
        </is>
      </c>
      <c r="T574" s="29" t="inlineStr">
        <is>
          <t>N/A</t>
        </is>
      </c>
      <c r="U574" s="120">
        <f>IF(COUNTIF(V574:W574,"F")&gt;=1,"FAIL",(IF(COUNTIF(V574:W574,"P")&gt;=1,"PASS",(IF(COUNTIF(V574:W574,"N/T")&gt;=1,"N/T",(IF(COUNTIF(V574:W574,"N/A")&gt;=1,"N/A","-")))))))</f>
        <v/>
      </c>
      <c r="V574" s="29" t="inlineStr">
        <is>
          <t>N/A</t>
        </is>
      </c>
      <c r="W574" s="29" t="inlineStr">
        <is>
          <t>N/A</t>
        </is>
      </c>
      <c r="X574" s="16" t="n"/>
      <c r="Y574" s="16" t="n"/>
      <c r="Z574" s="16" t="inlineStr">
        <is>
          <t>Watch 사양 변경으로 TC 삭제 (N/A)</t>
        </is>
      </c>
      <c r="AA574" s="16" t="inlineStr">
        <is>
          <t>사양 아님(N/A)</t>
        </is>
      </c>
      <c r="AB574" s="30" t="inlineStr">
        <is>
          <t>삭제</t>
        </is>
      </c>
    </row>
    <row r="575" ht="66" customHeight="1" s="357">
      <c r="A575" s="153" t="n"/>
      <c r="B575" s="29" t="inlineStr">
        <is>
          <t>TC_Watch_0136</t>
        </is>
      </c>
      <c r="C575" s="29" t="inlineStr">
        <is>
          <t>Watch</t>
        </is>
      </c>
      <c r="D575" s="29" t="inlineStr">
        <is>
          <t>Watch OS (애플)/ Wear OS (구글)</t>
        </is>
      </c>
      <c r="E575" s="29" t="inlineStr">
        <is>
          <t>상태 알림</t>
        </is>
      </c>
      <c r="F575" s="29" t="inlineStr">
        <is>
          <t>상태 알림 문구</t>
        </is>
      </c>
      <c r="G575" s="29" t="inlineStr">
        <is>
          <t>KR, EU</t>
        </is>
      </c>
      <c r="H575" s="16" t="n"/>
      <c r="I575" s="29" t="n">
        <v>5</v>
      </c>
      <c r="J575" s="30" t="inlineStr">
        <is>
          <t>1. 로그인 상태
2. Watch 연동 상태</t>
        </is>
      </c>
      <c r="K575" s="16" t="n"/>
      <c r="L575" s="30" t="inlineStr">
        <is>
          <t>1. Watch 앱 실행
2. 폰-워치 간 연결이 끊긴 상황에서 계정 비밀번호 변경 및 핀번호 초기화한 경우
3. [Close] 선택</t>
        </is>
      </c>
      <c r="M575" s="30" t="inlineStr">
        <is>
          <t>1. [Close] 선택 시 앱 종료</t>
        </is>
      </c>
      <c r="N575" s="103">
        <f>IF(COUNTIF(P575:W575,"F")&gt;=1,"FAIL",(IF(COUNTIF(P575:W575,"P")&gt;=1,"PASS",(IF(COUNTIF(P575:W575,"N/T")&gt;=1,"N/T",(IF(COUNTIF(P575:W575,"N/A")&gt;=1,"N/A","-")))))))</f>
        <v/>
      </c>
      <c r="O575" s="120">
        <f>IF(COUNTIF(P575:Q575,"F")&gt;=1,"FAIL",(IF(COUNTIF(P575:Q575,"P")&gt;=1,"PASS",(IF(COUNTIF(P575:Q575,"N/T")&gt;=1,"N/T",(IF(COUNTIF(P575:Q575,"N/A")&gt;=1,"N/A","-")))))))</f>
        <v/>
      </c>
      <c r="P575" s="29" t="inlineStr">
        <is>
          <t>N/A</t>
        </is>
      </c>
      <c r="Q575" s="29" t="inlineStr">
        <is>
          <t>N/A</t>
        </is>
      </c>
      <c r="R575" s="120">
        <f>IF(COUNTIF(S575:T575,"F")&gt;=1,"FAIL",(IF(COUNTIF(S575:T575,"P")&gt;=1,"PASS",(IF(COUNTIF(S575:T575,"N/T")&gt;=1,"N/T",(IF(COUNTIF(S575:T575,"N/A")&gt;=1,"N/A","-")))))))</f>
        <v/>
      </c>
      <c r="S575" s="29" t="inlineStr">
        <is>
          <t>N/A</t>
        </is>
      </c>
      <c r="T575" s="29" t="inlineStr">
        <is>
          <t>N/A</t>
        </is>
      </c>
      <c r="U575" s="120">
        <f>IF(COUNTIF(V575:W575,"F")&gt;=1,"FAIL",(IF(COUNTIF(V575:W575,"P")&gt;=1,"PASS",(IF(COUNTIF(V575:W575,"N/T")&gt;=1,"N/T",(IF(COUNTIF(V575:W575,"N/A")&gt;=1,"N/A","-")))))))</f>
        <v/>
      </c>
      <c r="V575" s="29" t="inlineStr">
        <is>
          <t>N/A</t>
        </is>
      </c>
      <c r="W575" s="29" t="inlineStr">
        <is>
          <t>N/A</t>
        </is>
      </c>
      <c r="X575" s="16" t="n"/>
      <c r="Y575" s="16" t="n"/>
      <c r="Z575" s="16" t="inlineStr">
        <is>
          <t>Watch 사양 변경으로 TC 삭제 (N/A)</t>
        </is>
      </c>
      <c r="AA575" s="16" t="inlineStr">
        <is>
          <t>사양 아님(N/A)</t>
        </is>
      </c>
      <c r="AB575" s="30" t="inlineStr">
        <is>
          <t>삭제</t>
        </is>
      </c>
    </row>
    <row r="576" ht="52.8" customHeight="1" s="357">
      <c r="A576" s="153" t="n"/>
      <c r="B576" s="54" t="inlineStr">
        <is>
          <t>TC_Watch_0137</t>
        </is>
      </c>
      <c r="C576" s="54" t="inlineStr">
        <is>
          <t>Watch</t>
        </is>
      </c>
      <c r="D576" s="54" t="inlineStr">
        <is>
          <t>Watch OS (애플)/ Wear OS (구글)</t>
        </is>
      </c>
      <c r="E576" s="54" t="inlineStr">
        <is>
          <t>상태 알림</t>
        </is>
      </c>
      <c r="F576" s="54" t="inlineStr">
        <is>
          <t>상태 알림 문구</t>
        </is>
      </c>
      <c r="G576" s="54" t="inlineStr">
        <is>
          <t>KR, EU</t>
        </is>
      </c>
      <c r="H576" s="22" t="n"/>
      <c r="I576" s="54" t="n">
        <v>5</v>
      </c>
      <c r="J576" s="31" t="inlineStr">
        <is>
          <t>1. 로그인 상태
2. Watch 연동 상태</t>
        </is>
      </c>
      <c r="K576" s="22" t="n"/>
      <c r="L576" s="31" t="inlineStr">
        <is>
          <t>1. Watch 앱 실행
2. 차량망 개통 대기</t>
        </is>
      </c>
      <c r="M576" s="31" t="inlineStr">
        <is>
          <t>1. ! (실패 및 오류 아이콘)
2. %s 가입 설정을 완료해 주세요. 문구 표출
3. [Close]</t>
        </is>
      </c>
      <c r="N576" s="103">
        <f>IF(COUNTIF(P576:W576,"F")&gt;=1,"FAIL",(IF(COUNTIF(P576:W576,"P")&gt;=1,"PASS",(IF(COUNTIF(P576:W576,"N/T")&gt;=1,"N/T",(IF(COUNTIF(P576:W576,"N/A")&gt;=1,"N/A","-")))))))</f>
        <v/>
      </c>
      <c r="O576" s="120">
        <f>IF(COUNTIF(P576:Q576,"F")&gt;=1,"FAIL",(IF(COUNTIF(P576:Q576,"P")&gt;=1,"PASS",(IF(COUNTIF(P576:Q576,"N/T")&gt;=1,"N/T",(IF(COUNTIF(P576:Q576,"N/A")&gt;=1,"N/A","-")))))))</f>
        <v/>
      </c>
      <c r="P576" s="29" t="inlineStr">
        <is>
          <t>N/A</t>
        </is>
      </c>
      <c r="Q576" s="29" t="inlineStr">
        <is>
          <t>N/A</t>
        </is>
      </c>
      <c r="R576" s="120">
        <f>IF(COUNTIF(S576:T576,"F")&gt;=1,"FAIL",(IF(COUNTIF(S576:T576,"P")&gt;=1,"PASS",(IF(COUNTIF(S576:T576,"N/T")&gt;=1,"N/T",(IF(COUNTIF(S576:T576,"N/A")&gt;=1,"N/A","-")))))))</f>
        <v/>
      </c>
      <c r="S576" s="29" t="inlineStr">
        <is>
          <t>N/A</t>
        </is>
      </c>
      <c r="T576" s="29" t="inlineStr">
        <is>
          <t>N/A</t>
        </is>
      </c>
      <c r="U576" s="120">
        <f>IF(COUNTIF(V576:W576,"F")&gt;=1,"FAIL",(IF(COUNTIF(V576:W576,"P")&gt;=1,"PASS",(IF(COUNTIF(V576:W576,"N/T")&gt;=1,"N/T",(IF(COUNTIF(V576:W576,"N/A")&gt;=1,"N/A","-")))))))</f>
        <v/>
      </c>
      <c r="V576" s="29" t="inlineStr">
        <is>
          <t>N/A</t>
        </is>
      </c>
      <c r="W576" s="29" t="inlineStr">
        <is>
          <t>N/A</t>
        </is>
      </c>
      <c r="X576" s="16" t="n"/>
      <c r="Y576" s="16" t="n"/>
      <c r="Z576" s="16" t="inlineStr">
        <is>
          <t>Watch 사양 변경으로 TC 삭제 (N/A)</t>
        </is>
      </c>
      <c r="AA576" s="16" t="inlineStr">
        <is>
          <t>사양 아님(N/A)</t>
        </is>
      </c>
      <c r="AB576" s="30" t="inlineStr">
        <is>
          <t>삭제</t>
        </is>
      </c>
    </row>
    <row r="577" ht="52.8" customHeight="1" s="357">
      <c r="A577" s="153" t="n"/>
      <c r="B577" s="54" t="inlineStr">
        <is>
          <t>TC_Watch_0138</t>
        </is>
      </c>
      <c r="C577" s="54" t="inlineStr">
        <is>
          <t>Watch</t>
        </is>
      </c>
      <c r="D577" s="54" t="inlineStr">
        <is>
          <t>Watch OS (애플)/ Wear OS (구글)</t>
        </is>
      </c>
      <c r="E577" s="54" t="inlineStr">
        <is>
          <t>상태 알림</t>
        </is>
      </c>
      <c r="F577" s="54" t="inlineStr">
        <is>
          <t>상태 알림 문구</t>
        </is>
      </c>
      <c r="G577" s="54" t="inlineStr">
        <is>
          <t>KR, EU</t>
        </is>
      </c>
      <c r="H577" s="22" t="n"/>
      <c r="I577" s="54" t="n">
        <v>5</v>
      </c>
      <c r="J577" s="31" t="inlineStr">
        <is>
          <t>1. 로그인 상태
2. Watch 연동 상태</t>
        </is>
      </c>
      <c r="K577" s="22" t="n"/>
      <c r="L577" s="31" t="inlineStr">
        <is>
          <t>1. Watch 앱 실행
2. 차량 재설정 필요 상태</t>
        </is>
      </c>
      <c r="M577" s="31" t="inlineStr">
        <is>
          <t>1. ! (실패 및 오류 아이콘)
2. 차량에서 서비스를 다시 설정해 주세요. 문구 표출
3. [Close]</t>
        </is>
      </c>
      <c r="N577" s="103">
        <f>IF(COUNTIF(P577:W577,"F")&gt;=1,"FAIL",(IF(COUNTIF(P577:W577,"P")&gt;=1,"PASS",(IF(COUNTIF(P577:W577,"N/T")&gt;=1,"N/T",(IF(COUNTIF(P577:W577,"N/A")&gt;=1,"N/A","-")))))))</f>
        <v/>
      </c>
      <c r="O577" s="120">
        <f>IF(COUNTIF(P577:Q577,"F")&gt;=1,"FAIL",(IF(COUNTIF(P577:Q577,"P")&gt;=1,"PASS",(IF(COUNTIF(P577:Q577,"N/T")&gt;=1,"N/T",(IF(COUNTIF(P577:Q577,"N/A")&gt;=1,"N/A","-")))))))</f>
        <v/>
      </c>
      <c r="P577" s="29" t="inlineStr">
        <is>
          <t>N/A</t>
        </is>
      </c>
      <c r="Q577" s="29" t="inlineStr">
        <is>
          <t>N/A</t>
        </is>
      </c>
      <c r="R577" s="120">
        <f>IF(COUNTIF(S577:T577,"F")&gt;=1,"FAIL",(IF(COUNTIF(S577:T577,"P")&gt;=1,"PASS",(IF(COUNTIF(S577:T577,"N/T")&gt;=1,"N/T",(IF(COUNTIF(S577:T577,"N/A")&gt;=1,"N/A","-")))))))</f>
        <v/>
      </c>
      <c r="S577" s="29" t="inlineStr">
        <is>
          <t>N/A</t>
        </is>
      </c>
      <c r="T577" s="29" t="inlineStr">
        <is>
          <t>N/A</t>
        </is>
      </c>
      <c r="U577" s="120">
        <f>IF(COUNTIF(V577:W577,"F")&gt;=1,"FAIL",(IF(COUNTIF(V577:W577,"P")&gt;=1,"PASS",(IF(COUNTIF(V577:W577,"N/T")&gt;=1,"N/T",(IF(COUNTIF(V577:W577,"N/A")&gt;=1,"N/A","-")))))))</f>
        <v/>
      </c>
      <c r="V577" s="29" t="inlineStr">
        <is>
          <t>N/A</t>
        </is>
      </c>
      <c r="W577" s="29" t="inlineStr">
        <is>
          <t>N/A</t>
        </is>
      </c>
      <c r="X577" s="16" t="n"/>
      <c r="Y577" s="16" t="n"/>
      <c r="Z577" s="16" t="inlineStr">
        <is>
          <t>Watch 사양 변경으로 TC 삭제 (N/A)</t>
        </is>
      </c>
      <c r="AA577" s="16" t="inlineStr">
        <is>
          <t>사양 아님(N/A)</t>
        </is>
      </c>
      <c r="AB577" s="30" t="inlineStr">
        <is>
          <t>삭제</t>
        </is>
      </c>
    </row>
    <row r="578" ht="52.8" customHeight="1" s="357">
      <c r="A578" s="153" t="n"/>
      <c r="B578" s="29" t="inlineStr">
        <is>
          <t>TC_Watch_0139</t>
        </is>
      </c>
      <c r="C578" s="29" t="inlineStr">
        <is>
          <t>Watch</t>
        </is>
      </c>
      <c r="D578" s="29" t="inlineStr">
        <is>
          <t>Watch OS (애플)/ Wear OS (구글)</t>
        </is>
      </c>
      <c r="E578" s="29" t="inlineStr">
        <is>
          <t>상태 알림</t>
        </is>
      </c>
      <c r="F578" s="29" t="inlineStr">
        <is>
          <t>상태 알림 문구</t>
        </is>
      </c>
      <c r="G578" s="29" t="inlineStr">
        <is>
          <t>EU</t>
        </is>
      </c>
      <c r="H578" s="16" t="n"/>
      <c r="I578" s="29" t="n">
        <v>1</v>
      </c>
      <c r="J578" s="30" t="inlineStr">
        <is>
          <t>1. 로그인 상태
2. Watch 연동 상태</t>
        </is>
      </c>
      <c r="K578" s="30" t="inlineStr">
        <is>
          <t>1. 차량이 오프라인 상태여야 한다.</t>
        </is>
      </c>
      <c r="L578" s="30" t="inlineStr">
        <is>
          <t>1. Watch 앱 실행
2. 차량 오프라인 상태(EU Only)</t>
        </is>
      </c>
      <c r="M578" s="30" t="inlineStr">
        <is>
          <t>1. ! (실패 및 오류 아이콘)
2. Disable offline mode in the vehicle navigation system.
3. [Close]</t>
        </is>
      </c>
      <c r="N578" s="103">
        <f>IF(COUNTIF(P578:W578,"F")&gt;=1,"FAIL",(IF(COUNTIF(P578:W578,"P")&gt;=1,"PASS",(IF(COUNTIF(P578:W578,"N/T")&gt;=1,"N/T",(IF(COUNTIF(P578:W578,"N/A")&gt;=1,"N/A","-")))))))</f>
        <v/>
      </c>
      <c r="O578" s="120">
        <f>IF(COUNTIF(P578:Q578,"F")&gt;=1,"FAIL",(IF(COUNTIF(P578:Q578,"P")&gt;=1,"PASS",(IF(COUNTIF(P578:Q578,"N/T")&gt;=1,"N/T",(IF(COUNTIF(P578:Q578,"N/A")&gt;=1,"N/A","-")))))))</f>
        <v/>
      </c>
      <c r="P578" s="29" t="inlineStr">
        <is>
          <t>N/A</t>
        </is>
      </c>
      <c r="Q578" s="29" t="inlineStr">
        <is>
          <t>N/A</t>
        </is>
      </c>
      <c r="R578" s="120">
        <f>IF(COUNTIF(S578:T578,"F")&gt;=1,"FAIL",(IF(COUNTIF(S578:T578,"P")&gt;=1,"PASS",(IF(COUNTIF(S578:T578,"N/T")&gt;=1,"N/T",(IF(COUNTIF(S578:T578,"N/A")&gt;=1,"N/A","-")))))))</f>
        <v/>
      </c>
      <c r="S578" s="29" t="inlineStr">
        <is>
          <t>N/A</t>
        </is>
      </c>
      <c r="T578" s="29" t="inlineStr">
        <is>
          <t>N/A</t>
        </is>
      </c>
      <c r="U578" s="120">
        <f>IF(COUNTIF(V578:W578,"F")&gt;=1,"FAIL",(IF(COUNTIF(V578:W578,"P")&gt;=1,"PASS",(IF(COUNTIF(V578:W578,"N/T")&gt;=1,"N/T",(IF(COUNTIF(V578:W578,"N/A")&gt;=1,"N/A","-")))))))</f>
        <v/>
      </c>
      <c r="V578" s="29" t="inlineStr">
        <is>
          <t>N/A</t>
        </is>
      </c>
      <c r="W578" s="29" t="inlineStr">
        <is>
          <t>N/A</t>
        </is>
      </c>
      <c r="X578" s="29" t="inlineStr">
        <is>
          <t>SPAQA-13976
SPAQA-13981</t>
        </is>
      </c>
      <c r="Y578" s="16" t="n"/>
      <c r="Z578" s="16" t="inlineStr">
        <is>
          <t>Watch 사양 변경으로 TC 삭제 (N/A)</t>
        </is>
      </c>
      <c r="AA578" s="16" t="inlineStr">
        <is>
          <t>사양 아님(N/A)</t>
        </is>
      </c>
      <c r="AB578" s="30" t="inlineStr">
        <is>
          <t>삭제</t>
        </is>
      </c>
    </row>
    <row r="579" ht="39.6" customHeight="1" s="357">
      <c r="A579" s="153" t="n"/>
      <c r="B579" s="29" t="inlineStr">
        <is>
          <t>TC_Watch_0140</t>
        </is>
      </c>
      <c r="C579" s="29" t="inlineStr">
        <is>
          <t>Watch</t>
        </is>
      </c>
      <c r="D579" s="29" t="inlineStr">
        <is>
          <t>Watch OS (애플)/ Wear OS (구글)</t>
        </is>
      </c>
      <c r="E579" s="29" t="inlineStr">
        <is>
          <t>상태 알림</t>
        </is>
      </c>
      <c r="F579" s="29" t="inlineStr">
        <is>
          <t>상태 알림 문구</t>
        </is>
      </c>
      <c r="G579" s="29" t="inlineStr">
        <is>
          <t>EU</t>
        </is>
      </c>
      <c r="H579" s="16" t="n"/>
      <c r="I579" s="29" t="n">
        <v>1</v>
      </c>
      <c r="J579" s="30" t="inlineStr">
        <is>
          <t>1. 로그인 상태
2. Watch 연동 상태</t>
        </is>
      </c>
      <c r="K579" s="30" t="inlineStr">
        <is>
          <t>1. 차량이 오프라인 상태여야 한다.</t>
        </is>
      </c>
      <c r="L579" s="30" t="inlineStr">
        <is>
          <t>1. Watch 앱 실행
2. 차량 오프라인 상태(EU Only)
3. [Close] 선택</t>
        </is>
      </c>
      <c r="M579" s="30" t="inlineStr">
        <is>
          <t>1. [Close] 선택 시 앱 종료</t>
        </is>
      </c>
      <c r="N579" s="103">
        <f>IF(COUNTIF(P579:W579,"F")&gt;=1,"FAIL",(IF(COUNTIF(P579:W579,"P")&gt;=1,"PASS",(IF(COUNTIF(P579:W579,"N/T")&gt;=1,"N/T",(IF(COUNTIF(P579:W579,"N/A")&gt;=1,"N/A","-")))))))</f>
        <v/>
      </c>
      <c r="O579" s="120">
        <f>IF(COUNTIF(P579:Q579,"F")&gt;=1,"FAIL",(IF(COUNTIF(P579:Q579,"P")&gt;=1,"PASS",(IF(COUNTIF(P579:Q579,"N/T")&gt;=1,"N/T",(IF(COUNTIF(P579:Q579,"N/A")&gt;=1,"N/A","-")))))))</f>
        <v/>
      </c>
      <c r="P579" s="29" t="inlineStr">
        <is>
          <t>N/A</t>
        </is>
      </c>
      <c r="Q579" s="29" t="inlineStr">
        <is>
          <t>N/A</t>
        </is>
      </c>
      <c r="R579" s="120">
        <f>IF(COUNTIF(S579:T579,"F")&gt;=1,"FAIL",(IF(COUNTIF(S579:T579,"P")&gt;=1,"PASS",(IF(COUNTIF(S579:T579,"N/T")&gt;=1,"N/T",(IF(COUNTIF(S579:T579,"N/A")&gt;=1,"N/A","-")))))))</f>
        <v/>
      </c>
      <c r="S579" s="29" t="inlineStr">
        <is>
          <t>N/A</t>
        </is>
      </c>
      <c r="T579" s="29" t="inlineStr">
        <is>
          <t>N/A</t>
        </is>
      </c>
      <c r="U579" s="120">
        <f>IF(COUNTIF(V579:W579,"F")&gt;=1,"FAIL",(IF(COUNTIF(V579:W579,"P")&gt;=1,"PASS",(IF(COUNTIF(V579:W579,"N/T")&gt;=1,"N/T",(IF(COUNTIF(V579:W579,"N/A")&gt;=1,"N/A","-")))))))</f>
        <v/>
      </c>
      <c r="V579" s="29" t="inlineStr">
        <is>
          <t>N/A</t>
        </is>
      </c>
      <c r="W579" s="29" t="inlineStr">
        <is>
          <t>N/A</t>
        </is>
      </c>
      <c r="X579" s="16" t="n"/>
      <c r="Y579" s="16" t="n"/>
      <c r="Z579" s="16" t="inlineStr">
        <is>
          <t>Watch 사양 변경으로 TC 삭제 (N/A)</t>
        </is>
      </c>
      <c r="AA579" s="16" t="inlineStr">
        <is>
          <t>사양 아님(N/A)</t>
        </is>
      </c>
      <c r="AB579" s="30" t="inlineStr">
        <is>
          <t>삭제</t>
        </is>
      </c>
    </row>
    <row r="580" ht="52.8" customHeight="1" s="357">
      <c r="A580" s="153" t="n"/>
      <c r="B580" s="29" t="inlineStr">
        <is>
          <t>TC_Watch_0141</t>
        </is>
      </c>
      <c r="C580" s="29" t="inlineStr">
        <is>
          <t>Watch</t>
        </is>
      </c>
      <c r="D580" s="29" t="inlineStr">
        <is>
          <t>Watch OS (애플)/ Wear OS (구글)</t>
        </is>
      </c>
      <c r="E580" s="29" t="inlineStr">
        <is>
          <t>상태 알림</t>
        </is>
      </c>
      <c r="F580" s="29" t="inlineStr">
        <is>
          <t>상태 알림 문구</t>
        </is>
      </c>
      <c r="G580" s="29" t="inlineStr">
        <is>
          <t>KR, EU</t>
        </is>
      </c>
      <c r="H580" s="16" t="n"/>
      <c r="I580" s="29" t="n">
        <v>5</v>
      </c>
      <c r="J580" s="30" t="inlineStr">
        <is>
          <t>1. 로그인 상태
2. Watch 연동 상태</t>
        </is>
      </c>
      <c r="K580" s="16" t="n"/>
      <c r="L580" s="30" t="inlineStr">
        <is>
          <t>1. Watch 앱 실행
2. CCS 차량 프로파일 조회 실패</t>
        </is>
      </c>
      <c r="M580" s="30" t="inlineStr">
        <is>
          <t>1. ! (실패 및 오류 아이콘)
2. Check the status of the phone and watch apps, and try again.
3. [Close]</t>
        </is>
      </c>
      <c r="N580" s="103">
        <f>IF(COUNTIF(P580:W580,"F")&gt;=1,"FAIL",(IF(COUNTIF(P580:W580,"P")&gt;=1,"PASS",(IF(COUNTIF(P580:W580,"N/T")&gt;=1,"N/T",(IF(COUNTIF(P580:W580,"N/A")&gt;=1,"N/A","-")))))))</f>
        <v/>
      </c>
      <c r="O580" s="120">
        <f>IF(COUNTIF(P580:Q580,"F")&gt;=1,"FAIL",(IF(COUNTIF(P580:Q580,"P")&gt;=1,"PASS",(IF(COUNTIF(P580:Q580,"N/T")&gt;=1,"N/T",(IF(COUNTIF(P580:Q580,"N/A")&gt;=1,"N/A","-")))))))</f>
        <v/>
      </c>
      <c r="P580" s="29" t="inlineStr">
        <is>
          <t>N/A</t>
        </is>
      </c>
      <c r="Q580" s="29" t="inlineStr">
        <is>
          <t>N/A</t>
        </is>
      </c>
      <c r="R580" s="120">
        <f>IF(COUNTIF(S580:T580,"F")&gt;=1,"FAIL",(IF(COUNTIF(S580:T580,"P")&gt;=1,"PASS",(IF(COUNTIF(S580:T580,"N/T")&gt;=1,"N/T",(IF(COUNTIF(S580:T580,"N/A")&gt;=1,"N/A","-")))))))</f>
        <v/>
      </c>
      <c r="S580" s="29" t="inlineStr">
        <is>
          <t>N/A</t>
        </is>
      </c>
      <c r="T580" s="29" t="inlineStr">
        <is>
          <t>N/A</t>
        </is>
      </c>
      <c r="U580" s="120">
        <f>IF(COUNTIF(V580:W580,"F")&gt;=1,"FAIL",(IF(COUNTIF(V580:W580,"P")&gt;=1,"PASS",(IF(COUNTIF(V580:W580,"N/T")&gt;=1,"N/T",(IF(COUNTIF(V580:W580,"N/A")&gt;=1,"N/A","-")))))))</f>
        <v/>
      </c>
      <c r="V580" s="29" t="inlineStr">
        <is>
          <t>N/A</t>
        </is>
      </c>
      <c r="W580" s="29" t="inlineStr">
        <is>
          <t>N/A</t>
        </is>
      </c>
      <c r="X580" s="16" t="n"/>
      <c r="Y580" s="16" t="n"/>
      <c r="Z580" s="16" t="inlineStr">
        <is>
          <t>Watch 사양 변경으로 TC 삭제 (N/A)</t>
        </is>
      </c>
      <c r="AA580" s="16" t="inlineStr">
        <is>
          <t>사양 아님(N/A)</t>
        </is>
      </c>
      <c r="AB580" s="30" t="inlineStr">
        <is>
          <t>삭제</t>
        </is>
      </c>
    </row>
    <row r="581" ht="39.6" customHeight="1" s="357">
      <c r="A581" s="153" t="n"/>
      <c r="B581" s="29" t="inlineStr">
        <is>
          <t>TC_Watch_0142</t>
        </is>
      </c>
      <c r="C581" s="29" t="inlineStr">
        <is>
          <t>Watch</t>
        </is>
      </c>
      <c r="D581" s="29" t="inlineStr">
        <is>
          <t>Watch OS (애플)/ Wear OS (구글)</t>
        </is>
      </c>
      <c r="E581" s="29" t="inlineStr">
        <is>
          <t>상태 알림</t>
        </is>
      </c>
      <c r="F581" s="29" t="inlineStr">
        <is>
          <t>상태 알림 문구</t>
        </is>
      </c>
      <c r="G581" s="29" t="inlineStr">
        <is>
          <t>KR, EU</t>
        </is>
      </c>
      <c r="H581" s="16" t="n"/>
      <c r="I581" s="29" t="n">
        <v>5</v>
      </c>
      <c r="J581" s="30" t="inlineStr">
        <is>
          <t>1. 로그인 상태
2. Watch 연동 상태</t>
        </is>
      </c>
      <c r="K581" s="16" t="n"/>
      <c r="L581" s="30" t="inlineStr">
        <is>
          <t>1. Watch 앱 실행
2. CCS 차량 프로파일 조회 실패
3. [Close] 선택</t>
        </is>
      </c>
      <c r="M581" s="30" t="inlineStr">
        <is>
          <t>1. [Close] 선택 시 앱 종료</t>
        </is>
      </c>
      <c r="N581" s="103">
        <f>IF(COUNTIF(P581:W581,"F")&gt;=1,"FAIL",(IF(COUNTIF(P581:W581,"P")&gt;=1,"PASS",(IF(COUNTIF(P581:W581,"N/T")&gt;=1,"N/T",(IF(COUNTIF(P581:W581,"N/A")&gt;=1,"N/A","-")))))))</f>
        <v/>
      </c>
      <c r="O581" s="120">
        <f>IF(COUNTIF(P581:Q581,"F")&gt;=1,"FAIL",(IF(COUNTIF(P581:Q581,"P")&gt;=1,"PASS",(IF(COUNTIF(P581:Q581,"N/T")&gt;=1,"N/T",(IF(COUNTIF(P581:Q581,"N/A")&gt;=1,"N/A","-")))))))</f>
        <v/>
      </c>
      <c r="P581" s="29" t="inlineStr">
        <is>
          <t>N/A</t>
        </is>
      </c>
      <c r="Q581" s="29" t="inlineStr">
        <is>
          <t>N/A</t>
        </is>
      </c>
      <c r="R581" s="120">
        <f>IF(COUNTIF(S581:T581,"F")&gt;=1,"FAIL",(IF(COUNTIF(S581:T581,"P")&gt;=1,"PASS",(IF(COUNTIF(S581:T581,"N/T")&gt;=1,"N/T",(IF(COUNTIF(S581:T581,"N/A")&gt;=1,"N/A","-")))))))</f>
        <v/>
      </c>
      <c r="S581" s="29" t="inlineStr">
        <is>
          <t>N/A</t>
        </is>
      </c>
      <c r="T581" s="29" t="inlineStr">
        <is>
          <t>N/A</t>
        </is>
      </c>
      <c r="U581" s="120">
        <f>IF(COUNTIF(V581:W581,"F")&gt;=1,"FAIL",(IF(COUNTIF(V581:W581,"P")&gt;=1,"PASS",(IF(COUNTIF(V581:W581,"N/T")&gt;=1,"N/T",(IF(COUNTIF(V581:W581,"N/A")&gt;=1,"N/A","-")))))))</f>
        <v/>
      </c>
      <c r="V581" s="29" t="inlineStr">
        <is>
          <t>N/A</t>
        </is>
      </c>
      <c r="W581" s="29" t="inlineStr">
        <is>
          <t>N/A</t>
        </is>
      </c>
      <c r="X581" s="16" t="n"/>
      <c r="Y581" s="16" t="n"/>
      <c r="Z581" s="16" t="inlineStr">
        <is>
          <t>Watch 사양 변경으로 TC 삭제 (N/A)</t>
        </is>
      </c>
      <c r="AA581" s="16" t="inlineStr">
        <is>
          <t>사양 아님(N/A)</t>
        </is>
      </c>
      <c r="AB581" s="30" t="inlineStr">
        <is>
          <t>삭제</t>
        </is>
      </c>
    </row>
    <row r="582" ht="52.8" customHeight="1" s="357">
      <c r="A582" s="153" t="n"/>
      <c r="B582" s="29" t="inlineStr">
        <is>
          <t>TC_Watch_0143</t>
        </is>
      </c>
      <c r="C582" s="29" t="inlineStr">
        <is>
          <t>Watch</t>
        </is>
      </c>
      <c r="D582" s="29" t="inlineStr">
        <is>
          <t>Watch OS (애플)/ Wear OS (구글)</t>
        </is>
      </c>
      <c r="E582" s="29" t="inlineStr">
        <is>
          <t>상태 알림</t>
        </is>
      </c>
      <c r="F582" s="29" t="inlineStr">
        <is>
          <t>상태 알림 문구</t>
        </is>
      </c>
      <c r="G582" s="29" t="inlineStr">
        <is>
          <t>KR, EU</t>
        </is>
      </c>
      <c r="H582" s="16" t="n"/>
      <c r="I582" s="29" t="n">
        <v>5</v>
      </c>
      <c r="J582" s="30" t="inlineStr">
        <is>
          <t>1. 로그인 상태
2. Watch 연동 상태</t>
        </is>
      </c>
      <c r="K582" s="16" t="n"/>
      <c r="L582" s="30" t="inlineStr">
        <is>
          <t>1. Watch 앱 실행
2. 네트워크 연결 실패</t>
        </is>
      </c>
      <c r="M582" s="30" t="inlineStr">
        <is>
          <t>1. ! (실패 및 오류 아이콘)
2. Check the status of the phone and watch apps, and try again.
3. [Close]</t>
        </is>
      </c>
      <c r="N582" s="103">
        <f>IF(COUNTIF(P582:W582,"F")&gt;=1,"FAIL",(IF(COUNTIF(P582:W582,"P")&gt;=1,"PASS",(IF(COUNTIF(P582:W582,"N/T")&gt;=1,"N/T",(IF(COUNTIF(P582:W582,"N/A")&gt;=1,"N/A","-")))))))</f>
        <v/>
      </c>
      <c r="O582" s="120">
        <f>IF(COUNTIF(P582:Q582,"F")&gt;=1,"FAIL",(IF(COUNTIF(P582:Q582,"P")&gt;=1,"PASS",(IF(COUNTIF(P582:Q582,"N/T")&gt;=1,"N/T",(IF(COUNTIF(P582:Q582,"N/A")&gt;=1,"N/A","-")))))))</f>
        <v/>
      </c>
      <c r="P582" s="29" t="inlineStr">
        <is>
          <t>N/A</t>
        </is>
      </c>
      <c r="Q582" s="29" t="inlineStr">
        <is>
          <t>N/A</t>
        </is>
      </c>
      <c r="R582" s="120">
        <f>IF(COUNTIF(S582:T582,"F")&gt;=1,"FAIL",(IF(COUNTIF(S582:T582,"P")&gt;=1,"PASS",(IF(COUNTIF(S582:T582,"N/T")&gt;=1,"N/T",(IF(COUNTIF(S582:T582,"N/A")&gt;=1,"N/A","-")))))))</f>
        <v/>
      </c>
      <c r="S582" s="29" t="inlineStr">
        <is>
          <t>N/A</t>
        </is>
      </c>
      <c r="T582" s="29" t="inlineStr">
        <is>
          <t>N/A</t>
        </is>
      </c>
      <c r="U582" s="120">
        <f>IF(COUNTIF(V582:W582,"F")&gt;=1,"FAIL",(IF(COUNTIF(V582:W582,"P")&gt;=1,"PASS",(IF(COUNTIF(V582:W582,"N/T")&gt;=1,"N/T",(IF(COUNTIF(V582:W582,"N/A")&gt;=1,"N/A","-")))))))</f>
        <v/>
      </c>
      <c r="V582" s="29" t="inlineStr">
        <is>
          <t>N/A</t>
        </is>
      </c>
      <c r="W582" s="29" t="inlineStr">
        <is>
          <t>N/A</t>
        </is>
      </c>
      <c r="X582" s="16" t="n"/>
      <c r="Y582" s="16" t="n"/>
      <c r="Z582" s="16" t="inlineStr">
        <is>
          <t>Watch 사양 변경으로 TC 삭제 (N/A)</t>
        </is>
      </c>
      <c r="AA582" s="16" t="inlineStr">
        <is>
          <t>사양 아님(N/A)</t>
        </is>
      </c>
      <c r="AB582" s="30" t="inlineStr">
        <is>
          <t>삭제</t>
        </is>
      </c>
    </row>
    <row r="583" ht="39.6" customHeight="1" s="357">
      <c r="A583" s="153" t="n"/>
      <c r="B583" s="29" t="inlineStr">
        <is>
          <t>TC_Watch_0144</t>
        </is>
      </c>
      <c r="C583" s="29" t="inlineStr">
        <is>
          <t>Watch</t>
        </is>
      </c>
      <c r="D583" s="29" t="inlineStr">
        <is>
          <t>Watch OS (애플)/ Wear OS (구글)</t>
        </is>
      </c>
      <c r="E583" s="29" t="inlineStr">
        <is>
          <t>상태 알림</t>
        </is>
      </c>
      <c r="F583" s="29" t="inlineStr">
        <is>
          <t>상태 알림 문구</t>
        </is>
      </c>
      <c r="G583" s="29" t="inlineStr">
        <is>
          <t>KR, EU</t>
        </is>
      </c>
      <c r="H583" s="16" t="n"/>
      <c r="I583" s="29" t="n">
        <v>5</v>
      </c>
      <c r="J583" s="30" t="inlineStr">
        <is>
          <t>1. 로그인 상태
2. Watch 연동 상태</t>
        </is>
      </c>
      <c r="K583" s="16" t="n"/>
      <c r="L583" s="30" t="inlineStr">
        <is>
          <t>1. Watch 앱 실행
2. 네트워크 연결 실패
3. [Close] 선택</t>
        </is>
      </c>
      <c r="M583" s="30" t="inlineStr">
        <is>
          <t>1. [Close] 선택 시 앱종료</t>
        </is>
      </c>
      <c r="N583" s="103">
        <f>IF(COUNTIF(P583:W583,"F")&gt;=1,"FAIL",(IF(COUNTIF(P583:W583,"P")&gt;=1,"PASS",(IF(COUNTIF(P583:W583,"N/T")&gt;=1,"N/T",(IF(COUNTIF(P583:W583,"N/A")&gt;=1,"N/A","-")))))))</f>
        <v/>
      </c>
      <c r="O583" s="120">
        <f>IF(COUNTIF(P583:Q583,"F")&gt;=1,"FAIL",(IF(COUNTIF(P583:Q583,"P")&gt;=1,"PASS",(IF(COUNTIF(P583:Q583,"N/T")&gt;=1,"N/T",(IF(COUNTIF(P583:Q583,"N/A")&gt;=1,"N/A","-")))))))</f>
        <v/>
      </c>
      <c r="P583" s="29" t="inlineStr">
        <is>
          <t>N/A</t>
        </is>
      </c>
      <c r="Q583" s="29" t="inlineStr">
        <is>
          <t>N/A</t>
        </is>
      </c>
      <c r="R583" s="120">
        <f>IF(COUNTIF(S583:T583,"F")&gt;=1,"FAIL",(IF(COUNTIF(S583:T583,"P")&gt;=1,"PASS",(IF(COUNTIF(S583:T583,"N/T")&gt;=1,"N/T",(IF(COUNTIF(S583:T583,"N/A")&gt;=1,"N/A","-")))))))</f>
        <v/>
      </c>
      <c r="S583" s="29" t="inlineStr">
        <is>
          <t>N/A</t>
        </is>
      </c>
      <c r="T583" s="29" t="inlineStr">
        <is>
          <t>N/A</t>
        </is>
      </c>
      <c r="U583" s="120">
        <f>IF(COUNTIF(V583:W583,"F")&gt;=1,"FAIL",(IF(COUNTIF(V583:W583,"P")&gt;=1,"PASS",(IF(COUNTIF(V583:W583,"N/T")&gt;=1,"N/T",(IF(COUNTIF(V583:W583,"N/A")&gt;=1,"N/A","-")))))))</f>
        <v/>
      </c>
      <c r="V583" s="29" t="inlineStr">
        <is>
          <t>N/A</t>
        </is>
      </c>
      <c r="W583" s="29" t="inlineStr">
        <is>
          <t>N/A</t>
        </is>
      </c>
      <c r="X583" s="16" t="n"/>
      <c r="Y583" s="16" t="n"/>
      <c r="Z583" s="16" t="inlineStr">
        <is>
          <t>Watch 사양 변경으로 TC 삭제 (N/A)</t>
        </is>
      </c>
      <c r="AA583" s="16" t="inlineStr">
        <is>
          <t>사양 아님(N/A)</t>
        </is>
      </c>
      <c r="AB583" s="30" t="inlineStr">
        <is>
          <t>삭제</t>
        </is>
      </c>
    </row>
    <row r="584" ht="52.8" customHeight="1" s="357">
      <c r="A584" s="153" t="n"/>
      <c r="B584" s="29" t="inlineStr">
        <is>
          <t>TC_Watch_0145</t>
        </is>
      </c>
      <c r="C584" s="29" t="inlineStr">
        <is>
          <t>Watch</t>
        </is>
      </c>
      <c r="D584" s="29" t="inlineStr">
        <is>
          <t>Watch OS (애플)/ Wear OS (구글)</t>
        </is>
      </c>
      <c r="E584" s="29" t="inlineStr">
        <is>
          <t>상태 알림</t>
        </is>
      </c>
      <c r="F584" s="29" t="inlineStr">
        <is>
          <t>상태 알림 문구</t>
        </is>
      </c>
      <c r="G584" s="29" t="inlineStr">
        <is>
          <t>KR, EU</t>
        </is>
      </c>
      <c r="H584" s="16" t="n"/>
      <c r="I584" s="29" t="n">
        <v>5</v>
      </c>
      <c r="J584" s="30" t="inlineStr">
        <is>
          <t>1. 로그인 상태
2. Watch 연동 상태</t>
        </is>
      </c>
      <c r="K584" s="16" t="n"/>
      <c r="L584" s="30" t="inlineStr">
        <is>
          <t>1. Watch 앱 실행
2. 서버 통신 오류</t>
        </is>
      </c>
      <c r="M584" s="30" t="inlineStr">
        <is>
          <t>1. ! (실패 및 오류 아이콘)
2. Check the status of the phone and watch apps, and try again.
3. [Close]</t>
        </is>
      </c>
      <c r="N584" s="103">
        <f>IF(COUNTIF(P584:W584,"F")&gt;=1,"FAIL",(IF(COUNTIF(P584:W584,"P")&gt;=1,"PASS",(IF(COUNTIF(P584:W584,"N/T")&gt;=1,"N/T",(IF(COUNTIF(P584:W584,"N/A")&gt;=1,"N/A","-")))))))</f>
        <v/>
      </c>
      <c r="O584" s="120">
        <f>IF(COUNTIF(P584:Q584,"F")&gt;=1,"FAIL",(IF(COUNTIF(P584:Q584,"P")&gt;=1,"PASS",(IF(COUNTIF(P584:Q584,"N/T")&gt;=1,"N/T",(IF(COUNTIF(P584:Q584,"N/A")&gt;=1,"N/A","-")))))))</f>
        <v/>
      </c>
      <c r="P584" s="29" t="inlineStr">
        <is>
          <t>N/A</t>
        </is>
      </c>
      <c r="Q584" s="29" t="inlineStr">
        <is>
          <t>N/A</t>
        </is>
      </c>
      <c r="R584" s="120">
        <f>IF(COUNTIF(S584:T584,"F")&gt;=1,"FAIL",(IF(COUNTIF(S584:T584,"P")&gt;=1,"PASS",(IF(COUNTIF(S584:T584,"N/T")&gt;=1,"N/T",(IF(COUNTIF(S584:T584,"N/A")&gt;=1,"N/A","-")))))))</f>
        <v/>
      </c>
      <c r="S584" s="29" t="inlineStr">
        <is>
          <t>N/A</t>
        </is>
      </c>
      <c r="T584" s="29" t="inlineStr">
        <is>
          <t>N/A</t>
        </is>
      </c>
      <c r="U584" s="120">
        <f>IF(COUNTIF(V584:W584,"F")&gt;=1,"FAIL",(IF(COUNTIF(V584:W584,"P")&gt;=1,"PASS",(IF(COUNTIF(V584:W584,"N/T")&gt;=1,"N/T",(IF(COUNTIF(V584:W584,"N/A")&gt;=1,"N/A","-")))))))</f>
        <v/>
      </c>
      <c r="V584" s="29" t="inlineStr">
        <is>
          <t>N/A</t>
        </is>
      </c>
      <c r="W584" s="29" t="inlineStr">
        <is>
          <t>N/A</t>
        </is>
      </c>
      <c r="X584" s="29" t="inlineStr">
        <is>
          <t>SPAQA-14898</t>
        </is>
      </c>
      <c r="Y584" s="16" t="n"/>
      <c r="Z584" s="16" t="inlineStr">
        <is>
          <t>Watch 사양 변경으로 TC 삭제 (N/A)</t>
        </is>
      </c>
      <c r="AA584" s="16" t="inlineStr">
        <is>
          <t>사양 아님(N/A)</t>
        </is>
      </c>
      <c r="AB584" s="30" t="inlineStr">
        <is>
          <t>삭제</t>
        </is>
      </c>
    </row>
    <row r="585" ht="39.6" customHeight="1" s="357">
      <c r="A585" s="153" t="n"/>
      <c r="B585" s="29" t="inlineStr">
        <is>
          <t>TC_Watch_0146</t>
        </is>
      </c>
      <c r="C585" s="29" t="inlineStr">
        <is>
          <t>Watch</t>
        </is>
      </c>
      <c r="D585" s="29" t="inlineStr">
        <is>
          <t>Watch OS (애플)/ Wear OS (구글)</t>
        </is>
      </c>
      <c r="E585" s="29" t="inlineStr">
        <is>
          <t>상태 알림</t>
        </is>
      </c>
      <c r="F585" s="29" t="inlineStr">
        <is>
          <t>상태 알림 문구</t>
        </is>
      </c>
      <c r="G585" s="29" t="inlineStr">
        <is>
          <t>KR, EU</t>
        </is>
      </c>
      <c r="H585" s="16" t="n"/>
      <c r="I585" s="29" t="n">
        <v>5</v>
      </c>
      <c r="J585" s="30" t="inlineStr">
        <is>
          <t>1. 로그인 상태
2. Watch 연동 상태</t>
        </is>
      </c>
      <c r="K585" s="16" t="n"/>
      <c r="L585" s="30" t="inlineStr">
        <is>
          <t>1. Watch 앱 실행
2. 서버 통신 오류
3, [Close] 선택</t>
        </is>
      </c>
      <c r="M585" s="30" t="inlineStr">
        <is>
          <t>1. [Close] 선택 시 앱종료</t>
        </is>
      </c>
      <c r="N585" s="103">
        <f>IF(COUNTIF(P585:W585,"F")&gt;=1,"FAIL",(IF(COUNTIF(P585:W585,"P")&gt;=1,"PASS",(IF(COUNTIF(P585:W585,"N/T")&gt;=1,"N/T",(IF(COUNTIF(P585:W585,"N/A")&gt;=1,"N/A","-")))))))</f>
        <v/>
      </c>
      <c r="O585" s="120">
        <f>IF(COUNTIF(P585:Q585,"F")&gt;=1,"FAIL",(IF(COUNTIF(P585:Q585,"P")&gt;=1,"PASS",(IF(COUNTIF(P585:Q585,"N/T")&gt;=1,"N/T",(IF(COUNTIF(P585:Q585,"N/A")&gt;=1,"N/A","-")))))))</f>
        <v/>
      </c>
      <c r="P585" s="29" t="inlineStr">
        <is>
          <t>N/A</t>
        </is>
      </c>
      <c r="Q585" s="29" t="inlineStr">
        <is>
          <t>N/A</t>
        </is>
      </c>
      <c r="R585" s="120">
        <f>IF(COUNTIF(S585:T585,"F")&gt;=1,"FAIL",(IF(COUNTIF(S585:T585,"P")&gt;=1,"PASS",(IF(COUNTIF(S585:T585,"N/T")&gt;=1,"N/T",(IF(COUNTIF(S585:T585,"N/A")&gt;=1,"N/A","-")))))))</f>
        <v/>
      </c>
      <c r="S585" s="29" t="inlineStr">
        <is>
          <t>N/A</t>
        </is>
      </c>
      <c r="T585" s="29" t="inlineStr">
        <is>
          <t>N/A</t>
        </is>
      </c>
      <c r="U585" s="120">
        <f>IF(COUNTIF(V585:W585,"F")&gt;=1,"FAIL",(IF(COUNTIF(V585:W585,"P")&gt;=1,"PASS",(IF(COUNTIF(V585:W585,"N/T")&gt;=1,"N/T",(IF(COUNTIF(V585:W585,"N/A")&gt;=1,"N/A","-")))))))</f>
        <v/>
      </c>
      <c r="V585" s="29" t="inlineStr">
        <is>
          <t>N/A</t>
        </is>
      </c>
      <c r="W585" s="29" t="inlineStr">
        <is>
          <t>N/A</t>
        </is>
      </c>
      <c r="X585" s="16" t="n"/>
      <c r="Y585" s="16" t="n"/>
      <c r="Z585" s="16" t="inlineStr">
        <is>
          <t>Watch 사양 변경으로 TC 삭제 (N/A)</t>
        </is>
      </c>
      <c r="AA585" s="16" t="inlineStr">
        <is>
          <t>사양 아님(N/A)</t>
        </is>
      </c>
      <c r="AB585" s="30" t="inlineStr">
        <is>
          <t>삭제</t>
        </is>
      </c>
    </row>
    <row r="586" ht="52.8" customHeight="1" s="357">
      <c r="A586" s="153" t="n"/>
      <c r="B586" s="29" t="inlineStr">
        <is>
          <t>TC_Watch_0147</t>
        </is>
      </c>
      <c r="C586" s="29" t="inlineStr">
        <is>
          <t>Watch</t>
        </is>
      </c>
      <c r="D586" s="29" t="inlineStr">
        <is>
          <t>Watch OS (애플)/ Wear OS (구글)</t>
        </is>
      </c>
      <c r="E586" s="29" t="inlineStr">
        <is>
          <t>상태 알림</t>
        </is>
      </c>
      <c r="F586" s="29" t="inlineStr">
        <is>
          <t>상태 알림 문구</t>
        </is>
      </c>
      <c r="G586" s="29" t="inlineStr">
        <is>
          <t>KR, EU</t>
        </is>
      </c>
      <c r="H586" s="16" t="n"/>
      <c r="I586" s="29" t="n">
        <v>3</v>
      </c>
      <c r="J586" s="30" t="inlineStr">
        <is>
          <t>1. 로그인 상태
2. Watch 연동 상태</t>
        </is>
      </c>
      <c r="K586" s="16" t="n"/>
      <c r="L586" s="30" t="inlineStr">
        <is>
          <t>1. Watch 앱 실행
2. 서비스리스트 off</t>
        </is>
      </c>
      <c r="M586" s="30" t="inlineStr">
        <is>
          <t>1. ! (실패 및 오류 아이콘)
2. Check the status of the phone and watch apps, and try again.
3. [Close]</t>
        </is>
      </c>
      <c r="N586" s="103">
        <f>IF(COUNTIF(P586:W586,"F")&gt;=1,"FAIL",(IF(COUNTIF(P586:W586,"P")&gt;=1,"PASS",(IF(COUNTIF(P586:W586,"N/T")&gt;=1,"N/T",(IF(COUNTIF(P586:W586,"N/A")&gt;=1,"N/A","-")))))))</f>
        <v/>
      </c>
      <c r="O586" s="120">
        <f>IF(COUNTIF(P586:Q586,"F")&gt;=1,"FAIL",(IF(COUNTIF(P586:Q586,"P")&gt;=1,"PASS",(IF(COUNTIF(P586:Q586,"N/T")&gt;=1,"N/T",(IF(COUNTIF(P586:Q586,"N/A")&gt;=1,"N/A","-")))))))</f>
        <v/>
      </c>
      <c r="P586" s="29" t="inlineStr">
        <is>
          <t>N/A</t>
        </is>
      </c>
      <c r="Q586" s="29" t="inlineStr">
        <is>
          <t>N/A</t>
        </is>
      </c>
      <c r="R586" s="120">
        <f>IF(COUNTIF(S586:T586,"F")&gt;=1,"FAIL",(IF(COUNTIF(S586:T586,"P")&gt;=1,"PASS",(IF(COUNTIF(S586:T586,"N/T")&gt;=1,"N/T",(IF(COUNTIF(S586:T586,"N/A")&gt;=1,"N/A","-")))))))</f>
        <v/>
      </c>
      <c r="S586" s="29" t="inlineStr">
        <is>
          <t>N/A</t>
        </is>
      </c>
      <c r="T586" s="29" t="inlineStr">
        <is>
          <t>N/A</t>
        </is>
      </c>
      <c r="U586" s="120">
        <f>IF(COUNTIF(V586:W586,"F")&gt;=1,"FAIL",(IF(COUNTIF(V586:W586,"P")&gt;=1,"PASS",(IF(COUNTIF(V586:W586,"N/T")&gt;=1,"N/T",(IF(COUNTIF(V586:W586,"N/A")&gt;=1,"N/A","-")))))))</f>
        <v/>
      </c>
      <c r="V586" s="29" t="inlineStr">
        <is>
          <t>N/A</t>
        </is>
      </c>
      <c r="W586" s="29" t="inlineStr">
        <is>
          <t>N/A</t>
        </is>
      </c>
      <c r="X586" s="16" t="n"/>
      <c r="Y586" s="16" t="n"/>
      <c r="Z586" s="16" t="inlineStr">
        <is>
          <t>Watch 사양 변경으로 TC 삭제 (N/A)</t>
        </is>
      </c>
      <c r="AA586" s="16" t="inlineStr">
        <is>
          <t>사양 아님(N/A)</t>
        </is>
      </c>
      <c r="AB586" s="30" t="inlineStr">
        <is>
          <t>삭제</t>
        </is>
      </c>
    </row>
    <row r="587" ht="39.6" customHeight="1" s="357">
      <c r="A587" s="153" t="n"/>
      <c r="B587" s="29" t="inlineStr">
        <is>
          <t>TC_Watch_0148</t>
        </is>
      </c>
      <c r="C587" s="29" t="inlineStr">
        <is>
          <t>Watch</t>
        </is>
      </c>
      <c r="D587" s="29" t="inlineStr">
        <is>
          <t>Watch OS (애플)/ Wear OS (구글)</t>
        </is>
      </c>
      <c r="E587" s="29" t="inlineStr">
        <is>
          <t>상태 알림</t>
        </is>
      </c>
      <c r="F587" s="29" t="inlineStr">
        <is>
          <t>상태 알림 문구</t>
        </is>
      </c>
      <c r="G587" s="29" t="inlineStr">
        <is>
          <t>KR, EU</t>
        </is>
      </c>
      <c r="H587" s="16" t="n"/>
      <c r="I587" s="29" t="n">
        <v>3</v>
      </c>
      <c r="J587" s="30" t="inlineStr">
        <is>
          <t>1. 로그인 상태
2. Watch 연동 상태</t>
        </is>
      </c>
      <c r="K587" s="16" t="n"/>
      <c r="L587" s="30" t="inlineStr">
        <is>
          <t>1. Watch 앱 실행
2. 서비스리스트 off
3. [Close] 선택</t>
        </is>
      </c>
      <c r="M587" s="30" t="inlineStr">
        <is>
          <t>1. [Close] 선택 시 앱종료</t>
        </is>
      </c>
      <c r="N587" s="103">
        <f>IF(COUNTIF(P587:W587,"F")&gt;=1,"FAIL",(IF(COUNTIF(P587:W587,"P")&gt;=1,"PASS",(IF(COUNTIF(P587:W587,"N/T")&gt;=1,"N/T",(IF(COUNTIF(P587:W587,"N/A")&gt;=1,"N/A","-")))))))</f>
        <v/>
      </c>
      <c r="O587" s="120">
        <f>IF(COUNTIF(P587:Q587,"F")&gt;=1,"FAIL",(IF(COUNTIF(P587:Q587,"P")&gt;=1,"PASS",(IF(COUNTIF(P587:Q587,"N/T")&gt;=1,"N/T",(IF(COUNTIF(P587:Q587,"N/A")&gt;=1,"N/A","-")))))))</f>
        <v/>
      </c>
      <c r="P587" s="29" t="inlineStr">
        <is>
          <t>N/A</t>
        </is>
      </c>
      <c r="Q587" s="29" t="inlineStr">
        <is>
          <t>N/A</t>
        </is>
      </c>
      <c r="R587" s="120">
        <f>IF(COUNTIF(S587:T587,"F")&gt;=1,"FAIL",(IF(COUNTIF(S587:T587,"P")&gt;=1,"PASS",(IF(COUNTIF(S587:T587,"N/T")&gt;=1,"N/T",(IF(COUNTIF(S587:T587,"N/A")&gt;=1,"N/A","-")))))))</f>
        <v/>
      </c>
      <c r="S587" s="29" t="inlineStr">
        <is>
          <t>N/A</t>
        </is>
      </c>
      <c r="T587" s="29" t="inlineStr">
        <is>
          <t>N/A</t>
        </is>
      </c>
      <c r="U587" s="120">
        <f>IF(COUNTIF(V587:W587,"F")&gt;=1,"FAIL",(IF(COUNTIF(V587:W587,"P")&gt;=1,"PASS",(IF(COUNTIF(V587:W587,"N/T")&gt;=1,"N/T",(IF(COUNTIF(V587:W587,"N/A")&gt;=1,"N/A","-")))))))</f>
        <v/>
      </c>
      <c r="V587" s="29" t="inlineStr">
        <is>
          <t>N/A</t>
        </is>
      </c>
      <c r="W587" s="29" t="inlineStr">
        <is>
          <t>N/A</t>
        </is>
      </c>
      <c r="X587" s="16" t="n"/>
      <c r="Y587" s="16" t="n"/>
      <c r="Z587" s="16" t="inlineStr">
        <is>
          <t>Watch 사양 변경으로 TC 삭제 (N/A)</t>
        </is>
      </c>
      <c r="AA587" s="16" t="inlineStr">
        <is>
          <t>사양 아님(N/A)</t>
        </is>
      </c>
      <c r="AB587" s="30" t="inlineStr">
        <is>
          <t>삭제</t>
        </is>
      </c>
    </row>
    <row r="588" ht="52.8" customHeight="1" s="357">
      <c r="A588" s="153" t="n"/>
      <c r="B588" s="29" t="inlineStr">
        <is>
          <t>TC_Watch_0149</t>
        </is>
      </c>
      <c r="C588" s="29" t="inlineStr">
        <is>
          <t>Watch</t>
        </is>
      </c>
      <c r="D588" s="29" t="inlineStr">
        <is>
          <t>Watch OS (애플)/ Wear OS (구글)</t>
        </is>
      </c>
      <c r="E588" s="29" t="inlineStr">
        <is>
          <t>상태 알림</t>
        </is>
      </c>
      <c r="F588" s="29" t="inlineStr">
        <is>
          <t>상태 알림 문구</t>
        </is>
      </c>
      <c r="G588" s="29" t="inlineStr">
        <is>
          <t>KR, EU</t>
        </is>
      </c>
      <c r="H588" s="16" t="n"/>
      <c r="I588" s="29" t="n">
        <v>5</v>
      </c>
      <c r="J588" s="30" t="inlineStr">
        <is>
          <t>1. 로그인 상태
2. Watch 연동 상태</t>
        </is>
      </c>
      <c r="K588" s="16" t="n"/>
      <c r="L588" s="30" t="inlineStr">
        <is>
          <t>1. Watch 앱 실행
2. 서비스 이용 대기 상태(DIM 정보 없음) 등 기타 오류 발생</t>
        </is>
      </c>
      <c r="M588" s="30" t="inlineStr">
        <is>
          <t>1. ! (실패 및 오류 아이콘)
2. Check the status of the phone and watch apps, and try again.
3. [Close]</t>
        </is>
      </c>
      <c r="N588" s="103">
        <f>IF(COUNTIF(P588:W588,"F")&gt;=1,"FAIL",(IF(COUNTIF(P588:W588,"P")&gt;=1,"PASS",(IF(COUNTIF(P588:W588,"N/T")&gt;=1,"N/T",(IF(COUNTIF(P588:W588,"N/A")&gt;=1,"N/A","-")))))))</f>
        <v/>
      </c>
      <c r="O588" s="120">
        <f>IF(COUNTIF(P588:Q588,"F")&gt;=1,"FAIL",(IF(COUNTIF(P588:Q588,"P")&gt;=1,"PASS",(IF(COUNTIF(P588:Q588,"N/T")&gt;=1,"N/T",(IF(COUNTIF(P588:Q588,"N/A")&gt;=1,"N/A","-")))))))</f>
        <v/>
      </c>
      <c r="P588" s="29" t="inlineStr">
        <is>
          <t>N/A</t>
        </is>
      </c>
      <c r="Q588" s="29" t="inlineStr">
        <is>
          <t>N/A</t>
        </is>
      </c>
      <c r="R588" s="120">
        <f>IF(COUNTIF(S588:T588,"F")&gt;=1,"FAIL",(IF(COUNTIF(S588:T588,"P")&gt;=1,"PASS",(IF(COUNTIF(S588:T588,"N/T")&gt;=1,"N/T",(IF(COUNTIF(S588:T588,"N/A")&gt;=1,"N/A","-")))))))</f>
        <v/>
      </c>
      <c r="S588" s="29" t="inlineStr">
        <is>
          <t>N/A</t>
        </is>
      </c>
      <c r="T588" s="29" t="inlineStr">
        <is>
          <t>N/A</t>
        </is>
      </c>
      <c r="U588" s="120">
        <f>IF(COUNTIF(V588:W588,"F")&gt;=1,"FAIL",(IF(COUNTIF(V588:W588,"P")&gt;=1,"PASS",(IF(COUNTIF(V588:W588,"N/T")&gt;=1,"N/T",(IF(COUNTIF(V588:W588,"N/A")&gt;=1,"N/A","-")))))))</f>
        <v/>
      </c>
      <c r="V588" s="29" t="inlineStr">
        <is>
          <t>N/A</t>
        </is>
      </c>
      <c r="W588" s="29" t="inlineStr">
        <is>
          <t>N/A</t>
        </is>
      </c>
      <c r="X588" s="16" t="n"/>
      <c r="Y588" s="16" t="n"/>
      <c r="Z588" s="16" t="inlineStr">
        <is>
          <t>Watch 사양 변경으로 TC 삭제 (N/A)</t>
        </is>
      </c>
      <c r="AA588" s="16" t="inlineStr">
        <is>
          <t>사양 아님(N/A)</t>
        </is>
      </c>
      <c r="AB588" s="30" t="inlineStr">
        <is>
          <t>삭제</t>
        </is>
      </c>
    </row>
    <row r="589" ht="52.8" customHeight="1" s="357">
      <c r="A589" s="153" t="n"/>
      <c r="B589" s="29" t="inlineStr">
        <is>
          <t>TC_Watch_0150</t>
        </is>
      </c>
      <c r="C589" s="29" t="inlineStr">
        <is>
          <t>Watch</t>
        </is>
      </c>
      <c r="D589" s="29" t="inlineStr">
        <is>
          <t>Watch OS (애플)/ Wear OS (구글)</t>
        </is>
      </c>
      <c r="E589" s="29" t="inlineStr">
        <is>
          <t>상태 알림</t>
        </is>
      </c>
      <c r="F589" s="29" t="inlineStr">
        <is>
          <t>상태 알림 문구</t>
        </is>
      </c>
      <c r="G589" s="29" t="inlineStr">
        <is>
          <t>KR, EU</t>
        </is>
      </c>
      <c r="H589" s="16" t="n"/>
      <c r="I589" s="29" t="n">
        <v>5</v>
      </c>
      <c r="J589" s="30" t="inlineStr">
        <is>
          <t>1. 로그인 상태
2. Watch 연동 상태</t>
        </is>
      </c>
      <c r="K589" s="16" t="n"/>
      <c r="L589" s="30" t="inlineStr">
        <is>
          <t>1. Watch 앱 실행
2. 서비스 이용 대기 상태(DIM 정보 없음) 등 기타 오류 발생
3. [Close] 선택</t>
        </is>
      </c>
      <c r="M589" s="30" t="inlineStr">
        <is>
          <t>1. [Close] 선택 시 앱종료</t>
        </is>
      </c>
      <c r="N589" s="103">
        <f>IF(COUNTIF(P589:W589,"F")&gt;=1,"FAIL",(IF(COUNTIF(P589:W589,"P")&gt;=1,"PASS",(IF(COUNTIF(P589:W589,"N/T")&gt;=1,"N/T",(IF(COUNTIF(P589:W589,"N/A")&gt;=1,"N/A","-")))))))</f>
        <v/>
      </c>
      <c r="O589" s="120">
        <f>IF(COUNTIF(P589:Q589,"F")&gt;=1,"FAIL",(IF(COUNTIF(P589:Q589,"P")&gt;=1,"PASS",(IF(COUNTIF(P589:Q589,"N/T")&gt;=1,"N/T",(IF(COUNTIF(P589:Q589,"N/A")&gt;=1,"N/A","-")))))))</f>
        <v/>
      </c>
      <c r="P589" s="29" t="inlineStr">
        <is>
          <t>N/A</t>
        </is>
      </c>
      <c r="Q589" s="29" t="inlineStr">
        <is>
          <t>N/A</t>
        </is>
      </c>
      <c r="R589" s="120">
        <f>IF(COUNTIF(S589:T589,"F")&gt;=1,"FAIL",(IF(COUNTIF(S589:T589,"P")&gt;=1,"PASS",(IF(COUNTIF(S589:T589,"N/T")&gt;=1,"N/T",(IF(COUNTIF(S589:T589,"N/A")&gt;=1,"N/A","-")))))))</f>
        <v/>
      </c>
      <c r="S589" s="29" t="inlineStr">
        <is>
          <t>N/A</t>
        </is>
      </c>
      <c r="T589" s="29" t="inlineStr">
        <is>
          <t>N/A</t>
        </is>
      </c>
      <c r="U589" s="120">
        <f>IF(COUNTIF(V589:W589,"F")&gt;=1,"FAIL",(IF(COUNTIF(V589:W589,"P")&gt;=1,"PASS",(IF(COUNTIF(V589:W589,"N/T")&gt;=1,"N/T",(IF(COUNTIF(V589:W589,"N/A")&gt;=1,"N/A","-")))))))</f>
        <v/>
      </c>
      <c r="V589" s="29" t="inlineStr">
        <is>
          <t>N/A</t>
        </is>
      </c>
      <c r="W589" s="29" t="inlineStr">
        <is>
          <t>N/A</t>
        </is>
      </c>
      <c r="X589" s="16" t="n"/>
      <c r="Y589" s="16" t="n"/>
      <c r="Z589" s="16" t="inlineStr">
        <is>
          <t>Watch 사양 변경으로 TC 삭제 (N/A)</t>
        </is>
      </c>
      <c r="AA589" s="16" t="inlineStr">
        <is>
          <t>사양 아님(N/A)</t>
        </is>
      </c>
      <c r="AB589" s="30" t="inlineStr">
        <is>
          <t>삭제</t>
        </is>
      </c>
    </row>
    <row r="590" ht="52.8" customHeight="1" s="357">
      <c r="A590" s="153" t="n"/>
      <c r="B590" s="29" t="inlineStr">
        <is>
          <t>TC_Watch_0151</t>
        </is>
      </c>
      <c r="C590" s="29" t="inlineStr">
        <is>
          <t>Watch</t>
        </is>
      </c>
      <c r="D590" s="29" t="inlineStr">
        <is>
          <t>Watch OS (애플)/ Wear OS (구글)</t>
        </is>
      </c>
      <c r="E590" s="29" t="inlineStr">
        <is>
          <t>상태 알림</t>
        </is>
      </c>
      <c r="F590" s="29" t="inlineStr">
        <is>
          <t>상태 알림 문구</t>
        </is>
      </c>
      <c r="G590" s="29" t="inlineStr">
        <is>
          <t>KR, EU</t>
        </is>
      </c>
      <c r="H590" s="16" t="n"/>
      <c r="I590" s="29" t="n">
        <v>5</v>
      </c>
      <c r="J590" s="30" t="inlineStr">
        <is>
          <t>1. 로그인 상태
2. Watch 연동 상태</t>
        </is>
      </c>
      <c r="K590" s="16" t="n"/>
      <c r="L590" s="30" t="inlineStr">
        <is>
          <t>1. Watch 앱 실행
2. 스마트워치 미지원 차종이 대표차량으로 설정 된 상태</t>
        </is>
      </c>
      <c r="M590" s="30" t="inlineStr">
        <is>
          <t>1. ! (실패 및 오류 아이콘)
2. This vehicle does not support watch functionality.
3. [Close]</t>
        </is>
      </c>
      <c r="N590" s="103">
        <f>IF(COUNTIF(P590:W590,"F")&gt;=1,"FAIL",(IF(COUNTIF(P590:W590,"P")&gt;=1,"PASS",(IF(COUNTIF(P590:W590,"N/T")&gt;=1,"N/T",(IF(COUNTIF(P590:W590,"N/A")&gt;=1,"N/A","-")))))))</f>
        <v/>
      </c>
      <c r="O590" s="120">
        <f>IF(COUNTIF(P590:Q590,"F")&gt;=1,"FAIL",(IF(COUNTIF(P590:Q590,"P")&gt;=1,"PASS",(IF(COUNTIF(P590:Q590,"N/T")&gt;=1,"N/T",(IF(COUNTIF(P590:Q590,"N/A")&gt;=1,"N/A","-")))))))</f>
        <v/>
      </c>
      <c r="P590" s="29" t="inlineStr">
        <is>
          <t>N/A</t>
        </is>
      </c>
      <c r="Q590" s="29" t="inlineStr">
        <is>
          <t>N/A</t>
        </is>
      </c>
      <c r="R590" s="120">
        <f>IF(COUNTIF(S590:T590,"F")&gt;=1,"FAIL",(IF(COUNTIF(S590:T590,"P")&gt;=1,"PASS",(IF(COUNTIF(S590:T590,"N/T")&gt;=1,"N/T",(IF(COUNTIF(S590:T590,"N/A")&gt;=1,"N/A","-")))))))</f>
        <v/>
      </c>
      <c r="S590" s="29" t="inlineStr">
        <is>
          <t>N/A</t>
        </is>
      </c>
      <c r="T590" s="29" t="inlineStr">
        <is>
          <t>N/A</t>
        </is>
      </c>
      <c r="U590" s="120">
        <f>IF(COUNTIF(V590:W590,"F")&gt;=1,"FAIL",(IF(COUNTIF(V590:W590,"P")&gt;=1,"PASS",(IF(COUNTIF(V590:W590,"N/T")&gt;=1,"N/T",(IF(COUNTIF(V590:W590,"N/A")&gt;=1,"N/A","-")))))))</f>
        <v/>
      </c>
      <c r="V590" s="29" t="inlineStr">
        <is>
          <t>N/A</t>
        </is>
      </c>
      <c r="W590" s="29" t="inlineStr">
        <is>
          <t>N/A</t>
        </is>
      </c>
      <c r="X590" s="16" t="n"/>
      <c r="Y590" s="16" t="n"/>
      <c r="Z590" s="16" t="inlineStr">
        <is>
          <t>Watch 사양 변경으로 TC 삭제 (N/A)</t>
        </is>
      </c>
      <c r="AA590" s="16" t="inlineStr">
        <is>
          <t>사양 아님(N/A)</t>
        </is>
      </c>
      <c r="AB590" s="30" t="inlineStr">
        <is>
          <t>삭제</t>
        </is>
      </c>
    </row>
    <row r="591" ht="52.8" customHeight="1" s="357">
      <c r="A591" s="153" t="n"/>
      <c r="B591" s="29" t="inlineStr">
        <is>
          <t>TC_Watch_0152</t>
        </is>
      </c>
      <c r="C591" s="29" t="inlineStr">
        <is>
          <t>Watch</t>
        </is>
      </c>
      <c r="D591" s="29" t="inlineStr">
        <is>
          <t>Watch OS (애플)/ Wear OS (구글)</t>
        </is>
      </c>
      <c r="E591" s="29" t="inlineStr">
        <is>
          <t>상태 알림</t>
        </is>
      </c>
      <c r="F591" s="29" t="inlineStr">
        <is>
          <t>상태 알림 문구</t>
        </is>
      </c>
      <c r="G591" s="29" t="inlineStr">
        <is>
          <t>KR, EU</t>
        </is>
      </c>
      <c r="H591" s="16" t="n"/>
      <c r="I591" s="29" t="n">
        <v>5</v>
      </c>
      <c r="J591" s="30" t="inlineStr">
        <is>
          <t>1. 로그인 상태
2. Watch 연동 상태</t>
        </is>
      </c>
      <c r="K591" s="16" t="n"/>
      <c r="L591" s="30" t="inlineStr">
        <is>
          <t>1. Watch 앱 실행
2. 스마트워치 미지원 차종이 대표차량으로 설정 된 상태
3. [Close] 선택</t>
        </is>
      </c>
      <c r="M591" s="30" t="inlineStr">
        <is>
          <t>1. [Close] 선택 시 앱종료</t>
        </is>
      </c>
      <c r="N591" s="103">
        <f>IF(COUNTIF(P591:W591,"F")&gt;=1,"FAIL",(IF(COUNTIF(P591:W591,"P")&gt;=1,"PASS",(IF(COUNTIF(P591:W591,"N/T")&gt;=1,"N/T",(IF(COUNTIF(P591:W591,"N/A")&gt;=1,"N/A","-")))))))</f>
        <v/>
      </c>
      <c r="O591" s="120">
        <f>IF(COUNTIF(P591:Q591,"F")&gt;=1,"FAIL",(IF(COUNTIF(P591:Q591,"P")&gt;=1,"PASS",(IF(COUNTIF(P591:Q591,"N/T")&gt;=1,"N/T",(IF(COUNTIF(P591:Q591,"N/A")&gt;=1,"N/A","-")))))))</f>
        <v/>
      </c>
      <c r="P591" s="29" t="inlineStr">
        <is>
          <t>N/A</t>
        </is>
      </c>
      <c r="Q591" s="29" t="inlineStr">
        <is>
          <t>N/A</t>
        </is>
      </c>
      <c r="R591" s="120">
        <f>IF(COUNTIF(S591:T591,"F")&gt;=1,"FAIL",(IF(COUNTIF(S591:T591,"P")&gt;=1,"PASS",(IF(COUNTIF(S591:T591,"N/T")&gt;=1,"N/T",(IF(COUNTIF(S591:T591,"N/A")&gt;=1,"N/A","-")))))))</f>
        <v/>
      </c>
      <c r="S591" s="29" t="inlineStr">
        <is>
          <t>N/A</t>
        </is>
      </c>
      <c r="T591" s="29" t="inlineStr">
        <is>
          <t>N/A</t>
        </is>
      </c>
      <c r="U591" s="120">
        <f>IF(COUNTIF(V591:W591,"F")&gt;=1,"FAIL",(IF(COUNTIF(V591:W591,"P")&gt;=1,"PASS",(IF(COUNTIF(V591:W591,"N/T")&gt;=1,"N/T",(IF(COUNTIF(V591:W591,"N/A")&gt;=1,"N/A","-")))))))</f>
        <v/>
      </c>
      <c r="V591" s="29" t="inlineStr">
        <is>
          <t>N/A</t>
        </is>
      </c>
      <c r="W591" s="29" t="inlineStr">
        <is>
          <t>N/A</t>
        </is>
      </c>
      <c r="X591" s="16" t="n"/>
      <c r="Y591" s="16" t="n"/>
      <c r="Z591" s="16" t="inlineStr">
        <is>
          <t>Watch 사양 변경으로 TC 삭제 (N/A)</t>
        </is>
      </c>
      <c r="AA591" s="16" t="inlineStr">
        <is>
          <t>사양 아님(N/A)</t>
        </is>
      </c>
      <c r="AB591" s="30" t="inlineStr">
        <is>
          <t>삭제</t>
        </is>
      </c>
    </row>
    <row r="592" ht="52.8" customHeight="1" s="357">
      <c r="A592" s="153" t="n"/>
      <c r="B592" s="29" t="inlineStr">
        <is>
          <t>TC_Watch_0153</t>
        </is>
      </c>
      <c r="C592" s="29" t="inlineStr">
        <is>
          <t>Watch</t>
        </is>
      </c>
      <c r="D592" s="29" t="inlineStr">
        <is>
          <t>Watch OS (애플)/ Wear OS (구글)</t>
        </is>
      </c>
      <c r="E592" s="29" t="inlineStr">
        <is>
          <t>상태 알림</t>
        </is>
      </c>
      <c r="F592" s="29" t="inlineStr">
        <is>
          <t>상태 알림 문구</t>
        </is>
      </c>
      <c r="G592" s="29" t="inlineStr">
        <is>
          <t>KR, EU</t>
        </is>
      </c>
      <c r="H592" s="16" t="n"/>
      <c r="I592" s="29" t="n">
        <v>5</v>
      </c>
      <c r="J592" s="30" t="inlineStr">
        <is>
          <t>1. 로그인 상태
2. Watch 연동 상태</t>
        </is>
      </c>
      <c r="K592" s="16" t="n"/>
      <c r="L592" s="30" t="inlineStr">
        <is>
          <t>1. Watch 앱 실행
2. CCS 신약관 (드라이빙인사이트) 미동의 상태 (차주. 피공유자 공통)</t>
        </is>
      </c>
      <c r="M592" s="30" t="inlineStr">
        <is>
          <t>1. ! (실패 및 오류 아이콘)
2. Please agree to the new terms and conditions in the phone app.
3. [Close]</t>
        </is>
      </c>
      <c r="N592" s="103">
        <f>IF(COUNTIF(P592:W592,"F")&gt;=1,"FAIL",(IF(COUNTIF(P592:W592,"P")&gt;=1,"PASS",(IF(COUNTIF(P592:W592,"N/T")&gt;=1,"N/T",(IF(COUNTIF(P592:W592,"N/A")&gt;=1,"N/A","-")))))))</f>
        <v/>
      </c>
      <c r="O592" s="120">
        <f>IF(COUNTIF(P592:Q592,"F")&gt;=1,"FAIL",(IF(COUNTIF(P592:Q592,"P")&gt;=1,"PASS",(IF(COUNTIF(P592:Q592,"N/T")&gt;=1,"N/T",(IF(COUNTIF(P592:Q592,"N/A")&gt;=1,"N/A","-")))))))</f>
        <v/>
      </c>
      <c r="P592" s="29" t="inlineStr">
        <is>
          <t>N/A</t>
        </is>
      </c>
      <c r="Q592" s="29" t="inlineStr">
        <is>
          <t>N/A</t>
        </is>
      </c>
      <c r="R592" s="120">
        <f>IF(COUNTIF(S592:T592,"F")&gt;=1,"FAIL",(IF(COUNTIF(S592:T592,"P")&gt;=1,"PASS",(IF(COUNTIF(S592:T592,"N/T")&gt;=1,"N/T",(IF(COUNTIF(S592:T592,"N/A")&gt;=1,"N/A","-")))))))</f>
        <v/>
      </c>
      <c r="S592" s="29" t="inlineStr">
        <is>
          <t>N/A</t>
        </is>
      </c>
      <c r="T592" s="29" t="inlineStr">
        <is>
          <t>N/A</t>
        </is>
      </c>
      <c r="U592" s="120">
        <f>IF(COUNTIF(V592:W592,"F")&gt;=1,"FAIL",(IF(COUNTIF(V592:W592,"P")&gt;=1,"PASS",(IF(COUNTIF(V592:W592,"N/T")&gt;=1,"N/T",(IF(COUNTIF(V592:W592,"N/A")&gt;=1,"N/A","-")))))))</f>
        <v/>
      </c>
      <c r="V592" s="29" t="inlineStr">
        <is>
          <t>N/A</t>
        </is>
      </c>
      <c r="W592" s="29" t="inlineStr">
        <is>
          <t>N/A</t>
        </is>
      </c>
      <c r="X592" s="30" t="inlineStr">
        <is>
          <t>SPAQA-24814</t>
        </is>
      </c>
      <c r="Y592" s="30" t="n"/>
      <c r="Z592" s="16" t="inlineStr">
        <is>
          <t>Watch 사양 변경으로 TC 삭제 (N/A)</t>
        </is>
      </c>
      <c r="AA592" s="16" t="inlineStr">
        <is>
          <t>사양 아님(N/A)</t>
        </is>
      </c>
      <c r="AB592" s="30" t="inlineStr">
        <is>
          <t>삭제</t>
        </is>
      </c>
    </row>
    <row r="593" ht="52.8" customHeight="1" s="357">
      <c r="A593" s="153" t="n"/>
      <c r="B593" s="29" t="inlineStr">
        <is>
          <t>TC_Watch_0154</t>
        </is>
      </c>
      <c r="C593" s="29" t="inlineStr">
        <is>
          <t>Watch</t>
        </is>
      </c>
      <c r="D593" s="29" t="inlineStr">
        <is>
          <t>Watch OS (애플)/ Wear OS (구글)</t>
        </is>
      </c>
      <c r="E593" s="29" t="inlineStr">
        <is>
          <t>상태 알림</t>
        </is>
      </c>
      <c r="F593" s="29" t="inlineStr">
        <is>
          <t>상태 알림 문구</t>
        </is>
      </c>
      <c r="G593" s="29" t="inlineStr">
        <is>
          <t>KR, EU</t>
        </is>
      </c>
      <c r="H593" s="16" t="n"/>
      <c r="I593" s="29" t="n">
        <v>5</v>
      </c>
      <c r="J593" s="30" t="inlineStr">
        <is>
          <t>1. 로그인 상태
2. Watch 연동 상태</t>
        </is>
      </c>
      <c r="K593" s="16" t="n"/>
      <c r="L593" s="30" t="inlineStr">
        <is>
          <t>1. Watch 앱 실행
2. CCS 신약관 (드라이빙인사이트) 미동의 상태 (차주. 피공유자 공통)
3. [Close] 선택</t>
        </is>
      </c>
      <c r="M593" s="30" t="inlineStr">
        <is>
          <t>1. [Close] 선택 시 앱종료</t>
        </is>
      </c>
      <c r="N593" s="103">
        <f>IF(COUNTIF(P593:W593,"F")&gt;=1,"FAIL",(IF(COUNTIF(P593:W593,"P")&gt;=1,"PASS",(IF(COUNTIF(P593:W593,"N/T")&gt;=1,"N/T",(IF(COUNTIF(P593:W593,"N/A")&gt;=1,"N/A","-")))))))</f>
        <v/>
      </c>
      <c r="O593" s="120">
        <f>IF(COUNTIF(P593:Q593,"F")&gt;=1,"FAIL",(IF(COUNTIF(P593:Q593,"P")&gt;=1,"PASS",(IF(COUNTIF(P593:Q593,"N/T")&gt;=1,"N/T",(IF(COUNTIF(P593:Q593,"N/A")&gt;=1,"N/A","-")))))))</f>
        <v/>
      </c>
      <c r="P593" s="29" t="inlineStr">
        <is>
          <t>N/A</t>
        </is>
      </c>
      <c r="Q593" s="29" t="inlineStr">
        <is>
          <t>N/A</t>
        </is>
      </c>
      <c r="R593" s="120">
        <f>IF(COUNTIF(S593:T593,"F")&gt;=1,"FAIL",(IF(COUNTIF(S593:T593,"P")&gt;=1,"PASS",(IF(COUNTIF(S593:T593,"N/T")&gt;=1,"N/T",(IF(COUNTIF(S593:T593,"N/A")&gt;=1,"N/A","-")))))))</f>
        <v/>
      </c>
      <c r="S593" s="29" t="inlineStr">
        <is>
          <t>N/A</t>
        </is>
      </c>
      <c r="T593" s="29" t="inlineStr">
        <is>
          <t>N/A</t>
        </is>
      </c>
      <c r="U593" s="120">
        <f>IF(COUNTIF(V593:W593,"F")&gt;=1,"FAIL",(IF(COUNTIF(V593:W593,"P")&gt;=1,"PASS",(IF(COUNTIF(V593:W593,"N/T")&gt;=1,"N/T",(IF(COUNTIF(V593:W593,"N/A")&gt;=1,"N/A","-")))))))</f>
        <v/>
      </c>
      <c r="V593" s="29" t="inlineStr">
        <is>
          <t>N/A</t>
        </is>
      </c>
      <c r="W593" s="29" t="inlineStr">
        <is>
          <t>N/A</t>
        </is>
      </c>
      <c r="X593" s="16" t="n"/>
      <c r="Y593" s="16" t="n"/>
      <c r="Z593" s="16" t="inlineStr">
        <is>
          <t>Watch 사양 변경으로 TC 삭제 (N/A)</t>
        </is>
      </c>
      <c r="AA593" s="16" t="inlineStr">
        <is>
          <t>사양 아님(N/A)</t>
        </is>
      </c>
      <c r="AB593" s="30" t="inlineStr">
        <is>
          <t>삭제</t>
        </is>
      </c>
    </row>
    <row r="594" ht="52.8" customHeight="1" s="357">
      <c r="A594" s="153" t="n"/>
      <c r="B594" s="29" t="inlineStr">
        <is>
          <t>TC_Watch_0157</t>
        </is>
      </c>
      <c r="C594" s="29" t="inlineStr">
        <is>
          <t>Watch</t>
        </is>
      </c>
      <c r="D594" s="29" t="inlineStr">
        <is>
          <t>Watch OS (애플)/ Wear OS (구글)</t>
        </is>
      </c>
      <c r="E594" s="29" t="inlineStr">
        <is>
          <t>상태 알림</t>
        </is>
      </c>
      <c r="F594" s="29" t="inlineStr">
        <is>
          <t>상태 알림 문구</t>
        </is>
      </c>
      <c r="G594" s="29" t="inlineStr">
        <is>
          <t>KR, EU</t>
        </is>
      </c>
      <c r="H594" s="16" t="n"/>
      <c r="I594" s="29" t="n">
        <v>5</v>
      </c>
      <c r="J594" s="30" t="inlineStr">
        <is>
          <t>1. 로그인 상태
2. Watch 연동 상태</t>
        </is>
      </c>
      <c r="K594" s="16" t="n"/>
      <c r="L594" s="30" t="inlineStr">
        <is>
          <t>1. Watch 앱 실행
2. 비정상 이용자(예. 미터링)
서비스 이용에 제한이 걸린 상태</t>
        </is>
      </c>
      <c r="M594" s="30" t="inlineStr">
        <is>
          <t>1. ! (실패 및 오류 아이콘)
2. Temporarily unavailable due to service security reasons.
3. [Close]</t>
        </is>
      </c>
      <c r="N594" s="103">
        <f>IF(COUNTIF(P594:W594,"F")&gt;=1,"FAIL",(IF(COUNTIF(P594:W594,"P")&gt;=1,"PASS",(IF(COUNTIF(P594:W594,"N/T")&gt;=1,"N/T",(IF(COUNTIF(P594:W594,"N/A")&gt;=1,"N/A","-")))))))</f>
        <v/>
      </c>
      <c r="O594" s="120">
        <f>IF(COUNTIF(P594:Q594,"F")&gt;=1,"FAIL",(IF(COUNTIF(P594:Q594,"P")&gt;=1,"PASS",(IF(COUNTIF(P594:Q594,"N/T")&gt;=1,"N/T",(IF(COUNTIF(P594:Q594,"N/A")&gt;=1,"N/A","-")))))))</f>
        <v/>
      </c>
      <c r="P594" s="29" t="inlineStr">
        <is>
          <t>N/A</t>
        </is>
      </c>
      <c r="Q594" s="29" t="inlineStr">
        <is>
          <t>N/A</t>
        </is>
      </c>
      <c r="R594" s="120">
        <f>IF(COUNTIF(S594:T594,"F")&gt;=1,"FAIL",(IF(COUNTIF(S594:T594,"P")&gt;=1,"PASS",(IF(COUNTIF(S594:T594,"N/T")&gt;=1,"N/T",(IF(COUNTIF(S594:T594,"N/A")&gt;=1,"N/A","-")))))))</f>
        <v/>
      </c>
      <c r="S594" s="29" t="inlineStr">
        <is>
          <t>N/A</t>
        </is>
      </c>
      <c r="T594" s="29" t="inlineStr">
        <is>
          <t>N/A</t>
        </is>
      </c>
      <c r="U594" s="120">
        <f>IF(COUNTIF(V594:W594,"F")&gt;=1,"FAIL",(IF(COUNTIF(V594:W594,"P")&gt;=1,"PASS",(IF(COUNTIF(V594:W594,"N/T")&gt;=1,"N/T",(IF(COUNTIF(V594:W594,"N/A")&gt;=1,"N/A","-")))))))</f>
        <v/>
      </c>
      <c r="V594" s="29" t="inlineStr">
        <is>
          <t>N/A</t>
        </is>
      </c>
      <c r="W594" s="29" t="inlineStr">
        <is>
          <t>N/A</t>
        </is>
      </c>
      <c r="X594" s="16" t="n"/>
      <c r="Y594" s="16" t="n"/>
      <c r="Z594" s="16" t="inlineStr">
        <is>
          <t>Watch 사양 변경으로 TC 삭제 (N/A)</t>
        </is>
      </c>
      <c r="AA594" s="16" t="inlineStr">
        <is>
          <t>사양 아님(N/A)</t>
        </is>
      </c>
      <c r="AB594" s="30" t="inlineStr">
        <is>
          <t>삭제</t>
        </is>
      </c>
    </row>
    <row r="595" ht="52.8" customHeight="1" s="357">
      <c r="A595" s="153" t="n"/>
      <c r="B595" s="29" t="inlineStr">
        <is>
          <t>TC_Watch_0158</t>
        </is>
      </c>
      <c r="C595" s="29" t="inlineStr">
        <is>
          <t>Watch</t>
        </is>
      </c>
      <c r="D595" s="29" t="inlineStr">
        <is>
          <t>Watch OS (애플)/ Wear OS (구글)</t>
        </is>
      </c>
      <c r="E595" s="29" t="inlineStr">
        <is>
          <t>상태 알림</t>
        </is>
      </c>
      <c r="F595" s="29" t="inlineStr">
        <is>
          <t>상태 알림 문구</t>
        </is>
      </c>
      <c r="G595" s="29" t="inlineStr">
        <is>
          <t>KR, EU</t>
        </is>
      </c>
      <c r="H595" s="16" t="n"/>
      <c r="I595" s="29" t="n">
        <v>5</v>
      </c>
      <c r="J595" s="30" t="inlineStr">
        <is>
          <t>1. 로그인 상태
2. Watch 연동 상태</t>
        </is>
      </c>
      <c r="K595" s="16" t="n"/>
      <c r="L595" s="30" t="inlineStr">
        <is>
          <t>1. Watch 앱 실행
2. 비정상 이용자(예. 미터링)
서비스 이용에 제한이 걸린 상태
3. [Close] 선택</t>
        </is>
      </c>
      <c r="M595" s="30" t="inlineStr">
        <is>
          <t>1. [Close] 선택 시 앱종료</t>
        </is>
      </c>
      <c r="N595" s="103">
        <f>IF(COUNTIF(P595:W595,"F")&gt;=1,"FAIL",(IF(COUNTIF(P595:W595,"P")&gt;=1,"PASS",(IF(COUNTIF(P595:W595,"N/T")&gt;=1,"N/T",(IF(COUNTIF(P595:W595,"N/A")&gt;=1,"N/A","-")))))))</f>
        <v/>
      </c>
      <c r="O595" s="120">
        <f>IF(COUNTIF(P595:Q595,"F")&gt;=1,"FAIL",(IF(COUNTIF(P595:Q595,"P")&gt;=1,"PASS",(IF(COUNTIF(P595:Q595,"N/T")&gt;=1,"N/T",(IF(COUNTIF(P595:Q595,"N/A")&gt;=1,"N/A","-")))))))</f>
        <v/>
      </c>
      <c r="P595" s="29" t="inlineStr">
        <is>
          <t>N/A</t>
        </is>
      </c>
      <c r="Q595" s="29" t="inlineStr">
        <is>
          <t>N/A</t>
        </is>
      </c>
      <c r="R595" s="120">
        <f>IF(COUNTIF(S595:T595,"F")&gt;=1,"FAIL",(IF(COUNTIF(S595:T595,"P")&gt;=1,"PASS",(IF(COUNTIF(S595:T595,"N/T")&gt;=1,"N/T",(IF(COUNTIF(S595:T595,"N/A")&gt;=1,"N/A","-")))))))</f>
        <v/>
      </c>
      <c r="S595" s="29" t="inlineStr">
        <is>
          <t>N/A</t>
        </is>
      </c>
      <c r="T595" s="29" t="inlineStr">
        <is>
          <t>N/A</t>
        </is>
      </c>
      <c r="U595" s="120">
        <f>IF(COUNTIF(V595:W595,"F")&gt;=1,"FAIL",(IF(COUNTIF(V595:W595,"P")&gt;=1,"PASS",(IF(COUNTIF(V595:W595,"N/T")&gt;=1,"N/T",(IF(COUNTIF(V595:W595,"N/A")&gt;=1,"N/A","-")))))))</f>
        <v/>
      </c>
      <c r="V595" s="29" t="inlineStr">
        <is>
          <t>N/A</t>
        </is>
      </c>
      <c r="W595" s="29" t="inlineStr">
        <is>
          <t>N/A</t>
        </is>
      </c>
      <c r="X595" s="16" t="n"/>
      <c r="Y595" s="16" t="n"/>
      <c r="Z595" s="16" t="inlineStr">
        <is>
          <t>Watch 사양 변경으로 TC 삭제 (N/A)</t>
        </is>
      </c>
      <c r="AA595" s="16" t="inlineStr">
        <is>
          <t>사양 아님(N/A)</t>
        </is>
      </c>
      <c r="AB595" s="30" t="inlineStr">
        <is>
          <t>삭제</t>
        </is>
      </c>
    </row>
    <row r="596" ht="39.6" customHeight="1" s="357">
      <c r="A596" s="153" t="n"/>
      <c r="B596" s="29" t="inlineStr">
        <is>
          <t>TC_Watch_0159</t>
        </is>
      </c>
      <c r="C596" s="29" t="inlineStr">
        <is>
          <t>Watch</t>
        </is>
      </c>
      <c r="D596" s="29" t="inlineStr">
        <is>
          <t>Watch OS (애플)/ Wear OS (구글)</t>
        </is>
      </c>
      <c r="E596" s="29" t="inlineStr">
        <is>
          <t>상태 알림</t>
        </is>
      </c>
      <c r="F596" s="29" t="inlineStr">
        <is>
          <t>상태 알림 문구</t>
        </is>
      </c>
      <c r="G596" s="29" t="inlineStr">
        <is>
          <t>KR, EU</t>
        </is>
      </c>
      <c r="H596" s="16" t="n"/>
      <c r="I596" s="29" t="n">
        <v>5</v>
      </c>
      <c r="J596" s="30" t="inlineStr">
        <is>
          <t>1. 로그인 상태
2. Watch 연동 상태</t>
        </is>
      </c>
      <c r="K596" s="16" t="n"/>
      <c r="L596" s="30" t="inlineStr">
        <is>
          <t>1. Watch 앱 실행
2. 이용 불가 오류 상태
3. [Close] 선택</t>
        </is>
      </c>
      <c r="M596" s="30" t="inlineStr">
        <is>
          <t>1. '닫기' 선택 시 앱 종료</t>
        </is>
      </c>
      <c r="N596" s="103">
        <f>IF(COUNTIF(P596:W596,"F")&gt;=1,"FAIL",(IF(COUNTIF(P596:W596,"P")&gt;=1,"PASS",(IF(COUNTIF(P596:W596,"N/T")&gt;=1,"N/T",(IF(COUNTIF(P596:W596,"N/A")&gt;=1,"N/A","-")))))))</f>
        <v/>
      </c>
      <c r="O596" s="120">
        <f>IF(COUNTIF(P596:Q596,"F")&gt;=1,"FAIL",(IF(COUNTIF(P596:Q596,"P")&gt;=1,"PASS",(IF(COUNTIF(P596:Q596,"N/T")&gt;=1,"N/T",(IF(COUNTIF(P596:Q596,"N/A")&gt;=1,"N/A","-")))))))</f>
        <v/>
      </c>
      <c r="P596" s="29" t="inlineStr">
        <is>
          <t>N/A</t>
        </is>
      </c>
      <c r="Q596" s="29" t="inlineStr">
        <is>
          <t>N/A</t>
        </is>
      </c>
      <c r="R596" s="120">
        <f>IF(COUNTIF(S596:T596,"F")&gt;=1,"FAIL",(IF(COUNTIF(S596:T596,"P")&gt;=1,"PASS",(IF(COUNTIF(S596:T596,"N/T")&gt;=1,"N/T",(IF(COUNTIF(S596:T596,"N/A")&gt;=1,"N/A","-")))))))</f>
        <v/>
      </c>
      <c r="S596" s="29" t="inlineStr">
        <is>
          <t>N/A</t>
        </is>
      </c>
      <c r="T596" s="29" t="inlineStr">
        <is>
          <t>N/A</t>
        </is>
      </c>
      <c r="U596" s="120">
        <f>IF(COUNTIF(V596:W596,"F")&gt;=1,"FAIL",(IF(COUNTIF(V596:W596,"P")&gt;=1,"PASS",(IF(COUNTIF(V596:W596,"N/T")&gt;=1,"N/T",(IF(COUNTIF(V596:W596,"N/A")&gt;=1,"N/A","-")))))))</f>
        <v/>
      </c>
      <c r="V596" s="29" t="inlineStr">
        <is>
          <t>N/A</t>
        </is>
      </c>
      <c r="W596" s="29" t="inlineStr">
        <is>
          <t>N/A</t>
        </is>
      </c>
      <c r="X596" s="16" t="n"/>
      <c r="Y596" s="16" t="n"/>
      <c r="Z596" s="16" t="inlineStr">
        <is>
          <t>Watch 사양 변경으로 TC 삭제 (N/A)</t>
        </is>
      </c>
      <c r="AA596" s="16" t="inlineStr">
        <is>
          <t>사양 아님(N/A)</t>
        </is>
      </c>
      <c r="AB596" s="30" t="inlineStr">
        <is>
          <t>삭제</t>
        </is>
      </c>
    </row>
    <row r="597" ht="39.6" customHeight="1" s="357">
      <c r="A597" s="153" t="n"/>
      <c r="B597" s="29" t="inlineStr">
        <is>
          <t>TC_Watch_0160</t>
        </is>
      </c>
      <c r="C597" s="29" t="inlineStr">
        <is>
          <t>Watch</t>
        </is>
      </c>
      <c r="D597" s="29" t="inlineStr">
        <is>
          <t>Watch OS (애플)/ Wear OS (구글)</t>
        </is>
      </c>
      <c r="E597" s="29" t="inlineStr">
        <is>
          <t>상태 알림</t>
        </is>
      </c>
      <c r="F597" s="29" t="inlineStr">
        <is>
          <t>상태 알림 문구</t>
        </is>
      </c>
      <c r="G597" s="29" t="inlineStr">
        <is>
          <t>KR, EU</t>
        </is>
      </c>
      <c r="H597" s="16" t="n"/>
      <c r="I597" s="29" t="n">
        <v>1</v>
      </c>
      <c r="J597" s="30" t="inlineStr">
        <is>
          <t>1. 로그인 상태
2. Watch 연동 상태</t>
        </is>
      </c>
      <c r="K597" s="16" t="n"/>
      <c r="L597" s="30" t="inlineStr">
        <is>
          <t>1. Watch 앱 실행
2. 차량제어 명령 전송 요청
ex) [문 잠금] \＼n제어 요청 중...</t>
        </is>
      </c>
      <c r="M597" s="30" t="inlineStr">
        <is>
          <t>1. (로딩 아이콘)
2. Requesting control...</t>
        </is>
      </c>
      <c r="N597" s="103">
        <f>IF(COUNTIF(P597:W597,"F")&gt;=1,"FAIL",(IF(COUNTIF(P597:W597,"P")&gt;=1,"PASS",(IF(COUNTIF(P597:W597,"N/T")&gt;=1,"N/T",(IF(COUNTIF(P597:W597,"N/A")&gt;=1,"N/A","-")))))))</f>
        <v/>
      </c>
      <c r="O597" s="120">
        <f>IF(COUNTIF(P597:Q597,"F")&gt;=1,"FAIL",(IF(COUNTIF(P597:Q597,"P")&gt;=1,"PASS",(IF(COUNTIF(P597:Q597,"N/T")&gt;=1,"N/T",(IF(COUNTIF(P597:Q597,"N/A")&gt;=1,"N/A","-")))))))</f>
        <v/>
      </c>
      <c r="P597" s="29" t="inlineStr">
        <is>
          <t>N/A</t>
        </is>
      </c>
      <c r="Q597" s="29" t="inlineStr">
        <is>
          <t>N/A</t>
        </is>
      </c>
      <c r="R597" s="120">
        <f>IF(COUNTIF(S597:T597,"F")&gt;=1,"FAIL",(IF(COUNTIF(S597:T597,"P")&gt;=1,"PASS",(IF(COUNTIF(S597:T597,"N/T")&gt;=1,"N/T",(IF(COUNTIF(S597:T597,"N/A")&gt;=1,"N/A","-")))))))</f>
        <v/>
      </c>
      <c r="S597" s="29" t="inlineStr">
        <is>
          <t>N/A</t>
        </is>
      </c>
      <c r="T597" s="29" t="inlineStr">
        <is>
          <t>N/A</t>
        </is>
      </c>
      <c r="U597" s="120">
        <f>IF(COUNTIF(V597:W597,"F")&gt;=1,"FAIL",(IF(COUNTIF(V597:W597,"P")&gt;=1,"PASS",(IF(COUNTIF(V597:W597,"N/T")&gt;=1,"N/T",(IF(COUNTIF(V597:W597,"N/A")&gt;=1,"N/A","-")))))))</f>
        <v/>
      </c>
      <c r="V597" s="29" t="inlineStr">
        <is>
          <t>N/A</t>
        </is>
      </c>
      <c r="W597" s="29" t="inlineStr">
        <is>
          <t>N/A</t>
        </is>
      </c>
      <c r="X597" s="16" t="n"/>
      <c r="Y597" s="16" t="n"/>
      <c r="Z597" s="16" t="inlineStr">
        <is>
          <t>Watch 사양 변경으로 TC 삭제 (N/A)</t>
        </is>
      </c>
      <c r="AA597" s="16" t="inlineStr">
        <is>
          <t>사양 아님(N/A)</t>
        </is>
      </c>
      <c r="AB597" s="30" t="inlineStr">
        <is>
          <t>삭제</t>
        </is>
      </c>
    </row>
    <row r="598" ht="39.6" customHeight="1" s="357">
      <c r="A598" s="153" t="n"/>
      <c r="B598" s="29" t="inlineStr">
        <is>
          <t>TC_Watch_0161</t>
        </is>
      </c>
      <c r="C598" s="29" t="inlineStr">
        <is>
          <t>Watch</t>
        </is>
      </c>
      <c r="D598" s="29" t="inlineStr">
        <is>
          <t>Watch OS (애플)/ Wear OS (구글)</t>
        </is>
      </c>
      <c r="E598" s="29" t="inlineStr">
        <is>
          <t>상태 알림</t>
        </is>
      </c>
      <c r="F598" s="29" t="inlineStr">
        <is>
          <t>상태 알림 문구</t>
        </is>
      </c>
      <c r="G598" s="29" t="inlineStr">
        <is>
          <t>KR, EU</t>
        </is>
      </c>
      <c r="H598" s="16" t="n"/>
      <c r="I598" s="29" t="n">
        <v>1</v>
      </c>
      <c r="J598" s="30" t="inlineStr">
        <is>
          <t>1. 로그인 상태
2. Watch 연동 상태</t>
        </is>
      </c>
      <c r="K598" s="16" t="n"/>
      <c r="L598" s="30" t="inlineStr">
        <is>
          <t>1. Watch 앱 실행
2. [차량 상태 상세] 조회 요청</t>
        </is>
      </c>
      <c r="M598" s="30" t="inlineStr">
        <is>
          <t>1. (로딩 아이콘)
2. Checking vehicle status...</t>
        </is>
      </c>
      <c r="N598" s="103">
        <f>IF(COUNTIF(P598:W598,"F")&gt;=1,"FAIL",(IF(COUNTIF(P598:W598,"P")&gt;=1,"PASS",(IF(COUNTIF(P598:W598,"N/T")&gt;=1,"N/T",(IF(COUNTIF(P598:W598,"N/A")&gt;=1,"N/A","-")))))))</f>
        <v/>
      </c>
      <c r="O598" s="120">
        <f>IF(COUNTIF(P598:Q598,"F")&gt;=1,"FAIL",(IF(COUNTIF(P598:Q598,"P")&gt;=1,"PASS",(IF(COUNTIF(P598:Q598,"N/T")&gt;=1,"N/T",(IF(COUNTIF(P598:Q598,"N/A")&gt;=1,"N/A","-")))))))</f>
        <v/>
      </c>
      <c r="P598" s="29" t="inlineStr">
        <is>
          <t>N/A</t>
        </is>
      </c>
      <c r="Q598" s="29" t="inlineStr">
        <is>
          <t>N/A</t>
        </is>
      </c>
      <c r="R598" s="120">
        <f>IF(COUNTIF(S598:T598,"F")&gt;=1,"FAIL",(IF(COUNTIF(S598:T598,"P")&gt;=1,"PASS",(IF(COUNTIF(S598:T598,"N/T")&gt;=1,"N/T",(IF(COUNTIF(S598:T598,"N/A")&gt;=1,"N/A","-")))))))</f>
        <v/>
      </c>
      <c r="S598" s="29" t="inlineStr">
        <is>
          <t>N/A</t>
        </is>
      </c>
      <c r="T598" s="29" t="inlineStr">
        <is>
          <t>N/A</t>
        </is>
      </c>
      <c r="U598" s="120">
        <f>IF(COUNTIF(V598:W598,"F")&gt;=1,"FAIL",(IF(COUNTIF(V598:W598,"P")&gt;=1,"PASS",(IF(COUNTIF(V598:W598,"N/T")&gt;=1,"N/T",(IF(COUNTIF(V598:W598,"N/A")&gt;=1,"N/A","-")))))))</f>
        <v/>
      </c>
      <c r="V598" s="29" t="inlineStr">
        <is>
          <t>N/A</t>
        </is>
      </c>
      <c r="W598" s="29" t="inlineStr">
        <is>
          <t>N/A</t>
        </is>
      </c>
      <c r="X598" s="16" t="n"/>
      <c r="Y598" s="16" t="n"/>
      <c r="Z598" s="16" t="inlineStr">
        <is>
          <t>Watch 사양 변경으로 TC 삭제 (N/A)</t>
        </is>
      </c>
      <c r="AA598" s="16" t="inlineStr">
        <is>
          <t>사양 아님(N/A)</t>
        </is>
      </c>
      <c r="AB598" s="30" t="inlineStr">
        <is>
          <t>삭제</t>
        </is>
      </c>
    </row>
    <row r="599" ht="39.6" customHeight="1" s="357">
      <c r="A599" s="153" t="n"/>
      <c r="B599" s="29" t="inlineStr">
        <is>
          <t>TC_Watch_0162</t>
        </is>
      </c>
      <c r="C599" s="29" t="inlineStr">
        <is>
          <t>Watch</t>
        </is>
      </c>
      <c r="D599" s="29" t="inlineStr">
        <is>
          <t>Watch OS (애플)/ Wear OS (구글)</t>
        </is>
      </c>
      <c r="E599" s="29" t="inlineStr">
        <is>
          <t>상태 알림</t>
        </is>
      </c>
      <c r="F599" s="29" t="inlineStr">
        <is>
          <t>상태 알림 문구</t>
        </is>
      </c>
      <c r="G599" s="29" t="inlineStr">
        <is>
          <t>KR, EU</t>
        </is>
      </c>
      <c r="H599" s="16" t="n"/>
      <c r="I599" s="29" t="n">
        <v>5</v>
      </c>
      <c r="J599" s="30" t="inlineStr">
        <is>
          <t>1. 로그인 상태
2. Watch 연동 상태</t>
        </is>
      </c>
      <c r="K599" s="16" t="n"/>
      <c r="L599" s="30" t="inlineStr">
        <is>
          <t>1. Watch 앱 실행
2. [차량 상태 상세] 조회 실패</t>
        </is>
      </c>
      <c r="M599" s="30" t="inlineStr">
        <is>
          <t>1. ! (실패 및 오류 아이콘)
2. Please try again later.
3. [OK]</t>
        </is>
      </c>
      <c r="N599" s="103">
        <f>IF(COUNTIF(P599:W599,"F")&gt;=1,"FAIL",(IF(COUNTIF(P599:W599,"P")&gt;=1,"PASS",(IF(COUNTIF(P599:W599,"N/T")&gt;=1,"N/T",(IF(COUNTIF(P599:W599,"N/A")&gt;=1,"N/A","-")))))))</f>
        <v/>
      </c>
      <c r="O599" s="120">
        <f>IF(COUNTIF(P599:Q599,"F")&gt;=1,"FAIL",(IF(COUNTIF(P599:Q599,"P")&gt;=1,"PASS",(IF(COUNTIF(P599:Q599,"N/T")&gt;=1,"N/T",(IF(COUNTIF(P599:Q599,"N/A")&gt;=1,"N/A","-")))))))</f>
        <v/>
      </c>
      <c r="P599" s="29" t="inlineStr">
        <is>
          <t>N/A</t>
        </is>
      </c>
      <c r="Q599" s="29" t="inlineStr">
        <is>
          <t>N/A</t>
        </is>
      </c>
      <c r="R599" s="120">
        <f>IF(COUNTIF(S599:T599,"F")&gt;=1,"FAIL",(IF(COUNTIF(S599:T599,"P")&gt;=1,"PASS",(IF(COUNTIF(S599:T599,"N/T")&gt;=1,"N/T",(IF(COUNTIF(S599:T599,"N/A")&gt;=1,"N/A","-")))))))</f>
        <v/>
      </c>
      <c r="S599" s="29" t="inlineStr">
        <is>
          <t>N/A</t>
        </is>
      </c>
      <c r="T599" s="29" t="inlineStr">
        <is>
          <t>N/A</t>
        </is>
      </c>
      <c r="U599" s="120">
        <f>IF(COUNTIF(V599:W599,"F")&gt;=1,"FAIL",(IF(COUNTIF(V599:W599,"P")&gt;=1,"PASS",(IF(COUNTIF(V599:W599,"N/T")&gt;=1,"N/T",(IF(COUNTIF(V599:W599,"N/A")&gt;=1,"N/A","-")))))))</f>
        <v/>
      </c>
      <c r="V599" s="29" t="inlineStr">
        <is>
          <t>N/A</t>
        </is>
      </c>
      <c r="W599" s="29" t="inlineStr">
        <is>
          <t>N/A</t>
        </is>
      </c>
      <c r="X599" s="16" t="n"/>
      <c r="Y599" s="16" t="n"/>
      <c r="Z599" s="16" t="inlineStr">
        <is>
          <t>Watch 사양 변경으로 TC 삭제 (N/A)</t>
        </is>
      </c>
      <c r="AA599" s="16" t="inlineStr">
        <is>
          <t>사양 아님(N/A)</t>
        </is>
      </c>
      <c r="AB599" s="30" t="inlineStr">
        <is>
          <t>삭제</t>
        </is>
      </c>
    </row>
    <row r="600" ht="39.6" customHeight="1" s="357">
      <c r="A600" s="153" t="n"/>
      <c r="B600" s="29" t="inlineStr">
        <is>
          <t>TC_Watch_0163</t>
        </is>
      </c>
      <c r="C600" s="29" t="inlineStr">
        <is>
          <t>Watch</t>
        </is>
      </c>
      <c r="D600" s="29" t="inlineStr">
        <is>
          <t>Watch OS (애플)/ Wear OS (구글)</t>
        </is>
      </c>
      <c r="E600" s="29" t="inlineStr">
        <is>
          <t>상태 알림</t>
        </is>
      </c>
      <c r="F600" s="29" t="inlineStr">
        <is>
          <t>상태 알림 문구</t>
        </is>
      </c>
      <c r="G600" s="29" t="inlineStr">
        <is>
          <t>KR, EU</t>
        </is>
      </c>
      <c r="H600" s="16" t="n"/>
      <c r="I600" s="29" t="n">
        <v>5</v>
      </c>
      <c r="J600" s="30" t="inlineStr">
        <is>
          <t>1. 로그인 상태
2. Watch 연동 상태</t>
        </is>
      </c>
      <c r="K600" s="16" t="n"/>
      <c r="L600" s="30" t="inlineStr">
        <is>
          <t>1. Watch 앱 실행
2. [차량 상태 상세] 조회 실패
3. [OK] 선택</t>
        </is>
      </c>
      <c r="M600" s="30" t="inlineStr">
        <is>
          <t>1. [OK] 선택 시 [차량 제어] 이동</t>
        </is>
      </c>
      <c r="N600" s="103">
        <f>IF(COUNTIF(P600:W600,"F")&gt;=1,"FAIL",(IF(COUNTIF(P600:W600,"P")&gt;=1,"PASS",(IF(COUNTIF(P600:W600,"N/T")&gt;=1,"N/T",(IF(COUNTIF(P600:W600,"N/A")&gt;=1,"N/A","-")))))))</f>
        <v/>
      </c>
      <c r="O600" s="120">
        <f>IF(COUNTIF(P600:Q600,"F")&gt;=1,"FAIL",(IF(COUNTIF(P600:Q600,"P")&gt;=1,"PASS",(IF(COUNTIF(P600:Q600,"N/T")&gt;=1,"N/T",(IF(COUNTIF(P600:Q600,"N/A")&gt;=1,"N/A","-")))))))</f>
        <v/>
      </c>
      <c r="P600" s="29" t="inlineStr">
        <is>
          <t>N/A</t>
        </is>
      </c>
      <c r="Q600" s="29" t="inlineStr">
        <is>
          <t>N/A</t>
        </is>
      </c>
      <c r="R600" s="120">
        <f>IF(COUNTIF(S600:T600,"F")&gt;=1,"FAIL",(IF(COUNTIF(S600:T600,"P")&gt;=1,"PASS",(IF(COUNTIF(S600:T600,"N/T")&gt;=1,"N/T",(IF(COUNTIF(S600:T600,"N/A")&gt;=1,"N/A","-")))))))</f>
        <v/>
      </c>
      <c r="S600" s="29" t="inlineStr">
        <is>
          <t>N/A</t>
        </is>
      </c>
      <c r="T600" s="29" t="inlineStr">
        <is>
          <t>N/A</t>
        </is>
      </c>
      <c r="U600" s="120">
        <f>IF(COUNTIF(V600:W600,"F")&gt;=1,"FAIL",(IF(COUNTIF(V600:W600,"P")&gt;=1,"PASS",(IF(COUNTIF(V600:W600,"N/T")&gt;=1,"N/T",(IF(COUNTIF(V600:W600,"N/A")&gt;=1,"N/A","-")))))))</f>
        <v/>
      </c>
      <c r="V600" s="29" t="inlineStr">
        <is>
          <t>N/A</t>
        </is>
      </c>
      <c r="W600" s="29" t="inlineStr">
        <is>
          <t>N/A</t>
        </is>
      </c>
      <c r="X600" s="16" t="n"/>
      <c r="Y600" s="16" t="n"/>
      <c r="Z600" s="16" t="inlineStr">
        <is>
          <t>Watch 사양 변경으로 TC 삭제 (N/A)</t>
        </is>
      </c>
      <c r="AA600" s="16" t="inlineStr">
        <is>
          <t>사양 아님(N/A)</t>
        </is>
      </c>
      <c r="AB600" s="30" t="inlineStr">
        <is>
          <t>삭제</t>
        </is>
      </c>
    </row>
    <row r="601" ht="118.8" customHeight="1" s="357">
      <c r="A601" s="153" t="n"/>
      <c r="B601" s="29" t="inlineStr">
        <is>
          <t>TC_Watch_0164</t>
        </is>
      </c>
      <c r="C601" s="29" t="inlineStr">
        <is>
          <t>Watch</t>
        </is>
      </c>
      <c r="D601" s="29" t="inlineStr">
        <is>
          <t>Watch OS (애플)/ Wear OS (구글)</t>
        </is>
      </c>
      <c r="E601" s="29" t="inlineStr">
        <is>
          <t>상태 알림</t>
        </is>
      </c>
      <c r="F601" s="29" t="inlineStr">
        <is>
          <t>상태 알림 문구</t>
        </is>
      </c>
      <c r="G601" s="29" t="inlineStr">
        <is>
          <t>EU</t>
        </is>
      </c>
      <c r="H601" s="16" t="n"/>
      <c r="I601" s="29" t="n">
        <v>1</v>
      </c>
      <c r="J601" s="30" t="inlineStr">
        <is>
          <t>1. 로그인 상태
2. Watch 연동 상태</t>
        </is>
      </c>
      <c r="K601" s="16" t="n"/>
      <c r="L601" s="30" t="inlineStr">
        <is>
          <t>1. Watch 앱 실행
2. [시동/공조 켜기] 명령 전송 성공
: 공조 설정(온도/Low/High) 사양서 참고
* 온도 정보는 CLDR 적용(&lt;CLDR&gt; 참고)
* 단, 'Low', 'High'는 LID 필요</t>
        </is>
      </c>
      <c r="M601" s="30" t="inlineStr">
        <is>
          <t>1. √ ( 성공 아이콘)
2. [Start engine/climate]
3. Maintain the {22.5℃} temperature for {10min}.
Maintain the {Low} temperature for {10min}.
Maintain the {High} temperature for {10min}. - 상세 문구 표출
4. [OK]</t>
        </is>
      </c>
      <c r="N601" s="103">
        <f>IF(COUNTIF(P601:W601,"F")&gt;=1,"FAIL",(IF(COUNTIF(P601:W601,"P")&gt;=1,"PASS",(IF(COUNTIF(P601:W601,"N/T")&gt;=1,"N/T",(IF(COUNTIF(P601:W601,"N/A")&gt;=1,"N/A","-")))))))</f>
        <v/>
      </c>
      <c r="O601" s="120">
        <f>IF(COUNTIF(P601:Q601,"F")&gt;=1,"FAIL",(IF(COUNTIF(P601:Q601,"P")&gt;=1,"PASS",(IF(COUNTIF(P601:Q601,"N/T")&gt;=1,"N/T",(IF(COUNTIF(P601:Q601,"N/A")&gt;=1,"N/A","-")))))))</f>
        <v/>
      </c>
      <c r="P601" s="29" t="inlineStr">
        <is>
          <t>N/A</t>
        </is>
      </c>
      <c r="Q601" s="29" t="inlineStr">
        <is>
          <t>N/A</t>
        </is>
      </c>
      <c r="R601" s="120">
        <f>IF(COUNTIF(S601:T601,"F")&gt;=1,"FAIL",(IF(COUNTIF(S601:T601,"P")&gt;=1,"PASS",(IF(COUNTIF(S601:T601,"N/T")&gt;=1,"N/T",(IF(COUNTIF(S601:T601,"N/A")&gt;=1,"N/A","-")))))))</f>
        <v/>
      </c>
      <c r="S601" s="29" t="inlineStr">
        <is>
          <t>N/A</t>
        </is>
      </c>
      <c r="T601" s="29" t="inlineStr">
        <is>
          <t>N/A</t>
        </is>
      </c>
      <c r="U601" s="120">
        <f>IF(COUNTIF(V601:W601,"F")&gt;=1,"FAIL",(IF(COUNTIF(V601:W601,"P")&gt;=1,"PASS",(IF(COUNTIF(V601:W601,"N/T")&gt;=1,"N/T",(IF(COUNTIF(V601:W601,"N/A")&gt;=1,"N/A","-")))))))</f>
        <v/>
      </c>
      <c r="V601" s="29" t="inlineStr">
        <is>
          <t>N/A</t>
        </is>
      </c>
      <c r="W601" s="29" t="inlineStr">
        <is>
          <t>N/A</t>
        </is>
      </c>
      <c r="X601" s="16" t="n"/>
      <c r="Y601" s="17" t="inlineStr">
        <is>
          <t>SPAQA-25528</t>
        </is>
      </c>
      <c r="Z601" s="16" t="inlineStr">
        <is>
          <t>Watch 사양 변경으로 TC 삭제 (N/A)</t>
        </is>
      </c>
      <c r="AA601" s="16" t="inlineStr">
        <is>
          <t>사양 아님(N/A)</t>
        </is>
      </c>
      <c r="AB601" s="30" t="inlineStr">
        <is>
          <t>삭제</t>
        </is>
      </c>
    </row>
    <row r="602" ht="92.40000000000001" customHeight="1" s="357">
      <c r="A602" s="153" t="n"/>
      <c r="B602" s="29" t="inlineStr">
        <is>
          <t>TC_Watch_0165</t>
        </is>
      </c>
      <c r="C602" s="29" t="inlineStr">
        <is>
          <t>Watch</t>
        </is>
      </c>
      <c r="D602" s="29" t="inlineStr">
        <is>
          <t>Watch OS (애플)/ Wear OS (구글)</t>
        </is>
      </c>
      <c r="E602" s="29" t="inlineStr">
        <is>
          <t>상태 알림</t>
        </is>
      </c>
      <c r="F602" s="29" t="inlineStr">
        <is>
          <t>상태 알림 문구</t>
        </is>
      </c>
      <c r="G602" s="29" t="inlineStr">
        <is>
          <t>EU</t>
        </is>
      </c>
      <c r="H602" s="16" t="n"/>
      <c r="I602" s="29" t="n">
        <v>1</v>
      </c>
      <c r="J602" s="30" t="inlineStr">
        <is>
          <t>1. 로그인 상태
2. Watch 연동 상태</t>
        </is>
      </c>
      <c r="K602" s="16" t="n"/>
      <c r="L602" s="30" t="inlineStr">
        <is>
          <t>1. Watch 앱 실행
2. [시동/공조 켜기] 명령 전송 성공
: 공조 설정(온도/Low/High) 사양서 참고
* 온도 정보는 CLDR 적용(&lt;CLDR&gt; 참고)
* 단, 'Low', 'High'는 LID 필요
3. [OK] 선택</t>
        </is>
      </c>
      <c r="M602" s="30" t="inlineStr">
        <is>
          <t>1. [OK] 선택 시 [차량 제어] 이동</t>
        </is>
      </c>
      <c r="N602" s="103">
        <f>IF(COUNTIF(P602:W602,"F")&gt;=1,"FAIL",(IF(COUNTIF(P602:W602,"P")&gt;=1,"PASS",(IF(COUNTIF(P602:W602,"N/T")&gt;=1,"N/T",(IF(COUNTIF(P602:W602,"N/A")&gt;=1,"N/A","-")))))))</f>
        <v/>
      </c>
      <c r="O602" s="120">
        <f>IF(COUNTIF(P602:Q602,"F")&gt;=1,"FAIL",(IF(COUNTIF(P602:Q602,"P")&gt;=1,"PASS",(IF(COUNTIF(P602:Q602,"N/T")&gt;=1,"N/T",(IF(COUNTIF(P602:Q602,"N/A")&gt;=1,"N/A","-")))))))</f>
        <v/>
      </c>
      <c r="P602" s="29" t="inlineStr">
        <is>
          <t>N/A</t>
        </is>
      </c>
      <c r="Q602" s="29" t="inlineStr">
        <is>
          <t>N/A</t>
        </is>
      </c>
      <c r="R602" s="120">
        <f>IF(COUNTIF(S602:T602,"F")&gt;=1,"FAIL",(IF(COUNTIF(S602:T602,"P")&gt;=1,"PASS",(IF(COUNTIF(S602:T602,"N/T")&gt;=1,"N/T",(IF(COUNTIF(S602:T602,"N/A")&gt;=1,"N/A","-")))))))</f>
        <v/>
      </c>
      <c r="S602" s="29" t="inlineStr">
        <is>
          <t>N/A</t>
        </is>
      </c>
      <c r="T602" s="29" t="inlineStr">
        <is>
          <t>N/A</t>
        </is>
      </c>
      <c r="U602" s="120">
        <f>IF(COUNTIF(V602:W602,"F")&gt;=1,"FAIL",(IF(COUNTIF(V602:W602,"P")&gt;=1,"PASS",(IF(COUNTIF(V602:W602,"N/T")&gt;=1,"N/T",(IF(COUNTIF(V602:W602,"N/A")&gt;=1,"N/A","-")))))))</f>
        <v/>
      </c>
      <c r="V602" s="29" t="inlineStr">
        <is>
          <t>N/A</t>
        </is>
      </c>
      <c r="W602" s="29" t="inlineStr">
        <is>
          <t>N/A</t>
        </is>
      </c>
      <c r="X602" s="16" t="n"/>
      <c r="Y602" s="16" t="n"/>
      <c r="Z602" s="16" t="inlineStr">
        <is>
          <t>Watch 사양 변경으로 TC 삭제 (N/A)</t>
        </is>
      </c>
      <c r="AA602" s="16" t="inlineStr">
        <is>
          <t>사양 아님(N/A)</t>
        </is>
      </c>
      <c r="AB602" s="30" t="inlineStr">
        <is>
          <t>삭제</t>
        </is>
      </c>
    </row>
    <row r="603" ht="105.6" customHeight="1" s="357">
      <c r="A603" s="153" t="n"/>
      <c r="B603" s="29" t="inlineStr">
        <is>
          <t>TC_Watch_0166</t>
        </is>
      </c>
      <c r="C603" s="29" t="inlineStr">
        <is>
          <t>Watch</t>
        </is>
      </c>
      <c r="D603" s="29" t="inlineStr">
        <is>
          <t>Watch OS (애플)/ Wear OS (구글)</t>
        </is>
      </c>
      <c r="E603" s="29" t="inlineStr">
        <is>
          <t>상태 알림</t>
        </is>
      </c>
      <c r="F603" s="29" t="inlineStr">
        <is>
          <t>상태 알림 문구</t>
        </is>
      </c>
      <c r="G603" s="29" t="inlineStr">
        <is>
          <t>EU</t>
        </is>
      </c>
      <c r="H603" s="16" t="n"/>
      <c r="I603" s="29" t="n">
        <v>5</v>
      </c>
      <c r="J603" s="30" t="inlineStr">
        <is>
          <t>1. 로그인 상태
2. Watch 연동 상태</t>
        </is>
      </c>
      <c r="K603" s="30" t="inlineStr">
        <is>
          <t>1. EU ICE only</t>
        </is>
      </c>
      <c r="L603" s="30" t="inlineStr">
        <is>
          <t>1. Watch 앱 실행
2. [시동/공조 켜기] 명령 전송 성공
: [시동 공조 설정]이 아래 옵션으로 선택 된 경우 Refer to Control UID 온도 정보 미표출
✔ 차량 설정 온도 (Last set temperature)
✔ 공조 없이 시동만 (Startup without climate control)</t>
        </is>
      </c>
      <c r="M603" s="30" t="inlineStr">
        <is>
          <t>1. √ ( 성공 아이콘)
2. [Start engine/climate] - 서브 문구 표출
3. Idle time after start-up: {5min}. - 상세 문구 표출
4. [OK]</t>
        </is>
      </c>
      <c r="N603" s="103">
        <f>IF(COUNTIF(P603:W603,"F")&gt;=1,"FAIL",(IF(COUNTIF(P603:W603,"P")&gt;=1,"PASS",(IF(COUNTIF(P603:W603,"N/T")&gt;=1,"N/T",(IF(COUNTIF(P603:W603,"N/A")&gt;=1,"N/A","-")))))))</f>
        <v/>
      </c>
      <c r="O603" s="120">
        <f>IF(COUNTIF(P603:Q603,"F")&gt;=1,"FAIL",(IF(COUNTIF(P603:Q603,"P")&gt;=1,"PASS",(IF(COUNTIF(P603:Q603,"N/T")&gt;=1,"N/T",(IF(COUNTIF(P603:Q603,"N/A")&gt;=1,"N/A","-")))))))</f>
        <v/>
      </c>
      <c r="P603" s="29" t="inlineStr">
        <is>
          <t>N/A</t>
        </is>
      </c>
      <c r="Q603" s="29" t="inlineStr">
        <is>
          <t>N/A</t>
        </is>
      </c>
      <c r="R603" s="120">
        <f>IF(COUNTIF(S603:T603,"F")&gt;=1,"FAIL",(IF(COUNTIF(S603:T603,"P")&gt;=1,"PASS",(IF(COUNTIF(S603:T603,"N/T")&gt;=1,"N/T",(IF(COUNTIF(S603:T603,"N/A")&gt;=1,"N/A","-")))))))</f>
        <v/>
      </c>
      <c r="S603" s="29" t="inlineStr">
        <is>
          <t>N/A</t>
        </is>
      </c>
      <c r="T603" s="29" t="inlineStr">
        <is>
          <t>N/A</t>
        </is>
      </c>
      <c r="U603" s="120">
        <f>IF(COUNTIF(V603:W603,"F")&gt;=1,"FAIL",(IF(COUNTIF(V603:W603,"P")&gt;=1,"PASS",(IF(COUNTIF(V603:W603,"N/T")&gt;=1,"N/T",(IF(COUNTIF(V603:W603,"N/A")&gt;=1,"N/A","-")))))))</f>
        <v/>
      </c>
      <c r="V603" s="29" t="inlineStr">
        <is>
          <t>N/A</t>
        </is>
      </c>
      <c r="W603" s="29" t="inlineStr">
        <is>
          <t>N/A</t>
        </is>
      </c>
      <c r="X603" s="16" t="n"/>
      <c r="Y603" s="16" t="n"/>
      <c r="Z603" s="16" t="inlineStr">
        <is>
          <t>Watch 사양 변경으로 TC 삭제 (N/A)</t>
        </is>
      </c>
      <c r="AA603" s="16" t="inlineStr">
        <is>
          <t>사양 아님(N/A)</t>
        </is>
      </c>
      <c r="AB603" s="30" t="inlineStr">
        <is>
          <t>삭제</t>
        </is>
      </c>
    </row>
    <row r="604" ht="118.8" customHeight="1" s="357">
      <c r="A604" s="153" t="n"/>
      <c r="B604" s="29" t="inlineStr">
        <is>
          <t>TC_Watch_0167</t>
        </is>
      </c>
      <c r="C604" s="29" t="inlineStr">
        <is>
          <t>Watch</t>
        </is>
      </c>
      <c r="D604" s="29" t="inlineStr">
        <is>
          <t>Watch OS (애플)/ Wear OS (구글)</t>
        </is>
      </c>
      <c r="E604" s="29" t="inlineStr">
        <is>
          <t>상태 알림</t>
        </is>
      </c>
      <c r="F604" s="29" t="inlineStr">
        <is>
          <t>상태 알림 문구</t>
        </is>
      </c>
      <c r="G604" s="29" t="inlineStr">
        <is>
          <t>EU</t>
        </is>
      </c>
      <c r="H604" s="16" t="n"/>
      <c r="I604" s="29" t="n">
        <v>5</v>
      </c>
      <c r="J604" s="30" t="inlineStr">
        <is>
          <t>1. 로그인 상태
2. Watch 연동 상태</t>
        </is>
      </c>
      <c r="K604" s="30" t="inlineStr">
        <is>
          <t>1. EU ICE only</t>
        </is>
      </c>
      <c r="L604" s="30" t="inlineStr">
        <is>
          <t>1. Watch 앱 실행
2. [시동/공조 켜기] 명령 전송 성공
: [시동 공조 설정]이 아래 옵션으로 선택 된 경우 Refer to Control UID 온도 정보 미표출
✔ 차량 설정 온도 (Last set temperature)
✔ 공조 없이 시동만 (Startup without climate control)
3. [OK] 선택</t>
        </is>
      </c>
      <c r="M604" s="30" t="inlineStr">
        <is>
          <t>1. [OK] 선택 시 [차량 제어] 이동</t>
        </is>
      </c>
      <c r="N604" s="103">
        <f>IF(COUNTIF(P604:W604,"F")&gt;=1,"FAIL",(IF(COUNTIF(P604:W604,"P")&gt;=1,"PASS",(IF(COUNTIF(P604:W604,"N/T")&gt;=1,"N/T",(IF(COUNTIF(P604:W604,"N/A")&gt;=1,"N/A","-")))))))</f>
        <v/>
      </c>
      <c r="O604" s="120">
        <f>IF(COUNTIF(P604:Q604,"F")&gt;=1,"FAIL",(IF(COUNTIF(P604:Q604,"P")&gt;=1,"PASS",(IF(COUNTIF(P604:Q604,"N/T")&gt;=1,"N/T",(IF(COUNTIF(P604:Q604,"N/A")&gt;=1,"N/A","-")))))))</f>
        <v/>
      </c>
      <c r="P604" s="29" t="inlineStr">
        <is>
          <t>N/A</t>
        </is>
      </c>
      <c r="Q604" s="29" t="inlineStr">
        <is>
          <t>N/A</t>
        </is>
      </c>
      <c r="R604" s="120">
        <f>IF(COUNTIF(S604:T604,"F")&gt;=1,"FAIL",(IF(COUNTIF(S604:T604,"P")&gt;=1,"PASS",(IF(COUNTIF(S604:T604,"N/T")&gt;=1,"N/T",(IF(COUNTIF(S604:T604,"N/A")&gt;=1,"N/A","-")))))))</f>
        <v/>
      </c>
      <c r="S604" s="29" t="inlineStr">
        <is>
          <t>N/A</t>
        </is>
      </c>
      <c r="T604" s="29" t="inlineStr">
        <is>
          <t>N/A</t>
        </is>
      </c>
      <c r="U604" s="120">
        <f>IF(COUNTIF(V604:W604,"F")&gt;=1,"FAIL",(IF(COUNTIF(V604:W604,"P")&gt;=1,"PASS",(IF(COUNTIF(V604:W604,"N/T")&gt;=1,"N/T",(IF(COUNTIF(V604:W604,"N/A")&gt;=1,"N/A","-")))))))</f>
        <v/>
      </c>
      <c r="V604" s="29" t="inlineStr">
        <is>
          <t>N/A</t>
        </is>
      </c>
      <c r="W604" s="29" t="inlineStr">
        <is>
          <t>N/A</t>
        </is>
      </c>
      <c r="X604" s="16" t="n"/>
      <c r="Y604" s="16" t="n"/>
      <c r="Z604" s="16" t="inlineStr">
        <is>
          <t>Watch 사양 변경으로 TC 삭제 (N/A)</t>
        </is>
      </c>
      <c r="AA604" s="16" t="inlineStr">
        <is>
          <t>사양 아님(N/A)</t>
        </is>
      </c>
      <c r="AB604" s="30" t="inlineStr">
        <is>
          <t>삭제</t>
        </is>
      </c>
    </row>
    <row r="605" ht="118.8" customHeight="1" s="357">
      <c r="A605" s="153" t="n"/>
      <c r="B605" s="29" t="inlineStr">
        <is>
          <t>TC_Watch_0168</t>
        </is>
      </c>
      <c r="C605" s="29" t="inlineStr">
        <is>
          <t>Watch</t>
        </is>
      </c>
      <c r="D605" s="29" t="inlineStr">
        <is>
          <t>Watch OS (애플)/ Wear OS (구글)</t>
        </is>
      </c>
      <c r="E605" s="29" t="inlineStr">
        <is>
          <t>상태 알림</t>
        </is>
      </c>
      <c r="F605" s="29" t="inlineStr">
        <is>
          <t>상태 알림 문구</t>
        </is>
      </c>
      <c r="G605" s="29" t="inlineStr">
        <is>
          <t>EU</t>
        </is>
      </c>
      <c r="H605" s="16" t="n"/>
      <c r="I605" s="29" t="n">
        <v>1</v>
      </c>
      <c r="J605" s="30" t="inlineStr">
        <is>
          <t>1. 로그인 상태
2. Watch 연동 상태</t>
        </is>
      </c>
      <c r="K605" s="16" t="n"/>
      <c r="L605" s="30" t="inlineStr">
        <is>
          <t>1. Watch 앱 실행
2. [공조 켜기] 명령 전송 성공
: 공조 설정(온도//Low/High) 사양서 참고
* 온도 정보는 CLDR 적용(&lt;CLDR&gt; 참고)
* 단, 'Low', 'High' 는 LID 필요</t>
        </is>
      </c>
      <c r="M605" s="30" t="inlineStr">
        <is>
          <t>1. √ ( 성공 아이콘)
2. [Climate On] - 서브 문구 표출
3. Target temperature has been set to {22.5℃}.
Target temperature has been set to {Low}.
Target temperature has been set to {High}. - 상세 문구 표출
4. [OK]</t>
        </is>
      </c>
      <c r="N605" s="103">
        <f>IF(COUNTIF(P605:W605,"F")&gt;=1,"FAIL",(IF(COUNTIF(P605:W605,"P")&gt;=1,"PASS",(IF(COUNTIF(P605:W605,"N/T")&gt;=1,"N/T",(IF(COUNTIF(P605:W605,"N/A")&gt;=1,"N/A","-")))))))</f>
        <v/>
      </c>
      <c r="O605" s="120">
        <f>IF(COUNTIF(P605:Q605,"F")&gt;=1,"FAIL",(IF(COUNTIF(P605:Q605,"P")&gt;=1,"PASS",(IF(COUNTIF(P605:Q605,"N/T")&gt;=1,"N/T",(IF(COUNTIF(P605:Q605,"N/A")&gt;=1,"N/A","-")))))))</f>
        <v/>
      </c>
      <c r="P605" s="29" t="inlineStr">
        <is>
          <t>N/A</t>
        </is>
      </c>
      <c r="Q605" s="29" t="inlineStr">
        <is>
          <t>N/A</t>
        </is>
      </c>
      <c r="R605" s="120">
        <f>IF(COUNTIF(S605:T605,"F")&gt;=1,"FAIL",(IF(COUNTIF(S605:T605,"P")&gt;=1,"PASS",(IF(COUNTIF(S605:T605,"N/T")&gt;=1,"N/T",(IF(COUNTIF(S605:T605,"N/A")&gt;=1,"N/A","-")))))))</f>
        <v/>
      </c>
      <c r="S605" s="29" t="inlineStr">
        <is>
          <t>N/A</t>
        </is>
      </c>
      <c r="T605" s="29" t="inlineStr">
        <is>
          <t>N/A</t>
        </is>
      </c>
      <c r="U605" s="120">
        <f>IF(COUNTIF(V605:W605,"F")&gt;=1,"FAIL",(IF(COUNTIF(V605:W605,"P")&gt;=1,"PASS",(IF(COUNTIF(V605:W605,"N/T")&gt;=1,"N/T",(IF(COUNTIF(V605:W605,"N/A")&gt;=1,"N/A","-")))))))</f>
        <v/>
      </c>
      <c r="V605" s="29" t="inlineStr">
        <is>
          <t>N/A</t>
        </is>
      </c>
      <c r="W605" s="29" t="inlineStr">
        <is>
          <t>N/A</t>
        </is>
      </c>
      <c r="X605" s="16" t="n"/>
      <c r="Y605" s="16" t="n"/>
      <c r="Z605" s="16" t="inlineStr">
        <is>
          <t>Watch 사양 변경으로 TC 삭제 (N/A)</t>
        </is>
      </c>
      <c r="AA605" s="16" t="inlineStr">
        <is>
          <t>사양 아님(N/A)</t>
        </is>
      </c>
      <c r="AB605" s="30" t="inlineStr">
        <is>
          <t>삭제</t>
        </is>
      </c>
    </row>
    <row r="606" ht="105.6" customHeight="1" s="357">
      <c r="A606" s="153" t="n"/>
      <c r="B606" s="29" t="inlineStr">
        <is>
          <t>TC_Watch_0169</t>
        </is>
      </c>
      <c r="C606" s="29" t="inlineStr">
        <is>
          <t>Watch</t>
        </is>
      </c>
      <c r="D606" s="29" t="inlineStr">
        <is>
          <t>Watch OS (애플)/ Wear OS (구글)</t>
        </is>
      </c>
      <c r="E606" s="29" t="inlineStr">
        <is>
          <t>상태 알림</t>
        </is>
      </c>
      <c r="F606" s="29" t="inlineStr">
        <is>
          <t>상태 알림 문구</t>
        </is>
      </c>
      <c r="G606" s="29" t="inlineStr">
        <is>
          <t>EU</t>
        </is>
      </c>
      <c r="H606" s="16" t="n"/>
      <c r="I606" s="29" t="n">
        <v>1</v>
      </c>
      <c r="J606" s="30" t="inlineStr">
        <is>
          <t>1. 로그인 상태
2. Watch 연동 상태</t>
        </is>
      </c>
      <c r="K606" s="16" t="n"/>
      <c r="L606" s="30" t="inlineStr">
        <is>
          <t>1. Watch 앱 실행
2. [공조 켜기] 명령 전송 성공
: 공조 설정(온도//Low/High) 사양서 참고
* 온도 정보는 CLDR 적용(&lt;CLDR&gt; 참고)
* 단, 'Low', 'High' 는 LID 필요
3. [OK] 선택</t>
        </is>
      </c>
      <c r="M606" s="30" t="inlineStr">
        <is>
          <t>1. [OK] 선택 시 [차량 제어] 이동</t>
        </is>
      </c>
      <c r="N606" s="103">
        <f>IF(COUNTIF(P606:W606,"F")&gt;=1,"FAIL",(IF(COUNTIF(P606:W606,"P")&gt;=1,"PASS",(IF(COUNTIF(P606:W606,"N/T")&gt;=1,"N/T",(IF(COUNTIF(P606:W606,"N/A")&gt;=1,"N/A","-")))))))</f>
        <v/>
      </c>
      <c r="O606" s="120">
        <f>IF(COUNTIF(P606:Q606,"F")&gt;=1,"FAIL",(IF(COUNTIF(P606:Q606,"P")&gt;=1,"PASS",(IF(COUNTIF(P606:Q606,"N/T")&gt;=1,"N/T",(IF(COUNTIF(P606:Q606,"N/A")&gt;=1,"N/A","-")))))))</f>
        <v/>
      </c>
      <c r="P606" s="29" t="inlineStr">
        <is>
          <t>N/A</t>
        </is>
      </c>
      <c r="Q606" s="29" t="inlineStr">
        <is>
          <t>N/A</t>
        </is>
      </c>
      <c r="R606" s="120">
        <f>IF(COUNTIF(S606:T606,"F")&gt;=1,"FAIL",(IF(COUNTIF(S606:T606,"P")&gt;=1,"PASS",(IF(COUNTIF(S606:T606,"N/T")&gt;=1,"N/T",(IF(COUNTIF(S606:T606,"N/A")&gt;=1,"N/A","-")))))))</f>
        <v/>
      </c>
      <c r="S606" s="29" t="inlineStr">
        <is>
          <t>N/A</t>
        </is>
      </c>
      <c r="T606" s="29" t="inlineStr">
        <is>
          <t>N/A</t>
        </is>
      </c>
      <c r="U606" s="120">
        <f>IF(COUNTIF(V606:W606,"F")&gt;=1,"FAIL",(IF(COUNTIF(V606:W606,"P")&gt;=1,"PASS",(IF(COUNTIF(V606:W606,"N/T")&gt;=1,"N/T",(IF(COUNTIF(V606:W606,"N/A")&gt;=1,"N/A","-")))))))</f>
        <v/>
      </c>
      <c r="V606" s="29" t="inlineStr">
        <is>
          <t>N/A</t>
        </is>
      </c>
      <c r="W606" s="29" t="inlineStr">
        <is>
          <t>N/A</t>
        </is>
      </c>
      <c r="X606" s="16" t="n"/>
      <c r="Y606" s="16" t="n"/>
      <c r="Z606" s="16" t="inlineStr">
        <is>
          <t>Watch 사양 변경으로 TC 삭제 (N/A)</t>
        </is>
      </c>
      <c r="AA606" s="16" t="inlineStr">
        <is>
          <t>사양 아님(N/A)</t>
        </is>
      </c>
      <c r="AB606" s="30" t="inlineStr">
        <is>
          <t>삭제</t>
        </is>
      </c>
    </row>
    <row r="607" ht="79.2" customHeight="1" s="357">
      <c r="A607" s="153" t="n"/>
      <c r="B607" s="29" t="inlineStr">
        <is>
          <t>TC_Watch_0170</t>
        </is>
      </c>
      <c r="C607" s="29" t="inlineStr">
        <is>
          <t>Watch</t>
        </is>
      </c>
      <c r="D607" s="29" t="inlineStr">
        <is>
          <t>Watch OS (애플)/ Wear OS (구글)</t>
        </is>
      </c>
      <c r="E607" s="29" t="inlineStr">
        <is>
          <t>상태 알림</t>
        </is>
      </c>
      <c r="F607" s="29" t="inlineStr">
        <is>
          <t>상태 알림 문구</t>
        </is>
      </c>
      <c r="G607" s="29" t="inlineStr">
        <is>
          <t>KR, EU</t>
        </is>
      </c>
      <c r="H607" s="16" t="n"/>
      <c r="I607" s="29" t="n">
        <v>5</v>
      </c>
      <c r="J607" s="30" t="inlineStr">
        <is>
          <t>1. 로그인 상태
2. Watch 연동 상태</t>
        </is>
      </c>
      <c r="K607" s="16" t="n"/>
      <c r="L607" s="30" t="inlineStr">
        <is>
          <t>1. Watch 앱 실행
2. [프렁크 열기] 명령 전송 성공</t>
        </is>
      </c>
      <c r="M607" s="30" t="inlineStr">
        <is>
          <t>1. √ ( 성공 아이콘)
2. [Open frunk] - 서브 문구 표출
3. Remote control was requested. The frunk can only be closed manually. - 상세 문구 표출
4. [OK]</t>
        </is>
      </c>
      <c r="N607" s="103">
        <f>IF(COUNTIF(P607:W607,"F")&gt;=1,"FAIL",(IF(COUNTIF(P607:W607,"P")&gt;=1,"PASS",(IF(COUNTIF(P607:W607,"N/T")&gt;=1,"N/T",(IF(COUNTIF(P607:W607,"N/A")&gt;=1,"N/A","-")))))))</f>
        <v/>
      </c>
      <c r="O607" s="120">
        <f>IF(COUNTIF(P607:Q607,"F")&gt;=1,"FAIL",(IF(COUNTIF(P607:Q607,"P")&gt;=1,"PASS",(IF(COUNTIF(P607:Q607,"N/T")&gt;=1,"N/T",(IF(COUNTIF(P607:Q607,"N/A")&gt;=1,"N/A","-")))))))</f>
        <v/>
      </c>
      <c r="P607" s="29" t="inlineStr">
        <is>
          <t>N/A</t>
        </is>
      </c>
      <c r="Q607" s="29" t="inlineStr">
        <is>
          <t>N/A</t>
        </is>
      </c>
      <c r="R607" s="120">
        <f>IF(COUNTIF(S607:T607,"F")&gt;=1,"FAIL",(IF(COUNTIF(S607:T607,"P")&gt;=1,"PASS",(IF(COUNTIF(S607:T607,"N/T")&gt;=1,"N/T",(IF(COUNTIF(S607:T607,"N/A")&gt;=1,"N/A","-")))))))</f>
        <v/>
      </c>
      <c r="S607" s="29" t="inlineStr">
        <is>
          <t>N/A</t>
        </is>
      </c>
      <c r="T607" s="29" t="inlineStr">
        <is>
          <t>N/A</t>
        </is>
      </c>
      <c r="U607" s="120">
        <f>IF(COUNTIF(V607:W607,"F")&gt;=1,"FAIL",(IF(COUNTIF(V607:W607,"P")&gt;=1,"PASS",(IF(COUNTIF(V607:W607,"N/T")&gt;=1,"N/T",(IF(COUNTIF(V607:W607,"N/A")&gt;=1,"N/A","-")))))))</f>
        <v/>
      </c>
      <c r="V607" s="29" t="inlineStr">
        <is>
          <t>N/A</t>
        </is>
      </c>
      <c r="W607" s="29" t="inlineStr">
        <is>
          <t>N/A</t>
        </is>
      </c>
      <c r="X607" s="16" t="n"/>
      <c r="Y607" s="16" t="n"/>
      <c r="Z607" s="16" t="inlineStr">
        <is>
          <t>Watch 사양 변경으로 TC 삭제 (N/A)</t>
        </is>
      </c>
      <c r="AA607" s="16" t="inlineStr">
        <is>
          <t>사양 아님(N/A)</t>
        </is>
      </c>
      <c r="AB607" s="30" t="inlineStr">
        <is>
          <t>삭제</t>
        </is>
      </c>
    </row>
    <row r="608" ht="39.6" customHeight="1" s="357">
      <c r="A608" s="153" t="n"/>
      <c r="B608" s="29" t="inlineStr">
        <is>
          <t>TC_Watch_0171</t>
        </is>
      </c>
      <c r="C608" s="29" t="inlineStr">
        <is>
          <t>Watch</t>
        </is>
      </c>
      <c r="D608" s="29" t="inlineStr">
        <is>
          <t>Watch OS (애플)/ Wear OS (구글)</t>
        </is>
      </c>
      <c r="E608" s="29" t="inlineStr">
        <is>
          <t>상태 알림</t>
        </is>
      </c>
      <c r="F608" s="29" t="inlineStr">
        <is>
          <t>상태 알림 문구</t>
        </is>
      </c>
      <c r="G608" s="29" t="inlineStr">
        <is>
          <t>KR, EU</t>
        </is>
      </c>
      <c r="H608" s="16" t="n"/>
      <c r="I608" s="29" t="n">
        <v>5</v>
      </c>
      <c r="J608" s="30" t="inlineStr">
        <is>
          <t>1. 로그인 상태
2. Watch 연동 상태</t>
        </is>
      </c>
      <c r="K608" s="16" t="n"/>
      <c r="L608" s="30" t="inlineStr">
        <is>
          <t>1. Watch 앱 실행
2. [프렁크 열기] 명령 전송 성공
3. [OK] 선택</t>
        </is>
      </c>
      <c r="M608" s="30" t="inlineStr">
        <is>
          <t>1. [OK] 선택 시 [차량 제어] 이동</t>
        </is>
      </c>
      <c r="N608" s="103">
        <f>IF(COUNTIF(P608:W608,"F")&gt;=1,"FAIL",(IF(COUNTIF(P608:W608,"P")&gt;=1,"PASS",(IF(COUNTIF(P608:W608,"N/T")&gt;=1,"N/T",(IF(COUNTIF(P608:W608,"N/A")&gt;=1,"N/A","-")))))))</f>
        <v/>
      </c>
      <c r="O608" s="120">
        <f>IF(COUNTIF(P608:Q608,"F")&gt;=1,"FAIL",(IF(COUNTIF(P608:Q608,"P")&gt;=1,"PASS",(IF(COUNTIF(P608:Q608,"N/T")&gt;=1,"N/T",(IF(COUNTIF(P608:Q608,"N/A")&gt;=1,"N/A","-")))))))</f>
        <v/>
      </c>
      <c r="P608" s="29" t="inlineStr">
        <is>
          <t>N/A</t>
        </is>
      </c>
      <c r="Q608" s="29" t="inlineStr">
        <is>
          <t>N/A</t>
        </is>
      </c>
      <c r="R608" s="120">
        <f>IF(COUNTIF(S608:T608,"F")&gt;=1,"FAIL",(IF(COUNTIF(S608:T608,"P")&gt;=1,"PASS",(IF(COUNTIF(S608:T608,"N/T")&gt;=1,"N/T",(IF(COUNTIF(S608:T608,"N/A")&gt;=1,"N/A","-")))))))</f>
        <v/>
      </c>
      <c r="S608" s="29" t="inlineStr">
        <is>
          <t>N/A</t>
        </is>
      </c>
      <c r="T608" s="29" t="inlineStr">
        <is>
          <t>N/A</t>
        </is>
      </c>
      <c r="U608" s="120">
        <f>IF(COUNTIF(V608:W608,"F")&gt;=1,"FAIL",(IF(COUNTIF(V608:W608,"P")&gt;=1,"PASS",(IF(COUNTIF(V608:W608,"N/T")&gt;=1,"N/T",(IF(COUNTIF(V608:W608,"N/A")&gt;=1,"N/A","-")))))))</f>
        <v/>
      </c>
      <c r="V608" s="29" t="inlineStr">
        <is>
          <t>N/A</t>
        </is>
      </c>
      <c r="W608" s="29" t="inlineStr">
        <is>
          <t>N/A</t>
        </is>
      </c>
      <c r="X608" s="16" t="n"/>
      <c r="Y608" s="16" t="n"/>
      <c r="Z608" s="16" t="inlineStr">
        <is>
          <t>Watch 사양 변경으로 TC 삭제 (N/A)</t>
        </is>
      </c>
      <c r="AA608" s="16" t="inlineStr">
        <is>
          <t>사양 아님(N/A)</t>
        </is>
      </c>
      <c r="AB608" s="30" t="inlineStr">
        <is>
          <t>삭제</t>
        </is>
      </c>
    </row>
    <row r="609" ht="79.2" customHeight="1" s="357">
      <c r="A609" s="153" t="n"/>
      <c r="B609" s="29" t="inlineStr">
        <is>
          <t>TC_Watch_0172</t>
        </is>
      </c>
      <c r="C609" s="29" t="inlineStr">
        <is>
          <t>Watch</t>
        </is>
      </c>
      <c r="D609" s="29" t="inlineStr">
        <is>
          <t>Watch OS (애플)/ Wear OS (구글)</t>
        </is>
      </c>
      <c r="E609" s="29" t="inlineStr">
        <is>
          <t>상태 알림</t>
        </is>
      </c>
      <c r="F609" s="29" t="inlineStr">
        <is>
          <t>상태 알림 문구</t>
        </is>
      </c>
      <c r="G609" s="29" t="inlineStr">
        <is>
          <t>KR, EU</t>
        </is>
      </c>
      <c r="H609" s="16" t="n"/>
      <c r="I609" s="29" t="n">
        <v>1</v>
      </c>
      <c r="J609" s="30" t="inlineStr">
        <is>
          <t>1. 로그인 상태
2. Watch 연동 상태</t>
        </is>
      </c>
      <c r="K609" s="16" t="n"/>
      <c r="L609" s="30" t="inlineStr">
        <is>
          <t>1. Watch 앱 실행
2. 그 외 차량 제어 명령 전송 성공
ex) [창문열기]＼n원격 제어를 요청했습니다.</t>
        </is>
      </c>
      <c r="M609" s="30" t="inlineStr">
        <is>
          <t>1. √ ( 성공 아이콘)
2. [Open windows] -그 외 차량 제어 서브 문구 표출
3. Remote control has been requested. - 상세 문구 표출
4. [OK]</t>
        </is>
      </c>
      <c r="N609" s="103">
        <f>IF(COUNTIF(P609:W609,"F")&gt;=1,"FAIL",(IF(COUNTIF(P609:W609,"P")&gt;=1,"PASS",(IF(COUNTIF(P609:W609,"N/T")&gt;=1,"N/T",(IF(COUNTIF(P609:W609,"N/A")&gt;=1,"N/A","-")))))))</f>
        <v/>
      </c>
      <c r="O609" s="120">
        <f>IF(COUNTIF(P609:Q609,"F")&gt;=1,"FAIL",(IF(COUNTIF(P609:Q609,"P")&gt;=1,"PASS",(IF(COUNTIF(P609:Q609,"N/T")&gt;=1,"N/T",(IF(COUNTIF(P609:Q609,"N/A")&gt;=1,"N/A","-")))))))</f>
        <v/>
      </c>
      <c r="P609" s="29" t="inlineStr">
        <is>
          <t>N/A</t>
        </is>
      </c>
      <c r="Q609" s="29" t="inlineStr">
        <is>
          <t>N/A</t>
        </is>
      </c>
      <c r="R609" s="120">
        <f>IF(COUNTIF(S609:T609,"F")&gt;=1,"FAIL",(IF(COUNTIF(S609:T609,"P")&gt;=1,"PASS",(IF(COUNTIF(S609:T609,"N/T")&gt;=1,"N/T",(IF(COUNTIF(S609:T609,"N/A")&gt;=1,"N/A","-")))))))</f>
        <v/>
      </c>
      <c r="S609" s="29" t="inlineStr">
        <is>
          <t>N/A</t>
        </is>
      </c>
      <c r="T609" s="29" t="inlineStr">
        <is>
          <t>N/A</t>
        </is>
      </c>
      <c r="U609" s="120">
        <f>IF(COUNTIF(V609:W609,"F")&gt;=1,"FAIL",(IF(COUNTIF(V609:W609,"P")&gt;=1,"PASS",(IF(COUNTIF(V609:W609,"N/T")&gt;=1,"N/T",(IF(COUNTIF(V609:W609,"N/A")&gt;=1,"N/A","-")))))))</f>
        <v/>
      </c>
      <c r="V609" s="29" t="inlineStr">
        <is>
          <t>N/A</t>
        </is>
      </c>
      <c r="W609" s="29" t="inlineStr">
        <is>
          <t>N/A</t>
        </is>
      </c>
      <c r="X609" s="16" t="n"/>
      <c r="Y609" s="16" t="n"/>
      <c r="Z609" s="16" t="inlineStr">
        <is>
          <t>Watch 사양 변경으로 TC 삭제 (N/A)</t>
        </is>
      </c>
      <c r="AA609" s="16" t="inlineStr">
        <is>
          <t>사양 아님(N/A)</t>
        </is>
      </c>
      <c r="AB609" s="30" t="inlineStr">
        <is>
          <t>삭제</t>
        </is>
      </c>
    </row>
    <row r="610" ht="66" customHeight="1" s="357">
      <c r="A610" s="153" t="n"/>
      <c r="B610" s="29" t="inlineStr">
        <is>
          <t>TC_Watch_0173</t>
        </is>
      </c>
      <c r="C610" s="29" t="inlineStr">
        <is>
          <t>Watch</t>
        </is>
      </c>
      <c r="D610" s="29" t="inlineStr">
        <is>
          <t>Watch OS (애플)/ Wear OS (구글)</t>
        </is>
      </c>
      <c r="E610" s="29" t="inlineStr">
        <is>
          <t>상태 알림</t>
        </is>
      </c>
      <c r="F610" s="29" t="inlineStr">
        <is>
          <t>상태 알림 문구</t>
        </is>
      </c>
      <c r="G610" s="29" t="inlineStr">
        <is>
          <t>KR, EU</t>
        </is>
      </c>
      <c r="H610" s="16" t="n"/>
      <c r="I610" s="29" t="n">
        <v>1</v>
      </c>
      <c r="J610" s="30" t="inlineStr">
        <is>
          <t>1. 로그인 상태
2. Watch 연동 상태</t>
        </is>
      </c>
      <c r="K610" s="16" t="n"/>
      <c r="L610" s="30" t="inlineStr">
        <is>
          <t>1. Watch 앱 실행
2. 그 외 차량 제어 명령 전송 성공
ex) [창문열기]＼n원격 제어를 요청했습니다.
3. [OK] 선택</t>
        </is>
      </c>
      <c r="M610" s="30" t="inlineStr">
        <is>
          <t>1. [OK] 선택 시 [차량 제어] 이동</t>
        </is>
      </c>
      <c r="N610" s="103">
        <f>IF(COUNTIF(P610:W610,"F")&gt;=1,"FAIL",(IF(COUNTIF(P610:W610,"P")&gt;=1,"PASS",(IF(COUNTIF(P610:W610,"N/T")&gt;=1,"N/T",(IF(COUNTIF(P610:W610,"N/A")&gt;=1,"N/A","-")))))))</f>
        <v/>
      </c>
      <c r="O610" s="120">
        <f>IF(COUNTIF(P610:Q610,"F")&gt;=1,"FAIL",(IF(COUNTIF(P610:Q610,"P")&gt;=1,"PASS",(IF(COUNTIF(P610:Q610,"N/T")&gt;=1,"N/T",(IF(COUNTIF(P610:Q610,"N/A")&gt;=1,"N/A","-")))))))</f>
        <v/>
      </c>
      <c r="P610" s="29" t="inlineStr">
        <is>
          <t>N/A</t>
        </is>
      </c>
      <c r="Q610" s="29" t="inlineStr">
        <is>
          <t>N/A</t>
        </is>
      </c>
      <c r="R610" s="120">
        <f>IF(COUNTIF(S610:T610,"F")&gt;=1,"FAIL",(IF(COUNTIF(S610:T610,"P")&gt;=1,"PASS",(IF(COUNTIF(S610:T610,"N/T")&gt;=1,"N/T",(IF(COUNTIF(S610:T610,"N/A")&gt;=1,"N/A","-")))))))</f>
        <v/>
      </c>
      <c r="S610" s="29" t="inlineStr">
        <is>
          <t>N/A</t>
        </is>
      </c>
      <c r="T610" s="29" t="inlineStr">
        <is>
          <t>N/A</t>
        </is>
      </c>
      <c r="U610" s="120">
        <f>IF(COUNTIF(V610:W610,"F")&gt;=1,"FAIL",(IF(COUNTIF(V610:W610,"P")&gt;=1,"PASS",(IF(COUNTIF(V610:W610,"N/T")&gt;=1,"N/T",(IF(COUNTIF(V610:W610,"N/A")&gt;=1,"N/A","-")))))))</f>
        <v/>
      </c>
      <c r="V610" s="29" t="inlineStr">
        <is>
          <t>N/A</t>
        </is>
      </c>
      <c r="W610" s="29" t="inlineStr">
        <is>
          <t>N/A</t>
        </is>
      </c>
      <c r="X610" s="16" t="n"/>
      <c r="Y610" s="16" t="n"/>
      <c r="Z610" s="16" t="inlineStr">
        <is>
          <t>Watch 사양 변경으로 TC 삭제 (N/A)</t>
        </is>
      </c>
      <c r="AA610" s="16" t="inlineStr">
        <is>
          <t>사양 아님(N/A)</t>
        </is>
      </c>
      <c r="AB610" s="30" t="inlineStr">
        <is>
          <t>삭제</t>
        </is>
      </c>
    </row>
    <row r="611" ht="39.6" customHeight="1" s="357">
      <c r="A611" s="153" t="n"/>
      <c r="B611" s="54" t="inlineStr">
        <is>
          <t>TC_Watch_0174</t>
        </is>
      </c>
      <c r="C611" s="54" t="inlineStr">
        <is>
          <t>Watch</t>
        </is>
      </c>
      <c r="D611" s="54" t="inlineStr">
        <is>
          <t>Watch OS (애플)/ Wear OS (구글)</t>
        </is>
      </c>
      <c r="E611" s="54" t="inlineStr">
        <is>
          <t>상태 알림</t>
        </is>
      </c>
      <c r="F611" s="54" t="inlineStr">
        <is>
          <t>상태 알림 문구</t>
        </is>
      </c>
      <c r="G611" s="54" t="inlineStr">
        <is>
          <t>KR, EU</t>
        </is>
      </c>
      <c r="H611" s="22" t="n"/>
      <c r="I611" s="54" t="n">
        <v>5</v>
      </c>
      <c r="J611" s="31" t="inlineStr">
        <is>
          <t>1. 로그인 상태
2. Watch 연동 상태</t>
        </is>
      </c>
      <c r="K611" s="22" t="n"/>
      <c r="L611" s="31" t="inlineStr">
        <is>
          <t>1. Watch 앱 실행
2. 임의 원격 제어 명령 전송
3. '확인' 선택</t>
        </is>
      </c>
      <c r="M611" s="31" t="inlineStr">
        <is>
          <t>1. '확인' 선택 시 [차량 제어]로 이동</t>
        </is>
      </c>
      <c r="N611" s="103">
        <f>IF(COUNTIF(P611:W611,"F")&gt;=1,"FAIL",(IF(COUNTIF(P611:W611,"P")&gt;=1,"PASS",(IF(COUNTIF(P611:W611,"N/T")&gt;=1,"N/T",(IF(COUNTIF(P611:W611,"N/A")&gt;=1,"N/A","-")))))))</f>
        <v/>
      </c>
      <c r="O611" s="120">
        <f>IF(COUNTIF(P611:Q611,"F")&gt;=1,"FAIL",(IF(COUNTIF(P611:Q611,"P")&gt;=1,"PASS",(IF(COUNTIF(P611:Q611,"N/T")&gt;=1,"N/T",(IF(COUNTIF(P611:Q611,"N/A")&gt;=1,"N/A","-")))))))</f>
        <v/>
      </c>
      <c r="P611" s="29" t="inlineStr">
        <is>
          <t>N/A</t>
        </is>
      </c>
      <c r="Q611" s="29" t="inlineStr">
        <is>
          <t>N/A</t>
        </is>
      </c>
      <c r="R611" s="120">
        <f>IF(COUNTIF(S611:T611,"F")&gt;=1,"FAIL",(IF(COUNTIF(S611:T611,"P")&gt;=1,"PASS",(IF(COUNTIF(S611:T611,"N/T")&gt;=1,"N/T",(IF(COUNTIF(S611:T611,"N/A")&gt;=1,"N/A","-")))))))</f>
        <v/>
      </c>
      <c r="S611" s="29" t="inlineStr">
        <is>
          <t>N/A</t>
        </is>
      </c>
      <c r="T611" s="29" t="inlineStr">
        <is>
          <t>N/A</t>
        </is>
      </c>
      <c r="U611" s="120">
        <f>IF(COUNTIF(V611:W611,"F")&gt;=1,"FAIL",(IF(COUNTIF(V611:W611,"P")&gt;=1,"PASS",(IF(COUNTIF(V611:W611,"N/T")&gt;=1,"N/T",(IF(COUNTIF(V611:W611,"N/A")&gt;=1,"N/A","-")))))))</f>
        <v/>
      </c>
      <c r="V611" s="29" t="inlineStr">
        <is>
          <t>N/A</t>
        </is>
      </c>
      <c r="W611" s="29" t="inlineStr">
        <is>
          <t>N/A</t>
        </is>
      </c>
      <c r="X611" s="16" t="n"/>
      <c r="Y611" s="16" t="n"/>
      <c r="Z611" s="16" t="inlineStr">
        <is>
          <t>Watch 사양 변경으로 TC 삭제 (N/A)</t>
        </is>
      </c>
      <c r="AA611" s="16" t="inlineStr">
        <is>
          <t>사양 아님(N/A)</t>
        </is>
      </c>
      <c r="AB611" s="30" t="inlineStr">
        <is>
          <t>삭제</t>
        </is>
      </c>
    </row>
    <row r="612" ht="66" customHeight="1" s="357">
      <c r="A612" s="153" t="n"/>
      <c r="B612" s="29" t="inlineStr">
        <is>
          <t>TC_Watch_0175</t>
        </is>
      </c>
      <c r="C612" s="29" t="inlineStr">
        <is>
          <t>Watch</t>
        </is>
      </c>
      <c r="D612" s="29" t="inlineStr">
        <is>
          <t>Watch OS (애플)/ Wear OS (구글)</t>
        </is>
      </c>
      <c r="E612" s="29" t="inlineStr">
        <is>
          <t>상태 알림</t>
        </is>
      </c>
      <c r="F612" s="29" t="inlineStr">
        <is>
          <t>상태 알림 문구</t>
        </is>
      </c>
      <c r="G612" s="29" t="inlineStr">
        <is>
          <t>KR, EU</t>
        </is>
      </c>
      <c r="H612" s="16" t="n"/>
      <c r="I612" s="29" t="n">
        <v>4</v>
      </c>
      <c r="J612" s="30" t="inlineStr">
        <is>
          <t>1. 로그인 상태
2. Watch 연동 상태
3. PIN 설정 상태</t>
        </is>
      </c>
      <c r="K612" s="16" t="n"/>
      <c r="L612" s="30" t="inlineStr">
        <is>
          <t>1. Watch 앱 실행
2. 간편비밀번호 불일치
(상태 코드: E300, 4003)</t>
        </is>
      </c>
      <c r="M612" s="30" t="inlineStr">
        <is>
          <t>1. ! (실패 및 오류 아이콘)
2. The password is invalid.
※ Caution: Your account will be blocked after 5 consecutive failures.
4. [OK]</t>
        </is>
      </c>
      <c r="N612" s="103">
        <f>IF(COUNTIF(P612:W612,"F")&gt;=1,"FAIL",(IF(COUNTIF(P612:W612,"P")&gt;=1,"PASS",(IF(COUNTIF(P612:W612,"N/T")&gt;=1,"N/T",(IF(COUNTIF(P612:W612,"N/A")&gt;=1,"N/A","-")))))))</f>
        <v/>
      </c>
      <c r="O612" s="120">
        <f>IF(COUNTIF(P612:Q612,"F")&gt;=1,"FAIL",(IF(COUNTIF(P612:Q612,"P")&gt;=1,"PASS",(IF(COUNTIF(P612:Q612,"N/T")&gt;=1,"N/T",(IF(COUNTIF(P612:Q612,"N/A")&gt;=1,"N/A","-")))))))</f>
        <v/>
      </c>
      <c r="P612" s="29" t="inlineStr">
        <is>
          <t>N/A</t>
        </is>
      </c>
      <c r="Q612" s="29" t="inlineStr">
        <is>
          <t>N/A</t>
        </is>
      </c>
      <c r="R612" s="120">
        <f>IF(COUNTIF(S612:T612,"F")&gt;=1,"FAIL",(IF(COUNTIF(S612:T612,"P")&gt;=1,"PASS",(IF(COUNTIF(S612:T612,"N/T")&gt;=1,"N/T",(IF(COUNTIF(S612:T612,"N/A")&gt;=1,"N/A","-")))))))</f>
        <v/>
      </c>
      <c r="S612" s="29" t="inlineStr">
        <is>
          <t>N/A</t>
        </is>
      </c>
      <c r="T612" s="29" t="inlineStr">
        <is>
          <t>N/A</t>
        </is>
      </c>
      <c r="U612" s="120">
        <f>IF(COUNTIF(V612:W612,"F")&gt;=1,"FAIL",(IF(COUNTIF(V612:W612,"P")&gt;=1,"PASS",(IF(COUNTIF(V612:W612,"N/T")&gt;=1,"N/T",(IF(COUNTIF(V612:W612,"N/A")&gt;=1,"N/A","-")))))))</f>
        <v/>
      </c>
      <c r="V612" s="29" t="inlineStr">
        <is>
          <t>N/A</t>
        </is>
      </c>
      <c r="W612" s="29" t="inlineStr">
        <is>
          <t>N/A</t>
        </is>
      </c>
      <c r="X612" s="16" t="n"/>
      <c r="Y612" s="16" t="n"/>
      <c r="Z612" s="16" t="inlineStr">
        <is>
          <t>Watch 사양 변경으로 TC 삭제 (N/A)</t>
        </is>
      </c>
      <c r="AA612" s="16" t="inlineStr">
        <is>
          <t>사양 아님(N/A)</t>
        </is>
      </c>
      <c r="AB612" s="30" t="inlineStr">
        <is>
          <t>삭제</t>
        </is>
      </c>
    </row>
    <row r="613" ht="52.8" customHeight="1" s="357">
      <c r="A613" s="153" t="n"/>
      <c r="B613" s="29" t="inlineStr">
        <is>
          <t>TC_Watch_0176</t>
        </is>
      </c>
      <c r="C613" s="29" t="inlineStr">
        <is>
          <t>Watch</t>
        </is>
      </c>
      <c r="D613" s="29" t="inlineStr">
        <is>
          <t>Watch OS (애플)/ Wear OS (구글)</t>
        </is>
      </c>
      <c r="E613" s="29" t="inlineStr">
        <is>
          <t>상태 알림</t>
        </is>
      </c>
      <c r="F613" s="29" t="inlineStr">
        <is>
          <t>상태 알림 문구</t>
        </is>
      </c>
      <c r="G613" s="29" t="inlineStr">
        <is>
          <t>KR, EU</t>
        </is>
      </c>
      <c r="H613" s="16" t="n"/>
      <c r="I613" s="29" t="n">
        <v>4</v>
      </c>
      <c r="J613" s="30" t="inlineStr">
        <is>
          <t>1. 로그인 상태
2. Watch 연동 상태
3. PIN 설정 상태</t>
        </is>
      </c>
      <c r="K613" s="16" t="n"/>
      <c r="L613" s="30" t="inlineStr">
        <is>
          <t>1. Watch 앱 실행
2. 간편비밀번호 불일치
(상태 코드: E300, 4003)
3. [OK] 선택</t>
        </is>
      </c>
      <c r="M613" s="30" t="inlineStr">
        <is>
          <t>1. [OK] 선택 시 [차량 제어] 이동</t>
        </is>
      </c>
      <c r="N613" s="103">
        <f>IF(COUNTIF(P613:W613,"F")&gt;=1,"FAIL",(IF(COUNTIF(P613:W613,"P")&gt;=1,"PASS",(IF(COUNTIF(P613:W613,"N/T")&gt;=1,"N/T",(IF(COUNTIF(P613:W613,"N/A")&gt;=1,"N/A","-")))))))</f>
        <v/>
      </c>
      <c r="O613" s="120">
        <f>IF(COUNTIF(P613:Q613,"F")&gt;=1,"FAIL",(IF(COUNTIF(P613:Q613,"P")&gt;=1,"PASS",(IF(COUNTIF(P613:Q613,"N/T")&gt;=1,"N/T",(IF(COUNTIF(P613:Q613,"N/A")&gt;=1,"N/A","-")))))))</f>
        <v/>
      </c>
      <c r="P613" s="29" t="inlineStr">
        <is>
          <t>N/A</t>
        </is>
      </c>
      <c r="Q613" s="29" t="inlineStr">
        <is>
          <t>N/A</t>
        </is>
      </c>
      <c r="R613" s="120">
        <f>IF(COUNTIF(S613:T613,"F")&gt;=1,"FAIL",(IF(COUNTIF(S613:T613,"P")&gt;=1,"PASS",(IF(COUNTIF(S613:T613,"N/T")&gt;=1,"N/T",(IF(COUNTIF(S613:T613,"N/A")&gt;=1,"N/A","-")))))))</f>
        <v/>
      </c>
      <c r="S613" s="29" t="inlineStr">
        <is>
          <t>N/A</t>
        </is>
      </c>
      <c r="T613" s="29" t="inlineStr">
        <is>
          <t>N/A</t>
        </is>
      </c>
      <c r="U613" s="120">
        <f>IF(COUNTIF(V613:W613,"F")&gt;=1,"FAIL",(IF(COUNTIF(V613:W613,"P")&gt;=1,"PASS",(IF(COUNTIF(V613:W613,"N/T")&gt;=1,"N/T",(IF(COUNTIF(V613:W613,"N/A")&gt;=1,"N/A","-")))))))</f>
        <v/>
      </c>
      <c r="V613" s="29" t="inlineStr">
        <is>
          <t>N/A</t>
        </is>
      </c>
      <c r="W613" s="29" t="inlineStr">
        <is>
          <t>N/A</t>
        </is>
      </c>
      <c r="X613" s="16" t="n"/>
      <c r="Y613" s="16" t="n"/>
      <c r="Z613" s="16" t="inlineStr">
        <is>
          <t>Watch 사양 변경으로 TC 삭제 (N/A)</t>
        </is>
      </c>
      <c r="AA613" s="16" t="inlineStr">
        <is>
          <t>사양 아님(N/A)</t>
        </is>
      </c>
      <c r="AB613" s="30" t="inlineStr">
        <is>
          <t>삭제</t>
        </is>
      </c>
    </row>
    <row r="614" ht="66" customHeight="1" s="357">
      <c r="A614" s="153" t="n"/>
      <c r="B614" s="29" t="inlineStr">
        <is>
          <t>TC_Watch_0177</t>
        </is>
      </c>
      <c r="C614" s="29" t="inlineStr">
        <is>
          <t>Watch</t>
        </is>
      </c>
      <c r="D614" s="29" t="inlineStr">
        <is>
          <t>Watch OS (애플)/ Wear OS (구글)</t>
        </is>
      </c>
      <c r="E614" s="29" t="inlineStr">
        <is>
          <t>상태 알림</t>
        </is>
      </c>
      <c r="F614" s="29" t="inlineStr">
        <is>
          <t>상태 알림 문구</t>
        </is>
      </c>
      <c r="G614" s="29" t="inlineStr">
        <is>
          <t>KR, EU</t>
        </is>
      </c>
      <c r="H614" s="16" t="n"/>
      <c r="I614" s="29" t="n">
        <v>4</v>
      </c>
      <c r="J614" s="30" t="inlineStr">
        <is>
          <t>1. 로그인 상태
2. Watch 연동 상태</t>
        </is>
      </c>
      <c r="K614" s="16" t="n"/>
      <c r="L614" s="30" t="inlineStr">
        <is>
          <t>1. Watch 앱 실행
2. 차량제어 중복실행</t>
        </is>
      </c>
      <c r="M614" s="30" t="inlineStr">
        <is>
          <t>1. ! (실패 및 오류 아이콘)
2. Transferring previous remote control... Please try again after the transfer is complete.
4. [OK]</t>
        </is>
      </c>
      <c r="N614" s="103">
        <f>IF(COUNTIF(P614:W614,"F")&gt;=1,"FAIL",(IF(COUNTIF(P614:W614,"P")&gt;=1,"PASS",(IF(COUNTIF(P614:W614,"N/T")&gt;=1,"N/T",(IF(COUNTIF(P614:W614,"N/A")&gt;=1,"N/A","-")))))))</f>
        <v/>
      </c>
      <c r="O614" s="120">
        <f>IF(COUNTIF(P614:Q614,"F")&gt;=1,"FAIL",(IF(COUNTIF(P614:Q614,"P")&gt;=1,"PASS",(IF(COUNTIF(P614:Q614,"N/T")&gt;=1,"N/T",(IF(COUNTIF(P614:Q614,"N/A")&gt;=1,"N/A","-")))))))</f>
        <v/>
      </c>
      <c r="P614" s="29" t="inlineStr">
        <is>
          <t>N/A</t>
        </is>
      </c>
      <c r="Q614" s="29" t="inlineStr">
        <is>
          <t>N/A</t>
        </is>
      </c>
      <c r="R614" s="120">
        <f>IF(COUNTIF(S614:T614,"F")&gt;=1,"FAIL",(IF(COUNTIF(S614:T614,"P")&gt;=1,"PASS",(IF(COUNTIF(S614:T614,"N/T")&gt;=1,"N/T",(IF(COUNTIF(S614:T614,"N/A")&gt;=1,"N/A","-")))))))</f>
        <v/>
      </c>
      <c r="S614" s="29" t="inlineStr">
        <is>
          <t>N/A</t>
        </is>
      </c>
      <c r="T614" s="29" t="inlineStr">
        <is>
          <t>N/A</t>
        </is>
      </c>
      <c r="U614" s="120">
        <f>IF(COUNTIF(V614:W614,"F")&gt;=1,"FAIL",(IF(COUNTIF(V614:W614,"P")&gt;=1,"PASS",(IF(COUNTIF(V614:W614,"N/T")&gt;=1,"N/T",(IF(COUNTIF(V614:W614,"N/A")&gt;=1,"N/A","-")))))))</f>
        <v/>
      </c>
      <c r="V614" s="29" t="inlineStr">
        <is>
          <t>N/A</t>
        </is>
      </c>
      <c r="W614" s="29" t="inlineStr">
        <is>
          <t>N/A</t>
        </is>
      </c>
      <c r="X614" s="16" t="n"/>
      <c r="Y614" s="16" t="n"/>
      <c r="Z614" s="16" t="inlineStr">
        <is>
          <t>Watch 사양 변경으로 TC 삭제 (N/A)</t>
        </is>
      </c>
      <c r="AA614" s="16" t="inlineStr">
        <is>
          <t>사양 아님(N/A)</t>
        </is>
      </c>
      <c r="AB614" s="30" t="inlineStr">
        <is>
          <t>삭제</t>
        </is>
      </c>
    </row>
    <row r="615" ht="39.6" customHeight="1" s="357">
      <c r="A615" s="153" t="n"/>
      <c r="B615" s="29" t="inlineStr">
        <is>
          <t>TC_Watch_0178</t>
        </is>
      </c>
      <c r="C615" s="29" t="inlineStr">
        <is>
          <t>Watch</t>
        </is>
      </c>
      <c r="D615" s="29" t="inlineStr">
        <is>
          <t>Watch OS (애플)/ Wear OS (구글)</t>
        </is>
      </c>
      <c r="E615" s="29" t="inlineStr">
        <is>
          <t>상태 알림</t>
        </is>
      </c>
      <c r="F615" s="29" t="inlineStr">
        <is>
          <t>상태 알림 문구</t>
        </is>
      </c>
      <c r="G615" s="29" t="inlineStr">
        <is>
          <t>KR, EU</t>
        </is>
      </c>
      <c r="H615" s="16" t="n"/>
      <c r="I615" s="29" t="n">
        <v>4</v>
      </c>
      <c r="J615" s="30" t="inlineStr">
        <is>
          <t>1. 로그인 상태
2. Watch 연동 상태</t>
        </is>
      </c>
      <c r="K615" s="16" t="n"/>
      <c r="L615" s="30" t="inlineStr">
        <is>
          <t>1. Watch 앱 실행
2. 차량제어 중복실행
3. [OK] 선택</t>
        </is>
      </c>
      <c r="M615" s="30" t="inlineStr">
        <is>
          <t>1. [OK] 선택 시 [차량 제어] 이동</t>
        </is>
      </c>
      <c r="N615" s="103">
        <f>IF(COUNTIF(P615:W615,"F")&gt;=1,"FAIL",(IF(COUNTIF(P615:W615,"P")&gt;=1,"PASS",(IF(COUNTIF(P615:W615,"N/T")&gt;=1,"N/T",(IF(COUNTIF(P615:W615,"N/A")&gt;=1,"N/A","-")))))))</f>
        <v/>
      </c>
      <c r="O615" s="120">
        <f>IF(COUNTIF(P615:Q615,"F")&gt;=1,"FAIL",(IF(COUNTIF(P615:Q615,"P")&gt;=1,"PASS",(IF(COUNTIF(P615:Q615,"N/T")&gt;=1,"N/T",(IF(COUNTIF(P615:Q615,"N/A")&gt;=1,"N/A","-")))))))</f>
        <v/>
      </c>
      <c r="P615" s="29" t="inlineStr">
        <is>
          <t>N/A</t>
        </is>
      </c>
      <c r="Q615" s="29" t="inlineStr">
        <is>
          <t>N/A</t>
        </is>
      </c>
      <c r="R615" s="120">
        <f>IF(COUNTIF(S615:T615,"F")&gt;=1,"FAIL",(IF(COUNTIF(S615:T615,"P")&gt;=1,"PASS",(IF(COUNTIF(S615:T615,"N/T")&gt;=1,"N/T",(IF(COUNTIF(S615:T615,"N/A")&gt;=1,"N/A","-")))))))</f>
        <v/>
      </c>
      <c r="S615" s="29" t="inlineStr">
        <is>
          <t>N/A</t>
        </is>
      </c>
      <c r="T615" s="29" t="inlineStr">
        <is>
          <t>N/A</t>
        </is>
      </c>
      <c r="U615" s="120">
        <f>IF(COUNTIF(V615:W615,"F")&gt;=1,"FAIL",(IF(COUNTIF(V615:W615,"P")&gt;=1,"PASS",(IF(COUNTIF(V615:W615,"N/T")&gt;=1,"N/T",(IF(COUNTIF(V615:W615,"N/A")&gt;=1,"N/A","-")))))))</f>
        <v/>
      </c>
      <c r="V615" s="29" t="inlineStr">
        <is>
          <t>N/A</t>
        </is>
      </c>
      <c r="W615" s="29" t="inlineStr">
        <is>
          <t>N/A</t>
        </is>
      </c>
      <c r="X615" s="16" t="n"/>
      <c r="Y615" s="16" t="n"/>
      <c r="Z615" s="16" t="inlineStr">
        <is>
          <t>Watch 사양 변경으로 TC 삭제 (N/A)</t>
        </is>
      </c>
      <c r="AA615" s="16" t="inlineStr">
        <is>
          <t>사양 아님(N/A)</t>
        </is>
      </c>
      <c r="AB615" s="30" t="inlineStr">
        <is>
          <t>삭제</t>
        </is>
      </c>
    </row>
    <row r="616" ht="66" customHeight="1" s="357">
      <c r="A616" s="153" t="n"/>
      <c r="B616" s="29" t="inlineStr">
        <is>
          <t>TC_Watch_0179</t>
        </is>
      </c>
      <c r="C616" s="29" t="inlineStr">
        <is>
          <t>Watch</t>
        </is>
      </c>
      <c r="D616" s="29" t="inlineStr">
        <is>
          <t>Watch OS (애플)/ Wear OS (구글)</t>
        </is>
      </c>
      <c r="E616" s="29" t="inlineStr">
        <is>
          <t>상태 알림</t>
        </is>
      </c>
      <c r="F616" s="29" t="inlineStr">
        <is>
          <t>상태 알림 문구</t>
        </is>
      </c>
      <c r="G616" s="29" t="inlineStr">
        <is>
          <t>KR, EU</t>
        </is>
      </c>
      <c r="H616" s="16" t="n"/>
      <c r="I616" s="29" t="n">
        <v>4</v>
      </c>
      <c r="J616" s="30" t="inlineStr">
        <is>
          <t>1. 로그인 상태
2. Watch 연동 상태</t>
        </is>
      </c>
      <c r="K616" s="16" t="n"/>
      <c r="L616" s="30" t="inlineStr">
        <is>
          <t>1. Watch 앱 실행
2. 이전 차량제어 실행 중 (3초 케이스가 아닐 경우)
(상태 코드: E100)</t>
        </is>
      </c>
      <c r="M616" s="30" t="inlineStr">
        <is>
          <t>1. ! (실패 및 오류 아이콘)
2. Transferring previous remote control. Please try again after the transfer is complete.
4. [OK]</t>
        </is>
      </c>
      <c r="N616" s="103">
        <f>IF(COUNTIF(P616:W616,"F")&gt;=1,"FAIL",(IF(COUNTIF(P616:W616,"P")&gt;=1,"PASS",(IF(COUNTIF(P616:W616,"N/T")&gt;=1,"N/T",(IF(COUNTIF(P616:W616,"N/A")&gt;=1,"N/A","-")))))))</f>
        <v/>
      </c>
      <c r="O616" s="120">
        <f>IF(COUNTIF(P616:Q616,"F")&gt;=1,"FAIL",(IF(COUNTIF(P616:Q616,"P")&gt;=1,"PASS",(IF(COUNTIF(P616:Q616,"N/T")&gt;=1,"N/T",(IF(COUNTIF(P616:Q616,"N/A")&gt;=1,"N/A","-")))))))</f>
        <v/>
      </c>
      <c r="P616" s="29" t="inlineStr">
        <is>
          <t>N/A</t>
        </is>
      </c>
      <c r="Q616" s="29" t="inlineStr">
        <is>
          <t>N/A</t>
        </is>
      </c>
      <c r="R616" s="120">
        <f>IF(COUNTIF(S616:T616,"F")&gt;=1,"FAIL",(IF(COUNTIF(S616:T616,"P")&gt;=1,"PASS",(IF(COUNTIF(S616:T616,"N/T")&gt;=1,"N/T",(IF(COUNTIF(S616:T616,"N/A")&gt;=1,"N/A","-")))))))</f>
        <v/>
      </c>
      <c r="S616" s="29" t="inlineStr">
        <is>
          <t>N/A</t>
        </is>
      </c>
      <c r="T616" s="29" t="inlineStr">
        <is>
          <t>N/A</t>
        </is>
      </c>
      <c r="U616" s="120">
        <f>IF(COUNTIF(V616:W616,"F")&gt;=1,"FAIL",(IF(COUNTIF(V616:W616,"P")&gt;=1,"PASS",(IF(COUNTIF(V616:W616,"N/T")&gt;=1,"N/T",(IF(COUNTIF(V616:W616,"N/A")&gt;=1,"N/A","-")))))))</f>
        <v/>
      </c>
      <c r="V616" s="29" t="inlineStr">
        <is>
          <t>N/A</t>
        </is>
      </c>
      <c r="W616" s="29" t="inlineStr">
        <is>
          <t>N/A</t>
        </is>
      </c>
      <c r="X616" s="16" t="n"/>
      <c r="Y616" s="16" t="n"/>
      <c r="Z616" s="16" t="inlineStr">
        <is>
          <t>Watch 사양 변경으로 TC 삭제 (N/A)</t>
        </is>
      </c>
      <c r="AA616" s="16" t="inlineStr">
        <is>
          <t>사양 아님(N/A)</t>
        </is>
      </c>
      <c r="AB616" s="30" t="inlineStr">
        <is>
          <t>삭제</t>
        </is>
      </c>
    </row>
    <row r="617" ht="66" customHeight="1" s="357">
      <c r="A617" s="153" t="n"/>
      <c r="B617" s="29" t="inlineStr">
        <is>
          <t>TC_Watch_0180</t>
        </is>
      </c>
      <c r="C617" s="29" t="inlineStr">
        <is>
          <t>Watch</t>
        </is>
      </c>
      <c r="D617" s="29" t="inlineStr">
        <is>
          <t>Watch OS (애플)/ Wear OS (구글)</t>
        </is>
      </c>
      <c r="E617" s="29" t="inlineStr">
        <is>
          <t>상태 알림</t>
        </is>
      </c>
      <c r="F617" s="29" t="inlineStr">
        <is>
          <t>상태 알림 문구</t>
        </is>
      </c>
      <c r="G617" s="29" t="inlineStr">
        <is>
          <t>KR, EU</t>
        </is>
      </c>
      <c r="H617" s="16" t="n"/>
      <c r="I617" s="29" t="n">
        <v>4</v>
      </c>
      <c r="J617" s="30" t="inlineStr">
        <is>
          <t>1. 로그인 상태
2. Watch 연동 상태</t>
        </is>
      </c>
      <c r="K617" s="16" t="n"/>
      <c r="L617" s="30" t="inlineStr">
        <is>
          <t>1. Watch 앱 실행
2. 이전 차량제어 실행 중 (3초 케이스가 아닐 경우)
(상태 코드: E100)
3. [OK] 선택</t>
        </is>
      </c>
      <c r="M617" s="30" t="inlineStr">
        <is>
          <t>1. [OK] 선택 시 [차량 제어] 이동</t>
        </is>
      </c>
      <c r="N617" s="103">
        <f>IF(COUNTIF(P617:W617,"F")&gt;=1,"FAIL",(IF(COUNTIF(P617:W617,"P")&gt;=1,"PASS",(IF(COUNTIF(P617:W617,"N/T")&gt;=1,"N/T",(IF(COUNTIF(P617:W617,"N/A")&gt;=1,"N/A","-")))))))</f>
        <v/>
      </c>
      <c r="O617" s="120">
        <f>IF(COUNTIF(P617:Q617,"F")&gt;=1,"FAIL",(IF(COUNTIF(P617:Q617,"P")&gt;=1,"PASS",(IF(COUNTIF(P617:Q617,"N/T")&gt;=1,"N/T",(IF(COUNTIF(P617:Q617,"N/A")&gt;=1,"N/A","-")))))))</f>
        <v/>
      </c>
      <c r="P617" s="29" t="inlineStr">
        <is>
          <t>N/A</t>
        </is>
      </c>
      <c r="Q617" s="29" t="inlineStr">
        <is>
          <t>N/A</t>
        </is>
      </c>
      <c r="R617" s="120">
        <f>IF(COUNTIF(S617:T617,"F")&gt;=1,"FAIL",(IF(COUNTIF(S617:T617,"P")&gt;=1,"PASS",(IF(COUNTIF(S617:T617,"N/T")&gt;=1,"N/T",(IF(COUNTIF(S617:T617,"N/A")&gt;=1,"N/A","-")))))))</f>
        <v/>
      </c>
      <c r="S617" s="29" t="inlineStr">
        <is>
          <t>N/A</t>
        </is>
      </c>
      <c r="T617" s="29" t="inlineStr">
        <is>
          <t>N/A</t>
        </is>
      </c>
      <c r="U617" s="120">
        <f>IF(COUNTIF(V617:W617,"F")&gt;=1,"FAIL",(IF(COUNTIF(V617:W617,"P")&gt;=1,"PASS",(IF(COUNTIF(V617:W617,"N/T")&gt;=1,"N/T",(IF(COUNTIF(V617:W617,"N/A")&gt;=1,"N/A","-")))))))</f>
        <v/>
      </c>
      <c r="V617" s="29" t="inlineStr">
        <is>
          <t>N/A</t>
        </is>
      </c>
      <c r="W617" s="29" t="inlineStr">
        <is>
          <t>N/A</t>
        </is>
      </c>
      <c r="X617" s="16" t="n"/>
      <c r="Y617" s="16" t="n"/>
      <c r="Z617" s="16" t="inlineStr">
        <is>
          <t>Watch 사양 변경으로 TC 삭제 (N/A)</t>
        </is>
      </c>
      <c r="AA617" s="16" t="inlineStr">
        <is>
          <t>사양 아님(N/A)</t>
        </is>
      </c>
      <c r="AB617" s="30" t="inlineStr">
        <is>
          <t>삭제</t>
        </is>
      </c>
    </row>
    <row r="618" ht="66" customHeight="1" s="357">
      <c r="A618" s="153" t="n"/>
      <c r="B618" s="29" t="inlineStr">
        <is>
          <t>TC_Watch_0181</t>
        </is>
      </c>
      <c r="C618" s="29" t="inlineStr">
        <is>
          <t>Watch</t>
        </is>
      </c>
      <c r="D618" s="29" t="inlineStr">
        <is>
          <t>Watch OS (애플)/ Wear OS (구글)</t>
        </is>
      </c>
      <c r="E618" s="29" t="inlineStr">
        <is>
          <t>상태 알림</t>
        </is>
      </c>
      <c r="F618" s="29" t="inlineStr">
        <is>
          <t>상태 알림 문구</t>
        </is>
      </c>
      <c r="G618" s="29" t="inlineStr">
        <is>
          <t>KR, EU</t>
        </is>
      </c>
      <c r="H618" s="16" t="n"/>
      <c r="I618" s="29" t="n">
        <v>5</v>
      </c>
      <c r="J618" s="30" t="inlineStr">
        <is>
          <t>1. 로그인 상태
2. Watch 연동 상태</t>
        </is>
      </c>
      <c r="K618" s="16" t="n"/>
      <c r="L618" s="30" t="inlineStr">
        <is>
          <t>1. Watch 앱 실행
2. 일별 차량제어 요청 초과
(상태 코드: E200)</t>
        </is>
      </c>
      <c r="M618" s="30" t="inlineStr">
        <is>
          <t>1. ! (실패 및 오류 아이콘)
2. Daily vehicle control requests exceeded
(Status code: E200)
4. [OK]</t>
        </is>
      </c>
      <c r="N618" s="103">
        <f>IF(COUNTIF(P618:W618,"F")&gt;=1,"FAIL",(IF(COUNTIF(P618:W618,"P")&gt;=1,"PASS",(IF(COUNTIF(P618:W618,"N/T")&gt;=1,"N/T",(IF(COUNTIF(P618:W618,"N/A")&gt;=1,"N/A","-")))))))</f>
        <v/>
      </c>
      <c r="O618" s="120">
        <f>IF(COUNTIF(P618:Q618,"F")&gt;=1,"FAIL",(IF(COUNTIF(P618:Q618,"P")&gt;=1,"PASS",(IF(COUNTIF(P618:Q618,"N/T")&gt;=1,"N/T",(IF(COUNTIF(P618:Q618,"N/A")&gt;=1,"N/A","-")))))))</f>
        <v/>
      </c>
      <c r="P618" s="29" t="inlineStr">
        <is>
          <t>N/A</t>
        </is>
      </c>
      <c r="Q618" s="29" t="inlineStr">
        <is>
          <t>N/A</t>
        </is>
      </c>
      <c r="R618" s="120">
        <f>IF(COUNTIF(S618:T618,"F")&gt;=1,"FAIL",(IF(COUNTIF(S618:T618,"P")&gt;=1,"PASS",(IF(COUNTIF(S618:T618,"N/T")&gt;=1,"N/T",(IF(COUNTIF(S618:T618,"N/A")&gt;=1,"N/A","-")))))))</f>
        <v/>
      </c>
      <c r="S618" s="29" t="inlineStr">
        <is>
          <t>N/A</t>
        </is>
      </c>
      <c r="T618" s="29" t="inlineStr">
        <is>
          <t>N/A</t>
        </is>
      </c>
      <c r="U618" s="120">
        <f>IF(COUNTIF(V618:W618,"F")&gt;=1,"FAIL",(IF(COUNTIF(V618:W618,"P")&gt;=1,"PASS",(IF(COUNTIF(V618:W618,"N/T")&gt;=1,"N/T",(IF(COUNTIF(V618:W618,"N/A")&gt;=1,"N/A","-")))))))</f>
        <v/>
      </c>
      <c r="V618" s="29" t="inlineStr">
        <is>
          <t>N/A</t>
        </is>
      </c>
      <c r="W618" s="29" t="inlineStr">
        <is>
          <t>N/A</t>
        </is>
      </c>
      <c r="X618" s="16" t="n"/>
      <c r="Y618" s="16" t="n"/>
      <c r="Z618" s="16" t="inlineStr">
        <is>
          <t>Watch 사양 변경으로 TC 삭제 (N/A)</t>
        </is>
      </c>
      <c r="AA618" s="16" t="inlineStr">
        <is>
          <t>사양 아님(N/A)</t>
        </is>
      </c>
      <c r="AB618" s="30" t="inlineStr">
        <is>
          <t>삭제</t>
        </is>
      </c>
    </row>
    <row r="619" ht="52.8" customHeight="1" s="357">
      <c r="A619" s="153" t="n"/>
      <c r="B619" s="29" t="inlineStr">
        <is>
          <t>TC_Watch_0182</t>
        </is>
      </c>
      <c r="C619" s="29" t="inlineStr">
        <is>
          <t>Watch</t>
        </is>
      </c>
      <c r="D619" s="29" t="inlineStr">
        <is>
          <t>Watch OS (애플)/ Wear OS (구글)</t>
        </is>
      </c>
      <c r="E619" s="29" t="inlineStr">
        <is>
          <t>상태 알림</t>
        </is>
      </c>
      <c r="F619" s="29" t="inlineStr">
        <is>
          <t>상태 알림 문구</t>
        </is>
      </c>
      <c r="G619" s="29" t="inlineStr">
        <is>
          <t>KR, EU</t>
        </is>
      </c>
      <c r="H619" s="16" t="n"/>
      <c r="I619" s="29" t="n">
        <v>5</v>
      </c>
      <c r="J619" s="30" t="inlineStr">
        <is>
          <t>1. 로그인 상태
2. Watch 연동 상태</t>
        </is>
      </c>
      <c r="K619" s="16" t="n"/>
      <c r="L619" s="30" t="inlineStr">
        <is>
          <t>1. Watch 앱 실행
2. 일별 차량제어 요청 초과
(상태 코드: E200)
3. [OK] 선택</t>
        </is>
      </c>
      <c r="M619" s="30" t="inlineStr">
        <is>
          <t>1. [OK] 선택 시 [차량 제어] 이동</t>
        </is>
      </c>
      <c r="N619" s="103">
        <f>IF(COUNTIF(P619:W619,"F")&gt;=1,"FAIL",(IF(COUNTIF(P619:W619,"P")&gt;=1,"PASS",(IF(COUNTIF(P619:W619,"N/T")&gt;=1,"N/T",(IF(COUNTIF(P619:W619,"N/A")&gt;=1,"N/A","-")))))))</f>
        <v/>
      </c>
      <c r="O619" s="120">
        <f>IF(COUNTIF(P619:Q619,"F")&gt;=1,"FAIL",(IF(COUNTIF(P619:Q619,"P")&gt;=1,"PASS",(IF(COUNTIF(P619:Q619,"N/T")&gt;=1,"N/T",(IF(COUNTIF(P619:Q619,"N/A")&gt;=1,"N/A","-")))))))</f>
        <v/>
      </c>
      <c r="P619" s="29" t="inlineStr">
        <is>
          <t>N/A</t>
        </is>
      </c>
      <c r="Q619" s="29" t="inlineStr">
        <is>
          <t>N/A</t>
        </is>
      </c>
      <c r="R619" s="120">
        <f>IF(COUNTIF(S619:T619,"F")&gt;=1,"FAIL",(IF(COUNTIF(S619:T619,"P")&gt;=1,"PASS",(IF(COUNTIF(S619:T619,"N/T")&gt;=1,"N/T",(IF(COUNTIF(S619:T619,"N/A")&gt;=1,"N/A","-")))))))</f>
        <v/>
      </c>
      <c r="S619" s="29" t="inlineStr">
        <is>
          <t>N/A</t>
        </is>
      </c>
      <c r="T619" s="29" t="inlineStr">
        <is>
          <t>N/A</t>
        </is>
      </c>
      <c r="U619" s="120">
        <f>IF(COUNTIF(V619:W619,"F")&gt;=1,"FAIL",(IF(COUNTIF(V619:W619,"P")&gt;=1,"PASS",(IF(COUNTIF(V619:W619,"N/T")&gt;=1,"N/T",(IF(COUNTIF(V619:W619,"N/A")&gt;=1,"N/A","-")))))))</f>
        <v/>
      </c>
      <c r="V619" s="29" t="inlineStr">
        <is>
          <t>N/A</t>
        </is>
      </c>
      <c r="W619" s="29" t="inlineStr">
        <is>
          <t>N/A</t>
        </is>
      </c>
      <c r="X619" s="16" t="n"/>
      <c r="Y619" s="16" t="n"/>
      <c r="Z619" s="16" t="inlineStr">
        <is>
          <t>Watch 사양 변경으로 TC 삭제 (N/A)</t>
        </is>
      </c>
      <c r="AA619" s="16" t="inlineStr">
        <is>
          <t>사양 아님(N/A)</t>
        </is>
      </c>
      <c r="AB619" s="30" t="inlineStr">
        <is>
          <t>삭제</t>
        </is>
      </c>
    </row>
    <row r="620" ht="52.8" customHeight="1" s="357">
      <c r="A620" s="153" t="n"/>
      <c r="B620" s="29" t="inlineStr">
        <is>
          <t>TC_Watch_0183</t>
        </is>
      </c>
      <c r="C620" s="29" t="inlineStr">
        <is>
          <t>Watch</t>
        </is>
      </c>
      <c r="D620" s="29" t="inlineStr">
        <is>
          <t>Watch OS (애플)/ Wear OS (구글)</t>
        </is>
      </c>
      <c r="E620" s="29" t="inlineStr">
        <is>
          <t>상태 알림</t>
        </is>
      </c>
      <c r="F620" s="29" t="inlineStr">
        <is>
          <t>상태 알림 문구</t>
        </is>
      </c>
      <c r="G620" s="29" t="inlineStr">
        <is>
          <t>KR, EU</t>
        </is>
      </c>
      <c r="H620" s="16" t="n"/>
      <c r="I620" s="29" t="n">
        <v>5</v>
      </c>
      <c r="J620" s="30" t="inlineStr">
        <is>
          <t>1. 로그인 상태
2. Watch 연동 상태</t>
        </is>
      </c>
      <c r="K620" s="16" t="n"/>
      <c r="L620" s="30" t="inlineStr">
        <is>
          <t>1. Watch 앱 실행
2. 12V 배터리가 40% 미만인 경우</t>
        </is>
      </c>
      <c r="M620" s="30" t="inlineStr">
        <is>
          <t>1. ! (실패 및 오류 아이콘)
2. Vehicle battery is low. Please check the battery.
4. [OK]</t>
        </is>
      </c>
      <c r="N620" s="103">
        <f>IF(COUNTIF(P620:W620,"F")&gt;=1,"FAIL",(IF(COUNTIF(P620:W620,"P")&gt;=1,"PASS",(IF(COUNTIF(P620:W620,"N/T")&gt;=1,"N/T",(IF(COUNTIF(P620:W620,"N/A")&gt;=1,"N/A","-")))))))</f>
        <v/>
      </c>
      <c r="O620" s="120">
        <f>IF(COUNTIF(P620:Q620,"F")&gt;=1,"FAIL",(IF(COUNTIF(P620:Q620,"P")&gt;=1,"PASS",(IF(COUNTIF(P620:Q620,"N/T")&gt;=1,"N/T",(IF(COUNTIF(P620:Q620,"N/A")&gt;=1,"N/A","-")))))))</f>
        <v/>
      </c>
      <c r="P620" s="29" t="inlineStr">
        <is>
          <t>N/A</t>
        </is>
      </c>
      <c r="Q620" s="29" t="inlineStr">
        <is>
          <t>N/A</t>
        </is>
      </c>
      <c r="R620" s="120">
        <f>IF(COUNTIF(S620:T620,"F")&gt;=1,"FAIL",(IF(COUNTIF(S620:T620,"P")&gt;=1,"PASS",(IF(COUNTIF(S620:T620,"N/T")&gt;=1,"N/T",(IF(COUNTIF(S620:T620,"N/A")&gt;=1,"N/A","-")))))))</f>
        <v/>
      </c>
      <c r="S620" s="29" t="inlineStr">
        <is>
          <t>N/A</t>
        </is>
      </c>
      <c r="T620" s="29" t="inlineStr">
        <is>
          <t>N/A</t>
        </is>
      </c>
      <c r="U620" s="120">
        <f>IF(COUNTIF(V620:W620,"F")&gt;=1,"FAIL",(IF(COUNTIF(V620:W620,"P")&gt;=1,"PASS",(IF(COUNTIF(V620:W620,"N/T")&gt;=1,"N/T",(IF(COUNTIF(V620:W620,"N/A")&gt;=1,"N/A","-")))))))</f>
        <v/>
      </c>
      <c r="V620" s="29" t="inlineStr">
        <is>
          <t>N/A</t>
        </is>
      </c>
      <c r="W620" s="29" t="inlineStr">
        <is>
          <t>N/A</t>
        </is>
      </c>
      <c r="X620" s="16" t="n"/>
      <c r="Y620" s="16" t="n"/>
      <c r="Z620" s="16" t="inlineStr">
        <is>
          <t>Watch 사양 변경으로 TC 삭제 (N/A)</t>
        </is>
      </c>
      <c r="AA620" s="16" t="inlineStr">
        <is>
          <t>사양 아님(N/A)</t>
        </is>
      </c>
      <c r="AB620" s="30" t="inlineStr">
        <is>
          <t>삭제</t>
        </is>
      </c>
    </row>
    <row r="621" ht="39.6" customHeight="1" s="357">
      <c r="A621" s="153" t="n"/>
      <c r="B621" s="29" t="inlineStr">
        <is>
          <t>TC_Watch_0184</t>
        </is>
      </c>
      <c r="C621" s="29" t="inlineStr">
        <is>
          <t>Watch</t>
        </is>
      </c>
      <c r="D621" s="29" t="inlineStr">
        <is>
          <t>Watch OS (애플)/ Wear OS (구글)</t>
        </is>
      </c>
      <c r="E621" s="29" t="inlineStr">
        <is>
          <t>상태 알림</t>
        </is>
      </c>
      <c r="F621" s="29" t="inlineStr">
        <is>
          <t>상태 알림 문구</t>
        </is>
      </c>
      <c r="G621" s="29" t="inlineStr">
        <is>
          <t>KR, EU</t>
        </is>
      </c>
      <c r="H621" s="16" t="n"/>
      <c r="I621" s="29" t="n">
        <v>5</v>
      </c>
      <c r="J621" s="30" t="inlineStr">
        <is>
          <t>1. 로그인 상태
2. Watch 연동 상태</t>
        </is>
      </c>
      <c r="K621" s="16" t="n"/>
      <c r="L621" s="30" t="inlineStr">
        <is>
          <t>1. Watch 앱 실행
2. 12V 배터리가 40% 미만인 경우
3. [OK] 선택</t>
        </is>
      </c>
      <c r="M621" s="30" t="inlineStr">
        <is>
          <t>1. [OK] 선택 시 [차량 제어] 이동</t>
        </is>
      </c>
      <c r="N621" s="103">
        <f>IF(COUNTIF(P621:W621,"F")&gt;=1,"FAIL",(IF(COUNTIF(P621:W621,"P")&gt;=1,"PASS",(IF(COUNTIF(P621:W621,"N/T")&gt;=1,"N/T",(IF(COUNTIF(P621:W621,"N/A")&gt;=1,"N/A","-")))))))</f>
        <v/>
      </c>
      <c r="O621" s="120">
        <f>IF(COUNTIF(P621:Q621,"F")&gt;=1,"FAIL",(IF(COUNTIF(P621:Q621,"P")&gt;=1,"PASS",(IF(COUNTIF(P621:Q621,"N/T")&gt;=1,"N/T",(IF(COUNTIF(P621:Q621,"N/A")&gt;=1,"N/A","-")))))))</f>
        <v/>
      </c>
      <c r="P621" s="29" t="inlineStr">
        <is>
          <t>N/A</t>
        </is>
      </c>
      <c r="Q621" s="29" t="inlineStr">
        <is>
          <t>N/A</t>
        </is>
      </c>
      <c r="R621" s="120">
        <f>IF(COUNTIF(S621:T621,"F")&gt;=1,"FAIL",(IF(COUNTIF(S621:T621,"P")&gt;=1,"PASS",(IF(COUNTIF(S621:T621,"N/T")&gt;=1,"N/T",(IF(COUNTIF(S621:T621,"N/A")&gt;=1,"N/A","-")))))))</f>
        <v/>
      </c>
      <c r="S621" s="29" t="inlineStr">
        <is>
          <t>N/A</t>
        </is>
      </c>
      <c r="T621" s="29" t="inlineStr">
        <is>
          <t>N/A</t>
        </is>
      </c>
      <c r="U621" s="120">
        <f>IF(COUNTIF(V621:W621,"F")&gt;=1,"FAIL",(IF(COUNTIF(V621:W621,"P")&gt;=1,"PASS",(IF(COUNTIF(V621:W621,"N/T")&gt;=1,"N/T",(IF(COUNTIF(V621:W621,"N/A")&gt;=1,"N/A","-")))))))</f>
        <v/>
      </c>
      <c r="V621" s="29" t="inlineStr">
        <is>
          <t>N/A</t>
        </is>
      </c>
      <c r="W621" s="29" t="inlineStr">
        <is>
          <t>N/A</t>
        </is>
      </c>
      <c r="X621" s="16" t="n"/>
      <c r="Y621" s="16" t="n"/>
      <c r="Z621" s="16" t="inlineStr">
        <is>
          <t>Watch 사양 변경으로 TC 삭제 (N/A)</t>
        </is>
      </c>
      <c r="AA621" s="16" t="inlineStr">
        <is>
          <t>사양 아님(N/A)</t>
        </is>
      </c>
      <c r="AB621" s="30" t="inlineStr">
        <is>
          <t>삭제</t>
        </is>
      </c>
    </row>
    <row r="622" ht="66" customHeight="1" s="357">
      <c r="A622" s="153" t="n"/>
      <c r="B622" s="29" t="inlineStr">
        <is>
          <t>TC_Watch_0185</t>
        </is>
      </c>
      <c r="C622" s="29" t="inlineStr">
        <is>
          <t>Watch</t>
        </is>
      </c>
      <c r="D622" s="29" t="inlineStr">
        <is>
          <t>Watch OS (애플)/ Wear OS (구글)</t>
        </is>
      </c>
      <c r="E622" s="29" t="inlineStr">
        <is>
          <t>상태 알림</t>
        </is>
      </c>
      <c r="F622" s="29" t="inlineStr">
        <is>
          <t>상태 알림 문구</t>
        </is>
      </c>
      <c r="G622" s="29" t="inlineStr">
        <is>
          <t>KR, EU</t>
        </is>
      </c>
      <c r="H622" s="16" t="n"/>
      <c r="I622" s="29" t="n">
        <v>5</v>
      </c>
      <c r="J622" s="30" t="inlineStr">
        <is>
          <t>1. 로그인 상태
2. Watch 연동 상태</t>
        </is>
      </c>
      <c r="K622" s="16" t="n"/>
      <c r="L622" s="30" t="inlineStr">
        <is>
          <t>1. Watch 앱 실행
2. 시스템 강제 차단
(상태코드: CC05, 4006)</t>
        </is>
      </c>
      <c r="M622" s="30" t="inlineStr">
        <is>
          <t>1. ! (실패 및 오류 아이콘)
2. Remote control is restricted to protect the battery. You can resume remote control after driving the vehicle.
4. [OK]</t>
        </is>
      </c>
      <c r="N622" s="103">
        <f>IF(COUNTIF(P622:W622,"F")&gt;=1,"FAIL",(IF(COUNTIF(P622:W622,"P")&gt;=1,"PASS",(IF(COUNTIF(P622:W622,"N/T")&gt;=1,"N/T",(IF(COUNTIF(P622:W622,"N/A")&gt;=1,"N/A","-")))))))</f>
        <v/>
      </c>
      <c r="O622" s="120">
        <f>IF(COUNTIF(P622:Q622,"F")&gt;=1,"FAIL",(IF(COUNTIF(P622:Q622,"P")&gt;=1,"PASS",(IF(COUNTIF(P622:Q622,"N/T")&gt;=1,"N/T",(IF(COUNTIF(P622:Q622,"N/A")&gt;=1,"N/A","-")))))))</f>
        <v/>
      </c>
      <c r="P622" s="29" t="inlineStr">
        <is>
          <t>N/A</t>
        </is>
      </c>
      <c r="Q622" s="29" t="inlineStr">
        <is>
          <t>N/A</t>
        </is>
      </c>
      <c r="R622" s="120">
        <f>IF(COUNTIF(S622:T622,"F")&gt;=1,"FAIL",(IF(COUNTIF(S622:T622,"P")&gt;=1,"PASS",(IF(COUNTIF(S622:T622,"N/T")&gt;=1,"N/T",(IF(COUNTIF(S622:T622,"N/A")&gt;=1,"N/A","-")))))))</f>
        <v/>
      </c>
      <c r="S622" s="29" t="inlineStr">
        <is>
          <t>N/A</t>
        </is>
      </c>
      <c r="T622" s="29" t="inlineStr">
        <is>
          <t>N/A</t>
        </is>
      </c>
      <c r="U622" s="120">
        <f>IF(COUNTIF(V622:W622,"F")&gt;=1,"FAIL",(IF(COUNTIF(V622:W622,"P")&gt;=1,"PASS",(IF(COUNTIF(V622:W622,"N/T")&gt;=1,"N/T",(IF(COUNTIF(V622:W622,"N/A")&gt;=1,"N/A","-")))))))</f>
        <v/>
      </c>
      <c r="V622" s="29" t="inlineStr">
        <is>
          <t>N/A</t>
        </is>
      </c>
      <c r="W622" s="29" t="inlineStr">
        <is>
          <t>N/A</t>
        </is>
      </c>
      <c r="X622" s="16" t="n"/>
      <c r="Y622" s="16" t="n"/>
      <c r="Z622" s="16" t="inlineStr">
        <is>
          <t>Watch 사양 변경으로 TC 삭제 (N/A)</t>
        </is>
      </c>
      <c r="AA622" s="16" t="inlineStr">
        <is>
          <t>사양 아님(N/A)</t>
        </is>
      </c>
      <c r="AB622" s="30" t="inlineStr">
        <is>
          <t>삭제</t>
        </is>
      </c>
    </row>
    <row r="623" ht="52.8" customHeight="1" s="357">
      <c r="A623" s="153" t="n"/>
      <c r="B623" s="29" t="inlineStr">
        <is>
          <t>TC_Watch_0186</t>
        </is>
      </c>
      <c r="C623" s="29" t="inlineStr">
        <is>
          <t>Watch</t>
        </is>
      </c>
      <c r="D623" s="29" t="inlineStr">
        <is>
          <t>Watch OS (애플)/ Wear OS (구글)</t>
        </is>
      </c>
      <c r="E623" s="29" t="inlineStr">
        <is>
          <t>상태 알림</t>
        </is>
      </c>
      <c r="F623" s="29" t="inlineStr">
        <is>
          <t>상태 알림 문구</t>
        </is>
      </c>
      <c r="G623" s="29" t="inlineStr">
        <is>
          <t>KR, EU</t>
        </is>
      </c>
      <c r="H623" s="16" t="n"/>
      <c r="I623" s="29" t="n">
        <v>5</v>
      </c>
      <c r="J623" s="30" t="inlineStr">
        <is>
          <t>1. 로그인 상태
2. Watch 연동 상태</t>
        </is>
      </c>
      <c r="K623" s="16" t="n"/>
      <c r="L623" s="30" t="inlineStr">
        <is>
          <t>1. Watch 앱 실행
2. 시스템 강제 차단
(상태코드: CC05, 4006)
3. [OK] 선택</t>
        </is>
      </c>
      <c r="M623" s="30" t="inlineStr">
        <is>
          <t>1. [OK] 선택 시 [차량 제어] 이동</t>
        </is>
      </c>
      <c r="N623" s="103">
        <f>IF(COUNTIF(P623:W623,"F")&gt;=1,"FAIL",(IF(COUNTIF(P623:W623,"P")&gt;=1,"PASS",(IF(COUNTIF(P623:W623,"N/T")&gt;=1,"N/T",(IF(COUNTIF(P623:W623,"N/A")&gt;=1,"N/A","-")))))))</f>
        <v/>
      </c>
      <c r="O623" s="120">
        <f>IF(COUNTIF(P623:Q623,"F")&gt;=1,"FAIL",(IF(COUNTIF(P623:Q623,"P")&gt;=1,"PASS",(IF(COUNTIF(P623:Q623,"N/T")&gt;=1,"N/T",(IF(COUNTIF(P623:Q623,"N/A")&gt;=1,"N/A","-")))))))</f>
        <v/>
      </c>
      <c r="P623" s="29" t="inlineStr">
        <is>
          <t>N/A</t>
        </is>
      </c>
      <c r="Q623" s="29" t="inlineStr">
        <is>
          <t>N/A</t>
        </is>
      </c>
      <c r="R623" s="120">
        <f>IF(COUNTIF(S623:T623,"F")&gt;=1,"FAIL",(IF(COUNTIF(S623:T623,"P")&gt;=1,"PASS",(IF(COUNTIF(S623:T623,"N/T")&gt;=1,"N/T",(IF(COUNTIF(S623:T623,"N/A")&gt;=1,"N/A","-")))))))</f>
        <v/>
      </c>
      <c r="S623" s="29" t="inlineStr">
        <is>
          <t>N/A</t>
        </is>
      </c>
      <c r="T623" s="29" t="inlineStr">
        <is>
          <t>N/A</t>
        </is>
      </c>
      <c r="U623" s="120">
        <f>IF(COUNTIF(V623:W623,"F")&gt;=1,"FAIL",(IF(COUNTIF(V623:W623,"P")&gt;=1,"PASS",(IF(COUNTIF(V623:W623,"N/T")&gt;=1,"N/T",(IF(COUNTIF(V623:W623,"N/A")&gt;=1,"N/A","-")))))))</f>
        <v/>
      </c>
      <c r="V623" s="29" t="inlineStr">
        <is>
          <t>N/A</t>
        </is>
      </c>
      <c r="W623" s="29" t="inlineStr">
        <is>
          <t>N/A</t>
        </is>
      </c>
      <c r="X623" s="16" t="n"/>
      <c r="Y623" s="16" t="n"/>
      <c r="Z623" s="16" t="inlineStr">
        <is>
          <t>Watch 사양 변경으로 TC 삭제 (N/A)</t>
        </is>
      </c>
      <c r="AA623" s="16" t="inlineStr">
        <is>
          <t>사양 아님(N/A)</t>
        </is>
      </c>
      <c r="AB623" s="30" t="inlineStr">
        <is>
          <t>삭제</t>
        </is>
      </c>
    </row>
    <row r="624" ht="66" customHeight="1" s="357">
      <c r="A624" s="153" t="n"/>
      <c r="B624" s="29" t="inlineStr">
        <is>
          <t>TC_Watch_0187</t>
        </is>
      </c>
      <c r="C624" s="29" t="inlineStr">
        <is>
          <t>Watch</t>
        </is>
      </c>
      <c r="D624" s="29" t="inlineStr">
        <is>
          <t>Watch OS (애플)/ Wear OS (구글)</t>
        </is>
      </c>
      <c r="E624" s="29" t="inlineStr">
        <is>
          <t>상태 알림</t>
        </is>
      </c>
      <c r="F624" s="29" t="inlineStr">
        <is>
          <t>상태 알림 문구</t>
        </is>
      </c>
      <c r="G624" s="29" t="inlineStr">
        <is>
          <t>KR, EU</t>
        </is>
      </c>
      <c r="H624" s="16" t="n"/>
      <c r="I624" s="29" t="n">
        <v>5</v>
      </c>
      <c r="J624" s="30" t="inlineStr">
        <is>
          <t>1. 로그인 상태
2. Watch 연동 상태</t>
        </is>
      </c>
      <c r="K624" s="16" t="n"/>
      <c r="L624" s="30" t="inlineStr">
        <is>
          <t>1. Watch 앱 실행
2. 간편비밀번호 불일치 횟수 초과로 일시적으로 이용 제한된 경우</t>
        </is>
      </c>
      <c r="M624" s="30" t="inlineStr">
        <is>
          <t>1. ! (실패 및 오류 아이콘)
2. Usage is restricted due to exceeding the allowed password entry attempts. Please try again after {3sec}.
4. [OK]</t>
        </is>
      </c>
      <c r="N624" s="103">
        <f>IF(COUNTIF(P624:W624,"F")&gt;=1,"FAIL",(IF(COUNTIF(P624:W624,"P")&gt;=1,"PASS",(IF(COUNTIF(P624:W624,"N/T")&gt;=1,"N/T",(IF(COUNTIF(P624:W624,"N/A")&gt;=1,"N/A","-")))))))</f>
        <v/>
      </c>
      <c r="O624" s="120">
        <f>IF(COUNTIF(P624:Q624,"F")&gt;=1,"FAIL",(IF(COUNTIF(P624:Q624,"P")&gt;=1,"PASS",(IF(COUNTIF(P624:Q624,"N/T")&gt;=1,"N/T",(IF(COUNTIF(P624:Q624,"N/A")&gt;=1,"N/A","-")))))))</f>
        <v/>
      </c>
      <c r="P624" s="29" t="inlineStr">
        <is>
          <t>N/A</t>
        </is>
      </c>
      <c r="Q624" s="29" t="inlineStr">
        <is>
          <t>N/A</t>
        </is>
      </c>
      <c r="R624" s="120">
        <f>IF(COUNTIF(S624:T624,"F")&gt;=1,"FAIL",(IF(COUNTIF(S624:T624,"P")&gt;=1,"PASS",(IF(COUNTIF(S624:T624,"N/T")&gt;=1,"N/T",(IF(COUNTIF(S624:T624,"N/A")&gt;=1,"N/A","-")))))))</f>
        <v/>
      </c>
      <c r="S624" s="29" t="inlineStr">
        <is>
          <t>N/A</t>
        </is>
      </c>
      <c r="T624" s="29" t="inlineStr">
        <is>
          <t>N/A</t>
        </is>
      </c>
      <c r="U624" s="120">
        <f>IF(COUNTIF(V624:W624,"F")&gt;=1,"FAIL",(IF(COUNTIF(V624:W624,"P")&gt;=1,"PASS",(IF(COUNTIF(V624:W624,"N/T")&gt;=1,"N/T",(IF(COUNTIF(V624:W624,"N/A")&gt;=1,"N/A","-")))))))</f>
        <v/>
      </c>
      <c r="V624" s="29" t="inlineStr">
        <is>
          <t>N/A</t>
        </is>
      </c>
      <c r="W624" s="29" t="inlineStr">
        <is>
          <t>N/A</t>
        </is>
      </c>
      <c r="X624" s="29" t="inlineStr">
        <is>
          <t>SPAQA-23605</t>
        </is>
      </c>
      <c r="Y624" s="16" t="n"/>
      <c r="Z624" s="16" t="inlineStr">
        <is>
          <t>Watch 사양 변경으로 TC 삭제 (N/A)</t>
        </is>
      </c>
      <c r="AA624" s="16" t="inlineStr">
        <is>
          <t>사양 아님(N/A)</t>
        </is>
      </c>
      <c r="AB624" s="30" t="inlineStr">
        <is>
          <t>삭제</t>
        </is>
      </c>
    </row>
    <row r="625" ht="52.8" customHeight="1" s="357">
      <c r="A625" s="153" t="n"/>
      <c r="B625" s="29" t="inlineStr">
        <is>
          <t>TC_Watch_0188</t>
        </is>
      </c>
      <c r="C625" s="29" t="inlineStr">
        <is>
          <t>Watch</t>
        </is>
      </c>
      <c r="D625" s="29" t="inlineStr">
        <is>
          <t>Watch OS (애플)/ Wear OS (구글)</t>
        </is>
      </c>
      <c r="E625" s="29" t="inlineStr">
        <is>
          <t>상태 알림</t>
        </is>
      </c>
      <c r="F625" s="29" t="inlineStr">
        <is>
          <t>상태 알림 문구</t>
        </is>
      </c>
      <c r="G625" s="29" t="inlineStr">
        <is>
          <t>KR, EU</t>
        </is>
      </c>
      <c r="H625" s="16" t="n"/>
      <c r="I625" s="29" t="n">
        <v>5</v>
      </c>
      <c r="J625" s="30" t="inlineStr">
        <is>
          <t>1. 로그인 상태
2. Watch 연동 상태</t>
        </is>
      </c>
      <c r="K625" s="16" t="n"/>
      <c r="L625" s="30" t="inlineStr">
        <is>
          <t>1. Watch 앱 실행
2. 간편비밀번호 불일치 횟수 초과로 일시적으로 이용 제한된 경우
3. [OK] 선택</t>
        </is>
      </c>
      <c r="M625" s="30" t="inlineStr">
        <is>
          <t>1. [OK] 선택 시 [차량 제어] 이동</t>
        </is>
      </c>
      <c r="N625" s="103">
        <f>IF(COUNTIF(P625:W625,"F")&gt;=1,"FAIL",(IF(COUNTIF(P625:W625,"P")&gt;=1,"PASS",(IF(COUNTIF(P625:W625,"N/T")&gt;=1,"N/T",(IF(COUNTIF(P625:W625,"N/A")&gt;=1,"N/A","-")))))))</f>
        <v/>
      </c>
      <c r="O625" s="120">
        <f>IF(COUNTIF(P625:Q625,"F")&gt;=1,"FAIL",(IF(COUNTIF(P625:Q625,"P")&gt;=1,"PASS",(IF(COUNTIF(P625:Q625,"N/T")&gt;=1,"N/T",(IF(COUNTIF(P625:Q625,"N/A")&gt;=1,"N/A","-")))))))</f>
        <v/>
      </c>
      <c r="P625" s="29" t="inlineStr">
        <is>
          <t>N/A</t>
        </is>
      </c>
      <c r="Q625" s="29" t="inlineStr">
        <is>
          <t>N/A</t>
        </is>
      </c>
      <c r="R625" s="120">
        <f>IF(COUNTIF(S625:T625,"F")&gt;=1,"FAIL",(IF(COUNTIF(S625:T625,"P")&gt;=1,"PASS",(IF(COUNTIF(S625:T625,"N/T")&gt;=1,"N/T",(IF(COUNTIF(S625:T625,"N/A")&gt;=1,"N/A","-")))))))</f>
        <v/>
      </c>
      <c r="S625" s="29" t="inlineStr">
        <is>
          <t>N/A</t>
        </is>
      </c>
      <c r="T625" s="29" t="inlineStr">
        <is>
          <t>N/A</t>
        </is>
      </c>
      <c r="U625" s="120">
        <f>IF(COUNTIF(V625:W625,"F")&gt;=1,"FAIL",(IF(COUNTIF(V625:W625,"P")&gt;=1,"PASS",(IF(COUNTIF(V625:W625,"N/T")&gt;=1,"N/T",(IF(COUNTIF(V625:W625,"N/A")&gt;=1,"N/A","-")))))))</f>
        <v/>
      </c>
      <c r="V625" s="29" t="inlineStr">
        <is>
          <t>N/A</t>
        </is>
      </c>
      <c r="W625" s="29" t="inlineStr">
        <is>
          <t>N/A</t>
        </is>
      </c>
      <c r="X625" s="16" t="n"/>
      <c r="Y625" s="16" t="n"/>
      <c r="Z625" s="16" t="inlineStr">
        <is>
          <t>Watch 사양 변경으로 TC 삭제 (N/A)</t>
        </is>
      </c>
      <c r="AA625" s="16" t="inlineStr">
        <is>
          <t>사양 아님(N/A)</t>
        </is>
      </c>
      <c r="AB625" s="30" t="inlineStr">
        <is>
          <t>삭제</t>
        </is>
      </c>
    </row>
    <row r="626" ht="39.6" customHeight="1" s="357">
      <c r="A626" s="153" t="n"/>
      <c r="B626" s="29" t="inlineStr">
        <is>
          <t>TC_Watch_0189</t>
        </is>
      </c>
      <c r="C626" s="29" t="inlineStr">
        <is>
          <t>Watch</t>
        </is>
      </c>
      <c r="D626" s="29" t="inlineStr">
        <is>
          <t>Watch OS (애플)/ Wear OS (구글)</t>
        </is>
      </c>
      <c r="E626" s="29" t="inlineStr">
        <is>
          <t>상태 알림</t>
        </is>
      </c>
      <c r="F626" s="29" t="inlineStr">
        <is>
          <t>상태 알림 문구</t>
        </is>
      </c>
      <c r="G626" s="29" t="inlineStr">
        <is>
          <t>KR, EU</t>
        </is>
      </c>
      <c r="H626" s="16" t="n"/>
      <c r="I626" s="29" t="n">
        <v>5</v>
      </c>
      <c r="J626" s="30" t="inlineStr">
        <is>
          <t>1. 로그인 상태
2. Watch 연동 상태</t>
        </is>
      </c>
      <c r="K626" s="16" t="n"/>
      <c r="L626" s="30" t="inlineStr">
        <is>
          <t>1. Watch 앱 실행
2. 명령 전송 실패 시 (명령 전송 실패 공통화면)</t>
        </is>
      </c>
      <c r="M626" s="30" t="inlineStr">
        <is>
          <t>1. ! (실패 및 오류 아이콘)
2. Please try again later.
4. [OK]</t>
        </is>
      </c>
      <c r="N626" s="103">
        <f>IF(COUNTIF(P626:W626,"F")&gt;=1,"FAIL",(IF(COUNTIF(P626:W626,"P")&gt;=1,"PASS",(IF(COUNTIF(P626:W626,"N/T")&gt;=1,"N/T",(IF(COUNTIF(P626:W626,"N/A")&gt;=1,"N/A","-")))))))</f>
        <v/>
      </c>
      <c r="O626" s="120">
        <f>IF(COUNTIF(P626:Q626,"F")&gt;=1,"FAIL",(IF(COUNTIF(P626:Q626,"P")&gt;=1,"PASS",(IF(COUNTIF(P626:Q626,"N/T")&gt;=1,"N/T",(IF(COUNTIF(P626:Q626,"N/A")&gt;=1,"N/A","-")))))))</f>
        <v/>
      </c>
      <c r="P626" s="29" t="inlineStr">
        <is>
          <t>N/A</t>
        </is>
      </c>
      <c r="Q626" s="29" t="inlineStr">
        <is>
          <t>N/A</t>
        </is>
      </c>
      <c r="R626" s="120">
        <f>IF(COUNTIF(S626:T626,"F")&gt;=1,"FAIL",(IF(COUNTIF(S626:T626,"P")&gt;=1,"PASS",(IF(COUNTIF(S626:T626,"N/T")&gt;=1,"N/T",(IF(COUNTIF(S626:T626,"N/A")&gt;=1,"N/A","-")))))))</f>
        <v/>
      </c>
      <c r="S626" s="29" t="inlineStr">
        <is>
          <t>N/A</t>
        </is>
      </c>
      <c r="T626" s="29" t="inlineStr">
        <is>
          <t>N/A</t>
        </is>
      </c>
      <c r="U626" s="120">
        <f>IF(COUNTIF(V626:W626,"F")&gt;=1,"FAIL",(IF(COUNTIF(V626:W626,"P")&gt;=1,"PASS",(IF(COUNTIF(V626:W626,"N/T")&gt;=1,"N/T",(IF(COUNTIF(V626:W626,"N/A")&gt;=1,"N/A","-")))))))</f>
        <v/>
      </c>
      <c r="V626" s="29" t="inlineStr">
        <is>
          <t>N/A</t>
        </is>
      </c>
      <c r="W626" s="29" t="inlineStr">
        <is>
          <t>N/A</t>
        </is>
      </c>
      <c r="X626" s="16" t="n"/>
      <c r="Y626" s="16" t="n"/>
      <c r="Z626" s="16" t="inlineStr">
        <is>
          <t>Watch 사양 변경으로 TC 삭제 (N/A)</t>
        </is>
      </c>
      <c r="AA626" s="16" t="inlineStr">
        <is>
          <t>사양 아님(N/A)</t>
        </is>
      </c>
      <c r="AB626" s="30" t="inlineStr">
        <is>
          <t>삭제</t>
        </is>
      </c>
    </row>
    <row r="627" ht="52.8" customHeight="1" s="357">
      <c r="A627" s="153" t="n"/>
      <c r="B627" s="29" t="inlineStr">
        <is>
          <t>TC_Watch_0190</t>
        </is>
      </c>
      <c r="C627" s="29" t="inlineStr">
        <is>
          <t>Watch</t>
        </is>
      </c>
      <c r="D627" s="29" t="inlineStr">
        <is>
          <t>Watch OS (애플)/ Wear OS (구글)</t>
        </is>
      </c>
      <c r="E627" s="29" t="inlineStr">
        <is>
          <t>상태 알림</t>
        </is>
      </c>
      <c r="F627" s="29" t="inlineStr">
        <is>
          <t>상태 알림 문구</t>
        </is>
      </c>
      <c r="G627" s="29" t="inlineStr">
        <is>
          <t>KR, EU</t>
        </is>
      </c>
      <c r="H627" s="16" t="n"/>
      <c r="I627" s="29" t="n">
        <v>5</v>
      </c>
      <c r="J627" s="30" t="inlineStr">
        <is>
          <t>1. 로그인 상태
2. Watch 연동 상태</t>
        </is>
      </c>
      <c r="K627" s="16" t="n"/>
      <c r="L627" s="30" t="inlineStr">
        <is>
          <t>1. Watch 앱 실행
2. 명령 전송 실패 시 (명령 전송 실패 공통화면)
3. [OK] 선택</t>
        </is>
      </c>
      <c r="M627" s="30" t="inlineStr">
        <is>
          <t>1. [OK] 선택 시 [차량 제어] 이동</t>
        </is>
      </c>
      <c r="N627" s="103">
        <f>IF(COUNTIF(P627:W627,"F")&gt;=1,"FAIL",(IF(COUNTIF(P627:W627,"P")&gt;=1,"PASS",(IF(COUNTIF(P627:W627,"N/T")&gt;=1,"N/T",(IF(COUNTIF(P627:W627,"N/A")&gt;=1,"N/A","-")))))))</f>
        <v/>
      </c>
      <c r="O627" s="120">
        <f>IF(COUNTIF(P627:Q627,"F")&gt;=1,"FAIL",(IF(COUNTIF(P627:Q627,"P")&gt;=1,"PASS",(IF(COUNTIF(P627:Q627,"N/T")&gt;=1,"N/T",(IF(COUNTIF(P627:Q627,"N/A")&gt;=1,"N/A","-")))))))</f>
        <v/>
      </c>
      <c r="P627" s="29" t="inlineStr">
        <is>
          <t>N/A</t>
        </is>
      </c>
      <c r="Q627" s="29" t="inlineStr">
        <is>
          <t>N/A</t>
        </is>
      </c>
      <c r="R627" s="120">
        <f>IF(COUNTIF(S627:T627,"F")&gt;=1,"FAIL",(IF(COUNTIF(S627:T627,"P")&gt;=1,"PASS",(IF(COUNTIF(S627:T627,"N/T")&gt;=1,"N/T",(IF(COUNTIF(S627:T627,"N/A")&gt;=1,"N/A","-")))))))</f>
        <v/>
      </c>
      <c r="S627" s="29" t="inlineStr">
        <is>
          <t>N/A</t>
        </is>
      </c>
      <c r="T627" s="29" t="inlineStr">
        <is>
          <t>N/A</t>
        </is>
      </c>
      <c r="U627" s="120">
        <f>IF(COUNTIF(V627:W627,"F")&gt;=1,"FAIL",(IF(COUNTIF(V627:W627,"P")&gt;=1,"PASS",(IF(COUNTIF(V627:W627,"N/T")&gt;=1,"N/T",(IF(COUNTIF(V627:W627,"N/A")&gt;=1,"N/A","-")))))))</f>
        <v/>
      </c>
      <c r="V627" s="29" t="inlineStr">
        <is>
          <t>N/A</t>
        </is>
      </c>
      <c r="W627" s="29" t="inlineStr">
        <is>
          <t>N/A</t>
        </is>
      </c>
      <c r="X627" s="16" t="n"/>
      <c r="Y627" s="16" t="n"/>
      <c r="Z627" s="16" t="inlineStr">
        <is>
          <t>Watch 사양 변경으로 TC 삭제 (N/A)</t>
        </is>
      </c>
      <c r="AA627" s="16" t="inlineStr">
        <is>
          <t>사양 아님(N/A)</t>
        </is>
      </c>
      <c r="AB627" s="30" t="inlineStr">
        <is>
          <t>삭제</t>
        </is>
      </c>
    </row>
    <row r="628" ht="52.8" customHeight="1" s="357">
      <c r="A628" s="153" t="n"/>
      <c r="B628" s="29" t="inlineStr">
        <is>
          <t>TC_Watch_0191</t>
        </is>
      </c>
      <c r="C628" s="29" t="inlineStr">
        <is>
          <t>Watch</t>
        </is>
      </c>
      <c r="D628" s="29" t="inlineStr">
        <is>
          <t>Watch OS (애플)/ Wear OS (구글)</t>
        </is>
      </c>
      <c r="E628" s="29" t="inlineStr">
        <is>
          <t>상태 알림</t>
        </is>
      </c>
      <c r="F628" s="29" t="inlineStr">
        <is>
          <t>상태 알림 문구</t>
        </is>
      </c>
      <c r="G628" s="29" t="inlineStr">
        <is>
          <t>EU</t>
        </is>
      </c>
      <c r="H628" s="16" t="n"/>
      <c r="I628" s="29" t="n">
        <v>3</v>
      </c>
      <c r="J628" s="30" t="inlineStr">
        <is>
          <t>1. 로그인 상태
2. Watch 연동 상태</t>
        </is>
      </c>
      <c r="K628" s="16" t="n"/>
      <c r="L628" s="30" t="inlineStr">
        <is>
          <t>1. Watch 앱 실행
2. Service list 또는 ePrivacy 상태가 OFF인 경우 (오류코드 5033)</t>
        </is>
      </c>
      <c r="M628" s="30" t="inlineStr">
        <is>
          <t>1. ! (실패 및 오류 아이콘)
2. Please enable Service list/ePrivacy settings.
4. [OK]</t>
        </is>
      </c>
      <c r="N628" s="103">
        <f>IF(COUNTIF(P628:W628,"F")&gt;=1,"FAIL",(IF(COUNTIF(P628:W628,"P")&gt;=1,"PASS",(IF(COUNTIF(P628:W628,"N/T")&gt;=1,"N/T",(IF(COUNTIF(P628:W628,"N/A")&gt;=1,"N/A","-")))))))</f>
        <v/>
      </c>
      <c r="O628" s="120">
        <f>IF(COUNTIF(P628:Q628,"F")&gt;=1,"FAIL",(IF(COUNTIF(P628:Q628,"P")&gt;=1,"PASS",(IF(COUNTIF(P628:Q628,"N/T")&gt;=1,"N/T",(IF(COUNTIF(P628:Q628,"N/A")&gt;=1,"N/A","-")))))))</f>
        <v/>
      </c>
      <c r="P628" s="29" t="inlineStr">
        <is>
          <t>N/A</t>
        </is>
      </c>
      <c r="Q628" s="29" t="inlineStr">
        <is>
          <t>N/A</t>
        </is>
      </c>
      <c r="R628" s="120">
        <f>IF(COUNTIF(S628:T628,"F")&gt;=1,"FAIL",(IF(COUNTIF(S628:T628,"P")&gt;=1,"PASS",(IF(COUNTIF(S628:T628,"N/T")&gt;=1,"N/T",(IF(COUNTIF(S628:T628,"N/A")&gt;=1,"N/A","-")))))))</f>
        <v/>
      </c>
      <c r="S628" s="29" t="inlineStr">
        <is>
          <t>N/A</t>
        </is>
      </c>
      <c r="T628" s="29" t="inlineStr">
        <is>
          <t>N/A</t>
        </is>
      </c>
      <c r="U628" s="120">
        <f>IF(COUNTIF(V628:W628,"F")&gt;=1,"FAIL",(IF(COUNTIF(V628:W628,"P")&gt;=1,"PASS",(IF(COUNTIF(V628:W628,"N/T")&gt;=1,"N/T",(IF(COUNTIF(V628:W628,"N/A")&gt;=1,"N/A","-")))))))</f>
        <v/>
      </c>
      <c r="V628" s="29" t="inlineStr">
        <is>
          <t>N/A</t>
        </is>
      </c>
      <c r="W628" s="29" t="inlineStr">
        <is>
          <t>N/A</t>
        </is>
      </c>
      <c r="X628" s="29" t="inlineStr">
        <is>
          <t>SPAQA-20691</t>
        </is>
      </c>
      <c r="Y628" s="30" t="n"/>
      <c r="Z628" s="16" t="inlineStr">
        <is>
          <t>Watch 사양 변경으로 TC 삭제 (N/A)</t>
        </is>
      </c>
      <c r="AA628" s="16" t="inlineStr">
        <is>
          <t>사양 아님(N/A)</t>
        </is>
      </c>
      <c r="AB628" s="30" t="inlineStr">
        <is>
          <t>삭제</t>
        </is>
      </c>
    </row>
    <row r="629" ht="52.8" customHeight="1" s="357">
      <c r="A629" s="153" t="n"/>
      <c r="B629" s="29" t="inlineStr">
        <is>
          <t>TC_Watch_0192</t>
        </is>
      </c>
      <c r="C629" s="29" t="inlineStr">
        <is>
          <t>Watch</t>
        </is>
      </c>
      <c r="D629" s="29" t="inlineStr">
        <is>
          <t>Watch OS (애플)/ Wear OS (구글)</t>
        </is>
      </c>
      <c r="E629" s="29" t="inlineStr">
        <is>
          <t>상태 알림</t>
        </is>
      </c>
      <c r="F629" s="29" t="inlineStr">
        <is>
          <t>상태 알림 문구</t>
        </is>
      </c>
      <c r="G629" s="29" t="inlineStr">
        <is>
          <t>EU</t>
        </is>
      </c>
      <c r="H629" s="16" t="n"/>
      <c r="I629" s="29" t="n">
        <v>3</v>
      </c>
      <c r="J629" s="30" t="inlineStr">
        <is>
          <t>1. 로그인 상태
2. Watch 연동 상태</t>
        </is>
      </c>
      <c r="K629" s="16" t="n"/>
      <c r="L629" s="30" t="inlineStr">
        <is>
          <t>1. Watch 앱 실행
2. Service list 또는 ePrivacy 상태가 OFF인 경우 (오류코드 5033)
3. [OK] 선택</t>
        </is>
      </c>
      <c r="M629" s="30" t="inlineStr">
        <is>
          <t>1. [OK] 선택 시 [차량 제어] 이동</t>
        </is>
      </c>
      <c r="N629" s="103">
        <f>IF(COUNTIF(P629:W629,"F")&gt;=1,"FAIL",(IF(COUNTIF(P629:W629,"P")&gt;=1,"PASS",(IF(COUNTIF(P629:W629,"N/T")&gt;=1,"N/T",(IF(COUNTIF(P629:W629,"N/A")&gt;=1,"N/A","-")))))))</f>
        <v/>
      </c>
      <c r="O629" s="120">
        <f>IF(COUNTIF(P629:Q629,"F")&gt;=1,"FAIL",(IF(COUNTIF(P629:Q629,"P")&gt;=1,"PASS",(IF(COUNTIF(P629:Q629,"N/T")&gt;=1,"N/T",(IF(COUNTIF(P629:Q629,"N/A")&gt;=1,"N/A","-")))))))</f>
        <v/>
      </c>
      <c r="P629" s="29" t="inlineStr">
        <is>
          <t>N/A</t>
        </is>
      </c>
      <c r="Q629" s="29" t="inlineStr">
        <is>
          <t>N/A</t>
        </is>
      </c>
      <c r="R629" s="120">
        <f>IF(COUNTIF(S629:T629,"F")&gt;=1,"FAIL",(IF(COUNTIF(S629:T629,"P")&gt;=1,"PASS",(IF(COUNTIF(S629:T629,"N/T")&gt;=1,"N/T",(IF(COUNTIF(S629:T629,"N/A")&gt;=1,"N/A","-")))))))</f>
        <v/>
      </c>
      <c r="S629" s="29" t="inlineStr">
        <is>
          <t>N/A</t>
        </is>
      </c>
      <c r="T629" s="29" t="inlineStr">
        <is>
          <t>N/A</t>
        </is>
      </c>
      <c r="U629" s="120">
        <f>IF(COUNTIF(V629:W629,"F")&gt;=1,"FAIL",(IF(COUNTIF(V629:W629,"P")&gt;=1,"PASS",(IF(COUNTIF(V629:W629,"N/T")&gt;=1,"N/T",(IF(COUNTIF(V629:W629,"N/A")&gt;=1,"N/A","-")))))))</f>
        <v/>
      </c>
      <c r="V629" s="29" t="inlineStr">
        <is>
          <t>N/A</t>
        </is>
      </c>
      <c r="W629" s="29" t="inlineStr">
        <is>
          <t>N/A</t>
        </is>
      </c>
      <c r="X629" s="16" t="n"/>
      <c r="Y629" s="16" t="n"/>
      <c r="Z629" s="16" t="inlineStr">
        <is>
          <t>Watch 사양 변경으로 TC 삭제 (N/A)</t>
        </is>
      </c>
      <c r="AA629" s="16" t="inlineStr">
        <is>
          <t>사양 아님(N/A)</t>
        </is>
      </c>
      <c r="AB629" s="30" t="inlineStr">
        <is>
          <t>삭제</t>
        </is>
      </c>
    </row>
    <row r="630" ht="52.8" customHeight="1" s="357">
      <c r="A630" s="153" t="n"/>
      <c r="B630" s="29" t="inlineStr">
        <is>
          <t>TC_Watch_0193</t>
        </is>
      </c>
      <c r="C630" s="29" t="inlineStr">
        <is>
          <t>Watch</t>
        </is>
      </c>
      <c r="D630" s="29" t="inlineStr">
        <is>
          <t>Watch OS (애플)/ Wear OS (구글)</t>
        </is>
      </c>
      <c r="E630" s="29" t="inlineStr">
        <is>
          <t>상태 알림</t>
        </is>
      </c>
      <c r="F630" s="29" t="inlineStr">
        <is>
          <t>상태 알림 문구</t>
        </is>
      </c>
      <c r="G630" s="29" t="inlineStr">
        <is>
          <t>EU</t>
        </is>
      </c>
      <c r="H630" s="16" t="n"/>
      <c r="I630" s="29" t="n">
        <v>5</v>
      </c>
      <c r="J630" s="30" t="inlineStr">
        <is>
          <t>1. 로그인 상태
2. Watch 연동 상태</t>
        </is>
      </c>
      <c r="K630" s="16" t="n"/>
      <c r="L630" s="30" t="inlineStr">
        <is>
          <t>1. Watch 앱 실행
2. 가입된 요금제에서 지원되는 기능이 아닌 경우 (오류코드 5032)</t>
        </is>
      </c>
      <c r="M630" s="30" t="inlineStr">
        <is>
          <t>1. ! (실패 및 오류 아이콘)
2. Please change to a paid plan that supports this feature.
4. [OK]</t>
        </is>
      </c>
      <c r="N630" s="103">
        <f>IF(COUNTIF(P630:W630,"F")&gt;=1,"FAIL",(IF(COUNTIF(P630:W630,"P")&gt;=1,"PASS",(IF(COUNTIF(P630:W630,"N/T")&gt;=1,"N/T",(IF(COUNTIF(P630:W630,"N/A")&gt;=1,"N/A","-")))))))</f>
        <v/>
      </c>
      <c r="O630" s="120">
        <f>IF(COUNTIF(P630:Q630,"F")&gt;=1,"FAIL",(IF(COUNTIF(P630:Q630,"P")&gt;=1,"PASS",(IF(COUNTIF(P630:Q630,"N/T")&gt;=1,"N/T",(IF(COUNTIF(P630:Q630,"N/A")&gt;=1,"N/A","-")))))))</f>
        <v/>
      </c>
      <c r="P630" s="29" t="inlineStr">
        <is>
          <t>N/A</t>
        </is>
      </c>
      <c r="Q630" s="29" t="inlineStr">
        <is>
          <t>N/A</t>
        </is>
      </c>
      <c r="R630" s="120">
        <f>IF(COUNTIF(S630:T630,"F")&gt;=1,"FAIL",(IF(COUNTIF(S630:T630,"P")&gt;=1,"PASS",(IF(COUNTIF(S630:T630,"N/T")&gt;=1,"N/T",(IF(COUNTIF(S630:T630,"N/A")&gt;=1,"N/A","-")))))))</f>
        <v/>
      </c>
      <c r="S630" s="29" t="inlineStr">
        <is>
          <t>N/A</t>
        </is>
      </c>
      <c r="T630" s="29" t="inlineStr">
        <is>
          <t>N/A</t>
        </is>
      </c>
      <c r="U630" s="120">
        <f>IF(COUNTIF(V630:W630,"F")&gt;=1,"FAIL",(IF(COUNTIF(V630:W630,"P")&gt;=1,"PASS",(IF(COUNTIF(V630:W630,"N/T")&gt;=1,"N/T",(IF(COUNTIF(V630:W630,"N/A")&gt;=1,"N/A","-")))))))</f>
        <v/>
      </c>
      <c r="V630" s="29" t="inlineStr">
        <is>
          <t>N/A</t>
        </is>
      </c>
      <c r="W630" s="29" t="inlineStr">
        <is>
          <t>N/A</t>
        </is>
      </c>
      <c r="X630" s="16" t="n"/>
      <c r="Y630" s="16" t="n"/>
      <c r="Z630" s="16" t="inlineStr">
        <is>
          <t>Watch 사양 변경으로 TC 삭제 (N/A)</t>
        </is>
      </c>
      <c r="AA630" s="16" t="inlineStr">
        <is>
          <t>사양 아님(N/A)</t>
        </is>
      </c>
      <c r="AB630" s="30" t="inlineStr">
        <is>
          <t>삭제</t>
        </is>
      </c>
    </row>
    <row r="631" ht="52.8" customHeight="1" s="357">
      <c r="A631" s="153" t="n"/>
      <c r="B631" s="29" t="inlineStr">
        <is>
          <t>TC_Watch_0194</t>
        </is>
      </c>
      <c r="C631" s="29" t="inlineStr">
        <is>
          <t>Watch</t>
        </is>
      </c>
      <c r="D631" s="29" t="inlineStr">
        <is>
          <t>Watch OS (애플)/ Wear OS (구글)</t>
        </is>
      </c>
      <c r="E631" s="29" t="inlineStr">
        <is>
          <t>상태 알림</t>
        </is>
      </c>
      <c r="F631" s="29" t="inlineStr">
        <is>
          <t>상태 알림 문구</t>
        </is>
      </c>
      <c r="G631" s="29" t="inlineStr">
        <is>
          <t>EU</t>
        </is>
      </c>
      <c r="H631" s="16" t="n"/>
      <c r="I631" s="29" t="n">
        <v>5</v>
      </c>
      <c r="J631" s="30" t="inlineStr">
        <is>
          <t>1. 로그인 상태
2. Watch 연동 상태</t>
        </is>
      </c>
      <c r="K631" s="16" t="n"/>
      <c r="L631" s="30" t="inlineStr">
        <is>
          <t>1. Watch 앱 실행
2. 가입된 요금제에서 지원되는 기능이 아닌 경우 (오류코드 5032)
3. [OK] 선택</t>
        </is>
      </c>
      <c r="M631" s="30" t="inlineStr">
        <is>
          <t>1. [OK] 선택 시 [차량 제어] 이동</t>
        </is>
      </c>
      <c r="N631" s="103">
        <f>IF(COUNTIF(P631:W631,"F")&gt;=1,"FAIL",(IF(COUNTIF(P631:W631,"P")&gt;=1,"PASS",(IF(COUNTIF(P631:W631,"N/T")&gt;=1,"N/T",(IF(COUNTIF(P631:W631,"N/A")&gt;=1,"N/A","-")))))))</f>
        <v/>
      </c>
      <c r="O631" s="120">
        <f>IF(COUNTIF(P631:Q631,"F")&gt;=1,"FAIL",(IF(COUNTIF(P631:Q631,"P")&gt;=1,"PASS",(IF(COUNTIF(P631:Q631,"N/T")&gt;=1,"N/T",(IF(COUNTIF(P631:Q631,"N/A")&gt;=1,"N/A","-")))))))</f>
        <v/>
      </c>
      <c r="P631" s="29" t="inlineStr">
        <is>
          <t>N/A</t>
        </is>
      </c>
      <c r="Q631" s="29" t="inlineStr">
        <is>
          <t>N/A</t>
        </is>
      </c>
      <c r="R631" s="120">
        <f>IF(COUNTIF(S631:T631,"F")&gt;=1,"FAIL",(IF(COUNTIF(S631:T631,"P")&gt;=1,"PASS",(IF(COUNTIF(S631:T631,"N/T")&gt;=1,"N/T",(IF(COUNTIF(S631:T631,"N/A")&gt;=1,"N/A","-")))))))</f>
        <v/>
      </c>
      <c r="S631" s="29" t="inlineStr">
        <is>
          <t>N/A</t>
        </is>
      </c>
      <c r="T631" s="29" t="inlineStr">
        <is>
          <t>N/A</t>
        </is>
      </c>
      <c r="U631" s="120">
        <f>IF(COUNTIF(V631:W631,"F")&gt;=1,"FAIL",(IF(COUNTIF(V631:W631,"P")&gt;=1,"PASS",(IF(COUNTIF(V631:W631,"N/T")&gt;=1,"N/T",(IF(COUNTIF(V631:W631,"N/A")&gt;=1,"N/A","-")))))))</f>
        <v/>
      </c>
      <c r="V631" s="29" t="inlineStr">
        <is>
          <t>N/A</t>
        </is>
      </c>
      <c r="W631" s="29" t="inlineStr">
        <is>
          <t>N/A</t>
        </is>
      </c>
      <c r="X631" s="16" t="n"/>
      <c r="Y631" s="16" t="n"/>
      <c r="Z631" s="16" t="inlineStr">
        <is>
          <t>Watch 사양 변경으로 TC 삭제 (N/A)</t>
        </is>
      </c>
      <c r="AA631" s="16" t="inlineStr">
        <is>
          <t>사양 아님(N/A)</t>
        </is>
      </c>
      <c r="AB631" s="30" t="inlineStr">
        <is>
          <t>삭제</t>
        </is>
      </c>
    </row>
    <row r="632" ht="52.8" customHeight="1" s="357">
      <c r="A632" s="153" t="n"/>
      <c r="B632" s="29" t="inlineStr">
        <is>
          <t>TC_Watch_0195</t>
        </is>
      </c>
      <c r="C632" s="29" t="inlineStr">
        <is>
          <t>Watch</t>
        </is>
      </c>
      <c r="D632" s="29" t="inlineStr">
        <is>
          <t>Watch OS (애플)/ Wear OS (구글)</t>
        </is>
      </c>
      <c r="E632" s="29" t="inlineStr">
        <is>
          <t>상태 알림</t>
        </is>
      </c>
      <c r="F632" s="29" t="inlineStr">
        <is>
          <t>상태 알림 문구</t>
        </is>
      </c>
      <c r="G632" s="29" t="inlineStr">
        <is>
          <t>EU</t>
        </is>
      </c>
      <c r="H632" s="16" t="n"/>
      <c r="I632" s="29" t="n">
        <v>5</v>
      </c>
      <c r="J632" s="30" t="inlineStr">
        <is>
          <t>1. 로그인 상태
2. Watch 연동 상태</t>
        </is>
      </c>
      <c r="K632" s="16" t="n"/>
      <c r="L632" s="30" t="inlineStr">
        <is>
          <t>1. Watch 앱 실행
2. 차량 기준 정보가 불일치한 경우 (오류코드: 5031)</t>
        </is>
      </c>
      <c r="M632" s="30" t="inlineStr">
        <is>
          <t>1. ! (실패 및 오류 아이콘)
2. The vehicle does not respond. Please contact the Customer Center.
4. [OK]</t>
        </is>
      </c>
      <c r="N632" s="103">
        <f>IF(COUNTIF(P632:W632,"F")&gt;=1,"FAIL",(IF(COUNTIF(P632:W632,"P")&gt;=1,"PASS",(IF(COUNTIF(P632:W632,"N/T")&gt;=1,"N/T",(IF(COUNTIF(P632:W632,"N/A")&gt;=1,"N/A","-")))))))</f>
        <v/>
      </c>
      <c r="O632" s="120">
        <f>IF(COUNTIF(P632:Q632,"F")&gt;=1,"FAIL",(IF(COUNTIF(P632:Q632,"P")&gt;=1,"PASS",(IF(COUNTIF(P632:Q632,"N/T")&gt;=1,"N/T",(IF(COUNTIF(P632:Q632,"N/A")&gt;=1,"N/A","-")))))))</f>
        <v/>
      </c>
      <c r="P632" s="29" t="inlineStr">
        <is>
          <t>N/A</t>
        </is>
      </c>
      <c r="Q632" s="29" t="inlineStr">
        <is>
          <t>N/A</t>
        </is>
      </c>
      <c r="R632" s="120">
        <f>IF(COUNTIF(S632:T632,"F")&gt;=1,"FAIL",(IF(COUNTIF(S632:T632,"P")&gt;=1,"PASS",(IF(COUNTIF(S632:T632,"N/T")&gt;=1,"N/T",(IF(COUNTIF(S632:T632,"N/A")&gt;=1,"N/A","-")))))))</f>
        <v/>
      </c>
      <c r="S632" s="29" t="inlineStr">
        <is>
          <t>N/A</t>
        </is>
      </c>
      <c r="T632" s="29" t="inlineStr">
        <is>
          <t>N/A</t>
        </is>
      </c>
      <c r="U632" s="120">
        <f>IF(COUNTIF(V632:W632,"F")&gt;=1,"FAIL",(IF(COUNTIF(V632:W632,"P")&gt;=1,"PASS",(IF(COUNTIF(V632:W632,"N/T")&gt;=1,"N/T",(IF(COUNTIF(V632:W632,"N/A")&gt;=1,"N/A","-")))))))</f>
        <v/>
      </c>
      <c r="V632" s="29" t="inlineStr">
        <is>
          <t>N/A</t>
        </is>
      </c>
      <c r="W632" s="29" t="inlineStr">
        <is>
          <t>N/A</t>
        </is>
      </c>
      <c r="X632" s="16" t="n"/>
      <c r="Y632" s="16" t="n"/>
      <c r="Z632" s="16" t="inlineStr">
        <is>
          <t>Watch 사양 변경으로 TC 삭제 (N/A)</t>
        </is>
      </c>
      <c r="AA632" s="16" t="inlineStr">
        <is>
          <t>사양 아님(N/A)</t>
        </is>
      </c>
      <c r="AB632" s="30" t="inlineStr">
        <is>
          <t>삭제</t>
        </is>
      </c>
    </row>
    <row r="633" ht="52.8" customHeight="1" s="357">
      <c r="A633" s="153" t="n"/>
      <c r="B633" s="29" t="inlineStr">
        <is>
          <t>TC_Watch_0196</t>
        </is>
      </c>
      <c r="C633" s="29" t="inlineStr">
        <is>
          <t>Watch</t>
        </is>
      </c>
      <c r="D633" s="29" t="inlineStr">
        <is>
          <t>Watch OS (애플)/ Wear OS (구글)</t>
        </is>
      </c>
      <c r="E633" s="29" t="inlineStr">
        <is>
          <t>상태 알림</t>
        </is>
      </c>
      <c r="F633" s="29" t="inlineStr">
        <is>
          <t>상태 알림 문구</t>
        </is>
      </c>
      <c r="G633" s="29" t="inlineStr">
        <is>
          <t>EU</t>
        </is>
      </c>
      <c r="H633" s="16" t="n"/>
      <c r="I633" s="29" t="n">
        <v>5</v>
      </c>
      <c r="J633" s="30" t="inlineStr">
        <is>
          <t>1. 로그인 상태
2. Watch 연동 상태</t>
        </is>
      </c>
      <c r="K633" s="16" t="n"/>
      <c r="L633" s="30" t="inlineStr">
        <is>
          <t>1. Watch 앱 실행
2. 차량 기준 정보가 불일치한 경우 (오류코드: 5031)
3. [OK] 선택</t>
        </is>
      </c>
      <c r="M633" s="30" t="inlineStr">
        <is>
          <t>1. [OK] 선택 시 [차량 제어] 이동</t>
        </is>
      </c>
      <c r="N633" s="103">
        <f>IF(COUNTIF(P633:W633,"F")&gt;=1,"FAIL",(IF(COUNTIF(P633:W633,"P")&gt;=1,"PASS",(IF(COUNTIF(P633:W633,"N/T")&gt;=1,"N/T",(IF(COUNTIF(P633:W633,"N/A")&gt;=1,"N/A","-")))))))</f>
        <v/>
      </c>
      <c r="O633" s="120">
        <f>IF(COUNTIF(P633:Q633,"F")&gt;=1,"FAIL",(IF(COUNTIF(P633:Q633,"P")&gt;=1,"PASS",(IF(COUNTIF(P633:Q633,"N/T")&gt;=1,"N/T",(IF(COUNTIF(P633:Q633,"N/A")&gt;=1,"N/A","-")))))))</f>
        <v/>
      </c>
      <c r="P633" s="29" t="inlineStr">
        <is>
          <t>N/A</t>
        </is>
      </c>
      <c r="Q633" s="29" t="inlineStr">
        <is>
          <t>N/A</t>
        </is>
      </c>
      <c r="R633" s="120">
        <f>IF(COUNTIF(S633:T633,"F")&gt;=1,"FAIL",(IF(COUNTIF(S633:T633,"P")&gt;=1,"PASS",(IF(COUNTIF(S633:T633,"N/T")&gt;=1,"N/T",(IF(COUNTIF(S633:T633,"N/A")&gt;=1,"N/A","-")))))))</f>
        <v/>
      </c>
      <c r="S633" s="29" t="inlineStr">
        <is>
          <t>N/A</t>
        </is>
      </c>
      <c r="T633" s="29" t="inlineStr">
        <is>
          <t>N/A</t>
        </is>
      </c>
      <c r="U633" s="120">
        <f>IF(COUNTIF(V633:W633,"F")&gt;=1,"FAIL",(IF(COUNTIF(V633:W633,"P")&gt;=1,"PASS",(IF(COUNTIF(V633:W633,"N/T")&gt;=1,"N/T",(IF(COUNTIF(V633:W633,"N/A")&gt;=1,"N/A","-")))))))</f>
        <v/>
      </c>
      <c r="V633" s="29" t="inlineStr">
        <is>
          <t>N/A</t>
        </is>
      </c>
      <c r="W633" s="29" t="inlineStr">
        <is>
          <t>N/A</t>
        </is>
      </c>
      <c r="X633" s="16" t="n"/>
      <c r="Y633" s="16" t="n"/>
      <c r="Z633" s="16" t="inlineStr">
        <is>
          <t>Watch 사양 변경으로 TC 삭제 (N/A)</t>
        </is>
      </c>
      <c r="AA633" s="16" t="inlineStr">
        <is>
          <t>사양 아님(N/A)</t>
        </is>
      </c>
      <c r="AB633" s="30" t="inlineStr">
        <is>
          <t>삭제</t>
        </is>
      </c>
    </row>
    <row r="634" ht="39.6" customHeight="1" s="357">
      <c r="A634" s="153" t="n"/>
      <c r="B634" s="54" t="inlineStr">
        <is>
          <t>TC_Watch_0197</t>
        </is>
      </c>
      <c r="C634" s="54" t="inlineStr">
        <is>
          <t>Watch</t>
        </is>
      </c>
      <c r="D634" s="54" t="inlineStr">
        <is>
          <t>Watch OS (애플)/ Wear OS (구글)</t>
        </is>
      </c>
      <c r="E634" s="54" t="inlineStr">
        <is>
          <t>상태 알림</t>
        </is>
      </c>
      <c r="F634" s="54" t="inlineStr">
        <is>
          <t>상태 알림 문구</t>
        </is>
      </c>
      <c r="G634" s="54" t="inlineStr">
        <is>
          <t>EU</t>
        </is>
      </c>
      <c r="H634" s="22" t="n"/>
      <c r="I634" s="54" t="n">
        <v>5</v>
      </c>
      <c r="J634" s="31" t="inlineStr">
        <is>
          <t> </t>
        </is>
      </c>
      <c r="K634" s="22" t="n"/>
      <c r="L634" s="31" t="inlineStr">
        <is>
          <t>1. Watch 앱 실행
2. 간편비밀번호 불일치</t>
        </is>
      </c>
      <c r="M634" s="31" t="inlineStr">
        <is>
          <t>1. [OK] 선택 시 [PIN 번호 입력] 이동</t>
        </is>
      </c>
      <c r="N634" s="103">
        <f>IF(COUNTIF(P634:W634,"F")&gt;=1,"FAIL",(IF(COUNTIF(P634:W634,"P")&gt;=1,"PASS",(IF(COUNTIF(P634:W634,"N/T")&gt;=1,"N/T",(IF(COUNTIF(P634:W634,"N/A")&gt;=1,"N/A","-")))))))</f>
        <v/>
      </c>
      <c r="O634" s="120">
        <f>IF(COUNTIF(P634:Q634,"F")&gt;=1,"FAIL",(IF(COUNTIF(P634:Q634,"P")&gt;=1,"PASS",(IF(COUNTIF(P634:Q634,"N/T")&gt;=1,"N/T",(IF(COUNTIF(P634:Q634,"N/A")&gt;=1,"N/A","-")))))))</f>
        <v/>
      </c>
      <c r="P634" s="29" t="inlineStr">
        <is>
          <t>N/A</t>
        </is>
      </c>
      <c r="Q634" s="29" t="inlineStr">
        <is>
          <t>N/A</t>
        </is>
      </c>
      <c r="R634" s="120">
        <f>IF(COUNTIF(S634:T634,"F")&gt;=1,"FAIL",(IF(COUNTIF(S634:T634,"P")&gt;=1,"PASS",(IF(COUNTIF(S634:T634,"N/T")&gt;=1,"N/T",(IF(COUNTIF(S634:T634,"N/A")&gt;=1,"N/A","-")))))))</f>
        <v/>
      </c>
      <c r="S634" s="29" t="inlineStr">
        <is>
          <t>N/A</t>
        </is>
      </c>
      <c r="T634" s="29" t="inlineStr">
        <is>
          <t>N/A</t>
        </is>
      </c>
      <c r="U634" s="120">
        <f>IF(COUNTIF(V634:W634,"F")&gt;=1,"FAIL",(IF(COUNTIF(V634:W634,"P")&gt;=1,"PASS",(IF(COUNTIF(V634:W634,"N/T")&gt;=1,"N/T",(IF(COUNTIF(V634:W634,"N/A")&gt;=1,"N/A","-")))))))</f>
        <v/>
      </c>
      <c r="V634" s="29" t="inlineStr">
        <is>
          <t>N/A</t>
        </is>
      </c>
      <c r="W634" s="29" t="inlineStr">
        <is>
          <t>N/A</t>
        </is>
      </c>
      <c r="X634" s="16" t="n"/>
      <c r="Y634" s="16" t="n"/>
      <c r="Z634" s="16" t="inlineStr">
        <is>
          <t>Watch 사양 변경으로 TC 삭제 (N/A)</t>
        </is>
      </c>
      <c r="AA634" s="16" t="inlineStr">
        <is>
          <t>사양 아님(N/A)</t>
        </is>
      </c>
      <c r="AB634" s="30" t="inlineStr">
        <is>
          <t>삭제</t>
        </is>
      </c>
    </row>
    <row r="635" ht="39.6" customHeight="1" s="357">
      <c r="A635" s="153" t="n"/>
      <c r="B635" s="29" t="inlineStr">
        <is>
          <t>TC_Watch_0198</t>
        </is>
      </c>
      <c r="C635" s="29" t="inlineStr">
        <is>
          <t>Watch</t>
        </is>
      </c>
      <c r="D635" s="29" t="inlineStr">
        <is>
          <t>Watch OS (애플)/ Wear OS (구글)</t>
        </is>
      </c>
      <c r="E635" s="29" t="inlineStr">
        <is>
          <t>Flow</t>
        </is>
      </c>
      <c r="F635" s="29" t="inlineStr">
        <is>
          <t>워치 앱 실행 : 워치↔휴대폰 연결 확인</t>
        </is>
      </c>
      <c r="G635" s="29" t="inlineStr">
        <is>
          <t>KR, EU</t>
        </is>
      </c>
      <c r="H635" s="16" t="n"/>
      <c r="I635" s="29" t="n">
        <v>4</v>
      </c>
      <c r="J635" s="30" t="inlineStr">
        <is>
          <t>1. 로그인 상태
2. Watch 연동 상태
3. 워치가 단독 통신 가능한 상태 아님</t>
        </is>
      </c>
      <c r="K635" s="16" t="n"/>
      <c r="L635" s="30" t="inlineStr">
        <is>
          <t>1. Watch 앱 실행</t>
        </is>
      </c>
      <c r="M635" s="30" t="inlineStr">
        <is>
          <t>1. 로딩 아이콘
2. Launching the app and checking login... 문구 표출</t>
        </is>
      </c>
      <c r="N635" s="103">
        <f>IF(COUNTIF(P635:W635,"F")&gt;=1,"FAIL",(IF(COUNTIF(P635:W635,"P")&gt;=1,"PASS",(IF(COUNTIF(P635:W635,"N/T")&gt;=1,"N/T",(IF(COUNTIF(P635:W635,"N/A")&gt;=1,"N/A","-")))))))</f>
        <v/>
      </c>
      <c r="O635" s="120">
        <f>IF(COUNTIF(P635:Q635,"F")&gt;=1,"FAIL",(IF(COUNTIF(P635:Q635,"P")&gt;=1,"PASS",(IF(COUNTIF(P635:Q635,"N/T")&gt;=1,"N/T",(IF(COUNTIF(P635:Q635,"N/A")&gt;=1,"N/A","-")))))))</f>
        <v/>
      </c>
      <c r="P635" s="29" t="inlineStr">
        <is>
          <t>N/A</t>
        </is>
      </c>
      <c r="Q635" s="29" t="inlineStr">
        <is>
          <t>N/A</t>
        </is>
      </c>
      <c r="R635" s="120">
        <f>IF(COUNTIF(S635:T635,"F")&gt;=1,"FAIL",(IF(COUNTIF(S635:T635,"P")&gt;=1,"PASS",(IF(COUNTIF(S635:T635,"N/T")&gt;=1,"N/T",(IF(COUNTIF(S635:T635,"N/A")&gt;=1,"N/A","-")))))))</f>
        <v/>
      </c>
      <c r="S635" s="29" t="inlineStr">
        <is>
          <t>N/A</t>
        </is>
      </c>
      <c r="T635" s="29" t="inlineStr">
        <is>
          <t>N/A</t>
        </is>
      </c>
      <c r="U635" s="120">
        <f>IF(COUNTIF(V635:W635,"F")&gt;=1,"FAIL",(IF(COUNTIF(V635:W635,"P")&gt;=1,"PASS",(IF(COUNTIF(V635:W635,"N/T")&gt;=1,"N/T",(IF(COUNTIF(V635:W635,"N/A")&gt;=1,"N/A","-")))))))</f>
        <v/>
      </c>
      <c r="V635" s="29" t="inlineStr">
        <is>
          <t>N/A</t>
        </is>
      </c>
      <c r="W635" s="29" t="inlineStr">
        <is>
          <t>N/A</t>
        </is>
      </c>
      <c r="X635" s="16" t="n"/>
      <c r="Y635" s="16" t="n"/>
      <c r="Z635" s="16" t="inlineStr">
        <is>
          <t>Watch 사양 변경으로 TC 삭제 (N/A)</t>
        </is>
      </c>
      <c r="AA635" s="16" t="inlineStr">
        <is>
          <t>사양 아님(N/A)</t>
        </is>
      </c>
      <c r="AB635" s="30" t="inlineStr">
        <is>
          <t>삭제</t>
        </is>
      </c>
    </row>
    <row r="636" ht="52.8" customHeight="1" s="357">
      <c r="A636" s="153" t="n"/>
      <c r="B636" s="29" t="inlineStr">
        <is>
          <t>TC_Watch_0199</t>
        </is>
      </c>
      <c r="C636" s="29" t="inlineStr">
        <is>
          <t>Watch</t>
        </is>
      </c>
      <c r="D636" s="29" t="inlineStr">
        <is>
          <t>Watch OS (애플)/ Wear OS (구글)</t>
        </is>
      </c>
      <c r="E636" s="29" t="inlineStr">
        <is>
          <t>Flow</t>
        </is>
      </c>
      <c r="F636" s="29" t="inlineStr">
        <is>
          <t>워치 앱 실행 : 워치↔휴대폰 연결 확인</t>
        </is>
      </c>
      <c r="G636" s="29" t="inlineStr">
        <is>
          <t>KR, EU</t>
        </is>
      </c>
      <c r="H636" s="16" t="n"/>
      <c r="I636" s="29" t="n">
        <v>4</v>
      </c>
      <c r="J636" s="30" t="inlineStr">
        <is>
          <t>1. 스마트폰 앱 설치 여부 Y
2. 워치↔스마트폰 연동 여부 Y
3. 워치가 단독 통신 가능한 상태 아님</t>
        </is>
      </c>
      <c r="K636" s="16" t="n"/>
      <c r="L636" s="30" t="inlineStr">
        <is>
          <t>1. Watch 앱 실행</t>
        </is>
      </c>
      <c r="M636" s="30" t="inlineStr">
        <is>
          <t>1. 로딩 아이콘 표출
2. Launching the app and checking login... -문구 표출
- 정상 동작</t>
        </is>
      </c>
      <c r="N636" s="103">
        <f>IF(COUNTIF(P636:W636,"F")&gt;=1,"FAIL",(IF(COUNTIF(P636:W636,"P")&gt;=1,"PASS",(IF(COUNTIF(P636:W636,"N/T")&gt;=1,"N/T",(IF(COUNTIF(P636:W636,"N/A")&gt;=1,"N/A","-")))))))</f>
        <v/>
      </c>
      <c r="O636" s="120">
        <f>IF(COUNTIF(P636:Q636,"F")&gt;=1,"FAIL",(IF(COUNTIF(P636:Q636,"P")&gt;=1,"PASS",(IF(COUNTIF(P636:Q636,"N/T")&gt;=1,"N/T",(IF(COUNTIF(P636:Q636,"N/A")&gt;=1,"N/A","-")))))))</f>
        <v/>
      </c>
      <c r="P636" s="29" t="inlineStr">
        <is>
          <t>N/A</t>
        </is>
      </c>
      <c r="Q636" s="29" t="inlineStr">
        <is>
          <t>N/A</t>
        </is>
      </c>
      <c r="R636" s="120">
        <f>IF(COUNTIF(S636:T636,"F")&gt;=1,"FAIL",(IF(COUNTIF(S636:T636,"P")&gt;=1,"PASS",(IF(COUNTIF(S636:T636,"N/T")&gt;=1,"N/T",(IF(COUNTIF(S636:T636,"N/A")&gt;=1,"N/A","-")))))))</f>
        <v/>
      </c>
      <c r="S636" s="29" t="inlineStr">
        <is>
          <t>N/A</t>
        </is>
      </c>
      <c r="T636" s="29" t="inlineStr">
        <is>
          <t>N/A</t>
        </is>
      </c>
      <c r="U636" s="120">
        <f>IF(COUNTIF(V636:W636,"F")&gt;=1,"FAIL",(IF(COUNTIF(V636:W636,"P")&gt;=1,"PASS",(IF(COUNTIF(V636:W636,"N/T")&gt;=1,"N/T",(IF(COUNTIF(V636:W636,"N/A")&gt;=1,"N/A","-")))))))</f>
        <v/>
      </c>
      <c r="V636" s="29" t="inlineStr">
        <is>
          <t>N/A</t>
        </is>
      </c>
      <c r="W636" s="29" t="inlineStr">
        <is>
          <t>N/A</t>
        </is>
      </c>
      <c r="X636" s="16" t="n"/>
      <c r="Y636" s="16" t="n"/>
      <c r="Z636" s="16" t="inlineStr">
        <is>
          <t>Watch 사양 변경으로 TC 삭제 (N/A)</t>
        </is>
      </c>
      <c r="AA636" s="16" t="inlineStr">
        <is>
          <t>사양 아님(N/A)</t>
        </is>
      </c>
      <c r="AB636" s="30" t="inlineStr">
        <is>
          <t>삭제</t>
        </is>
      </c>
    </row>
    <row r="637" ht="66" customHeight="1" s="357">
      <c r="A637" s="153" t="n"/>
      <c r="B637" s="29" t="inlineStr">
        <is>
          <t>TC_Watch_0200</t>
        </is>
      </c>
      <c r="C637" s="29" t="inlineStr">
        <is>
          <t>Watch</t>
        </is>
      </c>
      <c r="D637" s="29" t="inlineStr">
        <is>
          <t>Watch OS (애플)/ Wear OS (구글)</t>
        </is>
      </c>
      <c r="E637" s="29" t="inlineStr">
        <is>
          <t>Flow</t>
        </is>
      </c>
      <c r="F637" s="29" t="inlineStr">
        <is>
          <t>워치 앱 실행 : 워치↔휴대폰 연결 확인</t>
        </is>
      </c>
      <c r="G637" s="29" t="inlineStr">
        <is>
          <t>KR, EU</t>
        </is>
      </c>
      <c r="H637" s="16" t="n"/>
      <c r="I637" s="29" t="n">
        <v>5</v>
      </c>
      <c r="J637" s="30" t="inlineStr">
        <is>
          <t>1. 스마트폰 앱 설치 여부 N
2. 워치가 단독 통신 가능한 상태 아님</t>
        </is>
      </c>
      <c r="K637" s="16" t="n"/>
      <c r="L637" s="30" t="inlineStr">
        <is>
          <t>1. Watch 앱 실행</t>
        </is>
      </c>
      <c r="M637" s="30" t="inlineStr">
        <is>
          <t>1. !  (실패 및 오류 아이콘)
2. "Place your phone and watch side by side, and restart the apps on both devices." 문구 표출
3. [Close]</t>
        </is>
      </c>
      <c r="N637" s="103">
        <f>IF(COUNTIF(P637:W637,"F")&gt;=1,"FAIL",(IF(COUNTIF(P637:W637,"P")&gt;=1,"PASS",(IF(COUNTIF(P637:W637,"N/T")&gt;=1,"N/T",(IF(COUNTIF(P637:W637,"N/A")&gt;=1,"N/A","-")))))))</f>
        <v/>
      </c>
      <c r="O637" s="120">
        <f>IF(COUNTIF(P637:Q637,"F")&gt;=1,"FAIL",(IF(COUNTIF(P637:Q637,"P")&gt;=1,"PASS",(IF(COUNTIF(P637:Q637,"N/T")&gt;=1,"N/T",(IF(COUNTIF(P637:Q637,"N/A")&gt;=1,"N/A","-")))))))</f>
        <v/>
      </c>
      <c r="P637" s="29" t="inlineStr">
        <is>
          <t>N/A</t>
        </is>
      </c>
      <c r="Q637" s="29" t="inlineStr">
        <is>
          <t>N/A</t>
        </is>
      </c>
      <c r="R637" s="120">
        <f>IF(COUNTIF(S637:T637,"F")&gt;=1,"FAIL",(IF(COUNTIF(S637:T637,"P")&gt;=1,"PASS",(IF(COUNTIF(S637:T637,"N/T")&gt;=1,"N/T",(IF(COUNTIF(S637:T637,"N/A")&gt;=1,"N/A","-")))))))</f>
        <v/>
      </c>
      <c r="S637" s="29" t="inlineStr">
        <is>
          <t>N/A</t>
        </is>
      </c>
      <c r="T637" s="29" t="inlineStr">
        <is>
          <t>N/A</t>
        </is>
      </c>
      <c r="U637" s="120">
        <f>IF(COUNTIF(V637:W637,"F")&gt;=1,"FAIL",(IF(COUNTIF(V637:W637,"P")&gt;=1,"PASS",(IF(COUNTIF(V637:W637,"N/T")&gt;=1,"N/T",(IF(COUNTIF(V637:W637,"N/A")&gt;=1,"N/A","-")))))))</f>
        <v/>
      </c>
      <c r="V637" s="29" t="inlineStr">
        <is>
          <t>N/A</t>
        </is>
      </c>
      <c r="W637" s="29" t="inlineStr">
        <is>
          <t>N/A</t>
        </is>
      </c>
      <c r="X637" s="16" t="n"/>
      <c r="Y637" s="16" t="n"/>
      <c r="Z637" s="16" t="inlineStr">
        <is>
          <t>Watch 사양 변경으로 TC 삭제 (N/A)</t>
        </is>
      </c>
      <c r="AA637" s="16" t="inlineStr">
        <is>
          <t>사양 아님(N/A)</t>
        </is>
      </c>
      <c r="AB637" s="30" t="inlineStr">
        <is>
          <t>삭제</t>
        </is>
      </c>
    </row>
    <row r="638" ht="39.6" customHeight="1" s="357">
      <c r="A638" s="153" t="n"/>
      <c r="B638" s="29" t="inlineStr">
        <is>
          <t>TC_Watch_0201</t>
        </is>
      </c>
      <c r="C638" s="29" t="inlineStr">
        <is>
          <t>Watch</t>
        </is>
      </c>
      <c r="D638" s="29" t="inlineStr">
        <is>
          <t>Watch OS (애플)/ Wear OS (구글)</t>
        </is>
      </c>
      <c r="E638" s="29" t="inlineStr">
        <is>
          <t>Flow</t>
        </is>
      </c>
      <c r="F638" s="29" t="inlineStr">
        <is>
          <t>워치 앱 실행 : 워치↔휴대폰 연결 확인</t>
        </is>
      </c>
      <c r="G638" s="29" t="inlineStr">
        <is>
          <t>KR, EU</t>
        </is>
      </c>
      <c r="H638" s="16" t="n"/>
      <c r="I638" s="29" t="n">
        <v>4</v>
      </c>
      <c r="J638" s="30" t="inlineStr">
        <is>
          <t>1. 스마트폰 앱 설치 여부 N
2. 워치가 단독 통신 가능한 상태 아님</t>
        </is>
      </c>
      <c r="K638" s="16" t="n"/>
      <c r="L638" s="30" t="inlineStr">
        <is>
          <t>1. Watch 앱 실행
2. 앱 진입 실패 팝업 내 [Close] 선택</t>
        </is>
      </c>
      <c r="M638" s="30" t="inlineStr">
        <is>
          <t>1. [Close] 선택 시 앱 종료되며 타일 화면으로 이동</t>
        </is>
      </c>
      <c r="N638" s="103">
        <f>IF(COUNTIF(P638:W638,"F")&gt;=1,"FAIL",(IF(COUNTIF(P638:W638,"P")&gt;=1,"PASS",(IF(COUNTIF(P638:W638,"N/T")&gt;=1,"N/T",(IF(COUNTIF(P638:W638,"N/A")&gt;=1,"N/A","-")))))))</f>
        <v/>
      </c>
      <c r="O638" s="120">
        <f>IF(COUNTIF(P638:Q638,"F")&gt;=1,"FAIL",(IF(COUNTIF(P638:Q638,"P")&gt;=1,"PASS",(IF(COUNTIF(P638:Q638,"N/T")&gt;=1,"N/T",(IF(COUNTIF(P638:Q638,"N/A")&gt;=1,"N/A","-")))))))</f>
        <v/>
      </c>
      <c r="P638" s="29" t="inlineStr">
        <is>
          <t>N/A</t>
        </is>
      </c>
      <c r="Q638" s="29" t="inlineStr">
        <is>
          <t>N/A</t>
        </is>
      </c>
      <c r="R638" s="120">
        <f>IF(COUNTIF(S638:T638,"F")&gt;=1,"FAIL",(IF(COUNTIF(S638:T638,"P")&gt;=1,"PASS",(IF(COUNTIF(S638:T638,"N/T")&gt;=1,"N/T",(IF(COUNTIF(S638:T638,"N/A")&gt;=1,"N/A","-")))))))</f>
        <v/>
      </c>
      <c r="S638" s="29" t="inlineStr">
        <is>
          <t>N/A</t>
        </is>
      </c>
      <c r="T638" s="29" t="inlineStr">
        <is>
          <t>N/A</t>
        </is>
      </c>
      <c r="U638" s="120">
        <f>IF(COUNTIF(V638:W638,"F")&gt;=1,"FAIL",(IF(COUNTIF(V638:W638,"P")&gt;=1,"PASS",(IF(COUNTIF(V638:W638,"N/T")&gt;=1,"N/T",(IF(COUNTIF(V638:W638,"N/A")&gt;=1,"N/A","-")))))))</f>
        <v/>
      </c>
      <c r="V638" s="29" t="inlineStr">
        <is>
          <t>N/A</t>
        </is>
      </c>
      <c r="W638" s="29" t="inlineStr">
        <is>
          <t>N/A</t>
        </is>
      </c>
      <c r="X638" s="16" t="n"/>
      <c r="Y638" s="16" t="n"/>
      <c r="Z638" s="16" t="inlineStr">
        <is>
          <t>Watch 사양 변경으로 TC 삭제 (N/A)</t>
        </is>
      </c>
      <c r="AA638" s="16" t="inlineStr">
        <is>
          <t>사양 아님(N/A)</t>
        </is>
      </c>
      <c r="AB638" s="30" t="inlineStr">
        <is>
          <t>삭제</t>
        </is>
      </c>
    </row>
    <row r="639" ht="66" customHeight="1" s="357">
      <c r="A639" s="153" t="n"/>
      <c r="B639" s="29" t="inlineStr">
        <is>
          <t>TC_Watch_0202</t>
        </is>
      </c>
      <c r="C639" s="29" t="inlineStr">
        <is>
          <t>Watch</t>
        </is>
      </c>
      <c r="D639" s="29" t="inlineStr">
        <is>
          <t>Watch OS (애플)/ Wear OS (구글)</t>
        </is>
      </c>
      <c r="E639" s="29" t="inlineStr">
        <is>
          <t>Flow</t>
        </is>
      </c>
      <c r="F639" s="29" t="inlineStr">
        <is>
          <t>워치 앱 실행 : 워치↔휴대폰 연결 확인</t>
        </is>
      </c>
      <c r="G639" s="29" t="inlineStr">
        <is>
          <t>KR, EU</t>
        </is>
      </c>
      <c r="H639" s="16" t="n"/>
      <c r="I639" s="29" t="n">
        <v>5</v>
      </c>
      <c r="J639" s="30" t="inlineStr">
        <is>
          <t>1. 스마트폰 앱 설치 여부 Y
2. 워치↔스마트폰 연동 여부 N
3. 워치가 단독 통신 가능한 상태 아님</t>
        </is>
      </c>
      <c r="K639" s="16" t="n"/>
      <c r="L639" s="30" t="inlineStr">
        <is>
          <t>1. Watch 앱 실행</t>
        </is>
      </c>
      <c r="M639" s="30" t="inlineStr">
        <is>
          <t>1. !  (실패 및 오류 아이콘)
Place your phone and watch side by side, and restart the apps on both devices. 문구 표출 
3. [Close]</t>
        </is>
      </c>
      <c r="N639" s="103">
        <f>IF(COUNTIF(P639:W639,"F")&gt;=1,"FAIL",(IF(COUNTIF(P639:W639,"P")&gt;=1,"PASS",(IF(COUNTIF(P639:W639,"N/T")&gt;=1,"N/T",(IF(COUNTIF(P639:W639,"N/A")&gt;=1,"N/A","-")))))))</f>
        <v/>
      </c>
      <c r="O639" s="120">
        <f>IF(COUNTIF(P639:Q639,"F")&gt;=1,"FAIL",(IF(COUNTIF(P639:Q639,"P")&gt;=1,"PASS",(IF(COUNTIF(P639:Q639,"N/T")&gt;=1,"N/T",(IF(COUNTIF(P639:Q639,"N/A")&gt;=1,"N/A","-")))))))</f>
        <v/>
      </c>
      <c r="P639" s="29" t="inlineStr">
        <is>
          <t>N/A</t>
        </is>
      </c>
      <c r="Q639" s="29" t="inlineStr">
        <is>
          <t>N/A</t>
        </is>
      </c>
      <c r="R639" s="120">
        <f>IF(COUNTIF(S639:T639,"F")&gt;=1,"FAIL",(IF(COUNTIF(S639:T639,"P")&gt;=1,"PASS",(IF(COUNTIF(S639:T639,"N/T")&gt;=1,"N/T",(IF(COUNTIF(S639:T639,"N/A")&gt;=1,"N/A","-")))))))</f>
        <v/>
      </c>
      <c r="S639" s="29" t="inlineStr">
        <is>
          <t>N/A</t>
        </is>
      </c>
      <c r="T639" s="29" t="inlineStr">
        <is>
          <t>N/A</t>
        </is>
      </c>
      <c r="U639" s="120">
        <f>IF(COUNTIF(V639:W639,"F")&gt;=1,"FAIL",(IF(COUNTIF(V639:W639,"P")&gt;=1,"PASS",(IF(COUNTIF(V639:W639,"N/T")&gt;=1,"N/T",(IF(COUNTIF(V639:W639,"N/A")&gt;=1,"N/A","-")))))))</f>
        <v/>
      </c>
      <c r="V639" s="29" t="inlineStr">
        <is>
          <t>N/A</t>
        </is>
      </c>
      <c r="W639" s="29" t="inlineStr">
        <is>
          <t>N/A</t>
        </is>
      </c>
      <c r="X639" s="16" t="n"/>
      <c r="Y639" s="16" t="n"/>
      <c r="Z639" s="16" t="inlineStr">
        <is>
          <t>Watch 사양 변경으로 TC 삭제 (N/A)</t>
        </is>
      </c>
      <c r="AA639" s="16" t="inlineStr">
        <is>
          <t>사양 아님(N/A)</t>
        </is>
      </c>
      <c r="AB639" s="30" t="inlineStr">
        <is>
          <t>삭제</t>
        </is>
      </c>
    </row>
    <row r="640" ht="39.6" customHeight="1" s="357">
      <c r="A640" s="153" t="n"/>
      <c r="B640" s="29" t="inlineStr">
        <is>
          <t>TC_Watch_0203</t>
        </is>
      </c>
      <c r="C640" s="29" t="inlineStr">
        <is>
          <t>Watch</t>
        </is>
      </c>
      <c r="D640" s="29" t="inlineStr">
        <is>
          <t>Watch OS (애플)/ Wear OS (구글)</t>
        </is>
      </c>
      <c r="E640" s="29" t="inlineStr">
        <is>
          <t>Flow</t>
        </is>
      </c>
      <c r="F640" s="29" t="inlineStr">
        <is>
          <t>워치 앱 실행 : 워치↔휴대폰 연결 확인</t>
        </is>
      </c>
      <c r="G640" s="29" t="inlineStr">
        <is>
          <t>KR, EU</t>
        </is>
      </c>
      <c r="H640" s="16" t="n"/>
      <c r="I640" s="29" t="n">
        <v>4</v>
      </c>
      <c r="J640" s="30" t="inlineStr">
        <is>
          <t>1. 스마트폰 앱 설치 여부 Y
2. 워치↔스마트폰 연동 여부 N
3. 워치가 단독 통신 가능한 상태 아님</t>
        </is>
      </c>
      <c r="K640" s="16" t="n"/>
      <c r="L640" s="30" t="inlineStr">
        <is>
          <t>1. Watch 앱 실행
2. 앱 진입 실패 팝업 내 [닫기] 버튼 선택</t>
        </is>
      </c>
      <c r="M640" s="30" t="inlineStr">
        <is>
          <t>1. [Close] 선택 시 앱 종료되며 타일 화면으로 이동</t>
        </is>
      </c>
      <c r="N640" s="103">
        <f>IF(COUNTIF(P640:W640,"F")&gt;=1,"FAIL",(IF(COUNTIF(P640:W640,"P")&gt;=1,"PASS",(IF(COUNTIF(P640:W640,"N/T")&gt;=1,"N/T",(IF(COUNTIF(P640:W640,"N/A")&gt;=1,"N/A","-")))))))</f>
        <v/>
      </c>
      <c r="O640" s="120">
        <f>IF(COUNTIF(P640:Q640,"F")&gt;=1,"FAIL",(IF(COUNTIF(P640:Q640,"P")&gt;=1,"PASS",(IF(COUNTIF(P640:Q640,"N/T")&gt;=1,"N/T",(IF(COUNTIF(P640:Q640,"N/A")&gt;=1,"N/A","-")))))))</f>
        <v/>
      </c>
      <c r="P640" s="29" t="inlineStr">
        <is>
          <t>N/A</t>
        </is>
      </c>
      <c r="Q640" s="29" t="inlineStr">
        <is>
          <t>N/A</t>
        </is>
      </c>
      <c r="R640" s="120">
        <f>IF(COUNTIF(S640:T640,"F")&gt;=1,"FAIL",(IF(COUNTIF(S640:T640,"P")&gt;=1,"PASS",(IF(COUNTIF(S640:T640,"N/T")&gt;=1,"N/T",(IF(COUNTIF(S640:T640,"N/A")&gt;=1,"N/A","-")))))))</f>
        <v/>
      </c>
      <c r="S640" s="29" t="inlineStr">
        <is>
          <t>N/A</t>
        </is>
      </c>
      <c r="T640" s="29" t="inlineStr">
        <is>
          <t>N/A</t>
        </is>
      </c>
      <c r="U640" s="120">
        <f>IF(COUNTIF(V640:W640,"F")&gt;=1,"FAIL",(IF(COUNTIF(V640:W640,"P")&gt;=1,"PASS",(IF(COUNTIF(V640:W640,"N/T")&gt;=1,"N/T",(IF(COUNTIF(V640:W640,"N/A")&gt;=1,"N/A","-")))))))</f>
        <v/>
      </c>
      <c r="V640" s="29" t="inlineStr">
        <is>
          <t>N/A</t>
        </is>
      </c>
      <c r="W640" s="29" t="inlineStr">
        <is>
          <t>N/A</t>
        </is>
      </c>
      <c r="X640" s="16" t="n"/>
      <c r="Y640" s="16" t="n"/>
      <c r="Z640" s="16" t="inlineStr">
        <is>
          <t>Watch 사양 변경으로 TC 삭제 (N/A)</t>
        </is>
      </c>
      <c r="AA640" s="16" t="inlineStr">
        <is>
          <t>사양 아님(N/A)</t>
        </is>
      </c>
      <c r="AB640" s="30" t="inlineStr">
        <is>
          <t>삭제</t>
        </is>
      </c>
    </row>
    <row r="641" ht="52.8" customHeight="1" s="357">
      <c r="A641" s="153" t="n"/>
      <c r="B641" s="29" t="inlineStr">
        <is>
          <t>TC_Watch_0204</t>
        </is>
      </c>
      <c r="C641" s="29" t="inlineStr">
        <is>
          <t>Watch</t>
        </is>
      </c>
      <c r="D641" s="29" t="inlineStr">
        <is>
          <t>Watch OS (애플)/ Wear OS (구글)</t>
        </is>
      </c>
      <c r="E641" s="29" t="inlineStr">
        <is>
          <t>Flow</t>
        </is>
      </c>
      <c r="F641" s="29" t="inlineStr">
        <is>
          <t>워치 앱 실행 : 워치↔휴대폰 연결 확인</t>
        </is>
      </c>
      <c r="G641" s="29" t="inlineStr">
        <is>
          <t>KR, EU</t>
        </is>
      </c>
      <c r="H641" s="16" t="n"/>
      <c r="I641" s="29" t="n">
        <v>5</v>
      </c>
      <c r="J641" s="30" t="inlineStr">
        <is>
          <t>1. 로그인 상태
2. Watch 연동 상태</t>
        </is>
      </c>
      <c r="K641" s="30" t="inlineStr">
        <is>
          <t>1. CCS 차량 프로파일 조회 실패</t>
        </is>
      </c>
      <c r="L641" s="30" t="inlineStr">
        <is>
          <t>1. Watch 앱 실행</t>
        </is>
      </c>
      <c r="M641" s="30" t="inlineStr">
        <is>
          <t>1. !  (실패 및 오류 아이콘)
2. "Check the status of the phone and watch apps, and try again." - 문구 표출 
3. [Close]</t>
        </is>
      </c>
      <c r="N641" s="103">
        <f>IF(COUNTIF(P641:W641,"F")&gt;=1,"FAIL",(IF(COUNTIF(P641:W641,"P")&gt;=1,"PASS",(IF(COUNTIF(P641:W641,"N/T")&gt;=1,"N/T",(IF(COUNTIF(P641:W641,"N/A")&gt;=1,"N/A","-")))))))</f>
        <v/>
      </c>
      <c r="O641" s="120">
        <f>IF(COUNTIF(P641:Q641,"F")&gt;=1,"FAIL",(IF(COUNTIF(P641:Q641,"P")&gt;=1,"PASS",(IF(COUNTIF(P641:Q641,"N/T")&gt;=1,"N/T",(IF(COUNTIF(P641:Q641,"N/A")&gt;=1,"N/A","-")))))))</f>
        <v/>
      </c>
      <c r="P641" s="29" t="inlineStr">
        <is>
          <t>N/A</t>
        </is>
      </c>
      <c r="Q641" s="29" t="inlineStr">
        <is>
          <t>N/A</t>
        </is>
      </c>
      <c r="R641" s="120">
        <f>IF(COUNTIF(S641:T641,"F")&gt;=1,"FAIL",(IF(COUNTIF(S641:T641,"P")&gt;=1,"PASS",(IF(COUNTIF(S641:T641,"N/T")&gt;=1,"N/T",(IF(COUNTIF(S641:T641,"N/A")&gt;=1,"N/A","-")))))))</f>
        <v/>
      </c>
      <c r="S641" s="29" t="inlineStr">
        <is>
          <t>N/A</t>
        </is>
      </c>
      <c r="T641" s="29" t="inlineStr">
        <is>
          <t>N/A</t>
        </is>
      </c>
      <c r="U641" s="120">
        <f>IF(COUNTIF(V641:W641,"F")&gt;=1,"FAIL",(IF(COUNTIF(V641:W641,"P")&gt;=1,"PASS",(IF(COUNTIF(V641:W641,"N/T")&gt;=1,"N/T",(IF(COUNTIF(V641:W641,"N/A")&gt;=1,"N/A","-")))))))</f>
        <v/>
      </c>
      <c r="V641" s="29" t="inlineStr">
        <is>
          <t>N/A</t>
        </is>
      </c>
      <c r="W641" s="29" t="inlineStr">
        <is>
          <t>N/A</t>
        </is>
      </c>
      <c r="X641" s="16" t="n"/>
      <c r="Y641" s="16" t="n"/>
      <c r="Z641" s="16" t="inlineStr">
        <is>
          <t>Watch 사양 변경으로 TC 삭제 (N/A)</t>
        </is>
      </c>
      <c r="AA641" s="16" t="inlineStr">
        <is>
          <t>사양 아님(N/A)</t>
        </is>
      </c>
      <c r="AB641" s="30" t="inlineStr">
        <is>
          <t>삭제</t>
        </is>
      </c>
    </row>
    <row r="642" ht="52.8" customHeight="1" s="357">
      <c r="A642" s="153" t="n"/>
      <c r="B642" s="29" t="inlineStr">
        <is>
          <t>TC_Watch_0205</t>
        </is>
      </c>
      <c r="C642" s="29" t="inlineStr">
        <is>
          <t>Watch</t>
        </is>
      </c>
      <c r="D642" s="29" t="inlineStr">
        <is>
          <t>Watch OS (애플)/ Wear OS (구글)</t>
        </is>
      </c>
      <c r="E642" s="29" t="inlineStr">
        <is>
          <t>Flow</t>
        </is>
      </c>
      <c r="F642" s="29" t="inlineStr">
        <is>
          <t>워치 앱 실행 : 워치↔휴대폰 연결 확인</t>
        </is>
      </c>
      <c r="G642" s="29" t="inlineStr">
        <is>
          <t>KR, EU</t>
        </is>
      </c>
      <c r="H642" s="16" t="n"/>
      <c r="I642" s="29" t="n">
        <v>5</v>
      </c>
      <c r="J642" s="30" t="inlineStr">
        <is>
          <t>1. 로그인 상태
2. Watch 연동 상태</t>
        </is>
      </c>
      <c r="K642" s="30" t="inlineStr">
        <is>
          <t>1. 네트워크 연결 실패</t>
        </is>
      </c>
      <c r="L642" s="30" t="inlineStr">
        <is>
          <t>1. Watch 앱 실행</t>
        </is>
      </c>
      <c r="M642" s="30" t="inlineStr">
        <is>
          <t>1. !  (실패 및 오류 아이콘)
2. "Check the status of the phone and watch apps, and try again." - 문구 표출 
3. [Close]</t>
        </is>
      </c>
      <c r="N642" s="103">
        <f>IF(COUNTIF(P642:W642,"F")&gt;=1,"FAIL",(IF(COUNTIF(P642:W642,"P")&gt;=1,"PASS",(IF(COUNTIF(P642:W642,"N/T")&gt;=1,"N/T",(IF(COUNTIF(P642:W642,"N/A")&gt;=1,"N/A","-")))))))</f>
        <v/>
      </c>
      <c r="O642" s="120">
        <f>IF(COUNTIF(P642:Q642,"F")&gt;=1,"FAIL",(IF(COUNTIF(P642:Q642,"P")&gt;=1,"PASS",(IF(COUNTIF(P642:Q642,"N/T")&gt;=1,"N/T",(IF(COUNTIF(P642:Q642,"N/A")&gt;=1,"N/A","-")))))))</f>
        <v/>
      </c>
      <c r="P642" s="29" t="inlineStr">
        <is>
          <t>N/A</t>
        </is>
      </c>
      <c r="Q642" s="29" t="inlineStr">
        <is>
          <t>N/A</t>
        </is>
      </c>
      <c r="R642" s="120">
        <f>IF(COUNTIF(S642:T642,"F")&gt;=1,"FAIL",(IF(COUNTIF(S642:T642,"P")&gt;=1,"PASS",(IF(COUNTIF(S642:T642,"N/T")&gt;=1,"N/T",(IF(COUNTIF(S642:T642,"N/A")&gt;=1,"N/A","-")))))))</f>
        <v/>
      </c>
      <c r="S642" s="29" t="inlineStr">
        <is>
          <t>N/A</t>
        </is>
      </c>
      <c r="T642" s="29" t="inlineStr">
        <is>
          <t>N/A</t>
        </is>
      </c>
      <c r="U642" s="120">
        <f>IF(COUNTIF(V642:W642,"F")&gt;=1,"FAIL",(IF(COUNTIF(V642:W642,"P")&gt;=1,"PASS",(IF(COUNTIF(V642:W642,"N/T")&gt;=1,"N/T",(IF(COUNTIF(V642:W642,"N/A")&gt;=1,"N/A","-")))))))</f>
        <v/>
      </c>
      <c r="V642" s="29" t="inlineStr">
        <is>
          <t>N/A</t>
        </is>
      </c>
      <c r="W642" s="29" t="inlineStr">
        <is>
          <t>N/A</t>
        </is>
      </c>
      <c r="X642" s="16" t="n"/>
      <c r="Y642" s="16" t="n"/>
      <c r="Z642" s="16" t="inlineStr">
        <is>
          <t>Watch 사양 변경으로 TC 삭제 (N/A)</t>
        </is>
      </c>
      <c r="AA642" s="16" t="inlineStr">
        <is>
          <t>사양 아님(N/A)</t>
        </is>
      </c>
      <c r="AB642" s="30" t="inlineStr">
        <is>
          <t>삭제</t>
        </is>
      </c>
    </row>
    <row r="643" ht="66" customHeight="1" s="357">
      <c r="A643" s="153" t="n"/>
      <c r="B643" s="29" t="inlineStr">
        <is>
          <t>TC_Watch_0206</t>
        </is>
      </c>
      <c r="C643" s="29" t="inlineStr">
        <is>
          <t>Watch</t>
        </is>
      </c>
      <c r="D643" s="29" t="inlineStr">
        <is>
          <t>Watch OS (애플)/ Wear OS (구글)</t>
        </is>
      </c>
      <c r="E643" s="29" t="inlineStr">
        <is>
          <t>Flow</t>
        </is>
      </c>
      <c r="F643" s="29" t="inlineStr">
        <is>
          <t>워치 앱 실행 : 워치↔휴대폰 연결 확인</t>
        </is>
      </c>
      <c r="G643" s="29" t="inlineStr">
        <is>
          <t>KR, EU</t>
        </is>
      </c>
      <c r="H643" s="16" t="n"/>
      <c r="I643" s="29" t="n">
        <v>5</v>
      </c>
      <c r="J643" s="30" t="inlineStr">
        <is>
          <t>1. 로그인 상태
2. Watch 연동 상태</t>
        </is>
      </c>
      <c r="K643" s="30" t="inlineStr">
        <is>
          <t>1. 서버 통신 오류 등 기타 오류 발생</t>
        </is>
      </c>
      <c r="L643" s="30" t="inlineStr">
        <is>
          <t>1. Watch 앱 실행</t>
        </is>
      </c>
      <c r="M643" s="30" t="inlineStr">
        <is>
          <t>1. !  (실패 및 오류 아이콘)
2. "Check the status of the phone and watch apps, and try again." - 문구 표출 문구 표출 
3. [Close]</t>
        </is>
      </c>
      <c r="N643" s="103">
        <f>IF(COUNTIF(P643:W643,"F")&gt;=1,"FAIL",(IF(COUNTIF(P643:W643,"P")&gt;=1,"PASS",(IF(COUNTIF(P643:W643,"N/T")&gt;=1,"N/T",(IF(COUNTIF(P643:W643,"N/A")&gt;=1,"N/A","-")))))))</f>
        <v/>
      </c>
      <c r="O643" s="120">
        <f>IF(COUNTIF(P643:Q643,"F")&gt;=1,"FAIL",(IF(COUNTIF(P643:Q643,"P")&gt;=1,"PASS",(IF(COUNTIF(P643:Q643,"N/T")&gt;=1,"N/T",(IF(COUNTIF(P643:Q643,"N/A")&gt;=1,"N/A","-")))))))</f>
        <v/>
      </c>
      <c r="P643" s="29" t="inlineStr">
        <is>
          <t>N/A</t>
        </is>
      </c>
      <c r="Q643" s="29" t="inlineStr">
        <is>
          <t>N/A</t>
        </is>
      </c>
      <c r="R643" s="120">
        <f>IF(COUNTIF(S643:T643,"F")&gt;=1,"FAIL",(IF(COUNTIF(S643:T643,"P")&gt;=1,"PASS",(IF(COUNTIF(S643:T643,"N/T")&gt;=1,"N/T",(IF(COUNTIF(S643:T643,"N/A")&gt;=1,"N/A","-")))))))</f>
        <v/>
      </c>
      <c r="S643" s="29" t="inlineStr">
        <is>
          <t>N/A</t>
        </is>
      </c>
      <c r="T643" s="29" t="inlineStr">
        <is>
          <t>N/A</t>
        </is>
      </c>
      <c r="U643" s="120">
        <f>IF(COUNTIF(V643:W643,"F")&gt;=1,"FAIL",(IF(COUNTIF(V643:W643,"P")&gt;=1,"PASS",(IF(COUNTIF(V643:W643,"N/T")&gt;=1,"N/T",(IF(COUNTIF(V643:W643,"N/A")&gt;=1,"N/A","-")))))))</f>
        <v/>
      </c>
      <c r="V643" s="29" t="inlineStr">
        <is>
          <t>N/A</t>
        </is>
      </c>
      <c r="W643" s="29" t="inlineStr">
        <is>
          <t>N/A</t>
        </is>
      </c>
      <c r="X643" s="16" t="n"/>
      <c r="Y643" s="16" t="n"/>
      <c r="Z643" s="16" t="inlineStr">
        <is>
          <t>Watch 사양 변경으로 TC 삭제 (N/A)</t>
        </is>
      </c>
      <c r="AA643" s="16" t="inlineStr">
        <is>
          <t>사양 아님(N/A)</t>
        </is>
      </c>
      <c r="AB643" s="30" t="inlineStr">
        <is>
          <t>삭제</t>
        </is>
      </c>
    </row>
    <row r="644" ht="66" customHeight="1" s="357">
      <c r="A644" s="153" t="n"/>
      <c r="B644" s="29" t="inlineStr">
        <is>
          <t>TC_Watch_0207</t>
        </is>
      </c>
      <c r="C644" s="29" t="inlineStr">
        <is>
          <t>Watch</t>
        </is>
      </c>
      <c r="D644" s="29" t="inlineStr">
        <is>
          <t>Watch OS (애플)/ Wear OS (구글)</t>
        </is>
      </c>
      <c r="E644" s="29" t="inlineStr">
        <is>
          <t>Flow</t>
        </is>
      </c>
      <c r="F644" s="29" t="inlineStr">
        <is>
          <t>워치 앱 실행 : 워치↔휴대폰 연결 확인</t>
        </is>
      </c>
      <c r="G644" s="29" t="inlineStr">
        <is>
          <t>KR, EU</t>
        </is>
      </c>
      <c r="H644" s="16" t="n"/>
      <c r="I644" s="29" t="n">
        <v>4</v>
      </c>
      <c r="J644" s="30" t="inlineStr">
        <is>
          <t>1. 로그인 상태
2. Watch 연동 상태</t>
        </is>
      </c>
      <c r="K644" s="30" t="inlineStr">
        <is>
          <t>1. CCS 차량 프로파일 조회 실패
2. 네트워크 연결 실패
3. 서버 통신 오류 등 기타 오류 발생</t>
        </is>
      </c>
      <c r="L644" s="30" t="inlineStr">
        <is>
          <t>1. Watch 앱 실행
2. 네트워크 및 서버 통신 오류 팝업 내 [Close] 선택</t>
        </is>
      </c>
      <c r="M644" s="30" t="inlineStr">
        <is>
          <t>1. [Close] 선택 시 앱 종료되며 타일 화면으로 이동</t>
        </is>
      </c>
      <c r="N644" s="103">
        <f>IF(COUNTIF(P644:W644,"F")&gt;=1,"FAIL",(IF(COUNTIF(P644:W644,"P")&gt;=1,"PASS",(IF(COUNTIF(P644:W644,"N/T")&gt;=1,"N/T",(IF(COUNTIF(P644:W644,"N/A")&gt;=1,"N/A","-")))))))</f>
        <v/>
      </c>
      <c r="O644" s="120">
        <f>IF(COUNTIF(P644:Q644,"F")&gt;=1,"FAIL",(IF(COUNTIF(P644:Q644,"P")&gt;=1,"PASS",(IF(COUNTIF(P644:Q644,"N/T")&gt;=1,"N/T",(IF(COUNTIF(P644:Q644,"N/A")&gt;=1,"N/A","-")))))))</f>
        <v/>
      </c>
      <c r="P644" s="29" t="inlineStr">
        <is>
          <t>N/A</t>
        </is>
      </c>
      <c r="Q644" s="29" t="inlineStr">
        <is>
          <t>N/A</t>
        </is>
      </c>
      <c r="R644" s="120">
        <f>IF(COUNTIF(S644:T644,"F")&gt;=1,"FAIL",(IF(COUNTIF(S644:T644,"P")&gt;=1,"PASS",(IF(COUNTIF(S644:T644,"N/T")&gt;=1,"N/T",(IF(COUNTIF(S644:T644,"N/A")&gt;=1,"N/A","-")))))))</f>
        <v/>
      </c>
      <c r="S644" s="29" t="inlineStr">
        <is>
          <t>N/A</t>
        </is>
      </c>
      <c r="T644" s="29" t="inlineStr">
        <is>
          <t>N/A</t>
        </is>
      </c>
      <c r="U644" s="120">
        <f>IF(COUNTIF(V644:W644,"F")&gt;=1,"FAIL",(IF(COUNTIF(V644:W644,"P")&gt;=1,"PASS",(IF(COUNTIF(V644:W644,"N/T")&gt;=1,"N/T",(IF(COUNTIF(V644:W644,"N/A")&gt;=1,"N/A","-")))))))</f>
        <v/>
      </c>
      <c r="V644" s="29" t="inlineStr">
        <is>
          <t>N/A</t>
        </is>
      </c>
      <c r="W644" s="29" t="inlineStr">
        <is>
          <t>N/A</t>
        </is>
      </c>
      <c r="X644" s="16" t="n"/>
      <c r="Y644" s="16" t="n"/>
      <c r="Z644" s="16" t="inlineStr">
        <is>
          <t>Watch 사양 변경으로 TC 삭제 (N/A)</t>
        </is>
      </c>
      <c r="AA644" s="16" t="inlineStr">
        <is>
          <t>사양 아님(N/A)</t>
        </is>
      </c>
      <c r="AB644" s="30" t="inlineStr">
        <is>
          <t>삭제</t>
        </is>
      </c>
    </row>
    <row r="645" ht="52.8" customHeight="1" s="357">
      <c r="A645" s="153" t="n"/>
      <c r="B645" s="29" t="inlineStr">
        <is>
          <t>TC_Watch_0208</t>
        </is>
      </c>
      <c r="C645" s="29" t="inlineStr">
        <is>
          <t>Watch</t>
        </is>
      </c>
      <c r="D645" s="29" t="inlineStr">
        <is>
          <t>Watch OS (애플)/ Wear OS (구글)</t>
        </is>
      </c>
      <c r="E645" s="29" t="inlineStr">
        <is>
          <t>Flow</t>
        </is>
      </c>
      <c r="F645" s="29" t="inlineStr">
        <is>
          <t>워치 앱 실행 : 워치↔휴대폰 연결 확인</t>
        </is>
      </c>
      <c r="G645" s="29" t="inlineStr">
        <is>
          <t>KR, EU</t>
        </is>
      </c>
      <c r="H645" s="16" t="n"/>
      <c r="I645" s="29" t="n">
        <v>4</v>
      </c>
      <c r="J645" s="30" t="inlineStr">
        <is>
          <t>1. App 삭제 및 재설치
2. App 로그인 Y
3. App 대표차량 설정 Y
4. App Background 모두 종료</t>
        </is>
      </c>
      <c r="K645" s="16" t="n"/>
      <c r="L645" s="30" t="inlineStr">
        <is>
          <t>1. Watch 앱 삭제 및 재설치
2. Watch 앱 실행</t>
        </is>
      </c>
      <c r="M645" s="30" t="inlineStr">
        <is>
          <t>1. (로딩아이콘)
Launching the app and checking login... 표출</t>
        </is>
      </c>
      <c r="N645" s="103">
        <f>IF(COUNTIF(P645:W645,"F")&gt;=1,"FAIL",(IF(COUNTIF(P645:W645,"P")&gt;=1,"PASS",(IF(COUNTIF(P645:W645,"N/T")&gt;=1,"N/T",(IF(COUNTIF(P645:W645,"N/A")&gt;=1,"N/A","-")))))))</f>
        <v/>
      </c>
      <c r="O645" s="120">
        <f>IF(COUNTIF(P645:Q645,"F")&gt;=1,"FAIL",(IF(COUNTIF(P645:Q645,"P")&gt;=1,"PASS",(IF(COUNTIF(P645:Q645,"N/T")&gt;=1,"N/T",(IF(COUNTIF(P645:Q645,"N/A")&gt;=1,"N/A","-")))))))</f>
        <v/>
      </c>
      <c r="P645" s="29" t="inlineStr">
        <is>
          <t>N/A</t>
        </is>
      </c>
      <c r="Q645" s="29" t="inlineStr">
        <is>
          <t>N/A</t>
        </is>
      </c>
      <c r="R645" s="120">
        <f>IF(COUNTIF(S645:T645,"F")&gt;=1,"FAIL",(IF(COUNTIF(S645:T645,"P")&gt;=1,"PASS",(IF(COUNTIF(S645:T645,"N/T")&gt;=1,"N/T",(IF(COUNTIF(S645:T645,"N/A")&gt;=1,"N/A","-")))))))</f>
        <v/>
      </c>
      <c r="S645" s="29" t="inlineStr">
        <is>
          <t>N/A</t>
        </is>
      </c>
      <c r="T645" s="29" t="inlineStr">
        <is>
          <t>N/A</t>
        </is>
      </c>
      <c r="U645" s="120">
        <f>IF(COUNTIF(V645:W645,"F")&gt;=1,"FAIL",(IF(COUNTIF(V645:W645,"P")&gt;=1,"PASS",(IF(COUNTIF(V645:W645,"N/T")&gt;=1,"N/T",(IF(COUNTIF(V645:W645,"N/A")&gt;=1,"N/A","-")))))))</f>
        <v/>
      </c>
      <c r="V645" s="29" t="inlineStr">
        <is>
          <t>N/A</t>
        </is>
      </c>
      <c r="W645" s="29" t="inlineStr">
        <is>
          <t>N/A</t>
        </is>
      </c>
      <c r="X645" s="29" t="inlineStr">
        <is>
          <t>SPAQA-15094(TASK)</t>
        </is>
      </c>
      <c r="Y645" s="16" t="n"/>
      <c r="Z645" s="16" t="inlineStr">
        <is>
          <t>Watch 사양 변경으로 TC 삭제 (N/A)</t>
        </is>
      </c>
      <c r="AA645" s="16" t="inlineStr">
        <is>
          <t>사양 아님(N/A)</t>
        </is>
      </c>
      <c r="AB645" s="30" t="inlineStr">
        <is>
          <t>삭제</t>
        </is>
      </c>
    </row>
    <row r="646" ht="52.8" customHeight="1" s="357">
      <c r="A646" s="153" t="n"/>
      <c r="B646" s="54" t="inlineStr">
        <is>
          <t>TC_Watch_0209</t>
        </is>
      </c>
      <c r="C646" s="54" t="inlineStr">
        <is>
          <t>Watch</t>
        </is>
      </c>
      <c r="D646" s="54" t="inlineStr">
        <is>
          <t>Watch OS (애플)/ Wear OS (구글)</t>
        </is>
      </c>
      <c r="E646" s="54" t="inlineStr">
        <is>
          <t>Flow</t>
        </is>
      </c>
      <c r="F646" s="54" t="inlineStr">
        <is>
          <t>워치 앱 실행 : 워치↔휴대폰 연결 확인</t>
        </is>
      </c>
      <c r="G646" s="54" t="inlineStr">
        <is>
          <t>KR, EU</t>
        </is>
      </c>
      <c r="H646" s="22" t="n"/>
      <c r="I646" s="54" t="n">
        <v>5</v>
      </c>
      <c r="J646" s="31" t="inlineStr">
        <is>
          <t>1. App 삭제 및 재설치
2. App 로그인 Y
3. App 대표차량 설정 Y
4. App Background 모두 종료</t>
        </is>
      </c>
      <c r="K646" s="22" t="n"/>
      <c r="L646" s="31" t="inlineStr">
        <is>
          <t>1. Watch 앱 삭제 및 재설치
2. Watch 앱 실행
3. 로그인 여부 확인</t>
        </is>
      </c>
      <c r="M646" s="31" t="inlineStr">
        <is>
          <t>1. 로그인 화면 노출된다.</t>
        </is>
      </c>
      <c r="N646" s="103">
        <f>IF(COUNTIF(P646:W646,"F")&gt;=1,"FAIL",(IF(COUNTIF(P646:W646,"P")&gt;=1,"PASS",(IF(COUNTIF(P646:W646,"N/T")&gt;=1,"N/T",(IF(COUNTIF(P646:W646,"N/A")&gt;=1,"N/A","-")))))))</f>
        <v/>
      </c>
      <c r="O646" s="120">
        <f>IF(COUNTIF(P646:Q646,"F")&gt;=1,"FAIL",(IF(COUNTIF(P646:Q646,"P")&gt;=1,"PASS",(IF(COUNTIF(P646:Q646,"N/T")&gt;=1,"N/T",(IF(COUNTIF(P646:Q646,"N/A")&gt;=1,"N/A","-")))))))</f>
        <v/>
      </c>
      <c r="P646" s="29" t="inlineStr">
        <is>
          <t>N/A</t>
        </is>
      </c>
      <c r="Q646" s="29" t="inlineStr">
        <is>
          <t>N/A</t>
        </is>
      </c>
      <c r="R646" s="120">
        <f>IF(COUNTIF(S646:T646,"F")&gt;=1,"FAIL",(IF(COUNTIF(S646:T646,"P")&gt;=1,"PASS",(IF(COUNTIF(S646:T646,"N/T")&gt;=1,"N/T",(IF(COUNTIF(S646:T646,"N/A")&gt;=1,"N/A","-")))))))</f>
        <v/>
      </c>
      <c r="S646" s="29" t="inlineStr">
        <is>
          <t>N/A</t>
        </is>
      </c>
      <c r="T646" s="29" t="inlineStr">
        <is>
          <t>N/A</t>
        </is>
      </c>
      <c r="U646" s="120">
        <f>IF(COUNTIF(V646:W646,"F")&gt;=1,"FAIL",(IF(COUNTIF(V646:W646,"P")&gt;=1,"PASS",(IF(COUNTIF(V646:W646,"N/T")&gt;=1,"N/T",(IF(COUNTIF(V646:W646,"N/A")&gt;=1,"N/A","-")))))))</f>
        <v/>
      </c>
      <c r="V646" s="29" t="inlineStr">
        <is>
          <t>N/A</t>
        </is>
      </c>
      <c r="W646" s="29" t="inlineStr">
        <is>
          <t>N/A</t>
        </is>
      </c>
      <c r="X646" s="16" t="n"/>
      <c r="Y646" s="16" t="n"/>
      <c r="Z646" s="16" t="inlineStr">
        <is>
          <t>Watch 사양 변경으로 TC 삭제 (N/A)</t>
        </is>
      </c>
      <c r="AA646" s="16" t="inlineStr">
        <is>
          <t>사양 아님(N/A)</t>
        </is>
      </c>
      <c r="AB646" s="30" t="inlineStr">
        <is>
          <t>삭제</t>
        </is>
      </c>
    </row>
    <row r="647" ht="132" customHeight="1" s="357">
      <c r="A647" s="153" t="n"/>
      <c r="B647" s="29" t="inlineStr">
        <is>
          <t>TC_Watch_0210</t>
        </is>
      </c>
      <c r="C647" s="29" t="inlineStr">
        <is>
          <t>Watch</t>
        </is>
      </c>
      <c r="D647" s="29" t="inlineStr">
        <is>
          <t>Watch OS (애플)/ Wear OS (구글)</t>
        </is>
      </c>
      <c r="E647" s="29" t="inlineStr">
        <is>
          <t>Flow</t>
        </is>
      </c>
      <c r="F647" s="29" t="inlineStr">
        <is>
          <t>워치 앱 실행 : 앱 상태, 로그인 확인 및 VI 진행</t>
        </is>
      </c>
      <c r="G647" s="29" t="inlineStr">
        <is>
          <t>KR, EU</t>
        </is>
      </c>
      <c r="H647" s="16" t="n"/>
      <c r="I647" s="29" t="n">
        <v>1</v>
      </c>
      <c r="J647" s="30" t="inlineStr">
        <is>
          <t>1. 로그인 상태
2. Watch 연동 상태</t>
        </is>
      </c>
      <c r="K647" s="16" t="n"/>
      <c r="L647" s="30" t="inlineStr">
        <is>
          <t>1. Watch 앱 실행
2. 스마트폰 페어링 연결 여부 Y
3. 로그인 여부 Y
4. 차량 선택 상태 Y
5. 필수 정보 정상 수신 Y
6. 위치정보_운행정보 수집 동의 ON Y
7. CCS 지원 여부 Y
8. 차량망 개통 여부 Y
9. 단말기 activation 여부 Y
10. 차량 오프라인 모드 해제 여부 Y</t>
        </is>
      </c>
      <c r="M647" s="30" t="inlineStr">
        <is>
          <t xml:space="preserve">- 원격 제어 화면 제공
                            시간
Model Name
IC 시동/공조 켜기       스
IC 공조 켜기              크
IC 공조 끄기              롤
IC 차량 상태 상세 </t>
        </is>
      </c>
      <c r="N647" s="103">
        <f>IF(COUNTIF(P647:W647,"F")&gt;=1,"FAIL",(IF(COUNTIF(P647:W647,"P")&gt;=1,"PASS",(IF(COUNTIF(P647:W647,"N/T")&gt;=1,"N/T",(IF(COUNTIF(P647:W647,"N/A")&gt;=1,"N/A","-")))))))</f>
        <v/>
      </c>
      <c r="O647" s="120">
        <f>IF(COUNTIF(P647:Q647,"F")&gt;=1,"FAIL",(IF(COUNTIF(P647:Q647,"P")&gt;=1,"PASS",(IF(COUNTIF(P647:Q647,"N/T")&gt;=1,"N/T",(IF(COUNTIF(P647:Q647,"N/A")&gt;=1,"N/A","-")))))))</f>
        <v/>
      </c>
      <c r="P647" s="29" t="inlineStr">
        <is>
          <t>N/A</t>
        </is>
      </c>
      <c r="Q647" s="29" t="inlineStr">
        <is>
          <t>N/A</t>
        </is>
      </c>
      <c r="R647" s="120">
        <f>IF(COUNTIF(S647:T647,"F")&gt;=1,"FAIL",(IF(COUNTIF(S647:T647,"P")&gt;=1,"PASS",(IF(COUNTIF(S647:T647,"N/T")&gt;=1,"N/T",(IF(COUNTIF(S647:T647,"N/A")&gt;=1,"N/A","-")))))))</f>
        <v/>
      </c>
      <c r="S647" s="29" t="inlineStr">
        <is>
          <t>N/A</t>
        </is>
      </c>
      <c r="T647" s="29" t="inlineStr">
        <is>
          <t>N/A</t>
        </is>
      </c>
      <c r="U647" s="120">
        <f>IF(COUNTIF(V647:W647,"F")&gt;=1,"FAIL",(IF(COUNTIF(V647:W647,"P")&gt;=1,"PASS",(IF(COUNTIF(V647:W647,"N/T")&gt;=1,"N/T",(IF(COUNTIF(V647:W647,"N/A")&gt;=1,"N/A","-")))))))</f>
        <v/>
      </c>
      <c r="V647" s="29" t="inlineStr">
        <is>
          <t>N/A</t>
        </is>
      </c>
      <c r="W647" s="29" t="inlineStr">
        <is>
          <t>N/A</t>
        </is>
      </c>
      <c r="X647" s="29" t="inlineStr">
        <is>
          <t>SPAQA-4426
SPAQA-11891</t>
        </is>
      </c>
      <c r="Y647" s="16" t="n"/>
      <c r="Z647" s="16" t="inlineStr">
        <is>
          <t>Watch 사양 변경으로 TC 삭제 (N/A)</t>
        </is>
      </c>
      <c r="AA647" s="16" t="inlineStr">
        <is>
          <t>사양 아님(N/A)</t>
        </is>
      </c>
      <c r="AB647" s="30" t="inlineStr">
        <is>
          <t>삭제</t>
        </is>
      </c>
    </row>
    <row r="648" ht="52.8" customHeight="1" s="357">
      <c r="A648" s="153" t="n"/>
      <c r="B648" s="29" t="inlineStr">
        <is>
          <t>TC_Watch_0211</t>
        </is>
      </c>
      <c r="C648" s="29" t="inlineStr">
        <is>
          <t>Watch</t>
        </is>
      </c>
      <c r="D648" s="29" t="inlineStr">
        <is>
          <t>Watch OS (애플)/ Wear OS (구글)</t>
        </is>
      </c>
      <c r="E648" s="29" t="inlineStr">
        <is>
          <t>Flow</t>
        </is>
      </c>
      <c r="F648" s="29" t="inlineStr">
        <is>
          <t>워치 앱 실행 : 앱 상태, 로그인 확인 및 VI 진행</t>
        </is>
      </c>
      <c r="G648" s="29" t="inlineStr">
        <is>
          <t>KR, EU</t>
        </is>
      </c>
      <c r="H648" s="16" t="n"/>
      <c r="I648" s="29" t="n">
        <v>5</v>
      </c>
      <c r="J648" s="30" t="inlineStr">
        <is>
          <t>1. 로그인 상태
2. Watch 연동 상태</t>
        </is>
      </c>
      <c r="K648" s="16" t="n"/>
      <c r="L648" s="30" t="inlineStr">
        <is>
          <t>1. Watch 앱 실행
2. 스마트폰 페어링 연결 여부 N</t>
        </is>
      </c>
      <c r="M648" s="30" t="inlineStr">
        <is>
          <t>1. ! (실패 및 오류 아이콘) 표출
2. %s이 설치된 스마트폰을 가까이 두고 워치 앱을 재실행 해주세요. -문구 표출
3. '닫기' 버튼</t>
        </is>
      </c>
      <c r="N648" s="103">
        <f>IF(COUNTIF(P648:W648,"F")&gt;=1,"FAIL",(IF(COUNTIF(P648:W648,"P")&gt;=1,"PASS",(IF(COUNTIF(P648:W648,"N/T")&gt;=1,"N/T",(IF(COUNTIF(P648:W648,"N/A")&gt;=1,"N/A","-")))))))</f>
        <v/>
      </c>
      <c r="O648" s="120">
        <f>IF(COUNTIF(P648:Q648,"F")&gt;=1,"FAIL",(IF(COUNTIF(P648:Q648,"P")&gt;=1,"PASS",(IF(COUNTIF(P648:Q648,"N/T")&gt;=1,"N/T",(IF(COUNTIF(P648:Q648,"N/A")&gt;=1,"N/A","-")))))))</f>
        <v/>
      </c>
      <c r="P648" s="29" t="inlineStr">
        <is>
          <t>N/A</t>
        </is>
      </c>
      <c r="Q648" s="29" t="inlineStr">
        <is>
          <t>N/A</t>
        </is>
      </c>
      <c r="R648" s="120">
        <f>IF(COUNTIF(S648:T648,"F")&gt;=1,"FAIL",(IF(COUNTIF(S648:T648,"P")&gt;=1,"PASS",(IF(COUNTIF(S648:T648,"N/T")&gt;=1,"N/T",(IF(COUNTIF(S648:T648,"N/A")&gt;=1,"N/A","-")))))))</f>
        <v/>
      </c>
      <c r="S648" s="29" t="inlineStr">
        <is>
          <t>N/A</t>
        </is>
      </c>
      <c r="T648" s="29" t="inlineStr">
        <is>
          <t>N/A</t>
        </is>
      </c>
      <c r="U648" s="120">
        <f>IF(COUNTIF(V648:W648,"F")&gt;=1,"FAIL",(IF(COUNTIF(V648:W648,"P")&gt;=1,"PASS",(IF(COUNTIF(V648:W648,"N/T")&gt;=1,"N/T",(IF(COUNTIF(V648:W648,"N/A")&gt;=1,"N/A","-")))))))</f>
        <v/>
      </c>
      <c r="V648" s="29" t="inlineStr">
        <is>
          <t>N/A</t>
        </is>
      </c>
      <c r="W648" s="29" t="inlineStr">
        <is>
          <t>N/A</t>
        </is>
      </c>
      <c r="X648" s="16" t="n"/>
      <c r="Y648" s="16" t="n"/>
      <c r="Z648" s="16" t="inlineStr">
        <is>
          <t>Watch 사양 변경으로 TC 삭제 (N/A)</t>
        </is>
      </c>
      <c r="AA648" s="16" t="inlineStr">
        <is>
          <t>사양 아님(N/A)</t>
        </is>
      </c>
      <c r="AB648" s="30" t="inlineStr">
        <is>
          <t>삭제</t>
        </is>
      </c>
    </row>
    <row r="649" ht="39.6" customHeight="1" s="357">
      <c r="A649" s="153" t="n"/>
      <c r="B649" s="29" t="inlineStr">
        <is>
          <t>TC_Watch_0212</t>
        </is>
      </c>
      <c r="C649" s="29" t="inlineStr">
        <is>
          <t>Watch</t>
        </is>
      </c>
      <c r="D649" s="29" t="inlineStr">
        <is>
          <t>Watch OS (애플)/ Wear OS (구글)</t>
        </is>
      </c>
      <c r="E649" s="29" t="inlineStr">
        <is>
          <t>Flow</t>
        </is>
      </c>
      <c r="F649" s="29" t="inlineStr">
        <is>
          <t>워치 앱 실행 : 앱 상태, 로그인 확인 및 VI 진행</t>
        </is>
      </c>
      <c r="G649" s="29" t="inlineStr">
        <is>
          <t>KR, EU</t>
        </is>
      </c>
      <c r="H649" s="16" t="n"/>
      <c r="I649" s="29" t="n">
        <v>5</v>
      </c>
      <c r="J649" s="30" t="inlineStr">
        <is>
          <t>1. 로그인 상태
2. Watch 연동 상태</t>
        </is>
      </c>
      <c r="K649" s="16" t="n"/>
      <c r="L649" s="30" t="inlineStr">
        <is>
          <t>1. Watch 앱 실행
2. 스마트폰 페어링 연결 여부 N
3. [Close] 버튼 선택</t>
        </is>
      </c>
      <c r="M649" s="30" t="inlineStr">
        <is>
          <t>1. 앱 종료된다.</t>
        </is>
      </c>
      <c r="N649" s="103">
        <f>IF(COUNTIF(P649:W649,"F")&gt;=1,"FAIL",(IF(COUNTIF(P649:W649,"P")&gt;=1,"PASS",(IF(COUNTIF(P649:W649,"N/T")&gt;=1,"N/T",(IF(COUNTIF(P649:W649,"N/A")&gt;=1,"N/A","-")))))))</f>
        <v/>
      </c>
      <c r="O649" s="120">
        <f>IF(COUNTIF(P649:Q649,"F")&gt;=1,"FAIL",(IF(COUNTIF(P649:Q649,"P")&gt;=1,"PASS",(IF(COUNTIF(P649:Q649,"N/T")&gt;=1,"N/T",(IF(COUNTIF(P649:Q649,"N/A")&gt;=1,"N/A","-")))))))</f>
        <v/>
      </c>
      <c r="P649" s="29" t="inlineStr">
        <is>
          <t>N/A</t>
        </is>
      </c>
      <c r="Q649" s="29" t="inlineStr">
        <is>
          <t>N/A</t>
        </is>
      </c>
      <c r="R649" s="120">
        <f>IF(COUNTIF(S649:T649,"F")&gt;=1,"FAIL",(IF(COUNTIF(S649:T649,"P")&gt;=1,"PASS",(IF(COUNTIF(S649:T649,"N/T")&gt;=1,"N/T",(IF(COUNTIF(S649:T649,"N/A")&gt;=1,"N/A","-")))))))</f>
        <v/>
      </c>
      <c r="S649" s="29" t="inlineStr">
        <is>
          <t>N/A</t>
        </is>
      </c>
      <c r="T649" s="29" t="inlineStr">
        <is>
          <t>N/A</t>
        </is>
      </c>
      <c r="U649" s="120">
        <f>IF(COUNTIF(V649:W649,"F")&gt;=1,"FAIL",(IF(COUNTIF(V649:W649,"P")&gt;=1,"PASS",(IF(COUNTIF(V649:W649,"N/T")&gt;=1,"N/T",(IF(COUNTIF(V649:W649,"N/A")&gt;=1,"N/A","-")))))))</f>
        <v/>
      </c>
      <c r="V649" s="29" t="inlineStr">
        <is>
          <t>N/A</t>
        </is>
      </c>
      <c r="W649" s="29" t="inlineStr">
        <is>
          <t>N/A</t>
        </is>
      </c>
      <c r="X649" s="16" t="n"/>
      <c r="Y649" s="16" t="n"/>
      <c r="Z649" s="16" t="inlineStr">
        <is>
          <t>Watch 사양 변경으로 TC 삭제 (N/A)</t>
        </is>
      </c>
      <c r="AA649" s="16" t="inlineStr">
        <is>
          <t>사양 아님(N/A)</t>
        </is>
      </c>
      <c r="AB649" s="30" t="inlineStr">
        <is>
          <t>삭제</t>
        </is>
      </c>
    </row>
    <row r="650" ht="52.8" customHeight="1" s="357">
      <c r="A650" s="153" t="n"/>
      <c r="B650" s="29" t="inlineStr">
        <is>
          <t>TC_Watch_0213</t>
        </is>
      </c>
      <c r="C650" s="29" t="inlineStr">
        <is>
          <t>Watch</t>
        </is>
      </c>
      <c r="D650" s="29" t="inlineStr">
        <is>
          <t>Watch OS (애플)/ Wear OS (구글)</t>
        </is>
      </c>
      <c r="E650" s="29" t="inlineStr">
        <is>
          <t>Flow</t>
        </is>
      </c>
      <c r="F650" s="29" t="inlineStr">
        <is>
          <t>워치 앱 실행 : 앱 상태, 로그인 확인 및 VI 진행</t>
        </is>
      </c>
      <c r="G650" s="29" t="inlineStr">
        <is>
          <t>KR, EU</t>
        </is>
      </c>
      <c r="H650" s="16" t="n"/>
      <c r="I650" s="29" t="n">
        <v>5</v>
      </c>
      <c r="J650" s="30" t="inlineStr">
        <is>
          <t>1. 로그인 상태
2. Watch 연동 상태</t>
        </is>
      </c>
      <c r="K650" s="16" t="n"/>
      <c r="L650" s="30" t="inlineStr">
        <is>
          <t>1. Watch 앱 실행
2. 스마트폰 페어링 연결 여부 Y
3. 로그인 여부 N</t>
        </is>
      </c>
      <c r="M650" s="30" t="inlineStr">
        <is>
          <t>1. ! (실패 및 오류 아이콘) 표출
2. 스마트폰 앱 로그인 후 이용 가능합니다. -문구 표출
3. '닫기' 버튼</t>
        </is>
      </c>
      <c r="N650" s="103">
        <f>IF(COUNTIF(P650:W650,"F")&gt;=1,"FAIL",(IF(COUNTIF(P650:W650,"P")&gt;=1,"PASS",(IF(COUNTIF(P650:W650,"N/T")&gt;=1,"N/T",(IF(COUNTIF(P650:W650,"N/A")&gt;=1,"N/A","-")))))))</f>
        <v/>
      </c>
      <c r="O650" s="120">
        <f>IF(COUNTIF(P650:Q650,"F")&gt;=1,"FAIL",(IF(COUNTIF(P650:Q650,"P")&gt;=1,"PASS",(IF(COUNTIF(P650:Q650,"N/T")&gt;=1,"N/T",(IF(COUNTIF(P650:Q650,"N/A")&gt;=1,"N/A","-")))))))</f>
        <v/>
      </c>
      <c r="P650" s="29" t="inlineStr">
        <is>
          <t>N/A</t>
        </is>
      </c>
      <c r="Q650" s="29" t="inlineStr">
        <is>
          <t>N/A</t>
        </is>
      </c>
      <c r="R650" s="120">
        <f>IF(COUNTIF(S650:T650,"F")&gt;=1,"FAIL",(IF(COUNTIF(S650:T650,"P")&gt;=1,"PASS",(IF(COUNTIF(S650:T650,"N/T")&gt;=1,"N/T",(IF(COUNTIF(S650:T650,"N/A")&gt;=1,"N/A","-")))))))</f>
        <v/>
      </c>
      <c r="S650" s="29" t="inlineStr">
        <is>
          <t>N/A</t>
        </is>
      </c>
      <c r="T650" s="29" t="inlineStr">
        <is>
          <t>N/A</t>
        </is>
      </c>
      <c r="U650" s="120">
        <f>IF(COUNTIF(V650:W650,"F")&gt;=1,"FAIL",(IF(COUNTIF(V650:W650,"P")&gt;=1,"PASS",(IF(COUNTIF(V650:W650,"N/T")&gt;=1,"N/T",(IF(COUNTIF(V650:W650,"N/A")&gt;=1,"N/A","-")))))))</f>
        <v/>
      </c>
      <c r="V650" s="29" t="inlineStr">
        <is>
          <t>N/A</t>
        </is>
      </c>
      <c r="W650" s="29" t="inlineStr">
        <is>
          <t>N/A</t>
        </is>
      </c>
      <c r="X650" s="29" t="inlineStr">
        <is>
          <t>SPAQA-19015</t>
        </is>
      </c>
      <c r="Y650" s="16" t="n"/>
      <c r="Z650" s="16" t="inlineStr">
        <is>
          <t>Watch 사양 변경으로 TC 삭제 (N/A)</t>
        </is>
      </c>
      <c r="AA650" s="16" t="inlineStr">
        <is>
          <t>사양 아님(N/A)</t>
        </is>
      </c>
      <c r="AB650" s="30" t="inlineStr">
        <is>
          <t>삭제</t>
        </is>
      </c>
    </row>
    <row r="651" ht="52.8" customHeight="1" s="357">
      <c r="A651" s="153" t="n"/>
      <c r="B651" s="29" t="inlineStr">
        <is>
          <t>TC_Watch_0214</t>
        </is>
      </c>
      <c r="C651" s="29" t="inlineStr">
        <is>
          <t>Watch</t>
        </is>
      </c>
      <c r="D651" s="29" t="inlineStr">
        <is>
          <t>Watch OS (애플)/ Wear OS (구글)</t>
        </is>
      </c>
      <c r="E651" s="29" t="inlineStr">
        <is>
          <t>Flow</t>
        </is>
      </c>
      <c r="F651" s="29" t="inlineStr">
        <is>
          <t>워치 앱 실행 : 앱 상태, 로그인 확인 및 VI 진행</t>
        </is>
      </c>
      <c r="G651" s="29" t="inlineStr">
        <is>
          <t>KR, EU</t>
        </is>
      </c>
      <c r="H651" s="16" t="n"/>
      <c r="I651" s="29" t="n">
        <v>5</v>
      </c>
      <c r="J651" s="30" t="inlineStr">
        <is>
          <t>1. 로그인 상태
2. Watch 연동 상태</t>
        </is>
      </c>
      <c r="K651" s="16" t="n"/>
      <c r="L651" s="30" t="inlineStr">
        <is>
          <t>1. Watch 앱 실행
2. 스마트폰 페어링 연결 여부 Y
3. 로그인 여부 N
4. [Close] 버튼 선택</t>
        </is>
      </c>
      <c r="M651" s="30" t="inlineStr">
        <is>
          <t>1. 앱 종료된다.</t>
        </is>
      </c>
      <c r="N651" s="103">
        <f>IF(COUNTIF(P651:W651,"F")&gt;=1,"FAIL",(IF(COUNTIF(P651:W651,"P")&gt;=1,"PASS",(IF(COUNTIF(P651:W651,"N/T")&gt;=1,"N/T",(IF(COUNTIF(P651:W651,"N/A")&gt;=1,"N/A","-")))))))</f>
        <v/>
      </c>
      <c r="O651" s="120">
        <f>IF(COUNTIF(P651:Q651,"F")&gt;=1,"FAIL",(IF(COUNTIF(P651:Q651,"P")&gt;=1,"PASS",(IF(COUNTIF(P651:Q651,"N/T")&gt;=1,"N/T",(IF(COUNTIF(P651:Q651,"N/A")&gt;=1,"N/A","-")))))))</f>
        <v/>
      </c>
      <c r="P651" s="29" t="inlineStr">
        <is>
          <t>N/A</t>
        </is>
      </c>
      <c r="Q651" s="29" t="inlineStr">
        <is>
          <t>N/A</t>
        </is>
      </c>
      <c r="R651" s="120">
        <f>IF(COUNTIF(S651:T651,"F")&gt;=1,"FAIL",(IF(COUNTIF(S651:T651,"P")&gt;=1,"PASS",(IF(COUNTIF(S651:T651,"N/T")&gt;=1,"N/T",(IF(COUNTIF(S651:T651,"N/A")&gt;=1,"N/A","-")))))))</f>
        <v/>
      </c>
      <c r="S651" s="29" t="inlineStr">
        <is>
          <t>N/A</t>
        </is>
      </c>
      <c r="T651" s="29" t="inlineStr">
        <is>
          <t>N/A</t>
        </is>
      </c>
      <c r="U651" s="120">
        <f>IF(COUNTIF(V651:W651,"F")&gt;=1,"FAIL",(IF(COUNTIF(V651:W651,"P")&gt;=1,"PASS",(IF(COUNTIF(V651:W651,"N/T")&gt;=1,"N/T",(IF(COUNTIF(V651:W651,"N/A")&gt;=1,"N/A","-")))))))</f>
        <v/>
      </c>
      <c r="V651" s="29" t="inlineStr">
        <is>
          <t>N/A</t>
        </is>
      </c>
      <c r="W651" s="29" t="inlineStr">
        <is>
          <t>N/A</t>
        </is>
      </c>
      <c r="X651" s="16" t="n"/>
      <c r="Y651" s="16" t="n"/>
      <c r="Z651" s="16" t="inlineStr">
        <is>
          <t>Watch 사양 변경으로 TC 삭제 (N/A)</t>
        </is>
      </c>
      <c r="AA651" s="16" t="inlineStr">
        <is>
          <t>사양 아님(N/A)</t>
        </is>
      </c>
      <c r="AB651" s="30" t="inlineStr">
        <is>
          <t>삭제</t>
        </is>
      </c>
    </row>
    <row r="652" ht="52.8" customHeight="1" s="357">
      <c r="A652" s="153" t="n"/>
      <c r="B652" s="29" t="inlineStr">
        <is>
          <t>TC_Watch_0215</t>
        </is>
      </c>
      <c r="C652" s="29" t="inlineStr">
        <is>
          <t>Watch</t>
        </is>
      </c>
      <c r="D652" s="29" t="inlineStr">
        <is>
          <t>Watch OS (애플)/ Wear OS (구글)</t>
        </is>
      </c>
      <c r="E652" s="29" t="inlineStr">
        <is>
          <t>Flow</t>
        </is>
      </c>
      <c r="F652" s="29" t="inlineStr">
        <is>
          <t>워치 앱 실행 : 앱 상태, 로그인 확인 및 VI 진행</t>
        </is>
      </c>
      <c r="G652" s="29" t="inlineStr">
        <is>
          <t>KR, EU</t>
        </is>
      </c>
      <c r="H652" s="16" t="n"/>
      <c r="I652" s="29" t="n">
        <v>5</v>
      </c>
      <c r="J652" s="30" t="inlineStr">
        <is>
          <t>1. 로그인 상태
2. Watch 연동 상태</t>
        </is>
      </c>
      <c r="K652" s="16" t="n"/>
      <c r="L652" s="30" t="inlineStr">
        <is>
          <t>1. Watch 앱 실행
2. 스마트폰 페어링 연결 여부 Y
3. 로그인 여부 Y
4. 차량 선택 상태 N</t>
        </is>
      </c>
      <c r="M652" s="30" t="inlineStr">
        <is>
          <t>1. ! (실패 및 오류 아이콘) 표출
2. 차량 선택 후 이용해 주세요 -문구 표출
3. '닫기' 버튼</t>
        </is>
      </c>
      <c r="N652" s="103">
        <f>IF(COUNTIF(P652:W652,"F")&gt;=1,"FAIL",(IF(COUNTIF(P652:W652,"P")&gt;=1,"PASS",(IF(COUNTIF(P652:W652,"N/T")&gt;=1,"N/T",(IF(COUNTIF(P652:W652,"N/A")&gt;=1,"N/A","-")))))))</f>
        <v/>
      </c>
      <c r="O652" s="120">
        <f>IF(COUNTIF(P652:Q652,"F")&gt;=1,"FAIL",(IF(COUNTIF(P652:Q652,"P")&gt;=1,"PASS",(IF(COUNTIF(P652:Q652,"N/T")&gt;=1,"N/T",(IF(COUNTIF(P652:Q652,"N/A")&gt;=1,"N/A","-")))))))</f>
        <v/>
      </c>
      <c r="P652" s="29" t="inlineStr">
        <is>
          <t>N/A</t>
        </is>
      </c>
      <c r="Q652" s="29" t="inlineStr">
        <is>
          <t>N/A</t>
        </is>
      </c>
      <c r="R652" s="120">
        <f>IF(COUNTIF(S652:T652,"F")&gt;=1,"FAIL",(IF(COUNTIF(S652:T652,"P")&gt;=1,"PASS",(IF(COUNTIF(S652:T652,"N/T")&gt;=1,"N/T",(IF(COUNTIF(S652:T652,"N/A")&gt;=1,"N/A","-")))))))</f>
        <v/>
      </c>
      <c r="S652" s="29" t="inlineStr">
        <is>
          <t>N/A</t>
        </is>
      </c>
      <c r="T652" s="29" t="inlineStr">
        <is>
          <t>N/A</t>
        </is>
      </c>
      <c r="U652" s="120">
        <f>IF(COUNTIF(V652:W652,"F")&gt;=1,"FAIL",(IF(COUNTIF(V652:W652,"P")&gt;=1,"PASS",(IF(COUNTIF(V652:W652,"N/T")&gt;=1,"N/T",(IF(COUNTIF(V652:W652,"N/A")&gt;=1,"N/A","-")))))))</f>
        <v/>
      </c>
      <c r="V652" s="29" t="inlineStr">
        <is>
          <t>N/A</t>
        </is>
      </c>
      <c r="W652" s="29" t="inlineStr">
        <is>
          <t>N/A</t>
        </is>
      </c>
      <c r="X652" s="29" t="inlineStr">
        <is>
          <t>SPAQA-13035
SPAQA-24879</t>
        </is>
      </c>
      <c r="Y652" s="29" t="n"/>
      <c r="Z652" s="16" t="inlineStr">
        <is>
          <t>Watch 사양 변경으로 TC 삭제 (N/A)</t>
        </is>
      </c>
      <c r="AA652" s="16" t="inlineStr">
        <is>
          <t>사양 아님(N/A)</t>
        </is>
      </c>
      <c r="AB652" s="30" t="inlineStr">
        <is>
          <t>삭제</t>
        </is>
      </c>
    </row>
    <row r="653" ht="66" customHeight="1" s="357">
      <c r="A653" s="153" t="n"/>
      <c r="B653" s="29" t="inlineStr">
        <is>
          <t>TC_Watch_0216</t>
        </is>
      </c>
      <c r="C653" s="29" t="inlineStr">
        <is>
          <t>Watch</t>
        </is>
      </c>
      <c r="D653" s="29" t="inlineStr">
        <is>
          <t>Watch OS (애플)/ Wear OS (구글)</t>
        </is>
      </c>
      <c r="E653" s="29" t="inlineStr">
        <is>
          <t>Flow</t>
        </is>
      </c>
      <c r="F653" s="29" t="inlineStr">
        <is>
          <t>워치 앱 실행 : 앱 상태, 로그인 확인 및 VI 진행</t>
        </is>
      </c>
      <c r="G653" s="29" t="inlineStr">
        <is>
          <t>KR, EU</t>
        </is>
      </c>
      <c r="H653" s="16" t="n"/>
      <c r="I653" s="29" t="n">
        <v>5</v>
      </c>
      <c r="J653" s="30" t="inlineStr">
        <is>
          <t>1. 로그인 상태
2. Watch 연동 상태</t>
        </is>
      </c>
      <c r="K653" s="16" t="n"/>
      <c r="L653" s="30" t="inlineStr">
        <is>
          <t>1. Watch 앱 실행
2. 스마트폰 페어링 연결 여부 Y
3. 로그인 여부 Y
4. 차량 선택 상태 N
5. [Close] 버튼 선택</t>
        </is>
      </c>
      <c r="M653" s="30" t="inlineStr">
        <is>
          <t>1. 앱 종료된다.</t>
        </is>
      </c>
      <c r="N653" s="103">
        <f>IF(COUNTIF(P653:W653,"F")&gt;=1,"FAIL",(IF(COUNTIF(P653:W653,"P")&gt;=1,"PASS",(IF(COUNTIF(P653:W653,"N/T")&gt;=1,"N/T",(IF(COUNTIF(P653:W653,"N/A")&gt;=1,"N/A","-")))))))</f>
        <v/>
      </c>
      <c r="O653" s="120">
        <f>IF(COUNTIF(P653:Q653,"F")&gt;=1,"FAIL",(IF(COUNTIF(P653:Q653,"P")&gt;=1,"PASS",(IF(COUNTIF(P653:Q653,"N/T")&gt;=1,"N/T",(IF(COUNTIF(P653:Q653,"N/A")&gt;=1,"N/A","-")))))))</f>
        <v/>
      </c>
      <c r="P653" s="29" t="inlineStr">
        <is>
          <t>N/A</t>
        </is>
      </c>
      <c r="Q653" s="29" t="inlineStr">
        <is>
          <t>N/A</t>
        </is>
      </c>
      <c r="R653" s="120">
        <f>IF(COUNTIF(S653:T653,"F")&gt;=1,"FAIL",(IF(COUNTIF(S653:T653,"P")&gt;=1,"PASS",(IF(COUNTIF(S653:T653,"N/T")&gt;=1,"N/T",(IF(COUNTIF(S653:T653,"N/A")&gt;=1,"N/A","-")))))))</f>
        <v/>
      </c>
      <c r="S653" s="29" t="inlineStr">
        <is>
          <t>N/A</t>
        </is>
      </c>
      <c r="T653" s="29" t="inlineStr">
        <is>
          <t>N/A</t>
        </is>
      </c>
      <c r="U653" s="120">
        <f>IF(COUNTIF(V653:W653,"F")&gt;=1,"FAIL",(IF(COUNTIF(V653:W653,"P")&gt;=1,"PASS",(IF(COUNTIF(V653:W653,"N/T")&gt;=1,"N/T",(IF(COUNTIF(V653:W653,"N/A")&gt;=1,"N/A","-")))))))</f>
        <v/>
      </c>
      <c r="V653" s="29" t="inlineStr">
        <is>
          <t>N/A</t>
        </is>
      </c>
      <c r="W653" s="29" t="inlineStr">
        <is>
          <t>N/A</t>
        </is>
      </c>
      <c r="X653" s="16" t="n"/>
      <c r="Y653" s="16" t="n"/>
      <c r="Z653" s="16" t="inlineStr">
        <is>
          <t>Watch 사양 변경으로 TC 삭제 (N/A)</t>
        </is>
      </c>
      <c r="AA653" s="16" t="inlineStr">
        <is>
          <t>사양 아님(N/A)</t>
        </is>
      </c>
      <c r="AB653" s="30" t="inlineStr">
        <is>
          <t>삭제</t>
        </is>
      </c>
    </row>
    <row r="654" ht="66" customHeight="1" s="357">
      <c r="A654" s="153" t="n"/>
      <c r="B654" s="29" t="inlineStr">
        <is>
          <t>TC_Watch_0217</t>
        </is>
      </c>
      <c r="C654" s="29" t="inlineStr">
        <is>
          <t>Watch</t>
        </is>
      </c>
      <c r="D654" s="29" t="inlineStr">
        <is>
          <t>Watch OS (애플)/ Wear OS (구글)</t>
        </is>
      </c>
      <c r="E654" s="29" t="inlineStr">
        <is>
          <t>Flow</t>
        </is>
      </c>
      <c r="F654" s="29" t="inlineStr">
        <is>
          <t>워치 앱 실행 : 앱 상태, 로그인 확인 및 VI 진행</t>
        </is>
      </c>
      <c r="G654" s="29" t="inlineStr">
        <is>
          <t>KR, EU</t>
        </is>
      </c>
      <c r="H654" s="16" t="n"/>
      <c r="I654" s="29" t="n">
        <v>5</v>
      </c>
      <c r="J654" s="30" t="inlineStr">
        <is>
          <t>1. 로그인 상태
2. Watch 연동 상태</t>
        </is>
      </c>
      <c r="K654" s="16" t="n"/>
      <c r="L654" s="30" t="inlineStr">
        <is>
          <t>1. Watch 앱 실행
2. 스마트폰 페어링 연결 여부 Y
3. 로그인 여부 Y
4. 차량 선택 상태 Y
5. 필수 정보 정상 수신 N</t>
        </is>
      </c>
      <c r="M654" s="30" t="inlineStr">
        <is>
          <t>1. !  (실패 및 오류 아이콘)
2. "Check the status of the phone and watch apps, and try again." - 문구 표출 문구 표출 
3. [Close]</t>
        </is>
      </c>
      <c r="N654" s="103">
        <f>IF(COUNTIF(P654:W654,"F")&gt;=1,"FAIL",(IF(COUNTIF(P654:W654,"P")&gt;=1,"PASS",(IF(COUNTIF(P654:W654,"N/T")&gt;=1,"N/T",(IF(COUNTIF(P654:W654,"N/A")&gt;=1,"N/A","-")))))))</f>
        <v/>
      </c>
      <c r="O654" s="120">
        <f>IF(COUNTIF(P654:Q654,"F")&gt;=1,"FAIL",(IF(COUNTIF(P654:Q654,"P")&gt;=1,"PASS",(IF(COUNTIF(P654:Q654,"N/T")&gt;=1,"N/T",(IF(COUNTIF(P654:Q654,"N/A")&gt;=1,"N/A","-")))))))</f>
        <v/>
      </c>
      <c r="P654" s="29" t="inlineStr">
        <is>
          <t>N/A</t>
        </is>
      </c>
      <c r="Q654" s="29" t="inlineStr">
        <is>
          <t>N/A</t>
        </is>
      </c>
      <c r="R654" s="120">
        <f>IF(COUNTIF(S654:T654,"F")&gt;=1,"FAIL",(IF(COUNTIF(S654:T654,"P")&gt;=1,"PASS",(IF(COUNTIF(S654:T654,"N/T")&gt;=1,"N/T",(IF(COUNTIF(S654:T654,"N/A")&gt;=1,"N/A","-")))))))</f>
        <v/>
      </c>
      <c r="S654" s="29" t="inlineStr">
        <is>
          <t>N/A</t>
        </is>
      </c>
      <c r="T654" s="29" t="inlineStr">
        <is>
          <t>N/A</t>
        </is>
      </c>
      <c r="U654" s="120">
        <f>IF(COUNTIF(V654:W654,"F")&gt;=1,"FAIL",(IF(COUNTIF(V654:W654,"P")&gt;=1,"PASS",(IF(COUNTIF(V654:W654,"N/T")&gt;=1,"N/T",(IF(COUNTIF(V654:W654,"N/A")&gt;=1,"N/A","-")))))))</f>
        <v/>
      </c>
      <c r="V654" s="29" t="inlineStr">
        <is>
          <t>N/A</t>
        </is>
      </c>
      <c r="W654" s="29" t="inlineStr">
        <is>
          <t>N/A</t>
        </is>
      </c>
      <c r="X654" s="16" t="n"/>
      <c r="Y654" s="16" t="n"/>
      <c r="Z654" s="16" t="inlineStr">
        <is>
          <t>Watch 사양 변경으로 TC 삭제 (N/A)</t>
        </is>
      </c>
      <c r="AA654" s="16" t="inlineStr">
        <is>
          <t>사양 아님(N/A)</t>
        </is>
      </c>
      <c r="AB654" s="30" t="inlineStr">
        <is>
          <t>삭제</t>
        </is>
      </c>
    </row>
    <row r="655" ht="79.2" customHeight="1" s="357">
      <c r="A655" s="153" t="n"/>
      <c r="B655" s="29" t="inlineStr">
        <is>
          <t>TC_Watch_0218</t>
        </is>
      </c>
      <c r="C655" s="29" t="inlineStr">
        <is>
          <t>Watch</t>
        </is>
      </c>
      <c r="D655" s="29" t="inlineStr">
        <is>
          <t>Watch OS (애플)/ Wear OS (구글)</t>
        </is>
      </c>
      <c r="E655" s="29" t="inlineStr">
        <is>
          <t>Flow</t>
        </is>
      </c>
      <c r="F655" s="29" t="inlineStr">
        <is>
          <t>워치 앱 실행 : 앱 상태, 로그인 확인 및 VI 진행</t>
        </is>
      </c>
      <c r="G655" s="29" t="inlineStr">
        <is>
          <t>KR, EU</t>
        </is>
      </c>
      <c r="H655" s="16" t="n"/>
      <c r="I655" s="29" t="n">
        <v>5</v>
      </c>
      <c r="J655" s="30" t="inlineStr">
        <is>
          <t>1. 로그인 상태
2. Watch 연동 상태</t>
        </is>
      </c>
      <c r="K655" s="16" t="n"/>
      <c r="L655" s="30" t="inlineStr">
        <is>
          <t>1. Watch 앱 실행
2. 스마트폰 페어링 연결 여부 Y
3. 로그인 여부 Y
4. 차량 선택 상태 Y
5. 필수 정보 정상 수신 N
6. [Close] 버튼 선택</t>
        </is>
      </c>
      <c r="M655" s="30" t="inlineStr">
        <is>
          <t>1. 앱 종료된다.</t>
        </is>
      </c>
      <c r="N655" s="103">
        <f>IF(COUNTIF(P655:W655,"F")&gt;=1,"FAIL",(IF(COUNTIF(P655:W655,"P")&gt;=1,"PASS",(IF(COUNTIF(P655:W655,"N/T")&gt;=1,"N/T",(IF(COUNTIF(P655:W655,"N/A")&gt;=1,"N/A","-")))))))</f>
        <v/>
      </c>
      <c r="O655" s="120">
        <f>IF(COUNTIF(P655:Q655,"F")&gt;=1,"FAIL",(IF(COUNTIF(P655:Q655,"P")&gt;=1,"PASS",(IF(COUNTIF(P655:Q655,"N/T")&gt;=1,"N/T",(IF(COUNTIF(P655:Q655,"N/A")&gt;=1,"N/A","-")))))))</f>
        <v/>
      </c>
      <c r="P655" s="29" t="inlineStr">
        <is>
          <t>N/A</t>
        </is>
      </c>
      <c r="Q655" s="29" t="inlineStr">
        <is>
          <t>N/A</t>
        </is>
      </c>
      <c r="R655" s="120">
        <f>IF(COUNTIF(S655:T655,"F")&gt;=1,"FAIL",(IF(COUNTIF(S655:T655,"P")&gt;=1,"PASS",(IF(COUNTIF(S655:T655,"N/T")&gt;=1,"N/T",(IF(COUNTIF(S655:T655,"N/A")&gt;=1,"N/A","-")))))))</f>
        <v/>
      </c>
      <c r="S655" s="29" t="inlineStr">
        <is>
          <t>N/A</t>
        </is>
      </c>
      <c r="T655" s="29" t="inlineStr">
        <is>
          <t>N/A</t>
        </is>
      </c>
      <c r="U655" s="120">
        <f>IF(COUNTIF(V655:W655,"F")&gt;=1,"FAIL",(IF(COUNTIF(V655:W655,"P")&gt;=1,"PASS",(IF(COUNTIF(V655:W655,"N/T")&gt;=1,"N/T",(IF(COUNTIF(V655:W655,"N/A")&gt;=1,"N/A","-")))))))</f>
        <v/>
      </c>
      <c r="V655" s="29" t="inlineStr">
        <is>
          <t>N/A</t>
        </is>
      </c>
      <c r="W655" s="29" t="inlineStr">
        <is>
          <t>N/A</t>
        </is>
      </c>
      <c r="X655" s="16" t="n"/>
      <c r="Y655" s="16" t="n"/>
      <c r="Z655" s="16" t="inlineStr">
        <is>
          <t>Watch 사양 변경으로 TC 삭제 (N/A)</t>
        </is>
      </c>
      <c r="AA655" s="16" t="inlineStr">
        <is>
          <t>사양 아님(N/A)</t>
        </is>
      </c>
      <c r="AB655" s="30" t="inlineStr">
        <is>
          <t>삭제</t>
        </is>
      </c>
    </row>
    <row r="656" ht="92.40000000000001" customHeight="1" s="357">
      <c r="A656" s="153" t="n"/>
      <c r="B656" s="29" t="inlineStr">
        <is>
          <t>TC_Watch_0219</t>
        </is>
      </c>
      <c r="C656" s="29" t="inlineStr">
        <is>
          <t>Watch</t>
        </is>
      </c>
      <c r="D656" s="29" t="inlineStr">
        <is>
          <t>Watch OS (애플)/ Wear OS (구글)</t>
        </is>
      </c>
      <c r="E656" s="29" t="inlineStr">
        <is>
          <t>Flow</t>
        </is>
      </c>
      <c r="F656" s="29" t="inlineStr">
        <is>
          <t>워치 앱 실행 : 앱 상태, 로그인 확인 및 VI 진행</t>
        </is>
      </c>
      <c r="G656" s="29" t="inlineStr">
        <is>
          <t>KR, EU</t>
        </is>
      </c>
      <c r="H656" s="16" t="n"/>
      <c r="I656" s="29" t="n">
        <v>1</v>
      </c>
      <c r="J656" s="30" t="inlineStr">
        <is>
          <t>1. 로그인 상태
2. Watch 연동 상태</t>
        </is>
      </c>
      <c r="K656" s="16" t="n"/>
      <c r="L656" s="30" t="inlineStr">
        <is>
          <t>1. Watch 앱 실행
2. 스마트폰 페어링 연결 여부 Y
3. 로그인 여부 Y
4. 차량 선택 상태 Y
5. 필수 정보 정상 수신 Y
6. 위치정보_운행정보 수집 동의 ON Y
7. CCS 지원 여부 N</t>
        </is>
      </c>
      <c r="M656" s="30" t="inlineStr">
        <is>
          <t>1. ! (실패 및 오류 아이콘) 표출
2. %s 미가입 차량은 지원되지 않습니다. -문구 표출
3. '닫기' 버튼</t>
        </is>
      </c>
      <c r="N656" s="103">
        <f>IF(COUNTIF(P656:W656,"F")&gt;=1,"FAIL",(IF(COUNTIF(P656:W656,"P")&gt;=1,"PASS",(IF(COUNTIF(P656:W656,"N/T")&gt;=1,"N/T",(IF(COUNTIF(P656:W656,"N/A")&gt;=1,"N/A","-")))))))</f>
        <v/>
      </c>
      <c r="O656" s="120">
        <f>IF(COUNTIF(P656:Q656,"F")&gt;=1,"FAIL",(IF(COUNTIF(P656:Q656,"P")&gt;=1,"PASS",(IF(COUNTIF(P656:Q656,"N/T")&gt;=1,"N/T",(IF(COUNTIF(P656:Q656,"N/A")&gt;=1,"N/A","-")))))))</f>
        <v/>
      </c>
      <c r="P656" s="29" t="inlineStr">
        <is>
          <t>N/A</t>
        </is>
      </c>
      <c r="Q656" s="29" t="inlineStr">
        <is>
          <t>N/A</t>
        </is>
      </c>
      <c r="R656" s="120">
        <f>IF(COUNTIF(S656:T656,"F")&gt;=1,"FAIL",(IF(COUNTIF(S656:T656,"P")&gt;=1,"PASS",(IF(COUNTIF(S656:T656,"N/T")&gt;=1,"N/T",(IF(COUNTIF(S656:T656,"N/A")&gt;=1,"N/A","-")))))))</f>
        <v/>
      </c>
      <c r="S656" s="29" t="inlineStr">
        <is>
          <t>N/A</t>
        </is>
      </c>
      <c r="T656" s="29" t="inlineStr">
        <is>
          <t>N/A</t>
        </is>
      </c>
      <c r="U656" s="120">
        <f>IF(COUNTIF(V656:W656,"F")&gt;=1,"FAIL",(IF(COUNTIF(V656:W656,"P")&gt;=1,"PASS",(IF(COUNTIF(V656:W656,"N/T")&gt;=1,"N/T",(IF(COUNTIF(V656:W656,"N/A")&gt;=1,"N/A","-")))))))</f>
        <v/>
      </c>
      <c r="V656" s="29" t="inlineStr">
        <is>
          <t>N/A</t>
        </is>
      </c>
      <c r="W656" s="29" t="inlineStr">
        <is>
          <t>N/A</t>
        </is>
      </c>
      <c r="X656" s="16" t="inlineStr">
        <is>
          <t>SPAQA-12290
SPAQA-13887</t>
        </is>
      </c>
      <c r="Y656" s="16" t="n"/>
      <c r="Z656" s="16" t="inlineStr">
        <is>
          <t>Watch 사양 변경으로 TC 삭제 (N/A)</t>
        </is>
      </c>
      <c r="AA656" s="16" t="inlineStr">
        <is>
          <t>사양 아님(N/A)</t>
        </is>
      </c>
      <c r="AB656" s="30" t="inlineStr">
        <is>
          <t>삭제</t>
        </is>
      </c>
    </row>
    <row r="657" ht="105.6" customHeight="1" s="357">
      <c r="A657" s="153" t="n"/>
      <c r="B657" s="29" t="inlineStr">
        <is>
          <t>TC_Watch_0220</t>
        </is>
      </c>
      <c r="C657" s="29" t="inlineStr">
        <is>
          <t>Watch</t>
        </is>
      </c>
      <c r="D657" s="29" t="inlineStr">
        <is>
          <t>Watch OS (애플)/ Wear OS (구글)</t>
        </is>
      </c>
      <c r="E657" s="29" t="inlineStr">
        <is>
          <t>Flow</t>
        </is>
      </c>
      <c r="F657" s="29" t="inlineStr">
        <is>
          <t>워치 앱 실행 : 앱 상태, 로그인 확인 및 VI 진행</t>
        </is>
      </c>
      <c r="G657" s="29" t="inlineStr">
        <is>
          <t>KR, EU</t>
        </is>
      </c>
      <c r="H657" s="16" t="n"/>
      <c r="I657" s="29" t="n">
        <v>1</v>
      </c>
      <c r="J657" s="30" t="inlineStr">
        <is>
          <t>1. 로그인 상태
2. Watch 연동 상태</t>
        </is>
      </c>
      <c r="K657" s="16" t="n"/>
      <c r="L657" s="30" t="inlineStr">
        <is>
          <t>1. Watch 앱 실행
2. 스마트폰 페어링 연결 여부 Y
3. 로그인 여부 Y
4. 차량 선택 상태 Y
5. 필수 정보 정상 수신 Y
6. 위치정보_운행정보 수집 동의 ON Y
7. CCS 지원 여부 N
8. [Close] 버튼 선택</t>
        </is>
      </c>
      <c r="M657" s="30" t="inlineStr">
        <is>
          <t>1. 앱 종료된다.</t>
        </is>
      </c>
      <c r="N657" s="103">
        <f>IF(COUNTIF(P657:W657,"F")&gt;=1,"FAIL",(IF(COUNTIF(P657:W657,"P")&gt;=1,"PASS",(IF(COUNTIF(P657:W657,"N/T")&gt;=1,"N/T",(IF(COUNTIF(P657:W657,"N/A")&gt;=1,"N/A","-")))))))</f>
        <v/>
      </c>
      <c r="O657" s="120">
        <f>IF(COUNTIF(P657:Q657,"F")&gt;=1,"FAIL",(IF(COUNTIF(P657:Q657,"P")&gt;=1,"PASS",(IF(COUNTIF(P657:Q657,"N/T")&gt;=1,"N/T",(IF(COUNTIF(P657:Q657,"N/A")&gt;=1,"N/A","-")))))))</f>
        <v/>
      </c>
      <c r="P657" s="29" t="inlineStr">
        <is>
          <t>N/A</t>
        </is>
      </c>
      <c r="Q657" s="29" t="inlineStr">
        <is>
          <t>N/A</t>
        </is>
      </c>
      <c r="R657" s="120">
        <f>IF(COUNTIF(S657:T657,"F")&gt;=1,"FAIL",(IF(COUNTIF(S657:T657,"P")&gt;=1,"PASS",(IF(COUNTIF(S657:T657,"N/T")&gt;=1,"N/T",(IF(COUNTIF(S657:T657,"N/A")&gt;=1,"N/A","-")))))))</f>
        <v/>
      </c>
      <c r="S657" s="29" t="inlineStr">
        <is>
          <t>N/A</t>
        </is>
      </c>
      <c r="T657" s="29" t="inlineStr">
        <is>
          <t>N/A</t>
        </is>
      </c>
      <c r="U657" s="120">
        <f>IF(COUNTIF(V657:W657,"F")&gt;=1,"FAIL",(IF(COUNTIF(V657:W657,"P")&gt;=1,"PASS",(IF(COUNTIF(V657:W657,"N/T")&gt;=1,"N/T",(IF(COUNTIF(V657:W657,"N/A")&gt;=1,"N/A","-")))))))</f>
        <v/>
      </c>
      <c r="V657" s="29" t="inlineStr">
        <is>
          <t>N/A</t>
        </is>
      </c>
      <c r="W657" s="29" t="inlineStr">
        <is>
          <t>N/A</t>
        </is>
      </c>
      <c r="X657" s="16" t="n"/>
      <c r="Y657" s="16" t="n"/>
      <c r="Z657" s="16" t="inlineStr">
        <is>
          <t>Watch 사양 변경으로 TC 삭제 (N/A)</t>
        </is>
      </c>
      <c r="AA657" s="16" t="inlineStr">
        <is>
          <t>사양 아님(N/A)</t>
        </is>
      </c>
      <c r="AB657" s="30" t="inlineStr">
        <is>
          <t>삭제</t>
        </is>
      </c>
    </row>
    <row r="658" ht="105.6" customHeight="1" s="357">
      <c r="A658" s="153" t="n"/>
      <c r="B658" s="29" t="inlineStr">
        <is>
          <t>TC_Watch_0221</t>
        </is>
      </c>
      <c r="C658" s="29" t="inlineStr">
        <is>
          <t>Watch</t>
        </is>
      </c>
      <c r="D658" s="29" t="inlineStr">
        <is>
          <t>Watch OS (애플)/ Wear OS (구글)</t>
        </is>
      </c>
      <c r="E658" s="29" t="inlineStr">
        <is>
          <t>Flow</t>
        </is>
      </c>
      <c r="F658" s="29" t="inlineStr">
        <is>
          <t>워치 앱 실행 : 앱 상태, 로그인 확인 및 VI 진행</t>
        </is>
      </c>
      <c r="G658" s="29" t="inlineStr">
        <is>
          <t>KR, EU</t>
        </is>
      </c>
      <c r="H658" s="16" t="n"/>
      <c r="I658" s="29" t="n">
        <v>5</v>
      </c>
      <c r="J658" s="30" t="inlineStr">
        <is>
          <t>1. 로그인 상태
2. Watch 연동 상태</t>
        </is>
      </c>
      <c r="K658" s="16" t="n"/>
      <c r="L658" s="30" t="inlineStr">
        <is>
          <t>1. Watch 앱 실행
2. 스마트폰 페어링 연결 여부 Y
3. 로그인 여부 Y
4. 차량 선택 상태 Y
5. 필수 정보 정상 수신 Y
6. 위치정보_운행정보 수집 동의 ON Y
7. CCS 지원 여부 Y
8. 신 약관 동의 부분 N</t>
        </is>
      </c>
      <c r="M658" s="30" t="inlineStr">
        <is>
          <t>1. ! (실패 및 오류 아이콘) 표출
2. 휴대폰에서 이용약관 재동의 후 서비스를 이용해 주세요. - 문구 표출 
3. [Close]</t>
        </is>
      </c>
      <c r="N658" s="103">
        <f>IF(COUNTIF(P658:W658,"F")&gt;=1,"FAIL",(IF(COUNTIF(P658:W658,"P")&gt;=1,"PASS",(IF(COUNTIF(P658:W658,"N/T")&gt;=1,"N/T",(IF(COUNTIF(P658:W658,"N/A")&gt;=1,"N/A","-")))))))</f>
        <v/>
      </c>
      <c r="O658" s="120">
        <f>IF(COUNTIF(P658:Q658,"F")&gt;=1,"FAIL",(IF(COUNTIF(P658:Q658,"P")&gt;=1,"PASS",(IF(COUNTIF(P658:Q658,"N/T")&gt;=1,"N/T",(IF(COUNTIF(P658:Q658,"N/A")&gt;=1,"N/A","-")))))))</f>
        <v/>
      </c>
      <c r="P658" s="29" t="inlineStr">
        <is>
          <t>N/A</t>
        </is>
      </c>
      <c r="Q658" s="29" t="inlineStr">
        <is>
          <t>N/A</t>
        </is>
      </c>
      <c r="R658" s="120">
        <f>IF(COUNTIF(S658:T658,"F")&gt;=1,"FAIL",(IF(COUNTIF(S658:T658,"P")&gt;=1,"PASS",(IF(COUNTIF(S658:T658,"N/T")&gt;=1,"N/T",(IF(COUNTIF(S658:T658,"N/A")&gt;=1,"N/A","-")))))))</f>
        <v/>
      </c>
      <c r="S658" s="29" t="inlineStr">
        <is>
          <t>N/A</t>
        </is>
      </c>
      <c r="T658" s="29" t="inlineStr">
        <is>
          <t>N/A</t>
        </is>
      </c>
      <c r="U658" s="120">
        <f>IF(COUNTIF(V658:W658,"F")&gt;=1,"FAIL",(IF(COUNTIF(V658:W658,"P")&gt;=1,"PASS",(IF(COUNTIF(V658:W658,"N/T")&gt;=1,"N/T",(IF(COUNTIF(V658:W658,"N/A")&gt;=1,"N/A","-")))))))</f>
        <v/>
      </c>
      <c r="V658" s="29" t="inlineStr">
        <is>
          <t>N/A</t>
        </is>
      </c>
      <c r="W658" s="29" t="inlineStr">
        <is>
          <t>N/A</t>
        </is>
      </c>
      <c r="X658" s="16" t="n"/>
      <c r="Y658" s="16" t="n"/>
      <c r="Z658" s="16" t="inlineStr">
        <is>
          <t>Watch 사양 변경으로 TC 삭제 (N/A)</t>
        </is>
      </c>
      <c r="AA658" s="16" t="inlineStr">
        <is>
          <t>사양 아님(N/A)</t>
        </is>
      </c>
      <c r="AB658" s="30" t="inlineStr">
        <is>
          <t>삭제</t>
        </is>
      </c>
    </row>
    <row r="659" ht="118.8" customHeight="1" s="357">
      <c r="A659" s="153" t="n"/>
      <c r="B659" s="29" t="inlineStr">
        <is>
          <t>TC_Watch_0222</t>
        </is>
      </c>
      <c r="C659" s="29" t="inlineStr">
        <is>
          <t>Watch</t>
        </is>
      </c>
      <c r="D659" s="29" t="inlineStr">
        <is>
          <t>Watch OS (애플)/ Wear OS (구글)</t>
        </is>
      </c>
      <c r="E659" s="29" t="inlineStr">
        <is>
          <t>Flow</t>
        </is>
      </c>
      <c r="F659" s="29" t="inlineStr">
        <is>
          <t>워치 앱 실행 : 앱 상태, 로그인 확인 및 VI 진행</t>
        </is>
      </c>
      <c r="G659" s="29" t="inlineStr">
        <is>
          <t>KR, EU</t>
        </is>
      </c>
      <c r="H659" s="16" t="n"/>
      <c r="I659" s="29" t="n">
        <v>5</v>
      </c>
      <c r="J659" s="30" t="inlineStr">
        <is>
          <t>1. 로그인 상태
2. Watch 연동 상태</t>
        </is>
      </c>
      <c r="K659" s="16" t="n"/>
      <c r="L659" s="30" t="inlineStr">
        <is>
          <t>1. Watch 앱 실행
2. 스마트폰 페어링 연결 여부 Y
3. 로그인 여부 Y
4. 차량 선택 상태 Y
5. 필수 정보 정상 수신 Y
6. 위치정보_운행정보 수집 동의 ON Y
7. CCS 지원 여부 Y
8. 신 약관 동의 부분 N
9.[Close] 버튼 선택</t>
        </is>
      </c>
      <c r="M659" s="30" t="inlineStr">
        <is>
          <t>1. 앱 종료된다</t>
        </is>
      </c>
      <c r="N659" s="103">
        <f>IF(COUNTIF(P659:W659,"F")&gt;=1,"FAIL",(IF(COUNTIF(P659:W659,"P")&gt;=1,"PASS",(IF(COUNTIF(P659:W659,"N/T")&gt;=1,"N/T",(IF(COUNTIF(P659:W659,"N/A")&gt;=1,"N/A","-")))))))</f>
        <v/>
      </c>
      <c r="O659" s="120">
        <f>IF(COUNTIF(P659:Q659,"F")&gt;=1,"FAIL",(IF(COUNTIF(P659:Q659,"P")&gt;=1,"PASS",(IF(COUNTIF(P659:Q659,"N/T")&gt;=1,"N/T",(IF(COUNTIF(P659:Q659,"N/A")&gt;=1,"N/A","-")))))))</f>
        <v/>
      </c>
      <c r="P659" s="29" t="inlineStr">
        <is>
          <t>N/A</t>
        </is>
      </c>
      <c r="Q659" s="29" t="inlineStr">
        <is>
          <t>N/A</t>
        </is>
      </c>
      <c r="R659" s="120">
        <f>IF(COUNTIF(S659:T659,"F")&gt;=1,"FAIL",(IF(COUNTIF(S659:T659,"P")&gt;=1,"PASS",(IF(COUNTIF(S659:T659,"N/T")&gt;=1,"N/T",(IF(COUNTIF(S659:T659,"N/A")&gt;=1,"N/A","-")))))))</f>
        <v/>
      </c>
      <c r="S659" s="29" t="inlineStr">
        <is>
          <t>N/A</t>
        </is>
      </c>
      <c r="T659" s="29" t="inlineStr">
        <is>
          <t>N/A</t>
        </is>
      </c>
      <c r="U659" s="120">
        <f>IF(COUNTIF(V659:W659,"F")&gt;=1,"FAIL",(IF(COUNTIF(V659:W659,"P")&gt;=1,"PASS",(IF(COUNTIF(V659:W659,"N/T")&gt;=1,"N/T",(IF(COUNTIF(V659:W659,"N/A")&gt;=1,"N/A","-")))))))</f>
        <v/>
      </c>
      <c r="V659" s="29" t="inlineStr">
        <is>
          <t>N/A</t>
        </is>
      </c>
      <c r="W659" s="29" t="inlineStr">
        <is>
          <t>N/A</t>
        </is>
      </c>
      <c r="X659" s="16" t="n"/>
      <c r="Y659" s="16" t="n"/>
      <c r="Z659" s="16" t="inlineStr">
        <is>
          <t>Watch 사양 변경으로 TC 삭제 (N/A)</t>
        </is>
      </c>
      <c r="AA659" s="16" t="inlineStr">
        <is>
          <t>사양 아님(N/A)</t>
        </is>
      </c>
      <c r="AB659" s="30" t="inlineStr">
        <is>
          <t>삭제</t>
        </is>
      </c>
    </row>
    <row r="660" ht="118.8" customHeight="1" s="357">
      <c r="A660" s="153" t="n"/>
      <c r="B660" s="29" t="inlineStr">
        <is>
          <t>TC_Watch_0223</t>
        </is>
      </c>
      <c r="C660" s="29" t="inlineStr">
        <is>
          <t>Watch</t>
        </is>
      </c>
      <c r="D660" s="29" t="inlineStr">
        <is>
          <t>Watch OS (애플)/ Wear OS (구글)</t>
        </is>
      </c>
      <c r="E660" s="29" t="inlineStr">
        <is>
          <t>Flow</t>
        </is>
      </c>
      <c r="F660" s="29" t="inlineStr">
        <is>
          <t>워치 앱 실행 : 앱 상태, 로그인 확인 및 VI 진행</t>
        </is>
      </c>
      <c r="G660" s="29" t="inlineStr">
        <is>
          <t>KR, EU</t>
        </is>
      </c>
      <c r="H660" s="16" t="n"/>
      <c r="I660" s="29" t="n">
        <v>5</v>
      </c>
      <c r="J660" s="30" t="inlineStr">
        <is>
          <t>1. 로그인 상태
2. Watch 연동 상태</t>
        </is>
      </c>
      <c r="K660" s="16" t="n"/>
      <c r="L660" s="30" t="inlineStr">
        <is>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N</t>
        </is>
      </c>
      <c r="M660" s="30" t="inlineStr">
        <is>
          <t>1. ! (실패 및 오류 아이콘) 표출
2. Temporarily unavailable due to service security reasons. - 문구 표출 
3. [Close]</t>
        </is>
      </c>
      <c r="N660" s="103">
        <f>IF(COUNTIF(P660:W660,"F")&gt;=1,"FAIL",(IF(COUNTIF(P660:W660,"P")&gt;=1,"PASS",(IF(COUNTIF(P660:W660,"N/T")&gt;=1,"N/T",(IF(COUNTIF(P660:W660,"N/A")&gt;=1,"N/A","-")))))))</f>
        <v/>
      </c>
      <c r="O660" s="120">
        <f>IF(COUNTIF(P660:Q660,"F")&gt;=1,"FAIL",(IF(COUNTIF(P660:Q660,"P")&gt;=1,"PASS",(IF(COUNTIF(P660:Q660,"N/T")&gt;=1,"N/T",(IF(COUNTIF(P660:Q660,"N/A")&gt;=1,"N/A","-")))))))</f>
        <v/>
      </c>
      <c r="P660" s="29" t="inlineStr">
        <is>
          <t>N/A</t>
        </is>
      </c>
      <c r="Q660" s="29" t="inlineStr">
        <is>
          <t>N/A</t>
        </is>
      </c>
      <c r="R660" s="120">
        <f>IF(COUNTIF(S660:T660,"F")&gt;=1,"FAIL",(IF(COUNTIF(S660:T660,"P")&gt;=1,"PASS",(IF(COUNTIF(S660:T660,"N/T")&gt;=1,"N/T",(IF(COUNTIF(S660:T660,"N/A")&gt;=1,"N/A","-")))))))</f>
        <v/>
      </c>
      <c r="S660" s="29" t="inlineStr">
        <is>
          <t>N/A</t>
        </is>
      </c>
      <c r="T660" s="29" t="inlineStr">
        <is>
          <t>N/A</t>
        </is>
      </c>
      <c r="U660" s="120">
        <f>IF(COUNTIF(V660:W660,"F")&gt;=1,"FAIL",(IF(COUNTIF(V660:W660,"P")&gt;=1,"PASS",(IF(COUNTIF(V660:W660,"N/T")&gt;=1,"N/T",(IF(COUNTIF(V660:W660,"N/A")&gt;=1,"N/A","-")))))))</f>
        <v/>
      </c>
      <c r="V660" s="29" t="inlineStr">
        <is>
          <t>N/A</t>
        </is>
      </c>
      <c r="W660" s="29" t="inlineStr">
        <is>
          <t>N/A</t>
        </is>
      </c>
      <c r="X660" s="16" t="n"/>
      <c r="Y660" s="16" t="n"/>
      <c r="Z660" s="16" t="inlineStr">
        <is>
          <t>Watch 사양 변경으로 TC 삭제 (N/A)</t>
        </is>
      </c>
      <c r="AA660" s="16" t="inlineStr">
        <is>
          <t>사양 아님(N/A)</t>
        </is>
      </c>
      <c r="AB660" s="30" t="inlineStr">
        <is>
          <t>삭제</t>
        </is>
      </c>
    </row>
    <row r="661" ht="132" customHeight="1" s="357">
      <c r="A661" s="153" t="n"/>
      <c r="B661" s="29" t="inlineStr">
        <is>
          <t>TC_Watch_0224</t>
        </is>
      </c>
      <c r="C661" s="29" t="inlineStr">
        <is>
          <t>Watch</t>
        </is>
      </c>
      <c r="D661" s="29" t="inlineStr">
        <is>
          <t>Watch OS (애플)/ Wear OS (구글)</t>
        </is>
      </c>
      <c r="E661" s="29" t="inlineStr">
        <is>
          <t>Flow</t>
        </is>
      </c>
      <c r="F661" s="29" t="inlineStr">
        <is>
          <t>워치 앱 실행 : 앱 상태, 로그인 확인 및 VI 진행</t>
        </is>
      </c>
      <c r="G661" s="29" t="inlineStr">
        <is>
          <t>KR, EU</t>
        </is>
      </c>
      <c r="H661" s="16" t="n"/>
      <c r="I661" s="29" t="n">
        <v>5</v>
      </c>
      <c r="J661" s="30" t="inlineStr">
        <is>
          <t>1. 로그인 상태
2. Watch 연동 상태</t>
        </is>
      </c>
      <c r="K661" s="16" t="n"/>
      <c r="L661" s="30" t="inlineStr">
        <is>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N
10. [Close] 버튼 선택</t>
        </is>
      </c>
      <c r="M661" s="30" t="inlineStr">
        <is>
          <t>1. 앱 종료된다</t>
        </is>
      </c>
      <c r="N661" s="103">
        <f>IF(COUNTIF(P661:W661,"F")&gt;=1,"FAIL",(IF(COUNTIF(P661:W661,"P")&gt;=1,"PASS",(IF(COUNTIF(P661:W661,"N/T")&gt;=1,"N/T",(IF(COUNTIF(P661:W661,"N/A")&gt;=1,"N/A","-")))))))</f>
        <v/>
      </c>
      <c r="O661" s="120">
        <f>IF(COUNTIF(P661:Q661,"F")&gt;=1,"FAIL",(IF(COUNTIF(P661:Q661,"P")&gt;=1,"PASS",(IF(COUNTIF(P661:Q661,"N/T")&gt;=1,"N/T",(IF(COUNTIF(P661:Q661,"N/A")&gt;=1,"N/A","-")))))))</f>
        <v/>
      </c>
      <c r="P661" s="29" t="inlineStr">
        <is>
          <t>N/A</t>
        </is>
      </c>
      <c r="Q661" s="29" t="inlineStr">
        <is>
          <t>N/A</t>
        </is>
      </c>
      <c r="R661" s="120">
        <f>IF(COUNTIF(S661:T661,"F")&gt;=1,"FAIL",(IF(COUNTIF(S661:T661,"P")&gt;=1,"PASS",(IF(COUNTIF(S661:T661,"N/T")&gt;=1,"N/T",(IF(COUNTIF(S661:T661,"N/A")&gt;=1,"N/A","-")))))))</f>
        <v/>
      </c>
      <c r="S661" s="29" t="inlineStr">
        <is>
          <t>N/A</t>
        </is>
      </c>
      <c r="T661" s="29" t="inlineStr">
        <is>
          <t>N/A</t>
        </is>
      </c>
      <c r="U661" s="120">
        <f>IF(COUNTIF(V661:W661,"F")&gt;=1,"FAIL",(IF(COUNTIF(V661:W661,"P")&gt;=1,"PASS",(IF(COUNTIF(V661:W661,"N/T")&gt;=1,"N/T",(IF(COUNTIF(V661:W661,"N/A")&gt;=1,"N/A","-")))))))</f>
        <v/>
      </c>
      <c r="V661" s="29" t="inlineStr">
        <is>
          <t>N/A</t>
        </is>
      </c>
      <c r="W661" s="29" t="inlineStr">
        <is>
          <t>N/A</t>
        </is>
      </c>
      <c r="X661" s="16" t="n"/>
      <c r="Y661" s="16" t="n"/>
      <c r="Z661" s="16" t="inlineStr">
        <is>
          <t>Watch 사양 변경으로 TC 삭제 (N/A)</t>
        </is>
      </c>
      <c r="AA661" s="16" t="inlineStr">
        <is>
          <t>사양 아님(N/A)</t>
        </is>
      </c>
      <c r="AB661" s="30" t="inlineStr">
        <is>
          <t>삭제</t>
        </is>
      </c>
    </row>
    <row r="662" ht="158.4" customHeight="1" s="357">
      <c r="A662" s="153" t="n"/>
      <c r="B662" s="29" t="inlineStr">
        <is>
          <t>TC_Watch_0227</t>
        </is>
      </c>
      <c r="C662" s="29" t="inlineStr">
        <is>
          <t>Watch</t>
        </is>
      </c>
      <c r="D662" s="29" t="inlineStr">
        <is>
          <t>Watch OS (애플)/ Wear OS (구글)</t>
        </is>
      </c>
      <c r="E662" s="29" t="inlineStr">
        <is>
          <t>Flow</t>
        </is>
      </c>
      <c r="F662" s="29" t="inlineStr">
        <is>
          <t>워치 앱 실행 : 앱 상태, 로그인 확인 및 VI 진행</t>
        </is>
      </c>
      <c r="G662" s="29" t="inlineStr">
        <is>
          <t>KR, EU</t>
        </is>
      </c>
      <c r="H662" s="16" t="n"/>
      <c r="I662" s="29" t="n">
        <v>5</v>
      </c>
      <c r="J662" s="30" t="inlineStr">
        <is>
          <t>1. 로그인 상태
2. Watch 연동 상태</t>
        </is>
      </c>
      <c r="K662" s="16" t="n"/>
      <c r="L662" s="30" t="inlineStr">
        <is>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Y
11. 이용 대기 상태 아님(DIM 정보 O) N</t>
        </is>
      </c>
      <c r="M662" s="30" t="inlineStr">
        <is>
          <t>1. ! (실패 및 오류 아이콘) 표출
2. Check the status of the phone and watch apps, and try again. - 문구 표출 
3. [Close]</t>
        </is>
      </c>
      <c r="N662" s="103">
        <f>IF(COUNTIF(P662:W662,"F")&gt;=1,"FAIL",(IF(COUNTIF(P662:W662,"P")&gt;=1,"PASS",(IF(COUNTIF(P662:W662,"N/T")&gt;=1,"N/T",(IF(COUNTIF(P662:W662,"N/A")&gt;=1,"N/A","-")))))))</f>
        <v/>
      </c>
      <c r="O662" s="120">
        <f>IF(COUNTIF(P662:Q662,"F")&gt;=1,"FAIL",(IF(COUNTIF(P662:Q662,"P")&gt;=1,"PASS",(IF(COUNTIF(P662:Q662,"N/T")&gt;=1,"N/T",(IF(COUNTIF(P662:Q662,"N/A")&gt;=1,"N/A","-")))))))</f>
        <v/>
      </c>
      <c r="P662" s="29" t="inlineStr">
        <is>
          <t>N/A</t>
        </is>
      </c>
      <c r="Q662" s="29" t="inlineStr">
        <is>
          <t>N/A</t>
        </is>
      </c>
      <c r="R662" s="120">
        <f>IF(COUNTIF(S662:T662,"F")&gt;=1,"FAIL",(IF(COUNTIF(S662:T662,"P")&gt;=1,"PASS",(IF(COUNTIF(S662:T662,"N/T")&gt;=1,"N/T",(IF(COUNTIF(S662:T662,"N/A")&gt;=1,"N/A","-")))))))</f>
        <v/>
      </c>
      <c r="S662" s="29" t="inlineStr">
        <is>
          <t>N/A</t>
        </is>
      </c>
      <c r="T662" s="29" t="inlineStr">
        <is>
          <t>N/A</t>
        </is>
      </c>
      <c r="U662" s="120">
        <f>IF(COUNTIF(V662:W662,"F")&gt;=1,"FAIL",(IF(COUNTIF(V662:W662,"P")&gt;=1,"PASS",(IF(COUNTIF(V662:W662,"N/T")&gt;=1,"N/T",(IF(COUNTIF(V662:W662,"N/A")&gt;=1,"N/A","-")))))))</f>
        <v/>
      </c>
      <c r="V662" s="29" t="inlineStr">
        <is>
          <t>N/A</t>
        </is>
      </c>
      <c r="W662" s="29" t="inlineStr">
        <is>
          <t>N/A</t>
        </is>
      </c>
      <c r="X662" s="16" t="n"/>
      <c r="Y662" s="16" t="n"/>
      <c r="Z662" s="16" t="inlineStr">
        <is>
          <t>Watch 사양 변경으로 TC 삭제 (N/A)</t>
        </is>
      </c>
      <c r="AA662" s="16" t="inlineStr">
        <is>
          <t>사양 아님(N/A)</t>
        </is>
      </c>
      <c r="AB662" s="30" t="inlineStr">
        <is>
          <t>삭제</t>
        </is>
      </c>
    </row>
    <row r="663" ht="171.6" customHeight="1" s="357">
      <c r="A663" s="153" t="n"/>
      <c r="B663" s="29" t="inlineStr">
        <is>
          <t>TC_Watch_0228</t>
        </is>
      </c>
      <c r="C663" s="29" t="inlineStr">
        <is>
          <t>Watch</t>
        </is>
      </c>
      <c r="D663" s="29" t="inlineStr">
        <is>
          <t>Watch OS (애플)/ Wear OS (구글)</t>
        </is>
      </c>
      <c r="E663" s="29" t="inlineStr">
        <is>
          <t>Flow</t>
        </is>
      </c>
      <c r="F663" s="29" t="inlineStr">
        <is>
          <t>워치 앱 실행 : 앱 상태, 로그인 확인 및 VI 진행</t>
        </is>
      </c>
      <c r="G663" s="29" t="inlineStr">
        <is>
          <t>KR, EU</t>
        </is>
      </c>
      <c r="H663" s="16" t="n"/>
      <c r="I663" s="29" t="n">
        <v>5</v>
      </c>
      <c r="J663" s="30" t="inlineStr">
        <is>
          <t>1. 로그인 상태
2. Watch 연동 상태</t>
        </is>
      </c>
      <c r="K663" s="16" t="n"/>
      <c r="L663" s="30" t="inlineStr">
        <is>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Y
11. 이용 대기 상태 아님(DIM 정보 O) N
12. [Close] 버튼 선택</t>
        </is>
      </c>
      <c r="M663" s="30" t="inlineStr">
        <is>
          <t>1. 앱 종료된다</t>
        </is>
      </c>
      <c r="N663" s="103">
        <f>IF(COUNTIF(P663:W663,"F")&gt;=1,"FAIL",(IF(COUNTIF(P663:W663,"P")&gt;=1,"PASS",(IF(COUNTIF(P663:W663,"N/T")&gt;=1,"N/T",(IF(COUNTIF(P663:W663,"N/A")&gt;=1,"N/A","-")))))))</f>
        <v/>
      </c>
      <c r="O663" s="120">
        <f>IF(COUNTIF(P663:Q663,"F")&gt;=1,"FAIL",(IF(COUNTIF(P663:Q663,"P")&gt;=1,"PASS",(IF(COUNTIF(P663:Q663,"N/T")&gt;=1,"N/T",(IF(COUNTIF(P663:Q663,"N/A")&gt;=1,"N/A","-")))))))</f>
        <v/>
      </c>
      <c r="P663" s="29" t="inlineStr">
        <is>
          <t>N/A</t>
        </is>
      </c>
      <c r="Q663" s="29" t="inlineStr">
        <is>
          <t>N/A</t>
        </is>
      </c>
      <c r="R663" s="120">
        <f>IF(COUNTIF(S663:T663,"F")&gt;=1,"FAIL",(IF(COUNTIF(S663:T663,"P")&gt;=1,"PASS",(IF(COUNTIF(S663:T663,"N/T")&gt;=1,"N/T",(IF(COUNTIF(S663:T663,"N/A")&gt;=1,"N/A","-")))))))</f>
        <v/>
      </c>
      <c r="S663" s="29" t="inlineStr">
        <is>
          <t>N/A</t>
        </is>
      </c>
      <c r="T663" s="29" t="inlineStr">
        <is>
          <t>N/A</t>
        </is>
      </c>
      <c r="U663" s="120">
        <f>IF(COUNTIF(V663:W663,"F")&gt;=1,"FAIL",(IF(COUNTIF(V663:W663,"P")&gt;=1,"PASS",(IF(COUNTIF(V663:W663,"N/T")&gt;=1,"N/T",(IF(COUNTIF(V663:W663,"N/A")&gt;=1,"N/A","-")))))))</f>
        <v/>
      </c>
      <c r="V663" s="29" t="inlineStr">
        <is>
          <t>N/A</t>
        </is>
      </c>
      <c r="W663" s="29" t="inlineStr">
        <is>
          <t>N/A</t>
        </is>
      </c>
      <c r="X663" s="16" t="n"/>
      <c r="Y663" s="16" t="n"/>
      <c r="Z663" s="16" t="inlineStr">
        <is>
          <t>Watch 사양 변경으로 TC 삭제 (N/A)</t>
        </is>
      </c>
      <c r="AA663" s="16" t="inlineStr">
        <is>
          <t>사양 아님(N/A)</t>
        </is>
      </c>
      <c r="AB663" s="30" t="inlineStr">
        <is>
          <t>삭제</t>
        </is>
      </c>
    </row>
    <row r="664" ht="171.6" customHeight="1" s="357">
      <c r="A664" s="153" t="n"/>
      <c r="B664" s="29" t="inlineStr">
        <is>
          <t>TC_Watch_0229</t>
        </is>
      </c>
      <c r="C664" s="29" t="inlineStr">
        <is>
          <t>Watch</t>
        </is>
      </c>
      <c r="D664" s="29" t="inlineStr">
        <is>
          <t>Watch OS (애플)/ Wear OS (구글)</t>
        </is>
      </c>
      <c r="E664" s="29" t="inlineStr">
        <is>
          <t>Flow</t>
        </is>
      </c>
      <c r="F664" s="29" t="inlineStr">
        <is>
          <t>워치 앱 실행 : 앱 상태, 로그인 확인 및 VI 진행</t>
        </is>
      </c>
      <c r="G664" s="29" t="inlineStr">
        <is>
          <t>EU</t>
        </is>
      </c>
      <c r="H664" s="16" t="n"/>
      <c r="I664" s="29" t="n">
        <v>1</v>
      </c>
      <c r="J664" s="30" t="inlineStr">
        <is>
          <t>1. 로그인 상태
2. Watch 연동 상태</t>
        </is>
      </c>
      <c r="K664" s="16" t="n"/>
      <c r="L664" s="30" t="inlineStr">
        <is>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Y
11. 이용 대기 상태 아님(DIM 정보 O) Y
12. 차량 오프라인모드 해제 여부 N</t>
        </is>
      </c>
      <c r="M664" s="30" t="inlineStr">
        <is>
          <t>1. ! (실패 및 오류 아이콘) 표출
2. Disable offline mode in the vehicle navigation system. - 문구 표출 
3. [Close]</t>
        </is>
      </c>
      <c r="N664" s="103">
        <f>IF(COUNTIF(P664:W664,"F")&gt;=1,"FAIL",(IF(COUNTIF(P664:W664,"P")&gt;=1,"PASS",(IF(COUNTIF(P664:W664,"N/T")&gt;=1,"N/T",(IF(COUNTIF(P664:W664,"N/A")&gt;=1,"N/A","-")))))))</f>
        <v/>
      </c>
      <c r="O664" s="120">
        <f>IF(COUNTIF(P664:Q664,"F")&gt;=1,"FAIL",(IF(COUNTIF(P664:Q664,"P")&gt;=1,"PASS",(IF(COUNTIF(P664:Q664,"N/T")&gt;=1,"N/T",(IF(COUNTIF(P664:Q664,"N/A")&gt;=1,"N/A","-")))))))</f>
        <v/>
      </c>
      <c r="P664" s="29" t="inlineStr">
        <is>
          <t>N/A</t>
        </is>
      </c>
      <c r="Q664" s="29" t="inlineStr">
        <is>
          <t>N/A</t>
        </is>
      </c>
      <c r="R664" s="120">
        <f>IF(COUNTIF(S664:T664,"F")&gt;=1,"FAIL",(IF(COUNTIF(S664:T664,"P")&gt;=1,"PASS",(IF(COUNTIF(S664:T664,"N/T")&gt;=1,"N/T",(IF(COUNTIF(S664:T664,"N/A")&gt;=1,"N/A","-")))))))</f>
        <v/>
      </c>
      <c r="S664" s="29" t="inlineStr">
        <is>
          <t>N/A</t>
        </is>
      </c>
      <c r="T664" s="29" t="inlineStr">
        <is>
          <t>N/A</t>
        </is>
      </c>
      <c r="U664" s="120">
        <f>IF(COUNTIF(V664:W664,"F")&gt;=1,"FAIL",(IF(COUNTIF(V664:W664,"P")&gt;=1,"PASS",(IF(COUNTIF(V664:W664,"N/T")&gt;=1,"N/T",(IF(COUNTIF(V664:W664,"N/A")&gt;=1,"N/A","-")))))))</f>
        <v/>
      </c>
      <c r="V664" s="29" t="inlineStr">
        <is>
          <t>N/A</t>
        </is>
      </c>
      <c r="W664" s="29" t="inlineStr">
        <is>
          <t>N/A</t>
        </is>
      </c>
      <c r="X664" s="16" t="n"/>
      <c r="Y664" s="16" t="n"/>
      <c r="Z664" s="16" t="inlineStr">
        <is>
          <t>Watch 사양 변경으로 TC 삭제 (N/A)</t>
        </is>
      </c>
      <c r="AA664" s="16" t="inlineStr">
        <is>
          <t>사양 아님(N/A)</t>
        </is>
      </c>
      <c r="AB664" s="30" t="inlineStr">
        <is>
          <t>삭제</t>
        </is>
      </c>
    </row>
    <row r="665" ht="184.8" customHeight="1" s="357">
      <c r="A665" s="153" t="n"/>
      <c r="B665" s="152" t="inlineStr">
        <is>
          <t>TC_Watch_0230</t>
        </is>
      </c>
      <c r="C665" s="54" t="inlineStr">
        <is>
          <t>Watch</t>
        </is>
      </c>
      <c r="D665" s="54" t="inlineStr">
        <is>
          <t>Watch OS (애플)/ Wear OS (구글)</t>
        </is>
      </c>
      <c r="E665" s="54" t="inlineStr">
        <is>
          <t>Flow</t>
        </is>
      </c>
      <c r="F665" s="54" t="inlineStr">
        <is>
          <t>워치 앱 실행 : 앱 상태, 로그인 확인 및 VI 진행</t>
        </is>
      </c>
      <c r="G665" s="54" t="inlineStr">
        <is>
          <t>KR, EU</t>
        </is>
      </c>
      <c r="H665" s="16" t="n"/>
      <c r="I665" s="54" t="n"/>
      <c r="J665" s="31" t="inlineStr">
        <is>
          <t>1. 로그인 상태
2. Watch 연동 상태</t>
        </is>
      </c>
      <c r="K665" s="16" t="n"/>
      <c r="L665" s="31" t="inlineStr">
        <is>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Y
11. 이용 대기 상태 아님(DIM 정보 O) Y
12. 차량 오프라인모드 해제 여부 N
13. [Close] 버튼 선택</t>
        </is>
      </c>
      <c r="M665" s="31" t="inlineStr">
        <is>
          <t>1. 앱 종료된다</t>
        </is>
      </c>
      <c r="N665" s="103">
        <f>IF(COUNTIF(P665:W665,"F")&gt;=1,"FAIL",(IF(COUNTIF(P665:W665,"P")&gt;=1,"PASS",(IF(COUNTIF(P665:W665,"N/T")&gt;=1,"N/T",(IF(COUNTIF(P665:W665,"N/A")&gt;=1,"N/A","-")))))))</f>
        <v/>
      </c>
      <c r="O665" s="120">
        <f>IF(COUNTIF(P665:Q665,"F")&gt;=1,"FAIL",(IF(COUNTIF(P665:Q665,"P")&gt;=1,"PASS",(IF(COUNTIF(P665:Q665,"N/T")&gt;=1,"N/T",(IF(COUNTIF(P665:Q665,"N/A")&gt;=1,"N/A","-")))))))</f>
        <v/>
      </c>
      <c r="P665" s="29" t="inlineStr">
        <is>
          <t>N/A</t>
        </is>
      </c>
      <c r="Q665" s="29" t="inlineStr">
        <is>
          <t>N/A</t>
        </is>
      </c>
      <c r="R665" s="120">
        <f>IF(COUNTIF(S665:T665,"F")&gt;=1,"FAIL",(IF(COUNTIF(S665:T665,"P")&gt;=1,"PASS",(IF(COUNTIF(S665:T665,"N/T")&gt;=1,"N/T",(IF(COUNTIF(S665:T665,"N/A")&gt;=1,"N/A","-")))))))</f>
        <v/>
      </c>
      <c r="S665" s="29" t="inlineStr">
        <is>
          <t>N/A</t>
        </is>
      </c>
      <c r="T665" s="29" t="inlineStr">
        <is>
          <t>N/A</t>
        </is>
      </c>
      <c r="U665" s="120">
        <f>IF(COUNTIF(V665:W665,"F")&gt;=1,"FAIL",(IF(COUNTIF(V665:W665,"P")&gt;=1,"PASS",(IF(COUNTIF(V665:W665,"N/T")&gt;=1,"N/T",(IF(COUNTIF(V665:W665,"N/A")&gt;=1,"N/A","-")))))))</f>
        <v/>
      </c>
      <c r="V665" s="29" t="inlineStr">
        <is>
          <t>N/A</t>
        </is>
      </c>
      <c r="W665" s="29" t="inlineStr">
        <is>
          <t>N/A</t>
        </is>
      </c>
      <c r="X665" s="16" t="n"/>
      <c r="Y665" s="16" t="n"/>
      <c r="Z665" s="16" t="inlineStr">
        <is>
          <t>Watch 사양 변경으로 TC 삭제 (N/A)</t>
        </is>
      </c>
      <c r="AA665" s="16" t="inlineStr">
        <is>
          <t>사양 아님(N/A)</t>
        </is>
      </c>
      <c r="AB665" s="30" t="inlineStr">
        <is>
          <t>삭제</t>
        </is>
      </c>
    </row>
    <row r="666" ht="184.8" customHeight="1" s="357">
      <c r="A666" s="153" t="n"/>
      <c r="B666" s="29" t="inlineStr">
        <is>
          <t>TC_Watch_0231</t>
        </is>
      </c>
      <c r="C666" s="54" t="inlineStr">
        <is>
          <t>Watch</t>
        </is>
      </c>
      <c r="D666" s="54" t="inlineStr">
        <is>
          <t>Watch OS (애플)/ Wear OS (구글)</t>
        </is>
      </c>
      <c r="E666" s="54" t="inlineStr">
        <is>
          <t>Flow</t>
        </is>
      </c>
      <c r="F666" s="54" t="inlineStr">
        <is>
          <t>워치 앱 실행 : 앱 상태, 로그인 확인 및 VI 진행</t>
        </is>
      </c>
      <c r="G666" s="54" t="inlineStr">
        <is>
          <t>KR, EU</t>
        </is>
      </c>
      <c r="H666" s="16" t="n"/>
      <c r="I666" s="54" t="n">
        <v>4</v>
      </c>
      <c r="J666" s="31" t="inlineStr">
        <is>
          <t>1. 로그인 상태
2. Watch 연동 상태</t>
        </is>
      </c>
      <c r="K666" s="16" t="n"/>
      <c r="L666" s="31" t="inlineStr">
        <is>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Y
11. 이용 대기 상태 아님(DIM 정보 O) Y
12. 차량 오프라인모드 해제 여부 Y
13. 위치정보, 운행정보 수집 동의 OFF</t>
        </is>
      </c>
      <c r="M666" s="31" t="inlineStr">
        <is>
          <t>1. ! (실패 및 오류 아이콘) 표출
2. Please enable location permissions and precise location. - 문구 표출 
3. '닫기' 버튼</t>
        </is>
      </c>
      <c r="N666" s="103">
        <f>IF(COUNTIF(P666:W666,"F")&gt;=1,"FAIL",(IF(COUNTIF(P666:W666,"P")&gt;=1,"PASS",(IF(COUNTIF(P666:W666,"N/T")&gt;=1,"N/T",(IF(COUNTIF(P666:W666,"N/A")&gt;=1,"N/A","-")))))))</f>
        <v/>
      </c>
      <c r="O666" s="120">
        <f>IF(COUNTIF(P666:Q666,"F")&gt;=1,"FAIL",(IF(COUNTIF(P666:Q666,"P")&gt;=1,"PASS",(IF(COUNTIF(P666:Q666,"N/T")&gt;=1,"N/T",(IF(COUNTIF(P666:Q666,"N/A")&gt;=1,"N/A","-")))))))</f>
        <v/>
      </c>
      <c r="P666" s="29" t="inlineStr">
        <is>
          <t>N/A</t>
        </is>
      </c>
      <c r="Q666" s="29" t="inlineStr">
        <is>
          <t>N/A</t>
        </is>
      </c>
      <c r="R666" s="120">
        <f>IF(COUNTIF(S666:T666,"F")&gt;=1,"FAIL",(IF(COUNTIF(S666:T666,"P")&gt;=1,"PASS",(IF(COUNTIF(S666:T666,"N/T")&gt;=1,"N/T",(IF(COUNTIF(S666:T666,"N/A")&gt;=1,"N/A","-")))))))</f>
        <v/>
      </c>
      <c r="S666" s="29" t="inlineStr">
        <is>
          <t>N/A</t>
        </is>
      </c>
      <c r="T666" s="29" t="inlineStr">
        <is>
          <t>N/A</t>
        </is>
      </c>
      <c r="U666" s="120">
        <f>IF(COUNTIF(V666:W666,"F")&gt;=1,"FAIL",(IF(COUNTIF(V666:W666,"P")&gt;=1,"PASS",(IF(COUNTIF(V666:W666,"N/T")&gt;=1,"N/T",(IF(COUNTIF(V666:W666,"N/A")&gt;=1,"N/A","-")))))))</f>
        <v/>
      </c>
      <c r="V666" s="29" t="inlineStr">
        <is>
          <t>N/A</t>
        </is>
      </c>
      <c r="W666" s="29" t="inlineStr">
        <is>
          <t>N/A</t>
        </is>
      </c>
      <c r="X666" s="16" t="n"/>
      <c r="Y666" s="16" t="n"/>
      <c r="Z666" s="16" t="inlineStr">
        <is>
          <t>Watch 사양 변경으로 TC 삭제 (N/A)</t>
        </is>
      </c>
      <c r="AA666" s="16" t="inlineStr">
        <is>
          <t>사양 아님(N/A)</t>
        </is>
      </c>
      <c r="AB666" s="30" t="inlineStr">
        <is>
          <t>삭제</t>
        </is>
      </c>
    </row>
    <row r="667" ht="198" customHeight="1" s="357">
      <c r="A667" s="153" t="n"/>
      <c r="B667" s="29" t="inlineStr">
        <is>
          <t>TC_Watch_0232</t>
        </is>
      </c>
      <c r="C667" s="54" t="inlineStr">
        <is>
          <t>Watch</t>
        </is>
      </c>
      <c r="D667" s="54" t="inlineStr">
        <is>
          <t>Watch OS (애플)/ Wear OS (구글)</t>
        </is>
      </c>
      <c r="E667" s="54" t="inlineStr">
        <is>
          <t>Flow</t>
        </is>
      </c>
      <c r="F667" s="54" t="inlineStr">
        <is>
          <t>워치 앱 실행 : 앱 상태, 로그인 확인 및 VI 진행</t>
        </is>
      </c>
      <c r="G667" s="54" t="inlineStr">
        <is>
          <t>KR, EU</t>
        </is>
      </c>
      <c r="H667" s="16" t="n"/>
      <c r="I667" s="54" t="n">
        <v>4</v>
      </c>
      <c r="J667" s="31" t="inlineStr">
        <is>
          <t>1. 로그인 상태
2. Watch 연동 상태</t>
        </is>
      </c>
      <c r="K667" s="16" t="n"/>
      <c r="L667" s="31" t="inlineStr">
        <is>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Y
11. 이용 대기 상태 아님(DIM 정보 O) Y
12. 차량 오프라인모드 해제 여부 Y
13. 위치정보, 운행정보 수집 동의 OFF
14. [Close] 버튼 선택</t>
        </is>
      </c>
      <c r="M667" s="31" t="inlineStr">
        <is>
          <t>1. 앱 종료된다</t>
        </is>
      </c>
      <c r="N667" s="103">
        <f>IF(COUNTIF(P667:W667,"F")&gt;=1,"FAIL",(IF(COUNTIF(P667:W667,"P")&gt;=1,"PASS",(IF(COUNTIF(P667:W667,"N/T")&gt;=1,"N/T",(IF(COUNTIF(P667:W667,"N/A")&gt;=1,"N/A","-")))))))</f>
        <v/>
      </c>
      <c r="O667" s="120">
        <f>IF(COUNTIF(P667:Q667,"F")&gt;=1,"FAIL",(IF(COUNTIF(P667:Q667,"P")&gt;=1,"PASS",(IF(COUNTIF(P667:Q667,"N/T")&gt;=1,"N/T",(IF(COUNTIF(P667:Q667,"N/A")&gt;=1,"N/A","-")))))))</f>
        <v/>
      </c>
      <c r="P667" s="29" t="inlineStr">
        <is>
          <t>N/A</t>
        </is>
      </c>
      <c r="Q667" s="29" t="inlineStr">
        <is>
          <t>N/A</t>
        </is>
      </c>
      <c r="R667" s="120">
        <f>IF(COUNTIF(S667:T667,"F")&gt;=1,"FAIL",(IF(COUNTIF(S667:T667,"P")&gt;=1,"PASS",(IF(COUNTIF(S667:T667,"N/T")&gt;=1,"N/T",(IF(COUNTIF(S667:T667,"N/A")&gt;=1,"N/A","-")))))))</f>
        <v/>
      </c>
      <c r="S667" s="29" t="inlineStr">
        <is>
          <t>N/A</t>
        </is>
      </c>
      <c r="T667" s="29" t="inlineStr">
        <is>
          <t>N/A</t>
        </is>
      </c>
      <c r="U667" s="120">
        <f>IF(COUNTIF(V667:W667,"F")&gt;=1,"FAIL",(IF(COUNTIF(V667:W667,"P")&gt;=1,"PASS",(IF(COUNTIF(V667:W667,"N/T")&gt;=1,"N/T",(IF(COUNTIF(V667:W667,"N/A")&gt;=1,"N/A","-")))))))</f>
        <v/>
      </c>
      <c r="V667" s="29" t="inlineStr">
        <is>
          <t>N/A</t>
        </is>
      </c>
      <c r="W667" s="29" t="inlineStr">
        <is>
          <t>N/A</t>
        </is>
      </c>
      <c r="X667" s="16" t="n"/>
      <c r="Y667" s="16" t="n"/>
      <c r="Z667" s="16" t="inlineStr">
        <is>
          <t>Watch 사양 변경으로 TC 삭제 (N/A)</t>
        </is>
      </c>
      <c r="AA667" s="16" t="inlineStr">
        <is>
          <t>사양 아님(N/A)</t>
        </is>
      </c>
      <c r="AB667" s="30" t="inlineStr">
        <is>
          <t>삭제</t>
        </is>
      </c>
    </row>
    <row r="668" ht="184.8" customHeight="1" s="357">
      <c r="A668" s="153" t="n"/>
      <c r="B668" s="152" t="inlineStr">
        <is>
          <t>TC_Watch_0233</t>
        </is>
      </c>
      <c r="C668" s="54" t="inlineStr">
        <is>
          <t>Watch</t>
        </is>
      </c>
      <c r="D668" s="54" t="inlineStr">
        <is>
          <t>Watch OS (애플)/ Wear OS (구글)</t>
        </is>
      </c>
      <c r="E668" s="54" t="inlineStr">
        <is>
          <t>Flow</t>
        </is>
      </c>
      <c r="F668" s="54" t="inlineStr">
        <is>
          <t>워치 앱 실행 : 앱 상태, 로그인 확인 및 VI 진행</t>
        </is>
      </c>
      <c r="G668" s="54" t="inlineStr">
        <is>
          <t>KR, EU</t>
        </is>
      </c>
      <c r="H668" s="16" t="n"/>
      <c r="I668" s="54" t="n"/>
      <c r="J668" s="31" t="inlineStr">
        <is>
          <t>1. 로그인 상태
2. Watch 연동 상태</t>
        </is>
      </c>
      <c r="K668" s="16" t="n"/>
      <c r="L668" s="31" t="inlineStr">
        <is>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Y
11. 이용 대기 상태 아님(DIM 정보 O) Y
12. 차량 오프라인모드 해제 여부 Y
13. 위치정보, 운행정보 수집 동의 ON</t>
        </is>
      </c>
      <c r="M668" s="31" t="inlineStr">
        <is>
          <t>1. 원격 제어 화면 정상 노출된다.</t>
        </is>
      </c>
      <c r="N668" s="103">
        <f>IF(COUNTIF(P668:W668,"F")&gt;=1,"FAIL",(IF(COUNTIF(P668:W668,"P")&gt;=1,"PASS",(IF(COUNTIF(P668:W668,"N/T")&gt;=1,"N/T",(IF(COUNTIF(P668:W668,"N/A")&gt;=1,"N/A","-")))))))</f>
        <v/>
      </c>
      <c r="O668" s="120">
        <f>IF(COUNTIF(P668:Q668,"F")&gt;=1,"FAIL",(IF(COUNTIF(P668:Q668,"P")&gt;=1,"PASS",(IF(COUNTIF(P668:Q668,"N/T")&gt;=1,"N/T",(IF(COUNTIF(P668:Q668,"N/A")&gt;=1,"N/A","-")))))))</f>
        <v/>
      </c>
      <c r="P668" s="29" t="inlineStr">
        <is>
          <t>N/A</t>
        </is>
      </c>
      <c r="Q668" s="29" t="inlineStr">
        <is>
          <t>N/A</t>
        </is>
      </c>
      <c r="R668" s="120">
        <f>IF(COUNTIF(S668:T668,"F")&gt;=1,"FAIL",(IF(COUNTIF(S668:T668,"P")&gt;=1,"PASS",(IF(COUNTIF(S668:T668,"N/T")&gt;=1,"N/T",(IF(COUNTIF(S668:T668,"N/A")&gt;=1,"N/A","-")))))))</f>
        <v/>
      </c>
      <c r="S668" s="29" t="inlineStr">
        <is>
          <t>N/A</t>
        </is>
      </c>
      <c r="T668" s="29" t="inlineStr">
        <is>
          <t>N/A</t>
        </is>
      </c>
      <c r="U668" s="120">
        <f>IF(COUNTIF(V668:W668,"F")&gt;=1,"FAIL",(IF(COUNTIF(V668:W668,"P")&gt;=1,"PASS",(IF(COUNTIF(V668:W668,"N/T")&gt;=1,"N/T",(IF(COUNTIF(V668:W668,"N/A")&gt;=1,"N/A","-")))))))</f>
        <v/>
      </c>
      <c r="V668" s="29" t="inlineStr">
        <is>
          <t>N/A</t>
        </is>
      </c>
      <c r="W668" s="29" t="inlineStr">
        <is>
          <t>N/A</t>
        </is>
      </c>
      <c r="X668" s="16" t="n"/>
      <c r="Y668" s="16" t="n"/>
      <c r="Z668" s="16" t="inlineStr">
        <is>
          <t>Watch 사양 변경으로 TC 삭제 (N/A)</t>
        </is>
      </c>
      <c r="AA668" s="16" t="inlineStr">
        <is>
          <t>사양 아님(N/A)</t>
        </is>
      </c>
      <c r="AB668" s="30" t="inlineStr">
        <is>
          <t>삭제</t>
        </is>
      </c>
    </row>
    <row r="669" ht="52.8" customHeight="1" s="357">
      <c r="A669" s="153" t="n"/>
      <c r="B669" s="29" t="inlineStr">
        <is>
          <t>TC_Watch_0234</t>
        </is>
      </c>
      <c r="C669" s="29" t="inlineStr">
        <is>
          <t>Watch</t>
        </is>
      </c>
      <c r="D669" s="29" t="inlineStr">
        <is>
          <t>Watch OS (애플)/ Wear OS (구글)</t>
        </is>
      </c>
      <c r="E669" s="29" t="inlineStr">
        <is>
          <t>Flow</t>
        </is>
      </c>
      <c r="F669" s="29" t="inlineStr">
        <is>
          <t>워치 앱 실행 : 앱 상태, 로그인 확인 및 VI 진행</t>
        </is>
      </c>
      <c r="G669" s="29" t="inlineStr">
        <is>
          <t>KR, EU</t>
        </is>
      </c>
      <c r="H669" s="16" t="n"/>
      <c r="I669" s="29" t="n">
        <v>5</v>
      </c>
      <c r="J669" s="30" t="inlineStr">
        <is>
          <t>1. 로그인 상태
2. Watch 연동 상태
3. 해당 플로우 진행 중 아래 케이스 발생 시 아래 화면 표출</t>
        </is>
      </c>
      <c r="K669" s="30" t="inlineStr">
        <is>
          <t>1. CCS 차량 프로파일 조회 실패</t>
        </is>
      </c>
      <c r="L669" s="30" t="inlineStr">
        <is>
          <t>1. CCS차량 프로파일 조회 실패</t>
        </is>
      </c>
      <c r="M669" s="30" t="inlineStr">
        <is>
          <t>1. ! (실패 및 오류 아이콘) 표출
2. Please enable location permissions and precise location. - 문구 표출 
3. [Close]</t>
        </is>
      </c>
      <c r="N669" s="103">
        <f>IF(COUNTIF(P669:W669,"F")&gt;=1,"FAIL",(IF(COUNTIF(P669:W669,"P")&gt;=1,"PASS",(IF(COUNTIF(P669:W669,"N/T")&gt;=1,"N/T",(IF(COUNTIF(P669:W669,"N/A")&gt;=1,"N/A","-")))))))</f>
        <v/>
      </c>
      <c r="O669" s="120">
        <f>IF(COUNTIF(P669:Q669,"F")&gt;=1,"FAIL",(IF(COUNTIF(P669:Q669,"P")&gt;=1,"PASS",(IF(COUNTIF(P669:Q669,"N/T")&gt;=1,"N/T",(IF(COUNTIF(P669:Q669,"N/A")&gt;=1,"N/A","-")))))))</f>
        <v/>
      </c>
      <c r="P669" s="29" t="inlineStr">
        <is>
          <t>N/A</t>
        </is>
      </c>
      <c r="Q669" s="29" t="inlineStr">
        <is>
          <t>N/A</t>
        </is>
      </c>
      <c r="R669" s="120">
        <f>IF(COUNTIF(S669:T669,"F")&gt;=1,"FAIL",(IF(COUNTIF(S669:T669,"P")&gt;=1,"PASS",(IF(COUNTIF(S669:T669,"N/T")&gt;=1,"N/T",(IF(COUNTIF(S669:T669,"N/A")&gt;=1,"N/A","-")))))))</f>
        <v/>
      </c>
      <c r="S669" s="29" t="inlineStr">
        <is>
          <t>N/A</t>
        </is>
      </c>
      <c r="T669" s="29" t="inlineStr">
        <is>
          <t>N/A</t>
        </is>
      </c>
      <c r="U669" s="120">
        <f>IF(COUNTIF(V669:W669,"F")&gt;=1,"FAIL",(IF(COUNTIF(V669:W669,"P")&gt;=1,"PASS",(IF(COUNTIF(V669:W669,"N/T")&gt;=1,"N/T",(IF(COUNTIF(V669:W669,"N/A")&gt;=1,"N/A","-")))))))</f>
        <v/>
      </c>
      <c r="V669" s="29" t="inlineStr">
        <is>
          <t>N/A</t>
        </is>
      </c>
      <c r="W669" s="29" t="inlineStr">
        <is>
          <t>N/A</t>
        </is>
      </c>
      <c r="X669" s="16" t="n"/>
      <c r="Y669" s="16" t="n"/>
      <c r="Z669" s="16" t="inlineStr">
        <is>
          <t>Watch 사양 변경으로 TC 삭제 (N/A)</t>
        </is>
      </c>
      <c r="AA669" s="16" t="inlineStr">
        <is>
          <t>사양 아님(N/A)</t>
        </is>
      </c>
      <c r="AB669" s="30" t="inlineStr">
        <is>
          <t>삭제</t>
        </is>
      </c>
    </row>
    <row r="670" ht="52.8" customHeight="1" s="357">
      <c r="A670" s="153" t="n"/>
      <c r="B670" s="29" t="inlineStr">
        <is>
          <t>TC_Watch_0235</t>
        </is>
      </c>
      <c r="C670" s="29" t="inlineStr">
        <is>
          <t>Watch</t>
        </is>
      </c>
      <c r="D670" s="29" t="inlineStr">
        <is>
          <t>Watch OS (애플)/ Wear OS (구글)</t>
        </is>
      </c>
      <c r="E670" s="29" t="inlineStr">
        <is>
          <t>Flow</t>
        </is>
      </c>
      <c r="F670" s="29" t="inlineStr">
        <is>
          <t>워치 앱 실행 : 앱 상태, 로그인 확인 및 VI 진행</t>
        </is>
      </c>
      <c r="G670" s="29" t="inlineStr">
        <is>
          <t>KR, EU</t>
        </is>
      </c>
      <c r="H670" s="16" t="n"/>
      <c r="I670" s="29" t="n">
        <v>5</v>
      </c>
      <c r="J670" s="30" t="inlineStr">
        <is>
          <t>1. 로그인 상태
2. Watch 연동 상태
3. 해당 플로우 진행 중 아래 케이스 발생 시 아래 화면 표출</t>
        </is>
      </c>
      <c r="K670" s="30" t="inlineStr">
        <is>
          <t>1. CCS 차량 프로파일 조회 실패</t>
        </is>
      </c>
      <c r="L670" s="30" t="inlineStr">
        <is>
          <t>1. CCS차량 프로파일 조회 실패
2. [Close] 버튼 선택</t>
        </is>
      </c>
      <c r="M670" s="30" t="inlineStr">
        <is>
          <t>1. 앱 종료된다.</t>
        </is>
      </c>
      <c r="N670" s="103">
        <f>IF(COUNTIF(P670:W670,"F")&gt;=1,"FAIL",(IF(COUNTIF(P670:W670,"P")&gt;=1,"PASS",(IF(COUNTIF(P670:W670,"N/T")&gt;=1,"N/T",(IF(COUNTIF(P670:W670,"N/A")&gt;=1,"N/A","-")))))))</f>
        <v/>
      </c>
      <c r="O670" s="120">
        <f>IF(COUNTIF(P670:Q670,"F")&gt;=1,"FAIL",(IF(COUNTIF(P670:Q670,"P")&gt;=1,"PASS",(IF(COUNTIF(P670:Q670,"N/T")&gt;=1,"N/T",(IF(COUNTIF(P670:Q670,"N/A")&gt;=1,"N/A","-")))))))</f>
        <v/>
      </c>
      <c r="P670" s="29" t="inlineStr">
        <is>
          <t>N/A</t>
        </is>
      </c>
      <c r="Q670" s="29" t="inlineStr">
        <is>
          <t>N/A</t>
        </is>
      </c>
      <c r="R670" s="120">
        <f>IF(COUNTIF(S670:T670,"F")&gt;=1,"FAIL",(IF(COUNTIF(S670:T670,"P")&gt;=1,"PASS",(IF(COUNTIF(S670:T670,"N/T")&gt;=1,"N/T",(IF(COUNTIF(S670:T670,"N/A")&gt;=1,"N/A","-")))))))</f>
        <v/>
      </c>
      <c r="S670" s="29" t="inlineStr">
        <is>
          <t>N/A</t>
        </is>
      </c>
      <c r="T670" s="29" t="inlineStr">
        <is>
          <t>N/A</t>
        </is>
      </c>
      <c r="U670" s="120">
        <f>IF(COUNTIF(V670:W670,"F")&gt;=1,"FAIL",(IF(COUNTIF(V670:W670,"P")&gt;=1,"PASS",(IF(COUNTIF(V670:W670,"N/T")&gt;=1,"N/T",(IF(COUNTIF(V670:W670,"N/A")&gt;=1,"N/A","-")))))))</f>
        <v/>
      </c>
      <c r="V670" s="29" t="inlineStr">
        <is>
          <t>N/A</t>
        </is>
      </c>
      <c r="W670" s="29" t="inlineStr">
        <is>
          <t>N/A</t>
        </is>
      </c>
      <c r="X670" s="16" t="n"/>
      <c r="Y670" s="16" t="n"/>
      <c r="Z670" s="16" t="inlineStr">
        <is>
          <t>Watch 사양 변경으로 TC 삭제 (N/A)</t>
        </is>
      </c>
      <c r="AA670" s="16" t="inlineStr">
        <is>
          <t>사양 아님(N/A)</t>
        </is>
      </c>
      <c r="AB670" s="30" t="inlineStr">
        <is>
          <t>삭제</t>
        </is>
      </c>
    </row>
    <row r="671" ht="52.8" customHeight="1" s="357">
      <c r="A671" s="153" t="n"/>
      <c r="B671" s="29" t="inlineStr">
        <is>
          <t>TC_Watch_0236</t>
        </is>
      </c>
      <c r="C671" s="29" t="inlineStr">
        <is>
          <t>Watch</t>
        </is>
      </c>
      <c r="D671" s="29" t="inlineStr">
        <is>
          <t>Watch OS (애플)/ Wear OS (구글)</t>
        </is>
      </c>
      <c r="E671" s="29" t="inlineStr">
        <is>
          <t>Flow</t>
        </is>
      </c>
      <c r="F671" s="29" t="inlineStr">
        <is>
          <t>워치 앱 실행 : 앱 상태, 로그인 확인 및 VI 진행</t>
        </is>
      </c>
      <c r="G671" s="29" t="inlineStr">
        <is>
          <t>KR, EU</t>
        </is>
      </c>
      <c r="H671" s="16" t="n"/>
      <c r="I671" s="29" t="n">
        <v>5</v>
      </c>
      <c r="J671" s="30" t="inlineStr">
        <is>
          <t>1. 로그인 상태
2. Watch 연동 상태
3. 해당 플로우 진행 중 아래 케이스 발생 시 아래 화면 표출</t>
        </is>
      </c>
      <c r="K671" s="30" t="inlineStr">
        <is>
          <t>1. 네트워크 연결 실패</t>
        </is>
      </c>
      <c r="L671" s="30" t="inlineStr">
        <is>
          <t>1. 네트워크 연결 실패</t>
        </is>
      </c>
      <c r="M671" s="30" t="inlineStr">
        <is>
          <t>1. ! (실패 및 오류 아이콘) 표출
2. Please enable location permissions and precise location. - 문구 표출 
3. [Close]</t>
        </is>
      </c>
      <c r="N671" s="103">
        <f>IF(COUNTIF(P671:W671,"F")&gt;=1,"FAIL",(IF(COUNTIF(P671:W671,"P")&gt;=1,"PASS",(IF(COUNTIF(P671:W671,"N/T")&gt;=1,"N/T",(IF(COUNTIF(P671:W671,"N/A")&gt;=1,"N/A","-")))))))</f>
        <v/>
      </c>
      <c r="O671" s="120">
        <f>IF(COUNTIF(P671:Q671,"F")&gt;=1,"FAIL",(IF(COUNTIF(P671:Q671,"P")&gt;=1,"PASS",(IF(COUNTIF(P671:Q671,"N/T")&gt;=1,"N/T",(IF(COUNTIF(P671:Q671,"N/A")&gt;=1,"N/A","-")))))))</f>
        <v/>
      </c>
      <c r="P671" s="29" t="inlineStr">
        <is>
          <t>N/A</t>
        </is>
      </c>
      <c r="Q671" s="29" t="inlineStr">
        <is>
          <t>N/A</t>
        </is>
      </c>
      <c r="R671" s="120">
        <f>IF(COUNTIF(S671:T671,"F")&gt;=1,"FAIL",(IF(COUNTIF(S671:T671,"P")&gt;=1,"PASS",(IF(COUNTIF(S671:T671,"N/T")&gt;=1,"N/T",(IF(COUNTIF(S671:T671,"N/A")&gt;=1,"N/A","-")))))))</f>
        <v/>
      </c>
      <c r="S671" s="29" t="inlineStr">
        <is>
          <t>N/A</t>
        </is>
      </c>
      <c r="T671" s="29" t="inlineStr">
        <is>
          <t>N/A</t>
        </is>
      </c>
      <c r="U671" s="120">
        <f>IF(COUNTIF(V671:W671,"F")&gt;=1,"FAIL",(IF(COUNTIF(V671:W671,"P")&gt;=1,"PASS",(IF(COUNTIF(V671:W671,"N/T")&gt;=1,"N/T",(IF(COUNTIF(V671:W671,"N/A")&gt;=1,"N/A","-")))))))</f>
        <v/>
      </c>
      <c r="V671" s="29" t="inlineStr">
        <is>
          <t>N/A</t>
        </is>
      </c>
      <c r="W671" s="29" t="inlineStr">
        <is>
          <t>N/A</t>
        </is>
      </c>
      <c r="X671" s="16" t="n"/>
      <c r="Y671" s="16" t="n"/>
      <c r="Z671" s="16" t="inlineStr">
        <is>
          <t>Watch 사양 변경으로 TC 삭제 (N/A)</t>
        </is>
      </c>
      <c r="AA671" s="16" t="inlineStr">
        <is>
          <t>사양 아님(N/A)</t>
        </is>
      </c>
      <c r="AB671" s="30" t="inlineStr">
        <is>
          <t>삭제</t>
        </is>
      </c>
    </row>
    <row r="672" ht="52.8" customHeight="1" s="357">
      <c r="A672" s="153" t="n"/>
      <c r="B672" s="29" t="inlineStr">
        <is>
          <t>TC_Watch_0237</t>
        </is>
      </c>
      <c r="C672" s="29" t="inlineStr">
        <is>
          <t>Watch</t>
        </is>
      </c>
      <c r="D672" s="29" t="inlineStr">
        <is>
          <t>Watch OS (애플)/ Wear OS (구글)</t>
        </is>
      </c>
      <c r="E672" s="29" t="inlineStr">
        <is>
          <t>Flow</t>
        </is>
      </c>
      <c r="F672" s="29" t="inlineStr">
        <is>
          <t>워치 앱 실행 : 앱 상태, 로그인 확인 및 VI 진행</t>
        </is>
      </c>
      <c r="G672" s="29" t="inlineStr">
        <is>
          <t>KR, EU</t>
        </is>
      </c>
      <c r="H672" s="16" t="n"/>
      <c r="I672" s="29" t="n">
        <v>5</v>
      </c>
      <c r="J672" s="30" t="inlineStr">
        <is>
          <t>1. 로그인 상태
2. Watch 연동 상태
3. 해당 플로우 진행 중 아래 케이스 발생 시 아래 화면 표출</t>
        </is>
      </c>
      <c r="K672" s="30" t="inlineStr">
        <is>
          <t>1. 네트워크 연결 실패</t>
        </is>
      </c>
      <c r="L672" s="30" t="inlineStr">
        <is>
          <t>1. 네트워크 연결 실패
2. [Close] 버튼 선택</t>
        </is>
      </c>
      <c r="M672" s="30" t="inlineStr">
        <is>
          <t>1. 앱 종료된다.</t>
        </is>
      </c>
      <c r="N672" s="103">
        <f>IF(COUNTIF(P672:W672,"F")&gt;=1,"FAIL",(IF(COUNTIF(P672:W672,"P")&gt;=1,"PASS",(IF(COUNTIF(P672:W672,"N/T")&gt;=1,"N/T",(IF(COUNTIF(P672:W672,"N/A")&gt;=1,"N/A","-")))))))</f>
        <v/>
      </c>
      <c r="O672" s="120">
        <f>IF(COUNTIF(P672:Q672,"F")&gt;=1,"FAIL",(IF(COUNTIF(P672:Q672,"P")&gt;=1,"PASS",(IF(COUNTIF(P672:Q672,"N/T")&gt;=1,"N/T",(IF(COUNTIF(P672:Q672,"N/A")&gt;=1,"N/A","-")))))))</f>
        <v/>
      </c>
      <c r="P672" s="29" t="inlineStr">
        <is>
          <t>N/A</t>
        </is>
      </c>
      <c r="Q672" s="29" t="inlineStr">
        <is>
          <t>N/A</t>
        </is>
      </c>
      <c r="R672" s="120">
        <f>IF(COUNTIF(S672:T672,"F")&gt;=1,"FAIL",(IF(COUNTIF(S672:T672,"P")&gt;=1,"PASS",(IF(COUNTIF(S672:T672,"N/T")&gt;=1,"N/T",(IF(COUNTIF(S672:T672,"N/A")&gt;=1,"N/A","-")))))))</f>
        <v/>
      </c>
      <c r="S672" s="29" t="inlineStr">
        <is>
          <t>N/A</t>
        </is>
      </c>
      <c r="T672" s="29" t="inlineStr">
        <is>
          <t>N/A</t>
        </is>
      </c>
      <c r="U672" s="120">
        <f>IF(COUNTIF(V672:W672,"F")&gt;=1,"FAIL",(IF(COUNTIF(V672:W672,"P")&gt;=1,"PASS",(IF(COUNTIF(V672:W672,"N/T")&gt;=1,"N/T",(IF(COUNTIF(V672:W672,"N/A")&gt;=1,"N/A","-")))))))</f>
        <v/>
      </c>
      <c r="V672" s="29" t="inlineStr">
        <is>
          <t>N/A</t>
        </is>
      </c>
      <c r="W672" s="29" t="inlineStr">
        <is>
          <t>N/A</t>
        </is>
      </c>
      <c r="X672" s="16" t="n"/>
      <c r="Y672" s="16" t="n"/>
      <c r="Z672" s="16" t="inlineStr">
        <is>
          <t>Watch 사양 변경으로 TC 삭제 (N/A)</t>
        </is>
      </c>
      <c r="AA672" s="16" t="inlineStr">
        <is>
          <t>사양 아님(N/A)</t>
        </is>
      </c>
      <c r="AB672" s="30" t="inlineStr">
        <is>
          <t>삭제</t>
        </is>
      </c>
    </row>
    <row r="673" ht="52.8" customHeight="1" s="357">
      <c r="A673" s="153" t="n"/>
      <c r="B673" s="29" t="inlineStr">
        <is>
          <t>TC_Watch_0238</t>
        </is>
      </c>
      <c r="C673" s="29" t="inlineStr">
        <is>
          <t>Watch</t>
        </is>
      </c>
      <c r="D673" s="29" t="inlineStr">
        <is>
          <t>Watch OS (애플)/ Wear OS (구글)</t>
        </is>
      </c>
      <c r="E673" s="29" t="inlineStr">
        <is>
          <t>Flow</t>
        </is>
      </c>
      <c r="F673" s="29" t="inlineStr">
        <is>
          <t>워치 앱 실행 : 앱 상태, 로그인 확인 및 VI 진행</t>
        </is>
      </c>
      <c r="G673" s="29" t="inlineStr">
        <is>
          <t>KR, EU</t>
        </is>
      </c>
      <c r="H673" s="16" t="n"/>
      <c r="I673" s="29" t="n">
        <v>5</v>
      </c>
      <c r="J673" s="30" t="inlineStr">
        <is>
          <t>1. 로그인 상태
2. Watch 연동 상태
3. 해당 플로우 진행 중 아래 케이스 발생 시 아래 화면 표출</t>
        </is>
      </c>
      <c r="K673" s="30" t="inlineStr">
        <is>
          <t>1. 서버 통신 오류 등 기타 오류 발생</t>
        </is>
      </c>
      <c r="L673" s="30" t="inlineStr">
        <is>
          <t>1. 서버 통신 오류 등 기타 오류 발생</t>
        </is>
      </c>
      <c r="M673" s="30" t="inlineStr">
        <is>
          <t>1. ! (실패 및 오류 아이콘) 표출
2. Please enable location permissions and precise location. - 문구 표출 
3. [Close]</t>
        </is>
      </c>
      <c r="N673" s="103">
        <f>IF(COUNTIF(P673:W673,"F")&gt;=1,"FAIL",(IF(COUNTIF(P673:W673,"P")&gt;=1,"PASS",(IF(COUNTIF(P673:W673,"N/T")&gt;=1,"N/T",(IF(COUNTIF(P673:W673,"N/A")&gt;=1,"N/A","-")))))))</f>
        <v/>
      </c>
      <c r="O673" s="120">
        <f>IF(COUNTIF(P673:Q673,"F")&gt;=1,"FAIL",(IF(COUNTIF(P673:Q673,"P")&gt;=1,"PASS",(IF(COUNTIF(P673:Q673,"N/T")&gt;=1,"N/T",(IF(COUNTIF(P673:Q673,"N/A")&gt;=1,"N/A","-")))))))</f>
        <v/>
      </c>
      <c r="P673" s="29" t="inlineStr">
        <is>
          <t>N/A</t>
        </is>
      </c>
      <c r="Q673" s="29" t="inlineStr">
        <is>
          <t>N/A</t>
        </is>
      </c>
      <c r="R673" s="120">
        <f>IF(COUNTIF(S673:T673,"F")&gt;=1,"FAIL",(IF(COUNTIF(S673:T673,"P")&gt;=1,"PASS",(IF(COUNTIF(S673:T673,"N/T")&gt;=1,"N/T",(IF(COUNTIF(S673:T673,"N/A")&gt;=1,"N/A","-")))))))</f>
        <v/>
      </c>
      <c r="S673" s="29" t="inlineStr">
        <is>
          <t>N/A</t>
        </is>
      </c>
      <c r="T673" s="29" t="inlineStr">
        <is>
          <t>N/A</t>
        </is>
      </c>
      <c r="U673" s="120">
        <f>IF(COUNTIF(V673:W673,"F")&gt;=1,"FAIL",(IF(COUNTIF(V673:W673,"P")&gt;=1,"PASS",(IF(COUNTIF(V673:W673,"N/T")&gt;=1,"N/T",(IF(COUNTIF(V673:W673,"N/A")&gt;=1,"N/A","-")))))))</f>
        <v/>
      </c>
      <c r="V673" s="29" t="inlineStr">
        <is>
          <t>N/A</t>
        </is>
      </c>
      <c r="W673" s="29" t="inlineStr">
        <is>
          <t>N/A</t>
        </is>
      </c>
      <c r="X673" s="16" t="n"/>
      <c r="Y673" s="16" t="n"/>
      <c r="Z673" s="16" t="inlineStr">
        <is>
          <t>Watch 사양 변경으로 TC 삭제 (N/A)</t>
        </is>
      </c>
      <c r="AA673" s="16" t="inlineStr">
        <is>
          <t>사양 아님(N/A)</t>
        </is>
      </c>
      <c r="AB673" s="30" t="inlineStr">
        <is>
          <t>삭제</t>
        </is>
      </c>
    </row>
    <row r="674" ht="52.8" customHeight="1" s="357">
      <c r="A674" s="153" t="n"/>
      <c r="B674" s="29" t="inlineStr">
        <is>
          <t>TC_Watch_0239</t>
        </is>
      </c>
      <c r="C674" s="29" t="inlineStr">
        <is>
          <t>Watch</t>
        </is>
      </c>
      <c r="D674" s="29" t="inlineStr">
        <is>
          <t>Watch OS (애플)/ Wear OS (구글)</t>
        </is>
      </c>
      <c r="E674" s="29" t="inlineStr">
        <is>
          <t>Flow</t>
        </is>
      </c>
      <c r="F674" s="29" t="inlineStr">
        <is>
          <t>워치 앱 실행 : 앱 상태, 로그인 확인 및 VI 진행</t>
        </is>
      </c>
      <c r="G674" s="29" t="inlineStr">
        <is>
          <t>KR, EU</t>
        </is>
      </c>
      <c r="H674" s="16" t="n"/>
      <c r="I674" s="29" t="n">
        <v>5</v>
      </c>
      <c r="J674" s="30" t="inlineStr">
        <is>
          <t>1. 로그인 상태
2. Watch 연동 상태
3. 해당 플로우 진행 중 아래 케이스 발생 시 아래 화면 표출</t>
        </is>
      </c>
      <c r="K674" s="30" t="inlineStr">
        <is>
          <t>1. 서버 통신 오류 등 기타 오류 발생</t>
        </is>
      </c>
      <c r="L674" s="30" t="inlineStr">
        <is>
          <t>1. 서버 통신 오류 등 기타 오류 발생
2. [Close] 버튼 선택</t>
        </is>
      </c>
      <c r="M674" s="30" t="inlineStr">
        <is>
          <t>1. 앱 종료된다.</t>
        </is>
      </c>
      <c r="N674" s="103">
        <f>IF(COUNTIF(P674:W674,"F")&gt;=1,"FAIL",(IF(COUNTIF(P674:W674,"P")&gt;=1,"PASS",(IF(COUNTIF(P674:W674,"N/T")&gt;=1,"N/T",(IF(COUNTIF(P674:W674,"N/A")&gt;=1,"N/A","-")))))))</f>
        <v/>
      </c>
      <c r="O674" s="120">
        <f>IF(COUNTIF(P674:Q674,"F")&gt;=1,"FAIL",(IF(COUNTIF(P674:Q674,"P")&gt;=1,"PASS",(IF(COUNTIF(P674:Q674,"N/T")&gt;=1,"N/T",(IF(COUNTIF(P674:Q674,"N/A")&gt;=1,"N/A","-")))))))</f>
        <v/>
      </c>
      <c r="P674" s="29" t="inlineStr">
        <is>
          <t>N/A</t>
        </is>
      </c>
      <c r="Q674" s="29" t="inlineStr">
        <is>
          <t>N/A</t>
        </is>
      </c>
      <c r="R674" s="120">
        <f>IF(COUNTIF(S674:T674,"F")&gt;=1,"FAIL",(IF(COUNTIF(S674:T674,"P")&gt;=1,"PASS",(IF(COUNTIF(S674:T674,"N/T")&gt;=1,"N/T",(IF(COUNTIF(S674:T674,"N/A")&gt;=1,"N/A","-")))))))</f>
        <v/>
      </c>
      <c r="S674" s="29" t="inlineStr">
        <is>
          <t>N/A</t>
        </is>
      </c>
      <c r="T674" s="29" t="inlineStr">
        <is>
          <t>N/A</t>
        </is>
      </c>
      <c r="U674" s="120">
        <f>IF(COUNTIF(V674:W674,"F")&gt;=1,"FAIL",(IF(COUNTIF(V674:W674,"P")&gt;=1,"PASS",(IF(COUNTIF(V674:W674,"N/T")&gt;=1,"N/T",(IF(COUNTIF(V674:W674,"N/A")&gt;=1,"N/A","-")))))))</f>
        <v/>
      </c>
      <c r="V674" s="29" t="inlineStr">
        <is>
          <t>N/A</t>
        </is>
      </c>
      <c r="W674" s="29" t="inlineStr">
        <is>
          <t>N/A</t>
        </is>
      </c>
      <c r="X674" s="16" t="n"/>
      <c r="Y674" s="16" t="n"/>
      <c r="Z674" s="16" t="inlineStr">
        <is>
          <t>Watch 사양 변경으로 TC 삭제 (N/A)</t>
        </is>
      </c>
      <c r="AA674" s="16" t="inlineStr">
        <is>
          <t>사양 아님(N/A)</t>
        </is>
      </c>
      <c r="AB674" s="30" t="inlineStr">
        <is>
          <t>삭제</t>
        </is>
      </c>
    </row>
    <row r="675" ht="52.8" customHeight="1" s="357">
      <c r="A675" s="153" t="n"/>
      <c r="B675" s="29" t="inlineStr">
        <is>
          <t>TC_Watch_0240</t>
        </is>
      </c>
      <c r="C675" s="29" t="inlineStr">
        <is>
          <t>Watch</t>
        </is>
      </c>
      <c r="D675" s="29" t="inlineStr">
        <is>
          <t>Watch OS (애플)/ Wear OS (구글)</t>
        </is>
      </c>
      <c r="E675" s="29" t="inlineStr">
        <is>
          <t>Flow</t>
        </is>
      </c>
      <c r="F675" s="29" t="inlineStr">
        <is>
          <t>워치 앱 실행 : 앱 상태, 로그인 확인 및 VI 진행</t>
        </is>
      </c>
      <c r="G675" s="29" t="inlineStr">
        <is>
          <t>KR, EU</t>
        </is>
      </c>
      <c r="H675" s="16" t="n"/>
      <c r="I675" s="29" t="n">
        <v>5</v>
      </c>
      <c r="J675" s="30" t="inlineStr">
        <is>
          <t xml:space="preserve">1. 로그인 상태
2. Watch 연동 상태
3. App 종료 후 24h 방치
4. Watch 앱 24h 방치 </t>
        </is>
      </c>
      <c r="K675" s="16" t="n"/>
      <c r="L675" s="30" t="inlineStr">
        <is>
          <t>1. Watch 앱 실행</t>
        </is>
      </c>
      <c r="M675" s="30" t="inlineStr">
        <is>
          <t>1. 원격 제어 화면 정상 노출된다.</t>
        </is>
      </c>
      <c r="N675" s="103">
        <f>IF(COUNTIF(P675:W675,"F")&gt;=1,"FAIL",(IF(COUNTIF(P675:W675,"P")&gt;=1,"PASS",(IF(COUNTIF(P675:W675,"N/T")&gt;=1,"N/T",(IF(COUNTIF(P675:W675,"N/A")&gt;=1,"N/A","-")))))))</f>
        <v/>
      </c>
      <c r="O675" s="120">
        <f>IF(COUNTIF(P675:Q675,"F")&gt;=1,"FAIL",(IF(COUNTIF(P675:Q675,"P")&gt;=1,"PASS",(IF(COUNTIF(P675:Q675,"N/T")&gt;=1,"N/T",(IF(COUNTIF(P675:Q675,"N/A")&gt;=1,"N/A","-")))))))</f>
        <v/>
      </c>
      <c r="P675" s="29" t="inlineStr">
        <is>
          <t>N/A</t>
        </is>
      </c>
      <c r="Q675" s="29" t="inlineStr">
        <is>
          <t>N/A</t>
        </is>
      </c>
      <c r="R675" s="120">
        <f>IF(COUNTIF(S675:T675,"F")&gt;=1,"FAIL",(IF(COUNTIF(S675:T675,"P")&gt;=1,"PASS",(IF(COUNTIF(S675:T675,"N/T")&gt;=1,"N/T",(IF(COUNTIF(S675:T675,"N/A")&gt;=1,"N/A","-")))))))</f>
        <v/>
      </c>
      <c r="S675" s="29" t="inlineStr">
        <is>
          <t>N/A</t>
        </is>
      </c>
      <c r="T675" s="29" t="inlineStr">
        <is>
          <t>N/A</t>
        </is>
      </c>
      <c r="U675" s="120">
        <f>IF(COUNTIF(V675:W675,"F")&gt;=1,"FAIL",(IF(COUNTIF(V675:W675,"P")&gt;=1,"PASS",(IF(COUNTIF(V675:W675,"N/T")&gt;=1,"N/T",(IF(COUNTIF(V675:W675,"N/A")&gt;=1,"N/A","-")))))))</f>
        <v/>
      </c>
      <c r="V675" s="29" t="inlineStr">
        <is>
          <t>N/A</t>
        </is>
      </c>
      <c r="W675" s="29" t="inlineStr">
        <is>
          <t>N/A</t>
        </is>
      </c>
      <c r="X675" s="29" t="inlineStr">
        <is>
          <t>SPAQA-19295</t>
        </is>
      </c>
      <c r="Y675" s="16" t="n"/>
      <c r="Z675" s="16" t="inlineStr">
        <is>
          <t>Watch 사양 변경으로 TC 삭제 (N/A)</t>
        </is>
      </c>
      <c r="AA675" s="16" t="inlineStr">
        <is>
          <t>사양 아님(N/A)</t>
        </is>
      </c>
      <c r="AB675" s="30" t="inlineStr">
        <is>
          <t>삭제</t>
        </is>
      </c>
    </row>
    <row r="676" ht="52.8" customHeight="1" s="357">
      <c r="A676" s="153" t="n"/>
      <c r="B676" s="29" t="inlineStr">
        <is>
          <t>TC_Watch_0241</t>
        </is>
      </c>
      <c r="C676" s="29" t="inlineStr">
        <is>
          <t>Watch</t>
        </is>
      </c>
      <c r="D676" s="29" t="inlineStr">
        <is>
          <t>Watch OS (애플)/ Wear OS (구글)</t>
        </is>
      </c>
      <c r="E676" s="29" t="inlineStr">
        <is>
          <t>Flow</t>
        </is>
      </c>
      <c r="F676" s="29" t="inlineStr">
        <is>
          <t>워치 앱 실행 : 앱 상태, 로그인 확인 및 VI 진행</t>
        </is>
      </c>
      <c r="G676" s="29" t="inlineStr">
        <is>
          <t>KR, EU</t>
        </is>
      </c>
      <c r="H676" s="16" t="n"/>
      <c r="I676" s="29" t="n">
        <v>5</v>
      </c>
      <c r="J676" s="30" t="inlineStr">
        <is>
          <t xml:space="preserve">1. 로그인 상태
2. Watch 연동 상태
3. App 종료 후 24h 방치
4. Watch 앱 24h 방치 </t>
        </is>
      </c>
      <c r="K676" s="16" t="n"/>
      <c r="L676" s="30" t="inlineStr">
        <is>
          <t>1. Watch 앱 실행
2. 임의의 제어 동작 선택</t>
        </is>
      </c>
      <c r="M676" s="30" t="inlineStr">
        <is>
          <t>1. 원격 제어 정상 실행된다.</t>
        </is>
      </c>
      <c r="N676" s="103">
        <f>IF(COUNTIF(P676:W676,"F")&gt;=1,"FAIL",(IF(COUNTIF(P676:W676,"P")&gt;=1,"PASS",(IF(COUNTIF(P676:W676,"N/T")&gt;=1,"N/T",(IF(COUNTIF(P676:W676,"N/A")&gt;=1,"N/A","-")))))))</f>
        <v/>
      </c>
      <c r="O676" s="120">
        <f>IF(COUNTIF(P676:Q676,"F")&gt;=1,"FAIL",(IF(COUNTIF(P676:Q676,"P")&gt;=1,"PASS",(IF(COUNTIF(P676:Q676,"N/T")&gt;=1,"N/T",(IF(COUNTIF(P676:Q676,"N/A")&gt;=1,"N/A","-")))))))</f>
        <v/>
      </c>
      <c r="P676" s="29" t="inlineStr">
        <is>
          <t>N/A</t>
        </is>
      </c>
      <c r="Q676" s="29" t="inlineStr">
        <is>
          <t>N/A</t>
        </is>
      </c>
      <c r="R676" s="120">
        <f>IF(COUNTIF(S676:T676,"F")&gt;=1,"FAIL",(IF(COUNTIF(S676:T676,"P")&gt;=1,"PASS",(IF(COUNTIF(S676:T676,"N/T")&gt;=1,"N/T",(IF(COUNTIF(S676:T676,"N/A")&gt;=1,"N/A","-")))))))</f>
        <v/>
      </c>
      <c r="S676" s="29" t="inlineStr">
        <is>
          <t>N/A</t>
        </is>
      </c>
      <c r="T676" s="29" t="inlineStr">
        <is>
          <t>N/A</t>
        </is>
      </c>
      <c r="U676" s="120">
        <f>IF(COUNTIF(V676:W676,"F")&gt;=1,"FAIL",(IF(COUNTIF(V676:W676,"P")&gt;=1,"PASS",(IF(COUNTIF(V676:W676,"N/T")&gt;=1,"N/T",(IF(COUNTIF(V676:W676,"N/A")&gt;=1,"N/A","-")))))))</f>
        <v/>
      </c>
      <c r="V676" s="29" t="inlineStr">
        <is>
          <t>N/A</t>
        </is>
      </c>
      <c r="W676" s="29" t="inlineStr">
        <is>
          <t>N/A</t>
        </is>
      </c>
      <c r="X676" s="29" t="inlineStr">
        <is>
          <t>SPAQA-19295</t>
        </is>
      </c>
      <c r="Y676" s="16" t="n"/>
      <c r="Z676" s="16" t="inlineStr">
        <is>
          <t>Watch 사양 변경으로 TC 삭제 (N/A)</t>
        </is>
      </c>
      <c r="AA676" s="16" t="inlineStr">
        <is>
          <t>사양 아님(N/A)</t>
        </is>
      </c>
      <c r="AB676" s="30" t="inlineStr">
        <is>
          <t>삭제</t>
        </is>
      </c>
    </row>
    <row r="677" ht="39.6" customHeight="1" s="357">
      <c r="A677" s="153" t="n"/>
      <c r="B677" s="152" t="inlineStr">
        <is>
          <t>TC_Watch_0242</t>
        </is>
      </c>
      <c r="C677" s="54" t="inlineStr">
        <is>
          <t>Watch</t>
        </is>
      </c>
      <c r="D677" s="54" t="inlineStr">
        <is>
          <t>Watch OS (애플)/ Wear OS (구글)</t>
        </is>
      </c>
      <c r="E677" s="54" t="inlineStr">
        <is>
          <t>Flow</t>
        </is>
      </c>
      <c r="F677" s="54" t="inlineStr">
        <is>
          <t>워치 앱 실행 : 앱 상태, 로그인 확인 및 VI 진행</t>
        </is>
      </c>
      <c r="G677" s="54" t="inlineStr">
        <is>
          <t>KR, EU</t>
        </is>
      </c>
      <c r="H677" s="22" t="n"/>
      <c r="I677" s="54" t="n"/>
      <c r="J677" s="31" t="inlineStr">
        <is>
          <t>1. 로그인 상태
2. Watch 연동 상태</t>
        </is>
      </c>
      <c r="K677" s="22" t="n"/>
      <c r="L677" s="31" t="inlineStr">
        <is>
          <t>1. Watch 앱 실행</t>
        </is>
      </c>
      <c r="M677" s="31" t="inlineStr">
        <is>
          <t>1. 로그인 화면 노출된다.</t>
        </is>
      </c>
      <c r="N677" s="103">
        <f>IF(COUNTIF(P677:W677,"F")&gt;=1,"FAIL",(IF(COUNTIF(P677:W677,"P")&gt;=1,"PASS",(IF(COUNTIF(P677:W677,"N/T")&gt;=1,"N/T",(IF(COUNTIF(P677:W677,"N/A")&gt;=1,"N/A","-")))))))</f>
        <v/>
      </c>
      <c r="O677" s="120">
        <f>IF(COUNTIF(P677:Q677,"F")&gt;=1,"FAIL",(IF(COUNTIF(P677:Q677,"P")&gt;=1,"PASS",(IF(COUNTIF(P677:Q677,"N/T")&gt;=1,"N/T",(IF(COUNTIF(P677:Q677,"N/A")&gt;=1,"N/A","-")))))))</f>
        <v/>
      </c>
      <c r="P677" s="29" t="inlineStr">
        <is>
          <t>N/A</t>
        </is>
      </c>
      <c r="Q677" s="29" t="inlineStr">
        <is>
          <t>N/A</t>
        </is>
      </c>
      <c r="R677" s="120">
        <f>IF(COUNTIF(S677:T677,"F")&gt;=1,"FAIL",(IF(COUNTIF(S677:T677,"P")&gt;=1,"PASS",(IF(COUNTIF(S677:T677,"N/T")&gt;=1,"N/T",(IF(COUNTIF(S677:T677,"N/A")&gt;=1,"N/A","-")))))))</f>
        <v/>
      </c>
      <c r="S677" s="29" t="inlineStr">
        <is>
          <t>N/A</t>
        </is>
      </c>
      <c r="T677" s="29" t="inlineStr">
        <is>
          <t>N/A</t>
        </is>
      </c>
      <c r="U677" s="120">
        <f>IF(COUNTIF(V677:W677,"F")&gt;=1,"FAIL",(IF(COUNTIF(V677:W677,"P")&gt;=1,"PASS",(IF(COUNTIF(V677:W677,"N/T")&gt;=1,"N/T",(IF(COUNTIF(V677:W677,"N/A")&gt;=1,"N/A","-")))))))</f>
        <v/>
      </c>
      <c r="V677" s="29" t="inlineStr">
        <is>
          <t>N/A</t>
        </is>
      </c>
      <c r="W677" s="29" t="inlineStr">
        <is>
          <t>N/A</t>
        </is>
      </c>
      <c r="X677" s="16" t="n"/>
      <c r="Y677" s="16" t="n"/>
      <c r="Z677" s="16" t="inlineStr">
        <is>
          <t>Watch 사양 변경으로 TC 삭제 (N/A)</t>
        </is>
      </c>
      <c r="AA677" s="16" t="inlineStr">
        <is>
          <t>사양 아님(N/A)</t>
        </is>
      </c>
      <c r="AB677" s="30" t="inlineStr">
        <is>
          <t>삭제</t>
        </is>
      </c>
    </row>
    <row r="678" ht="39.6" customHeight="1" s="357">
      <c r="A678" s="153" t="n"/>
      <c r="B678" s="152" t="inlineStr">
        <is>
          <t>TC_Watch_0243</t>
        </is>
      </c>
      <c r="C678" s="54" t="inlineStr">
        <is>
          <t>Watch</t>
        </is>
      </c>
      <c r="D678" s="54" t="inlineStr">
        <is>
          <t>Watch OS (애플)/ Wear OS (구글)</t>
        </is>
      </c>
      <c r="E678" s="54" t="inlineStr">
        <is>
          <t>Flow</t>
        </is>
      </c>
      <c r="F678" s="54" t="inlineStr">
        <is>
          <t>워치 앱 실행 : 앱 상태, 로그인 확인 및 VI 진행</t>
        </is>
      </c>
      <c r="G678" s="54" t="inlineStr">
        <is>
          <t>KR, EU</t>
        </is>
      </c>
      <c r="H678" s="22" t="n"/>
      <c r="I678" s="54" t="n"/>
      <c r="J678" s="31" t="inlineStr">
        <is>
          <t>1. 로그아웃 상태
2. Watch 연동 상태</t>
        </is>
      </c>
      <c r="K678" s="22" t="n"/>
      <c r="L678" s="31" t="inlineStr">
        <is>
          <t>1. Watch 앱 실행</t>
        </is>
      </c>
      <c r="M678" s="31" t="inlineStr">
        <is>
          <t>1. 로그아웃 화면 노출된다.</t>
        </is>
      </c>
      <c r="N678" s="103">
        <f>IF(COUNTIF(P678:W678,"F")&gt;=1,"FAIL",(IF(COUNTIF(P678:W678,"P")&gt;=1,"PASS",(IF(COUNTIF(P678:W678,"N/T")&gt;=1,"N/T",(IF(COUNTIF(P678:W678,"N/A")&gt;=1,"N/A","-")))))))</f>
        <v/>
      </c>
      <c r="O678" s="120">
        <f>IF(COUNTIF(P678:Q678,"F")&gt;=1,"FAIL",(IF(COUNTIF(P678:Q678,"P")&gt;=1,"PASS",(IF(COUNTIF(P678:Q678,"N/T")&gt;=1,"N/T",(IF(COUNTIF(P678:Q678,"N/A")&gt;=1,"N/A","-")))))))</f>
        <v/>
      </c>
      <c r="P678" s="29" t="inlineStr">
        <is>
          <t>N/A</t>
        </is>
      </c>
      <c r="Q678" s="29" t="inlineStr">
        <is>
          <t>N/A</t>
        </is>
      </c>
      <c r="R678" s="120">
        <f>IF(COUNTIF(S678:T678,"F")&gt;=1,"FAIL",(IF(COUNTIF(S678:T678,"P")&gt;=1,"PASS",(IF(COUNTIF(S678:T678,"N/T")&gt;=1,"N/T",(IF(COUNTIF(S678:T678,"N/A")&gt;=1,"N/A","-")))))))</f>
        <v/>
      </c>
      <c r="S678" s="29" t="inlineStr">
        <is>
          <t>N/A</t>
        </is>
      </c>
      <c r="T678" s="29" t="inlineStr">
        <is>
          <t>N/A</t>
        </is>
      </c>
      <c r="U678" s="120">
        <f>IF(COUNTIF(V678:W678,"F")&gt;=1,"FAIL",(IF(COUNTIF(V678:W678,"P")&gt;=1,"PASS",(IF(COUNTIF(V678:W678,"N/T")&gt;=1,"N/T",(IF(COUNTIF(V678:W678,"N/A")&gt;=1,"N/A","-")))))))</f>
        <v/>
      </c>
      <c r="V678" s="29" t="inlineStr">
        <is>
          <t>N/A</t>
        </is>
      </c>
      <c r="W678" s="29" t="inlineStr">
        <is>
          <t>N/A</t>
        </is>
      </c>
      <c r="X678" s="16" t="n"/>
      <c r="Y678" s="16" t="n"/>
      <c r="Z678" s="16" t="inlineStr">
        <is>
          <t>Watch 사양 변경으로 TC 삭제 (N/A)</t>
        </is>
      </c>
      <c r="AA678" s="16" t="inlineStr">
        <is>
          <t>사양 아님(N/A)</t>
        </is>
      </c>
      <c r="AB678" s="30" t="inlineStr">
        <is>
          <t>삭제</t>
        </is>
      </c>
    </row>
    <row r="679" ht="52.8" customHeight="1" s="357">
      <c r="A679" s="153" t="n"/>
      <c r="B679" s="29" t="inlineStr">
        <is>
          <t>TC_Watch_0244</t>
        </is>
      </c>
      <c r="C679" s="29" t="inlineStr">
        <is>
          <t>Watch</t>
        </is>
      </c>
      <c r="D679" s="29" t="inlineStr">
        <is>
          <t>Watch OS (애플)/ Wear OS (구글)</t>
        </is>
      </c>
      <c r="E679" s="29" t="inlineStr">
        <is>
          <t>Flow</t>
        </is>
      </c>
      <c r="F679" s="29" t="inlineStr">
        <is>
          <t>앱 사용 중 앱 비활성화 : Background에서 앱 대기</t>
        </is>
      </c>
      <c r="G679" s="29" t="inlineStr">
        <is>
          <t>KR, EU</t>
        </is>
      </c>
      <c r="H679" s="16" t="n"/>
      <c r="I679" s="29" t="n">
        <v>4</v>
      </c>
      <c r="J679" s="30" t="inlineStr">
        <is>
          <t>1. 로그인 상태
2. Watch 연동 상태</t>
        </is>
      </c>
      <c r="K679" s="16" t="n"/>
      <c r="L679" s="30" t="inlineStr">
        <is>
          <t>1. Watch 앱 실행
2. [D/C KEY] 선택
3. Background에서 앱 대기 상태
4. 앱 재실행</t>
        </is>
      </c>
      <c r="M679" s="30" t="inlineStr">
        <is>
          <t>1. 워치 앱 마지막 실행 화면 표출</t>
        </is>
      </c>
      <c r="N679" s="103">
        <f>IF(COUNTIF(P679:W679,"F")&gt;=1,"FAIL",(IF(COUNTIF(P679:W679,"P")&gt;=1,"PASS",(IF(COUNTIF(P679:W679,"N/T")&gt;=1,"N/T",(IF(COUNTIF(P679:W679,"N/A")&gt;=1,"N/A","-")))))))</f>
        <v/>
      </c>
      <c r="O679" s="120">
        <f>IF(COUNTIF(P679:Q679,"F")&gt;=1,"FAIL",(IF(COUNTIF(P679:Q679,"P")&gt;=1,"PASS",(IF(COUNTIF(P679:Q679,"N/T")&gt;=1,"N/T",(IF(COUNTIF(P679:Q679,"N/A")&gt;=1,"N/A","-")))))))</f>
        <v/>
      </c>
      <c r="P679" s="29" t="inlineStr">
        <is>
          <t>N/A</t>
        </is>
      </c>
      <c r="Q679" s="29" t="inlineStr">
        <is>
          <t>N/A</t>
        </is>
      </c>
      <c r="R679" s="120">
        <f>IF(COUNTIF(S679:T679,"F")&gt;=1,"FAIL",(IF(COUNTIF(S679:T679,"P")&gt;=1,"PASS",(IF(COUNTIF(S679:T679,"N/T")&gt;=1,"N/T",(IF(COUNTIF(S679:T679,"N/A")&gt;=1,"N/A","-")))))))</f>
        <v/>
      </c>
      <c r="S679" s="29" t="inlineStr">
        <is>
          <t>N/A</t>
        </is>
      </c>
      <c r="T679" s="29" t="inlineStr">
        <is>
          <t>N/A</t>
        </is>
      </c>
      <c r="U679" s="120">
        <f>IF(COUNTIF(V679:W679,"F")&gt;=1,"FAIL",(IF(COUNTIF(V679:W679,"P")&gt;=1,"PASS",(IF(COUNTIF(V679:W679,"N/T")&gt;=1,"N/T",(IF(COUNTIF(V679:W679,"N/A")&gt;=1,"N/A","-")))))))</f>
        <v/>
      </c>
      <c r="V679" s="29" t="inlineStr">
        <is>
          <t>N/A</t>
        </is>
      </c>
      <c r="W679" s="29" t="inlineStr">
        <is>
          <t>N/A</t>
        </is>
      </c>
      <c r="X679" s="16" t="n"/>
      <c r="Y679" s="16" t="n"/>
      <c r="Z679" s="16" t="inlineStr">
        <is>
          <t>Watch 사양 변경으로 TC 삭제 (N/A)</t>
        </is>
      </c>
      <c r="AA679" s="16" t="inlineStr">
        <is>
          <t>사양 아님(N/A)</t>
        </is>
      </c>
      <c r="AB679" s="30" t="inlineStr">
        <is>
          <t>삭제</t>
        </is>
      </c>
    </row>
    <row r="680" ht="79.2" customHeight="1" s="357">
      <c r="A680" s="153" t="n"/>
      <c r="B680" s="29" t="inlineStr">
        <is>
          <t>TC_Watch_0245</t>
        </is>
      </c>
      <c r="C680" s="29" t="inlineStr">
        <is>
          <t>Watch</t>
        </is>
      </c>
      <c r="D680" s="29" t="inlineStr">
        <is>
          <t>Watch OS (애플)/ Wear OS (구글)</t>
        </is>
      </c>
      <c r="E680" s="29" t="inlineStr">
        <is>
          <t>Flow</t>
        </is>
      </c>
      <c r="F680" s="29" t="inlineStr">
        <is>
          <t>앱 사용 중 앱 비활성화 : Background에서 앱 대기</t>
        </is>
      </c>
      <c r="G680" s="29" t="inlineStr">
        <is>
          <t>KR, EU</t>
        </is>
      </c>
      <c r="H680" s="16" t="n"/>
      <c r="I680" s="29" t="n">
        <v>4</v>
      </c>
      <c r="J680" s="30" t="inlineStr">
        <is>
          <t>1. 로그인 상태
2. Watch 연동 상태
3. 메뉴 타일 격자보기
4. 앱 중앙 위치</t>
        </is>
      </c>
      <c r="K680" s="16" t="n"/>
      <c r="L680" s="30" t="inlineStr">
        <is>
          <t>1. Watch 앱 실행
2. [D/C KEY] 선택
3. Background에서 앱 대기 상태
4. Watch Apps 화면에서 해당 앱 아이콘을 중앙에 위치 시킨 후, [D/C KEY] 를 시계방향으로 회전하여 앱 실행</t>
        </is>
      </c>
      <c r="M680" s="30" t="inlineStr">
        <is>
          <t>1. Background에서 앱 대기 상태</t>
        </is>
      </c>
      <c r="N680" s="103">
        <f>IF(COUNTIF(P680:W680,"F")&gt;=1,"FAIL",(IF(COUNTIF(P680:W680,"P")&gt;=1,"PASS",(IF(COUNTIF(P680:W680,"N/T")&gt;=1,"N/T",(IF(COUNTIF(P680:W680,"N/A")&gt;=1,"N/A","-")))))))</f>
        <v/>
      </c>
      <c r="O680" s="120">
        <f>IF(COUNTIF(P680:Q680,"F")&gt;=1,"FAIL",(IF(COUNTIF(P680:Q680,"P")&gt;=1,"PASS",(IF(COUNTIF(P680:Q680,"N/T")&gt;=1,"N/T",(IF(COUNTIF(P680:Q680,"N/A")&gt;=1,"N/A","-")))))))</f>
        <v/>
      </c>
      <c r="P680" s="29" t="inlineStr">
        <is>
          <t>N/A</t>
        </is>
      </c>
      <c r="Q680" s="29" t="inlineStr">
        <is>
          <t>N/A</t>
        </is>
      </c>
      <c r="R680" s="120">
        <f>IF(COUNTIF(S680:T680,"F")&gt;=1,"FAIL",(IF(COUNTIF(S680:T680,"P")&gt;=1,"PASS",(IF(COUNTIF(S680:T680,"N/T")&gt;=1,"N/T",(IF(COUNTIF(S680:T680,"N/A")&gt;=1,"N/A","-")))))))</f>
        <v/>
      </c>
      <c r="S680" s="29" t="inlineStr">
        <is>
          <t>N/A</t>
        </is>
      </c>
      <c r="T680" s="29" t="inlineStr">
        <is>
          <t>N/A</t>
        </is>
      </c>
      <c r="U680" s="120">
        <f>IF(COUNTIF(V680:W680,"F")&gt;=1,"FAIL",(IF(COUNTIF(V680:W680,"P")&gt;=1,"PASS",(IF(COUNTIF(V680:W680,"N/T")&gt;=1,"N/T",(IF(COUNTIF(V680:W680,"N/A")&gt;=1,"N/A","-")))))))</f>
        <v/>
      </c>
      <c r="V680" s="29" t="inlineStr">
        <is>
          <t>N/A</t>
        </is>
      </c>
      <c r="W680" s="29" t="inlineStr">
        <is>
          <t>N/A</t>
        </is>
      </c>
      <c r="X680" s="16" t="n"/>
      <c r="Y680" s="16" t="n"/>
      <c r="Z680" s="16" t="inlineStr">
        <is>
          <t>Watch 사양 변경으로 TC 삭제 (N/A)</t>
        </is>
      </c>
      <c r="AA680" s="16" t="inlineStr">
        <is>
          <t>사양 아님(N/A)</t>
        </is>
      </c>
      <c r="AB680" s="30" t="inlineStr">
        <is>
          <t>삭제</t>
        </is>
      </c>
    </row>
    <row r="681" ht="66" customHeight="1" s="357">
      <c r="A681" s="153" t="n"/>
      <c r="B681" s="29" t="inlineStr">
        <is>
          <t>TC_Watch_0246</t>
        </is>
      </c>
      <c r="C681" s="29" t="inlineStr">
        <is>
          <t>Watch</t>
        </is>
      </c>
      <c r="D681" s="29" t="inlineStr">
        <is>
          <t>Watch OS (애플)/ Wear OS (구글)</t>
        </is>
      </c>
      <c r="E681" s="29" t="inlineStr">
        <is>
          <t>Flow</t>
        </is>
      </c>
      <c r="F681" s="29" t="inlineStr">
        <is>
          <t>앱 사용 중 앱 비활성화 : Background에서 앱 대기</t>
        </is>
      </c>
      <c r="G681" s="29" t="inlineStr">
        <is>
          <t>KR, EU</t>
        </is>
      </c>
      <c r="H681" s="16" t="n"/>
      <c r="I681" s="29" t="n">
        <v>4</v>
      </c>
      <c r="J681" s="30" t="inlineStr">
        <is>
          <t>1. 로그인 상태
2. Wear 연동 상태</t>
        </is>
      </c>
      <c r="K681" s="16" t="n"/>
      <c r="L681" s="30" t="inlineStr">
        <is>
          <t>1. Watch 앱 실행
2. [HOME KEY] 선택
3. 앱 재실행</t>
        </is>
      </c>
      <c r="M681" s="30" t="inlineStr">
        <is>
          <t>1. 워치 앱 마지막 실행 화면 표출
※ S-Voice, watchface를 통해 차량 제어 수행 및 화면 접근 상태에서 위 동작 수행 시 앱 종료 처리</t>
        </is>
      </c>
      <c r="N681" s="103">
        <f>IF(COUNTIF(P681:W681,"F")&gt;=1,"FAIL",(IF(COUNTIF(P681:W681,"P")&gt;=1,"PASS",(IF(COUNTIF(P681:W681,"N/T")&gt;=1,"N/T",(IF(COUNTIF(P681:W681,"N/A")&gt;=1,"N/A","-")))))))</f>
        <v/>
      </c>
      <c r="O681" s="120">
        <f>IF(COUNTIF(P681:Q681,"F")&gt;=1,"FAIL",(IF(COUNTIF(P681:Q681,"P")&gt;=1,"PASS",(IF(COUNTIF(P681:Q681,"N/T")&gt;=1,"N/T",(IF(COUNTIF(P681:Q681,"N/A")&gt;=1,"N/A","-")))))))</f>
        <v/>
      </c>
      <c r="P681" s="29" t="inlineStr">
        <is>
          <t>N/A</t>
        </is>
      </c>
      <c r="Q681" s="29" t="inlineStr">
        <is>
          <t>N/A</t>
        </is>
      </c>
      <c r="R681" s="120">
        <f>IF(COUNTIF(S681:T681,"F")&gt;=1,"FAIL",(IF(COUNTIF(S681:T681,"P")&gt;=1,"PASS",(IF(COUNTIF(S681:T681,"N/T")&gt;=1,"N/T",(IF(COUNTIF(S681:T681,"N/A")&gt;=1,"N/A","-")))))))</f>
        <v/>
      </c>
      <c r="S681" s="29" t="inlineStr">
        <is>
          <t>N/A</t>
        </is>
      </c>
      <c r="T681" s="29" t="inlineStr">
        <is>
          <t>N/A</t>
        </is>
      </c>
      <c r="U681" s="120">
        <f>IF(COUNTIF(V681:W681,"F")&gt;=1,"FAIL",(IF(COUNTIF(V681:W681,"P")&gt;=1,"PASS",(IF(COUNTIF(V681:W681,"N/T")&gt;=1,"N/T",(IF(COUNTIF(V681:W681,"N/A")&gt;=1,"N/A","-")))))))</f>
        <v/>
      </c>
      <c r="V681" s="29" t="inlineStr">
        <is>
          <t>N/A</t>
        </is>
      </c>
      <c r="W681" s="29" t="inlineStr">
        <is>
          <t>N/A</t>
        </is>
      </c>
      <c r="X681" s="16" t="n"/>
      <c r="Y681" s="16" t="n"/>
      <c r="Z681" s="16" t="inlineStr">
        <is>
          <t>Watch 사양 변경으로 TC 삭제 (N/A)</t>
        </is>
      </c>
      <c r="AA681" s="16" t="inlineStr">
        <is>
          <t>사양 아님(N/A)</t>
        </is>
      </c>
      <c r="AB681" s="30" t="inlineStr">
        <is>
          <t>삭제</t>
        </is>
      </c>
    </row>
    <row r="682" ht="145.2" customHeight="1" s="357">
      <c r="A682" s="153" t="n"/>
      <c r="B682" s="29" t="inlineStr">
        <is>
          <t>TC_Watch_0247</t>
        </is>
      </c>
      <c r="C682" s="29" t="inlineStr">
        <is>
          <t>Watch</t>
        </is>
      </c>
      <c r="D682" s="29" t="inlineStr">
        <is>
          <t>Watch OS (애플)/ Wear OS (구글)</t>
        </is>
      </c>
      <c r="E682" s="29" t="inlineStr">
        <is>
          <t>Flow</t>
        </is>
      </c>
      <c r="F682" s="29" t="inlineStr">
        <is>
          <t>앱 사용 중 앱 비활성화 : Background에서 앱 대기</t>
        </is>
      </c>
      <c r="G682" s="16" t="n"/>
      <c r="H682" s="16" t="n"/>
      <c r="I682" s="29" t="n">
        <v>4</v>
      </c>
      <c r="J682" s="30" t="inlineStr">
        <is>
          <t>1. 로그인 상태
2. Wear 연동 상태</t>
        </is>
      </c>
      <c r="K682" s="16" t="n"/>
      <c r="L682" s="30" t="inlineStr">
        <is>
          <t>1. Watch 앱 실행
2. 워치 화면을 어둡게 가리기 or 바깥쪽으로 기울기</t>
        </is>
      </c>
      <c r="M682" s="30" t="inlineStr">
        <is>
          <t>1. 워치 종료된다
- Background에서 앱 대기 상태
※ S-Voice, watchface를 통해 차량 제어 수행 및 화면 접근 상태에서 위 동작 수행 시 앱 종료 처리
※ 워치 앱의 실행 화면(상태 알림, 차량 제어, 차량 상태 조회 등)에서 앱 화면을 벗어날 경우, 앱은 Background에서 대기 상태를 유지</t>
        </is>
      </c>
      <c r="N682" s="103">
        <f>IF(COUNTIF(P682:W682,"F")&gt;=1,"FAIL",(IF(COUNTIF(P682:W682,"P")&gt;=1,"PASS",(IF(COUNTIF(P682:W682,"N/T")&gt;=1,"N/T",(IF(COUNTIF(P682:W682,"N/A")&gt;=1,"N/A","-")))))))</f>
        <v/>
      </c>
      <c r="O682" s="120">
        <f>IF(COUNTIF(P682:Q682,"F")&gt;=1,"FAIL",(IF(COUNTIF(P682:Q682,"P")&gt;=1,"PASS",(IF(COUNTIF(P682:Q682,"N/T")&gt;=1,"N/T",(IF(COUNTIF(P682:Q682,"N/A")&gt;=1,"N/A","-")))))))</f>
        <v/>
      </c>
      <c r="P682" s="29" t="inlineStr">
        <is>
          <t>N/A</t>
        </is>
      </c>
      <c r="Q682" s="29" t="inlineStr">
        <is>
          <t>N/A</t>
        </is>
      </c>
      <c r="R682" s="120">
        <f>IF(COUNTIF(S682:T682,"F")&gt;=1,"FAIL",(IF(COUNTIF(S682:T682,"P")&gt;=1,"PASS",(IF(COUNTIF(S682:T682,"N/T")&gt;=1,"N/T",(IF(COUNTIF(S682:T682,"N/A")&gt;=1,"N/A","-")))))))</f>
        <v/>
      </c>
      <c r="S682" s="29" t="inlineStr">
        <is>
          <t>N/A</t>
        </is>
      </c>
      <c r="T682" s="29" t="inlineStr">
        <is>
          <t>N/A</t>
        </is>
      </c>
      <c r="U682" s="120">
        <f>IF(COUNTIF(V682:W682,"F")&gt;=1,"FAIL",(IF(COUNTIF(V682:W682,"P")&gt;=1,"PASS",(IF(COUNTIF(V682:W682,"N/T")&gt;=1,"N/T",(IF(COUNTIF(V682:W682,"N/A")&gt;=1,"N/A","-")))))))</f>
        <v/>
      </c>
      <c r="V682" s="29" t="inlineStr">
        <is>
          <t>N/A</t>
        </is>
      </c>
      <c r="W682" s="29" t="inlineStr">
        <is>
          <t>N/A</t>
        </is>
      </c>
      <c r="X682" s="16" t="n"/>
      <c r="Y682" s="16" t="n"/>
      <c r="Z682" s="16" t="inlineStr">
        <is>
          <t>Watch 사양 변경으로 TC 삭제 (N/A)</t>
        </is>
      </c>
      <c r="AA682" s="16" t="inlineStr">
        <is>
          <t>사양 아님(N/A)</t>
        </is>
      </c>
      <c r="AB682" s="30" t="inlineStr">
        <is>
          <t>삭제</t>
        </is>
      </c>
    </row>
    <row r="683" ht="145.2" customHeight="1" s="357">
      <c r="A683" s="153" t="n"/>
      <c r="B683" s="29" t="inlineStr">
        <is>
          <t>TC_Watch_0248</t>
        </is>
      </c>
      <c r="C683" s="29" t="inlineStr">
        <is>
          <t>Watch</t>
        </is>
      </c>
      <c r="D683" s="29" t="inlineStr">
        <is>
          <t>Watch OS (애플)/ Wear OS (구글)</t>
        </is>
      </c>
      <c r="E683" s="29" t="inlineStr">
        <is>
          <t>Flow</t>
        </is>
      </c>
      <c r="F683" s="29" t="inlineStr">
        <is>
          <t>앱 사용 중 앱 비활성화 : Background에서 앱 대기</t>
        </is>
      </c>
      <c r="G683" s="16" t="n"/>
      <c r="H683" s="16" t="n"/>
      <c r="I683" s="29" t="n">
        <v>4</v>
      </c>
      <c r="J683" s="30" t="inlineStr">
        <is>
          <t>1. 로그인 상태
2. Wear 연동 상태</t>
        </is>
      </c>
      <c r="K683" s="16" t="n"/>
      <c r="L683" s="30" t="inlineStr">
        <is>
          <t>1. Watch 앱 실행
2. [HOME KEY] 선택</t>
        </is>
      </c>
      <c r="M683" s="30" t="inlineStr">
        <is>
          <t>1. 앱은 Background 대기 상태로 유지
- Background에서 앱 대기 상태
※ S-Voice, watchface를 통해 차량 제어 수행 및 화면 접근 상태에서 위 동작 수행 시 앱 종료 처리
※ 워치 앱의 실행 화면(상태 알림, 차량 제어, 차량 상태 조회 등)에서 앱 화면을 벗어날 경우, 앱은 Background에서 대기 상태를 유지</t>
        </is>
      </c>
      <c r="N683" s="103">
        <f>IF(COUNTIF(P683:W683,"F")&gt;=1,"FAIL",(IF(COUNTIF(P683:W683,"P")&gt;=1,"PASS",(IF(COUNTIF(P683:W683,"N/T")&gt;=1,"N/T",(IF(COUNTIF(P683:W683,"N/A")&gt;=1,"N/A","-")))))))</f>
        <v/>
      </c>
      <c r="O683" s="120">
        <f>IF(COUNTIF(P683:Q683,"F")&gt;=1,"FAIL",(IF(COUNTIF(P683:Q683,"P")&gt;=1,"PASS",(IF(COUNTIF(P683:Q683,"N/T")&gt;=1,"N/T",(IF(COUNTIF(P683:Q683,"N/A")&gt;=1,"N/A","-")))))))</f>
        <v/>
      </c>
      <c r="P683" s="29" t="inlineStr">
        <is>
          <t>N/A</t>
        </is>
      </c>
      <c r="Q683" s="29" t="inlineStr">
        <is>
          <t>N/A</t>
        </is>
      </c>
      <c r="R683" s="120">
        <f>IF(COUNTIF(S683:T683,"F")&gt;=1,"FAIL",(IF(COUNTIF(S683:T683,"P")&gt;=1,"PASS",(IF(COUNTIF(S683:T683,"N/T")&gt;=1,"N/T",(IF(COUNTIF(S683:T683,"N/A")&gt;=1,"N/A","-")))))))</f>
        <v/>
      </c>
      <c r="S683" s="29" t="inlineStr">
        <is>
          <t>N/A</t>
        </is>
      </c>
      <c r="T683" s="29" t="inlineStr">
        <is>
          <t>N/A</t>
        </is>
      </c>
      <c r="U683" s="120">
        <f>IF(COUNTIF(V683:W683,"F")&gt;=1,"FAIL",(IF(COUNTIF(V683:W683,"P")&gt;=1,"PASS",(IF(COUNTIF(V683:W683,"N/T")&gt;=1,"N/T",(IF(COUNTIF(V683:W683,"N/A")&gt;=1,"N/A","-")))))))</f>
        <v/>
      </c>
      <c r="V683" s="29" t="inlineStr">
        <is>
          <t>N/A</t>
        </is>
      </c>
      <c r="W683" s="29" t="inlineStr">
        <is>
          <t>N/A</t>
        </is>
      </c>
      <c r="X683" s="16" t="n"/>
      <c r="Y683" s="16" t="n"/>
      <c r="Z683" s="16" t="inlineStr">
        <is>
          <t>Watch 사양 변경으로 TC 삭제 (N/A)</t>
        </is>
      </c>
      <c r="AA683" s="16" t="inlineStr">
        <is>
          <t>사양 아님(N/A)</t>
        </is>
      </c>
      <c r="AB683" s="30" t="inlineStr">
        <is>
          <t>삭제</t>
        </is>
      </c>
    </row>
    <row r="684" ht="158.4" customHeight="1" s="357">
      <c r="A684" s="153" t="n"/>
      <c r="B684" s="29" t="inlineStr">
        <is>
          <t>TC_Watch_0249</t>
        </is>
      </c>
      <c r="C684" s="29" t="inlineStr">
        <is>
          <t>Watch</t>
        </is>
      </c>
      <c r="D684" s="29" t="inlineStr">
        <is>
          <t>Watch OS (애플)/ Wear OS (구글)</t>
        </is>
      </c>
      <c r="E684" s="29" t="inlineStr">
        <is>
          <t>Flow</t>
        </is>
      </c>
      <c r="F684" s="29" t="inlineStr">
        <is>
          <t>앱 사용 중 앱 비활성화 : Background에서 앱 대기</t>
        </is>
      </c>
      <c r="G684" s="16" t="n"/>
      <c r="H684" s="16" t="n"/>
      <c r="I684" s="29" t="n">
        <v>4</v>
      </c>
      <c r="J684" s="30" t="inlineStr">
        <is>
          <t>1. 로그인 상태
2. Wear 연동 상태</t>
        </is>
      </c>
      <c r="K684" s="16" t="n"/>
      <c r="L684" s="30" t="inlineStr">
        <is>
          <t>1. Watch 앱 실행
2. [BACK KEY] 선택</t>
        </is>
      </c>
      <c r="M684" s="30" t="inlineStr">
        <is>
          <t>1. 홈 화면 노출된다.
- Background에서 앱 대기 상태
- 앱 선택 시, 앱 재실행
※ S-Voice, watchface를 통해 차량 제어 수행 및 화면 접근 상태에서 위 동작 수행 시 앱 종료 처리
※ 워치 앱의 실행 화면(상태 알림, 차량 제어, 차량 상태 조회 등)에서 앱 화면을 벗어날 경우, 앱은 Background에서 대기 상태를 유지</t>
        </is>
      </c>
      <c r="N684" s="103">
        <f>IF(COUNTIF(P684:W684,"F")&gt;=1,"FAIL",(IF(COUNTIF(P684:W684,"P")&gt;=1,"PASS",(IF(COUNTIF(P684:W684,"N/T")&gt;=1,"N/T",(IF(COUNTIF(P684:W684,"N/A")&gt;=1,"N/A","-")))))))</f>
        <v/>
      </c>
      <c r="O684" s="120">
        <f>IF(COUNTIF(P684:Q684,"F")&gt;=1,"FAIL",(IF(COUNTIF(P684:Q684,"P")&gt;=1,"PASS",(IF(COUNTIF(P684:Q684,"N/T")&gt;=1,"N/T",(IF(COUNTIF(P684:Q684,"N/A")&gt;=1,"N/A","-")))))))</f>
        <v/>
      </c>
      <c r="P684" s="29" t="inlineStr">
        <is>
          <t>N/A</t>
        </is>
      </c>
      <c r="Q684" s="29" t="inlineStr">
        <is>
          <t>N/A</t>
        </is>
      </c>
      <c r="R684" s="120">
        <f>IF(COUNTIF(S684:T684,"F")&gt;=1,"FAIL",(IF(COUNTIF(S684:T684,"P")&gt;=1,"PASS",(IF(COUNTIF(S684:T684,"N/T")&gt;=1,"N/T",(IF(COUNTIF(S684:T684,"N/A")&gt;=1,"N/A","-")))))))</f>
        <v/>
      </c>
      <c r="S684" s="29" t="inlineStr">
        <is>
          <t>N/A</t>
        </is>
      </c>
      <c r="T684" s="29" t="inlineStr">
        <is>
          <t>N/A</t>
        </is>
      </c>
      <c r="U684" s="120">
        <f>IF(COUNTIF(V684:W684,"F")&gt;=1,"FAIL",(IF(COUNTIF(V684:W684,"P")&gt;=1,"PASS",(IF(COUNTIF(V684:W684,"N/T")&gt;=1,"N/T",(IF(COUNTIF(V684:W684,"N/A")&gt;=1,"N/A","-")))))))</f>
        <v/>
      </c>
      <c r="V684" s="29" t="inlineStr">
        <is>
          <t>N/A</t>
        </is>
      </c>
      <c r="W684" s="29" t="inlineStr">
        <is>
          <t>N/A</t>
        </is>
      </c>
      <c r="X684" s="16" t="n"/>
      <c r="Y684" s="16" t="n"/>
      <c r="Z684" s="16" t="inlineStr">
        <is>
          <t>Watch 사양 변경으로 TC 삭제 (N/A)</t>
        </is>
      </c>
      <c r="AA684" s="16" t="inlineStr">
        <is>
          <t>사양 아님(N/A)</t>
        </is>
      </c>
      <c r="AB684" s="30" t="inlineStr">
        <is>
          <t>삭제</t>
        </is>
      </c>
    </row>
    <row r="685" ht="132" customHeight="1" s="357">
      <c r="A685" s="153" t="n"/>
      <c r="B685" s="54" t="inlineStr">
        <is>
          <t>TC_Watch_0250</t>
        </is>
      </c>
      <c r="C685" s="54" t="inlineStr">
        <is>
          <t>Watch</t>
        </is>
      </c>
      <c r="D685" s="54" t="inlineStr">
        <is>
          <t>Watch OS (애플)/ Wear OS (구글)</t>
        </is>
      </c>
      <c r="E685" s="54" t="inlineStr">
        <is>
          <t>Flow</t>
        </is>
      </c>
      <c r="F685" s="54" t="inlineStr">
        <is>
          <t>앱 사용 중 앱 비활성화 : Background에서 앱 대기</t>
        </is>
      </c>
      <c r="G685" s="22" t="n"/>
      <c r="H685" s="22" t="n"/>
      <c r="I685" s="54" t="n">
        <v>4</v>
      </c>
      <c r="J685" s="31" t="inlineStr">
        <is>
          <t>1. 로그인 상태
2. Wear 연동 상태</t>
        </is>
      </c>
      <c r="K685" s="22" t="n"/>
      <c r="L685" s="31" t="inlineStr">
        <is>
          <t>1. Watch 앱 실행
2. 워치 화면을 어둡게 가리기 or 바깥쪽으로 기울기
3. [D/C KEY] 선택
4. Background 앱 대기 상태에서 [D/C KEY] 선택
5. 앱 실행(재실행)</t>
        </is>
      </c>
      <c r="M685" s="31" t="inlineStr">
        <is>
          <t>1. 워치 앱 마지막 실행 화면 표출
※ S-Voice, watchface를 통해 차량 제어 수행 및 화면 접근 상태에서 위 동작 수행 시 앱 종료 처리
※ 워치 앱의 실행 화면(상태 알림, 차량 제어, 차량 상태 조회 등)에서 앱 화면을 벗어날 경우, 앱은 Background에서 대기 상태를 유지</t>
        </is>
      </c>
      <c r="N685" s="103">
        <f>IF(COUNTIF(P685:W685,"F")&gt;=1,"FAIL",(IF(COUNTIF(P685:W685,"P")&gt;=1,"PASS",(IF(COUNTIF(P685:W685,"N/T")&gt;=1,"N/T",(IF(COUNTIF(P685:W685,"N/A")&gt;=1,"N/A","-")))))))</f>
        <v/>
      </c>
      <c r="O685" s="120">
        <f>IF(COUNTIF(P685:Q685,"F")&gt;=1,"FAIL",(IF(COUNTIF(P685:Q685,"P")&gt;=1,"PASS",(IF(COUNTIF(P685:Q685,"N/T")&gt;=1,"N/T",(IF(COUNTIF(P685:Q685,"N/A")&gt;=1,"N/A","-")))))))</f>
        <v/>
      </c>
      <c r="P685" s="29" t="inlineStr">
        <is>
          <t>N/A</t>
        </is>
      </c>
      <c r="Q685" s="29" t="inlineStr">
        <is>
          <t>N/A</t>
        </is>
      </c>
      <c r="R685" s="120">
        <f>IF(COUNTIF(S685:T685,"F")&gt;=1,"FAIL",(IF(COUNTIF(S685:T685,"P")&gt;=1,"PASS",(IF(COUNTIF(S685:T685,"N/T")&gt;=1,"N/T",(IF(COUNTIF(S685:T685,"N/A")&gt;=1,"N/A","-")))))))</f>
        <v/>
      </c>
      <c r="S685" s="29" t="inlineStr">
        <is>
          <t>N/A</t>
        </is>
      </c>
      <c r="T685" s="29" t="inlineStr">
        <is>
          <t>N/A</t>
        </is>
      </c>
      <c r="U685" s="120">
        <f>IF(COUNTIF(V685:W685,"F")&gt;=1,"FAIL",(IF(COUNTIF(V685:W685,"P")&gt;=1,"PASS",(IF(COUNTIF(V685:W685,"N/T")&gt;=1,"N/T",(IF(COUNTIF(V685:W685,"N/A")&gt;=1,"N/A","-")))))))</f>
        <v/>
      </c>
      <c r="V685" s="29" t="inlineStr">
        <is>
          <t>N/A</t>
        </is>
      </c>
      <c r="W685" s="29" t="inlineStr">
        <is>
          <t>N/A</t>
        </is>
      </c>
      <c r="X685" s="16" t="n"/>
      <c r="Y685" s="16" t="n"/>
      <c r="Z685" s="16" t="inlineStr">
        <is>
          <t>Watch 사양 변경으로 TC 삭제 (N/A)</t>
        </is>
      </c>
      <c r="AA685" s="16" t="inlineStr">
        <is>
          <t>사양 아님(N/A)</t>
        </is>
      </c>
      <c r="AB685" s="30" t="inlineStr">
        <is>
          <t>삭제</t>
        </is>
      </c>
    </row>
    <row r="686" ht="92.40000000000001" customHeight="1" s="357">
      <c r="A686" s="153" t="n"/>
      <c r="B686" s="29" t="inlineStr">
        <is>
          <t>TC_Watch_0251</t>
        </is>
      </c>
      <c r="C686" s="29" t="inlineStr">
        <is>
          <t>Watch</t>
        </is>
      </c>
      <c r="D686" s="29" t="inlineStr">
        <is>
          <t>Watch OS (애플)/ Wear OS (구글)</t>
        </is>
      </c>
      <c r="E686" s="29" t="inlineStr">
        <is>
          <t>Flow</t>
        </is>
      </c>
      <c r="F686" s="29" t="inlineStr">
        <is>
          <t>앱 사용 중 앱 비활성화 : Background에서 앱 대기</t>
        </is>
      </c>
      <c r="G686" s="16" t="n"/>
      <c r="H686" s="16" t="n"/>
      <c r="I686" s="29" t="n">
        <v>4</v>
      </c>
      <c r="J686" s="30" t="inlineStr">
        <is>
          <t>1. 로그인 상태
2. Watch 연동 상태</t>
        </is>
      </c>
      <c r="K686" s="16" t="n"/>
      <c r="L686" s="30" t="inlineStr">
        <is>
          <t>1. Watch 앱 실행
2. 워치 화면을 어둡게 가리기 or 바깥쪽으로 기울기</t>
        </is>
      </c>
      <c r="M686" s="30" t="inlineStr">
        <is>
          <t>1. 워치 종료된다
- Background에서 앱 대기 상태
※ 워치 앱의 실행 화면(상태 알림, 차량 제어, 차량 상태 조회 등)에서 앱 화면을 벗어날 경우, 앱은 Background에서 대기 상태를 유지</t>
        </is>
      </c>
      <c r="N686" s="103">
        <f>IF(COUNTIF(P686:W686,"F")&gt;=1,"FAIL",(IF(COUNTIF(P686:W686,"P")&gt;=1,"PASS",(IF(COUNTIF(P686:W686,"N/T")&gt;=1,"N/T",(IF(COUNTIF(P686:W686,"N/A")&gt;=1,"N/A","-")))))))</f>
        <v/>
      </c>
      <c r="O686" s="120">
        <f>IF(COUNTIF(P686:Q686,"F")&gt;=1,"FAIL",(IF(COUNTIF(P686:Q686,"P")&gt;=1,"PASS",(IF(COUNTIF(P686:Q686,"N/T")&gt;=1,"N/T",(IF(COUNTIF(P686:Q686,"N/A")&gt;=1,"N/A","-")))))))</f>
        <v/>
      </c>
      <c r="P686" s="29" t="inlineStr">
        <is>
          <t>N/A</t>
        </is>
      </c>
      <c r="Q686" s="29" t="inlineStr">
        <is>
          <t>N/A</t>
        </is>
      </c>
      <c r="R686" s="120">
        <f>IF(COUNTIF(S686:T686,"F")&gt;=1,"FAIL",(IF(COUNTIF(S686:T686,"P")&gt;=1,"PASS",(IF(COUNTIF(S686:T686,"N/T")&gt;=1,"N/T",(IF(COUNTIF(S686:T686,"N/A")&gt;=1,"N/A","-")))))))</f>
        <v/>
      </c>
      <c r="S686" s="29" t="inlineStr">
        <is>
          <t>N/A</t>
        </is>
      </c>
      <c r="T686" s="29" t="inlineStr">
        <is>
          <t>N/A</t>
        </is>
      </c>
      <c r="U686" s="120">
        <f>IF(COUNTIF(V686:W686,"F")&gt;=1,"FAIL",(IF(COUNTIF(V686:W686,"P")&gt;=1,"PASS",(IF(COUNTIF(V686:W686,"N/T")&gt;=1,"N/T",(IF(COUNTIF(V686:W686,"N/A")&gt;=1,"N/A","-")))))))</f>
        <v/>
      </c>
      <c r="V686" s="29" t="inlineStr">
        <is>
          <t>N/A</t>
        </is>
      </c>
      <c r="W686" s="29" t="inlineStr">
        <is>
          <t>N/A</t>
        </is>
      </c>
      <c r="X686" s="16" t="n"/>
      <c r="Y686" s="16" t="n"/>
      <c r="Z686" s="16" t="inlineStr">
        <is>
          <t>Watch 사양 변경으로 TC 삭제 (N/A)</t>
        </is>
      </c>
      <c r="AA686" s="16" t="inlineStr">
        <is>
          <t>사양 아님(N/A)</t>
        </is>
      </c>
      <c r="AB686" s="30" t="inlineStr">
        <is>
          <t>삭제</t>
        </is>
      </c>
    </row>
    <row r="687" ht="92.40000000000001" customHeight="1" s="357">
      <c r="A687" s="153" t="n"/>
      <c r="B687" s="29" t="inlineStr">
        <is>
          <t>TC_Watch_0252</t>
        </is>
      </c>
      <c r="C687" s="29" t="inlineStr">
        <is>
          <t>Watch</t>
        </is>
      </c>
      <c r="D687" s="29" t="inlineStr">
        <is>
          <t>Watch OS (애플)/ Wear OS (구글)</t>
        </is>
      </c>
      <c r="E687" s="29" t="inlineStr">
        <is>
          <t>Flow</t>
        </is>
      </c>
      <c r="F687" s="29" t="inlineStr">
        <is>
          <t>앱 사용 중 앱 비활성화 : Background에서 앱 대기</t>
        </is>
      </c>
      <c r="G687" s="16" t="n"/>
      <c r="H687" s="16" t="n"/>
      <c r="I687" s="29" t="n">
        <v>4</v>
      </c>
      <c r="J687" s="30" t="inlineStr">
        <is>
          <t>1. 로그인 상태
2. Watch 연동 상태</t>
        </is>
      </c>
      <c r="K687" s="16" t="n"/>
      <c r="L687" s="30" t="inlineStr">
        <is>
          <t>1. Watch 앱 실행
2. [D/C KEY] 선택</t>
        </is>
      </c>
      <c r="M687" s="30" t="inlineStr">
        <is>
          <t>1. 앱은 Background 대기 상태로 유지
- Background에서 앱 대기 상태
※ 워치 앱의 실행 화면(상태 알림, 차량 제어, 차량 상태 조회 등)에서 앱 화면을 벗어날 경우, 앱은 Background에서 대기 상태를 유지</t>
        </is>
      </c>
      <c r="N687" s="103">
        <f>IF(COUNTIF(P687:W687,"F")&gt;=1,"FAIL",(IF(COUNTIF(P687:W687,"P")&gt;=1,"PASS",(IF(COUNTIF(P687:W687,"N/T")&gt;=1,"N/T",(IF(COUNTIF(P687:W687,"N/A")&gt;=1,"N/A","-")))))))</f>
        <v/>
      </c>
      <c r="O687" s="120">
        <f>IF(COUNTIF(P687:Q687,"F")&gt;=1,"FAIL",(IF(COUNTIF(P687:Q687,"P")&gt;=1,"PASS",(IF(COUNTIF(P687:Q687,"N/T")&gt;=1,"N/T",(IF(COUNTIF(P687:Q687,"N/A")&gt;=1,"N/A","-")))))))</f>
        <v/>
      </c>
      <c r="P687" s="29" t="inlineStr">
        <is>
          <t>N/A</t>
        </is>
      </c>
      <c r="Q687" s="29" t="inlineStr">
        <is>
          <t>N/A</t>
        </is>
      </c>
      <c r="R687" s="120">
        <f>IF(COUNTIF(S687:T687,"F")&gt;=1,"FAIL",(IF(COUNTIF(S687:T687,"P")&gt;=1,"PASS",(IF(COUNTIF(S687:T687,"N/T")&gt;=1,"N/T",(IF(COUNTIF(S687:T687,"N/A")&gt;=1,"N/A","-")))))))</f>
        <v/>
      </c>
      <c r="S687" s="29" t="inlineStr">
        <is>
          <t>N/A</t>
        </is>
      </c>
      <c r="T687" s="29" t="inlineStr">
        <is>
          <t>N/A</t>
        </is>
      </c>
      <c r="U687" s="120">
        <f>IF(COUNTIF(V687:W687,"F")&gt;=1,"FAIL",(IF(COUNTIF(V687:W687,"P")&gt;=1,"PASS",(IF(COUNTIF(V687:W687,"N/T")&gt;=1,"N/T",(IF(COUNTIF(V687:W687,"N/A")&gt;=1,"N/A","-")))))))</f>
        <v/>
      </c>
      <c r="V687" s="29" t="inlineStr">
        <is>
          <t>N/A</t>
        </is>
      </c>
      <c r="W687" s="29" t="inlineStr">
        <is>
          <t>N/A</t>
        </is>
      </c>
      <c r="X687" s="16" t="n"/>
      <c r="Y687" s="16" t="n"/>
      <c r="Z687" s="16" t="inlineStr">
        <is>
          <t>Watch 사양 변경으로 TC 삭제 (N/A)</t>
        </is>
      </c>
      <c r="AA687" s="16" t="inlineStr">
        <is>
          <t>사양 아님(N/A)</t>
        </is>
      </c>
      <c r="AB687" s="30" t="inlineStr">
        <is>
          <t>삭제</t>
        </is>
      </c>
    </row>
    <row r="688" ht="92.40000000000001" customHeight="1" s="357">
      <c r="A688" s="153" t="n"/>
      <c r="B688" s="29" t="inlineStr">
        <is>
          <t>TC_Watch_0253</t>
        </is>
      </c>
      <c r="C688" s="29" t="inlineStr">
        <is>
          <t>Watch</t>
        </is>
      </c>
      <c r="D688" s="29" t="inlineStr">
        <is>
          <t>Watch OS (애플)/ Wear OS (구글)</t>
        </is>
      </c>
      <c r="E688" s="29" t="inlineStr">
        <is>
          <t>Flow</t>
        </is>
      </c>
      <c r="F688" s="29" t="inlineStr">
        <is>
          <t>앱 사용 중 앱 비활성화 : Background에서 앱 대기</t>
        </is>
      </c>
      <c r="G688" s="16" t="n"/>
      <c r="H688" s="16" t="n"/>
      <c r="I688" s="29" t="n">
        <v>4</v>
      </c>
      <c r="J688" s="30" t="inlineStr">
        <is>
          <t>1. 로그인 상태
2. Watch 연동 상태</t>
        </is>
      </c>
      <c r="K688" s="16" t="n"/>
      <c r="L688" s="30" t="inlineStr">
        <is>
          <t>1. Watch 앱 실행
2. 워치 화면을 어둡게 가리기 or 바깥쪽으로 기울기
3. [D/C KEY] 선택
4. Background 앱 대기 상태에서 [D/C KEY] 선택</t>
        </is>
      </c>
      <c r="M688" s="30" t="inlineStr">
        <is>
          <t>1. 홈 화면 노출된다.
- Background에서 앱 대기 상태
※ 워치 앱의 실행 화면(상태 알림, 차량 제어, 차량 상태 조회 등)에서 앱 화면을 벗어날 경우, 앱은 Background에서 대기 상태를 유지</t>
        </is>
      </c>
      <c r="N688" s="103">
        <f>IF(COUNTIF(P688:W688,"F")&gt;=1,"FAIL",(IF(COUNTIF(P688:W688,"P")&gt;=1,"PASS",(IF(COUNTIF(P688:W688,"N/T")&gt;=1,"N/T",(IF(COUNTIF(P688:W688,"N/A")&gt;=1,"N/A","-")))))))</f>
        <v/>
      </c>
      <c r="O688" s="120">
        <f>IF(COUNTIF(P688:Q688,"F")&gt;=1,"FAIL",(IF(COUNTIF(P688:Q688,"P")&gt;=1,"PASS",(IF(COUNTIF(P688:Q688,"N/T")&gt;=1,"N/T",(IF(COUNTIF(P688:Q688,"N/A")&gt;=1,"N/A","-")))))))</f>
        <v/>
      </c>
      <c r="P688" s="29" t="inlineStr">
        <is>
          <t>N/A</t>
        </is>
      </c>
      <c r="Q688" s="29" t="inlineStr">
        <is>
          <t>N/A</t>
        </is>
      </c>
      <c r="R688" s="120">
        <f>IF(COUNTIF(S688:T688,"F")&gt;=1,"FAIL",(IF(COUNTIF(S688:T688,"P")&gt;=1,"PASS",(IF(COUNTIF(S688:T688,"N/T")&gt;=1,"N/T",(IF(COUNTIF(S688:T688,"N/A")&gt;=1,"N/A","-")))))))</f>
        <v/>
      </c>
      <c r="S688" s="29" t="inlineStr">
        <is>
          <t>N/A</t>
        </is>
      </c>
      <c r="T688" s="29" t="inlineStr">
        <is>
          <t>N/A</t>
        </is>
      </c>
      <c r="U688" s="120">
        <f>IF(COUNTIF(V688:W688,"F")&gt;=1,"FAIL",(IF(COUNTIF(V688:W688,"P")&gt;=1,"PASS",(IF(COUNTIF(V688:W688,"N/T")&gt;=1,"N/T",(IF(COUNTIF(V688:W688,"N/A")&gt;=1,"N/A","-")))))))</f>
        <v/>
      </c>
      <c r="V688" s="29" t="inlineStr">
        <is>
          <t>N/A</t>
        </is>
      </c>
      <c r="W688" s="29" t="inlineStr">
        <is>
          <t>N/A</t>
        </is>
      </c>
      <c r="X688" s="16" t="n"/>
      <c r="Y688" s="16" t="n"/>
      <c r="Z688" s="16" t="inlineStr">
        <is>
          <t>Watch 사양 변경으로 TC 삭제 (N/A)</t>
        </is>
      </c>
      <c r="AA688" s="16" t="inlineStr">
        <is>
          <t>사양 아님(N/A)</t>
        </is>
      </c>
      <c r="AB688" s="30" t="inlineStr">
        <is>
          <t>삭제</t>
        </is>
      </c>
    </row>
    <row r="689" ht="79.2" customHeight="1" s="357">
      <c r="A689" s="153" t="n"/>
      <c r="B689" s="29" t="inlineStr">
        <is>
          <t>TC_Watch_0254</t>
        </is>
      </c>
      <c r="C689" s="29" t="inlineStr">
        <is>
          <t>Watch</t>
        </is>
      </c>
      <c r="D689" s="29" t="inlineStr">
        <is>
          <t>Watch OS (애플)/ Wear OS (구글)</t>
        </is>
      </c>
      <c r="E689" s="29" t="inlineStr">
        <is>
          <t>Flow</t>
        </is>
      </c>
      <c r="F689" s="29" t="inlineStr">
        <is>
          <t>앱 사용 중 앱 비활성화 : Background에서 앱 대기</t>
        </is>
      </c>
      <c r="G689" s="16" t="n"/>
      <c r="H689" s="16" t="n"/>
      <c r="I689" s="29" t="n">
        <v>4</v>
      </c>
      <c r="J689" s="30" t="inlineStr">
        <is>
          <t>1. 로그인 상태
2. Watch 연동 상태</t>
        </is>
      </c>
      <c r="K689" s="16" t="n"/>
      <c r="L689" s="30" t="inlineStr">
        <is>
          <t>1. Watch 앱 실행
2. 워치 화면을 어둡게 가리기 or 바깥쪽으로 기울기
3. [D/C KEY] 선택
4. 앱 실행(재실행)</t>
        </is>
      </c>
      <c r="M689" s="30" t="inlineStr">
        <is>
          <t>1. 워치 앱 마지막 실행 화면 표출
※ 워치 앱의 실행 화면(상태 알림, 차량 제어, 차량 상태 조회 등)에서 앱 화면을 벗어날 경우, 앱은 Background에서 대기 상태를 유지</t>
        </is>
      </c>
      <c r="N689" s="103">
        <f>IF(COUNTIF(P689:W689,"F")&gt;=1,"FAIL",(IF(COUNTIF(P689:W689,"P")&gt;=1,"PASS",(IF(COUNTIF(P689:W689,"N/T")&gt;=1,"N/T",(IF(COUNTIF(P689:W689,"N/A")&gt;=1,"N/A","-")))))))</f>
        <v/>
      </c>
      <c r="O689" s="120">
        <f>IF(COUNTIF(P689:Q689,"F")&gt;=1,"FAIL",(IF(COUNTIF(P689:Q689,"P")&gt;=1,"PASS",(IF(COUNTIF(P689:Q689,"N/T")&gt;=1,"N/T",(IF(COUNTIF(P689:Q689,"N/A")&gt;=1,"N/A","-")))))))</f>
        <v/>
      </c>
      <c r="P689" s="29" t="inlineStr">
        <is>
          <t>N/A</t>
        </is>
      </c>
      <c r="Q689" s="29" t="inlineStr">
        <is>
          <t>N/A</t>
        </is>
      </c>
      <c r="R689" s="120">
        <f>IF(COUNTIF(S689:T689,"F")&gt;=1,"FAIL",(IF(COUNTIF(S689:T689,"P")&gt;=1,"PASS",(IF(COUNTIF(S689:T689,"N/T")&gt;=1,"N/T",(IF(COUNTIF(S689:T689,"N/A")&gt;=1,"N/A","-")))))))</f>
        <v/>
      </c>
      <c r="S689" s="29" t="inlineStr">
        <is>
          <t>N/A</t>
        </is>
      </c>
      <c r="T689" s="29" t="inlineStr">
        <is>
          <t>N/A</t>
        </is>
      </c>
      <c r="U689" s="120">
        <f>IF(COUNTIF(V689:W689,"F")&gt;=1,"FAIL",(IF(COUNTIF(V689:W689,"P")&gt;=1,"PASS",(IF(COUNTIF(V689:W689,"N/T")&gt;=1,"N/T",(IF(COUNTIF(V689:W689,"N/A")&gt;=1,"N/A","-")))))))</f>
        <v/>
      </c>
      <c r="V689" s="29" t="inlineStr">
        <is>
          <t>N/A</t>
        </is>
      </c>
      <c r="W689" s="29" t="inlineStr">
        <is>
          <t>N/A</t>
        </is>
      </c>
      <c r="X689" s="16" t="n"/>
      <c r="Y689" s="16" t="n"/>
      <c r="Z689" s="16" t="inlineStr">
        <is>
          <t>Watch 사양 변경으로 TC 삭제 (N/A)</t>
        </is>
      </c>
      <c r="AA689" s="16" t="inlineStr">
        <is>
          <t>사양 아님(N/A)</t>
        </is>
      </c>
      <c r="AB689" s="30" t="inlineStr">
        <is>
          <t>삭제</t>
        </is>
      </c>
    </row>
    <row r="690" ht="79.2" customHeight="1" s="357">
      <c r="A690" s="153" t="n"/>
      <c r="B690" s="29" t="inlineStr">
        <is>
          <t>TC_Watch_0255</t>
        </is>
      </c>
      <c r="C690" s="29" t="inlineStr">
        <is>
          <t>Watch</t>
        </is>
      </c>
      <c r="D690" s="29" t="inlineStr">
        <is>
          <t>Watch OS (애플)/ Wear OS (구글)</t>
        </is>
      </c>
      <c r="E690" s="29" t="inlineStr">
        <is>
          <t>Flow</t>
        </is>
      </c>
      <c r="F690" s="29" t="inlineStr">
        <is>
          <t xml:space="preserve">원격 제어 명령 실패 </t>
        </is>
      </c>
      <c r="G690" s="29" t="inlineStr">
        <is>
          <t>KR, EU</t>
        </is>
      </c>
      <c r="H690" s="16" t="n"/>
      <c r="I690" s="29" t="n">
        <v>4</v>
      </c>
      <c r="J690" s="30" t="inlineStr">
        <is>
          <t>1. 로그인 상태
2. Watch 연동 상태
3. 제어 실행 중복 여부(3초 이내) Y</t>
        </is>
      </c>
      <c r="K690" s="16" t="n"/>
      <c r="L690" s="30" t="inlineStr">
        <is>
          <t>1. Watch 앱 실행
2. 임의의 제어 중복 실행</t>
        </is>
      </c>
      <c r="M690" s="30" t="inlineStr">
        <is>
          <t>1. ! (실패 및 오류 아이콘 )
2. 제어 실패 - main 문구 표출
3. Transferring previous remote control... Please try again after the transfer is complete. - 상세 문구 표출
4. [OK]</t>
        </is>
      </c>
      <c r="N690" s="103">
        <f>IF(COUNTIF(P690:W690,"F")&gt;=1,"FAIL",(IF(COUNTIF(P690:W690,"P")&gt;=1,"PASS",(IF(COUNTIF(P690:W690,"N/T")&gt;=1,"N/T",(IF(COUNTIF(P690:W690,"N/A")&gt;=1,"N/A","-")))))))</f>
        <v/>
      </c>
      <c r="O690" s="120">
        <f>IF(COUNTIF(P690:Q690,"F")&gt;=1,"FAIL",(IF(COUNTIF(P690:Q690,"P")&gt;=1,"PASS",(IF(COUNTIF(P690:Q690,"N/T")&gt;=1,"N/T",(IF(COUNTIF(P690:Q690,"N/A")&gt;=1,"N/A","-")))))))</f>
        <v/>
      </c>
      <c r="P690" s="29" t="inlineStr">
        <is>
          <t>N/A</t>
        </is>
      </c>
      <c r="Q690" s="29" t="inlineStr">
        <is>
          <t>N/A</t>
        </is>
      </c>
      <c r="R690" s="120">
        <f>IF(COUNTIF(S690:T690,"F")&gt;=1,"FAIL",(IF(COUNTIF(S690:T690,"P")&gt;=1,"PASS",(IF(COUNTIF(S690:T690,"N/T")&gt;=1,"N/T",(IF(COUNTIF(S690:T690,"N/A")&gt;=1,"N/A","-")))))))</f>
        <v/>
      </c>
      <c r="S690" s="29" t="inlineStr">
        <is>
          <t>N/A</t>
        </is>
      </c>
      <c r="T690" s="29" t="inlineStr">
        <is>
          <t>N/A</t>
        </is>
      </c>
      <c r="U690" s="120">
        <f>IF(COUNTIF(V690:W690,"F")&gt;=1,"FAIL",(IF(COUNTIF(V690:W690,"P")&gt;=1,"PASS",(IF(COUNTIF(V690:W690,"N/T")&gt;=1,"N/T",(IF(COUNTIF(V690:W690,"N/A")&gt;=1,"N/A","-")))))))</f>
        <v/>
      </c>
      <c r="V690" s="29" t="inlineStr">
        <is>
          <t>N/A</t>
        </is>
      </c>
      <c r="W690" s="29" t="inlineStr">
        <is>
          <t>N/A</t>
        </is>
      </c>
      <c r="X690" s="29" t="inlineStr">
        <is>
          <t>SPAQA-11837
SPAQA-19022</t>
        </is>
      </c>
      <c r="Y690" s="16" t="n"/>
      <c r="Z690" s="16" t="inlineStr">
        <is>
          <t>Watch 사양 변경으로 TC 삭제 (N/A)</t>
        </is>
      </c>
      <c r="AA690" s="16" t="inlineStr">
        <is>
          <t>사양 아님(N/A)</t>
        </is>
      </c>
      <c r="AB690" s="30" t="inlineStr">
        <is>
          <t>삭제</t>
        </is>
      </c>
    </row>
    <row r="691" ht="39.6" customHeight="1" s="357">
      <c r="A691" s="153" t="n"/>
      <c r="B691" s="29" t="inlineStr">
        <is>
          <t>TC_Watch_0256</t>
        </is>
      </c>
      <c r="C691" s="29" t="inlineStr">
        <is>
          <t>Watch</t>
        </is>
      </c>
      <c r="D691" s="29" t="inlineStr">
        <is>
          <t>Watch OS (애플)/ Wear OS (구글)</t>
        </is>
      </c>
      <c r="E691" s="29" t="inlineStr">
        <is>
          <t>Flow</t>
        </is>
      </c>
      <c r="F691" s="29" t="inlineStr">
        <is>
          <t xml:space="preserve">원격 제어 명령 실패 </t>
        </is>
      </c>
      <c r="G691" s="29" t="inlineStr">
        <is>
          <t>KR, EU</t>
        </is>
      </c>
      <c r="H691" s="16" t="n"/>
      <c r="I691" s="29" t="n">
        <v>4</v>
      </c>
      <c r="J691" s="30" t="inlineStr">
        <is>
          <t>1. 로그인 상태
2. Watch 연동 상태
3. 제어 실행 중복 여부(3초 이내) Y</t>
        </is>
      </c>
      <c r="K691" s="16" t="n"/>
      <c r="L691" s="30" t="inlineStr">
        <is>
          <t>1. Watch 앱 실행
2. [OK] 선택</t>
        </is>
      </c>
      <c r="M691" s="30" t="inlineStr">
        <is>
          <t>1. 앱으로 이동된다</t>
        </is>
      </c>
      <c r="N691" s="103">
        <f>IF(COUNTIF(P691:W691,"F")&gt;=1,"FAIL",(IF(COUNTIF(P691:W691,"P")&gt;=1,"PASS",(IF(COUNTIF(P691:W691,"N/T")&gt;=1,"N/T",(IF(COUNTIF(P691:W691,"N/A")&gt;=1,"N/A","-")))))))</f>
        <v/>
      </c>
      <c r="O691" s="120">
        <f>IF(COUNTIF(P691:Q691,"F")&gt;=1,"FAIL",(IF(COUNTIF(P691:Q691,"P")&gt;=1,"PASS",(IF(COUNTIF(P691:Q691,"N/T")&gt;=1,"N/T",(IF(COUNTIF(P691:Q691,"N/A")&gt;=1,"N/A","-")))))))</f>
        <v/>
      </c>
      <c r="P691" s="29" t="inlineStr">
        <is>
          <t>N/A</t>
        </is>
      </c>
      <c r="Q691" s="29" t="inlineStr">
        <is>
          <t>N/A</t>
        </is>
      </c>
      <c r="R691" s="120">
        <f>IF(COUNTIF(S691:T691,"F")&gt;=1,"FAIL",(IF(COUNTIF(S691:T691,"P")&gt;=1,"PASS",(IF(COUNTIF(S691:T691,"N/T")&gt;=1,"N/T",(IF(COUNTIF(S691:T691,"N/A")&gt;=1,"N/A","-")))))))</f>
        <v/>
      </c>
      <c r="S691" s="29" t="inlineStr">
        <is>
          <t>N/A</t>
        </is>
      </c>
      <c r="T691" s="29" t="inlineStr">
        <is>
          <t>N/A</t>
        </is>
      </c>
      <c r="U691" s="120">
        <f>IF(COUNTIF(V691:W691,"F")&gt;=1,"FAIL",(IF(COUNTIF(V691:W691,"P")&gt;=1,"PASS",(IF(COUNTIF(V691:W691,"N/T")&gt;=1,"N/T",(IF(COUNTIF(V691:W691,"N/A")&gt;=1,"N/A","-")))))))</f>
        <v/>
      </c>
      <c r="V691" s="29" t="inlineStr">
        <is>
          <t>N/A</t>
        </is>
      </c>
      <c r="W691" s="29" t="inlineStr">
        <is>
          <t>N/A</t>
        </is>
      </c>
      <c r="X691" s="16" t="n"/>
      <c r="Y691" s="16" t="n"/>
      <c r="Z691" s="16" t="inlineStr">
        <is>
          <t>Watch 사양 변경으로 TC 삭제 (N/A)</t>
        </is>
      </c>
      <c r="AA691" s="16" t="inlineStr">
        <is>
          <t>사양 아님(N/A)</t>
        </is>
      </c>
      <c r="AB691" s="30" t="inlineStr">
        <is>
          <t>삭제</t>
        </is>
      </c>
    </row>
    <row r="692" ht="66" customHeight="1" s="357">
      <c r="A692" s="153" t="n"/>
      <c r="B692" s="29" t="inlineStr">
        <is>
          <t>TC_Watch_0257</t>
        </is>
      </c>
      <c r="C692" s="29" t="inlineStr">
        <is>
          <t>Watch</t>
        </is>
      </c>
      <c r="D692" s="29" t="inlineStr">
        <is>
          <t>Watch OS (애플)/ Wear OS (구글)</t>
        </is>
      </c>
      <c r="E692" s="29" t="inlineStr">
        <is>
          <t>Flow</t>
        </is>
      </c>
      <c r="F692" s="29" t="inlineStr">
        <is>
          <t xml:space="preserve">원격 제어 명령 실패 </t>
        </is>
      </c>
      <c r="G692" s="29" t="inlineStr">
        <is>
          <t>KR, EU</t>
        </is>
      </c>
      <c r="H692" s="16" t="n"/>
      <c r="I692" s="29" t="n">
        <v>5</v>
      </c>
      <c r="J692" s="30" t="inlineStr">
        <is>
          <t>1. 로그인 상태
2. Watch 연동 상태
3. 제어 실행 중복 여부(3초 이내) N</t>
        </is>
      </c>
      <c r="K692" s="30" t="inlineStr">
        <is>
          <t>1. 12V 배터리가 40% 미만 Y</t>
        </is>
      </c>
      <c r="L692" s="30" t="inlineStr">
        <is>
          <t>1. Watch 앱 실행
2. 임의의 제어 실행</t>
        </is>
      </c>
      <c r="M692" s="30" t="inlineStr">
        <is>
          <t>1. ! (실패 및 오류 아이콘 )
2. 제어 실패 - main 문구 표출
3. Vehicle battery is low. Please check the battery. - 상세 문구 표출
4. [OK]</t>
        </is>
      </c>
      <c r="N692" s="103">
        <f>IF(COUNTIF(P692:W692,"F")&gt;=1,"FAIL",(IF(COUNTIF(P692:W692,"P")&gt;=1,"PASS",(IF(COUNTIF(P692:W692,"N/T")&gt;=1,"N/T",(IF(COUNTIF(P692:W692,"N/A")&gt;=1,"N/A","-")))))))</f>
        <v/>
      </c>
      <c r="O692" s="120">
        <f>IF(COUNTIF(P692:Q692,"F")&gt;=1,"FAIL",(IF(COUNTIF(P692:Q692,"P")&gt;=1,"PASS",(IF(COUNTIF(P692:Q692,"N/T")&gt;=1,"N/T",(IF(COUNTIF(P692:Q692,"N/A")&gt;=1,"N/A","-")))))))</f>
        <v/>
      </c>
      <c r="P692" s="29" t="inlineStr">
        <is>
          <t>N/A</t>
        </is>
      </c>
      <c r="Q692" s="29" t="inlineStr">
        <is>
          <t>N/A</t>
        </is>
      </c>
      <c r="R692" s="120">
        <f>IF(COUNTIF(S692:T692,"F")&gt;=1,"FAIL",(IF(COUNTIF(S692:T692,"P")&gt;=1,"PASS",(IF(COUNTIF(S692:T692,"N/T")&gt;=1,"N/T",(IF(COUNTIF(S692:T692,"N/A")&gt;=1,"N/A","-")))))))</f>
        <v/>
      </c>
      <c r="S692" s="29" t="inlineStr">
        <is>
          <t>N/A</t>
        </is>
      </c>
      <c r="T692" s="29" t="inlineStr">
        <is>
          <t>N/A</t>
        </is>
      </c>
      <c r="U692" s="120">
        <f>IF(COUNTIF(V692:W692,"F")&gt;=1,"FAIL",(IF(COUNTIF(V692:W692,"P")&gt;=1,"PASS",(IF(COUNTIF(V692:W692,"N/T")&gt;=1,"N/T",(IF(COUNTIF(V692:W692,"N/A")&gt;=1,"N/A","-")))))))</f>
        <v/>
      </c>
      <c r="V692" s="29" t="inlineStr">
        <is>
          <t>N/A</t>
        </is>
      </c>
      <c r="W692" s="29" t="inlineStr">
        <is>
          <t>N/A</t>
        </is>
      </c>
      <c r="X692" s="29" t="inlineStr">
        <is>
          <t>SPAQA-10319
SPAQA-11837</t>
        </is>
      </c>
      <c r="Y692" s="16" t="n"/>
      <c r="Z692" s="16" t="inlineStr">
        <is>
          <t>Watch 사양 변경으로 TC 삭제 (N/A)</t>
        </is>
      </c>
      <c r="AA692" s="16" t="inlineStr">
        <is>
          <t>사양 아님(N/A)</t>
        </is>
      </c>
      <c r="AB692" s="30" t="inlineStr">
        <is>
          <t>삭제</t>
        </is>
      </c>
    </row>
    <row r="693" ht="39.6" customHeight="1" s="357">
      <c r="A693" s="153" t="n"/>
      <c r="B693" s="29" t="inlineStr">
        <is>
          <t>TC_Watch_0258</t>
        </is>
      </c>
      <c r="C693" s="29" t="inlineStr">
        <is>
          <t>Watch</t>
        </is>
      </c>
      <c r="D693" s="29" t="inlineStr">
        <is>
          <t>Watch OS (애플)/ Wear OS (구글)</t>
        </is>
      </c>
      <c r="E693" s="29" t="inlineStr">
        <is>
          <t>Flow</t>
        </is>
      </c>
      <c r="F693" s="29" t="inlineStr">
        <is>
          <t xml:space="preserve">원격 제어 명령 실패 </t>
        </is>
      </c>
      <c r="G693" s="29" t="inlineStr">
        <is>
          <t>KR, EU</t>
        </is>
      </c>
      <c r="H693" s="16" t="n"/>
      <c r="I693" s="29" t="n">
        <v>5</v>
      </c>
      <c r="J693" s="30" t="inlineStr">
        <is>
          <t>1. 로그인 상태
2. Watch 연동 상태
3. 제어 실행 중복 여부(3초 이내) N</t>
        </is>
      </c>
      <c r="K693" s="30" t="inlineStr">
        <is>
          <t>1. 12V 배터리가 40% 미만 Y</t>
        </is>
      </c>
      <c r="L693" s="30" t="inlineStr">
        <is>
          <t>1. Watch 앱 실행
2. [OK] 선택</t>
        </is>
      </c>
      <c r="M693" s="30" t="inlineStr">
        <is>
          <t>1. 앱으로 이동된다</t>
        </is>
      </c>
      <c r="N693" s="103">
        <f>IF(COUNTIF(P693:W693,"F")&gt;=1,"FAIL",(IF(COUNTIF(P693:W693,"P")&gt;=1,"PASS",(IF(COUNTIF(P693:W693,"N/T")&gt;=1,"N/T",(IF(COUNTIF(P693:W693,"N/A")&gt;=1,"N/A","-")))))))</f>
        <v/>
      </c>
      <c r="O693" s="120">
        <f>IF(COUNTIF(P693:Q693,"F")&gt;=1,"FAIL",(IF(COUNTIF(P693:Q693,"P")&gt;=1,"PASS",(IF(COUNTIF(P693:Q693,"N/T")&gt;=1,"N/T",(IF(COUNTIF(P693:Q693,"N/A")&gt;=1,"N/A","-")))))))</f>
        <v/>
      </c>
      <c r="P693" s="29" t="inlineStr">
        <is>
          <t>N/A</t>
        </is>
      </c>
      <c r="Q693" s="29" t="inlineStr">
        <is>
          <t>N/A</t>
        </is>
      </c>
      <c r="R693" s="120">
        <f>IF(COUNTIF(S693:T693,"F")&gt;=1,"FAIL",(IF(COUNTIF(S693:T693,"P")&gt;=1,"PASS",(IF(COUNTIF(S693:T693,"N/T")&gt;=1,"N/T",(IF(COUNTIF(S693:T693,"N/A")&gt;=1,"N/A","-")))))))</f>
        <v/>
      </c>
      <c r="S693" s="29" t="inlineStr">
        <is>
          <t>N/A</t>
        </is>
      </c>
      <c r="T693" s="29" t="inlineStr">
        <is>
          <t>N/A</t>
        </is>
      </c>
      <c r="U693" s="120">
        <f>IF(COUNTIF(V693:W693,"F")&gt;=1,"FAIL",(IF(COUNTIF(V693:W693,"P")&gt;=1,"PASS",(IF(COUNTIF(V693:W693,"N/T")&gt;=1,"N/T",(IF(COUNTIF(V693:W693,"N/A")&gt;=1,"N/A","-")))))))</f>
        <v/>
      </c>
      <c r="V693" s="29" t="inlineStr">
        <is>
          <t>N/A</t>
        </is>
      </c>
      <c r="W693" s="29" t="inlineStr">
        <is>
          <t>N/A</t>
        </is>
      </c>
      <c r="X693" s="16" t="n"/>
      <c r="Y693" s="16" t="n"/>
      <c r="Z693" s="16" t="inlineStr">
        <is>
          <t>Watch 사양 변경으로 TC 삭제 (N/A)</t>
        </is>
      </c>
      <c r="AA693" s="16" t="inlineStr">
        <is>
          <t>사양 아님(N/A)</t>
        </is>
      </c>
      <c r="AB693" s="30" t="inlineStr">
        <is>
          <t>삭제</t>
        </is>
      </c>
    </row>
    <row r="694" ht="198" customHeight="1" s="357">
      <c r="A694" s="153" t="n"/>
      <c r="B694" s="29" t="inlineStr">
        <is>
          <t>TC_Watch_0259</t>
        </is>
      </c>
      <c r="C694" s="29" t="inlineStr">
        <is>
          <t>Watch</t>
        </is>
      </c>
      <c r="D694" s="29" t="inlineStr">
        <is>
          <t>Watch OS (애플)/ Wear OS (구글)</t>
        </is>
      </c>
      <c r="E694" s="29" t="inlineStr">
        <is>
          <t>Flow</t>
        </is>
      </c>
      <c r="F694" s="29" t="inlineStr">
        <is>
          <t xml:space="preserve">원격 제어 명령 실패 </t>
        </is>
      </c>
      <c r="G694" s="29" t="inlineStr">
        <is>
          <t>KR, EU</t>
        </is>
      </c>
      <c r="H694" s="16" t="n"/>
      <c r="I694" s="29" t="n">
        <v>4</v>
      </c>
      <c r="J694" s="30" t="inlineStr">
        <is>
          <t>1. 로그인 상태
2. Watch 연동 상태
3. 제어 실행 중복 여부(3초 이내) N
4. 간편비밀번호 설정 상태 Y</t>
        </is>
      </c>
      <c r="K694" s="30" t="inlineStr">
        <is>
          <t>1. 12V 배터리가 40% 미만 N</t>
        </is>
      </c>
      <c r="L694" s="30" t="inlineStr">
        <is>
          <t>1. Watch 앱 실행
2. 임의의 제어 실행
3. 간편비밀번호 설정 상태 표출</t>
        </is>
      </c>
      <c r="M694" s="30" t="inlineStr">
        <is>
          <t>1. 간편비밀번호(PIN) 화면 표출된다.
2. ex)        
               [Time] 
               10:30
                [Title]
          간편비밀번호 
           ◯ ◯ ◯ ◯
               1 2 3
               4 5 6
               7 8 9
                  0</t>
        </is>
      </c>
      <c r="N694" s="103">
        <f>IF(COUNTIF(P694:W694,"F")&gt;=1,"FAIL",(IF(COUNTIF(P694:W694,"P")&gt;=1,"PASS",(IF(COUNTIF(P694:W694,"N/T")&gt;=1,"N/T",(IF(COUNTIF(P694:W694,"N/A")&gt;=1,"N/A","-")))))))</f>
        <v/>
      </c>
      <c r="O694" s="120">
        <f>IF(COUNTIF(P694:Q694,"F")&gt;=1,"FAIL",(IF(COUNTIF(P694:Q694,"P")&gt;=1,"PASS",(IF(COUNTIF(P694:Q694,"N/T")&gt;=1,"N/T",(IF(COUNTIF(P694:Q694,"N/A")&gt;=1,"N/A","-")))))))</f>
        <v/>
      </c>
      <c r="P694" s="29" t="inlineStr">
        <is>
          <t>N/A</t>
        </is>
      </c>
      <c r="Q694" s="29" t="inlineStr">
        <is>
          <t>N/A</t>
        </is>
      </c>
      <c r="R694" s="120">
        <f>IF(COUNTIF(S694:T694,"F")&gt;=1,"FAIL",(IF(COUNTIF(S694:T694,"P")&gt;=1,"PASS",(IF(COUNTIF(S694:T694,"N/T")&gt;=1,"N/T",(IF(COUNTIF(S694:T694,"N/A")&gt;=1,"N/A","-")))))))</f>
        <v/>
      </c>
      <c r="S694" s="29" t="inlineStr">
        <is>
          <t>N/A</t>
        </is>
      </c>
      <c r="T694" s="29" t="inlineStr">
        <is>
          <t>N/A</t>
        </is>
      </c>
      <c r="U694" s="120">
        <f>IF(COUNTIF(V694:W694,"F")&gt;=1,"FAIL",(IF(COUNTIF(V694:W694,"P")&gt;=1,"PASS",(IF(COUNTIF(V694:W694,"N/T")&gt;=1,"N/T",(IF(COUNTIF(V694:W694,"N/A")&gt;=1,"N/A","-")))))))</f>
        <v/>
      </c>
      <c r="V694" s="29" t="inlineStr">
        <is>
          <t>N/A</t>
        </is>
      </c>
      <c r="W694" s="29" t="inlineStr">
        <is>
          <t>N/A</t>
        </is>
      </c>
      <c r="X694" s="16" t="n"/>
      <c r="Y694" s="16" t="n"/>
      <c r="Z694" s="16" t="inlineStr">
        <is>
          <t>Watch 사양 변경으로 TC 삭제 (N/A)</t>
        </is>
      </c>
      <c r="AA694" s="16" t="inlineStr">
        <is>
          <t>사양 아님(N/A)</t>
        </is>
      </c>
      <c r="AB694" s="30" t="inlineStr">
        <is>
          <t>삭제</t>
        </is>
      </c>
    </row>
    <row r="695" ht="198" customHeight="1" s="357">
      <c r="A695" s="153" t="n"/>
      <c r="B695" s="29" t="inlineStr">
        <is>
          <t>TC_Watch_0260</t>
        </is>
      </c>
      <c r="C695" s="29" t="inlineStr">
        <is>
          <t>Watch</t>
        </is>
      </c>
      <c r="D695" s="29" t="inlineStr">
        <is>
          <t>Watch OS (애플)/ Wear OS (구글)</t>
        </is>
      </c>
      <c r="E695" s="29" t="inlineStr">
        <is>
          <t>Flow</t>
        </is>
      </c>
      <c r="F695" s="29" t="inlineStr">
        <is>
          <t xml:space="preserve">원격 제어 명령 실패 </t>
        </is>
      </c>
      <c r="G695" s="29" t="inlineStr">
        <is>
          <t>KR, EU</t>
        </is>
      </c>
      <c r="H695" s="16" t="n"/>
      <c r="I695" s="29" t="n">
        <v>4</v>
      </c>
      <c r="J695" s="30" t="inlineStr">
        <is>
          <t>1. 로그인 상태
2. Watch 연동 상태
3. 제어 실행 중복 여부(3초 이내) N
4. 간편비밀번호 설정 상태 Y</t>
        </is>
      </c>
      <c r="K695" s="30" t="inlineStr">
        <is>
          <t>1. 12V 배터리가 40% 미만 N</t>
        </is>
      </c>
      <c r="L695" s="30" t="inlineStr">
        <is>
          <t>1. Watch 앱 실행
2. 임의의 제어 실행
3. 간편비밀번호 설정 상태 표출
4. 간편비밀번호 입력</t>
        </is>
      </c>
      <c r="M695" s="30" t="inlineStr">
        <is>
          <t>1. 간편비밀번호(PIN) 화면 표출된다.
2. ex)        
               [Time] 
               10:30
                [Title]
          간편비밀번호 
           ● ● ● ●
               1 2 3
               4 5 6
               7 8 9
                  0 X</t>
        </is>
      </c>
      <c r="N695" s="103">
        <f>IF(COUNTIF(P695:W695,"F")&gt;=1,"FAIL",(IF(COUNTIF(P695:W695,"P")&gt;=1,"PASS",(IF(COUNTIF(P695:W695,"N/T")&gt;=1,"N/T",(IF(COUNTIF(P695:W695,"N/A")&gt;=1,"N/A","-")))))))</f>
        <v/>
      </c>
      <c r="O695" s="120">
        <f>IF(COUNTIF(P695:Q695,"F")&gt;=1,"FAIL",(IF(COUNTIF(P695:Q695,"P")&gt;=1,"PASS",(IF(COUNTIF(P695:Q695,"N/T")&gt;=1,"N/T",(IF(COUNTIF(P695:Q695,"N/A")&gt;=1,"N/A","-")))))))</f>
        <v/>
      </c>
      <c r="P695" s="29" t="inlineStr">
        <is>
          <t>N/A</t>
        </is>
      </c>
      <c r="Q695" s="29" t="inlineStr">
        <is>
          <t>N/A</t>
        </is>
      </c>
      <c r="R695" s="120">
        <f>IF(COUNTIF(S695:T695,"F")&gt;=1,"FAIL",(IF(COUNTIF(S695:T695,"P")&gt;=1,"PASS",(IF(COUNTIF(S695:T695,"N/T")&gt;=1,"N/T",(IF(COUNTIF(S695:T695,"N/A")&gt;=1,"N/A","-")))))))</f>
        <v/>
      </c>
      <c r="S695" s="29" t="inlineStr">
        <is>
          <t>N/A</t>
        </is>
      </c>
      <c r="T695" s="29" t="inlineStr">
        <is>
          <t>N/A</t>
        </is>
      </c>
      <c r="U695" s="120">
        <f>IF(COUNTIF(V695:W695,"F")&gt;=1,"FAIL",(IF(COUNTIF(V695:W695,"P")&gt;=1,"PASS",(IF(COUNTIF(V695:W695,"N/T")&gt;=1,"N/T",(IF(COUNTIF(V695:W695,"N/A")&gt;=1,"N/A","-")))))))</f>
        <v/>
      </c>
      <c r="V695" s="29" t="inlineStr">
        <is>
          <t>N/A</t>
        </is>
      </c>
      <c r="W695" s="29" t="inlineStr">
        <is>
          <t>N/A</t>
        </is>
      </c>
      <c r="X695" s="16" t="n"/>
      <c r="Y695" s="16" t="n"/>
      <c r="Z695" s="16" t="inlineStr">
        <is>
          <t>Watch 사양 변경으로 TC 삭제 (N/A)</t>
        </is>
      </c>
      <c r="AA695" s="16" t="inlineStr">
        <is>
          <t>사양 아님(N/A)</t>
        </is>
      </c>
      <c r="AB695" s="30" t="inlineStr">
        <is>
          <t>삭제</t>
        </is>
      </c>
    </row>
    <row r="696" ht="66" customHeight="1" s="357">
      <c r="A696" s="153" t="n"/>
      <c r="B696" s="29" t="inlineStr">
        <is>
          <t>TC_Watch_0261</t>
        </is>
      </c>
      <c r="C696" s="29" t="inlineStr">
        <is>
          <t>Watch</t>
        </is>
      </c>
      <c r="D696" s="29" t="inlineStr">
        <is>
          <t>Watch OS (애플)/ Wear OS (구글)</t>
        </is>
      </c>
      <c r="E696" s="29" t="inlineStr">
        <is>
          <t>Flow</t>
        </is>
      </c>
      <c r="F696" s="29" t="inlineStr">
        <is>
          <t xml:space="preserve">원격 제어 명령 실패 </t>
        </is>
      </c>
      <c r="G696" s="29" t="inlineStr">
        <is>
          <t>KR, EU</t>
        </is>
      </c>
      <c r="H696" s="16" t="n"/>
      <c r="I696" s="29" t="n">
        <v>4</v>
      </c>
      <c r="J696" s="30" t="inlineStr">
        <is>
          <t>1. 로그인 상태
2. Watch 연동 상태
3. 제어 실행 중복 여부(3초 이내) N</t>
        </is>
      </c>
      <c r="K696" s="30" t="inlineStr">
        <is>
          <t>1. 12V 배터리가 40% 미만 N</t>
        </is>
      </c>
      <c r="L696" s="30" t="inlineStr">
        <is>
          <t>1. Watch 앱 실행
2. 임의의 제어 실행
3. 간편비밀번호 설정 상태 표출
4. 간편비밀번호 입력
5. [BACK KEY] 선택</t>
        </is>
      </c>
      <c r="M696" s="30" t="inlineStr">
        <is>
          <t>1. 앱으로 이동된다</t>
        </is>
      </c>
      <c r="N696" s="103">
        <f>IF(COUNTIF(P696:W696,"F")&gt;=1,"FAIL",(IF(COUNTIF(P696:W696,"P")&gt;=1,"PASS",(IF(COUNTIF(P696:W696,"N/T")&gt;=1,"N/T",(IF(COUNTIF(P696:W696,"N/A")&gt;=1,"N/A","-")))))))</f>
        <v/>
      </c>
      <c r="O696" s="120">
        <f>IF(COUNTIF(P696:Q696,"F")&gt;=1,"FAIL",(IF(COUNTIF(P696:Q696,"P")&gt;=1,"PASS",(IF(COUNTIF(P696:Q696,"N/T")&gt;=1,"N/T",(IF(COUNTIF(P696:Q696,"N/A")&gt;=1,"N/A","-")))))))</f>
        <v/>
      </c>
      <c r="P696" s="29" t="inlineStr">
        <is>
          <t>N/A</t>
        </is>
      </c>
      <c r="Q696" s="29" t="inlineStr">
        <is>
          <t>N/A</t>
        </is>
      </c>
      <c r="R696" s="120">
        <f>IF(COUNTIF(S696:T696,"F")&gt;=1,"FAIL",(IF(COUNTIF(S696:T696,"P")&gt;=1,"PASS",(IF(COUNTIF(S696:T696,"N/T")&gt;=1,"N/T",(IF(COUNTIF(S696:T696,"N/A")&gt;=1,"N/A","-")))))))</f>
        <v/>
      </c>
      <c r="S696" s="29" t="inlineStr">
        <is>
          <t>N/A</t>
        </is>
      </c>
      <c r="T696" s="29" t="inlineStr">
        <is>
          <t>N/A</t>
        </is>
      </c>
      <c r="U696" s="120">
        <f>IF(COUNTIF(V696:W696,"F")&gt;=1,"FAIL",(IF(COUNTIF(V696:W696,"P")&gt;=1,"PASS",(IF(COUNTIF(V696:W696,"N/T")&gt;=1,"N/T",(IF(COUNTIF(V696:W696,"N/A")&gt;=1,"N/A","-")))))))</f>
        <v/>
      </c>
      <c r="V696" s="29" t="inlineStr">
        <is>
          <t>N/A</t>
        </is>
      </c>
      <c r="W696" s="29" t="inlineStr">
        <is>
          <t>N/A</t>
        </is>
      </c>
      <c r="X696" s="16" t="n"/>
      <c r="Y696" s="16" t="n"/>
      <c r="Z696" s="16" t="inlineStr">
        <is>
          <t>Watch 사양 변경으로 TC 삭제 (N/A)</t>
        </is>
      </c>
      <c r="AA696" s="16" t="inlineStr">
        <is>
          <t>사양 아님(N/A)</t>
        </is>
      </c>
      <c r="AB696" s="30" t="inlineStr">
        <is>
          <t>삭제</t>
        </is>
      </c>
    </row>
    <row r="697" ht="79.2" customHeight="1" s="357">
      <c r="A697" s="153" t="n"/>
      <c r="B697" s="29" t="inlineStr">
        <is>
          <t>TC_Watch_0262</t>
        </is>
      </c>
      <c r="C697" s="29" t="inlineStr">
        <is>
          <t>Watch</t>
        </is>
      </c>
      <c r="D697" s="29" t="inlineStr">
        <is>
          <t>Watch OS (애플)/ Wear OS (구글)</t>
        </is>
      </c>
      <c r="E697" s="29" t="inlineStr">
        <is>
          <t>Flow</t>
        </is>
      </c>
      <c r="F697" s="29" t="inlineStr">
        <is>
          <t xml:space="preserve">원격 제어 명령 실패 </t>
        </is>
      </c>
      <c r="G697" s="29" t="inlineStr">
        <is>
          <t>KR, EU</t>
        </is>
      </c>
      <c r="H697" s="16" t="n"/>
      <c r="I697" s="29" t="n">
        <v>5</v>
      </c>
      <c r="J697" s="30" t="inlineStr">
        <is>
          <t>1. 로그인 상태
2. Watch 연동 상태
3. 제어 실행 중복 여부(3초 이내) N
4. 간편비밀번호 설정 상태 Y
5. 휴대폰 앱 비밀번호 변경으로 자동 로그인 해제</t>
        </is>
      </c>
      <c r="K697" s="30" t="inlineStr">
        <is>
          <t>1. 12V 배터리가 40% 미만 N</t>
        </is>
      </c>
      <c r="L697" s="30" t="inlineStr">
        <is>
          <t>1. Watch 앱 실행
2. 휴대폰 재로그인 N
3. 간편비밀번호 설정 상태 표출
4. 간편비밀번호 입력
5. 휴대폰 재로그인 N</t>
        </is>
      </c>
      <c r="M697" s="30" t="inlineStr">
        <is>
          <t>1. ! (실패 및 오류 아이콘 )
2. 제어 실패 - main 문구 표출
3. Log in to the phone app first. - 상세 문구 표출
4. '닫기' 버튼</t>
        </is>
      </c>
      <c r="N697" s="103">
        <f>IF(COUNTIF(P697:W697,"F")&gt;=1,"FAIL",(IF(COUNTIF(P697:W697,"P")&gt;=1,"PASS",(IF(COUNTIF(P697:W697,"N/T")&gt;=1,"N/T",(IF(COUNTIF(P697:W697,"N/A")&gt;=1,"N/A","-")))))))</f>
        <v/>
      </c>
      <c r="O697" s="120">
        <f>IF(COUNTIF(P697:Q697,"F")&gt;=1,"FAIL",(IF(COUNTIF(P697:Q697,"P")&gt;=1,"PASS",(IF(COUNTIF(P697:Q697,"N/T")&gt;=1,"N/T",(IF(COUNTIF(P697:Q697,"N/A")&gt;=1,"N/A","-")))))))</f>
        <v/>
      </c>
      <c r="P697" s="29" t="inlineStr">
        <is>
          <t>N/A</t>
        </is>
      </c>
      <c r="Q697" s="29" t="inlineStr">
        <is>
          <t>N/A</t>
        </is>
      </c>
      <c r="R697" s="120">
        <f>IF(COUNTIF(S697:T697,"F")&gt;=1,"FAIL",(IF(COUNTIF(S697:T697,"P")&gt;=1,"PASS",(IF(COUNTIF(S697:T697,"N/T")&gt;=1,"N/T",(IF(COUNTIF(S697:T697,"N/A")&gt;=1,"N/A","-")))))))</f>
        <v/>
      </c>
      <c r="S697" s="29" t="inlineStr">
        <is>
          <t>N/A</t>
        </is>
      </c>
      <c r="T697" s="29" t="inlineStr">
        <is>
          <t>N/A</t>
        </is>
      </c>
      <c r="U697" s="120">
        <f>IF(COUNTIF(V697:W697,"F")&gt;=1,"FAIL",(IF(COUNTIF(V697:W697,"P")&gt;=1,"PASS",(IF(COUNTIF(V697:W697,"N/T")&gt;=1,"N/T",(IF(COUNTIF(V697:W697,"N/A")&gt;=1,"N/A","-")))))))</f>
        <v/>
      </c>
      <c r="V697" s="29" t="inlineStr">
        <is>
          <t>N/A</t>
        </is>
      </c>
      <c r="W697" s="29" t="inlineStr">
        <is>
          <t>N/A</t>
        </is>
      </c>
      <c r="X697" s="16" t="n"/>
      <c r="Y697" s="16" t="n"/>
      <c r="Z697" s="16" t="inlineStr">
        <is>
          <t>Watch 사양 변경으로 TC 삭제 (N/A)</t>
        </is>
      </c>
      <c r="AA697" s="16" t="inlineStr">
        <is>
          <t>사양 아님(N/A)</t>
        </is>
      </c>
      <c r="AB697" s="30" t="inlineStr">
        <is>
          <t>삭제</t>
        </is>
      </c>
    </row>
    <row r="698" ht="79.2" customHeight="1" s="357">
      <c r="A698" s="153" t="n"/>
      <c r="B698" s="29" t="inlineStr">
        <is>
          <t>TC_Watch_0263</t>
        </is>
      </c>
      <c r="C698" s="29" t="inlineStr">
        <is>
          <t>Watch</t>
        </is>
      </c>
      <c r="D698" s="29" t="inlineStr">
        <is>
          <t>Watch OS (애플)/ Wear OS (구글)</t>
        </is>
      </c>
      <c r="E698" s="29" t="inlineStr">
        <is>
          <t>Flow</t>
        </is>
      </c>
      <c r="F698" s="29" t="inlineStr">
        <is>
          <t xml:space="preserve">원격 제어 명령 실패 </t>
        </is>
      </c>
      <c r="G698" s="29" t="inlineStr">
        <is>
          <t>KR, EU</t>
        </is>
      </c>
      <c r="H698" s="16" t="n"/>
      <c r="I698" s="29" t="n">
        <v>5</v>
      </c>
      <c r="J698" s="30" t="inlineStr">
        <is>
          <t>1. 로그인 상태
2. Watch 연동 상태
3. 제어 실행 중복 여부(3초 이내) N
4. 간편비밀번호 설정 상태 Y
5. 휴대폰 앱 비밀번호 변경으로 자동 로그인 해제</t>
        </is>
      </c>
      <c r="K698" s="30" t="inlineStr">
        <is>
          <t>1. 12V 배터리가 40% 미만 N</t>
        </is>
      </c>
      <c r="L698" s="30" t="inlineStr">
        <is>
          <t>1. Watch 앱 실행
2. 휴대폰 재로그인 N
3. 간편비밀번호 설정 상태 표출
4. 간편비밀번호 입력
5. 휴대폰 재로그인 N
6. [Close] or [BACK KEY] 선택</t>
        </is>
      </c>
      <c r="M698" s="30" t="inlineStr">
        <is>
          <t>1. 앱 종료된다.</t>
        </is>
      </c>
      <c r="N698" s="103">
        <f>IF(COUNTIF(P698:W698,"F")&gt;=1,"FAIL",(IF(COUNTIF(P698:W698,"P")&gt;=1,"PASS",(IF(COUNTIF(P698:W698,"N/T")&gt;=1,"N/T",(IF(COUNTIF(P698:W698,"N/A")&gt;=1,"N/A","-")))))))</f>
        <v/>
      </c>
      <c r="O698" s="120">
        <f>IF(COUNTIF(P698:Q698,"F")&gt;=1,"FAIL",(IF(COUNTIF(P698:Q698,"P")&gt;=1,"PASS",(IF(COUNTIF(P698:Q698,"N/T")&gt;=1,"N/T",(IF(COUNTIF(P698:Q698,"N/A")&gt;=1,"N/A","-")))))))</f>
        <v/>
      </c>
      <c r="P698" s="29" t="inlineStr">
        <is>
          <t>N/A</t>
        </is>
      </c>
      <c r="Q698" s="29" t="inlineStr">
        <is>
          <t>N/A</t>
        </is>
      </c>
      <c r="R698" s="120">
        <f>IF(COUNTIF(S698:T698,"F")&gt;=1,"FAIL",(IF(COUNTIF(S698:T698,"P")&gt;=1,"PASS",(IF(COUNTIF(S698:T698,"N/T")&gt;=1,"N/T",(IF(COUNTIF(S698:T698,"N/A")&gt;=1,"N/A","-")))))))</f>
        <v/>
      </c>
      <c r="S698" s="29" t="inlineStr">
        <is>
          <t>N/A</t>
        </is>
      </c>
      <c r="T698" s="29" t="inlineStr">
        <is>
          <t>N/A</t>
        </is>
      </c>
      <c r="U698" s="120">
        <f>IF(COUNTIF(V698:W698,"F")&gt;=1,"FAIL",(IF(COUNTIF(V698:W698,"P")&gt;=1,"PASS",(IF(COUNTIF(V698:W698,"N/T")&gt;=1,"N/T",(IF(COUNTIF(V698:W698,"N/A")&gt;=1,"N/A","-")))))))</f>
        <v/>
      </c>
      <c r="V698" s="29" t="inlineStr">
        <is>
          <t>N/A</t>
        </is>
      </c>
      <c r="W698" s="29" t="inlineStr">
        <is>
          <t>N/A</t>
        </is>
      </c>
      <c r="X698" s="16" t="n"/>
      <c r="Y698" s="16" t="n"/>
      <c r="Z698" s="16" t="inlineStr">
        <is>
          <t>Watch 사양 변경으로 TC 삭제 (N/A)</t>
        </is>
      </c>
      <c r="AA698" s="16" t="inlineStr">
        <is>
          <t>사양 아님(N/A)</t>
        </is>
      </c>
      <c r="AB698" s="30" t="inlineStr">
        <is>
          <t>삭제</t>
        </is>
      </c>
    </row>
    <row r="699" ht="66" customHeight="1" s="357">
      <c r="A699" s="153" t="n"/>
      <c r="B699" s="29" t="inlineStr">
        <is>
          <t>TC_Watch_0264</t>
        </is>
      </c>
      <c r="C699" s="29" t="inlineStr">
        <is>
          <t>Watch</t>
        </is>
      </c>
      <c r="D699" s="29" t="inlineStr">
        <is>
          <t>Watch OS (애플)/ Wear OS (구글)</t>
        </is>
      </c>
      <c r="E699" s="29" t="inlineStr">
        <is>
          <t>Flow</t>
        </is>
      </c>
      <c r="F699" s="29" t="inlineStr">
        <is>
          <t xml:space="preserve">원격 제어 명령 실패 </t>
        </is>
      </c>
      <c r="G699" s="29" t="inlineStr">
        <is>
          <t>KR, EU</t>
        </is>
      </c>
      <c r="H699" s="16" t="n"/>
      <c r="I699" s="29" t="n">
        <v>5</v>
      </c>
      <c r="J699" s="30" t="inlineStr">
        <is>
          <t>1. 로그인 상태
2. Watch 연동 상태
3. 제어 실행 중복 여부(3초 이내) N</t>
        </is>
      </c>
      <c r="K699" s="30" t="inlineStr">
        <is>
          <t>1. 12V 배터리가 40% 미만 N</t>
        </is>
      </c>
      <c r="L699" s="30" t="inlineStr">
        <is>
          <t>1. Watch 앱 실행
2. 임의의 제어 실행
3. 계정 유효 N
(서버 에러코드 : S504)</t>
        </is>
      </c>
      <c r="M699" s="30" t="inlineStr">
        <is>
          <t>1. ! (실패 및 오류 아이콘 )
2. 제어 실패 - main 문구 표출
3. 차단된 계정입니다. 
※문의 : 000-0000-0000 - 상세 문구 표출
4. '닫기' 버튼</t>
        </is>
      </c>
      <c r="N699" s="103">
        <f>IF(COUNTIF(P699:W699,"F")&gt;=1,"FAIL",(IF(COUNTIF(P699:W699,"P")&gt;=1,"PASS",(IF(COUNTIF(P699:W699,"N/T")&gt;=1,"N/T",(IF(COUNTIF(P699:W699,"N/A")&gt;=1,"N/A","-")))))))</f>
        <v/>
      </c>
      <c r="O699" s="120">
        <f>IF(COUNTIF(P699:Q699,"F")&gt;=1,"FAIL",(IF(COUNTIF(P699:Q699,"P")&gt;=1,"PASS",(IF(COUNTIF(P699:Q699,"N/T")&gt;=1,"N/T",(IF(COUNTIF(P699:Q699,"N/A")&gt;=1,"N/A","-")))))))</f>
        <v/>
      </c>
      <c r="P699" s="29" t="inlineStr">
        <is>
          <t>N/A</t>
        </is>
      </c>
      <c r="Q699" s="29" t="inlineStr">
        <is>
          <t>N/A</t>
        </is>
      </c>
      <c r="R699" s="120">
        <f>IF(COUNTIF(S699:T699,"F")&gt;=1,"FAIL",(IF(COUNTIF(S699:T699,"P")&gt;=1,"PASS",(IF(COUNTIF(S699:T699,"N/T")&gt;=1,"N/T",(IF(COUNTIF(S699:T699,"N/A")&gt;=1,"N/A","-")))))))</f>
        <v/>
      </c>
      <c r="S699" s="29" t="inlineStr">
        <is>
          <t>N/A</t>
        </is>
      </c>
      <c r="T699" s="29" t="inlineStr">
        <is>
          <t>N/A</t>
        </is>
      </c>
      <c r="U699" s="120">
        <f>IF(COUNTIF(V699:W699,"F")&gt;=1,"FAIL",(IF(COUNTIF(V699:W699,"P")&gt;=1,"PASS",(IF(COUNTIF(V699:W699,"N/T")&gt;=1,"N/T",(IF(COUNTIF(V699:W699,"N/A")&gt;=1,"N/A","-")))))))</f>
        <v/>
      </c>
      <c r="V699" s="29" t="inlineStr">
        <is>
          <t>N/A</t>
        </is>
      </c>
      <c r="W699" s="29" t="inlineStr">
        <is>
          <t>N/A</t>
        </is>
      </c>
      <c r="X699" s="16" t="n"/>
      <c r="Y699" s="16" t="n"/>
      <c r="Z699" s="16" t="inlineStr">
        <is>
          <t>Watch 사양 변경으로 TC 삭제 (N/A)</t>
        </is>
      </c>
      <c r="AA699" s="16" t="inlineStr">
        <is>
          <t>사양 아님(N/A)</t>
        </is>
      </c>
      <c r="AB699" s="30" t="inlineStr">
        <is>
          <t>삭제</t>
        </is>
      </c>
    </row>
    <row r="700" ht="66" customHeight="1" s="357">
      <c r="A700" s="153" t="n"/>
      <c r="B700" s="29" t="inlineStr">
        <is>
          <t>TC_Watch_0265</t>
        </is>
      </c>
      <c r="C700" s="29" t="inlineStr">
        <is>
          <t>Watch</t>
        </is>
      </c>
      <c r="D700" s="29" t="inlineStr">
        <is>
          <t>Watch OS (애플)/ Wear OS (구글)</t>
        </is>
      </c>
      <c r="E700" s="29" t="inlineStr">
        <is>
          <t>Flow</t>
        </is>
      </c>
      <c r="F700" s="29" t="inlineStr">
        <is>
          <t xml:space="preserve">원격 제어 명령 실패 </t>
        </is>
      </c>
      <c r="G700" s="29" t="inlineStr">
        <is>
          <t>KR, EU</t>
        </is>
      </c>
      <c r="H700" s="16" t="n"/>
      <c r="I700" s="29" t="n">
        <v>5</v>
      </c>
      <c r="J700" s="30" t="inlineStr">
        <is>
          <t>1. 로그인 상태
2. Watch 연동 상태
3. 제어 실행 중복 여부(3초 이내) N</t>
        </is>
      </c>
      <c r="K700" s="30" t="inlineStr">
        <is>
          <t>1. 12V 배터리가 40% 미만 N</t>
        </is>
      </c>
      <c r="L700" s="30" t="inlineStr">
        <is>
          <t>1. Watch 앱 실행
2. 임의의 제어 실행
3. 계정 유효 N
(서버 에러코드 : S504)
4. [Close] or [BACK KEY] 선택</t>
        </is>
      </c>
      <c r="M700" s="30" t="inlineStr">
        <is>
          <t>1. 앱 종료된다.</t>
        </is>
      </c>
      <c r="N700" s="103">
        <f>IF(COUNTIF(P700:W700,"F")&gt;=1,"FAIL",(IF(COUNTIF(P700:W700,"P")&gt;=1,"PASS",(IF(COUNTIF(P700:W700,"N/T")&gt;=1,"N/T",(IF(COUNTIF(P700:W700,"N/A")&gt;=1,"N/A","-")))))))</f>
        <v/>
      </c>
      <c r="O700" s="120">
        <f>IF(COUNTIF(P700:Q700,"F")&gt;=1,"FAIL",(IF(COUNTIF(P700:Q700,"P")&gt;=1,"PASS",(IF(COUNTIF(P700:Q700,"N/T")&gt;=1,"N/T",(IF(COUNTIF(P700:Q700,"N/A")&gt;=1,"N/A","-")))))))</f>
        <v/>
      </c>
      <c r="P700" s="29" t="inlineStr">
        <is>
          <t>N/A</t>
        </is>
      </c>
      <c r="Q700" s="29" t="inlineStr">
        <is>
          <t>N/A</t>
        </is>
      </c>
      <c r="R700" s="120">
        <f>IF(COUNTIF(S700:T700,"F")&gt;=1,"FAIL",(IF(COUNTIF(S700:T700,"P")&gt;=1,"PASS",(IF(COUNTIF(S700:T700,"N/T")&gt;=1,"N/T",(IF(COUNTIF(S700:T700,"N/A")&gt;=1,"N/A","-")))))))</f>
        <v/>
      </c>
      <c r="S700" s="29" t="inlineStr">
        <is>
          <t>N/A</t>
        </is>
      </c>
      <c r="T700" s="29" t="inlineStr">
        <is>
          <t>N/A</t>
        </is>
      </c>
      <c r="U700" s="120">
        <f>IF(COUNTIF(V700:W700,"F")&gt;=1,"FAIL",(IF(COUNTIF(V700:W700,"P")&gt;=1,"PASS",(IF(COUNTIF(V700:W700,"N/T")&gt;=1,"N/T",(IF(COUNTIF(V700:W700,"N/A")&gt;=1,"N/A","-")))))))</f>
        <v/>
      </c>
      <c r="V700" s="29" t="inlineStr">
        <is>
          <t>N/A</t>
        </is>
      </c>
      <c r="W700" s="29" t="inlineStr">
        <is>
          <t>N/A</t>
        </is>
      </c>
      <c r="X700" s="16" t="n"/>
      <c r="Y700" s="16" t="n"/>
      <c r="Z700" s="16" t="inlineStr">
        <is>
          <t>Watch 사양 변경으로 TC 삭제 (N/A)</t>
        </is>
      </c>
      <c r="AA700" s="16" t="inlineStr">
        <is>
          <t>사양 아님(N/A)</t>
        </is>
      </c>
      <c r="AB700" s="30" t="inlineStr">
        <is>
          <t>삭제</t>
        </is>
      </c>
    </row>
    <row r="701" ht="66" customHeight="1" s="357">
      <c r="A701" s="153" t="n"/>
      <c r="B701" s="29" t="inlineStr">
        <is>
          <t>TC_Watch_0266</t>
        </is>
      </c>
      <c r="C701" s="29" t="inlineStr">
        <is>
          <t>Watch</t>
        </is>
      </c>
      <c r="D701" s="29" t="inlineStr">
        <is>
          <t>Watch OS (애플)/ Wear OS (구글)</t>
        </is>
      </c>
      <c r="E701" s="29" t="inlineStr">
        <is>
          <t>Flow</t>
        </is>
      </c>
      <c r="F701" s="29" t="inlineStr">
        <is>
          <t xml:space="preserve">원격 제어 명령 실패 </t>
        </is>
      </c>
      <c r="G701" s="29" t="inlineStr">
        <is>
          <t>KR, EU</t>
        </is>
      </c>
      <c r="H701" s="16" t="n"/>
      <c r="I701" s="29" t="n">
        <v>4</v>
      </c>
      <c r="J701" s="30" t="inlineStr">
        <is>
          <t>1. 로그인 상태
2. Watch 연동 상태
3. 제어 실행 중복 여부(3초 이내) N
4. 간편비밀번호 설정 상태 Y</t>
        </is>
      </c>
      <c r="K701" s="30" t="inlineStr">
        <is>
          <t>1. 12V 배터리가 40% 미만 N</t>
        </is>
      </c>
      <c r="L701" s="30" t="inlineStr">
        <is>
          <t>1. Watch 앱 실행
2. 임의의 제어 실행
3. 간편비밀번호 일치 N
(서버 에러코드 : 400)</t>
        </is>
      </c>
      <c r="M701" s="30" t="inlineStr">
        <is>
          <t>1. ! (실패 및 오류 아이콘 )
2. 제어 실패 - main 문구 표출
3. 간편비밀번호 불일치 - 상세 문구 표출
4. '확인' 버튼</t>
        </is>
      </c>
      <c r="N701" s="103">
        <f>IF(COUNTIF(P701:W701,"F")&gt;=1,"FAIL",(IF(COUNTIF(P701:W701,"P")&gt;=1,"PASS",(IF(COUNTIF(P701:W701,"N/T")&gt;=1,"N/T",(IF(COUNTIF(P701:W701,"N/A")&gt;=1,"N/A","-")))))))</f>
        <v/>
      </c>
      <c r="O701" s="120">
        <f>IF(COUNTIF(P701:Q701,"F")&gt;=1,"FAIL",(IF(COUNTIF(P701:Q701,"P")&gt;=1,"PASS",(IF(COUNTIF(P701:Q701,"N/T")&gt;=1,"N/T",(IF(COUNTIF(P701:Q701,"N/A")&gt;=1,"N/A","-")))))))</f>
        <v/>
      </c>
      <c r="P701" s="29" t="inlineStr">
        <is>
          <t>N/A</t>
        </is>
      </c>
      <c r="Q701" s="29" t="inlineStr">
        <is>
          <t>N/A</t>
        </is>
      </c>
      <c r="R701" s="120">
        <f>IF(COUNTIF(S701:T701,"F")&gt;=1,"FAIL",(IF(COUNTIF(S701:T701,"P")&gt;=1,"PASS",(IF(COUNTIF(S701:T701,"N/T")&gt;=1,"N/T",(IF(COUNTIF(S701:T701,"N/A")&gt;=1,"N/A","-")))))))</f>
        <v/>
      </c>
      <c r="S701" s="29" t="inlineStr">
        <is>
          <t>N/A</t>
        </is>
      </c>
      <c r="T701" s="29" t="inlineStr">
        <is>
          <t>N/A</t>
        </is>
      </c>
      <c r="U701" s="120">
        <f>IF(COUNTIF(V701:W701,"F")&gt;=1,"FAIL",(IF(COUNTIF(V701:W701,"P")&gt;=1,"PASS",(IF(COUNTIF(V701:W701,"N/T")&gt;=1,"N/T",(IF(COUNTIF(V701:W701,"N/A")&gt;=1,"N/A","-")))))))</f>
        <v/>
      </c>
      <c r="V701" s="29" t="inlineStr">
        <is>
          <t>N/A</t>
        </is>
      </c>
      <c r="W701" s="29" t="inlineStr">
        <is>
          <t>N/A</t>
        </is>
      </c>
      <c r="X701" s="16" t="n"/>
      <c r="Y701" s="16" t="n"/>
      <c r="Z701" s="16" t="inlineStr">
        <is>
          <t>Watch 사양 변경으로 TC 삭제 (N/A)</t>
        </is>
      </c>
      <c r="AA701" s="16" t="inlineStr">
        <is>
          <t>사양 아님(N/A)</t>
        </is>
      </c>
      <c r="AB701" s="30" t="inlineStr">
        <is>
          <t>삭제</t>
        </is>
      </c>
    </row>
    <row r="702" ht="66" customHeight="1" s="357">
      <c r="A702" s="153" t="n"/>
      <c r="B702" s="29" t="inlineStr">
        <is>
          <t>TC_Watch_0267</t>
        </is>
      </c>
      <c r="C702" s="29" t="inlineStr">
        <is>
          <t>Watch</t>
        </is>
      </c>
      <c r="D702" s="29" t="inlineStr">
        <is>
          <t>Watch OS (애플)/ Wear OS (구글)</t>
        </is>
      </c>
      <c r="E702" s="29" t="inlineStr">
        <is>
          <t>Flow</t>
        </is>
      </c>
      <c r="F702" s="29" t="inlineStr">
        <is>
          <t xml:space="preserve">원격 제어 명령 실패 </t>
        </is>
      </c>
      <c r="G702" s="29" t="inlineStr">
        <is>
          <t>KR, EU</t>
        </is>
      </c>
      <c r="H702" s="16" t="n"/>
      <c r="I702" s="29" t="n">
        <v>4</v>
      </c>
      <c r="J702" s="30" t="inlineStr">
        <is>
          <t>1. 로그인 상태
2. Watch 연동 상태
3. 제어 실행 중복 여부(3초 이내) N
4. 간편비밀번호 설정 상태 Y</t>
        </is>
      </c>
      <c r="K702" s="30" t="inlineStr">
        <is>
          <t>1. 12V 배터리가 40% 미만 N</t>
        </is>
      </c>
      <c r="L702" s="30" t="inlineStr">
        <is>
          <t>1. Watch 앱 실행
2. 임의의 제어 실행
3. 간편비밀번호 일치 N
(서버 에러코드 : 400)
4. [OK] 선택</t>
        </is>
      </c>
      <c r="M702" s="30" t="inlineStr">
        <is>
          <t>1. 앱으로 이동된다</t>
        </is>
      </c>
      <c r="N702" s="103">
        <f>IF(COUNTIF(P702:W702,"F")&gt;=1,"FAIL",(IF(COUNTIF(P702:W702,"P")&gt;=1,"PASS",(IF(COUNTIF(P702:W702,"N/T")&gt;=1,"N/T",(IF(COUNTIF(P702:W702,"N/A")&gt;=1,"N/A","-")))))))</f>
        <v/>
      </c>
      <c r="O702" s="120">
        <f>IF(COUNTIF(P702:Q702,"F")&gt;=1,"FAIL",(IF(COUNTIF(P702:Q702,"P")&gt;=1,"PASS",(IF(COUNTIF(P702:Q702,"N/T")&gt;=1,"N/T",(IF(COUNTIF(P702:Q702,"N/A")&gt;=1,"N/A","-")))))))</f>
        <v/>
      </c>
      <c r="P702" s="29" t="inlineStr">
        <is>
          <t>N/A</t>
        </is>
      </c>
      <c r="Q702" s="29" t="inlineStr">
        <is>
          <t>N/A</t>
        </is>
      </c>
      <c r="R702" s="120">
        <f>IF(COUNTIF(S702:T702,"F")&gt;=1,"FAIL",(IF(COUNTIF(S702:T702,"P")&gt;=1,"PASS",(IF(COUNTIF(S702:T702,"N/T")&gt;=1,"N/T",(IF(COUNTIF(S702:T702,"N/A")&gt;=1,"N/A","-")))))))</f>
        <v/>
      </c>
      <c r="S702" s="29" t="inlineStr">
        <is>
          <t>N/A</t>
        </is>
      </c>
      <c r="T702" s="29" t="inlineStr">
        <is>
          <t>N/A</t>
        </is>
      </c>
      <c r="U702" s="120">
        <f>IF(COUNTIF(V702:W702,"F")&gt;=1,"FAIL",(IF(COUNTIF(V702:W702,"P")&gt;=1,"PASS",(IF(COUNTIF(V702:W702,"N/T")&gt;=1,"N/T",(IF(COUNTIF(V702:W702,"N/A")&gt;=1,"N/A","-")))))))</f>
        <v/>
      </c>
      <c r="V702" s="29" t="inlineStr">
        <is>
          <t>N/A</t>
        </is>
      </c>
      <c r="W702" s="29" t="inlineStr">
        <is>
          <t>N/A</t>
        </is>
      </c>
      <c r="X702" s="16" t="n"/>
      <c r="Y702" s="16" t="n"/>
      <c r="Z702" s="16" t="inlineStr">
        <is>
          <t>Watch 사양 변경으로 TC 삭제 (N/A)</t>
        </is>
      </c>
      <c r="AA702" s="16" t="inlineStr">
        <is>
          <t>사양 아님(N/A)</t>
        </is>
      </c>
      <c r="AB702" s="30" t="inlineStr">
        <is>
          <t>삭제</t>
        </is>
      </c>
    </row>
    <row r="703" ht="92.40000000000001" customHeight="1" s="357">
      <c r="A703" s="153" t="n"/>
      <c r="B703" s="29" t="inlineStr">
        <is>
          <t>TC_Watch_0268</t>
        </is>
      </c>
      <c r="C703" s="29" t="inlineStr">
        <is>
          <t>Watch</t>
        </is>
      </c>
      <c r="D703" s="29" t="inlineStr">
        <is>
          <t>Watch OS (애플)/ Wear OS (구글)</t>
        </is>
      </c>
      <c r="E703" s="29" t="inlineStr">
        <is>
          <t>Flow</t>
        </is>
      </c>
      <c r="F703" s="29" t="inlineStr">
        <is>
          <t xml:space="preserve">원격 제어 명령 실패 </t>
        </is>
      </c>
      <c r="G703" s="29" t="inlineStr">
        <is>
          <t>KR, EU</t>
        </is>
      </c>
      <c r="H703" s="16" t="n"/>
      <c r="I703" s="29" t="n">
        <v>5</v>
      </c>
      <c r="J703" s="30" t="inlineStr">
        <is>
          <t>1. 로그인 상태
2. Watch 연동 상태
3. 제어 실행 중복 여부(3초 이내) N
4. 간편비밀번호 설정 상태 Y
5. 간편비밀번호 오류 횟수 초과 여부 Y</t>
        </is>
      </c>
      <c r="K703" s="30" t="inlineStr">
        <is>
          <t>1. 12V 배터리가 40% 미만 N</t>
        </is>
      </c>
      <c r="L703" s="30" t="inlineStr">
        <is>
          <t>1. Watch 앱 실행
2. 임의의 제어 실행
3. 간편비밀번호 오류 횟수 초과
(서버 에러코드 : 400)</t>
        </is>
      </c>
      <c r="M703" s="30" t="inlineStr">
        <is>
          <t>1. ! (실패 및 오류 아이콘 )
2. 제어 실패 - main 문구 표출
3. ex. Usage is restricted due to exceeding the allowed password entry attempts. Please try again after {3sec}. - 상세 문구 표출
4. [OK]</t>
        </is>
      </c>
      <c r="N703" s="103">
        <f>IF(COUNTIF(P703:W703,"F")&gt;=1,"FAIL",(IF(COUNTIF(P703:W703,"P")&gt;=1,"PASS",(IF(COUNTIF(P703:W703,"N/T")&gt;=1,"N/T",(IF(COUNTIF(P703:W703,"N/A")&gt;=1,"N/A","-")))))))</f>
        <v/>
      </c>
      <c r="O703" s="120">
        <f>IF(COUNTIF(P703:Q703,"F")&gt;=1,"FAIL",(IF(COUNTIF(P703:Q703,"P")&gt;=1,"PASS",(IF(COUNTIF(P703:Q703,"N/T")&gt;=1,"N/T",(IF(COUNTIF(P703:Q703,"N/A")&gt;=1,"N/A","-")))))))</f>
        <v/>
      </c>
      <c r="P703" s="29" t="inlineStr">
        <is>
          <t>N/A</t>
        </is>
      </c>
      <c r="Q703" s="29" t="inlineStr">
        <is>
          <t>N/A</t>
        </is>
      </c>
      <c r="R703" s="120">
        <f>IF(COUNTIF(S703:T703,"F")&gt;=1,"FAIL",(IF(COUNTIF(S703:T703,"P")&gt;=1,"PASS",(IF(COUNTIF(S703:T703,"N/T")&gt;=1,"N/T",(IF(COUNTIF(S703:T703,"N/A")&gt;=1,"N/A","-")))))))</f>
        <v/>
      </c>
      <c r="S703" s="29" t="inlineStr">
        <is>
          <t>N/A</t>
        </is>
      </c>
      <c r="T703" s="29" t="inlineStr">
        <is>
          <t>N/A</t>
        </is>
      </c>
      <c r="U703" s="120">
        <f>IF(COUNTIF(V703:W703,"F")&gt;=1,"FAIL",(IF(COUNTIF(V703:W703,"P")&gt;=1,"PASS",(IF(COUNTIF(V703:W703,"N/T")&gt;=1,"N/T",(IF(COUNTIF(V703:W703,"N/A")&gt;=1,"N/A","-")))))))</f>
        <v/>
      </c>
      <c r="V703" s="29" t="inlineStr">
        <is>
          <t>N/A</t>
        </is>
      </c>
      <c r="W703" s="29" t="inlineStr">
        <is>
          <t>N/A</t>
        </is>
      </c>
      <c r="X703" s="29" t="inlineStr">
        <is>
          <t>SPAQA-23605</t>
        </is>
      </c>
      <c r="Y703" s="16" t="n"/>
      <c r="Z703" s="16" t="inlineStr">
        <is>
          <t>Watch 사양 변경으로 TC 삭제 (N/A)</t>
        </is>
      </c>
      <c r="AA703" s="16" t="inlineStr">
        <is>
          <t>사양 아님(N/A)</t>
        </is>
      </c>
      <c r="AB703" s="30" t="inlineStr">
        <is>
          <t>삭제</t>
        </is>
      </c>
    </row>
    <row r="704" ht="66" customHeight="1" s="357">
      <c r="A704" s="153" t="n"/>
      <c r="B704" s="29" t="inlineStr">
        <is>
          <t>TC_Watch_0269</t>
        </is>
      </c>
      <c r="C704" s="29" t="inlineStr">
        <is>
          <t>Watch</t>
        </is>
      </c>
      <c r="D704" s="29" t="inlineStr">
        <is>
          <t>Watch OS (애플)/ Wear OS (구글)</t>
        </is>
      </c>
      <c r="E704" s="29" t="inlineStr">
        <is>
          <t>Flow</t>
        </is>
      </c>
      <c r="F704" s="29" t="inlineStr">
        <is>
          <t xml:space="preserve">원격 제어 명령 실패 </t>
        </is>
      </c>
      <c r="G704" s="29" t="inlineStr">
        <is>
          <t>KR, EU</t>
        </is>
      </c>
      <c r="H704" s="16" t="n"/>
      <c r="I704" s="29" t="n">
        <v>5</v>
      </c>
      <c r="J704" s="30" t="inlineStr">
        <is>
          <t>1. 로그인 상태
2. Watch 연동 상태
3. 제어 실행 중복 여부(3초 이내) N
4. 간편비밀번호 설정 상태 Y
5. 간편비밀번호 오류 횟수 초과 여부 Y</t>
        </is>
      </c>
      <c r="K704" s="30" t="inlineStr">
        <is>
          <t>1. 12V 배터리가 40% 미만 N</t>
        </is>
      </c>
      <c r="L704" s="30" t="inlineStr">
        <is>
          <t>1. Watch 앱 실행
2. 임의의 제어 실행
3. 간편비밀번호 오류 횟수 초과
(서버 에러코드 : 400)
4. [OK] 버튼</t>
        </is>
      </c>
      <c r="M704" s="30" t="inlineStr">
        <is>
          <t>1. 앱으로 이동된다</t>
        </is>
      </c>
      <c r="N704" s="103">
        <f>IF(COUNTIF(P704:W704,"F")&gt;=1,"FAIL",(IF(COUNTIF(P704:W704,"P")&gt;=1,"PASS",(IF(COUNTIF(P704:W704,"N/T")&gt;=1,"N/T",(IF(COUNTIF(P704:W704,"N/A")&gt;=1,"N/A","-")))))))</f>
        <v/>
      </c>
      <c r="O704" s="120">
        <f>IF(COUNTIF(P704:Q704,"F")&gt;=1,"FAIL",(IF(COUNTIF(P704:Q704,"P")&gt;=1,"PASS",(IF(COUNTIF(P704:Q704,"N/T")&gt;=1,"N/T",(IF(COUNTIF(P704:Q704,"N/A")&gt;=1,"N/A","-")))))))</f>
        <v/>
      </c>
      <c r="P704" s="29" t="inlineStr">
        <is>
          <t>N/A</t>
        </is>
      </c>
      <c r="Q704" s="29" t="inlineStr">
        <is>
          <t>N/A</t>
        </is>
      </c>
      <c r="R704" s="120">
        <f>IF(COUNTIF(S704:T704,"F")&gt;=1,"FAIL",(IF(COUNTIF(S704:T704,"P")&gt;=1,"PASS",(IF(COUNTIF(S704:T704,"N/T")&gt;=1,"N/T",(IF(COUNTIF(S704:T704,"N/A")&gt;=1,"N/A","-")))))))</f>
        <v/>
      </c>
      <c r="S704" s="29" t="inlineStr">
        <is>
          <t>N/A</t>
        </is>
      </c>
      <c r="T704" s="29" t="inlineStr">
        <is>
          <t>N/A</t>
        </is>
      </c>
      <c r="U704" s="120">
        <f>IF(COUNTIF(V704:W704,"F")&gt;=1,"FAIL",(IF(COUNTIF(V704:W704,"P")&gt;=1,"PASS",(IF(COUNTIF(V704:W704,"N/T")&gt;=1,"N/T",(IF(COUNTIF(V704:W704,"N/A")&gt;=1,"N/A","-")))))))</f>
        <v/>
      </c>
      <c r="V704" s="29" t="inlineStr">
        <is>
          <t>N/A</t>
        </is>
      </c>
      <c r="W704" s="29" t="inlineStr">
        <is>
          <t>N/A</t>
        </is>
      </c>
      <c r="X704" s="16" t="n"/>
      <c r="Y704" s="16" t="n"/>
      <c r="Z704" s="16" t="inlineStr">
        <is>
          <t>Watch 사양 변경으로 TC 삭제 (N/A)</t>
        </is>
      </c>
      <c r="AA704" s="16" t="inlineStr">
        <is>
          <t>사양 아님(N/A)</t>
        </is>
      </c>
      <c r="AB704" s="30" t="inlineStr">
        <is>
          <t>삭제</t>
        </is>
      </c>
    </row>
    <row r="705" ht="92.40000000000001" customHeight="1" s="357">
      <c r="A705" s="153" t="n"/>
      <c r="B705" s="29" t="inlineStr">
        <is>
          <t>TC_Watch_0270</t>
        </is>
      </c>
      <c r="C705" s="29" t="inlineStr">
        <is>
          <t>Watch</t>
        </is>
      </c>
      <c r="D705" s="29" t="inlineStr">
        <is>
          <t>Watch OS (애플)/ Wear OS (구글)</t>
        </is>
      </c>
      <c r="E705" s="29" t="inlineStr">
        <is>
          <t>Flow</t>
        </is>
      </c>
      <c r="F705" s="29" t="inlineStr">
        <is>
          <t xml:space="preserve">원격 제어 명령 실패 </t>
        </is>
      </c>
      <c r="G705" s="29" t="inlineStr">
        <is>
          <t>KR, EU</t>
        </is>
      </c>
      <c r="H705" s="16" t="n"/>
      <c r="I705" s="29" t="n">
        <v>5</v>
      </c>
      <c r="J705" s="30" t="inlineStr">
        <is>
          <t>1. 로그인 상태
2. Watch 연동 상태
3. 제어 실행 중복 여부(3초 이내) N
4. 일별 콜수 초과 여부 Y</t>
        </is>
      </c>
      <c r="K705" s="30" t="inlineStr">
        <is>
          <t>1. 12V 배터리가 40% 미만 N</t>
        </is>
      </c>
      <c r="L705" s="30" t="inlineStr">
        <is>
          <t>1. Watch 앱 실행
2. 임의의 제어 실행
3. 일별 차량 제어 요청 초과
(서버 에러코드 : E200)</t>
        </is>
      </c>
      <c r="M705" s="30" t="inlineStr">
        <is>
          <t>1. ! (실패 및 오류 아이콘 )
2. 제어 실패 - main 문구 표출
3. The daily limit for vehicle remote control has been exceeded. Remote control will be available again tomorrow. - 상세 문구 표출
4. [OK]</t>
        </is>
      </c>
      <c r="N705" s="103">
        <f>IF(COUNTIF(P705:W705,"F")&gt;=1,"FAIL",(IF(COUNTIF(P705:W705,"P")&gt;=1,"PASS",(IF(COUNTIF(P705:W705,"N/T")&gt;=1,"N/T",(IF(COUNTIF(P705:W705,"N/A")&gt;=1,"N/A","-")))))))</f>
        <v/>
      </c>
      <c r="O705" s="120">
        <f>IF(COUNTIF(P705:Q705,"F")&gt;=1,"FAIL",(IF(COUNTIF(P705:Q705,"P")&gt;=1,"PASS",(IF(COUNTIF(P705:Q705,"N/T")&gt;=1,"N/T",(IF(COUNTIF(P705:Q705,"N/A")&gt;=1,"N/A","-")))))))</f>
        <v/>
      </c>
      <c r="P705" s="29" t="inlineStr">
        <is>
          <t>N/A</t>
        </is>
      </c>
      <c r="Q705" s="29" t="inlineStr">
        <is>
          <t>N/A</t>
        </is>
      </c>
      <c r="R705" s="120">
        <f>IF(COUNTIF(S705:T705,"F")&gt;=1,"FAIL",(IF(COUNTIF(S705:T705,"P")&gt;=1,"PASS",(IF(COUNTIF(S705:T705,"N/T")&gt;=1,"N/T",(IF(COUNTIF(S705:T705,"N/A")&gt;=1,"N/A","-")))))))</f>
        <v/>
      </c>
      <c r="S705" s="29" t="inlineStr">
        <is>
          <t>N/A</t>
        </is>
      </c>
      <c r="T705" s="29" t="inlineStr">
        <is>
          <t>N/A</t>
        </is>
      </c>
      <c r="U705" s="120">
        <f>IF(COUNTIF(V705:W705,"F")&gt;=1,"FAIL",(IF(COUNTIF(V705:W705,"P")&gt;=1,"PASS",(IF(COUNTIF(V705:W705,"N/T")&gt;=1,"N/T",(IF(COUNTIF(V705:W705,"N/A")&gt;=1,"N/A","-")))))))</f>
        <v/>
      </c>
      <c r="V705" s="29" t="inlineStr">
        <is>
          <t>N/A</t>
        </is>
      </c>
      <c r="W705" s="29" t="inlineStr">
        <is>
          <t>N/A</t>
        </is>
      </c>
      <c r="X705" s="16" t="n"/>
      <c r="Y705" s="16" t="n"/>
      <c r="Z705" s="16" t="inlineStr">
        <is>
          <t>Watch 사양 변경으로 TC 삭제 (N/A)</t>
        </is>
      </c>
      <c r="AA705" s="16" t="inlineStr">
        <is>
          <t>사양 아님(N/A)</t>
        </is>
      </c>
      <c r="AB705" s="30" t="inlineStr">
        <is>
          <t>삭제</t>
        </is>
      </c>
    </row>
    <row r="706" ht="66" customHeight="1" s="357">
      <c r="A706" s="153" t="n"/>
      <c r="B706" s="29" t="inlineStr">
        <is>
          <t>TC_Watch_0271</t>
        </is>
      </c>
      <c r="C706" s="29" t="inlineStr">
        <is>
          <t>Watch</t>
        </is>
      </c>
      <c r="D706" s="29" t="inlineStr">
        <is>
          <t>Watch OS (애플)/ Wear OS (구글)</t>
        </is>
      </c>
      <c r="E706" s="29" t="inlineStr">
        <is>
          <t>Flow</t>
        </is>
      </c>
      <c r="F706" s="29" t="inlineStr">
        <is>
          <t xml:space="preserve">원격 제어 명령 실패 </t>
        </is>
      </c>
      <c r="G706" s="29" t="inlineStr">
        <is>
          <t>KR, EU</t>
        </is>
      </c>
      <c r="H706" s="16" t="n"/>
      <c r="I706" s="29" t="n">
        <v>5</v>
      </c>
      <c r="J706" s="30" t="inlineStr">
        <is>
          <t>1. 로그인 상태
2. Watch 연동 상태
3. 제어 실행 중복 여부(3초 이내) N
4. 일별 콜수 초과 여부 Y</t>
        </is>
      </c>
      <c r="K706" s="30" t="inlineStr">
        <is>
          <t>1. 12V 배터리가 40% 미만 N</t>
        </is>
      </c>
      <c r="L706" s="30" t="inlineStr">
        <is>
          <t>1. Watch 앱 실행
2. 임의의 제어 실행
3. 일별 차량 제어 요청 초과
(상태코드: E200)
4. [OK] 선택</t>
        </is>
      </c>
      <c r="M706" s="30" t="inlineStr">
        <is>
          <t>1. 앱으로 이동된다</t>
        </is>
      </c>
      <c r="N706" s="103">
        <f>IF(COUNTIF(P706:W706,"F")&gt;=1,"FAIL",(IF(COUNTIF(P706:W706,"P")&gt;=1,"PASS",(IF(COUNTIF(P706:W706,"N/T")&gt;=1,"N/T",(IF(COUNTIF(P706:W706,"N/A")&gt;=1,"N/A","-")))))))</f>
        <v/>
      </c>
      <c r="O706" s="120">
        <f>IF(COUNTIF(P706:Q706,"F")&gt;=1,"FAIL",(IF(COUNTIF(P706:Q706,"P")&gt;=1,"PASS",(IF(COUNTIF(P706:Q706,"N/T")&gt;=1,"N/T",(IF(COUNTIF(P706:Q706,"N/A")&gt;=1,"N/A","-")))))))</f>
        <v/>
      </c>
      <c r="P706" s="29" t="inlineStr">
        <is>
          <t>N/A</t>
        </is>
      </c>
      <c r="Q706" s="29" t="inlineStr">
        <is>
          <t>N/A</t>
        </is>
      </c>
      <c r="R706" s="120">
        <f>IF(COUNTIF(S706:T706,"F")&gt;=1,"FAIL",(IF(COUNTIF(S706:T706,"P")&gt;=1,"PASS",(IF(COUNTIF(S706:T706,"N/T")&gt;=1,"N/T",(IF(COUNTIF(S706:T706,"N/A")&gt;=1,"N/A","-")))))))</f>
        <v/>
      </c>
      <c r="S706" s="29" t="inlineStr">
        <is>
          <t>N/A</t>
        </is>
      </c>
      <c r="T706" s="29" t="inlineStr">
        <is>
          <t>N/A</t>
        </is>
      </c>
      <c r="U706" s="120">
        <f>IF(COUNTIF(V706:W706,"F")&gt;=1,"FAIL",(IF(COUNTIF(V706:W706,"P")&gt;=1,"PASS",(IF(COUNTIF(V706:W706,"N/T")&gt;=1,"N/T",(IF(COUNTIF(V706:W706,"N/A")&gt;=1,"N/A","-")))))))</f>
        <v/>
      </c>
      <c r="V706" s="29" t="inlineStr">
        <is>
          <t>N/A</t>
        </is>
      </c>
      <c r="W706" s="29" t="inlineStr">
        <is>
          <t>N/A</t>
        </is>
      </c>
      <c r="X706" s="16" t="n"/>
      <c r="Y706" s="16" t="n"/>
      <c r="Z706" s="16" t="inlineStr">
        <is>
          <t>Watch 사양 변경으로 TC 삭제 (N/A)</t>
        </is>
      </c>
      <c r="AA706" s="16" t="inlineStr">
        <is>
          <t>사양 아님(N/A)</t>
        </is>
      </c>
      <c r="AB706" s="30" t="inlineStr">
        <is>
          <t>삭제</t>
        </is>
      </c>
    </row>
    <row r="707" ht="92.40000000000001" customHeight="1" s="357">
      <c r="A707" s="153" t="n"/>
      <c r="B707" s="29" t="inlineStr">
        <is>
          <t>TC_Watch_0272</t>
        </is>
      </c>
      <c r="C707" s="29" t="inlineStr">
        <is>
          <t>Watch</t>
        </is>
      </c>
      <c r="D707" s="29" t="inlineStr">
        <is>
          <t>Watch OS (애플)/ Wear OS (구글)</t>
        </is>
      </c>
      <c r="E707" s="29" t="inlineStr">
        <is>
          <t>Flow</t>
        </is>
      </c>
      <c r="F707" s="29" t="inlineStr">
        <is>
          <t xml:space="preserve">원격 제어 명령 실패 </t>
        </is>
      </c>
      <c r="G707" s="29" t="inlineStr">
        <is>
          <t>KR, EU</t>
        </is>
      </c>
      <c r="H707" s="16" t="n"/>
      <c r="I707" s="29" t="n">
        <v>5</v>
      </c>
      <c r="J707" s="30" t="inlineStr">
        <is>
          <t>1. 로그인 상태
2. Watch 연동 상태
3. 제어 실행 중복 여부(3초 이내) N
4. 시스템 강제 차단 여부 Y</t>
        </is>
      </c>
      <c r="K707" s="30" t="inlineStr">
        <is>
          <t>1. 12V 배터리가 40% 미만 N</t>
        </is>
      </c>
      <c r="L707" s="30" t="inlineStr">
        <is>
          <t>1. Watch 앱 실행
2. 임의의 제어 실행
3. 시스템 강제 차단
(서버 에러코드 : CC05 4006)</t>
        </is>
      </c>
      <c r="M707" s="30" t="inlineStr">
        <is>
          <t>1. ! (실패 및 오류 아이콘 )
2. 제어 실패 - main 문구 표출
3. Remote control is restricted to protect the battery. You can resume remote control after driving the vehicle. - 상세 문구 표출
4. [OK]</t>
        </is>
      </c>
      <c r="N707" s="103">
        <f>IF(COUNTIF(P707:W707,"F")&gt;=1,"FAIL",(IF(COUNTIF(P707:W707,"P")&gt;=1,"PASS",(IF(COUNTIF(P707:W707,"N/T")&gt;=1,"N/T",(IF(COUNTIF(P707:W707,"N/A")&gt;=1,"N/A","-")))))))</f>
        <v/>
      </c>
      <c r="O707" s="120">
        <f>IF(COUNTIF(P707:Q707,"F")&gt;=1,"FAIL",(IF(COUNTIF(P707:Q707,"P")&gt;=1,"PASS",(IF(COUNTIF(P707:Q707,"N/T")&gt;=1,"N/T",(IF(COUNTIF(P707:Q707,"N/A")&gt;=1,"N/A","-")))))))</f>
        <v/>
      </c>
      <c r="P707" s="29" t="inlineStr">
        <is>
          <t>N/A</t>
        </is>
      </c>
      <c r="Q707" s="29" t="inlineStr">
        <is>
          <t>N/A</t>
        </is>
      </c>
      <c r="R707" s="120">
        <f>IF(COUNTIF(S707:T707,"F")&gt;=1,"FAIL",(IF(COUNTIF(S707:T707,"P")&gt;=1,"PASS",(IF(COUNTIF(S707:T707,"N/T")&gt;=1,"N/T",(IF(COUNTIF(S707:T707,"N/A")&gt;=1,"N/A","-")))))))</f>
        <v/>
      </c>
      <c r="S707" s="29" t="inlineStr">
        <is>
          <t>N/A</t>
        </is>
      </c>
      <c r="T707" s="29" t="inlineStr">
        <is>
          <t>N/A</t>
        </is>
      </c>
      <c r="U707" s="120">
        <f>IF(COUNTIF(V707:W707,"F")&gt;=1,"FAIL",(IF(COUNTIF(V707:W707,"P")&gt;=1,"PASS",(IF(COUNTIF(V707:W707,"N/T")&gt;=1,"N/T",(IF(COUNTIF(V707:W707,"N/A")&gt;=1,"N/A","-")))))))</f>
        <v/>
      </c>
      <c r="V707" s="29" t="inlineStr">
        <is>
          <t>N/A</t>
        </is>
      </c>
      <c r="W707" s="29" t="inlineStr">
        <is>
          <t>N/A</t>
        </is>
      </c>
      <c r="X707" s="16" t="n"/>
      <c r="Y707" s="16" t="n"/>
      <c r="Z707" s="16" t="inlineStr">
        <is>
          <t>Watch 사양 변경으로 TC 삭제 (N/A)</t>
        </is>
      </c>
      <c r="AA707" s="16" t="inlineStr">
        <is>
          <t>사양 아님(N/A)</t>
        </is>
      </c>
      <c r="AB707" s="30" t="inlineStr">
        <is>
          <t>삭제</t>
        </is>
      </c>
    </row>
    <row r="708" ht="66" customHeight="1" s="357">
      <c r="A708" s="153" t="n"/>
      <c r="B708" s="29" t="inlineStr">
        <is>
          <t>TC_Watch_0273</t>
        </is>
      </c>
      <c r="C708" s="29" t="inlineStr">
        <is>
          <t>Watch</t>
        </is>
      </c>
      <c r="D708" s="29" t="inlineStr">
        <is>
          <t>Watch OS (애플)/ Wear OS (구글)</t>
        </is>
      </c>
      <c r="E708" s="29" t="inlineStr">
        <is>
          <t>Flow</t>
        </is>
      </c>
      <c r="F708" s="29" t="inlineStr">
        <is>
          <t xml:space="preserve">원격 제어 명령 실패 </t>
        </is>
      </c>
      <c r="G708" s="29" t="inlineStr">
        <is>
          <t>KR, EU</t>
        </is>
      </c>
      <c r="H708" s="16" t="n"/>
      <c r="I708" s="29" t="n">
        <v>5</v>
      </c>
      <c r="J708" s="30" t="inlineStr">
        <is>
          <t>1. 로그인 상태
2. Watch 연동 상태
3. 제어 실행 중복 여부(3초 이내) N
4. 시스템 강제 차단 여부 Y</t>
        </is>
      </c>
      <c r="K708" s="30" t="inlineStr">
        <is>
          <t>1. 12V 배터리가 40% 미만 N</t>
        </is>
      </c>
      <c r="L708" s="30" t="inlineStr">
        <is>
          <t>1. Watch 앱 실행
2. 임의의 제어 실행
3. 시스템 강제 차단
(서버 에러코드 : CC05 4006)
4. [OK] 선택</t>
        </is>
      </c>
      <c r="M708" s="30" t="inlineStr">
        <is>
          <t>1. 앱으로 이동된다</t>
        </is>
      </c>
      <c r="N708" s="103">
        <f>IF(COUNTIF(P708:W708,"F")&gt;=1,"FAIL",(IF(COUNTIF(P708:W708,"P")&gt;=1,"PASS",(IF(COUNTIF(P708:W708,"N/T")&gt;=1,"N/T",(IF(COUNTIF(P708:W708,"N/A")&gt;=1,"N/A","-")))))))</f>
        <v/>
      </c>
      <c r="O708" s="120">
        <f>IF(COUNTIF(P708:Q708,"F")&gt;=1,"FAIL",(IF(COUNTIF(P708:Q708,"P")&gt;=1,"PASS",(IF(COUNTIF(P708:Q708,"N/T")&gt;=1,"N/T",(IF(COUNTIF(P708:Q708,"N/A")&gt;=1,"N/A","-")))))))</f>
        <v/>
      </c>
      <c r="P708" s="29" t="inlineStr">
        <is>
          <t>N/A</t>
        </is>
      </c>
      <c r="Q708" s="29" t="inlineStr">
        <is>
          <t>N/A</t>
        </is>
      </c>
      <c r="R708" s="120">
        <f>IF(COUNTIF(S708:T708,"F")&gt;=1,"FAIL",(IF(COUNTIF(S708:T708,"P")&gt;=1,"PASS",(IF(COUNTIF(S708:T708,"N/T")&gt;=1,"N/T",(IF(COUNTIF(S708:T708,"N/A")&gt;=1,"N/A","-")))))))</f>
        <v/>
      </c>
      <c r="S708" s="29" t="inlineStr">
        <is>
          <t>N/A</t>
        </is>
      </c>
      <c r="T708" s="29" t="inlineStr">
        <is>
          <t>N/A</t>
        </is>
      </c>
      <c r="U708" s="120">
        <f>IF(COUNTIF(V708:W708,"F")&gt;=1,"FAIL",(IF(COUNTIF(V708:W708,"P")&gt;=1,"PASS",(IF(COUNTIF(V708:W708,"N/T")&gt;=1,"N/T",(IF(COUNTIF(V708:W708,"N/A")&gt;=1,"N/A","-")))))))</f>
        <v/>
      </c>
      <c r="V708" s="29" t="inlineStr">
        <is>
          <t>N/A</t>
        </is>
      </c>
      <c r="W708" s="29" t="inlineStr">
        <is>
          <t>N/A</t>
        </is>
      </c>
      <c r="X708" s="16" t="n"/>
      <c r="Y708" s="16" t="n"/>
      <c r="Z708" s="16" t="inlineStr">
        <is>
          <t>Watch 사양 변경으로 TC 삭제 (N/A)</t>
        </is>
      </c>
      <c r="AA708" s="16" t="inlineStr">
        <is>
          <t>사양 아님(N/A)</t>
        </is>
      </c>
      <c r="AB708" s="30" t="inlineStr">
        <is>
          <t>삭제</t>
        </is>
      </c>
    </row>
    <row r="709" ht="66" customHeight="1" s="357">
      <c r="A709" s="153" t="n"/>
      <c r="B709" s="29" t="inlineStr">
        <is>
          <t>TC_Watch_0274</t>
        </is>
      </c>
      <c r="C709" s="29" t="inlineStr">
        <is>
          <t>Watch</t>
        </is>
      </c>
      <c r="D709" s="29" t="inlineStr">
        <is>
          <t>Watch OS (애플)/ Wear OS (구글)</t>
        </is>
      </c>
      <c r="E709" s="29" t="inlineStr">
        <is>
          <t>Flow</t>
        </is>
      </c>
      <c r="F709" s="29" t="inlineStr">
        <is>
          <t xml:space="preserve">원격 제어 명령 실패 </t>
        </is>
      </c>
      <c r="G709" s="29" t="inlineStr">
        <is>
          <t>EU</t>
        </is>
      </c>
      <c r="H709" s="16" t="n"/>
      <c r="I709" s="29" t="n">
        <v>5</v>
      </c>
      <c r="J709" s="30" t="inlineStr">
        <is>
          <t>1. 로그인 상태
2. Watch 연동 상태
3. 제어 실행 중복 여부(3초 이내) N
4. ServiceList or ePrivacy 상태 OFF Y</t>
        </is>
      </c>
      <c r="K709" s="30" t="inlineStr">
        <is>
          <t>1. 12V 배터리가 40% 미만 N</t>
        </is>
      </c>
      <c r="L709" s="30" t="inlineStr">
        <is>
          <t>1. Watch 앱 실행
2. 임의의 제어 실행
3. ServiceList or ePrivacy 상태 OFF
(서버 에러코드 : 5033)</t>
        </is>
      </c>
      <c r="M709" s="30" t="inlineStr">
        <is>
          <t>1. ! (실패 및 오류 아이콘 )
2. Control failed - main 문구 표출
3. Please enable Service list/ePrivacy serttings. - 상세 문구 표출
4. [OK]</t>
        </is>
      </c>
      <c r="N709" s="103">
        <f>IF(COUNTIF(P709:W709,"F")&gt;=1,"FAIL",(IF(COUNTIF(P709:W709,"P")&gt;=1,"PASS",(IF(COUNTIF(P709:W709,"N/T")&gt;=1,"N/T",(IF(COUNTIF(P709:W709,"N/A")&gt;=1,"N/A","-")))))))</f>
        <v/>
      </c>
      <c r="O709" s="120">
        <f>IF(COUNTIF(P709:Q709,"F")&gt;=1,"FAIL",(IF(COUNTIF(P709:Q709,"P")&gt;=1,"PASS",(IF(COUNTIF(P709:Q709,"N/T")&gt;=1,"N/T",(IF(COUNTIF(P709:Q709,"N/A")&gt;=1,"N/A","-")))))))</f>
        <v/>
      </c>
      <c r="P709" s="29" t="inlineStr">
        <is>
          <t>N/A</t>
        </is>
      </c>
      <c r="Q709" s="29" t="inlineStr">
        <is>
          <t>N/A</t>
        </is>
      </c>
      <c r="R709" s="120">
        <f>IF(COUNTIF(S709:T709,"F")&gt;=1,"FAIL",(IF(COUNTIF(S709:T709,"P")&gt;=1,"PASS",(IF(COUNTIF(S709:T709,"N/T")&gt;=1,"N/T",(IF(COUNTIF(S709:T709,"N/A")&gt;=1,"N/A","-")))))))</f>
        <v/>
      </c>
      <c r="S709" s="29" t="inlineStr">
        <is>
          <t>N/A</t>
        </is>
      </c>
      <c r="T709" s="29" t="inlineStr">
        <is>
          <t>N/A</t>
        </is>
      </c>
      <c r="U709" s="120">
        <f>IF(COUNTIF(V709:W709,"F")&gt;=1,"FAIL",(IF(COUNTIF(V709:W709,"P")&gt;=1,"PASS",(IF(COUNTIF(V709:W709,"N/T")&gt;=1,"N/T",(IF(COUNTIF(V709:W709,"N/A")&gt;=1,"N/A","-")))))))</f>
        <v/>
      </c>
      <c r="V709" s="29" t="inlineStr">
        <is>
          <t>N/A</t>
        </is>
      </c>
      <c r="W709" s="29" t="inlineStr">
        <is>
          <t>N/A</t>
        </is>
      </c>
      <c r="X709" s="16" t="n"/>
      <c r="Y709" s="16" t="n"/>
      <c r="Z709" s="16" t="inlineStr">
        <is>
          <t>Watch 사양 변경으로 TC 삭제 (N/A)</t>
        </is>
      </c>
      <c r="AA709" s="16" t="inlineStr">
        <is>
          <t>사양 아님(N/A)</t>
        </is>
      </c>
      <c r="AB709" s="30" t="inlineStr">
        <is>
          <t>삭제</t>
        </is>
      </c>
    </row>
    <row r="710" ht="66" customHeight="1" s="357">
      <c r="A710" s="153" t="n"/>
      <c r="B710" s="29" t="inlineStr">
        <is>
          <t>TC_Watch_0275</t>
        </is>
      </c>
      <c r="C710" s="29" t="inlineStr">
        <is>
          <t>Watch</t>
        </is>
      </c>
      <c r="D710" s="29" t="inlineStr">
        <is>
          <t>Watch OS (애플)/ Wear OS (구글)</t>
        </is>
      </c>
      <c r="E710" s="29" t="inlineStr">
        <is>
          <t>Flow</t>
        </is>
      </c>
      <c r="F710" s="29" t="inlineStr">
        <is>
          <t xml:space="preserve">원격 제어 명령 실패 </t>
        </is>
      </c>
      <c r="G710" s="29" t="inlineStr">
        <is>
          <t>EU</t>
        </is>
      </c>
      <c r="H710" s="16" t="n"/>
      <c r="I710" s="29" t="n">
        <v>5</v>
      </c>
      <c r="J710" s="30" t="inlineStr">
        <is>
          <t>1. 로그인 상태
2. Watch 연동 상태
3. 제어 실행 중복 여부(3초 이내) N
4. ServiceList or ePrivacy 상태 OFF Y</t>
        </is>
      </c>
      <c r="K710" s="30" t="inlineStr">
        <is>
          <t>1. 12V 배터리가 40% 미만 N</t>
        </is>
      </c>
      <c r="L710" s="30" t="inlineStr">
        <is>
          <t>1. Watch 앱 실행
2. 임의의 제어 실행
3. ServiceList or ePrivacy 상태 OFF
(서버 에러코드 : 5033)
4. [OK] 선택</t>
        </is>
      </c>
      <c r="M710" s="30" t="inlineStr">
        <is>
          <t>1. 앱으로 이동된다</t>
        </is>
      </c>
      <c r="N710" s="103">
        <f>IF(COUNTIF(P710:W710,"F")&gt;=1,"FAIL",(IF(COUNTIF(P710:W710,"P")&gt;=1,"PASS",(IF(COUNTIF(P710:W710,"N/T")&gt;=1,"N/T",(IF(COUNTIF(P710:W710,"N/A")&gt;=1,"N/A","-")))))))</f>
        <v/>
      </c>
      <c r="O710" s="120">
        <f>IF(COUNTIF(P710:Q710,"F")&gt;=1,"FAIL",(IF(COUNTIF(P710:Q710,"P")&gt;=1,"PASS",(IF(COUNTIF(P710:Q710,"N/T")&gt;=1,"N/T",(IF(COUNTIF(P710:Q710,"N/A")&gt;=1,"N/A","-")))))))</f>
        <v/>
      </c>
      <c r="P710" s="29" t="inlineStr">
        <is>
          <t>N/A</t>
        </is>
      </c>
      <c r="Q710" s="29" t="inlineStr">
        <is>
          <t>N/A</t>
        </is>
      </c>
      <c r="R710" s="120">
        <f>IF(COUNTIF(S710:T710,"F")&gt;=1,"FAIL",(IF(COUNTIF(S710:T710,"P")&gt;=1,"PASS",(IF(COUNTIF(S710:T710,"N/T")&gt;=1,"N/T",(IF(COUNTIF(S710:T710,"N/A")&gt;=1,"N/A","-")))))))</f>
        <v/>
      </c>
      <c r="S710" s="29" t="inlineStr">
        <is>
          <t>N/A</t>
        </is>
      </c>
      <c r="T710" s="29" t="inlineStr">
        <is>
          <t>N/A</t>
        </is>
      </c>
      <c r="U710" s="120">
        <f>IF(COUNTIF(V710:W710,"F")&gt;=1,"FAIL",(IF(COUNTIF(V710:W710,"P")&gt;=1,"PASS",(IF(COUNTIF(V710:W710,"N/T")&gt;=1,"N/T",(IF(COUNTIF(V710:W710,"N/A")&gt;=1,"N/A","-")))))))</f>
        <v/>
      </c>
      <c r="V710" s="29" t="inlineStr">
        <is>
          <t>N/A</t>
        </is>
      </c>
      <c r="W710" s="29" t="inlineStr">
        <is>
          <t>N/A</t>
        </is>
      </c>
      <c r="X710" s="16" t="n"/>
      <c r="Y710" s="16" t="n"/>
      <c r="Z710" s="16" t="inlineStr">
        <is>
          <t>Watch 사양 변경으로 TC 삭제 (N/A)</t>
        </is>
      </c>
      <c r="AA710" s="16" t="inlineStr">
        <is>
          <t>사양 아님(N/A)</t>
        </is>
      </c>
      <c r="AB710" s="30" t="inlineStr">
        <is>
          <t>삭제</t>
        </is>
      </c>
    </row>
    <row r="711" ht="66" customHeight="1" s="357">
      <c r="A711" s="153" t="n"/>
      <c r="B711" s="29" t="inlineStr">
        <is>
          <t>TC_Watch_0276</t>
        </is>
      </c>
      <c r="C711" s="29" t="inlineStr">
        <is>
          <t>Watch</t>
        </is>
      </c>
      <c r="D711" s="29" t="inlineStr">
        <is>
          <t>Watch OS (애플)/ Wear OS (구글)</t>
        </is>
      </c>
      <c r="E711" s="29" t="inlineStr">
        <is>
          <t>Flow</t>
        </is>
      </c>
      <c r="F711" s="29" t="inlineStr">
        <is>
          <t xml:space="preserve">원격 제어 명령 실패 </t>
        </is>
      </c>
      <c r="G711" s="29" t="inlineStr">
        <is>
          <t>EU</t>
        </is>
      </c>
      <c r="H711" s="16" t="n"/>
      <c r="I711" s="29" t="n">
        <v>5</v>
      </c>
      <c r="J711" s="30" t="inlineStr">
        <is>
          <t>1. 로그인 상태
2. Watch 연동 상태
3. 제어 실행 중복 여부(3초 이내) N
4. 가입된 요금제의 기능 지원 N</t>
        </is>
      </c>
      <c r="K711" s="30" t="inlineStr">
        <is>
          <t>1. 12V 배터리가 40% 미만 N</t>
        </is>
      </c>
      <c r="L711" s="30" t="inlineStr">
        <is>
          <t>1. Watch 앱 실행
2. 임의의 제어 실행
3. 가입된 요금제의 기능 지원
(서버 에러코드 : 5032)</t>
        </is>
      </c>
      <c r="M711" s="30" t="inlineStr">
        <is>
          <t>1. ! (실패 및 오류 아이콘 )
2. Control failed - main 문구 표출
3. Please change to a paid plan that supports this feature. - 상세 문구 표출
4. [OK]</t>
        </is>
      </c>
      <c r="N711" s="103">
        <f>IF(COUNTIF(P711:W711,"F")&gt;=1,"FAIL",(IF(COUNTIF(P711:W711,"P")&gt;=1,"PASS",(IF(COUNTIF(P711:W711,"N/T")&gt;=1,"N/T",(IF(COUNTIF(P711:W711,"N/A")&gt;=1,"N/A","-")))))))</f>
        <v/>
      </c>
      <c r="O711" s="120">
        <f>IF(COUNTIF(P711:Q711,"F")&gt;=1,"FAIL",(IF(COUNTIF(P711:Q711,"P")&gt;=1,"PASS",(IF(COUNTIF(P711:Q711,"N/T")&gt;=1,"N/T",(IF(COUNTIF(P711:Q711,"N/A")&gt;=1,"N/A","-")))))))</f>
        <v/>
      </c>
      <c r="P711" s="29" t="inlineStr">
        <is>
          <t>N/A</t>
        </is>
      </c>
      <c r="Q711" s="29" t="inlineStr">
        <is>
          <t>N/A</t>
        </is>
      </c>
      <c r="R711" s="120">
        <f>IF(COUNTIF(S711:T711,"F")&gt;=1,"FAIL",(IF(COUNTIF(S711:T711,"P")&gt;=1,"PASS",(IF(COUNTIF(S711:T711,"N/T")&gt;=1,"N/T",(IF(COUNTIF(S711:T711,"N/A")&gt;=1,"N/A","-")))))))</f>
        <v/>
      </c>
      <c r="S711" s="29" t="inlineStr">
        <is>
          <t>N/A</t>
        </is>
      </c>
      <c r="T711" s="29" t="inlineStr">
        <is>
          <t>N/A</t>
        </is>
      </c>
      <c r="U711" s="120">
        <f>IF(COUNTIF(V711:W711,"F")&gt;=1,"FAIL",(IF(COUNTIF(V711:W711,"P")&gt;=1,"PASS",(IF(COUNTIF(V711:W711,"N/T")&gt;=1,"N/T",(IF(COUNTIF(V711:W711,"N/A")&gt;=1,"N/A","-")))))))</f>
        <v/>
      </c>
      <c r="V711" s="29" t="inlineStr">
        <is>
          <t>N/A</t>
        </is>
      </c>
      <c r="W711" s="29" t="inlineStr">
        <is>
          <t>N/A</t>
        </is>
      </c>
      <c r="X711" s="16" t="n"/>
      <c r="Y711" s="16" t="n"/>
      <c r="Z711" s="16" t="inlineStr">
        <is>
          <t>Watch 사양 변경으로 TC 삭제 (N/A)</t>
        </is>
      </c>
      <c r="AA711" s="16" t="inlineStr">
        <is>
          <t>사양 아님(N/A)</t>
        </is>
      </c>
      <c r="AB711" s="30" t="inlineStr">
        <is>
          <t>삭제</t>
        </is>
      </c>
    </row>
    <row r="712" ht="66" customHeight="1" s="357">
      <c r="A712" s="153" t="n"/>
      <c r="B712" s="29" t="inlineStr">
        <is>
          <t>TC_Watch_0277</t>
        </is>
      </c>
      <c r="C712" s="29" t="inlineStr">
        <is>
          <t>Watch</t>
        </is>
      </c>
      <c r="D712" s="29" t="inlineStr">
        <is>
          <t>Watch OS (애플)/ Wear OS (구글)</t>
        </is>
      </c>
      <c r="E712" s="29" t="inlineStr">
        <is>
          <t>Flow</t>
        </is>
      </c>
      <c r="F712" s="29" t="inlineStr">
        <is>
          <t xml:space="preserve">원격 제어 명령 실패 </t>
        </is>
      </c>
      <c r="G712" s="29" t="inlineStr">
        <is>
          <t>EU</t>
        </is>
      </c>
      <c r="H712" s="16" t="n"/>
      <c r="I712" s="29" t="n">
        <v>5</v>
      </c>
      <c r="J712" s="30" t="inlineStr">
        <is>
          <t>1. 로그인 상태
2. Watch 연동 상태
3. 제어 실행 중복 여부(3초 이내) N
4. 가입된 요금제의 기능 지원 N</t>
        </is>
      </c>
      <c r="K712" s="30" t="inlineStr">
        <is>
          <t>1. 12V 배터리가 40% 미만 N</t>
        </is>
      </c>
      <c r="L712" s="30" t="inlineStr">
        <is>
          <t>1. Watch 앱 실행
2. 임의의 제어 실행
3. 가입된 요금제의 기능 지원
(서버 에러코드 : 5032)
4. [OK] 선택</t>
        </is>
      </c>
      <c r="M712" s="30" t="inlineStr">
        <is>
          <t>1. 앱으로 이동된다</t>
        </is>
      </c>
      <c r="N712" s="103">
        <f>IF(COUNTIF(P712:W712,"F")&gt;=1,"FAIL",(IF(COUNTIF(P712:W712,"P")&gt;=1,"PASS",(IF(COUNTIF(P712:W712,"N/T")&gt;=1,"N/T",(IF(COUNTIF(P712:W712,"N/A")&gt;=1,"N/A","-")))))))</f>
        <v/>
      </c>
      <c r="O712" s="120">
        <f>IF(COUNTIF(P712:Q712,"F")&gt;=1,"FAIL",(IF(COUNTIF(P712:Q712,"P")&gt;=1,"PASS",(IF(COUNTIF(P712:Q712,"N/T")&gt;=1,"N/T",(IF(COUNTIF(P712:Q712,"N/A")&gt;=1,"N/A","-")))))))</f>
        <v/>
      </c>
      <c r="P712" s="29" t="inlineStr">
        <is>
          <t>N/A</t>
        </is>
      </c>
      <c r="Q712" s="29" t="inlineStr">
        <is>
          <t>N/A</t>
        </is>
      </c>
      <c r="R712" s="120">
        <f>IF(COUNTIF(S712:T712,"F")&gt;=1,"FAIL",(IF(COUNTIF(S712:T712,"P")&gt;=1,"PASS",(IF(COUNTIF(S712:T712,"N/T")&gt;=1,"N/T",(IF(COUNTIF(S712:T712,"N/A")&gt;=1,"N/A","-")))))))</f>
        <v/>
      </c>
      <c r="S712" s="29" t="inlineStr">
        <is>
          <t>N/A</t>
        </is>
      </c>
      <c r="T712" s="29" t="inlineStr">
        <is>
          <t>N/A</t>
        </is>
      </c>
      <c r="U712" s="120">
        <f>IF(COUNTIF(V712:W712,"F")&gt;=1,"FAIL",(IF(COUNTIF(V712:W712,"P")&gt;=1,"PASS",(IF(COUNTIF(V712:W712,"N/T")&gt;=1,"N/T",(IF(COUNTIF(V712:W712,"N/A")&gt;=1,"N/A","-")))))))</f>
        <v/>
      </c>
      <c r="V712" s="29" t="inlineStr">
        <is>
          <t>N/A</t>
        </is>
      </c>
      <c r="W712" s="29" t="inlineStr">
        <is>
          <t>N/A</t>
        </is>
      </c>
      <c r="X712" s="16" t="n"/>
      <c r="Y712" s="16" t="n"/>
      <c r="Z712" s="16" t="inlineStr">
        <is>
          <t>Watch 사양 변경으로 TC 삭제 (N/A)</t>
        </is>
      </c>
      <c r="AA712" s="16" t="inlineStr">
        <is>
          <t>사양 아님(N/A)</t>
        </is>
      </c>
      <c r="AB712" s="30" t="inlineStr">
        <is>
          <t>삭제</t>
        </is>
      </c>
    </row>
    <row r="713" ht="79.2" customHeight="1" s="357">
      <c r="A713" s="153" t="n"/>
      <c r="B713" s="29" t="inlineStr">
        <is>
          <t>TC_Watch_0278</t>
        </is>
      </c>
      <c r="C713" s="29" t="inlineStr">
        <is>
          <t>Watch</t>
        </is>
      </c>
      <c r="D713" s="29" t="inlineStr">
        <is>
          <t>Watch OS (애플)/ Wear OS (구글)</t>
        </is>
      </c>
      <c r="E713" s="29" t="inlineStr">
        <is>
          <t>Flow</t>
        </is>
      </c>
      <c r="F713" s="29" t="inlineStr">
        <is>
          <t xml:space="preserve">원격 제어 명령 실패 </t>
        </is>
      </c>
      <c r="G713" s="29" t="inlineStr">
        <is>
          <t>EU</t>
        </is>
      </c>
      <c r="H713" s="16" t="n"/>
      <c r="I713" s="29" t="n">
        <v>5</v>
      </c>
      <c r="J713" s="30" t="inlineStr">
        <is>
          <t>1. 로그인 상태
2. Watch 연동 상태
3. 제어 실행 중복 여부(3초 이내) N
4. 차량 기준 정보 일치 N</t>
        </is>
      </c>
      <c r="K713" s="30" t="inlineStr">
        <is>
          <t>1. 12V 배터리가 40% 미만 N</t>
        </is>
      </c>
      <c r="L713" s="30" t="inlineStr">
        <is>
          <t>1. Watch 앱 실행
2. 임의의 제어 실행
3. 차량 기준 정보 일치
(서버 에러코드 : 5031)</t>
        </is>
      </c>
      <c r="M713" s="30" t="inlineStr">
        <is>
          <t>1. ! (실패 및 오류 아이콘 )
2. Control failed - main 문구 표출
3. The vehicle does not respond. Please contact the Customer Center. - 상세 문구 표출
4. [OK]</t>
        </is>
      </c>
      <c r="N713" s="103">
        <f>IF(COUNTIF(P713:W713,"F")&gt;=1,"FAIL",(IF(COUNTIF(P713:W713,"P")&gt;=1,"PASS",(IF(COUNTIF(P713:W713,"N/T")&gt;=1,"N/T",(IF(COUNTIF(P713:W713,"N/A")&gt;=1,"N/A","-")))))))</f>
        <v/>
      </c>
      <c r="O713" s="120">
        <f>IF(COUNTIF(P713:Q713,"F")&gt;=1,"FAIL",(IF(COUNTIF(P713:Q713,"P")&gt;=1,"PASS",(IF(COUNTIF(P713:Q713,"N/T")&gt;=1,"N/T",(IF(COUNTIF(P713:Q713,"N/A")&gt;=1,"N/A","-")))))))</f>
        <v/>
      </c>
      <c r="P713" s="29" t="inlineStr">
        <is>
          <t>N/A</t>
        </is>
      </c>
      <c r="Q713" s="29" t="inlineStr">
        <is>
          <t>N/A</t>
        </is>
      </c>
      <c r="R713" s="120">
        <f>IF(COUNTIF(S713:T713,"F")&gt;=1,"FAIL",(IF(COUNTIF(S713:T713,"P")&gt;=1,"PASS",(IF(COUNTIF(S713:T713,"N/T")&gt;=1,"N/T",(IF(COUNTIF(S713:T713,"N/A")&gt;=1,"N/A","-")))))))</f>
        <v/>
      </c>
      <c r="S713" s="29" t="inlineStr">
        <is>
          <t>N/A</t>
        </is>
      </c>
      <c r="T713" s="29" t="inlineStr">
        <is>
          <t>N/A</t>
        </is>
      </c>
      <c r="U713" s="120">
        <f>IF(COUNTIF(V713:W713,"F")&gt;=1,"FAIL",(IF(COUNTIF(V713:W713,"P")&gt;=1,"PASS",(IF(COUNTIF(V713:W713,"N/T")&gt;=1,"N/T",(IF(COUNTIF(V713:W713,"N/A")&gt;=1,"N/A","-")))))))</f>
        <v/>
      </c>
      <c r="V713" s="29" t="inlineStr">
        <is>
          <t>N/A</t>
        </is>
      </c>
      <c r="W713" s="29" t="inlineStr">
        <is>
          <t>N/A</t>
        </is>
      </c>
      <c r="X713" s="16" t="n"/>
      <c r="Y713" s="16" t="n"/>
      <c r="Z713" s="16" t="inlineStr">
        <is>
          <t>Watch 사양 변경으로 TC 삭제 (N/A)</t>
        </is>
      </c>
      <c r="AA713" s="16" t="inlineStr">
        <is>
          <t>사양 아님(N/A)</t>
        </is>
      </c>
      <c r="AB713" s="30" t="inlineStr">
        <is>
          <t>삭제</t>
        </is>
      </c>
    </row>
    <row r="714" ht="66" customHeight="1" s="357">
      <c r="A714" s="153" t="n"/>
      <c r="B714" s="29" t="inlineStr">
        <is>
          <t>TC_Watch_0279</t>
        </is>
      </c>
      <c r="C714" s="29" t="inlineStr">
        <is>
          <t>Watch</t>
        </is>
      </c>
      <c r="D714" s="29" t="inlineStr">
        <is>
          <t>Watch OS (애플)/ Wear OS (구글)</t>
        </is>
      </c>
      <c r="E714" s="29" t="inlineStr">
        <is>
          <t>Flow</t>
        </is>
      </c>
      <c r="F714" s="29" t="inlineStr">
        <is>
          <t xml:space="preserve">원격 제어 명령 실패 </t>
        </is>
      </c>
      <c r="G714" s="29" t="inlineStr">
        <is>
          <t>EU</t>
        </is>
      </c>
      <c r="H714" s="16" t="n"/>
      <c r="I714" s="29" t="n">
        <v>5</v>
      </c>
      <c r="J714" s="30" t="inlineStr">
        <is>
          <t>1. 로그인 상태
2. Watch 연동 상태
3. 제어 실행 중복 여부(3초 이내) N
4. 차량 기준 정보 일치 N</t>
        </is>
      </c>
      <c r="K714" s="30" t="inlineStr">
        <is>
          <t>1. 12V 배터리가 40% 미만 N</t>
        </is>
      </c>
      <c r="L714" s="30" t="inlineStr">
        <is>
          <t>1. Watch 앱 실행
2. 임의의 제어 실행
3. 차량 기준 정보 일치
(서버 에러코드 : 5031)
4. [OK] 선택</t>
        </is>
      </c>
      <c r="M714" s="30" t="inlineStr">
        <is>
          <t>1. 앱으로 이동된다</t>
        </is>
      </c>
      <c r="N714" s="103">
        <f>IF(COUNTIF(P714:W714,"F")&gt;=1,"FAIL",(IF(COUNTIF(P714:W714,"P")&gt;=1,"PASS",(IF(COUNTIF(P714:W714,"N/T")&gt;=1,"N/T",(IF(COUNTIF(P714:W714,"N/A")&gt;=1,"N/A","-")))))))</f>
        <v/>
      </c>
      <c r="O714" s="120">
        <f>IF(COUNTIF(P714:Q714,"F")&gt;=1,"FAIL",(IF(COUNTIF(P714:Q714,"P")&gt;=1,"PASS",(IF(COUNTIF(P714:Q714,"N/T")&gt;=1,"N/T",(IF(COUNTIF(P714:Q714,"N/A")&gt;=1,"N/A","-")))))))</f>
        <v/>
      </c>
      <c r="P714" s="29" t="inlineStr">
        <is>
          <t>N/A</t>
        </is>
      </c>
      <c r="Q714" s="29" t="inlineStr">
        <is>
          <t>N/A</t>
        </is>
      </c>
      <c r="R714" s="120">
        <f>IF(COUNTIF(S714:T714,"F")&gt;=1,"FAIL",(IF(COUNTIF(S714:T714,"P")&gt;=1,"PASS",(IF(COUNTIF(S714:T714,"N/T")&gt;=1,"N/T",(IF(COUNTIF(S714:T714,"N/A")&gt;=1,"N/A","-")))))))</f>
        <v/>
      </c>
      <c r="S714" s="29" t="inlineStr">
        <is>
          <t>N/A</t>
        </is>
      </c>
      <c r="T714" s="29" t="inlineStr">
        <is>
          <t>N/A</t>
        </is>
      </c>
      <c r="U714" s="120">
        <f>IF(COUNTIF(V714:W714,"F")&gt;=1,"FAIL",(IF(COUNTIF(V714:W714,"P")&gt;=1,"PASS",(IF(COUNTIF(V714:W714,"N/T")&gt;=1,"N/T",(IF(COUNTIF(V714:W714,"N/A")&gt;=1,"N/A","-")))))))</f>
        <v/>
      </c>
      <c r="V714" s="29" t="inlineStr">
        <is>
          <t>N/A</t>
        </is>
      </c>
      <c r="W714" s="29" t="inlineStr">
        <is>
          <t>N/A</t>
        </is>
      </c>
      <c r="X714" s="16" t="n"/>
      <c r="Y714" s="16" t="n"/>
      <c r="Z714" s="16" t="inlineStr">
        <is>
          <t>Watch 사양 변경으로 TC 삭제 (N/A)</t>
        </is>
      </c>
      <c r="AA714" s="16" t="inlineStr">
        <is>
          <t>사양 아님(N/A)</t>
        </is>
      </c>
      <c r="AB714" s="30" t="inlineStr">
        <is>
          <t>삭제</t>
        </is>
      </c>
    </row>
    <row r="715" ht="52.8" customHeight="1" s="357">
      <c r="A715" s="153" t="n"/>
      <c r="B715" s="29" t="inlineStr">
        <is>
          <t>TC_Watch_0280</t>
        </is>
      </c>
      <c r="C715" s="29" t="inlineStr">
        <is>
          <t>Watch</t>
        </is>
      </c>
      <c r="D715" s="29" t="inlineStr">
        <is>
          <t>Watch OS (애플)/ Wear OS (구글)</t>
        </is>
      </c>
      <c r="E715" s="29" t="inlineStr">
        <is>
          <t>Flow</t>
        </is>
      </c>
      <c r="F715" s="29" t="inlineStr">
        <is>
          <t xml:space="preserve">원격 제어 명령 실패 </t>
        </is>
      </c>
      <c r="G715" s="16" t="n"/>
      <c r="H715" s="16" t="n"/>
      <c r="I715" s="29" t="n">
        <v>5</v>
      </c>
      <c r="J715" s="30" t="inlineStr">
        <is>
          <t>1. 로그인 상태
2. Watch 연동 상태</t>
        </is>
      </c>
      <c r="K715" s="30" t="inlineStr">
        <is>
          <t>1. CCS 차량 프로파일 조회 실패</t>
        </is>
      </c>
      <c r="L715" s="30" t="inlineStr">
        <is>
          <t>1. Watch 앱 실행</t>
        </is>
      </c>
      <c r="M715" s="30" t="inlineStr">
        <is>
          <t>1. !  (실패 및 오류 아이콘)
2. Check the status of the phone and watch apps, and try again. - 문구 표출 
3. [Close]</t>
        </is>
      </c>
      <c r="N715" s="103">
        <f>IF(COUNTIF(P715:W715,"F")&gt;=1,"FAIL",(IF(COUNTIF(P715:W715,"P")&gt;=1,"PASS",(IF(COUNTIF(P715:W715,"N/T")&gt;=1,"N/T",(IF(COUNTIF(P715:W715,"N/A")&gt;=1,"N/A","-")))))))</f>
        <v/>
      </c>
      <c r="O715" s="120">
        <f>IF(COUNTIF(P715:Q715,"F")&gt;=1,"FAIL",(IF(COUNTIF(P715:Q715,"P")&gt;=1,"PASS",(IF(COUNTIF(P715:Q715,"N/T")&gt;=1,"N/T",(IF(COUNTIF(P715:Q715,"N/A")&gt;=1,"N/A","-")))))))</f>
        <v/>
      </c>
      <c r="P715" s="29" t="inlineStr">
        <is>
          <t>N/A</t>
        </is>
      </c>
      <c r="Q715" s="29" t="inlineStr">
        <is>
          <t>N/A</t>
        </is>
      </c>
      <c r="R715" s="120">
        <f>IF(COUNTIF(S715:T715,"F")&gt;=1,"FAIL",(IF(COUNTIF(S715:T715,"P")&gt;=1,"PASS",(IF(COUNTIF(S715:T715,"N/T")&gt;=1,"N/T",(IF(COUNTIF(S715:T715,"N/A")&gt;=1,"N/A","-")))))))</f>
        <v/>
      </c>
      <c r="S715" s="29" t="inlineStr">
        <is>
          <t>N/A</t>
        </is>
      </c>
      <c r="T715" s="29" t="inlineStr">
        <is>
          <t>N/A</t>
        </is>
      </c>
      <c r="U715" s="120">
        <f>IF(COUNTIF(V715:W715,"F")&gt;=1,"FAIL",(IF(COUNTIF(V715:W715,"P")&gt;=1,"PASS",(IF(COUNTIF(V715:W715,"N/T")&gt;=1,"N/T",(IF(COUNTIF(V715:W715,"N/A")&gt;=1,"N/A","-")))))))</f>
        <v/>
      </c>
      <c r="V715" s="29" t="inlineStr">
        <is>
          <t>N/A</t>
        </is>
      </c>
      <c r="W715" s="29" t="inlineStr">
        <is>
          <t>N/A</t>
        </is>
      </c>
      <c r="X715" s="16" t="n"/>
      <c r="Y715" s="16" t="n"/>
      <c r="Z715" s="16" t="inlineStr">
        <is>
          <t>Watch 사양 변경으로 TC 삭제 (N/A)</t>
        </is>
      </c>
      <c r="AA715" s="16" t="inlineStr">
        <is>
          <t>사양 아님(N/A)</t>
        </is>
      </c>
      <c r="AB715" s="30" t="inlineStr">
        <is>
          <t>삭제</t>
        </is>
      </c>
    </row>
    <row r="716" ht="39.6" customHeight="1" s="357">
      <c r="A716" s="153" t="n"/>
      <c r="B716" s="29" t="inlineStr">
        <is>
          <t>TC_Watch_0281</t>
        </is>
      </c>
      <c r="C716" s="29" t="inlineStr">
        <is>
          <t>Watch</t>
        </is>
      </c>
      <c r="D716" s="29" t="inlineStr">
        <is>
          <t>Watch OS (애플)/ Wear OS (구글)</t>
        </is>
      </c>
      <c r="E716" s="29" t="inlineStr">
        <is>
          <t>Flow</t>
        </is>
      </c>
      <c r="F716" s="29" t="inlineStr">
        <is>
          <t xml:space="preserve">원격 제어 명령 실패 </t>
        </is>
      </c>
      <c r="G716" s="16" t="n"/>
      <c r="H716" s="16" t="n"/>
      <c r="I716" s="29" t="n">
        <v>5</v>
      </c>
      <c r="J716" s="30" t="inlineStr">
        <is>
          <t>1. 로그인 상태
2. Watch 연동 상태</t>
        </is>
      </c>
      <c r="K716" s="30" t="inlineStr">
        <is>
          <t>1. CCS 차량 프로파일 조회 실패</t>
        </is>
      </c>
      <c r="L716" s="30" t="inlineStr">
        <is>
          <t>1. Watch 앱 실행
2. [Close] 선택</t>
        </is>
      </c>
      <c r="M716" s="30" t="inlineStr">
        <is>
          <t>1. 앱 종료된다.</t>
        </is>
      </c>
      <c r="N716" s="103">
        <f>IF(COUNTIF(P716:W716,"F")&gt;=1,"FAIL",(IF(COUNTIF(P716:W716,"P")&gt;=1,"PASS",(IF(COUNTIF(P716:W716,"N/T")&gt;=1,"N/T",(IF(COUNTIF(P716:W716,"N/A")&gt;=1,"N/A","-")))))))</f>
        <v/>
      </c>
      <c r="O716" s="120">
        <f>IF(COUNTIF(P716:Q716,"F")&gt;=1,"FAIL",(IF(COUNTIF(P716:Q716,"P")&gt;=1,"PASS",(IF(COUNTIF(P716:Q716,"N/T")&gt;=1,"N/T",(IF(COUNTIF(P716:Q716,"N/A")&gt;=1,"N/A","-")))))))</f>
        <v/>
      </c>
      <c r="P716" s="29" t="inlineStr">
        <is>
          <t>N/A</t>
        </is>
      </c>
      <c r="Q716" s="29" t="inlineStr">
        <is>
          <t>N/A</t>
        </is>
      </c>
      <c r="R716" s="120">
        <f>IF(COUNTIF(S716:T716,"F")&gt;=1,"FAIL",(IF(COUNTIF(S716:T716,"P")&gt;=1,"PASS",(IF(COUNTIF(S716:T716,"N/T")&gt;=1,"N/T",(IF(COUNTIF(S716:T716,"N/A")&gt;=1,"N/A","-")))))))</f>
        <v/>
      </c>
      <c r="S716" s="29" t="inlineStr">
        <is>
          <t>N/A</t>
        </is>
      </c>
      <c r="T716" s="29" t="inlineStr">
        <is>
          <t>N/A</t>
        </is>
      </c>
      <c r="U716" s="120">
        <f>IF(COUNTIF(V716:W716,"F")&gt;=1,"FAIL",(IF(COUNTIF(V716:W716,"P")&gt;=1,"PASS",(IF(COUNTIF(V716:W716,"N/T")&gt;=1,"N/T",(IF(COUNTIF(V716:W716,"N/A")&gt;=1,"N/A","-")))))))</f>
        <v/>
      </c>
      <c r="V716" s="29" t="inlineStr">
        <is>
          <t>N/A</t>
        </is>
      </c>
      <c r="W716" s="29" t="inlineStr">
        <is>
          <t>N/A</t>
        </is>
      </c>
      <c r="X716" s="16" t="n"/>
      <c r="Y716" s="16" t="n"/>
      <c r="Z716" s="16" t="inlineStr">
        <is>
          <t>Watch 사양 변경으로 TC 삭제 (N/A)</t>
        </is>
      </c>
      <c r="AA716" s="16" t="inlineStr">
        <is>
          <t>사양 아님(N/A)</t>
        </is>
      </c>
      <c r="AB716" s="30" t="inlineStr">
        <is>
          <t>삭제</t>
        </is>
      </c>
    </row>
    <row r="717" ht="52.8" customHeight="1" s="357">
      <c r="A717" s="153" t="n"/>
      <c r="B717" s="29" t="inlineStr">
        <is>
          <t>TC_Watch_0282</t>
        </is>
      </c>
      <c r="C717" s="29" t="inlineStr">
        <is>
          <t>Watch</t>
        </is>
      </c>
      <c r="D717" s="29" t="inlineStr">
        <is>
          <t>Watch OS (애플)/ Wear OS (구글)</t>
        </is>
      </c>
      <c r="E717" s="29" t="inlineStr">
        <is>
          <t>Flow</t>
        </is>
      </c>
      <c r="F717" s="29" t="inlineStr">
        <is>
          <t xml:space="preserve">원격 제어 명령 실패 </t>
        </is>
      </c>
      <c r="G717" s="16" t="n"/>
      <c r="H717" s="16" t="n"/>
      <c r="I717" s="29" t="n">
        <v>5</v>
      </c>
      <c r="J717" s="30" t="inlineStr">
        <is>
          <t>1. 로그인 상태
2. Watch 연동 상태</t>
        </is>
      </c>
      <c r="K717" s="30" t="inlineStr">
        <is>
          <t>1. 네트워크 연결 실패</t>
        </is>
      </c>
      <c r="L717" s="30" t="inlineStr">
        <is>
          <t>1. Watch 앱 실행</t>
        </is>
      </c>
      <c r="M717" s="30" t="inlineStr">
        <is>
          <t>1. !  (실패 및 오류 아이콘)
2. Check the status of the phone and watch apps, and try again. - 문구 표출 
3. [Close]</t>
        </is>
      </c>
      <c r="N717" s="103">
        <f>IF(COUNTIF(P717:W717,"F")&gt;=1,"FAIL",(IF(COUNTIF(P717:W717,"P")&gt;=1,"PASS",(IF(COUNTIF(P717:W717,"N/T")&gt;=1,"N/T",(IF(COUNTIF(P717:W717,"N/A")&gt;=1,"N/A","-")))))))</f>
        <v/>
      </c>
      <c r="O717" s="120">
        <f>IF(COUNTIF(P717:Q717,"F")&gt;=1,"FAIL",(IF(COUNTIF(P717:Q717,"P")&gt;=1,"PASS",(IF(COUNTIF(P717:Q717,"N/T")&gt;=1,"N/T",(IF(COUNTIF(P717:Q717,"N/A")&gt;=1,"N/A","-")))))))</f>
        <v/>
      </c>
      <c r="P717" s="29" t="inlineStr">
        <is>
          <t>N/A</t>
        </is>
      </c>
      <c r="Q717" s="29" t="inlineStr">
        <is>
          <t>N/A</t>
        </is>
      </c>
      <c r="R717" s="120">
        <f>IF(COUNTIF(S717:T717,"F")&gt;=1,"FAIL",(IF(COUNTIF(S717:T717,"P")&gt;=1,"PASS",(IF(COUNTIF(S717:T717,"N/T")&gt;=1,"N/T",(IF(COUNTIF(S717:T717,"N/A")&gt;=1,"N/A","-")))))))</f>
        <v/>
      </c>
      <c r="S717" s="29" t="inlineStr">
        <is>
          <t>N/A</t>
        </is>
      </c>
      <c r="T717" s="29" t="inlineStr">
        <is>
          <t>N/A</t>
        </is>
      </c>
      <c r="U717" s="120">
        <f>IF(COUNTIF(V717:W717,"F")&gt;=1,"FAIL",(IF(COUNTIF(V717:W717,"P")&gt;=1,"PASS",(IF(COUNTIF(V717:W717,"N/T")&gt;=1,"N/T",(IF(COUNTIF(V717:W717,"N/A")&gt;=1,"N/A","-")))))))</f>
        <v/>
      </c>
      <c r="V717" s="29" t="inlineStr">
        <is>
          <t>N/A</t>
        </is>
      </c>
      <c r="W717" s="29" t="inlineStr">
        <is>
          <t>N/A</t>
        </is>
      </c>
      <c r="X717" s="16" t="n"/>
      <c r="Y717" s="16" t="n"/>
      <c r="Z717" s="16" t="inlineStr">
        <is>
          <t>Watch 사양 변경으로 TC 삭제 (N/A)</t>
        </is>
      </c>
      <c r="AA717" s="16" t="inlineStr">
        <is>
          <t>사양 아님(N/A)</t>
        </is>
      </c>
      <c r="AB717" s="30" t="inlineStr">
        <is>
          <t>삭제</t>
        </is>
      </c>
    </row>
    <row r="718" ht="39.6" customHeight="1" s="357">
      <c r="A718" s="153" t="n"/>
      <c r="B718" s="29" t="inlineStr">
        <is>
          <t>TC_Watch_0283</t>
        </is>
      </c>
      <c r="C718" s="29" t="inlineStr">
        <is>
          <t>Watch</t>
        </is>
      </c>
      <c r="D718" s="29" t="inlineStr">
        <is>
          <t>Watch OS (애플)/ Wear OS (구글)</t>
        </is>
      </c>
      <c r="E718" s="29" t="inlineStr">
        <is>
          <t>Flow</t>
        </is>
      </c>
      <c r="F718" s="29" t="inlineStr">
        <is>
          <t xml:space="preserve">원격 제어 명령 실패 </t>
        </is>
      </c>
      <c r="G718" s="16" t="n"/>
      <c r="H718" s="16" t="n"/>
      <c r="I718" s="29" t="n">
        <v>5</v>
      </c>
      <c r="J718" s="30" t="inlineStr">
        <is>
          <t>1. 로그인 상태
2. Watch 연동 상태</t>
        </is>
      </c>
      <c r="K718" s="30" t="inlineStr">
        <is>
          <t>1. 네트워크 연결 실패</t>
        </is>
      </c>
      <c r="L718" s="30" t="inlineStr">
        <is>
          <t>1. Watch 앱 실행
2. [Close] 선택</t>
        </is>
      </c>
      <c r="M718" s="30" t="inlineStr">
        <is>
          <t>1. 앱 종료된다.</t>
        </is>
      </c>
      <c r="N718" s="103">
        <f>IF(COUNTIF(P718:W718,"F")&gt;=1,"FAIL",(IF(COUNTIF(P718:W718,"P")&gt;=1,"PASS",(IF(COUNTIF(P718:W718,"N/T")&gt;=1,"N/T",(IF(COUNTIF(P718:W718,"N/A")&gt;=1,"N/A","-")))))))</f>
        <v/>
      </c>
      <c r="O718" s="120">
        <f>IF(COUNTIF(P718:Q718,"F")&gt;=1,"FAIL",(IF(COUNTIF(P718:Q718,"P")&gt;=1,"PASS",(IF(COUNTIF(P718:Q718,"N/T")&gt;=1,"N/T",(IF(COUNTIF(P718:Q718,"N/A")&gt;=1,"N/A","-")))))))</f>
        <v/>
      </c>
      <c r="P718" s="29" t="inlineStr">
        <is>
          <t>N/A</t>
        </is>
      </c>
      <c r="Q718" s="29" t="inlineStr">
        <is>
          <t>N/A</t>
        </is>
      </c>
      <c r="R718" s="120">
        <f>IF(COUNTIF(S718:T718,"F")&gt;=1,"FAIL",(IF(COUNTIF(S718:T718,"P")&gt;=1,"PASS",(IF(COUNTIF(S718:T718,"N/T")&gt;=1,"N/T",(IF(COUNTIF(S718:T718,"N/A")&gt;=1,"N/A","-")))))))</f>
        <v/>
      </c>
      <c r="S718" s="29" t="inlineStr">
        <is>
          <t>N/A</t>
        </is>
      </c>
      <c r="T718" s="29" t="inlineStr">
        <is>
          <t>N/A</t>
        </is>
      </c>
      <c r="U718" s="120">
        <f>IF(COUNTIF(V718:W718,"F")&gt;=1,"FAIL",(IF(COUNTIF(V718:W718,"P")&gt;=1,"PASS",(IF(COUNTIF(V718:W718,"N/T")&gt;=1,"N/T",(IF(COUNTIF(V718:W718,"N/A")&gt;=1,"N/A","-")))))))</f>
        <v/>
      </c>
      <c r="V718" s="29" t="inlineStr">
        <is>
          <t>N/A</t>
        </is>
      </c>
      <c r="W718" s="29" t="inlineStr">
        <is>
          <t>N/A</t>
        </is>
      </c>
      <c r="X718" s="16" t="n"/>
      <c r="Y718" s="16" t="n"/>
      <c r="Z718" s="16" t="inlineStr">
        <is>
          <t>Watch 사양 변경으로 TC 삭제 (N/A)</t>
        </is>
      </c>
      <c r="AA718" s="16" t="inlineStr">
        <is>
          <t>사양 아님(N/A)</t>
        </is>
      </c>
      <c r="AB718" s="30" t="inlineStr">
        <is>
          <t>삭제</t>
        </is>
      </c>
    </row>
    <row r="719" ht="52.8" customHeight="1" s="357">
      <c r="A719" s="153" t="n"/>
      <c r="B719" s="29" t="inlineStr">
        <is>
          <t>TC_Watch_0284</t>
        </is>
      </c>
      <c r="C719" s="29" t="inlineStr">
        <is>
          <t>Watch</t>
        </is>
      </c>
      <c r="D719" s="29" t="inlineStr">
        <is>
          <t>Watch OS (애플)/ Wear OS (구글)</t>
        </is>
      </c>
      <c r="E719" s="29" t="inlineStr">
        <is>
          <t>Flow</t>
        </is>
      </c>
      <c r="F719" s="29" t="inlineStr">
        <is>
          <t xml:space="preserve">원격 제어 명령 실패 </t>
        </is>
      </c>
      <c r="G719" s="16" t="n"/>
      <c r="H719" s="16" t="n"/>
      <c r="I719" s="29" t="n">
        <v>5</v>
      </c>
      <c r="J719" s="30" t="inlineStr">
        <is>
          <t>1. 로그인 상태
2. Watch 연동 상태</t>
        </is>
      </c>
      <c r="K719" s="30" t="inlineStr">
        <is>
          <t>1. 서버 통신 오류 등 기타 오류 발생</t>
        </is>
      </c>
      <c r="L719" s="30" t="inlineStr">
        <is>
          <t>1. Watch 앱 실행</t>
        </is>
      </c>
      <c r="M719" s="30" t="inlineStr">
        <is>
          <t>1. !  (실패 및 오류 아이콘)
2. Check the status of the phone and watch apps, and try again. - 문구 표출 
3. [Close]</t>
        </is>
      </c>
      <c r="N719" s="103">
        <f>IF(COUNTIF(P719:W719,"F")&gt;=1,"FAIL",(IF(COUNTIF(P719:W719,"P")&gt;=1,"PASS",(IF(COUNTIF(P719:W719,"N/T")&gt;=1,"N/T",(IF(COUNTIF(P719:W719,"N/A")&gt;=1,"N/A","-")))))))</f>
        <v/>
      </c>
      <c r="O719" s="120">
        <f>IF(COUNTIF(P719:Q719,"F")&gt;=1,"FAIL",(IF(COUNTIF(P719:Q719,"P")&gt;=1,"PASS",(IF(COUNTIF(P719:Q719,"N/T")&gt;=1,"N/T",(IF(COUNTIF(P719:Q719,"N/A")&gt;=1,"N/A","-")))))))</f>
        <v/>
      </c>
      <c r="P719" s="29" t="inlineStr">
        <is>
          <t>N/A</t>
        </is>
      </c>
      <c r="Q719" s="29" t="inlineStr">
        <is>
          <t>N/A</t>
        </is>
      </c>
      <c r="R719" s="120">
        <f>IF(COUNTIF(S719:T719,"F")&gt;=1,"FAIL",(IF(COUNTIF(S719:T719,"P")&gt;=1,"PASS",(IF(COUNTIF(S719:T719,"N/T")&gt;=1,"N/T",(IF(COUNTIF(S719:T719,"N/A")&gt;=1,"N/A","-")))))))</f>
        <v/>
      </c>
      <c r="S719" s="29" t="inlineStr">
        <is>
          <t>N/A</t>
        </is>
      </c>
      <c r="T719" s="29" t="inlineStr">
        <is>
          <t>N/A</t>
        </is>
      </c>
      <c r="U719" s="120">
        <f>IF(COUNTIF(V719:W719,"F")&gt;=1,"FAIL",(IF(COUNTIF(V719:W719,"P")&gt;=1,"PASS",(IF(COUNTIF(V719:W719,"N/T")&gt;=1,"N/T",(IF(COUNTIF(V719:W719,"N/A")&gt;=1,"N/A","-")))))))</f>
        <v/>
      </c>
      <c r="V719" s="29" t="inlineStr">
        <is>
          <t>N/A</t>
        </is>
      </c>
      <c r="W719" s="29" t="inlineStr">
        <is>
          <t>N/A</t>
        </is>
      </c>
      <c r="X719" s="16" t="n"/>
      <c r="Y719" s="16" t="n"/>
      <c r="Z719" s="16" t="inlineStr">
        <is>
          <t>Watch 사양 변경으로 TC 삭제 (N/A)</t>
        </is>
      </c>
      <c r="AA719" s="16" t="inlineStr">
        <is>
          <t>사양 아님(N/A)</t>
        </is>
      </c>
      <c r="AB719" s="30" t="inlineStr">
        <is>
          <t>삭제</t>
        </is>
      </c>
    </row>
    <row r="720" ht="39.6" customHeight="1" s="357">
      <c r="A720" s="153" t="n"/>
      <c r="B720" s="29" t="inlineStr">
        <is>
          <t>TC_Watch_0285</t>
        </is>
      </c>
      <c r="C720" s="29" t="inlineStr">
        <is>
          <t>Watch</t>
        </is>
      </c>
      <c r="D720" s="29" t="inlineStr">
        <is>
          <t>Watch OS (애플)/ Wear OS (구글)</t>
        </is>
      </c>
      <c r="E720" s="29" t="inlineStr">
        <is>
          <t>Flow</t>
        </is>
      </c>
      <c r="F720" s="29" t="inlineStr">
        <is>
          <t xml:space="preserve">원격 제어 명령 실패 </t>
        </is>
      </c>
      <c r="G720" s="16" t="n"/>
      <c r="H720" s="16" t="n"/>
      <c r="I720" s="29" t="n">
        <v>5</v>
      </c>
      <c r="J720" s="30" t="inlineStr">
        <is>
          <t>1. 로그인 상태
2. Watch 연동 상태</t>
        </is>
      </c>
      <c r="K720" s="30" t="inlineStr">
        <is>
          <t>1. 서버 통신 오류 등 기타 오류 발생</t>
        </is>
      </c>
      <c r="L720" s="30" t="inlineStr">
        <is>
          <t>1. Watch 앱 실행
2. '닫기' 선택</t>
        </is>
      </c>
      <c r="M720" s="30" t="inlineStr">
        <is>
          <t>1. 앱 종료된다.</t>
        </is>
      </c>
      <c r="N720" s="103">
        <f>IF(COUNTIF(P720:W720,"F")&gt;=1,"FAIL",(IF(COUNTIF(P720:W720,"P")&gt;=1,"PASS",(IF(COUNTIF(P720:W720,"N/T")&gt;=1,"N/T",(IF(COUNTIF(P720:W720,"N/A")&gt;=1,"N/A","-")))))))</f>
        <v/>
      </c>
      <c r="O720" s="120">
        <f>IF(COUNTIF(P720:Q720,"F")&gt;=1,"FAIL",(IF(COUNTIF(P720:Q720,"P")&gt;=1,"PASS",(IF(COUNTIF(P720:Q720,"N/T")&gt;=1,"N/T",(IF(COUNTIF(P720:Q720,"N/A")&gt;=1,"N/A","-")))))))</f>
        <v/>
      </c>
      <c r="P720" s="29" t="inlineStr">
        <is>
          <t>N/A</t>
        </is>
      </c>
      <c r="Q720" s="29" t="inlineStr">
        <is>
          <t>N/A</t>
        </is>
      </c>
      <c r="R720" s="120">
        <f>IF(COUNTIF(S720:T720,"F")&gt;=1,"FAIL",(IF(COUNTIF(S720:T720,"P")&gt;=1,"PASS",(IF(COUNTIF(S720:T720,"N/T")&gt;=1,"N/T",(IF(COUNTIF(S720:T720,"N/A")&gt;=1,"N/A","-")))))))</f>
        <v/>
      </c>
      <c r="S720" s="29" t="inlineStr">
        <is>
          <t>N/A</t>
        </is>
      </c>
      <c r="T720" s="29" t="inlineStr">
        <is>
          <t>N/A</t>
        </is>
      </c>
      <c r="U720" s="120">
        <f>IF(COUNTIF(V720:W720,"F")&gt;=1,"FAIL",(IF(COUNTIF(V720:W720,"P")&gt;=1,"PASS",(IF(COUNTIF(V720:W720,"N/T")&gt;=1,"N/T",(IF(COUNTIF(V720:W720,"N/A")&gt;=1,"N/A","-")))))))</f>
        <v/>
      </c>
      <c r="V720" s="29" t="inlineStr">
        <is>
          <t>N/A</t>
        </is>
      </c>
      <c r="W720" s="29" t="inlineStr">
        <is>
          <t>N/A</t>
        </is>
      </c>
      <c r="X720" s="16" t="n"/>
      <c r="Y720" s="16" t="n"/>
      <c r="Z720" s="16" t="inlineStr">
        <is>
          <t>Watch 사양 변경으로 TC 삭제 (N/A)</t>
        </is>
      </c>
      <c r="AA720" s="16" t="inlineStr">
        <is>
          <t>사양 아님(N/A)</t>
        </is>
      </c>
      <c r="AB720" s="30" t="inlineStr">
        <is>
          <t>삭제</t>
        </is>
      </c>
    </row>
    <row r="721" ht="52.8" customHeight="1" s="357">
      <c r="A721" s="153" t="n"/>
      <c r="B721" s="29" t="inlineStr">
        <is>
          <t>TC_Watch_0286</t>
        </is>
      </c>
      <c r="C721" s="29" t="inlineStr">
        <is>
          <t>Watch</t>
        </is>
      </c>
      <c r="D721" s="29" t="inlineStr">
        <is>
          <t>Watch OS (애플)/ Wear OS (구글)</t>
        </is>
      </c>
      <c r="E721" s="29" t="inlineStr">
        <is>
          <t>Flow</t>
        </is>
      </c>
      <c r="F721" s="29" t="inlineStr">
        <is>
          <t>앱 사용중 오류</t>
        </is>
      </c>
      <c r="G721" s="29" t="inlineStr">
        <is>
          <t>KR, EU</t>
        </is>
      </c>
      <c r="H721" s="16" t="n"/>
      <c r="I721" s="29" t="n">
        <v>5</v>
      </c>
      <c r="J721" s="30" t="inlineStr">
        <is>
          <t>1. 로그인 상태
2. Watch 연동상태</t>
        </is>
      </c>
      <c r="K721" s="16" t="n"/>
      <c r="L721" s="30" t="inlineStr">
        <is>
          <t>1. Watch 앱 실행
2. 스마트 휴대폰 워치 페어링 실패 시</t>
        </is>
      </c>
      <c r="M721" s="30" t="inlineStr">
        <is>
          <t>1. !  (실패 및 오류 아이콘)
2. Check the status of the phone and watch apps, and try again. - 문구 표출 
3. [Close]</t>
        </is>
      </c>
      <c r="N721" s="103">
        <f>IF(COUNTIF(P721:W721,"F")&gt;=1,"FAIL",(IF(COUNTIF(P721:W721,"P")&gt;=1,"PASS",(IF(COUNTIF(P721:W721,"N/T")&gt;=1,"N/T",(IF(COUNTIF(P721:W721,"N/A")&gt;=1,"N/A","-")))))))</f>
        <v/>
      </c>
      <c r="O721" s="120">
        <f>IF(COUNTIF(P721:Q721,"F")&gt;=1,"FAIL",(IF(COUNTIF(P721:Q721,"P")&gt;=1,"PASS",(IF(COUNTIF(P721:Q721,"N/T")&gt;=1,"N/T",(IF(COUNTIF(P721:Q721,"N/A")&gt;=1,"N/A","-")))))))</f>
        <v/>
      </c>
      <c r="P721" s="29" t="inlineStr">
        <is>
          <t>N/A</t>
        </is>
      </c>
      <c r="Q721" s="29" t="inlineStr">
        <is>
          <t>N/A</t>
        </is>
      </c>
      <c r="R721" s="120">
        <f>IF(COUNTIF(S721:T721,"F")&gt;=1,"FAIL",(IF(COUNTIF(S721:T721,"P")&gt;=1,"PASS",(IF(COUNTIF(S721:T721,"N/T")&gt;=1,"N/T",(IF(COUNTIF(S721:T721,"N/A")&gt;=1,"N/A","-")))))))</f>
        <v/>
      </c>
      <c r="S721" s="29" t="inlineStr">
        <is>
          <t>N/A</t>
        </is>
      </c>
      <c r="T721" s="29" t="inlineStr">
        <is>
          <t>N/A</t>
        </is>
      </c>
      <c r="U721" s="120">
        <f>IF(COUNTIF(V721:W721,"F")&gt;=1,"FAIL",(IF(COUNTIF(V721:W721,"P")&gt;=1,"PASS",(IF(COUNTIF(V721:W721,"N/T")&gt;=1,"N/T",(IF(COUNTIF(V721:W721,"N/A")&gt;=1,"N/A","-")))))))</f>
        <v/>
      </c>
      <c r="V721" s="29" t="inlineStr">
        <is>
          <t>N/A</t>
        </is>
      </c>
      <c r="W721" s="29" t="inlineStr">
        <is>
          <t>N/A</t>
        </is>
      </c>
      <c r="X721" s="16" t="n"/>
      <c r="Y721" s="16" t="n"/>
      <c r="Z721" s="16" t="inlineStr">
        <is>
          <t>Watch 사양 변경으로 TC 삭제 (N/A)</t>
        </is>
      </c>
      <c r="AA721" s="16" t="inlineStr">
        <is>
          <t>사양 아님(N/A)</t>
        </is>
      </c>
      <c r="AB721" s="30" t="inlineStr">
        <is>
          <t>삭제</t>
        </is>
      </c>
    </row>
    <row r="722" ht="39.6" customHeight="1" s="357">
      <c r="A722" s="153" t="n"/>
      <c r="B722" s="29" t="inlineStr">
        <is>
          <t>TC_Watch_0287</t>
        </is>
      </c>
      <c r="C722" s="29" t="inlineStr">
        <is>
          <t>Watch</t>
        </is>
      </c>
      <c r="D722" s="29" t="inlineStr">
        <is>
          <t>Watch OS (애플)/ Wear OS (구글)</t>
        </is>
      </c>
      <c r="E722" s="29" t="inlineStr">
        <is>
          <t>Flow</t>
        </is>
      </c>
      <c r="F722" s="29" t="inlineStr">
        <is>
          <t>앱 사용중 오류</t>
        </is>
      </c>
      <c r="G722" s="29" t="inlineStr">
        <is>
          <t>KR, EU</t>
        </is>
      </c>
      <c r="H722" s="16" t="n"/>
      <c r="I722" s="29" t="n">
        <v>5</v>
      </c>
      <c r="J722" s="30" t="inlineStr">
        <is>
          <t>1. 로그인 상태
2. Watch 연동상태</t>
        </is>
      </c>
      <c r="K722" s="16" t="n"/>
      <c r="L722" s="30" t="inlineStr">
        <is>
          <t>1. Watch 앱 실행
2. 스마트 휴대폰 워치 페어링 실패 시
3. [Close] 또는 [BACK KEY] 선택</t>
        </is>
      </c>
      <c r="M722" s="30" t="inlineStr">
        <is>
          <t>1. 워치 앱 종료된다</t>
        </is>
      </c>
      <c r="N722" s="103">
        <f>IF(COUNTIF(P722:W722,"F")&gt;=1,"FAIL",(IF(COUNTIF(P722:W722,"P")&gt;=1,"PASS",(IF(COUNTIF(P722:W722,"N/T")&gt;=1,"N/T",(IF(COUNTIF(P722:W722,"N/A")&gt;=1,"N/A","-")))))))</f>
        <v/>
      </c>
      <c r="O722" s="120">
        <f>IF(COUNTIF(P722:Q722,"F")&gt;=1,"FAIL",(IF(COUNTIF(P722:Q722,"P")&gt;=1,"PASS",(IF(COUNTIF(P722:Q722,"N/T")&gt;=1,"N/T",(IF(COUNTIF(P722:Q722,"N/A")&gt;=1,"N/A","-")))))))</f>
        <v/>
      </c>
      <c r="P722" s="29" t="inlineStr">
        <is>
          <t>N/A</t>
        </is>
      </c>
      <c r="Q722" s="29" t="inlineStr">
        <is>
          <t>N/A</t>
        </is>
      </c>
      <c r="R722" s="120">
        <f>IF(COUNTIF(S722:T722,"F")&gt;=1,"FAIL",(IF(COUNTIF(S722:T722,"P")&gt;=1,"PASS",(IF(COUNTIF(S722:T722,"N/T")&gt;=1,"N/T",(IF(COUNTIF(S722:T722,"N/A")&gt;=1,"N/A","-")))))))</f>
        <v/>
      </c>
      <c r="S722" s="29" t="inlineStr">
        <is>
          <t>N/A</t>
        </is>
      </c>
      <c r="T722" s="29" t="inlineStr">
        <is>
          <t>N/A</t>
        </is>
      </c>
      <c r="U722" s="120">
        <f>IF(COUNTIF(V722:W722,"F")&gt;=1,"FAIL",(IF(COUNTIF(V722:W722,"P")&gt;=1,"PASS",(IF(COUNTIF(V722:W722,"N/T")&gt;=1,"N/T",(IF(COUNTIF(V722:W722,"N/A")&gt;=1,"N/A","-")))))))</f>
        <v/>
      </c>
      <c r="V722" s="29" t="inlineStr">
        <is>
          <t>N/A</t>
        </is>
      </c>
      <c r="W722" s="29" t="inlineStr">
        <is>
          <t>N/A</t>
        </is>
      </c>
      <c r="X722" s="16" t="n"/>
      <c r="Y722" s="16" t="n"/>
      <c r="Z722" s="16" t="inlineStr">
        <is>
          <t>Watch 사양 변경으로 TC 삭제 (N/A)</t>
        </is>
      </c>
      <c r="AA722" s="16" t="inlineStr">
        <is>
          <t>사양 아님(N/A)</t>
        </is>
      </c>
      <c r="AB722" s="30" t="inlineStr">
        <is>
          <t>삭제</t>
        </is>
      </c>
    </row>
    <row r="723" ht="52.8" customHeight="1" s="357">
      <c r="A723" s="153" t="n"/>
      <c r="B723" s="29" t="inlineStr">
        <is>
          <t>TC_Watch_0288</t>
        </is>
      </c>
      <c r="C723" s="29" t="inlineStr">
        <is>
          <t>Watch</t>
        </is>
      </c>
      <c r="D723" s="29" t="inlineStr">
        <is>
          <t>Watch OS (애플)/ Wear OS (구글)</t>
        </is>
      </c>
      <c r="E723" s="29" t="inlineStr">
        <is>
          <t>Flow</t>
        </is>
      </c>
      <c r="F723" s="29" t="inlineStr">
        <is>
          <t>앱 사용중 오류</t>
        </is>
      </c>
      <c r="G723" s="29" t="inlineStr">
        <is>
          <t>KR, EU</t>
        </is>
      </c>
      <c r="H723" s="16" t="n"/>
      <c r="I723" s="29" t="n">
        <v>5</v>
      </c>
      <c r="J723" s="30" t="inlineStr">
        <is>
          <t>1. 로그인 상태
2. Watch 연동상태</t>
        </is>
      </c>
      <c r="K723" s="16" t="n"/>
      <c r="L723" s="30" t="inlineStr">
        <is>
          <t>1. Watch 앱 실행
2. 스마트 휴대폰과 연결 시간 30초 초과 시 타임아웃 발생</t>
        </is>
      </c>
      <c r="M723" s="30" t="inlineStr">
        <is>
          <t>1. !  (실패 및 오류 아이콘)
2. The connection with your phone is unstable. - 문구 표출
3. [Close]</t>
        </is>
      </c>
      <c r="N723" s="103">
        <f>IF(COUNTIF(P723:W723,"F")&gt;=1,"FAIL",(IF(COUNTIF(P723:W723,"P")&gt;=1,"PASS",(IF(COUNTIF(P723:W723,"N/T")&gt;=1,"N/T",(IF(COUNTIF(P723:W723,"N/A")&gt;=1,"N/A","-")))))))</f>
        <v/>
      </c>
      <c r="O723" s="120">
        <f>IF(COUNTIF(P723:Q723,"F")&gt;=1,"FAIL",(IF(COUNTIF(P723:Q723,"P")&gt;=1,"PASS",(IF(COUNTIF(P723:Q723,"N/T")&gt;=1,"N/T",(IF(COUNTIF(P723:Q723,"N/A")&gt;=1,"N/A","-")))))))</f>
        <v/>
      </c>
      <c r="P723" s="29" t="inlineStr">
        <is>
          <t>N/A</t>
        </is>
      </c>
      <c r="Q723" s="29" t="inlineStr">
        <is>
          <t>N/A</t>
        </is>
      </c>
      <c r="R723" s="120">
        <f>IF(COUNTIF(S723:T723,"F")&gt;=1,"FAIL",(IF(COUNTIF(S723:T723,"P")&gt;=1,"PASS",(IF(COUNTIF(S723:T723,"N/T")&gt;=1,"N/T",(IF(COUNTIF(S723:T723,"N/A")&gt;=1,"N/A","-")))))))</f>
        <v/>
      </c>
      <c r="S723" s="29" t="inlineStr">
        <is>
          <t>N/A</t>
        </is>
      </c>
      <c r="T723" s="29" t="inlineStr">
        <is>
          <t>N/A</t>
        </is>
      </c>
      <c r="U723" s="120">
        <f>IF(COUNTIF(V723:W723,"F")&gt;=1,"FAIL",(IF(COUNTIF(V723:W723,"P")&gt;=1,"PASS",(IF(COUNTIF(V723:W723,"N/T")&gt;=1,"N/T",(IF(COUNTIF(V723:W723,"N/A")&gt;=1,"N/A","-")))))))</f>
        <v/>
      </c>
      <c r="V723" s="29" t="inlineStr">
        <is>
          <t>N/A</t>
        </is>
      </c>
      <c r="W723" s="29" t="inlineStr">
        <is>
          <t>N/A</t>
        </is>
      </c>
      <c r="X723" s="16" t="n"/>
      <c r="Y723" s="16" t="n"/>
      <c r="Z723" s="16" t="inlineStr">
        <is>
          <t>Watch 사양 변경으로 TC 삭제 (N/A)</t>
        </is>
      </c>
      <c r="AA723" s="16" t="inlineStr">
        <is>
          <t>사양 아님(N/A)</t>
        </is>
      </c>
      <c r="AB723" s="30" t="inlineStr">
        <is>
          <t>삭제</t>
        </is>
      </c>
    </row>
    <row r="724" ht="52.8" customHeight="1" s="357">
      <c r="A724" s="153" t="n"/>
      <c r="B724" s="29" t="inlineStr">
        <is>
          <t>TC_Watch_0289</t>
        </is>
      </c>
      <c r="C724" s="29" t="inlineStr">
        <is>
          <t>Watch</t>
        </is>
      </c>
      <c r="D724" s="29" t="inlineStr">
        <is>
          <t>Watch OS (애플)/ Wear OS (구글)</t>
        </is>
      </c>
      <c r="E724" s="29" t="inlineStr">
        <is>
          <t>Flow</t>
        </is>
      </c>
      <c r="F724" s="29" t="inlineStr">
        <is>
          <t>앱 사용중 오류</t>
        </is>
      </c>
      <c r="G724" s="29" t="inlineStr">
        <is>
          <t>KR, EU</t>
        </is>
      </c>
      <c r="H724" s="16" t="n"/>
      <c r="I724" s="29" t="n">
        <v>4</v>
      </c>
      <c r="J724" s="30" t="inlineStr">
        <is>
          <t>1. 로그인 상태
2. Watch 연동상태</t>
        </is>
      </c>
      <c r="K724" s="16" t="n"/>
      <c r="L724" s="30" t="inlineStr">
        <is>
          <t>1. Watch 앱 실행
2. 스마트 휴대폰과 연결 시간 30초 초과 시 타임아웃 발생
3. [Close] 또는 [BACK KEY] 선택</t>
        </is>
      </c>
      <c r="M724" s="30" t="inlineStr">
        <is>
          <t>1. 워치 앱 종료된다</t>
        </is>
      </c>
      <c r="N724" s="103">
        <f>IF(COUNTIF(P724:W724,"F")&gt;=1,"FAIL",(IF(COUNTIF(P724:W724,"P")&gt;=1,"PASS",(IF(COUNTIF(P724:W724,"N/T")&gt;=1,"N/T",(IF(COUNTIF(P724:W724,"N/A")&gt;=1,"N/A","-")))))))</f>
        <v/>
      </c>
      <c r="O724" s="120">
        <f>IF(COUNTIF(P724:Q724,"F")&gt;=1,"FAIL",(IF(COUNTIF(P724:Q724,"P")&gt;=1,"PASS",(IF(COUNTIF(P724:Q724,"N/T")&gt;=1,"N/T",(IF(COUNTIF(P724:Q724,"N/A")&gt;=1,"N/A","-")))))))</f>
        <v/>
      </c>
      <c r="P724" s="29" t="inlineStr">
        <is>
          <t>N/A</t>
        </is>
      </c>
      <c r="Q724" s="29" t="inlineStr">
        <is>
          <t>N/A</t>
        </is>
      </c>
      <c r="R724" s="120">
        <f>IF(COUNTIF(S724:T724,"F")&gt;=1,"FAIL",(IF(COUNTIF(S724:T724,"P")&gt;=1,"PASS",(IF(COUNTIF(S724:T724,"N/T")&gt;=1,"N/T",(IF(COUNTIF(S724:T724,"N/A")&gt;=1,"N/A","-")))))))</f>
        <v/>
      </c>
      <c r="S724" s="29" t="inlineStr">
        <is>
          <t>N/A</t>
        </is>
      </c>
      <c r="T724" s="29" t="inlineStr">
        <is>
          <t>N/A</t>
        </is>
      </c>
      <c r="U724" s="120">
        <f>IF(COUNTIF(V724:W724,"F")&gt;=1,"FAIL",(IF(COUNTIF(V724:W724,"P")&gt;=1,"PASS",(IF(COUNTIF(V724:W724,"N/T")&gt;=1,"N/T",(IF(COUNTIF(V724:W724,"N/A")&gt;=1,"N/A","-")))))))</f>
        <v/>
      </c>
      <c r="V724" s="29" t="inlineStr">
        <is>
          <t>N/A</t>
        </is>
      </c>
      <c r="W724" s="29" t="inlineStr">
        <is>
          <t>N/A</t>
        </is>
      </c>
      <c r="X724" s="16" t="n"/>
      <c r="Y724" s="16" t="n"/>
      <c r="Z724" s="16" t="inlineStr">
        <is>
          <t>Watch 사양 변경으로 TC 삭제 (N/A)</t>
        </is>
      </c>
      <c r="AA724" s="16" t="inlineStr">
        <is>
          <t>사양 아님(N/A)</t>
        </is>
      </c>
      <c r="AB724" s="30" t="inlineStr">
        <is>
          <t>삭제</t>
        </is>
      </c>
    </row>
    <row r="725" ht="145.2" customHeight="1" s="357">
      <c r="A725" s="153" t="n"/>
      <c r="B725" s="29" t="inlineStr">
        <is>
          <t>TC_Watch_0290</t>
        </is>
      </c>
      <c r="C725" s="29" t="inlineStr">
        <is>
          <t>Watch</t>
        </is>
      </c>
      <c r="D725" s="29" t="inlineStr">
        <is>
          <t>Watch OS (애플)/ Wear OS (구글)</t>
        </is>
      </c>
      <c r="E725" s="29" t="inlineStr">
        <is>
          <t>Flow</t>
        </is>
      </c>
      <c r="F725" s="29" t="inlineStr">
        <is>
          <t>원격 제어 명령_시동/공조 켜기</t>
        </is>
      </c>
      <c r="G725" s="29" t="inlineStr">
        <is>
          <t>KR, EU</t>
        </is>
      </c>
      <c r="H725" s="16" t="n"/>
      <c r="I725" s="29" t="n">
        <v>4</v>
      </c>
      <c r="J725" s="30" t="inlineStr">
        <is>
          <t>1. 로그인 상태
2. Watch 연동상태
3. 간편비밀번호(PIN) 설정 상태</t>
        </is>
      </c>
      <c r="K725" s="16" t="n"/>
      <c r="L725" s="30" t="inlineStr">
        <is>
          <t>1. Watch 앱 실행
2. 시동/공조 실행 선택</t>
        </is>
      </c>
      <c r="M725" s="30" t="inlineStr">
        <is>
          <t>1. 간편비밀번호(PIN) 화면 표출
2. ex)
               [Time] 
               10:30
                [Title]
          간편비밀번호 
           ◯ ◯ ◯ ◯
               1 2 3
               4 5 6
               7 8 9
                  0</t>
        </is>
      </c>
      <c r="N725" s="103">
        <f>IF(COUNTIF(P725:W725,"F")&gt;=1,"FAIL",(IF(COUNTIF(P725:W725,"P")&gt;=1,"PASS",(IF(COUNTIF(P725:W725,"N/T")&gt;=1,"N/T",(IF(COUNTIF(P725:W725,"N/A")&gt;=1,"N/A","-")))))))</f>
        <v/>
      </c>
      <c r="O725" s="120">
        <f>IF(COUNTIF(P725:Q725,"F")&gt;=1,"FAIL",(IF(COUNTIF(P725:Q725,"P")&gt;=1,"PASS",(IF(COUNTIF(P725:Q725,"N/T")&gt;=1,"N/T",(IF(COUNTIF(P725:Q725,"N/A")&gt;=1,"N/A","-")))))))</f>
        <v/>
      </c>
      <c r="P725" s="29" t="inlineStr">
        <is>
          <t>N/A</t>
        </is>
      </c>
      <c r="Q725" s="29" t="inlineStr">
        <is>
          <t>N/A</t>
        </is>
      </c>
      <c r="R725" s="120">
        <f>IF(COUNTIF(S725:T725,"F")&gt;=1,"FAIL",(IF(COUNTIF(S725:T725,"P")&gt;=1,"PASS",(IF(COUNTIF(S725:T725,"N/T")&gt;=1,"N/T",(IF(COUNTIF(S725:T725,"N/A")&gt;=1,"N/A","-")))))))</f>
        <v/>
      </c>
      <c r="S725" s="29" t="inlineStr">
        <is>
          <t>N/A</t>
        </is>
      </c>
      <c r="T725" s="29" t="inlineStr">
        <is>
          <t>N/A</t>
        </is>
      </c>
      <c r="U725" s="120">
        <f>IF(COUNTIF(V725:W725,"F")&gt;=1,"FAIL",(IF(COUNTIF(V725:W725,"P")&gt;=1,"PASS",(IF(COUNTIF(V725:W725,"N/T")&gt;=1,"N/T",(IF(COUNTIF(V725:W725,"N/A")&gt;=1,"N/A","-")))))))</f>
        <v/>
      </c>
      <c r="V725" s="29" t="inlineStr">
        <is>
          <t>N/A</t>
        </is>
      </c>
      <c r="W725" s="29" t="inlineStr">
        <is>
          <t>N/A</t>
        </is>
      </c>
      <c r="X725" s="16" t="n"/>
      <c r="Y725" s="29" t="n"/>
      <c r="Z725" s="16" t="inlineStr">
        <is>
          <t>Watch 사양 변경으로 TC 삭제 (N/A)</t>
        </is>
      </c>
      <c r="AA725" s="16" t="inlineStr">
        <is>
          <t>사양 아님(N/A)</t>
        </is>
      </c>
      <c r="AB725" s="30" t="inlineStr">
        <is>
          <t>삭제</t>
        </is>
      </c>
    </row>
    <row r="726" ht="145.2" customHeight="1" s="357">
      <c r="A726" s="153" t="n"/>
      <c r="B726" s="29" t="inlineStr">
        <is>
          <t>TC_Watch_0291</t>
        </is>
      </c>
      <c r="C726" s="29" t="inlineStr">
        <is>
          <t>Watch</t>
        </is>
      </c>
      <c r="D726" s="29" t="inlineStr">
        <is>
          <t>Watch OS (애플)/ Wear OS (구글)</t>
        </is>
      </c>
      <c r="E726" s="29" t="inlineStr">
        <is>
          <t>Flow</t>
        </is>
      </c>
      <c r="F726" s="29" t="inlineStr">
        <is>
          <t>원격 제어 명령_시동/공조 켜기</t>
        </is>
      </c>
      <c r="G726" s="29" t="inlineStr">
        <is>
          <t>KR, EU</t>
        </is>
      </c>
      <c r="H726" s="16" t="n"/>
      <c r="I726" s="29" t="n">
        <v>4</v>
      </c>
      <c r="J726" s="30" t="inlineStr">
        <is>
          <t>1. 로그인 상태
2. Watch 연동상태
3. 간편비밀번호(PIN) 설정 상태</t>
        </is>
      </c>
      <c r="K726" s="16" t="n"/>
      <c r="L726" s="30" t="inlineStr">
        <is>
          <t>1. Watch 앱 실행
2. 시동/공조 실행 선택
3. 간편비밀번호(PIN) 비밀번호 입력</t>
        </is>
      </c>
      <c r="M726" s="30" t="inlineStr">
        <is>
          <t>1. 간편비밀번호(PIN) 화면 표출
2. ex)
               [Time] 
               10:30
                [Title]
          간편비밀번호 
           ● ● ● ●
               1 2 3
               4 5 6
               7 8 9
                  0 X</t>
        </is>
      </c>
      <c r="N726" s="103">
        <f>IF(COUNTIF(P726:W726,"F")&gt;=1,"FAIL",(IF(COUNTIF(P726:W726,"P")&gt;=1,"PASS",(IF(COUNTIF(P726:W726,"N/T")&gt;=1,"N/T",(IF(COUNTIF(P726:W726,"N/A")&gt;=1,"N/A","-")))))))</f>
        <v/>
      </c>
      <c r="O726" s="120">
        <f>IF(COUNTIF(P726:Q726,"F")&gt;=1,"FAIL",(IF(COUNTIF(P726:Q726,"P")&gt;=1,"PASS",(IF(COUNTIF(P726:Q726,"N/T")&gt;=1,"N/T",(IF(COUNTIF(P726:Q726,"N/A")&gt;=1,"N/A","-")))))))</f>
        <v/>
      </c>
      <c r="P726" s="29" t="inlineStr">
        <is>
          <t>N/A</t>
        </is>
      </c>
      <c r="Q726" s="29" t="inlineStr">
        <is>
          <t>N/A</t>
        </is>
      </c>
      <c r="R726" s="120">
        <f>IF(COUNTIF(S726:T726,"F")&gt;=1,"FAIL",(IF(COUNTIF(S726:T726,"P")&gt;=1,"PASS",(IF(COUNTIF(S726:T726,"N/T")&gt;=1,"N/T",(IF(COUNTIF(S726:T726,"N/A")&gt;=1,"N/A","-")))))))</f>
        <v/>
      </c>
      <c r="S726" s="29" t="inlineStr">
        <is>
          <t>N/A</t>
        </is>
      </c>
      <c r="T726" s="29" t="inlineStr">
        <is>
          <t>N/A</t>
        </is>
      </c>
      <c r="U726" s="120">
        <f>IF(COUNTIF(V726:W726,"F")&gt;=1,"FAIL",(IF(COUNTIF(V726:W726,"P")&gt;=1,"PASS",(IF(COUNTIF(V726:W726,"N/T")&gt;=1,"N/T",(IF(COUNTIF(V726:W726,"N/A")&gt;=1,"N/A","-")))))))</f>
        <v/>
      </c>
      <c r="V726" s="29" t="inlineStr">
        <is>
          <t>N/A</t>
        </is>
      </c>
      <c r="W726" s="29" t="inlineStr">
        <is>
          <t>N/A</t>
        </is>
      </c>
      <c r="X726" s="16" t="n"/>
      <c r="Y726" s="29" t="n"/>
      <c r="Z726" s="16" t="inlineStr">
        <is>
          <t>Watch 사양 변경으로 TC 삭제 (N/A)</t>
        </is>
      </c>
      <c r="AA726" s="16" t="inlineStr">
        <is>
          <t>사양 아님(N/A)</t>
        </is>
      </c>
      <c r="AB726" s="30" t="inlineStr">
        <is>
          <t>삭제</t>
        </is>
      </c>
    </row>
    <row r="727" ht="52.8" customHeight="1" s="357">
      <c r="A727" s="153" t="n"/>
      <c r="B727" s="29" t="inlineStr">
        <is>
          <t>TC_Watch_0292</t>
        </is>
      </c>
      <c r="C727" s="29" t="inlineStr">
        <is>
          <t>Watch</t>
        </is>
      </c>
      <c r="D727" s="29" t="inlineStr">
        <is>
          <t>Watch OS (애플)/ Wear OS (구글)</t>
        </is>
      </c>
      <c r="E727" s="29" t="inlineStr">
        <is>
          <t>Flow</t>
        </is>
      </c>
      <c r="F727" s="29" t="inlineStr">
        <is>
          <t>원격 제어 명령_시동/공조 켜기</t>
        </is>
      </c>
      <c r="G727" s="29" t="inlineStr">
        <is>
          <t>KR, EU</t>
        </is>
      </c>
      <c r="H727" s="16" t="n"/>
      <c r="I727" s="29" t="n">
        <v>4</v>
      </c>
      <c r="J727" s="30" t="inlineStr">
        <is>
          <t>1. 로그인 상태
2. Watch 연동상태
3. 간편비밀번호(PIN) 설정 상태</t>
        </is>
      </c>
      <c r="K727" s="16" t="n"/>
      <c r="L727" s="30" t="inlineStr">
        <is>
          <t>1. Watch 앱 실행
2. 시동/공조 실행 선택
3. 간편비밀번호(PIN) 화면으로 이동
3. [BACK KEY] or "X" 선택</t>
        </is>
      </c>
      <c r="M727" s="30" t="inlineStr">
        <is>
          <t>1. 앱으로 이동한다</t>
        </is>
      </c>
      <c r="N727" s="103">
        <f>IF(COUNTIF(P727:W727,"F")&gt;=1,"FAIL",(IF(COUNTIF(P727:W727,"P")&gt;=1,"PASS",(IF(COUNTIF(P727:W727,"N/T")&gt;=1,"N/T",(IF(COUNTIF(P727:W727,"N/A")&gt;=1,"N/A","-")))))))</f>
        <v/>
      </c>
      <c r="O727" s="120">
        <f>IF(COUNTIF(P727:Q727,"F")&gt;=1,"FAIL",(IF(COUNTIF(P727:Q727,"P")&gt;=1,"PASS",(IF(COUNTIF(P727:Q727,"N/T")&gt;=1,"N/T",(IF(COUNTIF(P727:Q727,"N/A")&gt;=1,"N/A","-")))))))</f>
        <v/>
      </c>
      <c r="P727" s="29" t="inlineStr">
        <is>
          <t>N/A</t>
        </is>
      </c>
      <c r="Q727" s="29" t="inlineStr">
        <is>
          <t>N/A</t>
        </is>
      </c>
      <c r="R727" s="120">
        <f>IF(COUNTIF(S727:T727,"F")&gt;=1,"FAIL",(IF(COUNTIF(S727:T727,"P")&gt;=1,"PASS",(IF(COUNTIF(S727:T727,"N/T")&gt;=1,"N/T",(IF(COUNTIF(S727:T727,"N/A")&gt;=1,"N/A","-")))))))</f>
        <v/>
      </c>
      <c r="S727" s="29" t="inlineStr">
        <is>
          <t>N/A</t>
        </is>
      </c>
      <c r="T727" s="29" t="inlineStr">
        <is>
          <t>N/A</t>
        </is>
      </c>
      <c r="U727" s="120">
        <f>IF(COUNTIF(V727:W727,"F")&gt;=1,"FAIL",(IF(COUNTIF(V727:W727,"P")&gt;=1,"PASS",(IF(COUNTIF(V727:W727,"N/T")&gt;=1,"N/T",(IF(COUNTIF(V727:W727,"N/A")&gt;=1,"N/A","-")))))))</f>
        <v/>
      </c>
      <c r="V727" s="29" t="inlineStr">
        <is>
          <t>N/A</t>
        </is>
      </c>
      <c r="W727" s="29" t="inlineStr">
        <is>
          <t>N/A</t>
        </is>
      </c>
      <c r="X727" s="29" t="n"/>
      <c r="Y727" s="29" t="n"/>
      <c r="Z727" s="16" t="inlineStr">
        <is>
          <t>Watch 사양 변경으로 TC 삭제 (N/A)</t>
        </is>
      </c>
      <c r="AA727" s="16" t="inlineStr">
        <is>
          <t>사양 아님(N/A)</t>
        </is>
      </c>
      <c r="AB727" s="30" t="inlineStr">
        <is>
          <t>삭제</t>
        </is>
      </c>
    </row>
    <row r="728" ht="92.40000000000001" customHeight="1" s="357">
      <c r="A728" s="153" t="n"/>
      <c r="B728" s="29" t="inlineStr">
        <is>
          <t>TC_Watch_0293</t>
        </is>
      </c>
      <c r="C728" s="29" t="inlineStr">
        <is>
          <t>Watch</t>
        </is>
      </c>
      <c r="D728" s="29" t="inlineStr">
        <is>
          <t>Watch OS (애플)/ Wear OS (구글)</t>
        </is>
      </c>
      <c r="E728" s="29" t="inlineStr">
        <is>
          <t>Flow</t>
        </is>
      </c>
      <c r="F728" s="29" t="inlineStr">
        <is>
          <t>원격 제어 명령_시동/공조 켜기</t>
        </is>
      </c>
      <c r="G728" s="29" t="inlineStr">
        <is>
          <t>KR, EU</t>
        </is>
      </c>
      <c r="H728" s="16" t="n"/>
      <c r="I728" s="29" t="n">
        <v>4</v>
      </c>
      <c r="J728" s="30" t="inlineStr">
        <is>
          <t>1. 로그인 상태
2. Watch 연동상태
3. 간편비밀번호(PIN) 설정 상태
4. 간편비밀번호 인증 성공 N</t>
        </is>
      </c>
      <c r="K728" s="16" t="n"/>
      <c r="L728" s="30" t="inlineStr">
        <is>
          <t>1. Watch 앱 실행
2. 시동/공조 실행 선택
3. 간편비밀번호(PIN) 비밀번호 입력</t>
        </is>
      </c>
      <c r="M728" s="30" t="inlineStr">
        <is>
          <t>1. !  (실패 및 오류 아이콘)
2. 
The password is invalid.
※ Caution: Your account will be blocked after 5 consecutive failures. 
- 문구 표출
3. [OK]</t>
        </is>
      </c>
      <c r="N728" s="103">
        <f>IF(COUNTIF(P728:W728,"F")&gt;=1,"FAIL",(IF(COUNTIF(P728:W728,"P")&gt;=1,"PASS",(IF(COUNTIF(P728:W728,"N/T")&gt;=1,"N/T",(IF(COUNTIF(P728:W728,"N/A")&gt;=1,"N/A","-")))))))</f>
        <v/>
      </c>
      <c r="O728" s="120">
        <f>IF(COUNTIF(P728:Q728,"F")&gt;=1,"FAIL",(IF(COUNTIF(P728:Q728,"P")&gt;=1,"PASS",(IF(COUNTIF(P728:Q728,"N/T")&gt;=1,"N/T",(IF(COUNTIF(P728:Q728,"N/A")&gt;=1,"N/A","-")))))))</f>
        <v/>
      </c>
      <c r="P728" s="29" t="inlineStr">
        <is>
          <t>N/A</t>
        </is>
      </c>
      <c r="Q728" s="29" t="inlineStr">
        <is>
          <t>N/A</t>
        </is>
      </c>
      <c r="R728" s="120">
        <f>IF(COUNTIF(S728:T728,"F")&gt;=1,"FAIL",(IF(COUNTIF(S728:T728,"P")&gt;=1,"PASS",(IF(COUNTIF(S728:T728,"N/T")&gt;=1,"N/T",(IF(COUNTIF(S728:T728,"N/A")&gt;=1,"N/A","-")))))))</f>
        <v/>
      </c>
      <c r="S728" s="29" t="inlineStr">
        <is>
          <t>N/A</t>
        </is>
      </c>
      <c r="T728" s="29" t="inlineStr">
        <is>
          <t>N/A</t>
        </is>
      </c>
      <c r="U728" s="120">
        <f>IF(COUNTIF(V728:W728,"F")&gt;=1,"FAIL",(IF(COUNTIF(V728:W728,"P")&gt;=1,"PASS",(IF(COUNTIF(V728:W728,"N/T")&gt;=1,"N/T",(IF(COUNTIF(V728:W728,"N/A")&gt;=1,"N/A","-")))))))</f>
        <v/>
      </c>
      <c r="V728" s="29" t="inlineStr">
        <is>
          <t>N/A</t>
        </is>
      </c>
      <c r="W728" s="29" t="inlineStr">
        <is>
          <t>N/A</t>
        </is>
      </c>
      <c r="X728" s="29" t="inlineStr">
        <is>
          <t>SPAQA-19030</t>
        </is>
      </c>
      <c r="Y728" s="16" t="n"/>
      <c r="Z728" s="16" t="inlineStr">
        <is>
          <t>Watch 사양 변경으로 TC 삭제 (N/A)</t>
        </is>
      </c>
      <c r="AA728" s="16" t="inlineStr">
        <is>
          <t>사양 아님(N/A)</t>
        </is>
      </c>
      <c r="AB728" s="30" t="inlineStr">
        <is>
          <t>삭제</t>
        </is>
      </c>
    </row>
    <row r="729" ht="145.2" customHeight="1" s="357">
      <c r="A729" s="153" t="n"/>
      <c r="B729" s="29" t="inlineStr">
        <is>
          <t>TC_Watch_0294</t>
        </is>
      </c>
      <c r="C729" s="29" t="inlineStr">
        <is>
          <t>Watch</t>
        </is>
      </c>
      <c r="D729" s="29" t="inlineStr">
        <is>
          <t>Watch OS (애플)/ Wear OS (구글)</t>
        </is>
      </c>
      <c r="E729" s="29" t="inlineStr">
        <is>
          <t>Flow</t>
        </is>
      </c>
      <c r="F729" s="29" t="inlineStr">
        <is>
          <t>원격 제어 명령_시동/공조 켜기</t>
        </is>
      </c>
      <c r="G729" s="29" t="inlineStr">
        <is>
          <t>KR, EU</t>
        </is>
      </c>
      <c r="H729" s="16" t="n"/>
      <c r="I729" s="29" t="n">
        <v>4</v>
      </c>
      <c r="J729" s="30" t="inlineStr">
        <is>
          <t>1. 로그인 상태
2. Watch 연동상태
3. 간편비밀번호(PIN) 설정 상태
4. 간편비밀번호 인증 성공 N</t>
        </is>
      </c>
      <c r="K729" s="16" t="n"/>
      <c r="L729" s="30" t="inlineStr">
        <is>
          <t>1. Watch 앱 실행
2. 시동/공조 실행 선택
3. 간편비밀번호(PIN) 비밀번호 입력
4. [OK]</t>
        </is>
      </c>
      <c r="M729" s="30" t="inlineStr">
        <is>
          <t>1. 간편비밀번호(PIN) 화면 표출
2. ex)
               [Time] 
               10:30
                [Title]
          간편비밀번호 
           ◯ ◯ ◯ ◯
               1 2 3
               4 5 6
               7 8 9
                  0</t>
        </is>
      </c>
      <c r="N729" s="103">
        <f>IF(COUNTIF(P729:W729,"F")&gt;=1,"FAIL",(IF(COUNTIF(P729:W729,"P")&gt;=1,"PASS",(IF(COUNTIF(P729:W729,"N/T")&gt;=1,"N/T",(IF(COUNTIF(P729:W729,"N/A")&gt;=1,"N/A","-")))))))</f>
        <v/>
      </c>
      <c r="O729" s="120">
        <f>IF(COUNTIF(P729:Q729,"F")&gt;=1,"FAIL",(IF(COUNTIF(P729:Q729,"P")&gt;=1,"PASS",(IF(COUNTIF(P729:Q729,"N/T")&gt;=1,"N/T",(IF(COUNTIF(P729:Q729,"N/A")&gt;=1,"N/A","-")))))))</f>
        <v/>
      </c>
      <c r="P729" s="29" t="inlineStr">
        <is>
          <t>N/A</t>
        </is>
      </c>
      <c r="Q729" s="29" t="inlineStr">
        <is>
          <t>N/A</t>
        </is>
      </c>
      <c r="R729" s="120">
        <f>IF(COUNTIF(S729:T729,"F")&gt;=1,"FAIL",(IF(COUNTIF(S729:T729,"P")&gt;=1,"PASS",(IF(COUNTIF(S729:T729,"N/T")&gt;=1,"N/T",(IF(COUNTIF(S729:T729,"N/A")&gt;=1,"N/A","-")))))))</f>
        <v/>
      </c>
      <c r="S729" s="29" t="inlineStr">
        <is>
          <t>N/A</t>
        </is>
      </c>
      <c r="T729" s="29" t="inlineStr">
        <is>
          <t>N/A</t>
        </is>
      </c>
      <c r="U729" s="120">
        <f>IF(COUNTIF(V729:W729,"F")&gt;=1,"FAIL",(IF(COUNTIF(V729:W729,"P")&gt;=1,"PASS",(IF(COUNTIF(V729:W729,"N/T")&gt;=1,"N/T",(IF(COUNTIF(V729:W729,"N/A")&gt;=1,"N/A","-")))))))</f>
        <v/>
      </c>
      <c r="V729" s="29" t="inlineStr">
        <is>
          <t>N/A</t>
        </is>
      </c>
      <c r="W729" s="29" t="inlineStr">
        <is>
          <t>N/A</t>
        </is>
      </c>
      <c r="X729" s="16" t="n"/>
      <c r="Y729" s="16" t="n"/>
      <c r="Z729" s="16" t="inlineStr">
        <is>
          <t>Watch 사양 변경으로 TC 삭제 (N/A)</t>
        </is>
      </c>
      <c r="AA729" s="16" t="inlineStr">
        <is>
          <t>사양 아님(N/A)</t>
        </is>
      </c>
      <c r="AB729" s="30" t="inlineStr">
        <is>
          <t>삭제</t>
        </is>
      </c>
    </row>
    <row r="730" ht="52.8" customHeight="1" s="357">
      <c r="A730" s="153" t="n"/>
      <c r="B730" s="29" t="inlineStr">
        <is>
          <t>TC_Watch_0295</t>
        </is>
      </c>
      <c r="C730" s="29" t="inlineStr">
        <is>
          <t>Watch</t>
        </is>
      </c>
      <c r="D730" s="29" t="inlineStr">
        <is>
          <t>Watch OS (애플)/ Wear OS (구글)</t>
        </is>
      </c>
      <c r="E730" s="29" t="inlineStr">
        <is>
          <t>Flow</t>
        </is>
      </c>
      <c r="F730" s="29" t="inlineStr">
        <is>
          <t>원격 제어 명령_시동/공조 켜기</t>
        </is>
      </c>
      <c r="G730" s="29" t="inlineStr">
        <is>
          <t>KR, EU</t>
        </is>
      </c>
      <c r="H730" s="16" t="n"/>
      <c r="I730" s="29" t="n">
        <v>1</v>
      </c>
      <c r="J730" s="30" t="inlineStr">
        <is>
          <t>1. 로그인 상태
2. Watch 연동상태
3. 간편비밀번호(PIN) 설정 상태
4. 간편비밀번호 인증 성공 Y</t>
        </is>
      </c>
      <c r="K730" s="16" t="n"/>
      <c r="L730" s="30" t="inlineStr">
        <is>
          <t>1. Watch 앱 실행
2. 시동/공조 실행 선택
3. 간편비밀번호(PIN) 비밀번호 입력</t>
        </is>
      </c>
      <c r="M730" s="30" t="inlineStr">
        <is>
          <t xml:space="preserve">1. !  (로딩중 아이콘)
2. [시동/공조 켜기] Requesting control... - 문구 표출 </t>
        </is>
      </c>
      <c r="N730" s="103">
        <f>IF(COUNTIF(P730:W730,"F")&gt;=1,"FAIL",(IF(COUNTIF(P730:W730,"P")&gt;=1,"PASS",(IF(COUNTIF(P730:W730,"N/T")&gt;=1,"N/T",(IF(COUNTIF(P730:W730,"N/A")&gt;=1,"N/A","-")))))))</f>
        <v/>
      </c>
      <c r="O730" s="120">
        <f>IF(COUNTIF(P730:Q730,"F")&gt;=1,"FAIL",(IF(COUNTIF(P730:Q730,"P")&gt;=1,"PASS",(IF(COUNTIF(P730:Q730,"N/T")&gt;=1,"N/T",(IF(COUNTIF(P730:Q730,"N/A")&gt;=1,"N/A","-")))))))</f>
        <v/>
      </c>
      <c r="P730" s="29" t="inlineStr">
        <is>
          <t>N/A</t>
        </is>
      </c>
      <c r="Q730" s="29" t="inlineStr">
        <is>
          <t>N/A</t>
        </is>
      </c>
      <c r="R730" s="120">
        <f>IF(COUNTIF(S730:T730,"F")&gt;=1,"FAIL",(IF(COUNTIF(S730:T730,"P")&gt;=1,"PASS",(IF(COUNTIF(S730:T730,"N/T")&gt;=1,"N/T",(IF(COUNTIF(S730:T730,"N/A")&gt;=1,"N/A","-")))))))</f>
        <v/>
      </c>
      <c r="S730" s="29" t="inlineStr">
        <is>
          <t>N/A</t>
        </is>
      </c>
      <c r="T730" s="29" t="inlineStr">
        <is>
          <t>N/A</t>
        </is>
      </c>
      <c r="U730" s="120">
        <f>IF(COUNTIF(V730:W730,"F")&gt;=1,"FAIL",(IF(COUNTIF(V730:W730,"P")&gt;=1,"PASS",(IF(COUNTIF(V730:W730,"N/T")&gt;=1,"N/T",(IF(COUNTIF(V730:W730,"N/A")&gt;=1,"N/A","-")))))))</f>
        <v/>
      </c>
      <c r="V730" s="29" t="inlineStr">
        <is>
          <t>N/A</t>
        </is>
      </c>
      <c r="W730" s="29" t="inlineStr">
        <is>
          <t>N/A</t>
        </is>
      </c>
      <c r="X730" s="29" t="inlineStr">
        <is>
          <t>SPAQA-18484</t>
        </is>
      </c>
      <c r="Y730" s="16" t="n"/>
      <c r="Z730" s="16" t="inlineStr">
        <is>
          <t>Watch 사양 변경으로 TC 삭제 (N/A)</t>
        </is>
      </c>
      <c r="AA730" s="16" t="inlineStr">
        <is>
          <t>사양 아님(N/A)</t>
        </is>
      </c>
      <c r="AB730" s="30" t="inlineStr">
        <is>
          <t>삭제</t>
        </is>
      </c>
    </row>
    <row r="731" ht="66" customHeight="1" s="357">
      <c r="A731" s="153" t="n"/>
      <c r="B731" s="29" t="inlineStr">
        <is>
          <t>TC_Watch_0296</t>
        </is>
      </c>
      <c r="C731" s="29" t="inlineStr">
        <is>
          <t>Watch</t>
        </is>
      </c>
      <c r="D731" s="29" t="inlineStr">
        <is>
          <t>Watch OS (애플)/ Wear OS (구글)</t>
        </is>
      </c>
      <c r="E731" s="29" t="inlineStr">
        <is>
          <t>Flow</t>
        </is>
      </c>
      <c r="F731" s="29" t="inlineStr">
        <is>
          <t>원격 제어 명령_시동/공조 켜기</t>
        </is>
      </c>
      <c r="G731" s="29" t="inlineStr">
        <is>
          <t>KR, EU</t>
        </is>
      </c>
      <c r="H731" s="16" t="n"/>
      <c r="I731" s="29" t="n">
        <v>5</v>
      </c>
      <c r="J731" s="30" t="inlineStr">
        <is>
          <t>1. 로그인 상태
2. Watch 연동상태
3. 간편비밀번호(PIN) 설정 상태
4. 간편비밀번호 인증 성공 Y
5. 원격 제어 명령 전송 성공 여부 N</t>
        </is>
      </c>
      <c r="K731" s="16" t="n"/>
      <c r="L731" s="30" t="inlineStr">
        <is>
          <t>1. Watch 앱 실행
2. 시동/공조 실행 선택
3. 간편비밀번호(PIN) 비밀번호 입력</t>
        </is>
      </c>
      <c r="M731" s="30" t="inlineStr">
        <is>
          <t>1. !  (실패 및 오류 아이콘)
2. Please try again later. - 문구 표출
3. [OK]</t>
        </is>
      </c>
      <c r="N731" s="103">
        <f>IF(COUNTIF(P731:W731,"F")&gt;=1,"FAIL",(IF(COUNTIF(P731:W731,"P")&gt;=1,"PASS",(IF(COUNTIF(P731:W731,"N/T")&gt;=1,"N/T",(IF(COUNTIF(P731:W731,"N/A")&gt;=1,"N/A","-")))))))</f>
        <v/>
      </c>
      <c r="O731" s="120">
        <f>IF(COUNTIF(P731:Q731,"F")&gt;=1,"FAIL",(IF(COUNTIF(P731:Q731,"P")&gt;=1,"PASS",(IF(COUNTIF(P731:Q731,"N/T")&gt;=1,"N/T",(IF(COUNTIF(P731:Q731,"N/A")&gt;=1,"N/A","-")))))))</f>
        <v/>
      </c>
      <c r="P731" s="29" t="inlineStr">
        <is>
          <t>N/A</t>
        </is>
      </c>
      <c r="Q731" s="29" t="inlineStr">
        <is>
          <t>N/A</t>
        </is>
      </c>
      <c r="R731" s="120">
        <f>IF(COUNTIF(S731:T731,"F")&gt;=1,"FAIL",(IF(COUNTIF(S731:T731,"P")&gt;=1,"PASS",(IF(COUNTIF(S731:T731,"N/T")&gt;=1,"N/T",(IF(COUNTIF(S731:T731,"N/A")&gt;=1,"N/A","-")))))))</f>
        <v/>
      </c>
      <c r="S731" s="29" t="inlineStr">
        <is>
          <t>N/A</t>
        </is>
      </c>
      <c r="T731" s="29" t="inlineStr">
        <is>
          <t>N/A</t>
        </is>
      </c>
      <c r="U731" s="120">
        <f>IF(COUNTIF(V731:W731,"F")&gt;=1,"FAIL",(IF(COUNTIF(V731:W731,"P")&gt;=1,"PASS",(IF(COUNTIF(V731:W731,"N/T")&gt;=1,"N/T",(IF(COUNTIF(V731:W731,"N/A")&gt;=1,"N/A","-")))))))</f>
        <v/>
      </c>
      <c r="V731" s="29" t="inlineStr">
        <is>
          <t>N/A</t>
        </is>
      </c>
      <c r="W731" s="29" t="inlineStr">
        <is>
          <t>N/A</t>
        </is>
      </c>
      <c r="X731" s="16" t="n"/>
      <c r="Y731" s="16" t="n"/>
      <c r="Z731" s="16" t="inlineStr">
        <is>
          <t>Watch 사양 변경으로 TC 삭제 (N/A)</t>
        </is>
      </c>
      <c r="AA731" s="16" t="inlineStr">
        <is>
          <t>사양 아님(N/A)</t>
        </is>
      </c>
      <c r="AB731" s="30" t="inlineStr">
        <is>
          <t>삭제</t>
        </is>
      </c>
    </row>
    <row r="732" ht="66" customHeight="1" s="357">
      <c r="A732" s="153" t="n"/>
      <c r="B732" s="29" t="inlineStr">
        <is>
          <t>TC_Watch_0297</t>
        </is>
      </c>
      <c r="C732" s="29" t="inlineStr">
        <is>
          <t>Watch</t>
        </is>
      </c>
      <c r="D732" s="29" t="inlineStr">
        <is>
          <t>Watch OS (애플)/ Wear OS (구글)</t>
        </is>
      </c>
      <c r="E732" s="29" t="inlineStr">
        <is>
          <t>Flow</t>
        </is>
      </c>
      <c r="F732" s="29" t="inlineStr">
        <is>
          <t>원격 제어 명령_시동/공조 켜기</t>
        </is>
      </c>
      <c r="G732" s="29" t="inlineStr">
        <is>
          <t>KR, EU</t>
        </is>
      </c>
      <c r="H732" s="16" t="n"/>
      <c r="I732" s="29" t="n">
        <v>1</v>
      </c>
      <c r="J732" s="30" t="inlineStr">
        <is>
          <t>1. 로그인 상태
2. Watch 연동상태
3. 간편비밀번호(PIN) 설정 상태
4. 간편비밀번호 인증 성공 Y
5. 원격 제어 명령 전송 성공 여부 N</t>
        </is>
      </c>
      <c r="K732" s="16" t="n"/>
      <c r="L732" s="30" t="inlineStr">
        <is>
          <t>1. Watch 앱 실행
2. 시동/공조 실행 선택
3. 간편비밀번호(PIN) 비밀번호 입력
4. [OK]</t>
        </is>
      </c>
      <c r="M732" s="30" t="inlineStr">
        <is>
          <t>1. 앱으로 이동한다.</t>
        </is>
      </c>
      <c r="N732" s="103">
        <f>IF(COUNTIF(P732:W732,"F")&gt;=1,"FAIL",(IF(COUNTIF(P732:W732,"P")&gt;=1,"PASS",(IF(COUNTIF(P732:W732,"N/T")&gt;=1,"N/T",(IF(COUNTIF(P732:W732,"N/A")&gt;=1,"N/A","-")))))))</f>
        <v/>
      </c>
      <c r="O732" s="120">
        <f>IF(COUNTIF(P732:Q732,"F")&gt;=1,"FAIL",(IF(COUNTIF(P732:Q732,"P")&gt;=1,"PASS",(IF(COUNTIF(P732:Q732,"N/T")&gt;=1,"N/T",(IF(COUNTIF(P732:Q732,"N/A")&gt;=1,"N/A","-")))))))</f>
        <v/>
      </c>
      <c r="P732" s="29" t="inlineStr">
        <is>
          <t>N/A</t>
        </is>
      </c>
      <c r="Q732" s="29" t="inlineStr">
        <is>
          <t>N/A</t>
        </is>
      </c>
      <c r="R732" s="120">
        <f>IF(COUNTIF(S732:T732,"F")&gt;=1,"FAIL",(IF(COUNTIF(S732:T732,"P")&gt;=1,"PASS",(IF(COUNTIF(S732:T732,"N/T")&gt;=1,"N/T",(IF(COUNTIF(S732:T732,"N/A")&gt;=1,"N/A","-")))))))</f>
        <v/>
      </c>
      <c r="S732" s="29" t="inlineStr">
        <is>
          <t>N/A</t>
        </is>
      </c>
      <c r="T732" s="29" t="inlineStr">
        <is>
          <t>N/A</t>
        </is>
      </c>
      <c r="U732" s="120">
        <f>IF(COUNTIF(V732:W732,"F")&gt;=1,"FAIL",(IF(COUNTIF(V732:W732,"P")&gt;=1,"PASS",(IF(COUNTIF(V732:W732,"N/T")&gt;=1,"N/T",(IF(COUNTIF(V732:W732,"N/A")&gt;=1,"N/A","-")))))))</f>
        <v/>
      </c>
      <c r="V732" s="29" t="inlineStr">
        <is>
          <t>N/A</t>
        </is>
      </c>
      <c r="W732" s="29" t="inlineStr">
        <is>
          <t>N/A</t>
        </is>
      </c>
      <c r="X732" s="16" t="n"/>
      <c r="Y732" s="16" t="n"/>
      <c r="Z732" s="16" t="inlineStr">
        <is>
          <t>Watch 사양 변경으로 TC 삭제 (N/A)</t>
        </is>
      </c>
      <c r="AA732" s="16" t="inlineStr">
        <is>
          <t>사양 아님(N/A)</t>
        </is>
      </c>
      <c r="AB732" s="30" t="inlineStr">
        <is>
          <t>삭제</t>
        </is>
      </c>
    </row>
    <row r="733" ht="158.4" customHeight="1" s="357">
      <c r="A733" s="153" t="n"/>
      <c r="B733" s="29" t="inlineStr">
        <is>
          <t>TC_Watch_0298</t>
        </is>
      </c>
      <c r="C733" s="29" t="inlineStr">
        <is>
          <t>Watch</t>
        </is>
      </c>
      <c r="D733" s="29" t="inlineStr">
        <is>
          <t>Watch OS (애플)/ Wear OS (구글)</t>
        </is>
      </c>
      <c r="E733" s="29" t="inlineStr">
        <is>
          <t>Flow</t>
        </is>
      </c>
      <c r="F733" s="29" t="inlineStr">
        <is>
          <t>원격 제어 명령_시동/공조 켜기</t>
        </is>
      </c>
      <c r="G733" s="29" t="inlineStr">
        <is>
          <t>KR, EU</t>
        </is>
      </c>
      <c r="H733" s="16" t="n"/>
      <c r="I733" s="29" t="n">
        <v>1</v>
      </c>
      <c r="J733" s="30" t="inlineStr">
        <is>
          <t>1. 로그인 상태
2. Watch 연동상태
3. 간편비밀번호(PIN) 설정 상태
4. 간편비밀번호 인증 성공 Y
5. 원격 제어 명령 전송 성공 여부 Y
6. 휴대폰 앱에 설정된 공조설정 값을 차량으로 전송</t>
        </is>
      </c>
      <c r="K733" s="16" t="n"/>
      <c r="L733" s="30" t="inlineStr">
        <is>
          <t>1. Watch 앱 실행
2. 시동/공조 실행 선택
3. 간편비밀번호(PIN) 비밀번호 입력</t>
        </is>
      </c>
      <c r="M733" s="30" t="inlineStr">
        <is>
          <t>1. √ ( 성공 아이콘)
2. [Start engine/climate] - 서브 문구 표출
3. ex. 
Maintain the {22.5℃} temperature for {10min}.
Maintain the {Low} temperature for {10min}.
Maintain the {High} temperature for {10min}.
- 상세 문구 표출
4. [OK]</t>
        </is>
      </c>
      <c r="N733" s="103">
        <f>IF(COUNTIF(P733:W733,"F")&gt;=1,"FAIL",(IF(COUNTIF(P733:W733,"P")&gt;=1,"PASS",(IF(COUNTIF(P733:W733,"N/T")&gt;=1,"N/T",(IF(COUNTIF(P733:W733,"N/A")&gt;=1,"N/A","-")))))))</f>
        <v/>
      </c>
      <c r="O733" s="120">
        <f>IF(COUNTIF(P733:Q733,"F")&gt;=1,"FAIL",(IF(COUNTIF(P733:Q733,"P")&gt;=1,"PASS",(IF(COUNTIF(P733:Q733,"N/T")&gt;=1,"N/T",(IF(COUNTIF(P733:Q733,"N/A")&gt;=1,"N/A","-")))))))</f>
        <v/>
      </c>
      <c r="P733" s="29" t="inlineStr">
        <is>
          <t>N/A</t>
        </is>
      </c>
      <c r="Q733" s="29" t="inlineStr">
        <is>
          <t>N/A</t>
        </is>
      </c>
      <c r="R733" s="120">
        <f>IF(COUNTIF(S733:T733,"F")&gt;=1,"FAIL",(IF(COUNTIF(S733:T733,"P")&gt;=1,"PASS",(IF(COUNTIF(S733:T733,"N/T")&gt;=1,"N/T",(IF(COUNTIF(S733:T733,"N/A")&gt;=1,"N/A","-")))))))</f>
        <v/>
      </c>
      <c r="S733" s="29" t="inlineStr">
        <is>
          <t>N/A</t>
        </is>
      </c>
      <c r="T733" s="29" t="inlineStr">
        <is>
          <t>N/A</t>
        </is>
      </c>
      <c r="U733" s="120">
        <f>IF(COUNTIF(V733:W733,"F")&gt;=1,"FAIL",(IF(COUNTIF(V733:W733,"P")&gt;=1,"PASS",(IF(COUNTIF(V733:W733,"N/T")&gt;=1,"N/T",(IF(COUNTIF(V733:W733,"N/A")&gt;=1,"N/A","-")))))))</f>
        <v/>
      </c>
      <c r="V733" s="29" t="inlineStr">
        <is>
          <t>N/A</t>
        </is>
      </c>
      <c r="W733" s="29" t="inlineStr">
        <is>
          <t>N/A</t>
        </is>
      </c>
      <c r="X733" s="16" t="n"/>
      <c r="Y733" s="16" t="n"/>
      <c r="Z733" s="16" t="inlineStr">
        <is>
          <t>Watch 사양 변경으로 TC 삭제 (N/A)</t>
        </is>
      </c>
      <c r="AA733" s="16" t="inlineStr">
        <is>
          <t>사양 아님(N/A)</t>
        </is>
      </c>
      <c r="AB733" s="30" t="inlineStr">
        <is>
          <t>삭제</t>
        </is>
      </c>
    </row>
    <row r="734" ht="92.40000000000001" customHeight="1" s="357">
      <c r="A734" s="153" t="n"/>
      <c r="B734" s="29" t="inlineStr">
        <is>
          <t>TC_Watch_0299</t>
        </is>
      </c>
      <c r="C734" s="29" t="inlineStr">
        <is>
          <t>Watch</t>
        </is>
      </c>
      <c r="D734" s="29" t="inlineStr">
        <is>
          <t>Watch OS (애플)/ Wear OS (구글)</t>
        </is>
      </c>
      <c r="E734" s="29" t="inlineStr">
        <is>
          <t>Flow</t>
        </is>
      </c>
      <c r="F734" s="29" t="inlineStr">
        <is>
          <t>원격 제어 명령_시동/공조 켜기</t>
        </is>
      </c>
      <c r="G734" s="29" t="inlineStr">
        <is>
          <t>KR, EU</t>
        </is>
      </c>
      <c r="H734" s="16" t="n"/>
      <c r="I734" s="29" t="n">
        <v>1</v>
      </c>
      <c r="J734" s="30" t="inlineStr">
        <is>
          <t>1. 로그인 상태
2. Watch 연동상태
3. 간편비밀번호(PIN) 설정 상태
4. 간편비밀번호 인증 성공 Y
5. 원격 제어 명령 전송 성공 여부 Y
6. 휴대폰 앱에 설정된 공조설정 값을 차량으로 전송</t>
        </is>
      </c>
      <c r="K734" s="16" t="n"/>
      <c r="L734" s="30" t="inlineStr">
        <is>
          <t>1. Watch 앱 실행
2. 시동/공조 실행 선택
3. 간편비밀번호(PIN) 비밀번호 입력
4. [OK]</t>
        </is>
      </c>
      <c r="M734" s="30" t="inlineStr">
        <is>
          <t>1. 앱으로 이동한다</t>
        </is>
      </c>
      <c r="N734" s="103">
        <f>IF(COUNTIF(P734:W734,"F")&gt;=1,"FAIL",(IF(COUNTIF(P734:W734,"P")&gt;=1,"PASS",(IF(COUNTIF(P734:W734,"N/T")&gt;=1,"N/T",(IF(COUNTIF(P734:W734,"N/A")&gt;=1,"N/A","-")))))))</f>
        <v/>
      </c>
      <c r="O734" s="120">
        <f>IF(COUNTIF(P734:Q734,"F")&gt;=1,"FAIL",(IF(COUNTIF(P734:Q734,"P")&gt;=1,"PASS",(IF(COUNTIF(P734:Q734,"N/T")&gt;=1,"N/T",(IF(COUNTIF(P734:Q734,"N/A")&gt;=1,"N/A","-")))))))</f>
        <v/>
      </c>
      <c r="P734" s="29" t="inlineStr">
        <is>
          <t>N/A</t>
        </is>
      </c>
      <c r="Q734" s="29" t="inlineStr">
        <is>
          <t>N/A</t>
        </is>
      </c>
      <c r="R734" s="120">
        <f>IF(COUNTIF(S734:T734,"F")&gt;=1,"FAIL",(IF(COUNTIF(S734:T734,"P")&gt;=1,"PASS",(IF(COUNTIF(S734:T734,"N/T")&gt;=1,"N/T",(IF(COUNTIF(S734:T734,"N/A")&gt;=1,"N/A","-")))))))</f>
        <v/>
      </c>
      <c r="S734" s="29" t="inlineStr">
        <is>
          <t>N/A</t>
        </is>
      </c>
      <c r="T734" s="29" t="inlineStr">
        <is>
          <t>N/A</t>
        </is>
      </c>
      <c r="U734" s="120">
        <f>IF(COUNTIF(V734:W734,"F")&gt;=1,"FAIL",(IF(COUNTIF(V734:W734,"P")&gt;=1,"PASS",(IF(COUNTIF(V734:W734,"N/T")&gt;=1,"N/T",(IF(COUNTIF(V734:W734,"N/A")&gt;=1,"N/A","-")))))))</f>
        <v/>
      </c>
      <c r="V734" s="29" t="inlineStr">
        <is>
          <t>N/A</t>
        </is>
      </c>
      <c r="W734" s="29" t="inlineStr">
        <is>
          <t>N/A</t>
        </is>
      </c>
      <c r="X734" s="16" t="n"/>
      <c r="Y734" s="16" t="n"/>
      <c r="Z734" s="16" t="inlineStr">
        <is>
          <t>Watch 사양 변경으로 TC 삭제 (N/A)</t>
        </is>
      </c>
      <c r="AA734" s="16" t="inlineStr">
        <is>
          <t>사양 아님(N/A)</t>
        </is>
      </c>
      <c r="AB734" s="30" t="inlineStr">
        <is>
          <t>삭제</t>
        </is>
      </c>
    </row>
    <row r="735" ht="158.4" customHeight="1" s="357">
      <c r="A735" s="153" t="n"/>
      <c r="B735" s="54" t="inlineStr">
        <is>
          <t>TC_Watch_0300</t>
        </is>
      </c>
      <c r="C735" s="54" t="inlineStr">
        <is>
          <t>Watch</t>
        </is>
      </c>
      <c r="D735" s="54" t="inlineStr">
        <is>
          <t>Watch OS (애플)/ Wear OS (구글)</t>
        </is>
      </c>
      <c r="E735" s="54" t="inlineStr">
        <is>
          <t>Flow</t>
        </is>
      </c>
      <c r="F735" s="54" t="inlineStr">
        <is>
          <t>원격 제어 명령_시동/공조 켜기</t>
        </is>
      </c>
      <c r="G735" s="54" t="inlineStr">
        <is>
          <t>KR, EU</t>
        </is>
      </c>
      <c r="H735" s="22" t="n"/>
      <c r="I735" s="54" t="n">
        <v>5</v>
      </c>
      <c r="J735" s="31" t="inlineStr">
        <is>
          <t>1. 로그인 상태
2. Watch 연동상태
3. 간편비밀번호(PIN) 설정 상태
4. 간편비밀번호 인증 성공 Y
5. 원격 제어 명령 전송 성공 여부 Y
6. 휴대폰 앱에 설정된 공조설정 값을 차량으로 전송</t>
        </is>
      </c>
      <c r="K735" s="22" t="n"/>
      <c r="L735" s="31" t="inlineStr">
        <is>
          <t>1. Watch 앱 실행
2. 시동/공조 실행 선택
3. 간편비밀번호(PIN) 비밀번호 입력</t>
        </is>
      </c>
      <c r="M735" s="31" t="inlineStr">
        <is>
          <t>1. √ ( 성공 아이콘)
2. [Start engine/climate] - 서브 문구 표출
3. ex. 
Maintain the {22.5℃} temperature for {10min}.
Maintain the {Low} temperature for {10min}.
Maintain the {High} temperature for {10min}.
- 상세 문구 표출
4. [OK]</t>
        </is>
      </c>
      <c r="N735" s="103">
        <f>IF(COUNTIF(P735:W735,"F")&gt;=1,"FAIL",(IF(COUNTIF(P735:W735,"P")&gt;=1,"PASS",(IF(COUNTIF(P735:W735,"N/T")&gt;=1,"N/T",(IF(COUNTIF(P735:W735,"N/A")&gt;=1,"N/A","-")))))))</f>
        <v/>
      </c>
      <c r="O735" s="120">
        <f>IF(COUNTIF(P735:Q735,"F")&gt;=1,"FAIL",(IF(COUNTIF(P735:Q735,"P")&gt;=1,"PASS",(IF(COUNTIF(P735:Q735,"N/T")&gt;=1,"N/T",(IF(COUNTIF(P735:Q735,"N/A")&gt;=1,"N/A","-")))))))</f>
        <v/>
      </c>
      <c r="P735" s="29" t="inlineStr">
        <is>
          <t>N/A</t>
        </is>
      </c>
      <c r="Q735" s="29" t="inlineStr">
        <is>
          <t>N/A</t>
        </is>
      </c>
      <c r="R735" s="120">
        <f>IF(COUNTIF(S735:T735,"F")&gt;=1,"FAIL",(IF(COUNTIF(S735:T735,"P")&gt;=1,"PASS",(IF(COUNTIF(S735:T735,"N/T")&gt;=1,"N/T",(IF(COUNTIF(S735:T735,"N/A")&gt;=1,"N/A","-")))))))</f>
        <v/>
      </c>
      <c r="S735" s="29" t="inlineStr">
        <is>
          <t>N/A</t>
        </is>
      </c>
      <c r="T735" s="29" t="inlineStr">
        <is>
          <t>N/A</t>
        </is>
      </c>
      <c r="U735" s="120">
        <f>IF(COUNTIF(V735:W735,"F")&gt;=1,"FAIL",(IF(COUNTIF(V735:W735,"P")&gt;=1,"PASS",(IF(COUNTIF(V735:W735,"N/T")&gt;=1,"N/T",(IF(COUNTIF(V735:W735,"N/A")&gt;=1,"N/A","-")))))))</f>
        <v/>
      </c>
      <c r="V735" s="29" t="inlineStr">
        <is>
          <t>N/A</t>
        </is>
      </c>
      <c r="W735" s="29" t="inlineStr">
        <is>
          <t>N/A</t>
        </is>
      </c>
      <c r="X735" s="16" t="n"/>
      <c r="Y735" s="16" t="n"/>
      <c r="Z735" s="16" t="inlineStr">
        <is>
          <t>Watch 사양 변경으로 TC 삭제 (N/A)</t>
        </is>
      </c>
      <c r="AA735" s="16" t="inlineStr">
        <is>
          <t>사양 아님(N/A)</t>
        </is>
      </c>
      <c r="AB735" s="30" t="inlineStr">
        <is>
          <t>삭제</t>
        </is>
      </c>
    </row>
    <row r="736" ht="92.40000000000001" customHeight="1" s="357">
      <c r="A736" s="153" t="n"/>
      <c r="B736" s="54" t="inlineStr">
        <is>
          <t>TC_Watch_0301</t>
        </is>
      </c>
      <c r="C736" s="54" t="inlineStr">
        <is>
          <t>Watch</t>
        </is>
      </c>
      <c r="D736" s="54" t="inlineStr">
        <is>
          <t>Watch OS (애플)/ Wear OS (구글)</t>
        </is>
      </c>
      <c r="E736" s="54" t="inlineStr">
        <is>
          <t>Flow</t>
        </is>
      </c>
      <c r="F736" s="54" t="inlineStr">
        <is>
          <t>원격 제어 명령_시동/공조 켜기</t>
        </is>
      </c>
      <c r="G736" s="54" t="inlineStr">
        <is>
          <t>KR, EU</t>
        </is>
      </c>
      <c r="H736" s="22" t="n"/>
      <c r="I736" s="54" t="n">
        <v>5</v>
      </c>
      <c r="J736" s="31" t="inlineStr">
        <is>
          <t>1. 로그인 상태
2. Watch 연동상태
3. 간편비밀번호(PIN) 설정 상태
4. 간편비밀번호 인증 성공 Y
5. 원격 제어 명령 전송 성공 여부 Y
6. 휴대폰 앱에 설정된 공조설정 값을 차량으로 전송</t>
        </is>
      </c>
      <c r="K736" s="22" t="n"/>
      <c r="L736" s="31" t="inlineStr">
        <is>
          <t>1. Watch 앱 실행
2. 시동/공조 실행 선택
3. 간편비밀번호(PIN) 비밀번호 입력
4. [OK]</t>
        </is>
      </c>
      <c r="M736" s="31" t="inlineStr">
        <is>
          <t>1. 앱으로 이동한다</t>
        </is>
      </c>
      <c r="N736" s="103">
        <f>IF(COUNTIF(P736:W736,"F")&gt;=1,"FAIL",(IF(COUNTIF(P736:W736,"P")&gt;=1,"PASS",(IF(COUNTIF(P736:W736,"N/T")&gt;=1,"N/T",(IF(COUNTIF(P736:W736,"N/A")&gt;=1,"N/A","-")))))))</f>
        <v/>
      </c>
      <c r="O736" s="120">
        <f>IF(COUNTIF(P736:Q736,"F")&gt;=1,"FAIL",(IF(COUNTIF(P736:Q736,"P")&gt;=1,"PASS",(IF(COUNTIF(P736:Q736,"N/T")&gt;=1,"N/T",(IF(COUNTIF(P736:Q736,"N/A")&gt;=1,"N/A","-")))))))</f>
        <v/>
      </c>
      <c r="P736" s="29" t="inlineStr">
        <is>
          <t>N/A</t>
        </is>
      </c>
      <c r="Q736" s="29" t="inlineStr">
        <is>
          <t>N/A</t>
        </is>
      </c>
      <c r="R736" s="120">
        <f>IF(COUNTIF(S736:T736,"F")&gt;=1,"FAIL",(IF(COUNTIF(S736:T736,"P")&gt;=1,"PASS",(IF(COUNTIF(S736:T736,"N/T")&gt;=1,"N/T",(IF(COUNTIF(S736:T736,"N/A")&gt;=1,"N/A","-")))))))</f>
        <v/>
      </c>
      <c r="S736" s="29" t="inlineStr">
        <is>
          <t>N/A</t>
        </is>
      </c>
      <c r="T736" s="29" t="inlineStr">
        <is>
          <t>N/A</t>
        </is>
      </c>
      <c r="U736" s="120">
        <f>IF(COUNTIF(V736:W736,"F")&gt;=1,"FAIL",(IF(COUNTIF(V736:W736,"P")&gt;=1,"PASS",(IF(COUNTIF(V736:W736,"N/T")&gt;=1,"N/T",(IF(COUNTIF(V736:W736,"N/A")&gt;=1,"N/A","-")))))))</f>
        <v/>
      </c>
      <c r="V736" s="29" t="inlineStr">
        <is>
          <t>N/A</t>
        </is>
      </c>
      <c r="W736" s="29" t="inlineStr">
        <is>
          <t>N/A</t>
        </is>
      </c>
      <c r="X736" s="16" t="n"/>
      <c r="Y736" s="16" t="n"/>
      <c r="Z736" s="16" t="inlineStr">
        <is>
          <t>Watch 사양 변경으로 TC 삭제 (N/A)</t>
        </is>
      </c>
      <c r="AA736" s="16" t="inlineStr">
        <is>
          <t>사양 아님(N/A)</t>
        </is>
      </c>
      <c r="AB736" s="30" t="inlineStr">
        <is>
          <t>삭제</t>
        </is>
      </c>
    </row>
    <row r="737" ht="92.40000000000001" customHeight="1" s="357">
      <c r="A737" s="153" t="n"/>
      <c r="B737" s="54" t="inlineStr">
        <is>
          <t>TC_Watch_0302</t>
        </is>
      </c>
      <c r="C737" s="54" t="inlineStr">
        <is>
          <t>Watch</t>
        </is>
      </c>
      <c r="D737" s="54" t="inlineStr">
        <is>
          <t>Watch OS (애플)/ Wear OS (구글)</t>
        </is>
      </c>
      <c r="E737" s="54" t="inlineStr">
        <is>
          <t>Flow</t>
        </is>
      </c>
      <c r="F737" s="54" t="inlineStr">
        <is>
          <t>원격 제어 명령_시동/공조 켜기</t>
        </is>
      </c>
      <c r="G737" s="54" t="inlineStr">
        <is>
          <t>KR, EU</t>
        </is>
      </c>
      <c r="H737" s="22" t="n"/>
      <c r="I737" s="54" t="n">
        <v>5</v>
      </c>
      <c r="J737" s="31" t="inlineStr">
        <is>
          <t>1. 로그인 상태
2. Watch 연동상태
3. 간편비밀번호(PIN) 설정 상태
4. 간편비밀번호 인증 성공 Y
5. 원격 제어 명령 전송 성공 여부 Y
6. 휴대폰 앱에 설정된 공조설정 값을 차량으로 전송</t>
        </is>
      </c>
      <c r="K737" s="22" t="n"/>
      <c r="L737" s="31" t="inlineStr">
        <is>
          <t>1. Watch 앱 실행
2. 시동/공조 실행 선택
3. 간편비밀번호(PIN) 비밀번호 입력</t>
        </is>
      </c>
      <c r="M737" s="31" t="inlineStr">
        <is>
          <t>1. √ ( 성공 아이콘)
2. [Start engine/climate] - 서브 문구 표출
3. Maintain the {Low} temperature for {10min}. - 상세 문구 표출
4. [OK]</t>
        </is>
      </c>
      <c r="N737" s="103">
        <f>IF(COUNTIF(P737:W737,"F")&gt;=1,"FAIL",(IF(COUNTIF(P737:W737,"P")&gt;=1,"PASS",(IF(COUNTIF(P737:W737,"N/T")&gt;=1,"N/T",(IF(COUNTIF(P737:W737,"N/A")&gt;=1,"N/A","-")))))))</f>
        <v/>
      </c>
      <c r="O737" s="120">
        <f>IF(COUNTIF(P737:Q737,"F")&gt;=1,"FAIL",(IF(COUNTIF(P737:Q737,"P")&gt;=1,"PASS",(IF(COUNTIF(P737:Q737,"N/T")&gt;=1,"N/T",(IF(COUNTIF(P737:Q737,"N/A")&gt;=1,"N/A","-")))))))</f>
        <v/>
      </c>
      <c r="P737" s="29" t="inlineStr">
        <is>
          <t>N/A</t>
        </is>
      </c>
      <c r="Q737" s="29" t="inlineStr">
        <is>
          <t>N/A</t>
        </is>
      </c>
      <c r="R737" s="120">
        <f>IF(COUNTIF(S737:T737,"F")&gt;=1,"FAIL",(IF(COUNTIF(S737:T737,"P")&gt;=1,"PASS",(IF(COUNTIF(S737:T737,"N/T")&gt;=1,"N/T",(IF(COUNTIF(S737:T737,"N/A")&gt;=1,"N/A","-")))))))</f>
        <v/>
      </c>
      <c r="S737" s="29" t="inlineStr">
        <is>
          <t>N/A</t>
        </is>
      </c>
      <c r="T737" s="29" t="inlineStr">
        <is>
          <t>N/A</t>
        </is>
      </c>
      <c r="U737" s="120">
        <f>IF(COUNTIF(V737:W737,"F")&gt;=1,"FAIL",(IF(COUNTIF(V737:W737,"P")&gt;=1,"PASS",(IF(COUNTIF(V737:W737,"N/T")&gt;=1,"N/T",(IF(COUNTIF(V737:W737,"N/A")&gt;=1,"N/A","-")))))))</f>
        <v/>
      </c>
      <c r="V737" s="29" t="inlineStr">
        <is>
          <t>N/A</t>
        </is>
      </c>
      <c r="W737" s="29" t="inlineStr">
        <is>
          <t>N/A</t>
        </is>
      </c>
      <c r="X737" s="16" t="n"/>
      <c r="Y737" s="16" t="n"/>
      <c r="Z737" s="16" t="inlineStr">
        <is>
          <t>Watch 사양 변경으로 TC 삭제 (N/A)</t>
        </is>
      </c>
      <c r="AA737" s="16" t="inlineStr">
        <is>
          <t>사양 아님(N/A)</t>
        </is>
      </c>
      <c r="AB737" s="30" t="inlineStr">
        <is>
          <t>삭제</t>
        </is>
      </c>
    </row>
    <row r="738" ht="92.40000000000001" customHeight="1" s="357">
      <c r="A738" s="153" t="n"/>
      <c r="B738" s="54" t="inlineStr">
        <is>
          <t>TC_Watch_0303</t>
        </is>
      </c>
      <c r="C738" s="54" t="inlineStr">
        <is>
          <t>Watch</t>
        </is>
      </c>
      <c r="D738" s="54" t="inlineStr">
        <is>
          <t>Watch OS (애플)/ Wear OS (구글)</t>
        </is>
      </c>
      <c r="E738" s="54" t="inlineStr">
        <is>
          <t>Flow</t>
        </is>
      </c>
      <c r="F738" s="54" t="inlineStr">
        <is>
          <t>원격 제어 명령_시동/공조 켜기</t>
        </is>
      </c>
      <c r="G738" s="54" t="inlineStr">
        <is>
          <t>KR, EU</t>
        </is>
      </c>
      <c r="H738" s="22" t="n"/>
      <c r="I738" s="54" t="n">
        <v>5</v>
      </c>
      <c r="J738" s="31" t="inlineStr">
        <is>
          <t>1. 로그인 상태
2. Watch 연동상태
3. 간편비밀번호(PIN) 설정 상태
4. 간편비밀번호 인증 성공 Y
5. 원격 제어 명령 전송 성공 여부 Y
6. 휴대폰 앱에 설정된 공조설정 값을 차량으로 전송</t>
        </is>
      </c>
      <c r="K738" s="22" t="n"/>
      <c r="L738" s="31" t="inlineStr">
        <is>
          <t>1. Watch 앱 실행
2. 시동/공조 실행 선택
3. 간편비밀번호(PIN) 비밀번호 입력
4. [OK]</t>
        </is>
      </c>
      <c r="M738" s="31" t="inlineStr">
        <is>
          <t>1. 앱으로 이동한다</t>
        </is>
      </c>
      <c r="N738" s="103">
        <f>IF(COUNTIF(P738:W738,"F")&gt;=1,"FAIL",(IF(COUNTIF(P738:W738,"P")&gt;=1,"PASS",(IF(COUNTIF(P738:W738,"N/T")&gt;=1,"N/T",(IF(COUNTIF(P738:W738,"N/A")&gt;=1,"N/A","-")))))))</f>
        <v/>
      </c>
      <c r="O738" s="120">
        <f>IF(COUNTIF(P738:Q738,"F")&gt;=1,"FAIL",(IF(COUNTIF(P738:Q738,"P")&gt;=1,"PASS",(IF(COUNTIF(P738:Q738,"N/T")&gt;=1,"N/T",(IF(COUNTIF(P738:Q738,"N/A")&gt;=1,"N/A","-")))))))</f>
        <v/>
      </c>
      <c r="P738" s="29" t="inlineStr">
        <is>
          <t>N/A</t>
        </is>
      </c>
      <c r="Q738" s="29" t="inlineStr">
        <is>
          <t>N/A</t>
        </is>
      </c>
      <c r="R738" s="120">
        <f>IF(COUNTIF(S738:T738,"F")&gt;=1,"FAIL",(IF(COUNTIF(S738:T738,"P")&gt;=1,"PASS",(IF(COUNTIF(S738:T738,"N/T")&gt;=1,"N/T",(IF(COUNTIF(S738:T738,"N/A")&gt;=1,"N/A","-")))))))</f>
        <v/>
      </c>
      <c r="S738" s="29" t="inlineStr">
        <is>
          <t>N/A</t>
        </is>
      </c>
      <c r="T738" s="29" t="inlineStr">
        <is>
          <t>N/A</t>
        </is>
      </c>
      <c r="U738" s="120">
        <f>IF(COUNTIF(V738:W738,"F")&gt;=1,"FAIL",(IF(COUNTIF(V738:W738,"P")&gt;=1,"PASS",(IF(COUNTIF(V738:W738,"N/T")&gt;=1,"N/T",(IF(COUNTIF(V738:W738,"N/A")&gt;=1,"N/A","-")))))))</f>
        <v/>
      </c>
      <c r="V738" s="29" t="inlineStr">
        <is>
          <t>N/A</t>
        </is>
      </c>
      <c r="W738" s="29" t="inlineStr">
        <is>
          <t>N/A</t>
        </is>
      </c>
      <c r="X738" s="16" t="n"/>
      <c r="Y738" s="16" t="n"/>
      <c r="Z738" s="16" t="inlineStr">
        <is>
          <t>Watch 사양 변경으로 TC 삭제 (N/A)</t>
        </is>
      </c>
      <c r="AA738" s="16" t="inlineStr">
        <is>
          <t>사양 아님(N/A)</t>
        </is>
      </c>
      <c r="AB738" s="30" t="inlineStr">
        <is>
          <t>삭제</t>
        </is>
      </c>
    </row>
    <row r="739" ht="92.40000000000001" customHeight="1" s="357">
      <c r="A739" s="153" t="n"/>
      <c r="B739" s="54" t="inlineStr">
        <is>
          <t>TC_Watch_0304</t>
        </is>
      </c>
      <c r="C739" s="54" t="inlineStr">
        <is>
          <t>Watch</t>
        </is>
      </c>
      <c r="D739" s="54" t="inlineStr">
        <is>
          <t>Watch OS (애플)/ Wear OS (구글)</t>
        </is>
      </c>
      <c r="E739" s="54" t="inlineStr">
        <is>
          <t>Flow</t>
        </is>
      </c>
      <c r="F739" s="54" t="inlineStr">
        <is>
          <t>원격 제어 명령_시동/공조 켜기</t>
        </is>
      </c>
      <c r="G739" s="54" t="inlineStr">
        <is>
          <t>KR, EU</t>
        </is>
      </c>
      <c r="H739" s="22" t="n"/>
      <c r="I739" s="54" t="n">
        <v>5</v>
      </c>
      <c r="J739" s="31" t="inlineStr">
        <is>
          <t>1. 로그인 상태
2. Watch 연동상태
3. 간편비밀번호(PIN) 설정 상태
4. 간편비밀번호 인증 성공 Y
5. 원격 제어 명령 전송 성공 여부 Y
6. 휴대폰 앱에 설정된 공조설정 값을 차량으로 전송</t>
        </is>
      </c>
      <c r="K739" s="22" t="n"/>
      <c r="L739" s="31" t="inlineStr">
        <is>
          <t>1. Watch 앱 실행
2. 시동/공조 실행 선택
3. 간편비밀번호(PIN) 비밀번호 입력</t>
        </is>
      </c>
      <c r="M739" s="31" t="inlineStr">
        <is>
          <t>1. √ ( 성공 아이콘)
2. [Start engine/climate] - 서브 문구 표출
3. 10분간 유지 - 상세 문구 표출
4. [OK]</t>
        </is>
      </c>
      <c r="N739" s="103">
        <f>IF(COUNTIF(P739:W739,"F")&gt;=1,"FAIL",(IF(COUNTIF(P739:W739,"P")&gt;=1,"PASS",(IF(COUNTIF(P739:W739,"N/T")&gt;=1,"N/T",(IF(COUNTIF(P739:W739,"N/A")&gt;=1,"N/A","-")))))))</f>
        <v/>
      </c>
      <c r="O739" s="120">
        <f>IF(COUNTIF(P739:Q739,"F")&gt;=1,"FAIL",(IF(COUNTIF(P739:Q739,"P")&gt;=1,"PASS",(IF(COUNTIF(P739:Q739,"N/T")&gt;=1,"N/T",(IF(COUNTIF(P739:Q739,"N/A")&gt;=1,"N/A","-")))))))</f>
        <v/>
      </c>
      <c r="P739" s="29" t="inlineStr">
        <is>
          <t>N/A</t>
        </is>
      </c>
      <c r="Q739" s="29" t="inlineStr">
        <is>
          <t>N/A</t>
        </is>
      </c>
      <c r="R739" s="120">
        <f>IF(COUNTIF(S739:T739,"F")&gt;=1,"FAIL",(IF(COUNTIF(S739:T739,"P")&gt;=1,"PASS",(IF(COUNTIF(S739:T739,"N/T")&gt;=1,"N/T",(IF(COUNTIF(S739:T739,"N/A")&gt;=1,"N/A","-")))))))</f>
        <v/>
      </c>
      <c r="S739" s="29" t="inlineStr">
        <is>
          <t>N/A</t>
        </is>
      </c>
      <c r="T739" s="29" t="inlineStr">
        <is>
          <t>N/A</t>
        </is>
      </c>
      <c r="U739" s="120">
        <f>IF(COUNTIF(V739:W739,"F")&gt;=1,"FAIL",(IF(COUNTIF(V739:W739,"P")&gt;=1,"PASS",(IF(COUNTIF(V739:W739,"N/T")&gt;=1,"N/T",(IF(COUNTIF(V739:W739,"N/A")&gt;=1,"N/A","-")))))))</f>
        <v/>
      </c>
      <c r="V739" s="29" t="inlineStr">
        <is>
          <t>N/A</t>
        </is>
      </c>
      <c r="W739" s="29" t="inlineStr">
        <is>
          <t>N/A</t>
        </is>
      </c>
      <c r="X739" s="16" t="n"/>
      <c r="Y739" s="16" t="n"/>
      <c r="Z739" s="16" t="inlineStr">
        <is>
          <t>Watch 사양 변경으로 TC 삭제 (N/A)</t>
        </is>
      </c>
      <c r="AA739" s="16" t="inlineStr">
        <is>
          <t>사양 아님(N/A)</t>
        </is>
      </c>
      <c r="AB739" s="30" t="inlineStr">
        <is>
          <t>삭제</t>
        </is>
      </c>
    </row>
    <row r="740" ht="92.40000000000001" customHeight="1" s="357">
      <c r="A740" s="153" t="n"/>
      <c r="B740" s="54" t="inlineStr">
        <is>
          <t>TC_Watch_0305</t>
        </is>
      </c>
      <c r="C740" s="54" t="inlineStr">
        <is>
          <t>Watch</t>
        </is>
      </c>
      <c r="D740" s="54" t="inlineStr">
        <is>
          <t>Watch OS (애플)/ Wear OS (구글)</t>
        </is>
      </c>
      <c r="E740" s="54" t="inlineStr">
        <is>
          <t>Flow</t>
        </is>
      </c>
      <c r="F740" s="54" t="inlineStr">
        <is>
          <t>원격 제어 명령_시동/공조 켜기</t>
        </is>
      </c>
      <c r="G740" s="54" t="inlineStr">
        <is>
          <t>KR, EU</t>
        </is>
      </c>
      <c r="H740" s="22" t="n"/>
      <c r="I740" s="54" t="n">
        <v>5</v>
      </c>
      <c r="J740" s="31" t="inlineStr">
        <is>
          <t>1. 로그인 상태
2. Watch 연동상태
3. 간편비밀번호(PIN) 설정 상태
4. 간편비밀번호 인증 성공 Y
5. 원격 제어 명령 전송 성공 여부 Y
6. 휴대폰 앱에 설정된 공조설정 값을 차량으로 전송</t>
        </is>
      </c>
      <c r="K740" s="22" t="n"/>
      <c r="L740" s="31" t="inlineStr">
        <is>
          <t>1. Watch 앱 실행
2. 시동/공조 실행 선택
3. 간편비밀번호(PIN) 비밀번호 입력
4. [OK]</t>
        </is>
      </c>
      <c r="M740" s="31" t="inlineStr">
        <is>
          <t>1. 앱으로 이동한다</t>
        </is>
      </c>
      <c r="N740" s="103">
        <f>IF(COUNTIF(P740:W740,"F")&gt;=1,"FAIL",(IF(COUNTIF(P740:W740,"P")&gt;=1,"PASS",(IF(COUNTIF(P740:W740,"N/T")&gt;=1,"N/T",(IF(COUNTIF(P740:W740,"N/A")&gt;=1,"N/A","-")))))))</f>
        <v/>
      </c>
      <c r="O740" s="120">
        <f>IF(COUNTIF(P740:Q740,"F")&gt;=1,"FAIL",(IF(COUNTIF(P740:Q740,"P")&gt;=1,"PASS",(IF(COUNTIF(P740:Q740,"N/T")&gt;=1,"N/T",(IF(COUNTIF(P740:Q740,"N/A")&gt;=1,"N/A","-")))))))</f>
        <v/>
      </c>
      <c r="P740" s="29" t="inlineStr">
        <is>
          <t>N/A</t>
        </is>
      </c>
      <c r="Q740" s="29" t="inlineStr">
        <is>
          <t>N/A</t>
        </is>
      </c>
      <c r="R740" s="120">
        <f>IF(COUNTIF(S740:T740,"F")&gt;=1,"FAIL",(IF(COUNTIF(S740:T740,"P")&gt;=1,"PASS",(IF(COUNTIF(S740:T740,"N/T")&gt;=1,"N/T",(IF(COUNTIF(S740:T740,"N/A")&gt;=1,"N/A","-")))))))</f>
        <v/>
      </c>
      <c r="S740" s="29" t="inlineStr">
        <is>
          <t>N/A</t>
        </is>
      </c>
      <c r="T740" s="29" t="inlineStr">
        <is>
          <t>N/A</t>
        </is>
      </c>
      <c r="U740" s="120">
        <f>IF(COUNTIF(V740:W740,"F")&gt;=1,"FAIL",(IF(COUNTIF(V740:W740,"P")&gt;=1,"PASS",(IF(COUNTIF(V740:W740,"N/T")&gt;=1,"N/T",(IF(COUNTIF(V740:W740,"N/A")&gt;=1,"N/A","-")))))))</f>
        <v/>
      </c>
      <c r="V740" s="29" t="inlineStr">
        <is>
          <t>N/A</t>
        </is>
      </c>
      <c r="W740" s="29" t="inlineStr">
        <is>
          <t>N/A</t>
        </is>
      </c>
      <c r="X740" s="16" t="n"/>
      <c r="Y740" s="16" t="n"/>
      <c r="Z740" s="16" t="inlineStr">
        <is>
          <t>Watch 사양 변경으로 TC 삭제 (N/A)</t>
        </is>
      </c>
      <c r="AA740" s="16" t="inlineStr">
        <is>
          <t>사양 아님(N/A)</t>
        </is>
      </c>
      <c r="AB740" s="30" t="inlineStr">
        <is>
          <t>삭제</t>
        </is>
      </c>
    </row>
    <row r="741" ht="92.40000000000001" customHeight="1" s="357">
      <c r="A741" s="153" t="n"/>
      <c r="B741" s="54" t="inlineStr">
        <is>
          <t>TC_Watch_0306</t>
        </is>
      </c>
      <c r="C741" s="54" t="inlineStr">
        <is>
          <t>Watch</t>
        </is>
      </c>
      <c r="D741" s="54" t="inlineStr">
        <is>
          <t>Watch OS (애플)/ Wear OS (구글)</t>
        </is>
      </c>
      <c r="E741" s="54" t="inlineStr">
        <is>
          <t>Flow</t>
        </is>
      </c>
      <c r="F741" s="54" t="inlineStr">
        <is>
          <t>원격 제어 명령_시동/공조 켜기</t>
        </is>
      </c>
      <c r="G741" s="54" t="inlineStr">
        <is>
          <t>KR, EU</t>
        </is>
      </c>
      <c r="H741" s="22" t="n"/>
      <c r="I741" s="54" t="n">
        <v>5</v>
      </c>
      <c r="J741" s="31" t="inlineStr">
        <is>
          <t>1. 로그인 상태
2. Watch 연동상태
3. 간편비밀번호(PIN) 설정 상태
4. 간편비밀번호 인증 성공 Y
5. 원격 제어 명령 전송 성공 여부 Y
6. 휴대폰 앱에 설정된 공조설정 값을 차량으로 전송</t>
        </is>
      </c>
      <c r="K741" s="22" t="n"/>
      <c r="L741" s="31" t="inlineStr">
        <is>
          <t>1. Watch 앱 실행
2. 시동/공조 실행 선택
3. 간편비밀번호(PIN) 비밀번호 입력</t>
        </is>
      </c>
      <c r="M741" s="31" t="inlineStr">
        <is>
          <t>1. √ ( 성공 아이콘)
2. [Start engine/climate] - 서브 문구 표출
3. 5분간 유지 - 상세 문구 표출
4. [OK]</t>
        </is>
      </c>
      <c r="N741" s="103">
        <f>IF(COUNTIF(P741:W741,"F")&gt;=1,"FAIL",(IF(COUNTIF(P741:W741,"P")&gt;=1,"PASS",(IF(COUNTIF(P741:W741,"N/T")&gt;=1,"N/T",(IF(COUNTIF(P741:W741,"N/A")&gt;=1,"N/A","-")))))))</f>
        <v/>
      </c>
      <c r="O741" s="120">
        <f>IF(COUNTIF(P741:Q741,"F")&gt;=1,"FAIL",(IF(COUNTIF(P741:Q741,"P")&gt;=1,"PASS",(IF(COUNTIF(P741:Q741,"N/T")&gt;=1,"N/T",(IF(COUNTIF(P741:Q741,"N/A")&gt;=1,"N/A","-")))))))</f>
        <v/>
      </c>
      <c r="P741" s="29" t="inlineStr">
        <is>
          <t>N/A</t>
        </is>
      </c>
      <c r="Q741" s="29" t="inlineStr">
        <is>
          <t>N/A</t>
        </is>
      </c>
      <c r="R741" s="120">
        <f>IF(COUNTIF(S741:T741,"F")&gt;=1,"FAIL",(IF(COUNTIF(S741:T741,"P")&gt;=1,"PASS",(IF(COUNTIF(S741:T741,"N/T")&gt;=1,"N/T",(IF(COUNTIF(S741:T741,"N/A")&gt;=1,"N/A","-")))))))</f>
        <v/>
      </c>
      <c r="S741" s="29" t="inlineStr">
        <is>
          <t>N/A</t>
        </is>
      </c>
      <c r="T741" s="29" t="inlineStr">
        <is>
          <t>N/A</t>
        </is>
      </c>
      <c r="U741" s="120">
        <f>IF(COUNTIF(V741:W741,"F")&gt;=1,"FAIL",(IF(COUNTIF(V741:W741,"P")&gt;=1,"PASS",(IF(COUNTIF(V741:W741,"N/T")&gt;=1,"N/T",(IF(COUNTIF(V741:W741,"N/A")&gt;=1,"N/A","-")))))))</f>
        <v/>
      </c>
      <c r="V741" s="29" t="inlineStr">
        <is>
          <t>N/A</t>
        </is>
      </c>
      <c r="W741" s="29" t="inlineStr">
        <is>
          <t>N/A</t>
        </is>
      </c>
      <c r="X741" s="16" t="n"/>
      <c r="Y741" s="16" t="n"/>
      <c r="Z741" s="16" t="inlineStr">
        <is>
          <t>Watch 사양 변경으로 TC 삭제 (N/A)</t>
        </is>
      </c>
      <c r="AA741" s="16" t="inlineStr">
        <is>
          <t>사양 아님(N/A)</t>
        </is>
      </c>
      <c r="AB741" s="30" t="inlineStr">
        <is>
          <t>삭제</t>
        </is>
      </c>
    </row>
    <row r="742" ht="92.40000000000001" customHeight="1" s="357">
      <c r="A742" s="153" t="n"/>
      <c r="B742" s="54" t="inlineStr">
        <is>
          <t>TC_Watch_0307</t>
        </is>
      </c>
      <c r="C742" s="54" t="inlineStr">
        <is>
          <t>Watch</t>
        </is>
      </c>
      <c r="D742" s="54" t="inlineStr">
        <is>
          <t>Watch OS (애플)/ Wear OS (구글)</t>
        </is>
      </c>
      <c r="E742" s="54" t="inlineStr">
        <is>
          <t>Flow</t>
        </is>
      </c>
      <c r="F742" s="54" t="inlineStr">
        <is>
          <t>원격 제어 명령_시동/공조 켜기</t>
        </is>
      </c>
      <c r="G742" s="54" t="inlineStr">
        <is>
          <t>KR, EU</t>
        </is>
      </c>
      <c r="H742" s="22" t="n"/>
      <c r="I742" s="54" t="n">
        <v>5</v>
      </c>
      <c r="J742" s="31" t="inlineStr">
        <is>
          <t>1. 로그인 상태
2. Watch 연동상태
3. 간편비밀번호(PIN) 설정 상태
4. 간편비밀번호 인증 성공 Y
5. 원격 제어 명령 전송 성공 여부 Y
6. 휴대폰 앱에 설정된 공조설정 값을 차량으로 전송</t>
        </is>
      </c>
      <c r="K742" s="22" t="n"/>
      <c r="L742" s="31" t="inlineStr">
        <is>
          <t>1. Watch 앱 실행
2. 시동/공조 실행 선택
3. 간편비밀번호(PIN) 비밀번호 입력
4. [OK]</t>
        </is>
      </c>
      <c r="M742" s="31" t="inlineStr">
        <is>
          <t>1. 앱으로 이동한다</t>
        </is>
      </c>
      <c r="N742" s="103">
        <f>IF(COUNTIF(P742:W742,"F")&gt;=1,"FAIL",(IF(COUNTIF(P742:W742,"P")&gt;=1,"PASS",(IF(COUNTIF(P742:W742,"N/T")&gt;=1,"N/T",(IF(COUNTIF(P742:W742,"N/A")&gt;=1,"N/A","-")))))))</f>
        <v/>
      </c>
      <c r="O742" s="120">
        <f>IF(COUNTIF(P742:Q742,"F")&gt;=1,"FAIL",(IF(COUNTIF(P742:Q742,"P")&gt;=1,"PASS",(IF(COUNTIF(P742:Q742,"N/T")&gt;=1,"N/T",(IF(COUNTIF(P742:Q742,"N/A")&gt;=1,"N/A","-")))))))</f>
        <v/>
      </c>
      <c r="P742" s="29" t="inlineStr">
        <is>
          <t>N/A</t>
        </is>
      </c>
      <c r="Q742" s="29" t="inlineStr">
        <is>
          <t>N/A</t>
        </is>
      </c>
      <c r="R742" s="120">
        <f>IF(COUNTIF(S742:T742,"F")&gt;=1,"FAIL",(IF(COUNTIF(S742:T742,"P")&gt;=1,"PASS",(IF(COUNTIF(S742:T742,"N/T")&gt;=1,"N/T",(IF(COUNTIF(S742:T742,"N/A")&gt;=1,"N/A","-")))))))</f>
        <v/>
      </c>
      <c r="S742" s="29" t="inlineStr">
        <is>
          <t>N/A</t>
        </is>
      </c>
      <c r="T742" s="29" t="inlineStr">
        <is>
          <t>N/A</t>
        </is>
      </c>
      <c r="U742" s="120">
        <f>IF(COUNTIF(V742:W742,"F")&gt;=1,"FAIL",(IF(COUNTIF(V742:W742,"P")&gt;=1,"PASS",(IF(COUNTIF(V742:W742,"N/T")&gt;=1,"N/T",(IF(COUNTIF(V742:W742,"N/A")&gt;=1,"N/A","-")))))))</f>
        <v/>
      </c>
      <c r="V742" s="29" t="inlineStr">
        <is>
          <t>N/A</t>
        </is>
      </c>
      <c r="W742" s="29" t="inlineStr">
        <is>
          <t>N/A</t>
        </is>
      </c>
      <c r="X742" s="16" t="n"/>
      <c r="Y742" s="16" t="n"/>
      <c r="Z742" s="16" t="inlineStr">
        <is>
          <t>Watch 사양 변경으로 TC 삭제 (N/A)</t>
        </is>
      </c>
      <c r="AA742" s="16" t="inlineStr">
        <is>
          <t>사양 아님(N/A)</t>
        </is>
      </c>
      <c r="AB742" s="30" t="inlineStr">
        <is>
          <t>삭제</t>
        </is>
      </c>
    </row>
    <row r="743" ht="92.40000000000001" customHeight="1" s="357">
      <c r="A743" s="153" t="n"/>
      <c r="B743" s="29" t="inlineStr">
        <is>
          <t>TC_Watch_0308</t>
        </is>
      </c>
      <c r="C743" s="29" t="inlineStr">
        <is>
          <t>Watch</t>
        </is>
      </c>
      <c r="D743" s="29" t="inlineStr">
        <is>
          <t>Watch OS (애플)/ Wear OS (구글)</t>
        </is>
      </c>
      <c r="E743" s="29" t="inlineStr">
        <is>
          <t>Flow</t>
        </is>
      </c>
      <c r="F743" s="29" t="inlineStr">
        <is>
          <t>원격 제어 명령_시동/공조 켜기</t>
        </is>
      </c>
      <c r="G743" s="29" t="inlineStr">
        <is>
          <t>KR, EU</t>
        </is>
      </c>
      <c r="H743" s="16" t="n"/>
      <c r="I743" s="29" t="n">
        <v>5</v>
      </c>
      <c r="J743" s="30" t="inlineStr">
        <is>
          <t>1. 로그인 상태
2. Watch 연동상태
3. 간편비밀번호(PIN) 설정 상태
4. 간편비밀번호 인증 성공 Y
5. 원격 제어 명령 전송 성공 여부 Y
6. 휴대폰 앱에 설정된 공조설정 값을 차량으로 전송</t>
        </is>
      </c>
      <c r="K743" s="16" t="n"/>
      <c r="L743" s="30" t="inlineStr">
        <is>
          <t>1. Watch 앱 실행
2. [Open frunk] 선택
3. 간편비밀번호(PIN) 비밀번호 입력</t>
        </is>
      </c>
      <c r="M743" s="30" t="inlineStr">
        <is>
          <t>1. √ ( 성공 아이콘)
2. [Open frunk] - 서브 문구 표출
3. Remote control was requested. The frunk can only be closed manually. - 상세 문구 표출
4. [OK]</t>
        </is>
      </c>
      <c r="N743" s="103">
        <f>IF(COUNTIF(P743:W743,"F")&gt;=1,"FAIL",(IF(COUNTIF(P743:W743,"P")&gt;=1,"PASS",(IF(COUNTIF(P743:W743,"N/T")&gt;=1,"N/T",(IF(COUNTIF(P743:W743,"N/A")&gt;=1,"N/A","-")))))))</f>
        <v/>
      </c>
      <c r="O743" s="120">
        <f>IF(COUNTIF(P743:Q743,"F")&gt;=1,"FAIL",(IF(COUNTIF(P743:Q743,"P")&gt;=1,"PASS",(IF(COUNTIF(P743:Q743,"N/T")&gt;=1,"N/T",(IF(COUNTIF(P743:Q743,"N/A")&gt;=1,"N/A","-")))))))</f>
        <v/>
      </c>
      <c r="P743" s="29" t="inlineStr">
        <is>
          <t>N/A</t>
        </is>
      </c>
      <c r="Q743" s="29" t="inlineStr">
        <is>
          <t>N/A</t>
        </is>
      </c>
      <c r="R743" s="120">
        <f>IF(COUNTIF(S743:T743,"F")&gt;=1,"FAIL",(IF(COUNTIF(S743:T743,"P")&gt;=1,"PASS",(IF(COUNTIF(S743:T743,"N/T")&gt;=1,"N/T",(IF(COUNTIF(S743:T743,"N/A")&gt;=1,"N/A","-")))))))</f>
        <v/>
      </c>
      <c r="S743" s="29" t="inlineStr">
        <is>
          <t>N/A</t>
        </is>
      </c>
      <c r="T743" s="29" t="inlineStr">
        <is>
          <t>N/A</t>
        </is>
      </c>
      <c r="U743" s="120">
        <f>IF(COUNTIF(V743:W743,"F")&gt;=1,"FAIL",(IF(COUNTIF(V743:W743,"P")&gt;=1,"PASS",(IF(COUNTIF(V743:W743,"N/T")&gt;=1,"N/T",(IF(COUNTIF(V743:W743,"N/A")&gt;=1,"N/A","-")))))))</f>
        <v/>
      </c>
      <c r="V743" s="29" t="inlineStr">
        <is>
          <t>N/A</t>
        </is>
      </c>
      <c r="W743" s="29" t="inlineStr">
        <is>
          <t>N/A</t>
        </is>
      </c>
      <c r="X743" s="16" t="n"/>
      <c r="Y743" s="16" t="n"/>
      <c r="Z743" s="16" t="inlineStr">
        <is>
          <t>Watch 사양 변경으로 TC 삭제 (N/A)</t>
        </is>
      </c>
      <c r="AA743" s="16" t="inlineStr">
        <is>
          <t>사양 아님(N/A)</t>
        </is>
      </c>
      <c r="AB743" s="30" t="inlineStr">
        <is>
          <t>삭제</t>
        </is>
      </c>
    </row>
    <row r="744" ht="92.40000000000001" customHeight="1" s="357">
      <c r="A744" s="153" t="n"/>
      <c r="B744" s="29" t="inlineStr">
        <is>
          <t>TC_Watch_0309</t>
        </is>
      </c>
      <c r="C744" s="29" t="inlineStr">
        <is>
          <t>Watch</t>
        </is>
      </c>
      <c r="D744" s="29" t="inlineStr">
        <is>
          <t>Watch OS (애플)/ Wear OS (구글)</t>
        </is>
      </c>
      <c r="E744" s="29" t="inlineStr">
        <is>
          <t>Flow</t>
        </is>
      </c>
      <c r="F744" s="29" t="inlineStr">
        <is>
          <t>원격 제어 명령_시동/공조 켜기</t>
        </is>
      </c>
      <c r="G744" s="29" t="inlineStr">
        <is>
          <t>KR, EU</t>
        </is>
      </c>
      <c r="H744" s="16" t="n"/>
      <c r="I744" s="29" t="n">
        <v>5</v>
      </c>
      <c r="J744" s="30" t="inlineStr">
        <is>
          <t>1. 로그인 상태
2. Watch 연동상태
3. 간편비밀번호(PIN) 설정 상태
4. 간편비밀번호 인증 성공 Y
5. 원격 제어 명령 전송 성공 여부 Y
6. 휴대폰 앱에 설정된 공조설정 값을 차량으로 전송</t>
        </is>
      </c>
      <c r="K744" s="16" t="n"/>
      <c r="L744" s="30" t="inlineStr">
        <is>
          <t>1. Watch 앱 실행
2. 프렁크 열기 선택
3. 간편비밀번호(PIN) 비밀번호 입력
4. [OK] 선택</t>
        </is>
      </c>
      <c r="M744" s="30" t="inlineStr">
        <is>
          <t>1. 앱으로 이동한다</t>
        </is>
      </c>
      <c r="N744" s="103">
        <f>IF(COUNTIF(P744:W744,"F")&gt;=1,"FAIL",(IF(COUNTIF(P744:W744,"P")&gt;=1,"PASS",(IF(COUNTIF(P744:W744,"N/T")&gt;=1,"N/T",(IF(COUNTIF(P744:W744,"N/A")&gt;=1,"N/A","-")))))))</f>
        <v/>
      </c>
      <c r="O744" s="120">
        <f>IF(COUNTIF(P744:Q744,"F")&gt;=1,"FAIL",(IF(COUNTIF(P744:Q744,"P")&gt;=1,"PASS",(IF(COUNTIF(P744:Q744,"N/T")&gt;=1,"N/T",(IF(COUNTIF(P744:Q744,"N/A")&gt;=1,"N/A","-")))))))</f>
        <v/>
      </c>
      <c r="P744" s="29" t="inlineStr">
        <is>
          <t>N/A</t>
        </is>
      </c>
      <c r="Q744" s="29" t="inlineStr">
        <is>
          <t>N/A</t>
        </is>
      </c>
      <c r="R744" s="120">
        <f>IF(COUNTIF(S744:T744,"F")&gt;=1,"FAIL",(IF(COUNTIF(S744:T744,"P")&gt;=1,"PASS",(IF(COUNTIF(S744:T744,"N/T")&gt;=1,"N/T",(IF(COUNTIF(S744:T744,"N/A")&gt;=1,"N/A","-")))))))</f>
        <v/>
      </c>
      <c r="S744" s="29" t="inlineStr">
        <is>
          <t>N/A</t>
        </is>
      </c>
      <c r="T744" s="29" t="inlineStr">
        <is>
          <t>N/A</t>
        </is>
      </c>
      <c r="U744" s="120">
        <f>IF(COUNTIF(V744:W744,"F")&gt;=1,"FAIL",(IF(COUNTIF(V744:W744,"P")&gt;=1,"PASS",(IF(COUNTIF(V744:W744,"N/T")&gt;=1,"N/T",(IF(COUNTIF(V744:W744,"N/A")&gt;=1,"N/A","-")))))))</f>
        <v/>
      </c>
      <c r="V744" s="29" t="inlineStr">
        <is>
          <t>N/A</t>
        </is>
      </c>
      <c r="W744" s="29" t="inlineStr">
        <is>
          <t>N/A</t>
        </is>
      </c>
      <c r="X744" s="16" t="n"/>
      <c r="Y744" s="16" t="n"/>
      <c r="Z744" s="16" t="inlineStr">
        <is>
          <t>Watch 사양 변경으로 TC 삭제 (N/A)</t>
        </is>
      </c>
      <c r="AA744" s="16" t="inlineStr">
        <is>
          <t>사양 아님(N/A)</t>
        </is>
      </c>
      <c r="AB744" s="30" t="inlineStr">
        <is>
          <t>삭제</t>
        </is>
      </c>
    </row>
    <row r="745" ht="39.6" customHeight="1" s="357">
      <c r="A745" s="153" t="n"/>
      <c r="B745" s="29" t="inlineStr">
        <is>
          <t>TC_Watch_0310</t>
        </is>
      </c>
      <c r="C745" s="29" t="inlineStr">
        <is>
          <t>Watch</t>
        </is>
      </c>
      <c r="D745" s="29" t="inlineStr">
        <is>
          <t>Watch OS (애플)/ Wear OS (구글)</t>
        </is>
      </c>
      <c r="E745" s="29" t="inlineStr">
        <is>
          <t>Flow</t>
        </is>
      </c>
      <c r="F745" s="29" t="inlineStr">
        <is>
          <t>원격 제어 명령_시동/공조 켜기</t>
        </is>
      </c>
      <c r="G745" s="29" t="inlineStr">
        <is>
          <t>KR, EU</t>
        </is>
      </c>
      <c r="H745" s="16" t="n"/>
      <c r="I745" s="29" t="n">
        <v>1</v>
      </c>
      <c r="J745" s="30" t="inlineStr">
        <is>
          <t>1. 로그인 상태
2. Watch 연동상태</t>
        </is>
      </c>
      <c r="K745" s="16" t="n"/>
      <c r="L745" s="30" t="inlineStr">
        <is>
          <t>1. Watch 앱 실행
2. [Start engine/climate] 선택</t>
        </is>
      </c>
      <c r="M745" s="30" t="inlineStr">
        <is>
          <t xml:space="preserve">1. !  (로딩중 아이콘)
2. [시동/공조 켜기] 제어 요청 중... - 문구 표출 </t>
        </is>
      </c>
      <c r="N745" s="103">
        <f>IF(COUNTIF(P745:W745,"F")&gt;=1,"FAIL",(IF(COUNTIF(P745:W745,"P")&gt;=1,"PASS",(IF(COUNTIF(P745:W745,"N/T")&gt;=1,"N/T",(IF(COUNTIF(P745:W745,"N/A")&gt;=1,"N/A","-")))))))</f>
        <v/>
      </c>
      <c r="O745" s="120">
        <f>IF(COUNTIF(P745:Q745,"F")&gt;=1,"FAIL",(IF(COUNTIF(P745:Q745,"P")&gt;=1,"PASS",(IF(COUNTIF(P745:Q745,"N/T")&gt;=1,"N/T",(IF(COUNTIF(P745:Q745,"N/A")&gt;=1,"N/A","-")))))))</f>
        <v/>
      </c>
      <c r="P745" s="29" t="inlineStr">
        <is>
          <t>N/A</t>
        </is>
      </c>
      <c r="Q745" s="29" t="inlineStr">
        <is>
          <t>N/A</t>
        </is>
      </c>
      <c r="R745" s="120">
        <f>IF(COUNTIF(S745:T745,"F")&gt;=1,"FAIL",(IF(COUNTIF(S745:T745,"P")&gt;=1,"PASS",(IF(COUNTIF(S745:T745,"N/T")&gt;=1,"N/T",(IF(COUNTIF(S745:T745,"N/A")&gt;=1,"N/A","-")))))))</f>
        <v/>
      </c>
      <c r="S745" s="29" t="inlineStr">
        <is>
          <t>N/A</t>
        </is>
      </c>
      <c r="T745" s="29" t="inlineStr">
        <is>
          <t>N/A</t>
        </is>
      </c>
      <c r="U745" s="120">
        <f>IF(COUNTIF(V745:W745,"F")&gt;=1,"FAIL",(IF(COUNTIF(V745:W745,"P")&gt;=1,"PASS",(IF(COUNTIF(V745:W745,"N/T")&gt;=1,"N/T",(IF(COUNTIF(V745:W745,"N/A")&gt;=1,"N/A","-")))))))</f>
        <v/>
      </c>
      <c r="V745" s="29" t="inlineStr">
        <is>
          <t>N/A</t>
        </is>
      </c>
      <c r="W745" s="29" t="inlineStr">
        <is>
          <t>N/A</t>
        </is>
      </c>
      <c r="X745" s="16" t="n"/>
      <c r="Y745" s="16" t="n"/>
      <c r="Z745" s="16" t="inlineStr">
        <is>
          <t>Watch 사양 변경으로 TC 삭제 (N/A)</t>
        </is>
      </c>
      <c r="AA745" s="16" t="inlineStr">
        <is>
          <t>사양 아님(N/A)</t>
        </is>
      </c>
      <c r="AB745" s="30" t="inlineStr">
        <is>
          <t>삭제</t>
        </is>
      </c>
    </row>
    <row r="746" ht="52.8" customHeight="1" s="357">
      <c r="A746" s="153" t="n"/>
      <c r="B746" s="29" t="inlineStr">
        <is>
          <t>TC_Watch_0311</t>
        </is>
      </c>
      <c r="C746" s="29" t="inlineStr">
        <is>
          <t>Watch</t>
        </is>
      </c>
      <c r="D746" s="29" t="inlineStr">
        <is>
          <t>Watch OS (애플)/ Wear OS (구글)</t>
        </is>
      </c>
      <c r="E746" s="29" t="inlineStr">
        <is>
          <t>Flow</t>
        </is>
      </c>
      <c r="F746" s="29" t="inlineStr">
        <is>
          <t>원격 제어 명령_시동/공조 켜기</t>
        </is>
      </c>
      <c r="G746" s="29" t="inlineStr">
        <is>
          <t>KR, EU</t>
        </is>
      </c>
      <c r="H746" s="16" t="n"/>
      <c r="I746" s="29" t="n">
        <v>5</v>
      </c>
      <c r="J746" s="30" t="inlineStr">
        <is>
          <t>1. 로그인 상태
2. Watch 연동상태
3. 원격 제어 명령 전송 성공 N</t>
        </is>
      </c>
      <c r="K746" s="16" t="n"/>
      <c r="L746" s="30" t="inlineStr">
        <is>
          <t>1. Watch 앱 실행
2. [Start engine/climate] 선택</t>
        </is>
      </c>
      <c r="M746" s="30" t="inlineStr">
        <is>
          <t>1. !  (실패 및 오류 아이콘)
2. 잠시 후 다시 시도해 주세요 - 문구 표출
3. [OK]</t>
        </is>
      </c>
      <c r="N746" s="103">
        <f>IF(COUNTIF(P746:W746,"F")&gt;=1,"FAIL",(IF(COUNTIF(P746:W746,"P")&gt;=1,"PASS",(IF(COUNTIF(P746:W746,"N/T")&gt;=1,"N/T",(IF(COUNTIF(P746:W746,"N/A")&gt;=1,"N/A","-")))))))</f>
        <v/>
      </c>
      <c r="O746" s="120">
        <f>IF(COUNTIF(P746:Q746,"F")&gt;=1,"FAIL",(IF(COUNTIF(P746:Q746,"P")&gt;=1,"PASS",(IF(COUNTIF(P746:Q746,"N/T")&gt;=1,"N/T",(IF(COUNTIF(P746:Q746,"N/A")&gt;=1,"N/A","-")))))))</f>
        <v/>
      </c>
      <c r="P746" s="29" t="inlineStr">
        <is>
          <t>N/A</t>
        </is>
      </c>
      <c r="Q746" s="29" t="inlineStr">
        <is>
          <t>N/A</t>
        </is>
      </c>
      <c r="R746" s="120">
        <f>IF(COUNTIF(S746:T746,"F")&gt;=1,"FAIL",(IF(COUNTIF(S746:T746,"P")&gt;=1,"PASS",(IF(COUNTIF(S746:T746,"N/T")&gt;=1,"N/T",(IF(COUNTIF(S746:T746,"N/A")&gt;=1,"N/A","-")))))))</f>
        <v/>
      </c>
      <c r="S746" s="29" t="inlineStr">
        <is>
          <t>N/A</t>
        </is>
      </c>
      <c r="T746" s="29" t="inlineStr">
        <is>
          <t>N/A</t>
        </is>
      </c>
      <c r="U746" s="120">
        <f>IF(COUNTIF(V746:W746,"F")&gt;=1,"FAIL",(IF(COUNTIF(V746:W746,"P")&gt;=1,"PASS",(IF(COUNTIF(V746:W746,"N/T")&gt;=1,"N/T",(IF(COUNTIF(V746:W746,"N/A")&gt;=1,"N/A","-")))))))</f>
        <v/>
      </c>
      <c r="V746" s="29" t="inlineStr">
        <is>
          <t>N/A</t>
        </is>
      </c>
      <c r="W746" s="29" t="inlineStr">
        <is>
          <t>N/A</t>
        </is>
      </c>
      <c r="X746" s="16" t="n"/>
      <c r="Y746" s="16" t="n"/>
      <c r="Z746" s="16" t="inlineStr">
        <is>
          <t>Watch 사양 변경으로 TC 삭제 (N/A)</t>
        </is>
      </c>
      <c r="AA746" s="16" t="inlineStr">
        <is>
          <t>사양 아님(N/A)</t>
        </is>
      </c>
      <c r="AB746" s="30" t="inlineStr">
        <is>
          <t>삭제</t>
        </is>
      </c>
    </row>
    <row r="747" ht="39.6" customHeight="1" s="357">
      <c r="A747" s="153" t="n"/>
      <c r="B747" s="29" t="inlineStr">
        <is>
          <t>TC_Watch_0312</t>
        </is>
      </c>
      <c r="C747" s="29" t="inlineStr">
        <is>
          <t>Watch</t>
        </is>
      </c>
      <c r="D747" s="29" t="inlineStr">
        <is>
          <t>Watch OS (애플)/ Wear OS (구글)</t>
        </is>
      </c>
      <c r="E747" s="29" t="inlineStr">
        <is>
          <t>Flow</t>
        </is>
      </c>
      <c r="F747" s="29" t="inlineStr">
        <is>
          <t>원격 제어 명령_시동/공조 켜기</t>
        </is>
      </c>
      <c r="G747" s="29" t="inlineStr">
        <is>
          <t>KR, EU</t>
        </is>
      </c>
      <c r="H747" s="16" t="n"/>
      <c r="I747" s="29" t="n">
        <v>5</v>
      </c>
      <c r="J747" s="30" t="inlineStr">
        <is>
          <t>1. 로그인 상태
2. Watch 연동상태
3. 원격 제어 명령 전송 성공 N</t>
        </is>
      </c>
      <c r="K747" s="16" t="n"/>
      <c r="L747" s="30" t="inlineStr">
        <is>
          <t>1. Watch 앱 실행
2. [Start engine/climate] 선택
3. [OK] 선택</t>
        </is>
      </c>
      <c r="M747" s="30" t="inlineStr">
        <is>
          <t>1. 앱으로 이동한다</t>
        </is>
      </c>
      <c r="N747" s="103">
        <f>IF(COUNTIF(P747:W747,"F")&gt;=1,"FAIL",(IF(COUNTIF(P747:W747,"P")&gt;=1,"PASS",(IF(COUNTIF(P747:W747,"N/T")&gt;=1,"N/T",(IF(COUNTIF(P747:W747,"N/A")&gt;=1,"N/A","-")))))))</f>
        <v/>
      </c>
      <c r="O747" s="120">
        <f>IF(COUNTIF(P747:Q747,"F")&gt;=1,"FAIL",(IF(COUNTIF(P747:Q747,"P")&gt;=1,"PASS",(IF(COUNTIF(P747:Q747,"N/T")&gt;=1,"N/T",(IF(COUNTIF(P747:Q747,"N/A")&gt;=1,"N/A","-")))))))</f>
        <v/>
      </c>
      <c r="P747" s="29" t="inlineStr">
        <is>
          <t>N/A</t>
        </is>
      </c>
      <c r="Q747" s="29" t="inlineStr">
        <is>
          <t>N/A</t>
        </is>
      </c>
      <c r="R747" s="120">
        <f>IF(COUNTIF(S747:T747,"F")&gt;=1,"FAIL",(IF(COUNTIF(S747:T747,"P")&gt;=1,"PASS",(IF(COUNTIF(S747:T747,"N/T")&gt;=1,"N/T",(IF(COUNTIF(S747:T747,"N/A")&gt;=1,"N/A","-")))))))</f>
        <v/>
      </c>
      <c r="S747" s="29" t="inlineStr">
        <is>
          <t>N/A</t>
        </is>
      </c>
      <c r="T747" s="29" t="inlineStr">
        <is>
          <t>N/A</t>
        </is>
      </c>
      <c r="U747" s="120">
        <f>IF(COUNTIF(V747:W747,"F")&gt;=1,"FAIL",(IF(COUNTIF(V747:W747,"P")&gt;=1,"PASS",(IF(COUNTIF(V747:W747,"N/T")&gt;=1,"N/T",(IF(COUNTIF(V747:W747,"N/A")&gt;=1,"N/A","-")))))))</f>
        <v/>
      </c>
      <c r="V747" s="29" t="inlineStr">
        <is>
          <t>N/A</t>
        </is>
      </c>
      <c r="W747" s="29" t="inlineStr">
        <is>
          <t>N/A</t>
        </is>
      </c>
      <c r="X747" s="16" t="n"/>
      <c r="Y747" s="16" t="n"/>
      <c r="Z747" s="16" t="inlineStr">
        <is>
          <t>Watch 사양 변경으로 TC 삭제 (N/A)</t>
        </is>
      </c>
      <c r="AA747" s="16" t="inlineStr">
        <is>
          <t>사양 아님(N/A)</t>
        </is>
      </c>
      <c r="AB747" s="30" t="inlineStr">
        <is>
          <t>삭제</t>
        </is>
      </c>
    </row>
    <row r="748" ht="66" customHeight="1" s="357">
      <c r="A748" s="153" t="n"/>
      <c r="B748" s="54" t="inlineStr">
        <is>
          <t>TC_Watch_0313</t>
        </is>
      </c>
      <c r="C748" s="54" t="inlineStr">
        <is>
          <t>Watch</t>
        </is>
      </c>
      <c r="D748" s="54" t="inlineStr">
        <is>
          <t>Watch OS (애플)/ Wear OS (구글)</t>
        </is>
      </c>
      <c r="E748" s="54" t="inlineStr">
        <is>
          <t>Flow</t>
        </is>
      </c>
      <c r="F748" s="54" t="inlineStr">
        <is>
          <t>원격 제어 명령_시동/공조 켜기</t>
        </is>
      </c>
      <c r="G748" s="54" t="inlineStr">
        <is>
          <t>KR, EU</t>
        </is>
      </c>
      <c r="H748" s="22" t="n"/>
      <c r="I748" s="54" t="n">
        <v>5</v>
      </c>
      <c r="J748" s="31" t="inlineStr">
        <is>
          <t>1. 로그인 상태
2. Watch 연동상태
3. 원격 제어 명령 전송 성공 Y
4. 휴대폰 앱에 설정된 공조설정 값을 차량으로 전송</t>
        </is>
      </c>
      <c r="K748" s="22" t="n"/>
      <c r="L748" s="31" t="inlineStr">
        <is>
          <t>1. Watch 앱 실행
2. [Start engine/climate] 선택</t>
        </is>
      </c>
      <c r="M748" s="31" t="inlineStr">
        <is>
          <t>1. √ ( 성공 아이콘)
2. [시동/공조 켜기] - 서브 문구 표출
3. %s'C로 10분간 유지 - 상세 문구 표출
4. [OK]</t>
        </is>
      </c>
      <c r="N748" s="103">
        <f>IF(COUNTIF(P748:W748,"F")&gt;=1,"FAIL",(IF(COUNTIF(P748:W748,"P")&gt;=1,"PASS",(IF(COUNTIF(P748:W748,"N/T")&gt;=1,"N/T",(IF(COUNTIF(P748:W748,"N/A")&gt;=1,"N/A","-")))))))</f>
        <v/>
      </c>
      <c r="O748" s="120">
        <f>IF(COUNTIF(P748:Q748,"F")&gt;=1,"FAIL",(IF(COUNTIF(P748:Q748,"P")&gt;=1,"PASS",(IF(COUNTIF(P748:Q748,"N/T")&gt;=1,"N/T",(IF(COUNTIF(P748:Q748,"N/A")&gt;=1,"N/A","-")))))))</f>
        <v/>
      </c>
      <c r="P748" s="29" t="inlineStr">
        <is>
          <t>N/A</t>
        </is>
      </c>
      <c r="Q748" s="29" t="inlineStr">
        <is>
          <t>N/A</t>
        </is>
      </c>
      <c r="R748" s="120">
        <f>IF(COUNTIF(S748:T748,"F")&gt;=1,"FAIL",(IF(COUNTIF(S748:T748,"P")&gt;=1,"PASS",(IF(COUNTIF(S748:T748,"N/T")&gt;=1,"N/T",(IF(COUNTIF(S748:T748,"N/A")&gt;=1,"N/A","-")))))))</f>
        <v/>
      </c>
      <c r="S748" s="29" t="inlineStr">
        <is>
          <t>N/A</t>
        </is>
      </c>
      <c r="T748" s="29" t="inlineStr">
        <is>
          <t>N/A</t>
        </is>
      </c>
      <c r="U748" s="120">
        <f>IF(COUNTIF(V748:W748,"F")&gt;=1,"FAIL",(IF(COUNTIF(V748:W748,"P")&gt;=1,"PASS",(IF(COUNTIF(V748:W748,"N/T")&gt;=1,"N/T",(IF(COUNTIF(V748:W748,"N/A")&gt;=1,"N/A","-")))))))</f>
        <v/>
      </c>
      <c r="V748" s="29" t="inlineStr">
        <is>
          <t>N/A</t>
        </is>
      </c>
      <c r="W748" s="29" t="inlineStr">
        <is>
          <t>N/A</t>
        </is>
      </c>
      <c r="X748" s="16" t="n"/>
      <c r="Y748" s="16" t="n"/>
      <c r="Z748" s="16" t="inlineStr">
        <is>
          <t>Watch 사양 변경으로 TC 삭제 (N/A)</t>
        </is>
      </c>
      <c r="AA748" s="16" t="inlineStr">
        <is>
          <t>사양 아님(N/A)</t>
        </is>
      </c>
      <c r="AB748" s="30" t="inlineStr">
        <is>
          <t>삭제</t>
        </is>
      </c>
    </row>
    <row r="749" ht="66" customHeight="1" s="357">
      <c r="A749" s="153" t="n"/>
      <c r="B749" s="54" t="inlineStr">
        <is>
          <t>TC_Watch_0314</t>
        </is>
      </c>
      <c r="C749" s="54" t="inlineStr">
        <is>
          <t>Watch</t>
        </is>
      </c>
      <c r="D749" s="54" t="inlineStr">
        <is>
          <t>Watch OS (애플)/ Wear OS (구글)</t>
        </is>
      </c>
      <c r="E749" s="54" t="inlineStr">
        <is>
          <t>Flow</t>
        </is>
      </c>
      <c r="F749" s="54" t="inlineStr">
        <is>
          <t>원격 제어 명령_시동/공조 켜기</t>
        </is>
      </c>
      <c r="G749" s="54" t="inlineStr">
        <is>
          <t>KR, EU</t>
        </is>
      </c>
      <c r="H749" s="22" t="n"/>
      <c r="I749" s="54" t="n">
        <v>5</v>
      </c>
      <c r="J749" s="31" t="inlineStr">
        <is>
          <t>1. 로그인 상태
2. Watch 연동상태
3. 원격 제어 명령 전송 성공 Y
4. 휴대폰 앱에 설정된 공조설정 값을 차량으로 전송</t>
        </is>
      </c>
      <c r="K749" s="22" t="n"/>
      <c r="L749" s="31" t="inlineStr">
        <is>
          <t>1. Watch 앱 실행
2. [Start engine/climate] 선택
3. [OK] 선택</t>
        </is>
      </c>
      <c r="M749" s="31" t="inlineStr">
        <is>
          <t>1. 앱으로 이동한다</t>
        </is>
      </c>
      <c r="N749" s="103">
        <f>IF(COUNTIF(P749:W749,"F")&gt;=1,"FAIL",(IF(COUNTIF(P749:W749,"P")&gt;=1,"PASS",(IF(COUNTIF(P749:W749,"N/T")&gt;=1,"N/T",(IF(COUNTIF(P749:W749,"N/A")&gt;=1,"N/A","-")))))))</f>
        <v/>
      </c>
      <c r="O749" s="120">
        <f>IF(COUNTIF(P749:Q749,"F")&gt;=1,"FAIL",(IF(COUNTIF(P749:Q749,"P")&gt;=1,"PASS",(IF(COUNTIF(P749:Q749,"N/T")&gt;=1,"N/T",(IF(COUNTIF(P749:Q749,"N/A")&gt;=1,"N/A","-")))))))</f>
        <v/>
      </c>
      <c r="P749" s="29" t="inlineStr">
        <is>
          <t>N/A</t>
        </is>
      </c>
      <c r="Q749" s="29" t="inlineStr">
        <is>
          <t>N/A</t>
        </is>
      </c>
      <c r="R749" s="120">
        <f>IF(COUNTIF(S749:T749,"F")&gt;=1,"FAIL",(IF(COUNTIF(S749:T749,"P")&gt;=1,"PASS",(IF(COUNTIF(S749:T749,"N/T")&gt;=1,"N/T",(IF(COUNTIF(S749:T749,"N/A")&gt;=1,"N/A","-")))))))</f>
        <v/>
      </c>
      <c r="S749" s="29" t="inlineStr">
        <is>
          <t>N/A</t>
        </is>
      </c>
      <c r="T749" s="29" t="inlineStr">
        <is>
          <t>N/A</t>
        </is>
      </c>
      <c r="U749" s="120">
        <f>IF(COUNTIF(V749:W749,"F")&gt;=1,"FAIL",(IF(COUNTIF(V749:W749,"P")&gt;=1,"PASS",(IF(COUNTIF(V749:W749,"N/T")&gt;=1,"N/T",(IF(COUNTIF(V749:W749,"N/A")&gt;=1,"N/A","-")))))))</f>
        <v/>
      </c>
      <c r="V749" s="29" t="inlineStr">
        <is>
          <t>N/A</t>
        </is>
      </c>
      <c r="W749" s="29" t="inlineStr">
        <is>
          <t>N/A</t>
        </is>
      </c>
      <c r="X749" s="16" t="n"/>
      <c r="Y749" s="16" t="n"/>
      <c r="Z749" s="16" t="inlineStr">
        <is>
          <t>Watch 사양 변경으로 TC 삭제 (N/A)</t>
        </is>
      </c>
      <c r="AA749" s="16" t="inlineStr">
        <is>
          <t>사양 아님(N/A)</t>
        </is>
      </c>
      <c r="AB749" s="30" t="inlineStr">
        <is>
          <t>삭제</t>
        </is>
      </c>
    </row>
    <row r="750" ht="66" customHeight="1" s="357">
      <c r="A750" s="153" t="n"/>
      <c r="B750" s="54" t="inlineStr">
        <is>
          <t>TC_Watch_0315</t>
        </is>
      </c>
      <c r="C750" s="54" t="inlineStr">
        <is>
          <t>Watch</t>
        </is>
      </c>
      <c r="D750" s="54" t="inlineStr">
        <is>
          <t>Watch OS (애플)/ Wear OS (구글)</t>
        </is>
      </c>
      <c r="E750" s="54" t="inlineStr">
        <is>
          <t>Flow</t>
        </is>
      </c>
      <c r="F750" s="54" t="inlineStr">
        <is>
          <t>원격 제어 명령_시동/공조 켜기</t>
        </is>
      </c>
      <c r="G750" s="54" t="inlineStr">
        <is>
          <t>KR, EU</t>
        </is>
      </c>
      <c r="H750" s="22" t="n"/>
      <c r="I750" s="54" t="n">
        <v>5</v>
      </c>
      <c r="J750" s="31" t="inlineStr">
        <is>
          <t>1. 로그인 상태
2. Watch 연동상태
3. 원격 제어 명령 전송 성공 Y
4. 휴대폰 앱에 설정된 공조설정 값을 차량으로 전송</t>
        </is>
      </c>
      <c r="K750" s="22" t="n"/>
      <c r="L750" s="31" t="inlineStr">
        <is>
          <t>1. Watch 앱 실행
2. [Start engine/climate] 선택</t>
        </is>
      </c>
      <c r="M750" s="31" t="inlineStr">
        <is>
          <t>1. √ ( 성공 아이콘)
2. [시동/공조 켜기] - 서브 문구 표출
3. %s'C로 10분간 유지 - 상세 문구 표출
4. [OK]</t>
        </is>
      </c>
      <c r="N750" s="103">
        <f>IF(COUNTIF(P750:W750,"F")&gt;=1,"FAIL",(IF(COUNTIF(P750:W750,"P")&gt;=1,"PASS",(IF(COUNTIF(P750:W750,"N/T")&gt;=1,"N/T",(IF(COUNTIF(P750:W750,"N/A")&gt;=1,"N/A","-")))))))</f>
        <v/>
      </c>
      <c r="O750" s="120">
        <f>IF(COUNTIF(P750:Q750,"F")&gt;=1,"FAIL",(IF(COUNTIF(P750:Q750,"P")&gt;=1,"PASS",(IF(COUNTIF(P750:Q750,"N/T")&gt;=1,"N/T",(IF(COUNTIF(P750:Q750,"N/A")&gt;=1,"N/A","-")))))))</f>
        <v/>
      </c>
      <c r="P750" s="29" t="inlineStr">
        <is>
          <t>N/A</t>
        </is>
      </c>
      <c r="Q750" s="29" t="inlineStr">
        <is>
          <t>N/A</t>
        </is>
      </c>
      <c r="R750" s="120">
        <f>IF(COUNTIF(S750:T750,"F")&gt;=1,"FAIL",(IF(COUNTIF(S750:T750,"P")&gt;=1,"PASS",(IF(COUNTIF(S750:T750,"N/T")&gt;=1,"N/T",(IF(COUNTIF(S750:T750,"N/A")&gt;=1,"N/A","-")))))))</f>
        <v/>
      </c>
      <c r="S750" s="29" t="inlineStr">
        <is>
          <t>N/A</t>
        </is>
      </c>
      <c r="T750" s="29" t="inlineStr">
        <is>
          <t>N/A</t>
        </is>
      </c>
      <c r="U750" s="120">
        <f>IF(COUNTIF(V750:W750,"F")&gt;=1,"FAIL",(IF(COUNTIF(V750:W750,"P")&gt;=1,"PASS",(IF(COUNTIF(V750:W750,"N/T")&gt;=1,"N/T",(IF(COUNTIF(V750:W750,"N/A")&gt;=1,"N/A","-")))))))</f>
        <v/>
      </c>
      <c r="V750" s="29" t="inlineStr">
        <is>
          <t>N/A</t>
        </is>
      </c>
      <c r="W750" s="29" t="inlineStr">
        <is>
          <t>N/A</t>
        </is>
      </c>
      <c r="X750" s="16" t="n"/>
      <c r="Y750" s="16" t="n"/>
      <c r="Z750" s="16" t="inlineStr">
        <is>
          <t>Watch 사양 변경으로 TC 삭제 (N/A)</t>
        </is>
      </c>
      <c r="AA750" s="16" t="inlineStr">
        <is>
          <t>사양 아님(N/A)</t>
        </is>
      </c>
      <c r="AB750" s="30" t="inlineStr">
        <is>
          <t>삭제</t>
        </is>
      </c>
    </row>
    <row r="751" ht="66" customHeight="1" s="357">
      <c r="A751" s="153" t="n"/>
      <c r="B751" s="54" t="inlineStr">
        <is>
          <t>TC_Watch_0316</t>
        </is>
      </c>
      <c r="C751" s="54" t="inlineStr">
        <is>
          <t>Watch</t>
        </is>
      </c>
      <c r="D751" s="54" t="inlineStr">
        <is>
          <t>Watch OS (애플)/ Wear OS (구글)</t>
        </is>
      </c>
      <c r="E751" s="54" t="inlineStr">
        <is>
          <t>Flow</t>
        </is>
      </c>
      <c r="F751" s="54" t="inlineStr">
        <is>
          <t>원격 제어 명령_시동/공조 켜기</t>
        </is>
      </c>
      <c r="G751" s="54" t="inlineStr">
        <is>
          <t>KR, EU</t>
        </is>
      </c>
      <c r="H751" s="22" t="n"/>
      <c r="I751" s="54" t="n">
        <v>5</v>
      </c>
      <c r="J751" s="31" t="inlineStr">
        <is>
          <t>1. 로그인 상태
2. Watch 연동상태
3. 원격 제어 명령 전송 성공 Y
4. 휴대폰 앱에 설정된 공조설정 값을 차량으로 전송</t>
        </is>
      </c>
      <c r="K751" s="22" t="n"/>
      <c r="L751" s="31" t="inlineStr">
        <is>
          <t>1. Watch 앱 실행
2. [Start engine/climate] 선택
3. [OK] 선택</t>
        </is>
      </c>
      <c r="M751" s="31" t="inlineStr">
        <is>
          <t>1. 앱으로 이동한다</t>
        </is>
      </c>
      <c r="N751" s="103">
        <f>IF(COUNTIF(P751:W751,"F")&gt;=1,"FAIL",(IF(COUNTIF(P751:W751,"P")&gt;=1,"PASS",(IF(COUNTIF(P751:W751,"N/T")&gt;=1,"N/T",(IF(COUNTIF(P751:W751,"N/A")&gt;=1,"N/A","-")))))))</f>
        <v/>
      </c>
      <c r="O751" s="120">
        <f>IF(COUNTIF(P751:Q751,"F")&gt;=1,"FAIL",(IF(COUNTIF(P751:Q751,"P")&gt;=1,"PASS",(IF(COUNTIF(P751:Q751,"N/T")&gt;=1,"N/T",(IF(COUNTIF(P751:Q751,"N/A")&gt;=1,"N/A","-")))))))</f>
        <v/>
      </c>
      <c r="P751" s="29" t="inlineStr">
        <is>
          <t>N/A</t>
        </is>
      </c>
      <c r="Q751" s="29" t="inlineStr">
        <is>
          <t>N/A</t>
        </is>
      </c>
      <c r="R751" s="120">
        <f>IF(COUNTIF(S751:T751,"F")&gt;=1,"FAIL",(IF(COUNTIF(S751:T751,"P")&gt;=1,"PASS",(IF(COUNTIF(S751:T751,"N/T")&gt;=1,"N/T",(IF(COUNTIF(S751:T751,"N/A")&gt;=1,"N/A","-")))))))</f>
        <v/>
      </c>
      <c r="S751" s="29" t="inlineStr">
        <is>
          <t>N/A</t>
        </is>
      </c>
      <c r="T751" s="29" t="inlineStr">
        <is>
          <t>N/A</t>
        </is>
      </c>
      <c r="U751" s="120">
        <f>IF(COUNTIF(V751:W751,"F")&gt;=1,"FAIL",(IF(COUNTIF(V751:W751,"P")&gt;=1,"PASS",(IF(COUNTIF(V751:W751,"N/T")&gt;=1,"N/T",(IF(COUNTIF(V751:W751,"N/A")&gt;=1,"N/A","-")))))))</f>
        <v/>
      </c>
      <c r="V751" s="29" t="inlineStr">
        <is>
          <t>N/A</t>
        </is>
      </c>
      <c r="W751" s="29" t="inlineStr">
        <is>
          <t>N/A</t>
        </is>
      </c>
      <c r="X751" s="16" t="n"/>
      <c r="Y751" s="16" t="n"/>
      <c r="Z751" s="16" t="inlineStr">
        <is>
          <t>Watch 사양 변경으로 TC 삭제 (N/A)</t>
        </is>
      </c>
      <c r="AA751" s="16" t="inlineStr">
        <is>
          <t>사양 아님(N/A)</t>
        </is>
      </c>
      <c r="AB751" s="30" t="inlineStr">
        <is>
          <t>삭제</t>
        </is>
      </c>
    </row>
    <row r="752" ht="66" customHeight="1" s="357">
      <c r="A752" s="153" t="n"/>
      <c r="B752" s="54" t="inlineStr">
        <is>
          <t>TC_Watch_0317</t>
        </is>
      </c>
      <c r="C752" s="54" t="inlineStr">
        <is>
          <t>Watch</t>
        </is>
      </c>
      <c r="D752" s="54" t="inlineStr">
        <is>
          <t>Watch OS (애플)/ Wear OS (구글)</t>
        </is>
      </c>
      <c r="E752" s="54" t="inlineStr">
        <is>
          <t>Flow</t>
        </is>
      </c>
      <c r="F752" s="54" t="inlineStr">
        <is>
          <t>원격 제어 명령_시동/공조 켜기</t>
        </is>
      </c>
      <c r="G752" s="54" t="inlineStr">
        <is>
          <t>KR, EU</t>
        </is>
      </c>
      <c r="H752" s="22" t="n"/>
      <c r="I752" s="54" t="n">
        <v>5</v>
      </c>
      <c r="J752" s="31" t="inlineStr">
        <is>
          <t>1. 로그인 상태
2. Watch 연동상태
3. 원격 제어 명령 전송 성공 Y
4. 휴대폰 앱에 설정된 공조설정 값을 차량으로 전송</t>
        </is>
      </c>
      <c r="K752" s="22" t="n"/>
      <c r="L752" s="31" t="inlineStr">
        <is>
          <t>1. Watch 앱 실행
2. [Start engine/climate] 선택</t>
        </is>
      </c>
      <c r="M752" s="31" t="inlineStr">
        <is>
          <t>1. √ ( 성공 아이콘)
2. [시동/공조 켜기] - 서브 문구 표출
3. LOW로 10분간 유지 - 상세 문구 표출
4. [OK]</t>
        </is>
      </c>
      <c r="N752" s="103">
        <f>IF(COUNTIF(P752:W752,"F")&gt;=1,"FAIL",(IF(COUNTIF(P752:W752,"P")&gt;=1,"PASS",(IF(COUNTIF(P752:W752,"N/T")&gt;=1,"N/T",(IF(COUNTIF(P752:W752,"N/A")&gt;=1,"N/A","-")))))))</f>
        <v/>
      </c>
      <c r="O752" s="120">
        <f>IF(COUNTIF(P752:Q752,"F")&gt;=1,"FAIL",(IF(COUNTIF(P752:Q752,"P")&gt;=1,"PASS",(IF(COUNTIF(P752:Q752,"N/T")&gt;=1,"N/T",(IF(COUNTIF(P752:Q752,"N/A")&gt;=1,"N/A","-")))))))</f>
        <v/>
      </c>
      <c r="P752" s="29" t="inlineStr">
        <is>
          <t>N/A</t>
        </is>
      </c>
      <c r="Q752" s="29" t="inlineStr">
        <is>
          <t>N/A</t>
        </is>
      </c>
      <c r="R752" s="120">
        <f>IF(COUNTIF(S752:T752,"F")&gt;=1,"FAIL",(IF(COUNTIF(S752:T752,"P")&gt;=1,"PASS",(IF(COUNTIF(S752:T752,"N/T")&gt;=1,"N/T",(IF(COUNTIF(S752:T752,"N/A")&gt;=1,"N/A","-")))))))</f>
        <v/>
      </c>
      <c r="S752" s="29" t="inlineStr">
        <is>
          <t>N/A</t>
        </is>
      </c>
      <c r="T752" s="29" t="inlineStr">
        <is>
          <t>N/A</t>
        </is>
      </c>
      <c r="U752" s="120">
        <f>IF(COUNTIF(V752:W752,"F")&gt;=1,"FAIL",(IF(COUNTIF(V752:W752,"P")&gt;=1,"PASS",(IF(COUNTIF(V752:W752,"N/T")&gt;=1,"N/T",(IF(COUNTIF(V752:W752,"N/A")&gt;=1,"N/A","-")))))))</f>
        <v/>
      </c>
      <c r="V752" s="29" t="inlineStr">
        <is>
          <t>N/A</t>
        </is>
      </c>
      <c r="W752" s="29" t="inlineStr">
        <is>
          <t>N/A</t>
        </is>
      </c>
      <c r="X752" s="16" t="n"/>
      <c r="Y752" s="16" t="n"/>
      <c r="Z752" s="16" t="inlineStr">
        <is>
          <t>Watch 사양 변경으로 TC 삭제 (N/A)</t>
        </is>
      </c>
      <c r="AA752" s="16" t="inlineStr">
        <is>
          <t>사양 아님(N/A)</t>
        </is>
      </c>
      <c r="AB752" s="30" t="inlineStr">
        <is>
          <t>삭제</t>
        </is>
      </c>
    </row>
    <row r="753" ht="66" customHeight="1" s="357">
      <c r="A753" s="153" t="n"/>
      <c r="B753" s="54" t="inlineStr">
        <is>
          <t>TC_Watch_0318</t>
        </is>
      </c>
      <c r="C753" s="54" t="inlineStr">
        <is>
          <t>Watch</t>
        </is>
      </c>
      <c r="D753" s="54" t="inlineStr">
        <is>
          <t>Watch OS (애플)/ Wear OS (구글)</t>
        </is>
      </c>
      <c r="E753" s="54" t="inlineStr">
        <is>
          <t>Flow</t>
        </is>
      </c>
      <c r="F753" s="54" t="inlineStr">
        <is>
          <t>원격 제어 명령_시동/공조 켜기</t>
        </is>
      </c>
      <c r="G753" s="54" t="inlineStr">
        <is>
          <t>KR, EU</t>
        </is>
      </c>
      <c r="H753" s="22" t="n"/>
      <c r="I753" s="54" t="n">
        <v>5</v>
      </c>
      <c r="J753" s="31" t="inlineStr">
        <is>
          <t>1. 로그인 상태
2. Watch 연동상태
3. 원격 제어 명령 전송 성공 Y
4. 휴대폰 앱에 설정된 공조설정 값을 차량으로 전송</t>
        </is>
      </c>
      <c r="K753" s="22" t="n"/>
      <c r="L753" s="31" t="inlineStr">
        <is>
          <t>1. Watch 앱 실행
2. [Start engine/climate] 선택
3. '확인' 선택</t>
        </is>
      </c>
      <c r="M753" s="31" t="inlineStr">
        <is>
          <t>1. 앱으로 이동한다</t>
        </is>
      </c>
      <c r="N753" s="103">
        <f>IF(COUNTIF(P753:W753,"F")&gt;=1,"FAIL",(IF(COUNTIF(P753:W753,"P")&gt;=1,"PASS",(IF(COUNTIF(P753:W753,"N/T")&gt;=1,"N/T",(IF(COUNTIF(P753:W753,"N/A")&gt;=1,"N/A","-")))))))</f>
        <v/>
      </c>
      <c r="O753" s="120">
        <f>IF(COUNTIF(P753:Q753,"F")&gt;=1,"FAIL",(IF(COUNTIF(P753:Q753,"P")&gt;=1,"PASS",(IF(COUNTIF(P753:Q753,"N/T")&gt;=1,"N/T",(IF(COUNTIF(P753:Q753,"N/A")&gt;=1,"N/A","-")))))))</f>
        <v/>
      </c>
      <c r="P753" s="29" t="inlineStr">
        <is>
          <t>N/A</t>
        </is>
      </c>
      <c r="Q753" s="29" t="inlineStr">
        <is>
          <t>N/A</t>
        </is>
      </c>
      <c r="R753" s="120">
        <f>IF(COUNTIF(S753:T753,"F")&gt;=1,"FAIL",(IF(COUNTIF(S753:T753,"P")&gt;=1,"PASS",(IF(COUNTIF(S753:T753,"N/T")&gt;=1,"N/T",(IF(COUNTIF(S753:T753,"N/A")&gt;=1,"N/A","-")))))))</f>
        <v/>
      </c>
      <c r="S753" s="29" t="inlineStr">
        <is>
          <t>N/A</t>
        </is>
      </c>
      <c r="T753" s="29" t="inlineStr">
        <is>
          <t>N/A</t>
        </is>
      </c>
      <c r="U753" s="120">
        <f>IF(COUNTIF(V753:W753,"F")&gt;=1,"FAIL",(IF(COUNTIF(V753:W753,"P")&gt;=1,"PASS",(IF(COUNTIF(V753:W753,"N/T")&gt;=1,"N/T",(IF(COUNTIF(V753:W753,"N/A")&gt;=1,"N/A","-")))))))</f>
        <v/>
      </c>
      <c r="V753" s="29" t="inlineStr">
        <is>
          <t>N/A</t>
        </is>
      </c>
      <c r="W753" s="29" t="inlineStr">
        <is>
          <t>N/A</t>
        </is>
      </c>
      <c r="X753" s="16" t="n"/>
      <c r="Y753" s="16" t="n"/>
      <c r="Z753" s="16" t="inlineStr">
        <is>
          <t>Watch 사양 변경으로 TC 삭제 (N/A)</t>
        </is>
      </c>
      <c r="AA753" s="16" t="inlineStr">
        <is>
          <t>사양 아님(N/A)</t>
        </is>
      </c>
      <c r="AB753" s="30" t="inlineStr">
        <is>
          <t>삭제</t>
        </is>
      </c>
    </row>
    <row r="754" ht="66" customHeight="1" s="357">
      <c r="A754" s="153" t="n"/>
      <c r="B754" s="54" t="inlineStr">
        <is>
          <t>TC_Watch_0319</t>
        </is>
      </c>
      <c r="C754" s="54" t="inlineStr">
        <is>
          <t>Watch</t>
        </is>
      </c>
      <c r="D754" s="54" t="inlineStr">
        <is>
          <t>Watch OS (애플)/ Wear OS (구글)</t>
        </is>
      </c>
      <c r="E754" s="54" t="inlineStr">
        <is>
          <t>Flow</t>
        </is>
      </c>
      <c r="F754" s="54" t="inlineStr">
        <is>
          <t>원격 제어 명령_시동/공조 켜기</t>
        </is>
      </c>
      <c r="G754" s="54" t="inlineStr">
        <is>
          <t>KR, EU</t>
        </is>
      </c>
      <c r="H754" s="22" t="n"/>
      <c r="I754" s="54" t="n">
        <v>5</v>
      </c>
      <c r="J754" s="31" t="inlineStr">
        <is>
          <t>1. 로그인 상태
2. Watch 연동상태
3. 원격 제어 명령 전송 성공 Y
4. 휴대폰 앱에 설정된 공조설정 값을 차량으로 전송</t>
        </is>
      </c>
      <c r="K754" s="22" t="n"/>
      <c r="L754" s="31" t="inlineStr">
        <is>
          <t>1. Watch 앱 실행
2. [Start engine/climate] 선택</t>
        </is>
      </c>
      <c r="M754" s="31" t="inlineStr">
        <is>
          <t>1. √ ( 성공 아이콘)
2. [시동/공조 켜기] - 서브 문구 표출
3. 10분간 유지 - 상세 문구 표출
4. [OK]</t>
        </is>
      </c>
      <c r="N754" s="103">
        <f>IF(COUNTIF(P754:W754,"F")&gt;=1,"FAIL",(IF(COUNTIF(P754:W754,"P")&gt;=1,"PASS",(IF(COUNTIF(P754:W754,"N/T")&gt;=1,"N/T",(IF(COUNTIF(P754:W754,"N/A")&gt;=1,"N/A","-")))))))</f>
        <v/>
      </c>
      <c r="O754" s="120">
        <f>IF(COUNTIF(P754:Q754,"F")&gt;=1,"FAIL",(IF(COUNTIF(P754:Q754,"P")&gt;=1,"PASS",(IF(COUNTIF(P754:Q754,"N/T")&gt;=1,"N/T",(IF(COUNTIF(P754:Q754,"N/A")&gt;=1,"N/A","-")))))))</f>
        <v/>
      </c>
      <c r="P754" s="29" t="inlineStr">
        <is>
          <t>N/A</t>
        </is>
      </c>
      <c r="Q754" s="29" t="inlineStr">
        <is>
          <t>N/A</t>
        </is>
      </c>
      <c r="R754" s="120">
        <f>IF(COUNTIF(S754:T754,"F")&gt;=1,"FAIL",(IF(COUNTIF(S754:T754,"P")&gt;=1,"PASS",(IF(COUNTIF(S754:T754,"N/T")&gt;=1,"N/T",(IF(COUNTIF(S754:T754,"N/A")&gt;=1,"N/A","-")))))))</f>
        <v/>
      </c>
      <c r="S754" s="29" t="inlineStr">
        <is>
          <t>N/A</t>
        </is>
      </c>
      <c r="T754" s="29" t="inlineStr">
        <is>
          <t>N/A</t>
        </is>
      </c>
      <c r="U754" s="120">
        <f>IF(COUNTIF(V754:W754,"F")&gt;=1,"FAIL",(IF(COUNTIF(V754:W754,"P")&gt;=1,"PASS",(IF(COUNTIF(V754:W754,"N/T")&gt;=1,"N/T",(IF(COUNTIF(V754:W754,"N/A")&gt;=1,"N/A","-")))))))</f>
        <v/>
      </c>
      <c r="V754" s="29" t="inlineStr">
        <is>
          <t>N/A</t>
        </is>
      </c>
      <c r="W754" s="29" t="inlineStr">
        <is>
          <t>N/A</t>
        </is>
      </c>
      <c r="X754" s="16" t="n"/>
      <c r="Y754" s="16" t="n"/>
      <c r="Z754" s="16" t="inlineStr">
        <is>
          <t>Watch 사양 변경으로 TC 삭제 (N/A)</t>
        </is>
      </c>
      <c r="AA754" s="16" t="inlineStr">
        <is>
          <t>사양 아님(N/A)</t>
        </is>
      </c>
      <c r="AB754" s="30" t="inlineStr">
        <is>
          <t>삭제</t>
        </is>
      </c>
    </row>
    <row r="755" ht="66" customHeight="1" s="357">
      <c r="A755" s="153" t="n"/>
      <c r="B755" s="54" t="inlineStr">
        <is>
          <t>TC_Watch_0320</t>
        </is>
      </c>
      <c r="C755" s="54" t="inlineStr">
        <is>
          <t>Watch</t>
        </is>
      </c>
      <c r="D755" s="54" t="inlineStr">
        <is>
          <t>Watch OS (애플)/ Wear OS (구글)</t>
        </is>
      </c>
      <c r="E755" s="54" t="inlineStr">
        <is>
          <t>Flow</t>
        </is>
      </c>
      <c r="F755" s="54" t="inlineStr">
        <is>
          <t>원격 제어 명령_시동/공조 켜기</t>
        </is>
      </c>
      <c r="G755" s="54" t="inlineStr">
        <is>
          <t>KR, EU</t>
        </is>
      </c>
      <c r="H755" s="22" t="n"/>
      <c r="I755" s="54" t="n">
        <v>5</v>
      </c>
      <c r="J755" s="31" t="inlineStr">
        <is>
          <t>1. 로그인 상태
2. Watch 연동상태
3. 원격 제어 명령 전송 성공 Y
4. 휴대폰 앱에 설정된 공조설정 값을 차량으로 전송</t>
        </is>
      </c>
      <c r="K755" s="22" t="n"/>
      <c r="L755" s="31" t="inlineStr">
        <is>
          <t>1. Watch 앱 실행
2. [Start engine/climate] 선택
3. '확인' 선택</t>
        </is>
      </c>
      <c r="M755" s="31" t="inlineStr">
        <is>
          <t>1. 앱으로 이동한다</t>
        </is>
      </c>
      <c r="N755" s="103">
        <f>IF(COUNTIF(P755:W755,"F")&gt;=1,"FAIL",(IF(COUNTIF(P755:W755,"P")&gt;=1,"PASS",(IF(COUNTIF(P755:W755,"N/T")&gt;=1,"N/T",(IF(COUNTIF(P755:W755,"N/A")&gt;=1,"N/A","-")))))))</f>
        <v/>
      </c>
      <c r="O755" s="120">
        <f>IF(COUNTIF(P755:Q755,"F")&gt;=1,"FAIL",(IF(COUNTIF(P755:Q755,"P")&gt;=1,"PASS",(IF(COUNTIF(P755:Q755,"N/T")&gt;=1,"N/T",(IF(COUNTIF(P755:Q755,"N/A")&gt;=1,"N/A","-")))))))</f>
        <v/>
      </c>
      <c r="P755" s="29" t="inlineStr">
        <is>
          <t>N/A</t>
        </is>
      </c>
      <c r="Q755" s="29" t="inlineStr">
        <is>
          <t>N/A</t>
        </is>
      </c>
      <c r="R755" s="120">
        <f>IF(COUNTIF(S755:T755,"F")&gt;=1,"FAIL",(IF(COUNTIF(S755:T755,"P")&gt;=1,"PASS",(IF(COUNTIF(S755:T755,"N/T")&gt;=1,"N/T",(IF(COUNTIF(S755:T755,"N/A")&gt;=1,"N/A","-")))))))</f>
        <v/>
      </c>
      <c r="S755" s="29" t="inlineStr">
        <is>
          <t>N/A</t>
        </is>
      </c>
      <c r="T755" s="29" t="inlineStr">
        <is>
          <t>N/A</t>
        </is>
      </c>
      <c r="U755" s="120">
        <f>IF(COUNTIF(V755:W755,"F")&gt;=1,"FAIL",(IF(COUNTIF(V755:W755,"P")&gt;=1,"PASS",(IF(COUNTIF(V755:W755,"N/T")&gt;=1,"N/T",(IF(COUNTIF(V755:W755,"N/A")&gt;=1,"N/A","-")))))))</f>
        <v/>
      </c>
      <c r="V755" s="29" t="inlineStr">
        <is>
          <t>N/A</t>
        </is>
      </c>
      <c r="W755" s="29" t="inlineStr">
        <is>
          <t>N/A</t>
        </is>
      </c>
      <c r="X755" s="16" t="n"/>
      <c r="Y755" s="16" t="n"/>
      <c r="Z755" s="16" t="inlineStr">
        <is>
          <t>Watch 사양 변경으로 TC 삭제 (N/A)</t>
        </is>
      </c>
      <c r="AA755" s="16" t="inlineStr">
        <is>
          <t>사양 아님(N/A)</t>
        </is>
      </c>
      <c r="AB755" s="30" t="inlineStr">
        <is>
          <t>삭제</t>
        </is>
      </c>
    </row>
    <row r="756" ht="66" customHeight="1" s="357">
      <c r="A756" s="153" t="n"/>
      <c r="B756" s="54" t="inlineStr">
        <is>
          <t>TC_Watch_0321</t>
        </is>
      </c>
      <c r="C756" s="54" t="inlineStr">
        <is>
          <t>Watch</t>
        </is>
      </c>
      <c r="D756" s="54" t="inlineStr">
        <is>
          <t>Watch OS (애플)/ Wear OS (구글)</t>
        </is>
      </c>
      <c r="E756" s="54" t="inlineStr">
        <is>
          <t>Flow</t>
        </is>
      </c>
      <c r="F756" s="54" t="inlineStr">
        <is>
          <t>원격 제어 명령_시동/공조 켜기</t>
        </is>
      </c>
      <c r="G756" s="54" t="inlineStr">
        <is>
          <t>KR, EU</t>
        </is>
      </c>
      <c r="H756" s="22" t="n"/>
      <c r="I756" s="54" t="n">
        <v>5</v>
      </c>
      <c r="J756" s="31" t="inlineStr">
        <is>
          <t>1. 로그인 상태
2. Watch 연동상태
3. 원격 제어 명령 전송 성공 Y
4. 휴대폰 앱에 설정된 공조설정 값을 차량으로 전송</t>
        </is>
      </c>
      <c r="K756" s="22" t="n"/>
      <c r="L756" s="31" t="inlineStr">
        <is>
          <t>1. Watch 앱 실행
2. [Start engine/climate] 선택</t>
        </is>
      </c>
      <c r="M756" s="31" t="inlineStr">
        <is>
          <t>1. √ ( 성공 아이콘)
2. [시동/공조 켜기] - 서브 문구 표출
3. 5분간 유지 - 상세 문구 표출
4. [OK]</t>
        </is>
      </c>
      <c r="N756" s="103">
        <f>IF(COUNTIF(P756:W756,"F")&gt;=1,"FAIL",(IF(COUNTIF(P756:W756,"P")&gt;=1,"PASS",(IF(COUNTIF(P756:W756,"N/T")&gt;=1,"N/T",(IF(COUNTIF(P756:W756,"N/A")&gt;=1,"N/A","-")))))))</f>
        <v/>
      </c>
      <c r="O756" s="120">
        <f>IF(COUNTIF(P756:Q756,"F")&gt;=1,"FAIL",(IF(COUNTIF(P756:Q756,"P")&gt;=1,"PASS",(IF(COUNTIF(P756:Q756,"N/T")&gt;=1,"N/T",(IF(COUNTIF(P756:Q756,"N/A")&gt;=1,"N/A","-")))))))</f>
        <v/>
      </c>
      <c r="P756" s="29" t="inlineStr">
        <is>
          <t>N/A</t>
        </is>
      </c>
      <c r="Q756" s="29" t="inlineStr">
        <is>
          <t>N/A</t>
        </is>
      </c>
      <c r="R756" s="120">
        <f>IF(COUNTIF(S756:T756,"F")&gt;=1,"FAIL",(IF(COUNTIF(S756:T756,"P")&gt;=1,"PASS",(IF(COUNTIF(S756:T756,"N/T")&gt;=1,"N/T",(IF(COUNTIF(S756:T756,"N/A")&gt;=1,"N/A","-")))))))</f>
        <v/>
      </c>
      <c r="S756" s="29" t="inlineStr">
        <is>
          <t>N/A</t>
        </is>
      </c>
      <c r="T756" s="29" t="inlineStr">
        <is>
          <t>N/A</t>
        </is>
      </c>
      <c r="U756" s="120">
        <f>IF(COUNTIF(V756:W756,"F")&gt;=1,"FAIL",(IF(COUNTIF(V756:W756,"P")&gt;=1,"PASS",(IF(COUNTIF(V756:W756,"N/T")&gt;=1,"N/T",(IF(COUNTIF(V756:W756,"N/A")&gt;=1,"N/A","-")))))))</f>
        <v/>
      </c>
      <c r="V756" s="29" t="inlineStr">
        <is>
          <t>N/A</t>
        </is>
      </c>
      <c r="W756" s="29" t="inlineStr">
        <is>
          <t>N/A</t>
        </is>
      </c>
      <c r="X756" s="16" t="n"/>
      <c r="Y756" s="16" t="n"/>
      <c r="Z756" s="16" t="inlineStr">
        <is>
          <t>Watch 사양 변경으로 TC 삭제 (N/A)</t>
        </is>
      </c>
      <c r="AA756" s="16" t="inlineStr">
        <is>
          <t>사양 아님(N/A)</t>
        </is>
      </c>
      <c r="AB756" s="30" t="inlineStr">
        <is>
          <t>삭제</t>
        </is>
      </c>
    </row>
    <row r="757" ht="66" customHeight="1" s="357">
      <c r="A757" s="153" t="n"/>
      <c r="B757" s="54" t="inlineStr">
        <is>
          <t>TC_Watch_0322</t>
        </is>
      </c>
      <c r="C757" s="54" t="inlineStr">
        <is>
          <t>Watch</t>
        </is>
      </c>
      <c r="D757" s="54" t="inlineStr">
        <is>
          <t>Watch OS (애플)/ Wear OS (구글)</t>
        </is>
      </c>
      <c r="E757" s="54" t="inlineStr">
        <is>
          <t>Flow</t>
        </is>
      </c>
      <c r="F757" s="54" t="inlineStr">
        <is>
          <t>원격 제어 명령_시동/공조 켜기</t>
        </is>
      </c>
      <c r="G757" s="54" t="inlineStr">
        <is>
          <t>KR, EU</t>
        </is>
      </c>
      <c r="H757" s="22" t="n"/>
      <c r="I757" s="54" t="n">
        <v>5</v>
      </c>
      <c r="J757" s="31" t="inlineStr">
        <is>
          <t>1. 로그인 상태
2. Watch 연동상태
3. 원격 제어 명령 전송 성공 Y
4. 휴대폰 앱에 설정된 공조설정 값을 차량으로 전송</t>
        </is>
      </c>
      <c r="K757" s="22" t="n"/>
      <c r="L757" s="31" t="inlineStr">
        <is>
          <t>1. Watch 앱 실행
2. [Start engine/climate] 선택
3. '확인' 선택</t>
        </is>
      </c>
      <c r="M757" s="31" t="inlineStr">
        <is>
          <t>1. 앱으로 이동한다</t>
        </is>
      </c>
      <c r="N757" s="103">
        <f>IF(COUNTIF(P757:W757,"F")&gt;=1,"FAIL",(IF(COUNTIF(P757:W757,"P")&gt;=1,"PASS",(IF(COUNTIF(P757:W757,"N/T")&gt;=1,"N/T",(IF(COUNTIF(P757:W757,"N/A")&gt;=1,"N/A","-")))))))</f>
        <v/>
      </c>
      <c r="O757" s="120">
        <f>IF(COUNTIF(P757:Q757,"F")&gt;=1,"FAIL",(IF(COUNTIF(P757:Q757,"P")&gt;=1,"PASS",(IF(COUNTIF(P757:Q757,"N/T")&gt;=1,"N/T",(IF(COUNTIF(P757:Q757,"N/A")&gt;=1,"N/A","-")))))))</f>
        <v/>
      </c>
      <c r="P757" s="29" t="inlineStr">
        <is>
          <t>N/A</t>
        </is>
      </c>
      <c r="Q757" s="29" t="inlineStr">
        <is>
          <t>N/A</t>
        </is>
      </c>
      <c r="R757" s="120">
        <f>IF(COUNTIF(S757:T757,"F")&gt;=1,"FAIL",(IF(COUNTIF(S757:T757,"P")&gt;=1,"PASS",(IF(COUNTIF(S757:T757,"N/T")&gt;=1,"N/T",(IF(COUNTIF(S757:T757,"N/A")&gt;=1,"N/A","-")))))))</f>
        <v/>
      </c>
      <c r="S757" s="29" t="inlineStr">
        <is>
          <t>N/A</t>
        </is>
      </c>
      <c r="T757" s="29" t="inlineStr">
        <is>
          <t>N/A</t>
        </is>
      </c>
      <c r="U757" s="120">
        <f>IF(COUNTIF(V757:W757,"F")&gt;=1,"FAIL",(IF(COUNTIF(V757:W757,"P")&gt;=1,"PASS",(IF(COUNTIF(V757:W757,"N/T")&gt;=1,"N/T",(IF(COUNTIF(V757:W757,"N/A")&gt;=1,"N/A","-")))))))</f>
        <v/>
      </c>
      <c r="V757" s="29" t="inlineStr">
        <is>
          <t>N/A</t>
        </is>
      </c>
      <c r="W757" s="29" t="inlineStr">
        <is>
          <t>N/A</t>
        </is>
      </c>
      <c r="X757" s="16" t="n"/>
      <c r="Y757" s="16" t="n"/>
      <c r="Z757" s="16" t="inlineStr">
        <is>
          <t>Watch 사양 변경으로 TC 삭제 (N/A)</t>
        </is>
      </c>
      <c r="AA757" s="16" t="inlineStr">
        <is>
          <t>사양 아님(N/A)</t>
        </is>
      </c>
      <c r="AB757" s="30" t="inlineStr">
        <is>
          <t>삭제</t>
        </is>
      </c>
    </row>
    <row r="758" ht="79.2" customHeight="1" s="357">
      <c r="A758" s="153" t="n"/>
      <c r="B758" s="54" t="inlineStr">
        <is>
          <t>TC_Watch_0323</t>
        </is>
      </c>
      <c r="C758" s="54" t="inlineStr">
        <is>
          <t>Watch</t>
        </is>
      </c>
      <c r="D758" s="54" t="inlineStr">
        <is>
          <t>Watch OS (애플)/ Wear OS (구글)</t>
        </is>
      </c>
      <c r="E758" s="54" t="inlineStr">
        <is>
          <t>Flow</t>
        </is>
      </c>
      <c r="F758" s="54" t="inlineStr">
        <is>
          <t>원격 제어 명령_시동/공조 켜기</t>
        </is>
      </c>
      <c r="G758" s="54" t="inlineStr">
        <is>
          <t>KR, EU</t>
        </is>
      </c>
      <c r="H758" s="22" t="n"/>
      <c r="I758" s="54" t="n">
        <v>5</v>
      </c>
      <c r="J758" s="31" t="inlineStr">
        <is>
          <t>1. 로그인 상태
2. Watch 연동상태
3. 원격 제어 명령 전송 성공 Y
4. 휴대폰 앱에 설정된 공조설정 값을 차량으로 전송</t>
        </is>
      </c>
      <c r="K758" s="22" t="n"/>
      <c r="L758" s="31" t="inlineStr">
        <is>
          <t>1. Watch 앱 실행
2. [Open frunk] 선택</t>
        </is>
      </c>
      <c r="M758" s="31" t="inlineStr">
        <is>
          <t>1. √ ( 성공 아이콘)
2. [프렁크 열기] - 서브 문구 표출
3. 원격 제어를 요청했습니다. 프렁크는 수동으로만 닫을 수 있습니다.- 상세 문구 표출
4. [OK]</t>
        </is>
      </c>
      <c r="N758" s="103">
        <f>IF(COUNTIF(P758:W758,"F")&gt;=1,"FAIL",(IF(COUNTIF(P758:W758,"P")&gt;=1,"PASS",(IF(COUNTIF(P758:W758,"N/T")&gt;=1,"N/T",(IF(COUNTIF(P758:W758,"N/A")&gt;=1,"N/A","-")))))))</f>
        <v/>
      </c>
      <c r="O758" s="120">
        <f>IF(COUNTIF(P758:Q758,"F")&gt;=1,"FAIL",(IF(COUNTIF(P758:Q758,"P")&gt;=1,"PASS",(IF(COUNTIF(P758:Q758,"N/T")&gt;=1,"N/T",(IF(COUNTIF(P758:Q758,"N/A")&gt;=1,"N/A","-")))))))</f>
        <v/>
      </c>
      <c r="P758" s="29" t="inlineStr">
        <is>
          <t>N/A</t>
        </is>
      </c>
      <c r="Q758" s="29" t="inlineStr">
        <is>
          <t>N/A</t>
        </is>
      </c>
      <c r="R758" s="120">
        <f>IF(COUNTIF(S758:T758,"F")&gt;=1,"FAIL",(IF(COUNTIF(S758:T758,"P")&gt;=1,"PASS",(IF(COUNTIF(S758:T758,"N/T")&gt;=1,"N/T",(IF(COUNTIF(S758:T758,"N/A")&gt;=1,"N/A","-")))))))</f>
        <v/>
      </c>
      <c r="S758" s="29" t="inlineStr">
        <is>
          <t>N/A</t>
        </is>
      </c>
      <c r="T758" s="29" t="inlineStr">
        <is>
          <t>N/A</t>
        </is>
      </c>
      <c r="U758" s="120">
        <f>IF(COUNTIF(V758:W758,"F")&gt;=1,"FAIL",(IF(COUNTIF(V758:W758,"P")&gt;=1,"PASS",(IF(COUNTIF(V758:W758,"N/T")&gt;=1,"N/T",(IF(COUNTIF(V758:W758,"N/A")&gt;=1,"N/A","-")))))))</f>
        <v/>
      </c>
      <c r="V758" s="29" t="inlineStr">
        <is>
          <t>N/A</t>
        </is>
      </c>
      <c r="W758" s="29" t="inlineStr">
        <is>
          <t>N/A</t>
        </is>
      </c>
      <c r="X758" s="16" t="n"/>
      <c r="Y758" s="16" t="n"/>
      <c r="Z758" s="16" t="inlineStr">
        <is>
          <t>Watch 사양 변경으로 TC 삭제 (N/A)</t>
        </is>
      </c>
      <c r="AA758" s="16" t="inlineStr">
        <is>
          <t>사양 아님(N/A)</t>
        </is>
      </c>
      <c r="AB758" s="30" t="inlineStr">
        <is>
          <t>삭제</t>
        </is>
      </c>
    </row>
    <row r="759" ht="66" customHeight="1" s="357">
      <c r="A759" s="153" t="n"/>
      <c r="B759" s="54" t="inlineStr">
        <is>
          <t>TC_Watch_0324</t>
        </is>
      </c>
      <c r="C759" s="54" t="inlineStr">
        <is>
          <t>Watch</t>
        </is>
      </c>
      <c r="D759" s="54" t="inlineStr">
        <is>
          <t>Watch OS (애플)/ Wear OS (구글)</t>
        </is>
      </c>
      <c r="E759" s="54" t="inlineStr">
        <is>
          <t>Flow</t>
        </is>
      </c>
      <c r="F759" s="54" t="inlineStr">
        <is>
          <t>원격 제어 명령_시동/공조 켜기</t>
        </is>
      </c>
      <c r="G759" s="54" t="inlineStr">
        <is>
          <t>KR, EU</t>
        </is>
      </c>
      <c r="H759" s="22" t="n"/>
      <c r="I759" s="54" t="n">
        <v>5</v>
      </c>
      <c r="J759" s="31" t="inlineStr">
        <is>
          <t>1. 로그인 상태
2. Watch 연동상태
3. 원격 제어 명령 전송 성공 Y
4. 휴대폰 앱에 설정된 공조설정 값을 차량으로 전송</t>
        </is>
      </c>
      <c r="K759" s="22" t="n"/>
      <c r="L759" s="31" t="inlineStr">
        <is>
          <t>1. Watch 앱 실행
2. [Open frunk] 선택
3. [OK] 선택</t>
        </is>
      </c>
      <c r="M759" s="31" t="inlineStr">
        <is>
          <t>1. 앱으로 이동한다</t>
        </is>
      </c>
      <c r="N759" s="103">
        <f>IF(COUNTIF(P759:W759,"F")&gt;=1,"FAIL",(IF(COUNTIF(P759:W759,"P")&gt;=1,"PASS",(IF(COUNTIF(P759:W759,"N/T")&gt;=1,"N/T",(IF(COUNTIF(P759:W759,"N/A")&gt;=1,"N/A","-")))))))</f>
        <v/>
      </c>
      <c r="O759" s="120">
        <f>IF(COUNTIF(P759:Q759,"F")&gt;=1,"FAIL",(IF(COUNTIF(P759:Q759,"P")&gt;=1,"PASS",(IF(COUNTIF(P759:Q759,"N/T")&gt;=1,"N/T",(IF(COUNTIF(P759:Q759,"N/A")&gt;=1,"N/A","-")))))))</f>
        <v/>
      </c>
      <c r="P759" s="29" t="inlineStr">
        <is>
          <t>N/A</t>
        </is>
      </c>
      <c r="Q759" s="29" t="inlineStr">
        <is>
          <t>N/A</t>
        </is>
      </c>
      <c r="R759" s="120">
        <f>IF(COUNTIF(S759:T759,"F")&gt;=1,"FAIL",(IF(COUNTIF(S759:T759,"P")&gt;=1,"PASS",(IF(COUNTIF(S759:T759,"N/T")&gt;=1,"N/T",(IF(COUNTIF(S759:T759,"N/A")&gt;=1,"N/A","-")))))))</f>
        <v/>
      </c>
      <c r="S759" s="29" t="inlineStr">
        <is>
          <t>N/A</t>
        </is>
      </c>
      <c r="T759" s="29" t="inlineStr">
        <is>
          <t>N/A</t>
        </is>
      </c>
      <c r="U759" s="120">
        <f>IF(COUNTIF(V759:W759,"F")&gt;=1,"FAIL",(IF(COUNTIF(V759:W759,"P")&gt;=1,"PASS",(IF(COUNTIF(V759:W759,"N/T")&gt;=1,"N/T",(IF(COUNTIF(V759:W759,"N/A")&gt;=1,"N/A","-")))))))</f>
        <v/>
      </c>
      <c r="V759" s="29" t="inlineStr">
        <is>
          <t>N/A</t>
        </is>
      </c>
      <c r="W759" s="29" t="inlineStr">
        <is>
          <t>N/A</t>
        </is>
      </c>
      <c r="X759" s="16" t="n"/>
      <c r="Y759" s="16" t="n"/>
      <c r="Z759" s="16" t="inlineStr">
        <is>
          <t>Watch 사양 변경으로 TC 삭제 (N/A)</t>
        </is>
      </c>
      <c r="AA759" s="16" t="inlineStr">
        <is>
          <t>사양 아님(N/A)</t>
        </is>
      </c>
      <c r="AB759" s="30" t="inlineStr">
        <is>
          <t>삭제</t>
        </is>
      </c>
    </row>
    <row r="760" ht="52.8" customHeight="1" s="357">
      <c r="A760" s="153" t="n"/>
      <c r="B760" s="54" t="inlineStr">
        <is>
          <t>TC_Watch_0325</t>
        </is>
      </c>
      <c r="C760" s="54" t="inlineStr">
        <is>
          <t>Watch</t>
        </is>
      </c>
      <c r="D760" s="54" t="inlineStr">
        <is>
          <t>Watch OS (애플)/ Wear OS (구글)</t>
        </is>
      </c>
      <c r="E760" s="54" t="inlineStr">
        <is>
          <t>Flow</t>
        </is>
      </c>
      <c r="F760" s="54" t="inlineStr">
        <is>
          <t>원격 제어 명령_시동/공조 켜기</t>
        </is>
      </c>
      <c r="G760" s="54" t="inlineStr">
        <is>
          <t>KR, EU</t>
        </is>
      </c>
      <c r="H760" s="22" t="n"/>
      <c r="I760" s="54" t="n">
        <v>5</v>
      </c>
      <c r="J760" s="31" t="inlineStr">
        <is>
          <t>1. 로그인 상태
2. Watch 연동 상태
3. 해당 플로우 진행 중 아래 케이스 발생 시 아래 화면 표출</t>
        </is>
      </c>
      <c r="K760" s="31" t="inlineStr">
        <is>
          <t>1. CCS 차량 프로파일 조회 실패</t>
        </is>
      </c>
      <c r="L760" s="31" t="inlineStr">
        <is>
          <t>1. CCS차량 프로파일 조회 실패</t>
        </is>
      </c>
      <c r="M760" s="31" t="inlineStr">
        <is>
          <t>1. ! (실패 및 오류 아이콘) 표출
2. 휴대폰과 워치 앱의 상태를 확인하고 다시 시도해 주세요. - 문구 표출 
3. [Close]</t>
        </is>
      </c>
      <c r="N760" s="103">
        <f>IF(COUNTIF(P760:W760,"F")&gt;=1,"FAIL",(IF(COUNTIF(P760:W760,"P")&gt;=1,"PASS",(IF(COUNTIF(P760:W760,"N/T")&gt;=1,"N/T",(IF(COUNTIF(P760:W760,"N/A")&gt;=1,"N/A","-")))))))</f>
        <v/>
      </c>
      <c r="O760" s="120">
        <f>IF(COUNTIF(P760:Q760,"F")&gt;=1,"FAIL",(IF(COUNTIF(P760:Q760,"P")&gt;=1,"PASS",(IF(COUNTIF(P760:Q760,"N/T")&gt;=1,"N/T",(IF(COUNTIF(P760:Q760,"N/A")&gt;=1,"N/A","-")))))))</f>
        <v/>
      </c>
      <c r="P760" s="29" t="inlineStr">
        <is>
          <t>N/A</t>
        </is>
      </c>
      <c r="Q760" s="29" t="inlineStr">
        <is>
          <t>N/A</t>
        </is>
      </c>
      <c r="R760" s="120">
        <f>IF(COUNTIF(S760:T760,"F")&gt;=1,"FAIL",(IF(COUNTIF(S760:T760,"P")&gt;=1,"PASS",(IF(COUNTIF(S760:T760,"N/T")&gt;=1,"N/T",(IF(COUNTIF(S760:T760,"N/A")&gt;=1,"N/A","-")))))))</f>
        <v/>
      </c>
      <c r="S760" s="29" t="inlineStr">
        <is>
          <t>N/A</t>
        </is>
      </c>
      <c r="T760" s="29" t="inlineStr">
        <is>
          <t>N/A</t>
        </is>
      </c>
      <c r="U760" s="120">
        <f>IF(COUNTIF(V760:W760,"F")&gt;=1,"FAIL",(IF(COUNTIF(V760:W760,"P")&gt;=1,"PASS",(IF(COUNTIF(V760:W760,"N/T")&gt;=1,"N/T",(IF(COUNTIF(V760:W760,"N/A")&gt;=1,"N/A","-")))))))</f>
        <v/>
      </c>
      <c r="V760" s="29" t="inlineStr">
        <is>
          <t>N/A</t>
        </is>
      </c>
      <c r="W760" s="29" t="inlineStr">
        <is>
          <t>N/A</t>
        </is>
      </c>
      <c r="X760" s="16" t="n"/>
      <c r="Y760" s="16" t="n"/>
      <c r="Z760" s="16" t="inlineStr">
        <is>
          <t>Watch 사양 변경으로 TC 삭제 (N/A)</t>
        </is>
      </c>
      <c r="AA760" s="16" t="inlineStr">
        <is>
          <t>사양 아님(N/A)</t>
        </is>
      </c>
      <c r="AB760" s="30" t="inlineStr">
        <is>
          <t>삭제</t>
        </is>
      </c>
    </row>
    <row r="761" ht="52.8" customHeight="1" s="357">
      <c r="A761" s="153" t="n"/>
      <c r="B761" s="54" t="inlineStr">
        <is>
          <t>TC_Watch_0326</t>
        </is>
      </c>
      <c r="C761" s="54" t="inlineStr">
        <is>
          <t>Watch</t>
        </is>
      </c>
      <c r="D761" s="54" t="inlineStr">
        <is>
          <t>Watch OS (애플)/ Wear OS (구글)</t>
        </is>
      </c>
      <c r="E761" s="54" t="inlineStr">
        <is>
          <t>Flow</t>
        </is>
      </c>
      <c r="F761" s="54" t="inlineStr">
        <is>
          <t>원격 제어 명령_시동/공조 켜기</t>
        </is>
      </c>
      <c r="G761" s="54" t="inlineStr">
        <is>
          <t>KR, EU</t>
        </is>
      </c>
      <c r="H761" s="22" t="n"/>
      <c r="I761" s="54" t="n">
        <v>5</v>
      </c>
      <c r="J761" s="31" t="inlineStr">
        <is>
          <t>1. 로그인 상태
2. Watch 연동 상태
3. 해당 플로우 진행 중 아래 케이스 발생 시 아래 화면 표출</t>
        </is>
      </c>
      <c r="K761" s="31" t="inlineStr">
        <is>
          <t>1. CCS 차량 프로파일 조회 실패</t>
        </is>
      </c>
      <c r="L761" s="31" t="inlineStr">
        <is>
          <t>1. CCS차량 프로파일 조회 실패
2. [Close] 버튼 선택</t>
        </is>
      </c>
      <c r="M761" s="31" t="inlineStr">
        <is>
          <t>1. 앱 종료된다.</t>
        </is>
      </c>
      <c r="N761" s="103">
        <f>IF(COUNTIF(P761:W761,"F")&gt;=1,"FAIL",(IF(COUNTIF(P761:W761,"P")&gt;=1,"PASS",(IF(COUNTIF(P761:W761,"N/T")&gt;=1,"N/T",(IF(COUNTIF(P761:W761,"N/A")&gt;=1,"N/A","-")))))))</f>
        <v/>
      </c>
      <c r="O761" s="120">
        <f>IF(COUNTIF(P761:Q761,"F")&gt;=1,"FAIL",(IF(COUNTIF(P761:Q761,"P")&gt;=1,"PASS",(IF(COUNTIF(P761:Q761,"N/T")&gt;=1,"N/T",(IF(COUNTIF(P761:Q761,"N/A")&gt;=1,"N/A","-")))))))</f>
        <v/>
      </c>
      <c r="P761" s="29" t="inlineStr">
        <is>
          <t>N/A</t>
        </is>
      </c>
      <c r="Q761" s="29" t="inlineStr">
        <is>
          <t>N/A</t>
        </is>
      </c>
      <c r="R761" s="120">
        <f>IF(COUNTIF(S761:T761,"F")&gt;=1,"FAIL",(IF(COUNTIF(S761:T761,"P")&gt;=1,"PASS",(IF(COUNTIF(S761:T761,"N/T")&gt;=1,"N/T",(IF(COUNTIF(S761:T761,"N/A")&gt;=1,"N/A","-")))))))</f>
        <v/>
      </c>
      <c r="S761" s="29" t="inlineStr">
        <is>
          <t>N/A</t>
        </is>
      </c>
      <c r="T761" s="29" t="inlineStr">
        <is>
          <t>N/A</t>
        </is>
      </c>
      <c r="U761" s="120">
        <f>IF(COUNTIF(V761:W761,"F")&gt;=1,"FAIL",(IF(COUNTIF(V761:W761,"P")&gt;=1,"PASS",(IF(COUNTIF(V761:W761,"N/T")&gt;=1,"N/T",(IF(COUNTIF(V761:W761,"N/A")&gt;=1,"N/A","-")))))))</f>
        <v/>
      </c>
      <c r="V761" s="29" t="inlineStr">
        <is>
          <t>N/A</t>
        </is>
      </c>
      <c r="W761" s="29" t="inlineStr">
        <is>
          <t>N/A</t>
        </is>
      </c>
      <c r="X761" s="16" t="n"/>
      <c r="Y761" s="16" t="n"/>
      <c r="Z761" s="16" t="inlineStr">
        <is>
          <t>Watch 사양 변경으로 TC 삭제 (N/A)</t>
        </is>
      </c>
      <c r="AA761" s="16" t="inlineStr">
        <is>
          <t>사양 아님(N/A)</t>
        </is>
      </c>
      <c r="AB761" s="30" t="inlineStr">
        <is>
          <t>삭제</t>
        </is>
      </c>
    </row>
    <row r="762" ht="52.8" customHeight="1" s="357">
      <c r="A762" s="153" t="n"/>
      <c r="B762" s="54" t="inlineStr">
        <is>
          <t>TC_Watch_0327</t>
        </is>
      </c>
      <c r="C762" s="54" t="inlineStr">
        <is>
          <t>Watch</t>
        </is>
      </c>
      <c r="D762" s="54" t="inlineStr">
        <is>
          <t>Watch OS (애플)/ Wear OS (구글)</t>
        </is>
      </c>
      <c r="E762" s="54" t="inlineStr">
        <is>
          <t>Flow</t>
        </is>
      </c>
      <c r="F762" s="54" t="inlineStr">
        <is>
          <t>원격 제어 명령_시동/공조 켜기</t>
        </is>
      </c>
      <c r="G762" s="54" t="inlineStr">
        <is>
          <t>KR, EU</t>
        </is>
      </c>
      <c r="H762" s="22" t="n"/>
      <c r="I762" s="54" t="n">
        <v>5</v>
      </c>
      <c r="J762" s="31" t="inlineStr">
        <is>
          <t>1. 로그인 상태
2. Watch 연동 상태
3. 해당 플로우 진행 중 아래 케이스 발생 시 아래 화면 표출</t>
        </is>
      </c>
      <c r="K762" s="31" t="inlineStr">
        <is>
          <t>1. 네트워크 연결 실패</t>
        </is>
      </c>
      <c r="L762" s="31" t="inlineStr">
        <is>
          <t>1. 네트워크 연결 실패</t>
        </is>
      </c>
      <c r="M762" s="31" t="inlineStr">
        <is>
          <t>1. ! (실패 및 오류 아이콘) 표출
2. Check the status of the phone and watch apps, and try again. - 문구 표출 
3. [Close]</t>
        </is>
      </c>
      <c r="N762" s="103">
        <f>IF(COUNTIF(P762:W762,"F")&gt;=1,"FAIL",(IF(COUNTIF(P762:W762,"P")&gt;=1,"PASS",(IF(COUNTIF(P762:W762,"N/T")&gt;=1,"N/T",(IF(COUNTIF(P762:W762,"N/A")&gt;=1,"N/A","-")))))))</f>
        <v/>
      </c>
      <c r="O762" s="120">
        <f>IF(COUNTIF(P762:Q762,"F")&gt;=1,"FAIL",(IF(COUNTIF(P762:Q762,"P")&gt;=1,"PASS",(IF(COUNTIF(P762:Q762,"N/T")&gt;=1,"N/T",(IF(COUNTIF(P762:Q762,"N/A")&gt;=1,"N/A","-")))))))</f>
        <v/>
      </c>
      <c r="P762" s="29" t="inlineStr">
        <is>
          <t>N/A</t>
        </is>
      </c>
      <c r="Q762" s="29" t="inlineStr">
        <is>
          <t>N/A</t>
        </is>
      </c>
      <c r="R762" s="120">
        <f>IF(COUNTIF(S762:T762,"F")&gt;=1,"FAIL",(IF(COUNTIF(S762:T762,"P")&gt;=1,"PASS",(IF(COUNTIF(S762:T762,"N/T")&gt;=1,"N/T",(IF(COUNTIF(S762:T762,"N/A")&gt;=1,"N/A","-")))))))</f>
        <v/>
      </c>
      <c r="S762" s="29" t="inlineStr">
        <is>
          <t>N/A</t>
        </is>
      </c>
      <c r="T762" s="29" t="inlineStr">
        <is>
          <t>N/A</t>
        </is>
      </c>
      <c r="U762" s="120">
        <f>IF(COUNTIF(V762:W762,"F")&gt;=1,"FAIL",(IF(COUNTIF(V762:W762,"P")&gt;=1,"PASS",(IF(COUNTIF(V762:W762,"N/T")&gt;=1,"N/T",(IF(COUNTIF(V762:W762,"N/A")&gt;=1,"N/A","-")))))))</f>
        <v/>
      </c>
      <c r="V762" s="29" t="inlineStr">
        <is>
          <t>N/A</t>
        </is>
      </c>
      <c r="W762" s="29" t="inlineStr">
        <is>
          <t>N/A</t>
        </is>
      </c>
      <c r="X762" s="16" t="n"/>
      <c r="Y762" s="16" t="n"/>
      <c r="Z762" s="16" t="inlineStr">
        <is>
          <t>Watch 사양 변경으로 TC 삭제 (N/A)</t>
        </is>
      </c>
      <c r="AA762" s="16" t="inlineStr">
        <is>
          <t>사양 아님(N/A)</t>
        </is>
      </c>
      <c r="AB762" s="30" t="inlineStr">
        <is>
          <t>삭제</t>
        </is>
      </c>
    </row>
    <row r="763" ht="52.8" customHeight="1" s="357">
      <c r="A763" s="153" t="n"/>
      <c r="B763" s="54" t="inlineStr">
        <is>
          <t>TC_Watch_0328</t>
        </is>
      </c>
      <c r="C763" s="54" t="inlineStr">
        <is>
          <t>Watch</t>
        </is>
      </c>
      <c r="D763" s="54" t="inlineStr">
        <is>
          <t>Watch OS (애플)/ Wear OS (구글)</t>
        </is>
      </c>
      <c r="E763" s="54" t="inlineStr">
        <is>
          <t>Flow</t>
        </is>
      </c>
      <c r="F763" s="54" t="inlineStr">
        <is>
          <t>원격 제어 명령_시동/공조 켜기</t>
        </is>
      </c>
      <c r="G763" s="54" t="inlineStr">
        <is>
          <t>KR, EU</t>
        </is>
      </c>
      <c r="H763" s="22" t="n"/>
      <c r="I763" s="54" t="n">
        <v>5</v>
      </c>
      <c r="J763" s="31" t="inlineStr">
        <is>
          <t>1. 로그인 상태
2. Watch 연동 상태
3. 해당 플로우 진행 중 아래 케이스 발생 시 아래 화면 표출</t>
        </is>
      </c>
      <c r="K763" s="31" t="inlineStr">
        <is>
          <t>1. 네트워크 연결 실패</t>
        </is>
      </c>
      <c r="L763" s="31" t="inlineStr">
        <is>
          <t>1. 네트워크 연결 실패
2. [Close] 버튼 선택</t>
        </is>
      </c>
      <c r="M763" s="31" t="inlineStr">
        <is>
          <t>1. 앱 종료된다.</t>
        </is>
      </c>
      <c r="N763" s="103">
        <f>IF(COUNTIF(P763:W763,"F")&gt;=1,"FAIL",(IF(COUNTIF(P763:W763,"P")&gt;=1,"PASS",(IF(COUNTIF(P763:W763,"N/T")&gt;=1,"N/T",(IF(COUNTIF(P763:W763,"N/A")&gt;=1,"N/A","-")))))))</f>
        <v/>
      </c>
      <c r="O763" s="120">
        <f>IF(COUNTIF(P763:Q763,"F")&gt;=1,"FAIL",(IF(COUNTIF(P763:Q763,"P")&gt;=1,"PASS",(IF(COUNTIF(P763:Q763,"N/T")&gt;=1,"N/T",(IF(COUNTIF(P763:Q763,"N/A")&gt;=1,"N/A","-")))))))</f>
        <v/>
      </c>
      <c r="P763" s="29" t="inlineStr">
        <is>
          <t>N/A</t>
        </is>
      </c>
      <c r="Q763" s="29" t="inlineStr">
        <is>
          <t>N/A</t>
        </is>
      </c>
      <c r="R763" s="120">
        <f>IF(COUNTIF(S763:T763,"F")&gt;=1,"FAIL",(IF(COUNTIF(S763:T763,"P")&gt;=1,"PASS",(IF(COUNTIF(S763:T763,"N/T")&gt;=1,"N/T",(IF(COUNTIF(S763:T763,"N/A")&gt;=1,"N/A","-")))))))</f>
        <v/>
      </c>
      <c r="S763" s="29" t="inlineStr">
        <is>
          <t>N/A</t>
        </is>
      </c>
      <c r="T763" s="29" t="inlineStr">
        <is>
          <t>N/A</t>
        </is>
      </c>
      <c r="U763" s="120">
        <f>IF(COUNTIF(V763:W763,"F")&gt;=1,"FAIL",(IF(COUNTIF(V763:W763,"P")&gt;=1,"PASS",(IF(COUNTIF(V763:W763,"N/T")&gt;=1,"N/T",(IF(COUNTIF(V763:W763,"N/A")&gt;=1,"N/A","-")))))))</f>
        <v/>
      </c>
      <c r="V763" s="29" t="inlineStr">
        <is>
          <t>N/A</t>
        </is>
      </c>
      <c r="W763" s="29" t="inlineStr">
        <is>
          <t>N/A</t>
        </is>
      </c>
      <c r="X763" s="16" t="n"/>
      <c r="Y763" s="16" t="n"/>
      <c r="Z763" s="16" t="inlineStr">
        <is>
          <t>Watch 사양 변경으로 TC 삭제 (N/A)</t>
        </is>
      </c>
      <c r="AA763" s="16" t="inlineStr">
        <is>
          <t>사양 아님(N/A)</t>
        </is>
      </c>
      <c r="AB763" s="30" t="inlineStr">
        <is>
          <t>삭제</t>
        </is>
      </c>
    </row>
    <row r="764" ht="52.8" customHeight="1" s="357">
      <c r="A764" s="153" t="n"/>
      <c r="B764" s="54" t="inlineStr">
        <is>
          <t>TC_Watch_0329</t>
        </is>
      </c>
      <c r="C764" s="54" t="inlineStr">
        <is>
          <t>Watch</t>
        </is>
      </c>
      <c r="D764" s="54" t="inlineStr">
        <is>
          <t>Watch OS (애플)/ Wear OS (구글)</t>
        </is>
      </c>
      <c r="E764" s="54" t="inlineStr">
        <is>
          <t>Flow</t>
        </is>
      </c>
      <c r="F764" s="54" t="inlineStr">
        <is>
          <t>원격 제어 명령_시동/공조 켜기</t>
        </is>
      </c>
      <c r="G764" s="54" t="inlineStr">
        <is>
          <t>KR, EU</t>
        </is>
      </c>
      <c r="H764" s="22" t="n"/>
      <c r="I764" s="54" t="n">
        <v>5</v>
      </c>
      <c r="J764" s="31" t="inlineStr">
        <is>
          <t>1. 로그인 상태
2. Watch 연동 상태
3. 해당 플로우 진행 중 아래 케이스 발생 시 아래 화면 표출</t>
        </is>
      </c>
      <c r="K764" s="31" t="inlineStr">
        <is>
          <t>1. 서버 통신 오류 등 기타 오류 발생</t>
        </is>
      </c>
      <c r="L764" s="31" t="inlineStr">
        <is>
          <t>1. 서버 통신 오류 등 기타 오류 발생</t>
        </is>
      </c>
      <c r="M764" s="31" t="inlineStr">
        <is>
          <t>1. ! (실패 및 오류 아이콘) 표출
2. 휴대폰과 워치 앱의 상태를 확인하고 다시 시도해 주세요. - 문구 표출 
3. [Close]</t>
        </is>
      </c>
      <c r="N764" s="103">
        <f>IF(COUNTIF(P764:W764,"F")&gt;=1,"FAIL",(IF(COUNTIF(P764:W764,"P")&gt;=1,"PASS",(IF(COUNTIF(P764:W764,"N/T")&gt;=1,"N/T",(IF(COUNTIF(P764:W764,"N/A")&gt;=1,"N/A","-")))))))</f>
        <v/>
      </c>
      <c r="O764" s="120">
        <f>IF(COUNTIF(P764:Q764,"F")&gt;=1,"FAIL",(IF(COUNTIF(P764:Q764,"P")&gt;=1,"PASS",(IF(COUNTIF(P764:Q764,"N/T")&gt;=1,"N/T",(IF(COUNTIF(P764:Q764,"N/A")&gt;=1,"N/A","-")))))))</f>
        <v/>
      </c>
      <c r="P764" s="29" t="inlineStr">
        <is>
          <t>N/A</t>
        </is>
      </c>
      <c r="Q764" s="29" t="inlineStr">
        <is>
          <t>N/A</t>
        </is>
      </c>
      <c r="R764" s="120">
        <f>IF(COUNTIF(S764:T764,"F")&gt;=1,"FAIL",(IF(COUNTIF(S764:T764,"P")&gt;=1,"PASS",(IF(COUNTIF(S764:T764,"N/T")&gt;=1,"N/T",(IF(COUNTIF(S764:T764,"N/A")&gt;=1,"N/A","-")))))))</f>
        <v/>
      </c>
      <c r="S764" s="29" t="inlineStr">
        <is>
          <t>N/A</t>
        </is>
      </c>
      <c r="T764" s="29" t="inlineStr">
        <is>
          <t>N/A</t>
        </is>
      </c>
      <c r="U764" s="120">
        <f>IF(COUNTIF(V764:W764,"F")&gt;=1,"FAIL",(IF(COUNTIF(V764:W764,"P")&gt;=1,"PASS",(IF(COUNTIF(V764:W764,"N/T")&gt;=1,"N/T",(IF(COUNTIF(V764:W764,"N/A")&gt;=1,"N/A","-")))))))</f>
        <v/>
      </c>
      <c r="V764" s="29" t="inlineStr">
        <is>
          <t>N/A</t>
        </is>
      </c>
      <c r="W764" s="29" t="inlineStr">
        <is>
          <t>N/A</t>
        </is>
      </c>
      <c r="X764" s="16" t="n"/>
      <c r="Y764" s="16" t="n"/>
      <c r="Z764" s="16" t="inlineStr">
        <is>
          <t>Watch 사양 변경으로 TC 삭제 (N/A)</t>
        </is>
      </c>
      <c r="AA764" s="16" t="inlineStr">
        <is>
          <t>사양 아님(N/A)</t>
        </is>
      </c>
      <c r="AB764" s="30" t="inlineStr">
        <is>
          <t>삭제</t>
        </is>
      </c>
    </row>
    <row r="765" ht="52.8" customHeight="1" s="357">
      <c r="A765" s="153" t="n"/>
      <c r="B765" s="54" t="inlineStr">
        <is>
          <t>TC_Watch_0330</t>
        </is>
      </c>
      <c r="C765" s="54" t="inlineStr">
        <is>
          <t>Watch</t>
        </is>
      </c>
      <c r="D765" s="54" t="inlineStr">
        <is>
          <t>Watch OS (애플)/ Wear OS (구글)</t>
        </is>
      </c>
      <c r="E765" s="54" t="inlineStr">
        <is>
          <t>Flow</t>
        </is>
      </c>
      <c r="F765" s="54" t="inlineStr">
        <is>
          <t>원격 제어 명령_시동/공조 켜기</t>
        </is>
      </c>
      <c r="G765" s="54" t="inlineStr">
        <is>
          <t>KR, EU</t>
        </is>
      </c>
      <c r="H765" s="22" t="n"/>
      <c r="I765" s="54" t="n">
        <v>5</v>
      </c>
      <c r="J765" s="31" t="inlineStr">
        <is>
          <t>1. 로그인 상태
2. Watch 연동 상태
3. 해당 플로우 진행 중 아래 케이스 발생 시 아래 화면 표출</t>
        </is>
      </c>
      <c r="K765" s="31" t="inlineStr">
        <is>
          <t>1. 서버 통신 오류 등 기타 오류 발생</t>
        </is>
      </c>
      <c r="L765" s="31" t="inlineStr">
        <is>
          <t>1. 서버 통신 오류 등 기타 오류 발생
2. [Close] 버튼 선택</t>
        </is>
      </c>
      <c r="M765" s="31" t="inlineStr">
        <is>
          <t>1. 앱 종료된다.</t>
        </is>
      </c>
      <c r="N765" s="103">
        <f>IF(COUNTIF(P765:W765,"F")&gt;=1,"FAIL",(IF(COUNTIF(P765:W765,"P")&gt;=1,"PASS",(IF(COUNTIF(P765:W765,"N/T")&gt;=1,"N/T",(IF(COUNTIF(P765:W765,"N/A")&gt;=1,"N/A","-")))))))</f>
        <v/>
      </c>
      <c r="O765" s="120">
        <f>IF(COUNTIF(P765:Q765,"F")&gt;=1,"FAIL",(IF(COUNTIF(P765:Q765,"P")&gt;=1,"PASS",(IF(COUNTIF(P765:Q765,"N/T")&gt;=1,"N/T",(IF(COUNTIF(P765:Q765,"N/A")&gt;=1,"N/A","-")))))))</f>
        <v/>
      </c>
      <c r="P765" s="29" t="inlineStr">
        <is>
          <t>N/A</t>
        </is>
      </c>
      <c r="Q765" s="29" t="inlineStr">
        <is>
          <t>N/A</t>
        </is>
      </c>
      <c r="R765" s="120">
        <f>IF(COUNTIF(S765:T765,"F")&gt;=1,"FAIL",(IF(COUNTIF(S765:T765,"P")&gt;=1,"PASS",(IF(COUNTIF(S765:T765,"N/T")&gt;=1,"N/T",(IF(COUNTIF(S765:T765,"N/A")&gt;=1,"N/A","-")))))))</f>
        <v/>
      </c>
      <c r="S765" s="29" t="inlineStr">
        <is>
          <t>N/A</t>
        </is>
      </c>
      <c r="T765" s="29" t="inlineStr">
        <is>
          <t>N/A</t>
        </is>
      </c>
      <c r="U765" s="120">
        <f>IF(COUNTIF(V765:W765,"F")&gt;=1,"FAIL",(IF(COUNTIF(V765:W765,"P")&gt;=1,"PASS",(IF(COUNTIF(V765:W765,"N/T")&gt;=1,"N/T",(IF(COUNTIF(V765:W765,"N/A")&gt;=1,"N/A","-")))))))</f>
        <v/>
      </c>
      <c r="V765" s="29" t="inlineStr">
        <is>
          <t>N/A</t>
        </is>
      </c>
      <c r="W765" s="29" t="inlineStr">
        <is>
          <t>N/A</t>
        </is>
      </c>
      <c r="X765" s="16" t="n"/>
      <c r="Y765" s="16" t="n"/>
      <c r="Z765" s="16" t="inlineStr">
        <is>
          <t>Watch 사양 변경으로 TC 삭제 (N/A)</t>
        </is>
      </c>
      <c r="AA765" s="16" t="inlineStr">
        <is>
          <t>사양 아님(N/A)</t>
        </is>
      </c>
      <c r="AB765" s="30" t="inlineStr">
        <is>
          <t>삭제</t>
        </is>
      </c>
    </row>
    <row r="766" ht="39.6" customHeight="1" s="357">
      <c r="A766" s="153" t="n"/>
      <c r="B766" s="29" t="inlineStr">
        <is>
          <t>TC_Watch_0331</t>
        </is>
      </c>
      <c r="C766" s="29" t="inlineStr">
        <is>
          <t>Watch</t>
        </is>
      </c>
      <c r="D766" s="29" t="inlineStr">
        <is>
          <t>Watch OS (애플)/ Wear OS (구글)</t>
        </is>
      </c>
      <c r="E766" s="29" t="inlineStr">
        <is>
          <t>Flow</t>
        </is>
      </c>
      <c r="F766" s="29" t="inlineStr">
        <is>
          <t>원격 제어 명령_차량 상태 상세</t>
        </is>
      </c>
      <c r="G766" s="29" t="inlineStr">
        <is>
          <t>KR, EU</t>
        </is>
      </c>
      <c r="H766" s="16" t="n"/>
      <c r="I766" s="29" t="n">
        <v>1</v>
      </c>
      <c r="J766" s="30" t="inlineStr">
        <is>
          <t>1. 로그인 상태
2. Watch 연동 상태</t>
        </is>
      </c>
      <c r="K766" s="16" t="n"/>
      <c r="L766" s="30" t="inlineStr">
        <is>
          <t>1. Watch 앱 실행
2. [차량 상태 상세] 조회</t>
        </is>
      </c>
      <c r="M766" s="30" t="inlineStr">
        <is>
          <t>1. (로딩아이콘)
Checking vehicle status... 문구 표출</t>
        </is>
      </c>
      <c r="N766" s="103">
        <f>IF(COUNTIF(P766:W766,"F")&gt;=1,"FAIL",(IF(COUNTIF(P766:W766,"P")&gt;=1,"PASS",(IF(COUNTIF(P766:W766,"N/T")&gt;=1,"N/T",(IF(COUNTIF(P766:W766,"N/A")&gt;=1,"N/A","-")))))))</f>
        <v/>
      </c>
      <c r="O766" s="120">
        <f>IF(COUNTIF(P766:Q766,"F")&gt;=1,"FAIL",(IF(COUNTIF(P766:Q766,"P")&gt;=1,"PASS",(IF(COUNTIF(P766:Q766,"N/T")&gt;=1,"N/T",(IF(COUNTIF(P766:Q766,"N/A")&gt;=1,"N/A","-")))))))</f>
        <v/>
      </c>
      <c r="P766" s="29" t="inlineStr">
        <is>
          <t>N/A</t>
        </is>
      </c>
      <c r="Q766" s="29" t="inlineStr">
        <is>
          <t>N/A</t>
        </is>
      </c>
      <c r="R766" s="120">
        <f>IF(COUNTIF(S766:T766,"F")&gt;=1,"FAIL",(IF(COUNTIF(S766:T766,"P")&gt;=1,"PASS",(IF(COUNTIF(S766:T766,"N/T")&gt;=1,"N/T",(IF(COUNTIF(S766:T766,"N/A")&gt;=1,"N/A","-")))))))</f>
        <v/>
      </c>
      <c r="S766" s="29" t="inlineStr">
        <is>
          <t>N/A</t>
        </is>
      </c>
      <c r="T766" s="29" t="inlineStr">
        <is>
          <t>N/A</t>
        </is>
      </c>
      <c r="U766" s="120">
        <f>IF(COUNTIF(V766:W766,"F")&gt;=1,"FAIL",(IF(COUNTIF(V766:W766,"P")&gt;=1,"PASS",(IF(COUNTIF(V766:W766,"N/T")&gt;=1,"N/T",(IF(COUNTIF(V766:W766,"N/A")&gt;=1,"N/A","-")))))))</f>
        <v/>
      </c>
      <c r="V766" s="29" t="inlineStr">
        <is>
          <t>N/A</t>
        </is>
      </c>
      <c r="W766" s="29" t="inlineStr">
        <is>
          <t>N/A</t>
        </is>
      </c>
      <c r="X766" s="16" t="n"/>
      <c r="Y766" s="16" t="n"/>
      <c r="Z766" s="16" t="inlineStr">
        <is>
          <t>Watch 사양 변경으로 TC 삭제 (N/A)</t>
        </is>
      </c>
      <c r="AA766" s="16" t="inlineStr">
        <is>
          <t>사양 아님(N/A)</t>
        </is>
      </c>
      <c r="AB766" s="30" t="inlineStr">
        <is>
          <t>삭제</t>
        </is>
      </c>
    </row>
    <row r="767" ht="132" customHeight="1" s="357">
      <c r="A767" s="153" t="n"/>
      <c r="B767" s="29" t="inlineStr">
        <is>
          <t>TC_Watch_0332</t>
        </is>
      </c>
      <c r="C767" s="29" t="inlineStr">
        <is>
          <t>Watch</t>
        </is>
      </c>
      <c r="D767" s="29" t="inlineStr">
        <is>
          <t>Watch OS (애플)/ Wear OS (구글)</t>
        </is>
      </c>
      <c r="E767" s="29" t="inlineStr">
        <is>
          <t>Flow</t>
        </is>
      </c>
      <c r="F767" s="29" t="inlineStr">
        <is>
          <t>원격 제어 명령_차량 상태 상세</t>
        </is>
      </c>
      <c r="G767" s="16" t="n"/>
      <c r="H767" s="16" t="n"/>
      <c r="I767" s="29" t="n">
        <v>1</v>
      </c>
      <c r="J767" s="30" t="inlineStr">
        <is>
          <t>1. 로그인 상태
2. Watch 연동 상태</t>
        </is>
      </c>
      <c r="K767" s="16" t="n"/>
      <c r="L767" s="30" t="inlineStr">
        <is>
          <t>1. Watch 앱 실행
2. [차량 상태 상세] 조회</t>
        </is>
      </c>
      <c r="M767" s="30" t="inlineStr">
        <is>
          <t>1. 기존 차량 상태 값을 표시
2. ex) 
     Title 차량상태상세  00:00
               IMG
    최근 업데이트
    30분 전</t>
        </is>
      </c>
      <c r="N767" s="103">
        <f>IF(COUNTIF(P767:W767,"F")&gt;=1,"FAIL",(IF(COUNTIF(P767:W767,"P")&gt;=1,"PASS",(IF(COUNTIF(P767:W767,"N/T")&gt;=1,"N/T",(IF(COUNTIF(P767:W767,"N/A")&gt;=1,"N/A","-")))))))</f>
        <v/>
      </c>
      <c r="O767" s="120">
        <f>IF(COUNTIF(P767:Q767,"F")&gt;=1,"FAIL",(IF(COUNTIF(P767:Q767,"P")&gt;=1,"PASS",(IF(COUNTIF(P767:Q767,"N/T")&gt;=1,"N/T",(IF(COUNTIF(P767:Q767,"N/A")&gt;=1,"N/A","-")))))))</f>
        <v/>
      </c>
      <c r="P767" s="29" t="inlineStr">
        <is>
          <t>N/A</t>
        </is>
      </c>
      <c r="Q767" s="29" t="inlineStr">
        <is>
          <t>N/A</t>
        </is>
      </c>
      <c r="R767" s="120">
        <f>IF(COUNTIF(S767:T767,"F")&gt;=1,"FAIL",(IF(COUNTIF(S767:T767,"P")&gt;=1,"PASS",(IF(COUNTIF(S767:T767,"N/T")&gt;=1,"N/T",(IF(COUNTIF(S767:T767,"N/A")&gt;=1,"N/A","-")))))))</f>
        <v/>
      </c>
      <c r="S767" s="29" t="inlineStr">
        <is>
          <t>N/A</t>
        </is>
      </c>
      <c r="T767" s="29" t="inlineStr">
        <is>
          <t>N/A</t>
        </is>
      </c>
      <c r="U767" s="120">
        <f>IF(COUNTIF(V767:W767,"F")&gt;=1,"FAIL",(IF(COUNTIF(V767:W767,"P")&gt;=1,"PASS",(IF(COUNTIF(V767:W767,"N/T")&gt;=1,"N/T",(IF(COUNTIF(V767:W767,"N/A")&gt;=1,"N/A","-")))))))</f>
        <v/>
      </c>
      <c r="V767" s="29" t="inlineStr">
        <is>
          <t>N/A</t>
        </is>
      </c>
      <c r="W767" s="29" t="inlineStr">
        <is>
          <t>N/A</t>
        </is>
      </c>
      <c r="X767" s="16" t="n"/>
      <c r="Y767" s="16" t="n"/>
      <c r="Z767" s="16" t="inlineStr">
        <is>
          <t>Watch 사양 변경으로 TC 삭제 (N/A)</t>
        </is>
      </c>
      <c r="AA767" s="16" t="inlineStr">
        <is>
          <t>사양 아님(N/A)</t>
        </is>
      </c>
      <c r="AB767" s="30" t="inlineStr">
        <is>
          <t>삭제</t>
        </is>
      </c>
    </row>
    <row r="768" ht="52.8" customHeight="1" s="357">
      <c r="A768" s="153" t="n"/>
      <c r="B768" s="29" t="inlineStr">
        <is>
          <t>TC_Watch_0333</t>
        </is>
      </c>
      <c r="C768" s="29" t="inlineStr">
        <is>
          <t>Watch</t>
        </is>
      </c>
      <c r="D768" s="29" t="inlineStr">
        <is>
          <t>Watch OS (애플)/ Wear OS (구글)</t>
        </is>
      </c>
      <c r="E768" s="29" t="inlineStr">
        <is>
          <t>Flow</t>
        </is>
      </c>
      <c r="F768" s="29" t="inlineStr">
        <is>
          <t>원격 제어 명령_차량 상태 상세</t>
        </is>
      </c>
      <c r="G768" s="16" t="n"/>
      <c r="H768" s="16" t="n"/>
      <c r="I768" s="29" t="n">
        <v>1</v>
      </c>
      <c r="J768" s="30" t="inlineStr">
        <is>
          <t>1. 로그인 상태
2. Watch 연동 상태</t>
        </is>
      </c>
      <c r="K768" s="16" t="n"/>
      <c r="L768" s="30" t="inlineStr">
        <is>
          <t>1. Watch 앱 실행
2. [차량 상태 상세] 조회
3. "&lt;" 뒤로가기 후 다시 
재진입(새로고침)</t>
        </is>
      </c>
      <c r="M768" s="30" t="inlineStr">
        <is>
          <t>1. (로딩아이콘)
Checking vehicle status... 문구 표출</t>
        </is>
      </c>
      <c r="N768" s="103">
        <f>IF(COUNTIF(P768:W768,"F")&gt;=1,"FAIL",(IF(COUNTIF(P768:W768,"P")&gt;=1,"PASS",(IF(COUNTIF(P768:W768,"N/T")&gt;=1,"N/T",(IF(COUNTIF(P768:W768,"N/A")&gt;=1,"N/A","-")))))))</f>
        <v/>
      </c>
      <c r="O768" s="120">
        <f>IF(COUNTIF(P768:Q768,"F")&gt;=1,"FAIL",(IF(COUNTIF(P768:Q768,"P")&gt;=1,"PASS",(IF(COUNTIF(P768:Q768,"N/T")&gt;=1,"N/T",(IF(COUNTIF(P768:Q768,"N/A")&gt;=1,"N/A","-")))))))</f>
        <v/>
      </c>
      <c r="P768" s="29" t="inlineStr">
        <is>
          <t>N/A</t>
        </is>
      </c>
      <c r="Q768" s="29" t="inlineStr">
        <is>
          <t>N/A</t>
        </is>
      </c>
      <c r="R768" s="120">
        <f>IF(COUNTIF(S768:T768,"F")&gt;=1,"FAIL",(IF(COUNTIF(S768:T768,"P")&gt;=1,"PASS",(IF(COUNTIF(S768:T768,"N/T")&gt;=1,"N/T",(IF(COUNTIF(S768:T768,"N/A")&gt;=1,"N/A","-")))))))</f>
        <v/>
      </c>
      <c r="S768" s="29" t="inlineStr">
        <is>
          <t>N/A</t>
        </is>
      </c>
      <c r="T768" s="29" t="inlineStr">
        <is>
          <t>N/A</t>
        </is>
      </c>
      <c r="U768" s="120">
        <f>IF(COUNTIF(V768:W768,"F")&gt;=1,"FAIL",(IF(COUNTIF(V768:W768,"P")&gt;=1,"PASS",(IF(COUNTIF(V768:W768,"N/T")&gt;=1,"N/T",(IF(COUNTIF(V768:W768,"N/A")&gt;=1,"N/A","-")))))))</f>
        <v/>
      </c>
      <c r="V768" s="29" t="inlineStr">
        <is>
          <t>N/A</t>
        </is>
      </c>
      <c r="W768" s="29" t="inlineStr">
        <is>
          <t>N/A</t>
        </is>
      </c>
      <c r="X768" s="16" t="n"/>
      <c r="Y768" s="16" t="n"/>
      <c r="Z768" s="16" t="inlineStr">
        <is>
          <t>Watch 사양 변경으로 TC 삭제 (N/A)</t>
        </is>
      </c>
      <c r="AA768" s="16" t="inlineStr">
        <is>
          <t>사양 아님(N/A)</t>
        </is>
      </c>
      <c r="AB768" s="30" t="inlineStr">
        <is>
          <t>삭제</t>
        </is>
      </c>
    </row>
    <row r="769" ht="79.2" customHeight="1" s="357">
      <c r="A769" s="153" t="n"/>
      <c r="B769" s="29" t="inlineStr">
        <is>
          <t>TC_Watch_0334</t>
        </is>
      </c>
      <c r="C769" s="29" t="inlineStr">
        <is>
          <t>Watch</t>
        </is>
      </c>
      <c r="D769" s="29" t="inlineStr">
        <is>
          <t>Watch OS (애플)/ Wear OS (구글)</t>
        </is>
      </c>
      <c r="E769" s="29" t="inlineStr">
        <is>
          <t>Flow</t>
        </is>
      </c>
      <c r="F769" s="29" t="inlineStr">
        <is>
          <t>원격 제어 명령_차량 상태 상세</t>
        </is>
      </c>
      <c r="G769" s="29" t="inlineStr">
        <is>
          <t>KR, EU</t>
        </is>
      </c>
      <c r="H769" s="16" t="n"/>
      <c r="I769" s="29" t="n">
        <v>5</v>
      </c>
      <c r="J769" s="30" t="inlineStr">
        <is>
          <t>1. 로그인 상태
2. Watch 연동 상태
3. 차량 상태 조회 요청 성공 여부 N</t>
        </is>
      </c>
      <c r="K769" s="16" t="n"/>
      <c r="L769" s="30" t="inlineStr">
        <is>
          <t>1. Watch 앱 실행
2. [차량 상태 상세] 조회
3. "&lt;" 뒤로가기
4. [차량 상태 상세] 조회</t>
        </is>
      </c>
      <c r="M769" s="30" t="inlineStr">
        <is>
          <t>1. 현재 시간 표출 ex)12:33
2.  ! (실패 및 오류 아이콘)
3. 조회 실패 - main 문구 표출
4. Please try again later. - 상세 문구 표출
5. [OK]</t>
        </is>
      </c>
      <c r="N769" s="103">
        <f>IF(COUNTIF(P769:W769,"F")&gt;=1,"FAIL",(IF(COUNTIF(P769:W769,"P")&gt;=1,"PASS",(IF(COUNTIF(P769:W769,"N/T")&gt;=1,"N/T",(IF(COUNTIF(P769:W769,"N/A")&gt;=1,"N/A","-")))))))</f>
        <v/>
      </c>
      <c r="O769" s="120">
        <f>IF(COUNTIF(P769:Q769,"F")&gt;=1,"FAIL",(IF(COUNTIF(P769:Q769,"P")&gt;=1,"PASS",(IF(COUNTIF(P769:Q769,"N/T")&gt;=1,"N/T",(IF(COUNTIF(P769:Q769,"N/A")&gt;=1,"N/A","-")))))))</f>
        <v/>
      </c>
      <c r="P769" s="29" t="inlineStr">
        <is>
          <t>N/A</t>
        </is>
      </c>
      <c r="Q769" s="29" t="inlineStr">
        <is>
          <t>N/A</t>
        </is>
      </c>
      <c r="R769" s="120">
        <f>IF(COUNTIF(S769:T769,"F")&gt;=1,"FAIL",(IF(COUNTIF(S769:T769,"P")&gt;=1,"PASS",(IF(COUNTIF(S769:T769,"N/T")&gt;=1,"N/T",(IF(COUNTIF(S769:T769,"N/A")&gt;=1,"N/A","-")))))))</f>
        <v/>
      </c>
      <c r="S769" s="29" t="inlineStr">
        <is>
          <t>N/A</t>
        </is>
      </c>
      <c r="T769" s="29" t="inlineStr">
        <is>
          <t>N/A</t>
        </is>
      </c>
      <c r="U769" s="120">
        <f>IF(COUNTIF(V769:W769,"F")&gt;=1,"FAIL",(IF(COUNTIF(V769:W769,"P")&gt;=1,"PASS",(IF(COUNTIF(V769:W769,"N/T")&gt;=1,"N/T",(IF(COUNTIF(V769:W769,"N/A")&gt;=1,"N/A","-")))))))</f>
        <v/>
      </c>
      <c r="V769" s="29" t="inlineStr">
        <is>
          <t>N/A</t>
        </is>
      </c>
      <c r="W769" s="29" t="inlineStr">
        <is>
          <t>N/A</t>
        </is>
      </c>
      <c r="X769" s="16" t="n"/>
      <c r="Y769" s="16" t="n"/>
      <c r="Z769" s="16" t="inlineStr">
        <is>
          <t>Watch 사양 변경으로 TC 삭제 (N/A)</t>
        </is>
      </c>
      <c r="AA769" s="16" t="inlineStr">
        <is>
          <t>사양 아님(N/A)</t>
        </is>
      </c>
      <c r="AB769" s="30" t="inlineStr">
        <is>
          <t>삭제</t>
        </is>
      </c>
    </row>
    <row r="770" ht="66" customHeight="1" s="357">
      <c r="A770" s="153" t="n"/>
      <c r="B770" s="29" t="inlineStr">
        <is>
          <t>TC_Watch_0335</t>
        </is>
      </c>
      <c r="C770" s="29" t="inlineStr">
        <is>
          <t>Watch</t>
        </is>
      </c>
      <c r="D770" s="29" t="inlineStr">
        <is>
          <t>Watch OS (애플)/ Wear OS (구글)</t>
        </is>
      </c>
      <c r="E770" s="29" t="inlineStr">
        <is>
          <t>Flow</t>
        </is>
      </c>
      <c r="F770" s="29" t="inlineStr">
        <is>
          <t>원격 제어 명령_차량 상태 상세</t>
        </is>
      </c>
      <c r="G770" s="16" t="n"/>
      <c r="H770" s="16" t="n"/>
      <c r="I770" s="29" t="n">
        <v>5</v>
      </c>
      <c r="J770" s="30" t="inlineStr">
        <is>
          <t>1. 로그인 상태
2. Watch 연동 상태
3. 차량 상태 조회 요청 성공 여부 N</t>
        </is>
      </c>
      <c r="K770" s="16" t="n"/>
      <c r="L770" s="30" t="inlineStr">
        <is>
          <t>1. Watch 앱 실행
2. [차량 상태 상세] 조회
3. "&lt;" 뒤로가기
4. [차량 상태 상세] 조회
5.  [OK]</t>
        </is>
      </c>
      <c r="M770" s="30" t="inlineStr">
        <is>
          <t>1. 앱으로 이동된다</t>
        </is>
      </c>
      <c r="N770" s="103">
        <f>IF(COUNTIF(P770:W770,"F")&gt;=1,"FAIL",(IF(COUNTIF(P770:W770,"P")&gt;=1,"PASS",(IF(COUNTIF(P770:W770,"N/T")&gt;=1,"N/T",(IF(COUNTIF(P770:W770,"N/A")&gt;=1,"N/A","-")))))))</f>
        <v/>
      </c>
      <c r="O770" s="120">
        <f>IF(COUNTIF(P770:Q770,"F")&gt;=1,"FAIL",(IF(COUNTIF(P770:Q770,"P")&gt;=1,"PASS",(IF(COUNTIF(P770:Q770,"N/T")&gt;=1,"N/T",(IF(COUNTIF(P770:Q770,"N/A")&gt;=1,"N/A","-")))))))</f>
        <v/>
      </c>
      <c r="P770" s="29" t="inlineStr">
        <is>
          <t>N/A</t>
        </is>
      </c>
      <c r="Q770" s="29" t="inlineStr">
        <is>
          <t>N/A</t>
        </is>
      </c>
      <c r="R770" s="120">
        <f>IF(COUNTIF(S770:T770,"F")&gt;=1,"FAIL",(IF(COUNTIF(S770:T770,"P")&gt;=1,"PASS",(IF(COUNTIF(S770:T770,"N/T")&gt;=1,"N/T",(IF(COUNTIF(S770:T770,"N/A")&gt;=1,"N/A","-")))))))</f>
        <v/>
      </c>
      <c r="S770" s="29" t="inlineStr">
        <is>
          <t>N/A</t>
        </is>
      </c>
      <c r="T770" s="29" t="inlineStr">
        <is>
          <t>N/A</t>
        </is>
      </c>
      <c r="U770" s="120">
        <f>IF(COUNTIF(V770:W770,"F")&gt;=1,"FAIL",(IF(COUNTIF(V770:W770,"P")&gt;=1,"PASS",(IF(COUNTIF(V770:W770,"N/T")&gt;=1,"N/T",(IF(COUNTIF(V770:W770,"N/A")&gt;=1,"N/A","-")))))))</f>
        <v/>
      </c>
      <c r="V770" s="29" t="inlineStr">
        <is>
          <t>N/A</t>
        </is>
      </c>
      <c r="W770" s="29" t="inlineStr">
        <is>
          <t>N/A</t>
        </is>
      </c>
      <c r="X770" s="16" t="n"/>
      <c r="Y770" s="16" t="n"/>
      <c r="Z770" s="16" t="inlineStr">
        <is>
          <t>Watch 사양 변경으로 TC 삭제 (N/A)</t>
        </is>
      </c>
      <c r="AA770" s="16" t="inlineStr">
        <is>
          <t>사양 아님(N/A)</t>
        </is>
      </c>
      <c r="AB770" s="30" t="inlineStr">
        <is>
          <t>삭제</t>
        </is>
      </c>
    </row>
    <row r="771" ht="224.4" customHeight="1" s="357">
      <c r="A771" s="153" t="n"/>
      <c r="B771" s="29" t="inlineStr">
        <is>
          <t>TC_Watch_0336</t>
        </is>
      </c>
      <c r="C771" s="29" t="inlineStr">
        <is>
          <t>Watch</t>
        </is>
      </c>
      <c r="D771" s="29" t="inlineStr">
        <is>
          <t>Watch OS (애플)/ Wear OS (구글)</t>
        </is>
      </c>
      <c r="E771" s="29" t="inlineStr">
        <is>
          <t>Flow</t>
        </is>
      </c>
      <c r="F771" s="29" t="inlineStr">
        <is>
          <t>원격 제어 명령_차량 상태 상세</t>
        </is>
      </c>
      <c r="G771" s="29" t="inlineStr">
        <is>
          <t>KR, EU</t>
        </is>
      </c>
      <c r="H771" s="16" t="n"/>
      <c r="I771" s="29" t="n">
        <v>1</v>
      </c>
      <c r="J771" s="30" t="inlineStr">
        <is>
          <t>1. 로그인 상태
2. Watch 연동 상태
3. 차량 상태 조회 요청 성공 여부 Y</t>
        </is>
      </c>
      <c r="K771" s="16" t="n"/>
      <c r="L771" s="30" t="inlineStr">
        <is>
          <t>1. Watch 앱 실행
2. [차량 상태 상세] 조회</t>
        </is>
      </c>
      <c r="M771" s="30" t="inlineStr">
        <is>
          <t>1. 차량 상태 상세페이지 표출된다
-최상단 시간노출                         scroll↕
HH:MM 
Vehicle Status
[ 차량 이미지 ]
Last update time
NN분 전
[아이콘] DTE
           N.NNN mile
- 조회 성공 시 서버에서 수신된 차량 상태 값을 표시</t>
        </is>
      </c>
      <c r="N771" s="103">
        <f>IF(COUNTIF(P771:W771,"F")&gt;=1,"FAIL",(IF(COUNTIF(P771:W771,"P")&gt;=1,"PASS",(IF(COUNTIF(P771:W771,"N/T")&gt;=1,"N/T",(IF(COUNTIF(P771:W771,"N/A")&gt;=1,"N/A","-")))))))</f>
        <v/>
      </c>
      <c r="O771" s="120">
        <f>IF(COUNTIF(P771:Q771,"F")&gt;=1,"FAIL",(IF(COUNTIF(P771:Q771,"P")&gt;=1,"PASS",(IF(COUNTIF(P771:Q771,"N/T")&gt;=1,"N/T",(IF(COUNTIF(P771:Q771,"N/A")&gt;=1,"N/A","-")))))))</f>
        <v/>
      </c>
      <c r="P771" s="29" t="inlineStr">
        <is>
          <t>N/A</t>
        </is>
      </c>
      <c r="Q771" s="29" t="inlineStr">
        <is>
          <t>N/A</t>
        </is>
      </c>
      <c r="R771" s="120">
        <f>IF(COUNTIF(S771:T771,"F")&gt;=1,"FAIL",(IF(COUNTIF(S771:T771,"P")&gt;=1,"PASS",(IF(COUNTIF(S771:T771,"N/T")&gt;=1,"N/T",(IF(COUNTIF(S771:T771,"N/A")&gt;=1,"N/A","-")))))))</f>
        <v/>
      </c>
      <c r="S771" s="29" t="inlineStr">
        <is>
          <t>N/A</t>
        </is>
      </c>
      <c r="T771" s="29" t="inlineStr">
        <is>
          <t>N/A</t>
        </is>
      </c>
      <c r="U771" s="120">
        <f>IF(COUNTIF(V771:W771,"F")&gt;=1,"FAIL",(IF(COUNTIF(V771:W771,"P")&gt;=1,"PASS",(IF(COUNTIF(V771:W771,"N/T")&gt;=1,"N/T",(IF(COUNTIF(V771:W771,"N/A")&gt;=1,"N/A","-")))))))</f>
        <v/>
      </c>
      <c r="V771" s="29" t="inlineStr">
        <is>
          <t>N/A</t>
        </is>
      </c>
      <c r="W771" s="29" t="inlineStr">
        <is>
          <t>N/A</t>
        </is>
      </c>
      <c r="X771" s="16" t="n"/>
      <c r="Y771" s="16" t="n"/>
      <c r="Z771" s="16" t="inlineStr">
        <is>
          <t>Watch 사양 변경으로 TC 삭제 (N/A)</t>
        </is>
      </c>
      <c r="AA771" s="16" t="inlineStr">
        <is>
          <t>사양 아님(N/A)</t>
        </is>
      </c>
      <c r="AB771" s="30" t="inlineStr">
        <is>
          <t>삭제</t>
        </is>
      </c>
    </row>
    <row r="772" ht="52.8" customHeight="1" s="357">
      <c r="A772" s="153" t="n"/>
      <c r="B772" s="29" t="inlineStr">
        <is>
          <t>TC_Watch_0337</t>
        </is>
      </c>
      <c r="C772" s="29" t="inlineStr">
        <is>
          <t>Watch</t>
        </is>
      </c>
      <c r="D772" s="29" t="inlineStr">
        <is>
          <t>Watch OS (애플)/ Wear OS (구글)</t>
        </is>
      </c>
      <c r="E772" s="29" t="inlineStr">
        <is>
          <t>Flow</t>
        </is>
      </c>
      <c r="F772" s="29" t="inlineStr">
        <is>
          <t>원격 제어 명령_차량 상태 상세</t>
        </is>
      </c>
      <c r="G772" s="16" t="n"/>
      <c r="H772" s="16" t="n"/>
      <c r="I772" s="29" t="n">
        <v>5</v>
      </c>
      <c r="J772" s="30" t="inlineStr">
        <is>
          <t>1. 로그인 상태
2. Watch 연동 상태</t>
        </is>
      </c>
      <c r="K772" s="30" t="inlineStr">
        <is>
          <t>1. CCS 차량 프로파일 조회 실패</t>
        </is>
      </c>
      <c r="L772" s="30" t="inlineStr">
        <is>
          <t>1. Watch 앱 실행</t>
        </is>
      </c>
      <c r="M772" s="30" t="inlineStr">
        <is>
          <t>1. !  (실패 및 오류 아이콘)
2. Check the status of the phone and watch apps, and try again. - 문구 표출 
3. [Close]</t>
        </is>
      </c>
      <c r="N772" s="103">
        <f>IF(COUNTIF(P772:W772,"F")&gt;=1,"FAIL",(IF(COUNTIF(P772:W772,"P")&gt;=1,"PASS",(IF(COUNTIF(P772:W772,"N/T")&gt;=1,"N/T",(IF(COUNTIF(P772:W772,"N/A")&gt;=1,"N/A","-")))))))</f>
        <v/>
      </c>
      <c r="O772" s="120">
        <f>IF(COUNTIF(P772:Q772,"F")&gt;=1,"FAIL",(IF(COUNTIF(P772:Q772,"P")&gt;=1,"PASS",(IF(COUNTIF(P772:Q772,"N/T")&gt;=1,"N/T",(IF(COUNTIF(P772:Q772,"N/A")&gt;=1,"N/A","-")))))))</f>
        <v/>
      </c>
      <c r="P772" s="29" t="inlineStr">
        <is>
          <t>N/A</t>
        </is>
      </c>
      <c r="Q772" s="29" t="inlineStr">
        <is>
          <t>N/A</t>
        </is>
      </c>
      <c r="R772" s="120">
        <f>IF(COUNTIF(S772:T772,"F")&gt;=1,"FAIL",(IF(COUNTIF(S772:T772,"P")&gt;=1,"PASS",(IF(COUNTIF(S772:T772,"N/T")&gt;=1,"N/T",(IF(COUNTIF(S772:T772,"N/A")&gt;=1,"N/A","-")))))))</f>
        <v/>
      </c>
      <c r="S772" s="29" t="inlineStr">
        <is>
          <t>N/A</t>
        </is>
      </c>
      <c r="T772" s="29" t="inlineStr">
        <is>
          <t>N/A</t>
        </is>
      </c>
      <c r="U772" s="120">
        <f>IF(COUNTIF(V772:W772,"F")&gt;=1,"FAIL",(IF(COUNTIF(V772:W772,"P")&gt;=1,"PASS",(IF(COUNTIF(V772:W772,"N/T")&gt;=1,"N/T",(IF(COUNTIF(V772:W772,"N/A")&gt;=1,"N/A","-")))))))</f>
        <v/>
      </c>
      <c r="V772" s="29" t="inlineStr">
        <is>
          <t>N/A</t>
        </is>
      </c>
      <c r="W772" s="29" t="inlineStr">
        <is>
          <t>N/A</t>
        </is>
      </c>
      <c r="X772" s="16" t="n"/>
      <c r="Y772" s="16" t="n"/>
      <c r="Z772" s="16" t="inlineStr">
        <is>
          <t>Watch 사양 변경으로 TC 삭제 (N/A)</t>
        </is>
      </c>
      <c r="AA772" s="16" t="inlineStr">
        <is>
          <t>사양 아님(N/A)</t>
        </is>
      </c>
      <c r="AB772" s="30" t="inlineStr">
        <is>
          <t>삭제</t>
        </is>
      </c>
    </row>
    <row r="773" ht="39.6" customHeight="1" s="357">
      <c r="A773" s="153" t="n"/>
      <c r="B773" s="29" t="inlineStr">
        <is>
          <t>TC_Watch_0338</t>
        </is>
      </c>
      <c r="C773" s="29" t="inlineStr">
        <is>
          <t>Watch</t>
        </is>
      </c>
      <c r="D773" s="29" t="inlineStr">
        <is>
          <t>Watch OS (애플)/ Wear OS (구글)</t>
        </is>
      </c>
      <c r="E773" s="29" t="inlineStr">
        <is>
          <t>Flow</t>
        </is>
      </c>
      <c r="F773" s="29" t="inlineStr">
        <is>
          <t>원격 제어 명령_차량 상태 상세</t>
        </is>
      </c>
      <c r="G773" s="16" t="n"/>
      <c r="H773" s="16" t="n"/>
      <c r="I773" s="29" t="n">
        <v>5</v>
      </c>
      <c r="J773" s="30" t="inlineStr">
        <is>
          <t>1. 로그인 상태
2. Watch 연동 상태</t>
        </is>
      </c>
      <c r="K773" s="30" t="inlineStr">
        <is>
          <t>1. CCS 차량 프로파일 조회 실패</t>
        </is>
      </c>
      <c r="L773" s="30" t="inlineStr">
        <is>
          <t>1. Watch 앱 실행
2. [Close] 선택</t>
        </is>
      </c>
      <c r="M773" s="30" t="inlineStr">
        <is>
          <t>1. 앱 종료된다.</t>
        </is>
      </c>
      <c r="N773" s="103">
        <f>IF(COUNTIF(P773:W773,"F")&gt;=1,"FAIL",(IF(COUNTIF(P773:W773,"P")&gt;=1,"PASS",(IF(COUNTIF(P773:W773,"N/T")&gt;=1,"N/T",(IF(COUNTIF(P773:W773,"N/A")&gt;=1,"N/A","-")))))))</f>
        <v/>
      </c>
      <c r="O773" s="120">
        <f>IF(COUNTIF(P773:Q773,"F")&gt;=1,"FAIL",(IF(COUNTIF(P773:Q773,"P")&gt;=1,"PASS",(IF(COUNTIF(P773:Q773,"N/T")&gt;=1,"N/T",(IF(COUNTIF(P773:Q773,"N/A")&gt;=1,"N/A","-")))))))</f>
        <v/>
      </c>
      <c r="P773" s="29" t="inlineStr">
        <is>
          <t>N/A</t>
        </is>
      </c>
      <c r="Q773" s="29" t="inlineStr">
        <is>
          <t>N/A</t>
        </is>
      </c>
      <c r="R773" s="120">
        <f>IF(COUNTIF(S773:T773,"F")&gt;=1,"FAIL",(IF(COUNTIF(S773:T773,"P")&gt;=1,"PASS",(IF(COUNTIF(S773:T773,"N/T")&gt;=1,"N/T",(IF(COUNTIF(S773:T773,"N/A")&gt;=1,"N/A","-")))))))</f>
        <v/>
      </c>
      <c r="S773" s="29" t="inlineStr">
        <is>
          <t>N/A</t>
        </is>
      </c>
      <c r="T773" s="29" t="inlineStr">
        <is>
          <t>N/A</t>
        </is>
      </c>
      <c r="U773" s="120">
        <f>IF(COUNTIF(V773:W773,"F")&gt;=1,"FAIL",(IF(COUNTIF(V773:W773,"P")&gt;=1,"PASS",(IF(COUNTIF(V773:W773,"N/T")&gt;=1,"N/T",(IF(COUNTIF(V773:W773,"N/A")&gt;=1,"N/A","-")))))))</f>
        <v/>
      </c>
      <c r="V773" s="29" t="inlineStr">
        <is>
          <t>N/A</t>
        </is>
      </c>
      <c r="W773" s="29" t="inlineStr">
        <is>
          <t>N/A</t>
        </is>
      </c>
      <c r="X773" s="107" t="n"/>
      <c r="Y773" s="16" t="n"/>
      <c r="Z773" s="16" t="inlineStr">
        <is>
          <t>Watch 사양 변경으로 TC 삭제 (N/A)</t>
        </is>
      </c>
      <c r="AA773" s="16" t="inlineStr">
        <is>
          <t>사양 아님(N/A)</t>
        </is>
      </c>
      <c r="AB773" s="30" t="inlineStr">
        <is>
          <t>삭제</t>
        </is>
      </c>
    </row>
    <row r="774" ht="52.8" customHeight="1" s="357">
      <c r="A774" s="153" t="n"/>
      <c r="B774" s="29" t="inlineStr">
        <is>
          <t>TC_Watch_0339</t>
        </is>
      </c>
      <c r="C774" s="29" t="inlineStr">
        <is>
          <t>Watch</t>
        </is>
      </c>
      <c r="D774" s="29" t="inlineStr">
        <is>
          <t>Watch OS (애플)/ Wear OS (구글)</t>
        </is>
      </c>
      <c r="E774" s="29" t="inlineStr">
        <is>
          <t>Flow</t>
        </is>
      </c>
      <c r="F774" s="29" t="inlineStr">
        <is>
          <t>원격 제어 명령_차량 상태 상세</t>
        </is>
      </c>
      <c r="G774" s="16" t="n"/>
      <c r="H774" s="16" t="n"/>
      <c r="I774" s="29" t="n">
        <v>5</v>
      </c>
      <c r="J774" s="30" t="inlineStr">
        <is>
          <t>1. 로그인 상태
2. Watch 연동 상태</t>
        </is>
      </c>
      <c r="K774" s="30" t="inlineStr">
        <is>
          <t>1. 네트워크 연결 실패</t>
        </is>
      </c>
      <c r="L774" s="30" t="inlineStr">
        <is>
          <t>1. Watch 앱 실행</t>
        </is>
      </c>
      <c r="M774" s="30" t="inlineStr">
        <is>
          <t>1. !  (실패 및 오류 아이콘)
2. Check the status of the phone and watch apps, and try again. - 문구 표출 
3. [Close]</t>
        </is>
      </c>
      <c r="N774" s="103">
        <f>IF(COUNTIF(P774:W774,"F")&gt;=1,"FAIL",(IF(COUNTIF(P774:W774,"P")&gt;=1,"PASS",(IF(COUNTIF(P774:W774,"N/T")&gt;=1,"N/T",(IF(COUNTIF(P774:W774,"N/A")&gt;=1,"N/A","-")))))))</f>
        <v/>
      </c>
      <c r="O774" s="120">
        <f>IF(COUNTIF(P774:Q774,"F")&gt;=1,"FAIL",(IF(COUNTIF(P774:Q774,"P")&gt;=1,"PASS",(IF(COUNTIF(P774:Q774,"N/T")&gt;=1,"N/T",(IF(COUNTIF(P774:Q774,"N/A")&gt;=1,"N/A","-")))))))</f>
        <v/>
      </c>
      <c r="P774" s="29" t="inlineStr">
        <is>
          <t>N/A</t>
        </is>
      </c>
      <c r="Q774" s="29" t="inlineStr">
        <is>
          <t>N/A</t>
        </is>
      </c>
      <c r="R774" s="120">
        <f>IF(COUNTIF(S774:T774,"F")&gt;=1,"FAIL",(IF(COUNTIF(S774:T774,"P")&gt;=1,"PASS",(IF(COUNTIF(S774:T774,"N/T")&gt;=1,"N/T",(IF(COUNTIF(S774:T774,"N/A")&gt;=1,"N/A","-")))))))</f>
        <v/>
      </c>
      <c r="S774" s="29" t="inlineStr">
        <is>
          <t>N/A</t>
        </is>
      </c>
      <c r="T774" s="29" t="inlineStr">
        <is>
          <t>N/A</t>
        </is>
      </c>
      <c r="U774" s="120">
        <f>IF(COUNTIF(V774:W774,"F")&gt;=1,"FAIL",(IF(COUNTIF(V774:W774,"P")&gt;=1,"PASS",(IF(COUNTIF(V774:W774,"N/T")&gt;=1,"N/T",(IF(COUNTIF(V774:W774,"N/A")&gt;=1,"N/A","-")))))))</f>
        <v/>
      </c>
      <c r="V774" s="29" t="inlineStr">
        <is>
          <t>N/A</t>
        </is>
      </c>
      <c r="W774" s="29" t="inlineStr">
        <is>
          <t>N/A</t>
        </is>
      </c>
      <c r="X774" s="16" t="n"/>
      <c r="Y774" s="16" t="n"/>
      <c r="Z774" s="16" t="inlineStr">
        <is>
          <t>Watch 사양 변경으로 TC 삭제 (N/A)</t>
        </is>
      </c>
      <c r="AA774" s="16" t="inlineStr">
        <is>
          <t>사양 아님(N/A)</t>
        </is>
      </c>
      <c r="AB774" s="30" t="inlineStr">
        <is>
          <t>삭제</t>
        </is>
      </c>
    </row>
    <row r="775" ht="39.6" customHeight="1" s="357">
      <c r="A775" s="153" t="n"/>
      <c r="B775" s="29" t="inlineStr">
        <is>
          <t>TC_Watch_0340</t>
        </is>
      </c>
      <c r="C775" s="29" t="inlineStr">
        <is>
          <t>Watch</t>
        </is>
      </c>
      <c r="D775" s="29" t="inlineStr">
        <is>
          <t>Watch OS (애플)/ Wear OS (구글)</t>
        </is>
      </c>
      <c r="E775" s="29" t="inlineStr">
        <is>
          <t>Flow</t>
        </is>
      </c>
      <c r="F775" s="29" t="inlineStr">
        <is>
          <t>원격 제어 명령_차량 상태 상세</t>
        </is>
      </c>
      <c r="G775" s="16" t="n"/>
      <c r="H775" s="16" t="n"/>
      <c r="I775" s="29" t="n">
        <v>5</v>
      </c>
      <c r="J775" s="30" t="inlineStr">
        <is>
          <t>1. 로그인 상태
2. Watch 연동 상태</t>
        </is>
      </c>
      <c r="K775" s="30" t="inlineStr">
        <is>
          <t>1. 네트워크 연결 실패</t>
        </is>
      </c>
      <c r="L775" s="30" t="inlineStr">
        <is>
          <t>1. Watch 앱 실행
2. [Close] 선택</t>
        </is>
      </c>
      <c r="M775" s="30" t="inlineStr">
        <is>
          <t>1. 앱 종료된다.</t>
        </is>
      </c>
      <c r="N775" s="103">
        <f>IF(COUNTIF(P775:W775,"F")&gt;=1,"FAIL",(IF(COUNTIF(P775:W775,"P")&gt;=1,"PASS",(IF(COUNTIF(P775:W775,"N/T")&gt;=1,"N/T",(IF(COUNTIF(P775:W775,"N/A")&gt;=1,"N/A","-")))))))</f>
        <v/>
      </c>
      <c r="O775" s="120">
        <f>IF(COUNTIF(P775:Q775,"F")&gt;=1,"FAIL",(IF(COUNTIF(P775:Q775,"P")&gt;=1,"PASS",(IF(COUNTIF(P775:Q775,"N/T")&gt;=1,"N/T",(IF(COUNTIF(P775:Q775,"N/A")&gt;=1,"N/A","-")))))))</f>
        <v/>
      </c>
      <c r="P775" s="29" t="inlineStr">
        <is>
          <t>N/A</t>
        </is>
      </c>
      <c r="Q775" s="29" t="inlineStr">
        <is>
          <t>N/A</t>
        </is>
      </c>
      <c r="R775" s="120">
        <f>IF(COUNTIF(S775:T775,"F")&gt;=1,"FAIL",(IF(COUNTIF(S775:T775,"P")&gt;=1,"PASS",(IF(COUNTIF(S775:T775,"N/T")&gt;=1,"N/T",(IF(COUNTIF(S775:T775,"N/A")&gt;=1,"N/A","-")))))))</f>
        <v/>
      </c>
      <c r="S775" s="29" t="inlineStr">
        <is>
          <t>N/A</t>
        </is>
      </c>
      <c r="T775" s="29" t="inlineStr">
        <is>
          <t>N/A</t>
        </is>
      </c>
      <c r="U775" s="120">
        <f>IF(COUNTIF(V775:W775,"F")&gt;=1,"FAIL",(IF(COUNTIF(V775:W775,"P")&gt;=1,"PASS",(IF(COUNTIF(V775:W775,"N/T")&gt;=1,"N/T",(IF(COUNTIF(V775:W775,"N/A")&gt;=1,"N/A","-")))))))</f>
        <v/>
      </c>
      <c r="V775" s="29" t="inlineStr">
        <is>
          <t>N/A</t>
        </is>
      </c>
      <c r="W775" s="29" t="inlineStr">
        <is>
          <t>N/A</t>
        </is>
      </c>
      <c r="X775" s="16" t="n"/>
      <c r="Y775" s="16" t="n"/>
      <c r="Z775" s="16" t="inlineStr">
        <is>
          <t>Watch 사양 변경으로 TC 삭제 (N/A)</t>
        </is>
      </c>
      <c r="AA775" s="16" t="inlineStr">
        <is>
          <t>사양 아님(N/A)</t>
        </is>
      </c>
      <c r="AB775" s="30" t="inlineStr">
        <is>
          <t>삭제</t>
        </is>
      </c>
    </row>
    <row r="776" ht="52.8" customHeight="1" s="357">
      <c r="A776" s="153" t="n"/>
      <c r="B776" s="29" t="inlineStr">
        <is>
          <t>TC_Watch_0341</t>
        </is>
      </c>
      <c r="C776" s="29" t="inlineStr">
        <is>
          <t>Watch</t>
        </is>
      </c>
      <c r="D776" s="29" t="inlineStr">
        <is>
          <t>Watch OS (애플)/ Wear OS (구글)</t>
        </is>
      </c>
      <c r="E776" s="29" t="inlineStr">
        <is>
          <t>Flow</t>
        </is>
      </c>
      <c r="F776" s="29" t="inlineStr">
        <is>
          <t>원격 제어 명령_차량 상태 상세</t>
        </is>
      </c>
      <c r="G776" s="16" t="n"/>
      <c r="H776" s="16" t="n"/>
      <c r="I776" s="29" t="n">
        <v>5</v>
      </c>
      <c r="J776" s="30" t="inlineStr">
        <is>
          <t>1. 로그인 상태
2. Watch 연동 상태</t>
        </is>
      </c>
      <c r="K776" s="30" t="inlineStr">
        <is>
          <t>1. 서버 통신 오류 등 기타 오류 발생</t>
        </is>
      </c>
      <c r="L776" s="30" t="inlineStr">
        <is>
          <t>1. Watch 앱 실행</t>
        </is>
      </c>
      <c r="M776" s="30" t="inlineStr">
        <is>
          <t>1. !  (실패 및 오류 아이콘)
2. Check the status of the phone and watch apps, and try again. - 문구 표출 
3. [Close]</t>
        </is>
      </c>
      <c r="N776" s="103">
        <f>IF(COUNTIF(P776:W776,"F")&gt;=1,"FAIL",(IF(COUNTIF(P776:W776,"P")&gt;=1,"PASS",(IF(COUNTIF(P776:W776,"N/T")&gt;=1,"N/T",(IF(COUNTIF(P776:W776,"N/A")&gt;=1,"N/A","-")))))))</f>
        <v/>
      </c>
      <c r="O776" s="120">
        <f>IF(COUNTIF(P776:Q776,"F")&gt;=1,"FAIL",(IF(COUNTIF(P776:Q776,"P")&gt;=1,"PASS",(IF(COUNTIF(P776:Q776,"N/T")&gt;=1,"N/T",(IF(COUNTIF(P776:Q776,"N/A")&gt;=1,"N/A","-")))))))</f>
        <v/>
      </c>
      <c r="P776" s="29" t="inlineStr">
        <is>
          <t>N/A</t>
        </is>
      </c>
      <c r="Q776" s="29" t="inlineStr">
        <is>
          <t>N/A</t>
        </is>
      </c>
      <c r="R776" s="120">
        <f>IF(COUNTIF(S776:T776,"F")&gt;=1,"FAIL",(IF(COUNTIF(S776:T776,"P")&gt;=1,"PASS",(IF(COUNTIF(S776:T776,"N/T")&gt;=1,"N/T",(IF(COUNTIF(S776:T776,"N/A")&gt;=1,"N/A","-")))))))</f>
        <v/>
      </c>
      <c r="S776" s="29" t="inlineStr">
        <is>
          <t>N/A</t>
        </is>
      </c>
      <c r="T776" s="29" t="inlineStr">
        <is>
          <t>N/A</t>
        </is>
      </c>
      <c r="U776" s="120">
        <f>IF(COUNTIF(V776:W776,"F")&gt;=1,"FAIL",(IF(COUNTIF(V776:W776,"P")&gt;=1,"PASS",(IF(COUNTIF(V776:W776,"N/T")&gt;=1,"N/T",(IF(COUNTIF(V776:W776,"N/A")&gt;=1,"N/A","-")))))))</f>
        <v/>
      </c>
      <c r="V776" s="29" t="inlineStr">
        <is>
          <t>N/A</t>
        </is>
      </c>
      <c r="W776" s="29" t="inlineStr">
        <is>
          <t>N/A</t>
        </is>
      </c>
      <c r="X776" s="16" t="n"/>
      <c r="Y776" s="16" t="n"/>
      <c r="Z776" s="16" t="inlineStr">
        <is>
          <t>Watch 사양 변경으로 TC 삭제 (N/A)</t>
        </is>
      </c>
      <c r="AA776" s="16" t="inlineStr">
        <is>
          <t>사양 아님(N/A)</t>
        </is>
      </c>
      <c r="AB776" s="30" t="inlineStr">
        <is>
          <t>삭제</t>
        </is>
      </c>
    </row>
    <row r="777" ht="39.6" customHeight="1" s="357">
      <c r="A777" s="153" t="n"/>
      <c r="B777" s="29" t="inlineStr">
        <is>
          <t>TC_Watch_0342</t>
        </is>
      </c>
      <c r="C777" s="29" t="inlineStr">
        <is>
          <t>Watch</t>
        </is>
      </c>
      <c r="D777" s="29" t="inlineStr">
        <is>
          <t>Watch OS (애플)/ Wear OS (구글)</t>
        </is>
      </c>
      <c r="E777" s="29" t="inlineStr">
        <is>
          <t>Flow</t>
        </is>
      </c>
      <c r="F777" s="29" t="inlineStr">
        <is>
          <t>원격 제어 명령_차량 상태 상세</t>
        </is>
      </c>
      <c r="G777" s="16" t="n"/>
      <c r="H777" s="16" t="n"/>
      <c r="I777" s="29" t="n">
        <v>5</v>
      </c>
      <c r="J777" s="30" t="inlineStr">
        <is>
          <t>1. 로그인 상태
2. Watch 연동 상태</t>
        </is>
      </c>
      <c r="K777" s="30" t="inlineStr">
        <is>
          <t>1. 서버 통신 오류 등 기타 오류 발생</t>
        </is>
      </c>
      <c r="L777" s="30" t="inlineStr">
        <is>
          <t>1. Watch 앱 실행
2. [Close] 선택</t>
        </is>
      </c>
      <c r="M777" s="30" t="inlineStr">
        <is>
          <t>1. 앱 종료된다.</t>
        </is>
      </c>
      <c r="N777" s="103">
        <f>IF(COUNTIF(P777:W777,"F")&gt;=1,"FAIL",(IF(COUNTIF(P777:W777,"P")&gt;=1,"PASS",(IF(COUNTIF(P777:W777,"N/T")&gt;=1,"N/T",(IF(COUNTIF(P777:W777,"N/A")&gt;=1,"N/A","-")))))))</f>
        <v/>
      </c>
      <c r="O777" s="120">
        <f>IF(COUNTIF(P777:Q777,"F")&gt;=1,"FAIL",(IF(COUNTIF(P777:Q777,"P")&gt;=1,"PASS",(IF(COUNTIF(P777:Q777,"N/T")&gt;=1,"N/T",(IF(COUNTIF(P777:Q777,"N/A")&gt;=1,"N/A","-")))))))</f>
        <v/>
      </c>
      <c r="P777" s="29" t="inlineStr">
        <is>
          <t>N/A</t>
        </is>
      </c>
      <c r="Q777" s="29" t="inlineStr">
        <is>
          <t>N/A</t>
        </is>
      </c>
      <c r="R777" s="120">
        <f>IF(COUNTIF(S777:T777,"F")&gt;=1,"FAIL",(IF(COUNTIF(S777:T777,"P")&gt;=1,"PASS",(IF(COUNTIF(S777:T777,"N/T")&gt;=1,"N/T",(IF(COUNTIF(S777:T777,"N/A")&gt;=1,"N/A","-")))))))</f>
        <v/>
      </c>
      <c r="S777" s="29" t="inlineStr">
        <is>
          <t>N/A</t>
        </is>
      </c>
      <c r="T777" s="29" t="inlineStr">
        <is>
          <t>N/A</t>
        </is>
      </c>
      <c r="U777" s="120">
        <f>IF(COUNTIF(V777:W777,"F")&gt;=1,"FAIL",(IF(COUNTIF(V777:W777,"P")&gt;=1,"PASS",(IF(COUNTIF(V777:W777,"N/T")&gt;=1,"N/T",(IF(COUNTIF(V777:W777,"N/A")&gt;=1,"N/A","-")))))))</f>
        <v/>
      </c>
      <c r="V777" s="29" t="inlineStr">
        <is>
          <t>N/A</t>
        </is>
      </c>
      <c r="W777" s="29" t="inlineStr">
        <is>
          <t>N/A</t>
        </is>
      </c>
      <c r="X777" s="16" t="n"/>
      <c r="Y777" s="16" t="n"/>
      <c r="Z777" s="16" t="inlineStr">
        <is>
          <t>Watch 사양 변경으로 TC 삭제 (N/A)</t>
        </is>
      </c>
      <c r="AA777" s="16" t="inlineStr">
        <is>
          <t>사양 아님(N/A)</t>
        </is>
      </c>
      <c r="AB777" s="30" t="inlineStr">
        <is>
          <t>삭제</t>
        </is>
      </c>
    </row>
    <row r="778" ht="39.6" customHeight="1" s="357">
      <c r="A778" s="153" t="n"/>
      <c r="B778" s="29" t="inlineStr">
        <is>
          <t>TC_Watch_0343</t>
        </is>
      </c>
      <c r="C778" s="29" t="inlineStr">
        <is>
          <t>Watch</t>
        </is>
      </c>
      <c r="D778" s="29" t="inlineStr">
        <is>
          <t>Watch OS (애플)/ Wear OS (구글)</t>
        </is>
      </c>
      <c r="E778" s="29" t="inlineStr">
        <is>
          <t>Flow</t>
        </is>
      </c>
      <c r="F778" s="29" t="inlineStr">
        <is>
          <t>대표 차량 변경</t>
        </is>
      </c>
      <c r="G778" s="29" t="inlineStr">
        <is>
          <t>KR, EU</t>
        </is>
      </c>
      <c r="H778" s="16" t="n"/>
      <c r="I778" s="29" t="n">
        <v>4</v>
      </c>
      <c r="J778" s="30" t="inlineStr">
        <is>
          <t>1. 로그인 상태
2. Watch 연동 상태</t>
        </is>
      </c>
      <c r="K778" s="16" t="n"/>
      <c r="L778" s="30" t="inlineStr">
        <is>
          <t>1. Watch 앱 실행
2. 휴대폰 앱에서 대표 차량 변경</t>
        </is>
      </c>
      <c r="M778" s="30" t="inlineStr">
        <is>
          <t>1. 대표차량 변경되어 노출된다.
- 워치 앱 리셋 상태 (메인 화면 최상단 표시)</t>
        </is>
      </c>
      <c r="N778" s="103">
        <f>IF(COUNTIF(P778:W778,"F")&gt;=1,"FAIL",(IF(COUNTIF(P778:W778,"P")&gt;=1,"PASS",(IF(COUNTIF(P778:W778,"N/T")&gt;=1,"N/T",(IF(COUNTIF(P778:W778,"N/A")&gt;=1,"N/A","-")))))))</f>
        <v/>
      </c>
      <c r="O778" s="120">
        <f>IF(COUNTIF(P778:Q778,"F")&gt;=1,"FAIL",(IF(COUNTIF(P778:Q778,"P")&gt;=1,"PASS",(IF(COUNTIF(P778:Q778,"N/T")&gt;=1,"N/T",(IF(COUNTIF(P778:Q778,"N/A")&gt;=1,"N/A","-")))))))</f>
        <v/>
      </c>
      <c r="P778" s="29" t="inlineStr">
        <is>
          <t>N/A</t>
        </is>
      </c>
      <c r="Q778" s="29" t="inlineStr">
        <is>
          <t>N/A</t>
        </is>
      </c>
      <c r="R778" s="120">
        <f>IF(COUNTIF(S778:T778,"F")&gt;=1,"FAIL",(IF(COUNTIF(S778:T778,"P")&gt;=1,"PASS",(IF(COUNTIF(S778:T778,"N/T")&gt;=1,"N/T",(IF(COUNTIF(S778:T778,"N/A")&gt;=1,"N/A","-")))))))</f>
        <v/>
      </c>
      <c r="S778" s="29" t="inlineStr">
        <is>
          <t>N/A</t>
        </is>
      </c>
      <c r="T778" s="29" t="inlineStr">
        <is>
          <t>N/A</t>
        </is>
      </c>
      <c r="U778" s="120">
        <f>IF(COUNTIF(V778:W778,"F")&gt;=1,"FAIL",(IF(COUNTIF(V778:W778,"P")&gt;=1,"PASS",(IF(COUNTIF(V778:W778,"N/T")&gt;=1,"N/T",(IF(COUNTIF(V778:W778,"N/A")&gt;=1,"N/A","-")))))))</f>
        <v/>
      </c>
      <c r="V778" s="29" t="inlineStr">
        <is>
          <t>N/A</t>
        </is>
      </c>
      <c r="W778" s="29" t="inlineStr">
        <is>
          <t>N/A</t>
        </is>
      </c>
      <c r="X778" s="16" t="n"/>
      <c r="Y778" s="16" t="n"/>
      <c r="Z778" s="16" t="inlineStr">
        <is>
          <t>Watch 사양 변경으로 TC 삭제 (N/A)</t>
        </is>
      </c>
      <c r="AA778" s="16" t="inlineStr">
        <is>
          <t>사양 아님(N/A)</t>
        </is>
      </c>
      <c r="AB778" s="30" t="inlineStr">
        <is>
          <t>삭제</t>
        </is>
      </c>
    </row>
    <row r="779" ht="39.6" customHeight="1" s="357">
      <c r="A779" s="153" t="n"/>
      <c r="B779" s="29" t="inlineStr">
        <is>
          <t>TC_Watch_0344</t>
        </is>
      </c>
      <c r="C779" s="29" t="inlineStr">
        <is>
          <t>Watch</t>
        </is>
      </c>
      <c r="D779" s="29" t="inlineStr">
        <is>
          <t>Watch OS (애플)/ Wear OS (구글)</t>
        </is>
      </c>
      <c r="E779" s="29" t="inlineStr">
        <is>
          <t>컴플리케이션</t>
        </is>
      </c>
      <c r="F779" s="29" t="inlineStr">
        <is>
          <t>컴플리케이션</t>
        </is>
      </c>
      <c r="G779" s="29" t="inlineStr">
        <is>
          <t>KR, EU</t>
        </is>
      </c>
      <c r="H779" s="16" t="n"/>
      <c r="I779" s="29" t="n">
        <v>5</v>
      </c>
      <c r="J779" s="30" t="inlineStr">
        <is>
          <t>1. 앱에서 컴플리케이션 설정된 상태</t>
        </is>
      </c>
      <c r="K779" s="16" t="n"/>
      <c r="L779" s="30" t="inlineStr">
        <is>
          <t>1. 메인 화면 확인</t>
        </is>
      </c>
      <c r="M779" s="30" t="inlineStr">
        <is>
          <t>1. short cut 아이콘 표시된다.</t>
        </is>
      </c>
      <c r="N779" s="103">
        <f>IF(COUNTIF(P779:W779,"F")&gt;=1,"FAIL",(IF(COUNTIF(P779:W779,"P")&gt;=1,"PASS",(IF(COUNTIF(P779:W779,"N/T")&gt;=1,"N/T",(IF(COUNTIF(P779:W779,"N/A")&gt;=1,"N/A","-")))))))</f>
        <v/>
      </c>
      <c r="O779" s="120">
        <f>IF(COUNTIF(P779:Q779,"F")&gt;=1,"FAIL",(IF(COUNTIF(P779:Q779,"P")&gt;=1,"PASS",(IF(COUNTIF(P779:Q779,"N/T")&gt;=1,"N/T",(IF(COUNTIF(P779:Q779,"N/A")&gt;=1,"N/A","-")))))))</f>
        <v/>
      </c>
      <c r="P779" s="29" t="inlineStr">
        <is>
          <t>N/A</t>
        </is>
      </c>
      <c r="Q779" s="29" t="inlineStr">
        <is>
          <t>N/A</t>
        </is>
      </c>
      <c r="R779" s="120">
        <f>IF(COUNTIF(S779:T779,"F")&gt;=1,"FAIL",(IF(COUNTIF(S779:T779,"P")&gt;=1,"PASS",(IF(COUNTIF(S779:T779,"N/T")&gt;=1,"N/T",(IF(COUNTIF(S779:T779,"N/A")&gt;=1,"N/A","-")))))))</f>
        <v/>
      </c>
      <c r="S779" s="29" t="inlineStr">
        <is>
          <t>N/A</t>
        </is>
      </c>
      <c r="T779" s="29" t="inlineStr">
        <is>
          <t>N/A</t>
        </is>
      </c>
      <c r="U779" s="120">
        <f>IF(COUNTIF(V779:W779,"F")&gt;=1,"FAIL",(IF(COUNTIF(V779:W779,"P")&gt;=1,"PASS",(IF(COUNTIF(V779:W779,"N/T")&gt;=1,"N/T",(IF(COUNTIF(V779:W779,"N/A")&gt;=1,"N/A","-")))))))</f>
        <v/>
      </c>
      <c r="V779" s="29" t="inlineStr">
        <is>
          <t>N/A</t>
        </is>
      </c>
      <c r="W779" s="29" t="inlineStr">
        <is>
          <t>N/A</t>
        </is>
      </c>
      <c r="X779" s="16" t="n"/>
      <c r="Y779" s="16" t="n"/>
      <c r="Z779" s="16" t="inlineStr">
        <is>
          <t>Watch 사양 변경으로 TC 삭제 (N/A)</t>
        </is>
      </c>
      <c r="AA779" s="16" t="inlineStr">
        <is>
          <t>사양 아님(N/A)</t>
        </is>
      </c>
      <c r="AB779" s="30" t="inlineStr">
        <is>
          <t>삭제</t>
        </is>
      </c>
    </row>
    <row r="780" ht="39.6" customHeight="1" s="357">
      <c r="A780" s="153" t="n"/>
      <c r="B780" s="29" t="inlineStr">
        <is>
          <t>TC_Watch_0345</t>
        </is>
      </c>
      <c r="C780" s="29" t="inlineStr">
        <is>
          <t>Watch</t>
        </is>
      </c>
      <c r="D780" s="29" t="inlineStr">
        <is>
          <t>Watch OS (애플)/ Wear OS (구글)</t>
        </is>
      </c>
      <c r="E780" s="29" t="inlineStr">
        <is>
          <t>컴플리케이션</t>
        </is>
      </c>
      <c r="F780" s="29" t="inlineStr">
        <is>
          <t>컴플리케이션</t>
        </is>
      </c>
      <c r="G780" s="29" t="inlineStr">
        <is>
          <t>KR, EU</t>
        </is>
      </c>
      <c r="H780" s="16" t="n"/>
      <c r="I780" s="29" t="n">
        <v>5</v>
      </c>
      <c r="J780" s="30" t="inlineStr">
        <is>
          <t>1. 앱에서 컴플리케이션 설정된 상태
2. WatchOS</t>
        </is>
      </c>
      <c r="K780" s="16" t="n"/>
      <c r="L780" s="30" t="inlineStr">
        <is>
          <t>1. 메인 화면 확인
2. short cut 아이콘 이동 동작 확인</t>
        </is>
      </c>
      <c r="M780" s="30" t="inlineStr">
        <is>
          <t>1. 상단 좌우, 하단 좌우 설정 가능</t>
        </is>
      </c>
      <c r="N780" s="103">
        <f>IF(COUNTIF(P780:W780,"F")&gt;=1,"FAIL",(IF(COUNTIF(P780:W780,"P")&gt;=1,"PASS",(IF(COUNTIF(P780:W780,"N/T")&gt;=1,"N/T",(IF(COUNTIF(P780:W780,"N/A")&gt;=1,"N/A","-")))))))</f>
        <v/>
      </c>
      <c r="O780" s="120">
        <f>IF(COUNTIF(P780:Q780,"F")&gt;=1,"FAIL",(IF(COUNTIF(P780:Q780,"P")&gt;=1,"PASS",(IF(COUNTIF(P780:Q780,"N/T")&gt;=1,"N/T",(IF(COUNTIF(P780:Q780,"N/A")&gt;=1,"N/A","-")))))))</f>
        <v/>
      </c>
      <c r="P780" s="29" t="inlineStr">
        <is>
          <t>N/A</t>
        </is>
      </c>
      <c r="Q780" s="29" t="inlineStr">
        <is>
          <t>N/A</t>
        </is>
      </c>
      <c r="R780" s="120">
        <f>IF(COUNTIF(S780:T780,"F")&gt;=1,"FAIL",(IF(COUNTIF(S780:T780,"P")&gt;=1,"PASS",(IF(COUNTIF(S780:T780,"N/T")&gt;=1,"N/T",(IF(COUNTIF(S780:T780,"N/A")&gt;=1,"N/A","-")))))))</f>
        <v/>
      </c>
      <c r="S780" s="29" t="inlineStr">
        <is>
          <t>N/A</t>
        </is>
      </c>
      <c r="T780" s="29" t="inlineStr">
        <is>
          <t>N/A</t>
        </is>
      </c>
      <c r="U780" s="120">
        <f>IF(COUNTIF(V780:W780,"F")&gt;=1,"FAIL",(IF(COUNTIF(V780:W780,"P")&gt;=1,"PASS",(IF(COUNTIF(V780:W780,"N/T")&gt;=1,"N/T",(IF(COUNTIF(V780:W780,"N/A")&gt;=1,"N/A","-")))))))</f>
        <v/>
      </c>
      <c r="V780" s="29" t="inlineStr">
        <is>
          <t>N/A</t>
        </is>
      </c>
      <c r="W780" s="29" t="inlineStr">
        <is>
          <t>N/A</t>
        </is>
      </c>
      <c r="X780" s="16" t="n"/>
      <c r="Y780" s="16" t="n"/>
      <c r="Z780" s="16" t="inlineStr">
        <is>
          <t>Watch 사양 변경으로 TC 삭제 (N/A)</t>
        </is>
      </c>
      <c r="AA780" s="16" t="inlineStr">
        <is>
          <t>사양 아님(N/A)</t>
        </is>
      </c>
      <c r="AB780" s="30" t="inlineStr">
        <is>
          <t>삭제</t>
        </is>
      </c>
    </row>
    <row r="781" ht="39.6" customHeight="1" s="357">
      <c r="A781" s="153" t="n"/>
      <c r="B781" s="29" t="inlineStr">
        <is>
          <t>TC_Watch_0346</t>
        </is>
      </c>
      <c r="C781" s="29" t="inlineStr">
        <is>
          <t>Watch</t>
        </is>
      </c>
      <c r="D781" s="29" t="inlineStr">
        <is>
          <t>Watch OS (애플)/ Wear OS (구글)</t>
        </is>
      </c>
      <c r="E781" s="29" t="inlineStr">
        <is>
          <t>컴플리케이션</t>
        </is>
      </c>
      <c r="F781" s="29" t="inlineStr">
        <is>
          <t>컴플리케이션</t>
        </is>
      </c>
      <c r="G781" s="29" t="inlineStr">
        <is>
          <t>KR, EU</t>
        </is>
      </c>
      <c r="H781" s="16" t="n"/>
      <c r="I781" s="29" t="n">
        <v>5</v>
      </c>
      <c r="J781" s="30" t="inlineStr">
        <is>
          <t>1. 앱에서 컴플리케이션 설정된 상태
2. WearOS</t>
        </is>
      </c>
      <c r="K781" s="16" t="n"/>
      <c r="L781" s="30" t="inlineStr">
        <is>
          <t>1. 메인 화면 확인
2. short cut 아이콘 이동 동작 확인</t>
        </is>
      </c>
      <c r="M781" s="30" t="inlineStr">
        <is>
          <t>1. 화면 컨셉에 따른 지원 영역에 설정 가능</t>
        </is>
      </c>
      <c r="N781" s="103">
        <f>IF(COUNTIF(P781:W781,"F")&gt;=1,"FAIL",(IF(COUNTIF(P781:W781,"P")&gt;=1,"PASS",(IF(COUNTIF(P781:W781,"N/T")&gt;=1,"N/T",(IF(COUNTIF(P781:W781,"N/A")&gt;=1,"N/A","-")))))))</f>
        <v/>
      </c>
      <c r="O781" s="120">
        <f>IF(COUNTIF(P781:Q781,"F")&gt;=1,"FAIL",(IF(COUNTIF(P781:Q781,"P")&gt;=1,"PASS",(IF(COUNTIF(P781:Q781,"N/T")&gt;=1,"N/T",(IF(COUNTIF(P781:Q781,"N/A")&gt;=1,"N/A","-")))))))</f>
        <v/>
      </c>
      <c r="P781" s="29" t="inlineStr">
        <is>
          <t>N/A</t>
        </is>
      </c>
      <c r="Q781" s="29" t="inlineStr">
        <is>
          <t>N/A</t>
        </is>
      </c>
      <c r="R781" s="120">
        <f>IF(COUNTIF(S781:T781,"F")&gt;=1,"FAIL",(IF(COUNTIF(S781:T781,"P")&gt;=1,"PASS",(IF(COUNTIF(S781:T781,"N/T")&gt;=1,"N/T",(IF(COUNTIF(S781:T781,"N/A")&gt;=1,"N/A","-")))))))</f>
        <v/>
      </c>
      <c r="S781" s="29" t="inlineStr">
        <is>
          <t>N/A</t>
        </is>
      </c>
      <c r="T781" s="29" t="inlineStr">
        <is>
          <t>N/A</t>
        </is>
      </c>
      <c r="U781" s="120">
        <f>IF(COUNTIF(V781:W781,"F")&gt;=1,"FAIL",(IF(COUNTIF(V781:W781,"P")&gt;=1,"PASS",(IF(COUNTIF(V781:W781,"N/T")&gt;=1,"N/T",(IF(COUNTIF(V781:W781,"N/A")&gt;=1,"N/A","-")))))))</f>
        <v/>
      </c>
      <c r="V781" s="29" t="inlineStr">
        <is>
          <t>N/A</t>
        </is>
      </c>
      <c r="W781" s="29" t="inlineStr">
        <is>
          <t>N/A</t>
        </is>
      </c>
      <c r="X781" s="16" t="n"/>
      <c r="Y781" s="16" t="n"/>
      <c r="Z781" s="16" t="inlineStr">
        <is>
          <t>Watch 사양 변경으로 TC 삭제 (N/A)</t>
        </is>
      </c>
      <c r="AA781" s="16" t="inlineStr">
        <is>
          <t>사양 아님(N/A)</t>
        </is>
      </c>
      <c r="AB781" s="30" t="inlineStr">
        <is>
          <t>삭제</t>
        </is>
      </c>
    </row>
  </sheetData>
  <autoFilter ref="A18:AB781"/>
  <mergeCells count="20">
    <mergeCell ref="B2:D4"/>
    <mergeCell ref="V17:W17"/>
    <mergeCell ref="H4:I4"/>
    <mergeCell ref="B11:B14"/>
    <mergeCell ref="E6:J6"/>
    <mergeCell ref="E4:F4"/>
    <mergeCell ref="S17:T17"/>
    <mergeCell ref="E2:J2"/>
    <mergeCell ref="B6:D6"/>
    <mergeCell ref="E7:J7"/>
    <mergeCell ref="P17:Q17"/>
    <mergeCell ref="B10:C10"/>
    <mergeCell ref="R9:T9"/>
    <mergeCell ref="U9:W9"/>
    <mergeCell ref="B9:C9"/>
    <mergeCell ref="B7:D7"/>
    <mergeCell ref="H3:I3"/>
    <mergeCell ref="O9:Q9"/>
    <mergeCell ref="E3:F3"/>
    <mergeCell ref="J17:K17"/>
  </mergeCells>
  <conditionalFormatting sqref="B19:B781">
    <cfRule type="expression" priority="5" dxfId="19">
      <formula>COUNTIF(B:B,B:B)&gt;1</formula>
    </cfRule>
  </conditionalFormatting>
  <conditionalFormatting sqref="N19:N781">
    <cfRule type="containsText" priority="1" operator="containsText" dxfId="24" text="pass">
      <formula>NOT(ISERROR(SEARCH(("pass"),(N19))))</formula>
    </cfRule>
    <cfRule type="containsText" priority="2" operator="containsText" dxfId="23" text="fail">
      <formula>NOT(ISERROR(SEARCH(("fail"),(N19))))</formula>
    </cfRule>
    <cfRule type="containsText" priority="3" operator="containsText" dxfId="22" text="n/a">
      <formula>NOT(ISERROR(SEARCH(("n/a"),(N19))))</formula>
    </cfRule>
    <cfRule type="containsText" priority="4" operator="containsText" dxfId="21" text="n/t">
      <formula>NOT(ISERROR(SEARCH(("n/t"),(N19))))</formula>
    </cfRule>
  </conditionalFormatting>
  <dataValidations count="6">
    <dataValidation sqref="AB19:AB781" showDropDown="0" showInputMessage="0" showErrorMessage="1" allowBlank="1" type="list">
      <formula1>"추가,수정,삭제,ICT,실차,개인화,TASK,Sanity,CheckList,Proxy,TC분리필요"</formula1>
    </dataValidation>
    <dataValidation sqref="P19:Q781 S19:T781 V19:W781" showDropDown="0" showInputMessage="0" showErrorMessage="1" allowBlank="1" type="list">
      <formula1>"P,F,N/T,N/A"</formula1>
    </dataValidation>
    <dataValidation sqref="I19:I781" showDropDown="0" showInputMessage="0" showErrorMessage="0" allowBlank="1" type="list">
      <formula1>"1,2,3,4,5,6,-"</formula1>
    </dataValidation>
    <dataValidation sqref="AA19:AA781" showDropDown="0" showInputMessage="0" showErrorMessage="0" allowBlank="1" type="list">
      <formula1>"비대상 차종(N/A),비대상 앱모드(N/A),EU 미지원 기능(N/A),사양 아님(N/A),N/T : 외부 환경 필요(환경),N/T : 차량/디바이스 필요(조건),N/T : 특수상황/실패 조건 필요(조건),N/T : Blocked(조건)"</formula1>
    </dataValidation>
    <dataValidation sqref="H19:H781" showDropDown="0" showInputMessage="0" showErrorMessage="1" allowBlank="1" type="list">
      <formula1>"KOA,HOA,GOA"</formula1>
    </dataValidation>
    <dataValidation sqref="G19:G781" showDropDown="0" showInputMessage="0" showErrorMessage="1" allowBlank="1" type="list">
      <formula1>"KR,EU,NA,MX"</formula1>
    </dataValidation>
  </dataValidations>
  <pageMargins left="0.7" right="0.7" top="0.75" bottom="0.75" header="0" footer="0"/>
  <pageSetup orientation="landscape"/>
  <headerFooter>
    <oddHeader/>
    <oddFooter>&amp;L_x000d_#CCCCCC 사내한(Restricted)/김현 책임 모바일개발팀 본 문서는 Hyundai Autoever의 정보자산이므로 무단으로 전재 및 복제할 수 없으며, 이를 위반할 시에는 당사 사규 및 관련 법규에 의해 제재를 받을 수 있습니다.</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FF00FFFF"/>
    <outlinePr summaryRight="0"/>
    <pageSetUpPr/>
  </sheetPr>
  <dimension ref="A1:AB115"/>
  <sheetViews>
    <sheetView showGridLines="0" workbookViewId="0">
      <pane ySplit="18" topLeftCell="A19" activePane="bottomLeft" state="frozen"/>
      <selection pane="bottomLeft" activeCell="B20" sqref="B20"/>
    </sheetView>
  </sheetViews>
  <sheetFormatPr baseColWidth="8" defaultColWidth="14.44140625" defaultRowHeight="15" customHeight="1" outlineLevelRow="1"/>
  <cols>
    <col width="1.6640625" customWidth="1" style="357" min="1" max="1"/>
    <col width="13.6640625" customWidth="1" style="357" min="2" max="5"/>
    <col width="13.5546875" customWidth="1" style="357" min="6" max="6"/>
    <col width="13.6640625" customWidth="1" style="357" min="7" max="9"/>
    <col width="23" customWidth="1" style="357" min="10" max="11"/>
    <col width="30.6640625" customWidth="1" style="357" min="12" max="13"/>
    <col width="12.6640625" customWidth="1" style="357" min="14" max="23"/>
    <col width="23.88671875" customWidth="1" style="357" min="24" max="25"/>
    <col width="31" customWidth="1" style="357" min="26" max="26"/>
    <col width="18.88671875" customWidth="1" style="357" min="27" max="27"/>
  </cols>
  <sheetData>
    <row r="1" ht="15" customHeight="1" s="357">
      <c r="A1" s="107" t="n"/>
      <c r="B1" s="107" t="n"/>
      <c r="C1" s="197" t="inlineStr">
        <is>
          <t>TC 추가 NO :</t>
        </is>
      </c>
      <c r="D1" s="108">
        <f>IFERROR(__xludf.DUMMYFUNCTION("""TC_""&amp;""Com""&amp;""_""&amp;TEXT(ARRAYFORMULA(MAX(IFERROR(VALUE(REGEXEXTRACT(B30:B1587, ""\d+"")))))+1,""0000"")"),"TC_Com_0097")</f>
        <v/>
      </c>
      <c r="E1" s="107" t="n"/>
      <c r="F1" s="107" t="n"/>
      <c r="G1" s="107" t="n"/>
      <c r="H1" s="107" t="n"/>
      <c r="I1" s="107" t="n"/>
      <c r="J1" s="107" t="n"/>
      <c r="K1" s="111" t="n"/>
      <c r="L1" s="107" t="n"/>
      <c r="M1" s="107" t="n"/>
      <c r="N1" s="112" t="n"/>
      <c r="O1" s="112" t="n"/>
      <c r="P1" s="112" t="n"/>
      <c r="Q1" s="107" t="n"/>
      <c r="R1" s="107" t="n"/>
      <c r="S1" s="107" t="n"/>
      <c r="T1" s="107" t="n"/>
      <c r="U1" s="107" t="n"/>
      <c r="V1" s="107" t="n"/>
      <c r="W1" s="107" t="n"/>
      <c r="X1" s="198" t="n"/>
      <c r="Y1" s="198" t="n"/>
      <c r="Z1" s="198" t="n"/>
      <c r="AA1" s="111" t="n"/>
      <c r="AB1" s="111" t="n"/>
    </row>
    <row r="2" ht="15" customHeight="1" s="357">
      <c r="A2" s="107" t="n"/>
      <c r="B2" s="374" t="inlineStr">
        <is>
          <t>CCI One App</t>
        </is>
      </c>
      <c r="C2" s="359" t="n"/>
      <c r="D2" s="360" t="n"/>
      <c r="E2" s="17" t="inlineStr">
        <is>
          <t>EU FullTC</t>
        </is>
      </c>
      <c r="F2" s="361" t="n"/>
      <c r="G2" s="361" t="n"/>
      <c r="H2" s="361" t="n"/>
      <c r="I2" s="361" t="n"/>
      <c r="J2" s="362" t="n"/>
      <c r="K2" s="111" t="n"/>
      <c r="L2" s="115">
        <f>Control!L2</f>
        <v/>
      </c>
      <c r="M2" s="82">
        <f>IF(COUNTIF(N2:O2,"F")&gt;=1,"FAIL",(IF(COUNTIF(N2:O2,"P")&gt;=1,"PASS",(IF(COUNTIF(N2:O2,"N/T")&gt;=1,"N/T",(IF(COUNTIF(N2:O2,"N/A")&gt;=1,"N/A","-")))))))</f>
        <v/>
      </c>
      <c r="N2" s="112" t="n"/>
      <c r="O2" s="199" t="inlineStr">
        <is>
          <t>추가</t>
        </is>
      </c>
      <c r="P2" s="200" t="inlineStr">
        <is>
          <t>수정</t>
        </is>
      </c>
      <c r="Q2" s="201" t="inlineStr">
        <is>
          <t>삭제</t>
        </is>
      </c>
      <c r="R2" s="107" t="n"/>
      <c r="S2" s="107" t="n"/>
      <c r="T2" s="107" t="n"/>
      <c r="U2" s="107" t="n"/>
      <c r="V2" s="107" t="n"/>
      <c r="W2" s="107" t="n"/>
      <c r="X2" s="198" t="n"/>
      <c r="Y2" s="198" t="n"/>
      <c r="Z2" s="198" t="n"/>
      <c r="AA2" s="111" t="n"/>
      <c r="AB2" s="111" t="n"/>
    </row>
    <row r="3" ht="15" customHeight="1" s="357">
      <c r="A3" s="107" t="n"/>
      <c r="B3" s="363" t="n"/>
      <c r="D3" s="364" t="n"/>
      <c r="E3" s="216" t="inlineStr">
        <is>
          <t>Project</t>
        </is>
      </c>
      <c r="F3" s="362" t="n"/>
      <c r="G3" s="16" t="n"/>
      <c r="H3" s="216" t="inlineStr">
        <is>
          <t>UID ver.</t>
        </is>
      </c>
      <c r="I3" s="362" t="n"/>
      <c r="J3" s="29" t="inlineStr">
        <is>
          <t>11월 피쳐컷</t>
        </is>
      </c>
      <c r="K3" s="111" t="n"/>
      <c r="L3" s="119">
        <f>Control!L3</f>
        <v/>
      </c>
      <c r="M3" s="120">
        <f>IF(COUNTIF(N3:O3,"F")&gt;=1,"FAIL",(IF(COUNTIF(N3:O3,"P")&gt;=1,"PASS",(IF(COUNTIF(N3:O3,"N/T")&gt;=1,"N/T",(IF(COUNTIF(N3:O3,"N/A")&gt;=1,"N/A","-")))))))</f>
        <v/>
      </c>
      <c r="N3" s="112" t="n"/>
      <c r="O3" s="17">
        <f>COUNTIFS($AB:$AB,"*"&amp;O2&amp;"*")</f>
        <v/>
      </c>
      <c r="P3" s="17">
        <f>COUNTIFS($AB:$AB,"*"&amp;P2&amp;"*")</f>
        <v/>
      </c>
      <c r="Q3" s="17">
        <f>COUNTIFS($AB:$AB,"*"&amp;Q2&amp;"*")</f>
        <v/>
      </c>
      <c r="R3" s="107" t="n"/>
      <c r="S3" s="107" t="n"/>
      <c r="T3" s="107" t="n"/>
      <c r="U3" s="107" t="n"/>
      <c r="V3" s="107" t="n"/>
      <c r="W3" s="107" t="n"/>
      <c r="X3" s="198" t="n"/>
      <c r="Y3" s="198" t="n"/>
      <c r="Z3" s="198" t="n"/>
      <c r="AA3" s="111" t="n"/>
      <c r="AB3" s="111" t="n"/>
    </row>
    <row r="4" ht="15" customHeight="1" s="357">
      <c r="A4" s="107" t="n"/>
      <c r="B4" s="365" t="n"/>
      <c r="C4" s="366" t="n"/>
      <c r="D4" s="367" t="n"/>
      <c r="E4" s="216" t="inlineStr">
        <is>
          <t>담당자</t>
        </is>
      </c>
      <c r="F4" s="362" t="n"/>
      <c r="G4" s="16" t="n"/>
      <c r="H4" s="216" t="inlineStr">
        <is>
          <t>작성일자</t>
        </is>
      </c>
      <c r="I4" s="362" t="n"/>
      <c r="J4" s="368" t="n"/>
      <c r="K4" s="111" t="n"/>
      <c r="L4" s="122">
        <f>Control!L4</f>
        <v/>
      </c>
      <c r="M4" s="81">
        <f>IF(COUNTIF(N4:O4,"F")&gt;=1,"FAIL",(IF(COUNTIF(N4:O4,"P")&gt;=1,"PASS",(IF(COUNTIF(N4:O4,"N/T")&gt;=1,"N/T",(IF(COUNTIF(N4:O4,"N/A")&gt;=1,"N/A","-")))))))</f>
        <v/>
      </c>
      <c r="N4" s="112" t="n"/>
      <c r="O4" s="112" t="n"/>
      <c r="P4" s="107" t="n"/>
      <c r="Q4" s="230" t="n"/>
      <c r="R4" s="107" t="n"/>
      <c r="S4" s="107" t="n"/>
      <c r="T4" s="107" t="n"/>
      <c r="U4" s="107" t="n"/>
      <c r="V4" s="107" t="n"/>
      <c r="W4" s="107" t="n"/>
      <c r="X4" s="198" t="n"/>
      <c r="Y4" s="198" t="n"/>
      <c r="Z4" s="198" t="n"/>
      <c r="AA4" s="111" t="n"/>
      <c r="AB4" s="111" t="n"/>
    </row>
    <row r="5" ht="15" customHeight="1" s="357">
      <c r="A5" s="107" t="n"/>
      <c r="B5" s="107" t="n"/>
      <c r="C5" s="107" t="n"/>
      <c r="D5" s="112" t="n"/>
      <c r="E5" s="112" t="n"/>
      <c r="F5" s="112" t="n"/>
      <c r="G5" s="107" t="n"/>
      <c r="H5" s="112" t="n"/>
      <c r="I5" s="111" t="n"/>
      <c r="J5" s="111" t="n"/>
      <c r="K5" s="111" t="n"/>
      <c r="L5" s="231">
        <f>Control!L5</f>
        <v/>
      </c>
      <c r="M5" s="84">
        <f>IF(COUNTIF(N5:O5,"F")&gt;=1,"FAIL",(IF(COUNTIF(N5:O5,"P")&gt;=1,"PASS",(IF(COUNTIF(N5:O5,"N/T")&gt;=1,"N/T",(IF(COUNTIF(N5:O5,"N/A")&gt;=1,"N/A","-")))))))</f>
        <v/>
      </c>
      <c r="N5" s="125" t="inlineStr">
        <is>
          <t>← 색깔 업뎃 시 직접 색 지정하지 말고, 이거 복붙해 주세요(누가 처리 했는지 히스토리 보관용)</t>
        </is>
      </c>
      <c r="O5" s="112" t="n"/>
      <c r="P5" s="107" t="n"/>
      <c r="Q5" s="107" t="n"/>
      <c r="R5" s="107" t="n"/>
      <c r="S5" s="107" t="n"/>
      <c r="T5" s="107" t="n"/>
      <c r="U5" s="107" t="n"/>
      <c r="V5" s="107" t="n"/>
      <c r="W5" s="107" t="n"/>
      <c r="X5" s="198" t="n"/>
      <c r="Y5" s="198" t="n"/>
      <c r="Z5" s="198" t="n"/>
      <c r="AA5" s="111" t="n"/>
      <c r="AB5" s="111" t="n"/>
    </row>
    <row r="6" hidden="1" outlineLevel="1" ht="27" customHeight="1" s="357">
      <c r="A6" s="107" t="n"/>
      <c r="B6" s="17" t="inlineStr">
        <is>
          <t>테스트 환경</t>
        </is>
      </c>
      <c r="C6" s="361" t="n"/>
      <c r="D6" s="362" t="n"/>
      <c r="E6" s="17" t="n"/>
      <c r="F6" s="361" t="n"/>
      <c r="G6" s="361" t="n"/>
      <c r="H6" s="361" t="n"/>
      <c r="I6" s="361" t="n"/>
      <c r="J6" s="362" t="n"/>
      <c r="K6" s="111" t="n"/>
      <c r="L6" s="107" t="n"/>
      <c r="M6" s="107" t="n"/>
      <c r="N6" s="107" t="n"/>
      <c r="O6" s="107" t="n"/>
      <c r="P6" s="107" t="n"/>
      <c r="Q6" s="107" t="n"/>
      <c r="R6" s="107" t="n"/>
      <c r="S6" s="107" t="n"/>
      <c r="T6" s="107" t="n"/>
      <c r="U6" s="107" t="n"/>
      <c r="V6" s="107" t="n"/>
      <c r="W6" s="107" t="n"/>
      <c r="X6" s="198" t="n"/>
      <c r="Y6" s="198" t="n"/>
      <c r="Z6" s="198" t="n"/>
      <c r="AA6" s="111" t="n"/>
      <c r="AB6" s="111" t="n"/>
    </row>
    <row r="7" hidden="1" outlineLevel="1" ht="27" customHeight="1" s="357">
      <c r="A7" s="107" t="n"/>
      <c r="B7" s="17" t="inlineStr">
        <is>
          <t>Tester</t>
        </is>
      </c>
      <c r="C7" s="361" t="n"/>
      <c r="D7" s="362" t="n"/>
      <c r="E7" s="17" t="n"/>
      <c r="F7" s="361" t="n"/>
      <c r="G7" s="361" t="n"/>
      <c r="H7" s="361" t="n"/>
      <c r="I7" s="361" t="n"/>
      <c r="J7" s="362" t="n"/>
      <c r="K7" s="111" t="n"/>
      <c r="L7" s="107" t="n"/>
      <c r="M7" s="107" t="n"/>
      <c r="N7" s="107" t="n"/>
      <c r="O7" s="107" t="n"/>
      <c r="P7" s="107" t="n"/>
      <c r="Q7" s="107" t="n"/>
      <c r="R7" s="107" t="n"/>
      <c r="S7" s="107" t="n"/>
      <c r="T7" s="107" t="n"/>
      <c r="U7" s="107" t="n"/>
      <c r="V7" s="107" t="n"/>
      <c r="W7" s="107" t="n"/>
      <c r="X7" s="198" t="n"/>
      <c r="Y7" s="198" t="n"/>
      <c r="Z7" s="198" t="n"/>
      <c r="AA7" s="111" t="n"/>
      <c r="AB7" s="111" t="n"/>
    </row>
    <row r="8" hidden="1" outlineLevel="1" ht="8.25" customHeight="1" s="357">
      <c r="A8" s="107" t="n"/>
      <c r="B8" s="107" t="n"/>
      <c r="C8" s="107" t="n"/>
      <c r="D8" s="112" t="n"/>
      <c r="E8" s="112" t="n"/>
      <c r="F8" s="112" t="n"/>
      <c r="G8" s="107" t="n"/>
      <c r="H8" s="112" t="n"/>
      <c r="I8" s="107" t="n"/>
      <c r="J8" s="111" t="n"/>
      <c r="K8" s="111" t="n"/>
      <c r="L8" s="107" t="n"/>
      <c r="M8" s="107" t="n"/>
      <c r="N8" s="107" t="n"/>
      <c r="O8" s="107" t="n"/>
      <c r="P8" s="107" t="n"/>
      <c r="Q8" s="107" t="n"/>
      <c r="R8" s="107" t="n"/>
      <c r="S8" s="107" t="n"/>
      <c r="T8" s="107" t="n"/>
      <c r="U8" s="107" t="n"/>
      <c r="V8" s="107" t="n"/>
      <c r="W8" s="107" t="n"/>
      <c r="X8" s="198" t="n"/>
      <c r="Y8" s="198" t="n"/>
      <c r="Z8" s="198" t="n"/>
      <c r="AA8" s="111" t="n"/>
      <c r="AB8" s="111" t="n"/>
    </row>
    <row r="9" hidden="1" outlineLevel="1" ht="15" customHeight="1" s="357">
      <c r="A9" s="107" t="n"/>
      <c r="B9" s="376" t="inlineStr">
        <is>
          <t>Test Target</t>
        </is>
      </c>
      <c r="C9" s="362" t="n"/>
      <c r="D9" s="6" t="inlineStr">
        <is>
          <t>Total TC</t>
        </is>
      </c>
      <c r="E9" s="6" t="inlineStr">
        <is>
          <t>RunRate</t>
        </is>
      </c>
      <c r="F9" s="6" t="inlineStr">
        <is>
          <t>PassRate</t>
        </is>
      </c>
      <c r="G9" s="204" t="inlineStr">
        <is>
          <t>PASS</t>
        </is>
      </c>
      <c r="H9" s="264" t="inlineStr">
        <is>
          <t>FAIL</t>
        </is>
      </c>
      <c r="I9" s="6" t="inlineStr">
        <is>
          <t>N/A</t>
        </is>
      </c>
      <c r="J9" s="7" t="inlineStr">
        <is>
          <t>N/T</t>
        </is>
      </c>
      <c r="K9" s="111" t="n"/>
      <c r="L9" s="107" t="n"/>
      <c r="M9" s="107" t="n"/>
      <c r="N9" s="49" t="inlineStr">
        <is>
          <t>Brand</t>
        </is>
      </c>
      <c r="O9" s="8" t="inlineStr">
        <is>
          <t>KOA</t>
        </is>
      </c>
      <c r="P9" s="361" t="n"/>
      <c r="Q9" s="362" t="n"/>
      <c r="R9" s="9" t="inlineStr">
        <is>
          <t>HOA</t>
        </is>
      </c>
      <c r="S9" s="361" t="n"/>
      <c r="T9" s="362" t="n"/>
      <c r="U9" s="10" t="inlineStr">
        <is>
          <t>GOA</t>
        </is>
      </c>
      <c r="V9" s="361" t="n"/>
      <c r="W9" s="362" t="n"/>
      <c r="X9" s="198" t="n"/>
      <c r="Y9" s="198" t="n"/>
      <c r="Z9" s="198" t="n"/>
      <c r="AA9" s="111" t="n"/>
      <c r="AB9" s="111" t="n"/>
    </row>
    <row r="10" hidden="1" outlineLevel="1" ht="15" customHeight="1" s="357">
      <c r="A10" s="107" t="n"/>
      <c r="B10" s="381" t="inlineStr">
        <is>
          <t>Total</t>
        </is>
      </c>
      <c r="C10" s="382" t="n"/>
      <c r="D10" s="233">
        <f>SUM(D11:D14)</f>
        <v/>
      </c>
      <c r="E10" s="383">
        <f>IFERROR(SUM($G10:J10)/$D10,"-")</f>
        <v/>
      </c>
      <c r="F10" s="384">
        <f>IFERROR($G10/(SUM(G10:H10)),"-")</f>
        <v/>
      </c>
      <c r="G10" s="233">
        <f>SUM(G11:G14)</f>
        <v/>
      </c>
      <c r="H10" s="233">
        <f>SUM(H11:H14)</f>
        <v/>
      </c>
      <c r="I10" s="233">
        <f>SUM(I11:I14)</f>
        <v/>
      </c>
      <c r="J10" s="236">
        <f>SUM(J11:J14)</f>
        <v/>
      </c>
      <c r="K10" s="111" t="n"/>
      <c r="L10" s="107" t="n"/>
      <c r="M10" s="107" t="n"/>
      <c r="N10" s="206" t="inlineStr">
        <is>
          <t>OS 별 결과</t>
        </is>
      </c>
      <c r="O10" s="206" t="inlineStr">
        <is>
          <t>Total</t>
        </is>
      </c>
      <c r="P10" s="206" t="inlineStr">
        <is>
          <t>Android</t>
        </is>
      </c>
      <c r="Q10" s="206" t="inlineStr">
        <is>
          <t>iOS</t>
        </is>
      </c>
      <c r="R10" s="206" t="inlineStr">
        <is>
          <t>Total</t>
        </is>
      </c>
      <c r="S10" s="206" t="inlineStr">
        <is>
          <t>Android</t>
        </is>
      </c>
      <c r="T10" s="206" t="inlineStr">
        <is>
          <t>iOS</t>
        </is>
      </c>
      <c r="U10" s="206" t="inlineStr">
        <is>
          <t>Total</t>
        </is>
      </c>
      <c r="V10" s="206" t="n"/>
      <c r="W10" s="206" t="n"/>
      <c r="X10" s="198" t="n"/>
      <c r="Y10" s="198" t="n"/>
      <c r="Z10" s="198" t="n"/>
      <c r="AA10" s="111" t="n"/>
      <c r="AB10" s="111" t="n"/>
    </row>
    <row r="11" hidden="1" outlineLevel="1" ht="15" customHeight="1" s="357">
      <c r="A11" s="107" t="n"/>
      <c r="B11" s="17" t="inlineStr">
        <is>
          <t>Common UI</t>
        </is>
      </c>
      <c r="C11" s="208" t="inlineStr">
        <is>
          <t>Common UI</t>
        </is>
      </c>
      <c r="D11" s="209">
        <f>COUNTIF($D$19:$D$5400,$C11)</f>
        <v/>
      </c>
      <c r="E11" s="385">
        <f>IFERROR(SUM($G11:J11)/$D11,"-")</f>
        <v/>
      </c>
      <c r="F11" s="385">
        <f>IFERROR($G11/(SUM(G11:H11)),"-")</f>
        <v/>
      </c>
      <c r="G11" s="209">
        <f>COUNTIFS($D:$D,$C11,$N:$N,G$9)</f>
        <v/>
      </c>
      <c r="H11" s="209">
        <f>COUNTIFS($D:$D,$C11,$N:$N,H$9)</f>
        <v/>
      </c>
      <c r="I11" s="209">
        <f>COUNTIFS($D:$D,$C11,$N:$N,I$9)</f>
        <v/>
      </c>
      <c r="J11" s="256">
        <f>COUNTIFS($D:$D,$C11,$N:$N,J$9)</f>
        <v/>
      </c>
      <c r="K11" s="278" t="n"/>
      <c r="L11" s="107" t="n"/>
      <c r="M11" s="107" t="n"/>
      <c r="N11" s="212" t="inlineStr">
        <is>
          <t>Total</t>
        </is>
      </c>
      <c r="O11" s="213">
        <f>SUM(O12:O15)</f>
        <v/>
      </c>
      <c r="P11" s="213">
        <f>SUM(P12:P15)</f>
        <v/>
      </c>
      <c r="Q11" s="213">
        <f>SUM(Q12:Q15)</f>
        <v/>
      </c>
      <c r="R11" s="213">
        <f>SUM(R12:R15)</f>
        <v/>
      </c>
      <c r="S11" s="213">
        <f>SUM(S12:S15)</f>
        <v/>
      </c>
      <c r="T11" s="213">
        <f>SUM(T12:T15)</f>
        <v/>
      </c>
      <c r="U11" s="213">
        <f>SUM(U12:U15)</f>
        <v/>
      </c>
      <c r="V11" s="213" t="n"/>
      <c r="W11" s="238" t="n"/>
      <c r="X11" s="198" t="n"/>
      <c r="Y11" s="198" t="n"/>
      <c r="Z11" s="198" t="n"/>
      <c r="AA11" s="111" t="n"/>
      <c r="AB11" s="111" t="n"/>
    </row>
    <row r="12" hidden="1" outlineLevel="1" ht="15" customHeight="1" s="357">
      <c r="A12" s="107" t="n"/>
      <c r="B12" s="372" t="n"/>
      <c r="C12" s="208" t="n"/>
      <c r="D12" s="209" t="n"/>
      <c r="E12" s="385" t="n"/>
      <c r="F12" s="385" t="n"/>
      <c r="G12" s="209" t="n"/>
      <c r="H12" s="209" t="n"/>
      <c r="I12" s="209" t="n"/>
      <c r="J12" s="256" t="n"/>
      <c r="K12" s="278" t="n"/>
      <c r="L12" s="107" t="n"/>
      <c r="M12" s="107" t="n"/>
      <c r="N12" s="214" t="inlineStr">
        <is>
          <t>PASS</t>
        </is>
      </c>
      <c r="O12" s="142">
        <f>COUNTIFS(O$19:O$9951,$N12)</f>
        <v/>
      </c>
      <c r="P12" s="142">
        <f>COUNTIFS(P$19:P$9951,"P")</f>
        <v/>
      </c>
      <c r="Q12" s="142">
        <f>COUNTIFS(Q$19:Q$9951,"P")</f>
        <v/>
      </c>
      <c r="R12" s="142">
        <f>COUNTIFS(R$19:R$9951,$N12)</f>
        <v/>
      </c>
      <c r="S12" s="142">
        <f>COUNTIFS(S$19:S$9951,"P")</f>
        <v/>
      </c>
      <c r="T12" s="142">
        <f>COUNTIFS(T$19:T$9951,"P")</f>
        <v/>
      </c>
      <c r="U12" s="142">
        <f>COUNTIFS(U$19:U$9951,$N12)</f>
        <v/>
      </c>
      <c r="V12" s="142" t="n"/>
      <c r="W12" s="142" t="n"/>
      <c r="X12" s="198" t="n"/>
      <c r="Y12" s="198" t="n"/>
      <c r="Z12" s="198" t="n"/>
      <c r="AA12" s="111" t="n"/>
      <c r="AB12" s="111" t="n"/>
    </row>
    <row r="13" hidden="1" outlineLevel="1" ht="15" customHeight="1" s="357">
      <c r="A13" s="107" t="n"/>
      <c r="B13" s="372" t="n"/>
      <c r="C13" s="208" t="n"/>
      <c r="D13" s="209" t="n"/>
      <c r="E13" s="385" t="n"/>
      <c r="F13" s="385" t="n"/>
      <c r="G13" s="209" t="n"/>
      <c r="H13" s="209" t="n"/>
      <c r="I13" s="209" t="n"/>
      <c r="J13" s="256" t="n"/>
      <c r="K13" s="278" t="n"/>
      <c r="L13" s="107" t="n"/>
      <c r="M13" s="107" t="n"/>
      <c r="N13" s="215" t="inlineStr">
        <is>
          <t>FAIL</t>
        </is>
      </c>
      <c r="O13" s="142">
        <f>COUNTIFS(O$19:O$9951,$N13)</f>
        <v/>
      </c>
      <c r="P13" s="135">
        <f>COUNTIFS(P$19:P$9951,"F")</f>
        <v/>
      </c>
      <c r="Q13" s="135">
        <f>COUNTIFS(Q$19:Q$9951,"F")</f>
        <v/>
      </c>
      <c r="R13" s="142">
        <f>COUNTIFS(R$19:R$9951,$N13)</f>
        <v/>
      </c>
      <c r="S13" s="135">
        <f>COUNTIFS(S$19:S$9951,"F")</f>
        <v/>
      </c>
      <c r="T13" s="135">
        <f>COUNTIFS(T$19:T$9951,"F")</f>
        <v/>
      </c>
      <c r="U13" s="142">
        <f>COUNTIFS(U$19:U$9951,$N13)</f>
        <v/>
      </c>
      <c r="V13" s="135" t="n"/>
      <c r="W13" s="135" t="n"/>
      <c r="X13" s="198" t="n"/>
      <c r="Y13" s="198" t="n"/>
      <c r="Z13" s="198" t="n"/>
      <c r="AA13" s="111" t="n"/>
      <c r="AB13" s="111" t="n"/>
    </row>
    <row r="14" hidden="1" outlineLevel="1" ht="15" customHeight="1" s="357">
      <c r="A14" s="107" t="n"/>
      <c r="B14" s="373" t="n"/>
      <c r="C14" s="208" t="n"/>
      <c r="D14" s="209" t="n"/>
      <c r="E14" s="379" t="n"/>
      <c r="F14" s="385" t="n"/>
      <c r="G14" s="209" t="n"/>
      <c r="H14" s="209" t="n"/>
      <c r="I14" s="209" t="n"/>
      <c r="J14" s="256" t="n"/>
      <c r="K14" s="278" t="n"/>
      <c r="L14" s="107" t="n"/>
      <c r="M14" s="107" t="n"/>
      <c r="N14" s="17" t="inlineStr">
        <is>
          <t>N/A</t>
        </is>
      </c>
      <c r="O14" s="142">
        <f>COUNTIFS(O$19:O$9951,$N14)</f>
        <v/>
      </c>
      <c r="P14" s="135">
        <f>COUNTIFS(P$19:P$9951,$N14)</f>
        <v/>
      </c>
      <c r="Q14" s="135">
        <f>COUNTIFS(Q$19:Q$9951,$N14)</f>
        <v/>
      </c>
      <c r="R14" s="142">
        <f>COUNTIFS(R$19:R$9951,$N14)</f>
        <v/>
      </c>
      <c r="S14" s="135">
        <f>COUNTIFS(S$19:S$9951,$N14)</f>
        <v/>
      </c>
      <c r="T14" s="135">
        <f>COUNTIFS(T$19:T$9951,$N14)</f>
        <v/>
      </c>
      <c r="U14" s="142">
        <f>COUNTIFS(U$19:U$9951,$N14)</f>
        <v/>
      </c>
      <c r="V14" s="135" t="n"/>
      <c r="W14" s="135" t="n"/>
      <c r="X14" s="198" t="n"/>
      <c r="Y14" s="198" t="n"/>
      <c r="Z14" s="198" t="n"/>
      <c r="AA14" s="111" t="n"/>
      <c r="AB14" s="111" t="n"/>
    </row>
    <row r="15" hidden="1" outlineLevel="1" ht="15" customHeight="1" s="357">
      <c r="A15" s="107" t="n"/>
      <c r="B15" s="260" t="n"/>
      <c r="C15" s="65" t="n"/>
      <c r="D15" s="65" t="n"/>
      <c r="E15" s="65" t="n"/>
      <c r="F15" s="65" t="n"/>
      <c r="G15" s="65" t="n"/>
      <c r="H15" s="65" t="n"/>
      <c r="I15" s="65" t="n"/>
      <c r="J15" s="107" t="n"/>
      <c r="K15" s="111" t="n"/>
      <c r="L15" s="107" t="n"/>
      <c r="M15" s="259" t="n"/>
      <c r="N15" s="17" t="inlineStr">
        <is>
          <t>N/T</t>
        </is>
      </c>
      <c r="O15" s="142">
        <f>COUNTIFS(O$19:O$9951,$N15)</f>
        <v/>
      </c>
      <c r="P15" s="135">
        <f>COUNTIFS(P$19:P$9951,$N15)</f>
        <v/>
      </c>
      <c r="Q15" s="135">
        <f>COUNTIFS(Q$19:Q$9951,$N15)</f>
        <v/>
      </c>
      <c r="R15" s="142">
        <f>COUNTIFS(R$19:R$9951,$N15)</f>
        <v/>
      </c>
      <c r="S15" s="135">
        <f>COUNTIFS(S$19:S$9951,$N15)</f>
        <v/>
      </c>
      <c r="T15" s="135">
        <f>COUNTIFS(T$19:T$9951,$N15)</f>
        <v/>
      </c>
      <c r="U15" s="142">
        <f>COUNTIFS(U$19:U$9951,$N15)</f>
        <v/>
      </c>
      <c r="V15" s="135" t="n"/>
      <c r="W15" s="135" t="n"/>
      <c r="X15" s="279" t="n"/>
      <c r="Y15" s="280" t="n"/>
      <c r="Z15" s="198" t="n"/>
      <c r="AA15" s="111" t="n"/>
      <c r="AB15" s="111" t="n"/>
    </row>
    <row r="16" hidden="1" outlineLevel="1" ht="15" customHeight="1" s="357">
      <c r="A16" s="107" t="n"/>
      <c r="B16" s="260" t="n"/>
      <c r="C16" s="65" t="n"/>
      <c r="D16" s="65" t="n"/>
      <c r="E16" s="65" t="n"/>
      <c r="F16" s="65" t="n"/>
      <c r="G16" s="65" t="n"/>
      <c r="H16" s="65" t="n"/>
      <c r="I16" s="65" t="n"/>
      <c r="J16" s="107" t="n"/>
      <c r="K16" s="111" t="n"/>
      <c r="L16" s="107" t="n"/>
      <c r="M16" s="259" t="n"/>
      <c r="N16" s="112" t="n"/>
      <c r="O16" s="112" t="n"/>
      <c r="P16" s="112" t="n"/>
      <c r="Q16" s="112" t="n"/>
      <c r="R16" s="112" t="n"/>
      <c r="S16" s="112" t="n"/>
      <c r="T16" s="112" t="n"/>
      <c r="U16" s="112" t="n"/>
      <c r="V16" s="112" t="n"/>
      <c r="W16" s="112" t="n"/>
      <c r="X16" s="112" t="n"/>
      <c r="Y16" s="112" t="n"/>
      <c r="Z16" s="198" t="n"/>
      <c r="AA16" s="65" t="n"/>
      <c r="AB16" s="65" t="n"/>
    </row>
    <row r="17" collapsed="1" ht="15" customHeight="1" s="357">
      <c r="A17" s="107" t="n"/>
      <c r="B17" s="147" t="inlineStr">
        <is>
          <t xml:space="preserve">TC ID </t>
        </is>
      </c>
      <c r="C17" s="147" t="inlineStr">
        <is>
          <t>카테고리</t>
        </is>
      </c>
      <c r="D17" s="147" t="inlineStr">
        <is>
          <t>대분류</t>
        </is>
      </c>
      <c r="E17" s="147" t="inlineStr">
        <is>
          <t>중분류</t>
        </is>
      </c>
      <c r="F17" s="147" t="inlineStr">
        <is>
          <t>소분류</t>
        </is>
      </c>
      <c r="G17" s="147" t="inlineStr">
        <is>
          <t>향지</t>
        </is>
      </c>
      <c r="H17" s="147" t="inlineStr">
        <is>
          <t>브랜드</t>
        </is>
      </c>
      <c r="I17" s="147" t="inlineStr">
        <is>
          <t>우선순위</t>
        </is>
      </c>
      <c r="J17" s="147" t="inlineStr">
        <is>
          <t>Pre-condition</t>
        </is>
      </c>
      <c r="K17" s="362" t="n"/>
      <c r="L17" s="147" t="inlineStr">
        <is>
          <t>TC procedure</t>
        </is>
      </c>
      <c r="M17" s="147" t="inlineStr">
        <is>
          <t>Expected result</t>
        </is>
      </c>
      <c r="N17" s="7" t="inlineStr">
        <is>
          <t>Result</t>
        </is>
      </c>
      <c r="O17" s="8" t="inlineStr">
        <is>
          <t>KOA Result</t>
        </is>
      </c>
      <c r="P17" s="8" t="inlineStr">
        <is>
          <t>KOA</t>
        </is>
      </c>
      <c r="Q17" s="362" t="n"/>
      <c r="R17" s="9" t="inlineStr">
        <is>
          <t>HOA Result</t>
        </is>
      </c>
      <c r="S17" s="9" t="inlineStr">
        <is>
          <t>HOA</t>
        </is>
      </c>
      <c r="T17" s="362" t="n"/>
      <c r="U17" s="10" t="inlineStr">
        <is>
          <t>GOA Result</t>
        </is>
      </c>
      <c r="V17" s="10" t="inlineStr">
        <is>
          <t>GOA</t>
        </is>
      </c>
      <c r="W17" s="362" t="n"/>
      <c r="X17" s="147" t="inlineStr">
        <is>
          <t>Closed 지라 NO</t>
        </is>
      </c>
      <c r="Y17" s="7" t="inlineStr">
        <is>
          <t>지라 NO.</t>
        </is>
      </c>
      <c r="Z17" s="147" t="inlineStr">
        <is>
          <t>NT/NA 상세 사유</t>
        </is>
      </c>
      <c r="AA17" s="7" t="inlineStr">
        <is>
          <t>N/A N/T 필터</t>
        </is>
      </c>
      <c r="AB17" s="7" t="inlineStr">
        <is>
          <t>LABEL</t>
        </is>
      </c>
    </row>
    <row r="18" ht="15" customHeight="1" s="357">
      <c r="A18" s="107" t="n"/>
      <c r="B18" s="147" t="n"/>
      <c r="C18" s="147" t="n"/>
      <c r="D18" s="147" t="n"/>
      <c r="E18" s="147" t="n"/>
      <c r="F18" s="147" t="n"/>
      <c r="G18" s="147" t="n"/>
      <c r="H18" s="147" t="n"/>
      <c r="I18" s="147" t="n"/>
      <c r="J18" s="147" t="inlineStr">
        <is>
          <t>App 동작 조건</t>
        </is>
      </c>
      <c r="K18" s="147" t="inlineStr">
        <is>
          <t>차량 동작 조건</t>
        </is>
      </c>
      <c r="L18" s="147" t="n"/>
      <c r="M18" s="147" t="n"/>
      <c r="N18" s="12" t="n"/>
      <c r="O18" s="12" t="n"/>
      <c r="P18" s="7" t="inlineStr">
        <is>
          <t>Android</t>
        </is>
      </c>
      <c r="Q18" s="7" t="inlineStr">
        <is>
          <t>iOS</t>
        </is>
      </c>
      <c r="R18" s="12" t="n"/>
      <c r="S18" s="7" t="inlineStr">
        <is>
          <t>Android</t>
        </is>
      </c>
      <c r="T18" s="7" t="inlineStr">
        <is>
          <t>iOS</t>
        </is>
      </c>
      <c r="U18" s="12" t="n"/>
      <c r="V18" s="7" t="inlineStr">
        <is>
          <t>Android</t>
        </is>
      </c>
      <c r="W18" s="7" t="inlineStr">
        <is>
          <t>iOS</t>
        </is>
      </c>
      <c r="X18" s="7" t="n"/>
      <c r="Y18" s="7" t="n"/>
      <c r="Z18" s="149" t="n"/>
      <c r="AA18" s="50" t="n"/>
      <c r="AB18" s="50" t="n"/>
    </row>
    <row r="19" ht="92.40000000000001" customHeight="1" s="357">
      <c r="A19" s="107" t="n"/>
      <c r="B19" s="29" t="inlineStr">
        <is>
          <t>TC_Com_0004</t>
        </is>
      </c>
      <c r="C19" s="29" t="inlineStr">
        <is>
          <t>Common UI</t>
        </is>
      </c>
      <c r="D19" s="29" t="inlineStr">
        <is>
          <t>Common UI</t>
        </is>
      </c>
      <c r="E19" s="29" t="inlineStr">
        <is>
          <t>Common policy</t>
        </is>
      </c>
      <c r="F19" s="29" t="inlineStr">
        <is>
          <t>Control/Map/MyCar Block Case</t>
        </is>
      </c>
      <c r="G19" s="29" t="n"/>
      <c r="H19" s="16" t="n"/>
      <c r="I19" s="29" t="n">
        <v>5</v>
      </c>
      <c r="J19" s="30" t="inlineStr">
        <is>
          <t>1. 네트워크 미연결</t>
        </is>
      </c>
      <c r="K19" s="30" t="n"/>
      <c r="L19" s="30" t="inlineStr">
        <is>
          <t>1. 동작 조건 만족하는 상황</t>
        </is>
      </c>
      <c r="M19" s="30" t="inlineStr">
        <is>
          <t>1. 팝업 표출
-- 
Network connection failed.
Please disable airplane mode or check the network status and try again.
[Close]</t>
        </is>
      </c>
      <c r="N19" s="75">
        <f>IF(COUNTIF(P19:W19,"F")&gt;=1,"FAIL",(IF(COUNTIF(P19:W19,"P")&gt;=1,"PASS",(IF(COUNTIF(P19:W19,"N/T")&gt;=1,"N/T",(IF(COUNTIF(P19:W19,"N/A")&gt;=1,"N/A","-")))))))</f>
        <v/>
      </c>
      <c r="O19" s="120">
        <f>IF(COUNTIF(P19:Q19,"F")&gt;=1,"FAIL",(IF(COUNTIF(P19:Q19,"P")&gt;=1,"PASS",(IF(COUNTIF(P19:Q19,"N/T")&gt;=1,"N/T",(IF(COUNTIF(P19:Q19,"N/A")&gt;=1,"N/A","-")))))))</f>
        <v/>
      </c>
      <c r="P19" s="29" t="inlineStr">
        <is>
          <t>P</t>
        </is>
      </c>
      <c r="Q19" s="29" t="inlineStr">
        <is>
          <t>P</t>
        </is>
      </c>
      <c r="R19" s="120">
        <f>IF(COUNTIF(S19:T19,"F")&gt;=1,"FAIL",(IF(COUNTIF(S19:T19,"P")&gt;=1,"PASS",(IF(COUNTIF(S19:T19,"N/T")&gt;=1,"N/T",(IF(COUNTIF(S19:T19,"N/A")&gt;=1,"N/A","-")))))))</f>
        <v/>
      </c>
      <c r="S19" s="29" t="inlineStr">
        <is>
          <t>P</t>
        </is>
      </c>
      <c r="T19" s="29" t="inlineStr">
        <is>
          <t>P</t>
        </is>
      </c>
      <c r="U19" s="81">
        <f>IF(COUNTIF(V19:W19,"F")&gt;=1,"FAIL",(IF(COUNTIF(V19:W19,"P")&gt;=1,"PASS",(IF(COUNTIF(V19:W19,"N/T")&gt;=1,"N/T",(IF(COUNTIF(V19:W19,"N/A")&gt;=1,"N/A","-")))))))</f>
        <v/>
      </c>
      <c r="V19" s="29" t="inlineStr">
        <is>
          <t>P</t>
        </is>
      </c>
      <c r="W19" s="29" t="inlineStr">
        <is>
          <t>P</t>
        </is>
      </c>
      <c r="X19" s="29" t="inlineStr">
        <is>
          <t>SPAQA-25607</t>
        </is>
      </c>
      <c r="Y19" s="29" t="n"/>
      <c r="Z19" s="30" t="inlineStr">
        <is>
          <t>네트워크 Off 후 앱 실행</t>
        </is>
      </c>
      <c r="AA19" s="16" t="n"/>
      <c r="AB19" s="30" t="n"/>
    </row>
    <row r="20" ht="26.4" customHeight="1" s="357">
      <c r="A20" s="107" t="n"/>
      <c r="B20" s="29" t="inlineStr">
        <is>
          <t>TC_Com_0005</t>
        </is>
      </c>
      <c r="C20" s="29" t="inlineStr">
        <is>
          <t>Common UI</t>
        </is>
      </c>
      <c r="D20" s="29" t="inlineStr">
        <is>
          <t>Common UI</t>
        </is>
      </c>
      <c r="E20" s="29" t="inlineStr">
        <is>
          <t>Common policy</t>
        </is>
      </c>
      <c r="F20" s="29" t="inlineStr">
        <is>
          <t>Control/Map/MyCar Block Case</t>
        </is>
      </c>
      <c r="G20" s="29" t="n"/>
      <c r="H20" s="16" t="n"/>
      <c r="I20" s="29" t="n">
        <v>5</v>
      </c>
      <c r="J20" s="30" t="inlineStr">
        <is>
          <t>1. 네트워크 미연결</t>
        </is>
      </c>
      <c r="K20" s="30" t="n"/>
      <c r="L20" s="30" t="inlineStr">
        <is>
          <t>1. 동작 조건 만족하는 상황
2. 팝업 내 [Close] 버튼 선택</t>
        </is>
      </c>
      <c r="M20" s="30" t="inlineStr">
        <is>
          <t>1. 팝업 닫힘</t>
        </is>
      </c>
      <c r="N20" s="75">
        <f>IF(COUNTIF(P20:W20,"F")&gt;=1,"FAIL",(IF(COUNTIF(P20:W20,"P")&gt;=1,"PASS",(IF(COUNTIF(P20:W20,"N/T")&gt;=1,"N/T",(IF(COUNTIF(P20:W20,"N/A")&gt;=1,"N/A","-")))))))</f>
        <v/>
      </c>
      <c r="O20" s="120">
        <f>IF(COUNTIF(P20:Q20,"F")&gt;=1,"FAIL",(IF(COUNTIF(P20:Q20,"P")&gt;=1,"PASS",(IF(COUNTIF(P20:Q20,"N/T")&gt;=1,"N/T",(IF(COUNTIF(P20:Q20,"N/A")&gt;=1,"N/A","-")))))))</f>
        <v/>
      </c>
      <c r="P20" s="29" t="inlineStr">
        <is>
          <t>P</t>
        </is>
      </c>
      <c r="Q20" s="29" t="inlineStr">
        <is>
          <t>P</t>
        </is>
      </c>
      <c r="R20" s="120">
        <f>IF(COUNTIF(S20:T20,"F")&gt;=1,"FAIL",(IF(COUNTIF(S20:T20,"P")&gt;=1,"PASS",(IF(COUNTIF(S20:T20,"N/T")&gt;=1,"N/T",(IF(COUNTIF(S20:T20,"N/A")&gt;=1,"N/A","-")))))))</f>
        <v/>
      </c>
      <c r="S20" s="29" t="inlineStr">
        <is>
          <t>P</t>
        </is>
      </c>
      <c r="T20" s="29" t="inlineStr">
        <is>
          <t>P</t>
        </is>
      </c>
      <c r="U20" s="81">
        <f>IF(COUNTIF(V20:W20,"F")&gt;=1,"FAIL",(IF(COUNTIF(V20:W20,"P")&gt;=1,"PASS",(IF(COUNTIF(V20:W20,"N/T")&gt;=1,"N/T",(IF(COUNTIF(V20:W20,"N/A")&gt;=1,"N/A","-")))))))</f>
        <v/>
      </c>
      <c r="V20" s="29" t="inlineStr">
        <is>
          <t>P</t>
        </is>
      </c>
      <c r="W20" s="29" t="inlineStr">
        <is>
          <t>P</t>
        </is>
      </c>
      <c r="X20" s="29" t="n"/>
      <c r="Y20" s="29" t="n"/>
      <c r="Z20" s="30" t="inlineStr">
        <is>
          <t>네트워크 Off 후 앱 실행</t>
        </is>
      </c>
      <c r="AA20" s="16" t="n"/>
      <c r="AB20" s="30" t="n"/>
    </row>
    <row r="21" ht="105.6" customHeight="1" s="357">
      <c r="A21" s="107" t="n"/>
      <c r="B21" s="29" t="inlineStr">
        <is>
          <t>TC_Com_0033</t>
        </is>
      </c>
      <c r="C21" s="29" t="inlineStr">
        <is>
          <t>Common UI</t>
        </is>
      </c>
      <c r="D21" s="29" t="inlineStr">
        <is>
          <t>Common UI</t>
        </is>
      </c>
      <c r="E21" s="29" t="inlineStr">
        <is>
          <t>Common policy</t>
        </is>
      </c>
      <c r="F21" s="29" t="inlineStr">
        <is>
          <t>Control/Map/MyCar Block Case</t>
        </is>
      </c>
      <c r="G21" s="29" t="n"/>
      <c r="H21" s="16" t="n"/>
      <c r="I21" s="29" t="n">
        <v>1</v>
      </c>
      <c r="J21" s="30" t="inlineStr">
        <is>
          <t>1. 차량 오프라인 모드</t>
        </is>
      </c>
      <c r="K21" s="30" t="n"/>
      <c r="L21" s="30" t="inlineStr">
        <is>
          <t xml:space="preserve">1. 동작 조건 만족하는 상황
ex) </t>
        </is>
      </c>
      <c r="M21" s="30" t="inlineStr">
        <is>
          <t>1. 팝업 표출
--
%s is restricted in offline mode.
Please disable offline mode in the infotainment system and restart the app.
[Close]</t>
        </is>
      </c>
      <c r="N21" s="75">
        <f>IF(COUNTIF(P21:W21,"F")&gt;=1,"FAIL",(IF(COUNTIF(P21:W21,"P")&gt;=1,"PASS",(IF(COUNTIF(P21:W21,"N/T")&gt;=1,"N/T",(IF(COUNTIF(P21:W21,"N/A")&gt;=1,"N/A","-")))))))</f>
        <v/>
      </c>
      <c r="O21" s="81">
        <f>IF(COUNTIF(P21:Q21,"F")&gt;=1,"FAIL",(IF(COUNTIF(P21:Q21,"P")&gt;=1,"PASS",(IF(COUNTIF(P21:Q21,"N/T")&gt;=1,"N/T",(IF(COUNTIF(P21:Q21,"N/A")&gt;=1,"N/A","-")))))))</f>
        <v/>
      </c>
      <c r="P21" s="29" t="inlineStr">
        <is>
          <t>P</t>
        </is>
      </c>
      <c r="Q21" s="29" t="inlineStr">
        <is>
          <t>P</t>
        </is>
      </c>
      <c r="R21" s="120">
        <f>IF(COUNTIF(S21:T21,"F")&gt;=1,"FAIL",(IF(COUNTIF(S21:T21,"P")&gt;=1,"PASS",(IF(COUNTIF(S21:T21,"N/T")&gt;=1,"N/T",(IF(COUNTIF(S21:T21,"N/A")&gt;=1,"N/A","-")))))))</f>
        <v/>
      </c>
      <c r="S21" s="29" t="inlineStr">
        <is>
          <t>P</t>
        </is>
      </c>
      <c r="T21" s="29" t="inlineStr">
        <is>
          <t>P</t>
        </is>
      </c>
      <c r="U21" s="120">
        <f>IF(COUNTIF(V21:W21,"F")&gt;=1,"FAIL",(IF(COUNTIF(V21:W21,"P")&gt;=1,"PASS",(IF(COUNTIF(V21:W21,"N/T")&gt;=1,"N/T",(IF(COUNTIF(V21:W21,"N/A")&gt;=1,"N/A","-")))))))</f>
        <v/>
      </c>
      <c r="V21" s="29" t="inlineStr">
        <is>
          <t>P</t>
        </is>
      </c>
      <c r="W21" s="29" t="inlineStr">
        <is>
          <t>P</t>
        </is>
      </c>
      <c r="X21" s="29" t="n"/>
      <c r="Y21" s="29" t="n"/>
      <c r="Z21" s="30" t="n"/>
      <c r="AA21" s="30" t="n"/>
      <c r="AB21" s="30" t="inlineStr">
        <is>
          <t>CheckList, 실차</t>
        </is>
      </c>
    </row>
    <row r="22" ht="26.4" customHeight="1" s="357">
      <c r="A22" s="107" t="n"/>
      <c r="B22" s="29" t="inlineStr">
        <is>
          <t>TC_Com_0034</t>
        </is>
      </c>
      <c r="C22" s="29" t="inlineStr">
        <is>
          <t>Common UI</t>
        </is>
      </c>
      <c r="D22" s="29" t="inlineStr">
        <is>
          <t>Common UI</t>
        </is>
      </c>
      <c r="E22" s="29" t="inlineStr">
        <is>
          <t>Common policy</t>
        </is>
      </c>
      <c r="F22" s="29" t="inlineStr">
        <is>
          <t>Control/Map/MyCar Block Case</t>
        </is>
      </c>
      <c r="G22" s="29" t="n"/>
      <c r="H22" s="16" t="n"/>
      <c r="I22" s="29" t="n">
        <v>1</v>
      </c>
      <c r="J22" s="30" t="inlineStr">
        <is>
          <t>1. 차량 오프라인 모드</t>
        </is>
      </c>
      <c r="K22" s="30" t="n"/>
      <c r="L22" s="30" t="inlineStr">
        <is>
          <t>1. 동작 조건 만족하는 상황
2. [Close] 버튼 선택</t>
        </is>
      </c>
      <c r="M22" s="30" t="inlineStr">
        <is>
          <t>1. 앱 종료</t>
        </is>
      </c>
      <c r="N22" s="92">
        <f>IF(COUNTIF(P22:W22,"F")&gt;=1,"FAIL",(IF(COUNTIF(P22:W22,"P")&gt;=1,"PASS",(IF(COUNTIF(P22:W22,"N/T")&gt;=1,"N/T",(IF(COUNTIF(P22:W22,"N/A")&gt;=1,"N/A","-")))))))</f>
        <v/>
      </c>
      <c r="O22" s="81">
        <f>IF(COUNTIF(P22:Q22,"F")&gt;=1,"FAIL",(IF(COUNTIF(P22:Q22,"P")&gt;=1,"PASS",(IF(COUNTIF(P22:Q22,"N/T")&gt;=1,"N/T",(IF(COUNTIF(P22:Q22,"N/A")&gt;=1,"N/A","-")))))))</f>
        <v/>
      </c>
      <c r="P22" s="29" t="inlineStr">
        <is>
          <t>N/T</t>
        </is>
      </c>
      <c r="Q22" s="29" t="inlineStr">
        <is>
          <t>N/T</t>
        </is>
      </c>
      <c r="R22" s="120">
        <f>IF(COUNTIF(S22:T22,"F")&gt;=1,"FAIL",(IF(COUNTIF(S22:T22,"P")&gt;=1,"PASS",(IF(COUNTIF(S22:T22,"N/T")&gt;=1,"N/T",(IF(COUNTIF(S22:T22,"N/A")&gt;=1,"N/A","-")))))))</f>
        <v/>
      </c>
      <c r="S22" s="29" t="inlineStr">
        <is>
          <t>N/T</t>
        </is>
      </c>
      <c r="T22" s="29" t="inlineStr">
        <is>
          <t>N/T</t>
        </is>
      </c>
      <c r="U22" s="120">
        <f>IF(COUNTIF(V22:W22,"F")&gt;=1,"FAIL",(IF(COUNTIF(V22:W22,"P")&gt;=1,"PASS",(IF(COUNTIF(V22:W22,"N/T")&gt;=1,"N/T",(IF(COUNTIF(V22:W22,"N/A")&gt;=1,"N/A","-")))))))</f>
        <v/>
      </c>
      <c r="V22" s="29" t="inlineStr">
        <is>
          <t>N/T</t>
        </is>
      </c>
      <c r="W22" s="29" t="inlineStr">
        <is>
          <t>N/T</t>
        </is>
      </c>
      <c r="X22" s="29" t="n"/>
      <c r="Y22" s="29" t="n"/>
      <c r="Z22" s="30" t="inlineStr">
        <is>
          <t>(공통) 앱 종료 케이스 확인 불가</t>
        </is>
      </c>
      <c r="AA22" s="30" t="inlineStr">
        <is>
          <t>N/T : 특수상황/실패 조건 필요(조건)</t>
        </is>
      </c>
      <c r="AB22" s="30" t="inlineStr">
        <is>
          <t>CheckList, 실차</t>
        </is>
      </c>
    </row>
    <row r="23" ht="118.8" customHeight="1" s="357">
      <c r="A23" s="107" t="n"/>
      <c r="B23" s="29" t="inlineStr">
        <is>
          <t>TC_Com_0045</t>
        </is>
      </c>
      <c r="C23" s="29" t="inlineStr">
        <is>
          <t>Common UI</t>
        </is>
      </c>
      <c r="D23" s="29" t="inlineStr">
        <is>
          <t>Common UI</t>
        </is>
      </c>
      <c r="E23" s="29" t="inlineStr">
        <is>
          <t>Common policy</t>
        </is>
      </c>
      <c r="F23" s="29" t="inlineStr">
        <is>
          <t>Control/Map/MyCar Block Case</t>
        </is>
      </c>
      <c r="G23" s="29" t="n"/>
      <c r="H23" s="16" t="n"/>
      <c r="I23" s="29" t="n">
        <v>5</v>
      </c>
      <c r="J23" s="39" t="inlineStr">
        <is>
          <t>1. 비정상 사용자
- 미터링</t>
        </is>
      </c>
      <c r="K23" s="64" t="n"/>
      <c r="L23" s="30" t="inlineStr">
        <is>
          <t>1. 동작 조건 만족하는 상황</t>
        </is>
      </c>
      <c r="M23" s="30" t="inlineStr">
        <is>
          <t>1. 팝업 표출
--
Access has been temporarily restricted in accordance with the service operation policy.
*If the current state persists, please contact the Customer Center
[Close][Go to Customer Center]</t>
        </is>
      </c>
      <c r="N23" s="75">
        <f>IF(COUNTIF(P23:W23,"F")&gt;=1,"FAIL",(IF(COUNTIF(P23:W23,"P")&gt;=1,"PASS",(IF(COUNTIF(P23:W23,"N/T")&gt;=1,"N/T",(IF(COUNTIF(P23:W23,"N/A")&gt;=1,"N/A","-")))))))</f>
        <v/>
      </c>
      <c r="O23" s="120">
        <f>IF(COUNTIF(P23:Q23,"F")&gt;=1,"FAIL",(IF(COUNTIF(P23:Q23,"P")&gt;=1,"PASS",(IF(COUNTIF(P23:Q23,"N/T")&gt;=1,"N/T",(IF(COUNTIF(P23:Q23,"N/A")&gt;=1,"N/A","-")))))))</f>
        <v/>
      </c>
      <c r="P23" s="29" t="inlineStr">
        <is>
          <t>N/T</t>
        </is>
      </c>
      <c r="Q23" s="29" t="inlineStr">
        <is>
          <t>N/T</t>
        </is>
      </c>
      <c r="R23" s="120">
        <f>IF(COUNTIF(S23:T23,"F")&gt;=1,"FAIL",(IF(COUNTIF(S23:T23,"P")&gt;=1,"PASS",(IF(COUNTIF(S23:T23,"N/T")&gt;=1,"N/T",(IF(COUNTIF(S23:T23,"N/A")&gt;=1,"N/A","-")))))))</f>
        <v/>
      </c>
      <c r="S23" s="29" t="inlineStr">
        <is>
          <t>P</t>
        </is>
      </c>
      <c r="T23" s="29" t="inlineStr">
        <is>
          <t>P</t>
        </is>
      </c>
      <c r="U23" s="120">
        <f>IF(COUNTIF(V23:W23,"F")&gt;=1,"FAIL",(IF(COUNTIF(V23:W23,"P")&gt;=1,"PASS",(IF(COUNTIF(V23:W23,"N/T")&gt;=1,"N/T",(IF(COUNTIF(V23:W23,"N/A")&gt;=1,"N/A","-")))))))</f>
        <v/>
      </c>
      <c r="V23" s="29" t="inlineStr">
        <is>
          <t>N/T</t>
        </is>
      </c>
      <c r="W23" s="29" t="n"/>
      <c r="X23" s="29" t="inlineStr">
        <is>
          <t>SPAQA-25868</t>
        </is>
      </c>
      <c r="Y23" s="29" t="n"/>
      <c r="Z23" s="30" t="inlineStr">
        <is>
          <t>(공통) 미터링</t>
        </is>
      </c>
      <c r="AA23" s="16" t="inlineStr">
        <is>
          <t>N/T : 특수상황/실패 조건 필요(조건)</t>
        </is>
      </c>
      <c r="AB23" s="30" t="inlineStr">
        <is>
          <t>Proxy</t>
        </is>
      </c>
    </row>
    <row r="24" ht="26.4" customHeight="1" s="357">
      <c r="A24" s="107" t="n"/>
      <c r="B24" s="29" t="inlineStr">
        <is>
          <t>TC_Com_0046</t>
        </is>
      </c>
      <c r="C24" s="29" t="inlineStr">
        <is>
          <t>Common UI</t>
        </is>
      </c>
      <c r="D24" s="29" t="inlineStr">
        <is>
          <t>Common UI</t>
        </is>
      </c>
      <c r="E24" s="29" t="inlineStr">
        <is>
          <t>Common policy</t>
        </is>
      </c>
      <c r="F24" s="29" t="inlineStr">
        <is>
          <t>Control/Map/MyCar Block Case</t>
        </is>
      </c>
      <c r="G24" s="29" t="n"/>
      <c r="H24" s="16" t="n"/>
      <c r="I24" s="29" t="n">
        <v>5</v>
      </c>
      <c r="J24" s="39" t="inlineStr">
        <is>
          <t>1. 비정상 사용자
- 미터링</t>
        </is>
      </c>
      <c r="K24" s="64" t="n"/>
      <c r="L24" s="30" t="inlineStr">
        <is>
          <t>1. 동작 조건 만족하는 상황
2. [Close] 버튼 선택</t>
        </is>
      </c>
      <c r="M24" s="30" t="inlineStr">
        <is>
          <t>1. 팝업 닫힘</t>
        </is>
      </c>
      <c r="N24" s="75">
        <f>IF(COUNTIF(P24:W24,"F")&gt;=1,"FAIL",(IF(COUNTIF(P24:W24,"P")&gt;=1,"PASS",(IF(COUNTIF(P24:W24,"N/T")&gt;=1,"N/T",(IF(COUNTIF(P24:W24,"N/A")&gt;=1,"N/A","-")))))))</f>
        <v/>
      </c>
      <c r="O24" s="120">
        <f>IF(COUNTIF(P24:Q24,"F")&gt;=1,"FAIL",(IF(COUNTIF(P24:Q24,"P")&gt;=1,"PASS",(IF(COUNTIF(P24:Q24,"N/T")&gt;=1,"N/T",(IF(COUNTIF(P24:Q24,"N/A")&gt;=1,"N/A","-")))))))</f>
        <v/>
      </c>
      <c r="P24" s="29" t="inlineStr">
        <is>
          <t>N/T</t>
        </is>
      </c>
      <c r="Q24" s="29" t="inlineStr">
        <is>
          <t>N/T</t>
        </is>
      </c>
      <c r="R24" s="120">
        <f>IF(COUNTIF(S24:T24,"F")&gt;=1,"FAIL",(IF(COUNTIF(S24:T24,"P")&gt;=1,"PASS",(IF(COUNTIF(S24:T24,"N/T")&gt;=1,"N/T",(IF(COUNTIF(S24:T24,"N/A")&gt;=1,"N/A","-")))))))</f>
        <v/>
      </c>
      <c r="S24" s="29" t="inlineStr">
        <is>
          <t>P</t>
        </is>
      </c>
      <c r="T24" s="29" t="inlineStr">
        <is>
          <t>P</t>
        </is>
      </c>
      <c r="U24" s="120">
        <f>IF(COUNTIF(V24:W24,"F")&gt;=1,"FAIL",(IF(COUNTIF(V24:W24,"P")&gt;=1,"PASS",(IF(COUNTIF(V24:W24,"N/T")&gt;=1,"N/T",(IF(COUNTIF(V24:W24,"N/A")&gt;=1,"N/A","-")))))))</f>
        <v/>
      </c>
      <c r="V24" s="29" t="inlineStr">
        <is>
          <t>N/T</t>
        </is>
      </c>
      <c r="W24" s="29" t="n"/>
      <c r="X24" s="29" t="inlineStr">
        <is>
          <t>SPAQA-25868</t>
        </is>
      </c>
      <c r="Y24" s="29" t="n"/>
      <c r="Z24" s="30" t="inlineStr">
        <is>
          <t>(공통) 미터링</t>
        </is>
      </c>
      <c r="AA24" s="16" t="inlineStr">
        <is>
          <t>N/T : 특수상황/실패 조건 필요(조건)</t>
        </is>
      </c>
      <c r="AB24" s="30" t="inlineStr">
        <is>
          <t>Proxy</t>
        </is>
      </c>
    </row>
    <row r="25" ht="26.4" customHeight="1" s="357">
      <c r="A25" s="107" t="n"/>
      <c r="B25" s="29" t="inlineStr">
        <is>
          <t>TC_Com_0047</t>
        </is>
      </c>
      <c r="C25" s="29" t="inlineStr">
        <is>
          <t>Common UI</t>
        </is>
      </c>
      <c r="D25" s="29" t="inlineStr">
        <is>
          <t>Common UI</t>
        </is>
      </c>
      <c r="E25" s="29" t="inlineStr">
        <is>
          <t>Common policy</t>
        </is>
      </c>
      <c r="F25" s="29" t="inlineStr">
        <is>
          <t>Control/Map/MyCar Block Case</t>
        </is>
      </c>
      <c r="G25" s="29" t="n"/>
      <c r="H25" s="16" t="n"/>
      <c r="I25" s="29" t="n">
        <v>5</v>
      </c>
      <c r="J25" s="39" t="inlineStr">
        <is>
          <t>1. 비정상 사용자
- 미터링</t>
        </is>
      </c>
      <c r="K25" s="64" t="n"/>
      <c r="L25" s="30" t="inlineStr">
        <is>
          <t>1. 동작 조건 만족하는 상황
2. [Go to Customer Center] 버튼 선택</t>
        </is>
      </c>
      <c r="M25" s="30" t="inlineStr">
        <is>
          <t>1. 고객 센터 안내 페이지 이동</t>
        </is>
      </c>
      <c r="N25" s="75">
        <f>IF(COUNTIF(P25:W25,"F")&gt;=1,"FAIL",(IF(COUNTIF(P25:W25,"P")&gt;=1,"PASS",(IF(COUNTIF(P25:W25,"N/T")&gt;=1,"N/T",(IF(COUNTIF(P25:W25,"N/A")&gt;=1,"N/A","-")))))))</f>
        <v/>
      </c>
      <c r="O25" s="120">
        <f>IF(COUNTIF(P25:Q25,"F")&gt;=1,"FAIL",(IF(COUNTIF(P25:Q25,"P")&gt;=1,"PASS",(IF(COUNTIF(P25:Q25,"N/T")&gt;=1,"N/T",(IF(COUNTIF(P25:Q25,"N/A")&gt;=1,"N/A","-")))))))</f>
        <v/>
      </c>
      <c r="P25" s="29" t="inlineStr">
        <is>
          <t>N/T</t>
        </is>
      </c>
      <c r="Q25" s="29" t="inlineStr">
        <is>
          <t>N/T</t>
        </is>
      </c>
      <c r="R25" s="120">
        <f>IF(COUNTIF(S25:T25,"F")&gt;=1,"FAIL",(IF(COUNTIF(S25:T25,"P")&gt;=1,"PASS",(IF(COUNTIF(S25:T25,"N/T")&gt;=1,"N/T",(IF(COUNTIF(S25:T25,"N/A")&gt;=1,"N/A","-")))))))</f>
        <v/>
      </c>
      <c r="S25" s="29" t="inlineStr">
        <is>
          <t>P</t>
        </is>
      </c>
      <c r="T25" s="29" t="inlineStr">
        <is>
          <t>P</t>
        </is>
      </c>
      <c r="U25" s="120">
        <f>IF(COUNTIF(V25:W25,"F")&gt;=1,"FAIL",(IF(COUNTIF(V25:W25,"P")&gt;=1,"PASS",(IF(COUNTIF(V25:W25,"N/T")&gt;=1,"N/T",(IF(COUNTIF(V25:W25,"N/A")&gt;=1,"N/A","-")))))))</f>
        <v/>
      </c>
      <c r="V25" s="29" t="inlineStr">
        <is>
          <t>N/T</t>
        </is>
      </c>
      <c r="W25" s="29" t="n"/>
      <c r="X25" s="29" t="inlineStr">
        <is>
          <t>SPAQA-25868</t>
        </is>
      </c>
      <c r="Y25" s="29" t="n"/>
      <c r="Z25" s="30" t="inlineStr">
        <is>
          <t>(공통) 미터링</t>
        </is>
      </c>
      <c r="AA25" s="16" t="inlineStr">
        <is>
          <t>N/T : 특수상황/실패 조건 필요(조건)</t>
        </is>
      </c>
      <c r="AB25" s="30" t="inlineStr">
        <is>
          <t>Proxy</t>
        </is>
      </c>
    </row>
    <row r="26" ht="92.40000000000001" customHeight="1" s="357">
      <c r="A26" s="107" t="n"/>
      <c r="B26" s="29" t="inlineStr">
        <is>
          <t>TC_Com_0048</t>
        </is>
      </c>
      <c r="C26" s="29" t="inlineStr">
        <is>
          <t>Common UI</t>
        </is>
      </c>
      <c r="D26" s="29" t="inlineStr">
        <is>
          <t>Common UI</t>
        </is>
      </c>
      <c r="E26" s="29" t="inlineStr">
        <is>
          <t>Common policy</t>
        </is>
      </c>
      <c r="F26" s="29" t="inlineStr">
        <is>
          <t>Control/Map/MyCar Block Case</t>
        </is>
      </c>
      <c r="G26" s="29" t="n"/>
      <c r="H26" s="16" t="n"/>
      <c r="I26" s="29" t="n">
        <v>5</v>
      </c>
      <c r="J26" s="39" t="inlineStr">
        <is>
          <t>1. 발렛 푸시 팝업 &gt; 이동 불가
- 공유 해제: CCS 실 사용자 아님 상태로 전환된 경우
- CCS 사용자이지만 발렛 not support로 수신한 경우</t>
        </is>
      </c>
      <c r="K26" s="64" t="n"/>
      <c r="L26" s="30" t="inlineStr">
        <is>
          <t>1. 발렛모드 실행 푸시 선택
2. [Move] 버튼 선택</t>
        </is>
      </c>
      <c r="M26" s="30" t="inlineStr">
        <is>
          <t>1. 팝업 표출
--
This feature is currently unavailable.
Please check the vehicle status and try again.
[Close]</t>
        </is>
      </c>
      <c r="N26" s="92">
        <f>IF(COUNTIF(P26:W26,"F")&gt;=1,"FAIL",(IF(COUNTIF(P26:W26,"P")&gt;=1,"PASS",(IF(COUNTIF(P26:W26,"N/T")&gt;=1,"N/T",(IF(COUNTIF(P26:W26,"N/A")&gt;=1,"N/A","-")))))))</f>
        <v/>
      </c>
      <c r="O26" s="120">
        <f>IF(COUNTIF(P26:Q26,"F")&gt;=1,"FAIL",(IF(COUNTIF(P26:Q26,"P")&gt;=1,"PASS",(IF(COUNTIF(P26:Q26,"N/T")&gt;=1,"N/T",(IF(COUNTIF(P26:Q26,"N/A")&gt;=1,"N/A","-")))))))</f>
        <v/>
      </c>
      <c r="P26" s="29" t="inlineStr">
        <is>
          <t>N/T</t>
        </is>
      </c>
      <c r="Q26" s="29" t="inlineStr">
        <is>
          <t>N/T</t>
        </is>
      </c>
      <c r="R26" s="120">
        <f>IF(COUNTIF(S26:T26,"F")&gt;=1,"FAIL",(IF(COUNTIF(S26:T26,"P")&gt;=1,"PASS",(IF(COUNTIF(S26:T26,"N/T")&gt;=1,"N/T",(IF(COUNTIF(S26:T26,"N/A")&gt;=1,"N/A","-")))))))</f>
        <v/>
      </c>
      <c r="S26" s="29" t="inlineStr">
        <is>
          <t>N/T</t>
        </is>
      </c>
      <c r="T26" s="29" t="inlineStr">
        <is>
          <t>N/T</t>
        </is>
      </c>
      <c r="U26" s="120">
        <f>IF(COUNTIF(V26:W26,"F")&gt;=1,"FAIL",(IF(COUNTIF(V26:W26,"P")&gt;=1,"PASS",(IF(COUNTIF(V26:W26,"N/T")&gt;=1,"N/T",(IF(COUNTIF(V26:W26,"N/A")&gt;=1,"N/A","-")))))))</f>
        <v/>
      </c>
      <c r="V26" s="29" t="inlineStr">
        <is>
          <t>N/T</t>
        </is>
      </c>
      <c r="W26" s="29" t="n"/>
      <c r="X26" s="29" t="n"/>
      <c r="Y26" s="29" t="n"/>
      <c r="Z26" s="30" t="inlineStr">
        <is>
          <t>(공통) 발레모드 제안 푸시 수신했으나, 발레모드 실행 불가(CCS 이용 불가)한 차량 상태 필요</t>
        </is>
      </c>
      <c r="AA26" s="16" t="inlineStr">
        <is>
          <t>N/T : 특수상황/실패 조건 필요(조건)</t>
        </is>
      </c>
      <c r="AB26" s="30" t="inlineStr">
        <is>
          <t>실차</t>
        </is>
      </c>
    </row>
    <row r="27" ht="39.6" customHeight="1" s="357">
      <c r="A27" s="107" t="n"/>
      <c r="B27" s="29" t="inlineStr">
        <is>
          <t>TC_Com_0049</t>
        </is>
      </c>
      <c r="C27" s="29" t="inlineStr">
        <is>
          <t>Common UI</t>
        </is>
      </c>
      <c r="D27" s="29" t="inlineStr">
        <is>
          <t>Common UI</t>
        </is>
      </c>
      <c r="E27" s="29" t="inlineStr">
        <is>
          <t>Common policy</t>
        </is>
      </c>
      <c r="F27" s="29" t="inlineStr">
        <is>
          <t>Control/Map/MyCar Block Case</t>
        </is>
      </c>
      <c r="G27" s="29" t="n"/>
      <c r="H27" s="16" t="n"/>
      <c r="I27" s="29" t="n">
        <v>5</v>
      </c>
      <c r="J27" s="39" t="inlineStr">
        <is>
          <t>1. 발렛 푸시 팝업 &gt; 이동 불가</t>
        </is>
      </c>
      <c r="K27" s="64" t="n"/>
      <c r="L27" s="30" t="inlineStr">
        <is>
          <t>1. 발렛모드 실행 푸시 선택
2. [Move] 버튼 선택
3. 팝업에서 [Close] 버튼 선택</t>
        </is>
      </c>
      <c r="M27" s="30" t="inlineStr">
        <is>
          <t>1. 팝업 닫힘</t>
        </is>
      </c>
      <c r="N27" s="92">
        <f>IF(COUNTIF(P27:W27,"F")&gt;=1,"FAIL",(IF(COUNTIF(P27:W27,"P")&gt;=1,"PASS",(IF(COUNTIF(P27:W27,"N/T")&gt;=1,"N/T",(IF(COUNTIF(P27:W27,"N/A")&gt;=1,"N/A","-")))))))</f>
        <v/>
      </c>
      <c r="O27" s="120">
        <f>IF(COUNTIF(P27:Q27,"F")&gt;=1,"FAIL",(IF(COUNTIF(P27:Q27,"P")&gt;=1,"PASS",(IF(COUNTIF(P27:Q27,"N/T")&gt;=1,"N/T",(IF(COUNTIF(P27:Q27,"N/A")&gt;=1,"N/A","-")))))))</f>
        <v/>
      </c>
      <c r="P27" s="29" t="inlineStr">
        <is>
          <t>N/T</t>
        </is>
      </c>
      <c r="Q27" s="29" t="inlineStr">
        <is>
          <t>N/T</t>
        </is>
      </c>
      <c r="R27" s="120">
        <f>IF(COUNTIF(S27:T27,"F")&gt;=1,"FAIL",(IF(COUNTIF(S27:T27,"P")&gt;=1,"PASS",(IF(COUNTIF(S27:T27,"N/T")&gt;=1,"N/T",(IF(COUNTIF(S27:T27,"N/A")&gt;=1,"N/A","-")))))))</f>
        <v/>
      </c>
      <c r="S27" s="29" t="inlineStr">
        <is>
          <t>N/T</t>
        </is>
      </c>
      <c r="T27" s="29" t="inlineStr">
        <is>
          <t>N/T</t>
        </is>
      </c>
      <c r="U27" s="120">
        <f>IF(COUNTIF(V27:W27,"F")&gt;=1,"FAIL",(IF(COUNTIF(V27:W27,"P")&gt;=1,"PASS",(IF(COUNTIF(V27:W27,"N/T")&gt;=1,"N/T",(IF(COUNTIF(V27:W27,"N/A")&gt;=1,"N/A","-")))))))</f>
        <v/>
      </c>
      <c r="V27" s="29" t="inlineStr">
        <is>
          <t>N/T</t>
        </is>
      </c>
      <c r="W27" s="29" t="n"/>
      <c r="X27" s="29" t="n"/>
      <c r="Y27" s="29" t="n"/>
      <c r="Z27" s="30" t="inlineStr">
        <is>
          <t>(공통) 발레모드 제안 푸시 수신했으나, 발레모드 실행 불가(CCS 이용 불가)한 차량 상태 필요</t>
        </is>
      </c>
      <c r="AA27" s="16" t="inlineStr">
        <is>
          <t>N/T : 특수상황/실패 조건 필요(조건)</t>
        </is>
      </c>
      <c r="AB27" s="30" t="inlineStr">
        <is>
          <t>실차</t>
        </is>
      </c>
    </row>
    <row r="28" ht="79.2" customHeight="1" s="357">
      <c r="A28" s="107" t="n"/>
      <c r="B28" s="29" t="inlineStr">
        <is>
          <t>TC_Com_0050</t>
        </is>
      </c>
      <c r="C28" s="29" t="inlineStr">
        <is>
          <t>Common UI</t>
        </is>
      </c>
      <c r="D28" s="29" t="inlineStr">
        <is>
          <t>Common UI</t>
        </is>
      </c>
      <c r="E28" s="29" t="inlineStr">
        <is>
          <t>Common policy</t>
        </is>
      </c>
      <c r="F28" s="29" t="inlineStr">
        <is>
          <t>Control/Map/MyCar Block Case</t>
        </is>
      </c>
      <c r="G28" s="29" t="n"/>
      <c r="H28" s="16" t="n"/>
      <c r="I28" s="29" t="n">
        <v>5</v>
      </c>
      <c r="J28" s="30" t="inlineStr">
        <is>
          <t>1. 서비스 이용 대기 상태
- 최초 개통 직후 차량 정보를 서버로 올리는 중 간헐적으로 이용 불가</t>
        </is>
      </c>
      <c r="K28" s="30" t="n"/>
      <c r="L28" s="30" t="inlineStr">
        <is>
          <t>1. 동작 조건 만족하는 상황</t>
        </is>
      </c>
      <c r="M28" s="30" t="inlineStr">
        <is>
          <t>1. 팝업 표출
--
Activating service...
Please restart the app.
[Close]</t>
        </is>
      </c>
      <c r="N28" s="92">
        <f>IF(COUNTIF(P28:W28,"F")&gt;=1,"FAIL",(IF(COUNTIF(P28:W28,"P")&gt;=1,"PASS",(IF(COUNTIF(P28:W28,"N/T")&gt;=1,"N/T",(IF(COUNTIF(P28:W28,"N/A")&gt;=1,"N/A","-")))))))</f>
        <v/>
      </c>
      <c r="O28" s="120">
        <f>IF(COUNTIF(P28:Q28,"F")&gt;=1,"FAIL",(IF(COUNTIF(P28:Q28,"P")&gt;=1,"PASS",(IF(COUNTIF(P28:Q28,"N/T")&gt;=1,"N/T",(IF(COUNTIF(P28:Q28,"N/A")&gt;=1,"N/A","-")))))))</f>
        <v/>
      </c>
      <c r="P28" s="29" t="inlineStr">
        <is>
          <t>N/T</t>
        </is>
      </c>
      <c r="Q28" s="29" t="inlineStr">
        <is>
          <t>N/T</t>
        </is>
      </c>
      <c r="R28" s="120">
        <f>IF(COUNTIF(S28:T28,"F")&gt;=1,"FAIL",(IF(COUNTIF(S28:T28,"P")&gt;=1,"PASS",(IF(COUNTIF(S28:T28,"N/T")&gt;=1,"N/T",(IF(COUNTIF(S28:T28,"N/A")&gt;=1,"N/A","-")))))))</f>
        <v/>
      </c>
      <c r="S28" s="29" t="inlineStr">
        <is>
          <t>N/T</t>
        </is>
      </c>
      <c r="T28" s="29" t="inlineStr">
        <is>
          <t>N/T</t>
        </is>
      </c>
      <c r="U28" s="120">
        <f>IF(COUNTIF(V28:W28,"F")&gt;=1,"FAIL",(IF(COUNTIF(V28:W28,"P")&gt;=1,"PASS",(IF(COUNTIF(V28:W28,"N/T")&gt;=1,"N/T",(IF(COUNTIF(V28:W28,"N/A")&gt;=1,"N/A","-")))))))</f>
        <v/>
      </c>
      <c r="V28" s="29" t="inlineStr">
        <is>
          <t>N/T</t>
        </is>
      </c>
      <c r="W28" s="29" t="inlineStr">
        <is>
          <t>N/T</t>
        </is>
      </c>
      <c r="X28" s="29" t="n"/>
      <c r="Y28" s="29" t="n"/>
      <c r="Z28" s="30" t="inlineStr">
        <is>
          <t>(공통) 차량 최초 개통</t>
        </is>
      </c>
      <c r="AA28" s="16" t="inlineStr">
        <is>
          <t>N/T : 특수상황/실패 조건 필요(조건)</t>
        </is>
      </c>
      <c r="AB28" s="30" t="n"/>
    </row>
    <row r="29" ht="105.6" customHeight="1" s="357">
      <c r="A29" s="107" t="n"/>
      <c r="B29" s="29" t="inlineStr">
        <is>
          <t>TC_Com_0051</t>
        </is>
      </c>
      <c r="C29" s="29" t="inlineStr">
        <is>
          <t>Common UI</t>
        </is>
      </c>
      <c r="D29" s="29" t="inlineStr">
        <is>
          <t>Common UI</t>
        </is>
      </c>
      <c r="E29" s="29" t="inlineStr">
        <is>
          <t>Common policy</t>
        </is>
      </c>
      <c r="F29" s="29" t="inlineStr">
        <is>
          <t>Control/Map/MyCar Block Case</t>
        </is>
      </c>
      <c r="G29" s="29" t="n"/>
      <c r="H29" s="16" t="n"/>
      <c r="I29" s="29" t="n">
        <v>5</v>
      </c>
      <c r="J29" s="30" t="inlineStr">
        <is>
          <t>1. 차량 도난 모드</t>
        </is>
      </c>
      <c r="K29" s="30" t="n"/>
      <c r="L29" s="30" t="inlineStr">
        <is>
          <t>1. 임의의 차량 제어 실행</t>
        </is>
      </c>
      <c r="M29" s="30" t="inlineStr">
        <is>
          <t>1. 팝업 표출
--
Remote control is not available while driving restrictions.
Please try again after driving restriction mode ends.
[Close]</t>
        </is>
      </c>
      <c r="N29" s="92">
        <f>IF(COUNTIF(P29:W29,"F")&gt;=1,"FAIL",(IF(COUNTIF(P29:W29,"P")&gt;=1,"PASS",(IF(COUNTIF(P29:W29,"N/T")&gt;=1,"N/T",(IF(COUNTIF(P29:W29,"N/A")&gt;=1,"N/A","-")))))))</f>
        <v/>
      </c>
      <c r="O29" s="120">
        <f>IF(COUNTIF(P29:Q29,"F")&gt;=1,"FAIL",(IF(COUNTIF(P29:Q29,"P")&gt;=1,"PASS",(IF(COUNTIF(P29:Q29,"N/T")&gt;=1,"N/T",(IF(COUNTIF(P29:Q29,"N/A")&gt;=1,"N/A","-")))))))</f>
        <v/>
      </c>
      <c r="P29" s="29" t="inlineStr">
        <is>
          <t>N/T</t>
        </is>
      </c>
      <c r="Q29" s="29" t="inlineStr">
        <is>
          <t>N/T</t>
        </is>
      </c>
      <c r="R29" s="120">
        <f>IF(COUNTIF(S29:T29,"F")&gt;=1,"FAIL",(IF(COUNTIF(S29:T29,"P")&gt;=1,"PASS",(IF(COUNTIF(S29:T29,"N/T")&gt;=1,"N/T",(IF(COUNTIF(S29:T29,"N/A")&gt;=1,"N/A","-")))))))</f>
        <v/>
      </c>
      <c r="S29" s="29" t="inlineStr">
        <is>
          <t>N/T</t>
        </is>
      </c>
      <c r="T29" s="29" t="inlineStr">
        <is>
          <t>N/T</t>
        </is>
      </c>
      <c r="U29" s="120">
        <f>IF(COUNTIF(V29:W29,"F")&gt;=1,"FAIL",(IF(COUNTIF(V29:W29,"P")&gt;=1,"PASS",(IF(COUNTIF(V29:W29,"N/T")&gt;=1,"N/T",(IF(COUNTIF(V29:W29,"N/A")&gt;=1,"N/A","-")))))))</f>
        <v/>
      </c>
      <c r="V29" s="29" t="inlineStr">
        <is>
          <t>N/T</t>
        </is>
      </c>
      <c r="W29" s="29" t="inlineStr">
        <is>
          <t>N/T</t>
        </is>
      </c>
      <c r="X29" s="29" t="n"/>
      <c r="Y29" s="29" t="n"/>
      <c r="Z29" s="30" t="inlineStr">
        <is>
          <t>(공통) 차량 도난 모드 상태 필요</t>
        </is>
      </c>
      <c r="AA29" s="16" t="inlineStr">
        <is>
          <t>N/T : 특수상황/실패 조건 필요(조건)</t>
        </is>
      </c>
      <c r="AB29" s="30" t="n"/>
    </row>
    <row r="30" ht="26.4" customHeight="1" s="357">
      <c r="A30" s="107" t="n"/>
      <c r="B30" s="29" t="inlineStr">
        <is>
          <t>TC_Com_0052</t>
        </is>
      </c>
      <c r="C30" s="29" t="inlineStr">
        <is>
          <t>Common UI</t>
        </is>
      </c>
      <c r="D30" s="29" t="inlineStr">
        <is>
          <t>Common UI</t>
        </is>
      </c>
      <c r="E30" s="29" t="inlineStr">
        <is>
          <t>Common policy</t>
        </is>
      </c>
      <c r="F30" s="29" t="inlineStr">
        <is>
          <t>Control/Map/MyCar Block Case</t>
        </is>
      </c>
      <c r="G30" s="29" t="n"/>
      <c r="H30" s="16" t="n"/>
      <c r="I30" s="29" t="n">
        <v>5</v>
      </c>
      <c r="J30" s="30" t="inlineStr">
        <is>
          <t>1. 차량 도난 모드</t>
        </is>
      </c>
      <c r="K30" s="30" t="n"/>
      <c r="L30" s="30" t="inlineStr">
        <is>
          <t>1. 임의의 차량 제어 실행
2. 팝업 내 [Close] 버튼 선택</t>
        </is>
      </c>
      <c r="M30" s="30" t="inlineStr">
        <is>
          <t>1. 팝업 닫힘</t>
        </is>
      </c>
      <c r="N30" s="92">
        <f>IF(COUNTIF(P30:W30,"F")&gt;=1,"FAIL",(IF(COUNTIF(P30:W30,"P")&gt;=1,"PASS",(IF(COUNTIF(P30:W30,"N/T")&gt;=1,"N/T",(IF(COUNTIF(P30:W30,"N/A")&gt;=1,"N/A","-")))))))</f>
        <v/>
      </c>
      <c r="O30" s="120">
        <f>IF(COUNTIF(P30:Q30,"F")&gt;=1,"FAIL",(IF(COUNTIF(P30:Q30,"P")&gt;=1,"PASS",(IF(COUNTIF(P30:Q30,"N/T")&gt;=1,"N/T",(IF(COUNTIF(P30:Q30,"N/A")&gt;=1,"N/A","-")))))))</f>
        <v/>
      </c>
      <c r="P30" s="29" t="inlineStr">
        <is>
          <t>N/T</t>
        </is>
      </c>
      <c r="Q30" s="29" t="inlineStr">
        <is>
          <t>N/T</t>
        </is>
      </c>
      <c r="R30" s="120">
        <f>IF(COUNTIF(S30:T30,"F")&gt;=1,"FAIL",(IF(COUNTIF(S30:T30,"P")&gt;=1,"PASS",(IF(COUNTIF(S30:T30,"N/T")&gt;=1,"N/T",(IF(COUNTIF(S30:T30,"N/A")&gt;=1,"N/A","-")))))))</f>
        <v/>
      </c>
      <c r="S30" s="29" t="inlineStr">
        <is>
          <t>N/T</t>
        </is>
      </c>
      <c r="T30" s="29" t="inlineStr">
        <is>
          <t>N/T</t>
        </is>
      </c>
      <c r="U30" s="120">
        <f>IF(COUNTIF(V30:W30,"F")&gt;=1,"FAIL",(IF(COUNTIF(V30:W30,"P")&gt;=1,"PASS",(IF(COUNTIF(V30:W30,"N/T")&gt;=1,"N/T",(IF(COUNTIF(V30:W30,"N/A")&gt;=1,"N/A","-")))))))</f>
        <v/>
      </c>
      <c r="V30" s="29" t="inlineStr">
        <is>
          <t>N/T</t>
        </is>
      </c>
      <c r="W30" s="29" t="inlineStr">
        <is>
          <t>N/T</t>
        </is>
      </c>
      <c r="X30" s="29" t="n"/>
      <c r="Y30" s="29" t="n"/>
      <c r="Z30" s="30" t="inlineStr">
        <is>
          <t>(공통) 차량 도난 모드 상태 필요</t>
        </is>
      </c>
      <c r="AA30" s="16" t="inlineStr">
        <is>
          <t>N/T : 특수상황/실패 조건 필요(조건)</t>
        </is>
      </c>
      <c r="AB30" s="30" t="n"/>
    </row>
    <row r="31" ht="105.6" customHeight="1" s="357">
      <c r="A31" s="107" t="n"/>
      <c r="B31" s="29" t="inlineStr">
        <is>
          <t>TC_Com_0053</t>
        </is>
      </c>
      <c r="C31" s="29" t="inlineStr">
        <is>
          <t>Common UI</t>
        </is>
      </c>
      <c r="D31" s="29" t="inlineStr">
        <is>
          <t>Common UI</t>
        </is>
      </c>
      <c r="E31" s="29" t="inlineStr">
        <is>
          <t>Common policy</t>
        </is>
      </c>
      <c r="F31" s="29" t="inlineStr">
        <is>
          <t>Control/Map/MyCar Block Case</t>
        </is>
      </c>
      <c r="G31" s="29" t="n"/>
      <c r="H31" s="16" t="n"/>
      <c r="I31" s="29" t="n">
        <v>5</v>
      </c>
      <c r="J31" s="64" t="inlineStr">
        <is>
          <t>1. 차량 불일치 상태
- QR을 찍은 차량과 앱의 대표 차량이 불일치
2. 차량 등록되어 있으나, 대표 차량 미설정 상태</t>
        </is>
      </c>
      <c r="K31" s="57" t="n"/>
      <c r="L31" s="64" t="inlineStr">
        <is>
          <t>1. QR or 앱 링크 선택 
2. 동작 조건 만족하는 상황</t>
        </is>
      </c>
      <c r="M31" s="64" t="inlineStr">
        <is>
          <t>1. 팝업 표출
--
Set this vehicle as main vehicle.
This feature is only available for the main vehicle.
[             Set main vehicle             ]
[                     Close                   ]</t>
        </is>
      </c>
      <c r="N31" s="92">
        <f>IF(COUNTIF(P31:W31,"F")&gt;=1,"FAIL",(IF(COUNTIF(P31:W31,"P")&gt;=1,"PASS",(IF(COUNTIF(P31:W31,"N/T")&gt;=1,"N/T",(IF(COUNTIF(P31:W31,"N/A")&gt;=1,"N/A","-")))))))</f>
        <v/>
      </c>
      <c r="O31" s="81">
        <f>IF(COUNTIF(P31:Q31,"F")&gt;=1,"FAIL",(IF(COUNTIF(P31:Q31,"P")&gt;=1,"PASS",(IF(COUNTIF(P31:Q31,"N/T")&gt;=1,"N/T",(IF(COUNTIF(P31:Q31,"N/A")&gt;=1,"N/A","-")))))))</f>
        <v/>
      </c>
      <c r="P31" s="29" t="inlineStr">
        <is>
          <t>N/T</t>
        </is>
      </c>
      <c r="Q31" s="29" t="inlineStr">
        <is>
          <t>N/T</t>
        </is>
      </c>
      <c r="R31" s="81">
        <f>IF(COUNTIF(S31:T31,"F")&gt;=1,"FAIL",(IF(COUNTIF(S31:T31,"P")&gt;=1,"PASS",(IF(COUNTIF(S31:T31,"N/T")&gt;=1,"N/T",(IF(COUNTIF(S31:T31,"N/A")&gt;=1,"N/A","-")))))))</f>
        <v/>
      </c>
      <c r="S31" s="29" t="inlineStr">
        <is>
          <t>N/T</t>
        </is>
      </c>
      <c r="T31" s="29" t="inlineStr">
        <is>
          <t>N/T</t>
        </is>
      </c>
      <c r="U31" s="81">
        <f>IF(COUNTIF(V31:W31,"F")&gt;=1,"FAIL",(IF(COUNTIF(V31:W31,"P")&gt;=1,"PASS",(IF(COUNTIF(V31:W31,"N/T")&gt;=1,"N/T",(IF(COUNTIF(V31:W31,"N/A")&gt;=1,"N/A","-")))))))</f>
        <v/>
      </c>
      <c r="V31" s="29" t="inlineStr">
        <is>
          <t>N/T</t>
        </is>
      </c>
      <c r="W31" s="29" t="inlineStr">
        <is>
          <t>N/T</t>
        </is>
      </c>
      <c r="X31" s="29" t="inlineStr">
        <is>
          <t>SPAQA-24509(TASK)</t>
        </is>
      </c>
      <c r="Y31" s="29" t="n"/>
      <c r="Z31" s="30" t="inlineStr">
        <is>
          <t>(공통) 대표 차량 미설정 상태의 계정 필요 (N/T)</t>
        </is>
      </c>
      <c r="AA31" s="16" t="inlineStr">
        <is>
          <t>N/T : 특수상황/실패 조건 필요(조건)</t>
        </is>
      </c>
      <c r="AB31" s="30" t="inlineStr">
        <is>
          <t>TASK, 실차, 수정</t>
        </is>
      </c>
    </row>
    <row r="32" ht="66" customHeight="1" s="357">
      <c r="A32" s="107" t="n"/>
      <c r="B32" s="29" t="inlineStr">
        <is>
          <t>TC_Com_0054</t>
        </is>
      </c>
      <c r="C32" s="29" t="inlineStr">
        <is>
          <t>Common UI</t>
        </is>
      </c>
      <c r="D32" s="29" t="inlineStr">
        <is>
          <t>Common UI</t>
        </is>
      </c>
      <c r="E32" s="29" t="inlineStr">
        <is>
          <t>Common policy</t>
        </is>
      </c>
      <c r="F32" s="29" t="inlineStr">
        <is>
          <t>Control/Map/MyCar Block Case</t>
        </is>
      </c>
      <c r="G32" s="29" t="n"/>
      <c r="H32" s="16" t="n"/>
      <c r="I32" s="29" t="n">
        <v>5</v>
      </c>
      <c r="J32" s="64" t="inlineStr">
        <is>
          <t>1. 차량 불일치 상태
- QR을 찍은 차량과 앱의 대표 차량이 불일치
2. 차량 등록되어 있으나, 대표 차량 미설정 상태</t>
        </is>
      </c>
      <c r="K32" s="57" t="n"/>
      <c r="L32" s="30" t="inlineStr">
        <is>
          <t>1. 동작 조건 만족하는 상황
2. 팝업 내 [Change Vehicle] 버튼 선택</t>
        </is>
      </c>
      <c r="M32" s="30" t="inlineStr">
        <is>
          <t>1. MyCar &gt; 이용 가능한 차량 화면으로 이동</t>
        </is>
      </c>
      <c r="N32" s="92">
        <f>IF(COUNTIF(P32:W32,"F")&gt;=1,"FAIL",(IF(COUNTIF(P32:W32,"P")&gt;=1,"PASS",(IF(COUNTIF(P32:W32,"N/T")&gt;=1,"N/T",(IF(COUNTIF(P32:W32,"N/A")&gt;=1,"N/A","-")))))))</f>
        <v/>
      </c>
      <c r="O32" s="81">
        <f>IF(COUNTIF(P32:Q32,"F")&gt;=1,"FAIL",(IF(COUNTIF(P32:Q32,"P")&gt;=1,"PASS",(IF(COUNTIF(P32:Q32,"N/T")&gt;=1,"N/T",(IF(COUNTIF(P32:Q32,"N/A")&gt;=1,"N/A","-")))))))</f>
        <v/>
      </c>
      <c r="P32" s="29" t="inlineStr">
        <is>
          <t>N/T</t>
        </is>
      </c>
      <c r="Q32" s="29" t="inlineStr">
        <is>
          <t>N/T</t>
        </is>
      </c>
      <c r="R32" s="81">
        <f>IF(COUNTIF(S32:T32,"F")&gt;=1,"FAIL",(IF(COUNTIF(S32:T32,"P")&gt;=1,"PASS",(IF(COUNTIF(S32:T32,"N/T")&gt;=1,"N/T",(IF(COUNTIF(S32:T32,"N/A")&gt;=1,"N/A","-")))))))</f>
        <v/>
      </c>
      <c r="S32" s="29" t="inlineStr">
        <is>
          <t>N/T</t>
        </is>
      </c>
      <c r="T32" s="29" t="inlineStr">
        <is>
          <t>N/T</t>
        </is>
      </c>
      <c r="U32" s="81">
        <f>IF(COUNTIF(V32:W32,"F")&gt;=1,"FAIL",(IF(COUNTIF(V32:W32,"P")&gt;=1,"PASS",(IF(COUNTIF(V32:W32,"N/T")&gt;=1,"N/T",(IF(COUNTIF(V32:W32,"N/A")&gt;=1,"N/A","-")))))))</f>
        <v/>
      </c>
      <c r="V32" s="29" t="inlineStr">
        <is>
          <t>N/T</t>
        </is>
      </c>
      <c r="W32" s="29" t="inlineStr">
        <is>
          <t>N/T</t>
        </is>
      </c>
      <c r="X32" s="29" t="inlineStr">
        <is>
          <t>SPAQA-24509(TASK)</t>
        </is>
      </c>
      <c r="Y32" s="29" t="n"/>
      <c r="Z32" s="30" t="inlineStr">
        <is>
          <t>(공통) 대표 차량 미설정 상태의 계정 필요 (N/T)</t>
        </is>
      </c>
      <c r="AA32" s="16" t="inlineStr">
        <is>
          <t>N/T : 특수상황/실패 조건 필요(조건)</t>
        </is>
      </c>
      <c r="AB32" s="30" t="inlineStr">
        <is>
          <t>TASK, 실차, 수정</t>
        </is>
      </c>
    </row>
    <row r="33" ht="66" customHeight="1" s="357">
      <c r="A33" s="107" t="n"/>
      <c r="B33" s="29" t="inlineStr">
        <is>
          <t>TC_Com_0055</t>
        </is>
      </c>
      <c r="C33" s="29" t="inlineStr">
        <is>
          <t>Common UI</t>
        </is>
      </c>
      <c r="D33" s="29" t="inlineStr">
        <is>
          <t>Common UI</t>
        </is>
      </c>
      <c r="E33" s="29" t="inlineStr">
        <is>
          <t>Common policy</t>
        </is>
      </c>
      <c r="F33" s="29" t="inlineStr">
        <is>
          <t>Control/Map/MyCar Block Case</t>
        </is>
      </c>
      <c r="G33" s="29" t="n"/>
      <c r="H33" s="16" t="n"/>
      <c r="I33" s="29" t="n">
        <v>5</v>
      </c>
      <c r="J33" s="64" t="inlineStr">
        <is>
          <t>1. 차량 불일치 상태
- QR을 찍은 차량과 앱의 대표 차량이 불일치
2. 차량 등록되어 있으나, 대표 차량 미설정 상태</t>
        </is>
      </c>
      <c r="K33" s="57" t="n"/>
      <c r="L33" s="30" t="inlineStr">
        <is>
          <t>1. 동작 조건 만족하는 상황
2. [Close] 버튼 선택</t>
        </is>
      </c>
      <c r="M33" s="30" t="inlineStr">
        <is>
          <t>1. 팝업 닫힘</t>
        </is>
      </c>
      <c r="N33" s="92">
        <f>IF(COUNTIF(P33:W33,"F")&gt;=1,"FAIL",(IF(COUNTIF(P33:W33,"P")&gt;=1,"PASS",(IF(COUNTIF(P33:W33,"N/T")&gt;=1,"N/T",(IF(COUNTIF(P33:W33,"N/A")&gt;=1,"N/A","-")))))))</f>
        <v/>
      </c>
      <c r="O33" s="81">
        <f>IF(COUNTIF(P33:Q33,"F")&gt;=1,"FAIL",(IF(COUNTIF(P33:Q33,"P")&gt;=1,"PASS",(IF(COUNTIF(P33:Q33,"N/T")&gt;=1,"N/T",(IF(COUNTIF(P33:Q33,"N/A")&gt;=1,"N/A","-")))))))</f>
        <v/>
      </c>
      <c r="P33" s="29" t="inlineStr">
        <is>
          <t>N/T</t>
        </is>
      </c>
      <c r="Q33" s="29" t="inlineStr">
        <is>
          <t>N/T</t>
        </is>
      </c>
      <c r="R33" s="81">
        <f>IF(COUNTIF(S33:T33,"F")&gt;=1,"FAIL",(IF(COUNTIF(S33:T33,"P")&gt;=1,"PASS",(IF(COUNTIF(S33:T33,"N/T")&gt;=1,"N/T",(IF(COUNTIF(S33:T33,"N/A")&gt;=1,"N/A","-")))))))</f>
        <v/>
      </c>
      <c r="S33" s="29" t="inlineStr">
        <is>
          <t>N/T</t>
        </is>
      </c>
      <c r="T33" s="29" t="inlineStr">
        <is>
          <t>N/T</t>
        </is>
      </c>
      <c r="U33" s="81">
        <f>IF(COUNTIF(V33:W33,"F")&gt;=1,"FAIL",(IF(COUNTIF(V33:W33,"P")&gt;=1,"PASS",(IF(COUNTIF(V33:W33,"N/T")&gt;=1,"N/T",(IF(COUNTIF(V33:W33,"N/A")&gt;=1,"N/A","-")))))))</f>
        <v/>
      </c>
      <c r="V33" s="29" t="inlineStr">
        <is>
          <t>N/T</t>
        </is>
      </c>
      <c r="W33" s="29" t="inlineStr">
        <is>
          <t>N/T</t>
        </is>
      </c>
      <c r="X33" s="29" t="inlineStr">
        <is>
          <t>SPAQA-24509(TASK)</t>
        </is>
      </c>
      <c r="Y33" s="29" t="n"/>
      <c r="Z33" s="30" t="inlineStr">
        <is>
          <t>(공통) 대표 차량 미설정 상태의 계정 필요 (N/T)</t>
        </is>
      </c>
      <c r="AA33" s="16" t="inlineStr">
        <is>
          <t>N/T : 특수상황/실패 조건 필요(조건)</t>
        </is>
      </c>
      <c r="AB33" s="30" t="inlineStr">
        <is>
          <t>TASK, 실차, 수정</t>
        </is>
      </c>
    </row>
    <row r="34" ht="66" customHeight="1" s="357">
      <c r="A34" s="107" t="n"/>
      <c r="B34" s="29" t="inlineStr">
        <is>
          <t>TC_Com_0094</t>
        </is>
      </c>
      <c r="C34" s="29" t="inlineStr">
        <is>
          <t>Common UI</t>
        </is>
      </c>
      <c r="D34" s="29" t="inlineStr">
        <is>
          <t>Common UI</t>
        </is>
      </c>
      <c r="E34" s="29" t="inlineStr">
        <is>
          <t>Common policy</t>
        </is>
      </c>
      <c r="F34" s="29" t="inlineStr">
        <is>
          <t>Control/Map/MyCar Block Case</t>
        </is>
      </c>
      <c r="G34" s="29" t="n"/>
      <c r="H34" s="16" t="n"/>
      <c r="I34" s="29" t="n">
        <v>5</v>
      </c>
      <c r="J34" s="64" t="inlineStr">
        <is>
          <t>1. 차량 불일치 상태
- QR을 찍은 차량과 앱의 대표 차량이 일치
2. 차량 등록되어 있으나, 대표 차량 미설정 상태</t>
        </is>
      </c>
      <c r="K34" s="57" t="n"/>
      <c r="L34" s="64" t="inlineStr">
        <is>
          <t xml:space="preserve">1. QR or 앱 링크 선택 </t>
        </is>
      </c>
      <c r="M34" s="64" t="inlineStr">
        <is>
          <t>1. MyCar &gt; CCS_Service 화면으로 이동</t>
        </is>
      </c>
      <c r="N34" s="92">
        <f>IF(COUNTIF(P34:W34,"F")&gt;=1,"FAIL",(IF(COUNTIF(P34:W34,"P")&gt;=1,"PASS",(IF(COUNTIF(P34:W34,"N/T")&gt;=1,"N/T",(IF(COUNTIF(P34:W34,"N/A")&gt;=1,"N/A","-")))))))</f>
        <v/>
      </c>
      <c r="O34" s="81">
        <f>IF(COUNTIF(P34:Q34,"F")&gt;=1,"FAIL",(IF(COUNTIF(P34:Q34,"P")&gt;=1,"PASS",(IF(COUNTIF(P34:Q34,"N/T")&gt;=1,"N/T",(IF(COUNTIF(P34:Q34,"N/A")&gt;=1,"N/A","-")))))))</f>
        <v/>
      </c>
      <c r="P34" s="29" t="inlineStr">
        <is>
          <t>N/T</t>
        </is>
      </c>
      <c r="Q34" s="29" t="inlineStr">
        <is>
          <t>N/T</t>
        </is>
      </c>
      <c r="R34" s="81">
        <f>IF(COUNTIF(S34:T34,"F")&gt;=1,"FAIL",(IF(COUNTIF(S34:T34,"P")&gt;=1,"PASS",(IF(COUNTIF(S34:T34,"N/T")&gt;=1,"N/T",(IF(COUNTIF(S34:T34,"N/A")&gt;=1,"N/A","-")))))))</f>
        <v/>
      </c>
      <c r="S34" s="29" t="inlineStr">
        <is>
          <t>N/T</t>
        </is>
      </c>
      <c r="T34" s="29" t="inlineStr">
        <is>
          <t>N/T</t>
        </is>
      </c>
      <c r="U34" s="81">
        <f>IF(COUNTIF(V34:W34,"F")&gt;=1,"FAIL",(IF(COUNTIF(V34:W34,"P")&gt;=1,"PASS",(IF(COUNTIF(V34:W34,"N/T")&gt;=1,"N/T",(IF(COUNTIF(V34:W34,"N/A")&gt;=1,"N/A","-")))))))</f>
        <v/>
      </c>
      <c r="V34" s="29" t="inlineStr">
        <is>
          <t>N/T</t>
        </is>
      </c>
      <c r="W34" s="29" t="inlineStr">
        <is>
          <t>N/T</t>
        </is>
      </c>
      <c r="X34" s="29" t="inlineStr">
        <is>
          <t>SPAQA-24509(TASK)
SPAQA-24578</t>
        </is>
      </c>
      <c r="Y34" s="29" t="n"/>
      <c r="Z34" s="30" t="inlineStr">
        <is>
          <t>(공통) 대표 차량 미설정 상태의 계정 필요 (N/T)</t>
        </is>
      </c>
      <c r="AA34" s="16" t="inlineStr">
        <is>
          <t>N/T : 특수상황/실패 조건 필요(조건)</t>
        </is>
      </c>
      <c r="AB34" s="30" t="inlineStr">
        <is>
          <t>TASK, 실차, 수정</t>
        </is>
      </c>
    </row>
    <row r="35" ht="171.6" customHeight="1" s="357">
      <c r="A35" s="107" t="n"/>
      <c r="B35" s="29" t="inlineStr">
        <is>
          <t>TC_Com_0001</t>
        </is>
      </c>
      <c r="C35" s="29" t="inlineStr">
        <is>
          <t>Common UI</t>
        </is>
      </c>
      <c r="D35" s="29" t="inlineStr">
        <is>
          <t>Common UI</t>
        </is>
      </c>
      <c r="E35" s="29" t="inlineStr">
        <is>
          <t>Common policy</t>
        </is>
      </c>
      <c r="F35" s="29" t="inlineStr">
        <is>
          <t>Control/Map/MyCar Block Case</t>
        </is>
      </c>
      <c r="G35" s="29" t="n"/>
      <c r="H35" s="16" t="n"/>
      <c r="I35" s="29" t="n">
        <v>5</v>
      </c>
      <c r="J35" s="30" t="inlineStr">
        <is>
          <t>1. 통신 오류(서버)</t>
        </is>
      </c>
      <c r="K35" s="30" t="n"/>
      <c r="L35" s="30" t="inlineStr">
        <is>
          <t>1. 서버 통신 중 오류 발생</t>
        </is>
      </c>
      <c r="M35" s="30" t="inlineStr">
        <is>
          <t>1. 팝업 표출
--
An error occurred while communicating with the server.
Please check the status and try again.
If the error persists, please contact Customer Centre.
[Close]
[Go to customer center]
(Error code: ######)</t>
        </is>
      </c>
      <c r="N35" s="75">
        <f>IF(COUNTIF(P35:W35,"F")&gt;=1,"FAIL",(IF(COUNTIF(P35:W35,"P")&gt;=1,"PASS",(IF(COUNTIF(P35:W35,"N/T")&gt;=1,"N/T",(IF(COUNTIF(P35:W35,"N/A")&gt;=1,"N/A","-")))))))</f>
        <v/>
      </c>
      <c r="O35" s="120">
        <f>IF(COUNTIF(P35:Q35,"F")&gt;=1,"FAIL",(IF(COUNTIF(P35:Q35,"P")&gt;=1,"PASS",(IF(COUNTIF(P35:Q35,"N/T")&gt;=1,"N/T",(IF(COUNTIF(P35:Q35,"N/A")&gt;=1,"N/A","-")))))))</f>
        <v/>
      </c>
      <c r="P35" s="29" t="inlineStr">
        <is>
          <t>P</t>
        </is>
      </c>
      <c r="Q35" s="29" t="inlineStr">
        <is>
          <t>P</t>
        </is>
      </c>
      <c r="R35" s="81">
        <f>IF(COUNTIF(S35:T35,"F")&gt;=1,"FAIL",(IF(COUNTIF(S35:T35,"P")&gt;=1,"PASS",(IF(COUNTIF(S35:T35,"N/T")&gt;=1,"N/T",(IF(COUNTIF(S35:T35,"N/A")&gt;=1,"N/A","-")))))))</f>
        <v/>
      </c>
      <c r="S35" s="29" t="inlineStr">
        <is>
          <t>N/T</t>
        </is>
      </c>
      <c r="T35" s="29" t="inlineStr">
        <is>
          <t>N/T</t>
        </is>
      </c>
      <c r="U35" s="81">
        <f>IF(COUNTIF(V35:W35,"F")&gt;=1,"FAIL",(IF(COUNTIF(V35:W35,"P")&gt;=1,"PASS",(IF(COUNTIF(V35:W35,"N/T")&gt;=1,"N/T",(IF(COUNTIF(V35:W35,"N/A")&gt;=1,"N/A","-")))))))</f>
        <v/>
      </c>
      <c r="V35" s="29" t="inlineStr">
        <is>
          <t>N/T</t>
        </is>
      </c>
      <c r="W35" s="29" t="inlineStr">
        <is>
          <t>N/T</t>
        </is>
      </c>
      <c r="X35" s="29" t="n"/>
      <c r="Y35" s="29" t="n"/>
      <c r="Z35" s="30" t="inlineStr">
        <is>
          <t>(공통) 서버통신에러 발생 필요
K : MV 방전으로 확인 가능</t>
        </is>
      </c>
      <c r="AA35" s="16" t="inlineStr">
        <is>
          <t>N/T : 특수상황/실패 조건 필요(조건)</t>
        </is>
      </c>
      <c r="AB35" s="30" t="n"/>
    </row>
    <row r="36" ht="26.4" customHeight="1" s="357">
      <c r="A36" s="153" t="n"/>
      <c r="B36" s="29" t="inlineStr">
        <is>
          <t>TC_Com_0095</t>
        </is>
      </c>
      <c r="C36" s="29" t="inlineStr">
        <is>
          <t>Common UI</t>
        </is>
      </c>
      <c r="D36" s="29" t="inlineStr">
        <is>
          <t>Common UI</t>
        </is>
      </c>
      <c r="E36" s="29" t="inlineStr">
        <is>
          <t>Common policy</t>
        </is>
      </c>
      <c r="F36" s="29" t="inlineStr">
        <is>
          <t>Control/Map/MyCar Block Case</t>
        </is>
      </c>
      <c r="G36" s="16" t="n"/>
      <c r="H36" s="16" t="n"/>
      <c r="I36" s="29" t="n">
        <v>6</v>
      </c>
      <c r="J36" s="30" t="inlineStr">
        <is>
          <t>1. 통신 오류(서버)
2. iOS 26</t>
        </is>
      </c>
      <c r="K36" s="16" t="n"/>
      <c r="L36" s="30" t="inlineStr">
        <is>
          <t>1. 서버 통신 중 오류 발생</t>
        </is>
      </c>
      <c r="M36" s="30" t="inlineStr">
        <is>
          <t>1. 시스템 팝업 노출시 팝업 이외의 위치 터치 불가 해야함.</t>
        </is>
      </c>
      <c r="N36" s="75">
        <f>IF(COUNTIF(P36:W36,"F")&gt;=1,"FAIL",(IF(COUNTIF(P36:W36,"P")&gt;=1,"PASS",(IF(COUNTIF(P36:W36,"N/T")&gt;=1,"N/T",(IF(COUNTIF(P36:W36,"N/A")&gt;=1,"N/A","-")))))))</f>
        <v/>
      </c>
      <c r="O36" s="120">
        <f>IF(COUNTIF(P36:Q36,"F")&gt;=1,"FAIL",(IF(COUNTIF(P36:Q36,"P")&gt;=1,"PASS",(IF(COUNTIF(P36:Q36,"N/T")&gt;=1,"N/T",(IF(COUNTIF(P36:Q36,"N/A")&gt;=1,"N/A","-")))))))</f>
        <v/>
      </c>
      <c r="P36" s="29" t="inlineStr">
        <is>
          <t>N/A</t>
        </is>
      </c>
      <c r="Q36" s="29" t="inlineStr">
        <is>
          <t>P</t>
        </is>
      </c>
      <c r="R36" s="81">
        <f>IF(COUNTIF(S36:T36,"F")&gt;=1,"FAIL",(IF(COUNTIF(S36:T36,"P")&gt;=1,"PASS",(IF(COUNTIF(S36:T36,"N/T")&gt;=1,"N/T",(IF(COUNTIF(S36:T36,"N/A")&gt;=1,"N/A","-")))))))</f>
        <v/>
      </c>
      <c r="S36" s="29" t="inlineStr">
        <is>
          <t>N/T</t>
        </is>
      </c>
      <c r="T36" s="29" t="inlineStr">
        <is>
          <t>N/T</t>
        </is>
      </c>
      <c r="U36" s="81">
        <f>IF(COUNTIF(V36:W36,"F")&gt;=1,"FAIL",(IF(COUNTIF(V36:W36,"P")&gt;=1,"PASS",(IF(COUNTIF(V36:W36,"N/T")&gt;=1,"N/T",(IF(COUNTIF(V36:W36,"N/A")&gt;=1,"N/A","-")))))))</f>
        <v/>
      </c>
      <c r="V36" s="29" t="inlineStr">
        <is>
          <t>N/T</t>
        </is>
      </c>
      <c r="W36" s="29" t="inlineStr">
        <is>
          <t>N/T</t>
        </is>
      </c>
      <c r="X36" s="17" t="inlineStr">
        <is>
          <t>SPAQA-24557</t>
        </is>
      </c>
      <c r="Y36" s="16" t="n"/>
      <c r="Z36" s="30" t="inlineStr">
        <is>
          <t>H/G : 서버통신에러 발생 필요</t>
        </is>
      </c>
      <c r="AA36" s="16" t="inlineStr">
        <is>
          <t>N/T : 특수상황/실패 조건 필요(조건)</t>
        </is>
      </c>
      <c r="AB36" s="16" t="n"/>
    </row>
    <row r="37" ht="26.4" customHeight="1" s="357">
      <c r="A37" s="107" t="n"/>
      <c r="B37" s="29" t="inlineStr">
        <is>
          <t>TC_Com_0002</t>
        </is>
      </c>
      <c r="C37" s="29" t="inlineStr">
        <is>
          <t>Common UI</t>
        </is>
      </c>
      <c r="D37" s="29" t="inlineStr">
        <is>
          <t>Common UI</t>
        </is>
      </c>
      <c r="E37" s="29" t="inlineStr">
        <is>
          <t>Common policy</t>
        </is>
      </c>
      <c r="F37" s="29" t="inlineStr">
        <is>
          <t>Control/Map/MyCar Block Case</t>
        </is>
      </c>
      <c r="G37" s="29" t="n"/>
      <c r="H37" s="16" t="n"/>
      <c r="I37" s="29" t="n">
        <v>5</v>
      </c>
      <c r="J37" s="30" t="inlineStr">
        <is>
          <t>1. 통신 오류(서버)</t>
        </is>
      </c>
      <c r="K37" s="30" t="n"/>
      <c r="L37" s="30" t="inlineStr">
        <is>
          <t>1. 서버 통신 중 오류 발생
2. 팝업 내 [Close] 버튼 선택</t>
        </is>
      </c>
      <c r="M37" s="30" t="inlineStr">
        <is>
          <t>1. 팝업 닫힘</t>
        </is>
      </c>
      <c r="N37" s="75">
        <f>IF(COUNTIF(P37:W37,"F")&gt;=1,"FAIL",(IF(COUNTIF(P37:W37,"P")&gt;=1,"PASS",(IF(COUNTIF(P37:W37,"N/T")&gt;=1,"N/T",(IF(COUNTIF(P37:W37,"N/A")&gt;=1,"N/A","-")))))))</f>
        <v/>
      </c>
      <c r="O37" s="120">
        <f>IF(COUNTIF(P37:Q37,"F")&gt;=1,"FAIL",(IF(COUNTIF(P37:Q37,"P")&gt;=1,"PASS",(IF(COUNTIF(P37:Q37,"N/T")&gt;=1,"N/T",(IF(COUNTIF(P37:Q37,"N/A")&gt;=1,"N/A","-")))))))</f>
        <v/>
      </c>
      <c r="P37" s="29" t="inlineStr">
        <is>
          <t>P</t>
        </is>
      </c>
      <c r="Q37" s="29" t="inlineStr">
        <is>
          <t>P</t>
        </is>
      </c>
      <c r="R37" s="81">
        <f>IF(COUNTIF(S37:T37,"F")&gt;=1,"FAIL",(IF(COUNTIF(S37:T37,"P")&gt;=1,"PASS",(IF(COUNTIF(S37:T37,"N/T")&gt;=1,"N/T",(IF(COUNTIF(S37:T37,"N/A")&gt;=1,"N/A","-")))))))</f>
        <v/>
      </c>
      <c r="S37" s="29" t="inlineStr">
        <is>
          <t>N/T</t>
        </is>
      </c>
      <c r="T37" s="29" t="inlineStr">
        <is>
          <t>N/T</t>
        </is>
      </c>
      <c r="U37" s="81">
        <f>IF(COUNTIF(V37:W37,"F")&gt;=1,"FAIL",(IF(COUNTIF(V37:W37,"P")&gt;=1,"PASS",(IF(COUNTIF(V37:W37,"N/T")&gt;=1,"N/T",(IF(COUNTIF(V37:W37,"N/A")&gt;=1,"N/A","-")))))))</f>
        <v/>
      </c>
      <c r="V37" s="29" t="inlineStr">
        <is>
          <t>N/T</t>
        </is>
      </c>
      <c r="W37" s="29" t="inlineStr">
        <is>
          <t>N/T</t>
        </is>
      </c>
      <c r="X37" s="29" t="n"/>
      <c r="Y37" s="29" t="n"/>
      <c r="Z37" s="30" t="inlineStr">
        <is>
          <t>(공통) 서버통신에러 발생 필요
K : MV 방전으로 확인 가능</t>
        </is>
      </c>
      <c r="AA37" s="16" t="inlineStr">
        <is>
          <t>N/T : 특수상황/실패 조건 필요(조건)</t>
        </is>
      </c>
      <c r="AB37" s="30" t="n"/>
    </row>
    <row r="38" ht="39.6" customHeight="1" s="357">
      <c r="A38" s="107" t="n"/>
      <c r="B38" s="29" t="inlineStr">
        <is>
          <t>TC_Com_0003</t>
        </is>
      </c>
      <c r="C38" s="29" t="inlineStr">
        <is>
          <t>Common UI</t>
        </is>
      </c>
      <c r="D38" s="29" t="inlineStr">
        <is>
          <t>Common UI</t>
        </is>
      </c>
      <c r="E38" s="29" t="inlineStr">
        <is>
          <t>Common policy</t>
        </is>
      </c>
      <c r="F38" s="29" t="inlineStr">
        <is>
          <t>Control/Map/MyCar Block Case</t>
        </is>
      </c>
      <c r="G38" s="29" t="n"/>
      <c r="H38" s="16" t="n"/>
      <c r="I38" s="29" t="n">
        <v>5</v>
      </c>
      <c r="J38" s="30" t="inlineStr">
        <is>
          <t>1. 통신 오류(서버)</t>
        </is>
      </c>
      <c r="K38" s="30" t="n"/>
      <c r="L38" s="30" t="inlineStr">
        <is>
          <t>1. 서버 통신 중 오류 발생
2. 팝업 내 [Go to customer center] 버튼 선택</t>
        </is>
      </c>
      <c r="M38" s="30" t="inlineStr">
        <is>
          <t>1. 고객 센터 페이지 이동</t>
        </is>
      </c>
      <c r="N38" s="75">
        <f>IF(COUNTIF(P38:W38,"F")&gt;=1,"FAIL",(IF(COUNTIF(P38:W38,"P")&gt;=1,"PASS",(IF(COUNTIF(P38:W38,"N/T")&gt;=1,"N/T",(IF(COUNTIF(P38:W38,"N/A")&gt;=1,"N/A","-")))))))</f>
        <v/>
      </c>
      <c r="O38" s="120">
        <f>IF(COUNTIF(P38:Q38,"F")&gt;=1,"FAIL",(IF(COUNTIF(P38:Q38,"P")&gt;=1,"PASS",(IF(COUNTIF(P38:Q38,"N/T")&gt;=1,"N/T",(IF(COUNTIF(P38:Q38,"N/A")&gt;=1,"N/A","-")))))))</f>
        <v/>
      </c>
      <c r="P38" s="29" t="inlineStr">
        <is>
          <t>P</t>
        </is>
      </c>
      <c r="Q38" s="29" t="inlineStr">
        <is>
          <t>P</t>
        </is>
      </c>
      <c r="R38" s="81">
        <f>IF(COUNTIF(S38:T38,"F")&gt;=1,"FAIL",(IF(COUNTIF(S38:T38,"P")&gt;=1,"PASS",(IF(COUNTIF(S38:T38,"N/T")&gt;=1,"N/T",(IF(COUNTIF(S38:T38,"N/A")&gt;=1,"N/A","-")))))))</f>
        <v/>
      </c>
      <c r="S38" s="29" t="inlineStr">
        <is>
          <t>N/T</t>
        </is>
      </c>
      <c r="T38" s="29" t="inlineStr">
        <is>
          <t>N/T</t>
        </is>
      </c>
      <c r="U38" s="81">
        <f>IF(COUNTIF(V38:W38,"F")&gt;=1,"FAIL",(IF(COUNTIF(V38:W38,"P")&gt;=1,"PASS",(IF(COUNTIF(V38:W38,"N/T")&gt;=1,"N/T",(IF(COUNTIF(V38:W38,"N/A")&gt;=1,"N/A","-")))))))</f>
        <v/>
      </c>
      <c r="V38" s="29" t="inlineStr">
        <is>
          <t>N/T</t>
        </is>
      </c>
      <c r="W38" s="29" t="inlineStr">
        <is>
          <t>N/T</t>
        </is>
      </c>
      <c r="X38" s="29" t="n"/>
      <c r="Y38" s="54" t="n"/>
      <c r="Z38" s="30" t="inlineStr">
        <is>
          <t>(공통) 서버통신에러 발생 필요
K : MV 방전으로 확인 가능</t>
        </is>
      </c>
      <c r="AA38" s="16" t="inlineStr">
        <is>
          <t>N/T : 특수상황/실패 조건 필요(조건)</t>
        </is>
      </c>
      <c r="AB38" s="30" t="n"/>
    </row>
    <row r="39" ht="92.40000000000001" customHeight="1" s="357">
      <c r="A39" s="107" t="n"/>
      <c r="B39" s="29" t="inlineStr">
        <is>
          <t>TC_Com_0006</t>
        </is>
      </c>
      <c r="C39" s="29" t="inlineStr">
        <is>
          <t>Common UI</t>
        </is>
      </c>
      <c r="D39" s="29" t="inlineStr">
        <is>
          <t>Common UI</t>
        </is>
      </c>
      <c r="E39" s="29" t="inlineStr">
        <is>
          <t>Common policy</t>
        </is>
      </c>
      <c r="F39" s="29" t="inlineStr">
        <is>
          <t>Control/Map/MyCar Block Case</t>
        </is>
      </c>
      <c r="G39" s="29" t="n"/>
      <c r="H39" s="16" t="n"/>
      <c r="I39" s="29" t="n">
        <v>5</v>
      </c>
      <c r="J39" s="30" t="inlineStr">
        <is>
          <t>1. 서버 통신 중 Quata Exceed 발생</t>
        </is>
      </c>
      <c r="K39" s="30" t="n"/>
      <c r="L39" s="30" t="inlineStr">
        <is>
          <t>1. 동작 조건 만족하는 상황</t>
        </is>
      </c>
      <c r="M39" s="30" t="inlineStr">
        <is>
          <t>1. 팝업 표출
--
Connection temporarily restricted due to excessive service requests.
(Error code: ######)
[Close]</t>
        </is>
      </c>
      <c r="N39" s="92">
        <f>IF(COUNTIF(P39:W39,"F")&gt;=1,"FAIL",(IF(COUNTIF(P39:W39,"P")&gt;=1,"PASS",(IF(COUNTIF(P39:W39,"N/T")&gt;=1,"N/T",(IF(COUNTIF(P39:W39,"N/A")&gt;=1,"N/A","-")))))))</f>
        <v/>
      </c>
      <c r="O39" s="120">
        <f>IF(COUNTIF(P39:Q39,"F")&gt;=1,"FAIL",(IF(COUNTIF(P39:Q39,"P")&gt;=1,"PASS",(IF(COUNTIF(P39:Q39,"N/T")&gt;=1,"N/T",(IF(COUNTIF(P39:Q39,"N/A")&gt;=1,"N/A","-")))))))</f>
        <v/>
      </c>
      <c r="P39" s="29" t="inlineStr">
        <is>
          <t>N/T</t>
        </is>
      </c>
      <c r="Q39" s="29" t="inlineStr">
        <is>
          <t>N/T</t>
        </is>
      </c>
      <c r="R39" s="81">
        <f>IF(COUNTIF(S39:T39,"F")&gt;=1,"FAIL",(IF(COUNTIF(S39:T39,"P")&gt;=1,"PASS",(IF(COUNTIF(S39:T39,"N/T")&gt;=1,"N/T",(IF(COUNTIF(S39:T39,"N/A")&gt;=1,"N/A","-")))))))</f>
        <v/>
      </c>
      <c r="S39" s="29" t="inlineStr">
        <is>
          <t>N/T</t>
        </is>
      </c>
      <c r="T39" s="29" t="inlineStr">
        <is>
          <t>N/T</t>
        </is>
      </c>
      <c r="U39" s="120">
        <f>IF(COUNTIF(V39:W39,"F")&gt;=1,"FAIL",(IF(COUNTIF(V39:W39,"P")&gt;=1,"PASS",(IF(COUNTIF(V39:W39,"N/T")&gt;=1,"N/T",(IF(COUNTIF(V39:W39,"N/A")&gt;=1,"N/A","-")))))))</f>
        <v/>
      </c>
      <c r="V39" s="29" t="inlineStr">
        <is>
          <t>N/T</t>
        </is>
      </c>
      <c r="W39" s="29" t="inlineStr">
        <is>
          <t>N/T</t>
        </is>
      </c>
      <c r="X39" s="29" t="n"/>
      <c r="Y39" s="29" t="n"/>
      <c r="Z39" s="30" t="inlineStr">
        <is>
          <t>(공통) Quata Exceed 발생</t>
        </is>
      </c>
      <c r="AA39" s="16" t="inlineStr">
        <is>
          <t>N/T : 특수상황/실패 조건 필요(조건)</t>
        </is>
      </c>
      <c r="AB39" s="30" t="n"/>
    </row>
    <row r="40" ht="26.4" customHeight="1" s="357">
      <c r="A40" s="107" t="n"/>
      <c r="B40" s="29" t="inlineStr">
        <is>
          <t>TC_Com_0007</t>
        </is>
      </c>
      <c r="C40" s="29" t="inlineStr">
        <is>
          <t>Common UI</t>
        </is>
      </c>
      <c r="D40" s="29" t="inlineStr">
        <is>
          <t>Common UI</t>
        </is>
      </c>
      <c r="E40" s="29" t="inlineStr">
        <is>
          <t>Common policy</t>
        </is>
      </c>
      <c r="F40" s="29" t="inlineStr">
        <is>
          <t>Control/Map/MyCar Block Case</t>
        </is>
      </c>
      <c r="G40" s="29" t="n"/>
      <c r="H40" s="16" t="n"/>
      <c r="I40" s="29" t="n">
        <v>5</v>
      </c>
      <c r="J40" s="30" t="inlineStr">
        <is>
          <t>1. 서버 통신 중 Quata Exceed 발생</t>
        </is>
      </c>
      <c r="K40" s="30" t="n"/>
      <c r="L40" s="30" t="inlineStr">
        <is>
          <t>1. 동작 조건 만족하는 상황
2. 팝업 내 [Close] 버튼 선택</t>
        </is>
      </c>
      <c r="M40" s="30" t="inlineStr">
        <is>
          <t>1. 팝업 닫힘</t>
        </is>
      </c>
      <c r="N40" s="92">
        <f>IF(COUNTIF(P40:W40,"F")&gt;=1,"FAIL",(IF(COUNTIF(P40:W40,"P")&gt;=1,"PASS",(IF(COUNTIF(P40:W40,"N/T")&gt;=1,"N/T",(IF(COUNTIF(P40:W40,"N/A")&gt;=1,"N/A","-")))))))</f>
        <v/>
      </c>
      <c r="O40" s="120">
        <f>IF(COUNTIF(P40:Q40,"F")&gt;=1,"FAIL",(IF(COUNTIF(P40:Q40,"P")&gt;=1,"PASS",(IF(COUNTIF(P40:Q40,"N/T")&gt;=1,"N/T",(IF(COUNTIF(P40:Q40,"N/A")&gt;=1,"N/A","-")))))))</f>
        <v/>
      </c>
      <c r="P40" s="29" t="inlineStr">
        <is>
          <t>N/T</t>
        </is>
      </c>
      <c r="Q40" s="29" t="inlineStr">
        <is>
          <t>N/T</t>
        </is>
      </c>
      <c r="R40" s="81">
        <f>IF(COUNTIF(S40:T40,"F")&gt;=1,"FAIL",(IF(COUNTIF(S40:T40,"P")&gt;=1,"PASS",(IF(COUNTIF(S40:T40,"N/T")&gt;=1,"N/T",(IF(COUNTIF(S40:T40,"N/A")&gt;=1,"N/A","-")))))))</f>
        <v/>
      </c>
      <c r="S40" s="29" t="inlineStr">
        <is>
          <t>N/T</t>
        </is>
      </c>
      <c r="T40" s="29" t="inlineStr">
        <is>
          <t>N/T</t>
        </is>
      </c>
      <c r="U40" s="120">
        <f>IF(COUNTIF(V40:W40,"F")&gt;=1,"FAIL",(IF(COUNTIF(V40:W40,"P")&gt;=1,"PASS",(IF(COUNTIF(V40:W40,"N/T")&gt;=1,"N/T",(IF(COUNTIF(V40:W40,"N/A")&gt;=1,"N/A","-")))))))</f>
        <v/>
      </c>
      <c r="V40" s="29" t="inlineStr">
        <is>
          <t>N/T</t>
        </is>
      </c>
      <c r="W40" s="29" t="inlineStr">
        <is>
          <t>N/T</t>
        </is>
      </c>
      <c r="X40" s="29" t="n"/>
      <c r="Y40" s="29" t="n"/>
      <c r="Z40" s="30" t="inlineStr">
        <is>
          <t>(공통) Quata Exceed 발생</t>
        </is>
      </c>
      <c r="AA40" s="16" t="inlineStr">
        <is>
          <t>N/T : 특수상황/실패 조건 필요(조건)</t>
        </is>
      </c>
      <c r="AB40" s="30" t="n"/>
    </row>
    <row r="41" ht="105.6" customHeight="1" s="357">
      <c r="A41" s="107" t="n"/>
      <c r="B41" s="29" t="inlineStr">
        <is>
          <t>TC_Com_0008</t>
        </is>
      </c>
      <c r="C41" s="29" t="inlineStr">
        <is>
          <t>Common UI</t>
        </is>
      </c>
      <c r="D41" s="29" t="inlineStr">
        <is>
          <t>Common UI</t>
        </is>
      </c>
      <c r="E41" s="29" t="inlineStr">
        <is>
          <t>Common policy</t>
        </is>
      </c>
      <c r="F41" s="29" t="inlineStr">
        <is>
          <t>Control/Map/MyCar Block Case</t>
        </is>
      </c>
      <c r="G41" s="29" t="n"/>
      <c r="H41" s="16" t="n"/>
      <c r="I41" s="29" t="n">
        <v>5</v>
      </c>
      <c r="J41" s="30" t="inlineStr">
        <is>
          <t>1. 서버 통신 중 CCS 가능 계정or차량 잠김</t>
        </is>
      </c>
      <c r="K41" s="30" t="n"/>
      <c r="L41" s="30" t="inlineStr">
        <is>
          <t>1. 동작 조건 만족하는 상황</t>
        </is>
      </c>
      <c r="M41" s="30" t="inlineStr">
        <is>
          <t>1. 팝업 표출
--
Cannot use the service.
Please contact Customer Centre.
(Error code: ######)
[Close]
[Customer Centre]</t>
        </is>
      </c>
      <c r="N41" s="92">
        <f>IF(COUNTIF(P41:W41,"F")&gt;=1,"FAIL",(IF(COUNTIF(P41:W41,"P")&gt;=1,"PASS",(IF(COUNTIF(P41:W41,"N/T")&gt;=1,"N/T",(IF(COUNTIF(P41:W41,"N/A")&gt;=1,"N/A","-")))))))</f>
        <v/>
      </c>
      <c r="O41" s="120">
        <f>IF(COUNTIF(P41:Q41,"F")&gt;=1,"FAIL",(IF(COUNTIF(P41:Q41,"P")&gt;=1,"PASS",(IF(COUNTIF(P41:Q41,"N/T")&gt;=1,"N/T",(IF(COUNTIF(P41:Q41,"N/A")&gt;=1,"N/A","-")))))))</f>
        <v/>
      </c>
      <c r="P41" s="29" t="inlineStr">
        <is>
          <t>N/T</t>
        </is>
      </c>
      <c r="Q41" s="29" t="inlineStr">
        <is>
          <t>N/T</t>
        </is>
      </c>
      <c r="R41" s="120">
        <f>IF(COUNTIF(S41:T41,"F")&gt;=1,"FAIL",(IF(COUNTIF(S41:T41,"P")&gt;=1,"PASS",(IF(COUNTIF(S41:T41,"N/T")&gt;=1,"N/T",(IF(COUNTIF(S41:T41,"N/A")&gt;=1,"N/A","-")))))))</f>
        <v/>
      </c>
      <c r="S41" s="29" t="inlineStr">
        <is>
          <t>N/T</t>
        </is>
      </c>
      <c r="T41" s="29" t="inlineStr">
        <is>
          <t>N/T</t>
        </is>
      </c>
      <c r="U41" s="120">
        <f>IF(COUNTIF(V41:W41,"F")&gt;=1,"FAIL",(IF(COUNTIF(V41:W41,"P")&gt;=1,"PASS",(IF(COUNTIF(V41:W41,"N/T")&gt;=1,"N/T",(IF(COUNTIF(V41:W41,"N/A")&gt;=1,"N/A","-")))))))</f>
        <v/>
      </c>
      <c r="V41" s="29" t="inlineStr">
        <is>
          <t>N/T</t>
        </is>
      </c>
      <c r="W41" s="29" t="inlineStr">
        <is>
          <t>N/T</t>
        </is>
      </c>
      <c r="X41" s="29" t="n"/>
      <c r="Y41" s="29" t="n"/>
      <c r="Z41" s="30" t="inlineStr">
        <is>
          <t>(공통) 서버 통신 중 CCS 가능 or 잠긴 차량 필요</t>
        </is>
      </c>
      <c r="AA41" s="16" t="inlineStr">
        <is>
          <t>N/T : 특수상황/실패 조건 필요(조건)</t>
        </is>
      </c>
      <c r="AB41" s="30" t="n"/>
    </row>
    <row r="42" ht="26.4" customHeight="1" s="357">
      <c r="A42" s="107" t="n"/>
      <c r="B42" s="29" t="inlineStr">
        <is>
          <t>TC_Com_0009</t>
        </is>
      </c>
      <c r="C42" s="29" t="inlineStr">
        <is>
          <t>Common UI</t>
        </is>
      </c>
      <c r="D42" s="29" t="inlineStr">
        <is>
          <t>Common UI</t>
        </is>
      </c>
      <c r="E42" s="29" t="inlineStr">
        <is>
          <t>Common policy</t>
        </is>
      </c>
      <c r="F42" s="29" t="inlineStr">
        <is>
          <t>Control/Map/MyCar Block Case</t>
        </is>
      </c>
      <c r="G42" s="29" t="n"/>
      <c r="H42" s="16" t="n"/>
      <c r="I42" s="29" t="n">
        <v>5</v>
      </c>
      <c r="J42" s="30" t="inlineStr">
        <is>
          <t>1. 서버 통신 중 CCS 가능 계정or차량 잠김</t>
        </is>
      </c>
      <c r="K42" s="30" t="n"/>
      <c r="L42" s="30" t="inlineStr">
        <is>
          <t>1. 동작 조건 만족하는 상황
2. 팝업 내 [Close] 버튼 선택</t>
        </is>
      </c>
      <c r="M42" s="30" t="inlineStr">
        <is>
          <t>1. 팝업 닫힘</t>
        </is>
      </c>
      <c r="N42" s="92">
        <f>IF(COUNTIF(P42:W42,"F")&gt;=1,"FAIL",(IF(COUNTIF(P42:W42,"P")&gt;=1,"PASS",(IF(COUNTIF(P42:W42,"N/T")&gt;=1,"N/T",(IF(COUNTIF(P42:W42,"N/A")&gt;=1,"N/A","-")))))))</f>
        <v/>
      </c>
      <c r="O42" s="120">
        <f>IF(COUNTIF(P42:Q42,"F")&gt;=1,"FAIL",(IF(COUNTIF(P42:Q42,"P")&gt;=1,"PASS",(IF(COUNTIF(P42:Q42,"N/T")&gt;=1,"N/T",(IF(COUNTIF(P42:Q42,"N/A")&gt;=1,"N/A","-")))))))</f>
        <v/>
      </c>
      <c r="P42" s="29" t="inlineStr">
        <is>
          <t>N/T</t>
        </is>
      </c>
      <c r="Q42" s="29" t="inlineStr">
        <is>
          <t>N/T</t>
        </is>
      </c>
      <c r="R42" s="120">
        <f>IF(COUNTIF(S42:T42,"F")&gt;=1,"FAIL",(IF(COUNTIF(S42:T42,"P")&gt;=1,"PASS",(IF(COUNTIF(S42:T42,"N/T")&gt;=1,"N/T",(IF(COUNTIF(S42:T42,"N/A")&gt;=1,"N/A","-")))))))</f>
        <v/>
      </c>
      <c r="S42" s="29" t="inlineStr">
        <is>
          <t>N/T</t>
        </is>
      </c>
      <c r="T42" s="29" t="inlineStr">
        <is>
          <t>N/T</t>
        </is>
      </c>
      <c r="U42" s="120">
        <f>IF(COUNTIF(V42:W42,"F")&gt;=1,"FAIL",(IF(COUNTIF(V42:W42,"P")&gt;=1,"PASS",(IF(COUNTIF(V42:W42,"N/T")&gt;=1,"N/T",(IF(COUNTIF(V42:W42,"N/A")&gt;=1,"N/A","-")))))))</f>
        <v/>
      </c>
      <c r="V42" s="29" t="inlineStr">
        <is>
          <t>N/T</t>
        </is>
      </c>
      <c r="W42" s="29" t="inlineStr">
        <is>
          <t>N/T</t>
        </is>
      </c>
      <c r="X42" s="29" t="n"/>
      <c r="Y42" s="29" t="n"/>
      <c r="Z42" s="30" t="inlineStr">
        <is>
          <t>(공통) 서버 통신 중 CCS 가능 or 잠긴 차량 필요</t>
        </is>
      </c>
      <c r="AA42" s="16" t="inlineStr">
        <is>
          <t>N/T : 특수상황/실패 조건 필요(조건)</t>
        </is>
      </c>
      <c r="AB42" s="30" t="n"/>
    </row>
    <row r="43" ht="39.6" customHeight="1" s="357">
      <c r="A43" s="107" t="n"/>
      <c r="B43" s="29" t="inlineStr">
        <is>
          <t>TC_Com_0010</t>
        </is>
      </c>
      <c r="C43" s="29" t="inlineStr">
        <is>
          <t>Common UI</t>
        </is>
      </c>
      <c r="D43" s="29" t="inlineStr">
        <is>
          <t>Common UI</t>
        </is>
      </c>
      <c r="E43" s="29" t="inlineStr">
        <is>
          <t>Common policy</t>
        </is>
      </c>
      <c r="F43" s="29" t="inlineStr">
        <is>
          <t>Control/Map/MyCar Block Case</t>
        </is>
      </c>
      <c r="G43" s="29" t="n"/>
      <c r="H43" s="16" t="n"/>
      <c r="I43" s="29" t="n">
        <v>5</v>
      </c>
      <c r="J43" s="30" t="inlineStr">
        <is>
          <t>1. 서버 통신 중 CCS 가능 계정or차량 잠김</t>
        </is>
      </c>
      <c r="K43" s="30" t="n"/>
      <c r="L43" s="30" t="inlineStr">
        <is>
          <t>1. 동작 조건 만족하는 상황
2. 팝업 내 [Go to customer center] 버튼 선택</t>
        </is>
      </c>
      <c r="M43" s="30" t="inlineStr">
        <is>
          <t>1. 고객 센터 페이지 이동</t>
        </is>
      </c>
      <c r="N43" s="92">
        <f>IF(COUNTIF(P43:W43,"F")&gt;=1,"FAIL",(IF(COUNTIF(P43:W43,"P")&gt;=1,"PASS",(IF(COUNTIF(P43:W43,"N/T")&gt;=1,"N/T",(IF(COUNTIF(P43:W43,"N/A")&gt;=1,"N/A","-")))))))</f>
        <v/>
      </c>
      <c r="O43" s="120">
        <f>IF(COUNTIF(P43:Q43,"F")&gt;=1,"FAIL",(IF(COUNTIF(P43:Q43,"P")&gt;=1,"PASS",(IF(COUNTIF(P43:Q43,"N/T")&gt;=1,"N/T",(IF(COUNTIF(P43:Q43,"N/A")&gt;=1,"N/A","-")))))))</f>
        <v/>
      </c>
      <c r="P43" s="29" t="inlineStr">
        <is>
          <t>N/T</t>
        </is>
      </c>
      <c r="Q43" s="29" t="inlineStr">
        <is>
          <t>N/T</t>
        </is>
      </c>
      <c r="R43" s="120">
        <f>IF(COUNTIF(S43:T43,"F")&gt;=1,"FAIL",(IF(COUNTIF(S43:T43,"P")&gt;=1,"PASS",(IF(COUNTIF(S43:T43,"N/T")&gt;=1,"N/T",(IF(COUNTIF(S43:T43,"N/A")&gt;=1,"N/A","-")))))))</f>
        <v/>
      </c>
      <c r="S43" s="29" t="inlineStr">
        <is>
          <t>N/T</t>
        </is>
      </c>
      <c r="T43" s="29" t="inlineStr">
        <is>
          <t>N/T</t>
        </is>
      </c>
      <c r="U43" s="120">
        <f>IF(COUNTIF(V43:W43,"F")&gt;=1,"FAIL",(IF(COUNTIF(V43:W43,"P")&gt;=1,"PASS",(IF(COUNTIF(V43:W43,"N/T")&gt;=1,"N/T",(IF(COUNTIF(V43:W43,"N/A")&gt;=1,"N/A","-")))))))</f>
        <v/>
      </c>
      <c r="V43" s="29" t="inlineStr">
        <is>
          <t>N/T</t>
        </is>
      </c>
      <c r="W43" s="29" t="inlineStr">
        <is>
          <t>N/T</t>
        </is>
      </c>
      <c r="X43" s="29" t="n"/>
      <c r="Y43" s="29" t="n"/>
      <c r="Z43" s="30" t="inlineStr">
        <is>
          <t>(공통) 서버 통신 중 CCS 가능 or 잠긴 차량 필요</t>
        </is>
      </c>
      <c r="AA43" s="16" t="inlineStr">
        <is>
          <t>N/T : 특수상황/실패 조건 필요(조건)</t>
        </is>
      </c>
      <c r="AB43" s="30" t="n"/>
    </row>
    <row r="44" ht="145.2" customHeight="1" s="357">
      <c r="A44" s="107" t="n"/>
      <c r="B44" s="29" t="inlineStr">
        <is>
          <t>TC_Com_0011</t>
        </is>
      </c>
      <c r="C44" s="29" t="inlineStr">
        <is>
          <t>Common UI</t>
        </is>
      </c>
      <c r="D44" s="29" t="inlineStr">
        <is>
          <t>Common UI</t>
        </is>
      </c>
      <c r="E44" s="29" t="inlineStr">
        <is>
          <t>Common policy</t>
        </is>
      </c>
      <c r="F44" s="29" t="inlineStr">
        <is>
          <t>Control/Map/MyCar Block Case</t>
        </is>
      </c>
      <c r="G44" s="29" t="n"/>
      <c r="H44" s="16" t="n"/>
      <c r="I44" s="29" t="n">
        <v>5</v>
      </c>
      <c r="J44" s="30" t="inlineStr">
        <is>
          <t>1. 서버 통신 중 Timeout 발생</t>
        </is>
      </c>
      <c r="K44" s="30" t="n"/>
      <c r="L44" s="30" t="inlineStr">
        <is>
          <t>1. 동작 조건 만족하는 상황</t>
        </is>
      </c>
      <c r="M44" s="30" t="inlineStr">
        <is>
          <t>1. 팝업 표출
--
No response from the server.
Please check the status and try again.
If the error persists, please contact Customer Centre.
(Error code: ######)
[Close]
[Customer Centre]</t>
        </is>
      </c>
      <c r="N44" s="92">
        <f>IF(COUNTIF(P44:W44,"F")&gt;=1,"FAIL",(IF(COUNTIF(P44:W44,"P")&gt;=1,"PASS",(IF(COUNTIF(P44:W44,"N/T")&gt;=1,"N/T",(IF(COUNTIF(P44:W44,"N/A")&gt;=1,"N/A","-")))))))</f>
        <v/>
      </c>
      <c r="O44" s="120">
        <f>IF(COUNTIF(P44:Q44,"F")&gt;=1,"FAIL",(IF(COUNTIF(P44:Q44,"P")&gt;=1,"PASS",(IF(COUNTIF(P44:Q44,"N/T")&gt;=1,"N/T",(IF(COUNTIF(P44:Q44,"N/A")&gt;=1,"N/A","-")))))))</f>
        <v/>
      </c>
      <c r="P44" s="29" t="inlineStr">
        <is>
          <t>N/T</t>
        </is>
      </c>
      <c r="Q44" s="29" t="inlineStr">
        <is>
          <t>N/T</t>
        </is>
      </c>
      <c r="R44" s="120">
        <f>IF(COUNTIF(S44:T44,"F")&gt;=1,"FAIL",(IF(COUNTIF(S44:T44,"P")&gt;=1,"PASS",(IF(COUNTIF(S44:T44,"N/T")&gt;=1,"N/T",(IF(COUNTIF(S44:T44,"N/A")&gt;=1,"N/A","-")))))))</f>
        <v/>
      </c>
      <c r="S44" s="29" t="inlineStr">
        <is>
          <t>N/T</t>
        </is>
      </c>
      <c r="T44" s="29" t="inlineStr">
        <is>
          <t>N/T</t>
        </is>
      </c>
      <c r="U44" s="120">
        <f>IF(COUNTIF(V44:W44,"F")&gt;=1,"FAIL",(IF(COUNTIF(V44:W44,"P")&gt;=1,"PASS",(IF(COUNTIF(V44:W44,"N/T")&gt;=1,"N/T",(IF(COUNTIF(V44:W44,"N/A")&gt;=1,"N/A","-")))))))</f>
        <v/>
      </c>
      <c r="V44" s="29" t="inlineStr">
        <is>
          <t>N/T</t>
        </is>
      </c>
      <c r="W44" s="29" t="inlineStr">
        <is>
          <t>N/T</t>
        </is>
      </c>
      <c r="X44" s="29" t="n"/>
      <c r="Y44" s="29" t="n"/>
      <c r="Z44" s="30" t="inlineStr">
        <is>
          <t>(공통) 타임아웃 상태 필요</t>
        </is>
      </c>
      <c r="AA44" s="16" t="inlineStr">
        <is>
          <t>N/T : 특수상황/실패 조건 필요(조건)</t>
        </is>
      </c>
      <c r="AB44" s="30" t="n"/>
    </row>
    <row r="45" ht="26.4" customHeight="1" s="357">
      <c r="A45" s="107" t="n"/>
      <c r="B45" s="29" t="inlineStr">
        <is>
          <t>TC_Com_0012</t>
        </is>
      </c>
      <c r="C45" s="29" t="inlineStr">
        <is>
          <t>Common UI</t>
        </is>
      </c>
      <c r="D45" s="29" t="inlineStr">
        <is>
          <t>Common UI</t>
        </is>
      </c>
      <c r="E45" s="29" t="inlineStr">
        <is>
          <t>Common policy</t>
        </is>
      </c>
      <c r="F45" s="29" t="inlineStr">
        <is>
          <t>Control/Map/MyCar Block Case</t>
        </is>
      </c>
      <c r="G45" s="29" t="n"/>
      <c r="H45" s="16" t="n"/>
      <c r="I45" s="29" t="n">
        <v>5</v>
      </c>
      <c r="J45" s="30" t="inlineStr">
        <is>
          <t>1. 서버 통신 중 Timeout 발생</t>
        </is>
      </c>
      <c r="K45" s="30" t="n"/>
      <c r="L45" s="30" t="inlineStr">
        <is>
          <t>1. 동작 조건 만족하는 상황
2. 팝업 내 [Close] 버튼 선택</t>
        </is>
      </c>
      <c r="M45" s="30" t="inlineStr">
        <is>
          <t>1. 팝업 닫힘</t>
        </is>
      </c>
      <c r="N45" s="92">
        <f>IF(COUNTIF(P45:W45,"F")&gt;=1,"FAIL",(IF(COUNTIF(P45:W45,"P")&gt;=1,"PASS",(IF(COUNTIF(P45:W45,"N/T")&gt;=1,"N/T",(IF(COUNTIF(P45:W45,"N/A")&gt;=1,"N/A","-")))))))</f>
        <v/>
      </c>
      <c r="O45" s="120">
        <f>IF(COUNTIF(P45:Q45,"F")&gt;=1,"FAIL",(IF(COUNTIF(P45:Q45,"P")&gt;=1,"PASS",(IF(COUNTIF(P45:Q45,"N/T")&gt;=1,"N/T",(IF(COUNTIF(P45:Q45,"N/A")&gt;=1,"N/A","-")))))))</f>
        <v/>
      </c>
      <c r="P45" s="29" t="inlineStr">
        <is>
          <t>N/T</t>
        </is>
      </c>
      <c r="Q45" s="29" t="inlineStr">
        <is>
          <t>N/T</t>
        </is>
      </c>
      <c r="R45" s="120">
        <f>IF(COUNTIF(S45:T45,"F")&gt;=1,"FAIL",(IF(COUNTIF(S45:T45,"P")&gt;=1,"PASS",(IF(COUNTIF(S45:T45,"N/T")&gt;=1,"N/T",(IF(COUNTIF(S45:T45,"N/A")&gt;=1,"N/A","-")))))))</f>
        <v/>
      </c>
      <c r="S45" s="29" t="inlineStr">
        <is>
          <t>N/T</t>
        </is>
      </c>
      <c r="T45" s="29" t="inlineStr">
        <is>
          <t>N/T</t>
        </is>
      </c>
      <c r="U45" s="120">
        <f>IF(COUNTIF(V45:W45,"F")&gt;=1,"FAIL",(IF(COUNTIF(V45:W45,"P")&gt;=1,"PASS",(IF(COUNTIF(V45:W45,"N/T")&gt;=1,"N/T",(IF(COUNTIF(V45:W45,"N/A")&gt;=1,"N/A","-")))))))</f>
        <v/>
      </c>
      <c r="V45" s="29" t="inlineStr">
        <is>
          <t>N/T</t>
        </is>
      </c>
      <c r="W45" s="29" t="inlineStr">
        <is>
          <t>N/T</t>
        </is>
      </c>
      <c r="X45" s="29" t="n"/>
      <c r="Y45" s="29" t="n"/>
      <c r="Z45" s="30" t="inlineStr">
        <is>
          <t>(공통) 타임아웃 상태 필요</t>
        </is>
      </c>
      <c r="AA45" s="16" t="inlineStr">
        <is>
          <t>N/T : 특수상황/실패 조건 필요(조건)</t>
        </is>
      </c>
      <c r="AB45" s="30" t="n"/>
    </row>
    <row r="46" ht="39.6" customHeight="1" s="357">
      <c r="A46" s="107" t="n"/>
      <c r="B46" s="29" t="inlineStr">
        <is>
          <t>TC_Com_0013</t>
        </is>
      </c>
      <c r="C46" s="29" t="inlineStr">
        <is>
          <t>Common UI</t>
        </is>
      </c>
      <c r="D46" s="29" t="inlineStr">
        <is>
          <t>Common UI</t>
        </is>
      </c>
      <c r="E46" s="29" t="inlineStr">
        <is>
          <t>Common policy</t>
        </is>
      </c>
      <c r="F46" s="29" t="inlineStr">
        <is>
          <t>Control/Map/MyCar Block Case</t>
        </is>
      </c>
      <c r="G46" s="29" t="n"/>
      <c r="H46" s="16" t="n"/>
      <c r="I46" s="29" t="n">
        <v>5</v>
      </c>
      <c r="J46" s="30" t="inlineStr">
        <is>
          <t>1. 서버 통신 중 Timeout 발생</t>
        </is>
      </c>
      <c r="K46" s="30" t="n"/>
      <c r="L46" s="30" t="inlineStr">
        <is>
          <t>1. 동작 조건 만족하는 상황
2. 팝업 내 [Go to customer center] 버튼 선택</t>
        </is>
      </c>
      <c r="M46" s="30" t="inlineStr">
        <is>
          <t>1. 고객 센터 페이지 이동</t>
        </is>
      </c>
      <c r="N46" s="92">
        <f>IF(COUNTIF(P46:W46,"F")&gt;=1,"FAIL",(IF(COUNTIF(P46:W46,"P")&gt;=1,"PASS",(IF(COUNTIF(P46:W46,"N/T")&gt;=1,"N/T",(IF(COUNTIF(P46:W46,"N/A")&gt;=1,"N/A","-")))))))</f>
        <v/>
      </c>
      <c r="O46" s="120">
        <f>IF(COUNTIF(P46:Q46,"F")&gt;=1,"FAIL",(IF(COUNTIF(P46:Q46,"P")&gt;=1,"PASS",(IF(COUNTIF(P46:Q46,"N/T")&gt;=1,"N/T",(IF(COUNTIF(P46:Q46,"N/A")&gt;=1,"N/A","-")))))))</f>
        <v/>
      </c>
      <c r="P46" s="29" t="inlineStr">
        <is>
          <t>N/T</t>
        </is>
      </c>
      <c r="Q46" s="29" t="inlineStr">
        <is>
          <t>N/T</t>
        </is>
      </c>
      <c r="R46" s="120">
        <f>IF(COUNTIF(S46:T46,"F")&gt;=1,"FAIL",(IF(COUNTIF(S46:T46,"P")&gt;=1,"PASS",(IF(COUNTIF(S46:T46,"N/T")&gt;=1,"N/T",(IF(COUNTIF(S46:T46,"N/A")&gt;=1,"N/A","-")))))))</f>
        <v/>
      </c>
      <c r="S46" s="29" t="inlineStr">
        <is>
          <t>N/T</t>
        </is>
      </c>
      <c r="T46" s="29" t="inlineStr">
        <is>
          <t>N/T</t>
        </is>
      </c>
      <c r="U46" s="120">
        <f>IF(COUNTIF(V46:W46,"F")&gt;=1,"FAIL",(IF(COUNTIF(V46:W46,"P")&gt;=1,"PASS",(IF(COUNTIF(V46:W46,"N/T")&gt;=1,"N/T",(IF(COUNTIF(V46:W46,"N/A")&gt;=1,"N/A","-")))))))</f>
        <v/>
      </c>
      <c r="V46" s="29" t="inlineStr">
        <is>
          <t>N/T</t>
        </is>
      </c>
      <c r="W46" s="29" t="inlineStr">
        <is>
          <t>N/T</t>
        </is>
      </c>
      <c r="X46" s="29" t="n"/>
      <c r="Y46" s="29" t="n"/>
      <c r="Z46" s="30" t="inlineStr">
        <is>
          <t>(공통) 타임아웃 상태 필요</t>
        </is>
      </c>
      <c r="AA46" s="16" t="inlineStr">
        <is>
          <t>N/T : 특수상황/실패 조건 필요(조건)</t>
        </is>
      </c>
      <c r="AB46" s="30" t="n"/>
    </row>
    <row r="47" ht="118.8" customHeight="1" s="357">
      <c r="A47" s="107" t="n"/>
      <c r="B47" s="29" t="inlineStr">
        <is>
          <t>TC_Com_0014</t>
        </is>
      </c>
      <c r="C47" s="29" t="inlineStr">
        <is>
          <t>Common UI</t>
        </is>
      </c>
      <c r="D47" s="29" t="inlineStr">
        <is>
          <t>Common UI</t>
        </is>
      </c>
      <c r="E47" s="29" t="inlineStr">
        <is>
          <t>Common policy</t>
        </is>
      </c>
      <c r="F47" s="29" t="inlineStr">
        <is>
          <t>Control/Map/MyCar Block Case</t>
        </is>
      </c>
      <c r="G47" s="29" t="n"/>
      <c r="H47" s="16" t="n"/>
      <c r="I47" s="29" t="n">
        <v>5</v>
      </c>
      <c r="J47" s="30" t="inlineStr">
        <is>
          <t>1. 단말 저장 공간 부족</t>
        </is>
      </c>
      <c r="K47" s="30" t="n"/>
      <c r="L47" s="30" t="inlineStr">
        <is>
          <t>1. 동작 조건 만족하는 상황</t>
        </is>
      </c>
      <c r="M47" s="30" t="inlineStr">
        <is>
          <t>1. 팝업 표출
--
Not enough memory on your smartphone.
Please try again after freeing up storage space.
(Error code: ######)
[Close]</t>
        </is>
      </c>
      <c r="N47" s="92">
        <f>IF(COUNTIF(P47:W47,"F")&gt;=1,"FAIL",(IF(COUNTIF(P47:W47,"P")&gt;=1,"PASS",(IF(COUNTIF(P47:W47,"N/T")&gt;=1,"N/T",(IF(COUNTIF(P47:W47,"N/A")&gt;=1,"N/A","-")))))))</f>
        <v/>
      </c>
      <c r="O47" s="120">
        <f>IF(COUNTIF(P47:Q47,"F")&gt;=1,"FAIL",(IF(COUNTIF(P47:Q47,"P")&gt;=1,"PASS",(IF(COUNTIF(P47:Q47,"N/T")&gt;=1,"N/T",(IF(COUNTIF(P47:Q47,"N/A")&gt;=1,"N/A","-")))))))</f>
        <v/>
      </c>
      <c r="P47" s="29" t="inlineStr">
        <is>
          <t>N/T</t>
        </is>
      </c>
      <c r="Q47" s="29" t="inlineStr">
        <is>
          <t>N/T</t>
        </is>
      </c>
      <c r="R47" s="120">
        <f>IF(COUNTIF(S47:T47,"F")&gt;=1,"FAIL",(IF(COUNTIF(S47:T47,"P")&gt;=1,"PASS",(IF(COUNTIF(S47:T47,"N/T")&gt;=1,"N/T",(IF(COUNTIF(S47:T47,"N/A")&gt;=1,"N/A","-")))))))</f>
        <v/>
      </c>
      <c r="S47" s="29" t="inlineStr">
        <is>
          <t>N/T</t>
        </is>
      </c>
      <c r="T47" s="29" t="inlineStr">
        <is>
          <t>N/T</t>
        </is>
      </c>
      <c r="U47" s="120">
        <f>IF(COUNTIF(V47:W47,"F")&gt;=1,"FAIL",(IF(COUNTIF(V47:W47,"P")&gt;=1,"PASS",(IF(COUNTIF(V47:W47,"N/T")&gt;=1,"N/T",(IF(COUNTIF(V47:W47,"N/A")&gt;=1,"N/A","-")))))))</f>
        <v/>
      </c>
      <c r="V47" s="29" t="inlineStr">
        <is>
          <t>N/T</t>
        </is>
      </c>
      <c r="W47" s="29" t="inlineStr">
        <is>
          <t>N/T</t>
        </is>
      </c>
      <c r="X47" s="29" t="n"/>
      <c r="Y47" s="29" t="n"/>
      <c r="Z47" s="30" t="inlineStr">
        <is>
          <t>(공통) 단말 저장 공간 부족</t>
        </is>
      </c>
      <c r="AA47" s="16" t="inlineStr">
        <is>
          <t>N/T : 차량/디바이스 필요(조건)</t>
        </is>
      </c>
      <c r="AB47" s="30" t="n"/>
    </row>
    <row r="48" ht="26.4" customHeight="1" s="357">
      <c r="A48" s="107" t="n"/>
      <c r="B48" s="29" t="inlineStr">
        <is>
          <t>TC_Com_0015</t>
        </is>
      </c>
      <c r="C48" s="29" t="inlineStr">
        <is>
          <t>Common UI</t>
        </is>
      </c>
      <c r="D48" s="29" t="inlineStr">
        <is>
          <t>Common UI</t>
        </is>
      </c>
      <c r="E48" s="29" t="inlineStr">
        <is>
          <t>Common policy</t>
        </is>
      </c>
      <c r="F48" s="29" t="inlineStr">
        <is>
          <t>Control/Map/MyCar Block Case</t>
        </is>
      </c>
      <c r="G48" s="29" t="n"/>
      <c r="H48" s="16" t="n"/>
      <c r="I48" s="29" t="n">
        <v>5</v>
      </c>
      <c r="J48" s="30" t="inlineStr">
        <is>
          <t>1. 단말 저장 공간 부족</t>
        </is>
      </c>
      <c r="K48" s="30" t="n"/>
      <c r="L48" s="30" t="inlineStr">
        <is>
          <t>1. 동작 조건 만족하는 상황
2. 팝업 내 [Close] 버튼 선택</t>
        </is>
      </c>
      <c r="M48" s="30" t="inlineStr">
        <is>
          <t>1. 앱 종료</t>
        </is>
      </c>
      <c r="N48" s="92">
        <f>IF(COUNTIF(P48:W48,"F")&gt;=1,"FAIL",(IF(COUNTIF(P48:W48,"P")&gt;=1,"PASS",(IF(COUNTIF(P48:W48,"N/T")&gt;=1,"N/T",(IF(COUNTIF(P48:W48,"N/A")&gt;=1,"N/A","-")))))))</f>
        <v/>
      </c>
      <c r="O48" s="120">
        <f>IF(COUNTIF(P48:Q48,"F")&gt;=1,"FAIL",(IF(COUNTIF(P48:Q48,"P")&gt;=1,"PASS",(IF(COUNTIF(P48:Q48,"N/T")&gt;=1,"N/T",(IF(COUNTIF(P48:Q48,"N/A")&gt;=1,"N/A","-")))))))</f>
        <v/>
      </c>
      <c r="P48" s="29" t="inlineStr">
        <is>
          <t>N/T</t>
        </is>
      </c>
      <c r="Q48" s="29" t="inlineStr">
        <is>
          <t>N/T</t>
        </is>
      </c>
      <c r="R48" s="120">
        <f>IF(COUNTIF(S48:T48,"F")&gt;=1,"FAIL",(IF(COUNTIF(S48:T48,"P")&gt;=1,"PASS",(IF(COUNTIF(S48:T48,"N/T")&gt;=1,"N/T",(IF(COUNTIF(S48:T48,"N/A")&gt;=1,"N/A","-")))))))</f>
        <v/>
      </c>
      <c r="S48" s="29" t="inlineStr">
        <is>
          <t>N/T</t>
        </is>
      </c>
      <c r="T48" s="29" t="inlineStr">
        <is>
          <t>N/T</t>
        </is>
      </c>
      <c r="U48" s="120">
        <f>IF(COUNTIF(V48:W48,"F")&gt;=1,"FAIL",(IF(COUNTIF(V48:W48,"P")&gt;=1,"PASS",(IF(COUNTIF(V48:W48,"N/T")&gt;=1,"N/T",(IF(COUNTIF(V48:W48,"N/A")&gt;=1,"N/A","-")))))))</f>
        <v/>
      </c>
      <c r="V48" s="29" t="inlineStr">
        <is>
          <t>N/T</t>
        </is>
      </c>
      <c r="W48" s="29" t="inlineStr">
        <is>
          <t>N/T</t>
        </is>
      </c>
      <c r="X48" s="29" t="n"/>
      <c r="Y48" s="29" t="n"/>
      <c r="Z48" s="30" t="inlineStr">
        <is>
          <t>(공통) 단말 저장 공간 부족</t>
        </is>
      </c>
      <c r="AA48" s="16" t="inlineStr">
        <is>
          <t>N/T : 차량/디바이스 필요(조건)</t>
        </is>
      </c>
      <c r="AB48" s="30" t="n"/>
    </row>
    <row r="49" ht="105.6" customHeight="1" s="357">
      <c r="A49" s="196" t="n"/>
      <c r="B49" s="29" t="inlineStr">
        <is>
          <t>TC_Com_0016</t>
        </is>
      </c>
      <c r="C49" s="29" t="inlineStr">
        <is>
          <t>Common UI</t>
        </is>
      </c>
      <c r="D49" s="29" t="inlineStr">
        <is>
          <t>Common UI</t>
        </is>
      </c>
      <c r="E49" s="29" t="inlineStr">
        <is>
          <t>Common policy</t>
        </is>
      </c>
      <c r="F49" s="29" t="inlineStr">
        <is>
          <t>Control/Map/MyCar Block Case</t>
        </is>
      </c>
      <c r="G49" s="43" t="n"/>
      <c r="H49" s="159" t="n"/>
      <c r="I49" s="43" t="n">
        <v>5</v>
      </c>
      <c r="J49" s="64" t="inlineStr">
        <is>
          <t>1. 루팅한 단말</t>
        </is>
      </c>
      <c r="K49" s="64" t="n"/>
      <c r="L49" s="64" t="inlineStr">
        <is>
          <t>1. 동작 조건 만족하는 상황</t>
        </is>
      </c>
      <c r="M49" s="64" t="inlineStr">
        <is>
          <t>1. 팝업 표출
--
You Cannot use the application with your mobile phone due to security reasons.
(Error code: ######)
[Close]</t>
        </is>
      </c>
      <c r="N49" s="92">
        <f>IF(COUNTIF(P49:W49,"F")&gt;=1,"FAIL",(IF(COUNTIF(P49:W49,"P")&gt;=1,"PASS",(IF(COUNTIF(P49:W49,"N/T")&gt;=1,"N/T",(IF(COUNTIF(P49:W49,"N/A")&gt;=1,"N/A","-")))))))</f>
        <v/>
      </c>
      <c r="O49" s="120">
        <f>IF(COUNTIF(P49:Q49,"F")&gt;=1,"FAIL",(IF(COUNTIF(P49:Q49,"P")&gt;=1,"PASS",(IF(COUNTIF(P49:Q49,"N/T")&gt;=1,"N/T",(IF(COUNTIF(P49:Q49,"N/A")&gt;=1,"N/A","-")))))))</f>
        <v/>
      </c>
      <c r="P49" s="29" t="inlineStr">
        <is>
          <t>N/T</t>
        </is>
      </c>
      <c r="Q49" s="29" t="inlineStr">
        <is>
          <t>N/T</t>
        </is>
      </c>
      <c r="R49" s="120">
        <f>IF(COUNTIF(S49:T49,"F")&gt;=1,"FAIL",(IF(COUNTIF(S49:T49,"P")&gt;=1,"PASS",(IF(COUNTIF(S49:T49,"N/T")&gt;=1,"N/T",(IF(COUNTIF(S49:T49,"N/A")&gt;=1,"N/A","-")))))))</f>
        <v/>
      </c>
      <c r="S49" s="29" t="inlineStr">
        <is>
          <t>N/T</t>
        </is>
      </c>
      <c r="T49" s="29" t="inlineStr">
        <is>
          <t>N/T</t>
        </is>
      </c>
      <c r="U49" s="120">
        <f>IF(COUNTIF(V49:W49,"F")&gt;=1,"FAIL",(IF(COUNTIF(V49:W49,"P")&gt;=1,"PASS",(IF(COUNTIF(V49:W49,"N/T")&gt;=1,"N/T",(IF(COUNTIF(V49:W49,"N/A")&gt;=1,"N/A","-")))))))</f>
        <v/>
      </c>
      <c r="V49" s="29" t="inlineStr">
        <is>
          <t>N/T</t>
        </is>
      </c>
      <c r="W49" s="29" t="inlineStr">
        <is>
          <t>N/T</t>
        </is>
      </c>
      <c r="X49" s="43" t="n"/>
      <c r="Y49" s="43" t="n"/>
      <c r="Z49" s="30" t="inlineStr">
        <is>
          <t>(공통) 루팅한 단말 필요</t>
        </is>
      </c>
      <c r="AA49" s="16" t="inlineStr">
        <is>
          <t>N/T : 차량/디바이스 필요(조건)</t>
        </is>
      </c>
      <c r="AB49" s="30" t="n"/>
    </row>
    <row r="50" ht="26.4" customHeight="1" s="357">
      <c r="A50" s="107" t="n"/>
      <c r="B50" s="29" t="inlineStr">
        <is>
          <t>TC_Com_0017</t>
        </is>
      </c>
      <c r="C50" s="29" t="inlineStr">
        <is>
          <t>Common UI</t>
        </is>
      </c>
      <c r="D50" s="29" t="inlineStr">
        <is>
          <t>Common UI</t>
        </is>
      </c>
      <c r="E50" s="29" t="inlineStr">
        <is>
          <t>Common policy</t>
        </is>
      </c>
      <c r="F50" s="29" t="inlineStr">
        <is>
          <t>Control/Map/MyCar Block Case</t>
        </is>
      </c>
      <c r="G50" s="29" t="n"/>
      <c r="H50" s="16" t="n"/>
      <c r="I50" s="29" t="n">
        <v>5</v>
      </c>
      <c r="J50" s="64" t="inlineStr">
        <is>
          <t>1. 루팅한 단말</t>
        </is>
      </c>
      <c r="K50" s="30" t="n"/>
      <c r="L50" s="30" t="inlineStr">
        <is>
          <t>1. 동작 조건 만족하는 상황
2. 팝업 내 [Close] 버튼 선택</t>
        </is>
      </c>
      <c r="M50" s="30" t="inlineStr">
        <is>
          <t>1. 앱 종료</t>
        </is>
      </c>
      <c r="N50" s="92">
        <f>IF(COUNTIF(P50:W50,"F")&gt;=1,"FAIL",(IF(COUNTIF(P50:W50,"P")&gt;=1,"PASS",(IF(COUNTIF(P50:W50,"N/T")&gt;=1,"N/T",(IF(COUNTIF(P50:W50,"N/A")&gt;=1,"N/A","-")))))))</f>
        <v/>
      </c>
      <c r="O50" s="120">
        <f>IF(COUNTIF(P50:Q50,"F")&gt;=1,"FAIL",(IF(COUNTIF(P50:Q50,"P")&gt;=1,"PASS",(IF(COUNTIF(P50:Q50,"N/T")&gt;=1,"N/T",(IF(COUNTIF(P50:Q50,"N/A")&gt;=1,"N/A","-")))))))</f>
        <v/>
      </c>
      <c r="P50" s="29" t="inlineStr">
        <is>
          <t>N/T</t>
        </is>
      </c>
      <c r="Q50" s="29" t="inlineStr">
        <is>
          <t>N/T</t>
        </is>
      </c>
      <c r="R50" s="120">
        <f>IF(COUNTIF(S50:T50,"F")&gt;=1,"FAIL",(IF(COUNTIF(S50:T50,"P")&gt;=1,"PASS",(IF(COUNTIF(S50:T50,"N/T")&gt;=1,"N/T",(IF(COUNTIF(S50:T50,"N/A")&gt;=1,"N/A","-")))))))</f>
        <v/>
      </c>
      <c r="S50" s="29" t="inlineStr">
        <is>
          <t>N/T</t>
        </is>
      </c>
      <c r="T50" s="29" t="inlineStr">
        <is>
          <t>N/T</t>
        </is>
      </c>
      <c r="U50" s="120">
        <f>IF(COUNTIF(V50:W50,"F")&gt;=1,"FAIL",(IF(COUNTIF(V50:W50,"P")&gt;=1,"PASS",(IF(COUNTIF(V50:W50,"N/T")&gt;=1,"N/T",(IF(COUNTIF(V50:W50,"N/A")&gt;=1,"N/A","-")))))))</f>
        <v/>
      </c>
      <c r="V50" s="29" t="inlineStr">
        <is>
          <t>N/T</t>
        </is>
      </c>
      <c r="W50" s="29" t="inlineStr">
        <is>
          <t>N/T</t>
        </is>
      </c>
      <c r="X50" s="29" t="n"/>
      <c r="Y50" s="29" t="n"/>
      <c r="Z50" s="30" t="inlineStr">
        <is>
          <t>(공통) 루팅한 단말 필요</t>
        </is>
      </c>
      <c r="AA50" s="16" t="inlineStr">
        <is>
          <t>N/T : 차량/디바이스 필요(조건)</t>
        </is>
      </c>
      <c r="AB50" s="30" t="n"/>
    </row>
    <row r="51" ht="105.6" customHeight="1" s="357">
      <c r="A51" s="107" t="n"/>
      <c r="B51" s="54" t="inlineStr">
        <is>
          <t>TC_Com_0018</t>
        </is>
      </c>
      <c r="C51" s="54" t="inlineStr">
        <is>
          <t>Common UI</t>
        </is>
      </c>
      <c r="D51" s="54" t="inlineStr">
        <is>
          <t>Common UI</t>
        </is>
      </c>
      <c r="E51" s="54" t="inlineStr">
        <is>
          <t>Common policy</t>
        </is>
      </c>
      <c r="F51" s="54" t="inlineStr">
        <is>
          <t>Control/Map/MyCar Block Case</t>
        </is>
      </c>
      <c r="G51" s="54" t="n"/>
      <c r="H51" s="22" t="n"/>
      <c r="I51" s="54" t="n">
        <v>5</v>
      </c>
      <c r="J51" s="31" t="inlineStr">
        <is>
          <t>1. 개인정보 수집 동의 변경 중(주 사용자/피공유자)</t>
        </is>
      </c>
      <c r="K51" s="31" t="n"/>
      <c r="L51" s="31" t="inlineStr">
        <is>
          <t>1. 동작 조건 만족하는 상황</t>
        </is>
      </c>
      <c r="M51" s="31" t="inlineStr">
        <is>
          <t>1. 팝업 표출
--
Charging the settings for location and driving information collection and use...
Please restart the app for a better experience.
[Close]</t>
        </is>
      </c>
      <c r="N51" s="103">
        <f>IF(COUNTIF(P51:W51,"F")&gt;=1,"FAIL",(IF(COUNTIF(P51:W51,"P")&gt;=1,"PASS",(IF(COUNTIF(P51:W51,"N/T")&gt;=1,"N/T",(IF(COUNTIF(P51:W51,"N/A")&gt;=1,"N/A","-")))))))</f>
        <v/>
      </c>
      <c r="O51" s="120">
        <f>IF(COUNTIF(P51:Q51,"F")&gt;=1,"FAIL",(IF(COUNTIF(P51:Q51,"P")&gt;=1,"PASS",(IF(COUNTIF(P51:Q51,"N/T")&gt;=1,"N/T",(IF(COUNTIF(P51:Q51,"N/A")&gt;=1,"N/A","-")))))))</f>
        <v/>
      </c>
      <c r="P51" s="29" t="inlineStr">
        <is>
          <t>N/A</t>
        </is>
      </c>
      <c r="Q51" s="29" t="inlineStr">
        <is>
          <t>N/A</t>
        </is>
      </c>
      <c r="R51" s="120">
        <f>IF(COUNTIF(S51:T51,"F")&gt;=1,"FAIL",(IF(COUNTIF(S51:T51,"P")&gt;=1,"PASS",(IF(COUNTIF(S51:T51,"N/T")&gt;=1,"N/T",(IF(COUNTIF(S51:T51,"N/A")&gt;=1,"N/A","-")))))))</f>
        <v/>
      </c>
      <c r="S51" s="29" t="inlineStr">
        <is>
          <t>N/A</t>
        </is>
      </c>
      <c r="T51" s="29" t="inlineStr">
        <is>
          <t>N/A</t>
        </is>
      </c>
      <c r="U51" s="120">
        <f>IF(COUNTIF(V51:W51,"F")&gt;=1,"FAIL",(IF(COUNTIF(V51:W51,"P")&gt;=1,"PASS",(IF(COUNTIF(V51:W51,"N/T")&gt;=1,"N/T",(IF(COUNTIF(V51:W51,"N/A")&gt;=1,"N/A","-")))))))</f>
        <v/>
      </c>
      <c r="V51" s="29" t="inlineStr">
        <is>
          <t>N/A</t>
        </is>
      </c>
      <c r="W51" s="29" t="inlineStr">
        <is>
          <t>N/A</t>
        </is>
      </c>
      <c r="X51" s="29" t="n"/>
      <c r="Y51" s="29" t="n"/>
      <c r="Z51" s="30" t="inlineStr">
        <is>
          <t>(공통) 내수 사양</t>
        </is>
      </c>
      <c r="AA51" s="16" t="inlineStr">
        <is>
          <t>EU 미지원 기능(N/A)</t>
        </is>
      </c>
      <c r="AB51" s="30" t="inlineStr">
        <is>
          <t>삭제</t>
        </is>
      </c>
    </row>
    <row r="52" ht="26.4" customHeight="1" s="357">
      <c r="A52" s="107" t="n"/>
      <c r="B52" s="54" t="inlineStr">
        <is>
          <t>TC_Com_0019</t>
        </is>
      </c>
      <c r="C52" s="54" t="inlineStr">
        <is>
          <t>Common UI</t>
        </is>
      </c>
      <c r="D52" s="54" t="inlineStr">
        <is>
          <t>Common UI</t>
        </is>
      </c>
      <c r="E52" s="54" t="inlineStr">
        <is>
          <t>Common policy</t>
        </is>
      </c>
      <c r="F52" s="54" t="inlineStr">
        <is>
          <t>Control/Map/MyCar Block Case</t>
        </is>
      </c>
      <c r="G52" s="54" t="n"/>
      <c r="H52" s="22" t="n"/>
      <c r="I52" s="54" t="n">
        <v>5</v>
      </c>
      <c r="J52" s="31" t="inlineStr">
        <is>
          <t>1. 개인정보 수집 동의 변경 중(주 사용자/피공유자)</t>
        </is>
      </c>
      <c r="K52" s="31" t="n"/>
      <c r="L52" s="31" t="inlineStr">
        <is>
          <t>1. 동작 조건 만족하는 상황
2. 팝업 내 [Close] 버튼 선택</t>
        </is>
      </c>
      <c r="M52" s="31" t="inlineStr">
        <is>
          <t>1. 앱 종료</t>
        </is>
      </c>
      <c r="N52" s="103">
        <f>IF(COUNTIF(P52:W52,"F")&gt;=1,"FAIL",(IF(COUNTIF(P52:W52,"P")&gt;=1,"PASS",(IF(COUNTIF(P52:W52,"N/T")&gt;=1,"N/T",(IF(COUNTIF(P52:W52,"N/A")&gt;=1,"N/A","-")))))))</f>
        <v/>
      </c>
      <c r="O52" s="120">
        <f>IF(COUNTIF(P52:Q52,"F")&gt;=1,"FAIL",(IF(COUNTIF(P52:Q52,"P")&gt;=1,"PASS",(IF(COUNTIF(P52:Q52,"N/T")&gt;=1,"N/T",(IF(COUNTIF(P52:Q52,"N/A")&gt;=1,"N/A","-")))))))</f>
        <v/>
      </c>
      <c r="P52" s="29" t="inlineStr">
        <is>
          <t>N/A</t>
        </is>
      </c>
      <c r="Q52" s="29" t="inlineStr">
        <is>
          <t>N/A</t>
        </is>
      </c>
      <c r="R52" s="120">
        <f>IF(COUNTIF(S52:T52,"F")&gt;=1,"FAIL",(IF(COUNTIF(S52:T52,"P")&gt;=1,"PASS",(IF(COUNTIF(S52:T52,"N/T")&gt;=1,"N/T",(IF(COUNTIF(S52:T52,"N/A")&gt;=1,"N/A","-")))))))</f>
        <v/>
      </c>
      <c r="S52" s="29" t="inlineStr">
        <is>
          <t>N/A</t>
        </is>
      </c>
      <c r="T52" s="29" t="inlineStr">
        <is>
          <t>N/A</t>
        </is>
      </c>
      <c r="U52" s="120">
        <f>IF(COUNTIF(V52:W52,"F")&gt;=1,"FAIL",(IF(COUNTIF(V52:W52,"P")&gt;=1,"PASS",(IF(COUNTIF(V52:W52,"N/T")&gt;=1,"N/T",(IF(COUNTIF(V52:W52,"N/A")&gt;=1,"N/A","-")))))))</f>
        <v/>
      </c>
      <c r="V52" s="29" t="inlineStr">
        <is>
          <t>N/A</t>
        </is>
      </c>
      <c r="W52" s="29" t="inlineStr">
        <is>
          <t>N/A</t>
        </is>
      </c>
      <c r="X52" s="29" t="n"/>
      <c r="Y52" s="29" t="n"/>
      <c r="Z52" s="30" t="inlineStr">
        <is>
          <t>(공통) 내수 사양</t>
        </is>
      </c>
      <c r="AA52" s="16" t="inlineStr">
        <is>
          <t>EU 미지원 기능(N/A)</t>
        </is>
      </c>
      <c r="AB52" s="30" t="inlineStr">
        <is>
          <t>삭제</t>
        </is>
      </c>
    </row>
    <row r="53" ht="105.6" customHeight="1" s="357">
      <c r="A53" s="107" t="n"/>
      <c r="B53" s="54" t="inlineStr">
        <is>
          <t>TC_Com_0020</t>
        </is>
      </c>
      <c r="C53" s="54" t="inlineStr">
        <is>
          <t>Common UI</t>
        </is>
      </c>
      <c r="D53" s="54" t="inlineStr">
        <is>
          <t>Common UI</t>
        </is>
      </c>
      <c r="E53" s="54" t="inlineStr">
        <is>
          <t>Common policy</t>
        </is>
      </c>
      <c r="F53" s="54" t="inlineStr">
        <is>
          <t>Control/Map/MyCar Block Case</t>
        </is>
      </c>
      <c r="G53" s="54" t="n"/>
      <c r="H53" s="22" t="n"/>
      <c r="I53" s="54" t="n">
        <v>5</v>
      </c>
      <c r="J53" s="31" t="inlineStr">
        <is>
          <t>1. 개인 정보 수집 동의 Off(주사용자)</t>
        </is>
      </c>
      <c r="K53" s="31" t="n"/>
      <c r="L53" s="31" t="inlineStr">
        <is>
          <t>1. 동작 조건 만족하는 상황</t>
        </is>
      </c>
      <c r="M53" s="31" t="inlineStr">
        <is>
          <t>1. 팝업 표출
--
You have not agreed to the collection and use of location and driving data.
To use the service, please change the status to "Agree" and restart the app.
[Close] [Move]</t>
        </is>
      </c>
      <c r="N53" s="103">
        <f>IF(COUNTIF(P53:W53,"F")&gt;=1,"FAIL",(IF(COUNTIF(P53:W53,"P")&gt;=1,"PASS",(IF(COUNTIF(P53:W53,"N/T")&gt;=1,"N/T",(IF(COUNTIF(P53:W53,"N/A")&gt;=1,"N/A","-")))))))</f>
        <v/>
      </c>
      <c r="O53" s="120">
        <f>IF(COUNTIF(P53:Q53,"F")&gt;=1,"FAIL",(IF(COUNTIF(P53:Q53,"P")&gt;=1,"PASS",(IF(COUNTIF(P53:Q53,"N/T")&gt;=1,"N/T",(IF(COUNTIF(P53:Q53,"N/A")&gt;=1,"N/A","-")))))))</f>
        <v/>
      </c>
      <c r="P53" s="29" t="inlineStr">
        <is>
          <t>N/A</t>
        </is>
      </c>
      <c r="Q53" s="29" t="inlineStr">
        <is>
          <t>N/A</t>
        </is>
      </c>
      <c r="R53" s="120">
        <f>IF(COUNTIF(S53:T53,"F")&gt;=1,"FAIL",(IF(COUNTIF(S53:T53,"P")&gt;=1,"PASS",(IF(COUNTIF(S53:T53,"N/T")&gt;=1,"N/T",(IF(COUNTIF(S53:T53,"N/A")&gt;=1,"N/A","-")))))))</f>
        <v/>
      </c>
      <c r="S53" s="29" t="inlineStr">
        <is>
          <t>N/A</t>
        </is>
      </c>
      <c r="T53" s="29" t="inlineStr">
        <is>
          <t>N/A</t>
        </is>
      </c>
      <c r="U53" s="120">
        <f>IF(COUNTIF(V53:W53,"F")&gt;=1,"FAIL",(IF(COUNTIF(V53:W53,"P")&gt;=1,"PASS",(IF(COUNTIF(V53:W53,"N/T")&gt;=1,"N/T",(IF(COUNTIF(V53:W53,"N/A")&gt;=1,"N/A","-")))))))</f>
        <v/>
      </c>
      <c r="V53" s="29" t="inlineStr">
        <is>
          <t>N/A</t>
        </is>
      </c>
      <c r="W53" s="29" t="inlineStr">
        <is>
          <t>N/A</t>
        </is>
      </c>
      <c r="X53" s="29" t="n"/>
      <c r="Y53" s="29" t="n"/>
      <c r="Z53" s="30" t="inlineStr">
        <is>
          <t>(공통) 내수 사양</t>
        </is>
      </c>
      <c r="AA53" s="16" t="inlineStr">
        <is>
          <t>EU 미지원 기능(N/A)</t>
        </is>
      </c>
      <c r="AB53" s="30" t="inlineStr">
        <is>
          <t>삭제</t>
        </is>
      </c>
    </row>
    <row r="54" ht="26.4" customHeight="1" s="357">
      <c r="A54" s="107" t="n"/>
      <c r="B54" s="54" t="inlineStr">
        <is>
          <t>TC_Com_0021</t>
        </is>
      </c>
      <c r="C54" s="54" t="inlineStr">
        <is>
          <t>Common UI</t>
        </is>
      </c>
      <c r="D54" s="54" t="inlineStr">
        <is>
          <t>Common UI</t>
        </is>
      </c>
      <c r="E54" s="54" t="inlineStr">
        <is>
          <t>Common policy</t>
        </is>
      </c>
      <c r="F54" s="54" t="inlineStr">
        <is>
          <t>Control/Map/MyCar Block Case</t>
        </is>
      </c>
      <c r="G54" s="54" t="n"/>
      <c r="H54" s="22" t="n"/>
      <c r="I54" s="54" t="n">
        <v>5</v>
      </c>
      <c r="J54" s="31" t="inlineStr">
        <is>
          <t>1. 개인 정보 수집 동의 Off(주사용자)</t>
        </is>
      </c>
      <c r="K54" s="31" t="n"/>
      <c r="L54" s="31" t="inlineStr">
        <is>
          <t>1. 동작 조건 만족하는 상황
2. [Close] 버튼 선택</t>
        </is>
      </c>
      <c r="M54" s="31" t="inlineStr">
        <is>
          <t>1. 앱 종료</t>
        </is>
      </c>
      <c r="N54" s="103">
        <f>IF(COUNTIF(P54:W54,"F")&gt;=1,"FAIL",(IF(COUNTIF(P54:W54,"P")&gt;=1,"PASS",(IF(COUNTIF(P54:W54,"N/T")&gt;=1,"N/T",(IF(COUNTIF(P54:W54,"N/A")&gt;=1,"N/A","-")))))))</f>
        <v/>
      </c>
      <c r="O54" s="120">
        <f>IF(COUNTIF(P54:Q54,"F")&gt;=1,"FAIL",(IF(COUNTIF(P54:Q54,"P")&gt;=1,"PASS",(IF(COUNTIF(P54:Q54,"N/T")&gt;=1,"N/T",(IF(COUNTIF(P54:Q54,"N/A")&gt;=1,"N/A","-")))))))</f>
        <v/>
      </c>
      <c r="P54" s="29" t="inlineStr">
        <is>
          <t>N/A</t>
        </is>
      </c>
      <c r="Q54" s="29" t="inlineStr">
        <is>
          <t>N/A</t>
        </is>
      </c>
      <c r="R54" s="120">
        <f>IF(COUNTIF(S54:T54,"F")&gt;=1,"FAIL",(IF(COUNTIF(S54:T54,"P")&gt;=1,"PASS",(IF(COUNTIF(S54:T54,"N/T")&gt;=1,"N/T",(IF(COUNTIF(S54:T54,"N/A")&gt;=1,"N/A","-")))))))</f>
        <v/>
      </c>
      <c r="S54" s="29" t="inlineStr">
        <is>
          <t>N/A</t>
        </is>
      </c>
      <c r="T54" s="29" t="inlineStr">
        <is>
          <t>N/A</t>
        </is>
      </c>
      <c r="U54" s="120">
        <f>IF(COUNTIF(V54:W54,"F")&gt;=1,"FAIL",(IF(COUNTIF(V54:W54,"P")&gt;=1,"PASS",(IF(COUNTIF(V54:W54,"N/T")&gt;=1,"N/T",(IF(COUNTIF(V54:W54,"N/A")&gt;=1,"N/A","-")))))))</f>
        <v/>
      </c>
      <c r="V54" s="29" t="inlineStr">
        <is>
          <t>N/A</t>
        </is>
      </c>
      <c r="W54" s="29" t="inlineStr">
        <is>
          <t>N/A</t>
        </is>
      </c>
      <c r="X54" s="29" t="n"/>
      <c r="Y54" s="29" t="n"/>
      <c r="Z54" s="30" t="inlineStr">
        <is>
          <t>(공통) 내수 사양</t>
        </is>
      </c>
      <c r="AA54" s="16" t="inlineStr">
        <is>
          <t>EU 미지원 기능(N/A)</t>
        </is>
      </c>
      <c r="AB54" s="30" t="inlineStr">
        <is>
          <t>삭제</t>
        </is>
      </c>
    </row>
    <row r="55" ht="26.4" customHeight="1" s="357">
      <c r="A55" s="107" t="n"/>
      <c r="B55" s="54" t="inlineStr">
        <is>
          <t>TC_Com_0022</t>
        </is>
      </c>
      <c r="C55" s="54" t="inlineStr">
        <is>
          <t>Common UI</t>
        </is>
      </c>
      <c r="D55" s="54" t="inlineStr">
        <is>
          <t>Common UI</t>
        </is>
      </c>
      <c r="E55" s="54" t="inlineStr">
        <is>
          <t>Common policy</t>
        </is>
      </c>
      <c r="F55" s="54" t="inlineStr">
        <is>
          <t>Control/Map/MyCar Block Case</t>
        </is>
      </c>
      <c r="G55" s="54" t="n"/>
      <c r="H55" s="22" t="n"/>
      <c r="I55" s="54" t="n">
        <v>5</v>
      </c>
      <c r="J55" s="31" t="inlineStr">
        <is>
          <t>1. 개인 정보 수집 동의 Off(주사용자)</t>
        </is>
      </c>
      <c r="K55" s="31" t="n"/>
      <c r="L55" s="31" t="inlineStr">
        <is>
          <t>1. 동작 조건 만족하는 상황
2. [Move] 버튼 선택</t>
        </is>
      </c>
      <c r="M55" s="31" t="inlineStr">
        <is>
          <t>1. 위치정보/운행정보 수집 &gt; 해제 플로우로 이동(딥링크)</t>
        </is>
      </c>
      <c r="N55" s="103">
        <f>IF(COUNTIF(P55:W55,"F")&gt;=1,"FAIL",(IF(COUNTIF(P55:W55,"P")&gt;=1,"PASS",(IF(COUNTIF(P55:W55,"N/T")&gt;=1,"N/T",(IF(COUNTIF(P55:W55,"N/A")&gt;=1,"N/A","-")))))))</f>
        <v/>
      </c>
      <c r="O55" s="120">
        <f>IF(COUNTIF(P55:Q55,"F")&gt;=1,"FAIL",(IF(COUNTIF(P55:Q55,"P")&gt;=1,"PASS",(IF(COUNTIF(P55:Q55,"N/T")&gt;=1,"N/T",(IF(COUNTIF(P55:Q55,"N/A")&gt;=1,"N/A","-")))))))</f>
        <v/>
      </c>
      <c r="P55" s="29" t="inlineStr">
        <is>
          <t>N/A</t>
        </is>
      </c>
      <c r="Q55" s="29" t="inlineStr">
        <is>
          <t>N/A</t>
        </is>
      </c>
      <c r="R55" s="120">
        <f>IF(COUNTIF(S55:T55,"F")&gt;=1,"FAIL",(IF(COUNTIF(S55:T55,"P")&gt;=1,"PASS",(IF(COUNTIF(S55:T55,"N/T")&gt;=1,"N/T",(IF(COUNTIF(S55:T55,"N/A")&gt;=1,"N/A","-")))))))</f>
        <v/>
      </c>
      <c r="S55" s="29" t="inlineStr">
        <is>
          <t>N/A</t>
        </is>
      </c>
      <c r="T55" s="29" t="inlineStr">
        <is>
          <t>N/A</t>
        </is>
      </c>
      <c r="U55" s="120">
        <f>IF(COUNTIF(V55:W55,"F")&gt;=1,"FAIL",(IF(COUNTIF(V55:W55,"P")&gt;=1,"PASS",(IF(COUNTIF(V55:W55,"N/T")&gt;=1,"N/T",(IF(COUNTIF(V55:W55,"N/A")&gt;=1,"N/A","-")))))))</f>
        <v/>
      </c>
      <c r="V55" s="29" t="inlineStr">
        <is>
          <t>N/A</t>
        </is>
      </c>
      <c r="W55" s="29" t="inlineStr">
        <is>
          <t>N/A</t>
        </is>
      </c>
      <c r="X55" s="29" t="n"/>
      <c r="Y55" s="29" t="n"/>
      <c r="Z55" s="30" t="inlineStr">
        <is>
          <t>(공통) 내수 사양</t>
        </is>
      </c>
      <c r="AA55" s="16" t="inlineStr">
        <is>
          <t>EU 미지원 기능(N/A)</t>
        </is>
      </c>
      <c r="AB55" s="30" t="inlineStr">
        <is>
          <t>삭제</t>
        </is>
      </c>
    </row>
    <row r="56" ht="105.6" customHeight="1" s="357">
      <c r="A56" s="107" t="n"/>
      <c r="B56" s="54" t="inlineStr">
        <is>
          <t>TC_Com_0023</t>
        </is>
      </c>
      <c r="C56" s="54" t="inlineStr">
        <is>
          <t>Common UI</t>
        </is>
      </c>
      <c r="D56" s="54" t="inlineStr">
        <is>
          <t>Common UI</t>
        </is>
      </c>
      <c r="E56" s="54" t="inlineStr">
        <is>
          <t>Common policy</t>
        </is>
      </c>
      <c r="F56" s="54" t="inlineStr">
        <is>
          <t>Control/Map/MyCar Block Case</t>
        </is>
      </c>
      <c r="G56" s="54" t="n"/>
      <c r="H56" s="22" t="n"/>
      <c r="I56" s="54" t="n">
        <v>5</v>
      </c>
      <c r="J56" s="31" t="inlineStr">
        <is>
          <t>1. 개인 정보 수집 동의 Off(피공유자)</t>
        </is>
      </c>
      <c r="K56" s="31" t="n"/>
      <c r="L56" s="31" t="inlineStr">
        <is>
          <t>1. 동작 조건 만족하는 상황</t>
        </is>
      </c>
      <c r="M56" s="31" t="inlineStr">
        <is>
          <t>1. 팝업 표출
--
You have not agreed to the collection and use of location and driving data.
To ues the service, please ask the vehicle owner for consent.
[Close]</t>
        </is>
      </c>
      <c r="N56" s="103">
        <f>IF(COUNTIF(P56:W56,"F")&gt;=1,"FAIL",(IF(COUNTIF(P56:W56,"P")&gt;=1,"PASS",(IF(COUNTIF(P56:W56,"N/T")&gt;=1,"N/T",(IF(COUNTIF(P56:W56,"N/A")&gt;=1,"N/A","-")))))))</f>
        <v/>
      </c>
      <c r="O56" s="120">
        <f>IF(COUNTIF(P56:Q56,"F")&gt;=1,"FAIL",(IF(COUNTIF(P56:Q56,"P")&gt;=1,"PASS",(IF(COUNTIF(P56:Q56,"N/T")&gt;=1,"N/T",(IF(COUNTIF(P56:Q56,"N/A")&gt;=1,"N/A","-")))))))</f>
        <v/>
      </c>
      <c r="P56" s="29" t="inlineStr">
        <is>
          <t>N/A</t>
        </is>
      </c>
      <c r="Q56" s="29" t="inlineStr">
        <is>
          <t>N/A</t>
        </is>
      </c>
      <c r="R56" s="120">
        <f>IF(COUNTIF(S56:T56,"F")&gt;=1,"FAIL",(IF(COUNTIF(S56:T56,"P")&gt;=1,"PASS",(IF(COUNTIF(S56:T56,"N/T")&gt;=1,"N/T",(IF(COUNTIF(S56:T56,"N/A")&gt;=1,"N/A","-")))))))</f>
        <v/>
      </c>
      <c r="S56" s="29" t="inlineStr">
        <is>
          <t>N/A</t>
        </is>
      </c>
      <c r="T56" s="29" t="inlineStr">
        <is>
          <t>N/A</t>
        </is>
      </c>
      <c r="U56" s="120">
        <f>IF(COUNTIF(V56:W56,"F")&gt;=1,"FAIL",(IF(COUNTIF(V56:W56,"P")&gt;=1,"PASS",(IF(COUNTIF(V56:W56,"N/T")&gt;=1,"N/T",(IF(COUNTIF(V56:W56,"N/A")&gt;=1,"N/A","-")))))))</f>
        <v/>
      </c>
      <c r="V56" s="29" t="inlineStr">
        <is>
          <t>N/A</t>
        </is>
      </c>
      <c r="W56" s="29" t="inlineStr">
        <is>
          <t>N/A</t>
        </is>
      </c>
      <c r="X56" s="29" t="n"/>
      <c r="Y56" s="29" t="n"/>
      <c r="Z56" s="30" t="inlineStr">
        <is>
          <t>(공통) 내수 사양</t>
        </is>
      </c>
      <c r="AA56" s="16" t="inlineStr">
        <is>
          <t>EU 미지원 기능(N/A)</t>
        </is>
      </c>
      <c r="AB56" s="30" t="inlineStr">
        <is>
          <t>삭제</t>
        </is>
      </c>
    </row>
    <row r="57" ht="52.8" customHeight="1" s="357">
      <c r="A57" s="107" t="n"/>
      <c r="B57" s="29" t="n"/>
      <c r="C57" s="29" t="inlineStr">
        <is>
          <t>Common UI</t>
        </is>
      </c>
      <c r="D57" s="29" t="inlineStr">
        <is>
          <t>Common UI</t>
        </is>
      </c>
      <c r="E57" s="29" t="inlineStr">
        <is>
          <t>Common policy</t>
        </is>
      </c>
      <c r="F57" s="29" t="inlineStr">
        <is>
          <t>Control/Map/MyCar Block Case</t>
        </is>
      </c>
      <c r="G57" s="29" t="n"/>
      <c r="H57" s="16" t="n"/>
      <c r="I57" s="29" t="n">
        <v>1</v>
      </c>
      <c r="J57" s="42" t="inlineStr">
        <is>
          <t>1. 차량에서 Service List Off</t>
        </is>
      </c>
      <c r="K57" s="42" t="inlineStr">
        <is>
          <t>1. E-privacy 지원 차량</t>
        </is>
      </c>
      <c r="L57" s="64" t="inlineStr">
        <is>
          <t>1. 동작 조건 만족하는 상황
ex) 메인 지도 내 [내 차 위치 조회] 버튼 선택
2. [Customer support] 버튼 선택</t>
        </is>
      </c>
      <c r="M57" s="64" t="inlineStr">
        <is>
          <t>1. 고객센터 페이지 이동</t>
        </is>
      </c>
      <c r="N57" s="75">
        <f>IF(COUNTIF(P57:W57,"F")&gt;=1,"FAIL",(IF(COUNTIF(P57:W57,"P")&gt;=1,"PASS",(IF(COUNTIF(P57:W57,"N/T")&gt;=1,"N/T",(IF(COUNTIF(P57:W57,"N/A")&gt;=1,"N/A","-")))))))</f>
        <v/>
      </c>
      <c r="O57" s="81">
        <f>IF(COUNTIF(P57:Q57,"F")&gt;=1,"FAIL",(IF(COUNTIF(P57:Q57,"P")&gt;=1,"PASS",(IF(COUNTIF(P57:Q57,"N/T")&gt;=1,"N/T",(IF(COUNTIF(P57:Q57,"N/A")&gt;=1,"N/A","-")))))))</f>
        <v/>
      </c>
      <c r="P57" s="29" t="inlineStr">
        <is>
          <t>N/T</t>
        </is>
      </c>
      <c r="Q57" s="29" t="inlineStr">
        <is>
          <t>N/T</t>
        </is>
      </c>
      <c r="R57" s="81">
        <f>IF(COUNTIF(S57:T57,"F")&gt;=1,"FAIL",(IF(COUNTIF(S57:T57,"P")&gt;=1,"PASS",(IF(COUNTIF(S57:T57,"N/T")&gt;=1,"N/T",(IF(COUNTIF(S57:T57,"N/A")&gt;=1,"N/A","-")))))))</f>
        <v/>
      </c>
      <c r="S57" s="29" t="inlineStr">
        <is>
          <t>P</t>
        </is>
      </c>
      <c r="T57" s="29" t="inlineStr">
        <is>
          <t>P</t>
        </is>
      </c>
      <c r="U57" s="81">
        <f>IF(COUNTIF(V57:W57,"F")&gt;=1,"FAIL",(IF(COUNTIF(V57:W57,"P")&gt;=1,"PASS",(IF(COUNTIF(V57:W57,"N/T")&gt;=1,"N/T",(IF(COUNTIF(V57:W57,"N/A")&gt;=1,"N/A","-")))))))</f>
        <v/>
      </c>
      <c r="V57" s="29" t="inlineStr">
        <is>
          <t>P</t>
        </is>
      </c>
      <c r="W57" s="29" t="inlineStr">
        <is>
          <t>P</t>
        </is>
      </c>
      <c r="X57" s="29" t="n"/>
      <c r="Y57" s="29" t="n"/>
      <c r="Z57" s="39" t="inlineStr">
        <is>
          <t>K : MV 방전으로 원격사용불가(N/T)</t>
        </is>
      </c>
      <c r="AA57" s="30" t="n"/>
      <c r="AB57" s="30" t="inlineStr">
        <is>
          <t>CheckList, 실차, 추가</t>
        </is>
      </c>
    </row>
    <row r="58" ht="26.4" customHeight="1" s="357">
      <c r="A58" s="107" t="n"/>
      <c r="B58" s="54" t="inlineStr">
        <is>
          <t>TC_Com_0024</t>
        </is>
      </c>
      <c r="C58" s="54" t="inlineStr">
        <is>
          <t>Common UI</t>
        </is>
      </c>
      <c r="D58" s="54" t="inlineStr">
        <is>
          <t>Common UI</t>
        </is>
      </c>
      <c r="E58" s="54" t="inlineStr">
        <is>
          <t>Common policy</t>
        </is>
      </c>
      <c r="F58" s="54" t="inlineStr">
        <is>
          <t>Control/Map/MyCar Block Case</t>
        </is>
      </c>
      <c r="G58" s="54" t="n"/>
      <c r="H58" s="22" t="n"/>
      <c r="I58" s="54" t="n">
        <v>5</v>
      </c>
      <c r="J58" s="31" t="inlineStr">
        <is>
          <t>1. 개인 정보 수집 동의 Off(피공유자)</t>
        </is>
      </c>
      <c r="K58" s="31" t="n"/>
      <c r="L58" s="31" t="inlineStr">
        <is>
          <t>1. 동작 조건 만족하는 상황
2. [Close] 버튼 선택</t>
        </is>
      </c>
      <c r="M58" s="31" t="inlineStr">
        <is>
          <t>1. 팝업 닫힘</t>
        </is>
      </c>
      <c r="N58" s="103">
        <f>IF(COUNTIF(P58:W58,"F")&gt;=1,"FAIL",(IF(COUNTIF(P58:W58,"P")&gt;=1,"PASS",(IF(COUNTIF(P58:W58,"N/T")&gt;=1,"N/T",(IF(COUNTIF(P58:W58,"N/A")&gt;=1,"N/A","-")))))))</f>
        <v/>
      </c>
      <c r="O58" s="120">
        <f>IF(COUNTIF(P58:Q58,"F")&gt;=1,"FAIL",(IF(COUNTIF(P58:Q58,"P")&gt;=1,"PASS",(IF(COUNTIF(P58:Q58,"N/T")&gt;=1,"N/T",(IF(COUNTIF(P58:Q58,"N/A")&gt;=1,"N/A","-")))))))</f>
        <v/>
      </c>
      <c r="P58" s="29" t="inlineStr">
        <is>
          <t>N/A</t>
        </is>
      </c>
      <c r="Q58" s="29" t="inlineStr">
        <is>
          <t>N/A</t>
        </is>
      </c>
      <c r="R58" s="120">
        <f>IF(COUNTIF(S58:T58,"F")&gt;=1,"FAIL",(IF(COUNTIF(S58:T58,"P")&gt;=1,"PASS",(IF(COUNTIF(S58:T58,"N/T")&gt;=1,"N/T",(IF(COUNTIF(S58:T58,"N/A")&gt;=1,"N/A","-")))))))</f>
        <v/>
      </c>
      <c r="S58" s="29" t="inlineStr">
        <is>
          <t>N/A</t>
        </is>
      </c>
      <c r="T58" s="29" t="inlineStr">
        <is>
          <t>N/A</t>
        </is>
      </c>
      <c r="U58" s="120">
        <f>IF(COUNTIF(V58:W58,"F")&gt;=1,"FAIL",(IF(COUNTIF(V58:W58,"P")&gt;=1,"PASS",(IF(COUNTIF(V58:W58,"N/T")&gt;=1,"N/T",(IF(COUNTIF(V58:W58,"N/A")&gt;=1,"N/A","-")))))))</f>
        <v/>
      </c>
      <c r="V58" s="29" t="inlineStr">
        <is>
          <t>N/A</t>
        </is>
      </c>
      <c r="W58" s="29" t="inlineStr">
        <is>
          <t>N/A</t>
        </is>
      </c>
      <c r="X58" s="29" t="n"/>
      <c r="Y58" s="29" t="n"/>
      <c r="Z58" s="30" t="inlineStr">
        <is>
          <t>(공통) 내수 사양</t>
        </is>
      </c>
      <c r="AA58" s="16" t="inlineStr">
        <is>
          <t>EU 미지원 기능(N/A)</t>
        </is>
      </c>
      <c r="AB58" s="30" t="inlineStr">
        <is>
          <t>삭제</t>
        </is>
      </c>
    </row>
    <row r="59" ht="118.8" customHeight="1" s="357">
      <c r="A59" s="107" t="n"/>
      <c r="B59" s="29" t="inlineStr">
        <is>
          <t>TC_Com_0025</t>
        </is>
      </c>
      <c r="C59" s="29" t="inlineStr">
        <is>
          <t>Common UI</t>
        </is>
      </c>
      <c r="D59" s="29" t="inlineStr">
        <is>
          <t>Common UI</t>
        </is>
      </c>
      <c r="E59" s="29" t="inlineStr">
        <is>
          <t>Common policy</t>
        </is>
      </c>
      <c r="F59" s="29" t="inlineStr">
        <is>
          <t>Control/Map/MyCar Block Case</t>
        </is>
      </c>
      <c r="G59" s="29" t="n"/>
      <c r="H59" s="16" t="n"/>
      <c r="I59" s="29" t="n">
        <v>5</v>
      </c>
      <c r="J59" s="30" t="inlineStr">
        <is>
          <t>1. MQTT 서버 오류</t>
        </is>
      </c>
      <c r="K59" s="30" t="n"/>
      <c r="L59" s="30" t="inlineStr">
        <is>
          <t>1. 동작 조건 만족하는 상황</t>
        </is>
      </c>
      <c r="M59" s="30" t="inlineStr">
        <is>
          <t>1. 팝업 표출
--
Vehicle information cannot be retrieved due to an unstable network connection.
Please try again when the network connection is stable
[Close]</t>
        </is>
      </c>
      <c r="N59" s="92">
        <f>IF(COUNTIF(P59:W59,"F")&gt;=1,"FAIL",(IF(COUNTIF(P59:W59,"P")&gt;=1,"PASS",(IF(COUNTIF(P59:W59,"N/T")&gt;=1,"N/T",(IF(COUNTIF(P59:W59,"N/A")&gt;=1,"N/A","-")))))))</f>
        <v/>
      </c>
      <c r="O59" s="120">
        <f>IF(COUNTIF(P59:Q59,"F")&gt;=1,"FAIL",(IF(COUNTIF(P59:Q59,"P")&gt;=1,"PASS",(IF(COUNTIF(P59:Q59,"N/T")&gt;=1,"N/T",(IF(COUNTIF(P59:Q59,"N/A")&gt;=1,"N/A","-")))))))</f>
        <v/>
      </c>
      <c r="P59" s="29" t="inlineStr">
        <is>
          <t>N/T</t>
        </is>
      </c>
      <c r="Q59" s="29" t="inlineStr">
        <is>
          <t>N/T</t>
        </is>
      </c>
      <c r="R59" s="120">
        <f>IF(COUNTIF(S59:T59,"F")&gt;=1,"FAIL",(IF(COUNTIF(S59:T59,"P")&gt;=1,"PASS",(IF(COUNTIF(S59:T59,"N/T")&gt;=1,"N/T",(IF(COUNTIF(S59:T59,"N/A")&gt;=1,"N/A","-")))))))</f>
        <v/>
      </c>
      <c r="S59" s="29" t="inlineStr">
        <is>
          <t>N/T</t>
        </is>
      </c>
      <c r="T59" s="29" t="inlineStr">
        <is>
          <t>N/T</t>
        </is>
      </c>
      <c r="U59" s="120">
        <f>IF(COUNTIF(V59:W59,"F")&gt;=1,"FAIL",(IF(COUNTIF(V59:W59,"P")&gt;=1,"PASS",(IF(COUNTIF(V59:W59,"N/T")&gt;=1,"N/T",(IF(COUNTIF(V59:W59,"N/A")&gt;=1,"N/A","-")))))))</f>
        <v/>
      </c>
      <c r="V59" s="29" t="inlineStr">
        <is>
          <t>N/T</t>
        </is>
      </c>
      <c r="W59" s="29" t="inlineStr">
        <is>
          <t>N/T</t>
        </is>
      </c>
      <c r="X59" s="29" t="n"/>
      <c r="Y59" s="29" t="n"/>
      <c r="Z59" s="30" t="inlineStr">
        <is>
          <t>(공통) MQTT 서버 오류 상태 필요</t>
        </is>
      </c>
      <c r="AA59" s="16" t="inlineStr">
        <is>
          <t>N/T : 특수상황/실패 조건 필요(조건)</t>
        </is>
      </c>
      <c r="AB59" s="30" t="n"/>
    </row>
    <row r="60" ht="26.4" customHeight="1" s="357">
      <c r="A60" s="107" t="n"/>
      <c r="B60" s="29" t="inlineStr">
        <is>
          <t>TC_Com_0026</t>
        </is>
      </c>
      <c r="C60" s="29" t="inlineStr">
        <is>
          <t>Common UI</t>
        </is>
      </c>
      <c r="D60" s="29" t="inlineStr">
        <is>
          <t>Common UI</t>
        </is>
      </c>
      <c r="E60" s="29" t="inlineStr">
        <is>
          <t>Common policy</t>
        </is>
      </c>
      <c r="F60" s="29" t="inlineStr">
        <is>
          <t>Control/Map/MyCar Block Case</t>
        </is>
      </c>
      <c r="G60" s="29" t="n"/>
      <c r="H60" s="16" t="n"/>
      <c r="I60" s="29" t="n">
        <v>5</v>
      </c>
      <c r="J60" s="30" t="inlineStr">
        <is>
          <t>1. MQTT 서버 오류</t>
        </is>
      </c>
      <c r="K60" s="30" t="n"/>
      <c r="L60" s="30" t="inlineStr">
        <is>
          <t>1. 동작 조건 만족하는 상황
2. [Close] 버튼 선택</t>
        </is>
      </c>
      <c r="M60" s="30" t="inlineStr">
        <is>
          <t>1. 팝업 닫힘</t>
        </is>
      </c>
      <c r="N60" s="92">
        <f>IF(COUNTIF(P60:W60,"F")&gt;=1,"FAIL",(IF(COUNTIF(P60:W60,"P")&gt;=1,"PASS",(IF(COUNTIF(P60:W60,"N/T")&gt;=1,"N/T",(IF(COUNTIF(P60:W60,"N/A")&gt;=1,"N/A","-")))))))</f>
        <v/>
      </c>
      <c r="O60" s="120">
        <f>IF(COUNTIF(P60:Q60,"F")&gt;=1,"FAIL",(IF(COUNTIF(P60:Q60,"P")&gt;=1,"PASS",(IF(COUNTIF(P60:Q60,"N/T")&gt;=1,"N/T",(IF(COUNTIF(P60:Q60,"N/A")&gt;=1,"N/A","-")))))))</f>
        <v/>
      </c>
      <c r="P60" s="29" t="inlineStr">
        <is>
          <t>N/T</t>
        </is>
      </c>
      <c r="Q60" s="29" t="inlineStr">
        <is>
          <t>N/T</t>
        </is>
      </c>
      <c r="R60" s="120">
        <f>IF(COUNTIF(S60:T60,"F")&gt;=1,"FAIL",(IF(COUNTIF(S60:T60,"P")&gt;=1,"PASS",(IF(COUNTIF(S60:T60,"N/T")&gt;=1,"N/T",(IF(COUNTIF(S60:T60,"N/A")&gt;=1,"N/A","-")))))))</f>
        <v/>
      </c>
      <c r="S60" s="29" t="inlineStr">
        <is>
          <t>N/T</t>
        </is>
      </c>
      <c r="T60" s="29" t="inlineStr">
        <is>
          <t>N/T</t>
        </is>
      </c>
      <c r="U60" s="120">
        <f>IF(COUNTIF(V60:W60,"F")&gt;=1,"FAIL",(IF(COUNTIF(V60:W60,"P")&gt;=1,"PASS",(IF(COUNTIF(V60:W60,"N/T")&gt;=1,"N/T",(IF(COUNTIF(V60:W60,"N/A")&gt;=1,"N/A","-")))))))</f>
        <v/>
      </c>
      <c r="V60" s="29" t="inlineStr">
        <is>
          <t>N/T</t>
        </is>
      </c>
      <c r="W60" s="29" t="inlineStr">
        <is>
          <t>N/T</t>
        </is>
      </c>
      <c r="X60" s="29" t="n"/>
      <c r="Y60" s="29" t="n"/>
      <c r="Z60" s="30" t="inlineStr">
        <is>
          <t>(공통) MQTT 서버 오류 상태 필요</t>
        </is>
      </c>
      <c r="AA60" s="16" t="inlineStr">
        <is>
          <t>N/T : 특수상황/실패 조건 필요(조건)</t>
        </is>
      </c>
      <c r="AB60" s="30" t="n"/>
    </row>
    <row r="61" ht="118.8" customHeight="1" s="357">
      <c r="A61" s="107" t="n"/>
      <c r="B61" s="29" t="inlineStr">
        <is>
          <t>TC_Com_0027</t>
        </is>
      </c>
      <c r="C61" s="29" t="inlineStr">
        <is>
          <t>Common UI</t>
        </is>
      </c>
      <c r="D61" s="29" t="inlineStr">
        <is>
          <t>Common UI</t>
        </is>
      </c>
      <c r="E61" s="29" t="inlineStr">
        <is>
          <t>Common policy</t>
        </is>
      </c>
      <c r="F61" s="29" t="inlineStr">
        <is>
          <t>Control/Map/MyCar Block Case</t>
        </is>
      </c>
      <c r="G61" s="29" t="n"/>
      <c r="H61" s="16" t="n"/>
      <c r="I61" s="29" t="n">
        <v>5</v>
      </c>
      <c r="J61" s="30" t="inlineStr">
        <is>
          <t>1. 차량 망개통(최초) 대기중</t>
        </is>
      </c>
      <c r="K61" s="30" t="n"/>
      <c r="L61" s="30" t="inlineStr">
        <is>
          <t>1. 동작 조건 만족하는 상황</t>
        </is>
      </c>
      <c r="M61" s="30" t="inlineStr">
        <is>
          <t>1. 팝업 표출
--
Setup process for %s has not been completed. You have not agreed to the collection
Please restart the app for a better experience.
[Close]</t>
        </is>
      </c>
      <c r="N61" s="92">
        <f>IF(COUNTIF(P61:W61,"F")&gt;=1,"FAIL",(IF(COUNTIF(P61:W61,"P")&gt;=1,"PASS",(IF(COUNTIF(P61:W61,"N/T")&gt;=1,"N/T",(IF(COUNTIF(P61:W61,"N/A")&gt;=1,"N/A","-")))))))</f>
        <v/>
      </c>
      <c r="O61" s="120">
        <f>IF(COUNTIF(P61:Q61,"F")&gt;=1,"FAIL",(IF(COUNTIF(P61:Q61,"P")&gt;=1,"PASS",(IF(COUNTIF(P61:Q61,"N/T")&gt;=1,"N/T",(IF(COUNTIF(P61:Q61,"N/A")&gt;=1,"N/A","-")))))))</f>
        <v/>
      </c>
      <c r="P61" s="29" t="inlineStr">
        <is>
          <t>N/T</t>
        </is>
      </c>
      <c r="Q61" s="29" t="inlineStr">
        <is>
          <t>N/T</t>
        </is>
      </c>
      <c r="R61" s="120">
        <f>IF(COUNTIF(S61:T61,"F")&gt;=1,"FAIL",(IF(COUNTIF(S61:T61,"P")&gt;=1,"PASS",(IF(COUNTIF(S61:T61,"N/T")&gt;=1,"N/T",(IF(COUNTIF(S61:T61,"N/A")&gt;=1,"N/A","-")))))))</f>
        <v/>
      </c>
      <c r="S61" s="29" t="inlineStr">
        <is>
          <t>N/T</t>
        </is>
      </c>
      <c r="T61" s="29" t="inlineStr">
        <is>
          <t>N/T</t>
        </is>
      </c>
      <c r="U61" s="120">
        <f>IF(COUNTIF(V61:W61,"F")&gt;=1,"FAIL",(IF(COUNTIF(V61:W61,"P")&gt;=1,"PASS",(IF(COUNTIF(V61:W61,"N/T")&gt;=1,"N/T",(IF(COUNTIF(V61:W61,"N/A")&gt;=1,"N/A","-")))))))</f>
        <v/>
      </c>
      <c r="V61" s="29" t="inlineStr">
        <is>
          <t>N/T</t>
        </is>
      </c>
      <c r="W61" s="29" t="inlineStr">
        <is>
          <t>N/T</t>
        </is>
      </c>
      <c r="X61" s="29" t="n"/>
      <c r="Y61" s="54" t="n"/>
      <c r="Z61" s="30" t="inlineStr">
        <is>
          <t>(공통) 차량 망개통 대기중 상태 필요</t>
        </is>
      </c>
      <c r="AA61" s="16" t="inlineStr">
        <is>
          <t>N/T : 특수상황/실패 조건 필요(조건)</t>
        </is>
      </c>
      <c r="AB61" s="30" t="n"/>
    </row>
    <row r="62" ht="26.4" customHeight="1" s="357">
      <c r="A62" s="107" t="n"/>
      <c r="B62" s="29" t="inlineStr">
        <is>
          <t>TC_Com_0028</t>
        </is>
      </c>
      <c r="C62" s="29" t="inlineStr">
        <is>
          <t>Common UI</t>
        </is>
      </c>
      <c r="D62" s="29" t="inlineStr">
        <is>
          <t>Common UI</t>
        </is>
      </c>
      <c r="E62" s="29" t="inlineStr">
        <is>
          <t>Common policy</t>
        </is>
      </c>
      <c r="F62" s="29" t="inlineStr">
        <is>
          <t>Control/Map/MyCar Block Case</t>
        </is>
      </c>
      <c r="G62" s="29" t="n"/>
      <c r="H62" s="16" t="n"/>
      <c r="I62" s="29" t="n">
        <v>5</v>
      </c>
      <c r="J62" s="30" t="inlineStr">
        <is>
          <t>1. 차량 망개통(최초) 대기중</t>
        </is>
      </c>
      <c r="K62" s="30" t="n"/>
      <c r="L62" s="30" t="inlineStr">
        <is>
          <t>1. 동작 조건 만족하는 상황
2. [Close] 버튼 선택</t>
        </is>
      </c>
      <c r="M62" s="30" t="inlineStr">
        <is>
          <t>1. 앱 종료</t>
        </is>
      </c>
      <c r="N62" s="92">
        <f>IF(COUNTIF(P62:W62,"F")&gt;=1,"FAIL",(IF(COUNTIF(P62:W62,"P")&gt;=1,"PASS",(IF(COUNTIF(P62:W62,"N/T")&gt;=1,"N/T",(IF(COUNTIF(P62:W62,"N/A")&gt;=1,"N/A","-")))))))</f>
        <v/>
      </c>
      <c r="O62" s="120">
        <f>IF(COUNTIF(P62:Q62,"F")&gt;=1,"FAIL",(IF(COUNTIF(P62:Q62,"P")&gt;=1,"PASS",(IF(COUNTIF(P62:Q62,"N/T")&gt;=1,"N/T",(IF(COUNTIF(P62:Q62,"N/A")&gt;=1,"N/A","-")))))))</f>
        <v/>
      </c>
      <c r="P62" s="29" t="inlineStr">
        <is>
          <t>N/T</t>
        </is>
      </c>
      <c r="Q62" s="29" t="inlineStr">
        <is>
          <t>N/T</t>
        </is>
      </c>
      <c r="R62" s="120">
        <f>IF(COUNTIF(S62:T62,"F")&gt;=1,"FAIL",(IF(COUNTIF(S62:T62,"P")&gt;=1,"PASS",(IF(COUNTIF(S62:T62,"N/T")&gt;=1,"N/T",(IF(COUNTIF(S62:T62,"N/A")&gt;=1,"N/A","-")))))))</f>
        <v/>
      </c>
      <c r="S62" s="29" t="inlineStr">
        <is>
          <t>N/T</t>
        </is>
      </c>
      <c r="T62" s="29" t="inlineStr">
        <is>
          <t>N/T</t>
        </is>
      </c>
      <c r="U62" s="120">
        <f>IF(COUNTIF(V62:W62,"F")&gt;=1,"FAIL",(IF(COUNTIF(V62:W62,"P")&gt;=1,"PASS",(IF(COUNTIF(V62:W62,"N/T")&gt;=1,"N/T",(IF(COUNTIF(V62:W62,"N/A")&gt;=1,"N/A","-")))))))</f>
        <v/>
      </c>
      <c r="V62" s="29" t="inlineStr">
        <is>
          <t>N/T</t>
        </is>
      </c>
      <c r="W62" s="29" t="inlineStr">
        <is>
          <t>N/T</t>
        </is>
      </c>
      <c r="X62" s="29" t="n"/>
      <c r="Y62" s="29" t="n"/>
      <c r="Z62" s="30" t="inlineStr">
        <is>
          <t>(공통) 차량 망개통 대기중 상태 필요</t>
        </is>
      </c>
      <c r="AA62" s="16" t="inlineStr">
        <is>
          <t>N/T : 특수상황/실패 조건 필요(조건)</t>
        </is>
      </c>
      <c r="AB62" s="30" t="n"/>
    </row>
    <row r="63" ht="92.40000000000001" customHeight="1" s="357">
      <c r="A63" s="107" t="n"/>
      <c r="B63" s="29" t="inlineStr">
        <is>
          <t>TC_Com_0029</t>
        </is>
      </c>
      <c r="C63" s="29" t="inlineStr">
        <is>
          <t>Common UI</t>
        </is>
      </c>
      <c r="D63" s="29" t="inlineStr">
        <is>
          <t>Common UI</t>
        </is>
      </c>
      <c r="E63" s="29" t="inlineStr">
        <is>
          <t>Common policy</t>
        </is>
      </c>
      <c r="F63" s="29" t="inlineStr">
        <is>
          <t>Control/Map/MyCar Block Case</t>
        </is>
      </c>
      <c r="G63" s="29" t="n"/>
      <c r="H63" s="16" t="n"/>
      <c r="I63" s="29" t="n">
        <v>5</v>
      </c>
      <c r="J63" s="30" t="inlineStr">
        <is>
          <t>1. 차량 단말(AVN) Activation 완료
2. 서비스 가입 &amp; 단말 비활성화 상태</t>
        </is>
      </c>
      <c r="K63" s="30" t="n"/>
      <c r="L63" s="30" t="inlineStr">
        <is>
          <t>1. 동작 조건 만족하는 상황</t>
        </is>
      </c>
      <c r="M63" s="30" t="inlineStr">
        <is>
          <t>1. 팝업 표출
--
%s is inactive.
Please reset the service in the vehicle navigation system and restart the app.
[Close]</t>
        </is>
      </c>
      <c r="N63" s="92">
        <f>IF(COUNTIF(P63:W63,"F")&gt;=1,"FAIL",(IF(COUNTIF(P63:W63,"P")&gt;=1,"PASS",(IF(COUNTIF(P63:W63,"N/T")&gt;=1,"N/T",(IF(COUNTIF(P63:W63,"N/A")&gt;=1,"N/A","-")))))))</f>
        <v/>
      </c>
      <c r="O63" s="120">
        <f>IF(COUNTIF(P63:Q63,"F")&gt;=1,"FAIL",(IF(COUNTIF(P63:Q63,"P")&gt;=1,"PASS",(IF(COUNTIF(P63:Q63,"N/T")&gt;=1,"N/T",(IF(COUNTIF(P63:Q63,"N/A")&gt;=1,"N/A","-")))))))</f>
        <v/>
      </c>
      <c r="P63" s="29" t="inlineStr">
        <is>
          <t>N/T</t>
        </is>
      </c>
      <c r="Q63" s="29" t="inlineStr">
        <is>
          <t>N/T</t>
        </is>
      </c>
      <c r="R63" s="120">
        <f>IF(COUNTIF(S63:T63,"F")&gt;=1,"FAIL",(IF(COUNTIF(S63:T63,"P")&gt;=1,"PASS",(IF(COUNTIF(S63:T63,"N/T")&gt;=1,"N/T",(IF(COUNTIF(S63:T63,"N/A")&gt;=1,"N/A","-")))))))</f>
        <v/>
      </c>
      <c r="S63" s="29" t="inlineStr">
        <is>
          <t>N/T</t>
        </is>
      </c>
      <c r="T63" s="29" t="inlineStr">
        <is>
          <t>N/T</t>
        </is>
      </c>
      <c r="U63" s="120">
        <f>IF(COUNTIF(V63:W63,"F")&gt;=1,"FAIL",(IF(COUNTIF(V63:W63,"P")&gt;=1,"PASS",(IF(COUNTIF(V63:W63,"N/T")&gt;=1,"N/T",(IF(COUNTIF(V63:W63,"N/A")&gt;=1,"N/A","-")))))))</f>
        <v/>
      </c>
      <c r="V63" s="29" t="inlineStr">
        <is>
          <t>N/T</t>
        </is>
      </c>
      <c r="W63" s="29" t="inlineStr">
        <is>
          <t>N/T</t>
        </is>
      </c>
      <c r="X63" s="29" t="n"/>
      <c r="Y63" s="29" t="n"/>
      <c r="Z63" s="30" t="inlineStr">
        <is>
          <t>(공통) 차량 단말 Activation이면서, AVN 비활성화 상태</t>
        </is>
      </c>
      <c r="AA63" s="16" t="inlineStr">
        <is>
          <t>N/T : 특수상황/실패 조건 필요(조건)</t>
        </is>
      </c>
      <c r="AB63" s="30" t="n"/>
    </row>
    <row r="64" ht="52.8" customHeight="1" s="357">
      <c r="A64" s="107" t="n"/>
      <c r="B64" s="29" t="inlineStr">
        <is>
          <t>TC_Com_0030</t>
        </is>
      </c>
      <c r="C64" s="29" t="inlineStr">
        <is>
          <t>Common UI</t>
        </is>
      </c>
      <c r="D64" s="29" t="inlineStr">
        <is>
          <t>Common UI</t>
        </is>
      </c>
      <c r="E64" s="29" t="inlineStr">
        <is>
          <t>Common policy</t>
        </is>
      </c>
      <c r="F64" s="29" t="inlineStr">
        <is>
          <t>Control/Map/MyCar Block Case</t>
        </is>
      </c>
      <c r="G64" s="29" t="n"/>
      <c r="H64" s="16" t="n"/>
      <c r="I64" s="29" t="n">
        <v>5</v>
      </c>
      <c r="J64" s="30" t="inlineStr">
        <is>
          <t>1. 차량 단말(AVN) Activation 완료
2. 서비스 가입 &amp; 단말 비활성화 상태</t>
        </is>
      </c>
      <c r="K64" s="30" t="n"/>
      <c r="L64" s="30" t="inlineStr">
        <is>
          <t>1. 동작 조건 만족하는 상황
2. [Close] 버튼 선택</t>
        </is>
      </c>
      <c r="M64" s="30" t="inlineStr">
        <is>
          <t>1. 앱 종료</t>
        </is>
      </c>
      <c r="N64" s="92">
        <f>IF(COUNTIF(P64:W64,"F")&gt;=1,"FAIL",(IF(COUNTIF(P64:W64,"P")&gt;=1,"PASS",(IF(COUNTIF(P64:W64,"N/T")&gt;=1,"N/T",(IF(COUNTIF(P64:W64,"N/A")&gt;=1,"N/A","-")))))))</f>
        <v/>
      </c>
      <c r="O64" s="120">
        <f>IF(COUNTIF(P64:Q64,"F")&gt;=1,"FAIL",(IF(COUNTIF(P64:Q64,"P")&gt;=1,"PASS",(IF(COUNTIF(P64:Q64,"N/T")&gt;=1,"N/T",(IF(COUNTIF(P64:Q64,"N/A")&gt;=1,"N/A","-")))))))</f>
        <v/>
      </c>
      <c r="P64" s="29" t="inlineStr">
        <is>
          <t>N/T</t>
        </is>
      </c>
      <c r="Q64" s="29" t="inlineStr">
        <is>
          <t>N/T</t>
        </is>
      </c>
      <c r="R64" s="120">
        <f>IF(COUNTIF(S64:T64,"F")&gt;=1,"FAIL",(IF(COUNTIF(S64:T64,"P")&gt;=1,"PASS",(IF(COUNTIF(S64:T64,"N/T")&gt;=1,"N/T",(IF(COUNTIF(S64:T64,"N/A")&gt;=1,"N/A","-")))))))</f>
        <v/>
      </c>
      <c r="S64" s="29" t="inlineStr">
        <is>
          <t>N/T</t>
        </is>
      </c>
      <c r="T64" s="29" t="inlineStr">
        <is>
          <t>N/T</t>
        </is>
      </c>
      <c r="U64" s="120">
        <f>IF(COUNTIF(V64:W64,"F")&gt;=1,"FAIL",(IF(COUNTIF(V64:W64,"P")&gt;=1,"PASS",(IF(COUNTIF(V64:W64,"N/T")&gt;=1,"N/T",(IF(COUNTIF(V64:W64,"N/A")&gt;=1,"N/A","-")))))))</f>
        <v/>
      </c>
      <c r="V64" s="29" t="inlineStr">
        <is>
          <t>N/T</t>
        </is>
      </c>
      <c r="W64" s="29" t="inlineStr">
        <is>
          <t>N/T</t>
        </is>
      </c>
      <c r="X64" s="29" t="n"/>
      <c r="Y64" s="29" t="n"/>
      <c r="Z64" s="30" t="inlineStr">
        <is>
          <t>(공통) 차량 단말 Activation이면서, AVN 비활성화 상태</t>
        </is>
      </c>
      <c r="AA64" s="16" t="inlineStr">
        <is>
          <t>N/T : 특수상황/실패 조건 필요(조건)</t>
        </is>
      </c>
      <c r="AB64" s="30" t="n"/>
    </row>
    <row r="65" ht="105.6" customHeight="1" s="357">
      <c r="A65" s="107" t="n"/>
      <c r="B65" s="29" t="inlineStr">
        <is>
          <t>TC_Com_0031</t>
        </is>
      </c>
      <c r="C65" s="29" t="inlineStr">
        <is>
          <t>Common UI</t>
        </is>
      </c>
      <c r="D65" s="29" t="inlineStr">
        <is>
          <t>Common UI</t>
        </is>
      </c>
      <c r="E65" s="29" t="inlineStr">
        <is>
          <t>Common policy</t>
        </is>
      </c>
      <c r="F65" s="29" t="inlineStr">
        <is>
          <t>Control/Map/MyCar Block Case</t>
        </is>
      </c>
      <c r="G65" s="29" t="n"/>
      <c r="H65" s="16" t="n"/>
      <c r="I65" s="29" t="n">
        <v>5</v>
      </c>
      <c r="J65" s="30" t="inlineStr">
        <is>
          <t>1. CCS 서버 장애(Map)
2. CCS 이용 불가</t>
        </is>
      </c>
      <c r="K65" s="30" t="n"/>
      <c r="L65" s="30" t="inlineStr">
        <is>
          <t>1. 동작 조건 만족하는 상황</t>
        </is>
      </c>
      <c r="M65" s="30" t="inlineStr">
        <is>
          <t>1. 팝업 표출
--
%s is restricted due to a temporary issue.
Please restart the app for a better experience.
[Close]</t>
        </is>
      </c>
      <c r="N65" s="92">
        <f>IF(COUNTIF(P65:W65,"F")&gt;=1,"FAIL",(IF(COUNTIF(P65:W65,"P")&gt;=1,"PASS",(IF(COUNTIF(P65:W65,"N/T")&gt;=1,"N/T",(IF(COUNTIF(P65:W65,"N/A")&gt;=1,"N/A","-")))))))</f>
        <v/>
      </c>
      <c r="O65" s="120">
        <f>IF(COUNTIF(P65:Q65,"F")&gt;=1,"FAIL",(IF(COUNTIF(P65:Q65,"P")&gt;=1,"PASS",(IF(COUNTIF(P65:Q65,"N/T")&gt;=1,"N/T",(IF(COUNTIF(P65:Q65,"N/A")&gt;=1,"N/A","-")))))))</f>
        <v/>
      </c>
      <c r="P65" s="29" t="inlineStr">
        <is>
          <t>N/T</t>
        </is>
      </c>
      <c r="Q65" s="29" t="inlineStr">
        <is>
          <t>N/T</t>
        </is>
      </c>
      <c r="R65" s="120">
        <f>IF(COUNTIF(S65:T65,"F")&gt;=1,"FAIL",(IF(COUNTIF(S65:T65,"P")&gt;=1,"PASS",(IF(COUNTIF(S65:T65,"N/T")&gt;=1,"N/T",(IF(COUNTIF(S65:T65,"N/A")&gt;=1,"N/A","-")))))))</f>
        <v/>
      </c>
      <c r="S65" s="29" t="inlineStr">
        <is>
          <t>N/T</t>
        </is>
      </c>
      <c r="T65" s="29" t="inlineStr">
        <is>
          <t>N/T</t>
        </is>
      </c>
      <c r="U65" s="120">
        <f>IF(COUNTIF(V65:W65,"F")&gt;=1,"FAIL",(IF(COUNTIF(V65:W65,"P")&gt;=1,"PASS",(IF(COUNTIF(V65:W65,"N/T")&gt;=1,"N/T",(IF(COUNTIF(V65:W65,"N/A")&gt;=1,"N/A","-")))))))</f>
        <v/>
      </c>
      <c r="V65" s="29" t="inlineStr">
        <is>
          <t>N/T</t>
        </is>
      </c>
      <c r="W65" s="29" t="inlineStr">
        <is>
          <t>N/T</t>
        </is>
      </c>
      <c r="X65" s="29" t="inlineStr">
        <is>
          <t>SPAQA-18750</t>
        </is>
      </c>
      <c r="Y65" s="29" t="n"/>
      <c r="Z65" s="30" t="inlineStr">
        <is>
          <t>(공통) CCS 서버 장애 상태 필요</t>
        </is>
      </c>
      <c r="AA65" s="16" t="inlineStr">
        <is>
          <t>N/T : 특수상황/실패 조건 필요(조건)</t>
        </is>
      </c>
      <c r="AB65" s="30" t="n"/>
    </row>
    <row r="66" ht="26.4" customHeight="1" s="357">
      <c r="A66" s="107" t="n"/>
      <c r="B66" s="29" t="inlineStr">
        <is>
          <t>TC_Com_0032</t>
        </is>
      </c>
      <c r="C66" s="29" t="inlineStr">
        <is>
          <t>Common UI</t>
        </is>
      </c>
      <c r="D66" s="29" t="inlineStr">
        <is>
          <t>Common UI</t>
        </is>
      </c>
      <c r="E66" s="29" t="inlineStr">
        <is>
          <t>Common policy</t>
        </is>
      </c>
      <c r="F66" s="29" t="inlineStr">
        <is>
          <t>Control/Map/MyCar Block Case</t>
        </is>
      </c>
      <c r="G66" s="29" t="n"/>
      <c r="H66" s="16" t="n"/>
      <c r="I66" s="29" t="n">
        <v>5</v>
      </c>
      <c r="J66" s="30" t="inlineStr">
        <is>
          <t>1. CCS 서버 장애(Map)
2. CCS 이용 불가</t>
        </is>
      </c>
      <c r="K66" s="30" t="n"/>
      <c r="L66" s="30" t="inlineStr">
        <is>
          <t>1. 동작 조건 만족하는 상황
2. [Close] 버튼 선택</t>
        </is>
      </c>
      <c r="M66" s="30" t="inlineStr">
        <is>
          <t>1. 앱 종료</t>
        </is>
      </c>
      <c r="N66" s="92">
        <f>IF(COUNTIF(P66:W66,"F")&gt;=1,"FAIL",(IF(COUNTIF(P66:W66,"P")&gt;=1,"PASS",(IF(COUNTIF(P66:W66,"N/T")&gt;=1,"N/T",(IF(COUNTIF(P66:W66,"N/A")&gt;=1,"N/A","-")))))))</f>
        <v/>
      </c>
      <c r="O66" s="120">
        <f>IF(COUNTIF(P66:Q66,"F")&gt;=1,"FAIL",(IF(COUNTIF(P66:Q66,"P")&gt;=1,"PASS",(IF(COUNTIF(P66:Q66,"N/T")&gt;=1,"N/T",(IF(COUNTIF(P66:Q66,"N/A")&gt;=1,"N/A","-")))))))</f>
        <v/>
      </c>
      <c r="P66" s="29" t="inlineStr">
        <is>
          <t>N/T</t>
        </is>
      </c>
      <c r="Q66" s="29" t="inlineStr">
        <is>
          <t>N/T</t>
        </is>
      </c>
      <c r="R66" s="120">
        <f>IF(COUNTIF(S66:T66,"F")&gt;=1,"FAIL",(IF(COUNTIF(S66:T66,"P")&gt;=1,"PASS",(IF(COUNTIF(S66:T66,"N/T")&gt;=1,"N/T",(IF(COUNTIF(S66:T66,"N/A")&gt;=1,"N/A","-")))))))</f>
        <v/>
      </c>
      <c r="S66" s="29" t="inlineStr">
        <is>
          <t>N/T</t>
        </is>
      </c>
      <c r="T66" s="29" t="inlineStr">
        <is>
          <t>N/T</t>
        </is>
      </c>
      <c r="U66" s="120">
        <f>IF(COUNTIF(V66:W66,"F")&gt;=1,"FAIL",(IF(COUNTIF(V66:W66,"P")&gt;=1,"PASS",(IF(COUNTIF(V66:W66,"N/T")&gt;=1,"N/T",(IF(COUNTIF(V66:W66,"N/A")&gt;=1,"N/A","-")))))))</f>
        <v/>
      </c>
      <c r="V66" s="29" t="inlineStr">
        <is>
          <t>N/T</t>
        </is>
      </c>
      <c r="W66" s="29" t="inlineStr">
        <is>
          <t>N/T</t>
        </is>
      </c>
      <c r="X66" s="29" t="n"/>
      <c r="Y66" s="29" t="n"/>
      <c r="Z66" s="30" t="inlineStr">
        <is>
          <t>(공통) CCS 서버 장애 상태 필요</t>
        </is>
      </c>
      <c r="AA66" s="16" t="inlineStr">
        <is>
          <t>N/T : 특수상황/실패 조건 필요(조건)</t>
        </is>
      </c>
      <c r="AB66" s="30" t="n"/>
    </row>
    <row r="67" ht="79.2" customHeight="1" s="357">
      <c r="A67" s="107" t="n"/>
      <c r="B67" s="29" t="inlineStr">
        <is>
          <t>TC_Com_0035</t>
        </is>
      </c>
      <c r="C67" s="29" t="inlineStr">
        <is>
          <t>Common UI</t>
        </is>
      </c>
      <c r="D67" s="29" t="inlineStr">
        <is>
          <t>Common UI</t>
        </is>
      </c>
      <c r="E67" s="29" t="inlineStr">
        <is>
          <t>Common policy</t>
        </is>
      </c>
      <c r="F67" s="29" t="inlineStr">
        <is>
          <t>Control/Map/MyCar Block Case</t>
        </is>
      </c>
      <c r="G67" s="29" t="n"/>
      <c r="H67" s="16" t="n"/>
      <c r="I67" s="29" t="n">
        <v>1</v>
      </c>
      <c r="J67" s="30" t="inlineStr">
        <is>
          <t>1. Service List off</t>
        </is>
      </c>
      <c r="K67" s="30" t="n"/>
      <c r="L67" s="30" t="inlineStr">
        <is>
          <t>1. 동작 조건 만족하는 상황</t>
        </is>
      </c>
      <c r="M67" s="30" t="inlineStr">
        <is>
          <t>1. 팝업 표출
--
Please enable the service access setting.
[Close]
[Go to setting]</t>
        </is>
      </c>
      <c r="N67" s="75">
        <f>IF(COUNTIF(P67:W67,"F")&gt;=1,"FAIL",(IF(COUNTIF(P67:W67,"P")&gt;=1,"PASS",(IF(COUNTIF(P67:W67,"N/T")&gt;=1,"N/T",(IF(COUNTIF(P67:W67,"N/A")&gt;=1,"N/A","-")))))))</f>
        <v/>
      </c>
      <c r="O67" s="81">
        <f>IF(COUNTIF(P67:Q67,"F")&gt;=1,"FAIL",(IF(COUNTIF(P67:Q67,"P")&gt;=1,"PASS",(IF(COUNTIF(P67:Q67,"N/T")&gt;=1,"N/T",(IF(COUNTIF(P67:Q67,"N/A")&gt;=1,"N/A","-")))))))</f>
        <v/>
      </c>
      <c r="P67" s="29" t="inlineStr">
        <is>
          <t>P</t>
        </is>
      </c>
      <c r="Q67" s="29" t="inlineStr">
        <is>
          <t>P</t>
        </is>
      </c>
      <c r="R67" s="120">
        <f>IF(COUNTIF(S67:T67,"F")&gt;=1,"FAIL",(IF(COUNTIF(S67:T67,"P")&gt;=1,"PASS",(IF(COUNTIF(S67:T67,"N/T")&gt;=1,"N/T",(IF(COUNTIF(S67:T67,"N/A")&gt;=1,"N/A","-")))))))</f>
        <v/>
      </c>
      <c r="S67" s="29" t="inlineStr">
        <is>
          <t>P</t>
        </is>
      </c>
      <c r="T67" s="29" t="inlineStr">
        <is>
          <t>P</t>
        </is>
      </c>
      <c r="U67" s="81">
        <f>IF(COUNTIF(V67:W67,"F")&gt;=1,"FAIL",(IF(COUNTIF(V67:W67,"P")&gt;=1,"PASS",(IF(COUNTIF(V67:W67,"N/T")&gt;=1,"N/T",(IF(COUNTIF(V67:W67,"N/A")&gt;=1,"N/A","-")))))))</f>
        <v/>
      </c>
      <c r="V67" s="29" t="inlineStr">
        <is>
          <t>P</t>
        </is>
      </c>
      <c r="W67" s="29" t="inlineStr">
        <is>
          <t>P</t>
        </is>
      </c>
      <c r="X67" s="29" t="n"/>
      <c r="Y67" s="29" t="n"/>
      <c r="Z67" s="30" t="n"/>
      <c r="AA67" s="30" t="n"/>
      <c r="AB67" s="30" t="inlineStr">
        <is>
          <t>CheckList</t>
        </is>
      </c>
    </row>
    <row r="68" ht="26.4" customHeight="1" s="357">
      <c r="A68" s="107" t="n"/>
      <c r="B68" s="29" t="inlineStr">
        <is>
          <t>TC_Com_0036</t>
        </is>
      </c>
      <c r="C68" s="29" t="inlineStr">
        <is>
          <t>Common UI</t>
        </is>
      </c>
      <c r="D68" s="29" t="inlineStr">
        <is>
          <t>Common UI</t>
        </is>
      </c>
      <c r="E68" s="29" t="inlineStr">
        <is>
          <t>Common policy</t>
        </is>
      </c>
      <c r="F68" s="29" t="inlineStr">
        <is>
          <t>Control/Map/MyCar Block Case</t>
        </is>
      </c>
      <c r="G68" s="29" t="n"/>
      <c r="H68" s="16" t="n"/>
      <c r="I68" s="29" t="n">
        <v>1</v>
      </c>
      <c r="J68" s="30" t="inlineStr">
        <is>
          <t>1. Service List off</t>
        </is>
      </c>
      <c r="K68" s="30" t="n"/>
      <c r="L68" s="30" t="inlineStr">
        <is>
          <t>1. 동작 조건 만족하는 상황
2. [Close] 버튼 선택</t>
        </is>
      </c>
      <c r="M68" s="30" t="inlineStr">
        <is>
          <t>1. 팝업 닫힘</t>
        </is>
      </c>
      <c r="N68" s="75">
        <f>IF(COUNTIF(P68:W68,"F")&gt;=1,"FAIL",(IF(COUNTIF(P68:W68,"P")&gt;=1,"PASS",(IF(COUNTIF(P68:W68,"N/T")&gt;=1,"N/T",(IF(COUNTIF(P68:W68,"N/A")&gt;=1,"N/A","-")))))))</f>
        <v/>
      </c>
      <c r="O68" s="81">
        <f>IF(COUNTIF(P68:Q68,"F")&gt;=1,"FAIL",(IF(COUNTIF(P68:Q68,"P")&gt;=1,"PASS",(IF(COUNTIF(P68:Q68,"N/T")&gt;=1,"N/T",(IF(COUNTIF(P68:Q68,"N/A")&gt;=1,"N/A","-")))))))</f>
        <v/>
      </c>
      <c r="P68" s="29" t="inlineStr">
        <is>
          <t>P</t>
        </is>
      </c>
      <c r="Q68" s="29" t="inlineStr">
        <is>
          <t>P</t>
        </is>
      </c>
      <c r="R68" s="120">
        <f>IF(COUNTIF(S68:T68,"F")&gt;=1,"FAIL",(IF(COUNTIF(S68:T68,"P")&gt;=1,"PASS",(IF(COUNTIF(S68:T68,"N/T")&gt;=1,"N/T",(IF(COUNTIF(S68:T68,"N/A")&gt;=1,"N/A","-")))))))</f>
        <v/>
      </c>
      <c r="S68" s="29" t="inlineStr">
        <is>
          <t>P</t>
        </is>
      </c>
      <c r="T68" s="29" t="inlineStr">
        <is>
          <t>P</t>
        </is>
      </c>
      <c r="U68" s="81">
        <f>IF(COUNTIF(V68:W68,"F")&gt;=1,"FAIL",(IF(COUNTIF(V68:W68,"P")&gt;=1,"PASS",(IF(COUNTIF(V68:W68,"N/T")&gt;=1,"N/T",(IF(COUNTIF(V68:W68,"N/A")&gt;=1,"N/A","-")))))))</f>
        <v/>
      </c>
      <c r="V68" s="29" t="inlineStr">
        <is>
          <t>P</t>
        </is>
      </c>
      <c r="W68" s="29" t="inlineStr">
        <is>
          <t>P</t>
        </is>
      </c>
      <c r="X68" s="29" t="n"/>
      <c r="Y68" s="29" t="n"/>
      <c r="Z68" s="30" t="n"/>
      <c r="AA68" s="30" t="n"/>
      <c r="AB68" s="30" t="inlineStr">
        <is>
          <t>CheckList</t>
        </is>
      </c>
    </row>
    <row r="69" ht="26.4" customHeight="1" s="357">
      <c r="A69" s="107" t="n"/>
      <c r="B69" s="29" t="inlineStr">
        <is>
          <t>TC_Com_0037</t>
        </is>
      </c>
      <c r="C69" s="29" t="inlineStr">
        <is>
          <t>Common UI</t>
        </is>
      </c>
      <c r="D69" s="29" t="inlineStr">
        <is>
          <t>Common UI</t>
        </is>
      </c>
      <c r="E69" s="29" t="inlineStr">
        <is>
          <t>Common policy</t>
        </is>
      </c>
      <c r="F69" s="29" t="inlineStr">
        <is>
          <t>Control/Map/MyCar Block Case</t>
        </is>
      </c>
      <c r="G69" s="29" t="n"/>
      <c r="H69" s="16" t="n"/>
      <c r="I69" s="29" t="n">
        <v>1</v>
      </c>
      <c r="J69" s="30" t="inlineStr">
        <is>
          <t>1. Service List off</t>
        </is>
      </c>
      <c r="K69" s="30" t="n"/>
      <c r="L69" s="30" t="inlineStr">
        <is>
          <t>1. 동작 조건 만족하는 상황
2. [Go to setting] 버튼 선택</t>
        </is>
      </c>
      <c r="M69" s="30" t="inlineStr">
        <is>
          <t>1. Service List 화면으로 이동</t>
        </is>
      </c>
      <c r="N69" s="75">
        <f>IF(COUNTIF(P69:W69,"F")&gt;=1,"FAIL",(IF(COUNTIF(P69:W69,"P")&gt;=1,"PASS",(IF(COUNTIF(P69:W69,"N/T")&gt;=1,"N/T",(IF(COUNTIF(P69:W69,"N/A")&gt;=1,"N/A","-")))))))</f>
        <v/>
      </c>
      <c r="O69" s="81">
        <f>IF(COUNTIF(P69:Q69,"F")&gt;=1,"FAIL",(IF(COUNTIF(P69:Q69,"P")&gt;=1,"PASS",(IF(COUNTIF(P69:Q69,"N/T")&gt;=1,"N/T",(IF(COUNTIF(P69:Q69,"N/A")&gt;=1,"N/A","-")))))))</f>
        <v/>
      </c>
      <c r="P69" s="29" t="inlineStr">
        <is>
          <t>P</t>
        </is>
      </c>
      <c r="Q69" s="29" t="inlineStr">
        <is>
          <t>P</t>
        </is>
      </c>
      <c r="R69" s="120">
        <f>IF(COUNTIF(S69:T69,"F")&gt;=1,"FAIL",(IF(COUNTIF(S69:T69,"P")&gt;=1,"PASS",(IF(COUNTIF(S69:T69,"N/T")&gt;=1,"N/T",(IF(COUNTIF(S69:T69,"N/A")&gt;=1,"N/A","-")))))))</f>
        <v/>
      </c>
      <c r="S69" s="29" t="inlineStr">
        <is>
          <t>P</t>
        </is>
      </c>
      <c r="T69" s="29" t="inlineStr">
        <is>
          <t>P</t>
        </is>
      </c>
      <c r="U69" s="81">
        <f>IF(COUNTIF(V69:W69,"F")&gt;=1,"FAIL",(IF(COUNTIF(V69:W69,"P")&gt;=1,"PASS",(IF(COUNTIF(V69:W69,"N/T")&gt;=1,"N/T",(IF(COUNTIF(V69:W69,"N/A")&gt;=1,"N/A","-")))))))</f>
        <v/>
      </c>
      <c r="V69" s="29" t="inlineStr">
        <is>
          <t>P</t>
        </is>
      </c>
      <c r="W69" s="29" t="inlineStr">
        <is>
          <t>P</t>
        </is>
      </c>
      <c r="X69" s="29" t="n"/>
      <c r="Y69" s="29" t="n"/>
      <c r="Z69" s="30" t="n"/>
      <c r="AA69" s="30" t="n"/>
      <c r="AB69" s="30" t="inlineStr">
        <is>
          <t>CheckList</t>
        </is>
      </c>
    </row>
    <row r="70" ht="277.2" customHeight="1" s="357">
      <c r="A70" s="107" t="n"/>
      <c r="B70" s="29" t="inlineStr">
        <is>
          <t>TC_Com_0038</t>
        </is>
      </c>
      <c r="C70" s="29" t="inlineStr">
        <is>
          <t>Common UI</t>
        </is>
      </c>
      <c r="D70" s="29" t="inlineStr">
        <is>
          <t>Common UI</t>
        </is>
      </c>
      <c r="E70" s="29" t="inlineStr">
        <is>
          <t>Common policy</t>
        </is>
      </c>
      <c r="F70" s="29" t="inlineStr">
        <is>
          <t>Control/Map/MyCar Block Case</t>
        </is>
      </c>
      <c r="G70" s="29" t="n"/>
      <c r="H70" s="16" t="n"/>
      <c r="I70" s="29" t="n">
        <v>1</v>
      </c>
      <c r="J70" s="42" t="inlineStr">
        <is>
          <t>1. 차량에서 Service List Off</t>
        </is>
      </c>
      <c r="K70" s="42" t="inlineStr">
        <is>
          <t>1. E-privacy 지원 차량</t>
        </is>
      </c>
      <c r="L70" s="64" t="inlineStr">
        <is>
          <t>1. 동작 조건 만족하는 상황
ex) 메인 지도 내 [내 차 위치 조회] 버튼 선택</t>
        </is>
      </c>
      <c r="M70" s="64" t="inlineStr">
        <is>
          <t>1. 팝업 표출
--
The service is restricted or not available.
Please check [Brand] Connected Services &gt; [Privacy settings] in the vehicle`s infotainment system.
[Close]
1. 서버 통신 에러 팝업 표출
An error occurred while communicating with the server.
Please check the status and try again.
If the problem persists, please contact the Customer Centre.
[Customer support]
[Close]</t>
        </is>
      </c>
      <c r="N70" s="75">
        <f>IF(COUNTIF(P70:W70,"F")&gt;=1,"FAIL",(IF(COUNTIF(P70:W70,"P")&gt;=1,"PASS",(IF(COUNTIF(P70:W70,"N/T")&gt;=1,"N/T",(IF(COUNTIF(P70:W70,"N/A")&gt;=1,"N/A","-")))))))</f>
        <v/>
      </c>
      <c r="O70" s="81">
        <f>IF(COUNTIF(P70:Q70,"F")&gt;=1,"FAIL",(IF(COUNTIF(P70:Q70,"P")&gt;=1,"PASS",(IF(COUNTIF(P70:Q70,"N/T")&gt;=1,"N/T",(IF(COUNTIF(P70:Q70,"N/A")&gt;=1,"N/A","-")))))))</f>
        <v/>
      </c>
      <c r="P70" s="29" t="inlineStr">
        <is>
          <t>N/T</t>
        </is>
      </c>
      <c r="Q70" s="29" t="inlineStr">
        <is>
          <t>N/T</t>
        </is>
      </c>
      <c r="R70" s="81">
        <f>IF(COUNTIF(S70:T70,"F")&gt;=1,"FAIL",(IF(COUNTIF(S70:T70,"P")&gt;=1,"PASS",(IF(COUNTIF(S70:T70,"N/T")&gt;=1,"N/T",(IF(COUNTIF(S70:T70,"N/A")&gt;=1,"N/A","-")))))))</f>
        <v/>
      </c>
      <c r="S70" s="29" t="inlineStr">
        <is>
          <t>P</t>
        </is>
      </c>
      <c r="T70" s="29" t="inlineStr">
        <is>
          <t>P</t>
        </is>
      </c>
      <c r="U70" s="81">
        <f>IF(COUNTIF(V70:W70,"F")&gt;=1,"FAIL",(IF(COUNTIF(V70:W70,"P")&gt;=1,"PASS",(IF(COUNTIF(V70:W70,"N/T")&gt;=1,"N/T",(IF(COUNTIF(V70:W70,"N/A")&gt;=1,"N/A","-")))))))</f>
        <v/>
      </c>
      <c r="V70" s="29" t="inlineStr">
        <is>
          <t>P</t>
        </is>
      </c>
      <c r="W70" s="29" t="inlineStr">
        <is>
          <t>P</t>
        </is>
      </c>
      <c r="X70" s="29" t="n"/>
      <c r="Y70" s="29" t="n"/>
      <c r="Z70" s="39" t="inlineStr">
        <is>
          <t>K : MV 방전으로 원격사용불가(N/T)</t>
        </is>
      </c>
      <c r="AA70" s="30" t="n"/>
      <c r="AB70" s="30" t="inlineStr">
        <is>
          <t>CheckList, 실차, 수정</t>
        </is>
      </c>
    </row>
    <row r="71" ht="52.8" customHeight="1" s="357">
      <c r="A71" s="107" t="n"/>
      <c r="B71" s="29" t="inlineStr">
        <is>
          <t>TC_Com_0039</t>
        </is>
      </c>
      <c r="C71" s="29" t="inlineStr">
        <is>
          <t>Common UI</t>
        </is>
      </c>
      <c r="D71" s="29" t="inlineStr">
        <is>
          <t>Common UI</t>
        </is>
      </c>
      <c r="E71" s="29" t="inlineStr">
        <is>
          <t>Common policy</t>
        </is>
      </c>
      <c r="F71" s="29" t="inlineStr">
        <is>
          <t>Control/Map/MyCar Block Case</t>
        </is>
      </c>
      <c r="G71" s="29" t="n"/>
      <c r="H71" s="16" t="n"/>
      <c r="I71" s="29" t="n">
        <v>1</v>
      </c>
      <c r="J71" s="42" t="inlineStr">
        <is>
          <t>1. 차량에서 Service List Off</t>
        </is>
      </c>
      <c r="K71" s="42" t="inlineStr">
        <is>
          <t>1. E-privacy 지원 차량</t>
        </is>
      </c>
      <c r="L71" s="64" t="inlineStr">
        <is>
          <t>1. 동작 조건 만족하는 상황
ex) 메인 지도 내 [내 차 위치 조회] 버튼 선택
2. [Close] 버튼 선택</t>
        </is>
      </c>
      <c r="M71" s="64" t="inlineStr">
        <is>
          <t>1. 팝업 닫힘</t>
        </is>
      </c>
      <c r="N71" s="75">
        <f>IF(COUNTIF(P71:W71,"F")&gt;=1,"FAIL",(IF(COUNTIF(P71:W71,"P")&gt;=1,"PASS",(IF(COUNTIF(P71:W71,"N/T")&gt;=1,"N/T",(IF(COUNTIF(P71:W71,"N/A")&gt;=1,"N/A","-")))))))</f>
        <v/>
      </c>
      <c r="O71" s="81">
        <f>IF(COUNTIF(P71:Q71,"F")&gt;=1,"FAIL",(IF(COUNTIF(P71:Q71,"P")&gt;=1,"PASS",(IF(COUNTIF(P71:Q71,"N/T")&gt;=1,"N/T",(IF(COUNTIF(P71:Q71,"N/A")&gt;=1,"N/A","-")))))))</f>
        <v/>
      </c>
      <c r="P71" s="29" t="inlineStr">
        <is>
          <t>N/T</t>
        </is>
      </c>
      <c r="Q71" s="29" t="inlineStr">
        <is>
          <t>N/T</t>
        </is>
      </c>
      <c r="R71" s="81">
        <f>IF(COUNTIF(S71:T71,"F")&gt;=1,"FAIL",(IF(COUNTIF(S71:T71,"P")&gt;=1,"PASS",(IF(COUNTIF(S71:T71,"N/T")&gt;=1,"N/T",(IF(COUNTIF(S71:T71,"N/A")&gt;=1,"N/A","-")))))))</f>
        <v/>
      </c>
      <c r="S71" s="29" t="inlineStr">
        <is>
          <t>P</t>
        </is>
      </c>
      <c r="T71" s="29" t="inlineStr">
        <is>
          <t>P</t>
        </is>
      </c>
      <c r="U71" s="81">
        <f>IF(COUNTIF(V71:W71,"F")&gt;=1,"FAIL",(IF(COUNTIF(V71:W71,"P")&gt;=1,"PASS",(IF(COUNTIF(V71:W71,"N/T")&gt;=1,"N/T",(IF(COUNTIF(V71:W71,"N/A")&gt;=1,"N/A","-")))))))</f>
        <v/>
      </c>
      <c r="V71" s="29" t="inlineStr">
        <is>
          <t>P</t>
        </is>
      </c>
      <c r="W71" s="29" t="inlineStr">
        <is>
          <t>P</t>
        </is>
      </c>
      <c r="X71" s="29" t="n"/>
      <c r="Y71" s="29" t="n"/>
      <c r="Z71" s="39" t="inlineStr">
        <is>
          <t>K : MV 방전으로 원격사용불가(N/T)</t>
        </is>
      </c>
      <c r="AA71" s="30" t="n"/>
      <c r="AB71" s="30" t="inlineStr">
        <is>
          <t>CheckList, 실차</t>
        </is>
      </c>
    </row>
    <row r="72" ht="92.40000000000001" customHeight="1" s="357">
      <c r="A72" s="107" t="n"/>
      <c r="B72" s="29" t="inlineStr">
        <is>
          <t>TC_Com_0040</t>
        </is>
      </c>
      <c r="C72" s="29" t="inlineStr">
        <is>
          <t>Common UI</t>
        </is>
      </c>
      <c r="D72" s="29" t="inlineStr">
        <is>
          <t>Common UI</t>
        </is>
      </c>
      <c r="E72" s="29" t="inlineStr">
        <is>
          <t>Common policy</t>
        </is>
      </c>
      <c r="F72" s="29" t="inlineStr">
        <is>
          <t>Control/Map/MyCar Block Case</t>
        </is>
      </c>
      <c r="G72" s="29" t="n"/>
      <c r="H72" s="16" t="n"/>
      <c r="I72" s="29" t="n">
        <v>5</v>
      </c>
      <c r="J72" s="30" t="inlineStr">
        <is>
          <t>1. 차량 정보 불일치</t>
        </is>
      </c>
      <c r="K72" s="30" t="n"/>
      <c r="L72" s="30" t="inlineStr">
        <is>
          <t>1. 동작 조건 만족하는 상황</t>
        </is>
      </c>
      <c r="M72" s="30" t="inlineStr">
        <is>
          <t>1. 팝업 표출
--
The vehicle does not respond to the service you requested.
Please contact the Customer Center.
[Close] [Go to Customer Center]</t>
        </is>
      </c>
      <c r="N72" s="92">
        <f>IF(COUNTIF(P72:W72,"F")&gt;=1,"FAIL",(IF(COUNTIF(P72:W72,"P")&gt;=1,"PASS",(IF(COUNTIF(P72:W72,"N/T")&gt;=1,"N/T",(IF(COUNTIF(P72:W72,"N/A")&gt;=1,"N/A","-")))))))</f>
        <v/>
      </c>
      <c r="O72" s="120">
        <f>IF(COUNTIF(P72:Q72,"F")&gt;=1,"FAIL",(IF(COUNTIF(P72:Q72,"P")&gt;=1,"PASS",(IF(COUNTIF(P72:Q72,"N/T")&gt;=1,"N/T",(IF(COUNTIF(P72:Q72,"N/A")&gt;=1,"N/A","-")))))))</f>
        <v/>
      </c>
      <c r="P72" s="29" t="inlineStr">
        <is>
          <t>N/T</t>
        </is>
      </c>
      <c r="Q72" s="29" t="inlineStr">
        <is>
          <t>N/T</t>
        </is>
      </c>
      <c r="R72" s="81">
        <f>IF(COUNTIF(S72:T72,"F")&gt;=1,"FAIL",(IF(COUNTIF(S72:T72,"P")&gt;=1,"PASS",(IF(COUNTIF(S72:T72,"N/T")&gt;=1,"N/T",(IF(COUNTIF(S72:T72,"N/A")&gt;=1,"N/A","-")))))))</f>
        <v/>
      </c>
      <c r="S72" s="29" t="inlineStr">
        <is>
          <t>N/T</t>
        </is>
      </c>
      <c r="T72" s="29" t="inlineStr">
        <is>
          <t>N/T</t>
        </is>
      </c>
      <c r="U72" s="81">
        <f>IF(COUNTIF(V72:W72,"F")&gt;=1,"FAIL",(IF(COUNTIF(V72:W72,"P")&gt;=1,"PASS",(IF(COUNTIF(V72:W72,"N/T")&gt;=1,"N/T",(IF(COUNTIF(V72:W72,"N/A")&gt;=1,"N/A","-")))))))</f>
        <v/>
      </c>
      <c r="V72" s="29" t="inlineStr">
        <is>
          <t>N/T</t>
        </is>
      </c>
      <c r="W72" s="29" t="inlineStr">
        <is>
          <t>N/T</t>
        </is>
      </c>
      <c r="X72" s="29" t="n"/>
      <c r="Y72" s="29" t="n"/>
      <c r="Z72" s="30" t="inlineStr">
        <is>
          <t>(공통) 차량 정보 불일치 상태</t>
        </is>
      </c>
      <c r="AA72" s="16" t="inlineStr">
        <is>
          <t>N/T : 특수상황/실패 조건 필요(조건)</t>
        </is>
      </c>
      <c r="AB72" s="30" t="n"/>
    </row>
    <row r="73" ht="26.4" customHeight="1" s="357">
      <c r="A73" s="107" t="n"/>
      <c r="B73" s="29" t="inlineStr">
        <is>
          <t>TC_Com_0041</t>
        </is>
      </c>
      <c r="C73" s="29" t="inlineStr">
        <is>
          <t>Common UI</t>
        </is>
      </c>
      <c r="D73" s="29" t="inlineStr">
        <is>
          <t>Common UI</t>
        </is>
      </c>
      <c r="E73" s="29" t="inlineStr">
        <is>
          <t>Common policy</t>
        </is>
      </c>
      <c r="F73" s="29" t="inlineStr">
        <is>
          <t>Control/Map/MyCar Block Case</t>
        </is>
      </c>
      <c r="G73" s="29" t="n"/>
      <c r="H73" s="16" t="n"/>
      <c r="I73" s="29" t="n">
        <v>5</v>
      </c>
      <c r="J73" s="30" t="inlineStr">
        <is>
          <t>1. 차량 정보 불일치</t>
        </is>
      </c>
      <c r="K73" s="30" t="n"/>
      <c r="L73" s="30" t="inlineStr">
        <is>
          <t>1. 동작 조건 만족하는 상황
2. [Close] 버튼 선택</t>
        </is>
      </c>
      <c r="M73" s="30" t="inlineStr">
        <is>
          <t>1. 팝업 닫힘</t>
        </is>
      </c>
      <c r="N73" s="92">
        <f>IF(COUNTIF(P73:W73,"F")&gt;=1,"FAIL",(IF(COUNTIF(P73:W73,"P")&gt;=1,"PASS",(IF(COUNTIF(P73:W73,"N/T")&gt;=1,"N/T",(IF(COUNTIF(P73:W73,"N/A")&gt;=1,"N/A","-")))))))</f>
        <v/>
      </c>
      <c r="O73" s="120">
        <f>IF(COUNTIF(P73:Q73,"F")&gt;=1,"FAIL",(IF(COUNTIF(P73:Q73,"P")&gt;=1,"PASS",(IF(COUNTIF(P73:Q73,"N/T")&gt;=1,"N/T",(IF(COUNTIF(P73:Q73,"N/A")&gt;=1,"N/A","-")))))))</f>
        <v/>
      </c>
      <c r="P73" s="29" t="inlineStr">
        <is>
          <t>N/T</t>
        </is>
      </c>
      <c r="Q73" s="29" t="inlineStr">
        <is>
          <t>N/T</t>
        </is>
      </c>
      <c r="R73" s="81">
        <f>IF(COUNTIF(S73:T73,"F")&gt;=1,"FAIL",(IF(COUNTIF(S73:T73,"P")&gt;=1,"PASS",(IF(COUNTIF(S73:T73,"N/T")&gt;=1,"N/T",(IF(COUNTIF(S73:T73,"N/A")&gt;=1,"N/A","-")))))))</f>
        <v/>
      </c>
      <c r="S73" s="29" t="inlineStr">
        <is>
          <t>N/T</t>
        </is>
      </c>
      <c r="T73" s="29" t="inlineStr">
        <is>
          <t>N/T</t>
        </is>
      </c>
      <c r="U73" s="81">
        <f>IF(COUNTIF(V73:W73,"F")&gt;=1,"FAIL",(IF(COUNTIF(V73:W73,"P")&gt;=1,"PASS",(IF(COUNTIF(V73:W73,"N/T")&gt;=1,"N/T",(IF(COUNTIF(V73:W73,"N/A")&gt;=1,"N/A","-")))))))</f>
        <v/>
      </c>
      <c r="V73" s="29" t="inlineStr">
        <is>
          <t>N/T</t>
        </is>
      </c>
      <c r="W73" s="29" t="inlineStr">
        <is>
          <t>N/T</t>
        </is>
      </c>
      <c r="X73" s="29" t="n"/>
      <c r="Y73" s="29" t="n"/>
      <c r="Z73" s="30" t="inlineStr">
        <is>
          <t>(공통) 차량 정보 불일치 상태</t>
        </is>
      </c>
      <c r="AA73" s="16" t="inlineStr">
        <is>
          <t>N/T : 특수상황/실패 조건 필요(조건)</t>
        </is>
      </c>
      <c r="AB73" s="30" t="n"/>
    </row>
    <row r="74" ht="26.4" customHeight="1" s="357">
      <c r="A74" s="107" t="n"/>
      <c r="B74" s="29" t="inlineStr">
        <is>
          <t>TC_Com_0042</t>
        </is>
      </c>
      <c r="C74" s="29" t="inlineStr">
        <is>
          <t>Common UI</t>
        </is>
      </c>
      <c r="D74" s="29" t="inlineStr">
        <is>
          <t>Common UI</t>
        </is>
      </c>
      <c r="E74" s="29" t="inlineStr">
        <is>
          <t>Common policy</t>
        </is>
      </c>
      <c r="F74" s="29" t="inlineStr">
        <is>
          <t>Control/Map/MyCar Block Case</t>
        </is>
      </c>
      <c r="G74" s="29" t="n"/>
      <c r="H74" s="16" t="n"/>
      <c r="I74" s="29" t="n">
        <v>5</v>
      </c>
      <c r="J74" s="30" t="inlineStr">
        <is>
          <t>1. 차량 정보 불일치</t>
        </is>
      </c>
      <c r="K74" s="30" t="n"/>
      <c r="L74" s="30" t="inlineStr">
        <is>
          <t>1. 동작 조건 만족하는 상황
2. [Go to Customer Center] 버튼 선택</t>
        </is>
      </c>
      <c r="M74" s="30" t="inlineStr">
        <is>
          <t>1. 고객 센터 안내 페이지 이동</t>
        </is>
      </c>
      <c r="N74" s="92">
        <f>IF(COUNTIF(P74:W74,"F")&gt;=1,"FAIL",(IF(COUNTIF(P74:W74,"P")&gt;=1,"PASS",(IF(COUNTIF(P74:W74,"N/T")&gt;=1,"N/T",(IF(COUNTIF(P74:W74,"N/A")&gt;=1,"N/A","-")))))))</f>
        <v/>
      </c>
      <c r="O74" s="120">
        <f>IF(COUNTIF(P74:Q74,"F")&gt;=1,"FAIL",(IF(COUNTIF(P74:Q74,"P")&gt;=1,"PASS",(IF(COUNTIF(P74:Q74,"N/T")&gt;=1,"N/T",(IF(COUNTIF(P74:Q74,"N/A")&gt;=1,"N/A","-")))))))</f>
        <v/>
      </c>
      <c r="P74" s="29" t="inlineStr">
        <is>
          <t>N/T</t>
        </is>
      </c>
      <c r="Q74" s="29" t="inlineStr">
        <is>
          <t>N/T</t>
        </is>
      </c>
      <c r="R74" s="81">
        <f>IF(COUNTIF(S74:T74,"F")&gt;=1,"FAIL",(IF(COUNTIF(S74:T74,"P")&gt;=1,"PASS",(IF(COUNTIF(S74:T74,"N/T")&gt;=1,"N/T",(IF(COUNTIF(S74:T74,"N/A")&gt;=1,"N/A","-")))))))</f>
        <v/>
      </c>
      <c r="S74" s="29" t="inlineStr">
        <is>
          <t>N/T</t>
        </is>
      </c>
      <c r="T74" s="29" t="inlineStr">
        <is>
          <t>N/T</t>
        </is>
      </c>
      <c r="U74" s="81">
        <f>IF(COUNTIF(V74:W74,"F")&gt;=1,"FAIL",(IF(COUNTIF(V74:W74,"P")&gt;=1,"PASS",(IF(COUNTIF(V74:W74,"N/T")&gt;=1,"N/T",(IF(COUNTIF(V74:W74,"N/A")&gt;=1,"N/A","-")))))))</f>
        <v/>
      </c>
      <c r="V74" s="29" t="inlineStr">
        <is>
          <t>N/T</t>
        </is>
      </c>
      <c r="W74" s="29" t="inlineStr">
        <is>
          <t>N/T</t>
        </is>
      </c>
      <c r="X74" s="29" t="n"/>
      <c r="Y74" s="29" t="n"/>
      <c r="Z74" s="30" t="inlineStr">
        <is>
          <t>(공통) 차량 정보 불일치 상태</t>
        </is>
      </c>
      <c r="AA74" s="16" t="inlineStr">
        <is>
          <t>N/T : 특수상황/실패 조건 필요(조건)</t>
        </is>
      </c>
      <c r="AB74" s="30" t="n"/>
    </row>
    <row r="75" ht="145.2" customHeight="1" s="357">
      <c r="A75" s="107" t="n"/>
      <c r="B75" s="29" t="inlineStr">
        <is>
          <t>TC_Com_0043</t>
        </is>
      </c>
      <c r="C75" s="29" t="inlineStr">
        <is>
          <t>Common UI</t>
        </is>
      </c>
      <c r="D75" s="29" t="inlineStr">
        <is>
          <t>Common UI</t>
        </is>
      </c>
      <c r="E75" s="29" t="inlineStr">
        <is>
          <t>Common policy</t>
        </is>
      </c>
      <c r="F75" s="29" t="inlineStr">
        <is>
          <t>Control/Map/MyCar Block Case</t>
        </is>
      </c>
      <c r="G75" s="29" t="n"/>
      <c r="H75" s="16" t="n"/>
      <c r="I75" s="29" t="n">
        <v>5</v>
      </c>
      <c r="J75" s="30" t="inlineStr">
        <is>
          <t>1. 안전 모드 안내 필요한 상황</t>
        </is>
      </c>
      <c r="K75" s="30" t="n"/>
      <c r="L75" s="30" t="inlineStr">
        <is>
          <t>1. 동작 조건 만족하는 상황</t>
        </is>
      </c>
      <c r="M75" s="30" t="inlineStr">
        <is>
          <t>1. 팝업 표출
--
Service is temporarily restricted due to an unstable vehicle connection.
Service will return to normal when the connection improves.
* You may not receive push notifications in the current state.
[Close]</t>
        </is>
      </c>
      <c r="N75" s="92">
        <f>IF(COUNTIF(P75:W75,"F")&gt;=1,"FAIL",(IF(COUNTIF(P75:W75,"P")&gt;=1,"PASS",(IF(COUNTIF(P75:W75,"N/T")&gt;=1,"N/T",(IF(COUNTIF(P75:W75,"N/A")&gt;=1,"N/A","-")))))))</f>
        <v/>
      </c>
      <c r="O75" s="81">
        <f>IF(COUNTIF(P75:Q75,"F")&gt;=1,"FAIL",(IF(COUNTIF(P75:Q75,"P")&gt;=1,"PASS",(IF(COUNTIF(P75:Q75,"N/T")&gt;=1,"N/T",(IF(COUNTIF(P75:Q75,"N/A")&gt;=1,"N/A","-")))))))</f>
        <v/>
      </c>
      <c r="P75" s="29" t="inlineStr">
        <is>
          <t>N/T</t>
        </is>
      </c>
      <c r="Q75" s="29" t="inlineStr">
        <is>
          <t>N/T</t>
        </is>
      </c>
      <c r="R75" s="81">
        <f>IF(COUNTIF(S75:T75,"F")&gt;=1,"FAIL",(IF(COUNTIF(S75:T75,"P")&gt;=1,"PASS",(IF(COUNTIF(S75:T75,"N/T")&gt;=1,"N/T",(IF(COUNTIF(S75:T75,"N/A")&gt;=1,"N/A","-")))))))</f>
        <v/>
      </c>
      <c r="S75" s="29" t="inlineStr">
        <is>
          <t>N/T</t>
        </is>
      </c>
      <c r="T75" s="29" t="inlineStr">
        <is>
          <t>N/T</t>
        </is>
      </c>
      <c r="U75" s="81">
        <f>IF(COUNTIF(V75:W75,"F")&gt;=1,"FAIL",(IF(COUNTIF(V75:W75,"P")&gt;=1,"PASS",(IF(COUNTIF(V75:W75,"N/T")&gt;=1,"N/T",(IF(COUNTIF(V75:W75,"N/A")&gt;=1,"N/A","-")))))))</f>
        <v/>
      </c>
      <c r="V75" s="29" t="inlineStr">
        <is>
          <t>N/T</t>
        </is>
      </c>
      <c r="W75" s="29" t="inlineStr">
        <is>
          <t>N/T</t>
        </is>
      </c>
      <c r="X75" s="29" t="n"/>
      <c r="Y75" s="54" t="n"/>
      <c r="Z75" s="30" t="inlineStr">
        <is>
          <t>(공통) 안전 모드 안내 문구 달라서 Pre-condition 확인 예정</t>
        </is>
      </c>
      <c r="AA75" s="16" t="inlineStr">
        <is>
          <t>N/T : 특수상황/실패 조건 필요(조건)</t>
        </is>
      </c>
      <c r="AB75" s="30" t="n"/>
    </row>
    <row r="76" ht="26.4" customHeight="1" s="357">
      <c r="A76" s="107" t="n"/>
      <c r="B76" s="29" t="inlineStr">
        <is>
          <t>TC_Com_0044</t>
        </is>
      </c>
      <c r="C76" s="29" t="inlineStr">
        <is>
          <t>Common UI</t>
        </is>
      </c>
      <c r="D76" s="29" t="inlineStr">
        <is>
          <t>Common UI</t>
        </is>
      </c>
      <c r="E76" s="29" t="inlineStr">
        <is>
          <t>Common policy</t>
        </is>
      </c>
      <c r="F76" s="29" t="inlineStr">
        <is>
          <t>Control/Map/MyCar Block Case</t>
        </is>
      </c>
      <c r="G76" s="29" t="n"/>
      <c r="H76" s="16" t="n"/>
      <c r="I76" s="29" t="n">
        <v>5</v>
      </c>
      <c r="J76" s="30" t="inlineStr">
        <is>
          <t>1. 안전 모드 안내 필요한 상황</t>
        </is>
      </c>
      <c r="K76" s="30" t="n"/>
      <c r="L76" s="30" t="inlineStr">
        <is>
          <t>1. 동작 조건 만족하는 상황
2. [Close] 버튼 선택</t>
        </is>
      </c>
      <c r="M76" s="64" t="inlineStr">
        <is>
          <t>1. 팝업 종료된다.</t>
        </is>
      </c>
      <c r="N76" s="92">
        <f>IF(COUNTIF(P76:W76,"F")&gt;=1,"FAIL",(IF(COUNTIF(P76:W76,"P")&gt;=1,"PASS",(IF(COUNTIF(P76:W76,"N/T")&gt;=1,"N/T",(IF(COUNTIF(P76:W76,"N/A")&gt;=1,"N/A","-")))))))</f>
        <v/>
      </c>
      <c r="O76" s="81">
        <f>IF(COUNTIF(P76:Q76,"F")&gt;=1,"FAIL",(IF(COUNTIF(P76:Q76,"P")&gt;=1,"PASS",(IF(COUNTIF(P76:Q76,"N/T")&gt;=1,"N/T",(IF(COUNTIF(P76:Q76,"N/A")&gt;=1,"N/A","-")))))))</f>
        <v/>
      </c>
      <c r="P76" s="29" t="inlineStr">
        <is>
          <t>N/T</t>
        </is>
      </c>
      <c r="Q76" s="29" t="inlineStr">
        <is>
          <t>N/T</t>
        </is>
      </c>
      <c r="R76" s="81">
        <f>IF(COUNTIF(S76:T76,"F")&gt;=1,"FAIL",(IF(COUNTIF(S76:T76,"P")&gt;=1,"PASS",(IF(COUNTIF(S76:T76,"N/T")&gt;=1,"N/T",(IF(COUNTIF(S76:T76,"N/A")&gt;=1,"N/A","-")))))))</f>
        <v/>
      </c>
      <c r="S76" s="29" t="inlineStr">
        <is>
          <t>N/T</t>
        </is>
      </c>
      <c r="T76" s="29" t="inlineStr">
        <is>
          <t>N/T</t>
        </is>
      </c>
      <c r="U76" s="81">
        <f>IF(COUNTIF(V76:W76,"F")&gt;=1,"FAIL",(IF(COUNTIF(V76:W76,"P")&gt;=1,"PASS",(IF(COUNTIF(V76:W76,"N/T")&gt;=1,"N/T",(IF(COUNTIF(V76:W76,"N/A")&gt;=1,"N/A","-")))))))</f>
        <v/>
      </c>
      <c r="V76" s="29" t="inlineStr">
        <is>
          <t>N/T</t>
        </is>
      </c>
      <c r="W76" s="29" t="inlineStr">
        <is>
          <t>N/T</t>
        </is>
      </c>
      <c r="X76" s="29" t="n"/>
      <c r="Y76" s="29" t="n"/>
      <c r="Z76" s="30" t="inlineStr">
        <is>
          <t>(공통) 안전 모드 안내 문구 달라서 Pre-condition 확인 예정</t>
        </is>
      </c>
      <c r="AA76" s="16" t="inlineStr">
        <is>
          <t>N/T : 특수상황/실패 조건 필요(조건)</t>
        </is>
      </c>
      <c r="AB76" s="30" t="n"/>
    </row>
    <row r="77" ht="105.6" customHeight="1" s="357">
      <c r="A77" s="107" t="n"/>
      <c r="B77" s="29" t="inlineStr">
        <is>
          <t>TC_Com_0056</t>
        </is>
      </c>
      <c r="C77" s="29" t="inlineStr">
        <is>
          <t>Common UI</t>
        </is>
      </c>
      <c r="D77" s="29" t="inlineStr">
        <is>
          <t>Common UI</t>
        </is>
      </c>
      <c r="E77" s="29" t="inlineStr">
        <is>
          <t>Common policy</t>
        </is>
      </c>
      <c r="F77" s="29" t="inlineStr">
        <is>
          <t>Control/Map/MyCar Block Case</t>
        </is>
      </c>
      <c r="G77" s="29" t="n"/>
      <c r="H77" s="16" t="n"/>
      <c r="I77" s="29" t="n">
        <v>5</v>
      </c>
      <c r="J77" s="30" t="inlineStr">
        <is>
          <t>1. 개인정보 수집 동의 변경 중(주 사용자/피공유자)</t>
        </is>
      </c>
      <c r="K77" s="30" t="n"/>
      <c r="L77" s="30" t="inlineStr">
        <is>
          <t>1. Control, Map, MyCar 탭 선택
2. 화면 확인</t>
        </is>
      </c>
      <c r="M77" s="30" t="inlineStr">
        <is>
          <t>1. Block Case 화면 표출
--
개인정보 수집 동의 처리중
Changing the settings for location and driving information collection and use...
Please restart the app for a better experience.</t>
        </is>
      </c>
      <c r="N77" s="103">
        <f>IF(COUNTIF(P77:W77,"F")&gt;=1,"FAIL",(IF(COUNTIF(P77:W77,"P")&gt;=1,"PASS",(IF(COUNTIF(P77:W77,"N/T")&gt;=1,"N/T",(IF(COUNTIF(P77:W77,"N/A")&gt;=1,"N/A","-")))))))</f>
        <v/>
      </c>
      <c r="O77" s="81">
        <f>IF(COUNTIF(P77:Q77,"F")&gt;=1,"FAIL",(IF(COUNTIF(P77:Q77,"P")&gt;=1,"PASS",(IF(COUNTIF(P77:Q77,"N/T")&gt;=1,"N/T",(IF(COUNTIF(P77:Q77,"N/A")&gt;=1,"N/A","-")))))))</f>
        <v/>
      </c>
      <c r="P77" s="29" t="inlineStr">
        <is>
          <t>N/A</t>
        </is>
      </c>
      <c r="Q77" s="29" t="inlineStr">
        <is>
          <t>N/A</t>
        </is>
      </c>
      <c r="R77" s="81">
        <f>IF(COUNTIF(S77:T77,"F")&gt;=1,"FAIL",(IF(COUNTIF(S77:T77,"P")&gt;=1,"PASS",(IF(COUNTIF(S77:T77,"N/T")&gt;=1,"N/T",(IF(COUNTIF(S77:T77,"N/A")&gt;=1,"N/A","-")))))))</f>
        <v/>
      </c>
      <c r="S77" s="29" t="inlineStr">
        <is>
          <t>N/A</t>
        </is>
      </c>
      <c r="T77" s="29" t="inlineStr">
        <is>
          <t>N/A</t>
        </is>
      </c>
      <c r="U77" s="81">
        <f>IF(COUNTIF(V77:W77,"F")&gt;=1,"FAIL",(IF(COUNTIF(V77:W77,"P")&gt;=1,"PASS",(IF(COUNTIF(V77:W77,"N/T")&gt;=1,"N/T",(IF(COUNTIF(V77:W77,"N/A")&gt;=1,"N/A","-")))))))</f>
        <v/>
      </c>
      <c r="V77" s="29" t="inlineStr">
        <is>
          <t>N/A</t>
        </is>
      </c>
      <c r="W77" s="29" t="inlineStr">
        <is>
          <t>N/A</t>
        </is>
      </c>
      <c r="X77" s="29" t="n"/>
      <c r="Y77" s="29" t="n"/>
      <c r="Z77" s="30" t="inlineStr">
        <is>
          <t>(공통) 내수 사양</t>
        </is>
      </c>
      <c r="AA77" s="16" t="inlineStr">
        <is>
          <t>EU 미지원 기능(N/A)</t>
        </is>
      </c>
      <c r="AB77" s="30" t="n"/>
    </row>
    <row r="78" ht="132" customHeight="1" s="357">
      <c r="A78" s="107" t="n"/>
      <c r="B78" s="29" t="inlineStr">
        <is>
          <t>TC_Com_0057</t>
        </is>
      </c>
      <c r="C78" s="29" t="inlineStr">
        <is>
          <t>Common UI</t>
        </is>
      </c>
      <c r="D78" s="29" t="inlineStr">
        <is>
          <t>Common UI</t>
        </is>
      </c>
      <c r="E78" s="29" t="inlineStr">
        <is>
          <t>Common policy</t>
        </is>
      </c>
      <c r="F78" s="29" t="inlineStr">
        <is>
          <t>Control/Map/MyCar Block Case</t>
        </is>
      </c>
      <c r="G78" s="29" t="n"/>
      <c r="H78" s="16" t="n"/>
      <c r="I78" s="29" t="n">
        <v>5</v>
      </c>
      <c r="J78" s="30" t="inlineStr">
        <is>
          <t>1. 개인 정보 수집 동의 Off(주사용자)</t>
        </is>
      </c>
      <c r="K78" s="30" t="n"/>
      <c r="L78" s="30" t="inlineStr">
        <is>
          <t>1. Control, Map, MyCar 탭 선택
2. 화면 확인</t>
        </is>
      </c>
      <c r="M78" s="30" t="inlineStr">
        <is>
          <t>1. Block Case 화면 표출
--
개인정보 수집 동의 안내
You have not agreed to the collection and use of location and driving data.
To use the service, please change the status to "Agree" and restart the app.
[Go to Customer Center]</t>
        </is>
      </c>
      <c r="N78" s="103">
        <f>IF(COUNTIF(P78:W78,"F")&gt;=1,"FAIL",(IF(COUNTIF(P78:W78,"P")&gt;=1,"PASS",(IF(COUNTIF(P78:W78,"N/T")&gt;=1,"N/T",(IF(COUNTIF(P78:W78,"N/A")&gt;=1,"N/A","-")))))))</f>
        <v/>
      </c>
      <c r="O78" s="81">
        <f>IF(COUNTIF(P78:Q78,"F")&gt;=1,"FAIL",(IF(COUNTIF(P78:Q78,"P")&gt;=1,"PASS",(IF(COUNTIF(P78:Q78,"N/T")&gt;=1,"N/T",(IF(COUNTIF(P78:Q78,"N/A")&gt;=1,"N/A","-")))))))</f>
        <v/>
      </c>
      <c r="P78" s="29" t="inlineStr">
        <is>
          <t>N/A</t>
        </is>
      </c>
      <c r="Q78" s="29" t="inlineStr">
        <is>
          <t>N/A</t>
        </is>
      </c>
      <c r="R78" s="81">
        <f>IF(COUNTIF(S78:T78,"F")&gt;=1,"FAIL",(IF(COUNTIF(S78:T78,"P")&gt;=1,"PASS",(IF(COUNTIF(S78:T78,"N/T")&gt;=1,"N/T",(IF(COUNTIF(S78:T78,"N/A")&gt;=1,"N/A","-")))))))</f>
        <v/>
      </c>
      <c r="S78" s="29" t="inlineStr">
        <is>
          <t>N/A</t>
        </is>
      </c>
      <c r="T78" s="29" t="inlineStr">
        <is>
          <t>N/A</t>
        </is>
      </c>
      <c r="U78" s="81">
        <f>IF(COUNTIF(V78:W78,"F")&gt;=1,"FAIL",(IF(COUNTIF(V78:W78,"P")&gt;=1,"PASS",(IF(COUNTIF(V78:W78,"N/T")&gt;=1,"N/T",(IF(COUNTIF(V78:W78,"N/A")&gt;=1,"N/A","-")))))))</f>
        <v/>
      </c>
      <c r="V78" s="29" t="inlineStr">
        <is>
          <t>N/A</t>
        </is>
      </c>
      <c r="W78" s="29" t="inlineStr">
        <is>
          <t>N/A</t>
        </is>
      </c>
      <c r="X78" s="29" t="n"/>
      <c r="Y78" s="29" t="n"/>
      <c r="Z78" s="30" t="inlineStr">
        <is>
          <t>(공통) 내수 사양</t>
        </is>
      </c>
      <c r="AA78" s="16" t="inlineStr">
        <is>
          <t>EU 미지원 기능(N/A)</t>
        </is>
      </c>
      <c r="AB78" s="30" t="n"/>
    </row>
    <row r="79" ht="26.4" customHeight="1" s="357">
      <c r="A79" s="107" t="n"/>
      <c r="B79" s="29" t="inlineStr">
        <is>
          <t>TC_Com_0058</t>
        </is>
      </c>
      <c r="C79" s="29" t="inlineStr">
        <is>
          <t>Common UI</t>
        </is>
      </c>
      <c r="D79" s="29" t="inlineStr">
        <is>
          <t>Common UI</t>
        </is>
      </c>
      <c r="E79" s="29" t="inlineStr">
        <is>
          <t>Common policy</t>
        </is>
      </c>
      <c r="F79" s="29" t="inlineStr">
        <is>
          <t>Control/Map/MyCar Block Case</t>
        </is>
      </c>
      <c r="G79" s="29" t="n"/>
      <c r="H79" s="16" t="n"/>
      <c r="I79" s="29" t="n">
        <v>5</v>
      </c>
      <c r="J79" s="30" t="inlineStr">
        <is>
          <t>1. 개인 정보 수집 동의 Off(주사용자)</t>
        </is>
      </c>
      <c r="K79" s="30" t="n"/>
      <c r="L79" s="30" t="inlineStr">
        <is>
          <t>1. Control, Map, MyCar 탭 선택
2. [Go to Customer Center] 버튼 선택</t>
        </is>
      </c>
      <c r="M79" s="30" t="inlineStr">
        <is>
          <t>1. 고객 센터 안내 페이지 이동</t>
        </is>
      </c>
      <c r="N79" s="103">
        <f>IF(COUNTIF(P79:W79,"F")&gt;=1,"FAIL",(IF(COUNTIF(P79:W79,"P")&gt;=1,"PASS",(IF(COUNTIF(P79:W79,"N/T")&gt;=1,"N/T",(IF(COUNTIF(P79:W79,"N/A")&gt;=1,"N/A","-")))))))</f>
        <v/>
      </c>
      <c r="O79" s="81">
        <f>IF(COUNTIF(P79:Q79,"F")&gt;=1,"FAIL",(IF(COUNTIF(P79:Q79,"P")&gt;=1,"PASS",(IF(COUNTIF(P79:Q79,"N/T")&gt;=1,"N/T",(IF(COUNTIF(P79:Q79,"N/A")&gt;=1,"N/A","-")))))))</f>
        <v/>
      </c>
      <c r="P79" s="29" t="inlineStr">
        <is>
          <t>N/A</t>
        </is>
      </c>
      <c r="Q79" s="29" t="inlineStr">
        <is>
          <t>N/A</t>
        </is>
      </c>
      <c r="R79" s="81">
        <f>IF(COUNTIF(S79:T79,"F")&gt;=1,"FAIL",(IF(COUNTIF(S79:T79,"P")&gt;=1,"PASS",(IF(COUNTIF(S79:T79,"N/T")&gt;=1,"N/T",(IF(COUNTIF(S79:T79,"N/A")&gt;=1,"N/A","-")))))))</f>
        <v/>
      </c>
      <c r="S79" s="29" t="inlineStr">
        <is>
          <t>N/A</t>
        </is>
      </c>
      <c r="T79" s="29" t="inlineStr">
        <is>
          <t>N/A</t>
        </is>
      </c>
      <c r="U79" s="81">
        <f>IF(COUNTIF(V79:W79,"F")&gt;=1,"FAIL",(IF(COUNTIF(V79:W79,"P")&gt;=1,"PASS",(IF(COUNTIF(V79:W79,"N/T")&gt;=1,"N/T",(IF(COUNTIF(V79:W79,"N/A")&gt;=1,"N/A","-")))))))</f>
        <v/>
      </c>
      <c r="V79" s="29" t="inlineStr">
        <is>
          <t>N/A</t>
        </is>
      </c>
      <c r="W79" s="29" t="inlineStr">
        <is>
          <t>N/A</t>
        </is>
      </c>
      <c r="X79" s="29" t="n"/>
      <c r="Y79" s="29" t="n"/>
      <c r="Z79" s="30" t="inlineStr">
        <is>
          <t>(공통) 내수 사양</t>
        </is>
      </c>
      <c r="AA79" s="16" t="inlineStr">
        <is>
          <t>EU 미지원 기능(N/A)</t>
        </is>
      </c>
      <c r="AB79" s="30" t="n"/>
    </row>
    <row r="80" ht="105.6" customHeight="1" s="357">
      <c r="A80" s="107" t="n"/>
      <c r="B80" s="29" t="inlineStr">
        <is>
          <t>TC_Com_0059</t>
        </is>
      </c>
      <c r="C80" s="29" t="inlineStr">
        <is>
          <t>Common UI</t>
        </is>
      </c>
      <c r="D80" s="29" t="inlineStr">
        <is>
          <t>Common UI</t>
        </is>
      </c>
      <c r="E80" s="29" t="inlineStr">
        <is>
          <t>Common policy</t>
        </is>
      </c>
      <c r="F80" s="29" t="inlineStr">
        <is>
          <t>Control/Map/MyCar Block Case</t>
        </is>
      </c>
      <c r="G80" s="29" t="n"/>
      <c r="H80" s="16" t="n"/>
      <c r="I80" s="29" t="n">
        <v>5</v>
      </c>
      <c r="J80" s="30" t="inlineStr">
        <is>
          <t>1. 개인 정보 수집 동의 Off(피공유자)</t>
        </is>
      </c>
      <c r="K80" s="30" t="n"/>
      <c r="L80" s="30" t="inlineStr">
        <is>
          <t>1. Control, Map, MyCar 탭 선택
2. 화면 확인</t>
        </is>
      </c>
      <c r="M80" s="30" t="inlineStr">
        <is>
          <t>1. Block Case 화면 표출
--
개인정보 수집 동의 안내
You have not agreed to the collection and use of location and driving data.
To use the service, please ask the vehicle owner for consent.</t>
        </is>
      </c>
      <c r="N80" s="92">
        <f>IF(COUNTIF(P80:W80,"F")&gt;=1,"FAIL",(IF(COUNTIF(P80:W80,"P")&gt;=1,"PASS",(IF(COUNTIF(P80:W80,"N/T")&gt;=1,"N/T",(IF(COUNTIF(P80:W80,"N/A")&gt;=1,"N/A","-")))))))</f>
        <v/>
      </c>
      <c r="O80" s="120">
        <f>IF(COUNTIF(P80:Q80,"F")&gt;=1,"FAIL",(IF(COUNTIF(P80:Q80,"P")&gt;=1,"PASS",(IF(COUNTIF(P80:Q80,"N/T")&gt;=1,"N/T",(IF(COUNTIF(P80:Q80,"N/A")&gt;=1,"N/A","-")))))))</f>
        <v/>
      </c>
      <c r="P80" s="29" t="inlineStr">
        <is>
          <t>N/T</t>
        </is>
      </c>
      <c r="Q80" s="29" t="inlineStr">
        <is>
          <t>N/T</t>
        </is>
      </c>
      <c r="R80" s="120">
        <f>IF(COUNTIF(S80:T80,"F")&gt;=1,"FAIL",(IF(COUNTIF(S80:T80,"P")&gt;=1,"PASS",(IF(COUNTIF(S80:T80,"N/T")&gt;=1,"N/T",(IF(COUNTIF(S80:T80,"N/A")&gt;=1,"N/A","-")))))))</f>
        <v/>
      </c>
      <c r="S80" s="29" t="inlineStr">
        <is>
          <t>N/T</t>
        </is>
      </c>
      <c r="T80" s="29" t="inlineStr">
        <is>
          <t>N/T</t>
        </is>
      </c>
      <c r="U80" s="81">
        <f>IF(COUNTIF(V80:W80,"F")&gt;=1,"FAIL",(IF(COUNTIF(V80:W80,"P")&gt;=1,"PASS",(IF(COUNTIF(V80:W80,"N/T")&gt;=1,"N/T",(IF(COUNTIF(V80:W80,"N/A")&gt;=1,"N/A","-")))))))</f>
        <v/>
      </c>
      <c r="V80" s="29" t="inlineStr">
        <is>
          <t>N/T</t>
        </is>
      </c>
      <c r="W80" s="29" t="inlineStr">
        <is>
          <t>N/T</t>
        </is>
      </c>
      <c r="X80" s="29" t="n"/>
      <c r="Y80" s="29" t="n"/>
      <c r="Z80" s="30" t="inlineStr">
        <is>
          <t>(공통) 개인 정보 수집 동의 off</t>
        </is>
      </c>
      <c r="AA80" s="16" t="inlineStr">
        <is>
          <t>N/T : 특수상황/실패 조건 필요(조건)</t>
        </is>
      </c>
      <c r="AB80" s="30" t="n"/>
    </row>
    <row r="81" ht="105.6" customHeight="1" s="357">
      <c r="A81" s="107" t="n"/>
      <c r="B81" s="29" t="inlineStr">
        <is>
          <t>TC_Com_0060</t>
        </is>
      </c>
      <c r="C81" s="29" t="inlineStr">
        <is>
          <t>Common UI</t>
        </is>
      </c>
      <c r="D81" s="29" t="inlineStr">
        <is>
          <t>Common UI</t>
        </is>
      </c>
      <c r="E81" s="29" t="inlineStr">
        <is>
          <t>Common policy</t>
        </is>
      </c>
      <c r="F81" s="29" t="inlineStr">
        <is>
          <t>Control/Map/MyCar Block Case</t>
        </is>
      </c>
      <c r="G81" s="29" t="n"/>
      <c r="H81" s="16" t="n"/>
      <c r="I81" s="29" t="n">
        <v>5</v>
      </c>
      <c r="J81" s="30" t="inlineStr">
        <is>
          <t>1. 차량 망개통 대기중</t>
        </is>
      </c>
      <c r="K81" s="30" t="n"/>
      <c r="L81" s="30" t="inlineStr">
        <is>
          <t>1. Control, Map, MyCar 탭 선택
2. 화면 확인</t>
        </is>
      </c>
      <c r="M81" s="30" t="inlineStr">
        <is>
          <t>1. Block Case 화면 표출
--
{CCS_Service} 이용 안내
Setup process for %s has not been completed.You have not agreed to the collection 
Please restart the app for a better experience.</t>
        </is>
      </c>
      <c r="N81" s="92">
        <f>IF(COUNTIF(P81:W81,"F")&gt;=1,"FAIL",(IF(COUNTIF(P81:W81,"P")&gt;=1,"PASS",(IF(COUNTIF(P81:W81,"N/T")&gt;=1,"N/T",(IF(COUNTIF(P81:W81,"N/A")&gt;=1,"N/A","-")))))))</f>
        <v/>
      </c>
      <c r="O81" s="120">
        <f>IF(COUNTIF(P81:Q81,"F")&gt;=1,"FAIL",(IF(COUNTIF(P81:Q81,"P")&gt;=1,"PASS",(IF(COUNTIF(P81:Q81,"N/T")&gt;=1,"N/T",(IF(COUNTIF(P81:Q81,"N/A")&gt;=1,"N/A","-")))))))</f>
        <v/>
      </c>
      <c r="P81" s="29" t="inlineStr">
        <is>
          <t>N/T</t>
        </is>
      </c>
      <c r="Q81" s="29" t="inlineStr">
        <is>
          <t>N/T</t>
        </is>
      </c>
      <c r="R81" s="120">
        <f>IF(COUNTIF(S81:T81,"F")&gt;=1,"FAIL",(IF(COUNTIF(S81:T81,"P")&gt;=1,"PASS",(IF(COUNTIF(S81:T81,"N/T")&gt;=1,"N/T",(IF(COUNTIF(S81:T81,"N/A")&gt;=1,"N/A","-")))))))</f>
        <v/>
      </c>
      <c r="S81" s="29" t="inlineStr">
        <is>
          <t>N/T</t>
        </is>
      </c>
      <c r="T81" s="29" t="inlineStr">
        <is>
          <t>N/T</t>
        </is>
      </c>
      <c r="U81" s="81">
        <f>IF(COUNTIF(V81:W81,"F")&gt;=1,"FAIL",(IF(COUNTIF(V81:W81,"P")&gt;=1,"PASS",(IF(COUNTIF(V81:W81,"N/T")&gt;=1,"N/T",(IF(COUNTIF(V81:W81,"N/A")&gt;=1,"N/A","-")))))))</f>
        <v/>
      </c>
      <c r="V81" s="29" t="inlineStr">
        <is>
          <t>N/T</t>
        </is>
      </c>
      <c r="W81" s="29" t="inlineStr">
        <is>
          <t>N/T</t>
        </is>
      </c>
      <c r="X81" s="29" t="n"/>
      <c r="Y81" s="29" t="n"/>
      <c r="Z81" s="30" t="inlineStr">
        <is>
          <t>(공통) 차량 망개통 대기중 상태 필요</t>
        </is>
      </c>
      <c r="AA81" s="16" t="inlineStr">
        <is>
          <t>N/T : 특수상황/실패 조건 필요(조건)</t>
        </is>
      </c>
      <c r="AB81" s="30" t="n"/>
    </row>
    <row r="82" ht="79.2" customHeight="1" s="357">
      <c r="A82" s="107" t="n"/>
      <c r="B82" s="29" t="inlineStr">
        <is>
          <t>TC_Com_0061</t>
        </is>
      </c>
      <c r="C82" s="29" t="inlineStr">
        <is>
          <t>Common UI</t>
        </is>
      </c>
      <c r="D82" s="29" t="inlineStr">
        <is>
          <t>Common UI</t>
        </is>
      </c>
      <c r="E82" s="29" t="inlineStr">
        <is>
          <t>Common policy</t>
        </is>
      </c>
      <c r="F82" s="29" t="inlineStr">
        <is>
          <t>Control/Map/MyCar Block Case</t>
        </is>
      </c>
      <c r="G82" s="29" t="n"/>
      <c r="H82" s="16" t="n"/>
      <c r="I82" s="29" t="n">
        <v>5</v>
      </c>
      <c r="J82" s="30" t="inlineStr">
        <is>
          <t>1. 차량 단말 Activation 완료
2. 서비스 가입 &amp; 단말 비활성화 상태</t>
        </is>
      </c>
      <c r="K82" s="30" t="n"/>
      <c r="L82" s="30" t="inlineStr">
        <is>
          <t>1. Control, Map, MyCar 탭 선택
2. 화면 확인</t>
        </is>
      </c>
      <c r="M82" s="30" t="inlineStr">
        <is>
          <t>1. Block Case 화면 표출
--
{CCS_Service} 이용 안내
%s is inactive.
Please reset the service in the vehicle navigation system and restart the app.</t>
        </is>
      </c>
      <c r="N82" s="92">
        <f>IF(COUNTIF(P82:W82,"F")&gt;=1,"FAIL",(IF(COUNTIF(P82:W82,"P")&gt;=1,"PASS",(IF(COUNTIF(P82:W82,"N/T")&gt;=1,"N/T",(IF(COUNTIF(P82:W82,"N/A")&gt;=1,"N/A","-")))))))</f>
        <v/>
      </c>
      <c r="O82" s="120">
        <f>IF(COUNTIF(P82:Q82,"F")&gt;=1,"FAIL",(IF(COUNTIF(P82:Q82,"P")&gt;=1,"PASS",(IF(COUNTIF(P82:Q82,"N/T")&gt;=1,"N/T",(IF(COUNTIF(P82:Q82,"N/A")&gt;=1,"N/A","-")))))))</f>
        <v/>
      </c>
      <c r="P82" s="29" t="inlineStr">
        <is>
          <t>N/T</t>
        </is>
      </c>
      <c r="Q82" s="29" t="inlineStr">
        <is>
          <t>N/T</t>
        </is>
      </c>
      <c r="R82" s="120">
        <f>IF(COUNTIF(S82:T82,"F")&gt;=1,"FAIL",(IF(COUNTIF(S82:T82,"P")&gt;=1,"PASS",(IF(COUNTIF(S82:T82,"N/T")&gt;=1,"N/T",(IF(COUNTIF(S82:T82,"N/A")&gt;=1,"N/A","-")))))))</f>
        <v/>
      </c>
      <c r="S82" s="29" t="inlineStr">
        <is>
          <t>N/T</t>
        </is>
      </c>
      <c r="T82" s="29" t="inlineStr">
        <is>
          <t>N/T</t>
        </is>
      </c>
      <c r="U82" s="81">
        <f>IF(COUNTIF(V82:W82,"F")&gt;=1,"FAIL",(IF(COUNTIF(V82:W82,"P")&gt;=1,"PASS",(IF(COUNTIF(V82:W82,"N/T")&gt;=1,"N/T",(IF(COUNTIF(V82:W82,"N/A")&gt;=1,"N/A","-")))))))</f>
        <v/>
      </c>
      <c r="V82" s="29" t="inlineStr">
        <is>
          <t>N/T</t>
        </is>
      </c>
      <c r="W82" s="29" t="inlineStr">
        <is>
          <t>N/T</t>
        </is>
      </c>
      <c r="X82" s="29" t="n"/>
      <c r="Y82" s="29" t="n"/>
      <c r="Z82" s="30" t="inlineStr">
        <is>
          <t>차량 단말 Activation이면서, AVN 비활성화 상태</t>
        </is>
      </c>
      <c r="AA82" s="16" t="inlineStr">
        <is>
          <t>N/T : 특수상황/실패 조건 필요(조건)</t>
        </is>
      </c>
      <c r="AB82" s="30" t="n"/>
    </row>
    <row r="83" ht="105.6" customHeight="1" s="357">
      <c r="A83" s="107" t="n"/>
      <c r="B83" s="29" t="inlineStr">
        <is>
          <t>TC_Com_0062</t>
        </is>
      </c>
      <c r="C83" s="29" t="inlineStr">
        <is>
          <t>Common UI</t>
        </is>
      </c>
      <c r="D83" s="29" t="inlineStr">
        <is>
          <t>Common UI</t>
        </is>
      </c>
      <c r="E83" s="29" t="inlineStr">
        <is>
          <t>Common policy</t>
        </is>
      </c>
      <c r="F83" s="29" t="inlineStr">
        <is>
          <t>Control/Map/MyCar Block Case</t>
        </is>
      </c>
      <c r="G83" s="29" t="n"/>
      <c r="H83" s="16" t="n"/>
      <c r="I83" s="29" t="n">
        <v>5</v>
      </c>
      <c r="J83" s="39" t="inlineStr">
        <is>
          <t>1. 비정상 사용자
- 미터링</t>
        </is>
      </c>
      <c r="K83" s="30" t="n"/>
      <c r="L83" s="30" t="inlineStr">
        <is>
          <t>1. Control, Map, MyCar 탭 선택
2. 화면 확인</t>
        </is>
      </c>
      <c r="M83" s="30" t="inlineStr">
        <is>
          <t>1. Block Case 화면 표출
--
{CCS_Service} 이용 안내
Access has been temporarily restricted in accordance with the service operation policy.
※ If the current state persists, please contact the Customer Center.</t>
        </is>
      </c>
      <c r="N83" s="75">
        <f>IF(COUNTIF(P83:W83,"F")&gt;=1,"FAIL",(IF(COUNTIF(P83:W83,"P")&gt;=1,"PASS",(IF(COUNTIF(P83:W83,"N/T")&gt;=1,"N/T",(IF(COUNTIF(P83:W83,"N/A")&gt;=1,"N/A","-")))))))</f>
        <v/>
      </c>
      <c r="O83" s="120">
        <f>IF(COUNTIF(P83:Q83,"F")&gt;=1,"FAIL",(IF(COUNTIF(P83:Q83,"P")&gt;=1,"PASS",(IF(COUNTIF(P83:Q83,"N/T")&gt;=1,"N/T",(IF(COUNTIF(P83:Q83,"N/A")&gt;=1,"N/A","-")))))))</f>
        <v/>
      </c>
      <c r="P83" s="29" t="inlineStr">
        <is>
          <t>P</t>
        </is>
      </c>
      <c r="Q83" s="29" t="inlineStr">
        <is>
          <t>P</t>
        </is>
      </c>
      <c r="R83" s="120">
        <f>IF(COUNTIF(S83:T83,"F")&gt;=1,"FAIL",(IF(COUNTIF(S83:T83,"P")&gt;=1,"PASS",(IF(COUNTIF(S83:T83,"N/T")&gt;=1,"N/T",(IF(COUNTIF(S83:T83,"N/A")&gt;=1,"N/A","-")))))))</f>
        <v/>
      </c>
      <c r="S83" s="29" t="inlineStr">
        <is>
          <t>P</t>
        </is>
      </c>
      <c r="T83" s="29" t="inlineStr">
        <is>
          <t>P</t>
        </is>
      </c>
      <c r="U83" s="82">
        <f>IF(COUNTIF(V83:W83,"F")&gt;=1,"FAIL",(IF(COUNTIF(V83:W83,"P")&gt;=1,"PASS",(IF(COUNTIF(V83:W83,"N/T")&gt;=1,"N/T",(IF(COUNTIF(V83:W83,"N/A")&gt;=1,"N/A","-")))))))</f>
        <v/>
      </c>
      <c r="V83" s="29" t="n"/>
      <c r="W83" s="29" t="n"/>
      <c r="X83" s="29" t="n"/>
      <c r="Y83" s="29" t="n"/>
      <c r="Z83" s="30" t="inlineStr">
        <is>
          <t>(공통) 미터링</t>
        </is>
      </c>
      <c r="AA83" s="16" t="inlineStr">
        <is>
          <t>N/T : 특수상황/실패 조건 필요(조건)</t>
        </is>
      </c>
      <c r="AB83" s="30" t="n"/>
    </row>
    <row r="84" ht="66" customHeight="1" s="357">
      <c r="A84" s="107" t="n"/>
      <c r="B84" s="29" t="inlineStr">
        <is>
          <t>TC_Com_0063</t>
        </is>
      </c>
      <c r="C84" s="29" t="inlineStr">
        <is>
          <t>Common UI</t>
        </is>
      </c>
      <c r="D84" s="29" t="inlineStr">
        <is>
          <t>Common UI</t>
        </is>
      </c>
      <c r="E84" s="29" t="inlineStr">
        <is>
          <t>Common policy</t>
        </is>
      </c>
      <c r="F84" s="29" t="inlineStr">
        <is>
          <t>Control/Map/MyCar Block Case</t>
        </is>
      </c>
      <c r="G84" s="29" t="n"/>
      <c r="H84" s="16" t="n"/>
      <c r="I84" s="29" t="n">
        <v>5</v>
      </c>
      <c r="J84" s="30" t="inlineStr">
        <is>
          <t>1. 서비스 이용 대기 상태
- 최초 개통 직후 차량 정보를 서버로 올리는 중 간헐적으로 이용 불가</t>
        </is>
      </c>
      <c r="K84" s="30" t="n"/>
      <c r="L84" s="30" t="inlineStr">
        <is>
          <t>1. Control, Map, MyCar 탭 선택
2. 화면 확인</t>
        </is>
      </c>
      <c r="M84" s="30" t="inlineStr">
        <is>
          <t>1. Block Case 화면 표출
--
{CCS_Service} 이용 안내
Activating service...
Please restart the app.</t>
        </is>
      </c>
      <c r="N84" s="92">
        <f>IF(COUNTIF(P84:W84,"F")&gt;=1,"FAIL",(IF(COUNTIF(P84:W84,"P")&gt;=1,"PASS",(IF(COUNTIF(P84:W84,"N/T")&gt;=1,"N/T",(IF(COUNTIF(P84:W84,"N/A")&gt;=1,"N/A","-")))))))</f>
        <v/>
      </c>
      <c r="O84" s="120">
        <f>IF(COUNTIF(P84:Q84,"F")&gt;=1,"FAIL",(IF(COUNTIF(P84:Q84,"P")&gt;=1,"PASS",(IF(COUNTIF(P84:Q84,"N/T")&gt;=1,"N/T",(IF(COUNTIF(P84:Q84,"N/A")&gt;=1,"N/A","-")))))))</f>
        <v/>
      </c>
      <c r="P84" s="29" t="inlineStr">
        <is>
          <t>N/T</t>
        </is>
      </c>
      <c r="Q84" s="29" t="inlineStr">
        <is>
          <t>N/T</t>
        </is>
      </c>
      <c r="R84" s="120">
        <f>IF(COUNTIF(S84:T84,"F")&gt;=1,"FAIL",(IF(COUNTIF(S84:T84,"P")&gt;=1,"PASS",(IF(COUNTIF(S84:T84,"N/T")&gt;=1,"N/T",(IF(COUNTIF(S84:T84,"N/A")&gt;=1,"N/A","-")))))))</f>
        <v/>
      </c>
      <c r="S84" s="29" t="inlineStr">
        <is>
          <t>N/T</t>
        </is>
      </c>
      <c r="T84" s="29" t="inlineStr">
        <is>
          <t>N/T</t>
        </is>
      </c>
      <c r="U84" s="81">
        <f>IF(COUNTIF(V84:W84,"F")&gt;=1,"FAIL",(IF(COUNTIF(V84:W84,"P")&gt;=1,"PASS",(IF(COUNTIF(V84:W84,"N/T")&gt;=1,"N/T",(IF(COUNTIF(V84:W84,"N/A")&gt;=1,"N/A","-")))))))</f>
        <v/>
      </c>
      <c r="V84" s="29" t="inlineStr">
        <is>
          <t>N/T</t>
        </is>
      </c>
      <c r="W84" s="29" t="inlineStr">
        <is>
          <t>N/T</t>
        </is>
      </c>
      <c r="X84" s="29" t="n"/>
      <c r="Y84" s="29" t="n"/>
      <c r="Z84" s="30" t="inlineStr">
        <is>
          <t>차량 최초 개통</t>
        </is>
      </c>
      <c r="AA84" s="16" t="inlineStr">
        <is>
          <t>N/T : 특수상황/실패 조건 필요(조건)</t>
        </is>
      </c>
      <c r="AB84" s="30" t="n"/>
    </row>
    <row r="85" ht="92.40000000000001" customHeight="1" s="357">
      <c r="A85" s="107" t="n"/>
      <c r="B85" s="29" t="inlineStr">
        <is>
          <t>TC_Com_0064</t>
        </is>
      </c>
      <c r="C85" s="29" t="inlineStr">
        <is>
          <t>Common UI</t>
        </is>
      </c>
      <c r="D85" s="29" t="inlineStr">
        <is>
          <t>Common UI</t>
        </is>
      </c>
      <c r="E85" s="29" t="inlineStr">
        <is>
          <t>Common policy</t>
        </is>
      </c>
      <c r="F85" s="29" t="inlineStr">
        <is>
          <t>Control/Map/MyCar Block Case</t>
        </is>
      </c>
      <c r="G85" s="29" t="n"/>
      <c r="H85" s="16" t="n"/>
      <c r="I85" s="29" t="n">
        <v>1</v>
      </c>
      <c r="J85" s="30" t="inlineStr">
        <is>
          <t>1. 차량 오프라인 모드 On</t>
        </is>
      </c>
      <c r="K85" s="30" t="n"/>
      <c r="L85" s="30" t="inlineStr">
        <is>
          <t>1. Control, Map, MyCar 탭 선택
2. 화면 확인</t>
        </is>
      </c>
      <c r="M85" s="30" t="inlineStr">
        <is>
          <t>1. Block Case 화면 표출
--
{CCS_Service} 이용 안내
%s is restricted in offline mode.
Please disable offline mode in the infotainment system and restart the app.</t>
        </is>
      </c>
      <c r="N85" s="75">
        <f>IF(COUNTIF(P85:W85,"F")&gt;=1,"FAIL",(IF(COUNTIF(P85:W85,"P")&gt;=1,"PASS",(IF(COUNTIF(P85:W85,"N/T")&gt;=1,"N/T",(IF(COUNTIF(P85:W85,"N/A")&gt;=1,"N/A","-")))))))</f>
        <v/>
      </c>
      <c r="O85" s="81">
        <f>IF(COUNTIF(P85:Q85,"F")&gt;=1,"FAIL",(IF(COUNTIF(P85:Q85,"P")&gt;=1,"PASS",(IF(COUNTIF(P85:Q85,"N/T")&gt;=1,"N/T",(IF(COUNTIF(P85:Q85,"N/A")&gt;=1,"N/A","-")))))))</f>
        <v/>
      </c>
      <c r="P85" s="29" t="inlineStr">
        <is>
          <t>P</t>
        </is>
      </c>
      <c r="Q85" s="29" t="inlineStr">
        <is>
          <t>P</t>
        </is>
      </c>
      <c r="R85" s="120">
        <f>IF(COUNTIF(S85:T85,"F")&gt;=1,"FAIL",(IF(COUNTIF(S85:T85,"P")&gt;=1,"PASS",(IF(COUNTIF(S85:T85,"N/T")&gt;=1,"N/T",(IF(COUNTIF(S85:T85,"N/A")&gt;=1,"N/A","-")))))))</f>
        <v/>
      </c>
      <c r="S85" s="29" t="inlineStr">
        <is>
          <t>P</t>
        </is>
      </c>
      <c r="T85" s="29" t="inlineStr">
        <is>
          <t>P</t>
        </is>
      </c>
      <c r="U85" s="81">
        <f>IF(COUNTIF(V85:W85,"F")&gt;=1,"FAIL",(IF(COUNTIF(V85:W85,"P")&gt;=1,"PASS",(IF(COUNTIF(V85:W85,"N/T")&gt;=1,"N/T",(IF(COUNTIF(V85:W85,"N/A")&gt;=1,"N/A","-")))))))</f>
        <v/>
      </c>
      <c r="V85" s="29" t="inlineStr">
        <is>
          <t>P</t>
        </is>
      </c>
      <c r="W85" s="29" t="inlineStr">
        <is>
          <t>P</t>
        </is>
      </c>
      <c r="X85" s="29" t="n"/>
      <c r="Y85" s="29" t="n"/>
      <c r="Z85" s="39" t="n"/>
      <c r="AA85" s="30" t="n"/>
      <c r="AB85" s="30" t="inlineStr">
        <is>
          <t>CheckList, 실차</t>
        </is>
      </c>
    </row>
    <row r="86" ht="26.4" customHeight="1" s="357">
      <c r="A86" s="107" t="n"/>
      <c r="B86" s="29" t="inlineStr">
        <is>
          <t>TC_Com_0096</t>
        </is>
      </c>
      <c r="C86" s="29" t="inlineStr">
        <is>
          <t>Common UI</t>
        </is>
      </c>
      <c r="D86" s="29" t="inlineStr">
        <is>
          <t>Common UI</t>
        </is>
      </c>
      <c r="E86" s="29" t="inlineStr">
        <is>
          <t>Common policy</t>
        </is>
      </c>
      <c r="F86" s="29" t="inlineStr">
        <is>
          <t>Control/Map/MyCar Block Case</t>
        </is>
      </c>
      <c r="G86" s="29" t="n"/>
      <c r="H86" s="16" t="n"/>
      <c r="I86" s="29" t="n">
        <v>6</v>
      </c>
      <c r="J86" s="30" t="inlineStr">
        <is>
          <t>1. 차량 오프라인 모드 On</t>
        </is>
      </c>
      <c r="K86" s="30" t="n"/>
      <c r="L86" s="30" t="inlineStr">
        <is>
          <t>1. Control, Map, MyCar 탭 선택
2. 화면 확인</t>
        </is>
      </c>
      <c r="M86" s="30" t="inlineStr">
        <is>
          <t>1. 하단 GNB 표출 되어야 함.</t>
        </is>
      </c>
      <c r="N86" s="75">
        <f>IF(COUNTIF(P86:W86,"F")&gt;=1,"FAIL",(IF(COUNTIF(P86:W86,"P")&gt;=1,"PASS",(IF(COUNTIF(P86:W86,"N/T")&gt;=1,"N/T",(IF(COUNTIF(P86:W86,"N/A")&gt;=1,"N/A","-")))))))</f>
        <v/>
      </c>
      <c r="O86" s="120">
        <f>IF(COUNTIF(P86:Q86,"F")&gt;=1,"FAIL",(IF(COUNTIF(P86:Q86,"P")&gt;=1,"PASS",(IF(COUNTIF(P86:Q86,"N/T")&gt;=1,"N/T",(IF(COUNTIF(P86:Q86,"N/A")&gt;=1,"N/A","-")))))))</f>
        <v/>
      </c>
      <c r="P86" s="29" t="inlineStr">
        <is>
          <t>P</t>
        </is>
      </c>
      <c r="Q86" s="29" t="inlineStr">
        <is>
          <t>P</t>
        </is>
      </c>
      <c r="R86" s="120">
        <f>IF(COUNTIF(S86:T86,"F")&gt;=1,"FAIL",(IF(COUNTIF(S86:T86,"P")&gt;=1,"PASS",(IF(COUNTIF(S86:T86,"N/T")&gt;=1,"N/T",(IF(COUNTIF(S86:T86,"N/A")&gt;=1,"N/A","-")))))))</f>
        <v/>
      </c>
      <c r="S86" s="29" t="inlineStr">
        <is>
          <t>P</t>
        </is>
      </c>
      <c r="T86" s="29" t="inlineStr">
        <is>
          <t>P</t>
        </is>
      </c>
      <c r="U86" s="120">
        <f>IF(COUNTIF(V86:W86,"F")&gt;=1,"FAIL",(IF(COUNTIF(V86:W86,"P")&gt;=1,"PASS",(IF(COUNTIF(V86:W86,"N/T")&gt;=1,"N/T",(IF(COUNTIF(V86:W86,"N/A")&gt;=1,"N/A","-")))))))</f>
        <v/>
      </c>
      <c r="V86" s="29" t="inlineStr">
        <is>
          <t>P</t>
        </is>
      </c>
      <c r="W86" s="29" t="inlineStr">
        <is>
          <t>P</t>
        </is>
      </c>
      <c r="X86" s="29" t="inlineStr">
        <is>
          <t>SPAQA-23347</t>
        </is>
      </c>
      <c r="Y86" s="29" t="n"/>
      <c r="Z86" s="39" t="n"/>
      <c r="AA86" s="16" t="n"/>
      <c r="AB86" s="30" t="n"/>
    </row>
    <row r="87" ht="92.40000000000001" customHeight="1" s="357">
      <c r="A87" s="196" t="n"/>
      <c r="B87" s="29" t="inlineStr">
        <is>
          <t>TC_Com_0065</t>
        </is>
      </c>
      <c r="C87" s="29" t="inlineStr">
        <is>
          <t>Common UI</t>
        </is>
      </c>
      <c r="D87" s="29" t="inlineStr">
        <is>
          <t>Common UI</t>
        </is>
      </c>
      <c r="E87" s="29" t="inlineStr">
        <is>
          <t>Common policy</t>
        </is>
      </c>
      <c r="F87" s="29" t="inlineStr">
        <is>
          <t>Control/Map/MyCar Block Case</t>
        </is>
      </c>
      <c r="G87" s="43" t="n"/>
      <c r="H87" s="159" t="n"/>
      <c r="I87" s="43" t="n">
        <v>5</v>
      </c>
      <c r="J87" s="30" t="inlineStr">
        <is>
          <t>1. CCS 서버 장애/이용 불가</t>
        </is>
      </c>
      <c r="K87" s="64" t="n"/>
      <c r="L87" s="30" t="inlineStr">
        <is>
          <t>1. Control, Map, MyCar 탭 선택
2. 화면 확인</t>
        </is>
      </c>
      <c r="M87" s="30" t="inlineStr">
        <is>
          <t>1. Block Case 화면 표출
--
{CCS_Service} 이용 안내
%s is restricted due to a temporary issue.
Please restart the app for a better experience.</t>
        </is>
      </c>
      <c r="N87" s="92">
        <f>IF(COUNTIF(P87:W87,"F")&gt;=1,"FAIL",(IF(COUNTIF(P87:W87,"P")&gt;=1,"PASS",(IF(COUNTIF(P87:W87,"N/T")&gt;=1,"N/T",(IF(COUNTIF(P87:W87,"N/A")&gt;=1,"N/A","-")))))))</f>
        <v/>
      </c>
      <c r="O87" s="120">
        <f>IF(COUNTIF(P87:Q87,"F")&gt;=1,"FAIL",(IF(COUNTIF(P87:Q87,"P")&gt;=1,"PASS",(IF(COUNTIF(P87:Q87,"N/T")&gt;=1,"N/T",(IF(COUNTIF(P87:Q87,"N/A")&gt;=1,"N/A","-")))))))</f>
        <v/>
      </c>
      <c r="P87" s="29" t="inlineStr">
        <is>
          <t>N/T</t>
        </is>
      </c>
      <c r="Q87" s="29" t="inlineStr">
        <is>
          <t>N/T</t>
        </is>
      </c>
      <c r="R87" s="120">
        <f>IF(COUNTIF(S87:T87,"F")&gt;=1,"FAIL",(IF(COUNTIF(S87:T87,"P")&gt;=1,"PASS",(IF(COUNTIF(S87:T87,"N/T")&gt;=1,"N/T",(IF(COUNTIF(S87:T87,"N/A")&gt;=1,"N/A","-")))))))</f>
        <v/>
      </c>
      <c r="S87" s="29" t="inlineStr">
        <is>
          <t>N/T</t>
        </is>
      </c>
      <c r="T87" s="29" t="inlineStr">
        <is>
          <t>N/T</t>
        </is>
      </c>
      <c r="U87" s="81">
        <f>IF(COUNTIF(V87:W87,"F")&gt;=1,"FAIL",(IF(COUNTIF(V87:W87,"P")&gt;=1,"PASS",(IF(COUNTIF(V87:W87,"N/T")&gt;=1,"N/T",(IF(COUNTIF(V87:W87,"N/A")&gt;=1,"N/A","-")))))))</f>
        <v/>
      </c>
      <c r="V87" s="29" t="inlineStr">
        <is>
          <t>N/T</t>
        </is>
      </c>
      <c r="W87" s="29" t="inlineStr">
        <is>
          <t>N/T</t>
        </is>
      </c>
      <c r="X87" s="43" t="n"/>
      <c r="Y87" s="43" t="n"/>
      <c r="Z87" s="42" t="inlineStr">
        <is>
          <t>CCS 서버 장애/이용 불가 상태</t>
        </is>
      </c>
      <c r="AA87" s="16" t="inlineStr">
        <is>
          <t>N/T : 특수상황/실패 조건 필요(조건)</t>
        </is>
      </c>
      <c r="AB87" s="30" t="n"/>
    </row>
    <row r="88" ht="184.8" customHeight="1" s="357">
      <c r="A88" s="107" t="n"/>
      <c r="B88" s="29" t="inlineStr">
        <is>
          <t>TC_Com_0066</t>
        </is>
      </c>
      <c r="C88" s="29" t="inlineStr">
        <is>
          <t>Common UI</t>
        </is>
      </c>
      <c r="D88" s="29" t="inlineStr">
        <is>
          <t>Common UI</t>
        </is>
      </c>
      <c r="E88" s="29" t="inlineStr">
        <is>
          <t>Common policy</t>
        </is>
      </c>
      <c r="F88" s="29" t="inlineStr">
        <is>
          <t>Control/Map/MyCar Block Case</t>
        </is>
      </c>
      <c r="G88" s="29" t="n"/>
      <c r="H88" s="16" t="n"/>
      <c r="I88" s="29" t="n">
        <v>5</v>
      </c>
      <c r="J88" s="64" t="inlineStr">
        <is>
          <t>1. 안전 모드</t>
        </is>
      </c>
      <c r="K88" s="30" t="n"/>
      <c r="L88" s="30" t="inlineStr">
        <is>
          <t>1. Control 탭 선택
2. 화면 확인</t>
        </is>
      </c>
      <c r="M88" s="30" t="inlineStr">
        <is>
          <t>1. Block Case 화면 표출
--
Service is temporarily restricted due to an unstable vehicle connection.
Service will return to normal when the connection improves.
※ You may not receive push notifications in the current state.
[문 잠금 해제 아이콘]
Unlock doors
[문 잠금 아이콘]
Lock doors</t>
        </is>
      </c>
      <c r="N88" s="75">
        <f>IF(COUNTIF(P88:W88,"F")&gt;=1,"FAIL",(IF(COUNTIF(P88:W88,"P")&gt;=1,"PASS",(IF(COUNTIF(P88:W88,"N/T")&gt;=1,"N/T",(IF(COUNTIF(P88:W88,"N/A")&gt;=1,"N/A","-")))))))</f>
        <v/>
      </c>
      <c r="O88" s="120">
        <f>IF(COUNTIF(P88:Q88,"F")&gt;=1,"FAIL",(IF(COUNTIF(P88:Q88,"P")&gt;=1,"PASS",(IF(COUNTIF(P88:Q88,"N/T")&gt;=1,"N/T",(IF(COUNTIF(P88:Q88,"N/A")&gt;=1,"N/A","-")))))))</f>
        <v/>
      </c>
      <c r="P88" s="29" t="inlineStr">
        <is>
          <t>P</t>
        </is>
      </c>
      <c r="Q88" s="29" t="inlineStr">
        <is>
          <t>P</t>
        </is>
      </c>
      <c r="R88" s="120">
        <f>IF(COUNTIF(S88:T88,"F")&gt;=1,"FAIL",(IF(COUNTIF(S88:T88,"P")&gt;=1,"PASS",(IF(COUNTIF(S88:T88,"N/T")&gt;=1,"N/T",(IF(COUNTIF(S88:T88,"N/A")&gt;=1,"N/A","-")))))))</f>
        <v/>
      </c>
      <c r="S88" s="29" t="inlineStr">
        <is>
          <t>P</t>
        </is>
      </c>
      <c r="T88" s="29" t="inlineStr">
        <is>
          <t>P</t>
        </is>
      </c>
      <c r="U88" s="120">
        <f>IF(COUNTIF(V88:W88,"F")&gt;=1,"FAIL",(IF(COUNTIF(V88:W88,"P")&gt;=1,"PASS",(IF(COUNTIF(V88:W88,"N/T")&gt;=1,"N/T",(IF(COUNTIF(V88:W88,"N/A")&gt;=1,"N/A","-")))))))</f>
        <v/>
      </c>
      <c r="V88" s="29" t="inlineStr">
        <is>
          <t>P</t>
        </is>
      </c>
      <c r="W88" s="29" t="inlineStr">
        <is>
          <t>P</t>
        </is>
      </c>
      <c r="X88" s="29" t="n"/>
      <c r="Y88" s="107" t="n"/>
      <c r="Z88" s="39" t="n"/>
      <c r="AA88" s="16" t="n"/>
      <c r="AB88" s="30" t="n"/>
    </row>
    <row r="89" ht="145.2" customHeight="1" s="357">
      <c r="A89" s="107" t="n"/>
      <c r="B89" s="29" t="inlineStr">
        <is>
          <t>TC_Com_0067</t>
        </is>
      </c>
      <c r="C89" s="29" t="inlineStr">
        <is>
          <t>Common UI</t>
        </is>
      </c>
      <c r="D89" s="29" t="inlineStr">
        <is>
          <t>Common UI</t>
        </is>
      </c>
      <c r="E89" s="29" t="inlineStr">
        <is>
          <t>Common policy</t>
        </is>
      </c>
      <c r="F89" s="29" t="inlineStr">
        <is>
          <t>서비스 리스트 OFF(EU)</t>
        </is>
      </c>
      <c r="G89" s="29" t="n"/>
      <c r="H89" s="16" t="n"/>
      <c r="I89" s="29" t="n">
        <v>1</v>
      </c>
      <c r="J89" s="64" t="inlineStr">
        <is>
          <t>1. ePrivacy 지원</t>
        </is>
      </c>
      <c r="K89" s="64" t="inlineStr">
        <is>
          <t>1. Service List off 상태</t>
        </is>
      </c>
      <c r="L89" s="64" t="inlineStr">
        <is>
          <t>1. Control 탭 확인</t>
        </is>
      </c>
      <c r="M89" s="64" t="inlineStr">
        <is>
          <t>1. 타이틀과 탭 영역 사이에 배너 표출
--
The service is restricted or not available.
Please check [Brand] Connected Services &gt; [Privacy settings] in the vehicle`s infotainment system.
2. 배너 우측에 새로고침 버튼 제공</t>
        </is>
      </c>
      <c r="N89" s="75">
        <f>IF(COUNTIF(P89:W89,"F")&gt;=1,"FAIL",(IF(COUNTIF(P89:W89,"P")&gt;=1,"PASS",(IF(COUNTIF(P89:W89,"N/T")&gt;=1,"N/T",(IF(COUNTIF(P89:W89,"N/A")&gt;=1,"N/A","-")))))))</f>
        <v/>
      </c>
      <c r="O89" s="81">
        <f>IF(COUNTIF(P89:Q89,"F")&gt;=1,"FAIL",(IF(COUNTIF(P89:Q89,"P")&gt;=1,"PASS",(IF(COUNTIF(P89:Q89,"N/T")&gt;=1,"N/T",(IF(COUNTIF(P89:Q89,"N/A")&gt;=1,"N/A","-")))))))</f>
        <v/>
      </c>
      <c r="P89" s="29" t="inlineStr">
        <is>
          <t>N/T</t>
        </is>
      </c>
      <c r="Q89" s="29" t="inlineStr">
        <is>
          <t>N/T</t>
        </is>
      </c>
      <c r="R89" s="120">
        <f>IF(COUNTIF(S89:T89,"F")&gt;=1,"FAIL",(IF(COUNTIF(S89:T89,"P")&gt;=1,"PASS",(IF(COUNTIF(S89:T89,"N/T")&gt;=1,"N/T",(IF(COUNTIF(S89:T89,"N/A")&gt;=1,"N/A","-")))))))</f>
        <v/>
      </c>
      <c r="S89" s="29" t="inlineStr">
        <is>
          <t>P</t>
        </is>
      </c>
      <c r="T89" s="29" t="inlineStr">
        <is>
          <t>P</t>
        </is>
      </c>
      <c r="U89" s="81">
        <f>IF(COUNTIF(V89:W89,"F")&gt;=1,"FAIL",(IF(COUNTIF(V89:W89,"P")&gt;=1,"PASS",(IF(COUNTIF(V89:W89,"N/T")&gt;=1,"N/T",(IF(COUNTIF(V89:W89,"N/A")&gt;=1,"N/A","-")))))))</f>
        <v/>
      </c>
      <c r="V89" s="29" t="inlineStr">
        <is>
          <t>P</t>
        </is>
      </c>
      <c r="W89" s="29" t="inlineStr">
        <is>
          <t>P</t>
        </is>
      </c>
      <c r="X89" s="29" t="n"/>
      <c r="Y89" s="29" t="n"/>
      <c r="Z89" s="39" t="inlineStr">
        <is>
          <t>K : MV원격사용불가(방전) (N/T)</t>
        </is>
      </c>
      <c r="AA89" s="30" t="n"/>
      <c r="AB89" s="30" t="inlineStr">
        <is>
          <t>CheckList, 실차</t>
        </is>
      </c>
    </row>
    <row r="90" ht="52.8" customHeight="1" s="357">
      <c r="A90" s="107" t="n"/>
      <c r="B90" s="29" t="inlineStr">
        <is>
          <t>TC_Com_0068</t>
        </is>
      </c>
      <c r="C90" s="29" t="inlineStr">
        <is>
          <t>Common UI</t>
        </is>
      </c>
      <c r="D90" s="29" t="inlineStr">
        <is>
          <t>Common UI</t>
        </is>
      </c>
      <c r="E90" s="29" t="inlineStr">
        <is>
          <t>Common policy</t>
        </is>
      </c>
      <c r="F90" s="29" t="inlineStr">
        <is>
          <t>서비스 리스트 OFF(EU)</t>
        </is>
      </c>
      <c r="G90" s="29" t="n"/>
      <c r="H90" s="16" t="n"/>
      <c r="I90" s="29" t="n">
        <v>1</v>
      </c>
      <c r="J90" s="30" t="inlineStr">
        <is>
          <t>1. ePrivacy 지원</t>
        </is>
      </c>
      <c r="K90" s="30" t="inlineStr">
        <is>
          <t>1. Service List off 상태</t>
        </is>
      </c>
      <c r="L90" s="30" t="inlineStr">
        <is>
          <t>1. Control 탭 확인
2. 새로고침 버튼 선택</t>
        </is>
      </c>
      <c r="M90" s="30" t="inlineStr">
        <is>
          <t>1. Service List 수신 상태에 따라 동작 상이
- Service List Off : 배너 유지
- Service List On: 배너 소거</t>
        </is>
      </c>
      <c r="N90" s="75">
        <f>IF(COUNTIF(P90:W90,"F")&gt;=1,"FAIL",(IF(COUNTIF(P90:W90,"P")&gt;=1,"PASS",(IF(COUNTIF(P90:W90,"N/T")&gt;=1,"N/T",(IF(COUNTIF(P90:W90,"N/A")&gt;=1,"N/A","-")))))))</f>
        <v/>
      </c>
      <c r="O90" s="81">
        <f>IF(COUNTIF(P90:Q90,"F")&gt;=1,"FAIL",(IF(COUNTIF(P90:Q90,"P")&gt;=1,"PASS",(IF(COUNTIF(P90:Q90,"N/T")&gt;=1,"N/T",(IF(COUNTIF(P90:Q90,"N/A")&gt;=1,"N/A","-")))))))</f>
        <v/>
      </c>
      <c r="P90" s="29" t="inlineStr">
        <is>
          <t>N/T</t>
        </is>
      </c>
      <c r="Q90" s="29" t="inlineStr">
        <is>
          <t>N/T</t>
        </is>
      </c>
      <c r="R90" s="120">
        <f>IF(COUNTIF(S90:T90,"F")&gt;=1,"FAIL",(IF(COUNTIF(S90:T90,"P")&gt;=1,"PASS",(IF(COUNTIF(S90:T90,"N/T")&gt;=1,"N/T",(IF(COUNTIF(S90:T90,"N/A")&gt;=1,"N/A","-")))))))</f>
        <v/>
      </c>
      <c r="S90" s="29" t="inlineStr">
        <is>
          <t>P</t>
        </is>
      </c>
      <c r="T90" s="29" t="inlineStr">
        <is>
          <t>P</t>
        </is>
      </c>
      <c r="U90" s="81">
        <f>IF(COUNTIF(V90:W90,"F")&gt;=1,"FAIL",(IF(COUNTIF(V90:W90,"P")&gt;=1,"PASS",(IF(COUNTIF(V90:W90,"N/T")&gt;=1,"N/T",(IF(COUNTIF(V90:W90,"N/A")&gt;=1,"N/A","-")))))))</f>
        <v/>
      </c>
      <c r="V90" s="29" t="inlineStr">
        <is>
          <t>P</t>
        </is>
      </c>
      <c r="W90" s="29" t="inlineStr">
        <is>
          <t>P</t>
        </is>
      </c>
      <c r="X90" s="29" t="inlineStr">
        <is>
          <t>SPAQA-24728</t>
        </is>
      </c>
      <c r="Y90" s="29" t="n"/>
      <c r="Z90" s="39" t="inlineStr">
        <is>
          <t>K : MV원격사용불가(방전) (N/T)</t>
        </is>
      </c>
      <c r="AA90" s="30" t="n"/>
      <c r="AB90" s="30" t="inlineStr">
        <is>
          <t>CheckList, 실차</t>
        </is>
      </c>
    </row>
    <row r="91" ht="79.2" customHeight="1" s="357">
      <c r="A91" s="107" t="n"/>
      <c r="B91" s="29" t="inlineStr">
        <is>
          <t>TC_Com_0069</t>
        </is>
      </c>
      <c r="C91" s="29" t="inlineStr">
        <is>
          <t>Common UI</t>
        </is>
      </c>
      <c r="D91" s="29" t="inlineStr">
        <is>
          <t>Common UI</t>
        </is>
      </c>
      <c r="E91" s="29" t="inlineStr">
        <is>
          <t>Common policy</t>
        </is>
      </c>
      <c r="F91" s="29" t="inlineStr">
        <is>
          <t>서비스 리스트 OFF(EU)</t>
        </is>
      </c>
      <c r="G91" s="29" t="n"/>
      <c r="H91" s="16" t="n"/>
      <c r="I91" s="29" t="n">
        <v>1</v>
      </c>
      <c r="J91" s="30" t="inlineStr">
        <is>
          <t>1. ePrivacy 미지원
2. Service List Off</t>
        </is>
      </c>
      <c r="K91" s="30" t="n"/>
      <c r="L91" s="30" t="inlineStr">
        <is>
          <t>1. Control 탭 확인</t>
        </is>
      </c>
      <c r="M91" s="30" t="inlineStr">
        <is>
          <t>1. 타이틀과 탭 영역 사이에 배너 표출
--
Please enable the service access setting.
2. 배너 우측에 설정 버튼 제공</t>
        </is>
      </c>
      <c r="N91" s="75">
        <f>IF(COUNTIF(P91:W91,"F")&gt;=1,"FAIL",(IF(COUNTIF(P91:W91,"P")&gt;=1,"PASS",(IF(COUNTIF(P91:W91,"N/T")&gt;=1,"N/T",(IF(COUNTIF(P91:W91,"N/A")&gt;=1,"N/A","-")))))))</f>
        <v/>
      </c>
      <c r="O91" s="81">
        <f>IF(COUNTIF(P91:Q91,"F")&gt;=1,"FAIL",(IF(COUNTIF(P91:Q91,"P")&gt;=1,"PASS",(IF(COUNTIF(P91:Q91,"N/T")&gt;=1,"N/T",(IF(COUNTIF(P91:Q91,"N/A")&gt;=1,"N/A","-")))))))</f>
        <v/>
      </c>
      <c r="P91" s="29" t="inlineStr">
        <is>
          <t>P</t>
        </is>
      </c>
      <c r="Q91" s="29" t="inlineStr">
        <is>
          <t>P</t>
        </is>
      </c>
      <c r="R91" s="120">
        <f>IF(COUNTIF(S91:T91,"F")&gt;=1,"FAIL",(IF(COUNTIF(S91:T91,"P")&gt;=1,"PASS",(IF(COUNTIF(S91:T91,"N/T")&gt;=1,"N/T",(IF(COUNTIF(S91:T91,"N/A")&gt;=1,"N/A","-")))))))</f>
        <v/>
      </c>
      <c r="S91" s="29" t="inlineStr">
        <is>
          <t>P</t>
        </is>
      </c>
      <c r="T91" s="29" t="inlineStr">
        <is>
          <t>P</t>
        </is>
      </c>
      <c r="U91" s="81">
        <f>IF(COUNTIF(V91:W91,"F")&gt;=1,"FAIL",(IF(COUNTIF(V91:W91,"P")&gt;=1,"PASS",(IF(COUNTIF(V91:W91,"N/T")&gt;=1,"N/T",(IF(COUNTIF(V91:W91,"N/A")&gt;=1,"N/A","-")))))))</f>
        <v/>
      </c>
      <c r="V91" s="29" t="inlineStr">
        <is>
          <t>P</t>
        </is>
      </c>
      <c r="W91" s="29" t="inlineStr">
        <is>
          <t>P</t>
        </is>
      </c>
      <c r="X91" s="29" t="n"/>
      <c r="Y91" s="29" t="n"/>
      <c r="Z91" s="39" t="n"/>
      <c r="AA91" s="30" t="n"/>
      <c r="AB91" s="30" t="inlineStr">
        <is>
          <t>CheckList</t>
        </is>
      </c>
    </row>
    <row r="92" ht="26.4" customHeight="1" s="357">
      <c r="A92" s="107" t="n"/>
      <c r="B92" s="29" t="inlineStr">
        <is>
          <t>TC_Com_0070</t>
        </is>
      </c>
      <c r="C92" s="29" t="inlineStr">
        <is>
          <t>Common UI</t>
        </is>
      </c>
      <c r="D92" s="29" t="inlineStr">
        <is>
          <t>Common UI</t>
        </is>
      </c>
      <c r="E92" s="29" t="inlineStr">
        <is>
          <t>Common policy</t>
        </is>
      </c>
      <c r="F92" s="29" t="inlineStr">
        <is>
          <t>서비스 리스트 OFF(EU)</t>
        </is>
      </c>
      <c r="G92" s="29" t="n"/>
      <c r="H92" s="16" t="n"/>
      <c r="I92" s="29" t="n">
        <v>1</v>
      </c>
      <c r="J92" s="30" t="inlineStr">
        <is>
          <t>1. ePrivacy 미지원
2. Service List Off</t>
        </is>
      </c>
      <c r="K92" s="30" t="n"/>
      <c r="L92" s="30" t="inlineStr">
        <is>
          <t>1. Control 탭 확인
2. 설정 버튼 선택</t>
        </is>
      </c>
      <c r="M92" s="30" t="inlineStr">
        <is>
          <t>1. Service List 페이지로 이동</t>
        </is>
      </c>
      <c r="N92" s="75">
        <f>IF(COUNTIF(P92:W92,"F")&gt;=1,"FAIL",(IF(COUNTIF(P92:W92,"P")&gt;=1,"PASS",(IF(COUNTIF(P92:W92,"N/T")&gt;=1,"N/T",(IF(COUNTIF(P92:W92,"N/A")&gt;=1,"N/A","-")))))))</f>
        <v/>
      </c>
      <c r="O92" s="81">
        <f>IF(COUNTIF(P92:Q92,"F")&gt;=1,"FAIL",(IF(COUNTIF(P92:Q92,"P")&gt;=1,"PASS",(IF(COUNTIF(P92:Q92,"N/T")&gt;=1,"N/T",(IF(COUNTIF(P92:Q92,"N/A")&gt;=1,"N/A","-")))))))</f>
        <v/>
      </c>
      <c r="P92" s="29" t="inlineStr">
        <is>
          <t>P</t>
        </is>
      </c>
      <c r="Q92" s="29" t="inlineStr">
        <is>
          <t>P</t>
        </is>
      </c>
      <c r="R92" s="120">
        <f>IF(COUNTIF(S92:T92,"F")&gt;=1,"FAIL",(IF(COUNTIF(S92:T92,"P")&gt;=1,"PASS",(IF(COUNTIF(S92:T92,"N/T")&gt;=1,"N/T",(IF(COUNTIF(S92:T92,"N/A")&gt;=1,"N/A","-")))))))</f>
        <v/>
      </c>
      <c r="S92" s="29" t="inlineStr">
        <is>
          <t>P</t>
        </is>
      </c>
      <c r="T92" s="29" t="inlineStr">
        <is>
          <t>P</t>
        </is>
      </c>
      <c r="U92" s="81">
        <f>IF(COUNTIF(V92:W92,"F")&gt;=1,"FAIL",(IF(COUNTIF(V92:W92,"P")&gt;=1,"PASS",(IF(COUNTIF(V92:W92,"N/T")&gt;=1,"N/T",(IF(COUNTIF(V92:W92,"N/A")&gt;=1,"N/A","-")))))))</f>
        <v/>
      </c>
      <c r="V92" s="29" t="inlineStr">
        <is>
          <t>P</t>
        </is>
      </c>
      <c r="W92" s="29" t="inlineStr">
        <is>
          <t>P</t>
        </is>
      </c>
      <c r="X92" s="29" t="n"/>
      <c r="Y92" s="29" t="n"/>
      <c r="Z92" s="39" t="n"/>
      <c r="AA92" s="30" t="n"/>
      <c r="AB92" s="30" t="inlineStr">
        <is>
          <t>CheckList</t>
        </is>
      </c>
    </row>
    <row r="93" ht="158.4" customHeight="1" s="357">
      <c r="A93" s="107" t="n"/>
      <c r="B93" s="29" t="inlineStr">
        <is>
          <t>TC_Com_0071</t>
        </is>
      </c>
      <c r="C93" s="29" t="inlineStr">
        <is>
          <t>Common UI</t>
        </is>
      </c>
      <c r="D93" s="29" t="inlineStr">
        <is>
          <t>Common UI</t>
        </is>
      </c>
      <c r="E93" s="29" t="inlineStr">
        <is>
          <t>Common policy</t>
        </is>
      </c>
      <c r="F93" s="29" t="inlineStr">
        <is>
          <t>서비스 리스트 OFF(EU)</t>
        </is>
      </c>
      <c r="G93" s="29" t="n"/>
      <c r="H93" s="16" t="n"/>
      <c r="I93" s="29" t="n">
        <v>1</v>
      </c>
      <c r="J93" s="64" t="inlineStr">
        <is>
          <t>1. ePrivacy 지원</t>
        </is>
      </c>
      <c r="K93" s="64" t="inlineStr">
        <is>
          <t>1. Service List off 상태</t>
        </is>
      </c>
      <c r="L93" s="64" t="inlineStr">
        <is>
          <t>1. MyCar 탭 선택
2. EU Only 메뉴 진입
- 디지털 키2 전체
- 연동 서비스 전체
- Alert Service
- User profile backup
- Driver account setting</t>
        </is>
      </c>
      <c r="M93" s="64" t="inlineStr">
        <is>
          <t>1. 타이틀과 콘텐츠 영역 사이에 배너 표출
--
The service is restricted or not available.
Please check [Brand] Connected Services &gt; [Privacy settings] in the vehicle`s infotainment system.
2. 배너 우측에 새로고침 버튼 제공</t>
        </is>
      </c>
      <c r="N93" s="75">
        <f>IF(COUNTIF(P93:W93,"F")&gt;=1,"FAIL",(IF(COUNTIF(P93:W93,"P")&gt;=1,"PASS",(IF(COUNTIF(P93:W93,"N/T")&gt;=1,"N/T",(IF(COUNTIF(P93:W93,"N/A")&gt;=1,"N/A","-")))))))</f>
        <v/>
      </c>
      <c r="O93" s="81">
        <f>IF(COUNTIF(P93:Q93,"F")&gt;=1,"FAIL",(IF(COUNTIF(P93:Q93,"P")&gt;=1,"PASS",(IF(COUNTIF(P93:Q93,"N/T")&gt;=1,"N/T",(IF(COUNTIF(P93:Q93,"N/A")&gt;=1,"N/A","-")))))))</f>
        <v/>
      </c>
      <c r="P93" s="29" t="inlineStr">
        <is>
          <t>N/T</t>
        </is>
      </c>
      <c r="Q93" s="29" t="inlineStr">
        <is>
          <t>N/T</t>
        </is>
      </c>
      <c r="R93" s="120">
        <f>IF(COUNTIF(S93:T93,"F")&gt;=1,"FAIL",(IF(COUNTIF(S93:T93,"P")&gt;=1,"PASS",(IF(COUNTIF(S93:T93,"N/T")&gt;=1,"N/T",(IF(COUNTIF(S93:T93,"N/A")&gt;=1,"N/A","-")))))))</f>
        <v/>
      </c>
      <c r="S93" s="29" t="inlineStr">
        <is>
          <t>P</t>
        </is>
      </c>
      <c r="T93" s="29" t="inlineStr">
        <is>
          <t>P</t>
        </is>
      </c>
      <c r="U93" s="81">
        <f>IF(COUNTIF(V93:W93,"F")&gt;=1,"FAIL",(IF(COUNTIF(V93:W93,"P")&gt;=1,"PASS",(IF(COUNTIF(V93:W93,"N/T")&gt;=1,"N/T",(IF(COUNTIF(V93:W93,"N/A")&gt;=1,"N/A","-")))))))</f>
        <v/>
      </c>
      <c r="V93" s="29" t="inlineStr">
        <is>
          <t>P</t>
        </is>
      </c>
      <c r="W93" s="29" t="inlineStr">
        <is>
          <t>P</t>
        </is>
      </c>
      <c r="X93" s="29" t="n"/>
      <c r="Y93" s="29" t="n"/>
      <c r="Z93" s="39" t="inlineStr">
        <is>
          <t>K : MV원격사용불가(방전) (N/T)</t>
        </is>
      </c>
      <c r="AA93" s="30" t="n"/>
      <c r="AB93" s="30" t="inlineStr">
        <is>
          <t>CheckList, 실차</t>
        </is>
      </c>
    </row>
    <row r="94" ht="105.6" customHeight="1" s="357">
      <c r="A94" s="107" t="n"/>
      <c r="B94" s="29" t="inlineStr">
        <is>
          <t>TC_Com_0072</t>
        </is>
      </c>
      <c r="C94" s="29" t="inlineStr">
        <is>
          <t>Common UI</t>
        </is>
      </c>
      <c r="D94" s="29" t="inlineStr">
        <is>
          <t>Common UI</t>
        </is>
      </c>
      <c r="E94" s="29" t="inlineStr">
        <is>
          <t>Common policy</t>
        </is>
      </c>
      <c r="F94" s="29" t="inlineStr">
        <is>
          <t>서비스 리스트 OFF(EU)</t>
        </is>
      </c>
      <c r="G94" s="29" t="n"/>
      <c r="H94" s="16" t="n"/>
      <c r="I94" s="29" t="n">
        <v>1</v>
      </c>
      <c r="J94" s="30" t="inlineStr">
        <is>
          <t>1. ePrivacy 지원</t>
        </is>
      </c>
      <c r="K94" s="30" t="inlineStr">
        <is>
          <t>1. Service List off 상태</t>
        </is>
      </c>
      <c r="L94" s="30" t="inlineStr">
        <is>
          <t>1. MyCar 탭 선택
2. EU Only 메뉴 진입
- 디지털 키2 전체
- 연동 서비스 전체
- Alert Service
- User profile backup
- Driver account setting
3. 새로고침 버튼 선택</t>
        </is>
      </c>
      <c r="M94" s="30" t="inlineStr">
        <is>
          <t>1. Service List 수신 상태에 따라 동작 상이
- Service List Off : 배너 유지
- Service List On: 배너 소거</t>
        </is>
      </c>
      <c r="N94" s="75">
        <f>IF(COUNTIF(P94:W94,"F")&gt;=1,"FAIL",(IF(COUNTIF(P94:W94,"P")&gt;=1,"PASS",(IF(COUNTIF(P94:W94,"N/T")&gt;=1,"N/T",(IF(COUNTIF(P94:W94,"N/A")&gt;=1,"N/A","-")))))))</f>
        <v/>
      </c>
      <c r="O94" s="81">
        <f>IF(COUNTIF(P94:Q94,"F")&gt;=1,"FAIL",(IF(COUNTIF(P94:Q94,"P")&gt;=1,"PASS",(IF(COUNTIF(P94:Q94,"N/T")&gt;=1,"N/T",(IF(COUNTIF(P94:Q94,"N/A")&gt;=1,"N/A","-")))))))</f>
        <v/>
      </c>
      <c r="P94" s="29" t="inlineStr">
        <is>
          <t>N/T</t>
        </is>
      </c>
      <c r="Q94" s="29" t="inlineStr">
        <is>
          <t>N/T</t>
        </is>
      </c>
      <c r="R94" s="120">
        <f>IF(COUNTIF(S94:T94,"F")&gt;=1,"FAIL",(IF(COUNTIF(S94:T94,"P")&gt;=1,"PASS",(IF(COUNTIF(S94:T94,"N/T")&gt;=1,"N/T",(IF(COUNTIF(S94:T94,"N/A")&gt;=1,"N/A","-")))))))</f>
        <v/>
      </c>
      <c r="S94" s="29" t="inlineStr">
        <is>
          <t>P</t>
        </is>
      </c>
      <c r="T94" s="29" t="inlineStr">
        <is>
          <t>P</t>
        </is>
      </c>
      <c r="U94" s="81">
        <f>IF(COUNTIF(V94:W94,"F")&gt;=1,"FAIL",(IF(COUNTIF(V94:W94,"P")&gt;=1,"PASS",(IF(COUNTIF(V94:W94,"N/T")&gt;=1,"N/T",(IF(COUNTIF(V94:W94,"N/A")&gt;=1,"N/A","-")))))))</f>
        <v/>
      </c>
      <c r="V94" s="29" t="inlineStr">
        <is>
          <t>P</t>
        </is>
      </c>
      <c r="W94" s="29" t="inlineStr">
        <is>
          <t>P</t>
        </is>
      </c>
      <c r="X94" s="29" t="n"/>
      <c r="Y94" s="29" t="n"/>
      <c r="Z94" s="39" t="inlineStr">
        <is>
          <t>K : MV원격사용불가(방전) (N/T)</t>
        </is>
      </c>
      <c r="AA94" s="30" t="n"/>
      <c r="AB94" s="30" t="inlineStr">
        <is>
          <t>CheckList, 실차</t>
        </is>
      </c>
    </row>
    <row r="95" ht="92.40000000000001" customHeight="1" s="357">
      <c r="A95" s="107" t="n"/>
      <c r="B95" s="29" t="inlineStr">
        <is>
          <t>TC_Com_0073</t>
        </is>
      </c>
      <c r="C95" s="29" t="inlineStr">
        <is>
          <t>Common UI</t>
        </is>
      </c>
      <c r="D95" s="29" t="inlineStr">
        <is>
          <t>Common UI</t>
        </is>
      </c>
      <c r="E95" s="29" t="inlineStr">
        <is>
          <t>Common policy</t>
        </is>
      </c>
      <c r="F95" s="29" t="inlineStr">
        <is>
          <t>서비스 리스트 OFF(EU)</t>
        </is>
      </c>
      <c r="G95" s="29" t="n"/>
      <c r="H95" s="16" t="n"/>
      <c r="I95" s="29" t="n">
        <v>1</v>
      </c>
      <c r="J95" s="30" t="inlineStr">
        <is>
          <t>1. ePrivacy 미지원
2. Service List Off</t>
        </is>
      </c>
      <c r="K95" s="30" t="n"/>
      <c r="L95" s="30" t="inlineStr">
        <is>
          <t>1. MyCar 탭 선택
2. EU Only 메뉴 진입
- 디지털 키2 전체
- 연동 서비스 전체
- Alert Service
- User profile backup
- Driver account setting</t>
        </is>
      </c>
      <c r="M95" s="30" t="inlineStr">
        <is>
          <t>1. 타이틀과 콘텐츠 영역 사이에 배너 표출
--
Please enable the service access setting.
2. 배너 우측에 설정 버튼 제공</t>
        </is>
      </c>
      <c r="N95" s="75">
        <f>IF(COUNTIF(P95:W95,"F")&gt;=1,"FAIL",(IF(COUNTIF(P95:W95,"P")&gt;=1,"PASS",(IF(COUNTIF(P95:W95,"N/T")&gt;=1,"N/T",(IF(COUNTIF(P95:W95,"N/A")&gt;=1,"N/A","-")))))))</f>
        <v/>
      </c>
      <c r="O95" s="81">
        <f>IF(COUNTIF(P95:Q95,"F")&gt;=1,"FAIL",(IF(COUNTIF(P95:Q95,"P")&gt;=1,"PASS",(IF(COUNTIF(P95:Q95,"N/T")&gt;=1,"N/T",(IF(COUNTIF(P95:Q95,"N/A")&gt;=1,"N/A","-")))))))</f>
        <v/>
      </c>
      <c r="P95" s="29" t="inlineStr">
        <is>
          <t>P</t>
        </is>
      </c>
      <c r="Q95" s="29" t="inlineStr">
        <is>
          <t>P</t>
        </is>
      </c>
      <c r="R95" s="120">
        <f>IF(COUNTIF(S95:T95,"F")&gt;=1,"FAIL",(IF(COUNTIF(S95:T95,"P")&gt;=1,"PASS",(IF(COUNTIF(S95:T95,"N/T")&gt;=1,"N/T",(IF(COUNTIF(S95:T95,"N/A")&gt;=1,"N/A","-")))))))</f>
        <v/>
      </c>
      <c r="S95" s="29" t="inlineStr">
        <is>
          <t>P</t>
        </is>
      </c>
      <c r="T95" s="29" t="inlineStr">
        <is>
          <t>P</t>
        </is>
      </c>
      <c r="U95" s="81">
        <f>IF(COUNTIF(V95:W95,"F")&gt;=1,"FAIL",(IF(COUNTIF(V95:W95,"P")&gt;=1,"PASS",(IF(COUNTIF(V95:W95,"N/T")&gt;=1,"N/T",(IF(COUNTIF(V95:W95,"N/A")&gt;=1,"N/A","-")))))))</f>
        <v/>
      </c>
      <c r="V95" s="29" t="inlineStr">
        <is>
          <t>P</t>
        </is>
      </c>
      <c r="W95" s="29" t="inlineStr">
        <is>
          <t>P</t>
        </is>
      </c>
      <c r="X95" s="29" t="n"/>
      <c r="Y95" s="29" t="n"/>
      <c r="Z95" s="39" t="n"/>
      <c r="AA95" s="30" t="n"/>
      <c r="AB95" s="30" t="inlineStr">
        <is>
          <t>CheckList</t>
        </is>
      </c>
    </row>
    <row r="96" ht="105.6" customHeight="1" s="357">
      <c r="A96" s="107" t="n"/>
      <c r="B96" s="29" t="inlineStr">
        <is>
          <t>TC_Com_0074</t>
        </is>
      </c>
      <c r="C96" s="29" t="inlineStr">
        <is>
          <t>Common UI</t>
        </is>
      </c>
      <c r="D96" s="29" t="inlineStr">
        <is>
          <t>Common UI</t>
        </is>
      </c>
      <c r="E96" s="29" t="inlineStr">
        <is>
          <t>Common policy</t>
        </is>
      </c>
      <c r="F96" s="29" t="inlineStr">
        <is>
          <t>서비스 리스트 OFF(EU)</t>
        </is>
      </c>
      <c r="G96" s="29" t="n"/>
      <c r="H96" s="16" t="n"/>
      <c r="I96" s="29" t="n">
        <v>1</v>
      </c>
      <c r="J96" s="30" t="inlineStr">
        <is>
          <t>1. ePrivacy 미지원
2. Service List Off</t>
        </is>
      </c>
      <c r="K96" s="30" t="n"/>
      <c r="L96" s="30" t="inlineStr">
        <is>
          <t>1. MyCar 탭 선택
2. EU Only 메뉴 진입
- 디지털 키2 전체
- 연동 서비스 전체
- Alert Service
- User profile backup
- Driver account setting
3. 설정 버튼 선택</t>
        </is>
      </c>
      <c r="M96" s="30" t="inlineStr">
        <is>
          <t>1. Service List 페이지로 이동</t>
        </is>
      </c>
      <c r="N96" s="75">
        <f>IF(COUNTIF(P96:W96,"F")&gt;=1,"FAIL",(IF(COUNTIF(P96:W96,"P")&gt;=1,"PASS",(IF(COUNTIF(P96:W96,"N/T")&gt;=1,"N/T",(IF(COUNTIF(P96:W96,"N/A")&gt;=1,"N/A","-")))))))</f>
        <v/>
      </c>
      <c r="O96" s="81">
        <f>IF(COUNTIF(P96:Q96,"F")&gt;=1,"FAIL",(IF(COUNTIF(P96:Q96,"P")&gt;=1,"PASS",(IF(COUNTIF(P96:Q96,"N/T")&gt;=1,"N/T",(IF(COUNTIF(P96:Q96,"N/A")&gt;=1,"N/A","-")))))))</f>
        <v/>
      </c>
      <c r="P96" s="29" t="inlineStr">
        <is>
          <t>P</t>
        </is>
      </c>
      <c r="Q96" s="29" t="inlineStr">
        <is>
          <t>P</t>
        </is>
      </c>
      <c r="R96" s="120">
        <f>IF(COUNTIF(S96:T96,"F")&gt;=1,"FAIL",(IF(COUNTIF(S96:T96,"P")&gt;=1,"PASS",(IF(COUNTIF(S96:T96,"N/T")&gt;=1,"N/T",(IF(COUNTIF(S96:T96,"N/A")&gt;=1,"N/A","-")))))))</f>
        <v/>
      </c>
      <c r="S96" s="29" t="inlineStr">
        <is>
          <t>P</t>
        </is>
      </c>
      <c r="T96" s="29" t="inlineStr">
        <is>
          <t>P</t>
        </is>
      </c>
      <c r="U96" s="81">
        <f>IF(COUNTIF(V96:W96,"F")&gt;=1,"FAIL",(IF(COUNTIF(V96:W96,"P")&gt;=1,"PASS",(IF(COUNTIF(V96:W96,"N/T")&gt;=1,"N/T",(IF(COUNTIF(V96:W96,"N/A")&gt;=1,"N/A","-")))))))</f>
        <v/>
      </c>
      <c r="V96" s="29" t="inlineStr">
        <is>
          <t>P</t>
        </is>
      </c>
      <c r="W96" s="29" t="inlineStr">
        <is>
          <t>P</t>
        </is>
      </c>
      <c r="X96" s="29" t="n"/>
      <c r="Y96" s="29" t="n"/>
      <c r="Z96" s="39" t="n"/>
      <c r="AA96" s="30" t="n"/>
      <c r="AB96" s="30" t="inlineStr">
        <is>
          <t>CheckList</t>
        </is>
      </c>
    </row>
    <row r="97" ht="158.4" customHeight="1" s="357">
      <c r="A97" s="107" t="n"/>
      <c r="B97" s="29" t="inlineStr">
        <is>
          <t>TC_Com_0075</t>
        </is>
      </c>
      <c r="C97" s="29" t="inlineStr">
        <is>
          <t>Common UI</t>
        </is>
      </c>
      <c r="D97" s="29" t="inlineStr">
        <is>
          <t>Common UI</t>
        </is>
      </c>
      <c r="E97" s="29" t="inlineStr">
        <is>
          <t>Common policy</t>
        </is>
      </c>
      <c r="F97" s="29" t="inlineStr">
        <is>
          <t>서비스 리스트 OFF(EU)</t>
        </is>
      </c>
      <c r="G97" s="29" t="n"/>
      <c r="H97" s="16" t="n"/>
      <c r="I97" s="29" t="n">
        <v>1</v>
      </c>
      <c r="J97" s="64" t="inlineStr">
        <is>
          <t>1. ePrivacy 지원</t>
        </is>
      </c>
      <c r="K97" s="64" t="inlineStr">
        <is>
          <t>1. Service List off 상태</t>
        </is>
      </c>
      <c r="L97" s="64" t="inlineStr">
        <is>
          <t>1. Map 탭 선택
2. 홈 탭 확인</t>
        </is>
      </c>
      <c r="M97" s="64" t="inlineStr">
        <is>
          <t>1. 상단 탭 영역과 콘텐츠 영역 사이에 배너 표출
--
The service is restricted or not available.
Please check [Brand] Connected Services &gt; [Privacy settings] in the vehicle`s infotainment system.
2. 배너 우측에 새로고침 버튼 제공</t>
        </is>
      </c>
      <c r="N97" s="75">
        <f>IF(COUNTIF(P97:W97,"F")&gt;=1,"FAIL",(IF(COUNTIF(P97:W97,"P")&gt;=1,"PASS",(IF(COUNTIF(P97:W97,"N/T")&gt;=1,"N/T",(IF(COUNTIF(P97:W97,"N/A")&gt;=1,"N/A","-")))))))</f>
        <v/>
      </c>
      <c r="O97" s="81">
        <f>IF(COUNTIF(P97:Q97,"F")&gt;=1,"FAIL",(IF(COUNTIF(P97:Q97,"P")&gt;=1,"PASS",(IF(COUNTIF(P97:Q97,"N/T")&gt;=1,"N/T",(IF(COUNTIF(P97:Q97,"N/A")&gt;=1,"N/A","-")))))))</f>
        <v/>
      </c>
      <c r="P97" s="29" t="inlineStr">
        <is>
          <t>N/T</t>
        </is>
      </c>
      <c r="Q97" s="29" t="inlineStr">
        <is>
          <t>N/T</t>
        </is>
      </c>
      <c r="R97" s="120">
        <f>IF(COUNTIF(S97:T97,"F")&gt;=1,"FAIL",(IF(COUNTIF(S97:T97,"P")&gt;=1,"PASS",(IF(COUNTIF(S97:T97,"N/T")&gt;=1,"N/T",(IF(COUNTIF(S97:T97,"N/A")&gt;=1,"N/A","-")))))))</f>
        <v/>
      </c>
      <c r="S97" s="29" t="inlineStr">
        <is>
          <t>P</t>
        </is>
      </c>
      <c r="T97" s="29" t="inlineStr">
        <is>
          <t>P</t>
        </is>
      </c>
      <c r="U97" s="81">
        <f>IF(COUNTIF(V97:W97,"F")&gt;=1,"FAIL",(IF(COUNTIF(V97:W97,"P")&gt;=1,"PASS",(IF(COUNTIF(V97:W97,"N/T")&gt;=1,"N/T",(IF(COUNTIF(V97:W97,"N/A")&gt;=1,"N/A","-")))))))</f>
        <v/>
      </c>
      <c r="V97" s="29" t="inlineStr">
        <is>
          <t>P</t>
        </is>
      </c>
      <c r="W97" s="29" t="inlineStr">
        <is>
          <t>P</t>
        </is>
      </c>
      <c r="X97" s="29" t="n"/>
      <c r="Y97" s="29" t="n"/>
      <c r="Z97" s="39" t="inlineStr">
        <is>
          <t>K : MV원격사용불가(방전) (N/T)</t>
        </is>
      </c>
      <c r="AA97" s="30" t="n"/>
      <c r="AB97" s="30" t="inlineStr">
        <is>
          <t>CheckList, 실차</t>
        </is>
      </c>
    </row>
    <row r="98" ht="52.8" customHeight="1" s="357">
      <c r="A98" s="107" t="n"/>
      <c r="B98" s="29" t="inlineStr">
        <is>
          <t>TC_Com_0076</t>
        </is>
      </c>
      <c r="C98" s="29" t="inlineStr">
        <is>
          <t>Common UI</t>
        </is>
      </c>
      <c r="D98" s="29" t="inlineStr">
        <is>
          <t>Common UI</t>
        </is>
      </c>
      <c r="E98" s="29" t="inlineStr">
        <is>
          <t>Common policy</t>
        </is>
      </c>
      <c r="F98" s="29" t="inlineStr">
        <is>
          <t>서비스 리스트 OFF(EU)</t>
        </is>
      </c>
      <c r="G98" s="29" t="n"/>
      <c r="H98" s="16" t="n"/>
      <c r="I98" s="29" t="n">
        <v>1</v>
      </c>
      <c r="J98" s="30" t="inlineStr">
        <is>
          <t>1. ePrivacy 지원</t>
        </is>
      </c>
      <c r="K98" s="30" t="inlineStr">
        <is>
          <t>1. Service List off 상태</t>
        </is>
      </c>
      <c r="L98" s="30" t="inlineStr">
        <is>
          <t>1. Map 탭 선택
2. 홈 탭 확인
3. 새로고침 버튼 선택</t>
        </is>
      </c>
      <c r="M98" s="30" t="inlineStr">
        <is>
          <t>1. Service List 수신 상태에 따라 동작 상이
- Service List Off : 배너 유지
- Service List On: 배너 소거</t>
        </is>
      </c>
      <c r="N98" s="75">
        <f>IF(COUNTIF(P98:W98,"F")&gt;=1,"FAIL",(IF(COUNTIF(P98:W98,"P")&gt;=1,"PASS",(IF(COUNTIF(P98:W98,"N/T")&gt;=1,"N/T",(IF(COUNTIF(P98:W98,"N/A")&gt;=1,"N/A","-")))))))</f>
        <v/>
      </c>
      <c r="O98" s="81">
        <f>IF(COUNTIF(P98:Q98,"F")&gt;=1,"FAIL",(IF(COUNTIF(P98:Q98,"P")&gt;=1,"PASS",(IF(COUNTIF(P98:Q98,"N/T")&gt;=1,"N/T",(IF(COUNTIF(P98:Q98,"N/A")&gt;=1,"N/A","-")))))))</f>
        <v/>
      </c>
      <c r="P98" s="29" t="inlineStr">
        <is>
          <t>N/T</t>
        </is>
      </c>
      <c r="Q98" s="29" t="inlineStr">
        <is>
          <t>N/T</t>
        </is>
      </c>
      <c r="R98" s="120">
        <f>IF(COUNTIF(S98:T98,"F")&gt;=1,"FAIL",(IF(COUNTIF(S98:T98,"P")&gt;=1,"PASS",(IF(COUNTIF(S98:T98,"N/T")&gt;=1,"N/T",(IF(COUNTIF(S98:T98,"N/A")&gt;=1,"N/A","-")))))))</f>
        <v/>
      </c>
      <c r="S98" s="29" t="inlineStr">
        <is>
          <t>P</t>
        </is>
      </c>
      <c r="T98" s="29" t="inlineStr">
        <is>
          <t>P</t>
        </is>
      </c>
      <c r="U98" s="81">
        <f>IF(COUNTIF(V98:W98,"F")&gt;=1,"FAIL",(IF(COUNTIF(V98:W98,"P")&gt;=1,"PASS",(IF(COUNTIF(V98:W98,"N/T")&gt;=1,"N/T",(IF(COUNTIF(V98:W98,"N/A")&gt;=1,"N/A","-")))))))</f>
        <v/>
      </c>
      <c r="V98" s="29" t="inlineStr">
        <is>
          <t>P</t>
        </is>
      </c>
      <c r="W98" s="29" t="inlineStr">
        <is>
          <t>P</t>
        </is>
      </c>
      <c r="X98" s="29" t="n"/>
      <c r="Y98" s="29" t="n"/>
      <c r="Z98" s="39" t="inlineStr">
        <is>
          <t>K : MV원격사용불가(방전) (N/T)</t>
        </is>
      </c>
      <c r="AA98" s="30" t="n"/>
      <c r="AB98" s="30" t="inlineStr">
        <is>
          <t>CheckList, 실차</t>
        </is>
      </c>
    </row>
    <row r="99" ht="92.40000000000001" customHeight="1" s="357">
      <c r="A99" s="107" t="n"/>
      <c r="B99" s="29" t="inlineStr">
        <is>
          <t>TC_Com_0077</t>
        </is>
      </c>
      <c r="C99" s="29" t="inlineStr">
        <is>
          <t>Common UI</t>
        </is>
      </c>
      <c r="D99" s="29" t="inlineStr">
        <is>
          <t>Common UI</t>
        </is>
      </c>
      <c r="E99" s="29" t="inlineStr">
        <is>
          <t>Common policy</t>
        </is>
      </c>
      <c r="F99" s="29" t="inlineStr">
        <is>
          <t>서비스 리스트 OFF(EU)</t>
        </is>
      </c>
      <c r="G99" s="29" t="n"/>
      <c r="H99" s="16" t="n"/>
      <c r="I99" s="29" t="n">
        <v>1</v>
      </c>
      <c r="J99" s="30" t="inlineStr">
        <is>
          <t>1. ePrivacy 미지원
2. Service List Off</t>
        </is>
      </c>
      <c r="K99" s="30" t="n"/>
      <c r="L99" s="30" t="inlineStr">
        <is>
          <t>1. Map 탭 선택
2. 홈 탭 확인</t>
        </is>
      </c>
      <c r="M99" s="30" t="inlineStr">
        <is>
          <t>1. 상단 탭 영역과 콘텐츠 영역 사이에 배너 표출
--
Please enable the service access setting.
2. 배너 우측에 설정 버튼 제공</t>
        </is>
      </c>
      <c r="N99" s="75">
        <f>IF(COUNTIF(P99:W99,"F")&gt;=1,"FAIL",(IF(COUNTIF(P99:W99,"P")&gt;=1,"PASS",(IF(COUNTIF(P99:W99,"N/T")&gt;=1,"N/T",(IF(COUNTIF(P99:W99,"N/A")&gt;=1,"N/A","-")))))))</f>
        <v/>
      </c>
      <c r="O99" s="81">
        <f>IF(COUNTIF(P99:Q99,"F")&gt;=1,"FAIL",(IF(COUNTIF(P99:Q99,"P")&gt;=1,"PASS",(IF(COUNTIF(P99:Q99,"N/T")&gt;=1,"N/T",(IF(COUNTIF(P99:Q99,"N/A")&gt;=1,"N/A","-")))))))</f>
        <v/>
      </c>
      <c r="P99" s="29" t="inlineStr">
        <is>
          <t>P</t>
        </is>
      </c>
      <c r="Q99" s="29" t="inlineStr">
        <is>
          <t>P</t>
        </is>
      </c>
      <c r="R99" s="120">
        <f>IF(COUNTIF(S99:T99,"F")&gt;=1,"FAIL",(IF(COUNTIF(S99:T99,"P")&gt;=1,"PASS",(IF(COUNTIF(S99:T99,"N/T")&gt;=1,"N/T",(IF(COUNTIF(S99:T99,"N/A")&gt;=1,"N/A","-")))))))</f>
        <v/>
      </c>
      <c r="S99" s="29" t="inlineStr">
        <is>
          <t>P</t>
        </is>
      </c>
      <c r="T99" s="29" t="inlineStr">
        <is>
          <t>P</t>
        </is>
      </c>
      <c r="U99" s="81">
        <f>IF(COUNTIF(V99:W99,"F")&gt;=1,"FAIL",(IF(COUNTIF(V99:W99,"P")&gt;=1,"PASS",(IF(COUNTIF(V99:W99,"N/T")&gt;=1,"N/T",(IF(COUNTIF(V99:W99,"N/A")&gt;=1,"N/A","-")))))))</f>
        <v/>
      </c>
      <c r="V99" s="29" t="inlineStr">
        <is>
          <t>P</t>
        </is>
      </c>
      <c r="W99" s="29" t="inlineStr">
        <is>
          <t>P</t>
        </is>
      </c>
      <c r="X99" s="29" t="n"/>
      <c r="Y99" s="29" t="n"/>
      <c r="Z99" s="39" t="n"/>
      <c r="AA99" s="30" t="n"/>
      <c r="AB99" s="30" t="inlineStr">
        <is>
          <t>CheckList</t>
        </is>
      </c>
    </row>
    <row r="100" ht="39.6" customHeight="1" s="357">
      <c r="A100" s="107" t="n"/>
      <c r="B100" s="29" t="inlineStr">
        <is>
          <t>TC_Com_0078</t>
        </is>
      </c>
      <c r="C100" s="29" t="inlineStr">
        <is>
          <t>Common UI</t>
        </is>
      </c>
      <c r="D100" s="29" t="inlineStr">
        <is>
          <t>Common UI</t>
        </is>
      </c>
      <c r="E100" s="29" t="inlineStr">
        <is>
          <t>Common policy</t>
        </is>
      </c>
      <c r="F100" s="29" t="inlineStr">
        <is>
          <t>서비스 리스트 OFF(EU)</t>
        </is>
      </c>
      <c r="G100" s="29" t="n"/>
      <c r="H100" s="16" t="n"/>
      <c r="I100" s="29" t="n">
        <v>1</v>
      </c>
      <c r="J100" s="30" t="inlineStr">
        <is>
          <t>1. ePrivacy 미지원
2. Service List Off</t>
        </is>
      </c>
      <c r="K100" s="30" t="n"/>
      <c r="L100" s="30" t="inlineStr">
        <is>
          <t>1. Map 탭 선택
2. 홈 탭 확인
3. 설정 버튼 선택</t>
        </is>
      </c>
      <c r="M100" s="30" t="inlineStr">
        <is>
          <t>1. Service List 페이지로 이동</t>
        </is>
      </c>
      <c r="N100" s="91">
        <f>IF(COUNTIF(P100:W100,"F")&gt;=1,"FAIL",(IF(COUNTIF(P100:W100,"P")&gt;=1,"PASS",(IF(COUNTIF(P100:W100,"N/T")&gt;=1,"N/T",(IF(COUNTIF(P100:W100,"N/A")&gt;=1,"N/A","-")))))))</f>
        <v/>
      </c>
      <c r="O100" s="81">
        <f>IF(COUNTIF(P100:Q100,"F")&gt;=1,"FAIL",(IF(COUNTIF(P100:Q100,"P")&gt;=1,"PASS",(IF(COUNTIF(P100:Q100,"N/T")&gt;=1,"N/T",(IF(COUNTIF(P100:Q100,"N/A")&gt;=1,"N/A","-")))))))</f>
        <v/>
      </c>
      <c r="P100" s="29" t="inlineStr">
        <is>
          <t>P</t>
        </is>
      </c>
      <c r="Q100" s="29" t="inlineStr">
        <is>
          <t>P</t>
        </is>
      </c>
      <c r="R100" s="120">
        <f>IF(COUNTIF(S100:T100,"F")&gt;=1,"FAIL",(IF(COUNTIF(S100:T100,"P")&gt;=1,"PASS",(IF(COUNTIF(S100:T100,"N/T")&gt;=1,"N/T",(IF(COUNTIF(S100:T100,"N/A")&gt;=1,"N/A","-")))))))</f>
        <v/>
      </c>
      <c r="S100" s="29" t="inlineStr">
        <is>
          <t>P</t>
        </is>
      </c>
      <c r="T100" s="29" t="inlineStr">
        <is>
          <t>F</t>
        </is>
      </c>
      <c r="U100" s="81">
        <f>IF(COUNTIF(V100:W100,"F")&gt;=1,"FAIL",(IF(COUNTIF(V100:W100,"P")&gt;=1,"PASS",(IF(COUNTIF(V100:W100,"N/T")&gt;=1,"N/T",(IF(COUNTIF(V100:W100,"N/A")&gt;=1,"N/A","-")))))))</f>
        <v/>
      </c>
      <c r="V100" s="29" t="inlineStr">
        <is>
          <t>P</t>
        </is>
      </c>
      <c r="W100" s="29" t="inlineStr">
        <is>
          <t>P</t>
        </is>
      </c>
      <c r="X100" s="29" t="n"/>
      <c r="Y100" s="29" t="inlineStr">
        <is>
          <t>SPAQA-25939</t>
        </is>
      </c>
      <c r="Z100" s="39" t="n"/>
      <c r="AA100" s="30" t="n"/>
      <c r="AB100" s="30" t="inlineStr">
        <is>
          <t>CheckList</t>
        </is>
      </c>
    </row>
    <row r="101" ht="52.8" customHeight="1" s="357">
      <c r="A101" s="107" t="n"/>
      <c r="B101" s="29" t="inlineStr">
        <is>
          <t>TC_Com_0079</t>
        </is>
      </c>
      <c r="C101" s="29" t="inlineStr">
        <is>
          <t>Common UI</t>
        </is>
      </c>
      <c r="D101" s="29" t="inlineStr">
        <is>
          <t>Common UI</t>
        </is>
      </c>
      <c r="E101" s="29" t="inlineStr">
        <is>
          <t>Common policy</t>
        </is>
      </c>
      <c r="F101" s="29" t="inlineStr">
        <is>
          <t>서비스 리스트 OFF(EU)</t>
        </is>
      </c>
      <c r="G101" s="29" t="n"/>
      <c r="H101" s="16" t="n"/>
      <c r="I101" s="29" t="n">
        <v>1</v>
      </c>
      <c r="J101" s="30" t="inlineStr">
        <is>
          <t>1. Service List Off</t>
        </is>
      </c>
      <c r="K101" s="30" t="n"/>
      <c r="L101" s="30" t="inlineStr">
        <is>
          <t>1. Map 탭 선택
2. 내 차 위치 확인</t>
        </is>
      </c>
      <c r="M101" s="30" t="inlineStr">
        <is>
          <t>1. 내 차 위치 표시 상이
- 차량 위치 정보 있음: 내 차 위치 표시
- 차량 위치 정보 없음 : 내 차 위치 조회 불가 표시</t>
        </is>
      </c>
      <c r="N101" s="75">
        <f>IF(COUNTIF(P101:W101,"F")&gt;=1,"FAIL",(IF(COUNTIF(P101:W101,"P")&gt;=1,"PASS",(IF(COUNTIF(P101:W101,"N/T")&gt;=1,"N/T",(IF(COUNTIF(P101:W101,"N/A")&gt;=1,"N/A","-")))))))</f>
        <v/>
      </c>
      <c r="O101" s="81">
        <f>IF(COUNTIF(P101:Q101,"F")&gt;=1,"FAIL",(IF(COUNTIF(P101:Q101,"P")&gt;=1,"PASS",(IF(COUNTIF(P101:Q101,"N/T")&gt;=1,"N/T",(IF(COUNTIF(P101:Q101,"N/A")&gt;=1,"N/A","-")))))))</f>
        <v/>
      </c>
      <c r="P101" s="29" t="inlineStr">
        <is>
          <t>P</t>
        </is>
      </c>
      <c r="Q101" s="29" t="inlineStr">
        <is>
          <t>P</t>
        </is>
      </c>
      <c r="R101" s="120">
        <f>IF(COUNTIF(S101:T101,"F")&gt;=1,"FAIL",(IF(COUNTIF(S101:T101,"P")&gt;=1,"PASS",(IF(COUNTIF(S101:T101,"N/T")&gt;=1,"N/T",(IF(COUNTIF(S101:T101,"N/A")&gt;=1,"N/A","-")))))))</f>
        <v/>
      </c>
      <c r="S101" s="29" t="inlineStr">
        <is>
          <t>P</t>
        </is>
      </c>
      <c r="T101" s="29" t="inlineStr">
        <is>
          <t>P</t>
        </is>
      </c>
      <c r="U101" s="81">
        <f>IF(COUNTIF(V101:W101,"F")&gt;=1,"FAIL",(IF(COUNTIF(V101:W101,"P")&gt;=1,"PASS",(IF(COUNTIF(V101:W101,"N/T")&gt;=1,"N/T",(IF(COUNTIF(V101:W101,"N/A")&gt;=1,"N/A","-")))))))</f>
        <v/>
      </c>
      <c r="V101" s="29" t="inlineStr">
        <is>
          <t>P</t>
        </is>
      </c>
      <c r="W101" s="29" t="inlineStr">
        <is>
          <t>P</t>
        </is>
      </c>
      <c r="X101" s="29" t="n"/>
      <c r="Y101" s="29" t="n"/>
      <c r="Z101" s="39" t="n"/>
      <c r="AA101" s="30" t="n"/>
      <c r="AB101" s="30" t="inlineStr">
        <is>
          <t>CheckList</t>
        </is>
      </c>
    </row>
    <row r="102" ht="26.4" customHeight="1" s="357">
      <c r="A102" s="107" t="n"/>
      <c r="B102" s="29" t="inlineStr">
        <is>
          <t>TC_Com_0080</t>
        </is>
      </c>
      <c r="C102" s="29" t="inlineStr">
        <is>
          <t>Common UI</t>
        </is>
      </c>
      <c r="D102" s="29" t="inlineStr">
        <is>
          <t>Common UI</t>
        </is>
      </c>
      <c r="E102" s="29" t="inlineStr">
        <is>
          <t>Common policy</t>
        </is>
      </c>
      <c r="F102" s="29" t="inlineStr">
        <is>
          <t>서비스 리스트 OFF(EU)</t>
        </is>
      </c>
      <c r="G102" s="29" t="n"/>
      <c r="H102" s="16" t="n"/>
      <c r="I102" s="29" t="n">
        <v>1</v>
      </c>
      <c r="J102" s="30" t="inlineStr">
        <is>
          <t>1. Service List Off</t>
        </is>
      </c>
      <c r="K102" s="30" t="n"/>
      <c r="L102" s="30" t="inlineStr">
        <is>
          <t>1. Map 탭 선택
2. 내 차 위치 조회 버튼 선택</t>
        </is>
      </c>
      <c r="M102" s="30" t="inlineStr">
        <is>
          <t>1. 서버 에러 표출</t>
        </is>
      </c>
      <c r="N102" s="75">
        <f>IF(COUNTIF(P102:W102,"F")&gt;=1,"FAIL",(IF(COUNTIF(P102:W102,"P")&gt;=1,"PASS",(IF(COUNTIF(P102:W102,"N/T")&gt;=1,"N/T",(IF(COUNTIF(P102:W102,"N/A")&gt;=1,"N/A","-")))))))</f>
        <v/>
      </c>
      <c r="O102" s="81">
        <f>IF(COUNTIF(P102:Q102,"F")&gt;=1,"FAIL",(IF(COUNTIF(P102:Q102,"P")&gt;=1,"PASS",(IF(COUNTIF(P102:Q102,"N/T")&gt;=1,"N/T",(IF(COUNTIF(P102:Q102,"N/A")&gt;=1,"N/A","-")))))))</f>
        <v/>
      </c>
      <c r="P102" s="29" t="inlineStr">
        <is>
          <t>P</t>
        </is>
      </c>
      <c r="Q102" s="29" t="inlineStr">
        <is>
          <t>P</t>
        </is>
      </c>
      <c r="R102" s="120">
        <f>IF(COUNTIF(S102:T102,"F")&gt;=1,"FAIL",(IF(COUNTIF(S102:T102,"P")&gt;=1,"PASS",(IF(COUNTIF(S102:T102,"N/T")&gt;=1,"N/T",(IF(COUNTIF(S102:T102,"N/A")&gt;=1,"N/A","-")))))))</f>
        <v/>
      </c>
      <c r="S102" s="29" t="inlineStr">
        <is>
          <t>P</t>
        </is>
      </c>
      <c r="T102" s="29" t="inlineStr">
        <is>
          <t>P</t>
        </is>
      </c>
      <c r="U102" s="81">
        <f>IF(COUNTIF(V102:W102,"F")&gt;=1,"FAIL",(IF(COUNTIF(V102:W102,"P")&gt;=1,"PASS",(IF(COUNTIF(V102:W102,"N/T")&gt;=1,"N/T",(IF(COUNTIF(V102:W102,"N/A")&gt;=1,"N/A","-")))))))</f>
        <v/>
      </c>
      <c r="V102" s="29" t="inlineStr">
        <is>
          <t>P</t>
        </is>
      </c>
      <c r="W102" s="29" t="inlineStr">
        <is>
          <t>P</t>
        </is>
      </c>
      <c r="X102" s="29" t="n"/>
      <c r="Y102" s="29" t="n"/>
      <c r="Z102" s="39" t="n"/>
      <c r="AA102" s="30" t="n"/>
      <c r="AB102" s="30" t="inlineStr">
        <is>
          <t>CheckList</t>
        </is>
      </c>
    </row>
    <row r="103" ht="26.4" customHeight="1" s="357">
      <c r="A103" s="107" t="n"/>
      <c r="B103" s="54" t="inlineStr">
        <is>
          <t>TC_Com_0081</t>
        </is>
      </c>
      <c r="C103" s="54" t="inlineStr">
        <is>
          <t>Common UI</t>
        </is>
      </c>
      <c r="D103" s="54" t="inlineStr">
        <is>
          <t>Common UI</t>
        </is>
      </c>
      <c r="E103" s="54" t="inlineStr">
        <is>
          <t>Common policy</t>
        </is>
      </c>
      <c r="F103" s="54" t="inlineStr">
        <is>
          <t>서비스 리스트 OFF(EU)</t>
        </is>
      </c>
      <c r="G103" s="54" t="n"/>
      <c r="H103" s="22" t="n"/>
      <c r="I103" s="54" t="n">
        <v>5</v>
      </c>
      <c r="J103" s="31" t="inlineStr">
        <is>
          <t>1. Service List Off</t>
        </is>
      </c>
      <c r="K103" s="31" t="n"/>
      <c r="L103" s="31" t="inlineStr">
        <is>
          <t>1. Map 탭 선택
2. 가까운 주유소 / 가까운 충전소 선택</t>
        </is>
      </c>
      <c r="M103" s="31" t="inlineStr">
        <is>
          <t>1. 해당 POI 간단 상세로 이동
- 가까운 주유소/충전소 이용 가능</t>
        </is>
      </c>
      <c r="N103" s="103">
        <f>IF(COUNTIF(P103:W103,"F")&gt;=1,"FAIL",(IF(COUNTIF(P103:W103,"P")&gt;=1,"PASS",(IF(COUNTIF(P103:W103,"N/T")&gt;=1,"N/T",(IF(COUNTIF(P103:W103,"N/A")&gt;=1,"N/A","-")))))))</f>
        <v/>
      </c>
      <c r="O103" s="81">
        <f>IF(COUNTIF(P103:Q103,"F")&gt;=1,"FAIL",(IF(COUNTIF(P103:Q103,"P")&gt;=1,"PASS",(IF(COUNTIF(P103:Q103,"N/T")&gt;=1,"N/T",(IF(COUNTIF(P103:Q103,"N/A")&gt;=1,"N/A","-")))))))</f>
        <v/>
      </c>
      <c r="P103" s="29" t="inlineStr">
        <is>
          <t>N/A</t>
        </is>
      </c>
      <c r="Q103" s="29" t="inlineStr">
        <is>
          <t>N/A</t>
        </is>
      </c>
      <c r="R103" s="81">
        <f>IF(COUNTIF(S103:T103,"F")&gt;=1,"FAIL",(IF(COUNTIF(S103:T103,"P")&gt;=1,"PASS",(IF(COUNTIF(S103:T103,"N/T")&gt;=1,"N/T",(IF(COUNTIF(S103:T103,"N/A")&gt;=1,"N/A","-")))))))</f>
        <v/>
      </c>
      <c r="S103" s="29" t="inlineStr">
        <is>
          <t>N/A</t>
        </is>
      </c>
      <c r="T103" s="29" t="inlineStr">
        <is>
          <t>N/A</t>
        </is>
      </c>
      <c r="U103" s="81">
        <f>IF(COUNTIF(V103:W103,"F")&gt;=1,"FAIL",(IF(COUNTIF(V103:W103,"P")&gt;=1,"PASS",(IF(COUNTIF(V103:W103,"N/T")&gt;=1,"N/T",(IF(COUNTIF(V103:W103,"N/A")&gt;=1,"N/A","-")))))))</f>
        <v/>
      </c>
      <c r="V103" s="29" t="inlineStr">
        <is>
          <t>N/A</t>
        </is>
      </c>
      <c r="W103" s="29" t="inlineStr">
        <is>
          <t>N/A</t>
        </is>
      </c>
      <c r="X103" s="29" t="inlineStr">
        <is>
          <t>SPAQA-23684</t>
        </is>
      </c>
      <c r="Y103" s="29" t="n"/>
      <c r="Z103" s="39" t="inlineStr">
        <is>
          <t>사양 삭제</t>
        </is>
      </c>
      <c r="AA103" s="17" t="inlineStr">
        <is>
          <t>사양 아님(N/A)</t>
        </is>
      </c>
      <c r="AB103" s="30" t="inlineStr">
        <is>
          <t>삭제</t>
        </is>
      </c>
    </row>
    <row r="104" ht="145.2" customHeight="1" s="357">
      <c r="A104" s="107" t="n"/>
      <c r="B104" s="29" t="inlineStr">
        <is>
          <t>TC_Com_0082</t>
        </is>
      </c>
      <c r="C104" s="29" t="inlineStr">
        <is>
          <t>Common UI</t>
        </is>
      </c>
      <c r="D104" s="29" t="inlineStr">
        <is>
          <t>Common UI</t>
        </is>
      </c>
      <c r="E104" s="29" t="inlineStr">
        <is>
          <t>Common policy</t>
        </is>
      </c>
      <c r="F104" s="29" t="inlineStr">
        <is>
          <t>서비스 리스트 OFF(EU)</t>
        </is>
      </c>
      <c r="G104" s="29" t="n"/>
      <c r="H104" s="16" t="n"/>
      <c r="I104" s="29" t="n">
        <v>5</v>
      </c>
      <c r="J104" s="154" t="n"/>
      <c r="K104" s="64" t="inlineStr">
        <is>
          <t>1. e-privacy 지원 차량에서 service list off</t>
        </is>
      </c>
      <c r="L104" s="64" t="inlineStr">
        <is>
          <t>1. Control 진입
2. CCS 동작(제어/상태 조회 etc)</t>
        </is>
      </c>
      <c r="M104" s="64" t="inlineStr">
        <is>
          <t>1. 팝업 표출
--
The service is restricted or not available.
Please check [Brand] Connected Services &gt; [Privacy settings] in the vehicle`s infotainment system.
[Close]</t>
        </is>
      </c>
      <c r="N104" s="75">
        <f>IF(COUNTIF(P104:W104,"F")&gt;=1,"FAIL",(IF(COUNTIF(P104:W104,"P")&gt;=1,"PASS",(IF(COUNTIF(P104:W104,"N/T")&gt;=1,"N/T",(IF(COUNTIF(P104:W104,"N/A")&gt;=1,"N/A","-")))))))</f>
        <v/>
      </c>
      <c r="O104" s="81">
        <f>IF(COUNTIF(P104:Q104,"F")&gt;=1,"FAIL",(IF(COUNTIF(P104:Q104,"P")&gt;=1,"PASS",(IF(COUNTIF(P104:Q104,"N/T")&gt;=1,"N/T",(IF(COUNTIF(P104:Q104,"N/A")&gt;=1,"N/A","-")))))))</f>
        <v/>
      </c>
      <c r="P104" s="29" t="inlineStr">
        <is>
          <t>N/T</t>
        </is>
      </c>
      <c r="Q104" s="29" t="inlineStr">
        <is>
          <t>N/T</t>
        </is>
      </c>
      <c r="R104" s="120">
        <f>IF(COUNTIF(S104:T104,"F")&gt;=1,"FAIL",(IF(COUNTIF(S104:T104,"P")&gt;=1,"PASS",(IF(COUNTIF(S104:T104,"N/T")&gt;=1,"N/T",(IF(COUNTIF(S104:T104,"N/A")&gt;=1,"N/A","-")))))))</f>
        <v/>
      </c>
      <c r="S104" s="29" t="inlineStr">
        <is>
          <t>P</t>
        </is>
      </c>
      <c r="T104" s="29" t="inlineStr">
        <is>
          <t>P</t>
        </is>
      </c>
      <c r="U104" s="82">
        <f>IF(COUNTIF(V104:W104,"F")&gt;=1,"FAIL",(IF(COUNTIF(V104:W104,"P")&gt;=1,"PASS",(IF(COUNTIF(V104:W104,"N/T")&gt;=1,"N/T",(IF(COUNTIF(V104:W104,"N/A")&gt;=1,"N/A","-")))))))</f>
        <v/>
      </c>
      <c r="V104" s="29" t="n"/>
      <c r="W104" s="29" t="n"/>
      <c r="X104" s="29" t="n"/>
      <c r="Y104" s="29" t="n"/>
      <c r="Z104" s="39" t="inlineStr">
        <is>
          <t>K : MV원격사용불가(방전) (N/T)</t>
        </is>
      </c>
      <c r="AA104" s="16" t="n"/>
      <c r="AB104" s="30" t="n"/>
    </row>
    <row r="105" ht="39.6" customHeight="1" s="357">
      <c r="A105" s="107" t="n"/>
      <c r="B105" s="29" t="inlineStr">
        <is>
          <t>TC_Com_0083</t>
        </is>
      </c>
      <c r="C105" s="29" t="inlineStr">
        <is>
          <t>Common UI</t>
        </is>
      </c>
      <c r="D105" s="29" t="inlineStr">
        <is>
          <t>Common UI</t>
        </is>
      </c>
      <c r="E105" s="29" t="inlineStr">
        <is>
          <t>Common policy</t>
        </is>
      </c>
      <c r="F105" s="29" t="inlineStr">
        <is>
          <t>서비스 리스트 OFF(EU)</t>
        </is>
      </c>
      <c r="G105" s="29" t="n"/>
      <c r="H105" s="16" t="n"/>
      <c r="I105" s="29" t="n">
        <v>5</v>
      </c>
      <c r="J105" s="154" t="n"/>
      <c r="K105" s="64" t="inlineStr">
        <is>
          <t>1. e-privacy 지원 차량에서 service list off</t>
        </is>
      </c>
      <c r="L105" s="64" t="inlineStr">
        <is>
          <t>1. Control 진입
2. CCS 동작(제어/상태 조회 etc)
3. [Close] 버튼 선택</t>
        </is>
      </c>
      <c r="M105" s="64" t="inlineStr">
        <is>
          <t>1. 팝업 닫힘</t>
        </is>
      </c>
      <c r="N105" s="75">
        <f>IF(COUNTIF(P105:W105,"F")&gt;=1,"FAIL",(IF(COUNTIF(P105:W105,"P")&gt;=1,"PASS",(IF(COUNTIF(P105:W105,"N/T")&gt;=1,"N/T",(IF(COUNTIF(P105:W105,"N/A")&gt;=1,"N/A","-")))))))</f>
        <v/>
      </c>
      <c r="O105" s="81">
        <f>IF(COUNTIF(P105:Q105,"F")&gt;=1,"FAIL",(IF(COUNTIF(P105:Q105,"P")&gt;=1,"PASS",(IF(COUNTIF(P105:Q105,"N/T")&gt;=1,"N/T",(IF(COUNTIF(P105:Q105,"N/A")&gt;=1,"N/A","-")))))))</f>
        <v/>
      </c>
      <c r="P105" s="29" t="inlineStr">
        <is>
          <t>N/T</t>
        </is>
      </c>
      <c r="Q105" s="29" t="inlineStr">
        <is>
          <t>N/T</t>
        </is>
      </c>
      <c r="R105" s="120">
        <f>IF(COUNTIF(S105:T105,"F")&gt;=1,"FAIL",(IF(COUNTIF(S105:T105,"P")&gt;=1,"PASS",(IF(COUNTIF(S105:T105,"N/T")&gt;=1,"N/T",(IF(COUNTIF(S105:T105,"N/A")&gt;=1,"N/A","-")))))))</f>
        <v/>
      </c>
      <c r="S105" s="29" t="inlineStr">
        <is>
          <t>P</t>
        </is>
      </c>
      <c r="T105" s="29" t="inlineStr">
        <is>
          <t>P</t>
        </is>
      </c>
      <c r="U105" s="82">
        <f>IF(COUNTIF(V105:W105,"F")&gt;=1,"FAIL",(IF(COUNTIF(V105:W105,"P")&gt;=1,"PASS",(IF(COUNTIF(V105:W105,"N/T")&gt;=1,"N/T",(IF(COUNTIF(V105:W105,"N/A")&gt;=1,"N/A","-")))))))</f>
        <v/>
      </c>
      <c r="V105" s="29" t="n"/>
      <c r="W105" s="29" t="n"/>
      <c r="X105" s="29" t="n"/>
      <c r="Y105" s="29" t="n"/>
      <c r="Z105" s="39" t="inlineStr">
        <is>
          <t>K : MV원격사용불가(방전) (N/T)</t>
        </is>
      </c>
      <c r="AA105" s="16" t="n"/>
      <c r="AB105" s="30" t="n"/>
    </row>
    <row r="106" ht="52.8" customHeight="1" s="357">
      <c r="A106" s="107" t="n"/>
      <c r="B106" s="29" t="inlineStr">
        <is>
          <t>TC_Com_0084</t>
        </is>
      </c>
      <c r="C106" s="29" t="inlineStr">
        <is>
          <t>Common UI</t>
        </is>
      </c>
      <c r="D106" s="29" t="inlineStr">
        <is>
          <t>Common UI</t>
        </is>
      </c>
      <c r="E106" s="29" t="inlineStr">
        <is>
          <t>Push popup &amp; Common popup</t>
        </is>
      </c>
      <c r="F106" s="29" t="inlineStr">
        <is>
          <t>차량 알림</t>
        </is>
      </c>
      <c r="G106" s="29" t="n"/>
      <c r="H106" s="16" t="n"/>
      <c r="I106" s="29" t="n">
        <v>1</v>
      </c>
      <c r="J106" s="30" t="n"/>
      <c r="K106" s="30" t="inlineStr">
        <is>
          <t>1. 개인화 4단계</t>
        </is>
      </c>
      <c r="L106" s="30" t="inlineStr">
        <is>
          <t>1. 프로필 연동 해제
2. 수신한 푸시 선택</t>
        </is>
      </c>
      <c r="M106" s="30" t="inlineStr">
        <is>
          <t>1. 프로필 연동 해제 알림 팝업 표출
--
서버에서 제공하는 문구 표출
[Close]</t>
        </is>
      </c>
      <c r="N106" s="75">
        <f>IF(COUNTIF(P106:W106,"F")&gt;=1,"FAIL",(IF(COUNTIF(P106:W106,"P")&gt;=1,"PASS",(IF(COUNTIF(P106:W106,"N/T")&gt;=1,"N/T",(IF(COUNTIF(P106:W106,"N/A")&gt;=1,"N/A","-")))))))</f>
        <v/>
      </c>
      <c r="O106" s="81">
        <f>IF(COUNTIF(P106:Q106,"F")&gt;=1,"FAIL",(IF(COUNTIF(P106:Q106,"P")&gt;=1,"PASS",(IF(COUNTIF(P106:Q106,"N/T")&gt;=1,"N/T",(IF(COUNTIF(P106:Q106,"N/A")&gt;=1,"N/A","-")))))))</f>
        <v/>
      </c>
      <c r="P106" s="29" t="inlineStr">
        <is>
          <t>N/T</t>
        </is>
      </c>
      <c r="Q106" s="29" t="inlineStr">
        <is>
          <t>N/T</t>
        </is>
      </c>
      <c r="R106" s="120">
        <f>IF(COUNTIF(S106:T106,"F")&gt;=1,"FAIL",(IF(COUNTIF(S106:T106,"P")&gt;=1,"PASS",(IF(COUNTIF(S106:T106,"N/T")&gt;=1,"N/T",(IF(COUNTIF(S106:T106,"N/A")&gt;=1,"N/A","-")))))))</f>
        <v/>
      </c>
      <c r="S106" s="29" t="inlineStr">
        <is>
          <t>P</t>
        </is>
      </c>
      <c r="T106" s="29" t="inlineStr">
        <is>
          <t>P</t>
        </is>
      </c>
      <c r="U106" s="81">
        <f>IF(COUNTIF(V106:W106,"F")&gt;=1,"FAIL",(IF(COUNTIF(V106:W106,"P")&gt;=1,"PASS",(IF(COUNTIF(V106:W106,"N/T")&gt;=1,"N/T",(IF(COUNTIF(V106:W106,"N/A")&gt;=1,"N/A","-")))))))</f>
        <v/>
      </c>
      <c r="V106" s="29" t="inlineStr">
        <is>
          <t>P</t>
        </is>
      </c>
      <c r="W106" s="29" t="inlineStr">
        <is>
          <t>P</t>
        </is>
      </c>
      <c r="X106" s="29" t="n"/>
      <c r="Y106" s="29" t="n"/>
      <c r="Z106" s="39" t="inlineStr">
        <is>
          <t>K : MV원격사용불가(방전) (N/T)</t>
        </is>
      </c>
      <c r="AA106" s="30" t="n"/>
      <c r="AB106" s="30" t="inlineStr">
        <is>
          <t>CheckList, 실차</t>
        </is>
      </c>
    </row>
    <row r="107" ht="39.6" customHeight="1" s="357">
      <c r="A107" s="107" t="n"/>
      <c r="B107" s="29" t="inlineStr">
        <is>
          <t>TC_Com_0085</t>
        </is>
      </c>
      <c r="C107" s="29" t="inlineStr">
        <is>
          <t>Common UI</t>
        </is>
      </c>
      <c r="D107" s="29" t="inlineStr">
        <is>
          <t>Common UI</t>
        </is>
      </c>
      <c r="E107" s="29" t="inlineStr">
        <is>
          <t>Push popup &amp; Common popup</t>
        </is>
      </c>
      <c r="F107" s="29" t="inlineStr">
        <is>
          <t>차량 알림</t>
        </is>
      </c>
      <c r="G107" s="29" t="n"/>
      <c r="H107" s="16" t="n"/>
      <c r="I107" s="29" t="n">
        <v>1</v>
      </c>
      <c r="J107" s="30" t="n"/>
      <c r="K107" s="30" t="inlineStr">
        <is>
          <t>1. 개인화 4단계</t>
        </is>
      </c>
      <c r="L107" s="30" t="inlineStr">
        <is>
          <t>1. 프로필 연동 해제
2. 프로필 연동 해제 알림 푸시 선택
2. 팝업 내 [Close] 버튼 선택</t>
        </is>
      </c>
      <c r="M107" s="30" t="inlineStr">
        <is>
          <t>1. 팝업 닫힘</t>
        </is>
      </c>
      <c r="N107" s="75">
        <f>IF(COUNTIF(P107:W107,"F")&gt;=1,"FAIL",(IF(COUNTIF(P107:W107,"P")&gt;=1,"PASS",(IF(COUNTIF(P107:W107,"N/T")&gt;=1,"N/T",(IF(COUNTIF(P107:W107,"N/A")&gt;=1,"N/A","-")))))))</f>
        <v/>
      </c>
      <c r="O107" s="81">
        <f>IF(COUNTIF(P107:Q107,"F")&gt;=1,"FAIL",(IF(COUNTIF(P107:Q107,"P")&gt;=1,"PASS",(IF(COUNTIF(P107:Q107,"N/T")&gt;=1,"N/T",(IF(COUNTIF(P107:Q107,"N/A")&gt;=1,"N/A","-")))))))</f>
        <v/>
      </c>
      <c r="P107" s="29" t="inlineStr">
        <is>
          <t>N/T</t>
        </is>
      </c>
      <c r="Q107" s="29" t="inlineStr">
        <is>
          <t>N/T</t>
        </is>
      </c>
      <c r="R107" s="120">
        <f>IF(COUNTIF(S107:T107,"F")&gt;=1,"FAIL",(IF(COUNTIF(S107:T107,"P")&gt;=1,"PASS",(IF(COUNTIF(S107:T107,"N/T")&gt;=1,"N/T",(IF(COUNTIF(S107:T107,"N/A")&gt;=1,"N/A","-")))))))</f>
        <v/>
      </c>
      <c r="S107" s="29" t="inlineStr">
        <is>
          <t>P</t>
        </is>
      </c>
      <c r="T107" s="29" t="inlineStr">
        <is>
          <t>P</t>
        </is>
      </c>
      <c r="U107" s="81">
        <f>IF(COUNTIF(V107:W107,"F")&gt;=1,"FAIL",(IF(COUNTIF(V107:W107,"P")&gt;=1,"PASS",(IF(COUNTIF(V107:W107,"N/T")&gt;=1,"N/T",(IF(COUNTIF(V107:W107,"N/A")&gt;=1,"N/A","-")))))))</f>
        <v/>
      </c>
      <c r="V107" s="29" t="inlineStr">
        <is>
          <t>P</t>
        </is>
      </c>
      <c r="W107" s="29" t="inlineStr">
        <is>
          <t>P</t>
        </is>
      </c>
      <c r="X107" s="29" t="n"/>
      <c r="Y107" s="29" t="n"/>
      <c r="Z107" s="39" t="inlineStr">
        <is>
          <t>K : MV원격사용불가(방전) (N/T)</t>
        </is>
      </c>
      <c r="AA107" s="30" t="n"/>
      <c r="AB107" s="30" t="inlineStr">
        <is>
          <t>CheckList, 실차</t>
        </is>
      </c>
    </row>
    <row r="108" ht="145.2" customHeight="1" s="357">
      <c r="A108" s="107" t="n"/>
      <c r="B108" s="29" t="inlineStr">
        <is>
          <t>TC_Com_0086</t>
        </is>
      </c>
      <c r="C108" s="29" t="inlineStr">
        <is>
          <t>Common UI</t>
        </is>
      </c>
      <c r="D108" s="29" t="inlineStr">
        <is>
          <t>Common UI</t>
        </is>
      </c>
      <c r="E108" s="29" t="inlineStr">
        <is>
          <t>Push popup &amp; Common popup</t>
        </is>
      </c>
      <c r="F108" s="29" t="inlineStr">
        <is>
          <t>차량 알림</t>
        </is>
      </c>
      <c r="G108" s="29" t="n"/>
      <c r="H108" s="16" t="n"/>
      <c r="I108" s="29" t="n">
        <v>1</v>
      </c>
      <c r="J108" s="39" t="n"/>
      <c r="K108" s="30" t="inlineStr">
        <is>
          <t>1. 개인화 4단계</t>
        </is>
      </c>
      <c r="L108" s="30" t="inlineStr">
        <is>
          <t>1. 차량에서 프로필 연동
2. 차량 연동 인증 푸시 선택</t>
        </is>
      </c>
      <c r="M108" s="30" t="inlineStr">
        <is>
          <t>1. 차량 로그인 인증 팝업 표출
--
Self-authentication
발생 시간: {일/시/초}
{차량명} A self-authentication request has been sent from your vehicle.
Do you want to allow this authentication request?
[Accept]
[Cancel]</t>
        </is>
      </c>
      <c r="N108" s="75">
        <f>IF(COUNTIF(P108:W108,"F")&gt;=1,"FAIL",(IF(COUNTIF(P108:W108,"P")&gt;=1,"PASS",(IF(COUNTIF(P108:W108,"N/T")&gt;=1,"N/T",(IF(COUNTIF(P108:W108,"N/A")&gt;=1,"N/A","-")))))))</f>
        <v/>
      </c>
      <c r="O108" s="81">
        <f>IF(COUNTIF(P108:Q108,"F")&gt;=1,"FAIL",(IF(COUNTIF(P108:Q108,"P")&gt;=1,"PASS",(IF(COUNTIF(P108:Q108,"N/T")&gt;=1,"N/T",(IF(COUNTIF(P108:Q108,"N/A")&gt;=1,"N/A","-")))))))</f>
        <v/>
      </c>
      <c r="P108" s="29" t="inlineStr">
        <is>
          <t>N/T</t>
        </is>
      </c>
      <c r="Q108" s="29" t="inlineStr">
        <is>
          <t>N/T</t>
        </is>
      </c>
      <c r="R108" s="120">
        <f>IF(COUNTIF(S108:T108,"F")&gt;=1,"FAIL",(IF(COUNTIF(S108:T108,"P")&gt;=1,"PASS",(IF(COUNTIF(S108:T108,"N/T")&gt;=1,"N/T",(IF(COUNTIF(S108:T108,"N/A")&gt;=1,"N/A","-")))))))</f>
        <v/>
      </c>
      <c r="S108" s="29" t="inlineStr">
        <is>
          <t>P</t>
        </is>
      </c>
      <c r="T108" s="29" t="inlineStr">
        <is>
          <t>P</t>
        </is>
      </c>
      <c r="U108" s="81">
        <f>IF(COUNTIF(V108:W108,"F")&gt;=1,"FAIL",(IF(COUNTIF(V108:W108,"P")&gt;=1,"PASS",(IF(COUNTIF(V108:W108,"N/T")&gt;=1,"N/T",(IF(COUNTIF(V108:W108,"N/A")&gt;=1,"N/A","-")))))))</f>
        <v/>
      </c>
      <c r="V108" s="29" t="inlineStr">
        <is>
          <t>P</t>
        </is>
      </c>
      <c r="W108" s="29" t="inlineStr">
        <is>
          <t>P</t>
        </is>
      </c>
      <c r="X108" s="29" t="n"/>
      <c r="Y108" s="29" t="n"/>
      <c r="Z108" s="39" t="inlineStr">
        <is>
          <t>K : MV원격사용불가(방전) (N/T)</t>
        </is>
      </c>
      <c r="AA108" s="30" t="n"/>
      <c r="AB108" s="30" t="inlineStr">
        <is>
          <t>CheckList, 실차</t>
        </is>
      </c>
    </row>
    <row r="109" ht="26.4" customHeight="1" s="357">
      <c r="A109" s="107" t="n"/>
      <c r="B109" s="29" t="inlineStr">
        <is>
          <t>TC_Com_0087</t>
        </is>
      </c>
      <c r="C109" s="29" t="inlineStr">
        <is>
          <t>Common UI</t>
        </is>
      </c>
      <c r="D109" s="29" t="inlineStr">
        <is>
          <t>Common UI</t>
        </is>
      </c>
      <c r="E109" s="29" t="inlineStr">
        <is>
          <t>Push popup &amp; Common popup</t>
        </is>
      </c>
      <c r="F109" s="29" t="inlineStr">
        <is>
          <t>차량 알림</t>
        </is>
      </c>
      <c r="G109" s="29" t="n"/>
      <c r="H109" s="16" t="n"/>
      <c r="I109" s="29" t="n">
        <v>1</v>
      </c>
      <c r="J109" s="39" t="n"/>
      <c r="K109" s="30" t="inlineStr">
        <is>
          <t>1. 개인화 4단계</t>
        </is>
      </c>
      <c r="L109" s="30" t="inlineStr">
        <is>
          <t>1. 차량 연동 인증 팝업 확인
2. [Accept] 버튼 선택</t>
        </is>
      </c>
      <c r="M109" s="30" t="inlineStr">
        <is>
          <t>1. 로그인 인증 적용</t>
        </is>
      </c>
      <c r="N109" s="75">
        <f>IF(COUNTIF(P109:W109,"F")&gt;=1,"FAIL",(IF(COUNTIF(P109:W109,"P")&gt;=1,"PASS",(IF(COUNTIF(P109:W109,"N/T")&gt;=1,"N/T",(IF(COUNTIF(P109:W109,"N/A")&gt;=1,"N/A","-")))))))</f>
        <v/>
      </c>
      <c r="O109" s="81">
        <f>IF(COUNTIF(P109:Q109,"F")&gt;=1,"FAIL",(IF(COUNTIF(P109:Q109,"P")&gt;=1,"PASS",(IF(COUNTIF(P109:Q109,"N/T")&gt;=1,"N/T",(IF(COUNTIF(P109:Q109,"N/A")&gt;=1,"N/A","-")))))))</f>
        <v/>
      </c>
      <c r="P109" s="29" t="inlineStr">
        <is>
          <t>N/T</t>
        </is>
      </c>
      <c r="Q109" s="29" t="inlineStr">
        <is>
          <t>N/T</t>
        </is>
      </c>
      <c r="R109" s="120">
        <f>IF(COUNTIF(S109:T109,"F")&gt;=1,"FAIL",(IF(COUNTIF(S109:T109,"P")&gt;=1,"PASS",(IF(COUNTIF(S109:T109,"N/T")&gt;=1,"N/T",(IF(COUNTIF(S109:T109,"N/A")&gt;=1,"N/A","-")))))))</f>
        <v/>
      </c>
      <c r="S109" s="29" t="inlineStr">
        <is>
          <t>P</t>
        </is>
      </c>
      <c r="T109" s="29" t="inlineStr">
        <is>
          <t>P</t>
        </is>
      </c>
      <c r="U109" s="81">
        <f>IF(COUNTIF(V109:W109,"F")&gt;=1,"FAIL",(IF(COUNTIF(V109:W109,"P")&gt;=1,"PASS",(IF(COUNTIF(V109:W109,"N/T")&gt;=1,"N/T",(IF(COUNTIF(V109:W109,"N/A")&gt;=1,"N/A","-")))))))</f>
        <v/>
      </c>
      <c r="V109" s="29" t="inlineStr">
        <is>
          <t>P</t>
        </is>
      </c>
      <c r="W109" s="29" t="inlineStr">
        <is>
          <t>P</t>
        </is>
      </c>
      <c r="X109" s="29" t="n"/>
      <c r="Y109" s="29" t="n"/>
      <c r="Z109" s="39" t="inlineStr">
        <is>
          <t>K : MV원격사용불가(방전) (N/T)</t>
        </is>
      </c>
      <c r="AA109" s="30" t="n"/>
      <c r="AB109" s="30" t="inlineStr">
        <is>
          <t>CheckList, 실차</t>
        </is>
      </c>
    </row>
    <row r="110" ht="26.4" customHeight="1" s="357">
      <c r="A110" s="107" t="n"/>
      <c r="B110" s="29" t="inlineStr">
        <is>
          <t>TC_Com_0088</t>
        </is>
      </c>
      <c r="C110" s="29" t="inlineStr">
        <is>
          <t>Common UI</t>
        </is>
      </c>
      <c r="D110" s="29" t="inlineStr">
        <is>
          <t>Common UI</t>
        </is>
      </c>
      <c r="E110" s="29" t="inlineStr">
        <is>
          <t>Push popup &amp; Common popup</t>
        </is>
      </c>
      <c r="F110" s="29" t="inlineStr">
        <is>
          <t>차량 알림</t>
        </is>
      </c>
      <c r="G110" s="29" t="n"/>
      <c r="H110" s="16" t="n"/>
      <c r="I110" s="29" t="n">
        <v>1</v>
      </c>
      <c r="J110" s="39" t="n"/>
      <c r="K110" s="30" t="inlineStr">
        <is>
          <t>1. 개인화 4단계</t>
        </is>
      </c>
      <c r="L110" s="30" t="inlineStr">
        <is>
          <t>1. 차량 연동 인증 팝업 확인
2. [Cancel] 버튼 선택</t>
        </is>
      </c>
      <c r="M110" s="30" t="inlineStr">
        <is>
          <t>1. 로그인 인증 취소</t>
        </is>
      </c>
      <c r="N110" s="75">
        <f>IF(COUNTIF(P110:W110,"F")&gt;=1,"FAIL",(IF(COUNTIF(P110:W110,"P")&gt;=1,"PASS",(IF(COUNTIF(P110:W110,"N/T")&gt;=1,"N/T",(IF(COUNTIF(P110:W110,"N/A")&gt;=1,"N/A","-")))))))</f>
        <v/>
      </c>
      <c r="O110" s="81">
        <f>IF(COUNTIF(P110:Q110,"F")&gt;=1,"FAIL",(IF(COUNTIF(P110:Q110,"P")&gt;=1,"PASS",(IF(COUNTIF(P110:Q110,"N/T")&gt;=1,"N/T",(IF(COUNTIF(P110:Q110,"N/A")&gt;=1,"N/A","-")))))))</f>
        <v/>
      </c>
      <c r="P110" s="29" t="inlineStr">
        <is>
          <t>N/T</t>
        </is>
      </c>
      <c r="Q110" s="29" t="inlineStr">
        <is>
          <t>N/T</t>
        </is>
      </c>
      <c r="R110" s="120">
        <f>IF(COUNTIF(S110:T110,"F")&gt;=1,"FAIL",(IF(COUNTIF(S110:T110,"P")&gt;=1,"PASS",(IF(COUNTIF(S110:T110,"N/T")&gt;=1,"N/T",(IF(COUNTIF(S110:T110,"N/A")&gt;=1,"N/A","-")))))))</f>
        <v/>
      </c>
      <c r="S110" s="29" t="inlineStr">
        <is>
          <t>P</t>
        </is>
      </c>
      <c r="T110" s="29" t="inlineStr">
        <is>
          <t>P</t>
        </is>
      </c>
      <c r="U110" s="81">
        <f>IF(COUNTIF(V110:W110,"F")&gt;=1,"FAIL",(IF(COUNTIF(V110:W110,"P")&gt;=1,"PASS",(IF(COUNTIF(V110:W110,"N/T")&gt;=1,"N/T",(IF(COUNTIF(V110:W110,"N/A")&gt;=1,"N/A","-")))))))</f>
        <v/>
      </c>
      <c r="V110" s="29" t="inlineStr">
        <is>
          <t>P</t>
        </is>
      </c>
      <c r="W110" s="29" t="inlineStr">
        <is>
          <t>P</t>
        </is>
      </c>
      <c r="X110" s="29" t="n"/>
      <c r="Y110" s="29" t="n"/>
      <c r="Z110" s="39" t="inlineStr">
        <is>
          <t>K : MV원격사용불가(방전) (N/T)</t>
        </is>
      </c>
      <c r="AA110" s="30" t="n"/>
      <c r="AB110" s="30" t="inlineStr">
        <is>
          <t>CheckList, 실차</t>
        </is>
      </c>
    </row>
    <row r="111" ht="52.8" customHeight="1" s="357">
      <c r="A111" s="107" t="n"/>
      <c r="B111" s="29" t="inlineStr">
        <is>
          <t>TC_Com_0089</t>
        </is>
      </c>
      <c r="C111" s="29" t="inlineStr">
        <is>
          <t>Common UI</t>
        </is>
      </c>
      <c r="D111" s="29" t="inlineStr">
        <is>
          <t>Common UI</t>
        </is>
      </c>
      <c r="E111" s="29" t="inlineStr">
        <is>
          <t>Push popup &amp; Common popup</t>
        </is>
      </c>
      <c r="F111" s="29" t="inlineStr">
        <is>
          <t>차량 알림</t>
        </is>
      </c>
      <c r="G111" s="29" t="n"/>
      <c r="H111" s="16" t="n"/>
      <c r="I111" s="29" t="n">
        <v>1</v>
      </c>
      <c r="J111" s="39" t="inlineStr">
        <is>
          <t>1. 차량 로그인 인증 푸시 만료까지 방치</t>
        </is>
      </c>
      <c r="K111" s="30" t="inlineStr">
        <is>
          <t>1. 개인화 4단계</t>
        </is>
      </c>
      <c r="L111" s="30" t="inlineStr">
        <is>
          <t>1. 만료된 차량 연동 인증 푸시 선택
2. [Accept] 버튼 선택</t>
        </is>
      </c>
      <c r="M111" s="30" t="inlineStr">
        <is>
          <t>1. 인증 요청 만료된 경우 팝업 표출
--
The authentication request has expired
[Close]</t>
        </is>
      </c>
      <c r="N111" s="75">
        <f>IF(COUNTIF(P111:W111,"F")&gt;=1,"FAIL",(IF(COUNTIF(P111:W111,"P")&gt;=1,"PASS",(IF(COUNTIF(P111:W111,"N/T")&gt;=1,"N/T",(IF(COUNTIF(P111:W111,"N/A")&gt;=1,"N/A","-")))))))</f>
        <v/>
      </c>
      <c r="O111" s="81">
        <f>IF(COUNTIF(P111:Q111,"F")&gt;=1,"FAIL",(IF(COUNTIF(P111:Q111,"P")&gt;=1,"PASS",(IF(COUNTIF(P111:Q111,"N/T")&gt;=1,"N/T",(IF(COUNTIF(P111:Q111,"N/A")&gt;=1,"N/A","-")))))))</f>
        <v/>
      </c>
      <c r="P111" s="29" t="inlineStr">
        <is>
          <t>N/T</t>
        </is>
      </c>
      <c r="Q111" s="29" t="inlineStr">
        <is>
          <t>N/T</t>
        </is>
      </c>
      <c r="R111" s="120">
        <f>IF(COUNTIF(S111:T111,"F")&gt;=1,"FAIL",(IF(COUNTIF(S111:T111,"P")&gt;=1,"PASS",(IF(COUNTIF(S111:T111,"N/T")&gt;=1,"N/T",(IF(COUNTIF(S111:T111,"N/A")&gt;=1,"N/A","-")))))))</f>
        <v/>
      </c>
      <c r="S111" s="29" t="inlineStr">
        <is>
          <t>P</t>
        </is>
      </c>
      <c r="T111" s="29" t="inlineStr">
        <is>
          <t>P</t>
        </is>
      </c>
      <c r="U111" s="81">
        <f>IF(COUNTIF(V111:W111,"F")&gt;=1,"FAIL",(IF(COUNTIF(V111:W111,"P")&gt;=1,"PASS",(IF(COUNTIF(V111:W111,"N/T")&gt;=1,"N/T",(IF(COUNTIF(V111:W111,"N/A")&gt;=1,"N/A","-")))))))</f>
        <v/>
      </c>
      <c r="V111" s="29" t="inlineStr">
        <is>
          <t>P</t>
        </is>
      </c>
      <c r="W111" s="29" t="inlineStr">
        <is>
          <t>P</t>
        </is>
      </c>
      <c r="X111" s="29" t="n"/>
      <c r="Y111" s="29" t="n"/>
      <c r="Z111" s="39" t="inlineStr">
        <is>
          <t>K : MV원격사용불가(방전) (N/T)</t>
        </is>
      </c>
      <c r="AA111" s="30" t="n"/>
      <c r="AB111" s="30" t="inlineStr">
        <is>
          <t>CheckList, 실차</t>
        </is>
      </c>
    </row>
    <row r="112" ht="39.6" customHeight="1" s="357">
      <c r="A112" s="107" t="n"/>
      <c r="B112" s="29" t="inlineStr">
        <is>
          <t>TC_Com_0090</t>
        </is>
      </c>
      <c r="C112" s="29" t="inlineStr">
        <is>
          <t>Common UI</t>
        </is>
      </c>
      <c r="D112" s="29" t="inlineStr">
        <is>
          <t>Common UI</t>
        </is>
      </c>
      <c r="E112" s="29" t="inlineStr">
        <is>
          <t>Push popup &amp; Common popup</t>
        </is>
      </c>
      <c r="F112" s="29" t="inlineStr">
        <is>
          <t>차량 알림</t>
        </is>
      </c>
      <c r="G112" s="29" t="n"/>
      <c r="H112" s="16" t="n"/>
      <c r="I112" s="29" t="n">
        <v>1</v>
      </c>
      <c r="J112" s="39" t="inlineStr">
        <is>
          <t>1. 차량 로그인 인증 푸시 만료까지 방치</t>
        </is>
      </c>
      <c r="K112" s="30" t="inlineStr">
        <is>
          <t>1. 개인화 4단계</t>
        </is>
      </c>
      <c r="L112" s="30" t="inlineStr">
        <is>
          <t>1. 만료된 차량 연동 인증 푸시 선택
2. [Accept] 버튼 선택
3. [Close] 버튼 선택</t>
        </is>
      </c>
      <c r="M112" s="30" t="inlineStr">
        <is>
          <t>1. 팝업 닫힘</t>
        </is>
      </c>
      <c r="N112" s="75">
        <f>IF(COUNTIF(P112:W112,"F")&gt;=1,"FAIL",(IF(COUNTIF(P112:W112,"P")&gt;=1,"PASS",(IF(COUNTIF(P112:W112,"N/T")&gt;=1,"N/T",(IF(COUNTIF(P112:W112,"N/A")&gt;=1,"N/A","-")))))))</f>
        <v/>
      </c>
      <c r="O112" s="81">
        <f>IF(COUNTIF(P112:Q112,"F")&gt;=1,"FAIL",(IF(COUNTIF(P112:Q112,"P")&gt;=1,"PASS",(IF(COUNTIF(P112:Q112,"N/T")&gt;=1,"N/T",(IF(COUNTIF(P112:Q112,"N/A")&gt;=1,"N/A","-")))))))</f>
        <v/>
      </c>
      <c r="P112" s="29" t="inlineStr">
        <is>
          <t>N/T</t>
        </is>
      </c>
      <c r="Q112" s="29" t="inlineStr">
        <is>
          <t>N/T</t>
        </is>
      </c>
      <c r="R112" s="120">
        <f>IF(COUNTIF(S112:T112,"F")&gt;=1,"FAIL",(IF(COUNTIF(S112:T112,"P")&gt;=1,"PASS",(IF(COUNTIF(S112:T112,"N/T")&gt;=1,"N/T",(IF(COUNTIF(S112:T112,"N/A")&gt;=1,"N/A","-")))))))</f>
        <v/>
      </c>
      <c r="S112" s="29" t="inlineStr">
        <is>
          <t>P</t>
        </is>
      </c>
      <c r="T112" s="29" t="inlineStr">
        <is>
          <t>P</t>
        </is>
      </c>
      <c r="U112" s="81">
        <f>IF(COUNTIF(V112:W112,"F")&gt;=1,"FAIL",(IF(COUNTIF(V112:W112,"P")&gt;=1,"PASS",(IF(COUNTIF(V112:W112,"N/T")&gt;=1,"N/T",(IF(COUNTIF(V112:W112,"N/A")&gt;=1,"N/A","-")))))))</f>
        <v/>
      </c>
      <c r="V112" s="29" t="inlineStr">
        <is>
          <t>P</t>
        </is>
      </c>
      <c r="W112" s="29" t="inlineStr">
        <is>
          <t>P</t>
        </is>
      </c>
      <c r="X112" s="29" t="n"/>
      <c r="Y112" s="29" t="n"/>
      <c r="Z112" s="39" t="inlineStr">
        <is>
          <t>K : MV원격사용불가(방전) (N/T)</t>
        </is>
      </c>
      <c r="AA112" s="30" t="n"/>
      <c r="AB112" s="30" t="inlineStr">
        <is>
          <t>CheckList, 실차</t>
        </is>
      </c>
    </row>
    <row r="113" ht="66" customHeight="1" s="357">
      <c r="A113" s="107" t="n"/>
      <c r="B113" s="29" t="inlineStr">
        <is>
          <t>TC_Com_0091</t>
        </is>
      </c>
      <c r="C113" s="29" t="inlineStr">
        <is>
          <t>Common UI</t>
        </is>
      </c>
      <c r="D113" s="29" t="inlineStr">
        <is>
          <t>Common UI</t>
        </is>
      </c>
      <c r="E113" s="29" t="inlineStr">
        <is>
          <t>Push popup &amp; Common popup</t>
        </is>
      </c>
      <c r="F113" s="29" t="inlineStr">
        <is>
          <t>차량 알림</t>
        </is>
      </c>
      <c r="G113" s="29" t="n"/>
      <c r="H113" s="16" t="n"/>
      <c r="I113" s="29" t="n">
        <v>1</v>
      </c>
      <c r="J113" s="39" t="n"/>
      <c r="K113" s="30" t="inlineStr">
        <is>
          <t>1. 개인화 4단계</t>
        </is>
      </c>
      <c r="L113" s="30" t="inlineStr">
        <is>
          <t>1. 이미 인증된 차량 연동 인증 푸시 선택
2. [Accept] 버튼 선택</t>
        </is>
      </c>
      <c r="M113" s="30" t="inlineStr">
        <is>
          <t>1. 이미 인증된 요청인 경우 팝업 표출
--
This request has already been authenticated.
[Close]</t>
        </is>
      </c>
      <c r="N113" s="75">
        <f>IF(COUNTIF(P113:W113,"F")&gt;=1,"FAIL",(IF(COUNTIF(P113:W113,"P")&gt;=1,"PASS",(IF(COUNTIF(P113:W113,"N/T")&gt;=1,"N/T",(IF(COUNTIF(P113:W113,"N/A")&gt;=1,"N/A","-")))))))</f>
        <v/>
      </c>
      <c r="O113" s="81">
        <f>IF(COUNTIF(P113:Q113,"F")&gt;=1,"FAIL",(IF(COUNTIF(P113:Q113,"P")&gt;=1,"PASS",(IF(COUNTIF(P113:Q113,"N/T")&gt;=1,"N/T",(IF(COUNTIF(P113:Q113,"N/A")&gt;=1,"N/A","-")))))))</f>
        <v/>
      </c>
      <c r="P113" s="29" t="inlineStr">
        <is>
          <t>N/T</t>
        </is>
      </c>
      <c r="Q113" s="29" t="inlineStr">
        <is>
          <t>N/T</t>
        </is>
      </c>
      <c r="R113" s="120">
        <f>IF(COUNTIF(S113:T113,"F")&gt;=1,"FAIL",(IF(COUNTIF(S113:T113,"P")&gt;=1,"PASS",(IF(COUNTIF(S113:T113,"N/T")&gt;=1,"N/T",(IF(COUNTIF(S113:T113,"N/A")&gt;=1,"N/A","-")))))))</f>
        <v/>
      </c>
      <c r="S113" s="29" t="inlineStr">
        <is>
          <t>P</t>
        </is>
      </c>
      <c r="T113" s="29" t="inlineStr">
        <is>
          <t>P</t>
        </is>
      </c>
      <c r="U113" s="81">
        <f>IF(COUNTIF(V113:W113,"F")&gt;=1,"FAIL",(IF(COUNTIF(V113:W113,"P")&gt;=1,"PASS",(IF(COUNTIF(V113:W113,"N/T")&gt;=1,"N/T",(IF(COUNTIF(V113:W113,"N/A")&gt;=1,"N/A","-")))))))</f>
        <v/>
      </c>
      <c r="V113" s="29" t="inlineStr">
        <is>
          <t>P</t>
        </is>
      </c>
      <c r="W113" s="29" t="inlineStr">
        <is>
          <t>P</t>
        </is>
      </c>
      <c r="X113" s="29" t="n"/>
      <c r="Y113" s="29" t="n"/>
      <c r="Z113" s="39" t="inlineStr">
        <is>
          <t>K : MV원격사용불가(방전) (N/T)</t>
        </is>
      </c>
      <c r="AA113" s="30" t="n"/>
      <c r="AB113" s="30" t="inlineStr">
        <is>
          <t>CheckList, 실차</t>
        </is>
      </c>
    </row>
    <row r="114" ht="39.6" customHeight="1" s="357">
      <c r="A114" s="107" t="n"/>
      <c r="B114" s="29" t="inlineStr">
        <is>
          <t>TC_Com_0092</t>
        </is>
      </c>
      <c r="C114" s="29" t="inlineStr">
        <is>
          <t>Common UI</t>
        </is>
      </c>
      <c r="D114" s="29" t="inlineStr">
        <is>
          <t>Common UI</t>
        </is>
      </c>
      <c r="E114" s="29" t="inlineStr">
        <is>
          <t>Push popup &amp; Common popup</t>
        </is>
      </c>
      <c r="F114" s="29" t="inlineStr">
        <is>
          <t>차량 알림</t>
        </is>
      </c>
      <c r="G114" s="29" t="n"/>
      <c r="H114" s="16" t="n"/>
      <c r="I114" s="29" t="n">
        <v>1</v>
      </c>
      <c r="J114" s="39" t="n"/>
      <c r="K114" s="30" t="inlineStr">
        <is>
          <t>1. 개인화 4단계</t>
        </is>
      </c>
      <c r="L114" s="30" t="inlineStr">
        <is>
          <t>1. 이미 인증된 차량 연동 인증 푸시 선택
2. [Accept] 버튼 선택
3. [Close] 버튼 선택</t>
        </is>
      </c>
      <c r="M114" s="30" t="inlineStr">
        <is>
          <t>1. 팝업 닫힘</t>
        </is>
      </c>
      <c r="N114" s="75">
        <f>IF(COUNTIF(P114:W114,"F")&gt;=1,"FAIL",(IF(COUNTIF(P114:W114,"P")&gt;=1,"PASS",(IF(COUNTIF(P114:W114,"N/T")&gt;=1,"N/T",(IF(COUNTIF(P114:W114,"N/A")&gt;=1,"N/A","-")))))))</f>
        <v/>
      </c>
      <c r="O114" s="81">
        <f>IF(COUNTIF(P114:Q114,"F")&gt;=1,"FAIL",(IF(COUNTIF(P114:Q114,"P")&gt;=1,"PASS",(IF(COUNTIF(P114:Q114,"N/T")&gt;=1,"N/T",(IF(COUNTIF(P114:Q114,"N/A")&gt;=1,"N/A","-")))))))</f>
        <v/>
      </c>
      <c r="P114" s="29" t="inlineStr">
        <is>
          <t>N/T</t>
        </is>
      </c>
      <c r="Q114" s="29" t="inlineStr">
        <is>
          <t>N/T</t>
        </is>
      </c>
      <c r="R114" s="120">
        <f>IF(COUNTIF(S114:T114,"F")&gt;=1,"FAIL",(IF(COUNTIF(S114:T114,"P")&gt;=1,"PASS",(IF(COUNTIF(S114:T114,"N/T")&gt;=1,"N/T",(IF(COUNTIF(S114:T114,"N/A")&gt;=1,"N/A","-")))))))</f>
        <v/>
      </c>
      <c r="S114" s="29" t="inlineStr">
        <is>
          <t>P</t>
        </is>
      </c>
      <c r="T114" s="29" t="inlineStr">
        <is>
          <t>P</t>
        </is>
      </c>
      <c r="U114" s="81">
        <f>IF(COUNTIF(V114:W114,"F")&gt;=1,"FAIL",(IF(COUNTIF(V114:W114,"P")&gt;=1,"PASS",(IF(COUNTIF(V114:W114,"N/T")&gt;=1,"N/T",(IF(COUNTIF(V114:W114,"N/A")&gt;=1,"N/A","-")))))))</f>
        <v/>
      </c>
      <c r="V114" s="29" t="inlineStr">
        <is>
          <t>P</t>
        </is>
      </c>
      <c r="W114" s="29" t="inlineStr">
        <is>
          <t>P</t>
        </is>
      </c>
      <c r="X114" s="29" t="n"/>
      <c r="Y114" s="29" t="n"/>
      <c r="Z114" s="39" t="inlineStr">
        <is>
          <t>K : MV원격사용불가(방전) (N/T)</t>
        </is>
      </c>
      <c r="AA114" s="30" t="n"/>
      <c r="AB114" s="30" t="inlineStr">
        <is>
          <t>CheckList, 실차</t>
        </is>
      </c>
    </row>
    <row r="115" ht="26.4" customHeight="1" s="357">
      <c r="A115" s="107" t="n"/>
      <c r="B115" s="29" t="inlineStr">
        <is>
          <t>TC_Com_0093</t>
        </is>
      </c>
      <c r="C115" s="29" t="inlineStr">
        <is>
          <t>Common UI</t>
        </is>
      </c>
      <c r="D115" s="29" t="inlineStr">
        <is>
          <t>Common UI</t>
        </is>
      </c>
      <c r="E115" s="29" t="inlineStr">
        <is>
          <t>Push popup &amp; Common popup</t>
        </is>
      </c>
      <c r="F115" s="29" t="inlineStr">
        <is>
          <t>펫 모드</t>
        </is>
      </c>
      <c r="G115" s="29" t="inlineStr">
        <is>
          <t>EU, KR</t>
        </is>
      </c>
      <c r="H115" s="16" t="n"/>
      <c r="I115" s="29" t="n">
        <v>5</v>
      </c>
      <c r="J115" s="39" t="n"/>
      <c r="K115" s="30" t="inlineStr">
        <is>
          <t>1. 차량에서 펫 모드 실행 중</t>
        </is>
      </c>
      <c r="L115" s="30" t="inlineStr">
        <is>
          <t>1. 펫모드 시작 push 확인</t>
        </is>
      </c>
      <c r="M115" s="30" t="inlineStr">
        <is>
          <t>1. 펫모드 시작 push 정상 수신된다.</t>
        </is>
      </c>
      <c r="N115" s="92">
        <f>IF(COUNTIF(P115:W115,"F")&gt;=1,"FAIL",(IF(COUNTIF(P115:W115,"P")&gt;=1,"PASS",(IF(COUNTIF(P115:W115,"N/T")&gt;=1,"N/T",(IF(COUNTIF(P115:W115,"N/A")&gt;=1,"N/A","-")))))))</f>
        <v/>
      </c>
      <c r="O115" s="81">
        <f>IF(COUNTIF(P115:Q115,"F")&gt;=1,"FAIL",(IF(COUNTIF(P115:Q115,"P")&gt;=1,"PASS",(IF(COUNTIF(P115:Q115,"N/T")&gt;=1,"N/T",(IF(COUNTIF(P115:Q115,"N/A")&gt;=1,"N/A","-")))))))</f>
        <v/>
      </c>
      <c r="P115" s="29" t="inlineStr">
        <is>
          <t>N/T</t>
        </is>
      </c>
      <c r="Q115" s="29" t="inlineStr">
        <is>
          <t>N/T</t>
        </is>
      </c>
      <c r="R115" s="120">
        <f>IF(COUNTIF(S115:T115,"F")&gt;=1,"FAIL",(IF(COUNTIF(S115:T115,"P")&gt;=1,"PASS",(IF(COUNTIF(S115:T115,"N/T")&gt;=1,"N/T",(IF(COUNTIF(S115:T115,"N/A")&gt;=1,"N/A","-")))))))</f>
        <v/>
      </c>
      <c r="S115" s="29" t="inlineStr">
        <is>
          <t>N/T</t>
        </is>
      </c>
      <c r="T115" s="29" t="inlineStr">
        <is>
          <t>N/T</t>
        </is>
      </c>
      <c r="U115" s="81">
        <f>IF(COUNTIF(V115:W115,"F")&gt;=1,"FAIL",(IF(COUNTIF(V115:W115,"P")&gt;=1,"PASS",(IF(COUNTIF(V115:W115,"N/T")&gt;=1,"N/T",(IF(COUNTIF(V115:W115,"N/A")&gt;=1,"N/A","-")))))))</f>
        <v/>
      </c>
      <c r="V115" s="29" t="inlineStr">
        <is>
          <t>N/T</t>
        </is>
      </c>
      <c r="W115" s="29" t="inlineStr">
        <is>
          <t>N/T</t>
        </is>
      </c>
      <c r="X115" s="29" t="inlineStr">
        <is>
          <t>SPAQA-21359</t>
        </is>
      </c>
      <c r="Y115" s="29" t="n"/>
      <c r="Z115" s="39" t="inlineStr">
        <is>
          <t>BJ 1T 로 확인 (남양)
K/G : 차량 필요</t>
        </is>
      </c>
      <c r="AA115" s="16" t="inlineStr">
        <is>
          <t>N/T : 외부 환경 필요(환경)</t>
        </is>
      </c>
      <c r="AB115" s="30" t="inlineStr">
        <is>
          <t>실차</t>
        </is>
      </c>
    </row>
  </sheetData>
  <autoFilter ref="B18:AB115">
    <filterColumn colId="19" hiddenButton="0" showButton="1">
      <colorFilter dxfId="76"/>
    </filterColumn>
  </autoFilter>
  <mergeCells count="20">
    <mergeCell ref="B2:D4"/>
    <mergeCell ref="V17:W17"/>
    <mergeCell ref="H4:I4"/>
    <mergeCell ref="B11:B14"/>
    <mergeCell ref="E6:J6"/>
    <mergeCell ref="E4:F4"/>
    <mergeCell ref="S17:T17"/>
    <mergeCell ref="E2:J2"/>
    <mergeCell ref="B6:D6"/>
    <mergeCell ref="E7:J7"/>
    <mergeCell ref="P17:Q17"/>
    <mergeCell ref="B10:C10"/>
    <mergeCell ref="R9:T9"/>
    <mergeCell ref="U9:W9"/>
    <mergeCell ref="B9:C9"/>
    <mergeCell ref="B7:D7"/>
    <mergeCell ref="H3:I3"/>
    <mergeCell ref="O9:Q9"/>
    <mergeCell ref="E3:F3"/>
    <mergeCell ref="J17:K17"/>
  </mergeCells>
  <conditionalFormatting sqref="B19:B115">
    <cfRule type="expression" priority="5" dxfId="19">
      <formula>COUNTIF(B:B,B:B)&gt;1</formula>
    </cfRule>
  </conditionalFormatting>
  <conditionalFormatting sqref="N19:N115">
    <cfRule type="containsText" priority="1" operator="containsText" dxfId="24" text="pass">
      <formula>NOT(ISERROR(SEARCH(("pass"),(N19))))</formula>
    </cfRule>
    <cfRule type="containsText" priority="2" operator="containsText" dxfId="23" text="fail">
      <formula>NOT(ISERROR(SEARCH(("fail"),(N19))))</formula>
    </cfRule>
    <cfRule type="containsText" priority="3" operator="containsText" dxfId="22" text="n/a">
      <formula>NOT(ISERROR(SEARCH(("n/a"),(N19))))</formula>
    </cfRule>
    <cfRule type="containsText" priority="4" operator="containsText" dxfId="21" text="n/t">
      <formula>NOT(ISERROR(SEARCH(("n/t"),(N19))))</formula>
    </cfRule>
  </conditionalFormatting>
  <dataValidations count="6">
    <dataValidation sqref="AB19:AB115" showDropDown="0" showInputMessage="0" showErrorMessage="1" allowBlank="1" type="list">
      <formula1>"추가,수정,삭제,ICT,실차,개인화,TASK,Sanity,CheckList,Proxy,TC분리필요"</formula1>
    </dataValidation>
    <dataValidation sqref="P19:Q115 S19:T115 V19:W115" showDropDown="0" showInputMessage="0" showErrorMessage="1" allowBlank="1" type="list">
      <formula1>"P,F,N/T,N/A"</formula1>
    </dataValidation>
    <dataValidation sqref="I19:I115" showDropDown="0" showInputMessage="0" showErrorMessage="0" allowBlank="1" type="list">
      <formula1>"1,2,3,4,5,6,-"</formula1>
    </dataValidation>
    <dataValidation sqref="AA19:AA115" showDropDown="0" showInputMessage="0" showErrorMessage="0" allowBlank="1" type="list">
      <formula1>"비대상 차종(N/A),비대상 앱모드(N/A),EU 미지원 기능(N/A),사양 아님(N/A),N/T : 외부 환경 필요(환경),N/T : 차량/디바이스 필요(조건),N/T : 특수상황/실패 조건 필요(조건),N/T : Blocked(조건)"</formula1>
    </dataValidation>
    <dataValidation sqref="H19:H115" showDropDown="0" showInputMessage="0" showErrorMessage="1" allowBlank="1" type="list">
      <formula1>"KOA,HOA,GOA"</formula1>
    </dataValidation>
    <dataValidation sqref="G19:G115" showDropDown="0" showInputMessage="0" showErrorMessage="1" allowBlank="1" type="list">
      <formula1>"KR,EU,NA,MX"</formula1>
    </dataValidation>
  </dataValidations>
  <pageMargins left="0.7" right="0.7" top="0.75" bottom="0.75" header="0" footer="0"/>
  <pageSetup orientation="landscape"/>
  <headerFooter>
    <oddHeader/>
    <oddFooter>&amp;L_x000d_#CCCCCC 사내한(Restricted)/김현 책임 모바일개발팀 본 문서는 Hyundai Autoever의 정보자산이므로 무단으로 전재 및 복제할 수 없으며, 이를 위반할 시에는 당사 사규 및 관련 법규에 의해 제재를 받을 수 있습니다.</oddFooter>
    <evenHeader/>
    <evenFooter/>
    <firstHeader/>
    <firstFooter/>
  </headerFooter>
</worksheet>
</file>

<file path=xl/worksheets/sheet8.xml><?xml version="1.0" encoding="utf-8"?>
<worksheet xmlns="http://schemas.openxmlformats.org/spreadsheetml/2006/main">
  <sheetPr>
    <tabColor rgb="FF66FFFF"/>
    <outlinePr summaryBelow="1" summaryRight="1"/>
    <pageSetUpPr/>
  </sheetPr>
  <dimension ref="A1:AB97"/>
  <sheetViews>
    <sheetView showGridLines="0" workbookViewId="0">
      <pane ySplit="18" topLeftCell="A19" activePane="bottomLeft" state="frozen"/>
      <selection pane="bottomLeft" activeCell="B20" sqref="B20"/>
    </sheetView>
  </sheetViews>
  <sheetFormatPr baseColWidth="8" defaultColWidth="14.44140625" defaultRowHeight="15" customHeight="1" outlineLevelRow="1"/>
  <cols>
    <col width="1.6640625" customWidth="1" style="357" min="1" max="1"/>
    <col width="13.6640625" customWidth="1" style="357" min="2" max="11"/>
    <col width="30.6640625" customWidth="1" style="357" min="12" max="13"/>
    <col width="12.6640625" customWidth="1" style="357" min="14" max="23"/>
    <col width="17.109375" customWidth="1" style="357" min="24" max="25"/>
    <col width="39.6640625" customWidth="1" style="357" min="26" max="26"/>
    <col width="18.88671875" customWidth="1" style="357" min="27" max="27"/>
    <col width="21.109375" customWidth="1" style="357" min="28" max="28"/>
  </cols>
  <sheetData>
    <row r="1" ht="15" customHeight="1" s="357">
      <c r="A1" s="78" t="n"/>
      <c r="B1" s="78" t="n"/>
      <c r="C1" s="78" t="n"/>
      <c r="D1" s="78" t="n"/>
      <c r="E1" s="78" t="n"/>
      <c r="F1" s="78" t="n"/>
      <c r="G1" s="78" t="n"/>
      <c r="H1" s="78" t="n"/>
      <c r="I1" s="78" t="n"/>
      <c r="J1" s="78" t="n"/>
      <c r="K1" s="78" t="n"/>
      <c r="L1" s="78" t="n"/>
      <c r="M1" s="78" t="n"/>
      <c r="N1" s="281" t="n"/>
      <c r="O1" s="281" t="n"/>
      <c r="P1" s="281" t="n"/>
      <c r="Q1" s="78" t="n"/>
      <c r="R1" s="78" t="n"/>
      <c r="S1" s="78" t="n"/>
      <c r="T1" s="78" t="n"/>
      <c r="U1" s="78" t="n"/>
      <c r="V1" s="78" t="n"/>
      <c r="W1" s="78" t="n"/>
      <c r="X1" s="282" t="n"/>
      <c r="Y1" s="282" t="n"/>
      <c r="Z1" s="282" t="n"/>
      <c r="AA1" s="78" t="n"/>
      <c r="AB1" s="3" t="n"/>
    </row>
    <row r="2" ht="15" customHeight="1" s="357">
      <c r="A2" s="78" t="n"/>
      <c r="B2" s="387" t="inlineStr">
        <is>
          <t>CCI One App</t>
        </is>
      </c>
      <c r="C2" s="359" t="n"/>
      <c r="D2" s="360" t="n"/>
      <c r="E2" s="1" t="inlineStr">
        <is>
          <t>EU FullTC</t>
        </is>
      </c>
      <c r="F2" s="361" t="n"/>
      <c r="G2" s="361" t="n"/>
      <c r="H2" s="361" t="n"/>
      <c r="I2" s="361" t="n"/>
      <c r="J2" s="362" t="n"/>
      <c r="K2" s="60" t="n"/>
      <c r="L2" s="283" t="inlineStr">
        <is>
          <t>0.141.0 이전</t>
        </is>
      </c>
      <c r="M2" s="82">
        <f>IF(COUNTIF(N2:O2,"F")&gt;=1,"FAIL",(IF(COUNTIF(N2:O2,"P")&gt;=1,"PASS",(IF(COUNTIF(N2:O2,"N/T")&gt;=1,"N/T",(IF(COUNTIF(N2:O2,"N/A")&gt;=1,"N/A","-")))))))</f>
        <v/>
      </c>
      <c r="N2" s="281" t="n"/>
      <c r="O2" s="284" t="inlineStr">
        <is>
          <t>추가</t>
        </is>
      </c>
      <c r="P2" s="285" t="inlineStr">
        <is>
          <t>수정</t>
        </is>
      </c>
      <c r="Q2" s="286" t="inlineStr">
        <is>
          <t>삭제</t>
        </is>
      </c>
      <c r="R2" s="4" t="n"/>
      <c r="S2" s="4" t="n"/>
      <c r="T2" s="4" t="n"/>
      <c r="U2" s="4" t="n"/>
      <c r="V2" s="4" t="n"/>
      <c r="W2" s="4" t="n"/>
      <c r="X2" s="282" t="n"/>
      <c r="Y2" s="282" t="n"/>
      <c r="Z2" s="282" t="n"/>
      <c r="AA2" s="78" t="n"/>
      <c r="AB2" s="3" t="n"/>
    </row>
    <row r="3" ht="15" customHeight="1" s="357">
      <c r="A3" s="78" t="n"/>
      <c r="B3" s="363" t="n"/>
      <c r="D3" s="364" t="n"/>
      <c r="E3" s="216" t="inlineStr">
        <is>
          <t>Project</t>
        </is>
      </c>
      <c r="F3" s="362" t="n"/>
      <c r="G3" s="14" t="n"/>
      <c r="H3" s="216" t="inlineStr">
        <is>
          <t>UID ver.</t>
        </is>
      </c>
      <c r="I3" s="362" t="n"/>
      <c r="J3" s="2" t="inlineStr">
        <is>
          <t>0.134.0 ~ 0.140.0</t>
        </is>
      </c>
      <c r="K3" s="60" t="n"/>
      <c r="L3" s="119" t="n"/>
      <c r="M3" s="120">
        <f>IF(COUNTIF(N3:O3,"F")&gt;=1,"FAIL",(IF(COUNTIF(N3:O3,"P")&gt;=1,"PASS",(IF(COUNTIF(N3:O3,"N/T")&gt;=1,"N/T",(IF(COUNTIF(N3:O3,"N/A")&gt;=1,"N/A","-")))))))</f>
        <v/>
      </c>
      <c r="N3" s="281" t="n"/>
      <c r="O3" s="1">
        <f>COUNTIFS($AB:$AB,"*"&amp;O2&amp;"*")</f>
        <v/>
      </c>
      <c r="P3" s="1">
        <f>COUNTIFS($AB:$AB,"*"&amp;P2&amp;"*")</f>
        <v/>
      </c>
      <c r="Q3" s="1">
        <f>COUNTIFS($AB:$AB,"*"&amp;Q2&amp;"*")</f>
        <v/>
      </c>
      <c r="R3" s="4" t="n"/>
      <c r="S3" s="4" t="n"/>
      <c r="T3" s="4" t="n"/>
      <c r="U3" s="4" t="n"/>
      <c r="V3" s="4" t="n"/>
      <c r="W3" s="4" t="n"/>
      <c r="X3" s="282" t="n"/>
      <c r="Y3" s="282" t="n"/>
      <c r="Z3" s="282" t="n"/>
      <c r="AA3" s="78" t="n"/>
      <c r="AB3" s="3" t="n"/>
    </row>
    <row r="4" ht="15" customHeight="1" s="357">
      <c r="A4" s="78" t="n"/>
      <c r="B4" s="365" t="n"/>
      <c r="C4" s="366" t="n"/>
      <c r="D4" s="367" t="n"/>
      <c r="E4" s="216" t="inlineStr">
        <is>
          <t>담당자</t>
        </is>
      </c>
      <c r="F4" s="362" t="n"/>
      <c r="G4" s="14" t="n"/>
      <c r="H4" s="216" t="inlineStr">
        <is>
          <t>작성일자</t>
        </is>
      </c>
      <c r="I4" s="362" t="n"/>
      <c r="J4" s="388" t="n"/>
      <c r="K4" s="60" t="n"/>
      <c r="L4" s="122" t="n"/>
      <c r="M4" s="81">
        <f>IF(COUNTIF(N4:O4,"F")&gt;=1,"FAIL",(IF(COUNTIF(N4:O4,"P")&gt;=1,"PASS",(IF(COUNTIF(N4:O4,"N/T")&gt;=1,"N/T",(IF(COUNTIF(N4:O4,"N/A")&gt;=1,"N/A","-")))))))</f>
        <v/>
      </c>
      <c r="N4" s="281" t="n"/>
      <c r="O4" s="281" t="n"/>
      <c r="P4" s="4" t="n"/>
      <c r="Q4" s="288" t="n"/>
      <c r="R4" s="4" t="n"/>
      <c r="S4" s="4" t="n"/>
      <c r="T4" s="4" t="n"/>
      <c r="U4" s="4" t="n"/>
      <c r="V4" s="4" t="n"/>
      <c r="W4" s="4" t="n"/>
      <c r="X4" s="282" t="n"/>
      <c r="Y4" s="282" t="n"/>
      <c r="Z4" s="282" t="n"/>
      <c r="AA4" s="78" t="n"/>
      <c r="AB4" s="3" t="n"/>
    </row>
    <row r="5" ht="15" customHeight="1" s="357">
      <c r="A5" s="78" t="n"/>
      <c r="B5" s="78" t="n"/>
      <c r="C5" s="78" t="n"/>
      <c r="D5" s="281" t="n"/>
      <c r="E5" s="281" t="n"/>
      <c r="F5" s="281" t="n"/>
      <c r="G5" s="78" t="n"/>
      <c r="H5" s="281" t="n"/>
      <c r="I5" s="60" t="n"/>
      <c r="J5" s="60" t="n"/>
      <c r="K5" s="60" t="n"/>
      <c r="L5" s="124" t="inlineStr">
        <is>
          <t>0.141.0</t>
        </is>
      </c>
      <c r="M5" s="84">
        <f>IF(COUNTIF(N5:O5,"F")&gt;=1,"FAIL",(IF(COUNTIF(N5:O5,"P")&gt;=1,"PASS",(IF(COUNTIF(N5:O5,"N/T")&gt;=1,"N/T",(IF(COUNTIF(N5:O5,"N/A")&gt;=1,"N/A","-")))))))</f>
        <v/>
      </c>
      <c r="N5" s="106" t="inlineStr">
        <is>
          <t>← 색깔 업뎃 시 직접 색 지정하지 말고, 이거 복붙해 주세요(누가 처리 했는지 히스토리 보관용)</t>
        </is>
      </c>
      <c r="O5" s="281" t="n"/>
      <c r="P5" s="4" t="n"/>
      <c r="Q5" s="4" t="n"/>
      <c r="R5" s="4" t="n"/>
      <c r="S5" s="4" t="n"/>
      <c r="T5" s="4" t="n"/>
      <c r="U5" s="4" t="n"/>
      <c r="V5" s="4" t="n"/>
      <c r="W5" s="4" t="n"/>
      <c r="X5" s="282" t="n"/>
      <c r="Y5" s="282" t="n"/>
      <c r="Z5" s="282" t="n"/>
      <c r="AA5" s="78" t="n"/>
      <c r="AB5" s="3" t="n"/>
    </row>
    <row r="6" hidden="1" outlineLevel="1" ht="21.75" customHeight="1" s="357">
      <c r="A6" s="78" t="n"/>
      <c r="B6" s="1" t="inlineStr">
        <is>
          <t>테스트 환경</t>
        </is>
      </c>
      <c r="C6" s="361" t="n"/>
      <c r="D6" s="362" t="n"/>
      <c r="E6" s="1" t="n"/>
      <c r="F6" s="361" t="n"/>
      <c r="G6" s="361" t="n"/>
      <c r="H6" s="361" t="n"/>
      <c r="I6" s="361" t="n"/>
      <c r="J6" s="362" t="n"/>
      <c r="K6" s="60" t="n"/>
      <c r="L6" s="78" t="n"/>
      <c r="M6" s="78" t="n"/>
      <c r="N6" s="4" t="n"/>
      <c r="O6" s="4" t="n"/>
      <c r="P6" s="4" t="n"/>
      <c r="Q6" s="4" t="n"/>
      <c r="R6" s="4" t="n"/>
      <c r="S6" s="4" t="n"/>
      <c r="T6" s="4" t="n"/>
      <c r="U6" s="4" t="n"/>
      <c r="V6" s="4" t="n"/>
      <c r="W6" s="4" t="n"/>
      <c r="X6" s="282" t="n"/>
      <c r="Y6" s="282" t="n"/>
      <c r="Z6" s="282" t="n"/>
      <c r="AA6" s="78" t="n"/>
      <c r="AB6" s="3" t="n"/>
    </row>
    <row r="7" hidden="1" outlineLevel="1" ht="21.75" customHeight="1" s="357">
      <c r="A7" s="78" t="n"/>
      <c r="B7" s="1" t="inlineStr">
        <is>
          <t>Tester</t>
        </is>
      </c>
      <c r="C7" s="361" t="n"/>
      <c r="D7" s="362" t="n"/>
      <c r="E7" s="1" t="n"/>
      <c r="F7" s="361" t="n"/>
      <c r="G7" s="361" t="n"/>
      <c r="H7" s="361" t="n"/>
      <c r="I7" s="361" t="n"/>
      <c r="J7" s="362" t="n"/>
      <c r="K7" s="60" t="n"/>
      <c r="L7" s="78" t="n"/>
      <c r="M7" s="78" t="n"/>
      <c r="N7" s="4" t="n"/>
      <c r="O7" s="4" t="n"/>
      <c r="P7" s="4" t="n"/>
      <c r="Q7" s="4" t="n"/>
      <c r="R7" s="4" t="n"/>
      <c r="S7" s="4" t="n"/>
      <c r="T7" s="4" t="n"/>
      <c r="U7" s="4" t="n"/>
      <c r="V7" s="4" t="n"/>
      <c r="W7" s="4" t="n"/>
      <c r="X7" s="282" t="n"/>
      <c r="Y7" s="282" t="n"/>
      <c r="Z7" s="282" t="n"/>
      <c r="AA7" s="78" t="n"/>
      <c r="AB7" s="3" t="n"/>
    </row>
    <row r="8" hidden="1" outlineLevel="1" ht="7.5" customHeight="1" s="357">
      <c r="A8" s="78" t="n"/>
      <c r="B8" s="78" t="n"/>
      <c r="C8" s="78" t="n"/>
      <c r="D8" s="281" t="n"/>
      <c r="E8" s="281" t="n"/>
      <c r="F8" s="281" t="n"/>
      <c r="G8" s="78" t="n"/>
      <c r="H8" s="281" t="n"/>
      <c r="I8" s="78" t="n"/>
      <c r="J8" s="60" t="n"/>
      <c r="K8" s="60" t="n"/>
      <c r="L8" s="78" t="n"/>
      <c r="M8" s="78" t="n"/>
      <c r="N8" s="4" t="n"/>
      <c r="O8" s="4" t="n"/>
      <c r="P8" s="4" t="n"/>
      <c r="Q8" s="4" t="n"/>
      <c r="R8" s="4" t="n"/>
      <c r="S8" s="4" t="n"/>
      <c r="T8" s="4" t="n"/>
      <c r="U8" s="4" t="n"/>
      <c r="V8" s="4" t="n"/>
      <c r="W8" s="4" t="n"/>
      <c r="X8" s="282" t="n"/>
      <c r="Y8" s="282" t="n"/>
      <c r="Z8" s="282" t="n"/>
      <c r="AA8" s="78" t="n"/>
      <c r="AB8" s="3" t="n"/>
    </row>
    <row r="9" hidden="1" outlineLevel="1" ht="15" customHeight="1" s="357">
      <c r="A9" s="78" t="n"/>
      <c r="B9" s="389" t="inlineStr">
        <is>
          <t>Test Target</t>
        </is>
      </c>
      <c r="C9" s="362" t="n"/>
      <c r="D9" s="6" t="inlineStr">
        <is>
          <t>Total TC</t>
        </is>
      </c>
      <c r="E9" s="6" t="inlineStr">
        <is>
          <t>RunRate</t>
        </is>
      </c>
      <c r="F9" s="6" t="inlineStr">
        <is>
          <t>PassRate</t>
        </is>
      </c>
      <c r="G9" s="204" t="inlineStr">
        <is>
          <t>PASS</t>
        </is>
      </c>
      <c r="H9" s="264" t="inlineStr">
        <is>
          <t>FAIL</t>
        </is>
      </c>
      <c r="I9" s="6" t="inlineStr">
        <is>
          <t>N/A</t>
        </is>
      </c>
      <c r="J9" s="7" t="inlineStr">
        <is>
          <t>N/T</t>
        </is>
      </c>
      <c r="K9" s="60" t="n"/>
      <c r="L9" s="78" t="n"/>
      <c r="M9" s="78" t="n"/>
      <c r="N9" s="49" t="inlineStr">
        <is>
          <t>Brand</t>
        </is>
      </c>
      <c r="O9" s="8" t="inlineStr">
        <is>
          <t>KOA</t>
        </is>
      </c>
      <c r="P9" s="361" t="n"/>
      <c r="Q9" s="362" t="n"/>
      <c r="R9" s="9" t="inlineStr">
        <is>
          <t>HOA</t>
        </is>
      </c>
      <c r="S9" s="361" t="n"/>
      <c r="T9" s="362" t="n"/>
      <c r="U9" s="10" t="inlineStr">
        <is>
          <t>GOA</t>
        </is>
      </c>
      <c r="V9" s="361" t="n"/>
      <c r="W9" s="362" t="n"/>
      <c r="X9" s="282" t="n"/>
      <c r="Y9" s="282" t="n"/>
      <c r="Z9" s="282" t="n"/>
      <c r="AA9" s="78" t="n"/>
      <c r="AB9" s="3" t="n"/>
    </row>
    <row r="10" hidden="1" outlineLevel="1" ht="15" customHeight="1" s="357">
      <c r="A10" s="78" t="n"/>
      <c r="B10" s="381" t="inlineStr">
        <is>
          <t>Total</t>
        </is>
      </c>
      <c r="C10" s="382" t="n"/>
      <c r="D10" s="233">
        <f>SUM(D11:D14)</f>
        <v/>
      </c>
      <c r="E10" s="383">
        <f>IFERROR(SUM($G10:J10)/$D10,"-")</f>
        <v/>
      </c>
      <c r="F10" s="384">
        <f>IFERROR($G10/(SUM(G10:H10)),"-")</f>
        <v/>
      </c>
      <c r="G10" s="233">
        <f>SUM(G11:G14)</f>
        <v/>
      </c>
      <c r="H10" s="233">
        <f>SUM(H11:H14)</f>
        <v/>
      </c>
      <c r="I10" s="233">
        <f>SUM(I11:I14)</f>
        <v/>
      </c>
      <c r="J10" s="236">
        <f>SUM(J11:J14)</f>
        <v/>
      </c>
      <c r="K10" s="112" t="n"/>
      <c r="L10" s="78" t="n"/>
      <c r="M10" s="78" t="n"/>
      <c r="N10" s="206" t="inlineStr">
        <is>
          <t>OS 별 결과</t>
        </is>
      </c>
      <c r="O10" s="206" t="inlineStr">
        <is>
          <t>Total</t>
        </is>
      </c>
      <c r="P10" s="206" t="inlineStr">
        <is>
          <t>Android</t>
        </is>
      </c>
      <c r="Q10" s="206" t="inlineStr">
        <is>
          <t>iOS</t>
        </is>
      </c>
      <c r="R10" s="206" t="inlineStr">
        <is>
          <t>Total</t>
        </is>
      </c>
      <c r="S10" s="206" t="inlineStr">
        <is>
          <t>Android</t>
        </is>
      </c>
      <c r="T10" s="206" t="inlineStr">
        <is>
          <t>iOS</t>
        </is>
      </c>
      <c r="U10" s="206" t="inlineStr">
        <is>
          <t>Total</t>
        </is>
      </c>
      <c r="V10" s="206" t="n"/>
      <c r="W10" s="206" t="n"/>
      <c r="X10" s="282" t="n"/>
      <c r="Y10" s="282" t="n"/>
      <c r="Z10" s="282" t="n"/>
      <c r="AA10" s="78" t="n"/>
      <c r="AB10" s="3" t="n"/>
    </row>
    <row r="11" hidden="1" outlineLevel="1" ht="15" customHeight="1" s="357">
      <c r="A11" s="78" t="n"/>
      <c r="B11" s="1" t="inlineStr">
        <is>
          <t>Shortcut</t>
        </is>
      </c>
      <c r="C11" s="208" t="inlineStr">
        <is>
          <t>Shortcut</t>
        </is>
      </c>
      <c r="D11" s="289">
        <f>COUNTIF($D$19:$D$5290,$C11)</f>
        <v/>
      </c>
      <c r="E11" s="385">
        <f>IFERROR(SUM($G11:J11)/$D11,"-")</f>
        <v/>
      </c>
      <c r="F11" s="385">
        <f>IFERROR($G11/(SUM(G11:H11)),"-")</f>
        <v/>
      </c>
      <c r="G11" s="289">
        <f>COUNTIFS($D:$D,$C11,$N:$N,G$9)</f>
        <v/>
      </c>
      <c r="H11" s="289">
        <f>COUNTIFS($D:$D,$C11,$N:$N,H$9)</f>
        <v/>
      </c>
      <c r="I11" s="289">
        <f>COUNTIFS($D:$D,$C11,$N:$N,I$9)</f>
        <v/>
      </c>
      <c r="J11" s="290">
        <f>COUNTIFS($D:$D,$C11,$N:$N,J$9)</f>
        <v/>
      </c>
      <c r="K11" s="291" t="n"/>
      <c r="L11" s="78" t="n"/>
      <c r="M11" s="78" t="n"/>
      <c r="N11" s="212" t="inlineStr">
        <is>
          <t>Total</t>
        </is>
      </c>
      <c r="O11" s="213">
        <f>SUM(O12:O15)</f>
        <v/>
      </c>
      <c r="P11" s="213">
        <f>SUM(P12:P15)</f>
        <v/>
      </c>
      <c r="Q11" s="213">
        <f>SUM(Q12:Q15)</f>
        <v/>
      </c>
      <c r="R11" s="213">
        <f>SUM(R12:R15)</f>
        <v/>
      </c>
      <c r="S11" s="213">
        <f>SUM(S12:S15)</f>
        <v/>
      </c>
      <c r="T11" s="213">
        <f>SUM(T12:T15)</f>
        <v/>
      </c>
      <c r="U11" s="213">
        <f>SUM(U12:U15)</f>
        <v/>
      </c>
      <c r="V11" s="213" t="n"/>
      <c r="W11" s="238" t="n"/>
      <c r="X11" s="282" t="n"/>
      <c r="Y11" s="282" t="n"/>
      <c r="Z11" s="282" t="n"/>
      <c r="AA11" s="78" t="n"/>
      <c r="AB11" s="3" t="n"/>
    </row>
    <row r="12" hidden="1" outlineLevel="1" ht="15" customHeight="1" s="357">
      <c r="A12" s="78" t="n"/>
      <c r="B12" s="372" t="n"/>
      <c r="C12" s="208" t="inlineStr">
        <is>
          <t>Screen Definition</t>
        </is>
      </c>
      <c r="D12" s="289">
        <f>COUNTIF($D$19:$D$5290,$C12)</f>
        <v/>
      </c>
      <c r="E12" s="385">
        <f>IFERROR(SUM($G12:J12)/$D12,"-")</f>
        <v/>
      </c>
      <c r="F12" s="385">
        <f>IFERROR($G12/(SUM(G12:H12)),"-")</f>
        <v/>
      </c>
      <c r="G12" s="289">
        <f>COUNTIFS($D:$D,$C12,$N:$N,G$9)</f>
        <v/>
      </c>
      <c r="H12" s="289">
        <f>COUNTIFS($D:$D,$C12,$N:$N,H$9)</f>
        <v/>
      </c>
      <c r="I12" s="289">
        <f>COUNTIFS($D:$D,$C12,$N:$N,I$9)</f>
        <v/>
      </c>
      <c r="J12" s="290">
        <f>COUNTIFS($D:$D,$C12,$N:$N,J$9)</f>
        <v/>
      </c>
      <c r="K12" s="291" t="n"/>
      <c r="L12" s="78" t="n"/>
      <c r="M12" s="78" t="n"/>
      <c r="N12" s="214" t="inlineStr">
        <is>
          <t>PASS</t>
        </is>
      </c>
      <c r="O12" s="142">
        <f>COUNTIFS(O$19:O$9999,$N12)</f>
        <v/>
      </c>
      <c r="P12" s="142">
        <f>COUNTIFS(P$19:P$9999,"P")</f>
        <v/>
      </c>
      <c r="Q12" s="142">
        <f>COUNTIFS(Q$19:Q$9999,"P")</f>
        <v/>
      </c>
      <c r="R12" s="142">
        <f>COUNTIFS(R$19:R$9999,$N12)</f>
        <v/>
      </c>
      <c r="S12" s="142">
        <f>COUNTIFS(S$19:S$9999,"P")</f>
        <v/>
      </c>
      <c r="T12" s="142">
        <f>COUNTIFS(T$19:T$9999,"P")</f>
        <v/>
      </c>
      <c r="U12" s="142">
        <f>COUNTIFS(U$19:U$9999,$N12)</f>
        <v/>
      </c>
      <c r="V12" s="142" t="n"/>
      <c r="W12" s="142" t="n"/>
      <c r="X12" s="282" t="n"/>
      <c r="Y12" s="282" t="n"/>
      <c r="Z12" s="282" t="n"/>
      <c r="AA12" s="78" t="n"/>
      <c r="AB12" s="3" t="n"/>
    </row>
    <row r="13" hidden="1" outlineLevel="1" ht="15" customHeight="1" s="357">
      <c r="A13" s="78" t="n"/>
      <c r="B13" s="372" t="n"/>
      <c r="C13" s="208" t="n"/>
      <c r="D13" s="289" t="n"/>
      <c r="E13" s="385" t="n"/>
      <c r="F13" s="385" t="n"/>
      <c r="G13" s="289" t="n"/>
      <c r="H13" s="289" t="n"/>
      <c r="I13" s="289" t="n"/>
      <c r="J13" s="290" t="n"/>
      <c r="K13" s="291" t="n"/>
      <c r="L13" s="78" t="n"/>
      <c r="M13" s="78" t="n"/>
      <c r="N13" s="215" t="inlineStr">
        <is>
          <t>FAIL</t>
        </is>
      </c>
      <c r="O13" s="142">
        <f>COUNTIFS(O$19:O$9999,$N13)</f>
        <v/>
      </c>
      <c r="P13" s="135">
        <f>COUNTIFS(P$19:P$9999,"F")</f>
        <v/>
      </c>
      <c r="Q13" s="135">
        <f>COUNTIFS(Q$19:Q$9999,"F")</f>
        <v/>
      </c>
      <c r="R13" s="142">
        <f>COUNTIFS(R$19:R$9999,$N13)</f>
        <v/>
      </c>
      <c r="S13" s="135">
        <f>COUNTIFS(S$19:S$9999,"F")</f>
        <v/>
      </c>
      <c r="T13" s="135">
        <f>COUNTIFS(T$19:T$9999,"F")</f>
        <v/>
      </c>
      <c r="U13" s="142">
        <f>COUNTIFS(U$19:U$9999,$N13)</f>
        <v/>
      </c>
      <c r="V13" s="135" t="n"/>
      <c r="W13" s="135" t="n"/>
      <c r="X13" s="282" t="n"/>
      <c r="Y13" s="282" t="n"/>
      <c r="Z13" s="282" t="n"/>
      <c r="AA13" s="78" t="n"/>
      <c r="AB13" s="3" t="n"/>
    </row>
    <row r="14" hidden="1" outlineLevel="1" ht="15" customHeight="1" s="357">
      <c r="A14" s="78" t="n"/>
      <c r="B14" s="373" t="n"/>
      <c r="C14" s="208" t="n"/>
      <c r="D14" s="289" t="n"/>
      <c r="E14" s="390" t="n"/>
      <c r="F14" s="385" t="n"/>
      <c r="G14" s="289" t="n"/>
      <c r="H14" s="289" t="n"/>
      <c r="I14" s="289" t="n"/>
      <c r="J14" s="290" t="n"/>
      <c r="K14" s="291" t="n"/>
      <c r="L14" s="78" t="n"/>
      <c r="M14" s="78" t="n"/>
      <c r="N14" s="17" t="inlineStr">
        <is>
          <t>N/A</t>
        </is>
      </c>
      <c r="O14" s="142">
        <f>COUNTIFS(O$19:O$9999,$N14)</f>
        <v/>
      </c>
      <c r="P14" s="135">
        <f>COUNTIFS(P$19:P$9999,$N14)</f>
        <v/>
      </c>
      <c r="Q14" s="135">
        <f>COUNTIFS(Q$19:Q$9999,$N14)</f>
        <v/>
      </c>
      <c r="R14" s="142">
        <f>COUNTIFS(R$19:R$9999,$N14)</f>
        <v/>
      </c>
      <c r="S14" s="135">
        <f>COUNTIFS(S$19:S$9999,$N14)</f>
        <v/>
      </c>
      <c r="T14" s="135">
        <f>COUNTIFS(T$19:T$9999,$N14)</f>
        <v/>
      </c>
      <c r="U14" s="142">
        <f>COUNTIFS(U$19:U$9999,$N14)</f>
        <v/>
      </c>
      <c r="V14" s="135" t="n"/>
      <c r="W14" s="135" t="n"/>
      <c r="X14" s="282" t="n"/>
      <c r="Y14" s="282" t="n"/>
      <c r="Z14" s="282" t="n"/>
      <c r="AA14" s="78" t="n"/>
      <c r="AB14" s="3" t="n"/>
    </row>
    <row r="15" hidden="1" outlineLevel="1" ht="15" customHeight="1" s="357">
      <c r="A15" s="78" t="n"/>
      <c r="B15" s="293" t="n"/>
      <c r="C15" s="77" t="n"/>
      <c r="D15" s="77" t="n"/>
      <c r="E15" s="77" t="n"/>
      <c r="F15" s="77" t="n"/>
      <c r="G15" s="77" t="n"/>
      <c r="H15" s="77" t="n"/>
      <c r="I15" s="77" t="n"/>
      <c r="J15" s="78" t="n"/>
      <c r="K15" s="78" t="n"/>
      <c r="L15" s="78" t="n"/>
      <c r="M15" s="294" t="n"/>
      <c r="N15" s="17" t="inlineStr">
        <is>
          <t>N/T</t>
        </is>
      </c>
      <c r="O15" s="142">
        <f>COUNTIFS(O$19:O$9999,$N15)</f>
        <v/>
      </c>
      <c r="P15" s="135">
        <f>COUNTIFS(P$19:P$9999,$N15)</f>
        <v/>
      </c>
      <c r="Q15" s="135">
        <f>COUNTIFS(Q$19:Q$9999,$N15)</f>
        <v/>
      </c>
      <c r="R15" s="142">
        <f>COUNTIFS(R$19:R$9999,$N15)</f>
        <v/>
      </c>
      <c r="S15" s="135">
        <f>COUNTIFS(S$19:S$9999,$N15)</f>
        <v/>
      </c>
      <c r="T15" s="135">
        <f>COUNTIFS(T$19:T$9999,$N15)</f>
        <v/>
      </c>
      <c r="U15" s="142">
        <f>COUNTIFS(U$19:U$9999,$N15)</f>
        <v/>
      </c>
      <c r="V15" s="135" t="n"/>
      <c r="W15" s="135" t="n"/>
      <c r="X15" s="295" t="n"/>
      <c r="Y15" s="296" t="n"/>
      <c r="Z15" s="282" t="n"/>
      <c r="AA15" s="78" t="n"/>
      <c r="AB15" s="3" t="n"/>
    </row>
    <row r="16" hidden="1" outlineLevel="1" ht="15" customHeight="1" s="357">
      <c r="A16" s="78" t="n"/>
      <c r="B16" s="293" t="n"/>
      <c r="C16" s="77" t="n"/>
      <c r="D16" s="77" t="n"/>
      <c r="E16" s="77" t="n"/>
      <c r="F16" s="77" t="n"/>
      <c r="G16" s="77" t="n"/>
      <c r="H16" s="77" t="n"/>
      <c r="I16" s="77" t="n"/>
      <c r="J16" s="78" t="n"/>
      <c r="K16" s="78" t="n"/>
      <c r="L16" s="78" t="n"/>
      <c r="M16" s="294" t="n"/>
      <c r="N16" s="281" t="n"/>
      <c r="O16" s="281" t="n"/>
      <c r="P16" s="281" t="n"/>
      <c r="Q16" s="281" t="n"/>
      <c r="R16" s="281" t="n"/>
      <c r="S16" s="281" t="n"/>
      <c r="T16" s="281" t="n"/>
      <c r="U16" s="281" t="n"/>
      <c r="V16" s="281" t="n"/>
      <c r="W16" s="281" t="n"/>
      <c r="X16" s="281" t="n"/>
      <c r="Y16" s="281" t="n"/>
      <c r="Z16" s="282" t="n"/>
      <c r="AA16" s="281" t="n"/>
      <c r="AB16" s="281" t="n"/>
    </row>
    <row r="17" collapsed="1" ht="15" customHeight="1" s="357">
      <c r="A17" s="78" t="n"/>
      <c r="B17" s="147" t="inlineStr">
        <is>
          <t xml:space="preserve">TC ID </t>
        </is>
      </c>
      <c r="C17" s="147" t="inlineStr">
        <is>
          <t>카테고리</t>
        </is>
      </c>
      <c r="D17" s="147" t="inlineStr">
        <is>
          <t>대분류</t>
        </is>
      </c>
      <c r="E17" s="147" t="inlineStr">
        <is>
          <t>중분류</t>
        </is>
      </c>
      <c r="F17" s="147" t="inlineStr">
        <is>
          <t>소분류</t>
        </is>
      </c>
      <c r="G17" s="147" t="inlineStr">
        <is>
          <t>향지</t>
        </is>
      </c>
      <c r="H17" s="147" t="inlineStr">
        <is>
          <t>브랜드</t>
        </is>
      </c>
      <c r="I17" s="147" t="inlineStr">
        <is>
          <t>우선 순위</t>
        </is>
      </c>
      <c r="J17" s="147" t="inlineStr">
        <is>
          <t>Pre-condition</t>
        </is>
      </c>
      <c r="K17" s="362" t="n"/>
      <c r="L17" s="147" t="inlineStr">
        <is>
          <t>TC procedure</t>
        </is>
      </c>
      <c r="M17" s="147" t="inlineStr">
        <is>
          <t>Expected result</t>
        </is>
      </c>
      <c r="N17" s="147" t="inlineStr">
        <is>
          <t>Result</t>
        </is>
      </c>
      <c r="O17" s="8" t="inlineStr">
        <is>
          <t>KOA Result</t>
        </is>
      </c>
      <c r="P17" s="8" t="inlineStr">
        <is>
          <t>KOA</t>
        </is>
      </c>
      <c r="Q17" s="362" t="n"/>
      <c r="R17" s="9" t="inlineStr">
        <is>
          <t>HOA Result</t>
        </is>
      </c>
      <c r="S17" s="9" t="inlineStr">
        <is>
          <t>HOA</t>
        </is>
      </c>
      <c r="T17" s="362" t="n"/>
      <c r="U17" s="10" t="inlineStr">
        <is>
          <t>G :Result</t>
        </is>
      </c>
      <c r="V17" s="10" t="inlineStr">
        <is>
          <t>GOA</t>
        </is>
      </c>
      <c r="W17" s="362" t="n"/>
      <c r="X17" s="147" t="inlineStr">
        <is>
          <t>Closed 지라 NO</t>
        </is>
      </c>
      <c r="Y17" s="7" t="inlineStr">
        <is>
          <t>지라 NO.</t>
        </is>
      </c>
      <c r="Z17" s="240" t="inlineStr">
        <is>
          <t>Fail/NT/NA 사유</t>
        </is>
      </c>
      <c r="AA17" s="7" t="inlineStr">
        <is>
          <t>N/A N/T 필터</t>
        </is>
      </c>
      <c r="AB17" s="7" t="inlineStr">
        <is>
          <t>LABEL</t>
        </is>
      </c>
    </row>
    <row r="18" ht="15" customHeight="1" s="357">
      <c r="A18" s="78" t="n"/>
      <c r="B18" s="147" t="n"/>
      <c r="C18" s="147" t="n"/>
      <c r="D18" s="147" t="n"/>
      <c r="E18" s="147" t="n"/>
      <c r="F18" s="147" t="n"/>
      <c r="G18" s="147" t="n"/>
      <c r="H18" s="147" t="n"/>
      <c r="I18" s="147" t="n"/>
      <c r="J18" s="147" t="inlineStr">
        <is>
          <t>App. 동작 조건</t>
        </is>
      </c>
      <c r="K18" s="147" t="inlineStr">
        <is>
          <t>차량 동작 조건</t>
        </is>
      </c>
      <c r="L18" s="147" t="n"/>
      <c r="M18" s="147" t="n"/>
      <c r="N18" s="147" t="n"/>
      <c r="O18" s="13" t="n"/>
      <c r="P18" s="7" t="inlineStr">
        <is>
          <t>AOS</t>
        </is>
      </c>
      <c r="Q18" s="7" t="inlineStr">
        <is>
          <t>iOS</t>
        </is>
      </c>
      <c r="R18" s="13" t="n"/>
      <c r="S18" s="7" t="inlineStr">
        <is>
          <t>AOS</t>
        </is>
      </c>
      <c r="T18" s="7" t="inlineStr">
        <is>
          <t>iOS</t>
        </is>
      </c>
      <c r="U18" s="13" t="n"/>
      <c r="V18" s="7" t="n"/>
      <c r="W18" s="7" t="n"/>
      <c r="X18" s="7" t="n"/>
      <c r="Y18" s="7" t="n"/>
      <c r="Z18" s="149" t="n"/>
      <c r="AA18" s="12" t="n"/>
      <c r="AB18" s="12" t="n"/>
    </row>
    <row r="19" ht="33" customHeight="1" s="357">
      <c r="A19" s="78" t="n"/>
      <c r="B19" s="43" t="inlineStr">
        <is>
          <t>TC_SC_0001</t>
        </is>
      </c>
      <c r="C19" s="1" t="inlineStr">
        <is>
          <t>Shortcut</t>
        </is>
      </c>
      <c r="D19" s="27" t="inlineStr">
        <is>
          <t>Shortcut</t>
        </is>
      </c>
      <c r="E19" s="27" t="inlineStr">
        <is>
          <t>CCS 이용 불가시 문구 확인한다.</t>
        </is>
      </c>
      <c r="F19" s="2" t="n"/>
      <c r="G19" s="2" t="inlineStr">
        <is>
          <t>KR, EU</t>
        </is>
      </c>
      <c r="H19" s="2" t="n"/>
      <c r="I19" s="2" t="n">
        <v>1</v>
      </c>
      <c r="J19" s="27" t="inlineStr">
        <is>
          <t>[App 동작 조건] 
1. CCS 이용 불가</t>
        </is>
      </c>
      <c r="K19" s="27" t="n"/>
      <c r="L19" s="32" t="inlineStr">
        <is>
          <t>[1] 홈 화면 진입
[2] ShortCut 확인</t>
        </is>
      </c>
      <c r="M19" s="33" t="inlineStr">
        <is>
          <t xml:space="preserve">[1] ! 원격제어 기능을 사용할 수 없습니다. </t>
        </is>
      </c>
      <c r="N19" s="99">
        <f>IF(COUNTIF(P19:W19,"F")&gt;=1,"FAIL",(IF(COUNTIF(P19:W19,"P")&gt;=1,"PASS",(IF(COUNTIF(P19:W19,"N/T")&gt;=1,"N/T",(IF(COUNTIF(P19:W19,"N/A")&gt;=1,"N/A","-")))))))</f>
        <v/>
      </c>
      <c r="O19" s="56">
        <f>IF(COUNTIF(P19:Q19,"F")&gt;=1,"FAIL",(IF(COUNTIF(P19:Q19,"P")&gt;=1,"PASS",(IF(COUNTIF(P19:Q19,"N/T")&gt;=1,"N/T",(IF(COUNTIF(P19:Q19,"N/A")&gt;=1,"N/A","-")))))))</f>
        <v/>
      </c>
      <c r="P19" s="2" t="inlineStr">
        <is>
          <t>N/A</t>
        </is>
      </c>
      <c r="Q19" s="2" t="inlineStr">
        <is>
          <t>N/A</t>
        </is>
      </c>
      <c r="R19" s="81">
        <f>IF(COUNTIF(S19:T19,"F")&gt;=1,"FAIL",(IF(COUNTIF(S19:T19,"P")&gt;=1,"PASS",(IF(COUNTIF(S19:T19,"N/T")&gt;=1,"N/T",(IF(COUNTIF(S19:T19,"N/A")&gt;=1,"N/A","-")))))))</f>
        <v/>
      </c>
      <c r="S19" s="2" t="inlineStr">
        <is>
          <t>P</t>
        </is>
      </c>
      <c r="T19" s="37" t="inlineStr">
        <is>
          <t>P</t>
        </is>
      </c>
      <c r="U19" s="81">
        <f>IF(COUNTIF(V19:W19,"F")&gt;=1,"FAIL",(IF(COUNTIF(V19:W19,"P")&gt;=1,"PASS",(IF(COUNTIF(V19:W19,"N/T")&gt;=1,"N/T",(IF(COUNTIF(V19:W19,"N/A")&gt;=1,"N/A","-")))))))</f>
        <v/>
      </c>
      <c r="V19" s="2" t="inlineStr">
        <is>
          <t>P</t>
        </is>
      </c>
      <c r="W19" s="2" t="inlineStr">
        <is>
          <t>P</t>
        </is>
      </c>
      <c r="X19" s="2" t="inlineStr">
        <is>
          <t>SPAQA-17173
SPAQA-17190</t>
        </is>
      </c>
      <c r="Y19" s="2" t="n"/>
      <c r="Z19" s="32" t="n"/>
      <c r="AA19" s="23" t="n"/>
      <c r="AB19" s="23" t="inlineStr">
        <is>
          <t>삭제</t>
        </is>
      </c>
    </row>
    <row r="20" ht="14.25" customHeight="1" s="357">
      <c r="A20" s="78" t="n"/>
      <c r="B20" s="43" t="inlineStr">
        <is>
          <t>TC_SC_0002</t>
        </is>
      </c>
      <c r="C20" s="1" t="inlineStr">
        <is>
          <t>Shortcut</t>
        </is>
      </c>
      <c r="D20" s="27" t="inlineStr">
        <is>
          <t>Shortcut</t>
        </is>
      </c>
      <c r="E20" s="27" t="inlineStr">
        <is>
          <t>안전모드시 문구 확인한다.</t>
        </is>
      </c>
      <c r="F20" s="2" t="n"/>
      <c r="G20" s="2" t="inlineStr">
        <is>
          <t>KR, EU</t>
        </is>
      </c>
      <c r="H20" s="2" t="n"/>
      <c r="I20" s="2" t="n">
        <v>2</v>
      </c>
      <c r="J20" s="27" t="inlineStr">
        <is>
          <t>[App 동작 조건] 
1. 안전모드</t>
        </is>
      </c>
      <c r="K20" s="27" t="n"/>
      <c r="L20" s="32" t="inlineStr">
        <is>
          <t>[1] 홈 화면 진입
[2] ShortCut 확인</t>
        </is>
      </c>
      <c r="M20" s="27" t="inlineStr">
        <is>
          <t xml:space="preserve">[1] 차량 연결이 불안정하여 일시적으로 서비스 이용에 제한됩니다. 원활한 서비스 이용을 위해 앱을 재실행해 주세요. 
[도어 잠금 해제] [도어 잠금]
</t>
        </is>
      </c>
      <c r="N20" s="99">
        <f>IF(COUNTIF(P20:W20,"F")&gt;=1,"FAIL",(IF(COUNTIF(P20:W20,"P")&gt;=1,"PASS",(IF(COUNTIF(P20:W20,"N/T")&gt;=1,"N/T",(IF(COUNTIF(P20:W20,"N/A")&gt;=1,"N/A","-")))))))</f>
        <v/>
      </c>
      <c r="O20" s="56">
        <f>IF(COUNTIF(P20:Q20,"F")&gt;=1,"FAIL",(IF(COUNTIF(P20:Q20,"P")&gt;=1,"PASS",(IF(COUNTIF(P20:Q20,"N/T")&gt;=1,"N/T",(IF(COUNTIF(P20:Q20,"N/A")&gt;=1,"N/A","-")))))))</f>
        <v/>
      </c>
      <c r="P20" s="2" t="inlineStr">
        <is>
          <t>N/A</t>
        </is>
      </c>
      <c r="Q20" s="2" t="inlineStr">
        <is>
          <t>N/A</t>
        </is>
      </c>
      <c r="R20" s="120">
        <f>IF(COUNTIF(S20:T20,"F")&gt;=1,"FAIL",(IF(COUNTIF(S20:T20,"P")&gt;=1,"PASS",(IF(COUNTIF(S20:T20,"N/T")&gt;=1,"N/T",(IF(COUNTIF(S20:T20,"N/A")&gt;=1,"N/A","-")))))))</f>
        <v/>
      </c>
      <c r="S20" s="2" t="inlineStr">
        <is>
          <t>P</t>
        </is>
      </c>
      <c r="T20" s="2" t="inlineStr">
        <is>
          <t>P</t>
        </is>
      </c>
      <c r="U20" s="120">
        <f>IF(COUNTIF(V20:W20,"F")&gt;=1,"FAIL",(IF(COUNTIF(V20:W20,"P")&gt;=1,"PASS",(IF(COUNTIF(V20:W20,"N/T")&gt;=1,"N/T",(IF(COUNTIF(V20:W20,"N/A")&gt;=1,"N/A","-")))))))</f>
        <v/>
      </c>
      <c r="V20" s="2" t="inlineStr">
        <is>
          <t>F</t>
        </is>
      </c>
      <c r="W20" s="2" t="inlineStr">
        <is>
          <t>P</t>
        </is>
      </c>
      <c r="X20" s="2" t="inlineStr">
        <is>
          <t>SPAQA-17043
SPAQA-17552</t>
        </is>
      </c>
      <c r="Y20" s="2" t="inlineStr">
        <is>
          <t>SPAQA-22032</t>
        </is>
      </c>
      <c r="Z20" s="32" t="n"/>
      <c r="AA20" s="23" t="n"/>
      <c r="AB20" s="23" t="inlineStr">
        <is>
          <t>삭제</t>
        </is>
      </c>
    </row>
    <row r="21" ht="14.25" customHeight="1" s="357">
      <c r="A21" s="78" t="n"/>
      <c r="B21" s="43" t="inlineStr">
        <is>
          <t>TC_SC_0003</t>
        </is>
      </c>
      <c r="C21" s="1" t="inlineStr">
        <is>
          <t>Shortcut</t>
        </is>
      </c>
      <c r="D21" s="27" t="inlineStr">
        <is>
          <t>Shortcut</t>
        </is>
      </c>
      <c r="E21" s="27" t="inlineStr">
        <is>
          <t>ShortCut 제어버튼을 확인한다.</t>
        </is>
      </c>
      <c r="F21" s="2" t="n"/>
      <c r="G21" s="2" t="inlineStr">
        <is>
          <t>EU</t>
        </is>
      </c>
      <c r="H21" s="2" t="n"/>
      <c r="I21" s="2" t="n">
        <v>1</v>
      </c>
      <c r="J21" s="27" t="inlineStr">
        <is>
          <t xml:space="preserve">[App 동작 조건] 
1. EU </t>
        </is>
      </c>
      <c r="K21" s="27" t="inlineStr">
        <is>
          <t>[차량 동작 조건] 
1. MQTT 
2. EV5 
3. EV5 외 / EV 
4. EV5 외 / 내연</t>
        </is>
      </c>
      <c r="L21" s="32" t="inlineStr">
        <is>
          <t>[1] 홈 화면 진입
[2] ShortCut 확인</t>
        </is>
      </c>
      <c r="M21" s="27" t="inlineStr">
        <is>
          <t>[1] ShortCut 제어버튼을 확인한다. 
EV5 : 공조, 도어, 충전구, 충전 
EV5 외 / EV : 공조, 도어, 충전구, 충전 
EV5 외 / 내연 : 창문</t>
        </is>
      </c>
      <c r="N21" s="99">
        <f>IF(COUNTIF(P21:W21,"F")&gt;=1,"FAIL",(IF(COUNTIF(P21:W21,"P")&gt;=1,"PASS",(IF(COUNTIF(P21:W21,"N/T")&gt;=1,"N/T",(IF(COUNTIF(P21:W21,"N/A")&gt;=1,"N/A","-")))))))</f>
        <v/>
      </c>
      <c r="O21" s="56">
        <f>IF(COUNTIF(P21:Q21,"F")&gt;=1,"FAIL",(IF(COUNTIF(P21:Q21,"P")&gt;=1,"PASS",(IF(COUNTIF(P21:Q21,"N/T")&gt;=1,"N/T",(IF(COUNTIF(P21:Q21,"N/A")&gt;=1,"N/A","-")))))))</f>
        <v/>
      </c>
      <c r="P21" s="2" t="inlineStr">
        <is>
          <t>N/A</t>
        </is>
      </c>
      <c r="Q21" s="2" t="inlineStr">
        <is>
          <t>N/A</t>
        </is>
      </c>
      <c r="R21" s="120">
        <f>IF(COUNTIF(S21:T21,"F")&gt;=1,"FAIL",(IF(COUNTIF(S21:T21,"P")&gt;=1,"PASS",(IF(COUNTIF(S21:T21,"N/T")&gt;=1,"N/T",(IF(COUNTIF(S21:T21,"N/A")&gt;=1,"N/A","-")))))))</f>
        <v/>
      </c>
      <c r="S21" s="2" t="inlineStr">
        <is>
          <t>P</t>
        </is>
      </c>
      <c r="T21" s="2" t="inlineStr">
        <is>
          <t>P</t>
        </is>
      </c>
      <c r="U21" s="120">
        <f>IF(COUNTIF(V21:W21,"F")&gt;=1,"FAIL",(IF(COUNTIF(V21:W21,"P")&gt;=1,"PASS",(IF(COUNTIF(V21:W21,"N/T")&gt;=1,"N/T",(IF(COUNTIF(V21:W21,"N/A")&gt;=1,"N/A","-")))))))</f>
        <v/>
      </c>
      <c r="V21" s="2" t="inlineStr">
        <is>
          <t>P</t>
        </is>
      </c>
      <c r="W21" s="2" t="inlineStr">
        <is>
          <t>P</t>
        </is>
      </c>
      <c r="X21" s="77" t="inlineStr">
        <is>
          <t>SPAQA-17332
SPAQA-19631
SPAQA-21097</t>
        </is>
      </c>
      <c r="Y21" s="55" t="n"/>
      <c r="Z21" s="32" t="inlineStr">
        <is>
          <t>EV5 : 공조, 도어, 충전구, 창문 
EV5 외 / 내연 : 도어 비상등 켜기</t>
        </is>
      </c>
      <c r="AA21" s="23" t="n"/>
      <c r="AB21" s="23" t="inlineStr">
        <is>
          <t>삭제</t>
        </is>
      </c>
    </row>
    <row r="22" ht="14.25" customHeight="1" s="357">
      <c r="A22" s="78" t="n"/>
      <c r="B22" s="43" t="inlineStr">
        <is>
          <t>TC_SC_0004</t>
        </is>
      </c>
      <c r="C22" s="1" t="inlineStr">
        <is>
          <t>Shortcut</t>
        </is>
      </c>
      <c r="D22" s="27" t="inlineStr">
        <is>
          <t>Shortcut</t>
        </is>
      </c>
      <c r="E22" s="27" t="inlineStr">
        <is>
          <t>ShortCut 제어버튼을 확인한다.</t>
        </is>
      </c>
      <c r="F22" s="2" t="n"/>
      <c r="G22" s="2" t="inlineStr">
        <is>
          <t>EU</t>
        </is>
      </c>
      <c r="H22" s="2" t="n"/>
      <c r="I22" s="2" t="n">
        <v>1</v>
      </c>
      <c r="J22" s="27" t="inlineStr">
        <is>
          <t xml:space="preserve">[App 동작 조건] 
1. EU </t>
        </is>
      </c>
      <c r="K22" s="27" t="inlineStr">
        <is>
          <t>[차량 동작 조건] 
1. MQTT 이전 
2. GEN2 
3. PHEV4 
4. EV4</t>
        </is>
      </c>
      <c r="L22" s="32" t="inlineStr">
        <is>
          <t>[1] 홈 화면 진입
[2] ShortCut 확인</t>
        </is>
      </c>
      <c r="M22" s="27" t="inlineStr">
        <is>
          <t>[1] ShortCut 제어버튼을 확인한다. 
GEN2 : 시동/공조 켜기, 도어 잠금, 창문 열기, 비상등 켜기
PHEV4 : 공조 켜기, 도어 잠금, 충전 시작, 충전 종료 
EV4 : 공조 켜기, 도어 잠금, 충전 시작, 충전 종료</t>
        </is>
      </c>
      <c r="N22" s="99">
        <f>IF(COUNTIF(P22:W22,"F")&gt;=1,"FAIL",(IF(COUNTIF(P22:W22,"P")&gt;=1,"PASS",(IF(COUNTIF(P22:W22,"N/T")&gt;=1,"N/T",(IF(COUNTIF(P22:W22,"N/A")&gt;=1,"N/A","-")))))))</f>
        <v/>
      </c>
      <c r="O22" s="56">
        <f>IF(COUNTIF(P22:Q22,"F")&gt;=1,"FAIL",(IF(COUNTIF(P22:Q22,"P")&gt;=1,"PASS",(IF(COUNTIF(P22:Q22,"N/T")&gt;=1,"N/T",(IF(COUNTIF(P22:Q22,"N/A")&gt;=1,"N/A","-")))))))</f>
        <v/>
      </c>
      <c r="P22" s="2" t="inlineStr">
        <is>
          <t>N/A</t>
        </is>
      </c>
      <c r="Q22" s="2" t="inlineStr">
        <is>
          <t>N/A</t>
        </is>
      </c>
      <c r="R22" s="120">
        <f>IF(COUNTIF(S22:T22,"F")&gt;=1,"FAIL",(IF(COUNTIF(S22:T22,"P")&gt;=1,"PASS",(IF(COUNTIF(S22:T22,"N/T")&gt;=1,"N/T",(IF(COUNTIF(S22:T22,"N/A")&gt;=1,"N/A","-")))))))</f>
        <v/>
      </c>
      <c r="S22" s="2" t="inlineStr">
        <is>
          <t>P</t>
        </is>
      </c>
      <c r="T22" s="2" t="inlineStr">
        <is>
          <t>P</t>
        </is>
      </c>
      <c r="U22" s="120">
        <f>IF(COUNTIF(V22:W22,"F")&gt;=1,"FAIL",(IF(COUNTIF(V22:W22,"P")&gt;=1,"PASS",(IF(COUNTIF(V22:W22,"N/T")&gt;=1,"N/T",(IF(COUNTIF(V22:W22,"N/A")&gt;=1,"N/A","-")))))))</f>
        <v/>
      </c>
      <c r="V22" s="2" t="inlineStr">
        <is>
          <t>P</t>
        </is>
      </c>
      <c r="W22" s="2" t="inlineStr">
        <is>
          <t>P</t>
        </is>
      </c>
      <c r="X22" s="2" t="inlineStr">
        <is>
          <t>SPAQA-15474
SPAQA-21097</t>
        </is>
      </c>
      <c r="Y22" s="2" t="n"/>
      <c r="Z22" s="32" t="inlineStr">
        <is>
          <t>(GEN2 차량 필요 / PHEV4 비대상 차종)
(GEN2 비대상 차종)</t>
        </is>
      </c>
      <c r="AA22" s="23" t="n"/>
      <c r="AB22" s="23" t="inlineStr">
        <is>
          <t>삭제</t>
        </is>
      </c>
    </row>
    <row r="23" ht="14.25" customHeight="1" s="357">
      <c r="A23" s="78" t="n"/>
      <c r="B23" s="43" t="inlineStr">
        <is>
          <t>TC_SC_0005</t>
        </is>
      </c>
      <c r="C23" s="1" t="inlineStr">
        <is>
          <t>Shortcut</t>
        </is>
      </c>
      <c r="D23" s="27" t="inlineStr">
        <is>
          <t>Shortcut</t>
        </is>
      </c>
      <c r="E23" s="27" t="inlineStr">
        <is>
          <t>연결 및 차량 상태 표시 화면 문구 노출된다.</t>
        </is>
      </c>
      <c r="F23" s="2" t="n"/>
      <c r="G23" s="2" t="inlineStr">
        <is>
          <t>KR, EU</t>
        </is>
      </c>
      <c r="H23" s="2" t="n"/>
      <c r="I23" s="2" t="n">
        <v>1</v>
      </c>
      <c r="J23" s="27" t="n"/>
      <c r="K23" s="297" t="inlineStr">
        <is>
          <t>[차량 동작 조건] 
1. MQTT 
2. 원격 가능 
3. 디지털키 연결</t>
        </is>
      </c>
      <c r="L23" s="32" t="inlineStr">
        <is>
          <t>[1] 홈 화면 진입
[2] ShortCut 확인</t>
        </is>
      </c>
      <c r="M23" s="27" t="inlineStr">
        <is>
          <t>[1] 연결됨 으로 노출된다.</t>
        </is>
      </c>
      <c r="N23" s="99">
        <f>IF(COUNTIF(P23:W23,"F")&gt;=1,"FAIL",(IF(COUNTIF(P23:W23,"P")&gt;=1,"PASS",(IF(COUNTIF(P23:W23,"N/T")&gt;=1,"N/T",(IF(COUNTIF(P23:W23,"N/A")&gt;=1,"N/A","-")))))))</f>
        <v/>
      </c>
      <c r="O23" s="56">
        <f>IF(COUNTIF(P23:Q23,"F")&gt;=1,"FAIL",(IF(COUNTIF(P23:Q23,"P")&gt;=1,"PASS",(IF(COUNTIF(P23:Q23,"N/T")&gt;=1,"N/T",(IF(COUNTIF(P23:Q23,"N/A")&gt;=1,"N/A","-")))))))</f>
        <v/>
      </c>
      <c r="P23" s="2" t="inlineStr">
        <is>
          <t>N/A</t>
        </is>
      </c>
      <c r="Q23" s="2" t="inlineStr">
        <is>
          <t>N/A</t>
        </is>
      </c>
      <c r="R23" s="120">
        <f>IF(COUNTIF(S23:T23,"F")&gt;=1,"FAIL",(IF(COUNTIF(S23:T23,"P")&gt;=1,"PASS",(IF(COUNTIF(S23:T23,"N/T")&gt;=1,"N/T",(IF(COUNTIF(S23:T23,"N/A")&gt;=1,"N/A","-")))))))</f>
        <v/>
      </c>
      <c r="S23" s="2" t="inlineStr">
        <is>
          <t>P</t>
        </is>
      </c>
      <c r="T23" s="2" t="inlineStr">
        <is>
          <t>P</t>
        </is>
      </c>
      <c r="U23" s="120">
        <f>IF(COUNTIF(V23:W23,"F")&gt;=1,"FAIL",(IF(COUNTIF(V23:W23,"P")&gt;=1,"PASS",(IF(COUNTIF(V23:W23,"N/T")&gt;=1,"N/T",(IF(COUNTIF(V23:W23,"N/A")&gt;=1,"N/A","-")))))))</f>
        <v/>
      </c>
      <c r="V23" s="2" t="inlineStr">
        <is>
          <t>P</t>
        </is>
      </c>
      <c r="W23" s="2" t="inlineStr">
        <is>
          <t>P</t>
        </is>
      </c>
      <c r="X23" s="2" t="n"/>
      <c r="Y23" s="2" t="n"/>
      <c r="Z23" s="32" t="n"/>
      <c r="AA23" s="23" t="n"/>
      <c r="AB23" s="23" t="inlineStr">
        <is>
          <t>삭제</t>
        </is>
      </c>
    </row>
    <row r="24" ht="14.25" customHeight="1" s="357">
      <c r="A24" s="78" t="n"/>
      <c r="B24" s="43" t="inlineStr">
        <is>
          <t>TC_SC_0006</t>
        </is>
      </c>
      <c r="C24" s="1" t="inlineStr">
        <is>
          <t>Shortcut</t>
        </is>
      </c>
      <c r="D24" s="27" t="inlineStr">
        <is>
          <t>Shortcut</t>
        </is>
      </c>
      <c r="E24" s="27" t="inlineStr">
        <is>
          <t>연결 및 차량 상태 표시 화면 문구 노출된다.</t>
        </is>
      </c>
      <c r="F24" s="2" t="n"/>
      <c r="G24" s="2" t="inlineStr">
        <is>
          <t>KR, EU</t>
        </is>
      </c>
      <c r="H24" s="2" t="n"/>
      <c r="I24" s="2" t="n">
        <v>2</v>
      </c>
      <c r="J24" s="27" t="n"/>
      <c r="K24" s="297" t="inlineStr">
        <is>
          <t>[차량 동작 조건] 
1. MQTT 불가능 
2. 원격 가능 
3. 디지털키 연결</t>
        </is>
      </c>
      <c r="L24" s="32" t="inlineStr">
        <is>
          <t>[1] 홈 화면 진입
[2] ShortCut 확인</t>
        </is>
      </c>
      <c r="M24" s="27" t="inlineStr">
        <is>
          <t>[1] 연결됨 으로 노출된다.</t>
        </is>
      </c>
      <c r="N24" s="99">
        <f>IF(COUNTIF(P24:W24,"F")&gt;=1,"FAIL",(IF(COUNTIF(P24:W24,"P")&gt;=1,"PASS",(IF(COUNTIF(P24:W24,"N/T")&gt;=1,"N/T",(IF(COUNTIF(P24:W24,"N/A")&gt;=1,"N/A","-")))))))</f>
        <v/>
      </c>
      <c r="O24" s="56">
        <f>IF(COUNTIF(P24:Q24,"F")&gt;=1,"FAIL",(IF(COUNTIF(P24:Q24,"P")&gt;=1,"PASS",(IF(COUNTIF(P24:Q24,"N/T")&gt;=1,"N/T",(IF(COUNTIF(P24:Q24,"N/A")&gt;=1,"N/A","-")))))))</f>
        <v/>
      </c>
      <c r="P24" s="2" t="inlineStr">
        <is>
          <t>N/A</t>
        </is>
      </c>
      <c r="Q24" s="2" t="inlineStr">
        <is>
          <t>N/A</t>
        </is>
      </c>
      <c r="R24" s="81">
        <f>IF(COUNTIF(S24:T24,"F")&gt;=1,"FAIL",(IF(COUNTIF(S24:T24,"P")&gt;=1,"PASS",(IF(COUNTIF(S24:T24,"N/T")&gt;=1,"N/T",(IF(COUNTIF(S24:T24,"N/A")&gt;=1,"N/A","-")))))))</f>
        <v/>
      </c>
      <c r="S24" s="2" t="inlineStr">
        <is>
          <t>N/T</t>
        </is>
      </c>
      <c r="T24" s="2" t="inlineStr">
        <is>
          <t>N/T</t>
        </is>
      </c>
      <c r="U24" s="120">
        <f>IF(COUNTIF(V24:W24,"F")&gt;=1,"FAIL",(IF(COUNTIF(V24:W24,"P")&gt;=1,"PASS",(IF(COUNTIF(V24:W24,"N/T")&gt;=1,"N/T",(IF(COUNTIF(V24:W24,"N/A")&gt;=1,"N/A","-")))))))</f>
        <v/>
      </c>
      <c r="V24" s="2" t="inlineStr">
        <is>
          <t>N/T</t>
        </is>
      </c>
      <c r="W24" s="2" t="inlineStr">
        <is>
          <t>N/T</t>
        </is>
      </c>
      <c r="X24" s="2" t="inlineStr">
        <is>
          <t>SPAQA-18216</t>
        </is>
      </c>
      <c r="Y24" s="2" t="n"/>
      <c r="Z24" s="32" t="inlineStr">
        <is>
          <t>G : MQTT 미지원 + 디지털키 지원 차량 필요(N/t)
H : MQTT 불가능 환경 필요</t>
        </is>
      </c>
      <c r="AA24" s="23" t="inlineStr">
        <is>
          <t>환경/조건 필요(N/T)</t>
        </is>
      </c>
      <c r="AB24" s="23" t="inlineStr">
        <is>
          <t>삭제</t>
        </is>
      </c>
    </row>
    <row r="25" ht="14.25" customHeight="1" s="357">
      <c r="A25" s="78" t="n"/>
      <c r="B25" s="43" t="inlineStr">
        <is>
          <t>TC_SC_0007</t>
        </is>
      </c>
      <c r="C25" s="1" t="inlineStr">
        <is>
          <t>Shortcut</t>
        </is>
      </c>
      <c r="D25" s="27" t="inlineStr">
        <is>
          <t>Shortcut</t>
        </is>
      </c>
      <c r="E25" s="27" t="inlineStr">
        <is>
          <t>연결 및 차량 상태 표시 화면 문구 노출된다.</t>
        </is>
      </c>
      <c r="F25" s="2" t="n"/>
      <c r="G25" s="2" t="inlineStr">
        <is>
          <t>KR, EU</t>
        </is>
      </c>
      <c r="H25" s="2" t="n"/>
      <c r="I25" s="2" t="n">
        <v>2</v>
      </c>
      <c r="J25" s="27" t="n"/>
      <c r="K25" s="297" t="inlineStr">
        <is>
          <t>[차량 동작 조건] 
1. MQTT 이전 
2. 원격 불가능 
3. 디지털키 연결</t>
        </is>
      </c>
      <c r="L25" s="32" t="inlineStr">
        <is>
          <t>[1] 홈 화면 진입
[2] ShortCut 확인</t>
        </is>
      </c>
      <c r="M25" s="27" t="inlineStr">
        <is>
          <t>[1] ㆍ 으로 노출된다.</t>
        </is>
      </c>
      <c r="N25" s="99">
        <f>IF(COUNTIF(P25:W25,"F")&gt;=1,"FAIL",(IF(COUNTIF(P25:W25,"P")&gt;=1,"PASS",(IF(COUNTIF(P25:W25,"N/T")&gt;=1,"N/T",(IF(COUNTIF(P25:W25,"N/A")&gt;=1,"N/A","-")))))))</f>
        <v/>
      </c>
      <c r="O25" s="56">
        <f>IF(COUNTIF(P25:Q25,"F")&gt;=1,"FAIL",(IF(COUNTIF(P25:Q25,"P")&gt;=1,"PASS",(IF(COUNTIF(P25:Q25,"N/T")&gt;=1,"N/T",(IF(COUNTIF(P25:Q25,"N/A")&gt;=1,"N/A","-")))))))</f>
        <v/>
      </c>
      <c r="P25" s="2" t="inlineStr">
        <is>
          <t>N/A</t>
        </is>
      </c>
      <c r="Q25" s="2" t="inlineStr">
        <is>
          <t>N/A</t>
        </is>
      </c>
      <c r="R25" s="81">
        <f>IF(COUNTIF(S25:T25,"F")&gt;=1,"FAIL",(IF(COUNTIF(S25:T25,"P")&gt;=1,"PASS",(IF(COUNTIF(S25:T25,"N/T")&gt;=1,"N/T",(IF(COUNTIF(S25:T25,"N/A")&gt;=1,"N/A","-")))))))</f>
        <v/>
      </c>
      <c r="S25" s="2" t="inlineStr">
        <is>
          <t>N/T</t>
        </is>
      </c>
      <c r="T25" s="2" t="inlineStr">
        <is>
          <t>N/T</t>
        </is>
      </c>
      <c r="U25" s="120">
        <f>IF(COUNTIF(V25:W25,"F")&gt;=1,"FAIL",(IF(COUNTIF(V25:W25,"P")&gt;=1,"PASS",(IF(COUNTIF(V25:W25,"N/T")&gt;=1,"N/T",(IF(COUNTIF(V25:W25,"N/A")&gt;=1,"N/A","-")))))))</f>
        <v/>
      </c>
      <c r="V25" s="2" t="inlineStr">
        <is>
          <t>N/T</t>
        </is>
      </c>
      <c r="W25" s="2" t="inlineStr">
        <is>
          <t>N/T</t>
        </is>
      </c>
      <c r="X25" s="2" t="n"/>
      <c r="Y25" s="2" t="n"/>
      <c r="Z25" s="32" t="inlineStr">
        <is>
          <t>원격 불가능 환경 필요</t>
        </is>
      </c>
      <c r="AA25" s="23" t="inlineStr">
        <is>
          <t>환경/조건 필요(N/T)</t>
        </is>
      </c>
      <c r="AB25" s="23" t="inlineStr">
        <is>
          <t>삭제</t>
        </is>
      </c>
    </row>
    <row r="26" ht="14.25" customHeight="1" s="357">
      <c r="A26" s="78" t="n"/>
      <c r="B26" s="43" t="inlineStr">
        <is>
          <t>TC_SC_0010</t>
        </is>
      </c>
      <c r="C26" s="1" t="inlineStr">
        <is>
          <t>Shortcut</t>
        </is>
      </c>
      <c r="D26" s="27" t="inlineStr">
        <is>
          <t>Shortcut</t>
        </is>
      </c>
      <c r="E26" s="27" t="inlineStr">
        <is>
          <t>원격 제어 편집 진입점을 확인한다</t>
        </is>
      </c>
      <c r="F26" s="2" t="n"/>
      <c r="G26" s="2" t="inlineStr">
        <is>
          <t>KR, EU</t>
        </is>
      </c>
      <c r="H26" s="2" t="n"/>
      <c r="I26" s="2" t="n">
        <v>1</v>
      </c>
      <c r="J26" s="27" t="inlineStr">
        <is>
          <t>[App 동작 조건]
1. 제어 미 실행 상태</t>
        </is>
      </c>
      <c r="K26" s="27" t="n"/>
      <c r="L26" s="32" t="inlineStr">
        <is>
          <t>[1] 홈 화면 진입
[2] ShortCut -&gt; 원격 제어 편집 버튼 선택</t>
        </is>
      </c>
      <c r="M26" s="27" t="inlineStr">
        <is>
          <t>[1] 원격 제어 편집 화면으로 진입된다.</t>
        </is>
      </c>
      <c r="N26" s="99">
        <f>IF(COUNTIF(P26:W26,"F")&gt;=1,"FAIL",(IF(COUNTIF(P26:W26,"P")&gt;=1,"PASS",(IF(COUNTIF(P26:W26,"N/T")&gt;=1,"N/T",(IF(COUNTIF(P26:W26,"N/A")&gt;=1,"N/A","-")))))))</f>
        <v/>
      </c>
      <c r="O26" s="56">
        <f>IF(COUNTIF(P26:Q26,"F")&gt;=1,"FAIL",(IF(COUNTIF(P26:Q26,"P")&gt;=1,"PASS",(IF(COUNTIF(P26:Q26,"N/T")&gt;=1,"N/T",(IF(COUNTIF(P26:Q26,"N/A")&gt;=1,"N/A","-")))))))</f>
        <v/>
      </c>
      <c r="P26" s="2" t="inlineStr">
        <is>
          <t>N/A</t>
        </is>
      </c>
      <c r="Q26" s="2" t="inlineStr">
        <is>
          <t>N/A</t>
        </is>
      </c>
      <c r="R26" s="120">
        <f>IF(COUNTIF(S26:T26,"F")&gt;=1,"FAIL",(IF(COUNTIF(S26:T26,"P")&gt;=1,"PASS",(IF(COUNTIF(S26:T26,"N/T")&gt;=1,"N/T",(IF(COUNTIF(S26:T26,"N/A")&gt;=1,"N/A","-")))))))</f>
        <v/>
      </c>
      <c r="S26" s="2" t="inlineStr">
        <is>
          <t>P</t>
        </is>
      </c>
      <c r="T26" s="2" t="inlineStr">
        <is>
          <t>P</t>
        </is>
      </c>
      <c r="U26" s="120">
        <f>IF(COUNTIF(V26:W26,"F")&gt;=1,"FAIL",(IF(COUNTIF(V26:W26,"P")&gt;=1,"PASS",(IF(COUNTIF(V26:W26,"N/T")&gt;=1,"N/T",(IF(COUNTIF(V26:W26,"N/A")&gt;=1,"N/A","-")))))))</f>
        <v/>
      </c>
      <c r="V26" s="2" t="inlineStr">
        <is>
          <t>P</t>
        </is>
      </c>
      <c r="W26" s="2" t="inlineStr">
        <is>
          <t>P</t>
        </is>
      </c>
      <c r="X26" s="2" t="inlineStr">
        <is>
          <t>SPAQA-15009</t>
        </is>
      </c>
      <c r="Y26" s="2" t="n"/>
      <c r="Z26" s="32" t="n"/>
      <c r="AA26" s="23" t="n"/>
      <c r="AB26" s="23" t="inlineStr">
        <is>
          <t>삭제</t>
        </is>
      </c>
    </row>
    <row r="27" ht="14.25" customHeight="1" s="357">
      <c r="A27" s="78" t="n"/>
      <c r="B27" s="43" t="inlineStr">
        <is>
          <t>TC_SC_0012</t>
        </is>
      </c>
      <c r="C27" s="1" t="inlineStr">
        <is>
          <t>Shortcut</t>
        </is>
      </c>
      <c r="D27" s="27" t="inlineStr">
        <is>
          <t>Shortcut</t>
        </is>
      </c>
      <c r="E27" s="27" t="inlineStr">
        <is>
          <t>원격 제어 편집 홈 탭을 확인한다.</t>
        </is>
      </c>
      <c r="F27" s="2" t="n"/>
      <c r="G27" s="2" t="inlineStr">
        <is>
          <t>KR, EU</t>
        </is>
      </c>
      <c r="H27" s="2" t="n"/>
      <c r="I27" s="2" t="n">
        <v>1</v>
      </c>
      <c r="J27" s="27" t="inlineStr">
        <is>
          <t>[App 동작 조건]
1. 제어 미 실행 상태</t>
        </is>
      </c>
      <c r="K27" s="27" t="n"/>
      <c r="L27" s="32" t="inlineStr">
        <is>
          <t>[1] 홈 화면 진입
[2] ShortCut -&gt; 원격 제어 편집 버튼 선택
[3] 원격 제어 편집 홈 화면 확인</t>
        </is>
      </c>
      <c r="M27" s="298" t="inlineStr">
        <is>
          <t>원격 제어 편집
[홈] / 위젯
아이콘을 드래그 &amp; 드롭하여
최대 4개의 원격 제어 버튼을 설정할 수 있습니다.
* 차량에 따라 구성되는 원격 제어 리스트 상이
* 원격 제어 리스트 8개 초과 시 이 후 리스트는 다음 화면으로 표출</t>
        </is>
      </c>
      <c r="N27" s="99">
        <f>IF(COUNTIF(P27:W27,"F")&gt;=1,"FAIL",(IF(COUNTIF(P27:W27,"P")&gt;=1,"PASS",(IF(COUNTIF(P27:W27,"N/T")&gt;=1,"N/T",(IF(COUNTIF(P27:W27,"N/A")&gt;=1,"N/A","-")))))))</f>
        <v/>
      </c>
      <c r="O27" s="56">
        <f>IF(COUNTIF(P27:Q27,"F")&gt;=1,"FAIL",(IF(COUNTIF(P27:Q27,"P")&gt;=1,"PASS",(IF(COUNTIF(P27:Q27,"N/T")&gt;=1,"N/T",(IF(COUNTIF(P27:Q27,"N/A")&gt;=1,"N/A","-")))))))</f>
        <v/>
      </c>
      <c r="P27" s="2" t="inlineStr">
        <is>
          <t>N/A</t>
        </is>
      </c>
      <c r="Q27" s="2" t="inlineStr">
        <is>
          <t>N/A</t>
        </is>
      </c>
      <c r="R27" s="120">
        <f>IF(COUNTIF(S27:T27,"F")&gt;=1,"FAIL",(IF(COUNTIF(S27:T27,"P")&gt;=1,"PASS",(IF(COUNTIF(S27:T27,"N/T")&gt;=1,"N/T",(IF(COUNTIF(S27:T27,"N/A")&gt;=1,"N/A","-")))))))</f>
        <v/>
      </c>
      <c r="S27" s="2" t="inlineStr">
        <is>
          <t>P</t>
        </is>
      </c>
      <c r="T27" s="2" t="inlineStr">
        <is>
          <t>P</t>
        </is>
      </c>
      <c r="U27" s="120">
        <f>IF(COUNTIF(V27:W27,"F")&gt;=1,"FAIL",(IF(COUNTIF(V27:W27,"P")&gt;=1,"PASS",(IF(COUNTIF(V27:W27,"N/T")&gt;=1,"N/T",(IF(COUNTIF(V27:W27,"N/A")&gt;=1,"N/A","-")))))))</f>
        <v/>
      </c>
      <c r="V27" s="2" t="inlineStr">
        <is>
          <t>P</t>
        </is>
      </c>
      <c r="W27" s="2" t="inlineStr">
        <is>
          <t>F</t>
        </is>
      </c>
      <c r="X27" s="2" t="inlineStr">
        <is>
          <t>SPAQA-21183
SPAQA-15474</t>
        </is>
      </c>
      <c r="Y27" s="2" t="inlineStr">
        <is>
          <t>SPAQA-19967</t>
        </is>
      </c>
      <c r="Z27" s="32" t="n"/>
      <c r="AA27" s="23" t="n"/>
      <c r="AB27" s="23" t="inlineStr">
        <is>
          <t>삭제</t>
        </is>
      </c>
    </row>
    <row r="28" ht="14.25" customHeight="1" s="357">
      <c r="A28" s="78" t="n"/>
      <c r="B28" s="43" t="inlineStr">
        <is>
          <t>TC_SC_0013</t>
        </is>
      </c>
      <c r="C28" s="1" t="inlineStr">
        <is>
          <t>Shortcut</t>
        </is>
      </c>
      <c r="D28" s="27" t="inlineStr">
        <is>
          <t>Shortcut</t>
        </is>
      </c>
      <c r="E28" s="27" t="inlineStr">
        <is>
          <t>원격 제어 편집 홈 탭을 확인한다.</t>
        </is>
      </c>
      <c r="F28" s="2" t="n"/>
      <c r="G28" s="2" t="inlineStr">
        <is>
          <t>KR, EU</t>
        </is>
      </c>
      <c r="H28" s="2" t="n"/>
      <c r="I28" s="2" t="n">
        <v>2</v>
      </c>
      <c r="J28" s="27" t="inlineStr">
        <is>
          <t>[App 동작 조건]
1. 제어 미 실행 상태</t>
        </is>
      </c>
      <c r="K28" s="27" t="n"/>
      <c r="L28" s="32" t="inlineStr">
        <is>
          <t>[1] 홈 화면 진입
[2] ShortCut -&gt; 원격 제어 편집 버튼 선택
[3] 원격 제어 편집 홈 화면
[4] 위젯 탭 or 홈 탭</t>
        </is>
      </c>
      <c r="M28" s="27" t="inlineStr">
        <is>
          <t>상단 탭 이동이 가능한지 확인한다.</t>
        </is>
      </c>
      <c r="N28" s="99">
        <f>IF(COUNTIF(P28:W28,"F")&gt;=1,"FAIL",(IF(COUNTIF(P28:W28,"P")&gt;=1,"PASS",(IF(COUNTIF(P28:W28,"N/T")&gt;=1,"N/T",(IF(COUNTIF(P28:W28,"N/A")&gt;=1,"N/A","-")))))))</f>
        <v/>
      </c>
      <c r="O28" s="56">
        <f>IF(COUNTIF(P28:Q28,"F")&gt;=1,"FAIL",(IF(COUNTIF(P28:Q28,"P")&gt;=1,"PASS",(IF(COUNTIF(P28:Q28,"N/T")&gt;=1,"N/T",(IF(COUNTIF(P28:Q28,"N/A")&gt;=1,"N/A","-")))))))</f>
        <v/>
      </c>
      <c r="P28" s="2" t="inlineStr">
        <is>
          <t>N/A</t>
        </is>
      </c>
      <c r="Q28" s="2" t="inlineStr">
        <is>
          <t>N/A</t>
        </is>
      </c>
      <c r="R28" s="81">
        <f>IF(COUNTIF(S28:T28,"F")&gt;=1,"FAIL",(IF(COUNTIF(S28:T28,"P")&gt;=1,"PASS",(IF(COUNTIF(S28:T28,"N/T")&gt;=1,"N/T",(IF(COUNTIF(S28:T28,"N/A")&gt;=1,"N/A","-")))))))</f>
        <v/>
      </c>
      <c r="S28" s="2" t="inlineStr">
        <is>
          <t>P</t>
        </is>
      </c>
      <c r="T28" s="2" t="inlineStr">
        <is>
          <t>P</t>
        </is>
      </c>
      <c r="U28" s="120">
        <f>IF(COUNTIF(V28:W28,"F")&gt;=1,"FAIL",(IF(COUNTIF(V28:W28,"P")&gt;=1,"PASS",(IF(COUNTIF(V28:W28,"N/T")&gt;=1,"N/T",(IF(COUNTIF(V28:W28,"N/A")&gt;=1,"N/A","-")))))))</f>
        <v/>
      </c>
      <c r="V28" s="2" t="inlineStr">
        <is>
          <t>P</t>
        </is>
      </c>
      <c r="W28" s="2" t="inlineStr">
        <is>
          <t>P</t>
        </is>
      </c>
      <c r="X28" s="2" t="n"/>
      <c r="Y28" s="2" t="n"/>
      <c r="Z28" s="32" t="n"/>
      <c r="AA28" s="23" t="n"/>
      <c r="AB28" s="23" t="inlineStr">
        <is>
          <t>삭제</t>
        </is>
      </c>
    </row>
    <row r="29" ht="14.25" customHeight="1" s="357">
      <c r="A29" s="78" t="n"/>
      <c r="B29" s="43" t="inlineStr">
        <is>
          <t>TC_SC_0014</t>
        </is>
      </c>
      <c r="C29" s="1" t="inlineStr">
        <is>
          <t>Shortcut</t>
        </is>
      </c>
      <c r="D29" s="27" t="inlineStr">
        <is>
          <t>Shortcut</t>
        </is>
      </c>
      <c r="E29" s="27" t="inlineStr">
        <is>
          <t>원격 제어 편집 홈 탭을 확인한다.</t>
        </is>
      </c>
      <c r="F29" s="2" t="n"/>
      <c r="G29" s="2" t="inlineStr">
        <is>
          <t>KR, EU</t>
        </is>
      </c>
      <c r="H29" s="2" t="n"/>
      <c r="I29" s="2" t="n">
        <v>2</v>
      </c>
      <c r="J29" s="27" t="inlineStr">
        <is>
          <t>[App 동작 조건]
1. 제어 미 실행 상태</t>
        </is>
      </c>
      <c r="K29" s="27" t="n"/>
      <c r="L29" s="32" t="inlineStr">
        <is>
          <t>[1] 홈 화면 진입
[2] ShortCut -&gt; 원격 제어 편집 버튼 선택
[3] 원격 제어 편집 홈 화면
[4] 원격 제어 리스트 디폴트 상태 (변경한 사항이 없는 경우)</t>
        </is>
      </c>
      <c r="M29" s="27" t="inlineStr">
        <is>
          <t>저장 버튼 비 활성화 상태인지 확인한다.</t>
        </is>
      </c>
      <c r="N29" s="99">
        <f>IF(COUNTIF(P29:W29,"F")&gt;=1,"FAIL",(IF(COUNTIF(P29:W29,"P")&gt;=1,"PASS",(IF(COUNTIF(P29:W29,"N/T")&gt;=1,"N/T",(IF(COUNTIF(P29:W29,"N/A")&gt;=1,"N/A","-")))))))</f>
        <v/>
      </c>
      <c r="O29" s="56">
        <f>IF(COUNTIF(P29:Q29,"F")&gt;=1,"FAIL",(IF(COUNTIF(P29:Q29,"P")&gt;=1,"PASS",(IF(COUNTIF(P29:Q29,"N/T")&gt;=1,"N/T",(IF(COUNTIF(P29:Q29,"N/A")&gt;=1,"N/A","-")))))))</f>
        <v/>
      </c>
      <c r="P29" s="2" t="inlineStr">
        <is>
          <t>N/A</t>
        </is>
      </c>
      <c r="Q29" s="2" t="inlineStr">
        <is>
          <t>N/A</t>
        </is>
      </c>
      <c r="R29" s="81">
        <f>IF(COUNTIF(S29:T29,"F")&gt;=1,"FAIL",(IF(COUNTIF(S29:T29,"P")&gt;=1,"PASS",(IF(COUNTIF(S29:T29,"N/T")&gt;=1,"N/T",(IF(COUNTIF(S29:T29,"N/A")&gt;=1,"N/A","-")))))))</f>
        <v/>
      </c>
      <c r="S29" s="2" t="inlineStr">
        <is>
          <t>P</t>
        </is>
      </c>
      <c r="T29" s="2" t="inlineStr">
        <is>
          <t>P</t>
        </is>
      </c>
      <c r="U29" s="120">
        <f>IF(COUNTIF(V29:W29,"F")&gt;=1,"FAIL",(IF(COUNTIF(V29:W29,"P")&gt;=1,"PASS",(IF(COUNTIF(V29:W29,"N/T")&gt;=1,"N/T",(IF(COUNTIF(V29:W29,"N/A")&gt;=1,"N/A","-")))))))</f>
        <v/>
      </c>
      <c r="V29" s="2" t="inlineStr">
        <is>
          <t>P</t>
        </is>
      </c>
      <c r="W29" s="2" t="inlineStr">
        <is>
          <t>P</t>
        </is>
      </c>
      <c r="X29" s="2" t="n"/>
      <c r="Y29" s="2" t="n"/>
      <c r="Z29" s="32" t="n"/>
      <c r="AA29" s="23" t="n"/>
      <c r="AB29" s="23" t="inlineStr">
        <is>
          <t>삭제</t>
        </is>
      </c>
    </row>
    <row r="30" ht="14.25" customHeight="1" s="357">
      <c r="A30" s="78" t="n"/>
      <c r="B30" s="43" t="inlineStr">
        <is>
          <t>TC_SC_0015</t>
        </is>
      </c>
      <c r="C30" s="1" t="inlineStr">
        <is>
          <t>Shortcut</t>
        </is>
      </c>
      <c r="D30" s="27" t="inlineStr">
        <is>
          <t>Shortcut</t>
        </is>
      </c>
      <c r="E30" s="27" t="inlineStr">
        <is>
          <t>원격 제어 편집 홈 탭을 확인한다.</t>
        </is>
      </c>
      <c r="F30" s="2" t="n"/>
      <c r="G30" s="2" t="inlineStr">
        <is>
          <t>KR, EU</t>
        </is>
      </c>
      <c r="H30" s="2" t="n"/>
      <c r="I30" s="2" t="n">
        <v>2</v>
      </c>
      <c r="J30" s="27" t="inlineStr">
        <is>
          <t>[App 동작 조건]
1. 제어 미 실행 상태</t>
        </is>
      </c>
      <c r="K30" s="27" t="n"/>
      <c r="L30" s="32" t="inlineStr">
        <is>
          <t>[1] 홈 화면 진입
[2] ShortCut -&gt; 원격 제어 편집 버튼 선택
[3] 원격 제어 편집 홈 화면
[4] 원격 제어 리스트 Drag &amp; Drop 동작</t>
        </is>
      </c>
      <c r="M30" s="27" t="inlineStr">
        <is>
          <t>Drag &amp; Drop 최소 1개 ~ 최대 4개의 버튼이 편집 가능한지 확인한다.
*마지막 1개는 Drag &amp; Drop  불가능 (최소 1개 이상 표시)</t>
        </is>
      </c>
      <c r="N30" s="99">
        <f>IF(COUNTIF(P30:W30,"F")&gt;=1,"FAIL",(IF(COUNTIF(P30:W30,"P")&gt;=1,"PASS",(IF(COUNTIF(P30:W30,"N/T")&gt;=1,"N/T",(IF(COUNTIF(P30:W30,"N/A")&gt;=1,"N/A","-")))))))</f>
        <v/>
      </c>
      <c r="O30" s="56">
        <f>IF(COUNTIF(P30:Q30,"F")&gt;=1,"FAIL",(IF(COUNTIF(P30:Q30,"P")&gt;=1,"PASS",(IF(COUNTIF(P30:Q30,"N/T")&gt;=1,"N/T",(IF(COUNTIF(P30:Q30,"N/A")&gt;=1,"N/A","-")))))))</f>
        <v/>
      </c>
      <c r="P30" s="2" t="inlineStr">
        <is>
          <t>N/A</t>
        </is>
      </c>
      <c r="Q30" s="2" t="inlineStr">
        <is>
          <t>N/A</t>
        </is>
      </c>
      <c r="R30" s="81">
        <f>IF(COUNTIF(S30:T30,"F")&gt;=1,"FAIL",(IF(COUNTIF(S30:T30,"P")&gt;=1,"PASS",(IF(COUNTIF(S30:T30,"N/T")&gt;=1,"N/T",(IF(COUNTIF(S30:T30,"N/A")&gt;=1,"N/A","-")))))))</f>
        <v/>
      </c>
      <c r="S30" s="2" t="inlineStr">
        <is>
          <t>P</t>
        </is>
      </c>
      <c r="T30" s="2" t="inlineStr">
        <is>
          <t>P</t>
        </is>
      </c>
      <c r="U30" s="120">
        <f>IF(COUNTIF(V30:W30,"F")&gt;=1,"FAIL",(IF(COUNTIF(V30:W30,"P")&gt;=1,"PASS",(IF(COUNTIF(V30:W30,"N/T")&gt;=1,"N/T",(IF(COUNTIF(V30:W30,"N/A")&gt;=1,"N/A","-")))))))</f>
        <v/>
      </c>
      <c r="V30" s="2" t="inlineStr">
        <is>
          <t>P</t>
        </is>
      </c>
      <c r="W30" s="2" t="inlineStr">
        <is>
          <t>P</t>
        </is>
      </c>
      <c r="X30" s="2" t="n"/>
      <c r="Y30" s="2" t="n"/>
      <c r="Z30" s="32" t="n"/>
      <c r="AA30" s="23" t="n"/>
      <c r="AB30" s="23" t="inlineStr">
        <is>
          <t>삭제</t>
        </is>
      </c>
    </row>
    <row r="31" ht="14.25" customHeight="1" s="357">
      <c r="A31" s="78" t="n"/>
      <c r="B31" s="43" t="inlineStr">
        <is>
          <t>TC_SC_0016</t>
        </is>
      </c>
      <c r="C31" s="1" t="inlineStr">
        <is>
          <t>Shortcut</t>
        </is>
      </c>
      <c r="D31" s="27" t="inlineStr">
        <is>
          <t>Shortcut</t>
        </is>
      </c>
      <c r="E31" s="27" t="inlineStr">
        <is>
          <t>원격 제어 편집 홈 탭을 확인한다.</t>
        </is>
      </c>
      <c r="F31" s="2" t="n"/>
      <c r="G31" s="2" t="inlineStr">
        <is>
          <t>KR, EU</t>
        </is>
      </c>
      <c r="H31" s="2" t="n"/>
      <c r="I31" s="2" t="n">
        <v>2</v>
      </c>
      <c r="J31" s="27" t="inlineStr">
        <is>
          <t>[App 동작 조건]
1. 제어 미 실행 상태</t>
        </is>
      </c>
      <c r="K31" s="27" t="n"/>
      <c r="L31" s="32" t="inlineStr">
        <is>
          <t>[1] 홈 화면 진입
[2] ShortCut -&gt; 원격 제어 편집 버튼 선택
[3] 원격 제어 편집 홈 화면
[4] 원격 제어 리스트 Drag &amp; Drop 동작
[5] 원격 제어 리스트 편집된 상태</t>
        </is>
      </c>
      <c r="M31" s="27" t="inlineStr">
        <is>
          <t>저장 버튼 활성화 상태인지 확인한다.</t>
        </is>
      </c>
      <c r="N31" s="99">
        <f>IF(COUNTIF(P31:W31,"F")&gt;=1,"FAIL",(IF(COUNTIF(P31:W31,"P")&gt;=1,"PASS",(IF(COUNTIF(P31:W31,"N/T")&gt;=1,"N/T",(IF(COUNTIF(P31:W31,"N/A")&gt;=1,"N/A","-")))))))</f>
        <v/>
      </c>
      <c r="O31" s="56">
        <f>IF(COUNTIF(P31:Q31,"F")&gt;=1,"FAIL",(IF(COUNTIF(P31:Q31,"P")&gt;=1,"PASS",(IF(COUNTIF(P31:Q31,"N/T")&gt;=1,"N/T",(IF(COUNTIF(P31:Q31,"N/A")&gt;=1,"N/A","-")))))))</f>
        <v/>
      </c>
      <c r="P31" s="2" t="inlineStr">
        <is>
          <t>N/A</t>
        </is>
      </c>
      <c r="Q31" s="2" t="inlineStr">
        <is>
          <t>N/A</t>
        </is>
      </c>
      <c r="R31" s="81">
        <f>IF(COUNTIF(S31:T31,"F")&gt;=1,"FAIL",(IF(COUNTIF(S31:T31,"P")&gt;=1,"PASS",(IF(COUNTIF(S31:T31,"N/T")&gt;=1,"N/T",(IF(COUNTIF(S31:T31,"N/A")&gt;=1,"N/A","-")))))))</f>
        <v/>
      </c>
      <c r="S31" s="2" t="inlineStr">
        <is>
          <t>P</t>
        </is>
      </c>
      <c r="T31" s="2" t="inlineStr">
        <is>
          <t>P</t>
        </is>
      </c>
      <c r="U31" s="120">
        <f>IF(COUNTIF(V31:W31,"F")&gt;=1,"FAIL",(IF(COUNTIF(V31:W31,"P")&gt;=1,"PASS",(IF(COUNTIF(V31:W31,"N/T")&gt;=1,"N/T",(IF(COUNTIF(V31:W31,"N/A")&gt;=1,"N/A","-")))))))</f>
        <v/>
      </c>
      <c r="V31" s="2" t="inlineStr">
        <is>
          <t>P</t>
        </is>
      </c>
      <c r="W31" s="2" t="inlineStr">
        <is>
          <t>P</t>
        </is>
      </c>
      <c r="X31" s="2" t="n"/>
      <c r="Y31" s="2" t="n"/>
      <c r="Z31" s="32" t="n"/>
      <c r="AA31" s="23" t="n"/>
      <c r="AB31" s="23" t="inlineStr">
        <is>
          <t>삭제</t>
        </is>
      </c>
    </row>
    <row r="32" ht="14.25" customHeight="1" s="357">
      <c r="A32" s="78" t="n"/>
      <c r="B32" s="43" t="inlineStr">
        <is>
          <t>TC_SC_0017</t>
        </is>
      </c>
      <c r="C32" s="1" t="inlineStr">
        <is>
          <t>Shortcut</t>
        </is>
      </c>
      <c r="D32" s="27" t="inlineStr">
        <is>
          <t>Shortcut</t>
        </is>
      </c>
      <c r="E32" s="27" t="inlineStr">
        <is>
          <t>원격 제어 편집 홈 탭을 확인한다.</t>
        </is>
      </c>
      <c r="F32" s="2" t="n"/>
      <c r="G32" s="2" t="inlineStr">
        <is>
          <t>KR, EU</t>
        </is>
      </c>
      <c r="H32" s="2" t="n"/>
      <c r="I32" s="2" t="n">
        <v>2</v>
      </c>
      <c r="J32" s="27" t="inlineStr">
        <is>
          <t>[App 동작 조건]
1. 제어 미 실행 상태</t>
        </is>
      </c>
      <c r="K32" s="27" t="n"/>
      <c r="L32" s="32" t="inlineStr">
        <is>
          <t>[1] 홈 화면 진입
[2] ShortCut -&gt; 원격 제어 편집 버튼 선택
[3] 원격 제어 편집 홈 화면
[4] 원격 제어 리스트 Drag &amp; Drop 동작
[5] 원격 제어 리스트 편집된 상태
[6] 저장 버튼 선택</t>
        </is>
      </c>
      <c r="M32" s="27" t="inlineStr">
        <is>
          <t>저장 완료 토스트 팝업 표출되는지 확인한다
"저장되었습니다."</t>
        </is>
      </c>
      <c r="N32" s="99">
        <f>IF(COUNTIF(P32:W32,"F")&gt;=1,"FAIL",(IF(COUNTIF(P32:W32,"P")&gt;=1,"PASS",(IF(COUNTIF(P32:W32,"N/T")&gt;=1,"N/T",(IF(COUNTIF(P32:W32,"N/A")&gt;=1,"N/A","-")))))))</f>
        <v/>
      </c>
      <c r="O32" s="56">
        <f>IF(COUNTIF(P32:Q32,"F")&gt;=1,"FAIL",(IF(COUNTIF(P32:Q32,"P")&gt;=1,"PASS",(IF(COUNTIF(P32:Q32,"N/T")&gt;=1,"N/T",(IF(COUNTIF(P32:Q32,"N/A")&gt;=1,"N/A","-")))))))</f>
        <v/>
      </c>
      <c r="P32" s="2" t="inlineStr">
        <is>
          <t>N/A</t>
        </is>
      </c>
      <c r="Q32" s="2" t="inlineStr">
        <is>
          <t>N/A</t>
        </is>
      </c>
      <c r="R32" s="81">
        <f>IF(COUNTIF(S32:T32,"F")&gt;=1,"FAIL",(IF(COUNTIF(S32:T32,"P")&gt;=1,"PASS",(IF(COUNTIF(S32:T32,"N/T")&gt;=1,"N/T",(IF(COUNTIF(S32:T32,"N/A")&gt;=1,"N/A","-")))))))</f>
        <v/>
      </c>
      <c r="S32" s="2" t="inlineStr">
        <is>
          <t>P</t>
        </is>
      </c>
      <c r="T32" s="2" t="inlineStr">
        <is>
          <t>P</t>
        </is>
      </c>
      <c r="U32" s="120">
        <f>IF(COUNTIF(V32:W32,"F")&gt;=1,"FAIL",(IF(COUNTIF(V32:W32,"P")&gt;=1,"PASS",(IF(COUNTIF(V32:W32,"N/T")&gt;=1,"N/T",(IF(COUNTIF(V32:W32,"N/A")&gt;=1,"N/A","-")))))))</f>
        <v/>
      </c>
      <c r="V32" s="2" t="inlineStr">
        <is>
          <t>P</t>
        </is>
      </c>
      <c r="W32" s="2" t="inlineStr">
        <is>
          <t>P</t>
        </is>
      </c>
      <c r="X32" s="2" t="inlineStr">
        <is>
          <t>SPAQA-18808
SPAQA-20164</t>
        </is>
      </c>
      <c r="Y32" s="2" t="n"/>
      <c r="Z32" s="32" t="n"/>
      <c r="AA32" s="23" t="n"/>
      <c r="AB32" s="23" t="inlineStr">
        <is>
          <t>삭제</t>
        </is>
      </c>
    </row>
    <row r="33" ht="14.25" customHeight="1" s="357">
      <c r="A33" s="78" t="n"/>
      <c r="B33" s="43" t="inlineStr">
        <is>
          <t>TC_SC_0018</t>
        </is>
      </c>
      <c r="C33" s="1" t="inlineStr">
        <is>
          <t>Shortcut</t>
        </is>
      </c>
      <c r="D33" s="27" t="inlineStr">
        <is>
          <t>Shortcut</t>
        </is>
      </c>
      <c r="E33" s="27" t="inlineStr">
        <is>
          <t>원격 제어 편집 홈 탭을 확인한다.</t>
        </is>
      </c>
      <c r="F33" s="2" t="n"/>
      <c r="G33" s="2" t="inlineStr">
        <is>
          <t>KR, EU</t>
        </is>
      </c>
      <c r="H33" s="2" t="n"/>
      <c r="I33" s="2" t="n">
        <v>2</v>
      </c>
      <c r="J33" s="27" t="inlineStr">
        <is>
          <t>[App 동작 조건]
1. 제어 미 실행 상태</t>
        </is>
      </c>
      <c r="K33" s="27" t="n"/>
      <c r="L33" s="32" t="inlineStr">
        <is>
          <t>[1] 홈 화면 진입
[2] ShortCut -&gt; 원격 제어 편집 버튼 선택
[3] 원격 제어 편집 홈 화면
[4] 원격 제어 리스트 Drag &amp; Drop 동작
[5] 원격 제어 리스트 편집 후 저장
[6] 홈 화면 진입
[7] ShortCut -&gt; 원격 제어 리스트 확인</t>
        </is>
      </c>
      <c r="M33" s="27" t="inlineStr">
        <is>
          <t>편집한 원격 제어 리스트 정상 반영되는지 확인한다.</t>
        </is>
      </c>
      <c r="N33" s="99">
        <f>IF(COUNTIF(P33:W33,"F")&gt;=1,"FAIL",(IF(COUNTIF(P33:W33,"P")&gt;=1,"PASS",(IF(COUNTIF(P33:W33,"N/T")&gt;=1,"N/T",(IF(COUNTIF(P33:W33,"N/A")&gt;=1,"N/A","-")))))))</f>
        <v/>
      </c>
      <c r="O33" s="56">
        <f>IF(COUNTIF(P33:Q33,"F")&gt;=1,"FAIL",(IF(COUNTIF(P33:Q33,"P")&gt;=1,"PASS",(IF(COUNTIF(P33:Q33,"N/T")&gt;=1,"N/T",(IF(COUNTIF(P33:Q33,"N/A")&gt;=1,"N/A","-")))))))</f>
        <v/>
      </c>
      <c r="P33" s="2" t="inlineStr">
        <is>
          <t>N/A</t>
        </is>
      </c>
      <c r="Q33" s="2" t="inlineStr">
        <is>
          <t>N/A</t>
        </is>
      </c>
      <c r="R33" s="81">
        <f>IF(COUNTIF(S33:T33,"F")&gt;=1,"FAIL",(IF(COUNTIF(S33:T33,"P")&gt;=1,"PASS",(IF(COUNTIF(S33:T33,"N/T")&gt;=1,"N/T",(IF(COUNTIF(S33:T33,"N/A")&gt;=1,"N/A","-")))))))</f>
        <v/>
      </c>
      <c r="S33" s="2" t="inlineStr">
        <is>
          <t>P</t>
        </is>
      </c>
      <c r="T33" s="2" t="inlineStr">
        <is>
          <t>P</t>
        </is>
      </c>
      <c r="U33" s="120">
        <f>IF(COUNTIF(V33:W33,"F")&gt;=1,"FAIL",(IF(COUNTIF(V33:W33,"P")&gt;=1,"PASS",(IF(COUNTIF(V33:W33,"N/T")&gt;=1,"N/T",(IF(COUNTIF(V33:W33,"N/A")&gt;=1,"N/A","-")))))))</f>
        <v/>
      </c>
      <c r="V33" s="2" t="inlineStr">
        <is>
          <t>P</t>
        </is>
      </c>
      <c r="W33" s="2" t="inlineStr">
        <is>
          <t>P</t>
        </is>
      </c>
      <c r="X33" s="2" t="n"/>
      <c r="Y33" s="2" t="n"/>
      <c r="Z33" s="32" t="n"/>
      <c r="AA33" s="23" t="n"/>
      <c r="AB33" s="23" t="inlineStr">
        <is>
          <t>삭제</t>
        </is>
      </c>
    </row>
    <row r="34" ht="14.25" customHeight="1" s="357">
      <c r="A34" s="78" t="n"/>
      <c r="B34" s="43" t="inlineStr">
        <is>
          <t>TC_SC_0019</t>
        </is>
      </c>
      <c r="C34" s="1" t="inlineStr">
        <is>
          <t>Shortcut</t>
        </is>
      </c>
      <c r="D34" s="27" t="inlineStr">
        <is>
          <t>Shortcut</t>
        </is>
      </c>
      <c r="E34" s="27" t="inlineStr">
        <is>
          <t>원격 제어 편집 홈 탭을 확인한다.</t>
        </is>
      </c>
      <c r="F34" s="2" t="n"/>
      <c r="G34" s="2" t="inlineStr">
        <is>
          <t>KR, EU</t>
        </is>
      </c>
      <c r="H34" s="2" t="n"/>
      <c r="I34" s="2" t="n">
        <v>1</v>
      </c>
      <c r="J34" s="27" t="inlineStr">
        <is>
          <t>[App 동작 조건]
1. 제어 미 실행 상태</t>
        </is>
      </c>
      <c r="K34" s="27" t="n"/>
      <c r="L34" s="32" t="inlineStr">
        <is>
          <t>[1] 홈 화면 진입
[2] ShortCut -&gt; 원격 제어 편집 버튼 선택
[3] 원격 제어 편집 홈 화면
[4] 초기화 버튼 선택</t>
        </is>
      </c>
      <c r="M34" s="27" t="inlineStr">
        <is>
          <t>초기화 팝업 표출되는지 확인한다.
"설정을 초기화하시겠습니까? 
모든 변경 사항이 원복됩니다"
[취소] [초기화]</t>
        </is>
      </c>
      <c r="N34" s="99">
        <f>IF(COUNTIF(P34:W34,"F")&gt;=1,"FAIL",(IF(COUNTIF(P34:W34,"P")&gt;=1,"PASS",(IF(COUNTIF(P34:W34,"N/T")&gt;=1,"N/T",(IF(COUNTIF(P34:W34,"N/A")&gt;=1,"N/A","-")))))))</f>
        <v/>
      </c>
      <c r="O34" s="56">
        <f>IF(COUNTIF(P34:Q34,"F")&gt;=1,"FAIL",(IF(COUNTIF(P34:Q34,"P")&gt;=1,"PASS",(IF(COUNTIF(P34:Q34,"N/T")&gt;=1,"N/T",(IF(COUNTIF(P34:Q34,"N/A")&gt;=1,"N/A","-")))))))</f>
        <v/>
      </c>
      <c r="P34" s="2" t="inlineStr">
        <is>
          <t>N/A</t>
        </is>
      </c>
      <c r="Q34" s="2" t="inlineStr">
        <is>
          <t>N/A</t>
        </is>
      </c>
      <c r="R34" s="81">
        <f>IF(COUNTIF(S34:T34,"F")&gt;=1,"FAIL",(IF(COUNTIF(S34:T34,"P")&gt;=1,"PASS",(IF(COUNTIF(S34:T34,"N/T")&gt;=1,"N/T",(IF(COUNTIF(S34:T34,"N/A")&gt;=1,"N/A","-")))))))</f>
        <v/>
      </c>
      <c r="S34" s="2" t="inlineStr">
        <is>
          <t>P</t>
        </is>
      </c>
      <c r="T34" s="2" t="inlineStr">
        <is>
          <t>P</t>
        </is>
      </c>
      <c r="U34" s="120">
        <f>IF(COUNTIF(V34:W34,"F")&gt;=1,"FAIL",(IF(COUNTIF(V34:W34,"P")&gt;=1,"PASS",(IF(COUNTIF(V34:W34,"N/T")&gt;=1,"N/T",(IF(COUNTIF(V34:W34,"N/A")&gt;=1,"N/A","-")))))))</f>
        <v/>
      </c>
      <c r="V34" s="2" t="inlineStr">
        <is>
          <t>P</t>
        </is>
      </c>
      <c r="W34" s="2" t="inlineStr">
        <is>
          <t>P</t>
        </is>
      </c>
      <c r="X34" s="2" t="n"/>
      <c r="Y34" s="2" t="n"/>
      <c r="Z34" s="32" t="n"/>
      <c r="AA34" s="23" t="n"/>
      <c r="AB34" s="23" t="inlineStr">
        <is>
          <t>삭제</t>
        </is>
      </c>
    </row>
    <row r="35" ht="14.25" customHeight="1" s="357">
      <c r="A35" s="78" t="n"/>
      <c r="B35" s="43" t="inlineStr">
        <is>
          <t>TC_SC_0020</t>
        </is>
      </c>
      <c r="C35" s="1" t="inlineStr">
        <is>
          <t>Shortcut</t>
        </is>
      </c>
      <c r="D35" s="27" t="inlineStr">
        <is>
          <t>Shortcut</t>
        </is>
      </c>
      <c r="E35" s="27" t="inlineStr">
        <is>
          <t>원격 제어 편집 홈 탭을 확인한다.</t>
        </is>
      </c>
      <c r="F35" s="2" t="n"/>
      <c r="G35" s="2" t="inlineStr">
        <is>
          <t>KR, EU</t>
        </is>
      </c>
      <c r="H35" s="2" t="n"/>
      <c r="I35" s="2" t="n">
        <v>2</v>
      </c>
      <c r="J35" s="27" t="inlineStr">
        <is>
          <t>[App 동작 조건]
1. 제어 미 실행 상태</t>
        </is>
      </c>
      <c r="K35" s="27" t="n"/>
      <c r="L35" s="32" t="inlineStr">
        <is>
          <t>[1] 홈 화면 진입
[2] ShortCut -&gt; 원격 제어 편집 버튼 선택
[3] 원격 제어 편집 홈 화면
[4] 초기화 버튼 선택
[5] 취소 선택</t>
        </is>
      </c>
      <c r="M35" s="27" t="inlineStr">
        <is>
          <t>원격 제어 편집 리스트 유지되는지 확인한다</t>
        </is>
      </c>
      <c r="N35" s="99">
        <f>IF(COUNTIF(P35:W35,"F")&gt;=1,"FAIL",(IF(COUNTIF(P35:W35,"P")&gt;=1,"PASS",(IF(COUNTIF(P35:W35,"N/T")&gt;=1,"N/T",(IF(COUNTIF(P35:W35,"N/A")&gt;=1,"N/A","-")))))))</f>
        <v/>
      </c>
      <c r="O35" s="56">
        <f>IF(COUNTIF(P35:Q35,"F")&gt;=1,"FAIL",(IF(COUNTIF(P35:Q35,"P")&gt;=1,"PASS",(IF(COUNTIF(P35:Q35,"N/T")&gt;=1,"N/T",(IF(COUNTIF(P35:Q35,"N/A")&gt;=1,"N/A","-")))))))</f>
        <v/>
      </c>
      <c r="P35" s="2" t="inlineStr">
        <is>
          <t>N/A</t>
        </is>
      </c>
      <c r="Q35" s="2" t="inlineStr">
        <is>
          <t>N/A</t>
        </is>
      </c>
      <c r="R35" s="81">
        <f>IF(COUNTIF(S35:T35,"F")&gt;=1,"FAIL",(IF(COUNTIF(S35:T35,"P")&gt;=1,"PASS",(IF(COUNTIF(S35:T35,"N/T")&gt;=1,"N/T",(IF(COUNTIF(S35:T35,"N/A")&gt;=1,"N/A","-")))))))</f>
        <v/>
      </c>
      <c r="S35" s="2" t="inlineStr">
        <is>
          <t>P</t>
        </is>
      </c>
      <c r="T35" s="2" t="inlineStr">
        <is>
          <t>P</t>
        </is>
      </c>
      <c r="U35" s="120">
        <f>IF(COUNTIF(V35:W35,"F")&gt;=1,"FAIL",(IF(COUNTIF(V35:W35,"P")&gt;=1,"PASS",(IF(COUNTIF(V35:W35,"N/T")&gt;=1,"N/T",(IF(COUNTIF(V35:W35,"N/A")&gt;=1,"N/A","-")))))))</f>
        <v/>
      </c>
      <c r="V35" s="2" t="inlineStr">
        <is>
          <t>P</t>
        </is>
      </c>
      <c r="W35" s="2" t="inlineStr">
        <is>
          <t>P</t>
        </is>
      </c>
      <c r="X35" s="2" t="n"/>
      <c r="Y35" s="2" t="n"/>
      <c r="Z35" s="32" t="n"/>
      <c r="AA35" s="23" t="n"/>
      <c r="AB35" s="23" t="inlineStr">
        <is>
          <t>삭제</t>
        </is>
      </c>
    </row>
    <row r="36" ht="14.25" customHeight="1" s="357">
      <c r="A36" s="78" t="n"/>
      <c r="B36" s="43" t="inlineStr">
        <is>
          <t>TC_SC_0021</t>
        </is>
      </c>
      <c r="C36" s="1" t="inlineStr">
        <is>
          <t>Shortcut</t>
        </is>
      </c>
      <c r="D36" s="27" t="inlineStr">
        <is>
          <t>Shortcut</t>
        </is>
      </c>
      <c r="E36" s="27" t="inlineStr">
        <is>
          <t>원격 제어 편집 홈 탭을 확인한다.</t>
        </is>
      </c>
      <c r="F36" s="2" t="n"/>
      <c r="G36" s="2" t="inlineStr">
        <is>
          <t>KR, EU</t>
        </is>
      </c>
      <c r="H36" s="2" t="n"/>
      <c r="I36" s="2" t="n">
        <v>1</v>
      </c>
      <c r="J36" s="27" t="inlineStr">
        <is>
          <t>[App 동작 조건]
1. 제어 미 실행 상태</t>
        </is>
      </c>
      <c r="K36" s="27" t="n"/>
      <c r="L36" s="32" t="inlineStr">
        <is>
          <t>[1] 홈 화면 진입
[2] ShortCut -&gt; 원격 제어 편집 버튼 선택
[3] 원격 제어 편집 홈 화면
[4] 초기화 버튼 선택
[5] 초기화 버튼 선택</t>
        </is>
      </c>
      <c r="M36" s="27" t="inlineStr">
        <is>
          <t>원격 제어 편집 내역 초기화되는지 확인한다.</t>
        </is>
      </c>
      <c r="N36" s="99">
        <f>IF(COUNTIF(P36:W36,"F")&gt;=1,"FAIL",(IF(COUNTIF(P36:W36,"P")&gt;=1,"PASS",(IF(COUNTIF(P36:W36,"N/T")&gt;=1,"N/T",(IF(COUNTIF(P36:W36,"N/A")&gt;=1,"N/A","-")))))))</f>
        <v/>
      </c>
      <c r="O36" s="56">
        <f>IF(COUNTIF(P36:Q36,"F")&gt;=1,"FAIL",(IF(COUNTIF(P36:Q36,"P")&gt;=1,"PASS",(IF(COUNTIF(P36:Q36,"N/T")&gt;=1,"N/T",(IF(COUNTIF(P36:Q36,"N/A")&gt;=1,"N/A","-")))))))</f>
        <v/>
      </c>
      <c r="P36" s="2" t="inlineStr">
        <is>
          <t>N/A</t>
        </is>
      </c>
      <c r="Q36" s="2" t="inlineStr">
        <is>
          <t>N/A</t>
        </is>
      </c>
      <c r="R36" s="81">
        <f>IF(COUNTIF(S36:T36,"F")&gt;=1,"FAIL",(IF(COUNTIF(S36:T36,"P")&gt;=1,"PASS",(IF(COUNTIF(S36:T36,"N/T")&gt;=1,"N/T",(IF(COUNTIF(S36:T36,"N/A")&gt;=1,"N/A","-")))))))</f>
        <v/>
      </c>
      <c r="S36" s="2" t="inlineStr">
        <is>
          <t>P</t>
        </is>
      </c>
      <c r="T36" s="2" t="inlineStr">
        <is>
          <t>P</t>
        </is>
      </c>
      <c r="U36" s="120">
        <f>IF(COUNTIF(V36:W36,"F")&gt;=1,"FAIL",(IF(COUNTIF(V36:W36,"P")&gt;=1,"PASS",(IF(COUNTIF(V36:W36,"N/T")&gt;=1,"N/T",(IF(COUNTIF(V36:W36,"N/A")&gt;=1,"N/A","-")))))))</f>
        <v/>
      </c>
      <c r="V36" s="2" t="inlineStr">
        <is>
          <t>P</t>
        </is>
      </c>
      <c r="W36" s="2" t="inlineStr">
        <is>
          <t>P</t>
        </is>
      </c>
      <c r="X36" s="2" t="n"/>
      <c r="Y36" s="2" t="n"/>
      <c r="Z36" s="32" t="n"/>
      <c r="AA36" s="23" t="n"/>
      <c r="AB36" s="23" t="inlineStr">
        <is>
          <t>삭제</t>
        </is>
      </c>
    </row>
    <row r="37" ht="14.25" customHeight="1" s="357">
      <c r="A37" s="78" t="n"/>
      <c r="B37" s="43" t="inlineStr">
        <is>
          <t>TC_SC_0022</t>
        </is>
      </c>
      <c r="C37" s="1" t="inlineStr">
        <is>
          <t>Shortcut</t>
        </is>
      </c>
      <c r="D37" s="27" t="inlineStr">
        <is>
          <t>Shortcut</t>
        </is>
      </c>
      <c r="E37" s="27" t="inlineStr">
        <is>
          <t>원격 제어 편집 홈 탭을 확인한다.</t>
        </is>
      </c>
      <c r="F37" s="2" t="n"/>
      <c r="G37" s="2" t="inlineStr">
        <is>
          <t>KR, EU</t>
        </is>
      </c>
      <c r="H37" s="2" t="n"/>
      <c r="I37" s="2" t="n">
        <v>1</v>
      </c>
      <c r="J37" s="27" t="inlineStr">
        <is>
          <t>[App 동작 조건]
1. 제어 미 실행 상태</t>
        </is>
      </c>
      <c r="K37" s="27" t="n"/>
      <c r="L37" s="32" t="inlineStr">
        <is>
          <t>[1] 홈 화면 진입
[2] ShortCut -&gt; 원격 제어 편집 버튼 선택
[3] 원격 제어 편집 홈 화면
[4] 원격 제어 리스트 Drag &amp; Drop 동작
[5] 원격 제어 리스트 편집된 상태
[6] 위젯 탭 선택</t>
        </is>
      </c>
      <c r="M37" s="27" t="inlineStr">
        <is>
          <t>"저장하지 않은 변경 사항이 있습니다. 
편집 내용을 저장하시려면 취소 후 저장 버튼을 눌러주세요."
[취소] [저장 안 함]</t>
        </is>
      </c>
      <c r="N37" s="99">
        <f>IF(COUNTIF(P37:W37,"F")&gt;=1,"FAIL",(IF(COUNTIF(P37:W37,"P")&gt;=1,"PASS",(IF(COUNTIF(P37:W37,"N/T")&gt;=1,"N/T",(IF(COUNTIF(P37:W37,"N/A")&gt;=1,"N/A","-")))))))</f>
        <v/>
      </c>
      <c r="O37" s="56">
        <f>IF(COUNTIF(P37:Q37,"F")&gt;=1,"FAIL",(IF(COUNTIF(P37:Q37,"P")&gt;=1,"PASS",(IF(COUNTIF(P37:Q37,"N/T")&gt;=1,"N/T",(IF(COUNTIF(P37:Q37,"N/A")&gt;=1,"N/A","-")))))))</f>
        <v/>
      </c>
      <c r="P37" s="2" t="inlineStr">
        <is>
          <t>N/A</t>
        </is>
      </c>
      <c r="Q37" s="2" t="inlineStr">
        <is>
          <t>N/A</t>
        </is>
      </c>
      <c r="R37" s="81">
        <f>IF(COUNTIF(S37:T37,"F")&gt;=1,"FAIL",(IF(COUNTIF(S37:T37,"P")&gt;=1,"PASS",(IF(COUNTIF(S37:T37,"N/T")&gt;=1,"N/T",(IF(COUNTIF(S37:T37,"N/A")&gt;=1,"N/A","-")))))))</f>
        <v/>
      </c>
      <c r="S37" s="2" t="inlineStr">
        <is>
          <t>P</t>
        </is>
      </c>
      <c r="T37" s="2" t="inlineStr">
        <is>
          <t>P</t>
        </is>
      </c>
      <c r="U37" s="120">
        <f>IF(COUNTIF(V37:W37,"F")&gt;=1,"FAIL",(IF(COUNTIF(V37:W37,"P")&gt;=1,"PASS",(IF(COUNTIF(V37:W37,"N/T")&gt;=1,"N/T",(IF(COUNTIF(V37:W37,"N/A")&gt;=1,"N/A","-")))))))</f>
        <v/>
      </c>
      <c r="V37" s="2" t="inlineStr">
        <is>
          <t>P</t>
        </is>
      </c>
      <c r="W37" s="2" t="inlineStr">
        <is>
          <t>P</t>
        </is>
      </c>
      <c r="X37" s="2" t="n"/>
      <c r="Y37" s="2" t="n"/>
      <c r="Z37" s="32" t="n"/>
      <c r="AA37" s="23" t="n"/>
      <c r="AB37" s="23" t="inlineStr">
        <is>
          <t>삭제</t>
        </is>
      </c>
    </row>
    <row r="38" ht="14.25" customHeight="1" s="357">
      <c r="A38" s="78" t="n"/>
      <c r="B38" s="43" t="inlineStr">
        <is>
          <t>TC_SC_0023</t>
        </is>
      </c>
      <c r="C38" s="1" t="inlineStr">
        <is>
          <t>Shortcut</t>
        </is>
      </c>
      <c r="D38" s="27" t="inlineStr">
        <is>
          <t>Shortcut</t>
        </is>
      </c>
      <c r="E38" s="27" t="inlineStr">
        <is>
          <t>원격 제어 편집 홈 탭을 확인한다.</t>
        </is>
      </c>
      <c r="F38" s="2" t="n"/>
      <c r="G38" s="2" t="inlineStr">
        <is>
          <t>KR, EU</t>
        </is>
      </c>
      <c r="H38" s="2" t="n"/>
      <c r="I38" s="2" t="n">
        <v>1</v>
      </c>
      <c r="J38" s="27" t="inlineStr">
        <is>
          <t>[App 동작 조건]
1. 제어 미 실행 상태</t>
        </is>
      </c>
      <c r="K38" s="27" t="n"/>
      <c r="L38" s="32" t="inlineStr">
        <is>
          <t>[1] 홈 화면 진입
[2] ShortCut -&gt; 원격 제어 편집 버튼 선택
[3] 원격 제어 편집 홈 화면
[4] 원격 제어 리스트 Drag &amp; Drop 동작
[5] 원격 제어 리스트 편집된 상태
[6] 위젯 탭 선택
[7] 취소 선택</t>
        </is>
      </c>
      <c r="M38" s="27" t="inlineStr">
        <is>
          <t>홈 탭 및 편집 내역 유지되는지 확인한다</t>
        </is>
      </c>
      <c r="N38" s="99">
        <f>IF(COUNTIF(P38:W38,"F")&gt;=1,"FAIL",(IF(COUNTIF(P38:W38,"P")&gt;=1,"PASS",(IF(COUNTIF(P38:W38,"N/T")&gt;=1,"N/T",(IF(COUNTIF(P38:W38,"N/A")&gt;=1,"N/A","-")))))))</f>
        <v/>
      </c>
      <c r="O38" s="56">
        <f>IF(COUNTIF(P38:Q38,"F")&gt;=1,"FAIL",(IF(COUNTIF(P38:Q38,"P")&gt;=1,"PASS",(IF(COUNTIF(P38:Q38,"N/T")&gt;=1,"N/T",(IF(COUNTIF(P38:Q38,"N/A")&gt;=1,"N/A","-")))))))</f>
        <v/>
      </c>
      <c r="P38" s="2" t="inlineStr">
        <is>
          <t>N/A</t>
        </is>
      </c>
      <c r="Q38" s="2" t="inlineStr">
        <is>
          <t>N/A</t>
        </is>
      </c>
      <c r="R38" s="81">
        <f>IF(COUNTIF(S38:T38,"F")&gt;=1,"FAIL",(IF(COUNTIF(S38:T38,"P")&gt;=1,"PASS",(IF(COUNTIF(S38:T38,"N/T")&gt;=1,"N/T",(IF(COUNTIF(S38:T38,"N/A")&gt;=1,"N/A","-")))))))</f>
        <v/>
      </c>
      <c r="S38" s="2" t="inlineStr">
        <is>
          <t>P</t>
        </is>
      </c>
      <c r="T38" s="2" t="inlineStr">
        <is>
          <t>P</t>
        </is>
      </c>
      <c r="U38" s="120">
        <f>IF(COUNTIF(V38:W38,"F")&gt;=1,"FAIL",(IF(COUNTIF(V38:W38,"P")&gt;=1,"PASS",(IF(COUNTIF(V38:W38,"N/T")&gt;=1,"N/T",(IF(COUNTIF(V38:W38,"N/A")&gt;=1,"N/A","-")))))))</f>
        <v/>
      </c>
      <c r="V38" s="2" t="inlineStr">
        <is>
          <t>P</t>
        </is>
      </c>
      <c r="W38" s="2" t="inlineStr">
        <is>
          <t>P</t>
        </is>
      </c>
      <c r="X38" s="2" t="inlineStr">
        <is>
          <t>SPAQA-18304</t>
        </is>
      </c>
      <c r="Y38" s="55" t="n"/>
      <c r="Z38" s="32" t="n"/>
      <c r="AA38" s="23" t="n"/>
      <c r="AB38" s="23" t="inlineStr">
        <is>
          <t>삭제</t>
        </is>
      </c>
    </row>
    <row r="39" ht="14.25" customHeight="1" s="357">
      <c r="A39" s="78" t="n"/>
      <c r="B39" s="43" t="inlineStr">
        <is>
          <t>TC_SC_0024</t>
        </is>
      </c>
      <c r="C39" s="1" t="inlineStr">
        <is>
          <t>Shortcut</t>
        </is>
      </c>
      <c r="D39" s="27" t="inlineStr">
        <is>
          <t>Shortcut</t>
        </is>
      </c>
      <c r="E39" s="27" t="inlineStr">
        <is>
          <t>원격 제어 편집 홈 탭을 확인한다.</t>
        </is>
      </c>
      <c r="F39" s="2" t="n"/>
      <c r="G39" s="2" t="inlineStr">
        <is>
          <t>KR, EU</t>
        </is>
      </c>
      <c r="H39" s="2" t="n"/>
      <c r="I39" s="2" t="n">
        <v>1</v>
      </c>
      <c r="J39" s="27" t="inlineStr">
        <is>
          <t>[App 동작 조건]
1. 제어 미 실행 상태</t>
        </is>
      </c>
      <c r="K39" s="27" t="n"/>
      <c r="L39" s="32" t="inlineStr">
        <is>
          <t>[1] 홈 화면 진입
[2] ShortCut -&gt; 원격 제어 편집 버튼 선택
[3] 원격 제어 편집 홈 화면
[4] 원격 제어 리스트 Drag &amp; Drop 동작
[5] 원격 제어 리스트 편집된 상태
[6] 위젯 탭 선택
[7] 저장 안 함 선택</t>
        </is>
      </c>
      <c r="M39" s="27" t="inlineStr">
        <is>
          <t>위젯 탭 이동 및 편집한 원격 제어 리스트 저장되지 않았는지 확인한다</t>
        </is>
      </c>
      <c r="N39" s="99">
        <f>IF(COUNTIF(P39:W39,"F")&gt;=1,"FAIL",(IF(COUNTIF(P39:W39,"P")&gt;=1,"PASS",(IF(COUNTIF(P39:W39,"N/T")&gt;=1,"N/T",(IF(COUNTIF(P39:W39,"N/A")&gt;=1,"N/A","-")))))))</f>
        <v/>
      </c>
      <c r="O39" s="56">
        <f>IF(COUNTIF(P39:Q39,"F")&gt;=1,"FAIL",(IF(COUNTIF(P39:Q39,"P")&gt;=1,"PASS",(IF(COUNTIF(P39:Q39,"N/T")&gt;=1,"N/T",(IF(COUNTIF(P39:Q39,"N/A")&gt;=1,"N/A","-")))))))</f>
        <v/>
      </c>
      <c r="P39" s="2" t="inlineStr">
        <is>
          <t>N/A</t>
        </is>
      </c>
      <c r="Q39" s="2" t="inlineStr">
        <is>
          <t>N/A</t>
        </is>
      </c>
      <c r="R39" s="81">
        <f>IF(COUNTIF(S39:T39,"F")&gt;=1,"FAIL",(IF(COUNTIF(S39:T39,"P")&gt;=1,"PASS",(IF(COUNTIF(S39:T39,"N/T")&gt;=1,"N/T",(IF(COUNTIF(S39:T39,"N/A")&gt;=1,"N/A","-")))))))</f>
        <v/>
      </c>
      <c r="S39" s="2" t="inlineStr">
        <is>
          <t>P</t>
        </is>
      </c>
      <c r="T39" s="2" t="inlineStr">
        <is>
          <t>P</t>
        </is>
      </c>
      <c r="U39" s="120">
        <f>IF(COUNTIF(V39:W39,"F")&gt;=1,"FAIL",(IF(COUNTIF(V39:W39,"P")&gt;=1,"PASS",(IF(COUNTIF(V39:W39,"N/T")&gt;=1,"N/T",(IF(COUNTIF(V39:W39,"N/A")&gt;=1,"N/A","-")))))))</f>
        <v/>
      </c>
      <c r="V39" s="2" t="inlineStr">
        <is>
          <t>P</t>
        </is>
      </c>
      <c r="W39" s="2" t="inlineStr">
        <is>
          <t>P</t>
        </is>
      </c>
      <c r="X39" s="2" t="n"/>
      <c r="Y39" s="2" t="n"/>
      <c r="Z39" s="32" t="n"/>
      <c r="AA39" s="23" t="n"/>
      <c r="AB39" s="23" t="inlineStr">
        <is>
          <t>삭제</t>
        </is>
      </c>
    </row>
    <row r="40" ht="14.25" customHeight="1" s="357">
      <c r="A40" s="78" t="n"/>
      <c r="B40" s="43" t="inlineStr">
        <is>
          <t>TC_SC_0025</t>
        </is>
      </c>
      <c r="C40" s="1" t="inlineStr">
        <is>
          <t>Shortcut</t>
        </is>
      </c>
      <c r="D40" s="27" t="inlineStr">
        <is>
          <t>Shortcut</t>
        </is>
      </c>
      <c r="E40" s="27" t="inlineStr">
        <is>
          <t>원격 제어 편집 홈 탭을 확인한다.</t>
        </is>
      </c>
      <c r="F40" s="2" t="n"/>
      <c r="G40" s="2" t="inlineStr">
        <is>
          <t>KR, EU</t>
        </is>
      </c>
      <c r="H40" s="2" t="n"/>
      <c r="I40" s="2" t="n">
        <v>1</v>
      </c>
      <c r="J40" s="27" t="inlineStr">
        <is>
          <t>[App 동작 조건]
1. 제어 미 실행 상태</t>
        </is>
      </c>
      <c r="K40" s="27" t="n"/>
      <c r="L40" s="32" t="inlineStr">
        <is>
          <t>[1] 홈 화면 진입
[2] ShortCut -&gt; 원격 제어 편집 버튼 선택
[3] 원격 제어 편집 홈 화면
[4] 원격 제어 리스트 Drag &amp; Drop 동작
[5] 원격 제어 리스트 편집된 상태
[6] 우측 상단 X버튼 선택</t>
        </is>
      </c>
      <c r="M40" s="27" t="inlineStr">
        <is>
          <t>"저장하지 않은 변경 사항이 있습니다. 
편집 내용을 저장하시려면 취소 후 저장 버튼을 눌러주세요."
[취소] [저장 안 함]</t>
        </is>
      </c>
      <c r="N40" s="99">
        <f>IF(COUNTIF(P40:W40,"F")&gt;=1,"FAIL",(IF(COUNTIF(P40:W40,"P")&gt;=1,"PASS",(IF(COUNTIF(P40:W40,"N/T")&gt;=1,"N/T",(IF(COUNTIF(P40:W40,"N/A")&gt;=1,"N/A","-")))))))</f>
        <v/>
      </c>
      <c r="O40" s="56">
        <f>IF(COUNTIF(P40:Q40,"F")&gt;=1,"FAIL",(IF(COUNTIF(P40:Q40,"P")&gt;=1,"PASS",(IF(COUNTIF(P40:Q40,"N/T")&gt;=1,"N/T",(IF(COUNTIF(P40:Q40,"N/A")&gt;=1,"N/A","-")))))))</f>
        <v/>
      </c>
      <c r="P40" s="2" t="inlineStr">
        <is>
          <t>N/A</t>
        </is>
      </c>
      <c r="Q40" s="2" t="inlineStr">
        <is>
          <t>N/A</t>
        </is>
      </c>
      <c r="R40" s="81">
        <f>IF(COUNTIF(S40:T40,"F")&gt;=1,"FAIL",(IF(COUNTIF(S40:T40,"P")&gt;=1,"PASS",(IF(COUNTIF(S40:T40,"N/T")&gt;=1,"N/T",(IF(COUNTIF(S40:T40,"N/A")&gt;=1,"N/A","-")))))))</f>
        <v/>
      </c>
      <c r="S40" s="2" t="inlineStr">
        <is>
          <t>P</t>
        </is>
      </c>
      <c r="T40" s="2" t="inlineStr">
        <is>
          <t>P</t>
        </is>
      </c>
      <c r="U40" s="120">
        <f>IF(COUNTIF(V40:W40,"F")&gt;=1,"FAIL",(IF(COUNTIF(V40:W40,"P")&gt;=1,"PASS",(IF(COUNTIF(V40:W40,"N/T")&gt;=1,"N/T",(IF(COUNTIF(V40:W40,"N/A")&gt;=1,"N/A","-")))))))</f>
        <v/>
      </c>
      <c r="V40" s="2" t="inlineStr">
        <is>
          <t>P</t>
        </is>
      </c>
      <c r="W40" s="2" t="inlineStr">
        <is>
          <t>P</t>
        </is>
      </c>
      <c r="X40" s="2" t="n"/>
      <c r="Y40" s="2" t="n"/>
      <c r="Z40" s="32" t="n"/>
      <c r="AA40" s="23" t="n"/>
      <c r="AB40" s="23" t="inlineStr">
        <is>
          <t>삭제</t>
        </is>
      </c>
    </row>
    <row r="41" ht="14.25" customHeight="1" s="357">
      <c r="A41" s="78" t="n"/>
      <c r="B41" s="43" t="inlineStr">
        <is>
          <t>TC_SC_0026</t>
        </is>
      </c>
      <c r="C41" s="1" t="inlineStr">
        <is>
          <t>Shortcut</t>
        </is>
      </c>
      <c r="D41" s="27" t="inlineStr">
        <is>
          <t>Shortcut</t>
        </is>
      </c>
      <c r="E41" s="27" t="inlineStr">
        <is>
          <t>원격 제어 편집 홈 탭을 확인한다.</t>
        </is>
      </c>
      <c r="F41" s="2" t="n"/>
      <c r="G41" s="2" t="inlineStr">
        <is>
          <t>KR, EU</t>
        </is>
      </c>
      <c r="H41" s="2" t="n"/>
      <c r="I41" s="2" t="n">
        <v>1</v>
      </c>
      <c r="J41" s="27" t="inlineStr">
        <is>
          <t>[App 동작 조건]
1. 제어 미 실행 상태</t>
        </is>
      </c>
      <c r="K41" s="27" t="n"/>
      <c r="L41" s="32" t="inlineStr">
        <is>
          <t>[1] 홈 화면 진입
[2] ShortCut -&gt; 원격 제어 편집 버튼 선택
[3] 원격 제어 편집 홈 화면
[4] 원격 제어 리스트 Drag &amp; Drop 동작
[5] 원격 제어 리스트 편집된 상태
[6] 우측 상단 X버튼 선택
[7] 취소 선택</t>
        </is>
      </c>
      <c r="M41" s="27" t="inlineStr">
        <is>
          <t>홈 탭 및 편집 리스트 유지되는지 확인한다</t>
        </is>
      </c>
      <c r="N41" s="99">
        <f>IF(COUNTIF(P41:W41,"F")&gt;=1,"FAIL",(IF(COUNTIF(P41:W41,"P")&gt;=1,"PASS",(IF(COUNTIF(P41:W41,"N/T")&gt;=1,"N/T",(IF(COUNTIF(P41:W41,"N/A")&gt;=1,"N/A","-")))))))</f>
        <v/>
      </c>
      <c r="O41" s="56">
        <f>IF(COUNTIF(P41:Q41,"F")&gt;=1,"FAIL",(IF(COUNTIF(P41:Q41,"P")&gt;=1,"PASS",(IF(COUNTIF(P41:Q41,"N/T")&gt;=1,"N/T",(IF(COUNTIF(P41:Q41,"N/A")&gt;=1,"N/A","-")))))))</f>
        <v/>
      </c>
      <c r="P41" s="2" t="inlineStr">
        <is>
          <t>N/A</t>
        </is>
      </c>
      <c r="Q41" s="2" t="inlineStr">
        <is>
          <t>N/A</t>
        </is>
      </c>
      <c r="R41" s="81">
        <f>IF(COUNTIF(S41:T41,"F")&gt;=1,"FAIL",(IF(COUNTIF(S41:T41,"P")&gt;=1,"PASS",(IF(COUNTIF(S41:T41,"N/T")&gt;=1,"N/T",(IF(COUNTIF(S41:T41,"N/A")&gt;=1,"N/A","-")))))))</f>
        <v/>
      </c>
      <c r="S41" s="2" t="inlineStr">
        <is>
          <t>P</t>
        </is>
      </c>
      <c r="T41" s="2" t="inlineStr">
        <is>
          <t>P</t>
        </is>
      </c>
      <c r="U41" s="120">
        <f>IF(COUNTIF(V41:W41,"F")&gt;=1,"FAIL",(IF(COUNTIF(V41:W41,"P")&gt;=1,"PASS",(IF(COUNTIF(V41:W41,"N/T")&gt;=1,"N/T",(IF(COUNTIF(V41:W41,"N/A")&gt;=1,"N/A","-")))))))</f>
        <v/>
      </c>
      <c r="V41" s="2" t="inlineStr">
        <is>
          <t>P</t>
        </is>
      </c>
      <c r="W41" s="2" t="inlineStr">
        <is>
          <t>P</t>
        </is>
      </c>
      <c r="X41" s="2" t="n"/>
      <c r="Y41" s="2" t="n"/>
      <c r="Z41" s="32" t="n"/>
      <c r="AA41" s="23" t="n"/>
      <c r="AB41" s="23" t="inlineStr">
        <is>
          <t>삭제</t>
        </is>
      </c>
    </row>
    <row r="42" ht="14.25" customHeight="1" s="357">
      <c r="A42" s="78" t="n"/>
      <c r="B42" s="43" t="inlineStr">
        <is>
          <t>TC_SC_0027</t>
        </is>
      </c>
      <c r="C42" s="1" t="inlineStr">
        <is>
          <t>Shortcut</t>
        </is>
      </c>
      <c r="D42" s="27" t="inlineStr">
        <is>
          <t>Shortcut</t>
        </is>
      </c>
      <c r="E42" s="27" t="inlineStr">
        <is>
          <t>원격 제어 편집 홈 탭을 확인한다.</t>
        </is>
      </c>
      <c r="F42" s="2" t="n"/>
      <c r="G42" s="2" t="inlineStr">
        <is>
          <t>KR, EU</t>
        </is>
      </c>
      <c r="H42" s="2" t="n"/>
      <c r="I42" s="2" t="n">
        <v>1</v>
      </c>
      <c r="J42" s="27" t="inlineStr">
        <is>
          <t>[App 동작 조건]
1. 제어 미 실행 상태</t>
        </is>
      </c>
      <c r="K42" s="27" t="n"/>
      <c r="L42" s="32" t="inlineStr">
        <is>
          <t>[1] 홈 화면 진입
[2] ShortCut -&gt; 원격 제어 편집 버튼 선택
[3] 원격 제어 편집 홈 화면
[4] 원격 제어 리스트 Drag &amp; Drop 동작
[5] 원격 제어 리스트 편집된 상태
[6] 우측 상단 X버튼 선택
[7] 저장 안 함 선택</t>
        </is>
      </c>
      <c r="M42" s="27" t="inlineStr">
        <is>
          <t>홈 화면 이탈 및 편집한 리스트 저장되지 않았는지 확인한다.</t>
        </is>
      </c>
      <c r="N42" s="99">
        <f>IF(COUNTIF(P42:W42,"F")&gt;=1,"FAIL",(IF(COUNTIF(P42:W42,"P")&gt;=1,"PASS",(IF(COUNTIF(P42:W42,"N/T")&gt;=1,"N/T",(IF(COUNTIF(P42:W42,"N/A")&gt;=1,"N/A","-")))))))</f>
        <v/>
      </c>
      <c r="O42" s="56">
        <f>IF(COUNTIF(P42:Q42,"F")&gt;=1,"FAIL",(IF(COUNTIF(P42:Q42,"P")&gt;=1,"PASS",(IF(COUNTIF(P42:Q42,"N/T")&gt;=1,"N/T",(IF(COUNTIF(P42:Q42,"N/A")&gt;=1,"N/A","-")))))))</f>
        <v/>
      </c>
      <c r="P42" s="2" t="inlineStr">
        <is>
          <t>N/A</t>
        </is>
      </c>
      <c r="Q42" s="2" t="inlineStr">
        <is>
          <t>N/A</t>
        </is>
      </c>
      <c r="R42" s="81">
        <f>IF(COUNTIF(S42:T42,"F")&gt;=1,"FAIL",(IF(COUNTIF(S42:T42,"P")&gt;=1,"PASS",(IF(COUNTIF(S42:T42,"N/T")&gt;=1,"N/T",(IF(COUNTIF(S42:T42,"N/A")&gt;=1,"N/A","-")))))))</f>
        <v/>
      </c>
      <c r="S42" s="2" t="inlineStr">
        <is>
          <t>P</t>
        </is>
      </c>
      <c r="T42" s="2" t="inlineStr">
        <is>
          <t>P</t>
        </is>
      </c>
      <c r="U42" s="120">
        <f>IF(COUNTIF(V42:W42,"F")&gt;=1,"FAIL",(IF(COUNTIF(V42:W42,"P")&gt;=1,"PASS",(IF(COUNTIF(V42:W42,"N/T")&gt;=1,"N/T",(IF(COUNTIF(V42:W42,"N/A")&gt;=1,"N/A","-")))))))</f>
        <v/>
      </c>
      <c r="V42" s="2" t="inlineStr">
        <is>
          <t>P</t>
        </is>
      </c>
      <c r="W42" s="2" t="inlineStr">
        <is>
          <t>P</t>
        </is>
      </c>
      <c r="X42" s="2" t="n"/>
      <c r="Y42" s="2" t="n"/>
      <c r="Z42" s="32" t="n"/>
      <c r="AA42" s="23" t="n"/>
      <c r="AB42" s="23" t="inlineStr">
        <is>
          <t>삭제</t>
        </is>
      </c>
    </row>
    <row r="43" ht="14.25" customHeight="1" s="357">
      <c r="A43" s="78" t="n"/>
      <c r="B43" s="43" t="inlineStr">
        <is>
          <t>TC_SC_0028</t>
        </is>
      </c>
      <c r="C43" s="1" t="inlineStr">
        <is>
          <t>Shortcut</t>
        </is>
      </c>
      <c r="D43" s="27" t="inlineStr">
        <is>
          <t>Shortcut</t>
        </is>
      </c>
      <c r="E43" s="27" t="inlineStr">
        <is>
          <t>원격 제어 편집 위젯 탭을 확인한다.</t>
        </is>
      </c>
      <c r="F43" s="2" t="n"/>
      <c r="G43" s="2" t="inlineStr">
        <is>
          <t>KR, EU</t>
        </is>
      </c>
      <c r="H43" s="2" t="n"/>
      <c r="I43" s="2" t="n">
        <v>1</v>
      </c>
      <c r="J43" s="27" t="inlineStr">
        <is>
          <t>[App 동작 조건]
1. 제어 미 실행 상태</t>
        </is>
      </c>
      <c r="K43" s="27" t="n"/>
      <c r="L43" s="32" t="inlineStr">
        <is>
          <t>[1] 홈 화면 진입
[2] ShortCut -&gt; 원격 제어 편집 버튼 선택
[3] 원격 제어 편집 위젯 화면 확인</t>
        </is>
      </c>
      <c r="M43" s="298" t="inlineStr">
        <is>
          <t>원격 제어 편집
홈 / [위젯]
아이콘을 드래그 &amp; 드롭하여
최대 4개의 원격 제어 버튼을 설정할 수 있습니다.
* 차량에 따라 구성되는 원격 제어 리스트 상이
* 원격 제어 리스트 8개 초과 시 이 후 리스트는 다음 화면으로 표출</t>
        </is>
      </c>
      <c r="N43" s="99">
        <f>IF(COUNTIF(P43:W43,"F")&gt;=1,"FAIL",(IF(COUNTIF(P43:W43,"P")&gt;=1,"PASS",(IF(COUNTIF(P43:W43,"N/T")&gt;=1,"N/T",(IF(COUNTIF(P43:W43,"N/A")&gt;=1,"N/A","-")))))))</f>
        <v/>
      </c>
      <c r="O43" s="56">
        <f>IF(COUNTIF(P43:Q43,"F")&gt;=1,"FAIL",(IF(COUNTIF(P43:Q43,"P")&gt;=1,"PASS",(IF(COUNTIF(P43:Q43,"N/T")&gt;=1,"N/T",(IF(COUNTIF(P43:Q43,"N/A")&gt;=1,"N/A","-")))))))</f>
        <v/>
      </c>
      <c r="P43" s="2" t="inlineStr">
        <is>
          <t>N/A</t>
        </is>
      </c>
      <c r="Q43" s="2" t="inlineStr">
        <is>
          <t>N/A</t>
        </is>
      </c>
      <c r="R43" s="81">
        <f>IF(COUNTIF(S43:T43,"F")&gt;=1,"FAIL",(IF(COUNTIF(S43:T43,"P")&gt;=1,"PASS",(IF(COUNTIF(S43:T43,"N/T")&gt;=1,"N/T",(IF(COUNTIF(S43:T43,"N/A")&gt;=1,"N/A","-")))))))</f>
        <v/>
      </c>
      <c r="S43" s="2" t="inlineStr">
        <is>
          <t>P</t>
        </is>
      </c>
      <c r="T43" s="2" t="inlineStr">
        <is>
          <t>P</t>
        </is>
      </c>
      <c r="U43" s="120">
        <f>IF(COUNTIF(V43:W43,"F")&gt;=1,"FAIL",(IF(COUNTIF(V43:W43,"P")&gt;=1,"PASS",(IF(COUNTIF(V43:W43,"N/T")&gt;=1,"N/T",(IF(COUNTIF(V43:W43,"N/A")&gt;=1,"N/A","-")))))))</f>
        <v/>
      </c>
      <c r="V43" s="2" t="inlineStr">
        <is>
          <t>P</t>
        </is>
      </c>
      <c r="W43" s="2" t="inlineStr">
        <is>
          <t>P</t>
        </is>
      </c>
      <c r="X43" s="2" t="n"/>
      <c r="Y43" s="2" t="n"/>
      <c r="Z43" s="32" t="n"/>
      <c r="AA43" s="23" t="n"/>
      <c r="AB43" s="23" t="inlineStr">
        <is>
          <t>삭제</t>
        </is>
      </c>
    </row>
    <row r="44" ht="14.25" customHeight="1" s="357">
      <c r="A44" s="78" t="n"/>
      <c r="B44" s="43" t="inlineStr">
        <is>
          <t>TC_SC_0029</t>
        </is>
      </c>
      <c r="C44" s="1" t="inlineStr">
        <is>
          <t>Shortcut</t>
        </is>
      </c>
      <c r="D44" s="27" t="inlineStr">
        <is>
          <t>Shortcut</t>
        </is>
      </c>
      <c r="E44" s="27" t="inlineStr">
        <is>
          <t>원격 제어 편집 위젯 탭을 확인한다.</t>
        </is>
      </c>
      <c r="F44" s="2" t="n"/>
      <c r="G44" s="2" t="inlineStr">
        <is>
          <t>KR, EU</t>
        </is>
      </c>
      <c r="H44" s="2" t="n"/>
      <c r="I44" s="2" t="n">
        <v>1</v>
      </c>
      <c r="J44" s="27" t="inlineStr">
        <is>
          <t>[App 동작 조건]
1. 제어 미 실행 상태</t>
        </is>
      </c>
      <c r="K44" s="27" t="n"/>
      <c r="L44" s="32" t="inlineStr">
        <is>
          <t>[1] 홈 화면 진입
[2] ShortCut -&gt; 원격 제어 편집 버튼 선택
[3] 원격 제어 편집 위젯 화면
[4] 홈 탭 or 위젯 탭</t>
        </is>
      </c>
      <c r="M44" s="27" t="inlineStr">
        <is>
          <t>상단 탭 이동이 가능한지 확인한다.</t>
        </is>
      </c>
      <c r="N44" s="99">
        <f>IF(COUNTIF(P44:W44,"F")&gt;=1,"FAIL",(IF(COUNTIF(P44:W44,"P")&gt;=1,"PASS",(IF(COUNTIF(P44:W44,"N/T")&gt;=1,"N/T",(IF(COUNTIF(P44:W44,"N/A")&gt;=1,"N/A","-")))))))</f>
        <v/>
      </c>
      <c r="O44" s="56">
        <f>IF(COUNTIF(P44:Q44,"F")&gt;=1,"FAIL",(IF(COUNTIF(P44:Q44,"P")&gt;=1,"PASS",(IF(COUNTIF(P44:Q44,"N/T")&gt;=1,"N/T",(IF(COUNTIF(P44:Q44,"N/A")&gt;=1,"N/A","-")))))))</f>
        <v/>
      </c>
      <c r="P44" s="2" t="inlineStr">
        <is>
          <t>N/A</t>
        </is>
      </c>
      <c r="Q44" s="2" t="inlineStr">
        <is>
          <t>N/A</t>
        </is>
      </c>
      <c r="R44" s="81">
        <f>IF(COUNTIF(S44:T44,"F")&gt;=1,"FAIL",(IF(COUNTIF(S44:T44,"P")&gt;=1,"PASS",(IF(COUNTIF(S44:T44,"N/T")&gt;=1,"N/T",(IF(COUNTIF(S44:T44,"N/A")&gt;=1,"N/A","-")))))))</f>
        <v/>
      </c>
      <c r="S44" s="2" t="inlineStr">
        <is>
          <t>P</t>
        </is>
      </c>
      <c r="T44" s="2" t="inlineStr">
        <is>
          <t>P</t>
        </is>
      </c>
      <c r="U44" s="120">
        <f>IF(COUNTIF(V44:W44,"F")&gt;=1,"FAIL",(IF(COUNTIF(V44:W44,"P")&gt;=1,"PASS",(IF(COUNTIF(V44:W44,"N/T")&gt;=1,"N/T",(IF(COUNTIF(V44:W44,"N/A")&gt;=1,"N/A","-")))))))</f>
        <v/>
      </c>
      <c r="V44" s="2" t="inlineStr">
        <is>
          <t>P</t>
        </is>
      </c>
      <c r="W44" s="2" t="inlineStr">
        <is>
          <t>P</t>
        </is>
      </c>
      <c r="X44" s="2" t="n"/>
      <c r="Y44" s="2" t="n"/>
      <c r="Z44" s="32" t="n"/>
      <c r="AA44" s="23" t="n"/>
      <c r="AB44" s="23" t="inlineStr">
        <is>
          <t>삭제</t>
        </is>
      </c>
    </row>
    <row r="45" ht="14.25" customHeight="1" s="357">
      <c r="A45" s="78" t="n"/>
      <c r="B45" s="43" t="inlineStr">
        <is>
          <t>TC_SC_0030</t>
        </is>
      </c>
      <c r="C45" s="1" t="inlineStr">
        <is>
          <t>Shortcut</t>
        </is>
      </c>
      <c r="D45" s="27" t="inlineStr">
        <is>
          <t>Shortcut</t>
        </is>
      </c>
      <c r="E45" s="27" t="inlineStr">
        <is>
          <t>원격 제어 편집 위젯 탭을 확인한다.</t>
        </is>
      </c>
      <c r="F45" s="2" t="n"/>
      <c r="G45" s="2" t="inlineStr">
        <is>
          <t>KR, EU</t>
        </is>
      </c>
      <c r="H45" s="2" t="n"/>
      <c r="I45" s="2" t="n">
        <v>1</v>
      </c>
      <c r="J45" s="27" t="inlineStr">
        <is>
          <t>[App 동작 조건]
1. 제어 미 실행 상태</t>
        </is>
      </c>
      <c r="K45" s="27" t="n"/>
      <c r="L45" s="32" t="inlineStr">
        <is>
          <t>[1] 홈 화면 진입
[2] ShortCut -&gt; 원격 제어 편집 버튼 선택
[3] 원격 제어 편집 위젯 화면
[4] 원격 제어 리스트 디폴트 상태 (변경한 사항이 없는 경우)</t>
        </is>
      </c>
      <c r="M45" s="27" t="inlineStr">
        <is>
          <t>저장 버튼 비 활성화 상태인지 확인한다.</t>
        </is>
      </c>
      <c r="N45" s="99">
        <f>IF(COUNTIF(P45:W45,"F")&gt;=1,"FAIL",(IF(COUNTIF(P45:W45,"P")&gt;=1,"PASS",(IF(COUNTIF(P45:W45,"N/T")&gt;=1,"N/T",(IF(COUNTIF(P45:W45,"N/A")&gt;=1,"N/A","-")))))))</f>
        <v/>
      </c>
      <c r="O45" s="56">
        <f>IF(COUNTIF(P45:Q45,"F")&gt;=1,"FAIL",(IF(COUNTIF(P45:Q45,"P")&gt;=1,"PASS",(IF(COUNTIF(P45:Q45,"N/T")&gt;=1,"N/T",(IF(COUNTIF(P45:Q45,"N/A")&gt;=1,"N/A","-")))))))</f>
        <v/>
      </c>
      <c r="P45" s="2" t="inlineStr">
        <is>
          <t>N/A</t>
        </is>
      </c>
      <c r="Q45" s="2" t="inlineStr">
        <is>
          <t>N/A</t>
        </is>
      </c>
      <c r="R45" s="81">
        <f>IF(COUNTIF(S45:T45,"F")&gt;=1,"FAIL",(IF(COUNTIF(S45:T45,"P")&gt;=1,"PASS",(IF(COUNTIF(S45:T45,"N/T")&gt;=1,"N/T",(IF(COUNTIF(S45:T45,"N/A")&gt;=1,"N/A","-")))))))</f>
        <v/>
      </c>
      <c r="S45" s="2" t="inlineStr">
        <is>
          <t>P</t>
        </is>
      </c>
      <c r="T45" s="2" t="inlineStr">
        <is>
          <t>P</t>
        </is>
      </c>
      <c r="U45" s="120">
        <f>IF(COUNTIF(V45:W45,"F")&gt;=1,"FAIL",(IF(COUNTIF(V45:W45,"P")&gt;=1,"PASS",(IF(COUNTIF(V45:W45,"N/T")&gt;=1,"N/T",(IF(COUNTIF(V45:W45,"N/A")&gt;=1,"N/A","-")))))))</f>
        <v/>
      </c>
      <c r="V45" s="2" t="inlineStr">
        <is>
          <t>P</t>
        </is>
      </c>
      <c r="W45" s="2" t="inlineStr">
        <is>
          <t>P</t>
        </is>
      </c>
      <c r="X45" s="2" t="n"/>
      <c r="Y45" s="2" t="n"/>
      <c r="Z45" s="32" t="n"/>
      <c r="AA45" s="23" t="n"/>
      <c r="AB45" s="23" t="inlineStr">
        <is>
          <t>삭제</t>
        </is>
      </c>
    </row>
    <row r="46" ht="14.25" customHeight="1" s="357">
      <c r="A46" s="78" t="n"/>
      <c r="B46" s="43" t="inlineStr">
        <is>
          <t>TC_SC_0031</t>
        </is>
      </c>
      <c r="C46" s="1" t="inlineStr">
        <is>
          <t>Shortcut</t>
        </is>
      </c>
      <c r="D46" s="27" t="inlineStr">
        <is>
          <t>Shortcut</t>
        </is>
      </c>
      <c r="E46" s="27" t="inlineStr">
        <is>
          <t>원격 제어 편집 위젯 탭을 확인한다.</t>
        </is>
      </c>
      <c r="F46" s="2" t="n"/>
      <c r="G46" s="2" t="inlineStr">
        <is>
          <t>KR, EU</t>
        </is>
      </c>
      <c r="H46" s="2" t="n"/>
      <c r="I46" s="2" t="n">
        <v>1</v>
      </c>
      <c r="J46" s="27" t="inlineStr">
        <is>
          <t>[App 동작 조건]
1. 제어 미 실행 상태</t>
        </is>
      </c>
      <c r="K46" s="27" t="n"/>
      <c r="L46" s="32" t="inlineStr">
        <is>
          <t>[1] 홈 화면 진입
[2] ShortCut -&gt; 원격 제어 편집 버튼 선택
[3] 원격 제어 편집 위젯 화면
[4] 원격 제어 리스트 Drag &amp; Drop 동작</t>
        </is>
      </c>
      <c r="M46" s="27" t="inlineStr">
        <is>
          <t>Drag &amp; Drop 최소 1개 ~ 최대 4개의 버튼이 편집 가능한지 확인한다.
*마지막 1개는 Drag &amp; Drop  불가능 (최소 1개 이상 표시)</t>
        </is>
      </c>
      <c r="N46" s="99">
        <f>IF(COUNTIF(P46:W46,"F")&gt;=1,"FAIL",(IF(COUNTIF(P46:W46,"P")&gt;=1,"PASS",(IF(COUNTIF(P46:W46,"N/T")&gt;=1,"N/T",(IF(COUNTIF(P46:W46,"N/A")&gt;=1,"N/A","-")))))))</f>
        <v/>
      </c>
      <c r="O46" s="56">
        <f>IF(COUNTIF(P46:Q46,"F")&gt;=1,"FAIL",(IF(COUNTIF(P46:Q46,"P")&gt;=1,"PASS",(IF(COUNTIF(P46:Q46,"N/T")&gt;=1,"N/T",(IF(COUNTIF(P46:Q46,"N/A")&gt;=1,"N/A","-")))))))</f>
        <v/>
      </c>
      <c r="P46" s="2" t="inlineStr">
        <is>
          <t>N/A</t>
        </is>
      </c>
      <c r="Q46" s="2" t="inlineStr">
        <is>
          <t>N/A</t>
        </is>
      </c>
      <c r="R46" s="81">
        <f>IF(COUNTIF(S46:T46,"F")&gt;=1,"FAIL",(IF(COUNTIF(S46:T46,"P")&gt;=1,"PASS",(IF(COUNTIF(S46:T46,"N/T")&gt;=1,"N/T",(IF(COUNTIF(S46:T46,"N/A")&gt;=1,"N/A","-")))))))</f>
        <v/>
      </c>
      <c r="S46" s="2" t="inlineStr">
        <is>
          <t>P</t>
        </is>
      </c>
      <c r="T46" s="2" t="inlineStr">
        <is>
          <t>P</t>
        </is>
      </c>
      <c r="U46" s="120">
        <f>IF(COUNTIF(V46:W46,"F")&gt;=1,"FAIL",(IF(COUNTIF(V46:W46,"P")&gt;=1,"PASS",(IF(COUNTIF(V46:W46,"N/T")&gt;=1,"N/T",(IF(COUNTIF(V46:W46,"N/A")&gt;=1,"N/A","-")))))))</f>
        <v/>
      </c>
      <c r="V46" s="2" t="inlineStr">
        <is>
          <t>P</t>
        </is>
      </c>
      <c r="W46" s="2" t="inlineStr">
        <is>
          <t>P</t>
        </is>
      </c>
      <c r="X46" s="2" t="n"/>
      <c r="Y46" s="2" t="n"/>
      <c r="Z46" s="32" t="n"/>
      <c r="AA46" s="23" t="n"/>
      <c r="AB46" s="23" t="inlineStr">
        <is>
          <t>삭제</t>
        </is>
      </c>
    </row>
    <row r="47" ht="14.25" customHeight="1" s="357">
      <c r="A47" s="78" t="n"/>
      <c r="B47" s="43" t="inlineStr">
        <is>
          <t>TC_SC_0032</t>
        </is>
      </c>
      <c r="C47" s="1" t="inlineStr">
        <is>
          <t>Shortcut</t>
        </is>
      </c>
      <c r="D47" s="27" t="inlineStr">
        <is>
          <t>Shortcut</t>
        </is>
      </c>
      <c r="E47" s="27" t="inlineStr">
        <is>
          <t>원격 제어 편집 위젯 탭을 확인한다.</t>
        </is>
      </c>
      <c r="F47" s="2" t="n"/>
      <c r="G47" s="2" t="inlineStr">
        <is>
          <t>KR, EU</t>
        </is>
      </c>
      <c r="H47" s="2" t="n"/>
      <c r="I47" s="2" t="n">
        <v>1</v>
      </c>
      <c r="J47" s="27" t="inlineStr">
        <is>
          <t>[App 동작 조건]
1. 제어 미 실행 상태</t>
        </is>
      </c>
      <c r="K47" s="27" t="n"/>
      <c r="L47" s="32" t="inlineStr">
        <is>
          <t>[1] 홈 화면 진입
[2] ShortCut -&gt; 원격 제어 편집 버튼 선택
[3] 원격 제어 편집 위젯 화면
[4] 원격 제어 리스트 Drag &amp; Drop 동작
[5] 원격 제어 리스트 편집된 상태</t>
        </is>
      </c>
      <c r="M47" s="27" t="inlineStr">
        <is>
          <t>저장 버튼 활성화 상태인지 확인한다.</t>
        </is>
      </c>
      <c r="N47" s="99">
        <f>IF(COUNTIF(P47:W47,"F")&gt;=1,"FAIL",(IF(COUNTIF(P47:W47,"P")&gt;=1,"PASS",(IF(COUNTIF(P47:W47,"N/T")&gt;=1,"N/T",(IF(COUNTIF(P47:W47,"N/A")&gt;=1,"N/A","-")))))))</f>
        <v/>
      </c>
      <c r="O47" s="56">
        <f>IF(COUNTIF(P47:Q47,"F")&gt;=1,"FAIL",(IF(COUNTIF(P47:Q47,"P")&gt;=1,"PASS",(IF(COUNTIF(P47:Q47,"N/T")&gt;=1,"N/T",(IF(COUNTIF(P47:Q47,"N/A")&gt;=1,"N/A","-")))))))</f>
        <v/>
      </c>
      <c r="P47" s="2" t="inlineStr">
        <is>
          <t>N/A</t>
        </is>
      </c>
      <c r="Q47" s="2" t="inlineStr">
        <is>
          <t>N/A</t>
        </is>
      </c>
      <c r="R47" s="81">
        <f>IF(COUNTIF(S47:T47,"F")&gt;=1,"FAIL",(IF(COUNTIF(S47:T47,"P")&gt;=1,"PASS",(IF(COUNTIF(S47:T47,"N/T")&gt;=1,"N/T",(IF(COUNTIF(S47:T47,"N/A")&gt;=1,"N/A","-")))))))</f>
        <v/>
      </c>
      <c r="S47" s="2" t="inlineStr">
        <is>
          <t>P</t>
        </is>
      </c>
      <c r="T47" s="2" t="inlineStr">
        <is>
          <t>P</t>
        </is>
      </c>
      <c r="U47" s="120">
        <f>IF(COUNTIF(V47:W47,"F")&gt;=1,"FAIL",(IF(COUNTIF(V47:W47,"P")&gt;=1,"PASS",(IF(COUNTIF(V47:W47,"N/T")&gt;=1,"N/T",(IF(COUNTIF(V47:W47,"N/A")&gt;=1,"N/A","-")))))))</f>
        <v/>
      </c>
      <c r="V47" s="2" t="inlineStr">
        <is>
          <t>P</t>
        </is>
      </c>
      <c r="W47" s="2" t="inlineStr">
        <is>
          <t>P</t>
        </is>
      </c>
      <c r="X47" s="2" t="n"/>
      <c r="Y47" s="2" t="n"/>
      <c r="Z47" s="32" t="n"/>
      <c r="AA47" s="23" t="n"/>
      <c r="AB47" s="23" t="inlineStr">
        <is>
          <t>삭제</t>
        </is>
      </c>
    </row>
    <row r="48" ht="14.25" customHeight="1" s="357">
      <c r="A48" s="78" t="n"/>
      <c r="B48" s="43" t="inlineStr">
        <is>
          <t>TC_SC_0033</t>
        </is>
      </c>
      <c r="C48" s="1" t="inlineStr">
        <is>
          <t>Shortcut</t>
        </is>
      </c>
      <c r="D48" s="27" t="inlineStr">
        <is>
          <t>Shortcut</t>
        </is>
      </c>
      <c r="E48" s="27" t="inlineStr">
        <is>
          <t>원격 제어 편집 위젯 탭을 확인한다.</t>
        </is>
      </c>
      <c r="F48" s="2" t="n"/>
      <c r="G48" s="2" t="inlineStr">
        <is>
          <t>KR, EU</t>
        </is>
      </c>
      <c r="H48" s="2" t="n"/>
      <c r="I48" s="2" t="n">
        <v>1</v>
      </c>
      <c r="J48" s="27" t="inlineStr">
        <is>
          <t>[App 동작 조건]
1. 제어 미 실행 상태</t>
        </is>
      </c>
      <c r="K48" s="27" t="n"/>
      <c r="L48" s="32" t="inlineStr">
        <is>
          <t>[1] 홈 화면 진입
[2] ShortCut -&gt; 원격 제어 편집 버튼 선택
[3] 원격 제어 편집 위젯화면
[4] 원격 제어 리스트 Drag &amp; Drop 동작
[5] 원격 제어 리스트 편집된 상태
[6] 저장 버튼 선택</t>
        </is>
      </c>
      <c r="M48" s="27" t="inlineStr">
        <is>
          <t>저장 완료 토스트 팝업 표출되는지 확인한다
"저장되었습니다."</t>
        </is>
      </c>
      <c r="N48" s="99">
        <f>IF(COUNTIF(P48:W48,"F")&gt;=1,"FAIL",(IF(COUNTIF(P48:W48,"P")&gt;=1,"PASS",(IF(COUNTIF(P48:W48,"N/T")&gt;=1,"N/T",(IF(COUNTIF(P48:W48,"N/A")&gt;=1,"N/A","-")))))))</f>
        <v/>
      </c>
      <c r="O48" s="56">
        <f>IF(COUNTIF(P48:Q48,"F")&gt;=1,"FAIL",(IF(COUNTIF(P48:Q48,"P")&gt;=1,"PASS",(IF(COUNTIF(P48:Q48,"N/T")&gt;=1,"N/T",(IF(COUNTIF(P48:Q48,"N/A")&gt;=1,"N/A","-")))))))</f>
        <v/>
      </c>
      <c r="P48" s="2" t="inlineStr">
        <is>
          <t>N/A</t>
        </is>
      </c>
      <c r="Q48" s="2" t="inlineStr">
        <is>
          <t>N/A</t>
        </is>
      </c>
      <c r="R48" s="81">
        <f>IF(COUNTIF(S48:T48,"F")&gt;=1,"FAIL",(IF(COUNTIF(S48:T48,"P")&gt;=1,"PASS",(IF(COUNTIF(S48:T48,"N/T")&gt;=1,"N/T",(IF(COUNTIF(S48:T48,"N/A")&gt;=1,"N/A","-")))))))</f>
        <v/>
      </c>
      <c r="S48" s="2" t="inlineStr">
        <is>
          <t>P</t>
        </is>
      </c>
      <c r="T48" s="2" t="inlineStr">
        <is>
          <t>P</t>
        </is>
      </c>
      <c r="U48" s="120">
        <f>IF(COUNTIF(V48:W48,"F")&gt;=1,"FAIL",(IF(COUNTIF(V48:W48,"P")&gt;=1,"PASS",(IF(COUNTIF(V48:W48,"N/T")&gt;=1,"N/T",(IF(COUNTIF(V48:W48,"N/A")&gt;=1,"N/A","-")))))))</f>
        <v/>
      </c>
      <c r="V48" s="2" t="inlineStr">
        <is>
          <t>P</t>
        </is>
      </c>
      <c r="W48" s="2" t="inlineStr">
        <is>
          <t>P</t>
        </is>
      </c>
      <c r="X48" s="2" t="n"/>
      <c r="Y48" s="2" t="n"/>
      <c r="Z48" s="32" t="n"/>
      <c r="AA48" s="23" t="n"/>
      <c r="AB48" s="23" t="inlineStr">
        <is>
          <t>삭제</t>
        </is>
      </c>
    </row>
    <row r="49" ht="14.25" customHeight="1" s="357">
      <c r="A49" s="78" t="n"/>
      <c r="B49" s="43" t="inlineStr">
        <is>
          <t>TC_SC_0034</t>
        </is>
      </c>
      <c r="C49" s="1" t="inlineStr">
        <is>
          <t>Shortcut</t>
        </is>
      </c>
      <c r="D49" s="27" t="inlineStr">
        <is>
          <t>Shortcut</t>
        </is>
      </c>
      <c r="E49" s="27" t="inlineStr">
        <is>
          <t>원격 제어 편집 위젯 탭을 확인한다.</t>
        </is>
      </c>
      <c r="F49" s="2" t="n"/>
      <c r="G49" s="2" t="inlineStr">
        <is>
          <t>KR, EU</t>
        </is>
      </c>
      <c r="H49" s="2" t="n"/>
      <c r="I49" s="2" t="n">
        <v>1</v>
      </c>
      <c r="J49" s="27" t="inlineStr">
        <is>
          <t>[App 동작 조건]
1. 제어 미 실행 상태</t>
        </is>
      </c>
      <c r="K49" s="27" t="n"/>
      <c r="L49" s="32" t="inlineStr">
        <is>
          <t>[1] 홈 화면 진입
[2] ShortCut -&gt; 원격 제어 편집 버튼 선택
[3] 원격 제어 편집 위젯 화면
[4] 원격 제어 리스트 Drag &amp; Drop 동작
[5] 원격 제어 리스트 편집 후 저장
[6] 홈 화면 진입
[7] ShortCut -&gt; 원격 제어 리스트 확인</t>
        </is>
      </c>
      <c r="M49" s="27" t="inlineStr">
        <is>
          <t>편집한 원격 제어 리스트 정상 반영되는지 확인한다.</t>
        </is>
      </c>
      <c r="N49" s="99">
        <f>IF(COUNTIF(P49:W49,"F")&gt;=1,"FAIL",(IF(COUNTIF(P49:W49,"P")&gt;=1,"PASS",(IF(COUNTIF(P49:W49,"N/T")&gt;=1,"N/T",(IF(COUNTIF(P49:W49,"N/A")&gt;=1,"N/A","-")))))))</f>
        <v/>
      </c>
      <c r="O49" s="56">
        <f>IF(COUNTIF(P49:Q49,"F")&gt;=1,"FAIL",(IF(COUNTIF(P49:Q49,"P")&gt;=1,"PASS",(IF(COUNTIF(P49:Q49,"N/T")&gt;=1,"N/T",(IF(COUNTIF(P49:Q49,"N/A")&gt;=1,"N/A","-")))))))</f>
        <v/>
      </c>
      <c r="P49" s="2" t="inlineStr">
        <is>
          <t>N/A</t>
        </is>
      </c>
      <c r="Q49" s="2" t="inlineStr">
        <is>
          <t>N/A</t>
        </is>
      </c>
      <c r="R49" s="81">
        <f>IF(COUNTIF(S49:T49,"F")&gt;=1,"FAIL",(IF(COUNTIF(S49:T49,"P")&gt;=1,"PASS",(IF(COUNTIF(S49:T49,"N/T")&gt;=1,"N/T",(IF(COUNTIF(S49:T49,"N/A")&gt;=1,"N/A","-")))))))</f>
        <v/>
      </c>
      <c r="S49" s="2" t="inlineStr">
        <is>
          <t>P</t>
        </is>
      </c>
      <c r="T49" s="2" t="inlineStr">
        <is>
          <t>P</t>
        </is>
      </c>
      <c r="U49" s="120">
        <f>IF(COUNTIF(V49:W49,"F")&gt;=1,"FAIL",(IF(COUNTIF(V49:W49,"P")&gt;=1,"PASS",(IF(COUNTIF(V49:W49,"N/T")&gt;=1,"N/T",(IF(COUNTIF(V49:W49,"N/A")&gt;=1,"N/A","-")))))))</f>
        <v/>
      </c>
      <c r="V49" s="2" t="inlineStr">
        <is>
          <t>P</t>
        </is>
      </c>
      <c r="W49" s="2" t="inlineStr">
        <is>
          <t>P</t>
        </is>
      </c>
      <c r="X49" s="2" t="n"/>
      <c r="Y49" s="2" t="n"/>
      <c r="Z49" s="32" t="n"/>
      <c r="AA49" s="23" t="n"/>
      <c r="AB49" s="23" t="inlineStr">
        <is>
          <t>삭제</t>
        </is>
      </c>
    </row>
    <row r="50" ht="14.25" customHeight="1" s="357">
      <c r="A50" s="78" t="n"/>
      <c r="B50" s="43" t="inlineStr">
        <is>
          <t>TC_SC_0035</t>
        </is>
      </c>
      <c r="C50" s="1" t="inlineStr">
        <is>
          <t>Shortcut</t>
        </is>
      </c>
      <c r="D50" s="27" t="inlineStr">
        <is>
          <t>Shortcut</t>
        </is>
      </c>
      <c r="E50" s="27" t="inlineStr">
        <is>
          <t>원격 제어 편집 위젯 탭을 확인한다.</t>
        </is>
      </c>
      <c r="F50" s="2" t="n"/>
      <c r="G50" s="2" t="inlineStr">
        <is>
          <t>KR, EU</t>
        </is>
      </c>
      <c r="H50" s="2" t="n"/>
      <c r="I50" s="2" t="n">
        <v>1</v>
      </c>
      <c r="J50" s="27" t="inlineStr">
        <is>
          <t>[App 동작 조건]
1. 제어 미 실행 상태</t>
        </is>
      </c>
      <c r="K50" s="27" t="n"/>
      <c r="L50" s="32" t="inlineStr">
        <is>
          <t>[1] 홈 화면 진입
[2] ShortCut -&gt; 원격 제어 편집 버튼 선택
[3] 원격 제어 편집 위젯 화면
[4] 초기화 버튼 선택</t>
        </is>
      </c>
      <c r="M50" s="27" t="inlineStr">
        <is>
          <t>초기화 팝업 표출되는지 확인한다.
"설정을 초기화하시겠습니까? 
모든 변경 사항이 원복됩니다"
[취소] [초기화]</t>
        </is>
      </c>
      <c r="N50" s="99">
        <f>IF(COUNTIF(P50:W50,"F")&gt;=1,"FAIL",(IF(COUNTIF(P50:W50,"P")&gt;=1,"PASS",(IF(COUNTIF(P50:W50,"N/T")&gt;=1,"N/T",(IF(COUNTIF(P50:W50,"N/A")&gt;=1,"N/A","-")))))))</f>
        <v/>
      </c>
      <c r="O50" s="56">
        <f>IF(COUNTIF(P50:Q50,"F")&gt;=1,"FAIL",(IF(COUNTIF(P50:Q50,"P")&gt;=1,"PASS",(IF(COUNTIF(P50:Q50,"N/T")&gt;=1,"N/T",(IF(COUNTIF(P50:Q50,"N/A")&gt;=1,"N/A","-")))))))</f>
        <v/>
      </c>
      <c r="P50" s="2" t="inlineStr">
        <is>
          <t>N/A</t>
        </is>
      </c>
      <c r="Q50" s="2" t="inlineStr">
        <is>
          <t>N/A</t>
        </is>
      </c>
      <c r="R50" s="81">
        <f>IF(COUNTIF(S50:T50,"F")&gt;=1,"FAIL",(IF(COUNTIF(S50:T50,"P")&gt;=1,"PASS",(IF(COUNTIF(S50:T50,"N/T")&gt;=1,"N/T",(IF(COUNTIF(S50:T50,"N/A")&gt;=1,"N/A","-")))))))</f>
        <v/>
      </c>
      <c r="S50" s="2" t="inlineStr">
        <is>
          <t>P</t>
        </is>
      </c>
      <c r="T50" s="2" t="inlineStr">
        <is>
          <t>P</t>
        </is>
      </c>
      <c r="U50" s="120">
        <f>IF(COUNTIF(V50:W50,"F")&gt;=1,"FAIL",(IF(COUNTIF(V50:W50,"P")&gt;=1,"PASS",(IF(COUNTIF(V50:W50,"N/T")&gt;=1,"N/T",(IF(COUNTIF(V50:W50,"N/A")&gt;=1,"N/A","-")))))))</f>
        <v/>
      </c>
      <c r="V50" s="2" t="inlineStr">
        <is>
          <t>P</t>
        </is>
      </c>
      <c r="W50" s="2" t="inlineStr">
        <is>
          <t>P</t>
        </is>
      </c>
      <c r="X50" s="2" t="inlineStr">
        <is>
          <t>SPAQA-19120
SPAQA-18577</t>
        </is>
      </c>
      <c r="Y50" s="2" t="n"/>
      <c r="Z50" s="32" t="n"/>
      <c r="AA50" s="23" t="n"/>
      <c r="AB50" s="23" t="inlineStr">
        <is>
          <t>삭제</t>
        </is>
      </c>
    </row>
    <row r="51" ht="14.25" customHeight="1" s="357">
      <c r="A51" s="78" t="n"/>
      <c r="B51" s="43" t="inlineStr">
        <is>
          <t>TC_SC_0036</t>
        </is>
      </c>
      <c r="C51" s="1" t="inlineStr">
        <is>
          <t>Shortcut</t>
        </is>
      </c>
      <c r="D51" s="27" t="inlineStr">
        <is>
          <t>Shortcut</t>
        </is>
      </c>
      <c r="E51" s="27" t="inlineStr">
        <is>
          <t>원격 제어 편집 위젯 탭을 확인한다.</t>
        </is>
      </c>
      <c r="F51" s="2" t="n"/>
      <c r="G51" s="2" t="inlineStr">
        <is>
          <t>KR, EU</t>
        </is>
      </c>
      <c r="H51" s="2" t="n"/>
      <c r="I51" s="2" t="n">
        <v>1</v>
      </c>
      <c r="J51" s="27" t="inlineStr">
        <is>
          <t>[App 동작 조건]
1. 제어 미 실행 상태</t>
        </is>
      </c>
      <c r="K51" s="27" t="n"/>
      <c r="L51" s="32" t="inlineStr">
        <is>
          <t>[1] 홈 화면 진입
[2] ShortCut -&gt; 원격 제어 편집 버튼 선택
[3] 원격 제어 편집 위젯 화면
[4] 초기화 버튼 선택
[5] 취소 선택</t>
        </is>
      </c>
      <c r="M51" s="27" t="inlineStr">
        <is>
          <t>원격 제어 편집 리스트 유지되는지 확인한다</t>
        </is>
      </c>
      <c r="N51" s="99">
        <f>IF(COUNTIF(P51:W51,"F")&gt;=1,"FAIL",(IF(COUNTIF(P51:W51,"P")&gt;=1,"PASS",(IF(COUNTIF(P51:W51,"N/T")&gt;=1,"N/T",(IF(COUNTIF(P51:W51,"N/A")&gt;=1,"N/A","-")))))))</f>
        <v/>
      </c>
      <c r="O51" s="56">
        <f>IF(COUNTIF(P51:Q51,"F")&gt;=1,"FAIL",(IF(COUNTIF(P51:Q51,"P")&gt;=1,"PASS",(IF(COUNTIF(P51:Q51,"N/T")&gt;=1,"N/T",(IF(COUNTIF(P51:Q51,"N/A")&gt;=1,"N/A","-")))))))</f>
        <v/>
      </c>
      <c r="P51" s="2" t="inlineStr">
        <is>
          <t>N/A</t>
        </is>
      </c>
      <c r="Q51" s="2" t="inlineStr">
        <is>
          <t>N/A</t>
        </is>
      </c>
      <c r="R51" s="81">
        <f>IF(COUNTIF(S51:T51,"F")&gt;=1,"FAIL",(IF(COUNTIF(S51:T51,"P")&gt;=1,"PASS",(IF(COUNTIF(S51:T51,"N/T")&gt;=1,"N/T",(IF(COUNTIF(S51:T51,"N/A")&gt;=1,"N/A","-")))))))</f>
        <v/>
      </c>
      <c r="S51" s="2" t="inlineStr">
        <is>
          <t>P</t>
        </is>
      </c>
      <c r="T51" s="2" t="inlineStr">
        <is>
          <t>P</t>
        </is>
      </c>
      <c r="U51" s="120">
        <f>IF(COUNTIF(V51:W51,"F")&gt;=1,"FAIL",(IF(COUNTIF(V51:W51,"P")&gt;=1,"PASS",(IF(COUNTIF(V51:W51,"N/T")&gt;=1,"N/T",(IF(COUNTIF(V51:W51,"N/A")&gt;=1,"N/A","-")))))))</f>
        <v/>
      </c>
      <c r="V51" s="2" t="inlineStr">
        <is>
          <t>P</t>
        </is>
      </c>
      <c r="W51" s="2" t="inlineStr">
        <is>
          <t>P</t>
        </is>
      </c>
      <c r="X51" s="2" t="n"/>
      <c r="Y51" s="2" t="n"/>
      <c r="Z51" s="32" t="n"/>
      <c r="AA51" s="23" t="n"/>
      <c r="AB51" s="23" t="inlineStr">
        <is>
          <t>삭제</t>
        </is>
      </c>
    </row>
    <row r="52" ht="14.25" customHeight="1" s="357">
      <c r="A52" s="78" t="n"/>
      <c r="B52" s="43" t="inlineStr">
        <is>
          <t>TC_SC_0037</t>
        </is>
      </c>
      <c r="C52" s="1" t="inlineStr">
        <is>
          <t>Shortcut</t>
        </is>
      </c>
      <c r="D52" s="27" t="inlineStr">
        <is>
          <t>Shortcut</t>
        </is>
      </c>
      <c r="E52" s="27" t="inlineStr">
        <is>
          <t>원격 제어 편집 위젯 탭을 확인한다.</t>
        </is>
      </c>
      <c r="F52" s="2" t="n"/>
      <c r="G52" s="2" t="inlineStr">
        <is>
          <t>KR, EU</t>
        </is>
      </c>
      <c r="H52" s="2" t="n"/>
      <c r="I52" s="2" t="n">
        <v>1</v>
      </c>
      <c r="J52" s="27" t="inlineStr">
        <is>
          <t>[App 동작 조건]
1. 제어 미 실행 상태</t>
        </is>
      </c>
      <c r="K52" s="27" t="n"/>
      <c r="L52" s="32" t="inlineStr">
        <is>
          <t>[1] 홈 화면 진입
[2] ShortCut -&gt; 원격 제어 편집 버튼 선택
[3] 원격 제어 편집 위젯 화면
[4] 초기화 버튼 선택
[5] 초기화 버튼 선택</t>
        </is>
      </c>
      <c r="M52" s="27" t="inlineStr">
        <is>
          <t>원격 제어 편집 내역 초기화되는지 확인한다.</t>
        </is>
      </c>
      <c r="N52" s="99">
        <f>IF(COUNTIF(P52:W52,"F")&gt;=1,"FAIL",(IF(COUNTIF(P52:W52,"P")&gt;=1,"PASS",(IF(COUNTIF(P52:W52,"N/T")&gt;=1,"N/T",(IF(COUNTIF(P52:W52,"N/A")&gt;=1,"N/A","-")))))))</f>
        <v/>
      </c>
      <c r="O52" s="56">
        <f>IF(COUNTIF(P52:Q52,"F")&gt;=1,"FAIL",(IF(COUNTIF(P52:Q52,"P")&gt;=1,"PASS",(IF(COUNTIF(P52:Q52,"N/T")&gt;=1,"N/T",(IF(COUNTIF(P52:Q52,"N/A")&gt;=1,"N/A","-")))))))</f>
        <v/>
      </c>
      <c r="P52" s="2" t="inlineStr">
        <is>
          <t>N/A</t>
        </is>
      </c>
      <c r="Q52" s="2" t="inlineStr">
        <is>
          <t>N/A</t>
        </is>
      </c>
      <c r="R52" s="81">
        <f>IF(COUNTIF(S52:T52,"F")&gt;=1,"FAIL",(IF(COUNTIF(S52:T52,"P")&gt;=1,"PASS",(IF(COUNTIF(S52:T52,"N/T")&gt;=1,"N/T",(IF(COUNTIF(S52:T52,"N/A")&gt;=1,"N/A","-")))))))</f>
        <v/>
      </c>
      <c r="S52" s="2" t="inlineStr">
        <is>
          <t>P</t>
        </is>
      </c>
      <c r="T52" s="2" t="inlineStr">
        <is>
          <t>P</t>
        </is>
      </c>
      <c r="U52" s="120">
        <f>IF(COUNTIF(V52:W52,"F")&gt;=1,"FAIL",(IF(COUNTIF(V52:W52,"P")&gt;=1,"PASS",(IF(COUNTIF(V52:W52,"N/T")&gt;=1,"N/T",(IF(COUNTIF(V52:W52,"N/A")&gt;=1,"N/A","-")))))))</f>
        <v/>
      </c>
      <c r="V52" s="2" t="inlineStr">
        <is>
          <t>P</t>
        </is>
      </c>
      <c r="W52" s="2" t="inlineStr">
        <is>
          <t>P</t>
        </is>
      </c>
      <c r="X52" s="2" t="n"/>
      <c r="Y52" s="2" t="n"/>
      <c r="Z52" s="32" t="n"/>
      <c r="AA52" s="23" t="n"/>
      <c r="AB52" s="23" t="inlineStr">
        <is>
          <t>삭제</t>
        </is>
      </c>
    </row>
    <row r="53" ht="14.25" customHeight="1" s="357">
      <c r="A53" s="78" t="n"/>
      <c r="B53" s="43" t="inlineStr">
        <is>
          <t>TC_SC_0038</t>
        </is>
      </c>
      <c r="C53" s="1" t="inlineStr">
        <is>
          <t>Shortcut</t>
        </is>
      </c>
      <c r="D53" s="27" t="inlineStr">
        <is>
          <t>Shortcut</t>
        </is>
      </c>
      <c r="E53" s="27" t="inlineStr">
        <is>
          <t>원격 제어 편집 위젯 탭을 확인한다.</t>
        </is>
      </c>
      <c r="F53" s="2" t="n"/>
      <c r="G53" s="2" t="inlineStr">
        <is>
          <t>KR, EU</t>
        </is>
      </c>
      <c r="H53" s="2" t="n"/>
      <c r="I53" s="2" t="n">
        <v>1</v>
      </c>
      <c r="J53" s="27" t="inlineStr">
        <is>
          <t>[App 동작 조건]
1. 제어 미 실행 상태</t>
        </is>
      </c>
      <c r="K53" s="27" t="n"/>
      <c r="L53" s="32" t="inlineStr">
        <is>
          <t>[1] 홈 화면 진입
[2] ShortCut -&gt; 원격 제어 편집 버튼 선택
[3] 원격 제어 편집 위젯 화면
[4] 원격 제어 리스트 Drag &amp; Drop 동작
[5] 원격 제어 리스트 편집된 상태
[6] 홈 탭 선택</t>
        </is>
      </c>
      <c r="M53" s="27" t="inlineStr">
        <is>
          <t>"저장하지 않은 변경 사항이 있습니다. 
편집 내용을 저장하시려면 취소 후 저장 버튼을 눌러주세요."
[취소] [저장 안 함]</t>
        </is>
      </c>
      <c r="N53" s="99">
        <f>IF(COUNTIF(P53:W53,"F")&gt;=1,"FAIL",(IF(COUNTIF(P53:W53,"P")&gt;=1,"PASS",(IF(COUNTIF(P53:W53,"N/T")&gt;=1,"N/T",(IF(COUNTIF(P53:W53,"N/A")&gt;=1,"N/A","-")))))))</f>
        <v/>
      </c>
      <c r="O53" s="56">
        <f>IF(COUNTIF(P53:Q53,"F")&gt;=1,"FAIL",(IF(COUNTIF(P53:Q53,"P")&gt;=1,"PASS",(IF(COUNTIF(P53:Q53,"N/T")&gt;=1,"N/T",(IF(COUNTIF(P53:Q53,"N/A")&gt;=1,"N/A","-")))))))</f>
        <v/>
      </c>
      <c r="P53" s="2" t="inlineStr">
        <is>
          <t>N/A</t>
        </is>
      </c>
      <c r="Q53" s="2" t="inlineStr">
        <is>
          <t>N/A</t>
        </is>
      </c>
      <c r="R53" s="81">
        <f>IF(COUNTIF(S53:T53,"F")&gt;=1,"FAIL",(IF(COUNTIF(S53:T53,"P")&gt;=1,"PASS",(IF(COUNTIF(S53:T53,"N/T")&gt;=1,"N/T",(IF(COUNTIF(S53:T53,"N/A")&gt;=1,"N/A","-")))))))</f>
        <v/>
      </c>
      <c r="S53" s="2" t="inlineStr">
        <is>
          <t>P</t>
        </is>
      </c>
      <c r="T53" s="2" t="inlineStr">
        <is>
          <t>P</t>
        </is>
      </c>
      <c r="U53" s="120">
        <f>IF(COUNTIF(V53:W53,"F")&gt;=1,"FAIL",(IF(COUNTIF(V53:W53,"P")&gt;=1,"PASS",(IF(COUNTIF(V53:W53,"N/T")&gt;=1,"N/T",(IF(COUNTIF(V53:W53,"N/A")&gt;=1,"N/A","-")))))))</f>
        <v/>
      </c>
      <c r="V53" s="2" t="inlineStr">
        <is>
          <t>P</t>
        </is>
      </c>
      <c r="W53" s="2" t="inlineStr">
        <is>
          <t>P</t>
        </is>
      </c>
      <c r="X53" s="2" t="n"/>
      <c r="Y53" s="2" t="n"/>
      <c r="Z53" s="32" t="n"/>
      <c r="AA53" s="23" t="n"/>
      <c r="AB53" s="23" t="inlineStr">
        <is>
          <t>삭제</t>
        </is>
      </c>
    </row>
    <row r="54" ht="14.25" customHeight="1" s="357">
      <c r="A54" s="78" t="n"/>
      <c r="B54" s="43" t="inlineStr">
        <is>
          <t>TC_SC_0039</t>
        </is>
      </c>
      <c r="C54" s="1" t="inlineStr">
        <is>
          <t>Shortcut</t>
        </is>
      </c>
      <c r="D54" s="27" t="inlineStr">
        <is>
          <t>Shortcut</t>
        </is>
      </c>
      <c r="E54" s="27" t="inlineStr">
        <is>
          <t>원격 제어 편집 위젯 탭을 확인한다.</t>
        </is>
      </c>
      <c r="F54" s="2" t="n"/>
      <c r="G54" s="2" t="inlineStr">
        <is>
          <t>KR, EU</t>
        </is>
      </c>
      <c r="H54" s="2" t="n"/>
      <c r="I54" s="2" t="n">
        <v>1</v>
      </c>
      <c r="J54" s="27" t="inlineStr">
        <is>
          <t>[App 동작 조건]
1. 제어 미 실행 상태</t>
        </is>
      </c>
      <c r="K54" s="27" t="n"/>
      <c r="L54" s="32" t="inlineStr">
        <is>
          <t>[1] 홈 화면 진입
[2] ShortCut -&gt; 원격 제어 편집 버튼 선택
[3] 원격 제어 편집 위젯 화면
[4] 원격 제어 리스트 Drag &amp; Drop 동작
[5] 원격 제어 리스트 편집된 상태
[6] 홈 탭 선택
[7] 취소 선택</t>
        </is>
      </c>
      <c r="M54" s="27" t="inlineStr">
        <is>
          <t>위젯 탭 및 편집 리스트 유지되는지 확인한다</t>
        </is>
      </c>
      <c r="N54" s="99">
        <f>IF(COUNTIF(P54:W54,"F")&gt;=1,"FAIL",(IF(COUNTIF(P54:W54,"P")&gt;=1,"PASS",(IF(COUNTIF(P54:W54,"N/T")&gt;=1,"N/T",(IF(COUNTIF(P54:W54,"N/A")&gt;=1,"N/A","-")))))))</f>
        <v/>
      </c>
      <c r="O54" s="56">
        <f>IF(COUNTIF(P54:Q54,"F")&gt;=1,"FAIL",(IF(COUNTIF(P54:Q54,"P")&gt;=1,"PASS",(IF(COUNTIF(P54:Q54,"N/T")&gt;=1,"N/T",(IF(COUNTIF(P54:Q54,"N/A")&gt;=1,"N/A","-")))))))</f>
        <v/>
      </c>
      <c r="P54" s="2" t="inlineStr">
        <is>
          <t>N/A</t>
        </is>
      </c>
      <c r="Q54" s="2" t="inlineStr">
        <is>
          <t>N/A</t>
        </is>
      </c>
      <c r="R54" s="81">
        <f>IF(COUNTIF(S54:T54,"F")&gt;=1,"FAIL",(IF(COUNTIF(S54:T54,"P")&gt;=1,"PASS",(IF(COUNTIF(S54:T54,"N/T")&gt;=1,"N/T",(IF(COUNTIF(S54:T54,"N/A")&gt;=1,"N/A","-")))))))</f>
        <v/>
      </c>
      <c r="S54" s="2" t="inlineStr">
        <is>
          <t>P</t>
        </is>
      </c>
      <c r="T54" s="2" t="inlineStr">
        <is>
          <t>P</t>
        </is>
      </c>
      <c r="U54" s="120">
        <f>IF(COUNTIF(V54:W54,"F")&gt;=1,"FAIL",(IF(COUNTIF(V54:W54,"P")&gt;=1,"PASS",(IF(COUNTIF(V54:W54,"N/T")&gt;=1,"N/T",(IF(COUNTIF(V54:W54,"N/A")&gt;=1,"N/A","-")))))))</f>
        <v/>
      </c>
      <c r="V54" s="2" t="inlineStr">
        <is>
          <t>P</t>
        </is>
      </c>
      <c r="W54" s="2" t="inlineStr">
        <is>
          <t>P</t>
        </is>
      </c>
      <c r="X54" s="2" t="n"/>
      <c r="Y54" s="2" t="n"/>
      <c r="Z54" s="32" t="n"/>
      <c r="AA54" s="23" t="n"/>
      <c r="AB54" s="23" t="inlineStr">
        <is>
          <t>삭제</t>
        </is>
      </c>
    </row>
    <row r="55" ht="14.25" customHeight="1" s="357">
      <c r="A55" s="78" t="n"/>
      <c r="B55" s="43" t="inlineStr">
        <is>
          <t>TC_SC_0040</t>
        </is>
      </c>
      <c r="C55" s="1" t="inlineStr">
        <is>
          <t>Shortcut</t>
        </is>
      </c>
      <c r="D55" s="27" t="inlineStr">
        <is>
          <t>Shortcut</t>
        </is>
      </c>
      <c r="E55" s="27" t="inlineStr">
        <is>
          <t>원격 제어 편집 위젯 탭을 확인한다.</t>
        </is>
      </c>
      <c r="F55" s="2" t="n"/>
      <c r="G55" s="2" t="inlineStr">
        <is>
          <t>KR, EU</t>
        </is>
      </c>
      <c r="H55" s="2" t="n"/>
      <c r="I55" s="2" t="n">
        <v>1</v>
      </c>
      <c r="J55" s="27" t="inlineStr">
        <is>
          <t>[App 동작 조건]
1. 제어 미 실행 상태</t>
        </is>
      </c>
      <c r="K55" s="27" t="n"/>
      <c r="L55" s="32" t="inlineStr">
        <is>
          <t>[1] 홈 화면 진입
[2] ShortCut -&gt; 원격 제어 편집 버튼 선택
[3] 원격 제어 편집 위젯 화면
[4] 원격 제어 리스트 Drag &amp; Drop 동작
[5] 원격 제어 리스트 편집된 상태
[6] 홈 탭 선택
[7] 저장 안 함 선택</t>
        </is>
      </c>
      <c r="M55" s="27" t="inlineStr">
        <is>
          <t>홈 탭 이동 및 편집한 원격 제어 리스트 저장되지 않았는지 확인한다.</t>
        </is>
      </c>
      <c r="N55" s="99">
        <f>IF(COUNTIF(P55:W55,"F")&gt;=1,"FAIL",(IF(COUNTIF(P55:W55,"P")&gt;=1,"PASS",(IF(COUNTIF(P55:W55,"N/T")&gt;=1,"N/T",(IF(COUNTIF(P55:W55,"N/A")&gt;=1,"N/A","-")))))))</f>
        <v/>
      </c>
      <c r="O55" s="56">
        <f>IF(COUNTIF(P55:Q55,"F")&gt;=1,"FAIL",(IF(COUNTIF(P55:Q55,"P")&gt;=1,"PASS",(IF(COUNTIF(P55:Q55,"N/T")&gt;=1,"N/T",(IF(COUNTIF(P55:Q55,"N/A")&gt;=1,"N/A","-")))))))</f>
        <v/>
      </c>
      <c r="P55" s="2" t="inlineStr">
        <is>
          <t>N/A</t>
        </is>
      </c>
      <c r="Q55" s="2" t="inlineStr">
        <is>
          <t>N/A</t>
        </is>
      </c>
      <c r="R55" s="81">
        <f>IF(COUNTIF(S55:T55,"F")&gt;=1,"FAIL",(IF(COUNTIF(S55:T55,"P")&gt;=1,"PASS",(IF(COUNTIF(S55:T55,"N/T")&gt;=1,"N/T",(IF(COUNTIF(S55:T55,"N/A")&gt;=1,"N/A","-")))))))</f>
        <v/>
      </c>
      <c r="S55" s="2" t="inlineStr">
        <is>
          <t>P</t>
        </is>
      </c>
      <c r="T55" s="2" t="inlineStr">
        <is>
          <t>P</t>
        </is>
      </c>
      <c r="U55" s="120">
        <f>IF(COUNTIF(V55:W55,"F")&gt;=1,"FAIL",(IF(COUNTIF(V55:W55,"P")&gt;=1,"PASS",(IF(COUNTIF(V55:W55,"N/T")&gt;=1,"N/T",(IF(COUNTIF(V55:W55,"N/A")&gt;=1,"N/A","-")))))))</f>
        <v/>
      </c>
      <c r="V55" s="2" t="inlineStr">
        <is>
          <t>P</t>
        </is>
      </c>
      <c r="W55" s="2" t="inlineStr">
        <is>
          <t>P</t>
        </is>
      </c>
      <c r="X55" s="2" t="n"/>
      <c r="Y55" s="2" t="n"/>
      <c r="Z55" s="32" t="n"/>
      <c r="AA55" s="23" t="n"/>
      <c r="AB55" s="23" t="inlineStr">
        <is>
          <t>삭제</t>
        </is>
      </c>
    </row>
    <row r="56" ht="14.25" customHeight="1" s="357">
      <c r="A56" s="78" t="n"/>
      <c r="B56" s="43" t="inlineStr">
        <is>
          <t>TC_SC_0041</t>
        </is>
      </c>
      <c r="C56" s="1" t="inlineStr">
        <is>
          <t>Shortcut</t>
        </is>
      </c>
      <c r="D56" s="27" t="inlineStr">
        <is>
          <t>Shortcut</t>
        </is>
      </c>
      <c r="E56" s="27" t="inlineStr">
        <is>
          <t>원격 제어 편집 위젯 탭을 확인한다.</t>
        </is>
      </c>
      <c r="F56" s="2" t="n"/>
      <c r="G56" s="2" t="inlineStr">
        <is>
          <t>KR, EU</t>
        </is>
      </c>
      <c r="H56" s="2" t="n"/>
      <c r="I56" s="2" t="n">
        <v>1</v>
      </c>
      <c r="J56" s="27" t="inlineStr">
        <is>
          <t>[App 동작 조건]
1. 제어 미 실행 상태</t>
        </is>
      </c>
      <c r="K56" s="27" t="n"/>
      <c r="L56" s="32" t="inlineStr">
        <is>
          <t>[1] 홈 화면 진입
[2] ShortCut -&gt; 원격 제어 편집 버튼 선택
[3] 원격 제어 편집 위젯 화면
[4] 원격 제어 리스트 Drag &amp; Drop 동작
[5] 원격 제어 리스트 편집된 상태
[6] 우측 상단 X버튼 선택</t>
        </is>
      </c>
      <c r="M56" s="27" t="inlineStr">
        <is>
          <t>"저장하지 않은 변경 사항이 있습니다. 
편집 내용을 저장하시려면 취소 후 저장 버튼을 눌러주세요."
[취소] [저장 안 함]</t>
        </is>
      </c>
      <c r="N56" s="99">
        <f>IF(COUNTIF(P56:W56,"F")&gt;=1,"FAIL",(IF(COUNTIF(P56:W56,"P")&gt;=1,"PASS",(IF(COUNTIF(P56:W56,"N/T")&gt;=1,"N/T",(IF(COUNTIF(P56:W56,"N/A")&gt;=1,"N/A","-")))))))</f>
        <v/>
      </c>
      <c r="O56" s="56">
        <f>IF(COUNTIF(P56:Q56,"F")&gt;=1,"FAIL",(IF(COUNTIF(P56:Q56,"P")&gt;=1,"PASS",(IF(COUNTIF(P56:Q56,"N/T")&gt;=1,"N/T",(IF(COUNTIF(P56:Q56,"N/A")&gt;=1,"N/A","-")))))))</f>
        <v/>
      </c>
      <c r="P56" s="2" t="inlineStr">
        <is>
          <t>N/A</t>
        </is>
      </c>
      <c r="Q56" s="2" t="inlineStr">
        <is>
          <t>N/A</t>
        </is>
      </c>
      <c r="R56" s="81">
        <f>IF(COUNTIF(S56:T56,"F")&gt;=1,"FAIL",(IF(COUNTIF(S56:T56,"P")&gt;=1,"PASS",(IF(COUNTIF(S56:T56,"N/T")&gt;=1,"N/T",(IF(COUNTIF(S56:T56,"N/A")&gt;=1,"N/A","-")))))))</f>
        <v/>
      </c>
      <c r="S56" s="2" t="inlineStr">
        <is>
          <t>P</t>
        </is>
      </c>
      <c r="T56" s="2" t="inlineStr">
        <is>
          <t>P</t>
        </is>
      </c>
      <c r="U56" s="120">
        <f>IF(COUNTIF(V56:W56,"F")&gt;=1,"FAIL",(IF(COUNTIF(V56:W56,"P")&gt;=1,"PASS",(IF(COUNTIF(V56:W56,"N/T")&gt;=1,"N/T",(IF(COUNTIF(V56:W56,"N/A")&gt;=1,"N/A","-")))))))</f>
        <v/>
      </c>
      <c r="V56" s="2" t="inlineStr">
        <is>
          <t>P</t>
        </is>
      </c>
      <c r="W56" s="2" t="inlineStr">
        <is>
          <t>P</t>
        </is>
      </c>
      <c r="X56" s="2" t="n"/>
      <c r="Y56" s="2" t="n"/>
      <c r="Z56" s="32" t="n"/>
      <c r="AA56" s="23" t="n"/>
      <c r="AB56" s="23" t="inlineStr">
        <is>
          <t>삭제</t>
        </is>
      </c>
    </row>
    <row r="57" ht="14.25" customHeight="1" s="357">
      <c r="A57" s="78" t="n"/>
      <c r="B57" s="43" t="inlineStr">
        <is>
          <t>TC_SC_0042</t>
        </is>
      </c>
      <c r="C57" s="1" t="inlineStr">
        <is>
          <t>Shortcut</t>
        </is>
      </c>
      <c r="D57" s="27" t="inlineStr">
        <is>
          <t>Shortcut</t>
        </is>
      </c>
      <c r="E57" s="27" t="inlineStr">
        <is>
          <t>원격 제어 편집 위젯 탭을 확인한다.</t>
        </is>
      </c>
      <c r="F57" s="2" t="n"/>
      <c r="G57" s="2" t="inlineStr">
        <is>
          <t>KR, EU</t>
        </is>
      </c>
      <c r="H57" s="2" t="n"/>
      <c r="I57" s="2" t="n">
        <v>1</v>
      </c>
      <c r="J57" s="27" t="inlineStr">
        <is>
          <t>[App 동작 조건]
1. 제어 미 실행 상태</t>
        </is>
      </c>
      <c r="K57" s="27" t="n"/>
      <c r="L57" s="32" t="inlineStr">
        <is>
          <t>[1] 홈 화면 진입
[2] ShortCut -&gt; 원격 제어 편집 버튼 선택
[3] 원격 제어 편집 위젯 화면
[4] 원격 제어 리스트 Drag &amp; Drop 동작
[5] 원격 제어 리스트 편집된 상태
[6] 우측 상단 X버튼 선택
[7] 취소 선택</t>
        </is>
      </c>
      <c r="M57" s="27" t="inlineStr">
        <is>
          <t>위젯 탭 및 편집 리스트 유지되는지 확인한다</t>
        </is>
      </c>
      <c r="N57" s="99">
        <f>IF(COUNTIF(P57:W57,"F")&gt;=1,"FAIL",(IF(COUNTIF(P57:W57,"P")&gt;=1,"PASS",(IF(COUNTIF(P57:W57,"N/T")&gt;=1,"N/T",(IF(COUNTIF(P57:W57,"N/A")&gt;=1,"N/A","-")))))))</f>
        <v/>
      </c>
      <c r="O57" s="56">
        <f>IF(COUNTIF(P57:Q57,"F")&gt;=1,"FAIL",(IF(COUNTIF(P57:Q57,"P")&gt;=1,"PASS",(IF(COUNTIF(P57:Q57,"N/T")&gt;=1,"N/T",(IF(COUNTIF(P57:Q57,"N/A")&gt;=1,"N/A","-")))))))</f>
        <v/>
      </c>
      <c r="P57" s="2" t="inlineStr">
        <is>
          <t>N/A</t>
        </is>
      </c>
      <c r="Q57" s="2" t="inlineStr">
        <is>
          <t>N/A</t>
        </is>
      </c>
      <c r="R57" s="81">
        <f>IF(COUNTIF(S57:T57,"F")&gt;=1,"FAIL",(IF(COUNTIF(S57:T57,"P")&gt;=1,"PASS",(IF(COUNTIF(S57:T57,"N/T")&gt;=1,"N/T",(IF(COUNTIF(S57:T57,"N/A")&gt;=1,"N/A","-")))))))</f>
        <v/>
      </c>
      <c r="S57" s="2" t="inlineStr">
        <is>
          <t>P</t>
        </is>
      </c>
      <c r="T57" s="2" t="inlineStr">
        <is>
          <t>P</t>
        </is>
      </c>
      <c r="U57" s="120">
        <f>IF(COUNTIF(V57:W57,"F")&gt;=1,"FAIL",(IF(COUNTIF(V57:W57,"P")&gt;=1,"PASS",(IF(COUNTIF(V57:W57,"N/T")&gt;=1,"N/T",(IF(COUNTIF(V57:W57,"N/A")&gt;=1,"N/A","-")))))))</f>
        <v/>
      </c>
      <c r="V57" s="2" t="inlineStr">
        <is>
          <t>P</t>
        </is>
      </c>
      <c r="W57" s="2" t="inlineStr">
        <is>
          <t>P</t>
        </is>
      </c>
      <c r="X57" s="2" t="n"/>
      <c r="Y57" s="2" t="n"/>
      <c r="Z57" s="32" t="n"/>
      <c r="AA57" s="23" t="n"/>
      <c r="AB57" s="23" t="inlineStr">
        <is>
          <t>삭제</t>
        </is>
      </c>
    </row>
    <row r="58" ht="14.25" customHeight="1" s="357">
      <c r="A58" s="78" t="n"/>
      <c r="B58" s="43" t="inlineStr">
        <is>
          <t>TC_SC_0043</t>
        </is>
      </c>
      <c r="C58" s="1" t="inlineStr">
        <is>
          <t>Shortcut</t>
        </is>
      </c>
      <c r="D58" s="27" t="inlineStr">
        <is>
          <t>Shortcut</t>
        </is>
      </c>
      <c r="E58" s="27" t="inlineStr">
        <is>
          <t>원격 제어 편집 위젯 탭을 확인한다.</t>
        </is>
      </c>
      <c r="F58" s="2" t="n"/>
      <c r="G58" s="2" t="inlineStr">
        <is>
          <t>KR, EU</t>
        </is>
      </c>
      <c r="H58" s="2" t="n"/>
      <c r="I58" s="2" t="n">
        <v>1</v>
      </c>
      <c r="J58" s="27" t="inlineStr">
        <is>
          <t>[App 동작 조건]
1. 제어 미 실행 상태</t>
        </is>
      </c>
      <c r="K58" s="27" t="n"/>
      <c r="L58" s="32" t="inlineStr">
        <is>
          <t>[1] 홈 화면 진입
[2] ShortCut -&gt; 원격 제어 편집 버튼 선택
[3] 원격 제어 편집 위젯 화면
[4] 원격 제어 리스트 Drag &amp; Drop 동작
[5] 원격 제어 리스트 편집된 상태
[6] 우측 상단 X버튼 선택
[7] 저장 안 함 선택</t>
        </is>
      </c>
      <c r="M58" s="27" t="inlineStr">
        <is>
          <t>홈 화면 이탈 및 편집한 리스트 저장되지 않았는지 확인한다.</t>
        </is>
      </c>
      <c r="N58" s="99">
        <f>IF(COUNTIF(P58:W58,"F")&gt;=1,"FAIL",(IF(COUNTIF(P58:W58,"P")&gt;=1,"PASS",(IF(COUNTIF(P58:W58,"N/T")&gt;=1,"N/T",(IF(COUNTIF(P58:W58,"N/A")&gt;=1,"N/A","-")))))))</f>
        <v/>
      </c>
      <c r="O58" s="56">
        <f>IF(COUNTIF(P58:Q58,"F")&gt;=1,"FAIL",(IF(COUNTIF(P58:Q58,"P")&gt;=1,"PASS",(IF(COUNTIF(P58:Q58,"N/T")&gt;=1,"N/T",(IF(COUNTIF(P58:Q58,"N/A")&gt;=1,"N/A","-")))))))</f>
        <v/>
      </c>
      <c r="P58" s="2" t="inlineStr">
        <is>
          <t>N/A</t>
        </is>
      </c>
      <c r="Q58" s="2" t="inlineStr">
        <is>
          <t>N/A</t>
        </is>
      </c>
      <c r="R58" s="81">
        <f>IF(COUNTIF(S58:T58,"F")&gt;=1,"FAIL",(IF(COUNTIF(S58:T58,"P")&gt;=1,"PASS",(IF(COUNTIF(S58:T58,"N/T")&gt;=1,"N/T",(IF(COUNTIF(S58:T58,"N/A")&gt;=1,"N/A","-")))))))</f>
        <v/>
      </c>
      <c r="S58" s="2" t="inlineStr">
        <is>
          <t>P</t>
        </is>
      </c>
      <c r="T58" s="2" t="inlineStr">
        <is>
          <t>P</t>
        </is>
      </c>
      <c r="U58" s="120">
        <f>IF(COUNTIF(V58:W58,"F")&gt;=1,"FAIL",(IF(COUNTIF(V58:W58,"P")&gt;=1,"PASS",(IF(COUNTIF(V58:W58,"N/T")&gt;=1,"N/T",(IF(COUNTIF(V58:W58,"N/A")&gt;=1,"N/A","-")))))))</f>
        <v/>
      </c>
      <c r="V58" s="2" t="inlineStr">
        <is>
          <t>P</t>
        </is>
      </c>
      <c r="W58" s="2" t="inlineStr">
        <is>
          <t>P</t>
        </is>
      </c>
      <c r="X58" s="2" t="n"/>
      <c r="Y58" s="2" t="n"/>
      <c r="Z58" s="32" t="n"/>
      <c r="AA58" s="23" t="n"/>
      <c r="AB58" s="23" t="inlineStr">
        <is>
          <t>삭제</t>
        </is>
      </c>
    </row>
    <row r="59" ht="14.25" customHeight="1" s="357">
      <c r="A59" s="78" t="n"/>
      <c r="B59" s="29" t="inlineStr">
        <is>
          <t>TC_SC_0044</t>
        </is>
      </c>
      <c r="C59" s="1" t="inlineStr">
        <is>
          <t>Shortcut</t>
        </is>
      </c>
      <c r="D59" s="2" t="inlineStr">
        <is>
          <t>제어</t>
        </is>
      </c>
      <c r="E59" s="2" t="inlineStr">
        <is>
          <t>DK 2.0 (CCS)</t>
        </is>
      </c>
      <c r="F59" s="2" t="inlineStr">
        <is>
          <t>DK2 제어 항목</t>
        </is>
      </c>
      <c r="G59" s="2" t="inlineStr">
        <is>
          <t>EU</t>
        </is>
      </c>
      <c r="H59" s="23" t="n"/>
      <c r="I59" s="2" t="n">
        <v>5</v>
      </c>
      <c r="J59" s="27" t="inlineStr">
        <is>
          <t>1. DK 2.0 연결 상태</t>
        </is>
      </c>
      <c r="K59" s="27" t="inlineStr">
        <is>
          <t>1. EV 차량
2. 디지털키 2.0 지원차량</t>
        </is>
      </c>
      <c r="L59" s="27" t="inlineStr">
        <is>
          <t>1. Shortcut
2. 디지털 키 영역 확인</t>
        </is>
      </c>
      <c r="M59" s="30" t="inlineStr">
        <is>
          <t>1. 화면에 표출되는 원격 제어 목록 확인
2. 우선순위 확인
- Climate On
- Lock doors
- Unlock doors</t>
        </is>
      </c>
      <c r="N59" s="99">
        <f>IF(COUNTIF(P59:W59,"F")&gt;=1,"FAIL",(IF(COUNTIF(P59:W59,"P")&gt;=1,"PASS",(IF(COUNTIF(P59:W59,"N/T")&gt;=1,"N/T",(IF(COUNTIF(P59:W59,"N/A")&gt;=1,"N/A","-")))))))</f>
        <v/>
      </c>
      <c r="O59" s="56">
        <f>IF(COUNTIF(P59:Q59,"F")&gt;=1,"FAIL",(IF(COUNTIF(P59:Q59,"P")&gt;=1,"PASS",(IF(COUNTIF(P59:Q59,"N/T")&gt;=1,"N/T",(IF(COUNTIF(P59:Q59,"N/A")&gt;=1,"N/A","-")))))))</f>
        <v/>
      </c>
      <c r="P59" s="2" t="inlineStr">
        <is>
          <t>N/A</t>
        </is>
      </c>
      <c r="Q59" s="2" t="inlineStr">
        <is>
          <t>N/A</t>
        </is>
      </c>
      <c r="R59" s="84">
        <f>IF(COUNTIF(S59:T59,"F")&gt;=1,"FAIL",(IF(COUNTIF(S59:T59,"P")&gt;=1,"PASS",(IF(COUNTIF(S59:T59,"N/T")&gt;=1,"N/T",(IF(COUNTIF(S59:T59,"N/A")&gt;=1,"N/A","-")))))))</f>
        <v/>
      </c>
      <c r="S59" s="2" t="inlineStr">
        <is>
          <t>P</t>
        </is>
      </c>
      <c r="T59" s="2" t="inlineStr">
        <is>
          <t>P</t>
        </is>
      </c>
      <c r="U59" s="120">
        <f>IF(COUNTIF(V59:W59,"F")&gt;=1,"FAIL",(IF(COUNTIF(V59:W59,"P")&gt;=1,"PASS",(IF(COUNTIF(V59:W59,"N/T")&gt;=1,"N/T",(IF(COUNTIF(V59:W59,"N/A")&gt;=1,"N/A","-")))))))</f>
        <v/>
      </c>
      <c r="V59" s="2" t="inlineStr">
        <is>
          <t>N/T</t>
        </is>
      </c>
      <c r="W59" s="2" t="inlineStr">
        <is>
          <t>N/T</t>
        </is>
      </c>
      <c r="X59" s="2" t="inlineStr">
        <is>
          <t>SPAQA-19631
SPAQA-19637</t>
        </is>
      </c>
      <c r="Y59" s="2" t="n"/>
      <c r="Z59" s="32" t="n"/>
      <c r="AA59" s="23" t="inlineStr">
        <is>
          <t>차량 필요(N/T)</t>
        </is>
      </c>
      <c r="AB59" s="23" t="inlineStr">
        <is>
          <t>삭제</t>
        </is>
      </c>
    </row>
    <row r="60" ht="14.25" customHeight="1" s="357">
      <c r="A60" s="78" t="n"/>
      <c r="B60" s="29" t="inlineStr">
        <is>
          <t>TC_SC_0045</t>
        </is>
      </c>
      <c r="C60" s="1" t="inlineStr">
        <is>
          <t>Shortcut</t>
        </is>
      </c>
      <c r="D60" s="2" t="inlineStr">
        <is>
          <t>제어</t>
        </is>
      </c>
      <c r="E60" s="2" t="inlineStr">
        <is>
          <t>DK 2.0 (CCS)</t>
        </is>
      </c>
      <c r="F60" s="2" t="inlineStr">
        <is>
          <t>DK2 근거리 원격 제어 연결</t>
        </is>
      </c>
      <c r="G60" s="2" t="inlineStr">
        <is>
          <t>EU</t>
        </is>
      </c>
      <c r="H60" s="23" t="n"/>
      <c r="I60" s="2" t="n">
        <v>5</v>
      </c>
      <c r="J60" s="27" t="inlineStr">
        <is>
          <t xml:space="preserve">1. DK 2.0 발급 상태 N
2. Only Android </t>
        </is>
      </c>
      <c r="K60" s="23" t="n"/>
      <c r="L60" s="27" t="inlineStr">
        <is>
          <t>1. Shortcut
2. 디지털 키 영역 확인</t>
        </is>
      </c>
      <c r="M60" s="30" t="inlineStr">
        <is>
          <t>1. 디지털 키 미표출</t>
        </is>
      </c>
      <c r="N60" s="99">
        <f>IF(COUNTIF(P60:W60,"F")&gt;=1,"FAIL",(IF(COUNTIF(P60:W60,"P")&gt;=1,"PASS",(IF(COUNTIF(P60:W60,"N/T")&gt;=1,"N/T",(IF(COUNTIF(P60:W60,"N/A")&gt;=1,"N/A","-")))))))</f>
        <v/>
      </c>
      <c r="O60" s="56">
        <f>IF(COUNTIF(P60:Q60,"F")&gt;=1,"FAIL",(IF(COUNTIF(P60:Q60,"P")&gt;=1,"PASS",(IF(COUNTIF(P60:Q60,"N/T")&gt;=1,"N/T",(IF(COUNTIF(P60:Q60,"N/A")&gt;=1,"N/A","-")))))))</f>
        <v/>
      </c>
      <c r="P60" s="2" t="inlineStr">
        <is>
          <t>N/A</t>
        </is>
      </c>
      <c r="Q60" s="2" t="inlineStr">
        <is>
          <t>N/A</t>
        </is>
      </c>
      <c r="R60" s="84">
        <f>IF(COUNTIF(S60:T60,"F")&gt;=1,"FAIL",(IF(COUNTIF(S60:T60,"P")&gt;=1,"PASS",(IF(COUNTIF(S60:T60,"N/T")&gt;=1,"N/T",(IF(COUNTIF(S60:T60,"N/A")&gt;=1,"N/A","-")))))))</f>
        <v/>
      </c>
      <c r="S60" s="2" t="inlineStr">
        <is>
          <t>P</t>
        </is>
      </c>
      <c r="T60" s="2" t="inlineStr">
        <is>
          <t>N/A</t>
        </is>
      </c>
      <c r="U60" s="81">
        <f>IF(COUNTIF(V60:W60,"F")&gt;=1,"FAIL",(IF(COUNTIF(V60:W60,"P")&gt;=1,"PASS",(IF(COUNTIF(V60:W60,"N/T")&gt;=1,"N/T",(IF(COUNTIF(V60:W60,"N/A")&gt;=1,"N/A","-")))))))</f>
        <v/>
      </c>
      <c r="V60" s="2" t="inlineStr">
        <is>
          <t>P</t>
        </is>
      </c>
      <c r="W60" s="2" t="inlineStr">
        <is>
          <t>N/A</t>
        </is>
      </c>
      <c r="X60" s="2" t="n"/>
      <c r="Y60" s="2" t="n"/>
      <c r="Z60" s="32" t="n"/>
      <c r="AA60" s="23" t="n"/>
      <c r="AB60" s="23" t="inlineStr">
        <is>
          <t>삭제</t>
        </is>
      </c>
    </row>
    <row r="61" ht="14.25" customHeight="1" s="357">
      <c r="A61" s="78" t="n"/>
      <c r="B61" s="29" t="inlineStr">
        <is>
          <t>TC_SC_0046</t>
        </is>
      </c>
      <c r="C61" s="1" t="inlineStr">
        <is>
          <t>Shortcut</t>
        </is>
      </c>
      <c r="D61" s="2" t="inlineStr">
        <is>
          <t>제어</t>
        </is>
      </c>
      <c r="E61" s="2" t="inlineStr">
        <is>
          <t>DK 2.0 (CCS)</t>
        </is>
      </c>
      <c r="F61" s="2" t="inlineStr">
        <is>
          <t>DK2 근거리 원격 제어 연결</t>
        </is>
      </c>
      <c r="G61" s="2" t="inlineStr">
        <is>
          <t>EU</t>
        </is>
      </c>
      <c r="H61" s="23" t="n"/>
      <c r="I61" s="2" t="n">
        <v>5</v>
      </c>
      <c r="J61" s="27" t="inlineStr">
        <is>
          <t xml:space="preserve">1. DK 2.0 발급 상태 Y
2. 근거리 원격 제어 미지원 단말
3. Only Android </t>
        </is>
      </c>
      <c r="K61" s="23" t="n"/>
      <c r="L61" s="27" t="inlineStr">
        <is>
          <t>1. Shortcut
2. 디지털 키 영역 확인</t>
        </is>
      </c>
      <c r="M61" s="30" t="inlineStr">
        <is>
          <t>1. 디지털 키 미표출</t>
        </is>
      </c>
      <c r="N61" s="99">
        <f>IF(COUNTIF(P61:W61,"F")&gt;=1,"FAIL",(IF(COUNTIF(P61:W61,"P")&gt;=1,"PASS",(IF(COUNTIF(P61:W61,"N/T")&gt;=1,"N/T",(IF(COUNTIF(P61:W61,"N/A")&gt;=1,"N/A","-")))))))</f>
        <v/>
      </c>
      <c r="O61" s="56">
        <f>IF(COUNTIF(P61:Q61,"F")&gt;=1,"FAIL",(IF(COUNTIF(P61:Q61,"P")&gt;=1,"PASS",(IF(COUNTIF(P61:Q61,"N/T")&gt;=1,"N/T",(IF(COUNTIF(P61:Q61,"N/A")&gt;=1,"N/A","-")))))))</f>
        <v/>
      </c>
      <c r="P61" s="2" t="inlineStr">
        <is>
          <t>N/A</t>
        </is>
      </c>
      <c r="Q61" s="2" t="inlineStr">
        <is>
          <t>N/A</t>
        </is>
      </c>
      <c r="R61" s="84">
        <f>IF(COUNTIF(S61:T61,"F")&gt;=1,"FAIL",(IF(COUNTIF(S61:T61,"P")&gt;=1,"PASS",(IF(COUNTIF(S61:T61,"N/T")&gt;=1,"N/T",(IF(COUNTIF(S61:T61,"N/A")&gt;=1,"N/A","-")))))))</f>
        <v/>
      </c>
      <c r="S61" s="2" t="inlineStr">
        <is>
          <t>P</t>
        </is>
      </c>
      <c r="T61" s="2" t="inlineStr">
        <is>
          <t>N/A</t>
        </is>
      </c>
      <c r="U61" s="120">
        <f>IF(COUNTIF(V61:W61,"F")&gt;=1,"FAIL",(IF(COUNTIF(V61:W61,"P")&gt;=1,"PASS",(IF(COUNTIF(V61:W61,"N/T")&gt;=1,"N/T",(IF(COUNTIF(V61:W61,"N/A")&gt;=1,"N/A","-")))))))</f>
        <v/>
      </c>
      <c r="V61" s="2" t="inlineStr">
        <is>
          <t>N/T</t>
        </is>
      </c>
      <c r="W61" s="2" t="inlineStr">
        <is>
          <t>N/A</t>
        </is>
      </c>
      <c r="X61" s="2" t="n"/>
      <c r="Y61" s="2" t="n"/>
      <c r="Z61" s="32" t="n"/>
      <c r="AA61" s="23" t="n"/>
      <c r="AB61" s="23" t="inlineStr">
        <is>
          <t>삭제</t>
        </is>
      </c>
    </row>
    <row r="62" ht="14.25" customHeight="1" s="357">
      <c r="A62" s="78" t="n"/>
      <c r="B62" s="29" t="inlineStr">
        <is>
          <t>TC_SC_0047</t>
        </is>
      </c>
      <c r="C62" s="1" t="inlineStr">
        <is>
          <t>Shortcut</t>
        </is>
      </c>
      <c r="D62" s="2" t="inlineStr">
        <is>
          <t>제어</t>
        </is>
      </c>
      <c r="E62" s="2" t="inlineStr">
        <is>
          <t>DK 2.0 (CCS)</t>
        </is>
      </c>
      <c r="F62" s="2" t="inlineStr">
        <is>
          <t>DK2 근거리 원격 제어 연결</t>
        </is>
      </c>
      <c r="G62" s="2" t="inlineStr">
        <is>
          <t>EU</t>
        </is>
      </c>
      <c r="H62" s="23" t="n"/>
      <c r="I62" s="2" t="n">
        <v>5</v>
      </c>
      <c r="J62" s="27" t="inlineStr">
        <is>
          <t xml:space="preserve">1. DK 2.0 발급 상태 Y
2. 근거리 원격 제어 지원 단말
3. Google FW N
4. Only Android </t>
        </is>
      </c>
      <c r="K62" s="23" t="n"/>
      <c r="L62" s="27" t="inlineStr">
        <is>
          <t>1. Shortcut
2. 디지털 키 영역 확인</t>
        </is>
      </c>
      <c r="M62" s="30" t="inlineStr">
        <is>
          <t>1. 디지털 키 미표출</t>
        </is>
      </c>
      <c r="N62" s="99">
        <f>IF(COUNTIF(P62:W62,"F")&gt;=1,"FAIL",(IF(COUNTIF(P62:W62,"P")&gt;=1,"PASS",(IF(COUNTIF(P62:W62,"N/T")&gt;=1,"N/T",(IF(COUNTIF(P62:W62,"N/A")&gt;=1,"N/A","-")))))))</f>
        <v/>
      </c>
      <c r="O62" s="56">
        <f>IF(COUNTIF(P62:Q62,"F")&gt;=1,"FAIL",(IF(COUNTIF(P62:Q62,"P")&gt;=1,"PASS",(IF(COUNTIF(P62:Q62,"N/T")&gt;=1,"N/T",(IF(COUNTIF(P62:Q62,"N/A")&gt;=1,"N/A","-")))))))</f>
        <v/>
      </c>
      <c r="P62" s="2" t="inlineStr">
        <is>
          <t>N/A</t>
        </is>
      </c>
      <c r="Q62" s="2" t="inlineStr">
        <is>
          <t>N/A</t>
        </is>
      </c>
      <c r="R62" s="81">
        <f>IF(COUNTIF(S62:T62,"F")&gt;=1,"FAIL",(IF(COUNTIF(S62:T62,"P")&gt;=1,"PASS",(IF(COUNTIF(S62:T62,"N/T")&gt;=1,"N/T",(IF(COUNTIF(S62:T62,"N/A")&gt;=1,"N/A","-")))))))</f>
        <v/>
      </c>
      <c r="S62" s="2" t="inlineStr">
        <is>
          <t>P</t>
        </is>
      </c>
      <c r="T62" s="2" t="inlineStr">
        <is>
          <t>N/A</t>
        </is>
      </c>
      <c r="U62" s="120">
        <f>IF(COUNTIF(V62:W62,"F")&gt;=1,"FAIL",(IF(COUNTIF(V62:W62,"P")&gt;=1,"PASS",(IF(COUNTIF(V62:W62,"N/T")&gt;=1,"N/T",(IF(COUNTIF(V62:W62,"N/A")&gt;=1,"N/A","-")))))))</f>
        <v/>
      </c>
      <c r="V62" s="2" t="inlineStr">
        <is>
          <t>N/T</t>
        </is>
      </c>
      <c r="W62" s="2" t="inlineStr">
        <is>
          <t>N/A</t>
        </is>
      </c>
      <c r="X62" s="2" t="n"/>
      <c r="Y62" s="2" t="n"/>
      <c r="Z62" s="32" t="inlineStr">
        <is>
          <t>Google FW N인 환경 필요</t>
        </is>
      </c>
      <c r="AA62" s="23" t="inlineStr">
        <is>
          <t>환경/조건 필요(N/T)</t>
        </is>
      </c>
      <c r="AB62" s="23" t="inlineStr">
        <is>
          <t>삭제</t>
        </is>
      </c>
    </row>
    <row r="63" ht="14.25" customHeight="1" s="357">
      <c r="A63" s="78" t="n"/>
      <c r="B63" s="29" t="inlineStr">
        <is>
          <t>TC_SC_0048</t>
        </is>
      </c>
      <c r="C63" s="1" t="inlineStr">
        <is>
          <t>Shortcut</t>
        </is>
      </c>
      <c r="D63" s="2" t="inlineStr">
        <is>
          <t>제어</t>
        </is>
      </c>
      <c r="E63" s="2" t="inlineStr">
        <is>
          <t>DK 2.0 (CCS)</t>
        </is>
      </c>
      <c r="F63" s="2" t="inlineStr">
        <is>
          <t>DK2 근거리 원격 제어 연결</t>
        </is>
      </c>
      <c r="G63" s="2" t="inlineStr">
        <is>
          <t>EU</t>
        </is>
      </c>
      <c r="H63" s="23" t="n"/>
      <c r="I63" s="2" t="n">
        <v>5</v>
      </c>
      <c r="J63" s="27" t="inlineStr">
        <is>
          <t xml:space="preserve">1. DK 2.0 발급 상태 Y
2. 근거리 원격 제어 지원 단말
3. Google FW Y
4. 근처 기기 접근 권한 N
5. Only Android </t>
        </is>
      </c>
      <c r="K63" s="23" t="n"/>
      <c r="L63" s="27" t="inlineStr">
        <is>
          <t>1. Shortcut
2. 디지털 키 영역 확인</t>
        </is>
      </c>
      <c r="M63" s="30" t="inlineStr">
        <is>
          <t>1. 디지털 키 버튼 표출
"Digital key" [Connect]</t>
        </is>
      </c>
      <c r="N63" s="99">
        <f>IF(COUNTIF(P63:W63,"F")&gt;=1,"FAIL",(IF(COUNTIF(P63:W63,"P")&gt;=1,"PASS",(IF(COUNTIF(P63:W63,"N/T")&gt;=1,"N/T",(IF(COUNTIF(P63:W63,"N/A")&gt;=1,"N/A","-")))))))</f>
        <v/>
      </c>
      <c r="O63" s="56">
        <f>IF(COUNTIF(P63:Q63,"F")&gt;=1,"FAIL",(IF(COUNTIF(P63:Q63,"P")&gt;=1,"PASS",(IF(COUNTIF(P63:Q63,"N/T")&gt;=1,"N/T",(IF(COUNTIF(P63:Q63,"N/A")&gt;=1,"N/A","-")))))))</f>
        <v/>
      </c>
      <c r="P63" s="2" t="inlineStr">
        <is>
          <t>N/A</t>
        </is>
      </c>
      <c r="Q63" s="2" t="inlineStr">
        <is>
          <t>N/A</t>
        </is>
      </c>
      <c r="R63" s="84">
        <f>IF(COUNTIF(S63:T63,"F")&gt;=1,"FAIL",(IF(COUNTIF(S63:T63,"P")&gt;=1,"PASS",(IF(COUNTIF(S63:T63,"N/T")&gt;=1,"N/T",(IF(COUNTIF(S63:T63,"N/A")&gt;=1,"N/A","-")))))))</f>
        <v/>
      </c>
      <c r="S63" s="2" t="inlineStr">
        <is>
          <t>P</t>
        </is>
      </c>
      <c r="T63" s="2" t="inlineStr">
        <is>
          <t>N/A</t>
        </is>
      </c>
      <c r="U63" s="120">
        <f>IF(COUNTIF(V63:W63,"F")&gt;=1,"FAIL",(IF(COUNTIF(V63:W63,"P")&gt;=1,"PASS",(IF(COUNTIF(V63:W63,"N/T")&gt;=1,"N/T",(IF(COUNTIF(V63:W63,"N/A")&gt;=1,"N/A","-")))))))</f>
        <v/>
      </c>
      <c r="V63" s="2" t="inlineStr">
        <is>
          <t>N/A</t>
        </is>
      </c>
      <c r="W63" s="2" t="inlineStr">
        <is>
          <t>N/A</t>
        </is>
      </c>
      <c r="X63" s="2" t="n"/>
      <c r="Y63" s="2" t="n"/>
      <c r="Z63" s="32" t="n"/>
      <c r="AA63" s="23" t="n"/>
      <c r="AB63" s="23" t="inlineStr">
        <is>
          <t>삭제</t>
        </is>
      </c>
    </row>
    <row r="64" ht="14.25" customHeight="1" s="357">
      <c r="A64" s="78" t="n"/>
      <c r="B64" s="29" t="inlineStr">
        <is>
          <t>TC_SC_0049</t>
        </is>
      </c>
      <c r="C64" s="1" t="inlineStr">
        <is>
          <t>Shortcut</t>
        </is>
      </c>
      <c r="D64" s="2" t="inlineStr">
        <is>
          <t>제어</t>
        </is>
      </c>
      <c r="E64" s="2" t="inlineStr">
        <is>
          <t>DK 2.0 (CCS)</t>
        </is>
      </c>
      <c r="F64" s="2" t="inlineStr">
        <is>
          <t>DK2 근거리 원격 제어 연결</t>
        </is>
      </c>
      <c r="G64" s="2" t="inlineStr">
        <is>
          <t>EU</t>
        </is>
      </c>
      <c r="H64" s="23" t="n"/>
      <c r="I64" s="2" t="n">
        <v>5</v>
      </c>
      <c r="J64" s="27" t="inlineStr">
        <is>
          <t xml:space="preserve">1. DK 2.0 발급 상태 Y
2. 근거리 원격 제어 지원 단말
3. Google FW Y
4. 근처 기기 접근 권한 N
5. Only Android </t>
        </is>
      </c>
      <c r="K64" s="23" t="n"/>
      <c r="L64" s="27" t="inlineStr">
        <is>
          <t>1. Shortcut
2. 디지털 키 영역 확인
3. Connect 버튼 선택</t>
        </is>
      </c>
      <c r="M64" s="30" t="inlineStr">
        <is>
          <t>1. 팝업 표출
2. 타이틀 제외 문구 좌측 [원형 체크박스] 표출
"Please check the items below to use Short Range remote control on the home screen. 
Available within range of vehicle. (Range: approx. 10m)"
"Please allow nearby device permissions."
"These are used for Digital key Short Range remote control."
[Go to Settings]
"Please enable the smartphone's Bluetooth."
[Close]
* Close 버튼 선택 시 팝업 소거
* [Go to Settings] 버튼 선택 시 설정으로 이동
* 조건이 맞다면 [원형 체크박스] 체크</t>
        </is>
      </c>
      <c r="N64" s="99">
        <f>IF(COUNTIF(P64:W64,"F")&gt;=1,"FAIL",(IF(COUNTIF(P64:W64,"P")&gt;=1,"PASS",(IF(COUNTIF(P64:W64,"N/T")&gt;=1,"N/T",(IF(COUNTIF(P64:W64,"N/A")&gt;=1,"N/A","-")))))))</f>
        <v/>
      </c>
      <c r="O64" s="56">
        <f>IF(COUNTIF(P64:Q64,"F")&gt;=1,"FAIL",(IF(COUNTIF(P64:Q64,"P")&gt;=1,"PASS",(IF(COUNTIF(P64:Q64,"N/T")&gt;=1,"N/T",(IF(COUNTIF(P64:Q64,"N/A")&gt;=1,"N/A","-")))))))</f>
        <v/>
      </c>
      <c r="P64" s="2" t="inlineStr">
        <is>
          <t>N/A</t>
        </is>
      </c>
      <c r="Q64" s="2" t="inlineStr">
        <is>
          <t>N/A</t>
        </is>
      </c>
      <c r="R64" s="84">
        <f>IF(COUNTIF(S64:T64,"F")&gt;=1,"FAIL",(IF(COUNTIF(S64:T64,"P")&gt;=1,"PASS",(IF(COUNTIF(S64:T64,"N/T")&gt;=1,"N/T",(IF(COUNTIF(S64:T64,"N/A")&gt;=1,"N/A","-")))))))</f>
        <v/>
      </c>
      <c r="S64" s="2" t="inlineStr">
        <is>
          <t>P</t>
        </is>
      </c>
      <c r="T64" s="2" t="inlineStr">
        <is>
          <t>N/A</t>
        </is>
      </c>
      <c r="U64" s="120">
        <f>IF(COUNTIF(V64:W64,"F")&gt;=1,"FAIL",(IF(COUNTIF(V64:W64,"P")&gt;=1,"PASS",(IF(COUNTIF(V64:W64,"N/T")&gt;=1,"N/T",(IF(COUNTIF(V64:W64,"N/A")&gt;=1,"N/A","-")))))))</f>
        <v/>
      </c>
      <c r="V64" s="2" t="inlineStr">
        <is>
          <t>N/T</t>
        </is>
      </c>
      <c r="W64" s="2" t="inlineStr">
        <is>
          <t>N/A</t>
        </is>
      </c>
      <c r="X64" s="2" t="inlineStr">
        <is>
          <t>SPAQA-20742</t>
        </is>
      </c>
      <c r="Y64" s="2" t="n"/>
      <c r="Z64" s="32" t="n"/>
      <c r="AA64" s="23" t="n"/>
      <c r="AB64" s="23" t="inlineStr">
        <is>
          <t>삭제</t>
        </is>
      </c>
    </row>
    <row r="65" ht="14.25" customHeight="1" s="357">
      <c r="A65" s="78" t="n"/>
      <c r="B65" s="29" t="inlineStr">
        <is>
          <t>TC_SC_0050</t>
        </is>
      </c>
      <c r="C65" s="1" t="inlineStr">
        <is>
          <t>Shortcut</t>
        </is>
      </c>
      <c r="D65" s="2" t="inlineStr">
        <is>
          <t>제어</t>
        </is>
      </c>
      <c r="E65" s="2" t="inlineStr">
        <is>
          <t>DK 2.0 (CCS)</t>
        </is>
      </c>
      <c r="F65" s="2" t="inlineStr">
        <is>
          <t>DK2 근거리 원격 제어 연결</t>
        </is>
      </c>
      <c r="G65" s="2" t="inlineStr">
        <is>
          <t>EU</t>
        </is>
      </c>
      <c r="H65" s="23" t="n"/>
      <c r="I65" s="2" t="n">
        <v>5</v>
      </c>
      <c r="J65" s="27" t="inlineStr">
        <is>
          <t xml:space="preserve">1. DK 2.0 발급 상태 Y
2. 근거리 원격 제어 지원 단말
3. Google FW Y
4. 근처 기기 접근 권한 Y
5. 블루투스 N
6. Google phone
7. Only Android </t>
        </is>
      </c>
      <c r="K65" s="23" t="n"/>
      <c r="L65" s="27" t="inlineStr">
        <is>
          <t>1. Shortcut
2. 디지털 키 영역 확인
3. Connect 버튼 선택</t>
        </is>
      </c>
      <c r="M65" s="30" t="inlineStr">
        <is>
          <t>1. 팝업 표출
2. 타이틀 제외 문구 좌측 [원형 체크박스] 표출
"Please check the items below to use Short Range remote control on the home screen. 
Available within range of vehicle. (Range: approx. 10m)"
"Please allow nearby device permissions."
"These are used for Digital key Short Range remote control."
"Please enable the smartphone's Bluetooth"
"Please set it as the default key on Google Wallet."
[Go to Google Wallet]
[Close]
* Close 버튼 선택 시 팝업 소거
* [Go to Google Wallet] Google Wallet으로 이동
* 조건이 맞다면 [원형 체크박스] 체크</t>
        </is>
      </c>
      <c r="N65" s="99">
        <f>IF(COUNTIF(P65:W65,"F")&gt;=1,"FAIL",(IF(COUNTIF(P65:W65,"P")&gt;=1,"PASS",(IF(COUNTIF(P65:W65,"N/T")&gt;=1,"N/T",(IF(COUNTIF(P65:W65,"N/A")&gt;=1,"N/A","-")))))))</f>
        <v/>
      </c>
      <c r="O65" s="56">
        <f>IF(COUNTIF(P65:Q65,"F")&gt;=1,"FAIL",(IF(COUNTIF(P65:Q65,"P")&gt;=1,"PASS",(IF(COUNTIF(P65:Q65,"N/T")&gt;=1,"N/T",(IF(COUNTIF(P65:Q65,"N/A")&gt;=1,"N/A","-")))))))</f>
        <v/>
      </c>
      <c r="P65" s="2" t="inlineStr">
        <is>
          <t>N/A</t>
        </is>
      </c>
      <c r="Q65" s="2" t="inlineStr">
        <is>
          <t>N/A</t>
        </is>
      </c>
      <c r="R65" s="81">
        <f>IF(COUNTIF(S65:T65,"F")&gt;=1,"FAIL",(IF(COUNTIF(S65:T65,"P")&gt;=1,"PASS",(IF(COUNTIF(S65:T65,"N/T")&gt;=1,"N/T",(IF(COUNTIF(S65:T65,"N/A")&gt;=1,"N/A","-")))))))</f>
        <v/>
      </c>
      <c r="S65" s="2" t="inlineStr">
        <is>
          <t>N/T</t>
        </is>
      </c>
      <c r="T65" s="2" t="inlineStr">
        <is>
          <t>N/A</t>
        </is>
      </c>
      <c r="U65" s="120">
        <f>IF(COUNTIF(V65:W65,"F")&gt;=1,"FAIL",(IF(COUNTIF(V65:W65,"P")&gt;=1,"PASS",(IF(COUNTIF(V65:W65,"N/T")&gt;=1,"N/T",(IF(COUNTIF(V65:W65,"N/A")&gt;=1,"N/A","-")))))))</f>
        <v/>
      </c>
      <c r="V65" s="2" t="inlineStr">
        <is>
          <t>N/T</t>
        </is>
      </c>
      <c r="W65" s="2" t="inlineStr">
        <is>
          <t>N/A</t>
        </is>
      </c>
      <c r="X65" s="2" t="n"/>
      <c r="Y65" s="2" t="n"/>
      <c r="Z65" s="32" t="inlineStr">
        <is>
          <t>G : 보유 시료 단말 OS 호환이 안됨(N/T)(Pixel 단말 15버전 필요)
H : 디키 등록 가능 구글 단말 필요</t>
        </is>
      </c>
      <c r="AA65" s="23" t="inlineStr">
        <is>
          <t>환경/조건 필요(N/T)</t>
        </is>
      </c>
      <c r="AB65" s="23" t="inlineStr">
        <is>
          <t>삭제</t>
        </is>
      </c>
    </row>
    <row r="66" ht="14.25" customHeight="1" s="357">
      <c r="A66" s="78" t="n"/>
      <c r="B66" s="29" t="inlineStr">
        <is>
          <t>TC_SC_0051</t>
        </is>
      </c>
      <c r="C66" s="1" t="inlineStr">
        <is>
          <t>Shortcut</t>
        </is>
      </c>
      <c r="D66" s="2" t="inlineStr">
        <is>
          <t>제어</t>
        </is>
      </c>
      <c r="E66" s="2" t="inlineStr">
        <is>
          <t>DK 2.0 (CCS)</t>
        </is>
      </c>
      <c r="F66" s="2" t="inlineStr">
        <is>
          <t>DK2 근거리 원격 제어 연결</t>
        </is>
      </c>
      <c r="G66" s="2" t="inlineStr">
        <is>
          <t>EU</t>
        </is>
      </c>
      <c r="H66" s="23" t="n"/>
      <c r="I66" s="2" t="n">
        <v>5</v>
      </c>
      <c r="J66" s="27" t="inlineStr">
        <is>
          <t xml:space="preserve">1. DK 2.0 발급 상태 Y
2. 근거리 원격 제어 지원 단말
3. Google FW Y
4. 근처 기기 접근 권한 Y
5. 블루투스 N
6. Samsung phone
7. Only Android </t>
        </is>
      </c>
      <c r="K66" s="23" t="n"/>
      <c r="L66" s="27" t="inlineStr">
        <is>
          <t>1. Shortcut
2. 디지털 키 영역 확인
3. Connect 버튼 선택</t>
        </is>
      </c>
      <c r="M66" s="30" t="inlineStr">
        <is>
          <t>1. 팝업 표출
2. 타이틀 제외 문구 좌측 [원형 체크박스] 표출
"Please check the items below to use Short Range remote control on the home screen. 
Available within range of vehicle. (Range: approx. 10m)"
"Please allow nearby device permissions."
"These are used for Digital key Short Range remote control."
"Please enable the smartphone's Bluetooth"
"Please enable the 'Remote keyless entry' setting in Samsung Wallet."
[Go to Samsung Wallet]
[Close]
* Close 버튼 선택 시 팝업 소거
* [Go to Samsung Wallet] Samsung Wallet으로 이동
* 조건이 맞다면 [원형 체크박스] 체크</t>
        </is>
      </c>
      <c r="N66" s="99">
        <f>IF(COUNTIF(P66:W66,"F")&gt;=1,"FAIL",(IF(COUNTIF(P66:W66,"P")&gt;=1,"PASS",(IF(COUNTIF(P66:W66,"N/T")&gt;=1,"N/T",(IF(COUNTIF(P66:W66,"N/A")&gt;=1,"N/A","-")))))))</f>
        <v/>
      </c>
      <c r="O66" s="56">
        <f>IF(COUNTIF(P66:Q66,"F")&gt;=1,"FAIL",(IF(COUNTIF(P66:Q66,"P")&gt;=1,"PASS",(IF(COUNTIF(P66:Q66,"N/T")&gt;=1,"N/T",(IF(COUNTIF(P66:Q66,"N/A")&gt;=1,"N/A","-")))))))</f>
        <v/>
      </c>
      <c r="P66" s="2" t="inlineStr">
        <is>
          <t>N/A</t>
        </is>
      </c>
      <c r="Q66" s="2" t="inlineStr">
        <is>
          <t>N/A</t>
        </is>
      </c>
      <c r="R66" s="84">
        <f>IF(COUNTIF(S66:T66,"F")&gt;=1,"FAIL",(IF(COUNTIF(S66:T66,"P")&gt;=1,"PASS",(IF(COUNTIF(S66:T66,"N/T")&gt;=1,"N/T",(IF(COUNTIF(S66:T66,"N/A")&gt;=1,"N/A","-")))))))</f>
        <v/>
      </c>
      <c r="S66" s="2" t="inlineStr">
        <is>
          <t>P</t>
        </is>
      </c>
      <c r="T66" s="2" t="inlineStr">
        <is>
          <t>N/A</t>
        </is>
      </c>
      <c r="U66" s="120">
        <f>IF(COUNTIF(V66:W66,"F")&gt;=1,"FAIL",(IF(COUNTIF(V66:W66,"P")&gt;=1,"PASS",(IF(COUNTIF(V66:W66,"N/T")&gt;=1,"N/T",(IF(COUNTIF(V66:W66,"N/A")&gt;=1,"N/A","-")))))))</f>
        <v/>
      </c>
      <c r="V66" s="2" t="inlineStr">
        <is>
          <t>N/T</t>
        </is>
      </c>
      <c r="W66" s="2" t="inlineStr">
        <is>
          <t>N/A</t>
        </is>
      </c>
      <c r="X66" s="2" t="inlineStr">
        <is>
          <t>SPAQA-20742
SPAQA-21226</t>
        </is>
      </c>
      <c r="Y66" s="2" t="n"/>
      <c r="Z66" s="32" t="n"/>
      <c r="AA66" s="23" t="n"/>
      <c r="AB66" s="23" t="inlineStr">
        <is>
          <t>삭제</t>
        </is>
      </c>
    </row>
    <row r="67" ht="14.25" customHeight="1" s="357">
      <c r="A67" s="78" t="n"/>
      <c r="B67" s="29" t="inlineStr">
        <is>
          <t>TC_SC_0052</t>
        </is>
      </c>
      <c r="C67" s="1" t="inlineStr">
        <is>
          <t>Shortcut</t>
        </is>
      </c>
      <c r="D67" s="2" t="inlineStr">
        <is>
          <t>제어</t>
        </is>
      </c>
      <c r="E67" s="2" t="inlineStr">
        <is>
          <t>DK 2.0 (CCS)</t>
        </is>
      </c>
      <c r="F67" s="2" t="inlineStr">
        <is>
          <t>DK2 근거리 원격 제어 연결</t>
        </is>
      </c>
      <c r="G67" s="2" t="inlineStr">
        <is>
          <t>EU</t>
        </is>
      </c>
      <c r="H67" s="23" t="n"/>
      <c r="I67" s="2" t="n">
        <v>5</v>
      </c>
      <c r="J67" s="27" t="inlineStr">
        <is>
          <t xml:space="preserve">1. DK 2.0 발급 상태 Y
2. 근거리 원격 제어 지원 단말
3. Google FW Y
4. 근처 기기 접근 권한 Y
5. 블루투스 N
6. Google / Samsung 외 폰
7. Only Android </t>
        </is>
      </c>
      <c r="K67" s="23" t="n"/>
      <c r="L67" s="27" t="inlineStr">
        <is>
          <t>1. Shortcut
2. 디지털 키 영역 확인
3. Connect 버튼 선택</t>
        </is>
      </c>
      <c r="M67" s="30" t="inlineStr">
        <is>
          <t>1. 팝업 표출
2. 타이틀 제외 문구 좌측 [원형 체크박스] 표출
"Please check the items below to use Short Range remote control on the home screen. 
Available within range of vehicle. (Range: approx. 10m)"
"Please allow nearby device permissions."
"These are used for Digital key Short Range remote control."
"Please enable the smartphone's Bluetooth"
[Close]
* Close 버튼 선택 시 팝업 소거
* 조건이 맞다면 [원형 체크박스] 체크</t>
        </is>
      </c>
      <c r="N67" s="99">
        <f>IF(COUNTIF(P67:W67,"F")&gt;=1,"FAIL",(IF(COUNTIF(P67:W67,"P")&gt;=1,"PASS",(IF(COUNTIF(P67:W67,"N/T")&gt;=1,"N/T",(IF(COUNTIF(P67:W67,"N/A")&gt;=1,"N/A","-")))))))</f>
        <v/>
      </c>
      <c r="O67" s="56">
        <f>IF(COUNTIF(P67:Q67,"F")&gt;=1,"FAIL",(IF(COUNTIF(P67:Q67,"P")&gt;=1,"PASS",(IF(COUNTIF(P67:Q67,"N/T")&gt;=1,"N/T",(IF(COUNTIF(P67:Q67,"N/A")&gt;=1,"N/A","-")))))))</f>
        <v/>
      </c>
      <c r="P67" s="2" t="inlineStr">
        <is>
          <t>N/A</t>
        </is>
      </c>
      <c r="Q67" s="2" t="inlineStr">
        <is>
          <t>N/A</t>
        </is>
      </c>
      <c r="R67" s="81">
        <f>IF(COUNTIF(S67:T67,"F")&gt;=1,"FAIL",(IF(COUNTIF(S67:T67,"P")&gt;=1,"PASS",(IF(COUNTIF(S67:T67,"N/T")&gt;=1,"N/T",(IF(COUNTIF(S67:T67,"N/A")&gt;=1,"N/A","-")))))))</f>
        <v/>
      </c>
      <c r="S67" s="2" t="inlineStr">
        <is>
          <t>N/T</t>
        </is>
      </c>
      <c r="T67" s="2" t="inlineStr">
        <is>
          <t>N/A</t>
        </is>
      </c>
      <c r="U67" s="120">
        <f>IF(COUNTIF(V67:W67,"F")&gt;=1,"FAIL",(IF(COUNTIF(V67:W67,"P")&gt;=1,"PASS",(IF(COUNTIF(V67:W67,"N/T")&gt;=1,"N/T",(IF(COUNTIF(V67:W67,"N/A")&gt;=1,"N/A","-")))))))</f>
        <v/>
      </c>
      <c r="V67" s="2" t="inlineStr">
        <is>
          <t>N/T</t>
        </is>
      </c>
      <c r="W67" s="2" t="inlineStr">
        <is>
          <t>N/A</t>
        </is>
      </c>
      <c r="X67" s="2" t="n"/>
      <c r="Y67" s="2" t="n"/>
      <c r="Z67" s="32" t="inlineStr">
        <is>
          <t>H : Google / Samsung 외 폰 필요(근거리 원격 제어 지원 단말 미보유)
G : 지역 설정이 호환되지 않아 기능 이용이 제한(Reno, XIAOMI 확인)(N/T)</t>
        </is>
      </c>
      <c r="AA67" s="23" t="inlineStr">
        <is>
          <t>환경/조건 필요(N/T)</t>
        </is>
      </c>
      <c r="AB67" s="23" t="inlineStr">
        <is>
          <t>삭제</t>
        </is>
      </c>
    </row>
    <row r="68" ht="14.25" customHeight="1" s="357">
      <c r="A68" s="78" t="n"/>
      <c r="B68" s="29" t="inlineStr">
        <is>
          <t>TC_SC_0053</t>
        </is>
      </c>
      <c r="C68" s="1" t="inlineStr">
        <is>
          <t>Shortcut</t>
        </is>
      </c>
      <c r="D68" s="2" t="inlineStr">
        <is>
          <t>제어</t>
        </is>
      </c>
      <c r="E68" s="2" t="inlineStr">
        <is>
          <t>DK 2.0 (CCS)</t>
        </is>
      </c>
      <c r="F68" s="2" t="inlineStr">
        <is>
          <t>DK2 근거리 원격 제어 연결</t>
        </is>
      </c>
      <c r="G68" s="2" t="inlineStr">
        <is>
          <t>EU</t>
        </is>
      </c>
      <c r="H68" s="23" t="n"/>
      <c r="I68" s="2" t="n">
        <v>5</v>
      </c>
      <c r="J68" s="27" t="inlineStr">
        <is>
          <t xml:space="preserve">1. DK 2.0 발급 상태 Y
2. 근거리 원격 제어 지원 단말
3. Google FW Y
4. 근처 기기 접근 권한 Y
5. 연결 시도 성공
6. Only Android </t>
        </is>
      </c>
      <c r="K68" s="23" t="n"/>
      <c r="L68" s="27" t="inlineStr">
        <is>
          <t>1. Shortcut
2. 디지털 키 영역 확인</t>
        </is>
      </c>
      <c r="M68" s="30" t="inlineStr">
        <is>
          <t>1. 디지털 키 표출</t>
        </is>
      </c>
      <c r="N68" s="99">
        <f>IF(COUNTIF(P68:W68,"F")&gt;=1,"FAIL",(IF(COUNTIF(P68:W68,"P")&gt;=1,"PASS",(IF(COUNTIF(P68:W68,"N/T")&gt;=1,"N/T",(IF(COUNTIF(P68:W68,"N/A")&gt;=1,"N/A","-")))))))</f>
        <v/>
      </c>
      <c r="O68" s="56">
        <f>IF(COUNTIF(P68:Q68,"F")&gt;=1,"FAIL",(IF(COUNTIF(P68:Q68,"P")&gt;=1,"PASS",(IF(COUNTIF(P68:Q68,"N/T")&gt;=1,"N/T",(IF(COUNTIF(P68:Q68,"N/A")&gt;=1,"N/A","-")))))))</f>
        <v/>
      </c>
      <c r="P68" s="2" t="inlineStr">
        <is>
          <t>N/A</t>
        </is>
      </c>
      <c r="Q68" s="2" t="inlineStr">
        <is>
          <t>N/A</t>
        </is>
      </c>
      <c r="R68" s="81">
        <f>IF(COUNTIF(S68:T68,"F")&gt;=1,"FAIL",(IF(COUNTIF(S68:T68,"P")&gt;=1,"PASS",(IF(COUNTIF(S68:T68,"N/T")&gt;=1,"N/T",(IF(COUNTIF(S68:T68,"N/A")&gt;=1,"N/A","-")))))))</f>
        <v/>
      </c>
      <c r="S68" s="2" t="inlineStr">
        <is>
          <t>N/T</t>
        </is>
      </c>
      <c r="T68" s="2" t="inlineStr">
        <is>
          <t>N/A</t>
        </is>
      </c>
      <c r="U68" s="120">
        <f>IF(COUNTIF(V68:W68,"F")&gt;=1,"FAIL",(IF(COUNTIF(V68:W68,"P")&gt;=1,"PASS",(IF(COUNTIF(V68:W68,"N/T")&gt;=1,"N/T",(IF(COUNTIF(V68:W68,"N/A")&gt;=1,"N/A","-")))))))</f>
        <v/>
      </c>
      <c r="V68" s="2" t="inlineStr">
        <is>
          <t>N/T</t>
        </is>
      </c>
      <c r="W68" s="2" t="inlineStr">
        <is>
          <t>N/A</t>
        </is>
      </c>
      <c r="X68" s="2" t="n"/>
      <c r="Y68" s="2" t="n"/>
      <c r="Z68" s="32" t="n"/>
      <c r="AA68" s="23" t="n"/>
      <c r="AB68" s="23" t="inlineStr">
        <is>
          <t>삭제</t>
        </is>
      </c>
    </row>
    <row r="69" ht="14.25" customHeight="1" s="357">
      <c r="A69" s="78" t="n"/>
      <c r="B69" s="29" t="inlineStr">
        <is>
          <t>TC_SC_0054</t>
        </is>
      </c>
      <c r="C69" s="1" t="inlineStr">
        <is>
          <t>Shortcut</t>
        </is>
      </c>
      <c r="D69" s="2" t="inlineStr">
        <is>
          <t>제어</t>
        </is>
      </c>
      <c r="E69" s="2" t="inlineStr">
        <is>
          <t>DK 2.0 (CCS)</t>
        </is>
      </c>
      <c r="F69" s="2" t="inlineStr">
        <is>
          <t>DK2 근거리 원격 제어 연결</t>
        </is>
      </c>
      <c r="G69" s="2" t="inlineStr">
        <is>
          <t>EU</t>
        </is>
      </c>
      <c r="H69" s="23" t="n"/>
      <c r="I69" s="2" t="n">
        <v>5</v>
      </c>
      <c r="J69" s="27" t="inlineStr">
        <is>
          <t>1. DK 2.0 발급 상태 Y</t>
        </is>
      </c>
      <c r="K69" s="27" t="inlineStr">
        <is>
          <t>1. 근거리 원격제어 미지원</t>
        </is>
      </c>
      <c r="L69" s="27" t="inlineStr">
        <is>
          <t>1. Shortcut
2. 디지털 키 영역 확인</t>
        </is>
      </c>
      <c r="M69" s="30" t="inlineStr">
        <is>
          <t>1. 다음과 같이 표출
Digital key
This digital key does not support Short Range remote control.</t>
        </is>
      </c>
      <c r="N69" s="99">
        <f>IF(COUNTIF(P69:W69,"F")&gt;=1,"FAIL",(IF(COUNTIF(P69:W69,"P")&gt;=1,"PASS",(IF(COUNTIF(P69:W69,"N/T")&gt;=1,"N/T",(IF(COUNTIF(P69:W69,"N/A")&gt;=1,"N/A","-")))))))</f>
        <v/>
      </c>
      <c r="O69" s="56">
        <f>IF(COUNTIF(P69:Q69,"F")&gt;=1,"FAIL",(IF(COUNTIF(P69:Q69,"P")&gt;=1,"PASS",(IF(COUNTIF(P69:Q69,"N/T")&gt;=1,"N/T",(IF(COUNTIF(P69:Q69,"N/A")&gt;=1,"N/A","-")))))))</f>
        <v/>
      </c>
      <c r="P69" s="2" t="inlineStr">
        <is>
          <t>N/A</t>
        </is>
      </c>
      <c r="Q69" s="2" t="inlineStr">
        <is>
          <t>N/A</t>
        </is>
      </c>
      <c r="R69" s="81">
        <f>IF(COUNTIF(S69:T69,"F")&gt;=1,"FAIL",(IF(COUNTIF(S69:T69,"P")&gt;=1,"PASS",(IF(COUNTIF(S69:T69,"N/T")&gt;=1,"N/T",(IF(COUNTIF(S69:T69,"N/A")&gt;=1,"N/A","-")))))))</f>
        <v/>
      </c>
      <c r="S69" s="2" t="inlineStr">
        <is>
          <t>N/T</t>
        </is>
      </c>
      <c r="T69" s="2" t="inlineStr">
        <is>
          <t>N/T</t>
        </is>
      </c>
      <c r="U69" s="120">
        <f>IF(COUNTIF(V69:W69,"F")&gt;=1,"FAIL",(IF(COUNTIF(V69:W69,"P")&gt;=1,"PASS",(IF(COUNTIF(V69:W69,"N/T")&gt;=1,"N/T",(IF(COUNTIF(V69:W69,"N/A")&gt;=1,"N/A","-")))))))</f>
        <v/>
      </c>
      <c r="V69" s="2" t="inlineStr">
        <is>
          <t>N/T</t>
        </is>
      </c>
      <c r="W69" s="2" t="inlineStr">
        <is>
          <t>N/T</t>
        </is>
      </c>
      <c r="X69" s="2" t="n"/>
      <c r="Y69" s="2" t="n"/>
      <c r="Z69" s="32" t="inlineStr">
        <is>
          <t>G/H : 근거리 원격제어 미지원 차량 필요(N/T)</t>
        </is>
      </c>
      <c r="AA69" s="23" t="inlineStr">
        <is>
          <t>차량 필요(N/T)</t>
        </is>
      </c>
      <c r="AB69" s="23" t="inlineStr">
        <is>
          <t>삭제</t>
        </is>
      </c>
    </row>
    <row r="70" ht="14.25" customHeight="1" s="357">
      <c r="A70" s="78" t="n"/>
      <c r="B70" s="29" t="inlineStr">
        <is>
          <t>TC_SC_0055</t>
        </is>
      </c>
      <c r="C70" s="1" t="inlineStr">
        <is>
          <t>Shortcut</t>
        </is>
      </c>
      <c r="D70" s="2" t="inlineStr">
        <is>
          <t>제어</t>
        </is>
      </c>
      <c r="E70" s="2" t="inlineStr">
        <is>
          <t>DK 2.0 (CCS)</t>
        </is>
      </c>
      <c r="F70" s="2" t="inlineStr">
        <is>
          <t>DK2 근거리 원격 제어 연결</t>
        </is>
      </c>
      <c r="G70" s="2" t="inlineStr">
        <is>
          <t>EU</t>
        </is>
      </c>
      <c r="H70" s="23" t="n"/>
      <c r="I70" s="2" t="n">
        <v>5</v>
      </c>
      <c r="J70" s="27" t="inlineStr">
        <is>
          <t>1. DK 2.0 발급 상태 N
2. Only iOS</t>
        </is>
      </c>
      <c r="K70" s="23" t="n"/>
      <c r="L70" s="27" t="inlineStr">
        <is>
          <t>1. Shortcut
2. 디지털 키 영역 확인</t>
        </is>
      </c>
      <c r="M70" s="30" t="inlineStr">
        <is>
          <t>1. 디지털 키 미표출</t>
        </is>
      </c>
      <c r="N70" s="99">
        <f>IF(COUNTIF(P70:W70,"F")&gt;=1,"FAIL",(IF(COUNTIF(P70:W70,"P")&gt;=1,"PASS",(IF(COUNTIF(P70:W70,"N/T")&gt;=1,"N/T",(IF(COUNTIF(P70:W70,"N/A")&gt;=1,"N/A","-")))))))</f>
        <v/>
      </c>
      <c r="O70" s="56">
        <f>IF(COUNTIF(P70:Q70,"F")&gt;=1,"FAIL",(IF(COUNTIF(P70:Q70,"P")&gt;=1,"PASS",(IF(COUNTIF(P70:Q70,"N/T")&gt;=1,"N/T",(IF(COUNTIF(P70:Q70,"N/A")&gt;=1,"N/A","-")))))))</f>
        <v/>
      </c>
      <c r="P70" s="2" t="inlineStr">
        <is>
          <t>N/A</t>
        </is>
      </c>
      <c r="Q70" s="2" t="inlineStr">
        <is>
          <t>N/A</t>
        </is>
      </c>
      <c r="R70" s="84">
        <f>IF(COUNTIF(S70:T70,"F")&gt;=1,"FAIL",(IF(COUNTIF(S70:T70,"P")&gt;=1,"PASS",(IF(COUNTIF(S70:T70,"N/T")&gt;=1,"N/T",(IF(COUNTIF(S70:T70,"N/A")&gt;=1,"N/A","-")))))))</f>
        <v/>
      </c>
      <c r="S70" s="2" t="inlineStr">
        <is>
          <t>N/A</t>
        </is>
      </c>
      <c r="T70" s="2" t="inlineStr">
        <is>
          <t>P</t>
        </is>
      </c>
      <c r="U70" s="120">
        <f>IF(COUNTIF(V70:W70,"F")&gt;=1,"FAIL",(IF(COUNTIF(V70:W70,"P")&gt;=1,"PASS",(IF(COUNTIF(V70:W70,"N/T")&gt;=1,"N/T",(IF(COUNTIF(V70:W70,"N/A")&gt;=1,"N/A","-")))))))</f>
        <v/>
      </c>
      <c r="V70" s="2" t="inlineStr">
        <is>
          <t>N/A</t>
        </is>
      </c>
      <c r="W70" s="2" t="inlineStr">
        <is>
          <t>N/T</t>
        </is>
      </c>
      <c r="X70" s="2" t="n"/>
      <c r="Y70" s="2" t="n"/>
      <c r="Z70" s="32" t="n"/>
      <c r="AA70" s="23" t="n"/>
      <c r="AB70" s="23" t="inlineStr">
        <is>
          <t>삭제</t>
        </is>
      </c>
    </row>
    <row r="71" ht="14.25" customHeight="1" s="357">
      <c r="A71" s="78" t="n"/>
      <c r="B71" s="29" t="inlineStr">
        <is>
          <t>TC_SC_0056</t>
        </is>
      </c>
      <c r="C71" s="1" t="inlineStr">
        <is>
          <t>Shortcut</t>
        </is>
      </c>
      <c r="D71" s="2" t="inlineStr">
        <is>
          <t>제어</t>
        </is>
      </c>
      <c r="E71" s="2" t="inlineStr">
        <is>
          <t>DK 2.0 (CCS)</t>
        </is>
      </c>
      <c r="F71" s="2" t="inlineStr">
        <is>
          <t>DK2 근거리 원격 제어 연결</t>
        </is>
      </c>
      <c r="G71" s="2" t="inlineStr">
        <is>
          <t>EU</t>
        </is>
      </c>
      <c r="H71" s="23" t="n"/>
      <c r="I71" s="2" t="n">
        <v>5</v>
      </c>
      <c r="J71" s="27" t="inlineStr">
        <is>
          <t>1. DK 2.0 발급 상태 Y
2. Only iOS</t>
        </is>
      </c>
      <c r="K71" s="27" t="inlineStr">
        <is>
          <t>1. 근거리 원격제어 미지원</t>
        </is>
      </c>
      <c r="L71" s="27" t="inlineStr">
        <is>
          <t>1. Shortcut
2. 디지털 키 영역 확인</t>
        </is>
      </c>
      <c r="M71" s="30" t="inlineStr">
        <is>
          <t>1. 디지털 키 미표출</t>
        </is>
      </c>
      <c r="N71" s="99">
        <f>IF(COUNTIF(P71:W71,"F")&gt;=1,"FAIL",(IF(COUNTIF(P71:W71,"P")&gt;=1,"PASS",(IF(COUNTIF(P71:W71,"N/T")&gt;=1,"N/T",(IF(COUNTIF(P71:W71,"N/A")&gt;=1,"N/A","-")))))))</f>
        <v/>
      </c>
      <c r="O71" s="56">
        <f>IF(COUNTIF(P71:Q71,"F")&gt;=1,"FAIL",(IF(COUNTIF(P71:Q71,"P")&gt;=1,"PASS",(IF(COUNTIF(P71:Q71,"N/T")&gt;=1,"N/T",(IF(COUNTIF(P71:Q71,"N/A")&gt;=1,"N/A","-")))))))</f>
        <v/>
      </c>
      <c r="P71" s="2" t="inlineStr">
        <is>
          <t>N/A</t>
        </is>
      </c>
      <c r="Q71" s="2" t="inlineStr">
        <is>
          <t>N/A</t>
        </is>
      </c>
      <c r="R71" s="84">
        <f>IF(COUNTIF(S71:T71,"F")&gt;=1,"FAIL",(IF(COUNTIF(S71:T71,"P")&gt;=1,"PASS",(IF(COUNTIF(S71:T71,"N/T")&gt;=1,"N/T",(IF(COUNTIF(S71:T71,"N/A")&gt;=1,"N/A","-")))))))</f>
        <v/>
      </c>
      <c r="S71" s="2" t="inlineStr">
        <is>
          <t>N/A</t>
        </is>
      </c>
      <c r="T71" s="2" t="inlineStr">
        <is>
          <t>N/T</t>
        </is>
      </c>
      <c r="U71" s="120">
        <f>IF(COUNTIF(V71:W71,"F")&gt;=1,"FAIL",(IF(COUNTIF(V71:W71,"P")&gt;=1,"PASS",(IF(COUNTIF(V71:W71,"N/T")&gt;=1,"N/T",(IF(COUNTIF(V71:W71,"N/A")&gt;=1,"N/A","-")))))))</f>
        <v/>
      </c>
      <c r="V71" s="2" t="inlineStr">
        <is>
          <t>N/A</t>
        </is>
      </c>
      <c r="W71" s="2" t="inlineStr">
        <is>
          <t>N/T</t>
        </is>
      </c>
      <c r="X71" s="2" t="n"/>
      <c r="Y71" s="2" t="n"/>
      <c r="Z71" s="32" t="inlineStr">
        <is>
          <t>GOA/H : 근거리 원격제어 미지원 차량 필요(N/T)</t>
        </is>
      </c>
      <c r="AA71" s="23" t="inlineStr">
        <is>
          <t>차량 필요(N/T)</t>
        </is>
      </c>
      <c r="AB71" s="23" t="inlineStr">
        <is>
          <t>삭제</t>
        </is>
      </c>
    </row>
    <row r="72" ht="14.25" customHeight="1" s="357">
      <c r="A72" s="78" t="n"/>
      <c r="B72" s="29" t="inlineStr">
        <is>
          <t>TC_SC_0057</t>
        </is>
      </c>
      <c r="C72" s="1" t="inlineStr">
        <is>
          <t>Shortcut</t>
        </is>
      </c>
      <c r="D72" s="2" t="inlineStr">
        <is>
          <t>제어</t>
        </is>
      </c>
      <c r="E72" s="2" t="inlineStr">
        <is>
          <t>DK 2.0 (CCS)</t>
        </is>
      </c>
      <c r="F72" s="2" t="inlineStr">
        <is>
          <t>DK2 근거리 원격 제어 연결</t>
        </is>
      </c>
      <c r="G72" s="2" t="inlineStr">
        <is>
          <t>EU</t>
        </is>
      </c>
      <c r="H72" s="23" t="n"/>
      <c r="I72" s="2" t="n">
        <v>5</v>
      </c>
      <c r="J72" s="27" t="inlineStr">
        <is>
          <t>1. DK 2.0 발급 상태 Y
2. 근거리 원격제어 N
3. Only iOS</t>
        </is>
      </c>
      <c r="K72" s="27" t="inlineStr">
        <is>
          <t>1. 근거리 원격제어 지원</t>
        </is>
      </c>
      <c r="L72" s="27" t="inlineStr">
        <is>
          <t>1. Shortcut
2. 디지털 키 영역 확인</t>
        </is>
      </c>
      <c r="M72" s="30" t="inlineStr">
        <is>
          <t>1. 디지털 키 미표출</t>
        </is>
      </c>
      <c r="N72" s="99">
        <f>IF(COUNTIF(P72:W72,"F")&gt;=1,"FAIL",(IF(COUNTIF(P72:W72,"P")&gt;=1,"PASS",(IF(COUNTIF(P72:W72,"N/T")&gt;=1,"N/T",(IF(COUNTIF(P72:W72,"N/A")&gt;=1,"N/A","-")))))))</f>
        <v/>
      </c>
      <c r="O72" s="56">
        <f>IF(COUNTIF(P72:Q72,"F")&gt;=1,"FAIL",(IF(COUNTIF(P72:Q72,"P")&gt;=1,"PASS",(IF(COUNTIF(P72:Q72,"N/T")&gt;=1,"N/T",(IF(COUNTIF(P72:Q72,"N/A")&gt;=1,"N/A","-")))))))</f>
        <v/>
      </c>
      <c r="P72" s="2" t="inlineStr">
        <is>
          <t>N/A</t>
        </is>
      </c>
      <c r="Q72" s="2" t="inlineStr">
        <is>
          <t>N/A</t>
        </is>
      </c>
      <c r="R72" s="84">
        <f>IF(COUNTIF(S72:T72,"F")&gt;=1,"FAIL",(IF(COUNTIF(S72:T72,"P")&gt;=1,"PASS",(IF(COUNTIF(S72:T72,"N/T")&gt;=1,"N/T",(IF(COUNTIF(S72:T72,"N/A")&gt;=1,"N/A","-")))))))</f>
        <v/>
      </c>
      <c r="S72" s="2" t="inlineStr">
        <is>
          <t>N/A</t>
        </is>
      </c>
      <c r="T72" s="2" t="inlineStr">
        <is>
          <t>P</t>
        </is>
      </c>
      <c r="U72" s="81">
        <f>IF(COUNTIF(V72:W72,"F")&gt;=1,"FAIL",(IF(COUNTIF(V72:W72,"P")&gt;=1,"PASS",(IF(COUNTIF(V72:W72,"N/T")&gt;=1,"N/T",(IF(COUNTIF(V72:W72,"N/A")&gt;=1,"N/A","-")))))))</f>
        <v/>
      </c>
      <c r="V72" s="2" t="inlineStr">
        <is>
          <t>N/A</t>
        </is>
      </c>
      <c r="W72" s="2" t="inlineStr">
        <is>
          <t>N/T</t>
        </is>
      </c>
      <c r="X72" s="2" t="n"/>
      <c r="Y72" s="2" t="n"/>
      <c r="Z72" s="32" t="n"/>
      <c r="AA72" s="23" t="n"/>
      <c r="AB72" s="23" t="inlineStr">
        <is>
          <t>삭제</t>
        </is>
      </c>
    </row>
    <row r="73" ht="14.25" customHeight="1" s="357">
      <c r="A73" s="78" t="n"/>
      <c r="B73" s="29" t="inlineStr">
        <is>
          <t>TC_SC_0058</t>
        </is>
      </c>
      <c r="C73" s="1" t="inlineStr">
        <is>
          <t>Shortcut</t>
        </is>
      </c>
      <c r="D73" s="2" t="inlineStr">
        <is>
          <t>제어</t>
        </is>
      </c>
      <c r="E73" s="2" t="inlineStr">
        <is>
          <t>DK 2.0 (CCS)</t>
        </is>
      </c>
      <c r="F73" s="2" t="inlineStr">
        <is>
          <t>DK2 근거리 원격 제어 연결</t>
        </is>
      </c>
      <c r="G73" s="2" t="inlineStr">
        <is>
          <t>EU</t>
        </is>
      </c>
      <c r="H73" s="23" t="n"/>
      <c r="I73" s="2" t="n">
        <v>5</v>
      </c>
      <c r="J73" s="27" t="inlineStr">
        <is>
          <t>1. DK 2.0 발급 상태 Y
2. 근거리 원격제어 Y
3. 세션 연결 실패
4. Only iOS</t>
        </is>
      </c>
      <c r="K73" s="27" t="inlineStr">
        <is>
          <t>1. 근거리 원격제어 지원</t>
        </is>
      </c>
      <c r="L73" s="27" t="inlineStr">
        <is>
          <t>1. Shortcut
2. 디지털 키 영역 확인</t>
        </is>
      </c>
      <c r="M73" s="30" t="inlineStr">
        <is>
          <t>1. 디지털 키 버튼 표출
"Digital key" [Connect]</t>
        </is>
      </c>
      <c r="N73" s="99">
        <f>IF(COUNTIF(P73:W73,"F")&gt;=1,"FAIL",(IF(COUNTIF(P73:W73,"P")&gt;=1,"PASS",(IF(COUNTIF(P73:W73,"N/T")&gt;=1,"N/T",(IF(COUNTIF(P73:W73,"N/A")&gt;=1,"N/A","-")))))))</f>
        <v/>
      </c>
      <c r="O73" s="56">
        <f>IF(COUNTIF(P73:Q73,"F")&gt;=1,"FAIL",(IF(COUNTIF(P73:Q73,"P")&gt;=1,"PASS",(IF(COUNTIF(P73:Q73,"N/T")&gt;=1,"N/T",(IF(COUNTIF(P73:Q73,"N/A")&gt;=1,"N/A","-")))))))</f>
        <v/>
      </c>
      <c r="P73" s="2" t="inlineStr">
        <is>
          <t>N/A</t>
        </is>
      </c>
      <c r="Q73" s="2" t="inlineStr">
        <is>
          <t>N/A</t>
        </is>
      </c>
      <c r="R73" s="81">
        <f>IF(COUNTIF(S73:T73,"F")&gt;=1,"FAIL",(IF(COUNTIF(S73:T73,"P")&gt;=1,"PASS",(IF(COUNTIF(S73:T73,"N/T")&gt;=1,"N/T",(IF(COUNTIF(S73:T73,"N/A")&gt;=1,"N/A","-")))))))</f>
        <v/>
      </c>
      <c r="S73" s="2" t="inlineStr">
        <is>
          <t>N/T</t>
        </is>
      </c>
      <c r="T73" s="2" t="inlineStr">
        <is>
          <t>N/T</t>
        </is>
      </c>
      <c r="U73" s="81">
        <f>IF(COUNTIF(V73:W73,"F")&gt;=1,"FAIL",(IF(COUNTIF(V73:W73,"P")&gt;=1,"PASS",(IF(COUNTIF(V73:W73,"N/T")&gt;=1,"N/T",(IF(COUNTIF(V73:W73,"N/A")&gt;=1,"N/A","-")))))))</f>
        <v/>
      </c>
      <c r="V73" s="2" t="inlineStr">
        <is>
          <t>N/A</t>
        </is>
      </c>
      <c r="W73" s="2" t="inlineStr">
        <is>
          <t>N/T</t>
        </is>
      </c>
      <c r="X73" s="2" t="inlineStr">
        <is>
          <t>SPAQA-19314</t>
        </is>
      </c>
      <c r="Y73" s="2" t="n"/>
      <c r="Z73" s="32" t="inlineStr">
        <is>
          <t>H : 세션 연결 실패 환경 필요</t>
        </is>
      </c>
      <c r="AA73" s="23" t="inlineStr">
        <is>
          <t>환경/조건 필요(N/T)</t>
        </is>
      </c>
      <c r="AB73" s="23" t="inlineStr">
        <is>
          <t>삭제</t>
        </is>
      </c>
    </row>
    <row r="74" ht="14.25" customHeight="1" s="357">
      <c r="A74" s="78" t="n"/>
      <c r="B74" s="29" t="inlineStr">
        <is>
          <t>TC_SC_0059</t>
        </is>
      </c>
      <c r="C74" s="1" t="inlineStr">
        <is>
          <t>Shortcut</t>
        </is>
      </c>
      <c r="D74" s="2" t="inlineStr">
        <is>
          <t>제어</t>
        </is>
      </c>
      <c r="E74" s="2" t="inlineStr">
        <is>
          <t>DK 2.0 (CCS)</t>
        </is>
      </c>
      <c r="F74" s="2" t="inlineStr">
        <is>
          <t>DK2 근거리 원격 제어 연결</t>
        </is>
      </c>
      <c r="G74" s="2" t="inlineStr">
        <is>
          <t>EU</t>
        </is>
      </c>
      <c r="H74" s="23" t="n"/>
      <c r="I74" s="2" t="n">
        <v>5</v>
      </c>
      <c r="J74" s="27" t="inlineStr">
        <is>
          <t>1. DK 2.0 발급 상태 Y
2. 근거리 원격제어 Y
3. 세션 연결 실패
4. 그 외 연결 실패
5. 블루투스 OFF
6. Only iOS</t>
        </is>
      </c>
      <c r="K74" s="27" t="inlineStr">
        <is>
          <t>1. 근거리 원격제어 지원</t>
        </is>
      </c>
      <c r="L74" s="27" t="inlineStr">
        <is>
          <t>1. Shortcut
2. 디지털 키 영역 확인</t>
        </is>
      </c>
      <c r="M74" s="30" t="inlineStr">
        <is>
          <t xml:space="preserve">1. 토스트 팝업 표출 
"Please enable the smartphone's Bluetooth."
</t>
        </is>
      </c>
      <c r="N74" s="99">
        <f>IF(COUNTIF(P74:W74,"F")&gt;=1,"FAIL",(IF(COUNTIF(P74:W74,"P")&gt;=1,"PASS",(IF(COUNTIF(P74:W74,"N/T")&gt;=1,"N/T",(IF(COUNTIF(P74:W74,"N/A")&gt;=1,"N/A","-")))))))</f>
        <v/>
      </c>
      <c r="O74" s="56">
        <f>IF(COUNTIF(P74:Q74,"F")&gt;=1,"FAIL",(IF(COUNTIF(P74:Q74,"P")&gt;=1,"PASS",(IF(COUNTIF(P74:Q74,"N/T")&gt;=1,"N/T",(IF(COUNTIF(P74:Q74,"N/A")&gt;=1,"N/A","-")))))))</f>
        <v/>
      </c>
      <c r="P74" s="2" t="inlineStr">
        <is>
          <t>N/A</t>
        </is>
      </c>
      <c r="Q74" s="2" t="inlineStr">
        <is>
          <t>N/A</t>
        </is>
      </c>
      <c r="R74" s="81">
        <f>IF(COUNTIF(S74:T74,"F")&gt;=1,"FAIL",(IF(COUNTIF(S74:T74,"P")&gt;=1,"PASS",(IF(COUNTIF(S74:T74,"N/T")&gt;=1,"N/T",(IF(COUNTIF(S74:T74,"N/A")&gt;=1,"N/A","-")))))))</f>
        <v/>
      </c>
      <c r="S74" s="2" t="inlineStr">
        <is>
          <t>N/T</t>
        </is>
      </c>
      <c r="T74" s="2" t="inlineStr">
        <is>
          <t>N/T</t>
        </is>
      </c>
      <c r="U74" s="120">
        <f>IF(COUNTIF(V74:W74,"F")&gt;=1,"FAIL",(IF(COUNTIF(V74:W74,"P")&gt;=1,"PASS",(IF(COUNTIF(V74:W74,"N/T")&gt;=1,"N/T",(IF(COUNTIF(V74:W74,"N/A")&gt;=1,"N/A","-")))))))</f>
        <v/>
      </c>
      <c r="V74" s="2" t="inlineStr">
        <is>
          <t>N/A</t>
        </is>
      </c>
      <c r="W74" s="2" t="inlineStr">
        <is>
          <t>N/T</t>
        </is>
      </c>
      <c r="X74" s="2" t="n"/>
      <c r="Y74" s="2" t="n"/>
      <c r="Z74" s="32" t="inlineStr">
        <is>
          <t>G : 세션 연결 실패 환경 필요 (SPAQA-14052)
H : 세션 연결 실패 환경 필요 (SPAQA-14052)</t>
        </is>
      </c>
      <c r="AA74" s="23" t="inlineStr">
        <is>
          <t>환경/조건 필요(N/T)</t>
        </is>
      </c>
      <c r="AB74" s="23" t="inlineStr">
        <is>
          <t>삭제</t>
        </is>
      </c>
    </row>
    <row r="75" ht="14.25" customHeight="1" s="357">
      <c r="A75" s="78" t="n"/>
      <c r="B75" s="29" t="inlineStr">
        <is>
          <t>TC_SC_0060</t>
        </is>
      </c>
      <c r="C75" s="1" t="inlineStr">
        <is>
          <t>Shortcut</t>
        </is>
      </c>
      <c r="D75" s="2" t="inlineStr">
        <is>
          <t>제어</t>
        </is>
      </c>
      <c r="E75" s="2" t="inlineStr">
        <is>
          <t>DK 2.0 (CCS)</t>
        </is>
      </c>
      <c r="F75" s="2" t="inlineStr">
        <is>
          <t>DK2 근거리 원격 제어 연결</t>
        </is>
      </c>
      <c r="G75" s="2" t="inlineStr">
        <is>
          <t>EU</t>
        </is>
      </c>
      <c r="H75" s="23" t="n"/>
      <c r="I75" s="2" t="n">
        <v>5</v>
      </c>
      <c r="J75" s="27" t="inlineStr">
        <is>
          <t>1. DK 2.0 발급 상태 Y
2. 근거리 원격제어 Y
3. 연결 성공
4. Only iOS</t>
        </is>
      </c>
      <c r="K75" s="27" t="inlineStr">
        <is>
          <t>1. 근거리 원격제어 지원</t>
        </is>
      </c>
      <c r="L75" s="27" t="inlineStr">
        <is>
          <t>1. Shortcut
2. 디지털 키 영역 확인</t>
        </is>
      </c>
      <c r="M75" s="30" t="inlineStr">
        <is>
          <t>1. 디지털 키 표출</t>
        </is>
      </c>
      <c r="N75" s="99">
        <f>IF(COUNTIF(P75:W75,"F")&gt;=1,"FAIL",(IF(COUNTIF(P75:W75,"P")&gt;=1,"PASS",(IF(COUNTIF(P75:W75,"N/T")&gt;=1,"N/T",(IF(COUNTIF(P75:W75,"N/A")&gt;=1,"N/A","-")))))))</f>
        <v/>
      </c>
      <c r="O75" s="56">
        <f>IF(COUNTIF(P75:Q75,"F")&gt;=1,"FAIL",(IF(COUNTIF(P75:Q75,"P")&gt;=1,"PASS",(IF(COUNTIF(P75:Q75,"N/T")&gt;=1,"N/T",(IF(COUNTIF(P75:Q75,"N/A")&gt;=1,"N/A","-")))))))</f>
        <v/>
      </c>
      <c r="P75" s="2" t="inlineStr">
        <is>
          <t>N/A</t>
        </is>
      </c>
      <c r="Q75" s="2" t="inlineStr">
        <is>
          <t>N/A</t>
        </is>
      </c>
      <c r="R75" s="84">
        <f>IF(COUNTIF(S75:T75,"F")&gt;=1,"FAIL",(IF(COUNTIF(S75:T75,"P")&gt;=1,"PASS",(IF(COUNTIF(S75:T75,"N/T")&gt;=1,"N/T",(IF(COUNTIF(S75:T75,"N/A")&gt;=1,"N/A","-")))))))</f>
        <v/>
      </c>
      <c r="S75" s="2" t="inlineStr">
        <is>
          <t>N/A</t>
        </is>
      </c>
      <c r="T75" s="2" t="inlineStr">
        <is>
          <t>P</t>
        </is>
      </c>
      <c r="U75" s="120">
        <f>IF(COUNTIF(V75:W75,"F")&gt;=1,"FAIL",(IF(COUNTIF(V75:W75,"P")&gt;=1,"PASS",(IF(COUNTIF(V75:W75,"N/T")&gt;=1,"N/T",(IF(COUNTIF(V75:W75,"N/A")&gt;=1,"N/A","-")))))))</f>
        <v/>
      </c>
      <c r="V75" s="2" t="inlineStr">
        <is>
          <t>N/A</t>
        </is>
      </c>
      <c r="W75" s="2" t="inlineStr">
        <is>
          <t>N/T</t>
        </is>
      </c>
      <c r="X75" s="2" t="n"/>
      <c r="Y75" s="2" t="n"/>
      <c r="Z75" s="32" t="n"/>
      <c r="AA75" s="23" t="n"/>
      <c r="AB75" s="23" t="inlineStr">
        <is>
          <t>삭제</t>
        </is>
      </c>
    </row>
    <row r="76" ht="14.25" customHeight="1" s="357">
      <c r="A76" s="78" t="n"/>
      <c r="B76" s="29" t="inlineStr">
        <is>
          <t>TC_SC_0061</t>
        </is>
      </c>
      <c r="C76" s="1" t="inlineStr">
        <is>
          <t>Shortcut</t>
        </is>
      </c>
      <c r="D76" s="2" t="inlineStr">
        <is>
          <t>제어</t>
        </is>
      </c>
      <c r="E76" s="2" t="inlineStr">
        <is>
          <t>DK 2.0 (CCS)</t>
        </is>
      </c>
      <c r="F76" s="2" t="inlineStr">
        <is>
          <t>DK2 근거리 원격 제어 연결</t>
        </is>
      </c>
      <c r="G76" s="2" t="inlineStr">
        <is>
          <t>EU</t>
        </is>
      </c>
      <c r="H76" s="23" t="n"/>
      <c r="I76" s="2" t="n">
        <v>5</v>
      </c>
      <c r="J76" s="27" t="inlineStr">
        <is>
          <t>1. DK 2.0 발급 상태 Y
2. 근거리 원격제어 Y
3. 연결 실패</t>
        </is>
      </c>
      <c r="K76" s="27" t="inlineStr">
        <is>
          <t>1. 근거리 원격제어 지원
2. 차량과 10m 이상 떨어져 있을때</t>
        </is>
      </c>
      <c r="L76" s="27" t="inlineStr">
        <is>
          <t>1. Shortcut
2. 디지털 키 영역 확인</t>
        </is>
      </c>
      <c r="M76" s="30" t="inlineStr">
        <is>
          <t>1. 토스트 팝업 표출
"Failed to connect Short Range remote control. Please check the distance to the vehicle (10 m)."</t>
        </is>
      </c>
      <c r="N76" s="99">
        <f>IF(COUNTIF(P76:W76,"F")&gt;=1,"FAIL",(IF(COUNTIF(P76:W76,"P")&gt;=1,"PASS",(IF(COUNTIF(P76:W76,"N/T")&gt;=1,"N/T",(IF(COUNTIF(P76:W76,"N/A")&gt;=1,"N/A","-")))))))</f>
        <v/>
      </c>
      <c r="O76" s="56">
        <f>IF(COUNTIF(P76:Q76,"F")&gt;=1,"FAIL",(IF(COUNTIF(P76:Q76,"P")&gt;=1,"PASS",(IF(COUNTIF(P76:Q76,"N/T")&gt;=1,"N/T",(IF(COUNTIF(P76:Q76,"N/A")&gt;=1,"N/A","-")))))))</f>
        <v/>
      </c>
      <c r="P76" s="2" t="inlineStr">
        <is>
          <t>N/A</t>
        </is>
      </c>
      <c r="Q76" s="2" t="inlineStr">
        <is>
          <t>N/A</t>
        </is>
      </c>
      <c r="R76" s="81">
        <f>IF(COUNTIF(S76:T76,"F")&gt;=1,"FAIL",(IF(COUNTIF(S76:T76,"P")&gt;=1,"PASS",(IF(COUNTIF(S76:T76,"N/T")&gt;=1,"N/T",(IF(COUNTIF(S76:T76,"N/A")&gt;=1,"N/A","-")))))))</f>
        <v/>
      </c>
      <c r="S76" s="2" t="inlineStr">
        <is>
          <t>N/A</t>
        </is>
      </c>
      <c r="T76" s="2" t="inlineStr">
        <is>
          <t>N/A</t>
        </is>
      </c>
      <c r="U76" s="120">
        <f>IF(COUNTIF(V76:W76,"F")&gt;=1,"FAIL",(IF(COUNTIF(V76:W76,"P")&gt;=1,"PASS",(IF(COUNTIF(V76:W76,"N/T")&gt;=1,"N/T",(IF(COUNTIF(V76:W76,"N/A")&gt;=1,"N/A","-")))))))</f>
        <v/>
      </c>
      <c r="V76" s="2" t="inlineStr">
        <is>
          <t>N/A</t>
        </is>
      </c>
      <c r="W76" s="2" t="inlineStr">
        <is>
          <t>N/A</t>
        </is>
      </c>
      <c r="X76" s="2" t="n"/>
      <c r="Y76" s="2" t="n"/>
      <c r="Z76" s="32" t="inlineStr">
        <is>
          <t>H/G : 토스트 팝업 사양 삭제(Sprint 65)</t>
        </is>
      </c>
      <c r="AA76" s="23" t="inlineStr">
        <is>
          <t>비대상 앱모드(N/A)</t>
        </is>
      </c>
      <c r="AB76" s="23" t="inlineStr">
        <is>
          <t>삭제</t>
        </is>
      </c>
    </row>
    <row r="77" ht="14.25" customHeight="1" s="357">
      <c r="A77" s="78" t="n"/>
      <c r="B77" s="29" t="inlineStr">
        <is>
          <t>TC_SC_0062</t>
        </is>
      </c>
      <c r="C77" s="1" t="inlineStr">
        <is>
          <t>Shortcut</t>
        </is>
      </c>
      <c r="D77" s="2" t="inlineStr">
        <is>
          <t>제어</t>
        </is>
      </c>
      <c r="E77" s="2" t="inlineStr">
        <is>
          <t>DK 2.0 (CCS)</t>
        </is>
      </c>
      <c r="F77" s="2" t="inlineStr">
        <is>
          <t>DK2 근거리 원격 제어 연결</t>
        </is>
      </c>
      <c r="G77" s="2" t="inlineStr">
        <is>
          <t>EU</t>
        </is>
      </c>
      <c r="H77" s="23" t="n"/>
      <c r="I77" s="2" t="n">
        <v>5</v>
      </c>
      <c r="J77" s="27" t="inlineStr">
        <is>
          <t>1. DK 2.0 발급 상태 Y
2. 근거리 원격제어 Y
3. 연결 실패</t>
        </is>
      </c>
      <c r="K77" s="27" t="inlineStr">
        <is>
          <t>1. 근거리 원격제어 지원</t>
        </is>
      </c>
      <c r="L77" s="27" t="inlineStr">
        <is>
          <t>1. Shortcut
2. 디지털 키 영역 확인</t>
        </is>
      </c>
      <c r="M77" s="30" t="inlineStr">
        <is>
          <t>1. 토스트 팝업 표출
"Failed to connect Short Range remote control."</t>
        </is>
      </c>
      <c r="N77" s="99">
        <f>IF(COUNTIF(P77:W77,"F")&gt;=1,"FAIL",(IF(COUNTIF(P77:W77,"P")&gt;=1,"PASS",(IF(COUNTIF(P77:W77,"N/T")&gt;=1,"N/T",(IF(COUNTIF(P77:W77,"N/A")&gt;=1,"N/A","-")))))))</f>
        <v/>
      </c>
      <c r="O77" s="56">
        <f>IF(COUNTIF(P77:Q77,"F")&gt;=1,"FAIL",(IF(COUNTIF(P77:Q77,"P")&gt;=1,"PASS",(IF(COUNTIF(P77:Q77,"N/T")&gt;=1,"N/T",(IF(COUNTIF(P77:Q77,"N/A")&gt;=1,"N/A","-")))))))</f>
        <v/>
      </c>
      <c r="P77" s="2" t="inlineStr">
        <is>
          <t>N/A</t>
        </is>
      </c>
      <c r="Q77" s="2" t="inlineStr">
        <is>
          <t>N/A</t>
        </is>
      </c>
      <c r="R77" s="81">
        <f>IF(COUNTIF(S77:T77,"F")&gt;=1,"FAIL",(IF(COUNTIF(S77:T77,"P")&gt;=1,"PASS",(IF(COUNTIF(S77:T77,"N/T")&gt;=1,"N/T",(IF(COUNTIF(S77:T77,"N/A")&gt;=1,"N/A","-")))))))</f>
        <v/>
      </c>
      <c r="S77" s="2" t="inlineStr">
        <is>
          <t>N/T</t>
        </is>
      </c>
      <c r="T77" s="2" t="inlineStr">
        <is>
          <t>N/T</t>
        </is>
      </c>
      <c r="U77" s="120">
        <f>IF(COUNTIF(V77:W77,"F")&gt;=1,"FAIL",(IF(COUNTIF(V77:W77,"P")&gt;=1,"PASS",(IF(COUNTIF(V77:W77,"N/T")&gt;=1,"N/T",(IF(COUNTIF(V77:W77,"N/A")&gt;=1,"N/A","-")))))))</f>
        <v/>
      </c>
      <c r="V77" s="2" t="inlineStr">
        <is>
          <t>N/T</t>
        </is>
      </c>
      <c r="W77" s="2" t="inlineStr">
        <is>
          <t>N/T</t>
        </is>
      </c>
      <c r="X77" s="2" t="n"/>
      <c r="Y77" s="2" t="n"/>
      <c r="Z77" s="32" t="inlineStr">
        <is>
          <t>G : RKE 세션 연결 실패 환경 필요(N/T)
H : RKE 세션 연결 실패 환경 필요(N/T)</t>
        </is>
      </c>
      <c r="AA77" s="23" t="inlineStr">
        <is>
          <t>환경/조건 필요(N/T)</t>
        </is>
      </c>
      <c r="AB77" s="23" t="inlineStr">
        <is>
          <t>삭제</t>
        </is>
      </c>
    </row>
    <row r="78" ht="14.25" customHeight="1" s="357">
      <c r="A78" s="78" t="n"/>
      <c r="B78" s="29" t="inlineStr">
        <is>
          <t>TC_SC_0063</t>
        </is>
      </c>
      <c r="C78" s="1" t="inlineStr">
        <is>
          <t>Shortcut</t>
        </is>
      </c>
      <c r="D78" s="2" t="inlineStr">
        <is>
          <t>제어</t>
        </is>
      </c>
      <c r="E78" s="2" t="inlineStr">
        <is>
          <t>DK 2.0 (CCS)</t>
        </is>
      </c>
      <c r="F78" s="2" t="inlineStr">
        <is>
          <t>DK2 근거리 원격 제어</t>
        </is>
      </c>
      <c r="G78" s="2" t="inlineStr">
        <is>
          <t>EU</t>
        </is>
      </c>
      <c r="H78" s="23" t="n"/>
      <c r="I78" s="2" t="n">
        <v>5</v>
      </c>
      <c r="J78" s="27" t="inlineStr">
        <is>
          <t>1. DK 연결 Y</t>
        </is>
      </c>
      <c r="K78" s="23" t="n"/>
      <c r="L78" s="27" t="inlineStr">
        <is>
          <t>1. Shortcut
2. 디지털 키 영역 확인
3. 원격 스마트 주차 보조 선택</t>
        </is>
      </c>
      <c r="M78" s="30" t="inlineStr">
        <is>
          <t>1. Tap 시 차량 신호에 따라 ‘원격 전/후진' 또는 ‘원격 스마트 주차 보조' 화면 표출</t>
        </is>
      </c>
      <c r="N78" s="99">
        <f>IF(COUNTIF(P78:W78,"F")&gt;=1,"FAIL",(IF(COUNTIF(P78:W78,"P")&gt;=1,"PASS",(IF(COUNTIF(P78:W78,"N/T")&gt;=1,"N/T",(IF(COUNTIF(P78:W78,"N/A")&gt;=1,"N/A","-")))))))</f>
        <v/>
      </c>
      <c r="O78" s="56">
        <f>IF(COUNTIF(P78:Q78,"F")&gt;=1,"FAIL",(IF(COUNTIF(P78:Q78,"P")&gt;=1,"PASS",(IF(COUNTIF(P78:Q78,"N/T")&gt;=1,"N/T",(IF(COUNTIF(P78:Q78,"N/A")&gt;=1,"N/A","-")))))))</f>
        <v/>
      </c>
      <c r="P78" s="2" t="inlineStr">
        <is>
          <t>N/A</t>
        </is>
      </c>
      <c r="Q78" s="2" t="inlineStr">
        <is>
          <t>N/A</t>
        </is>
      </c>
      <c r="R78" s="81">
        <f>IF(COUNTIF(S78:T78,"F")&gt;=1,"FAIL",(IF(COUNTIF(S78:T78,"P")&gt;=1,"PASS",(IF(COUNTIF(S78:T78,"N/T")&gt;=1,"N/T",(IF(COUNTIF(S78:T78,"N/A")&gt;=1,"N/A","-")))))))</f>
        <v/>
      </c>
      <c r="S78" s="2" t="inlineStr">
        <is>
          <t>N/T</t>
        </is>
      </c>
      <c r="T78" s="2" t="inlineStr">
        <is>
          <t>N/T</t>
        </is>
      </c>
      <c r="U78" s="120">
        <f>IF(COUNTIF(V78:W78,"F")&gt;=1,"FAIL",(IF(COUNTIF(V78:W78,"P")&gt;=1,"PASS",(IF(COUNTIF(V78:W78,"N/T")&gt;=1,"N/T",(IF(COUNTIF(V78:W78,"N/A")&gt;=1,"N/A","-")))))))</f>
        <v/>
      </c>
      <c r="V78" s="2" t="inlineStr">
        <is>
          <t>N/T</t>
        </is>
      </c>
      <c r="W78" s="2" t="inlineStr">
        <is>
          <t>N/T</t>
        </is>
      </c>
      <c r="X78" s="2" t="n"/>
      <c r="Y78" s="2" t="n"/>
      <c r="Z78" s="32" t="inlineStr">
        <is>
          <t>H : 원격 스마트 주차 보조 기능 미보유</t>
        </is>
      </c>
      <c r="AA78" s="23" t="inlineStr">
        <is>
          <t>비대상 앱모드(N/A)</t>
        </is>
      </c>
      <c r="AB78" s="23" t="inlineStr">
        <is>
          <t>삭제</t>
        </is>
      </c>
    </row>
    <row r="79" ht="14.25" customHeight="1" s="357">
      <c r="A79" s="78" t="n"/>
      <c r="B79" s="29" t="inlineStr">
        <is>
          <t>TC_SC_0064</t>
        </is>
      </c>
      <c r="C79" s="1" t="inlineStr">
        <is>
          <t>Shortcut</t>
        </is>
      </c>
      <c r="D79" s="2" t="inlineStr">
        <is>
          <t>제어</t>
        </is>
      </c>
      <c r="E79" s="2" t="inlineStr">
        <is>
          <t>DK 2.0 (CCS)</t>
        </is>
      </c>
      <c r="F79" s="2" t="inlineStr">
        <is>
          <t>DK2 근거리 원격 제어</t>
        </is>
      </c>
      <c r="G79" s="2" t="inlineStr">
        <is>
          <t>EU</t>
        </is>
      </c>
      <c r="H79" s="23" t="n"/>
      <c r="I79" s="2" t="n">
        <v>5</v>
      </c>
      <c r="J79" s="27" t="inlineStr">
        <is>
          <t>1. DK 연결 Y
2. 네트워크 연결 N</t>
        </is>
      </c>
      <c r="K79" s="23" t="n"/>
      <c r="L79" s="27" t="inlineStr">
        <is>
          <t>1. Shortcut
2. 디지털 키 제어</t>
        </is>
      </c>
      <c r="M79" s="30" t="inlineStr">
        <is>
          <t>1. 토스트 팝업 표출
"Please disable airplane mode or check the network status."</t>
        </is>
      </c>
      <c r="N79" s="99">
        <f>IF(COUNTIF(P79:W79,"F")&gt;=1,"FAIL",(IF(COUNTIF(P79:W79,"P")&gt;=1,"PASS",(IF(COUNTIF(P79:W79,"N/T")&gt;=1,"N/T",(IF(COUNTIF(P79:W79,"N/A")&gt;=1,"N/A","-")))))))</f>
        <v/>
      </c>
      <c r="O79" s="56">
        <f>IF(COUNTIF(P79:Q79,"F")&gt;=1,"FAIL",(IF(COUNTIF(P79:Q79,"P")&gt;=1,"PASS",(IF(COUNTIF(P79:Q79,"N/T")&gt;=1,"N/T",(IF(COUNTIF(P79:Q79,"N/A")&gt;=1,"N/A","-")))))))</f>
        <v/>
      </c>
      <c r="P79" s="2" t="inlineStr">
        <is>
          <t>N/A</t>
        </is>
      </c>
      <c r="Q79" s="2" t="inlineStr">
        <is>
          <t>N/A</t>
        </is>
      </c>
      <c r="R79" s="81">
        <f>IF(COUNTIF(S79:T79,"F")&gt;=1,"FAIL",(IF(COUNTIF(S79:T79,"P")&gt;=1,"PASS",(IF(COUNTIF(S79:T79,"N/T")&gt;=1,"N/T",(IF(COUNTIF(S79:T79,"N/A")&gt;=1,"N/A","-")))))))</f>
        <v/>
      </c>
      <c r="S79" s="2" t="inlineStr">
        <is>
          <t>N/T</t>
        </is>
      </c>
      <c r="T79" s="2" t="inlineStr">
        <is>
          <t>N/T</t>
        </is>
      </c>
      <c r="U79" s="120">
        <f>IF(COUNTIF(V79:W79,"F")&gt;=1,"FAIL",(IF(COUNTIF(V79:W79,"P")&gt;=1,"PASS",(IF(COUNTIF(V79:W79,"N/T")&gt;=1,"N/T",(IF(COUNTIF(V79:W79,"N/A")&gt;=1,"N/A","-")))))))</f>
        <v/>
      </c>
      <c r="V79" s="2" t="inlineStr">
        <is>
          <t>N/T</t>
        </is>
      </c>
      <c r="W79" s="2" t="inlineStr">
        <is>
          <t>N/T</t>
        </is>
      </c>
      <c r="X79" s="2" t="n"/>
      <c r="Y79" s="2" t="n"/>
      <c r="Z79" s="32" t="n"/>
      <c r="AA79" s="23" t="n"/>
      <c r="AB79" s="23" t="inlineStr">
        <is>
          <t>삭제</t>
        </is>
      </c>
    </row>
    <row r="80" ht="14.25" customHeight="1" s="357">
      <c r="A80" s="78" t="n"/>
      <c r="B80" s="29" t="inlineStr">
        <is>
          <t>TC_SC_0065</t>
        </is>
      </c>
      <c r="C80" s="1" t="inlineStr">
        <is>
          <t>Shortcut</t>
        </is>
      </c>
      <c r="D80" s="2" t="inlineStr">
        <is>
          <t>제어</t>
        </is>
      </c>
      <c r="E80" s="2" t="inlineStr">
        <is>
          <t>DK 2.0 (CCS)</t>
        </is>
      </c>
      <c r="F80" s="2" t="inlineStr">
        <is>
          <t>DK2 근거리 원격 제어</t>
        </is>
      </c>
      <c r="G80" s="2" t="inlineStr">
        <is>
          <t>EU</t>
        </is>
      </c>
      <c r="H80" s="23" t="n"/>
      <c r="I80" s="2" t="n">
        <v>5</v>
      </c>
      <c r="J80" s="27" t="inlineStr">
        <is>
          <t>1. DK 연결 Y
2. 네트워크 연결 Y
3. Touch up 0.5 ~1초 미만 선택</t>
        </is>
      </c>
      <c r="K80" s="23" t="n"/>
      <c r="L80" s="27" t="inlineStr">
        <is>
          <t>1. Shortcut
2. 디지털 키 제어</t>
        </is>
      </c>
      <c r="M80" s="30" t="inlineStr">
        <is>
          <t>1. 토스트 팝업 표출
"Press the button for one second to execute the control."
* LID 없어서 파파고 돌림</t>
        </is>
      </c>
      <c r="N80" s="99">
        <f>IF(COUNTIF(P80:W80,"F")&gt;=1,"FAIL",(IF(COUNTIF(P80:W80,"P")&gt;=1,"PASS",(IF(COUNTIF(P80:W80,"N/T")&gt;=1,"N/T",(IF(COUNTIF(P80:W80,"N/A")&gt;=1,"N/A","-")))))))</f>
        <v/>
      </c>
      <c r="O80" s="56">
        <f>IF(COUNTIF(P80:Q80,"F")&gt;=1,"FAIL",(IF(COUNTIF(P80:Q80,"P")&gt;=1,"PASS",(IF(COUNTIF(P80:Q80,"N/T")&gt;=1,"N/T",(IF(COUNTIF(P80:Q80,"N/A")&gt;=1,"N/A","-")))))))</f>
        <v/>
      </c>
      <c r="P80" s="2" t="inlineStr">
        <is>
          <t>N/A</t>
        </is>
      </c>
      <c r="Q80" s="2" t="inlineStr">
        <is>
          <t>N/A</t>
        </is>
      </c>
      <c r="R80" s="84">
        <f>IF(COUNTIF(S80:T80,"F")&gt;=1,"FAIL",(IF(COUNTIF(S80:T80,"P")&gt;=1,"PASS",(IF(COUNTIF(S80:T80,"N/T")&gt;=1,"N/T",(IF(COUNTIF(S80:T80,"N/A")&gt;=1,"N/A","-")))))))</f>
        <v/>
      </c>
      <c r="S80" s="2" t="inlineStr">
        <is>
          <t>P</t>
        </is>
      </c>
      <c r="T80" s="2" t="inlineStr">
        <is>
          <t>P</t>
        </is>
      </c>
      <c r="U80" s="120">
        <f>IF(COUNTIF(V80:W80,"F")&gt;=1,"FAIL",(IF(COUNTIF(V80:W80,"P")&gt;=1,"PASS",(IF(COUNTIF(V80:W80,"N/T")&gt;=1,"N/T",(IF(COUNTIF(V80:W80,"N/A")&gt;=1,"N/A","-")))))))</f>
        <v/>
      </c>
      <c r="V80" s="2" t="inlineStr">
        <is>
          <t>N/T</t>
        </is>
      </c>
      <c r="W80" s="2" t="inlineStr">
        <is>
          <t>N/T</t>
        </is>
      </c>
      <c r="X80" s="2" t="n"/>
      <c r="Y80" s="2" t="n"/>
      <c r="Z80" s="32" t="inlineStr">
        <is>
          <t xml:space="preserve">팝업 문구
"Please the button for 1 second to activate the control."
</t>
        </is>
      </c>
      <c r="AA80" s="23" t="n"/>
      <c r="AB80" s="23" t="inlineStr">
        <is>
          <t>삭제</t>
        </is>
      </c>
    </row>
    <row r="81" ht="14.25" customHeight="1" s="357">
      <c r="A81" s="78" t="n"/>
      <c r="B81" s="29" t="inlineStr">
        <is>
          <t>TC_SC_0066</t>
        </is>
      </c>
      <c r="C81" s="1" t="inlineStr">
        <is>
          <t>Shortcut</t>
        </is>
      </c>
      <c r="D81" s="2" t="inlineStr">
        <is>
          <t>제어</t>
        </is>
      </c>
      <c r="E81" s="2" t="inlineStr">
        <is>
          <t>DK 2.0 (CCS)</t>
        </is>
      </c>
      <c r="F81" s="2" t="inlineStr">
        <is>
          <t>DK2 근거리 원격 제어</t>
        </is>
      </c>
      <c r="G81" s="2" t="inlineStr">
        <is>
          <t>EU</t>
        </is>
      </c>
      <c r="H81" s="23" t="n"/>
      <c r="I81" s="2" t="n">
        <v>5</v>
      </c>
      <c r="J81" s="27" t="inlineStr">
        <is>
          <t xml:space="preserve">1. DK 연결 Y
2. 네트워크 연결 Y
3. Touch up 1초 이상 선택
4. 에러 발생 Y
5. 사용자 인증 관련 오류 Y
6. ‘Samsung Wallet’ 앱이 최신 버전이 아닌 경우
7. Only Android </t>
        </is>
      </c>
      <c r="K81" s="23" t="n"/>
      <c r="L81" s="27" t="inlineStr">
        <is>
          <t>1. Shortcut
2. 디지털 키 제어</t>
        </is>
      </c>
      <c r="M81" s="30" t="inlineStr">
        <is>
          <t>1. 팝업 표출 
"To use the Short Range remote control, update Samsung Wallet to the latest version."
[Close] [Update]
* Close 버튼 선택 시 팝업 소거
* Update 버튼 선택 시 업데이트 프로세스 실행</t>
        </is>
      </c>
      <c r="N81" s="99">
        <f>IF(COUNTIF(P81:W81,"F")&gt;=1,"FAIL",(IF(COUNTIF(P81:W81,"P")&gt;=1,"PASS",(IF(COUNTIF(P81:W81,"N/T")&gt;=1,"N/T",(IF(COUNTIF(P81:W81,"N/A")&gt;=1,"N/A","-")))))))</f>
        <v/>
      </c>
      <c r="O81" s="56">
        <f>IF(COUNTIF(P81:Q81,"F")&gt;=1,"FAIL",(IF(COUNTIF(P81:Q81,"P")&gt;=1,"PASS",(IF(COUNTIF(P81:Q81,"N/T")&gt;=1,"N/T",(IF(COUNTIF(P81:Q81,"N/A")&gt;=1,"N/A","-")))))))</f>
        <v/>
      </c>
      <c r="P81" s="2" t="inlineStr">
        <is>
          <t>N/A</t>
        </is>
      </c>
      <c r="Q81" s="2" t="inlineStr">
        <is>
          <t>N/A</t>
        </is>
      </c>
      <c r="R81" s="81">
        <f>IF(COUNTIF(S81:T81,"F")&gt;=1,"FAIL",(IF(COUNTIF(S81:T81,"P")&gt;=1,"PASS",(IF(COUNTIF(S81:T81,"N/T")&gt;=1,"N/T",(IF(COUNTIF(S81:T81,"N/A")&gt;=1,"N/A","-")))))))</f>
        <v/>
      </c>
      <c r="S81" s="2" t="inlineStr">
        <is>
          <t>N/T</t>
        </is>
      </c>
      <c r="T81" s="2" t="inlineStr">
        <is>
          <t>N/A</t>
        </is>
      </c>
      <c r="U81" s="120">
        <f>IF(COUNTIF(V81:W81,"F")&gt;=1,"FAIL",(IF(COUNTIF(V81:W81,"P")&gt;=1,"PASS",(IF(COUNTIF(V81:W81,"N/T")&gt;=1,"N/T",(IF(COUNTIF(V81:W81,"N/A")&gt;=1,"N/A","-")))))))</f>
        <v/>
      </c>
      <c r="V81" s="2" t="inlineStr">
        <is>
          <t>N/T</t>
        </is>
      </c>
      <c r="W81" s="2" t="inlineStr">
        <is>
          <t>N/A</t>
        </is>
      </c>
      <c r="X81" s="2" t="n"/>
      <c r="Y81" s="2" t="n"/>
      <c r="Z81" s="32" t="inlineStr">
        <is>
          <t>H : Samsung Wallet 앱이 최신 버전이 아닌 경우 필요 (N/T)
G : Samsung Wallet 앱이 최신 버전이 아닌 경우 필요 (N/T)</t>
        </is>
      </c>
      <c r="AA81" s="23" t="inlineStr">
        <is>
          <t>환경/조건 필요(N/T)</t>
        </is>
      </c>
      <c r="AB81" s="23" t="inlineStr">
        <is>
          <t>삭제</t>
        </is>
      </c>
    </row>
    <row r="82" ht="14.25" customHeight="1" s="357">
      <c r="A82" s="78" t="n"/>
      <c r="B82" s="29" t="inlineStr">
        <is>
          <t>TC_SC_0067</t>
        </is>
      </c>
      <c r="C82" s="1" t="inlineStr">
        <is>
          <t>Shortcut</t>
        </is>
      </c>
      <c r="D82" s="2" t="inlineStr">
        <is>
          <t>제어</t>
        </is>
      </c>
      <c r="E82" s="2" t="inlineStr">
        <is>
          <t>DK 2.0 (CCS)</t>
        </is>
      </c>
      <c r="F82" s="2" t="inlineStr">
        <is>
          <t>DK2 근거리 원격 제어</t>
        </is>
      </c>
      <c r="G82" s="2" t="inlineStr">
        <is>
          <t>EU</t>
        </is>
      </c>
      <c r="H82" s="23" t="n"/>
      <c r="I82" s="2" t="n">
        <v>5</v>
      </c>
      <c r="J82" s="27" t="inlineStr">
        <is>
          <t xml:space="preserve">1. DK 연결 Y
2. 네트워크 연결 Y
3. Touch up 1초 이상 선택
4. 에러 발생 Y
5. 사용자 인증 관련 오류 N
6. Only Android </t>
        </is>
      </c>
      <c r="K82" s="23" t="n"/>
      <c r="L82" s="27" t="inlineStr">
        <is>
          <t>1. Shortcut
2. 디지털 키 제어</t>
        </is>
      </c>
      <c r="M82" s="30" t="inlineStr">
        <is>
          <t>1. 팝업 표출 
"Short Range remote control is currently unavailable."
"Please try again later."
[Close]
* Close 버튼 선택 시 팝업 소거</t>
        </is>
      </c>
      <c r="N82" s="99">
        <f>IF(COUNTIF(P82:W82,"F")&gt;=1,"FAIL",(IF(COUNTIF(P82:W82,"P")&gt;=1,"PASS",(IF(COUNTIF(P82:W82,"N/T")&gt;=1,"N/T",(IF(COUNTIF(P82:W82,"N/A")&gt;=1,"N/A","-")))))))</f>
        <v/>
      </c>
      <c r="O82" s="56">
        <f>IF(COUNTIF(P82:Q82,"F")&gt;=1,"FAIL",(IF(COUNTIF(P82:Q82,"P")&gt;=1,"PASS",(IF(COUNTIF(P82:Q82,"N/T")&gt;=1,"N/T",(IF(COUNTIF(P82:Q82,"N/A")&gt;=1,"N/A","-")))))))</f>
        <v/>
      </c>
      <c r="P82" s="2" t="inlineStr">
        <is>
          <t>N/A</t>
        </is>
      </c>
      <c r="Q82" s="2" t="inlineStr">
        <is>
          <t>N/A</t>
        </is>
      </c>
      <c r="R82" s="81">
        <f>IF(COUNTIF(S82:T82,"F")&gt;=1,"FAIL",(IF(COUNTIF(S82:T82,"P")&gt;=1,"PASS",(IF(COUNTIF(S82:T82,"N/T")&gt;=1,"N/T",(IF(COUNTIF(S82:T82,"N/A")&gt;=1,"N/A","-")))))))</f>
        <v/>
      </c>
      <c r="S82" s="2" t="inlineStr">
        <is>
          <t>N/T</t>
        </is>
      </c>
      <c r="T82" s="2" t="inlineStr">
        <is>
          <t>N/A</t>
        </is>
      </c>
      <c r="U82" s="120">
        <f>IF(COUNTIF(V82:W82,"F")&gt;=1,"FAIL",(IF(COUNTIF(V82:W82,"P")&gt;=1,"PASS",(IF(COUNTIF(V82:W82,"N/T")&gt;=1,"N/T",(IF(COUNTIF(V82:W82,"N/A")&gt;=1,"N/A","-")))))))</f>
        <v/>
      </c>
      <c r="V82" s="2" t="inlineStr">
        <is>
          <t>N/T</t>
        </is>
      </c>
      <c r="W82" s="2" t="inlineStr">
        <is>
          <t>N/A</t>
        </is>
      </c>
      <c r="X82" s="2" t="n"/>
      <c r="Y82" s="2" t="n"/>
      <c r="Z82" s="32" t="inlineStr">
        <is>
          <t>에러 발생 환경 필요
G : 에러 발생 환경 필요(N/T)</t>
        </is>
      </c>
      <c r="AA82" s="23" t="inlineStr">
        <is>
          <t>환경/조건 필요(N/T)</t>
        </is>
      </c>
      <c r="AB82" s="23" t="inlineStr">
        <is>
          <t>삭제</t>
        </is>
      </c>
    </row>
    <row r="83" ht="14.25" customHeight="1" s="357">
      <c r="A83" s="78" t="n"/>
      <c r="B83" s="29" t="inlineStr">
        <is>
          <t>TC_SC_0068</t>
        </is>
      </c>
      <c r="C83" s="1" t="inlineStr">
        <is>
          <t>Shortcut</t>
        </is>
      </c>
      <c r="D83" s="2" t="inlineStr">
        <is>
          <t>제어</t>
        </is>
      </c>
      <c r="E83" s="2" t="inlineStr">
        <is>
          <t>DK 2.0 (CCS)</t>
        </is>
      </c>
      <c r="F83" s="2" t="inlineStr">
        <is>
          <t>DK2 근거리 원격 제어</t>
        </is>
      </c>
      <c r="G83" s="2" t="inlineStr">
        <is>
          <t>EU</t>
        </is>
      </c>
      <c r="H83" s="23" t="n"/>
      <c r="I83" s="2" t="n">
        <v>5</v>
      </c>
      <c r="J83" s="27" t="inlineStr">
        <is>
          <t>1. DK 연결 Y
2. 네트워크 연결 Y
3. Touch up 1초 이상 선택
4. 에러 발생 Y</t>
        </is>
      </c>
      <c r="K83" s="23" t="n"/>
      <c r="L83" s="27" t="inlineStr">
        <is>
          <t>1. Shortcut
2. 디지털 키 제어</t>
        </is>
      </c>
      <c r="M83" s="30" t="inlineStr">
        <is>
          <t>1. 팝업 표출 
"Short Range remote control is currently unavailable."
"Please try again later."
[Close]
* Close 버튼 선택 시 팝업 소거</t>
        </is>
      </c>
      <c r="N83" s="99">
        <f>IF(COUNTIF(P83:W83,"F")&gt;=1,"FAIL",(IF(COUNTIF(P83:W83,"P")&gt;=1,"PASS",(IF(COUNTIF(P83:W83,"N/T")&gt;=1,"N/T",(IF(COUNTIF(P83:W83,"N/A")&gt;=1,"N/A","-")))))))</f>
        <v/>
      </c>
      <c r="O83" s="56">
        <f>IF(COUNTIF(P83:Q83,"F")&gt;=1,"FAIL",(IF(COUNTIF(P83:Q83,"P")&gt;=1,"PASS",(IF(COUNTIF(P83:Q83,"N/T")&gt;=1,"N/T",(IF(COUNTIF(P83:Q83,"N/A")&gt;=1,"N/A","-")))))))</f>
        <v/>
      </c>
      <c r="P83" s="2" t="inlineStr">
        <is>
          <t>N/A</t>
        </is>
      </c>
      <c r="Q83" s="2" t="inlineStr">
        <is>
          <t>N/A</t>
        </is>
      </c>
      <c r="R83" s="81">
        <f>IF(COUNTIF(S83:T83,"F")&gt;=1,"FAIL",(IF(COUNTIF(S83:T83,"P")&gt;=1,"PASS",(IF(COUNTIF(S83:T83,"N/T")&gt;=1,"N/T",(IF(COUNTIF(S83:T83,"N/A")&gt;=1,"N/A","-")))))))</f>
        <v/>
      </c>
      <c r="S83" s="2" t="inlineStr">
        <is>
          <t>N/T</t>
        </is>
      </c>
      <c r="T83" s="2" t="inlineStr">
        <is>
          <t>N/T</t>
        </is>
      </c>
      <c r="U83" s="120">
        <f>IF(COUNTIF(V83:W83,"F")&gt;=1,"FAIL",(IF(COUNTIF(V83:W83,"P")&gt;=1,"PASS",(IF(COUNTIF(V83:W83,"N/T")&gt;=1,"N/T",(IF(COUNTIF(V83:W83,"N/A")&gt;=1,"N/A","-")))))))</f>
        <v/>
      </c>
      <c r="V83" s="2" t="inlineStr">
        <is>
          <t>N/T</t>
        </is>
      </c>
      <c r="W83" s="2" t="inlineStr">
        <is>
          <t>N/T</t>
        </is>
      </c>
      <c r="X83" s="2" t="n"/>
      <c r="Y83" s="2" t="n"/>
      <c r="Z83" s="32" t="inlineStr">
        <is>
          <t>에러 발생 환경 필요
G : 에러 발생 환경 필요(N/T)</t>
        </is>
      </c>
      <c r="AA83" s="23" t="inlineStr">
        <is>
          <t>차량 필요(N/T)</t>
        </is>
      </c>
      <c r="AB83" s="23" t="inlineStr">
        <is>
          <t>삭제</t>
        </is>
      </c>
    </row>
    <row r="84" ht="14.25" customHeight="1" s="357">
      <c r="A84" s="78" t="n"/>
      <c r="B84" s="29" t="inlineStr">
        <is>
          <t>TC_SC_0069</t>
        </is>
      </c>
      <c r="C84" s="1" t="inlineStr">
        <is>
          <t>Shortcut</t>
        </is>
      </c>
      <c r="D84" s="2" t="inlineStr">
        <is>
          <t>제어</t>
        </is>
      </c>
      <c r="E84" s="2" t="inlineStr">
        <is>
          <t>DK 2.0 (CCS)</t>
        </is>
      </c>
      <c r="F84" s="2" t="inlineStr">
        <is>
          <t>DK2 근거리 원격 제어</t>
        </is>
      </c>
      <c r="G84" s="2" t="inlineStr">
        <is>
          <t>EU</t>
        </is>
      </c>
      <c r="H84" s="23" t="n"/>
      <c r="I84" s="2" t="n">
        <v>5</v>
      </c>
      <c r="J84" s="27" t="inlineStr">
        <is>
          <t>1. DK 연결 Y
2. 네트워크 연결 Y
3. Touch up 1초 이상 선택
4. 에러 발생 N
5. 제어 실패</t>
        </is>
      </c>
      <c r="K84" s="23" t="n"/>
      <c r="L84" s="27" t="inlineStr">
        <is>
          <t>1. Shortcut
2. 디지털 키 제어
3. 도어 잠금</t>
        </is>
      </c>
      <c r="M84" s="30" t="inlineStr">
        <is>
          <t>1. 팝업 표출 
"Unable to lock the doors."
[OK]
* OK 버튼 선택 시 팝업 소거</t>
        </is>
      </c>
      <c r="N84" s="99">
        <f>IF(COUNTIF(P84:W84,"F")&gt;=1,"FAIL",(IF(COUNTIF(P84:W84,"P")&gt;=1,"PASS",(IF(COUNTIF(P84:W84,"N/T")&gt;=1,"N/T",(IF(COUNTIF(P84:W84,"N/A")&gt;=1,"N/A","-")))))))</f>
        <v/>
      </c>
      <c r="O84" s="56">
        <f>IF(COUNTIF(P84:Q84,"F")&gt;=1,"FAIL",(IF(COUNTIF(P84:Q84,"P")&gt;=1,"PASS",(IF(COUNTIF(P84:Q84,"N/T")&gt;=1,"N/T",(IF(COUNTIF(P84:Q84,"N/A")&gt;=1,"N/A","-")))))))</f>
        <v/>
      </c>
      <c r="P84" s="2" t="inlineStr">
        <is>
          <t>N/A</t>
        </is>
      </c>
      <c r="Q84" s="2" t="inlineStr">
        <is>
          <t>N/A</t>
        </is>
      </c>
      <c r="R84" s="81">
        <f>IF(COUNTIF(S84:T84,"F")&gt;=1,"FAIL",(IF(COUNTIF(S84:T84,"P")&gt;=1,"PASS",(IF(COUNTIF(S84:T84,"N/T")&gt;=1,"N/T",(IF(COUNTIF(S84:T84,"N/A")&gt;=1,"N/A","-")))))))</f>
        <v/>
      </c>
      <c r="S84" s="2" t="inlineStr">
        <is>
          <t>P</t>
        </is>
      </c>
      <c r="T84" s="2" t="inlineStr">
        <is>
          <t>P</t>
        </is>
      </c>
      <c r="U84" s="120">
        <f>IF(COUNTIF(V84:W84,"F")&gt;=1,"FAIL",(IF(COUNTIF(V84:W84,"P")&gt;=1,"PASS",(IF(COUNTIF(V84:W84,"N/T")&gt;=1,"N/T",(IF(COUNTIF(V84:W84,"N/A")&gt;=1,"N/A","-")))))))</f>
        <v/>
      </c>
      <c r="V84" s="2" t="inlineStr">
        <is>
          <t>N/T</t>
        </is>
      </c>
      <c r="W84" s="2" t="inlineStr">
        <is>
          <t>N/T</t>
        </is>
      </c>
      <c r="X84" s="2" t="n"/>
      <c r="Y84" s="2" t="n"/>
      <c r="Z84" s="32" t="inlineStr">
        <is>
          <t>G : 제어 실패 환경 필요
H : 제어 실패 환경 필요
팝업 문구
 "Unlocking the doors failed."</t>
        </is>
      </c>
      <c r="AA84" s="23" t="inlineStr">
        <is>
          <t>환경/조건 필요(N/T)</t>
        </is>
      </c>
      <c r="AB84" s="23" t="inlineStr">
        <is>
          <t>삭제</t>
        </is>
      </c>
    </row>
    <row r="85" ht="14.25" customHeight="1" s="357">
      <c r="A85" s="78" t="n"/>
      <c r="B85" s="29" t="inlineStr">
        <is>
          <t>TC_SC_0070</t>
        </is>
      </c>
      <c r="C85" s="1" t="inlineStr">
        <is>
          <t>Shortcut</t>
        </is>
      </c>
      <c r="D85" s="2" t="inlineStr">
        <is>
          <t>제어</t>
        </is>
      </c>
      <c r="E85" s="2" t="inlineStr">
        <is>
          <t>DK 2.0 (CCS)</t>
        </is>
      </c>
      <c r="F85" s="2" t="inlineStr">
        <is>
          <t>DK2 근거리 원격 제어</t>
        </is>
      </c>
      <c r="G85" s="2" t="inlineStr">
        <is>
          <t>EU</t>
        </is>
      </c>
      <c r="H85" s="23" t="n"/>
      <c r="I85" s="2" t="n">
        <v>5</v>
      </c>
      <c r="J85" s="27" t="inlineStr">
        <is>
          <t>1. DK 연결 Y
2. 네트워크 연결 Y
3. Touch up 1초 이상 선택
4. 에러 발생 N
5. 제어 실패</t>
        </is>
      </c>
      <c r="K85" s="23" t="n"/>
      <c r="L85" s="27" t="inlineStr">
        <is>
          <t>1. Shortcut
2. 디지털 키 제어
3. 도어 열기</t>
        </is>
      </c>
      <c r="M85" s="30" t="inlineStr">
        <is>
          <t>1. 팝업 표출 
"Unable to unlock the doors."
[OK]
* OK 버튼 선택 시 팝업 소거</t>
        </is>
      </c>
      <c r="N85" s="99">
        <f>IF(COUNTIF(P85:W85,"F")&gt;=1,"FAIL",(IF(COUNTIF(P85:W85,"P")&gt;=1,"PASS",(IF(COUNTIF(P85:W85,"N/T")&gt;=1,"N/T",(IF(COUNTIF(P85:W85,"N/A")&gt;=1,"N/A","-")))))))</f>
        <v/>
      </c>
      <c r="O85" s="56">
        <f>IF(COUNTIF(P85:Q85,"F")&gt;=1,"FAIL",(IF(COUNTIF(P85:Q85,"P")&gt;=1,"PASS",(IF(COUNTIF(P85:Q85,"N/T")&gt;=1,"N/T",(IF(COUNTIF(P85:Q85,"N/A")&gt;=1,"N/A","-")))))))</f>
        <v/>
      </c>
      <c r="P85" s="2" t="inlineStr">
        <is>
          <t>N/A</t>
        </is>
      </c>
      <c r="Q85" s="2" t="inlineStr">
        <is>
          <t>N/A</t>
        </is>
      </c>
      <c r="R85" s="81">
        <f>IF(COUNTIF(S85:T85,"F")&gt;=1,"FAIL",(IF(COUNTIF(S85:T85,"P")&gt;=1,"PASS",(IF(COUNTIF(S85:T85,"N/T")&gt;=1,"N/T",(IF(COUNTIF(S85:T85,"N/A")&gt;=1,"N/A","-")))))))</f>
        <v/>
      </c>
      <c r="S85" s="2" t="inlineStr">
        <is>
          <t>P</t>
        </is>
      </c>
      <c r="T85" s="2" t="inlineStr">
        <is>
          <t>P</t>
        </is>
      </c>
      <c r="U85" s="120">
        <f>IF(COUNTIF(V85:W85,"F")&gt;=1,"FAIL",(IF(COUNTIF(V85:W85,"P")&gt;=1,"PASS",(IF(COUNTIF(V85:W85,"N/T")&gt;=1,"N/T",(IF(COUNTIF(V85:W85,"N/A")&gt;=1,"N/A","-")))))))</f>
        <v/>
      </c>
      <c r="V85" s="2" t="inlineStr">
        <is>
          <t>N/T</t>
        </is>
      </c>
      <c r="W85" s="2" t="inlineStr">
        <is>
          <t>N/T</t>
        </is>
      </c>
      <c r="X85" s="2" t="n"/>
      <c r="Y85" s="2" t="n"/>
      <c r="Z85" s="32" t="inlineStr">
        <is>
          <t>G : 
H : 제어 실패 환경 필요
팝업 문구
 "Unlocking the doors failed."</t>
        </is>
      </c>
      <c r="AA85" s="23" t="inlineStr">
        <is>
          <t>Blocked(N/T)</t>
        </is>
      </c>
      <c r="AB85" s="23" t="inlineStr">
        <is>
          <t>삭제</t>
        </is>
      </c>
    </row>
    <row r="86" ht="14.25" customHeight="1" s="357">
      <c r="A86" s="78" t="n"/>
      <c r="B86" s="29" t="inlineStr">
        <is>
          <t>TC_SC_0071</t>
        </is>
      </c>
      <c r="C86" s="1" t="inlineStr">
        <is>
          <t>Shortcut</t>
        </is>
      </c>
      <c r="D86" s="2" t="inlineStr">
        <is>
          <t>제어</t>
        </is>
      </c>
      <c r="E86" s="2" t="inlineStr">
        <is>
          <t>DK 2.0 (CCS)</t>
        </is>
      </c>
      <c r="F86" s="2" t="inlineStr">
        <is>
          <t>DK2 근거리 원격 제어</t>
        </is>
      </c>
      <c r="G86" s="2" t="inlineStr">
        <is>
          <t>EU</t>
        </is>
      </c>
      <c r="H86" s="23" t="n"/>
      <c r="I86" s="2" t="n">
        <v>5</v>
      </c>
      <c r="J86" s="27" t="inlineStr">
        <is>
          <t>1. DK 연결 Y
2. 네트워크 연결 Y
3. Touch up 1초 이상 선택
4. 에러 발생 N
5. 시동 켜기 선택
6. 도어잠금 상태 + 도어잠금 (X) 후 4초 이내 실행 N
7. 제어 실패</t>
        </is>
      </c>
      <c r="K86" s="27" t="inlineStr">
        <is>
          <t>1. ICE차량</t>
        </is>
      </c>
      <c r="L86" s="27" t="inlineStr">
        <is>
          <t>1. Shortcut
2. 디지털 키 제어
3. 시동 끄기</t>
        </is>
      </c>
      <c r="M86" s="30" t="inlineStr">
        <is>
          <t>1. 팝업 표출 
"Unable to turn on the ignition/climate control.."
"It may not function properly if more than 4 seconds have passed since locking the door."
[OK]
* OK 버튼 선택 시 팝업 소거</t>
        </is>
      </c>
      <c r="N86" s="99">
        <f>IF(COUNTIF(P86:W86,"F")&gt;=1,"FAIL",(IF(COUNTIF(P86:W86,"P")&gt;=1,"PASS",(IF(COUNTIF(P86:W86,"N/T")&gt;=1,"N/T",(IF(COUNTIF(P86:W86,"N/A")&gt;=1,"N/A","-")))))))</f>
        <v/>
      </c>
      <c r="O86" s="56">
        <f>IF(COUNTIF(P86:Q86,"F")&gt;=1,"FAIL",(IF(COUNTIF(P86:Q86,"P")&gt;=1,"PASS",(IF(COUNTIF(P86:Q86,"N/T")&gt;=1,"N/T",(IF(COUNTIF(P86:Q86,"N/A")&gt;=1,"N/A","-")))))))</f>
        <v/>
      </c>
      <c r="P86" s="2" t="inlineStr">
        <is>
          <t>N/A</t>
        </is>
      </c>
      <c r="Q86" s="2" t="inlineStr">
        <is>
          <t>N/A</t>
        </is>
      </c>
      <c r="R86" s="81">
        <f>IF(COUNTIF(S86:T86,"F")&gt;=1,"FAIL",(IF(COUNTIF(S86:T86,"P")&gt;=1,"PASS",(IF(COUNTIF(S86:T86,"N/T")&gt;=1,"N/T",(IF(COUNTIF(S86:T86,"N/A")&gt;=1,"N/A","-")))))))</f>
        <v/>
      </c>
      <c r="S86" s="2" t="inlineStr">
        <is>
          <t>N/T</t>
        </is>
      </c>
      <c r="T86" s="2" t="inlineStr">
        <is>
          <t>N/T</t>
        </is>
      </c>
      <c r="U86" s="120">
        <f>IF(COUNTIF(V86:W86,"F")&gt;=1,"FAIL",(IF(COUNTIF(V86:W86,"P")&gt;=1,"PASS",(IF(COUNTIF(V86:W86,"N/T")&gt;=1,"N/T",(IF(COUNTIF(V86:W86,"N/A")&gt;=1,"N/A","-")))))))</f>
        <v/>
      </c>
      <c r="V86" s="2" t="inlineStr">
        <is>
          <t>N/T</t>
        </is>
      </c>
      <c r="W86" s="2" t="inlineStr">
        <is>
          <t>N/T</t>
        </is>
      </c>
      <c r="X86" s="2" t="n"/>
      <c r="Y86" s="2" t="n"/>
      <c r="Z86" s="32" t="inlineStr">
        <is>
          <t>G : 내연(ICE) 차량 필요(N/T)
H : 디지털키 지원 내연차량 필요</t>
        </is>
      </c>
      <c r="AA86" s="23" t="inlineStr">
        <is>
          <t>차량 필요(N/T)</t>
        </is>
      </c>
      <c r="AB86" s="23" t="inlineStr">
        <is>
          <t>삭제</t>
        </is>
      </c>
    </row>
    <row r="87" ht="14.25" customHeight="1" s="357">
      <c r="A87" s="78" t="n"/>
      <c r="B87" s="29" t="inlineStr">
        <is>
          <t>TC_SC_0072</t>
        </is>
      </c>
      <c r="C87" s="1" t="inlineStr">
        <is>
          <t>Shortcut</t>
        </is>
      </c>
      <c r="D87" s="2" t="inlineStr">
        <is>
          <t>제어</t>
        </is>
      </c>
      <c r="E87" s="2" t="inlineStr">
        <is>
          <t>DK 2.0 (CCS)</t>
        </is>
      </c>
      <c r="F87" s="2" t="inlineStr">
        <is>
          <t>DK2 근거리 원격 제어</t>
        </is>
      </c>
      <c r="G87" s="2" t="inlineStr">
        <is>
          <t>EU</t>
        </is>
      </c>
      <c r="H87" s="23" t="n"/>
      <c r="I87" s="2" t="n">
        <v>5</v>
      </c>
      <c r="J87" s="27" t="inlineStr">
        <is>
          <t>1. DK 연결 Y
2. 네트워크 연결 Y
3. Touch up 1초 이상 선택
4. 에러 발생 N
5. 제어 실패</t>
        </is>
      </c>
      <c r="K87" s="27" t="inlineStr">
        <is>
          <t>1. ICE차량</t>
        </is>
      </c>
      <c r="L87" s="27" t="inlineStr">
        <is>
          <t>1. Shortcut
2. 디지털 키 제어
3. 시동 끄기</t>
        </is>
      </c>
      <c r="M87" s="30" t="inlineStr">
        <is>
          <t>1. 팝업 표출 
"Unable to turn off the ignition/climate control."
[OK]
* OK 버튼 선택 시 팝업 소거</t>
        </is>
      </c>
      <c r="N87" s="99">
        <f>IF(COUNTIF(P87:W87,"F")&gt;=1,"FAIL",(IF(COUNTIF(P87:W87,"P")&gt;=1,"PASS",(IF(COUNTIF(P87:W87,"N/T")&gt;=1,"N/T",(IF(COUNTIF(P87:W87,"N/A")&gt;=1,"N/A","-")))))))</f>
        <v/>
      </c>
      <c r="O87" s="56">
        <f>IF(COUNTIF(P87:Q87,"F")&gt;=1,"FAIL",(IF(COUNTIF(P87:Q87,"P")&gt;=1,"PASS",(IF(COUNTIF(P87:Q87,"N/T")&gt;=1,"N/T",(IF(COUNTIF(P87:Q87,"N/A")&gt;=1,"N/A","-")))))))</f>
        <v/>
      </c>
      <c r="P87" s="2" t="inlineStr">
        <is>
          <t>N/A</t>
        </is>
      </c>
      <c r="Q87" s="2" t="inlineStr">
        <is>
          <t>N/A</t>
        </is>
      </c>
      <c r="R87" s="81">
        <f>IF(COUNTIF(S87:T87,"F")&gt;=1,"FAIL",(IF(COUNTIF(S87:T87,"P")&gt;=1,"PASS",(IF(COUNTIF(S87:T87,"N/T")&gt;=1,"N/T",(IF(COUNTIF(S87:T87,"N/A")&gt;=1,"N/A","-")))))))</f>
        <v/>
      </c>
      <c r="S87" s="2" t="inlineStr">
        <is>
          <t>N/T</t>
        </is>
      </c>
      <c r="T87" s="2" t="inlineStr">
        <is>
          <t>N/T</t>
        </is>
      </c>
      <c r="U87" s="120">
        <f>IF(COUNTIF(V87:W87,"F")&gt;=1,"FAIL",(IF(COUNTIF(V87:W87,"P")&gt;=1,"PASS",(IF(COUNTIF(V87:W87,"N/T")&gt;=1,"N/T",(IF(COUNTIF(V87:W87,"N/A")&gt;=1,"N/A","-")))))))</f>
        <v/>
      </c>
      <c r="V87" s="2" t="inlineStr">
        <is>
          <t>N/T</t>
        </is>
      </c>
      <c r="W87" s="2" t="inlineStr">
        <is>
          <t>N/T</t>
        </is>
      </c>
      <c r="X87" s="2" t="n"/>
      <c r="Y87" s="2" t="n"/>
      <c r="Z87" s="32" t="inlineStr">
        <is>
          <t>G : 내연(ICE) 차량 필요(N/T)
H : 디지털키 지원 내연차량 필요</t>
        </is>
      </c>
      <c r="AA87" s="23" t="inlineStr">
        <is>
          <t>차량 필요(N/T)</t>
        </is>
      </c>
      <c r="AB87" s="23" t="inlineStr">
        <is>
          <t>삭제</t>
        </is>
      </c>
    </row>
    <row r="88" ht="14.25" customHeight="1" s="357">
      <c r="A88" s="78" t="n"/>
      <c r="B88" s="29" t="inlineStr">
        <is>
          <t>TC_SC_0073</t>
        </is>
      </c>
      <c r="C88" s="1" t="inlineStr">
        <is>
          <t>Shortcut</t>
        </is>
      </c>
      <c r="D88" s="2" t="inlineStr">
        <is>
          <t>제어</t>
        </is>
      </c>
      <c r="E88" s="2" t="inlineStr">
        <is>
          <t>DK 2.0 (CCS)</t>
        </is>
      </c>
      <c r="F88" s="2" t="inlineStr">
        <is>
          <t>DK2 근거리 원격 제어</t>
        </is>
      </c>
      <c r="G88" s="2" t="inlineStr">
        <is>
          <t>EU</t>
        </is>
      </c>
      <c r="H88" s="23" t="n"/>
      <c r="I88" s="2" t="n">
        <v>5</v>
      </c>
      <c r="J88" s="27" t="inlineStr">
        <is>
          <t>1. DK 연결 Y
2. 네트워크 연결 Y
3. Touch up 1초 이상 선택
4. 에러 발생 N
5. 제어 실패</t>
        </is>
      </c>
      <c r="K88" s="27" t="inlineStr">
        <is>
          <t>1. EV차량</t>
        </is>
      </c>
      <c r="L88" s="27" t="inlineStr">
        <is>
          <t>1. Shortcut
2. 디지털 키 제어
3. 공조 끄기</t>
        </is>
      </c>
      <c r="M88" s="30" t="inlineStr">
        <is>
          <t>1. 팝업 표출 
"Unable to turn off Climate control."
[OK]
* OK 버튼 선택 시 팝업 소거</t>
        </is>
      </c>
      <c r="N88" s="99">
        <f>IF(COUNTIF(P88:W88,"F")&gt;=1,"FAIL",(IF(COUNTIF(P88:W88,"P")&gt;=1,"PASS",(IF(COUNTIF(P88:W88,"N/T")&gt;=1,"N/T",(IF(COUNTIF(P88:W88,"N/A")&gt;=1,"N/A","-")))))))</f>
        <v/>
      </c>
      <c r="O88" s="56">
        <f>IF(COUNTIF(P88:Q88,"F")&gt;=1,"FAIL",(IF(COUNTIF(P88:Q88,"P")&gt;=1,"PASS",(IF(COUNTIF(P88:Q88,"N/T")&gt;=1,"N/T",(IF(COUNTIF(P88:Q88,"N/A")&gt;=1,"N/A","-")))))))</f>
        <v/>
      </c>
      <c r="P88" s="2" t="inlineStr">
        <is>
          <t>N/A</t>
        </is>
      </c>
      <c r="Q88" s="2" t="inlineStr">
        <is>
          <t>N/A</t>
        </is>
      </c>
      <c r="R88" s="81">
        <f>IF(COUNTIF(S88:T88,"F")&gt;=1,"FAIL",(IF(COUNTIF(S88:T88,"P")&gt;=1,"PASS",(IF(COUNTIF(S88:T88,"N/T")&gt;=1,"N/T",(IF(COUNTIF(S88:T88,"N/A")&gt;=1,"N/A","-")))))))</f>
        <v/>
      </c>
      <c r="S88" s="2" t="inlineStr">
        <is>
          <t>N/T</t>
        </is>
      </c>
      <c r="T88" s="2" t="inlineStr">
        <is>
          <t>N/T</t>
        </is>
      </c>
      <c r="U88" s="120">
        <f>IF(COUNTIF(V88:W88,"F")&gt;=1,"FAIL",(IF(COUNTIF(V88:W88,"P")&gt;=1,"PASS",(IF(COUNTIF(V88:W88,"N/T")&gt;=1,"N/T",(IF(COUNTIF(V88:W88,"N/A")&gt;=1,"N/A","-")))))))</f>
        <v/>
      </c>
      <c r="V88" s="2" t="inlineStr">
        <is>
          <t>N/T</t>
        </is>
      </c>
      <c r="W88" s="2" t="inlineStr">
        <is>
          <t>N/T</t>
        </is>
      </c>
      <c r="X88" s="2" t="n"/>
      <c r="Y88" s="2" t="n"/>
      <c r="Z88" s="32" t="inlineStr">
        <is>
          <t xml:space="preserve">H : 근거리 제어 공조 지원 차량 필요
G : 제어 실패 환경 필요
팝업 문구
 "Unlocking the doors failed."
</t>
        </is>
      </c>
      <c r="AA88" s="23" t="inlineStr">
        <is>
          <t>차량 필요(N/T)</t>
        </is>
      </c>
      <c r="AB88" s="23" t="inlineStr">
        <is>
          <t>삭제</t>
        </is>
      </c>
    </row>
    <row r="89" ht="14.25" customHeight="1" s="357">
      <c r="A89" s="78" t="n"/>
      <c r="B89" s="29" t="inlineStr">
        <is>
          <t>TC_SC_0074</t>
        </is>
      </c>
      <c r="C89" s="1" t="inlineStr">
        <is>
          <t>Shortcut</t>
        </is>
      </c>
      <c r="D89" s="2" t="inlineStr">
        <is>
          <t>제어</t>
        </is>
      </c>
      <c r="E89" s="2" t="inlineStr">
        <is>
          <t>DK 2.0 (CCS)</t>
        </is>
      </c>
      <c r="F89" s="2" t="inlineStr">
        <is>
          <t>DK2 근거리 원격 제어</t>
        </is>
      </c>
      <c r="G89" s="2" t="inlineStr">
        <is>
          <t>EU</t>
        </is>
      </c>
      <c r="H89" s="23" t="n"/>
      <c r="I89" s="2" t="n">
        <v>5</v>
      </c>
      <c r="J89" s="27" t="inlineStr">
        <is>
          <t>1. DK 연결 Y
2. 네트워크 연결 Y
3. Touch up 1초 이상 선택
4. 에러 발생 N
5. 제어 실패</t>
        </is>
      </c>
      <c r="K89" s="27" t="inlineStr">
        <is>
          <t>1. EV차량</t>
        </is>
      </c>
      <c r="L89" s="27" t="inlineStr">
        <is>
          <t>1. Shortcut
2. 디지털 키 제어
3. 공조 켜기</t>
        </is>
      </c>
      <c r="M89" s="30" t="inlineStr">
        <is>
          <t>1. 팝업 표출 
"Unable to turn on Climate control."
[OK]
* OK 버튼 선택 시 팝업 소거</t>
        </is>
      </c>
      <c r="N89" s="99">
        <f>IF(COUNTIF(P89:W89,"F")&gt;=1,"FAIL",(IF(COUNTIF(P89:W89,"P")&gt;=1,"PASS",(IF(COUNTIF(P89:W89,"N/T")&gt;=1,"N/T",(IF(COUNTIF(P89:W89,"N/A")&gt;=1,"N/A","-")))))))</f>
        <v/>
      </c>
      <c r="O89" s="56">
        <f>IF(COUNTIF(P89:Q89,"F")&gt;=1,"FAIL",(IF(COUNTIF(P89:Q89,"P")&gt;=1,"PASS",(IF(COUNTIF(P89:Q89,"N/T")&gt;=1,"N/T",(IF(COUNTIF(P89:Q89,"N/A")&gt;=1,"N/A","-")))))))</f>
        <v/>
      </c>
      <c r="P89" s="2" t="inlineStr">
        <is>
          <t>N/A</t>
        </is>
      </c>
      <c r="Q89" s="2" t="inlineStr">
        <is>
          <t>N/A</t>
        </is>
      </c>
      <c r="R89" s="81">
        <f>IF(COUNTIF(S89:T89,"F")&gt;=1,"FAIL",(IF(COUNTIF(S89:T89,"P")&gt;=1,"PASS",(IF(COUNTIF(S89:T89,"N/T")&gt;=1,"N/T",(IF(COUNTIF(S89:T89,"N/A")&gt;=1,"N/A","-")))))))</f>
        <v/>
      </c>
      <c r="S89" s="2" t="inlineStr">
        <is>
          <t>N/T</t>
        </is>
      </c>
      <c r="T89" s="2" t="inlineStr">
        <is>
          <t>N/T</t>
        </is>
      </c>
      <c r="U89" s="120">
        <f>IF(COUNTIF(V89:W89,"F")&gt;=1,"FAIL",(IF(COUNTIF(V89:W89,"P")&gt;=1,"PASS",(IF(COUNTIF(V89:W89,"N/T")&gt;=1,"N/T",(IF(COUNTIF(V89:W89,"N/A")&gt;=1,"N/A","-")))))))</f>
        <v/>
      </c>
      <c r="V89" s="2" t="inlineStr">
        <is>
          <t>N/T</t>
        </is>
      </c>
      <c r="W89" s="2" t="inlineStr">
        <is>
          <t>N/T</t>
        </is>
      </c>
      <c r="X89" s="2" t="inlineStr">
        <is>
          <t>SPAQA-18570</t>
        </is>
      </c>
      <c r="Y89" s="2" t="n"/>
      <c r="Z89" s="32" t="inlineStr">
        <is>
          <t xml:space="preserve">H : 근거리 제어 공조 지원 차량 필요
G : 제어 실패 환경 필요
팝업 문구
 "Unlocking the doors failed."
</t>
        </is>
      </c>
      <c r="AA89" s="23" t="inlineStr">
        <is>
          <t>차량 필요(N/T)</t>
        </is>
      </c>
      <c r="AB89" s="23" t="inlineStr">
        <is>
          <t>삭제</t>
        </is>
      </c>
    </row>
    <row r="90" ht="14.25" customHeight="1" s="357">
      <c r="A90" s="78" t="n"/>
      <c r="B90" s="29" t="inlineStr">
        <is>
          <t>TC_SC_0077</t>
        </is>
      </c>
      <c r="C90" s="1" t="inlineStr">
        <is>
          <t>Shortcut</t>
        </is>
      </c>
      <c r="D90" s="2" t="inlineStr">
        <is>
          <t>제어</t>
        </is>
      </c>
      <c r="E90" s="2" t="inlineStr">
        <is>
          <t>DK 2.0 (CCS)</t>
        </is>
      </c>
      <c r="F90" s="2" t="inlineStr">
        <is>
          <t>DK2 근거리 원격 제어</t>
        </is>
      </c>
      <c r="G90" s="2" t="inlineStr">
        <is>
          <t>EU</t>
        </is>
      </c>
      <c r="H90" s="23" t="n"/>
      <c r="I90" s="2" t="n">
        <v>5</v>
      </c>
      <c r="J90" s="27" t="inlineStr">
        <is>
          <t>1. DK 연결 Y
2. 네트워크 연결 Y
3. Touch up 1초 이상 선택
4. 에러 발생 N
5. 제어 성공</t>
        </is>
      </c>
      <c r="K90" s="23" t="n"/>
      <c r="L90" s="27" t="inlineStr">
        <is>
          <t>1. Shortcut
2. 디지털 키 제어
3. 도어 잠금</t>
        </is>
      </c>
      <c r="M90" s="30" t="inlineStr">
        <is>
          <t>1. 토스트 팝업 표출 
"Doors locked."</t>
        </is>
      </c>
      <c r="N90" s="99">
        <f>IF(COUNTIF(P90:W90,"F")&gt;=1,"FAIL",(IF(COUNTIF(P90:W90,"P")&gt;=1,"PASS",(IF(COUNTIF(P90:W90,"N/T")&gt;=1,"N/T",(IF(COUNTIF(P90:W90,"N/A")&gt;=1,"N/A","-")))))))</f>
        <v/>
      </c>
      <c r="O90" s="56">
        <f>IF(COUNTIF(P90:Q90,"F")&gt;=1,"FAIL",(IF(COUNTIF(P90:Q90,"P")&gt;=1,"PASS",(IF(COUNTIF(P90:Q90,"N/T")&gt;=1,"N/T",(IF(COUNTIF(P90:Q90,"N/A")&gt;=1,"N/A","-")))))))</f>
        <v/>
      </c>
      <c r="P90" s="2" t="inlineStr">
        <is>
          <t>N/A</t>
        </is>
      </c>
      <c r="Q90" s="2" t="inlineStr">
        <is>
          <t>N/A</t>
        </is>
      </c>
      <c r="R90" s="84">
        <f>IF(COUNTIF(S90:T90,"F")&gt;=1,"FAIL",(IF(COUNTIF(S90:T90,"P")&gt;=1,"PASS",(IF(COUNTIF(S90:T90,"N/T")&gt;=1,"N/T",(IF(COUNTIF(S90:T90,"N/A")&gt;=1,"N/A","-")))))))</f>
        <v/>
      </c>
      <c r="S90" s="2" t="inlineStr">
        <is>
          <t>P</t>
        </is>
      </c>
      <c r="T90" s="2" t="inlineStr">
        <is>
          <t>P</t>
        </is>
      </c>
      <c r="U90" s="120">
        <f>IF(COUNTIF(V90:W90,"F")&gt;=1,"FAIL",(IF(COUNTIF(V90:W90,"P")&gt;=1,"PASS",(IF(COUNTIF(V90:W90,"N/T")&gt;=1,"N/T",(IF(COUNTIF(V90:W90,"N/A")&gt;=1,"N/A","-")))))))</f>
        <v/>
      </c>
      <c r="V90" s="2" t="inlineStr">
        <is>
          <t>N/T</t>
        </is>
      </c>
      <c r="W90" s="2" t="inlineStr">
        <is>
          <t>N/T</t>
        </is>
      </c>
      <c r="X90" s="2" t="inlineStr">
        <is>
          <t>SPAQA-20699</t>
        </is>
      </c>
      <c r="Y90" s="2" t="n"/>
      <c r="Z90" s="32" t="inlineStr">
        <is>
          <t>OS 별 토스트 문구 상이함(OS 차이로 정상임)</t>
        </is>
      </c>
      <c r="AA90" s="23" t="inlineStr">
        <is>
          <t>차량 필요(N/T)</t>
        </is>
      </c>
      <c r="AB90" s="23" t="inlineStr">
        <is>
          <t>삭제</t>
        </is>
      </c>
    </row>
    <row r="91" ht="14.25" customHeight="1" s="357">
      <c r="A91" s="78" t="n"/>
      <c r="B91" s="29" t="inlineStr">
        <is>
          <t>TC_SC_0078</t>
        </is>
      </c>
      <c r="C91" s="1" t="inlineStr">
        <is>
          <t>Shortcut</t>
        </is>
      </c>
      <c r="D91" s="2" t="inlineStr">
        <is>
          <t>제어</t>
        </is>
      </c>
      <c r="E91" s="2" t="inlineStr">
        <is>
          <t>DK 2.0 (CCS)</t>
        </is>
      </c>
      <c r="F91" s="2" t="inlineStr">
        <is>
          <t>DK2 근거리 원격 제어</t>
        </is>
      </c>
      <c r="G91" s="2" t="inlineStr">
        <is>
          <t>EU</t>
        </is>
      </c>
      <c r="H91" s="23" t="n"/>
      <c r="I91" s="2" t="n">
        <v>5</v>
      </c>
      <c r="J91" s="27" t="inlineStr">
        <is>
          <t>1. DK 연결 Y
2. 네트워크 연결 Y
3. Touch up 1초 이상 선택
4. 에러 발생 N
5. 제어 성공</t>
        </is>
      </c>
      <c r="K91" s="23" t="n"/>
      <c r="L91" s="27" t="inlineStr">
        <is>
          <t>1. Shortcut
2. 디지털 키 제어
3. 도어 열기</t>
        </is>
      </c>
      <c r="M91" s="30" t="inlineStr">
        <is>
          <t>1. 토스트 팝업 표출 
"Doors unlocked."</t>
        </is>
      </c>
      <c r="N91" s="99">
        <f>IF(COUNTIF(P91:W91,"F")&gt;=1,"FAIL",(IF(COUNTIF(P91:W91,"P")&gt;=1,"PASS",(IF(COUNTIF(P91:W91,"N/T")&gt;=1,"N/T",(IF(COUNTIF(P91:W91,"N/A")&gt;=1,"N/A","-")))))))</f>
        <v/>
      </c>
      <c r="O91" s="56">
        <f>IF(COUNTIF(P91:Q91,"F")&gt;=1,"FAIL",(IF(COUNTIF(P91:Q91,"P")&gt;=1,"PASS",(IF(COUNTIF(P91:Q91,"N/T")&gt;=1,"N/T",(IF(COUNTIF(P91:Q91,"N/A")&gt;=1,"N/A","-")))))))</f>
        <v/>
      </c>
      <c r="P91" s="2" t="inlineStr">
        <is>
          <t>N/A</t>
        </is>
      </c>
      <c r="Q91" s="2" t="inlineStr">
        <is>
          <t>N/A</t>
        </is>
      </c>
      <c r="R91" s="84">
        <f>IF(COUNTIF(S91:T91,"F")&gt;=1,"FAIL",(IF(COUNTIF(S91:T91,"P")&gt;=1,"PASS",(IF(COUNTIF(S91:T91,"N/T")&gt;=1,"N/T",(IF(COUNTIF(S91:T91,"N/A")&gt;=1,"N/A","-")))))))</f>
        <v/>
      </c>
      <c r="S91" s="2" t="inlineStr">
        <is>
          <t>P</t>
        </is>
      </c>
      <c r="T91" s="2" t="inlineStr">
        <is>
          <t>P</t>
        </is>
      </c>
      <c r="U91" s="120">
        <f>IF(COUNTIF(V91:W91,"F")&gt;=1,"FAIL",(IF(COUNTIF(V91:W91,"P")&gt;=1,"PASS",(IF(COUNTIF(V91:W91,"N/T")&gt;=1,"N/T",(IF(COUNTIF(V91:W91,"N/A")&gt;=1,"N/A","-")))))))</f>
        <v/>
      </c>
      <c r="V91" s="2" t="inlineStr">
        <is>
          <t>N/T</t>
        </is>
      </c>
      <c r="W91" s="2" t="inlineStr">
        <is>
          <t>N/T</t>
        </is>
      </c>
      <c r="X91" s="2" t="inlineStr">
        <is>
          <t>SPAQA-20699</t>
        </is>
      </c>
      <c r="Y91" s="2" t="n"/>
      <c r="Z91" s="32" t="inlineStr">
        <is>
          <t>OS 별 토스트 문구 상이함(OS 차이로 정상임)</t>
        </is>
      </c>
      <c r="AA91" s="23" t="inlineStr">
        <is>
          <t>차량 필요(N/T)</t>
        </is>
      </c>
      <c r="AB91" s="23" t="inlineStr">
        <is>
          <t>삭제</t>
        </is>
      </c>
    </row>
    <row r="92" ht="14.25" customHeight="1" s="357">
      <c r="A92" s="78" t="n"/>
      <c r="B92" s="29" t="inlineStr">
        <is>
          <t>TC_SC_0079</t>
        </is>
      </c>
      <c r="C92" s="1" t="inlineStr">
        <is>
          <t>Shortcut</t>
        </is>
      </c>
      <c r="D92" s="2" t="inlineStr">
        <is>
          <t>제어</t>
        </is>
      </c>
      <c r="E92" s="2" t="inlineStr">
        <is>
          <t>DK 2.0 (CCS)</t>
        </is>
      </c>
      <c r="F92" s="2" t="inlineStr">
        <is>
          <t>DK2 근거리 원격 제어</t>
        </is>
      </c>
      <c r="G92" s="2" t="inlineStr">
        <is>
          <t>EU</t>
        </is>
      </c>
      <c r="H92" s="23" t="n"/>
      <c r="I92" s="2" t="n">
        <v>5</v>
      </c>
      <c r="J92" s="27" t="inlineStr">
        <is>
          <t>1. DK 연결 Y
2. 네트워크 연결 Y
3. Touch up 1초 이상 선택
4. 에러 발생 N
5. 제어 성공</t>
        </is>
      </c>
      <c r="K92" s="27" t="inlineStr">
        <is>
          <t>1. EV차량</t>
        </is>
      </c>
      <c r="L92" s="27" t="inlineStr">
        <is>
          <t>1. Shortcut
2. 디지털 키 제어
3. 공조 켜기</t>
        </is>
      </c>
      <c r="M92" s="30" t="inlineStr">
        <is>
          <t>1. 토스트 팝업 표출 
"Climate control was turned On."</t>
        </is>
      </c>
      <c r="N92" s="99">
        <f>IF(COUNTIF(P92:W92,"F")&gt;=1,"FAIL",(IF(COUNTIF(P92:W92,"P")&gt;=1,"PASS",(IF(COUNTIF(P92:W92,"N/T")&gt;=1,"N/T",(IF(COUNTIF(P92:W92,"N/A")&gt;=1,"N/A","-")))))))</f>
        <v/>
      </c>
      <c r="O92" s="56">
        <f>IF(COUNTIF(P92:Q92,"F")&gt;=1,"FAIL",(IF(COUNTIF(P92:Q92,"P")&gt;=1,"PASS",(IF(COUNTIF(P92:Q92,"N/T")&gt;=1,"N/T",(IF(COUNTIF(P92:Q92,"N/A")&gt;=1,"N/A","-")))))))</f>
        <v/>
      </c>
      <c r="P92" s="2" t="inlineStr">
        <is>
          <t>N/A</t>
        </is>
      </c>
      <c r="Q92" s="2" t="inlineStr">
        <is>
          <t>N/A</t>
        </is>
      </c>
      <c r="R92" s="81">
        <f>IF(COUNTIF(S92:T92,"F")&gt;=1,"FAIL",(IF(COUNTIF(S92:T92,"P")&gt;=1,"PASS",(IF(COUNTIF(S92:T92,"N/T")&gt;=1,"N/T",(IF(COUNTIF(S92:T92,"N/A")&gt;=1,"N/A","-")))))))</f>
        <v/>
      </c>
      <c r="S92" s="2" t="inlineStr">
        <is>
          <t>N/T</t>
        </is>
      </c>
      <c r="T92" s="2" t="inlineStr">
        <is>
          <t>N/T</t>
        </is>
      </c>
      <c r="U92" s="120">
        <f>IF(COUNTIF(V92:W92,"F")&gt;=1,"FAIL",(IF(COUNTIF(V92:W92,"P")&gt;=1,"PASS",(IF(COUNTIF(V92:W92,"N/T")&gt;=1,"N/T",(IF(COUNTIF(V92:W92,"N/A")&gt;=1,"N/A","-")))))))</f>
        <v/>
      </c>
      <c r="V92" s="2" t="inlineStr">
        <is>
          <t>N/T</t>
        </is>
      </c>
      <c r="W92" s="2" t="inlineStr">
        <is>
          <t>N/T</t>
        </is>
      </c>
      <c r="X92" s="2" t="n"/>
      <c r="Y92" s="2" t="n"/>
      <c r="Z92" s="32" t="inlineStr">
        <is>
          <t>H : 근거리 제어 공조 지원 차량 필요</t>
        </is>
      </c>
      <c r="AA92" s="23" t="inlineStr">
        <is>
          <t>차량 필요(N/T)</t>
        </is>
      </c>
      <c r="AB92" s="23" t="inlineStr">
        <is>
          <t>삭제</t>
        </is>
      </c>
    </row>
    <row r="93" ht="14.25" customHeight="1" s="357">
      <c r="A93" s="78" t="n"/>
      <c r="B93" s="29" t="inlineStr">
        <is>
          <t>TC_SC_0080</t>
        </is>
      </c>
      <c r="C93" s="1" t="inlineStr">
        <is>
          <t>Shortcut</t>
        </is>
      </c>
      <c r="D93" s="2" t="inlineStr">
        <is>
          <t>제어</t>
        </is>
      </c>
      <c r="E93" s="2" t="inlineStr">
        <is>
          <t>DK 2.0 (CCS)</t>
        </is>
      </c>
      <c r="F93" s="2" t="inlineStr">
        <is>
          <t>DK2 근거리 원격 제어</t>
        </is>
      </c>
      <c r="G93" s="2" t="inlineStr">
        <is>
          <t>EU</t>
        </is>
      </c>
      <c r="H93" s="23" t="n"/>
      <c r="I93" s="2" t="n">
        <v>5</v>
      </c>
      <c r="J93" s="27" t="inlineStr">
        <is>
          <t>1. DK 연결 Y
2. 네트워크 연결 Y
3. Touch up 1초 이상 선택
4. 에러 발생 N
5. 제어 성공</t>
        </is>
      </c>
      <c r="K93" s="27" t="inlineStr">
        <is>
          <t>1. EV차량</t>
        </is>
      </c>
      <c r="L93" s="27" t="inlineStr">
        <is>
          <t>1. Shortcut
2. 디지털 키 제어
3. 공조 끄기</t>
        </is>
      </c>
      <c r="M93" s="30" t="inlineStr">
        <is>
          <t>1. 토스트 팝업 표출 
"Climate control was turned Off."</t>
        </is>
      </c>
      <c r="N93" s="99">
        <f>IF(COUNTIF(P93:W93,"F")&gt;=1,"FAIL",(IF(COUNTIF(P93:W93,"P")&gt;=1,"PASS",(IF(COUNTIF(P93:W93,"N/T")&gt;=1,"N/T",(IF(COUNTIF(P93:W93,"N/A")&gt;=1,"N/A","-")))))))</f>
        <v/>
      </c>
      <c r="O93" s="56">
        <f>IF(COUNTIF(P93:Q93,"F")&gt;=1,"FAIL",(IF(COUNTIF(P93:Q93,"P")&gt;=1,"PASS",(IF(COUNTIF(P93:Q93,"N/T")&gt;=1,"N/T",(IF(COUNTIF(P93:Q93,"N/A")&gt;=1,"N/A","-")))))))</f>
        <v/>
      </c>
      <c r="P93" s="2" t="inlineStr">
        <is>
          <t>N/A</t>
        </is>
      </c>
      <c r="Q93" s="2" t="inlineStr">
        <is>
          <t>N/A</t>
        </is>
      </c>
      <c r="R93" s="81">
        <f>IF(COUNTIF(S93:T93,"F")&gt;=1,"FAIL",(IF(COUNTIF(S93:T93,"P")&gt;=1,"PASS",(IF(COUNTIF(S93:T93,"N/T")&gt;=1,"N/T",(IF(COUNTIF(S93:T93,"N/A")&gt;=1,"N/A","-")))))))</f>
        <v/>
      </c>
      <c r="S93" s="2" t="inlineStr">
        <is>
          <t>N/T</t>
        </is>
      </c>
      <c r="T93" s="2" t="inlineStr">
        <is>
          <t>N/T</t>
        </is>
      </c>
      <c r="U93" s="120">
        <f>IF(COUNTIF(V93:W93,"F")&gt;=1,"FAIL",(IF(COUNTIF(V93:W93,"P")&gt;=1,"PASS",(IF(COUNTIF(V93:W93,"N/T")&gt;=1,"N/T",(IF(COUNTIF(V93:W93,"N/A")&gt;=1,"N/A","-")))))))</f>
        <v/>
      </c>
      <c r="V93" s="2" t="inlineStr">
        <is>
          <t>N/T</t>
        </is>
      </c>
      <c r="W93" s="2" t="inlineStr">
        <is>
          <t>N/T</t>
        </is>
      </c>
      <c r="X93" s="2" t="n"/>
      <c r="Y93" s="2" t="n"/>
      <c r="Z93" s="32" t="inlineStr">
        <is>
          <t>H : 근거리 제어 공조 지원 차량 필요</t>
        </is>
      </c>
      <c r="AA93" s="23" t="inlineStr">
        <is>
          <t>차량 필요(N/T)</t>
        </is>
      </c>
      <c r="AB93" s="23" t="inlineStr">
        <is>
          <t>삭제</t>
        </is>
      </c>
    </row>
    <row r="94" ht="14.25" customHeight="1" s="357">
      <c r="A94" s="78" t="n"/>
      <c r="B94" s="29" t="inlineStr">
        <is>
          <t>TC_SC_0083</t>
        </is>
      </c>
      <c r="C94" s="1" t="inlineStr">
        <is>
          <t>Shortcut</t>
        </is>
      </c>
      <c r="D94" s="2" t="inlineStr">
        <is>
          <t>제어</t>
        </is>
      </c>
      <c r="E94" s="2" t="inlineStr">
        <is>
          <t>DK 2.0 (CCS)</t>
        </is>
      </c>
      <c r="F94" s="2" t="inlineStr">
        <is>
          <t>DK2 근거리 원격 제어 해제 플로우</t>
        </is>
      </c>
      <c r="G94" s="2" t="inlineStr">
        <is>
          <t>EU</t>
        </is>
      </c>
      <c r="H94" s="23" t="n"/>
      <c r="I94" s="2" t="n">
        <v>5</v>
      </c>
      <c r="J94" s="27" t="inlineStr">
        <is>
          <t>1. 근거리 원격 제어 연결 끊김 Y
2. DK 정상 발급 상태 N
3. DK 삭제/비정상으로 상태가 변경된 경우</t>
        </is>
      </c>
      <c r="K94" s="23" t="n"/>
      <c r="L94" s="27" t="inlineStr">
        <is>
          <t>1. Shortcut
2. 디지털 키</t>
        </is>
      </c>
      <c r="M94" s="30" t="inlineStr">
        <is>
          <t>1. 토스트 팝업 표출 
"Short Range remote control has been disconnected. Please check digital key issuance status."</t>
        </is>
      </c>
      <c r="N94" s="99">
        <f>IF(COUNTIF(P94:W94,"F")&gt;=1,"FAIL",(IF(COUNTIF(P94:W94,"P")&gt;=1,"PASS",(IF(COUNTIF(P94:W94,"N/T")&gt;=1,"N/T",(IF(COUNTIF(P94:W94,"N/A")&gt;=1,"N/A","-")))))))</f>
        <v/>
      </c>
      <c r="O94" s="56">
        <f>IF(COUNTIF(P94:Q94,"F")&gt;=1,"FAIL",(IF(COUNTIF(P94:Q94,"P")&gt;=1,"PASS",(IF(COUNTIF(P94:Q94,"N/T")&gt;=1,"N/T",(IF(COUNTIF(P94:Q94,"N/A")&gt;=1,"N/A","-")))))))</f>
        <v/>
      </c>
      <c r="P94" s="2" t="inlineStr">
        <is>
          <t>N/T</t>
        </is>
      </c>
      <c r="Q94" s="2" t="inlineStr">
        <is>
          <t>N/T</t>
        </is>
      </c>
      <c r="R94" s="81">
        <f>IF(COUNTIF(S94:T94,"F")&gt;=1,"FAIL",(IF(COUNTIF(S94:T94,"P")&gt;=1,"PASS",(IF(COUNTIF(S94:T94,"N/T")&gt;=1,"N/T",(IF(COUNTIF(S94:T94,"N/A")&gt;=1,"N/A","-")))))))</f>
        <v/>
      </c>
      <c r="S94" s="2" t="inlineStr">
        <is>
          <t>N/T</t>
        </is>
      </c>
      <c r="T94" s="2" t="inlineStr">
        <is>
          <t>N/T</t>
        </is>
      </c>
      <c r="U94" s="120">
        <f>IF(COUNTIF(V94:W94,"F")&gt;=1,"FAIL",(IF(COUNTIF(V94:W94,"P")&gt;=1,"PASS",(IF(COUNTIF(V94:W94,"N/T")&gt;=1,"N/T",(IF(COUNTIF(V94:W94,"N/A")&gt;=1,"N/A","-")))))))</f>
        <v/>
      </c>
      <c r="V94" s="2" t="inlineStr">
        <is>
          <t>N/T</t>
        </is>
      </c>
      <c r="W94" s="2" t="inlineStr">
        <is>
          <t>N/T</t>
        </is>
      </c>
      <c r="X94" s="2" t="n"/>
      <c r="Y94" s="2" t="n"/>
      <c r="Z94" s="32" t="inlineStr">
        <is>
          <t>H : 근거리 제어 공조 지원 차량 필요</t>
        </is>
      </c>
      <c r="AA94" s="23" t="inlineStr">
        <is>
          <t>환경/조건 필요(N/T)</t>
        </is>
      </c>
      <c r="AB94" s="23" t="inlineStr">
        <is>
          <t>삭제</t>
        </is>
      </c>
    </row>
    <row r="95" ht="14.25" customHeight="1" s="357">
      <c r="A95" s="78" t="n"/>
      <c r="B95" s="29" t="inlineStr">
        <is>
          <t>TC_SC_0084</t>
        </is>
      </c>
      <c r="C95" s="1" t="inlineStr">
        <is>
          <t>Shortcut</t>
        </is>
      </c>
      <c r="D95" s="2" t="inlineStr">
        <is>
          <t>제어</t>
        </is>
      </c>
      <c r="E95" s="2" t="inlineStr">
        <is>
          <t>DK 2.0 (CCS)</t>
        </is>
      </c>
      <c r="F95" s="2" t="inlineStr">
        <is>
          <t>근거리 원격 제어</t>
        </is>
      </c>
      <c r="G95" s="2" t="inlineStr">
        <is>
          <t>EU</t>
        </is>
      </c>
      <c r="H95" s="23" t="n"/>
      <c r="I95" s="2" t="n">
        <v>5</v>
      </c>
      <c r="J95" s="27" t="inlineStr">
        <is>
          <t>1. 근거리 원격 제어 연결 끊김 Y
2. DK 정상 발급 상태 Y</t>
        </is>
      </c>
      <c r="K95" s="23" t="n"/>
      <c r="L95" s="27" t="inlineStr">
        <is>
          <t>1. Shortcut
2. 디지털 키</t>
        </is>
      </c>
      <c r="M95" s="30" t="inlineStr">
        <is>
          <t>1. 토스트 팝업 표출 
"Short Range remote control has been disconnected."</t>
        </is>
      </c>
      <c r="N95" s="99">
        <f>IF(COUNTIF(P95:W95,"F")&gt;=1,"FAIL",(IF(COUNTIF(P95:W95,"P")&gt;=1,"PASS",(IF(COUNTIF(P95:W95,"N/T")&gt;=1,"N/T",(IF(COUNTIF(P95:W95,"N/A")&gt;=1,"N/A","-")))))))</f>
        <v/>
      </c>
      <c r="O95" s="56">
        <f>IF(COUNTIF(P95:Q95,"F")&gt;=1,"FAIL",(IF(COUNTIF(P95:Q95,"P")&gt;=1,"PASS",(IF(COUNTIF(P95:Q95,"N/T")&gt;=1,"N/T",(IF(COUNTIF(P95:Q95,"N/A")&gt;=1,"N/A","-")))))))</f>
        <v/>
      </c>
      <c r="P95" s="2" t="inlineStr">
        <is>
          <t>N/T</t>
        </is>
      </c>
      <c r="Q95" s="2" t="inlineStr">
        <is>
          <t>N/T</t>
        </is>
      </c>
      <c r="R95" s="81">
        <f>IF(COUNTIF(S95:T95,"F")&gt;=1,"FAIL",(IF(COUNTIF(S95:T95,"P")&gt;=1,"PASS",(IF(COUNTIF(S95:T95,"N/T")&gt;=1,"N/T",(IF(COUNTIF(S95:T95,"N/A")&gt;=1,"N/A","-")))))))</f>
        <v/>
      </c>
      <c r="S95" s="2" t="inlineStr">
        <is>
          <t>N/T</t>
        </is>
      </c>
      <c r="T95" s="2" t="inlineStr">
        <is>
          <t>N/T</t>
        </is>
      </c>
      <c r="U95" s="120">
        <f>IF(COUNTIF(V95:W95,"F")&gt;=1,"FAIL",(IF(COUNTIF(V95:W95,"P")&gt;=1,"PASS",(IF(COUNTIF(V95:W95,"N/T")&gt;=1,"N/T",(IF(COUNTIF(V95:W95,"N/A")&gt;=1,"N/A","-")))))))</f>
        <v/>
      </c>
      <c r="V95" s="2" t="inlineStr">
        <is>
          <t>N/T</t>
        </is>
      </c>
      <c r="W95" s="2" t="inlineStr">
        <is>
          <t>N/T</t>
        </is>
      </c>
      <c r="X95" s="2" t="n"/>
      <c r="Y95" s="2" t="n"/>
      <c r="Z95" s="32" t="inlineStr">
        <is>
          <t>G : 제어 연결 끊김 환경 필요
And : 연결하기 표출 , iOS 연결하기 미표출(사양)</t>
        </is>
      </c>
      <c r="AA95" s="23" t="inlineStr">
        <is>
          <t>환경/조건 필요(N/T)</t>
        </is>
      </c>
      <c r="AB95" s="23" t="inlineStr">
        <is>
          <t>삭제</t>
        </is>
      </c>
    </row>
    <row r="96" ht="14.25" customHeight="1" s="357">
      <c r="A96" s="78" t="n"/>
      <c r="B96" s="29" t="inlineStr">
        <is>
          <t>TC_SC_0085</t>
        </is>
      </c>
      <c r="C96" s="1" t="inlineStr">
        <is>
          <t>Shortcut</t>
        </is>
      </c>
      <c r="D96" s="2" t="inlineStr">
        <is>
          <t>제어</t>
        </is>
      </c>
      <c r="E96" s="2" t="inlineStr">
        <is>
          <t>DK 2.0 (CCS)</t>
        </is>
      </c>
      <c r="F96" s="2" t="inlineStr">
        <is>
          <t>DK 연결 상태 별 화면 구성</t>
        </is>
      </c>
      <c r="G96" s="2" t="inlineStr">
        <is>
          <t>EU</t>
        </is>
      </c>
      <c r="H96" s="23" t="n"/>
      <c r="I96" s="2" t="n">
        <v>3</v>
      </c>
      <c r="J96" s="27" t="inlineStr">
        <is>
          <t>1. 휴대폰 UWB 지원
2. DK 2.0 발급 상태 Y</t>
        </is>
      </c>
      <c r="K96" s="27" t="inlineStr">
        <is>
          <t>1. 디지털 키 2.0 지원 차량</t>
        </is>
      </c>
      <c r="L96" s="27" t="inlineStr">
        <is>
          <t>1. Shortcut
2. 디지털 키 영역 확인</t>
        </is>
      </c>
      <c r="M96" s="30" t="inlineStr">
        <is>
          <t>1. 디지털 키 버튼 표출
"Digital key" [Connect]</t>
        </is>
      </c>
      <c r="N96" s="99">
        <f>IF(COUNTIF(P96:W96,"F")&gt;=1,"FAIL",(IF(COUNTIF(P96:W96,"P")&gt;=1,"PASS",(IF(COUNTIF(P96:W96,"N/T")&gt;=1,"N/T",(IF(COUNTIF(P96:W96,"N/A")&gt;=1,"N/A","-")))))))</f>
        <v/>
      </c>
      <c r="O96" s="56">
        <f>IF(COUNTIF(P96:Q96,"F")&gt;=1,"FAIL",(IF(COUNTIF(P96:Q96,"P")&gt;=1,"PASS",(IF(COUNTIF(P96:Q96,"N/T")&gt;=1,"N/T",(IF(COUNTIF(P96:Q96,"N/A")&gt;=1,"N/A","-")))))))</f>
        <v/>
      </c>
      <c r="P96" s="2" t="inlineStr">
        <is>
          <t>N/T</t>
        </is>
      </c>
      <c r="Q96" s="2" t="inlineStr">
        <is>
          <t>N/T</t>
        </is>
      </c>
      <c r="R96" s="81">
        <f>IF(COUNTIF(S96:T96,"F")&gt;=1,"FAIL",(IF(COUNTIF(S96:T96,"P")&gt;=1,"PASS",(IF(COUNTIF(S96:T96,"N/T")&gt;=1,"N/T",(IF(COUNTIF(S96:T96,"N/A")&gt;=1,"N/A","-")))))))</f>
        <v/>
      </c>
      <c r="S96" s="2" t="inlineStr">
        <is>
          <t>N/T</t>
        </is>
      </c>
      <c r="T96" s="2" t="inlineStr">
        <is>
          <t>N/T</t>
        </is>
      </c>
      <c r="U96" s="120">
        <f>IF(COUNTIF(V96:W96,"F")&gt;=1,"FAIL",(IF(COUNTIF(V96:W96,"P")&gt;=1,"PASS",(IF(COUNTIF(V96:W96,"N/T")&gt;=1,"N/T",(IF(COUNTIF(V96:W96,"N/A")&gt;=1,"N/A","-")))))))</f>
        <v/>
      </c>
      <c r="V96" s="2" t="inlineStr">
        <is>
          <t>N/T</t>
        </is>
      </c>
      <c r="W96" s="2" t="inlineStr">
        <is>
          <t>N/T</t>
        </is>
      </c>
      <c r="X96" s="2" t="inlineStr">
        <is>
          <t>SPAQA-19314
SPAQA-20700</t>
        </is>
      </c>
      <c r="Y96" s="55" t="n"/>
      <c r="Z96" s="32" t="n"/>
      <c r="AA96" s="23" t="inlineStr">
        <is>
          <t>환경/조건 필요(N/T)</t>
        </is>
      </c>
      <c r="AB96" s="23" t="inlineStr">
        <is>
          <t>삭제</t>
        </is>
      </c>
    </row>
    <row r="97" ht="14.25" customHeight="1" s="357">
      <c r="A97" s="78" t="n"/>
      <c r="B97" s="29" t="inlineStr">
        <is>
          <t>TC_SC_0086</t>
        </is>
      </c>
      <c r="C97" s="1" t="inlineStr">
        <is>
          <t>Shortcut</t>
        </is>
      </c>
      <c r="D97" s="2" t="inlineStr">
        <is>
          <t>제어</t>
        </is>
      </c>
      <c r="E97" s="2" t="inlineStr">
        <is>
          <t>DK 2.0 (CCS)</t>
        </is>
      </c>
      <c r="F97" s="2" t="inlineStr">
        <is>
          <t>DK 연결 상태 별 화면 구성</t>
        </is>
      </c>
      <c r="G97" s="2" t="inlineStr">
        <is>
          <t>EU</t>
        </is>
      </c>
      <c r="H97" s="23" t="n"/>
      <c r="I97" s="2" t="n">
        <v>3</v>
      </c>
      <c r="J97" s="27" t="inlineStr">
        <is>
          <t>1. 휴대폰 UWB 미지원
2. DK 2.0 발급 상태 Y</t>
        </is>
      </c>
      <c r="K97" s="27" t="inlineStr">
        <is>
          <t>1. 디지털 키 2.0 지원 차량</t>
        </is>
      </c>
      <c r="L97" s="27" t="inlineStr">
        <is>
          <t>1. Shortcut
2. 디지털 키 영역 확인</t>
        </is>
      </c>
      <c r="M97" s="30" t="inlineStr">
        <is>
          <t>1. 다음과 같이 표출
Digital key
This digital key does not support Short Range remote control.</t>
        </is>
      </c>
      <c r="N97" s="99">
        <f>IF(COUNTIF(P97:W97,"F")&gt;=1,"FAIL",(IF(COUNTIF(P97:W97,"P")&gt;=1,"PASS",(IF(COUNTIF(P97:W97,"N/T")&gt;=1,"N/T",(IF(COUNTIF(P97:W97,"N/A")&gt;=1,"N/A","-")))))))</f>
        <v/>
      </c>
      <c r="O97" s="56">
        <f>IF(COUNTIF(P97:Q97,"F")&gt;=1,"FAIL",(IF(COUNTIF(P97:Q97,"P")&gt;=1,"PASS",(IF(COUNTIF(P97:Q97,"N/T")&gt;=1,"N/T",(IF(COUNTIF(P97:Q97,"N/A")&gt;=1,"N/A","-")))))))</f>
        <v/>
      </c>
      <c r="P97" s="2" t="inlineStr">
        <is>
          <t>N/T</t>
        </is>
      </c>
      <c r="Q97" s="2" t="inlineStr">
        <is>
          <t>N/T</t>
        </is>
      </c>
      <c r="R97" s="84">
        <f>IF(COUNTIF(S97:T97,"F")&gt;=1,"FAIL",(IF(COUNTIF(S97:T97,"P")&gt;=1,"PASS",(IF(COUNTIF(S97:T97,"N/T")&gt;=1,"N/T",(IF(COUNTIF(S97:T97,"N/A")&gt;=1,"N/A","-")))))))</f>
        <v/>
      </c>
      <c r="S97" s="2" t="inlineStr">
        <is>
          <t>P</t>
        </is>
      </c>
      <c r="T97" s="2" t="inlineStr">
        <is>
          <t>N/A</t>
        </is>
      </c>
      <c r="U97" s="120">
        <f>IF(COUNTIF(V97:W97,"F")&gt;=1,"FAIL",(IF(COUNTIF(V97:W97,"P")&gt;=1,"PASS",(IF(COUNTIF(V97:W97,"N/T")&gt;=1,"N/T",(IF(COUNTIF(V97:W97,"N/A")&gt;=1,"N/A","-")))))))</f>
        <v/>
      </c>
      <c r="V97" s="2" t="inlineStr">
        <is>
          <t>N/T</t>
        </is>
      </c>
      <c r="W97" s="2" t="inlineStr">
        <is>
          <t>N/A</t>
        </is>
      </c>
      <c r="X97" s="2" t="n"/>
      <c r="Y97" s="2" t="n"/>
      <c r="Z97" s="32" t="n"/>
      <c r="AA97" s="23" t="inlineStr">
        <is>
          <t>환경/조건 필요(N/T)</t>
        </is>
      </c>
      <c r="AB97" s="23" t="inlineStr">
        <is>
          <t>삭제</t>
        </is>
      </c>
    </row>
  </sheetData>
  <autoFilter ref="A1:AB97"/>
  <mergeCells count="20">
    <mergeCell ref="B2:D4"/>
    <mergeCell ref="V17:W17"/>
    <mergeCell ref="H4:I4"/>
    <mergeCell ref="B11:B14"/>
    <mergeCell ref="E6:J6"/>
    <mergeCell ref="E4:F4"/>
    <mergeCell ref="S17:T17"/>
    <mergeCell ref="E2:J2"/>
    <mergeCell ref="B6:D6"/>
    <mergeCell ref="E7:J7"/>
    <mergeCell ref="P17:Q17"/>
    <mergeCell ref="B10:C10"/>
    <mergeCell ref="R9:T9"/>
    <mergeCell ref="U9:W9"/>
    <mergeCell ref="B9:C9"/>
    <mergeCell ref="B7:D7"/>
    <mergeCell ref="H3:I3"/>
    <mergeCell ref="O9:Q9"/>
    <mergeCell ref="E3:F3"/>
    <mergeCell ref="J17:K17"/>
  </mergeCells>
  <conditionalFormatting sqref="B19:B97">
    <cfRule type="expression" priority="1" dxfId="19">
      <formula>COUNTIF(B:B,B:B)&gt;1</formula>
    </cfRule>
  </conditionalFormatting>
  <conditionalFormatting sqref="N19:N97">
    <cfRule type="containsText" priority="2" operator="containsText" dxfId="24" text="pass">
      <formula>NOT(ISERROR(SEARCH(("pass"),(N19))))</formula>
    </cfRule>
    <cfRule type="containsText" priority="3" operator="containsText" dxfId="23" text="fail">
      <formula>NOT(ISERROR(SEARCH(("fail"),(N19))))</formula>
    </cfRule>
    <cfRule type="containsText" priority="4" operator="containsText" dxfId="22" text="n/a">
      <formula>NOT(ISERROR(SEARCH(("n/a"),(N19))))</formula>
    </cfRule>
    <cfRule type="containsText" priority="5" operator="containsText" dxfId="21" text="n/t">
      <formula>NOT(ISERROR(SEARCH(("n/t"),(N19))))</formula>
    </cfRule>
  </conditionalFormatting>
  <conditionalFormatting sqref="O19:Q97 R20:R23 R26 R29:R58 R65 R67:R69 R73:R74 R76:R79 R81:R89 S19:T97 V19:W97">
    <cfRule type="containsText" priority="6" operator="containsText" dxfId="20" text="f">
      <formula>NOT(ISERROR(SEARCH(("f"),(O19))))</formula>
    </cfRule>
  </conditionalFormatting>
  <dataValidations count="6">
    <dataValidation sqref="G19:G97" showDropDown="0" showInputMessage="0" showErrorMessage="1" allowBlank="1" type="list">
      <formula1>"KR,EU,NA"</formula1>
    </dataValidation>
    <dataValidation sqref="AB19:AB97" showDropDown="0" showInputMessage="0" showErrorMessage="1" allowBlank="1" type="list">
      <formula1>"추가,수정,삭제,ICT,실차,개인화,TASK,Sanity,CheckList,남양,현지"</formula1>
    </dataValidation>
    <dataValidation sqref="P19:Q97 S19:T97 V19:W97" showDropDown="0" showInputMessage="0" showErrorMessage="1" allowBlank="1" type="list">
      <formula1>"P,F,N/T,N/A"</formula1>
    </dataValidation>
    <dataValidation sqref="AA19:AA97" showDropDown="0" showInputMessage="0" showErrorMessage="0" allowBlank="1" type="list">
      <formula1>"비대상 차종(N/A),비대상 앱모드(N/A),EU 미지원 기능(N/A),차량 필요(N/T),환경/조건 필요(N/T),유럽출장확인 필요(N/T),Blocked(N/T)"</formula1>
    </dataValidation>
    <dataValidation sqref="I19:I97" showDropDown="0" showInputMessage="0" showErrorMessage="0" allowBlank="1" type="list">
      <formula1>"1,2,3,4,5,-"</formula1>
    </dataValidation>
    <dataValidation sqref="H59:H97" showDropDown="0" showInputMessage="0" showErrorMessage="1" allowBlank="1" type="list">
      <formula1>"KOA,HOA,GOA"</formula1>
    </dataValidation>
  </dataValidations>
  <pageMargins left="0.7" right="0.7" top="0.75" bottom="0.75" header="0" footer="0"/>
  <pageSetup orientation="portrait" paperSize="9"/>
</worksheet>
</file>

<file path=xl/worksheets/sheet9.xml><?xml version="1.0" encoding="utf-8"?>
<worksheet xmlns="http://schemas.openxmlformats.org/spreadsheetml/2006/main">
  <sheetPr>
    <tabColor rgb="FF00FFFF"/>
    <outlinePr summaryBelow="1" summaryRight="1"/>
    <pageSetUpPr/>
  </sheetPr>
  <dimension ref="A1:U1587"/>
  <sheetViews>
    <sheetView showGridLines="0" workbookViewId="0">
      <pane ySplit="26" topLeftCell="A27" activePane="bottomLeft" state="frozen"/>
      <selection pane="bottomLeft" activeCell="B28" sqref="B28"/>
    </sheetView>
  </sheetViews>
  <sheetFormatPr baseColWidth="8" defaultColWidth="14.44140625" defaultRowHeight="15" customHeight="1" outlineLevelRow="1"/>
  <cols>
    <col width="1.6640625" customWidth="1" style="357" min="1" max="1"/>
    <col width="13.6640625" customWidth="1" style="357" min="2" max="9"/>
    <col width="18.109375" customWidth="1" style="357" min="10" max="11"/>
    <col width="30.6640625" customWidth="1" style="357" min="12" max="13"/>
    <col width="12.6640625" customWidth="1" style="357" min="14" max="17"/>
    <col width="26.5546875" customWidth="1" style="357" min="18" max="18"/>
    <col width="19.5546875" customWidth="1" style="357" min="19" max="19"/>
    <col width="18.88671875" customWidth="1" style="357" min="20" max="20"/>
    <col width="14" customWidth="1" style="357" min="21" max="21"/>
  </cols>
  <sheetData>
    <row r="1" hidden="1" outlineLevel="1" ht="15" customHeight="1" s="357">
      <c r="A1" s="78" t="inlineStr">
        <is>
          <t>.</t>
        </is>
      </c>
      <c r="B1" s="78" t="n"/>
      <c r="C1" s="78" t="n"/>
      <c r="D1" s="78" t="n"/>
      <c r="E1" s="78" t="n"/>
      <c r="F1" s="78" t="n"/>
      <c r="G1" s="78" t="n"/>
      <c r="H1" s="78" t="n"/>
      <c r="I1" s="78" t="n"/>
      <c r="J1" s="78" t="n"/>
      <c r="K1" s="281" t="n"/>
      <c r="L1" s="281" t="n"/>
      <c r="M1" s="281" t="n"/>
      <c r="N1" s="282" t="n"/>
      <c r="O1" s="281" t="n"/>
      <c r="P1" s="281" t="n"/>
      <c r="Q1" s="78" t="n"/>
      <c r="R1" s="299" t="n"/>
      <c r="S1" s="78" t="n"/>
      <c r="T1" s="60" t="n"/>
      <c r="U1" s="300" t="n"/>
    </row>
    <row r="2" hidden="1" outlineLevel="1" ht="15" customHeight="1" s="357">
      <c r="A2" s="78" t="n"/>
      <c r="B2" s="387" t="inlineStr">
        <is>
          <t>CCI One App</t>
        </is>
      </c>
      <c r="C2" s="359" t="n"/>
      <c r="D2" s="360" t="n"/>
      <c r="E2" s="1" t="inlineStr">
        <is>
          <t>EU FullTC</t>
        </is>
      </c>
      <c r="F2" s="361" t="n"/>
      <c r="G2" s="361" t="n"/>
      <c r="H2" s="361" t="n"/>
      <c r="I2" s="361" t="n"/>
      <c r="J2" s="362" t="n"/>
      <c r="K2" s="60" t="n"/>
      <c r="L2" s="60" t="n"/>
      <c r="M2" s="199" t="inlineStr">
        <is>
          <t>추가</t>
        </is>
      </c>
      <c r="N2" s="301" t="inlineStr">
        <is>
          <t>수정</t>
        </is>
      </c>
      <c r="O2" s="302" t="inlineStr">
        <is>
          <t>삭제</t>
        </is>
      </c>
      <c r="P2" s="281" t="n"/>
      <c r="Q2" s="288" t="n"/>
      <c r="R2" s="299" t="n"/>
      <c r="S2" s="78" t="n"/>
      <c r="T2" s="60" t="n"/>
      <c r="U2" s="300" t="n"/>
    </row>
    <row r="3" hidden="1" outlineLevel="1" ht="15" customHeight="1" s="357">
      <c r="A3" s="78" t="n"/>
      <c r="B3" s="363" t="n"/>
      <c r="D3" s="364" t="n"/>
      <c r="E3" s="216" t="inlineStr">
        <is>
          <t>Project</t>
        </is>
      </c>
      <c r="F3" s="362" t="n"/>
      <c r="G3" s="14" t="n"/>
      <c r="H3" s="216" t="inlineStr">
        <is>
          <t>UID ver.</t>
        </is>
      </c>
      <c r="I3" s="362" t="n"/>
      <c r="J3" s="2" t="n"/>
      <c r="K3" s="60" t="n"/>
      <c r="L3" s="60" t="n"/>
      <c r="M3" s="1">
        <f>COUNTIFS($U:$U,"*"&amp;M2&amp;"*")</f>
        <v/>
      </c>
      <c r="N3" s="1">
        <f>COUNTIFS($U:$U,"*"&amp;N2&amp;"*")</f>
        <v/>
      </c>
      <c r="O3" s="1">
        <f>COUNTIFS($U:$U,"*"&amp;O2&amp;"*")</f>
        <v/>
      </c>
      <c r="P3" s="281" t="n"/>
      <c r="Q3" s="288" t="n"/>
      <c r="R3" s="299" t="n"/>
      <c r="S3" s="78" t="n"/>
      <c r="T3" s="60" t="n"/>
      <c r="U3" s="300" t="n"/>
    </row>
    <row r="4" hidden="1" outlineLevel="1" ht="15" customHeight="1" s="357">
      <c r="A4" s="78" t="n"/>
      <c r="B4" s="365" t="n"/>
      <c r="C4" s="366" t="n"/>
      <c r="D4" s="367" t="n"/>
      <c r="E4" s="216" t="inlineStr">
        <is>
          <t>담당자</t>
        </is>
      </c>
      <c r="F4" s="362" t="n"/>
      <c r="G4" s="14" t="n"/>
      <c r="H4" s="216" t="inlineStr">
        <is>
          <t>작성일자</t>
        </is>
      </c>
      <c r="I4" s="362" t="n"/>
      <c r="J4" s="388" t="n">
        <v>45700</v>
      </c>
      <c r="K4" s="60" t="n"/>
      <c r="L4" s="60" t="n"/>
      <c r="M4" s="281" t="n"/>
      <c r="N4" s="282" t="n"/>
      <c r="O4" s="281" t="n"/>
      <c r="P4" s="281" t="n"/>
      <c r="Q4" s="288" t="n"/>
      <c r="R4" s="299" t="n"/>
      <c r="S4" s="78" t="n"/>
      <c r="T4" s="60" t="n"/>
      <c r="U4" s="300" t="n"/>
    </row>
    <row r="5" hidden="1" outlineLevel="1" ht="15" customHeight="1" s="357">
      <c r="A5" s="78" t="n"/>
      <c r="B5" s="78" t="n"/>
      <c r="C5" s="78" t="n"/>
      <c r="D5" s="281" t="n"/>
      <c r="E5" s="281" t="n"/>
      <c r="F5" s="281" t="n"/>
      <c r="G5" s="78" t="n"/>
      <c r="H5" s="281" t="n"/>
      <c r="I5" s="60" t="n"/>
      <c r="J5" s="60" t="n"/>
      <c r="K5" s="60" t="n"/>
      <c r="L5" s="60" t="n"/>
      <c r="M5" s="281" t="n"/>
      <c r="N5" s="282" t="n"/>
      <c r="O5" s="281" t="n"/>
      <c r="P5" s="281" t="n"/>
      <c r="Q5" s="288" t="n"/>
      <c r="R5" s="299" t="n"/>
      <c r="S5" s="78" t="n"/>
      <c r="T5" s="60" t="n"/>
      <c r="U5" s="300" t="n"/>
    </row>
    <row r="6" hidden="1" outlineLevel="1" ht="23.25" customHeight="1" s="357">
      <c r="A6" s="78" t="n"/>
      <c r="B6" s="1" t="inlineStr">
        <is>
          <t>테스트 환경</t>
        </is>
      </c>
      <c r="C6" s="361" t="n"/>
      <c r="D6" s="362" t="n"/>
      <c r="E6" s="1" t="n"/>
      <c r="F6" s="361" t="n"/>
      <c r="G6" s="361" t="n"/>
      <c r="H6" s="361" t="n"/>
      <c r="I6" s="361" t="n"/>
      <c r="J6" s="362" t="n"/>
      <c r="K6" s="60" t="n"/>
      <c r="L6" s="60" t="n"/>
      <c r="M6" s="281" t="n"/>
      <c r="N6" s="282" t="n"/>
      <c r="O6" s="281" t="n"/>
      <c r="P6" s="281" t="n"/>
      <c r="Q6" s="288" t="n"/>
      <c r="R6" s="299" t="n"/>
      <c r="S6" s="78" t="n"/>
      <c r="T6" s="60" t="n"/>
      <c r="U6" s="300" t="n"/>
    </row>
    <row r="7" hidden="1" outlineLevel="1" ht="20.25" customHeight="1" s="357">
      <c r="A7" s="78" t="n"/>
      <c r="B7" s="1" t="inlineStr">
        <is>
          <t>Tester</t>
        </is>
      </c>
      <c r="C7" s="361" t="n"/>
      <c r="D7" s="362" t="n"/>
      <c r="E7" s="1" t="n"/>
      <c r="F7" s="361" t="n"/>
      <c r="G7" s="361" t="n"/>
      <c r="H7" s="361" t="n"/>
      <c r="I7" s="361" t="n"/>
      <c r="J7" s="362" t="n"/>
      <c r="K7" s="60" t="n"/>
      <c r="L7" s="60" t="n"/>
      <c r="M7" s="281" t="n"/>
      <c r="N7" s="282" t="n"/>
      <c r="O7" s="281" t="n"/>
      <c r="P7" s="281" t="n"/>
      <c r="Q7" s="288" t="n"/>
      <c r="R7" s="299" t="n"/>
      <c r="S7" s="78" t="n"/>
      <c r="T7" s="60" t="n"/>
      <c r="U7" s="300" t="n"/>
    </row>
    <row r="8" hidden="1" outlineLevel="1" ht="15" customHeight="1" s="357">
      <c r="A8" s="78" t="n"/>
      <c r="B8" s="78" t="n"/>
      <c r="C8" s="78" t="n"/>
      <c r="D8" s="78" t="n"/>
      <c r="E8" s="78" t="n"/>
      <c r="F8" s="78" t="n"/>
      <c r="G8" s="78" t="n"/>
      <c r="H8" s="78" t="n"/>
      <c r="I8" s="78" t="n"/>
      <c r="J8" s="78" t="n"/>
      <c r="K8" s="78" t="n"/>
      <c r="L8" s="78" t="n"/>
      <c r="M8" s="78" t="n"/>
      <c r="N8" s="78" t="n"/>
      <c r="O8" s="78" t="n"/>
      <c r="P8" s="78" t="n"/>
      <c r="Q8" s="78" t="n"/>
      <c r="R8" s="78" t="n"/>
      <c r="S8" s="78" t="n"/>
      <c r="T8" s="78" t="n"/>
      <c r="U8" s="78" t="n"/>
    </row>
    <row r="9" hidden="1" outlineLevel="1" ht="15" customHeight="1" s="357">
      <c r="A9" s="78" t="n"/>
      <c r="B9" s="389" t="inlineStr">
        <is>
          <t>Test Target</t>
        </is>
      </c>
      <c r="C9" s="362" t="n"/>
      <c r="D9" s="6" t="inlineStr">
        <is>
          <t>Total TC</t>
        </is>
      </c>
      <c r="E9" s="6" t="inlineStr">
        <is>
          <t>RunRate</t>
        </is>
      </c>
      <c r="F9" s="6" t="inlineStr">
        <is>
          <t>PassRate</t>
        </is>
      </c>
      <c r="G9" s="204" t="inlineStr">
        <is>
          <t>PASS</t>
        </is>
      </c>
      <c r="H9" s="264" t="inlineStr">
        <is>
          <t>FAIL</t>
        </is>
      </c>
      <c r="I9" s="6" t="inlineStr">
        <is>
          <t>N/A</t>
        </is>
      </c>
      <c r="J9" s="7" t="inlineStr">
        <is>
          <t>N/T</t>
        </is>
      </c>
      <c r="K9" s="60" t="n"/>
      <c r="L9" s="60" t="n"/>
      <c r="M9" s="216" t="inlineStr">
        <is>
          <t>구분</t>
        </is>
      </c>
      <c r="N9" s="216" t="inlineStr">
        <is>
          <t>Result</t>
        </is>
      </c>
      <c r="O9" s="216" t="inlineStr">
        <is>
          <t>Android</t>
        </is>
      </c>
      <c r="P9" s="216" t="inlineStr">
        <is>
          <t>iOS</t>
        </is>
      </c>
      <c r="Q9" s="303" t="inlineStr">
        <is>
          <t>SUM</t>
        </is>
      </c>
      <c r="R9" s="299" t="n"/>
      <c r="S9" s="78" t="n"/>
      <c r="T9" s="60" t="n"/>
      <c r="U9" s="300" t="n"/>
    </row>
    <row r="10" hidden="1" outlineLevel="1" ht="15" customHeight="1" s="357">
      <c r="A10" s="78" t="n"/>
      <c r="B10" s="1" t="inlineStr">
        <is>
          <t>Map</t>
        </is>
      </c>
      <c r="C10" s="208" t="inlineStr">
        <is>
          <t>Common</t>
        </is>
      </c>
      <c r="D10" s="1">
        <f>COUNTIF($D$27:$D$6815,$C10)</f>
        <v/>
      </c>
      <c r="E10" s="391">
        <f>IFERROR(SUM($G10:J10)/$D10,"-")</f>
        <v/>
      </c>
      <c r="F10" s="392">
        <f>IFERROR($G10/(SUM(G10:H10)),"-")</f>
        <v/>
      </c>
      <c r="G10" s="1">
        <f>COUNTIFS($D:$D,$C10,$O:$O,G$9)</f>
        <v/>
      </c>
      <c r="H10" s="1">
        <f>COUNTIFS($D:$D,$C10,$O:$O,H$9)</f>
        <v/>
      </c>
      <c r="I10" s="1">
        <f>COUNTIFS($D:$D,$C10,$O:$O,I$9)</f>
        <v/>
      </c>
      <c r="J10" s="1">
        <f>COUNTIFS($D:$D,$C10,$O:$O,J$9)</f>
        <v/>
      </c>
      <c r="K10" s="281" t="n"/>
      <c r="L10" s="281" t="n"/>
      <c r="M10" s="306" t="inlineStr">
        <is>
          <t>PASS</t>
        </is>
      </c>
      <c r="N10" s="1">
        <f>COUNTIFS(O$27:O$8408,$M10)</f>
        <v/>
      </c>
      <c r="O10" s="1">
        <f>COUNTIFS(P$27:P$8408,$M10)</f>
        <v/>
      </c>
      <c r="P10" s="1">
        <f>COUNTIFS(Q$27:Q$8408,$M10)</f>
        <v/>
      </c>
      <c r="Q10" s="19">
        <f>O10+P10</f>
        <v/>
      </c>
      <c r="R10" s="299" t="n"/>
      <c r="S10" s="78" t="n"/>
      <c r="T10" s="60" t="n"/>
      <c r="U10" s="300" t="n"/>
    </row>
    <row r="11" hidden="1" outlineLevel="1" ht="15" customHeight="1" s="357">
      <c r="A11" s="78" t="n"/>
      <c r="B11" s="372" t="n"/>
      <c r="C11" s="208" t="inlineStr">
        <is>
          <t>메인 지도</t>
        </is>
      </c>
      <c r="D11" s="1">
        <f>COUNTIF($D$27:$D$6815,$C11)</f>
        <v/>
      </c>
      <c r="E11" s="391">
        <f>IFERROR(SUM($G11:J11)/$D11,"-")</f>
        <v/>
      </c>
      <c r="F11" s="392">
        <f>IFERROR($G11/(SUM(G11:H11)),"-")</f>
        <v/>
      </c>
      <c r="G11" s="1">
        <f>COUNTIFS($D:$D,$C11,$O:$O,G$9)</f>
        <v/>
      </c>
      <c r="H11" s="1">
        <f>COUNTIFS($D:$D,$C11,$O:$O,H$9)</f>
        <v/>
      </c>
      <c r="I11" s="1">
        <f>COUNTIFS($D:$D,$C11,$O:$O,I$9)</f>
        <v/>
      </c>
      <c r="J11" s="1">
        <f>COUNTIFS($D:$D,$C11,$O:$O,J$9)</f>
        <v/>
      </c>
      <c r="K11" s="281" t="n"/>
      <c r="L11" s="281" t="n"/>
      <c r="M11" s="307" t="inlineStr">
        <is>
          <t>FAIL</t>
        </is>
      </c>
      <c r="N11" s="1">
        <f>COUNTIFS(O$27:O$8408,$M11)</f>
        <v/>
      </c>
      <c r="O11" s="1">
        <f>COUNTIFS(P$27:P$8408,$M11)</f>
        <v/>
      </c>
      <c r="P11" s="1">
        <f>COUNTIFS(Q$27:Q$8408,$M11)</f>
        <v/>
      </c>
      <c r="Q11" s="19">
        <f>O11+P11</f>
        <v/>
      </c>
      <c r="R11" s="299" t="n"/>
      <c r="S11" s="78" t="n"/>
      <c r="T11" s="60" t="n"/>
      <c r="U11" s="300" t="n"/>
    </row>
    <row r="12" hidden="1" outlineLevel="1" ht="15" customHeight="1" s="357">
      <c r="A12" s="78" t="n"/>
      <c r="B12" s="372" t="n"/>
      <c r="C12" s="208" t="inlineStr">
        <is>
          <t>홈 탭</t>
        </is>
      </c>
      <c r="D12" s="1">
        <f>COUNTIF($D$27:$D$6815,$C12)</f>
        <v/>
      </c>
      <c r="E12" s="391">
        <f>IFERROR(SUM($G12:J12)/$D12,"-")</f>
        <v/>
      </c>
      <c r="F12" s="392">
        <f>IFERROR($G12/(SUM(G12:H12)),"-")</f>
        <v/>
      </c>
      <c r="G12" s="1">
        <f>COUNTIFS($D:$D,$C12,$O:$O,G$9)</f>
        <v/>
      </c>
      <c r="H12" s="1">
        <f>COUNTIFS($D:$D,$C12,$O:$O,H$9)</f>
        <v/>
      </c>
      <c r="I12" s="1">
        <f>COUNTIFS($D:$D,$C12,$O:$O,I$9)</f>
        <v/>
      </c>
      <c r="J12" s="1">
        <f>COUNTIFS($D:$D,$C12,$O:$O,J$9)</f>
        <v/>
      </c>
      <c r="K12" s="281" t="n"/>
      <c r="L12" s="281" t="n"/>
      <c r="M12" s="208" t="inlineStr">
        <is>
          <t>N/A</t>
        </is>
      </c>
      <c r="N12" s="1">
        <f>COUNTIFS(O$27:O$8408,$M12)</f>
        <v/>
      </c>
      <c r="O12" s="1">
        <f>COUNTIFS(P$27:P$8408,$M12)</f>
        <v/>
      </c>
      <c r="P12" s="1">
        <f>COUNTIFS(Q$27:Q$8408,$M12)</f>
        <v/>
      </c>
      <c r="Q12" s="19">
        <f>O12+P12</f>
        <v/>
      </c>
      <c r="R12" s="299" t="n"/>
      <c r="S12" s="78" t="n"/>
      <c r="T12" s="60" t="n"/>
      <c r="U12" s="300" t="n"/>
    </row>
    <row r="13" hidden="1" outlineLevel="1" ht="15" customHeight="1" s="357">
      <c r="A13" s="78" t="n"/>
      <c r="B13" s="372" t="n"/>
      <c r="C13" s="208" t="inlineStr">
        <is>
          <t>즐겨찾기 탭</t>
        </is>
      </c>
      <c r="D13" s="1">
        <f>COUNTIF($D$27:$D$6815,$C13)</f>
        <v/>
      </c>
      <c r="E13" s="391">
        <f>IFERROR(SUM($G13:J13)/$D13,"-")</f>
        <v/>
      </c>
      <c r="F13" s="392">
        <f>IFERROR($G13/(SUM(G13:H13)),"-")</f>
        <v/>
      </c>
      <c r="G13" s="1">
        <f>COUNTIFS($D:$D,$C13,$O:$O,G$9)</f>
        <v/>
      </c>
      <c r="H13" s="1">
        <f>COUNTIFS($D:$D,$C13,$O:$O,H$9)</f>
        <v/>
      </c>
      <c r="I13" s="1">
        <f>COUNTIFS($D:$D,$C13,$O:$O,I$9)</f>
        <v/>
      </c>
      <c r="J13" s="1">
        <f>COUNTIFS($D:$D,$C13,$O:$O,J$9)</f>
        <v/>
      </c>
      <c r="K13" s="281" t="n"/>
      <c r="L13" s="281" t="n"/>
      <c r="M13" s="208" t="inlineStr">
        <is>
          <t>N/T</t>
        </is>
      </c>
      <c r="N13" s="1">
        <f>COUNTIFS(O$27:O$8408,$M13)</f>
        <v/>
      </c>
      <c r="O13" s="1">
        <f>COUNTIFS(P$27:P$8408,$M13)</f>
        <v/>
      </c>
      <c r="P13" s="1">
        <f>COUNTIFS(Q$27:Q$8408,$M13)</f>
        <v/>
      </c>
      <c r="Q13" s="19">
        <f>O13+P13</f>
        <v/>
      </c>
      <c r="R13" s="299" t="n"/>
      <c r="S13" s="78" t="n"/>
      <c r="T13" s="60" t="n"/>
      <c r="U13" s="300" t="n"/>
    </row>
    <row r="14" hidden="1" outlineLevel="1" ht="15" customHeight="1" s="357">
      <c r="A14" s="78" t="n"/>
      <c r="B14" s="372" t="n"/>
      <c r="C14" s="208" t="inlineStr">
        <is>
          <t>최근 검색 탭</t>
        </is>
      </c>
      <c r="D14" s="1">
        <f>COUNTIF($D$27:$D$6815,$C14)</f>
        <v/>
      </c>
      <c r="E14" s="391">
        <f>IFERROR(SUM($G14:J14)/$D14,"-")</f>
        <v/>
      </c>
      <c r="F14" s="392">
        <f>IFERROR($G14/(SUM(G14:H14)),"-")</f>
        <v/>
      </c>
      <c r="G14" s="1">
        <f>COUNTIFS($D:$D,$C14,$O:$O,G$9)</f>
        <v/>
      </c>
      <c r="H14" s="1">
        <f>COUNTIFS($D:$D,$C14,$O:$O,H$9)</f>
        <v/>
      </c>
      <c r="I14" s="1">
        <f>COUNTIFS($D:$D,$C14,$O:$O,I$9)</f>
        <v/>
      </c>
      <c r="J14" s="1">
        <f>COUNTIFS($D:$D,$C14,$O:$O,J$9)</f>
        <v/>
      </c>
      <c r="K14" s="281" t="n"/>
      <c r="L14" s="281" t="n"/>
      <c r="M14" s="216" t="inlineStr">
        <is>
          <t>Total</t>
        </is>
      </c>
      <c r="N14" s="216">
        <f>SUM(N10:N13)</f>
        <v/>
      </c>
      <c r="O14" s="216">
        <f>SUM(O10:O13)</f>
        <v/>
      </c>
      <c r="P14" s="216">
        <f>SUM(P10:P13)</f>
        <v/>
      </c>
      <c r="Q14" s="303">
        <f>SUM(Q10:Q13)</f>
        <v/>
      </c>
      <c r="R14" s="299" t="n"/>
      <c r="S14" s="78" t="n"/>
      <c r="T14" s="60" t="n"/>
      <c r="U14" s="300" t="n"/>
    </row>
    <row r="15" hidden="1" outlineLevel="1" ht="15" customHeight="1" s="357">
      <c r="A15" s="78" t="n"/>
      <c r="B15" s="372" t="n"/>
      <c r="C15" s="208" t="inlineStr">
        <is>
          <t>장소/주소 검색</t>
        </is>
      </c>
      <c r="D15" s="1">
        <f>COUNTIF($D$27:$D$6815,$C15)</f>
        <v/>
      </c>
      <c r="E15" s="391">
        <f>IFERROR(SUM($G15:J15)/$D15,"-")</f>
        <v/>
      </c>
      <c r="F15" s="392">
        <f>IFERROR($G15/(SUM(G15:H15)),"-")</f>
        <v/>
      </c>
      <c r="G15" s="1">
        <f>COUNTIFS($D:$D,$C15,$O:$O,G$9)</f>
        <v/>
      </c>
      <c r="H15" s="1">
        <f>COUNTIFS($D:$D,$C15,$O:$O,H$9)</f>
        <v/>
      </c>
      <c r="I15" s="1">
        <f>COUNTIFS($D:$D,$C15,$O:$O,I$9)</f>
        <v/>
      </c>
      <c r="J15" s="1">
        <f>COUNTIFS($D:$D,$C15,$O:$O,J$9)</f>
        <v/>
      </c>
      <c r="K15" s="281" t="n"/>
      <c r="L15" s="281" t="n"/>
      <c r="M15" s="281" t="n"/>
      <c r="N15" s="78" t="n"/>
      <c r="O15" s="281" t="n"/>
      <c r="P15" s="281" t="n"/>
      <c r="Q15" s="78" t="n"/>
      <c r="R15" s="299" t="n"/>
      <c r="S15" s="78" t="n"/>
      <c r="T15" s="60" t="n"/>
      <c r="U15" s="300" t="n"/>
    </row>
    <row r="16" hidden="1" outlineLevel="1" ht="15" customHeight="1" s="357">
      <c r="A16" s="78" t="n"/>
      <c r="B16" s="372" t="n"/>
      <c r="C16" s="208" t="inlineStr">
        <is>
          <t>주변 검색</t>
        </is>
      </c>
      <c r="D16" s="1">
        <f>COUNTIF($D$27:$D$6815,$C16)</f>
        <v/>
      </c>
      <c r="E16" s="391">
        <f>IFERROR(SUM($G16:J16)/$D16,"-")</f>
        <v/>
      </c>
      <c r="F16" s="392">
        <f>IFERROR($G16/(SUM(G16:H16)),"-")</f>
        <v/>
      </c>
      <c r="G16" s="1">
        <f>COUNTIFS($D:$D,$C16,$O:$O,G$9)</f>
        <v/>
      </c>
      <c r="H16" s="1">
        <f>COUNTIFS($D:$D,$C16,$O:$O,H$9)</f>
        <v/>
      </c>
      <c r="I16" s="1">
        <f>COUNTIFS($D:$D,$C16,$O:$O,I$9)</f>
        <v/>
      </c>
      <c r="J16" s="1">
        <f>COUNTIFS($D:$D,$C16,$O:$O,J$9)</f>
        <v/>
      </c>
      <c r="K16" s="281" t="n"/>
      <c r="L16" s="281" t="n"/>
      <c r="M16" s="281" t="n"/>
      <c r="N16" s="78" t="n"/>
      <c r="O16" s="281" t="n"/>
      <c r="P16" s="281" t="n"/>
      <c r="Q16" s="78" t="n"/>
      <c r="R16" s="299" t="n"/>
      <c r="S16" s="78" t="n"/>
      <c r="T16" s="60" t="n"/>
      <c r="U16" s="300" t="n"/>
    </row>
    <row r="17" hidden="1" outlineLevel="1" ht="15" customHeight="1" s="357">
      <c r="A17" s="78" t="n"/>
      <c r="B17" s="372" t="n"/>
      <c r="C17" s="208" t="inlineStr">
        <is>
          <t>POI 상세</t>
        </is>
      </c>
      <c r="D17" s="1">
        <f>COUNTIF($D$27:$D$6815,$C17)</f>
        <v/>
      </c>
      <c r="E17" s="391">
        <f>IFERROR(SUM($G17:J17)/$D17,"-")</f>
        <v/>
      </c>
      <c r="F17" s="392">
        <f>IFERROR($G17/(SUM(G17:H17)),"-")</f>
        <v/>
      </c>
      <c r="G17" s="1">
        <f>COUNTIFS($D:$D,$C17,$O:$O,G$9)</f>
        <v/>
      </c>
      <c r="H17" s="1">
        <f>COUNTIFS($D:$D,$C17,$O:$O,H$9)</f>
        <v/>
      </c>
      <c r="I17" s="1">
        <f>COUNTIFS($D:$D,$C17,$O:$O,I$9)</f>
        <v/>
      </c>
      <c r="J17" s="1">
        <f>COUNTIFS($D:$D,$C17,$O:$O,J$9)</f>
        <v/>
      </c>
      <c r="K17" s="281" t="n"/>
      <c r="L17" s="281" t="n"/>
      <c r="M17" s="281" t="n"/>
      <c r="N17" s="78" t="n"/>
      <c r="O17" s="281" t="n"/>
      <c r="P17" s="281" t="n"/>
      <c r="Q17" s="78" t="n"/>
      <c r="R17" s="299" t="n"/>
      <c r="S17" s="78" t="n"/>
      <c r="T17" s="60" t="n"/>
      <c r="U17" s="300" t="n"/>
    </row>
    <row r="18" hidden="1" outlineLevel="1" ht="15" customHeight="1" s="357">
      <c r="A18" s="78" t="n"/>
      <c r="B18" s="372" t="n"/>
      <c r="C18" s="208" t="inlineStr">
        <is>
          <t>경로 탐색</t>
        </is>
      </c>
      <c r="D18" s="1">
        <f>COUNTIF($D$27:$D$6815,$C18)</f>
        <v/>
      </c>
      <c r="E18" s="391">
        <f>IFERROR(SUM($G18:J18)/$D18,"-")</f>
        <v/>
      </c>
      <c r="F18" s="392">
        <f>IFERROR($G18/(SUM(G18:H18)),"-")</f>
        <v/>
      </c>
      <c r="G18" s="1">
        <f>COUNTIFS($D:$D,$C18,$O:$O,G$9)</f>
        <v/>
      </c>
      <c r="H18" s="1">
        <f>COUNTIFS($D:$D,$C18,$O:$O,H$9)</f>
        <v/>
      </c>
      <c r="I18" s="1">
        <f>COUNTIFS($D:$D,$C18,$O:$O,I$9)</f>
        <v/>
      </c>
      <c r="J18" s="1">
        <f>COUNTIFS($D:$D,$C18,$O:$O,J$9)</f>
        <v/>
      </c>
      <c r="K18" s="281" t="n"/>
      <c r="L18" s="281" t="n"/>
      <c r="M18" s="281" t="n"/>
      <c r="N18" s="78" t="n"/>
      <c r="O18" s="281" t="n"/>
      <c r="P18" s="281" t="n"/>
      <c r="Q18" s="78" t="n"/>
      <c r="R18" s="299" t="n"/>
      <c r="S18" s="78" t="n"/>
      <c r="T18" s="60" t="n"/>
      <c r="U18" s="300" t="n"/>
    </row>
    <row r="19" hidden="1" outlineLevel="1" ht="15" customHeight="1" s="357">
      <c r="A19" s="78" t="n"/>
      <c r="B19" s="372" t="n"/>
      <c r="C19" s="208" t="inlineStr">
        <is>
          <t>주차 위치</t>
        </is>
      </c>
      <c r="D19" s="1">
        <f>COUNTIF($D$27:$D$6815,$C19)</f>
        <v/>
      </c>
      <c r="E19" s="391">
        <f>IFERROR(SUM($G19:J19)/$D19,"-")</f>
        <v/>
      </c>
      <c r="F19" s="392">
        <f>IFERROR($G19/(SUM(G19:H19)),"-")</f>
        <v/>
      </c>
      <c r="G19" s="1">
        <f>COUNTIFS($D:$D,$C19,$O:$O,G$9)</f>
        <v/>
      </c>
      <c r="H19" s="1">
        <f>COUNTIFS($D:$D,$C19,$O:$O,H$9)</f>
        <v/>
      </c>
      <c r="I19" s="1">
        <f>COUNTIFS($D:$D,$C19,$O:$O,I$9)</f>
        <v/>
      </c>
      <c r="J19" s="1">
        <f>COUNTIFS($D:$D,$C19,$O:$O,J$9)</f>
        <v/>
      </c>
      <c r="K19" s="281" t="n"/>
      <c r="L19" s="281" t="n"/>
      <c r="M19" s="281" t="n"/>
      <c r="N19" s="78" t="n"/>
      <c r="O19" s="281" t="n"/>
      <c r="P19" s="281" t="n"/>
      <c r="Q19" s="78" t="n"/>
      <c r="R19" s="299" t="n"/>
      <c r="S19" s="78" t="n"/>
      <c r="T19" s="60" t="n"/>
      <c r="U19" s="300" t="n"/>
    </row>
    <row r="20" hidden="1" outlineLevel="1" ht="15" customHeight="1" s="357">
      <c r="A20" s="78" t="n"/>
      <c r="B20" s="372" t="n"/>
      <c r="C20" s="208" t="inlineStr">
        <is>
          <t>최종 목적지 안내</t>
        </is>
      </c>
      <c r="D20" s="1">
        <f>COUNTIF($D$27:$D$6815,$C20)</f>
        <v/>
      </c>
      <c r="E20" s="391">
        <f>IFERROR(SUM($G20:J20)/$D20,"-")</f>
        <v/>
      </c>
      <c r="F20" s="392">
        <f>IFERROR($G20/(SUM(G20:H20)),"-")</f>
        <v/>
      </c>
      <c r="G20" s="1">
        <f>COUNTIFS($D:$D,$C20,$O:$O,G$9)</f>
        <v/>
      </c>
      <c r="H20" s="1">
        <f>COUNTIFS($D:$D,$C20,$O:$O,H$9)</f>
        <v/>
      </c>
      <c r="I20" s="1">
        <f>COUNTIFS($D:$D,$C20,$O:$O,I$9)</f>
        <v/>
      </c>
      <c r="J20" s="1">
        <f>COUNTIFS($D:$D,$C20,$O:$O,J$9)</f>
        <v/>
      </c>
      <c r="K20" s="281" t="n"/>
      <c r="L20" s="281" t="n"/>
      <c r="M20" s="281" t="n"/>
      <c r="N20" s="78" t="n"/>
      <c r="O20" s="281" t="n"/>
      <c r="P20" s="281" t="n"/>
      <c r="Q20" s="78" t="n"/>
      <c r="R20" s="299" t="n"/>
      <c r="S20" s="78" t="n"/>
      <c r="T20" s="60" t="n"/>
      <c r="U20" s="300" t="n"/>
    </row>
    <row r="21" hidden="1" outlineLevel="1" ht="15" customHeight="1" s="357">
      <c r="A21" s="78" t="n"/>
      <c r="B21" s="372" t="n"/>
      <c r="C21" s="208" t="inlineStr">
        <is>
          <t>발레 모드</t>
        </is>
      </c>
      <c r="D21" s="1">
        <f>COUNTIF($D$27:$D$6815,$C21)</f>
        <v/>
      </c>
      <c r="E21" s="391">
        <f>IFERROR(SUM($G21:J21)/$D21,"-")</f>
        <v/>
      </c>
      <c r="F21" s="392">
        <f>IFERROR($G21/(SUM(G21:H21)),"-")</f>
        <v/>
      </c>
      <c r="G21" s="1">
        <f>COUNTIFS($D:$D,$C21,$O:$O,G$9)</f>
        <v/>
      </c>
      <c r="H21" s="1">
        <f>COUNTIFS($D:$D,$C21,$O:$O,H$9)</f>
        <v/>
      </c>
      <c r="I21" s="1">
        <f>COUNTIFS($D:$D,$C21,$O:$O,I$9)</f>
        <v/>
      </c>
      <c r="J21" s="1">
        <f>COUNTIFS($D:$D,$C21,$O:$O,J$9)</f>
        <v/>
      </c>
      <c r="K21" s="281" t="n"/>
      <c r="L21" s="281" t="n"/>
      <c r="M21" s="281" t="n"/>
      <c r="N21" s="78" t="n"/>
      <c r="O21" s="281" t="n"/>
      <c r="P21" s="281" t="n"/>
      <c r="Q21" s="78" t="n"/>
      <c r="R21" s="299" t="n"/>
      <c r="S21" s="78" t="n"/>
      <c r="T21" s="60" t="n"/>
      <c r="U21" s="300" t="n"/>
    </row>
    <row r="22" hidden="1" outlineLevel="1" ht="15" customHeight="1" s="357">
      <c r="A22" s="78" t="n"/>
      <c r="B22" s="373" t="n"/>
      <c r="C22" s="208" t="inlineStr">
        <is>
          <t>외부 맵 S2C 요청 (OS Share)</t>
        </is>
      </c>
      <c r="D22" s="1">
        <f>COUNTIF($D$27:$D$6815,$C22)</f>
        <v/>
      </c>
      <c r="E22" s="391">
        <f>IFERROR(SUM($G23:J23)/$D23,"-")</f>
        <v/>
      </c>
      <c r="F22" s="392">
        <f>IFERROR($G22/(SUM(G22:H22)),"-")</f>
        <v/>
      </c>
      <c r="G22" s="1">
        <f>COUNTIFS($D:$D,$C22,$O:$O,G$9)</f>
        <v/>
      </c>
      <c r="H22" s="1">
        <f>COUNTIFS($D:$D,$C22,$O:$O,H$9)</f>
        <v/>
      </c>
      <c r="I22" s="1">
        <f>COUNTIFS($D:$D,$C22,$O:$O,I$9)</f>
        <v/>
      </c>
      <c r="J22" s="1">
        <f>COUNTIFS($D:$D,$C22,$O:$O,J$9)</f>
        <v/>
      </c>
      <c r="K22" s="281" t="n"/>
      <c r="L22" s="281" t="n"/>
      <c r="M22" s="281" t="n"/>
      <c r="N22" s="78" t="n"/>
      <c r="O22" s="281" t="n"/>
      <c r="P22" s="281" t="n"/>
      <c r="Q22" s="78" t="n"/>
      <c r="R22" s="299" t="n"/>
      <c r="S22" s="78" t="n"/>
      <c r="T22" s="60" t="n"/>
      <c r="U22" s="300" t="n"/>
    </row>
    <row r="23" hidden="1" outlineLevel="1" ht="15" customHeight="1" s="357">
      <c r="A23" s="78" t="n"/>
      <c r="B23" s="1" t="inlineStr">
        <is>
          <t>Total</t>
        </is>
      </c>
      <c r="C23" s="362" t="n"/>
      <c r="D23" s="216">
        <f>SUM(D10:D22)</f>
        <v/>
      </c>
      <c r="E23" s="393">
        <f>IFERROR(SUM($G23:J23)/$D23,"-")</f>
        <v/>
      </c>
      <c r="F23" s="394">
        <f>IFERROR($G23/(SUM(G23:H23)),"-")</f>
        <v/>
      </c>
      <c r="G23" s="216">
        <f>SUM(G10:G22)</f>
        <v/>
      </c>
      <c r="H23" s="216">
        <f>SUM(H10:H22)</f>
        <v/>
      </c>
      <c r="I23" s="216">
        <f>SUM(I10:I22)</f>
        <v/>
      </c>
      <c r="J23" s="216">
        <f>SUM(J10:J22)</f>
        <v/>
      </c>
      <c r="K23" s="281" t="n"/>
      <c r="L23" s="281" t="n"/>
      <c r="M23" s="281" t="n"/>
      <c r="N23" s="78" t="n"/>
      <c r="O23" s="281" t="n"/>
      <c r="P23" s="281" t="n"/>
      <c r="Q23" s="78" t="n"/>
      <c r="R23" s="299" t="n"/>
      <c r="S23" s="78" t="n"/>
      <c r="T23" s="60" t="n"/>
      <c r="U23" s="300" t="n"/>
    </row>
    <row r="24" hidden="1" outlineLevel="1" ht="15" customHeight="1" s="357">
      <c r="A24" s="78" t="n"/>
      <c r="B24" s="78" t="n"/>
      <c r="C24" s="78" t="n"/>
      <c r="D24" s="78" t="n"/>
      <c r="E24" s="78" t="n"/>
      <c r="F24" s="78" t="n"/>
      <c r="G24" s="78" t="n"/>
      <c r="H24" s="78" t="n"/>
      <c r="I24" s="78" t="n"/>
      <c r="J24" s="78" t="n"/>
      <c r="K24" s="78" t="n"/>
      <c r="L24" s="78" t="n"/>
      <c r="M24" s="78" t="n"/>
      <c r="N24" s="78" t="n"/>
      <c r="O24" s="78" t="n"/>
      <c r="P24" s="78" t="n"/>
      <c r="Q24" s="78" t="n"/>
      <c r="R24" s="78" t="n"/>
      <c r="S24" s="78" t="n"/>
      <c r="T24" s="78" t="n"/>
      <c r="U24" s="78" t="n"/>
    </row>
    <row r="25" collapsed="1" ht="15" customHeight="1" s="357">
      <c r="A25" s="78" t="n"/>
      <c r="B25" s="310" t="inlineStr">
        <is>
          <t>TC ID</t>
        </is>
      </c>
      <c r="C25" s="310" t="inlineStr">
        <is>
          <t>카테고리</t>
        </is>
      </c>
      <c r="D25" s="311" t="inlineStr">
        <is>
          <t>대분류</t>
        </is>
      </c>
      <c r="E25" s="311" t="inlineStr">
        <is>
          <t>중분류</t>
        </is>
      </c>
      <c r="F25" s="310" t="inlineStr">
        <is>
          <t>소분류</t>
        </is>
      </c>
      <c r="G25" s="310" t="inlineStr">
        <is>
          <t>향지</t>
        </is>
      </c>
      <c r="H25" s="7" t="inlineStr">
        <is>
          <t>브랜드</t>
        </is>
      </c>
      <c r="I25" s="310" t="inlineStr">
        <is>
          <t>우선순위</t>
        </is>
      </c>
      <c r="J25" s="6" t="inlineStr">
        <is>
          <t>Pre-condition</t>
        </is>
      </c>
      <c r="K25" s="362" t="n"/>
      <c r="L25" s="6" t="inlineStr">
        <is>
          <t>TC procedure</t>
        </is>
      </c>
      <c r="M25" s="6" t="inlineStr">
        <is>
          <t>expected result</t>
        </is>
      </c>
      <c r="N25" s="310" t="inlineStr">
        <is>
          <t>Version</t>
        </is>
      </c>
      <c r="O25" s="310" t="inlineStr">
        <is>
          <t>Result</t>
        </is>
      </c>
      <c r="P25" s="310" t="inlineStr">
        <is>
          <t>OS</t>
        </is>
      </c>
      <c r="Q25" s="362" t="n"/>
      <c r="R25" s="310" t="inlineStr">
        <is>
          <t>지라 NO.</t>
        </is>
      </c>
      <c r="S25" s="147" t="inlineStr">
        <is>
          <t>Fail/NT/NA 사유</t>
        </is>
      </c>
      <c r="T25" s="7" t="inlineStr">
        <is>
          <t>N/A N/T 필터</t>
        </is>
      </c>
      <c r="U25" s="7" t="inlineStr">
        <is>
          <t>LABEL</t>
        </is>
      </c>
    </row>
    <row r="26" ht="15" customHeight="1" s="357">
      <c r="A26" s="312" t="n"/>
      <c r="B26" s="310" t="n"/>
      <c r="C26" s="310" t="n"/>
      <c r="D26" s="310" t="n"/>
      <c r="E26" s="311" t="n"/>
      <c r="F26" s="310" t="n"/>
      <c r="G26" s="310" t="n"/>
      <c r="H26" s="310" t="n"/>
      <c r="I26" s="310" t="n"/>
      <c r="J26" s="6" t="inlineStr">
        <is>
          <t>App. 동작 조건</t>
        </is>
      </c>
      <c r="K26" s="6" t="inlineStr">
        <is>
          <t>차량 동작 조건</t>
        </is>
      </c>
      <c r="L26" s="6" t="n"/>
      <c r="M26" s="6" t="n"/>
      <c r="N26" s="310" t="n"/>
      <c r="O26" s="310" t="inlineStr">
        <is>
          <t>                                                                                                                                                                                                                                                                                                                                                                     </t>
        </is>
      </c>
      <c r="P26" s="310" t="inlineStr">
        <is>
          <t>AOS</t>
        </is>
      </c>
      <c r="Q26" s="310" t="inlineStr">
        <is>
          <t>iOS</t>
        </is>
      </c>
      <c r="R26" s="310" t="n"/>
      <c r="S26" s="147" t="n"/>
      <c r="T26" s="12" t="n"/>
      <c r="U26" s="50" t="n"/>
    </row>
    <row r="27" ht="145.2" customHeight="1" s="357">
      <c r="A27" s="312" t="inlineStr">
        <is>
          <t>a_001</t>
        </is>
      </c>
      <c r="B27" s="38" t="inlineStr">
        <is>
          <t>TC_MAP_0001</t>
        </is>
      </c>
      <c r="C27" s="38" t="inlineStr">
        <is>
          <t>Map</t>
        </is>
      </c>
      <c r="D27" s="38" t="inlineStr">
        <is>
          <t>Common</t>
        </is>
      </c>
      <c r="E27" s="38" t="inlineStr">
        <is>
          <t>검색 결과</t>
        </is>
      </c>
      <c r="F27" s="38" t="inlineStr">
        <is>
          <t>간단 상세(검색 결과 1개)</t>
        </is>
      </c>
      <c r="G27" s="38" t="inlineStr">
        <is>
          <t>공통</t>
        </is>
      </c>
      <c r="H27" s="2" t="n"/>
      <c r="I27" s="2" t="n">
        <v>1</v>
      </c>
      <c r="J27" s="32" t="inlineStr">
        <is>
          <t>1. 검색 결과가 1개인 상태
- 메인 지도 주변 검색
- Type1 (장소/주소 검색)
- Type2 (즐겨찾기 검색, 경로 탐색 검색)
- 즐겨찾는 충전소 추가
- 홈탭 가까운 주유소/충전소
- 지도 롱 탭</t>
        </is>
      </c>
      <c r="K27" s="32" t="n"/>
      <c r="L27" s="32" t="inlineStr">
        <is>
          <t>1. 검색 결과 화면의 하단 드로어 확인</t>
        </is>
      </c>
      <c r="M27" s="32" t="inlineStr">
        <is>
          <t>1. 하단 드로어가 간단 상세 화면 형태로 표출
poi명
직선 거리, 주소
[경로 탐색] [내 차로 전송] [저장] [공유]
* 직선 거리는 위치 권한 On일 경우 표출</t>
        </is>
      </c>
      <c r="N27" s="2" t="n"/>
      <c r="O27" s="56">
        <f>IF(COUNTIF(P27:R27,"F")&gt;=1,"FAIL",(IF(COUNTIF(P27:R27,"P")&gt;=1,"PASS",(IF(COUNTIF(P27:R27,"N/A")&gt;=1,"N/A",(IF(COUNTIF(P27:R27,"N/T")&gt;=1,"N/T","-")))))))</f>
        <v/>
      </c>
      <c r="P27" s="1" t="n"/>
      <c r="Q27" s="1" t="n"/>
      <c r="R27" s="32" t="n"/>
      <c r="S27" s="32" t="n"/>
      <c r="T27" s="2" t="n"/>
      <c r="U27" s="33" t="n"/>
    </row>
    <row r="28" ht="145.2" customHeight="1" s="357">
      <c r="A28" s="78" t="n"/>
      <c r="B28" s="38" t="inlineStr">
        <is>
          <t>TC_MAP_0002</t>
        </is>
      </c>
      <c r="C28" s="2" t="inlineStr">
        <is>
          <t>Map</t>
        </is>
      </c>
      <c r="D28" s="2" t="inlineStr">
        <is>
          <t>Common</t>
        </is>
      </c>
      <c r="E28" s="2" t="inlineStr">
        <is>
          <t>검색 결과</t>
        </is>
      </c>
      <c r="F28" s="38" t="inlineStr">
        <is>
          <t>간단 상세(검색 결과 1개)</t>
        </is>
      </c>
      <c r="G28" s="2" t="inlineStr">
        <is>
          <t>공통</t>
        </is>
      </c>
      <c r="H28" s="2" t="n"/>
      <c r="I28" s="2" t="n">
        <v>3</v>
      </c>
      <c r="J28" s="27" t="inlineStr">
        <is>
          <t>1. 검색 결과가 1개인 상태
- 메인 지도 주변 검색
- Type1 (장소/주소 검색)
- Type2 (즐겨찾기 검색, 경로 탐색 검색)
- 즐겨찾는 충전소 추가
- 홈탭 가까운 주유소/충전소
- 지도 롱 탭</t>
        </is>
      </c>
      <c r="K28" s="14" t="n"/>
      <c r="L28" s="32" t="inlineStr">
        <is>
          <t>1. poi명과 주소가 동일한 장소 검색
ex) berlin
2. 검색 결과 화면의 하단 드로어 확인</t>
        </is>
      </c>
      <c r="M28" s="30" t="inlineStr">
        <is>
          <t>1. POI 간단 상세 내용 중 주소 미표출
poi명
직선 거리
[경로 탐색] [내 차로 전송] [저장] [공유]
* 직선 거리는 위치 권한 On일 경우 표출</t>
        </is>
      </c>
      <c r="N28" s="2" t="n"/>
      <c r="O28" s="56">
        <f>IF(COUNTIF(P28:R28,"F")&gt;=1,"FAIL",(IF(COUNTIF(P28:R28,"P")&gt;=1,"PASS",(IF(COUNTIF(P28:R28,"N/A")&gt;=1,"N/A",(IF(COUNTIF(P28:R28,"N/T")&gt;=1,"N/T","-")))))))</f>
        <v/>
      </c>
      <c r="P28" s="1" t="n"/>
      <c r="Q28" s="1" t="n"/>
      <c r="R28" s="32" t="n"/>
      <c r="S28" s="32" t="n"/>
      <c r="T28" s="2" t="n"/>
      <c r="U28" s="27" t="n"/>
    </row>
    <row r="29" ht="145.2" customHeight="1" s="357">
      <c r="A29" s="312" t="inlineStr">
        <is>
          <t>a_002</t>
        </is>
      </c>
      <c r="B29" s="38" t="inlineStr">
        <is>
          <t>TC_MAP_0003</t>
        </is>
      </c>
      <c r="C29" s="38" t="inlineStr">
        <is>
          <t>Map</t>
        </is>
      </c>
      <c r="D29" s="38" t="inlineStr">
        <is>
          <t>Common</t>
        </is>
      </c>
      <c r="E29" s="38" t="inlineStr">
        <is>
          <t>검색 결과</t>
        </is>
      </c>
      <c r="F29" s="38" t="inlineStr">
        <is>
          <t>간단 상세(검색 결과 1개)</t>
        </is>
      </c>
      <c r="G29" s="38" t="inlineStr">
        <is>
          <t>공통</t>
        </is>
      </c>
      <c r="H29" s="2" t="n"/>
      <c r="I29" s="2" t="n">
        <v>1</v>
      </c>
      <c r="J29" s="33" t="inlineStr">
        <is>
          <t>1. 검색 결과가 1개인 상태
- 메인 지도 주변 검색
- Type1 (장소/주소 검색)
- Type2 (즐겨찾기 검색, 경로 탐색 검색)
- 즐겨찾는 충전소 추가
- 홈탭 가까운 주유소/충전소
- 지도 롱 탭</t>
        </is>
      </c>
      <c r="K29" s="33" t="n"/>
      <c r="L29" s="33" t="inlineStr">
        <is>
          <t>1. 검색 결과 화면의 지도 확인</t>
        </is>
      </c>
      <c r="M29" s="42" t="inlineStr">
        <is>
          <t>1. POI 마커가 선택 상태로 1개 표출</t>
        </is>
      </c>
      <c r="N29" s="2" t="n"/>
      <c r="O29" s="56">
        <f>IF(COUNTIF(P29:R29,"F")&gt;=1,"FAIL",(IF(COUNTIF(P29:R29,"P")&gt;=1,"PASS",(IF(COUNTIF(P29:R29,"N/A")&gt;=1,"N/A",(IF(COUNTIF(P29:R29,"N/T")&gt;=1,"N/T","-")))))))</f>
        <v/>
      </c>
      <c r="P29" s="1" t="n"/>
      <c r="Q29" s="1" t="n"/>
      <c r="R29" s="32" t="n"/>
      <c r="S29" s="32" t="n"/>
      <c r="T29" s="2" t="n"/>
      <c r="U29" s="33" t="n"/>
    </row>
    <row r="30" ht="145.2" customHeight="1" s="357">
      <c r="A30" s="312" t="inlineStr">
        <is>
          <t>a_003</t>
        </is>
      </c>
      <c r="B30" s="38" t="inlineStr">
        <is>
          <t>TC_MAP_0004</t>
        </is>
      </c>
      <c r="C30" s="38" t="inlineStr">
        <is>
          <t>Map</t>
        </is>
      </c>
      <c r="D30" s="38" t="inlineStr">
        <is>
          <t>Common</t>
        </is>
      </c>
      <c r="E30" s="38" t="inlineStr">
        <is>
          <t>검색 결과</t>
        </is>
      </c>
      <c r="F30" s="38" t="inlineStr">
        <is>
          <t>간단 상세(검색 결과 1개)</t>
        </is>
      </c>
      <c r="G30" s="38" t="inlineStr">
        <is>
          <t>공통</t>
        </is>
      </c>
      <c r="H30" s="2" t="n"/>
      <c r="I30" s="2" t="n">
        <v>2</v>
      </c>
      <c r="J30" s="33" t="inlineStr">
        <is>
          <t>1. 검색 결과가 1개인 상태
- 메인 지도 주변 검색
- Type1 (장소/주소 검색)
- Type2 (즐겨찾기 검색, 경로 탐색 검색)
- 즐겨찾는 충전소 추가
- 홈탭 가까운 주유소/충전소
- 지도 롱 탭</t>
        </is>
      </c>
      <c r="K30" s="33" t="n"/>
      <c r="L30" s="33" t="inlineStr">
        <is>
          <t>1. 검색 결과 화면에서 입력 필드 선택</t>
        </is>
      </c>
      <c r="M30" s="42" t="inlineStr">
        <is>
          <t>1. 입력 필드 포커스 상태 및 키패드 노출
2. 검색어에 대한 추천 검색어 표시</t>
        </is>
      </c>
      <c r="N30" s="2" t="n"/>
      <c r="O30" s="56">
        <f>IF(COUNTIF(P30:R30,"F")&gt;=1,"FAIL",(IF(COUNTIF(P30:R30,"P")&gt;=1,"PASS",(IF(COUNTIF(P30:R30,"N/A")&gt;=1,"N/A",(IF(COUNTIF(P30:R30,"N/T")&gt;=1,"N/T","-")))))))</f>
        <v/>
      </c>
      <c r="P30" s="1" t="n"/>
      <c r="Q30" s="1" t="n"/>
      <c r="R30" s="32" t="n"/>
      <c r="S30" s="32" t="n"/>
      <c r="T30" s="2" t="n"/>
      <c r="U30" s="33" t="n"/>
    </row>
    <row r="31" ht="132" customHeight="1" s="357">
      <c r="A31" s="312" t="inlineStr">
        <is>
          <t>a_004</t>
        </is>
      </c>
      <c r="B31" s="38" t="inlineStr">
        <is>
          <t>TC_MAP_0005</t>
        </is>
      </c>
      <c r="C31" s="38" t="inlineStr">
        <is>
          <t>Map</t>
        </is>
      </c>
      <c r="D31" s="38" t="inlineStr">
        <is>
          <t>Common</t>
        </is>
      </c>
      <c r="E31" s="38" t="inlineStr">
        <is>
          <t>검색 결과</t>
        </is>
      </c>
      <c r="F31" s="38" t="inlineStr">
        <is>
          <t>간단 상세(검색 결과 1개)</t>
        </is>
      </c>
      <c r="G31" s="38" t="inlineStr">
        <is>
          <t>공통</t>
        </is>
      </c>
      <c r="H31" s="2" t="n"/>
      <c r="I31" s="2" t="n">
        <v>1</v>
      </c>
      <c r="J31" s="32" t="inlineStr">
        <is>
          <t>1. 검색 결과가 1개인 상태
- 메인 지도 주변 검색
- Type1 (장소/주소 검색)
- Type2 (즐겨찾기 검색, 경로 탐색 검색)
- 즐겨찾는 충전소 추가
- 홈탭 가까운 주유소/충전소</t>
        </is>
      </c>
      <c r="K31" s="32" t="n"/>
      <c r="L31" s="32" t="inlineStr">
        <is>
          <t>1. 검색 결과 화면에서 [&lt;] 버튼 선택</t>
        </is>
      </c>
      <c r="M31" s="39" t="inlineStr">
        <is>
          <t>1. 이전 화면 이동</t>
        </is>
      </c>
      <c r="N31" s="2" t="n"/>
      <c r="O31" s="56">
        <f>IF(COUNTIF(P31:R31,"F")&gt;=1,"FAIL",(IF(COUNTIF(P31:R31,"P")&gt;=1,"PASS",(IF(COUNTIF(P31:R31,"N/A")&gt;=1,"N/A",(IF(COUNTIF(P31:R31,"N/T")&gt;=1,"N/T","-")))))))</f>
        <v/>
      </c>
      <c r="P31" s="1" t="n"/>
      <c r="Q31" s="1" t="n"/>
      <c r="R31" s="32" t="n"/>
      <c r="S31" s="32" t="n"/>
      <c r="T31" s="2" t="n"/>
      <c r="U31" s="33" t="n"/>
    </row>
    <row r="32" ht="132" customHeight="1" s="357">
      <c r="A32" s="312" t="inlineStr">
        <is>
          <t>a_005</t>
        </is>
      </c>
      <c r="B32" s="38" t="inlineStr">
        <is>
          <t>TC_MAP_0006</t>
        </is>
      </c>
      <c r="C32" s="38" t="inlineStr">
        <is>
          <t>Map</t>
        </is>
      </c>
      <c r="D32" s="38" t="inlineStr">
        <is>
          <t>Common</t>
        </is>
      </c>
      <c r="E32" s="38" t="inlineStr">
        <is>
          <t>검색 결과</t>
        </is>
      </c>
      <c r="F32" s="38" t="inlineStr">
        <is>
          <t>간단 상세(검색 결과 1개)</t>
        </is>
      </c>
      <c r="G32" s="38" t="inlineStr">
        <is>
          <t>공통</t>
        </is>
      </c>
      <c r="H32" s="2" t="n"/>
      <c r="I32" s="2" t="n">
        <v>1</v>
      </c>
      <c r="J32" s="32" t="inlineStr">
        <is>
          <t>1. 검색 결과가 1개인 상태
- 메인 지도 주변 검색
- Type1 (장소/주소 검색)
- Type2 (즐겨찾기 검색, 경로 탐색 검색)
- 즐겨찾는 충전소 추가
- 홈탭 가까운 주유소/충전소</t>
        </is>
      </c>
      <c r="K32" s="32" t="n"/>
      <c r="L32" s="32" t="inlineStr">
        <is>
          <t>1. 검색 결과 화면에서 [X] 버튼 선택</t>
        </is>
      </c>
      <c r="M32" s="39" t="inlineStr">
        <is>
          <t>1. 메인 지도 이동</t>
        </is>
      </c>
      <c r="N32" s="2" t="n"/>
      <c r="O32" s="56">
        <f>IF(COUNTIF(P32:R32,"F")&gt;=1,"FAIL",(IF(COUNTIF(P32:R32,"P")&gt;=1,"PASS",(IF(COUNTIF(P32:R32,"N/A")&gt;=1,"N/A",(IF(COUNTIF(P32:R32,"N/T")&gt;=1,"N/T","-")))))))</f>
        <v/>
      </c>
      <c r="P32" s="1" t="n"/>
      <c r="Q32" s="1" t="n"/>
      <c r="R32" s="32" t="n"/>
      <c r="S32" s="32" t="n"/>
      <c r="T32" s="2" t="n"/>
      <c r="U32" s="33" t="n"/>
    </row>
    <row r="33" ht="145.2" customHeight="1" s="357">
      <c r="A33" s="312" t="inlineStr">
        <is>
          <t>a_006</t>
        </is>
      </c>
      <c r="B33" s="38" t="inlineStr">
        <is>
          <t>TC_MAP_0007</t>
        </is>
      </c>
      <c r="C33" s="38" t="inlineStr">
        <is>
          <t>Map</t>
        </is>
      </c>
      <c r="D33" s="38" t="inlineStr">
        <is>
          <t>Common</t>
        </is>
      </c>
      <c r="E33" s="38" t="inlineStr">
        <is>
          <t>검색 결과</t>
        </is>
      </c>
      <c r="F33" s="38" t="inlineStr">
        <is>
          <t>간단 상세(검색 결과 1개)</t>
        </is>
      </c>
      <c r="G33" s="38" t="inlineStr">
        <is>
          <t>공통</t>
        </is>
      </c>
      <c r="H33" s="2" t="n"/>
      <c r="I33" s="2" t="n">
        <v>1</v>
      </c>
      <c r="J33" s="33" t="inlineStr">
        <is>
          <t>1. 검색 결과가 1개인 상태
- 메인 지도 주변 검색
- Type1 (장소/주소 검색)
- Type2 (즐겨찾기 검색, 경로 탐색 검색)
- 즐겨찾는 충전소 추가
- 홈탭 가까운 주유소/충전소
- 지도 롱 탭</t>
        </is>
      </c>
      <c r="K33" s="33" t="n"/>
      <c r="L33" s="33" t="inlineStr">
        <is>
          <t>1. 검색 결과 화면의 하단 드로어 확인
2. 버튼 외 영역 선택</t>
        </is>
      </c>
      <c r="M33" s="42" t="inlineStr">
        <is>
          <t>1. poi 상세 화면 이동</t>
        </is>
      </c>
      <c r="N33" s="2" t="n"/>
      <c r="O33" s="56">
        <f>IF(COUNTIF(P33:R33,"F")&gt;=1,"FAIL",(IF(COUNTIF(P33:R33,"P")&gt;=1,"PASS",(IF(COUNTIF(P33:R33,"N/A")&gt;=1,"N/A",(IF(COUNTIF(P33:R33,"N/T")&gt;=1,"N/T","-")))))))</f>
        <v/>
      </c>
      <c r="P33" s="1" t="n"/>
      <c r="Q33" s="1" t="n"/>
      <c r="R33" s="32" t="n"/>
      <c r="S33" s="32" t="n"/>
      <c r="T33" s="2" t="n"/>
      <c r="U33" s="33" t="n"/>
    </row>
    <row r="34" ht="145.2" customHeight="1" s="357">
      <c r="A34" s="312" t="inlineStr">
        <is>
          <t>a_007</t>
        </is>
      </c>
      <c r="B34" s="38" t="inlineStr">
        <is>
          <t>TC_MAP_0008</t>
        </is>
      </c>
      <c r="C34" s="38" t="inlineStr">
        <is>
          <t>Map</t>
        </is>
      </c>
      <c r="D34" s="38" t="inlineStr">
        <is>
          <t>Common</t>
        </is>
      </c>
      <c r="E34" s="38" t="inlineStr">
        <is>
          <t>검색 결과</t>
        </is>
      </c>
      <c r="F34" s="38" t="inlineStr">
        <is>
          <t>간단 상세(검색 결과 1개)</t>
        </is>
      </c>
      <c r="G34" s="38" t="inlineStr">
        <is>
          <t>공통</t>
        </is>
      </c>
      <c r="H34" s="2" t="n"/>
      <c r="I34" s="2" t="n">
        <v>1</v>
      </c>
      <c r="J34" s="32" t="inlineStr">
        <is>
          <t>1. 검색 결과가 1개인 상태
- 메인 지도 주변 검색
- Type1 (장소/주소 검색)
- Type2 (즐겨찾기 검색, 경로 탐색 검색)
- 즐겨찾는 충전소 추가
- 홈탭 가까운 주유소/충전소
- 지도 롱 탭</t>
        </is>
      </c>
      <c r="K34" s="32" t="n"/>
      <c r="L34" s="32" t="inlineStr">
        <is>
          <t>1. 검색 결과 화면의 하단 드로어 확인
2. [별] 버튼 확인</t>
        </is>
      </c>
      <c r="M34" s="39" t="inlineStr">
        <is>
          <t>1. 즐겨찾기/등록지 등록 상태에 따라 아이콘 다르게 표출
☆ : 즐겨찾기/등록지 미등록 상태
★ : 즐겨찾기/등록지 등록 상태</t>
        </is>
      </c>
      <c r="N34" s="2" t="n"/>
      <c r="O34" s="56">
        <f>IF(COUNTIF(P34:R34,"F")&gt;=1,"FAIL",(IF(COUNTIF(P34:R34,"P")&gt;=1,"PASS",(IF(COUNTIF(P34:R34,"N/A")&gt;=1,"N/A",(IF(COUNTIF(P34:R34,"N/T")&gt;=1,"N/T","-")))))))</f>
        <v/>
      </c>
      <c r="P34" s="1" t="n"/>
      <c r="Q34" s="1" t="n"/>
      <c r="R34" s="32" t="n"/>
      <c r="S34" s="32" t="n"/>
      <c r="T34" s="2" t="n"/>
      <c r="U34" s="33" t="n"/>
    </row>
    <row r="35" ht="145.2" customHeight="1" s="357">
      <c r="A35" s="312" t="inlineStr">
        <is>
          <t>a_008</t>
        </is>
      </c>
      <c r="B35" s="38" t="inlineStr">
        <is>
          <t>TC_MAP_0009</t>
        </is>
      </c>
      <c r="C35" s="38" t="inlineStr">
        <is>
          <t>Map</t>
        </is>
      </c>
      <c r="D35" s="38" t="inlineStr">
        <is>
          <t>Common</t>
        </is>
      </c>
      <c r="E35" s="38" t="inlineStr">
        <is>
          <t>검색 결과</t>
        </is>
      </c>
      <c r="F35" s="38" t="inlineStr">
        <is>
          <t>간단 상세(검색 결과 1개)</t>
        </is>
      </c>
      <c r="G35" s="38" t="inlineStr">
        <is>
          <t>공통</t>
        </is>
      </c>
      <c r="H35" s="2" t="n"/>
      <c r="I35" s="2" t="n">
        <v>1</v>
      </c>
      <c r="J35" s="33" t="inlineStr">
        <is>
          <t>1. 검색 결과가 1개인 상태
- 메인 지도 주변 검색
- Type1 (장소/주소 검색)
- Type2 (즐겨찾기 검색, 경로 탐색 검색)
- 즐겨찾는 충전소 추가
- 홈탭 가까운 주유소/충전소
- 지도 롱 탭</t>
        </is>
      </c>
      <c r="K35" s="33" t="n"/>
      <c r="L35" s="33" t="inlineStr">
        <is>
          <t>1. 검색 결과 화면의 하단 드로어 확인
2. [별] 버튼 선택</t>
        </is>
      </c>
      <c r="M35" s="42" t="inlineStr">
        <is>
          <t>1. 즐겨찾기 추가/삭제 프로세스 실행
* 프로필 미연동 시 등록지만 설정 가능
* 프로필 연동 시 우리집/사무실/즐겨찾는 등록지도 설정 가능</t>
        </is>
      </c>
      <c r="N35" s="2" t="n"/>
      <c r="O35" s="56">
        <f>IF(COUNTIF(P35:R35,"F")&gt;=1,"FAIL",(IF(COUNTIF(P35:R35,"P")&gt;=1,"PASS",(IF(COUNTIF(P35:R35,"N/A")&gt;=1,"N/A",(IF(COUNTIF(P35:R35,"N/T")&gt;=1,"N/T","-")))))))</f>
        <v/>
      </c>
      <c r="P35" s="1" t="n"/>
      <c r="Q35" s="1" t="n"/>
      <c r="R35" s="32" t="n"/>
      <c r="S35" s="32" t="n"/>
      <c r="T35" s="2" t="n"/>
      <c r="U35" s="33" t="inlineStr">
        <is>
          <t>영향도(2/11)</t>
        </is>
      </c>
    </row>
    <row r="36" ht="145.2" customHeight="1" s="357">
      <c r="A36" s="312" t="inlineStr">
        <is>
          <t>a_009</t>
        </is>
      </c>
      <c r="B36" s="38" t="inlineStr">
        <is>
          <t>TC_MAP_0010</t>
        </is>
      </c>
      <c r="C36" s="38" t="inlineStr">
        <is>
          <t>Map</t>
        </is>
      </c>
      <c r="D36" s="38" t="inlineStr">
        <is>
          <t>Common</t>
        </is>
      </c>
      <c r="E36" s="38" t="inlineStr">
        <is>
          <t>검색 결과</t>
        </is>
      </c>
      <c r="F36" s="38" t="inlineStr">
        <is>
          <t>간단 상세(검색 결과 1개)</t>
        </is>
      </c>
      <c r="G36" s="38" t="inlineStr">
        <is>
          <t>공통</t>
        </is>
      </c>
      <c r="H36" s="2" t="n"/>
      <c r="I36" s="2" t="n">
        <v>1</v>
      </c>
      <c r="J36" s="33" t="inlineStr">
        <is>
          <t>1. 검색 결과가 1개인 상태
- 메인 지도 주변 검색
- Type1 (장소/주소 검색)
- Type2 (즐겨찾기 검색, 경로 탐색 검색)
- 즐겨찾는 충전소 추가
- 홈탭 가까운 주유소/충전소
- 지도 롱 탭</t>
        </is>
      </c>
      <c r="K36" s="33" t="n"/>
      <c r="L36" s="33" t="inlineStr">
        <is>
          <t>1. 간단 상세 영역 확인
2. [공유] 버튼 선택</t>
        </is>
      </c>
      <c r="M36" s="42" t="inlineStr">
        <is>
          <t>1. [공유] 프로세스 실행
- Device 기본 팝업 제공
- SMS / 카카오톡 등 (사용자 Device 내 연동 가능한 APP 노출)
- 공유 시 장소 명, 주소 및 링크 등 관련 정보를 제공</t>
        </is>
      </c>
      <c r="N36" s="2" t="n"/>
      <c r="O36" s="56">
        <f>IF(COUNTIF(P36:R36,"F")&gt;=1,"FAIL",(IF(COUNTIF(P36:R36,"P")&gt;=1,"PASS",(IF(COUNTIF(P36:R36,"N/A")&gt;=1,"N/A",(IF(COUNTIF(P36:R36,"N/T")&gt;=1,"N/T","-")))))))</f>
        <v/>
      </c>
      <c r="P36" s="1" t="n"/>
      <c r="Q36" s="1" t="n"/>
      <c r="R36" s="32" t="n"/>
      <c r="S36" s="32" t="n"/>
      <c r="T36" s="2" t="n"/>
      <c r="U36" s="33" t="n"/>
    </row>
    <row r="37" ht="145.2" customHeight="1" s="357">
      <c r="A37" s="312" t="inlineStr">
        <is>
          <t>a_010</t>
        </is>
      </c>
      <c r="B37" s="38" t="inlineStr">
        <is>
          <t>TC_MAP_0011</t>
        </is>
      </c>
      <c r="C37" s="38" t="inlineStr">
        <is>
          <t>Map</t>
        </is>
      </c>
      <c r="D37" s="38" t="inlineStr">
        <is>
          <t>Common</t>
        </is>
      </c>
      <c r="E37" s="38" t="inlineStr">
        <is>
          <t>검색 결과</t>
        </is>
      </c>
      <c r="F37" s="38" t="inlineStr">
        <is>
          <t>간단 상세(검색 결과 1개)</t>
        </is>
      </c>
      <c r="G37" s="38" t="inlineStr">
        <is>
          <t>공통</t>
        </is>
      </c>
      <c r="H37" s="2" t="n"/>
      <c r="I37" s="2" t="n">
        <v>1</v>
      </c>
      <c r="J37" s="33" t="inlineStr">
        <is>
          <t>1. 검색 결과가 1개인 상태
- 메인 지도 주변 검색
- Type1 (장소/주소 검색)
- Type2 (즐겨찾기 검색, 경로 탐색 검색)
- 즐겨찾는 충전소 추가
- 홈탭 가까운 주유소/충전소
- 지도 롱 탭</t>
        </is>
      </c>
      <c r="K37" s="33" t="n"/>
      <c r="L37" s="33" t="inlineStr">
        <is>
          <t>1. 간단 상세 영역 확인
2. [경로 탐색] 버튼 선택</t>
        </is>
      </c>
      <c r="M37" s="42" t="inlineStr">
        <is>
          <t>1. 경로 탐색 실행</t>
        </is>
      </c>
      <c r="N37" s="2" t="n"/>
      <c r="O37" s="56">
        <f>IF(COUNTIF(P37:R37,"F")&gt;=1,"FAIL",(IF(COUNTIF(P37:R37,"P")&gt;=1,"PASS",(IF(COUNTIF(P37:R37,"N/A")&gt;=1,"N/A",(IF(COUNTIF(P37:R37,"N/T")&gt;=1,"N/T","-")))))))</f>
        <v/>
      </c>
      <c r="P37" s="1" t="n"/>
      <c r="Q37" s="1" t="n"/>
      <c r="R37" s="32" t="n"/>
      <c r="S37" s="32" t="n"/>
      <c r="T37" s="2" t="n"/>
      <c r="U37" s="33" t="n"/>
    </row>
    <row r="38" ht="145.2" customHeight="1" s="357">
      <c r="A38" s="312" t="inlineStr">
        <is>
          <t>a_011</t>
        </is>
      </c>
      <c r="B38" s="38" t="inlineStr">
        <is>
          <t>TC_MAP_0012</t>
        </is>
      </c>
      <c r="C38" s="38" t="inlineStr">
        <is>
          <t>Map</t>
        </is>
      </c>
      <c r="D38" s="38" t="inlineStr">
        <is>
          <t>Common</t>
        </is>
      </c>
      <c r="E38" s="38" t="inlineStr">
        <is>
          <t>검색 결과</t>
        </is>
      </c>
      <c r="F38" s="38" t="inlineStr">
        <is>
          <t>간단 상세(검색 결과 1개)</t>
        </is>
      </c>
      <c r="G38" s="38" t="inlineStr">
        <is>
          <t>공통</t>
        </is>
      </c>
      <c r="H38" s="2" t="n"/>
      <c r="I38" s="2" t="n">
        <v>1</v>
      </c>
      <c r="J38" s="33" t="inlineStr">
        <is>
          <t>1. 검색 결과가 1개인 상태
- 메인 지도 주변 검색
- Type1 (장소/주소 검색)
- Type2 (즐겨찾기 검색, 경로 탐색 검색)
- 즐겨찾는 충전소 추가
- 홈탭 가까운 주유소/충전소
- 지도 롱 탭</t>
        </is>
      </c>
      <c r="K38" s="33" t="n"/>
      <c r="L38" s="33" t="inlineStr">
        <is>
          <t>1. 간단 상세 영역 확인
2. [내 차로 전송] 버튼 선택</t>
        </is>
      </c>
      <c r="M38" s="42" t="inlineStr">
        <is>
          <t>1. [내 차로 전송] 팝업 표출</t>
        </is>
      </c>
      <c r="N38" s="2" t="n"/>
      <c r="O38" s="56">
        <f>IF(COUNTIF(P38:R38,"F")&gt;=1,"FAIL",(IF(COUNTIF(P38:R38,"P")&gt;=1,"PASS",(IF(COUNTIF(P38:R38,"N/A")&gt;=1,"N/A",(IF(COUNTIF(P38:R38,"N/T")&gt;=1,"N/T","-")))))))</f>
        <v/>
      </c>
      <c r="P38" s="1" t="n"/>
      <c r="Q38" s="1" t="n"/>
      <c r="R38" s="32" t="n"/>
      <c r="S38" s="32" t="n"/>
      <c r="T38" s="2" t="n"/>
      <c r="U38" s="33" t="n"/>
    </row>
    <row r="39" ht="145.2" customHeight="1" s="357">
      <c r="A39" s="312" t="n"/>
      <c r="B39" s="38" t="inlineStr">
        <is>
          <t>TC_MAP_0013</t>
        </is>
      </c>
      <c r="C39" s="38" t="inlineStr">
        <is>
          <t>Map</t>
        </is>
      </c>
      <c r="D39" s="38" t="inlineStr">
        <is>
          <t>Common</t>
        </is>
      </c>
      <c r="E39" s="38" t="inlineStr">
        <is>
          <t>검색 결과</t>
        </is>
      </c>
      <c r="F39" s="38" t="inlineStr">
        <is>
          <t>간단 상세(검색 결과 1개)</t>
        </is>
      </c>
      <c r="G39" s="38" t="inlineStr">
        <is>
          <t>공통</t>
        </is>
      </c>
      <c r="H39" s="2" t="n"/>
      <c r="I39" s="2" t="n">
        <v>2</v>
      </c>
      <c r="J39" s="33" t="inlineStr">
        <is>
          <t>1. 검색 결과가 1개인 상태
- 메인 지도 주변 검색
- Type1 (장소/주소 검색)
- Type2 (즐겨찾기 검색, 경로 탐색 검색)
- 즐겨찾는 충전소 추가
- 홈탭 가까운 주유소/충전소
- 지도 롱 탭</t>
        </is>
      </c>
      <c r="K39" s="33" t="n"/>
      <c r="L39" s="33" t="inlineStr">
        <is>
          <t>1. Map 진입
2. 검색 결과가 1개가 나오도록 검색 실행
3. 검색 결과 화면 지도에서 선택 상태의 마커 재선택</t>
        </is>
      </c>
      <c r="M39" s="42" t="inlineStr">
        <is>
          <t>1. 반응 없음(N/A)</t>
        </is>
      </c>
      <c r="N39" s="2" t="n"/>
      <c r="O39" s="56">
        <f>IF(COUNTIF(P39:R39,"F")&gt;=1,"FAIL",(IF(COUNTIF(P39:R39,"P")&gt;=1,"PASS",(IF(COUNTIF(P39:R39,"N/A")&gt;=1,"N/A",(IF(COUNTIF(P39:R39,"N/T")&gt;=1,"N/T","-")))))))</f>
        <v/>
      </c>
      <c r="P39" s="1" t="n"/>
      <c r="Q39" s="1" t="n"/>
      <c r="R39" s="32" t="n"/>
      <c r="S39" s="32" t="n"/>
      <c r="T39" s="2" t="n"/>
      <c r="U39" s="33" t="n"/>
    </row>
    <row r="40" ht="224.4" customHeight="1" s="357">
      <c r="A40" s="312" t="inlineStr">
        <is>
          <t>a_012</t>
        </is>
      </c>
      <c r="B40" s="38" t="inlineStr">
        <is>
          <t>TC_MAP_0014</t>
        </is>
      </c>
      <c r="C40" s="38" t="inlineStr">
        <is>
          <t>Map</t>
        </is>
      </c>
      <c r="D40" s="38" t="inlineStr">
        <is>
          <t>Common</t>
        </is>
      </c>
      <c r="E40" s="38" t="inlineStr">
        <is>
          <t>검색 결과</t>
        </is>
      </c>
      <c r="F40" s="38" t="inlineStr">
        <is>
          <t>검색 결과 목록(검색 결과 2개 이상)</t>
        </is>
      </c>
      <c r="G40" s="38" t="inlineStr">
        <is>
          <t>공통</t>
        </is>
      </c>
      <c r="H40" s="2" t="n"/>
      <c r="I40" s="2" t="n">
        <v>1</v>
      </c>
      <c r="J40" s="32" t="inlineStr">
        <is>
          <t>1. 검색 결과가 2개 이상인 상태
- 메인 지도 주변 검색
- Type1 (장소/주소 검색)</t>
        </is>
      </c>
      <c r="K40" s="32" t="n"/>
      <c r="L40" s="32" t="inlineStr">
        <is>
          <t>1. 검색 결과 화면의 하단 드로어 확인</t>
        </is>
      </c>
      <c r="M40" s="42" t="inlineStr">
        <is>
          <t>1. 하단 드로어가 검색 결과 목록 형태로 표출
poi명
직선 거리, 주소
[경로 탐색] [내 차로 전송]
poi명
직선 거리, 주소
[경로 탐색] [내 차로 전송]
* 직선 거리는 위치 권한 On일 경우 표출
* 주변 검색 속성일 경우 별도의 필터 및 태그가 노출될 수 있음</t>
        </is>
      </c>
      <c r="N40" s="2" t="n"/>
      <c r="O40" s="56">
        <f>IF(COUNTIF(P40:R40,"F")&gt;=1,"FAIL",(IF(COUNTIF(P40:R40,"P")&gt;=1,"PASS",(IF(COUNTIF(P40:R40,"N/A")&gt;=1,"N/A",(IF(COUNTIF(P40:R40,"N/T")&gt;=1,"N/T","-")))))))</f>
        <v/>
      </c>
      <c r="P40" s="1" t="n"/>
      <c r="Q40" s="1" t="n"/>
      <c r="R40" s="32" t="n"/>
      <c r="S40" s="32" t="n"/>
      <c r="T40" s="2" t="n"/>
      <c r="U40" s="33" t="n"/>
    </row>
    <row r="41" ht="171.6" customHeight="1" s="357">
      <c r="A41" s="312" t="inlineStr">
        <is>
          <t>a_013</t>
        </is>
      </c>
      <c r="B41" s="38" t="inlineStr">
        <is>
          <t>TC_MAP_0015</t>
        </is>
      </c>
      <c r="C41" s="38" t="inlineStr">
        <is>
          <t>Map</t>
        </is>
      </c>
      <c r="D41" s="38" t="inlineStr">
        <is>
          <t>Common</t>
        </is>
      </c>
      <c r="E41" s="38" t="inlineStr">
        <is>
          <t>검색 결과</t>
        </is>
      </c>
      <c r="F41" s="38" t="inlineStr">
        <is>
          <t>검색 결과 목록(검색 결과 2개 이상)</t>
        </is>
      </c>
      <c r="G41" s="38" t="inlineStr">
        <is>
          <t>공통</t>
        </is>
      </c>
      <c r="H41" s="2" t="n"/>
      <c r="I41" s="2" t="n">
        <v>1</v>
      </c>
      <c r="J41" s="33" t="inlineStr">
        <is>
          <t>1. 검색 결과가 2개 이상인 상태
- Type2 (즐겨찾기 검색, 경로 탐색 검색)
- 즐겨찾는 충전소 추가</t>
        </is>
      </c>
      <c r="K41" s="33" t="n"/>
      <c r="L41" s="33" t="inlineStr">
        <is>
          <t>1. 검색 결과 화면의 하단 드로어 확인</t>
        </is>
      </c>
      <c r="M41" s="42" t="inlineStr">
        <is>
          <t>1. 하단 드로어가 검색 결과 목록 형태로 표출
poi명
직선 거리, 주소 [선택]
poi명
직선 거리, 주소 [선택]
* 직선 거리는 위치 권한 On일 경우 표출
* 주변 검색 속성일 경우 별도의 필터 및 태그가 노출될 수 있음</t>
        </is>
      </c>
      <c r="N41" s="2" t="n"/>
      <c r="O41" s="56">
        <f>IF(COUNTIF(P41:R41,"F")&gt;=1,"FAIL",(IF(COUNTIF(P41:R41,"P")&gt;=1,"PASS",(IF(COUNTIF(P41:R41,"N/A")&gt;=1,"N/A",(IF(COUNTIF(P41:R41,"N/T")&gt;=1,"N/T","-")))))))</f>
        <v/>
      </c>
      <c r="P41" s="1" t="n"/>
      <c r="Q41" s="1" t="n"/>
      <c r="R41" s="32" t="n"/>
      <c r="S41" s="32" t="n"/>
      <c r="T41" s="2" t="n"/>
      <c r="U41" s="33" t="n"/>
    </row>
    <row r="42" ht="66" customHeight="1" s="357">
      <c r="A42" s="312" t="inlineStr">
        <is>
          <t>a_014</t>
        </is>
      </c>
      <c r="B42" s="38" t="inlineStr">
        <is>
          <t>TC_MAP_0016</t>
        </is>
      </c>
      <c r="C42" s="38" t="inlineStr">
        <is>
          <t>Map</t>
        </is>
      </c>
      <c r="D42" s="38" t="inlineStr">
        <is>
          <t>Common</t>
        </is>
      </c>
      <c r="E42" s="38" t="inlineStr">
        <is>
          <t>검색 결과</t>
        </is>
      </c>
      <c r="F42" s="38" t="inlineStr">
        <is>
          <t>검색 결과 목록(검색 결과 2개 이상)</t>
        </is>
      </c>
      <c r="G42" s="38" t="inlineStr">
        <is>
          <t>공통</t>
        </is>
      </c>
      <c r="H42" s="2" t="n"/>
      <c r="I42" s="2" t="n">
        <v>1</v>
      </c>
      <c r="J42" s="33" t="inlineStr">
        <is>
          <t>1. 검색 결과가 2개 이상인 상태
- Type2 (즐겨찾기 검색, 경로 탐색 검색)
- 즐겨찾는 충전소 추가</t>
        </is>
      </c>
      <c r="K42" s="33" t="n"/>
      <c r="L42" s="33" t="inlineStr">
        <is>
          <t>1. 검색 결과 화면의 하단 드로어 확인
2. [선택] 버튼 선택</t>
        </is>
      </c>
      <c r="M42" s="42" t="inlineStr">
        <is>
          <t>1. 해당 poi가 적용된다.</t>
        </is>
      </c>
      <c r="N42" s="2" t="n"/>
      <c r="O42" s="56">
        <f>IF(COUNTIF(P42:R42,"F")&gt;=1,"FAIL",(IF(COUNTIF(P42:R42,"P")&gt;=1,"PASS",(IF(COUNTIF(P42:R42,"N/A")&gt;=1,"N/A",(IF(COUNTIF(P42:R42,"N/T")&gt;=1,"N/T","-")))))))</f>
        <v/>
      </c>
      <c r="P42" s="1" t="n"/>
      <c r="Q42" s="1" t="n"/>
      <c r="R42" s="32" t="n"/>
      <c r="S42" s="32" t="n"/>
      <c r="T42" s="2" t="n"/>
      <c r="U42" s="33" t="n"/>
    </row>
    <row r="43" ht="105.6" customHeight="1" s="357">
      <c r="A43" s="312" t="inlineStr">
        <is>
          <t>a_015</t>
        </is>
      </c>
      <c r="B43" s="38" t="inlineStr">
        <is>
          <t>TC_MAP_0017</t>
        </is>
      </c>
      <c r="C43" s="38" t="inlineStr">
        <is>
          <t>Map</t>
        </is>
      </c>
      <c r="D43" s="38" t="inlineStr">
        <is>
          <t>Common</t>
        </is>
      </c>
      <c r="E43" s="38" t="inlineStr">
        <is>
          <t>검색 결과</t>
        </is>
      </c>
      <c r="F43" s="38" t="inlineStr">
        <is>
          <t>검색 결과 목록(검색 결과 2개 이상)</t>
        </is>
      </c>
      <c r="G43" s="38" t="inlineStr">
        <is>
          <t>공통</t>
        </is>
      </c>
      <c r="H43" s="2" t="n"/>
      <c r="I43" s="2" t="n">
        <v>1</v>
      </c>
      <c r="J43" s="33" t="inlineStr">
        <is>
          <t>1. 검색 결과가 2개 이상인 상태
- 메인 지도 주변 검색
- Type1 (장소/주소 검색)
- Type2 (즐겨찾기 검색, 경로 탐색 검색)
- 즐겨찾는 충전소 추가</t>
        </is>
      </c>
      <c r="K43" s="33" t="n"/>
      <c r="L43" s="33" t="inlineStr">
        <is>
          <t>1. 검색 결과 화면의 지도 확인</t>
        </is>
      </c>
      <c r="M43" s="42" t="inlineStr">
        <is>
          <t>1. POI 마커가 미선택 상태로 2개 이상 표출</t>
        </is>
      </c>
      <c r="N43" s="2" t="n"/>
      <c r="O43" s="56">
        <f>IF(COUNTIF(P43:R43,"F")&gt;=1,"FAIL",(IF(COUNTIF(P43:R43,"P")&gt;=1,"PASS",(IF(COUNTIF(P43:R43,"N/A")&gt;=1,"N/A",(IF(COUNTIF(P43:R43,"N/T")&gt;=1,"N/T","-")))))))</f>
        <v/>
      </c>
      <c r="P43" s="1" t="n"/>
      <c r="Q43" s="1" t="n"/>
      <c r="R43" s="32" t="n"/>
      <c r="S43" s="32" t="n"/>
      <c r="T43" s="2" t="n"/>
      <c r="U43" s="33" t="n"/>
    </row>
    <row r="44" ht="105.6" customHeight="1" s="357">
      <c r="A44" s="312" t="inlineStr">
        <is>
          <t>a_016</t>
        </is>
      </c>
      <c r="B44" s="38" t="inlineStr">
        <is>
          <t>TC_MAP_0018</t>
        </is>
      </c>
      <c r="C44" s="38" t="inlineStr">
        <is>
          <t>Map</t>
        </is>
      </c>
      <c r="D44" s="38" t="inlineStr">
        <is>
          <t>Common</t>
        </is>
      </c>
      <c r="E44" s="38" t="inlineStr">
        <is>
          <t>검색 결과</t>
        </is>
      </c>
      <c r="F44" s="38" t="inlineStr">
        <is>
          <t>검색 결과 목록(검색 결과 2개 이상)</t>
        </is>
      </c>
      <c r="G44" s="38" t="inlineStr">
        <is>
          <t>공통</t>
        </is>
      </c>
      <c r="H44" s="2" t="n"/>
      <c r="I44" s="2" t="n">
        <v>1</v>
      </c>
      <c r="J44" s="33" t="inlineStr">
        <is>
          <t>1. 검색 결과가 2개 이상인 상태
- 메인 지도 주변 검색
- Type1 (장소/주소 검색)
- Type2 (즐겨찾기 검색, 경로 탐색 검색)
- 즐겨찾는 충전소 추가</t>
        </is>
      </c>
      <c r="K44" s="33" t="n"/>
      <c r="L44" s="33" t="inlineStr">
        <is>
          <t>1. 검색 결과 화면의 지도 확인
2. 임의의 마커 선택</t>
        </is>
      </c>
      <c r="M44" s="42" t="inlineStr">
        <is>
          <t>1. 선택한 마커가 선택 상태의 마커로 노출
2. 간단 상세 화면 전환
3. [목록 보기] 버튼 표출</t>
        </is>
      </c>
      <c r="N44" s="2" t="n"/>
      <c r="O44" s="56">
        <f>IF(COUNTIF(P44:R44,"F")&gt;=1,"FAIL",(IF(COUNTIF(P44:R44,"P")&gt;=1,"PASS",(IF(COUNTIF(P44:R44,"N/A")&gt;=1,"N/A",(IF(COUNTIF(P44:R44,"N/T")&gt;=1,"N/T","-")))))))</f>
        <v/>
      </c>
      <c r="P44" s="1" t="n"/>
      <c r="Q44" s="1" t="n"/>
      <c r="R44" s="32" t="n"/>
      <c r="S44" s="32" t="n"/>
      <c r="T44" s="2" t="n"/>
      <c r="U44" s="33" t="n"/>
    </row>
    <row r="45" ht="105.6" customHeight="1" s="357">
      <c r="A45" s="312" t="inlineStr">
        <is>
          <t>a_017</t>
        </is>
      </c>
      <c r="B45" s="38" t="inlineStr">
        <is>
          <t>TC_MAP_0019</t>
        </is>
      </c>
      <c r="C45" s="38" t="inlineStr">
        <is>
          <t>Map</t>
        </is>
      </c>
      <c r="D45" s="38" t="inlineStr">
        <is>
          <t>Common</t>
        </is>
      </c>
      <c r="E45" s="38" t="inlineStr">
        <is>
          <t>검색 결과</t>
        </is>
      </c>
      <c r="F45" s="38" t="inlineStr">
        <is>
          <t>검색 결과 목록(검색 결과 2개 이상)</t>
        </is>
      </c>
      <c r="G45" s="38" t="inlineStr">
        <is>
          <t>공통</t>
        </is>
      </c>
      <c r="H45" s="2" t="n"/>
      <c r="I45" s="2" t="n">
        <v>1</v>
      </c>
      <c r="J45" s="33" t="inlineStr">
        <is>
          <t>1. 검색 결과가 2개 이상인 상태
- 메인 지도 주변 검색
- Type1 (장소/주소 검색)
- Type2 (즐겨찾기 검색, 경로 탐색 검색)
- 즐겨찾는 충전소 추가</t>
        </is>
      </c>
      <c r="K45" s="33" t="n"/>
      <c r="L45" s="33" t="inlineStr">
        <is>
          <t>1. 검색 결과 화면의 지도 확인
2. 임의의 마커 선택
3. [목록 보기] 버튼 선택</t>
        </is>
      </c>
      <c r="M45" s="42" t="inlineStr">
        <is>
          <t>1. 검색 결과 목록으로 전환</t>
        </is>
      </c>
      <c r="N45" s="2" t="n"/>
      <c r="O45" s="56">
        <f>IF(COUNTIF(P45:R45,"F")&gt;=1,"FAIL",(IF(COUNTIF(P45:R45,"P")&gt;=1,"PASS",(IF(COUNTIF(P45:R45,"N/A")&gt;=1,"N/A",(IF(COUNTIF(P45:R45,"N/T")&gt;=1,"N/T","-")))))))</f>
        <v/>
      </c>
      <c r="P45" s="1" t="n"/>
      <c r="Q45" s="1" t="n"/>
      <c r="R45" s="32" t="n"/>
      <c r="S45" s="32" t="n"/>
      <c r="T45" s="2" t="n"/>
      <c r="U45" s="33" t="n"/>
    </row>
    <row r="46" ht="105.6" customHeight="1" s="357">
      <c r="A46" s="312" t="inlineStr">
        <is>
          <t>a_018</t>
        </is>
      </c>
      <c r="B46" s="38" t="inlineStr">
        <is>
          <t>TC_MAP_0020</t>
        </is>
      </c>
      <c r="C46" s="38" t="inlineStr">
        <is>
          <t>Map</t>
        </is>
      </c>
      <c r="D46" s="38" t="inlineStr">
        <is>
          <t>Common</t>
        </is>
      </c>
      <c r="E46" s="38" t="inlineStr">
        <is>
          <t>검색 결과</t>
        </is>
      </c>
      <c r="F46" s="38" t="inlineStr">
        <is>
          <t>검색 결과 목록(검색 결과 2개 이상)</t>
        </is>
      </c>
      <c r="G46" s="38" t="inlineStr">
        <is>
          <t>공통</t>
        </is>
      </c>
      <c r="H46" s="2" t="n"/>
      <c r="I46" s="2" t="n">
        <v>3</v>
      </c>
      <c r="J46" s="33" t="inlineStr">
        <is>
          <t>1. 검색 결과가 2개 이상인 상태
- 메인 지도 주변 검색
- Type1 (장소/주소 검색)
- Type2 (즐겨찾기 검색, 경로 탐색 검색)
- 즐겨찾는 충전소 추가</t>
        </is>
      </c>
      <c r="K46" s="33" t="n"/>
      <c r="L46" s="33" t="inlineStr">
        <is>
          <t>1. 검색 결과 화면에서 입력 필드 선택</t>
        </is>
      </c>
      <c r="M46" s="42" t="inlineStr">
        <is>
          <t>1. 입력 필드 포커스 상태 및 키패드 노출
2. 검색어에 대한 추천 검색어 표시</t>
        </is>
      </c>
      <c r="N46" s="2" t="n"/>
      <c r="O46" s="56">
        <f>IF(COUNTIF(P46:R46,"F")&gt;=1,"FAIL",(IF(COUNTIF(P46:R46,"P")&gt;=1,"PASS",(IF(COUNTIF(P46:R46,"N/A")&gt;=1,"N/A",(IF(COUNTIF(P46:R46,"N/T")&gt;=1,"N/T","-")))))))</f>
        <v/>
      </c>
      <c r="P46" s="1" t="n"/>
      <c r="Q46" s="1" t="n"/>
      <c r="R46" s="32" t="n"/>
      <c r="S46" s="32" t="n"/>
      <c r="T46" s="2" t="n"/>
      <c r="U46" s="33" t="n"/>
    </row>
    <row r="47" ht="105.6" customHeight="1" s="357">
      <c r="A47" s="312" t="inlineStr">
        <is>
          <t>a_019</t>
        </is>
      </c>
      <c r="B47" s="38" t="inlineStr">
        <is>
          <t>TC_MAP_0021</t>
        </is>
      </c>
      <c r="C47" s="38" t="inlineStr">
        <is>
          <t>Map</t>
        </is>
      </c>
      <c r="D47" s="38" t="inlineStr">
        <is>
          <t>Common</t>
        </is>
      </c>
      <c r="E47" s="38" t="inlineStr">
        <is>
          <t>검색 결과</t>
        </is>
      </c>
      <c r="F47" s="38" t="inlineStr">
        <is>
          <t>검색 결과 목록(검색 결과 2개 이상)</t>
        </is>
      </c>
      <c r="G47" s="38" t="inlineStr">
        <is>
          <t>공통</t>
        </is>
      </c>
      <c r="H47" s="2" t="n"/>
      <c r="I47" s="2" t="n">
        <v>1</v>
      </c>
      <c r="J47" s="33" t="inlineStr">
        <is>
          <t>1. 검색 결과가 2개 이상인 상태
- 메인 지도 주변 검색
- Type1 (장소/주소 검색)
- Type2 (즐겨찾기 검색, 경로 탐색 검색)
- 즐겨찾는 충전소 추가</t>
        </is>
      </c>
      <c r="K47" s="33" t="n"/>
      <c r="L47" s="33" t="inlineStr">
        <is>
          <t>1. 검색 결과 화면에서 [&lt;] 버튼 선택</t>
        </is>
      </c>
      <c r="M47" s="42" t="inlineStr">
        <is>
          <t>1. 이전 화면 이동</t>
        </is>
      </c>
      <c r="N47" s="2" t="n"/>
      <c r="O47" s="56">
        <f>IF(COUNTIF(P47:R47,"F")&gt;=1,"FAIL",(IF(COUNTIF(P47:R47,"P")&gt;=1,"PASS",(IF(COUNTIF(P47:R47,"N/A")&gt;=1,"N/A",(IF(COUNTIF(P47:R47,"N/T")&gt;=1,"N/T","-")))))))</f>
        <v/>
      </c>
      <c r="P47" s="1" t="n"/>
      <c r="Q47" s="1" t="n"/>
      <c r="R47" s="32" t="n"/>
      <c r="S47" s="32" t="n"/>
      <c r="T47" s="2" t="n"/>
      <c r="U47" s="33" t="n"/>
    </row>
    <row r="48" ht="105.6" customHeight="1" s="357">
      <c r="A48" s="312" t="inlineStr">
        <is>
          <t>a_020</t>
        </is>
      </c>
      <c r="B48" s="38" t="inlineStr">
        <is>
          <t>TC_MAP_0022</t>
        </is>
      </c>
      <c r="C48" s="38" t="inlineStr">
        <is>
          <t>Map</t>
        </is>
      </c>
      <c r="D48" s="38" t="inlineStr">
        <is>
          <t>Common</t>
        </is>
      </c>
      <c r="E48" s="38" t="inlineStr">
        <is>
          <t>검색 결과</t>
        </is>
      </c>
      <c r="F48" s="38" t="inlineStr">
        <is>
          <t>검색 결과 목록(검색 결과 2개 이상)</t>
        </is>
      </c>
      <c r="G48" s="38" t="inlineStr">
        <is>
          <t>공통</t>
        </is>
      </c>
      <c r="H48" s="2" t="n"/>
      <c r="I48" s="2" t="n">
        <v>1</v>
      </c>
      <c r="J48" s="33" t="inlineStr">
        <is>
          <t>1. 검색 결과가 2개 이상인 상태
- 메인 지도 주변 검색
- Type1 (장소/주소 검색)
- Type2 (즐겨찾기 검색, 경로 탐색 검색)
- 즐겨찾는 충전소 추가</t>
        </is>
      </c>
      <c r="K48" s="33" t="n"/>
      <c r="L48" s="33" t="inlineStr">
        <is>
          <t>1. 검색 결과 화면에서 [X] 버튼 선택</t>
        </is>
      </c>
      <c r="M48" s="42" t="inlineStr">
        <is>
          <t>1. 메인 지도 이동</t>
        </is>
      </c>
      <c r="N48" s="2" t="n"/>
      <c r="O48" s="56">
        <f>IF(COUNTIF(P48:R48,"F")&gt;=1,"FAIL",(IF(COUNTIF(P48:R48,"P")&gt;=1,"PASS",(IF(COUNTIF(P48:R48,"N/A")&gt;=1,"N/A",(IF(COUNTIF(P48:R48,"N/T")&gt;=1,"N/T","-")))))))</f>
        <v/>
      </c>
      <c r="P48" s="1" t="n"/>
      <c r="Q48" s="1" t="n"/>
      <c r="R48" s="32" t="n"/>
      <c r="S48" s="32" t="n"/>
      <c r="T48" s="2" t="n"/>
      <c r="U48" s="33" t="n"/>
    </row>
    <row r="49" ht="105.6" customHeight="1" s="357">
      <c r="A49" s="312" t="inlineStr">
        <is>
          <t>a_021</t>
        </is>
      </c>
      <c r="B49" s="38" t="inlineStr">
        <is>
          <t>TC_MAP_0023</t>
        </is>
      </c>
      <c r="C49" s="38" t="inlineStr">
        <is>
          <t>Map</t>
        </is>
      </c>
      <c r="D49" s="38" t="inlineStr">
        <is>
          <t>Common</t>
        </is>
      </c>
      <c r="E49" s="38" t="inlineStr">
        <is>
          <t>검색 결과</t>
        </is>
      </c>
      <c r="F49" s="38" t="inlineStr">
        <is>
          <t>검색 결과 목록(검색 결과 2개 이상)</t>
        </is>
      </c>
      <c r="G49" s="38" t="inlineStr">
        <is>
          <t>공통</t>
        </is>
      </c>
      <c r="H49" s="2" t="n"/>
      <c r="I49" s="2" t="n">
        <v>1</v>
      </c>
      <c r="J49" s="33" t="inlineStr">
        <is>
          <t>1. 검색 결과가 2개 이상인 상태
- 메인 지도 주변 검색
- Type1 (장소/주소 검색)
- Type2 (즐겨찾기 검색, 경로 탐색 검색)
- 즐겨찾는 충전소 추가</t>
        </is>
      </c>
      <c r="K49" s="33" t="n"/>
      <c r="L49" s="33" t="inlineStr">
        <is>
          <t>1. 검색 결과 목록 확인
2. 버튼 외 영역 선택</t>
        </is>
      </c>
      <c r="M49" s="42" t="inlineStr">
        <is>
          <t>1. 해당 poi 상세 화면 이동</t>
        </is>
      </c>
      <c r="N49" s="2" t="n"/>
      <c r="O49" s="56">
        <f>IF(COUNTIF(P49:R49,"F")&gt;=1,"FAIL",(IF(COUNTIF(P49:R49,"P")&gt;=1,"PASS",(IF(COUNTIF(P49:R49,"N/A")&gt;=1,"N/A",(IF(COUNTIF(P49:R49,"N/T")&gt;=1,"N/T","-")))))))</f>
        <v/>
      </c>
      <c r="P49" s="1" t="n"/>
      <c r="Q49" s="1" t="n"/>
      <c r="R49" s="32" t="n"/>
      <c r="S49" s="32" t="n"/>
      <c r="T49" s="2" t="n"/>
      <c r="U49" s="33" t="n"/>
    </row>
    <row r="50" ht="105.6" customHeight="1" s="357">
      <c r="A50" s="312" t="inlineStr">
        <is>
          <t>a_022</t>
        </is>
      </c>
      <c r="B50" s="38" t="inlineStr">
        <is>
          <t>TC_MAP_0024</t>
        </is>
      </c>
      <c r="C50" s="38" t="inlineStr">
        <is>
          <t>Map</t>
        </is>
      </c>
      <c r="D50" s="38" t="inlineStr">
        <is>
          <t>Common</t>
        </is>
      </c>
      <c r="E50" s="38" t="inlineStr">
        <is>
          <t>검색 결과</t>
        </is>
      </c>
      <c r="F50" s="38" t="inlineStr">
        <is>
          <t>검색 결과 목록(검색 결과 2개 이상)</t>
        </is>
      </c>
      <c r="G50" s="38" t="inlineStr">
        <is>
          <t>공통</t>
        </is>
      </c>
      <c r="H50" s="2" t="n"/>
      <c r="I50" s="2" t="n">
        <v>1</v>
      </c>
      <c r="J50" s="33" t="inlineStr">
        <is>
          <t>1. 검색 결과가 2개 이상인 상태
- 메인 지도 주변 검색
- Type1 (장소/주소 검색)
- Type2 (즐겨찾기 검색, 경로 탐색 검색)
- 즐겨찾는 충전소 추가</t>
        </is>
      </c>
      <c r="K50" s="33" t="n"/>
      <c r="L50" s="33" t="inlineStr">
        <is>
          <t>1. 검색 결과 목록 확인
2. [경로 탐색] 버튼 선택</t>
        </is>
      </c>
      <c r="M50" s="42" t="inlineStr">
        <is>
          <t>1. 경로 탐색 실행</t>
        </is>
      </c>
      <c r="N50" s="2" t="n"/>
      <c r="O50" s="56">
        <f>IF(COUNTIF(P50:R50,"F")&gt;=1,"FAIL",(IF(COUNTIF(P50:R50,"P")&gt;=1,"PASS",(IF(COUNTIF(P50:R50,"N/A")&gt;=1,"N/A",(IF(COUNTIF(P50:R50,"N/T")&gt;=1,"N/T","-")))))))</f>
        <v/>
      </c>
      <c r="P50" s="1" t="n"/>
      <c r="Q50" s="1" t="n"/>
      <c r="R50" s="32" t="n"/>
      <c r="S50" s="32" t="n"/>
      <c r="T50" s="2" t="n"/>
      <c r="U50" s="33" t="n"/>
    </row>
    <row r="51" ht="105.6" customHeight="1" s="357">
      <c r="A51" s="312" t="inlineStr">
        <is>
          <t>a_023</t>
        </is>
      </c>
      <c r="B51" s="38" t="inlineStr">
        <is>
          <t>TC_MAP_0025</t>
        </is>
      </c>
      <c r="C51" s="38" t="inlineStr">
        <is>
          <t>Map</t>
        </is>
      </c>
      <c r="D51" s="38" t="inlineStr">
        <is>
          <t>Common</t>
        </is>
      </c>
      <c r="E51" s="38" t="inlineStr">
        <is>
          <t>검색 결과</t>
        </is>
      </c>
      <c r="F51" s="38" t="inlineStr">
        <is>
          <t>검색 결과 목록(검색 결과 2개 이상)</t>
        </is>
      </c>
      <c r="G51" s="38" t="inlineStr">
        <is>
          <t>공통</t>
        </is>
      </c>
      <c r="H51" s="2" t="n"/>
      <c r="I51" s="2" t="n">
        <v>1</v>
      </c>
      <c r="J51" s="33" t="inlineStr">
        <is>
          <t>1. 검색 결과가 2개 이상인 상태
- 메인 지도 주변 검색
- Type1 (장소/주소 검색)
- Type2 (즐겨찾기 검색, 경로 탐색 검색)
- 즐겨찾는 충전소 추가</t>
        </is>
      </c>
      <c r="K51" s="33" t="n"/>
      <c r="L51" s="33" t="inlineStr">
        <is>
          <t>1. 검색 결과 목록 확인
2. [내 차로 전송] 버튼 선택</t>
        </is>
      </c>
      <c r="M51" s="42" t="inlineStr">
        <is>
          <t>1. [내 차로 전송] 팝업 표출</t>
        </is>
      </c>
      <c r="N51" s="2" t="n"/>
      <c r="O51" s="56">
        <f>IF(COUNTIF(P51:R51,"F")&gt;=1,"FAIL",(IF(COUNTIF(P51:R51,"P")&gt;=1,"PASS",(IF(COUNTIF(P51:R51,"N/A")&gt;=1,"N/A",(IF(COUNTIF(P51:R51,"N/T")&gt;=1,"N/T","-")))))))</f>
        <v/>
      </c>
      <c r="P51" s="1" t="n"/>
      <c r="Q51" s="1" t="n"/>
      <c r="R51" s="32" t="n"/>
      <c r="S51" s="32" t="n"/>
      <c r="T51" s="2" t="n"/>
      <c r="U51" s="33" t="n"/>
    </row>
    <row r="52" ht="105.6" customHeight="1" s="357">
      <c r="A52" s="312" t="n"/>
      <c r="B52" s="38" t="inlineStr">
        <is>
          <t>TC_MAP_0026</t>
        </is>
      </c>
      <c r="C52" s="38" t="inlineStr">
        <is>
          <t>Map</t>
        </is>
      </c>
      <c r="D52" s="38" t="inlineStr">
        <is>
          <t>Common</t>
        </is>
      </c>
      <c r="E52" s="38" t="inlineStr">
        <is>
          <t>검색 결과</t>
        </is>
      </c>
      <c r="F52" s="38" t="inlineStr">
        <is>
          <t>검색 결과 목록(검색 결과 2개 이상)</t>
        </is>
      </c>
      <c r="G52" s="38" t="inlineStr">
        <is>
          <t>공통</t>
        </is>
      </c>
      <c r="H52" s="2" t="n"/>
      <c r="I52" s="2" t="n">
        <v>2</v>
      </c>
      <c r="J52" s="33" t="inlineStr">
        <is>
          <t>1. 검색 결과가 2개 이상인 상태
- 메인 지도 주변 검색
- Type1 (장소/주소 검색)
- Type2 (즐겨찾기 검색, 경로 탐색 검색)
- 즐겨찾는 충전소 추가</t>
        </is>
      </c>
      <c r="K52" s="33" t="n"/>
      <c r="L52" s="33" t="inlineStr">
        <is>
          <t>1. Map 진입
2. 검색 결과가 2개 이상 나오도록 검색 실행
3. 검색 결과 화면에서 지도 롱 탭
4. 롱 탭 외 다른 마커 확인</t>
        </is>
      </c>
      <c r="M52" s="42" t="inlineStr">
        <is>
          <t>1. 롱 탭 외 기존 마커들 사라지지 않고 미선택 상태로 유지</t>
        </is>
      </c>
      <c r="N52" s="2" t="n"/>
      <c r="O52" s="56">
        <f>IF(COUNTIF(P52:R52,"F")&gt;=1,"FAIL",(IF(COUNTIF(P52:R52,"P")&gt;=1,"PASS",(IF(COUNTIF(P52:R52,"N/A")&gt;=1,"N/A",(IF(COUNTIF(P52:R52,"N/T")&gt;=1,"N/T","-")))))))</f>
        <v/>
      </c>
      <c r="P52" s="1" t="n"/>
      <c r="Q52" s="1" t="n"/>
      <c r="R52" s="32" t="n"/>
      <c r="S52" s="32" t="n"/>
      <c r="T52" s="2" t="n"/>
      <c r="U52" s="33" t="n"/>
    </row>
    <row r="53" ht="92.40000000000001" customHeight="1" s="357">
      <c r="A53" s="312" t="inlineStr">
        <is>
          <t>a_024</t>
        </is>
      </c>
      <c r="B53" s="38" t="inlineStr">
        <is>
          <t>TC_MAP_0027</t>
        </is>
      </c>
      <c r="C53" s="38" t="inlineStr">
        <is>
          <t>Map</t>
        </is>
      </c>
      <c r="D53" s="38" t="inlineStr">
        <is>
          <t>Common</t>
        </is>
      </c>
      <c r="E53" s="38" t="inlineStr">
        <is>
          <t>검색 결과</t>
        </is>
      </c>
      <c r="F53" s="38" t="inlineStr">
        <is>
          <t>검색 결과 없음</t>
        </is>
      </c>
      <c r="G53" s="38" t="inlineStr">
        <is>
          <t>공통</t>
        </is>
      </c>
      <c r="H53" s="2" t="n"/>
      <c r="I53" s="2" t="n">
        <v>1</v>
      </c>
      <c r="J53" s="33" t="inlineStr">
        <is>
          <t>1. 검색 결과가 없는 상태
- Type1 (장소/주소 검색)
- Type2 (즐겨찾기 검색, 경로 탐색 검색)</t>
        </is>
      </c>
      <c r="K53" s="33" t="n"/>
      <c r="L53" s="33" t="inlineStr">
        <is>
          <t>1. 검색 결과가 없도록 검색어 입력하여 통합 검색 실행(ex : @$%#)</t>
        </is>
      </c>
      <c r="M53" s="42" t="inlineStr">
        <is>
          <t>1. 검색 결과 없음 화면 표출
[&lt;] [입력 필드] [X]
No search results.
* 입력 필드엔 입력한 검색어 표시</t>
        </is>
      </c>
      <c r="N53" s="2" t="n"/>
      <c r="O53" s="56">
        <f>IF(COUNTIF(P53:R53,"F")&gt;=1,"FAIL",(IF(COUNTIF(P53:R53,"P")&gt;=1,"PASS",(IF(COUNTIF(P53:R53,"N/A")&gt;=1,"N/A",(IF(COUNTIF(P53:R53,"N/T")&gt;=1,"N/T","-")))))))</f>
        <v/>
      </c>
      <c r="P53" s="1" t="n"/>
      <c r="Q53" s="1" t="n"/>
      <c r="R53" s="32" t="n"/>
      <c r="S53" s="32" t="n"/>
      <c r="T53" s="2" t="n"/>
      <c r="U53" s="33" t="n"/>
    </row>
    <row r="54" ht="79.2" customHeight="1" s="357">
      <c r="A54" s="312" t="inlineStr">
        <is>
          <t>a_025</t>
        </is>
      </c>
      <c r="B54" s="38" t="inlineStr">
        <is>
          <t>TC_MAP_0028</t>
        </is>
      </c>
      <c r="C54" s="38" t="inlineStr">
        <is>
          <t>Map</t>
        </is>
      </c>
      <c r="D54" s="38" t="inlineStr">
        <is>
          <t>Common</t>
        </is>
      </c>
      <c r="E54" s="38" t="inlineStr">
        <is>
          <t>검색 결과</t>
        </is>
      </c>
      <c r="F54" s="38" t="inlineStr">
        <is>
          <t>검색 결과 없음</t>
        </is>
      </c>
      <c r="G54" s="38" t="inlineStr">
        <is>
          <t>공통</t>
        </is>
      </c>
      <c r="H54" s="2" t="n"/>
      <c r="I54" s="2" t="n">
        <v>1</v>
      </c>
      <c r="J54" s="33" t="inlineStr">
        <is>
          <t>1. 검색 결과가 없는 상태
- Type1 (장소/주소 검색)
- Type2 (즐겨찾기 검색, 경로 탐색 검색)</t>
        </is>
      </c>
      <c r="K54" s="33" t="n"/>
      <c r="L54" s="33" t="inlineStr">
        <is>
          <t>1. 검색 결과가 없도록 검색어 입력하여 통합 검색 실행(ex : @$%#)
2. 검색 결과 없음 화면 확인
3. [&lt;] 버튼 선택</t>
        </is>
      </c>
      <c r="M54" s="42" t="inlineStr">
        <is>
          <t>1. 이전 화면 이동</t>
        </is>
      </c>
      <c r="N54" s="2" t="n"/>
      <c r="O54" s="56">
        <f>IF(COUNTIF(P54:R54,"F")&gt;=1,"FAIL",(IF(COUNTIF(P54:R54,"P")&gt;=1,"PASS",(IF(COUNTIF(P54:R54,"N/A")&gt;=1,"N/A",(IF(COUNTIF(P54:R54,"N/T")&gt;=1,"N/T","-")))))))</f>
        <v/>
      </c>
      <c r="P54" s="1" t="n"/>
      <c r="Q54" s="1" t="n"/>
      <c r="R54" s="32" t="n"/>
      <c r="S54" s="32" t="n"/>
      <c r="T54" s="2" t="n"/>
      <c r="U54" s="33" t="n"/>
    </row>
    <row r="55" ht="79.2" customHeight="1" s="357">
      <c r="A55" s="312" t="inlineStr">
        <is>
          <t>a_026</t>
        </is>
      </c>
      <c r="B55" s="38" t="inlineStr">
        <is>
          <t>TC_MAP_0029</t>
        </is>
      </c>
      <c r="C55" s="38" t="inlineStr">
        <is>
          <t>Map</t>
        </is>
      </c>
      <c r="D55" s="38" t="inlineStr">
        <is>
          <t>Common</t>
        </is>
      </c>
      <c r="E55" s="38" t="inlineStr">
        <is>
          <t>검색 결과</t>
        </is>
      </c>
      <c r="F55" s="38" t="inlineStr">
        <is>
          <t>검색 결과 없음</t>
        </is>
      </c>
      <c r="G55" s="38" t="inlineStr">
        <is>
          <t>공통</t>
        </is>
      </c>
      <c r="H55" s="2" t="n"/>
      <c r="I55" s="2" t="n">
        <v>1</v>
      </c>
      <c r="J55" s="33" t="inlineStr">
        <is>
          <t>1. 검색 결과가 없는 상태
- Type1 (장소/주소 검색)
- Type2 (즐겨찾기 검색, 경로 탐색 검색)</t>
        </is>
      </c>
      <c r="K55" s="33" t="n"/>
      <c r="L55" s="33" t="inlineStr">
        <is>
          <t>1. 검색 결과가 없도록 검색어 입력하여 통합 검색 실행(ex : @$%#)
2. 검색 결과 없음 화면 확인
3. [X] 버튼 선택</t>
        </is>
      </c>
      <c r="M55" s="42" t="inlineStr">
        <is>
          <t>1. 메인 지도 이동</t>
        </is>
      </c>
      <c r="N55" s="2" t="n"/>
      <c r="O55" s="56">
        <f>IF(COUNTIF(P55:R55,"F")&gt;=1,"FAIL",(IF(COUNTIF(P55:R55,"P")&gt;=1,"PASS",(IF(COUNTIF(P55:R55,"N/A")&gt;=1,"N/A",(IF(COUNTIF(P55:R55,"N/T")&gt;=1,"N/T","-")))))))</f>
        <v/>
      </c>
      <c r="P55" s="1" t="n"/>
      <c r="Q55" s="1" t="n"/>
      <c r="R55" s="32" t="n"/>
      <c r="S55" s="32" t="n"/>
      <c r="T55" s="2" t="n"/>
      <c r="U55" s="33" t="n"/>
    </row>
    <row r="56" ht="79.2" customHeight="1" s="357">
      <c r="A56" s="312" t="inlineStr">
        <is>
          <t>a_027</t>
        </is>
      </c>
      <c r="B56" s="38" t="inlineStr">
        <is>
          <t>TC_MAP_0030</t>
        </is>
      </c>
      <c r="C56" s="38" t="inlineStr">
        <is>
          <t>Map</t>
        </is>
      </c>
      <c r="D56" s="38" t="inlineStr">
        <is>
          <t>Common</t>
        </is>
      </c>
      <c r="E56" s="38" t="inlineStr">
        <is>
          <t>검색 결과</t>
        </is>
      </c>
      <c r="F56" s="38" t="inlineStr">
        <is>
          <t>검색 결과 없음</t>
        </is>
      </c>
      <c r="G56" s="38" t="inlineStr">
        <is>
          <t>공통</t>
        </is>
      </c>
      <c r="H56" s="2" t="n"/>
      <c r="I56" s="2" t="n">
        <v>2</v>
      </c>
      <c r="J56" s="33" t="inlineStr">
        <is>
          <t>1. 검색 결과가 없는 상태
- Type1 (장소/주소 검색)
- Type2 (즐겨찾기 검색, 경로 탐색 검색)</t>
        </is>
      </c>
      <c r="K56" s="33" t="n"/>
      <c r="L56" s="33" t="inlineStr">
        <is>
          <t>1. 검색 결과가 없도록 검색어 입력하여 통합 검색 실행(ex : @$%#)
2. 검색 결과 없음 화면 확인
3. 입력 필드 선택</t>
        </is>
      </c>
      <c r="M56" s="42" t="inlineStr">
        <is>
          <t>1. 입력 필드 포커스 상태로 제공 및 키패드 호출</t>
        </is>
      </c>
      <c r="N56" s="2" t="n"/>
      <c r="O56" s="56">
        <f>IF(COUNTIF(P56:R56,"F")&gt;=1,"FAIL",(IF(COUNTIF(P56:R56,"P")&gt;=1,"PASS",(IF(COUNTIF(P56:R56,"N/A")&gt;=1,"N/A",(IF(COUNTIF(P56:R56,"N/T")&gt;=1,"N/T","-")))))))</f>
        <v/>
      </c>
      <c r="P56" s="1" t="n"/>
      <c r="Q56" s="1" t="n"/>
      <c r="R56" s="32" t="n"/>
      <c r="S56" s="32" t="n"/>
      <c r="T56" s="2" t="n"/>
      <c r="U56" s="33" t="n"/>
    </row>
    <row r="57" ht="39.6" customHeight="1" s="357">
      <c r="A57" s="312" t="inlineStr">
        <is>
          <t>b_001</t>
        </is>
      </c>
      <c r="B57" s="38" t="inlineStr">
        <is>
          <t>TC_MAP_0031</t>
        </is>
      </c>
      <c r="C57" s="38" t="inlineStr">
        <is>
          <t>Map</t>
        </is>
      </c>
      <c r="D57" s="38" t="inlineStr">
        <is>
          <t>Common</t>
        </is>
      </c>
      <c r="E57" s="38" t="inlineStr">
        <is>
          <t>마커 유형</t>
        </is>
      </c>
      <c r="F57" s="38" t="inlineStr">
        <is>
          <t>마커 유형</t>
        </is>
      </c>
      <c r="G57" s="38" t="inlineStr">
        <is>
          <t>공통</t>
        </is>
      </c>
      <c r="H57" s="2" t="n"/>
      <c r="I57" s="2" t="n">
        <v>1</v>
      </c>
      <c r="J57" s="33" t="inlineStr">
        <is>
          <t>1. 위치 서비스 on 상태 
2. 내 위치 조회 가능 상태</t>
        </is>
      </c>
      <c r="K57" s="33" t="n"/>
      <c r="L57" s="33" t="inlineStr">
        <is>
          <t>1. Map 탭 진입
2. 내 위치 마커 확인</t>
        </is>
      </c>
      <c r="M57" s="42" t="inlineStr">
        <is>
          <t>1. 내 위치 마커 노출된다.
-Default로 삼각형 타입 제공
-내 진행 방향 조회 시 방사형 타입 제공</t>
        </is>
      </c>
      <c r="N57" s="2" t="n"/>
      <c r="O57" s="56">
        <f>IF(COUNTIF(P57:R57,"F")&gt;=1,"FAIL",(IF(COUNTIF(P57:R57,"P")&gt;=1,"PASS",(IF(COUNTIF(P57:R57,"N/A")&gt;=1,"N/A",(IF(COUNTIF(P57:R57,"N/T")&gt;=1,"N/T","-")))))))</f>
        <v/>
      </c>
      <c r="P57" s="1" t="n"/>
      <c r="Q57" s="1" t="n"/>
      <c r="R57" s="32" t="n"/>
      <c r="S57" s="32" t="n"/>
      <c r="T57" s="2" t="n"/>
      <c r="U57" s="33" t="n"/>
    </row>
    <row r="58" ht="26.4" customHeight="1" s="357">
      <c r="A58" s="312" t="inlineStr">
        <is>
          <t>b_004</t>
        </is>
      </c>
      <c r="B58" s="38" t="inlineStr">
        <is>
          <t>TC_MAP_0032</t>
        </is>
      </c>
      <c r="C58" s="38" t="inlineStr">
        <is>
          <t>Map</t>
        </is>
      </c>
      <c r="D58" s="38" t="inlineStr">
        <is>
          <t>Common</t>
        </is>
      </c>
      <c r="E58" s="38" t="inlineStr">
        <is>
          <t>마커 유형</t>
        </is>
      </c>
      <c r="F58" s="38" t="inlineStr">
        <is>
          <t>마커 유형</t>
        </is>
      </c>
      <c r="G58" s="38" t="inlineStr">
        <is>
          <t>공통</t>
        </is>
      </c>
      <c r="H58" s="2" t="n"/>
      <c r="I58" s="2" t="n">
        <v>1</v>
      </c>
      <c r="J58" s="32" t="inlineStr">
        <is>
          <t>1. 내 차 위치 조회 상태</t>
        </is>
      </c>
      <c r="K58" s="32" t="n"/>
      <c r="L58" s="32" t="inlineStr">
        <is>
          <t>1. Map 탭 진입
2. 내 차 위치 마커 확인</t>
        </is>
      </c>
      <c r="M58" s="39" t="inlineStr">
        <is>
          <t>1. 내 차 위치 마커 노출된다.</t>
        </is>
      </c>
      <c r="N58" s="2" t="n"/>
      <c r="O58" s="56">
        <f>IF(COUNTIF(P58:R58,"F")&gt;=1,"FAIL",(IF(COUNTIF(P58:R58,"P")&gt;=1,"PASS",(IF(COUNTIF(P58:R58,"N/A")&gt;=1,"N/A",(IF(COUNTIF(P58:R58,"N/T")&gt;=1,"N/T","-")))))))</f>
        <v/>
      </c>
      <c r="P58" s="1" t="n"/>
      <c r="Q58" s="1" t="n"/>
      <c r="R58" s="32" t="n"/>
      <c r="S58" s="32" t="n"/>
      <c r="T58" s="2" t="n"/>
      <c r="U58" s="33" t="n"/>
    </row>
    <row r="59" ht="26.4" customHeight="1" s="357">
      <c r="A59" s="312" t="inlineStr">
        <is>
          <t>b_005</t>
        </is>
      </c>
      <c r="B59" s="38" t="inlineStr">
        <is>
          <t>TC_MAP_0033</t>
        </is>
      </c>
      <c r="C59" s="38" t="inlineStr">
        <is>
          <t>Map</t>
        </is>
      </c>
      <c r="D59" s="38" t="inlineStr">
        <is>
          <t>Common</t>
        </is>
      </c>
      <c r="E59" s="38" t="inlineStr">
        <is>
          <t>마커 유형</t>
        </is>
      </c>
      <c r="F59" s="38" t="inlineStr">
        <is>
          <t>마커 유형</t>
        </is>
      </c>
      <c r="G59" s="38" t="inlineStr">
        <is>
          <t>공통</t>
        </is>
      </c>
      <c r="H59" s="2" t="n"/>
      <c r="I59" s="2" t="n">
        <v>1</v>
      </c>
      <c r="J59" s="32" t="inlineStr">
        <is>
          <t>1. 내 차 위치 미조회 상태</t>
        </is>
      </c>
      <c r="K59" s="32" t="n"/>
      <c r="L59" s="32" t="inlineStr">
        <is>
          <t>1. Map 탭 진입
2. 내 차 위치 마커 확인</t>
        </is>
      </c>
      <c r="M59" s="39" t="inlineStr">
        <is>
          <t>1. 내 차 위치 마커 미노출된다.</t>
        </is>
      </c>
      <c r="N59" s="2" t="n"/>
      <c r="O59" s="56">
        <f>IF(COUNTIF(P59:R59,"F")&gt;=1,"FAIL",(IF(COUNTIF(P59:R59,"P")&gt;=1,"PASS",(IF(COUNTIF(P59:R59,"N/A")&gt;=1,"N/A",(IF(COUNTIF(P59:R59,"N/T")&gt;=1,"N/T","-")))))))</f>
        <v/>
      </c>
      <c r="P59" s="1" t="n"/>
      <c r="Q59" s="1" t="n"/>
      <c r="R59" s="32" t="n"/>
      <c r="S59" s="32" t="n"/>
      <c r="T59" s="2" t="n"/>
      <c r="U59" s="33" t="n"/>
    </row>
    <row r="60" ht="26.4" customHeight="1" s="357">
      <c r="A60" s="312" t="inlineStr">
        <is>
          <t>b_006</t>
        </is>
      </c>
      <c r="B60" s="38" t="inlineStr">
        <is>
          <t>TC_MAP_0034</t>
        </is>
      </c>
      <c r="C60" s="38" t="inlineStr">
        <is>
          <t>Map</t>
        </is>
      </c>
      <c r="D60" s="38" t="inlineStr">
        <is>
          <t>Common</t>
        </is>
      </c>
      <c r="E60" s="38" t="inlineStr">
        <is>
          <t>마커 유형</t>
        </is>
      </c>
      <c r="F60" s="38" t="inlineStr">
        <is>
          <t>마커 유형</t>
        </is>
      </c>
      <c r="G60" s="38" t="inlineStr">
        <is>
          <t>공통</t>
        </is>
      </c>
      <c r="H60" s="2" t="n"/>
      <c r="I60" s="2" t="n">
        <v>3</v>
      </c>
      <c r="J60" s="32" t="inlineStr">
        <is>
          <t>1. 위치 서비스 off or 내 위치 조회 불가</t>
        </is>
      </c>
      <c r="K60" s="32" t="n"/>
      <c r="L60" s="32" t="inlineStr">
        <is>
          <t>1. Map 탭 진입
2. 내 위치 마커 확인</t>
        </is>
      </c>
      <c r="M60" s="39" t="inlineStr">
        <is>
          <t>1. 내 위치 마커 미노출 된다</t>
        </is>
      </c>
      <c r="N60" s="2" t="n"/>
      <c r="O60" s="56">
        <f>IF(COUNTIF(P60:R60,"F")&gt;=1,"FAIL",(IF(COUNTIF(P60:R60,"P")&gt;=1,"PASS",(IF(COUNTIF(P60:R60,"N/A")&gt;=1,"N/A",(IF(COUNTIF(P60:R60,"N/T")&gt;=1,"N/T","-")))))))</f>
        <v/>
      </c>
      <c r="P60" s="1" t="n"/>
      <c r="Q60" s="1" t="n"/>
      <c r="R60" s="32" t="n"/>
      <c r="S60" s="32" t="n"/>
      <c r="T60" s="2" t="n"/>
      <c r="U60" s="33" t="n"/>
    </row>
    <row r="61" ht="26.4" customHeight="1" s="357">
      <c r="A61" s="312" t="inlineStr">
        <is>
          <t>b_007</t>
        </is>
      </c>
      <c r="B61" s="38" t="inlineStr">
        <is>
          <t>TC_MAP_0035</t>
        </is>
      </c>
      <c r="C61" s="38" t="inlineStr">
        <is>
          <t>Map</t>
        </is>
      </c>
      <c r="D61" s="38" t="inlineStr">
        <is>
          <t>Common</t>
        </is>
      </c>
      <c r="E61" s="38" t="inlineStr">
        <is>
          <t>마커 유형</t>
        </is>
      </c>
      <c r="F61" s="38" t="inlineStr">
        <is>
          <t>마커 유형</t>
        </is>
      </c>
      <c r="G61" s="38" t="inlineStr">
        <is>
          <t>공통</t>
        </is>
      </c>
      <c r="H61" s="2" t="n"/>
      <c r="I61" s="2" t="n">
        <v>1</v>
      </c>
      <c r="J61" s="32" t="inlineStr">
        <is>
          <t>1. 내 차 위치 조회 상태</t>
        </is>
      </c>
      <c r="K61" s="32" t="inlineStr">
        <is>
          <t>1. 주차 정보를 전달하지 못하는 차량</t>
        </is>
      </c>
      <c r="L61" s="32" t="inlineStr">
        <is>
          <t>1. Map 탭 진입
2. 노출되는 내 차 위치 마커 선택</t>
        </is>
      </c>
      <c r="M61" s="39" t="inlineStr">
        <is>
          <t>1. 내 차 위치 화면으로 이동</t>
        </is>
      </c>
      <c r="N61" s="2" t="n"/>
      <c r="O61" s="56">
        <f>IF(COUNTIF(P61:R61,"F")&gt;=1,"FAIL",(IF(COUNTIF(P61:R61,"P")&gt;=1,"PASS",(IF(COUNTIF(P61:R61,"N/A")&gt;=1,"N/A",(IF(COUNTIF(P61:R61,"N/T")&gt;=1,"N/T","-")))))))</f>
        <v/>
      </c>
      <c r="P61" s="1" t="n"/>
      <c r="Q61" s="1" t="n"/>
      <c r="R61" s="32" t="n"/>
      <c r="S61" s="32" t="n"/>
      <c r="T61" s="2" t="n"/>
      <c r="U61" s="33" t="n"/>
    </row>
    <row r="62" ht="39.6" customHeight="1" s="357">
      <c r="A62" s="312" t="inlineStr">
        <is>
          <t>b_008</t>
        </is>
      </c>
      <c r="B62" s="38" t="inlineStr">
        <is>
          <t>TC_MAP_0036</t>
        </is>
      </c>
      <c r="C62" s="38" t="inlineStr">
        <is>
          <t>Map</t>
        </is>
      </c>
      <c r="D62" s="38" t="inlineStr">
        <is>
          <t>Common</t>
        </is>
      </c>
      <c r="E62" s="38" t="inlineStr">
        <is>
          <t>마커 유형</t>
        </is>
      </c>
      <c r="F62" s="38" t="inlineStr">
        <is>
          <t>마커 유형</t>
        </is>
      </c>
      <c r="G62" s="38" t="inlineStr">
        <is>
          <t>공통</t>
        </is>
      </c>
      <c r="H62" s="2" t="n"/>
      <c r="I62" s="2" t="n">
        <v>1</v>
      </c>
      <c r="J62" s="32" t="inlineStr">
        <is>
          <t>1. 내 차 위치 조회 상태</t>
        </is>
      </c>
      <c r="K62" s="33" t="inlineStr">
        <is>
          <t>1. 주차 정보를 전달하지 못하는 차량</t>
        </is>
      </c>
      <c r="L62" s="33" t="inlineStr">
        <is>
          <t>1. Map 탭 진입
2. 노출되는 내 차 위치 마커 외  지도 영역 롱 탭 또는 주기 아이콘 선택</t>
        </is>
      </c>
      <c r="M62" s="42" t="inlineStr">
        <is>
          <t>1. 내 차 위치 마커 사라지고 해당 POI마커 및 간단 상세 화면 표시된다.</t>
        </is>
      </c>
      <c r="N62" s="2" t="n"/>
      <c r="O62" s="56">
        <f>IF(COUNTIF(P62:R62,"F")&gt;=1,"FAIL",(IF(COUNTIF(P62:R62,"P")&gt;=1,"PASS",(IF(COUNTIF(P62:R62,"N/A")&gt;=1,"N/A",(IF(COUNTIF(P62:R62,"N/T")&gt;=1,"N/T","-")))))))</f>
        <v/>
      </c>
      <c r="P62" s="1" t="n"/>
      <c r="Q62" s="1" t="n"/>
      <c r="R62" s="32" t="n"/>
      <c r="S62" s="32" t="n"/>
      <c r="T62" s="2" t="n"/>
      <c r="U62" s="33" t="n"/>
    </row>
    <row r="63" ht="66" customHeight="1" s="357">
      <c r="A63" s="312" t="inlineStr">
        <is>
          <t>b_009</t>
        </is>
      </c>
      <c r="B63" s="38" t="inlineStr">
        <is>
          <t>TC_MAP_0037</t>
        </is>
      </c>
      <c r="C63" s="38" t="inlineStr">
        <is>
          <t>Map</t>
        </is>
      </c>
      <c r="D63" s="38" t="inlineStr">
        <is>
          <t>Common</t>
        </is>
      </c>
      <c r="E63" s="38" t="inlineStr">
        <is>
          <t>마커 유형</t>
        </is>
      </c>
      <c r="F63" s="38" t="inlineStr">
        <is>
          <t>마커 유형</t>
        </is>
      </c>
      <c r="G63" s="38" t="inlineStr">
        <is>
          <t>공통</t>
        </is>
      </c>
      <c r="H63" s="2" t="n"/>
      <c r="I63" s="2" t="n">
        <v>1</v>
      </c>
      <c r="J63" s="33" t="inlineStr">
        <is>
          <t>1. 프로필 등록 되어 있는 경우
2. 즐겨찾는 등록지 (우리집/ 사무실) 등록되어 있는 경우</t>
        </is>
      </c>
      <c r="K63" s="33" t="n"/>
      <c r="L63" s="33" t="inlineStr">
        <is>
          <t>1. Map 탭 진입
2. 하단 드로어 영역 즐겨찾기 탭 선택
3. 등록 된 우리집/사무실 선택
4. 노출되는 지도 확인</t>
        </is>
      </c>
      <c r="M63" s="42" t="inlineStr">
        <is>
          <t>1. 우리집 / 사무실 마커 노출된다.</t>
        </is>
      </c>
      <c r="N63" s="2" t="n"/>
      <c r="O63" s="56">
        <f>IF(COUNTIF(P63:R63,"F")&gt;=1,"FAIL",(IF(COUNTIF(P63:R63,"P")&gt;=1,"PASS",(IF(COUNTIF(P63:R63,"N/A")&gt;=1,"N/A",(IF(COUNTIF(P63:R63,"N/T")&gt;=1,"N/T","-")))))))</f>
        <v/>
      </c>
      <c r="P63" s="1" t="n"/>
      <c r="Q63" s="1" t="n"/>
      <c r="R63" s="32" t="n"/>
      <c r="S63" s="32" t="n"/>
      <c r="T63" s="2" t="n"/>
      <c r="U63" s="33" t="inlineStr">
        <is>
          <t>영향도(2/11)</t>
        </is>
      </c>
    </row>
    <row r="64" ht="66" customHeight="1" s="357">
      <c r="A64" s="312" t="inlineStr">
        <is>
          <t>b_010</t>
        </is>
      </c>
      <c r="B64" s="38" t="inlineStr">
        <is>
          <t>TC_MAP_0038</t>
        </is>
      </c>
      <c r="C64" s="38" t="inlineStr">
        <is>
          <t>Map</t>
        </is>
      </c>
      <c r="D64" s="38" t="inlineStr">
        <is>
          <t>Common</t>
        </is>
      </c>
      <c r="E64" s="38" t="inlineStr">
        <is>
          <t>마커 유형</t>
        </is>
      </c>
      <c r="F64" s="38" t="inlineStr">
        <is>
          <t>마커 유형</t>
        </is>
      </c>
      <c r="G64" s="38" t="inlineStr">
        <is>
          <t>공통</t>
        </is>
      </c>
      <c r="H64" s="2" t="n"/>
      <c r="I64" s="2" t="n">
        <v>1</v>
      </c>
      <c r="J64" s="33" t="inlineStr">
        <is>
          <t>1. 프로필 등록 되어 있는 경우
2. 즐겨찾는 등록지 (즐겨찾기 1~3) 등록 되어 있는 경우</t>
        </is>
      </c>
      <c r="K64" s="33" t="n"/>
      <c r="L64" s="33" t="inlineStr">
        <is>
          <t>1. Map 탭 진입
2. 하단 드로어 영역 즐겨찾기 탭 선택
3. 등록 된 등록지(즐겨찾기 1~3) 선택
4. 노출되는 지도 확인</t>
        </is>
      </c>
      <c r="M64" s="42" t="inlineStr">
        <is>
          <t>1. 해당 등록지에 대한 POI속성의 간단 상세 화면 및 마커 노출된다.</t>
        </is>
      </c>
      <c r="N64" s="2" t="n"/>
      <c r="O64" s="56">
        <f>IF(COUNTIF(P64:R64,"F")&gt;=1,"FAIL",(IF(COUNTIF(P64:R64,"P")&gt;=1,"PASS",(IF(COUNTIF(P64:R64,"N/A")&gt;=1,"N/A",(IF(COUNTIF(P64:R64,"N/T")&gt;=1,"N/T","-")))))))</f>
        <v/>
      </c>
      <c r="P64" s="1" t="n"/>
      <c r="Q64" s="1" t="n"/>
      <c r="R64" s="32" t="n"/>
      <c r="S64" s="32" t="n"/>
      <c r="T64" s="2" t="n"/>
      <c r="U64" s="33" t="n"/>
    </row>
    <row r="65" ht="52.8" customHeight="1" s="357">
      <c r="A65" s="312" t="inlineStr">
        <is>
          <t>b_011</t>
        </is>
      </c>
      <c r="B65" s="38" t="inlineStr">
        <is>
          <t>TC_MAP_0039</t>
        </is>
      </c>
      <c r="C65" s="38" t="inlineStr">
        <is>
          <t>Map</t>
        </is>
      </c>
      <c r="D65" s="38" t="inlineStr">
        <is>
          <t>Common</t>
        </is>
      </c>
      <c r="E65" s="38" t="inlineStr">
        <is>
          <t>마커 유형</t>
        </is>
      </c>
      <c r="F65" s="38" t="inlineStr">
        <is>
          <t>마커 유형</t>
        </is>
      </c>
      <c r="G65" s="38" t="inlineStr">
        <is>
          <t>공통</t>
        </is>
      </c>
      <c r="H65" s="2" t="n"/>
      <c r="I65" s="2" t="n">
        <v>1</v>
      </c>
      <c r="J65" s="33" t="inlineStr">
        <is>
          <t>1. 등록지 등록 되어 있는 경우</t>
        </is>
      </c>
      <c r="K65" s="33" t="n"/>
      <c r="L65" s="33" t="inlineStr">
        <is>
          <t>1. Map 탭 진입
2. 하단 드로어 영역 즐겨찾기 탭 선택
3. 등록 된 등록지 선택
4. 노출되는 지도 확인</t>
        </is>
      </c>
      <c r="M65" s="42" t="inlineStr">
        <is>
          <t>1. 해당 등록지에 대한 POI속성의 간단 상세 화면 및 마커 노출된다.</t>
        </is>
      </c>
      <c r="N65" s="2" t="n"/>
      <c r="O65" s="56">
        <f>IF(COUNTIF(P65:R65,"F")&gt;=1,"FAIL",(IF(COUNTIF(P65:R65,"P")&gt;=1,"PASS",(IF(COUNTIF(P65:R65,"N/A")&gt;=1,"N/A",(IF(COUNTIF(P65:R65,"N/T")&gt;=1,"N/T","-")))))))</f>
        <v/>
      </c>
      <c r="P65" s="1" t="n"/>
      <c r="Q65" s="1" t="n"/>
      <c r="R65" s="32" t="n"/>
      <c r="S65" s="32" t="n"/>
      <c r="T65" s="2" t="n"/>
      <c r="U65" s="33" t="n"/>
    </row>
    <row r="66" ht="118.8" customHeight="1" s="357">
      <c r="A66" s="312" t="inlineStr">
        <is>
          <t>b_012</t>
        </is>
      </c>
      <c r="B66" s="38" t="inlineStr">
        <is>
          <t>TC_MAP_0040</t>
        </is>
      </c>
      <c r="C66" s="38" t="inlineStr">
        <is>
          <t>Map</t>
        </is>
      </c>
      <c r="D66" s="38" t="inlineStr">
        <is>
          <t>Common</t>
        </is>
      </c>
      <c r="E66" s="38" t="inlineStr">
        <is>
          <t>마커 유형</t>
        </is>
      </c>
      <c r="F66" s="38" t="inlineStr">
        <is>
          <t>마커 유형</t>
        </is>
      </c>
      <c r="G66" s="38" t="inlineStr">
        <is>
          <t>공통</t>
        </is>
      </c>
      <c r="H66" s="2" t="n"/>
      <c r="I66" s="2" t="n">
        <v>3</v>
      </c>
      <c r="J66" s="33" t="inlineStr">
        <is>
          <t>1. 프로필 등록 되어 있는 경우
2. 즐겨찾는 충전소 등록 페이지 내 마커 미선택</t>
        </is>
      </c>
      <c r="K66" s="33" t="inlineStr">
        <is>
          <t>1. EV 차량</t>
        </is>
      </c>
      <c r="L66" s="33" t="inlineStr">
        <is>
          <t>1. Map 탭 진입
2. 하단 드로어 영역 즐겨찾기 탭 선택
3. 드로어 상단  충전소 선택
4. [+충전소 추가] 버튼 선택
5. 노출되는 즐겨찾는 충전소 등록 페이지 확인</t>
        </is>
      </c>
      <c r="M66" s="42" t="inlineStr">
        <is>
          <t>1.즐겨찾는 충전소 페이지 노출 및 충전소 POI마커 노출된다.
충전소 POI 마커
- 사용 가능 (급속/완속)
- 사용 중 (급속/완속)
- 불가능
- 모름 
- 충전 타입/출력 정보 없음</t>
        </is>
      </c>
      <c r="N66" s="2" t="n"/>
      <c r="O66" s="56">
        <f>IF(COUNTIF(P66:R66,"F")&gt;=1,"FAIL",(IF(COUNTIF(P66:R66,"P")&gt;=1,"PASS",(IF(COUNTIF(P66:R66,"N/A")&gt;=1,"N/A",(IF(COUNTIF(P66:R66,"N/T")&gt;=1,"N/T","-")))))))</f>
        <v/>
      </c>
      <c r="P66" s="1" t="n"/>
      <c r="Q66" s="1" t="n"/>
      <c r="R66" s="32" t="n"/>
      <c r="S66" s="32" t="n"/>
      <c r="T66" s="2" t="n"/>
      <c r="U66" s="33" t="n"/>
    </row>
    <row r="67" ht="132" customHeight="1" s="357">
      <c r="A67" s="312" t="inlineStr">
        <is>
          <t>b_013</t>
        </is>
      </c>
      <c r="B67" s="38" t="inlineStr">
        <is>
          <t>TC_MAP_0041</t>
        </is>
      </c>
      <c r="C67" s="38" t="inlineStr">
        <is>
          <t>Map</t>
        </is>
      </c>
      <c r="D67" s="38" t="inlineStr">
        <is>
          <t>Common</t>
        </is>
      </c>
      <c r="E67" s="38" t="inlineStr">
        <is>
          <t>마커 유형</t>
        </is>
      </c>
      <c r="F67" s="38" t="inlineStr">
        <is>
          <t>마커 유형</t>
        </is>
      </c>
      <c r="G67" s="38" t="inlineStr">
        <is>
          <t>공통</t>
        </is>
      </c>
      <c r="H67" s="2" t="n"/>
      <c r="I67" s="2" t="n">
        <v>3</v>
      </c>
      <c r="J67" s="33" t="inlineStr">
        <is>
          <t>1. 프로필 등록 되어 있는 경우
2. 즐겨찾는 충전소 등록 페이지 내 마커 선택</t>
        </is>
      </c>
      <c r="K67" s="33" t="inlineStr">
        <is>
          <t>1. EV 차량</t>
        </is>
      </c>
      <c r="L67" s="33" t="inlineStr">
        <is>
          <t>1. Map 탭 진입
2. 하단 드로어 영역 즐겨찾기 탭 선택
3. 드로어 상단  충전소 선택
4. [+충전소 추가] 버튼 선택
5. 노출되는 즐겨찾는 충전소 등록 페이지 확인</t>
        </is>
      </c>
      <c r="M67" s="42" t="inlineStr">
        <is>
          <t>1.즐겨찾는 충전소 페이지 노출 및 충전소 POI마커 노출된다.
충전소 POI 마커
- 사용 가능 (급속/완속)  아이콘 (n/10)
- 사용 중 (급속/완속) 아이콘 (n/10)
- 불가능  아이콘(충전 불가)
- 모름 아이콘( 알 수 없음)
- 충전 타입/출력 정보 없음 아이콘( n/10)</t>
        </is>
      </c>
      <c r="N67" s="2" t="n"/>
      <c r="O67" s="56">
        <f>IF(COUNTIF(P67:R67,"F")&gt;=1,"FAIL",(IF(COUNTIF(P67:R67,"P")&gt;=1,"PASS",(IF(COUNTIF(P67:R67,"N/A")&gt;=1,"N/A",(IF(COUNTIF(P67:R67,"N/T")&gt;=1,"N/T","-")))))))</f>
        <v/>
      </c>
      <c r="P67" s="1" t="n"/>
      <c r="Q67" s="1" t="n"/>
      <c r="R67" s="32" t="n"/>
      <c r="S67" s="32" t="n"/>
      <c r="T67" s="2" t="n"/>
      <c r="U67" s="33" t="n"/>
    </row>
    <row r="68" ht="118.8" customHeight="1" s="357">
      <c r="A68" s="312" t="inlineStr">
        <is>
          <t>b_014</t>
        </is>
      </c>
      <c r="B68" s="38" t="inlineStr">
        <is>
          <t>TC_MAP_0042</t>
        </is>
      </c>
      <c r="C68" s="38" t="inlineStr">
        <is>
          <t>Map</t>
        </is>
      </c>
      <c r="D68" s="38" t="inlineStr">
        <is>
          <t>Common</t>
        </is>
      </c>
      <c r="E68" s="38" t="inlineStr">
        <is>
          <t>마커 유형</t>
        </is>
      </c>
      <c r="F68" s="38" t="inlineStr">
        <is>
          <t>마커 유형</t>
        </is>
      </c>
      <c r="G68" s="38" t="inlineStr">
        <is>
          <t>공통</t>
        </is>
      </c>
      <c r="H68" s="2" t="n"/>
      <c r="I68" s="2" t="n">
        <v>3</v>
      </c>
      <c r="J68" s="32" t="n"/>
      <c r="K68" s="32" t="inlineStr">
        <is>
          <t>1. EV 차량</t>
        </is>
      </c>
      <c r="L68" s="32" t="inlineStr">
        <is>
          <t>1. Map 탭 진입
2. 상단 주변 검색 chip 중 전기차 충전소 선택
3. 노출되는 검색 결과 페이지 확인</t>
        </is>
      </c>
      <c r="M68" s="39" t="inlineStr">
        <is>
          <t>1. 미선택 상태의 충전소 POI마커 노출된다.
충전소 POI 마커
- 사용 가능 (급속/완속)
- 사용 중 (급속/완속)
- 불가능
- 모름 
- 충전 타입/출력 정보 없음</t>
        </is>
      </c>
      <c r="N68" s="2" t="n"/>
      <c r="O68" s="56">
        <f>IF(COUNTIF(P68:R68,"F")&gt;=1,"FAIL",(IF(COUNTIF(P68:R68,"P")&gt;=1,"PASS",(IF(COUNTIF(P68:R68,"N/A")&gt;=1,"N/A",(IF(COUNTIF(P68:R68,"N/T")&gt;=1,"N/T","-")))))))</f>
        <v/>
      </c>
      <c r="P68" s="1" t="n"/>
      <c r="Q68" s="1" t="n"/>
      <c r="R68" s="32" t="n"/>
      <c r="S68" s="32" t="n"/>
      <c r="T68" s="2" t="n"/>
      <c r="U68" s="33" t="n"/>
    </row>
    <row r="69" ht="132" customHeight="1" s="357">
      <c r="A69" s="312" t="inlineStr">
        <is>
          <t>b_015</t>
        </is>
      </c>
      <c r="B69" s="38" t="inlineStr">
        <is>
          <t>TC_MAP_0043</t>
        </is>
      </c>
      <c r="C69" s="38" t="inlineStr">
        <is>
          <t>Map</t>
        </is>
      </c>
      <c r="D69" s="38" t="inlineStr">
        <is>
          <t>Common</t>
        </is>
      </c>
      <c r="E69" s="38" t="inlineStr">
        <is>
          <t>마커 유형</t>
        </is>
      </c>
      <c r="F69" s="38" t="inlineStr">
        <is>
          <t>마커 유형</t>
        </is>
      </c>
      <c r="G69" s="38" t="inlineStr">
        <is>
          <t>공통</t>
        </is>
      </c>
      <c r="H69" s="2" t="n"/>
      <c r="I69" s="2" t="n">
        <v>3</v>
      </c>
      <c r="J69" s="32" t="n"/>
      <c r="K69" s="32" t="inlineStr">
        <is>
          <t>1. EV 차량</t>
        </is>
      </c>
      <c r="L69" s="32" t="inlineStr">
        <is>
          <t>1. Map 탭 진입
2. 상단 주변 검색 chip 중 전기차 충전소 선택
3. 노출되는 검색 결과 페이지 내 마커 선택 시 확인</t>
        </is>
      </c>
      <c r="M69" s="39" t="inlineStr">
        <is>
          <t>1. 선택 상태의 충전소 POI마커 노출된다.
충전소 POI 마커
- 사용 가능 (급속/완속)  아이콘 (n/10)
- 사용 중 (급속/완속) 아이콘 (n/10)
- 불가능  아이콘(충전 불가)
- 모름 아이콘( 알 수 없음)
- 충전 타입/출력 정보 없음 아이콘( n/10)</t>
        </is>
      </c>
      <c r="N69" s="2" t="n"/>
      <c r="O69" s="56">
        <f>IF(COUNTIF(P69:R69,"F")&gt;=1,"FAIL",(IF(COUNTIF(P69:R69,"P")&gt;=1,"PASS",(IF(COUNTIF(P69:R69,"N/A")&gt;=1,"N/A",(IF(COUNTIF(P69:R69,"N/T")&gt;=1,"N/T","-")))))))</f>
        <v/>
      </c>
      <c r="P69" s="1" t="n"/>
      <c r="Q69" s="1" t="n"/>
      <c r="R69" s="32" t="n"/>
      <c r="S69" s="32" t="n"/>
      <c r="T69" s="2" t="n"/>
      <c r="U69" s="33" t="n"/>
    </row>
    <row r="70" ht="52.8" customHeight="1" s="357">
      <c r="A70" s="312" t="inlineStr">
        <is>
          <t>b_016</t>
        </is>
      </c>
      <c r="B70" s="38" t="inlineStr">
        <is>
          <t>TC_MAP_0044</t>
        </is>
      </c>
      <c r="C70" s="38" t="inlineStr">
        <is>
          <t>Map</t>
        </is>
      </c>
      <c r="D70" s="38" t="inlineStr">
        <is>
          <t>Common</t>
        </is>
      </c>
      <c r="E70" s="38" t="inlineStr">
        <is>
          <t>마커 유형</t>
        </is>
      </c>
      <c r="F70" s="38" t="inlineStr">
        <is>
          <t>마커 유형</t>
        </is>
      </c>
      <c r="G70" s="38" t="inlineStr">
        <is>
          <t>공통</t>
        </is>
      </c>
      <c r="H70" s="2" t="n"/>
      <c r="I70" s="2" t="n">
        <v>2</v>
      </c>
      <c r="J70" s="33" t="n"/>
      <c r="K70" s="33" t="n"/>
      <c r="L70" s="33" t="inlineStr">
        <is>
          <t>1. Map 진입
2. 장소/주소 검색 입력창 선택
3. 임의의 장소/주소 검색
4. 결과 화면 확인</t>
        </is>
      </c>
      <c r="M70" s="42" t="inlineStr">
        <is>
          <t>1. 일반 속성의 마커 표출</t>
        </is>
      </c>
      <c r="N70" s="2" t="n"/>
      <c r="O70" s="56">
        <f>IF(COUNTIF(P70:R70,"F")&gt;=1,"FAIL",(IF(COUNTIF(P70:R70,"P")&gt;=1,"PASS",(IF(COUNTIF(P70:R70,"N/A")&gt;=1,"N/A",(IF(COUNTIF(P70:R70,"N/T")&gt;=1,"N/T","-")))))))</f>
        <v/>
      </c>
      <c r="P70" s="1" t="n"/>
      <c r="Q70" s="1" t="n"/>
      <c r="R70" s="32" t="n"/>
      <c r="S70" s="32" t="n"/>
      <c r="T70" s="2" t="n"/>
      <c r="U70" s="33" t="n"/>
    </row>
    <row r="71" ht="66" customHeight="1" s="357">
      <c r="A71" s="312" t="inlineStr">
        <is>
          <t>b_017</t>
        </is>
      </c>
      <c r="B71" s="38" t="inlineStr">
        <is>
          <t>TC_MAP_0045</t>
        </is>
      </c>
      <c r="C71" s="38" t="inlineStr">
        <is>
          <t>Map</t>
        </is>
      </c>
      <c r="D71" s="38" t="inlineStr">
        <is>
          <t>Common</t>
        </is>
      </c>
      <c r="E71" s="38" t="inlineStr">
        <is>
          <t>마커 유형</t>
        </is>
      </c>
      <c r="F71" s="38" t="inlineStr">
        <is>
          <t>마커 유형</t>
        </is>
      </c>
      <c r="G71" s="38" t="inlineStr">
        <is>
          <t>공통</t>
        </is>
      </c>
      <c r="H71" s="2" t="n"/>
      <c r="I71" s="2" t="n">
        <v>2</v>
      </c>
      <c r="J71" s="33" t="n"/>
      <c r="K71" s="33" t="n"/>
      <c r="L71" s="33" t="inlineStr">
        <is>
          <t>1. Map 진입
2. 장소/주소 검색 입력창 선택
3. 임의의 장소/주소 검색
4. 결과 화면 확인
5. 지도상의 임의의 마커 선택</t>
        </is>
      </c>
      <c r="M71" s="42" t="inlineStr">
        <is>
          <t>1. 일반 속성의 마커 지도 중심에 확대 표출</t>
        </is>
      </c>
      <c r="N71" s="2" t="n"/>
      <c r="O71" s="56">
        <f>IF(COUNTIF(P71:R71,"F")&gt;=1,"FAIL",(IF(COUNTIF(P71:R71,"P")&gt;=1,"PASS",(IF(COUNTIF(P71:R71,"N/A")&gt;=1,"N/A",(IF(COUNTIF(P71:R71,"N/T")&gt;=1,"N/T","-")))))))</f>
        <v/>
      </c>
      <c r="P71" s="1" t="n"/>
      <c r="Q71" s="1" t="n"/>
      <c r="R71" s="32" t="n"/>
      <c r="S71" s="32" t="n"/>
      <c r="T71" s="2" t="n"/>
      <c r="U71" s="33" t="n"/>
    </row>
    <row r="72" ht="39.6" customHeight="1" s="357">
      <c r="A72" s="312" t="inlineStr">
        <is>
          <t>b_018</t>
        </is>
      </c>
      <c r="B72" s="38" t="inlineStr">
        <is>
          <t>TC_MAP_0046</t>
        </is>
      </c>
      <c r="C72" s="38" t="inlineStr">
        <is>
          <t>Map</t>
        </is>
      </c>
      <c r="D72" s="38" t="inlineStr">
        <is>
          <t>Common</t>
        </is>
      </c>
      <c r="E72" s="38" t="inlineStr">
        <is>
          <t>마커 유형</t>
        </is>
      </c>
      <c r="F72" s="38" t="inlineStr">
        <is>
          <t>마커 유형</t>
        </is>
      </c>
      <c r="G72" s="38" t="inlineStr">
        <is>
          <t>공통</t>
        </is>
      </c>
      <c r="H72" s="2" t="n"/>
      <c r="I72" s="2" t="n">
        <v>2</v>
      </c>
      <c r="J72" s="33" t="n"/>
      <c r="K72" s="33" t="inlineStr">
        <is>
          <t>1. EV 차량</t>
        </is>
      </c>
      <c r="L72" s="33" t="inlineStr">
        <is>
          <t>1. Map 진입
2. 주변 검색 충전소 선택
3. 검색 결과 화면 확인</t>
        </is>
      </c>
      <c r="M72" s="42" t="inlineStr">
        <is>
          <t>1. 충전소 POI 마커 표출
: 가용 대수 미포함 상태 표출</t>
        </is>
      </c>
      <c r="N72" s="2" t="n"/>
      <c r="O72" s="56">
        <f>IF(COUNTIF(P72:R72,"F")&gt;=1,"FAIL",(IF(COUNTIF(P72:R72,"P")&gt;=1,"PASS",(IF(COUNTIF(P72:R72,"N/A")&gt;=1,"N/A",(IF(COUNTIF(P72:R72,"N/T")&gt;=1,"N/T","-")))))))</f>
        <v/>
      </c>
      <c r="P72" s="1" t="n"/>
      <c r="Q72" s="1" t="n"/>
      <c r="R72" s="32" t="n"/>
      <c r="S72" s="32" t="n"/>
      <c r="T72" s="2" t="n"/>
      <c r="U72" s="33" t="n"/>
    </row>
    <row r="73" ht="52.8" customHeight="1" s="357">
      <c r="A73" s="312" t="inlineStr">
        <is>
          <t>b_019</t>
        </is>
      </c>
      <c r="B73" s="38" t="inlineStr">
        <is>
          <t>TC_MAP_0047</t>
        </is>
      </c>
      <c r="C73" s="38" t="inlineStr">
        <is>
          <t>Map</t>
        </is>
      </c>
      <c r="D73" s="38" t="inlineStr">
        <is>
          <t>Common</t>
        </is>
      </c>
      <c r="E73" s="38" t="inlineStr">
        <is>
          <t>마커 유형</t>
        </is>
      </c>
      <c r="F73" s="38" t="inlineStr">
        <is>
          <t>마커 유형</t>
        </is>
      </c>
      <c r="G73" s="38" t="inlineStr">
        <is>
          <t>공통</t>
        </is>
      </c>
      <c r="H73" s="2" t="n"/>
      <c r="I73" s="2" t="n">
        <v>2</v>
      </c>
      <c r="J73" s="33" t="n"/>
      <c r="K73" s="33" t="inlineStr">
        <is>
          <t>1. EV 차량</t>
        </is>
      </c>
      <c r="L73" s="33" t="inlineStr">
        <is>
          <t>1. Map 진입
2. 주변 검색 충전소 선택
3. 검색 결과 화면 확인
4. 지도상의 임의의 마커 선택</t>
        </is>
      </c>
      <c r="M73" s="42" t="inlineStr">
        <is>
          <t>1. 충전소 POI 마커 지도 중심에 확대 표출
: 가용 대수 포함 상태 표출</t>
        </is>
      </c>
      <c r="N73" s="2" t="n"/>
      <c r="O73" s="56">
        <f>IF(COUNTIF(P73:R73,"F")&gt;=1,"FAIL",(IF(COUNTIF(P73:R73,"P")&gt;=1,"PASS",(IF(COUNTIF(P73:R73,"N/A")&gt;=1,"N/A",(IF(COUNTIF(P73:R73,"N/T")&gt;=1,"N/T","-")))))))</f>
        <v/>
      </c>
      <c r="P73" s="1" t="n"/>
      <c r="Q73" s="1" t="n"/>
      <c r="R73" s="32" t="n"/>
      <c r="S73" s="32" t="n"/>
      <c r="T73" s="2" t="n"/>
      <c r="U73" s="33" t="n"/>
    </row>
    <row r="74" ht="39.6" customHeight="1" s="357">
      <c r="A74" s="312" t="inlineStr">
        <is>
          <t>b_020</t>
        </is>
      </c>
      <c r="B74" s="38" t="inlineStr">
        <is>
          <t>TC_MAP_0048</t>
        </is>
      </c>
      <c r="C74" s="38" t="inlineStr">
        <is>
          <t>Map</t>
        </is>
      </c>
      <c r="D74" s="38" t="inlineStr">
        <is>
          <t>Common</t>
        </is>
      </c>
      <c r="E74" s="38" t="inlineStr">
        <is>
          <t>마커 유형</t>
        </is>
      </c>
      <c r="F74" s="38" t="inlineStr">
        <is>
          <t>마커 유형</t>
        </is>
      </c>
      <c r="G74" s="38" t="inlineStr">
        <is>
          <t>공통</t>
        </is>
      </c>
      <c r="H74" s="2" t="n"/>
      <c r="I74" s="2" t="n">
        <v>2</v>
      </c>
      <c r="J74" s="33" t="n"/>
      <c r="K74" s="33" t="n"/>
      <c r="L74" s="33" t="inlineStr">
        <is>
          <t>1. Map 진입
2. 주변 검색 주유소 선택
3. 검색 결과 화면 확인</t>
        </is>
      </c>
      <c r="M74" s="42" t="inlineStr">
        <is>
          <t>1. 주유소 POI 마커 표출</t>
        </is>
      </c>
      <c r="N74" s="2" t="n"/>
      <c r="O74" s="56">
        <f>IF(COUNTIF(P74:R74,"F")&gt;=1,"FAIL",(IF(COUNTIF(P74:R74,"P")&gt;=1,"PASS",(IF(COUNTIF(P74:R74,"N/A")&gt;=1,"N/A",(IF(COUNTIF(P74:R74,"N/T")&gt;=1,"N/T","-")))))))</f>
        <v/>
      </c>
      <c r="P74" s="1" t="n"/>
      <c r="Q74" s="1" t="n"/>
      <c r="R74" s="32" t="n"/>
      <c r="S74" s="32" t="n"/>
      <c r="T74" s="2" t="n"/>
      <c r="U74" s="33" t="n"/>
    </row>
    <row r="75" ht="52.8" customHeight="1" s="357">
      <c r="A75" s="312" t="inlineStr">
        <is>
          <t>b_021</t>
        </is>
      </c>
      <c r="B75" s="38" t="inlineStr">
        <is>
          <t>TC_MAP_0049</t>
        </is>
      </c>
      <c r="C75" s="38" t="inlineStr">
        <is>
          <t>Map</t>
        </is>
      </c>
      <c r="D75" s="38" t="inlineStr">
        <is>
          <t>Common</t>
        </is>
      </c>
      <c r="E75" s="38" t="inlineStr">
        <is>
          <t>마커 유형</t>
        </is>
      </c>
      <c r="F75" s="38" t="inlineStr">
        <is>
          <t>마커 유형</t>
        </is>
      </c>
      <c r="G75" s="38" t="inlineStr">
        <is>
          <t>공통</t>
        </is>
      </c>
      <c r="H75" s="2" t="n"/>
      <c r="I75" s="2" t="n">
        <v>2</v>
      </c>
      <c r="J75" s="33" t="n"/>
      <c r="K75" s="33" t="n"/>
      <c r="L75" s="33" t="inlineStr">
        <is>
          <t>1. Map 진입
2. 주변 검색 주유소 선택
3. 검색 결과 화면 확인
4. 지도상의 임의의 마커 선택</t>
        </is>
      </c>
      <c r="M75" s="42" t="inlineStr">
        <is>
          <t>1. 주유소 POI 마커 지도 중심에 확대 표출</t>
        </is>
      </c>
      <c r="N75" s="2" t="n"/>
      <c r="O75" s="56">
        <f>IF(COUNTIF(P75:R75,"F")&gt;=1,"FAIL",(IF(COUNTIF(P75:R75,"P")&gt;=1,"PASS",(IF(COUNTIF(P75:R75,"N/A")&gt;=1,"N/A",(IF(COUNTIF(P75:R75,"N/T")&gt;=1,"N/T","-")))))))</f>
        <v/>
      </c>
      <c r="P75" s="1" t="n"/>
      <c r="Q75" s="1" t="n"/>
      <c r="R75" s="32" t="n"/>
      <c r="S75" s="32" t="n"/>
      <c r="T75" s="2" t="n"/>
      <c r="U75" s="33" t="n"/>
    </row>
    <row r="76" ht="39.6" customHeight="1" s="357">
      <c r="A76" s="312" t="inlineStr">
        <is>
          <t>b_022</t>
        </is>
      </c>
      <c r="B76" s="38" t="inlineStr">
        <is>
          <t>TC_MAP_0050</t>
        </is>
      </c>
      <c r="C76" s="38" t="inlineStr">
        <is>
          <t>Map</t>
        </is>
      </c>
      <c r="D76" s="38" t="inlineStr">
        <is>
          <t>Common</t>
        </is>
      </c>
      <c r="E76" s="38" t="inlineStr">
        <is>
          <t>마커 유형</t>
        </is>
      </c>
      <c r="F76" s="38" t="inlineStr">
        <is>
          <t>마커 유형</t>
        </is>
      </c>
      <c r="G76" s="38" t="inlineStr">
        <is>
          <t>공통</t>
        </is>
      </c>
      <c r="H76" s="2" t="n"/>
      <c r="I76" s="2" t="n">
        <v>2</v>
      </c>
      <c r="J76" s="33" t="n"/>
      <c r="K76" s="33" t="n"/>
      <c r="L76" s="33" t="inlineStr">
        <is>
          <t>1. Map 진입
2. 주변 검색 주차장 선택
3. 검색 결과 화면 확인</t>
        </is>
      </c>
      <c r="M76" s="42" t="inlineStr">
        <is>
          <t>1. 주차장 POI 마커 표출</t>
        </is>
      </c>
      <c r="N76" s="2" t="n"/>
      <c r="O76" s="56">
        <f>IF(COUNTIF(P76:R76,"F")&gt;=1,"FAIL",(IF(COUNTIF(P76:R76,"P")&gt;=1,"PASS",(IF(COUNTIF(P76:R76,"N/A")&gt;=1,"N/A",(IF(COUNTIF(P76:R76,"N/T")&gt;=1,"N/T","-")))))))</f>
        <v/>
      </c>
      <c r="P76" s="1" t="n"/>
      <c r="Q76" s="1" t="n"/>
      <c r="R76" s="32" t="n"/>
      <c r="S76" s="32" t="n"/>
      <c r="T76" s="2" t="n"/>
      <c r="U76" s="33" t="n"/>
    </row>
    <row r="77" ht="52.8" customHeight="1" s="357">
      <c r="A77" s="312" t="inlineStr">
        <is>
          <t>b_023</t>
        </is>
      </c>
      <c r="B77" s="38" t="inlineStr">
        <is>
          <t>TC_MAP_0051</t>
        </is>
      </c>
      <c r="C77" s="38" t="inlineStr">
        <is>
          <t>Map</t>
        </is>
      </c>
      <c r="D77" s="38" t="inlineStr">
        <is>
          <t>Common</t>
        </is>
      </c>
      <c r="E77" s="38" t="inlineStr">
        <is>
          <t>마커 유형</t>
        </is>
      </c>
      <c r="F77" s="38" t="inlineStr">
        <is>
          <t>마커 유형</t>
        </is>
      </c>
      <c r="G77" s="38" t="inlineStr">
        <is>
          <t>공통</t>
        </is>
      </c>
      <c r="H77" s="2" t="n"/>
      <c r="I77" s="2" t="n">
        <v>2</v>
      </c>
      <c r="J77" s="33" t="n"/>
      <c r="K77" s="33" t="n"/>
      <c r="L77" s="33" t="inlineStr">
        <is>
          <t>1. Map 진입
2. 주변 검색 주차장 선택
3. 검색 결과 화면 확인
4. 지도상의 임의의 마커 선택</t>
        </is>
      </c>
      <c r="M77" s="42" t="inlineStr">
        <is>
          <t>1. 주차장 POI 마커 지도 중심에 확대 표출</t>
        </is>
      </c>
      <c r="N77" s="2" t="n"/>
      <c r="O77" s="56">
        <f>IF(COUNTIF(P77:R77,"F")&gt;=1,"FAIL",(IF(COUNTIF(P77:R77,"P")&gt;=1,"PASS",(IF(COUNTIF(P77:R77,"N/A")&gt;=1,"N/A",(IF(COUNTIF(P77:R77,"N/T")&gt;=1,"N/T","-")))))))</f>
        <v/>
      </c>
      <c r="P77" s="1" t="n"/>
      <c r="Q77" s="1" t="n"/>
      <c r="R77" s="32" t="n"/>
      <c r="S77" s="32" t="n"/>
      <c r="T77" s="2" t="n"/>
      <c r="U77" s="33" t="n"/>
    </row>
    <row r="78" ht="39.6" customHeight="1" s="357">
      <c r="A78" s="312" t="inlineStr">
        <is>
          <t>b_024</t>
        </is>
      </c>
      <c r="B78" s="38" t="inlineStr">
        <is>
          <t>TC_MAP_0052</t>
        </is>
      </c>
      <c r="C78" s="38" t="inlineStr">
        <is>
          <t>Map</t>
        </is>
      </c>
      <c r="D78" s="38" t="inlineStr">
        <is>
          <t>Common</t>
        </is>
      </c>
      <c r="E78" s="38" t="inlineStr">
        <is>
          <t>마커 유형</t>
        </is>
      </c>
      <c r="F78" s="38" t="inlineStr">
        <is>
          <t>마커 유형</t>
        </is>
      </c>
      <c r="G78" s="38" t="inlineStr">
        <is>
          <t>공통</t>
        </is>
      </c>
      <c r="H78" s="2" t="n"/>
      <c r="I78" s="2" t="n">
        <v>2</v>
      </c>
      <c r="J78" s="33" t="n"/>
      <c r="K78" s="33" t="n"/>
      <c r="L78" s="33" t="inlineStr">
        <is>
          <t>1. Map 진입
2. 주변 검색 세차장 선택
3. 검색 결과 화면 확인</t>
        </is>
      </c>
      <c r="M78" s="42" t="inlineStr">
        <is>
          <t>1. 세차장 POI 마커 표출</t>
        </is>
      </c>
      <c r="N78" s="2" t="n"/>
      <c r="O78" s="56">
        <f>IF(COUNTIF(P78:R78,"F")&gt;=1,"FAIL",(IF(COUNTIF(P78:R78,"P")&gt;=1,"PASS",(IF(COUNTIF(P78:R78,"N/A")&gt;=1,"N/A",(IF(COUNTIF(P78:R78,"N/T")&gt;=1,"N/T","-")))))))</f>
        <v/>
      </c>
      <c r="P78" s="1" t="n"/>
      <c r="Q78" s="1" t="n"/>
      <c r="R78" s="32" t="n"/>
      <c r="S78" s="32" t="n"/>
      <c r="T78" s="2" t="n"/>
      <c r="U78" s="33" t="n"/>
    </row>
    <row r="79" ht="52.8" customHeight="1" s="357">
      <c r="A79" s="312" t="inlineStr">
        <is>
          <t>b_025</t>
        </is>
      </c>
      <c r="B79" s="38" t="inlineStr">
        <is>
          <t>TC_MAP_0053</t>
        </is>
      </c>
      <c r="C79" s="38" t="inlineStr">
        <is>
          <t>Map</t>
        </is>
      </c>
      <c r="D79" s="38" t="inlineStr">
        <is>
          <t>Common</t>
        </is>
      </c>
      <c r="E79" s="38" t="inlineStr">
        <is>
          <t>마커 유형</t>
        </is>
      </c>
      <c r="F79" s="38" t="inlineStr">
        <is>
          <t>마커 유형</t>
        </is>
      </c>
      <c r="G79" s="38" t="inlineStr">
        <is>
          <t>공통</t>
        </is>
      </c>
      <c r="H79" s="2" t="n"/>
      <c r="I79" s="2" t="n">
        <v>2</v>
      </c>
      <c r="J79" s="33" t="n"/>
      <c r="K79" s="33" t="n"/>
      <c r="L79" s="33" t="inlineStr">
        <is>
          <t>1. Map 진입
2. 주변 검색 세차장 선택
3. 검색 결과 화면 확인
4. 지도상의 임의의 마커 선택</t>
        </is>
      </c>
      <c r="M79" s="42" t="inlineStr">
        <is>
          <t>1. 세차장 POI 마커 지도 중심에 확대 표출</t>
        </is>
      </c>
      <c r="N79" s="2" t="n"/>
      <c r="O79" s="56">
        <f>IF(COUNTIF(P79:R79,"F")&gt;=1,"FAIL",(IF(COUNTIF(P79:R79,"P")&gt;=1,"PASS",(IF(COUNTIF(P79:R79,"N/A")&gt;=1,"N/A",(IF(COUNTIF(P79:R79,"N/T")&gt;=1,"N/T","-")))))))</f>
        <v/>
      </c>
      <c r="P79" s="1" t="n"/>
      <c r="Q79" s="1" t="n"/>
      <c r="R79" s="32" t="n"/>
      <c r="S79" s="32" t="n"/>
      <c r="T79" s="2" t="n"/>
      <c r="U79" s="33" t="n"/>
    </row>
    <row r="80" ht="66" customHeight="1" s="357">
      <c r="A80" s="312" t="inlineStr">
        <is>
          <t>b_026</t>
        </is>
      </c>
      <c r="B80" s="2" t="inlineStr">
        <is>
          <t>TC_MAP_0054</t>
        </is>
      </c>
      <c r="C80" s="2" t="inlineStr">
        <is>
          <t>Map</t>
        </is>
      </c>
      <c r="D80" s="2" t="inlineStr">
        <is>
          <t>Common</t>
        </is>
      </c>
      <c r="E80" s="2" t="inlineStr">
        <is>
          <t>마커 유형</t>
        </is>
      </c>
      <c r="F80" s="2" t="inlineStr">
        <is>
          <t>마커 유형</t>
        </is>
      </c>
      <c r="G80" s="2" t="inlineStr">
        <is>
          <t>공통</t>
        </is>
      </c>
      <c r="H80" s="14" t="n"/>
      <c r="I80" s="2" t="n">
        <v>3</v>
      </c>
      <c r="J80" s="27" t="inlineStr">
        <is>
          <t>1. 프로필 등록
2. 즐겨찾기에 우리집, 사무실, 즐겨찾기 1,2,3 저장</t>
        </is>
      </c>
      <c r="K80" s="27" t="inlineStr">
        <is>
          <t>1. 프로필 연동 상태</t>
        </is>
      </c>
      <c r="L80" s="27" t="inlineStr">
        <is>
          <t>1. Map 진입
2. 메인 지도 화면 확인</t>
        </is>
      </c>
      <c r="M80" s="30" t="inlineStr">
        <is>
          <t>1. 마커 표시
- 우리집 마커 표시
- 사무실 마커 표시 
- 즐겨찾는 등록지 마커 표시(일반 POI 마커)</t>
        </is>
      </c>
      <c r="N80" s="2" t="n"/>
      <c r="O80" s="56">
        <f>IF(COUNTIF(P80:R80,"F")&gt;=1,"FAIL",(IF(COUNTIF(P80:R80,"P")&gt;=1,"PASS",(IF(COUNTIF(P80:R80,"N/A")&gt;=1,"N/A",(IF(COUNTIF(P80:R80,"N/T")&gt;=1,"N/T","-")))))))</f>
        <v/>
      </c>
      <c r="P80" s="1" t="n"/>
      <c r="Q80" s="1" t="n"/>
      <c r="R80" s="14" t="n"/>
      <c r="S80" s="14" t="n"/>
      <c r="T80" s="14" t="n"/>
      <c r="U80" s="27" t="n"/>
    </row>
    <row r="81" ht="39.6" customHeight="1" s="357">
      <c r="A81" s="312" t="inlineStr">
        <is>
          <t>b_027</t>
        </is>
      </c>
      <c r="B81" s="2" t="inlineStr">
        <is>
          <t>TC_MAP_0055</t>
        </is>
      </c>
      <c r="C81" s="2" t="inlineStr">
        <is>
          <t>Map</t>
        </is>
      </c>
      <c r="D81" s="2" t="inlineStr">
        <is>
          <t>Common</t>
        </is>
      </c>
      <c r="E81" s="2" t="inlineStr">
        <is>
          <t>마커 유형</t>
        </is>
      </c>
      <c r="F81" s="2" t="inlineStr">
        <is>
          <t>마커 유형</t>
        </is>
      </c>
      <c r="G81" s="2" t="inlineStr">
        <is>
          <t>공통</t>
        </is>
      </c>
      <c r="H81" s="14" t="n"/>
      <c r="I81" s="2" t="n">
        <v>3</v>
      </c>
      <c r="J81" s="27" t="inlineStr">
        <is>
          <t>1. 프로필 등록
2. 우리집 저장 상태</t>
        </is>
      </c>
      <c r="K81" s="27" t="inlineStr">
        <is>
          <t>1. 프로필 연동 상태</t>
        </is>
      </c>
      <c r="L81" s="27" t="inlineStr">
        <is>
          <t>1. Map 진입
2. 메인 지도 화면 확인
3. 우리집 마커 선택</t>
        </is>
      </c>
      <c r="M81" s="16" t="inlineStr">
        <is>
          <t>1. 우리집 마커 지도 중심에 확대 표출</t>
        </is>
      </c>
      <c r="N81" s="2" t="n"/>
      <c r="O81" s="56">
        <f>IF(COUNTIF(P81:R81,"F")&gt;=1,"FAIL",(IF(COUNTIF(P81:R81,"P")&gt;=1,"PASS",(IF(COUNTIF(P81:R81,"N/A")&gt;=1,"N/A",(IF(COUNTIF(P81:R81,"N/T")&gt;=1,"N/T","-")))))))</f>
        <v/>
      </c>
      <c r="P81" s="1" t="n"/>
      <c r="Q81" s="1" t="n"/>
      <c r="R81" s="14" t="n"/>
      <c r="S81" s="14" t="n"/>
      <c r="T81" s="14" t="n"/>
      <c r="U81" s="27" t="inlineStr">
        <is>
          <t>영향도(2/11)</t>
        </is>
      </c>
    </row>
    <row r="82" ht="39.6" customHeight="1" s="357">
      <c r="A82" s="312" t="inlineStr">
        <is>
          <t>b_028</t>
        </is>
      </c>
      <c r="B82" s="2" t="inlineStr">
        <is>
          <t>TC_MAP_0056</t>
        </is>
      </c>
      <c r="C82" s="2" t="inlineStr">
        <is>
          <t>Map</t>
        </is>
      </c>
      <c r="D82" s="2" t="inlineStr">
        <is>
          <t>Common</t>
        </is>
      </c>
      <c r="E82" s="2" t="inlineStr">
        <is>
          <t>마커 유형</t>
        </is>
      </c>
      <c r="F82" s="2" t="inlineStr">
        <is>
          <t>마커 유형</t>
        </is>
      </c>
      <c r="G82" s="2" t="inlineStr">
        <is>
          <t>공통</t>
        </is>
      </c>
      <c r="H82" s="14" t="n"/>
      <c r="I82" s="2" t="n">
        <v>3</v>
      </c>
      <c r="J82" s="27" t="inlineStr">
        <is>
          <t>1. 프로필 등록
2. 사무실 저장 상태</t>
        </is>
      </c>
      <c r="K82" s="27" t="inlineStr">
        <is>
          <t>1. 프로필 연동 상태</t>
        </is>
      </c>
      <c r="L82" s="27" t="inlineStr">
        <is>
          <t>1. Map 진입
2. 메인 지도 화면 확인
3. 사무실 마커 선택</t>
        </is>
      </c>
      <c r="M82" s="16" t="inlineStr">
        <is>
          <t>1. 사무실 마커 지도 중심에 확대 표출</t>
        </is>
      </c>
      <c r="N82" s="2" t="n"/>
      <c r="O82" s="56">
        <f>IF(COUNTIF(P82:R82,"F")&gt;=1,"FAIL",(IF(COUNTIF(P82:R82,"P")&gt;=1,"PASS",(IF(COUNTIF(P82:R82,"N/A")&gt;=1,"N/A",(IF(COUNTIF(P82:R82,"N/T")&gt;=1,"N/T","-")))))))</f>
        <v/>
      </c>
      <c r="P82" s="1" t="n"/>
      <c r="Q82" s="1" t="n"/>
      <c r="R82" s="14" t="n"/>
      <c r="S82" s="14" t="n"/>
      <c r="T82" s="14" t="n"/>
      <c r="U82" s="27" t="inlineStr">
        <is>
          <t>영향도(2/11)</t>
        </is>
      </c>
    </row>
    <row r="83" ht="39.6" customHeight="1" s="357">
      <c r="A83" s="312" t="inlineStr">
        <is>
          <t>b_029</t>
        </is>
      </c>
      <c r="B83" s="2" t="inlineStr">
        <is>
          <t>TC_MAP_0057</t>
        </is>
      </c>
      <c r="C83" s="2" t="inlineStr">
        <is>
          <t>Map</t>
        </is>
      </c>
      <c r="D83" s="2" t="inlineStr">
        <is>
          <t>Common</t>
        </is>
      </c>
      <c r="E83" s="2" t="inlineStr">
        <is>
          <t>마커 유형</t>
        </is>
      </c>
      <c r="F83" s="2" t="inlineStr">
        <is>
          <t>마커 유형</t>
        </is>
      </c>
      <c r="G83" s="2" t="inlineStr">
        <is>
          <t>공통</t>
        </is>
      </c>
      <c r="H83" s="14" t="n"/>
      <c r="I83" s="2" t="n">
        <v>2</v>
      </c>
      <c r="J83" s="27" t="inlineStr">
        <is>
          <t>1. 프로필 등록
2. 즐겨찾기 1,2,3 저장 상태</t>
        </is>
      </c>
      <c r="K83" s="27" t="inlineStr">
        <is>
          <t>1. 프로필 연동 상태</t>
        </is>
      </c>
      <c r="L83" s="27" t="inlineStr">
        <is>
          <t>1. Map 진입
2. 메인 지도 화면 확인
3. 즐겨찾기 1,2,3 마커 선택</t>
        </is>
      </c>
      <c r="M83" s="30" t="inlineStr">
        <is>
          <t>1. 일반 POI 마커 표출</t>
        </is>
      </c>
      <c r="N83" s="2" t="n"/>
      <c r="O83" s="56">
        <f>IF(COUNTIF(P83:R83,"F")&gt;=1,"FAIL",(IF(COUNTIF(P83:R83,"P")&gt;=1,"PASS",(IF(COUNTIF(P83:R83,"N/A")&gt;=1,"N/A",(IF(COUNTIF(P83:R83,"N/T")&gt;=1,"N/T","-")))))))</f>
        <v/>
      </c>
      <c r="P83" s="1" t="n"/>
      <c r="Q83" s="1" t="n"/>
      <c r="R83" s="14" t="n"/>
      <c r="S83" s="14" t="n"/>
      <c r="T83" s="14" t="n"/>
      <c r="U83" s="27" t="n"/>
    </row>
    <row r="84" ht="66" customHeight="1" s="357">
      <c r="A84" s="312" t="inlineStr">
        <is>
          <t>b_030</t>
        </is>
      </c>
      <c r="B84" s="38" t="inlineStr">
        <is>
          <t>TC_MAP_0058</t>
        </is>
      </c>
      <c r="C84" s="38" t="inlineStr">
        <is>
          <t>Map</t>
        </is>
      </c>
      <c r="D84" s="38" t="inlineStr">
        <is>
          <t>Common</t>
        </is>
      </c>
      <c r="E84" s="38" t="inlineStr">
        <is>
          <t>마커 유형</t>
        </is>
      </c>
      <c r="F84" s="38" t="inlineStr">
        <is>
          <t>마커 유형</t>
        </is>
      </c>
      <c r="G84" s="38" t="inlineStr">
        <is>
          <t>공통</t>
        </is>
      </c>
      <c r="H84" s="2" t="n"/>
      <c r="I84" s="2" t="n">
        <v>1</v>
      </c>
      <c r="J84" s="33" t="n"/>
      <c r="K84" s="33" t="n"/>
      <c r="L84" s="33" t="inlineStr">
        <is>
          <t>1. Map 진입
2. 경로 탐색 진입
3. 임의의 출발지 도착지 입력 후 경로 탐색 실행
4. 결과 화면 확인</t>
        </is>
      </c>
      <c r="M84" s="21" t="inlineStr">
        <is>
          <t>1. 경로 탐색 결과 화면의 마커 표시 
- 출발지 마커  
- 도착지 마커</t>
        </is>
      </c>
      <c r="N84" s="2" t="n"/>
      <c r="O84" s="56">
        <f>IF(COUNTIF(P84:R84,"F")&gt;=1,"FAIL",(IF(COUNTIF(P84:R84,"P")&gt;=1,"PASS",(IF(COUNTIF(P84:R84,"N/A")&gt;=1,"N/A",(IF(COUNTIF(P84:R84,"N/T")&gt;=1,"N/T","-")))))))</f>
        <v/>
      </c>
      <c r="P84" s="1" t="n"/>
      <c r="Q84" s="1" t="n"/>
      <c r="R84" s="32" t="n"/>
      <c r="S84" s="32" t="n"/>
      <c r="T84" s="2" t="n"/>
      <c r="U84" s="33" t="n"/>
    </row>
    <row r="85" ht="66" customHeight="1" s="357">
      <c r="A85" s="312" t="inlineStr">
        <is>
          <t>b_031</t>
        </is>
      </c>
      <c r="B85" s="38" t="inlineStr">
        <is>
          <t>TC_MAP_0059</t>
        </is>
      </c>
      <c r="C85" s="38" t="inlineStr">
        <is>
          <t>Map</t>
        </is>
      </c>
      <c r="D85" s="38" t="inlineStr">
        <is>
          <t>Common</t>
        </is>
      </c>
      <c r="E85" s="38" t="inlineStr">
        <is>
          <t>마커 유형</t>
        </is>
      </c>
      <c r="F85" s="38" t="inlineStr">
        <is>
          <t>마커 유형</t>
        </is>
      </c>
      <c r="G85" s="38" t="inlineStr">
        <is>
          <t>공통</t>
        </is>
      </c>
      <c r="H85" s="2" t="n"/>
      <c r="I85" s="2" t="n">
        <v>1</v>
      </c>
      <c r="J85" s="33" t="n"/>
      <c r="K85" s="33" t="n"/>
      <c r="L85" s="33" t="inlineStr">
        <is>
          <t>1. Map 진입
2. 경로 탐색 진입
3. 임의의 출발지 도착지, 경유지 입력 후 경로 탐색 실행
4. 결과 화면 확인</t>
        </is>
      </c>
      <c r="M85" s="21" t="inlineStr">
        <is>
          <t>1. 경로 탐색 결과 화면의 마커 표시 
- 출발지 마커 
- 경유지 마커  
- 도착지 마커</t>
        </is>
      </c>
      <c r="N85" s="2" t="n"/>
      <c r="O85" s="56">
        <f>IF(COUNTIF(P85:R85,"F")&gt;=1,"FAIL",(IF(COUNTIF(P85:R85,"P")&gt;=1,"PASS",(IF(COUNTIF(P85:R85,"N/A")&gt;=1,"N/A",(IF(COUNTIF(P85:R85,"N/T")&gt;=1,"N/T","-")))))))</f>
        <v/>
      </c>
      <c r="P85" s="1" t="n"/>
      <c r="Q85" s="1" t="n"/>
      <c r="R85" s="32" t="n"/>
      <c r="S85" s="32" t="n"/>
      <c r="T85" s="2" t="n"/>
      <c r="U85" s="33" t="n"/>
    </row>
    <row r="86" ht="66" customHeight="1" s="357">
      <c r="A86" s="312" t="inlineStr">
        <is>
          <t>b_032</t>
        </is>
      </c>
      <c r="B86" s="38" t="inlineStr">
        <is>
          <t>TC_MAP_0060</t>
        </is>
      </c>
      <c r="C86" s="38" t="inlineStr">
        <is>
          <t>Map</t>
        </is>
      </c>
      <c r="D86" s="38" t="inlineStr">
        <is>
          <t>Common</t>
        </is>
      </c>
      <c r="E86" s="38" t="inlineStr">
        <is>
          <t>마커 유형</t>
        </is>
      </c>
      <c r="F86" s="38" t="inlineStr">
        <is>
          <t>마커 유형</t>
        </is>
      </c>
      <c r="G86" s="38" t="inlineStr">
        <is>
          <t>공통</t>
        </is>
      </c>
      <c r="H86" s="2" t="n"/>
      <c r="I86" s="2" t="n">
        <v>1</v>
      </c>
      <c r="J86" s="33" t="inlineStr">
        <is>
          <t> </t>
        </is>
      </c>
      <c r="K86" s="33" t="inlineStr">
        <is>
          <t>1. EV 차량</t>
        </is>
      </c>
      <c r="L86" s="33" t="inlineStr">
        <is>
          <t>1. Map 진입
2. 경로 탐색 진입
3. DTE를 벗어나는 거리의 임의의 도착지 입력 후 경로 탐색 실행
4. 결과 화면 확인</t>
        </is>
      </c>
      <c r="M86" s="21" t="inlineStr">
        <is>
          <t>1. 경로 탐색 결과 화면의 마커 표시 
- 출발지 마커 
- 경유지 마커 
- 추천 충전소 마커 
- 도착지 마커</t>
        </is>
      </c>
      <c r="N86" s="2" t="n"/>
      <c r="O86" s="56">
        <f>IF(COUNTIF(P86:R86,"F")&gt;=1,"FAIL",(IF(COUNTIF(P86:R86,"P")&gt;=1,"PASS",(IF(COUNTIF(P86:R86,"N/A")&gt;=1,"N/A",(IF(COUNTIF(P86:R86,"N/T")&gt;=1,"N/T","-")))))))</f>
        <v/>
      </c>
      <c r="P86" s="1" t="n"/>
      <c r="Q86" s="1" t="n"/>
      <c r="R86" s="32" t="n"/>
      <c r="S86" s="32" t="n"/>
      <c r="T86" s="2" t="n"/>
      <c r="U86" s="33" t="n"/>
    </row>
    <row r="87" ht="39.6" customHeight="1" s="357">
      <c r="A87" s="312" t="inlineStr">
        <is>
          <t>b_033</t>
        </is>
      </c>
      <c r="B87" s="38" t="inlineStr">
        <is>
          <t>TC_MAP_0061</t>
        </is>
      </c>
      <c r="C87" s="38" t="inlineStr">
        <is>
          <t>Map</t>
        </is>
      </c>
      <c r="D87" s="38" t="inlineStr">
        <is>
          <t>Common</t>
        </is>
      </c>
      <c r="E87" s="38" t="inlineStr">
        <is>
          <t>마커 유형</t>
        </is>
      </c>
      <c r="F87" s="38" t="inlineStr">
        <is>
          <t>마커 유형</t>
        </is>
      </c>
      <c r="G87" s="38" t="inlineStr">
        <is>
          <t>공통</t>
        </is>
      </c>
      <c r="H87" s="2" t="n"/>
      <c r="I87" s="2" t="n">
        <v>4</v>
      </c>
      <c r="J87" s="33" t="n"/>
      <c r="K87" s="33" t="n"/>
      <c r="L87" s="33" t="inlineStr">
        <is>
          <t>1. 최종 목적지 알림 푸시 수신 후 앱에서 선택
2. 최종 목적지 안내 화면 표출</t>
        </is>
      </c>
      <c r="M87" s="21" t="inlineStr">
        <is>
          <t>1. 최종 목적지 안내 화면에서 마커 표출
- 내 위치 마커
- 내 차 위치 마커
- 최종 목적지 마커</t>
        </is>
      </c>
      <c r="N87" s="2" t="n"/>
      <c r="O87" s="56">
        <f>IF(COUNTIF(P87:R87,"F")&gt;=1,"FAIL",(IF(COUNTIF(P87:R87,"P")&gt;=1,"PASS",(IF(COUNTIF(P87:R87,"N/A")&gt;=1,"N/A",(IF(COUNTIF(P87:R87,"N/T")&gt;=1,"N/T","-")))))))</f>
        <v/>
      </c>
      <c r="P87" s="1" t="n"/>
      <c r="Q87" s="1" t="n"/>
      <c r="R87" s="32" t="n"/>
      <c r="S87" s="32" t="n"/>
      <c r="T87" s="2" t="n"/>
      <c r="U87" s="33" t="inlineStr">
        <is>
          <t>실차</t>
        </is>
      </c>
    </row>
    <row r="88" ht="92.40000000000001" customHeight="1" s="357">
      <c r="A88" s="312" t="inlineStr">
        <is>
          <t>b_034</t>
        </is>
      </c>
      <c r="B88" s="38" t="inlineStr">
        <is>
          <t>TC_MAP_0062</t>
        </is>
      </c>
      <c r="C88" s="38" t="inlineStr">
        <is>
          <t>Map</t>
        </is>
      </c>
      <c r="D88" s="38" t="inlineStr">
        <is>
          <t>Common</t>
        </is>
      </c>
      <c r="E88" s="38" t="inlineStr">
        <is>
          <t>마커 유형</t>
        </is>
      </c>
      <c r="F88" s="38" t="inlineStr">
        <is>
          <t>마커 유형</t>
        </is>
      </c>
      <c r="G88" s="38" t="inlineStr">
        <is>
          <t>공통</t>
        </is>
      </c>
      <c r="H88" s="2" t="n"/>
      <c r="I88" s="2" t="n">
        <v>4</v>
      </c>
      <c r="J88" s="32" t="n"/>
      <c r="K88" s="32" t="n"/>
      <c r="L88" s="32" t="inlineStr">
        <is>
          <t>1. 발레모드 실행 후, 발레모드 지도 화면 확인</t>
        </is>
      </c>
      <c r="M88" s="39" t="inlineStr">
        <is>
          <t>1. 발레모드 화면에서 마커 표출
- 발렛 차량 인도(시작) 마커 표출(발레모드 2단계)
- 발렛 차량 주차 마커(첫번째 주차 후 차량 주차 시 표출)
- 발레 차량 마커(발레모드 켜고 차량 주행)</t>
        </is>
      </c>
      <c r="N88" s="2" t="n"/>
      <c r="O88" s="56">
        <f>IF(COUNTIF(P88:R88,"F")&gt;=1,"FAIL",(IF(COUNTIF(P88:R88,"P")&gt;=1,"PASS",(IF(COUNTIF(P88:R88,"N/A")&gt;=1,"N/A",(IF(COUNTIF(P88:R88,"N/T")&gt;=1,"N/T","-")))))))</f>
        <v/>
      </c>
      <c r="P88" s="1" t="n"/>
      <c r="Q88" s="1" t="n"/>
      <c r="R88" s="32" t="n"/>
      <c r="S88" s="32" t="n"/>
      <c r="T88" s="2" t="n"/>
      <c r="U88" s="33" t="inlineStr">
        <is>
          <t>실차</t>
        </is>
      </c>
    </row>
    <row r="89" ht="39.6" customHeight="1" s="357">
      <c r="A89" s="312" t="inlineStr">
        <is>
          <t>c_001</t>
        </is>
      </c>
      <c r="B89" s="38" t="inlineStr">
        <is>
          <t>TC_MAP_0063</t>
        </is>
      </c>
      <c r="C89" s="38" t="inlineStr">
        <is>
          <t>Map</t>
        </is>
      </c>
      <c r="D89" s="38" t="inlineStr">
        <is>
          <t>Common</t>
        </is>
      </c>
      <c r="E89" s="38" t="inlineStr">
        <is>
          <t>지도 위치 변경</t>
        </is>
      </c>
      <c r="F89" s="38" t="inlineStr">
        <is>
          <t>지도 위치 변경</t>
        </is>
      </c>
      <c r="G89" s="38" t="inlineStr">
        <is>
          <t>공통</t>
        </is>
      </c>
      <c r="H89" s="2" t="n"/>
      <c r="I89" s="2" t="n">
        <v>2</v>
      </c>
      <c r="J89" s="33" t="n"/>
      <c r="K89" s="33" t="n"/>
      <c r="L89" s="33" t="inlineStr">
        <is>
          <t>1. Map 탭을 통해 진입 가능한 모든 지도 영역
2. 지도 화면 Drag 동작</t>
        </is>
      </c>
      <c r="M89" s="42" t="inlineStr">
        <is>
          <t>1. 지도 이동</t>
        </is>
      </c>
      <c r="N89" s="2" t="n"/>
      <c r="O89" s="56">
        <f>IF(COUNTIF(P89:R89,"F")&gt;=1,"FAIL",(IF(COUNTIF(P89:R89,"P")&gt;=1,"PASS",(IF(COUNTIF(P89:R89,"N/A")&gt;=1,"N/A",(IF(COUNTIF(P89:R89,"N/T")&gt;=1,"N/T","-")))))))</f>
        <v/>
      </c>
      <c r="P89" s="1" t="n"/>
      <c r="Q89" s="1" t="n"/>
      <c r="R89" s="32" t="n"/>
      <c r="S89" s="32" t="n"/>
      <c r="T89" s="2" t="n"/>
      <c r="U89" s="33" t="n"/>
    </row>
    <row r="90" ht="39.6" customHeight="1" s="357">
      <c r="A90" s="312" t="inlineStr">
        <is>
          <t>c_002</t>
        </is>
      </c>
      <c r="B90" s="38" t="inlineStr">
        <is>
          <t>TC_MAP_0064</t>
        </is>
      </c>
      <c r="C90" s="38" t="inlineStr">
        <is>
          <t>Map</t>
        </is>
      </c>
      <c r="D90" s="38" t="inlineStr">
        <is>
          <t>Common</t>
        </is>
      </c>
      <c r="E90" s="38" t="inlineStr">
        <is>
          <t>지도 위치 변경</t>
        </is>
      </c>
      <c r="F90" s="38" t="inlineStr">
        <is>
          <t>지도 위치 변경</t>
        </is>
      </c>
      <c r="G90" s="38" t="inlineStr">
        <is>
          <t>공통</t>
        </is>
      </c>
      <c r="H90" s="2" t="n"/>
      <c r="I90" s="2" t="n">
        <v>2</v>
      </c>
      <c r="J90" s="33" t="n"/>
      <c r="K90" s="33" t="n"/>
      <c r="L90" s="33" t="inlineStr">
        <is>
          <t>1. Map 탭을 통해 진입 가능한 모든 지도 영역
2. 지도 화면 Double Tap 동작</t>
        </is>
      </c>
      <c r="M90" s="42" t="inlineStr">
        <is>
          <t>1. 지도 확대</t>
        </is>
      </c>
      <c r="N90" s="2" t="n"/>
      <c r="O90" s="56">
        <f>IF(COUNTIF(P90:R90,"F")&gt;=1,"FAIL",(IF(COUNTIF(P90:R90,"P")&gt;=1,"PASS",(IF(COUNTIF(P90:R90,"N/A")&gt;=1,"N/A",(IF(COUNTIF(P90:R90,"N/T")&gt;=1,"N/T","-")))))))</f>
        <v/>
      </c>
      <c r="P90" s="1" t="n"/>
      <c r="Q90" s="1" t="n"/>
      <c r="R90" s="32" t="n"/>
      <c r="S90" s="32" t="n"/>
      <c r="T90" s="2" t="n"/>
      <c r="U90" s="33" t="n"/>
    </row>
    <row r="91" ht="39.6" customHeight="1" s="357">
      <c r="A91" s="312" t="inlineStr">
        <is>
          <t>c_003</t>
        </is>
      </c>
      <c r="B91" s="38" t="inlineStr">
        <is>
          <t>TC_MAP_0065</t>
        </is>
      </c>
      <c r="C91" s="38" t="inlineStr">
        <is>
          <t>Map</t>
        </is>
      </c>
      <c r="D91" s="38" t="inlineStr">
        <is>
          <t>Common</t>
        </is>
      </c>
      <c r="E91" s="38" t="inlineStr">
        <is>
          <t>지도 위치 변경</t>
        </is>
      </c>
      <c r="F91" s="38" t="inlineStr">
        <is>
          <t>지도 위치 변경</t>
        </is>
      </c>
      <c r="G91" s="38" t="inlineStr">
        <is>
          <t>공통</t>
        </is>
      </c>
      <c r="H91" s="2" t="n"/>
      <c r="I91" s="2" t="n">
        <v>2</v>
      </c>
      <c r="J91" s="33" t="n"/>
      <c r="K91" s="33" t="n"/>
      <c r="L91" s="33" t="inlineStr">
        <is>
          <t>1. Map 탭을 통해 진입 가능한 모든 지도 영역
2. 지도 화면 Pinch In/Out 동작</t>
        </is>
      </c>
      <c r="M91" s="42" t="inlineStr">
        <is>
          <t>1. 지도 확대/축소</t>
        </is>
      </c>
      <c r="N91" s="2" t="n"/>
      <c r="O91" s="56">
        <f>IF(COUNTIF(P91:R91,"F")&gt;=1,"FAIL",(IF(COUNTIF(P91:R91,"P")&gt;=1,"PASS",(IF(COUNTIF(P91:R91,"N/A")&gt;=1,"N/A",(IF(COUNTIF(P91:R91,"N/T")&gt;=1,"N/T","-")))))))</f>
        <v/>
      </c>
      <c r="P91" s="1" t="n"/>
      <c r="Q91" s="1" t="n"/>
      <c r="R91" s="32" t="n"/>
      <c r="S91" s="32" t="n"/>
      <c r="T91" s="2" t="n"/>
      <c r="U91" s="33" t="n"/>
    </row>
    <row r="92" ht="105.6" customHeight="1" s="357">
      <c r="A92" s="312" t="n"/>
      <c r="B92" s="38" t="inlineStr">
        <is>
          <t>TC_MAP_0066</t>
        </is>
      </c>
      <c r="C92" s="38" t="inlineStr">
        <is>
          <t>Map</t>
        </is>
      </c>
      <c r="D92" s="38" t="inlineStr">
        <is>
          <t>Common</t>
        </is>
      </c>
      <c r="E92" s="38" t="inlineStr">
        <is>
          <t>지도 위치 변경</t>
        </is>
      </c>
      <c r="F92" s="38" t="inlineStr">
        <is>
          <t>지도 위치 변경</t>
        </is>
      </c>
      <c r="G92" s="38" t="inlineStr">
        <is>
          <t>공통</t>
        </is>
      </c>
      <c r="H92" s="2" t="n"/>
      <c r="I92" s="2" t="n">
        <v>2</v>
      </c>
      <c r="J92" s="33" t="inlineStr">
        <is>
          <t>1. 검색 결과가 2개 이상인 상태
- 메인 지도 주변 검색
- Type1 (장소/주소 검색)
- Type2 (즐겨찾기 검색, 경로 탐색 검색)
- 즐겨찾는 충전소 추가</t>
        </is>
      </c>
      <c r="K92" s="33" t="n"/>
      <c r="L92" s="33" t="inlineStr">
        <is>
          <t>1. Map 진입
2. 검색 결과 화면에서 지도 이동 또는 확대/축소</t>
        </is>
      </c>
      <c r="M92" s="42" t="inlineStr">
        <is>
          <t>1. 하단 드로어(검색 결과 목록) 최소화</t>
        </is>
      </c>
      <c r="N92" s="2" t="n"/>
      <c r="O92" s="56">
        <f>IF(COUNTIF(P92:R92,"F")&gt;=1,"FAIL",(IF(COUNTIF(P92:R92,"P")&gt;=1,"PASS",(IF(COUNTIF(P92:R92,"N/A")&gt;=1,"N/A",(IF(COUNTIF(P92:R92,"N/T")&gt;=1,"N/T","-")))))))</f>
        <v/>
      </c>
      <c r="P92" s="1" t="n"/>
      <c r="Q92" s="1" t="n"/>
      <c r="R92" s="32" t="n"/>
      <c r="S92" s="32" t="n"/>
      <c r="T92" s="2" t="n"/>
      <c r="U92" s="33" t="n"/>
    </row>
    <row r="93" ht="277.2" customHeight="1" s="357">
      <c r="A93" s="312" t="inlineStr">
        <is>
          <t>c_004</t>
        </is>
      </c>
      <c r="B93" s="38" t="inlineStr">
        <is>
          <t>TC_MAP_0067</t>
        </is>
      </c>
      <c r="C93" s="38" t="inlineStr">
        <is>
          <t>Map</t>
        </is>
      </c>
      <c r="D93" s="38" t="inlineStr">
        <is>
          <t>Common</t>
        </is>
      </c>
      <c r="E93" s="38" t="inlineStr">
        <is>
          <t>지도 위치 변경</t>
        </is>
      </c>
      <c r="F93" s="38" t="inlineStr">
        <is>
          <t>지도 위치 변경</t>
        </is>
      </c>
      <c r="G93" s="38" t="inlineStr">
        <is>
          <t>공통</t>
        </is>
      </c>
      <c r="H93" s="2" t="n"/>
      <c r="I93" s="2" t="n">
        <v>1</v>
      </c>
      <c r="J93" s="33" t="inlineStr">
        <is>
          <t>1. 지도 이동 가능한 지도 화면
- 즐겨찾기: 장소/주소 검색 결과 1개
- 즐겨찾기: 장소/주소 검색 결과 2개 이상
- 즐겨찾기: 장소/주소 검색 결과 2개 이상 - 마커 선택
- 장소/주소 검색: 검색 결과 목록
- 장소/주소 검색: 간단 상세
- 주변 검색: 결과 목록
- 주변 검색: 마커 선택
- 경로 탐색: 검색 결과 1개
- 경로 탐색: 검색 결과 2개 이상
- 경로 탐색: 검색 결과 2개 이상 - 마커 선택</t>
        </is>
      </c>
      <c r="K93" s="33" t="n"/>
      <c r="L93" s="33" t="inlineStr">
        <is>
          <t>1. Map 진입
2. 지도 이동 동작이 가능한 지도 화면 진입
3. 지도 이동 동작(Drag, Double Tap, Pinch In/Out) 실행</t>
        </is>
      </c>
      <c r="M93" s="42" t="inlineStr">
        <is>
          <t>1. [현 위치에서 다시 검색] 버튼 표출</t>
        </is>
      </c>
      <c r="N93" s="2" t="n"/>
      <c r="O93" s="56">
        <f>IF(COUNTIF(P93:R93,"F")&gt;=1,"FAIL",(IF(COUNTIF(P93:R93,"P")&gt;=1,"PASS",(IF(COUNTIF(P93:R93,"N/A")&gt;=1,"N/A",(IF(COUNTIF(P93:R93,"N/T")&gt;=1,"N/T","-")))))))</f>
        <v/>
      </c>
      <c r="P93" s="1" t="n"/>
      <c r="Q93" s="1" t="n"/>
      <c r="R93" s="32" t="n"/>
      <c r="S93" s="32" t="n"/>
      <c r="T93" s="2" t="n"/>
      <c r="U93" s="33" t="n"/>
    </row>
    <row r="94" ht="26.4" customHeight="1" s="357">
      <c r="A94" s="312" t="inlineStr">
        <is>
          <t>c_005</t>
        </is>
      </c>
      <c r="B94" s="38" t="inlineStr">
        <is>
          <t>TC_MAP_0068</t>
        </is>
      </c>
      <c r="C94" s="38" t="inlineStr">
        <is>
          <t>Map</t>
        </is>
      </c>
      <c r="D94" s="38" t="inlineStr">
        <is>
          <t>Common</t>
        </is>
      </c>
      <c r="E94" s="38" t="inlineStr">
        <is>
          <t>지도 위치 변경</t>
        </is>
      </c>
      <c r="F94" s="38" t="inlineStr">
        <is>
          <t>지도 위치 변경</t>
        </is>
      </c>
      <c r="G94" s="38" t="inlineStr">
        <is>
          <t>공통</t>
        </is>
      </c>
      <c r="H94" s="2" t="n"/>
      <c r="I94" s="2" t="n">
        <v>1</v>
      </c>
      <c r="J94" s="33" t="inlineStr">
        <is>
          <t>1. [현 위치에서 다시 검색] 버튼 표출 상태</t>
        </is>
      </c>
      <c r="K94" s="33" t="n"/>
      <c r="L94" s="33" t="inlineStr">
        <is>
          <t>1. [현 위치에서 다시 검색] 버튼 선택</t>
        </is>
      </c>
      <c r="M94" s="42" t="inlineStr">
        <is>
          <t>1. 화면에 표시된 지도 중심으로 재검색</t>
        </is>
      </c>
      <c r="N94" s="2" t="n"/>
      <c r="O94" s="56">
        <f>IF(COUNTIF(P94:R94,"F")&gt;=1,"FAIL",(IF(COUNTIF(P94:R94,"P")&gt;=1,"PASS",(IF(COUNTIF(P94:R94,"N/A")&gt;=1,"N/A",(IF(COUNTIF(P94:R94,"N/T")&gt;=1,"N/T","-")))))))</f>
        <v/>
      </c>
      <c r="P94" s="1" t="n"/>
      <c r="Q94" s="1" t="n"/>
      <c r="R94" s="32" t="n"/>
      <c r="S94" s="32" t="n"/>
      <c r="T94" s="2" t="n"/>
      <c r="U94" s="33" t="n"/>
    </row>
    <row r="95" ht="66" customHeight="1" s="357">
      <c r="A95" s="312" t="inlineStr">
        <is>
          <t>d_001</t>
        </is>
      </c>
      <c r="B95" s="38" t="inlineStr">
        <is>
          <t>TC_MAP_0069</t>
        </is>
      </c>
      <c r="C95" s="38" t="inlineStr">
        <is>
          <t>Map</t>
        </is>
      </c>
      <c r="D95" s="38" t="inlineStr">
        <is>
          <t>Common</t>
        </is>
      </c>
      <c r="E95" s="38" t="inlineStr">
        <is>
          <t>지도 롱 탭</t>
        </is>
      </c>
      <c r="F95" s="38" t="inlineStr">
        <is>
          <t>지도 롱 탭</t>
        </is>
      </c>
      <c r="G95" s="38" t="inlineStr">
        <is>
          <t>공통</t>
        </is>
      </c>
      <c r="H95" s="2" t="n"/>
      <c r="I95" s="2" t="n">
        <v>1</v>
      </c>
      <c r="J95" s="33" t="inlineStr">
        <is>
          <t>1. 롱 탭 가능한 지도 화면
- 메인 지도
- 모든 검색 결과 화면</t>
        </is>
      </c>
      <c r="K95" s="33" t="n"/>
      <c r="L95" s="33" t="inlineStr">
        <is>
          <t>1. Map 진입
2. 롱 탭 가능한 지도 화면에서 롱 탭 실행</t>
        </is>
      </c>
      <c r="M95" s="42" t="inlineStr">
        <is>
          <t>1. 롱 탭한 지점에 선택 상태의 마커 및 간단 상세 화면 표출
* (다른 검색 결과 있을 시) 다른 마커 사라지지 않고 미선택 상태로 유지</t>
        </is>
      </c>
      <c r="N95" s="2" t="n"/>
      <c r="O95" s="56">
        <f>IF(COUNTIF(P95:R95,"F")&gt;=1,"FAIL",(IF(COUNTIF(P95:R95,"P")&gt;=1,"PASS",(IF(COUNTIF(P95:R95,"N/A")&gt;=1,"N/A",(IF(COUNTIF(P95:R95,"N/T")&gt;=1,"N/T","-")))))))</f>
        <v/>
      </c>
      <c r="P95" s="1" t="n"/>
      <c r="Q95" s="1" t="n"/>
      <c r="R95" s="32" t="n"/>
      <c r="S95" s="32" t="n"/>
      <c r="T95" s="2" t="n"/>
      <c r="U95" s="33" t="n"/>
    </row>
    <row r="96" ht="52.8" customHeight="1" s="357">
      <c r="A96" s="312" t="inlineStr">
        <is>
          <t>d_002</t>
        </is>
      </c>
      <c r="B96" s="38" t="inlineStr">
        <is>
          <t>TC_MAP_0070</t>
        </is>
      </c>
      <c r="C96" s="38" t="inlineStr">
        <is>
          <t>Map</t>
        </is>
      </c>
      <c r="D96" s="38" t="inlineStr">
        <is>
          <t>Common</t>
        </is>
      </c>
      <c r="E96" s="38" t="inlineStr">
        <is>
          <t>지도 롱 탭</t>
        </is>
      </c>
      <c r="F96" s="38" t="inlineStr">
        <is>
          <t>지도 롱 탭</t>
        </is>
      </c>
      <c r="G96" s="38" t="inlineStr">
        <is>
          <t>공통</t>
        </is>
      </c>
      <c r="H96" s="2" t="n"/>
      <c r="I96" s="2" t="n">
        <v>2</v>
      </c>
      <c r="J96" s="33" t="inlineStr">
        <is>
          <t>1. 롱 탭 가능한 지도 화면
- 메인 지도
- 모든 검색 결과 화면</t>
        </is>
      </c>
      <c r="K96" s="33" t="n"/>
      <c r="L96" s="33" t="inlineStr">
        <is>
          <t>1. Map 진입
2. 롱 탭 가능한 지도 화면에서 롱 탭 실행</t>
        </is>
      </c>
      <c r="M96" s="42" t="inlineStr">
        <is>
          <t>1. 롱 탭한 지점에 선택 상태의 마커 표출</t>
        </is>
      </c>
      <c r="N96" s="2" t="n"/>
      <c r="O96" s="56">
        <f>IF(COUNTIF(P96:R96,"F")&gt;=1,"FAIL",(IF(COUNTIF(P96:R96,"P")&gt;=1,"PASS",(IF(COUNTIF(P96:R96,"N/A")&gt;=1,"N/A",(IF(COUNTIF(P96:R96,"N/T")&gt;=1,"N/T","-")))))))</f>
        <v/>
      </c>
      <c r="P96" s="1" t="n"/>
      <c r="Q96" s="1" t="n"/>
      <c r="R96" s="32" t="n"/>
      <c r="S96" s="32" t="n"/>
      <c r="T96" s="2" t="n"/>
      <c r="U96" s="33" t="n"/>
    </row>
    <row r="97" ht="52.8" customHeight="1" s="357">
      <c r="A97" s="312" t="inlineStr">
        <is>
          <t>d_003</t>
        </is>
      </c>
      <c r="B97" s="38" t="inlineStr">
        <is>
          <t>TC_MAP_0071</t>
        </is>
      </c>
      <c r="C97" s="38" t="inlineStr">
        <is>
          <t>Map</t>
        </is>
      </c>
      <c r="D97" s="38" t="inlineStr">
        <is>
          <t>Common</t>
        </is>
      </c>
      <c r="E97" s="38" t="inlineStr">
        <is>
          <t>지도 롱 탭</t>
        </is>
      </c>
      <c r="F97" s="38" t="inlineStr">
        <is>
          <t>지도 롱 탭</t>
        </is>
      </c>
      <c r="G97" s="38" t="inlineStr">
        <is>
          <t>공통</t>
        </is>
      </c>
      <c r="H97" s="2" t="n"/>
      <c r="I97" s="2" t="n">
        <v>1</v>
      </c>
      <c r="J97" s="32" t="inlineStr">
        <is>
          <t>1. 롱 탭 가능하고, 이전 버튼이 존재하는 화면
- 모든 검색 결과 화면</t>
        </is>
      </c>
      <c r="K97" s="32" t="n"/>
      <c r="L97" s="32" t="inlineStr">
        <is>
          <t>1. Map 진입
2. 롱 탭 가능한 지도 화면에서 롱 탭 2회 이상 반복
3. [이전] 버튼 선택</t>
        </is>
      </c>
      <c r="M97" s="39" t="inlineStr">
        <is>
          <t>1. 이전 history 기억하지 않고 최초 검색 결과 화면으로 이동</t>
        </is>
      </c>
      <c r="N97" s="2" t="n"/>
      <c r="O97" s="56">
        <f>IF(COUNTIF(P97:R97,"F")&gt;=1,"FAIL",(IF(COUNTIF(P97:R97,"P")&gt;=1,"PASS",(IF(COUNTIF(P97:R97,"N/A")&gt;=1,"N/A",(IF(COUNTIF(P97:R97,"N/T")&gt;=1,"N/T","-")))))))</f>
        <v/>
      </c>
      <c r="P97" s="1" t="n"/>
      <c r="Q97" s="1" t="n"/>
      <c r="R97" s="32" t="n"/>
      <c r="S97" s="32" t="n"/>
      <c r="T97" s="2" t="n"/>
      <c r="U97" s="33" t="n"/>
    </row>
    <row r="98" ht="52.8" customHeight="1" s="357">
      <c r="A98" s="312" t="n"/>
      <c r="B98" s="38" t="inlineStr">
        <is>
          <t>TC_MAP_0072</t>
        </is>
      </c>
      <c r="C98" s="38" t="inlineStr">
        <is>
          <t>Map</t>
        </is>
      </c>
      <c r="D98" s="38" t="inlineStr">
        <is>
          <t>Common</t>
        </is>
      </c>
      <c r="E98" s="38" t="inlineStr">
        <is>
          <t>지도 롱 탭</t>
        </is>
      </c>
      <c r="F98" s="38" t="inlineStr">
        <is>
          <t>지도 롱 탭</t>
        </is>
      </c>
      <c r="G98" s="38" t="inlineStr">
        <is>
          <t>공통</t>
        </is>
      </c>
      <c r="H98" s="2" t="n"/>
      <c r="I98" s="2" t="n">
        <v>2</v>
      </c>
      <c r="J98" s="33" t="inlineStr">
        <is>
          <t>1. 롱 탭 가능한 지도 화면
- 메인 지도
- 모든 검색 결과 화면</t>
        </is>
      </c>
      <c r="K98" s="33" t="n"/>
      <c r="L98" s="33" t="inlineStr">
        <is>
          <t>1. Map 진입
2. 롱 탭 가능한 지도 화면에서 롱 탭 실행
3. 지도 빈 영역 선택</t>
        </is>
      </c>
      <c r="M98" s="42" t="inlineStr">
        <is>
          <t>1. 롱 탭 마커 해제 및 최초 검색 결과 또는 메인 지도로 복귀</t>
        </is>
      </c>
      <c r="N98" s="2" t="n"/>
      <c r="O98" s="56">
        <f>IF(COUNTIF(P98:R98,"F")&gt;=1,"FAIL",(IF(COUNTIF(P98:R98,"P")&gt;=1,"PASS",(IF(COUNTIF(P98:R98,"N/A")&gt;=1,"N/A",(IF(COUNTIF(P98:R98,"N/T")&gt;=1,"N/T","-")))))))</f>
        <v/>
      </c>
      <c r="P98" s="1" t="n"/>
      <c r="Q98" s="1" t="n"/>
      <c r="R98" s="32" t="n"/>
      <c r="S98" s="32" t="n"/>
      <c r="T98" s="2" t="n"/>
      <c r="U98" s="33" t="n"/>
    </row>
    <row r="99" ht="79.2" customHeight="1" s="357">
      <c r="A99" s="312" t="n"/>
      <c r="B99" s="38" t="inlineStr">
        <is>
          <t>TC_MAP_0073</t>
        </is>
      </c>
      <c r="C99" s="38" t="inlineStr">
        <is>
          <t>Map</t>
        </is>
      </c>
      <c r="D99" s="38" t="inlineStr">
        <is>
          <t>Common</t>
        </is>
      </c>
      <c r="E99" s="38" t="inlineStr">
        <is>
          <t>지도 롱 탭</t>
        </is>
      </c>
      <c r="F99" s="38" t="inlineStr">
        <is>
          <t>지도 롱 탭</t>
        </is>
      </c>
      <c r="G99" s="38" t="inlineStr">
        <is>
          <t>공통</t>
        </is>
      </c>
      <c r="H99" s="2" t="n"/>
      <c r="I99" s="2" t="n">
        <v>3</v>
      </c>
      <c r="J99" s="33" t="inlineStr">
        <is>
          <t>1. 롱 탭 가능한 지도 화면
- 메인 지도
- 모든 검색 결과 화면
2. Android Only</t>
        </is>
      </c>
      <c r="K99" s="33" t="n"/>
      <c r="L99" s="33" t="inlineStr">
        <is>
          <t>1. Map 진입
2. 롱 탭 가능한 지도 화면에서 롱 탭 실행
3. OS Back Key 선택(Android)</t>
        </is>
      </c>
      <c r="M99" s="42" t="inlineStr">
        <is>
          <t>1. 롱 탭 마커 해제 및 최초 검색 결과 또는 메인 지도로 복귀</t>
        </is>
      </c>
      <c r="N99" s="2" t="n"/>
      <c r="O99" s="56">
        <f>IF(COUNTIF(P99:R99,"F")&gt;=1,"FAIL",(IF(COUNTIF(P99:R99,"P")&gt;=1,"PASS",(IF(COUNTIF(P99:R99,"N/A")&gt;=1,"N/A",(IF(COUNTIF(P99:R99,"N/T")&gt;=1,"N/T","-")))))))</f>
        <v/>
      </c>
      <c r="P99" s="1" t="n"/>
      <c r="Q99" s="1" t="n"/>
      <c r="R99" s="32" t="n"/>
      <c r="S99" s="32" t="n"/>
      <c r="T99" s="2" t="n"/>
      <c r="U99" s="33" t="n"/>
    </row>
    <row r="100" ht="52.8" customHeight="1" s="357">
      <c r="A100" s="312" t="inlineStr">
        <is>
          <t>d_004</t>
        </is>
      </c>
      <c r="B100" s="38" t="inlineStr">
        <is>
          <t>TC_MAP_0074</t>
        </is>
      </c>
      <c r="C100" s="38" t="inlineStr">
        <is>
          <t>Map</t>
        </is>
      </c>
      <c r="D100" s="38" t="inlineStr">
        <is>
          <t>Common</t>
        </is>
      </c>
      <c r="E100" s="38" t="inlineStr">
        <is>
          <t>지도 롱 탭</t>
        </is>
      </c>
      <c r="F100" s="38" t="inlineStr">
        <is>
          <t>지도 롱 탭</t>
        </is>
      </c>
      <c r="G100" s="38" t="inlineStr">
        <is>
          <t>공통</t>
        </is>
      </c>
      <c r="H100" s="2" t="n"/>
      <c r="I100" s="2" t="n">
        <v>1</v>
      </c>
      <c r="J100" s="32" t="inlineStr">
        <is>
          <t>1. 롱 탭 가능하고, 닫기 버튼이 존재하는 지도 화면
- 모든 검색 결과 화면</t>
        </is>
      </c>
      <c r="K100" s="32" t="n"/>
      <c r="L100" s="32" t="inlineStr">
        <is>
          <t>1. Map 진입
2. 롱 탭 가능한 지도 화면에서 롱 탭 실행
3. [닫기] 버튼 선택</t>
        </is>
      </c>
      <c r="M100" s="39" t="inlineStr">
        <is>
          <t>1. 메인 지도 이동</t>
        </is>
      </c>
      <c r="N100" s="2" t="n"/>
      <c r="O100" s="56">
        <f>IF(COUNTIF(P100:R100,"F")&gt;=1,"FAIL",(IF(COUNTIF(P100:R100,"P")&gt;=1,"PASS",(IF(COUNTIF(P100:R100,"N/A")&gt;=1,"N/A",(IF(COUNTIF(P100:R100,"N/T")&gt;=1,"N/T","-")))))))</f>
        <v/>
      </c>
      <c r="P100" s="1" t="n"/>
      <c r="Q100" s="1" t="n"/>
      <c r="R100" s="32" t="n"/>
      <c r="S100" s="32" t="n"/>
      <c r="T100" s="2" t="n"/>
      <c r="U100" s="33" t="n"/>
    </row>
    <row r="101" ht="105.6" customHeight="1" s="357">
      <c r="A101" s="312" t="inlineStr">
        <is>
          <t>d_005</t>
        </is>
      </c>
      <c r="B101" s="38" t="inlineStr">
        <is>
          <t>TC_MAP_0075</t>
        </is>
      </c>
      <c r="C101" s="38" t="inlineStr">
        <is>
          <t>Map</t>
        </is>
      </c>
      <c r="D101" s="38" t="inlineStr">
        <is>
          <t>Common</t>
        </is>
      </c>
      <c r="E101" s="38" t="inlineStr">
        <is>
          <t>지도 롱 탭</t>
        </is>
      </c>
      <c r="F101" s="38" t="inlineStr">
        <is>
          <t>지도 롱 탭</t>
        </is>
      </c>
      <c r="G101" s="38" t="inlineStr">
        <is>
          <t>공통</t>
        </is>
      </c>
      <c r="H101" s="2" t="n"/>
      <c r="I101" s="2" t="n">
        <v>3</v>
      </c>
      <c r="J101" s="33" t="inlineStr">
        <is>
          <t>1. 롱 탭 불가한 지도 화면
- POI 전체 상세 지도 화면
- 발레 모드 지도 화면
- 최종 목적지 안내 화면
- 지도에서 선택 화면</t>
        </is>
      </c>
      <c r="K101" s="33" t="n"/>
      <c r="L101" s="33" t="inlineStr">
        <is>
          <t>1. Map 진입
2. 롱 탭 불가한 지도 화면에서 롱 탭 실행</t>
        </is>
      </c>
      <c r="M101" s="42" t="inlineStr">
        <is>
          <t>1. 반응 없음(N/A)</t>
        </is>
      </c>
      <c r="N101" s="2" t="n"/>
      <c r="O101" s="56">
        <f>IF(COUNTIF(P101:R101,"F")&gt;=1,"FAIL",(IF(COUNTIF(P101:R101,"P")&gt;=1,"PASS",(IF(COUNTIF(P101:R101,"N/A")&gt;=1,"N/A",(IF(COUNTIF(P101:R101,"N/T")&gt;=1,"N/T","-")))))))</f>
        <v/>
      </c>
      <c r="P101" s="1" t="n"/>
      <c r="Q101" s="1" t="n"/>
      <c r="R101" s="32" t="n"/>
      <c r="S101" s="32" t="n"/>
      <c r="T101" s="2" t="n"/>
      <c r="U101" s="33" t="n"/>
    </row>
    <row r="102" ht="52.8" customHeight="1" s="357">
      <c r="A102" s="312" t="inlineStr">
        <is>
          <t>e_001</t>
        </is>
      </c>
      <c r="B102" s="38" t="inlineStr">
        <is>
          <t>TC_MAP_0076</t>
        </is>
      </c>
      <c r="C102" s="38" t="inlineStr">
        <is>
          <t>Map</t>
        </is>
      </c>
      <c r="D102" s="38" t="inlineStr">
        <is>
          <t>Common</t>
        </is>
      </c>
      <c r="E102" s="38" t="inlineStr">
        <is>
          <t>교정 검색</t>
        </is>
      </c>
      <c r="F102" s="38" t="inlineStr">
        <is>
          <t>교정 검색</t>
        </is>
      </c>
      <c r="G102" s="38" t="inlineStr">
        <is>
          <t>공통</t>
        </is>
      </c>
      <c r="H102" s="2" t="n"/>
      <c r="I102" s="2" t="n">
        <v>1</v>
      </c>
      <c r="J102" s="33" t="inlineStr">
        <is>
          <t>1. 교정 검색어 결과 있음</t>
        </is>
      </c>
      <c r="K102" s="33" t="n"/>
      <c r="L102" s="33" t="inlineStr">
        <is>
          <t>1. Map 진입
2. 상단 검색 필드 선택 
3. 잘못된 검색어 입력(ex. 막도날드)
4. 검색 후 화면 확인</t>
        </is>
      </c>
      <c r="M102" s="42" t="inlineStr">
        <is>
          <t xml:space="preserve">1. 검색 결과 있는 경우 검색 결과 화면 노출된다. </t>
        </is>
      </c>
      <c r="N102" s="2" t="n"/>
      <c r="O102" s="56">
        <f>IF(COUNTIF(P102:R102,"F")&gt;=1,"FAIL",(IF(COUNTIF(P102:R102,"P")&gt;=1,"PASS",(IF(COUNTIF(P102:R102,"N/A")&gt;=1,"N/A",(IF(COUNTIF(P102:R102,"N/T")&gt;=1,"N/T","-")))))))</f>
        <v/>
      </c>
      <c r="P102" s="1" t="n"/>
      <c r="Q102" s="1" t="n"/>
      <c r="R102" s="32" t="n"/>
      <c r="S102" s="32" t="n"/>
      <c r="T102" s="2" t="n"/>
      <c r="U102" s="33" t="n"/>
    </row>
    <row r="103" ht="79.2" customHeight="1" s="357">
      <c r="A103" s="312" t="inlineStr">
        <is>
          <t>e_002</t>
        </is>
      </c>
      <c r="B103" s="38" t="inlineStr">
        <is>
          <t>TC_MAP_0077</t>
        </is>
      </c>
      <c r="C103" s="38" t="inlineStr">
        <is>
          <t>Map</t>
        </is>
      </c>
      <c r="D103" s="38" t="inlineStr">
        <is>
          <t>Common</t>
        </is>
      </c>
      <c r="E103" s="38" t="inlineStr">
        <is>
          <t>교정 검색</t>
        </is>
      </c>
      <c r="F103" s="38" t="inlineStr">
        <is>
          <t>교정 검색</t>
        </is>
      </c>
      <c r="G103" s="38" t="inlineStr">
        <is>
          <t>공통</t>
        </is>
      </c>
      <c r="H103" s="2" t="n"/>
      <c r="I103" s="2" t="n">
        <v>1</v>
      </c>
      <c r="J103" s="33" t="inlineStr">
        <is>
          <t>1. 교정 검색어 결과 없음</t>
        </is>
      </c>
      <c r="K103" s="33" t="n"/>
      <c r="L103" s="33" t="inlineStr">
        <is>
          <t>1. Map 진입
2. 상단 검색 필드 선택 
3. 교정 필요한 검색어 입력(ex. 막도날드)
4. 검색 후 화면 확인</t>
        </is>
      </c>
      <c r="M103" s="42" t="inlineStr">
        <is>
          <t>1. 교정 검색 실행된 경우 
- {교정된 검색어}  검색 결과 화면 노출된다. 
2. 교정 검색 실행 안된 경우
- "No search results."  문구 표출된다</t>
        </is>
      </c>
      <c r="N103" s="2" t="n"/>
      <c r="O103" s="56">
        <f>IF(COUNTIF(P103:R103,"F")&gt;=1,"FAIL",(IF(COUNTIF(P103:R103,"P")&gt;=1,"PASS",(IF(COUNTIF(P103:R103,"N/A")&gt;=1,"N/A",(IF(COUNTIF(P103:R103,"N/T")&gt;=1,"N/T","-")))))))</f>
        <v/>
      </c>
      <c r="P103" s="1" t="n"/>
      <c r="Q103" s="1" t="n"/>
      <c r="R103" s="32" t="n"/>
      <c r="S103" s="32" t="n"/>
      <c r="T103" s="2" t="n"/>
      <c r="U103" s="33" t="n"/>
    </row>
    <row r="104" ht="66" customHeight="1" s="357">
      <c r="A104" s="312" t="inlineStr">
        <is>
          <t>e_003</t>
        </is>
      </c>
      <c r="B104" s="38" t="inlineStr">
        <is>
          <t>TC_MAP_0078</t>
        </is>
      </c>
      <c r="C104" s="38" t="inlineStr">
        <is>
          <t>Map</t>
        </is>
      </c>
      <c r="D104" s="38" t="inlineStr">
        <is>
          <t>Common</t>
        </is>
      </c>
      <c r="E104" s="38" t="inlineStr">
        <is>
          <t>교정 검색</t>
        </is>
      </c>
      <c r="F104" s="38" t="inlineStr">
        <is>
          <t>교정 검색</t>
        </is>
      </c>
      <c r="G104" s="38" t="inlineStr">
        <is>
          <t>공통</t>
        </is>
      </c>
      <c r="H104" s="2" t="n"/>
      <c r="I104" s="2" t="n">
        <v>1</v>
      </c>
      <c r="J104" s="34" t="n"/>
      <c r="K104" s="33" t="n"/>
      <c r="L104" s="33" t="inlineStr">
        <is>
          <t>1. Map 진입
2. 상단 검색 필드 선택 
3. 잘못된 검색어 입력(ex. 막도날드)
4. 지도 위치 변경 
5. [현 위치에서 다시 검색] 선택</t>
        </is>
      </c>
      <c r="M104" s="42" t="inlineStr">
        <is>
          <t xml:space="preserve">1. 검색 결과 있는 경우 검색 결과 화면 노출된다. </t>
        </is>
      </c>
      <c r="N104" s="2" t="n"/>
      <c r="O104" s="56">
        <f>IF(COUNTIF(P104:R104,"F")&gt;=1,"FAIL",(IF(COUNTIF(P104:R104,"P")&gt;=1,"PASS",(IF(COUNTIF(P104:R104,"N/A")&gt;=1,"N/A",(IF(COUNTIF(P104:R104,"N/T")&gt;=1,"N/T","-")))))))</f>
        <v/>
      </c>
      <c r="P104" s="1" t="n"/>
      <c r="Q104" s="1" t="n"/>
      <c r="R104" s="32" t="n"/>
      <c r="S104" s="32" t="n"/>
      <c r="T104" s="2" t="n"/>
      <c r="U104" s="33" t="n"/>
    </row>
    <row r="105" ht="79.2" customHeight="1" s="357">
      <c r="A105" s="312" t="inlineStr">
        <is>
          <t>e_004</t>
        </is>
      </c>
      <c r="B105" s="38" t="inlineStr">
        <is>
          <t>TC_MAP_0079</t>
        </is>
      </c>
      <c r="C105" s="38" t="inlineStr">
        <is>
          <t>Map</t>
        </is>
      </c>
      <c r="D105" s="38" t="inlineStr">
        <is>
          <t>Common</t>
        </is>
      </c>
      <c r="E105" s="38" t="inlineStr">
        <is>
          <t>교정 검색</t>
        </is>
      </c>
      <c r="F105" s="38" t="inlineStr">
        <is>
          <t>교정 검색</t>
        </is>
      </c>
      <c r="G105" s="38" t="inlineStr">
        <is>
          <t>공통</t>
        </is>
      </c>
      <c r="H105" s="2" t="n"/>
      <c r="I105" s="2" t="n">
        <v>1</v>
      </c>
      <c r="J105" s="34" t="n"/>
      <c r="K105" s="33" t="n"/>
      <c r="L105" s="33" t="inlineStr">
        <is>
          <t>1. Map 진입
2. 상단 검색 필드 선택 
3. 잘못된 검색어 입력(ex. 막도날드)
4. 지도 위치 변경 
5. [현 위치에서 다시 검색] 선택</t>
        </is>
      </c>
      <c r="M105" s="42" t="inlineStr">
        <is>
          <t>1. 교정 검색 실행된 경우 
- {교정된 검색어}  검색 결과 화면 노출된다. 
2. 교정 검색 실행 안된 경우
- "No search results."  문구 표출된다</t>
        </is>
      </c>
      <c r="N105" s="2" t="n"/>
      <c r="O105" s="56">
        <f>IF(COUNTIF(P105:R105,"F")&gt;=1,"FAIL",(IF(COUNTIF(P105:R105,"P")&gt;=1,"PASS",(IF(COUNTIF(P105:R105,"N/A")&gt;=1,"N/A",(IF(COUNTIF(P105:R105,"N/T")&gt;=1,"N/T","-")))))))</f>
        <v/>
      </c>
      <c r="P105" s="1" t="n"/>
      <c r="Q105" s="1" t="n"/>
      <c r="R105" s="32" t="n"/>
      <c r="S105" s="32" t="n"/>
      <c r="T105" s="2" t="n"/>
      <c r="U105" s="33" t="n"/>
    </row>
    <row r="106" ht="92.40000000000001" customHeight="1" s="357">
      <c r="A106" s="312" t="inlineStr">
        <is>
          <t>e_005</t>
        </is>
      </c>
      <c r="B106" s="38" t="inlineStr">
        <is>
          <t>TC_MAP_0080</t>
        </is>
      </c>
      <c r="C106" s="38" t="inlineStr">
        <is>
          <t>Map</t>
        </is>
      </c>
      <c r="D106" s="38" t="inlineStr">
        <is>
          <t>Common</t>
        </is>
      </c>
      <c r="E106" s="38" t="inlineStr">
        <is>
          <t>교정 검색</t>
        </is>
      </c>
      <c r="F106" s="38" t="inlineStr">
        <is>
          <t>교정 검색</t>
        </is>
      </c>
      <c r="G106" s="38" t="inlineStr">
        <is>
          <t>공통</t>
        </is>
      </c>
      <c r="H106" s="2" t="n"/>
      <c r="I106" s="2" t="n">
        <v>1</v>
      </c>
      <c r="J106" s="33" t="n"/>
      <c r="K106" s="33" t="n"/>
      <c r="L106" s="33" t="inlineStr">
        <is>
          <t>1. Map 진입
2. 상단 검색 필드 선택 
3. 교정 필요한 검색어 입력(ex. 막도날드)
4. 검색 필드 선택</t>
        </is>
      </c>
      <c r="M106" s="42" t="inlineStr">
        <is>
          <t>1. 교정된 검색어로 추천 검색어 있는 경우
- 추천 검색어 표시된다
2. 교정된 검색어로 추천 검색어 없는 경우
- 추천 검색어 미표시</t>
        </is>
      </c>
      <c r="N106" s="2" t="n"/>
      <c r="O106" s="56">
        <f>IF(COUNTIF(P106:R106,"F")&gt;=1,"FAIL",(IF(COUNTIF(P106:R106,"P")&gt;=1,"PASS",(IF(COUNTIF(P106:R106,"N/A")&gt;=1,"N/A",(IF(COUNTIF(P106:R106,"N/T")&gt;=1,"N/T","-")))))))</f>
        <v/>
      </c>
      <c r="P106" s="1" t="n"/>
      <c r="Q106" s="1" t="n"/>
      <c r="R106" s="32" t="n"/>
      <c r="S106" s="32" t="n"/>
      <c r="T106" s="2" t="n"/>
      <c r="U106" s="33" t="n"/>
    </row>
    <row r="107" ht="52.8" customHeight="1" s="357">
      <c r="A107" s="312" t="inlineStr">
        <is>
          <t>f_001</t>
        </is>
      </c>
      <c r="B107" s="38" t="inlineStr">
        <is>
          <t>TC_MAP_0081</t>
        </is>
      </c>
      <c r="C107" s="38" t="inlineStr">
        <is>
          <t>Map</t>
        </is>
      </c>
      <c r="D107" s="38" t="inlineStr">
        <is>
          <t>Common</t>
        </is>
      </c>
      <c r="E107" s="38" t="inlineStr">
        <is>
          <t>지도에서 선택</t>
        </is>
      </c>
      <c r="F107" s="38" t="inlineStr">
        <is>
          <t>지도에서 선택</t>
        </is>
      </c>
      <c r="G107" s="38" t="inlineStr">
        <is>
          <t>공통</t>
        </is>
      </c>
      <c r="H107" s="2" t="n"/>
      <c r="I107" s="2" t="n">
        <v>1</v>
      </c>
      <c r="J107" s="33" t="inlineStr">
        <is>
          <t>1. 지도에서 선택 가능한 화면
- Type2 (즐겨찾기 검색, 경로 탐색 검색)</t>
        </is>
      </c>
      <c r="K107" s="33" t="n"/>
      <c r="L107" s="33" t="inlineStr">
        <is>
          <t>1. 지도에서 선택 가능한 화면 진입</t>
        </is>
      </c>
      <c r="M107" s="42" t="inlineStr">
        <is>
          <t>1. [지도에서 선택] 버튼 표출</t>
        </is>
      </c>
      <c r="N107" s="2" t="n"/>
      <c r="O107" s="56">
        <f>IF(COUNTIF(P107:R107,"F")&gt;=1,"FAIL",(IF(COUNTIF(P107:R107,"P")&gt;=1,"PASS",(IF(COUNTIF(P107:R107,"N/A")&gt;=1,"N/A",(IF(COUNTIF(P107:R107,"N/T")&gt;=1,"N/T","-")))))))</f>
        <v/>
      </c>
      <c r="P107" s="1" t="n"/>
      <c r="Q107" s="1" t="n"/>
      <c r="R107" s="32" t="n"/>
      <c r="S107" s="32" t="n"/>
      <c r="T107" s="2" t="n"/>
      <c r="U107" s="33" t="n"/>
    </row>
    <row r="108" ht="198" customHeight="1" s="357">
      <c r="A108" s="312" t="inlineStr">
        <is>
          <t>f_002</t>
        </is>
      </c>
      <c r="B108" s="38" t="inlineStr">
        <is>
          <t>TC_MAP_0082</t>
        </is>
      </c>
      <c r="C108" s="38" t="inlineStr">
        <is>
          <t>Map</t>
        </is>
      </c>
      <c r="D108" s="38" t="inlineStr">
        <is>
          <t>Common</t>
        </is>
      </c>
      <c r="E108" s="38" t="inlineStr">
        <is>
          <t>지도에서 선택</t>
        </is>
      </c>
      <c r="F108" s="38" t="inlineStr">
        <is>
          <t>지도에서 선택</t>
        </is>
      </c>
      <c r="G108" s="38" t="inlineStr">
        <is>
          <t>공통</t>
        </is>
      </c>
      <c r="H108" s="2" t="n"/>
      <c r="I108" s="2" t="n">
        <v>1</v>
      </c>
      <c r="J108" s="33" t="inlineStr">
        <is>
          <t>1. 지도에서 선택 가능한 화면
- Type2 (즐겨찾기 검색, 경로 탐색 검색)</t>
        </is>
      </c>
      <c r="K108" s="33" t="n"/>
      <c r="L108" s="33" t="inlineStr">
        <is>
          <t>1. 지도에서 선택 가능한 화면 진입
2. [지도에서 선택] 버튼 선택</t>
        </is>
      </c>
      <c r="M108" s="42" t="inlineStr">
        <is>
          <t>1. 지도 선택 화면 진입
[&lt;] 지도 선택
지도를 움직여 원하는 위치로 마커를 옮기세요.
지도 화면
- 위치 설정 마커
- 내 위치 마커
- 내 위치 조회 버튼
상세 정보 영역
- 주소
[선택]</t>
        </is>
      </c>
      <c r="N108" s="2" t="n"/>
      <c r="O108" s="56">
        <f>IF(COUNTIF(P108:R108,"F")&gt;=1,"FAIL",(IF(COUNTIF(P108:R108,"P")&gt;=1,"PASS",(IF(COUNTIF(P108:R108,"N/A")&gt;=1,"N/A",(IF(COUNTIF(P108:R108,"N/T")&gt;=1,"N/T","-")))))))</f>
        <v/>
      </c>
      <c r="P108" s="1" t="n"/>
      <c r="Q108" s="1" t="n"/>
      <c r="R108" s="32" t="n"/>
      <c r="S108" s="32" t="n"/>
      <c r="T108" s="2" t="n"/>
      <c r="U108" s="33" t="n"/>
    </row>
    <row r="109" ht="52.8" customHeight="1" s="357">
      <c r="A109" s="312" t="inlineStr">
        <is>
          <t>f_003</t>
        </is>
      </c>
      <c r="B109" s="38" t="inlineStr">
        <is>
          <t>TC_MAP_0083</t>
        </is>
      </c>
      <c r="C109" s="38" t="inlineStr">
        <is>
          <t>Map</t>
        </is>
      </c>
      <c r="D109" s="38" t="inlineStr">
        <is>
          <t>Common</t>
        </is>
      </c>
      <c r="E109" s="38" t="inlineStr">
        <is>
          <t>지도에서 선택</t>
        </is>
      </c>
      <c r="F109" s="38" t="inlineStr">
        <is>
          <t>지도에서 선택</t>
        </is>
      </c>
      <c r="G109" s="38" t="inlineStr">
        <is>
          <t>공통</t>
        </is>
      </c>
      <c r="H109" s="2" t="n"/>
      <c r="I109" s="2" t="n">
        <v>1</v>
      </c>
      <c r="J109" s="33" t="inlineStr">
        <is>
          <t>1. 지도에서 선택 가능한 화면
- Type2 (즐겨찾기 검색, 경로 탐색 검색)</t>
        </is>
      </c>
      <c r="K109" s="33" t="n"/>
      <c r="L109" s="33" t="inlineStr">
        <is>
          <t>1. 지도에서 선택 가능한 화면 진입
2. [지도에서 선택] 버튼 선택
3. [이전] 버튼 선택</t>
        </is>
      </c>
      <c r="M109" s="42" t="inlineStr">
        <is>
          <t>1. 이전 화면 이동</t>
        </is>
      </c>
      <c r="N109" s="2" t="n"/>
      <c r="O109" s="56">
        <f>IF(COUNTIF(P109:R109,"F")&gt;=1,"FAIL",(IF(COUNTIF(P109:R109,"P")&gt;=1,"PASS",(IF(COUNTIF(P109:R109,"N/A")&gt;=1,"N/A",(IF(COUNTIF(P109:R109,"N/T")&gt;=1,"N/T","-")))))))</f>
        <v/>
      </c>
      <c r="P109" s="1" t="n"/>
      <c r="Q109" s="1" t="n"/>
      <c r="R109" s="32" t="n"/>
      <c r="S109" s="32" t="n"/>
      <c r="T109" s="2" t="n"/>
      <c r="U109" s="33" t="n"/>
    </row>
    <row r="110" ht="52.8" customHeight="1" s="357">
      <c r="A110" s="312" t="inlineStr">
        <is>
          <t>f_004</t>
        </is>
      </c>
      <c r="B110" s="38" t="inlineStr">
        <is>
          <t>TC_MAP_0084</t>
        </is>
      </c>
      <c r="C110" s="38" t="inlineStr">
        <is>
          <t>Map</t>
        </is>
      </c>
      <c r="D110" s="38" t="inlineStr">
        <is>
          <t>Common</t>
        </is>
      </c>
      <c r="E110" s="38" t="inlineStr">
        <is>
          <t>지도에서 선택</t>
        </is>
      </c>
      <c r="F110" s="38" t="inlineStr">
        <is>
          <t>지도에서 선택</t>
        </is>
      </c>
      <c r="G110" s="38" t="inlineStr">
        <is>
          <t>공통</t>
        </is>
      </c>
      <c r="H110" s="2" t="n"/>
      <c r="I110" s="2" t="n">
        <v>1</v>
      </c>
      <c r="J110" s="33" t="inlineStr">
        <is>
          <t>1. 지도에서 선택 가능한 화면
- Type2 (즐겨찾기 검색, 경로 탐색 검색)</t>
        </is>
      </c>
      <c r="K110" s="33" t="n"/>
      <c r="L110" s="33" t="inlineStr">
        <is>
          <t>1. 지도에서 선택 가능한 화면 진입
2. [지도에서 선택] 버튼 선택
3. Flick 또는 Touch &amp; Drag로 지도 이동</t>
        </is>
      </c>
      <c r="M110" s="42" t="inlineStr">
        <is>
          <t>1. 지도 위치 변경 시 [위치 설정 마커] 화면 중앙에 고정된채 지도만 변경</t>
        </is>
      </c>
      <c r="N110" s="2" t="n"/>
      <c r="O110" s="56">
        <f>IF(COUNTIF(P110:R110,"F")&gt;=1,"FAIL",(IF(COUNTIF(P110:R110,"P")&gt;=1,"PASS",(IF(COUNTIF(P110:R110,"N/A")&gt;=1,"N/A",(IF(COUNTIF(P110:R110,"N/T")&gt;=1,"N/T","-")))))))</f>
        <v/>
      </c>
      <c r="P110" s="1" t="n"/>
      <c r="Q110" s="1" t="n"/>
      <c r="R110" s="32" t="n"/>
      <c r="S110" s="32" t="n"/>
      <c r="T110" s="2" t="n"/>
      <c r="U110" s="33" t="n"/>
    </row>
    <row r="111" ht="52.8" customHeight="1" s="357">
      <c r="A111" s="312" t="inlineStr">
        <is>
          <t>f_005</t>
        </is>
      </c>
      <c r="B111" s="38" t="inlineStr">
        <is>
          <t>TC_MAP_0085</t>
        </is>
      </c>
      <c r="C111" s="38" t="inlineStr">
        <is>
          <t>Map</t>
        </is>
      </c>
      <c r="D111" s="38" t="inlineStr">
        <is>
          <t>Common</t>
        </is>
      </c>
      <c r="E111" s="38" t="inlineStr">
        <is>
          <t>지도에서 선택</t>
        </is>
      </c>
      <c r="F111" s="38" t="inlineStr">
        <is>
          <t>지도에서 선택</t>
        </is>
      </c>
      <c r="G111" s="38" t="inlineStr">
        <is>
          <t>공통</t>
        </is>
      </c>
      <c r="H111" s="2" t="n"/>
      <c r="I111" s="2" t="n">
        <v>1</v>
      </c>
      <c r="J111" s="33" t="inlineStr">
        <is>
          <t>1. 지도에서 선택 가능한 화면
- Type2 (즐겨찾기 검색, 경로 탐색 검색)</t>
        </is>
      </c>
      <c r="K111" s="33" t="n"/>
      <c r="L111" s="33" t="inlineStr">
        <is>
          <t>1. 지도에서 선택 가능한 화면 진입
2. [지도에서 선택] 버튼 선택
3. Flick 또는 Touch &amp; Drag로 지도 이동
4. 상세 정보 영역 확인</t>
        </is>
      </c>
      <c r="M111" s="42" t="inlineStr">
        <is>
          <t>1. 위치 설정 마커가 위치한 장소의 주소가 하단 상세 정보 영역에 표시</t>
        </is>
      </c>
      <c r="N111" s="2" t="n"/>
      <c r="O111" s="56">
        <f>IF(COUNTIF(P111:R111,"F")&gt;=1,"FAIL",(IF(COUNTIF(P111:R111,"P")&gt;=1,"PASS",(IF(COUNTIF(P111:R111,"N/A")&gt;=1,"N/A",(IF(COUNTIF(P111:R111,"N/T")&gt;=1,"N/T","-")))))))</f>
        <v/>
      </c>
      <c r="P111" s="1" t="n"/>
      <c r="Q111" s="1" t="n"/>
      <c r="R111" s="32" t="n"/>
      <c r="S111" s="32" t="n"/>
      <c r="T111" s="2" t="n"/>
      <c r="U111" s="33" t="n"/>
    </row>
    <row r="112" ht="92.40000000000001" customHeight="1" s="357">
      <c r="A112" s="312" t="inlineStr">
        <is>
          <t>f_006</t>
        </is>
      </c>
      <c r="B112" s="38" t="inlineStr">
        <is>
          <t>TC_MAP_0086</t>
        </is>
      </c>
      <c r="C112" s="38" t="inlineStr">
        <is>
          <t>Map</t>
        </is>
      </c>
      <c r="D112" s="38" t="inlineStr">
        <is>
          <t>Common</t>
        </is>
      </c>
      <c r="E112" s="38" t="inlineStr">
        <is>
          <t>지도에서 선택</t>
        </is>
      </c>
      <c r="F112" s="38" t="inlineStr">
        <is>
          <t>지도에서 선택</t>
        </is>
      </c>
      <c r="G112" s="38" t="inlineStr">
        <is>
          <t>공통</t>
        </is>
      </c>
      <c r="H112" s="2" t="n"/>
      <c r="I112" s="2" t="n">
        <v>1</v>
      </c>
      <c r="J112" s="33" t="inlineStr">
        <is>
          <t>1. 지도에서 선택 가능한 화면
- Type2 (즐겨찾기 검색, 경로 탐색 검색)</t>
        </is>
      </c>
      <c r="K112" s="33" t="n"/>
      <c r="L112" s="33" t="inlineStr">
        <is>
          <t>1. 지도에서 선택 가능한 화면 진입
2. [지도에서 선택] 버튼 선택
3. Flick 또는 Touch &amp; Drag로 지도 이동
4. [선택] 버튼 확인</t>
        </is>
      </c>
      <c r="M112" s="42" t="inlineStr">
        <is>
          <t>1. 설정 마커가 위치한 곳에 주소 정보가 있을 경우
- [선택] 버튼 활성화
2. 설정 마커가 위치한 곳이 선택 불가한 위치일 경우
- [선택] 버튼 비활성화</t>
        </is>
      </c>
      <c r="N112" s="2" t="n"/>
      <c r="O112" s="56">
        <f>IF(COUNTIF(P112:R112,"F")&gt;=1,"FAIL",(IF(COUNTIF(P112:R112,"P")&gt;=1,"PASS",(IF(COUNTIF(P112:R112,"N/A")&gt;=1,"N/A",(IF(COUNTIF(P112:R112,"N/T")&gt;=1,"N/T","-")))))))</f>
        <v/>
      </c>
      <c r="P112" s="1" t="n"/>
      <c r="Q112" s="1" t="n"/>
      <c r="R112" s="32" t="n"/>
      <c r="S112" s="32" t="n"/>
      <c r="T112" s="2" t="n"/>
      <c r="U112" s="33" t="n"/>
    </row>
    <row r="113" ht="66" customHeight="1" s="357">
      <c r="A113" s="312" t="inlineStr">
        <is>
          <t>f_007</t>
        </is>
      </c>
      <c r="B113" s="38" t="inlineStr">
        <is>
          <t>TC_MAP_0087</t>
        </is>
      </c>
      <c r="C113" s="38" t="inlineStr">
        <is>
          <t>Map</t>
        </is>
      </c>
      <c r="D113" s="38" t="inlineStr">
        <is>
          <t>Common</t>
        </is>
      </c>
      <c r="E113" s="38" t="inlineStr">
        <is>
          <t>지도에서 선택</t>
        </is>
      </c>
      <c r="F113" s="38" t="inlineStr">
        <is>
          <t>지도에서 선택</t>
        </is>
      </c>
      <c r="G113" s="38" t="inlineStr">
        <is>
          <t>공통</t>
        </is>
      </c>
      <c r="H113" s="2" t="n"/>
      <c r="I113" s="2" t="n">
        <v>1</v>
      </c>
      <c r="J113" s="33" t="inlineStr">
        <is>
          <t>1. 지도에서 선택 가능한 화면
- Type2 (즐겨찾기 검색, 경로 탐색 검색)</t>
        </is>
      </c>
      <c r="K113" s="33" t="n"/>
      <c r="L113" s="33" t="inlineStr">
        <is>
          <t>1. 지도에서 선택 가능한 화면 진입
2. [지도에서 선택] 버튼 선택
3. Flick 또는 Touch &amp; Drag를 통해 주소 정보가 있는 곳으로 지도 이동
4. [선택] 버튼 선택</t>
        </is>
      </c>
      <c r="M113" s="42" t="inlineStr">
        <is>
          <t>1. 해당 위치가 정상적으로 적용됨</t>
        </is>
      </c>
      <c r="N113" s="2" t="n"/>
      <c r="O113" s="56">
        <f>IF(COUNTIF(P113:R113,"F")&gt;=1,"FAIL",(IF(COUNTIF(P113:R113,"P")&gt;=1,"PASS",(IF(COUNTIF(P113:R113,"N/A")&gt;=1,"N/A",(IF(COUNTIF(P113:R113,"N/T")&gt;=1,"N/T","-")))))))</f>
        <v/>
      </c>
      <c r="P113" s="1" t="n"/>
      <c r="Q113" s="1" t="n"/>
      <c r="R113" s="32" t="n"/>
      <c r="S113" s="32" t="n"/>
      <c r="T113" s="2" t="n"/>
      <c r="U113" s="33" t="n"/>
    </row>
    <row r="114" ht="66" customHeight="1" s="357">
      <c r="A114" s="312" t="inlineStr">
        <is>
          <t>f_008</t>
        </is>
      </c>
      <c r="B114" s="38" t="inlineStr">
        <is>
          <t>TC_MAP_0088</t>
        </is>
      </c>
      <c r="C114" s="38" t="inlineStr">
        <is>
          <t>Map</t>
        </is>
      </c>
      <c r="D114" s="38" t="inlineStr">
        <is>
          <t>Common</t>
        </is>
      </c>
      <c r="E114" s="38" t="inlineStr">
        <is>
          <t>지도에서 선택</t>
        </is>
      </c>
      <c r="F114" s="38" t="inlineStr">
        <is>
          <t>지도에서 선택</t>
        </is>
      </c>
      <c r="G114" s="38" t="inlineStr">
        <is>
          <t>공통</t>
        </is>
      </c>
      <c r="H114" s="2" t="n"/>
      <c r="I114" s="2" t="n">
        <v>1</v>
      </c>
      <c r="J114" s="33" t="inlineStr">
        <is>
          <t>1. 지도에서 선택 가능한 화면
- Type2 (즐겨찾기 검색, 경로 탐색 검색)</t>
        </is>
      </c>
      <c r="K114" s="33" t="n"/>
      <c r="L114" s="33" t="inlineStr">
        <is>
          <t>1. 지도에서 선택 가능한 화면 진입
2. [지도에서 선택] 버튼 선택
3. Flick 또는 Touch &amp; Drag를 통해 주소 확인 불가한 곳으로 지도 이동
4. 상세 정보 영역 확인</t>
        </is>
      </c>
      <c r="M114" s="42" t="inlineStr">
        <is>
          <t>1. 안내 문구 표시
선택할 수 없는 위치입니다.</t>
        </is>
      </c>
      <c r="N114" s="2" t="n"/>
      <c r="O114" s="56">
        <f>IF(COUNTIF(P114:R114,"F")&gt;=1,"FAIL",(IF(COUNTIF(P114:R114,"P")&gt;=1,"PASS",(IF(COUNTIF(P114:R114,"N/A")&gt;=1,"N/A",(IF(COUNTIF(P114:R114,"N/T")&gt;=1,"N/T","-")))))))</f>
        <v/>
      </c>
      <c r="P114" s="1" t="n"/>
      <c r="Q114" s="1" t="n"/>
      <c r="R114" s="32" t="n"/>
      <c r="S114" s="32" t="n"/>
      <c r="T114" s="2" t="n"/>
      <c r="U114" s="33" t="n"/>
    </row>
    <row r="115" ht="52.8" customHeight="1" s="357">
      <c r="A115" s="312" t="inlineStr">
        <is>
          <t>f_009</t>
        </is>
      </c>
      <c r="B115" s="38" t="inlineStr">
        <is>
          <t>TC_MAP_0089</t>
        </is>
      </c>
      <c r="C115" s="38" t="inlineStr">
        <is>
          <t>Map</t>
        </is>
      </c>
      <c r="D115" s="38" t="inlineStr">
        <is>
          <t>Common</t>
        </is>
      </c>
      <c r="E115" s="38" t="inlineStr">
        <is>
          <t>지도에서 선택</t>
        </is>
      </c>
      <c r="F115" s="38" t="inlineStr">
        <is>
          <t>지도에서 선택</t>
        </is>
      </c>
      <c r="G115" s="38" t="inlineStr">
        <is>
          <t>공통</t>
        </is>
      </c>
      <c r="H115" s="2" t="n"/>
      <c r="I115" s="2" t="n">
        <v>1</v>
      </c>
      <c r="J115" s="33" t="inlineStr">
        <is>
          <t>1. 지도에서 선택 가능한 화면
- Type2 (즐겨찾기 검색, 경로 탐색 검색)</t>
        </is>
      </c>
      <c r="K115" s="33" t="n"/>
      <c r="L115" s="33" t="inlineStr">
        <is>
          <t>1. 지도에서 선택 가능한 화면 진입
2. [지도에서 선택] 버튼 선택
3. 내 위치 조회 버튼 선택</t>
        </is>
      </c>
      <c r="M115" s="42" t="inlineStr">
        <is>
          <t>1. 내 위치를 중심으로 지도 이동</t>
        </is>
      </c>
      <c r="N115" s="2" t="n"/>
      <c r="O115" s="56">
        <f>IF(COUNTIF(P115:R115,"F")&gt;=1,"FAIL",(IF(COUNTIF(P115:R115,"P")&gt;=1,"PASS",(IF(COUNTIF(P115:R115,"N/A")&gt;=1,"N/A",(IF(COUNTIF(P115:R115,"N/T")&gt;=1,"N/T","-")))))))</f>
        <v/>
      </c>
      <c r="P115" s="1" t="n"/>
      <c r="Q115" s="1" t="n"/>
      <c r="R115" s="32" t="n"/>
      <c r="S115" s="32" t="n"/>
      <c r="T115" s="2" t="n"/>
      <c r="U115" s="33" t="n"/>
    </row>
    <row r="116" ht="105.6" customHeight="1" s="357">
      <c r="A116" s="312" t="inlineStr">
        <is>
          <t>g_001</t>
        </is>
      </c>
      <c r="B116" s="38" t="inlineStr">
        <is>
          <t>TC_MAP_0090</t>
        </is>
      </c>
      <c r="C116" s="38" t="inlineStr">
        <is>
          <t>Map</t>
        </is>
      </c>
      <c r="D116" s="38" t="inlineStr">
        <is>
          <t>Common</t>
        </is>
      </c>
      <c r="E116" s="38" t="inlineStr">
        <is>
          <t>POI 공유</t>
        </is>
      </c>
      <c r="F116" s="38" t="inlineStr">
        <is>
          <t>POI 공유</t>
        </is>
      </c>
      <c r="G116" s="38" t="inlineStr">
        <is>
          <t>공통</t>
        </is>
      </c>
      <c r="H116" s="2" t="n"/>
      <c r="I116" s="2" t="n">
        <v>3</v>
      </c>
      <c r="J116" s="33" t="inlineStr">
        <is>
          <t>1. 간단 상세 화면 진입 상태
- Type1 (장소/주소 검색)
- Type2 (즐겨찾기 검색, 경로 탐색 검색)
- 홈 탭 (가까운 주유소/충전소)</t>
        </is>
      </c>
      <c r="K116" s="33" t="n"/>
      <c r="L116" s="33" t="inlineStr">
        <is>
          <t>1. 간단 상세 영역 확인</t>
        </is>
      </c>
      <c r="M116" s="42" t="inlineStr">
        <is>
          <t>1. [공유] 버튼 표출</t>
        </is>
      </c>
      <c r="N116" s="2" t="n"/>
      <c r="O116" s="56">
        <f>IF(COUNTIF(P116:R116,"F")&gt;=1,"FAIL",(IF(COUNTIF(P116:R116,"P")&gt;=1,"PASS",(IF(COUNTIF(P116:R116,"N/A")&gt;=1,"N/A",(IF(COUNTIF(P116:R116,"N/T")&gt;=1,"N/T","-")))))))</f>
        <v/>
      </c>
      <c r="P116" s="1" t="n"/>
      <c r="Q116" s="1" t="n"/>
      <c r="R116" s="32" t="n"/>
      <c r="S116" s="32" t="inlineStr">
        <is>
          <t>중복</t>
        </is>
      </c>
      <c r="T116" s="2" t="inlineStr">
        <is>
          <t>EU 미지원 기능(N/A)</t>
        </is>
      </c>
      <c r="U116" s="33" t="inlineStr">
        <is>
          <t>삭제</t>
        </is>
      </c>
    </row>
    <row r="117" ht="105.6" customHeight="1" s="357">
      <c r="A117" s="312" t="inlineStr">
        <is>
          <t>g_002</t>
        </is>
      </c>
      <c r="B117" s="38" t="inlineStr">
        <is>
          <t>TC_MAP_0091</t>
        </is>
      </c>
      <c r="C117" s="38" t="inlineStr">
        <is>
          <t>Map</t>
        </is>
      </c>
      <c r="D117" s="38" t="inlineStr">
        <is>
          <t>Common</t>
        </is>
      </c>
      <c r="E117" s="38" t="inlineStr">
        <is>
          <t>POI 공유</t>
        </is>
      </c>
      <c r="F117" s="38" t="inlineStr">
        <is>
          <t>POI 공유</t>
        </is>
      </c>
      <c r="G117" s="38" t="inlineStr">
        <is>
          <t>공통</t>
        </is>
      </c>
      <c r="H117" s="2" t="n"/>
      <c r="I117" s="2" t="n">
        <v>3</v>
      </c>
      <c r="J117" s="33" t="inlineStr">
        <is>
          <t>1. 검색 결과 목록 진입 상태
- Type1 (장소/주소 검색)
- Type2 (즐겨찾기 검색, 경로 탐색 검색)
- 홈 탭 (가까운 주유소/충전소)</t>
        </is>
      </c>
      <c r="K117" s="33" t="n"/>
      <c r="L117" s="33" t="inlineStr">
        <is>
          <t>1. 검색 결과 목록 확인</t>
        </is>
      </c>
      <c r="M117" s="42" t="inlineStr">
        <is>
          <t>1. [공유] 버튼 미표출</t>
        </is>
      </c>
      <c r="N117" s="2" t="n"/>
      <c r="O117" s="56">
        <f>IF(COUNTIF(P117:R117,"F")&gt;=1,"FAIL",(IF(COUNTIF(P117:R117,"P")&gt;=1,"PASS",(IF(COUNTIF(P117:R117,"N/A")&gt;=1,"N/A",(IF(COUNTIF(P117:R117,"N/T")&gt;=1,"N/T","-")))))))</f>
        <v/>
      </c>
      <c r="P117" s="1" t="n"/>
      <c r="Q117" s="1" t="n"/>
      <c r="R117" s="32" t="n"/>
      <c r="S117" s="32" t="inlineStr">
        <is>
          <t>사양 변경</t>
        </is>
      </c>
      <c r="T117" s="2" t="inlineStr">
        <is>
          <t>EU 미지원 기능(N/A)</t>
        </is>
      </c>
      <c r="U117" s="33" t="inlineStr">
        <is>
          <t>삭제</t>
        </is>
      </c>
    </row>
    <row r="118" ht="105.6" customHeight="1" s="357">
      <c r="A118" s="312" t="inlineStr">
        <is>
          <t>g_003</t>
        </is>
      </c>
      <c r="B118" s="38" t="inlineStr">
        <is>
          <t>TC_MAP_0092</t>
        </is>
      </c>
      <c r="C118" s="38" t="inlineStr">
        <is>
          <t>Map</t>
        </is>
      </c>
      <c r="D118" s="38" t="inlineStr">
        <is>
          <t>Common</t>
        </is>
      </c>
      <c r="E118" s="38" t="inlineStr">
        <is>
          <t>POI 공유</t>
        </is>
      </c>
      <c r="F118" s="38" t="inlineStr">
        <is>
          <t>POI 공유</t>
        </is>
      </c>
      <c r="G118" s="38" t="inlineStr">
        <is>
          <t>공통</t>
        </is>
      </c>
      <c r="H118" s="2" t="n"/>
      <c r="I118" s="2" t="n">
        <v>3</v>
      </c>
      <c r="J118" s="33" t="inlineStr">
        <is>
          <t>1. 간단 상세 화면 진입 상태
- Type1 (장소/주소 검색)
- Type2 (즐겨찾기 검색, 경로 탐색 검색)
- 홈 탭 (가까운 주유소/충전소)</t>
        </is>
      </c>
      <c r="K118" s="33" t="n"/>
      <c r="L118" s="33" t="inlineStr">
        <is>
          <t>1. 간단 상세 영역 확인
2. [공유] 버튼 선택</t>
        </is>
      </c>
      <c r="M118" s="42" t="inlineStr">
        <is>
          <t>1. [공유] 프로세스 실행
- Device 기본 팝업 제공
- SMS / 카카오톡 등 (사용자 Device 내 연동 가능한 APP 노출)
- 공유 시 장소 명, 주소 및 링크 등 관련 정보를 제공</t>
        </is>
      </c>
      <c r="N118" s="2" t="n"/>
      <c r="O118" s="56">
        <f>IF(COUNTIF(P118:R118,"F")&gt;=1,"FAIL",(IF(COUNTIF(P118:R118,"P")&gt;=1,"PASS",(IF(COUNTIF(P118:R118,"N/A")&gt;=1,"N/A",(IF(COUNTIF(P118:R118,"N/T")&gt;=1,"N/T","-")))))))</f>
        <v/>
      </c>
      <c r="P118" s="1" t="n"/>
      <c r="Q118" s="1" t="n"/>
      <c r="R118" s="32" t="n"/>
      <c r="S118" s="32" t="n"/>
      <c r="T118" s="2" t="n"/>
      <c r="U118" s="33" t="n"/>
    </row>
    <row r="119" ht="79.2" customHeight="1" s="357">
      <c r="A119" s="312" t="inlineStr">
        <is>
          <t>g_004</t>
        </is>
      </c>
      <c r="B119" s="38" t="inlineStr">
        <is>
          <t>TC_MAP_0093</t>
        </is>
      </c>
      <c r="C119" s="38" t="inlineStr">
        <is>
          <t>Map</t>
        </is>
      </c>
      <c r="D119" s="38" t="inlineStr">
        <is>
          <t>Common</t>
        </is>
      </c>
      <c r="E119" s="38" t="inlineStr">
        <is>
          <t>POI 공유</t>
        </is>
      </c>
      <c r="F119" s="38" t="inlineStr">
        <is>
          <t>POI 공유</t>
        </is>
      </c>
      <c r="G119" s="38" t="inlineStr">
        <is>
          <t>공통</t>
        </is>
      </c>
      <c r="H119" s="2" t="n"/>
      <c r="I119" s="2" t="n">
        <v>3</v>
      </c>
      <c r="J119" s="33" t="inlineStr">
        <is>
          <t>1. poi 전체 상세 진입 상태</t>
        </is>
      </c>
      <c r="K119" s="33" t="n"/>
      <c r="L119" s="33" t="inlineStr">
        <is>
          <t>1. poi 전체 상세 확인
2. [공유] 버튼 선택</t>
        </is>
      </c>
      <c r="M119" s="42" t="inlineStr">
        <is>
          <t>1. [공유] 프로세스 실행
- Device 기본 팝업 제공
- SMS / 카카오톡 등 (사용자 Device 내 연동 가능한 APP 노출)
- 공유 시 장소 명, 주소 및 링크 등 관련 정보를 제공</t>
        </is>
      </c>
      <c r="N119" s="2" t="n"/>
      <c r="O119" s="56">
        <f>IF(COUNTIF(P119:R119,"F")&gt;=1,"FAIL",(IF(COUNTIF(P119:R119,"P")&gt;=1,"PASS",(IF(COUNTIF(P119:R119,"N/A")&gt;=1,"N/A",(IF(COUNTIF(P119:R119,"N/T")&gt;=1,"N/T","-")))))))</f>
        <v/>
      </c>
      <c r="P119" s="1" t="n"/>
      <c r="Q119" s="1" t="n"/>
      <c r="R119" s="32" t="n"/>
      <c r="S119" s="32" t="n"/>
      <c r="T119" s="2" t="n"/>
      <c r="U119" s="33" t="n"/>
    </row>
    <row r="120" ht="264" customHeight="1" s="357">
      <c r="A120" s="312" t="inlineStr">
        <is>
          <t>h_001</t>
        </is>
      </c>
      <c r="B120" s="38" t="inlineStr">
        <is>
          <t>TC_MAP_0094</t>
        </is>
      </c>
      <c r="C120" s="38" t="inlineStr">
        <is>
          <t>Map</t>
        </is>
      </c>
      <c r="D120" s="19" t="inlineStr">
        <is>
          <t>메인 지도</t>
        </is>
      </c>
      <c r="E120" s="38" t="inlineStr">
        <is>
          <t>지도 첫 화면</t>
        </is>
      </c>
      <c r="F120" s="38" t="inlineStr">
        <is>
          <t>지도 첫 화면(Page)</t>
        </is>
      </c>
      <c r="G120" s="38" t="inlineStr">
        <is>
          <t>공통</t>
        </is>
      </c>
      <c r="H120" s="2" t="inlineStr">
        <is>
          <t>KOA</t>
        </is>
      </c>
      <c r="I120" s="2" t="n">
        <v>1</v>
      </c>
      <c r="J120" s="34" t="n"/>
      <c r="K120" s="33" t="n"/>
      <c r="L120" s="33" t="inlineStr">
        <is>
          <t>1. Map 진입</t>
        </is>
      </c>
      <c r="M120" s="42" t="inlineStr">
        <is>
          <t>Map 진입 시 표시되는 기본 화면
 아이콘                 검색 입력 필드          [경로탐색] 버튼
                          주변 검색 영역
                           메인 지도 영역
            - 내 위치 마커
            - [내 차 위치 조회] 버튼
            - [내 위치 조회] 버튼
            - 내 차 위치 마커
            - 즐겨찾는 등록지/등록지 마커
            - [교통정보] 버튼 or [지도 설정] 버튼
                    하단 드로어 영역
                  - 홈 탭 선택 상태 표시</t>
        </is>
      </c>
      <c r="N120" s="2" t="n"/>
      <c r="O120" s="56">
        <f>IF(COUNTIF(P120:R120,"F")&gt;=1,"FAIL",(IF(COUNTIF(P120:R120,"P")&gt;=1,"PASS",(IF(COUNTIF(P120:R120,"N/A")&gt;=1,"N/A",(IF(COUNTIF(P120:R120,"N/T")&gt;=1,"N/T","-")))))))</f>
        <v/>
      </c>
      <c r="P120" s="1" t="n"/>
      <c r="Q120" s="1" t="n"/>
      <c r="R120" s="32" t="n"/>
      <c r="S120" s="32" t="n"/>
      <c r="T120" s="2" t="n"/>
      <c r="U120" s="33" t="n"/>
    </row>
    <row r="121" ht="26.4" customHeight="1" s="357">
      <c r="A121" s="312" t="inlineStr">
        <is>
          <t>h_002</t>
        </is>
      </c>
      <c r="B121" s="38" t="inlineStr">
        <is>
          <t>TC_MAP_0095</t>
        </is>
      </c>
      <c r="C121" s="38" t="inlineStr">
        <is>
          <t>Map</t>
        </is>
      </c>
      <c r="D121" s="19" t="inlineStr">
        <is>
          <t>메인 지도</t>
        </is>
      </c>
      <c r="E121" s="38" t="inlineStr">
        <is>
          <t>지도 첫 화면</t>
        </is>
      </c>
      <c r="F121" s="38" t="inlineStr">
        <is>
          <t>지도 첫 화면(Page)</t>
        </is>
      </c>
      <c r="G121" s="38" t="inlineStr">
        <is>
          <t>공통</t>
        </is>
      </c>
      <c r="H121" s="2" t="n"/>
      <c r="I121" s="2" t="n">
        <v>3</v>
      </c>
      <c r="J121" s="40" t="n"/>
      <c r="K121" s="32" t="n"/>
      <c r="L121" s="32" t="inlineStr">
        <is>
          <t>1. Map 진입
2. 상단의 검색 필드 영역 확인</t>
        </is>
      </c>
      <c r="M121" s="39" t="inlineStr">
        <is>
          <t>1. 검색 아이콘 |  '장소, 주소 검색' 가이드 노출</t>
        </is>
      </c>
      <c r="N121" s="2" t="n"/>
      <c r="O121" s="56">
        <f>IF(COUNTIF(P121:R121,"F")&gt;=1,"FAIL",(IF(COUNTIF(P121:R121,"P")&gt;=1,"PASS",(IF(COUNTIF(P121:R121,"N/A")&gt;=1,"N/A",(IF(COUNTIF(P121:R121,"N/T")&gt;=1,"N/T","-")))))))</f>
        <v/>
      </c>
      <c r="P121" s="1" t="n"/>
      <c r="Q121" s="1" t="n"/>
      <c r="R121" s="32" t="n"/>
      <c r="S121" s="32" t="n"/>
      <c r="T121" s="2" t="n"/>
      <c r="U121" s="33" t="n"/>
    </row>
    <row r="122" ht="26.4" customHeight="1" s="357">
      <c r="A122" s="312" t="inlineStr">
        <is>
          <t>h_003</t>
        </is>
      </c>
      <c r="B122" s="38" t="inlineStr">
        <is>
          <t>TC_MAP_0096</t>
        </is>
      </c>
      <c r="C122" s="38" t="inlineStr">
        <is>
          <t>Map</t>
        </is>
      </c>
      <c r="D122" s="19" t="inlineStr">
        <is>
          <t>메인 지도</t>
        </is>
      </c>
      <c r="E122" s="38" t="inlineStr">
        <is>
          <t>지도 첫 화면</t>
        </is>
      </c>
      <c r="F122" s="38" t="inlineStr">
        <is>
          <t>지도 첫 화면(Page)</t>
        </is>
      </c>
      <c r="G122" s="38" t="inlineStr">
        <is>
          <t>공통</t>
        </is>
      </c>
      <c r="H122" s="2" t="n"/>
      <c r="I122" s="2" t="n">
        <v>1</v>
      </c>
      <c r="J122" s="40" t="n"/>
      <c r="K122" s="32" t="n"/>
      <c r="L122" s="32" t="inlineStr">
        <is>
          <t>1. Map 진입
2. 상단의 검색 필드 영역 선택</t>
        </is>
      </c>
      <c r="M122" s="39" t="inlineStr">
        <is>
          <t>1. 장소 주소 검색 Type 1 화면으로 이동</t>
        </is>
      </c>
      <c r="N122" s="2" t="n"/>
      <c r="O122" s="56">
        <f>IF(COUNTIF(P122:R122,"F")&gt;=1,"FAIL",(IF(COUNTIF(P122:R122,"P")&gt;=1,"PASS",(IF(COUNTIF(P122:R122,"N/A")&gt;=1,"N/A",(IF(COUNTIF(P122:R122,"N/T")&gt;=1,"N/T","-")))))))</f>
        <v/>
      </c>
      <c r="P122" s="1" t="n"/>
      <c r="Q122" s="1" t="n"/>
      <c r="R122" s="32" t="n"/>
      <c r="S122" s="32" t="n"/>
      <c r="T122" s="2" t="n"/>
      <c r="U122" s="33" t="n"/>
    </row>
    <row r="123" ht="26.4" customHeight="1" s="357">
      <c r="A123" s="312" t="inlineStr">
        <is>
          <t>h_004</t>
        </is>
      </c>
      <c r="B123" s="38" t="inlineStr">
        <is>
          <t>TC_MAP_0097</t>
        </is>
      </c>
      <c r="C123" s="38" t="inlineStr">
        <is>
          <t>Map</t>
        </is>
      </c>
      <c r="D123" s="19" t="inlineStr">
        <is>
          <t>메인 지도</t>
        </is>
      </c>
      <c r="E123" s="38" t="inlineStr">
        <is>
          <t>지도 첫 화면</t>
        </is>
      </c>
      <c r="F123" s="38" t="inlineStr">
        <is>
          <t>지도 첫 화면(Page)</t>
        </is>
      </c>
      <c r="G123" s="38" t="inlineStr">
        <is>
          <t>공통</t>
        </is>
      </c>
      <c r="H123" s="2" t="n"/>
      <c r="I123" s="2" t="n">
        <v>1</v>
      </c>
      <c r="J123" s="40" t="n"/>
      <c r="K123" s="32" t="n"/>
      <c r="L123" s="32" t="inlineStr">
        <is>
          <t>1. Map 진입
2. 상단의 경로 탐색 버튼 선택</t>
        </is>
      </c>
      <c r="M123" s="39" t="inlineStr">
        <is>
          <t>1. 경로 탐색 시작 화면으로 이동</t>
        </is>
      </c>
      <c r="N123" s="2" t="n"/>
      <c r="O123" s="56">
        <f>IF(COUNTIF(P123:R123,"F")&gt;=1,"FAIL",(IF(COUNTIF(P123:R123,"P")&gt;=1,"PASS",(IF(COUNTIF(P123:R123,"N/A")&gt;=1,"N/A",(IF(COUNTIF(P123:R123,"N/T")&gt;=1,"N/T","-")))))))</f>
        <v/>
      </c>
      <c r="P123" s="1" t="n"/>
      <c r="Q123" s="1" t="n"/>
      <c r="R123" s="32" t="n"/>
      <c r="S123" s="32" t="n"/>
      <c r="T123" s="2" t="n"/>
      <c r="U123" s="33" t="n"/>
    </row>
    <row r="124" ht="39.6" customHeight="1" s="357">
      <c r="A124" s="312" t="inlineStr">
        <is>
          <t>h_013</t>
        </is>
      </c>
      <c r="B124" s="38" t="inlineStr">
        <is>
          <t>TC_MAP_0098</t>
        </is>
      </c>
      <c r="C124" s="38" t="inlineStr">
        <is>
          <t>Map</t>
        </is>
      </c>
      <c r="D124" s="19" t="inlineStr">
        <is>
          <t>메인 지도</t>
        </is>
      </c>
      <c r="E124" s="38" t="inlineStr">
        <is>
          <t>지도 첫 화면</t>
        </is>
      </c>
      <c r="F124" s="38" t="inlineStr">
        <is>
          <t>지도 첫 화면(Page)</t>
        </is>
      </c>
      <c r="G124" s="38" t="inlineStr">
        <is>
          <t>공통</t>
        </is>
      </c>
      <c r="H124" s="2" t="n"/>
      <c r="I124" s="2" t="n">
        <v>1</v>
      </c>
      <c r="J124" s="40" t="n"/>
      <c r="K124" s="32" t="inlineStr">
        <is>
          <t>1. 내연, PHEV 차량</t>
        </is>
      </c>
      <c r="L124" s="32" t="inlineStr">
        <is>
          <t>1. Map 진입
2. 메인 지도의 [교통 정보] 버튼 선택</t>
        </is>
      </c>
      <c r="M124" s="39" t="inlineStr">
        <is>
          <t>1. 교통 정보 토글 버튼 On/Off 가능
On : 지도 내 교통 정보 표시
Off : 지도 내 교통 정보 미표시</t>
        </is>
      </c>
      <c r="N124" s="2" t="n"/>
      <c r="O124" s="56">
        <f>IF(COUNTIF(P124:R124,"F")&gt;=1,"FAIL",(IF(COUNTIF(P124:R124,"P")&gt;=1,"PASS",(IF(COUNTIF(P124:R124,"N/A")&gt;=1,"N/A",(IF(COUNTIF(P124:R124,"N/T")&gt;=1,"N/T","-")))))))</f>
        <v/>
      </c>
      <c r="P124" s="1" t="n"/>
      <c r="Q124" s="1" t="n"/>
      <c r="R124" s="32" t="n"/>
      <c r="S124" s="32" t="inlineStr">
        <is>
          <t>사양 변경
지도 설정 &gt; 교통 정보 삭제</t>
        </is>
      </c>
      <c r="T124" s="2" t="n"/>
      <c r="U124" s="33" t="inlineStr">
        <is>
          <t>삭제</t>
        </is>
      </c>
    </row>
    <row r="125" ht="132" customHeight="1" s="357">
      <c r="A125" s="312" t="inlineStr">
        <is>
          <t>h_014</t>
        </is>
      </c>
      <c r="B125" s="38" t="inlineStr">
        <is>
          <t>TC_MAP_0099</t>
        </is>
      </c>
      <c r="C125" s="38" t="inlineStr">
        <is>
          <t>Map</t>
        </is>
      </c>
      <c r="D125" s="19" t="inlineStr">
        <is>
          <t>메인 지도</t>
        </is>
      </c>
      <c r="E125" s="38" t="inlineStr">
        <is>
          <t>지도 첫 화면</t>
        </is>
      </c>
      <c r="F125" s="38" t="inlineStr">
        <is>
          <t>지도 첫 화면(Page)</t>
        </is>
      </c>
      <c r="G125" s="38" t="inlineStr">
        <is>
          <t>공통</t>
        </is>
      </c>
      <c r="H125" s="2" t="n"/>
      <c r="I125" s="2" t="n">
        <v>1</v>
      </c>
      <c r="J125" s="40" t="n"/>
      <c r="K125" s="32" t="inlineStr">
        <is>
          <t>1. EV 차량</t>
        </is>
      </c>
      <c r="L125" s="32" t="inlineStr">
        <is>
          <t>1. Map 진입
2. 메인 지도의 [지도 설정] 버튼 선택</t>
        </is>
      </c>
      <c r="M125" s="39" t="inlineStr">
        <is>
          <t>1. 지도 설정 팝업 표출
Map Settings [X]
교통 정보 이미지  지도 설정 이미지
Traffic Information       Range
※ Driving Range  80※ 100※
[Save]</t>
        </is>
      </c>
      <c r="N125" s="2" t="n"/>
      <c r="O125" s="56">
        <f>IF(COUNTIF(P125:R125,"F")&gt;=1,"FAIL",(IF(COUNTIF(P125:R125,"P")&gt;=1,"PASS",(IF(COUNTIF(P125:R125,"N/A")&gt;=1,"N/A",(IF(COUNTIF(P125:R125,"N/T")&gt;=1,"N/T","-")))))))</f>
        <v/>
      </c>
      <c r="P125" s="1" t="n"/>
      <c r="Q125" s="1" t="n"/>
      <c r="R125" s="32" t="n"/>
      <c r="S125" s="32" t="inlineStr">
        <is>
          <t>사양 변경
지도 설정 &gt; 교통 정보 삭제</t>
        </is>
      </c>
      <c r="T125" s="2" t="n"/>
      <c r="U125" s="33" t="inlineStr">
        <is>
          <t>삭제</t>
        </is>
      </c>
    </row>
    <row r="126" ht="39.6" customHeight="1" s="357">
      <c r="A126" s="312" t="inlineStr">
        <is>
          <t>h_015</t>
        </is>
      </c>
      <c r="B126" s="38" t="inlineStr">
        <is>
          <t>TC_MAP_0100</t>
        </is>
      </c>
      <c r="C126" s="38" t="inlineStr">
        <is>
          <t>Map</t>
        </is>
      </c>
      <c r="D126" s="19" t="inlineStr">
        <is>
          <t>메인 지도</t>
        </is>
      </c>
      <c r="E126" s="38" t="inlineStr">
        <is>
          <t>지도 첫 화면</t>
        </is>
      </c>
      <c r="F126" s="38" t="inlineStr">
        <is>
          <t>지도 첫 화면(Page)</t>
        </is>
      </c>
      <c r="G126" s="38" t="inlineStr">
        <is>
          <t>공통</t>
        </is>
      </c>
      <c r="H126" s="2" t="n"/>
      <c r="I126" s="2" t="n">
        <v>3</v>
      </c>
      <c r="J126" s="40" t="n"/>
      <c r="K126" s="32" t="inlineStr">
        <is>
          <t>1. EV 차량</t>
        </is>
      </c>
      <c r="L126" s="32" t="inlineStr">
        <is>
          <t>1. Map 진입
2. 메인 지도의 [지도 설정] 버튼 선택
3. [X] 버튼 선택</t>
        </is>
      </c>
      <c r="M126" s="39" t="inlineStr">
        <is>
          <t>1. 변경사항 저장 없이 팝업 닫힘</t>
        </is>
      </c>
      <c r="N126" s="2" t="n"/>
      <c r="O126" s="56">
        <f>IF(COUNTIF(P126:R126,"F")&gt;=1,"FAIL",(IF(COUNTIF(P126:R126,"P")&gt;=1,"PASS",(IF(COUNTIF(P126:R126,"N/A")&gt;=1,"N/A",(IF(COUNTIF(P126:R126,"N/T")&gt;=1,"N/T","-")))))))</f>
        <v/>
      </c>
      <c r="P126" s="1" t="n"/>
      <c r="Q126" s="1" t="n"/>
      <c r="R126" s="32" t="n"/>
      <c r="S126" s="32" t="inlineStr">
        <is>
          <t>사양 변경
지도 설정 &gt; 교통 정보 삭제</t>
        </is>
      </c>
      <c r="T126" s="2" t="n"/>
      <c r="U126" s="33" t="inlineStr">
        <is>
          <t>삭제</t>
        </is>
      </c>
    </row>
    <row r="127" ht="52.8" customHeight="1" s="357">
      <c r="A127" s="312" t="inlineStr">
        <is>
          <t>h_016</t>
        </is>
      </c>
      <c r="B127" s="38" t="inlineStr">
        <is>
          <t>TC_MAP_0101</t>
        </is>
      </c>
      <c r="C127" s="38" t="inlineStr">
        <is>
          <t>Map</t>
        </is>
      </c>
      <c r="D127" s="19" t="inlineStr">
        <is>
          <t>메인 지도</t>
        </is>
      </c>
      <c r="E127" s="38" t="inlineStr">
        <is>
          <t>지도 첫 화면</t>
        </is>
      </c>
      <c r="F127" s="38" t="inlineStr">
        <is>
          <t>지도 첫 화면(Page)</t>
        </is>
      </c>
      <c r="G127" s="38" t="inlineStr">
        <is>
          <t>공통</t>
        </is>
      </c>
      <c r="H127" s="2" t="n"/>
      <c r="I127" s="2" t="n">
        <v>1</v>
      </c>
      <c r="J127" s="40" t="n"/>
      <c r="K127" s="32" t="inlineStr">
        <is>
          <t>1. EV 차량</t>
        </is>
      </c>
      <c r="L127" s="32" t="inlineStr">
        <is>
          <t>1. Map 진입
2. 메인 지도의 [지도 설정] 버튼 선택
3. [Traffic Information] 또는 [Range] 버튼 선택</t>
        </is>
      </c>
      <c r="M127" s="39" t="inlineStr">
        <is>
          <t>1. 선택한 이미지 테두리에 녹색 적용
2. 선택한 텍스트에 볼드 및 녹색 적용</t>
        </is>
      </c>
      <c r="N127" s="2" t="n"/>
      <c r="O127" s="56">
        <f>IF(COUNTIF(P127:R127,"F")&gt;=1,"FAIL",(IF(COUNTIF(P127:R127,"P")&gt;=1,"PASS",(IF(COUNTIF(P127:R127,"N/A")&gt;=1,"N/A",(IF(COUNTIF(P127:R127,"N/T")&gt;=1,"N/T","-")))))))</f>
        <v/>
      </c>
      <c r="P127" s="1" t="n"/>
      <c r="Q127" s="1" t="n"/>
      <c r="R127" s="32" t="n"/>
      <c r="S127" s="32" t="inlineStr">
        <is>
          <t>사양 변경
지도 설정 &gt; 교통 정보 삭제</t>
        </is>
      </c>
      <c r="T127" s="2" t="n"/>
      <c r="U127" s="33" t="inlineStr">
        <is>
          <t>삭제</t>
        </is>
      </c>
    </row>
    <row r="128" ht="66" customHeight="1" s="357">
      <c r="A128" s="312" t="n"/>
      <c r="B128" s="38" t="inlineStr">
        <is>
          <t>TC_MAP_0102</t>
        </is>
      </c>
      <c r="C128" s="38" t="inlineStr">
        <is>
          <t>Map</t>
        </is>
      </c>
      <c r="D128" s="19" t="inlineStr">
        <is>
          <t>메인 지도</t>
        </is>
      </c>
      <c r="E128" s="38" t="inlineStr">
        <is>
          <t>지도 첫 화면</t>
        </is>
      </c>
      <c r="F128" s="38" t="inlineStr">
        <is>
          <t>지도 첫 화면(Page)</t>
        </is>
      </c>
      <c r="G128" s="38" t="inlineStr">
        <is>
          <t>공통</t>
        </is>
      </c>
      <c r="H128" s="2" t="n"/>
      <c r="I128" s="2" t="n">
        <v>1</v>
      </c>
      <c r="J128" s="34" t="n"/>
      <c r="K128" s="33" t="inlineStr">
        <is>
          <t>1. EV 차량</t>
        </is>
      </c>
      <c r="L128" s="33" t="inlineStr">
        <is>
          <t>1. Map 진입
2. 메인 지도의 [지도 설정] 버튼 선택
3. [Traffic Information] 또는 [Range] 버튼 선택
4. 선택되어 있는 버튼 재 선택</t>
        </is>
      </c>
      <c r="M128" s="42" t="inlineStr">
        <is>
          <t>1. 선택 해제</t>
        </is>
      </c>
      <c r="N128" s="2" t="n"/>
      <c r="O128" s="56">
        <f>IF(COUNTIF(P128:R128,"F")&gt;=1,"FAIL",(IF(COUNTIF(P128:R128,"P")&gt;=1,"PASS",(IF(COUNTIF(P128:R128,"N/A")&gt;=1,"N/A",(IF(COUNTIF(P128:R128,"N/T")&gt;=1,"N/T","-")))))))</f>
        <v/>
      </c>
      <c r="P128" s="1" t="n"/>
      <c r="Q128" s="1" t="n"/>
      <c r="R128" s="32" t="n"/>
      <c r="S128" s="32" t="inlineStr">
        <is>
          <t>사양 변경
지도 설정 &gt; 교통 정보 삭제</t>
        </is>
      </c>
      <c r="T128" s="2" t="n"/>
      <c r="U128" s="33" t="inlineStr">
        <is>
          <t>삭제</t>
        </is>
      </c>
    </row>
    <row r="129" ht="52.8" customHeight="1" s="357">
      <c r="A129" s="312" t="n"/>
      <c r="B129" s="38" t="inlineStr">
        <is>
          <t>TC_MAP_0103</t>
        </is>
      </c>
      <c r="C129" s="38" t="inlineStr">
        <is>
          <t>Map</t>
        </is>
      </c>
      <c r="D129" s="19" t="inlineStr">
        <is>
          <t>메인 지도</t>
        </is>
      </c>
      <c r="E129" s="38" t="inlineStr">
        <is>
          <t>지도 첫 화면</t>
        </is>
      </c>
      <c r="F129" s="38" t="inlineStr">
        <is>
          <t>지도 첫 화면(Page)</t>
        </is>
      </c>
      <c r="G129" s="38" t="inlineStr">
        <is>
          <t>공통</t>
        </is>
      </c>
      <c r="H129" s="2" t="n"/>
      <c r="I129" s="2" t="n">
        <v>1</v>
      </c>
      <c r="J129" s="34" t="n"/>
      <c r="K129" s="33" t="inlineStr">
        <is>
          <t>1. EV 차량</t>
        </is>
      </c>
      <c r="L129" s="33" t="inlineStr">
        <is>
          <t>1. Map 진입
2. 메인 지도의 [지도 설정] 버튼 선택
3. [Traffic Information] [Range] 버튼 모두 선택</t>
        </is>
      </c>
      <c r="M129" s="42" t="inlineStr">
        <is>
          <t>1. 버튼 복수 선택 가능</t>
        </is>
      </c>
      <c r="N129" s="2" t="n"/>
      <c r="O129" s="56">
        <f>IF(COUNTIF(P129:R129,"F")&gt;=1,"FAIL",(IF(COUNTIF(P129:R129,"P")&gt;=1,"PASS",(IF(COUNTIF(P129:R129,"N/A")&gt;=1,"N/A",(IF(COUNTIF(P129:R129,"N/T")&gt;=1,"N/T","-")))))))</f>
        <v/>
      </c>
      <c r="P129" s="1" t="n"/>
      <c r="Q129" s="1" t="n"/>
      <c r="R129" s="32" t="n"/>
      <c r="S129" s="32" t="inlineStr">
        <is>
          <t>사양 변경
지도 설정 &gt; 교통 정보 삭제</t>
        </is>
      </c>
      <c r="T129" s="2" t="n"/>
      <c r="U129" s="33" t="inlineStr">
        <is>
          <t>삭제</t>
        </is>
      </c>
    </row>
    <row r="130" ht="52.8" customHeight="1" s="357">
      <c r="A130" s="312" t="inlineStr">
        <is>
          <t>h_017</t>
        </is>
      </c>
      <c r="B130" s="38" t="inlineStr">
        <is>
          <t>TC_MAP_0104</t>
        </is>
      </c>
      <c r="C130" s="38" t="inlineStr">
        <is>
          <t>Map</t>
        </is>
      </c>
      <c r="D130" s="19" t="inlineStr">
        <is>
          <t>메인 지도</t>
        </is>
      </c>
      <c r="E130" s="38" t="inlineStr">
        <is>
          <t>지도 첫 화면</t>
        </is>
      </c>
      <c r="F130" s="38" t="inlineStr">
        <is>
          <t>지도 첫 화면(Page)</t>
        </is>
      </c>
      <c r="G130" s="38" t="inlineStr">
        <is>
          <t>공통</t>
        </is>
      </c>
      <c r="H130" s="2" t="n"/>
      <c r="I130" s="2" t="n">
        <v>1</v>
      </c>
      <c r="J130" s="40" t="n"/>
      <c r="K130" s="32" t="inlineStr">
        <is>
          <t>1. EV 차량</t>
        </is>
      </c>
      <c r="L130" s="32" t="inlineStr">
        <is>
          <t>1. Map 진입
2. 메인 지도의 [지도 설정] 버튼 선택
3. 기존 설정에서 임의로 값 변경
ex) 버튼 선택 또는 해제</t>
        </is>
      </c>
      <c r="M130" s="39" t="inlineStr">
        <is>
          <t>1. 변경 사항 있을 경우 [Save] 버튼 활성화</t>
        </is>
      </c>
      <c r="N130" s="2" t="n"/>
      <c r="O130" s="56">
        <f>IF(COUNTIF(P130:R130,"F")&gt;=1,"FAIL",(IF(COUNTIF(P130:R130,"P")&gt;=1,"PASS",(IF(COUNTIF(P130:R130,"N/A")&gt;=1,"N/A",(IF(COUNTIF(P130:R130,"N/T")&gt;=1,"N/T","-")))))))</f>
        <v/>
      </c>
      <c r="P130" s="1" t="n"/>
      <c r="Q130" s="1" t="n"/>
      <c r="R130" s="32" t="n"/>
      <c r="S130" s="32" t="inlineStr">
        <is>
          <t>사양 변경
지도 설정 &gt; 교통 정보 삭제</t>
        </is>
      </c>
      <c r="T130" s="2" t="n"/>
      <c r="U130" s="33" t="inlineStr">
        <is>
          <t>삭제</t>
        </is>
      </c>
    </row>
    <row r="131" ht="66" customHeight="1" s="357">
      <c r="A131" s="312" t="n"/>
      <c r="B131" s="38" t="inlineStr">
        <is>
          <t>TC_MAP_0105</t>
        </is>
      </c>
      <c r="C131" s="38" t="inlineStr">
        <is>
          <t>Map</t>
        </is>
      </c>
      <c r="D131" s="19" t="inlineStr">
        <is>
          <t>메인 지도</t>
        </is>
      </c>
      <c r="E131" s="38" t="inlineStr">
        <is>
          <t>지도 첫 화면</t>
        </is>
      </c>
      <c r="F131" s="38" t="inlineStr">
        <is>
          <t>지도 첫 화면(Page)</t>
        </is>
      </c>
      <c r="G131" s="38" t="inlineStr">
        <is>
          <t>공통</t>
        </is>
      </c>
      <c r="H131" s="2" t="n"/>
      <c r="I131" s="2" t="n">
        <v>1</v>
      </c>
      <c r="J131" s="34" t="n"/>
      <c r="K131" s="33" t="inlineStr">
        <is>
          <t>1. EV 차량</t>
        </is>
      </c>
      <c r="L131" s="33" t="inlineStr">
        <is>
          <t>1. Map 진입
2. 메인 지도의 [지도 설정] 버튼 선택
3. 기존 설정에서 임의로 값 변경
ex) 버튼 선택 또는 해제
4. [Save] 버튼 선택</t>
        </is>
      </c>
      <c r="M131" s="42" t="inlineStr">
        <is>
          <t>1. 팝업 닫히며 변경 사항 적용</t>
        </is>
      </c>
      <c r="N131" s="2" t="n"/>
      <c r="O131" s="56">
        <f>IF(COUNTIF(P131:R131,"F")&gt;=1,"FAIL",(IF(COUNTIF(P131:R131,"P")&gt;=1,"PASS",(IF(COUNTIF(P131:R131,"N/A")&gt;=1,"N/A",(IF(COUNTIF(P131:R131,"N/T")&gt;=1,"N/T","-")))))))</f>
        <v/>
      </c>
      <c r="P131" s="1" t="n"/>
      <c r="Q131" s="1" t="n"/>
      <c r="R131" s="32" t="n"/>
      <c r="S131" s="32" t="inlineStr">
        <is>
          <t>사양 변경
지도 설정 &gt; 교통 정보 삭제</t>
        </is>
      </c>
      <c r="T131" s="2" t="n"/>
      <c r="U131" s="33" t="inlineStr">
        <is>
          <t>삭제</t>
        </is>
      </c>
    </row>
    <row r="132" ht="52.8" customHeight="1" s="357">
      <c r="A132" s="312" t="n"/>
      <c r="B132" s="38" t="inlineStr">
        <is>
          <t>TC_MAP_0106</t>
        </is>
      </c>
      <c r="C132" s="38" t="inlineStr">
        <is>
          <t>Map</t>
        </is>
      </c>
      <c r="D132" s="19" t="inlineStr">
        <is>
          <t>메인 지도</t>
        </is>
      </c>
      <c r="E132" s="38" t="inlineStr">
        <is>
          <t>지도 첫 화면</t>
        </is>
      </c>
      <c r="F132" s="38" t="inlineStr">
        <is>
          <t>지도 첫 화면(Page)</t>
        </is>
      </c>
      <c r="G132" s="38" t="inlineStr">
        <is>
          <t>공통</t>
        </is>
      </c>
      <c r="H132" s="2" t="n"/>
      <c r="I132" s="2" t="n">
        <v>1</v>
      </c>
      <c r="J132" s="34" t="n"/>
      <c r="K132" s="33" t="inlineStr">
        <is>
          <t>1. EV 차량</t>
        </is>
      </c>
      <c r="L132" s="33" t="inlineStr">
        <is>
          <t>1. Map 진입
2. 메인 지도의 [지도 설정] 버튼 선택
3. [Traffic Information] 버튼 선택
4. [Save] 버튼 선택</t>
        </is>
      </c>
      <c r="M132" s="42" t="inlineStr">
        <is>
          <t>1. 메인 지도에 교통 정보 선 표시
- 교통 혼잡도에 따라 색상 다르게 적용</t>
        </is>
      </c>
      <c r="N132" s="2" t="n"/>
      <c r="O132" s="56">
        <f>IF(COUNTIF(P132:R132,"F")&gt;=1,"FAIL",(IF(COUNTIF(P132:R132,"P")&gt;=1,"PASS",(IF(COUNTIF(P132:R132,"N/A")&gt;=1,"N/A",(IF(COUNTIF(P132:R132,"N/T")&gt;=1,"N/T","-")))))))</f>
        <v/>
      </c>
      <c r="P132" s="1" t="n"/>
      <c r="Q132" s="1" t="n"/>
      <c r="R132" s="32" t="n"/>
      <c r="S132" s="32" t="inlineStr">
        <is>
          <t>사양 변경
지도 설정 &gt; 교통 정보 삭제</t>
        </is>
      </c>
      <c r="T132" s="2" t="n"/>
      <c r="U132" s="33" t="inlineStr">
        <is>
          <t>삭제</t>
        </is>
      </c>
    </row>
    <row r="133" ht="39.6" customHeight="1" s="357">
      <c r="A133" s="312" t="inlineStr">
        <is>
          <t>h_019</t>
        </is>
      </c>
      <c r="B133" s="38" t="inlineStr">
        <is>
          <t>TC_MAP_0107</t>
        </is>
      </c>
      <c r="C133" s="38" t="inlineStr">
        <is>
          <t>Map</t>
        </is>
      </c>
      <c r="D133" s="19" t="inlineStr">
        <is>
          <t>메인 지도</t>
        </is>
      </c>
      <c r="E133" s="38" t="inlineStr">
        <is>
          <t>지도 첫 화면</t>
        </is>
      </c>
      <c r="F133" s="38" t="inlineStr">
        <is>
          <t>주행 가능 거리</t>
        </is>
      </c>
      <c r="G133" s="38" t="inlineStr">
        <is>
          <t>공통</t>
        </is>
      </c>
      <c r="H133" s="2" t="n"/>
      <c r="I133" s="2" t="n">
        <v>3</v>
      </c>
      <c r="J133" s="32" t="inlineStr">
        <is>
          <t>1. 위치 서비스 OFF 상태</t>
        </is>
      </c>
      <c r="K133" s="32" t="inlineStr">
        <is>
          <t>1. EV 차량</t>
        </is>
      </c>
      <c r="L133" s="32" t="inlineStr">
        <is>
          <t>1. Map 진입
2. 메인 지도 영역
3. [주행 가능 거리] 선택</t>
        </is>
      </c>
      <c r="M133" s="39" t="inlineStr">
        <is>
          <t>1. 위치 서비스 On/Off 상태와 관계없이 주행 가능 영역 표출</t>
        </is>
      </c>
      <c r="N133" s="2" t="n"/>
      <c r="O133" s="56">
        <f>IF(COUNTIF(P133:R133,"F")&gt;=1,"FAIL",(IF(COUNTIF(P133:R133,"P")&gt;=1,"PASS",(IF(COUNTIF(P133:R133,"N/A")&gt;=1,"N/A",(IF(COUNTIF(P133:R133,"N/T")&gt;=1,"N/T","-")))))))</f>
        <v/>
      </c>
      <c r="P133" s="1" t="n"/>
      <c r="Q133" s="1" t="n"/>
      <c r="R133" s="32" t="n"/>
      <c r="S133" s="32" t="n"/>
      <c r="T133" s="2" t="n"/>
      <c r="U133" s="33" t="n"/>
    </row>
    <row r="134" ht="92.40000000000001" customHeight="1" s="357">
      <c r="A134" s="312" t="inlineStr">
        <is>
          <t>h_021</t>
        </is>
      </c>
      <c r="B134" s="38" t="inlineStr">
        <is>
          <t>TC_MAP_0108</t>
        </is>
      </c>
      <c r="C134" s="38" t="inlineStr">
        <is>
          <t>Map</t>
        </is>
      </c>
      <c r="D134" s="19" t="inlineStr">
        <is>
          <t>메인 지도</t>
        </is>
      </c>
      <c r="E134" s="38" t="inlineStr">
        <is>
          <t>지도 첫 화면</t>
        </is>
      </c>
      <c r="F134" s="38" t="inlineStr">
        <is>
          <t>주행 가능 거리</t>
        </is>
      </c>
      <c r="G134" s="38" t="inlineStr">
        <is>
          <t>공통</t>
        </is>
      </c>
      <c r="H134" s="2" t="n"/>
      <c r="I134" s="2" t="n">
        <v>1</v>
      </c>
      <c r="J134" s="32" t="inlineStr">
        <is>
          <t xml:space="preserve">
1. 위치 서비스 ON 상태
2. 마지막 차량 위치 조회 실패 된 경우
3. 주행 가능 거리 조회 불가한 경우</t>
        </is>
      </c>
      <c r="K134" s="32" t="inlineStr">
        <is>
          <t>1. EV 차량</t>
        </is>
      </c>
      <c r="L134" s="32" t="inlineStr">
        <is>
          <t>1. Map 진입
2. 메인 지도 영역
3. [주행 가능 거리] 선택</t>
        </is>
      </c>
      <c r="M134" s="39" t="inlineStr">
        <is>
          <t>1. 주행가능 거리 조회 불가 팝업 표출
주행가능거리 정보를 수신하지 못했습니다.
차량 위치를 조회한 후 다시 시도해 주세요.
[닫기]</t>
        </is>
      </c>
      <c r="N134" s="2" t="n"/>
      <c r="O134" s="56">
        <f>IF(COUNTIF(P134:R134,"F")&gt;=1,"FAIL",(IF(COUNTIF(P134:R134,"P")&gt;=1,"PASS",(IF(COUNTIF(P134:R134,"N/A")&gt;=1,"N/A",(IF(COUNTIF(P134:R134,"N/T")&gt;=1,"N/T","-")))))))</f>
        <v/>
      </c>
      <c r="P134" s="1" t="n"/>
      <c r="Q134" s="1" t="n"/>
      <c r="R134" s="32" t="n"/>
      <c r="S134" s="32" t="n"/>
      <c r="T134" s="2" t="n"/>
      <c r="U134" s="33" t="n"/>
    </row>
    <row r="135" ht="26.4" customHeight="1" s="357">
      <c r="A135" s="312" t="inlineStr">
        <is>
          <t>h_022</t>
        </is>
      </c>
      <c r="B135" s="38" t="inlineStr">
        <is>
          <t>TC_MAP_0109</t>
        </is>
      </c>
      <c r="C135" s="38" t="inlineStr">
        <is>
          <t>Map</t>
        </is>
      </c>
      <c r="D135" s="19" t="inlineStr">
        <is>
          <t>메인 지도</t>
        </is>
      </c>
      <c r="E135" s="38" t="inlineStr">
        <is>
          <t>지도 첫 화면</t>
        </is>
      </c>
      <c r="F135" s="38" t="inlineStr">
        <is>
          <t>지도 첫 화면(Page)</t>
        </is>
      </c>
      <c r="G135" s="38" t="inlineStr">
        <is>
          <t>공통</t>
        </is>
      </c>
      <c r="H135" s="2" t="n"/>
      <c r="I135" s="2" t="n">
        <v>1</v>
      </c>
      <c r="J135" s="33" t="n"/>
      <c r="K135" s="33" t="n"/>
      <c r="L135" s="33" t="inlineStr">
        <is>
          <t>1. Map 진입
2. 메인 지도 영역</t>
        </is>
      </c>
      <c r="M135" s="42" t="inlineStr">
        <is>
          <t>1. 내 차 위치 마커 노출</t>
        </is>
      </c>
      <c r="N135" s="2" t="n"/>
      <c r="O135" s="56">
        <f>IF(COUNTIF(P135:R135,"F")&gt;=1,"FAIL",(IF(COUNTIF(P135:R135,"P")&gt;=1,"PASS",(IF(COUNTIF(P135:R135,"N/A")&gt;=1,"N/A",(IF(COUNTIF(P135:R135,"N/T")&gt;=1,"N/T","-")))))))</f>
        <v/>
      </c>
      <c r="P135" s="1" t="n"/>
      <c r="Q135" s="1" t="n"/>
      <c r="R135" s="32" t="n"/>
      <c r="S135" s="32" t="n"/>
      <c r="T135" s="2" t="n"/>
      <c r="U135" s="33" t="n"/>
    </row>
    <row r="136" ht="52.8" customHeight="1" s="357">
      <c r="A136" s="312" t="inlineStr">
        <is>
          <t>h_023</t>
        </is>
      </c>
      <c r="B136" s="38" t="inlineStr">
        <is>
          <t>TC_MAP_0110</t>
        </is>
      </c>
      <c r="C136" s="38" t="inlineStr">
        <is>
          <t>Map</t>
        </is>
      </c>
      <c r="D136" s="19" t="inlineStr">
        <is>
          <t>메인 지도</t>
        </is>
      </c>
      <c r="E136" s="38" t="inlineStr">
        <is>
          <t>지도 첫 화면</t>
        </is>
      </c>
      <c r="F136" s="38" t="inlineStr">
        <is>
          <t>지도 첫 화면(Page)</t>
        </is>
      </c>
      <c r="G136" s="38" t="inlineStr">
        <is>
          <t>공통</t>
        </is>
      </c>
      <c r="H136" s="2" t="n"/>
      <c r="I136" s="2" t="n">
        <v>1</v>
      </c>
      <c r="J136" s="33" t="inlineStr">
        <is>
          <t>1. 위치 서비스 ON 상태
2. 내 차 위치 미조회 상태</t>
        </is>
      </c>
      <c r="K136" s="33" t="n"/>
      <c r="L136" s="33" t="inlineStr">
        <is>
          <t>1. Map 진입
2. 메인 지도 영역</t>
        </is>
      </c>
      <c r="M136" s="42" t="inlineStr">
        <is>
          <t>1. 내 차 위치 마커 미노출</t>
        </is>
      </c>
      <c r="N136" s="2" t="n"/>
      <c r="O136" s="56">
        <f>IF(COUNTIF(P136:R136,"F")&gt;=1,"FAIL",(IF(COUNTIF(P136:R136,"P")&gt;=1,"PASS",(IF(COUNTIF(P136:R136,"N/A")&gt;=1,"N/A",(IF(COUNTIF(P136:R136,"N/T")&gt;=1,"N/T","-")))))))</f>
        <v/>
      </c>
      <c r="P136" s="1" t="n"/>
      <c r="Q136" s="1" t="n"/>
      <c r="R136" s="32" t="n"/>
      <c r="S136" s="32" t="n"/>
      <c r="T136" s="2" t="n"/>
      <c r="U136" s="33" t="n"/>
    </row>
    <row r="137" ht="39.6" customHeight="1" s="357">
      <c r="A137" s="312" t="inlineStr">
        <is>
          <t>h_024</t>
        </is>
      </c>
      <c r="B137" s="38" t="inlineStr">
        <is>
          <t>TC_MAP_0111</t>
        </is>
      </c>
      <c r="C137" s="38" t="inlineStr">
        <is>
          <t>Map</t>
        </is>
      </c>
      <c r="D137" s="19" t="inlineStr">
        <is>
          <t>메인 지도</t>
        </is>
      </c>
      <c r="E137" s="38" t="inlineStr">
        <is>
          <t>지도 첫 화면</t>
        </is>
      </c>
      <c r="F137" s="38" t="inlineStr">
        <is>
          <t>지도 첫 화면(Page)</t>
        </is>
      </c>
      <c r="G137" s="38" t="inlineStr">
        <is>
          <t>공통</t>
        </is>
      </c>
      <c r="H137" s="2" t="n"/>
      <c r="I137" s="2" t="n">
        <v>1</v>
      </c>
      <c r="J137" s="32" t="inlineStr">
        <is>
          <t>1. 위치 서비스 OFF 상태
2. 내 차 위치 조회 상태</t>
        </is>
      </c>
      <c r="K137" s="32" t="n"/>
      <c r="L137" s="32" t="inlineStr">
        <is>
          <t>1. Map 진입
2. 메인 지도 영역</t>
        </is>
      </c>
      <c r="M137" s="39" t="inlineStr">
        <is>
          <t>1. Default 상태 표시 
2. 내 차 위치 마커 표시</t>
        </is>
      </c>
      <c r="N137" s="2" t="n"/>
      <c r="O137" s="56">
        <f>IF(COUNTIF(P137:R137,"F")&gt;=1,"FAIL",(IF(COUNTIF(P137:R137,"P")&gt;=1,"PASS",(IF(COUNTIF(P137:R137,"N/A")&gt;=1,"N/A",(IF(COUNTIF(P137:R137,"N/T")&gt;=1,"N/T","-")))))))</f>
        <v/>
      </c>
      <c r="P137" s="1" t="n"/>
      <c r="Q137" s="1" t="n"/>
      <c r="R137" s="32" t="n"/>
      <c r="S137" s="32" t="n"/>
      <c r="T137" s="2" t="n"/>
      <c r="U137" s="33" t="n"/>
    </row>
    <row r="138" ht="39.6" customHeight="1" s="357">
      <c r="A138" s="312" t="inlineStr">
        <is>
          <t>h_025</t>
        </is>
      </c>
      <c r="B138" s="38" t="inlineStr">
        <is>
          <t>TC_MAP_0112</t>
        </is>
      </c>
      <c r="C138" s="38" t="inlineStr">
        <is>
          <t>Map</t>
        </is>
      </c>
      <c r="D138" s="19" t="inlineStr">
        <is>
          <t>메인 지도</t>
        </is>
      </c>
      <c r="E138" s="38" t="inlineStr">
        <is>
          <t>지도 첫 화면</t>
        </is>
      </c>
      <c r="F138" s="38" t="inlineStr">
        <is>
          <t>지도 첫 화면(Page)</t>
        </is>
      </c>
      <c r="G138" s="38" t="inlineStr">
        <is>
          <t>공통</t>
        </is>
      </c>
      <c r="H138" s="2" t="n"/>
      <c r="I138" s="2" t="n">
        <v>1</v>
      </c>
      <c r="J138" s="33" t="inlineStr">
        <is>
          <t>1. 위치 서비스 ON 상태
2. 내 차 위치 조회 상태</t>
        </is>
      </c>
      <c r="K138" s="33" t="inlineStr">
        <is>
          <t>1. 주차 정보 전달 미지원 차량</t>
        </is>
      </c>
      <c r="L138" s="33" t="inlineStr">
        <is>
          <t>1. Map 진입
2. 메인 지도 영역
3. 내 차 위치 마커 선택</t>
        </is>
      </c>
      <c r="M138" s="42" t="inlineStr">
        <is>
          <t>1. 내 차 위치 화면으로 이동</t>
        </is>
      </c>
      <c r="N138" s="2" t="n"/>
      <c r="O138" s="56">
        <f>IF(COUNTIF(P138:R138,"F")&gt;=1,"FAIL",(IF(COUNTIF(P138:R138,"P")&gt;=1,"PASS",(IF(COUNTIF(P138:R138,"N/A")&gt;=1,"N/A",(IF(COUNTIF(P138:R138,"N/T")&gt;=1,"N/T","-")))))))</f>
        <v/>
      </c>
      <c r="P138" s="1" t="n"/>
      <c r="Q138" s="1" t="n"/>
      <c r="R138" s="32" t="n"/>
      <c r="S138" s="32" t="n"/>
      <c r="T138" s="2" t="n"/>
      <c r="U138" s="33" t="n"/>
    </row>
    <row r="139" ht="39.6" customHeight="1" s="357">
      <c r="A139" s="312" t="inlineStr">
        <is>
          <t>h_026</t>
        </is>
      </c>
      <c r="B139" s="38" t="inlineStr">
        <is>
          <t>TC_MAP_0113</t>
        </is>
      </c>
      <c r="C139" s="38" t="inlineStr">
        <is>
          <t>Map</t>
        </is>
      </c>
      <c r="D139" s="19" t="inlineStr">
        <is>
          <t>메인 지도</t>
        </is>
      </c>
      <c r="E139" s="38" t="inlineStr">
        <is>
          <t>지도 첫 화면</t>
        </is>
      </c>
      <c r="F139" s="38" t="inlineStr">
        <is>
          <t>지도 첫 화면(Page)</t>
        </is>
      </c>
      <c r="G139" s="38" t="inlineStr">
        <is>
          <t>공통</t>
        </is>
      </c>
      <c r="H139" s="2" t="n"/>
      <c r="I139" s="2" t="n">
        <v>1</v>
      </c>
      <c r="J139" s="32" t="inlineStr">
        <is>
          <t>1. 위치 서비스 ON 상태
2. 내 차 위치 조회 상태</t>
        </is>
      </c>
      <c r="K139" s="32" t="n"/>
      <c r="L139" s="32" t="inlineStr">
        <is>
          <t>1. Map 진입
2. 메인 지도 영역
3. 지도 위치 변경 및 인터렉션</t>
        </is>
      </c>
      <c r="M139" s="39" t="inlineStr">
        <is>
          <t>1. 마커 표시 유지</t>
        </is>
      </c>
      <c r="N139" s="2" t="n"/>
      <c r="O139" s="56">
        <f>IF(COUNTIF(P139:R139,"F")&gt;=1,"FAIL",(IF(COUNTIF(P139:R139,"P")&gt;=1,"PASS",(IF(COUNTIF(P139:R139,"N/A")&gt;=1,"N/A",(IF(COUNTIF(P139:R139,"N/T")&gt;=1,"N/T","-")))))))</f>
        <v/>
      </c>
      <c r="P139" s="1" t="n"/>
      <c r="Q139" s="1" t="n"/>
      <c r="R139" s="32" t="n"/>
      <c r="S139" s="32" t="n"/>
      <c r="T139" s="2" t="n"/>
      <c r="U139" s="33" t="n"/>
    </row>
    <row r="140" ht="52.8" customHeight="1" s="357">
      <c r="A140" s="312" t="inlineStr">
        <is>
          <t>h_027</t>
        </is>
      </c>
      <c r="B140" s="38" t="inlineStr">
        <is>
          <t>TC_MAP_0114</t>
        </is>
      </c>
      <c r="C140" s="38" t="inlineStr">
        <is>
          <t>Map</t>
        </is>
      </c>
      <c r="D140" s="19" t="inlineStr">
        <is>
          <t>메인 지도</t>
        </is>
      </c>
      <c r="E140" s="38" t="inlineStr">
        <is>
          <t>지도 첫 화면</t>
        </is>
      </c>
      <c r="F140" s="38" t="inlineStr">
        <is>
          <t>지도 첫 화면(Page)</t>
        </is>
      </c>
      <c r="G140" s="38" t="inlineStr">
        <is>
          <t>공통</t>
        </is>
      </c>
      <c r="H140" s="2" t="n"/>
      <c r="I140" s="2" t="n">
        <v>1</v>
      </c>
      <c r="J140" s="32" t="inlineStr">
        <is>
          <t>1. 위치 서비스 ON 상태
2. 내 차 위치 조회 상태</t>
        </is>
      </c>
      <c r="K140" s="32" t="n"/>
      <c r="L140" s="32" t="inlineStr">
        <is>
          <t>1. Map 진입
2. 메인 지도 영역
3. 마커 외 지도 영역 롱 탭</t>
        </is>
      </c>
      <c r="M140" s="39" t="inlineStr">
        <is>
          <t>1. 내 차 위치 마커 사라짐
2. 롱 탭 위치에 선택 상태의 POI 마커 생성
3. 간단 상세 화면 표출</t>
        </is>
      </c>
      <c r="N140" s="2" t="n"/>
      <c r="O140" s="56">
        <f>IF(COUNTIF(P140:R140,"F")&gt;=1,"FAIL",(IF(COUNTIF(P140:R140,"P")&gt;=1,"PASS",(IF(COUNTIF(P140:R140,"N/A")&gt;=1,"N/A",(IF(COUNTIF(P140:R140,"N/T")&gt;=1,"N/T","-")))))))</f>
        <v/>
      </c>
      <c r="P140" s="1" t="n"/>
      <c r="Q140" s="1" t="n"/>
      <c r="R140" s="32" t="n"/>
      <c r="S140" s="32" t="n"/>
      <c r="T140" s="2" t="n"/>
      <c r="U140" s="33" t="n"/>
    </row>
    <row r="141" ht="39.6" customHeight="1" s="357">
      <c r="A141" s="312" t="inlineStr">
        <is>
          <t>h_028</t>
        </is>
      </c>
      <c r="B141" s="38" t="inlineStr">
        <is>
          <t>TC_MAP_0115</t>
        </is>
      </c>
      <c r="C141" s="38" t="inlineStr">
        <is>
          <t>Map</t>
        </is>
      </c>
      <c r="D141" s="19" t="inlineStr">
        <is>
          <t>메인 지도</t>
        </is>
      </c>
      <c r="E141" s="38" t="inlineStr">
        <is>
          <t>지도 첫 화면</t>
        </is>
      </c>
      <c r="F141" s="38" t="inlineStr">
        <is>
          <t>지도 첫 화면(Page)</t>
        </is>
      </c>
      <c r="G141" s="38" t="inlineStr">
        <is>
          <t>공통</t>
        </is>
      </c>
      <c r="H141" s="2" t="n"/>
      <c r="I141" s="2" t="n">
        <v>1</v>
      </c>
      <c r="J141" s="33" t="inlineStr">
        <is>
          <t>1. 위치 서비스 ON 상태
2. 내 위치 조회 상태</t>
        </is>
      </c>
      <c r="K141" s="33" t="n"/>
      <c r="L141" s="33" t="inlineStr">
        <is>
          <t>1. Map 진입
2. 메인 지도 영역</t>
        </is>
      </c>
      <c r="M141" s="42" t="inlineStr">
        <is>
          <t>1. 내 위치 마커 노출</t>
        </is>
      </c>
      <c r="N141" s="2" t="n"/>
      <c r="O141" s="56">
        <f>IF(COUNTIF(P141:R141,"F")&gt;=1,"FAIL",(IF(COUNTIF(P141:R141,"P")&gt;=1,"PASS",(IF(COUNTIF(P141:R141,"N/A")&gt;=1,"N/A",(IF(COUNTIF(P141:R141,"N/T")&gt;=1,"N/T","-")))))))</f>
        <v/>
      </c>
      <c r="P141" s="1" t="n"/>
      <c r="Q141" s="1" t="n"/>
      <c r="R141" s="32" t="n"/>
      <c r="S141" s="32" t="n"/>
      <c r="T141" s="2" t="n"/>
      <c r="U141" s="33" t="n"/>
    </row>
    <row r="142" ht="39.6" customHeight="1" s="357">
      <c r="A142" s="312" t="inlineStr">
        <is>
          <t>h_029</t>
        </is>
      </c>
      <c r="B142" s="38" t="inlineStr">
        <is>
          <t>TC_MAP_0116</t>
        </is>
      </c>
      <c r="C142" s="38" t="inlineStr">
        <is>
          <t>Map</t>
        </is>
      </c>
      <c r="D142" s="19" t="inlineStr">
        <is>
          <t>메인 지도</t>
        </is>
      </c>
      <c r="E142" s="38" t="inlineStr">
        <is>
          <t>지도 첫 화면</t>
        </is>
      </c>
      <c r="F142" s="38" t="inlineStr">
        <is>
          <t>지도 첫 화면(Page)</t>
        </is>
      </c>
      <c r="G142" s="38" t="inlineStr">
        <is>
          <t>공통</t>
        </is>
      </c>
      <c r="H142" s="2" t="n"/>
      <c r="I142" s="2" t="n">
        <v>1</v>
      </c>
      <c r="J142" s="33" t="inlineStr">
        <is>
          <t>1. 위치 서비스 ON 상태
2. 내 위치 조회 상태</t>
        </is>
      </c>
      <c r="K142" s="33" t="n"/>
      <c r="L142" s="33" t="inlineStr">
        <is>
          <t>1. Map 진입
2. 메인 지도 영역</t>
        </is>
      </c>
      <c r="M142" s="42" t="inlineStr">
        <is>
          <t>1. 내 위치 마커 앞 방향 표시 Default 로 삼각형 노출</t>
        </is>
      </c>
      <c r="N142" s="2" t="n"/>
      <c r="O142" s="56">
        <f>IF(COUNTIF(P142:R142,"F")&gt;=1,"FAIL",(IF(COUNTIF(P142:R142,"P")&gt;=1,"PASS",(IF(COUNTIF(P142:R142,"N/A")&gt;=1,"N/A",(IF(COUNTIF(P142:R142,"N/T")&gt;=1,"N/T","-")))))))</f>
        <v/>
      </c>
      <c r="P142" s="1" t="n"/>
      <c r="Q142" s="1" t="n"/>
      <c r="R142" s="32" t="n"/>
      <c r="S142" s="32" t="n"/>
      <c r="T142" s="2" t="n"/>
      <c r="U142" s="33" t="n"/>
    </row>
    <row r="143" ht="26.4" customHeight="1" s="357">
      <c r="A143" s="312" t="inlineStr">
        <is>
          <t>h_030</t>
        </is>
      </c>
      <c r="B143" s="38" t="inlineStr">
        <is>
          <t>TC_MAP_0117</t>
        </is>
      </c>
      <c r="C143" s="38" t="inlineStr">
        <is>
          <t>Map</t>
        </is>
      </c>
      <c r="D143" s="19" t="inlineStr">
        <is>
          <t>메인 지도</t>
        </is>
      </c>
      <c r="E143" s="38" t="inlineStr">
        <is>
          <t>지도 첫 화면</t>
        </is>
      </c>
      <c r="F143" s="38" t="inlineStr">
        <is>
          <t>지도 첫 화면(Page)</t>
        </is>
      </c>
      <c r="G143" s="38" t="inlineStr">
        <is>
          <t>공통</t>
        </is>
      </c>
      <c r="H143" s="2" t="n"/>
      <c r="I143" s="2" t="n">
        <v>1</v>
      </c>
      <c r="J143" s="33" t="inlineStr">
        <is>
          <t>1. 위치 서비스 OFF 상태</t>
        </is>
      </c>
      <c r="K143" s="33" t="n"/>
      <c r="L143" s="33" t="inlineStr">
        <is>
          <t>1. Map 진입
2. 메인 지도 영역</t>
        </is>
      </c>
      <c r="M143" s="42" t="inlineStr">
        <is>
          <t>1. 내 위치 마커 미노출</t>
        </is>
      </c>
      <c r="N143" s="2" t="n"/>
      <c r="O143" s="56">
        <f>IF(COUNTIF(P143:R143,"F")&gt;=1,"FAIL",(IF(COUNTIF(P143:R143,"P")&gt;=1,"PASS",(IF(COUNTIF(P143:R143,"N/A")&gt;=1,"N/A",(IF(COUNTIF(P143:R143,"N/T")&gt;=1,"N/T","-")))))))</f>
        <v/>
      </c>
      <c r="P143" s="1" t="n"/>
      <c r="Q143" s="1" t="n"/>
      <c r="R143" s="32" t="n"/>
      <c r="S143" s="32" t="n"/>
      <c r="T143" s="2" t="n"/>
      <c r="U143" s="33" t="n"/>
    </row>
    <row r="144" ht="39.6" customHeight="1" s="357">
      <c r="A144" s="312" t="inlineStr">
        <is>
          <t>h_031</t>
        </is>
      </c>
      <c r="B144" s="38" t="inlineStr">
        <is>
          <t>TC_MAP_0118</t>
        </is>
      </c>
      <c r="C144" s="38" t="inlineStr">
        <is>
          <t>Map</t>
        </is>
      </c>
      <c r="D144" s="19" t="inlineStr">
        <is>
          <t>메인 지도</t>
        </is>
      </c>
      <c r="E144" s="38" t="inlineStr">
        <is>
          <t>지도 첫 화면</t>
        </is>
      </c>
      <c r="F144" s="38" t="inlineStr">
        <is>
          <t>지도 첫 화면(Page)</t>
        </is>
      </c>
      <c r="G144" s="38" t="inlineStr">
        <is>
          <t>공통</t>
        </is>
      </c>
      <c r="H144" s="2" t="n"/>
      <c r="I144" s="2" t="n">
        <v>1</v>
      </c>
      <c r="J144" s="32" t="inlineStr">
        <is>
          <t>1. 위치 서비스 ON 상태
2. 내 위치 조회 상태</t>
        </is>
      </c>
      <c r="K144" s="32" t="n"/>
      <c r="L144" s="32" t="inlineStr">
        <is>
          <t>1. Map 진입
2. 메인 지도 영역
3. 내 위치 마커 선택</t>
        </is>
      </c>
      <c r="M144" s="39" t="inlineStr">
        <is>
          <t>1. 아무런 반응 없음(N/A)</t>
        </is>
      </c>
      <c r="N144" s="2" t="n"/>
      <c r="O144" s="56">
        <f>IF(COUNTIF(P144:R144,"F")&gt;=1,"FAIL",(IF(COUNTIF(P144:R144,"P")&gt;=1,"PASS",(IF(COUNTIF(P144:R144,"N/A")&gt;=1,"N/A",(IF(COUNTIF(P144:R144,"N/T")&gt;=1,"N/T","-")))))))</f>
        <v/>
      </c>
      <c r="P144" s="1" t="n"/>
      <c r="Q144" s="1" t="n"/>
      <c r="R144" s="32" t="n"/>
      <c r="S144" s="32" t="n"/>
      <c r="T144" s="2" t="n"/>
      <c r="U144" s="33" t="n"/>
    </row>
    <row r="145" ht="66" customHeight="1" s="357">
      <c r="A145" s="312" t="inlineStr">
        <is>
          <t>h_032</t>
        </is>
      </c>
      <c r="B145" s="38" t="inlineStr">
        <is>
          <t>TC_MAP_0119</t>
        </is>
      </c>
      <c r="C145" s="38" t="inlineStr">
        <is>
          <t>Map</t>
        </is>
      </c>
      <c r="D145" s="19" t="inlineStr">
        <is>
          <t>메인 지도</t>
        </is>
      </c>
      <c r="E145" s="38" t="inlineStr">
        <is>
          <t>지도 첫 화면</t>
        </is>
      </c>
      <c r="F145" s="38" t="inlineStr">
        <is>
          <t>지도 첫 화면(Page)</t>
        </is>
      </c>
      <c r="G145" s="38" t="inlineStr">
        <is>
          <t>공통</t>
        </is>
      </c>
      <c r="H145" s="2" t="n"/>
      <c r="I145" s="2" t="n">
        <v>1</v>
      </c>
      <c r="J145" s="33" t="inlineStr">
        <is>
          <t>1. 위치 서비스 ON 상태
2. 내 위치 조회 상태
3. 즐겨찾는 등록지 , 등록지 저장 상태</t>
        </is>
      </c>
      <c r="K145" s="33" t="n"/>
      <c r="L145" s="33" t="inlineStr">
        <is>
          <t>1. Map 진입
2. 메인 지도 영역</t>
        </is>
      </c>
      <c r="M145" s="42" t="inlineStr">
        <is>
          <t>1. 메인 지도 영역에 등록지 마커 노출</t>
        </is>
      </c>
      <c r="N145" s="2" t="n"/>
      <c r="O145" s="56">
        <f>IF(COUNTIF(P145:R145,"F")&gt;=1,"FAIL",(IF(COUNTIF(P145:R145,"P")&gt;=1,"PASS",(IF(COUNTIF(P145:R145,"N/A")&gt;=1,"N/A",(IF(COUNTIF(P145:R145,"N/T")&gt;=1,"N/T","-")))))))</f>
        <v/>
      </c>
      <c r="P145" s="1" t="n"/>
      <c r="Q145" s="1" t="n"/>
      <c r="R145" s="32" t="n"/>
      <c r="S145" s="32" t="n"/>
      <c r="T145" s="2" t="n"/>
      <c r="U145" s="33" t="n"/>
    </row>
    <row r="146" ht="66" customHeight="1" s="357">
      <c r="A146" s="312" t="inlineStr">
        <is>
          <t>h_033</t>
        </is>
      </c>
      <c r="B146" s="38" t="inlineStr">
        <is>
          <t>TC_MAP_0120</t>
        </is>
      </c>
      <c r="C146" s="38" t="inlineStr">
        <is>
          <t>Map</t>
        </is>
      </c>
      <c r="D146" s="19" t="inlineStr">
        <is>
          <t>메인 지도</t>
        </is>
      </c>
      <c r="E146" s="38" t="inlineStr">
        <is>
          <t>지도 첫 화면</t>
        </is>
      </c>
      <c r="F146" s="38" t="inlineStr">
        <is>
          <t>지도 첫 화면(Page)</t>
        </is>
      </c>
      <c r="G146" s="38" t="inlineStr">
        <is>
          <t>공통</t>
        </is>
      </c>
      <c r="H146" s="2" t="n"/>
      <c r="I146" s="2" t="n">
        <v>1</v>
      </c>
      <c r="J146" s="33" t="inlineStr">
        <is>
          <t>1. 위치 서비스 ON 상태
2. 내 위치 조회 상태
3. 즐겨찾는 등록지 , 등록지 저장 상태</t>
        </is>
      </c>
      <c r="K146" s="33" t="n"/>
      <c r="L146" s="33" t="inlineStr">
        <is>
          <t>1. Map 진입
2. 메인 지도 영역
3. 메인 지도 영역에서 등록지 마커 선택</t>
        </is>
      </c>
      <c r="M146" s="42" t="inlineStr">
        <is>
          <t>1. 해당 마커 선택 상태로 변경되며 간단 상세 화면 노출</t>
        </is>
      </c>
      <c r="N146" s="2" t="n"/>
      <c r="O146" s="56">
        <f>IF(COUNTIF(P146:R146,"F")&gt;=1,"FAIL",(IF(COUNTIF(P146:R146,"P")&gt;=1,"PASS",(IF(COUNTIF(P146:R146,"N/A")&gt;=1,"N/A",(IF(COUNTIF(P146:R146,"N/T")&gt;=1,"N/T","-")))))))</f>
        <v/>
      </c>
      <c r="P146" s="1" t="n"/>
      <c r="Q146" s="1" t="n"/>
      <c r="R146" s="32" t="n"/>
      <c r="S146" s="32" t="n"/>
      <c r="T146" s="2" t="n"/>
      <c r="U146" s="33" t="n"/>
    </row>
    <row r="147" ht="66" customHeight="1" s="357">
      <c r="A147" s="312" t="inlineStr">
        <is>
          <t>h_034</t>
        </is>
      </c>
      <c r="B147" s="38" t="inlineStr">
        <is>
          <t>TC_MAP_0121</t>
        </is>
      </c>
      <c r="C147" s="38" t="inlineStr">
        <is>
          <t>Map</t>
        </is>
      </c>
      <c r="D147" s="19" t="inlineStr">
        <is>
          <t>메인 지도</t>
        </is>
      </c>
      <c r="E147" s="38" t="inlineStr">
        <is>
          <t>지도 첫 화면</t>
        </is>
      </c>
      <c r="F147" s="38" t="inlineStr">
        <is>
          <t>지도 첫 화면(Page)</t>
        </is>
      </c>
      <c r="G147" s="38" t="inlineStr">
        <is>
          <t>공통</t>
        </is>
      </c>
      <c r="H147" s="2" t="n"/>
      <c r="I147" s="2" t="n">
        <v>1</v>
      </c>
      <c r="J147" s="33" t="inlineStr">
        <is>
          <t>1. 위치 서비스 ON 상태
2. 내 위치 조회 상태
3. 즐겨찾는 충전소 등록지 저장 상태</t>
        </is>
      </c>
      <c r="K147" s="33" t="inlineStr">
        <is>
          <t>1. EV 차량</t>
        </is>
      </c>
      <c r="L147" s="33" t="inlineStr">
        <is>
          <t>1. Map 진입
2. 메인 지도 영역</t>
        </is>
      </c>
      <c r="M147" s="42" t="inlineStr">
        <is>
          <t>1. 즐겨 찾는 충전소 마커 노출</t>
        </is>
      </c>
      <c r="N147" s="2" t="n"/>
      <c r="O147" s="56">
        <f>IF(COUNTIF(P147:R147,"F")&gt;=1,"FAIL",(IF(COUNTIF(P147:R147,"P")&gt;=1,"PASS",(IF(COUNTIF(P147:R147,"N/A")&gt;=1,"N/A",(IF(COUNTIF(P147:R147,"N/T")&gt;=1,"N/T","-")))))))</f>
        <v/>
      </c>
      <c r="P147" s="1" t="n"/>
      <c r="Q147" s="1" t="n"/>
      <c r="R147" s="32" t="n"/>
      <c r="S147" s="32" t="n"/>
      <c r="T147" s="2" t="n"/>
      <c r="U147" s="33" t="n"/>
    </row>
    <row r="148" ht="303.6" customHeight="1" s="357">
      <c r="A148" s="312" t="inlineStr">
        <is>
          <t>h_035</t>
        </is>
      </c>
      <c r="B148" s="38" t="inlineStr">
        <is>
          <t>TC_MAP_0122</t>
        </is>
      </c>
      <c r="C148" s="38" t="inlineStr">
        <is>
          <t>Map</t>
        </is>
      </c>
      <c r="D148" s="19" t="inlineStr">
        <is>
          <t>메인 지도</t>
        </is>
      </c>
      <c r="E148" s="38" t="inlineStr">
        <is>
          <t>지도 첫 화면</t>
        </is>
      </c>
      <c r="F148" s="38" t="inlineStr">
        <is>
          <t>지도 첫 화면(FSM)</t>
        </is>
      </c>
      <c r="G148" s="38" t="inlineStr">
        <is>
          <t>공통</t>
        </is>
      </c>
      <c r="H148" s="2" t="n"/>
      <c r="I148" s="2" t="n">
        <v>1</v>
      </c>
      <c r="J148" s="32" t="inlineStr">
        <is>
          <t>1. 내 차 위치 조회 On 상태</t>
        </is>
      </c>
      <c r="K148" s="32" t="n"/>
      <c r="L148" s="32" t="inlineStr">
        <is>
          <t>1. Map FSM 화면 진입
ex) Control &gt; 가까운 충전소 찾기 컨시어지 카드 선택</t>
        </is>
      </c>
      <c r="M148" s="39" t="inlineStr">
        <is>
          <t xml:space="preserve">Map 진입 시 표시되는 기본 화면
Map                                                                    X
 아이콘                 검색 입력 필드          [경로탐색] 버튼
                          주변 검색 영역
                           메인 지도 영역
            - 내 위치 마커
            - [내 차 위치 조회] 버튼
            - [내 위치 조회] 버튼
            - 내 차 위치 마커
            - 즐겨찾는 등록지/등록지 마커
            - [교통정보] 버튼 or [지도 설정] 버튼
                    하단 드로어 영역
                  - 홈 탭 선택 상태 표시
</t>
        </is>
      </c>
      <c r="N148" s="2" t="n"/>
      <c r="O148" s="56">
        <f>IF(COUNTIF(P148:R148,"F")&gt;=1,"FAIL",(IF(COUNTIF(P148:R148,"P")&gt;=1,"PASS",(IF(COUNTIF(P148:R148,"N/A")&gt;=1,"N/A",(IF(COUNTIF(P148:R148,"N/T")&gt;=1,"N/T","-")))))))</f>
        <v/>
      </c>
      <c r="P148" s="1" t="n"/>
      <c r="Q148" s="1" t="n"/>
      <c r="R148" s="32" t="n"/>
      <c r="S148" s="32" t="n"/>
      <c r="T148" s="2" t="n"/>
      <c r="U148" s="33" t="n"/>
    </row>
    <row r="149" ht="52.8" customHeight="1" s="357">
      <c r="A149" s="312" t="inlineStr">
        <is>
          <t>h_036</t>
        </is>
      </c>
      <c r="B149" s="38" t="inlineStr">
        <is>
          <t>TC_MAP_0123</t>
        </is>
      </c>
      <c r="C149" s="38" t="inlineStr">
        <is>
          <t>Map</t>
        </is>
      </c>
      <c r="D149" s="19" t="inlineStr">
        <is>
          <t>메인 지도</t>
        </is>
      </c>
      <c r="E149" s="38" t="inlineStr">
        <is>
          <t>지도 첫 화면</t>
        </is>
      </c>
      <c r="F149" s="38" t="inlineStr">
        <is>
          <t>지도 첫 화면(FSM)</t>
        </is>
      </c>
      <c r="G149" s="38" t="inlineStr">
        <is>
          <t>공통</t>
        </is>
      </c>
      <c r="H149" s="2" t="n"/>
      <c r="I149" s="2" t="n">
        <v>1</v>
      </c>
      <c r="J149" s="33" t="inlineStr">
        <is>
          <t>1. 내 차 위치 조회 On 상태</t>
        </is>
      </c>
      <c r="K149" s="33" t="n"/>
      <c r="L149" s="33" t="inlineStr">
        <is>
          <t>1. Map FSM 화면 진입
ex) Control &gt; 가까운 충전소 찾기 컨시어지 카드 선택
2. [X] 버튼 선택</t>
        </is>
      </c>
      <c r="M149" s="42" t="inlineStr">
        <is>
          <t>1. 닫기 [X] 버튼 선택 시 지도 호출 이전 화면으로 이동
2. 그 외 메인 지도 시나리오와 동일</t>
        </is>
      </c>
      <c r="N149" s="2" t="n"/>
      <c r="O149" s="56">
        <f>IF(COUNTIF(P149:R149,"F")&gt;=1,"FAIL",(IF(COUNTIF(P149:R149,"P")&gt;=1,"PASS",(IF(COUNTIF(P149:R149,"N/A")&gt;=1,"N/A",(IF(COUNTIF(P149:R149,"N/T")&gt;=1,"N/T","-")))))))</f>
        <v/>
      </c>
      <c r="P149" s="1" t="n"/>
      <c r="Q149" s="1" t="n"/>
      <c r="R149" s="32" t="n"/>
      <c r="S149" s="32" t="n"/>
      <c r="T149" s="2" t="n"/>
      <c r="U149" s="33" t="n"/>
    </row>
    <row r="150" ht="105.6" customHeight="1" s="357">
      <c r="A150" s="312" t="inlineStr">
        <is>
          <t>h_037</t>
        </is>
      </c>
      <c r="B150" s="38" t="inlineStr">
        <is>
          <t>TC_MAP_0124</t>
        </is>
      </c>
      <c r="C150" s="38" t="inlineStr">
        <is>
          <t>Map</t>
        </is>
      </c>
      <c r="D150" s="19" t="inlineStr">
        <is>
          <t>메인 지도</t>
        </is>
      </c>
      <c r="E150" s="38" t="inlineStr">
        <is>
          <t>지도 첫 화면</t>
        </is>
      </c>
      <c r="F150" s="38" t="inlineStr">
        <is>
          <t>지도 첫 화면(마커 선택)</t>
        </is>
      </c>
      <c r="G150" s="38" t="inlineStr">
        <is>
          <t>공통</t>
        </is>
      </c>
      <c r="H150" s="2" t="n"/>
      <c r="I150" s="2" t="n">
        <v>1</v>
      </c>
      <c r="J150" s="33" t="inlineStr">
        <is>
          <t>1. 위치 서비스 ON 상태</t>
        </is>
      </c>
      <c r="K150" s="33" t="n"/>
      <c r="L150" s="33" t="inlineStr">
        <is>
          <t>1. Map 진입
2. 메인 지도 영역</t>
        </is>
      </c>
      <c r="M150" s="42" t="inlineStr">
        <is>
          <t>1. 마커외 지도 영역 롱 탭 시 해당 영역 POI 마커 및 상세 화면 노출
- 선택 상태의 일반 마커 표시
- off 상태의 내 위치 조회 버튼 표시
- 내 차 위치 조회 버튼 미표시
- 지도 설정 or 교통 정보 버튼 미표시
- 내 차 마커 미표시
: 해당 장소의 간단 상세 화면 표시</t>
        </is>
      </c>
      <c r="N150" s="2" t="n"/>
      <c r="O150" s="56">
        <f>IF(COUNTIF(P150:R150,"F")&gt;=1,"FAIL",(IF(COUNTIF(P150:R150,"P")&gt;=1,"PASS",(IF(COUNTIF(P150:R150,"N/A")&gt;=1,"N/A",(IF(COUNTIF(P150:R150,"N/T")&gt;=1,"N/T","-")))))))</f>
        <v/>
      </c>
      <c r="P150" s="1" t="n"/>
      <c r="Q150" s="1" t="n"/>
      <c r="R150" s="32" t="n"/>
      <c r="S150" s="32" t="inlineStr">
        <is>
          <t>사양 변경
지도 설정 &gt; 교통 정보 삭제</t>
        </is>
      </c>
      <c r="T150" s="2" t="n"/>
      <c r="U150" s="33" t="inlineStr">
        <is>
          <t>삭제</t>
        </is>
      </c>
    </row>
    <row r="151" ht="118.8" customHeight="1" s="357">
      <c r="A151" s="312" t="inlineStr">
        <is>
          <t>h_038</t>
        </is>
      </c>
      <c r="B151" s="38" t="inlineStr">
        <is>
          <t>TC_MAP_0125</t>
        </is>
      </c>
      <c r="C151" s="38" t="inlineStr">
        <is>
          <t>Map</t>
        </is>
      </c>
      <c r="D151" s="19" t="inlineStr">
        <is>
          <t>메인 지도</t>
        </is>
      </c>
      <c r="E151" s="19" t="inlineStr">
        <is>
          <t>지도 첫 화면</t>
        </is>
      </c>
      <c r="F151" s="38" t="inlineStr">
        <is>
          <t>지도 첫 화면(Page)</t>
        </is>
      </c>
      <c r="G151" s="38" t="inlineStr">
        <is>
          <t>공통</t>
        </is>
      </c>
      <c r="H151" s="2" t="n"/>
      <c r="I151" s="2" t="n">
        <v>1</v>
      </c>
      <c r="J151" s="27" t="inlineStr">
        <is>
          <t>1. 위치 서비스 ON 상태
2. 내 차 위치 중심 설정</t>
        </is>
      </c>
      <c r="K151" s="33" t="inlineStr">
        <is>
          <t>1. 주차 정보 미전달 차량
2. 실시간 차량 위치 제공</t>
        </is>
      </c>
      <c r="L151" s="27" t="inlineStr">
        <is>
          <t>1. Map 진입
2. 메인 지도 영역 확인</t>
        </is>
      </c>
      <c r="M151" s="30" t="inlineStr">
        <is>
          <t>1. 메인 지도에 노출되는 내역 확인
- 내 차 위치 마커 노출 ( 선택 상태 )
- 내 차 위치 조회 버튼 ( ON 상태 )
- 내 위치 마커 노출
- 내 위치 조회 버튼 ( OFF 상태 )
- 내 차 위치 마커를 지도 중앙에 노출
***********
- 홈 탭에 내 차 위치 카드 제공</t>
        </is>
      </c>
      <c r="N151" s="2" t="n"/>
      <c r="O151" s="56">
        <f>IF(COUNTIF(P151:R151,"F")&gt;=1,"FAIL",(IF(COUNTIF(P151:R151,"P")&gt;=1,"PASS",(IF(COUNTIF(P151:R151,"N/A")&gt;=1,"N/A",(IF(COUNTIF(P151:R151,"N/T")&gt;=1,"N/T","-")))))))</f>
        <v/>
      </c>
      <c r="P151" s="1" t="n"/>
      <c r="Q151" s="1" t="n"/>
      <c r="R151" s="32" t="n"/>
      <c r="S151" s="32" t="n"/>
      <c r="T151" s="2" t="n"/>
      <c r="U151" s="33" t="n"/>
    </row>
    <row r="152" ht="118.8" customHeight="1" s="357">
      <c r="A152" s="312" t="inlineStr">
        <is>
          <t>h_039</t>
        </is>
      </c>
      <c r="B152" s="38" t="inlineStr">
        <is>
          <t>TC_MAP_0126</t>
        </is>
      </c>
      <c r="C152" s="38" t="inlineStr">
        <is>
          <t>Map</t>
        </is>
      </c>
      <c r="D152" s="19" t="inlineStr">
        <is>
          <t>메인 지도</t>
        </is>
      </c>
      <c r="E152" s="19" t="inlineStr">
        <is>
          <t>지도 첫 화면</t>
        </is>
      </c>
      <c r="F152" s="38" t="inlineStr">
        <is>
          <t>지도 첫 화면(Page)</t>
        </is>
      </c>
      <c r="G152" s="38" t="inlineStr">
        <is>
          <t>공통</t>
        </is>
      </c>
      <c r="H152" s="2" t="n"/>
      <c r="I152" s="2" t="n">
        <v>5</v>
      </c>
      <c r="J152" s="32" t="inlineStr">
        <is>
          <t>1. 위치 서비스 ON 상태
2. 내 위치 조회 불가 상태</t>
        </is>
      </c>
      <c r="K152" s="32" t="n"/>
      <c r="L152" s="27" t="inlineStr">
        <is>
          <t>1. Map 진입
2. 메인 지도 영역 확인</t>
        </is>
      </c>
      <c r="M152" s="30" t="inlineStr">
        <is>
          <t>1. 메인 지도에 노출되는 내역 확인
- 내 차 위치 마커 미노출
- 내 차 위치 조회 버튼 ( OFF 상태 )
- 내 위치 마커 미노출
- 내 위치 조회 버튼 ( OFF 상태 )
- 권역별 Default 위치의 지도 표시
***********
- 홈 탭에 내 위치 조회 불가 카드 제공</t>
        </is>
      </c>
      <c r="N152" s="2" t="n"/>
      <c r="O152" s="56">
        <f>IF(COUNTIF(P152:R152,"F")&gt;=1,"FAIL",(IF(COUNTIF(P152:R152,"P")&gt;=1,"PASS",(IF(COUNTIF(P152:R152,"N/A")&gt;=1,"N/A",(IF(COUNTIF(P152:R152,"N/T")&gt;=1,"N/T","-")))))))</f>
        <v/>
      </c>
      <c r="P152" s="1" t="n"/>
      <c r="Q152" s="1" t="n"/>
      <c r="R152" s="32" t="n"/>
      <c r="S152" s="32" t="n"/>
      <c r="T152" s="2" t="n"/>
      <c r="U152" s="33" t="n"/>
    </row>
    <row r="153" ht="26.4" customHeight="1" s="357">
      <c r="A153" s="312" t="inlineStr">
        <is>
          <t>h_040</t>
        </is>
      </c>
      <c r="B153" s="38" t="inlineStr">
        <is>
          <t>TC_MAP_0127</t>
        </is>
      </c>
      <c r="C153" s="38" t="inlineStr">
        <is>
          <t>Map</t>
        </is>
      </c>
      <c r="D153" s="19" t="inlineStr">
        <is>
          <t>메인 지도</t>
        </is>
      </c>
      <c r="E153" s="19" t="inlineStr">
        <is>
          <t>지도 첫 화면</t>
        </is>
      </c>
      <c r="F153" s="38" t="inlineStr">
        <is>
          <t>지도 첫 화면(Page)</t>
        </is>
      </c>
      <c r="G153" s="38" t="inlineStr">
        <is>
          <t>공통</t>
        </is>
      </c>
      <c r="H153" s="2" t="n"/>
      <c r="I153" s="2" t="n">
        <v>4</v>
      </c>
      <c r="J153" s="33" t="inlineStr">
        <is>
          <t>1. 위치 서비스 ON 상태</t>
        </is>
      </c>
      <c r="K153" s="33" t="n"/>
      <c r="L153" s="27" t="inlineStr">
        <is>
          <t>1. Map 진입
2. 메인 지도 영역 확인</t>
        </is>
      </c>
      <c r="M153" s="42" t="inlineStr">
        <is>
          <t>1. 내 차 위치 10분마다 업데이트</t>
        </is>
      </c>
      <c r="N153" s="2" t="n"/>
      <c r="O153" s="56">
        <f>IF(COUNTIF(P153:R153,"F")&gt;=1,"FAIL",(IF(COUNTIF(P153:R153,"P")&gt;=1,"PASS",(IF(COUNTIF(P153:R153,"N/A")&gt;=1,"N/A",(IF(COUNTIF(P153:R153,"N/T")&gt;=1,"N/T","-")))))))</f>
        <v/>
      </c>
      <c r="P153" s="1" t="n"/>
      <c r="Q153" s="1" t="n"/>
      <c r="R153" s="32" t="n"/>
      <c r="S153" s="32" t="n"/>
      <c r="T153" s="2" t="n"/>
      <c r="U153" s="33" t="inlineStr">
        <is>
          <t>실차</t>
        </is>
      </c>
    </row>
    <row r="154" ht="26.4" customHeight="1" s="357">
      <c r="A154" s="312" t="inlineStr">
        <is>
          <t>h_041</t>
        </is>
      </c>
      <c r="B154" s="38" t="inlineStr">
        <is>
          <t>TC_MAP_0128</t>
        </is>
      </c>
      <c r="C154" s="38" t="inlineStr">
        <is>
          <t>Map</t>
        </is>
      </c>
      <c r="D154" s="19" t="inlineStr">
        <is>
          <t>메인 지도</t>
        </is>
      </c>
      <c r="E154" s="19" t="inlineStr">
        <is>
          <t>지도 첫 화면</t>
        </is>
      </c>
      <c r="F154" s="38" t="inlineStr">
        <is>
          <t>지도 첫 화면(Page)</t>
        </is>
      </c>
      <c r="G154" s="38" t="inlineStr">
        <is>
          <t>공통</t>
        </is>
      </c>
      <c r="H154" s="2" t="n"/>
      <c r="I154" s="2" t="n">
        <v>4</v>
      </c>
      <c r="J154" s="33" t="inlineStr">
        <is>
          <t>1. 위치 서비스 ON 상태</t>
        </is>
      </c>
      <c r="K154" s="33" t="n"/>
      <c r="L154" s="27" t="inlineStr">
        <is>
          <t>1. Map 진입
2. 홈 탭 영역의 내 차 위치 카드 확인</t>
        </is>
      </c>
      <c r="M154" s="42" t="inlineStr">
        <is>
          <t>1. 내 차 위치 10분마다 업데이트</t>
        </is>
      </c>
      <c r="N154" s="2" t="n"/>
      <c r="O154" s="56">
        <f>IF(COUNTIF(P154:R154,"F")&gt;=1,"FAIL",(IF(COUNTIF(P154:R154,"P")&gt;=1,"PASS",(IF(COUNTIF(P154:R154,"N/A")&gt;=1,"N/A",(IF(COUNTIF(P154:R154,"N/T")&gt;=1,"N/T","-")))))))</f>
        <v/>
      </c>
      <c r="P154" s="1" t="n"/>
      <c r="Q154" s="1" t="n"/>
      <c r="R154" s="32" t="n"/>
      <c r="S154" s="32" t="n"/>
      <c r="T154" s="2" t="n"/>
      <c r="U154" s="33" t="inlineStr">
        <is>
          <t>실차</t>
        </is>
      </c>
    </row>
    <row r="155" ht="39.6" customHeight="1" s="357">
      <c r="A155" s="312" t="inlineStr">
        <is>
          <t>i_001</t>
        </is>
      </c>
      <c r="B155" s="38" t="inlineStr">
        <is>
          <t>TC_MAP_0129</t>
        </is>
      </c>
      <c r="C155" s="38" t="inlineStr">
        <is>
          <t>Map</t>
        </is>
      </c>
      <c r="D155" s="19" t="inlineStr">
        <is>
          <t>메인 지도</t>
        </is>
      </c>
      <c r="E155" s="19" t="inlineStr">
        <is>
          <t>위치 조회</t>
        </is>
      </c>
      <c r="F155" s="38" t="inlineStr">
        <is>
          <t>내 차 위치 조회</t>
        </is>
      </c>
      <c r="G155" s="38" t="inlineStr">
        <is>
          <t>공통</t>
        </is>
      </c>
      <c r="H155" s="2" t="n"/>
      <c r="I155" s="2" t="n">
        <v>1</v>
      </c>
      <c r="J155" s="33" t="inlineStr">
        <is>
          <t>1. 위치 서비스 ON 상태</t>
        </is>
      </c>
      <c r="K155" s="33" t="n"/>
      <c r="L155" s="33" t="inlineStr">
        <is>
          <t>1. Map 진입
2. 메인 지도 영역
3. 내 차 위치 조회 버튼 영역 확인</t>
        </is>
      </c>
      <c r="M155" s="42" t="inlineStr">
        <is>
          <t>1. 내 차 위치 조회 버튼 노출</t>
        </is>
      </c>
      <c r="N155" s="2" t="n"/>
      <c r="O155" s="56">
        <f>IF(COUNTIF(P155:R155,"F")&gt;=1,"FAIL",(IF(COUNTIF(P155:R155,"P")&gt;=1,"PASS",(IF(COUNTIF(P155:R155,"N/A")&gt;=1,"N/A",(IF(COUNTIF(P155:R155,"N/T")&gt;=1,"N/T","-")))))))</f>
        <v/>
      </c>
      <c r="P155" s="1" t="n"/>
      <c r="Q155" s="1" t="n"/>
      <c r="R155" s="32" t="n"/>
      <c r="S155" s="32" t="n"/>
      <c r="T155" s="2" t="n"/>
      <c r="U155" s="33" t="n"/>
    </row>
    <row r="156" ht="79.2" customHeight="1" s="357">
      <c r="A156" s="312" t="inlineStr">
        <is>
          <t>i_002</t>
        </is>
      </c>
      <c r="B156" s="38" t="inlineStr">
        <is>
          <t>TC_MAP_0130</t>
        </is>
      </c>
      <c r="C156" s="38" t="inlineStr">
        <is>
          <t>Map</t>
        </is>
      </c>
      <c r="D156" s="19" t="inlineStr">
        <is>
          <t>메인 지도</t>
        </is>
      </c>
      <c r="E156" s="19" t="inlineStr">
        <is>
          <t>위치 조회</t>
        </is>
      </c>
      <c r="F156" s="38" t="inlineStr">
        <is>
          <t>내 차 위치 조회</t>
        </is>
      </c>
      <c r="G156" s="38" t="inlineStr">
        <is>
          <t>공통</t>
        </is>
      </c>
      <c r="H156" s="2" t="n"/>
      <c r="I156" s="2" t="n">
        <v>1</v>
      </c>
      <c r="J156" s="33" t="inlineStr">
        <is>
          <t>1. 위치 서비스 ON 상태
2. 내 차 위치 조회 상태
3. 내 차 위치 마커가 지도 중앙으로 focused 된 상태</t>
        </is>
      </c>
      <c r="K156" s="33" t="n"/>
      <c r="L156" s="33" t="inlineStr">
        <is>
          <t>1. Map 진입
2. 메인 지도 영역
3. 내 차 위치 조회 버튼 영역 확인</t>
        </is>
      </c>
      <c r="M156" s="42" t="inlineStr">
        <is>
          <t>1. 내 차 위치 조회 버튼 ON 노출</t>
        </is>
      </c>
      <c r="N156" s="2" t="n"/>
      <c r="O156" s="56">
        <f>IF(COUNTIF(P156:R156,"F")&gt;=1,"FAIL",(IF(COUNTIF(P156:R156,"P")&gt;=1,"PASS",(IF(COUNTIF(P156:R156,"N/A")&gt;=1,"N/A",(IF(COUNTIF(P156:R156,"N/T")&gt;=1,"N/T","-")))))))</f>
        <v/>
      </c>
      <c r="P156" s="1" t="n"/>
      <c r="Q156" s="1" t="n"/>
      <c r="R156" s="32" t="n"/>
      <c r="S156" s="32" t="n"/>
      <c r="T156" s="2" t="n"/>
      <c r="U156" s="33" t="n"/>
    </row>
    <row r="157" ht="52.8" customHeight="1" s="357">
      <c r="A157" s="312" t="inlineStr">
        <is>
          <t>i_003</t>
        </is>
      </c>
      <c r="B157" s="38" t="inlineStr">
        <is>
          <t>TC_MAP_0131</t>
        </is>
      </c>
      <c r="C157" s="38" t="inlineStr">
        <is>
          <t>Map</t>
        </is>
      </c>
      <c r="D157" s="19" t="inlineStr">
        <is>
          <t>메인 지도</t>
        </is>
      </c>
      <c r="E157" s="19" t="inlineStr">
        <is>
          <t>위치 조회</t>
        </is>
      </c>
      <c r="F157" s="38" t="inlineStr">
        <is>
          <t>내 차 위치 조회</t>
        </is>
      </c>
      <c r="G157" s="38" t="inlineStr">
        <is>
          <t>공통</t>
        </is>
      </c>
      <c r="H157" s="2" t="n"/>
      <c r="I157" s="2" t="n">
        <v>1</v>
      </c>
      <c r="J157" s="33" t="inlineStr">
        <is>
          <t>1. 위치 서비스 ON 상태
2. 내 차 위치 조회 불가 상태</t>
        </is>
      </c>
      <c r="K157" s="33" t="n"/>
      <c r="L157" s="33" t="inlineStr">
        <is>
          <t>1. Map 진입
2. 메인 지도 영역
3. 내 차 위치 조회 버튼 영역 확인</t>
        </is>
      </c>
      <c r="M157" s="42" t="inlineStr">
        <is>
          <t>1. 내 차 위치 조회 버튼 OFF 상태 노출</t>
        </is>
      </c>
      <c r="N157" s="2" t="n"/>
      <c r="O157" s="56">
        <f>IF(COUNTIF(P157:R157,"F")&gt;=1,"FAIL",(IF(COUNTIF(P157:R157,"P")&gt;=1,"PASS",(IF(COUNTIF(P157:R157,"N/A")&gt;=1,"N/A",(IF(COUNTIF(P157:R157,"N/T")&gt;=1,"N/T","-")))))))</f>
        <v/>
      </c>
      <c r="P157" s="1" t="n"/>
      <c r="Q157" s="1" t="n"/>
      <c r="R157" s="32" t="n"/>
      <c r="S157" s="32" t="n"/>
      <c r="T157" s="2" t="n"/>
      <c r="U157" s="33" t="n"/>
    </row>
    <row r="158" ht="52.8" customHeight="1" s="357">
      <c r="A158" s="312" t="inlineStr">
        <is>
          <t>i_004</t>
        </is>
      </c>
      <c r="B158" s="38" t="inlineStr">
        <is>
          <t>TC_MAP_0132</t>
        </is>
      </c>
      <c r="C158" s="38" t="inlineStr">
        <is>
          <t>Map</t>
        </is>
      </c>
      <c r="D158" s="19" t="inlineStr">
        <is>
          <t>메인 지도</t>
        </is>
      </c>
      <c r="E158" s="19" t="inlineStr">
        <is>
          <t>위치 조회</t>
        </is>
      </c>
      <c r="F158" s="38" t="inlineStr">
        <is>
          <t>내 차 위치 조회</t>
        </is>
      </c>
      <c r="G158" s="38" t="inlineStr">
        <is>
          <t>공통</t>
        </is>
      </c>
      <c r="H158" s="2" t="n"/>
      <c r="I158" s="2" t="n">
        <v>1</v>
      </c>
      <c r="J158" s="33" t="inlineStr">
        <is>
          <t>1. 위치 서비스 OFF 상태
2. 내 차 위치 조회 불가 상태</t>
        </is>
      </c>
      <c r="K158" s="33" t="n"/>
      <c r="L158" s="33" t="inlineStr">
        <is>
          <t>1. Map 진입
2. 메인 지도 영역
3. 내 차 위치 조회 버튼 영역 확인</t>
        </is>
      </c>
      <c r="M158" s="42" t="inlineStr">
        <is>
          <t>1. 내 차 위치 조회 버튼 OFF 상태 노출"</t>
        </is>
      </c>
      <c r="N158" s="2" t="n"/>
      <c r="O158" s="56">
        <f>IF(COUNTIF(P158:R158,"F")&gt;=1,"FAIL",(IF(COUNTIF(P158:R158,"P")&gt;=1,"PASS",(IF(COUNTIF(P158:R158,"N/A")&gt;=1,"N/A",(IF(COUNTIF(P158:R158,"N/T")&gt;=1,"N/T","-")))))))</f>
        <v/>
      </c>
      <c r="P158" s="1" t="n"/>
      <c r="Q158" s="1" t="n"/>
      <c r="R158" s="32" t="n"/>
      <c r="S158" s="32" t="n"/>
      <c r="T158" s="2" t="n"/>
      <c r="U158" s="33" t="n"/>
    </row>
    <row r="159" ht="158.4" customHeight="1" s="357">
      <c r="A159" s="312" t="inlineStr">
        <is>
          <t>i_005</t>
        </is>
      </c>
      <c r="B159" s="38" t="inlineStr">
        <is>
          <t>TC_MAP_0133</t>
        </is>
      </c>
      <c r="C159" s="38" t="inlineStr">
        <is>
          <t>Map</t>
        </is>
      </c>
      <c r="D159" s="19" t="inlineStr">
        <is>
          <t>메인 지도</t>
        </is>
      </c>
      <c r="E159" s="19" t="inlineStr">
        <is>
          <t>위치 조회</t>
        </is>
      </c>
      <c r="F159" s="38" t="inlineStr">
        <is>
          <t>내 차 위치 조회</t>
        </is>
      </c>
      <c r="G159" s="38" t="inlineStr">
        <is>
          <t>공통</t>
        </is>
      </c>
      <c r="H159" s="2" t="n"/>
      <c r="I159" s="2" t="n">
        <v>5</v>
      </c>
      <c r="J159" s="33" t="inlineStr">
        <is>
          <t>1. 위치 서비스 On  상태
2. 내 차 위치 조회 불가 상태
3. 조회 제한 거리 미초과 상태</t>
        </is>
      </c>
      <c r="K159" s="33" t="n"/>
      <c r="L159" s="33" t="inlineStr">
        <is>
          <t>1. Map 진입
2. 메인 지도 영역
3. 내 차 위치 조회 버튼 선택</t>
        </is>
      </c>
      <c r="M159" s="42" t="inlineStr">
        <is>
          <t>1. 차량 위치 조회 불가 안내 팝업 노출
차량의 위치 정보를 확인할 수 없습니다.
서버와 통신 가능한 지역인지, 시동 종료 후 96시간 이
내인지 다시 한번 확인해 주십시오.
※ 15년 4차 이전 내비게이션 SW는 48시간 까지만 제공됩니다.
                           [    닫기     ]</t>
        </is>
      </c>
      <c r="N159" s="2" t="n"/>
      <c r="O159" s="56">
        <f>IF(COUNTIF(P159:R159,"F")&gt;=1,"FAIL",(IF(COUNTIF(P159:R159,"P")&gt;=1,"PASS",(IF(COUNTIF(P159:R159,"N/A")&gt;=1,"N/A",(IF(COUNTIF(P159:R159,"N/T")&gt;=1,"N/T","-")))))))</f>
        <v/>
      </c>
      <c r="P159" s="1" t="n"/>
      <c r="Q159" s="1" t="n"/>
      <c r="R159" s="32" t="n"/>
      <c r="S159" s="32" t="n"/>
      <c r="T159" s="2" t="n"/>
      <c r="U159" s="33" t="n"/>
    </row>
    <row r="160" ht="66" customHeight="1" s="357">
      <c r="A160" s="312" t="inlineStr">
        <is>
          <t>i_006</t>
        </is>
      </c>
      <c r="B160" s="38" t="inlineStr">
        <is>
          <t>TC_MAP_0134</t>
        </is>
      </c>
      <c r="C160" s="38" t="inlineStr">
        <is>
          <t>Map</t>
        </is>
      </c>
      <c r="D160" s="19" t="inlineStr">
        <is>
          <t>메인 지도</t>
        </is>
      </c>
      <c r="E160" s="19" t="inlineStr">
        <is>
          <t>위치 조회</t>
        </is>
      </c>
      <c r="F160" s="38" t="inlineStr">
        <is>
          <t>내 차 위치 조회</t>
        </is>
      </c>
      <c r="G160" s="38" t="inlineStr">
        <is>
          <t>공통</t>
        </is>
      </c>
      <c r="H160" s="2" t="n"/>
      <c r="I160" s="2" t="n">
        <v>5</v>
      </c>
      <c r="J160" s="33" t="inlineStr">
        <is>
          <t>1. 위치 서비스 On 상태
2. 내 차 위치 조회 불가 상태
3. 조회 제한 거리 미초과 상태</t>
        </is>
      </c>
      <c r="K160" s="33" t="n"/>
      <c r="L160" s="33" t="inlineStr">
        <is>
          <t>1. Map 진입
2. 메인 지도 영역
3. 내 차 위치 조회 버튼 선택
4. [확인]버튼 선택</t>
        </is>
      </c>
      <c r="M160" s="42" t="inlineStr">
        <is>
          <t>1. 팝업 닫힘</t>
        </is>
      </c>
      <c r="N160" s="2" t="n"/>
      <c r="O160" s="56">
        <f>IF(COUNTIF(P160:R160,"F")&gt;=1,"FAIL",(IF(COUNTIF(P160:R160,"P")&gt;=1,"PASS",(IF(COUNTIF(P160:R160,"N/A")&gt;=1,"N/A",(IF(COUNTIF(P160:R160,"N/T")&gt;=1,"N/T","-")))))))</f>
        <v/>
      </c>
      <c r="P160" s="1" t="n"/>
      <c r="Q160" s="1" t="n"/>
      <c r="R160" s="32" t="n"/>
      <c r="S160" s="32" t="n"/>
      <c r="T160" s="2" t="n"/>
      <c r="U160" s="33" t="n"/>
    </row>
    <row r="161" ht="79.2" customHeight="1" s="357">
      <c r="A161" s="312" t="inlineStr">
        <is>
          <t>i_007</t>
        </is>
      </c>
      <c r="B161" s="38" t="inlineStr">
        <is>
          <t>TC_MAP_0135</t>
        </is>
      </c>
      <c r="C161" s="38" t="inlineStr">
        <is>
          <t>Map</t>
        </is>
      </c>
      <c r="D161" s="19" t="inlineStr">
        <is>
          <t>메인 지도</t>
        </is>
      </c>
      <c r="E161" s="19" t="inlineStr">
        <is>
          <t>위치 조회</t>
        </is>
      </c>
      <c r="F161" s="38" t="inlineStr">
        <is>
          <t>내 차 위치 조회</t>
        </is>
      </c>
      <c r="G161" s="38" t="inlineStr">
        <is>
          <t>공통</t>
        </is>
      </c>
      <c r="H161" s="2" t="n"/>
      <c r="I161" s="2" t="n">
        <v>1</v>
      </c>
      <c r="J161" s="32" t="inlineStr">
        <is>
          <t>1. 위치 서비스 ON 상태
2. 내 차 위치 조회 가능 상태
3. 내 차 위치 조회 버튼 ON 상태</t>
        </is>
      </c>
      <c r="K161" s="32" t="n"/>
      <c r="L161" s="32" t="inlineStr">
        <is>
          <t>1. Map 진입
2. 메인 지도 영역
3. 지도 위치 변경 및 인터렉션</t>
        </is>
      </c>
      <c r="M161" s="39" t="inlineStr">
        <is>
          <t>1. 내 차 위치 조회 버튼 OFF 상태로 변경</t>
        </is>
      </c>
      <c r="N161" s="2" t="n"/>
      <c r="O161" s="56">
        <f>IF(COUNTIF(P161:R161,"F")&gt;=1,"FAIL",(IF(COUNTIF(P161:R161,"P")&gt;=1,"PASS",(IF(COUNTIF(P161:R161,"N/A")&gt;=1,"N/A",(IF(COUNTIF(P161:R161,"N/T")&gt;=1,"N/T","-")))))))</f>
        <v/>
      </c>
      <c r="P161" s="1" t="n"/>
      <c r="Q161" s="1" t="n"/>
      <c r="R161" s="32" t="n"/>
      <c r="S161" s="32" t="n"/>
      <c r="T161" s="2" t="n"/>
      <c r="U161" s="33" t="n"/>
    </row>
    <row r="162" ht="39.6" customHeight="1" s="357">
      <c r="A162" s="312" t="inlineStr">
        <is>
          <t>i_008</t>
        </is>
      </c>
      <c r="B162" s="38" t="inlineStr">
        <is>
          <t>TC_MAP_0136</t>
        </is>
      </c>
      <c r="C162" s="38" t="inlineStr">
        <is>
          <t>Map</t>
        </is>
      </c>
      <c r="D162" s="19" t="inlineStr">
        <is>
          <t>메인 지도</t>
        </is>
      </c>
      <c r="E162" s="19" t="inlineStr">
        <is>
          <t>위치 조회</t>
        </is>
      </c>
      <c r="F162" s="38" t="inlineStr">
        <is>
          <t>내 차 위치 조회</t>
        </is>
      </c>
      <c r="G162" s="38" t="inlineStr">
        <is>
          <t>공통</t>
        </is>
      </c>
      <c r="H162" s="2" t="n"/>
      <c r="I162" s="2" t="n">
        <v>1</v>
      </c>
      <c r="J162" s="32" t="inlineStr">
        <is>
          <t>1. 내 차 위치 조회 가능 상태</t>
        </is>
      </c>
      <c r="K162" s="32" t="n"/>
      <c r="L162" s="32" t="inlineStr">
        <is>
          <t>1. Map 진입
2. 메인 지도 영역
3. 내 차 위치 조회 버튼 선택</t>
        </is>
      </c>
      <c r="M162" s="39" t="inlineStr">
        <is>
          <t>1. 내 차 위치 조회 프로세스 실행</t>
        </is>
      </c>
      <c r="N162" s="2" t="n"/>
      <c r="O162" s="56">
        <f>IF(COUNTIF(P162:R162,"F")&gt;=1,"FAIL",(IF(COUNTIF(P162:R162,"P")&gt;=1,"PASS",(IF(COUNTIF(P162:R162,"N/A")&gt;=1,"N/A",(IF(COUNTIF(P162:R162,"N/T")&gt;=1,"N/T","-")))))))</f>
        <v/>
      </c>
      <c r="P162" s="1" t="n"/>
      <c r="Q162" s="1" t="n"/>
      <c r="R162" s="32" t="n"/>
      <c r="S162" s="32" t="n"/>
      <c r="T162" s="2" t="n"/>
      <c r="U162" s="33" t="n"/>
    </row>
    <row r="163" ht="52.8" customHeight="1" s="357">
      <c r="A163" s="312" t="inlineStr">
        <is>
          <t>i_009</t>
        </is>
      </c>
      <c r="B163" s="38" t="inlineStr">
        <is>
          <t>TC_MAP_0137</t>
        </is>
      </c>
      <c r="C163" s="38" t="inlineStr">
        <is>
          <t>Map</t>
        </is>
      </c>
      <c r="D163" s="19" t="inlineStr">
        <is>
          <t>메인 지도</t>
        </is>
      </c>
      <c r="E163" s="19" t="inlineStr">
        <is>
          <t>위치 조회</t>
        </is>
      </c>
      <c r="F163" s="38" t="inlineStr">
        <is>
          <t>내 차 위치 조회</t>
        </is>
      </c>
      <c r="G163" s="38" t="inlineStr">
        <is>
          <t>공통</t>
        </is>
      </c>
      <c r="H163" s="2" t="n"/>
      <c r="I163" s="2" t="n">
        <v>1</v>
      </c>
      <c r="J163" s="32" t="inlineStr">
        <is>
          <t>1. 위치 서비스 ON 상태
2. 내 차 위치 조회 가능 상태</t>
        </is>
      </c>
      <c r="K163" s="32" t="n"/>
      <c r="L163" s="32" t="inlineStr">
        <is>
          <t>1. Map 진입
2. 메인 지도 영역
3. 내 차 위치 조회 버튼 선택</t>
        </is>
      </c>
      <c r="M163" s="39" t="inlineStr">
        <is>
          <t>1. 상단 스낵바 노출
로딩 애니메이션 Searching for the vehicle's current location... [X]</t>
        </is>
      </c>
      <c r="N163" s="2" t="n"/>
      <c r="O163" s="56">
        <f>IF(COUNTIF(P163:R163,"F")&gt;=1,"FAIL",(IF(COUNTIF(P163:R163,"P")&gt;=1,"PASS",(IF(COUNTIF(P163:R163,"N/A")&gt;=1,"N/A",(IF(COUNTIF(P163:R163,"N/T")&gt;=1,"N/T","-")))))))</f>
        <v/>
      </c>
      <c r="P163" s="1" t="n"/>
      <c r="Q163" s="1" t="n"/>
      <c r="R163" s="32" t="n"/>
      <c r="S163" s="32" t="n"/>
      <c r="T163" s="2" t="n"/>
      <c r="U163" s="33" t="n"/>
    </row>
    <row r="164" ht="52.8" customHeight="1" s="357">
      <c r="A164" s="312" t="n"/>
      <c r="B164" s="38" t="inlineStr">
        <is>
          <t>TC_MAP_0138</t>
        </is>
      </c>
      <c r="C164" s="38" t="inlineStr">
        <is>
          <t>Map</t>
        </is>
      </c>
      <c r="D164" s="19" t="inlineStr">
        <is>
          <t>메인 지도</t>
        </is>
      </c>
      <c r="E164" s="19" t="inlineStr">
        <is>
          <t>위치 조회</t>
        </is>
      </c>
      <c r="F164" s="38" t="inlineStr">
        <is>
          <t>내 차 위치 조회</t>
        </is>
      </c>
      <c r="G164" s="38" t="inlineStr">
        <is>
          <t>공통</t>
        </is>
      </c>
      <c r="H164" s="2" t="n"/>
      <c r="I164" s="2" t="n">
        <v>2</v>
      </c>
      <c r="J164" s="33" t="inlineStr">
        <is>
          <t>1. 위치 서비스 ON 상태
2. 내 차 위치 조회 가능 상태</t>
        </is>
      </c>
      <c r="K164" s="33" t="n"/>
      <c r="L164" s="33" t="inlineStr">
        <is>
          <t>1. Map 진입
2. 메인 지도 영역
3. 내 차 위치 조회 버튼 선택
4. 스낵바 표출 후 3초 대기</t>
        </is>
      </c>
      <c r="M164" s="42" t="inlineStr">
        <is>
          <t>1. 3초 후 스낵바 최소화
- 로딩 애니메이션만 표시</t>
        </is>
      </c>
      <c r="N164" s="2" t="n"/>
      <c r="O164" s="56">
        <f>IF(COUNTIF(P164:R164,"F")&gt;=1,"FAIL",(IF(COUNTIF(P164:R164,"P")&gt;=1,"PASS",(IF(COUNTIF(P164:R164,"N/A")&gt;=1,"N/A",(IF(COUNTIF(P164:R164,"N/T")&gt;=1,"N/T","-")))))))</f>
        <v/>
      </c>
      <c r="P164" s="1" t="n"/>
      <c r="Q164" s="1" t="n"/>
      <c r="R164" s="32" t="n"/>
      <c r="S164" s="32" t="n"/>
      <c r="T164" s="2" t="n"/>
      <c r="U164" s="33" t="n"/>
    </row>
    <row r="165" ht="52.8" customHeight="1" s="357">
      <c r="A165" s="312" t="inlineStr">
        <is>
          <t>i_010</t>
        </is>
      </c>
      <c r="B165" s="38" t="inlineStr">
        <is>
          <t>TC_MAP_0139</t>
        </is>
      </c>
      <c r="C165" s="38" t="inlineStr">
        <is>
          <t>Map</t>
        </is>
      </c>
      <c r="D165" s="19" t="inlineStr">
        <is>
          <t>메인 지도</t>
        </is>
      </c>
      <c r="E165" s="19" t="inlineStr">
        <is>
          <t>위치 조회</t>
        </is>
      </c>
      <c r="F165" s="38" t="inlineStr">
        <is>
          <t>내 차 위치 조회</t>
        </is>
      </c>
      <c r="G165" s="38" t="inlineStr">
        <is>
          <t>공통</t>
        </is>
      </c>
      <c r="H165" s="2" t="n"/>
      <c r="I165" s="2" t="n">
        <v>2</v>
      </c>
      <c r="J165" s="32" t="inlineStr">
        <is>
          <t>1. 위치 서비스 ON 상태
2. 내 차 위치 조회 가능 상태</t>
        </is>
      </c>
      <c r="K165" s="32" t="n"/>
      <c r="L165" s="32" t="inlineStr">
        <is>
          <t>1. Map 진입
2. 메인 지도 영역
3. 내 차 위치 조회 버튼 선택
4. 상단 스낵바에서 X 버튼 선택</t>
        </is>
      </c>
      <c r="M165" s="39" t="inlineStr">
        <is>
          <t>1. 스낵바 닫히고 내 차 위치 조회 취소</t>
        </is>
      </c>
      <c r="N165" s="2" t="n"/>
      <c r="O165" s="56">
        <f>IF(COUNTIF(P165:R165,"F")&gt;=1,"FAIL",(IF(COUNTIF(P165:R165,"P")&gt;=1,"PASS",(IF(COUNTIF(P165:R165,"N/A")&gt;=1,"N/A",(IF(COUNTIF(P165:R165,"N/T")&gt;=1,"N/T","-")))))))</f>
        <v/>
      </c>
      <c r="P165" s="1" t="n"/>
      <c r="Q165" s="1" t="n"/>
      <c r="R165" s="32" t="n"/>
      <c r="S165" s="32" t="n"/>
      <c r="T165" s="2" t="n"/>
      <c r="U165" s="33" t="n"/>
    </row>
    <row r="166" ht="52.8" customHeight="1" s="357">
      <c r="A166" s="312" t="inlineStr">
        <is>
          <t>i_011</t>
        </is>
      </c>
      <c r="B166" s="38" t="inlineStr">
        <is>
          <t>TC_MAP_0140</t>
        </is>
      </c>
      <c r="C166" s="38" t="inlineStr">
        <is>
          <t>Map</t>
        </is>
      </c>
      <c r="D166" s="19" t="inlineStr">
        <is>
          <t>메인 지도</t>
        </is>
      </c>
      <c r="E166" s="19" t="inlineStr">
        <is>
          <t>위치 조회</t>
        </is>
      </c>
      <c r="F166" s="38" t="inlineStr">
        <is>
          <t>내 차 위치 조회</t>
        </is>
      </c>
      <c r="G166" s="38" t="inlineStr">
        <is>
          <t>공통</t>
        </is>
      </c>
      <c r="H166" s="2" t="n"/>
      <c r="I166" s="2" t="n">
        <v>1</v>
      </c>
      <c r="J166" s="32" t="inlineStr">
        <is>
          <t>1. 내 차 위치 조회 가능 상태</t>
        </is>
      </c>
      <c r="K166" s="32" t="n"/>
      <c r="L166" s="32" t="inlineStr">
        <is>
          <t>1. Map 진입
2. 메인 지도 영역
3. 내 차 위치 조회 버튼 선택
4. 내 차 위치 조회 완료</t>
        </is>
      </c>
      <c r="M166" s="39" t="inlineStr">
        <is>
          <t>1. 상단 스낵바 노출
√ Vehicle location seach completed. [Move]</t>
        </is>
      </c>
      <c r="N166" s="2" t="n"/>
      <c r="O166" s="56">
        <f>IF(COUNTIF(P166:R166,"F")&gt;=1,"FAIL",(IF(COUNTIF(P166:R166,"P")&gt;=1,"PASS",(IF(COUNTIF(P166:R166,"N/A")&gt;=1,"N/A",(IF(COUNTIF(P166:R166,"N/T")&gt;=1,"N/T","-")))))))</f>
        <v/>
      </c>
      <c r="P166" s="1" t="n"/>
      <c r="Q166" s="1" t="n"/>
      <c r="R166" s="32" t="n"/>
      <c r="S166" s="32" t="n"/>
      <c r="T166" s="2" t="n"/>
      <c r="U166" s="33" t="n"/>
    </row>
    <row r="167" ht="66" customHeight="1" s="357">
      <c r="A167" s="312" t="inlineStr">
        <is>
          <t>i_012</t>
        </is>
      </c>
      <c r="B167" s="38" t="inlineStr">
        <is>
          <t>TC_MAP_0141</t>
        </is>
      </c>
      <c r="C167" s="38" t="inlineStr">
        <is>
          <t>Map</t>
        </is>
      </c>
      <c r="D167" s="19" t="inlineStr">
        <is>
          <t>메인 지도</t>
        </is>
      </c>
      <c r="E167" s="19" t="inlineStr">
        <is>
          <t>위치 조회</t>
        </is>
      </c>
      <c r="F167" s="38" t="inlineStr">
        <is>
          <t>내 차 위치 조회</t>
        </is>
      </c>
      <c r="G167" s="38" t="inlineStr">
        <is>
          <t>공통</t>
        </is>
      </c>
      <c r="H167" s="2" t="n"/>
      <c r="I167" s="2" t="n">
        <v>1</v>
      </c>
      <c r="J167" s="32" t="inlineStr">
        <is>
          <t>1. 위치 서비스 ON 상태
2. 내 차 위치 조회 가능 상태</t>
        </is>
      </c>
      <c r="K167" s="32" t="n"/>
      <c r="L167" s="32" t="inlineStr">
        <is>
          <t>1. Map 진입
2. 메인 지도 영역
3. 내 차 위치 조회 버튼 선택
4. 내 차 위치 조회 완료
5. 상단 스낵바에서 이동 버튼 선택</t>
        </is>
      </c>
      <c r="M167" s="39" t="inlineStr">
        <is>
          <t>1. 내 차 위치 or 주차 위치 화면 제공</t>
        </is>
      </c>
      <c r="N167" s="2" t="n"/>
      <c r="O167" s="56">
        <f>IF(COUNTIF(P167:R167,"F")&gt;=1,"FAIL",(IF(COUNTIF(P167:R167,"P")&gt;=1,"PASS",(IF(COUNTIF(P167:R167,"N/A")&gt;=1,"N/A",(IF(COUNTIF(P167:R167,"N/T")&gt;=1,"N/T","-")))))))</f>
        <v/>
      </c>
      <c r="P167" s="1" t="n"/>
      <c r="Q167" s="1" t="n"/>
      <c r="R167" s="32" t="n"/>
      <c r="S167" s="32" t="n"/>
      <c r="T167" s="2" t="n"/>
      <c r="U167" s="33" t="n"/>
    </row>
    <row r="168" ht="118.8" customHeight="1" s="357">
      <c r="A168" s="312" t="inlineStr">
        <is>
          <t>i_013</t>
        </is>
      </c>
      <c r="B168" s="38" t="inlineStr">
        <is>
          <t>TC_MAP_0142</t>
        </is>
      </c>
      <c r="C168" s="38" t="inlineStr">
        <is>
          <t>Map</t>
        </is>
      </c>
      <c r="D168" s="19" t="inlineStr">
        <is>
          <t>메인 지도</t>
        </is>
      </c>
      <c r="E168" s="19" t="inlineStr">
        <is>
          <t>위치 조회</t>
        </is>
      </c>
      <c r="F168" s="38" t="inlineStr">
        <is>
          <t>내 차 위치 조회</t>
        </is>
      </c>
      <c r="G168" s="38" t="inlineStr">
        <is>
          <t>공통</t>
        </is>
      </c>
      <c r="H168" s="2" t="n"/>
      <c r="I168" s="2" t="n">
        <v>1</v>
      </c>
      <c r="J168" s="32" t="inlineStr">
        <is>
          <t>1. 위치 서비스 ON 상태
2. 내 차 위치 조회 가능 상태</t>
        </is>
      </c>
      <c r="K168" s="32" t="n"/>
      <c r="L168" s="32" t="inlineStr">
        <is>
          <t>1. Map 진입
2. 메인 지도 영역
3. 내 차 위치 조회 버튼 선택
4. 내 차 위치 조회 중 버튼 재 선택</t>
        </is>
      </c>
      <c r="M168" s="39" t="inlineStr">
        <is>
          <t>1. 추가 풀링 불가 팝업 노출
The remote service that was previously started, has not been completed.
Please try again later.
[Close]
* [Close] 버튼 선택 시 팝업 닫힘</t>
        </is>
      </c>
      <c r="N168" s="2" t="n"/>
      <c r="O168" s="56">
        <f>IF(COUNTIF(P168:R168,"F")&gt;=1,"FAIL",(IF(COUNTIF(P168:R168,"P")&gt;=1,"PASS",(IF(COUNTIF(P168:R168,"N/A")&gt;=1,"N/A",(IF(COUNTIF(P168:R168,"N/T")&gt;=1,"N/T","-")))))))</f>
        <v/>
      </c>
      <c r="P168" s="1" t="n"/>
      <c r="Q168" s="1" t="n"/>
      <c r="R168" s="32" t="n"/>
      <c r="S168" s="32" t="n"/>
      <c r="T168" s="2" t="n"/>
      <c r="U168" s="33" t="n"/>
    </row>
    <row r="169" ht="52.8" customHeight="1" s="357">
      <c r="A169" s="312" t="inlineStr">
        <is>
          <t>i_017</t>
        </is>
      </c>
      <c r="B169" s="38" t="inlineStr">
        <is>
          <t>TC_MAP_0143</t>
        </is>
      </c>
      <c r="C169" s="38" t="inlineStr">
        <is>
          <t>Map</t>
        </is>
      </c>
      <c r="D169" s="19" t="inlineStr">
        <is>
          <t>메인 지도</t>
        </is>
      </c>
      <c r="E169" s="19" t="inlineStr">
        <is>
          <t>위치 조회</t>
        </is>
      </c>
      <c r="F169" s="38" t="inlineStr">
        <is>
          <t>내 차 위치 조회</t>
        </is>
      </c>
      <c r="G169" s="38" t="inlineStr">
        <is>
          <t>공통</t>
        </is>
      </c>
      <c r="H169" s="2" t="n"/>
      <c r="I169" s="2" t="n">
        <v>1</v>
      </c>
      <c r="J169" s="33" t="inlineStr">
        <is>
          <t>1. 위치 서비스 OFF 상태
2. 내 차 위치 조회 가능 상태</t>
        </is>
      </c>
      <c r="K169" s="33" t="n"/>
      <c r="L169" s="33" t="inlineStr">
        <is>
          <t>1. Map 진입
2. 메인 지도 영역
3. 내 차 위치 조회 버튼 선택</t>
        </is>
      </c>
      <c r="M169" s="39" t="inlineStr">
        <is>
          <t>1.  내 차 위치 조회 가능해야함.</t>
        </is>
      </c>
      <c r="N169" s="2" t="n"/>
      <c r="O169" s="56">
        <f>IF(COUNTIF(P169:R169,"F")&gt;=1,"FAIL",(IF(COUNTIF(P169:R169,"P")&gt;=1,"PASS",(IF(COUNTIF(P169:R169,"N/A")&gt;=1,"N/A",(IF(COUNTIF(P169:R169,"N/T")&gt;=1,"N/T","-")))))))</f>
        <v/>
      </c>
      <c r="P169" s="1" t="n"/>
      <c r="Q169" s="1" t="n"/>
      <c r="R169" s="32" t="n"/>
      <c r="S169" s="32" t="n"/>
      <c r="T169" s="2" t="n"/>
      <c r="U169" s="33" t="n"/>
    </row>
    <row r="170" ht="52.8" customHeight="1" s="357">
      <c r="A170" s="312" t="n"/>
      <c r="B170" s="38" t="inlineStr">
        <is>
          <t>TC_MAP_0144</t>
        </is>
      </c>
      <c r="C170" s="38" t="inlineStr">
        <is>
          <t>Map</t>
        </is>
      </c>
      <c r="D170" s="19" t="inlineStr">
        <is>
          <t>메인 지도</t>
        </is>
      </c>
      <c r="E170" s="19" t="inlineStr">
        <is>
          <t>위치 조회</t>
        </is>
      </c>
      <c r="F170" s="38" t="inlineStr">
        <is>
          <t>내 차 위치 조회</t>
        </is>
      </c>
      <c r="G170" s="38" t="inlineStr">
        <is>
          <t>공통</t>
        </is>
      </c>
      <c r="H170" s="2" t="n"/>
      <c r="I170" s="2" t="n">
        <v>2</v>
      </c>
      <c r="J170" s="40" t="n"/>
      <c r="K170" s="32" t="n"/>
      <c r="L170" s="32" t="inlineStr">
        <is>
          <t>1. Map 진입
2. 메인 지도에서 [내 차 위치 조회] 버튼 선택
3. 내 차 위치 조회 성공</t>
        </is>
      </c>
      <c r="M170" s="39" t="inlineStr">
        <is>
          <t>1. 줌 레벨 Default 값으로 조정
2. 내 차 위치 마커를 중심으로 지도 이동</t>
        </is>
      </c>
      <c r="N170" s="2" t="n"/>
      <c r="O170" s="56">
        <f>IF(COUNTIF(P170:R170,"F")&gt;=1,"FAIL",(IF(COUNTIF(P170:R170,"P")&gt;=1,"PASS",(IF(COUNTIF(P170:R170,"N/A")&gt;=1,"N/A",(IF(COUNTIF(P170:R170,"N/T")&gt;=1,"N/T","-")))))))</f>
        <v/>
      </c>
      <c r="P170" s="1" t="n"/>
      <c r="Q170" s="1" t="n"/>
      <c r="R170" s="32" t="n"/>
      <c r="S170" s="32" t="n"/>
      <c r="T170" s="2" t="n"/>
      <c r="U170" s="33" t="inlineStr">
        <is>
          <t>TASK</t>
        </is>
      </c>
    </row>
    <row r="171" ht="66" customHeight="1" s="357">
      <c r="A171" s="312" t="inlineStr">
        <is>
          <t>i_020</t>
        </is>
      </c>
      <c r="B171" s="38" t="inlineStr">
        <is>
          <t>TC_MAP_0145</t>
        </is>
      </c>
      <c r="C171" s="38" t="inlineStr">
        <is>
          <t>Map</t>
        </is>
      </c>
      <c r="D171" s="19" t="inlineStr">
        <is>
          <t>메인 지도</t>
        </is>
      </c>
      <c r="E171" s="19" t="inlineStr">
        <is>
          <t>위치 조회</t>
        </is>
      </c>
      <c r="F171" s="38" t="inlineStr">
        <is>
          <t>내 위치 조회</t>
        </is>
      </c>
      <c r="G171" s="38" t="inlineStr">
        <is>
          <t>공통</t>
        </is>
      </c>
      <c r="H171" s="2" t="n"/>
      <c r="I171" s="2" t="n">
        <v>5</v>
      </c>
      <c r="J171" s="33" t="inlineStr">
        <is>
          <t>1. 위치 서비스 ON 상태
2. 내 위치 조회 불가 상태</t>
        </is>
      </c>
      <c r="K171" s="33" t="n"/>
      <c r="L171" s="33" t="inlineStr">
        <is>
          <t>1. Map 진입
2. 메인 지도 영역
3. 내 위치 조회 버튼 선택</t>
        </is>
      </c>
      <c r="M171" s="42" t="inlineStr">
        <is>
          <t>1. 내 위치 조회 불가 팝업 노출
- Unable to identify current loaction.
- Do you want to search again?
- [Close] [Search]</t>
        </is>
      </c>
      <c r="N171" s="2" t="n"/>
      <c r="O171" s="56">
        <f>IF(COUNTIF(P171:R171,"F")&gt;=1,"FAIL",(IF(COUNTIF(P171:R171,"P")&gt;=1,"PASS",(IF(COUNTIF(P171:R171,"N/A")&gt;=1,"N/A",(IF(COUNTIF(P171:R171,"N/T")&gt;=1,"N/T","-")))))))</f>
        <v/>
      </c>
      <c r="P171" s="1" t="n"/>
      <c r="Q171" s="1" t="n"/>
      <c r="R171" s="32" t="n"/>
      <c r="S171" s="32" t="n"/>
      <c r="T171" s="2" t="n"/>
      <c r="U171" s="33" t="n"/>
    </row>
    <row r="172" ht="52.8" customHeight="1" s="357">
      <c r="A172" s="312" t="inlineStr">
        <is>
          <t>i_021</t>
        </is>
      </c>
      <c r="B172" s="38" t="inlineStr">
        <is>
          <t>TC_MAP_0146</t>
        </is>
      </c>
      <c r="C172" s="38" t="inlineStr">
        <is>
          <t>Map</t>
        </is>
      </c>
      <c r="D172" s="19" t="inlineStr">
        <is>
          <t>메인 지도</t>
        </is>
      </c>
      <c r="E172" s="19" t="inlineStr">
        <is>
          <t>위치 조회</t>
        </is>
      </c>
      <c r="F172" s="38" t="inlineStr">
        <is>
          <t>내 위치 조회</t>
        </is>
      </c>
      <c r="G172" s="38" t="inlineStr">
        <is>
          <t>공통</t>
        </is>
      </c>
      <c r="H172" s="2" t="n"/>
      <c r="I172" s="2" t="n">
        <v>5</v>
      </c>
      <c r="J172" s="33" t="inlineStr">
        <is>
          <t>1. 위치 서비스 ON 상태
2. 내 위치 조회 불가 상태</t>
        </is>
      </c>
      <c r="K172" s="33" t="n"/>
      <c r="L172" s="33" t="inlineStr">
        <is>
          <t>1. Map 진입
2. 메인 지도 영역
3. 내 위치 조회 버튼 선택
4. 닫기 버튼 선택</t>
        </is>
      </c>
      <c r="M172" s="42" t="inlineStr">
        <is>
          <t>1. 팝업 닫힌다.</t>
        </is>
      </c>
      <c r="N172" s="2" t="n"/>
      <c r="O172" s="56">
        <f>IF(COUNTIF(P172:R172,"F")&gt;=1,"FAIL",(IF(COUNTIF(P172:R172,"P")&gt;=1,"PASS",(IF(COUNTIF(P172:R172,"N/A")&gt;=1,"N/A",(IF(COUNTIF(P172:R172,"N/T")&gt;=1,"N/T","-")))))))</f>
        <v/>
      </c>
      <c r="P172" s="1" t="n"/>
      <c r="Q172" s="1" t="n"/>
      <c r="R172" s="32" t="n"/>
      <c r="S172" s="32" t="n"/>
      <c r="T172" s="2" t="n"/>
      <c r="U172" s="33" t="n"/>
    </row>
    <row r="173" ht="52.8" customHeight="1" s="357">
      <c r="A173" s="312" t="inlineStr">
        <is>
          <t>i_022</t>
        </is>
      </c>
      <c r="B173" s="38" t="inlineStr">
        <is>
          <t>TC_MAP_0147</t>
        </is>
      </c>
      <c r="C173" s="38" t="inlineStr">
        <is>
          <t>Map</t>
        </is>
      </c>
      <c r="D173" s="19" t="inlineStr">
        <is>
          <t>메인 지도</t>
        </is>
      </c>
      <c r="E173" s="19" t="inlineStr">
        <is>
          <t>위치 조회</t>
        </is>
      </c>
      <c r="F173" s="38" t="inlineStr">
        <is>
          <t>내 위치 조회</t>
        </is>
      </c>
      <c r="G173" s="38" t="inlineStr">
        <is>
          <t>공통</t>
        </is>
      </c>
      <c r="H173" s="2" t="n"/>
      <c r="I173" s="2" t="n">
        <v>5</v>
      </c>
      <c r="J173" s="33" t="inlineStr">
        <is>
          <t>1. 위치 서비스 ON 상태
2. 내 위치 조회 불가 상태</t>
        </is>
      </c>
      <c r="K173" s="33" t="n"/>
      <c r="L173" s="33" t="inlineStr">
        <is>
          <t>1. Map 진입
2. 메인 지도 영역
3. 내 위치 조회 버튼 선택
4. 조회 버튼 선택</t>
        </is>
      </c>
      <c r="M173" s="42" t="inlineStr">
        <is>
          <t>1. 내 위치 조회 재시도.</t>
        </is>
      </c>
      <c r="N173" s="2" t="n"/>
      <c r="O173" s="56">
        <f>IF(COUNTIF(P173:R173,"F")&gt;=1,"FAIL",(IF(COUNTIF(P173:R173,"P")&gt;=1,"PASS",(IF(COUNTIF(P173:R173,"N/A")&gt;=1,"N/A",(IF(COUNTIF(P173:R173,"N/T")&gt;=1,"N/T","-")))))))</f>
        <v/>
      </c>
      <c r="P173" s="1" t="n"/>
      <c r="Q173" s="1" t="n"/>
      <c r="R173" s="32" t="n"/>
      <c r="S173" s="32" t="n"/>
      <c r="T173" s="2" t="n"/>
      <c r="U173" s="33" t="n"/>
    </row>
    <row r="174" ht="52.8" customHeight="1" s="357">
      <c r="A174" s="312" t="inlineStr">
        <is>
          <t>i_023</t>
        </is>
      </c>
      <c r="B174" s="38" t="inlineStr">
        <is>
          <t>TC_MAP_0148</t>
        </is>
      </c>
      <c r="C174" s="38" t="inlineStr">
        <is>
          <t>Map</t>
        </is>
      </c>
      <c r="D174" s="19" t="inlineStr">
        <is>
          <t>메인 지도</t>
        </is>
      </c>
      <c r="E174" s="19" t="inlineStr">
        <is>
          <t>위치 조회</t>
        </is>
      </c>
      <c r="F174" s="38" t="inlineStr">
        <is>
          <t>내 위치 조회</t>
        </is>
      </c>
      <c r="G174" s="38" t="inlineStr">
        <is>
          <t>공통</t>
        </is>
      </c>
      <c r="H174" s="2" t="n"/>
      <c r="I174" s="2" t="n">
        <v>5</v>
      </c>
      <c r="J174" s="33" t="inlineStr">
        <is>
          <t>1. 위치 서비스 ON 상태
2. 내 위치 조회 불가 상태</t>
        </is>
      </c>
      <c r="K174" s="33" t="n"/>
      <c r="L174" s="33" t="inlineStr">
        <is>
          <t>1. Map 진입
2. 메인 지도 영역
3. 내 위치 조회 버튼 선택
4. 조회 버튼 선택</t>
        </is>
      </c>
      <c r="M174" s="42" t="inlineStr">
        <is>
          <t>1. 조회 재 시도시 화면 전체 로딩 노출</t>
        </is>
      </c>
      <c r="N174" s="2" t="n"/>
      <c r="O174" s="56">
        <f>IF(COUNTIF(P174:R174,"F")&gt;=1,"FAIL",(IF(COUNTIF(P174:R174,"P")&gt;=1,"PASS",(IF(COUNTIF(P174:R174,"N/A")&gt;=1,"N/A",(IF(COUNTIF(P174:R174,"N/T")&gt;=1,"N/T","-")))))))</f>
        <v/>
      </c>
      <c r="P174" s="1" t="n"/>
      <c r="Q174" s="1" t="n"/>
      <c r="R174" s="32" t="n"/>
      <c r="S174" s="32" t="n"/>
      <c r="T174" s="2" t="n"/>
      <c r="U174" s="33" t="n"/>
    </row>
    <row r="175" ht="66" customHeight="1" s="357">
      <c r="A175" s="312" t="inlineStr">
        <is>
          <t>i_024</t>
        </is>
      </c>
      <c r="B175" s="38" t="inlineStr">
        <is>
          <t>TC_MAP_0149</t>
        </is>
      </c>
      <c r="C175" s="38" t="inlineStr">
        <is>
          <t>Map</t>
        </is>
      </c>
      <c r="D175" s="19" t="inlineStr">
        <is>
          <t>메인 지도</t>
        </is>
      </c>
      <c r="E175" s="19" t="inlineStr">
        <is>
          <t>위치 조회</t>
        </is>
      </c>
      <c r="F175" s="38" t="inlineStr">
        <is>
          <t>내 위치 조회</t>
        </is>
      </c>
      <c r="G175" s="38" t="inlineStr">
        <is>
          <t>공통</t>
        </is>
      </c>
      <c r="H175" s="2" t="n"/>
      <c r="I175" s="2" t="n">
        <v>5</v>
      </c>
      <c r="J175" s="33" t="inlineStr">
        <is>
          <t>1. 위치 서비스 ON 상태
2. 내 위치 조회 불가 상태</t>
        </is>
      </c>
      <c r="K175" s="33" t="n"/>
      <c r="L175" s="33" t="inlineStr">
        <is>
          <t>1. Map 진입
2. 메인 지도 영역
3. 내 위치 조회 버튼 선택
4. 조회 버튼 선택
5. 재시도 시에도 조회 실패</t>
        </is>
      </c>
      <c r="M175" s="42" t="inlineStr">
        <is>
          <t>1. 화면 상단에 내 위치 정보가 없습니다. 스낵바 노출</t>
        </is>
      </c>
      <c r="N175" s="2" t="n"/>
      <c r="O175" s="56">
        <f>IF(COUNTIF(P175:R175,"F")&gt;=1,"FAIL",(IF(COUNTIF(P175:R175,"P")&gt;=1,"PASS",(IF(COUNTIF(P175:R175,"N/A")&gt;=1,"N/A",(IF(COUNTIF(P175:R175,"N/T")&gt;=1,"N/T","-")))))))</f>
        <v/>
      </c>
      <c r="P175" s="1" t="n"/>
      <c r="Q175" s="1" t="n"/>
      <c r="R175" s="32" t="n"/>
      <c r="S175" s="32" t="n"/>
      <c r="T175" s="2" t="n"/>
      <c r="U175" s="33" t="n"/>
    </row>
    <row r="176" ht="132" customHeight="1" s="357">
      <c r="A176" s="312" t="inlineStr">
        <is>
          <t>i_025</t>
        </is>
      </c>
      <c r="B176" s="38" t="inlineStr">
        <is>
          <t>TC_MAP_0150</t>
        </is>
      </c>
      <c r="C176" s="38" t="inlineStr">
        <is>
          <t>Map</t>
        </is>
      </c>
      <c r="D176" s="19" t="inlineStr">
        <is>
          <t>메인 지도</t>
        </is>
      </c>
      <c r="E176" s="19" t="inlineStr">
        <is>
          <t>위치 조회</t>
        </is>
      </c>
      <c r="F176" s="38" t="inlineStr">
        <is>
          <t>내 위치 조회</t>
        </is>
      </c>
      <c r="G176" s="38" t="inlineStr">
        <is>
          <t>공통</t>
        </is>
      </c>
      <c r="H176" s="2" t="n"/>
      <c r="I176" s="2" t="n">
        <v>1</v>
      </c>
      <c r="J176" s="32" t="inlineStr">
        <is>
          <t xml:space="preserve">
1. 위치 서비스 OFF 상태</t>
        </is>
      </c>
      <c r="K176" s="32" t="n"/>
      <c r="L176" s="32" t="inlineStr">
        <is>
          <t>1. Map 진입
2. 메인 지도 영역
3. 내 위치 조회 버튼 선택
4. 위치 서비스 사용 불가 팝업 노출</t>
        </is>
      </c>
      <c r="M176" s="39" t="inlineStr">
        <is>
          <t>1. 위치 서비스 사용 불가 팝업 노출
위치 서비스를 허용해 주세요.
※닫기를 선택하시면 서비스 사용이 불가합니다.
[         닫기       ]             [       설정으로 이동       ]
* [닫기] 선택 시 팝업 닫힘</t>
        </is>
      </c>
      <c r="N176" s="2" t="n"/>
      <c r="O176" s="56">
        <f>IF(COUNTIF(P176:R176,"F")&gt;=1,"FAIL",(IF(COUNTIF(P176:R176,"P")&gt;=1,"PASS",(IF(COUNTIF(P176:R176,"N/A")&gt;=1,"N/A",(IF(COUNTIF(P176:R176,"N/T")&gt;=1,"N/T","-")))))))</f>
        <v/>
      </c>
      <c r="P176" s="1" t="n"/>
      <c r="Q176" s="1" t="n"/>
      <c r="R176" s="32" t="n"/>
      <c r="S176" s="32" t="n"/>
      <c r="T176" s="2" t="n"/>
      <c r="U176" s="33" t="n"/>
    </row>
    <row r="177" ht="66" customHeight="1" s="357">
      <c r="A177" s="312" t="inlineStr">
        <is>
          <t>i_027</t>
        </is>
      </c>
      <c r="B177" s="38" t="inlineStr">
        <is>
          <t>TC_MAP_0151</t>
        </is>
      </c>
      <c r="C177" s="38" t="inlineStr">
        <is>
          <t>Map</t>
        </is>
      </c>
      <c r="D177" s="19" t="inlineStr">
        <is>
          <t>메인 지도</t>
        </is>
      </c>
      <c r="E177" s="19" t="inlineStr">
        <is>
          <t>위치 조회</t>
        </is>
      </c>
      <c r="F177" s="38" t="inlineStr">
        <is>
          <t>내 위치 조회</t>
        </is>
      </c>
      <c r="G177" s="38" t="inlineStr">
        <is>
          <t>공통</t>
        </is>
      </c>
      <c r="H177" s="2" t="n"/>
      <c r="I177" s="2" t="n">
        <v>1</v>
      </c>
      <c r="J177" s="33" t="inlineStr">
        <is>
          <t xml:space="preserve">
1. 위치 서비스 OFF 상태</t>
        </is>
      </c>
      <c r="K177" s="33" t="n"/>
      <c r="L177" s="33" t="inlineStr">
        <is>
          <t>1. Map 진입
2. 메인 지도 영역
3. 내 위치 조회 버튼 선택
4. 위치 서비스 사용 불가 팝업 노출
5. 설정으로 이동 버튼 선택</t>
        </is>
      </c>
      <c r="M177" s="42" t="inlineStr">
        <is>
          <t>1. 팝업 닫히고 기기 설정 화면으로 이동한다.</t>
        </is>
      </c>
      <c r="N177" s="2" t="n"/>
      <c r="O177" s="56">
        <f>IF(COUNTIF(P177:R177,"F")&gt;=1,"FAIL",(IF(COUNTIF(P177:R177,"P")&gt;=1,"PASS",(IF(COUNTIF(P177:R177,"N/A")&gt;=1,"N/A",(IF(COUNTIF(P177:R177,"N/T")&gt;=1,"N/T","-")))))))</f>
        <v/>
      </c>
      <c r="P177" s="1" t="n"/>
      <c r="Q177" s="1" t="n"/>
      <c r="R177" s="32" t="n"/>
      <c r="S177" s="32" t="n"/>
      <c r="T177" s="2" t="n"/>
      <c r="U177" s="33" t="n"/>
    </row>
    <row r="178" ht="39.6" customHeight="1" s="357">
      <c r="A178" s="312" t="n"/>
      <c r="B178" s="38" t="inlineStr">
        <is>
          <t>TC_MAP_0152</t>
        </is>
      </c>
      <c r="C178" s="38" t="inlineStr">
        <is>
          <t>Map</t>
        </is>
      </c>
      <c r="D178" s="19" t="inlineStr">
        <is>
          <t>메인 지도</t>
        </is>
      </c>
      <c r="E178" s="19" t="inlineStr">
        <is>
          <t>위치 조회</t>
        </is>
      </c>
      <c r="F178" s="38" t="inlineStr">
        <is>
          <t>내 위치 조회</t>
        </is>
      </c>
      <c r="G178" s="38" t="inlineStr">
        <is>
          <t>공통</t>
        </is>
      </c>
      <c r="H178" s="2" t="n"/>
      <c r="I178" s="2" t="n">
        <v>2</v>
      </c>
      <c r="J178" s="33" t="inlineStr">
        <is>
          <t>1. 위치 서비스 On</t>
        </is>
      </c>
      <c r="K178" s="33" t="n"/>
      <c r="L178" s="33" t="inlineStr">
        <is>
          <t>1. Map 진입
2. 메인 지도에서 [내 위치 조회] 버튼 선택</t>
        </is>
      </c>
      <c r="M178" s="42" t="inlineStr">
        <is>
          <t>1. 줌 레벨 Default 값으로 조정</t>
        </is>
      </c>
      <c r="N178" s="2" t="n"/>
      <c r="O178" s="56">
        <f>IF(COUNTIF(P178:R178,"F")&gt;=1,"FAIL",(IF(COUNTIF(P178:R178,"P")&gt;=1,"PASS",(IF(COUNTIF(P178:R178,"N/A")&gt;=1,"N/A",(IF(COUNTIF(P178:R178,"N/T")&gt;=1,"N/T","-")))))))</f>
        <v/>
      </c>
      <c r="P178" s="1" t="n"/>
      <c r="Q178" s="1" t="n"/>
      <c r="R178" s="32" t="n"/>
      <c r="S178" s="32" t="n"/>
      <c r="T178" s="2" t="n"/>
      <c r="U178" s="33" t="inlineStr">
        <is>
          <t>TASK</t>
        </is>
      </c>
    </row>
    <row r="179" ht="118.8" customHeight="1" s="357">
      <c r="A179" s="312" t="inlineStr">
        <is>
          <t>J_001</t>
        </is>
      </c>
      <c r="B179" s="38" t="inlineStr">
        <is>
          <t>TC_MAP_0153</t>
        </is>
      </c>
      <c r="C179" s="38" t="inlineStr">
        <is>
          <t>Map</t>
        </is>
      </c>
      <c r="D179" s="19" t="inlineStr">
        <is>
          <t>메인 지도</t>
        </is>
      </c>
      <c r="E179" s="38" t="inlineStr">
        <is>
          <t>주행 가능 거리</t>
        </is>
      </c>
      <c r="F179" s="38" t="inlineStr">
        <is>
          <t>주행 가능 거리</t>
        </is>
      </c>
      <c r="G179" s="38" t="inlineStr">
        <is>
          <t>공통</t>
        </is>
      </c>
      <c r="H179" s="2" t="n"/>
      <c r="I179" s="2" t="n">
        <v>3</v>
      </c>
      <c r="J179" s="32" t="inlineStr">
        <is>
          <t>1. 위치 서비스 ON 상태
2. 주행 가능 거리 조회 불가한 경우</t>
        </is>
      </c>
      <c r="K179" s="32" t="inlineStr">
        <is>
          <t>1. EV 차량</t>
        </is>
      </c>
      <c r="L179" s="32" t="inlineStr">
        <is>
          <t>1. Map 진입
2. 메인 지도 영역
3. [주행 가능 거리] 선택</t>
        </is>
      </c>
      <c r="M179" s="39" t="inlineStr">
        <is>
          <t>1. 주행 가능 거리 조회 불가 팝업 노출
- Unable to receive driving range information.
- Please search the vehicle lacation and try again.
- [Close]
* [Close] 선택 시 팝업 닫힘</t>
        </is>
      </c>
      <c r="N179" s="2" t="n"/>
      <c r="O179" s="56">
        <f>IF(COUNTIF(P179:R179,"F")&gt;=1,"FAIL",(IF(COUNTIF(P179:R179,"P")&gt;=1,"PASS",(IF(COUNTIF(P179:R179,"N/A")&gt;=1,"N/A",(IF(COUNTIF(P179:R179,"N/T")&gt;=1,"N/T","-")))))))</f>
        <v/>
      </c>
      <c r="P179" s="1" t="n"/>
      <c r="Q179" s="1" t="n"/>
      <c r="R179" s="32" t="n"/>
      <c r="S179" s="32" t="n"/>
      <c r="T179" s="2" t="n"/>
      <c r="U179" s="33" t="n"/>
    </row>
    <row r="180" ht="52.8" customHeight="1" s="357">
      <c r="A180" s="312" t="inlineStr">
        <is>
          <t>J_003</t>
        </is>
      </c>
      <c r="B180" s="38" t="inlineStr">
        <is>
          <t>TC_MAP_0154</t>
        </is>
      </c>
      <c r="C180" s="38" t="inlineStr">
        <is>
          <t>Map</t>
        </is>
      </c>
      <c r="D180" s="19" t="inlineStr">
        <is>
          <t>메인 지도</t>
        </is>
      </c>
      <c r="E180" s="19" t="inlineStr">
        <is>
          <t>주행 가능 거리</t>
        </is>
      </c>
      <c r="F180" s="38" t="inlineStr">
        <is>
          <t>주행 가능 거리</t>
        </is>
      </c>
      <c r="G180" s="38" t="inlineStr">
        <is>
          <t>EU</t>
        </is>
      </c>
      <c r="H180" s="2" t="n"/>
      <c r="I180" s="2" t="n">
        <v>3</v>
      </c>
      <c r="J180" s="32" t="inlineStr">
        <is>
          <t>1. 주행 가능 거리 활성화</t>
        </is>
      </c>
      <c r="K180" s="32" t="n"/>
      <c r="L180" s="32" t="inlineStr">
        <is>
          <t>1. Map 진입
2. 메인 지도 영역
3. [주행 가능 거리] 선택</t>
        </is>
      </c>
      <c r="M180" s="39" t="inlineStr">
        <is>
          <t>1. 주행 가능 거리 반경 및 문구 표출
- 내 차 위치 마커 유지
- [내 차 위치 조회] 버튼 On
- 내 위치 마커 유지</t>
        </is>
      </c>
      <c r="N180" s="2" t="n"/>
      <c r="O180" s="56">
        <f>IF(COUNTIF(P180:R180,"F")&gt;=1,"FAIL",(IF(COUNTIF(P180:R180,"P")&gt;=1,"PASS",(IF(COUNTIF(P180:R180,"N/A")&gt;=1,"N/A",(IF(COUNTIF(P180:R180,"N/T")&gt;=1,"N/T","-")))))))</f>
        <v/>
      </c>
      <c r="P180" s="1" t="n"/>
      <c r="Q180" s="1" t="n"/>
      <c r="R180" s="32" t="n"/>
      <c r="S180" s="32" t="n"/>
      <c r="T180" s="2" t="n"/>
      <c r="U180" s="33" t="n"/>
    </row>
    <row r="181" ht="79.2" customHeight="1" s="357">
      <c r="A181" s="312" t="inlineStr">
        <is>
          <t>J_004</t>
        </is>
      </c>
      <c r="B181" s="38" t="inlineStr">
        <is>
          <t>TC_MAP_0155</t>
        </is>
      </c>
      <c r="C181" s="38" t="inlineStr">
        <is>
          <t>Map</t>
        </is>
      </c>
      <c r="D181" s="19" t="inlineStr">
        <is>
          <t>메인 지도</t>
        </is>
      </c>
      <c r="E181" s="19" t="inlineStr">
        <is>
          <t>주행 가능 거리</t>
        </is>
      </c>
      <c r="F181" s="38" t="inlineStr">
        <is>
          <t>주행 가능 거리</t>
        </is>
      </c>
      <c r="G181" s="38" t="inlineStr">
        <is>
          <t>EU</t>
        </is>
      </c>
      <c r="H181" s="2" t="n"/>
      <c r="I181" s="2" t="n">
        <v>4</v>
      </c>
      <c r="J181" s="32" t="inlineStr">
        <is>
          <t>1. 차량에서 주행 가능 거리 받아오지 못한 상태</t>
        </is>
      </c>
      <c r="K181" s="32" t="n"/>
      <c r="L181" s="32" t="inlineStr">
        <is>
          <t>1. Map 진입
2. 메인 지도 영역
3. [주행 가능 거리] 선택</t>
        </is>
      </c>
      <c r="M181" s="39" t="inlineStr">
        <is>
          <t>- 주행 가능 거리 반경 미표시
- 거리 표시(--km)
- 내 차 위치 마커 표시
- 내 차 위치 조회 버튼 On
- 내 위치 마커 표시
- 내 위치 조회 버튼 Off</t>
        </is>
      </c>
      <c r="N181" s="2" t="n"/>
      <c r="O181" s="56">
        <f>IF(COUNTIF(P181:R181,"F")&gt;=1,"FAIL",(IF(COUNTIF(P181:R181,"P")&gt;=1,"PASS",(IF(COUNTIF(P181:R181,"N/A")&gt;=1,"N/A",(IF(COUNTIF(P181:R181,"N/T")&gt;=1,"N/T","-")))))))</f>
        <v/>
      </c>
      <c r="P181" s="1" t="n"/>
      <c r="Q181" s="1" t="n"/>
      <c r="R181" s="32" t="n"/>
      <c r="S181" s="32" t="n"/>
      <c r="T181" s="2" t="n"/>
      <c r="U181" s="33" t="n"/>
    </row>
    <row r="182" ht="39.6" customHeight="1" s="357">
      <c r="A182" s="312" t="inlineStr">
        <is>
          <t>k_001</t>
        </is>
      </c>
      <c r="B182" s="38" t="inlineStr">
        <is>
          <t>TC_MAP_0156</t>
        </is>
      </c>
      <c r="C182" s="38" t="inlineStr">
        <is>
          <t>Map</t>
        </is>
      </c>
      <c r="D182" s="19" t="inlineStr">
        <is>
          <t>홈 탭</t>
        </is>
      </c>
      <c r="E182" s="19" t="inlineStr">
        <is>
          <t>업데이트</t>
        </is>
      </c>
      <c r="F182" s="19" t="inlineStr">
        <is>
          <t>업데이트</t>
        </is>
      </c>
      <c r="G182" s="38" t="inlineStr">
        <is>
          <t>KR</t>
        </is>
      </c>
      <c r="H182" s="2" t="n"/>
      <c r="I182" s="2" t="n">
        <v>3</v>
      </c>
      <c r="J182" s="33" t="inlineStr">
        <is>
          <t>1. 위치 서비스 ON 상태
2. Home 탭 최초 진입</t>
        </is>
      </c>
      <c r="K182" s="33" t="n"/>
      <c r="L182" s="33" t="inlineStr">
        <is>
          <t>1. Map 진입
2. 하단 드로어 카드 영역 확인</t>
        </is>
      </c>
      <c r="M182" s="42" t="inlineStr">
        <is>
          <t>1. 최초 진입 시 탭 내 제공하는 모든 항목 업데이트</t>
        </is>
      </c>
      <c r="N182" s="2" t="n"/>
      <c r="O182" s="56">
        <f>IF(COUNTIF(P182:R182,"F")&gt;=1,"FAIL",(IF(COUNTIF(P182:R182,"P")&gt;=1,"PASS",(IF(COUNTIF(P182:R182,"N/A")&gt;=1,"N/A",(IF(COUNTIF(P182:R182,"N/T")&gt;=1,"N/T","-")))))))</f>
        <v/>
      </c>
      <c r="P182" s="1" t="n"/>
      <c r="Q182" s="1" t="n"/>
      <c r="R182" s="32" t="n"/>
      <c r="S182" s="32" t="n"/>
      <c r="T182" s="2" t="n"/>
      <c r="U182" s="33" t="n"/>
    </row>
    <row r="183" ht="39.6" customHeight="1" s="357">
      <c r="A183" s="312" t="inlineStr">
        <is>
          <t>k_003</t>
        </is>
      </c>
      <c r="B183" s="38" t="inlineStr">
        <is>
          <t>TC_MAP_0157</t>
        </is>
      </c>
      <c r="C183" s="38" t="inlineStr">
        <is>
          <t>Map</t>
        </is>
      </c>
      <c r="D183" s="19" t="inlineStr">
        <is>
          <t>홈 탭</t>
        </is>
      </c>
      <c r="E183" s="19" t="inlineStr">
        <is>
          <t>업데이트</t>
        </is>
      </c>
      <c r="F183" s="19" t="inlineStr">
        <is>
          <t>업데이트</t>
        </is>
      </c>
      <c r="G183" s="38" t="inlineStr">
        <is>
          <t>KR</t>
        </is>
      </c>
      <c r="H183" s="2" t="n"/>
      <c r="I183" s="2" t="n">
        <v>3</v>
      </c>
      <c r="J183" s="33" t="inlineStr">
        <is>
          <t>1. 위치 서비스 ON 상태</t>
        </is>
      </c>
      <c r="K183" s="33" t="n"/>
      <c r="L183" s="33" t="inlineStr">
        <is>
          <t>1. Map 진입
2. 하단 드로어 카드 영역 확장
3. 위치 변경 및 탭 간 이동</t>
        </is>
      </c>
      <c r="M183" s="42" t="inlineStr">
        <is>
          <t>1. 별도 업데이트 액션이 없을 경우 상태 조회 및 업데이트 안함</t>
        </is>
      </c>
      <c r="N183" s="2" t="n"/>
      <c r="O183" s="56">
        <f>IF(COUNTIF(P183:R183,"F")&gt;=1,"FAIL",(IF(COUNTIF(P183:R183,"P")&gt;=1,"PASS",(IF(COUNTIF(P183:R183,"N/A")&gt;=1,"N/A",(IF(COUNTIF(P183:R183,"N/T")&gt;=1,"N/T","-")))))))</f>
        <v/>
      </c>
      <c r="P183" s="1" t="n"/>
      <c r="Q183" s="1" t="n"/>
      <c r="R183" s="32" t="n"/>
      <c r="S183" s="32" t="n"/>
      <c r="T183" s="2" t="n"/>
      <c r="U183" s="33" t="n"/>
    </row>
    <row r="184" ht="66" customHeight="1" s="357">
      <c r="A184" s="312" t="inlineStr">
        <is>
          <t>k_004</t>
        </is>
      </c>
      <c r="B184" s="38" t="inlineStr">
        <is>
          <t>TC_MAP_0158</t>
        </is>
      </c>
      <c r="C184" s="38" t="inlineStr">
        <is>
          <t>Map</t>
        </is>
      </c>
      <c r="D184" s="19" t="inlineStr">
        <is>
          <t>홈 탭</t>
        </is>
      </c>
      <c r="E184" s="19" t="inlineStr">
        <is>
          <t>업데이트</t>
        </is>
      </c>
      <c r="F184" s="19" t="inlineStr">
        <is>
          <t>업데이트</t>
        </is>
      </c>
      <c r="G184" s="38" t="inlineStr">
        <is>
          <t>KR</t>
        </is>
      </c>
      <c r="H184" s="2" t="n"/>
      <c r="I184" s="2" t="n">
        <v>3</v>
      </c>
      <c r="J184" s="33" t="inlineStr">
        <is>
          <t>1. 위치 서비스 ON 상태</t>
        </is>
      </c>
      <c r="K184" s="33" t="n"/>
      <c r="L184" s="33" t="inlineStr">
        <is>
          <t>1. Map 진입
2. 하단 드로어 카드 영역 확장
3. 위치 변경 및 탭 간 이동
4. 저렴한 주유소 / 가까운 충전소 업데이트 버튼 선택</t>
        </is>
      </c>
      <c r="M184" s="42" t="inlineStr">
        <is>
          <t>1. 저렴한 주유소 / 가까운 충전소 업데이트 버튼 선택 시에만 업데이트 진행</t>
        </is>
      </c>
      <c r="N184" s="2" t="n"/>
      <c r="O184" s="56">
        <f>IF(COUNTIF(P184:R184,"F")&gt;=1,"FAIL",(IF(COUNTIF(P184:R184,"P")&gt;=1,"PASS",(IF(COUNTIF(P184:R184,"N/A")&gt;=1,"N/A",(IF(COUNTIF(P184:R184,"N/T")&gt;=1,"N/T","-")))))))</f>
        <v/>
      </c>
      <c r="P184" s="1" t="n"/>
      <c r="Q184" s="1" t="n"/>
      <c r="R184" s="32" t="n"/>
      <c r="S184" s="32" t="n"/>
      <c r="T184" s="2" t="n"/>
      <c r="U184" s="33" t="n"/>
    </row>
    <row r="185" ht="52.8" customHeight="1" s="357">
      <c r="A185" s="312" t="inlineStr">
        <is>
          <t>k_005</t>
        </is>
      </c>
      <c r="B185" s="38" t="inlineStr">
        <is>
          <t>TC_MAP_0159</t>
        </is>
      </c>
      <c r="C185" s="38" t="inlineStr">
        <is>
          <t>Map</t>
        </is>
      </c>
      <c r="D185" s="19" t="inlineStr">
        <is>
          <t>홈 탭</t>
        </is>
      </c>
      <c r="E185" s="19" t="inlineStr">
        <is>
          <t>업데이트</t>
        </is>
      </c>
      <c r="F185" s="19" t="inlineStr">
        <is>
          <t>업데이트</t>
        </is>
      </c>
      <c r="G185" s="38" t="inlineStr">
        <is>
          <t>KR</t>
        </is>
      </c>
      <c r="H185" s="2" t="n"/>
      <c r="I185" s="2" t="n">
        <v>3</v>
      </c>
      <c r="J185" s="33" t="inlineStr">
        <is>
          <t>1. 위치 서비스 ON 상태
2. 하단 드로어 Default 상태</t>
        </is>
      </c>
      <c r="K185" s="33" t="n"/>
      <c r="L185" s="33" t="inlineStr">
        <is>
          <t>1. Map 진입
2. 내 차 위치 조회 버튼 선택</t>
        </is>
      </c>
      <c r="M185" s="42" t="inlineStr">
        <is>
          <t>1. 주차 위치 또는 내 차 위치 상태 조회하여 업데이트 진행</t>
        </is>
      </c>
      <c r="N185" s="2" t="n"/>
      <c r="O185" s="56">
        <f>IF(COUNTIF(P185:R185,"F")&gt;=1,"FAIL",(IF(COUNTIF(P185:R185,"P")&gt;=1,"PASS",(IF(COUNTIF(P185:R185,"N/A")&gt;=1,"N/A",(IF(COUNTIF(P185:R185,"N/T")&gt;=1,"N/T","-")))))))</f>
        <v/>
      </c>
      <c r="P185" s="1" t="n"/>
      <c r="Q185" s="1" t="n"/>
      <c r="R185" s="32" t="n"/>
      <c r="S185" s="32" t="n"/>
      <c r="T185" s="2" t="n"/>
      <c r="U185" s="33" t="n"/>
    </row>
    <row r="186" ht="52.8" customHeight="1" s="357">
      <c r="A186" s="312" t="inlineStr">
        <is>
          <t>L_001</t>
        </is>
      </c>
      <c r="B186" s="38" t="inlineStr">
        <is>
          <t>TC_MAP_0160</t>
        </is>
      </c>
      <c r="C186" s="38" t="inlineStr">
        <is>
          <t>Map</t>
        </is>
      </c>
      <c r="D186" s="19" t="inlineStr">
        <is>
          <t>홈 탭</t>
        </is>
      </c>
      <c r="E186" s="38" t="inlineStr">
        <is>
          <t>확장/축소</t>
        </is>
      </c>
      <c r="F186" s="38" t="inlineStr">
        <is>
          <t>확장/축소</t>
        </is>
      </c>
      <c r="G186" s="38" t="inlineStr">
        <is>
          <t>공통</t>
        </is>
      </c>
      <c r="H186" s="2" t="n"/>
      <c r="I186" s="2" t="n">
        <v>3</v>
      </c>
      <c r="J186" s="33" t="inlineStr">
        <is>
          <t>1. 위치 서비스 ON 상태
2. 하단 드로어 최소화 상태</t>
        </is>
      </c>
      <c r="K186" s="33" t="n"/>
      <c r="L186" s="33" t="inlineStr">
        <is>
          <t>1. Map 진입
2. 하단 드로어 카드 영역 위로 Flick</t>
        </is>
      </c>
      <c r="M186" s="42" t="inlineStr">
        <is>
          <t>1. 드로어 카드 영역 Default 상태로 변경</t>
        </is>
      </c>
      <c r="N186" s="2" t="n"/>
      <c r="O186" s="56">
        <f>IF(COUNTIF(P186:R186,"F")&gt;=1,"FAIL",(IF(COUNTIF(P186:R186,"P")&gt;=1,"PASS",(IF(COUNTIF(P186:R186,"N/A")&gt;=1,"N/A",(IF(COUNTIF(P186:R186,"N/T")&gt;=1,"N/T","-")))))))</f>
        <v/>
      </c>
      <c r="P186" s="1" t="n"/>
      <c r="Q186" s="1" t="n"/>
      <c r="R186" s="32" t="n"/>
      <c r="S186" s="32" t="n"/>
      <c r="T186" s="2" t="n"/>
      <c r="U186" s="33" t="n"/>
    </row>
    <row r="187" ht="52.8" customHeight="1" s="357">
      <c r="A187" s="312" t="inlineStr">
        <is>
          <t>L_002</t>
        </is>
      </c>
      <c r="B187" s="38" t="inlineStr">
        <is>
          <t>TC_MAP_0161</t>
        </is>
      </c>
      <c r="C187" s="38" t="inlineStr">
        <is>
          <t>Map</t>
        </is>
      </c>
      <c r="D187" s="19" t="inlineStr">
        <is>
          <t>홈 탭</t>
        </is>
      </c>
      <c r="E187" s="38" t="inlineStr">
        <is>
          <t>확장/축소</t>
        </is>
      </c>
      <c r="F187" s="38" t="inlineStr">
        <is>
          <t>확장/축소</t>
        </is>
      </c>
      <c r="G187" s="38" t="inlineStr">
        <is>
          <t>공통</t>
        </is>
      </c>
      <c r="H187" s="2" t="n"/>
      <c r="I187" s="2" t="n">
        <v>3</v>
      </c>
      <c r="J187" s="33" t="inlineStr">
        <is>
          <t>1. 위치 서비스 ON 상태
2. 하단 드로어 최소화 상태</t>
        </is>
      </c>
      <c r="K187" s="33" t="n"/>
      <c r="L187" s="33" t="inlineStr">
        <is>
          <t>1. Map 진입
2. 하단 드로어 카드 영역 위로 Drag &amp; Drop</t>
        </is>
      </c>
      <c r="M187" s="42" t="inlineStr">
        <is>
          <t>1. 드로어 카드 영역 Default 상태로 변경</t>
        </is>
      </c>
      <c r="N187" s="2" t="n"/>
      <c r="O187" s="56">
        <f>IF(COUNTIF(P187:R187,"F")&gt;=1,"FAIL",(IF(COUNTIF(P187:R187,"P")&gt;=1,"PASS",(IF(COUNTIF(P187:R187,"N/A")&gt;=1,"N/A",(IF(COUNTIF(P187:R187,"N/T")&gt;=1,"N/T","-")))))))</f>
        <v/>
      </c>
      <c r="P187" s="1" t="n"/>
      <c r="Q187" s="1" t="n"/>
      <c r="R187" s="32" t="n"/>
      <c r="S187" s="32" t="n"/>
      <c r="T187" s="2" t="n"/>
      <c r="U187" s="33" t="n"/>
    </row>
    <row r="188" ht="52.8" customHeight="1" s="357">
      <c r="A188" s="312" t="inlineStr">
        <is>
          <t>L_003</t>
        </is>
      </c>
      <c r="B188" s="38" t="inlineStr">
        <is>
          <t>TC_MAP_0162</t>
        </is>
      </c>
      <c r="C188" s="38" t="inlineStr">
        <is>
          <t>Map</t>
        </is>
      </c>
      <c r="D188" s="19" t="inlineStr">
        <is>
          <t>홈 탭</t>
        </is>
      </c>
      <c r="E188" s="38" t="inlineStr">
        <is>
          <t>확장/축소</t>
        </is>
      </c>
      <c r="F188" s="38" t="inlineStr">
        <is>
          <t>확장/축소</t>
        </is>
      </c>
      <c r="G188" s="38" t="inlineStr">
        <is>
          <t>공통</t>
        </is>
      </c>
      <c r="H188" s="2" t="n"/>
      <c r="I188" s="2" t="n">
        <v>3</v>
      </c>
      <c r="J188" s="33" t="inlineStr">
        <is>
          <t>1. 위치 서비스 ON 상태
2. 하단 드로어 Default 상태</t>
        </is>
      </c>
      <c r="K188" s="33" t="n"/>
      <c r="L188" s="33" t="inlineStr">
        <is>
          <t>1. Map 진입
2. 하단 드로어 카드 영역 위로 Flick</t>
        </is>
      </c>
      <c r="M188" s="42" t="inlineStr">
        <is>
          <t>1. 드로어 카드 영역 최대화</t>
        </is>
      </c>
      <c r="N188" s="2" t="n"/>
      <c r="O188" s="56">
        <f>IF(COUNTIF(P188:R188,"F")&gt;=1,"FAIL",(IF(COUNTIF(P188:R188,"P")&gt;=1,"PASS",(IF(COUNTIF(P188:R188,"N/A")&gt;=1,"N/A",(IF(COUNTIF(P188:R188,"N/T")&gt;=1,"N/T","-")))))))</f>
        <v/>
      </c>
      <c r="P188" s="1" t="n"/>
      <c r="Q188" s="1" t="n"/>
      <c r="R188" s="32" t="n"/>
      <c r="S188" s="32" t="n"/>
      <c r="T188" s="2" t="n"/>
      <c r="U188" s="33" t="n"/>
    </row>
    <row r="189" ht="52.8" customHeight="1" s="357">
      <c r="A189" s="312" t="inlineStr">
        <is>
          <t>L_004</t>
        </is>
      </c>
      <c r="B189" s="38" t="inlineStr">
        <is>
          <t>TC_MAP_0163</t>
        </is>
      </c>
      <c r="C189" s="38" t="inlineStr">
        <is>
          <t>Map</t>
        </is>
      </c>
      <c r="D189" s="19" t="inlineStr">
        <is>
          <t>홈 탭</t>
        </is>
      </c>
      <c r="E189" s="38" t="inlineStr">
        <is>
          <t>확장/축소</t>
        </is>
      </c>
      <c r="F189" s="38" t="inlineStr">
        <is>
          <t>확장/축소</t>
        </is>
      </c>
      <c r="G189" s="38" t="inlineStr">
        <is>
          <t>공통</t>
        </is>
      </c>
      <c r="H189" s="2" t="n"/>
      <c r="I189" s="2" t="n">
        <v>3</v>
      </c>
      <c r="J189" s="33" t="inlineStr">
        <is>
          <t>1. 위치 서비스 ON 상태
2. 하단 드로어 Default 상태</t>
        </is>
      </c>
      <c r="K189" s="33" t="n"/>
      <c r="L189" s="33" t="inlineStr">
        <is>
          <t>1. Map 진입
2. 하단 드로어 카드 영역 위로 Drag &amp; Drop</t>
        </is>
      </c>
      <c r="M189" s="42" t="inlineStr">
        <is>
          <t>1. 드로어 카드 영역 최대화</t>
        </is>
      </c>
      <c r="N189" s="2" t="n"/>
      <c r="O189" s="56">
        <f>IF(COUNTIF(P189:R189,"F")&gt;=1,"FAIL",(IF(COUNTIF(P189:R189,"P")&gt;=1,"PASS",(IF(COUNTIF(P189:R189,"N/A")&gt;=1,"N/A",(IF(COUNTIF(P189:R189,"N/T")&gt;=1,"N/T","-")))))))</f>
        <v/>
      </c>
      <c r="P189" s="1" t="n"/>
      <c r="Q189" s="1" t="n"/>
      <c r="R189" s="32" t="n"/>
      <c r="S189" s="32" t="n"/>
      <c r="T189" s="2" t="n"/>
      <c r="U189" s="33" t="n"/>
    </row>
    <row r="190" ht="52.8" customHeight="1" s="357">
      <c r="A190" s="312" t="inlineStr">
        <is>
          <t>L_005</t>
        </is>
      </c>
      <c r="B190" s="38" t="inlineStr">
        <is>
          <t>TC_MAP_0164</t>
        </is>
      </c>
      <c r="C190" s="38" t="inlineStr">
        <is>
          <t>Map</t>
        </is>
      </c>
      <c r="D190" s="19" t="inlineStr">
        <is>
          <t>홈 탭</t>
        </is>
      </c>
      <c r="E190" s="38" t="inlineStr">
        <is>
          <t>확장/축소</t>
        </is>
      </c>
      <c r="F190" s="38" t="inlineStr">
        <is>
          <t>확장/축소</t>
        </is>
      </c>
      <c r="G190" s="38" t="inlineStr">
        <is>
          <t>공통</t>
        </is>
      </c>
      <c r="H190" s="2" t="n"/>
      <c r="I190" s="2" t="n">
        <v>3</v>
      </c>
      <c r="J190" s="33" t="inlineStr">
        <is>
          <t>1. 위치 서비스 ON 상태
2. 하단 드로어 최대화 상태</t>
        </is>
      </c>
      <c r="K190" s="33" t="n"/>
      <c r="L190" s="33" t="inlineStr">
        <is>
          <t>1. Map 진입
2. 하단 드로어 카드 영역 위로 스크롤</t>
        </is>
      </c>
      <c r="M190" s="42" t="inlineStr">
        <is>
          <t>1. 탭 영역 고정 및 컨텐츠 영역만 스크롤</t>
        </is>
      </c>
      <c r="N190" s="2" t="n"/>
      <c r="O190" s="56">
        <f>IF(COUNTIF(P190:R190,"F")&gt;=1,"FAIL",(IF(COUNTIF(P190:R190,"P")&gt;=1,"PASS",(IF(COUNTIF(P190:R190,"N/A")&gt;=1,"N/A",(IF(COUNTIF(P190:R190,"N/T")&gt;=1,"N/T","-")))))))</f>
        <v/>
      </c>
      <c r="P190" s="1" t="n"/>
      <c r="Q190" s="1" t="n"/>
      <c r="R190" s="32" t="n"/>
      <c r="S190" s="32" t="n"/>
      <c r="T190" s="2" t="n"/>
      <c r="U190" s="33" t="n"/>
    </row>
    <row r="191" ht="52.8" customHeight="1" s="357">
      <c r="A191" s="312" t="inlineStr">
        <is>
          <t>L_006</t>
        </is>
      </c>
      <c r="B191" s="38" t="inlineStr">
        <is>
          <t>TC_MAP_0165</t>
        </is>
      </c>
      <c r="C191" s="38" t="inlineStr">
        <is>
          <t>Map</t>
        </is>
      </c>
      <c r="D191" s="19" t="inlineStr">
        <is>
          <t>홈 탭</t>
        </is>
      </c>
      <c r="E191" s="38" t="inlineStr">
        <is>
          <t>확장/축소</t>
        </is>
      </c>
      <c r="F191" s="38" t="inlineStr">
        <is>
          <t>확장/축소</t>
        </is>
      </c>
      <c r="G191" s="38" t="inlineStr">
        <is>
          <t>공통</t>
        </is>
      </c>
      <c r="H191" s="2" t="n"/>
      <c r="I191" s="2" t="n">
        <v>3</v>
      </c>
      <c r="J191" s="33" t="inlineStr">
        <is>
          <t>1. 위치 서비스 ON 상태
2. 하단 드로어 최대화 상태</t>
        </is>
      </c>
      <c r="K191" s="33" t="n"/>
      <c r="L191" s="33" t="inlineStr">
        <is>
          <t>1. Map 진입
2. 하단 드로어 카드 최대화
3. 하단 드로어 카드 영역 아래로 Flick</t>
        </is>
      </c>
      <c r="M191" s="42" t="inlineStr">
        <is>
          <t>1. 드로어 카드 영역 Default 상태로 변경</t>
        </is>
      </c>
      <c r="N191" s="2" t="n"/>
      <c r="O191" s="56">
        <f>IF(COUNTIF(P191:R191,"F")&gt;=1,"FAIL",(IF(COUNTIF(P191:R191,"P")&gt;=1,"PASS",(IF(COUNTIF(P191:R191,"N/A")&gt;=1,"N/A",(IF(COUNTIF(P191:R191,"N/T")&gt;=1,"N/T","-")))))))</f>
        <v/>
      </c>
      <c r="P191" s="1" t="n"/>
      <c r="Q191" s="1" t="n"/>
      <c r="R191" s="32" t="n"/>
      <c r="S191" s="32" t="n"/>
      <c r="T191" s="2" t="n"/>
      <c r="U191" s="33" t="n"/>
    </row>
    <row r="192" ht="52.8" customHeight="1" s="357">
      <c r="A192" s="312" t="inlineStr">
        <is>
          <t>L_007</t>
        </is>
      </c>
      <c r="B192" s="38" t="inlineStr">
        <is>
          <t>TC_MAP_0166</t>
        </is>
      </c>
      <c r="C192" s="38" t="inlineStr">
        <is>
          <t>Map</t>
        </is>
      </c>
      <c r="D192" s="19" t="inlineStr">
        <is>
          <t>홈 탭</t>
        </is>
      </c>
      <c r="E192" s="38" t="inlineStr">
        <is>
          <t>확장/축소</t>
        </is>
      </c>
      <c r="F192" s="38" t="inlineStr">
        <is>
          <t>확장/축소</t>
        </is>
      </c>
      <c r="G192" s="38" t="inlineStr">
        <is>
          <t>공통</t>
        </is>
      </c>
      <c r="H192" s="2" t="n"/>
      <c r="I192" s="2" t="n">
        <v>3</v>
      </c>
      <c r="J192" s="33" t="inlineStr">
        <is>
          <t>1. 위치 서비스 ON 상태
2. 하단 드로어 최대화 상태</t>
        </is>
      </c>
      <c r="K192" s="33" t="n"/>
      <c r="L192" s="33" t="inlineStr">
        <is>
          <t>1. Map 진입
2. 하단 드로어 카드 최대화
3. 하단 드로어 카드 영역 아래로 Drag &amp; Drop</t>
        </is>
      </c>
      <c r="M192" s="42" t="inlineStr">
        <is>
          <t>1. 드로어 카드 영역 Default 상태로 변경</t>
        </is>
      </c>
      <c r="N192" s="2" t="n"/>
      <c r="O192" s="56">
        <f>IF(COUNTIF(P192:R192,"F")&gt;=1,"FAIL",(IF(COUNTIF(P192:R192,"P")&gt;=1,"PASS",(IF(COUNTIF(P192:R192,"N/A")&gt;=1,"N/A",(IF(COUNTIF(P192:R192,"N/T")&gt;=1,"N/T","-")))))))</f>
        <v/>
      </c>
      <c r="P192" s="1" t="n"/>
      <c r="Q192" s="1" t="n"/>
      <c r="R192" s="32" t="n"/>
      <c r="S192" s="32" t="n"/>
      <c r="T192" s="2" t="n"/>
      <c r="U192" s="33" t="n"/>
    </row>
    <row r="193" ht="52.8" customHeight="1" s="357">
      <c r="A193" s="312" t="inlineStr">
        <is>
          <t>L_008</t>
        </is>
      </c>
      <c r="B193" s="38" t="inlineStr">
        <is>
          <t>TC_MAP_0167</t>
        </is>
      </c>
      <c r="C193" s="38" t="inlineStr">
        <is>
          <t>Map</t>
        </is>
      </c>
      <c r="D193" s="19" t="inlineStr">
        <is>
          <t>홈 탭</t>
        </is>
      </c>
      <c r="E193" s="38" t="inlineStr">
        <is>
          <t>확장/축소</t>
        </is>
      </c>
      <c r="F193" s="38" t="inlineStr">
        <is>
          <t>확장/축소</t>
        </is>
      </c>
      <c r="G193" s="38" t="inlineStr">
        <is>
          <t>공통</t>
        </is>
      </c>
      <c r="H193" s="2" t="n"/>
      <c r="I193" s="2" t="n">
        <v>3</v>
      </c>
      <c r="J193" s="33" t="inlineStr">
        <is>
          <t>1. 위치 서비스 ON 상태
2. 하단 드로어 Default 상태</t>
        </is>
      </c>
      <c r="K193" s="33" t="n"/>
      <c r="L193" s="33" t="inlineStr">
        <is>
          <t>1. Map 진입
2. 하단 드로어 카드 Default 상태
3. 하단 드로어 카드 영역 아래로 Flick</t>
        </is>
      </c>
      <c r="M193" s="42" t="inlineStr">
        <is>
          <t>1. 드로어 카드 영역 최소화</t>
        </is>
      </c>
      <c r="N193" s="2" t="n"/>
      <c r="O193" s="56">
        <f>IF(COUNTIF(P193:R193,"F")&gt;=1,"FAIL",(IF(COUNTIF(P193:R193,"P")&gt;=1,"PASS",(IF(COUNTIF(P193:R193,"N/A")&gt;=1,"N/A",(IF(COUNTIF(P193:R193,"N/T")&gt;=1,"N/T","-")))))))</f>
        <v/>
      </c>
      <c r="P193" s="1" t="n"/>
      <c r="Q193" s="1" t="n"/>
      <c r="R193" s="32" t="n"/>
      <c r="S193" s="32" t="n"/>
      <c r="T193" s="2" t="n"/>
      <c r="U193" s="33" t="n"/>
    </row>
    <row r="194" ht="52.8" customHeight="1" s="357">
      <c r="A194" s="312" t="inlineStr">
        <is>
          <t>L_009</t>
        </is>
      </c>
      <c r="B194" s="38" t="inlineStr">
        <is>
          <t>TC_MAP_0168</t>
        </is>
      </c>
      <c r="C194" s="38" t="inlineStr">
        <is>
          <t>Map</t>
        </is>
      </c>
      <c r="D194" s="19" t="inlineStr">
        <is>
          <t>홈 탭</t>
        </is>
      </c>
      <c r="E194" s="38" t="inlineStr">
        <is>
          <t>확장/축소</t>
        </is>
      </c>
      <c r="F194" s="38" t="inlineStr">
        <is>
          <t>확장/축소</t>
        </is>
      </c>
      <c r="G194" s="38" t="inlineStr">
        <is>
          <t>공통</t>
        </is>
      </c>
      <c r="H194" s="2" t="n"/>
      <c r="I194" s="2" t="n">
        <v>3</v>
      </c>
      <c r="J194" s="33" t="inlineStr">
        <is>
          <t>1. 위치 서비스 ON 상태
2. 하단 드로어 Default 상태</t>
        </is>
      </c>
      <c r="K194" s="33" t="n"/>
      <c r="L194" s="33" t="inlineStr">
        <is>
          <t>1. Map 진입
2. 하단 드로어 카드 Default 상태
3. 하단 드로어 카드 영역 아래로 Drag &amp; Drop</t>
        </is>
      </c>
      <c r="M194" s="42" t="inlineStr">
        <is>
          <t>1. 드로어 카드 영역 최소화</t>
        </is>
      </c>
      <c r="N194" s="2" t="n"/>
      <c r="O194" s="56">
        <f>IF(COUNTIF(P194:R194,"F")&gt;=1,"FAIL",(IF(COUNTIF(P194:R194,"P")&gt;=1,"PASS",(IF(COUNTIF(P194:R194,"N/A")&gt;=1,"N/A",(IF(COUNTIF(P194:R194,"N/T")&gt;=1,"N/T","-")))))))</f>
        <v/>
      </c>
      <c r="P194" s="1" t="n"/>
      <c r="Q194" s="1" t="n"/>
      <c r="R194" s="32" t="n"/>
      <c r="S194" s="32" t="n"/>
      <c r="T194" s="2" t="n"/>
      <c r="U194" s="33" t="n"/>
    </row>
    <row r="195" ht="52.8" customHeight="1" s="357">
      <c r="A195" s="312" t="inlineStr">
        <is>
          <t>L_010</t>
        </is>
      </c>
      <c r="B195" s="38" t="inlineStr">
        <is>
          <t>TC_MAP_0169</t>
        </is>
      </c>
      <c r="C195" s="38" t="inlineStr">
        <is>
          <t>Map</t>
        </is>
      </c>
      <c r="D195" s="19" t="inlineStr">
        <is>
          <t>홈 탭</t>
        </is>
      </c>
      <c r="E195" s="38" t="inlineStr">
        <is>
          <t>확장/축소</t>
        </is>
      </c>
      <c r="F195" s="38" t="inlineStr">
        <is>
          <t>확장/축소</t>
        </is>
      </c>
      <c r="G195" s="38" t="inlineStr">
        <is>
          <t>공통</t>
        </is>
      </c>
      <c r="H195" s="2" t="n"/>
      <c r="I195" s="2" t="n">
        <v>3</v>
      </c>
      <c r="J195" s="33" t="inlineStr">
        <is>
          <t>1. 위치 서비스 ON 상태
2. 하단 드로어 Default 상태</t>
        </is>
      </c>
      <c r="K195" s="33" t="n"/>
      <c r="L195" s="33" t="inlineStr">
        <is>
          <t>1. Map 진입
2. 하단 드로어 카드 Default 상태
3. 지도 선택</t>
        </is>
      </c>
      <c r="M195" s="42" t="inlineStr">
        <is>
          <t>1. 드로어 카드 영역 최소화</t>
        </is>
      </c>
      <c r="N195" s="2" t="n"/>
      <c r="O195" s="56">
        <f>IF(COUNTIF(P195:R195,"F")&gt;=1,"FAIL",(IF(COUNTIF(P195:R195,"P")&gt;=1,"PASS",(IF(COUNTIF(P195:R195,"N/A")&gt;=1,"N/A",(IF(COUNTIF(P195:R195,"N/T")&gt;=1,"N/T","-")))))))</f>
        <v/>
      </c>
      <c r="P195" s="1" t="n"/>
      <c r="Q195" s="1" t="n"/>
      <c r="R195" s="32" t="n"/>
      <c r="S195" s="32" t="n"/>
      <c r="T195" s="2" t="n"/>
      <c r="U195" s="33" t="n"/>
    </row>
    <row r="196" ht="52.8" customHeight="1" s="357">
      <c r="A196" s="312" t="inlineStr">
        <is>
          <t>L_011</t>
        </is>
      </c>
      <c r="B196" s="38" t="inlineStr">
        <is>
          <t>TC_MAP_0170</t>
        </is>
      </c>
      <c r="C196" s="38" t="inlineStr">
        <is>
          <t>Map</t>
        </is>
      </c>
      <c r="D196" s="19" t="inlineStr">
        <is>
          <t>홈 탭</t>
        </is>
      </c>
      <c r="E196" s="38" t="inlineStr">
        <is>
          <t>확장/축소</t>
        </is>
      </c>
      <c r="F196" s="38" t="inlineStr">
        <is>
          <t>확장/축소</t>
        </is>
      </c>
      <c r="G196" s="38" t="inlineStr">
        <is>
          <t>공통</t>
        </is>
      </c>
      <c r="H196" s="2" t="n"/>
      <c r="I196" s="2" t="n">
        <v>3</v>
      </c>
      <c r="J196" s="33" t="inlineStr">
        <is>
          <t>1. 위치 서비스 ON 상태
2. 하단 드로어 Default 상태</t>
        </is>
      </c>
      <c r="K196" s="33" t="n"/>
      <c r="L196" s="33" t="inlineStr">
        <is>
          <t>1. Map 진입
2. 하단 드로어 카드 Default 상태
3. 위치 변경</t>
        </is>
      </c>
      <c r="M196" s="42" t="inlineStr">
        <is>
          <t>1. 드로어 카드 영역 최소화</t>
        </is>
      </c>
      <c r="N196" s="2" t="n"/>
      <c r="O196" s="56">
        <f>IF(COUNTIF(P196:R196,"F")&gt;=1,"FAIL",(IF(COUNTIF(P196:R196,"P")&gt;=1,"PASS",(IF(COUNTIF(P196:R196,"N/A")&gt;=1,"N/A",(IF(COUNTIF(P196:R196,"N/T")&gt;=1,"N/T","-")))))))</f>
        <v/>
      </c>
      <c r="P196" s="1" t="n"/>
      <c r="Q196" s="1" t="n"/>
      <c r="R196" s="32" t="n"/>
      <c r="S196" s="32" t="n"/>
      <c r="T196" s="2" t="n"/>
      <c r="U196" s="33" t="n"/>
    </row>
    <row r="197" ht="66" customHeight="1" s="357">
      <c r="A197" s="312" t="inlineStr">
        <is>
          <t>m_001</t>
        </is>
      </c>
      <c r="B197" s="38" t="inlineStr">
        <is>
          <t>TC_MAP_0171</t>
        </is>
      </c>
      <c r="C197" s="38" t="inlineStr">
        <is>
          <t>Map</t>
        </is>
      </c>
      <c r="D197" s="19" t="inlineStr">
        <is>
          <t>홈 탭</t>
        </is>
      </c>
      <c r="E197" s="43" t="inlineStr">
        <is>
          <t>홈 탭 구성</t>
        </is>
      </c>
      <c r="F197" s="43" t="inlineStr">
        <is>
          <t>홈 탭 구성(Page)</t>
        </is>
      </c>
      <c r="G197" s="43" t="inlineStr">
        <is>
          <t>공통</t>
        </is>
      </c>
      <c r="H197" s="2" t="n"/>
      <c r="I197" s="2" t="n">
        <v>3</v>
      </c>
      <c r="J197" s="33" t="inlineStr">
        <is>
          <t xml:space="preserve">
1. 위치 서비스 ON 상태
2. 하단 드로어 최대화 상태</t>
        </is>
      </c>
      <c r="K197" s="33" t="n"/>
      <c r="L197" s="33" t="inlineStr">
        <is>
          <t>1. Map 진입
2. 하단 드로어 카드 최대화
3. 드로어 카드 탭 영역 확인</t>
        </is>
      </c>
      <c r="M197" s="42" t="inlineStr">
        <is>
          <t>1. 홈 탭 포커스</t>
        </is>
      </c>
      <c r="N197" s="2" t="n"/>
      <c r="O197" s="56">
        <f>IF(COUNTIF(P197:R197,"F")&gt;=1,"FAIL",(IF(COUNTIF(P197:R197,"P")&gt;=1,"PASS",(IF(COUNTIF(P197:R197,"N/A")&gt;=1,"N/A",(IF(COUNTIF(P197:R197,"N/T")&gt;=1,"N/T","-")))))))</f>
        <v/>
      </c>
      <c r="P197" s="1" t="n"/>
      <c r="Q197" s="1" t="n"/>
      <c r="R197" s="32" t="n"/>
      <c r="S197" s="32" t="n"/>
      <c r="T197" s="2" t="n"/>
      <c r="U197" s="33" t="n"/>
    </row>
    <row r="198" ht="66" customHeight="1" s="357">
      <c r="A198" s="312" t="inlineStr">
        <is>
          <t>m_002</t>
        </is>
      </c>
      <c r="B198" s="38" t="inlineStr">
        <is>
          <t>TC_MAP_0172</t>
        </is>
      </c>
      <c r="C198" s="38" t="inlineStr">
        <is>
          <t>Map</t>
        </is>
      </c>
      <c r="D198" s="19" t="inlineStr">
        <is>
          <t>홈 탭</t>
        </is>
      </c>
      <c r="E198" s="43" t="inlineStr">
        <is>
          <t>홈 탭 구성</t>
        </is>
      </c>
      <c r="F198" s="43" t="inlineStr">
        <is>
          <t>홈 탭 구성(Page)</t>
        </is>
      </c>
      <c r="G198" s="43" t="inlineStr">
        <is>
          <t>공통</t>
        </is>
      </c>
      <c r="H198" s="2" t="n"/>
      <c r="I198" s="2" t="n">
        <v>3</v>
      </c>
      <c r="J198" s="33" t="inlineStr">
        <is>
          <t xml:space="preserve">
1. 위치 서비스 ON 상태
2. 하단 드로어 최대화 상태</t>
        </is>
      </c>
      <c r="K198" s="33" t="n"/>
      <c r="L198" s="33" t="inlineStr">
        <is>
          <t>1. Map 진입
2. 하단 드로어 카드 최대화
3. 드로어 카드 타이틀 영역 확인</t>
        </is>
      </c>
      <c r="M198" s="42" t="inlineStr">
        <is>
          <t>1. 홈 탭 타이틀 노출
'OOO 님을 위한 제안'</t>
        </is>
      </c>
      <c r="N198" s="2" t="n"/>
      <c r="O198" s="56">
        <f>IF(COUNTIF(P198:R198,"F")&gt;=1,"FAIL",(IF(COUNTIF(P198:R198,"P")&gt;=1,"PASS",(IF(COUNTIF(P198:R198,"N/A")&gt;=1,"N/A",(IF(COUNTIF(P198:R198,"N/T")&gt;=1,"N/T","-")))))))</f>
        <v/>
      </c>
      <c r="P198" s="1" t="n"/>
      <c r="Q198" s="1" t="n"/>
      <c r="R198" s="32" t="n"/>
      <c r="S198" s="32" t="n"/>
      <c r="T198" s="2" t="n"/>
      <c r="U198" s="33" t="n"/>
    </row>
    <row r="199" ht="79.2" customHeight="1" s="357">
      <c r="A199" s="312" t="inlineStr">
        <is>
          <t>m_003</t>
        </is>
      </c>
      <c r="B199" s="38" t="inlineStr">
        <is>
          <t>TC_MAP_0173</t>
        </is>
      </c>
      <c r="C199" s="38" t="inlineStr">
        <is>
          <t>Map</t>
        </is>
      </c>
      <c r="D199" s="19" t="inlineStr">
        <is>
          <t>홈 탭</t>
        </is>
      </c>
      <c r="E199" s="43" t="inlineStr">
        <is>
          <t>홈 탭 구성</t>
        </is>
      </c>
      <c r="F199" s="43" t="inlineStr">
        <is>
          <t>홈 탭 구성(Page)</t>
        </is>
      </c>
      <c r="G199" s="43" t="inlineStr">
        <is>
          <t>공통</t>
        </is>
      </c>
      <c r="H199" s="2" t="n"/>
      <c r="I199" s="2" t="n">
        <v>3</v>
      </c>
      <c r="J199" s="33" t="inlineStr">
        <is>
          <t>1. 위치 서비스 ON 상태
2. 하단 드로어 최대화 상태
3. 내 차 위치 조회 가능 상태</t>
        </is>
      </c>
      <c r="K199" s="33" t="n"/>
      <c r="L199" s="33" t="inlineStr">
        <is>
          <t>1. Map 진입
2. 하단 드로어 카드 최대화
3. 드로어 카드 타이틀 우측 위치정보 영역 확인</t>
        </is>
      </c>
      <c r="M199" s="42" t="inlineStr">
        <is>
          <t>1. '내 차 중심' Default 노출</t>
        </is>
      </c>
      <c r="N199" s="2" t="n"/>
      <c r="O199" s="56">
        <f>IF(COUNTIF(P199:R199,"F")&gt;=1,"FAIL",(IF(COUNTIF(P199:R199,"P")&gt;=1,"PASS",(IF(COUNTIF(P199:R199,"N/A")&gt;=1,"N/A",(IF(COUNTIF(P199:R199,"N/T")&gt;=1,"N/T","-")))))))</f>
        <v/>
      </c>
      <c r="P199" s="1" t="n"/>
      <c r="Q199" s="1" t="n"/>
      <c r="R199" s="32" t="n"/>
      <c r="S199" s="32" t="n"/>
      <c r="T199" s="2" t="n"/>
      <c r="U199" s="33" t="n"/>
    </row>
    <row r="200" ht="52.8" customHeight="1" s="357">
      <c r="A200" s="312" t="inlineStr">
        <is>
          <t>m_004</t>
        </is>
      </c>
      <c r="B200" s="38" t="inlineStr">
        <is>
          <t>TC_MAP_0174</t>
        </is>
      </c>
      <c r="C200" s="38" t="inlineStr">
        <is>
          <t>Map</t>
        </is>
      </c>
      <c r="D200" s="19" t="inlineStr">
        <is>
          <t>홈 탭</t>
        </is>
      </c>
      <c r="E200" s="43" t="inlineStr">
        <is>
          <t>홈 탭 구성</t>
        </is>
      </c>
      <c r="F200" s="43" t="inlineStr">
        <is>
          <t>홈 탭 구성(Page)</t>
        </is>
      </c>
      <c r="G200" s="43" t="inlineStr">
        <is>
          <t>공통</t>
        </is>
      </c>
      <c r="H200" s="2" t="n"/>
      <c r="I200" s="2" t="n">
        <v>3</v>
      </c>
      <c r="J200" s="32" t="inlineStr">
        <is>
          <t>1. 위치 서비스 ON 상태
3. 내 차 위치 조회 불가 상태</t>
        </is>
      </c>
      <c r="K200" s="32" t="n"/>
      <c r="L200" s="32" t="inlineStr">
        <is>
          <t>1. Map 진입
2. 하단 드로어 카드 최대화
3. 드로어 카드 타이틀 우측 위치정보 영역 확인</t>
        </is>
      </c>
      <c r="M200" s="39" t="inlineStr">
        <is>
          <t>1.'내 위치 중심' 으로 노출</t>
        </is>
      </c>
      <c r="N200" s="2" t="n"/>
      <c r="O200" s="56">
        <f>IF(COUNTIF(P200:R200,"F")&gt;=1,"FAIL",(IF(COUNTIF(P200:R200,"P")&gt;=1,"PASS",(IF(COUNTIF(P200:R200,"N/A")&gt;=1,"N/A",(IF(COUNTIF(P200:R200,"N/T")&gt;=1,"N/T","-")))))))</f>
        <v/>
      </c>
      <c r="P200" s="1" t="n"/>
      <c r="Q200" s="1" t="n"/>
      <c r="R200" s="32" t="n"/>
      <c r="S200" s="32" t="n"/>
      <c r="T200" s="2" t="n"/>
      <c r="U200" s="33" t="n"/>
    </row>
    <row r="201" ht="52.8" customHeight="1" s="357">
      <c r="A201" s="312" t="inlineStr">
        <is>
          <t>m_005</t>
        </is>
      </c>
      <c r="B201" s="38" t="inlineStr">
        <is>
          <t>TC_MAP_0175</t>
        </is>
      </c>
      <c r="C201" s="38" t="inlineStr">
        <is>
          <t>Map</t>
        </is>
      </c>
      <c r="D201" s="19" t="inlineStr">
        <is>
          <t>홈 탭</t>
        </is>
      </c>
      <c r="E201" s="43" t="inlineStr">
        <is>
          <t>홈 탭 구성</t>
        </is>
      </c>
      <c r="F201" s="43" t="inlineStr">
        <is>
          <t>홈 탭 구성(Page)</t>
        </is>
      </c>
      <c r="G201" s="43" t="inlineStr">
        <is>
          <t>공통</t>
        </is>
      </c>
      <c r="H201" s="2" t="n"/>
      <c r="I201" s="2" t="n">
        <v>3</v>
      </c>
      <c r="J201" s="33" t="inlineStr">
        <is>
          <t>1. 위치 서비스 ON 상태
2. 하단 드로어 최대화 상태</t>
        </is>
      </c>
      <c r="K201" s="33" t="inlineStr">
        <is>
          <t>1. EV 차량</t>
        </is>
      </c>
      <c r="L201" s="33" t="inlineStr">
        <is>
          <t>1. Map 진입
2. 하단 드로어 카드 최대화
3. 드로어 카드 가까운 충전소의 타이틀 영역 확인</t>
        </is>
      </c>
      <c r="M201" s="42" t="inlineStr">
        <is>
          <t>1. 업데이트 버튼 및 업데이트 시간 노출</t>
        </is>
      </c>
      <c r="N201" s="2" t="n"/>
      <c r="O201" s="56">
        <f>IF(COUNTIF(P201:R201,"F")&gt;=1,"FAIL",(IF(COUNTIF(P201:R201,"P")&gt;=1,"PASS",(IF(COUNTIF(P201:R201,"N/A")&gt;=1,"N/A",(IF(COUNTIF(P201:R201,"N/T")&gt;=1,"N/T","-")))))))</f>
        <v/>
      </c>
      <c r="P201" s="1" t="n"/>
      <c r="Q201" s="1" t="n"/>
      <c r="R201" s="32" t="n"/>
      <c r="S201" s="32" t="n"/>
      <c r="T201" s="2" t="n"/>
      <c r="U201" s="33" t="n"/>
    </row>
    <row r="202" ht="52.8" customHeight="1" s="357">
      <c r="A202" s="312" t="inlineStr">
        <is>
          <t>m_006</t>
        </is>
      </c>
      <c r="B202" s="38" t="inlineStr">
        <is>
          <t>TC_MAP_0176</t>
        </is>
      </c>
      <c r="C202" s="38" t="inlineStr">
        <is>
          <t>Map</t>
        </is>
      </c>
      <c r="D202" s="19" t="inlineStr">
        <is>
          <t>홈 탭</t>
        </is>
      </c>
      <c r="E202" s="43" t="inlineStr">
        <is>
          <t>홈 탭 구성</t>
        </is>
      </c>
      <c r="F202" s="43" t="inlineStr">
        <is>
          <t>홈 탭 구성(Page)</t>
        </is>
      </c>
      <c r="G202" s="43" t="inlineStr">
        <is>
          <t>공통</t>
        </is>
      </c>
      <c r="H202" s="2" t="n"/>
      <c r="I202" s="2" t="n">
        <v>3</v>
      </c>
      <c r="J202" s="32" t="inlineStr">
        <is>
          <t>1. 위치 서비스 ON 상태
2. 하단 드로어 최대화 상태</t>
        </is>
      </c>
      <c r="K202" s="40" t="n"/>
      <c r="L202" s="32" t="inlineStr">
        <is>
          <t>1. Map 진입
2. 하단 드로어 카드 최대화
3. 드로어 카드 탭 영역 확인</t>
        </is>
      </c>
      <c r="M202" s="39" t="inlineStr">
        <is>
          <t>1. 홈 탭 포커스</t>
        </is>
      </c>
      <c r="N202" s="2" t="n"/>
      <c r="O202" s="56">
        <f>IF(COUNTIF(P202:R202,"F")&gt;=1,"FAIL",(IF(COUNTIF(P202:R202,"P")&gt;=1,"PASS",(IF(COUNTIF(P202:R202,"N/A")&gt;=1,"N/A",(IF(COUNTIF(P202:R202,"N/T")&gt;=1,"N/T","-")))))))</f>
        <v/>
      </c>
      <c r="P202" s="1" t="n"/>
      <c r="Q202" s="1" t="n"/>
      <c r="R202" s="32" t="n"/>
      <c r="S202" s="32" t="n"/>
      <c r="T202" s="2" t="n"/>
      <c r="U202" s="33" t="n"/>
    </row>
    <row r="203" ht="52.8" customHeight="1" s="357">
      <c r="A203" s="312" t="inlineStr">
        <is>
          <t>m_007</t>
        </is>
      </c>
      <c r="B203" s="38" t="inlineStr">
        <is>
          <t>TC_MAP_0177</t>
        </is>
      </c>
      <c r="C203" s="38" t="inlineStr">
        <is>
          <t>Map</t>
        </is>
      </c>
      <c r="D203" s="19" t="inlineStr">
        <is>
          <t>홈 탭</t>
        </is>
      </c>
      <c r="E203" s="43" t="inlineStr">
        <is>
          <t>홈 탭 구성</t>
        </is>
      </c>
      <c r="F203" s="43" t="inlineStr">
        <is>
          <t>홈 탭 구성(Page)</t>
        </is>
      </c>
      <c r="G203" s="43" t="inlineStr">
        <is>
          <t>공통</t>
        </is>
      </c>
      <c r="H203" s="2" t="n"/>
      <c r="I203" s="2" t="n">
        <v>3</v>
      </c>
      <c r="J203" s="32" t="inlineStr">
        <is>
          <t>1. 위치 서비스 ON 상태
2. 하단 드로어 최대화 상태</t>
        </is>
      </c>
      <c r="K203" s="40" t="n"/>
      <c r="L203" s="32" t="inlineStr">
        <is>
          <t>1. Map 진입
2. 하단 드로어 카드 최대화
3. 드로어 카드 타이틀 영역 확인</t>
        </is>
      </c>
      <c r="M203" s="39" t="inlineStr">
        <is>
          <t>1. 홈 탭 타이틀 노출
'OOO 님을 위한 제안'</t>
        </is>
      </c>
      <c r="N203" s="2" t="n"/>
      <c r="O203" s="56">
        <f>IF(COUNTIF(P203:R203,"F")&gt;=1,"FAIL",(IF(COUNTIF(P203:R203,"P")&gt;=1,"PASS",(IF(COUNTIF(P203:R203,"N/A")&gt;=1,"N/A",(IF(COUNTIF(P203:R203,"N/T")&gt;=1,"N/T","-")))))))</f>
        <v/>
      </c>
      <c r="P203" s="1" t="n"/>
      <c r="Q203" s="1" t="n"/>
      <c r="R203" s="32" t="n"/>
      <c r="S203" s="32" t="n"/>
      <c r="T203" s="2" t="n"/>
      <c r="U203" s="33" t="n"/>
    </row>
    <row r="204" ht="52.8" customHeight="1" s="357">
      <c r="A204" s="312" t="inlineStr">
        <is>
          <t>m_008</t>
        </is>
      </c>
      <c r="B204" s="38" t="inlineStr">
        <is>
          <t>TC_MAP_0178</t>
        </is>
      </c>
      <c r="C204" s="38" t="inlineStr">
        <is>
          <t>Map</t>
        </is>
      </c>
      <c r="D204" s="19" t="inlineStr">
        <is>
          <t>홈 탭</t>
        </is>
      </c>
      <c r="E204" s="43" t="inlineStr">
        <is>
          <t>홈 탭 구성</t>
        </is>
      </c>
      <c r="F204" s="43" t="inlineStr">
        <is>
          <t>홈 탭 구성(Page)</t>
        </is>
      </c>
      <c r="G204" s="43" t="inlineStr">
        <is>
          <t>공통</t>
        </is>
      </c>
      <c r="H204" s="2" t="n"/>
      <c r="I204" s="2" t="n">
        <v>3</v>
      </c>
      <c r="J204" s="32" t="inlineStr">
        <is>
          <t>1. 위치 서비스 ON 상태
2. 하단 드로어 최대화 상태</t>
        </is>
      </c>
      <c r="K204" s="40" t="n"/>
      <c r="L204" s="32" t="inlineStr">
        <is>
          <t>1. Map 진입
2. 하단 드로어 카드 최대화
3. 드로어 카드 타이틀 우측 위치정보 영역 확인</t>
        </is>
      </c>
      <c r="M204" s="39" t="inlineStr">
        <is>
          <t>1. '내 차 중심' Default 노출</t>
        </is>
      </c>
      <c r="N204" s="2" t="n"/>
      <c r="O204" s="56">
        <f>IF(COUNTIF(P204:R204,"F")&gt;=1,"FAIL",(IF(COUNTIF(P204:R204,"P")&gt;=1,"PASS",(IF(COUNTIF(P204:R204,"N/A")&gt;=1,"N/A",(IF(COUNTIF(P204:R204,"N/T")&gt;=1,"N/T","-")))))))</f>
        <v/>
      </c>
      <c r="P204" s="1" t="n"/>
      <c r="Q204" s="1" t="n"/>
      <c r="R204" s="32" t="n"/>
      <c r="S204" s="32" t="n"/>
      <c r="T204" s="2" t="n"/>
      <c r="U204" s="33" t="n"/>
    </row>
    <row r="205" ht="92.40000000000001" customHeight="1" s="357">
      <c r="A205" s="312" t="inlineStr">
        <is>
          <t>m_009</t>
        </is>
      </c>
      <c r="B205" s="38" t="inlineStr">
        <is>
          <t>TC_MAP_0179</t>
        </is>
      </c>
      <c r="C205" s="38" t="inlineStr">
        <is>
          <t>Map</t>
        </is>
      </c>
      <c r="D205" s="19" t="inlineStr">
        <is>
          <t>홈 탭</t>
        </is>
      </c>
      <c r="E205" s="43" t="inlineStr">
        <is>
          <t>홈 탭 구성</t>
        </is>
      </c>
      <c r="F205" s="43" t="inlineStr">
        <is>
          <t>홈 탭 구성(Page)</t>
        </is>
      </c>
      <c r="G205" s="43" t="inlineStr">
        <is>
          <t>공통</t>
        </is>
      </c>
      <c r="H205" s="2" t="n"/>
      <c r="I205" s="2" t="n">
        <v>3</v>
      </c>
      <c r="J205" s="32" t="inlineStr">
        <is>
          <t xml:space="preserve">
1. 위치 서비스 ON 상태
2. 하단 드로어 최대화 상태
3. 차량 위치 정보 수신 상태</t>
        </is>
      </c>
      <c r="K205" s="40" t="n"/>
      <c r="L205" s="32" t="inlineStr">
        <is>
          <t>1. Map 진입
2. 하단 드로어 카드 최대화
3. 드로어 카드 타이틀 우측 위치정보 영역 확인</t>
        </is>
      </c>
      <c r="M205" s="39" t="inlineStr">
        <is>
          <t>1. 내 차 중심 노출</t>
        </is>
      </c>
      <c r="N205" s="2" t="n"/>
      <c r="O205" s="56">
        <f>IF(COUNTIF(P205:R205,"F")&gt;=1,"FAIL",(IF(COUNTIF(P205:R205,"P")&gt;=1,"PASS",(IF(COUNTIF(P205:R205,"N/A")&gt;=1,"N/A",(IF(COUNTIF(P205:R205,"N/T")&gt;=1,"N/T","-")))))))</f>
        <v/>
      </c>
      <c r="P205" s="1" t="n"/>
      <c r="Q205" s="1" t="n"/>
      <c r="R205" s="32" t="n"/>
      <c r="S205" s="32" t="n"/>
      <c r="T205" s="2" t="n"/>
      <c r="U205" s="33" t="n"/>
    </row>
    <row r="206" ht="52.8" customHeight="1" s="357">
      <c r="A206" s="312" t="inlineStr">
        <is>
          <t>m_010</t>
        </is>
      </c>
      <c r="B206" s="38" t="inlineStr">
        <is>
          <t>TC_MAP_0180</t>
        </is>
      </c>
      <c r="C206" s="38" t="inlineStr">
        <is>
          <t>Map</t>
        </is>
      </c>
      <c r="D206" s="19" t="inlineStr">
        <is>
          <t>홈 탭</t>
        </is>
      </c>
      <c r="E206" s="43" t="inlineStr">
        <is>
          <t>홈 탭 구성</t>
        </is>
      </c>
      <c r="F206" s="43" t="inlineStr">
        <is>
          <t>홈 탭 구성(Page)</t>
        </is>
      </c>
      <c r="G206" s="43" t="inlineStr">
        <is>
          <t>공통</t>
        </is>
      </c>
      <c r="H206" s="2" t="n"/>
      <c r="I206" s="2" t="n">
        <v>3</v>
      </c>
      <c r="J206" s="32" t="inlineStr">
        <is>
          <t>1. 위치 서비스 ON 상태
2. 차량 위치 정보 미수신 상태</t>
        </is>
      </c>
      <c r="K206" s="40" t="n"/>
      <c r="L206" s="32" t="inlineStr">
        <is>
          <t>1. Map 진입
2. 하단 드로어 카드 최대화
3. 드로어 카드 타이틀 우측 위치정보 영역 확인</t>
        </is>
      </c>
      <c r="M206" s="39" t="inlineStr">
        <is>
          <t>1.'내 위치 중심' 으로 노출</t>
        </is>
      </c>
      <c r="N206" s="2" t="n"/>
      <c r="O206" s="56">
        <f>IF(COUNTIF(P206:R206,"F")&gt;=1,"FAIL",(IF(COUNTIF(P206:R206,"P")&gt;=1,"PASS",(IF(COUNTIF(P206:R206,"N/A")&gt;=1,"N/A",(IF(COUNTIF(P206:R206,"N/T")&gt;=1,"N/T","-")))))))</f>
        <v/>
      </c>
      <c r="P206" s="1" t="n"/>
      <c r="Q206" s="1" t="n"/>
      <c r="R206" s="32" t="n"/>
      <c r="S206" s="32" t="n"/>
      <c r="T206" s="2" t="n"/>
      <c r="U206" s="33" t="n"/>
    </row>
    <row r="207" ht="52.8" customHeight="1" s="357">
      <c r="A207" s="312" t="inlineStr">
        <is>
          <t>m_011</t>
        </is>
      </c>
      <c r="B207" s="38" t="inlineStr">
        <is>
          <t>TC_MAP_0181</t>
        </is>
      </c>
      <c r="C207" s="38" t="inlineStr">
        <is>
          <t>Map</t>
        </is>
      </c>
      <c r="D207" s="19" t="inlineStr">
        <is>
          <t>홈 탭</t>
        </is>
      </c>
      <c r="E207" s="43" t="inlineStr">
        <is>
          <t>홈 탭 구성</t>
        </is>
      </c>
      <c r="F207" s="43" t="inlineStr">
        <is>
          <t>홈 탭 구성(Page)</t>
        </is>
      </c>
      <c r="G207" s="43" t="inlineStr">
        <is>
          <t>공통</t>
        </is>
      </c>
      <c r="H207" s="2" t="n"/>
      <c r="I207" s="2" t="n">
        <v>3</v>
      </c>
      <c r="J207" s="32" t="inlineStr">
        <is>
          <t>1. 위치 서비스 ON 상태
2. 업데이트 시점에 위치 정보 미수신 시</t>
        </is>
      </c>
      <c r="K207" s="40" t="n"/>
      <c r="L207" s="32" t="inlineStr">
        <is>
          <t>1. Map 진입
2. 하단 드로어 카드 최대화
3. 드로어 카드 타이틀 우측 위치정보 영역 확인</t>
        </is>
      </c>
      <c r="M207" s="39" t="inlineStr">
        <is>
          <t>1. 위치 정보 미노출</t>
        </is>
      </c>
      <c r="N207" s="2" t="n"/>
      <c r="O207" s="56">
        <f>IF(COUNTIF(P207:R207,"F")&gt;=1,"FAIL",(IF(COUNTIF(P207:R207,"P")&gt;=1,"PASS",(IF(COUNTIF(P207:R207,"N/A")&gt;=1,"N/A",(IF(COUNTIF(P207:R207,"N/T")&gt;=1,"N/T","-")))))))</f>
        <v/>
      </c>
      <c r="P207" s="1" t="n"/>
      <c r="Q207" s="1" t="n"/>
      <c r="R207" s="32" t="n"/>
      <c r="S207" s="32" t="n"/>
      <c r="T207" s="2" t="n"/>
      <c r="U207" s="33" t="n"/>
    </row>
    <row r="208" ht="52.8" customHeight="1" s="357">
      <c r="A208" s="312" t="inlineStr">
        <is>
          <t>m_012</t>
        </is>
      </c>
      <c r="B208" s="38" t="inlineStr">
        <is>
          <t>TC_MAP_0182</t>
        </is>
      </c>
      <c r="C208" s="38" t="inlineStr">
        <is>
          <t>Map</t>
        </is>
      </c>
      <c r="D208" s="19" t="inlineStr">
        <is>
          <t>홈 탭</t>
        </is>
      </c>
      <c r="E208" s="43" t="inlineStr">
        <is>
          <t>홈 탭 구성</t>
        </is>
      </c>
      <c r="F208" s="43" t="inlineStr">
        <is>
          <t>홈 탭 구성(Page)</t>
        </is>
      </c>
      <c r="G208" s="43" t="inlineStr">
        <is>
          <t>공통</t>
        </is>
      </c>
      <c r="H208" s="2" t="n"/>
      <c r="I208" s="2" t="n">
        <v>3</v>
      </c>
      <c r="J208" s="32" t="inlineStr">
        <is>
          <t>1. 위치 서비스 OFF 상태
2. 하단 드로어 최대화 상태</t>
        </is>
      </c>
      <c r="K208" s="40" t="n"/>
      <c r="L208" s="32" t="inlineStr">
        <is>
          <t>1. Map 진입
2. 하단 드로어 카드 최대화
3. 드로어 카드 타이틀 우측 위치정보 영역 확인</t>
        </is>
      </c>
      <c r="M208" s="39" t="inlineStr">
        <is>
          <t>1. 위치 정보 노출</t>
        </is>
      </c>
      <c r="N208" s="2" t="n"/>
      <c r="O208" s="56">
        <f>IF(COUNTIF(P208:R208,"F")&gt;=1,"FAIL",(IF(COUNTIF(P208:R208,"P")&gt;=1,"PASS",(IF(COUNTIF(P208:R208,"N/A")&gt;=1,"N/A",(IF(COUNTIF(P208:R208,"N/T")&gt;=1,"N/T","-")))))))</f>
        <v/>
      </c>
      <c r="P208" s="1" t="n"/>
      <c r="Q208" s="1" t="n"/>
      <c r="R208" s="32" t="n"/>
      <c r="S208" s="32" t="n"/>
      <c r="T208" s="2" t="n"/>
      <c r="U208" s="33" t="n"/>
    </row>
    <row r="209" ht="79.2" customHeight="1" s="357">
      <c r="A209" s="312" t="inlineStr">
        <is>
          <t>m_013</t>
        </is>
      </c>
      <c r="B209" s="38" t="inlineStr">
        <is>
          <t>TC_MAP_0183</t>
        </is>
      </c>
      <c r="C209" s="38" t="inlineStr">
        <is>
          <t>Map</t>
        </is>
      </c>
      <c r="D209" s="19" t="inlineStr">
        <is>
          <t>홈 탭</t>
        </is>
      </c>
      <c r="E209" s="43" t="inlineStr">
        <is>
          <t>홈 탭 구성</t>
        </is>
      </c>
      <c r="F209" s="43" t="inlineStr">
        <is>
          <t>홈 탭 구성(Page)</t>
        </is>
      </c>
      <c r="G209" s="43" t="inlineStr">
        <is>
          <t>공통</t>
        </is>
      </c>
      <c r="H209" s="2" t="n"/>
      <c r="I209" s="2" t="n">
        <v>5</v>
      </c>
      <c r="J209" s="32" t="inlineStr">
        <is>
          <t>1. 위치 서비스 ON 상태
2. 하단 드로어 최대화 상태
3. 내 위치 조회 불가 상태</t>
        </is>
      </c>
      <c r="K209" s="40" t="n"/>
      <c r="L209" s="32" t="inlineStr">
        <is>
          <t>1. Map 진입
2. 하단 드로어 카드 최대화
3. 드로어 카드 타이틀 우측 위치정보 영역 확인</t>
        </is>
      </c>
      <c r="M209" s="39" t="inlineStr">
        <is>
          <t>1. 위치 정보 미노출</t>
        </is>
      </c>
      <c r="N209" s="2" t="n"/>
      <c r="O209" s="56">
        <f>IF(COUNTIF(P209:R209,"F")&gt;=1,"FAIL",(IF(COUNTIF(P209:R209,"P")&gt;=1,"PASS",(IF(COUNTIF(P209:R209,"N/A")&gt;=1,"N/A",(IF(COUNTIF(P209:R209,"N/T")&gt;=1,"N/T","-")))))))</f>
        <v/>
      </c>
      <c r="P209" s="1" t="n"/>
      <c r="Q209" s="1" t="n"/>
      <c r="R209" s="32" t="n"/>
      <c r="S209" s="32" t="n"/>
      <c r="T209" s="2" t="n"/>
      <c r="U209" s="33" t="n"/>
    </row>
    <row r="210" ht="39.6" customHeight="1" s="357">
      <c r="A210" s="312" t="inlineStr">
        <is>
          <t>m_014</t>
        </is>
      </c>
      <c r="B210" s="38" t="inlineStr">
        <is>
          <t>TC_MAP_0184</t>
        </is>
      </c>
      <c r="C210" s="38" t="inlineStr">
        <is>
          <t>Map</t>
        </is>
      </c>
      <c r="D210" s="19" t="inlineStr">
        <is>
          <t>홈 탭</t>
        </is>
      </c>
      <c r="E210" s="43" t="inlineStr">
        <is>
          <t>홈 탭 구성</t>
        </is>
      </c>
      <c r="F210" s="43" t="inlineStr">
        <is>
          <t>홈 탭 구성(Page)</t>
        </is>
      </c>
      <c r="G210" s="43" t="inlineStr">
        <is>
          <t>공통</t>
        </is>
      </c>
      <c r="H210" s="2" t="n"/>
      <c r="I210" s="2" t="n">
        <v>3</v>
      </c>
      <c r="J210" s="32" t="inlineStr">
        <is>
          <t>1. 위치 서비스 ON 상태</t>
        </is>
      </c>
      <c r="K210" s="40" t="n"/>
      <c r="L210" s="32" t="inlineStr">
        <is>
          <t>1. Map 진입
2. 하단 드로어 카드 최대화
3. 주차 위치의 타이틀 영역 확인</t>
        </is>
      </c>
      <c r="M210" s="39" t="inlineStr">
        <is>
          <t>1. 타이틀 노출
아이콘 | 내 차 위치 타이틀 표시</t>
        </is>
      </c>
      <c r="N210" s="2" t="n"/>
      <c r="O210" s="56">
        <f>IF(COUNTIF(P210:R210,"F")&gt;=1,"FAIL",(IF(COUNTIF(P210:R210,"P")&gt;=1,"PASS",(IF(COUNTIF(P210:R210,"N/A")&gt;=1,"N/A",(IF(COUNTIF(P210:R210,"N/T")&gt;=1,"N/T","-")))))))</f>
        <v/>
      </c>
      <c r="P210" s="1" t="n"/>
      <c r="Q210" s="1" t="n"/>
      <c r="R210" s="32" t="n"/>
      <c r="S210" s="32" t="n"/>
      <c r="T210" s="2" t="n"/>
      <c r="U210" s="33" t="n"/>
    </row>
    <row r="211" ht="39.6" customHeight="1" s="357">
      <c r="A211" s="312" t="inlineStr">
        <is>
          <t>m_015</t>
        </is>
      </c>
      <c r="B211" s="38" t="inlineStr">
        <is>
          <t>TC_MAP_0185</t>
        </is>
      </c>
      <c r="C211" s="38" t="inlineStr">
        <is>
          <t>Map</t>
        </is>
      </c>
      <c r="D211" s="19" t="inlineStr">
        <is>
          <t>홈 탭</t>
        </is>
      </c>
      <c r="E211" s="43" t="inlineStr">
        <is>
          <t>홈 탭 구성</t>
        </is>
      </c>
      <c r="F211" s="43" t="inlineStr">
        <is>
          <t>홈 탭 구성(Page)</t>
        </is>
      </c>
      <c r="G211" s="43" t="inlineStr">
        <is>
          <t>공통</t>
        </is>
      </c>
      <c r="H211" s="2" t="n"/>
      <c r="I211" s="2" t="n">
        <v>3</v>
      </c>
      <c r="J211" s="32" t="inlineStr">
        <is>
          <t>1. 위치 서비스 ON 상태</t>
        </is>
      </c>
      <c r="K211" s="40" t="n"/>
      <c r="L211" s="32" t="inlineStr">
        <is>
          <t>1. Map 진입
2. 하단 드로어 카드 최대화
3. 주차 위치 영역 확인</t>
        </is>
      </c>
      <c r="M211" s="39" t="inlineStr">
        <is>
          <t>1. 주차 위치 영역 상시 노출</t>
        </is>
      </c>
      <c r="N211" s="2" t="n"/>
      <c r="O211" s="56">
        <f>IF(COUNTIF(P211:R211,"F")&gt;=1,"FAIL",(IF(COUNTIF(P211:R211,"P")&gt;=1,"PASS",(IF(COUNTIF(P211:R211,"N/A")&gt;=1,"N/A",(IF(COUNTIF(P211:R211,"N/T")&gt;=1,"N/T","-")))))))</f>
        <v/>
      </c>
      <c r="P211" s="1" t="n"/>
      <c r="Q211" s="1" t="n"/>
      <c r="R211" s="32" t="n"/>
      <c r="S211" s="32" t="n"/>
      <c r="T211" s="2" t="n"/>
      <c r="U211" s="33" t="n"/>
    </row>
    <row r="212" ht="52.8" customHeight="1" s="357">
      <c r="A212" s="312" t="n"/>
      <c r="B212" s="38" t="inlineStr">
        <is>
          <t>TC_MAP_0186</t>
        </is>
      </c>
      <c r="C212" s="38" t="inlineStr">
        <is>
          <t>Map</t>
        </is>
      </c>
      <c r="D212" s="19" t="inlineStr">
        <is>
          <t>홈 탭</t>
        </is>
      </c>
      <c r="E212" s="43" t="inlineStr">
        <is>
          <t>홈 탭 구성</t>
        </is>
      </c>
      <c r="F212" s="43" t="inlineStr">
        <is>
          <t>위치 서비스 OFF</t>
        </is>
      </c>
      <c r="G212" s="43" t="inlineStr">
        <is>
          <t>공통</t>
        </is>
      </c>
      <c r="H212" s="2" t="n"/>
      <c r="I212" s="2" t="n">
        <v>3</v>
      </c>
      <c r="J212" s="33" t="inlineStr">
        <is>
          <t>1. 위치 서비스 Off</t>
        </is>
      </c>
      <c r="K212" s="41" t="n"/>
      <c r="L212" s="33" t="inlineStr">
        <is>
          <t>1. Map 진입
2. 하단 드로어 카드 최대화
3. 가까운 충전소/주유소 업데이트 버튼 선택</t>
        </is>
      </c>
      <c r="M212" s="42" t="inlineStr">
        <is>
          <t>1. 위치 서비스 설정 안내 팝업 표출</t>
        </is>
      </c>
      <c r="N212" s="2" t="n"/>
      <c r="O212" s="56">
        <f>IF(COUNTIF(P212:R212,"F")&gt;=1,"FAIL",(IF(COUNTIF(P212:R212,"P")&gt;=1,"PASS",(IF(COUNTIF(P212:R212,"N/A")&gt;=1,"N/A",(IF(COUNTIF(P212:R212,"N/T")&gt;=1,"N/T","-")))))))</f>
        <v/>
      </c>
      <c r="P212" s="1" t="n"/>
      <c r="Q212" s="1" t="n"/>
      <c r="R212" s="32" t="n"/>
      <c r="S212" s="32" t="inlineStr">
        <is>
          <t xml:space="preserve">내 위치 조회 불가 안내 없음 3.2.4.4 참고 </t>
        </is>
      </c>
      <c r="T212" s="2" t="n"/>
      <c r="U212" s="33" t="inlineStr">
        <is>
          <t>삭제</t>
        </is>
      </c>
    </row>
    <row r="213" ht="39.6" customHeight="1" s="357">
      <c r="A213" s="312" t="inlineStr">
        <is>
          <t>m_018</t>
        </is>
      </c>
      <c r="B213" s="38" t="inlineStr">
        <is>
          <t>TC_MAP_0187</t>
        </is>
      </c>
      <c r="C213" s="38" t="inlineStr">
        <is>
          <t>Map</t>
        </is>
      </c>
      <c r="D213" s="19" t="inlineStr">
        <is>
          <t>홈 탭</t>
        </is>
      </c>
      <c r="E213" s="43" t="inlineStr">
        <is>
          <t>홈 탭 구성</t>
        </is>
      </c>
      <c r="F213" s="43" t="inlineStr">
        <is>
          <t>홈 탭 구성(Page)</t>
        </is>
      </c>
      <c r="G213" s="43" t="inlineStr">
        <is>
          <t>공통</t>
        </is>
      </c>
      <c r="H213" s="2" t="n"/>
      <c r="I213" s="2" t="n">
        <v>3</v>
      </c>
      <c r="J213" s="32" t="inlineStr">
        <is>
          <t>1. 내 차 위치 조회 상태</t>
        </is>
      </c>
      <c r="K213" s="40" t="n"/>
      <c r="L213" s="32" t="inlineStr">
        <is>
          <t>1. Map 진입
2. 하단 드로어 카드 최대화
3. 드로어 카드 주차 위치 영역 선택</t>
        </is>
      </c>
      <c r="M213" s="39" t="inlineStr">
        <is>
          <t>1. 내 차 위치 화면으로 이동</t>
        </is>
      </c>
      <c r="N213" s="2" t="n"/>
      <c r="O213" s="56">
        <f>IF(COUNTIF(P213:R213,"F")&gt;=1,"FAIL",(IF(COUNTIF(P213:R213,"P")&gt;=1,"PASS",(IF(COUNTIF(P213:R213,"N/A")&gt;=1,"N/A",(IF(COUNTIF(P213:R213,"N/T")&gt;=1,"N/T","-")))))))</f>
        <v/>
      </c>
      <c r="P213" s="1" t="n"/>
      <c r="Q213" s="1" t="n"/>
      <c r="R213" s="32" t="n"/>
      <c r="S213" s="32" t="n"/>
      <c r="T213" s="2" t="n"/>
      <c r="U213" s="33" t="n"/>
    </row>
    <row r="214" ht="66" customHeight="1" s="357">
      <c r="A214" s="312" t="inlineStr">
        <is>
          <t>m_019</t>
        </is>
      </c>
      <c r="B214" s="38" t="inlineStr">
        <is>
          <t>TC_MAP_0188</t>
        </is>
      </c>
      <c r="C214" s="38" t="inlineStr">
        <is>
          <t>Map</t>
        </is>
      </c>
      <c r="D214" s="19" t="inlineStr">
        <is>
          <t>홈 탭</t>
        </is>
      </c>
      <c r="E214" s="38" t="inlineStr">
        <is>
          <t>홈 탭 구성</t>
        </is>
      </c>
      <c r="F214" s="38" t="inlineStr">
        <is>
          <t>홈 탭 구성(Page)</t>
        </is>
      </c>
      <c r="G214" s="38" t="inlineStr">
        <is>
          <t>EU</t>
        </is>
      </c>
      <c r="H214" s="2" t="n"/>
      <c r="I214" s="2" t="n">
        <v>3</v>
      </c>
      <c r="J214" s="33" t="inlineStr">
        <is>
          <t xml:space="preserve">
1. 위치 서비스 ON 상태
2. 하단 드로어 최대화 상태</t>
        </is>
      </c>
      <c r="K214" s="33" t="inlineStr">
        <is>
          <t>1. 내연/PHEV 차량</t>
        </is>
      </c>
      <c r="L214" s="33" t="inlineStr">
        <is>
          <t>1. Map 진입
2. 하단 드로어 카드 최대화
3. 드로어 카드 가까운 주유소 타이틀 영역 확인</t>
        </is>
      </c>
      <c r="M214" s="42" t="inlineStr">
        <is>
          <t>1. 가까운 주유소 타이틀 노출</t>
        </is>
      </c>
      <c r="N214" s="2" t="n"/>
      <c r="O214" s="56">
        <f>IF(COUNTIF(P214:R214,"F")&gt;=1,"FAIL",(IF(COUNTIF(P214:R214,"P")&gt;=1,"PASS",(IF(COUNTIF(P214:R214,"N/A")&gt;=1,"N/A",(IF(COUNTIF(P214:R214,"N/T")&gt;=1,"N/T","-")))))))</f>
        <v/>
      </c>
      <c r="P214" s="1" t="n"/>
      <c r="Q214" s="1" t="n"/>
      <c r="R214" s="32" t="n"/>
      <c r="S214" s="32" t="n"/>
      <c r="T214" s="2" t="n"/>
      <c r="U214" s="33" t="n"/>
    </row>
    <row r="215" ht="52.8" customHeight="1" s="357">
      <c r="A215" s="312" t="inlineStr">
        <is>
          <t>m_020</t>
        </is>
      </c>
      <c r="B215" s="38" t="inlineStr">
        <is>
          <t>TC_MAP_0189</t>
        </is>
      </c>
      <c r="C215" s="38" t="inlineStr">
        <is>
          <t>Map</t>
        </is>
      </c>
      <c r="D215" s="19" t="inlineStr">
        <is>
          <t>홈 탭</t>
        </is>
      </c>
      <c r="E215" s="38" t="inlineStr">
        <is>
          <t>홈 탭 구성</t>
        </is>
      </c>
      <c r="F215" s="38" t="inlineStr">
        <is>
          <t>홈 탭 구성(Page)</t>
        </is>
      </c>
      <c r="G215" s="38" t="inlineStr">
        <is>
          <t>EU</t>
        </is>
      </c>
      <c r="H215" s="2" t="n"/>
      <c r="I215" s="2" t="n">
        <v>3</v>
      </c>
      <c r="J215" s="33" t="inlineStr">
        <is>
          <t>1. 위치 서비스 ON 상태
2. 하단 드로어 최대화 상태</t>
        </is>
      </c>
      <c r="K215" s="33" t="inlineStr">
        <is>
          <t>1. 내연/PHEV 차량</t>
        </is>
      </c>
      <c r="L215" s="33" t="inlineStr">
        <is>
          <t>1. Map 진입
2. 하단 드로어 카드 최대화
3. 드로어 카드 가까운 주유소 영역 확인</t>
        </is>
      </c>
      <c r="M215" s="42" t="inlineStr">
        <is>
          <t>1. 업데이트 버튼 및 업데이트 시간 노출</t>
        </is>
      </c>
      <c r="N215" s="2" t="n"/>
      <c r="O215" s="56">
        <f>IF(COUNTIF(P215:R215,"F")&gt;=1,"FAIL",(IF(COUNTIF(P215:R215,"P")&gt;=1,"PASS",(IF(COUNTIF(P215:R215,"N/A")&gt;=1,"N/A",(IF(COUNTIF(P215:R215,"N/T")&gt;=1,"N/T","-")))))))</f>
        <v/>
      </c>
      <c r="P215" s="1" t="n"/>
      <c r="Q215" s="1" t="n"/>
      <c r="R215" s="32" t="n"/>
      <c r="S215" s="32" t="n"/>
      <c r="T215" s="2" t="n"/>
      <c r="U215" s="33" t="n"/>
    </row>
    <row r="216" ht="52.8" customHeight="1" s="357">
      <c r="A216" s="312" t="inlineStr">
        <is>
          <t>m_021</t>
        </is>
      </c>
      <c r="B216" s="38" t="inlineStr">
        <is>
          <t>TC_MAP_0190</t>
        </is>
      </c>
      <c r="C216" s="38" t="inlineStr">
        <is>
          <t>Map</t>
        </is>
      </c>
      <c r="D216" s="19" t="inlineStr">
        <is>
          <t>홈 탭</t>
        </is>
      </c>
      <c r="E216" s="38" t="inlineStr">
        <is>
          <t>홈 탭 구성</t>
        </is>
      </c>
      <c r="F216" s="38" t="inlineStr">
        <is>
          <t>홈 탭 구성(Page)</t>
        </is>
      </c>
      <c r="G216" s="38" t="inlineStr">
        <is>
          <t>EU</t>
        </is>
      </c>
      <c r="H216" s="2" t="n"/>
      <c r="I216" s="2" t="n">
        <v>3</v>
      </c>
      <c r="J216" s="33" t="inlineStr">
        <is>
          <t>1. 위치 서비스 ON 상태
2. 하단 드로어 최대화 상태</t>
        </is>
      </c>
      <c r="K216" s="33" t="inlineStr">
        <is>
          <t>1. 내연/PHEV 차량</t>
        </is>
      </c>
      <c r="L216" s="33" t="inlineStr">
        <is>
          <t>1. Map 진입
2. 하단 드로어 카드 최대화
3. 드로어 카드 가까운 주유소 목록 영역 확인</t>
        </is>
      </c>
      <c r="M216" s="42" t="inlineStr">
        <is>
          <t>1. 가까운 주유소 목록 최대 2개 노출</t>
        </is>
      </c>
      <c r="N216" s="2" t="n"/>
      <c r="O216" s="56">
        <f>IF(COUNTIF(P216:R216,"F")&gt;=1,"FAIL",(IF(COUNTIF(P216:R216,"P")&gt;=1,"PASS",(IF(COUNTIF(P216:R216,"N/A")&gt;=1,"N/A",(IF(COUNTIF(P216:R216,"N/T")&gt;=1,"N/T","-")))))))</f>
        <v/>
      </c>
      <c r="P216" s="1" t="n"/>
      <c r="Q216" s="1" t="n"/>
      <c r="R216" s="32" t="n"/>
      <c r="S216" s="32" t="n"/>
      <c r="T216" s="2" t="n"/>
      <c r="U216" s="33" t="n"/>
    </row>
    <row r="217" ht="52.8" customHeight="1" s="357">
      <c r="A217" s="312" t="inlineStr">
        <is>
          <t>m_022</t>
        </is>
      </c>
      <c r="B217" s="38" t="inlineStr">
        <is>
          <t>TC_MAP_0191</t>
        </is>
      </c>
      <c r="C217" s="38" t="inlineStr">
        <is>
          <t>Map</t>
        </is>
      </c>
      <c r="D217" s="19" t="inlineStr">
        <is>
          <t>홈 탭</t>
        </is>
      </c>
      <c r="E217" s="38" t="inlineStr">
        <is>
          <t>홈 탭 구성</t>
        </is>
      </c>
      <c r="F217" s="38" t="inlineStr">
        <is>
          <t>홈 탭 구성(Page)</t>
        </is>
      </c>
      <c r="G217" s="38" t="inlineStr">
        <is>
          <t>EU</t>
        </is>
      </c>
      <c r="H217" s="2" t="n"/>
      <c r="I217" s="2" t="n">
        <v>3</v>
      </c>
      <c r="J217" s="33" t="inlineStr">
        <is>
          <t>1. 위치 서비스 ON 상태
2. 하단 드로어 최대화 상태</t>
        </is>
      </c>
      <c r="K217" s="33" t="inlineStr">
        <is>
          <t>1. 내연/PHEV 차량</t>
        </is>
      </c>
      <c r="L217" s="33" t="inlineStr">
        <is>
          <t>1. Map 진입
2. 하단 드로어 카드 최대화
3. 드로어 카드 가까운 주유소 목록 영역 확인</t>
        </is>
      </c>
      <c r="M217" s="42" t="inlineStr">
        <is>
          <t>1. 모든 유종 노출</t>
        </is>
      </c>
      <c r="N217" s="2" t="n"/>
      <c r="O217" s="56">
        <f>IF(COUNTIF(P217:R217,"F")&gt;=1,"FAIL",(IF(COUNTIF(P217:R217,"P")&gt;=1,"PASS",(IF(COUNTIF(P217:R217,"N/A")&gt;=1,"N/A",(IF(COUNTIF(P217:R217,"N/T")&gt;=1,"N/T","-")))))))</f>
        <v/>
      </c>
      <c r="P217" s="1" t="n"/>
      <c r="Q217" s="1" t="n"/>
      <c r="R217" s="32" t="n"/>
      <c r="S217" s="32" t="n"/>
      <c r="T217" s="2" t="n"/>
      <c r="U217" s="33" t="n"/>
    </row>
    <row r="218" ht="52.8" customHeight="1" s="357">
      <c r="A218" s="312" t="inlineStr">
        <is>
          <t>m_023</t>
        </is>
      </c>
      <c r="B218" s="38" t="inlineStr">
        <is>
          <t>TC_MAP_0192</t>
        </is>
      </c>
      <c r="C218" s="38" t="inlineStr">
        <is>
          <t>Map</t>
        </is>
      </c>
      <c r="D218" s="19" t="inlineStr">
        <is>
          <t>홈 탭</t>
        </is>
      </c>
      <c r="E218" s="38" t="inlineStr">
        <is>
          <t>홈 탭 구성</t>
        </is>
      </c>
      <c r="F218" s="38" t="inlineStr">
        <is>
          <t>홈 탭 구성(Page)</t>
        </is>
      </c>
      <c r="G218" s="38" t="inlineStr">
        <is>
          <t>EU</t>
        </is>
      </c>
      <c r="H218" s="2" t="n"/>
      <c r="I218" s="2" t="n">
        <v>3</v>
      </c>
      <c r="J218" s="33" t="inlineStr">
        <is>
          <t>1. 위치 서비스 ON 상태
2. 하단 드로어 최대화 상태</t>
        </is>
      </c>
      <c r="K218" s="33" t="inlineStr">
        <is>
          <t>1. 내연/PHEV 차량</t>
        </is>
      </c>
      <c r="L218" s="33" t="inlineStr">
        <is>
          <t>1. Map 진입
2. 하단 드로어 카드 최대화
3. 드로어 카드 가까운 주유소 목록 영역 확인</t>
        </is>
      </c>
      <c r="M218" s="42" t="inlineStr">
        <is>
          <t>1. 주유소 목록 가까운 순으로 정렬</t>
        </is>
      </c>
      <c r="N218" s="2" t="n"/>
      <c r="O218" s="56">
        <f>IF(COUNTIF(P218:R218,"F")&gt;=1,"FAIL",(IF(COUNTIF(P218:R218,"P")&gt;=1,"PASS",(IF(COUNTIF(P218:R218,"N/A")&gt;=1,"N/A",(IF(COUNTIF(P218:R218,"N/T")&gt;=1,"N/T","-")))))))</f>
        <v/>
      </c>
      <c r="P218" s="1" t="n"/>
      <c r="Q218" s="1" t="n"/>
      <c r="R218" s="32" t="n"/>
      <c r="S218" s="32" t="n"/>
      <c r="T218" s="2" t="n"/>
      <c r="U218" s="33" t="n"/>
    </row>
    <row r="219" ht="52.8" customHeight="1" s="357">
      <c r="A219" s="312" t="inlineStr">
        <is>
          <t>m_024</t>
        </is>
      </c>
      <c r="B219" s="38" t="inlineStr">
        <is>
          <t>TC_MAP_0193</t>
        </is>
      </c>
      <c r="C219" s="38" t="inlineStr">
        <is>
          <t>Map</t>
        </is>
      </c>
      <c r="D219" s="19" t="inlineStr">
        <is>
          <t>홈 탭</t>
        </is>
      </c>
      <c r="E219" s="38" t="inlineStr">
        <is>
          <t>홈 탭 구성</t>
        </is>
      </c>
      <c r="F219" s="38" t="inlineStr">
        <is>
          <t>홈 탭 구성(Page)</t>
        </is>
      </c>
      <c r="G219" s="38" t="inlineStr">
        <is>
          <t>EU</t>
        </is>
      </c>
      <c r="H219" s="2" t="n"/>
      <c r="I219" s="2" t="n">
        <v>3</v>
      </c>
      <c r="J219" s="33" t="inlineStr">
        <is>
          <t>1. 위치 서비스 ON 상태
2. 동일한 거리의 주유소가 있는 상태</t>
        </is>
      </c>
      <c r="K219" s="33" t="inlineStr">
        <is>
          <t>1. 내연/PHEV 차량</t>
        </is>
      </c>
      <c r="L219" s="33" t="inlineStr">
        <is>
          <t>1. Map 진입
2. 하단 드로어 카드 최대화
3. 드로어 카드 가까운 주유소 목록 영역 확인</t>
        </is>
      </c>
      <c r="M219" s="42" t="inlineStr">
        <is>
          <t>1. 주유소 목록 수급 순으로 정렬</t>
        </is>
      </c>
      <c r="N219" s="2" t="n"/>
      <c r="O219" s="56">
        <f>IF(COUNTIF(P219:R219,"F")&gt;=1,"FAIL",(IF(COUNTIF(P219:R219,"P")&gt;=1,"PASS",(IF(COUNTIF(P219:R219,"N/A")&gt;=1,"N/A",(IF(COUNTIF(P219:R219,"N/T")&gt;=1,"N/T","-")))))))</f>
        <v/>
      </c>
      <c r="P219" s="1" t="n"/>
      <c r="Q219" s="1" t="n"/>
      <c r="R219" s="32" t="n"/>
      <c r="S219" s="32" t="n"/>
      <c r="T219" s="2" t="n"/>
      <c r="U219" s="33" t="n"/>
    </row>
    <row r="220" ht="66" customHeight="1" s="357">
      <c r="A220" s="312" t="inlineStr">
        <is>
          <t>m_025</t>
        </is>
      </c>
      <c r="B220" s="38" t="inlineStr">
        <is>
          <t>TC_MAP_0194</t>
        </is>
      </c>
      <c r="C220" s="38" t="inlineStr">
        <is>
          <t>Map</t>
        </is>
      </c>
      <c r="D220" s="19" t="inlineStr">
        <is>
          <t>홈 탭</t>
        </is>
      </c>
      <c r="E220" s="38" t="inlineStr">
        <is>
          <t>홈 탭 구성</t>
        </is>
      </c>
      <c r="F220" s="38" t="inlineStr">
        <is>
          <t>홈 탭 구성(Page)</t>
        </is>
      </c>
      <c r="G220" s="38" t="inlineStr">
        <is>
          <t>EU</t>
        </is>
      </c>
      <c r="H220" s="2" t="n"/>
      <c r="I220" s="2" t="n">
        <v>3</v>
      </c>
      <c r="J220" s="33" t="inlineStr">
        <is>
          <t>1. 위치 서비스 ON 상태
2. 하단 드로어 최대화 상태</t>
        </is>
      </c>
      <c r="K220" s="33" t="inlineStr">
        <is>
          <t>1. 내연/PHEV 차량</t>
        </is>
      </c>
      <c r="L220" s="33" t="inlineStr">
        <is>
          <t>1. Map 진입
2. 하단 드로어 카드 최대화
3. 드로어 카드 가까운 주유소 영역 확인</t>
        </is>
      </c>
      <c r="M220" s="42" t="inlineStr">
        <is>
          <t>1. 가까 주유소 노출 카드 확인
주유소 명 , 거리 , 주소 순 노출
서울에너지주유소
1.5km | 서울 성동구 천호대로 324</t>
        </is>
      </c>
      <c r="N220" s="2" t="n"/>
      <c r="O220" s="56">
        <f>IF(COUNTIF(P220:R220,"F")&gt;=1,"FAIL",(IF(COUNTIF(P220:R220,"P")&gt;=1,"PASS",(IF(COUNTIF(P220:R220,"N/A")&gt;=1,"N/A",(IF(COUNTIF(P220:R220,"N/T")&gt;=1,"N/T","-")))))))</f>
        <v/>
      </c>
      <c r="P220" s="1" t="n"/>
      <c r="Q220" s="1" t="n"/>
      <c r="R220" s="32" t="n"/>
      <c r="S220" s="32" t="n"/>
      <c r="T220" s="2" t="n"/>
      <c r="U220" s="33" t="n"/>
    </row>
    <row r="221" ht="79.2" customHeight="1" s="357">
      <c r="A221" s="312" t="inlineStr">
        <is>
          <t>m_026</t>
        </is>
      </c>
      <c r="B221" s="38" t="inlineStr">
        <is>
          <t>TC_MAP_0195</t>
        </is>
      </c>
      <c r="C221" s="38" t="inlineStr">
        <is>
          <t>Map</t>
        </is>
      </c>
      <c r="D221" s="19" t="inlineStr">
        <is>
          <t>홈 탭</t>
        </is>
      </c>
      <c r="E221" s="38" t="inlineStr">
        <is>
          <t>홈 탭 구성</t>
        </is>
      </c>
      <c r="F221" s="38" t="inlineStr">
        <is>
          <t>홈 탭 구성(Page)</t>
        </is>
      </c>
      <c r="G221" s="38" t="inlineStr">
        <is>
          <t>EU</t>
        </is>
      </c>
      <c r="H221" s="2" t="n"/>
      <c r="I221" s="2" t="n">
        <v>3</v>
      </c>
      <c r="J221" s="32" t="inlineStr">
        <is>
          <t>1. 위치 서비스 ON 상태
2. 가까운 주유소 검색 결과가 없는 상태</t>
        </is>
      </c>
      <c r="K221" s="33" t="inlineStr">
        <is>
          <t>1. 내연/PHEV 차량</t>
        </is>
      </c>
      <c r="L221" s="32" t="inlineStr">
        <is>
          <t>1. Map 진입
2. 하단 드로어 카드 최대화
3. 드로어 카드 가까운 주유소 영역 확인</t>
        </is>
      </c>
      <c r="M221" s="39" t="inlineStr">
        <is>
          <t xml:space="preserve">1. 가까운 주유소 노출 카드 확인
             조건에 맞는 주유소가 없습니다
        </t>
        </is>
      </c>
      <c r="N221" s="2" t="n"/>
      <c r="O221" s="56">
        <f>IF(COUNTIF(P221:R221,"F")&gt;=1,"FAIL",(IF(COUNTIF(P221:R221,"P")&gt;=1,"PASS",(IF(COUNTIF(P221:R221,"N/A")&gt;=1,"N/A",(IF(COUNTIF(P221:R221,"N/T")&gt;=1,"N/T","-")))))))</f>
        <v/>
      </c>
      <c r="P221" s="1" t="n"/>
      <c r="Q221" s="1" t="n"/>
      <c r="R221" s="32" t="n"/>
      <c r="S221" s="32" t="n"/>
      <c r="T221" s="2" t="n"/>
      <c r="U221" s="33" t="n"/>
    </row>
    <row r="222" ht="79.2" customHeight="1" s="357">
      <c r="A222" s="312" t="inlineStr">
        <is>
          <t>m_027</t>
        </is>
      </c>
      <c r="B222" s="38" t="inlineStr">
        <is>
          <t>TC_MAP_0196</t>
        </is>
      </c>
      <c r="C222" s="38" t="inlineStr">
        <is>
          <t>Map</t>
        </is>
      </c>
      <c r="D222" s="19" t="inlineStr">
        <is>
          <t>홈 탭</t>
        </is>
      </c>
      <c r="E222" s="38" t="inlineStr">
        <is>
          <t>홈 탭 구성</t>
        </is>
      </c>
      <c r="F222" s="38" t="inlineStr">
        <is>
          <t>홈 탭 구성(Page)</t>
        </is>
      </c>
      <c r="G222" s="38" t="inlineStr">
        <is>
          <t>EU</t>
        </is>
      </c>
      <c r="H222" s="2" t="n"/>
      <c r="I222" s="2" t="n">
        <v>3</v>
      </c>
      <c r="J222" s="33" t="inlineStr">
        <is>
          <t>1. 위치 서비스 ON 상태
2. 하단 드로어 최대화 상태
3. 업데이트 시점이 아닌 상태</t>
        </is>
      </c>
      <c r="K222" s="33" t="inlineStr">
        <is>
          <t>1. 내연/PHEV 차량</t>
        </is>
      </c>
      <c r="L222" s="33" t="inlineStr">
        <is>
          <t>1. Map 진입
2. 하단 드로어 카드 최대화</t>
        </is>
      </c>
      <c r="M222" s="42" t="inlineStr">
        <is>
          <t>1. 마지막 정보 표시 유지</t>
        </is>
      </c>
      <c r="N222" s="2" t="n"/>
      <c r="O222" s="56">
        <f>IF(COUNTIF(P222:R222,"F")&gt;=1,"FAIL",(IF(COUNTIF(P222:R222,"P")&gt;=1,"PASS",(IF(COUNTIF(P222:R222,"N/A")&gt;=1,"N/A",(IF(COUNTIF(P222:R222,"N/T")&gt;=1,"N/T","-")))))))</f>
        <v/>
      </c>
      <c r="P222" s="1" t="n"/>
      <c r="Q222" s="1" t="n"/>
      <c r="R222" s="32" t="n"/>
      <c r="S222" s="32" t="n"/>
      <c r="T222" s="2" t="n"/>
      <c r="U222" s="33" t="n"/>
    </row>
    <row r="223" ht="79.2" customHeight="1" s="357">
      <c r="A223" s="312" t="inlineStr">
        <is>
          <t>m_028</t>
        </is>
      </c>
      <c r="B223" s="38" t="inlineStr">
        <is>
          <t>TC_MAP_0197</t>
        </is>
      </c>
      <c r="C223" s="38" t="inlineStr">
        <is>
          <t>Map</t>
        </is>
      </c>
      <c r="D223" s="19" t="inlineStr">
        <is>
          <t>홈 탭</t>
        </is>
      </c>
      <c r="E223" s="38" t="inlineStr">
        <is>
          <t>홈 탭 구성</t>
        </is>
      </c>
      <c r="F223" s="38" t="inlineStr">
        <is>
          <t>홈 탭 구성(Page)</t>
        </is>
      </c>
      <c r="G223" s="38" t="inlineStr">
        <is>
          <t>EU</t>
        </is>
      </c>
      <c r="H223" s="2" t="n"/>
      <c r="I223" s="2" t="n">
        <v>3</v>
      </c>
      <c r="J223" s="33" t="inlineStr">
        <is>
          <t>1. 위치 서비스 ON 상태
2. 하단 드로어 최대화 상태
3. 업데이트 시점인 상태</t>
        </is>
      </c>
      <c r="K223" s="33" t="inlineStr">
        <is>
          <t>1. 내연/PHEV 차량</t>
        </is>
      </c>
      <c r="L223" s="33" t="inlineStr">
        <is>
          <t>1. Map 진입
2. 하단 드로어 카드 최대화</t>
        </is>
      </c>
      <c r="M223" s="42" t="inlineStr">
        <is>
          <t>1. 업데이트 정보 표시 갱신</t>
        </is>
      </c>
      <c r="N223" s="2" t="n"/>
      <c r="O223" s="56">
        <f>IF(COUNTIF(P223:R223,"F")&gt;=1,"FAIL",(IF(COUNTIF(P223:R223,"P")&gt;=1,"PASS",(IF(COUNTIF(P223:R223,"N/A")&gt;=1,"N/A",(IF(COUNTIF(P223:R223,"N/T")&gt;=1,"N/T","-")))))))</f>
        <v/>
      </c>
      <c r="P223" s="1" t="n"/>
      <c r="Q223" s="1" t="n"/>
      <c r="R223" s="32" t="n"/>
      <c r="S223" s="32" t="n"/>
      <c r="T223" s="2" t="n"/>
      <c r="U223" s="33" t="n"/>
    </row>
    <row r="224" ht="79.2" customHeight="1" s="357">
      <c r="A224" s="312" t="inlineStr">
        <is>
          <t>m_029</t>
        </is>
      </c>
      <c r="B224" s="38" t="inlineStr">
        <is>
          <t>TC_MAP_0198</t>
        </is>
      </c>
      <c r="C224" s="38" t="inlineStr">
        <is>
          <t>Map</t>
        </is>
      </c>
      <c r="D224" s="19" t="inlineStr">
        <is>
          <t>홈 탭</t>
        </is>
      </c>
      <c r="E224" s="38" t="inlineStr">
        <is>
          <t>홈 탭 구성</t>
        </is>
      </c>
      <c r="F224" s="38" t="inlineStr">
        <is>
          <t>홈 탭 구성(Page)</t>
        </is>
      </c>
      <c r="G224" s="38" t="inlineStr">
        <is>
          <t>EU</t>
        </is>
      </c>
      <c r="H224" s="2" t="n"/>
      <c r="I224" s="2" t="n">
        <v>3</v>
      </c>
      <c r="J224" s="33" t="inlineStr">
        <is>
          <t>1. 위치 서비스 ON 상태
2. 하단 드로어 최대화 상태
3. 업데이트 시점인 상태</t>
        </is>
      </c>
      <c r="K224" s="33" t="inlineStr">
        <is>
          <t>1. 내연/PHEV 차량</t>
        </is>
      </c>
      <c r="L224" s="33" t="inlineStr">
        <is>
          <t>1. Map 진입
2. 하단 드로어 카드 최대화
3. 드로어 카드 가까운 주유소 영역 확인</t>
        </is>
      </c>
      <c r="M224" s="42" t="inlineStr">
        <is>
          <t>1. 업데이트 정보 표시로 갱신</t>
        </is>
      </c>
      <c r="N224" s="2" t="n"/>
      <c r="O224" s="56">
        <f>IF(COUNTIF(P224:R224,"F")&gt;=1,"FAIL",(IF(COUNTIF(P224:R224,"P")&gt;=1,"PASS",(IF(COUNTIF(P224:R224,"N/A")&gt;=1,"N/A",(IF(COUNTIF(P224:R224,"N/T")&gt;=1,"N/T","-")))))))</f>
        <v/>
      </c>
      <c r="P224" s="1" t="n"/>
      <c r="Q224" s="1" t="n"/>
      <c r="R224" s="32" t="n"/>
      <c r="S224" s="32" t="n"/>
      <c r="T224" s="2" t="n"/>
      <c r="U224" s="33" t="n"/>
    </row>
    <row r="225" ht="52.8" customHeight="1" s="357">
      <c r="A225" s="312" t="inlineStr">
        <is>
          <t>m_030</t>
        </is>
      </c>
      <c r="B225" s="38" t="inlineStr">
        <is>
          <t>TC_MAP_0199</t>
        </is>
      </c>
      <c r="C225" s="38" t="inlineStr">
        <is>
          <t>Map</t>
        </is>
      </c>
      <c r="D225" s="19" t="inlineStr">
        <is>
          <t>홈 탭</t>
        </is>
      </c>
      <c r="E225" s="38" t="inlineStr">
        <is>
          <t>홈 탭 구성</t>
        </is>
      </c>
      <c r="F225" s="38" t="inlineStr">
        <is>
          <t>홈 탭 구성(Page)</t>
        </is>
      </c>
      <c r="G225" s="38" t="inlineStr">
        <is>
          <t>EU</t>
        </is>
      </c>
      <c r="H225" s="2" t="n"/>
      <c r="I225" s="2" t="n">
        <v>3</v>
      </c>
      <c r="J225" s="33" t="inlineStr">
        <is>
          <t>1. 위치 서비스 ON 상태
2. 하단 드로어 최대화 상태</t>
        </is>
      </c>
      <c r="K225" s="33" t="inlineStr">
        <is>
          <t>1. 내연/PHEV 차량</t>
        </is>
      </c>
      <c r="L225" s="33" t="inlineStr">
        <is>
          <t>1. Map 진입
2. 하단 드로어 카드 최대화
3. 드로어 카드 가까운 주유소 영역에서 업데이트 버튼 선택</t>
        </is>
      </c>
      <c r="M225" s="42" t="inlineStr">
        <is>
          <t>1. 업데이트 정보 표시로 갱신</t>
        </is>
      </c>
      <c r="N225" s="2" t="n"/>
      <c r="O225" s="56">
        <f>IF(COUNTIF(P225:R225,"F")&gt;=1,"FAIL",(IF(COUNTIF(P225:R225,"P")&gt;=1,"PASS",(IF(COUNTIF(P225:R225,"N/A")&gt;=1,"N/A",(IF(COUNTIF(P225:R225,"N/T")&gt;=1,"N/T","-")))))))</f>
        <v/>
      </c>
      <c r="P225" s="1" t="n"/>
      <c r="Q225" s="1" t="n"/>
      <c r="R225" s="32" t="n"/>
      <c r="S225" s="32" t="n"/>
      <c r="T225" s="2" t="n"/>
      <c r="U225" s="33" t="n"/>
    </row>
    <row r="226" ht="52.8" customHeight="1" s="357">
      <c r="A226" s="312" t="inlineStr">
        <is>
          <t>m_031</t>
        </is>
      </c>
      <c r="B226" s="38" t="inlineStr">
        <is>
          <t>TC_MAP_0200</t>
        </is>
      </c>
      <c r="C226" s="38" t="inlineStr">
        <is>
          <t>Map</t>
        </is>
      </c>
      <c r="D226" s="19" t="inlineStr">
        <is>
          <t>홈 탭</t>
        </is>
      </c>
      <c r="E226" s="38" t="inlineStr">
        <is>
          <t>홈 탭 구성</t>
        </is>
      </c>
      <c r="F226" s="38" t="inlineStr">
        <is>
          <t>홈 탭 구성(Page)</t>
        </is>
      </c>
      <c r="G226" s="38" t="inlineStr">
        <is>
          <t>EU</t>
        </is>
      </c>
      <c r="H226" s="2" t="n"/>
      <c r="I226" s="2" t="n">
        <v>3</v>
      </c>
      <c r="J226" s="33" t="inlineStr">
        <is>
          <t>1. 위치 서비스 ON 상태
2. 하단 드로어 최대화 상태</t>
        </is>
      </c>
      <c r="K226" s="33" t="inlineStr">
        <is>
          <t>1. 내연/PHEV 차량</t>
        </is>
      </c>
      <c r="L226" s="33" t="inlineStr">
        <is>
          <t>1. Map 진입
2. 하단 드로어 카드 최대화
3. 드로어 카드 가까운 주유소 영역에서 업데이트 버튼 선택</t>
        </is>
      </c>
      <c r="M226" s="42" t="inlineStr">
        <is>
          <t>1. 새로고침 시 화살표 시계 방향으로 한바퀴 회전</t>
        </is>
      </c>
      <c r="N226" s="2" t="n"/>
      <c r="O226" s="56">
        <f>IF(COUNTIF(P226:R226,"F")&gt;=1,"FAIL",(IF(COUNTIF(P226:R226,"P")&gt;=1,"PASS",(IF(COUNTIF(P226:R226,"N/A")&gt;=1,"N/A",(IF(COUNTIF(P226:R226,"N/T")&gt;=1,"N/T","-")))))))</f>
        <v/>
      </c>
      <c r="P226" s="1" t="n"/>
      <c r="Q226" s="1" t="n"/>
      <c r="R226" s="32" t="n"/>
      <c r="S226" s="32" t="n"/>
      <c r="T226" s="2" t="n"/>
      <c r="U226" s="33" t="n"/>
    </row>
    <row r="227" ht="66" customHeight="1" s="357">
      <c r="A227" s="312" t="inlineStr">
        <is>
          <t>m_032</t>
        </is>
      </c>
      <c r="B227" s="38" t="inlineStr">
        <is>
          <t>TC_MAP_0201</t>
        </is>
      </c>
      <c r="C227" s="38" t="inlineStr">
        <is>
          <t>Map</t>
        </is>
      </c>
      <c r="D227" s="19" t="inlineStr">
        <is>
          <t>홈 탭</t>
        </is>
      </c>
      <c r="E227" s="38" t="inlineStr">
        <is>
          <t>홈 탭 구성</t>
        </is>
      </c>
      <c r="F227" s="38" t="inlineStr">
        <is>
          <t>홈 탭 구성(Page)</t>
        </is>
      </c>
      <c r="G227" s="38" t="inlineStr">
        <is>
          <t>EU</t>
        </is>
      </c>
      <c r="H227" s="2" t="n"/>
      <c r="I227" s="2" t="n">
        <v>3</v>
      </c>
      <c r="J227" s="33" t="inlineStr">
        <is>
          <t>1. 위치 서비스 ON 상태
2. 하단 드로어 최대화 상태
3. 차량 정보 갱신 상태</t>
        </is>
      </c>
      <c r="K227" s="33" t="inlineStr">
        <is>
          <t>1. 내연/PHEV 차량</t>
        </is>
      </c>
      <c r="L227" s="33" t="inlineStr">
        <is>
          <t>1. Map 진입
2. 하단 드로어 카드 최대화</t>
        </is>
      </c>
      <c r="M227" s="42" t="inlineStr">
        <is>
          <t>1. 자동 업데이트</t>
        </is>
      </c>
      <c r="N227" s="2" t="n"/>
      <c r="O227" s="56">
        <f>IF(COUNTIF(P227:R227,"F")&gt;=1,"FAIL",(IF(COUNTIF(P227:R227,"P")&gt;=1,"PASS",(IF(COUNTIF(P227:R227,"N/A")&gt;=1,"N/A",(IF(COUNTIF(P227:R227,"N/T")&gt;=1,"N/T","-")))))))</f>
        <v/>
      </c>
      <c r="P227" s="1" t="n"/>
      <c r="Q227" s="1" t="n"/>
      <c r="R227" s="32" t="n"/>
      <c r="S227" s="32" t="n"/>
      <c r="T227" s="2" t="n"/>
      <c r="U227" s="33" t="n"/>
    </row>
    <row r="228" ht="79.2" customHeight="1" s="357">
      <c r="A228" s="312" t="inlineStr">
        <is>
          <t>m_033</t>
        </is>
      </c>
      <c r="B228" s="38" t="inlineStr">
        <is>
          <t>TC_MAP_0202</t>
        </is>
      </c>
      <c r="C228" s="38" t="inlineStr">
        <is>
          <t>Map</t>
        </is>
      </c>
      <c r="D228" s="19" t="inlineStr">
        <is>
          <t>홈 탭</t>
        </is>
      </c>
      <c r="E228" s="38" t="inlineStr">
        <is>
          <t>홈 탭 구성</t>
        </is>
      </c>
      <c r="F228" s="38" t="inlineStr">
        <is>
          <t>홈 탭 구성(Page)</t>
        </is>
      </c>
      <c r="G228" s="38" t="inlineStr">
        <is>
          <t>EU</t>
        </is>
      </c>
      <c r="H228" s="2" t="n"/>
      <c r="I228" s="2" t="n">
        <v>5</v>
      </c>
      <c r="J228" s="33" t="inlineStr">
        <is>
          <t>1. 위치 서비스 ON 상태
2. 하단 드로어 최대화 상태
3. 내 위치 조회 불가 상태</t>
        </is>
      </c>
      <c r="K228" s="33" t="inlineStr">
        <is>
          <t>1. 내연 차량</t>
        </is>
      </c>
      <c r="L228" s="33" t="inlineStr">
        <is>
          <t>1. Map 진입
2. 하단 드로어 카드 최대화
3. 드로어 카드 가까운 주유소 영역에서 업데이트 버튼 선택</t>
        </is>
      </c>
      <c r="M228" s="42" t="inlineStr">
        <is>
          <t>1. 내 위치 조회 불가 팝업 노출
- Unable to identify current loaction.
- Do you want to search again?
- [Close] [Search]</t>
        </is>
      </c>
      <c r="N228" s="2" t="n"/>
      <c r="O228" s="56">
        <f>IF(COUNTIF(P228:R228,"F")&gt;=1,"FAIL",(IF(COUNTIF(P228:R228,"P")&gt;=1,"PASS",(IF(COUNTIF(P228:R228,"N/A")&gt;=1,"N/A",(IF(COUNTIF(P228:R228,"N/T")&gt;=1,"N/T","-")))))))</f>
        <v/>
      </c>
      <c r="P228" s="1" t="n"/>
      <c r="Q228" s="1" t="n"/>
      <c r="R228" s="32" t="n"/>
      <c r="S228" s="32" t="n"/>
      <c r="T228" s="2" t="n"/>
      <c r="U228" s="33" t="n"/>
    </row>
    <row r="229" ht="79.2" customHeight="1" s="357">
      <c r="A229" s="312" t="inlineStr">
        <is>
          <t>m_034</t>
        </is>
      </c>
      <c r="B229" s="38" t="inlineStr">
        <is>
          <t>TC_MAP_0203</t>
        </is>
      </c>
      <c r="C229" s="38" t="inlineStr">
        <is>
          <t>Map</t>
        </is>
      </c>
      <c r="D229" s="19" t="inlineStr">
        <is>
          <t>홈 탭</t>
        </is>
      </c>
      <c r="E229" s="38" t="inlineStr">
        <is>
          <t>홈 탭 구성</t>
        </is>
      </c>
      <c r="F229" s="38" t="inlineStr">
        <is>
          <t>홈 탭 구성(Page)</t>
        </is>
      </c>
      <c r="G229" s="38" t="inlineStr">
        <is>
          <t>EU</t>
        </is>
      </c>
      <c r="H229" s="2" t="n"/>
      <c r="I229" s="2" t="n">
        <v>5</v>
      </c>
      <c r="J229" s="33" t="inlineStr">
        <is>
          <t>1. 위치 서비스 ON 상태
2. 하단 드로어 최대화 상태
3. 내 위치 조회 불가 상태</t>
        </is>
      </c>
      <c r="K229" s="33" t="inlineStr">
        <is>
          <t>1. 내연 차량</t>
        </is>
      </c>
      <c r="L229" s="33" t="inlineStr">
        <is>
          <t>1. Map 진입
2. 하단 드로어 카드 최대화
3. 드로어 카드 가까운 주유소 영역에서 업데이트 버튼 선택
4. 가까운 주유소 목록 영역 확인</t>
        </is>
      </c>
      <c r="M229" s="42" t="inlineStr">
        <is>
          <t>1. 주유소 목록은 내 위치 조회 가능 상태의 마지막 값으로 노출</t>
        </is>
      </c>
      <c r="N229" s="2" t="n"/>
      <c r="O229" s="56">
        <f>IF(COUNTIF(P229:R229,"F")&gt;=1,"FAIL",(IF(COUNTIF(P229:R229,"P")&gt;=1,"PASS",(IF(COUNTIF(P229:R229,"N/A")&gt;=1,"N/A",(IF(COUNTIF(P229:R229,"N/T")&gt;=1,"N/T","-")))))))</f>
        <v/>
      </c>
      <c r="P229" s="1" t="n"/>
      <c r="Q229" s="1" t="n"/>
      <c r="R229" s="32" t="n"/>
      <c r="S229" s="32" t="n"/>
      <c r="T229" s="2" t="n"/>
      <c r="U229" s="33" t="n"/>
    </row>
    <row r="230" ht="118.8" customHeight="1" s="357">
      <c r="A230" s="312" t="inlineStr">
        <is>
          <t>m_035</t>
        </is>
      </c>
      <c r="B230" s="38" t="inlineStr">
        <is>
          <t>TC_MAP_0204</t>
        </is>
      </c>
      <c r="C230" s="38" t="inlineStr">
        <is>
          <t>Map</t>
        </is>
      </c>
      <c r="D230" s="19" t="inlineStr">
        <is>
          <t>홈 탭</t>
        </is>
      </c>
      <c r="E230" s="38" t="inlineStr">
        <is>
          <t>홈 탭 구성</t>
        </is>
      </c>
      <c r="F230" s="38" t="inlineStr">
        <is>
          <t>홈 탭 구성(Page)</t>
        </is>
      </c>
      <c r="G230" s="38" t="inlineStr">
        <is>
          <t>EU</t>
        </is>
      </c>
      <c r="H230" s="2" t="n"/>
      <c r="I230" s="2" t="n">
        <v>3</v>
      </c>
      <c r="J230" s="35" t="n"/>
      <c r="K230" s="27" t="inlineStr">
        <is>
          <t>1. PHEV</t>
        </is>
      </c>
      <c r="L230" s="27" t="inlineStr">
        <is>
          <t>1. Map 진입
2. 홉 탭 충전소 / 주유소</t>
        </is>
      </c>
      <c r="M230" s="30" t="inlineStr">
        <is>
          <t xml:space="preserve">1. 홈 탭 주변 주유소 / 충전소 타이틀 확인 
 - 타이틀 아래 (주유소) (충전소) 버튼 눌러서 확인
2. EU
2-1. 홈 탭 위로 스크롤 시 확인 가능
 - 가까운 주유소
 - 가까운 충전소 </t>
        </is>
      </c>
      <c r="N230" s="2" t="n"/>
      <c r="O230" s="56">
        <f>IF(COUNTIF(P230:R230,"F")&gt;=1,"FAIL",(IF(COUNTIF(P230:R230,"P")&gt;=1,"PASS",(IF(COUNTIF(P230:R230,"N/A")&gt;=1,"N/A",(IF(COUNTIF(P230:R230,"N/T")&gt;=1,"N/T","-")))))))</f>
        <v/>
      </c>
      <c r="P230" s="1" t="n"/>
      <c r="Q230" s="1" t="n"/>
      <c r="R230" s="32" t="n"/>
      <c r="S230" s="32" t="n"/>
      <c r="T230" s="2" t="n"/>
      <c r="U230" s="33" t="n"/>
    </row>
    <row r="231" ht="66" customHeight="1" s="357">
      <c r="A231" s="312" t="inlineStr">
        <is>
          <t>m_036</t>
        </is>
      </c>
      <c r="B231" s="38" t="inlineStr">
        <is>
          <t>TC_MAP_0205</t>
        </is>
      </c>
      <c r="C231" s="38" t="inlineStr">
        <is>
          <t>Map</t>
        </is>
      </c>
      <c r="D231" s="19" t="inlineStr">
        <is>
          <t>홈 탭</t>
        </is>
      </c>
      <c r="E231" s="38" t="inlineStr">
        <is>
          <t>홈 탭 구성</t>
        </is>
      </c>
      <c r="F231" s="38" t="inlineStr">
        <is>
          <t>홈 탭 구성(Page)</t>
        </is>
      </c>
      <c r="G231" s="38" t="inlineStr">
        <is>
          <t>공통</t>
        </is>
      </c>
      <c r="H231" s="2" t="n"/>
      <c r="I231" s="2" t="n">
        <v>3</v>
      </c>
      <c r="J231" s="33" t="inlineStr">
        <is>
          <t xml:space="preserve">
1. 위치 서비스 ON 상태
2. 하단 드로어 최대화 상태</t>
        </is>
      </c>
      <c r="K231" s="33" t="inlineStr">
        <is>
          <t>1. EV 차량</t>
        </is>
      </c>
      <c r="L231" s="33" t="inlineStr">
        <is>
          <t>1. Map 진입
2. 하단 드로어 카드 최대화
3. 드로어 카드 가까운 충전소 영역 확인</t>
        </is>
      </c>
      <c r="M231" s="42" t="inlineStr">
        <is>
          <t>1. 가까운 충전소 영역 상시 노출</t>
        </is>
      </c>
      <c r="N231" s="2" t="n"/>
      <c r="O231" s="56">
        <f>IF(COUNTIF(P231:R231,"F")&gt;=1,"FAIL",(IF(COUNTIF(P231:R231,"P")&gt;=1,"PASS",(IF(COUNTIF(P231:R231,"N/A")&gt;=1,"N/A",(IF(COUNTIF(P231:R231,"N/T")&gt;=1,"N/T","-")))))))</f>
        <v/>
      </c>
      <c r="P231" s="1" t="n"/>
      <c r="Q231" s="1" t="n"/>
      <c r="R231" s="32" t="n"/>
      <c r="S231" s="32" t="n"/>
      <c r="T231" s="2" t="n"/>
      <c r="U231" s="33" t="n"/>
    </row>
    <row r="232" ht="66" customHeight="1" s="357">
      <c r="A232" s="312" t="inlineStr">
        <is>
          <t>m_037</t>
        </is>
      </c>
      <c r="B232" s="38" t="inlineStr">
        <is>
          <t>TC_MAP_0206</t>
        </is>
      </c>
      <c r="C232" s="38" t="inlineStr">
        <is>
          <t>Map</t>
        </is>
      </c>
      <c r="D232" s="19" t="inlineStr">
        <is>
          <t>홈 탭</t>
        </is>
      </c>
      <c r="E232" s="38" t="inlineStr">
        <is>
          <t>홈 탭 구성</t>
        </is>
      </c>
      <c r="F232" s="38" t="inlineStr">
        <is>
          <t>홈 탭 구성(Page)</t>
        </is>
      </c>
      <c r="G232" s="38" t="inlineStr">
        <is>
          <t>공통</t>
        </is>
      </c>
      <c r="H232" s="2" t="n"/>
      <c r="I232" s="2" t="n">
        <v>3</v>
      </c>
      <c r="J232" s="33" t="inlineStr">
        <is>
          <t xml:space="preserve">
1. 위치 서비스 ON 상태
2. 하단 드로어 최대화 상태</t>
        </is>
      </c>
      <c r="K232" s="33" t="inlineStr">
        <is>
          <t>1. EV 차량</t>
        </is>
      </c>
      <c r="L232" s="33" t="inlineStr">
        <is>
          <t>1. Map 진입
2. 하단 드로어 카드 최대화
3. 드로어 카드 가까운 충전소 영역 확인</t>
        </is>
      </c>
      <c r="M232" s="42" t="inlineStr">
        <is>
          <t>1. 위치 기준으로 반경 10km 이내 충전소만 노출</t>
        </is>
      </c>
      <c r="N232" s="2" t="n"/>
      <c r="O232" s="56">
        <f>IF(COUNTIF(P232:R232,"F")&gt;=1,"FAIL",(IF(COUNTIF(P232:R232,"P")&gt;=1,"PASS",(IF(COUNTIF(P232:R232,"N/A")&gt;=1,"N/A",(IF(COUNTIF(P232:R232,"N/T")&gt;=1,"N/T","-")))))))</f>
        <v/>
      </c>
      <c r="P232" s="1" t="n"/>
      <c r="Q232" s="1" t="n"/>
      <c r="R232" s="32" t="n"/>
      <c r="S232" s="32" t="n"/>
      <c r="T232" s="2" t="n"/>
      <c r="U232" s="33" t="n"/>
    </row>
    <row r="233" ht="66" customHeight="1" s="357">
      <c r="A233" s="312" t="inlineStr">
        <is>
          <t>m_038</t>
        </is>
      </c>
      <c r="B233" s="38" t="inlineStr">
        <is>
          <t>TC_MAP_0207</t>
        </is>
      </c>
      <c r="C233" s="38" t="inlineStr">
        <is>
          <t>Map</t>
        </is>
      </c>
      <c r="D233" s="19" t="inlineStr">
        <is>
          <t>홈 탭</t>
        </is>
      </c>
      <c r="E233" s="38" t="inlineStr">
        <is>
          <t>홈 탭 구성</t>
        </is>
      </c>
      <c r="F233" s="38" t="inlineStr">
        <is>
          <t>홈 탭 구성(Page)</t>
        </is>
      </c>
      <c r="G233" s="38" t="inlineStr">
        <is>
          <t>공통</t>
        </is>
      </c>
      <c r="H233" s="2" t="n"/>
      <c r="I233" s="2" t="n">
        <v>3</v>
      </c>
      <c r="J233" s="33" t="inlineStr">
        <is>
          <t xml:space="preserve">
1. 위치 서비스 ON 상태
2. 하단 드로어 최대화 상태</t>
        </is>
      </c>
      <c r="K233" s="33" t="inlineStr">
        <is>
          <t>1. EV 차량</t>
        </is>
      </c>
      <c r="L233" s="33" t="inlineStr">
        <is>
          <t>1. Map 진입
2. 하단 드로어 카드 최대화
3. 드로어 카드 가까운 충전소의 타이틀 영역 확인</t>
        </is>
      </c>
      <c r="M233" s="42" t="inlineStr">
        <is>
          <t>1. 가까운 충전소 타이틀 노출</t>
        </is>
      </c>
      <c r="N233" s="2" t="n"/>
      <c r="O233" s="56">
        <f>IF(COUNTIF(P233:R233,"F")&gt;=1,"FAIL",(IF(COUNTIF(P233:R233,"P")&gt;=1,"PASS",(IF(COUNTIF(P233:R233,"N/A")&gt;=1,"N/A",(IF(COUNTIF(P233:R233,"N/T")&gt;=1,"N/T","-")))))))</f>
        <v/>
      </c>
      <c r="P233" s="1" t="n"/>
      <c r="Q233" s="1" t="n"/>
      <c r="R233" s="32" t="n"/>
      <c r="S233" s="32" t="n"/>
      <c r="T233" s="2" t="n"/>
      <c r="U233" s="33" t="n"/>
    </row>
    <row r="234" ht="66" customHeight="1" s="357">
      <c r="A234" s="312" t="inlineStr">
        <is>
          <t>m_039</t>
        </is>
      </c>
      <c r="B234" s="38" t="inlineStr">
        <is>
          <t>TC_MAP_0208</t>
        </is>
      </c>
      <c r="C234" s="38" t="inlineStr">
        <is>
          <t>Map</t>
        </is>
      </c>
      <c r="D234" s="19" t="inlineStr">
        <is>
          <t>홈 탭</t>
        </is>
      </c>
      <c r="E234" s="38" t="inlineStr">
        <is>
          <t>홈 탭 구성</t>
        </is>
      </c>
      <c r="F234" s="38" t="inlineStr">
        <is>
          <t>홈 탭 구성(Page)</t>
        </is>
      </c>
      <c r="G234" s="38" t="inlineStr">
        <is>
          <t>공통</t>
        </is>
      </c>
      <c r="H234" s="2" t="n"/>
      <c r="I234" s="2" t="n">
        <v>3</v>
      </c>
      <c r="J234" s="33" t="inlineStr">
        <is>
          <t xml:space="preserve">
1. 위치 서비스 ON 상태
2. 하단 드로어 최대화 상태</t>
        </is>
      </c>
      <c r="K234" s="33" t="inlineStr">
        <is>
          <t>1. EV 차량</t>
        </is>
      </c>
      <c r="L234" s="33" t="inlineStr">
        <is>
          <t>1. Map 진입
2. 하단 드로어 카드 최대화
3. 드로어 카드 가까운 충전소의 타이틀 영역 확인</t>
        </is>
      </c>
      <c r="M234" s="42" t="inlineStr">
        <is>
          <t>1. 업데이트 버튼 및 업데이트 시간 노출</t>
        </is>
      </c>
      <c r="N234" s="2" t="n"/>
      <c r="O234" s="56">
        <f>IF(COUNTIF(P234:R234,"F")&gt;=1,"FAIL",(IF(COUNTIF(P234:R234,"P")&gt;=1,"PASS",(IF(COUNTIF(P234:R234,"N/A")&gt;=1,"N/A",(IF(COUNTIF(P234:R234,"N/T")&gt;=1,"N/T","-")))))))</f>
        <v/>
      </c>
      <c r="P234" s="1" t="n"/>
      <c r="Q234" s="1" t="n"/>
      <c r="R234" s="32" t="n"/>
      <c r="S234" s="32" t="n"/>
      <c r="T234" s="2" t="n"/>
      <c r="U234" s="33" t="n"/>
    </row>
    <row r="235" ht="66" customHeight="1" s="357">
      <c r="A235" s="312" t="inlineStr">
        <is>
          <t>m_040</t>
        </is>
      </c>
      <c r="B235" s="38" t="inlineStr">
        <is>
          <t>TC_MAP_0209</t>
        </is>
      </c>
      <c r="C235" s="38" t="inlineStr">
        <is>
          <t>Map</t>
        </is>
      </c>
      <c r="D235" s="19" t="inlineStr">
        <is>
          <t>홈 탭</t>
        </is>
      </c>
      <c r="E235" s="38" t="inlineStr">
        <is>
          <t>홈 탭 구성</t>
        </is>
      </c>
      <c r="F235" s="38" t="inlineStr">
        <is>
          <t>홈 탭 구성(Page)</t>
        </is>
      </c>
      <c r="G235" s="38" t="inlineStr">
        <is>
          <t>공통</t>
        </is>
      </c>
      <c r="H235" s="2" t="n"/>
      <c r="I235" s="2" t="n">
        <v>3</v>
      </c>
      <c r="J235" s="33" t="inlineStr">
        <is>
          <t xml:space="preserve">
1. 위치 서비스 ON 상태
2. 하단 드로어 최대화 상태</t>
        </is>
      </c>
      <c r="K235" s="33" t="inlineStr">
        <is>
          <t>1. EV 차량</t>
        </is>
      </c>
      <c r="L235" s="33" t="inlineStr">
        <is>
          <t>1. Map 진입
2. 하단 드로어 카드 최대화
3. 드로어 카드 가까운 충전소 영역 확인</t>
        </is>
      </c>
      <c r="M235" s="42" t="inlineStr">
        <is>
          <t>1. 가까운 충전소 필터 노출</t>
        </is>
      </c>
      <c r="N235" s="2" t="n"/>
      <c r="O235" s="56">
        <f>IF(COUNTIF(P235:R235,"F")&gt;=1,"FAIL",(IF(COUNTIF(P235:R235,"P")&gt;=1,"PASS",(IF(COUNTIF(P235:R235,"N/A")&gt;=1,"N/A",(IF(COUNTIF(P235:R235,"N/T")&gt;=1,"N/T","-")))))))</f>
        <v/>
      </c>
      <c r="P235" s="1" t="n"/>
      <c r="Q235" s="1" t="n"/>
      <c r="R235" s="32" t="n"/>
      <c r="S235" s="32" t="n"/>
      <c r="T235" s="2" t="n"/>
      <c r="U235" s="33" t="n"/>
    </row>
    <row r="236" ht="79.2" customHeight="1" s="357">
      <c r="A236" s="312" t="inlineStr">
        <is>
          <t>m_041</t>
        </is>
      </c>
      <c r="B236" s="38" t="inlineStr">
        <is>
          <t>TC_MAP_0210</t>
        </is>
      </c>
      <c r="C236" s="38" t="inlineStr">
        <is>
          <t>Map</t>
        </is>
      </c>
      <c r="D236" s="19" t="inlineStr">
        <is>
          <t>홈 탭</t>
        </is>
      </c>
      <c r="E236" s="38" t="inlineStr">
        <is>
          <t>홈 탭 구성</t>
        </is>
      </c>
      <c r="F236" s="38" t="inlineStr">
        <is>
          <t>홈 탭 구성(Page)</t>
        </is>
      </c>
      <c r="G236" s="38" t="inlineStr">
        <is>
          <t>공통</t>
        </is>
      </c>
      <c r="H236" s="2" t="n"/>
      <c r="I236" s="2" t="n">
        <v>3</v>
      </c>
      <c r="J236" s="33" t="inlineStr">
        <is>
          <t xml:space="preserve">
1. 위치 서비스 ON 상태
2. 하단 드로어 최대화 상태
3. 필터 미변경 상태</t>
        </is>
      </c>
      <c r="K236" s="33" t="inlineStr">
        <is>
          <t>1. EV 차량</t>
        </is>
      </c>
      <c r="L236" s="33" t="inlineStr">
        <is>
          <t>1. Map 진입
2. 하단 드로어 카드 최대화
3. 드로어 카드 가까운 충전소 영역 확인</t>
        </is>
      </c>
      <c r="M236" s="42" t="inlineStr">
        <is>
          <t>1. 기본 Default 필터로 노출
연결 타입 전체 / 운영 업체 전체</t>
        </is>
      </c>
      <c r="N236" s="2" t="n"/>
      <c r="O236" s="56">
        <f>IF(COUNTIF(P236:R236,"F")&gt;=1,"FAIL",(IF(COUNTIF(P236:R236,"P")&gt;=1,"PASS",(IF(COUNTIF(P236:R236,"N/A")&gt;=1,"N/A",(IF(COUNTIF(P236:R236,"N/T")&gt;=1,"N/T","-")))))))</f>
        <v/>
      </c>
      <c r="P236" s="1" t="n"/>
      <c r="Q236" s="1" t="n"/>
      <c r="R236" s="32" t="n"/>
      <c r="S236" s="32" t="n"/>
      <c r="T236" s="2" t="n"/>
      <c r="U236" s="33" t="n"/>
    </row>
    <row r="237" ht="356.4" customHeight="1" s="357">
      <c r="A237" s="312" t="inlineStr">
        <is>
          <t>m_042</t>
        </is>
      </c>
      <c r="B237" s="38" t="inlineStr">
        <is>
          <t>TC_MAP_0211</t>
        </is>
      </c>
      <c r="C237" s="38" t="inlineStr">
        <is>
          <t>Map</t>
        </is>
      </c>
      <c r="D237" s="19" t="inlineStr">
        <is>
          <t>홈 탭</t>
        </is>
      </c>
      <c r="E237" s="38" t="inlineStr">
        <is>
          <t>홈 탭 구성</t>
        </is>
      </c>
      <c r="F237" s="38" t="inlineStr">
        <is>
          <t>홈 탭 구성(Page)</t>
        </is>
      </c>
      <c r="G237" s="38" t="inlineStr">
        <is>
          <t>공통</t>
        </is>
      </c>
      <c r="H237" s="2" t="n"/>
      <c r="I237" s="2" t="n">
        <v>3</v>
      </c>
      <c r="J237" s="33" t="inlineStr">
        <is>
          <t xml:space="preserve">
1. 위치 서비스 ON 상태
2. 하단 드로어 최대화 상태</t>
        </is>
      </c>
      <c r="K237" s="33" t="inlineStr">
        <is>
          <t>1. EV 차량</t>
        </is>
      </c>
      <c r="L237" s="33" t="inlineStr">
        <is>
          <t>1. Map 진입
2. 하단 드로어 카드 최대화
3. 드로어 카드 가까운 충전소 영역 확인
4. 가까운 충전소 필터 선택</t>
        </is>
      </c>
      <c r="M237" s="42" t="inlineStr">
        <is>
          <t>1.  전체 필터 화면으로 이동
 &lt;                       전체 필터
연결 타입 중복 선택 가능
[ 전체] [ CCS ] [ TYPE2 ]
---------------------------------------------
운영 업체 중복 선택 가능
[ 전체] [ IONITY ] [ Allego ] [ bp pulse ]
[ Carge &amp; Drive(Fortum) ] [ E.ON ] [ EnBW ] [ Enel X ]
[ EVBox ] [ FASTNED ] [ has ' to ' be ] [ innogy ]
[ Last Mile Solutuions ] [ Shell Recharge Network ]
[ Stadtwerke ] [ Virta ] [ Others ]
 [        초기화      ]      [                      적용                  ]</t>
        </is>
      </c>
      <c r="N237" s="2" t="n"/>
      <c r="O237" s="56">
        <f>IF(COUNTIF(P237:R237,"F")&gt;=1,"FAIL",(IF(COUNTIF(P237:R237,"P")&gt;=1,"PASS",(IF(COUNTIF(P237:R237,"N/A")&gt;=1,"N/A",(IF(COUNTIF(P237:R237,"N/T")&gt;=1,"N/T","-")))))))</f>
        <v/>
      </c>
      <c r="P237" s="1" t="n"/>
      <c r="Q237" s="1" t="n"/>
      <c r="R237" s="32" t="n"/>
      <c r="S237" s="32" t="n"/>
      <c r="T237" s="2" t="n"/>
      <c r="U237" s="33" t="n"/>
    </row>
    <row r="238" ht="79.2" customHeight="1" s="357">
      <c r="A238" s="312" t="inlineStr">
        <is>
          <t>m_043</t>
        </is>
      </c>
      <c r="B238" s="38" t="inlineStr">
        <is>
          <t>TC_MAP_0212</t>
        </is>
      </c>
      <c r="C238" s="38" t="inlineStr">
        <is>
          <t>Map</t>
        </is>
      </c>
      <c r="D238" s="19" t="inlineStr">
        <is>
          <t>홈 탭</t>
        </is>
      </c>
      <c r="E238" s="38" t="inlineStr">
        <is>
          <t>홈 탭 구성</t>
        </is>
      </c>
      <c r="F238" s="38" t="inlineStr">
        <is>
          <t>홈 탭 구성(Page)</t>
        </is>
      </c>
      <c r="G238" s="38" t="inlineStr">
        <is>
          <t>공통</t>
        </is>
      </c>
      <c r="H238" s="2" t="n"/>
      <c r="I238" s="2" t="n">
        <v>3</v>
      </c>
      <c r="J238" s="33" t="inlineStr">
        <is>
          <t>1. 위치 서비스 ON 상태
2. 하단 드로어 최대화 상태
3. 가까운 충전소 필터 변경 후 저장 상태</t>
        </is>
      </c>
      <c r="K238" s="33" t="inlineStr">
        <is>
          <t>1. EV 차량</t>
        </is>
      </c>
      <c r="L238" s="33" t="inlineStr">
        <is>
          <t>1. Map 진입
2. 하단 드로어 카드 최대화
3. 드로어 카드 가까운 충전소의 필터 영역 확인</t>
        </is>
      </c>
      <c r="M238" s="42" t="inlineStr">
        <is>
          <t>1. 설정한 필터로 노출</t>
        </is>
      </c>
      <c r="N238" s="2" t="n"/>
      <c r="O238" s="56">
        <f>IF(COUNTIF(P238:R238,"F")&gt;=1,"FAIL",(IF(COUNTIF(P238:R238,"P")&gt;=1,"PASS",(IF(COUNTIF(P238:R238,"N/A")&gt;=1,"N/A",(IF(COUNTIF(P238:R238,"N/T")&gt;=1,"N/T","-")))))))</f>
        <v/>
      </c>
      <c r="P238" s="1" t="n"/>
      <c r="Q238" s="1" t="n"/>
      <c r="R238" s="32" t="n"/>
      <c r="S238" s="32" t="n"/>
      <c r="T238" s="2" t="n"/>
      <c r="U238" s="33" t="n"/>
    </row>
    <row r="239" ht="79.2" customHeight="1" s="357">
      <c r="A239" s="312" t="inlineStr">
        <is>
          <t>m_044</t>
        </is>
      </c>
      <c r="B239" s="38" t="inlineStr">
        <is>
          <t>TC_MAP_0213</t>
        </is>
      </c>
      <c r="C239" s="38" t="inlineStr">
        <is>
          <t>Map</t>
        </is>
      </c>
      <c r="D239" s="19" t="inlineStr">
        <is>
          <t>홈 탭</t>
        </is>
      </c>
      <c r="E239" s="38" t="inlineStr">
        <is>
          <t>홈 탭 구성</t>
        </is>
      </c>
      <c r="F239" s="38" t="inlineStr">
        <is>
          <t>홈 탭 구성(Page)</t>
        </is>
      </c>
      <c r="G239" s="38" t="inlineStr">
        <is>
          <t>공통</t>
        </is>
      </c>
      <c r="H239" s="2" t="n"/>
      <c r="I239" s="2" t="n">
        <v>3</v>
      </c>
      <c r="J239" s="33" t="inlineStr">
        <is>
          <t>1. 위치 서비스 ON 상태
2. 하단 드로어 최대화 상태
3. 가까운 충전소 필터 변경 후 저장 상태</t>
        </is>
      </c>
      <c r="K239" s="33" t="inlineStr">
        <is>
          <t>1. EV 차량</t>
        </is>
      </c>
      <c r="L239" s="33" t="inlineStr">
        <is>
          <t>1. Map 진입
2. 하단 드로어 카드 최대화
3. 드로어 카드 가까운 충전소 영역 확인</t>
        </is>
      </c>
      <c r="M239" s="42" t="inlineStr">
        <is>
          <t>1. 설정된 필터 값으로 최대 2개 노출</t>
        </is>
      </c>
      <c r="N239" s="2" t="n"/>
      <c r="O239" s="56">
        <f>IF(COUNTIF(P239:R239,"F")&gt;=1,"FAIL",(IF(COUNTIF(P239:R239,"P")&gt;=1,"PASS",(IF(COUNTIF(P239:R239,"N/A")&gt;=1,"N/A",(IF(COUNTIF(P239:R239,"N/T")&gt;=1,"N/T","-")))))))</f>
        <v/>
      </c>
      <c r="P239" s="1" t="n"/>
      <c r="Q239" s="1" t="n"/>
      <c r="R239" s="32" t="n"/>
      <c r="S239" s="32" t="n"/>
      <c r="T239" s="2" t="n"/>
      <c r="U239" s="33" t="n"/>
    </row>
    <row r="240" ht="79.2" customHeight="1" s="357">
      <c r="A240" s="312" t="inlineStr">
        <is>
          <t>m_045</t>
        </is>
      </c>
      <c r="B240" s="38" t="inlineStr">
        <is>
          <t>TC_MAP_0214</t>
        </is>
      </c>
      <c r="C240" s="38" t="inlineStr">
        <is>
          <t>Map</t>
        </is>
      </c>
      <c r="D240" s="19" t="inlineStr">
        <is>
          <t>홈 탭</t>
        </is>
      </c>
      <c r="E240" s="38" t="inlineStr">
        <is>
          <t>홈 탭 구성</t>
        </is>
      </c>
      <c r="F240" s="38" t="inlineStr">
        <is>
          <t>홈 탭 구성(Page)</t>
        </is>
      </c>
      <c r="G240" s="38" t="inlineStr">
        <is>
          <t>공통</t>
        </is>
      </c>
      <c r="H240" s="2" t="n"/>
      <c r="I240" s="2" t="n">
        <v>3</v>
      </c>
      <c r="J240" s="33" t="inlineStr">
        <is>
          <t>1. 위치 서비스 ON 상태
2. 하단 드로어 최대화 상태
3. 가까운 충전소 필터 변경 후 저장 상태</t>
        </is>
      </c>
      <c r="K240" s="33" t="inlineStr">
        <is>
          <t>1. EV 차량</t>
        </is>
      </c>
      <c r="L240" s="33" t="inlineStr">
        <is>
          <t>1. Map 진입
2. 하단 드로어 카드 최대화
3. 드로어 카드 가까운 충전소 목록 영역 확인</t>
        </is>
      </c>
      <c r="M240" s="42" t="inlineStr">
        <is>
          <t>1. 노출되는 충전소 목록 가까운 순으로 정렬</t>
        </is>
      </c>
      <c r="N240" s="2" t="n"/>
      <c r="O240" s="56">
        <f>IF(COUNTIF(P240:R240,"F")&gt;=1,"FAIL",(IF(COUNTIF(P240:R240,"P")&gt;=1,"PASS",(IF(COUNTIF(P240:R240,"N/A")&gt;=1,"N/A",(IF(COUNTIF(P240:R240,"N/T")&gt;=1,"N/T","-")))))))</f>
        <v/>
      </c>
      <c r="P240" s="1" t="n"/>
      <c r="Q240" s="1" t="n"/>
      <c r="R240" s="32" t="n"/>
      <c r="S240" s="32" t="n"/>
      <c r="T240" s="2" t="n"/>
      <c r="U240" s="33" t="n"/>
    </row>
    <row r="241" ht="79.2" customHeight="1" s="357">
      <c r="A241" s="312" t="inlineStr">
        <is>
          <t>m_046</t>
        </is>
      </c>
      <c r="B241" s="38" t="inlineStr">
        <is>
          <t>TC_MAP_0215</t>
        </is>
      </c>
      <c r="C241" s="38" t="inlineStr">
        <is>
          <t>Map</t>
        </is>
      </c>
      <c r="D241" s="19" t="inlineStr">
        <is>
          <t>홈 탭</t>
        </is>
      </c>
      <c r="E241" s="38" t="inlineStr">
        <is>
          <t>홈 탭 구성</t>
        </is>
      </c>
      <c r="F241" s="38" t="inlineStr">
        <is>
          <t>홈 탭 구성(Page)</t>
        </is>
      </c>
      <c r="G241" s="38" t="inlineStr">
        <is>
          <t>공통</t>
        </is>
      </c>
      <c r="H241" s="2" t="n"/>
      <c r="I241" s="2" t="n">
        <v>3</v>
      </c>
      <c r="J241" s="33" t="inlineStr">
        <is>
          <t>1. 위치 서비스 ON 상태
2. 가까운 충전소 필터 변경 후 저장 상태
3. 설정된 충전소의 거리가 동일한 상태</t>
        </is>
      </c>
      <c r="K241" s="33" t="inlineStr">
        <is>
          <t>1. EV 차량</t>
        </is>
      </c>
      <c r="L241" s="33" t="inlineStr">
        <is>
          <t>1. Map 진입
2. 하단 드로어 카드 최대화
3. 드로어 카드 가까운 충전소 목록 영역 확인</t>
        </is>
      </c>
      <c r="M241" s="42" t="inlineStr">
        <is>
          <t>1. 속도가 높은 가용 충전기의 수가 많은 순으로 정렬</t>
        </is>
      </c>
      <c r="N241" s="2" t="n"/>
      <c r="O241" s="56">
        <f>IF(COUNTIF(P241:R241,"F")&gt;=1,"FAIL",(IF(COUNTIF(P241:R241,"P")&gt;=1,"PASS",(IF(COUNTIF(P241:R241,"N/A")&gt;=1,"N/A",(IF(COUNTIF(P241:R241,"N/T")&gt;=1,"N/T","-")))))))</f>
        <v/>
      </c>
      <c r="P241" s="1" t="n"/>
      <c r="Q241" s="1" t="n"/>
      <c r="R241" s="32" t="n"/>
      <c r="S241" s="32" t="n"/>
      <c r="T241" s="2" t="n"/>
      <c r="U241" s="33" t="n"/>
    </row>
    <row r="242" ht="105.6" customHeight="1" s="357">
      <c r="A242" s="312" t="inlineStr">
        <is>
          <t>m_047</t>
        </is>
      </c>
      <c r="B242" s="38" t="inlineStr">
        <is>
          <t>TC_MAP_0216</t>
        </is>
      </c>
      <c r="C242" s="38" t="inlineStr">
        <is>
          <t>Map</t>
        </is>
      </c>
      <c r="D242" s="19" t="inlineStr">
        <is>
          <t>홈 탭</t>
        </is>
      </c>
      <c r="E242" s="38" t="inlineStr">
        <is>
          <t>홈 탭 구성</t>
        </is>
      </c>
      <c r="F242" s="38" t="inlineStr">
        <is>
          <t>홈 탭 구성(Page)</t>
        </is>
      </c>
      <c r="G242" s="38" t="inlineStr">
        <is>
          <t>공통</t>
        </is>
      </c>
      <c r="H242" s="2" t="n"/>
      <c r="I242" s="2" t="n">
        <v>3</v>
      </c>
      <c r="J242" s="33" t="inlineStr">
        <is>
          <t>1. 위치 서비스 ON 상태
2. 하단 드로어 최대화 상태
3. 가까운 충전소 필터 변경 후 저장 상태</t>
        </is>
      </c>
      <c r="K242" s="33" t="inlineStr">
        <is>
          <t>1. EV 차량</t>
        </is>
      </c>
      <c r="L242" s="33" t="inlineStr">
        <is>
          <t>1. Map 진입
2. 하단 드로어 카드 최대화
3. 드로어 카드 가까운 충전소 목록 영역 확인</t>
        </is>
      </c>
      <c r="M242" s="42" t="inlineStr">
        <is>
          <t>1. 가까운 충전소 노출 카드 확인
충전소 명 , 충전 속도 및 가용 충전기 수, 거리 , 주소 순 노출
충전소
3.2km  | 서울 강남구 테헤란로 88길 14
초급속 7대 | 급속 5대 | 완속 2대</t>
        </is>
      </c>
      <c r="N242" s="2" t="n"/>
      <c r="O242" s="56">
        <f>IF(COUNTIF(P242:R242,"F")&gt;=1,"FAIL",(IF(COUNTIF(P242:R242,"P")&gt;=1,"PASS",(IF(COUNTIF(P242:R242,"N/A")&gt;=1,"N/A",(IF(COUNTIF(P242:R242,"N/T")&gt;=1,"N/T","-")))))))</f>
        <v/>
      </c>
      <c r="P242" s="1" t="n"/>
      <c r="Q242" s="1" t="n"/>
      <c r="R242" s="32" t="n"/>
      <c r="S242" s="32" t="n"/>
      <c r="T242" s="2" t="n"/>
      <c r="U242" s="33" t="n"/>
    </row>
    <row r="243" ht="79.2" customHeight="1" s="357">
      <c r="A243" s="312" t="inlineStr">
        <is>
          <t>m_048</t>
        </is>
      </c>
      <c r="B243" s="38" t="inlineStr">
        <is>
          <t>TC_MAP_0217</t>
        </is>
      </c>
      <c r="C243" s="38" t="inlineStr">
        <is>
          <t>Map</t>
        </is>
      </c>
      <c r="D243" s="19" t="inlineStr">
        <is>
          <t>홈 탭</t>
        </is>
      </c>
      <c r="E243" s="38" t="inlineStr">
        <is>
          <t>홈 탭 구성</t>
        </is>
      </c>
      <c r="F243" s="38" t="inlineStr">
        <is>
          <t>홈 탭 구성(Page)</t>
        </is>
      </c>
      <c r="G243" s="38" t="inlineStr">
        <is>
          <t>공통</t>
        </is>
      </c>
      <c r="H243" s="2" t="n"/>
      <c r="I243" s="2" t="n">
        <v>3</v>
      </c>
      <c r="J243" s="33" t="inlineStr">
        <is>
          <t>1. 위치 서비스 ON 상태
2. 하단 드로어 최대화 상태
3. 가까운 충전소 필터 변경 후 저장 상태</t>
        </is>
      </c>
      <c r="K243" s="33" t="inlineStr">
        <is>
          <t>1. EV 차량</t>
        </is>
      </c>
      <c r="L243" s="33" t="inlineStr">
        <is>
          <t>1. Map 진입
2. 하단 드로어 카드 최대화
3. 드로어 카드 가까운 충전소 목록에서 충전소 선택</t>
        </is>
      </c>
      <c r="M243" s="42" t="inlineStr">
        <is>
          <t>1. 해당 전기차 충전소 POI 간단 상세 화면으로 이동</t>
        </is>
      </c>
      <c r="N243" s="2" t="n"/>
      <c r="O243" s="56">
        <f>IF(COUNTIF(P243:R243,"F")&gt;=1,"FAIL",(IF(COUNTIF(P243:R243,"P")&gt;=1,"PASS",(IF(COUNTIF(P243:R243,"N/A")&gt;=1,"N/A",(IF(COUNTIF(P243:R243,"N/T")&gt;=1,"N/T","-")))))))</f>
        <v/>
      </c>
      <c r="P243" s="1" t="n"/>
      <c r="Q243" s="1" t="n"/>
      <c r="R243" s="32" t="n"/>
      <c r="S243" s="32" t="n"/>
      <c r="T243" s="2" t="n"/>
      <c r="U243" s="33" t="n"/>
    </row>
    <row r="244" ht="105.6" customHeight="1" s="357">
      <c r="A244" s="312" t="inlineStr">
        <is>
          <t>m_049</t>
        </is>
      </c>
      <c r="B244" s="38" t="inlineStr">
        <is>
          <t>TC_MAP_0218</t>
        </is>
      </c>
      <c r="C244" s="38" t="inlineStr">
        <is>
          <t>Map</t>
        </is>
      </c>
      <c r="D244" s="19" t="inlineStr">
        <is>
          <t>홈 탭</t>
        </is>
      </c>
      <c r="E244" s="38" t="inlineStr">
        <is>
          <t>홈 탭 구성</t>
        </is>
      </c>
      <c r="F244" s="38" t="inlineStr">
        <is>
          <t>홈 탭 구성(Page)</t>
        </is>
      </c>
      <c r="G244" s="38" t="inlineStr">
        <is>
          <t>공통</t>
        </is>
      </c>
      <c r="H244" s="2" t="n"/>
      <c r="I244" s="2" t="n">
        <v>3</v>
      </c>
      <c r="J244" s="33" t="inlineStr">
        <is>
          <t>1. 위치 서비스 ON 상태
2. 하단 드로어 최대화 상태
3. 가까운 충전소 필터 변경 후 저장 상태
4.  가까운 충전소 목록 미제공 상태</t>
        </is>
      </c>
      <c r="K244" s="33" t="inlineStr">
        <is>
          <t>1. EV 차량</t>
        </is>
      </c>
      <c r="L244" s="33" t="inlineStr">
        <is>
          <t>1. Map 진입
2. 하단 드로어 카드 최대화
3. 드로어 카드 가까운 충전소 목록 영역 확인</t>
        </is>
      </c>
      <c r="M244" s="42" t="inlineStr">
        <is>
          <t>1. 가까운 충전소 노출 카드 확인
             조건에 맞는 충전소가 없습니다
                      필터를 변경해주세요</t>
        </is>
      </c>
      <c r="N244" s="2" t="n"/>
      <c r="O244" s="56">
        <f>IF(COUNTIF(P244:R244,"F")&gt;=1,"FAIL",(IF(COUNTIF(P244:R244,"P")&gt;=1,"PASS",(IF(COUNTIF(P244:R244,"N/A")&gt;=1,"N/A",(IF(COUNTIF(P244:R244,"N/T")&gt;=1,"N/T","-")))))))</f>
        <v/>
      </c>
      <c r="P244" s="1" t="n"/>
      <c r="Q244" s="1" t="n"/>
      <c r="R244" s="32" t="n"/>
      <c r="S244" s="32" t="n"/>
      <c r="T244" s="2" t="n"/>
      <c r="U244" s="33" t="n"/>
    </row>
    <row r="245" ht="105.6" customHeight="1" s="357">
      <c r="A245" s="312" t="inlineStr">
        <is>
          <t>m_050</t>
        </is>
      </c>
      <c r="B245" s="38" t="inlineStr">
        <is>
          <t>TC_MAP_0219</t>
        </is>
      </c>
      <c r="C245" s="38" t="inlineStr">
        <is>
          <t>Map</t>
        </is>
      </c>
      <c r="D245" s="19" t="inlineStr">
        <is>
          <t>홈 탭</t>
        </is>
      </c>
      <c r="E245" s="38" t="inlineStr">
        <is>
          <t>홈 탭 구성</t>
        </is>
      </c>
      <c r="F245" s="38" t="inlineStr">
        <is>
          <t>홈 탭 구성(Page)</t>
        </is>
      </c>
      <c r="G245" s="38" t="inlineStr">
        <is>
          <t>공통</t>
        </is>
      </c>
      <c r="H245" s="2" t="n"/>
      <c r="I245" s="2" t="n">
        <v>3</v>
      </c>
      <c r="J245" s="33" t="inlineStr">
        <is>
          <t>1. 위치 서비스 ON 상태
2. 하단 드로어 최대화 상태
3. 가까운 충전소 필터 변경 후 저장 상태
4. 현 위치 근처에 충전소가 없는 상태</t>
        </is>
      </c>
      <c r="K245" s="33" t="inlineStr">
        <is>
          <t>1. EV 차량</t>
        </is>
      </c>
      <c r="L245" s="33" t="inlineStr">
        <is>
          <t>1. Map 진입
2. 하단 드로어 카드 최대화
3. 드로어 카드 가까운 충전소 목록 영역 확인</t>
        </is>
      </c>
      <c r="M245" s="42" t="inlineStr">
        <is>
          <t>1. 가까운 충전소 노출 카드 확인
             조건에 맞는 충전소가 없습니다
                      필터를 변경해주세요</t>
        </is>
      </c>
      <c r="N245" s="2" t="n"/>
      <c r="O245" s="56">
        <f>IF(COUNTIF(P245:R245,"F")&gt;=1,"FAIL",(IF(COUNTIF(P245:R245,"P")&gt;=1,"PASS",(IF(COUNTIF(P245:R245,"N/A")&gt;=1,"N/A",(IF(COUNTIF(P245:R245,"N/T")&gt;=1,"N/T","-")))))))</f>
        <v/>
      </c>
      <c r="P245" s="1" t="n"/>
      <c r="Q245" s="1" t="n"/>
      <c r="R245" s="32" t="n"/>
      <c r="S245" s="32" t="n"/>
      <c r="T245" s="2" t="n"/>
      <c r="U245" s="33" t="n"/>
    </row>
    <row r="246" ht="105.6" customHeight="1" s="357">
      <c r="A246" s="312" t="inlineStr">
        <is>
          <t>m_051</t>
        </is>
      </c>
      <c r="B246" s="38" t="inlineStr">
        <is>
          <t>TC_MAP_0220</t>
        </is>
      </c>
      <c r="C246" s="2" t="inlineStr">
        <is>
          <t>Map</t>
        </is>
      </c>
      <c r="D246" s="1" t="inlineStr">
        <is>
          <t>홈 탭</t>
        </is>
      </c>
      <c r="E246" s="38" t="inlineStr">
        <is>
          <t>홈 탭 구성</t>
        </is>
      </c>
      <c r="F246" s="38" t="inlineStr">
        <is>
          <t>홈 탭 구성(Page)</t>
        </is>
      </c>
      <c r="G246" s="38" t="inlineStr">
        <is>
          <t>공통</t>
        </is>
      </c>
      <c r="H246" s="2" t="n"/>
      <c r="I246" s="2" t="n">
        <v>3</v>
      </c>
      <c r="J246" s="33" t="inlineStr">
        <is>
          <t>1. 위치 서비스 ON 상태
2. 하단 드로어 최대화 상태</t>
        </is>
      </c>
      <c r="K246" s="33" t="inlineStr">
        <is>
          <t>1. EV 차량</t>
        </is>
      </c>
      <c r="L246" s="27" t="inlineStr">
        <is>
          <t>1. Map 진입
2. 하단 드로어 카드 최대화
3. 드로어 카드 가까운 충전소 필터 영역 확인</t>
        </is>
      </c>
      <c r="M246" s="313" t="inlineStr">
        <is>
          <t>1. 필터 속성은 연결 타입 / 운영 업체 제공
- 주변 검색 결과에서 '충전 잔량' 필터 설정 이력이 없을 경우 Default 로 '연결 타입 전체 / 운영업체 전체' 필터로 표시
- 주변 검색 결과에서필터 설정 이력이 있을 경우 해당 필터 정보 표시</t>
        </is>
      </c>
      <c r="N246" s="2" t="n"/>
      <c r="O246" s="56">
        <f>IF(COUNTIF(P246:R246,"F")&gt;=1,"FAIL",(IF(COUNTIF(P246:R246,"P")&gt;=1,"PASS",(IF(COUNTIF(P246:R246,"N/A")&gt;=1,"N/A",(IF(COUNTIF(P246:R246,"N/T")&gt;=1,"N/T","-")))))))</f>
        <v/>
      </c>
      <c r="P246" s="1" t="n"/>
      <c r="Q246" s="1" t="n"/>
      <c r="R246" s="32" t="n"/>
      <c r="S246" s="32" t="n"/>
      <c r="T246" s="2" t="n"/>
      <c r="U246" s="33" t="n"/>
    </row>
    <row r="247" ht="79.2" customHeight="1" s="357">
      <c r="A247" s="312" t="inlineStr">
        <is>
          <t>m_052</t>
        </is>
      </c>
      <c r="B247" s="38" t="inlineStr">
        <is>
          <t>TC_MAP_0221</t>
        </is>
      </c>
      <c r="C247" s="38" t="inlineStr">
        <is>
          <t>Map</t>
        </is>
      </c>
      <c r="D247" s="19" t="inlineStr">
        <is>
          <t>홈 탭</t>
        </is>
      </c>
      <c r="E247" s="38" t="inlineStr">
        <is>
          <t>홈 탭 구성</t>
        </is>
      </c>
      <c r="F247" s="38" t="inlineStr">
        <is>
          <t>위치 서비스 OFF</t>
        </is>
      </c>
      <c r="G247" s="38" t="inlineStr">
        <is>
          <t>EU</t>
        </is>
      </c>
      <c r="H247" s="2" t="n"/>
      <c r="I247" s="2" t="n">
        <v>3</v>
      </c>
      <c r="J247" s="33" t="inlineStr">
        <is>
          <t>1. 위치 서비스 OFF 상태에서 Map 실행
2. Map 실행 중 위치서비스 OFF 상태</t>
        </is>
      </c>
      <c r="K247" s="33" t="n"/>
      <c r="L247" s="33" t="inlineStr">
        <is>
          <t>1. Map 진입
2. 하단 드로어 카드 영역 확인</t>
        </is>
      </c>
      <c r="M247" s="42" t="inlineStr">
        <is>
          <t>1. 제공 항목 확인
- 내 차 위치 
- 가까운 주유소  
- 가까운 충전소</t>
        </is>
      </c>
      <c r="N247" s="2" t="n"/>
      <c r="O247" s="56">
        <f>IF(COUNTIF(P247:R247,"F")&gt;=1,"FAIL",(IF(COUNTIF(P247:R247,"P")&gt;=1,"PASS",(IF(COUNTIF(P247:R247,"N/A")&gt;=1,"N/A",(IF(COUNTIF(P247:R247,"N/T")&gt;=1,"N/T","-")))))))</f>
        <v/>
      </c>
      <c r="P247" s="1" t="n"/>
      <c r="Q247" s="1" t="n"/>
      <c r="R247" s="32" t="n"/>
      <c r="S247" s="32" t="n"/>
      <c r="T247" s="2" t="n"/>
      <c r="U247" s="33" t="n"/>
    </row>
    <row r="248" ht="79.2" customHeight="1" s="357">
      <c r="A248" s="312" t="inlineStr">
        <is>
          <t>m_053</t>
        </is>
      </c>
      <c r="B248" s="38" t="inlineStr">
        <is>
          <t>TC_MAP_0222</t>
        </is>
      </c>
      <c r="C248" s="38" t="inlineStr">
        <is>
          <t>Map</t>
        </is>
      </c>
      <c r="D248" s="19" t="inlineStr">
        <is>
          <t>홈 탭</t>
        </is>
      </c>
      <c r="E248" s="38" t="inlineStr">
        <is>
          <t>홈 탭 구성</t>
        </is>
      </c>
      <c r="F248" s="38" t="inlineStr">
        <is>
          <t>위치 서비스 OFF</t>
        </is>
      </c>
      <c r="G248" s="38" t="inlineStr">
        <is>
          <t>EU</t>
        </is>
      </c>
      <c r="H248" s="2" t="n"/>
      <c r="I248" s="2" t="n">
        <v>3</v>
      </c>
      <c r="J248" s="32" t="inlineStr">
        <is>
          <t>1. 위치 서비스 OFF 상태에서 Map 실행
2. Map 실행 중 위치서비스 OFF 상태</t>
        </is>
      </c>
      <c r="K248" s="32" t="n"/>
      <c r="L248" s="32" t="inlineStr">
        <is>
          <t>1. Map 진입
2. 하단 드로어 카드 내 차 위치 영역 확인</t>
        </is>
      </c>
      <c r="M248" s="39" t="inlineStr">
        <is>
          <t>1. 아래 화면 노출
아이콘 | 내 차 위치                                    이미지 영역
차량 위치 정보 표시</t>
        </is>
      </c>
      <c r="N248" s="2" t="n"/>
      <c r="O248" s="56">
        <f>IF(COUNTIF(P248:R248,"F")&gt;=1,"FAIL",(IF(COUNTIF(P248:R248,"P")&gt;=1,"PASS",(IF(COUNTIF(P248:R248,"N/A")&gt;=1,"N/A",(IF(COUNTIF(P248:R248,"N/T")&gt;=1,"N/T","-")))))))</f>
        <v/>
      </c>
      <c r="P248" s="1" t="n"/>
      <c r="Q248" s="1" t="n"/>
      <c r="R248" s="32" t="n"/>
      <c r="S248" s="32" t="n"/>
      <c r="T248" s="2" t="n"/>
      <c r="U248" s="33" t="n"/>
    </row>
    <row r="249" ht="52.8" customHeight="1" s="357">
      <c r="A249" s="312" t="inlineStr">
        <is>
          <t>m_054</t>
        </is>
      </c>
      <c r="B249" s="38" t="inlineStr">
        <is>
          <t>TC_MAP_0223</t>
        </is>
      </c>
      <c r="C249" s="38" t="inlineStr">
        <is>
          <t>Map</t>
        </is>
      </c>
      <c r="D249" s="19" t="inlineStr">
        <is>
          <t>홈 탭</t>
        </is>
      </c>
      <c r="E249" s="38" t="inlineStr">
        <is>
          <t>홈 탭 구성</t>
        </is>
      </c>
      <c r="F249" s="38" t="inlineStr">
        <is>
          <t>위치 서비스 OFF</t>
        </is>
      </c>
      <c r="G249" s="38" t="inlineStr">
        <is>
          <t>EU</t>
        </is>
      </c>
      <c r="H249" s="2" t="n"/>
      <c r="I249" s="2" t="n">
        <v>3</v>
      </c>
      <c r="J249" s="33" t="inlineStr">
        <is>
          <t>1. 위치 서비스 OFF 상태에서 Map 실행
2. Map 실행 중 위치서비스 OFF 상태</t>
        </is>
      </c>
      <c r="K249" s="33" t="n"/>
      <c r="L249" s="33" t="inlineStr">
        <is>
          <t>1. Map 진입
2. 하단 드로어 카드 영역 확인</t>
        </is>
      </c>
      <c r="M249" s="42" t="inlineStr">
        <is>
          <t>1. 내 차 위치 영역 외 항목은 설정 ON 상태일 때 마지막 상태 표시 유지</t>
        </is>
      </c>
      <c r="N249" s="2" t="n"/>
      <c r="O249" s="56">
        <f>IF(COUNTIF(P249:R249,"F")&gt;=1,"FAIL",(IF(COUNTIF(P249:R249,"P")&gt;=1,"PASS",(IF(COUNTIF(P249:R249,"N/A")&gt;=1,"N/A",(IF(COUNTIF(P249:R249,"N/T")&gt;=1,"N/T","-")))))))</f>
        <v/>
      </c>
      <c r="P249" s="1" t="n"/>
      <c r="Q249" s="1" t="n"/>
      <c r="R249" s="32" t="n"/>
      <c r="S249" s="32" t="n"/>
      <c r="T249" s="2" t="n"/>
      <c r="U249" s="33" t="n"/>
    </row>
    <row r="250" ht="52.8" customHeight="1" s="357">
      <c r="A250" s="312" t="inlineStr">
        <is>
          <t>m_055</t>
        </is>
      </c>
      <c r="B250" s="38" t="inlineStr">
        <is>
          <t>TC_MAP_0224</t>
        </is>
      </c>
      <c r="C250" s="38" t="inlineStr">
        <is>
          <t>Map</t>
        </is>
      </c>
      <c r="D250" s="19" t="inlineStr">
        <is>
          <t>홈 탭</t>
        </is>
      </c>
      <c r="E250" s="38" t="inlineStr">
        <is>
          <t>홈 탭 구성</t>
        </is>
      </c>
      <c r="F250" s="38" t="inlineStr">
        <is>
          <t>위치 서비스 OFF</t>
        </is>
      </c>
      <c r="G250" s="38" t="inlineStr">
        <is>
          <t>EU</t>
        </is>
      </c>
      <c r="H250" s="2" t="n"/>
      <c r="I250" s="2" t="n">
        <v>3</v>
      </c>
      <c r="J250" s="33" t="inlineStr">
        <is>
          <t>1. 위치 서비스 OFF 상태에서 Map 실행
2. Map 실행 중 위치서비스 OFF 상태</t>
        </is>
      </c>
      <c r="K250" s="33" t="n"/>
      <c r="L250" s="33" t="inlineStr">
        <is>
          <t>1. Map 진입
2. 하단 드로어 카드 내 차 위치 영역 선택</t>
        </is>
      </c>
      <c r="M250" s="42" t="inlineStr">
        <is>
          <t>1. 내 차 위치 화면으로 이동</t>
        </is>
      </c>
      <c r="N250" s="2" t="n"/>
      <c r="O250" s="56">
        <f>IF(COUNTIF(P250:R250,"F")&gt;=1,"FAIL",(IF(COUNTIF(P250:R250,"P")&gt;=1,"PASS",(IF(COUNTIF(P250:R250,"N/A")&gt;=1,"N/A",(IF(COUNTIF(P250:R250,"N/T")&gt;=1,"N/T","-")))))))</f>
        <v/>
      </c>
      <c r="P250" s="1" t="n"/>
      <c r="Q250" s="1" t="n"/>
      <c r="R250" s="32" t="n"/>
      <c r="S250" s="32" t="n"/>
      <c r="T250" s="2" t="n"/>
      <c r="U250" s="33" t="n"/>
    </row>
    <row r="251" ht="52.8" customHeight="1" s="357">
      <c r="A251" s="312" t="inlineStr">
        <is>
          <t>m_056</t>
        </is>
      </c>
      <c r="B251" s="38" t="inlineStr">
        <is>
          <t>TC_MAP_0225</t>
        </is>
      </c>
      <c r="C251" s="38" t="inlineStr">
        <is>
          <t>Map</t>
        </is>
      </c>
      <c r="D251" s="19" t="inlineStr">
        <is>
          <t>홈 탭</t>
        </is>
      </c>
      <c r="E251" s="38" t="inlineStr">
        <is>
          <t>홈 탭 구성</t>
        </is>
      </c>
      <c r="F251" s="38" t="inlineStr">
        <is>
          <t>위치 서비스 OFF</t>
        </is>
      </c>
      <c r="G251" s="38" t="inlineStr">
        <is>
          <t>EU</t>
        </is>
      </c>
      <c r="H251" s="2" t="n"/>
      <c r="I251" s="2" t="n">
        <v>3</v>
      </c>
      <c r="J251" s="33" t="inlineStr">
        <is>
          <t>1. 위치 서비스 OFF 상태에서 Map 실행
2. Map 실행 중 위치서비스 OFF 상태</t>
        </is>
      </c>
      <c r="K251" s="33" t="n"/>
      <c r="L251" s="33" t="inlineStr">
        <is>
          <t>1. Map 진입
2. 하단 드로어 카드 가까운 주유소 목록 영역 선택</t>
        </is>
      </c>
      <c r="M251" s="42" t="inlineStr">
        <is>
          <t>1. 해당 가까운 주유소 POI 간단 상세 화면으로 이동</t>
        </is>
      </c>
      <c r="N251" s="2" t="n"/>
      <c r="O251" s="56">
        <f>IF(COUNTIF(P251:R251,"F")&gt;=1,"FAIL",(IF(COUNTIF(P251:R251,"P")&gt;=1,"PASS",(IF(COUNTIF(P251:R251,"N/A")&gt;=1,"N/A",(IF(COUNTIF(P251:R251,"N/T")&gt;=1,"N/T","-")))))))</f>
        <v/>
      </c>
      <c r="P251" s="1" t="n"/>
      <c r="Q251" s="1" t="n"/>
      <c r="R251" s="32" t="n"/>
      <c r="S251" s="32" t="n"/>
      <c r="T251" s="2" t="n"/>
      <c r="U251" s="33" t="n"/>
    </row>
    <row r="252" ht="52.8" customHeight="1" s="357">
      <c r="A252" s="312" t="inlineStr">
        <is>
          <t>m_057</t>
        </is>
      </c>
      <c r="B252" s="38" t="inlineStr">
        <is>
          <t>TC_MAP_0226</t>
        </is>
      </c>
      <c r="C252" s="38" t="inlineStr">
        <is>
          <t>Map</t>
        </is>
      </c>
      <c r="D252" s="19" t="inlineStr">
        <is>
          <t>홈 탭</t>
        </is>
      </c>
      <c r="E252" s="38" t="inlineStr">
        <is>
          <t>홈 탭 구성</t>
        </is>
      </c>
      <c r="F252" s="38" t="inlineStr">
        <is>
          <t>위치 서비스 OFF</t>
        </is>
      </c>
      <c r="G252" s="38" t="inlineStr">
        <is>
          <t>EU</t>
        </is>
      </c>
      <c r="H252" s="2" t="n"/>
      <c r="I252" s="2" t="n">
        <v>3</v>
      </c>
      <c r="J252" s="33" t="inlineStr">
        <is>
          <t>1. 위치 서비스 OFF 상태에서 Map 실행
2. Map 실행 중 위치서비스 OFF 상태</t>
        </is>
      </c>
      <c r="K252" s="33" t="n"/>
      <c r="L252" s="33" t="inlineStr">
        <is>
          <t>1. Map 진입
2. 하단 드로어 카드 가까운 충전소 목록 영역 선택</t>
        </is>
      </c>
      <c r="M252" s="42" t="inlineStr">
        <is>
          <t>1. 해당 가까운 충전소 POI 간단 상세 화면으로 이동</t>
        </is>
      </c>
      <c r="N252" s="2" t="n"/>
      <c r="O252" s="56">
        <f>IF(COUNTIF(P252:R252,"F")&gt;=1,"FAIL",(IF(COUNTIF(P252:R252,"P")&gt;=1,"PASS",(IF(COUNTIF(P252:R252,"N/A")&gt;=1,"N/A",(IF(COUNTIF(P252:R252,"N/T")&gt;=1,"N/T","-")))))))</f>
        <v/>
      </c>
      <c r="P252" s="1" t="n"/>
      <c r="Q252" s="1" t="n"/>
      <c r="R252" s="32" t="n"/>
      <c r="S252" s="32" t="n"/>
      <c r="T252" s="2" t="n"/>
      <c r="U252" s="33" t="n"/>
    </row>
    <row r="253" ht="79.2" customHeight="1" s="357">
      <c r="A253" s="312" t="inlineStr">
        <is>
          <t>m_058</t>
        </is>
      </c>
      <c r="B253" s="38" t="inlineStr">
        <is>
          <t>TC_MAP_0227</t>
        </is>
      </c>
      <c r="C253" s="38" t="inlineStr">
        <is>
          <t>Map</t>
        </is>
      </c>
      <c r="D253" s="19" t="inlineStr">
        <is>
          <t>홈 탭</t>
        </is>
      </c>
      <c r="E253" s="38" t="inlineStr">
        <is>
          <t>홈 탭 구성</t>
        </is>
      </c>
      <c r="F253" s="38" t="inlineStr">
        <is>
          <t>홈 탭 구성(Page)</t>
        </is>
      </c>
      <c r="G253" s="38" t="inlineStr">
        <is>
          <t>EU</t>
        </is>
      </c>
      <c r="H253" s="2" t="n"/>
      <c r="I253" s="2" t="n">
        <v>5</v>
      </c>
      <c r="J253" s="33" t="inlineStr">
        <is>
          <t>1. 위치 서비스 ON 상태
2. 내 위치 조회 불가 상태에서 Map 실행
3. Map 실행 중 내 위치 조회 불가</t>
        </is>
      </c>
      <c r="K253" s="33" t="n"/>
      <c r="L253" s="33" t="inlineStr">
        <is>
          <t>1. Map 진입
2. 하단 드로어 카드 영역 확인</t>
        </is>
      </c>
      <c r="M253" s="42" t="inlineStr">
        <is>
          <t>1. 제공 항목 확인
- 내 차 위치 
- 가까운 주유소 
- 가까운 충전소</t>
        </is>
      </c>
      <c r="N253" s="2" t="n"/>
      <c r="O253" s="56">
        <f>IF(COUNTIF(P253:R253,"F")&gt;=1,"FAIL",(IF(COUNTIF(P253:R253,"P")&gt;=1,"PASS",(IF(COUNTIF(P253:R253,"N/A")&gt;=1,"N/A",(IF(COUNTIF(P253:R253,"N/T")&gt;=1,"N/T","-")))))))</f>
        <v/>
      </c>
      <c r="P253" s="1" t="n"/>
      <c r="Q253" s="1" t="n"/>
      <c r="R253" s="32" t="n"/>
      <c r="S253" s="32" t="n"/>
      <c r="T253" s="2" t="n"/>
      <c r="U253" s="33" t="n"/>
    </row>
    <row r="254" ht="92.40000000000001" customHeight="1" s="357">
      <c r="A254" s="312" t="inlineStr">
        <is>
          <t>m_059</t>
        </is>
      </c>
      <c r="B254" s="38" t="inlineStr">
        <is>
          <t>TC_MAP_0228</t>
        </is>
      </c>
      <c r="C254" s="38" t="inlineStr">
        <is>
          <t>Map</t>
        </is>
      </c>
      <c r="D254" s="19" t="inlineStr">
        <is>
          <t>홈 탭</t>
        </is>
      </c>
      <c r="E254" s="38" t="inlineStr">
        <is>
          <t>홈 탭 구성</t>
        </is>
      </c>
      <c r="F254" s="38" t="inlineStr">
        <is>
          <t>홈 탭 구성(Page)</t>
        </is>
      </c>
      <c r="G254" s="38" t="inlineStr">
        <is>
          <t>EU</t>
        </is>
      </c>
      <c r="H254" s="2" t="n"/>
      <c r="I254" s="2" t="n">
        <v>5</v>
      </c>
      <c r="J254" s="33" t="inlineStr">
        <is>
          <t>1. 위치 서비스 ON 상태
2. 내 위치 조회 불가 상태에서 Map 실행
3. Map 실행 중 내 위치 조회 불가</t>
        </is>
      </c>
      <c r="K254" s="33" t="n"/>
      <c r="L254" s="33" t="inlineStr">
        <is>
          <t>1. Map 진입
2. 하단 드로어 카드 내 차 위치 영역 확인</t>
        </is>
      </c>
      <c r="M254" s="42" t="inlineStr">
        <is>
          <t>1. 아래 화면 노출
아이콘 | 내 차 위치                                    이미지 영역
차량 위치 정보 표시
현재 위치에서 --Km</t>
        </is>
      </c>
      <c r="N254" s="2" t="n"/>
      <c r="O254" s="56">
        <f>IF(COUNTIF(P254:R254,"F")&gt;=1,"FAIL",(IF(COUNTIF(P254:R254,"P")&gt;=1,"PASS",(IF(COUNTIF(P254:R254,"N/A")&gt;=1,"N/A",(IF(COUNTIF(P254:R254,"N/T")&gt;=1,"N/T","-")))))))</f>
        <v/>
      </c>
      <c r="P254" s="1" t="n"/>
      <c r="Q254" s="1" t="n"/>
      <c r="R254" s="32" t="n"/>
      <c r="S254" s="32" t="n"/>
      <c r="T254" s="2" t="n"/>
      <c r="U254" s="33" t="n"/>
    </row>
    <row r="255" ht="79.2" customHeight="1" s="357">
      <c r="A255" s="312" t="inlineStr">
        <is>
          <t>m_060</t>
        </is>
      </c>
      <c r="B255" s="38" t="inlineStr">
        <is>
          <t>TC_MAP_0229</t>
        </is>
      </c>
      <c r="C255" s="38" t="inlineStr">
        <is>
          <t>Map</t>
        </is>
      </c>
      <c r="D255" s="19" t="inlineStr">
        <is>
          <t>홈 탭</t>
        </is>
      </c>
      <c r="E255" s="38" t="inlineStr">
        <is>
          <t>홈 탭 구성</t>
        </is>
      </c>
      <c r="F255" s="38" t="inlineStr">
        <is>
          <t>홈 탭 구성(Page)</t>
        </is>
      </c>
      <c r="G255" s="38" t="inlineStr">
        <is>
          <t>EU</t>
        </is>
      </c>
      <c r="H255" s="2" t="n"/>
      <c r="I255" s="2" t="n">
        <v>5</v>
      </c>
      <c r="J255" s="33" t="inlineStr">
        <is>
          <t>1. 위치 서비스 ON 상태
2. 내 위치 조회 불가 상태에서 Map 실행
3. Map 실행 중 내 위치 조회 불가</t>
        </is>
      </c>
      <c r="K255" s="33" t="n"/>
      <c r="L255" s="33" t="inlineStr">
        <is>
          <t>1. Map 진입
2. 하단 드로어 카드 영역 확인</t>
        </is>
      </c>
      <c r="M255" s="42" t="inlineStr">
        <is>
          <t>1. 내 차 위치 영역 외 항목은 설정 ON 상태일 때 마지막 상태 표시 유지</t>
        </is>
      </c>
      <c r="N255" s="2" t="n"/>
      <c r="O255" s="56">
        <f>IF(COUNTIF(P255:R255,"F")&gt;=1,"FAIL",(IF(COUNTIF(P255:R255,"P")&gt;=1,"PASS",(IF(COUNTIF(P255:R255,"N/A")&gt;=1,"N/A",(IF(COUNTIF(P255:R255,"N/T")&gt;=1,"N/T","-")))))))</f>
        <v/>
      </c>
      <c r="P255" s="1" t="n"/>
      <c r="Q255" s="1" t="n"/>
      <c r="R255" s="32" t="n"/>
      <c r="S255" s="32" t="n"/>
      <c r="T255" s="2" t="n"/>
      <c r="U255" s="33" t="n"/>
    </row>
    <row r="256" ht="79.2" customHeight="1" s="357">
      <c r="A256" s="312" t="inlineStr">
        <is>
          <t>m_061</t>
        </is>
      </c>
      <c r="B256" s="38" t="inlineStr">
        <is>
          <t>TC_MAP_0230</t>
        </is>
      </c>
      <c r="C256" s="38" t="inlineStr">
        <is>
          <t>Map</t>
        </is>
      </c>
      <c r="D256" s="19" t="inlineStr">
        <is>
          <t>홈 탭</t>
        </is>
      </c>
      <c r="E256" s="38" t="inlineStr">
        <is>
          <t>홈 탭 구성</t>
        </is>
      </c>
      <c r="F256" s="38" t="inlineStr">
        <is>
          <t>홈 탭 구성(Page)</t>
        </is>
      </c>
      <c r="G256" s="38" t="inlineStr">
        <is>
          <t>EU</t>
        </is>
      </c>
      <c r="H256" s="2" t="n"/>
      <c r="I256" s="2" t="n">
        <v>5</v>
      </c>
      <c r="J256" s="33" t="inlineStr">
        <is>
          <t>1. 위치 서비스 ON 상태
2. 내 위치 조회 불가 상태에서 Map 실행
3. Map 실행 중 내 위치 조회 불가</t>
        </is>
      </c>
      <c r="K256" s="33" t="n"/>
      <c r="L256" s="33" t="inlineStr">
        <is>
          <t>1. Map 진입
2. 하단 드로어 카드 내 차 위치 영역 선택</t>
        </is>
      </c>
      <c r="M256" s="42" t="inlineStr">
        <is>
          <t>1. 내 차 위치 화면으로 이동</t>
        </is>
      </c>
      <c r="N256" s="2" t="n"/>
      <c r="O256" s="56">
        <f>IF(COUNTIF(P256:R256,"F")&gt;=1,"FAIL",(IF(COUNTIF(P256:R256,"P")&gt;=1,"PASS",(IF(COUNTIF(P256:R256,"N/A")&gt;=1,"N/A",(IF(COUNTIF(P256:R256,"N/T")&gt;=1,"N/T","-")))))))</f>
        <v/>
      </c>
      <c r="P256" s="1" t="n"/>
      <c r="Q256" s="1" t="n"/>
      <c r="R256" s="32" t="n"/>
      <c r="S256" s="32" t="n"/>
      <c r="T256" s="2" t="n"/>
      <c r="U256" s="33" t="n"/>
    </row>
    <row r="257" ht="79.2" customHeight="1" s="357">
      <c r="A257" s="312" t="inlineStr">
        <is>
          <t>m_062</t>
        </is>
      </c>
      <c r="B257" s="38" t="inlineStr">
        <is>
          <t>TC_MAP_0231</t>
        </is>
      </c>
      <c r="C257" s="38" t="inlineStr">
        <is>
          <t>Map</t>
        </is>
      </c>
      <c r="D257" s="19" t="inlineStr">
        <is>
          <t>홈 탭</t>
        </is>
      </c>
      <c r="E257" s="38" t="inlineStr">
        <is>
          <t>홈 탭 구성</t>
        </is>
      </c>
      <c r="F257" s="38" t="inlineStr">
        <is>
          <t>홈 탭 구성(Page)</t>
        </is>
      </c>
      <c r="G257" s="38" t="inlineStr">
        <is>
          <t>EU</t>
        </is>
      </c>
      <c r="H257" s="2" t="n"/>
      <c r="I257" s="2" t="n">
        <v>5</v>
      </c>
      <c r="J257" s="33" t="inlineStr">
        <is>
          <t>1. 위치 서비스 ON 상태
2. 내 위치 조회 불가 상태에서 Map 실행
3. Map 실행 중 내 위치 조회 불가</t>
        </is>
      </c>
      <c r="K257" s="33" t="n"/>
      <c r="L257" s="33" t="inlineStr">
        <is>
          <t>1. Map 진입
2. 하단 드로어 카드 가까운 주유소 목록 영역 선택</t>
        </is>
      </c>
      <c r="M257" s="42" t="inlineStr">
        <is>
          <t>1. 해당 가까운 주유소 POI 간단 상세 화면으로 이동</t>
        </is>
      </c>
      <c r="N257" s="2" t="n"/>
      <c r="O257" s="56">
        <f>IF(COUNTIF(P257:R257,"F")&gt;=1,"FAIL",(IF(COUNTIF(P257:R257,"P")&gt;=1,"PASS",(IF(COUNTIF(P257:R257,"N/A")&gt;=1,"N/A",(IF(COUNTIF(P257:R257,"N/T")&gt;=1,"N/T","-")))))))</f>
        <v/>
      </c>
      <c r="P257" s="1" t="n"/>
      <c r="Q257" s="1" t="n"/>
      <c r="R257" s="32" t="n"/>
      <c r="S257" s="32" t="n"/>
      <c r="T257" s="2" t="n"/>
      <c r="U257" s="33" t="n"/>
    </row>
    <row r="258" ht="79.2" customHeight="1" s="357">
      <c r="A258" s="312" t="inlineStr">
        <is>
          <t>m_063</t>
        </is>
      </c>
      <c r="B258" s="38" t="inlineStr">
        <is>
          <t>TC_MAP_0232</t>
        </is>
      </c>
      <c r="C258" s="38" t="inlineStr">
        <is>
          <t>Map</t>
        </is>
      </c>
      <c r="D258" s="19" t="inlineStr">
        <is>
          <t>홈 탭</t>
        </is>
      </c>
      <c r="E258" s="38" t="inlineStr">
        <is>
          <t>홈 탭 구성</t>
        </is>
      </c>
      <c r="F258" s="38" t="inlineStr">
        <is>
          <t>홈 탭 구성(Page)</t>
        </is>
      </c>
      <c r="G258" s="38" t="inlineStr">
        <is>
          <t>EU</t>
        </is>
      </c>
      <c r="H258" s="2" t="n"/>
      <c r="I258" s="2" t="n">
        <v>5</v>
      </c>
      <c r="J258" s="33" t="inlineStr">
        <is>
          <t>1. 위치 서비스 ON 상태
2. 내 위치 조회 불가 상태에서 Map 실행
3. Map 실행 중 내 위치 조회 불가</t>
        </is>
      </c>
      <c r="K258" s="33" t="n"/>
      <c r="L258" s="33" t="inlineStr">
        <is>
          <t>1. Map 진입
2. 하단 드로어 카드 가까운 충전소 목록 영역 선택</t>
        </is>
      </c>
      <c r="M258" s="42" t="inlineStr">
        <is>
          <t>1. 해당 가까운 충전소 POI 간단 상세 화면으로 이동</t>
        </is>
      </c>
      <c r="N258" s="2" t="n"/>
      <c r="O258" s="56">
        <f>IF(COUNTIF(P258:R258,"F")&gt;=1,"FAIL",(IF(COUNTIF(P258:R258,"P")&gt;=1,"PASS",(IF(COUNTIF(P258:R258,"N/A")&gt;=1,"N/A",(IF(COUNTIF(P258:R258,"N/T")&gt;=1,"N/T","-")))))))</f>
        <v/>
      </c>
      <c r="P258" s="1" t="n"/>
      <c r="Q258" s="1" t="n"/>
      <c r="R258" s="32" t="n"/>
      <c r="S258" s="32" t="n"/>
      <c r="T258" s="2" t="n"/>
      <c r="U258" s="33" t="n"/>
    </row>
    <row r="259" ht="132" customHeight="1" s="357">
      <c r="A259" s="312" t="inlineStr">
        <is>
          <t>n_001</t>
        </is>
      </c>
      <c r="B259" s="38" t="inlineStr">
        <is>
          <t>TC_MAP_0233</t>
        </is>
      </c>
      <c r="C259" s="38" t="inlineStr">
        <is>
          <t>Map</t>
        </is>
      </c>
      <c r="D259" s="38" t="inlineStr">
        <is>
          <t>즐겨찾기 탭</t>
        </is>
      </c>
      <c r="E259" s="43" t="inlineStr">
        <is>
          <t>즐겨찾기 목록</t>
        </is>
      </c>
      <c r="F259" s="38" t="inlineStr">
        <is>
          <t>등록지 목록</t>
        </is>
      </c>
      <c r="G259" s="38" t="inlineStr">
        <is>
          <t>공통</t>
        </is>
      </c>
      <c r="H259" s="2" t="n"/>
      <c r="I259" s="2" t="n">
        <v>3</v>
      </c>
      <c r="J259" s="33" t="inlineStr">
        <is>
          <t>1. 프로필 미등록 상태</t>
        </is>
      </c>
      <c r="K259" s="33" t="n"/>
      <c r="L259" s="33" t="inlineStr">
        <is>
          <t>1. Map 진입
2. 하단 드로어 카드 즐겨찾기 탭 선택
3. 등록지 영역 확인</t>
        </is>
      </c>
      <c r="M259" s="42" t="inlineStr">
        <is>
          <t>1. 제공 항목 확인
- 타이틀
- 정렬순
- 삭제 버튼
- 등록지 추가 버튼
- 등록지 목록
 1. 최대 5개 노출 ( 장소명 , 직선 거리 , 주소 노출 )
 2. 저장 개수 50개 미만일 경우 등록지 추가 버튼 노출 ( 목록 상단 고정 노출 )</t>
        </is>
      </c>
      <c r="N259" s="2" t="n"/>
      <c r="O259" s="56">
        <f>IF(COUNTIF(P259:R259,"F")&gt;=1,"FAIL",(IF(COUNTIF(P259:R259,"P")&gt;=1,"PASS",(IF(COUNTIF(P259:R259,"N/A")&gt;=1,"N/A",(IF(COUNTIF(P259:R259,"N/T")&gt;=1,"N/T","-")))))))</f>
        <v/>
      </c>
      <c r="P259" s="1" t="n"/>
      <c r="Q259" s="1" t="n"/>
      <c r="R259" s="32" t="n"/>
      <c r="S259" s="32" t="n"/>
      <c r="T259" s="2" t="n"/>
      <c r="U259" s="33" t="n"/>
    </row>
    <row r="260" ht="290.4" customHeight="1" s="357">
      <c r="A260" s="312" t="inlineStr">
        <is>
          <t>n_002</t>
        </is>
      </c>
      <c r="B260" s="38" t="inlineStr">
        <is>
          <t>TC_MAP_0234</t>
        </is>
      </c>
      <c r="C260" s="38" t="inlineStr">
        <is>
          <t>Map</t>
        </is>
      </c>
      <c r="D260" s="38" t="inlineStr">
        <is>
          <t>즐겨찾기 탭</t>
        </is>
      </c>
      <c r="E260" s="43" t="inlineStr">
        <is>
          <t>즐겨찾기 목록</t>
        </is>
      </c>
      <c r="F260" s="38" t="inlineStr">
        <is>
          <t>등록지 목록</t>
        </is>
      </c>
      <c r="G260" s="38" t="inlineStr">
        <is>
          <t>공통</t>
        </is>
      </c>
      <c r="H260" s="2" t="n"/>
      <c r="I260" s="2" t="n">
        <v>3</v>
      </c>
      <c r="J260" s="33" t="inlineStr">
        <is>
          <t>1. 위치 서비스 ON 상태
2. 프로필 미등록 상태</t>
        </is>
      </c>
      <c r="K260" s="33" t="n"/>
      <c r="L260" s="33" t="inlineStr">
        <is>
          <t>1. Map 진입
2. 하단 드로어 카드 즐겨찾기 탭 선택
3. 등록지 영역 확인</t>
        </is>
      </c>
      <c r="M260" s="42" t="inlineStr">
        <is>
          <t>1. 아래 화면 노출
등록지 5 | 최신순                                            삭제
[                          +등록지 추가                          ]
루첸타워 주차장
100m | 서울 강남구 테헤란로
루첸타워 주차장
100m | 서울 강남구 테헤란로
루첸타워 주차장
100m | 서울 강남구 테헤란로
루첸타워 주차장
100m | 서울 강남구 테헤란로
루첸타워 주차장
100m | 서울 강남구 테헤란로</t>
        </is>
      </c>
      <c r="N260" s="2" t="n"/>
      <c r="O260" s="56">
        <f>IF(COUNTIF(P260:R260,"F")&gt;=1,"FAIL",(IF(COUNTIF(P260:R260,"P")&gt;=1,"PASS",(IF(COUNTIF(P260:R260,"N/A")&gt;=1,"N/A",(IF(COUNTIF(P260:R260,"N/T")&gt;=1,"N/T","-")))))))</f>
        <v/>
      </c>
      <c r="P260" s="1" t="n"/>
      <c r="Q260" s="1" t="n"/>
      <c r="R260" s="32" t="n"/>
      <c r="S260" s="32" t="n"/>
      <c r="T260" s="2" t="n"/>
      <c r="U260" s="33" t="n"/>
    </row>
    <row r="261" ht="39.6" customHeight="1" s="357">
      <c r="A261" s="312" t="inlineStr">
        <is>
          <t>n_003</t>
        </is>
      </c>
      <c r="B261" s="38" t="inlineStr">
        <is>
          <t>TC_MAP_0235</t>
        </is>
      </c>
      <c r="C261" s="38" t="inlineStr">
        <is>
          <t>Map</t>
        </is>
      </c>
      <c r="D261" s="38" t="inlineStr">
        <is>
          <t>즐겨찾기 탭</t>
        </is>
      </c>
      <c r="E261" s="43" t="inlineStr">
        <is>
          <t>즐겨찾기 목록</t>
        </is>
      </c>
      <c r="F261" s="38" t="inlineStr">
        <is>
          <t>등록지 목록</t>
        </is>
      </c>
      <c r="G261" s="38" t="inlineStr">
        <is>
          <t>공통</t>
        </is>
      </c>
      <c r="H261" s="2" t="n"/>
      <c r="I261" s="2" t="n">
        <v>3</v>
      </c>
      <c r="J261" s="33" t="inlineStr">
        <is>
          <t>1. 위치 서비스 ON 상태
2. 프로필 미등록 상태</t>
        </is>
      </c>
      <c r="K261" s="33" t="n"/>
      <c r="L261" s="33" t="inlineStr">
        <is>
          <t>1. Map 진입
2. 하단 드로어 카드 즐겨찾기 탭 선택
3. 등록지 타이틀 영역 확인</t>
        </is>
      </c>
      <c r="M261" s="42" t="inlineStr">
        <is>
          <t>1. 타이틀 노출
'등록지'</t>
        </is>
      </c>
      <c r="N261" s="2" t="n"/>
      <c r="O261" s="56">
        <f>IF(COUNTIF(P261:R261,"F")&gt;=1,"FAIL",(IF(COUNTIF(P261:R261,"P")&gt;=1,"PASS",(IF(COUNTIF(P261:R261,"N/A")&gt;=1,"N/A",(IF(COUNTIF(P261:R261,"N/T")&gt;=1,"N/T","-")))))))</f>
        <v/>
      </c>
      <c r="P261" s="1" t="n"/>
      <c r="Q261" s="1" t="n"/>
      <c r="R261" s="32" t="n"/>
      <c r="S261" s="32" t="n"/>
      <c r="T261" s="2" t="n"/>
      <c r="U261" s="33" t="n"/>
    </row>
    <row r="262" ht="39.6" customHeight="1" s="357">
      <c r="A262" s="312" t="inlineStr">
        <is>
          <t>n_004</t>
        </is>
      </c>
      <c r="B262" s="38" t="inlineStr">
        <is>
          <t>TC_MAP_0236</t>
        </is>
      </c>
      <c r="C262" s="38" t="inlineStr">
        <is>
          <t>Map</t>
        </is>
      </c>
      <c r="D262" s="38" t="inlineStr">
        <is>
          <t>즐겨찾기 탭</t>
        </is>
      </c>
      <c r="E262" s="43" t="inlineStr">
        <is>
          <t>즐겨찾기 목록</t>
        </is>
      </c>
      <c r="F262" s="38" t="inlineStr">
        <is>
          <t>등록지 목록</t>
        </is>
      </c>
      <c r="G262" s="38" t="inlineStr">
        <is>
          <t>공통</t>
        </is>
      </c>
      <c r="H262" s="2" t="n"/>
      <c r="I262" s="2" t="n">
        <v>3</v>
      </c>
      <c r="J262" s="33" t="inlineStr">
        <is>
          <t>1. 위치 서비스 ON 상태
2. 프로필 미등록 상태</t>
        </is>
      </c>
      <c r="K262" s="33" t="n"/>
      <c r="L262" s="33" t="inlineStr">
        <is>
          <t>1. Map 진입
2. 하단 드로어 카드 즐겨찾기 탭 선택
3. 등록지 타이틀 영역 확인</t>
        </is>
      </c>
      <c r="M262" s="42" t="inlineStr">
        <is>
          <t>1. 타이틀 우측에 등록된 등록지 갯수 노출</t>
        </is>
      </c>
      <c r="N262" s="2" t="n"/>
      <c r="O262" s="56">
        <f>IF(COUNTIF(P262:R262,"F")&gt;=1,"FAIL",(IF(COUNTIF(P262:R262,"P")&gt;=1,"PASS",(IF(COUNTIF(P262:R262,"N/A")&gt;=1,"N/A",(IF(COUNTIF(P262:R262,"N/T")&gt;=1,"N/T","-")))))))</f>
        <v/>
      </c>
      <c r="P262" s="1" t="n"/>
      <c r="Q262" s="1" t="n"/>
      <c r="R262" s="32" t="n"/>
      <c r="S262" s="32" t="n"/>
      <c r="T262" s="2" t="n"/>
      <c r="U262" s="33" t="n"/>
    </row>
    <row r="263" ht="52.8" customHeight="1" s="357">
      <c r="A263" s="312" t="inlineStr">
        <is>
          <t>n_005</t>
        </is>
      </c>
      <c r="B263" s="38" t="inlineStr">
        <is>
          <t>TC_MAP_0237</t>
        </is>
      </c>
      <c r="C263" s="38" t="inlineStr">
        <is>
          <t>Map</t>
        </is>
      </c>
      <c r="D263" s="38" t="inlineStr">
        <is>
          <t>즐겨찾기 탭</t>
        </is>
      </c>
      <c r="E263" s="43" t="inlineStr">
        <is>
          <t>즐겨찾기 목록</t>
        </is>
      </c>
      <c r="F263" s="38" t="inlineStr">
        <is>
          <t>등록지 목록</t>
        </is>
      </c>
      <c r="G263" s="38" t="inlineStr">
        <is>
          <t>공통</t>
        </is>
      </c>
      <c r="H263" s="2" t="n"/>
      <c r="I263" s="2" t="n">
        <v>3</v>
      </c>
      <c r="J263" s="33" t="inlineStr">
        <is>
          <t>1. 위치 서비스 ON 상태
2. 프로필 미등록 상태
3. 등록지 없는 상태</t>
        </is>
      </c>
      <c r="K263" s="33" t="n"/>
      <c r="L263" s="33" t="inlineStr">
        <is>
          <t>1. Map 진입
2. 하단 드로어 카드 즐겨찾기 탭 선택
3. 등록지 타이틀 영역 확인</t>
        </is>
      </c>
      <c r="M263" s="42" t="inlineStr">
        <is>
          <t>1. 타이틀 우측에 등록된 등록지 갯수 미노출</t>
        </is>
      </c>
      <c r="N263" s="2" t="n"/>
      <c r="O263" s="56">
        <f>IF(COUNTIF(P263:R263,"F")&gt;=1,"FAIL",(IF(COUNTIF(P263:R263,"P")&gt;=1,"PASS",(IF(COUNTIF(P263:R263,"N/A")&gt;=1,"N/A",(IF(COUNTIF(P263:R263,"N/T")&gt;=1,"N/T","-")))))))</f>
        <v/>
      </c>
      <c r="P263" s="1" t="n"/>
      <c r="Q263" s="1" t="n"/>
      <c r="R263" s="32" t="n"/>
      <c r="S263" s="32" t="n"/>
      <c r="T263" s="2" t="n"/>
      <c r="U263" s="33" t="n"/>
    </row>
    <row r="264" ht="52.8" customHeight="1" s="357">
      <c r="A264" s="312" t="inlineStr">
        <is>
          <t>n_006</t>
        </is>
      </c>
      <c r="B264" s="38" t="inlineStr">
        <is>
          <t>TC_MAP_0238</t>
        </is>
      </c>
      <c r="C264" s="38" t="inlineStr">
        <is>
          <t>Map</t>
        </is>
      </c>
      <c r="D264" s="38" t="inlineStr">
        <is>
          <t>즐겨찾기 탭</t>
        </is>
      </c>
      <c r="E264" s="43" t="inlineStr">
        <is>
          <t>즐겨찾기 목록</t>
        </is>
      </c>
      <c r="F264" s="38" t="inlineStr">
        <is>
          <t>등록지 목록</t>
        </is>
      </c>
      <c r="G264" s="38" t="inlineStr">
        <is>
          <t>공통</t>
        </is>
      </c>
      <c r="H264" s="2" t="n"/>
      <c r="I264" s="2" t="n">
        <v>3</v>
      </c>
      <c r="J264" s="32" t="inlineStr">
        <is>
          <t>1. 위치 서비스 ON 상태
2. 프로필 미등록 상태
3. 등록지가 있는 상태</t>
        </is>
      </c>
      <c r="K264" s="33" t="n"/>
      <c r="L264" s="33" t="inlineStr">
        <is>
          <t>1. Map 진입
2. 하단 드로어 카드 즐겨찾기 탭 선택
3. 등록지 타이틀 영역 우측 정렬 영역 확인</t>
        </is>
      </c>
      <c r="M264" s="39" t="inlineStr">
        <is>
          <t xml:space="preserve">1. 타이틀 우측 '최신순' 노출
* EU : By date </t>
        </is>
      </c>
      <c r="N264" s="2" t="n"/>
      <c r="O264" s="56">
        <f>IF(COUNTIF(P264:R264,"F")&gt;=1,"FAIL",(IF(COUNTIF(P264:R264,"P")&gt;=1,"PASS",(IF(COUNTIF(P264:R264,"N/A")&gt;=1,"N/A",(IF(COUNTIF(P264:R264,"N/T")&gt;=1,"N/T","-")))))))</f>
        <v/>
      </c>
      <c r="P264" s="1" t="n"/>
      <c r="Q264" s="1" t="n"/>
      <c r="R264" s="32" t="n"/>
      <c r="S264" s="32" t="n"/>
      <c r="T264" s="2" t="n"/>
      <c r="U264" s="33" t="n"/>
    </row>
    <row r="265" ht="52.8" customHeight="1" s="357">
      <c r="A265" s="312" t="inlineStr">
        <is>
          <t>n_007</t>
        </is>
      </c>
      <c r="B265" s="38" t="inlineStr">
        <is>
          <t>TC_MAP_0239</t>
        </is>
      </c>
      <c r="C265" s="38" t="inlineStr">
        <is>
          <t>Map</t>
        </is>
      </c>
      <c r="D265" s="38" t="inlineStr">
        <is>
          <t>즐겨찾기 탭</t>
        </is>
      </c>
      <c r="E265" s="43" t="inlineStr">
        <is>
          <t>즐겨찾기 목록</t>
        </is>
      </c>
      <c r="F265" s="38" t="inlineStr">
        <is>
          <t>등록지 목록</t>
        </is>
      </c>
      <c r="G265" s="38" t="inlineStr">
        <is>
          <t>공통</t>
        </is>
      </c>
      <c r="H265" s="2" t="n"/>
      <c r="I265" s="2" t="n">
        <v>3</v>
      </c>
      <c r="J265" s="32" t="inlineStr">
        <is>
          <t>1. 위치 서비스 ON 상태
2. 프로필 미등록 상태
3. 등록지가 없는 상태</t>
        </is>
      </c>
      <c r="K265" s="33" t="n"/>
      <c r="L265" s="33" t="inlineStr">
        <is>
          <t>1. Map 진입
2. 하단 드로어 카드 즐겨찾기 탭 선택
3. 등록지 타이틀 영역 우측 정렬 영역 확인</t>
        </is>
      </c>
      <c r="M265" s="39" t="inlineStr">
        <is>
          <t xml:space="preserve">1. 타이틀 우측 '최신순' 미노출
* EU : By date </t>
        </is>
      </c>
      <c r="N265" s="2" t="n"/>
      <c r="O265" s="56">
        <f>IF(COUNTIF(P265:R265,"F")&gt;=1,"FAIL",(IF(COUNTIF(P265:R265,"P")&gt;=1,"PASS",(IF(COUNTIF(P265:R265,"N/A")&gt;=1,"N/A",(IF(COUNTIF(P265:R265,"N/T")&gt;=1,"N/T","-")))))))</f>
        <v/>
      </c>
      <c r="P265" s="1" t="n"/>
      <c r="Q265" s="1" t="n"/>
      <c r="R265" s="32" t="n"/>
      <c r="S265" s="32" t="n"/>
      <c r="T265" s="2" t="n"/>
      <c r="U265" s="33" t="n"/>
    </row>
    <row r="266" ht="52.8" customHeight="1" s="357">
      <c r="A266" s="312" t="inlineStr">
        <is>
          <t>n_008</t>
        </is>
      </c>
      <c r="B266" s="38" t="inlineStr">
        <is>
          <t>TC_MAP_0240</t>
        </is>
      </c>
      <c r="C266" s="38" t="inlineStr">
        <is>
          <t>Map</t>
        </is>
      </c>
      <c r="D266" s="38" t="inlineStr">
        <is>
          <t>즐겨찾기 탭</t>
        </is>
      </c>
      <c r="E266" s="43" t="inlineStr">
        <is>
          <t>즐겨찾기 목록</t>
        </is>
      </c>
      <c r="F266" s="38" t="inlineStr">
        <is>
          <t>등록지 목록</t>
        </is>
      </c>
      <c r="G266" s="38" t="inlineStr">
        <is>
          <t>공통</t>
        </is>
      </c>
      <c r="H266" s="2" t="n"/>
      <c r="I266" s="2" t="n">
        <v>3</v>
      </c>
      <c r="J266" s="33" t="inlineStr">
        <is>
          <t>1. 위치 서비스 ON 상태
2. 프로필 미등록 상태
3. 등록지가 있는 상태</t>
        </is>
      </c>
      <c r="K266" s="33" t="n"/>
      <c r="L266" s="33" t="inlineStr">
        <is>
          <t>1. Map 진입
2. 하단 드로어 카드 즐겨찾기 탭 선택
3. 등록지 타이틀 영역 우측 영역 확인</t>
        </is>
      </c>
      <c r="M266" s="42" t="inlineStr">
        <is>
          <t>1. 삭제 버튼 노출</t>
        </is>
      </c>
      <c r="N266" s="2" t="n"/>
      <c r="O266" s="56">
        <f>IF(COUNTIF(P266:R266,"F")&gt;=1,"FAIL",(IF(COUNTIF(P266:R266,"P")&gt;=1,"PASS",(IF(COUNTIF(P266:R266,"N/A")&gt;=1,"N/A",(IF(COUNTIF(P266:R266,"N/T")&gt;=1,"N/T","-")))))))</f>
        <v/>
      </c>
      <c r="P266" s="1" t="n"/>
      <c r="Q266" s="1" t="n"/>
      <c r="R266" s="32" t="n"/>
      <c r="S266" s="32" t="n"/>
      <c r="T266" s="2" t="n"/>
      <c r="U266" s="33" t="n"/>
    </row>
    <row r="267" ht="52.8" customHeight="1" s="357">
      <c r="A267" s="312" t="inlineStr">
        <is>
          <t>n_009</t>
        </is>
      </c>
      <c r="B267" s="38" t="inlineStr">
        <is>
          <t>TC_MAP_0241</t>
        </is>
      </c>
      <c r="C267" s="38" t="inlineStr">
        <is>
          <t>Map</t>
        </is>
      </c>
      <c r="D267" s="38" t="inlineStr">
        <is>
          <t>즐겨찾기 탭</t>
        </is>
      </c>
      <c r="E267" s="43" t="inlineStr">
        <is>
          <t>즐겨찾기 목록</t>
        </is>
      </c>
      <c r="F267" s="38" t="inlineStr">
        <is>
          <t>등록지 목록</t>
        </is>
      </c>
      <c r="G267" s="38" t="inlineStr">
        <is>
          <t>공통</t>
        </is>
      </c>
      <c r="H267" s="2" t="n"/>
      <c r="I267" s="2" t="n">
        <v>3</v>
      </c>
      <c r="J267" s="33" t="inlineStr">
        <is>
          <t>1. 위치 서비스 ON 상태
2. 프로필 미등록 상태
3. 등록지가 없는 상태</t>
        </is>
      </c>
      <c r="K267" s="33" t="n"/>
      <c r="L267" s="33" t="inlineStr">
        <is>
          <t>1. Map 진입
2. 하단 드로어 카드 즐겨찾기 탭 선택
3. 등록지 타이틀 우측 영역 확인</t>
        </is>
      </c>
      <c r="M267" s="42" t="inlineStr">
        <is>
          <t>1. 삭제 버튼 미노출</t>
        </is>
      </c>
      <c r="N267" s="2" t="n"/>
      <c r="O267" s="56">
        <f>IF(COUNTIF(P267:R267,"F")&gt;=1,"FAIL",(IF(COUNTIF(P267:R267,"P")&gt;=1,"PASS",(IF(COUNTIF(P267:R267,"N/A")&gt;=1,"N/A",(IF(COUNTIF(P267:R267,"N/T")&gt;=1,"N/T","-")))))))</f>
        <v/>
      </c>
      <c r="P267" s="1" t="n"/>
      <c r="Q267" s="1" t="n"/>
      <c r="R267" s="32" t="n"/>
      <c r="S267" s="32" t="n"/>
      <c r="T267" s="2" t="n"/>
      <c r="U267" s="33" t="n"/>
    </row>
    <row r="268" ht="52.8" customHeight="1" s="357">
      <c r="A268" s="312" t="inlineStr">
        <is>
          <t>n_010</t>
        </is>
      </c>
      <c r="B268" s="38" t="inlineStr">
        <is>
          <t>TC_MAP_0242</t>
        </is>
      </c>
      <c r="C268" s="38" t="inlineStr">
        <is>
          <t>Map</t>
        </is>
      </c>
      <c r="D268" s="38" t="inlineStr">
        <is>
          <t>즐겨찾기 탭</t>
        </is>
      </c>
      <c r="E268" s="43" t="inlineStr">
        <is>
          <t>즐겨찾기 목록</t>
        </is>
      </c>
      <c r="F268" s="38" t="inlineStr">
        <is>
          <t>등록지 목록</t>
        </is>
      </c>
      <c r="G268" s="38" t="inlineStr">
        <is>
          <t>공통</t>
        </is>
      </c>
      <c r="H268" s="2" t="n"/>
      <c r="I268" s="2" t="n">
        <v>3</v>
      </c>
      <c r="J268" s="33" t="inlineStr">
        <is>
          <t>1. 위치 서비스 ON 상태
2. 프로필 미등록 상태
3. 등록지가 있는 상태</t>
        </is>
      </c>
      <c r="K268" s="33" t="n"/>
      <c r="L268" s="33" t="inlineStr">
        <is>
          <t>1. Map 진입
2. 하단 드로어 카드 즐겨찾기 탭 선택
3. 등록지 타이틀 우측 영역 확인
4. 삭제 버튼 선택</t>
        </is>
      </c>
      <c r="M268" s="42" t="inlineStr">
        <is>
          <t>1. 등록지 삭제 화면으로 이동</t>
        </is>
      </c>
      <c r="N268" s="2" t="n"/>
      <c r="O268" s="56">
        <f>IF(COUNTIF(P268:R268,"F")&gt;=1,"FAIL",(IF(COUNTIF(P268:R268,"P")&gt;=1,"PASS",(IF(COUNTIF(P268:R268,"N/A")&gt;=1,"N/A",(IF(COUNTIF(P268:R268,"N/T")&gt;=1,"N/T","-")))))))</f>
        <v/>
      </c>
      <c r="P268" s="1" t="n"/>
      <c r="Q268" s="1" t="n"/>
      <c r="R268" s="32" t="n"/>
      <c r="S268" s="32" t="n"/>
      <c r="T268" s="2" t="n"/>
      <c r="U268" s="33" t="n"/>
    </row>
    <row r="269" ht="52.8" customHeight="1" s="357">
      <c r="A269" s="312" t="inlineStr">
        <is>
          <t>n_011</t>
        </is>
      </c>
      <c r="B269" s="38" t="inlineStr">
        <is>
          <t>TC_MAP_0243</t>
        </is>
      </c>
      <c r="C269" s="38" t="inlineStr">
        <is>
          <t>Map</t>
        </is>
      </c>
      <c r="D269" s="38" t="inlineStr">
        <is>
          <t>즐겨찾기 탭</t>
        </is>
      </c>
      <c r="E269" s="43" t="inlineStr">
        <is>
          <t>즐겨찾기 목록</t>
        </is>
      </c>
      <c r="F269" s="38" t="inlineStr">
        <is>
          <t>등록지 목록</t>
        </is>
      </c>
      <c r="G269" s="38" t="inlineStr">
        <is>
          <t>공통</t>
        </is>
      </c>
      <c r="H269" s="2" t="n"/>
      <c r="I269" s="2" t="n">
        <v>3</v>
      </c>
      <c r="J269" s="32" t="inlineStr">
        <is>
          <t>1. 위치 서비스 ON 상태
2. 프로필 미등록 상태
3. 등록지 50개 미만</t>
        </is>
      </c>
      <c r="K269" s="33" t="n"/>
      <c r="L269" s="33" t="inlineStr">
        <is>
          <t>1. Map 진입
2. 하단 드로어 카드 즐겨찾기 탭 선택 
3. 등록지 영역 확인</t>
        </is>
      </c>
      <c r="M269" s="42" t="inlineStr">
        <is>
          <t>1. 등록지 추가 버튼 노출</t>
        </is>
      </c>
      <c r="N269" s="2" t="n"/>
      <c r="O269" s="56">
        <f>IF(COUNTIF(P269:R269,"F")&gt;=1,"FAIL",(IF(COUNTIF(P269:R269,"P")&gt;=1,"PASS",(IF(COUNTIF(P269:R269,"N/A")&gt;=1,"N/A",(IF(COUNTIF(P269:R269,"N/T")&gt;=1,"N/T","-")))))))</f>
        <v/>
      </c>
      <c r="P269" s="1" t="n"/>
      <c r="Q269" s="1" t="n"/>
      <c r="R269" s="32" t="n"/>
      <c r="S269" s="32" t="n"/>
      <c r="T269" s="2" t="n"/>
      <c r="U269" s="33" t="n"/>
    </row>
    <row r="270" ht="66" customHeight="1" s="357">
      <c r="A270" s="312" t="inlineStr">
        <is>
          <t>n_012</t>
        </is>
      </c>
      <c r="B270" s="38" t="inlineStr">
        <is>
          <t>TC_MAP_0244</t>
        </is>
      </c>
      <c r="C270" s="38" t="inlineStr">
        <is>
          <t>Map</t>
        </is>
      </c>
      <c r="D270" s="38" t="inlineStr">
        <is>
          <t>즐겨찾기 탭</t>
        </is>
      </c>
      <c r="E270" s="43" t="inlineStr">
        <is>
          <t>즐겨찾기 목록</t>
        </is>
      </c>
      <c r="F270" s="38" t="inlineStr">
        <is>
          <t>등록지 목록</t>
        </is>
      </c>
      <c r="G270" s="38" t="inlineStr">
        <is>
          <t>공통</t>
        </is>
      </c>
      <c r="H270" s="2" t="n"/>
      <c r="I270" s="2" t="n">
        <v>3</v>
      </c>
      <c r="J270" s="33" t="inlineStr">
        <is>
          <t>1. 위치 서비스 ON 상태
2. 프로필 미등록 상태
3. 등록 항목이 50개인 상태</t>
        </is>
      </c>
      <c r="K270" s="33" t="n"/>
      <c r="L270" s="33" t="inlineStr">
        <is>
          <t>1. Map 진입
2. 하단 드로어 카드 즐겨찾기 탭 선택
3. 등록지 영역 확인</t>
        </is>
      </c>
      <c r="M270" s="42" t="inlineStr">
        <is>
          <t>1. 등록지 추가 버튼 미노출</t>
        </is>
      </c>
      <c r="N270" s="2" t="n"/>
      <c r="O270" s="56">
        <f>IF(COUNTIF(P270:R270,"F")&gt;=1,"FAIL",(IF(COUNTIF(P270:R270,"P")&gt;=1,"PASS",(IF(COUNTIF(P270:R270,"N/A")&gt;=1,"N/A",(IF(COUNTIF(P270:R270,"N/T")&gt;=1,"N/T","-")))))))</f>
        <v/>
      </c>
      <c r="P270" s="1" t="n"/>
      <c r="Q270" s="1" t="n"/>
      <c r="R270" s="32" t="n"/>
      <c r="S270" s="32" t="n"/>
      <c r="T270" s="2" t="n"/>
      <c r="U270" s="33" t="n"/>
    </row>
    <row r="271" ht="52.8" customHeight="1" s="357">
      <c r="A271" s="312" t="inlineStr">
        <is>
          <t>n_013</t>
        </is>
      </c>
      <c r="B271" s="38" t="inlineStr">
        <is>
          <t>TC_MAP_0245</t>
        </is>
      </c>
      <c r="C271" s="38" t="inlineStr">
        <is>
          <t>Map</t>
        </is>
      </c>
      <c r="D271" s="38" t="inlineStr">
        <is>
          <t>즐겨찾기 탭</t>
        </is>
      </c>
      <c r="E271" s="43" t="inlineStr">
        <is>
          <t>즐겨찾기 목록</t>
        </is>
      </c>
      <c r="F271" s="38" t="inlineStr">
        <is>
          <t>등록지 목록</t>
        </is>
      </c>
      <c r="G271" s="38" t="inlineStr">
        <is>
          <t>공통</t>
        </is>
      </c>
      <c r="H271" s="2" t="n"/>
      <c r="I271" s="2" t="n">
        <v>3</v>
      </c>
      <c r="J271" s="32" t="inlineStr">
        <is>
          <t>1. 위치 서비스 ON 상태
2. 프로필 미등록 상태
3. 등록지 50개 미만</t>
        </is>
      </c>
      <c r="K271" s="33" t="n"/>
      <c r="L271" s="33" t="inlineStr">
        <is>
          <t>1. Map 진입
2. 하단 드로어 카드 즐겨찾기 탭 선택
3. 등록지 영역 확인
4. 등록지 추가 버튼 선택</t>
        </is>
      </c>
      <c r="M271" s="42" t="inlineStr">
        <is>
          <t>1. 장소 / 주소 검색 Type 2 화면으로 이동</t>
        </is>
      </c>
      <c r="N271" s="2" t="n"/>
      <c r="O271" s="56">
        <f>IF(COUNTIF(P271:R271,"F")&gt;=1,"FAIL",(IF(COUNTIF(P271:R271,"P")&gt;=1,"PASS",(IF(COUNTIF(P271:R271,"N/A")&gt;=1,"N/A",(IF(COUNTIF(P271:R271,"N/T")&gt;=1,"N/T","-")))))))</f>
        <v/>
      </c>
      <c r="P271" s="1" t="n"/>
      <c r="Q271" s="1" t="n"/>
      <c r="R271" s="32" t="n"/>
      <c r="S271" s="32" t="n"/>
      <c r="T271" s="2" t="n"/>
      <c r="U271" s="33" t="n"/>
    </row>
    <row r="272" ht="211.2" customHeight="1" s="357">
      <c r="A272" s="312" t="inlineStr">
        <is>
          <t>n_014</t>
        </is>
      </c>
      <c r="B272" s="38" t="inlineStr">
        <is>
          <t>TC_MAP_0246</t>
        </is>
      </c>
      <c r="C272" s="38" t="inlineStr">
        <is>
          <t>Map</t>
        </is>
      </c>
      <c r="D272" s="38" t="inlineStr">
        <is>
          <t>즐겨찾기 탭</t>
        </is>
      </c>
      <c r="E272" s="43" t="inlineStr">
        <is>
          <t>즐겨찾기 목록</t>
        </is>
      </c>
      <c r="F272" s="38" t="inlineStr">
        <is>
          <t>등록지 목록</t>
        </is>
      </c>
      <c r="G272" s="38" t="inlineStr">
        <is>
          <t>공통</t>
        </is>
      </c>
      <c r="H272" s="2" t="n"/>
      <c r="I272" s="2" t="n">
        <v>3</v>
      </c>
      <c r="J272" s="33" t="inlineStr">
        <is>
          <t>1. 위치 서비스 ON 상태
2. 프로필 미등록 상태
3. 등록 항목 없는 상태</t>
        </is>
      </c>
      <c r="K272" s="33" t="n"/>
      <c r="L272" s="33" t="inlineStr">
        <is>
          <t>1. Map 진입
2. 하단 드로어 카드 즐겨찾기 탭 선택
3. 등록지 영역 확인</t>
        </is>
      </c>
      <c r="M272" s="39" t="inlineStr">
        <is>
          <t>1. 아래 화면 노출
[KR]
등록지
등록지를 추가해 보세요
[+ 등록지 추가]
[EU]
Address book
Add to address book
[+ Add to address book]</t>
        </is>
      </c>
      <c r="N272" s="2" t="n"/>
      <c r="O272" s="56">
        <f>IF(COUNTIF(P272:R272,"F")&gt;=1,"FAIL",(IF(COUNTIF(P272:R272,"P")&gt;=1,"PASS",(IF(COUNTIF(P272:R272,"N/A")&gt;=1,"N/A",(IF(COUNTIF(P272:R272,"N/T")&gt;=1,"N/T","-")))))))</f>
        <v/>
      </c>
      <c r="P272" s="1" t="n"/>
      <c r="Q272" s="1" t="n"/>
      <c r="R272" s="32" t="n"/>
      <c r="S272" s="32" t="n"/>
      <c r="T272" s="2" t="n"/>
      <c r="U272" s="33" t="n"/>
    </row>
    <row r="273" ht="52.8" customHeight="1" s="357">
      <c r="A273" s="312" t="inlineStr">
        <is>
          <t>n_015</t>
        </is>
      </c>
      <c r="B273" s="38" t="inlineStr">
        <is>
          <t>TC_MAP_0247</t>
        </is>
      </c>
      <c r="C273" s="38" t="inlineStr">
        <is>
          <t>Map</t>
        </is>
      </c>
      <c r="D273" s="38" t="inlineStr">
        <is>
          <t>즐겨찾기 탭</t>
        </is>
      </c>
      <c r="E273" s="43" t="inlineStr">
        <is>
          <t>즐겨찾기 목록</t>
        </is>
      </c>
      <c r="F273" s="38" t="inlineStr">
        <is>
          <t>등록지 목록</t>
        </is>
      </c>
      <c r="G273" s="38" t="inlineStr">
        <is>
          <t>공통</t>
        </is>
      </c>
      <c r="H273" s="2" t="n"/>
      <c r="I273" s="2" t="n">
        <v>3</v>
      </c>
      <c r="J273" s="33" t="inlineStr">
        <is>
          <t>1. 위치 서비스 ON 상태
2. 프로필 미등록 상태
3. 등록 항목 있는 상태</t>
        </is>
      </c>
      <c r="K273" s="33" t="n"/>
      <c r="L273" s="33" t="inlineStr">
        <is>
          <t>1. Map 진입
2. 하단 드로어 카드 즐겨찾기 탭 선택
3. 등록지 영역 확인</t>
        </is>
      </c>
      <c r="M273" s="39" t="inlineStr">
        <is>
          <t>1. 각 등록지에 직선 거리 노출</t>
        </is>
      </c>
      <c r="N273" s="2" t="n"/>
      <c r="O273" s="56">
        <f>IF(COUNTIF(P273:R273,"F")&gt;=1,"FAIL",(IF(COUNTIF(P273:R273,"P")&gt;=1,"PASS",(IF(COUNTIF(P273:R273,"N/A")&gt;=1,"N/A",(IF(COUNTIF(P273:R273,"N/T")&gt;=1,"N/T","-")))))))</f>
        <v/>
      </c>
      <c r="P273" s="1" t="n"/>
      <c r="Q273" s="1" t="n"/>
      <c r="R273" s="32" t="n"/>
      <c r="S273" s="32" t="n"/>
      <c r="T273" s="2" t="n"/>
      <c r="U273" s="33" t="n"/>
    </row>
    <row r="274" ht="66" customHeight="1" s="357">
      <c r="A274" s="312" t="inlineStr">
        <is>
          <t>n_016</t>
        </is>
      </c>
      <c r="B274" s="38" t="inlineStr">
        <is>
          <t>TC_MAP_0248</t>
        </is>
      </c>
      <c r="C274" s="38" t="inlineStr">
        <is>
          <t>Map</t>
        </is>
      </c>
      <c r="D274" s="38" t="inlineStr">
        <is>
          <t>즐겨찾기 탭</t>
        </is>
      </c>
      <c r="E274" s="43" t="inlineStr">
        <is>
          <t>즐겨찾기 목록</t>
        </is>
      </c>
      <c r="F274" s="38" t="inlineStr">
        <is>
          <t>등록지 목록</t>
        </is>
      </c>
      <c r="G274" s="38" t="inlineStr">
        <is>
          <t>공통</t>
        </is>
      </c>
      <c r="H274" s="2" t="n"/>
      <c r="I274" s="2" t="n">
        <v>3</v>
      </c>
      <c r="J274" s="33" t="inlineStr">
        <is>
          <t>1. 위치 서비스 OFF 또는 내 위치 조회 불가 상태
2. 프로필 미등록 상태
3. 등록 항목 있는 상태</t>
        </is>
      </c>
      <c r="K274" s="33" t="n"/>
      <c r="L274" s="33" t="inlineStr">
        <is>
          <t>1. Map 진입
2. 하단 드로어 카드 츨겨찾기 탭 선택
3. 등록지 영역 확인</t>
        </is>
      </c>
      <c r="M274" s="39" t="inlineStr">
        <is>
          <t>1. 직선 거리 미노출</t>
        </is>
      </c>
      <c r="N274" s="2" t="n"/>
      <c r="O274" s="56">
        <f>IF(COUNTIF(P274:R274,"F")&gt;=1,"FAIL",(IF(COUNTIF(P274:R274,"P")&gt;=1,"PASS",(IF(COUNTIF(P274:R274,"N/A")&gt;=1,"N/A",(IF(COUNTIF(P274:R274,"N/T")&gt;=1,"N/T","-")))))))</f>
        <v/>
      </c>
      <c r="P274" s="1" t="n"/>
      <c r="Q274" s="1" t="n"/>
      <c r="R274" s="32" t="n"/>
      <c r="S274" s="32" t="n"/>
      <c r="T274" s="2" t="n"/>
      <c r="U274" s="33" t="n"/>
    </row>
    <row r="275" ht="132" customHeight="1" s="357">
      <c r="A275" s="312" t="inlineStr">
        <is>
          <t>n_017</t>
        </is>
      </c>
      <c r="B275" s="38" t="inlineStr">
        <is>
          <t>TC_MAP_0249</t>
        </is>
      </c>
      <c r="C275" s="38" t="inlineStr">
        <is>
          <t>Map</t>
        </is>
      </c>
      <c r="D275" s="38" t="inlineStr">
        <is>
          <t>즐겨찾기 탭</t>
        </is>
      </c>
      <c r="E275" s="43" t="inlineStr">
        <is>
          <t>즐겨찾기 목록</t>
        </is>
      </c>
      <c r="F275" s="38" t="inlineStr">
        <is>
          <t>즐겨찾기 목록 동기화</t>
        </is>
      </c>
      <c r="G275" s="38" t="inlineStr">
        <is>
          <t>공통</t>
        </is>
      </c>
      <c r="H275" s="2" t="n"/>
      <c r="I275" s="2" t="n">
        <v>5</v>
      </c>
      <c r="J275" s="33" t="inlineStr">
        <is>
          <t>1. 위치 서비스 ON 상태
2. 프로필 등록 상태
3. 차주인 상태</t>
        </is>
      </c>
      <c r="K275" s="33" t="inlineStr">
        <is>
          <t>1. 차량 계정 연동 상태
2. 개인화 4 단계 차량
3. 동기화 OFF 상태</t>
        </is>
      </c>
      <c r="L275" s="33" t="inlineStr">
        <is>
          <t>1. Map 진입
2. 하단 드로어 카드 즐겨찾기 탭 선택
3. 드로어 카드 영역 확인</t>
        </is>
      </c>
      <c r="M275" s="42" t="inlineStr">
        <is>
          <t>1. 아래 화면 노출
[ 즐겨찾기 ] [ 충전소 ]
                               차량의 즐겨찾기 목록을 보시려면
                               차량에서 동기화를 활성화 해주세요.</t>
        </is>
      </c>
      <c r="N275" s="2" t="n"/>
      <c r="O275" s="56">
        <f>IF(COUNTIF(P275:R275,"F")&gt;=1,"FAIL",(IF(COUNTIF(P275:R275,"P")&gt;=1,"PASS",(IF(COUNTIF(P275:R275,"N/A")&gt;=1,"N/A",(IF(COUNTIF(P275:R275,"N/T")&gt;=1,"N/T","-")))))))</f>
        <v/>
      </c>
      <c r="P275" s="1" t="n"/>
      <c r="Q275" s="1" t="n"/>
      <c r="R275" s="32" t="n"/>
      <c r="S275" s="32" t="n"/>
      <c r="T275" s="2" t="n"/>
      <c r="U275" s="33" t="inlineStr">
        <is>
          <t>개인화, 영향도(2/11), 실차</t>
        </is>
      </c>
    </row>
    <row r="276" ht="132" customHeight="1" s="357">
      <c r="A276" s="312" t="inlineStr">
        <is>
          <t>n_018</t>
        </is>
      </c>
      <c r="B276" s="38" t="inlineStr">
        <is>
          <t>TC_MAP_0250</t>
        </is>
      </c>
      <c r="C276" s="38" t="inlineStr">
        <is>
          <t>Map</t>
        </is>
      </c>
      <c r="D276" s="38" t="inlineStr">
        <is>
          <t>즐겨찾기 탭</t>
        </is>
      </c>
      <c r="E276" s="43" t="inlineStr">
        <is>
          <t>즐겨찾기 목록</t>
        </is>
      </c>
      <c r="F276" s="38" t="inlineStr">
        <is>
          <t>즐겨찾기 목록 동기화</t>
        </is>
      </c>
      <c r="G276" s="38" t="inlineStr">
        <is>
          <t>공통</t>
        </is>
      </c>
      <c r="H276" s="2" t="n"/>
      <c r="I276" s="2" t="n">
        <v>5</v>
      </c>
      <c r="J276" s="33" t="inlineStr">
        <is>
          <t>1. 위치 서비스 ON 상태
2. 프로필 등록 상태
3. 차주인 상태</t>
        </is>
      </c>
      <c r="K276" s="33" t="inlineStr">
        <is>
          <t>1. 차량 계정 연동 상태
2. 개인화 4 단계 차량
3. 동기화 중인 상태</t>
        </is>
      </c>
      <c r="L276" s="33" t="inlineStr">
        <is>
          <t>1. Map 진입
2. 차량에서 동기화 실행
3. 하단 드로어 카드 즐겨찾기 탭 선택
4. 드로어 카드 영역 확인</t>
        </is>
      </c>
      <c r="M276" s="42" t="inlineStr">
        <is>
          <t>1. 아래 화면 노출
                                                   새고로침 아이콘
                                   차량의 즐겨찾기 목록을 불러오는 중입니다.
                                     다음 차량 시동시 설정이 완료됩니다.</t>
        </is>
      </c>
      <c r="N276" s="2" t="n"/>
      <c r="O276" s="56">
        <f>IF(COUNTIF(P276:R276,"F")&gt;=1,"FAIL",(IF(COUNTIF(P276:R276,"P")&gt;=1,"PASS",(IF(COUNTIF(P276:R276,"N/A")&gt;=1,"N/A",(IF(COUNTIF(P276:R276,"N/T")&gt;=1,"N/T","-")))))))</f>
        <v/>
      </c>
      <c r="P276" s="1" t="n"/>
      <c r="Q276" s="1" t="n"/>
      <c r="R276" s="32" t="n"/>
      <c r="S276" s="32" t="n"/>
      <c r="T276" s="2" t="n"/>
      <c r="U276" s="33" t="inlineStr">
        <is>
          <t>개인화, 영향도(2/11), 실차</t>
        </is>
      </c>
    </row>
    <row r="277" ht="132" customHeight="1" s="357">
      <c r="A277" s="312" t="inlineStr">
        <is>
          <t>n_019</t>
        </is>
      </c>
      <c r="B277" s="38" t="inlineStr">
        <is>
          <t>TC_MAP_0251</t>
        </is>
      </c>
      <c r="C277" s="38" t="inlineStr">
        <is>
          <t>Map</t>
        </is>
      </c>
      <c r="D277" s="38" t="inlineStr">
        <is>
          <t>즐겨찾기 탭</t>
        </is>
      </c>
      <c r="E277" s="43" t="inlineStr">
        <is>
          <t>즐겨찾기 목록</t>
        </is>
      </c>
      <c r="F277" s="38" t="inlineStr">
        <is>
          <t>즐겨찾기 목록 동기화</t>
        </is>
      </c>
      <c r="G277" s="38" t="inlineStr">
        <is>
          <t>공통</t>
        </is>
      </c>
      <c r="H277" s="2" t="n"/>
      <c r="I277" s="2" t="n">
        <v>5</v>
      </c>
      <c r="J277" s="33" t="inlineStr">
        <is>
          <t>1. 위치 서비스 ON 상태
2. 프로필 등록 상태</t>
        </is>
      </c>
      <c r="K277" s="33" t="inlineStr">
        <is>
          <t>1. 차량 계정 연동 상태
2. 개인화 4 단계 차량
3. 동기화 OFF 상태</t>
        </is>
      </c>
      <c r="L277" s="33" t="inlineStr">
        <is>
          <t>1. Map 진입
2. 하단 드로어 카드 즐겨찾기 탭 선택
3. 드로어 카드 영역 확인</t>
        </is>
      </c>
      <c r="M277" s="42" t="inlineStr">
        <is>
          <t>1. 아래 화면 노출
[ 즐겨찾기 ] [ 충전소 ]
                               차량의 즐겨찾기 목록을 보시려면
                               차량에서 동기화를 활성화 해주세요.</t>
        </is>
      </c>
      <c r="N277" s="2" t="n"/>
      <c r="O277" s="56">
        <f>IF(COUNTIF(P277:R277,"F")&gt;=1,"FAIL",(IF(COUNTIF(P277:R277,"P")&gt;=1,"PASS",(IF(COUNTIF(P277:R277,"N/A")&gt;=1,"N/A",(IF(COUNTIF(P277:R277,"N/T")&gt;=1,"N/T","-")))))))</f>
        <v/>
      </c>
      <c r="P277" s="1" t="n"/>
      <c r="Q277" s="1" t="n"/>
      <c r="R277" s="32" t="n"/>
      <c r="S277" s="32" t="n"/>
      <c r="T277" s="2" t="n"/>
      <c r="U277" s="33" t="inlineStr">
        <is>
          <t>개인화, 영향도(2/11), 실차</t>
        </is>
      </c>
    </row>
    <row r="278" ht="171.6" customHeight="1" s="357">
      <c r="A278" s="312" t="inlineStr">
        <is>
          <t>n_020</t>
        </is>
      </c>
      <c r="B278" s="38" t="inlineStr">
        <is>
          <t>TC_MAP_0252</t>
        </is>
      </c>
      <c r="C278" s="38" t="inlineStr">
        <is>
          <t>Map</t>
        </is>
      </c>
      <c r="D278" s="38" t="inlineStr">
        <is>
          <t>즐겨찾기 탭</t>
        </is>
      </c>
      <c r="E278" s="43" t="inlineStr">
        <is>
          <t>즐겨찾기 목록</t>
        </is>
      </c>
      <c r="F278" s="38" t="inlineStr">
        <is>
          <t>즐겨찾기 목록 동기화</t>
        </is>
      </c>
      <c r="G278" s="38" t="inlineStr">
        <is>
          <t>공통</t>
        </is>
      </c>
      <c r="H278" s="2" t="n"/>
      <c r="I278" s="2" t="n">
        <v>5</v>
      </c>
      <c r="J278" s="33" t="inlineStr">
        <is>
          <t>1. 위치 서비스 ON 상태
2. 프로필 등록 상태</t>
        </is>
      </c>
      <c r="K278" s="33" t="inlineStr">
        <is>
          <t>1. 차량 계정 연동 상태
2. 개인화 4 단계 차량
3. 동기화 중인 상태</t>
        </is>
      </c>
      <c r="L278" s="33" t="inlineStr">
        <is>
          <t>1. Map 진입
2. 하단 드로어 카드 즐겨찾기 탭 선택
3. 드로어 카드 영역 확인</t>
        </is>
      </c>
      <c r="M278" s="42" t="inlineStr">
        <is>
          <t>1. 아래 화면 노출
[ 즐겨찾기 ] [ 충전소 ]
                                                   새고로침 아이콘
                                   차량의 즐겨찾기 목록을 불러오는 중입니다.
                                     다음 차량 시동시 설정이 완료됩니다.</t>
        </is>
      </c>
      <c r="N278" s="2" t="n"/>
      <c r="O278" s="56">
        <f>IF(COUNTIF(P278:R278,"F")&gt;=1,"FAIL",(IF(COUNTIF(P278:R278,"P")&gt;=1,"PASS",(IF(COUNTIF(P278:R278,"N/A")&gt;=1,"N/A",(IF(COUNTIF(P278:R278,"N/T")&gt;=1,"N/T","-")))))))</f>
        <v/>
      </c>
      <c r="P278" s="1" t="n"/>
      <c r="Q278" s="1" t="n"/>
      <c r="R278" s="32" t="n"/>
      <c r="S278" s="32" t="n"/>
      <c r="T278" s="2" t="n"/>
      <c r="U278" s="33" t="inlineStr">
        <is>
          <t>개인화, 영향도(2/11), 실차</t>
        </is>
      </c>
    </row>
    <row r="279" ht="39.6" customHeight="1" s="357">
      <c r="A279" s="312" t="inlineStr">
        <is>
          <t>n_021</t>
        </is>
      </c>
      <c r="B279" s="38" t="inlineStr">
        <is>
          <t>TC_MAP_0253</t>
        </is>
      </c>
      <c r="C279" s="38" t="inlineStr">
        <is>
          <t>Map</t>
        </is>
      </c>
      <c r="D279" s="38" t="inlineStr">
        <is>
          <t>즐겨찾기 탭</t>
        </is>
      </c>
      <c r="E279" s="43" t="inlineStr">
        <is>
          <t>즐겨찾기 목록</t>
        </is>
      </c>
      <c r="F279" s="38" t="inlineStr">
        <is>
          <t>즐겨찾기 목록</t>
        </is>
      </c>
      <c r="G279" s="38" t="inlineStr">
        <is>
          <t>공통</t>
        </is>
      </c>
      <c r="H279" s="2" t="n"/>
      <c r="I279" s="2" t="n">
        <v>3</v>
      </c>
      <c r="J279" s="32" t="n"/>
      <c r="K279" s="32" t="inlineStr">
        <is>
          <t>1. 차량 계정 연동 상태</t>
        </is>
      </c>
      <c r="L279" s="32" t="inlineStr">
        <is>
          <t>1. Map 진입
2. 하단 드로어 카드 즐겨찾기 탭 선택
3. 즐겨찾는 등록지 타이틀 영역 확인</t>
        </is>
      </c>
      <c r="M279" s="39" t="inlineStr">
        <is>
          <t>1. 타이틀 노출
'즐겨찾는 등록지'</t>
        </is>
      </c>
      <c r="N279" s="2" t="n"/>
      <c r="O279" s="56">
        <f>IF(COUNTIF(P279:R279,"F")&gt;=1,"FAIL",(IF(COUNTIF(P279:R279,"P")&gt;=1,"PASS",(IF(COUNTIF(P279:R279,"N/A")&gt;=1,"N/A",(IF(COUNTIF(P279:R279,"N/T")&gt;=1,"N/T","-")))))))</f>
        <v/>
      </c>
      <c r="P279" s="1" t="n"/>
      <c r="Q279" s="1" t="n"/>
      <c r="R279" s="32" t="n"/>
      <c r="S279" s="32" t="n"/>
      <c r="T279" s="2" t="n"/>
      <c r="U279" s="33" t="inlineStr">
        <is>
          <t>개인화, 영향도(2/11)</t>
        </is>
      </c>
    </row>
    <row r="280" ht="39.6" customHeight="1" s="357">
      <c r="A280" s="312" t="inlineStr">
        <is>
          <t>n_022</t>
        </is>
      </c>
      <c r="B280" s="38" t="inlineStr">
        <is>
          <t>TC_MAP_0254</t>
        </is>
      </c>
      <c r="C280" s="38" t="inlineStr">
        <is>
          <t>Map</t>
        </is>
      </c>
      <c r="D280" s="38" t="inlineStr">
        <is>
          <t>즐겨찾기 탭</t>
        </is>
      </c>
      <c r="E280" s="43" t="inlineStr">
        <is>
          <t>즐겨찾기 목록</t>
        </is>
      </c>
      <c r="F280" s="38" t="inlineStr">
        <is>
          <t>즐겨찾기 목록</t>
        </is>
      </c>
      <c r="G280" s="38" t="inlineStr">
        <is>
          <t>공통</t>
        </is>
      </c>
      <c r="H280" s="2" t="n"/>
      <c r="I280" s="2" t="n">
        <v>3</v>
      </c>
      <c r="J280" s="32" t="n"/>
      <c r="K280" s="32" t="inlineStr">
        <is>
          <t>1. 차량 계정 연동 상태</t>
        </is>
      </c>
      <c r="L280" s="32" t="inlineStr">
        <is>
          <t>1. Map 진입
2. 하단 드로어 카드 즐겨찾기 탭 선택
3. 즐겨찾는 등록지 타이틀 영역 확인</t>
        </is>
      </c>
      <c r="M280" s="39" t="inlineStr">
        <is>
          <t>1. 타이틀 우측 등록지 개수 노출</t>
        </is>
      </c>
      <c r="N280" s="2" t="n"/>
      <c r="O280" s="56">
        <f>IF(COUNTIF(P280:R280,"F")&gt;=1,"FAIL",(IF(COUNTIF(P280:R280,"P")&gt;=1,"PASS",(IF(COUNTIF(P280:R280,"N/A")&gt;=1,"N/A",(IF(COUNTIF(P280:R280,"N/T")&gt;=1,"N/T","-")))))))</f>
        <v/>
      </c>
      <c r="P280" s="1" t="n"/>
      <c r="Q280" s="1" t="n"/>
      <c r="R280" s="32" t="n"/>
      <c r="S280" s="32" t="n"/>
      <c r="T280" s="2" t="n"/>
      <c r="U280" s="33" t="inlineStr">
        <is>
          <t>개인화, 영향도(2/11)</t>
        </is>
      </c>
    </row>
    <row r="281" ht="39.6" customHeight="1" s="357">
      <c r="A281" s="312" t="inlineStr">
        <is>
          <t>n_023</t>
        </is>
      </c>
      <c r="B281" s="38" t="inlineStr">
        <is>
          <t>TC_MAP_0255</t>
        </is>
      </c>
      <c r="C281" s="38" t="inlineStr">
        <is>
          <t>Map</t>
        </is>
      </c>
      <c r="D281" s="38" t="inlineStr">
        <is>
          <t>즐겨찾기 탭</t>
        </is>
      </c>
      <c r="E281" s="43" t="inlineStr">
        <is>
          <t>즐겨찾기 목록</t>
        </is>
      </c>
      <c r="F281" s="38" t="inlineStr">
        <is>
          <t>즐겨찾기 목록</t>
        </is>
      </c>
      <c r="G281" s="38" t="inlineStr">
        <is>
          <t>공통</t>
        </is>
      </c>
      <c r="H281" s="2" t="n"/>
      <c r="I281" s="2" t="n">
        <v>3</v>
      </c>
      <c r="J281" s="32" t="inlineStr">
        <is>
          <t>1. 저장된 즐겨찾는 등록지가 있는 상태</t>
        </is>
      </c>
      <c r="K281" s="32" t="inlineStr">
        <is>
          <t>1. 차량 계정 연동 상태</t>
        </is>
      </c>
      <c r="L281" s="32" t="inlineStr">
        <is>
          <t>1. Map 진입
2. 하단 드로어 카드 즐겨찾기 탭 선택
3. 즐겨찾는 등록지 우측 영역 확인</t>
        </is>
      </c>
      <c r="M281" s="39" t="inlineStr">
        <is>
          <t>1. 편집 버튼 노출</t>
        </is>
      </c>
      <c r="N281" s="2" t="n"/>
      <c r="O281" s="56">
        <f>IF(COUNTIF(P281:R281,"F")&gt;=1,"FAIL",(IF(COUNTIF(P281:R281,"P")&gt;=1,"PASS",(IF(COUNTIF(P281:R281,"N/A")&gt;=1,"N/A",(IF(COUNTIF(P281:R281,"N/T")&gt;=1,"N/T","-")))))))</f>
        <v/>
      </c>
      <c r="P281" s="1" t="n"/>
      <c r="Q281" s="1" t="n"/>
      <c r="R281" s="32" t="n"/>
      <c r="S281" s="32" t="n"/>
      <c r="T281" s="2" t="n"/>
      <c r="U281" s="33" t="inlineStr">
        <is>
          <t>개인화, 영향도(2/11)</t>
        </is>
      </c>
    </row>
    <row r="282" ht="66" customHeight="1" s="357">
      <c r="A282" s="312" t="inlineStr">
        <is>
          <t>n_024</t>
        </is>
      </c>
      <c r="B282" s="38" t="inlineStr">
        <is>
          <t>TC_MAP_0256</t>
        </is>
      </c>
      <c r="C282" s="38" t="inlineStr">
        <is>
          <t>Map</t>
        </is>
      </c>
      <c r="D282" s="38" t="inlineStr">
        <is>
          <t>즐겨찾기 탭</t>
        </is>
      </c>
      <c r="E282" s="43" t="inlineStr">
        <is>
          <t>즐겨찾기 목록</t>
        </is>
      </c>
      <c r="F282" s="38" t="inlineStr">
        <is>
          <t>즐겨찾기 목록</t>
        </is>
      </c>
      <c r="G282" s="38" t="inlineStr">
        <is>
          <t>공통</t>
        </is>
      </c>
      <c r="H282" s="2" t="n"/>
      <c r="I282" s="2" t="n">
        <v>3</v>
      </c>
      <c r="J282" s="32" t="inlineStr">
        <is>
          <t>1. 저장된 즐겨찾는 등록지가 있는 상태</t>
        </is>
      </c>
      <c r="K282" s="32" t="inlineStr">
        <is>
          <t>1. 차량 계정 연동 상태</t>
        </is>
      </c>
      <c r="L282" s="32" t="inlineStr">
        <is>
          <t>1. Map 진입
2. 하단 드로어 카드 즐겨찾기 탭 선택
3. 즐겨찾는 등록지 우측 영역 확인
4. 편집 버튼 선택</t>
        </is>
      </c>
      <c r="M282" s="39" t="inlineStr">
        <is>
          <t>1. 편집 옵션 팝업 노출
편집 [X]
[삭제]
[정보 수정]</t>
        </is>
      </c>
      <c r="N282" s="2" t="n"/>
      <c r="O282" s="56">
        <f>IF(COUNTIF(P282:R282,"F")&gt;=1,"FAIL",(IF(COUNTIF(P282:R282,"P")&gt;=1,"PASS",(IF(COUNTIF(P282:R282,"N/A")&gt;=1,"N/A",(IF(COUNTIF(P282:R282,"N/T")&gt;=1,"N/T","-")))))))</f>
        <v/>
      </c>
      <c r="P282" s="1" t="n"/>
      <c r="Q282" s="1" t="n"/>
      <c r="R282" s="32" t="n"/>
      <c r="S282" s="32" t="n"/>
      <c r="T282" s="2" t="n"/>
      <c r="U282" s="33" t="inlineStr">
        <is>
          <t>개인화, 영향도(2/11)</t>
        </is>
      </c>
    </row>
    <row r="283" ht="66" customHeight="1" s="357">
      <c r="A283" s="312" t="inlineStr">
        <is>
          <t>n_025</t>
        </is>
      </c>
      <c r="B283" s="38" t="inlineStr">
        <is>
          <t>TC_MAP_0257</t>
        </is>
      </c>
      <c r="C283" s="38" t="inlineStr">
        <is>
          <t>Map</t>
        </is>
      </c>
      <c r="D283" s="38" t="inlineStr">
        <is>
          <t>즐겨찾기 탭</t>
        </is>
      </c>
      <c r="E283" s="43" t="inlineStr">
        <is>
          <t>즐겨찾기 목록</t>
        </is>
      </c>
      <c r="F283" s="38" t="inlineStr">
        <is>
          <t>즐겨찾기 목록</t>
        </is>
      </c>
      <c r="G283" s="38" t="inlineStr">
        <is>
          <t>공통</t>
        </is>
      </c>
      <c r="H283" s="2" t="n"/>
      <c r="I283" s="2" t="n">
        <v>3</v>
      </c>
      <c r="J283" s="32" t="inlineStr">
        <is>
          <t>1. 저장된 즐겨찾는 등록지가 있는 상태</t>
        </is>
      </c>
      <c r="K283" s="32" t="inlineStr">
        <is>
          <t>1. 차량 계정 연동 상태</t>
        </is>
      </c>
      <c r="L283" s="32" t="inlineStr">
        <is>
          <t>1. Map 진입
2. 하단 드로어 카드 즐겨찾기 탭 선택
3. 즐겨찾는 등록지 우측 영역 확인
4. 편집 버튼 선택
5. 닫기 버튼 선택</t>
        </is>
      </c>
      <c r="M283" s="39" t="inlineStr">
        <is>
          <t>1. 팝업 닫힘</t>
        </is>
      </c>
      <c r="N283" s="2" t="n"/>
      <c r="O283" s="56">
        <f>IF(COUNTIF(P283:R283,"F")&gt;=1,"FAIL",(IF(COUNTIF(P283:R283,"P")&gt;=1,"PASS",(IF(COUNTIF(P283:R283,"N/A")&gt;=1,"N/A",(IF(COUNTIF(P283:R283,"N/T")&gt;=1,"N/T","-")))))))</f>
        <v/>
      </c>
      <c r="P283" s="1" t="n"/>
      <c r="Q283" s="1" t="n"/>
      <c r="R283" s="32" t="n"/>
      <c r="S283" s="32" t="n"/>
      <c r="T283" s="2" t="n"/>
      <c r="U283" s="33" t="inlineStr">
        <is>
          <t>개인화, 영향도(2/11)</t>
        </is>
      </c>
    </row>
    <row r="284" ht="66" customHeight="1" s="357">
      <c r="A284" s="312" t="inlineStr">
        <is>
          <t>n_026</t>
        </is>
      </c>
      <c r="B284" s="38" t="inlineStr">
        <is>
          <t>TC_MAP_0258</t>
        </is>
      </c>
      <c r="C284" s="38" t="inlineStr">
        <is>
          <t>Map</t>
        </is>
      </c>
      <c r="D284" s="38" t="inlineStr">
        <is>
          <t>즐겨찾기 탭</t>
        </is>
      </c>
      <c r="E284" s="43" t="inlineStr">
        <is>
          <t>즐겨찾기 목록</t>
        </is>
      </c>
      <c r="F284" s="38" t="inlineStr">
        <is>
          <t>즐겨찾는 등록지 정보 수정</t>
        </is>
      </c>
      <c r="G284" s="38" t="inlineStr">
        <is>
          <t>공통</t>
        </is>
      </c>
      <c r="H284" s="2" t="n"/>
      <c r="I284" s="2" t="n">
        <v>3</v>
      </c>
      <c r="J284" s="32" t="inlineStr">
        <is>
          <t>1. 저장된 즐겨찾는 등록지가 1개인 상태</t>
        </is>
      </c>
      <c r="K284" s="32" t="inlineStr">
        <is>
          <t>1. 차량 계정 연동 상태</t>
        </is>
      </c>
      <c r="L284" s="32" t="inlineStr">
        <is>
          <t>1. Map 진입
2. 하단 드로어 카드 즐겨찾기 탭 선택
3. 즐겨찾는 등록지 우측 영역 확인
4. 편집 버튼 선택
5. 정보 수정 버튼 선택</t>
        </is>
      </c>
      <c r="M284" s="39" t="inlineStr">
        <is>
          <t>1. 즐겨찾기 수정 화면으로 이동</t>
        </is>
      </c>
      <c r="N284" s="2" t="n"/>
      <c r="O284" s="56">
        <f>IF(COUNTIF(P284:R284,"F")&gt;=1,"FAIL",(IF(COUNTIF(P284:R284,"P")&gt;=1,"PASS",(IF(COUNTIF(P284:R284,"N/A")&gt;=1,"N/A",(IF(COUNTIF(P284:R284,"N/T")&gt;=1,"N/T","-")))))))</f>
        <v/>
      </c>
      <c r="P284" s="1" t="n"/>
      <c r="Q284" s="1" t="n"/>
      <c r="R284" s="32" t="n"/>
      <c r="S284" s="32" t="n"/>
      <c r="T284" s="2" t="n"/>
      <c r="U284" s="33" t="inlineStr">
        <is>
          <t>개인화, 영향도(2/11)</t>
        </is>
      </c>
    </row>
    <row r="285" ht="66" customHeight="1" s="357">
      <c r="A285" s="312" t="inlineStr">
        <is>
          <t>n_027</t>
        </is>
      </c>
      <c r="B285" s="38" t="inlineStr">
        <is>
          <t>TC_MAP_0259</t>
        </is>
      </c>
      <c r="C285" s="38" t="inlineStr">
        <is>
          <t>Map</t>
        </is>
      </c>
      <c r="D285" s="38" t="inlineStr">
        <is>
          <t>즐겨찾기 탭</t>
        </is>
      </c>
      <c r="E285" s="43" t="inlineStr">
        <is>
          <t>즐겨찾기 목록</t>
        </is>
      </c>
      <c r="F285" s="38" t="inlineStr">
        <is>
          <t>즐겨찾는 등록지 정보 수정</t>
        </is>
      </c>
      <c r="G285" s="38" t="inlineStr">
        <is>
          <t>공통</t>
        </is>
      </c>
      <c r="H285" s="2" t="n"/>
      <c r="I285" s="2" t="n">
        <v>3</v>
      </c>
      <c r="J285" s="33" t="inlineStr">
        <is>
          <t>1. 저장된 즐겨찾는 등록지가 2개 이상인 상태</t>
        </is>
      </c>
      <c r="K285" s="33" t="inlineStr">
        <is>
          <t>1. 차량 계정 연동 상태</t>
        </is>
      </c>
      <c r="L285" s="33" t="inlineStr">
        <is>
          <t>1. Map 진입
2. 하단 드로어 카드 즐겨찾기 탭 선택
3. 즐겨찾는 등록지 우측 영역 확인
4. 편집 버튼 선택
5. 정보 수정 버튼 선택</t>
        </is>
      </c>
      <c r="M285" s="42" t="inlineStr">
        <is>
          <t>1. 정보 수정 화면으로 이동</t>
        </is>
      </c>
      <c r="N285" s="2" t="n"/>
      <c r="O285" s="56">
        <f>IF(COUNTIF(P285:R285,"F")&gt;=1,"FAIL",(IF(COUNTIF(P285:R285,"P")&gt;=1,"PASS",(IF(COUNTIF(P285:R285,"N/A")&gt;=1,"N/A",(IF(COUNTIF(P285:R285,"N/T")&gt;=1,"N/T","-")))))))</f>
        <v/>
      </c>
      <c r="P285" s="1" t="n"/>
      <c r="Q285" s="1" t="n"/>
      <c r="R285" s="32" t="n"/>
      <c r="S285" s="32" t="n"/>
      <c r="T285" s="2" t="n"/>
      <c r="U285" s="33" t="inlineStr">
        <is>
          <t>개인화, 영향도(2/11)</t>
        </is>
      </c>
    </row>
    <row r="286" ht="39.6" customHeight="1" s="357">
      <c r="A286" s="312" t="inlineStr">
        <is>
          <t>n_028</t>
        </is>
      </c>
      <c r="B286" s="38" t="inlineStr">
        <is>
          <t>TC_MAP_0260</t>
        </is>
      </c>
      <c r="C286" s="38" t="inlineStr">
        <is>
          <t>Map</t>
        </is>
      </c>
      <c r="D286" s="38" t="inlineStr">
        <is>
          <t>즐겨찾기 탭</t>
        </is>
      </c>
      <c r="E286" s="43" t="inlineStr">
        <is>
          <t>즐겨찾기 목록</t>
        </is>
      </c>
      <c r="F286" s="38" t="inlineStr">
        <is>
          <t>즐겨찾기 목록</t>
        </is>
      </c>
      <c r="G286" s="38" t="inlineStr">
        <is>
          <t>공통</t>
        </is>
      </c>
      <c r="H286" s="2" t="n"/>
      <c r="I286" s="2" t="n">
        <v>3</v>
      </c>
      <c r="J286" s="33" t="n"/>
      <c r="K286" s="33" t="inlineStr">
        <is>
          <t>1. 차량 계정 연동 상태</t>
        </is>
      </c>
      <c r="L286" s="33" t="inlineStr">
        <is>
          <t>1. Map 진입
2. 하단 드로어에서 즐겨찾기 탭 선택
3. 즐겨찾는 등록지 영역 확인</t>
        </is>
      </c>
      <c r="M286" s="42" t="inlineStr">
        <is>
          <t>1. 등록 유/무와 상관 없이 우리집/사무실/즐겨찾는 등록지 1,2,3 상시 노출</t>
        </is>
      </c>
      <c r="N286" s="2" t="n"/>
      <c r="O286" s="56">
        <f>IF(COUNTIF(P286:R286,"F")&gt;=1,"FAIL",(IF(COUNTIF(P286:R286,"P")&gt;=1,"PASS",(IF(COUNTIF(P286:R286,"N/A")&gt;=1,"N/A",(IF(COUNTIF(P286:R286,"N/T")&gt;=1,"N/T","-")))))))</f>
        <v/>
      </c>
      <c r="P286" s="1" t="n"/>
      <c r="Q286" s="1" t="n"/>
      <c r="R286" s="32" t="n"/>
      <c r="S286" s="32" t="n"/>
      <c r="T286" s="2" t="n"/>
      <c r="U286" s="33" t="inlineStr">
        <is>
          <t>개인화, 영향도(2/11)</t>
        </is>
      </c>
    </row>
    <row r="287" ht="66" customHeight="1" s="357">
      <c r="A287" s="312" t="inlineStr">
        <is>
          <t>n_029</t>
        </is>
      </c>
      <c r="B287" s="38" t="inlineStr">
        <is>
          <t>TC_MAP_0261</t>
        </is>
      </c>
      <c r="C287" s="38" t="inlineStr">
        <is>
          <t>Map</t>
        </is>
      </c>
      <c r="D287" s="38" t="inlineStr">
        <is>
          <t>즐겨찾기 탭</t>
        </is>
      </c>
      <c r="E287" s="43" t="inlineStr">
        <is>
          <t>즐겨찾기 목록</t>
        </is>
      </c>
      <c r="F287" s="38" t="inlineStr">
        <is>
          <t>즐겨찾기 목록</t>
        </is>
      </c>
      <c r="G287" s="38" t="inlineStr">
        <is>
          <t>공통</t>
        </is>
      </c>
      <c r="H287" s="2" t="n"/>
      <c r="I287" s="2" t="n">
        <v>3</v>
      </c>
      <c r="J287" s="33" t="inlineStr">
        <is>
          <t>1. 우리집/사무실/즐겨찾는 등록지 1,2,3 등록되어 있는 상태</t>
        </is>
      </c>
      <c r="K287" s="33" t="inlineStr">
        <is>
          <t>1. 차량 계정 연동 상태</t>
        </is>
      </c>
      <c r="L287" s="33" t="inlineStr">
        <is>
          <t>1. Map 진입
2. 하단 드로어에서 즐겨찾기 탭 선택
3. 즐겨찾기 (우리집/사무실/즐겨찾는 등록지 1,2,3) 영역 확인</t>
        </is>
      </c>
      <c r="M287" s="42" t="inlineStr">
        <is>
          <t>1. 제공 항목 확인
- 우리집/사무실/즐겨찾는 등록지 1,2,3 아이콘
- 소요 시간
- 직선 거리</t>
        </is>
      </c>
      <c r="N287" s="2" t="n"/>
      <c r="O287" s="56">
        <f>IF(COUNTIF(P287:R287,"F")&gt;=1,"FAIL",(IF(COUNTIF(P287:R287,"P")&gt;=1,"PASS",(IF(COUNTIF(P287:R287,"N/A")&gt;=1,"N/A",(IF(COUNTIF(P287:R287,"N/T")&gt;=1,"N/T","-")))))))</f>
        <v/>
      </c>
      <c r="P287" s="1" t="n"/>
      <c r="Q287" s="1" t="n"/>
      <c r="R287" s="32" t="n"/>
      <c r="S287" s="32" t="n"/>
      <c r="T287" s="2" t="n"/>
      <c r="U287" s="33" t="inlineStr">
        <is>
          <t>개인화, 영향도(2/11)</t>
        </is>
      </c>
    </row>
    <row r="288" ht="92.40000000000001" customHeight="1" s="357">
      <c r="A288" s="312" t="n"/>
      <c r="B288" s="38" t="inlineStr">
        <is>
          <t>TC_MAP_0262</t>
        </is>
      </c>
      <c r="C288" s="38" t="inlineStr">
        <is>
          <t>Map</t>
        </is>
      </c>
      <c r="D288" s="38" t="inlineStr">
        <is>
          <t>즐겨찾기 탭</t>
        </is>
      </c>
      <c r="E288" s="43" t="inlineStr">
        <is>
          <t>즐겨찾기 목록</t>
        </is>
      </c>
      <c r="F288" s="38" t="inlineStr">
        <is>
          <t>즐겨찾기 목록</t>
        </is>
      </c>
      <c r="G288" s="38" t="inlineStr">
        <is>
          <t>공통</t>
        </is>
      </c>
      <c r="H288" s="2" t="n"/>
      <c r="I288" s="2" t="n">
        <v>5</v>
      </c>
      <c r="J288" s="33" t="inlineStr">
        <is>
          <t>1. 소요 시간, 직선 거리 정보 미수신
2. 우리집/사무실/즐겨찾는 등록지 1,2,3 등록되어 있는 상태
3. 해당값 미수신된 상태</t>
        </is>
      </c>
      <c r="K288" s="33" t="inlineStr">
        <is>
          <t>1. 차량 계정 연동 상태</t>
        </is>
      </c>
      <c r="L288" s="33" t="inlineStr">
        <is>
          <t>1. Map 진입
2. 하단 드로어에서 즐겨찾기 탭 선택
3. 즐겨찾기 (우리집/사무실/즐겨찾는 등록지 1,2,3) 영역 확인</t>
        </is>
      </c>
      <c r="M288" s="39" t="inlineStr">
        <is>
          <t>1. 거리 표시 영역에 안내문구 표출
"Search manually"</t>
        </is>
      </c>
      <c r="N288" s="2" t="n"/>
      <c r="O288" s="56">
        <f>IF(COUNTIF(P288:R288,"F")&gt;=1,"FAIL",(IF(COUNTIF(P288:R288,"P")&gt;=1,"PASS",(IF(COUNTIF(P288:R288,"N/A")&gt;=1,"N/A",(IF(COUNTIF(P288:R288,"N/T")&gt;=1,"N/T","-")))))))</f>
        <v/>
      </c>
      <c r="P288" s="1" t="n"/>
      <c r="Q288" s="1" t="n"/>
      <c r="R288" s="32" t="n"/>
      <c r="S288" s="32" t="n"/>
      <c r="T288" s="2" t="n"/>
      <c r="U288" s="33" t="inlineStr">
        <is>
          <t>영향도(2/11), 개인화</t>
        </is>
      </c>
    </row>
    <row r="289" ht="39.6" customHeight="1" s="357">
      <c r="A289" s="312" t="inlineStr">
        <is>
          <t>n_031</t>
        </is>
      </c>
      <c r="B289" s="38" t="inlineStr">
        <is>
          <t>TC_MAP_0263</t>
        </is>
      </c>
      <c r="C289" s="38" t="inlineStr">
        <is>
          <t>Map</t>
        </is>
      </c>
      <c r="D289" s="38" t="inlineStr">
        <is>
          <t>즐겨찾기 탭</t>
        </is>
      </c>
      <c r="E289" s="43" t="inlineStr">
        <is>
          <t>즐겨찾기 목록</t>
        </is>
      </c>
      <c r="F289" s="38" t="inlineStr">
        <is>
          <t>저장 정보 호출</t>
        </is>
      </c>
      <c r="G289" s="38" t="inlineStr">
        <is>
          <t>공통</t>
        </is>
      </c>
      <c r="H289" s="2" t="n"/>
      <c r="I289" s="2" t="n">
        <v>3</v>
      </c>
      <c r="J289" s="33" t="inlineStr">
        <is>
          <t>1. 위치 서비스 ON
2. 우리집/사무실 등록 상태</t>
        </is>
      </c>
      <c r="K289" s="33" t="inlineStr">
        <is>
          <t>1. 차량 계정 연동 상태</t>
        </is>
      </c>
      <c r="L289" s="33" t="inlineStr">
        <is>
          <t>1. Map 진입
2. 하단 드로어에서 즐겨찾기 탭 선택
3. 우리집/사무실 영역 선택</t>
        </is>
      </c>
      <c r="M289" s="42" t="inlineStr">
        <is>
          <t>1. 우리집/사무실을 도착지로 설정한 경로 탐색 결과 화면으로 이동</t>
        </is>
      </c>
      <c r="N289" s="2" t="n"/>
      <c r="O289" s="56">
        <f>IF(COUNTIF(P289:R289,"F")&gt;=1,"FAIL",(IF(COUNTIF(P289:R289,"P")&gt;=1,"PASS",(IF(COUNTIF(P289:R289,"N/A")&gt;=1,"N/A",(IF(COUNTIF(P289:R289,"N/T")&gt;=1,"N/T","-")))))))</f>
        <v/>
      </c>
      <c r="P289" s="1" t="n"/>
      <c r="Q289" s="1" t="n"/>
      <c r="R289" s="32" t="n"/>
      <c r="S289" s="32" t="n"/>
      <c r="T289" s="2" t="n"/>
      <c r="U289" s="33" t="inlineStr">
        <is>
          <t>개인화, 영향도(2/11)</t>
        </is>
      </c>
    </row>
    <row r="290" ht="39.6" customHeight="1" s="357">
      <c r="A290" s="312" t="inlineStr">
        <is>
          <t>n_032</t>
        </is>
      </c>
      <c r="B290" s="38" t="inlineStr">
        <is>
          <t>TC_MAP_0264</t>
        </is>
      </c>
      <c r="C290" s="38" t="inlineStr">
        <is>
          <t>Map</t>
        </is>
      </c>
      <c r="D290" s="38" t="inlineStr">
        <is>
          <t>즐겨찾기 탭</t>
        </is>
      </c>
      <c r="E290" s="43" t="inlineStr">
        <is>
          <t>즐겨찾기 목록</t>
        </is>
      </c>
      <c r="F290" s="38" t="inlineStr">
        <is>
          <t>저장 정보 호출</t>
        </is>
      </c>
      <c r="G290" s="38" t="inlineStr">
        <is>
          <t>공통</t>
        </is>
      </c>
      <c r="H290" s="2" t="n"/>
      <c r="I290" s="2" t="n">
        <v>3</v>
      </c>
      <c r="J290" s="33" t="inlineStr">
        <is>
          <t>1. 위치 서비스 Off
2. 우리집/사무실 등록 상태</t>
        </is>
      </c>
      <c r="K290" s="33" t="inlineStr">
        <is>
          <t>1. 차량 계정 연동 상태</t>
        </is>
      </c>
      <c r="L290" s="33" t="inlineStr">
        <is>
          <t>1. Map 진입
2. 하단 드로어에서 즐겨찾기 탭 선택
3. 우리집/사무실 영역 선택</t>
        </is>
      </c>
      <c r="M290" s="42" t="inlineStr">
        <is>
          <t>1. 우리집/사무실을 출발지로 설정한 경로 탐색 시작 화면으로 이동</t>
        </is>
      </c>
      <c r="N290" s="2" t="n"/>
      <c r="O290" s="56">
        <f>IF(COUNTIF(P290:R290,"F")&gt;=1,"FAIL",(IF(COUNTIF(P290:R290,"P")&gt;=1,"PASS",(IF(COUNTIF(P290:R290,"N/A")&gt;=1,"N/A",(IF(COUNTIF(P290:R290,"N/T")&gt;=1,"N/T","-")))))))</f>
        <v/>
      </c>
      <c r="P290" s="1" t="n"/>
      <c r="Q290" s="1" t="n"/>
      <c r="R290" s="32" t="n"/>
      <c r="S290" s="32" t="n"/>
      <c r="T290" s="2" t="n"/>
      <c r="U290" s="33" t="inlineStr">
        <is>
          <t>개인화, 영향도(2/11)</t>
        </is>
      </c>
    </row>
    <row r="291" ht="39.6" customHeight="1" s="357">
      <c r="A291" s="312" t="inlineStr">
        <is>
          <t>n_033</t>
        </is>
      </c>
      <c r="B291" s="38" t="inlineStr">
        <is>
          <t>TC_MAP_0265</t>
        </is>
      </c>
      <c r="C291" s="38" t="inlineStr">
        <is>
          <t>Map</t>
        </is>
      </c>
      <c r="D291" s="38" t="inlineStr">
        <is>
          <t>즐겨찾기 탭</t>
        </is>
      </c>
      <c r="E291" s="43" t="inlineStr">
        <is>
          <t>즐겨찾기 목록</t>
        </is>
      </c>
      <c r="F291" s="38" t="inlineStr">
        <is>
          <t>즐겨찾는 등록지 추가</t>
        </is>
      </c>
      <c r="G291" s="38" t="inlineStr">
        <is>
          <t>공통</t>
        </is>
      </c>
      <c r="H291" s="2" t="n"/>
      <c r="I291" s="2" t="n">
        <v>3</v>
      </c>
      <c r="J291" s="32" t="inlineStr">
        <is>
          <t>1. 우리집/사무실 미등록 상태</t>
        </is>
      </c>
      <c r="K291" s="33" t="inlineStr">
        <is>
          <t>1. 차량 계정 연동 상태</t>
        </is>
      </c>
      <c r="L291" s="32" t="inlineStr">
        <is>
          <t>1. Map 진입
2. 즐겨찾기 탭 선택
3. 우리집/사무실 영역 확인</t>
        </is>
      </c>
      <c r="M291" s="39" t="inlineStr">
        <is>
          <t>1. 아래 문구 노출
- 우리집을 추가해 보세요
- 사무실을 추가해 보세요</t>
        </is>
      </c>
      <c r="N291" s="2" t="n"/>
      <c r="O291" s="56">
        <f>IF(COUNTIF(P291:R291,"F")&gt;=1,"FAIL",(IF(COUNTIF(P291:R291,"P")&gt;=1,"PASS",(IF(COUNTIF(P291:R291,"N/A")&gt;=1,"N/A",(IF(COUNTIF(P291:R291,"N/T")&gt;=1,"N/T","-")))))))</f>
        <v/>
      </c>
      <c r="P291" s="1" t="n"/>
      <c r="Q291" s="1" t="n"/>
      <c r="R291" s="32" t="n"/>
      <c r="S291" s="32" t="n"/>
      <c r="T291" s="2" t="n"/>
      <c r="U291" s="33" t="inlineStr">
        <is>
          <t>개인화, 영향도(2/11)</t>
        </is>
      </c>
    </row>
    <row r="292" ht="52.8" customHeight="1" s="357">
      <c r="A292" s="312" t="inlineStr">
        <is>
          <t>n_034</t>
        </is>
      </c>
      <c r="B292" s="38" t="inlineStr">
        <is>
          <t>TC_MAP_0266</t>
        </is>
      </c>
      <c r="C292" s="38" t="inlineStr">
        <is>
          <t>Map</t>
        </is>
      </c>
      <c r="D292" s="38" t="inlineStr">
        <is>
          <t>즐겨찾기 탭</t>
        </is>
      </c>
      <c r="E292" s="43" t="inlineStr">
        <is>
          <t>즐겨찾기 목록</t>
        </is>
      </c>
      <c r="F292" s="38" t="inlineStr">
        <is>
          <t>즐겨찾는 등록지 추가</t>
        </is>
      </c>
      <c r="G292" s="38" t="inlineStr">
        <is>
          <t>공통</t>
        </is>
      </c>
      <c r="H292" s="2" t="n"/>
      <c r="I292" s="2" t="n">
        <v>3</v>
      </c>
      <c r="J292" s="32" t="inlineStr">
        <is>
          <t>1. 우리집/사무실/즐겨찾는 등록지 1,2,3 미등록 상태</t>
        </is>
      </c>
      <c r="K292" s="33" t="inlineStr">
        <is>
          <t>1. 차량 계정 연동 상태</t>
        </is>
      </c>
      <c r="L292" s="32" t="inlineStr">
        <is>
          <t>1. Map 진입
2. 즐겨찾기 탭 선택
3. 즐겨찾기 (우리집/사무실/즐겨찾는 등록지 1,2,3) 영역 선택</t>
        </is>
      </c>
      <c r="M292" s="39" t="inlineStr">
        <is>
          <t>1. 우리집/사무실/즐겨찾는 등록지 1,2,3 등록 화면 이동</t>
        </is>
      </c>
      <c r="N292" s="2" t="n"/>
      <c r="O292" s="56">
        <f>IF(COUNTIF(P292:R292,"F")&gt;=1,"FAIL",(IF(COUNTIF(P292:R292,"P")&gt;=1,"PASS",(IF(COUNTIF(P292:R292,"N/A")&gt;=1,"N/A",(IF(COUNTIF(P292:R292,"N/T")&gt;=1,"N/T","-")))))))</f>
        <v/>
      </c>
      <c r="P292" s="1" t="n"/>
      <c r="Q292" s="1" t="n"/>
      <c r="R292" s="32" t="n"/>
      <c r="S292" s="32" t="n"/>
      <c r="T292" s="2" t="n"/>
      <c r="U292" s="33" t="inlineStr">
        <is>
          <t>개인화, 영향도(2/11)</t>
        </is>
      </c>
    </row>
    <row r="293" ht="105.6" customHeight="1" s="357">
      <c r="A293" s="312" t="inlineStr">
        <is>
          <t>n_035</t>
        </is>
      </c>
      <c r="B293" s="38" t="inlineStr">
        <is>
          <t>TC_MAP_0267</t>
        </is>
      </c>
      <c r="C293" s="38" t="inlineStr">
        <is>
          <t>Map</t>
        </is>
      </c>
      <c r="D293" s="38" t="inlineStr">
        <is>
          <t>즐겨찾기 탭</t>
        </is>
      </c>
      <c r="E293" s="43" t="inlineStr">
        <is>
          <t>즐겨찾기 목록</t>
        </is>
      </c>
      <c r="F293" s="38" t="inlineStr">
        <is>
          <t>즐겨찾는 등록지 추가</t>
        </is>
      </c>
      <c r="G293" s="38" t="inlineStr">
        <is>
          <t>공통</t>
        </is>
      </c>
      <c r="H293" s="2" t="n"/>
      <c r="I293" s="2" t="n">
        <v>3</v>
      </c>
      <c r="J293" s="32" t="inlineStr">
        <is>
          <t>1. 우리집 즐겨찾기 등록 상태</t>
        </is>
      </c>
      <c r="K293" s="32" t="inlineStr">
        <is>
          <t>1. 차량 계정 연동 상태</t>
        </is>
      </c>
      <c r="L293" s="32" t="inlineStr">
        <is>
          <t>1. Map 진입
2. 즐겨찾기 탭 선택
3. 우리집 영역 확인</t>
        </is>
      </c>
      <c r="M293" s="39" t="inlineStr">
        <is>
          <t>1. 소요 시간 노출 형식 확인
⑴ 값 미수신 시 : - 안내 문구 표시
⑵ 60초 미만 : '1분
⑶ 60초 이상 : 'M분'
⑷ 60분 이상 : 'H시간' 또는 'H 시간 M분'
⑸ 24시간 이상 : 'D일'</t>
        </is>
      </c>
      <c r="N293" s="2" t="n"/>
      <c r="O293" s="56">
        <f>IF(COUNTIF(P293:R293,"F")&gt;=1,"FAIL",(IF(COUNTIF(P293:R293,"P")&gt;=1,"PASS",(IF(COUNTIF(P293:R293,"N/A")&gt;=1,"N/A",(IF(COUNTIF(P293:R293,"N/T")&gt;=1,"N/T","-")))))))</f>
        <v/>
      </c>
      <c r="P293" s="1" t="n"/>
      <c r="Q293" s="1" t="n"/>
      <c r="R293" s="32" t="n"/>
      <c r="S293" s="32" t="n"/>
      <c r="T293" s="2" t="n"/>
      <c r="U293" s="33" t="inlineStr">
        <is>
          <t>개인화, 영향도(2/11)</t>
        </is>
      </c>
    </row>
    <row r="294" ht="105.6" customHeight="1" s="357">
      <c r="A294" s="312" t="inlineStr">
        <is>
          <t>n_036</t>
        </is>
      </c>
      <c r="B294" s="38" t="inlineStr">
        <is>
          <t>TC_MAP_0268</t>
        </is>
      </c>
      <c r="C294" s="38" t="inlineStr">
        <is>
          <t>Map</t>
        </is>
      </c>
      <c r="D294" s="38" t="inlineStr">
        <is>
          <t>즐겨찾기 탭</t>
        </is>
      </c>
      <c r="E294" s="43" t="inlineStr">
        <is>
          <t>즐겨찾기 목록</t>
        </is>
      </c>
      <c r="F294" s="38" t="inlineStr">
        <is>
          <t>즐겨찾는 등록지 추가</t>
        </is>
      </c>
      <c r="G294" s="38" t="inlineStr">
        <is>
          <t>공통</t>
        </is>
      </c>
      <c r="H294" s="2" t="n"/>
      <c r="I294" s="2" t="n">
        <v>3</v>
      </c>
      <c r="J294" s="32" t="inlineStr">
        <is>
          <t>1. 사무실 즐겨찾기 등록 상태</t>
        </is>
      </c>
      <c r="K294" s="32" t="inlineStr">
        <is>
          <t>1. 차량 계정 연동 상태</t>
        </is>
      </c>
      <c r="L294" s="32" t="inlineStr">
        <is>
          <t>1. Map 진입
2. 즐겨찾기 탭 선택
3. 사무실 영역 확인</t>
        </is>
      </c>
      <c r="M294" s="39" t="inlineStr">
        <is>
          <t>1. 소요 시간 노출 형식 확인
⑴ 값 미수신 시 : - 안내 문구 표시
⑵ 60초 미만 : '1분
⑶ 60초 이상 : 'M분'
⑷ 60분 이상 : 'H시간' 또는 'H 시간 M분'
⑸ 24시간 이상 : 'D일'</t>
        </is>
      </c>
      <c r="N294" s="2" t="n"/>
      <c r="O294" s="56">
        <f>IF(COUNTIF(P294:R294,"F")&gt;=1,"FAIL",(IF(COUNTIF(P294:R294,"P")&gt;=1,"PASS",(IF(COUNTIF(P294:R294,"N/A")&gt;=1,"N/A",(IF(COUNTIF(P294:R294,"N/T")&gt;=1,"N/T","-")))))))</f>
        <v/>
      </c>
      <c r="P294" s="1" t="n"/>
      <c r="Q294" s="1" t="n"/>
      <c r="R294" s="32" t="n"/>
      <c r="S294" s="32" t="n"/>
      <c r="T294" s="2" t="n"/>
      <c r="U294" s="33" t="inlineStr">
        <is>
          <t>개인화, 영향도(2/11)</t>
        </is>
      </c>
    </row>
    <row r="295" ht="105.6" customHeight="1" s="357">
      <c r="A295" s="312" t="inlineStr">
        <is>
          <t>n_037</t>
        </is>
      </c>
      <c r="B295" s="38" t="inlineStr">
        <is>
          <t>TC_MAP_0269</t>
        </is>
      </c>
      <c r="C295" s="38" t="inlineStr">
        <is>
          <t>Map</t>
        </is>
      </c>
      <c r="D295" s="38" t="inlineStr">
        <is>
          <t>즐겨찾기 탭</t>
        </is>
      </c>
      <c r="E295" s="43" t="inlineStr">
        <is>
          <t>즐겨찾기 목록</t>
        </is>
      </c>
      <c r="F295" s="38" t="inlineStr">
        <is>
          <t>즐겨찾는 등록지 추가</t>
        </is>
      </c>
      <c r="G295" s="38" t="inlineStr">
        <is>
          <t>공통</t>
        </is>
      </c>
      <c r="H295" s="2" t="n"/>
      <c r="I295" s="2" t="n">
        <v>3</v>
      </c>
      <c r="J295" s="32" t="inlineStr">
        <is>
          <t>1. 즐겨찾기 1, 2, 3 등록 상태</t>
        </is>
      </c>
      <c r="K295" s="32" t="inlineStr">
        <is>
          <t>1. 차량 계정 연동 상태</t>
        </is>
      </c>
      <c r="L295" s="32" t="inlineStr">
        <is>
          <t>1. Map 진입
2. 즐겨찾기 탭 선택
3. 즐겨찾기 목록 영역 확인</t>
        </is>
      </c>
      <c r="M295" s="39" t="inlineStr">
        <is>
          <t>1.제공 항목 확인
- 핀 아이콘
- 별칭 (*미설정 시 Default 로 즐겨찾기 1, 2 ,3 노출)
- 장소명
- 직선 거리 (*위치 서비스 On 일 때만 수치 표시)
- 주소</t>
        </is>
      </c>
      <c r="N295" s="2" t="n"/>
      <c r="O295" s="56">
        <f>IF(COUNTIF(P295:R295,"F")&gt;=1,"FAIL",(IF(COUNTIF(P295:R295,"P")&gt;=1,"PASS",(IF(COUNTIF(P295:R295,"N/A")&gt;=1,"N/A",(IF(COUNTIF(P295:R295,"N/T")&gt;=1,"N/T","-")))))))</f>
        <v/>
      </c>
      <c r="P295" s="1" t="n"/>
      <c r="Q295" s="1" t="n"/>
      <c r="R295" s="32" t="n"/>
      <c r="S295" s="32" t="n"/>
      <c r="T295" s="2" t="n"/>
      <c r="U295" s="33" t="inlineStr">
        <is>
          <t>개인화, 영향도(2/11)</t>
        </is>
      </c>
    </row>
    <row r="296" ht="39.6" customHeight="1" s="357">
      <c r="A296" s="312" t="inlineStr">
        <is>
          <t>n_038</t>
        </is>
      </c>
      <c r="B296" s="38" t="inlineStr">
        <is>
          <t>TC_MAP_0270</t>
        </is>
      </c>
      <c r="C296" s="38" t="inlineStr">
        <is>
          <t>Map</t>
        </is>
      </c>
      <c r="D296" s="38" t="inlineStr">
        <is>
          <t>즐겨찾기 탭</t>
        </is>
      </c>
      <c r="E296" s="43" t="inlineStr">
        <is>
          <t>즐겨찾기 목록</t>
        </is>
      </c>
      <c r="F296" s="38" t="inlineStr">
        <is>
          <t>즐겨찾는 등록지 추가</t>
        </is>
      </c>
      <c r="G296" s="38" t="inlineStr">
        <is>
          <t>공통</t>
        </is>
      </c>
      <c r="H296" s="2" t="n"/>
      <c r="I296" s="2" t="n">
        <v>3</v>
      </c>
      <c r="J296" s="32" t="inlineStr">
        <is>
          <t>1. 즐겨찾는 등록지 1,2,3 별칭 설정하여 등록된 상태</t>
        </is>
      </c>
      <c r="K296" s="32" t="inlineStr">
        <is>
          <t>1. 차량 계정 연동 상태</t>
        </is>
      </c>
      <c r="L296" s="32" t="inlineStr">
        <is>
          <t>1. Map 진입
2. 즐겨찾기 탭 선택
3. 즐겨찾기 목록 영역 확인</t>
        </is>
      </c>
      <c r="M296" s="39" t="inlineStr">
        <is>
          <t>1. 설정한 별칭 노출</t>
        </is>
      </c>
      <c r="N296" s="2" t="n"/>
      <c r="O296" s="56">
        <f>IF(COUNTIF(P296:R296,"F")&gt;=1,"FAIL",(IF(COUNTIF(P296:R296,"P")&gt;=1,"PASS",(IF(COUNTIF(P296:R296,"N/A")&gt;=1,"N/A",(IF(COUNTIF(P296:R296,"N/T")&gt;=1,"N/T","-")))))))</f>
        <v/>
      </c>
      <c r="P296" s="1" t="n"/>
      <c r="Q296" s="1" t="n"/>
      <c r="R296" s="32" t="n"/>
      <c r="S296" s="32" t="n"/>
      <c r="T296" s="2" t="n"/>
      <c r="U296" s="33" t="inlineStr">
        <is>
          <t>개인화, 영향도(2/11)</t>
        </is>
      </c>
    </row>
    <row r="297" ht="356.4" customHeight="1" s="357">
      <c r="A297" s="312" t="inlineStr">
        <is>
          <t>n_039</t>
        </is>
      </c>
      <c r="B297" s="38" t="inlineStr">
        <is>
          <t>TC_MAP_0271</t>
        </is>
      </c>
      <c r="C297" s="38" t="inlineStr">
        <is>
          <t>Map</t>
        </is>
      </c>
      <c r="D297" s="38" t="inlineStr">
        <is>
          <t>즐겨찾기 탭</t>
        </is>
      </c>
      <c r="E297" s="43" t="inlineStr">
        <is>
          <t>즐겨찾기 목록</t>
        </is>
      </c>
      <c r="F297" s="38" t="inlineStr">
        <is>
          <t>즐겨찾는 등록지 추가</t>
        </is>
      </c>
      <c r="G297" s="38" t="inlineStr">
        <is>
          <t>공통</t>
        </is>
      </c>
      <c r="H297" s="2" t="n"/>
      <c r="I297" s="2" t="n">
        <v>3</v>
      </c>
      <c r="J297" s="32" t="inlineStr">
        <is>
          <t>1. 즐겨찾기 1, 2, 3 이 모두 등록된 상태</t>
        </is>
      </c>
      <c r="K297" s="32" t="inlineStr">
        <is>
          <t>1. 차량 계정 연동 상태</t>
        </is>
      </c>
      <c r="L297" s="32" t="inlineStr">
        <is>
          <t>1. Map 진입
2. 즐겨찾기 탭 선택
3. 즐겨찾기 목록 영역 확인</t>
        </is>
      </c>
      <c r="M297" s="39" t="inlineStr">
        <is>
          <t>1. 아래 화면 노출
즐겨찾는 등록지 5                                                   편집
아이콘 | 우리집                 |               아이콘 | 사무실
                                     |
N 분 | NN Km                   |                N분 | NN Km
                  즐겨찾기1
핀 아이콘      루첸타워 주차장
                   100m | 서울 강남구 테헤란로
                  즐겨찾기2
핀 아이콘      루첸타워 주차장
                   100m | 서울 강남구 테헤란로
                  즐겨찾기3
핀 아이콘      루첸타워 주차장
                   100m | 서울 강남구 테헤란로</t>
        </is>
      </c>
      <c r="N297" s="2" t="n"/>
      <c r="O297" s="56">
        <f>IF(COUNTIF(P297:R297,"F")&gt;=1,"FAIL",(IF(COUNTIF(P297:R297,"P")&gt;=1,"PASS",(IF(COUNTIF(P297:R297,"N/A")&gt;=1,"N/A",(IF(COUNTIF(P297:R297,"N/T")&gt;=1,"N/T","-")))))))</f>
        <v/>
      </c>
      <c r="P297" s="1" t="n"/>
      <c r="Q297" s="1" t="n"/>
      <c r="R297" s="32" t="n"/>
      <c r="S297" s="32" t="n"/>
      <c r="T297" s="2" t="n"/>
      <c r="U297" s="33" t="inlineStr">
        <is>
          <t>개인화, 영향도(2/11)</t>
        </is>
      </c>
    </row>
    <row r="298" ht="52.8" customHeight="1" s="357">
      <c r="A298" s="312" t="inlineStr">
        <is>
          <t>n_040</t>
        </is>
      </c>
      <c r="B298" s="38" t="inlineStr">
        <is>
          <t>TC_MAP_0272</t>
        </is>
      </c>
      <c r="C298" s="38" t="inlineStr">
        <is>
          <t>Map</t>
        </is>
      </c>
      <c r="D298" s="38" t="inlineStr">
        <is>
          <t>즐겨찾기 탭</t>
        </is>
      </c>
      <c r="E298" s="43" t="inlineStr">
        <is>
          <t>즐겨찾기 목록</t>
        </is>
      </c>
      <c r="F298" s="38" t="inlineStr">
        <is>
          <t>즐겨찾는 등록지 추가</t>
        </is>
      </c>
      <c r="G298" s="38" t="inlineStr">
        <is>
          <t>공통</t>
        </is>
      </c>
      <c r="H298" s="2" t="n"/>
      <c r="I298" s="2" t="n">
        <v>3</v>
      </c>
      <c r="J298" s="32" t="inlineStr">
        <is>
          <t>1. 즐겨찾기 1, 2, 3 중 등록되지 않은 즐겨찾기가 있는 상태</t>
        </is>
      </c>
      <c r="K298" s="32" t="inlineStr">
        <is>
          <t>1. 차량 계정 연동 상태</t>
        </is>
      </c>
      <c r="L298" s="32" t="inlineStr">
        <is>
          <t>1. Map 진입
2. 즐겨찾기 탭 선택
3. 즐겨찾기 목록 영역 확인</t>
        </is>
      </c>
      <c r="M298" s="39" t="inlineStr">
        <is>
          <t>1. 즐겨찾기 추가 안내 문구 노출
핀 아이콘   즐겨찾기를 추가해 보세요                            [+]</t>
        </is>
      </c>
      <c r="N298" s="2" t="n"/>
      <c r="O298" s="56">
        <f>IF(COUNTIF(P298:R298,"F")&gt;=1,"FAIL",(IF(COUNTIF(P298:R298,"P")&gt;=1,"PASS",(IF(COUNTIF(P298:R298,"N/A")&gt;=1,"N/A",(IF(COUNTIF(P298:R298,"N/T")&gt;=1,"N/T","-")))))))</f>
        <v/>
      </c>
      <c r="P298" s="1" t="n"/>
      <c r="Q298" s="1" t="n"/>
      <c r="R298" s="32" t="n"/>
      <c r="S298" s="32" t="n"/>
      <c r="T298" s="2" t="n"/>
      <c r="U298" s="33" t="inlineStr">
        <is>
          <t>개인화, 영향도(2/11)</t>
        </is>
      </c>
    </row>
    <row r="299" ht="52.8" customHeight="1" s="357">
      <c r="A299" s="312" t="inlineStr">
        <is>
          <t>n_041</t>
        </is>
      </c>
      <c r="B299" s="38" t="inlineStr">
        <is>
          <t>TC_MAP_0273</t>
        </is>
      </c>
      <c r="C299" s="38" t="inlineStr">
        <is>
          <t>Map</t>
        </is>
      </c>
      <c r="D299" s="38" t="inlineStr">
        <is>
          <t>즐겨찾기 탭</t>
        </is>
      </c>
      <c r="E299" s="43" t="inlineStr">
        <is>
          <t>즐겨찾기 목록</t>
        </is>
      </c>
      <c r="F299" s="38" t="inlineStr">
        <is>
          <t>즐겨찾는 등록지 추가</t>
        </is>
      </c>
      <c r="G299" s="38" t="inlineStr">
        <is>
          <t>공통</t>
        </is>
      </c>
      <c r="H299" s="2" t="n"/>
      <c r="I299" s="2" t="n">
        <v>3</v>
      </c>
      <c r="J299" s="33" t="inlineStr">
        <is>
          <t>1. 즐겨찾기 1, 2, 3 중 등록되지 않은 즐겨찾기가 있는 상태</t>
        </is>
      </c>
      <c r="K299" s="33" t="inlineStr">
        <is>
          <t>1. 차량 계정 연동 상태</t>
        </is>
      </c>
      <c r="L299" s="33" t="inlineStr">
        <is>
          <t>1. Map 진입
2. 즐겨찾기 탭 선택
3. 즐겨찾기 목록 영역 확인
4. 즐겨찾기 추가 버튼 선택</t>
        </is>
      </c>
      <c r="M299" s="42" t="inlineStr">
        <is>
          <t>1. 즐겨찾기 1,2,3 등록 화면으로 이동</t>
        </is>
      </c>
      <c r="N299" s="2" t="n"/>
      <c r="O299" s="56">
        <f>IF(COUNTIF(P299:R299,"F")&gt;=1,"FAIL",(IF(COUNTIF(P299:R299,"P")&gt;=1,"PASS",(IF(COUNTIF(P299:R299,"N/A")&gt;=1,"N/A",(IF(COUNTIF(P299:R299,"N/T")&gt;=1,"N/T","-")))))))</f>
        <v/>
      </c>
      <c r="P299" s="1" t="n"/>
      <c r="Q299" s="1" t="n"/>
      <c r="R299" s="32" t="n"/>
      <c r="S299" s="32" t="n"/>
      <c r="T299" s="2" t="n"/>
      <c r="U299" s="33" t="inlineStr">
        <is>
          <t>개인화, 영향도(2/11)</t>
        </is>
      </c>
    </row>
    <row r="300" ht="66" customHeight="1" s="357">
      <c r="A300" s="312" t="inlineStr">
        <is>
          <t>n_042</t>
        </is>
      </c>
      <c r="B300" s="38" t="inlineStr">
        <is>
          <t>TC_MAP_0274</t>
        </is>
      </c>
      <c r="C300" s="38" t="inlineStr">
        <is>
          <t>Map</t>
        </is>
      </c>
      <c r="D300" s="38" t="inlineStr">
        <is>
          <t>즐겨찾기 탭</t>
        </is>
      </c>
      <c r="E300" s="43" t="inlineStr">
        <is>
          <t>즐겨찾기 목록</t>
        </is>
      </c>
      <c r="F300" s="38" t="inlineStr">
        <is>
          <t>즐겨찾는 등록지 정보 수정</t>
        </is>
      </c>
      <c r="G300" s="38" t="inlineStr">
        <is>
          <t>공통</t>
        </is>
      </c>
      <c r="H300" s="2" t="n"/>
      <c r="I300" s="2" t="n">
        <v>3</v>
      </c>
      <c r="J300" s="32" t="inlineStr">
        <is>
          <t>1. 저장된 즐겨찾는 등록지가 있는 상태</t>
        </is>
      </c>
      <c r="K300" s="32" t="inlineStr">
        <is>
          <t>1. 차량 계정 연동 상태</t>
        </is>
      </c>
      <c r="L300" s="32" t="inlineStr">
        <is>
          <t>1. Map 진입
2. 하단 드로어 카드 즐겨찾기 탭 선택
3. 편집 버튼 선택</t>
        </is>
      </c>
      <c r="M300" s="39" t="inlineStr">
        <is>
          <t>1. 편집 옵션 팝업 노출
- Edit        [X]
- [Delete]
- [Edit infomation]</t>
        </is>
      </c>
      <c r="N300" s="2" t="n"/>
      <c r="O300" s="56">
        <f>IF(COUNTIF(P300:R300,"F")&gt;=1,"FAIL",(IF(COUNTIF(P300:R300,"P")&gt;=1,"PASS",(IF(COUNTIF(P300:R300,"N/A")&gt;=1,"N/A",(IF(COUNTIF(P300:R300,"N/T")&gt;=1,"N/T","-")))))))</f>
        <v/>
      </c>
      <c r="P300" s="1" t="n"/>
      <c r="Q300" s="1" t="n"/>
      <c r="R300" s="32" t="n"/>
      <c r="S300" s="32" t="inlineStr">
        <is>
          <t>중복</t>
        </is>
      </c>
      <c r="T300" s="2" t="n"/>
      <c r="U300" s="33" t="inlineStr">
        <is>
          <t>개인화, 영향도(2/11), 삭제</t>
        </is>
      </c>
    </row>
    <row r="301" ht="52.8" customHeight="1" s="357">
      <c r="A301" s="312" t="inlineStr">
        <is>
          <t>n_043</t>
        </is>
      </c>
      <c r="B301" s="38" t="inlineStr">
        <is>
          <t>TC_MAP_0275</t>
        </is>
      </c>
      <c r="C301" s="38" t="inlineStr">
        <is>
          <t>Map</t>
        </is>
      </c>
      <c r="D301" s="38" t="inlineStr">
        <is>
          <t>즐겨찾기 탭</t>
        </is>
      </c>
      <c r="E301" s="43" t="inlineStr">
        <is>
          <t>즐겨찾기 목록</t>
        </is>
      </c>
      <c r="F301" s="38" t="inlineStr">
        <is>
          <t>즐겨찾는 등록지 추가</t>
        </is>
      </c>
      <c r="G301" s="38" t="inlineStr">
        <is>
          <t>공통</t>
        </is>
      </c>
      <c r="H301" s="2" t="n"/>
      <c r="I301" s="2" t="n">
        <v>3</v>
      </c>
      <c r="J301" s="32" t="inlineStr">
        <is>
          <t>1. 저장된 즐겨찾는 등록지가 있는 상태</t>
        </is>
      </c>
      <c r="K301" s="32" t="inlineStr">
        <is>
          <t>1. 차량 계정 연동 상태</t>
        </is>
      </c>
      <c r="L301" s="32" t="inlineStr">
        <is>
          <t>1. Map 진입
2. 즐겨찾기 탭 선택
3. 편집 버튼 선택
4. 닫기 버튼 선택</t>
        </is>
      </c>
      <c r="M301" s="39" t="inlineStr">
        <is>
          <t>1. 팝업 닫힘</t>
        </is>
      </c>
      <c r="N301" s="2" t="n"/>
      <c r="O301" s="56">
        <f>IF(COUNTIF(P301:R301,"F")&gt;=1,"FAIL",(IF(COUNTIF(P301:R301,"P")&gt;=1,"PASS",(IF(COUNTIF(P301:R301,"N/A")&gt;=1,"N/A",(IF(COUNTIF(P301:R301,"N/T")&gt;=1,"N/T","-")))))))</f>
        <v/>
      </c>
      <c r="P301" s="1" t="n"/>
      <c r="Q301" s="1" t="n"/>
      <c r="R301" s="32" t="n"/>
      <c r="S301" s="32" t="inlineStr">
        <is>
          <t>중복</t>
        </is>
      </c>
      <c r="T301" s="2" t="n"/>
      <c r="U301" s="33" t="inlineStr">
        <is>
          <t>개인화, 영향도(2/11), 삭제</t>
        </is>
      </c>
    </row>
    <row r="302" ht="52.8" customHeight="1" s="357">
      <c r="A302" s="312" t="inlineStr">
        <is>
          <t>n_044</t>
        </is>
      </c>
      <c r="B302" s="38" t="inlineStr">
        <is>
          <t>TC_MAP_0276</t>
        </is>
      </c>
      <c r="C302" s="38" t="inlineStr">
        <is>
          <t>Map</t>
        </is>
      </c>
      <c r="D302" s="38" t="inlineStr">
        <is>
          <t>즐겨찾기 탭</t>
        </is>
      </c>
      <c r="E302" s="43" t="inlineStr">
        <is>
          <t>즐겨찾기 목록</t>
        </is>
      </c>
      <c r="F302" s="38" t="inlineStr">
        <is>
          <t>즐겨찾기 목록 삭제</t>
        </is>
      </c>
      <c r="G302" s="38" t="inlineStr">
        <is>
          <t>공통</t>
        </is>
      </c>
      <c r="H302" s="2" t="n"/>
      <c r="I302" s="2" t="n">
        <v>3</v>
      </c>
      <c r="J302" s="32" t="inlineStr">
        <is>
          <t>1. 저장된 즐겨찾는 등록지가 있는 상태</t>
        </is>
      </c>
      <c r="K302" s="32" t="inlineStr">
        <is>
          <t>1. 차량 계정 연동 상태</t>
        </is>
      </c>
      <c r="L302" s="32" t="inlineStr">
        <is>
          <t>1. Map 진입
2. 하단 드로어 카드 즐겨찾기 탭 선택
3. 편집 버튼 선택
4. 삭제 버튼 선택</t>
        </is>
      </c>
      <c r="M302" s="39" t="inlineStr">
        <is>
          <t>1. 등록지 삭제 화면으로 이동</t>
        </is>
      </c>
      <c r="N302" s="2" t="n"/>
      <c r="O302" s="56">
        <f>IF(COUNTIF(P302:R302,"F")&gt;=1,"FAIL",(IF(COUNTIF(P302:R302,"P")&gt;=1,"PASS",(IF(COUNTIF(P302:R302,"N/A")&gt;=1,"N/A",(IF(COUNTIF(P302:R302,"N/T")&gt;=1,"N/T","-")))))))</f>
        <v/>
      </c>
      <c r="P302" s="1" t="n"/>
      <c r="Q302" s="1" t="n"/>
      <c r="R302" s="32" t="n"/>
      <c r="S302" s="32" t="n"/>
      <c r="T302" s="2" t="n"/>
      <c r="U302" s="33" t="inlineStr">
        <is>
          <t>개인화, 영향도(2/11)</t>
        </is>
      </c>
    </row>
    <row r="303" ht="52.8" customHeight="1" s="357">
      <c r="A303" s="312" t="inlineStr">
        <is>
          <t>n_045</t>
        </is>
      </c>
      <c r="B303" s="38" t="inlineStr">
        <is>
          <t>TC_MAP_0277</t>
        </is>
      </c>
      <c r="C303" s="38" t="inlineStr">
        <is>
          <t>Map</t>
        </is>
      </c>
      <c r="D303" s="38" t="inlineStr">
        <is>
          <t>즐겨찾기 탭</t>
        </is>
      </c>
      <c r="E303" s="43" t="inlineStr">
        <is>
          <t>즐겨찾기 목록</t>
        </is>
      </c>
      <c r="F303" s="38" t="inlineStr">
        <is>
          <t>즐겨찾는 등록지 정보 수정</t>
        </is>
      </c>
      <c r="G303" s="38" t="inlineStr">
        <is>
          <t>공통</t>
        </is>
      </c>
      <c r="H303" s="2" t="n"/>
      <c r="I303" s="2" t="n">
        <v>3</v>
      </c>
      <c r="J303" s="32" t="inlineStr">
        <is>
          <t>1. 저장된 즐겨찾는 등록지가 1개인 상태</t>
        </is>
      </c>
      <c r="K303" s="32" t="inlineStr">
        <is>
          <t>1. 차량 계정 연동 상태</t>
        </is>
      </c>
      <c r="L303" s="32" t="inlineStr">
        <is>
          <t>1. Map 진입
2. 하단 드로어 카드 즐겨찾기 탭 선택
3. 편집 버튼 선택
4. 정보 수정 버튼 선택</t>
        </is>
      </c>
      <c r="M303" s="39" t="inlineStr">
        <is>
          <t>1. 즐겨찾기 수정 화면으로 이동</t>
        </is>
      </c>
      <c r="N303" s="2" t="n"/>
      <c r="O303" s="56">
        <f>IF(COUNTIF(P303:R303,"F")&gt;=1,"FAIL",(IF(COUNTIF(P303:R303,"P")&gt;=1,"PASS",(IF(COUNTIF(P303:R303,"N/A")&gt;=1,"N/A",(IF(COUNTIF(P303:R303,"N/T")&gt;=1,"N/T","-")))))))</f>
        <v/>
      </c>
      <c r="P303" s="1" t="n"/>
      <c r="Q303" s="1" t="n"/>
      <c r="R303" s="32" t="n"/>
      <c r="S303" s="32" t="inlineStr">
        <is>
          <t>중복</t>
        </is>
      </c>
      <c r="T303" s="2" t="n"/>
      <c r="U303" s="33" t="inlineStr">
        <is>
          <t>개인화, 영향도(2/11), 삭제</t>
        </is>
      </c>
    </row>
    <row r="304" ht="52.8" customHeight="1" s="357">
      <c r="A304" s="312" t="inlineStr">
        <is>
          <t>n_046</t>
        </is>
      </c>
      <c r="B304" s="38" t="inlineStr">
        <is>
          <t>TC_MAP_0278</t>
        </is>
      </c>
      <c r="C304" s="38" t="inlineStr">
        <is>
          <t>Map</t>
        </is>
      </c>
      <c r="D304" s="38" t="inlineStr">
        <is>
          <t>즐겨찾기 탭</t>
        </is>
      </c>
      <c r="E304" s="43" t="inlineStr">
        <is>
          <t>즐겨찾기 목록</t>
        </is>
      </c>
      <c r="F304" s="38" t="inlineStr">
        <is>
          <t>즐겨찾는 등록지 정보 수정</t>
        </is>
      </c>
      <c r="G304" s="38" t="inlineStr">
        <is>
          <t>공통</t>
        </is>
      </c>
      <c r="H304" s="2" t="n"/>
      <c r="I304" s="2" t="n">
        <v>3</v>
      </c>
      <c r="J304" s="32" t="inlineStr">
        <is>
          <t>1. 저장된 즐겨찾는 등록지가 2개 이상인 상태</t>
        </is>
      </c>
      <c r="K304" s="32" t="inlineStr">
        <is>
          <t>1. 차량 계정 연동 상태</t>
        </is>
      </c>
      <c r="L304" s="32" t="inlineStr">
        <is>
          <t>1. Map 진입
2. 하단 드로어 카드 즐겨찾기 탭 선택
3. 편집 버튼 선택
4. 정보 수정 버튼 선택</t>
        </is>
      </c>
      <c r="M304" s="39" t="inlineStr">
        <is>
          <t>1. 정보 수정 화면으로 이동</t>
        </is>
      </c>
      <c r="N304" s="2" t="n"/>
      <c r="O304" s="56">
        <f>IF(COUNTIF(P304:R304,"F")&gt;=1,"FAIL",(IF(COUNTIF(P304:R304,"P")&gt;=1,"PASS",(IF(COUNTIF(P304:R304,"N/A")&gt;=1,"N/A",(IF(COUNTIF(P304:R304,"N/T")&gt;=1,"N/T","-")))))))</f>
        <v/>
      </c>
      <c r="P304" s="1" t="n"/>
      <c r="Q304" s="1" t="n"/>
      <c r="R304" s="32" t="n"/>
      <c r="S304" s="32" t="inlineStr">
        <is>
          <t>중복</t>
        </is>
      </c>
      <c r="T304" s="2" t="n"/>
      <c r="U304" s="33" t="inlineStr">
        <is>
          <t>개인화, 영향도(2/11), 삭제</t>
        </is>
      </c>
    </row>
    <row r="305" ht="52.8" customHeight="1" s="357">
      <c r="A305" s="312" t="inlineStr">
        <is>
          <t>n_047</t>
        </is>
      </c>
      <c r="B305" s="38" t="inlineStr">
        <is>
          <t>TC_MAP_0279</t>
        </is>
      </c>
      <c r="C305" s="38" t="inlineStr">
        <is>
          <t>Map</t>
        </is>
      </c>
      <c r="D305" s="38" t="inlineStr">
        <is>
          <t>즐겨찾기 탭</t>
        </is>
      </c>
      <c r="E305" s="43" t="inlineStr">
        <is>
          <t>즐겨찾기 목록</t>
        </is>
      </c>
      <c r="F305" s="38" t="inlineStr">
        <is>
          <t>즐겨찾기 목록</t>
        </is>
      </c>
      <c r="G305" s="38" t="inlineStr">
        <is>
          <t>공통</t>
        </is>
      </c>
      <c r="H305" s="2" t="n"/>
      <c r="I305" s="2" t="n">
        <v>3</v>
      </c>
      <c r="J305" s="40" t="n"/>
      <c r="K305" s="32" t="inlineStr">
        <is>
          <t>1. 차량 계정 연동 상태
2. EV 차량
3. 관심 충전소 지원 차량</t>
        </is>
      </c>
      <c r="L305" s="32" t="inlineStr">
        <is>
          <t>1. Map 진입
2. 하단 드로어 카드 즐겨찾기 탭 선택
3. 즐겨찾는 등록지 상단 영역 확인</t>
        </is>
      </c>
      <c r="M305" s="39" t="inlineStr">
        <is>
          <t>1. 즐겨찾기 탭 , 충전소 탭 노출</t>
        </is>
      </c>
      <c r="N305" s="2" t="n"/>
      <c r="O305" s="56">
        <f>IF(COUNTIF(P305:R305,"F")&gt;=1,"FAIL",(IF(COUNTIF(P305:R305,"P")&gt;=1,"PASS",(IF(COUNTIF(P305:R305,"N/A")&gt;=1,"N/A",(IF(COUNTIF(P305:R305,"N/T")&gt;=1,"N/T","-")))))))</f>
        <v/>
      </c>
      <c r="P305" s="1" t="n"/>
      <c r="Q305" s="1" t="n"/>
      <c r="R305" s="32" t="n"/>
      <c r="S305" s="32" t="n"/>
      <c r="T305" s="2" t="n"/>
      <c r="U305" s="33" t="inlineStr">
        <is>
          <t>개인화, 영향도(2/11)</t>
        </is>
      </c>
    </row>
    <row r="306" ht="52.8" customHeight="1" s="357">
      <c r="A306" s="312" t="inlineStr">
        <is>
          <t>n_048</t>
        </is>
      </c>
      <c r="B306" s="38" t="inlineStr">
        <is>
          <t>TC_MAP_0280</t>
        </is>
      </c>
      <c r="C306" s="38" t="inlineStr">
        <is>
          <t>Map</t>
        </is>
      </c>
      <c r="D306" s="38" t="inlineStr">
        <is>
          <t>즐겨찾기 탭</t>
        </is>
      </c>
      <c r="E306" s="43" t="inlineStr">
        <is>
          <t>즐겨찾기 목록</t>
        </is>
      </c>
      <c r="F306" s="38" t="inlineStr">
        <is>
          <t>즐겨찾기 목록</t>
        </is>
      </c>
      <c r="G306" s="38" t="inlineStr">
        <is>
          <t>공통</t>
        </is>
      </c>
      <c r="H306" s="2" t="n"/>
      <c r="I306" s="2" t="n">
        <v>3</v>
      </c>
      <c r="J306" s="40" t="n"/>
      <c r="K306" s="32" t="inlineStr">
        <is>
          <t>1. 차량 계정 연동 상태
2. EV 차량
3. 관심 충전소 미지원 차량</t>
        </is>
      </c>
      <c r="L306" s="32" t="inlineStr">
        <is>
          <t>1. Map 진입
2. 하단 드로어 카드 즐겨찾기 탭 선택
3. 즐겨찾는 등록지 상단 영역 확인</t>
        </is>
      </c>
      <c r="M306" s="39" t="inlineStr">
        <is>
          <t>1. 탭 미노츨 되며 즐겨찾기 목록만 제공</t>
        </is>
      </c>
      <c r="N306" s="2" t="n"/>
      <c r="O306" s="56">
        <f>IF(COUNTIF(P306:R306,"F")&gt;=1,"FAIL",(IF(COUNTIF(P306:R306,"P")&gt;=1,"PASS",(IF(COUNTIF(P306:R306,"N/A")&gt;=1,"N/A",(IF(COUNTIF(P306:R306,"N/T")&gt;=1,"N/T","-")))))))</f>
        <v/>
      </c>
      <c r="P306" s="1" t="n"/>
      <c r="Q306" s="1" t="n"/>
      <c r="R306" s="32" t="n"/>
      <c r="S306" s="32" t="n"/>
      <c r="T306" s="2" t="n"/>
      <c r="U306" s="33" t="inlineStr">
        <is>
          <t>개인화, 영향도(2/11)</t>
        </is>
      </c>
    </row>
    <row r="307" ht="382.8" customHeight="1" s="357">
      <c r="A307" s="312" t="inlineStr">
        <is>
          <t>n_049</t>
        </is>
      </c>
      <c r="B307" s="38" t="inlineStr">
        <is>
          <t>TC_MAP_0281</t>
        </is>
      </c>
      <c r="C307" s="38" t="inlineStr">
        <is>
          <t>Map</t>
        </is>
      </c>
      <c r="D307" s="38" t="inlineStr">
        <is>
          <t>즐겨찾기 탭</t>
        </is>
      </c>
      <c r="E307" s="43" t="inlineStr">
        <is>
          <t>즐겨찾기 목록</t>
        </is>
      </c>
      <c r="F307" s="38" t="inlineStr">
        <is>
          <t>즐겨찾기 목록</t>
        </is>
      </c>
      <c r="G307" s="38" t="inlineStr">
        <is>
          <t>공통</t>
        </is>
      </c>
      <c r="H307" s="2" t="n"/>
      <c r="I307" s="2" t="n">
        <v>3</v>
      </c>
      <c r="J307" s="40" t="n"/>
      <c r="K307" s="32" t="inlineStr">
        <is>
          <t>1. 차량 계정 연동 상태
2. EV 차량
3. 관심 충전소 지원 차량</t>
        </is>
      </c>
      <c r="L307" s="32" t="inlineStr">
        <is>
          <t>1. Map 진입
2. 하단 드로어 카드 즐겨찾기 탭 선택
3. 즐겨찾는 등록지 상단 영역 확인</t>
        </is>
      </c>
      <c r="M307" s="39" t="inlineStr">
        <is>
          <t>1. 아래 화면 노출
[ 즐겨찾기 ] [ 충전소 ]
즐겨찾는 등록지 5                                                   편집
아이콘 | 우리집                 |               아이콘 | 사무실
                                     |
N 분 | NN Km                   |                N분 | NN Km
                  즐겨찾기1
핀 아이콘      루첸타워 주차장
                   100m | 서울 강남구 테헤란로
                  즐겨찾기2
핀 아이콘      루첸타워 주차장
                   100m | 서울 강남구 테헤란로
                  즐겨찾기3
핀 아이콘      루첸타워 주차장
                   100m | 서울 강남구 테헤란로</t>
        </is>
      </c>
      <c r="N307" s="2" t="n"/>
      <c r="O307" s="56">
        <f>IF(COUNTIF(P307:R307,"F")&gt;=1,"FAIL",(IF(COUNTIF(P307:R307,"P")&gt;=1,"PASS",(IF(COUNTIF(P307:R307,"N/A")&gt;=1,"N/A",(IF(COUNTIF(P307:R307,"N/T")&gt;=1,"N/T","-")))))))</f>
        <v/>
      </c>
      <c r="P307" s="1" t="n"/>
      <c r="Q307" s="1" t="n"/>
      <c r="R307" s="32" t="n"/>
      <c r="S307" s="32" t="n"/>
      <c r="T307" s="2" t="n"/>
      <c r="U307" s="33" t="inlineStr">
        <is>
          <t>개인화, 영향도(2/11)</t>
        </is>
      </c>
    </row>
    <row r="308" ht="52.8" customHeight="1" s="357">
      <c r="A308" s="312" t="inlineStr">
        <is>
          <t>n_050</t>
        </is>
      </c>
      <c r="B308" s="38" t="inlineStr">
        <is>
          <t>TC_MAP_0282</t>
        </is>
      </c>
      <c r="C308" s="38" t="inlineStr">
        <is>
          <t>Map</t>
        </is>
      </c>
      <c r="D308" s="38" t="inlineStr">
        <is>
          <t>즐겨찾기 탭</t>
        </is>
      </c>
      <c r="E308" s="43" t="inlineStr">
        <is>
          <t>즐겨찾기 목록</t>
        </is>
      </c>
      <c r="F308" s="38" t="inlineStr">
        <is>
          <t>즐겨찾기 목록</t>
        </is>
      </c>
      <c r="G308" s="38" t="inlineStr">
        <is>
          <t>공통</t>
        </is>
      </c>
      <c r="H308" s="2" t="n"/>
      <c r="I308" s="2" t="n">
        <v>3</v>
      </c>
      <c r="J308" s="40" t="n"/>
      <c r="K308" s="32" t="inlineStr">
        <is>
          <t>1. 차량 계정 연동 상태
2. EV 차량
3. 관심 충전소 지원 차량</t>
        </is>
      </c>
      <c r="L308" s="32" t="inlineStr">
        <is>
          <t>1. Map 진입
2. 하단 드로어 카드 즐겨찾기 탭 선택
3. 즐겨찾는 등록지 상단 영역의 탭 영역 확인</t>
        </is>
      </c>
      <c r="M308" s="39" t="inlineStr">
        <is>
          <t>1. 기본 Default 상태로 즐겨찾기 탭 선택</t>
        </is>
      </c>
      <c r="N308" s="2" t="n"/>
      <c r="O308" s="56">
        <f>IF(COUNTIF(P308:R308,"F")&gt;=1,"FAIL",(IF(COUNTIF(P308:R308,"P")&gt;=1,"PASS",(IF(COUNTIF(P308:R308,"N/A")&gt;=1,"N/A",(IF(COUNTIF(P308:R308,"N/T")&gt;=1,"N/T","-")))))))</f>
        <v/>
      </c>
      <c r="P308" s="1" t="n"/>
      <c r="Q308" s="1" t="n"/>
      <c r="R308" s="32" t="n"/>
      <c r="S308" s="32" t="n"/>
      <c r="T308" s="2" t="n"/>
      <c r="U308" s="33" t="inlineStr">
        <is>
          <t>개인화, 영향도(2/11)</t>
        </is>
      </c>
    </row>
    <row r="309" ht="52.8" customHeight="1" s="357">
      <c r="A309" s="312" t="inlineStr">
        <is>
          <t>n_051</t>
        </is>
      </c>
      <c r="B309" s="38" t="inlineStr">
        <is>
          <t>TC_MAP_0283</t>
        </is>
      </c>
      <c r="C309" s="38" t="inlineStr">
        <is>
          <t>Map</t>
        </is>
      </c>
      <c r="D309" s="38" t="inlineStr">
        <is>
          <t>즐겨찾기 탭</t>
        </is>
      </c>
      <c r="E309" s="43" t="inlineStr">
        <is>
          <t>즐겨찾기 목록</t>
        </is>
      </c>
      <c r="F309" s="38" t="inlineStr">
        <is>
          <t>즐겨찾기 목록</t>
        </is>
      </c>
      <c r="G309" s="38" t="inlineStr">
        <is>
          <t>공통</t>
        </is>
      </c>
      <c r="H309" s="2" t="n"/>
      <c r="I309" s="2" t="n">
        <v>3</v>
      </c>
      <c r="J309" s="32" t="n"/>
      <c r="K309" s="32" t="inlineStr">
        <is>
          <t>1. 차량 계정 연동 상태
2. EV 차량
3. 관심 충전소 지원 차량</t>
        </is>
      </c>
      <c r="L309" s="32" t="inlineStr">
        <is>
          <t>1. Map 진입
2. 하단 드로어 카드 즐겨찾기 탭 선택
3. 즐겨찾는 등록지 상단 영역 확인
4. 충전소 탭 선택</t>
        </is>
      </c>
      <c r="M309" s="39" t="inlineStr">
        <is>
          <t>1. 충전소 탭의 즐겨찾기 목록 노출</t>
        </is>
      </c>
      <c r="N309" s="2" t="n"/>
      <c r="O309" s="56">
        <f>IF(COUNTIF(P309:R309,"F")&gt;=1,"FAIL",(IF(COUNTIF(P309:R309,"P")&gt;=1,"PASS",(IF(COUNTIF(P309:R309,"N/A")&gt;=1,"N/A",(IF(COUNTIF(P309:R309,"N/T")&gt;=1,"N/T","-")))))))</f>
        <v/>
      </c>
      <c r="P309" s="1" t="n"/>
      <c r="Q309" s="1" t="n"/>
      <c r="R309" s="32" t="n"/>
      <c r="S309" s="32" t="n"/>
      <c r="T309" s="2" t="n"/>
      <c r="U309" s="33" t="inlineStr">
        <is>
          <t>개인화, 영향도(2/11)</t>
        </is>
      </c>
    </row>
    <row r="310" ht="66" customHeight="1" s="357">
      <c r="A310" s="312" t="inlineStr">
        <is>
          <t>n_052</t>
        </is>
      </c>
      <c r="B310" s="38" t="inlineStr">
        <is>
          <t>TC_MAP_0284</t>
        </is>
      </c>
      <c r="C310" s="38" t="inlineStr">
        <is>
          <t>Map</t>
        </is>
      </c>
      <c r="D310" s="38" t="inlineStr">
        <is>
          <t>즐겨찾기 탭</t>
        </is>
      </c>
      <c r="E310" s="43" t="inlineStr">
        <is>
          <t>즐겨찾기 목록</t>
        </is>
      </c>
      <c r="F310" s="38" t="inlineStr">
        <is>
          <t>즐겨찾기 목록</t>
        </is>
      </c>
      <c r="G310" s="38" t="inlineStr">
        <is>
          <t>공통</t>
        </is>
      </c>
      <c r="H310" s="2" t="n"/>
      <c r="I310" s="2" t="n">
        <v>3</v>
      </c>
      <c r="J310" s="40" t="n"/>
      <c r="K310" s="32" t="inlineStr">
        <is>
          <t>1. 차량 계정 연동 상태
2. EV 차량
3. 관심 충전소 지원 차량</t>
        </is>
      </c>
      <c r="L310" s="32" t="inlineStr">
        <is>
          <t>1. Map 진입
2. 하단 드로어 카드 즐겨찾기 탭 선택
3. 즐겨찾는 등록지 상단 영역 확인
4. 충전소 탭 선택
5. 즐겨찾기 탭 선택</t>
        </is>
      </c>
      <c r="M310" s="39" t="inlineStr">
        <is>
          <t>1. 즐겨찾기 탭의 즐겨찾기 목록 노출</t>
        </is>
      </c>
      <c r="N310" s="2" t="n"/>
      <c r="O310" s="56">
        <f>IF(COUNTIF(P310:R310,"F")&gt;=1,"FAIL",(IF(COUNTIF(P310:R310,"P")&gt;=1,"PASS",(IF(COUNTIF(P310:R310,"N/A")&gt;=1,"N/A",(IF(COUNTIF(P310:R310,"N/T")&gt;=1,"N/T","-")))))))</f>
        <v/>
      </c>
      <c r="P310" s="1" t="n"/>
      <c r="Q310" s="1" t="n"/>
      <c r="R310" s="32" t="n"/>
      <c r="S310" s="32" t="n"/>
      <c r="T310" s="2" t="n"/>
      <c r="U310" s="33" t="inlineStr">
        <is>
          <t>개인화, 영향도(2/11)</t>
        </is>
      </c>
    </row>
    <row r="311" ht="356.4" customHeight="1" s="357">
      <c r="A311" s="312" t="inlineStr">
        <is>
          <t>n_053</t>
        </is>
      </c>
      <c r="B311" s="38" t="inlineStr">
        <is>
          <t>TC_MAP_0285</t>
        </is>
      </c>
      <c r="C311" s="38" t="inlineStr">
        <is>
          <t>Map</t>
        </is>
      </c>
      <c r="D311" s="38" t="inlineStr">
        <is>
          <t>즐겨찾기 탭</t>
        </is>
      </c>
      <c r="E311" s="43" t="inlineStr">
        <is>
          <t>즐겨찾기 목록</t>
        </is>
      </c>
      <c r="F311" s="38" t="inlineStr">
        <is>
          <t>즐겨찾기 목록</t>
        </is>
      </c>
      <c r="G311" s="38" t="inlineStr">
        <is>
          <t>공통</t>
        </is>
      </c>
      <c r="H311" s="2" t="n"/>
      <c r="I311" s="2" t="n">
        <v>3</v>
      </c>
      <c r="J311" s="40" t="n"/>
      <c r="K311" s="32" t="inlineStr">
        <is>
          <t>1. 차량 계정 연동 상태</t>
        </is>
      </c>
      <c r="L311" s="32" t="inlineStr">
        <is>
          <t>1. Map 진입
2. 하단 드로어 카드 즐겨찾기 탭 선택
3. 즐겨찾는 등록지의 우리집 영역 확인
4. 우리집 영역 선택</t>
        </is>
      </c>
      <c r="M311" s="39" t="inlineStr">
        <is>
          <t>1. 아래 화면 노출
&lt;                        우리집 등록
집 아이콘 | 우리집
등록지에서 장소를 선택하거나 검색해보세요.
등록할 장소/주소                                                                       돋보기 아이콘
루첸타워 주차장
서울 강남구 테헤란로
루첸타워 주차장
서울 강남구 테헤란로
루첸타워 주차장
서울 강남구 테헤란로
루첸타워 주차장
서울 강남구 테헤란로
루첸타워 주차장
서울 강남구 테헤란로</t>
        </is>
      </c>
      <c r="N311" s="2" t="n"/>
      <c r="O311" s="56">
        <f>IF(COUNTIF(P311:R311,"F")&gt;=1,"FAIL",(IF(COUNTIF(P311:R311,"P")&gt;=1,"PASS",(IF(COUNTIF(P311:R311,"N/A")&gt;=1,"N/A",(IF(COUNTIF(P311:R311,"N/T")&gt;=1,"N/T","-")))))))</f>
        <v/>
      </c>
      <c r="P311" s="1" t="n"/>
      <c r="Q311" s="1" t="n"/>
      <c r="R311" s="32" t="n"/>
      <c r="S311" s="32" t="n"/>
      <c r="T311" s="2" t="n"/>
      <c r="U311" s="33" t="inlineStr">
        <is>
          <t>개인화, 영향도(2/11)</t>
        </is>
      </c>
    </row>
    <row r="312" ht="66" customHeight="1" s="357">
      <c r="A312" s="312" t="inlineStr">
        <is>
          <t>n_054</t>
        </is>
      </c>
      <c r="B312" s="38" t="inlineStr">
        <is>
          <t>TC_MAP_0286</t>
        </is>
      </c>
      <c r="C312" s="38" t="inlineStr">
        <is>
          <t>Map</t>
        </is>
      </c>
      <c r="D312" s="38" t="inlineStr">
        <is>
          <t>즐겨찾기 탭</t>
        </is>
      </c>
      <c r="E312" s="43" t="inlineStr">
        <is>
          <t>즐겨찾기 목록</t>
        </is>
      </c>
      <c r="F312" s="38" t="inlineStr">
        <is>
          <t>즐겨찾기 목록</t>
        </is>
      </c>
      <c r="G312" s="38" t="inlineStr">
        <is>
          <t>공통</t>
        </is>
      </c>
      <c r="H312" s="2" t="n"/>
      <c r="I312" s="2" t="n">
        <v>3</v>
      </c>
      <c r="J312" s="40" t="n"/>
      <c r="K312" s="32" t="inlineStr">
        <is>
          <t>1. 차량 계정 연동 상태</t>
        </is>
      </c>
      <c r="L312" s="32" t="inlineStr">
        <is>
          <t>1. Map 진입
2. 하단 드로어 카드 즐겨찾기 탭 선택
3. 즐겨찾는 등록지의 우리집 영역 확인
4. 우리집 영역 선택
5. 이전 버튼 선택</t>
        </is>
      </c>
      <c r="M312" s="39" t="inlineStr">
        <is>
          <t>1. 화면 닫히며 이전 화면으로 이동
- 진입 이전 즐겨찾기 탭의 확장/축소 상태 유지</t>
        </is>
      </c>
      <c r="N312" s="2" t="n"/>
      <c r="O312" s="56">
        <f>IF(COUNTIF(P312:R312,"F")&gt;=1,"FAIL",(IF(COUNTIF(P312:R312,"P")&gt;=1,"PASS",(IF(COUNTIF(P312:R312,"N/A")&gt;=1,"N/A",(IF(COUNTIF(P312:R312,"N/T")&gt;=1,"N/T","-")))))))</f>
        <v/>
      </c>
      <c r="P312" s="1" t="n"/>
      <c r="Q312" s="1" t="n"/>
      <c r="R312" s="32" t="n"/>
      <c r="S312" s="32" t="n"/>
      <c r="T312" s="2" t="n"/>
      <c r="U312" s="33" t="inlineStr">
        <is>
          <t>개인화, 영향도(2/11)</t>
        </is>
      </c>
    </row>
    <row r="313" ht="52.8" customHeight="1" s="357">
      <c r="A313" s="312" t="inlineStr">
        <is>
          <t>n_055</t>
        </is>
      </c>
      <c r="B313" s="38" t="inlineStr">
        <is>
          <t>TC_MAP_0287</t>
        </is>
      </c>
      <c r="C313" s="38" t="inlineStr">
        <is>
          <t>Map</t>
        </is>
      </c>
      <c r="D313" s="38" t="inlineStr">
        <is>
          <t>즐겨찾기 탭</t>
        </is>
      </c>
      <c r="E313" s="43" t="inlineStr">
        <is>
          <t>즐겨찾기 목록</t>
        </is>
      </c>
      <c r="F313" s="38" t="inlineStr">
        <is>
          <t>즐겨찾는 등록지 추가</t>
        </is>
      </c>
      <c r="G313" s="38" t="inlineStr">
        <is>
          <t>공통</t>
        </is>
      </c>
      <c r="H313" s="2" t="n"/>
      <c r="I313" s="2" t="n">
        <v>3</v>
      </c>
      <c r="J313" s="32" t="inlineStr">
        <is>
          <t>1. 저장된 우리집, 사무실 없는 상태</t>
        </is>
      </c>
      <c r="K313" s="32" t="inlineStr">
        <is>
          <t>1. 차량 계정 연동 상태</t>
        </is>
      </c>
      <c r="L313" s="32" t="inlineStr">
        <is>
          <t>1. Map 진입
2. 즐겨찾기 탭 선택
3. 우리집, 사무실 영역 선택</t>
        </is>
      </c>
      <c r="M313" s="39" t="inlineStr">
        <is>
          <t>1. 제공 항목 확인
- 별칭 영역(비활성화)
- 장소 설정 안내
- 장소 / 주소 표시 영역</t>
        </is>
      </c>
      <c r="N313" s="2" t="n"/>
      <c r="O313" s="56">
        <f>IF(COUNTIF(P313:R313,"F")&gt;=1,"FAIL",(IF(COUNTIF(P313:R313,"P")&gt;=1,"PASS",(IF(COUNTIF(P313:R313,"N/A")&gt;=1,"N/A",(IF(COUNTIF(P313:R313,"N/T")&gt;=1,"N/T","-")))))))</f>
        <v/>
      </c>
      <c r="P313" s="1" t="n"/>
      <c r="Q313" s="1" t="n"/>
      <c r="R313" s="32" t="n"/>
      <c r="S313" s="32" t="n"/>
      <c r="T313" s="2" t="n"/>
      <c r="U313" s="33" t="inlineStr">
        <is>
          <t>개인화, 영향도(2/11)</t>
        </is>
      </c>
    </row>
    <row r="314" ht="52.8" customHeight="1" s="357">
      <c r="A314" s="312" t="inlineStr">
        <is>
          <t>n_056</t>
        </is>
      </c>
      <c r="B314" s="38" t="inlineStr">
        <is>
          <t>TC_MAP_0288</t>
        </is>
      </c>
      <c r="C314" s="38" t="inlineStr">
        <is>
          <t>Map</t>
        </is>
      </c>
      <c r="D314" s="38" t="inlineStr">
        <is>
          <t>즐겨찾기 탭</t>
        </is>
      </c>
      <c r="E314" s="43" t="inlineStr">
        <is>
          <t>즐겨찾기 목록</t>
        </is>
      </c>
      <c r="F314" s="38" t="inlineStr">
        <is>
          <t>즐겨찾는 등록지 추가</t>
        </is>
      </c>
      <c r="G314" s="38" t="inlineStr">
        <is>
          <t>공통</t>
        </is>
      </c>
      <c r="H314" s="2" t="n"/>
      <c r="I314" s="2" t="n">
        <v>3</v>
      </c>
      <c r="J314" s="40" t="n"/>
      <c r="K314" s="32" t="inlineStr">
        <is>
          <t>1. 차량 계정 연동 상태</t>
        </is>
      </c>
      <c r="L314" s="32" t="inlineStr">
        <is>
          <t>1. Map 진입
2. 즐겨찾기 탭 선택
3. 우리집 영역 선택
4. 별칭 영역 확인</t>
        </is>
      </c>
      <c r="M314" s="39" t="inlineStr">
        <is>
          <t>1. 별칭 영역에 우리집 아이콘 노출</t>
        </is>
      </c>
      <c r="N314" s="2" t="n"/>
      <c r="O314" s="56">
        <f>IF(COUNTIF(P314:R314,"F")&gt;=1,"FAIL",(IF(COUNTIF(P314:R314,"P")&gt;=1,"PASS",(IF(COUNTIF(P314:R314,"N/A")&gt;=1,"N/A",(IF(COUNTIF(P314:R314,"N/T")&gt;=1,"N/T","-")))))))</f>
        <v/>
      </c>
      <c r="P314" s="1" t="n"/>
      <c r="Q314" s="1" t="n"/>
      <c r="R314" s="32" t="n"/>
      <c r="S314" s="32" t="n"/>
      <c r="T314" s="2" t="n"/>
      <c r="U314" s="33" t="inlineStr">
        <is>
          <t>개인화, 영향도(2/11)</t>
        </is>
      </c>
    </row>
    <row r="315" ht="52.8" customHeight="1" s="357">
      <c r="A315" s="312" t="inlineStr">
        <is>
          <t>n_057</t>
        </is>
      </c>
      <c r="B315" s="38" t="inlineStr">
        <is>
          <t>TC_MAP_0289</t>
        </is>
      </c>
      <c r="C315" s="38" t="inlineStr">
        <is>
          <t>Map</t>
        </is>
      </c>
      <c r="D315" s="38" t="inlineStr">
        <is>
          <t>즐겨찾기 탭</t>
        </is>
      </c>
      <c r="E315" s="43" t="inlineStr">
        <is>
          <t>즐겨찾기 목록</t>
        </is>
      </c>
      <c r="F315" s="38" t="inlineStr">
        <is>
          <t>즐겨찾는 등록지 추가</t>
        </is>
      </c>
      <c r="G315" s="38" t="inlineStr">
        <is>
          <t>공통</t>
        </is>
      </c>
      <c r="H315" s="2" t="n"/>
      <c r="I315" s="2" t="n">
        <v>3</v>
      </c>
      <c r="J315" s="40" t="n"/>
      <c r="K315" s="32" t="inlineStr">
        <is>
          <t>1. 차량 계정 연동 상태</t>
        </is>
      </c>
      <c r="L315" s="32" t="inlineStr">
        <is>
          <t>1. Map 진입
2. 즐겨찾기 탭 선택
3. 사무실 영역 선택
4. 별칭 영역 확인</t>
        </is>
      </c>
      <c r="M315" s="39" t="inlineStr">
        <is>
          <t>1. 별칭 영역에 사무실 아이콘 노출</t>
        </is>
      </c>
      <c r="N315" s="2" t="n"/>
      <c r="O315" s="56">
        <f>IF(COUNTIF(P315:R315,"F")&gt;=1,"FAIL",(IF(COUNTIF(P315:R315,"P")&gt;=1,"PASS",(IF(COUNTIF(P315:R315,"N/A")&gt;=1,"N/A",(IF(COUNTIF(P315:R315,"N/T")&gt;=1,"N/T","-")))))))</f>
        <v/>
      </c>
      <c r="P315" s="1" t="n"/>
      <c r="Q315" s="1" t="n"/>
      <c r="R315" s="32" t="n"/>
      <c r="S315" s="32" t="n"/>
      <c r="T315" s="2" t="n"/>
      <c r="U315" s="33" t="inlineStr">
        <is>
          <t>개인화, 영향도(2/11)</t>
        </is>
      </c>
    </row>
    <row r="316" ht="52.8" customHeight="1" s="357">
      <c r="A316" s="312" t="inlineStr">
        <is>
          <t>n_058</t>
        </is>
      </c>
      <c r="B316" s="38" t="inlineStr">
        <is>
          <t>TC_MAP_0290</t>
        </is>
      </c>
      <c r="C316" s="38" t="inlineStr">
        <is>
          <t>Map</t>
        </is>
      </c>
      <c r="D316" s="38" t="inlineStr">
        <is>
          <t>즐겨찾기 탭</t>
        </is>
      </c>
      <c r="E316" s="43" t="inlineStr">
        <is>
          <t>즐겨찾기 목록</t>
        </is>
      </c>
      <c r="F316" s="38" t="inlineStr">
        <is>
          <t>즐겨찾는 등록지 추가</t>
        </is>
      </c>
      <c r="G316" s="38" t="inlineStr">
        <is>
          <t>공통</t>
        </is>
      </c>
      <c r="H316" s="2" t="n"/>
      <c r="I316" s="2" t="n">
        <v>3</v>
      </c>
      <c r="J316" s="40" t="n"/>
      <c r="K316" s="32" t="inlineStr">
        <is>
          <t>1. 차량 계정 연동 상태</t>
        </is>
      </c>
      <c r="L316" s="32" t="inlineStr">
        <is>
          <t>1. Map 진입
2. 즐겨찾기 탭 선택
3. 우리집 영역 선택
4. 별칭 영역 선택</t>
        </is>
      </c>
      <c r="M316" s="39" t="inlineStr">
        <is>
          <t>1. 반응 없음</t>
        </is>
      </c>
      <c r="N316" s="2" t="n"/>
      <c r="O316" s="56">
        <f>IF(COUNTIF(P316:R316,"F")&gt;=1,"FAIL",(IF(COUNTIF(P316:R316,"P")&gt;=1,"PASS",(IF(COUNTIF(P316:R316,"N/A")&gt;=1,"N/A",(IF(COUNTIF(P316:R316,"N/T")&gt;=1,"N/T","-")))))))</f>
        <v/>
      </c>
      <c r="P316" s="1" t="n"/>
      <c r="Q316" s="1" t="n"/>
      <c r="R316" s="32" t="n"/>
      <c r="S316" s="32" t="n"/>
      <c r="T316" s="2" t="n"/>
      <c r="U316" s="33" t="inlineStr">
        <is>
          <t>개인화, 영향도(2/11)</t>
        </is>
      </c>
    </row>
    <row r="317" ht="52.8" customHeight="1" s="357">
      <c r="A317" s="312" t="inlineStr">
        <is>
          <t>n_059</t>
        </is>
      </c>
      <c r="B317" s="38" t="inlineStr">
        <is>
          <t>TC_MAP_0291</t>
        </is>
      </c>
      <c r="C317" s="38" t="inlineStr">
        <is>
          <t>Map</t>
        </is>
      </c>
      <c r="D317" s="38" t="inlineStr">
        <is>
          <t>즐겨찾기 탭</t>
        </is>
      </c>
      <c r="E317" s="43" t="inlineStr">
        <is>
          <t>즐겨찾기 목록</t>
        </is>
      </c>
      <c r="F317" s="38" t="inlineStr">
        <is>
          <t>즐겨찾는 등록지 추가</t>
        </is>
      </c>
      <c r="G317" s="38" t="inlineStr">
        <is>
          <t>공통</t>
        </is>
      </c>
      <c r="H317" s="2" t="n"/>
      <c r="I317" s="2" t="n">
        <v>3</v>
      </c>
      <c r="J317" s="40" t="n"/>
      <c r="K317" s="32" t="inlineStr">
        <is>
          <t>1. 차량 계정 연동 상태</t>
        </is>
      </c>
      <c r="L317" s="32" t="inlineStr">
        <is>
          <t>1. Map 진입
2. 즐겨찾기 탭 선택
3. 사무실 영역 선택
4. 별칭 영역 선택</t>
        </is>
      </c>
      <c r="M317" s="39" t="inlineStr">
        <is>
          <t>1. 반응 없음</t>
        </is>
      </c>
      <c r="N317" s="2" t="n"/>
      <c r="O317" s="56">
        <f>IF(COUNTIF(P317:R317,"F")&gt;=1,"FAIL",(IF(COUNTIF(P317:R317,"P")&gt;=1,"PASS",(IF(COUNTIF(P317:R317,"N/A")&gt;=1,"N/A",(IF(COUNTIF(P317:R317,"N/T")&gt;=1,"N/T","-")))))))</f>
        <v/>
      </c>
      <c r="P317" s="1" t="n"/>
      <c r="Q317" s="1" t="n"/>
      <c r="R317" s="32" t="n"/>
      <c r="S317" s="32" t="n"/>
      <c r="T317" s="2" t="n"/>
      <c r="U317" s="33" t="inlineStr">
        <is>
          <t>개인화, 영향도(2/11)</t>
        </is>
      </c>
    </row>
    <row r="318" ht="52.8" customHeight="1" s="357">
      <c r="A318" s="312" t="inlineStr">
        <is>
          <t>n_060</t>
        </is>
      </c>
      <c r="B318" s="38" t="inlineStr">
        <is>
          <t>TC_MAP_0292</t>
        </is>
      </c>
      <c r="C318" s="38" t="inlineStr">
        <is>
          <t>Map</t>
        </is>
      </c>
      <c r="D318" s="38" t="inlineStr">
        <is>
          <t>즐겨찾기 탭</t>
        </is>
      </c>
      <c r="E318" s="43" t="inlineStr">
        <is>
          <t>즐겨찾기 목록</t>
        </is>
      </c>
      <c r="F318" s="38" t="inlineStr">
        <is>
          <t>즐겨찾는 등록지 추가</t>
        </is>
      </c>
      <c r="G318" s="38" t="inlineStr">
        <is>
          <t>공통</t>
        </is>
      </c>
      <c r="H318" s="2" t="n"/>
      <c r="I318" s="2" t="n">
        <v>3</v>
      </c>
      <c r="J318" s="40" t="n"/>
      <c r="K318" s="32" t="inlineStr">
        <is>
          <t>1. 차량 계정 연동 상태</t>
        </is>
      </c>
      <c r="L318" s="32" t="inlineStr">
        <is>
          <t>1. Map 진입
2. 즐겨찾기 탭 선택
3. 우리집 , 사무실 영역 선택</t>
        </is>
      </c>
      <c r="M318" s="39" t="inlineStr">
        <is>
          <t>1. 장소 설정 가이드 노출
'등록지에서 장소를 선택하거나 검색해 보세요.'
2. 장소/주소 표시 영역, 아이콘 노출</t>
        </is>
      </c>
      <c r="N318" s="2" t="n"/>
      <c r="O318" s="56">
        <f>IF(COUNTIF(P318:R318,"F")&gt;=1,"FAIL",(IF(COUNTIF(P318:R318,"P")&gt;=1,"PASS",(IF(COUNTIF(P318:R318,"N/A")&gt;=1,"N/A",(IF(COUNTIF(P318:R318,"N/T")&gt;=1,"N/T","-")))))))</f>
        <v/>
      </c>
      <c r="P318" s="1" t="n"/>
      <c r="Q318" s="1" t="n"/>
      <c r="R318" s="32" t="n"/>
      <c r="S318" s="32" t="n"/>
      <c r="T318" s="2" t="n"/>
      <c r="U318" s="33" t="inlineStr">
        <is>
          <t>개인화, 영향도(2/11)</t>
        </is>
      </c>
    </row>
    <row r="319" ht="39.6" customHeight="1" s="357">
      <c r="A319" s="312" t="inlineStr">
        <is>
          <t>n_061</t>
        </is>
      </c>
      <c r="B319" s="38" t="inlineStr">
        <is>
          <t>TC_MAP_0293</t>
        </is>
      </c>
      <c r="C319" s="38" t="inlineStr">
        <is>
          <t>Map</t>
        </is>
      </c>
      <c r="D319" s="38" t="inlineStr">
        <is>
          <t>즐겨찾기 탭</t>
        </is>
      </c>
      <c r="E319" s="43" t="inlineStr">
        <is>
          <t>즐겨찾기 목록</t>
        </is>
      </c>
      <c r="F319" s="38" t="inlineStr">
        <is>
          <t>즐겨찾는 등록지 추가</t>
        </is>
      </c>
      <c r="G319" s="38" t="inlineStr">
        <is>
          <t>공통</t>
        </is>
      </c>
      <c r="H319" s="2" t="n"/>
      <c r="I319" s="2" t="n">
        <v>3</v>
      </c>
      <c r="J319" s="32" t="inlineStr">
        <is>
          <t>1. 설정된 장소 정보가 없는 상태</t>
        </is>
      </c>
      <c r="K319" s="32" t="inlineStr">
        <is>
          <t>1. 차량 계정 연동 상태</t>
        </is>
      </c>
      <c r="L319" s="32" t="inlineStr">
        <is>
          <t>1. Map 진입
2. 즐겨찾기 탭 선택
3. 우리집 , 사무실 영역 선택</t>
        </is>
      </c>
      <c r="M319" s="39" t="inlineStr">
        <is>
          <t>1. 가이드 , 검색 아이콘 노출</t>
        </is>
      </c>
      <c r="N319" s="2" t="n"/>
      <c r="O319" s="56">
        <f>IF(COUNTIF(P319:R319,"F")&gt;=1,"FAIL",(IF(COUNTIF(P319:R319,"P")&gt;=1,"PASS",(IF(COUNTIF(P319:R319,"N/A")&gt;=1,"N/A",(IF(COUNTIF(P319:R319,"N/T")&gt;=1,"N/T","-")))))))</f>
        <v/>
      </c>
      <c r="P319" s="1" t="n"/>
      <c r="Q319" s="1" t="n"/>
      <c r="R319" s="32" t="n"/>
      <c r="S319" s="32" t="n"/>
      <c r="T319" s="2" t="n"/>
      <c r="U319" s="33" t="inlineStr">
        <is>
          <t>개인화, 영향도(2/11)</t>
        </is>
      </c>
    </row>
    <row r="320" ht="39.6" customHeight="1" s="357">
      <c r="A320" s="312" t="inlineStr">
        <is>
          <t>n_062</t>
        </is>
      </c>
      <c r="B320" s="38" t="inlineStr">
        <is>
          <t>TC_MAP_0294</t>
        </is>
      </c>
      <c r="C320" s="38" t="inlineStr">
        <is>
          <t>Map</t>
        </is>
      </c>
      <c r="D320" s="38" t="inlineStr">
        <is>
          <t>즐겨찾기 탭</t>
        </is>
      </c>
      <c r="E320" s="43" t="inlineStr">
        <is>
          <t>즐겨찾기 목록</t>
        </is>
      </c>
      <c r="F320" s="38" t="inlineStr">
        <is>
          <t>즐겨찾는 등록지 추가</t>
        </is>
      </c>
      <c r="G320" s="38" t="inlineStr">
        <is>
          <t>공통</t>
        </is>
      </c>
      <c r="H320" s="2" t="n"/>
      <c r="I320" s="2" t="n">
        <v>3</v>
      </c>
      <c r="J320" s="32" t="inlineStr">
        <is>
          <t>1. 설정된 장소 정보가 있는 상태</t>
        </is>
      </c>
      <c r="K320" s="32" t="inlineStr">
        <is>
          <t>1. 차량 계정 연동 상태</t>
        </is>
      </c>
      <c r="L320" s="32" t="inlineStr">
        <is>
          <t>1. Map 진입
2. 즐겨찾기 탭 선택
3. 우리집 , 사무실 영역 선택</t>
        </is>
      </c>
      <c r="M320" s="39" t="inlineStr">
        <is>
          <t>1. 장소명/주소 정보 , 검색 아이콘 노출</t>
        </is>
      </c>
      <c r="N320" s="2" t="n"/>
      <c r="O320" s="56">
        <f>IF(COUNTIF(P320:R320,"F")&gt;=1,"FAIL",(IF(COUNTIF(P320:R320,"P")&gt;=1,"PASS",(IF(COUNTIF(P320:R320,"N/A")&gt;=1,"N/A",(IF(COUNTIF(P320:R320,"N/T")&gt;=1,"N/T","-")))))))</f>
        <v/>
      </c>
      <c r="P320" s="1" t="n"/>
      <c r="Q320" s="1" t="n"/>
      <c r="R320" s="32" t="n"/>
      <c r="S320" s="32" t="n"/>
      <c r="T320" s="2" t="n"/>
      <c r="U320" s="33" t="inlineStr">
        <is>
          <t>개인화, 영향도(2/11)</t>
        </is>
      </c>
    </row>
    <row r="321" ht="52.8" customHeight="1" s="357">
      <c r="A321" s="312" t="inlineStr">
        <is>
          <t>n_063</t>
        </is>
      </c>
      <c r="B321" s="38" t="inlineStr">
        <is>
          <t>TC_MAP_0295</t>
        </is>
      </c>
      <c r="C321" s="38" t="inlineStr">
        <is>
          <t>Map</t>
        </is>
      </c>
      <c r="D321" s="38" t="inlineStr">
        <is>
          <t>즐겨찾기 탭</t>
        </is>
      </c>
      <c r="E321" s="43" t="inlineStr">
        <is>
          <t>즐겨찾기 목록</t>
        </is>
      </c>
      <c r="F321" s="38" t="inlineStr">
        <is>
          <t>즐겨찾는 등록지 추가</t>
        </is>
      </c>
      <c r="G321" s="38" t="inlineStr">
        <is>
          <t>공통</t>
        </is>
      </c>
      <c r="H321" s="2" t="n"/>
      <c r="I321" s="2" t="n">
        <v>3</v>
      </c>
      <c r="J321" s="40" t="n"/>
      <c r="K321" s="32" t="inlineStr">
        <is>
          <t>1. 차량 계정 연동 상태</t>
        </is>
      </c>
      <c r="L321" s="32" t="inlineStr">
        <is>
          <t>1. Map 진입
2. 즐겨찾기 탭 선택
3. 우리집 , 사무실 영역 선택
4. 장소/주소 표시 영역 선택</t>
        </is>
      </c>
      <c r="M321" s="39" t="inlineStr">
        <is>
          <t>1. 장소/주소 검색 Type 2 화면으로 이동</t>
        </is>
      </c>
      <c r="N321" s="2" t="n"/>
      <c r="O321" s="56">
        <f>IF(COUNTIF(P321:R321,"F")&gt;=1,"FAIL",(IF(COUNTIF(P321:R321,"P")&gt;=1,"PASS",(IF(COUNTIF(P321:R321,"N/A")&gt;=1,"N/A",(IF(COUNTIF(P321:R321,"N/T")&gt;=1,"N/T","-")))))))</f>
        <v/>
      </c>
      <c r="P321" s="1" t="n"/>
      <c r="Q321" s="1" t="n"/>
      <c r="R321" s="32" t="n"/>
      <c r="S321" s="32" t="n"/>
      <c r="T321" s="2" t="n"/>
      <c r="U321" s="33" t="inlineStr">
        <is>
          <t>개인화, 영향도(2/11)</t>
        </is>
      </c>
    </row>
    <row r="322" ht="52.8" customHeight="1" s="357">
      <c r="A322" s="312" t="inlineStr">
        <is>
          <t>n_064</t>
        </is>
      </c>
      <c r="B322" s="38" t="inlineStr">
        <is>
          <t>TC_MAP_0296</t>
        </is>
      </c>
      <c r="C322" s="38" t="inlineStr">
        <is>
          <t>Map</t>
        </is>
      </c>
      <c r="D322" s="38" t="inlineStr">
        <is>
          <t>즐겨찾기 탭</t>
        </is>
      </c>
      <c r="E322" s="43" t="inlineStr">
        <is>
          <t>즐겨찾기 목록</t>
        </is>
      </c>
      <c r="F322" s="38" t="inlineStr">
        <is>
          <t>즐겨찾는 등록지 추가</t>
        </is>
      </c>
      <c r="G322" s="38" t="inlineStr">
        <is>
          <t>공통</t>
        </is>
      </c>
      <c r="H322" s="2" t="n"/>
      <c r="I322" s="2" t="n">
        <v>3</v>
      </c>
      <c r="J322" s="32" t="inlineStr">
        <is>
          <t>1. 저장된 등록지 있는 경우</t>
        </is>
      </c>
      <c r="K322" s="32" t="inlineStr">
        <is>
          <t>1. 차량 계정 연동 상태</t>
        </is>
      </c>
      <c r="L322" s="32" t="inlineStr">
        <is>
          <t>1. Map 진입
2. 즐겨찾기 탭 선택
3. 우리집 , 사무실 영역 선택
4. 등록지 목록 영역 확인</t>
        </is>
      </c>
      <c r="M322" s="39" t="inlineStr">
        <is>
          <t>1. 저장된 등록지 항목 확인
- 장소명
- 주소</t>
        </is>
      </c>
      <c r="N322" s="2" t="n"/>
      <c r="O322" s="56">
        <f>IF(COUNTIF(P322:R322,"F")&gt;=1,"FAIL",(IF(COUNTIF(P322:R322,"P")&gt;=1,"PASS",(IF(COUNTIF(P322:R322,"N/A")&gt;=1,"N/A",(IF(COUNTIF(P322:R322,"N/T")&gt;=1,"N/T","-")))))))</f>
        <v/>
      </c>
      <c r="P322" s="1" t="n"/>
      <c r="Q322" s="1" t="n"/>
      <c r="R322" s="32" t="n"/>
      <c r="S322" s="32" t="n"/>
      <c r="T322" s="2" t="n"/>
      <c r="U322" s="33" t="inlineStr">
        <is>
          <t>개인화, 영향도(2/11)</t>
        </is>
      </c>
    </row>
    <row r="323" ht="66" customHeight="1" s="357">
      <c r="A323" s="312" t="inlineStr">
        <is>
          <t>n_065</t>
        </is>
      </c>
      <c r="B323" s="38" t="inlineStr">
        <is>
          <t>TC_MAP_0297</t>
        </is>
      </c>
      <c r="C323" s="38" t="inlineStr">
        <is>
          <t>Map</t>
        </is>
      </c>
      <c r="D323" s="38" t="inlineStr">
        <is>
          <t>즐겨찾기 탭</t>
        </is>
      </c>
      <c r="E323" s="43" t="inlineStr">
        <is>
          <t>즐겨찾기 목록</t>
        </is>
      </c>
      <c r="F323" s="38" t="inlineStr">
        <is>
          <t>즐겨찾는 등록지 추가</t>
        </is>
      </c>
      <c r="G323" s="38" t="inlineStr">
        <is>
          <t>공통</t>
        </is>
      </c>
      <c r="H323" s="2" t="n"/>
      <c r="I323" s="2" t="n">
        <v>3</v>
      </c>
      <c r="J323" s="32" t="inlineStr">
        <is>
          <t>1. 저장된 등록지 있는 경우</t>
        </is>
      </c>
      <c r="K323" s="32" t="inlineStr">
        <is>
          <t>1. 차량 계정 연동 상태</t>
        </is>
      </c>
      <c r="L323" s="32" t="inlineStr">
        <is>
          <t>1. Map 진입
2. 즐겨찾기 탭 선택
3. 우리집 , 사무실 항목 선택
4. 등록지 목록 영역 확인
5. 등록지 선택</t>
        </is>
      </c>
      <c r="M323" s="39" t="inlineStr">
        <is>
          <t>1. 장소/주소 표시 영역에 선택한 등록지 노출</t>
        </is>
      </c>
      <c r="N323" s="2" t="n"/>
      <c r="O323" s="56">
        <f>IF(COUNTIF(P323:R323,"F")&gt;=1,"FAIL",(IF(COUNTIF(P323:R323,"P")&gt;=1,"PASS",(IF(COUNTIF(P323:R323,"N/A")&gt;=1,"N/A",(IF(COUNTIF(P323:R323,"N/T")&gt;=1,"N/T","-")))))))</f>
        <v/>
      </c>
      <c r="P323" s="1" t="n"/>
      <c r="Q323" s="1" t="n"/>
      <c r="R323" s="32" t="n"/>
      <c r="S323" s="32" t="n"/>
      <c r="T323" s="2" t="n"/>
      <c r="U323" s="33" t="inlineStr">
        <is>
          <t>개인화, 영향도(2/11)</t>
        </is>
      </c>
    </row>
    <row r="324" ht="52.8" customHeight="1" s="357">
      <c r="A324" s="312" t="inlineStr">
        <is>
          <t>n_066</t>
        </is>
      </c>
      <c r="B324" s="38" t="inlineStr">
        <is>
          <t>TC_MAP_0298</t>
        </is>
      </c>
      <c r="C324" s="38" t="inlineStr">
        <is>
          <t>Map</t>
        </is>
      </c>
      <c r="D324" s="38" t="inlineStr">
        <is>
          <t>즐겨찾기 탭</t>
        </is>
      </c>
      <c r="E324" s="43" t="inlineStr">
        <is>
          <t>즐겨찾기 목록</t>
        </is>
      </c>
      <c r="F324" s="38" t="inlineStr">
        <is>
          <t>즐겨찾는 등록지 추가</t>
        </is>
      </c>
      <c r="G324" s="38" t="inlineStr">
        <is>
          <t>공통</t>
        </is>
      </c>
      <c r="H324" s="2" t="n"/>
      <c r="I324" s="2" t="n">
        <v>3</v>
      </c>
      <c r="J324" s="32" t="inlineStr">
        <is>
          <t>1. 저장된 등록지 없는 경우</t>
        </is>
      </c>
      <c r="K324" s="33" t="inlineStr">
        <is>
          <t>1. 차량 계정 연동 상태</t>
        </is>
      </c>
      <c r="L324" s="33" t="inlineStr">
        <is>
          <t>1. Map 진입
2. 즐겨찾기 탭 선택
4. 우리집 , 사무실 항목 선택
5. 등록지 목록 영역 확인</t>
        </is>
      </c>
      <c r="M324" s="42" t="inlineStr">
        <is>
          <t xml:space="preserve">1. 안내 문구 노출
저장된 등록지가 없습니다.
</t>
        </is>
      </c>
      <c r="N324" s="2" t="n"/>
      <c r="O324" s="56">
        <f>IF(COUNTIF(P324:R324,"F")&gt;=1,"FAIL",(IF(COUNTIF(P324:R324,"P")&gt;=1,"PASS",(IF(COUNTIF(P324:R324,"N/A")&gt;=1,"N/A",(IF(COUNTIF(P324:R324,"N/T")&gt;=1,"N/T","-")))))))</f>
        <v/>
      </c>
      <c r="P324" s="1" t="n"/>
      <c r="Q324" s="1" t="n"/>
      <c r="R324" s="32" t="n"/>
      <c r="S324" s="32" t="n"/>
      <c r="T324" s="2" t="n"/>
      <c r="U324" s="33" t="inlineStr">
        <is>
          <t>개인화, 영향도(2/11)</t>
        </is>
      </c>
    </row>
    <row r="325" ht="52.8" customHeight="1" s="357">
      <c r="A325" s="312" t="inlineStr">
        <is>
          <t>n_067</t>
        </is>
      </c>
      <c r="B325" s="38" t="inlineStr">
        <is>
          <t>TC_MAP_0299</t>
        </is>
      </c>
      <c r="C325" s="38" t="inlineStr">
        <is>
          <t>Map</t>
        </is>
      </c>
      <c r="D325" s="38" t="inlineStr">
        <is>
          <t>즐겨찾기 탭</t>
        </is>
      </c>
      <c r="E325" s="43" t="inlineStr">
        <is>
          <t>즐겨찾기 목록</t>
        </is>
      </c>
      <c r="F325" s="38" t="inlineStr">
        <is>
          <t>즐겨찾는 등록지 추가</t>
        </is>
      </c>
      <c r="G325" s="38" t="inlineStr">
        <is>
          <t>공통</t>
        </is>
      </c>
      <c r="H325" s="2" t="n"/>
      <c r="I325" s="2" t="n">
        <v>3</v>
      </c>
      <c r="J325" s="40" t="n"/>
      <c r="K325" s="32" t="inlineStr">
        <is>
          <t>1. 차량 계정 연동 상태</t>
        </is>
      </c>
      <c r="L325" s="32" t="inlineStr">
        <is>
          <t>1. Map 진입
2. 즐겨찾기 탭 선택
3. 우리집 , 사무실 영역 선택
4. 화면 하단 확인</t>
        </is>
      </c>
      <c r="M325" s="39" t="inlineStr">
        <is>
          <t>1. 저장 버튼 노출
- Default: 비활성화</t>
        </is>
      </c>
      <c r="N325" s="2" t="n"/>
      <c r="O325" s="56">
        <f>IF(COUNTIF(P325:R325,"F")&gt;=1,"FAIL",(IF(COUNTIF(P325:R325,"P")&gt;=1,"PASS",(IF(COUNTIF(P325:R325,"N/A")&gt;=1,"N/A",(IF(COUNTIF(P325:R325,"N/T")&gt;=1,"N/T","-")))))))</f>
        <v/>
      </c>
      <c r="P325" s="1" t="n"/>
      <c r="Q325" s="1" t="n"/>
      <c r="R325" s="32" t="n"/>
      <c r="S325" s="32" t="n"/>
      <c r="T325" s="2" t="n"/>
      <c r="U325" s="33" t="inlineStr">
        <is>
          <t>개인화, 영향도(2/11)</t>
        </is>
      </c>
    </row>
    <row r="326" ht="52.8" customHeight="1" s="357">
      <c r="A326" s="312" t="inlineStr">
        <is>
          <t>n_069</t>
        </is>
      </c>
      <c r="B326" s="38" t="inlineStr">
        <is>
          <t>TC_MAP_0300</t>
        </is>
      </c>
      <c r="C326" s="38" t="inlineStr">
        <is>
          <t>Map</t>
        </is>
      </c>
      <c r="D326" s="38" t="inlineStr">
        <is>
          <t>즐겨찾기 탭</t>
        </is>
      </c>
      <c r="E326" s="43" t="inlineStr">
        <is>
          <t>즐겨찾기 목록</t>
        </is>
      </c>
      <c r="F326" s="38" t="inlineStr">
        <is>
          <t>즐겨찾는 등록지 추가</t>
        </is>
      </c>
      <c r="G326" s="38" t="inlineStr">
        <is>
          <t>공통</t>
        </is>
      </c>
      <c r="H326" s="2" t="n"/>
      <c r="I326" s="2" t="n">
        <v>3</v>
      </c>
      <c r="J326" s="40" t="n"/>
      <c r="K326" s="32" t="inlineStr">
        <is>
          <t>1. 차량 계정 연동 상태</t>
        </is>
      </c>
      <c r="L326" s="32" t="inlineStr">
        <is>
          <t>1. Map 진입
2. 즐겨찾기 탭 선택
3. 우리집 , 사무실 영역 선택
4. 등록 화면에서 내용 변경</t>
        </is>
      </c>
      <c r="M326" s="39" t="inlineStr">
        <is>
          <t>1. 저장 버튼 활성화</t>
        </is>
      </c>
      <c r="N326" s="2" t="n"/>
      <c r="O326" s="56">
        <f>IF(COUNTIF(P326:R326,"F")&gt;=1,"FAIL",(IF(COUNTIF(P326:R326,"P")&gt;=1,"PASS",(IF(COUNTIF(P326:R326,"N/A")&gt;=1,"N/A",(IF(COUNTIF(P326:R326,"N/T")&gt;=1,"N/T","-")))))))</f>
        <v/>
      </c>
      <c r="P326" s="1" t="n"/>
      <c r="Q326" s="1" t="n"/>
      <c r="R326" s="32" t="n"/>
      <c r="S326" s="32" t="n"/>
      <c r="T326" s="2" t="n"/>
      <c r="U326" s="33" t="inlineStr">
        <is>
          <t>개인화, 영향도(2/11)</t>
        </is>
      </c>
    </row>
    <row r="327" ht="52.8" customHeight="1" s="357">
      <c r="A327" s="312" t="inlineStr">
        <is>
          <t>n_070</t>
        </is>
      </c>
      <c r="B327" s="38" t="inlineStr">
        <is>
          <t>TC_MAP_0301</t>
        </is>
      </c>
      <c r="C327" s="38" t="inlineStr">
        <is>
          <t>Map</t>
        </is>
      </c>
      <c r="D327" s="38" t="inlineStr">
        <is>
          <t>즐겨찾기 탭</t>
        </is>
      </c>
      <c r="E327" s="43" t="inlineStr">
        <is>
          <t>즐겨찾기 목록</t>
        </is>
      </c>
      <c r="F327" s="38" t="inlineStr">
        <is>
          <t>즐겨찾는 등록지 추가</t>
        </is>
      </c>
      <c r="G327" s="38" t="inlineStr">
        <is>
          <t>공통</t>
        </is>
      </c>
      <c r="H327" s="2" t="n"/>
      <c r="I327" s="2" t="n">
        <v>3</v>
      </c>
      <c r="J327" s="32" t="inlineStr">
        <is>
          <t>1. 설정된 장소 정보가 있는 상태
2. 등록 화면에서 변경점이 없는 상태</t>
        </is>
      </c>
      <c r="K327" s="32" t="inlineStr">
        <is>
          <t>1. 차량 계정 연동 상태</t>
        </is>
      </c>
      <c r="L327" s="32" t="inlineStr">
        <is>
          <t>1. Map 진입
2. 즐겨찾기 탭 선택
3. 우리집 , 사무실 영역 선택
4. 저장 버튼 선택</t>
        </is>
      </c>
      <c r="M327" s="39" t="inlineStr">
        <is>
          <t>1. 저장 버튼 선택 시 무반응</t>
        </is>
      </c>
      <c r="N327" s="2" t="n"/>
      <c r="O327" s="56">
        <f>IF(COUNTIF(P327:R327,"F")&gt;=1,"FAIL",(IF(COUNTIF(P327:R327,"P")&gt;=1,"PASS",(IF(COUNTIF(P327:R327,"N/A")&gt;=1,"N/A",(IF(COUNTIF(P327:R327,"N/T")&gt;=1,"N/T","-")))))))</f>
        <v/>
      </c>
      <c r="P327" s="1" t="n"/>
      <c r="Q327" s="1" t="n"/>
      <c r="R327" s="32" t="n"/>
      <c r="S327" s="32" t="n"/>
      <c r="T327" s="2" t="n"/>
      <c r="U327" s="33" t="inlineStr">
        <is>
          <t>개인화, 영향도(2/11)</t>
        </is>
      </c>
    </row>
    <row r="328" ht="52.8" customHeight="1" s="357">
      <c r="A328" s="312" t="inlineStr">
        <is>
          <t>n_071</t>
        </is>
      </c>
      <c r="B328" s="38" t="inlineStr">
        <is>
          <t>TC_MAP_0302</t>
        </is>
      </c>
      <c r="C328" s="38" t="inlineStr">
        <is>
          <t>Map</t>
        </is>
      </c>
      <c r="D328" s="38" t="inlineStr">
        <is>
          <t>즐겨찾기 탭</t>
        </is>
      </c>
      <c r="E328" s="43" t="inlineStr">
        <is>
          <t>즐겨찾기 목록</t>
        </is>
      </c>
      <c r="F328" s="38" t="inlineStr">
        <is>
          <t>즐겨찾는 등록지 추가</t>
        </is>
      </c>
      <c r="G328" s="38" t="inlineStr">
        <is>
          <t>공통</t>
        </is>
      </c>
      <c r="H328" s="2" t="n"/>
      <c r="I328" s="2" t="n">
        <v>3</v>
      </c>
      <c r="J328" s="32" t="inlineStr">
        <is>
          <t>1. 설정된 장소 정보가 있는 상태
2. 등록 화면에서 변경점이 있는 상태</t>
        </is>
      </c>
      <c r="K328" s="32" t="inlineStr">
        <is>
          <t>1. 차량 계정 연동 상태</t>
        </is>
      </c>
      <c r="L328" s="32" t="inlineStr">
        <is>
          <t>1. Map 진입
2. 즐겨찾기 탭 선택
3. 우리집 , 사무실 영역 선택
4. 저장 버튼 선택</t>
        </is>
      </c>
      <c r="M328" s="39" t="inlineStr">
        <is>
          <t>1. 변경 사항이 저장되며 이전 화면으로 이동된다.</t>
        </is>
      </c>
      <c r="N328" s="2" t="n"/>
      <c r="O328" s="56">
        <f>IF(COUNTIF(P328:R328,"F")&gt;=1,"FAIL",(IF(COUNTIF(P328:R328,"P")&gt;=1,"PASS",(IF(COUNTIF(P328:R328,"N/A")&gt;=1,"N/A",(IF(COUNTIF(P328:R328,"N/T")&gt;=1,"N/T","-")))))))</f>
        <v/>
      </c>
      <c r="P328" s="1" t="n"/>
      <c r="Q328" s="1" t="n"/>
      <c r="R328" s="32" t="n"/>
      <c r="S328" s="32" t="n"/>
      <c r="T328" s="2" t="n"/>
      <c r="U328" s="33" t="inlineStr">
        <is>
          <t>개인화, 영향도(2/11)</t>
        </is>
      </c>
    </row>
    <row r="329" ht="52.8" customHeight="1" s="357">
      <c r="A329" s="312" t="inlineStr">
        <is>
          <t>n_072</t>
        </is>
      </c>
      <c r="B329" s="38" t="inlineStr">
        <is>
          <t>TC_MAP_0303</t>
        </is>
      </c>
      <c r="C329" s="38" t="inlineStr">
        <is>
          <t>Map</t>
        </is>
      </c>
      <c r="D329" s="38" t="inlineStr">
        <is>
          <t>즐겨찾기 탭</t>
        </is>
      </c>
      <c r="E329" s="43" t="inlineStr">
        <is>
          <t>즐겨찾기 목록</t>
        </is>
      </c>
      <c r="F329" s="38" t="inlineStr">
        <is>
          <t>즐겨찾는 등록지 추가</t>
        </is>
      </c>
      <c r="G329" s="38" t="inlineStr">
        <is>
          <t>공통</t>
        </is>
      </c>
      <c r="H329" s="2" t="n"/>
      <c r="I329" s="2" t="n">
        <v>3</v>
      </c>
      <c r="J329" s="32" t="inlineStr">
        <is>
          <t>1. 설정된 장소 정보가 있는 상태
2. 등록 화면에서 변경점이 있는 상태</t>
        </is>
      </c>
      <c r="K329" s="32" t="inlineStr">
        <is>
          <t>1. 차량 계정 연동 상태</t>
        </is>
      </c>
      <c r="L329" s="32" t="inlineStr">
        <is>
          <t>1. Map 진입
2. 즐겨찾기 탭 선택
3. 우리집 , 사무실 영역 선택
4. 저장 버튼 선택</t>
        </is>
      </c>
      <c r="M329" s="39" t="inlineStr">
        <is>
          <t>1. 상단에 저장 완료 토스트 노출
                      저장되었습니다.</t>
        </is>
      </c>
      <c r="N329" s="2" t="n"/>
      <c r="O329" s="56">
        <f>IF(COUNTIF(P329:R329,"F")&gt;=1,"FAIL",(IF(COUNTIF(P329:R329,"P")&gt;=1,"PASS",(IF(COUNTIF(P329:R329,"N/A")&gt;=1,"N/A",(IF(COUNTIF(P329:R329,"N/T")&gt;=1,"N/T","-")))))))</f>
        <v/>
      </c>
      <c r="P329" s="1" t="n"/>
      <c r="Q329" s="1" t="n"/>
      <c r="R329" s="32" t="n"/>
      <c r="S329" s="32" t="n"/>
      <c r="T329" s="2" t="n"/>
      <c r="U329" s="33" t="inlineStr">
        <is>
          <t>개인화, 영향도(2/11)</t>
        </is>
      </c>
    </row>
    <row r="330" ht="66" customHeight="1" s="357">
      <c r="A330" s="312" t="inlineStr">
        <is>
          <t>n_073</t>
        </is>
      </c>
      <c r="B330" s="38" t="inlineStr">
        <is>
          <t>TC_MAP_0304</t>
        </is>
      </c>
      <c r="C330" s="38" t="inlineStr">
        <is>
          <t>Map</t>
        </is>
      </c>
      <c r="D330" s="38" t="inlineStr">
        <is>
          <t>즐겨찾기 탭</t>
        </is>
      </c>
      <c r="E330" s="43" t="inlineStr">
        <is>
          <t>즐겨찾기 목록</t>
        </is>
      </c>
      <c r="F330" s="38" t="inlineStr">
        <is>
          <t>즐겨찾는 등록지 추가</t>
        </is>
      </c>
      <c r="G330" s="38" t="inlineStr">
        <is>
          <t>공통</t>
        </is>
      </c>
      <c r="H330" s="2" t="n"/>
      <c r="I330" s="2" t="n">
        <v>3</v>
      </c>
      <c r="J330" s="32" t="inlineStr">
        <is>
          <t>1. 설정된 장소 정보가 있는 상태
2. 등록지에 있는 장소 즐겨찾는 등록지로 등록 한 상태</t>
        </is>
      </c>
      <c r="K330" s="32" t="inlineStr">
        <is>
          <t>1. 차량 계정 연동 상태</t>
        </is>
      </c>
      <c r="L330" s="32" t="inlineStr">
        <is>
          <t>1. Map 진입
2. 즐겨찾기 탭 선택
3. 우리집 , 사무실 영역 선택
4. 저장 버튼 선택</t>
        </is>
      </c>
      <c r="M330" s="39" t="inlineStr">
        <is>
          <t>1. 등록지 목록에서 해당 등록지가 삭제되고 즐겨찾는 등록지에서 노출</t>
        </is>
      </c>
      <c r="N330" s="2" t="n"/>
      <c r="O330" s="56">
        <f>IF(COUNTIF(P330:R330,"F")&gt;=1,"FAIL",(IF(COUNTIF(P330:R330,"P")&gt;=1,"PASS",(IF(COUNTIF(P330:R330,"N/A")&gt;=1,"N/A",(IF(COUNTIF(P330:R330,"N/T")&gt;=1,"N/T","-")))))))</f>
        <v/>
      </c>
      <c r="P330" s="1" t="n"/>
      <c r="Q330" s="1" t="n"/>
      <c r="R330" s="32" t="n"/>
      <c r="S330" s="32" t="n"/>
      <c r="T330" s="2" t="n"/>
      <c r="U330" s="33" t="inlineStr">
        <is>
          <t>개인화, 영향도(2/11)</t>
        </is>
      </c>
    </row>
    <row r="331" ht="52.8" customHeight="1" s="357">
      <c r="A331" s="312" t="inlineStr">
        <is>
          <t>n_074</t>
        </is>
      </c>
      <c r="B331" s="38" t="inlineStr">
        <is>
          <t>TC_MAP_0305</t>
        </is>
      </c>
      <c r="C331" s="38" t="inlineStr">
        <is>
          <t>Map</t>
        </is>
      </c>
      <c r="D331" s="38" t="inlineStr">
        <is>
          <t>즐겨찾기 탭</t>
        </is>
      </c>
      <c r="E331" s="43" t="inlineStr">
        <is>
          <t>즐겨찾기 목록</t>
        </is>
      </c>
      <c r="F331" s="38" t="inlineStr">
        <is>
          <t>즐겨찾는 등록지 추가</t>
        </is>
      </c>
      <c r="G331" s="38" t="inlineStr">
        <is>
          <t>공통</t>
        </is>
      </c>
      <c r="H331" s="2" t="n"/>
      <c r="I331" s="2" t="n">
        <v>3</v>
      </c>
      <c r="J331" s="32" t="inlineStr">
        <is>
          <t>1. 설정된 장소 정보가 있는 상태
2. 신규 항목을 등록지로 등록 한 상태</t>
        </is>
      </c>
      <c r="K331" s="32" t="inlineStr">
        <is>
          <t>1. 차량 계정 연동 상태</t>
        </is>
      </c>
      <c r="L331" s="32" t="inlineStr">
        <is>
          <t>1. Map 진입
2. 즐겨찾기 탭 선택
3. 우리집 , 사무실 영역 선택
4. 저장 버튼 선택</t>
        </is>
      </c>
      <c r="M331" s="39" t="inlineStr">
        <is>
          <t>1. 해당 항목 즐겨찾는 등록지 목록에 추가</t>
        </is>
      </c>
      <c r="N331" s="2" t="n"/>
      <c r="O331" s="56">
        <f>IF(COUNTIF(P331:R331,"F")&gt;=1,"FAIL",(IF(COUNTIF(P331:R331,"P")&gt;=1,"PASS",(IF(COUNTIF(P331:R331,"N/A")&gt;=1,"N/A",(IF(COUNTIF(P331:R331,"N/T")&gt;=1,"N/T","-")))))))</f>
        <v/>
      </c>
      <c r="P331" s="1" t="n"/>
      <c r="Q331" s="1" t="n"/>
      <c r="R331" s="32" t="n"/>
      <c r="S331" s="32" t="n"/>
      <c r="T331" s="2" t="n"/>
      <c r="U331" s="33" t="inlineStr">
        <is>
          <t>개인화, 영향도(2/11)</t>
        </is>
      </c>
    </row>
    <row r="332" ht="409.6" customHeight="1" s="357">
      <c r="A332" s="312" t="inlineStr">
        <is>
          <t>n_075</t>
        </is>
      </c>
      <c r="B332" s="38" t="inlineStr">
        <is>
          <t>TC_MAP_0306</t>
        </is>
      </c>
      <c r="C332" s="38" t="inlineStr">
        <is>
          <t>Map</t>
        </is>
      </c>
      <c r="D332" s="38" t="inlineStr">
        <is>
          <t>즐겨찾기 탭</t>
        </is>
      </c>
      <c r="E332" s="43" t="inlineStr">
        <is>
          <t>즐겨찾기 목록</t>
        </is>
      </c>
      <c r="F332" s="38" t="inlineStr">
        <is>
          <t>즐겨찾는 등록지 추가</t>
        </is>
      </c>
      <c r="G332" s="38" t="inlineStr">
        <is>
          <t>공통</t>
        </is>
      </c>
      <c r="H332" s="2" t="n"/>
      <c r="I332" s="2" t="n">
        <v>3</v>
      </c>
      <c r="J332" s="40" t="n"/>
      <c r="K332" s="32" t="inlineStr">
        <is>
          <t>1. 차량 계정 연동 상태</t>
        </is>
      </c>
      <c r="L332" s="32" t="inlineStr">
        <is>
          <t>1. Map 진입
2. 즐겨찾기 탭 선택
3. 즐겨찾기 영역 선택
4. 임의의 즐겨찾기 추가 선택</t>
        </is>
      </c>
      <c r="M332" s="39" t="inlineStr">
        <is>
          <t>1. 아래 화면 노출
&lt;                       즐겨찾기 등록
등록할 위치를 선택해 주세요.
핀 아이콘 | 즐겨찾기1
[별칭 입력 영역]
등록지에서 장소를 선택하거나 검색해보세요.
등록할 장소/주소                                                                       돋보기 아이콘
루첸타워 주차장
서울 강남구 테헤란로
루첸타워 주차장
서울 강남구 테헤란로
루첸타워 주차장
서울 강남구 테헤란로
루첸타워 주차장
서울 강남구 테헤란로
루첸타워 주차장
서울 강남구 테헤란로
[                           저장                          ]</t>
        </is>
      </c>
      <c r="N332" s="2" t="n"/>
      <c r="O332" s="56">
        <f>IF(COUNTIF(P332:R332,"F")&gt;=1,"FAIL",(IF(COUNTIF(P332:R332,"P")&gt;=1,"PASS",(IF(COUNTIF(P332:R332,"N/A")&gt;=1,"N/A",(IF(COUNTIF(P332:R332,"N/T")&gt;=1,"N/T","-")))))))</f>
        <v/>
      </c>
      <c r="P332" s="1" t="n"/>
      <c r="Q332" s="1" t="n"/>
      <c r="R332" s="32" t="n"/>
      <c r="S332" s="32" t="n"/>
      <c r="T332" s="2" t="n"/>
      <c r="U332" s="33" t="inlineStr">
        <is>
          <t>개인화, 영향도(2/11)</t>
        </is>
      </c>
    </row>
    <row r="333" ht="52.8" customHeight="1" s="357">
      <c r="A333" s="312" t="inlineStr">
        <is>
          <t>n_076</t>
        </is>
      </c>
      <c r="B333" s="38" t="inlineStr">
        <is>
          <t>TC_MAP_0307</t>
        </is>
      </c>
      <c r="C333" s="38" t="inlineStr">
        <is>
          <t>Map</t>
        </is>
      </c>
      <c r="D333" s="38" t="inlineStr">
        <is>
          <t>즐겨찾기 탭</t>
        </is>
      </c>
      <c r="E333" s="43" t="inlineStr">
        <is>
          <t>즐겨찾기 목록</t>
        </is>
      </c>
      <c r="F333" s="38" t="inlineStr">
        <is>
          <t>즐겨찾는 등록지 추가</t>
        </is>
      </c>
      <c r="G333" s="38" t="inlineStr">
        <is>
          <t>공통</t>
        </is>
      </c>
      <c r="H333" s="2" t="n"/>
      <c r="I333" s="2" t="n">
        <v>3</v>
      </c>
      <c r="J333" s="40" t="n"/>
      <c r="K333" s="32" t="inlineStr">
        <is>
          <t>1. 차량 계정 연동 상태</t>
        </is>
      </c>
      <c r="L333" s="32" t="inlineStr">
        <is>
          <t>1. Map 진입
2. 즐겨찾기 탭 선택
3. 즐겨찾기 영역 선택
4. 상단 별칭 영역 확인</t>
        </is>
      </c>
      <c r="M333" s="39" t="inlineStr">
        <is>
          <t>1. 제공 항목 확인
- 핀 아이콘
- 미등록 상태의 즐겨찾기 항목 별칭
- '하 방향' 인디케이터</t>
        </is>
      </c>
      <c r="N333" s="2" t="n"/>
      <c r="O333" s="56">
        <f>IF(COUNTIF(P333:R333,"F")&gt;=1,"FAIL",(IF(COUNTIF(P333:R333,"P")&gt;=1,"PASS",(IF(COUNTIF(P333:R333,"N/A")&gt;=1,"N/A",(IF(COUNTIF(P333:R333,"N/T")&gt;=1,"N/T","-")))))))</f>
        <v/>
      </c>
      <c r="P333" s="1" t="n"/>
      <c r="Q333" s="1" t="n"/>
      <c r="R333" s="32" t="n"/>
      <c r="S333" s="32" t="n"/>
      <c r="T333" s="2" t="n"/>
      <c r="U333" s="33" t="inlineStr">
        <is>
          <t>개인화, 영향도(2/11)</t>
        </is>
      </c>
    </row>
    <row r="334" ht="52.8" customHeight="1" s="357">
      <c r="A334" s="312" t="inlineStr">
        <is>
          <t>n_078</t>
        </is>
      </c>
      <c r="B334" s="38" t="inlineStr">
        <is>
          <t>TC_MAP_0308</t>
        </is>
      </c>
      <c r="C334" s="38" t="inlineStr">
        <is>
          <t>Map</t>
        </is>
      </c>
      <c r="D334" s="38" t="inlineStr">
        <is>
          <t>즐겨찾기 탭</t>
        </is>
      </c>
      <c r="E334" s="43" t="inlineStr">
        <is>
          <t>즐겨찾기 목록</t>
        </is>
      </c>
      <c r="F334" s="38" t="inlineStr">
        <is>
          <t>즐겨찾는 등록지 추가</t>
        </is>
      </c>
      <c r="G334" s="38" t="inlineStr">
        <is>
          <t>공통</t>
        </is>
      </c>
      <c r="H334" s="2" t="n"/>
      <c r="I334" s="2" t="n">
        <v>3</v>
      </c>
      <c r="J334" s="40" t="n"/>
      <c r="K334" s="32" t="inlineStr">
        <is>
          <t>1. 차량 계정 연동 상태</t>
        </is>
      </c>
      <c r="L334" s="32" t="inlineStr">
        <is>
          <t>1. Map 진입
2. 즐겨찾기 탭 선택
3. 즐겨찾기 영역 선택
4. 상단 별칭 영역 확인</t>
        </is>
      </c>
      <c r="M334" s="39" t="inlineStr">
        <is>
          <t>1. 즐겨찾기 항목 별칭 노출</t>
        </is>
      </c>
      <c r="N334" s="2" t="n"/>
      <c r="O334" s="56">
        <f>IF(COUNTIF(P334:R334,"F")&gt;=1,"FAIL",(IF(COUNTIF(P334:R334,"P")&gt;=1,"PASS",(IF(COUNTIF(P334:R334,"N/A")&gt;=1,"N/A",(IF(COUNTIF(P334:R334,"N/T")&gt;=1,"N/T","-")))))))</f>
        <v/>
      </c>
      <c r="P334" s="1" t="n"/>
      <c r="Q334" s="1" t="n"/>
      <c r="R334" s="32" t="n"/>
      <c r="S334" s="32" t="n"/>
      <c r="T334" s="2" t="n"/>
      <c r="U334" s="33" t="inlineStr">
        <is>
          <t>개인화, 영향도(2/11)</t>
        </is>
      </c>
    </row>
    <row r="335" ht="79.2" customHeight="1" s="357">
      <c r="A335" s="312" t="inlineStr">
        <is>
          <t>n_079</t>
        </is>
      </c>
      <c r="B335" s="38" t="inlineStr">
        <is>
          <t>TC_MAP_0309</t>
        </is>
      </c>
      <c r="C335" s="38" t="inlineStr">
        <is>
          <t>Map</t>
        </is>
      </c>
      <c r="D335" s="38" t="inlineStr">
        <is>
          <t>즐겨찾기 탭</t>
        </is>
      </c>
      <c r="E335" s="43" t="inlineStr">
        <is>
          <t>즐겨찾기 목록</t>
        </is>
      </c>
      <c r="F335" s="38" t="inlineStr">
        <is>
          <t>즐겨찾는 등록지 추가</t>
        </is>
      </c>
      <c r="G335" s="38" t="inlineStr">
        <is>
          <t>공통</t>
        </is>
      </c>
      <c r="H335" s="2" t="n"/>
      <c r="I335" s="2" t="n">
        <v>3</v>
      </c>
      <c r="J335" s="40" t="n"/>
      <c r="K335" s="32" t="inlineStr">
        <is>
          <t>1. 차량 계정 연동 상태</t>
        </is>
      </c>
      <c r="L335" s="32" t="inlineStr">
        <is>
          <t>1. Map 진입
2. 즐겨찾기 탭 선택
3. 즐겨찾기 영역 선택
4. 상단 별칭 영역 확인</t>
        </is>
      </c>
      <c r="M335" s="39" t="inlineStr">
        <is>
          <t>1. 즐겨찾기 항목 별칭 순서 우선순위가 높은 즐겨찾기 항목의 별칭이 Default 로 노출
1-2-3-4-5 순
ex) 즐겨찾기 1, 3 미등록 상태일 때, 즐겨찾기 1 노출</t>
        </is>
      </c>
      <c r="N335" s="2" t="n"/>
      <c r="O335" s="56">
        <f>IF(COUNTIF(P335:R335,"F")&gt;=1,"FAIL",(IF(COUNTIF(P335:R335,"P")&gt;=1,"PASS",(IF(COUNTIF(P335:R335,"N/A")&gt;=1,"N/A",(IF(COUNTIF(P335:R335,"N/T")&gt;=1,"N/T","-")))))))</f>
        <v/>
      </c>
      <c r="P335" s="1" t="n"/>
      <c r="Q335" s="1" t="n"/>
      <c r="R335" s="32" t="n"/>
      <c r="S335" s="32" t="n"/>
      <c r="T335" s="2" t="n"/>
      <c r="U335" s="33" t="inlineStr">
        <is>
          <t>개인화, 영향도(2/11)</t>
        </is>
      </c>
    </row>
    <row r="336" ht="52.8" customHeight="1" s="357">
      <c r="A336" s="312" t="inlineStr">
        <is>
          <t>n_081</t>
        </is>
      </c>
      <c r="B336" s="38" t="inlineStr">
        <is>
          <t>TC_MAP_0310</t>
        </is>
      </c>
      <c r="C336" s="38" t="inlineStr">
        <is>
          <t>Map</t>
        </is>
      </c>
      <c r="D336" s="38" t="inlineStr">
        <is>
          <t>즐겨찾기 탭</t>
        </is>
      </c>
      <c r="E336" s="43" t="inlineStr">
        <is>
          <t>즐겨찾기 목록</t>
        </is>
      </c>
      <c r="F336" s="38" t="inlineStr">
        <is>
          <t>즐겨찾는 등록지 추가</t>
        </is>
      </c>
      <c r="G336" s="38" t="inlineStr">
        <is>
          <t>공통</t>
        </is>
      </c>
      <c r="H336" s="2" t="n"/>
      <c r="I336" s="2" t="n">
        <v>3</v>
      </c>
      <c r="J336" s="32" t="inlineStr">
        <is>
          <t>1. 미등록 상태의 즐겨찾기 항목이 2개 이상인 상태</t>
        </is>
      </c>
      <c r="K336" s="32" t="inlineStr">
        <is>
          <t>1. 차량 계정 연동 상태</t>
        </is>
      </c>
      <c r="L336" s="32" t="inlineStr">
        <is>
          <t>1. Map 진입
2. 즐겨찾기 탭 선택
3. 즐겨찾기 영역 선택
4. 상단 별칭 영역 확인</t>
        </is>
      </c>
      <c r="M336" s="39" t="inlineStr">
        <is>
          <t>1. '하 방향' 인디케이터 노출</t>
        </is>
      </c>
      <c r="N336" s="2" t="n"/>
      <c r="O336" s="56">
        <f>IF(COUNTIF(P336:R336,"F")&gt;=1,"FAIL",(IF(COUNTIF(P336:R336,"P")&gt;=1,"PASS",(IF(COUNTIF(P336:R336,"N/A")&gt;=1,"N/A",(IF(COUNTIF(P336:R336,"N/T")&gt;=1,"N/T","-")))))))</f>
        <v/>
      </c>
      <c r="P336" s="1" t="n"/>
      <c r="Q336" s="1" t="n"/>
      <c r="R336" s="32" t="n"/>
      <c r="S336" s="32" t="n"/>
      <c r="T336" s="2" t="n"/>
      <c r="U336" s="33" t="inlineStr">
        <is>
          <t>개인화, 영향도(2/11)</t>
        </is>
      </c>
    </row>
    <row r="337" ht="52.8" customHeight="1" s="357">
      <c r="A337" s="312" t="inlineStr">
        <is>
          <t>n_082</t>
        </is>
      </c>
      <c r="B337" s="38" t="inlineStr">
        <is>
          <t>TC_MAP_0311</t>
        </is>
      </c>
      <c r="C337" s="38" t="inlineStr">
        <is>
          <t>Map</t>
        </is>
      </c>
      <c r="D337" s="38" t="inlineStr">
        <is>
          <t>즐겨찾기 탭</t>
        </is>
      </c>
      <c r="E337" s="43" t="inlineStr">
        <is>
          <t>즐겨찾기 목록</t>
        </is>
      </c>
      <c r="F337" s="38" t="inlineStr">
        <is>
          <t>즐겨찾는 등록지 추가</t>
        </is>
      </c>
      <c r="G337" s="38" t="inlineStr">
        <is>
          <t>공통</t>
        </is>
      </c>
      <c r="H337" s="2" t="n"/>
      <c r="I337" s="2" t="n">
        <v>3</v>
      </c>
      <c r="J337" s="32" t="inlineStr">
        <is>
          <t>1. 미등록 상태의 즐겨찾기 항목이 1개인 상태</t>
        </is>
      </c>
      <c r="K337" s="32" t="inlineStr">
        <is>
          <t>1. 차량 계정 연동 상태</t>
        </is>
      </c>
      <c r="L337" s="32" t="inlineStr">
        <is>
          <t>1. Map 진입
2. 즐겨찾기 탭 선택
3. 즐겨찾기 영역 선택
4. 상단 별칭 영역 확인</t>
        </is>
      </c>
      <c r="M337" s="39" t="inlineStr">
        <is>
          <t>1. '하 방향' 인디케이터 미노출</t>
        </is>
      </c>
      <c r="N337" s="2" t="n"/>
      <c r="O337" s="56">
        <f>IF(COUNTIF(P337:R337,"F")&gt;=1,"FAIL",(IF(COUNTIF(P337:R337,"P")&gt;=1,"PASS",(IF(COUNTIF(P337:R337,"N/A")&gt;=1,"N/A",(IF(COUNTIF(P337:R337,"N/T")&gt;=1,"N/T","-")))))))</f>
        <v/>
      </c>
      <c r="P337" s="1" t="n"/>
      <c r="Q337" s="1" t="n"/>
      <c r="R337" s="32" t="n"/>
      <c r="S337" s="32" t="n"/>
      <c r="T337" s="2" t="n"/>
      <c r="U337" s="33" t="inlineStr">
        <is>
          <t>개인화, 영향도(2/11)</t>
        </is>
      </c>
    </row>
    <row r="338" ht="66" customHeight="1" s="357">
      <c r="A338" s="312" t="inlineStr">
        <is>
          <t>n_083</t>
        </is>
      </c>
      <c r="B338" s="38" t="inlineStr">
        <is>
          <t>TC_MAP_0312</t>
        </is>
      </c>
      <c r="C338" s="38" t="inlineStr">
        <is>
          <t>Map</t>
        </is>
      </c>
      <c r="D338" s="38" t="inlineStr">
        <is>
          <t>즐겨찾기 탭</t>
        </is>
      </c>
      <c r="E338" s="43" t="inlineStr">
        <is>
          <t>즐겨찾기 목록</t>
        </is>
      </c>
      <c r="F338" s="38" t="inlineStr">
        <is>
          <t>즐겨찾는 등록지 추가</t>
        </is>
      </c>
      <c r="G338" s="38" t="inlineStr">
        <is>
          <t>공통</t>
        </is>
      </c>
      <c r="H338" s="2" t="n"/>
      <c r="I338" s="2" t="n">
        <v>3</v>
      </c>
      <c r="J338" s="32" t="inlineStr">
        <is>
          <t>1. 미등록 상태의 즐겨찾기 항목이 2개 이상인 상태</t>
        </is>
      </c>
      <c r="K338" s="32" t="inlineStr">
        <is>
          <t>1. 차량 계정 연동 상태</t>
        </is>
      </c>
      <c r="L338" s="32" t="inlineStr">
        <is>
          <t>1. Map 진입
2. 즐겨찾기 탭 선택
3. 즐겨찾기 영역 선택
4. 별칭 영역 선택</t>
        </is>
      </c>
      <c r="M338" s="39" t="inlineStr">
        <is>
          <t>1. 등록 위치 선택 옵션 팝업 노출
- Select category   [X]
- Favourite 1
- Favourite 2</t>
        </is>
      </c>
      <c r="N338" s="2" t="n"/>
      <c r="O338" s="56">
        <f>IF(COUNTIF(P338:R338,"F")&gt;=1,"FAIL",(IF(COUNTIF(P338:R338,"P")&gt;=1,"PASS",(IF(COUNTIF(P338:R338,"N/A")&gt;=1,"N/A",(IF(COUNTIF(P338:R338,"N/T")&gt;=1,"N/T","-")))))))</f>
        <v/>
      </c>
      <c r="P338" s="1" t="n"/>
      <c r="Q338" s="1" t="n"/>
      <c r="R338" s="32" t="n"/>
      <c r="S338" s="32" t="n"/>
      <c r="T338" s="2" t="n"/>
      <c r="U338" s="33" t="inlineStr">
        <is>
          <t>개인화, 영향도(2/11)</t>
        </is>
      </c>
    </row>
    <row r="339" ht="66" customHeight="1" s="357">
      <c r="A339" s="312" t="inlineStr">
        <is>
          <t>n_084</t>
        </is>
      </c>
      <c r="B339" s="38" t="inlineStr">
        <is>
          <t>TC_MAP_0313</t>
        </is>
      </c>
      <c r="C339" s="38" t="inlineStr">
        <is>
          <t>Map</t>
        </is>
      </c>
      <c r="D339" s="38" t="inlineStr">
        <is>
          <t>즐겨찾기 탭</t>
        </is>
      </c>
      <c r="E339" s="43" t="inlineStr">
        <is>
          <t>즐겨찾기 목록</t>
        </is>
      </c>
      <c r="F339" s="38" t="inlineStr">
        <is>
          <t>즐겨찾는 등록지 추가</t>
        </is>
      </c>
      <c r="G339" s="38" t="inlineStr">
        <is>
          <t>공통</t>
        </is>
      </c>
      <c r="H339" s="2" t="n"/>
      <c r="I339" s="2" t="n">
        <v>3</v>
      </c>
      <c r="J339" s="32" t="inlineStr">
        <is>
          <t>1. 미등록 상태의 즐겨찾기 항목이 2개 이상인 상태</t>
        </is>
      </c>
      <c r="K339" s="32" t="inlineStr">
        <is>
          <t>1. 차량 계정 연동 상태</t>
        </is>
      </c>
      <c r="L339" s="32" t="inlineStr">
        <is>
          <t>1. Map 진입
2. 즐겨찾기 탭 선택
3. 즐겨찾기 영역 선택
4. 별칭 영역 선택
5. 닫기 버튼 선택</t>
        </is>
      </c>
      <c r="M339" s="39" t="inlineStr">
        <is>
          <t>1. 팝업 닫힘</t>
        </is>
      </c>
      <c r="N339" s="2" t="n"/>
      <c r="O339" s="56">
        <f>IF(COUNTIF(P339:R339,"F")&gt;=1,"FAIL",(IF(COUNTIF(P339:R339,"P")&gt;=1,"PASS",(IF(COUNTIF(P339:R339,"N/A")&gt;=1,"N/A",(IF(COUNTIF(P339:R339,"N/T")&gt;=1,"N/T","-")))))))</f>
        <v/>
      </c>
      <c r="P339" s="1" t="n"/>
      <c r="Q339" s="1" t="n"/>
      <c r="R339" s="32" t="n"/>
      <c r="S339" s="32" t="n"/>
      <c r="T339" s="2" t="n"/>
      <c r="U339" s="33" t="inlineStr">
        <is>
          <t>개인화, 영향도(2/11)</t>
        </is>
      </c>
    </row>
    <row r="340" ht="66" customHeight="1" s="357">
      <c r="A340" s="312" t="inlineStr">
        <is>
          <t>n_085</t>
        </is>
      </c>
      <c r="B340" s="38" t="inlineStr">
        <is>
          <t>TC_MAP_0314</t>
        </is>
      </c>
      <c r="C340" s="38" t="inlineStr">
        <is>
          <t>Map</t>
        </is>
      </c>
      <c r="D340" s="38" t="inlineStr">
        <is>
          <t>즐겨찾기 탭</t>
        </is>
      </c>
      <c r="E340" s="43" t="inlineStr">
        <is>
          <t>즐겨찾기 목록</t>
        </is>
      </c>
      <c r="F340" s="38" t="inlineStr">
        <is>
          <t>즐겨찾는 등록지 추가</t>
        </is>
      </c>
      <c r="G340" s="38" t="inlineStr">
        <is>
          <t>공통</t>
        </is>
      </c>
      <c r="H340" s="2" t="n"/>
      <c r="I340" s="2" t="n">
        <v>3</v>
      </c>
      <c r="J340" s="32" t="inlineStr">
        <is>
          <t>1. 미등록 상태의 즐겨찾기 항목이 2개 이상인 상태</t>
        </is>
      </c>
      <c r="K340" s="32" t="inlineStr">
        <is>
          <t>1. 차량 계정 연동 상태</t>
        </is>
      </c>
      <c r="L340" s="32" t="inlineStr">
        <is>
          <t>1. Map 진입
2. 즐겨찾기 탭 선택
4. 즐겨찾기 영역 선택
5. 별칭 영역 선택
6. 즐겨찾기 항목 버튼 선택</t>
        </is>
      </c>
      <c r="M340" s="39" t="inlineStr">
        <is>
          <t>1. 팝업이 닫히며 상단 별칭 영역이 선택한 항목으로 노출</t>
        </is>
      </c>
      <c r="N340" s="2" t="n"/>
      <c r="O340" s="56">
        <f>IF(COUNTIF(P340:R340,"F")&gt;=1,"FAIL",(IF(COUNTIF(P340:R340,"P")&gt;=1,"PASS",(IF(COUNTIF(P340:R340,"N/A")&gt;=1,"N/A",(IF(COUNTIF(P340:R340,"N/T")&gt;=1,"N/T","-")))))))</f>
        <v/>
      </c>
      <c r="P340" s="1" t="n"/>
      <c r="Q340" s="1" t="n"/>
      <c r="R340" s="32" t="n"/>
      <c r="S340" s="32" t="n"/>
      <c r="T340" s="2" t="n"/>
      <c r="U340" s="33" t="inlineStr">
        <is>
          <t>개인화, 영향도(2/11)</t>
        </is>
      </c>
    </row>
    <row r="341" ht="52.8" customHeight="1" s="357">
      <c r="A341" s="312" t="inlineStr">
        <is>
          <t>n_086</t>
        </is>
      </c>
      <c r="B341" s="38" t="inlineStr">
        <is>
          <t>TC_MAP_0315</t>
        </is>
      </c>
      <c r="C341" s="38" t="inlineStr">
        <is>
          <t>Map</t>
        </is>
      </c>
      <c r="D341" s="38" t="inlineStr">
        <is>
          <t>즐겨찾기 탭</t>
        </is>
      </c>
      <c r="E341" s="43" t="inlineStr">
        <is>
          <t>즐겨찾기 목록</t>
        </is>
      </c>
      <c r="F341" s="38" t="inlineStr">
        <is>
          <t>즐겨찾는 등록지 추가</t>
        </is>
      </c>
      <c r="G341" s="38" t="inlineStr">
        <is>
          <t>공통</t>
        </is>
      </c>
      <c r="H341" s="2" t="n"/>
      <c r="I341" s="2" t="n">
        <v>3</v>
      </c>
      <c r="J341" s="32" t="inlineStr">
        <is>
          <t>1. 미등록 상태의 즐겨찾기 항목이 1개인 상태</t>
        </is>
      </c>
      <c r="K341" s="32" t="inlineStr">
        <is>
          <t>1. 차량 계정 연동 상태</t>
        </is>
      </c>
      <c r="L341" s="32" t="inlineStr">
        <is>
          <t>1. Map 진입
2. 즐겨찾기 탭 선택
3. 즐겨찾기 영역 선택
4. 별칭 영역 선택</t>
        </is>
      </c>
      <c r="M341" s="39" t="inlineStr">
        <is>
          <t>1. 반응 없음</t>
        </is>
      </c>
      <c r="N341" s="2" t="n"/>
      <c r="O341" s="56">
        <f>IF(COUNTIF(P341:R341,"F")&gt;=1,"FAIL",(IF(COUNTIF(P341:R341,"P")&gt;=1,"PASS",(IF(COUNTIF(P341:R341,"N/A")&gt;=1,"N/A",(IF(COUNTIF(P341:R341,"N/T")&gt;=1,"N/T","-")))))))</f>
        <v/>
      </c>
      <c r="P341" s="1" t="n"/>
      <c r="Q341" s="1" t="n"/>
      <c r="R341" s="32" t="n"/>
      <c r="S341" s="32" t="n"/>
      <c r="T341" s="2" t="n"/>
      <c r="U341" s="33" t="inlineStr">
        <is>
          <t>개인화, 영향도(2/11)</t>
        </is>
      </c>
    </row>
    <row r="342" ht="52.8" customHeight="1" s="357">
      <c r="A342" s="312" t="inlineStr">
        <is>
          <t>n_087</t>
        </is>
      </c>
      <c r="B342" s="38" t="inlineStr">
        <is>
          <t>TC_MAP_0316</t>
        </is>
      </c>
      <c r="C342" s="38" t="inlineStr">
        <is>
          <t>Map</t>
        </is>
      </c>
      <c r="D342" s="38" t="inlineStr">
        <is>
          <t>즐겨찾기 탭</t>
        </is>
      </c>
      <c r="E342" s="43" t="inlineStr">
        <is>
          <t>즐겨찾기 목록</t>
        </is>
      </c>
      <c r="F342" s="38" t="inlineStr">
        <is>
          <t>즐겨찾는 등록지 추가</t>
        </is>
      </c>
      <c r="G342" s="38" t="inlineStr">
        <is>
          <t>공통</t>
        </is>
      </c>
      <c r="H342" s="2" t="n"/>
      <c r="I342" s="2" t="n">
        <v>3</v>
      </c>
      <c r="J342" s="32" t="inlineStr">
        <is>
          <t>1. 별칭 설정이 가능한 상태
2. 설정된 별칭 정보가 없는 상태</t>
        </is>
      </c>
      <c r="K342" s="32" t="inlineStr">
        <is>
          <t>1. 차량 계정 연동 상태</t>
        </is>
      </c>
      <c r="L342" s="32" t="inlineStr">
        <is>
          <t>1. Map 진입
2. 즐겨찾기 탭 선택
3. 즐겨찾기 영역 선택
4. 별칭 영역 하단 텍스트 입력란 확인</t>
        </is>
      </c>
      <c r="M342" s="39" t="inlineStr">
        <is>
          <t>1. 안내 문구 표시
즐겨찾기O 의 별칭을 입력해 보세요.</t>
        </is>
      </c>
      <c r="N342" s="2" t="n"/>
      <c r="O342" s="56">
        <f>IF(COUNTIF(P342:R342,"F")&gt;=1,"FAIL",(IF(COUNTIF(P342:R342,"P")&gt;=1,"PASS",(IF(COUNTIF(P342:R342,"N/A")&gt;=1,"N/A",(IF(COUNTIF(P342:R342,"N/T")&gt;=1,"N/T","-")))))))</f>
        <v/>
      </c>
      <c r="P342" s="1" t="n"/>
      <c r="Q342" s="1" t="n"/>
      <c r="R342" s="32" t="n"/>
      <c r="S342" s="32" t="n"/>
      <c r="T342" s="2" t="n"/>
      <c r="U342" s="33" t="inlineStr">
        <is>
          <t>개인화, 영향도(2/11)</t>
        </is>
      </c>
    </row>
    <row r="343" ht="79.2" customHeight="1" s="357">
      <c r="A343" s="312" t="inlineStr">
        <is>
          <t>n_088</t>
        </is>
      </c>
      <c r="B343" s="38" t="inlineStr">
        <is>
          <t>TC_MAP_0317</t>
        </is>
      </c>
      <c r="C343" s="38" t="inlineStr">
        <is>
          <t>Map</t>
        </is>
      </c>
      <c r="D343" s="38" t="inlineStr">
        <is>
          <t>즐겨찾기 탭</t>
        </is>
      </c>
      <c r="E343" s="43" t="inlineStr">
        <is>
          <t>즐겨찾기 목록</t>
        </is>
      </c>
      <c r="F343" s="38" t="inlineStr">
        <is>
          <t>즐겨찾는 등록지 추가</t>
        </is>
      </c>
      <c r="G343" s="38" t="inlineStr">
        <is>
          <t>공통</t>
        </is>
      </c>
      <c r="H343" s="2" t="n"/>
      <c r="I343" s="2" t="n">
        <v>3</v>
      </c>
      <c r="J343" s="32" t="inlineStr">
        <is>
          <t>1. 별칭 설정이 가능한 상태
2. 설정된 별칭 정보가 있는 상태</t>
        </is>
      </c>
      <c r="K343" s="32" t="inlineStr">
        <is>
          <t>1. 차량 계정 연동 상태</t>
        </is>
      </c>
      <c r="L343" s="32" t="inlineStr">
        <is>
          <t>1. Map 진입
2. 즐겨찾기 탭 선택
3. 편집 버튼 선택
4. 정보 수정 버튼 선택
5. 즐겨찾기 항목 선택
6. 상단 별칭 영역 확인</t>
        </is>
      </c>
      <c r="M343" s="39" t="inlineStr">
        <is>
          <t>1. 설정된 별칭 노출</t>
        </is>
      </c>
      <c r="N343" s="2" t="n"/>
      <c r="O343" s="56">
        <f>IF(COUNTIF(P343:R343,"F")&gt;=1,"FAIL",(IF(COUNTIF(P343:R343,"P")&gt;=1,"PASS",(IF(COUNTIF(P343:R343,"N/A")&gt;=1,"N/A",(IF(COUNTIF(P343:R343,"N/T")&gt;=1,"N/T","-")))))))</f>
        <v/>
      </c>
      <c r="P343" s="1" t="n"/>
      <c r="Q343" s="1" t="n"/>
      <c r="R343" s="32" t="n"/>
      <c r="S343" s="32" t="n"/>
      <c r="T343" s="2" t="n"/>
      <c r="U343" s="33" t="inlineStr">
        <is>
          <t>개인화, 영향도(2/11)</t>
        </is>
      </c>
    </row>
    <row r="344" ht="79.2" customHeight="1" s="357">
      <c r="A344" s="312" t="inlineStr">
        <is>
          <t>n_089</t>
        </is>
      </c>
      <c r="B344" s="38" t="inlineStr">
        <is>
          <t>TC_MAP_0318</t>
        </is>
      </c>
      <c r="C344" s="38" t="inlineStr">
        <is>
          <t>Map</t>
        </is>
      </c>
      <c r="D344" s="38" t="inlineStr">
        <is>
          <t>즐겨찾기 탭</t>
        </is>
      </c>
      <c r="E344" s="43" t="inlineStr">
        <is>
          <t>즐겨찾기 목록</t>
        </is>
      </c>
      <c r="F344" s="38" t="inlineStr">
        <is>
          <t>즐겨찾는 등록지 추가</t>
        </is>
      </c>
      <c r="G344" s="38" t="inlineStr">
        <is>
          <t>공통</t>
        </is>
      </c>
      <c r="H344" s="2" t="n"/>
      <c r="I344" s="2" t="n">
        <v>3</v>
      </c>
      <c r="J344" s="32" t="inlineStr">
        <is>
          <t>1. 별칭 설정이 가능한 상태
2. 설정된 별칭 정보가 있는 상태</t>
        </is>
      </c>
      <c r="K344" s="32" t="inlineStr">
        <is>
          <t>1. 차량 계정 연동 상태</t>
        </is>
      </c>
      <c r="L344" s="32" t="inlineStr">
        <is>
          <t>1. Map 진입
2. 즐겨찾기 탭 선택
3. 편집 버튼 선택
4. 정보 수정 버튼 선택
5. 즐겨찾기 항목 선택
4. 별칭 영역 하단 텍스트 입력란 확인</t>
        </is>
      </c>
      <c r="M344" s="39" t="inlineStr">
        <is>
          <t>1. 별칭 우측에 X 버튼 노출</t>
        </is>
      </c>
      <c r="N344" s="2" t="n"/>
      <c r="O344" s="56">
        <f>IF(COUNTIF(P344:R344,"F")&gt;=1,"FAIL",(IF(COUNTIF(P344:R344,"P")&gt;=1,"PASS",(IF(COUNTIF(P344:R344,"N/A")&gt;=1,"N/A",(IF(COUNTIF(P344:R344,"N/T")&gt;=1,"N/T","-")))))))</f>
        <v/>
      </c>
      <c r="P344" s="1" t="n"/>
      <c r="Q344" s="1" t="n"/>
      <c r="R344" s="32" t="n"/>
      <c r="S344" s="32" t="n"/>
      <c r="T344" s="2" t="n"/>
      <c r="U344" s="33" t="inlineStr">
        <is>
          <t>개인화, 영향도(2/11)</t>
        </is>
      </c>
    </row>
    <row r="345" ht="92.40000000000001" customHeight="1" s="357">
      <c r="A345" s="312" t="inlineStr">
        <is>
          <t>n_090</t>
        </is>
      </c>
      <c r="B345" s="38" t="inlineStr">
        <is>
          <t>TC_MAP_0319</t>
        </is>
      </c>
      <c r="C345" s="38" t="inlineStr">
        <is>
          <t>Map</t>
        </is>
      </c>
      <c r="D345" s="38" t="inlineStr">
        <is>
          <t>즐겨찾기 탭</t>
        </is>
      </c>
      <c r="E345" s="43" t="inlineStr">
        <is>
          <t>즐겨찾기 목록</t>
        </is>
      </c>
      <c r="F345" s="38" t="inlineStr">
        <is>
          <t>즐겨찾는 등록지 추가</t>
        </is>
      </c>
      <c r="G345" s="38" t="inlineStr">
        <is>
          <t>공통</t>
        </is>
      </c>
      <c r="H345" s="2" t="n"/>
      <c r="I345" s="2" t="n">
        <v>3</v>
      </c>
      <c r="J345" s="32" t="inlineStr">
        <is>
          <t>1. 별칭 설정이 가능한 상태
2. 설정된 별칭 정보가 있는 상태</t>
        </is>
      </c>
      <c r="K345" s="32" t="inlineStr">
        <is>
          <t>1. 차량 계정 연동 상태</t>
        </is>
      </c>
      <c r="L345" s="32" t="inlineStr">
        <is>
          <t>1. Map 진입
2. 즐겨찾기 탭 선택
3. 편집 버튼 선택
4. 정보 수정 버튼 선택
5. 즐겨찾기 항목 선택
4. 별칭 영역 하단 텍스트 입력란 확인
6. X 버튼 선택</t>
        </is>
      </c>
      <c r="M345" s="39" t="inlineStr">
        <is>
          <t>1. Default 별칭 삭제되고 가이드 문구 노출되며 문구 앞 커서 노출
' 별칭을 입력해 주세요. '</t>
        </is>
      </c>
      <c r="N345" s="2" t="n"/>
      <c r="O345" s="56">
        <f>IF(COUNTIF(P345:R345,"F")&gt;=1,"FAIL",(IF(COUNTIF(P345:R345,"P")&gt;=1,"PASS",(IF(COUNTIF(P345:R345,"N/A")&gt;=1,"N/A",(IF(COUNTIF(P345:R345,"N/T")&gt;=1,"N/T","-")))))))</f>
        <v/>
      </c>
      <c r="P345" s="1" t="n"/>
      <c r="Q345" s="1" t="n"/>
      <c r="R345" s="32" t="n"/>
      <c r="S345" s="32" t="n"/>
      <c r="T345" s="2" t="n"/>
      <c r="U345" s="33" t="inlineStr">
        <is>
          <t>개인화, 영향도(2/11)</t>
        </is>
      </c>
    </row>
    <row r="346" ht="79.2" customHeight="1" s="357">
      <c r="A346" s="312" t="inlineStr">
        <is>
          <t>n_091</t>
        </is>
      </c>
      <c r="B346" s="38" t="inlineStr">
        <is>
          <t>TC_MAP_0320</t>
        </is>
      </c>
      <c r="C346" s="38" t="inlineStr">
        <is>
          <t>Map</t>
        </is>
      </c>
      <c r="D346" s="38" t="inlineStr">
        <is>
          <t>즐겨찾기 탭</t>
        </is>
      </c>
      <c r="E346" s="43" t="inlineStr">
        <is>
          <t>즐겨찾기 목록</t>
        </is>
      </c>
      <c r="F346" s="38" t="inlineStr">
        <is>
          <t>즐겨찾는 등록지 추가</t>
        </is>
      </c>
      <c r="G346" s="38" t="inlineStr">
        <is>
          <t>공통</t>
        </is>
      </c>
      <c r="H346" s="2" t="n"/>
      <c r="I346" s="2" t="n">
        <v>3</v>
      </c>
      <c r="J346" s="32" t="inlineStr">
        <is>
          <t>1. 별칭 설정이 가능한 상태
2. 설정된 별칭 정보가 없는 상태</t>
        </is>
      </c>
      <c r="K346" s="32" t="inlineStr">
        <is>
          <t>1. 차량 계정 연동 상태</t>
        </is>
      </c>
      <c r="L346" s="32" t="inlineStr">
        <is>
          <t>1. Map 진입
2. 즐겨찾기 탭 선택
3. 편집 버튼 선택
4. 정보 수정 버튼 선택
5. 즐겨찾기 항목 선택
6. 별칭 영역 하단 텍스트 입력란 선택</t>
        </is>
      </c>
      <c r="M346" s="39" t="inlineStr">
        <is>
          <t>1. 필드 포커스되며 키패드 노출</t>
        </is>
      </c>
      <c r="N346" s="2" t="n"/>
      <c r="O346" s="56">
        <f>IF(COUNTIF(P346:R346,"F")&gt;=1,"FAIL",(IF(COUNTIF(P346:R346,"P")&gt;=1,"PASS",(IF(COUNTIF(P346:R346,"N/A")&gt;=1,"N/A",(IF(COUNTIF(P346:R346,"N/T")&gt;=1,"N/T","-")))))))</f>
        <v/>
      </c>
      <c r="P346" s="1" t="n"/>
      <c r="Q346" s="1" t="n"/>
      <c r="R346" s="32" t="n"/>
      <c r="S346" s="32" t="n"/>
      <c r="T346" s="2" t="n"/>
      <c r="U346" s="33" t="inlineStr">
        <is>
          <t>개인화, 영향도(2/11)</t>
        </is>
      </c>
    </row>
    <row r="347" ht="92.40000000000001" customHeight="1" s="357">
      <c r="A347" s="312" t="inlineStr">
        <is>
          <t>n_092</t>
        </is>
      </c>
      <c r="B347" s="38" t="inlineStr">
        <is>
          <t>TC_MAP_0321</t>
        </is>
      </c>
      <c r="C347" s="38" t="inlineStr">
        <is>
          <t>Map</t>
        </is>
      </c>
      <c r="D347" s="38" t="inlineStr">
        <is>
          <t>즐겨찾기 탭</t>
        </is>
      </c>
      <c r="E347" s="43" t="inlineStr">
        <is>
          <t>즐겨찾기 목록</t>
        </is>
      </c>
      <c r="F347" s="38" t="inlineStr">
        <is>
          <t>즐겨찾는 등록지 추가</t>
        </is>
      </c>
      <c r="G347" s="38" t="inlineStr">
        <is>
          <t>공통</t>
        </is>
      </c>
      <c r="H347" s="2" t="n"/>
      <c r="I347" s="2" t="n">
        <v>3</v>
      </c>
      <c r="J347" s="32" t="inlineStr">
        <is>
          <t>1. 별칭 설정이 가능한 상태
2. 설정된 별칭 정보가 없는 상태</t>
        </is>
      </c>
      <c r="K347" s="32" t="inlineStr">
        <is>
          <t>1. 차량 계정 연동 상태</t>
        </is>
      </c>
      <c r="L347" s="32" t="inlineStr">
        <is>
          <t>1. Map 진입
2. 즐겨찾기 탭 선택
3. 편집 버튼 선택
4. 정보 수정 버튼 선택
5. 즐겨찾기 항목 선택
6. 별칭 영역 하단 텍스트 입력란 선택
7. 입력란 공란인 상태에서 키패드 닫기</t>
        </is>
      </c>
      <c r="M347" s="39" t="inlineStr">
        <is>
          <t>1. 이전 저장 별칭으로 원복</t>
        </is>
      </c>
      <c r="N347" s="2" t="n"/>
      <c r="O347" s="56">
        <f>IF(COUNTIF(P347:R347,"F")&gt;=1,"FAIL",(IF(COUNTIF(P347:R347,"P")&gt;=1,"PASS",(IF(COUNTIF(P347:R347,"N/A")&gt;=1,"N/A",(IF(COUNTIF(P347:R347,"N/T")&gt;=1,"N/T","-")))))))</f>
        <v/>
      </c>
      <c r="P347" s="1" t="n"/>
      <c r="Q347" s="1" t="n"/>
      <c r="R347" s="32" t="n"/>
      <c r="S347" s="32" t="n"/>
      <c r="T347" s="2" t="n"/>
      <c r="U347" s="33" t="inlineStr">
        <is>
          <t>개인화, 영향도(2/11)</t>
        </is>
      </c>
    </row>
    <row r="348" ht="79.2" customHeight="1" s="357">
      <c r="A348" s="312" t="inlineStr">
        <is>
          <t>n_093</t>
        </is>
      </c>
      <c r="B348" s="38" t="inlineStr">
        <is>
          <t>TC_MAP_0322</t>
        </is>
      </c>
      <c r="C348" s="38" t="inlineStr">
        <is>
          <t>Map</t>
        </is>
      </c>
      <c r="D348" s="38" t="inlineStr">
        <is>
          <t>즐겨찾기 탭</t>
        </is>
      </c>
      <c r="E348" s="43" t="inlineStr">
        <is>
          <t>즐겨찾기 목록</t>
        </is>
      </c>
      <c r="F348" s="38" t="inlineStr">
        <is>
          <t>즐겨찾는 등록지 추가</t>
        </is>
      </c>
      <c r="G348" s="38" t="inlineStr">
        <is>
          <t>공통</t>
        </is>
      </c>
      <c r="H348" s="2" t="n"/>
      <c r="I348" s="2" t="n">
        <v>3</v>
      </c>
      <c r="J348" s="32" t="inlineStr">
        <is>
          <t>1. 별칭 설정이 가능한 상태
2. 설정된 별칭 정보가 있는 상태</t>
        </is>
      </c>
      <c r="K348" s="32" t="inlineStr">
        <is>
          <t>1. 차량 계정 연동 상태</t>
        </is>
      </c>
      <c r="L348" s="32" t="inlineStr">
        <is>
          <t>1. Map 진입
2. 즐겨찾기 탭 선택
3. 편집 버튼 선택
4. 정보 수정 버튼 선택
5. 즐겨찾기 항목 선택
6. 별칭 영역 하단 텍스트 입력란 선택</t>
        </is>
      </c>
      <c r="M348" s="39" t="inlineStr">
        <is>
          <t>1. 텍스트 영역 선택 시 입력 내용 유지되며 내용 뒤에 커서 노출</t>
        </is>
      </c>
      <c r="N348" s="2" t="n"/>
      <c r="O348" s="56">
        <f>IF(COUNTIF(P348:R348,"F")&gt;=1,"FAIL",(IF(COUNTIF(P348:R348,"P")&gt;=1,"PASS",(IF(COUNTIF(P348:R348,"N/A")&gt;=1,"N/A",(IF(COUNTIF(P348:R348,"N/T")&gt;=1,"N/T","-")))))))</f>
        <v/>
      </c>
      <c r="P348" s="1" t="n"/>
      <c r="Q348" s="1" t="n"/>
      <c r="R348" s="32" t="n"/>
      <c r="S348" s="32" t="n"/>
      <c r="T348" s="2" t="n"/>
      <c r="U348" s="33" t="inlineStr">
        <is>
          <t>개인화, 영향도(2/11)</t>
        </is>
      </c>
    </row>
    <row r="349" ht="92.40000000000001" customHeight="1" s="357">
      <c r="A349" s="312" t="inlineStr">
        <is>
          <t>n_094</t>
        </is>
      </c>
      <c r="B349" s="38" t="inlineStr">
        <is>
          <t>TC_MAP_0323</t>
        </is>
      </c>
      <c r="C349" s="38" t="inlineStr">
        <is>
          <t>Map</t>
        </is>
      </c>
      <c r="D349" s="38" t="inlineStr">
        <is>
          <t>즐겨찾기 탭</t>
        </is>
      </c>
      <c r="E349" s="43" t="inlineStr">
        <is>
          <t>즐겨찾기 목록</t>
        </is>
      </c>
      <c r="F349" s="38" t="inlineStr">
        <is>
          <t>즐겨찾는 등록지 추가</t>
        </is>
      </c>
      <c r="G349" s="38" t="inlineStr">
        <is>
          <t>공통</t>
        </is>
      </c>
      <c r="H349" s="2" t="n"/>
      <c r="I349" s="2" t="n">
        <v>3</v>
      </c>
      <c r="J349" s="32" t="inlineStr">
        <is>
          <t>1. 별칭 설정이 가능한 상태
2. 설정된 별칭 정보가 있는 상태</t>
        </is>
      </c>
      <c r="K349" s="32" t="inlineStr">
        <is>
          <t>1. 차량 계정 연동 상태</t>
        </is>
      </c>
      <c r="L349" s="32" t="inlineStr">
        <is>
          <t>1. Map 진입
2. 즐겨찾기 탭 선택
3. 편집 버튼 선택
4. 정보 수정 버튼 선택
5. 즐겨찾기 항목 선택
6. 별칭 영역 하단 텍스트 입력란에서 X 버튼 선택</t>
        </is>
      </c>
      <c r="M349" s="39" t="inlineStr">
        <is>
          <t>1. 설정된 별칭 정보 삭제</t>
        </is>
      </c>
      <c r="N349" s="2" t="n"/>
      <c r="O349" s="56">
        <f>IF(COUNTIF(P349:R349,"F")&gt;=1,"FAIL",(IF(COUNTIF(P349:R349,"P")&gt;=1,"PASS",(IF(COUNTIF(P349:R349,"N/A")&gt;=1,"N/A",(IF(COUNTIF(P349:R349,"N/T")&gt;=1,"N/T","-")))))))</f>
        <v/>
      </c>
      <c r="P349" s="1" t="n"/>
      <c r="Q349" s="1" t="n"/>
      <c r="R349" s="32" t="n"/>
      <c r="S349" s="32" t="n"/>
      <c r="T349" s="2" t="n"/>
      <c r="U349" s="33" t="inlineStr">
        <is>
          <t>개인화, 영향도(2/11)</t>
        </is>
      </c>
    </row>
    <row r="350" ht="39.6" customHeight="1" s="357">
      <c r="A350" s="312" t="inlineStr">
        <is>
          <t>n_095</t>
        </is>
      </c>
      <c r="B350" s="38" t="inlineStr">
        <is>
          <t>TC_MAP_0324</t>
        </is>
      </c>
      <c r="C350" s="38" t="inlineStr">
        <is>
          <t>Map</t>
        </is>
      </c>
      <c r="D350" s="38" t="inlineStr">
        <is>
          <t>즐겨찾기 탭</t>
        </is>
      </c>
      <c r="E350" s="43" t="inlineStr">
        <is>
          <t>즐겨찾기 목록</t>
        </is>
      </c>
      <c r="F350" s="38" t="inlineStr">
        <is>
          <t>즐겨찾는 등록지 추가</t>
        </is>
      </c>
      <c r="G350" s="38" t="inlineStr">
        <is>
          <t>공통</t>
        </is>
      </c>
      <c r="H350" s="2" t="n"/>
      <c r="I350" s="2" t="n">
        <v>3</v>
      </c>
      <c r="J350" s="40" t="n"/>
      <c r="K350" s="32" t="inlineStr">
        <is>
          <t>1. 차량 계정 연동 상태</t>
        </is>
      </c>
      <c r="L350" s="32" t="inlineStr">
        <is>
          <t>1. Map 진입
2. 즐겨찾기 탭 선택
3. 즐겨찾기 저장 영역 선택</t>
        </is>
      </c>
      <c r="M350" s="39" t="inlineStr">
        <is>
          <t>1. 저장 버튼 노출
- Default: 비활성화</t>
        </is>
      </c>
      <c r="N350" s="2" t="n"/>
      <c r="O350" s="56">
        <f>IF(COUNTIF(P350:R350,"F")&gt;=1,"FAIL",(IF(COUNTIF(P350:R350,"P")&gt;=1,"PASS",(IF(COUNTIF(P350:R350,"N/A")&gt;=1,"N/A",(IF(COUNTIF(P350:R350,"N/T")&gt;=1,"N/T","-")))))))</f>
        <v/>
      </c>
      <c r="P350" s="1" t="n"/>
      <c r="Q350" s="1" t="n"/>
      <c r="R350" s="32" t="n"/>
      <c r="S350" s="32" t="n"/>
      <c r="T350" s="2" t="n"/>
      <c r="U350" s="33" t="inlineStr">
        <is>
          <t>개인화, 영향도(2/11)</t>
        </is>
      </c>
    </row>
    <row r="351" ht="52.8" customHeight="1" s="357">
      <c r="A351" s="312" t="inlineStr">
        <is>
          <t>n_097</t>
        </is>
      </c>
      <c r="B351" s="38" t="inlineStr">
        <is>
          <t>TC_MAP_0325</t>
        </is>
      </c>
      <c r="C351" s="38" t="inlineStr">
        <is>
          <t>Map</t>
        </is>
      </c>
      <c r="D351" s="38" t="inlineStr">
        <is>
          <t>즐겨찾기 탭</t>
        </is>
      </c>
      <c r="E351" s="43" t="inlineStr">
        <is>
          <t>즐겨찾기 목록</t>
        </is>
      </c>
      <c r="F351" s="38" t="inlineStr">
        <is>
          <t>즐겨찾는 등록지 추가</t>
        </is>
      </c>
      <c r="G351" s="38" t="inlineStr">
        <is>
          <t>공통</t>
        </is>
      </c>
      <c r="H351" s="2" t="n"/>
      <c r="I351" s="2" t="n">
        <v>3</v>
      </c>
      <c r="J351" s="32" t="inlineStr">
        <is>
          <t>1. 즐겨찾기 영역 내 변경사항이 있는 상태</t>
        </is>
      </c>
      <c r="K351" s="32" t="inlineStr">
        <is>
          <t>1. 차량 계정 연동 상태</t>
        </is>
      </c>
      <c r="L351" s="32" t="inlineStr">
        <is>
          <t>1. Map 진입
2. 즐겨찾기 탭 선택
3. 즐겨찾기 저장 영역 선택
4. 화면에서 내용 변경</t>
        </is>
      </c>
      <c r="M351" s="39" t="inlineStr">
        <is>
          <t>1. 저장 버튼 활성화 상태 노출</t>
        </is>
      </c>
      <c r="N351" s="2" t="n"/>
      <c r="O351" s="56">
        <f>IF(COUNTIF(P351:R351,"F")&gt;=1,"FAIL",(IF(COUNTIF(P351:R351,"P")&gt;=1,"PASS",(IF(COUNTIF(P351:R351,"N/A")&gt;=1,"N/A",(IF(COUNTIF(P351:R351,"N/T")&gt;=1,"N/T","-")))))))</f>
        <v/>
      </c>
      <c r="P351" s="1" t="n"/>
      <c r="Q351" s="1" t="n"/>
      <c r="R351" s="32" t="n"/>
      <c r="S351" s="32" t="n"/>
      <c r="T351" s="2" t="n"/>
      <c r="U351" s="33" t="inlineStr">
        <is>
          <t>개인화, 영향도(2/11)</t>
        </is>
      </c>
    </row>
    <row r="352" ht="52.8" customHeight="1" s="357">
      <c r="A352" s="312" t="inlineStr">
        <is>
          <t>n_098</t>
        </is>
      </c>
      <c r="B352" s="38" t="inlineStr">
        <is>
          <t>TC_MAP_0326</t>
        </is>
      </c>
      <c r="C352" s="38" t="inlineStr">
        <is>
          <t>Map</t>
        </is>
      </c>
      <c r="D352" s="38" t="inlineStr">
        <is>
          <t>즐겨찾기 탭</t>
        </is>
      </c>
      <c r="E352" s="43" t="inlineStr">
        <is>
          <t>즐겨찾기 목록</t>
        </is>
      </c>
      <c r="F352" s="38" t="inlineStr">
        <is>
          <t>즐겨찾는 등록지 추가</t>
        </is>
      </c>
      <c r="G352" s="38" t="inlineStr">
        <is>
          <t>공통</t>
        </is>
      </c>
      <c r="H352" s="2" t="n"/>
      <c r="I352" s="2" t="n">
        <v>3</v>
      </c>
      <c r="J352" s="40" t="n"/>
      <c r="K352" s="32" t="inlineStr">
        <is>
          <t>1. 차량 계정 연동 상태</t>
        </is>
      </c>
      <c r="L352" s="32" t="inlineStr">
        <is>
          <t>1. Map 진입
2. 즐겨찾기 탭 선택
3. 즐겨찾기 영역 선택
4. 비활성화 상태의 저장 버튼 선택</t>
        </is>
      </c>
      <c r="M352" s="39" t="inlineStr">
        <is>
          <t>1. 반응 없음</t>
        </is>
      </c>
      <c r="N352" s="2" t="n"/>
      <c r="O352" s="56">
        <f>IF(COUNTIF(P352:R352,"F")&gt;=1,"FAIL",(IF(COUNTIF(P352:R352,"P")&gt;=1,"PASS",(IF(COUNTIF(P352:R352,"N/A")&gt;=1,"N/A",(IF(COUNTIF(P352:R352,"N/T")&gt;=1,"N/T","-")))))))</f>
        <v/>
      </c>
      <c r="P352" s="1" t="n"/>
      <c r="Q352" s="1" t="n"/>
      <c r="R352" s="32" t="n"/>
      <c r="S352" s="32" t="n"/>
      <c r="T352" s="2" t="n"/>
      <c r="U352" s="33" t="inlineStr">
        <is>
          <t>개인화, 영향도(2/11)</t>
        </is>
      </c>
    </row>
    <row r="353" ht="66" customHeight="1" s="357">
      <c r="A353" s="312" t="inlineStr">
        <is>
          <t>n_099</t>
        </is>
      </c>
      <c r="B353" s="38" t="inlineStr">
        <is>
          <t>TC_MAP_0327</t>
        </is>
      </c>
      <c r="C353" s="38" t="inlineStr">
        <is>
          <t>Map</t>
        </is>
      </c>
      <c r="D353" s="38" t="inlineStr">
        <is>
          <t>즐겨찾기 탭</t>
        </is>
      </c>
      <c r="E353" s="43" t="inlineStr">
        <is>
          <t>즐겨찾기 목록</t>
        </is>
      </c>
      <c r="F353" s="38" t="inlineStr">
        <is>
          <t>즐겨찾는 등록지 추가</t>
        </is>
      </c>
      <c r="G353" s="38" t="inlineStr">
        <is>
          <t>공통</t>
        </is>
      </c>
      <c r="H353" s="2" t="n"/>
      <c r="I353" s="2" t="n">
        <v>3</v>
      </c>
      <c r="J353" s="32" t="inlineStr">
        <is>
          <t>1. 즐겨찾기 영역 내 변경사항이 있는 상태</t>
        </is>
      </c>
      <c r="K353" s="32" t="inlineStr">
        <is>
          <t>1. 차량 계정 연동 상태</t>
        </is>
      </c>
      <c r="L353" s="32" t="inlineStr">
        <is>
          <t>1. Map 진입
2. 즐겨찾기 탭 선택
3. 즐겨찾기 영역 선택
4. 별칭 입력 영역에 특수문자 입력
5. 저장 버튼 선택</t>
        </is>
      </c>
      <c r="M353" s="39" t="inlineStr">
        <is>
          <t>1. 특수 문자 입력 제한 토스트 상단 노출
별칭에는 특수 문자를 사용할 수 없습니다.</t>
        </is>
      </c>
      <c r="N353" s="2" t="n"/>
      <c r="O353" s="56">
        <f>IF(COUNTIF(P353:R353,"F")&gt;=1,"FAIL",(IF(COUNTIF(P353:R353,"P")&gt;=1,"PASS",(IF(COUNTIF(P353:R353,"N/A")&gt;=1,"N/A",(IF(COUNTIF(P353:R353,"N/T")&gt;=1,"N/T","-")))))))</f>
        <v/>
      </c>
      <c r="P353" s="1" t="n"/>
      <c r="Q353" s="1" t="n"/>
      <c r="R353" s="32" t="n"/>
      <c r="S353" s="32" t="n"/>
      <c r="T353" s="2" t="n"/>
      <c r="U353" s="33" t="inlineStr">
        <is>
          <t>개인화, 영향도(2/11)</t>
        </is>
      </c>
    </row>
    <row r="354" ht="66" customHeight="1" s="357">
      <c r="A354" s="312" t="inlineStr">
        <is>
          <t>n_100</t>
        </is>
      </c>
      <c r="B354" s="38" t="inlineStr">
        <is>
          <t>TC_MAP_0328</t>
        </is>
      </c>
      <c r="C354" s="38" t="inlineStr">
        <is>
          <t>Map</t>
        </is>
      </c>
      <c r="D354" s="38" t="inlineStr">
        <is>
          <t>즐겨찾기 탭</t>
        </is>
      </c>
      <c r="E354" s="43" t="inlineStr">
        <is>
          <t>즐겨찾기 목록</t>
        </is>
      </c>
      <c r="F354" s="38" t="inlineStr">
        <is>
          <t>즐겨찾는 등록지 추가</t>
        </is>
      </c>
      <c r="G354" s="38" t="inlineStr">
        <is>
          <t>공통</t>
        </is>
      </c>
      <c r="H354" s="2" t="n"/>
      <c r="I354" s="2" t="n">
        <v>3</v>
      </c>
      <c r="J354" s="32" t="inlineStr">
        <is>
          <t>1. 즐겨찾기 영역 내 변경사항이 있는 상태</t>
        </is>
      </c>
      <c r="K354" s="32" t="inlineStr">
        <is>
          <t>1. 차량 계정 연동 상태</t>
        </is>
      </c>
      <c r="L354" s="32" t="inlineStr">
        <is>
          <t>1. Map 진입
2. 즐겨찾기 탭 선택
3. 즐겨찾기 영역 선택
4. 별칭 입력 영역에 특수문자 입력
5. 저장 버튼 선택</t>
        </is>
      </c>
      <c r="M354" s="39" t="inlineStr">
        <is>
          <t>1. 별칭 설정 필드에 입력했던 내용 중 특수문자 삭제되며 키패드 노출되지 않음</t>
        </is>
      </c>
      <c r="N354" s="2" t="n"/>
      <c r="O354" s="56">
        <f>IF(COUNTIF(P354:R354,"F")&gt;=1,"FAIL",(IF(COUNTIF(P354:R354,"P")&gt;=1,"PASS",(IF(COUNTIF(P354:R354,"N/A")&gt;=1,"N/A",(IF(COUNTIF(P354:R354,"N/T")&gt;=1,"N/T","-")))))))</f>
        <v/>
      </c>
      <c r="P354" s="1" t="n"/>
      <c r="Q354" s="1" t="n"/>
      <c r="R354" s="32" t="n"/>
      <c r="S354" s="32" t="n"/>
      <c r="T354" s="2" t="n"/>
      <c r="U354" s="33" t="inlineStr">
        <is>
          <t>개인화, 영향도(2/11)</t>
        </is>
      </c>
    </row>
    <row r="355" ht="52.8" customHeight="1" s="357">
      <c r="A355" s="312" t="inlineStr">
        <is>
          <t>n_101</t>
        </is>
      </c>
      <c r="B355" s="38" t="inlineStr">
        <is>
          <t>TC_MAP_0329</t>
        </is>
      </c>
      <c r="C355" s="38" t="inlineStr">
        <is>
          <t>Map</t>
        </is>
      </c>
      <c r="D355" s="38" t="inlineStr">
        <is>
          <t>즐겨찾기 탭</t>
        </is>
      </c>
      <c r="E355" s="43" t="inlineStr">
        <is>
          <t>즐겨찾기 목록</t>
        </is>
      </c>
      <c r="F355" s="38" t="inlineStr">
        <is>
          <t>즐겨찾는 등록지 추가</t>
        </is>
      </c>
      <c r="G355" s="38" t="inlineStr">
        <is>
          <t>공통</t>
        </is>
      </c>
      <c r="H355" s="2" t="n"/>
      <c r="I355" s="2" t="n">
        <v>3</v>
      </c>
      <c r="J355" s="32" t="inlineStr">
        <is>
          <t>1. 즐겨찾기 영역 내 변경사항이 있는 상태</t>
        </is>
      </c>
      <c r="K355" s="32" t="inlineStr">
        <is>
          <t>1. 차량 계정 연동 상태</t>
        </is>
      </c>
      <c r="L355" s="32" t="inlineStr">
        <is>
          <t>1. Map 진입
2. 즐겨찾기 탭 선택
3. 즐겨찾기 영역 선택
4. 저장 버튼 선택</t>
        </is>
      </c>
      <c r="M355" s="39" t="inlineStr">
        <is>
          <t>1. 변경 사항이 저장되고 이전 화면으로 이동</t>
        </is>
      </c>
      <c r="N355" s="2" t="n"/>
      <c r="O355" s="56">
        <f>IF(COUNTIF(P355:R355,"F")&gt;=1,"FAIL",(IF(COUNTIF(P355:R355,"P")&gt;=1,"PASS",(IF(COUNTIF(P355:R355,"N/A")&gt;=1,"N/A",(IF(COUNTIF(P355:R355,"N/T")&gt;=1,"N/T","-")))))))</f>
        <v/>
      </c>
      <c r="P355" s="1" t="n"/>
      <c r="Q355" s="1" t="n"/>
      <c r="R355" s="32" t="n"/>
      <c r="S355" s="32" t="n"/>
      <c r="T355" s="2" t="n"/>
      <c r="U355" s="33" t="inlineStr">
        <is>
          <t>개인화, 영향도(2/11)</t>
        </is>
      </c>
    </row>
    <row r="356" ht="52.8" customHeight="1" s="357">
      <c r="A356" s="312" t="inlineStr">
        <is>
          <t>n_102</t>
        </is>
      </c>
      <c r="B356" s="38" t="inlineStr">
        <is>
          <t>TC_MAP_0330</t>
        </is>
      </c>
      <c r="C356" s="38" t="inlineStr">
        <is>
          <t>Map</t>
        </is>
      </c>
      <c r="D356" s="38" t="inlineStr">
        <is>
          <t>즐겨찾기 탭</t>
        </is>
      </c>
      <c r="E356" s="43" t="inlineStr">
        <is>
          <t>즐겨찾기 목록</t>
        </is>
      </c>
      <c r="F356" s="38" t="inlineStr">
        <is>
          <t>즐겨찾는 등록지 추가</t>
        </is>
      </c>
      <c r="G356" s="38" t="inlineStr">
        <is>
          <t>공통</t>
        </is>
      </c>
      <c r="H356" s="2" t="n"/>
      <c r="I356" s="2" t="n">
        <v>3</v>
      </c>
      <c r="J356" s="32" t="inlineStr">
        <is>
          <t>1. 즐겨찾기 영역 내 변경사항이 있는 상태</t>
        </is>
      </c>
      <c r="K356" s="32" t="inlineStr">
        <is>
          <t>1. 차량 계정 연동 상태</t>
        </is>
      </c>
      <c r="L356" s="32" t="inlineStr">
        <is>
          <t>1. Map 진입
2. 즐겨찾기 탭 선택
3. 즐겨찾기 영역 선택
4. 저장 버튼 선택</t>
        </is>
      </c>
      <c r="M356" s="39" t="inlineStr">
        <is>
          <t>1. 저장 완료 토스트 상단 노출
저장되었습니다.</t>
        </is>
      </c>
      <c r="N356" s="2" t="n"/>
      <c r="O356" s="56">
        <f>IF(COUNTIF(P356:R356,"F")&gt;=1,"FAIL",(IF(COUNTIF(P356:R356,"P")&gt;=1,"PASS",(IF(COUNTIF(P356:R356,"N/A")&gt;=1,"N/A",(IF(COUNTIF(P356:R356,"N/T")&gt;=1,"N/T","-")))))))</f>
        <v/>
      </c>
      <c r="P356" s="1" t="n"/>
      <c r="Q356" s="1" t="n"/>
      <c r="R356" s="32" t="n"/>
      <c r="S356" s="32" t="n"/>
      <c r="T356" s="2" t="n"/>
      <c r="U356" s="33" t="inlineStr">
        <is>
          <t>개인화, 영향도(2/11)</t>
        </is>
      </c>
    </row>
    <row r="357" ht="66" customHeight="1" s="357">
      <c r="A357" s="312" t="inlineStr">
        <is>
          <t>n_103</t>
        </is>
      </c>
      <c r="B357" s="38" t="inlineStr">
        <is>
          <t>TC_MAP_0331</t>
        </is>
      </c>
      <c r="C357" s="38" t="inlineStr">
        <is>
          <t>Map</t>
        </is>
      </c>
      <c r="D357" s="38" t="inlineStr">
        <is>
          <t>즐겨찾기 탭</t>
        </is>
      </c>
      <c r="E357" s="43" t="inlineStr">
        <is>
          <t>즐겨찾기 목록</t>
        </is>
      </c>
      <c r="F357" s="38" t="inlineStr">
        <is>
          <t>즐겨찾는 등록지 추가</t>
        </is>
      </c>
      <c r="G357" s="38" t="inlineStr">
        <is>
          <t>공통</t>
        </is>
      </c>
      <c r="H357" s="2" t="n"/>
      <c r="I357" s="2" t="n">
        <v>3</v>
      </c>
      <c r="J357" s="32" t="inlineStr">
        <is>
          <t>1. 즐겨찾기 영역 내 변경사항이 있는 상태
2. 등록지 항목을 즐겨찾는 등록지에 등록하는 상태</t>
        </is>
      </c>
      <c r="K357" s="32" t="inlineStr">
        <is>
          <t>1. 차량 계정 연동 상태</t>
        </is>
      </c>
      <c r="L357" s="32" t="inlineStr">
        <is>
          <t>1. Map 진입
2. 즐겨찾기 탭 선택
3. 즐겨찾기 영역 선택
4. 저장 버튼 선택</t>
        </is>
      </c>
      <c r="M357" s="39" t="inlineStr">
        <is>
          <t>1. 등록지 목록에서 해당 등록지가 삭제되고 즐겨찾는 등록지에서 노출</t>
        </is>
      </c>
      <c r="N357" s="2" t="n"/>
      <c r="O357" s="56">
        <f>IF(COUNTIF(P357:R357,"F")&gt;=1,"FAIL",(IF(COUNTIF(P357:R357,"P")&gt;=1,"PASS",(IF(COUNTIF(P357:R357,"N/A")&gt;=1,"N/A",(IF(COUNTIF(P357:R357,"N/T")&gt;=1,"N/T","-")))))))</f>
        <v/>
      </c>
      <c r="P357" s="1" t="n"/>
      <c r="Q357" s="1" t="n"/>
      <c r="R357" s="32" t="n"/>
      <c r="S357" s="32" t="n"/>
      <c r="T357" s="2" t="n"/>
      <c r="U357" s="33" t="inlineStr">
        <is>
          <t>개인화, 영향도(2/11)</t>
        </is>
      </c>
    </row>
    <row r="358" ht="66" customHeight="1" s="357">
      <c r="A358" s="312" t="inlineStr">
        <is>
          <t>n_104</t>
        </is>
      </c>
      <c r="B358" s="38" t="inlineStr">
        <is>
          <t>TC_MAP_0332</t>
        </is>
      </c>
      <c r="C358" s="38" t="inlineStr">
        <is>
          <t>Map</t>
        </is>
      </c>
      <c r="D358" s="38" t="inlineStr">
        <is>
          <t>즐겨찾기 탭</t>
        </is>
      </c>
      <c r="E358" s="43" t="inlineStr">
        <is>
          <t>즐겨찾기 목록</t>
        </is>
      </c>
      <c r="F358" s="38" t="inlineStr">
        <is>
          <t>즐겨찾는 등록지 추가</t>
        </is>
      </c>
      <c r="G358" s="38" t="inlineStr">
        <is>
          <t>공통</t>
        </is>
      </c>
      <c r="H358" s="2" t="n"/>
      <c r="I358" s="2" t="n">
        <v>3</v>
      </c>
      <c r="J358" s="32" t="inlineStr">
        <is>
          <t>1. 즐겨찾기 영역 내 변경사항이 있는 상태
2. 신규 항목을 즐겨찾는 등록지에 등록하는 상태</t>
        </is>
      </c>
      <c r="K358" s="32" t="inlineStr">
        <is>
          <t>1. 차량 계정 연동 상태</t>
        </is>
      </c>
      <c r="L358" s="32" t="inlineStr">
        <is>
          <t>1. Map 진입
2. 즐겨찾기 탭 선택
3. 즐겨찾기 영역 선택
4. 저장 버튼 선택</t>
        </is>
      </c>
      <c r="M358" s="39" t="inlineStr">
        <is>
          <t>1. 해당 항목 즐겨찾기는 등록지 목록에 추가</t>
        </is>
      </c>
      <c r="N358" s="2" t="n"/>
      <c r="O358" s="56">
        <f>IF(COUNTIF(P358:R358,"F")&gt;=1,"FAIL",(IF(COUNTIF(P358:R358,"P")&gt;=1,"PASS",(IF(COUNTIF(P358:R358,"N/A")&gt;=1,"N/A",(IF(COUNTIF(P358:R358,"N/T")&gt;=1,"N/T","-")))))))</f>
        <v/>
      </c>
      <c r="P358" s="1" t="n"/>
      <c r="Q358" s="1" t="n"/>
      <c r="R358" s="32" t="n"/>
      <c r="S358" s="32" t="n"/>
      <c r="T358" s="2" t="n"/>
      <c r="U358" s="33" t="inlineStr">
        <is>
          <t>개인화, 영향도(2/11)</t>
        </is>
      </c>
    </row>
    <row r="359" ht="66" customHeight="1" s="357">
      <c r="A359" s="312" t="n"/>
      <c r="B359" s="38" t="inlineStr">
        <is>
          <t>TC_MAP_0333</t>
        </is>
      </c>
      <c r="C359" s="38" t="inlineStr">
        <is>
          <t>Map</t>
        </is>
      </c>
      <c r="D359" s="38" t="inlineStr">
        <is>
          <t>즐겨찾기 탭</t>
        </is>
      </c>
      <c r="E359" s="43" t="inlineStr">
        <is>
          <t>즐겨찾기 목록</t>
        </is>
      </c>
      <c r="F359" s="38" t="inlineStr">
        <is>
          <t>즐겨찾는 등록지 추가</t>
        </is>
      </c>
      <c r="G359" s="38" t="inlineStr">
        <is>
          <t>공통</t>
        </is>
      </c>
      <c r="H359" s="2" t="n"/>
      <c r="I359" s="2" t="n">
        <v>3</v>
      </c>
      <c r="J359" s="32" t="inlineStr">
        <is>
          <t>1. 즐겨찾기 추가 된 상태</t>
        </is>
      </c>
      <c r="K359" s="32" t="inlineStr">
        <is>
          <t>1. 차량 계정 연동 상태</t>
        </is>
      </c>
      <c r="L359" s="32" t="inlineStr">
        <is>
          <t>1. Map 진입
2. 즐겨찾기 탭 선택
3. 즐겨찾기 영역 선택
4. 동일한 주소 저장
5. 저장 버튼 선택</t>
        </is>
      </c>
      <c r="M359" s="42" t="inlineStr">
        <is>
          <t>1. 동일한 주소/장소 즐겨찾기 중복 저장 가능</t>
        </is>
      </c>
      <c r="N359" s="2" t="n"/>
      <c r="O359" s="56">
        <f>IF(COUNTIF(P359:R359,"F")&gt;=1,"FAIL",(IF(COUNTIF(P359:R359,"P")&gt;=1,"PASS",(IF(COUNTIF(P359:R359,"N/A")&gt;=1,"N/A",(IF(COUNTIF(P359:R359,"N/T")&gt;=1,"N/T","-")))))))</f>
        <v/>
      </c>
      <c r="P359" s="1" t="n"/>
      <c r="Q359" s="1" t="n"/>
      <c r="R359" s="32" t="n"/>
      <c r="S359" s="32" t="n"/>
      <c r="T359" s="2" t="n"/>
      <c r="U359" s="33" t="n"/>
    </row>
    <row r="360" ht="330" customHeight="1" s="357">
      <c r="A360" s="312" t="inlineStr">
        <is>
          <t>n_105</t>
        </is>
      </c>
      <c r="B360" s="38" t="inlineStr">
        <is>
          <t>TC_MAP_0334</t>
        </is>
      </c>
      <c r="C360" s="38" t="inlineStr">
        <is>
          <t>Map</t>
        </is>
      </c>
      <c r="D360" s="38" t="inlineStr">
        <is>
          <t>즐겨찾기 탭</t>
        </is>
      </c>
      <c r="E360" s="43" t="inlineStr">
        <is>
          <t>즐겨찾기 목록</t>
        </is>
      </c>
      <c r="F360" s="38" t="inlineStr">
        <is>
          <t>즐겨찾기 목록 삭제</t>
        </is>
      </c>
      <c r="G360" s="38" t="inlineStr">
        <is>
          <t>공통</t>
        </is>
      </c>
      <c r="H360" s="2" t="n"/>
      <c r="I360" s="2" t="n">
        <v>3</v>
      </c>
      <c r="J360" s="33" t="inlineStr">
        <is>
          <t>1. 위치 서비스 ON 상태
2. 프로필 미등록 상태</t>
        </is>
      </c>
      <c r="K360" s="34" t="n"/>
      <c r="L360" s="33" t="inlineStr">
        <is>
          <t>1. Map 진입
2. 하단 드로어 카드 즐겨찾기 탭 선택
3. 등록지 타이틀 영역 우측 영역 확인
4. 삭제 버튼 선택</t>
        </is>
      </c>
      <c r="M360" s="42" t="inlineStr">
        <is>
          <t>1. 삭제 화면으로 이동
&lt;                                삭제
등록지 5
V e편한세상아파트
  서울시 강남구 테헤란로 1 
V e편한세상아파트
  서울시 강남구 테헤란로 1
V e편한세상아파트
  서울시 강남구 테헤란로 1
V e편한세상아파트
  서울시 강남구 테헤란로 1
V e편한세상아파트
  서울시 강남구 테헤란로 1
 [         천체 선택       ]         [          삭제 0        ]</t>
        </is>
      </c>
      <c r="N360" s="2" t="n"/>
      <c r="O360" s="56">
        <f>IF(COUNTIF(P360:R360,"F")&gt;=1,"FAIL",(IF(COUNTIF(P360:R360,"P")&gt;=1,"PASS",(IF(COUNTIF(P360:R360,"N/A")&gt;=1,"N/A",(IF(COUNTIF(P360:R360,"N/T")&gt;=1,"N/T","-")))))))</f>
        <v/>
      </c>
      <c r="P360" s="1" t="n"/>
      <c r="Q360" s="1" t="n"/>
      <c r="R360" s="32" t="n"/>
      <c r="S360" s="32" t="n"/>
      <c r="T360" s="2" t="n"/>
      <c r="U360" s="33" t="n"/>
    </row>
    <row r="361" ht="52.8" customHeight="1" s="357">
      <c r="A361" s="312" t="inlineStr">
        <is>
          <t>n_106</t>
        </is>
      </c>
      <c r="B361" s="38" t="inlineStr">
        <is>
          <t>TC_MAP_0335</t>
        </is>
      </c>
      <c r="C361" s="38" t="inlineStr">
        <is>
          <t>Map</t>
        </is>
      </c>
      <c r="D361" s="38" t="inlineStr">
        <is>
          <t>즐겨찾기 탭</t>
        </is>
      </c>
      <c r="E361" s="43" t="inlineStr">
        <is>
          <t>즐겨찾기 목록</t>
        </is>
      </c>
      <c r="F361" s="38" t="inlineStr">
        <is>
          <t>즐겨찾기 목록 삭제</t>
        </is>
      </c>
      <c r="G361" s="38" t="inlineStr">
        <is>
          <t>공통</t>
        </is>
      </c>
      <c r="H361" s="2" t="n"/>
      <c r="I361" s="2" t="n">
        <v>3</v>
      </c>
      <c r="J361" s="33" t="inlineStr">
        <is>
          <t>1. 위치 서비스 ON 상태
2. 프로필 미등록 상태</t>
        </is>
      </c>
      <c r="K361" s="34" t="n"/>
      <c r="L361" s="33" t="inlineStr">
        <is>
          <t>1. Map 진입
2. 하단 드로어 카드 즐겨찾기 탭 선택
3. 등록지 타이틀 영역 우측 영역 확인
4. 삭제 버튼 선택</t>
        </is>
      </c>
      <c r="M361" s="42" t="inlineStr">
        <is>
          <t>1. 제공 항목 확인
- 타이틀
- 이전 버튼</t>
        </is>
      </c>
      <c r="N361" s="2" t="n"/>
      <c r="O361" s="56">
        <f>IF(COUNTIF(P361:R361,"F")&gt;=1,"FAIL",(IF(COUNTIF(P361:R361,"P")&gt;=1,"PASS",(IF(COUNTIF(P361:R361,"N/A")&gt;=1,"N/A",(IF(COUNTIF(P361:R361,"N/T")&gt;=1,"N/T","-")))))))</f>
        <v/>
      </c>
      <c r="P361" s="1" t="n"/>
      <c r="Q361" s="1" t="n"/>
      <c r="R361" s="32" t="n"/>
      <c r="S361" s="32" t="n"/>
      <c r="T361" s="2" t="n"/>
      <c r="U361" s="33" t="n"/>
    </row>
    <row r="362" ht="52.8" customHeight="1" s="357">
      <c r="A362" s="312" t="inlineStr">
        <is>
          <t>n_107</t>
        </is>
      </c>
      <c r="B362" s="38" t="inlineStr">
        <is>
          <t>TC_MAP_0336</t>
        </is>
      </c>
      <c r="C362" s="38" t="inlineStr">
        <is>
          <t>Map</t>
        </is>
      </c>
      <c r="D362" s="38" t="inlineStr">
        <is>
          <t>즐겨찾기 탭</t>
        </is>
      </c>
      <c r="E362" s="43" t="inlineStr">
        <is>
          <t>즐겨찾기 목록</t>
        </is>
      </c>
      <c r="F362" s="38" t="inlineStr">
        <is>
          <t>즐겨찾기 목록 삭제</t>
        </is>
      </c>
      <c r="G362" s="38" t="inlineStr">
        <is>
          <t>공통</t>
        </is>
      </c>
      <c r="H362" s="2" t="n"/>
      <c r="I362" s="2" t="n">
        <v>3</v>
      </c>
      <c r="J362" s="33" t="inlineStr">
        <is>
          <t>1. 위치 서비스 ON 상태
2. 프로필 미등록 상태</t>
        </is>
      </c>
      <c r="K362" s="34" t="n"/>
      <c r="L362" s="33" t="inlineStr">
        <is>
          <t>1. Map 진입
2. 하단 드로어 카드 즐겨찾기 탭 선택
3. 등록지 타이틀 영역 우측 영역 확인
4. 삭제 버튼 선택</t>
        </is>
      </c>
      <c r="M362" s="42" t="inlineStr">
        <is>
          <t>1. 타이틀 노출
'Delete'</t>
        </is>
      </c>
      <c r="N362" s="2" t="n"/>
      <c r="O362" s="56">
        <f>IF(COUNTIF(P362:R362,"F")&gt;=1,"FAIL",(IF(COUNTIF(P362:R362,"P")&gt;=1,"PASS",(IF(COUNTIF(P362:R362,"N/A")&gt;=1,"N/A",(IF(COUNTIF(P362:R362,"N/T")&gt;=1,"N/T","-")))))))</f>
        <v/>
      </c>
      <c r="P362" s="1" t="n"/>
      <c r="Q362" s="1" t="n"/>
      <c r="R362" s="32" t="n"/>
      <c r="S362" s="32" t="n"/>
      <c r="T362" s="2" t="n"/>
      <c r="U362" s="33" t="n"/>
    </row>
    <row r="363" ht="52.8" customHeight="1" s="357">
      <c r="A363" s="312" t="inlineStr">
        <is>
          <t>n_108</t>
        </is>
      </c>
      <c r="B363" s="38" t="inlineStr">
        <is>
          <t>TC_MAP_0337</t>
        </is>
      </c>
      <c r="C363" s="38" t="inlineStr">
        <is>
          <t>Map</t>
        </is>
      </c>
      <c r="D363" s="38" t="inlineStr">
        <is>
          <t>즐겨찾기 탭</t>
        </is>
      </c>
      <c r="E363" s="43" t="inlineStr">
        <is>
          <t>즐겨찾기 목록</t>
        </is>
      </c>
      <c r="F363" s="38" t="inlineStr">
        <is>
          <t>즐겨찾기 목록 삭제</t>
        </is>
      </c>
      <c r="G363" s="38" t="inlineStr">
        <is>
          <t>공통</t>
        </is>
      </c>
      <c r="H363" s="2" t="n"/>
      <c r="I363" s="2" t="n">
        <v>3</v>
      </c>
      <c r="J363" s="33" t="inlineStr">
        <is>
          <t>1. 위치 서비스 ON 상태
2. 프로필 미등록 상태</t>
        </is>
      </c>
      <c r="K363" s="34" t="n"/>
      <c r="L363" s="33" t="inlineStr">
        <is>
          <t>1. Map 진입
2. 하단 드로어 카드 즐겨찾기 탭 선택
3. 등록지 타이틀 영역 우측 영역 확인
4. 삭제 버튼 선택</t>
        </is>
      </c>
      <c r="M363" s="42" t="inlineStr">
        <is>
          <t>1. 이전 버튼 노출</t>
        </is>
      </c>
      <c r="N363" s="2" t="n"/>
      <c r="O363" s="56">
        <f>IF(COUNTIF(P363:R363,"F")&gt;=1,"FAIL",(IF(COUNTIF(P363:R363,"P")&gt;=1,"PASS",(IF(COUNTIF(P363:R363,"N/A")&gt;=1,"N/A",(IF(COUNTIF(P363:R363,"N/T")&gt;=1,"N/T","-")))))))</f>
        <v/>
      </c>
      <c r="P363" s="1" t="n"/>
      <c r="Q363" s="1" t="n"/>
      <c r="R363" s="32" t="n"/>
      <c r="S363" s="32" t="n"/>
      <c r="T363" s="2" t="n"/>
      <c r="U363" s="33" t="n"/>
    </row>
    <row r="364" ht="66" customHeight="1" s="357">
      <c r="A364" s="312" t="inlineStr">
        <is>
          <t>n_109</t>
        </is>
      </c>
      <c r="B364" s="38" t="inlineStr">
        <is>
          <t>TC_MAP_0338</t>
        </is>
      </c>
      <c r="C364" s="38" t="inlineStr">
        <is>
          <t>Map</t>
        </is>
      </c>
      <c r="D364" s="38" t="inlineStr">
        <is>
          <t>즐겨찾기 탭</t>
        </is>
      </c>
      <c r="E364" s="43" t="inlineStr">
        <is>
          <t>즐겨찾기 목록</t>
        </is>
      </c>
      <c r="F364" s="38" t="inlineStr">
        <is>
          <t>즐겨찾기 목록 삭제</t>
        </is>
      </c>
      <c r="G364" s="38" t="inlineStr">
        <is>
          <t>공통</t>
        </is>
      </c>
      <c r="H364" s="2" t="n"/>
      <c r="I364" s="2" t="n">
        <v>3</v>
      </c>
      <c r="J364" s="33" t="inlineStr">
        <is>
          <t>1. 위치 서비스 ON 상태
2. 프로필 미등록 상태</t>
        </is>
      </c>
      <c r="K364" s="34" t="n"/>
      <c r="L364" s="33" t="inlineStr">
        <is>
          <t>1. Map 진입
2. 하단 드로어 카드 즐겨찾기 탭 선택
3. 등록지 타이틀 영역 우측 영역 확인
4. 삭제 버튼 선택
5. 이전 버튼 선택</t>
        </is>
      </c>
      <c r="M364" s="42" t="inlineStr">
        <is>
          <t>1. 화면이 닫히며 이전 화면으로 이동
즐겨찾기 목록으로 이동되며 화면 축소/확장 상태 유지</t>
        </is>
      </c>
      <c r="N364" s="2" t="n"/>
      <c r="O364" s="56">
        <f>IF(COUNTIF(P364:R364,"F")&gt;=1,"FAIL",(IF(COUNTIF(P364:R364,"P")&gt;=1,"PASS",(IF(COUNTIF(P364:R364,"N/A")&gt;=1,"N/A",(IF(COUNTIF(P364:R364,"N/T")&gt;=1,"N/T","-")))))))</f>
        <v/>
      </c>
      <c r="P364" s="1" t="n"/>
      <c r="Q364" s="1" t="n"/>
      <c r="R364" s="32" t="n"/>
      <c r="S364" s="32" t="n"/>
      <c r="T364" s="2" t="n"/>
      <c r="U364" s="33" t="n"/>
    </row>
    <row r="365" ht="92.40000000000001" customHeight="1" s="357">
      <c r="A365" s="312" t="inlineStr">
        <is>
          <t>n_110</t>
        </is>
      </c>
      <c r="B365" s="38" t="inlineStr">
        <is>
          <t>TC_MAP_0339</t>
        </is>
      </c>
      <c r="C365" s="38" t="inlineStr">
        <is>
          <t>Map</t>
        </is>
      </c>
      <c r="D365" s="38" t="inlineStr">
        <is>
          <t>즐겨찾기 탭</t>
        </is>
      </c>
      <c r="E365" s="43" t="inlineStr">
        <is>
          <t>즐겨찾기 목록</t>
        </is>
      </c>
      <c r="F365" s="38" t="inlineStr">
        <is>
          <t>즐겨찾기 목록 삭제</t>
        </is>
      </c>
      <c r="G365" s="38" t="inlineStr">
        <is>
          <t>공통</t>
        </is>
      </c>
      <c r="H365" s="2" t="n"/>
      <c r="I365" s="2" t="n">
        <v>3</v>
      </c>
      <c r="J365" s="33" t="inlineStr">
        <is>
          <t>1. 위치 서비스 ON 상태
2. 프로필 미등록 상태</t>
        </is>
      </c>
      <c r="K365" s="34" t="n"/>
      <c r="L365" s="33" t="inlineStr">
        <is>
          <t>1. Map 진입
2. 하단 드로어 카드 즐겨찾기 탭 선택
3. 등록지 타이틀 영역 우측 영역 확인
4. 삭제 버튼 선택</t>
        </is>
      </c>
      <c r="M365" s="42" t="inlineStr">
        <is>
          <t>1. 제공 항목 확인
- 타이틀
- 체크박스 버튼
- 장소 정보 
⑴ 장소명 , 주소 노출
⑵ 삭제/순서 변경 화면에서는 직선 거리 제공 안함</t>
        </is>
      </c>
      <c r="N365" s="2" t="n"/>
      <c r="O365" s="56">
        <f>IF(COUNTIF(P365:R365,"F")&gt;=1,"FAIL",(IF(COUNTIF(P365:R365,"P")&gt;=1,"PASS",(IF(COUNTIF(P365:R365,"N/A")&gt;=1,"N/A",(IF(COUNTIF(P365:R365,"N/T")&gt;=1,"N/T","-")))))))</f>
        <v/>
      </c>
      <c r="P365" s="1" t="n"/>
      <c r="Q365" s="1" t="n"/>
      <c r="R365" s="32" t="n"/>
      <c r="S365" s="32" t="n"/>
      <c r="T365" s="2" t="n"/>
      <c r="U365" s="33" t="n"/>
    </row>
    <row r="366" ht="66" customHeight="1" s="357">
      <c r="A366" s="312" t="inlineStr">
        <is>
          <t>n_111</t>
        </is>
      </c>
      <c r="B366" s="38" t="inlineStr">
        <is>
          <t>TC_MAP_0340</t>
        </is>
      </c>
      <c r="C366" s="38" t="inlineStr">
        <is>
          <t>Map</t>
        </is>
      </c>
      <c r="D366" s="38" t="inlineStr">
        <is>
          <t>즐겨찾기 탭</t>
        </is>
      </c>
      <c r="E366" s="43" t="inlineStr">
        <is>
          <t>즐겨찾기 목록</t>
        </is>
      </c>
      <c r="F366" s="38" t="inlineStr">
        <is>
          <t>즐겨찾기 목록 삭제</t>
        </is>
      </c>
      <c r="G366" s="38" t="inlineStr">
        <is>
          <t>공통</t>
        </is>
      </c>
      <c r="H366" s="2" t="n"/>
      <c r="I366" s="2" t="n">
        <v>3</v>
      </c>
      <c r="J366" s="33" t="inlineStr">
        <is>
          <t>1. 위치 서비스 ON 상태
2. 프로필 미등록 상태</t>
        </is>
      </c>
      <c r="K366" s="34" t="n"/>
      <c r="L366" s="33" t="inlineStr">
        <is>
          <t>1. Map 진입
2. 하단 드로어 카드 즐겨찾기 탭 선택
3. 등록지 타이틀 영역 우측 영역 확인
4. 삭제 버튼 선택
5. 등록지 타이틀 영역 확인</t>
        </is>
      </c>
      <c r="M366" s="42" t="inlineStr">
        <is>
          <t>1. 타이틀 노출
'Address book'</t>
        </is>
      </c>
      <c r="N366" s="2" t="n"/>
      <c r="O366" s="56">
        <f>IF(COUNTIF(P366:R366,"F")&gt;=1,"FAIL",(IF(COUNTIF(P366:R366,"P")&gt;=1,"PASS",(IF(COUNTIF(P366:R366,"N/A")&gt;=1,"N/A",(IF(COUNTIF(P366:R366,"N/T")&gt;=1,"N/T","-")))))))</f>
        <v/>
      </c>
      <c r="P366" s="1" t="n"/>
      <c r="Q366" s="1" t="n"/>
      <c r="R366" s="32" t="n"/>
      <c r="S366" s="32" t="n"/>
      <c r="T366" s="2" t="n"/>
      <c r="U366" s="33" t="n"/>
    </row>
    <row r="367" ht="66" customHeight="1" s="357">
      <c r="A367" s="312" t="inlineStr">
        <is>
          <t>n_112</t>
        </is>
      </c>
      <c r="B367" s="38" t="inlineStr">
        <is>
          <t>TC_MAP_0341</t>
        </is>
      </c>
      <c r="C367" s="38" t="inlineStr">
        <is>
          <t>Map</t>
        </is>
      </c>
      <c r="D367" s="38" t="inlineStr">
        <is>
          <t>즐겨찾기 탭</t>
        </is>
      </c>
      <c r="E367" s="43" t="inlineStr">
        <is>
          <t>즐겨찾기 목록</t>
        </is>
      </c>
      <c r="F367" s="38" t="inlineStr">
        <is>
          <t>즐겨찾기 목록 삭제</t>
        </is>
      </c>
      <c r="G367" s="38" t="inlineStr">
        <is>
          <t>공통</t>
        </is>
      </c>
      <c r="H367" s="2" t="n"/>
      <c r="I367" s="2" t="n">
        <v>3</v>
      </c>
      <c r="J367" s="33" t="inlineStr">
        <is>
          <t>1. 위치 서비스 ON 상태
2. 프로필 미등록 상태</t>
        </is>
      </c>
      <c r="K367" s="34" t="n"/>
      <c r="L367" s="33" t="inlineStr">
        <is>
          <t>1. Map 진입
2. 하단 드로어 카드 즐겨찾기 탭 선택
3. 등록지 타이틀 영역 우측 영역 확인
4. 삭제 버튼 선택
5. 등록지 타이틀 우측 영역 확인</t>
        </is>
      </c>
      <c r="M367" s="42" t="inlineStr">
        <is>
          <t>1. 저장된 항목의 개수 노출</t>
        </is>
      </c>
      <c r="N367" s="2" t="n"/>
      <c r="O367" s="56">
        <f>IF(COUNTIF(P367:R367,"F")&gt;=1,"FAIL",(IF(COUNTIF(P367:R367,"P")&gt;=1,"PASS",(IF(COUNTIF(P367:R367,"N/A")&gt;=1,"N/A",(IF(COUNTIF(P367:R367,"N/T")&gt;=1,"N/T","-")))))))</f>
        <v/>
      </c>
      <c r="P367" s="1" t="n"/>
      <c r="Q367" s="1" t="n"/>
      <c r="R367" s="32" t="n"/>
      <c r="S367" s="32" t="n"/>
      <c r="T367" s="2" t="n"/>
      <c r="U367" s="33" t="n"/>
    </row>
    <row r="368" ht="79.2" customHeight="1" s="357">
      <c r="A368" s="312" t="inlineStr">
        <is>
          <t>n_113</t>
        </is>
      </c>
      <c r="B368" s="38" t="inlineStr">
        <is>
          <t>TC_MAP_0342</t>
        </is>
      </c>
      <c r="C368" s="38" t="inlineStr">
        <is>
          <t>Map</t>
        </is>
      </c>
      <c r="D368" s="38" t="inlineStr">
        <is>
          <t>즐겨찾기 탭</t>
        </is>
      </c>
      <c r="E368" s="43" t="inlineStr">
        <is>
          <t>즐겨찾기 목록</t>
        </is>
      </c>
      <c r="F368" s="38" t="inlineStr">
        <is>
          <t>즐겨찾기 목록 삭제</t>
        </is>
      </c>
      <c r="G368" s="38" t="inlineStr">
        <is>
          <t>공통</t>
        </is>
      </c>
      <c r="H368" s="2" t="n"/>
      <c r="I368" s="2" t="n">
        <v>3</v>
      </c>
      <c r="J368" s="33" t="inlineStr">
        <is>
          <t>1. 위치 서비스 ON 상태
2. 프로필 미등록 상태</t>
        </is>
      </c>
      <c r="K368" s="34" t="n"/>
      <c r="L368" s="33" t="inlineStr">
        <is>
          <t>1. Map 진입
2. 하단 드로어 카드 즐겨찾기 탭 선택
3. 등록지 타이틀 영역 우측 영역 확인
4. 삭제 버튼 선택
5. 등록지 타이틀 영역 확인
6. 타이틀 영역 선택</t>
        </is>
      </c>
      <c r="M368" s="42" t="inlineStr">
        <is>
          <t>1. 반응 없음</t>
        </is>
      </c>
      <c r="N368" s="2" t="n"/>
      <c r="O368" s="56">
        <f>IF(COUNTIF(P368:R368,"F")&gt;=1,"FAIL",(IF(COUNTIF(P368:R368,"P")&gt;=1,"PASS",(IF(COUNTIF(P368:R368,"N/A")&gt;=1,"N/A",(IF(COUNTIF(P368:R368,"N/T")&gt;=1,"N/T","-")))))))</f>
        <v/>
      </c>
      <c r="P368" s="1" t="n"/>
      <c r="Q368" s="1" t="n"/>
      <c r="R368" s="32" t="n"/>
      <c r="S368" s="32" t="n"/>
      <c r="T368" s="2" t="n"/>
      <c r="U368" s="33" t="n"/>
    </row>
    <row r="369" ht="66" customHeight="1" s="357">
      <c r="A369" s="312" t="inlineStr">
        <is>
          <t>n_114</t>
        </is>
      </c>
      <c r="B369" s="38" t="inlineStr">
        <is>
          <t>TC_MAP_0343</t>
        </is>
      </c>
      <c r="C369" s="38" t="inlineStr">
        <is>
          <t>Map</t>
        </is>
      </c>
      <c r="D369" s="38" t="inlineStr">
        <is>
          <t>즐겨찾기 탭</t>
        </is>
      </c>
      <c r="E369" s="43" t="inlineStr">
        <is>
          <t>즐겨찾기 목록</t>
        </is>
      </c>
      <c r="F369" s="38" t="inlineStr">
        <is>
          <t>즐겨찾기 목록 삭제</t>
        </is>
      </c>
      <c r="G369" s="38" t="inlineStr">
        <is>
          <t>공통</t>
        </is>
      </c>
      <c r="H369" s="2" t="n"/>
      <c r="I369" s="2" t="n">
        <v>3</v>
      </c>
      <c r="J369" s="33" t="inlineStr">
        <is>
          <t>1. 위치 서비스 ON 상태
2. 프로필 미등록 상태</t>
        </is>
      </c>
      <c r="K369" s="34" t="n"/>
      <c r="L369" s="33" t="inlineStr">
        <is>
          <t>1. Map 진입
2. 하단 드로어 카드 즐겨찾기 탭 선택
3. 등록지 타이틀 영역 우측 영역 확인
4. 삭제 버튼 선택
5. 체크박스 영역 확인</t>
        </is>
      </c>
      <c r="M369" s="42" t="inlineStr">
        <is>
          <t>1. 체크박스 버튼 노출</t>
        </is>
      </c>
      <c r="N369" s="2" t="n"/>
      <c r="O369" s="56">
        <f>IF(COUNTIF(P369:R369,"F")&gt;=1,"FAIL",(IF(COUNTIF(P369:R369,"P")&gt;=1,"PASS",(IF(COUNTIF(P369:R369,"N/A")&gt;=1,"N/A",(IF(COUNTIF(P369:R369,"N/T")&gt;=1,"N/T","-")))))))</f>
        <v/>
      </c>
      <c r="P369" s="1" t="n"/>
      <c r="Q369" s="1" t="n"/>
      <c r="R369" s="32" t="n"/>
      <c r="S369" s="32" t="n"/>
      <c r="T369" s="2" t="n"/>
      <c r="U369" s="33" t="n"/>
    </row>
    <row r="370" ht="66" customHeight="1" s="357">
      <c r="A370" s="312" t="inlineStr">
        <is>
          <t>n_115</t>
        </is>
      </c>
      <c r="B370" s="38" t="inlineStr">
        <is>
          <t>TC_MAP_0344</t>
        </is>
      </c>
      <c r="C370" s="38" t="inlineStr">
        <is>
          <t>Map</t>
        </is>
      </c>
      <c r="D370" s="38" t="inlineStr">
        <is>
          <t>즐겨찾기 탭</t>
        </is>
      </c>
      <c r="E370" s="43" t="inlineStr">
        <is>
          <t>즐겨찾기 목록</t>
        </is>
      </c>
      <c r="F370" s="38" t="inlineStr">
        <is>
          <t>즐겨찾기 목록 삭제</t>
        </is>
      </c>
      <c r="G370" s="38" t="inlineStr">
        <is>
          <t>공통</t>
        </is>
      </c>
      <c r="H370" s="2" t="n"/>
      <c r="I370" s="2" t="n">
        <v>3</v>
      </c>
      <c r="J370" s="33" t="inlineStr">
        <is>
          <t>1. 위치 서비스 ON 상태
2. 프로필 미등록 상태
3. 체크박스 미선택 상태</t>
        </is>
      </c>
      <c r="K370" s="34" t="n"/>
      <c r="L370" s="33" t="inlineStr">
        <is>
          <t>1. Map 진입
2. 하단 드로어 카드 즐겨찾기 탭 선택
3. 등록지 타이틀 영역 우측 영역 확인
4. 삭제 버튼 선택
5. 체크박스 영역 확인</t>
        </is>
      </c>
      <c r="M370" s="42" t="inlineStr">
        <is>
          <t>1. 체크박스 미선택 상태 Default 노출</t>
        </is>
      </c>
      <c r="N370" s="2" t="n"/>
      <c r="O370" s="56">
        <f>IF(COUNTIF(P370:R370,"F")&gt;=1,"FAIL",(IF(COUNTIF(P370:R370,"P")&gt;=1,"PASS",(IF(COUNTIF(P370:R370,"N/A")&gt;=1,"N/A",(IF(COUNTIF(P370:R370,"N/T")&gt;=1,"N/T","-")))))))</f>
        <v/>
      </c>
      <c r="P370" s="1" t="n"/>
      <c r="Q370" s="1" t="n"/>
      <c r="R370" s="32" t="n"/>
      <c r="S370" s="32" t="n"/>
      <c r="T370" s="2" t="n"/>
      <c r="U370" s="33" t="n"/>
    </row>
    <row r="371" ht="66" customHeight="1" s="357">
      <c r="A371" s="312" t="inlineStr">
        <is>
          <t>n_116</t>
        </is>
      </c>
      <c r="B371" s="38" t="inlineStr">
        <is>
          <t>TC_MAP_0345</t>
        </is>
      </c>
      <c r="C371" s="38" t="inlineStr">
        <is>
          <t>Map</t>
        </is>
      </c>
      <c r="D371" s="38" t="inlineStr">
        <is>
          <t>즐겨찾기 탭</t>
        </is>
      </c>
      <c r="E371" s="43" t="inlineStr">
        <is>
          <t>즐겨찾기 목록</t>
        </is>
      </c>
      <c r="F371" s="38" t="inlineStr">
        <is>
          <t>즐겨찾기 목록 삭제</t>
        </is>
      </c>
      <c r="G371" s="38" t="inlineStr">
        <is>
          <t>공통</t>
        </is>
      </c>
      <c r="H371" s="2" t="n"/>
      <c r="I371" s="2" t="n">
        <v>3</v>
      </c>
      <c r="J371" s="33" t="inlineStr">
        <is>
          <t>1. 위치 서비스 ON 상태
2. 프로필 미등록 상태
3. 체크박스 선택 상태</t>
        </is>
      </c>
      <c r="K371" s="34" t="n"/>
      <c r="L371" s="33" t="inlineStr">
        <is>
          <t>1. Map 진입
2. 하단 드로어 카드 즐겨찾기 탭 선택
3. 등록지 타이틀 영역 우측 영역 확인
4. 삭제 버튼 선택
5. 체크박스 영역 확인</t>
        </is>
      </c>
      <c r="M371" s="42" t="inlineStr">
        <is>
          <t>1. 체크박스 선택 상태 노출</t>
        </is>
      </c>
      <c r="N371" s="2" t="n"/>
      <c r="O371" s="56">
        <f>IF(COUNTIF(P371:R371,"F")&gt;=1,"FAIL",(IF(COUNTIF(P371:R371,"P")&gt;=1,"PASS",(IF(COUNTIF(P371:R371,"N/A")&gt;=1,"N/A",(IF(COUNTIF(P371:R371,"N/T")&gt;=1,"N/T","-")))))))</f>
        <v/>
      </c>
      <c r="P371" s="1" t="n"/>
      <c r="Q371" s="1" t="n"/>
      <c r="R371" s="32" t="n"/>
      <c r="S371" s="32" t="n"/>
      <c r="T371" s="2" t="n"/>
      <c r="U371" s="33" t="n"/>
    </row>
    <row r="372" ht="79.2" customHeight="1" s="357">
      <c r="A372" s="312" t="inlineStr">
        <is>
          <t>n_117</t>
        </is>
      </c>
      <c r="B372" s="38" t="inlineStr">
        <is>
          <t>TC_MAP_0346</t>
        </is>
      </c>
      <c r="C372" s="38" t="inlineStr">
        <is>
          <t>Map</t>
        </is>
      </c>
      <c r="D372" s="38" t="inlineStr">
        <is>
          <t>즐겨찾기 탭</t>
        </is>
      </c>
      <c r="E372" s="43" t="inlineStr">
        <is>
          <t>즐겨찾기 목록</t>
        </is>
      </c>
      <c r="F372" s="38" t="inlineStr">
        <is>
          <t>즐겨찾기 목록 삭제</t>
        </is>
      </c>
      <c r="G372" s="38" t="inlineStr">
        <is>
          <t>공통</t>
        </is>
      </c>
      <c r="H372" s="2" t="n"/>
      <c r="I372" s="2" t="n">
        <v>3</v>
      </c>
      <c r="J372" s="33" t="inlineStr">
        <is>
          <t>1. 위치 서비스 ON 상태
2. 프로필 미등록 상태
3. 체크박스 미선택 상태</t>
        </is>
      </c>
      <c r="K372" s="34" t="n"/>
      <c r="L372" s="33" t="inlineStr">
        <is>
          <t>1. Map 진입
2. 하단 드로어 카드 즐겨찾기 탭 선택
3. 등록지 타이틀 영역 우측 영역 확인
4. 삭제 버튼 선택
5. 체크박스 영역 확인
6. 체크박스 선택</t>
        </is>
      </c>
      <c r="M372" s="42" t="inlineStr">
        <is>
          <t>1. 체크박스 선택 상태로 전환</t>
        </is>
      </c>
      <c r="N372" s="2" t="n"/>
      <c r="O372" s="56">
        <f>IF(COUNTIF(P372:R372,"F")&gt;=1,"FAIL",(IF(COUNTIF(P372:R372,"P")&gt;=1,"PASS",(IF(COUNTIF(P372:R372,"N/A")&gt;=1,"N/A",(IF(COUNTIF(P372:R372,"N/T")&gt;=1,"N/T","-")))))))</f>
        <v/>
      </c>
      <c r="P372" s="1" t="n"/>
      <c r="Q372" s="1" t="n"/>
      <c r="R372" s="32" t="n"/>
      <c r="S372" s="32" t="n"/>
      <c r="T372" s="2" t="n"/>
      <c r="U372" s="33" t="n"/>
    </row>
    <row r="373" ht="92.40000000000001" customHeight="1" s="357">
      <c r="A373" s="312" t="inlineStr">
        <is>
          <t>n_118</t>
        </is>
      </c>
      <c r="B373" s="38" t="inlineStr">
        <is>
          <t>TC_MAP_0347</t>
        </is>
      </c>
      <c r="C373" s="38" t="inlineStr">
        <is>
          <t>Map</t>
        </is>
      </c>
      <c r="D373" s="38" t="inlineStr">
        <is>
          <t>즐겨찾기 탭</t>
        </is>
      </c>
      <c r="E373" s="43" t="inlineStr">
        <is>
          <t>즐겨찾기 목록</t>
        </is>
      </c>
      <c r="F373" s="38" t="inlineStr">
        <is>
          <t>즐겨찾기 목록 삭제</t>
        </is>
      </c>
      <c r="G373" s="38" t="inlineStr">
        <is>
          <t>공통</t>
        </is>
      </c>
      <c r="H373" s="2" t="n"/>
      <c r="I373" s="2" t="n">
        <v>3</v>
      </c>
      <c r="J373" s="33" t="inlineStr">
        <is>
          <t>1. 위치 서비스 ON 상태
2. 프로필 미등록 상태
3. 체크박스 선택 상태</t>
        </is>
      </c>
      <c r="K373" s="34" t="n"/>
      <c r="L373" s="33" t="inlineStr">
        <is>
          <t>1. Map 진입
2. 하단 드로어 카드 즐겨찾기 탭 선택
3. 등록지 타이틀 영역 우측 영역 확인
4. 삭제 버튼 선택
5. 체크박스 영역 확인
6. 체크박스 선택
7. 하단 삭제 버튼 영역 확인</t>
        </is>
      </c>
      <c r="M373" s="42" t="inlineStr">
        <is>
          <t>1. 삭제 버튼 활성화</t>
        </is>
      </c>
      <c r="N373" s="2" t="n"/>
      <c r="O373" s="56">
        <f>IF(COUNTIF(P373:R373,"F")&gt;=1,"FAIL",(IF(COUNTIF(P373:R373,"P")&gt;=1,"PASS",(IF(COUNTIF(P373:R373,"N/A")&gt;=1,"N/A",(IF(COUNTIF(P373:R373,"N/T")&gt;=1,"N/T","-")))))))</f>
        <v/>
      </c>
      <c r="P373" s="1" t="n"/>
      <c r="Q373" s="1" t="n"/>
      <c r="R373" s="32" t="n"/>
      <c r="S373" s="32" t="n"/>
      <c r="T373" s="2" t="n"/>
      <c r="U373" s="33" t="n"/>
    </row>
    <row r="374" ht="92.40000000000001" customHeight="1" s="357">
      <c r="A374" s="312" t="inlineStr">
        <is>
          <t>n_119</t>
        </is>
      </c>
      <c r="B374" s="38" t="inlineStr">
        <is>
          <t>TC_MAP_0348</t>
        </is>
      </c>
      <c r="C374" s="38" t="inlineStr">
        <is>
          <t>Map</t>
        </is>
      </c>
      <c r="D374" s="38" t="inlineStr">
        <is>
          <t>즐겨찾기 탭</t>
        </is>
      </c>
      <c r="E374" s="43" t="inlineStr">
        <is>
          <t>즐겨찾기 목록</t>
        </is>
      </c>
      <c r="F374" s="38" t="inlineStr">
        <is>
          <t>즐겨찾기 목록 삭제</t>
        </is>
      </c>
      <c r="G374" s="38" t="inlineStr">
        <is>
          <t>공통</t>
        </is>
      </c>
      <c r="H374" s="2" t="n"/>
      <c r="I374" s="2" t="n">
        <v>3</v>
      </c>
      <c r="J374" s="33" t="inlineStr">
        <is>
          <t>1. 위치 서비스 ON 상태
2. 프로필 미등록 상태
3. 체크박스 선택 상태</t>
        </is>
      </c>
      <c r="K374" s="34" t="n"/>
      <c r="L374" s="33" t="inlineStr">
        <is>
          <t>1. Map 진입
2. 하단 드로어 카드 즐겨찾기 탭 선택
3. 등록지 타이틀 영역 우측 영역 확인
4. 삭제 버튼 선택
5. 체크박스 영역 확인
6. 체크박스 선택
7. 체크박스 재선택</t>
        </is>
      </c>
      <c r="M374" s="42" t="inlineStr">
        <is>
          <t>1. 체크박스 미선택 상태로 전환</t>
        </is>
      </c>
      <c r="N374" s="2" t="n"/>
      <c r="O374" s="56">
        <f>IF(COUNTIF(P374:R374,"F")&gt;=1,"FAIL",(IF(COUNTIF(P374:R374,"P")&gt;=1,"PASS",(IF(COUNTIF(P374:R374,"N/A")&gt;=1,"N/A",(IF(COUNTIF(P374:R374,"N/T")&gt;=1,"N/T","-")))))))</f>
        <v/>
      </c>
      <c r="P374" s="1" t="n"/>
      <c r="Q374" s="1" t="n"/>
      <c r="R374" s="32" t="n"/>
      <c r="S374" s="32" t="n"/>
      <c r="T374" s="2" t="n"/>
      <c r="U374" s="33" t="n"/>
    </row>
    <row r="375" ht="92.40000000000001" customHeight="1" s="357">
      <c r="A375" s="312" t="inlineStr">
        <is>
          <t>n_120</t>
        </is>
      </c>
      <c r="B375" s="38" t="inlineStr">
        <is>
          <t>TC_MAP_0349</t>
        </is>
      </c>
      <c r="C375" s="38" t="inlineStr">
        <is>
          <t>Map</t>
        </is>
      </c>
      <c r="D375" s="38" t="inlineStr">
        <is>
          <t>즐겨찾기 탭</t>
        </is>
      </c>
      <c r="E375" s="43" t="inlineStr">
        <is>
          <t>즐겨찾기 목록</t>
        </is>
      </c>
      <c r="F375" s="38" t="inlineStr">
        <is>
          <t>즐겨찾기 목록 삭제</t>
        </is>
      </c>
      <c r="G375" s="38" t="inlineStr">
        <is>
          <t>공통</t>
        </is>
      </c>
      <c r="H375" s="2" t="n"/>
      <c r="I375" s="2" t="n">
        <v>3</v>
      </c>
      <c r="J375" s="33" t="inlineStr">
        <is>
          <t>1. 위치 서비스 ON 상태
2. 프로필 미등록 상태
3. 체크박스 선택 상태</t>
        </is>
      </c>
      <c r="K375" s="34" t="n"/>
      <c r="L375" s="33" t="inlineStr">
        <is>
          <t>1. Map 진입
2. 하단 드로어 카드 즐겨찾기 탭 선택
3. 등록지 타이틀 영역 우측 영역 확인
4. 삭제 버튼 선택
5. 체크박스 영역 확인
6. 체크박스 선택
7. 하단 삭제 버튼 영역 확인</t>
        </is>
      </c>
      <c r="M375" s="42" t="inlineStr">
        <is>
          <t>1. 체크박스 선택 개수 카운트</t>
        </is>
      </c>
      <c r="N375" s="2" t="n"/>
      <c r="O375" s="56">
        <f>IF(COUNTIF(P375:R375,"F")&gt;=1,"FAIL",(IF(COUNTIF(P375:R375,"P")&gt;=1,"PASS",(IF(COUNTIF(P375:R375,"N/A")&gt;=1,"N/A",(IF(COUNTIF(P375:R375,"N/T")&gt;=1,"N/T","-")))))))</f>
        <v/>
      </c>
      <c r="P375" s="1" t="n"/>
      <c r="Q375" s="1" t="n"/>
      <c r="R375" s="32" t="n"/>
      <c r="S375" s="32" t="n"/>
      <c r="T375" s="2" t="n"/>
      <c r="U375" s="33" t="n"/>
    </row>
    <row r="376" ht="66" customHeight="1" s="357">
      <c r="A376" s="312" t="inlineStr">
        <is>
          <t>n_121</t>
        </is>
      </c>
      <c r="B376" s="38" t="inlineStr">
        <is>
          <t>TC_MAP_0350</t>
        </is>
      </c>
      <c r="C376" s="38" t="inlineStr">
        <is>
          <t>Map</t>
        </is>
      </c>
      <c r="D376" s="38" t="inlineStr">
        <is>
          <t>즐겨찾기 탭</t>
        </is>
      </c>
      <c r="E376" s="43" t="inlineStr">
        <is>
          <t>즐겨찾기 목록</t>
        </is>
      </c>
      <c r="F376" s="38" t="inlineStr">
        <is>
          <t>즐겨찾기 목록 삭제</t>
        </is>
      </c>
      <c r="G376" s="38" t="inlineStr">
        <is>
          <t>공통</t>
        </is>
      </c>
      <c r="H376" s="2" t="n"/>
      <c r="I376" s="2" t="n">
        <v>3</v>
      </c>
      <c r="J376" s="33" t="inlineStr">
        <is>
          <t>1. 위치 서비스 ON 상태
2. 프로필 미등록 상태</t>
        </is>
      </c>
      <c r="K376" s="34" t="n"/>
      <c r="L376" s="33" t="inlineStr">
        <is>
          <t>1. Map 진입
2. 하단 드로어 카드 즐겨찾기 탭 선택
3. 등록지 타이틀 영역 우측 영역 확인
4. 삭제 버튼 선택
5. 하단 버튼 영역 확인</t>
        </is>
      </c>
      <c r="M376" s="42" t="inlineStr">
        <is>
          <t>1. 제공 항목 확인
- 전체 선택 / 전체 선택 해체 버튼
- 삭제 버튼</t>
        </is>
      </c>
      <c r="N376" s="2" t="n"/>
      <c r="O376" s="56">
        <f>IF(COUNTIF(P376:R376,"F")&gt;=1,"FAIL",(IF(COUNTIF(P376:R376,"P")&gt;=1,"PASS",(IF(COUNTIF(P376:R376,"N/A")&gt;=1,"N/A",(IF(COUNTIF(P376:R376,"N/T")&gt;=1,"N/T","-")))))))</f>
        <v/>
      </c>
      <c r="P376" s="1" t="n"/>
      <c r="Q376" s="1" t="n"/>
      <c r="R376" s="32" t="n"/>
      <c r="S376" s="32" t="n"/>
      <c r="T376" s="2" t="n"/>
      <c r="U376" s="33" t="n"/>
    </row>
    <row r="377" ht="79.2" customHeight="1" s="357">
      <c r="A377" s="312" t="inlineStr">
        <is>
          <t>n_122</t>
        </is>
      </c>
      <c r="B377" s="38" t="inlineStr">
        <is>
          <t>TC_MAP_0351</t>
        </is>
      </c>
      <c r="C377" s="38" t="inlineStr">
        <is>
          <t>Map</t>
        </is>
      </c>
      <c r="D377" s="38" t="inlineStr">
        <is>
          <t>즐겨찾기 탭</t>
        </is>
      </c>
      <c r="E377" s="43" t="inlineStr">
        <is>
          <t>즐겨찾기 목록</t>
        </is>
      </c>
      <c r="F377" s="38" t="inlineStr">
        <is>
          <t>즐겨찾기 목록 삭제</t>
        </is>
      </c>
      <c r="G377" s="38" t="inlineStr">
        <is>
          <t>공통</t>
        </is>
      </c>
      <c r="H377" s="2" t="n"/>
      <c r="I377" s="2" t="n">
        <v>3</v>
      </c>
      <c r="J377" s="33" t="inlineStr">
        <is>
          <t>1. 위치 서비스 ON 상태
2. 프로필 미등록 상태</t>
        </is>
      </c>
      <c r="K377" s="34" t="n"/>
      <c r="L377" s="33" t="inlineStr">
        <is>
          <t>1. Map 진입
2. 하단 드로어 카드 즐겨찾기 탭 선택
3. 등록지 타이틀 영역 우측 영역 확인
4. 삭제 버튼 선택
5. 하단 버튼 영역 확인
6. 전체 선택 버튼 영역 확인</t>
        </is>
      </c>
      <c r="M377" s="42" t="inlineStr">
        <is>
          <t>1 전체 선택 버튼 Default 노출</t>
        </is>
      </c>
      <c r="N377" s="2" t="n"/>
      <c r="O377" s="56">
        <f>IF(COUNTIF(P377:R377,"F")&gt;=1,"FAIL",(IF(COUNTIF(P377:R377,"P")&gt;=1,"PASS",(IF(COUNTIF(P377:R377,"N/A")&gt;=1,"N/A",(IF(COUNTIF(P377:R377,"N/T")&gt;=1,"N/T","-")))))))</f>
        <v/>
      </c>
      <c r="P377" s="1" t="n"/>
      <c r="Q377" s="1" t="n"/>
      <c r="R377" s="32" t="n"/>
      <c r="S377" s="32" t="n"/>
      <c r="T377" s="2" t="n"/>
      <c r="U377" s="33" t="n"/>
    </row>
    <row r="378" ht="79.2" customHeight="1" s="357">
      <c r="A378" s="312" t="inlineStr">
        <is>
          <t>n_123</t>
        </is>
      </c>
      <c r="B378" s="38" t="inlineStr">
        <is>
          <t>TC_MAP_0352</t>
        </is>
      </c>
      <c r="C378" s="38" t="inlineStr">
        <is>
          <t>Map</t>
        </is>
      </c>
      <c r="D378" s="38" t="inlineStr">
        <is>
          <t>즐겨찾기 탭</t>
        </is>
      </c>
      <c r="E378" s="43" t="inlineStr">
        <is>
          <t>즐겨찾기 목록</t>
        </is>
      </c>
      <c r="F378" s="38" t="inlineStr">
        <is>
          <t>즐겨찾기 목록 삭제</t>
        </is>
      </c>
      <c r="G378" s="38" t="inlineStr">
        <is>
          <t>공통</t>
        </is>
      </c>
      <c r="H378" s="2" t="n"/>
      <c r="I378" s="2" t="n">
        <v>3</v>
      </c>
      <c r="J378" s="33" t="inlineStr">
        <is>
          <t>1. 위치 서비스 ON 상태
2. 프로필 미등록 상태
3. 전체 선택 상태</t>
        </is>
      </c>
      <c r="K378" s="34" t="n"/>
      <c r="L378" s="33" t="inlineStr">
        <is>
          <t>1. Map 진입
2. 하단 드로어 카드 즐겨찾기 탭 선택
3. 등록지 타이틀 영역 우측 영역 확인
4. 삭제 버튼 선택
5. 하단 버튼 영역 확인
6. 전체 선택 버튼 영역 확인</t>
        </is>
      </c>
      <c r="M378" s="42" t="inlineStr">
        <is>
          <t>1. 전체 선택 해제 버튼으로 노출</t>
        </is>
      </c>
      <c r="N378" s="2" t="n"/>
      <c r="O378" s="56">
        <f>IF(COUNTIF(P378:R378,"F")&gt;=1,"FAIL",(IF(COUNTIF(P378:R378,"P")&gt;=1,"PASS",(IF(COUNTIF(P378:R378,"N/A")&gt;=1,"N/A",(IF(COUNTIF(P378:R378,"N/T")&gt;=1,"N/T","-")))))))</f>
        <v/>
      </c>
      <c r="P378" s="1" t="n"/>
      <c r="Q378" s="1" t="n"/>
      <c r="R378" s="32" t="n"/>
      <c r="S378" s="32" t="n"/>
      <c r="T378" s="2" t="n"/>
      <c r="U378" s="33" t="n"/>
    </row>
    <row r="379" ht="79.2" customHeight="1" s="357">
      <c r="A379" s="312" t="inlineStr">
        <is>
          <t>n_124</t>
        </is>
      </c>
      <c r="B379" s="38" t="inlineStr">
        <is>
          <t>TC_MAP_0353</t>
        </is>
      </c>
      <c r="C379" s="38" t="inlineStr">
        <is>
          <t>Map</t>
        </is>
      </c>
      <c r="D379" s="38" t="inlineStr">
        <is>
          <t>즐겨찾기 탭</t>
        </is>
      </c>
      <c r="E379" s="43" t="inlineStr">
        <is>
          <t>즐겨찾기 목록</t>
        </is>
      </c>
      <c r="F379" s="38" t="inlineStr">
        <is>
          <t>즐겨찾기 목록 삭제</t>
        </is>
      </c>
      <c r="G379" s="38" t="inlineStr">
        <is>
          <t>공통</t>
        </is>
      </c>
      <c r="H379" s="2" t="n"/>
      <c r="I379" s="2" t="n">
        <v>3</v>
      </c>
      <c r="J379" s="33" t="inlineStr">
        <is>
          <t>1. 위치 서비스 ON 상태
2. 프로필 미등록 상태</t>
        </is>
      </c>
      <c r="K379" s="34" t="n"/>
      <c r="L379" s="33" t="inlineStr">
        <is>
          <t>1. Map 진입
2. 하단 드로어 카드 즐겨찾기 탭 선택
3. 등록지 타이틀 영역 우측 영역 확인
4. 삭제 버튼 선택
5. 하단 버튼 영역 확인
6. 전체 선택 버튼 선택</t>
        </is>
      </c>
      <c r="M379" s="42" t="inlineStr">
        <is>
          <t>1. 등록지 항목 모두 선택 노출</t>
        </is>
      </c>
      <c r="N379" s="2" t="n"/>
      <c r="O379" s="56">
        <f>IF(COUNTIF(P379:R379,"F")&gt;=1,"FAIL",(IF(COUNTIF(P379:R379,"P")&gt;=1,"PASS",(IF(COUNTIF(P379:R379,"N/A")&gt;=1,"N/A",(IF(COUNTIF(P379:R379,"N/T")&gt;=1,"N/T","-")))))))</f>
        <v/>
      </c>
      <c r="P379" s="1" t="n"/>
      <c r="Q379" s="1" t="n"/>
      <c r="R379" s="32" t="n"/>
      <c r="S379" s="32" t="n"/>
      <c r="T379" s="2" t="n"/>
      <c r="U379" s="33" t="n"/>
    </row>
    <row r="380" ht="79.2" customHeight="1" s="357">
      <c r="A380" s="312" t="inlineStr">
        <is>
          <t>n_125</t>
        </is>
      </c>
      <c r="B380" s="38" t="inlineStr">
        <is>
          <t>TC_MAP_0354</t>
        </is>
      </c>
      <c r="C380" s="38" t="inlineStr">
        <is>
          <t>Map</t>
        </is>
      </c>
      <c r="D380" s="38" t="inlineStr">
        <is>
          <t>즐겨찾기 탭</t>
        </is>
      </c>
      <c r="E380" s="43" t="inlineStr">
        <is>
          <t>즐겨찾기 목록</t>
        </is>
      </c>
      <c r="F380" s="38" t="inlineStr">
        <is>
          <t>즐겨찾기 목록 삭제</t>
        </is>
      </c>
      <c r="G380" s="38" t="inlineStr">
        <is>
          <t>공통</t>
        </is>
      </c>
      <c r="H380" s="2" t="n"/>
      <c r="I380" s="2" t="n">
        <v>3</v>
      </c>
      <c r="J380" s="32" t="inlineStr">
        <is>
          <t xml:space="preserve">
1. 위치 서비스 ON 상태
2. 프로필 미등록 상태
3. 체크박스 미선택 상태</t>
        </is>
      </c>
      <c r="K380" s="40" t="n"/>
      <c r="L380" s="32" t="inlineStr">
        <is>
          <t>1. Map 진입
2. 하단 드로어 카드 즐겨찾기 탭 선택
3. 등록지 타이틀 영역 우측 영역 확인
4. 삭제 버튼 선택
5. 하단 버튼 영역 확인
6. 삭제 버튼 영역 확인</t>
        </is>
      </c>
      <c r="M380" s="39" t="inlineStr">
        <is>
          <t>1. 삭제 버튼 비활성화 Default 노출</t>
        </is>
      </c>
      <c r="N380" s="2" t="n"/>
      <c r="O380" s="56">
        <f>IF(COUNTIF(P380:R380,"F")&gt;=1,"FAIL",(IF(COUNTIF(P380:R380,"P")&gt;=1,"PASS",(IF(COUNTIF(P380:R380,"N/A")&gt;=1,"N/A",(IF(COUNTIF(P380:R380,"N/T")&gt;=1,"N/T","-")))))))</f>
        <v/>
      </c>
      <c r="P380" s="1" t="n"/>
      <c r="Q380" s="1" t="n"/>
      <c r="R380" s="32" t="n"/>
      <c r="S380" s="32" t="n"/>
      <c r="T380" s="2" t="n"/>
      <c r="U380" s="33" t="n"/>
    </row>
    <row r="381" ht="79.2" customHeight="1" s="357">
      <c r="A381" s="312" t="inlineStr">
        <is>
          <t>n_126</t>
        </is>
      </c>
      <c r="B381" s="38" t="inlineStr">
        <is>
          <t>TC_MAP_0355</t>
        </is>
      </c>
      <c r="C381" s="38" t="inlineStr">
        <is>
          <t>Map</t>
        </is>
      </c>
      <c r="D381" s="38" t="inlineStr">
        <is>
          <t>즐겨찾기 탭</t>
        </is>
      </c>
      <c r="E381" s="43" t="inlineStr">
        <is>
          <t>즐겨찾기 목록</t>
        </is>
      </c>
      <c r="F381" s="38" t="inlineStr">
        <is>
          <t>즐겨찾기 목록 삭제</t>
        </is>
      </c>
      <c r="G381" s="38" t="inlineStr">
        <is>
          <t>공통</t>
        </is>
      </c>
      <c r="H381" s="2" t="n"/>
      <c r="I381" s="2" t="n">
        <v>3</v>
      </c>
      <c r="J381" s="32" t="inlineStr">
        <is>
          <t xml:space="preserve">
1. 위치 서비스 ON 상태
2. 프로필 미등록 상태
3. 체크박스 선택 상태</t>
        </is>
      </c>
      <c r="K381" s="40" t="n"/>
      <c r="L381" s="32" t="inlineStr">
        <is>
          <t>1. Map 진입
2. 하단 드로어 카드 즐겨찾기 탭 선택
3. 등록지 타이틀 영역 우측 영역 확인
4. 삭제 버튼 선택
5. 하단 버튼 영역 확인
6. 삭제 버튼 영역 확인</t>
        </is>
      </c>
      <c r="M381" s="39" t="inlineStr">
        <is>
          <t>1. 삭제 버튼 활성화</t>
        </is>
      </c>
      <c r="N381" s="2" t="n"/>
      <c r="O381" s="56">
        <f>IF(COUNTIF(P381:R381,"F")&gt;=1,"FAIL",(IF(COUNTIF(P381:R381,"P")&gt;=1,"PASS",(IF(COUNTIF(P381:R381,"N/A")&gt;=1,"N/A",(IF(COUNTIF(P381:R381,"N/T")&gt;=1,"N/T","-")))))))</f>
        <v/>
      </c>
      <c r="P381" s="1" t="n"/>
      <c r="Q381" s="1" t="n"/>
      <c r="R381" s="32" t="n"/>
      <c r="S381" s="32" t="n"/>
      <c r="T381" s="2" t="n"/>
      <c r="U381" s="33" t="n"/>
    </row>
    <row r="382" ht="92.40000000000001" customHeight="1" s="357">
      <c r="A382" s="312" t="inlineStr">
        <is>
          <t>n_127</t>
        </is>
      </c>
      <c r="B382" s="38" t="inlineStr">
        <is>
          <t>TC_MAP_0356</t>
        </is>
      </c>
      <c r="C382" s="38" t="inlineStr">
        <is>
          <t>Map</t>
        </is>
      </c>
      <c r="D382" s="38" t="inlineStr">
        <is>
          <t>즐겨찾기 탭</t>
        </is>
      </c>
      <c r="E382" s="43" t="inlineStr">
        <is>
          <t>즐겨찾기 목록</t>
        </is>
      </c>
      <c r="F382" s="38" t="inlineStr">
        <is>
          <t>즐겨찾기 목록 삭제</t>
        </is>
      </c>
      <c r="G382" s="38" t="inlineStr">
        <is>
          <t>공통</t>
        </is>
      </c>
      <c r="H382" s="2" t="n"/>
      <c r="I382" s="2" t="n">
        <v>3</v>
      </c>
      <c r="J382" s="32" t="inlineStr">
        <is>
          <t xml:space="preserve">
1. 위치 서비스 ON 상태
2. 프로필 미등록 상태</t>
        </is>
      </c>
      <c r="K382" s="40" t="n"/>
      <c r="L382" s="32" t="inlineStr">
        <is>
          <t>1. Map 진입
2. 하단 드로어 카드 즐겨찾기 탭 선택
3. 등록지 타이틀 영역 우측 영역 확인
4. 삭제 버튼 선택
5. 하단 버튼 영역 확인
6. 전체 선택 버튼 선택
7. 삭제 버튼 영역 확인</t>
        </is>
      </c>
      <c r="M382" s="39" t="inlineStr">
        <is>
          <t>1. 삭제 버튼에 선택 개수 카운트 노출</t>
        </is>
      </c>
      <c r="N382" s="2" t="n"/>
      <c r="O382" s="56">
        <f>IF(COUNTIF(P382:R382,"F")&gt;=1,"FAIL",(IF(COUNTIF(P382:R382,"P")&gt;=1,"PASS",(IF(COUNTIF(P382:R382,"N/A")&gt;=1,"N/A",(IF(COUNTIF(P382:R382,"N/T")&gt;=1,"N/T","-")))))))</f>
        <v/>
      </c>
      <c r="P382" s="1" t="n"/>
      <c r="Q382" s="1" t="n"/>
      <c r="R382" s="32" t="n"/>
      <c r="S382" s="32" t="n"/>
      <c r="T382" s="2" t="n"/>
      <c r="U382" s="33" t="n"/>
    </row>
    <row r="383" ht="105.6" customHeight="1" s="357">
      <c r="A383" s="312" t="inlineStr">
        <is>
          <t>n_128</t>
        </is>
      </c>
      <c r="B383" s="38" t="inlineStr">
        <is>
          <t>TC_MAP_0357</t>
        </is>
      </c>
      <c r="C383" s="38" t="inlineStr">
        <is>
          <t>Map</t>
        </is>
      </c>
      <c r="D383" s="38" t="inlineStr">
        <is>
          <t>즐겨찾기 탭</t>
        </is>
      </c>
      <c r="E383" s="43" t="inlineStr">
        <is>
          <t>즐겨찾기 목록</t>
        </is>
      </c>
      <c r="F383" s="38" t="inlineStr">
        <is>
          <t>즐겨찾기 목록 삭제</t>
        </is>
      </c>
      <c r="G383" s="38" t="inlineStr">
        <is>
          <t>공통</t>
        </is>
      </c>
      <c r="H383" s="2" t="n"/>
      <c r="I383" s="2" t="n">
        <v>3</v>
      </c>
      <c r="J383" s="33" t="inlineStr">
        <is>
          <t xml:space="preserve">
1. 위치 서비스 ON 상태
2. 프로필 미등록 상태</t>
        </is>
      </c>
      <c r="K383" s="34" t="n"/>
      <c r="L383" s="33" t="inlineStr">
        <is>
          <t>1. Map 진입
2. 하단 드로어 카드 즐겨찾기 탭 선택
3. 등록지 타이틀 영역 우측 영역 확인
4. 삭제 버튼 선택
5. 하단 버튼 영역 확인
6. 전체 선택 버튼 선택
7. 전체 선택 버튼 선택
8. 삭제 버튼 영역 확인</t>
        </is>
      </c>
      <c r="M383" s="42" t="inlineStr">
        <is>
          <t>1. 삭제 버튼 비활성화 노출</t>
        </is>
      </c>
      <c r="N383" s="2" t="n"/>
      <c r="O383" s="56">
        <f>IF(COUNTIF(P383:R383,"F")&gt;=1,"FAIL",(IF(COUNTIF(P383:R383,"P")&gt;=1,"PASS",(IF(COUNTIF(P383:R383,"N/A")&gt;=1,"N/A",(IF(COUNTIF(P383:R383,"N/T")&gt;=1,"N/T","-")))))))</f>
        <v/>
      </c>
      <c r="P383" s="1" t="n"/>
      <c r="Q383" s="1" t="n"/>
      <c r="R383" s="32" t="n"/>
      <c r="S383" s="32" t="n"/>
      <c r="T383" s="2" t="n"/>
      <c r="U383" s="33" t="n"/>
    </row>
    <row r="384" ht="105.6" customHeight="1" s="357">
      <c r="A384" s="312" t="inlineStr">
        <is>
          <t>n_129</t>
        </is>
      </c>
      <c r="B384" s="38" t="inlineStr">
        <is>
          <t>TC_MAP_0358</t>
        </is>
      </c>
      <c r="C384" s="38" t="inlineStr">
        <is>
          <t>Map</t>
        </is>
      </c>
      <c r="D384" s="38" t="inlineStr">
        <is>
          <t>즐겨찾기 탭</t>
        </is>
      </c>
      <c r="E384" s="43" t="inlineStr">
        <is>
          <t>즐겨찾기 목록</t>
        </is>
      </c>
      <c r="F384" s="38" t="inlineStr">
        <is>
          <t>즐겨찾기 목록 삭제</t>
        </is>
      </c>
      <c r="G384" s="38" t="inlineStr">
        <is>
          <t>공통</t>
        </is>
      </c>
      <c r="H384" s="2" t="n"/>
      <c r="I384" s="2" t="n">
        <v>3</v>
      </c>
      <c r="J384" s="33" t="inlineStr">
        <is>
          <t xml:space="preserve">
1. 위치 서비스 ON 상태
2. 프로필 미등록 상태</t>
        </is>
      </c>
      <c r="K384" s="34" t="n"/>
      <c r="L384" s="33" t="inlineStr">
        <is>
          <t>1. Map 진입
2. 하단 드로어 카드 즐겨찾기 탭 선택
3. 등록지 타이틀 영역 우측 영역 확인
4. 삭제 버튼 선택
5. 하단 버튼 영역 확인
6. 전체 선택 버튼 선택
7. 전체 선택 버튼 선택
8. 삭제 버튼 영역 확인</t>
        </is>
      </c>
      <c r="M384" s="42" t="inlineStr">
        <is>
          <t>1. 삭제 버튼 카운트 개수 0개 노출</t>
        </is>
      </c>
      <c r="N384" s="2" t="n"/>
      <c r="O384" s="56">
        <f>IF(COUNTIF(P384:R384,"F")&gt;=1,"FAIL",(IF(COUNTIF(P384:R384,"P")&gt;=1,"PASS",(IF(COUNTIF(P384:R384,"N/A")&gt;=1,"N/A",(IF(COUNTIF(P384:R384,"N/T")&gt;=1,"N/T","-")))))))</f>
        <v/>
      </c>
      <c r="P384" s="1" t="n"/>
      <c r="Q384" s="1" t="n"/>
      <c r="R384" s="32" t="n"/>
      <c r="S384" s="32" t="n"/>
      <c r="T384" s="2" t="n"/>
      <c r="U384" s="33" t="n"/>
    </row>
    <row r="385" ht="105.6" customHeight="1" s="357">
      <c r="A385" s="312" t="inlineStr">
        <is>
          <t>n_130</t>
        </is>
      </c>
      <c r="B385" s="38" t="inlineStr">
        <is>
          <t>TC_MAP_0359</t>
        </is>
      </c>
      <c r="C385" s="38" t="inlineStr">
        <is>
          <t>Map</t>
        </is>
      </c>
      <c r="D385" s="38" t="inlineStr">
        <is>
          <t>즐겨찾기 탭</t>
        </is>
      </c>
      <c r="E385" s="43" t="inlineStr">
        <is>
          <t>즐겨찾기 목록</t>
        </is>
      </c>
      <c r="F385" s="38" t="inlineStr">
        <is>
          <t>즐겨찾기 목록 삭제</t>
        </is>
      </c>
      <c r="G385" s="38" t="inlineStr">
        <is>
          <t>공통</t>
        </is>
      </c>
      <c r="H385" s="2" t="n"/>
      <c r="I385" s="2" t="n">
        <v>3</v>
      </c>
      <c r="J385" s="33" t="inlineStr">
        <is>
          <t xml:space="preserve">
1. 위치 서비스 ON 상태
2. 프로필 미등록 상태
3. 체크박스 선택 상태</t>
        </is>
      </c>
      <c r="K385" s="34" t="n"/>
      <c r="L385" s="33" t="inlineStr">
        <is>
          <t>1. Map 진입
2. 하단 드로어 카드 즐겨찾기 탭 선택
3. 등록지 타이틀 영역 우측 영역 확인
4. 삭제 버튼 선택
5. 하단 버튼 영역 확인
6. 전체 선택 버튼 선택
7. 삭제 버튼 영역 확인
8. 삭제 버튼 선택</t>
        </is>
      </c>
      <c r="M385" s="42" t="inlineStr">
        <is>
          <t>1. 삭제 확인 팝업 노출
- Do you want to delete N items?
- [Cancel] [Delete]</t>
        </is>
      </c>
      <c r="N385" s="2" t="n"/>
      <c r="O385" s="56">
        <f>IF(COUNTIF(P385:R385,"F")&gt;=1,"FAIL",(IF(COUNTIF(P385:R385,"P")&gt;=1,"PASS",(IF(COUNTIF(P385:R385,"N/A")&gt;=1,"N/A",(IF(COUNTIF(P385:R385,"N/T")&gt;=1,"N/T","-")))))))</f>
        <v/>
      </c>
      <c r="P385" s="1" t="n"/>
      <c r="Q385" s="1" t="n"/>
      <c r="R385" s="32" t="n"/>
      <c r="S385" s="32" t="n"/>
      <c r="T385" s="2" t="n"/>
      <c r="U385" s="33" t="n"/>
    </row>
    <row r="386" ht="118.8" customHeight="1" s="357">
      <c r="A386" s="312" t="inlineStr">
        <is>
          <t>n_131</t>
        </is>
      </c>
      <c r="B386" s="38" t="inlineStr">
        <is>
          <t>TC_MAP_0360</t>
        </is>
      </c>
      <c r="C386" s="38" t="inlineStr">
        <is>
          <t>Map</t>
        </is>
      </c>
      <c r="D386" s="38" t="inlineStr">
        <is>
          <t>즐겨찾기 탭</t>
        </is>
      </c>
      <c r="E386" s="43" t="inlineStr">
        <is>
          <t>즐겨찾기 목록</t>
        </is>
      </c>
      <c r="F386" s="38" t="inlineStr">
        <is>
          <t>즐겨찾기 목록 삭제</t>
        </is>
      </c>
      <c r="G386" s="38" t="inlineStr">
        <is>
          <t>공통</t>
        </is>
      </c>
      <c r="H386" s="2" t="n"/>
      <c r="I386" s="2" t="n">
        <v>3</v>
      </c>
      <c r="J386" s="33" t="inlineStr">
        <is>
          <t xml:space="preserve">
1. 위치 서비스 ON 상태
2. 프로필 미등록 상태
3. 체크박스 선택 상태</t>
        </is>
      </c>
      <c r="K386" s="34" t="n"/>
      <c r="L386" s="33" t="inlineStr">
        <is>
          <t>1. Map 진입
2. 하단 드로어 카드 즐겨찾기 탭 선택
3. 등록지 타이틀 영역 우측 영역 확인
4. 삭제 버튼 선택
5. 하단 버튼 영역 확인
6. 전체 선택 버튼 선택
7. 삭제 버튼 영역 확인
8. 삭제 버튼 선택
9. 취소 버튼 선택</t>
        </is>
      </c>
      <c r="M386" s="42" t="inlineStr">
        <is>
          <t>1. 팝업 닫힘</t>
        </is>
      </c>
      <c r="N386" s="2" t="n"/>
      <c r="O386" s="56">
        <f>IF(COUNTIF(P386:R386,"F")&gt;=1,"FAIL",(IF(COUNTIF(P386:R386,"P")&gt;=1,"PASS",(IF(COUNTIF(P386:R386,"N/A")&gt;=1,"N/A",(IF(COUNTIF(P386:R386,"N/T")&gt;=1,"N/T","-")))))))</f>
        <v/>
      </c>
      <c r="P386" s="1" t="n"/>
      <c r="Q386" s="1" t="n"/>
      <c r="R386" s="32" t="n"/>
      <c r="S386" s="32" t="n"/>
      <c r="T386" s="2" t="n"/>
      <c r="U386" s="33" t="n"/>
    </row>
    <row r="387" ht="118.8" customHeight="1" s="357">
      <c r="A387" s="312" t="inlineStr">
        <is>
          <t>n_132</t>
        </is>
      </c>
      <c r="B387" s="38" t="inlineStr">
        <is>
          <t>TC_MAP_0361</t>
        </is>
      </c>
      <c r="C387" s="38" t="inlineStr">
        <is>
          <t>Map</t>
        </is>
      </c>
      <c r="D387" s="38" t="inlineStr">
        <is>
          <t>즐겨찾기 탭</t>
        </is>
      </c>
      <c r="E387" s="43" t="inlineStr">
        <is>
          <t>즐겨찾기 목록</t>
        </is>
      </c>
      <c r="F387" s="38" t="inlineStr">
        <is>
          <t>즐겨찾기 목록 삭제</t>
        </is>
      </c>
      <c r="G387" s="38" t="inlineStr">
        <is>
          <t>공통</t>
        </is>
      </c>
      <c r="H387" s="2" t="n"/>
      <c r="I387" s="2" t="n">
        <v>3</v>
      </c>
      <c r="J387" s="33" t="inlineStr">
        <is>
          <t xml:space="preserve">
1. 위치 서비스 ON 상태
2. 프로필 미등록 상태
3. 체크박스 선택 상태</t>
        </is>
      </c>
      <c r="K387" s="34" t="n"/>
      <c r="L387" s="33" t="inlineStr">
        <is>
          <t>1. Map 진입
2. 하단 드로어 카드 즐겨찾기 탭 선택
3. 등록지 타이틀 영역 우측 영역 확인
4. 삭제 버튼 선택
5. 하단 버튼 영역 확인
6. 전체 선택 버튼 선택
7. 삭제 버튼 영역 확인
8. 삭제 버튼 선택
9. 삭제 버튼 선택</t>
        </is>
      </c>
      <c r="M387" s="42" t="inlineStr">
        <is>
          <t>1. 팝업이 닫히며 선택했던 항목 삭제</t>
        </is>
      </c>
      <c r="N387" s="2" t="n"/>
      <c r="O387" s="56">
        <f>IF(COUNTIF(P387:R387,"F")&gt;=1,"FAIL",(IF(COUNTIF(P387:R387,"P")&gt;=1,"PASS",(IF(COUNTIF(P387:R387,"N/A")&gt;=1,"N/A",(IF(COUNTIF(P387:R387,"N/T")&gt;=1,"N/T","-")))))))</f>
        <v/>
      </c>
      <c r="P387" s="1" t="n"/>
      <c r="Q387" s="1" t="n"/>
      <c r="R387" s="32" t="n"/>
      <c r="S387" s="32" t="n"/>
      <c r="T387" s="2" t="n"/>
      <c r="U387" s="33" t="n"/>
    </row>
    <row r="388" ht="105.6" customHeight="1" s="357">
      <c r="A388" s="312" t="inlineStr">
        <is>
          <t>n_133</t>
        </is>
      </c>
      <c r="B388" s="38" t="inlineStr">
        <is>
          <t>TC_MAP_0362</t>
        </is>
      </c>
      <c r="C388" s="38" t="inlineStr">
        <is>
          <t>Map</t>
        </is>
      </c>
      <c r="D388" s="38" t="inlineStr">
        <is>
          <t>즐겨찾기 탭</t>
        </is>
      </c>
      <c r="E388" s="43" t="inlineStr">
        <is>
          <t>즐겨찾기 목록</t>
        </is>
      </c>
      <c r="F388" s="38" t="inlineStr">
        <is>
          <t>즐겨찾기 목록 삭제</t>
        </is>
      </c>
      <c r="G388" s="38" t="inlineStr">
        <is>
          <t>공통</t>
        </is>
      </c>
      <c r="H388" s="2" t="n"/>
      <c r="I388" s="2" t="n">
        <v>3</v>
      </c>
      <c r="J388" s="33" t="inlineStr">
        <is>
          <t xml:space="preserve">
1. 위치 서비스 ON 상태
2. 프로필 미등록 상태
3. 체크박스 선택 상태</t>
        </is>
      </c>
      <c r="K388" s="34" t="n"/>
      <c r="L388" s="33" t="inlineStr">
        <is>
          <t>1. Map 진입
2. 하단 드로어 카드 즐겨찾기 탭 선택
3. 등록지 타이틀 영역 우측 영역 확인
4. 삭제 버튼 선택
5. 하단 버튼 영역 확인
6. 전체 선택 버튼 선택
7. 삭제 버튼 영역 확인
8. 삭제 버튼 선택</t>
        </is>
      </c>
      <c r="M388" s="42" t="inlineStr">
        <is>
          <t>1. 화면 상단 삭제 완료 토스트 팝업 노출
- Deleted the list.</t>
        </is>
      </c>
      <c r="N388" s="2" t="n"/>
      <c r="O388" s="56">
        <f>IF(COUNTIF(P388:R388,"F")&gt;=1,"FAIL",(IF(COUNTIF(P388:R388,"P")&gt;=1,"PASS",(IF(COUNTIF(P388:R388,"N/A")&gt;=1,"N/A",(IF(COUNTIF(P388:R388,"N/T")&gt;=1,"N/T","-")))))))</f>
        <v/>
      </c>
      <c r="P388" s="1" t="n"/>
      <c r="Q388" s="1" t="n"/>
      <c r="R388" s="32" t="n"/>
      <c r="S388" s="32" t="n"/>
      <c r="T388" s="2" t="n"/>
      <c r="U388" s="33" t="n"/>
    </row>
    <row r="389" ht="105.6" customHeight="1" s="357">
      <c r="A389" s="312" t="inlineStr">
        <is>
          <t>n_134</t>
        </is>
      </c>
      <c r="B389" s="38" t="inlineStr">
        <is>
          <t>TC_MAP_0363</t>
        </is>
      </c>
      <c r="C389" s="38" t="inlineStr">
        <is>
          <t>Map</t>
        </is>
      </c>
      <c r="D389" s="38" t="inlineStr">
        <is>
          <t>즐겨찾기 탭</t>
        </is>
      </c>
      <c r="E389" s="43" t="inlineStr">
        <is>
          <t>즐겨찾기 목록</t>
        </is>
      </c>
      <c r="F389" s="38" t="inlineStr">
        <is>
          <t>즐겨찾기 목록 삭제</t>
        </is>
      </c>
      <c r="G389" s="38" t="inlineStr">
        <is>
          <t>공통</t>
        </is>
      </c>
      <c r="H389" s="2" t="n"/>
      <c r="I389" s="2" t="n">
        <v>3</v>
      </c>
      <c r="J389" s="33" t="inlineStr">
        <is>
          <t xml:space="preserve">
1. 위치 서비스 ON 상태
2. 프로필 미등록 상태
3. 체크박스 미선택 상태</t>
        </is>
      </c>
      <c r="K389" s="34" t="n"/>
      <c r="L389" s="33" t="inlineStr">
        <is>
          <t>1. Map 진입
2. 하단 드로어 카드 즐겨찾기 탭 선택
3. 등록지 타이틀 영역 우측 영역 확인
4. 삭제 버튼 선택
5. 하단 버튼 영역 확인
6. 전체 선택 버튼 선택
7. 삭제 버튼 영역 확인
8. 삭제 버튼 선택</t>
        </is>
      </c>
      <c r="M389" s="42" t="inlineStr">
        <is>
          <t>1. 삭제 버튼 선택 시 반응 없음</t>
        </is>
      </c>
      <c r="N389" s="2" t="n"/>
      <c r="O389" s="56">
        <f>IF(COUNTIF(P389:R389,"F")&gt;=1,"FAIL",(IF(COUNTIF(P389:R389,"P")&gt;=1,"PASS",(IF(COUNTIF(P389:R389,"N/A")&gt;=1,"N/A",(IF(COUNTIF(P389:R389,"N/T")&gt;=1,"N/T","-")))))))</f>
        <v/>
      </c>
      <c r="P389" s="1" t="n"/>
      <c r="Q389" s="1" t="n"/>
      <c r="R389" s="32" t="n"/>
      <c r="S389" s="32" t="n"/>
      <c r="T389" s="2" t="n"/>
      <c r="U389" s="33" t="n"/>
    </row>
    <row r="390" ht="66" customHeight="1" s="357">
      <c r="A390" s="312" t="inlineStr">
        <is>
          <t>n_135</t>
        </is>
      </c>
      <c r="B390" s="38" t="inlineStr">
        <is>
          <t>TC_MAP_0364</t>
        </is>
      </c>
      <c r="C390" s="38" t="inlineStr">
        <is>
          <t>Map</t>
        </is>
      </c>
      <c r="D390" s="38" t="inlineStr">
        <is>
          <t>즐겨찾기 탭</t>
        </is>
      </c>
      <c r="E390" s="43" t="inlineStr">
        <is>
          <t>즐겨찾기 목록</t>
        </is>
      </c>
      <c r="F390" s="38" t="inlineStr">
        <is>
          <t>즐겨찾기 목록 삭제</t>
        </is>
      </c>
      <c r="G390" s="38" t="inlineStr">
        <is>
          <t>공통</t>
        </is>
      </c>
      <c r="H390" s="2" t="n"/>
      <c r="I390" s="2" t="n">
        <v>3</v>
      </c>
      <c r="J390" s="32" t="inlineStr">
        <is>
          <t>1. 위치 서비스 ON 상태
2. 프로필 등록 상태</t>
        </is>
      </c>
      <c r="K390" s="32" t="inlineStr">
        <is>
          <t>1. 차량 계정 연동 상태</t>
        </is>
      </c>
      <c r="L390" s="32" t="inlineStr">
        <is>
          <t>1. Map 진입
2. 하단 드로어 카드 즐겨찾기 탭 선택
3. 편집 버튼 선택
4. 삭제 버튼 선택
5. 타이틀 영역 확인</t>
        </is>
      </c>
      <c r="M390" s="39" t="inlineStr">
        <is>
          <t>1. 타이틀 노출 
'삭제'</t>
        </is>
      </c>
      <c r="N390" s="2" t="n"/>
      <c r="O390" s="56">
        <f>IF(COUNTIF(P390:R390,"F")&gt;=1,"FAIL",(IF(COUNTIF(P390:R390,"P")&gt;=1,"PASS",(IF(COUNTIF(P390:R390,"N/A")&gt;=1,"N/A",(IF(COUNTIF(P390:R390,"N/T")&gt;=1,"N/T","-")))))))</f>
        <v/>
      </c>
      <c r="P390" s="1" t="n"/>
      <c r="Q390" s="1" t="n"/>
      <c r="R390" s="32" t="n"/>
      <c r="S390" s="32" t="n"/>
      <c r="T390" s="2" t="n"/>
      <c r="U390" s="33" t="inlineStr">
        <is>
          <t>개인화, 영향도(2/11)</t>
        </is>
      </c>
    </row>
    <row r="391" ht="66" customHeight="1" s="357">
      <c r="A391" s="312" t="inlineStr">
        <is>
          <t>n_136</t>
        </is>
      </c>
      <c r="B391" s="38" t="inlineStr">
        <is>
          <t>TC_MAP_0365</t>
        </is>
      </c>
      <c r="C391" s="38" t="inlineStr">
        <is>
          <t>Map</t>
        </is>
      </c>
      <c r="D391" s="38" t="inlineStr">
        <is>
          <t>즐겨찾기 탭</t>
        </is>
      </c>
      <c r="E391" s="43" t="inlineStr">
        <is>
          <t>즐겨찾기 목록</t>
        </is>
      </c>
      <c r="F391" s="38" t="inlineStr">
        <is>
          <t>즐겨찾기 목록 삭제</t>
        </is>
      </c>
      <c r="G391" s="38" t="inlineStr">
        <is>
          <t>공통</t>
        </is>
      </c>
      <c r="H391" s="2" t="n"/>
      <c r="I391" s="2" t="n">
        <v>3</v>
      </c>
      <c r="J391" s="32" t="inlineStr">
        <is>
          <t>1. 위치 서비스 ON 상태
2. 프로필 등록 상태</t>
        </is>
      </c>
      <c r="K391" s="32" t="inlineStr">
        <is>
          <t>1. 차량 계정 연동 상태</t>
        </is>
      </c>
      <c r="L391" s="32" t="inlineStr">
        <is>
          <t>1. Map 진입
2. 하단 드로어 카드 즐겨찾기 탭 선택
3. 편집 버튼 선택
4. 삭제 버튼 선택
5. 타이틀 영역 확인</t>
        </is>
      </c>
      <c r="M391" s="39" t="inlineStr">
        <is>
          <t>1. 타이틀 우측에 등록지 병합 개수 노출
즐겨찾는 등록지 + 등록지</t>
        </is>
      </c>
      <c r="N391" s="2" t="n"/>
      <c r="O391" s="56">
        <f>IF(COUNTIF(P391:R391,"F")&gt;=1,"FAIL",(IF(COUNTIF(P391:R391,"P")&gt;=1,"PASS",(IF(COUNTIF(P391:R391,"N/A")&gt;=1,"N/A",(IF(COUNTIF(P391:R391,"N/T")&gt;=1,"N/T","-")))))))</f>
        <v/>
      </c>
      <c r="P391" s="1" t="n"/>
      <c r="Q391" s="1" t="n"/>
      <c r="R391" s="32" t="n"/>
      <c r="S391" s="32" t="n"/>
      <c r="T391" s="2" t="n"/>
      <c r="U391" s="33" t="inlineStr">
        <is>
          <t>개인화, 영향도(2/11)</t>
        </is>
      </c>
    </row>
    <row r="392" ht="66" customHeight="1" s="357">
      <c r="A392" s="312" t="inlineStr">
        <is>
          <t>n_137</t>
        </is>
      </c>
      <c r="B392" s="38" t="inlineStr">
        <is>
          <t>TC_MAP_0366</t>
        </is>
      </c>
      <c r="C392" s="38" t="inlineStr">
        <is>
          <t>Map</t>
        </is>
      </c>
      <c r="D392" s="38" t="inlineStr">
        <is>
          <t>즐겨찾기 탭</t>
        </is>
      </c>
      <c r="E392" s="43" t="inlineStr">
        <is>
          <t>즐겨찾기 목록</t>
        </is>
      </c>
      <c r="F392" s="38" t="inlineStr">
        <is>
          <t>즐겨찾기 목록 삭제</t>
        </is>
      </c>
      <c r="G392" s="38" t="inlineStr">
        <is>
          <t>공통</t>
        </is>
      </c>
      <c r="H392" s="2" t="n"/>
      <c r="I392" s="2" t="n">
        <v>3</v>
      </c>
      <c r="J392" s="32" t="inlineStr">
        <is>
          <t>1. 위치 서비스 ON 상태
2. 프로필 등록 상태</t>
        </is>
      </c>
      <c r="K392" s="32" t="inlineStr">
        <is>
          <t>1. 차량 계정 연동 상태</t>
        </is>
      </c>
      <c r="L392" s="32" t="inlineStr">
        <is>
          <t>1. Map 진입
2. 하단 드로어 카드 즐겨찾기 탭 선택
3. 편집 버튼 선택
4. 삭제 버튼 선택
5. 타이틀 영역 선택</t>
        </is>
      </c>
      <c r="M392" s="39" t="inlineStr">
        <is>
          <t>1. 반응 없음</t>
        </is>
      </c>
      <c r="N392" s="2" t="n"/>
      <c r="O392" s="56">
        <f>IF(COUNTIF(P392:R392,"F")&gt;=1,"FAIL",(IF(COUNTIF(P392:R392,"P")&gt;=1,"PASS",(IF(COUNTIF(P392:R392,"N/A")&gt;=1,"N/A",(IF(COUNTIF(P392:R392,"N/T")&gt;=1,"N/T","-")))))))</f>
        <v/>
      </c>
      <c r="P392" s="1" t="n"/>
      <c r="Q392" s="1" t="n"/>
      <c r="R392" s="32" t="n"/>
      <c r="S392" s="32" t="n"/>
      <c r="T392" s="2" t="n"/>
      <c r="U392" s="33" t="inlineStr">
        <is>
          <t>개인화, 영향도(2/11)</t>
        </is>
      </c>
    </row>
    <row r="393" ht="66" customHeight="1" s="357">
      <c r="A393" s="312" t="inlineStr">
        <is>
          <t>n_138</t>
        </is>
      </c>
      <c r="B393" s="38" t="inlineStr">
        <is>
          <t>TC_MAP_0367</t>
        </is>
      </c>
      <c r="C393" s="38" t="inlineStr">
        <is>
          <t>Map</t>
        </is>
      </c>
      <c r="D393" s="38" t="inlineStr">
        <is>
          <t>즐겨찾기 탭</t>
        </is>
      </c>
      <c r="E393" s="43" t="inlineStr">
        <is>
          <t>즐겨찾기 목록</t>
        </is>
      </c>
      <c r="F393" s="38" t="inlineStr">
        <is>
          <t>즐겨찾기 목록 삭제</t>
        </is>
      </c>
      <c r="G393" s="38" t="inlineStr">
        <is>
          <t>공통</t>
        </is>
      </c>
      <c r="H393" s="2" t="n"/>
      <c r="I393" s="2" t="n">
        <v>3</v>
      </c>
      <c r="J393" s="32" t="inlineStr">
        <is>
          <t>1. 위치 서비스 ON 상태
2. 프로필 등록 상태</t>
        </is>
      </c>
      <c r="K393" s="32" t="inlineStr">
        <is>
          <t>1. 차량 계정 연동 상태</t>
        </is>
      </c>
      <c r="L393" s="32" t="inlineStr">
        <is>
          <t>1. Map 진입
2. 하단 드로어 카드 즐겨찾기 탭 선택
3. 편집 버튼 선택
4. 삭제 버튼 선택
5. 체크박스 버튼 영역 확인</t>
        </is>
      </c>
      <c r="M393" s="39" t="inlineStr">
        <is>
          <t>1. 체크박스 버튼 노출</t>
        </is>
      </c>
      <c r="N393" s="2" t="n"/>
      <c r="O393" s="56">
        <f>IF(COUNTIF(P393:R393,"F")&gt;=1,"FAIL",(IF(COUNTIF(P393:R393,"P")&gt;=1,"PASS",(IF(COUNTIF(P393:R393,"N/A")&gt;=1,"N/A",(IF(COUNTIF(P393:R393,"N/T")&gt;=1,"N/T","-")))))))</f>
        <v/>
      </c>
      <c r="P393" s="1" t="n"/>
      <c r="Q393" s="1" t="n"/>
      <c r="R393" s="32" t="n"/>
      <c r="S393" s="32" t="n"/>
      <c r="T393" s="2" t="n"/>
      <c r="U393" s="33" t="inlineStr">
        <is>
          <t>개인화, 영향도(2/11)</t>
        </is>
      </c>
    </row>
    <row r="394" ht="66" customHeight="1" s="357">
      <c r="A394" s="312" t="inlineStr">
        <is>
          <t>n_140</t>
        </is>
      </c>
      <c r="B394" s="38" t="inlineStr">
        <is>
          <t>TC_MAP_0368</t>
        </is>
      </c>
      <c r="C394" s="38" t="inlineStr">
        <is>
          <t>Map</t>
        </is>
      </c>
      <c r="D394" s="38" t="inlineStr">
        <is>
          <t>즐겨찾기 탭</t>
        </is>
      </c>
      <c r="E394" s="43" t="inlineStr">
        <is>
          <t>즐겨찾기 목록</t>
        </is>
      </c>
      <c r="F394" s="38" t="inlineStr">
        <is>
          <t>즐겨찾기 목록 삭제</t>
        </is>
      </c>
      <c r="G394" s="38" t="inlineStr">
        <is>
          <t>공통</t>
        </is>
      </c>
      <c r="H394" s="2" t="n"/>
      <c r="I394" s="2" t="n">
        <v>3</v>
      </c>
      <c r="J394" s="32" t="inlineStr">
        <is>
          <t>1. 위치 서비스 ON 상태
2. 프로필 등록 상태</t>
        </is>
      </c>
      <c r="K394" s="32" t="inlineStr">
        <is>
          <t>1. 차량 계정 연동 상태</t>
        </is>
      </c>
      <c r="L394" s="32" t="inlineStr">
        <is>
          <t>1. Map 진입
2. 하단 드로어 카드 즐겨찾기 탭 선택
3. 편집 버튼 선택
4. 삭제 버튼 선택
5. 체크박스 버튼 영역 확인</t>
        </is>
      </c>
      <c r="M394" s="39" t="inlineStr">
        <is>
          <t>1. 체크박스 미선택 상태 Default 노출</t>
        </is>
      </c>
      <c r="N394" s="2" t="n"/>
      <c r="O394" s="56">
        <f>IF(COUNTIF(P394:R394,"F")&gt;=1,"FAIL",(IF(COUNTIF(P394:R394,"P")&gt;=1,"PASS",(IF(COUNTIF(P394:R394,"N/A")&gt;=1,"N/A",(IF(COUNTIF(P394:R394,"N/T")&gt;=1,"N/T","-")))))))</f>
        <v/>
      </c>
      <c r="P394" s="1" t="n"/>
      <c r="Q394" s="1" t="n"/>
      <c r="R394" s="32" t="n"/>
      <c r="S394" s="32" t="n"/>
      <c r="T394" s="2" t="n"/>
      <c r="U394" s="33" t="inlineStr">
        <is>
          <t>개인화, 영향도(2/11)</t>
        </is>
      </c>
    </row>
    <row r="395" ht="66" customHeight="1" s="357">
      <c r="A395" s="312" t="inlineStr">
        <is>
          <t>n_141</t>
        </is>
      </c>
      <c r="B395" s="38" t="inlineStr">
        <is>
          <t>TC_MAP_0369</t>
        </is>
      </c>
      <c r="C395" s="38" t="inlineStr">
        <is>
          <t>Map</t>
        </is>
      </c>
      <c r="D395" s="38" t="inlineStr">
        <is>
          <t>즐겨찾기 탭</t>
        </is>
      </c>
      <c r="E395" s="43" t="inlineStr">
        <is>
          <t>즐겨찾기 목록</t>
        </is>
      </c>
      <c r="F395" s="38" t="inlineStr">
        <is>
          <t>즐겨찾기 목록 삭제</t>
        </is>
      </c>
      <c r="G395" s="38" t="inlineStr">
        <is>
          <t>공통</t>
        </is>
      </c>
      <c r="H395" s="2" t="n"/>
      <c r="I395" s="2" t="n">
        <v>3</v>
      </c>
      <c r="J395" s="32" t="inlineStr">
        <is>
          <t>1. 위치 서비스 ON 상태
2. 프로필 등록 상태</t>
        </is>
      </c>
      <c r="K395" s="32" t="inlineStr">
        <is>
          <t>1. 차량 계정 연동 상태</t>
        </is>
      </c>
      <c r="L395" s="32" t="inlineStr">
        <is>
          <t>1. Map 진입
2. 하단 드로어 카드 즐겨찾기 탭 선택
3. 편집 버튼 선택
4. 삭제 버튼 선택
5. 체크박스 버튼 영역의 주소 영역 선택</t>
        </is>
      </c>
      <c r="M395" s="39" t="inlineStr">
        <is>
          <t>1. 체크박스 선택 상태로 변경</t>
        </is>
      </c>
      <c r="N395" s="2" t="n"/>
      <c r="O395" s="56">
        <f>IF(COUNTIF(P395:R395,"F")&gt;=1,"FAIL",(IF(COUNTIF(P395:R395,"P")&gt;=1,"PASS",(IF(COUNTIF(P395:R395,"N/A")&gt;=1,"N/A",(IF(COUNTIF(P395:R395,"N/T")&gt;=1,"N/T","-")))))))</f>
        <v/>
      </c>
      <c r="P395" s="1" t="n"/>
      <c r="Q395" s="1" t="n"/>
      <c r="R395" s="32" t="n"/>
      <c r="S395" s="32" t="n"/>
      <c r="T395" s="2" t="n"/>
      <c r="U395" s="33" t="inlineStr">
        <is>
          <t>개인화, 영향도(2/11)</t>
        </is>
      </c>
    </row>
    <row r="396" ht="66" customHeight="1" s="357">
      <c r="A396" s="312" t="inlineStr">
        <is>
          <t>n_142</t>
        </is>
      </c>
      <c r="B396" s="38" t="inlineStr">
        <is>
          <t>TC_MAP_0370</t>
        </is>
      </c>
      <c r="C396" s="38" t="inlineStr">
        <is>
          <t>Map</t>
        </is>
      </c>
      <c r="D396" s="38" t="inlineStr">
        <is>
          <t>즐겨찾기 탭</t>
        </is>
      </c>
      <c r="E396" s="43" t="inlineStr">
        <is>
          <t>즐겨찾기 목록</t>
        </is>
      </c>
      <c r="F396" s="38" t="inlineStr">
        <is>
          <t>즐겨찾기 목록 삭제</t>
        </is>
      </c>
      <c r="G396" s="38" t="inlineStr">
        <is>
          <t>공통</t>
        </is>
      </c>
      <c r="H396" s="2" t="n"/>
      <c r="I396" s="2" t="n">
        <v>3</v>
      </c>
      <c r="J396" s="32" t="inlineStr">
        <is>
          <t>1. 위치 서비스 ON 상태
2. 프로필 등록 상태</t>
        </is>
      </c>
      <c r="K396" s="32" t="inlineStr">
        <is>
          <t>1. 차량 계정 연동 상태</t>
        </is>
      </c>
      <c r="L396" s="32" t="inlineStr">
        <is>
          <t>1. Map 진입
2. 하단 드로어 카드 즐겨찾기 탭 선택
3. 편집 버튼 선택
4. 삭제 버튼 선택
5. 체크박스 선택</t>
        </is>
      </c>
      <c r="M396" s="39" t="inlineStr">
        <is>
          <t>1. 체크박스 선택 상태로 변경</t>
        </is>
      </c>
      <c r="N396" s="2" t="n"/>
      <c r="O396" s="56">
        <f>IF(COUNTIF(P396:R396,"F")&gt;=1,"FAIL",(IF(COUNTIF(P396:R396,"P")&gt;=1,"PASS",(IF(COUNTIF(P396:R396,"N/A")&gt;=1,"N/A",(IF(COUNTIF(P396:R396,"N/T")&gt;=1,"N/T","-")))))))</f>
        <v/>
      </c>
      <c r="P396" s="1" t="n"/>
      <c r="Q396" s="1" t="n"/>
      <c r="R396" s="32" t="n"/>
      <c r="S396" s="32" t="n"/>
      <c r="T396" s="2" t="n"/>
      <c r="U396" s="33" t="inlineStr">
        <is>
          <t>개인화, 영향도(2/11)</t>
        </is>
      </c>
    </row>
    <row r="397" ht="79.2" customHeight="1" s="357">
      <c r="A397" s="312" t="inlineStr">
        <is>
          <t>n_143</t>
        </is>
      </c>
      <c r="B397" s="38" t="inlineStr">
        <is>
          <t>TC_MAP_0371</t>
        </is>
      </c>
      <c r="C397" s="38" t="inlineStr">
        <is>
          <t>Map</t>
        </is>
      </c>
      <c r="D397" s="38" t="inlineStr">
        <is>
          <t>즐겨찾기 탭</t>
        </is>
      </c>
      <c r="E397" s="43" t="inlineStr">
        <is>
          <t>즐겨찾기 목록</t>
        </is>
      </c>
      <c r="F397" s="38" t="inlineStr">
        <is>
          <t>즐겨찾기 목록 삭제</t>
        </is>
      </c>
      <c r="G397" s="38" t="inlineStr">
        <is>
          <t>공통</t>
        </is>
      </c>
      <c r="H397" s="2" t="n"/>
      <c r="I397" s="2" t="n">
        <v>3</v>
      </c>
      <c r="J397" s="32" t="inlineStr">
        <is>
          <t>1. 위치 서비스 ON 상태
2. 프로필 등록 상태</t>
        </is>
      </c>
      <c r="K397" s="32" t="inlineStr">
        <is>
          <t>1. 차량 계정 연동 상태</t>
        </is>
      </c>
      <c r="L397" s="32" t="inlineStr">
        <is>
          <t>1. Map 진입
2. 하단 드로어 카드 즐겨찾기 탭 선택
3. 편집 버튼 선택
4. 삭제 버튼 선택
5. 체크박스 선택
6. 삭제 버튼 확인</t>
        </is>
      </c>
      <c r="M397" s="39" t="inlineStr">
        <is>
          <t>1. 삭제 버튼 활성화 및 개수 카운트</t>
        </is>
      </c>
      <c r="N397" s="2" t="n"/>
      <c r="O397" s="56">
        <f>IF(COUNTIF(P397:R397,"F")&gt;=1,"FAIL",(IF(COUNTIF(P397:R397,"P")&gt;=1,"PASS",(IF(COUNTIF(P397:R397,"N/A")&gt;=1,"N/A",(IF(COUNTIF(P397:R397,"N/T")&gt;=1,"N/T","-")))))))</f>
        <v/>
      </c>
      <c r="P397" s="1" t="n"/>
      <c r="Q397" s="1" t="n"/>
      <c r="R397" s="32" t="n"/>
      <c r="S397" s="32" t="n"/>
      <c r="T397" s="2" t="n"/>
      <c r="U397" s="33" t="inlineStr">
        <is>
          <t>개인화, 영향도(2/11)</t>
        </is>
      </c>
    </row>
    <row r="398" ht="79.2" customHeight="1" s="357">
      <c r="A398" s="312" t="inlineStr">
        <is>
          <t>n_144</t>
        </is>
      </c>
      <c r="B398" s="38" t="inlineStr">
        <is>
          <t>TC_MAP_0372</t>
        </is>
      </c>
      <c r="C398" s="38" t="inlineStr">
        <is>
          <t>Map</t>
        </is>
      </c>
      <c r="D398" s="38" t="inlineStr">
        <is>
          <t>즐겨찾기 탭</t>
        </is>
      </c>
      <c r="E398" s="43" t="inlineStr">
        <is>
          <t>즐겨찾기 목록</t>
        </is>
      </c>
      <c r="F398" s="38" t="inlineStr">
        <is>
          <t>즐겨찾기 목록 삭제</t>
        </is>
      </c>
      <c r="G398" s="38" t="inlineStr">
        <is>
          <t>공통</t>
        </is>
      </c>
      <c r="H398" s="2" t="n"/>
      <c r="I398" s="2" t="n">
        <v>3</v>
      </c>
      <c r="J398" s="32" t="inlineStr">
        <is>
          <t>1. 위치 서비스 ON 상태
2. 프로필 등록 상태</t>
        </is>
      </c>
      <c r="K398" s="32" t="inlineStr">
        <is>
          <t>1. 차량 계정 연동 상태</t>
        </is>
      </c>
      <c r="L398" s="32" t="inlineStr">
        <is>
          <t>1. Map 진입
2. 하단 드로어 카드 즐겨찾기 탭 선택
3. 편집 버튼 선택
4. 삭제 버튼 선택
5. 체크박스 버튼 영역 확인
6. 선택된 상태의 체크박스 탭</t>
        </is>
      </c>
      <c r="M398" s="39" t="inlineStr">
        <is>
          <t>1. 체크박스 미선택 상태로 전환</t>
        </is>
      </c>
      <c r="N398" s="2" t="n"/>
      <c r="O398" s="56">
        <f>IF(COUNTIF(P398:R398,"F")&gt;=1,"FAIL",(IF(COUNTIF(P398:R398,"P")&gt;=1,"PASS",(IF(COUNTIF(P398:R398,"N/A")&gt;=1,"N/A",(IF(COUNTIF(P398:R398,"N/T")&gt;=1,"N/T","-")))))))</f>
        <v/>
      </c>
      <c r="P398" s="1" t="n"/>
      <c r="Q398" s="1" t="n"/>
      <c r="R398" s="32" t="n"/>
      <c r="S398" s="32" t="n"/>
      <c r="T398" s="2" t="n"/>
      <c r="U398" s="33" t="inlineStr">
        <is>
          <t>개인화, 영향도(2/11)</t>
        </is>
      </c>
    </row>
    <row r="399" ht="79.2" customHeight="1" s="357">
      <c r="A399" s="312" t="inlineStr">
        <is>
          <t>n_145</t>
        </is>
      </c>
      <c r="B399" s="38" t="inlineStr">
        <is>
          <t>TC_MAP_0373</t>
        </is>
      </c>
      <c r="C399" s="38" t="inlineStr">
        <is>
          <t>Map</t>
        </is>
      </c>
      <c r="D399" s="38" t="inlineStr">
        <is>
          <t>즐겨찾기 탭</t>
        </is>
      </c>
      <c r="E399" s="43" t="inlineStr">
        <is>
          <t>즐겨찾기 목록</t>
        </is>
      </c>
      <c r="F399" s="38" t="inlineStr">
        <is>
          <t>즐겨찾기 목록 삭제</t>
        </is>
      </c>
      <c r="G399" s="38" t="inlineStr">
        <is>
          <t>공통</t>
        </is>
      </c>
      <c r="H399" s="2" t="n"/>
      <c r="I399" s="2" t="n">
        <v>3</v>
      </c>
      <c r="J399" s="32" t="inlineStr">
        <is>
          <t>1. 위치 서비스 ON 상태
2. 프로필 등록 상태</t>
        </is>
      </c>
      <c r="K399" s="32" t="inlineStr">
        <is>
          <t>1. 차량 계정 연동 상태</t>
        </is>
      </c>
      <c r="L399" s="32" t="inlineStr">
        <is>
          <t>1. Map 진입
2. 하단 드로어 카드 즐겨찾기 탭 선택
3. 편집 버튼 선택
4. 삭제 버튼 선택
5. 체크박스 버튼 영역 확인
6. 체크박스 선택</t>
        </is>
      </c>
      <c r="M399" s="39" t="inlineStr">
        <is>
          <t>1. 삭제 버튼 활성화
2. 선택한 체크박스의 수만큼, 삭제 버튼 내 개수 카운트</t>
        </is>
      </c>
      <c r="N399" s="2" t="n"/>
      <c r="O399" s="56">
        <f>IF(COUNTIF(P399:R399,"F")&gt;=1,"FAIL",(IF(COUNTIF(P399:R399,"P")&gt;=1,"PASS",(IF(COUNTIF(P399:R399,"N/A")&gt;=1,"N/A",(IF(COUNTIF(P399:R399,"N/T")&gt;=1,"N/T","-")))))))</f>
        <v/>
      </c>
      <c r="P399" s="1" t="n"/>
      <c r="Q399" s="1" t="n"/>
      <c r="R399" s="32" t="n"/>
      <c r="S399" s="32" t="n"/>
      <c r="T399" s="2" t="n"/>
      <c r="U399" s="33" t="inlineStr">
        <is>
          <t>개인화, 영향도(2/11)</t>
        </is>
      </c>
    </row>
    <row r="400" ht="92.40000000000001" customHeight="1" s="357">
      <c r="A400" s="312" t="inlineStr">
        <is>
          <t>n_146</t>
        </is>
      </c>
      <c r="B400" s="38" t="inlineStr">
        <is>
          <t>TC_MAP_0374</t>
        </is>
      </c>
      <c r="C400" s="38" t="inlineStr">
        <is>
          <t>Map</t>
        </is>
      </c>
      <c r="D400" s="38" t="inlineStr">
        <is>
          <t>즐겨찾기 탭</t>
        </is>
      </c>
      <c r="E400" s="43" t="inlineStr">
        <is>
          <t>즐겨찾기 목록</t>
        </is>
      </c>
      <c r="F400" s="38" t="inlineStr">
        <is>
          <t>즐겨찾기 목록 삭제</t>
        </is>
      </c>
      <c r="G400" s="38" t="inlineStr">
        <is>
          <t>공통</t>
        </is>
      </c>
      <c r="H400" s="2" t="n"/>
      <c r="I400" s="2" t="n">
        <v>3</v>
      </c>
      <c r="J400" s="32" t="inlineStr">
        <is>
          <t>1. 위치 서비스 ON 상태
2. 프로필 등록 상태</t>
        </is>
      </c>
      <c r="K400" s="32" t="inlineStr">
        <is>
          <t>1. 차량 계정 연동 상태</t>
        </is>
      </c>
      <c r="L400" s="32" t="inlineStr">
        <is>
          <t>1. Map 진입
2. 하단 드로어 카드 즐겨찾기 탭 선택
3. 편집 버튼 선택
4. 삭제 버튼 선택
5. 체크박스 버튼 영역 확인
6. 체크박스 미선택 상태에서 삭제버튼 확인</t>
        </is>
      </c>
      <c r="M400" s="39" t="inlineStr">
        <is>
          <t>1. 삭제 버튼 비활성화 및 개수 0개 노출</t>
        </is>
      </c>
      <c r="N400" s="2" t="n"/>
      <c r="O400" s="56">
        <f>IF(COUNTIF(P400:R400,"F")&gt;=1,"FAIL",(IF(COUNTIF(P400:R400,"P")&gt;=1,"PASS",(IF(COUNTIF(P400:R400,"N/A")&gt;=1,"N/A",(IF(COUNTIF(P400:R400,"N/T")&gt;=1,"N/T","-")))))))</f>
        <v/>
      </c>
      <c r="P400" s="1" t="n"/>
      <c r="Q400" s="1" t="n"/>
      <c r="R400" s="32" t="n"/>
      <c r="S400" s="32" t="n"/>
      <c r="T400" s="2" t="n"/>
      <c r="U400" s="33" t="inlineStr">
        <is>
          <t>개인화, 영향도(2/11)</t>
        </is>
      </c>
    </row>
    <row r="401" ht="66" customHeight="1" s="357">
      <c r="A401" s="312" t="inlineStr">
        <is>
          <t>n_147</t>
        </is>
      </c>
      <c r="B401" s="38" t="inlineStr">
        <is>
          <t>TC_MAP_0375</t>
        </is>
      </c>
      <c r="C401" s="38" t="inlineStr">
        <is>
          <t>Map</t>
        </is>
      </c>
      <c r="D401" s="38" t="inlineStr">
        <is>
          <t>즐겨찾기 탭</t>
        </is>
      </c>
      <c r="E401" s="43" t="inlineStr">
        <is>
          <t>즐겨찾기 목록</t>
        </is>
      </c>
      <c r="F401" s="38" t="inlineStr">
        <is>
          <t>즐겨찾기 목록 삭제</t>
        </is>
      </c>
      <c r="G401" s="38" t="inlineStr">
        <is>
          <t>공통</t>
        </is>
      </c>
      <c r="H401" s="2" t="n"/>
      <c r="I401" s="2" t="n">
        <v>3</v>
      </c>
      <c r="J401" s="32" t="inlineStr">
        <is>
          <t>1. 위치 서비스 ON 상태
2. 프로필 등록 상태</t>
        </is>
      </c>
      <c r="K401" s="32" t="inlineStr">
        <is>
          <t>1. 차량 계정 연동 상태</t>
        </is>
      </c>
      <c r="L401" s="32" t="inlineStr">
        <is>
          <t>1. Map 진입
2. 하단 드로어 카드 즐겨찾기 탭 선택
3. 편집 버튼 선택
4. 삭제 버튼 선택
5. 우리집 영역 확인</t>
        </is>
      </c>
      <c r="M401" s="39" t="inlineStr">
        <is>
          <t>1. 우리집 아이콘 노출</t>
        </is>
      </c>
      <c r="N401" s="2" t="n"/>
      <c r="O401" s="56">
        <f>IF(COUNTIF(P401:R401,"F")&gt;=1,"FAIL",(IF(COUNTIF(P401:R401,"P")&gt;=1,"PASS",(IF(COUNTIF(P401:R401,"N/A")&gt;=1,"N/A",(IF(COUNTIF(P401:R401,"N/T")&gt;=1,"N/T","-")))))))</f>
        <v/>
      </c>
      <c r="P401" s="1" t="n"/>
      <c r="Q401" s="1" t="n"/>
      <c r="R401" s="32" t="n"/>
      <c r="S401" s="32" t="n"/>
      <c r="T401" s="2" t="n"/>
      <c r="U401" s="33" t="inlineStr">
        <is>
          <t>개인화, 영향도(2/11)</t>
        </is>
      </c>
    </row>
    <row r="402" ht="66" customHeight="1" s="357">
      <c r="A402" s="312" t="inlineStr">
        <is>
          <t>n_148</t>
        </is>
      </c>
      <c r="B402" s="38" t="inlineStr">
        <is>
          <t>TC_MAP_0376</t>
        </is>
      </c>
      <c r="C402" s="38" t="inlineStr">
        <is>
          <t>Map</t>
        </is>
      </c>
      <c r="D402" s="38" t="inlineStr">
        <is>
          <t>즐겨찾기 탭</t>
        </is>
      </c>
      <c r="E402" s="43" t="inlineStr">
        <is>
          <t>즐겨찾기 목록</t>
        </is>
      </c>
      <c r="F402" s="38" t="inlineStr">
        <is>
          <t>즐겨찾기 목록 삭제</t>
        </is>
      </c>
      <c r="G402" s="38" t="inlineStr">
        <is>
          <t>공통</t>
        </is>
      </c>
      <c r="H402" s="2" t="n"/>
      <c r="I402" s="2" t="n">
        <v>3</v>
      </c>
      <c r="J402" s="32" t="inlineStr">
        <is>
          <t>1. 위치 서비스 ON 상태
2. 프로필 등록 상태</t>
        </is>
      </c>
      <c r="K402" s="32" t="inlineStr">
        <is>
          <t>1. 차량 계정 연동 상태</t>
        </is>
      </c>
      <c r="L402" s="32" t="inlineStr">
        <is>
          <t>1. Map 진입
2. 하단 드로어 카드 즐겨찾기 탭 선택
3. 편집 버튼 선택
4. 삭제 버튼 선택
5. 사무실 영역 확인</t>
        </is>
      </c>
      <c r="M402" s="39" t="inlineStr">
        <is>
          <t>1. 사무실 아이콘 노출</t>
        </is>
      </c>
      <c r="N402" s="2" t="n"/>
      <c r="O402" s="56">
        <f>IF(COUNTIF(P402:R402,"F")&gt;=1,"FAIL",(IF(COUNTIF(P402:R402,"P")&gt;=1,"PASS",(IF(COUNTIF(P402:R402,"N/A")&gt;=1,"N/A",(IF(COUNTIF(P402:R402,"N/T")&gt;=1,"N/T","-")))))))</f>
        <v/>
      </c>
      <c r="P402" s="1" t="n"/>
      <c r="Q402" s="1" t="n"/>
      <c r="R402" s="32" t="n"/>
      <c r="S402" s="32" t="n"/>
      <c r="T402" s="2" t="n"/>
      <c r="U402" s="33" t="inlineStr">
        <is>
          <t>개인화, 영향도(2/11)</t>
        </is>
      </c>
    </row>
    <row r="403" ht="66" customHeight="1" s="357">
      <c r="A403" s="312" t="inlineStr">
        <is>
          <t>n_149</t>
        </is>
      </c>
      <c r="B403" s="38" t="inlineStr">
        <is>
          <t>TC_MAP_0377</t>
        </is>
      </c>
      <c r="C403" s="38" t="inlineStr">
        <is>
          <t>Map</t>
        </is>
      </c>
      <c r="D403" s="38" t="inlineStr">
        <is>
          <t>즐겨찾기 탭</t>
        </is>
      </c>
      <c r="E403" s="43" t="inlineStr">
        <is>
          <t>즐겨찾기 목록</t>
        </is>
      </c>
      <c r="F403" s="38" t="inlineStr">
        <is>
          <t>즐겨찾기 목록 삭제</t>
        </is>
      </c>
      <c r="G403" s="38" t="inlineStr">
        <is>
          <t>공통</t>
        </is>
      </c>
      <c r="H403" s="2" t="n"/>
      <c r="I403" s="2" t="n">
        <v>3</v>
      </c>
      <c r="J403" s="32" t="inlineStr">
        <is>
          <t>1. 위치 서비스 ON 상태
2. 프로필 등록 상태</t>
        </is>
      </c>
      <c r="K403" s="32" t="inlineStr">
        <is>
          <t>1. 차량 계정 연동 상태</t>
        </is>
      </c>
      <c r="L403" s="32" t="inlineStr">
        <is>
          <t>1. Map 진입
2. 하단 드로어 카드 즐겨찾기 탭 선택
3. 편집 버튼 선택
4. 삭제 버튼 선택
5. 즐겨찾는 등록지 영역 확인</t>
        </is>
      </c>
      <c r="M403" s="39" t="inlineStr">
        <is>
          <t>1. 핀 아이콘 노출</t>
        </is>
      </c>
      <c r="N403" s="2" t="n"/>
      <c r="O403" s="56">
        <f>IF(COUNTIF(P403:R403,"F")&gt;=1,"FAIL",(IF(COUNTIF(P403:R403,"P")&gt;=1,"PASS",(IF(COUNTIF(P403:R403,"N/A")&gt;=1,"N/A",(IF(COUNTIF(P403:R403,"N/T")&gt;=1,"N/T","-")))))))</f>
        <v/>
      </c>
      <c r="P403" s="1" t="n"/>
      <c r="Q403" s="1" t="n"/>
      <c r="R403" s="32" t="n"/>
      <c r="S403" s="32" t="n"/>
      <c r="T403" s="2" t="n"/>
      <c r="U403" s="33" t="inlineStr">
        <is>
          <t>개인화, 영향도(2/11)</t>
        </is>
      </c>
    </row>
    <row r="404" ht="66" customHeight="1" s="357">
      <c r="A404" s="312" t="inlineStr">
        <is>
          <t>n_150</t>
        </is>
      </c>
      <c r="B404" s="38" t="inlineStr">
        <is>
          <t>TC_MAP_0378</t>
        </is>
      </c>
      <c r="C404" s="38" t="inlineStr">
        <is>
          <t>Map</t>
        </is>
      </c>
      <c r="D404" s="38" t="inlineStr">
        <is>
          <t>즐겨찾기 탭</t>
        </is>
      </c>
      <c r="E404" s="43" t="inlineStr">
        <is>
          <t>즐겨찾기 목록</t>
        </is>
      </c>
      <c r="F404" s="38" t="inlineStr">
        <is>
          <t>즐겨찾기 목록 삭제</t>
        </is>
      </c>
      <c r="G404" s="38" t="inlineStr">
        <is>
          <t>공통</t>
        </is>
      </c>
      <c r="H404" s="2" t="n"/>
      <c r="I404" s="2" t="n">
        <v>3</v>
      </c>
      <c r="J404" s="32" t="inlineStr">
        <is>
          <t>1. 위치 서비스 ON 상태
2. 프로필 등록 상태</t>
        </is>
      </c>
      <c r="K404" s="32" t="inlineStr">
        <is>
          <t>1. 차량 계정 연동 상태</t>
        </is>
      </c>
      <c r="L404" s="32" t="inlineStr">
        <is>
          <t>1. Map 진입
2. 하단 드로어 카드 즐겨찾기 탭 선택
3. 편집 버튼 선택
4. 삭제 버튼 선택
5. 별칭 영역 확인</t>
        </is>
      </c>
      <c r="M404" s="39" t="inlineStr">
        <is>
          <t>1. 별칭 영역에 "우리집" 노출</t>
        </is>
      </c>
      <c r="N404" s="2" t="n"/>
      <c r="O404" s="56">
        <f>IF(COUNTIF(P404:R404,"F")&gt;=1,"FAIL",(IF(COUNTIF(P404:R404,"P")&gt;=1,"PASS",(IF(COUNTIF(P404:R404,"N/A")&gt;=1,"N/A",(IF(COUNTIF(P404:R404,"N/T")&gt;=1,"N/T","-")))))))</f>
        <v/>
      </c>
      <c r="P404" s="1" t="n"/>
      <c r="Q404" s="1" t="n"/>
      <c r="R404" s="32" t="n"/>
      <c r="S404" s="32" t="n"/>
      <c r="T404" s="2" t="n"/>
      <c r="U404" s="33" t="inlineStr">
        <is>
          <t>개인화, 영향도(2/11)</t>
        </is>
      </c>
    </row>
    <row r="405" ht="66" customHeight="1" s="357">
      <c r="A405" s="312" t="inlineStr">
        <is>
          <t>n_151</t>
        </is>
      </c>
      <c r="B405" s="38" t="inlineStr">
        <is>
          <t>TC_MAP_0379</t>
        </is>
      </c>
      <c r="C405" s="38" t="inlineStr">
        <is>
          <t>Map</t>
        </is>
      </c>
      <c r="D405" s="38" t="inlineStr">
        <is>
          <t>즐겨찾기 탭</t>
        </is>
      </c>
      <c r="E405" s="43" t="inlineStr">
        <is>
          <t>즐겨찾기 목록</t>
        </is>
      </c>
      <c r="F405" s="38" t="inlineStr">
        <is>
          <t>즐겨찾기 목록 삭제</t>
        </is>
      </c>
      <c r="G405" s="38" t="inlineStr">
        <is>
          <t>공통</t>
        </is>
      </c>
      <c r="H405" s="2" t="n"/>
      <c r="I405" s="2" t="n">
        <v>3</v>
      </c>
      <c r="J405" s="32" t="inlineStr">
        <is>
          <t>1. 위치 서비스 ON 상태
2. 프로필 등록 상태</t>
        </is>
      </c>
      <c r="K405" s="32" t="inlineStr">
        <is>
          <t>1. 차량 계정 연동 상태</t>
        </is>
      </c>
      <c r="L405" s="32" t="inlineStr">
        <is>
          <t>1. Map 진입
2. 하단 드로어 카드 즐겨찾기 탭 선택
3. 편집 버튼 선택
4. 삭제 버튼 선택
5. 별칭 영역 확인</t>
        </is>
      </c>
      <c r="M405" s="39" t="inlineStr">
        <is>
          <t>1. 별칭 영역에 "사무실" 노출</t>
        </is>
      </c>
      <c r="N405" s="2" t="n"/>
      <c r="O405" s="56">
        <f>IF(COUNTIF(P405:R405,"F")&gt;=1,"FAIL",(IF(COUNTIF(P405:R405,"P")&gt;=1,"PASS",(IF(COUNTIF(P405:R405,"N/A")&gt;=1,"N/A",(IF(COUNTIF(P405:R405,"N/T")&gt;=1,"N/T","-")))))))</f>
        <v/>
      </c>
      <c r="P405" s="1" t="n"/>
      <c r="Q405" s="1" t="n"/>
      <c r="R405" s="32" t="n"/>
      <c r="S405" s="32" t="n"/>
      <c r="T405" s="2" t="n"/>
      <c r="U405" s="33" t="inlineStr">
        <is>
          <t>개인화, 영향도(2/11)</t>
        </is>
      </c>
    </row>
    <row r="406" ht="66" customHeight="1" s="357">
      <c r="A406" s="312" t="inlineStr">
        <is>
          <t>n_152</t>
        </is>
      </c>
      <c r="B406" s="38" t="inlineStr">
        <is>
          <t>TC_MAP_0380</t>
        </is>
      </c>
      <c r="C406" s="38" t="inlineStr">
        <is>
          <t>Map</t>
        </is>
      </c>
      <c r="D406" s="38" t="inlineStr">
        <is>
          <t>즐겨찾기 탭</t>
        </is>
      </c>
      <c r="E406" s="43" t="inlineStr">
        <is>
          <t>즐겨찾기 목록</t>
        </is>
      </c>
      <c r="F406" s="38" t="inlineStr">
        <is>
          <t>즐겨찾기 목록 삭제</t>
        </is>
      </c>
      <c r="G406" s="38" t="inlineStr">
        <is>
          <t>공통</t>
        </is>
      </c>
      <c r="H406" s="2" t="n"/>
      <c r="I406" s="2" t="n">
        <v>3</v>
      </c>
      <c r="J406" s="32" t="inlineStr">
        <is>
          <t>1. 위치 서비스 ON 상태
2. 프로필 등록 상태</t>
        </is>
      </c>
      <c r="K406" s="32" t="inlineStr">
        <is>
          <t>1. 차량 계정 연동 상태</t>
        </is>
      </c>
      <c r="L406" s="32" t="inlineStr">
        <is>
          <t>1. Map 진입
2. 하단 드로어 카드 즐겨찾기 탭 선택
3. 편집 버튼 선택
4. 삭제 버튼 선택
5. 별칭 영역 확인</t>
        </is>
      </c>
      <c r="M406" s="39" t="inlineStr">
        <is>
          <t>1. 각각 "즐겨찾기 1, 2, 3" 노출</t>
        </is>
      </c>
      <c r="N406" s="2" t="n"/>
      <c r="O406" s="56">
        <f>IF(COUNTIF(P406:R406,"F")&gt;=1,"FAIL",(IF(COUNTIF(P406:R406,"P")&gt;=1,"PASS",(IF(COUNTIF(P406:R406,"N/A")&gt;=1,"N/A",(IF(COUNTIF(P406:R406,"N/T")&gt;=1,"N/T","-")))))))</f>
        <v/>
      </c>
      <c r="P406" s="1" t="n"/>
      <c r="Q406" s="1" t="n"/>
      <c r="R406" s="32" t="n"/>
      <c r="S406" s="32" t="n"/>
      <c r="T406" s="2" t="n"/>
      <c r="U406" s="33" t="inlineStr">
        <is>
          <t>개인화, 영향도(2/11)</t>
        </is>
      </c>
    </row>
    <row r="407" ht="66" customHeight="1" s="357">
      <c r="A407" s="312" t="inlineStr">
        <is>
          <t>n_153</t>
        </is>
      </c>
      <c r="B407" s="38" t="inlineStr">
        <is>
          <t>TC_MAP_0381</t>
        </is>
      </c>
      <c r="C407" s="38" t="inlineStr">
        <is>
          <t>Map</t>
        </is>
      </c>
      <c r="D407" s="38" t="inlineStr">
        <is>
          <t>즐겨찾기 탭</t>
        </is>
      </c>
      <c r="E407" s="43" t="inlineStr">
        <is>
          <t>즐겨찾기 목록</t>
        </is>
      </c>
      <c r="F407" s="38" t="inlineStr">
        <is>
          <t>즐겨찾기 목록 삭제</t>
        </is>
      </c>
      <c r="G407" s="38" t="inlineStr">
        <is>
          <t>공통</t>
        </is>
      </c>
      <c r="H407" s="2" t="n"/>
      <c r="I407" s="2" t="n">
        <v>3</v>
      </c>
      <c r="J407" s="32" t="inlineStr">
        <is>
          <t>1. 위치 서비스 ON 상태
2. 프로필 등록 상태</t>
        </is>
      </c>
      <c r="K407" s="32" t="inlineStr">
        <is>
          <t>1. 차량 계정 연동 상태</t>
        </is>
      </c>
      <c r="L407" s="32" t="inlineStr">
        <is>
          <t>1. Map 진입
2. 하단 드로어 카드 즐겨찾기 탭 선택
3. 편집 버튼 선택
4. 삭제 버튼 선택
5. 별칭 영역 확인</t>
        </is>
      </c>
      <c r="M407" s="39" t="inlineStr">
        <is>
          <t>1. 등록한 해당 별칭으로 노출</t>
        </is>
      </c>
      <c r="N407" s="2" t="n"/>
      <c r="O407" s="56">
        <f>IF(COUNTIF(P407:R407,"F")&gt;=1,"FAIL",(IF(COUNTIF(P407:R407,"P")&gt;=1,"PASS",(IF(COUNTIF(P407:R407,"N/A")&gt;=1,"N/A",(IF(COUNTIF(P407:R407,"N/T")&gt;=1,"N/T","-")))))))</f>
        <v/>
      </c>
      <c r="P407" s="1" t="n"/>
      <c r="Q407" s="1" t="n"/>
      <c r="R407" s="32" t="n"/>
      <c r="S407" s="32" t="n"/>
      <c r="T407" s="2" t="n"/>
      <c r="U407" s="33" t="inlineStr">
        <is>
          <t>개인화, 영향도(2/11)</t>
        </is>
      </c>
    </row>
    <row r="408" ht="66" customHeight="1" s="357">
      <c r="A408" s="312" t="inlineStr">
        <is>
          <t>n_154</t>
        </is>
      </c>
      <c r="B408" s="38" t="inlineStr">
        <is>
          <t>TC_MAP_0382</t>
        </is>
      </c>
      <c r="C408" s="38" t="inlineStr">
        <is>
          <t>Map</t>
        </is>
      </c>
      <c r="D408" s="38" t="inlineStr">
        <is>
          <t>즐겨찾기 탭</t>
        </is>
      </c>
      <c r="E408" s="43" t="inlineStr">
        <is>
          <t>즐겨찾기 목록</t>
        </is>
      </c>
      <c r="F408" s="38" t="inlineStr">
        <is>
          <t>즐겨찾기 목록 삭제</t>
        </is>
      </c>
      <c r="G408" s="38" t="inlineStr">
        <is>
          <t>공통</t>
        </is>
      </c>
      <c r="H408" s="2" t="n"/>
      <c r="I408" s="2" t="n">
        <v>3</v>
      </c>
      <c r="J408" s="32" t="inlineStr">
        <is>
          <t>1. 위치 서비스 ON 상태
2. 프로필 등록 상태</t>
        </is>
      </c>
      <c r="K408" s="32" t="inlineStr">
        <is>
          <t>1. 차량 계정 연동 상태</t>
        </is>
      </c>
      <c r="L408" s="32" t="inlineStr">
        <is>
          <t>1. Map 진입
2. 하단 드로어 카드 즐겨찾기 탭 선택
3. 편집 버튼 선택
4. 삭제 버튼 선택
5. 전체 선택  버튼 영역 확인</t>
        </is>
      </c>
      <c r="M408" s="39" t="inlineStr">
        <is>
          <t>1 전체 선택 버튼 Default 노출</t>
        </is>
      </c>
      <c r="N408" s="2" t="n"/>
      <c r="O408" s="56">
        <f>IF(COUNTIF(P408:R408,"F")&gt;=1,"FAIL",(IF(COUNTIF(P408:R408,"P")&gt;=1,"PASS",(IF(COUNTIF(P408:R408,"N/A")&gt;=1,"N/A",(IF(COUNTIF(P408:R408,"N/T")&gt;=1,"N/T","-")))))))</f>
        <v/>
      </c>
      <c r="P408" s="1" t="n"/>
      <c r="Q408" s="1" t="n"/>
      <c r="R408" s="32" t="n"/>
      <c r="S408" s="32" t="n"/>
      <c r="T408" s="2" t="n"/>
      <c r="U408" s="33" t="inlineStr">
        <is>
          <t>개인화, 영향도(2/11)</t>
        </is>
      </c>
    </row>
    <row r="409" ht="66" customHeight="1" s="357">
      <c r="A409" s="312" t="inlineStr">
        <is>
          <t>n_155</t>
        </is>
      </c>
      <c r="B409" s="38" t="inlineStr">
        <is>
          <t>TC_MAP_0383</t>
        </is>
      </c>
      <c r="C409" s="38" t="inlineStr">
        <is>
          <t>Map</t>
        </is>
      </c>
      <c r="D409" s="38" t="inlineStr">
        <is>
          <t>즐겨찾기 탭</t>
        </is>
      </c>
      <c r="E409" s="43" t="inlineStr">
        <is>
          <t>즐겨찾기 목록</t>
        </is>
      </c>
      <c r="F409" s="38" t="inlineStr">
        <is>
          <t>즐겨찾기 목록 삭제</t>
        </is>
      </c>
      <c r="G409" s="38" t="inlineStr">
        <is>
          <t>공통</t>
        </is>
      </c>
      <c r="H409" s="2" t="n"/>
      <c r="I409" s="2" t="n">
        <v>3</v>
      </c>
      <c r="J409" s="32" t="inlineStr">
        <is>
          <t>1. 위치 서비스 ON 상태
2. 프로필 등록 상태</t>
        </is>
      </c>
      <c r="K409" s="32" t="inlineStr">
        <is>
          <t>1. 차량 계정 연동 상태</t>
        </is>
      </c>
      <c r="L409" s="32" t="inlineStr">
        <is>
          <t>1. Map 진입
2. 하단 드로어 카드 즐겨찾기 탭 선택
3. 편집 버튼 선택
4. 전체 선택  버튼 영역 확인
5. 전체 선택 버튼 선택</t>
        </is>
      </c>
      <c r="M409" s="39" t="inlineStr">
        <is>
          <t>1. 전체 선택 해제 버튼으로 노출</t>
        </is>
      </c>
      <c r="N409" s="2" t="n"/>
      <c r="O409" s="56">
        <f>IF(COUNTIF(P409:R409,"F")&gt;=1,"FAIL",(IF(COUNTIF(P409:R409,"P")&gt;=1,"PASS",(IF(COUNTIF(P409:R409,"N/A")&gt;=1,"N/A",(IF(COUNTIF(P409:R409,"N/T")&gt;=1,"N/T","-")))))))</f>
        <v/>
      </c>
      <c r="P409" s="1" t="n"/>
      <c r="Q409" s="1" t="n"/>
      <c r="R409" s="32" t="n"/>
      <c r="S409" s="32" t="n"/>
      <c r="T409" s="2" t="n"/>
      <c r="U409" s="33" t="inlineStr">
        <is>
          <t>개인화, 영향도(2/11)</t>
        </is>
      </c>
    </row>
    <row r="410" ht="66" customHeight="1" s="357">
      <c r="A410" s="312" t="inlineStr">
        <is>
          <t>n_156</t>
        </is>
      </c>
      <c r="B410" s="38" t="inlineStr">
        <is>
          <t>TC_MAP_0384</t>
        </is>
      </c>
      <c r="C410" s="38" t="inlineStr">
        <is>
          <t>Map</t>
        </is>
      </c>
      <c r="D410" s="38" t="inlineStr">
        <is>
          <t>즐겨찾기 탭</t>
        </is>
      </c>
      <c r="E410" s="43" t="inlineStr">
        <is>
          <t>즐겨찾기 목록</t>
        </is>
      </c>
      <c r="F410" s="38" t="inlineStr">
        <is>
          <t>즐겨찾기 목록 삭제</t>
        </is>
      </c>
      <c r="G410" s="38" t="inlineStr">
        <is>
          <t>공통</t>
        </is>
      </c>
      <c r="H410" s="2" t="n"/>
      <c r="I410" s="2" t="n">
        <v>3</v>
      </c>
      <c r="J410" s="32" t="inlineStr">
        <is>
          <t>1. 위치 서비스 ON 상태
2. 프로필 등록 상태</t>
        </is>
      </c>
      <c r="K410" s="32" t="inlineStr">
        <is>
          <t>1. 차량 계정 연동 상태</t>
        </is>
      </c>
      <c r="L410" s="32" t="inlineStr">
        <is>
          <t>1. Map 진입
2. 하단 드로어 카드 즐겨찾기 탭 선택
3. 편집 버튼 선택
4. 삭제 버튼 선택
5. 전체 선택 버튼 선택</t>
        </is>
      </c>
      <c r="M410" s="39" t="inlineStr">
        <is>
          <t>1. 즐겨찾는 등록지 , 등록지 항목 모두 선택 노출</t>
        </is>
      </c>
      <c r="N410" s="2" t="n"/>
      <c r="O410" s="56">
        <f>IF(COUNTIF(P410:R410,"F")&gt;=1,"FAIL",(IF(COUNTIF(P410:R410,"P")&gt;=1,"PASS",(IF(COUNTIF(P410:R410,"N/A")&gt;=1,"N/A",(IF(COUNTIF(P410:R410,"N/T")&gt;=1,"N/T","-")))))))</f>
        <v/>
      </c>
      <c r="P410" s="1" t="n"/>
      <c r="Q410" s="1" t="n"/>
      <c r="R410" s="32" t="n"/>
      <c r="S410" s="32" t="n"/>
      <c r="T410" s="2" t="n"/>
      <c r="U410" s="33" t="inlineStr">
        <is>
          <t>개인화, 영향도(2/11)</t>
        </is>
      </c>
    </row>
    <row r="411" ht="66" customHeight="1" s="357">
      <c r="A411" s="312" t="inlineStr">
        <is>
          <t>n_157</t>
        </is>
      </c>
      <c r="B411" s="38" t="inlineStr">
        <is>
          <t>TC_MAP_0385</t>
        </is>
      </c>
      <c r="C411" s="38" t="inlineStr">
        <is>
          <t>Map</t>
        </is>
      </c>
      <c r="D411" s="38" t="inlineStr">
        <is>
          <t>즐겨찾기 탭</t>
        </is>
      </c>
      <c r="E411" s="43" t="inlineStr">
        <is>
          <t>즐겨찾기 목록</t>
        </is>
      </c>
      <c r="F411" s="38" t="inlineStr">
        <is>
          <t>즐겨찾기 목록 삭제</t>
        </is>
      </c>
      <c r="G411" s="38" t="inlineStr">
        <is>
          <t>공통</t>
        </is>
      </c>
      <c r="H411" s="2" t="n"/>
      <c r="I411" s="2" t="n">
        <v>3</v>
      </c>
      <c r="J411" s="32" t="inlineStr">
        <is>
          <t>1. 위치 서비스 ON 상태
2. 프로필 등록 상태</t>
        </is>
      </c>
      <c r="K411" s="32" t="inlineStr">
        <is>
          <t>1. 차량 계정 연동 상태</t>
        </is>
      </c>
      <c r="L411" s="32" t="inlineStr">
        <is>
          <t>1. Map 진입
2. 하단 드로어 카드 즐겨찾기 탭 선택
3. 편집 버튼 선택
4. 삭제 버튼 선택
5. 삭제 버튼 영역 확인</t>
        </is>
      </c>
      <c r="M411" s="39" t="inlineStr">
        <is>
          <t>1. 삭제 버튼 비활성화 Default 노출</t>
        </is>
      </c>
      <c r="N411" s="2" t="n"/>
      <c r="O411" s="56">
        <f>IF(COUNTIF(P411:R411,"F")&gt;=1,"FAIL",(IF(COUNTIF(P411:R411,"P")&gt;=1,"PASS",(IF(COUNTIF(P411:R411,"N/A")&gt;=1,"N/A",(IF(COUNTIF(P411:R411,"N/T")&gt;=1,"N/T","-")))))))</f>
        <v/>
      </c>
      <c r="P411" s="1" t="n"/>
      <c r="Q411" s="1" t="n"/>
      <c r="R411" s="32" t="n"/>
      <c r="S411" s="32" t="n"/>
      <c r="T411" s="2" t="n"/>
      <c r="U411" s="33" t="inlineStr">
        <is>
          <t>개인화, 영향도(2/11)</t>
        </is>
      </c>
    </row>
    <row r="412" ht="66" customHeight="1" s="357">
      <c r="A412" s="312" t="inlineStr">
        <is>
          <t>n_158</t>
        </is>
      </c>
      <c r="B412" s="38" t="inlineStr">
        <is>
          <t>TC_MAP_0386</t>
        </is>
      </c>
      <c r="C412" s="38" t="inlineStr">
        <is>
          <t>Map</t>
        </is>
      </c>
      <c r="D412" s="38" t="inlineStr">
        <is>
          <t>즐겨찾기 탭</t>
        </is>
      </c>
      <c r="E412" s="43" t="inlineStr">
        <is>
          <t>즐겨찾기 목록</t>
        </is>
      </c>
      <c r="F412" s="38" t="inlineStr">
        <is>
          <t>즐겨찾기 목록 삭제</t>
        </is>
      </c>
      <c r="G412" s="38" t="inlineStr">
        <is>
          <t>공통</t>
        </is>
      </c>
      <c r="H412" s="2" t="n"/>
      <c r="I412" s="2" t="n">
        <v>3</v>
      </c>
      <c r="J412" s="32" t="inlineStr">
        <is>
          <t>1. 위치 서비스 ON 상태
2. 프로필 등록 상태</t>
        </is>
      </c>
      <c r="K412" s="32" t="inlineStr">
        <is>
          <t>1. 차량 계정 연동 상태</t>
        </is>
      </c>
      <c r="L412" s="32" t="inlineStr">
        <is>
          <t>1. Map 진입
2. 하단 드로어 카드 즐겨찾기 탭 선택
3. 편집 버튼 선택
4. 삭제 버튼 선택
5. 체크박스 선택</t>
        </is>
      </c>
      <c r="M412" s="39" t="inlineStr">
        <is>
          <t>1. 삭제 버튼 활성화</t>
        </is>
      </c>
      <c r="N412" s="2" t="n"/>
      <c r="O412" s="56">
        <f>IF(COUNTIF(P412:R412,"F")&gt;=1,"FAIL",(IF(COUNTIF(P412:R412,"P")&gt;=1,"PASS",(IF(COUNTIF(P412:R412,"N/A")&gt;=1,"N/A",(IF(COUNTIF(P412:R412,"N/T")&gt;=1,"N/T","-")))))))</f>
        <v/>
      </c>
      <c r="P412" s="1" t="n"/>
      <c r="Q412" s="1" t="n"/>
      <c r="R412" s="32" t="n"/>
      <c r="S412" s="32" t="n"/>
      <c r="T412" s="2" t="n"/>
      <c r="U412" s="33" t="inlineStr">
        <is>
          <t>개인화, 영향도(2/11)</t>
        </is>
      </c>
    </row>
    <row r="413" ht="66" customHeight="1" s="357">
      <c r="A413" s="312" t="inlineStr">
        <is>
          <t>n_159</t>
        </is>
      </c>
      <c r="B413" s="38" t="inlineStr">
        <is>
          <t>TC_MAP_0387</t>
        </is>
      </c>
      <c r="C413" s="38" t="inlineStr">
        <is>
          <t>Map</t>
        </is>
      </c>
      <c r="D413" s="38" t="inlineStr">
        <is>
          <t>즐겨찾기 탭</t>
        </is>
      </c>
      <c r="E413" s="43" t="inlineStr">
        <is>
          <t>즐겨찾기 목록</t>
        </is>
      </c>
      <c r="F413" s="38" t="inlineStr">
        <is>
          <t>즐겨찾기 목록 삭제</t>
        </is>
      </c>
      <c r="G413" s="38" t="inlineStr">
        <is>
          <t>공통</t>
        </is>
      </c>
      <c r="H413" s="2" t="n"/>
      <c r="I413" s="2" t="n">
        <v>3</v>
      </c>
      <c r="J413" s="32" t="inlineStr">
        <is>
          <t>1. 위치 서비스 ON 상태
2. 프로필 등록 상태</t>
        </is>
      </c>
      <c r="K413" s="32" t="inlineStr">
        <is>
          <t>1. 차량 계정 연동 상태</t>
        </is>
      </c>
      <c r="L413" s="32" t="inlineStr">
        <is>
          <t>1. Map 진입
2. 하단 드로어 카드 즐겨찾기 탭 선택
3. 편집 버튼 선택
4. 삭제 버튼 선택
5. 체크박스 선택</t>
        </is>
      </c>
      <c r="M413" s="39" t="inlineStr">
        <is>
          <t>1. 삭제 버튼에 선택 개수 카운트 노출</t>
        </is>
      </c>
      <c r="N413" s="2" t="n"/>
      <c r="O413" s="56">
        <f>IF(COUNTIF(P413:R413,"F")&gt;=1,"FAIL",(IF(COUNTIF(P413:R413,"P")&gt;=1,"PASS",(IF(COUNTIF(P413:R413,"N/A")&gt;=1,"N/A",(IF(COUNTIF(P413:R413,"N/T")&gt;=1,"N/T","-")))))))</f>
        <v/>
      </c>
      <c r="P413" s="1" t="n"/>
      <c r="Q413" s="1" t="n"/>
      <c r="R413" s="32" t="n"/>
      <c r="S413" s="32" t="n"/>
      <c r="T413" s="2" t="n"/>
      <c r="U413" s="33" t="inlineStr">
        <is>
          <t>개인화, 영향도(2/11)</t>
        </is>
      </c>
    </row>
    <row r="414" ht="66" customHeight="1" s="357">
      <c r="A414" s="312" t="inlineStr">
        <is>
          <t>n_160</t>
        </is>
      </c>
      <c r="B414" s="38" t="inlineStr">
        <is>
          <t>TC_MAP_0388</t>
        </is>
      </c>
      <c r="C414" s="38" t="inlineStr">
        <is>
          <t>Map</t>
        </is>
      </c>
      <c r="D414" s="38" t="inlineStr">
        <is>
          <t>즐겨찾기 탭</t>
        </is>
      </c>
      <c r="E414" s="43" t="inlineStr">
        <is>
          <t>즐겨찾기 목록</t>
        </is>
      </c>
      <c r="F414" s="38" t="inlineStr">
        <is>
          <t>즐겨찾기 목록 삭제</t>
        </is>
      </c>
      <c r="G414" s="38" t="inlineStr">
        <is>
          <t>공통</t>
        </is>
      </c>
      <c r="H414" s="2" t="n"/>
      <c r="I414" s="2" t="n">
        <v>3</v>
      </c>
      <c r="J414" s="32" t="inlineStr">
        <is>
          <t>1. 위치 서비스 ON 상태
2. 프로필 등록 상태</t>
        </is>
      </c>
      <c r="K414" s="32" t="inlineStr">
        <is>
          <t>1. 차량 계정 연동 상태</t>
        </is>
      </c>
      <c r="L414" s="32" t="inlineStr">
        <is>
          <t>1. Map 진입
2. 하단 드로어 카드 즐겨찾기 탭 선택
3. 편집 버튼 선택
4. 삭제 버튼 선택
5. 삭제 버튼 영역 확인</t>
        </is>
      </c>
      <c r="M414" s="39" t="inlineStr">
        <is>
          <t>1. 삭제 버튼 비활성화 노출</t>
        </is>
      </c>
      <c r="N414" s="2" t="n"/>
      <c r="O414" s="56">
        <f>IF(COUNTIF(P414:R414,"F")&gt;=1,"FAIL",(IF(COUNTIF(P414:R414,"P")&gt;=1,"PASS",(IF(COUNTIF(P414:R414,"N/A")&gt;=1,"N/A",(IF(COUNTIF(P414:R414,"N/T")&gt;=1,"N/T","-")))))))</f>
        <v/>
      </c>
      <c r="P414" s="1" t="n"/>
      <c r="Q414" s="1" t="n"/>
      <c r="R414" s="32" t="n"/>
      <c r="S414" s="32" t="n"/>
      <c r="T414" s="2" t="n"/>
      <c r="U414" s="33" t="inlineStr">
        <is>
          <t>개인화, 영향도(2/11)</t>
        </is>
      </c>
    </row>
    <row r="415" ht="66" customHeight="1" s="357">
      <c r="A415" s="312" t="inlineStr">
        <is>
          <t>n_161</t>
        </is>
      </c>
      <c r="B415" s="38" t="inlineStr">
        <is>
          <t>TC_MAP_0389</t>
        </is>
      </c>
      <c r="C415" s="38" t="inlineStr">
        <is>
          <t>Map</t>
        </is>
      </c>
      <c r="D415" s="38" t="inlineStr">
        <is>
          <t>즐겨찾기 탭</t>
        </is>
      </c>
      <c r="E415" s="43" t="inlineStr">
        <is>
          <t>즐겨찾기 목록</t>
        </is>
      </c>
      <c r="F415" s="38" t="inlineStr">
        <is>
          <t>즐겨찾기 목록 삭제</t>
        </is>
      </c>
      <c r="G415" s="38" t="inlineStr">
        <is>
          <t>공통</t>
        </is>
      </c>
      <c r="H415" s="2" t="n"/>
      <c r="I415" s="2" t="n">
        <v>3</v>
      </c>
      <c r="J415" s="32" t="inlineStr">
        <is>
          <t>1. 위치 서비스 ON 상태
2. 프로필 등록 상태</t>
        </is>
      </c>
      <c r="K415" s="32" t="inlineStr">
        <is>
          <t>1. 차량 계정 연동 상태</t>
        </is>
      </c>
      <c r="L415" s="32" t="inlineStr">
        <is>
          <t>1. Map 진입
2. 하단 드로어 카드 즐겨찾기 탭 선택
3. 편집 버튼 선택
4. 삭제 버튼 선택
5. 삭제 버튼 영역 확인</t>
        </is>
      </c>
      <c r="M415" s="39" t="inlineStr">
        <is>
          <t>1. 삭제 버튼 카운트 개수 0개 노출</t>
        </is>
      </c>
      <c r="N415" s="2" t="n"/>
      <c r="O415" s="56">
        <f>IF(COUNTIF(P415:R415,"F")&gt;=1,"FAIL",(IF(COUNTIF(P415:R415,"P")&gt;=1,"PASS",(IF(COUNTIF(P415:R415,"N/A")&gt;=1,"N/A",(IF(COUNTIF(P415:R415,"N/T")&gt;=1,"N/T","-")))))))</f>
        <v/>
      </c>
      <c r="P415" s="1" t="n"/>
      <c r="Q415" s="1" t="n"/>
      <c r="R415" s="32" t="n"/>
      <c r="S415" s="32" t="n"/>
      <c r="T415" s="2" t="n"/>
      <c r="U415" s="33" t="inlineStr">
        <is>
          <t>개인화, 영향도(2/11)</t>
        </is>
      </c>
    </row>
    <row r="416" ht="79.2" customHeight="1" s="357">
      <c r="A416" s="312" t="inlineStr">
        <is>
          <t>n_162</t>
        </is>
      </c>
      <c r="B416" s="38" t="inlineStr">
        <is>
          <t>TC_MAP_0390</t>
        </is>
      </c>
      <c r="C416" s="38" t="inlineStr">
        <is>
          <t>Map</t>
        </is>
      </c>
      <c r="D416" s="38" t="inlineStr">
        <is>
          <t>즐겨찾기 탭</t>
        </is>
      </c>
      <c r="E416" s="43" t="inlineStr">
        <is>
          <t>즐겨찾기 목록</t>
        </is>
      </c>
      <c r="F416" s="38" t="inlineStr">
        <is>
          <t>즐겨찾기 목록 삭제</t>
        </is>
      </c>
      <c r="G416" s="38" t="inlineStr">
        <is>
          <t>공통</t>
        </is>
      </c>
      <c r="H416" s="2" t="n"/>
      <c r="I416" s="2" t="n">
        <v>3</v>
      </c>
      <c r="J416" s="32" t="inlineStr">
        <is>
          <t>1. 위치 서비스 ON 상태
2. 프로필 등록 상태</t>
        </is>
      </c>
      <c r="K416" s="32" t="inlineStr">
        <is>
          <t>1. 차량 계정 연동 상태</t>
        </is>
      </c>
      <c r="L416" s="32" t="inlineStr">
        <is>
          <t>1. Map 진입
2. 하단 드로어 카드 즐겨찾기 탭 선택
3. 편집 버튼 선택
4. 삭제 버튼 선택
5. 체크 박스 선택
6. 활성화된 삭제 버튼 선택</t>
        </is>
      </c>
      <c r="M416" s="39" t="inlineStr">
        <is>
          <t>1. 삭제 확인 팝업 노출
- Do you want to delete N items?
- [Cancel] [Delete]</t>
        </is>
      </c>
      <c r="N416" s="2" t="n"/>
      <c r="O416" s="56">
        <f>IF(COUNTIF(P416:R416,"F")&gt;=1,"FAIL",(IF(COUNTIF(P416:R416,"P")&gt;=1,"PASS",(IF(COUNTIF(P416:R416,"N/A")&gt;=1,"N/A",(IF(COUNTIF(P416:R416,"N/T")&gt;=1,"N/T","-")))))))</f>
        <v/>
      </c>
      <c r="P416" s="1" t="n"/>
      <c r="Q416" s="1" t="n"/>
      <c r="R416" s="32" t="n"/>
      <c r="S416" s="32" t="n"/>
      <c r="T416" s="2" t="n"/>
      <c r="U416" s="33" t="inlineStr">
        <is>
          <t>개인화, 영향도(2/11)</t>
        </is>
      </c>
    </row>
    <row r="417" ht="105.6" customHeight="1" s="357">
      <c r="A417" s="312" t="inlineStr">
        <is>
          <t>n_163</t>
        </is>
      </c>
      <c r="B417" s="38" t="inlineStr">
        <is>
          <t>TC_MAP_0391</t>
        </is>
      </c>
      <c r="C417" s="38" t="inlineStr">
        <is>
          <t>Map</t>
        </is>
      </c>
      <c r="D417" s="38" t="inlineStr">
        <is>
          <t>즐겨찾기 탭</t>
        </is>
      </c>
      <c r="E417" s="43" t="inlineStr">
        <is>
          <t>즐겨찾기 목록</t>
        </is>
      </c>
      <c r="F417" s="38" t="inlineStr">
        <is>
          <t>즐겨찾기 목록 삭제</t>
        </is>
      </c>
      <c r="G417" s="38" t="inlineStr">
        <is>
          <t>공통</t>
        </is>
      </c>
      <c r="H417" s="2" t="n"/>
      <c r="I417" s="2" t="n">
        <v>3</v>
      </c>
      <c r="J417" s="32" t="inlineStr">
        <is>
          <t>1. 위치 서비스 ON 상태
2. 프로필 등록 상태</t>
        </is>
      </c>
      <c r="K417" s="32" t="inlineStr">
        <is>
          <t>1. 차량 계정 연동 상태</t>
        </is>
      </c>
      <c r="L417" s="32" t="inlineStr">
        <is>
          <t>1. Map 진입
2. 하단 드로어 카드 즐겨찾기 탭 선택
3. 편집 버튼 선택
4. 삭제 버튼 선택
5. 체크 박스 선택
6. 활성화된 삭제 버튼 선택
7. 팝업 내 취소 버튼 선택</t>
        </is>
      </c>
      <c r="M417" s="39" t="inlineStr">
        <is>
          <t>1. 팝업 닫힘</t>
        </is>
      </c>
      <c r="N417" s="2" t="n"/>
      <c r="O417" s="56">
        <f>IF(COUNTIF(P417:R417,"F")&gt;=1,"FAIL",(IF(COUNTIF(P417:R417,"P")&gt;=1,"PASS",(IF(COUNTIF(P417:R417,"N/A")&gt;=1,"N/A",(IF(COUNTIF(P417:R417,"N/T")&gt;=1,"N/T","-")))))))</f>
        <v/>
      </c>
      <c r="P417" s="1" t="n"/>
      <c r="Q417" s="1" t="n"/>
      <c r="R417" s="32" t="n"/>
      <c r="S417" s="32" t="n"/>
      <c r="T417" s="2" t="n"/>
      <c r="U417" s="33" t="inlineStr">
        <is>
          <t>개인화, 영향도(2/11)</t>
        </is>
      </c>
    </row>
    <row r="418" ht="92.40000000000001" customHeight="1" s="357">
      <c r="A418" s="312" t="inlineStr">
        <is>
          <t>n_164</t>
        </is>
      </c>
      <c r="B418" s="38" t="inlineStr">
        <is>
          <t>TC_MAP_0392</t>
        </is>
      </c>
      <c r="C418" s="38" t="inlineStr">
        <is>
          <t>Map</t>
        </is>
      </c>
      <c r="D418" s="38" t="inlineStr">
        <is>
          <t>즐겨찾기 탭</t>
        </is>
      </c>
      <c r="E418" s="43" t="inlineStr">
        <is>
          <t>즐겨찾기 목록</t>
        </is>
      </c>
      <c r="F418" s="38" t="inlineStr">
        <is>
          <t>즐겨찾기 목록 삭제</t>
        </is>
      </c>
      <c r="G418" s="38" t="inlineStr">
        <is>
          <t>공통</t>
        </is>
      </c>
      <c r="H418" s="2" t="n"/>
      <c r="I418" s="2" t="n">
        <v>3</v>
      </c>
      <c r="J418" s="32" t="inlineStr">
        <is>
          <t>1. 위치 서비스 ON 상태
2. 프로필 등록 상태</t>
        </is>
      </c>
      <c r="K418" s="32" t="inlineStr">
        <is>
          <t>1. 차량 계정 연동 상태</t>
        </is>
      </c>
      <c r="L418" s="32" t="inlineStr">
        <is>
          <t>1. Map 진입
2. 하단 드로어 카드 즐겨찾기 탭 선택
3. 편집 버튼 선택
4. 삭제 버튼 선택
5. 체크 박스 선택
6. 활성화된 삭제 버튼 선택
7. 팝업 내 삭제 버튼 선택</t>
        </is>
      </c>
      <c r="M418" s="39" t="inlineStr">
        <is>
          <t>1. 팝업이 닫히며 선택했던 항목 삭제</t>
        </is>
      </c>
      <c r="N418" s="2" t="n"/>
      <c r="O418" s="56">
        <f>IF(COUNTIF(P418:R418,"F")&gt;=1,"FAIL",(IF(COUNTIF(P418:R418,"P")&gt;=1,"PASS",(IF(COUNTIF(P418:R418,"N/A")&gt;=1,"N/A",(IF(COUNTIF(P418:R418,"N/T")&gt;=1,"N/T","-")))))))</f>
        <v/>
      </c>
      <c r="P418" s="1" t="n"/>
      <c r="Q418" s="1" t="n"/>
      <c r="R418" s="32" t="n"/>
      <c r="S418" s="32" t="n"/>
      <c r="T418" s="2" t="n"/>
      <c r="U418" s="33" t="inlineStr">
        <is>
          <t>개인화, 영향도(2/11)</t>
        </is>
      </c>
    </row>
    <row r="419" ht="92.40000000000001" customHeight="1" s="357">
      <c r="A419" s="312" t="inlineStr">
        <is>
          <t>n_165</t>
        </is>
      </c>
      <c r="B419" s="38" t="inlineStr">
        <is>
          <t>TC_MAP_0393</t>
        </is>
      </c>
      <c r="C419" s="38" t="inlineStr">
        <is>
          <t>Map</t>
        </is>
      </c>
      <c r="D419" s="38" t="inlineStr">
        <is>
          <t>즐겨찾기 탭</t>
        </is>
      </c>
      <c r="E419" s="43" t="inlineStr">
        <is>
          <t>즐겨찾기 목록</t>
        </is>
      </c>
      <c r="F419" s="38" t="inlineStr">
        <is>
          <t>즐겨찾기 목록 삭제</t>
        </is>
      </c>
      <c r="G419" s="38" t="inlineStr">
        <is>
          <t>공통</t>
        </is>
      </c>
      <c r="H419" s="2" t="n"/>
      <c r="I419" s="2" t="n">
        <v>3</v>
      </c>
      <c r="J419" s="32" t="inlineStr">
        <is>
          <t>1. 위치 서비스 ON 상태
2. 프로필 등록 상태</t>
        </is>
      </c>
      <c r="K419" s="32" t="inlineStr">
        <is>
          <t>1. 차량 계정 연동 상태</t>
        </is>
      </c>
      <c r="L419" s="32" t="inlineStr">
        <is>
          <t>1. Map 진입
2. 하단 드로어 카드 즐겨찾기 탭 선택
3. 편집 버튼 선택
4. 삭제 버튼 선택
5. 체크 박스 선택
6. 활성화된 삭제 버튼 선택
7. 팝업 내 삭제 버튼 선택</t>
        </is>
      </c>
      <c r="M419" s="39" t="inlineStr">
        <is>
          <t>1. 화면 상단 삭제 완료 토스트 팝업 노출
Deleted the list.</t>
        </is>
      </c>
      <c r="N419" s="2" t="n"/>
      <c r="O419" s="56">
        <f>IF(COUNTIF(P419:R419,"F")&gt;=1,"FAIL",(IF(COUNTIF(P419:R419,"P")&gt;=1,"PASS",(IF(COUNTIF(P419:R419,"N/A")&gt;=1,"N/A",(IF(COUNTIF(P419:R419,"N/T")&gt;=1,"N/T","-")))))))</f>
        <v/>
      </c>
      <c r="P419" s="1" t="n"/>
      <c r="Q419" s="1" t="n"/>
      <c r="R419" s="32" t="n"/>
      <c r="S419" s="32" t="n"/>
      <c r="T419" s="2" t="n"/>
      <c r="U419" s="33" t="inlineStr">
        <is>
          <t>개인화, 영향도(2/11)</t>
        </is>
      </c>
    </row>
    <row r="420" ht="52.8" customHeight="1" s="357">
      <c r="A420" s="312" t="inlineStr">
        <is>
          <t>n_166</t>
        </is>
      </c>
      <c r="B420" s="38" t="inlineStr">
        <is>
          <t>TC_MAP_0394</t>
        </is>
      </c>
      <c r="C420" s="38" t="inlineStr">
        <is>
          <t>Map</t>
        </is>
      </c>
      <c r="D420" s="38" t="inlineStr">
        <is>
          <t>즐겨찾기 탭</t>
        </is>
      </c>
      <c r="E420" s="43" t="inlineStr">
        <is>
          <t>즐겨찾기 목록</t>
        </is>
      </c>
      <c r="F420" s="38" t="inlineStr">
        <is>
          <t>즐겨찾기 목록 삭제</t>
        </is>
      </c>
      <c r="G420" s="38" t="inlineStr">
        <is>
          <t>공통</t>
        </is>
      </c>
      <c r="H420" s="2" t="n"/>
      <c r="I420" s="2" t="n">
        <v>3</v>
      </c>
      <c r="J420" s="32" t="inlineStr">
        <is>
          <t>1. 위치 서비스 ON 상태
2. 프로필 등록 상태</t>
        </is>
      </c>
      <c r="K420" s="32" t="inlineStr">
        <is>
          <t>1. 차량 계정 연동 상태</t>
        </is>
      </c>
      <c r="L420" s="32" t="inlineStr">
        <is>
          <t>1. Map 진입
2. 하단 드로어 카드 즐겨찾기 탭 선택
3. 편집 버튼 선택
4. 비활성화 상태의 삭제 버튼 선택</t>
        </is>
      </c>
      <c r="M420" s="39" t="inlineStr">
        <is>
          <t>1. 삭제 버튼 선택 시 반응 없음</t>
        </is>
      </c>
      <c r="N420" s="2" t="n"/>
      <c r="O420" s="56">
        <f>IF(COUNTIF(P420:R420,"F")&gt;=1,"FAIL",(IF(COUNTIF(P420:R420,"P")&gt;=1,"PASS",(IF(COUNTIF(P420:R420,"N/A")&gt;=1,"N/A",(IF(COUNTIF(P420:R420,"N/T")&gt;=1,"N/T","-")))))))</f>
        <v/>
      </c>
      <c r="P420" s="1" t="n"/>
      <c r="Q420" s="1" t="n"/>
      <c r="R420" s="32" t="n"/>
      <c r="S420" s="32" t="n"/>
      <c r="T420" s="2" t="n"/>
      <c r="U420" s="33" t="inlineStr">
        <is>
          <t>개인화, 영향도(2/11)</t>
        </is>
      </c>
    </row>
    <row r="421" ht="66" customHeight="1" s="357">
      <c r="A421" s="312" t="inlineStr">
        <is>
          <t>n_167</t>
        </is>
      </c>
      <c r="B421" s="38" t="inlineStr">
        <is>
          <t>TC_MAP_0395</t>
        </is>
      </c>
      <c r="C421" s="38" t="inlineStr">
        <is>
          <t>Map</t>
        </is>
      </c>
      <c r="D421" s="38" t="inlineStr">
        <is>
          <t>즐겨찾기 탭</t>
        </is>
      </c>
      <c r="E421" s="43" t="inlineStr">
        <is>
          <t>즐겨찾기 목록</t>
        </is>
      </c>
      <c r="F421" s="38" t="inlineStr">
        <is>
          <t>즐겨찾는 등록지 정보 수정</t>
        </is>
      </c>
      <c r="G421" s="38" t="inlineStr">
        <is>
          <t>공통</t>
        </is>
      </c>
      <c r="H421" s="2" t="n"/>
      <c r="I421" s="2" t="n">
        <v>3</v>
      </c>
      <c r="J421" s="32" t="inlineStr">
        <is>
          <t>1. 위치 서비스 ON 상태
2. 프로필 등록 상태
3. 즐겨찾는 등록지가 1개인 상태</t>
        </is>
      </c>
      <c r="K421" s="32" t="inlineStr">
        <is>
          <t>1. 차량 계정 연동 상태</t>
        </is>
      </c>
      <c r="L421" s="32" t="inlineStr">
        <is>
          <t>1. Map 진입
2. 하단 드로어 카드 즐겨찾기 탭 선택
3. 편집 버튼 선택
4. 정보 수정 버튼 선택</t>
        </is>
      </c>
      <c r="M421" s="39" t="inlineStr">
        <is>
          <t>1. 등록된 1개의 등록지 수정 화면으로 이동</t>
        </is>
      </c>
      <c r="N421" s="2" t="n"/>
      <c r="O421" s="56">
        <f>IF(COUNTIF(P421:R421,"F")&gt;=1,"FAIL",(IF(COUNTIF(P421:R421,"P")&gt;=1,"PASS",(IF(COUNTIF(P421:R421,"N/A")&gt;=1,"N/A",(IF(COUNTIF(P421:R421,"N/T")&gt;=1,"N/T","-")))))))</f>
        <v/>
      </c>
      <c r="P421" s="1" t="n"/>
      <c r="Q421" s="1" t="n"/>
      <c r="R421" s="32" t="n"/>
      <c r="S421" s="32" t="n"/>
      <c r="T421" s="2" t="n"/>
      <c r="U421" s="33" t="inlineStr">
        <is>
          <t>개인화, 영향도(2/11)</t>
        </is>
      </c>
    </row>
    <row r="422" ht="382.8" customHeight="1" s="357">
      <c r="A422" s="312" t="inlineStr">
        <is>
          <t>n_168</t>
        </is>
      </c>
      <c r="B422" s="38" t="inlineStr">
        <is>
          <t>TC_MAP_0396</t>
        </is>
      </c>
      <c r="C422" s="38" t="inlineStr">
        <is>
          <t>Map</t>
        </is>
      </c>
      <c r="D422" s="38" t="inlineStr">
        <is>
          <t>즐겨찾기 탭</t>
        </is>
      </c>
      <c r="E422" s="43" t="inlineStr">
        <is>
          <t>즐겨찾기 목록</t>
        </is>
      </c>
      <c r="F422" s="38" t="inlineStr">
        <is>
          <t>즐겨찾는 등록지 정보 수정</t>
        </is>
      </c>
      <c r="G422" s="38" t="inlineStr">
        <is>
          <t>공통</t>
        </is>
      </c>
      <c r="H422" s="2" t="n"/>
      <c r="I422" s="2" t="n">
        <v>3</v>
      </c>
      <c r="J422" s="32" t="inlineStr">
        <is>
          <t>1. 위치 서비스 ON 상태
2. 프로필 등록 상태
3. 즐겨찾는 등록지가 2개 이상인 상태</t>
        </is>
      </c>
      <c r="K422" s="32" t="inlineStr">
        <is>
          <t>1. 차량 계정 연동 상태</t>
        </is>
      </c>
      <c r="L422" s="32" t="inlineStr">
        <is>
          <t>1. Map 진입
2. 하단 드로어 카드 즐겨찾기 탭 선택
3. 편집 버튼 선택
4. 정보 수정 버튼 선택</t>
        </is>
      </c>
      <c r="M422" s="39" t="inlineStr">
        <is>
          <t>1. 수정 항목을 선택할 수 있는 정보 수정 화면으로 이동
&lt;                               정보 수정
                정보 수정을 위해 즐겨찾는 등록지를 선택해 주세요.
우리집 |  우리집
아이콘 |  e편한세상아파트                                                    &gt;
           서울 강남구 테헤란로 510
사무실 |  사무실
아이콘 |  루첸타워                                                              &gt;
           서울 강남구 테헤란로 510
핀       |  즐겨찾기 1
아이콘 |  삼성 스타필드                                                       &gt;
           서울 강남구 테헤란로 510
핀       |  즐겨찾기 2
아이콘 |  롯데타워                                                             &gt;
           서울 강남구 테헤란로 510</t>
        </is>
      </c>
      <c r="N422" s="2" t="n"/>
      <c r="O422" s="56">
        <f>IF(COUNTIF(P422:R422,"F")&gt;=1,"FAIL",(IF(COUNTIF(P422:R422,"P")&gt;=1,"PASS",(IF(COUNTIF(P422:R422,"N/A")&gt;=1,"N/A",(IF(COUNTIF(P422:R422,"N/T")&gt;=1,"N/T","-")))))))</f>
        <v/>
      </c>
      <c r="P422" s="1" t="n"/>
      <c r="Q422" s="1" t="n"/>
      <c r="R422" s="32" t="n"/>
      <c r="S422" s="32" t="n"/>
      <c r="T422" s="2" t="n"/>
      <c r="U422" s="33" t="inlineStr">
        <is>
          <t>개인화, 영향도(2/11)</t>
        </is>
      </c>
    </row>
    <row r="423" ht="66" customHeight="1" s="357">
      <c r="A423" s="312" t="inlineStr">
        <is>
          <t>n_169</t>
        </is>
      </c>
      <c r="B423" s="38" t="inlineStr">
        <is>
          <t>TC_MAP_0397</t>
        </is>
      </c>
      <c r="C423" s="38" t="inlineStr">
        <is>
          <t>Map</t>
        </is>
      </c>
      <c r="D423" s="38" t="inlineStr">
        <is>
          <t>즐겨찾기 탭</t>
        </is>
      </c>
      <c r="E423" s="43" t="inlineStr">
        <is>
          <t>즐겨찾기 목록</t>
        </is>
      </c>
      <c r="F423" s="38" t="inlineStr">
        <is>
          <t>즐겨찾는 등록지 정보 수정</t>
        </is>
      </c>
      <c r="G423" s="38" t="inlineStr">
        <is>
          <t>공통</t>
        </is>
      </c>
      <c r="H423" s="2" t="n"/>
      <c r="I423" s="2" t="n">
        <v>3</v>
      </c>
      <c r="J423" s="32" t="inlineStr">
        <is>
          <t>1. 위치 서비스 ON 상태
2. 프로필 등록 상태
3. 즐겨찾는 등록지가 2개 이상인 상태</t>
        </is>
      </c>
      <c r="K423" s="32" t="inlineStr">
        <is>
          <t>1. 차량 계정 연동 상태</t>
        </is>
      </c>
      <c r="L423" s="32" t="inlineStr">
        <is>
          <t>1. Map 진입
2. 하단 드로어 카드 즐겨찾기 탭 선택
3. 편집 버튼 선택
4. 정보 수정 버튼 선택</t>
        </is>
      </c>
      <c r="M423" s="39" t="inlineStr">
        <is>
          <t>1. 제공 항목 확인
- 타이틀
- 이전 버튼</t>
        </is>
      </c>
      <c r="N423" s="2" t="n"/>
      <c r="O423" s="56">
        <f>IF(COUNTIF(P423:R423,"F")&gt;=1,"FAIL",(IF(COUNTIF(P423:R423,"P")&gt;=1,"PASS",(IF(COUNTIF(P423:R423,"N/A")&gt;=1,"N/A",(IF(COUNTIF(P423:R423,"N/T")&gt;=1,"N/T","-")))))))</f>
        <v/>
      </c>
      <c r="P423" s="1" t="n"/>
      <c r="Q423" s="1" t="n"/>
      <c r="R423" s="32" t="n"/>
      <c r="S423" s="32" t="n"/>
      <c r="T423" s="2" t="n"/>
      <c r="U423" s="33" t="inlineStr">
        <is>
          <t>개인화, 영향도(2/11)</t>
        </is>
      </c>
    </row>
    <row r="424" ht="66" customHeight="1" s="357">
      <c r="A424" s="312" t="inlineStr">
        <is>
          <t>n_170</t>
        </is>
      </c>
      <c r="B424" s="38" t="inlineStr">
        <is>
          <t>TC_MAP_0398</t>
        </is>
      </c>
      <c r="C424" s="38" t="inlineStr">
        <is>
          <t>Map</t>
        </is>
      </c>
      <c r="D424" s="38" t="inlineStr">
        <is>
          <t>즐겨찾기 탭</t>
        </is>
      </c>
      <c r="E424" s="43" t="inlineStr">
        <is>
          <t>즐겨찾기 목록</t>
        </is>
      </c>
      <c r="F424" s="38" t="inlineStr">
        <is>
          <t>즐겨찾는 등록지 정보 수정</t>
        </is>
      </c>
      <c r="G424" s="38" t="inlineStr">
        <is>
          <t>공통</t>
        </is>
      </c>
      <c r="H424" s="2" t="n"/>
      <c r="I424" s="2" t="n">
        <v>3</v>
      </c>
      <c r="J424" s="32" t="inlineStr">
        <is>
          <t>1. 위치 서비스 ON 상태
2. 프로필 등록 상태
3. 즐겨찾는 등록지가 2개 이상인 상태</t>
        </is>
      </c>
      <c r="K424" s="32" t="inlineStr">
        <is>
          <t>1. 차량 계정 연동 상태</t>
        </is>
      </c>
      <c r="L424" s="32" t="inlineStr">
        <is>
          <t>1. Map 진입
2. 하단 드로어 카드 즐겨찾기 탭 선택
3. 편집 버튼 선택
4. 정보 수정 버튼 선택
5. 타이틀 영역 확인</t>
        </is>
      </c>
      <c r="M424" s="39" t="inlineStr">
        <is>
          <t>1. 타이틀 노출
'정보 수정'</t>
        </is>
      </c>
      <c r="N424" s="2" t="n"/>
      <c r="O424" s="56">
        <f>IF(COUNTIF(P424:R424,"F")&gt;=1,"FAIL",(IF(COUNTIF(P424:R424,"P")&gt;=1,"PASS",(IF(COUNTIF(P424:R424,"N/A")&gt;=1,"N/A",(IF(COUNTIF(P424:R424,"N/T")&gt;=1,"N/T","-")))))))</f>
        <v/>
      </c>
      <c r="P424" s="1" t="n"/>
      <c r="Q424" s="1" t="n"/>
      <c r="R424" s="32" t="n"/>
      <c r="S424" s="32" t="n"/>
      <c r="T424" s="2" t="n"/>
      <c r="U424" s="33" t="inlineStr">
        <is>
          <t>개인화, 영향도(2/11)</t>
        </is>
      </c>
    </row>
    <row r="425" ht="66" customHeight="1" s="357">
      <c r="A425" s="312" t="inlineStr">
        <is>
          <t>n_171</t>
        </is>
      </c>
      <c r="B425" s="38" t="inlineStr">
        <is>
          <t>TC_MAP_0399</t>
        </is>
      </c>
      <c r="C425" s="38" t="inlineStr">
        <is>
          <t>Map</t>
        </is>
      </c>
      <c r="D425" s="38" t="inlineStr">
        <is>
          <t>즐겨찾기 탭</t>
        </is>
      </c>
      <c r="E425" s="43" t="inlineStr">
        <is>
          <t>즐겨찾기 목록</t>
        </is>
      </c>
      <c r="F425" s="38" t="inlineStr">
        <is>
          <t>즐겨찾는 등록지 정보 수정</t>
        </is>
      </c>
      <c r="G425" s="38" t="inlineStr">
        <is>
          <t>공통</t>
        </is>
      </c>
      <c r="H425" s="2" t="n"/>
      <c r="I425" s="2" t="n">
        <v>3</v>
      </c>
      <c r="J425" s="32" t="inlineStr">
        <is>
          <t>1. 위치 서비스 ON 상태
2. 프로필 등록 상태
3. 즐겨찾는 등록지가 2개 이상인 상태</t>
        </is>
      </c>
      <c r="K425" s="32" t="inlineStr">
        <is>
          <t>1. 차량 계정 연동 상태</t>
        </is>
      </c>
      <c r="L425" s="32" t="inlineStr">
        <is>
          <t>1. Map 진입
2. 하단 드로어 카드 즐겨찾기 탭 선택
3. 편집 버튼 선택
4. 정보 수정 버튼 선택
5. 이전 버튼 영역 확인</t>
        </is>
      </c>
      <c r="M425" s="39" t="inlineStr">
        <is>
          <t>1. 이전 버튼 노출</t>
        </is>
      </c>
      <c r="N425" s="2" t="n"/>
      <c r="O425" s="56">
        <f>IF(COUNTIF(P425:R425,"F")&gt;=1,"FAIL",(IF(COUNTIF(P425:R425,"P")&gt;=1,"PASS",(IF(COUNTIF(P425:R425,"N/A")&gt;=1,"N/A",(IF(COUNTIF(P425:R425,"N/T")&gt;=1,"N/T","-")))))))</f>
        <v/>
      </c>
      <c r="P425" s="1" t="n"/>
      <c r="Q425" s="1" t="n"/>
      <c r="R425" s="32" t="n"/>
      <c r="S425" s="32" t="n"/>
      <c r="T425" s="2" t="n"/>
      <c r="U425" s="33" t="inlineStr">
        <is>
          <t>개인화, 영향도(2/11)</t>
        </is>
      </c>
    </row>
    <row r="426" ht="66" customHeight="1" s="357">
      <c r="A426" s="312" t="inlineStr">
        <is>
          <t>n_172</t>
        </is>
      </c>
      <c r="B426" s="38" t="inlineStr">
        <is>
          <t>TC_MAP_0400</t>
        </is>
      </c>
      <c r="C426" s="38" t="inlineStr">
        <is>
          <t>Map</t>
        </is>
      </c>
      <c r="D426" s="38" t="inlineStr">
        <is>
          <t>즐겨찾기 탭</t>
        </is>
      </c>
      <c r="E426" s="43" t="inlineStr">
        <is>
          <t>즐겨찾기 목록</t>
        </is>
      </c>
      <c r="F426" s="38" t="inlineStr">
        <is>
          <t>즐겨찾는 등록지 정보 수정</t>
        </is>
      </c>
      <c r="G426" s="38" t="inlineStr">
        <is>
          <t>공통</t>
        </is>
      </c>
      <c r="H426" s="2" t="n"/>
      <c r="I426" s="2" t="n">
        <v>3</v>
      </c>
      <c r="J426" s="32" t="inlineStr">
        <is>
          <t>1. 위치 서비스 ON 상태
2. 프로필 등록 상태
3. 즐겨찾는 등록지가 2개 이상인 상태</t>
        </is>
      </c>
      <c r="K426" s="32" t="inlineStr">
        <is>
          <t>1. 차량 계정 연동 상태</t>
        </is>
      </c>
      <c r="L426" s="32" t="inlineStr">
        <is>
          <t xml:space="preserve">1. Map 진입
2. 하단 드로어 카드 즐겨찾기 탭 선택
3. 편집 버튼 선택
4. 정보 수정 버튼 선택
5. 이전 버튼 선택 </t>
        </is>
      </c>
      <c r="M426" s="39" t="inlineStr">
        <is>
          <t>1. 화면이 닫히고 이전 화면으로 이동한다.</t>
        </is>
      </c>
      <c r="N426" s="2" t="n"/>
      <c r="O426" s="56">
        <f>IF(COUNTIF(P426:R426,"F")&gt;=1,"FAIL",(IF(COUNTIF(P426:R426,"P")&gt;=1,"PASS",(IF(COUNTIF(P426:R426,"N/A")&gt;=1,"N/A",(IF(COUNTIF(P426:R426,"N/T")&gt;=1,"N/T","-")))))))</f>
        <v/>
      </c>
      <c r="P426" s="1" t="n"/>
      <c r="Q426" s="1" t="n"/>
      <c r="R426" s="32" t="n"/>
      <c r="S426" s="32" t="n"/>
      <c r="T426" s="2" t="n"/>
      <c r="U426" s="33" t="inlineStr">
        <is>
          <t>개인화, 영향도(2/11)</t>
        </is>
      </c>
    </row>
    <row r="427" ht="66" customHeight="1" s="357">
      <c r="A427" s="312" t="inlineStr">
        <is>
          <t>n_173</t>
        </is>
      </c>
      <c r="B427" s="38" t="inlineStr">
        <is>
          <t>TC_MAP_0401</t>
        </is>
      </c>
      <c r="C427" s="38" t="inlineStr">
        <is>
          <t>Map</t>
        </is>
      </c>
      <c r="D427" s="38" t="inlineStr">
        <is>
          <t>즐겨찾기 탭</t>
        </is>
      </c>
      <c r="E427" s="43" t="inlineStr">
        <is>
          <t>즐겨찾기 목록</t>
        </is>
      </c>
      <c r="F427" s="38" t="inlineStr">
        <is>
          <t>즐겨찾는 등록지 정보 수정</t>
        </is>
      </c>
      <c r="G427" s="38" t="inlineStr">
        <is>
          <t>공통</t>
        </is>
      </c>
      <c r="H427" s="2" t="n"/>
      <c r="I427" s="2" t="n">
        <v>3</v>
      </c>
      <c r="J427" s="32" t="inlineStr">
        <is>
          <t>1. 위치 서비스 ON 상태
2. 프로필 등록 상태
3. 즐겨찾는 등록지가 2개 이상인 상태</t>
        </is>
      </c>
      <c r="K427" s="32" t="inlineStr">
        <is>
          <t>1. 차량 계정 연동 상태</t>
        </is>
      </c>
      <c r="L427" s="32" t="inlineStr">
        <is>
          <t>1. Map 진입
2. 하단 드로어 카드 즐겨찾기 탭 선택
3. 편집 버튼 선택
4. 정보 수정 버튼 선택
5. 등록지 항목 영역 확인</t>
        </is>
      </c>
      <c r="M427" s="39" t="inlineStr">
        <is>
          <t>1. 제공 항목 확인
- 안내 문구
- 즐겨찾는 등록자로 저장된 목록</t>
        </is>
      </c>
      <c r="N427" s="2" t="n"/>
      <c r="O427" s="56">
        <f>IF(COUNTIF(P427:R427,"F")&gt;=1,"FAIL",(IF(COUNTIF(P427:R427,"P")&gt;=1,"PASS",(IF(COUNTIF(P427:R427,"N/A")&gt;=1,"N/A",(IF(COUNTIF(P427:R427,"N/T")&gt;=1,"N/T","-")))))))</f>
        <v/>
      </c>
      <c r="P427" s="1" t="n"/>
      <c r="Q427" s="1" t="n"/>
      <c r="R427" s="32" t="n"/>
      <c r="S427" s="32" t="n"/>
      <c r="T427" s="2" t="n"/>
      <c r="U427" s="33" t="inlineStr">
        <is>
          <t>개인화, 영향도(2/11)</t>
        </is>
      </c>
    </row>
    <row r="428" ht="66" customHeight="1" s="357">
      <c r="A428" s="312" t="inlineStr">
        <is>
          <t>n_174</t>
        </is>
      </c>
      <c r="B428" s="38" t="inlineStr">
        <is>
          <t>TC_MAP_0402</t>
        </is>
      </c>
      <c r="C428" s="38" t="inlineStr">
        <is>
          <t>Map</t>
        </is>
      </c>
      <c r="D428" s="38" t="inlineStr">
        <is>
          <t>즐겨찾기 탭</t>
        </is>
      </c>
      <c r="E428" s="43" t="inlineStr">
        <is>
          <t>즐겨찾기 목록</t>
        </is>
      </c>
      <c r="F428" s="38" t="inlineStr">
        <is>
          <t>즐겨찾는 등록지 정보 수정</t>
        </is>
      </c>
      <c r="G428" s="38" t="inlineStr">
        <is>
          <t>공통</t>
        </is>
      </c>
      <c r="H428" s="2" t="n"/>
      <c r="I428" s="2" t="n">
        <v>3</v>
      </c>
      <c r="J428" s="32" t="inlineStr">
        <is>
          <t>1. 위치 서비스 ON 상태
2. 프로필 등록 상태
3. 즐겨찾는 등록지가 2개 이상인 상태</t>
        </is>
      </c>
      <c r="K428" s="32" t="inlineStr">
        <is>
          <t>1. 차량 계정 연동 상태</t>
        </is>
      </c>
      <c r="L428" s="32" t="inlineStr">
        <is>
          <t>1. Map 진입
2. 하단 드로어 카드 즐겨찾기 탭 선택
3. 편집 버튼 선택
4. 정보 수정 버튼 선택
5. 상단 안내 문구 영역 확인</t>
        </is>
      </c>
      <c r="M428" s="39" t="inlineStr">
        <is>
          <t>1. 안내 문구 노출
정보 수정을 위해 즐겨찾는 등록지를 선택해 주세요.</t>
        </is>
      </c>
      <c r="N428" s="2" t="n"/>
      <c r="O428" s="56">
        <f>IF(COUNTIF(P428:R428,"F")&gt;=1,"FAIL",(IF(COUNTIF(P428:R428,"P")&gt;=1,"PASS",(IF(COUNTIF(P428:R428,"N/A")&gt;=1,"N/A",(IF(COUNTIF(P428:R428,"N/T")&gt;=1,"N/T","-")))))))</f>
        <v/>
      </c>
      <c r="P428" s="1" t="n"/>
      <c r="Q428" s="1" t="n"/>
      <c r="R428" s="32" t="n"/>
      <c r="S428" s="32" t="n"/>
      <c r="T428" s="2" t="n"/>
      <c r="U428" s="33" t="inlineStr">
        <is>
          <t>개인화, 영향도(2/11)</t>
        </is>
      </c>
    </row>
    <row r="429" ht="105.6" customHeight="1" s="357">
      <c r="A429" s="312" t="inlineStr">
        <is>
          <t>n_175</t>
        </is>
      </c>
      <c r="B429" s="38" t="inlineStr">
        <is>
          <t>TC_MAP_0403</t>
        </is>
      </c>
      <c r="C429" s="38" t="inlineStr">
        <is>
          <t>Map</t>
        </is>
      </c>
      <c r="D429" s="38" t="inlineStr">
        <is>
          <t>즐겨찾기 탭</t>
        </is>
      </c>
      <c r="E429" s="43" t="inlineStr">
        <is>
          <t>즐겨찾기 목록</t>
        </is>
      </c>
      <c r="F429" s="38" t="inlineStr">
        <is>
          <t>즐겨찾는 등록지 정보 수정</t>
        </is>
      </c>
      <c r="G429" s="38" t="inlineStr">
        <is>
          <t>공통</t>
        </is>
      </c>
      <c r="H429" s="2" t="n"/>
      <c r="I429" s="2" t="n">
        <v>3</v>
      </c>
      <c r="J429" s="32" t="inlineStr">
        <is>
          <t>1. 위치 서비스 ON 상태
2. 프로필 등록 상태
3. 즐겨찾는 등록지가 2개 이상인 상태</t>
        </is>
      </c>
      <c r="K429" s="32" t="inlineStr">
        <is>
          <t>1. 차량 계정 연동 상태</t>
        </is>
      </c>
      <c r="L429" s="32" t="inlineStr">
        <is>
          <t>1. Map 진입
2. 하단 드로어 카드 즐겨찾기 탭 선택
3. 편집 버튼 선택
4. 정보 수정 버튼 선택
5. 즐겨찾는 등록지로 저장된 목록 영역 확인</t>
        </is>
      </c>
      <c r="M429" s="39" t="inlineStr">
        <is>
          <t>1. 각 등록지 마다 제공 항목 확인
- 장소 속성 아이콘 ( 우리집 , 사무실 , 핀 )
- 장소 속성 명 ( 우리집 , 사무실 , 즐겨찾기 1 2 3 , 등록된 별칭 )
- 장소명 , 주소
- 바로가기 인디케이터</t>
        </is>
      </c>
      <c r="N429" s="2" t="n"/>
      <c r="O429" s="56">
        <f>IF(COUNTIF(P429:R429,"F")&gt;=1,"FAIL",(IF(COUNTIF(P429:R429,"P")&gt;=1,"PASS",(IF(COUNTIF(P429:R429,"N/A")&gt;=1,"N/A",(IF(COUNTIF(P429:R429,"N/T")&gt;=1,"N/T","-")))))))</f>
        <v/>
      </c>
      <c r="P429" s="1" t="n"/>
      <c r="Q429" s="1" t="n"/>
      <c r="R429" s="32" t="n"/>
      <c r="S429" s="32" t="n"/>
      <c r="T429" s="2" t="n"/>
      <c r="U429" s="33" t="inlineStr">
        <is>
          <t>개인화, 영향도(2/11)</t>
        </is>
      </c>
    </row>
    <row r="430" ht="79.2" customHeight="1" s="357">
      <c r="A430" s="312" t="inlineStr">
        <is>
          <t>n_176</t>
        </is>
      </c>
      <c r="B430" s="38" t="inlineStr">
        <is>
          <t>TC_MAP_0404</t>
        </is>
      </c>
      <c r="C430" s="38" t="inlineStr">
        <is>
          <t>Map</t>
        </is>
      </c>
      <c r="D430" s="38" t="inlineStr">
        <is>
          <t>즐겨찾기 탭</t>
        </is>
      </c>
      <c r="E430" s="43" t="inlineStr">
        <is>
          <t>즐겨찾기 목록</t>
        </is>
      </c>
      <c r="F430" s="38" t="inlineStr">
        <is>
          <t>즐겨찾는 등록지 정보 수정</t>
        </is>
      </c>
      <c r="G430" s="38" t="inlineStr">
        <is>
          <t>공통</t>
        </is>
      </c>
      <c r="H430" s="2" t="n"/>
      <c r="I430" s="2" t="n">
        <v>3</v>
      </c>
      <c r="J430" s="32" t="inlineStr">
        <is>
          <t xml:space="preserve">
1. 위치 서비스 ON 상태
2. 프로필 등록 상태
3. 즐겨찾는 등록지가 2개 이상인 상태</t>
        </is>
      </c>
      <c r="K430" s="32" t="inlineStr">
        <is>
          <t>1. 차량 계정 연동 상태</t>
        </is>
      </c>
      <c r="L430" s="32" t="inlineStr">
        <is>
          <t>1. Map 진입
2. 하단 드로어 카드 즐겨찾기 탭 선택
3. 편집 버튼 선택
4. 정보 수정 버튼 선택
5. 즐겨찾는 등록지로 저장된 목록 영역 확인</t>
        </is>
      </c>
      <c r="M430" s="39" t="inlineStr">
        <is>
          <t>1. 장소 속성 아이콘 노출 확인
우리집 아이콘 , 사무실 아이콘 , 핀 아이콘</t>
        </is>
      </c>
      <c r="N430" s="2" t="n"/>
      <c r="O430" s="56">
        <f>IF(COUNTIF(P430:R430,"F")&gt;=1,"FAIL",(IF(COUNTIF(P430:R430,"P")&gt;=1,"PASS",(IF(COUNTIF(P430:R430,"N/A")&gt;=1,"N/A",(IF(COUNTIF(P430:R430,"N/T")&gt;=1,"N/T","-")))))))</f>
        <v/>
      </c>
      <c r="P430" s="1" t="n"/>
      <c r="Q430" s="1" t="n"/>
      <c r="R430" s="32" t="n"/>
      <c r="S430" s="32" t="n"/>
      <c r="T430" s="2" t="n"/>
      <c r="U430" s="33" t="inlineStr">
        <is>
          <t>개인화, 영향도(2/11)</t>
        </is>
      </c>
    </row>
    <row r="431" ht="79.2" customHeight="1" s="357">
      <c r="A431" s="312" t="inlineStr">
        <is>
          <t>n_177</t>
        </is>
      </c>
      <c r="B431" s="38" t="inlineStr">
        <is>
          <t>TC_MAP_0405</t>
        </is>
      </c>
      <c r="C431" s="38" t="inlineStr">
        <is>
          <t>Map</t>
        </is>
      </c>
      <c r="D431" s="38" t="inlineStr">
        <is>
          <t>즐겨찾기 탭</t>
        </is>
      </c>
      <c r="E431" s="43" t="inlineStr">
        <is>
          <t>즐겨찾기 목록</t>
        </is>
      </c>
      <c r="F431" s="38" t="inlineStr">
        <is>
          <t>즐겨찾는 등록지 정보 수정</t>
        </is>
      </c>
      <c r="G431" s="38" t="inlineStr">
        <is>
          <t>공통</t>
        </is>
      </c>
      <c r="H431" s="2" t="n"/>
      <c r="I431" s="2" t="n">
        <v>3</v>
      </c>
      <c r="J431" s="32" t="inlineStr">
        <is>
          <t xml:space="preserve">
1. 위치 서비스 ON 상태
2. 프로필 등록 상태
3. 즐겨찾는 등록지가 2개 이상인 상태</t>
        </is>
      </c>
      <c r="K431" s="32" t="inlineStr">
        <is>
          <t>1. 차량 계정 연동 상태</t>
        </is>
      </c>
      <c r="L431" s="32" t="inlineStr">
        <is>
          <t>1. Map 진입
2. 하단 드로어 카드 즐겨찾기 탭 선택
3. 편집 버튼 선택
4. 정보 수정 버튼 선택
5. 즐겨찾는 등록지로 저장된 목록 영역 확인</t>
        </is>
      </c>
      <c r="M431" s="39" t="inlineStr">
        <is>
          <t>1. 장소 속성 명 노출 확인
우리집 , 사무실 , 즐겨찾기 1 2 3 , 등록된 별칭</t>
        </is>
      </c>
      <c r="N431" s="2" t="n"/>
      <c r="O431" s="56">
        <f>IF(COUNTIF(P431:R431,"F")&gt;=1,"FAIL",(IF(COUNTIF(P431:R431,"P")&gt;=1,"PASS",(IF(COUNTIF(P431:R431,"N/A")&gt;=1,"N/A",(IF(COUNTIF(P431:R431,"N/T")&gt;=1,"N/T","-")))))))</f>
        <v/>
      </c>
      <c r="P431" s="1" t="n"/>
      <c r="Q431" s="1" t="n"/>
      <c r="R431" s="32" t="n"/>
      <c r="S431" s="32" t="n"/>
      <c r="T431" s="2" t="n"/>
      <c r="U431" s="33" t="inlineStr">
        <is>
          <t>개인화, 영향도(2/11)</t>
        </is>
      </c>
    </row>
    <row r="432" ht="79.2" customHeight="1" s="357">
      <c r="A432" s="312" t="inlineStr">
        <is>
          <t>n_178</t>
        </is>
      </c>
      <c r="B432" s="38" t="inlineStr">
        <is>
          <t>TC_MAP_0406</t>
        </is>
      </c>
      <c r="C432" s="38" t="inlineStr">
        <is>
          <t>Map</t>
        </is>
      </c>
      <c r="D432" s="38" t="inlineStr">
        <is>
          <t>즐겨찾기 탭</t>
        </is>
      </c>
      <c r="E432" s="43" t="inlineStr">
        <is>
          <t>즐겨찾기 목록</t>
        </is>
      </c>
      <c r="F432" s="38" t="inlineStr">
        <is>
          <t>즐겨찾는 등록지 정보 수정</t>
        </is>
      </c>
      <c r="G432" s="38" t="inlineStr">
        <is>
          <t>공통</t>
        </is>
      </c>
      <c r="H432" s="2" t="n"/>
      <c r="I432" s="2" t="n">
        <v>3</v>
      </c>
      <c r="J432" s="32" t="inlineStr">
        <is>
          <t xml:space="preserve">
1. 위치 서비스 ON 상태
2. 프로필 등록 상태
3. 즐겨찾는 등록지가 2개 이상인 상태</t>
        </is>
      </c>
      <c r="K432" s="32" t="inlineStr">
        <is>
          <t>1. 차량 계정 연동 상태</t>
        </is>
      </c>
      <c r="L432" s="32" t="inlineStr">
        <is>
          <t>1. Map 진입
2. 하단 드로어 카드 즐겨찾기 탭 선택
3. 편집 버튼 선택
4. 정보 수정 버튼 선택
5. 즐겨찾는 등록지로 저장된 목록 영역 확인</t>
        </is>
      </c>
      <c r="M432" s="39" t="inlineStr">
        <is>
          <t>1. 장소명 노출</t>
        </is>
      </c>
      <c r="N432" s="2" t="n"/>
      <c r="O432" s="56">
        <f>IF(COUNTIF(P432:R432,"F")&gt;=1,"FAIL",(IF(COUNTIF(P432:R432,"P")&gt;=1,"PASS",(IF(COUNTIF(P432:R432,"N/A")&gt;=1,"N/A",(IF(COUNTIF(P432:R432,"N/T")&gt;=1,"N/T","-")))))))</f>
        <v/>
      </c>
      <c r="P432" s="1" t="n"/>
      <c r="Q432" s="1" t="n"/>
      <c r="R432" s="32" t="n"/>
      <c r="S432" s="32" t="n"/>
      <c r="T432" s="2" t="n"/>
      <c r="U432" s="33" t="inlineStr">
        <is>
          <t>개인화, 영향도(2/11)</t>
        </is>
      </c>
    </row>
    <row r="433" ht="79.2" customHeight="1" s="357">
      <c r="A433" s="312" t="inlineStr">
        <is>
          <t>n_179</t>
        </is>
      </c>
      <c r="B433" s="38" t="inlineStr">
        <is>
          <t>TC_MAP_0407</t>
        </is>
      </c>
      <c r="C433" s="38" t="inlineStr">
        <is>
          <t>Map</t>
        </is>
      </c>
      <c r="D433" s="38" t="inlineStr">
        <is>
          <t>즐겨찾기 탭</t>
        </is>
      </c>
      <c r="E433" s="43" t="inlineStr">
        <is>
          <t>즐겨찾기 목록</t>
        </is>
      </c>
      <c r="F433" s="38" t="inlineStr">
        <is>
          <t>즐겨찾는 등록지 정보 수정</t>
        </is>
      </c>
      <c r="G433" s="38" t="inlineStr">
        <is>
          <t>공통</t>
        </is>
      </c>
      <c r="H433" s="2" t="n"/>
      <c r="I433" s="2" t="n">
        <v>3</v>
      </c>
      <c r="J433" s="32" t="inlineStr">
        <is>
          <t>1. 위치 서비스 ON 상태
2. 프로필 등록 상태
3. 즐겨찾는 등록지가 2개 이상인 상태</t>
        </is>
      </c>
      <c r="K433" s="32" t="inlineStr">
        <is>
          <t>1. 차량 계정 연동 상태</t>
        </is>
      </c>
      <c r="L433" s="32" t="inlineStr">
        <is>
          <t>1. Map 진입
2. 하단 드로어 카드 즐겨찾기 탭 선택
3. 편집 버튼 선택
4. 정보 수정 버튼 선택
5. 즐겨찾는 등록지로 저장된 목록 영역 확인</t>
        </is>
      </c>
      <c r="M433" s="39" t="inlineStr">
        <is>
          <t>1. 주소 노출</t>
        </is>
      </c>
      <c r="N433" s="2" t="n"/>
      <c r="O433" s="56">
        <f>IF(COUNTIF(P433:R433,"F")&gt;=1,"FAIL",(IF(COUNTIF(P433:R433,"P")&gt;=1,"PASS",(IF(COUNTIF(P433:R433,"N/A")&gt;=1,"N/A",(IF(COUNTIF(P433:R433,"N/T")&gt;=1,"N/T","-")))))))</f>
        <v/>
      </c>
      <c r="P433" s="1" t="n"/>
      <c r="Q433" s="1" t="n"/>
      <c r="R433" s="32" t="n"/>
      <c r="S433" s="32" t="n"/>
      <c r="T433" s="2" t="n"/>
      <c r="U433" s="33" t="inlineStr">
        <is>
          <t>개인화, 영향도(2/11)</t>
        </is>
      </c>
    </row>
    <row r="434" ht="79.2" customHeight="1" s="357">
      <c r="A434" s="312" t="inlineStr">
        <is>
          <t>n_180</t>
        </is>
      </c>
      <c r="B434" s="38" t="inlineStr">
        <is>
          <t>TC_MAP_0408</t>
        </is>
      </c>
      <c r="C434" s="38" t="inlineStr">
        <is>
          <t>Map</t>
        </is>
      </c>
      <c r="D434" s="38" t="inlineStr">
        <is>
          <t>즐겨찾기 탭</t>
        </is>
      </c>
      <c r="E434" s="43" t="inlineStr">
        <is>
          <t>즐겨찾기 목록</t>
        </is>
      </c>
      <c r="F434" s="38" t="inlineStr">
        <is>
          <t>즐겨찾는 등록지 정보 수정</t>
        </is>
      </c>
      <c r="G434" s="38" t="inlineStr">
        <is>
          <t>공통</t>
        </is>
      </c>
      <c r="H434" s="2" t="n"/>
      <c r="I434" s="2" t="n">
        <v>3</v>
      </c>
      <c r="J434" s="32" t="inlineStr">
        <is>
          <t>1. 위치 서비스 ON 상태
2. 프로필 등록 상태
3. 즐겨찾는 등록지가 2개 이상인 상태</t>
        </is>
      </c>
      <c r="K434" s="32" t="inlineStr">
        <is>
          <t>1. 차량 계정 연동 상태</t>
        </is>
      </c>
      <c r="L434" s="32" t="inlineStr">
        <is>
          <t>1. Map 진입
2. 하단 드로어 카드 즐겨찾기 탭 선택
3. 편집 버튼 선택
4. 정보 수정 버튼 선택
5. 즐겨찾는 등록지로 저장된 목록 영역 확인</t>
        </is>
      </c>
      <c r="M434" s="39" t="inlineStr">
        <is>
          <t>1. 바로가기 인디케이터 노출</t>
        </is>
      </c>
      <c r="N434" s="2" t="n"/>
      <c r="O434" s="56">
        <f>IF(COUNTIF(P434:R434,"F")&gt;=1,"FAIL",(IF(COUNTIF(P434:R434,"P")&gt;=1,"PASS",(IF(COUNTIF(P434:R434,"N/A")&gt;=1,"N/A",(IF(COUNTIF(P434:R434,"N/T")&gt;=1,"N/T","-")))))))</f>
        <v/>
      </c>
      <c r="P434" s="1" t="n"/>
      <c r="Q434" s="1" t="n"/>
      <c r="R434" s="32" t="n"/>
      <c r="S434" s="32" t="n"/>
      <c r="T434" s="2" t="n"/>
      <c r="U434" s="33" t="inlineStr">
        <is>
          <t>개인화, 영향도(2/11)</t>
        </is>
      </c>
    </row>
    <row r="435" ht="66" customHeight="1" s="357">
      <c r="A435" s="312" t="inlineStr">
        <is>
          <t>n_181</t>
        </is>
      </c>
      <c r="B435" s="38" t="inlineStr">
        <is>
          <t>TC_MAP_0409</t>
        </is>
      </c>
      <c r="C435" s="38" t="inlineStr">
        <is>
          <t>Map</t>
        </is>
      </c>
      <c r="D435" s="38" t="inlineStr">
        <is>
          <t>즐겨찾기 탭</t>
        </is>
      </c>
      <c r="E435" s="43" t="inlineStr">
        <is>
          <t>즐겨찾기 목록</t>
        </is>
      </c>
      <c r="F435" s="38" t="inlineStr">
        <is>
          <t>즐겨찾는 등록지 정보 수정</t>
        </is>
      </c>
      <c r="G435" s="38" t="inlineStr">
        <is>
          <t>공통</t>
        </is>
      </c>
      <c r="H435" s="2" t="n"/>
      <c r="I435" s="2" t="n">
        <v>3</v>
      </c>
      <c r="J435" s="32" t="inlineStr">
        <is>
          <t>1. 위치 서비스 ON 상태
2. 프로필 등록 상태
3. 즐겨찾는 등록지가 2개 이상인 상태</t>
        </is>
      </c>
      <c r="K435" s="32" t="inlineStr">
        <is>
          <t>1. 차량 계정 연동 상태</t>
        </is>
      </c>
      <c r="L435" s="32" t="inlineStr">
        <is>
          <t>1. Map 진입
2. 하단 드로어 카드 즐겨찾기 탭 선택
3. 편집 버튼 선택
4. 정보 수정 버튼 선택
5. 즐겨찾는 등록지로 저장된 목록 선택</t>
        </is>
      </c>
      <c r="M435" s="39" t="inlineStr">
        <is>
          <t>1. 해당 항목의 수정 화면으로 이동한다.</t>
        </is>
      </c>
      <c r="N435" s="2" t="n"/>
      <c r="O435" s="56">
        <f>IF(COUNTIF(P435:R435,"F")&gt;=1,"FAIL",(IF(COUNTIF(P435:R435,"P")&gt;=1,"PASS",(IF(COUNTIF(P435:R435,"N/A")&gt;=1,"N/A",(IF(COUNTIF(P435:R435,"N/T")&gt;=1,"N/T","-")))))))</f>
        <v/>
      </c>
      <c r="P435" s="1" t="n"/>
      <c r="Q435" s="1" t="n"/>
      <c r="R435" s="32" t="n"/>
      <c r="S435" s="32" t="n"/>
      <c r="T435" s="2" t="n"/>
      <c r="U435" s="33" t="inlineStr">
        <is>
          <t>개인화, 영향도(2/11)</t>
        </is>
      </c>
    </row>
    <row r="436" ht="382.8" customHeight="1" s="357">
      <c r="A436" s="312" t="inlineStr">
        <is>
          <t>n_182</t>
        </is>
      </c>
      <c r="B436" s="38" t="inlineStr">
        <is>
          <t>TC_MAP_0410</t>
        </is>
      </c>
      <c r="C436" s="38" t="inlineStr">
        <is>
          <t>Map</t>
        </is>
      </c>
      <c r="D436" s="38" t="inlineStr">
        <is>
          <t>즐겨찾기 탭</t>
        </is>
      </c>
      <c r="E436" s="43" t="inlineStr">
        <is>
          <t>즐겨찾기 목록</t>
        </is>
      </c>
      <c r="F436" s="38" t="inlineStr">
        <is>
          <t>즐겨찾는 등록지 정보 수정</t>
        </is>
      </c>
      <c r="G436" s="38" t="inlineStr">
        <is>
          <t>공통</t>
        </is>
      </c>
      <c r="H436" s="2" t="n"/>
      <c r="I436" s="2" t="n">
        <v>3</v>
      </c>
      <c r="J436" s="33" t="inlineStr">
        <is>
          <t>1. 위치 서비스 ON 상태
2. 프로필 등록 상태</t>
        </is>
      </c>
      <c r="K436" s="33" t="inlineStr">
        <is>
          <t>1. 차량 계정 연동 상태</t>
        </is>
      </c>
      <c r="L436" s="33" t="inlineStr">
        <is>
          <t>1. Map 진입
2. 하단 드로어 카드 즐겨찾기 탭 선택
3. 드로어 카드 즐겨찾는 등록지 우측 영역 확인
4. 편집 버튼 선택
5. 정보 수정 버튼 선택
6. 우리집 항목 선택</t>
        </is>
      </c>
      <c r="M436" s="42" t="inlineStr">
        <is>
          <t>1. 우리집 수정 화면으로 이동
&lt;                        우리집 수정
집       | 우리집
아이콘 | 
등록지에서 장소를 선택하거나 검색해보세요.
e편한세상아파트
서울 강남구 테헤란로 510                                                                      돋보기 아이콘
루첸타워 주차장
서울 강남구 테헤란로
바스버거 선릉점
서울 강남구 테헤란로
현대백화점 더 현대 서울
서울 강남구 테헤란로
비욘드비엣남 국회의사당점
서울 강남구 테헤란로
을지다락 여의도점
서울 강남구 테헤란로</t>
        </is>
      </c>
      <c r="N436" s="2" t="n"/>
      <c r="O436" s="56">
        <f>IF(COUNTIF(P436:R436,"F")&gt;=1,"FAIL",(IF(COUNTIF(P436:R436,"P")&gt;=1,"PASS",(IF(COUNTIF(P436:R436,"N/A")&gt;=1,"N/A",(IF(COUNTIF(P436:R436,"N/T")&gt;=1,"N/T","-")))))))</f>
        <v/>
      </c>
      <c r="P436" s="1" t="n"/>
      <c r="Q436" s="1" t="n"/>
      <c r="R436" s="32" t="n"/>
      <c r="S436" s="32" t="n"/>
      <c r="T436" s="2" t="n"/>
      <c r="U436" s="33" t="inlineStr">
        <is>
          <t>개인화, 영향도(2/11)</t>
        </is>
      </c>
    </row>
    <row r="437" ht="382.8" customHeight="1" s="357">
      <c r="A437" s="312" t="inlineStr">
        <is>
          <t>n_183</t>
        </is>
      </c>
      <c r="B437" s="38" t="inlineStr">
        <is>
          <t>TC_MAP_0411</t>
        </is>
      </c>
      <c r="C437" s="38" t="inlineStr">
        <is>
          <t>Map</t>
        </is>
      </c>
      <c r="D437" s="38" t="inlineStr">
        <is>
          <t>즐겨찾기 탭</t>
        </is>
      </c>
      <c r="E437" s="43" t="inlineStr">
        <is>
          <t>즐겨찾기 목록</t>
        </is>
      </c>
      <c r="F437" s="38" t="inlineStr">
        <is>
          <t>즐겨찾는 등록지 정보 수정</t>
        </is>
      </c>
      <c r="G437" s="38" t="inlineStr">
        <is>
          <t>공통</t>
        </is>
      </c>
      <c r="H437" s="2" t="n"/>
      <c r="I437" s="2" t="n">
        <v>3</v>
      </c>
      <c r="J437" s="33" t="inlineStr">
        <is>
          <t>1. 위치 서비스 ON 상태
2. 프로필 등록 상태</t>
        </is>
      </c>
      <c r="K437" s="33" t="inlineStr">
        <is>
          <t>1. 차량 계정 연동 상태</t>
        </is>
      </c>
      <c r="L437" s="33" t="inlineStr">
        <is>
          <t>1. Map 진입
2. 하단 드로어 카드 즐겨찾기 탭 선택
3. 드로어 카드 즐겨찾는 등록지 우측 영역 확인
4. 편집 버튼 선택
5. 정보 수정 버튼 선택
6. 사무실 항목 선택</t>
        </is>
      </c>
      <c r="M437" s="42" t="inlineStr">
        <is>
          <t>1. 사무실 수정 화면으로 이동
&lt;                        사무실 수정
사무실 | 사무실
아이콘 | 
등록지에서 장소를 선택하거나 검색해보세요.
루첸타워
서울 강남구 테헤란로 510                                                                      돋보기 아이콘
루첸타워 주차장
서울 강남구 테헤란로
바스버거 선릉점
서울 강남구 테헤란로
현대백화점 더 현대 서울
서울 강남구 테헤란로
비욘드비엣남 국회의사당점
서울 강남구 테헤란로
을지다락 여의도점
서울 강남구 테헤란로</t>
        </is>
      </c>
      <c r="N437" s="2" t="n"/>
      <c r="O437" s="56">
        <f>IF(COUNTIF(P437:R437,"F")&gt;=1,"FAIL",(IF(COUNTIF(P437:R437,"P")&gt;=1,"PASS",(IF(COUNTIF(P437:R437,"N/A")&gt;=1,"N/A",(IF(COUNTIF(P437:R437,"N/T")&gt;=1,"N/T","-")))))))</f>
        <v/>
      </c>
      <c r="P437" s="1" t="n"/>
      <c r="Q437" s="1" t="n"/>
      <c r="R437" s="32" t="n"/>
      <c r="S437" s="32" t="n"/>
      <c r="T437" s="2" t="n"/>
      <c r="U437" s="33" t="inlineStr">
        <is>
          <t>개인화, 영향도(2/11)</t>
        </is>
      </c>
    </row>
    <row r="438" ht="92.40000000000001" customHeight="1" s="357">
      <c r="A438" s="312" t="inlineStr">
        <is>
          <t>n_184</t>
        </is>
      </c>
      <c r="B438" s="38" t="inlineStr">
        <is>
          <t>TC_MAP_0412</t>
        </is>
      </c>
      <c r="C438" s="38" t="inlineStr">
        <is>
          <t>Map</t>
        </is>
      </c>
      <c r="D438" s="38" t="inlineStr">
        <is>
          <t>즐겨찾기 탭</t>
        </is>
      </c>
      <c r="E438" s="43" t="inlineStr">
        <is>
          <t>즐겨찾기 목록</t>
        </is>
      </c>
      <c r="F438" s="38" t="inlineStr">
        <is>
          <t>즐겨찾는 등록지 정보 수정</t>
        </is>
      </c>
      <c r="G438" s="38" t="inlineStr">
        <is>
          <t>공통</t>
        </is>
      </c>
      <c r="H438" s="2" t="n"/>
      <c r="I438" s="2" t="n">
        <v>3</v>
      </c>
      <c r="J438" s="33" t="inlineStr">
        <is>
          <t>1. 위치 서비스 ON 상태
2. 프로필 등록 상태</t>
        </is>
      </c>
      <c r="K438" s="33" t="inlineStr">
        <is>
          <t>1. 차량 계정 연동 상태</t>
        </is>
      </c>
      <c r="L438" s="33" t="inlineStr">
        <is>
          <t>1. Map 진입
2. 하단 드로어 카드 즐겨찾기 탭 선택
3. 드로어 카드 즐겨찾는 등록지 우측 영역 확인
4. 편집 버튼 선택
5. 정보 수정 버튼 선택
6. 우리집 , 사무실 항목 선택</t>
        </is>
      </c>
      <c r="M438" s="42" t="inlineStr">
        <is>
          <t>1. 제공 항목 확인
- 타이틀
- 이전 버튼</t>
        </is>
      </c>
      <c r="N438" s="2" t="n"/>
      <c r="O438" s="56">
        <f>IF(COUNTIF(P438:R438,"F")&gt;=1,"FAIL",(IF(COUNTIF(P438:R438,"P")&gt;=1,"PASS",(IF(COUNTIF(P438:R438,"N/A")&gt;=1,"N/A",(IF(COUNTIF(P438:R438,"N/T")&gt;=1,"N/T","-")))))))</f>
        <v/>
      </c>
      <c r="P438" s="1" t="n"/>
      <c r="Q438" s="1" t="n"/>
      <c r="R438" s="32" t="n"/>
      <c r="S438" s="32" t="n"/>
      <c r="T438" s="2" t="n"/>
      <c r="U438" s="33" t="inlineStr">
        <is>
          <t>개인화, 영향도(2/11)</t>
        </is>
      </c>
    </row>
    <row r="439" ht="105.6" customHeight="1" s="357">
      <c r="A439" s="312" t="inlineStr">
        <is>
          <t>n_185</t>
        </is>
      </c>
      <c r="B439" s="38" t="inlineStr">
        <is>
          <t>TC_MAP_0413</t>
        </is>
      </c>
      <c r="C439" s="38" t="inlineStr">
        <is>
          <t>Map</t>
        </is>
      </c>
      <c r="D439" s="38" t="inlineStr">
        <is>
          <t>즐겨찾기 탭</t>
        </is>
      </c>
      <c r="E439" s="43" t="inlineStr">
        <is>
          <t>즐겨찾기 목록</t>
        </is>
      </c>
      <c r="F439" s="38" t="inlineStr">
        <is>
          <t>즐겨찾는 등록지 정보 수정</t>
        </is>
      </c>
      <c r="G439" s="38" t="inlineStr">
        <is>
          <t>공통</t>
        </is>
      </c>
      <c r="H439" s="2" t="n"/>
      <c r="I439" s="2" t="n">
        <v>3</v>
      </c>
      <c r="J439" s="33" t="inlineStr">
        <is>
          <t>1. 위치 서비스 ON 상태
2. 프로필 등록 상태</t>
        </is>
      </c>
      <c r="K439" s="33" t="inlineStr">
        <is>
          <t>1. 차량 계정 연동 상태</t>
        </is>
      </c>
      <c r="L439" s="33" t="inlineStr">
        <is>
          <t>1. Map 진입
2. 하단 드로어 카드 즐겨찾기 탭 선택
3. 드로어 카드 즐겨찾는 등록지 우측 영역 확인
4. 편집 버튼 선택
5. 정보 수정 버튼 선택
6. 우리집 항목 선택
7. 화면 상단 타이틀 영역 확인</t>
        </is>
      </c>
      <c r="M439" s="42" t="inlineStr">
        <is>
          <t>1. 타이틀 노출
'우리집 수정'</t>
        </is>
      </c>
      <c r="N439" s="2" t="n"/>
      <c r="O439" s="56">
        <f>IF(COUNTIF(P439:R439,"F")&gt;=1,"FAIL",(IF(COUNTIF(P439:R439,"P")&gt;=1,"PASS",(IF(COUNTIF(P439:R439,"N/A")&gt;=1,"N/A",(IF(COUNTIF(P439:R439,"N/T")&gt;=1,"N/T","-")))))))</f>
        <v/>
      </c>
      <c r="P439" s="1" t="n"/>
      <c r="Q439" s="1" t="n"/>
      <c r="R439" s="32" t="n"/>
      <c r="S439" s="32" t="n"/>
      <c r="T439" s="2" t="n"/>
      <c r="U439" s="33" t="inlineStr">
        <is>
          <t>개인화, 영향도(2/11)</t>
        </is>
      </c>
    </row>
    <row r="440" ht="105.6" customHeight="1" s="357">
      <c r="A440" s="312" t="inlineStr">
        <is>
          <t>n_186</t>
        </is>
      </c>
      <c r="B440" s="38" t="inlineStr">
        <is>
          <t>TC_MAP_0414</t>
        </is>
      </c>
      <c r="C440" s="38" t="inlineStr">
        <is>
          <t>Map</t>
        </is>
      </c>
      <c r="D440" s="38" t="inlineStr">
        <is>
          <t>즐겨찾기 탭</t>
        </is>
      </c>
      <c r="E440" s="43" t="inlineStr">
        <is>
          <t>즐겨찾기 목록</t>
        </is>
      </c>
      <c r="F440" s="38" t="inlineStr">
        <is>
          <t>즐겨찾는 등록지 정보 수정</t>
        </is>
      </c>
      <c r="G440" s="38" t="inlineStr">
        <is>
          <t>공통</t>
        </is>
      </c>
      <c r="H440" s="2" t="n"/>
      <c r="I440" s="2" t="n">
        <v>3</v>
      </c>
      <c r="J440" s="33" t="inlineStr">
        <is>
          <t>1. 위치 서비스 ON 상태
2. 프로필 등록 상태</t>
        </is>
      </c>
      <c r="K440" s="33" t="inlineStr">
        <is>
          <t>1. 차량 계정 연동 상태</t>
        </is>
      </c>
      <c r="L440" s="33" t="inlineStr">
        <is>
          <t>1. Map 진입
2. 하단 드로어 카드 즐겨찾기 탭 선택
3. 드로어 카드 즐겨찾는 등록지 우측 영역 확인
4. 편집 버튼 선택
5. 정보 수정 버튼 선택
6. 사무실 항목 선택
7. 화면 상단 타이틀 영역 확인</t>
        </is>
      </c>
      <c r="M440" s="42" t="inlineStr">
        <is>
          <t>1. 타이틀 노출
'사무실 수정'</t>
        </is>
      </c>
      <c r="N440" s="2" t="n"/>
      <c r="O440" s="56">
        <f>IF(COUNTIF(P440:R440,"F")&gt;=1,"FAIL",(IF(COUNTIF(P440:R440,"P")&gt;=1,"PASS",(IF(COUNTIF(P440:R440,"N/A")&gt;=1,"N/A",(IF(COUNTIF(P440:R440,"N/T")&gt;=1,"N/T","-")))))))</f>
        <v/>
      </c>
      <c r="P440" s="1" t="n"/>
      <c r="Q440" s="1" t="n"/>
      <c r="R440" s="32" t="n"/>
      <c r="S440" s="32" t="n"/>
      <c r="T440" s="2" t="n"/>
      <c r="U440" s="33" t="inlineStr">
        <is>
          <t>개인화, 영향도(2/11)</t>
        </is>
      </c>
    </row>
    <row r="441" ht="105.6" customHeight="1" s="357">
      <c r="A441" s="312" t="inlineStr">
        <is>
          <t>n_187</t>
        </is>
      </c>
      <c r="B441" s="38" t="inlineStr">
        <is>
          <t>TC_MAP_0415</t>
        </is>
      </c>
      <c r="C441" s="38" t="inlineStr">
        <is>
          <t>Map</t>
        </is>
      </c>
      <c r="D441" s="38" t="inlineStr">
        <is>
          <t>즐겨찾기 탭</t>
        </is>
      </c>
      <c r="E441" s="43" t="inlineStr">
        <is>
          <t>즐겨찾기 목록</t>
        </is>
      </c>
      <c r="F441" s="38" t="inlineStr">
        <is>
          <t>즐겨찾는 등록지 정보 수정</t>
        </is>
      </c>
      <c r="G441" s="38" t="inlineStr">
        <is>
          <t>공통</t>
        </is>
      </c>
      <c r="H441" s="2" t="n"/>
      <c r="I441" s="2" t="n">
        <v>3</v>
      </c>
      <c r="J441" s="33" t="inlineStr">
        <is>
          <t>1. 위치 서비스 ON 상태
2. 프로필 등록 상태</t>
        </is>
      </c>
      <c r="K441" s="33" t="inlineStr">
        <is>
          <t>1. 차량 계정 연동 상태</t>
        </is>
      </c>
      <c r="L441" s="33" t="inlineStr">
        <is>
          <t>1. Map 진입
2. 하단 드로어 카드 즐겨찾기 탭 선택
3. 드로어 카드 즐겨찾는 등록지 우측 영역 확인
4. 편집 버튼 선택
5. 정보 수정 버튼 선택
6. 우리집 , 사무실 항목 선택
7. 화면 상단 이전 버튼 영역 확인</t>
        </is>
      </c>
      <c r="M441" s="42" t="inlineStr">
        <is>
          <t>1. 이전 버튼 노출</t>
        </is>
      </c>
      <c r="N441" s="2" t="n"/>
      <c r="O441" s="56">
        <f>IF(COUNTIF(P441:R441,"F")&gt;=1,"FAIL",(IF(COUNTIF(P441:R441,"P")&gt;=1,"PASS",(IF(COUNTIF(P441:R441,"N/A")&gt;=1,"N/A",(IF(COUNTIF(P441:R441,"N/T")&gt;=1,"N/T","-")))))))</f>
        <v/>
      </c>
      <c r="P441" s="1" t="n"/>
      <c r="Q441" s="1" t="n"/>
      <c r="R441" s="32" t="n"/>
      <c r="S441" s="32" t="n"/>
      <c r="T441" s="2" t="n"/>
      <c r="U441" s="33" t="inlineStr">
        <is>
          <t>개인화, 영향도(2/11)</t>
        </is>
      </c>
    </row>
    <row r="442" ht="118.8" customHeight="1" s="357">
      <c r="A442" s="312" t="inlineStr">
        <is>
          <t>n_188</t>
        </is>
      </c>
      <c r="B442" s="38" t="inlineStr">
        <is>
          <t>TC_MAP_0416</t>
        </is>
      </c>
      <c r="C442" s="38" t="inlineStr">
        <is>
          <t>Map</t>
        </is>
      </c>
      <c r="D442" s="38" t="inlineStr">
        <is>
          <t>즐겨찾기 탭</t>
        </is>
      </c>
      <c r="E442" s="43" t="inlineStr">
        <is>
          <t>즐겨찾기 목록</t>
        </is>
      </c>
      <c r="F442" s="38" t="inlineStr">
        <is>
          <t>즐겨찾는 등록지 정보 수정</t>
        </is>
      </c>
      <c r="G442" s="38" t="inlineStr">
        <is>
          <t>공통</t>
        </is>
      </c>
      <c r="H442" s="2" t="n"/>
      <c r="I442" s="2" t="n">
        <v>3</v>
      </c>
      <c r="J442" s="33" t="inlineStr">
        <is>
          <t>1. 위치 서비스 ON 상태
2. 프로필 등록 상태</t>
        </is>
      </c>
      <c r="K442" s="33" t="inlineStr">
        <is>
          <t>1. 차량 계정 연동 상태</t>
        </is>
      </c>
      <c r="L442" s="33" t="inlineStr">
        <is>
          <t>1. Map 진입
2. 하단 드로어 카드 즐겨찾기 탭 선택
3. 드로어 카드 즐겨찾는 등록지 우측 영역 확인
4. 편집 버튼 선택
5. 정보 수정 버튼 선택
6. 우리집 , 사무실 항목 선택
7. 화면 상단 이전 버튼 영역 확인
8. 이전 버튼 선택</t>
        </is>
      </c>
      <c r="M442" s="42" t="inlineStr">
        <is>
          <t>1. 화면이 닫히고 이전 화면으로 이동한다.</t>
        </is>
      </c>
      <c r="N442" s="2" t="n"/>
      <c r="O442" s="56">
        <f>IF(COUNTIF(P442:R442,"F")&gt;=1,"FAIL",(IF(COUNTIF(P442:R442,"P")&gt;=1,"PASS",(IF(COUNTIF(P442:R442,"N/A")&gt;=1,"N/A",(IF(COUNTIF(P442:R442,"N/T")&gt;=1,"N/T","-")))))))</f>
        <v/>
      </c>
      <c r="P442" s="1" t="n"/>
      <c r="Q442" s="1" t="n"/>
      <c r="R442" s="32" t="n"/>
      <c r="S442" s="32" t="n"/>
      <c r="T442" s="2" t="n"/>
      <c r="U442" s="33" t="inlineStr">
        <is>
          <t>개인화, 영향도(2/11)</t>
        </is>
      </c>
    </row>
    <row r="443" ht="92.40000000000001" customHeight="1" s="357">
      <c r="A443" s="312" t="inlineStr">
        <is>
          <t>n_189</t>
        </is>
      </c>
      <c r="B443" s="38" t="inlineStr">
        <is>
          <t>TC_MAP_0417</t>
        </is>
      </c>
      <c r="C443" s="38" t="inlineStr">
        <is>
          <t>Map</t>
        </is>
      </c>
      <c r="D443" s="38" t="inlineStr">
        <is>
          <t>즐겨찾기 탭</t>
        </is>
      </c>
      <c r="E443" s="43" t="inlineStr">
        <is>
          <t>즐겨찾기 목록</t>
        </is>
      </c>
      <c r="F443" s="38" t="inlineStr">
        <is>
          <t>즐겨찾는 등록지 정보 수정</t>
        </is>
      </c>
      <c r="G443" s="38" t="inlineStr">
        <is>
          <t>공통</t>
        </is>
      </c>
      <c r="H443" s="2" t="n"/>
      <c r="I443" s="2" t="n">
        <v>3</v>
      </c>
      <c r="J443" s="33" t="inlineStr">
        <is>
          <t>1. 위치 서비스 ON 상태
2. 프로필 등록 상태</t>
        </is>
      </c>
      <c r="K443" s="33" t="inlineStr">
        <is>
          <t>1. 차량 계정 연동 상태</t>
        </is>
      </c>
      <c r="L443" s="33" t="inlineStr">
        <is>
          <t>1. Map 진입
2. 하단 드로어 카드 즐겨찾기 탭 선택
3. 드로어 카드 즐겨찾는 등록지 우측 영역 확인
4. 편집 버튼 선택
5. 정보 수정 버튼 선택
6. 우리집 , 사무실 항목 선택</t>
        </is>
      </c>
      <c r="M443" s="42" t="inlineStr">
        <is>
          <t>1. 제공 항목 확인
- 별칭 영역
- 장소 설정 안내
- 장소/주소 표시 영역</t>
        </is>
      </c>
      <c r="N443" s="2" t="n"/>
      <c r="O443" s="56">
        <f>IF(COUNTIF(P443:R443,"F")&gt;=1,"FAIL",(IF(COUNTIF(P443:R443,"P")&gt;=1,"PASS",(IF(COUNTIF(P443:R443,"N/A")&gt;=1,"N/A",(IF(COUNTIF(P443:R443,"N/T")&gt;=1,"N/T","-")))))))</f>
        <v/>
      </c>
      <c r="P443" s="1" t="n"/>
      <c r="Q443" s="1" t="n"/>
      <c r="R443" s="32" t="n"/>
      <c r="S443" s="32" t="n"/>
      <c r="T443" s="2" t="n"/>
      <c r="U443" s="33" t="inlineStr">
        <is>
          <t>개인화, 영향도(2/11)</t>
        </is>
      </c>
    </row>
    <row r="444" ht="105.6" customHeight="1" s="357">
      <c r="A444" s="312" t="inlineStr">
        <is>
          <t>n_190</t>
        </is>
      </c>
      <c r="B444" s="38" t="inlineStr">
        <is>
          <t>TC_MAP_0418</t>
        </is>
      </c>
      <c r="C444" s="38" t="inlineStr">
        <is>
          <t>Map</t>
        </is>
      </c>
      <c r="D444" s="38" t="inlineStr">
        <is>
          <t>즐겨찾기 탭</t>
        </is>
      </c>
      <c r="E444" s="43" t="inlineStr">
        <is>
          <t>즐겨찾기 목록</t>
        </is>
      </c>
      <c r="F444" s="38" t="inlineStr">
        <is>
          <t>즐겨찾는 등록지 정보 수정</t>
        </is>
      </c>
      <c r="G444" s="38" t="inlineStr">
        <is>
          <t>공통</t>
        </is>
      </c>
      <c r="H444" s="2" t="n"/>
      <c r="I444" s="2" t="n">
        <v>3</v>
      </c>
      <c r="J444" s="33" t="inlineStr">
        <is>
          <t>1. 위치 서비스 ON 상태
2. 프로필 등록 상태</t>
        </is>
      </c>
      <c r="K444" s="33" t="inlineStr">
        <is>
          <t>1. 차량 계정 연동 상태</t>
        </is>
      </c>
      <c r="L444" s="33" t="inlineStr">
        <is>
          <t>1. Map 진입
2. 하단 드로어 카드 즐겨찾기 탭 선택
3. 드로어 카드 즐겨찾는 등록지 우측 영역 확인
4. 편집 버튼 선택
5. 정보 수정 버튼 선택
6. 우리집 , 사무실 항목 선택
7. 별칭 영역 확인</t>
        </is>
      </c>
      <c r="M444" s="42" t="inlineStr">
        <is>
          <t>1. 선택한 항목의 아이콘 노출
우리집 : 집 아이콘
사무실 : 사무실 아이콘</t>
        </is>
      </c>
      <c r="N444" s="2" t="n"/>
      <c r="O444" s="56">
        <f>IF(COUNTIF(P444:R444,"F")&gt;=1,"FAIL",(IF(COUNTIF(P444:R444,"P")&gt;=1,"PASS",(IF(COUNTIF(P444:R444,"N/A")&gt;=1,"N/A",(IF(COUNTIF(P444:R444,"N/T")&gt;=1,"N/T","-")))))))</f>
        <v/>
      </c>
      <c r="P444" s="1" t="n"/>
      <c r="Q444" s="1" t="n"/>
      <c r="R444" s="32" t="n"/>
      <c r="S444" s="32" t="n"/>
      <c r="T444" s="2" t="n"/>
      <c r="U444" s="33" t="inlineStr">
        <is>
          <t>개인화, 영향도(2/11)</t>
        </is>
      </c>
    </row>
    <row r="445" ht="105.6" customHeight="1" s="357">
      <c r="A445" s="312" t="inlineStr">
        <is>
          <t>n_191</t>
        </is>
      </c>
      <c r="B445" s="38" t="inlineStr">
        <is>
          <t>TC_MAP_0419</t>
        </is>
      </c>
      <c r="C445" s="38" t="inlineStr">
        <is>
          <t>Map</t>
        </is>
      </c>
      <c r="D445" s="38" t="inlineStr">
        <is>
          <t>즐겨찾기 탭</t>
        </is>
      </c>
      <c r="E445" s="43" t="inlineStr">
        <is>
          <t>즐겨찾기 목록</t>
        </is>
      </c>
      <c r="F445" s="38" t="inlineStr">
        <is>
          <t>즐겨찾는 등록지 정보 수정</t>
        </is>
      </c>
      <c r="G445" s="38" t="inlineStr">
        <is>
          <t>공통</t>
        </is>
      </c>
      <c r="H445" s="2" t="n"/>
      <c r="I445" s="2" t="n">
        <v>3</v>
      </c>
      <c r="J445" s="33" t="inlineStr">
        <is>
          <t>1. 위치 서비스 ON 상태
2. 프로필 등록 상태</t>
        </is>
      </c>
      <c r="K445" s="33" t="inlineStr">
        <is>
          <t>1. 차량 계정 연동 상태</t>
        </is>
      </c>
      <c r="L445" s="33" t="inlineStr">
        <is>
          <t>1. Map 진입
2. 하단 드로어 카드 즐겨찾기 탭 선택
3. 드로어 카드 즐겨찾는 등록지 우측 영역 확인
4. 편집 버튼 선택
5. 정보 수정 버튼 선택
6. 우리집 , 사무실 항목 선택
7. 별칭 영역 확인</t>
        </is>
      </c>
      <c r="M445" s="42" t="inlineStr">
        <is>
          <t>1. 선택한 항목의 별칭 노출
우리집 , 사무실</t>
        </is>
      </c>
      <c r="N445" s="2" t="n"/>
      <c r="O445" s="56">
        <f>IF(COUNTIF(P445:R445,"F")&gt;=1,"FAIL",(IF(COUNTIF(P445:R445,"P")&gt;=1,"PASS",(IF(COUNTIF(P445:R445,"N/A")&gt;=1,"N/A",(IF(COUNTIF(P445:R445,"N/T")&gt;=1,"N/T","-")))))))</f>
        <v/>
      </c>
      <c r="P445" s="1" t="n"/>
      <c r="Q445" s="1" t="n"/>
      <c r="R445" s="32" t="n"/>
      <c r="S445" s="32" t="n"/>
      <c r="T445" s="2" t="n"/>
      <c r="U445" s="33" t="inlineStr">
        <is>
          <t>개인화, 영향도(2/11)</t>
        </is>
      </c>
    </row>
    <row r="446" ht="118.8" customHeight="1" s="357">
      <c r="A446" s="312" t="inlineStr">
        <is>
          <t>n_192</t>
        </is>
      </c>
      <c r="B446" s="38" t="inlineStr">
        <is>
          <t>TC_MAP_0420</t>
        </is>
      </c>
      <c r="C446" s="38" t="inlineStr">
        <is>
          <t>Map</t>
        </is>
      </c>
      <c r="D446" s="38" t="inlineStr">
        <is>
          <t>즐겨찾기 탭</t>
        </is>
      </c>
      <c r="E446" s="43" t="inlineStr">
        <is>
          <t>즐겨찾기 목록</t>
        </is>
      </c>
      <c r="F446" s="38" t="inlineStr">
        <is>
          <t>즐겨찾는 등록지 정보 수정</t>
        </is>
      </c>
      <c r="G446" s="38" t="inlineStr">
        <is>
          <t>공통</t>
        </is>
      </c>
      <c r="H446" s="2" t="n"/>
      <c r="I446" s="2" t="n">
        <v>3</v>
      </c>
      <c r="J446" s="33" t="inlineStr">
        <is>
          <t>1. 위치 서비스 ON 상태
2. 프로필 등록 상태</t>
        </is>
      </c>
      <c r="K446" s="33" t="inlineStr">
        <is>
          <t>1. 차량 계정 연동 상태</t>
        </is>
      </c>
      <c r="L446" s="33" t="inlineStr">
        <is>
          <t>1. Map 진입
2. 하단 드로어 카드 즐겨찾기 탭 선택
3. 드로어 카드 즐겨찾는 등록지 우측 영역 확인
4. 편집 버튼 선택
5. 정보 수정 버튼 선택
6. 우리집 , 사무실 항목 선택
7. 별칭 영역 확인
8. 별칭 영역 선택</t>
        </is>
      </c>
      <c r="M446" s="42" t="inlineStr">
        <is>
          <t>1. 별칭 영역 선택 시 반응 없음</t>
        </is>
      </c>
      <c r="N446" s="2" t="n"/>
      <c r="O446" s="56">
        <f>IF(COUNTIF(P446:R446,"F")&gt;=1,"FAIL",(IF(COUNTIF(P446:R446,"P")&gt;=1,"PASS",(IF(COUNTIF(P446:R446,"N/A")&gt;=1,"N/A",(IF(COUNTIF(P446:R446,"N/T")&gt;=1,"N/T","-")))))))</f>
        <v/>
      </c>
      <c r="P446" s="1" t="n"/>
      <c r="Q446" s="1" t="n"/>
      <c r="R446" s="32" t="n"/>
      <c r="S446" s="32" t="n"/>
      <c r="T446" s="2" t="n"/>
      <c r="U446" s="33" t="inlineStr">
        <is>
          <t>개인화, 영향도(2/11)</t>
        </is>
      </c>
    </row>
    <row r="447" ht="118.8" customHeight="1" s="357">
      <c r="A447" s="312" t="inlineStr">
        <is>
          <t>n_193</t>
        </is>
      </c>
      <c r="B447" s="38" t="inlineStr">
        <is>
          <t>TC_MAP_0421</t>
        </is>
      </c>
      <c r="C447" s="38" t="inlineStr">
        <is>
          <t>Map</t>
        </is>
      </c>
      <c r="D447" s="38" t="inlineStr">
        <is>
          <t>즐겨찾기 탭</t>
        </is>
      </c>
      <c r="E447" s="43" t="inlineStr">
        <is>
          <t>즐겨찾기 목록</t>
        </is>
      </c>
      <c r="F447" s="38" t="inlineStr">
        <is>
          <t>즐겨찾는 등록지 정보 수정</t>
        </is>
      </c>
      <c r="G447" s="38" t="inlineStr">
        <is>
          <t>공통</t>
        </is>
      </c>
      <c r="H447" s="2" t="n"/>
      <c r="I447" s="2" t="n">
        <v>3</v>
      </c>
      <c r="J447" s="33" t="inlineStr">
        <is>
          <t>1. 위치 서비스 ON 상태
2. 프로필 등록 상태</t>
        </is>
      </c>
      <c r="K447" s="33" t="inlineStr">
        <is>
          <t>1. 차량 계정 연동 상태</t>
        </is>
      </c>
      <c r="L447" s="33" t="inlineStr">
        <is>
          <t>1. Map 진입
2. 하단 드로어 카드 즐겨찾기 탭 선택
3. 드로어 카드 즐겨찾는 등록지 우측 영역 확인
4. 편집 버튼 선택
5. 정보 수정 버튼 선택
6. 우리집 , 사무실 항목 선택
7. 별칭 영역 하단 장소 설정 안내 문구 영역 확인</t>
        </is>
      </c>
      <c r="M447" s="42" t="inlineStr">
        <is>
          <t>1. 장소 설정 안내 문구 노출
등록지에서 장소를 선택하거나 검색해 보세요.</t>
        </is>
      </c>
      <c r="N447" s="2" t="n"/>
      <c r="O447" s="56">
        <f>IF(COUNTIF(P447:R447,"F")&gt;=1,"FAIL",(IF(COUNTIF(P447:R447,"P")&gt;=1,"PASS",(IF(COUNTIF(P447:R447,"N/A")&gt;=1,"N/A",(IF(COUNTIF(P447:R447,"N/T")&gt;=1,"N/T","-")))))))</f>
        <v/>
      </c>
      <c r="P447" s="1" t="n"/>
      <c r="Q447" s="1" t="n"/>
      <c r="R447" s="32" t="n"/>
      <c r="S447" s="32" t="n"/>
      <c r="T447" s="2" t="n"/>
      <c r="U447" s="33" t="inlineStr">
        <is>
          <t>개인화, 영향도(2/11)</t>
        </is>
      </c>
    </row>
    <row r="448" ht="105.6" customHeight="1" s="357">
      <c r="A448" s="312" t="inlineStr">
        <is>
          <t>n_194</t>
        </is>
      </c>
      <c r="B448" s="38" t="inlineStr">
        <is>
          <t>TC_MAP_0422</t>
        </is>
      </c>
      <c r="C448" s="38" t="inlineStr">
        <is>
          <t>Map</t>
        </is>
      </c>
      <c r="D448" s="38" t="inlineStr">
        <is>
          <t>즐겨찾기 탭</t>
        </is>
      </c>
      <c r="E448" s="43" t="inlineStr">
        <is>
          <t>즐겨찾기 목록</t>
        </is>
      </c>
      <c r="F448" s="38" t="inlineStr">
        <is>
          <t>즐겨찾는 등록지 정보 수정</t>
        </is>
      </c>
      <c r="G448" s="38" t="inlineStr">
        <is>
          <t>공통</t>
        </is>
      </c>
      <c r="H448" s="2" t="n"/>
      <c r="I448" s="2" t="n">
        <v>3</v>
      </c>
      <c r="J448" s="33" t="inlineStr">
        <is>
          <t>1. 위치 서비스 ON 상태
2. 프로필 등록 상태
3. 등록된 우리집 , 사무실 정보가 있는 상태</t>
        </is>
      </c>
      <c r="K448" s="33" t="inlineStr">
        <is>
          <t>1. 차량 계정 연동 상태</t>
        </is>
      </c>
      <c r="L448" s="33" t="inlineStr">
        <is>
          <t>1. Map 진입
2. 하단 드로어 카드 즐겨찾기 탭 선택
3. 드로어 카드 즐겨찾는 등록지 우측 영역 확인
4. 편집 버튼 선택
5. 정보 수정 버튼 선택
6. 우리집 , 사무실 항목 선택
7. 장소 주소 표시 영역 확인</t>
        </is>
      </c>
      <c r="M448" s="42" t="inlineStr">
        <is>
          <t>1. 등록된 우리집 , 사무실의 장소명 / 주소 정보 , 검색 아이콘 노출
e편한세상아파트
서울 강남구 테헤란로 510                                                   돋보기 아이콘</t>
        </is>
      </c>
      <c r="N448" s="2" t="n"/>
      <c r="O448" s="56">
        <f>IF(COUNTIF(P448:R448,"F")&gt;=1,"FAIL",(IF(COUNTIF(P448:R448,"P")&gt;=1,"PASS",(IF(COUNTIF(P448:R448,"N/A")&gt;=1,"N/A",(IF(COUNTIF(P448:R448,"N/T")&gt;=1,"N/T","-")))))))</f>
        <v/>
      </c>
      <c r="P448" s="1" t="n"/>
      <c r="Q448" s="1" t="n"/>
      <c r="R448" s="32" t="n"/>
      <c r="S448" s="32" t="n"/>
      <c r="T448" s="2" t="n"/>
      <c r="U448" s="33" t="inlineStr">
        <is>
          <t>개인화, 영향도(2/11)</t>
        </is>
      </c>
    </row>
    <row r="449" ht="118.8" customHeight="1" s="357">
      <c r="A449" s="312" t="inlineStr">
        <is>
          <t>n_195</t>
        </is>
      </c>
      <c r="B449" s="38" t="inlineStr">
        <is>
          <t>TC_MAP_0423</t>
        </is>
      </c>
      <c r="C449" s="38" t="inlineStr">
        <is>
          <t>Map</t>
        </is>
      </c>
      <c r="D449" s="38" t="inlineStr">
        <is>
          <t>즐겨찾기 탭</t>
        </is>
      </c>
      <c r="E449" s="43" t="inlineStr">
        <is>
          <t>즐겨찾기 목록</t>
        </is>
      </c>
      <c r="F449" s="38" t="inlineStr">
        <is>
          <t>즐겨찾는 등록지 정보 수정</t>
        </is>
      </c>
      <c r="G449" s="38" t="inlineStr">
        <is>
          <t>공통</t>
        </is>
      </c>
      <c r="H449" s="2" t="n"/>
      <c r="I449" s="2" t="n">
        <v>3</v>
      </c>
      <c r="J449" s="33" t="inlineStr">
        <is>
          <t>1. 위치 서비스 ON 상태
2. 프로필 등록 상태</t>
        </is>
      </c>
      <c r="K449" s="33" t="inlineStr">
        <is>
          <t>1. 차량 계정 연동 상태</t>
        </is>
      </c>
      <c r="L449" s="33" t="inlineStr">
        <is>
          <t>1. Map 진입
2. 하단 드로어 카드 즐겨찾기 탭 선택
3. 드로어 카드 즐겨찾는 등록지 우측 영역 확인
4. 편집 버튼 선택
5. 정보 수정 버튼 선택
6. 우리집 , 사무실 항목 선택
7. 장소 주소 표시 영역 확인
8. 장소 주소 표시 영역 선택</t>
        </is>
      </c>
      <c r="M449" s="42" t="inlineStr">
        <is>
          <t>1. 장소 / 주소 검색 Type 2 화면으로 이동한다.</t>
        </is>
      </c>
      <c r="N449" s="2" t="n"/>
      <c r="O449" s="56">
        <f>IF(COUNTIF(P449:R449,"F")&gt;=1,"FAIL",(IF(COUNTIF(P449:R449,"P")&gt;=1,"PASS",(IF(COUNTIF(P449:R449,"N/A")&gt;=1,"N/A",(IF(COUNTIF(P449:R449,"N/T")&gt;=1,"N/T","-")))))))</f>
        <v/>
      </c>
      <c r="P449" s="1" t="n"/>
      <c r="Q449" s="1" t="n"/>
      <c r="R449" s="32" t="n"/>
      <c r="S449" s="32" t="n"/>
      <c r="T449" s="2" t="n"/>
      <c r="U449" s="33" t="inlineStr">
        <is>
          <t>개인화, 영향도(2/11)</t>
        </is>
      </c>
    </row>
    <row r="450" ht="105.6" customHeight="1" s="357">
      <c r="A450" s="312" t="inlineStr">
        <is>
          <t>n_196</t>
        </is>
      </c>
      <c r="B450" s="38" t="inlineStr">
        <is>
          <t>TC_MAP_0424</t>
        </is>
      </c>
      <c r="C450" s="38" t="inlineStr">
        <is>
          <t>Map</t>
        </is>
      </c>
      <c r="D450" s="38" t="inlineStr">
        <is>
          <t>즐겨찾기 탭</t>
        </is>
      </c>
      <c r="E450" s="43" t="inlineStr">
        <is>
          <t>즐겨찾기 목록</t>
        </is>
      </c>
      <c r="F450" s="38" t="inlineStr">
        <is>
          <t>즐겨찾는 등록지 정보 수정</t>
        </is>
      </c>
      <c r="G450" s="38" t="inlineStr">
        <is>
          <t>공통</t>
        </is>
      </c>
      <c r="H450" s="2" t="n"/>
      <c r="I450" s="2" t="n">
        <v>3</v>
      </c>
      <c r="J450" s="33" t="inlineStr">
        <is>
          <t>1. 위치 서비스 ON 상태
2. 프로필 등록 상태</t>
        </is>
      </c>
      <c r="K450" s="33" t="inlineStr">
        <is>
          <t>1. 차량 계정 연동 상태</t>
        </is>
      </c>
      <c r="L450" s="33" t="inlineStr">
        <is>
          <t>1. Map 진입
2. 하단 드로어 카드 즐겨찾기 탭 선택
3. 드로어 카드 즐겨찾는 등록지 우측 영역 확인
4. 편집 버튼 선택
5. 정보 수정 버튼 선택
6. 우리집 , 사무실 항목 선택
7. 등록지 목록 영역 확인</t>
        </is>
      </c>
      <c r="M450" s="42" t="inlineStr">
        <is>
          <t>1. 제공 항목 확인
- 장소명 
- 주소</t>
        </is>
      </c>
      <c r="N450" s="2" t="n"/>
      <c r="O450" s="56">
        <f>IF(COUNTIF(P450:R450,"F")&gt;=1,"FAIL",(IF(COUNTIF(P450:R450,"P")&gt;=1,"PASS",(IF(COUNTIF(P450:R450,"N/A")&gt;=1,"N/A",(IF(COUNTIF(P450:R450,"N/T")&gt;=1,"N/T","-")))))))</f>
        <v/>
      </c>
      <c r="P450" s="1" t="n"/>
      <c r="Q450" s="1" t="n"/>
      <c r="R450" s="32" t="n"/>
      <c r="S450" s="32" t="n"/>
      <c r="T450" s="2" t="n"/>
      <c r="U450" s="33" t="inlineStr">
        <is>
          <t>개인화, 영향도(2/11)</t>
        </is>
      </c>
    </row>
    <row r="451" ht="118.8" customHeight="1" s="357">
      <c r="A451" s="312" t="inlineStr">
        <is>
          <t>n_197</t>
        </is>
      </c>
      <c r="B451" s="38" t="inlineStr">
        <is>
          <t>TC_MAP_0425</t>
        </is>
      </c>
      <c r="C451" s="38" t="inlineStr">
        <is>
          <t>Map</t>
        </is>
      </c>
      <c r="D451" s="38" t="inlineStr">
        <is>
          <t>즐겨찾기 탭</t>
        </is>
      </c>
      <c r="E451" s="43" t="inlineStr">
        <is>
          <t>즐겨찾기 목록</t>
        </is>
      </c>
      <c r="F451" s="38" t="inlineStr">
        <is>
          <t>즐겨찾는 등록지 정보 수정</t>
        </is>
      </c>
      <c r="G451" s="38" t="inlineStr">
        <is>
          <t>공통</t>
        </is>
      </c>
      <c r="H451" s="2" t="n"/>
      <c r="I451" s="2" t="n">
        <v>3</v>
      </c>
      <c r="J451" s="33" t="inlineStr">
        <is>
          <t>1. 위치 서비스 ON 상태
2. 프로필 등록 상태</t>
        </is>
      </c>
      <c r="K451" s="33" t="inlineStr">
        <is>
          <t>1. 차량 계정 연동 상태</t>
        </is>
      </c>
      <c r="L451" s="33" t="inlineStr">
        <is>
          <t>1. Map 진입
2. 하단 드로어 카드 즐겨찾기 탭 선택
3. 드로어 카드 즐겨찾는 등록지 우측 영역 확인
4. 편집 버튼 선택
5. 정보 수정 버튼 선택
6. 우리집 , 사무실 항목 선택
7. 등록지 목록 영역 확인
8. 등록지 선택</t>
        </is>
      </c>
      <c r="M451" s="42" t="inlineStr">
        <is>
          <t>1. 장소/주소 표시 영역에 선택한 등록지 노출</t>
        </is>
      </c>
      <c r="N451" s="2" t="n"/>
      <c r="O451" s="56">
        <f>IF(COUNTIF(P451:R451,"F")&gt;=1,"FAIL",(IF(COUNTIF(P451:R451,"P")&gt;=1,"PASS",(IF(COUNTIF(P451:R451,"N/A")&gt;=1,"N/A",(IF(COUNTIF(P451:R451,"N/T")&gt;=1,"N/T","-")))))))</f>
        <v/>
      </c>
      <c r="P451" s="1" t="n"/>
      <c r="Q451" s="1" t="n"/>
      <c r="R451" s="32" t="n"/>
      <c r="S451" s="32" t="n"/>
      <c r="T451" s="2" t="n"/>
      <c r="U451" s="33" t="inlineStr">
        <is>
          <t>개인화, 영향도(2/11)</t>
        </is>
      </c>
    </row>
    <row r="452" ht="105.6" customHeight="1" s="357">
      <c r="A452" s="312" t="inlineStr">
        <is>
          <t>n_198</t>
        </is>
      </c>
      <c r="B452" s="38" t="inlineStr">
        <is>
          <t>TC_MAP_0426</t>
        </is>
      </c>
      <c r="C452" s="38" t="inlineStr">
        <is>
          <t>Map</t>
        </is>
      </c>
      <c r="D452" s="38" t="inlineStr">
        <is>
          <t>즐겨찾기 탭</t>
        </is>
      </c>
      <c r="E452" s="43" t="inlineStr">
        <is>
          <t>즐겨찾기 목록</t>
        </is>
      </c>
      <c r="F452" s="38" t="inlineStr">
        <is>
          <t>즐겨찾는 등록지 정보 수정</t>
        </is>
      </c>
      <c r="G452" s="38" t="inlineStr">
        <is>
          <t>공통</t>
        </is>
      </c>
      <c r="H452" s="2" t="n"/>
      <c r="I452" s="2" t="n">
        <v>3</v>
      </c>
      <c r="J452" s="33" t="inlineStr">
        <is>
          <t>1. 위치 서비스 ON 상태
2. 프로필 등록 상태
3. 등록된 등록지가 없는 상태</t>
        </is>
      </c>
      <c r="K452" s="33" t="inlineStr">
        <is>
          <t>1. 차량 계정 연동 상태</t>
        </is>
      </c>
      <c r="L452" s="33" t="inlineStr">
        <is>
          <t>1. Map 진입
2. 하단 드로어 카드 즐겨찾기 탭 선택
3. 드로어 카드 즐겨찾는 등록지 우측 영역 확인
4. 편집 버튼 선택
5. 정보 수정 버튼 선택
6. 우리집 , 사무실 항목 선택
7. 등록지 목록 영역 확인</t>
        </is>
      </c>
      <c r="M452" s="42" t="inlineStr">
        <is>
          <t xml:space="preserve">1. 안내 문구 노출
저장된 등록지가 없습니다.
</t>
        </is>
      </c>
      <c r="N452" s="2" t="n"/>
      <c r="O452" s="56">
        <f>IF(COUNTIF(P452:R452,"F")&gt;=1,"FAIL",(IF(COUNTIF(P452:R452,"P")&gt;=1,"PASS",(IF(COUNTIF(P452:R452,"N/A")&gt;=1,"N/A",(IF(COUNTIF(P452:R452,"N/T")&gt;=1,"N/T","-")))))))</f>
        <v/>
      </c>
      <c r="P452" s="1" t="n"/>
      <c r="Q452" s="1" t="n"/>
      <c r="R452" s="32" t="n"/>
      <c r="S452" s="32" t="n"/>
      <c r="T452" s="2" t="n"/>
      <c r="U452" s="33" t="inlineStr">
        <is>
          <t>개인화, 영향도(2/11)</t>
        </is>
      </c>
    </row>
    <row r="453" ht="105.6" customHeight="1" s="357">
      <c r="A453" s="312" t="inlineStr">
        <is>
          <t>n_199</t>
        </is>
      </c>
      <c r="B453" s="38" t="inlineStr">
        <is>
          <t>TC_MAP_0427</t>
        </is>
      </c>
      <c r="C453" s="38" t="inlineStr">
        <is>
          <t>Map</t>
        </is>
      </c>
      <c r="D453" s="38" t="inlineStr">
        <is>
          <t>즐겨찾기 탭</t>
        </is>
      </c>
      <c r="E453" s="43" t="inlineStr">
        <is>
          <t>즐겨찾기 목록</t>
        </is>
      </c>
      <c r="F453" s="38" t="inlineStr">
        <is>
          <t>즐겨찾는 등록지 정보 수정</t>
        </is>
      </c>
      <c r="G453" s="38" t="inlineStr">
        <is>
          <t>공통</t>
        </is>
      </c>
      <c r="H453" s="2" t="n"/>
      <c r="I453" s="2" t="n">
        <v>3</v>
      </c>
      <c r="J453" s="33" t="inlineStr">
        <is>
          <t>1. 위치 서비스 ON 상태
2. 프로필 등록 상태</t>
        </is>
      </c>
      <c r="K453" s="33" t="inlineStr">
        <is>
          <t>1. 차량 계정 연동 상태</t>
        </is>
      </c>
      <c r="L453" s="33" t="inlineStr">
        <is>
          <t>1. Map 진입
2. 하단 드로어 카드 즐겨찾기 탭 선택
3. 드로어 카드 즐겨찾는 등록지 우측 영역 확인
4. 편집 버튼 선택
5. 정보 수정 버튼 선택
6. 우리집 , 사무실 항목 선택
7. 버튼 영역 확인</t>
        </is>
      </c>
      <c r="M453" s="42" t="inlineStr">
        <is>
          <t>1. 저장 버튼 노출</t>
        </is>
      </c>
      <c r="N453" s="2" t="n"/>
      <c r="O453" s="56">
        <f>IF(COUNTIF(P453:R453,"F")&gt;=1,"FAIL",(IF(COUNTIF(P453:R453,"P")&gt;=1,"PASS",(IF(COUNTIF(P453:R453,"N/A")&gt;=1,"N/A",(IF(COUNTIF(P453:R453,"N/T")&gt;=1,"N/T","-")))))))</f>
        <v/>
      </c>
      <c r="P453" s="1" t="n"/>
      <c r="Q453" s="1" t="n"/>
      <c r="R453" s="32" t="n"/>
      <c r="S453" s="32" t="n"/>
      <c r="T453" s="2" t="n"/>
      <c r="U453" s="33" t="inlineStr">
        <is>
          <t>개인화, 영향도(2/11)</t>
        </is>
      </c>
    </row>
    <row r="454" ht="105.6" customHeight="1" s="357">
      <c r="A454" s="312" t="inlineStr">
        <is>
          <t>n_200</t>
        </is>
      </c>
      <c r="B454" s="38" t="inlineStr">
        <is>
          <t>TC_MAP_0428</t>
        </is>
      </c>
      <c r="C454" s="38" t="inlineStr">
        <is>
          <t>Map</t>
        </is>
      </c>
      <c r="D454" s="38" t="inlineStr">
        <is>
          <t>즐겨찾기 탭</t>
        </is>
      </c>
      <c r="E454" s="43" t="inlineStr">
        <is>
          <t>즐겨찾기 목록</t>
        </is>
      </c>
      <c r="F454" s="38" t="inlineStr">
        <is>
          <t>즐겨찾는 등록지 정보 수정</t>
        </is>
      </c>
      <c r="G454" s="38" t="inlineStr">
        <is>
          <t>공통</t>
        </is>
      </c>
      <c r="H454" s="2" t="n"/>
      <c r="I454" s="2" t="n">
        <v>3</v>
      </c>
      <c r="J454" s="33" t="inlineStr">
        <is>
          <t>1. 위치 서비스 ON 상태
2. 프로필 등록 상태
3. 즐겨찾기의 변경 사항이 없는 상태</t>
        </is>
      </c>
      <c r="K454" s="33" t="inlineStr">
        <is>
          <t>1. 차량 계정 연동 상태</t>
        </is>
      </c>
      <c r="L454" s="33" t="inlineStr">
        <is>
          <t>1. Map 진입
2. 하단 드로어 카드 즐겨찾기 탭 선택
3. 드로어 카드 즐겨찾는 등록지 우측 영역 확인
4. 편집 버튼 선택
5. 정보 수정 버튼 선택
6. 우리집 , 사무실 항목 선택
7. 버튼 영역 확인</t>
        </is>
      </c>
      <c r="M454" s="42" t="inlineStr">
        <is>
          <t>1. 저장 버튼 비활성화 노출</t>
        </is>
      </c>
      <c r="N454" s="2" t="n"/>
      <c r="O454" s="56">
        <f>IF(COUNTIF(P454:R454,"F")&gt;=1,"FAIL",(IF(COUNTIF(P454:R454,"P")&gt;=1,"PASS",(IF(COUNTIF(P454:R454,"N/A")&gt;=1,"N/A",(IF(COUNTIF(P454:R454,"N/T")&gt;=1,"N/T","-")))))))</f>
        <v/>
      </c>
      <c r="P454" s="1" t="n"/>
      <c r="Q454" s="1" t="n"/>
      <c r="R454" s="32" t="n"/>
      <c r="S454" s="32" t="n"/>
      <c r="T454" s="2" t="n"/>
      <c r="U454" s="33" t="inlineStr">
        <is>
          <t>개인화, 영향도(2/11)</t>
        </is>
      </c>
    </row>
    <row r="455" ht="118.8" customHeight="1" s="357">
      <c r="A455" s="312" t="inlineStr">
        <is>
          <t>n_201</t>
        </is>
      </c>
      <c r="B455" s="38" t="inlineStr">
        <is>
          <t>TC_MAP_0429</t>
        </is>
      </c>
      <c r="C455" s="38" t="inlineStr">
        <is>
          <t>Map</t>
        </is>
      </c>
      <c r="D455" s="38" t="inlineStr">
        <is>
          <t>즐겨찾기 탭</t>
        </is>
      </c>
      <c r="E455" s="43" t="inlineStr">
        <is>
          <t>즐겨찾기 목록</t>
        </is>
      </c>
      <c r="F455" s="38" t="inlineStr">
        <is>
          <t>즐겨찾는 등록지 정보 수정</t>
        </is>
      </c>
      <c r="G455" s="38" t="inlineStr">
        <is>
          <t>공통</t>
        </is>
      </c>
      <c r="H455" s="2" t="n"/>
      <c r="I455" s="2" t="n">
        <v>3</v>
      </c>
      <c r="J455" s="32" t="inlineStr">
        <is>
          <t>1. 위치 서비스 ON 상태
2. 프로필 등록 상태
3. 즐겨찾기의 변경 사항이 없는 상태</t>
        </is>
      </c>
      <c r="K455" s="32" t="inlineStr">
        <is>
          <t>1. 차량 계정 연동 상태</t>
        </is>
      </c>
      <c r="L455" s="32" t="inlineStr">
        <is>
          <t>1. Map 진입
2. 하단 드로어 카드 즐겨찾기 탭 선택
3. 드로어 카드 즐겨찾는 등록지 우측 영역 확인
4. 편집 버튼 선택
5. 정보 수정 버튼 선택
6. 우리집 , 사무실 항목 선택
7. 변경 가능한 정보 변경
8. 버튼 영역 확인</t>
        </is>
      </c>
      <c r="M455" s="39" t="inlineStr">
        <is>
          <t>1. 저장 버튼 비활성화에서 활성화 상태로 변경되어 노출</t>
        </is>
      </c>
      <c r="N455" s="2" t="n"/>
      <c r="O455" s="56">
        <f>IF(COUNTIF(P455:R455,"F")&gt;=1,"FAIL",(IF(COUNTIF(P455:R455,"P")&gt;=1,"PASS",(IF(COUNTIF(P455:R455,"N/A")&gt;=1,"N/A",(IF(COUNTIF(P455:R455,"N/T")&gt;=1,"N/T","-")))))))</f>
        <v/>
      </c>
      <c r="P455" s="1" t="n"/>
      <c r="Q455" s="1" t="n"/>
      <c r="R455" s="32" t="n"/>
      <c r="S455" s="32" t="n"/>
      <c r="T455" s="2" t="n"/>
      <c r="U455" s="33" t="inlineStr">
        <is>
          <t>개인화, 영향도(2/11)</t>
        </is>
      </c>
    </row>
    <row r="456" ht="118.8" customHeight="1" s="357">
      <c r="A456" s="312" t="inlineStr">
        <is>
          <t>n_202</t>
        </is>
      </c>
      <c r="B456" s="38" t="inlineStr">
        <is>
          <t>TC_MAP_0430</t>
        </is>
      </c>
      <c r="C456" s="38" t="inlineStr">
        <is>
          <t>Map</t>
        </is>
      </c>
      <c r="D456" s="38" t="inlineStr">
        <is>
          <t>즐겨찾기 탭</t>
        </is>
      </c>
      <c r="E456" s="43" t="inlineStr">
        <is>
          <t>즐겨찾기 목록</t>
        </is>
      </c>
      <c r="F456" s="38" t="inlineStr">
        <is>
          <t>즐겨찾는 등록지 정보 수정</t>
        </is>
      </c>
      <c r="G456" s="38" t="inlineStr">
        <is>
          <t>공통</t>
        </is>
      </c>
      <c r="H456" s="2" t="n"/>
      <c r="I456" s="2" t="n">
        <v>3</v>
      </c>
      <c r="J456" s="32" t="inlineStr">
        <is>
          <t>1. 위치 서비스 ON 상태
2. 프로필 등록 상태
3. 즐겨찾기의 변경 사항이 없는 상태</t>
        </is>
      </c>
      <c r="K456" s="32" t="inlineStr">
        <is>
          <t>1. 차량 계정 연동 상태</t>
        </is>
      </c>
      <c r="L456" s="32" t="inlineStr">
        <is>
          <t>1. Map 진입
2. 하단 드로어 카드 즐겨찾기 탭 선택
3. 드로어 카드 즐겨찾는 등록지 우측 영역 확인
4. 편집 버튼 선택
5. 정보 수정 버튼 선택
6. 우리집 , 사무실 항목 선택
7. 버튼 영역 확인
8. 저장 버튼 선택</t>
        </is>
      </c>
      <c r="M456" s="39" t="inlineStr">
        <is>
          <t>1. 반응 없음</t>
        </is>
      </c>
      <c r="N456" s="2" t="n"/>
      <c r="O456" s="56">
        <f>IF(COUNTIF(P456:R456,"F")&gt;=1,"FAIL",(IF(COUNTIF(P456:R456,"P")&gt;=1,"PASS",(IF(COUNTIF(P456:R456,"N/A")&gt;=1,"N/A",(IF(COUNTIF(P456:R456,"N/T")&gt;=1,"N/T","-")))))))</f>
        <v/>
      </c>
      <c r="P456" s="1" t="n"/>
      <c r="Q456" s="1" t="n"/>
      <c r="R456" s="32" t="n"/>
      <c r="S456" s="32" t="n"/>
      <c r="T456" s="2" t="n"/>
      <c r="U456" s="33" t="inlineStr">
        <is>
          <t>개인화, 영향도(2/11)</t>
        </is>
      </c>
    </row>
    <row r="457" ht="118.8" customHeight="1" s="357">
      <c r="A457" s="312" t="inlineStr">
        <is>
          <t>n_203</t>
        </is>
      </c>
      <c r="B457" s="38" t="inlineStr">
        <is>
          <t>TC_MAP_0431</t>
        </is>
      </c>
      <c r="C457" s="38" t="inlineStr">
        <is>
          <t>Map</t>
        </is>
      </c>
      <c r="D457" s="38" t="inlineStr">
        <is>
          <t>즐겨찾기 탭</t>
        </is>
      </c>
      <c r="E457" s="43" t="inlineStr">
        <is>
          <t>즐겨찾기 목록</t>
        </is>
      </c>
      <c r="F457" s="38" t="inlineStr">
        <is>
          <t>즐겨찾는 등록지 정보 수정</t>
        </is>
      </c>
      <c r="G457" s="38" t="inlineStr">
        <is>
          <t>공통</t>
        </is>
      </c>
      <c r="H457" s="2" t="n"/>
      <c r="I457" s="2" t="n">
        <v>3</v>
      </c>
      <c r="J457" s="32" t="inlineStr">
        <is>
          <t>1. 위치 서비스 ON 상태
2. 프로필 등록 상태
3. 즐겨찾기의 변경 사항이 있는 상태</t>
        </is>
      </c>
      <c r="K457" s="32" t="inlineStr">
        <is>
          <t>1. 차량 계정 연동 상태</t>
        </is>
      </c>
      <c r="L457" s="32" t="inlineStr">
        <is>
          <t>1. Map 진입
2. 하단 드로어 카드 즐겨찾기 탭 선택
3. 드로어 카드 즐겨찾는 등록지 우측 영역 확인
4. 편집 버튼 선택
5. 정보 수정 버튼 선택
6. 우리집 , 사무실 항목 선택
7. 버튼 영역 확인
8. 저장 버튼 선택</t>
        </is>
      </c>
      <c r="M457" s="39" t="inlineStr">
        <is>
          <t>1. 변경 사항이 저장되며 이전 화면으로 이동된다.</t>
        </is>
      </c>
      <c r="N457" s="2" t="n"/>
      <c r="O457" s="56">
        <f>IF(COUNTIF(P457:R457,"F")&gt;=1,"FAIL",(IF(COUNTIF(P457:R457,"P")&gt;=1,"PASS",(IF(COUNTIF(P457:R457,"N/A")&gt;=1,"N/A",(IF(COUNTIF(P457:R457,"N/T")&gt;=1,"N/T","-")))))))</f>
        <v/>
      </c>
      <c r="P457" s="1" t="n"/>
      <c r="Q457" s="1" t="n"/>
      <c r="R457" s="32" t="n"/>
      <c r="S457" s="32" t="n"/>
      <c r="T457" s="2" t="n"/>
      <c r="U457" s="33" t="inlineStr">
        <is>
          <t>개인화, 영향도(2/11)</t>
        </is>
      </c>
    </row>
    <row r="458" ht="118.8" customHeight="1" s="357">
      <c r="A458" s="312" t="inlineStr">
        <is>
          <t>n_204</t>
        </is>
      </c>
      <c r="B458" s="38" t="inlineStr">
        <is>
          <t>TC_MAP_0432</t>
        </is>
      </c>
      <c r="C458" s="38" t="inlineStr">
        <is>
          <t>Map</t>
        </is>
      </c>
      <c r="D458" s="38" t="inlineStr">
        <is>
          <t>즐겨찾기 탭</t>
        </is>
      </c>
      <c r="E458" s="43" t="inlineStr">
        <is>
          <t>즐겨찾기 목록</t>
        </is>
      </c>
      <c r="F458" s="38" t="inlineStr">
        <is>
          <t>즐겨찾는 등록지 정보 수정</t>
        </is>
      </c>
      <c r="G458" s="38" t="inlineStr">
        <is>
          <t>공통</t>
        </is>
      </c>
      <c r="H458" s="2" t="n"/>
      <c r="I458" s="2" t="n">
        <v>3</v>
      </c>
      <c r="J458" s="33" t="inlineStr">
        <is>
          <t>1. 프로필 등록 상태
2. 즐겨찾기의 변경 사항이 있는 상태</t>
        </is>
      </c>
      <c r="K458" s="33" t="inlineStr">
        <is>
          <t>1. 차량 계정 연동 상태</t>
        </is>
      </c>
      <c r="L458" s="33" t="inlineStr">
        <is>
          <t>1. Map 진입
2. 하단 드로어 카드 즐겨찾기 탭 선택
3. 드로어 카드 즐겨찾는 등록지 우측 영역 확인
4. 편집 버튼 선택
5. 정보 수정 버튼 선택
6. 우리집 , 사무실항목 선택
7. 버튼 영역 확인
8. 저장 버튼 선택</t>
        </is>
      </c>
      <c r="M458" s="42" t="inlineStr">
        <is>
          <t>1. 화면 상단에 토스트 팝업 노출
Saved the list.</t>
        </is>
      </c>
      <c r="N458" s="2" t="n"/>
      <c r="O458" s="56">
        <f>IF(COUNTIF(P458:R458,"F")&gt;=1,"FAIL",(IF(COUNTIF(P458:R458,"P")&gt;=1,"PASS",(IF(COUNTIF(P458:R458,"N/A")&gt;=1,"N/A",(IF(COUNTIF(P458:R458,"N/T")&gt;=1,"N/T","-")))))))</f>
        <v/>
      </c>
      <c r="P458" s="1" t="n"/>
      <c r="Q458" s="1" t="n"/>
      <c r="R458" s="32" t="n"/>
      <c r="S458" s="32" t="n"/>
      <c r="T458" s="2" t="n"/>
      <c r="U458" s="33" t="inlineStr">
        <is>
          <t>개인화, 영향도(2/11)</t>
        </is>
      </c>
    </row>
    <row r="459" ht="105.6" customHeight="1" s="357">
      <c r="A459" s="312" t="inlineStr">
        <is>
          <t>n_205</t>
        </is>
      </c>
      <c r="B459" s="38" t="inlineStr">
        <is>
          <t>TC_MAP_0433</t>
        </is>
      </c>
      <c r="C459" s="38" t="inlineStr">
        <is>
          <t>Map</t>
        </is>
      </c>
      <c r="D459" s="38" t="inlineStr">
        <is>
          <t>즐겨찾기 탭</t>
        </is>
      </c>
      <c r="E459" s="43" t="inlineStr">
        <is>
          <t>즐겨찾기 목록</t>
        </is>
      </c>
      <c r="F459" s="38" t="inlineStr">
        <is>
          <t>즐겨찾는 등록지 정보 수정</t>
        </is>
      </c>
      <c r="G459" s="38" t="inlineStr">
        <is>
          <t>공통</t>
        </is>
      </c>
      <c r="H459" s="2" t="n"/>
      <c r="I459" s="2" t="n">
        <v>3</v>
      </c>
      <c r="J459" s="32" t="inlineStr">
        <is>
          <t>1. 위치 서비스 ON 상태
2. 프로필 등록 상태
3. 즐겨찾기의 변경 사항이 있는 상태</t>
        </is>
      </c>
      <c r="K459" s="32" t="inlineStr">
        <is>
          <t>1. 차량 계정 연동 상태</t>
        </is>
      </c>
      <c r="L459" s="32" t="inlineStr">
        <is>
          <t>1. Map 진입
2. 하단 드로어 카드 즐겨찾기 탭 선택
3. 편집 버튼 선택
4. 정보 수정 버튼 선택
5. 우리집 , 사무실 항목 선택
6. 하단 등록지 목록에서 임의의 장소 선택
7. 저장 버튼 선택</t>
        </is>
      </c>
      <c r="M459" s="39" t="inlineStr">
        <is>
          <t>1. 등록지 목록에서 해당 항목이 삭제되고 즐겨찾는 등록지 목록에 추가</t>
        </is>
      </c>
      <c r="N459" s="2" t="n"/>
      <c r="O459" s="56">
        <f>IF(COUNTIF(P459:R459,"F")&gt;=1,"FAIL",(IF(COUNTIF(P459:R459,"P")&gt;=1,"PASS",(IF(COUNTIF(P459:R459,"N/A")&gt;=1,"N/A",(IF(COUNTIF(P459:R459,"N/T")&gt;=1,"N/T","-")))))))</f>
        <v/>
      </c>
      <c r="P459" s="1" t="n"/>
      <c r="Q459" s="1" t="n"/>
      <c r="R459" s="32" t="n"/>
      <c r="S459" s="32" t="n"/>
      <c r="T459" s="2" t="n"/>
      <c r="U459" s="33" t="inlineStr">
        <is>
          <t>개인화, 영향도(2/11)</t>
        </is>
      </c>
    </row>
    <row r="460" ht="92.40000000000001" customHeight="1" s="357">
      <c r="A460" s="312" t="inlineStr">
        <is>
          <t>n_206</t>
        </is>
      </c>
      <c r="B460" s="38" t="inlineStr">
        <is>
          <t>TC_MAP_0434</t>
        </is>
      </c>
      <c r="C460" s="38" t="inlineStr">
        <is>
          <t>Map</t>
        </is>
      </c>
      <c r="D460" s="38" t="inlineStr">
        <is>
          <t>즐겨찾기 탭</t>
        </is>
      </c>
      <c r="E460" s="43" t="inlineStr">
        <is>
          <t>즐겨찾기 목록</t>
        </is>
      </c>
      <c r="F460" s="38" t="inlineStr">
        <is>
          <t>즐겨찾는 등록지 정보 수정</t>
        </is>
      </c>
      <c r="G460" s="38" t="inlineStr">
        <is>
          <t>공통</t>
        </is>
      </c>
      <c r="H460" s="2" t="n"/>
      <c r="I460" s="2" t="n">
        <v>3</v>
      </c>
      <c r="J460" s="32" t="inlineStr">
        <is>
          <t>1. 위치 서비스 ON 상태
2. 프로필 등록 상태
3. 즐겨찾기의 변경 사항이 있는 상태</t>
        </is>
      </c>
      <c r="K460" s="32" t="inlineStr">
        <is>
          <t>1. 차량 계정 연동 상태</t>
        </is>
      </c>
      <c r="L460" s="32" t="inlineStr">
        <is>
          <t>1. Map 진입
2. 하단 드로어 카드 즐겨찾기 탭 선택
3. 편집 버튼 선택
4. 정보 수정 버튼 선택
5. 우리집 , 사무실 항목 선택
6. 임의의 신규 장소를 입력창에 추가
7. 저장 버튼 선택</t>
        </is>
      </c>
      <c r="M460" s="39" t="inlineStr">
        <is>
          <t>1. 선택한 항목이 즐겨찾는 등록지 목록에 추가되어 저장</t>
        </is>
      </c>
      <c r="N460" s="2" t="n"/>
      <c r="O460" s="56">
        <f>IF(COUNTIF(P460:R460,"F")&gt;=1,"FAIL",(IF(COUNTIF(P460:R460,"P")&gt;=1,"PASS",(IF(COUNTIF(P460:R460,"N/A")&gt;=1,"N/A",(IF(COUNTIF(P460:R460,"N/T")&gt;=1,"N/T","-")))))))</f>
        <v/>
      </c>
      <c r="P460" s="1" t="n"/>
      <c r="Q460" s="1" t="n"/>
      <c r="R460" s="32" t="n"/>
      <c r="S460" s="32" t="n"/>
      <c r="T460" s="2" t="n"/>
      <c r="U460" s="33" t="inlineStr">
        <is>
          <t>개인화, 영향도(2/11)</t>
        </is>
      </c>
    </row>
    <row r="461" ht="382.8" customHeight="1" s="357">
      <c r="A461" s="312" t="inlineStr">
        <is>
          <t>n_207</t>
        </is>
      </c>
      <c r="B461" s="38" t="inlineStr">
        <is>
          <t>TC_MAP_0435</t>
        </is>
      </c>
      <c r="C461" s="38" t="inlineStr">
        <is>
          <t>Map</t>
        </is>
      </c>
      <c r="D461" s="38" t="inlineStr">
        <is>
          <t>즐겨찾기 탭</t>
        </is>
      </c>
      <c r="E461" s="43" t="inlineStr">
        <is>
          <t>즐겨찾기 목록</t>
        </is>
      </c>
      <c r="F461" s="38" t="inlineStr">
        <is>
          <t>즐겨찾는 등록지 정보 수정</t>
        </is>
      </c>
      <c r="G461" s="38" t="inlineStr">
        <is>
          <t>공통</t>
        </is>
      </c>
      <c r="H461" s="2" t="n"/>
      <c r="I461" s="2" t="n">
        <v>3</v>
      </c>
      <c r="J461" s="33" t="inlineStr">
        <is>
          <t>1. 위치 서비스 ON 상태
2. 프로필 등록 상태</t>
        </is>
      </c>
      <c r="K461" s="33" t="inlineStr">
        <is>
          <t>1. 차량 계정 연동 상태</t>
        </is>
      </c>
      <c r="L461" s="33" t="inlineStr">
        <is>
          <t>1. Map 진입
2. 하단 드로어 카드 즐겨찾기 탭 선택
3. 드로어 카드 즐겨찾는 등록지 우측 영역 확인
4. 편집 버튼 선택
5. 정보 수정 버튼 선택
6. 즐겨찾기 항목 선택</t>
        </is>
      </c>
      <c r="M461" s="42" t="inlineStr">
        <is>
          <t>1. 즐겨찾기 수정 화면으로 이동
&lt;                        즐겨찾기 수정
핀       |  즐겨찾기 1
아이콘 | 
등록지에서 장소를 선택하거나 검색해보세요.
루첸타워
서울 강남구 테헤란로 510                                                                      돋보기 아이콘
루첸타워 주차장
서울 강남구 테헤란로
바스버거 선릉점
서울 강남구 테헤란로
현대백화점 더 현대 서울
서울 강남구 테헤란로
비욘드비엣남 국회의사당점
서울 강남구 테헤란로
을지다락 여의도점
서울 강남구 테헤란로</t>
        </is>
      </c>
      <c r="N461" s="2" t="n"/>
      <c r="O461" s="56">
        <f>IF(COUNTIF(P461:R461,"F")&gt;=1,"FAIL",(IF(COUNTIF(P461:R461,"P")&gt;=1,"PASS",(IF(COUNTIF(P461:R461,"N/A")&gt;=1,"N/A",(IF(COUNTIF(P461:R461,"N/T")&gt;=1,"N/T","-")))))))</f>
        <v/>
      </c>
      <c r="P461" s="1" t="n"/>
      <c r="Q461" s="1" t="n"/>
      <c r="R461" s="32" t="n"/>
      <c r="S461" s="32" t="n"/>
      <c r="T461" s="2" t="n"/>
      <c r="U461" s="33" t="inlineStr">
        <is>
          <t>개인화, 영향도(2/11)</t>
        </is>
      </c>
    </row>
    <row r="462" ht="105.6" customHeight="1" s="357">
      <c r="A462" s="312" t="inlineStr">
        <is>
          <t>n_208</t>
        </is>
      </c>
      <c r="B462" s="38" t="inlineStr">
        <is>
          <t>TC_MAP_0436</t>
        </is>
      </c>
      <c r="C462" s="38" t="inlineStr">
        <is>
          <t>Map</t>
        </is>
      </c>
      <c r="D462" s="38" t="inlineStr">
        <is>
          <t>즐겨찾기 탭</t>
        </is>
      </c>
      <c r="E462" s="43" t="inlineStr">
        <is>
          <t>즐겨찾기 목록</t>
        </is>
      </c>
      <c r="F462" s="38" t="inlineStr">
        <is>
          <t>즐겨찾는 등록지 정보 수정</t>
        </is>
      </c>
      <c r="G462" s="38" t="inlineStr">
        <is>
          <t>공통</t>
        </is>
      </c>
      <c r="H462" s="2" t="n"/>
      <c r="I462" s="2" t="n">
        <v>3</v>
      </c>
      <c r="J462" s="33" t="inlineStr">
        <is>
          <t>1. 위치 서비스 ON 상태
2. 프로필 등록 상태</t>
        </is>
      </c>
      <c r="K462" s="33" t="inlineStr">
        <is>
          <t>1. 차량 계정 연동 상태</t>
        </is>
      </c>
      <c r="L462" s="33" t="inlineStr">
        <is>
          <t>1. Map 진입
2. 하단 드로어 카드 즐겨찾기 탭 선택
3. 드로어 카드 즐겨찾는 등록지 우측 영역 확인
4. 편집 버튼 선택
5. 정보 수정 버튼 선택
6. 즐겨찾기 항목 선택
7. 이전 버튼 영역 확인</t>
        </is>
      </c>
      <c r="M462" s="42" t="inlineStr">
        <is>
          <t>1. 이전 버튼 노출</t>
        </is>
      </c>
      <c r="N462" s="2" t="n"/>
      <c r="O462" s="56">
        <f>IF(COUNTIF(P462:R462,"F")&gt;=1,"FAIL",(IF(COUNTIF(P462:R462,"P")&gt;=1,"PASS",(IF(COUNTIF(P462:R462,"N/A")&gt;=1,"N/A",(IF(COUNTIF(P462:R462,"N/T")&gt;=1,"N/T","-")))))))</f>
        <v/>
      </c>
      <c r="P462" s="1" t="n"/>
      <c r="Q462" s="1" t="n"/>
      <c r="R462" s="32" t="n"/>
      <c r="S462" s="32" t="n"/>
      <c r="T462" s="2" t="n"/>
      <c r="U462" s="33" t="inlineStr">
        <is>
          <t>개인화, 영향도(2/11)</t>
        </is>
      </c>
    </row>
    <row r="463" ht="105.6" customHeight="1" s="357">
      <c r="A463" s="312" t="inlineStr">
        <is>
          <t>n_209</t>
        </is>
      </c>
      <c r="B463" s="38" t="inlineStr">
        <is>
          <t>TC_MAP_0437</t>
        </is>
      </c>
      <c r="C463" s="38" t="inlineStr">
        <is>
          <t>Map</t>
        </is>
      </c>
      <c r="D463" s="38" t="inlineStr">
        <is>
          <t>즐겨찾기 탭</t>
        </is>
      </c>
      <c r="E463" s="43" t="inlineStr">
        <is>
          <t>즐겨찾기 목록</t>
        </is>
      </c>
      <c r="F463" s="38" t="inlineStr">
        <is>
          <t>즐겨찾는 등록지 정보 수정</t>
        </is>
      </c>
      <c r="G463" s="38" t="inlineStr">
        <is>
          <t>공통</t>
        </is>
      </c>
      <c r="H463" s="2" t="n"/>
      <c r="I463" s="2" t="n">
        <v>3</v>
      </c>
      <c r="J463" s="33" t="inlineStr">
        <is>
          <t>1. 위치 서비스 ON 상태
2. 프로필 등록 상태</t>
        </is>
      </c>
      <c r="K463" s="33" t="inlineStr">
        <is>
          <t>1. 차량 계정 연동 상태</t>
        </is>
      </c>
      <c r="L463" s="33" t="inlineStr">
        <is>
          <t>1. Map 진입
2. 하단 드로어 카드 즐겨찾기 탭 선택
3. 드로어 카드 즐겨찾는 등록지 우측 영역 확인
4. 편집 버튼 선택
5. 정보 수정 버튼 선택
6. 즐겨찾기 항목 선택
7. 이전 버튼 선택</t>
        </is>
      </c>
      <c r="M463" s="42" t="inlineStr">
        <is>
          <t>1. 화면이 닫히고 이전 화면으로 이동한다.</t>
        </is>
      </c>
      <c r="N463" s="2" t="n"/>
      <c r="O463" s="56">
        <f>IF(COUNTIF(P463:R463,"F")&gt;=1,"FAIL",(IF(COUNTIF(P463:R463,"P")&gt;=1,"PASS",(IF(COUNTIF(P463:R463,"N/A")&gt;=1,"N/A",(IF(COUNTIF(P463:R463,"N/T")&gt;=1,"N/T","-")))))))</f>
        <v/>
      </c>
      <c r="P463" s="1" t="n"/>
      <c r="Q463" s="1" t="n"/>
      <c r="R463" s="32" t="n"/>
      <c r="S463" s="32" t="n"/>
      <c r="T463" s="2" t="n"/>
      <c r="U463" s="33" t="inlineStr">
        <is>
          <t>개인화, 영향도(2/11)</t>
        </is>
      </c>
    </row>
    <row r="464" ht="105.6" customHeight="1" s="357">
      <c r="A464" s="312" t="inlineStr">
        <is>
          <t>n_210</t>
        </is>
      </c>
      <c r="B464" s="38" t="inlineStr">
        <is>
          <t>TC_MAP_0438</t>
        </is>
      </c>
      <c r="C464" s="38" t="inlineStr">
        <is>
          <t>Map</t>
        </is>
      </c>
      <c r="D464" s="38" t="inlineStr">
        <is>
          <t>즐겨찾기 탭</t>
        </is>
      </c>
      <c r="E464" s="43" t="inlineStr">
        <is>
          <t>즐겨찾기 목록</t>
        </is>
      </c>
      <c r="F464" s="38" t="inlineStr">
        <is>
          <t>즐겨찾는 등록지 정보 수정</t>
        </is>
      </c>
      <c r="G464" s="38" t="inlineStr">
        <is>
          <t>공통</t>
        </is>
      </c>
      <c r="H464" s="2" t="n"/>
      <c r="I464" s="2" t="n">
        <v>3</v>
      </c>
      <c r="J464" s="32" t="inlineStr">
        <is>
          <t>1. 위치 서비스 ON 상태
2. 프로필 등록 상태
3. 별칭 설정이 불가능한 상태</t>
        </is>
      </c>
      <c r="K464" s="32" t="inlineStr">
        <is>
          <t>1. 차량 계정 연동 상태</t>
        </is>
      </c>
      <c r="L464" s="32" t="inlineStr">
        <is>
          <t>1. Map 진입
2. 하단 드로어 카드 즐겨찾기 탭 선택
3. 드로어 카드 즐겨찾는 등록지 우측 영역 확인
4. 편집 버튼 선택
5. 정보 수정 버튼 선택
6. 즐겨찾기 항목 선택
7. 별칭 영역 확인</t>
        </is>
      </c>
      <c r="M464" s="39" t="inlineStr">
        <is>
          <t>1. 제공 항목 확인
- 별칭 영역 비활성화
- 핀 아이콘
- 즐겨찾기 항목에 따른 별칭</t>
        </is>
      </c>
      <c r="N464" s="2" t="n"/>
      <c r="O464" s="56">
        <f>IF(COUNTIF(P464:R464,"F")&gt;=1,"FAIL",(IF(COUNTIF(P464:R464,"P")&gt;=1,"PASS",(IF(COUNTIF(P464:R464,"N/A")&gt;=1,"N/A",(IF(COUNTIF(P464:R464,"N/T")&gt;=1,"N/T","-")))))))</f>
        <v/>
      </c>
      <c r="P464" s="1" t="n"/>
      <c r="Q464" s="1" t="n"/>
      <c r="R464" s="32" t="n"/>
      <c r="S464" s="32" t="n"/>
      <c r="T464" s="2" t="n"/>
      <c r="U464" s="33" t="inlineStr">
        <is>
          <t>개인화, 영향도(2/11)</t>
        </is>
      </c>
    </row>
    <row r="465" ht="105.6" customHeight="1" s="357">
      <c r="A465" s="312" t="inlineStr">
        <is>
          <t>n_211</t>
        </is>
      </c>
      <c r="B465" s="38" t="inlineStr">
        <is>
          <t>TC_MAP_0439</t>
        </is>
      </c>
      <c r="C465" s="38" t="inlineStr">
        <is>
          <t>Map</t>
        </is>
      </c>
      <c r="D465" s="38" t="inlineStr">
        <is>
          <t>즐겨찾기 탭</t>
        </is>
      </c>
      <c r="E465" s="43" t="inlineStr">
        <is>
          <t>즐겨찾기 목록</t>
        </is>
      </c>
      <c r="F465" s="38" t="inlineStr">
        <is>
          <t>즐겨찾는 등록지 정보 수정</t>
        </is>
      </c>
      <c r="G465" s="38" t="inlineStr">
        <is>
          <t>공통</t>
        </is>
      </c>
      <c r="H465" s="2" t="n"/>
      <c r="I465" s="2" t="n">
        <v>3</v>
      </c>
      <c r="J465" s="33" t="inlineStr">
        <is>
          <t>1. 위치 서비스 ON 상태
2. 프로필 등록 상태
3. 별칭 설정이 가능한 상태</t>
        </is>
      </c>
      <c r="K465" s="33" t="inlineStr">
        <is>
          <t>1. 차량 계정 연동 상태</t>
        </is>
      </c>
      <c r="L465" s="33" t="inlineStr">
        <is>
          <t>1. Map 진입
2. 하단 드로어 카드 즐겨찾기 탭 선택
3. 드로어 카드 즐겨찾는 등록지 우측 영역 확인
4. 편집 버튼 선택
5. 정보 수정 버튼 선택
6. 즐겨찾기 항목 선택
7. 별칭 영역 확인</t>
        </is>
      </c>
      <c r="M465" s="42" t="inlineStr">
        <is>
          <t>1. 제공 항목 확인
- 핀 아이콘
- 즐겨찾기 항목에 따른 별칭
- X 버튼</t>
        </is>
      </c>
      <c r="N465" s="2" t="n"/>
      <c r="O465" s="56">
        <f>IF(COUNTIF(P465:R465,"F")&gt;=1,"FAIL",(IF(COUNTIF(P465:R465,"P")&gt;=1,"PASS",(IF(COUNTIF(P465:R465,"N/A")&gt;=1,"N/A",(IF(COUNTIF(P465:R465,"N/T")&gt;=1,"N/T","-")))))))</f>
        <v/>
      </c>
      <c r="P465" s="1" t="n"/>
      <c r="Q465" s="1" t="n"/>
      <c r="R465" s="32" t="n"/>
      <c r="S465" s="32" t="n"/>
      <c r="T465" s="2" t="n"/>
      <c r="U465" s="33" t="inlineStr">
        <is>
          <t>개인화, 영향도(2/11)</t>
        </is>
      </c>
    </row>
    <row r="466" ht="118.8" customHeight="1" s="357">
      <c r="A466" s="312" t="inlineStr">
        <is>
          <t>n_212</t>
        </is>
      </c>
      <c r="B466" s="38" t="inlineStr">
        <is>
          <t>TC_MAP_0440</t>
        </is>
      </c>
      <c r="C466" s="38" t="inlineStr">
        <is>
          <t>Map</t>
        </is>
      </c>
      <c r="D466" s="38" t="inlineStr">
        <is>
          <t>즐겨찾기 탭</t>
        </is>
      </c>
      <c r="E466" s="43" t="inlineStr">
        <is>
          <t>즐겨찾기 목록</t>
        </is>
      </c>
      <c r="F466" s="38" t="inlineStr">
        <is>
          <t>즐겨찾는 등록지 정보 수정</t>
        </is>
      </c>
      <c r="G466" s="38" t="inlineStr">
        <is>
          <t>공통</t>
        </is>
      </c>
      <c r="H466" s="2" t="n"/>
      <c r="I466" s="2" t="n">
        <v>3</v>
      </c>
      <c r="J466" s="33" t="inlineStr">
        <is>
          <t>1. 위치 서비스 ON 상태
2. 프로필 등록 상태
3. 별칭 설정이 불가능한 상태</t>
        </is>
      </c>
      <c r="K466" s="33" t="inlineStr">
        <is>
          <t>1. 차량 계정 연동 상태</t>
        </is>
      </c>
      <c r="L466" s="33" t="inlineStr">
        <is>
          <t>1. Map 진입
2. 하단 드로어 카드 즐겨찾기 탭 선택
3. 드로어 카드 즐겨찾는 등록지 우측 영역 확인
4. 편집 버튼 선택
5. 정보 수정 버튼 선택
6. 즐겨찾기 항목 선택
7. 별칭 영역 확인
8. 별칭 영역 선택</t>
        </is>
      </c>
      <c r="M466" s="42" t="inlineStr">
        <is>
          <t>1. 선택 시 반응 없음</t>
        </is>
      </c>
      <c r="N466" s="2" t="n"/>
      <c r="O466" s="56">
        <f>IF(COUNTIF(P466:R466,"F")&gt;=1,"FAIL",(IF(COUNTIF(P466:R466,"P")&gt;=1,"PASS",(IF(COUNTIF(P466:R466,"N/A")&gt;=1,"N/A",(IF(COUNTIF(P466:R466,"N/T")&gt;=1,"N/T","-")))))))</f>
        <v/>
      </c>
      <c r="P466" s="1" t="n"/>
      <c r="Q466" s="1" t="n"/>
      <c r="R466" s="32" t="n"/>
      <c r="S466" s="32" t="n"/>
      <c r="T466" s="2" t="n"/>
      <c r="U466" s="33" t="inlineStr">
        <is>
          <t>개인화, 영향도(2/11)</t>
        </is>
      </c>
    </row>
    <row r="467" ht="118.8" customHeight="1" s="357">
      <c r="A467" s="312" t="inlineStr">
        <is>
          <t>n_213</t>
        </is>
      </c>
      <c r="B467" s="38" t="inlineStr">
        <is>
          <t>TC_MAP_0441</t>
        </is>
      </c>
      <c r="C467" s="38" t="inlineStr">
        <is>
          <t>Map</t>
        </is>
      </c>
      <c r="D467" s="38" t="inlineStr">
        <is>
          <t>즐겨찾기 탭</t>
        </is>
      </c>
      <c r="E467" s="43" t="inlineStr">
        <is>
          <t>즐겨찾기 목록</t>
        </is>
      </c>
      <c r="F467" s="38" t="inlineStr">
        <is>
          <t>즐겨찾는 등록지 정보 수정</t>
        </is>
      </c>
      <c r="G467" s="38" t="inlineStr">
        <is>
          <t>공통</t>
        </is>
      </c>
      <c r="H467" s="2" t="n"/>
      <c r="I467" s="2" t="n">
        <v>3</v>
      </c>
      <c r="J467" s="33" t="inlineStr">
        <is>
          <t>1. 위치 서비스 ON 상태
2. 프로필 등록 상태
3. 별칭 설정이 가능한 상태</t>
        </is>
      </c>
      <c r="K467" s="33" t="inlineStr">
        <is>
          <t>1. 차량 계정 연동 상태</t>
        </is>
      </c>
      <c r="L467" s="33" t="inlineStr">
        <is>
          <t>1. Map 진입
2. 하단 드로어 카드 즐겨찾기 탭 선택
3. 드로어 카드 즐겨찾는 등록지 우측 영역 확인
4. 편집 버튼 선택
5. 정보 수정 버튼 선택
6. 즐겨찾기 항목 선택
7. 별칭 영역 확인
8. 별칭 영역 선택</t>
        </is>
      </c>
      <c r="M467" s="42" t="inlineStr">
        <is>
          <t>1. 선택 시 키패드 호출</t>
        </is>
      </c>
      <c r="N467" s="2" t="n"/>
      <c r="O467" s="56">
        <f>IF(COUNTIF(P467:R467,"F")&gt;=1,"FAIL",(IF(COUNTIF(P467:R467,"P")&gt;=1,"PASS",(IF(COUNTIF(P467:R467,"N/A")&gt;=1,"N/A",(IF(COUNTIF(P467:R467,"N/T")&gt;=1,"N/T","-")))))))</f>
        <v/>
      </c>
      <c r="P467" s="1" t="n"/>
      <c r="Q467" s="1" t="n"/>
      <c r="R467" s="32" t="n"/>
      <c r="S467" s="32" t="n"/>
      <c r="T467" s="2" t="n"/>
      <c r="U467" s="33" t="inlineStr">
        <is>
          <t>개인화, 영향도(2/11)</t>
        </is>
      </c>
    </row>
    <row r="468" ht="105.6" customHeight="1" s="357">
      <c r="A468" s="312" t="inlineStr">
        <is>
          <t>n_214</t>
        </is>
      </c>
      <c r="B468" s="38" t="inlineStr">
        <is>
          <t>TC_MAP_0442</t>
        </is>
      </c>
      <c r="C468" s="38" t="inlineStr">
        <is>
          <t>Map</t>
        </is>
      </c>
      <c r="D468" s="38" t="inlineStr">
        <is>
          <t>즐겨찾기 탭</t>
        </is>
      </c>
      <c r="E468" s="43" t="inlineStr">
        <is>
          <t>즐겨찾기 목록</t>
        </is>
      </c>
      <c r="F468" s="38" t="inlineStr">
        <is>
          <t>즐겨찾는 등록지 정보 수정</t>
        </is>
      </c>
      <c r="G468" s="38" t="inlineStr">
        <is>
          <t>공통</t>
        </is>
      </c>
      <c r="H468" s="2" t="n"/>
      <c r="I468" s="2" t="n">
        <v>3</v>
      </c>
      <c r="J468" s="33" t="inlineStr">
        <is>
          <t>1. 위치 서비스 ON 상태
2. 프로필 등록 상태</t>
        </is>
      </c>
      <c r="K468" s="33" t="inlineStr">
        <is>
          <t>1. 차량 계정 연동 상태</t>
        </is>
      </c>
      <c r="L468" s="33" t="inlineStr">
        <is>
          <t>1. Map 진입
2. 하단 드로어 카드 즐겨찾기 탭 선택
3. 드로어 카드 즐겨찾는 등록지 우측 영역 확인
4. 편집 버튼 선택
5. 정보 수정 버튼 선택
6. 즐겨찾기 항목 선택
7. 버튼 영역 확인</t>
        </is>
      </c>
      <c r="M468" s="42" t="inlineStr">
        <is>
          <t>1. 저장 버튼 노출</t>
        </is>
      </c>
      <c r="N468" s="2" t="n"/>
      <c r="O468" s="56">
        <f>IF(COUNTIF(P468:R468,"F")&gt;=1,"FAIL",(IF(COUNTIF(P468:R468,"P")&gt;=1,"PASS",(IF(COUNTIF(P468:R468,"N/A")&gt;=1,"N/A",(IF(COUNTIF(P468:R468,"N/T")&gt;=1,"N/T","-")))))))</f>
        <v/>
      </c>
      <c r="P468" s="1" t="n"/>
      <c r="Q468" s="1" t="n"/>
      <c r="R468" s="32" t="n"/>
      <c r="S468" s="32" t="n"/>
      <c r="T468" s="2" t="n"/>
      <c r="U468" s="33" t="inlineStr">
        <is>
          <t>개인화, 영향도(2/11)</t>
        </is>
      </c>
    </row>
    <row r="469" ht="105.6" customHeight="1" s="357">
      <c r="A469" s="312" t="inlineStr">
        <is>
          <t>n_215</t>
        </is>
      </c>
      <c r="B469" s="38" t="inlineStr">
        <is>
          <t>TC_MAP_0443</t>
        </is>
      </c>
      <c r="C469" s="38" t="inlineStr">
        <is>
          <t>Map</t>
        </is>
      </c>
      <c r="D469" s="38" t="inlineStr">
        <is>
          <t>즐겨찾기 탭</t>
        </is>
      </c>
      <c r="E469" s="43" t="inlineStr">
        <is>
          <t>즐겨찾기 목록</t>
        </is>
      </c>
      <c r="F469" s="38" t="inlineStr">
        <is>
          <t>즐겨찾는 등록지 정보 수정</t>
        </is>
      </c>
      <c r="G469" s="38" t="inlineStr">
        <is>
          <t>공통</t>
        </is>
      </c>
      <c r="H469" s="2" t="n"/>
      <c r="I469" s="2" t="n">
        <v>3</v>
      </c>
      <c r="J469" s="33" t="inlineStr">
        <is>
          <t>1. 위치 서비스 ON 상태
2. 프로필 등록 상태</t>
        </is>
      </c>
      <c r="K469" s="33" t="inlineStr">
        <is>
          <t>1. 차량 계정 연동 상태</t>
        </is>
      </c>
      <c r="L469" s="33" t="inlineStr">
        <is>
          <t>1. Map 진입
2. 하단 드로어 카드 즐겨찾기 탭 선택
3. 드로어 카드 즐겨찾는 등록지 우측 영역 확인
4. 편집 버튼 선택
5. 정보 수정 버튼 선택
6. 즐겨찾기 항목 선택
7. 버튼 영역 확인</t>
        </is>
      </c>
      <c r="M469" s="42" t="inlineStr">
        <is>
          <t>1. 저장 버튼 Default 로 비활성화 상태 노출</t>
        </is>
      </c>
      <c r="N469" s="2" t="n"/>
      <c r="O469" s="56">
        <f>IF(COUNTIF(P469:R469,"F")&gt;=1,"FAIL",(IF(COUNTIF(P469:R469,"P")&gt;=1,"PASS",(IF(COUNTIF(P469:R469,"N/A")&gt;=1,"N/A",(IF(COUNTIF(P469:R469,"N/T")&gt;=1,"N/T","-")))))))</f>
        <v/>
      </c>
      <c r="P469" s="1" t="n"/>
      <c r="Q469" s="1" t="n"/>
      <c r="R469" s="32" t="n"/>
      <c r="S469" s="32" t="n"/>
      <c r="T469" s="2" t="n"/>
      <c r="U469" s="33" t="inlineStr">
        <is>
          <t>개인화, 영향도(2/11)</t>
        </is>
      </c>
    </row>
    <row r="470" ht="105.6" customHeight="1" s="357">
      <c r="A470" s="312" t="inlineStr">
        <is>
          <t>n_216</t>
        </is>
      </c>
      <c r="B470" s="38" t="inlineStr">
        <is>
          <t>TC_MAP_0444</t>
        </is>
      </c>
      <c r="C470" s="38" t="inlineStr">
        <is>
          <t>Map</t>
        </is>
      </c>
      <c r="D470" s="38" t="inlineStr">
        <is>
          <t>즐겨찾기 탭</t>
        </is>
      </c>
      <c r="E470" s="43" t="inlineStr">
        <is>
          <t>즐겨찾기 목록</t>
        </is>
      </c>
      <c r="F470" s="38" t="inlineStr">
        <is>
          <t>즐겨찾는 등록지 정보 수정</t>
        </is>
      </c>
      <c r="G470" s="38" t="inlineStr">
        <is>
          <t>공통</t>
        </is>
      </c>
      <c r="H470" s="2" t="n"/>
      <c r="I470" s="2" t="n">
        <v>3</v>
      </c>
      <c r="J470" s="33" t="inlineStr">
        <is>
          <t>1. 위치 서비스 ON 상태
2. 프로필 등록 상태
3. 변경 사항이 있는 상태</t>
        </is>
      </c>
      <c r="K470" s="33" t="inlineStr">
        <is>
          <t>1. 차량 계정 연동 상태</t>
        </is>
      </c>
      <c r="L470" s="33" t="inlineStr">
        <is>
          <t>1. Map 진입
2. 하단 드로어 카드 즐겨찾기 탭 선택
3. 드로어 카드 즐겨찾는 등록지 우측 영역 확인
4. 편집 버튼 선택
5. 정보 수정 버튼 선택
6. 즐겨찾기 항목 선택
7. 버튼 영역 확인</t>
        </is>
      </c>
      <c r="M470" s="42" t="inlineStr">
        <is>
          <t>1. 저장 버튼 활성화 상태 노출</t>
        </is>
      </c>
      <c r="N470" s="2" t="n"/>
      <c r="O470" s="56">
        <f>IF(COUNTIF(P470:R470,"F")&gt;=1,"FAIL",(IF(COUNTIF(P470:R470,"P")&gt;=1,"PASS",(IF(COUNTIF(P470:R470,"N/A")&gt;=1,"N/A",(IF(COUNTIF(P470:R470,"N/T")&gt;=1,"N/T","-")))))))</f>
        <v/>
      </c>
      <c r="P470" s="1" t="n"/>
      <c r="Q470" s="1" t="n"/>
      <c r="R470" s="32" t="n"/>
      <c r="S470" s="32" t="n"/>
      <c r="T470" s="2" t="n"/>
      <c r="U470" s="33" t="inlineStr">
        <is>
          <t>개인화, 영향도(2/11)</t>
        </is>
      </c>
    </row>
    <row r="471" ht="118.8" customHeight="1" s="357">
      <c r="A471" s="312" t="inlineStr">
        <is>
          <t>n_217</t>
        </is>
      </c>
      <c r="B471" s="38" t="inlineStr">
        <is>
          <t>TC_MAP_0445</t>
        </is>
      </c>
      <c r="C471" s="38" t="inlineStr">
        <is>
          <t>Map</t>
        </is>
      </c>
      <c r="D471" s="38" t="inlineStr">
        <is>
          <t>즐겨찾기 탭</t>
        </is>
      </c>
      <c r="E471" s="43" t="inlineStr">
        <is>
          <t>즐겨찾기 목록</t>
        </is>
      </c>
      <c r="F471" s="38" t="inlineStr">
        <is>
          <t>즐겨찾는 등록지 정보 수정</t>
        </is>
      </c>
      <c r="G471" s="38" t="inlineStr">
        <is>
          <t>공통</t>
        </is>
      </c>
      <c r="H471" s="2" t="n"/>
      <c r="I471" s="2" t="n">
        <v>3</v>
      </c>
      <c r="J471" s="33" t="inlineStr">
        <is>
          <t>1. 위치 서비스 ON 상태
2. 프로필 등록 상태
3. 변경 사항이 없는 상태</t>
        </is>
      </c>
      <c r="K471" s="33" t="inlineStr">
        <is>
          <t>1. 차량 계정 연동 상태</t>
        </is>
      </c>
      <c r="L471" s="33" t="inlineStr">
        <is>
          <t>1. Map 진입
2. 하단 드로어 카드 즐겨찾기 탭 선택
3. 드로어 카드 즐겨찾는 등록지 우측 영역 확인
4. 편집 버튼 선택
5. 정보 수정 버튼 선택
6. 즐겨찾기 항목 선택
7. 버튼 영역 확인
8. 저장 버튼 선택</t>
        </is>
      </c>
      <c r="M471" s="42" t="inlineStr">
        <is>
          <t>1. 반응 없음</t>
        </is>
      </c>
      <c r="N471" s="2" t="n"/>
      <c r="O471" s="56">
        <f>IF(COUNTIF(P471:R471,"F")&gt;=1,"FAIL",(IF(COUNTIF(P471:R471,"P")&gt;=1,"PASS",(IF(COUNTIF(P471:R471,"N/A")&gt;=1,"N/A",(IF(COUNTIF(P471:R471,"N/T")&gt;=1,"N/T","-")))))))</f>
        <v/>
      </c>
      <c r="P471" s="1" t="n"/>
      <c r="Q471" s="1" t="n"/>
      <c r="R471" s="32" t="n"/>
      <c r="S471" s="32" t="n"/>
      <c r="T471" s="2" t="n"/>
      <c r="U471" s="33" t="inlineStr">
        <is>
          <t>개인화, 영향도(2/11)</t>
        </is>
      </c>
    </row>
    <row r="472" ht="118.8" customHeight="1" s="357">
      <c r="A472" s="312" t="inlineStr">
        <is>
          <t>n_218</t>
        </is>
      </c>
      <c r="B472" s="38" t="inlineStr">
        <is>
          <t>TC_MAP_0446</t>
        </is>
      </c>
      <c r="C472" s="38" t="inlineStr">
        <is>
          <t>Map</t>
        </is>
      </c>
      <c r="D472" s="38" t="inlineStr">
        <is>
          <t>즐겨찾기 탭</t>
        </is>
      </c>
      <c r="E472" s="43" t="inlineStr">
        <is>
          <t>즐겨찾기 목록</t>
        </is>
      </c>
      <c r="F472" s="38" t="inlineStr">
        <is>
          <t>즐겨찾는 등록지 정보 수정</t>
        </is>
      </c>
      <c r="G472" s="38" t="inlineStr">
        <is>
          <t>공통</t>
        </is>
      </c>
      <c r="H472" s="2" t="n"/>
      <c r="I472" s="2" t="n">
        <v>3</v>
      </c>
      <c r="J472" s="33" t="inlineStr">
        <is>
          <t>1. 위치 서비스 ON 상태
2. 프로필 등록 상태
3. 변경 사항이 있는 상태
4. 별칭 영역에 특수 문자가 입력된 상태</t>
        </is>
      </c>
      <c r="K472" s="33" t="inlineStr">
        <is>
          <t>1. 차량 계정 연동 상태</t>
        </is>
      </c>
      <c r="L472" s="33" t="inlineStr">
        <is>
          <t>1. Map 진입
2. 하단 드로어 카드 즐겨찾기 탭 선택
3. 드로어 카드 즐겨찾는 등록지 우측 영역 확인
4. 편집 버튼 선택
5. 정보 수정 버튼 선택
6. 즐겨찾기 항목 선택
7. 버튼 영역 확인
8. 저장 버튼 선택</t>
        </is>
      </c>
      <c r="M472" s="42" t="inlineStr">
        <is>
          <t>1. 특수 문자 입력 제한 토스트 상단 노출
별칭에는 특수 문자를 사용할 수 없습니다.</t>
        </is>
      </c>
      <c r="N472" s="2" t="n"/>
      <c r="O472" s="56">
        <f>IF(COUNTIF(P472:R472,"F")&gt;=1,"FAIL",(IF(COUNTIF(P472:R472,"P")&gt;=1,"PASS",(IF(COUNTIF(P472:R472,"N/A")&gt;=1,"N/A",(IF(COUNTIF(P472:R472,"N/T")&gt;=1,"N/T","-")))))))</f>
        <v/>
      </c>
      <c r="P472" s="1" t="n"/>
      <c r="Q472" s="1" t="n"/>
      <c r="R472" s="32" t="n"/>
      <c r="S472" s="32" t="n"/>
      <c r="T472" s="2" t="n"/>
      <c r="U472" s="33" t="inlineStr">
        <is>
          <t>개인화, 영향도(2/11)</t>
        </is>
      </c>
    </row>
    <row r="473" ht="118.8" customHeight="1" s="357">
      <c r="A473" s="312" t="inlineStr">
        <is>
          <t>n_219</t>
        </is>
      </c>
      <c r="B473" s="38" t="inlineStr">
        <is>
          <t>TC_MAP_0447</t>
        </is>
      </c>
      <c r="C473" s="38" t="inlineStr">
        <is>
          <t>Map</t>
        </is>
      </c>
      <c r="D473" s="38" t="inlineStr">
        <is>
          <t>즐겨찾기 탭</t>
        </is>
      </c>
      <c r="E473" s="43" t="inlineStr">
        <is>
          <t>즐겨찾기 목록</t>
        </is>
      </c>
      <c r="F473" s="38" t="inlineStr">
        <is>
          <t>즐겨찾는 등록지 정보 수정</t>
        </is>
      </c>
      <c r="G473" s="38" t="inlineStr">
        <is>
          <t>공통</t>
        </is>
      </c>
      <c r="H473" s="2" t="n"/>
      <c r="I473" s="2" t="n">
        <v>3</v>
      </c>
      <c r="J473" s="33" t="inlineStr">
        <is>
          <t xml:space="preserve">
1. 위치 서비스 ON 상태
2. 프로필 등록 상태
3. 변경 사항이 있는 상태
4. 별칭 영역에 특수 문자가 입력된 상태</t>
        </is>
      </c>
      <c r="K473" s="33" t="inlineStr">
        <is>
          <t>1. 차량 계정 연동 상태</t>
        </is>
      </c>
      <c r="L473" s="33" t="inlineStr">
        <is>
          <t>1. Map 진입
2. 하단 드로어 카드 즐겨찾기 탭 선택
3. 드로어 카드 즐겨찾는 등록지 우측 영역 확인
4. 편집 버튼 선택
5. 정보 수정 버튼 선택
6. 즐겨찾기 항목 선택
7. 버튼 영역 확인
8. 저장 버튼 선택</t>
        </is>
      </c>
      <c r="M473" s="42" t="inlineStr">
        <is>
          <t>1. 별칭 설정 필드에 입력했던 내용 중 특수문자 삭제되며 키패드 노출되지 않음</t>
        </is>
      </c>
      <c r="N473" s="2" t="n"/>
      <c r="O473" s="56">
        <f>IF(COUNTIF(P473:R473,"F")&gt;=1,"FAIL",(IF(COUNTIF(P473:R473,"P")&gt;=1,"PASS",(IF(COUNTIF(P473:R473,"N/A")&gt;=1,"N/A",(IF(COUNTIF(P473:R473,"N/T")&gt;=1,"N/T","-")))))))</f>
        <v/>
      </c>
      <c r="P473" s="1" t="n"/>
      <c r="Q473" s="1" t="n"/>
      <c r="R473" s="32" t="n"/>
      <c r="S473" s="32" t="n"/>
      <c r="T473" s="2" t="n"/>
      <c r="U473" s="33" t="inlineStr">
        <is>
          <t>개인화, 영향도(2/11)</t>
        </is>
      </c>
    </row>
    <row r="474" ht="118.8" customHeight="1" s="357">
      <c r="A474" s="312" t="inlineStr">
        <is>
          <t>n_220</t>
        </is>
      </c>
      <c r="B474" s="38" t="inlineStr">
        <is>
          <t>TC_MAP_0448</t>
        </is>
      </c>
      <c r="C474" s="38" t="inlineStr">
        <is>
          <t>Map</t>
        </is>
      </c>
      <c r="D474" s="19" t="inlineStr">
        <is>
          <t>즐겨찾기 탭</t>
        </is>
      </c>
      <c r="E474" s="43" t="inlineStr">
        <is>
          <t>즐겨찾기 목록</t>
        </is>
      </c>
      <c r="F474" s="38" t="inlineStr">
        <is>
          <t>즐겨찾는 등록지 정보 수정</t>
        </is>
      </c>
      <c r="G474" s="38" t="inlineStr">
        <is>
          <t>공통</t>
        </is>
      </c>
      <c r="H474" s="2" t="n"/>
      <c r="I474" s="2" t="n">
        <v>3</v>
      </c>
      <c r="J474" s="33" t="inlineStr">
        <is>
          <t xml:space="preserve">
1. 위치 서비스 ON 상태
2. 프로필 등록 상태
3. 변경 사항이 있는 상태</t>
        </is>
      </c>
      <c r="K474" s="33" t="inlineStr">
        <is>
          <t>1. 차량 계정 연동 상태</t>
        </is>
      </c>
      <c r="L474" s="33" t="inlineStr">
        <is>
          <t>1. Map 진입
2. 하단 드로어 카드 즐겨찾기 탭 선택
3. 드로어 카드 즐겨찾는 등록지 우측 영역 확인
4. 편집 버튼 선택
5. 정보 수정 버튼 선택
6. 즐겨찾기 항목 선택
7. 버튼 영역 확인
8. 저장 버튼 선택</t>
        </is>
      </c>
      <c r="M474" s="42" t="inlineStr">
        <is>
          <t>1. 변경 사항이 저장되고 이전 화면으로 이동</t>
        </is>
      </c>
      <c r="N474" s="2" t="n"/>
      <c r="O474" s="56">
        <f>IF(COUNTIF(P474:R474,"F")&gt;=1,"FAIL",(IF(COUNTIF(P474:R474,"P")&gt;=1,"PASS",(IF(COUNTIF(P474:R474,"N/A")&gt;=1,"N/A",(IF(COUNTIF(P474:R474,"N/T")&gt;=1,"N/T","-")))))))</f>
        <v/>
      </c>
      <c r="P474" s="1" t="n"/>
      <c r="Q474" s="1" t="n"/>
      <c r="R474" s="32" t="n"/>
      <c r="S474" s="32" t="n"/>
      <c r="T474" s="2" t="n"/>
      <c r="U474" s="33" t="inlineStr">
        <is>
          <t>개인화, 영향도(2/11)</t>
        </is>
      </c>
    </row>
    <row r="475" ht="118.8" customHeight="1" s="357">
      <c r="A475" s="312" t="inlineStr">
        <is>
          <t>n_221</t>
        </is>
      </c>
      <c r="B475" s="38" t="inlineStr">
        <is>
          <t>TC_MAP_0449</t>
        </is>
      </c>
      <c r="C475" s="38" t="inlineStr">
        <is>
          <t>Map</t>
        </is>
      </c>
      <c r="D475" s="19" t="inlineStr">
        <is>
          <t>즐겨찾기 탭</t>
        </is>
      </c>
      <c r="E475" s="43" t="inlineStr">
        <is>
          <t>즐겨찾기 목록</t>
        </is>
      </c>
      <c r="F475" s="38" t="inlineStr">
        <is>
          <t>즐겨찾는 등록지 정보 수정</t>
        </is>
      </c>
      <c r="G475" s="38" t="inlineStr">
        <is>
          <t>공통</t>
        </is>
      </c>
      <c r="H475" s="2" t="n"/>
      <c r="I475" s="2" t="n">
        <v>3</v>
      </c>
      <c r="J475" s="33" t="inlineStr">
        <is>
          <t xml:space="preserve">
1. 위치 서비스 ON 상태
2. 프로필 등록 상태
3. 변경 사항이 있는 상태</t>
        </is>
      </c>
      <c r="K475" s="33" t="inlineStr">
        <is>
          <t>1. 차량 계정 연동 상태</t>
        </is>
      </c>
      <c r="L475" s="33" t="inlineStr">
        <is>
          <t>1. Map 진입
2. 하단 드로어 카드 즐겨찾기 탭 선택
3. 드로어 카드 즐겨찾는 등록지 우측 영역 확인
4. 편집 버튼 선택
5. 정보 수정 버튼 선택
6. 즐겨찾기 항목 선택
7. 버튼 영역 확인
8. 저장 버튼 선택</t>
        </is>
      </c>
      <c r="M475" s="42" t="inlineStr">
        <is>
          <t>1. 저장 완료 토스트 상단 노출
저장되었습니다.</t>
        </is>
      </c>
      <c r="N475" s="2" t="n"/>
      <c r="O475" s="56">
        <f>IF(COUNTIF(P475:R475,"F")&gt;=1,"FAIL",(IF(COUNTIF(P475:R475,"P")&gt;=1,"PASS",(IF(COUNTIF(P475:R475,"N/A")&gt;=1,"N/A",(IF(COUNTIF(P475:R475,"N/T")&gt;=1,"N/T","-")))))))</f>
        <v/>
      </c>
      <c r="P475" s="1" t="n"/>
      <c r="Q475" s="1" t="n"/>
      <c r="R475" s="32" t="n"/>
      <c r="S475" s="32" t="n"/>
      <c r="T475" s="2" t="n"/>
      <c r="U475" s="33" t="inlineStr">
        <is>
          <t>개인화, 영향도(2/11)</t>
        </is>
      </c>
    </row>
    <row r="476" ht="118.8" customHeight="1" s="357">
      <c r="A476" s="312" t="inlineStr">
        <is>
          <t>n_222</t>
        </is>
      </c>
      <c r="B476" s="38" t="inlineStr">
        <is>
          <t>TC_MAP_0450</t>
        </is>
      </c>
      <c r="C476" s="38" t="inlineStr">
        <is>
          <t>Map</t>
        </is>
      </c>
      <c r="D476" s="19" t="inlineStr">
        <is>
          <t>즐겨찾기 탭</t>
        </is>
      </c>
      <c r="E476" s="43" t="inlineStr">
        <is>
          <t>즐겨찾기 목록</t>
        </is>
      </c>
      <c r="F476" s="38" t="inlineStr">
        <is>
          <t>즐겨찾는 등록지 정보 수정</t>
        </is>
      </c>
      <c r="G476" s="38" t="inlineStr">
        <is>
          <t>공통</t>
        </is>
      </c>
      <c r="H476" s="2" t="n"/>
      <c r="I476" s="2" t="n">
        <v>3</v>
      </c>
      <c r="J476" s="33" t="inlineStr">
        <is>
          <t xml:space="preserve">
1. 위치 서비스 ON 상태
2. 프로필 등록 상태
3. 변경 사항이 있는 상태</t>
        </is>
      </c>
      <c r="K476" s="33" t="inlineStr">
        <is>
          <t>1. 차량 계정 연동 상태</t>
        </is>
      </c>
      <c r="L476" s="33" t="inlineStr">
        <is>
          <t>1. Map 진입
2. 하단 드로어 카드 즐겨찾기 탭 선택
3. 드로어 카드 즐겨찾는 등록지 우측 영역 확인
4. 편집 버튼 선택
5. 정보 수정 버튼 선택
6. 즐겨찾기 항목 선택
7. 버튼 영역 확인
8. 저장 버튼 선택</t>
        </is>
      </c>
      <c r="M476" s="42" t="inlineStr">
        <is>
          <t>1. 등록지 목록에서 해당 등록지가 삭제되고 즐겨찾는 등록지에서 노출</t>
        </is>
      </c>
      <c r="N476" s="2" t="n"/>
      <c r="O476" s="56">
        <f>IF(COUNTIF(P476:R476,"F")&gt;=1,"FAIL",(IF(COUNTIF(P476:R476,"P")&gt;=1,"PASS",(IF(COUNTIF(P476:R476,"N/A")&gt;=1,"N/A",(IF(COUNTIF(P476:R476,"N/T")&gt;=1,"N/T","-")))))))</f>
        <v/>
      </c>
      <c r="P476" s="1" t="n"/>
      <c r="Q476" s="1" t="n"/>
      <c r="R476" s="32" t="n"/>
      <c r="S476" s="32" t="n"/>
      <c r="T476" s="2" t="n"/>
      <c r="U476" s="33" t="inlineStr">
        <is>
          <t>개인화, 영향도(2/11)</t>
        </is>
      </c>
    </row>
    <row r="477" ht="118.8" customHeight="1" s="357">
      <c r="A477" s="312" t="inlineStr">
        <is>
          <t>n_223</t>
        </is>
      </c>
      <c r="B477" s="38" t="inlineStr">
        <is>
          <t>TC_MAP_0451</t>
        </is>
      </c>
      <c r="C477" s="38" t="inlineStr">
        <is>
          <t>Map</t>
        </is>
      </c>
      <c r="D477" s="19" t="inlineStr">
        <is>
          <t>즐겨찾기 탭</t>
        </is>
      </c>
      <c r="E477" s="43" t="inlineStr">
        <is>
          <t>즐겨찾기 목록</t>
        </is>
      </c>
      <c r="F477" s="38" t="inlineStr">
        <is>
          <t>즐겨찾는 등록지 정보 수정</t>
        </is>
      </c>
      <c r="G477" s="38" t="inlineStr">
        <is>
          <t>공통</t>
        </is>
      </c>
      <c r="H477" s="2" t="n"/>
      <c r="I477" s="2" t="n">
        <v>3</v>
      </c>
      <c r="J477" s="33" t="inlineStr">
        <is>
          <t xml:space="preserve">
1. 위치 서비스 ON 상태
2. 프로필 등록 상태
3. 변경 사항이 있는 상태</t>
        </is>
      </c>
      <c r="K477" s="33" t="inlineStr">
        <is>
          <t>1. 차량 계정 연동 상태</t>
        </is>
      </c>
      <c r="L477" s="33" t="inlineStr">
        <is>
          <t>1. Map 진입
2. 하단 드로어 카드 즐겨찾기 탭 선택
3. 드로어 카드 즐겨찾는 등록지 우측 영역 확인
4. 편집 버튼 선택
5. 정보 수정 버튼 선택
6. 즐겨찾기 항목 선택
7. 버튼 영역 확인
8. 저장 버튼 선택</t>
        </is>
      </c>
      <c r="M477" s="42" t="inlineStr">
        <is>
          <t>1. 해당 항목 즐겨찾기는 등록지 목록에 추가</t>
        </is>
      </c>
      <c r="N477" s="2" t="n"/>
      <c r="O477" s="56">
        <f>IF(COUNTIF(P477:R477,"F")&gt;=1,"FAIL",(IF(COUNTIF(P477:R477,"P")&gt;=1,"PASS",(IF(COUNTIF(P477:R477,"N/A")&gt;=1,"N/A",(IF(COUNTIF(P477:R477,"N/T")&gt;=1,"N/T","-")))))))</f>
        <v/>
      </c>
      <c r="P477" s="1" t="n"/>
      <c r="Q477" s="1" t="n"/>
      <c r="R477" s="32" t="n"/>
      <c r="S477" s="32" t="n"/>
      <c r="T477" s="2" t="n"/>
      <c r="U477" s="33" t="inlineStr">
        <is>
          <t>개인화, 영향도(2/11)</t>
        </is>
      </c>
    </row>
    <row r="478" ht="369.6" customHeight="1" s="357">
      <c r="A478" s="312" t="inlineStr">
        <is>
          <t>n_224</t>
        </is>
      </c>
      <c r="B478" s="38" t="inlineStr">
        <is>
          <t>TC_MAP_0452</t>
        </is>
      </c>
      <c r="C478" s="38" t="inlineStr">
        <is>
          <t>Map</t>
        </is>
      </c>
      <c r="D478" s="19" t="inlineStr">
        <is>
          <t>즐겨찾기 탭</t>
        </is>
      </c>
      <c r="E478" s="43" t="inlineStr">
        <is>
          <t>즐겨찾기 목록</t>
        </is>
      </c>
      <c r="F478" s="38" t="inlineStr">
        <is>
          <t>저장 정보 호출</t>
        </is>
      </c>
      <c r="G478" s="38" t="inlineStr">
        <is>
          <t>공통</t>
        </is>
      </c>
      <c r="H478" s="2" t="n"/>
      <c r="I478" s="2" t="n">
        <v>3</v>
      </c>
      <c r="J478" s="33" t="inlineStr">
        <is>
          <t>1. 위치 서비스 ON 상태
2. 프로필 등록 상태</t>
        </is>
      </c>
      <c r="K478" s="33" t="inlineStr">
        <is>
          <t>1. 차량 계정 연동 상태</t>
        </is>
      </c>
      <c r="L478" s="33" t="inlineStr">
        <is>
          <t>1. Map 진입
2. 하단 드로어 카드 즐겨찾기 탭 선택
3. 등록된 즐겨찾는 등록지 항목 선택</t>
        </is>
      </c>
      <c r="M478" s="42" t="inlineStr">
        <is>
          <t>1. 해당 위치 POI 화면으로 이동한다.
&lt;          검색어 필드 영역                 X
           지도             영역
                                            내 위치 조회 버튼
그랜드 키친                                                     즐겨찾기 버튼    공유 버튼
350m         |    국회대로 62길 15 ( 여의도동 )
[            경로       탐색       ] [        내 차로 전송   ]</t>
        </is>
      </c>
      <c r="N478" s="2" t="n"/>
      <c r="O478" s="56">
        <f>IF(COUNTIF(P478:R478,"F")&gt;=1,"FAIL",(IF(COUNTIF(P478:R478,"P")&gt;=1,"PASS",(IF(COUNTIF(P478:R478,"N/A")&gt;=1,"N/A",(IF(COUNTIF(P478:R478,"N/T")&gt;=1,"N/T","-")))))))</f>
        <v/>
      </c>
      <c r="P478" s="1" t="n"/>
      <c r="Q478" s="1" t="n"/>
      <c r="R478" s="32" t="n"/>
      <c r="S478" s="32" t="n"/>
      <c r="T478" s="2" t="n"/>
      <c r="U478" s="33" t="inlineStr">
        <is>
          <t>개인화, 영향도(2/11)</t>
        </is>
      </c>
    </row>
    <row r="479" ht="132" customHeight="1" s="357">
      <c r="A479" s="312" t="inlineStr">
        <is>
          <t>o_001</t>
        </is>
      </c>
      <c r="B479" s="38" t="inlineStr">
        <is>
          <t>TC_MAP_0453</t>
        </is>
      </c>
      <c r="C479" s="38" t="inlineStr">
        <is>
          <t>Map</t>
        </is>
      </c>
      <c r="D479" s="19" t="inlineStr">
        <is>
          <t>즐겨찾기 탭</t>
        </is>
      </c>
      <c r="E479" s="19" t="inlineStr">
        <is>
          <t>즐겨찾기 검색</t>
        </is>
      </c>
      <c r="F479" s="38" t="inlineStr">
        <is>
          <t>장소/주소 검색 결과</t>
        </is>
      </c>
      <c r="G479" s="38" t="inlineStr">
        <is>
          <t>EU</t>
        </is>
      </c>
      <c r="H479" s="2" t="n"/>
      <c r="I479" s="2" t="n">
        <v>3</v>
      </c>
      <c r="J479" s="40" t="n"/>
      <c r="K479" s="32" t="inlineStr">
        <is>
          <t>1. 차량 계정 연동 상태</t>
        </is>
      </c>
      <c r="L479" s="32" t="inlineStr">
        <is>
          <t>1. Map 진입
2. 하단 드로어 카드 즐겨찾기 탭 선택
3. 즐겨찾는 등록지 , 등록지 추가 및 수정 선택
4. 장소/주소 등록 선택(돋보기 아이콘)</t>
        </is>
      </c>
      <c r="M479" s="39" t="inlineStr">
        <is>
          <t>1. 장소/주소 검색(Type2) 화면 이동
[&lt;] [장소, 주소 검색]
[icon 내 위치] | [icon 내 차 위치] | [icon 지도에서 선택]
[주변 검색 chip]
최근 검색 목록</t>
        </is>
      </c>
      <c r="N479" s="2" t="n"/>
      <c r="O479" s="56">
        <f>IF(COUNTIF(P479:R479,"F")&gt;=1,"FAIL",(IF(COUNTIF(P479:R479,"P")&gt;=1,"PASS",(IF(COUNTIF(P479:R479,"N/A")&gt;=1,"N/A",(IF(COUNTIF(P479:R479,"N/T")&gt;=1,"N/T","-")))))))</f>
        <v/>
      </c>
      <c r="P479" s="1" t="n"/>
      <c r="Q479" s="1" t="n"/>
      <c r="R479" s="32" t="n"/>
      <c r="S479" s="32" t="n"/>
      <c r="T479" s="2" t="n"/>
      <c r="U479" s="33" t="inlineStr">
        <is>
          <t>개인화, 영향도(2/11)</t>
        </is>
      </c>
    </row>
    <row r="480" ht="79.2" customHeight="1" s="357">
      <c r="A480" s="312" t="inlineStr">
        <is>
          <t>o_004</t>
        </is>
      </c>
      <c r="B480" s="38" t="inlineStr">
        <is>
          <t>TC_MAP_0454</t>
        </is>
      </c>
      <c r="C480" s="38" t="inlineStr">
        <is>
          <t>Map</t>
        </is>
      </c>
      <c r="D480" s="19" t="inlineStr">
        <is>
          <t>즐겨찾기 탭</t>
        </is>
      </c>
      <c r="E480" s="19" t="inlineStr">
        <is>
          <t>즐겨찾기 검색</t>
        </is>
      </c>
      <c r="F480" s="38" t="inlineStr">
        <is>
          <t>장소/주소 검색 결과</t>
        </is>
      </c>
      <c r="G480" s="38" t="inlineStr">
        <is>
          <t>공통</t>
        </is>
      </c>
      <c r="H480" s="2" t="n"/>
      <c r="I480" s="2" t="n">
        <v>3</v>
      </c>
      <c r="J480" s="40" t="n"/>
      <c r="K480" s="32" t="inlineStr">
        <is>
          <t>1. 차량 계정 연동 상태</t>
        </is>
      </c>
      <c r="L480" s="32" t="inlineStr">
        <is>
          <t>1. Map 진입
2. 하단 드로어 카드 즐겨찾기 탭 선택
3. 즐겨찾는 등록지 , 등록지 추가 및 수정
4. 검색 필드 영역 확인 
5. 이전 버튼 선택</t>
        </is>
      </c>
      <c r="M480" s="39" t="inlineStr">
        <is>
          <t>1. 이전 화면으로 이동</t>
        </is>
      </c>
      <c r="N480" s="2" t="n"/>
      <c r="O480" s="56">
        <f>IF(COUNTIF(P480:R480,"F")&gt;=1,"FAIL",(IF(COUNTIF(P480:R480,"P")&gt;=1,"PASS",(IF(COUNTIF(P480:R480,"N/A")&gt;=1,"N/A",(IF(COUNTIF(P480:R480,"N/T")&gt;=1,"N/T","-")))))))</f>
        <v/>
      </c>
      <c r="P480" s="1" t="n"/>
      <c r="Q480" s="1" t="n"/>
      <c r="R480" s="32" t="n"/>
      <c r="S480" s="32" t="n"/>
      <c r="T480" s="2" t="n"/>
      <c r="U480" s="33" t="inlineStr">
        <is>
          <t>개인화, 영향도(2/11)</t>
        </is>
      </c>
    </row>
    <row r="481" ht="79.2" customHeight="1" s="357">
      <c r="A481" s="312" t="inlineStr">
        <is>
          <t>o_005</t>
        </is>
      </c>
      <c r="B481" s="38" t="inlineStr">
        <is>
          <t>TC_MAP_0455</t>
        </is>
      </c>
      <c r="C481" s="38" t="inlineStr">
        <is>
          <t>Map</t>
        </is>
      </c>
      <c r="D481" s="19" t="inlineStr">
        <is>
          <t>즐겨찾기 탭</t>
        </is>
      </c>
      <c r="E481" s="19" t="inlineStr">
        <is>
          <t>즐겨찾기 검색</t>
        </is>
      </c>
      <c r="F481" s="38" t="inlineStr">
        <is>
          <t>장소/주소 검색 결과</t>
        </is>
      </c>
      <c r="G481" s="38" t="inlineStr">
        <is>
          <t>공통</t>
        </is>
      </c>
      <c r="H481" s="2" t="n"/>
      <c r="I481" s="2" t="n">
        <v>3</v>
      </c>
      <c r="J481" s="40" t="n"/>
      <c r="K481" s="32" t="inlineStr">
        <is>
          <t>1. 차량 계정 연동 상태</t>
        </is>
      </c>
      <c r="L481" s="32" t="inlineStr">
        <is>
          <t>1. Map 진입
2. 하단 드로어 카드 즐겨찾기 탭 선택
3. 즐겨찾는 등록지 , 등록지 추가 및 수정
4. 검색 필드 영역 확인
5. 입력 필드 영역 확인</t>
        </is>
      </c>
      <c r="M481" s="39" t="inlineStr">
        <is>
          <t>1. '장소/주소 검색' 가이드 노출</t>
        </is>
      </c>
      <c r="N481" s="2" t="n"/>
      <c r="O481" s="56">
        <f>IF(COUNTIF(P481:R481,"F")&gt;=1,"FAIL",(IF(COUNTIF(P481:R481,"P")&gt;=1,"PASS",(IF(COUNTIF(P481:R481,"N/A")&gt;=1,"N/A",(IF(COUNTIF(P481:R481,"N/T")&gt;=1,"N/T","-")))))))</f>
        <v/>
      </c>
      <c r="P481" s="1" t="n"/>
      <c r="Q481" s="1" t="n"/>
      <c r="R481" s="32" t="n"/>
      <c r="S481" s="32" t="n"/>
      <c r="T481" s="2" t="n"/>
      <c r="U481" s="33" t="inlineStr">
        <is>
          <t>개인화, 영향도(2/11)</t>
        </is>
      </c>
    </row>
    <row r="482" ht="79.2" customHeight="1" s="357">
      <c r="A482" s="312" t="inlineStr">
        <is>
          <t>o_006</t>
        </is>
      </c>
      <c r="B482" s="38" t="inlineStr">
        <is>
          <t>TC_MAP_0456</t>
        </is>
      </c>
      <c r="C482" s="38" t="inlineStr">
        <is>
          <t>Map</t>
        </is>
      </c>
      <c r="D482" s="19" t="inlineStr">
        <is>
          <t>즐겨찾기 탭</t>
        </is>
      </c>
      <c r="E482" s="19" t="inlineStr">
        <is>
          <t>즐겨찾기 검색</t>
        </is>
      </c>
      <c r="F482" s="38" t="inlineStr">
        <is>
          <t>장소/주소 검색 결과</t>
        </is>
      </c>
      <c r="G482" s="38" t="inlineStr">
        <is>
          <t>공통</t>
        </is>
      </c>
      <c r="H482" s="2" t="n"/>
      <c r="I482" s="2" t="n">
        <v>3</v>
      </c>
      <c r="J482" s="40" t="n"/>
      <c r="K482" s="32" t="inlineStr">
        <is>
          <t>1. 차량 계정 연동 상태</t>
        </is>
      </c>
      <c r="L482" s="32" t="inlineStr">
        <is>
          <t>1. Map 진입
2. 하단 드로어 카드 즐겨찾기 탭 선택
3. 즐겨찾는 등록지 , 등록지 추가 및 수정
4. 검색 필드 영역 확인
5. 입력 필드 선택</t>
        </is>
      </c>
      <c r="M482" s="39" t="inlineStr">
        <is>
          <t>1. 포커스 상태일 경우 '장소/주소 검색' 가이드 앞에 커서 노출 및 키패드 호출</t>
        </is>
      </c>
      <c r="N482" s="2" t="n"/>
      <c r="O482" s="56">
        <f>IF(COUNTIF(P482:R482,"F")&gt;=1,"FAIL",(IF(COUNTIF(P482:R482,"P")&gt;=1,"PASS",(IF(COUNTIF(P482:R482,"N/A")&gt;=1,"N/A",(IF(COUNTIF(P482:R482,"N/T")&gt;=1,"N/T","-")))))))</f>
        <v/>
      </c>
      <c r="P482" s="1" t="n"/>
      <c r="Q482" s="1" t="n"/>
      <c r="R482" s="32" t="n"/>
      <c r="S482" s="32" t="n"/>
      <c r="T482" s="2" t="n"/>
      <c r="U482" s="33" t="inlineStr">
        <is>
          <t>개인화, 영향도(2/11)</t>
        </is>
      </c>
    </row>
    <row r="483" ht="105.6" customHeight="1" s="357">
      <c r="A483" s="312" t="inlineStr">
        <is>
          <t>o_007</t>
        </is>
      </c>
      <c r="B483" s="38" t="inlineStr">
        <is>
          <t>TC_MAP_0457</t>
        </is>
      </c>
      <c r="C483" s="38" t="inlineStr">
        <is>
          <t>Map</t>
        </is>
      </c>
      <c r="D483" s="19" t="inlineStr">
        <is>
          <t>즐겨찾기 탭</t>
        </is>
      </c>
      <c r="E483" s="19" t="inlineStr">
        <is>
          <t>즐겨찾기 검색</t>
        </is>
      </c>
      <c r="F483" s="38" t="inlineStr">
        <is>
          <t>장소/주소 검색 결과</t>
        </is>
      </c>
      <c r="G483" s="38" t="inlineStr">
        <is>
          <t>공통</t>
        </is>
      </c>
      <c r="H483" s="2" t="n"/>
      <c r="I483" s="2" t="n">
        <v>3</v>
      </c>
      <c r="J483" s="40" t="n"/>
      <c r="K483" s="32" t="inlineStr">
        <is>
          <t>1. 차량 계정 연동 상태</t>
        </is>
      </c>
      <c r="L483" s="32" t="inlineStr">
        <is>
          <t>1. Map 진입
2. 하단 드로어 카드 즐겨찾기 탭 선택
3. 즐겨찾는 등록지 , 등록지 추가 및 수정
4. 검색 필드 영역 확인
5. 입력 필드 선택
6. 입력 필드에 검색어 입력
7. 검색 실행</t>
        </is>
      </c>
      <c r="M483" s="39" t="inlineStr">
        <is>
          <t>1. 입력 필드 미 포커스 및 키패드 미호출</t>
        </is>
      </c>
      <c r="N483" s="2" t="n"/>
      <c r="O483" s="56">
        <f>IF(COUNTIF(P483:R483,"F")&gt;=1,"FAIL",(IF(COUNTIF(P483:R483,"P")&gt;=1,"PASS",(IF(COUNTIF(P483:R483,"N/A")&gt;=1,"N/A",(IF(COUNTIF(P483:R483,"N/T")&gt;=1,"N/T","-")))))))</f>
        <v/>
      </c>
      <c r="P483" s="1" t="n"/>
      <c r="Q483" s="1" t="n"/>
      <c r="R483" s="32" t="n"/>
      <c r="S483" s="32" t="n"/>
      <c r="T483" s="2" t="n"/>
      <c r="U483" s="33" t="inlineStr">
        <is>
          <t>개인화, 영향도(2/11)</t>
        </is>
      </c>
    </row>
    <row r="484" ht="118.8" customHeight="1" s="357">
      <c r="A484" s="312" t="inlineStr">
        <is>
          <t>o_008</t>
        </is>
      </c>
      <c r="B484" s="38" t="inlineStr">
        <is>
          <t>TC_MAP_0458</t>
        </is>
      </c>
      <c r="C484" s="38" t="inlineStr">
        <is>
          <t>Map</t>
        </is>
      </c>
      <c r="D484" s="19" t="inlineStr">
        <is>
          <t>즐겨찾기 탭</t>
        </is>
      </c>
      <c r="E484" s="19" t="inlineStr">
        <is>
          <t>즐겨찾기 검색</t>
        </is>
      </c>
      <c r="F484" s="38" t="inlineStr">
        <is>
          <t>장소/주소 검색 결과</t>
        </is>
      </c>
      <c r="G484" s="38" t="inlineStr">
        <is>
          <t>공통</t>
        </is>
      </c>
      <c r="H484" s="2" t="n"/>
      <c r="I484" s="2" t="n">
        <v>3</v>
      </c>
      <c r="J484" s="40" t="n"/>
      <c r="K484" s="32" t="inlineStr">
        <is>
          <t>1. 차량 계정 연동 상태</t>
        </is>
      </c>
      <c r="L484" s="32" t="inlineStr">
        <is>
          <t>1. Map 진입
2. 하단 드로어 카드 즐겨찾기 탭 선택
3. 즐겨찾는 등록지 , 등록지 추가 및 수정
4. 검색 필드 영역 확인
5. 입력 필드 선택
6. 주변검색 ,즐겨찾기 , 최근 검색어 항목 선택
7. 장소/주소 검색 Type2 화면으로 복귀</t>
        </is>
      </c>
      <c r="M484" s="39" t="inlineStr">
        <is>
          <t>1. 입력 필드 미 포커스 및 키패드 미호출</t>
        </is>
      </c>
      <c r="N484" s="2" t="n"/>
      <c r="O484" s="56">
        <f>IF(COUNTIF(P484:R484,"F")&gt;=1,"FAIL",(IF(COUNTIF(P484:R484,"P")&gt;=1,"PASS",(IF(COUNTIF(P484:R484,"N/A")&gt;=1,"N/A",(IF(COUNTIF(P484:R484,"N/T")&gt;=1,"N/T","-")))))))</f>
        <v/>
      </c>
      <c r="P484" s="1" t="n"/>
      <c r="Q484" s="1" t="n"/>
      <c r="R484" s="32" t="n"/>
      <c r="S484" s="32" t="n"/>
      <c r="T484" s="2" t="n"/>
      <c r="U484" s="33" t="inlineStr">
        <is>
          <t>개인화, 영향도(2/11)</t>
        </is>
      </c>
    </row>
    <row r="485" ht="92.40000000000001" customHeight="1" s="357">
      <c r="A485" s="312" t="inlineStr">
        <is>
          <t>o_009</t>
        </is>
      </c>
      <c r="B485" s="38" t="inlineStr">
        <is>
          <t>TC_MAP_0459</t>
        </is>
      </c>
      <c r="C485" s="38" t="inlineStr">
        <is>
          <t>Map</t>
        </is>
      </c>
      <c r="D485" s="19" t="inlineStr">
        <is>
          <t>즐겨찾기 탭</t>
        </is>
      </c>
      <c r="E485" s="19" t="inlineStr">
        <is>
          <t>즐겨찾기 검색</t>
        </is>
      </c>
      <c r="F485" s="38" t="inlineStr">
        <is>
          <t>장소/주소 검색 결과</t>
        </is>
      </c>
      <c r="G485" s="38" t="inlineStr">
        <is>
          <t>공통</t>
        </is>
      </c>
      <c r="H485" s="2" t="n"/>
      <c r="I485" s="2" t="n">
        <v>3</v>
      </c>
      <c r="J485" s="40" t="n"/>
      <c r="K485" s="32" t="inlineStr">
        <is>
          <t>1. 차량 계정 연동 상태</t>
        </is>
      </c>
      <c r="L485" s="32" t="inlineStr">
        <is>
          <t>1. Map 진입
2. 하단 드로어 카드 즐겨찾기 탭 선택
3. 즐겨찾는 등록지 , 등록지 추가 및 수정
4. 검색 필드 영역 확인
5. 입력 필드 선택
6. 입력 필드에 검색어 입력</t>
        </is>
      </c>
      <c r="M485" s="39" t="inlineStr">
        <is>
          <t>1. 텍스트 입력 시 입력 필드 하단에 추천 검색어 제공</t>
        </is>
      </c>
      <c r="N485" s="2" t="n"/>
      <c r="O485" s="56">
        <f>IF(COUNTIF(P485:R485,"F")&gt;=1,"FAIL",(IF(COUNTIF(P485:R485,"P")&gt;=1,"PASS",(IF(COUNTIF(P485:R485,"N/A")&gt;=1,"N/A",(IF(COUNTIF(P485:R485,"N/T")&gt;=1,"N/T","-")))))))</f>
        <v/>
      </c>
      <c r="P485" s="1" t="n"/>
      <c r="Q485" s="1" t="n"/>
      <c r="R485" s="32" t="n"/>
      <c r="S485" s="32" t="n"/>
      <c r="T485" s="2" t="n"/>
      <c r="U485" s="33" t="inlineStr">
        <is>
          <t>개인화, 영향도(2/11)</t>
        </is>
      </c>
    </row>
    <row r="486" ht="66" customHeight="1" s="357">
      <c r="A486" s="312" t="inlineStr">
        <is>
          <t>o_011</t>
        </is>
      </c>
      <c r="B486" s="38" t="inlineStr">
        <is>
          <t>TC_MAP_0460</t>
        </is>
      </c>
      <c r="C486" s="38" t="inlineStr">
        <is>
          <t>Map</t>
        </is>
      </c>
      <c r="D486" s="19" t="inlineStr">
        <is>
          <t>즐겨찾기 탭</t>
        </is>
      </c>
      <c r="E486" s="19" t="inlineStr">
        <is>
          <t>즐겨찾기 검색</t>
        </is>
      </c>
      <c r="F486" s="38" t="inlineStr">
        <is>
          <t>장소/주소 검색 결과</t>
        </is>
      </c>
      <c r="G486" s="38" t="inlineStr">
        <is>
          <t>공통</t>
        </is>
      </c>
      <c r="H486" s="2" t="n"/>
      <c r="I486" s="2" t="n">
        <v>3</v>
      </c>
      <c r="J486" s="40" t="n"/>
      <c r="K486" s="32" t="inlineStr">
        <is>
          <t>1. 차량 계정 연동 상태</t>
        </is>
      </c>
      <c r="L486" s="32" t="inlineStr">
        <is>
          <t>1. Map 진입
2. 하단 드로어 카드 즐겨찾기 탭 선택
3. 즐겨찾는 등록지 , 등록지 추가 및 수정
4. 내 위치 버튼 선택</t>
        </is>
      </c>
      <c r="M486" s="39" t="inlineStr">
        <is>
          <t>1. 이전 화면에서 선택한 입력란에 현재 내 위치로 장소 설정</t>
        </is>
      </c>
      <c r="N486" s="2" t="n"/>
      <c r="O486" s="56">
        <f>IF(COUNTIF(P486:R486,"F")&gt;=1,"FAIL",(IF(COUNTIF(P486:R486,"P")&gt;=1,"PASS",(IF(COUNTIF(P486:R486,"N/A")&gt;=1,"N/A",(IF(COUNTIF(P486:R486,"N/T")&gt;=1,"N/T","-")))))))</f>
        <v/>
      </c>
      <c r="P486" s="1" t="n"/>
      <c r="Q486" s="1" t="n"/>
      <c r="R486" s="32" t="n"/>
      <c r="S486" s="32" t="n"/>
      <c r="T486" s="2" t="n"/>
      <c r="U486" s="33" t="inlineStr">
        <is>
          <t>개인화, 영향도(2/11)</t>
        </is>
      </c>
    </row>
    <row r="487" ht="66" customHeight="1" s="357">
      <c r="A487" s="312" t="inlineStr">
        <is>
          <t>o_012</t>
        </is>
      </c>
      <c r="B487" s="38" t="inlineStr">
        <is>
          <t>TC_MAP_0461</t>
        </is>
      </c>
      <c r="C487" s="38" t="inlineStr">
        <is>
          <t>Map</t>
        </is>
      </c>
      <c r="D487" s="19" t="inlineStr">
        <is>
          <t>즐겨찾기 탭</t>
        </is>
      </c>
      <c r="E487" s="19" t="inlineStr">
        <is>
          <t>즐겨찾기 검색</t>
        </is>
      </c>
      <c r="F487" s="38" t="inlineStr">
        <is>
          <t>장소/주소 검색 결과</t>
        </is>
      </c>
      <c r="G487" s="38" t="inlineStr">
        <is>
          <t>공통</t>
        </is>
      </c>
      <c r="H487" s="2" t="n"/>
      <c r="I487" s="2" t="n">
        <v>3</v>
      </c>
      <c r="J487" s="40" t="n"/>
      <c r="K487" s="32" t="inlineStr">
        <is>
          <t>1. 차량 계정 연동 상태</t>
        </is>
      </c>
      <c r="L487" s="32" t="inlineStr">
        <is>
          <t>1. Map 진입
2. 하단 드로어 카드 즐겨찾기 탭 선택
3. 즐겨찾는 등록지 , 등록지 추가 및 수정
4. 내 차 위치 버튼 선택</t>
        </is>
      </c>
      <c r="M487" s="39" t="inlineStr">
        <is>
          <t>1. 이전 화면에서 선택한 입력란에 현재 내 차 위치로 장소 설정</t>
        </is>
      </c>
      <c r="N487" s="2" t="n"/>
      <c r="O487" s="56">
        <f>IF(COUNTIF(P487:R487,"F")&gt;=1,"FAIL",(IF(COUNTIF(P487:R487,"P")&gt;=1,"PASS",(IF(COUNTIF(P487:R487,"N/A")&gt;=1,"N/A",(IF(COUNTIF(P487:R487,"N/T")&gt;=1,"N/T","-")))))))</f>
        <v/>
      </c>
      <c r="P487" s="1" t="n"/>
      <c r="Q487" s="1" t="n"/>
      <c r="R487" s="32" t="n"/>
      <c r="S487" s="32" t="n"/>
      <c r="T487" s="2" t="n"/>
      <c r="U487" s="33" t="inlineStr">
        <is>
          <t>개인화, 영향도(2/11)</t>
        </is>
      </c>
    </row>
    <row r="488" ht="105.6" customHeight="1" s="357">
      <c r="A488" s="312" t="inlineStr">
        <is>
          <t>o_013</t>
        </is>
      </c>
      <c r="B488" s="38" t="inlineStr">
        <is>
          <t>TC_MAP_0462</t>
        </is>
      </c>
      <c r="C488" s="38" t="inlineStr">
        <is>
          <t>Map</t>
        </is>
      </c>
      <c r="D488" s="19" t="inlineStr">
        <is>
          <t>즐겨찾기 탭</t>
        </is>
      </c>
      <c r="E488" s="19" t="inlineStr">
        <is>
          <t>즐겨찾기 검색</t>
        </is>
      </c>
      <c r="F488" s="38" t="inlineStr">
        <is>
          <t>장소/주소 검색 결과</t>
        </is>
      </c>
      <c r="G488" s="38" t="inlineStr">
        <is>
          <t>공통</t>
        </is>
      </c>
      <c r="H488" s="2" t="n"/>
      <c r="I488" s="2" t="n">
        <v>3</v>
      </c>
      <c r="J488" s="32" t="inlineStr">
        <is>
          <t>1. 위치 서비스 OFF 상태</t>
        </is>
      </c>
      <c r="K488" s="32" t="inlineStr">
        <is>
          <t>1. 차량 계정 연동 상태</t>
        </is>
      </c>
      <c r="L488" s="32" t="inlineStr">
        <is>
          <t>1. Map 진입
2. 하단 드로어 카드 즐겨찾기 탭 선택
3. 즐겨찾는 등록지 , 등록지 추가 및 수정
4. 내 위치 버튼 선택</t>
        </is>
      </c>
      <c r="M488" s="39" t="inlineStr">
        <is>
          <t>1. 위치 서비스 사용 불가 팝업 노출
위치 서비스를 허용해 주세요.
※닫기를 선택하시면 서비스 사용이 불가합니다.
[         닫기       ]             [       설정으로 이동       ]</t>
        </is>
      </c>
      <c r="N488" s="2" t="n"/>
      <c r="O488" s="56">
        <f>IF(COUNTIF(P488:R488,"F")&gt;=1,"FAIL",(IF(COUNTIF(P488:R488,"P")&gt;=1,"PASS",(IF(COUNTIF(P488:R488,"N/A")&gt;=1,"N/A",(IF(COUNTIF(P488:R488,"N/T")&gt;=1,"N/T","-")))))))</f>
        <v/>
      </c>
      <c r="P488" s="1" t="n"/>
      <c r="Q488" s="1" t="n"/>
      <c r="R488" s="32" t="n"/>
      <c r="S488" s="32" t="n"/>
      <c r="T488" s="2" t="n"/>
      <c r="U488" s="33" t="inlineStr">
        <is>
          <t>개인화, 영향도(2/11)</t>
        </is>
      </c>
    </row>
    <row r="489" ht="79.2" customHeight="1" s="357">
      <c r="A489" s="312" t="inlineStr">
        <is>
          <t>o_014</t>
        </is>
      </c>
      <c r="B489" s="38" t="inlineStr">
        <is>
          <t>TC_MAP_0463</t>
        </is>
      </c>
      <c r="C489" s="38" t="inlineStr">
        <is>
          <t>Map</t>
        </is>
      </c>
      <c r="D489" s="19" t="inlineStr">
        <is>
          <t>즐겨찾기 탭</t>
        </is>
      </c>
      <c r="E489" s="19" t="inlineStr">
        <is>
          <t>즐겨찾기 검색</t>
        </is>
      </c>
      <c r="F489" s="38" t="inlineStr">
        <is>
          <t>장소/주소 검색 결과</t>
        </is>
      </c>
      <c r="G489" s="38" t="inlineStr">
        <is>
          <t>공통</t>
        </is>
      </c>
      <c r="H489" s="2" t="n"/>
      <c r="I489" s="2" t="n">
        <v>3</v>
      </c>
      <c r="J489" s="32" t="inlineStr">
        <is>
          <t>1. 위치 서비스 OFF 상태</t>
        </is>
      </c>
      <c r="K489" s="32" t="inlineStr">
        <is>
          <t>1. 차량 계정 연동 상태</t>
        </is>
      </c>
      <c r="L489" s="32" t="inlineStr">
        <is>
          <t>1. Map 진입
2. 하단 드로어 카드 즐겨찾기 탭 선택
3. 즐겨찾는 등록지 , 등록지 추가 및 수정
4. 내 위치 버튼 선택
5.. 닫기 버튼 선택</t>
        </is>
      </c>
      <c r="M489" s="39" t="inlineStr">
        <is>
          <t>1. 팝업 닫힘</t>
        </is>
      </c>
      <c r="N489" s="2" t="n"/>
      <c r="O489" s="56">
        <f>IF(COUNTIF(P489:R489,"F")&gt;=1,"FAIL",(IF(COUNTIF(P489:R489,"P")&gt;=1,"PASS",(IF(COUNTIF(P489:R489,"N/A")&gt;=1,"N/A",(IF(COUNTIF(P489:R489,"N/T")&gt;=1,"N/T","-")))))))</f>
        <v/>
      </c>
      <c r="P489" s="1" t="n"/>
      <c r="Q489" s="1" t="n"/>
      <c r="R489" s="32" t="n"/>
      <c r="S489" s="32" t="n"/>
      <c r="T489" s="2" t="n"/>
      <c r="U489" s="33" t="inlineStr">
        <is>
          <t>개인화, 영향도(2/11)</t>
        </is>
      </c>
    </row>
    <row r="490" ht="79.2" customHeight="1" s="357">
      <c r="A490" s="312" t="inlineStr">
        <is>
          <t>o_015</t>
        </is>
      </c>
      <c r="B490" s="38" t="inlineStr">
        <is>
          <t>TC_MAP_0464</t>
        </is>
      </c>
      <c r="C490" s="38" t="inlineStr">
        <is>
          <t>Map</t>
        </is>
      </c>
      <c r="D490" s="19" t="inlineStr">
        <is>
          <t>즐겨찾기 탭</t>
        </is>
      </c>
      <c r="E490" s="19" t="inlineStr">
        <is>
          <t>즐겨찾기 검색</t>
        </is>
      </c>
      <c r="F490" s="38" t="inlineStr">
        <is>
          <t>장소/주소 검색 결과</t>
        </is>
      </c>
      <c r="G490" s="38" t="inlineStr">
        <is>
          <t>공통</t>
        </is>
      </c>
      <c r="H490" s="2" t="n"/>
      <c r="I490" s="2" t="n">
        <v>3</v>
      </c>
      <c r="J490" s="32" t="inlineStr">
        <is>
          <t>1. 위치 서비스 OFF 상태</t>
        </is>
      </c>
      <c r="K490" s="32" t="inlineStr">
        <is>
          <t>1. 차량 계정 연동 상태</t>
        </is>
      </c>
      <c r="L490" s="32" t="inlineStr">
        <is>
          <t>1. Map 진입
2. 하단 드로어 카드 즐겨찾기 탭 선택
3. 즐겨찾는 등록지 , 등록지 추가 및 수정
4. 내 위치 버튼 선택
5.. 설정으로 이동 버튼 선택</t>
        </is>
      </c>
      <c r="M490" s="39" t="inlineStr">
        <is>
          <t>1. 디바이스 위치 서비스 설정 화면으로 이동</t>
        </is>
      </c>
      <c r="N490" s="2" t="n"/>
      <c r="O490" s="56">
        <f>IF(COUNTIF(P490:R490,"F")&gt;=1,"FAIL",(IF(COUNTIF(P490:R490,"P")&gt;=1,"PASS",(IF(COUNTIF(P490:R490,"N/A")&gt;=1,"N/A",(IF(COUNTIF(P490:R490,"N/T")&gt;=1,"N/T","-")))))))</f>
        <v/>
      </c>
      <c r="P490" s="1" t="n"/>
      <c r="Q490" s="1" t="n"/>
      <c r="R490" s="32" t="n"/>
      <c r="S490" s="32" t="n"/>
      <c r="T490" s="2" t="n"/>
      <c r="U490" s="33" t="inlineStr">
        <is>
          <t>개인화, 영향도(2/11)</t>
        </is>
      </c>
    </row>
    <row r="491" ht="66" customHeight="1" s="357">
      <c r="A491" s="312" t="inlineStr">
        <is>
          <t>o_016</t>
        </is>
      </c>
      <c r="B491" s="38" t="inlineStr">
        <is>
          <t>TC_MAP_0465</t>
        </is>
      </c>
      <c r="C491" s="38" t="inlineStr">
        <is>
          <t>Map</t>
        </is>
      </c>
      <c r="D491" s="19" t="inlineStr">
        <is>
          <t>즐겨찾기 탭</t>
        </is>
      </c>
      <c r="E491" s="19" t="inlineStr">
        <is>
          <t>즐겨찾기 검색</t>
        </is>
      </c>
      <c r="F491" s="38" t="inlineStr">
        <is>
          <t>장소/주소 검색 결과</t>
        </is>
      </c>
      <c r="G491" s="38" t="inlineStr">
        <is>
          <t>공통</t>
        </is>
      </c>
      <c r="H491" s="2" t="n"/>
      <c r="I491" s="2" t="n">
        <v>3</v>
      </c>
      <c r="J491" s="32" t="inlineStr">
        <is>
          <t>1. 위치 서비스 OFF 상태</t>
        </is>
      </c>
      <c r="K491" s="32" t="inlineStr">
        <is>
          <t>1. 차량 계정 연동 상태</t>
        </is>
      </c>
      <c r="L491" s="32" t="inlineStr">
        <is>
          <t>1. Map 진입
2. 하단 드로어 카드 즐겨찾기 탭 선택
3. 즐겨찾는 등록지 , 등록지 추가 및 수정
4. 내 위치 버튼 선택</t>
        </is>
      </c>
      <c r="M491" s="39" t="inlineStr">
        <is>
          <t>1. 이전 화면에서 선택한 입력란에 장소 미설정되어 노출</t>
        </is>
      </c>
      <c r="N491" s="2" t="n"/>
      <c r="O491" s="56">
        <f>IF(COUNTIF(P491:R491,"F")&gt;=1,"FAIL",(IF(COUNTIF(P491:R491,"P")&gt;=1,"PASS",(IF(COUNTIF(P491:R491,"N/A")&gt;=1,"N/A",(IF(COUNTIF(P491:R491,"N/T")&gt;=1,"N/T","-")))))))</f>
        <v/>
      </c>
      <c r="P491" s="1" t="n"/>
      <c r="Q491" s="1" t="n"/>
      <c r="R491" s="32" t="n"/>
      <c r="S491" s="32" t="n"/>
      <c r="T491" s="2" t="n"/>
      <c r="U491" s="33" t="inlineStr">
        <is>
          <t>개인화, 영향도(2/11)</t>
        </is>
      </c>
    </row>
    <row r="492" ht="79.2" customHeight="1" s="357">
      <c r="A492" s="312" t="inlineStr">
        <is>
          <t>o_021</t>
        </is>
      </c>
      <c r="B492" s="38" t="inlineStr">
        <is>
          <t>TC_MAP_0466</t>
        </is>
      </c>
      <c r="C492" s="38" t="inlineStr">
        <is>
          <t>Map</t>
        </is>
      </c>
      <c r="D492" s="19" t="inlineStr">
        <is>
          <t>즐겨찾기 탭</t>
        </is>
      </c>
      <c r="E492" s="19" t="inlineStr">
        <is>
          <t>즐겨찾기 검색</t>
        </is>
      </c>
      <c r="F492" s="38" t="inlineStr">
        <is>
          <t>장소/주소 검색 결과</t>
        </is>
      </c>
      <c r="G492" s="38" t="inlineStr">
        <is>
          <t>공통</t>
        </is>
      </c>
      <c r="H492" s="2" t="n"/>
      <c r="I492" s="2" t="n">
        <v>3</v>
      </c>
      <c r="J492" s="33" t="inlineStr">
        <is>
          <t xml:space="preserve">
1. 위치 서비스 ON 상태
2. 프로필 등록 상태
3. 내 위치 조회 불가 상태</t>
        </is>
      </c>
      <c r="K492" s="33" t="inlineStr">
        <is>
          <t>1. 차량 계정 연동 상태</t>
        </is>
      </c>
      <c r="L492" s="33" t="inlineStr">
        <is>
          <t>1. Map 진입
2. 하단 드로어 카드 즐겨찾기 탭 선택
3. 즐겨찾는 등록지 , 등록지 추가 및 수정
4. 내 위치 버튼 선택</t>
        </is>
      </c>
      <c r="M492" s="42" t="inlineStr">
        <is>
          <t>1. 내 위치 조회 불가 팝업 노출
- Unable to identify current loaction.
- Do you want to search again?
- [Close] [Search]</t>
        </is>
      </c>
      <c r="N492" s="2" t="n"/>
      <c r="O492" s="56">
        <f>IF(COUNTIF(P492:R492,"F")&gt;=1,"FAIL",(IF(COUNTIF(P492:R492,"P")&gt;=1,"PASS",(IF(COUNTIF(P492:R492,"N/A")&gt;=1,"N/A",(IF(COUNTIF(P492:R492,"N/T")&gt;=1,"N/T","-")))))))</f>
        <v/>
      </c>
      <c r="P492" s="1" t="n"/>
      <c r="Q492" s="1" t="n"/>
      <c r="R492" s="32" t="n"/>
      <c r="S492" s="32" t="n"/>
      <c r="T492" s="2" t="n"/>
      <c r="U492" s="33" t="inlineStr">
        <is>
          <t>개인화, 영향도(2/11)</t>
        </is>
      </c>
    </row>
    <row r="493" ht="79.2" customHeight="1" s="357">
      <c r="A493" s="312" t="inlineStr">
        <is>
          <t>o_022</t>
        </is>
      </c>
      <c r="B493" s="38" t="inlineStr">
        <is>
          <t>TC_MAP_0467</t>
        </is>
      </c>
      <c r="C493" s="38" t="inlineStr">
        <is>
          <t>Map</t>
        </is>
      </c>
      <c r="D493" s="19" t="inlineStr">
        <is>
          <t>즐겨찾기 탭</t>
        </is>
      </c>
      <c r="E493" s="19" t="inlineStr">
        <is>
          <t>즐겨찾기 검색</t>
        </is>
      </c>
      <c r="F493" s="38" t="inlineStr">
        <is>
          <t>장소/주소 검색 결과</t>
        </is>
      </c>
      <c r="G493" s="38" t="inlineStr">
        <is>
          <t>공통</t>
        </is>
      </c>
      <c r="H493" s="2" t="n"/>
      <c r="I493" s="2" t="n">
        <v>3</v>
      </c>
      <c r="J493" s="33" t="inlineStr">
        <is>
          <t xml:space="preserve">
1. 위치 서비스 ON 상태
2. 프로필 등록 상태
3. 내 위치 조회 불가 상태</t>
        </is>
      </c>
      <c r="K493" s="33" t="inlineStr">
        <is>
          <t>1. 차량 계정 연동 상태</t>
        </is>
      </c>
      <c r="L493" s="33" t="inlineStr">
        <is>
          <t>1. Map 진입
2. 하단 드로어 카드 즐겨찾기 탭 선택
3. 즐겨찾는 등록지 , 등록지 추가 및 수정
4. 내 위치 버튼 선택
5. 닫기 버튼 선택</t>
        </is>
      </c>
      <c r="M493" s="42" t="inlineStr">
        <is>
          <t>1. 팝업 닫힘</t>
        </is>
      </c>
      <c r="N493" s="2" t="n"/>
      <c r="O493" s="56">
        <f>IF(COUNTIF(P493:R493,"F")&gt;=1,"FAIL",(IF(COUNTIF(P493:R493,"P")&gt;=1,"PASS",(IF(COUNTIF(P493:R493,"N/A")&gt;=1,"N/A",(IF(COUNTIF(P493:R493,"N/T")&gt;=1,"N/T","-")))))))</f>
        <v/>
      </c>
      <c r="P493" s="1" t="n"/>
      <c r="Q493" s="1" t="n"/>
      <c r="R493" s="32" t="n"/>
      <c r="S493" s="32" t="n"/>
      <c r="T493" s="2" t="n"/>
      <c r="U493" s="33" t="inlineStr">
        <is>
          <t>개인화, 영향도(2/11)</t>
        </is>
      </c>
    </row>
    <row r="494" ht="79.2" customHeight="1" s="357">
      <c r="A494" s="312" t="inlineStr">
        <is>
          <t>o_023</t>
        </is>
      </c>
      <c r="B494" s="38" t="inlineStr">
        <is>
          <t>TC_MAP_0468</t>
        </is>
      </c>
      <c r="C494" s="38" t="inlineStr">
        <is>
          <t>Map</t>
        </is>
      </c>
      <c r="D494" s="19" t="inlineStr">
        <is>
          <t>즐겨찾기 탭</t>
        </is>
      </c>
      <c r="E494" s="19" t="inlineStr">
        <is>
          <t>즐겨찾기 검색</t>
        </is>
      </c>
      <c r="F494" s="38" t="inlineStr">
        <is>
          <t>장소/주소 검색 결과</t>
        </is>
      </c>
      <c r="G494" s="38" t="inlineStr">
        <is>
          <t>공통</t>
        </is>
      </c>
      <c r="H494" s="2" t="n"/>
      <c r="I494" s="2" t="n">
        <v>3</v>
      </c>
      <c r="J494" s="33" t="inlineStr">
        <is>
          <t xml:space="preserve">
1. 위치 서비스 ON 상태
2. 프로필 등록 상태
3. 내 위치 조회 불가 상태</t>
        </is>
      </c>
      <c r="K494" s="33" t="inlineStr">
        <is>
          <t>1. 차량 계정 연동 상태</t>
        </is>
      </c>
      <c r="L494" s="33" t="inlineStr">
        <is>
          <t>1. Map 진입
2. 하단 드로어 카드 즐겨찾기 탭 선택
3. 즐겨찾는 등록지 , 등록지 추가 및 수정
4. 내 위치 버튼 선택
5. 조회 버튼 선택</t>
        </is>
      </c>
      <c r="M494" s="42" t="inlineStr">
        <is>
          <t>1. 내 위치 재 조회 실행</t>
        </is>
      </c>
      <c r="N494" s="2" t="n"/>
      <c r="O494" s="56">
        <f>IF(COUNTIF(P494:R494,"F")&gt;=1,"FAIL",(IF(COUNTIF(P494:R494,"P")&gt;=1,"PASS",(IF(COUNTIF(P494:R494,"N/A")&gt;=1,"N/A",(IF(COUNTIF(P494:R494,"N/T")&gt;=1,"N/T","-")))))))</f>
        <v/>
      </c>
      <c r="P494" s="1" t="n"/>
      <c r="Q494" s="1" t="n"/>
      <c r="R494" s="32" t="n"/>
      <c r="S494" s="32" t="n"/>
      <c r="T494" s="2" t="n"/>
      <c r="U494" s="33" t="inlineStr">
        <is>
          <t>개인화, 영향도(2/11)</t>
        </is>
      </c>
    </row>
    <row r="495" ht="79.2" customHeight="1" s="357">
      <c r="A495" s="312" t="inlineStr">
        <is>
          <t>o_024</t>
        </is>
      </c>
      <c r="B495" s="38" t="inlineStr">
        <is>
          <t>TC_MAP_0469</t>
        </is>
      </c>
      <c r="C495" s="38" t="inlineStr">
        <is>
          <t>Map</t>
        </is>
      </c>
      <c r="D495" s="19" t="inlineStr">
        <is>
          <t>즐겨찾기 탭</t>
        </is>
      </c>
      <c r="E495" s="19" t="inlineStr">
        <is>
          <t>즐겨찾기 검색</t>
        </is>
      </c>
      <c r="F495" s="38" t="inlineStr">
        <is>
          <t>장소/주소 검색 결과</t>
        </is>
      </c>
      <c r="G495" s="38" t="inlineStr">
        <is>
          <t>공통</t>
        </is>
      </c>
      <c r="H495" s="2" t="n"/>
      <c r="I495" s="2" t="n">
        <v>3</v>
      </c>
      <c r="J495" s="33" t="inlineStr">
        <is>
          <t xml:space="preserve">
1. 위치 서비스 ON 상태
2. 프로필 등록 상태
3. 내 위치 조회 불가 상태</t>
        </is>
      </c>
      <c r="K495" s="33" t="inlineStr">
        <is>
          <t>1. 차량 계정 연동 상태</t>
        </is>
      </c>
      <c r="L495" s="33" t="inlineStr">
        <is>
          <t>1. Map 진입
2. 하단 드로어 카드 즐겨찾기 탭 선택
3. 즐겨찾는 등록지 , 등록지 추가 및 수정
4. 내 위치 버튼 선택</t>
        </is>
      </c>
      <c r="M495" s="42" t="inlineStr">
        <is>
          <t>1. 이전 화면에서 선택한 입력란에 장소 미설정되어 노출</t>
        </is>
      </c>
      <c r="N495" s="2" t="n"/>
      <c r="O495" s="56">
        <f>IF(COUNTIF(P495:R495,"F")&gt;=1,"FAIL",(IF(COUNTIF(P495:R495,"P")&gt;=1,"PASS",(IF(COUNTIF(P495:R495,"N/A")&gt;=1,"N/A",(IF(COUNTIF(P495:R495,"N/T")&gt;=1,"N/T","-")))))))</f>
        <v/>
      </c>
      <c r="P495" s="1" t="n"/>
      <c r="Q495" s="1" t="n"/>
      <c r="R495" s="32" t="n"/>
      <c r="S495" s="32" t="n"/>
      <c r="T495" s="2" t="n"/>
      <c r="U495" s="33" t="inlineStr">
        <is>
          <t>개인화, 영향도(2/11)</t>
        </is>
      </c>
    </row>
    <row r="496" ht="66" customHeight="1" s="357">
      <c r="A496" s="312" t="inlineStr">
        <is>
          <t>o_025</t>
        </is>
      </c>
      <c r="B496" s="38" t="inlineStr">
        <is>
          <t>TC_MAP_0470</t>
        </is>
      </c>
      <c r="C496" s="38" t="inlineStr">
        <is>
          <t>Map</t>
        </is>
      </c>
      <c r="D496" s="19" t="inlineStr">
        <is>
          <t>즐겨찾기 탭</t>
        </is>
      </c>
      <c r="E496" s="19" t="inlineStr">
        <is>
          <t>즐겨찾기 검색</t>
        </is>
      </c>
      <c r="F496" s="38" t="inlineStr">
        <is>
          <t>장소/주소 검색 결과</t>
        </is>
      </c>
      <c r="G496" s="38" t="inlineStr">
        <is>
          <t>EU</t>
        </is>
      </c>
      <c r="H496" s="2" t="n"/>
      <c r="I496" s="2" t="n">
        <v>3</v>
      </c>
      <c r="J496" s="33" t="inlineStr">
        <is>
          <t>1. 위치 서비스 ON 상태
2. 프로필 등록 상태
3. Service List OFF 상태</t>
        </is>
      </c>
      <c r="K496" s="33" t="inlineStr">
        <is>
          <t>1. 차량 계정 연동 상태</t>
        </is>
      </c>
      <c r="L496" s="33" t="inlineStr">
        <is>
          <t>1. Map 진입
2. 하단 드로어 카드 즐겨찾기 탭 선택
3. 즐겨찾는 등록지 , 등록지 추가 및 수정
4. 내 차 위치 버튼 선택</t>
        </is>
      </c>
      <c r="M496" s="42" t="inlineStr">
        <is>
          <t>1. 차량과 통신 실패 시 에러 처리</t>
        </is>
      </c>
      <c r="N496" s="2" t="n"/>
      <c r="O496" s="56">
        <f>IF(COUNTIF(P496:R496,"F")&gt;=1,"FAIL",(IF(COUNTIF(P496:R496,"P")&gt;=1,"PASS",(IF(COUNTIF(P496:R496,"N/A")&gt;=1,"N/A",(IF(COUNTIF(P496:R496,"N/T")&gt;=1,"N/T","-")))))))</f>
        <v/>
      </c>
      <c r="P496" s="1" t="n"/>
      <c r="Q496" s="1" t="n"/>
      <c r="R496" s="32" t="n"/>
      <c r="S496" s="32" t="n"/>
      <c r="T496" s="2" t="n"/>
      <c r="U496" s="33" t="inlineStr">
        <is>
          <t>개인화, 실차, 영향도(2/11)</t>
        </is>
      </c>
    </row>
    <row r="497" ht="66" customHeight="1" s="357">
      <c r="A497" s="312" t="inlineStr">
        <is>
          <t>o_026</t>
        </is>
      </c>
      <c r="B497" s="38" t="inlineStr">
        <is>
          <t>TC_MAP_0471</t>
        </is>
      </c>
      <c r="C497" s="38" t="inlineStr">
        <is>
          <t>Map</t>
        </is>
      </c>
      <c r="D497" s="19" t="inlineStr">
        <is>
          <t>즐겨찾기 탭</t>
        </is>
      </c>
      <c r="E497" s="19" t="inlineStr">
        <is>
          <t>즐겨찾기 검색</t>
        </is>
      </c>
      <c r="F497" s="38" t="inlineStr">
        <is>
          <t>장소/주소 검색 결과</t>
        </is>
      </c>
      <c r="G497" s="38" t="inlineStr">
        <is>
          <t>공통</t>
        </is>
      </c>
      <c r="H497" s="2" t="n"/>
      <c r="I497" s="2" t="n">
        <v>3</v>
      </c>
      <c r="J497" s="40" t="n"/>
      <c r="K497" s="32" t="inlineStr">
        <is>
          <t>1. 차량 계정 연동 상태</t>
        </is>
      </c>
      <c r="L497" s="32" t="inlineStr">
        <is>
          <t>1. Map 진입
2. 하단 드로어 카드 즐겨찾기 탭 선택
3. 즐겨찾는 등록지 , 등록지 추가 및 수정
4. 주변 검색 영역 확인</t>
        </is>
      </c>
      <c r="M497" s="39" t="inlineStr">
        <is>
          <t>1. 차량 종류에 맞는 주변 검색 chip 표출
주변 검색 관련 TC는 아래 참고
Map &gt; 주변 검색 &gt; 주변 검색(공통/일반/예외)</t>
        </is>
      </c>
      <c r="N497" s="2" t="n"/>
      <c r="O497" s="56">
        <f>IF(COUNTIF(P497:R497,"F")&gt;=1,"FAIL",(IF(COUNTIF(P497:R497,"P")&gt;=1,"PASS",(IF(COUNTIF(P497:R497,"N/A")&gt;=1,"N/A",(IF(COUNTIF(P497:R497,"N/T")&gt;=1,"N/T","-")))))))</f>
        <v/>
      </c>
      <c r="P497" s="1" t="n"/>
      <c r="Q497" s="1" t="n"/>
      <c r="R497" s="32" t="n"/>
      <c r="S497" s="32" t="n"/>
      <c r="T497" s="2" t="n"/>
      <c r="U497" s="33" t="inlineStr">
        <is>
          <t>개인화, 영향도(2/11)</t>
        </is>
      </c>
    </row>
    <row r="498" ht="66" customHeight="1" s="357">
      <c r="A498" s="312" t="inlineStr">
        <is>
          <t>o_031</t>
        </is>
      </c>
      <c r="B498" s="38" t="inlineStr">
        <is>
          <t>TC_MAP_0472</t>
        </is>
      </c>
      <c r="C498" s="38" t="inlineStr">
        <is>
          <t>Map</t>
        </is>
      </c>
      <c r="D498" s="19" t="inlineStr">
        <is>
          <t>즐겨찾기 탭</t>
        </is>
      </c>
      <c r="E498" s="19" t="inlineStr">
        <is>
          <t>즐겨찾기 검색</t>
        </is>
      </c>
      <c r="F498" s="38" t="inlineStr">
        <is>
          <t>장소/주소 검색 결과</t>
        </is>
      </c>
      <c r="G498" s="38" t="inlineStr">
        <is>
          <t>공통</t>
        </is>
      </c>
      <c r="H498" s="2" t="n"/>
      <c r="I498" s="2" t="n">
        <v>3</v>
      </c>
      <c r="J498" s="32" t="inlineStr">
        <is>
          <t>1. 최근 검색어가 있는 상태</t>
        </is>
      </c>
      <c r="K498" s="32" t="inlineStr">
        <is>
          <t>1. 차량 계정 연동 상태</t>
        </is>
      </c>
      <c r="L498" s="32" t="inlineStr">
        <is>
          <t>1. Map 진입
2. 하단 드로어 카드 즐겨찾기 탭 선택
3. 즐겨찾는 등록지 , 등록지 추가 및 수정
4. 최근 검색 영역 확인</t>
        </is>
      </c>
      <c r="M498" s="39" t="inlineStr">
        <is>
          <t>1. 최근 검색 영역에 검색 항목 노출</t>
        </is>
      </c>
      <c r="N498" s="2" t="n"/>
      <c r="O498" s="56">
        <f>IF(COUNTIF(P498:R498,"F")&gt;=1,"FAIL",(IF(COUNTIF(P498:R498,"P")&gt;=1,"PASS",(IF(COUNTIF(P498:R498,"N/A")&gt;=1,"N/A",(IF(COUNTIF(P498:R498,"N/T")&gt;=1,"N/T","-")))))))</f>
        <v/>
      </c>
      <c r="P498" s="1" t="n"/>
      <c r="Q498" s="1" t="n"/>
      <c r="R498" s="32" t="n"/>
      <c r="S498" s="32" t="n"/>
      <c r="T498" s="2" t="n"/>
      <c r="U498" s="33" t="inlineStr">
        <is>
          <t>개인화, 영향도(2/11)</t>
        </is>
      </c>
    </row>
    <row r="499" ht="66" customHeight="1" s="357">
      <c r="A499" s="312" t="inlineStr">
        <is>
          <t>o_032</t>
        </is>
      </c>
      <c r="B499" s="38" t="inlineStr">
        <is>
          <t>TC_MAP_0473</t>
        </is>
      </c>
      <c r="C499" s="38" t="inlineStr">
        <is>
          <t>Map</t>
        </is>
      </c>
      <c r="D499" s="19" t="inlineStr">
        <is>
          <t>즐겨찾기 탭</t>
        </is>
      </c>
      <c r="E499" s="19" t="inlineStr">
        <is>
          <t>즐겨찾기 검색</t>
        </is>
      </c>
      <c r="F499" s="38" t="inlineStr">
        <is>
          <t>장소/주소 검색 결과</t>
        </is>
      </c>
      <c r="G499" s="38" t="inlineStr">
        <is>
          <t>공통</t>
        </is>
      </c>
      <c r="H499" s="2" t="n"/>
      <c r="I499" s="2" t="n">
        <v>3</v>
      </c>
      <c r="J499" s="32" t="inlineStr">
        <is>
          <t>1. 최근 검색어가 없는 상태</t>
        </is>
      </c>
      <c r="K499" s="32" t="inlineStr">
        <is>
          <t>1. 차량 계정 연동 상태</t>
        </is>
      </c>
      <c r="L499" s="32" t="inlineStr">
        <is>
          <t>1. Map 진입
2. 하단 드로어 카드 즐겨찾기 탭 선택
3. 즐겨찾는 등록지 , 등록지 추가 및 수정
4. 최근 검색 영역 확인</t>
        </is>
      </c>
      <c r="M499" s="39" t="inlineStr">
        <is>
          <t>1. 안내 문구 노출을 확인한다.
최근 검색 내역이 없습니다.</t>
        </is>
      </c>
      <c r="N499" s="2" t="n"/>
      <c r="O499" s="56">
        <f>IF(COUNTIF(P499:R499,"F")&gt;=1,"FAIL",(IF(COUNTIF(P499:R499,"P")&gt;=1,"PASS",(IF(COUNTIF(P499:R499,"N/A")&gt;=1,"N/A",(IF(COUNTIF(P499:R499,"N/T")&gt;=1,"N/T","-")))))))</f>
        <v/>
      </c>
      <c r="P499" s="1" t="n"/>
      <c r="Q499" s="1" t="n"/>
      <c r="R499" s="32" t="n"/>
      <c r="S499" s="32" t="n"/>
      <c r="T499" s="2" t="n"/>
      <c r="U499" s="33" t="inlineStr">
        <is>
          <t>개인화, 영향도(2/11)</t>
        </is>
      </c>
    </row>
    <row r="500" ht="66" customHeight="1" s="357">
      <c r="A500" s="312" t="inlineStr">
        <is>
          <t>o_033</t>
        </is>
      </c>
      <c r="B500" s="38" t="inlineStr">
        <is>
          <t>TC_MAP_0474</t>
        </is>
      </c>
      <c r="C500" s="38" t="inlineStr">
        <is>
          <t>Map</t>
        </is>
      </c>
      <c r="D500" s="19" t="inlineStr">
        <is>
          <t>즐겨찾기 탭</t>
        </is>
      </c>
      <c r="E500" s="19" t="inlineStr">
        <is>
          <t>즐겨찾기 검색</t>
        </is>
      </c>
      <c r="F500" s="38" t="inlineStr">
        <is>
          <t>장소/주소 검색 결과</t>
        </is>
      </c>
      <c r="G500" s="38" t="inlineStr">
        <is>
          <t>공통</t>
        </is>
      </c>
      <c r="H500" s="2" t="n"/>
      <c r="I500" s="2" t="n">
        <v>3</v>
      </c>
      <c r="J500" s="32" t="inlineStr">
        <is>
          <t>1. 최근 검색어가 있는 상태</t>
        </is>
      </c>
      <c r="K500" s="32" t="inlineStr">
        <is>
          <t>1. 차량 계정 연동 상태</t>
        </is>
      </c>
      <c r="L500" s="32" t="inlineStr">
        <is>
          <t>1. Map 진입
2. 하단 드로어 카드 즐겨찾기 탭 선택
3. 즐겨찾는 등록지 , 등록지 추가
4. 최근 검색 영역 확인
5. 최근 검색어 선택</t>
        </is>
      </c>
      <c r="M500" s="39" t="inlineStr">
        <is>
          <t>1. 선택한 최근 검색어로 즐겨찾기/등록지 추가 됨</t>
        </is>
      </c>
      <c r="N500" s="2" t="n"/>
      <c r="O500" s="56">
        <f>IF(COUNTIF(P500:R500,"F")&gt;=1,"FAIL",(IF(COUNTIF(P500:R500,"P")&gt;=1,"PASS",(IF(COUNTIF(P500:R500,"N/A")&gt;=1,"N/A",(IF(COUNTIF(P500:R500,"N/T")&gt;=1,"N/T","-")))))))</f>
        <v/>
      </c>
      <c r="P500" s="1" t="n"/>
      <c r="Q500" s="1" t="n"/>
      <c r="R500" s="32" t="n"/>
      <c r="S500" s="32" t="n"/>
      <c r="T500" s="2" t="n"/>
      <c r="U500" s="33" t="inlineStr">
        <is>
          <t>개인화, 영향도(2/11)</t>
        </is>
      </c>
    </row>
    <row r="501" ht="66" customHeight="1" s="357">
      <c r="A501" s="312" t="inlineStr">
        <is>
          <t>o_034</t>
        </is>
      </c>
      <c r="B501" s="38" t="inlineStr">
        <is>
          <t>TC_MAP_0475</t>
        </is>
      </c>
      <c r="C501" s="38" t="inlineStr">
        <is>
          <t>Map</t>
        </is>
      </c>
      <c r="D501" s="19" t="inlineStr">
        <is>
          <t>즐겨찾기 탭</t>
        </is>
      </c>
      <c r="E501" s="19" t="inlineStr">
        <is>
          <t>즐겨찾기 검색</t>
        </is>
      </c>
      <c r="F501" s="38" t="inlineStr">
        <is>
          <t>장소/주소 검색 결과</t>
        </is>
      </c>
      <c r="G501" s="38" t="inlineStr">
        <is>
          <t>공통</t>
        </is>
      </c>
      <c r="H501" s="2" t="n"/>
      <c r="I501" s="2" t="n">
        <v>3</v>
      </c>
      <c r="J501" s="32" t="inlineStr">
        <is>
          <t>1. 최근 검색어가 있는 상태</t>
        </is>
      </c>
      <c r="K501" s="32" t="inlineStr">
        <is>
          <t>1. 차량 계정 연동 상태</t>
        </is>
      </c>
      <c r="L501" s="32" t="inlineStr">
        <is>
          <t>1. Map 진입
2. 하단 드로어 카드 즐겨찾기 탭 선택
3. 즐겨찾는 등록지 , 등록지 수정
4. 최근 검색 영역 확인
5. 최근 검색어 선택</t>
        </is>
      </c>
      <c r="M501" s="39" t="inlineStr">
        <is>
          <t>1. 선택한 최근 검색어로 즐겨찾기/등록지 수정 됨</t>
        </is>
      </c>
      <c r="N501" s="2" t="n"/>
      <c r="O501" s="56">
        <f>IF(COUNTIF(P501:R501,"F")&gt;=1,"FAIL",(IF(COUNTIF(P501:R501,"P")&gt;=1,"PASS",(IF(COUNTIF(P501:R501,"N/A")&gt;=1,"N/A",(IF(COUNTIF(P501:R501,"N/T")&gt;=1,"N/T","-")))))))</f>
        <v/>
      </c>
      <c r="P501" s="1" t="n"/>
      <c r="Q501" s="1" t="n"/>
      <c r="R501" s="32" t="n"/>
      <c r="S501" s="32" t="n"/>
      <c r="T501" s="2" t="n"/>
      <c r="U501" s="33" t="inlineStr">
        <is>
          <t>개인화, 영향도(2/11)</t>
        </is>
      </c>
    </row>
    <row r="502" ht="92.40000000000001" customHeight="1" s="357">
      <c r="A502" s="312" t="inlineStr">
        <is>
          <t>o_035</t>
        </is>
      </c>
      <c r="B502" s="38" t="inlineStr">
        <is>
          <t>TC_MAP_0476</t>
        </is>
      </c>
      <c r="C502" s="38" t="inlineStr">
        <is>
          <t>Map</t>
        </is>
      </c>
      <c r="D502" s="19" t="inlineStr">
        <is>
          <t>즐겨찾기 탭</t>
        </is>
      </c>
      <c r="E502" s="19" t="inlineStr">
        <is>
          <t>즐겨찾기 검색</t>
        </is>
      </c>
      <c r="F502" s="38" t="inlineStr">
        <is>
          <t>검색 결과 1개 선택</t>
        </is>
      </c>
      <c r="G502" s="38" t="inlineStr">
        <is>
          <t>공통</t>
        </is>
      </c>
      <c r="H502" s="2" t="n"/>
      <c r="I502" s="2" t="n">
        <v>3</v>
      </c>
      <c r="J502" s="33" t="inlineStr">
        <is>
          <t>1. 위치 서비스 ON 상태
2. 프로필 등록 상태
3. 검색 결과가 1개인 상태
4. 주변 검색 POI 검색 상태</t>
        </is>
      </c>
      <c r="K502" s="33" t="inlineStr">
        <is>
          <t>1. 차량 계정 연동 상태</t>
        </is>
      </c>
      <c r="L502" s="33" t="inlineStr">
        <is>
          <t>1. Map 진입
2. 하단 드로어 카드 즐겨찾기 탭 선택
3. 즐겨찾는 등록지 , 등록지 추가 및 수정
4. 장소 주소 표시 영역 선택
5. 주변 검색 POI 검색
6. 재검색 영역 확인</t>
        </is>
      </c>
      <c r="M502" s="42" t="inlineStr">
        <is>
          <t>1. 제공 항목 확인
- 이전 버튼 
- 입력 필드
- 닫기 버튼</t>
        </is>
      </c>
      <c r="N502" s="2" t="n"/>
      <c r="O502" s="56">
        <f>IF(COUNTIF(P502:R502,"F")&gt;=1,"FAIL",(IF(COUNTIF(P502:R502,"P")&gt;=1,"PASS",(IF(COUNTIF(P502:R502,"N/A")&gt;=1,"N/A",(IF(COUNTIF(P502:R502,"N/T")&gt;=1,"N/T","-")))))))</f>
        <v/>
      </c>
      <c r="P502" s="1" t="n"/>
      <c r="Q502" s="1" t="n"/>
      <c r="R502" s="32" t="n"/>
      <c r="S502" s="32" t="n"/>
      <c r="T502" s="2" t="n"/>
      <c r="U502" s="33" t="inlineStr">
        <is>
          <t>개인화, 영향도(2/11)</t>
        </is>
      </c>
    </row>
    <row r="503" ht="105.6" customHeight="1" s="357">
      <c r="A503" s="312" t="inlineStr">
        <is>
          <t>o_036</t>
        </is>
      </c>
      <c r="B503" s="38" t="inlineStr">
        <is>
          <t>TC_MAP_0477</t>
        </is>
      </c>
      <c r="C503" s="38" t="inlineStr">
        <is>
          <t>Map</t>
        </is>
      </c>
      <c r="D503" s="19" t="inlineStr">
        <is>
          <t>즐겨찾기 탭</t>
        </is>
      </c>
      <c r="E503" s="19" t="inlineStr">
        <is>
          <t>즐겨찾기 검색</t>
        </is>
      </c>
      <c r="F503" s="38" t="inlineStr">
        <is>
          <t>검색 결과 1개 선택</t>
        </is>
      </c>
      <c r="G503" s="38" t="inlineStr">
        <is>
          <t>공통</t>
        </is>
      </c>
      <c r="H503" s="2" t="n"/>
      <c r="I503" s="2" t="n">
        <v>3</v>
      </c>
      <c r="J503" s="33" t="inlineStr">
        <is>
          <t>1. 위치 서비스 ON 상태
2. 프로필 등록 상태
3. 검색 결과가 1개인 상태
4. 주변 검색 POI 검색 상태</t>
        </is>
      </c>
      <c r="K503" s="33" t="inlineStr">
        <is>
          <t>1. 차량 계정 연동 상태</t>
        </is>
      </c>
      <c r="L503" s="33" t="inlineStr">
        <is>
          <t>1. Map 진입
2. 하단 드로어 카드 즐겨찾기 탭 선택
3. 즐겨찾는 등록지 , 등록지 추가 및 수정
4. 장소 주소 표시 영역 선택
5. 주변 검색 POI 검색
6. 재검색 영역 확인
7. 입력 필드 영역 확인</t>
        </is>
      </c>
      <c r="M503" s="42" t="inlineStr">
        <is>
          <t>1. 입력 필드에 입력한 검색어 또는 추천 검색어 노출</t>
        </is>
      </c>
      <c r="N503" s="2" t="n"/>
      <c r="O503" s="56">
        <f>IF(COUNTIF(P503:R503,"F")&gt;=1,"FAIL",(IF(COUNTIF(P503:R503,"P")&gt;=1,"PASS",(IF(COUNTIF(P503:R503,"N/A")&gt;=1,"N/A",(IF(COUNTIF(P503:R503,"N/T")&gt;=1,"N/T","-")))))))</f>
        <v/>
      </c>
      <c r="P503" s="1" t="n"/>
      <c r="Q503" s="1" t="n"/>
      <c r="R503" s="32" t="n"/>
      <c r="S503" s="32" t="n"/>
      <c r="T503" s="2" t="n"/>
      <c r="U503" s="33" t="inlineStr">
        <is>
          <t>개인화, 영향도(2/11)</t>
        </is>
      </c>
    </row>
    <row r="504" ht="105.6" customHeight="1" s="357">
      <c r="A504" s="312" t="inlineStr">
        <is>
          <t>o_037</t>
        </is>
      </c>
      <c r="B504" s="38" t="inlineStr">
        <is>
          <t>TC_MAP_0478</t>
        </is>
      </c>
      <c r="C504" s="38" t="inlineStr">
        <is>
          <t>Map</t>
        </is>
      </c>
      <c r="D504" s="19" t="inlineStr">
        <is>
          <t>즐겨찾기 탭</t>
        </is>
      </c>
      <c r="E504" s="19" t="inlineStr">
        <is>
          <t>즐겨찾기 검색</t>
        </is>
      </c>
      <c r="F504" s="38" t="inlineStr">
        <is>
          <t>검색 결과 1개 선택</t>
        </is>
      </c>
      <c r="G504" s="38" t="inlineStr">
        <is>
          <t>공통</t>
        </is>
      </c>
      <c r="H504" s="2" t="n"/>
      <c r="I504" s="2" t="n">
        <v>3</v>
      </c>
      <c r="J504" s="33" t="inlineStr">
        <is>
          <t>1. 위치 서비스 ON 상태
2. 프로필 등록 상태
3. 검색 결과가 1개인 상태
4. 주변 검색 POI 검색 상태</t>
        </is>
      </c>
      <c r="K504" s="33" t="inlineStr">
        <is>
          <t>1. 차량 계정 연동 상태</t>
        </is>
      </c>
      <c r="L504" s="33" t="inlineStr">
        <is>
          <t>1. Map 진입
2. 하단 드로어 카드 즐겨찾기 탭 선택
3. 즐겨찾는 등록지 , 등록지 추가 및 수정
4. 장소 주소 표시 영역 선택
5. 주변 검색 POI 검색
6. 재검색 영역 확인
7. 입력 필드 선택</t>
        </is>
      </c>
      <c r="M504" s="42" t="inlineStr">
        <is>
          <t>1. 입력 필드 포커스</t>
        </is>
      </c>
      <c r="N504" s="2" t="n"/>
      <c r="O504" s="56">
        <f>IF(COUNTIF(P504:R504,"F")&gt;=1,"FAIL",(IF(COUNTIF(P504:R504,"P")&gt;=1,"PASS",(IF(COUNTIF(P504:R504,"N/A")&gt;=1,"N/A",(IF(COUNTIF(P504:R504,"N/T")&gt;=1,"N/T","-")))))))</f>
        <v/>
      </c>
      <c r="P504" s="1" t="n"/>
      <c r="Q504" s="1" t="n"/>
      <c r="R504" s="32" t="n"/>
      <c r="S504" s="32" t="n"/>
      <c r="T504" s="2" t="n"/>
      <c r="U504" s="33" t="inlineStr">
        <is>
          <t>개인화, 영향도(2/11)</t>
        </is>
      </c>
    </row>
    <row r="505" ht="105.6" customHeight="1" s="357">
      <c r="A505" s="312" t="inlineStr">
        <is>
          <t>o_038</t>
        </is>
      </c>
      <c r="B505" s="38" t="inlineStr">
        <is>
          <t>TC_MAP_0479</t>
        </is>
      </c>
      <c r="C505" s="38" t="inlineStr">
        <is>
          <t>Map</t>
        </is>
      </c>
      <c r="D505" s="19" t="inlineStr">
        <is>
          <t>즐겨찾기 탭</t>
        </is>
      </c>
      <c r="E505" s="19" t="inlineStr">
        <is>
          <t>즐겨찾기 검색</t>
        </is>
      </c>
      <c r="F505" s="38" t="inlineStr">
        <is>
          <t>검색 결과 1개 선택</t>
        </is>
      </c>
      <c r="G505" s="38" t="inlineStr">
        <is>
          <t>공통</t>
        </is>
      </c>
      <c r="H505" s="2" t="n"/>
      <c r="I505" s="2" t="n">
        <v>3</v>
      </c>
      <c r="J505" s="33" t="inlineStr">
        <is>
          <t>1. 위치 서비스 ON 상태
2. 프로필 등록 상태
3. 검색 결과가 1개인 상태
4. 주변 검색 POI 검색 상태</t>
        </is>
      </c>
      <c r="K505" s="33" t="inlineStr">
        <is>
          <t>1. 차량 계정 연동 상태</t>
        </is>
      </c>
      <c r="L505" s="33" t="inlineStr">
        <is>
          <t>1. Map 진입
2. 하단 드로어 카드 즐겨찾기 탭 선택
3. 즐겨찾는 등록지 , 등록지 추가 및 수정
4. 장소 주소 표시 영역 선택
5. 주변 검색 POI 검색
6. 재검색 영역 확인
7. 입력 필드 선택</t>
        </is>
      </c>
      <c r="M505" s="42" t="inlineStr">
        <is>
          <t>1. 기존에 입력한 검색어 유지</t>
        </is>
      </c>
      <c r="N505" s="2" t="n"/>
      <c r="O505" s="56">
        <f>IF(COUNTIF(P505:R505,"F")&gt;=1,"FAIL",(IF(COUNTIF(P505:R505,"P")&gt;=1,"PASS",(IF(COUNTIF(P505:R505,"N/A")&gt;=1,"N/A",(IF(COUNTIF(P505:R505,"N/T")&gt;=1,"N/T","-")))))))</f>
        <v/>
      </c>
      <c r="P505" s="1" t="n"/>
      <c r="Q505" s="1" t="n"/>
      <c r="R505" s="32" t="n"/>
      <c r="S505" s="32" t="n"/>
      <c r="T505" s="2" t="n"/>
      <c r="U505" s="33" t="inlineStr">
        <is>
          <t>개인화, 영향도(2/11)</t>
        </is>
      </c>
    </row>
    <row r="506" ht="105.6" customHeight="1" s="357">
      <c r="A506" s="312" t="inlineStr">
        <is>
          <t>o_039</t>
        </is>
      </c>
      <c r="B506" s="38" t="inlineStr">
        <is>
          <t>TC_MAP_0480</t>
        </is>
      </c>
      <c r="C506" s="38" t="inlineStr">
        <is>
          <t>Map</t>
        </is>
      </c>
      <c r="D506" s="19" t="inlineStr">
        <is>
          <t>즐겨찾기 탭</t>
        </is>
      </c>
      <c r="E506" s="19" t="inlineStr">
        <is>
          <t>즐겨찾기 검색</t>
        </is>
      </c>
      <c r="F506" s="38" t="inlineStr">
        <is>
          <t>검색 결과 1개 선택</t>
        </is>
      </c>
      <c r="G506" s="38" t="inlineStr">
        <is>
          <t>공통</t>
        </is>
      </c>
      <c r="H506" s="2" t="n"/>
      <c r="I506" s="2" t="n">
        <v>3</v>
      </c>
      <c r="J506" s="33" t="inlineStr">
        <is>
          <t>1. 위치 서비스 ON 상태
2. 프로필 등록 상태
3. 검색 결과가 1개인 상태
4. 주변 검색 POI 검색 상태</t>
        </is>
      </c>
      <c r="K506" s="33" t="inlineStr">
        <is>
          <t>1. 차량 계정 연동 상태</t>
        </is>
      </c>
      <c r="L506" s="33" t="inlineStr">
        <is>
          <t>1. Map 진입
2. 하단 드로어 카드 즐겨찾기 탭 선택
3. 즐겨찾는 등록지 , 등록지 추가 및 수정
4. 장소 주소 표시 영역 선택
5. 주변 검색 POI 검색
6. 재검색 영역 확인
7. 입력 필드 선택</t>
        </is>
      </c>
      <c r="M506" s="42" t="inlineStr">
        <is>
          <t>1. 지도 영역 대신 추천 검색어 목록 화면 노출</t>
        </is>
      </c>
      <c r="N506" s="2" t="n"/>
      <c r="O506" s="56">
        <f>IF(COUNTIF(P506:R506,"F")&gt;=1,"FAIL",(IF(COUNTIF(P506:R506,"P")&gt;=1,"PASS",(IF(COUNTIF(P506:R506,"N/A")&gt;=1,"N/A",(IF(COUNTIF(P506:R506,"N/T")&gt;=1,"N/T","-")))))))</f>
        <v/>
      </c>
      <c r="P506" s="1" t="n"/>
      <c r="Q506" s="1" t="n"/>
      <c r="R506" s="32" t="n"/>
      <c r="S506" s="32" t="n"/>
      <c r="T506" s="2" t="n"/>
      <c r="U506" s="33" t="inlineStr">
        <is>
          <t>개인화, 영향도(2/11)</t>
        </is>
      </c>
    </row>
    <row r="507" ht="105.6" customHeight="1" s="357">
      <c r="A507" s="312" t="inlineStr">
        <is>
          <t>o_040</t>
        </is>
      </c>
      <c r="B507" s="38" t="inlineStr">
        <is>
          <t>TC_MAP_0481</t>
        </is>
      </c>
      <c r="C507" s="38" t="inlineStr">
        <is>
          <t>Map</t>
        </is>
      </c>
      <c r="D507" s="19" t="inlineStr">
        <is>
          <t>즐겨찾기 탭</t>
        </is>
      </c>
      <c r="E507" s="19" t="inlineStr">
        <is>
          <t>즐겨찾기 검색</t>
        </is>
      </c>
      <c r="F507" s="38" t="inlineStr">
        <is>
          <t>검색 결과 1개 선택</t>
        </is>
      </c>
      <c r="G507" s="38" t="inlineStr">
        <is>
          <t>공통</t>
        </is>
      </c>
      <c r="H507" s="2" t="n"/>
      <c r="I507" s="2" t="n">
        <v>3</v>
      </c>
      <c r="J507" s="33" t="inlineStr">
        <is>
          <t>1. 위치 서비스 ON 상태
2. 프로필 등록 상태
3. 검색 결과가 1개인 상태
4. 주변 검색 POI 검색 상태</t>
        </is>
      </c>
      <c r="K507" s="33" t="inlineStr">
        <is>
          <t>1. 차량 계정 연동 상태</t>
        </is>
      </c>
      <c r="L507" s="33" t="inlineStr">
        <is>
          <t>1. Map 진입
2. 하단 드로어 카드 즐겨찾기 탭 선택
3. 즐겨찾는 등록지 , 등록지 추가 및 수정
4. 장소 주소 표시 영역 선택
5. 주변 검색 POI 검색
6. 재검색 영역 확인
7. 입력 필드 선택</t>
        </is>
      </c>
      <c r="M507" s="42" t="inlineStr">
        <is>
          <t>1. 키패드 호출</t>
        </is>
      </c>
      <c r="N507" s="2" t="n"/>
      <c r="O507" s="56">
        <f>IF(COUNTIF(P507:R507,"F")&gt;=1,"FAIL",(IF(COUNTIF(P507:R507,"P")&gt;=1,"PASS",(IF(COUNTIF(P507:R507,"N/A")&gt;=1,"N/A",(IF(COUNTIF(P507:R507,"N/T")&gt;=1,"N/T","-")))))))</f>
        <v/>
      </c>
      <c r="P507" s="1" t="n"/>
      <c r="Q507" s="1" t="n"/>
      <c r="R507" s="32" t="n"/>
      <c r="S507" s="32" t="n"/>
      <c r="T507" s="2" t="n"/>
      <c r="U507" s="33" t="inlineStr">
        <is>
          <t>개인화, 영향도(2/11)</t>
        </is>
      </c>
    </row>
    <row r="508" ht="105.6" customHeight="1" s="357">
      <c r="A508" s="312" t="inlineStr">
        <is>
          <t>o_041</t>
        </is>
      </c>
      <c r="B508" s="38" t="inlineStr">
        <is>
          <t>TC_MAP_0482</t>
        </is>
      </c>
      <c r="C508" s="38" t="inlineStr">
        <is>
          <t>Map</t>
        </is>
      </c>
      <c r="D508" s="19" t="inlineStr">
        <is>
          <t>즐겨찾기 탭</t>
        </is>
      </c>
      <c r="E508" s="19" t="inlineStr">
        <is>
          <t>즐겨찾기 검색</t>
        </is>
      </c>
      <c r="F508" s="38" t="inlineStr">
        <is>
          <t>검색 결과 1개 선택</t>
        </is>
      </c>
      <c r="G508" s="38" t="inlineStr">
        <is>
          <t>공통</t>
        </is>
      </c>
      <c r="H508" s="2" t="n"/>
      <c r="I508" s="2" t="n">
        <v>3</v>
      </c>
      <c r="J508" s="33" t="inlineStr">
        <is>
          <t>1. 위치 서비스 ON 상태
2. 프로필 등록 상태
3. 검색 결과가 1개인 상태
4. 주변 검색 POI 검색 상태</t>
        </is>
      </c>
      <c r="K508" s="33" t="inlineStr">
        <is>
          <t>1. 차량 계정 연동 상태</t>
        </is>
      </c>
      <c r="L508" s="33" t="inlineStr">
        <is>
          <t>1. Map 진입
2. 하단 드로어 카드 즐겨찾기 탭 선택
3. 즐겨찾는 등록지 , 등록지 추가 및 수정
4. 장소 주소 표시 영역 선택
5. 주변 검색 POI 검색
6. 재검색 영역 확인
7. 이전 버튼 선택</t>
        </is>
      </c>
      <c r="M508" s="42" t="inlineStr">
        <is>
          <t>1. 이전 화면으로 이동</t>
        </is>
      </c>
      <c r="N508" s="2" t="n"/>
      <c r="O508" s="56">
        <f>IF(COUNTIF(P508:R508,"F")&gt;=1,"FAIL",(IF(COUNTIF(P508:R508,"P")&gt;=1,"PASS",(IF(COUNTIF(P508:R508,"N/A")&gt;=1,"N/A",(IF(COUNTIF(P508:R508,"N/T")&gt;=1,"N/T","-")))))))</f>
        <v/>
      </c>
      <c r="P508" s="1" t="n"/>
      <c r="Q508" s="1" t="n"/>
      <c r="R508" s="32" t="n"/>
      <c r="S508" s="32" t="n"/>
      <c r="T508" s="2" t="n"/>
      <c r="U508" s="33" t="inlineStr">
        <is>
          <t>개인화, 영향도(2/11)</t>
        </is>
      </c>
    </row>
    <row r="509" ht="105.6" customHeight="1" s="357">
      <c r="A509" s="312" t="inlineStr">
        <is>
          <t>o_042</t>
        </is>
      </c>
      <c r="B509" s="38" t="inlineStr">
        <is>
          <t>TC_MAP_0483</t>
        </is>
      </c>
      <c r="C509" s="38" t="inlineStr">
        <is>
          <t>Map</t>
        </is>
      </c>
      <c r="D509" s="19" t="inlineStr">
        <is>
          <t>즐겨찾기 탭</t>
        </is>
      </c>
      <c r="E509" s="19" t="inlineStr">
        <is>
          <t>즐겨찾기 검색</t>
        </is>
      </c>
      <c r="F509" s="38" t="inlineStr">
        <is>
          <t>검색 결과 1개 선택</t>
        </is>
      </c>
      <c r="G509" s="38" t="inlineStr">
        <is>
          <t>공통</t>
        </is>
      </c>
      <c r="H509" s="2" t="n"/>
      <c r="I509" s="2" t="n">
        <v>3</v>
      </c>
      <c r="J509" s="33" t="inlineStr">
        <is>
          <t>1. 위치 서비스 ON 상태
2. 프로필 등록 상태
3. 검색 결과가 1개인 상태
4. 주변 검색 POI 검색 상태</t>
        </is>
      </c>
      <c r="K509" s="33" t="inlineStr">
        <is>
          <t>1. 차량 계정 연동 상태</t>
        </is>
      </c>
      <c r="L509" s="33" t="inlineStr">
        <is>
          <t>1. Map 진입
2. 하단 드로어 카드 즐겨찾기 탭 선택
3. 즐겨찾는 등록지 , 등록지 추가 및 수정
4. 장소 주소 표시 영역 선택
5. 주변 검색 POI 검색
6. 재검색 영역 확인
7. 닫기 버튼 선택</t>
        </is>
      </c>
      <c r="M509" s="42" t="inlineStr">
        <is>
          <t>1. 메인 지도 화면으로 이동</t>
        </is>
      </c>
      <c r="N509" s="2" t="n"/>
      <c r="O509" s="56">
        <f>IF(COUNTIF(P509:R509,"F")&gt;=1,"FAIL",(IF(COUNTIF(P509:R509,"P")&gt;=1,"PASS",(IF(COUNTIF(P509:R509,"N/A")&gt;=1,"N/A",(IF(COUNTIF(P509:R509,"N/T")&gt;=1,"N/T","-")))))))</f>
        <v/>
      </c>
      <c r="P509" s="1" t="n"/>
      <c r="Q509" s="1" t="n"/>
      <c r="R509" s="32" t="n"/>
      <c r="S509" s="32" t="n"/>
      <c r="T509" s="2" t="n"/>
      <c r="U509" s="33" t="inlineStr">
        <is>
          <t>개인화, 영향도(2/11)</t>
        </is>
      </c>
    </row>
    <row r="510" ht="92.40000000000001" customHeight="1" s="357">
      <c r="A510" s="312" t="inlineStr">
        <is>
          <t>o_043</t>
        </is>
      </c>
      <c r="B510" s="38" t="inlineStr">
        <is>
          <t>TC_MAP_0484</t>
        </is>
      </c>
      <c r="C510" s="38" t="inlineStr">
        <is>
          <t>Map</t>
        </is>
      </c>
      <c r="D510" s="19" t="inlineStr">
        <is>
          <t>즐겨찾기 탭</t>
        </is>
      </c>
      <c r="E510" s="19" t="inlineStr">
        <is>
          <t>즐겨찾기 검색</t>
        </is>
      </c>
      <c r="F510" s="38" t="inlineStr">
        <is>
          <t>검색 결과 1개 선택</t>
        </is>
      </c>
      <c r="G510" s="38" t="inlineStr">
        <is>
          <t>공통</t>
        </is>
      </c>
      <c r="H510" s="2" t="n"/>
      <c r="I510" s="2" t="n">
        <v>3</v>
      </c>
      <c r="J510" s="33" t="inlineStr">
        <is>
          <t>1. 위치 서비스 ON 상태
2. 프로필 등록 상태
3. 검색 결과가 1개인 상태
4. 주변 검색 POI 검색 상태</t>
        </is>
      </c>
      <c r="K510" s="33" t="inlineStr">
        <is>
          <t>1. 차량 계정 연동 상태</t>
        </is>
      </c>
      <c r="L510" s="33" t="inlineStr">
        <is>
          <t>1. Map 진입
2. 하단 드로어 카드 즐겨찾기 탭 선택
3. 즐겨찾는 등록지 , 등록지 추가 및 수정
4. 장소 주소 표시 영역 선택
5. 주변 검색 POI 검색
6. 검색 결과 지도 영역 확인</t>
        </is>
      </c>
      <c r="M510" s="42" t="inlineStr">
        <is>
          <t>1. 제공 항목 확인
- 주변 검색 POI 마커
- 내 위치 마커
- 내 위치 조회 버튼</t>
        </is>
      </c>
      <c r="N510" s="2" t="n"/>
      <c r="O510" s="56">
        <f>IF(COUNTIF(P510:R510,"F")&gt;=1,"FAIL",(IF(COUNTIF(P510:R510,"P")&gt;=1,"PASS",(IF(COUNTIF(P510:R510,"N/A")&gt;=1,"N/A",(IF(COUNTIF(P510:R510,"N/T")&gt;=1,"N/T","-")))))))</f>
        <v/>
      </c>
      <c r="P510" s="1" t="n"/>
      <c r="Q510" s="1" t="n"/>
      <c r="R510" s="32" t="n"/>
      <c r="S510" s="32" t="n"/>
      <c r="T510" s="2" t="n"/>
      <c r="U510" s="33" t="inlineStr">
        <is>
          <t>개인화, 영향도(2/11)</t>
        </is>
      </c>
    </row>
    <row r="511" ht="92.40000000000001" customHeight="1" s="357">
      <c r="A511" s="312" t="inlineStr">
        <is>
          <t>o_044</t>
        </is>
      </c>
      <c r="B511" s="38" t="inlineStr">
        <is>
          <t>TC_MAP_0485</t>
        </is>
      </c>
      <c r="C511" s="38" t="inlineStr">
        <is>
          <t>Map</t>
        </is>
      </c>
      <c r="D511" s="19" t="inlineStr">
        <is>
          <t>즐겨찾기 탭</t>
        </is>
      </c>
      <c r="E511" s="19" t="inlineStr">
        <is>
          <t>즐겨찾기 검색</t>
        </is>
      </c>
      <c r="F511" s="38" t="inlineStr">
        <is>
          <t>검색 결과 1개 선택</t>
        </is>
      </c>
      <c r="G511" s="38" t="inlineStr">
        <is>
          <t>공통</t>
        </is>
      </c>
      <c r="H511" s="2" t="n"/>
      <c r="I511" s="2" t="n">
        <v>3</v>
      </c>
      <c r="J511" s="33" t="inlineStr">
        <is>
          <t>1. 위치 서비스 ON 상태
2. 프로필 등록 상태
3. 검색 결과가 1개인 상태
4. 주변 검색 POI 검색 상태</t>
        </is>
      </c>
      <c r="K511" s="33" t="inlineStr">
        <is>
          <t>1. 차량 계정 연동 상태</t>
        </is>
      </c>
      <c r="L511" s="33" t="inlineStr">
        <is>
          <t>1. Map 진입
2. 하단 드로어 카드 즐겨찾기 탭 선택
3. 즐겨찾는 등록지 , 등록지 추가 및 수정
4. 장소 주소 표시 영역 선택
5. 주변 검색 POI 검색
6. 검색 결과 지도 영역 확인</t>
        </is>
      </c>
      <c r="M511" s="42" t="inlineStr">
        <is>
          <t>1. 주변 검색 속성의 POI 마커 노출</t>
        </is>
      </c>
      <c r="N511" s="2" t="n"/>
      <c r="O511" s="56">
        <f>IF(COUNTIF(P511:R511,"F")&gt;=1,"FAIL",(IF(COUNTIF(P511:R511,"P")&gt;=1,"PASS",(IF(COUNTIF(P511:R511,"N/A")&gt;=1,"N/A",(IF(COUNTIF(P511:R511,"N/T")&gt;=1,"N/T","-")))))))</f>
        <v/>
      </c>
      <c r="P511" s="1" t="n"/>
      <c r="Q511" s="1" t="n"/>
      <c r="R511" s="32" t="n"/>
      <c r="S511" s="32" t="n"/>
      <c r="T511" s="2" t="n"/>
      <c r="U511" s="33" t="inlineStr">
        <is>
          <t>개인화, 영향도(2/11)</t>
        </is>
      </c>
    </row>
    <row r="512" ht="92.40000000000001" customHeight="1" s="357">
      <c r="A512" s="312" t="inlineStr">
        <is>
          <t>o_045</t>
        </is>
      </c>
      <c r="B512" s="38" t="inlineStr">
        <is>
          <t>TC_MAP_0486</t>
        </is>
      </c>
      <c r="C512" s="38" t="inlineStr">
        <is>
          <t>Map</t>
        </is>
      </c>
      <c r="D512" s="19" t="inlineStr">
        <is>
          <t>즐겨찾기 탭</t>
        </is>
      </c>
      <c r="E512" s="19" t="inlineStr">
        <is>
          <t>즐겨찾기 검색</t>
        </is>
      </c>
      <c r="F512" s="38" t="inlineStr">
        <is>
          <t>검색 결과 1개 선택</t>
        </is>
      </c>
      <c r="G512" s="38" t="inlineStr">
        <is>
          <t>공통</t>
        </is>
      </c>
      <c r="H512" s="2" t="n"/>
      <c r="I512" s="2" t="n">
        <v>3</v>
      </c>
      <c r="J512" s="32" t="inlineStr">
        <is>
          <t>1. 위치 서비스 ON 상태
2. 프로필 등록 상태
3. 검색 결과가 1개인 상태
4. 주변 검색 POI 검색 상태</t>
        </is>
      </c>
      <c r="K512" s="32" t="inlineStr">
        <is>
          <t>1. 차량 계정 연동 상태</t>
        </is>
      </c>
      <c r="L512" s="32" t="inlineStr">
        <is>
          <t>1. Map 진입
2. 하단 드로어 카드 즐겨찾기 탭 선택
3. 즐겨찾는 등록지 , 등록지 추가 및 수정
4. 장소 주소 표시 영역 선택
5. 주변 검색 POI 검색
6. 검색 결과 지도 영역 확인</t>
        </is>
      </c>
      <c r="M512" s="39" t="inlineStr">
        <is>
          <t>1. 내 차 위치 마커 노출</t>
        </is>
      </c>
      <c r="N512" s="2" t="n"/>
      <c r="O512" s="56">
        <f>IF(COUNTIF(P512:R512,"F")&gt;=1,"FAIL",(IF(COUNTIF(P512:R512,"P")&gt;=1,"PASS",(IF(COUNTIF(P512:R512,"N/A")&gt;=1,"N/A",(IF(COUNTIF(P512:R512,"N/T")&gt;=1,"N/T","-")))))))</f>
        <v/>
      </c>
      <c r="P512" s="1" t="n"/>
      <c r="Q512" s="1" t="n"/>
      <c r="R512" s="32" t="n"/>
      <c r="S512" s="32" t="n"/>
      <c r="T512" s="2" t="n"/>
      <c r="U512" s="33" t="inlineStr">
        <is>
          <t>개인화, 영향도(2/11)</t>
        </is>
      </c>
    </row>
    <row r="513" ht="105.6" customHeight="1" s="357">
      <c r="A513" s="312" t="inlineStr">
        <is>
          <t>o_046</t>
        </is>
      </c>
      <c r="B513" s="38" t="inlineStr">
        <is>
          <t>TC_MAP_0487</t>
        </is>
      </c>
      <c r="C513" s="38" t="inlineStr">
        <is>
          <t>Map</t>
        </is>
      </c>
      <c r="D513" s="19" t="inlineStr">
        <is>
          <t>즐겨찾기 탭</t>
        </is>
      </c>
      <c r="E513" s="19" t="inlineStr">
        <is>
          <t>즐겨찾기 검색</t>
        </is>
      </c>
      <c r="F513" s="38" t="inlineStr">
        <is>
          <t>검색 결과 1개 선택</t>
        </is>
      </c>
      <c r="G513" s="38" t="inlineStr">
        <is>
          <t>공통</t>
        </is>
      </c>
      <c r="H513" s="2" t="n"/>
      <c r="I513" s="2" t="n">
        <v>3</v>
      </c>
      <c r="J513" s="33" t="inlineStr">
        <is>
          <t>1. 위치 서비스 ON 상태
2. 프로필 등록 상태
3. 검색 결과가 1개인 상태
4. 주변 검색 POI 검색 상태</t>
        </is>
      </c>
      <c r="K513" s="33" t="inlineStr">
        <is>
          <t>1. 차량 계정 연동 상태</t>
        </is>
      </c>
      <c r="L513" s="33" t="inlineStr">
        <is>
          <t>1. Map 진입
2. 하단 드로어 카드 즐겨찾기 탭 선택
3. 즐겨찾는 등록지 , 등록지 추가 및 수정
4. 장소 주소 표시 영역 선택
5. 주변 검색 POI 검색
6. 검색 결과 지도 영역 확인
7. 내 위치 조회 버튼 영역 확인</t>
        </is>
      </c>
      <c r="M513" s="42" t="inlineStr">
        <is>
          <t>1. 내 위치 조회 버튼 노출</t>
        </is>
      </c>
      <c r="N513" s="2" t="n"/>
      <c r="O513" s="56">
        <f>IF(COUNTIF(P513:R513,"F")&gt;=1,"FAIL",(IF(COUNTIF(P513:R513,"P")&gt;=1,"PASS",(IF(COUNTIF(P513:R513,"N/A")&gt;=1,"N/A",(IF(COUNTIF(P513:R513,"N/T")&gt;=1,"N/T","-")))))))</f>
        <v/>
      </c>
      <c r="P513" s="1" t="n"/>
      <c r="Q513" s="1" t="n"/>
      <c r="R513" s="32" t="n"/>
      <c r="S513" s="32" t="n"/>
      <c r="T513" s="2" t="n"/>
      <c r="U513" s="33" t="inlineStr">
        <is>
          <t>개인화, 영향도(2/11)</t>
        </is>
      </c>
    </row>
    <row r="514" ht="118.8" customHeight="1" s="357">
      <c r="A514" s="312" t="inlineStr">
        <is>
          <t>o_047</t>
        </is>
      </c>
      <c r="B514" s="38" t="inlineStr">
        <is>
          <t>TC_MAP_0488</t>
        </is>
      </c>
      <c r="C514" s="38" t="inlineStr">
        <is>
          <t>Map</t>
        </is>
      </c>
      <c r="D514" s="19" t="inlineStr">
        <is>
          <t>즐겨찾기 탭</t>
        </is>
      </c>
      <c r="E514" s="19" t="inlineStr">
        <is>
          <t>즐겨찾기 검색</t>
        </is>
      </c>
      <c r="F514" s="38" t="inlineStr">
        <is>
          <t>검색 결과 1개 선택</t>
        </is>
      </c>
      <c r="G514" s="38" t="inlineStr">
        <is>
          <t>공통</t>
        </is>
      </c>
      <c r="H514" s="2" t="n"/>
      <c r="I514" s="2" t="n">
        <v>3</v>
      </c>
      <c r="J514" s="33" t="inlineStr">
        <is>
          <t>1. 위치 서비스 ON 상태
2. 프로필 등록 상태
3. 검색 결과가 1개인 상태
4. 주변 검색 POI 검색 상태</t>
        </is>
      </c>
      <c r="K514" s="33" t="inlineStr">
        <is>
          <t>1. 차량 계정 연동 상태</t>
        </is>
      </c>
      <c r="L514" s="33" t="inlineStr">
        <is>
          <t>1. Map 진입
2. 하단 드로어 카드 즐겨찾기 탭 선택
3. 즐겨찾는 등록지 , 등록지 추가 및 수정
4. 장소 주소 표시 영역 선택
5. 주변 검색 POI 검색
6. 검색 결과 지도 영역 확인
7. 내 위치 조회 버튼 영역 확인
8. 내 위치 조회 버튼 선택</t>
        </is>
      </c>
      <c r="M514" s="42" t="inlineStr">
        <is>
          <t>1. 내 위치 조회 실행</t>
        </is>
      </c>
      <c r="N514" s="2" t="n"/>
      <c r="O514" s="56">
        <f>IF(COUNTIF(P514:R514,"F")&gt;=1,"FAIL",(IF(COUNTIF(P514:R514,"P")&gt;=1,"PASS",(IF(COUNTIF(P514:R514,"N/A")&gt;=1,"N/A",(IF(COUNTIF(P514:R514,"N/T")&gt;=1,"N/T","-")))))))</f>
        <v/>
      </c>
      <c r="P514" s="1" t="n"/>
      <c r="Q514" s="1" t="n"/>
      <c r="R514" s="32" t="n"/>
      <c r="S514" s="32" t="n"/>
      <c r="T514" s="2" t="n"/>
      <c r="U514" s="33" t="inlineStr">
        <is>
          <t>개인화, 영향도(2/11)</t>
        </is>
      </c>
    </row>
    <row r="515" ht="118.8" customHeight="1" s="357">
      <c r="A515" s="312" t="inlineStr">
        <is>
          <t>o_048</t>
        </is>
      </c>
      <c r="B515" s="38" t="inlineStr">
        <is>
          <t>TC_MAP_0489</t>
        </is>
      </c>
      <c r="C515" s="38" t="inlineStr">
        <is>
          <t>Map</t>
        </is>
      </c>
      <c r="D515" s="19" t="inlineStr">
        <is>
          <t>즐겨찾기 탭</t>
        </is>
      </c>
      <c r="E515" s="19" t="inlineStr">
        <is>
          <t>즐겨찾기 검색</t>
        </is>
      </c>
      <c r="F515" s="38" t="inlineStr">
        <is>
          <t>검색 결과 1개 선택</t>
        </is>
      </c>
      <c r="G515" s="38" t="inlineStr">
        <is>
          <t>공통</t>
        </is>
      </c>
      <c r="H515" s="2" t="n"/>
      <c r="I515" s="2" t="n">
        <v>3</v>
      </c>
      <c r="J515" s="33" t="inlineStr">
        <is>
          <t>1. 위치 서비스 ON 상태
2. 프로필 등록 상태
3. 검색 결과가 1개인 상태
4. 주변 검색 POI 검색 상태</t>
        </is>
      </c>
      <c r="K515" s="33" t="inlineStr">
        <is>
          <t>1. 차량 계정 연동 상태</t>
        </is>
      </c>
      <c r="L515" s="33" t="inlineStr">
        <is>
          <t>1. Map 진입
2. 하단 드로어 카드 즐겨찾기 탭 선택
3. 즐겨찾는 등록지 , 등록지 추가 및 수정
4. 장소 주소 표시 영역 선택
5. 주변 검색 POI 검색
6. 검색 결과 지도 영역 확인
7. 지도 위치 변경
8. 지도 영역 상단 확인</t>
        </is>
      </c>
      <c r="M515" s="42" t="inlineStr">
        <is>
          <t>1. [ 현 위치에서 다시 검색 ] 버튼 노출</t>
        </is>
      </c>
      <c r="N515" s="2" t="n"/>
      <c r="O515" s="56">
        <f>IF(COUNTIF(P515:R515,"F")&gt;=1,"FAIL",(IF(COUNTIF(P515:R515,"P")&gt;=1,"PASS",(IF(COUNTIF(P515:R515,"N/A")&gt;=1,"N/A",(IF(COUNTIF(P515:R515,"N/T")&gt;=1,"N/T","-")))))))</f>
        <v/>
      </c>
      <c r="P515" s="1" t="n"/>
      <c r="Q515" s="1" t="n"/>
      <c r="R515" s="32" t="n"/>
      <c r="S515" s="32" t="n"/>
      <c r="T515" s="2" t="n"/>
      <c r="U515" s="33" t="inlineStr">
        <is>
          <t>개인화, 영향도(2/11)</t>
        </is>
      </c>
    </row>
    <row r="516" ht="105.6" customHeight="1" s="357">
      <c r="A516" s="312" t="inlineStr">
        <is>
          <t>o_049</t>
        </is>
      </c>
      <c r="B516" s="38" t="inlineStr">
        <is>
          <t>TC_MAP_0490</t>
        </is>
      </c>
      <c r="C516" s="38" t="inlineStr">
        <is>
          <t>Map</t>
        </is>
      </c>
      <c r="D516" s="19" t="inlineStr">
        <is>
          <t>즐겨찾기 탭</t>
        </is>
      </c>
      <c r="E516" s="19" t="inlineStr">
        <is>
          <t>즐겨찾기 검색</t>
        </is>
      </c>
      <c r="F516" s="38" t="inlineStr">
        <is>
          <t>검색 결과 1개 선택</t>
        </is>
      </c>
      <c r="G516" s="38" t="inlineStr">
        <is>
          <t>공통</t>
        </is>
      </c>
      <c r="H516" s="2" t="n"/>
      <c r="I516" s="2" t="n">
        <v>3</v>
      </c>
      <c r="J516" s="33" t="inlineStr">
        <is>
          <t>1. 위치 서비스 ON 상태
2. 프로필 등록 상태
3. 검색 결과가 1개인 상태
4. 주변 검색 POI 검색 상태</t>
        </is>
      </c>
      <c r="K516" s="33" t="inlineStr">
        <is>
          <t>1. 차량 계정 연동 상태</t>
        </is>
      </c>
      <c r="L516" s="33" t="inlineStr">
        <is>
          <t>1. Map 진입
2. 하단 드로어 카드 즐겨찾기 탭 선택
3. 즐겨찾는 등록지 , 등록지 추가 및 수정
4. 장소 주소 표시 영역 선택
5. 주변 검색 POI 검색
6. 검색 결과 지도 영역 확인
7. 마커 외 임의의 지도 영역 롱 탭</t>
        </is>
      </c>
      <c r="M516" s="42" t="inlineStr">
        <is>
          <t>1. 해당 POI의 간단 상세 화면 노출</t>
        </is>
      </c>
      <c r="N516" s="2" t="n"/>
      <c r="O516" s="56">
        <f>IF(COUNTIF(P516:R516,"F")&gt;=1,"FAIL",(IF(COUNTIF(P516:R516,"P")&gt;=1,"PASS",(IF(COUNTIF(P516:R516,"N/A")&gt;=1,"N/A",(IF(COUNTIF(P516:R516,"N/T")&gt;=1,"N/T","-")))))))</f>
        <v/>
      </c>
      <c r="P516" s="1" t="n"/>
      <c r="Q516" s="1" t="n"/>
      <c r="R516" s="32" t="n"/>
      <c r="S516" s="32" t="n"/>
      <c r="T516" s="2" t="n"/>
      <c r="U516" s="33" t="inlineStr">
        <is>
          <t>개인화, 영향도(2/11)</t>
        </is>
      </c>
    </row>
    <row r="517" ht="105.6" customHeight="1" s="357">
      <c r="A517" s="312" t="inlineStr">
        <is>
          <t>o_050</t>
        </is>
      </c>
      <c r="B517" s="38" t="inlineStr">
        <is>
          <t>TC_MAP_0491</t>
        </is>
      </c>
      <c r="C517" s="38" t="inlineStr">
        <is>
          <t>Map</t>
        </is>
      </c>
      <c r="D517" s="19" t="inlineStr">
        <is>
          <t>즐겨찾기 탭</t>
        </is>
      </c>
      <c r="E517" s="19" t="inlineStr">
        <is>
          <t>즐겨찾기 검색</t>
        </is>
      </c>
      <c r="F517" s="38" t="inlineStr">
        <is>
          <t>검색 결과 1개 선택</t>
        </is>
      </c>
      <c r="G517" s="38" t="inlineStr">
        <is>
          <t>공통</t>
        </is>
      </c>
      <c r="H517" s="2" t="n"/>
      <c r="I517" s="2" t="n">
        <v>3</v>
      </c>
      <c r="J517" s="33" t="inlineStr">
        <is>
          <t>1. 위치 서비스 ON 상태
2. 프로필 등록 상태
3. 검색 결과가 1개인 상태
4. 주변 검색 POI 검색 상태</t>
        </is>
      </c>
      <c r="K517" s="33" t="inlineStr">
        <is>
          <t>1. 차량 계정 연동 상태</t>
        </is>
      </c>
      <c r="L517" s="33" t="inlineStr">
        <is>
          <t>1. Map 진입
2. 하단 드로어 카드 즐겨찾기 탭 선택
3. 즐겨찾는 등록지 , 등록지 추가 및 수정
4. 장소 주소 표시 영역 선택
5. 주변 검색 POI 검색
6. 검색 결과 지도 영역 확인
7. POI 마커 선택</t>
        </is>
      </c>
      <c r="M517" s="42" t="inlineStr">
        <is>
          <t>1. 반응 없음</t>
        </is>
      </c>
      <c r="N517" s="2" t="n"/>
      <c r="O517" s="56">
        <f>IF(COUNTIF(P517:R517,"F")&gt;=1,"FAIL",(IF(COUNTIF(P517:R517,"P")&gt;=1,"PASS",(IF(COUNTIF(P517:R517,"N/A")&gt;=1,"N/A",(IF(COUNTIF(P517:R517,"N/T")&gt;=1,"N/T","-")))))))</f>
        <v/>
      </c>
      <c r="P517" s="1" t="n"/>
      <c r="Q517" s="1" t="n"/>
      <c r="R517" s="32" t="n"/>
      <c r="S517" s="32" t="n"/>
      <c r="T517" s="2" t="n"/>
      <c r="U517" s="33" t="inlineStr">
        <is>
          <t>개인화, 영향도(2/11)</t>
        </is>
      </c>
    </row>
    <row r="518" ht="105.6" customHeight="1" s="357">
      <c r="A518" s="312" t="inlineStr">
        <is>
          <t>o_051</t>
        </is>
      </c>
      <c r="B518" s="38" t="inlineStr">
        <is>
          <t>TC_MAP_0492</t>
        </is>
      </c>
      <c r="C518" s="38" t="inlineStr">
        <is>
          <t>Map</t>
        </is>
      </c>
      <c r="D518" s="19" t="inlineStr">
        <is>
          <t>즐겨찾기 탭</t>
        </is>
      </c>
      <c r="E518" s="19" t="inlineStr">
        <is>
          <t>즐겨찾기 검색</t>
        </is>
      </c>
      <c r="F518" s="38" t="inlineStr">
        <is>
          <t>검색 결과 1개 선택</t>
        </is>
      </c>
      <c r="G518" s="38" t="inlineStr">
        <is>
          <t>공통</t>
        </is>
      </c>
      <c r="H518" s="2" t="n"/>
      <c r="I518" s="2" t="n">
        <v>3</v>
      </c>
      <c r="J518" s="33" t="inlineStr">
        <is>
          <t>1. 위치 서비스 ON 상태
2. 프로필 등록 상태
3. 검색 결과가 1개인 상태
4. 주변 검색 POI 검색 상태</t>
        </is>
      </c>
      <c r="K518" s="33" t="inlineStr">
        <is>
          <t>1. 차량 계정 연동 상태</t>
        </is>
      </c>
      <c r="L518" s="33" t="inlineStr">
        <is>
          <t>1. Map 진입
2. 하단 드로어 카드 즐겨찾기 탭 선택
3. 즐겨찾는 등록지 , 등록지 추가 및 수정
4. 장소 주소 표시 영역 선택
5. 주변 검색 POI 검색
6. 검색 결과 지도 영역 확인
7. 지도 인터렉션 및 위치 이동</t>
        </is>
      </c>
      <c r="M518" s="42" t="inlineStr">
        <is>
          <t>1. POI 마커 지속 노출</t>
        </is>
      </c>
      <c r="N518" s="2" t="n"/>
      <c r="O518" s="56">
        <f>IF(COUNTIF(P518:R518,"F")&gt;=1,"FAIL",(IF(COUNTIF(P518:R518,"P")&gt;=1,"PASS",(IF(COUNTIF(P518:R518,"N/A")&gt;=1,"N/A",(IF(COUNTIF(P518:R518,"N/T")&gt;=1,"N/T","-")))))))</f>
        <v/>
      </c>
      <c r="P518" s="1" t="n"/>
      <c r="Q518" s="1" t="n"/>
      <c r="R518" s="32" t="n"/>
      <c r="S518" s="32" t="n"/>
      <c r="T518" s="2" t="n"/>
      <c r="U518" s="33" t="inlineStr">
        <is>
          <t>개인화, 영향도(2/11)</t>
        </is>
      </c>
    </row>
    <row r="519" ht="105.6" customHeight="1" s="357">
      <c r="A519" s="312" t="inlineStr">
        <is>
          <t>o_052</t>
        </is>
      </c>
      <c r="B519" s="38" t="inlineStr">
        <is>
          <t>TC_MAP_0493</t>
        </is>
      </c>
      <c r="C519" s="38" t="inlineStr">
        <is>
          <t>Map</t>
        </is>
      </c>
      <c r="D519" s="19" t="inlineStr">
        <is>
          <t>즐겨찾기 탭</t>
        </is>
      </c>
      <c r="E519" s="19" t="inlineStr">
        <is>
          <t>즐겨찾기 검색</t>
        </is>
      </c>
      <c r="F519" s="38" t="inlineStr">
        <is>
          <t>검색 결과 1개 선택</t>
        </is>
      </c>
      <c r="G519" s="38" t="inlineStr">
        <is>
          <t>공통</t>
        </is>
      </c>
      <c r="H519" s="2" t="n"/>
      <c r="I519" s="2" t="n">
        <v>3</v>
      </c>
      <c r="J519" s="33" t="inlineStr">
        <is>
          <t>1. 위치 서비스 ON 상태
2. 프로필 등록 상태
3. 검색 결과가 1개인 상태
4. 주변 검색 POI 검색 상태</t>
        </is>
      </c>
      <c r="K519" s="33" t="inlineStr">
        <is>
          <t>1. 차량 계정 연동 상태</t>
        </is>
      </c>
      <c r="L519" s="33" t="inlineStr">
        <is>
          <t>1. Map 진입
2. 하단 드로어 카드 즐겨찾기 탭 선택
3. 즐겨찾는 등록지 , 등록지 추가 및 수정
4. 장소 주소 표시 영역 선택
5. 주변 검색 POI 검색
6. 검색 결과 지도 영역 확인
7. 간단 상세 영역 확인</t>
        </is>
      </c>
      <c r="M519" s="42" t="inlineStr">
        <is>
          <t>1. 각 POI의 표시 속성을 노출</t>
        </is>
      </c>
      <c r="N519" s="2" t="n"/>
      <c r="O519" s="56">
        <f>IF(COUNTIF(P519:R519,"F")&gt;=1,"FAIL",(IF(COUNTIF(P519:R519,"P")&gt;=1,"PASS",(IF(COUNTIF(P519:R519,"N/A")&gt;=1,"N/A",(IF(COUNTIF(P519:R519,"N/T")&gt;=1,"N/T","-")))))))</f>
        <v/>
      </c>
      <c r="P519" s="1" t="n"/>
      <c r="Q519" s="1" t="n"/>
      <c r="R519" s="32" t="n"/>
      <c r="S519" s="32" t="n"/>
      <c r="T519" s="2" t="n"/>
      <c r="U519" s="33" t="inlineStr">
        <is>
          <t>개인화, 영향도(2/11)</t>
        </is>
      </c>
    </row>
    <row r="520" ht="118.8" customHeight="1" s="357">
      <c r="A520" s="312" t="inlineStr">
        <is>
          <t>o_053</t>
        </is>
      </c>
      <c r="B520" s="38" t="inlineStr">
        <is>
          <t>TC_MAP_0494</t>
        </is>
      </c>
      <c r="C520" s="38" t="inlineStr">
        <is>
          <t>Map</t>
        </is>
      </c>
      <c r="D520" s="19" t="inlineStr">
        <is>
          <t>즐겨찾기 탭</t>
        </is>
      </c>
      <c r="E520" s="19" t="inlineStr">
        <is>
          <t>즐겨찾기 검색</t>
        </is>
      </c>
      <c r="F520" s="38" t="inlineStr">
        <is>
          <t>검색 결과 1개 선택</t>
        </is>
      </c>
      <c r="G520" s="38" t="inlineStr">
        <is>
          <t>공통</t>
        </is>
      </c>
      <c r="H520" s="2" t="n"/>
      <c r="I520" s="2" t="n">
        <v>3</v>
      </c>
      <c r="J520" s="33" t="inlineStr">
        <is>
          <t>1. 위치 서비스 ON 상태
2. 프로필 등록 상태
3. 검색 결과가 1개인 상태
4. 주변 검색 POI 검색 상태</t>
        </is>
      </c>
      <c r="K520" s="33" t="inlineStr">
        <is>
          <t>1. 차량 계정 연동 상태</t>
        </is>
      </c>
      <c r="L520" s="33" t="inlineStr">
        <is>
          <t>1. Map 진입
2. 하단 드로어 카드 즐겨찾기 탭 선택
3. 즐겨찾는 등록지 , 등록지 추가 및 수정
4. 장소 주소 표시 영역 선택
5. 주변 검색 POI 검색
6. 검색 결과 지도 영역 확인
7. 간단 상세 영역 확인
8. 간단 상세 영역 확장 및 선택</t>
        </is>
      </c>
      <c r="M520" s="42" t="inlineStr">
        <is>
          <t>1. 선택 영역 확장되며 POI 상세 화면으로 이동</t>
        </is>
      </c>
      <c r="N520" s="2" t="n"/>
      <c r="O520" s="56">
        <f>IF(COUNTIF(P520:R520,"F")&gt;=1,"FAIL",(IF(COUNTIF(P520:R520,"P")&gt;=1,"PASS",(IF(COUNTIF(P520:R520,"N/A")&gt;=1,"N/A",(IF(COUNTIF(P520:R520,"N/T")&gt;=1,"N/T","-")))))))</f>
        <v/>
      </c>
      <c r="P520" s="1" t="n"/>
      <c r="Q520" s="1" t="n"/>
      <c r="R520" s="32" t="n"/>
      <c r="S520" s="32" t="n"/>
      <c r="T520" s="2" t="n"/>
      <c r="U520" s="33" t="inlineStr">
        <is>
          <t>개인화, 영향도(2/11)</t>
        </is>
      </c>
    </row>
    <row r="521" ht="105.6" customHeight="1" s="357">
      <c r="A521" s="312" t="inlineStr">
        <is>
          <t>o_054</t>
        </is>
      </c>
      <c r="B521" s="38" t="inlineStr">
        <is>
          <t>TC_MAP_0495</t>
        </is>
      </c>
      <c r="C521" s="38" t="inlineStr">
        <is>
          <t>Map</t>
        </is>
      </c>
      <c r="D521" s="19" t="inlineStr">
        <is>
          <t>즐겨찾기 탭</t>
        </is>
      </c>
      <c r="E521" s="19" t="inlineStr">
        <is>
          <t>즐겨찾기 검색</t>
        </is>
      </c>
      <c r="F521" s="38" t="inlineStr">
        <is>
          <t>검색 결과 1개 선택</t>
        </is>
      </c>
      <c r="G521" s="38" t="inlineStr">
        <is>
          <t>공통</t>
        </is>
      </c>
      <c r="H521" s="2" t="n"/>
      <c r="I521" s="2" t="n">
        <v>3</v>
      </c>
      <c r="J521" s="33" t="inlineStr">
        <is>
          <t>1. 위치 서비스 ON 상태
2. 프로필 등록 상태
3. 검색 결과가 1개인 상태
4. 주변 검색 POI 검색 상태</t>
        </is>
      </c>
      <c r="K521" s="33" t="inlineStr">
        <is>
          <t>1. 차량 계정 연동 상태</t>
        </is>
      </c>
      <c r="L521" s="33" t="inlineStr">
        <is>
          <t>1. Map 진입
2. 하단 드로어 카드 즐겨찾기 탭 선택
3. 즐겨찾는 등록지 , 등록지 추가 및 수정
4. 장소 주소 표시 영역 선택
5. 주변 검색 POI 검색
6. 검색 결과 지도 영역 확인
7. 버튼 영역 확인</t>
        </is>
      </c>
      <c r="M521" s="42" t="inlineStr">
        <is>
          <t>1. 제공 항목 확인
- 선택 버튼</t>
        </is>
      </c>
      <c r="N521" s="2" t="n"/>
      <c r="O521" s="56">
        <f>IF(COUNTIF(P521:R521,"F")&gt;=1,"FAIL",(IF(COUNTIF(P521:R521,"P")&gt;=1,"PASS",(IF(COUNTIF(P521:R521,"N/A")&gt;=1,"N/A",(IF(COUNTIF(P521:R521,"N/T")&gt;=1,"N/T","-")))))))</f>
        <v/>
      </c>
      <c r="P521" s="1" t="n"/>
      <c r="Q521" s="1" t="n"/>
      <c r="R521" s="32" t="n"/>
      <c r="S521" s="32" t="n"/>
      <c r="T521" s="2" t="n"/>
      <c r="U521" s="33" t="inlineStr">
        <is>
          <t>개인화, 영향도(2/11)</t>
        </is>
      </c>
    </row>
    <row r="522" ht="105.6" customHeight="1" s="357">
      <c r="A522" s="312" t="inlineStr">
        <is>
          <t>o_055</t>
        </is>
      </c>
      <c r="B522" s="38" t="inlineStr">
        <is>
          <t>TC_MAP_0496</t>
        </is>
      </c>
      <c r="C522" s="38" t="inlineStr">
        <is>
          <t>Map</t>
        </is>
      </c>
      <c r="D522" s="19" t="inlineStr">
        <is>
          <t>즐겨찾기 탭</t>
        </is>
      </c>
      <c r="E522" s="19" t="inlineStr">
        <is>
          <t>즐겨찾기 검색</t>
        </is>
      </c>
      <c r="F522" s="38" t="inlineStr">
        <is>
          <t>검색 결과 1개 선택</t>
        </is>
      </c>
      <c r="G522" s="38" t="inlineStr">
        <is>
          <t>공통</t>
        </is>
      </c>
      <c r="H522" s="2" t="n"/>
      <c r="I522" s="2" t="n">
        <v>3</v>
      </c>
      <c r="J522" s="33" t="inlineStr">
        <is>
          <t>1. 위치 서비스 ON 상태
2. 프로필 등록 상태
3. 검색 결과가 1개인 상태
4. 주변 검색 POI 검색 상태</t>
        </is>
      </c>
      <c r="K522" s="33" t="inlineStr">
        <is>
          <t>1. 차량 계정 연동 상태</t>
        </is>
      </c>
      <c r="L522" s="33" t="inlineStr">
        <is>
          <t>1. Map 진입
2. 하단 드로어 카드 즐겨찾기 탭 선택
3. 즐겨찾는 등록지 , 등록지 추가
4. 장소 주소 표시 영역 선택
5. 주변 검색 POI 검색
6. 검색 결과 지도 영역 확인
7. 버튼 영역 확인
8. 선택 버튼 선택</t>
        </is>
      </c>
      <c r="M522" s="42" t="inlineStr">
        <is>
          <t>1. 즐겨찾기 등록 화면으로 이동</t>
        </is>
      </c>
      <c r="N522" s="2" t="n"/>
      <c r="O522" s="56">
        <f>IF(COUNTIF(P522:R522,"F")&gt;=1,"FAIL",(IF(COUNTIF(P522:R522,"P")&gt;=1,"PASS",(IF(COUNTIF(P522:R522,"N/A")&gt;=1,"N/A",(IF(COUNTIF(P522:R522,"N/T")&gt;=1,"N/T","-")))))))</f>
        <v/>
      </c>
      <c r="P522" s="1" t="n"/>
      <c r="Q522" s="1" t="n"/>
      <c r="R522" s="32" t="n"/>
      <c r="S522" s="32" t="n"/>
      <c r="T522" s="2" t="n"/>
      <c r="U522" s="33" t="inlineStr">
        <is>
          <t>개인화, 영향도(2/11)</t>
        </is>
      </c>
    </row>
    <row r="523" ht="105.6" customHeight="1" s="357">
      <c r="A523" s="312" t="inlineStr">
        <is>
          <t>o_056</t>
        </is>
      </c>
      <c r="B523" s="38" t="inlineStr">
        <is>
          <t>TC_MAP_0497</t>
        </is>
      </c>
      <c r="C523" s="38" t="inlineStr">
        <is>
          <t>Map</t>
        </is>
      </c>
      <c r="D523" s="19" t="inlineStr">
        <is>
          <t>즐겨찾기 탭</t>
        </is>
      </c>
      <c r="E523" s="19" t="inlineStr">
        <is>
          <t>즐겨찾기 검색</t>
        </is>
      </c>
      <c r="F523" s="38" t="inlineStr">
        <is>
          <t>검색 결과 1개 선택</t>
        </is>
      </c>
      <c r="G523" s="38" t="inlineStr">
        <is>
          <t>공통</t>
        </is>
      </c>
      <c r="H523" s="2" t="n"/>
      <c r="I523" s="2" t="n">
        <v>3</v>
      </c>
      <c r="J523" s="33" t="inlineStr">
        <is>
          <t>1. 위치 서비스 ON 상태
2. 프로필 등록 상태
3. 검색 결과가 1개인 상태
4. 주변 검색 POI 검색 상태</t>
        </is>
      </c>
      <c r="K523" s="33" t="inlineStr">
        <is>
          <t>1. 차량 계정 연동 상태</t>
        </is>
      </c>
      <c r="L523" s="33" t="inlineStr">
        <is>
          <t>1. Map 진입
2. 하단 드로어 카드 즐겨찾기 탭 선택
3. 즐겨찾는 등록지 , 등록지 수정
4. 장소 주소 표시 영역 선택
5. 주변 검색 POI 검색
6. 검색 결과 지도 영역 확인
7. 버튼 영역 확인
8. 선택 버튼 선택</t>
        </is>
      </c>
      <c r="M523" s="42" t="inlineStr">
        <is>
          <t>1. 즐겨찾기 수정 화면으로 이동</t>
        </is>
      </c>
      <c r="N523" s="2" t="n"/>
      <c r="O523" s="56">
        <f>IF(COUNTIF(P523:R523,"F")&gt;=1,"FAIL",(IF(COUNTIF(P523:R523,"P")&gt;=1,"PASS",(IF(COUNTIF(P523:R523,"N/A")&gt;=1,"N/A",(IF(COUNTIF(P523:R523,"N/T")&gt;=1,"N/T","-")))))))</f>
        <v/>
      </c>
      <c r="P523" s="1" t="n"/>
      <c r="Q523" s="1" t="n"/>
      <c r="R523" s="32" t="n"/>
      <c r="S523" s="32" t="n"/>
      <c r="T523" s="2" t="n"/>
      <c r="U523" s="33" t="inlineStr">
        <is>
          <t>개인화, 영향도(2/11)</t>
        </is>
      </c>
    </row>
    <row r="524" ht="92.40000000000001" customHeight="1" s="357">
      <c r="A524" s="312" t="inlineStr">
        <is>
          <t>o_057</t>
        </is>
      </c>
      <c r="B524" s="38" t="inlineStr">
        <is>
          <t>TC_MAP_0498</t>
        </is>
      </c>
      <c r="C524" s="38" t="inlineStr">
        <is>
          <t>Map</t>
        </is>
      </c>
      <c r="D524" s="19" t="inlineStr">
        <is>
          <t>즐겨찾기 탭</t>
        </is>
      </c>
      <c r="E524" s="19" t="inlineStr">
        <is>
          <t>즐겨찾기 검색</t>
        </is>
      </c>
      <c r="F524" s="38" t="inlineStr">
        <is>
          <t>검색 결과 1개 선택</t>
        </is>
      </c>
      <c r="G524" s="38" t="inlineStr">
        <is>
          <t>공통</t>
        </is>
      </c>
      <c r="H524" s="2" t="n"/>
      <c r="I524" s="2" t="n">
        <v>3</v>
      </c>
      <c r="J524" s="32" t="inlineStr">
        <is>
          <t>1. 위치 서비스 ON 상태
2. 프로필 등록 상태
3. 검색 결과가 1개인 상태
4. 일반 검색 POI 검색 상태</t>
        </is>
      </c>
      <c r="K524" s="32" t="inlineStr">
        <is>
          <t>1. 차량 계정 연동 상태</t>
        </is>
      </c>
      <c r="L524" s="32" t="inlineStr">
        <is>
          <t>1. Map 진입
2. 하단 드로어 카드 즐겨찾기 탭 선택
3. 즐겨찾는 등록지 , 등록지 추가 및 수정
4. 장소 주소 표시 영역 선택
5. 일반 검색 POI 검색
6. 검색 결과 지도 영역 확인</t>
        </is>
      </c>
      <c r="M524" s="39" t="inlineStr">
        <is>
          <t>1. 제공 항목 확인
- 일반 검색 POI 마커
- 내 위치 마커
- 내 위치 조회 버튼</t>
        </is>
      </c>
      <c r="N524" s="2" t="n"/>
      <c r="O524" s="56">
        <f>IF(COUNTIF(P524:R524,"F")&gt;=1,"FAIL",(IF(COUNTIF(P524:R524,"P")&gt;=1,"PASS",(IF(COUNTIF(P524:R524,"N/A")&gt;=1,"N/A",(IF(COUNTIF(P524:R524,"N/T")&gt;=1,"N/T","-")))))))</f>
        <v/>
      </c>
      <c r="P524" s="1" t="n"/>
      <c r="Q524" s="1" t="n"/>
      <c r="R524" s="32" t="n"/>
      <c r="S524" s="32" t="n"/>
      <c r="T524" s="2" t="n"/>
      <c r="U524" s="33" t="inlineStr">
        <is>
          <t>개인화, 영향도(2/11)</t>
        </is>
      </c>
    </row>
    <row r="525" ht="92.40000000000001" customHeight="1" s="357">
      <c r="A525" s="312" t="inlineStr">
        <is>
          <t>o_058</t>
        </is>
      </c>
      <c r="B525" s="38" t="inlineStr">
        <is>
          <t>TC_MAP_0499</t>
        </is>
      </c>
      <c r="C525" s="38" t="inlineStr">
        <is>
          <t>Map</t>
        </is>
      </c>
      <c r="D525" s="19" t="inlineStr">
        <is>
          <t>즐겨찾기 탭</t>
        </is>
      </c>
      <c r="E525" s="19" t="inlineStr">
        <is>
          <t>즐겨찾기 검색</t>
        </is>
      </c>
      <c r="F525" s="38" t="inlineStr">
        <is>
          <t>검색 결과 1개 선택</t>
        </is>
      </c>
      <c r="G525" s="38" t="inlineStr">
        <is>
          <t>공통</t>
        </is>
      </c>
      <c r="H525" s="2" t="n"/>
      <c r="I525" s="2" t="n">
        <v>3</v>
      </c>
      <c r="J525" s="33" t="inlineStr">
        <is>
          <t>1. 위치 서비스 ON 상태
2. 프로필 등록 상태
3. 검색 결과가 1개인 상태
4. 일반 검색 POI 검색 상태</t>
        </is>
      </c>
      <c r="K525" s="33" t="inlineStr">
        <is>
          <t>1. 차량 계정 연동 상태</t>
        </is>
      </c>
      <c r="L525" s="33" t="inlineStr">
        <is>
          <t>1. Map 진입
2. 하단 드로어 카드 즐겨찾기 탭 선택
3. 즐겨찾는 등록지 , 등록지 추가 및 수정
4. 장소 주소 표시 영역 선택
5. 일반 검색 POI 검색
6. 검색 결과 지도 영역 확인</t>
        </is>
      </c>
      <c r="M525" s="42" t="inlineStr">
        <is>
          <t>1. 일반 검색 속성의 POI 마커 노출</t>
        </is>
      </c>
      <c r="N525" s="2" t="n"/>
      <c r="O525" s="56">
        <f>IF(COUNTIF(P525:R525,"F")&gt;=1,"FAIL",(IF(COUNTIF(P525:R525,"P")&gt;=1,"PASS",(IF(COUNTIF(P525:R525,"N/A")&gt;=1,"N/A",(IF(COUNTIF(P525:R525,"N/T")&gt;=1,"N/T","-")))))))</f>
        <v/>
      </c>
      <c r="P525" s="1" t="n"/>
      <c r="Q525" s="1" t="n"/>
      <c r="R525" s="32" t="n"/>
      <c r="S525" s="32" t="n"/>
      <c r="T525" s="2" t="n"/>
      <c r="U525" s="33" t="inlineStr">
        <is>
          <t>개인화, 영향도(2/11)</t>
        </is>
      </c>
    </row>
    <row r="526" ht="92.40000000000001" customHeight="1" s="357">
      <c r="A526" s="312" t="inlineStr">
        <is>
          <t>o_059</t>
        </is>
      </c>
      <c r="B526" s="38" t="inlineStr">
        <is>
          <t>TC_MAP_0500</t>
        </is>
      </c>
      <c r="C526" s="38" t="inlineStr">
        <is>
          <t>Map</t>
        </is>
      </c>
      <c r="D526" s="19" t="inlineStr">
        <is>
          <t>즐겨찾기 탭</t>
        </is>
      </c>
      <c r="E526" s="19" t="inlineStr">
        <is>
          <t>즐겨찾기 검색</t>
        </is>
      </c>
      <c r="F526" s="38" t="inlineStr">
        <is>
          <t>검색 결과 1개 선택</t>
        </is>
      </c>
      <c r="G526" s="38" t="inlineStr">
        <is>
          <t>공통</t>
        </is>
      </c>
      <c r="H526" s="2" t="n"/>
      <c r="I526" s="2" t="n">
        <v>3</v>
      </c>
      <c r="J526" s="33" t="inlineStr">
        <is>
          <t>1. 위치 서비스 ON 상태
2. 프로필 등록 상태
3. 검색 결과가 1개인 상태
4. 일반 검색 POI 검색 상태</t>
        </is>
      </c>
      <c r="K526" s="33" t="inlineStr">
        <is>
          <t>1. 차량 계정 연동 상태</t>
        </is>
      </c>
      <c r="L526" s="33" t="inlineStr">
        <is>
          <t>1. Map 진입
2. 하단 드로어 카드 즐겨찾기 탭 선택
3. 즐겨찾는 등록지 , 등록지 추가 및 수정
4. 장소 주소 표시 영역 선택
5. 일반 검색 POI 검색
6. 검색 결과 지도 영역 확인</t>
        </is>
      </c>
      <c r="M526" s="42" t="inlineStr">
        <is>
          <t>1. 내 위치 마커 노출</t>
        </is>
      </c>
      <c r="N526" s="2" t="n"/>
      <c r="O526" s="56">
        <f>IF(COUNTIF(P526:R526,"F")&gt;=1,"FAIL",(IF(COUNTIF(P526:R526,"P")&gt;=1,"PASS",(IF(COUNTIF(P526:R526,"N/A")&gt;=1,"N/A",(IF(COUNTIF(P526:R526,"N/T")&gt;=1,"N/T","-")))))))</f>
        <v/>
      </c>
      <c r="P526" s="1" t="n"/>
      <c r="Q526" s="1" t="n"/>
      <c r="R526" s="32" t="n"/>
      <c r="S526" s="32" t="n"/>
      <c r="T526" s="2" t="n"/>
      <c r="U526" s="33" t="inlineStr">
        <is>
          <t>개인화, 영향도(2/11)</t>
        </is>
      </c>
    </row>
    <row r="527" ht="105.6" customHeight="1" s="357">
      <c r="A527" s="312" t="inlineStr">
        <is>
          <t>o_060</t>
        </is>
      </c>
      <c r="B527" s="38" t="inlineStr">
        <is>
          <t>TC_MAP_0501</t>
        </is>
      </c>
      <c r="C527" s="38" t="inlineStr">
        <is>
          <t>Map</t>
        </is>
      </c>
      <c r="D527" s="19" t="inlineStr">
        <is>
          <t>즐겨찾기 탭</t>
        </is>
      </c>
      <c r="E527" s="19" t="inlineStr">
        <is>
          <t>즐겨찾기 검색</t>
        </is>
      </c>
      <c r="F527" s="38" t="inlineStr">
        <is>
          <t>검색 결과 1개 선택</t>
        </is>
      </c>
      <c r="G527" s="38" t="inlineStr">
        <is>
          <t>공통</t>
        </is>
      </c>
      <c r="H527" s="2" t="n"/>
      <c r="I527" s="2" t="n">
        <v>3</v>
      </c>
      <c r="J527" s="33" t="inlineStr">
        <is>
          <t>1. 위치 서비스 ON 상태
2. 프로필 등록 상태
3. 검색 결과가 1개인 상태
4. 일반 검색 POI 검색 상태</t>
        </is>
      </c>
      <c r="K527" s="33" t="inlineStr">
        <is>
          <t>1. 차량 계정 연동 상태</t>
        </is>
      </c>
      <c r="L527" s="33" t="inlineStr">
        <is>
          <t>1. Map 진입
2. 하단 드로어 카드 즐겨찾기 탭 선택
3. 즐겨찾는 등록지 , 등록지 추가 및 수정
4. 장소 주소 표시 영역 선택
5. 일반 검색 POI 검색
6. 검색 결과 지도 영역 확인
7. 내 위치 조회 버튼 영역 확인</t>
        </is>
      </c>
      <c r="M527" s="42" t="inlineStr">
        <is>
          <t>1. 내 위치 조회 버튼 노출</t>
        </is>
      </c>
      <c r="N527" s="2" t="n"/>
      <c r="O527" s="56">
        <f>IF(COUNTIF(P527:R527,"F")&gt;=1,"FAIL",(IF(COUNTIF(P527:R527,"P")&gt;=1,"PASS",(IF(COUNTIF(P527:R527,"N/A")&gt;=1,"N/A",(IF(COUNTIF(P527:R527,"N/T")&gt;=1,"N/T","-")))))))</f>
        <v/>
      </c>
      <c r="P527" s="1" t="n"/>
      <c r="Q527" s="1" t="n"/>
      <c r="R527" s="32" t="n"/>
      <c r="S527" s="32" t="n"/>
      <c r="T527" s="2" t="n"/>
      <c r="U527" s="33" t="inlineStr">
        <is>
          <t>개인화, 영향도(2/11)</t>
        </is>
      </c>
    </row>
    <row r="528" ht="118.8" customHeight="1" s="357">
      <c r="A528" s="312" t="inlineStr">
        <is>
          <t>o_061</t>
        </is>
      </c>
      <c r="B528" s="38" t="inlineStr">
        <is>
          <t>TC_MAP_0502</t>
        </is>
      </c>
      <c r="C528" s="38" t="inlineStr">
        <is>
          <t>Map</t>
        </is>
      </c>
      <c r="D528" s="19" t="inlineStr">
        <is>
          <t>즐겨찾기 탭</t>
        </is>
      </c>
      <c r="E528" s="19" t="inlineStr">
        <is>
          <t>즐겨찾기 검색</t>
        </is>
      </c>
      <c r="F528" s="38" t="inlineStr">
        <is>
          <t>검색 결과 1개 선택</t>
        </is>
      </c>
      <c r="G528" s="38" t="inlineStr">
        <is>
          <t>공통</t>
        </is>
      </c>
      <c r="H528" s="2" t="n"/>
      <c r="I528" s="2" t="n">
        <v>3</v>
      </c>
      <c r="J528" s="33" t="inlineStr">
        <is>
          <t xml:space="preserve">
1. 위치 서비스 ON 상태
2. 프로필 등록 상태
3. 검색 결과가 1개인 상태
4. 일반 검색 POI 검색 상태</t>
        </is>
      </c>
      <c r="K528" s="33" t="inlineStr">
        <is>
          <t>1. 차량 계정 연동 상태</t>
        </is>
      </c>
      <c r="L528" s="33" t="inlineStr">
        <is>
          <t>1. Map 진입
2. 하단 드로어 카드 즐겨찾기 탭 선택
3. 즐겨찾는 등록지 , 등록지 추가 및 수정
4. 장소 주소 표시 영역 선택
5. 일반 검색 POI 검색
6. 검색 결과 지도 영역 확인
7. 내 위치 조회 버튼 영역 확인
8. 내 위치 조회 버튼 선택</t>
        </is>
      </c>
      <c r="M528" s="42" t="inlineStr">
        <is>
          <t>1. 내 위치 조회 실행</t>
        </is>
      </c>
      <c r="N528" s="2" t="n"/>
      <c r="O528" s="56">
        <f>IF(COUNTIF(P528:R528,"F")&gt;=1,"FAIL",(IF(COUNTIF(P528:R528,"P")&gt;=1,"PASS",(IF(COUNTIF(P528:R528,"N/A")&gt;=1,"N/A",(IF(COUNTIF(P528:R528,"N/T")&gt;=1,"N/T","-")))))))</f>
        <v/>
      </c>
      <c r="P528" s="1" t="n"/>
      <c r="Q528" s="1" t="n"/>
      <c r="R528" s="32" t="n"/>
      <c r="S528" s="32" t="n"/>
      <c r="T528" s="2" t="n"/>
      <c r="U528" s="33" t="inlineStr">
        <is>
          <t>개인화, 영향도(2/11)</t>
        </is>
      </c>
    </row>
    <row r="529" ht="132" customHeight="1" s="357">
      <c r="A529" s="312" t="inlineStr">
        <is>
          <t>o_062</t>
        </is>
      </c>
      <c r="B529" s="38" t="inlineStr">
        <is>
          <t>TC_MAP_0503</t>
        </is>
      </c>
      <c r="C529" s="38" t="inlineStr">
        <is>
          <t>Map</t>
        </is>
      </c>
      <c r="D529" s="19" t="inlineStr">
        <is>
          <t>즐겨찾기 탭</t>
        </is>
      </c>
      <c r="E529" s="19" t="inlineStr">
        <is>
          <t>즐겨찾기 검색</t>
        </is>
      </c>
      <c r="F529" s="38" t="inlineStr">
        <is>
          <t>검색 결과 1개 선택</t>
        </is>
      </c>
      <c r="G529" s="38" t="inlineStr">
        <is>
          <t>공통</t>
        </is>
      </c>
      <c r="H529" s="2" t="n"/>
      <c r="I529" s="2" t="n">
        <v>3</v>
      </c>
      <c r="J529" s="33" t="inlineStr">
        <is>
          <t xml:space="preserve">
1. 위치 서비스 ON 상태
2. 프로필 등록 상태
3. 검색 결과가 1개인 상태
4. 일반 검색 POI 검색 상태
5. 지도 인터렉션 및 위치 변경 상태</t>
        </is>
      </c>
      <c r="K529" s="33" t="inlineStr">
        <is>
          <t>1. 차량 계정 연동 상태</t>
        </is>
      </c>
      <c r="L529" s="33" t="inlineStr">
        <is>
          <t>1. Map 진입
2. 하단 드로어 카드 즐겨찾기 탭 선택
3. 즐겨찾는 등록지 , 등록지 추가 및 수정
4. 장소 주소 표시 영역 선택
5. 일반 검색 POI 검색
6. 검색 결과 지도 영역 확인
7. 지도 영역 상단 확인</t>
        </is>
      </c>
      <c r="M529" s="42" t="inlineStr">
        <is>
          <t>1. [ 현 위치에서 다시 검색 ] 버튼 노출</t>
        </is>
      </c>
      <c r="N529" s="2" t="n"/>
      <c r="O529" s="56">
        <f>IF(COUNTIF(P529:R529,"F")&gt;=1,"FAIL",(IF(COUNTIF(P529:R529,"P")&gt;=1,"PASS",(IF(COUNTIF(P529:R529,"N/A")&gt;=1,"N/A",(IF(COUNTIF(P529:R529,"N/T")&gt;=1,"N/T","-")))))))</f>
        <v/>
      </c>
      <c r="P529" s="1" t="n"/>
      <c r="Q529" s="1" t="n"/>
      <c r="R529" s="32" t="n"/>
      <c r="S529" s="32" t="n"/>
      <c r="T529" s="2" t="n"/>
      <c r="U529" s="33" t="inlineStr">
        <is>
          <t>개인화, 영향도(2/11)</t>
        </is>
      </c>
    </row>
    <row r="530" ht="105.6" customHeight="1" s="357">
      <c r="A530" s="312" t="inlineStr">
        <is>
          <t>o_063</t>
        </is>
      </c>
      <c r="B530" s="38" t="inlineStr">
        <is>
          <t>TC_MAP_0504</t>
        </is>
      </c>
      <c r="C530" s="38" t="inlineStr">
        <is>
          <t>Map</t>
        </is>
      </c>
      <c r="D530" s="19" t="inlineStr">
        <is>
          <t>즐겨찾기 탭</t>
        </is>
      </c>
      <c r="E530" s="19" t="inlineStr">
        <is>
          <t>즐겨찾기 검색</t>
        </is>
      </c>
      <c r="F530" s="38" t="inlineStr">
        <is>
          <t>검색 결과 1개 선택</t>
        </is>
      </c>
      <c r="G530" s="38" t="inlineStr">
        <is>
          <t>공통</t>
        </is>
      </c>
      <c r="H530" s="2" t="n"/>
      <c r="I530" s="2" t="n">
        <v>3</v>
      </c>
      <c r="J530" s="33" t="inlineStr">
        <is>
          <t xml:space="preserve">
1. 위치 서비스 ON 상태
2. 프로필 등록 상태
3. 검색 결과가 1개인 상태
4. 일반 검색 POI 검색 상태</t>
        </is>
      </c>
      <c r="K530" s="33" t="inlineStr">
        <is>
          <t>1. 차량 계정 연동 상태</t>
        </is>
      </c>
      <c r="L530" s="33" t="inlineStr">
        <is>
          <t>1. Map 진입
2. 하단 드로어 카드 즐겨찾기 탭 선택
3. 즐겨찾는 등록지 , 등록지 추가 및 수정
4. 장소 주소 표시 영역 선택
5. 일반 검색 POI 검색
6. 검색 결과 지도 영역 확인
7. 마커 외 임의의 위치 롱 탭</t>
        </is>
      </c>
      <c r="M530" s="42" t="inlineStr">
        <is>
          <t>1. 해당 POI의 간단 상세 화면 노출</t>
        </is>
      </c>
      <c r="N530" s="2" t="n"/>
      <c r="O530" s="56">
        <f>IF(COUNTIF(P530:R530,"F")&gt;=1,"FAIL",(IF(COUNTIF(P530:R530,"P")&gt;=1,"PASS",(IF(COUNTIF(P530:R530,"N/A")&gt;=1,"N/A",(IF(COUNTIF(P530:R530,"N/T")&gt;=1,"N/T","-")))))))</f>
        <v/>
      </c>
      <c r="P530" s="1" t="n"/>
      <c r="Q530" s="1" t="n"/>
      <c r="R530" s="32" t="n"/>
      <c r="S530" s="32" t="n"/>
      <c r="T530" s="2" t="n"/>
      <c r="U530" s="33" t="inlineStr">
        <is>
          <t>개인화, 영향도(2/11)</t>
        </is>
      </c>
    </row>
    <row r="531" ht="92.40000000000001" customHeight="1" s="357">
      <c r="A531" s="312" t="inlineStr">
        <is>
          <t>o_064</t>
        </is>
      </c>
      <c r="B531" s="38" t="inlineStr">
        <is>
          <t>TC_MAP_0505</t>
        </is>
      </c>
      <c r="C531" s="38" t="inlineStr">
        <is>
          <t>Map</t>
        </is>
      </c>
      <c r="D531" s="19" t="inlineStr">
        <is>
          <t>즐겨찾기 탭</t>
        </is>
      </c>
      <c r="E531" s="19" t="inlineStr">
        <is>
          <t>즐겨찾기 검색</t>
        </is>
      </c>
      <c r="F531" s="38" t="inlineStr">
        <is>
          <t>검색 결과 1개 선택</t>
        </is>
      </c>
      <c r="G531" s="38" t="inlineStr">
        <is>
          <t>공통</t>
        </is>
      </c>
      <c r="H531" s="2" t="n"/>
      <c r="I531" s="2" t="n">
        <v>3</v>
      </c>
      <c r="J531" s="33" t="inlineStr">
        <is>
          <t>1. 검색 결과가 1개인 상태
2. 일반 검색 POI 검색 상태</t>
        </is>
      </c>
      <c r="K531" s="33" t="inlineStr">
        <is>
          <t>1. 차량 계정 연동 상태</t>
        </is>
      </c>
      <c r="L531" s="33" t="inlineStr">
        <is>
          <t>1. Map 진입
2. 하단 드로어 카드 즐겨찾기 탭 선택
3. 즐겨찾는 등록지 , 등록지 추가 및 수정
4. 장소 주소 표시 영역 선택
5. 일반 검색 POI 검색
6. 검색 결과 지도 영역 확인</t>
        </is>
      </c>
      <c r="M531" s="42" t="inlineStr">
        <is>
          <t>1. 일반 속성 POI 마커 노출 (선택 상태)</t>
        </is>
      </c>
      <c r="N531" s="2" t="n"/>
      <c r="O531" s="56">
        <f>IF(COUNTIF(P531:R531,"F")&gt;=1,"FAIL",(IF(COUNTIF(P531:R531,"P")&gt;=1,"PASS",(IF(COUNTIF(P531:R531,"N/A")&gt;=1,"N/A",(IF(COUNTIF(P531:R531,"N/T")&gt;=1,"N/T","-")))))))</f>
        <v/>
      </c>
      <c r="P531" s="1" t="n"/>
      <c r="Q531" s="1" t="n"/>
      <c r="R531" s="32" t="n"/>
      <c r="S531" s="32" t="n"/>
      <c r="T531" s="2" t="n"/>
      <c r="U531" s="33" t="inlineStr">
        <is>
          <t>개인화, 영향도(2/11)</t>
        </is>
      </c>
    </row>
    <row r="532" ht="105.6" customHeight="1" s="357">
      <c r="A532" s="312" t="inlineStr">
        <is>
          <t>o_065</t>
        </is>
      </c>
      <c r="B532" s="38" t="inlineStr">
        <is>
          <t>TC_MAP_0506</t>
        </is>
      </c>
      <c r="C532" s="38" t="inlineStr">
        <is>
          <t>Map</t>
        </is>
      </c>
      <c r="D532" s="19" t="inlineStr">
        <is>
          <t>즐겨찾기 탭</t>
        </is>
      </c>
      <c r="E532" s="19" t="inlineStr">
        <is>
          <t>즐겨찾기 검색</t>
        </is>
      </c>
      <c r="F532" s="38" t="inlineStr">
        <is>
          <t>검색 결과 1개 선택</t>
        </is>
      </c>
      <c r="G532" s="38" t="inlineStr">
        <is>
          <t>공통</t>
        </is>
      </c>
      <c r="H532" s="2" t="n"/>
      <c r="I532" s="2" t="n">
        <v>3</v>
      </c>
      <c r="J532" s="33" t="inlineStr">
        <is>
          <t>1. 위치 서비스 ON 상태
2. 프로필 등록 상태
3. 검색 결과가 1개인 상태
4. 일반 검색 POI 검색 상태</t>
        </is>
      </c>
      <c r="K532" s="33" t="inlineStr">
        <is>
          <t>1. 차량 계정 연동 상태</t>
        </is>
      </c>
      <c r="L532" s="33" t="inlineStr">
        <is>
          <t>1. Map 진입
2. 하단 드로어 카드 즐겨찾기 탭 선택
3. 즐겨찾는 등록지 , 등록지 추가 및 수정
4. 장소 주소 표시 영역 선택
5. 일반 검색 POI 검색
6. 검색 결과 지도 영역 확인
7. 일반 속성 마커 선택</t>
        </is>
      </c>
      <c r="M532" s="42" t="inlineStr">
        <is>
          <t>1. 일반 속성 마커 선택 시 반응 없음</t>
        </is>
      </c>
      <c r="N532" s="2" t="n"/>
      <c r="O532" s="56">
        <f>IF(COUNTIF(P532:R532,"F")&gt;=1,"FAIL",(IF(COUNTIF(P532:R532,"P")&gt;=1,"PASS",(IF(COUNTIF(P532:R532,"N/A")&gt;=1,"N/A",(IF(COUNTIF(P532:R532,"N/T")&gt;=1,"N/T","-")))))))</f>
        <v/>
      </c>
      <c r="P532" s="1" t="n"/>
      <c r="Q532" s="1" t="n"/>
      <c r="R532" s="32" t="n"/>
      <c r="S532" s="32" t="n"/>
      <c r="T532" s="2" t="n"/>
      <c r="U532" s="33" t="inlineStr">
        <is>
          <t>개인화, 영향도(2/11)</t>
        </is>
      </c>
    </row>
    <row r="533" ht="92.40000000000001" customHeight="1" s="357">
      <c r="A533" s="312" t="inlineStr">
        <is>
          <t>o_066</t>
        </is>
      </c>
      <c r="B533" s="38" t="inlineStr">
        <is>
          <t>TC_MAP_0507</t>
        </is>
      </c>
      <c r="C533" s="38" t="inlineStr">
        <is>
          <t>Map</t>
        </is>
      </c>
      <c r="D533" s="19" t="inlineStr">
        <is>
          <t>즐겨찾기 탭</t>
        </is>
      </c>
      <c r="E533" s="19" t="inlineStr">
        <is>
          <t>즐겨찾기 검색</t>
        </is>
      </c>
      <c r="F533" s="38" t="inlineStr">
        <is>
          <t>검색 결과 1개 선택</t>
        </is>
      </c>
      <c r="G533" s="38" t="inlineStr">
        <is>
          <t>공통</t>
        </is>
      </c>
      <c r="H533" s="2" t="n"/>
      <c r="I533" s="2" t="n">
        <v>3</v>
      </c>
      <c r="J533" s="33" t="inlineStr">
        <is>
          <t>1. 위치 서비스 ON 상태
2. 프로필 등록 상태
3. 검색 결과가 1개인 상태
4. 일반 검색 POI 검색 상태</t>
        </is>
      </c>
      <c r="K533" s="33" t="inlineStr">
        <is>
          <t>1. 차량 계정 연동 상태</t>
        </is>
      </c>
      <c r="L533" s="33" t="inlineStr">
        <is>
          <t>1. Map 진입
2. 하단 드로어 카드 즐겨찾기 탭 선택
3. 즐겨찾는 등록지 , 등록지 추가 및 수정
4. 장소 주소 표시 영역 선택
5. 일반 검색 POI 검색
6. 간단 상세 영역 확인</t>
        </is>
      </c>
      <c r="M533" s="42" t="inlineStr">
        <is>
          <t>1. 제공 항목 확인
- 장소명
- 거리
- 주소</t>
        </is>
      </c>
      <c r="N533" s="2" t="n"/>
      <c r="O533" s="56">
        <f>IF(COUNTIF(P533:R533,"F")&gt;=1,"FAIL",(IF(COUNTIF(P533:R533,"P")&gt;=1,"PASS",(IF(COUNTIF(P533:R533,"N/A")&gt;=1,"N/A",(IF(COUNTIF(P533:R533,"N/T")&gt;=1,"N/T","-")))))))</f>
        <v/>
      </c>
      <c r="P533" s="1" t="n"/>
      <c r="Q533" s="1" t="n"/>
      <c r="R533" s="32" t="n"/>
      <c r="S533" s="32" t="n"/>
      <c r="T533" s="2" t="n"/>
      <c r="U533" s="33" t="inlineStr">
        <is>
          <t>개인화, 영향도(2/11)</t>
        </is>
      </c>
    </row>
    <row r="534" ht="92.40000000000001" customHeight="1" s="357">
      <c r="A534" s="312" t="inlineStr">
        <is>
          <t>o_067</t>
        </is>
      </c>
      <c r="B534" s="38" t="inlineStr">
        <is>
          <t>TC_MAP_0508</t>
        </is>
      </c>
      <c r="C534" s="38" t="inlineStr">
        <is>
          <t>Map</t>
        </is>
      </c>
      <c r="D534" s="19" t="inlineStr">
        <is>
          <t>즐겨찾기 탭</t>
        </is>
      </c>
      <c r="E534" s="19" t="inlineStr">
        <is>
          <t>즐겨찾기 검색</t>
        </is>
      </c>
      <c r="F534" s="38" t="inlineStr">
        <is>
          <t>검색 결과 1개 선택</t>
        </is>
      </c>
      <c r="G534" s="38" t="inlineStr">
        <is>
          <t>공통</t>
        </is>
      </c>
      <c r="H534" s="2" t="n"/>
      <c r="I534" s="2" t="n">
        <v>3</v>
      </c>
      <c r="J534" s="33" t="inlineStr">
        <is>
          <t>1. 위치 서비스 ON 상태
2. 프로필 등록 상태
3. 검색 결과가 1개인 상태
4. 일반 검색 POI 검색 상태</t>
        </is>
      </c>
      <c r="K534" s="33" t="inlineStr">
        <is>
          <t>1. 차량 계정 연동 상태</t>
        </is>
      </c>
      <c r="L534" s="33" t="inlineStr">
        <is>
          <t>1. Map 진입
2. 하단 드로어 카드 즐겨찾기 탭 선택
3. 즐겨찾는 등록지 , 등록지 추가 및 수정
4. 장소 주소 표시 영역 선택
5. 일반 검색 POI 검색
6. 간단 상세 영역 확장 및 선택</t>
        </is>
      </c>
      <c r="M534" s="42" t="inlineStr">
        <is>
          <t>1. 선택 영역 확장되며 POI 상세 화면으로 이동</t>
        </is>
      </c>
      <c r="N534" s="2" t="n"/>
      <c r="O534" s="56">
        <f>IF(COUNTIF(P534:R534,"F")&gt;=1,"FAIL",(IF(COUNTIF(P534:R534,"P")&gt;=1,"PASS",(IF(COUNTIF(P534:R534,"N/A")&gt;=1,"N/A",(IF(COUNTIF(P534:R534,"N/T")&gt;=1,"N/T","-")))))))</f>
        <v/>
      </c>
      <c r="P534" s="1" t="n"/>
      <c r="Q534" s="1" t="n"/>
      <c r="R534" s="32" t="n"/>
      <c r="S534" s="32" t="n"/>
      <c r="T534" s="2" t="n"/>
      <c r="U534" s="33" t="inlineStr">
        <is>
          <t>개인화, 영향도(2/11)</t>
        </is>
      </c>
    </row>
    <row r="535" ht="118.8" customHeight="1" s="357">
      <c r="A535" s="312" t="inlineStr">
        <is>
          <t>o_068</t>
        </is>
      </c>
      <c r="B535" s="38" t="inlineStr">
        <is>
          <t>TC_MAP_0509</t>
        </is>
      </c>
      <c r="C535" s="38" t="inlineStr">
        <is>
          <t>Map</t>
        </is>
      </c>
      <c r="D535" s="19" t="inlineStr">
        <is>
          <t>즐겨찾기 탭</t>
        </is>
      </c>
      <c r="E535" s="19" t="inlineStr">
        <is>
          <t>즐겨찾기 검색</t>
        </is>
      </c>
      <c r="F535" s="38" t="inlineStr">
        <is>
          <t>검색 결과 1개 선택</t>
        </is>
      </c>
      <c r="G535" s="38" t="inlineStr">
        <is>
          <t>공통</t>
        </is>
      </c>
      <c r="H535" s="2" t="n"/>
      <c r="I535" s="2" t="n">
        <v>3</v>
      </c>
      <c r="J535" s="33" t="inlineStr">
        <is>
          <t>1. 위치 서비스 ON 상태
2. 프로필 등록 상태
3. 검색 결과가 1개인 상태
4. 일반 검색 POI 검색 상태
5. 선택한 POI의 휴무일 정보가 없는 상태</t>
        </is>
      </c>
      <c r="K535" s="33" t="inlineStr">
        <is>
          <t>1. 차량 계정 연동 상태</t>
        </is>
      </c>
      <c r="L535" s="33" t="inlineStr">
        <is>
          <t>1. Map 진입
2. 하단 드로어 카드 즐겨찾기 탭 선택
3. 즐겨찾는 등록지 , 등록지 추가 및 수정
4. 장소 주소 표시 영역 선택
5. 일반 검색 POI 검색
6. 간단 상세 영역 확인</t>
        </is>
      </c>
      <c r="M535" s="42" t="inlineStr">
        <is>
          <t>1. POI의 휴무일 정보가 없는 상태에서는 휴무일 태그 미제공</t>
        </is>
      </c>
      <c r="N535" s="2" t="n"/>
      <c r="O535" s="56">
        <f>IF(COUNTIF(P535:R535,"F")&gt;=1,"FAIL",(IF(COUNTIF(P535:R535,"P")&gt;=1,"PASS",(IF(COUNTIF(P535:R535,"N/A")&gt;=1,"N/A",(IF(COUNTIF(P535:R535,"N/T")&gt;=1,"N/T","-")))))))</f>
        <v/>
      </c>
      <c r="P535" s="1" t="n"/>
      <c r="Q535" s="1" t="n"/>
      <c r="R535" s="32" t="n"/>
      <c r="S535" s="32" t="n"/>
      <c r="T535" s="2" t="n"/>
      <c r="U535" s="33" t="inlineStr">
        <is>
          <t>개인화, 영향도(2/11)</t>
        </is>
      </c>
    </row>
    <row r="536" ht="92.40000000000001" customHeight="1" s="357">
      <c r="A536" s="312" t="inlineStr">
        <is>
          <t>o_069</t>
        </is>
      </c>
      <c r="B536" s="38" t="inlineStr">
        <is>
          <t>TC_MAP_0510</t>
        </is>
      </c>
      <c r="C536" s="38" t="inlineStr">
        <is>
          <t>Map</t>
        </is>
      </c>
      <c r="D536" s="19" t="inlineStr">
        <is>
          <t>즐겨찾기 탭</t>
        </is>
      </c>
      <c r="E536" s="19" t="inlineStr">
        <is>
          <t>즐겨찾기 검색</t>
        </is>
      </c>
      <c r="F536" s="38" t="inlineStr">
        <is>
          <t>검색 결과 2개 이상 선택</t>
        </is>
      </c>
      <c r="G536" s="38" t="inlineStr">
        <is>
          <t>공통</t>
        </is>
      </c>
      <c r="H536" s="2" t="n"/>
      <c r="I536" s="2" t="n">
        <v>3</v>
      </c>
      <c r="J536" s="33" t="inlineStr">
        <is>
          <t>1. 위치 서비스 ON 상태
2. 프로필 등록 상태
3. 검색 결과가 2개 이상인 상태</t>
        </is>
      </c>
      <c r="K536" s="33" t="inlineStr">
        <is>
          <t>1. 차량 계정 연동 상태</t>
        </is>
      </c>
      <c r="L536" s="33" t="inlineStr">
        <is>
          <t>1. Map 진입
2. 하단 드로어 카드 즐겨찾기 탭 선택
3. 즐겨찾는 등록지 , 등록지 추가 및 수정
4. 장소 주소 표시 영역 선택
5. 위치 검색
6. 재검색 영역 확인</t>
        </is>
      </c>
      <c r="M536" s="42" t="inlineStr">
        <is>
          <t>1. 제공 항목 확인
- 이전 버튼 
- 입력 필드
- 닫기 버튼</t>
        </is>
      </c>
      <c r="N536" s="2" t="n"/>
      <c r="O536" s="56">
        <f>IF(COUNTIF(P536:R536,"F")&gt;=1,"FAIL",(IF(COUNTIF(P536:R536,"P")&gt;=1,"PASS",(IF(COUNTIF(P536:R536,"N/A")&gt;=1,"N/A",(IF(COUNTIF(P536:R536,"N/T")&gt;=1,"N/T","-")))))))</f>
        <v/>
      </c>
      <c r="P536" s="1" t="n"/>
      <c r="Q536" s="1" t="n"/>
      <c r="R536" s="32" t="n"/>
      <c r="S536" s="32" t="n"/>
      <c r="T536" s="2" t="n"/>
      <c r="U536" s="33" t="inlineStr">
        <is>
          <t>개인화, 영향도(2/11)</t>
        </is>
      </c>
    </row>
    <row r="537" ht="92.40000000000001" customHeight="1" s="357">
      <c r="A537" s="312" t="inlineStr">
        <is>
          <t>o_070</t>
        </is>
      </c>
      <c r="B537" s="38" t="inlineStr">
        <is>
          <t>TC_MAP_0511</t>
        </is>
      </c>
      <c r="C537" s="38" t="inlineStr">
        <is>
          <t>Map</t>
        </is>
      </c>
      <c r="D537" s="19" t="inlineStr">
        <is>
          <t>즐겨찾기 탭</t>
        </is>
      </c>
      <c r="E537" s="19" t="inlineStr">
        <is>
          <t>즐겨찾기 검색</t>
        </is>
      </c>
      <c r="F537" s="38" t="inlineStr">
        <is>
          <t>검색 결과 2개 이상 선택</t>
        </is>
      </c>
      <c r="G537" s="38" t="inlineStr">
        <is>
          <t>공통</t>
        </is>
      </c>
      <c r="H537" s="2" t="n"/>
      <c r="I537" s="2" t="n">
        <v>3</v>
      </c>
      <c r="J537" s="33" t="inlineStr">
        <is>
          <t>1. 위치 서비스 ON 상태
2. 프로필 등록 상태
3. 검색 결과가 2개 이상인 상태</t>
        </is>
      </c>
      <c r="K537" s="33" t="inlineStr">
        <is>
          <t>1. 차량 계정 연동 상태</t>
        </is>
      </c>
      <c r="L537" s="33" t="inlineStr">
        <is>
          <t>1. Map 진입
2. 하단 드로어 카드 즐겨찾기 탭 선택
3. 즐겨찾는 등록지 , 등록지 추가 및 수정
4. 장소 주소 표시 영역 선택
5. 위치 검색
6. 재검색 영역 확인</t>
        </is>
      </c>
      <c r="M537" s="42" t="inlineStr">
        <is>
          <t>1. 입력 필드에 입력한 검색어 노출</t>
        </is>
      </c>
      <c r="N537" s="2" t="n"/>
      <c r="O537" s="56">
        <f>IF(COUNTIF(P537:R537,"F")&gt;=1,"FAIL",(IF(COUNTIF(P537:R537,"P")&gt;=1,"PASS",(IF(COUNTIF(P537:R537,"N/A")&gt;=1,"N/A",(IF(COUNTIF(P537:R537,"N/T")&gt;=1,"N/T","-")))))))</f>
        <v/>
      </c>
      <c r="P537" s="1" t="n"/>
      <c r="Q537" s="1" t="n"/>
      <c r="R537" s="32" t="n"/>
      <c r="S537" s="32" t="n"/>
      <c r="T537" s="2" t="n"/>
      <c r="U537" s="33" t="inlineStr">
        <is>
          <t>개인화, 영향도(2/11)</t>
        </is>
      </c>
    </row>
    <row r="538" ht="105.6" customHeight="1" s="357">
      <c r="A538" s="312" t="inlineStr">
        <is>
          <t>o_071</t>
        </is>
      </c>
      <c r="B538" s="38" t="inlineStr">
        <is>
          <t>TC_MAP_0512</t>
        </is>
      </c>
      <c r="C538" s="38" t="inlineStr">
        <is>
          <t>Map</t>
        </is>
      </c>
      <c r="D538" s="19" t="inlineStr">
        <is>
          <t>즐겨찾기 탭</t>
        </is>
      </c>
      <c r="E538" s="19" t="inlineStr">
        <is>
          <t>즐겨찾기 검색</t>
        </is>
      </c>
      <c r="F538" s="38" t="inlineStr">
        <is>
          <t>검색 결과 2개 이상 선택</t>
        </is>
      </c>
      <c r="G538" s="38" t="inlineStr">
        <is>
          <t>공통</t>
        </is>
      </c>
      <c r="H538" s="2" t="n"/>
      <c r="I538" s="2" t="n">
        <v>3</v>
      </c>
      <c r="J538" s="33" t="inlineStr">
        <is>
          <t>1. 위치 서비스 ON 상태
2. 프로필 등록 상태
3. 검색 결과가 2개 이상인 상태</t>
        </is>
      </c>
      <c r="K538" s="33" t="inlineStr">
        <is>
          <t>1. 차량 계정 연동 상태</t>
        </is>
      </c>
      <c r="L538" s="33" t="inlineStr">
        <is>
          <t>1. Map 진입
2. 하단 드로어 카드 즐겨찾기 탭 선택
3. 즐겨찾는 등록지 , 등록지 추가 및 수정
4. 장소 주소 표시 영역 선택
5. 위치 검색
6. 재검색 영역 확인
7. 입력 필드 선택</t>
        </is>
      </c>
      <c r="M538" s="42" t="inlineStr">
        <is>
          <t>1. 입력 필드 포커스</t>
        </is>
      </c>
      <c r="N538" s="2" t="n"/>
      <c r="O538" s="56">
        <f>IF(COUNTIF(P538:R538,"F")&gt;=1,"FAIL",(IF(COUNTIF(P538:R538,"P")&gt;=1,"PASS",(IF(COUNTIF(P538:R538,"N/A")&gt;=1,"N/A",(IF(COUNTIF(P538:R538,"N/T")&gt;=1,"N/T","-")))))))</f>
        <v/>
      </c>
      <c r="P538" s="1" t="n"/>
      <c r="Q538" s="1" t="n"/>
      <c r="R538" s="32" t="n"/>
      <c r="S538" s="32" t="n"/>
      <c r="T538" s="2" t="n"/>
      <c r="U538" s="33" t="inlineStr">
        <is>
          <t>개인화, 영향도(2/11)</t>
        </is>
      </c>
    </row>
    <row r="539" ht="105.6" customHeight="1" s="357">
      <c r="A539" s="312" t="inlineStr">
        <is>
          <t>o_072</t>
        </is>
      </c>
      <c r="B539" s="38" t="inlineStr">
        <is>
          <t>TC_MAP_0513</t>
        </is>
      </c>
      <c r="C539" s="38" t="inlineStr">
        <is>
          <t>Map</t>
        </is>
      </c>
      <c r="D539" s="19" t="inlineStr">
        <is>
          <t>즐겨찾기 탭</t>
        </is>
      </c>
      <c r="E539" s="19" t="inlineStr">
        <is>
          <t>즐겨찾기 검색</t>
        </is>
      </c>
      <c r="F539" s="38" t="inlineStr">
        <is>
          <t>검색 결과 2개 이상 선택</t>
        </is>
      </c>
      <c r="G539" s="38" t="inlineStr">
        <is>
          <t>공통</t>
        </is>
      </c>
      <c r="H539" s="2" t="n"/>
      <c r="I539" s="2" t="n">
        <v>3</v>
      </c>
      <c r="J539" s="33" t="inlineStr">
        <is>
          <t>1. 위치 서비스 ON 상태
2. 프로필 등록 상태
3. 검색 결과가 2개 이상인 상태</t>
        </is>
      </c>
      <c r="K539" s="33" t="inlineStr">
        <is>
          <t>1. 차량 계정 연동 상태</t>
        </is>
      </c>
      <c r="L539" s="33" t="inlineStr">
        <is>
          <t>1. Map 진입
2. 하단 드로어 카드 즐겨찾기 탭 선택
3. 즐겨찾는 등록지 , 등록지 추가 및 수정
4. 장소 주소 표시 영역 선택
5. 위치 검색
6. 재검색 영역 확인
7. 입력 필드 영역 하단 확인</t>
        </is>
      </c>
      <c r="M539" s="42" t="inlineStr">
        <is>
          <t>1. 입력 필드 하단에 입력한 검색어에 대한 추천 검색어 목록 노출</t>
        </is>
      </c>
      <c r="N539" s="2" t="n"/>
      <c r="O539" s="56">
        <f>IF(COUNTIF(P539:R539,"F")&gt;=1,"FAIL",(IF(COUNTIF(P539:R539,"P")&gt;=1,"PASS",(IF(COUNTIF(P539:R539,"N/A")&gt;=1,"N/A",(IF(COUNTIF(P539:R539,"N/T")&gt;=1,"N/T","-")))))))</f>
        <v/>
      </c>
      <c r="P539" s="1" t="n"/>
      <c r="Q539" s="1" t="n"/>
      <c r="R539" s="32" t="n"/>
      <c r="S539" s="32" t="n"/>
      <c r="T539" s="2" t="n"/>
      <c r="U539" s="33" t="inlineStr">
        <is>
          <t>개인화, 영향도(2/11)</t>
        </is>
      </c>
    </row>
    <row r="540" ht="105.6" customHeight="1" s="357">
      <c r="A540" s="312" t="inlineStr">
        <is>
          <t>o_073</t>
        </is>
      </c>
      <c r="B540" s="38" t="inlineStr">
        <is>
          <t>TC_MAP_0514</t>
        </is>
      </c>
      <c r="C540" s="38" t="inlineStr">
        <is>
          <t>Map</t>
        </is>
      </c>
      <c r="D540" s="19" t="inlineStr">
        <is>
          <t>즐겨찾기 탭</t>
        </is>
      </c>
      <c r="E540" s="19" t="inlineStr">
        <is>
          <t>즐겨찾기 검색</t>
        </is>
      </c>
      <c r="F540" s="38" t="inlineStr">
        <is>
          <t>검색 결과 2개 이상 선택</t>
        </is>
      </c>
      <c r="G540" s="38" t="inlineStr">
        <is>
          <t>공통</t>
        </is>
      </c>
      <c r="H540" s="2" t="n"/>
      <c r="I540" s="2" t="n">
        <v>3</v>
      </c>
      <c r="J540" s="33" t="inlineStr">
        <is>
          <t>1. 위치 서비스 ON 상태
2. 프로필 등록 상태
3. 검색 결과가 2개 이상인 상태</t>
        </is>
      </c>
      <c r="K540" s="33" t="inlineStr">
        <is>
          <t>1. 차량 계정 연동 상태</t>
        </is>
      </c>
      <c r="L540" s="33" t="inlineStr">
        <is>
          <t>1. Map 진입
2. 하단 드로어 카드 즐겨찾기 탭 선택
3. 즐겨찾는 등록지 , 등록지 추가 및 수정
4. 장소 주소 표시 영역 선택
5. 위치 검색
6. 재검색 영역 확인
7. 이전 버튼 선택</t>
        </is>
      </c>
      <c r="M540" s="42" t="inlineStr">
        <is>
          <t>1. 이전 화면으로 이동</t>
        </is>
      </c>
      <c r="N540" s="2" t="n"/>
      <c r="O540" s="56">
        <f>IF(COUNTIF(P540:R540,"F")&gt;=1,"FAIL",(IF(COUNTIF(P540:R540,"P")&gt;=1,"PASS",(IF(COUNTIF(P540:R540,"N/A")&gt;=1,"N/A",(IF(COUNTIF(P540:R540,"N/T")&gt;=1,"N/T","-")))))))</f>
        <v/>
      </c>
      <c r="P540" s="1" t="n"/>
      <c r="Q540" s="1" t="n"/>
      <c r="R540" s="32" t="n"/>
      <c r="S540" s="32" t="n"/>
      <c r="T540" s="2" t="n"/>
      <c r="U540" s="33" t="inlineStr">
        <is>
          <t>개인화, 영향도(2/11)</t>
        </is>
      </c>
    </row>
    <row r="541" ht="105.6" customHeight="1" s="357">
      <c r="A541" s="312" t="inlineStr">
        <is>
          <t>o_074</t>
        </is>
      </c>
      <c r="B541" s="38" t="inlineStr">
        <is>
          <t>TC_MAP_0515</t>
        </is>
      </c>
      <c r="C541" s="38" t="inlineStr">
        <is>
          <t>Map</t>
        </is>
      </c>
      <c r="D541" s="19" t="inlineStr">
        <is>
          <t>즐겨찾기 탭</t>
        </is>
      </c>
      <c r="E541" s="19" t="inlineStr">
        <is>
          <t>즐겨찾기 검색</t>
        </is>
      </c>
      <c r="F541" s="38" t="inlineStr">
        <is>
          <t>검색 결과 2개 이상 선택</t>
        </is>
      </c>
      <c r="G541" s="38" t="inlineStr">
        <is>
          <t>공통</t>
        </is>
      </c>
      <c r="H541" s="2" t="n"/>
      <c r="I541" s="2" t="n">
        <v>3</v>
      </c>
      <c r="J541" s="33" t="inlineStr">
        <is>
          <t>1. 위치 서비스 ON 상태
2. 프로필 등록 상태
3. 검색 결과가 2개 이상인 상태</t>
        </is>
      </c>
      <c r="K541" s="33" t="inlineStr">
        <is>
          <t>1. 차량 계정 연동 상태</t>
        </is>
      </c>
      <c r="L541" s="33" t="inlineStr">
        <is>
          <t>1. Map 진입
2. 하단 드로어 카드 즐겨찾기 탭 선택
3. 즐겨찾는 등록지 , 등록지 추가 및 수정
4. 장소 주소 표시 영역 선택
5. 위치 검색
6. 재검색 영역 확인
7. 닫기 버튼 선택</t>
        </is>
      </c>
      <c r="M541" s="42" t="inlineStr">
        <is>
          <t>1. 메인 지도 화면으로 이동</t>
        </is>
      </c>
      <c r="N541" s="2" t="n"/>
      <c r="O541" s="56">
        <f>IF(COUNTIF(P541:R541,"F")&gt;=1,"FAIL",(IF(COUNTIF(P541:R541,"P")&gt;=1,"PASS",(IF(COUNTIF(P541:R541,"N/A")&gt;=1,"N/A",(IF(COUNTIF(P541:R541,"N/T")&gt;=1,"N/T","-")))))))</f>
        <v/>
      </c>
      <c r="P541" s="1" t="n"/>
      <c r="Q541" s="1" t="n"/>
      <c r="R541" s="32" t="n"/>
      <c r="S541" s="32" t="n"/>
      <c r="T541" s="2" t="n"/>
      <c r="U541" s="33" t="inlineStr">
        <is>
          <t>개인화, 영향도(2/11)</t>
        </is>
      </c>
    </row>
    <row r="542" ht="92.40000000000001" customHeight="1" s="357">
      <c r="A542" s="312" t="inlineStr">
        <is>
          <t>o_075</t>
        </is>
      </c>
      <c r="B542" s="38" t="inlineStr">
        <is>
          <t>TC_MAP_0516</t>
        </is>
      </c>
      <c r="C542" s="38" t="inlineStr">
        <is>
          <t>Map</t>
        </is>
      </c>
      <c r="D542" s="19" t="inlineStr">
        <is>
          <t>즐겨찾기 탭</t>
        </is>
      </c>
      <c r="E542" s="19" t="inlineStr">
        <is>
          <t>즐겨찾기 검색</t>
        </is>
      </c>
      <c r="F542" s="38" t="inlineStr">
        <is>
          <t>검색 결과 2개 이상 선택</t>
        </is>
      </c>
      <c r="G542" s="38" t="inlineStr">
        <is>
          <t>공통</t>
        </is>
      </c>
      <c r="H542" s="2" t="n"/>
      <c r="I542" s="2" t="n">
        <v>3</v>
      </c>
      <c r="J542" s="33" t="inlineStr">
        <is>
          <t>1. 위치 서비스 ON 상태
2. 프로필 등록 상태
3. 검색 결과가 2개 이상인 상태</t>
        </is>
      </c>
      <c r="K542" s="33" t="inlineStr">
        <is>
          <t>1. 차량 계정 연동 상태</t>
        </is>
      </c>
      <c r="L542" s="33" t="inlineStr">
        <is>
          <t>1. Map 진입
2. 하단 드로어 카드 즐겨찾기 탭 선택
3. 즐겨찾는 등록지 , 등록지 추가 및 수정
4. 장소 주소 표시 영역 선택
5. 위치 검색
6. 검색 결과 지도 영역 확인</t>
        </is>
      </c>
      <c r="M542" s="42" t="inlineStr">
        <is>
          <t>1. 제공 항목 확인
- POI 마커 ( 주변 검색 , 일반 검색 )
- 내 위치 마커
- 내 위치 조회 버튼</t>
        </is>
      </c>
      <c r="N542" s="2" t="n"/>
      <c r="O542" s="56">
        <f>IF(COUNTIF(P542:R542,"F")&gt;=1,"FAIL",(IF(COUNTIF(P542:R542,"P")&gt;=1,"PASS",(IF(COUNTIF(P542:R542,"N/A")&gt;=1,"N/A",(IF(COUNTIF(P542:R542,"N/T")&gt;=1,"N/T","-")))))))</f>
        <v/>
      </c>
      <c r="P542" s="1" t="n"/>
      <c r="Q542" s="1" t="n"/>
      <c r="R542" s="32" t="n"/>
      <c r="S542" s="32" t="n"/>
      <c r="T542" s="2" t="n"/>
      <c r="U542" s="33" t="inlineStr">
        <is>
          <t>개인화, 영향도(2/11)</t>
        </is>
      </c>
    </row>
    <row r="543" ht="118.8" customHeight="1" s="357">
      <c r="A543" s="312" t="inlineStr">
        <is>
          <t>o_076</t>
        </is>
      </c>
      <c r="B543" s="38" t="inlineStr">
        <is>
          <t>TC_MAP_0517</t>
        </is>
      </c>
      <c r="C543" s="38" t="inlineStr">
        <is>
          <t>Map</t>
        </is>
      </c>
      <c r="D543" s="19" t="inlineStr">
        <is>
          <t>즐겨찾기 탭</t>
        </is>
      </c>
      <c r="E543" s="19" t="inlineStr">
        <is>
          <t>즐겨찾기 검색</t>
        </is>
      </c>
      <c r="F543" s="38" t="inlineStr">
        <is>
          <t>검색 결과 2개 이상 선택</t>
        </is>
      </c>
      <c r="G543" s="38" t="inlineStr">
        <is>
          <t>공통</t>
        </is>
      </c>
      <c r="H543" s="2" t="n"/>
      <c r="I543" s="2" t="n">
        <v>3</v>
      </c>
      <c r="J543" s="33" t="inlineStr">
        <is>
          <t>1. 위치 서비스 ON 상태
2. 프로필 등록 상태
3. 검색 결과가 2개 이상인 상태</t>
        </is>
      </c>
      <c r="K543" s="33" t="inlineStr">
        <is>
          <t>1. 차량 계정 연동 상태</t>
        </is>
      </c>
      <c r="L543" s="33" t="inlineStr">
        <is>
          <t>1. Map 진입
2. 하단 드로어 카드 즐겨찾기 탭 선택
3. 즐겨찾는 등록지 , 등록지 추가 및 수정
4. 장소 주소 표시 영역 선택
5. 위치 검색
6. 검색 결과 지도 영역 확인
7. 지도 위치 변경
8. 검색 결과 지도 영역 상단 확인</t>
        </is>
      </c>
      <c r="M543" s="42" t="inlineStr">
        <is>
          <t>1. [ 현 위치에서 다시 검색 ] 버튼 노출</t>
        </is>
      </c>
      <c r="N543" s="2" t="n"/>
      <c r="O543" s="56">
        <f>IF(COUNTIF(P543:R543,"F")&gt;=1,"FAIL",(IF(COUNTIF(P543:R543,"P")&gt;=1,"PASS",(IF(COUNTIF(P543:R543,"N/A")&gt;=1,"N/A",(IF(COUNTIF(P543:R543,"N/T")&gt;=1,"N/T","-")))))))</f>
        <v/>
      </c>
      <c r="P543" s="1" t="n"/>
      <c r="Q543" s="1" t="n"/>
      <c r="R543" s="32" t="n"/>
      <c r="S543" s="32" t="n"/>
      <c r="T543" s="2" t="n"/>
      <c r="U543" s="33" t="inlineStr">
        <is>
          <t>개인화, 영향도(2/11)</t>
        </is>
      </c>
    </row>
    <row r="544" ht="105.6" customHeight="1" s="357">
      <c r="A544" s="312" t="inlineStr">
        <is>
          <t>o_077</t>
        </is>
      </c>
      <c r="B544" s="38" t="inlineStr">
        <is>
          <t>TC_MAP_0518</t>
        </is>
      </c>
      <c r="C544" s="38" t="inlineStr">
        <is>
          <t>Map</t>
        </is>
      </c>
      <c r="D544" s="19" t="inlineStr">
        <is>
          <t>즐겨찾기 탭</t>
        </is>
      </c>
      <c r="E544" s="19" t="inlineStr">
        <is>
          <t>즐겨찾기 검색</t>
        </is>
      </c>
      <c r="F544" s="38" t="inlineStr">
        <is>
          <t>검색 결과 2개 이상 선택</t>
        </is>
      </c>
      <c r="G544" s="38" t="inlineStr">
        <is>
          <t>공통</t>
        </is>
      </c>
      <c r="H544" s="2" t="n"/>
      <c r="I544" s="2" t="n">
        <v>3</v>
      </c>
      <c r="J544" s="33" t="inlineStr">
        <is>
          <t>1. 위치 서비스 ON 상태
2. 프로필 등록 상태
3. 검색 결과가 2개 이상인 상태</t>
        </is>
      </c>
      <c r="K544" s="33" t="inlineStr">
        <is>
          <t>1. 차량 계정 연동 상태</t>
        </is>
      </c>
      <c r="L544" s="33" t="inlineStr">
        <is>
          <t>1. Map 진입
2. 하단 드로어 카드 즐겨찾기 탭 선택
3. 즐겨찾는 등록지 , 등록지 추가 및 수정
4. 장소 주소 표시 영역 선택
5. 위치 검색
6. 검색 결과 지도 영역 확인
7. 마커 외 지도 영역 롱 탭</t>
        </is>
      </c>
      <c r="M544" s="42" t="inlineStr">
        <is>
          <t>1. 해당 POI의 간단 상세 화면 노출</t>
        </is>
      </c>
      <c r="N544" s="2" t="n"/>
      <c r="O544" s="56">
        <f>IF(COUNTIF(P544:R544,"F")&gt;=1,"FAIL",(IF(COUNTIF(P544:R544,"P")&gt;=1,"PASS",(IF(COUNTIF(P544:R544,"N/A")&gt;=1,"N/A",(IF(COUNTIF(P544:R544,"N/T")&gt;=1,"N/T","-")))))))</f>
        <v/>
      </c>
      <c r="P544" s="1" t="n"/>
      <c r="Q544" s="1" t="n"/>
      <c r="R544" s="32" t="n"/>
      <c r="S544" s="32" t="n"/>
      <c r="T544" s="2" t="n"/>
      <c r="U544" s="33" t="inlineStr">
        <is>
          <t>개인화, 영향도(2/11)</t>
        </is>
      </c>
    </row>
    <row r="545" ht="92.40000000000001" customHeight="1" s="357">
      <c r="A545" s="312" t="inlineStr">
        <is>
          <t>o_078</t>
        </is>
      </c>
      <c r="B545" s="38" t="inlineStr">
        <is>
          <t>TC_MAP_0519</t>
        </is>
      </c>
      <c r="C545" s="38" t="inlineStr">
        <is>
          <t>Map</t>
        </is>
      </c>
      <c r="D545" s="19" t="inlineStr">
        <is>
          <t>즐겨찾기 탭</t>
        </is>
      </c>
      <c r="E545" s="19" t="inlineStr">
        <is>
          <t>즐겨찾기 검색</t>
        </is>
      </c>
      <c r="F545" s="38" t="inlineStr">
        <is>
          <t>검색 결과 2개 이상 선택</t>
        </is>
      </c>
      <c r="G545" s="38" t="inlineStr">
        <is>
          <t>공통</t>
        </is>
      </c>
      <c r="H545" s="2" t="n"/>
      <c r="I545" s="2" t="n">
        <v>3</v>
      </c>
      <c r="J545" s="33" t="inlineStr">
        <is>
          <t>1. 위치 서비스 ON 상태
2. 프로필 등록 상태
3. 검색 결과가 2개 이상인 상태</t>
        </is>
      </c>
      <c r="K545" s="33" t="inlineStr">
        <is>
          <t>1. 차량 계정 연동 상태</t>
        </is>
      </c>
      <c r="L545" s="33" t="inlineStr">
        <is>
          <t>1. Map 진입
2. 하단 드로어 카드 즐겨찾기 탭 선택
3. 즐겨찾는 등록지 , 등록지 추가 및 수정
4. 장소 주소 표시 영역 선택
5. 위치 검색
6. 검색 결과 지도 영역의 POI 마커 확인</t>
        </is>
      </c>
      <c r="M545" s="42" t="inlineStr">
        <is>
          <t>1. POI 속성에 따른 마커 노출 ( 미선택 상태 )
- 주변 속성 : 주변 속성 POI 노출
- 일반 속성 : 일반 속성 POI 노출</t>
        </is>
      </c>
      <c r="N545" s="2" t="n"/>
      <c r="O545" s="56">
        <f>IF(COUNTIF(P545:R545,"F")&gt;=1,"FAIL",(IF(COUNTIF(P545:R545,"P")&gt;=1,"PASS",(IF(COUNTIF(P545:R545,"N/A")&gt;=1,"N/A",(IF(COUNTIF(P545:R545,"N/T")&gt;=1,"N/T","-")))))))</f>
        <v/>
      </c>
      <c r="P545" s="1" t="n"/>
      <c r="Q545" s="1" t="n"/>
      <c r="R545" s="32" t="n"/>
      <c r="S545" s="32" t="n"/>
      <c r="T545" s="2" t="n"/>
      <c r="U545" s="33" t="inlineStr">
        <is>
          <t>개인화, 영향도(2/11)</t>
        </is>
      </c>
    </row>
    <row r="546" ht="92.40000000000001" customHeight="1" s="357">
      <c r="A546" s="312" t="inlineStr">
        <is>
          <t>o_079</t>
        </is>
      </c>
      <c r="B546" s="38" t="inlineStr">
        <is>
          <t>TC_MAP_0520</t>
        </is>
      </c>
      <c r="C546" s="38" t="inlineStr">
        <is>
          <t>Map</t>
        </is>
      </c>
      <c r="D546" s="19" t="inlineStr">
        <is>
          <t>즐겨찾기 탭</t>
        </is>
      </c>
      <c r="E546" s="19" t="inlineStr">
        <is>
          <t>즐겨찾기 검색</t>
        </is>
      </c>
      <c r="F546" s="38" t="inlineStr">
        <is>
          <t>검색 결과 2개 이상 선택</t>
        </is>
      </c>
      <c r="G546" s="38" t="inlineStr">
        <is>
          <t>공통</t>
        </is>
      </c>
      <c r="H546" s="2" t="n"/>
      <c r="I546" s="2" t="n">
        <v>3</v>
      </c>
      <c r="J546" s="33" t="inlineStr">
        <is>
          <t>1. 위치 서비스 ON 상태
2. 프로필 등록 상태
3. 검색 결과가 2개 이상인 상태
4. 주변 검색 POI인 상태</t>
        </is>
      </c>
      <c r="K546" s="33" t="inlineStr">
        <is>
          <t>1. 차량 계정 연동 상태</t>
        </is>
      </c>
      <c r="L546" s="33" t="inlineStr">
        <is>
          <t>1. Map 진입
2. 하단 드로어 카드 즐겨찾기 탭 선택
3. 즐겨찾는 등록지 , 등록지 추가 및 수정
4. 장소 주소 표시 영역 선택
5. 위치 검색
6. 검색 결과 지도 영역의 POI 마커 확인</t>
        </is>
      </c>
      <c r="M546" s="42" t="inlineStr">
        <is>
          <t>1. 선택 상태의 주변검색 속성 POI 마커 노출</t>
        </is>
      </c>
      <c r="N546" s="2" t="n"/>
      <c r="O546" s="56">
        <f>IF(COUNTIF(P546:R546,"F")&gt;=1,"FAIL",(IF(COUNTIF(P546:R546,"P")&gt;=1,"PASS",(IF(COUNTIF(P546:R546,"N/A")&gt;=1,"N/A",(IF(COUNTIF(P546:R546,"N/T")&gt;=1,"N/T","-")))))))</f>
        <v/>
      </c>
      <c r="P546" s="1" t="n"/>
      <c r="Q546" s="1" t="n"/>
      <c r="R546" s="32" t="n"/>
      <c r="S546" s="32" t="n"/>
      <c r="T546" s="2" t="n"/>
      <c r="U546" s="33" t="inlineStr">
        <is>
          <t>개인화, 영향도(2/11)</t>
        </is>
      </c>
    </row>
    <row r="547" ht="105.6" customHeight="1" s="357">
      <c r="A547" s="312" t="inlineStr">
        <is>
          <t>o_080</t>
        </is>
      </c>
      <c r="B547" s="38" t="inlineStr">
        <is>
          <t>TC_MAP_0521</t>
        </is>
      </c>
      <c r="C547" s="38" t="inlineStr">
        <is>
          <t>Map</t>
        </is>
      </c>
      <c r="D547" s="19" t="inlineStr">
        <is>
          <t>즐겨찾기 탭</t>
        </is>
      </c>
      <c r="E547" s="19" t="inlineStr">
        <is>
          <t>즐겨찾기 검색</t>
        </is>
      </c>
      <c r="F547" s="38" t="inlineStr">
        <is>
          <t>검색 결과 2개 이상 선택</t>
        </is>
      </c>
      <c r="G547" s="38" t="inlineStr">
        <is>
          <t>공통</t>
        </is>
      </c>
      <c r="H547" s="2" t="n"/>
      <c r="I547" s="2" t="n">
        <v>3</v>
      </c>
      <c r="J547" s="33" t="inlineStr">
        <is>
          <t>1. 위치 서비스 ON 상태
2. 프로필 등록 상태
3. 검색 결과가 2개 이상인 상태
4. 주변 검색 POI인 상태</t>
        </is>
      </c>
      <c r="K547" s="33" t="inlineStr">
        <is>
          <t>1. 차량 계정 연동 상태</t>
        </is>
      </c>
      <c r="L547" s="33" t="inlineStr">
        <is>
          <t>1. Map 진입
2. 하단 드로어 카드 즐겨찾기 탭 선택
3. 즐겨찾는 등록지 , 등록지 추가 및 수정
4. 장소 주소 표시 영역 선택
5. 위치 검색
6. 검색 결과 지도 영역의 POI 확인
7. 간단 상세 영역 확인</t>
        </is>
      </c>
      <c r="M547" s="42" t="inlineStr">
        <is>
          <t>1. 선택 버튼 노출</t>
        </is>
      </c>
      <c r="N547" s="2" t="n"/>
      <c r="O547" s="56">
        <f>IF(COUNTIF(P547:R547,"F")&gt;=1,"FAIL",(IF(COUNTIF(P547:R547,"P")&gt;=1,"PASS",(IF(COUNTIF(P547:R547,"N/A")&gt;=1,"N/A",(IF(COUNTIF(P547:R547,"N/T")&gt;=1,"N/T","-")))))))</f>
        <v/>
      </c>
      <c r="P547" s="1" t="n"/>
      <c r="Q547" s="1" t="n"/>
      <c r="R547" s="32" t="n"/>
      <c r="S547" s="32" t="n"/>
      <c r="T547" s="2" t="n"/>
      <c r="U547" s="33" t="inlineStr">
        <is>
          <t>개인화, 영향도(2/11)</t>
        </is>
      </c>
    </row>
    <row r="548" ht="92.40000000000001" customHeight="1" s="357">
      <c r="A548" s="312" t="inlineStr">
        <is>
          <t>o_081</t>
        </is>
      </c>
      <c r="B548" s="38" t="inlineStr">
        <is>
          <t>TC_MAP_0522</t>
        </is>
      </c>
      <c r="C548" s="38" t="inlineStr">
        <is>
          <t>Map</t>
        </is>
      </c>
      <c r="D548" s="19" t="inlineStr">
        <is>
          <t>즐겨찾기 탭</t>
        </is>
      </c>
      <c r="E548" s="19" t="inlineStr">
        <is>
          <t>즐겨찾기 검색</t>
        </is>
      </c>
      <c r="F548" s="38" t="inlineStr">
        <is>
          <t>검색 결과 2개 이상 선택</t>
        </is>
      </c>
      <c r="G548" s="38" t="inlineStr">
        <is>
          <t>공통</t>
        </is>
      </c>
      <c r="H548" s="2" t="n"/>
      <c r="I548" s="2" t="n">
        <v>3</v>
      </c>
      <c r="J548" s="33" t="inlineStr">
        <is>
          <t>1. 위치 서비스 ON 상태
2. 프로필 등록 상태
3. 검색 결과가 2개 이상인 상태
4. 일반 검색 POI인 상태</t>
        </is>
      </c>
      <c r="K548" s="33" t="inlineStr">
        <is>
          <t>1. 차량 계정 연동 상태</t>
        </is>
      </c>
      <c r="L548" s="33" t="inlineStr">
        <is>
          <t>1. Map 진입
2. 하단 드로어 카드 즐겨찾기 탭 선택
3. 즐겨찾는 등록지 , 등록지 추가 및 수정
4. 장소 주소 표시 영역 선택
5. 위치 검색
6. 검색 결과 지도 영역의 POI 마커 확인</t>
        </is>
      </c>
      <c r="M548" s="42" t="inlineStr">
        <is>
          <t>1. 선택 상태의 일반검색 속성의 POI 마커 노출</t>
        </is>
      </c>
      <c r="N548" s="2" t="n"/>
      <c r="O548" s="56">
        <f>IF(COUNTIF(P548:R548,"F")&gt;=1,"FAIL",(IF(COUNTIF(P548:R548,"P")&gt;=1,"PASS",(IF(COUNTIF(P548:R548,"N/A")&gt;=1,"N/A",(IF(COUNTIF(P548:R548,"N/T")&gt;=1,"N/T","-")))))))</f>
        <v/>
      </c>
      <c r="P548" s="1" t="n"/>
      <c r="Q548" s="1" t="n"/>
      <c r="R548" s="32" t="n"/>
      <c r="S548" s="32" t="n"/>
      <c r="T548" s="2" t="n"/>
      <c r="U548" s="33" t="inlineStr">
        <is>
          <t>개인화, 영향도(2/11)</t>
        </is>
      </c>
    </row>
    <row r="549" ht="105.6" customHeight="1" s="357">
      <c r="A549" s="312" t="inlineStr">
        <is>
          <t>o_082</t>
        </is>
      </c>
      <c r="B549" s="38" t="inlineStr">
        <is>
          <t>TC_MAP_0523</t>
        </is>
      </c>
      <c r="C549" s="38" t="inlineStr">
        <is>
          <t>Map</t>
        </is>
      </c>
      <c r="D549" s="19" t="inlineStr">
        <is>
          <t>즐겨찾기 탭</t>
        </is>
      </c>
      <c r="E549" s="19" t="inlineStr">
        <is>
          <t>즐겨찾기 검색</t>
        </is>
      </c>
      <c r="F549" s="38" t="inlineStr">
        <is>
          <t>검색 결과 2개 이상 선택</t>
        </is>
      </c>
      <c r="G549" s="38" t="inlineStr">
        <is>
          <t>공통</t>
        </is>
      </c>
      <c r="H549" s="2" t="n"/>
      <c r="I549" s="2" t="n">
        <v>3</v>
      </c>
      <c r="J549" s="33" t="inlineStr">
        <is>
          <t>1. 위치 서비스 ON 상태
2. 프로필 등록 상태
3. 검색 결과가 2개 이상인 상태
4. 일반 검색 POI인 상태</t>
        </is>
      </c>
      <c r="K549" s="33" t="inlineStr">
        <is>
          <t>1. 차량 계정 연동 상태</t>
        </is>
      </c>
      <c r="L549" s="33" t="inlineStr">
        <is>
          <t>1. Map 진입
2. 하단 드로어 카드 즐겨찾기 탭 선택
3. 즐겨찾는 등록지 , 등록지 추가 및 수정
4. 장소 주소 표시 영역 선택
5. 위치 검색
6. 검색 결과 지도 영역의 POI 확인
7. 간단 상세 영역 확인</t>
        </is>
      </c>
      <c r="M549" s="42" t="inlineStr">
        <is>
          <t>1. 선택 버튼 노출</t>
        </is>
      </c>
      <c r="N549" s="2" t="n"/>
      <c r="O549" s="56">
        <f>IF(COUNTIF(P549:R549,"F")&gt;=1,"FAIL",(IF(COUNTIF(P549:R549,"P")&gt;=1,"PASS",(IF(COUNTIF(P549:R549,"N/A")&gt;=1,"N/A",(IF(COUNTIF(P549:R549,"N/T")&gt;=1,"N/T","-")))))))</f>
        <v/>
      </c>
      <c r="P549" s="1" t="n"/>
      <c r="Q549" s="1" t="n"/>
      <c r="R549" s="32" t="n"/>
      <c r="S549" s="32" t="n"/>
      <c r="T549" s="2" t="n"/>
      <c r="U549" s="33" t="inlineStr">
        <is>
          <t>개인화, 영향도(2/11)</t>
        </is>
      </c>
    </row>
    <row r="550" ht="92.40000000000001" customHeight="1" s="357">
      <c r="A550" s="312" t="inlineStr">
        <is>
          <t>o_083</t>
        </is>
      </c>
      <c r="B550" s="38" t="inlineStr">
        <is>
          <t>TC_MAP_0524</t>
        </is>
      </c>
      <c r="C550" s="38" t="inlineStr">
        <is>
          <t>Map</t>
        </is>
      </c>
      <c r="D550" s="19" t="inlineStr">
        <is>
          <t>즐겨찾기 탭</t>
        </is>
      </c>
      <c r="E550" s="19" t="inlineStr">
        <is>
          <t>즐겨찾기 검색</t>
        </is>
      </c>
      <c r="F550" s="38" t="inlineStr">
        <is>
          <t>검색 결과 2개 이상 선택</t>
        </is>
      </c>
      <c r="G550" s="38" t="inlineStr">
        <is>
          <t>공통</t>
        </is>
      </c>
      <c r="H550" s="2" t="n"/>
      <c r="I550" s="2" t="n">
        <v>3</v>
      </c>
      <c r="J550" s="33" t="inlineStr">
        <is>
          <t>1. 위치 서비스 ON 상태
2. 프로필 등록 상태
3. 검색 결과가 2개 이상인 상태</t>
        </is>
      </c>
      <c r="K550" s="33" t="inlineStr">
        <is>
          <t>1. 차량 계정 연동 상태</t>
        </is>
      </c>
      <c r="L550" s="33" t="inlineStr">
        <is>
          <t>1. Map 진입
2. 하단 드로어 카드 즐겨찾기 탭 선택
3. 즐겨찾는 등록지 , 등록지 추가 및 수정
4. 장소 주소 표시 영역 선택
5. 위치 검색
6. 검색 결과 목록 영역 확인</t>
        </is>
      </c>
      <c r="M550" s="42" t="inlineStr">
        <is>
          <t>1. 기본 제공 항목 확인
- 기본 정보 표시 ( 지도 중심 )
- 선택 버튼</t>
        </is>
      </c>
      <c r="N550" s="2" t="n"/>
      <c r="O550" s="56">
        <f>IF(COUNTIF(P550:R550,"F")&gt;=1,"FAIL",(IF(COUNTIF(P550:R550,"P")&gt;=1,"PASS",(IF(COUNTIF(P550:R550,"N/A")&gt;=1,"N/A",(IF(COUNTIF(P550:R550,"N/T")&gt;=1,"N/T","-")))))))</f>
        <v/>
      </c>
      <c r="P550" s="1" t="n"/>
      <c r="Q550" s="1" t="n"/>
      <c r="R550" s="32" t="n"/>
      <c r="S550" s="32" t="n"/>
      <c r="T550" s="2" t="n"/>
      <c r="U550" s="33" t="inlineStr">
        <is>
          <t>개인화, 영향도(2/11)</t>
        </is>
      </c>
    </row>
    <row r="551" ht="92.40000000000001" customHeight="1" s="357">
      <c r="A551" s="312" t="inlineStr">
        <is>
          <t>o_084</t>
        </is>
      </c>
      <c r="B551" s="38" t="inlineStr">
        <is>
          <t>TC_MAP_0525</t>
        </is>
      </c>
      <c r="C551" s="38" t="inlineStr">
        <is>
          <t>Map</t>
        </is>
      </c>
      <c r="D551" s="19" t="inlineStr">
        <is>
          <t>즐겨찾기 탭</t>
        </is>
      </c>
      <c r="E551" s="19" t="inlineStr">
        <is>
          <t>즐겨찾기 검색</t>
        </is>
      </c>
      <c r="F551" s="38" t="inlineStr">
        <is>
          <t>검색 결과 2개 이상 선택</t>
        </is>
      </c>
      <c r="G551" s="38" t="inlineStr">
        <is>
          <t>공통</t>
        </is>
      </c>
      <c r="H551" s="2" t="n"/>
      <c r="I551" s="2" t="n">
        <v>3</v>
      </c>
      <c r="J551" s="33" t="inlineStr">
        <is>
          <t>1. 위치 서비스 ON 상태
2. 프로필 등록 상태
3. 검색 결과가 2개 이상인 상태
4. 주변 속성 POI 인 상태</t>
        </is>
      </c>
      <c r="K551" s="33" t="inlineStr">
        <is>
          <t>1. 차량 계정 연동 상태</t>
        </is>
      </c>
      <c r="L551" s="33" t="inlineStr">
        <is>
          <t>1. Map 진입
2. 하단 드로어 카드 즐겨찾기 탭 선택
3. 즐겨찾는 등록지 , 등록지 추가 및 수정
4. 장소 주소 표시 영역 선택
5. 위치 검색
6. 검색 결과 목록 영역 확인</t>
        </is>
      </c>
      <c r="M551" s="42" t="inlineStr">
        <is>
          <t>1. POI 별 제공 항목 확인
각 POI 별 속성 정보 노출</t>
        </is>
      </c>
      <c r="N551" s="2" t="n"/>
      <c r="O551" s="56">
        <f>IF(COUNTIF(P551:R551,"F")&gt;=1,"FAIL",(IF(COUNTIF(P551:R551,"P")&gt;=1,"PASS",(IF(COUNTIF(P551:R551,"N/A")&gt;=1,"N/A",(IF(COUNTIF(P551:R551,"N/T")&gt;=1,"N/T","-")))))))</f>
        <v/>
      </c>
      <c r="P551" s="1" t="n"/>
      <c r="Q551" s="1" t="n"/>
      <c r="R551" s="32" t="n"/>
      <c r="S551" s="32" t="n"/>
      <c r="T551" s="2" t="n"/>
      <c r="U551" s="33" t="inlineStr">
        <is>
          <t>개인화, 영향도(2/11)</t>
        </is>
      </c>
    </row>
    <row r="552" ht="92.40000000000001" customHeight="1" s="357">
      <c r="A552" s="312" t="inlineStr">
        <is>
          <t>o_085</t>
        </is>
      </c>
      <c r="B552" s="38" t="inlineStr">
        <is>
          <t>TC_MAP_0526</t>
        </is>
      </c>
      <c r="C552" s="38" t="inlineStr">
        <is>
          <t>Map</t>
        </is>
      </c>
      <c r="D552" s="19" t="inlineStr">
        <is>
          <t>즐겨찾기 탭</t>
        </is>
      </c>
      <c r="E552" s="19" t="inlineStr">
        <is>
          <t>즐겨찾기 검색</t>
        </is>
      </c>
      <c r="F552" s="38" t="inlineStr">
        <is>
          <t>검색 결과 2개 이상 선택</t>
        </is>
      </c>
      <c r="G552" s="38" t="inlineStr">
        <is>
          <t>공통</t>
        </is>
      </c>
      <c r="H552" s="2" t="n"/>
      <c r="I552" s="2" t="n">
        <v>3</v>
      </c>
      <c r="J552" s="33" t="inlineStr">
        <is>
          <t>1. 위치 서비스 ON 상태
2. 프로필 등록 상태
3. 검색 결과가 2개 이상인 상태
4. 일반 속성 POI 인 상태</t>
        </is>
      </c>
      <c r="K552" s="33" t="inlineStr">
        <is>
          <t>1. 차량 계정 연동 상태</t>
        </is>
      </c>
      <c r="L552" s="33" t="inlineStr">
        <is>
          <t>1. Map 진입
2. 하단 드로어 카드 즐겨찾기 탭 선택
3. 즐겨찾는 등록지 , 등록지 추가 및 수정
4. 장소 주소 표시 영역 선택
5. 위치 검색
6. 검색 결과 목록 영역 확인</t>
        </is>
      </c>
      <c r="M552" s="42" t="inlineStr">
        <is>
          <t>1. POI 별 제공 항목 확인
- 장소명
- 거리
- 주소</t>
        </is>
      </c>
      <c r="N552" s="2" t="n"/>
      <c r="O552" s="56">
        <f>IF(COUNTIF(P552:R552,"F")&gt;=1,"FAIL",(IF(COUNTIF(P552:R552,"P")&gt;=1,"PASS",(IF(COUNTIF(P552:R552,"N/A")&gt;=1,"N/A",(IF(COUNTIF(P552:R552,"N/T")&gt;=1,"N/T","-")))))))</f>
        <v/>
      </c>
      <c r="P552" s="1" t="n"/>
      <c r="Q552" s="1" t="n"/>
      <c r="R552" s="32" t="n"/>
      <c r="S552" s="32" t="n"/>
      <c r="T552" s="2" t="n"/>
      <c r="U552" s="33" t="inlineStr">
        <is>
          <t>개인화, 영향도(2/11)</t>
        </is>
      </c>
    </row>
    <row r="553" ht="105.6" customHeight="1" s="357">
      <c r="A553" s="312" t="inlineStr">
        <is>
          <t>o_086</t>
        </is>
      </c>
      <c r="B553" s="38" t="inlineStr">
        <is>
          <t>TC_MAP_0527</t>
        </is>
      </c>
      <c r="C553" s="38" t="inlineStr">
        <is>
          <t>Map</t>
        </is>
      </c>
      <c r="D553" s="19" t="inlineStr">
        <is>
          <t>즐겨찾기 탭</t>
        </is>
      </c>
      <c r="E553" s="19" t="inlineStr">
        <is>
          <t>즐겨찾기 검색</t>
        </is>
      </c>
      <c r="F553" s="38" t="inlineStr">
        <is>
          <t>검색 결과 2개 이상 선택</t>
        </is>
      </c>
      <c r="G553" s="38" t="inlineStr">
        <is>
          <t>공통</t>
        </is>
      </c>
      <c r="H553" s="2" t="n"/>
      <c r="I553" s="2" t="n">
        <v>3</v>
      </c>
      <c r="J553" s="33" t="inlineStr">
        <is>
          <t>1. 위치 서비스 ON 상태
2. 프로필 등록 상태
3. 검색 결과가 2개 이상인 상태</t>
        </is>
      </c>
      <c r="K553" s="33" t="inlineStr">
        <is>
          <t>1. 차량 계정 연동 상태</t>
        </is>
      </c>
      <c r="L553" s="33" t="inlineStr">
        <is>
          <t>1. Map 진입
2. 하단 드로어 카드 즐겨찾기 탭 선택
3. 즐겨찾는 등록지 , 등록지 추가 및 수정
4. 장소 주소 표시 영역 선택
5. 위치 검색
6. 검색 결과 목록 영역 확인
7. 검색 결과 목록 선택</t>
        </is>
      </c>
      <c r="M553" s="42" t="inlineStr">
        <is>
          <t>1. 목록 선택 시 해당 POI 상세 화면으로 이동</t>
        </is>
      </c>
      <c r="N553" s="2" t="n"/>
      <c r="O553" s="56">
        <f>IF(COUNTIF(P553:R553,"F")&gt;=1,"FAIL",(IF(COUNTIF(P553:R553,"P")&gt;=1,"PASS",(IF(COUNTIF(P553:R553,"N/A")&gt;=1,"N/A",(IF(COUNTIF(P553:R553,"N/T")&gt;=1,"N/T","-")))))))</f>
        <v/>
      </c>
      <c r="P553" s="1" t="n"/>
      <c r="Q553" s="1" t="n"/>
      <c r="R553" s="32" t="n"/>
      <c r="S553" s="32" t="n"/>
      <c r="T553" s="2" t="n"/>
      <c r="U553" s="33" t="inlineStr">
        <is>
          <t>개인화, 영향도(2/11)</t>
        </is>
      </c>
    </row>
    <row r="554" ht="92.40000000000001" customHeight="1" s="357">
      <c r="A554" s="312" t="inlineStr">
        <is>
          <t>o_087</t>
        </is>
      </c>
      <c r="B554" s="38" t="inlineStr">
        <is>
          <t>TC_MAP_0528</t>
        </is>
      </c>
      <c r="C554" s="38" t="inlineStr">
        <is>
          <t>Map</t>
        </is>
      </c>
      <c r="D554" s="19" t="inlineStr">
        <is>
          <t>즐겨찾기 탭</t>
        </is>
      </c>
      <c r="E554" s="19" t="inlineStr">
        <is>
          <t>즐겨찾기 검색</t>
        </is>
      </c>
      <c r="F554" s="38" t="inlineStr">
        <is>
          <t>검색 결과 2개 이상 선택</t>
        </is>
      </c>
      <c r="G554" s="38" t="inlineStr">
        <is>
          <t>공통</t>
        </is>
      </c>
      <c r="H554" s="2" t="n"/>
      <c r="I554" s="2" t="n">
        <v>3</v>
      </c>
      <c r="J554" s="33" t="inlineStr">
        <is>
          <t>1. 위치 서비스 ON 상태
2. 프로필 등록 상태
3. 검색 결과가 2개 이상인 상태</t>
        </is>
      </c>
      <c r="K554" s="33" t="inlineStr">
        <is>
          <t>1. 차량 계정 연동 상태</t>
        </is>
      </c>
      <c r="L554" s="33" t="inlineStr">
        <is>
          <t>1. Map 진입
2. 하단 드로어 카드 즐겨찾기 탭 선택
3. 즐겨찾는 등록지 , 등록지 추가 및 수정
4. 장소 주소 표시 영역 선택
5. 위치 검색
6. 버튼 영역 확인</t>
        </is>
      </c>
      <c r="M554" s="42" t="inlineStr">
        <is>
          <t>1. 선택 버튼 노출 확인</t>
        </is>
      </c>
      <c r="N554" s="2" t="n"/>
      <c r="O554" s="56">
        <f>IF(COUNTIF(P554:R554,"F")&gt;=1,"FAIL",(IF(COUNTIF(P554:R554,"P")&gt;=1,"PASS",(IF(COUNTIF(P554:R554,"N/A")&gt;=1,"N/A",(IF(COUNTIF(P554:R554,"N/T")&gt;=1,"N/T","-")))))))</f>
        <v/>
      </c>
      <c r="P554" s="1" t="n"/>
      <c r="Q554" s="1" t="n"/>
      <c r="R554" s="32" t="n"/>
      <c r="S554" s="32" t="n"/>
      <c r="T554" s="2" t="n"/>
      <c r="U554" s="33" t="inlineStr">
        <is>
          <t>개인화, 영향도(2/11)</t>
        </is>
      </c>
    </row>
    <row r="555" ht="92.40000000000001" customHeight="1" s="357">
      <c r="A555" s="312" t="inlineStr">
        <is>
          <t>o_088</t>
        </is>
      </c>
      <c r="B555" s="38" t="inlineStr">
        <is>
          <t>TC_MAP_0529</t>
        </is>
      </c>
      <c r="C555" s="38" t="inlineStr">
        <is>
          <t>Map</t>
        </is>
      </c>
      <c r="D555" s="19" t="inlineStr">
        <is>
          <t>즐겨찾기 탭</t>
        </is>
      </c>
      <c r="E555" s="19" t="inlineStr">
        <is>
          <t>즐겨찾기 검색</t>
        </is>
      </c>
      <c r="F555" s="38" t="inlineStr">
        <is>
          <t>검색 결과 2개 이상 선택</t>
        </is>
      </c>
      <c r="G555" s="38" t="inlineStr">
        <is>
          <t>공통</t>
        </is>
      </c>
      <c r="H555" s="2" t="n"/>
      <c r="I555" s="2" t="n">
        <v>3</v>
      </c>
      <c r="J555" s="33" t="inlineStr">
        <is>
          <t>1. 위치 서비스 ON 상태
2. 프로필 등록 상태
3. 검색 결과가 2개 이상인 상태</t>
        </is>
      </c>
      <c r="K555" s="33" t="inlineStr">
        <is>
          <t>1. 차량 계정 연동 상태</t>
        </is>
      </c>
      <c r="L555" s="33" t="inlineStr">
        <is>
          <t>1. Map 진입
2. 하단 드로어 카드 즐겨찾기 탭 선택
3. 즐겨찾는 등록지 , 등록지 추가
4. 장소 주소 표시 영역 선택
5. 위치 검색
6. 버튼 영역 확인
7. 선택 버튼 선택</t>
        </is>
      </c>
      <c r="M555" s="42" t="inlineStr">
        <is>
          <t>1. 즐겨찾기 등록 화면으로 이동</t>
        </is>
      </c>
      <c r="N555" s="2" t="n"/>
      <c r="O555" s="56">
        <f>IF(COUNTIF(P555:R555,"F")&gt;=1,"FAIL",(IF(COUNTIF(P555:R555,"P")&gt;=1,"PASS",(IF(COUNTIF(P555:R555,"N/A")&gt;=1,"N/A",(IF(COUNTIF(P555:R555,"N/T")&gt;=1,"N/T","-")))))))</f>
        <v/>
      </c>
      <c r="P555" s="1" t="n"/>
      <c r="Q555" s="1" t="n"/>
      <c r="R555" s="32" t="n"/>
      <c r="S555" s="32" t="n"/>
      <c r="T555" s="2" t="n"/>
      <c r="U555" s="33" t="inlineStr">
        <is>
          <t>개인화, 영향도(2/11)</t>
        </is>
      </c>
    </row>
    <row r="556" ht="92.40000000000001" customHeight="1" s="357">
      <c r="A556" s="312" t="inlineStr">
        <is>
          <t>o_089</t>
        </is>
      </c>
      <c r="B556" s="38" t="inlineStr">
        <is>
          <t>TC_MAP_0530</t>
        </is>
      </c>
      <c r="C556" s="38" t="inlineStr">
        <is>
          <t>Map</t>
        </is>
      </c>
      <c r="D556" s="19" t="inlineStr">
        <is>
          <t>즐겨찾기 탭</t>
        </is>
      </c>
      <c r="E556" s="19" t="inlineStr">
        <is>
          <t>즐겨찾기 검색</t>
        </is>
      </c>
      <c r="F556" s="38" t="inlineStr">
        <is>
          <t>검색 결과 2개 이상 선택</t>
        </is>
      </c>
      <c r="G556" s="38" t="inlineStr">
        <is>
          <t>공통</t>
        </is>
      </c>
      <c r="H556" s="2" t="n"/>
      <c r="I556" s="2" t="n">
        <v>3</v>
      </c>
      <c r="J556" s="33" t="inlineStr">
        <is>
          <t>1. 위치 서비스 ON 상태
2. 프로필 등록 상태
3. 검색 결과가 2개 이상인 상태</t>
        </is>
      </c>
      <c r="K556" s="33" t="inlineStr">
        <is>
          <t>1. 차량 계정 연동 상태</t>
        </is>
      </c>
      <c r="L556" s="33" t="inlineStr">
        <is>
          <t>1. Map 진입
2. 하단 드로어 카드 즐겨찾기 탭 선택
3. 즐겨찾는 등록지 , 등록지 수정
4. 장소 주소 표시 영역 선택
5. 위치 검색
6. 버튼 영역 확인
7. 선택 버튼 선택</t>
        </is>
      </c>
      <c r="M556" s="42" t="inlineStr">
        <is>
          <t>1. 즐겨찾기 수정 화면으로 이동</t>
        </is>
      </c>
      <c r="N556" s="2" t="n"/>
      <c r="O556" s="56">
        <f>IF(COUNTIF(P556:R556,"F")&gt;=1,"FAIL",(IF(COUNTIF(P556:R556,"P")&gt;=1,"PASS",(IF(COUNTIF(P556:R556,"N/A")&gt;=1,"N/A",(IF(COUNTIF(P556:R556,"N/T")&gt;=1,"N/T","-")))))))</f>
        <v/>
      </c>
      <c r="P556" s="1" t="n"/>
      <c r="Q556" s="1" t="n"/>
      <c r="R556" s="32" t="n"/>
      <c r="S556" s="32" t="n"/>
      <c r="T556" s="2" t="n"/>
      <c r="U556" s="33" t="inlineStr">
        <is>
          <t>개인화, 영향도(2/11)</t>
        </is>
      </c>
    </row>
    <row r="557" ht="92.40000000000001" customHeight="1" s="357">
      <c r="A557" s="312" t="inlineStr">
        <is>
          <t>o_090</t>
        </is>
      </c>
      <c r="B557" s="38" t="inlineStr">
        <is>
          <t>TC_MAP_0531</t>
        </is>
      </c>
      <c r="C557" s="38" t="inlineStr">
        <is>
          <t>Map</t>
        </is>
      </c>
      <c r="D557" s="19" t="inlineStr">
        <is>
          <t>즐겨찾기 탭</t>
        </is>
      </c>
      <c r="E557" s="19" t="inlineStr">
        <is>
          <t>즐겨찾기 검색</t>
        </is>
      </c>
      <c r="F557" s="38" t="inlineStr">
        <is>
          <t>검색 결과 2개 이상 선택</t>
        </is>
      </c>
      <c r="G557" s="38" t="inlineStr">
        <is>
          <t>공통</t>
        </is>
      </c>
      <c r="H557" s="2" t="n"/>
      <c r="I557" s="2" t="n">
        <v>3</v>
      </c>
      <c r="J557" s="33" t="inlineStr">
        <is>
          <t>1. 위치 서비스 ON 상태
2. 프로필 등록 상태
3. 검색 결과가 2개 이상인 상태
4. 주변 검색 POI 인 상태</t>
        </is>
      </c>
      <c r="K557" s="33" t="inlineStr">
        <is>
          <t>1. 차량 계정 연동 상태</t>
        </is>
      </c>
      <c r="L557" s="33" t="inlineStr">
        <is>
          <t>1. Map 진입
2. 하단 드로어 카드 즐겨찾기 탭 선택
3. 즐겨찾는 등록지 , 등록지 추가 및 수정
4. 장소 주소 표시 영역 선택
5. 위치 검색
6. 재검색 영역 확인</t>
        </is>
      </c>
      <c r="M557" s="42" t="inlineStr">
        <is>
          <t>1. 제공 항목 확인
- 이전 버튼 
- 입력 필드
- 닫기 버튼</t>
        </is>
      </c>
      <c r="N557" s="2" t="n"/>
      <c r="O557" s="56">
        <f>IF(COUNTIF(P557:R557,"F")&gt;=1,"FAIL",(IF(COUNTIF(P557:R557,"P")&gt;=1,"PASS",(IF(COUNTIF(P557:R557,"N/A")&gt;=1,"N/A",(IF(COUNTIF(P557:R557,"N/T")&gt;=1,"N/T","-")))))))</f>
        <v/>
      </c>
      <c r="P557" s="1" t="n"/>
      <c r="Q557" s="1" t="n"/>
      <c r="R557" s="32" t="n"/>
      <c r="S557" s="32" t="n"/>
      <c r="T557" s="2" t="n"/>
      <c r="U557" s="33" t="inlineStr">
        <is>
          <t>개인화, 영향도(2/11)</t>
        </is>
      </c>
    </row>
    <row r="558" ht="105.6" customHeight="1" s="357">
      <c r="A558" s="312" t="inlineStr">
        <is>
          <t>o_091</t>
        </is>
      </c>
      <c r="B558" s="38" t="inlineStr">
        <is>
          <t>TC_MAP_0532</t>
        </is>
      </c>
      <c r="C558" s="38" t="inlineStr">
        <is>
          <t>Map</t>
        </is>
      </c>
      <c r="D558" s="19" t="inlineStr">
        <is>
          <t>즐겨찾기 탭</t>
        </is>
      </c>
      <c r="E558" s="19" t="inlineStr">
        <is>
          <t>즐겨찾기 검색</t>
        </is>
      </c>
      <c r="F558" s="38" t="inlineStr">
        <is>
          <t>검색 결과 2개 이상 선택</t>
        </is>
      </c>
      <c r="G558" s="38" t="inlineStr">
        <is>
          <t>공통</t>
        </is>
      </c>
      <c r="H558" s="2" t="n"/>
      <c r="I558" s="2" t="n">
        <v>3</v>
      </c>
      <c r="J558" s="33" t="inlineStr">
        <is>
          <t>1. 위치 서비스 ON 상태
2. 프로필 등록 상태
3. 검색 결과가 2개 이상인 상태
4. 주변 검색 POI 인 상태</t>
        </is>
      </c>
      <c r="K558" s="33" t="inlineStr">
        <is>
          <t>1. 차량 계정 연동 상태</t>
        </is>
      </c>
      <c r="L558" s="33" t="inlineStr">
        <is>
          <t>1. Map 진입
2. 하단 드로어 카드 즐겨찾기 탭 선택
3. 즐겨찾는 등록지 , 등록지 추가 및 수정
4. 장소 주소 표시 영역 선택
5. 위치 검색
6. 재검색 영역 확인
7. 입력 필드 확인</t>
        </is>
      </c>
      <c r="M558" s="42" t="inlineStr">
        <is>
          <t>1. 입력 필드에 입력한 검색어 노출</t>
        </is>
      </c>
      <c r="N558" s="2" t="n"/>
      <c r="O558" s="56">
        <f>IF(COUNTIF(P558:R558,"F")&gt;=1,"FAIL",(IF(COUNTIF(P558:R558,"P")&gt;=1,"PASS",(IF(COUNTIF(P558:R558,"N/A")&gt;=1,"N/A",(IF(COUNTIF(P558:R558,"N/T")&gt;=1,"N/T","-")))))))</f>
        <v/>
      </c>
      <c r="P558" s="1" t="n"/>
      <c r="Q558" s="1" t="n"/>
      <c r="R558" s="32" t="n"/>
      <c r="S558" s="32" t="n"/>
      <c r="T558" s="2" t="n"/>
      <c r="U558" s="33" t="inlineStr">
        <is>
          <t>개인화, 영향도(2/11)</t>
        </is>
      </c>
    </row>
    <row r="559" ht="118.8" customHeight="1" s="357">
      <c r="A559" s="312" t="inlineStr">
        <is>
          <t>o_092</t>
        </is>
      </c>
      <c r="B559" s="38" t="inlineStr">
        <is>
          <t>TC_MAP_0533</t>
        </is>
      </c>
      <c r="C559" s="38" t="inlineStr">
        <is>
          <t>Map</t>
        </is>
      </c>
      <c r="D559" s="19" t="inlineStr">
        <is>
          <t>즐겨찾기 탭</t>
        </is>
      </c>
      <c r="E559" s="19" t="inlineStr">
        <is>
          <t>즐겨찾기 검색</t>
        </is>
      </c>
      <c r="F559" s="38" t="inlineStr">
        <is>
          <t>검색 결과 2개 이상 선택</t>
        </is>
      </c>
      <c r="G559" s="38" t="inlineStr">
        <is>
          <t>공통</t>
        </is>
      </c>
      <c r="H559" s="2" t="n"/>
      <c r="I559" s="2" t="n">
        <v>3</v>
      </c>
      <c r="J559" s="33" t="inlineStr">
        <is>
          <t xml:space="preserve">
1. 위치 서비스 ON 상태
2. 프로필 등록 상태
3. 검색 결과가 2개 이상인 상태
4. 주변 검색 POI 인 상태</t>
        </is>
      </c>
      <c r="K559" s="33" t="inlineStr">
        <is>
          <t>1. 차량 계정 연동 상태</t>
        </is>
      </c>
      <c r="L559" s="33" t="inlineStr">
        <is>
          <t>1. Map 진입
2. 하단 드로어 카드 즐겨찾기 탭 선택
3. 즐겨찾는 등록지 , 등록지 추가 및 수정
4. 장소 주소 표시 영역 선택
5. 위치 검색
6. 재검색 영역 확인
7. 입력 필드 확인
8. 입력 필드 선택</t>
        </is>
      </c>
      <c r="M559" s="42" t="inlineStr">
        <is>
          <t>1. 입력 필드 포커스</t>
        </is>
      </c>
      <c r="N559" s="2" t="n"/>
      <c r="O559" s="56">
        <f>IF(COUNTIF(P559:R559,"F")&gt;=1,"FAIL",(IF(COUNTIF(P559:R559,"P")&gt;=1,"PASS",(IF(COUNTIF(P559:R559,"N/A")&gt;=1,"N/A",(IF(COUNTIF(P559:R559,"N/T")&gt;=1,"N/T","-")))))))</f>
        <v/>
      </c>
      <c r="P559" s="1" t="n"/>
      <c r="Q559" s="1" t="n"/>
      <c r="R559" s="32" t="n"/>
      <c r="S559" s="32" t="n"/>
      <c r="T559" s="2" t="n"/>
      <c r="U559" s="33" t="inlineStr">
        <is>
          <t>개인화, 영향도(2/11)</t>
        </is>
      </c>
    </row>
    <row r="560" ht="105.6" customHeight="1" s="357">
      <c r="A560" s="312" t="inlineStr">
        <is>
          <t>o_093</t>
        </is>
      </c>
      <c r="B560" s="38" t="inlineStr">
        <is>
          <t>TC_MAP_0534</t>
        </is>
      </c>
      <c r="C560" s="38" t="inlineStr">
        <is>
          <t>Map</t>
        </is>
      </c>
      <c r="D560" s="19" t="inlineStr">
        <is>
          <t>즐겨찾기 탭</t>
        </is>
      </c>
      <c r="E560" s="19" t="inlineStr">
        <is>
          <t>즐겨찾기 검색</t>
        </is>
      </c>
      <c r="F560" s="38" t="inlineStr">
        <is>
          <t>검색 결과 2개 이상 선택</t>
        </is>
      </c>
      <c r="G560" s="38" t="inlineStr">
        <is>
          <t>공통</t>
        </is>
      </c>
      <c r="H560" s="2" t="n"/>
      <c r="I560" s="2" t="n">
        <v>3</v>
      </c>
      <c r="J560" s="33" t="inlineStr">
        <is>
          <t xml:space="preserve">
1. 위치 서비스 ON 상태
2. 프로필 등록 상태
3. 검색 결과가 2개 이상인 상태
4. 주변 검색 POI 인 상태</t>
        </is>
      </c>
      <c r="K560" s="33" t="inlineStr">
        <is>
          <t>1. 차량 계정 연동 상태</t>
        </is>
      </c>
      <c r="L560" s="33" t="inlineStr">
        <is>
          <t>1. Map 진입
2. 하단 드로어 카드 즐겨찾기 탭 선택
3. 즐겨찾는 등록지 , 등록지 추가 및 수정
4. 장소 주소 표시 영역 선택
5. 위치 검색
6. 재검색 영역 확인
7. 입력 필드 하단 확인</t>
        </is>
      </c>
      <c r="M560" s="42" t="inlineStr">
        <is>
          <t>1. 입력 필드 하단에 입력한 검색어에 대한 추천 검색어 목록 노출</t>
        </is>
      </c>
      <c r="N560" s="2" t="n"/>
      <c r="O560" s="56">
        <f>IF(COUNTIF(P560:R560,"F")&gt;=1,"FAIL",(IF(COUNTIF(P560:R560,"P")&gt;=1,"PASS",(IF(COUNTIF(P560:R560,"N/A")&gt;=1,"N/A",(IF(COUNTIF(P560:R560,"N/T")&gt;=1,"N/T","-")))))))</f>
        <v/>
      </c>
      <c r="P560" s="1" t="n"/>
      <c r="Q560" s="1" t="n"/>
      <c r="R560" s="32" t="n"/>
      <c r="S560" s="32" t="n"/>
      <c r="T560" s="2" t="n"/>
      <c r="U560" s="33" t="inlineStr">
        <is>
          <t>개인화, 영향도(2/11)</t>
        </is>
      </c>
    </row>
    <row r="561" ht="105.6" customHeight="1" s="357">
      <c r="A561" s="312" t="inlineStr">
        <is>
          <t>o_094</t>
        </is>
      </c>
      <c r="B561" s="38" t="inlineStr">
        <is>
          <t>TC_MAP_0535</t>
        </is>
      </c>
      <c r="C561" s="38" t="inlineStr">
        <is>
          <t>Map</t>
        </is>
      </c>
      <c r="D561" s="19" t="inlineStr">
        <is>
          <t>즐겨찾기 탭</t>
        </is>
      </c>
      <c r="E561" s="19" t="inlineStr">
        <is>
          <t>즐겨찾기 검색</t>
        </is>
      </c>
      <c r="F561" s="38" t="inlineStr">
        <is>
          <t>검색 결과 2개 이상 선택</t>
        </is>
      </c>
      <c r="G561" s="38" t="inlineStr">
        <is>
          <t>공통</t>
        </is>
      </c>
      <c r="H561" s="2" t="n"/>
      <c r="I561" s="2" t="n">
        <v>3</v>
      </c>
      <c r="J561" s="33" t="inlineStr">
        <is>
          <t xml:space="preserve">
1. 위치 서비스 ON 상태
2. 프로필 등록 상태
3. 검색 결과가 2개 이상인 상태
4. 주변 검색 POI 인 상태</t>
        </is>
      </c>
      <c r="K561" s="33" t="inlineStr">
        <is>
          <t>1. 차량 계정 연동 상태</t>
        </is>
      </c>
      <c r="L561" s="33" t="inlineStr">
        <is>
          <t>1. Map 진입
2. 하단 드로어 카드 즐겨찾기 탭 선택
3. 즐겨찾는 등록지 , 등록지 추가 및 수정
4. 장소 주소 표시 영역 선택
5. 위치 검색
6. 재검색 영역 확인
7. 이전 버튼 선택</t>
        </is>
      </c>
      <c r="M561" s="42" t="inlineStr">
        <is>
          <t>1. 이전 화면으로 이동</t>
        </is>
      </c>
      <c r="N561" s="2" t="n"/>
      <c r="O561" s="56">
        <f>IF(COUNTIF(P561:R561,"F")&gt;=1,"FAIL",(IF(COUNTIF(P561:R561,"P")&gt;=1,"PASS",(IF(COUNTIF(P561:R561,"N/A")&gt;=1,"N/A",(IF(COUNTIF(P561:R561,"N/T")&gt;=1,"N/T","-")))))))</f>
        <v/>
      </c>
      <c r="P561" s="1" t="n"/>
      <c r="Q561" s="1" t="n"/>
      <c r="R561" s="32" t="n"/>
      <c r="S561" s="32" t="n"/>
      <c r="T561" s="2" t="n"/>
      <c r="U561" s="33" t="inlineStr">
        <is>
          <t>개인화, 영향도(2/11)</t>
        </is>
      </c>
    </row>
    <row r="562" ht="105.6" customHeight="1" s="357">
      <c r="A562" s="312" t="inlineStr">
        <is>
          <t>o_095</t>
        </is>
      </c>
      <c r="B562" s="38" t="inlineStr">
        <is>
          <t>TC_MAP_0536</t>
        </is>
      </c>
      <c r="C562" s="38" t="inlineStr">
        <is>
          <t>Map</t>
        </is>
      </c>
      <c r="D562" s="19" t="inlineStr">
        <is>
          <t>즐겨찾기 탭</t>
        </is>
      </c>
      <c r="E562" s="19" t="inlineStr">
        <is>
          <t>즐겨찾기 검색</t>
        </is>
      </c>
      <c r="F562" s="38" t="inlineStr">
        <is>
          <t>검색 결과 2개 이상 선택</t>
        </is>
      </c>
      <c r="G562" s="38" t="inlineStr">
        <is>
          <t>공통</t>
        </is>
      </c>
      <c r="H562" s="2" t="n"/>
      <c r="I562" s="2" t="n">
        <v>3</v>
      </c>
      <c r="J562" s="33" t="inlineStr">
        <is>
          <t xml:space="preserve">
1. 위치 서비스 ON 상태
2. 프로필 등록 상태
3. 검색 결과가 2개 이상인 상태
4. 주변 검색 POI 인 상태</t>
        </is>
      </c>
      <c r="K562" s="33" t="inlineStr">
        <is>
          <t>1. 차량 계정 연동 상태</t>
        </is>
      </c>
      <c r="L562" s="33" t="inlineStr">
        <is>
          <t>1. Map 진입
2. 하단 드로어 카드 즐겨찾기 탭 선택
3. 즐겨찾는 등록지 , 등록지 추가 및 수정
4. 장소 주소 표시 영역 선택
5. 위치 검색
6. 재검색 영역 확인
7. 닫기 버튼 선택</t>
        </is>
      </c>
      <c r="M562" s="42" t="inlineStr">
        <is>
          <t>1. 메인 지도 화면으로 이동</t>
        </is>
      </c>
      <c r="N562" s="2" t="n"/>
      <c r="O562" s="56">
        <f>IF(COUNTIF(P562:R562,"F")&gt;=1,"FAIL",(IF(COUNTIF(P562:R562,"P")&gt;=1,"PASS",(IF(COUNTIF(P562:R562,"N/A")&gt;=1,"N/A",(IF(COUNTIF(P562:R562,"N/T")&gt;=1,"N/T","-")))))))</f>
        <v/>
      </c>
      <c r="P562" s="1" t="n"/>
      <c r="Q562" s="1" t="n"/>
      <c r="R562" s="32" t="n"/>
      <c r="S562" s="32" t="n"/>
      <c r="T562" s="2" t="n"/>
      <c r="U562" s="33" t="inlineStr">
        <is>
          <t>개인화, 영향도(2/11)</t>
        </is>
      </c>
    </row>
    <row r="563" ht="105.6" customHeight="1" s="357">
      <c r="A563" s="312" t="inlineStr">
        <is>
          <t>o_096</t>
        </is>
      </c>
      <c r="B563" s="38" t="inlineStr">
        <is>
          <t>TC_MAP_0537</t>
        </is>
      </c>
      <c r="C563" s="38" t="inlineStr">
        <is>
          <t>Map</t>
        </is>
      </c>
      <c r="D563" s="19" t="inlineStr">
        <is>
          <t>즐겨찾기 탭</t>
        </is>
      </c>
      <c r="E563" s="19" t="inlineStr">
        <is>
          <t>즐겨찾기 검색</t>
        </is>
      </c>
      <c r="F563" s="38" t="inlineStr">
        <is>
          <t>검색 결과 2개 이상 선택</t>
        </is>
      </c>
      <c r="G563" s="38" t="inlineStr">
        <is>
          <t>공통</t>
        </is>
      </c>
      <c r="H563" s="2" t="n"/>
      <c r="I563" s="2" t="n">
        <v>3</v>
      </c>
      <c r="J563" s="33" t="inlineStr">
        <is>
          <t xml:space="preserve">
1. 위치 서비스 ON 상태
2. 프로필 등록 상태
3. 검색 결과가 2개 이상인 상태
4. 주변 검색 POI 인 상태</t>
        </is>
      </c>
      <c r="K563" s="33" t="inlineStr">
        <is>
          <t>1. 차량 계정 연동 상태</t>
        </is>
      </c>
      <c r="L563" s="33" t="inlineStr">
        <is>
          <t>1. Map 진입
2. 하단 드로어 카드 즐겨찾기 탭 선택
3. 즐겨찾는 등록지 , 등록지 추가 및 수정
4. 장소 주소 표시 영역 선택
5. 위치 검색
6. 검색 결과 지도 영역 위치 변경</t>
        </is>
      </c>
      <c r="M563" s="42" t="inlineStr">
        <is>
          <t>1. POI 마커 지속 노출</t>
        </is>
      </c>
      <c r="N563" s="2" t="n"/>
      <c r="O563" s="56">
        <f>IF(COUNTIF(P563:R563,"F")&gt;=1,"FAIL",(IF(COUNTIF(P563:R563,"P")&gt;=1,"PASS",(IF(COUNTIF(P563:R563,"N/A")&gt;=1,"N/A",(IF(COUNTIF(P563:R563,"N/T")&gt;=1,"N/T","-")))))))</f>
        <v/>
      </c>
      <c r="P563" s="1" t="n"/>
      <c r="Q563" s="1" t="n"/>
      <c r="R563" s="32" t="n"/>
      <c r="S563" s="32" t="n"/>
      <c r="T563" s="2" t="n"/>
      <c r="U563" s="33" t="inlineStr">
        <is>
          <t>개인화, 영향도(2/11)</t>
        </is>
      </c>
    </row>
    <row r="564" ht="105.6" customHeight="1" s="357">
      <c r="A564" s="312" t="inlineStr">
        <is>
          <t>o_097</t>
        </is>
      </c>
      <c r="B564" s="38" t="inlineStr">
        <is>
          <t>TC_MAP_0538</t>
        </is>
      </c>
      <c r="C564" s="38" t="inlineStr">
        <is>
          <t>Map</t>
        </is>
      </c>
      <c r="D564" s="19" t="inlineStr">
        <is>
          <t>즐겨찾기 탭</t>
        </is>
      </c>
      <c r="E564" s="19" t="inlineStr">
        <is>
          <t>즐겨찾기 검색</t>
        </is>
      </c>
      <c r="F564" s="38" t="inlineStr">
        <is>
          <t>검색 결과 2개 이상 선택</t>
        </is>
      </c>
      <c r="G564" s="38" t="inlineStr">
        <is>
          <t>공통</t>
        </is>
      </c>
      <c r="H564" s="2" t="n"/>
      <c r="I564" s="2" t="n">
        <v>3</v>
      </c>
      <c r="J564" s="33" t="inlineStr">
        <is>
          <t>1. 위치 서비스 ON 상태
2. 프로필 등록 상태
3. 검색 결과가 2개 이상인 상태
4. 주변 검색 POI 인 상태</t>
        </is>
      </c>
      <c r="K564" s="33" t="inlineStr">
        <is>
          <t>1. 차량 계정 연동 상태</t>
        </is>
      </c>
      <c r="L564" s="33" t="inlineStr">
        <is>
          <t>1. Map 진입
2. 하단 드로어 카드 즐겨찾기 탭 선택
3. 즐겨찾는 등록지 , 등록지 추가 및 수정
4. 장소 주소 표시 영역 선택
5. 위치 검색
6. 검색 결과 지도 영역 확인
7. 마커 외 지도 영역 롱 탭</t>
        </is>
      </c>
      <c r="M564" s="42" t="inlineStr">
        <is>
          <t>1. 해당 POI의 간단 상세 화면 노출</t>
        </is>
      </c>
      <c r="N564" s="2" t="n"/>
      <c r="O564" s="56">
        <f>IF(COUNTIF(P564:R564,"F")&gt;=1,"FAIL",(IF(COUNTIF(P564:R564,"P")&gt;=1,"PASS",(IF(COUNTIF(P564:R564,"N/A")&gt;=1,"N/A",(IF(COUNTIF(P564:R564,"N/T")&gt;=1,"N/T","-")))))))</f>
        <v/>
      </c>
      <c r="P564" s="1" t="n"/>
      <c r="Q564" s="1" t="n"/>
      <c r="R564" s="32" t="n"/>
      <c r="S564" s="32" t="n"/>
      <c r="T564" s="2" t="n"/>
      <c r="U564" s="33" t="inlineStr">
        <is>
          <t>개인화, 영향도(2/11)</t>
        </is>
      </c>
    </row>
    <row r="565" ht="92.40000000000001" customHeight="1" s="357">
      <c r="A565" s="312" t="inlineStr">
        <is>
          <t>o_098</t>
        </is>
      </c>
      <c r="B565" s="38" t="inlineStr">
        <is>
          <t>TC_MAP_0539</t>
        </is>
      </c>
      <c r="C565" s="38" t="inlineStr">
        <is>
          <t>Map</t>
        </is>
      </c>
      <c r="D565" s="19" t="inlineStr">
        <is>
          <t>즐겨찾기 탭</t>
        </is>
      </c>
      <c r="E565" s="19" t="inlineStr">
        <is>
          <t>즐겨찾기 검색</t>
        </is>
      </c>
      <c r="F565" s="38" t="inlineStr">
        <is>
          <t>검색 결과 2개 이상 선택</t>
        </is>
      </c>
      <c r="G565" s="38" t="inlineStr">
        <is>
          <t>공통</t>
        </is>
      </c>
      <c r="H565" s="2" t="n"/>
      <c r="I565" s="2" t="n">
        <v>3</v>
      </c>
      <c r="J565" s="33" t="inlineStr">
        <is>
          <t>1. 위치 서비스 ON 상태
2. 프로필 등록 상태
3. 검색 결과가 2개 이상인 상태
4. 주변 검색 POI 인 상태</t>
        </is>
      </c>
      <c r="K565" s="33" t="inlineStr">
        <is>
          <t>1. 차량 계정 연동 상태</t>
        </is>
      </c>
      <c r="L565" s="33" t="inlineStr">
        <is>
          <t>1. Map 진입
2. 하단 드로어 카드 즐겨찾기 탭 선택
3. 즐겨찾는 등록지 , 등록지 추가 및 수정
4. 장소 주소 표시 영역 선택
5. 위치 검색
6. 검색 결과 지도 영역 마커 선택</t>
        </is>
      </c>
      <c r="M565" s="42" t="inlineStr">
        <is>
          <t>1. 지도 하단에 목록 보기 버튼 노출 및 간단 상세 영역 노출</t>
        </is>
      </c>
      <c r="N565" s="2" t="n"/>
      <c r="O565" s="56">
        <f>IF(COUNTIF(P565:R565,"F")&gt;=1,"FAIL",(IF(COUNTIF(P565:R565,"P")&gt;=1,"PASS",(IF(COUNTIF(P565:R565,"N/A")&gt;=1,"N/A",(IF(COUNTIF(P565:R565,"N/T")&gt;=1,"N/T","-")))))))</f>
        <v/>
      </c>
      <c r="P565" s="1" t="n"/>
      <c r="Q565" s="1" t="n"/>
      <c r="R565" s="32" t="n"/>
      <c r="S565" s="32" t="n"/>
      <c r="T565" s="2" t="n"/>
      <c r="U565" s="33" t="inlineStr">
        <is>
          <t>개인화, 영향도(2/11)</t>
        </is>
      </c>
    </row>
    <row r="566" ht="105.6" customHeight="1" s="357">
      <c r="A566" s="312" t="inlineStr">
        <is>
          <t>o_099</t>
        </is>
      </c>
      <c r="B566" s="38" t="inlineStr">
        <is>
          <t>TC_MAP_0540</t>
        </is>
      </c>
      <c r="C566" s="38" t="inlineStr">
        <is>
          <t>Map</t>
        </is>
      </c>
      <c r="D566" s="19" t="inlineStr">
        <is>
          <t>즐겨찾기 탭</t>
        </is>
      </c>
      <c r="E566" s="19" t="inlineStr">
        <is>
          <t>즐겨찾기 검색</t>
        </is>
      </c>
      <c r="F566" s="38" t="inlineStr">
        <is>
          <t>검색 결과 2개 이상 선택</t>
        </is>
      </c>
      <c r="G566" s="38" t="inlineStr">
        <is>
          <t>공통</t>
        </is>
      </c>
      <c r="H566" s="2" t="n"/>
      <c r="I566" s="2" t="n">
        <v>3</v>
      </c>
      <c r="J566" s="33" t="inlineStr">
        <is>
          <t>1. 위치 서비스 ON 상태
2. 프로필 등록 상태
3. 검색 결과가 2개 이상인 상태
4. 주변 검색 POI 인 상태</t>
        </is>
      </c>
      <c r="K566" s="33" t="inlineStr">
        <is>
          <t>1. 차량 계정 연동 상태</t>
        </is>
      </c>
      <c r="L566" s="33" t="inlineStr">
        <is>
          <t>1. Map 진입
2. 하단 드로어 카드 즐겨찾기 탭 선택
3. 즐겨찾는 등록지 , 등록지 추가 및 수정
4. 장소 주소 표시 영역 선택
5. 위치 검색
6. 검색 결과 지도 영역 마커 선택
7. 간단 상세 영역 확인</t>
        </is>
      </c>
      <c r="M566" s="42" t="inlineStr">
        <is>
          <t>1. 간단 상세 영역 높이 유지 확인</t>
        </is>
      </c>
      <c r="N566" s="2" t="n"/>
      <c r="O566" s="56">
        <f>IF(COUNTIF(P566:R566,"F")&gt;=1,"FAIL",(IF(COUNTIF(P566:R566,"P")&gt;=1,"PASS",(IF(COUNTIF(P566:R566,"N/A")&gt;=1,"N/A",(IF(COUNTIF(P566:R566,"N/T")&gt;=1,"N/T","-")))))))</f>
        <v/>
      </c>
      <c r="P566" s="1" t="n"/>
      <c r="Q566" s="1" t="n"/>
      <c r="R566" s="32" t="n"/>
      <c r="S566" s="32" t="n"/>
      <c r="T566" s="2" t="n"/>
      <c r="U566" s="33" t="inlineStr">
        <is>
          <t>개인화, 영향도(2/11)</t>
        </is>
      </c>
    </row>
    <row r="567" ht="105.6" customHeight="1" s="357">
      <c r="A567" s="312" t="inlineStr">
        <is>
          <t>o_100</t>
        </is>
      </c>
      <c r="B567" s="38" t="inlineStr">
        <is>
          <t>TC_MAP_0541</t>
        </is>
      </c>
      <c r="C567" s="38" t="inlineStr">
        <is>
          <t>Map</t>
        </is>
      </c>
      <c r="D567" s="19" t="inlineStr">
        <is>
          <t>즐겨찾기 탭</t>
        </is>
      </c>
      <c r="E567" s="19" t="inlineStr">
        <is>
          <t>즐겨찾기 검색</t>
        </is>
      </c>
      <c r="F567" s="38" t="inlineStr">
        <is>
          <t>검색 결과 2개 이상 선택</t>
        </is>
      </c>
      <c r="G567" s="38" t="inlineStr">
        <is>
          <t>공통</t>
        </is>
      </c>
      <c r="H567" s="2" t="n"/>
      <c r="I567" s="2" t="n">
        <v>3</v>
      </c>
      <c r="J567" s="33" t="inlineStr">
        <is>
          <t>1. 위치 서비스 ON 상태
2. 프로필 등록 상태
3. 검색 결과가 2개 이상인 상태
4. 주변 검색 POI 인 상태</t>
        </is>
      </c>
      <c r="K567" s="33" t="inlineStr">
        <is>
          <t>1. 차량 계정 연동 상태</t>
        </is>
      </c>
      <c r="L567" s="33" t="inlineStr">
        <is>
          <t>1. Map 진입
2. 하단 드로어 카드 즐겨찾기 탭 선택
3. 즐겨찾는 등록지 , 등록지 추가 및 수정
4. 장소 주소 표시 영역 선택
5. 위치 검색
6. 검색 결과 지도 영역 마커 선택
7. 목록 보기 버튼 선택</t>
        </is>
      </c>
      <c r="M567" s="42" t="inlineStr">
        <is>
          <t>1. 검색 결과 목록 화면으로 이동</t>
        </is>
      </c>
      <c r="N567" s="2" t="n"/>
      <c r="O567" s="56">
        <f>IF(COUNTIF(P567:R567,"F")&gt;=1,"FAIL",(IF(COUNTIF(P567:R567,"P")&gt;=1,"PASS",(IF(COUNTIF(P567:R567,"N/A")&gt;=1,"N/A",(IF(COUNTIF(P567:R567,"N/T")&gt;=1,"N/T","-")))))))</f>
        <v/>
      </c>
      <c r="P567" s="1" t="n"/>
      <c r="Q567" s="1" t="n"/>
      <c r="R567" s="32" t="n"/>
      <c r="S567" s="32" t="n"/>
      <c r="T567" s="2" t="n"/>
      <c r="U567" s="33" t="inlineStr">
        <is>
          <t>개인화, 영향도(2/11)</t>
        </is>
      </c>
    </row>
    <row r="568" ht="92.40000000000001" customHeight="1" s="357">
      <c r="A568" s="312" t="inlineStr">
        <is>
          <t>o_101</t>
        </is>
      </c>
      <c r="B568" s="38" t="inlineStr">
        <is>
          <t>TC_MAP_0542</t>
        </is>
      </c>
      <c r="C568" s="38" t="inlineStr">
        <is>
          <t>Map</t>
        </is>
      </c>
      <c r="D568" s="19" t="inlineStr">
        <is>
          <t>즐겨찾기 탭</t>
        </is>
      </c>
      <c r="E568" s="19" t="inlineStr">
        <is>
          <t>즐겨찾기 검색</t>
        </is>
      </c>
      <c r="F568" s="38" t="inlineStr">
        <is>
          <t>검색 결과 2개 이상 선택</t>
        </is>
      </c>
      <c r="G568" s="38" t="inlineStr">
        <is>
          <t>공통</t>
        </is>
      </c>
      <c r="H568" s="2" t="n"/>
      <c r="I568" s="2" t="n">
        <v>3</v>
      </c>
      <c r="J568" s="33" t="inlineStr">
        <is>
          <t>1. 위치 서비스 ON 상태
2. 프로필 등록 상태
3. 검색 결과가 1개 이상인 상태
4. 일반 검색 POI 인 상태</t>
        </is>
      </c>
      <c r="K568" s="33" t="inlineStr">
        <is>
          <t>1. 차량 계정 연동 상태</t>
        </is>
      </c>
      <c r="L568" s="33" t="inlineStr">
        <is>
          <t>1. Map 진입
2. 하단 드로어 카드 즐겨찾기 탭 선택
3. 즐겨찾는 등록지 , 등록지 추가 및 수정
4. 장소 주소 표시 영역 선택
5. 위치 검색
6. 검색 결과 지도 영역 확인</t>
        </is>
      </c>
      <c r="M568" s="42" t="inlineStr">
        <is>
          <t>1. 일반 속성 POI 마커 선택 상태 노출</t>
        </is>
      </c>
      <c r="N568" s="2" t="n"/>
      <c r="O568" s="56">
        <f>IF(COUNTIF(P568:R568,"F")&gt;=1,"FAIL",(IF(COUNTIF(P568:R568,"P")&gt;=1,"PASS",(IF(COUNTIF(P568:R568,"N/A")&gt;=1,"N/A",(IF(COUNTIF(P568:R568,"N/T")&gt;=1,"N/T","-")))))))</f>
        <v/>
      </c>
      <c r="P568" s="1" t="n"/>
      <c r="Q568" s="1" t="n"/>
      <c r="R568" s="32" t="n"/>
      <c r="S568" s="32" t="n"/>
      <c r="T568" s="2" t="n"/>
      <c r="U568" s="33" t="inlineStr">
        <is>
          <t>개인화, 영향도(2/11)</t>
        </is>
      </c>
    </row>
    <row r="569" ht="105.6" customHeight="1" s="357">
      <c r="A569" s="312" t="inlineStr">
        <is>
          <t>o_102</t>
        </is>
      </c>
      <c r="B569" s="38" t="inlineStr">
        <is>
          <t>TC_MAP_0543</t>
        </is>
      </c>
      <c r="C569" s="38" t="inlineStr">
        <is>
          <t>Map</t>
        </is>
      </c>
      <c r="D569" s="19" t="inlineStr">
        <is>
          <t>즐겨찾기 탭</t>
        </is>
      </c>
      <c r="E569" s="19" t="inlineStr">
        <is>
          <t>즐겨찾기 검색</t>
        </is>
      </c>
      <c r="F569" s="38" t="inlineStr">
        <is>
          <t>검색 결과 2개 이상 선택</t>
        </is>
      </c>
      <c r="G569" s="38" t="inlineStr">
        <is>
          <t>공통</t>
        </is>
      </c>
      <c r="H569" s="2" t="n"/>
      <c r="I569" s="2" t="n">
        <v>3</v>
      </c>
      <c r="J569" s="33" t="inlineStr">
        <is>
          <t>1. 위치 서비스 ON 상태
2. 프로필 등록 상태
3. 검색 결과가 1개 이상인 상태
4. 일반 검색 POI 인 상태</t>
        </is>
      </c>
      <c r="K569" s="33" t="inlineStr">
        <is>
          <t>1. 차량 계정 연동 상태</t>
        </is>
      </c>
      <c r="L569" s="33" t="inlineStr">
        <is>
          <t>1. Map 진입
2. 하단 드로어 카드 즐겨찾기 탭 선택
3. 즐겨찾는 등록지 , 등록지 추가 및 수정
4. 장소 주소 표시 영역 선택
5. 위치 검색
6. 검색 결과 지도 영역 확인
7. 마커 선택</t>
        </is>
      </c>
      <c r="M569" s="42" t="inlineStr">
        <is>
          <t>1. 마커 선택 시 반응 없음</t>
        </is>
      </c>
      <c r="N569" s="2" t="n"/>
      <c r="O569" s="56">
        <f>IF(COUNTIF(P569:R569,"F")&gt;=1,"FAIL",(IF(COUNTIF(P569:R569,"P")&gt;=1,"PASS",(IF(COUNTIF(P569:R569,"N/A")&gt;=1,"N/A",(IF(COUNTIF(P569:R569,"N/T")&gt;=1,"N/T","-")))))))</f>
        <v/>
      </c>
      <c r="P569" s="1" t="n"/>
      <c r="Q569" s="1" t="n"/>
      <c r="R569" s="32" t="n"/>
      <c r="S569" s="32" t="n"/>
      <c r="T569" s="2" t="n"/>
      <c r="U569" s="33" t="inlineStr">
        <is>
          <t>개인화, 영향도(2/11)</t>
        </is>
      </c>
    </row>
    <row r="570" ht="105.6" customHeight="1" s="357">
      <c r="A570" s="312" t="inlineStr">
        <is>
          <t>o_103</t>
        </is>
      </c>
      <c r="B570" s="38" t="inlineStr">
        <is>
          <t>TC_MAP_0544</t>
        </is>
      </c>
      <c r="C570" s="38" t="inlineStr">
        <is>
          <t>Map</t>
        </is>
      </c>
      <c r="D570" s="19" t="inlineStr">
        <is>
          <t>즐겨찾기 탭</t>
        </is>
      </c>
      <c r="E570" s="19" t="inlineStr">
        <is>
          <t>즐겨찾기 검색</t>
        </is>
      </c>
      <c r="F570" s="38" t="inlineStr">
        <is>
          <t>검색 결과 2개 이상 선택</t>
        </is>
      </c>
      <c r="G570" s="38" t="inlineStr">
        <is>
          <t>공통</t>
        </is>
      </c>
      <c r="H570" s="2" t="n"/>
      <c r="I570" s="2" t="n">
        <v>3</v>
      </c>
      <c r="J570" s="33" t="inlineStr">
        <is>
          <t>1. 위치 서비스 ON 상태
2. 프로필 등록 상태
3. 검색 결과가 1개 이상인 상태
4. 일반 검색 POI 인 상태</t>
        </is>
      </c>
      <c r="K570" s="33" t="inlineStr">
        <is>
          <t>1. 차량 계정 연동 상태</t>
        </is>
      </c>
      <c r="L570" s="33" t="inlineStr">
        <is>
          <t>1. Map 진입
2. 하단 드로어 카드 즐겨찾기 탭 선택
3. 즐겨찾는 등록지 , 등록지 추가 및 수정
4. 장소 주소 표시 영역 선택
5. 위치 검색
6. 검색 결과 지도 영역 확인
7. 지도 위치 변경 및 인터렉션</t>
        </is>
      </c>
      <c r="M570" s="42" t="inlineStr">
        <is>
          <t>1. POI 마커 노출 유지</t>
        </is>
      </c>
      <c r="N570" s="2" t="n"/>
      <c r="O570" s="56">
        <f>IF(COUNTIF(P570:R570,"F")&gt;=1,"FAIL",(IF(COUNTIF(P570:R570,"P")&gt;=1,"PASS",(IF(COUNTIF(P570:R570,"N/A")&gt;=1,"N/A",(IF(COUNTIF(P570:R570,"N/T")&gt;=1,"N/T","-")))))))</f>
        <v/>
      </c>
      <c r="P570" s="1" t="n"/>
      <c r="Q570" s="1" t="n"/>
      <c r="R570" s="32" t="n"/>
      <c r="S570" s="32" t="n"/>
      <c r="T570" s="2" t="n"/>
      <c r="U570" s="33" t="inlineStr">
        <is>
          <t>개인화, 영향도(2/11)</t>
        </is>
      </c>
    </row>
    <row r="571" ht="105.6" customHeight="1" s="357">
      <c r="A571" s="312" t="inlineStr">
        <is>
          <t>o_104</t>
        </is>
      </c>
      <c r="B571" s="38" t="inlineStr">
        <is>
          <t>TC_MAP_0545</t>
        </is>
      </c>
      <c r="C571" s="38" t="inlineStr">
        <is>
          <t>Map</t>
        </is>
      </c>
      <c r="D571" s="19" t="inlineStr">
        <is>
          <t>즐겨찾기 탭</t>
        </is>
      </c>
      <c r="E571" s="19" t="inlineStr">
        <is>
          <t>즐겨찾기 검색</t>
        </is>
      </c>
      <c r="F571" s="38" t="inlineStr">
        <is>
          <t>검색 결과 2개 이상 선택</t>
        </is>
      </c>
      <c r="G571" s="38" t="inlineStr">
        <is>
          <t>공통</t>
        </is>
      </c>
      <c r="H571" s="2" t="n"/>
      <c r="I571" s="2" t="n">
        <v>3</v>
      </c>
      <c r="J571" s="33" t="inlineStr">
        <is>
          <t>1. 위치 서비스 ON 상태
2. 프로필 등록 상태
3. 검색 결과가 1개 이상인 상태
4. 일반 검색 POI 인 상태</t>
        </is>
      </c>
      <c r="K571" s="33" t="inlineStr">
        <is>
          <t>1. 차량 계정 연동 상태</t>
        </is>
      </c>
      <c r="L571" s="33" t="inlineStr">
        <is>
          <t>1. Map 진입
2. 하단 드로어 카드 즐겨찾기 탭 선택
3. 즐겨찾는 등록지 , 등록지 추가 및 수정
4. 장소 주소 표시 영역 선택
5. 위치 검색
6. 검색 결과 지도 영역 확인
7. 마커 외 지도 영역 롱 탭</t>
        </is>
      </c>
      <c r="M571" s="42" t="inlineStr">
        <is>
          <t>1. 해당 POI의 간단 상세 화면 노출</t>
        </is>
      </c>
      <c r="N571" s="2" t="n"/>
      <c r="O571" s="56">
        <f>IF(COUNTIF(P571:R571,"F")&gt;=1,"FAIL",(IF(COUNTIF(P571:R571,"P")&gt;=1,"PASS",(IF(COUNTIF(P571:R571,"N/A")&gt;=1,"N/A",(IF(COUNTIF(P571:R571,"N/T")&gt;=1,"N/T","-")))))))</f>
        <v/>
      </c>
      <c r="P571" s="1" t="n"/>
      <c r="Q571" s="1" t="n"/>
      <c r="R571" s="32" t="n"/>
      <c r="S571" s="32" t="n"/>
      <c r="T571" s="2" t="n"/>
      <c r="U571" s="33" t="inlineStr">
        <is>
          <t>개인화, 영향도(2/11)</t>
        </is>
      </c>
    </row>
    <row r="572" ht="92.40000000000001" customHeight="1" s="357">
      <c r="A572" s="312" t="inlineStr">
        <is>
          <t>o_105</t>
        </is>
      </c>
      <c r="B572" s="38" t="inlineStr">
        <is>
          <t>TC_MAP_0546</t>
        </is>
      </c>
      <c r="C572" s="38" t="inlineStr">
        <is>
          <t>Map</t>
        </is>
      </c>
      <c r="D572" s="19" t="inlineStr">
        <is>
          <t>즐겨찾기 탭</t>
        </is>
      </c>
      <c r="E572" s="19" t="inlineStr">
        <is>
          <t>즐겨찾기 검색</t>
        </is>
      </c>
      <c r="F572" s="38" t="inlineStr">
        <is>
          <t>검색 결과 2개 이상 선택</t>
        </is>
      </c>
      <c r="G572" s="38" t="inlineStr">
        <is>
          <t>공통</t>
        </is>
      </c>
      <c r="H572" s="2" t="n"/>
      <c r="I572" s="2" t="n">
        <v>3</v>
      </c>
      <c r="J572" s="33" t="inlineStr">
        <is>
          <t>1. 위치 서비스 ON 상태
2. 프로필 등록 상태
3. 검색 결과가 1개 이상인 상태
4. 일반 검색 POI 인 상태</t>
        </is>
      </c>
      <c r="K572" s="33" t="inlineStr">
        <is>
          <t>1. 차량 계정 연동 상태</t>
        </is>
      </c>
      <c r="L572" s="33" t="inlineStr">
        <is>
          <t>1. Map 진입
2. 하단 드로어 카드 즐겨찾기 탭 선택
3. 즐겨찾는 등록지 , 등록지 추가 및 수정
4. 장소 주소 표시 영역 선택
5. 위치 검색
6. 간단 상세 영역 확인</t>
        </is>
      </c>
      <c r="M572" s="42" t="inlineStr">
        <is>
          <t>1. 제공 항목 확인
- 장소명
- 거리
- 주소</t>
        </is>
      </c>
      <c r="N572" s="2" t="n"/>
      <c r="O572" s="56">
        <f>IF(COUNTIF(P572:R572,"F")&gt;=1,"FAIL",(IF(COUNTIF(P572:R572,"P")&gt;=1,"PASS",(IF(COUNTIF(P572:R572,"N/A")&gt;=1,"N/A",(IF(COUNTIF(P572:R572,"N/T")&gt;=1,"N/T","-")))))))</f>
        <v/>
      </c>
      <c r="P572" s="1" t="n"/>
      <c r="Q572" s="1" t="n"/>
      <c r="R572" s="32" t="n"/>
      <c r="S572" s="32" t="n"/>
      <c r="T572" s="2" t="n"/>
      <c r="U572" s="33" t="inlineStr">
        <is>
          <t>개인화, 영향도(2/11)</t>
        </is>
      </c>
    </row>
    <row r="573" ht="92.40000000000001" customHeight="1" s="357">
      <c r="A573" s="312" t="inlineStr">
        <is>
          <t>o_106</t>
        </is>
      </c>
      <c r="B573" s="38" t="inlineStr">
        <is>
          <t>TC_MAP_0547</t>
        </is>
      </c>
      <c r="C573" s="38" t="inlineStr">
        <is>
          <t>Map</t>
        </is>
      </c>
      <c r="D573" s="19" t="inlineStr">
        <is>
          <t>즐겨찾기 탭</t>
        </is>
      </c>
      <c r="E573" s="19" t="inlineStr">
        <is>
          <t>즐겨찾기 검색</t>
        </is>
      </c>
      <c r="F573" s="38" t="inlineStr">
        <is>
          <t>검색 결과 2개 이상 선택</t>
        </is>
      </c>
      <c r="G573" s="38" t="inlineStr">
        <is>
          <t>공통</t>
        </is>
      </c>
      <c r="H573" s="2" t="n"/>
      <c r="I573" s="2" t="n">
        <v>3</v>
      </c>
      <c r="J573" s="33" t="inlineStr">
        <is>
          <t>1. 위치 서비스 ON 상태
2. 프로필 등록 상태
3. 검색 결과가 1개 이상인 상태
4. 일반 검색 POI 인 상태</t>
        </is>
      </c>
      <c r="K573" s="33" t="inlineStr">
        <is>
          <t>1. 차량 계정 연동 상태</t>
        </is>
      </c>
      <c r="L573" s="33" t="inlineStr">
        <is>
          <t>1. Map 진입
2. 하단 드로어 카드 즐겨찾기 탭 선택
3. 즐겨찾는 등록지 , 등록지 추가 및 수정
4. 장소 주소 표시 영역 선택
5. 위치 검색
6. 간단 상세 영역 확장 및 선택</t>
        </is>
      </c>
      <c r="M573" s="42" t="inlineStr">
        <is>
          <t>1. POI 상세 화면으로 이동</t>
        </is>
      </c>
      <c r="N573" s="2" t="n"/>
      <c r="O573" s="56">
        <f>IF(COUNTIF(P573:R573,"F")&gt;=1,"FAIL",(IF(COUNTIF(P573:R573,"P")&gt;=1,"PASS",(IF(COUNTIF(P573:R573,"N/A")&gt;=1,"N/A",(IF(COUNTIF(P573:R573,"N/T")&gt;=1,"N/T","-")))))))</f>
        <v/>
      </c>
      <c r="P573" s="1" t="n"/>
      <c r="Q573" s="1" t="n"/>
      <c r="R573" s="32" t="n"/>
      <c r="S573" s="32" t="n"/>
      <c r="T573" s="2" t="n"/>
      <c r="U573" s="33" t="inlineStr">
        <is>
          <t>개인화, 영향도(2/11)</t>
        </is>
      </c>
    </row>
    <row r="574" ht="132" customHeight="1" s="357">
      <c r="A574" s="312" t="inlineStr">
        <is>
          <t>o_107</t>
        </is>
      </c>
      <c r="B574" s="38" t="inlineStr">
        <is>
          <t>TC_MAP_0548</t>
        </is>
      </c>
      <c r="C574" s="38" t="inlineStr">
        <is>
          <t>Map</t>
        </is>
      </c>
      <c r="D574" s="19" t="inlineStr">
        <is>
          <t>즐겨찾기 탭</t>
        </is>
      </c>
      <c r="E574" s="19" t="inlineStr">
        <is>
          <t>즐겨찾기 검색</t>
        </is>
      </c>
      <c r="F574" s="38" t="inlineStr">
        <is>
          <t>검색 결과 2개 이상 선택</t>
        </is>
      </c>
      <c r="G574" s="38" t="inlineStr">
        <is>
          <t>공통</t>
        </is>
      </c>
      <c r="H574" s="2" t="n"/>
      <c r="I574" s="2" t="n">
        <v>3</v>
      </c>
      <c r="J574" s="33" t="inlineStr">
        <is>
          <t xml:space="preserve">
1. 위치 서비스 ON 상태
2. 프로필 등록 상태
3. 검색 결과가 2개 이상인 상태
4. 일반 검색 POI 인 상태
5. 휴무일 정보가 없는 상태</t>
        </is>
      </c>
      <c r="K574" s="33" t="inlineStr">
        <is>
          <t>1. 차량 계정 연동 상태</t>
        </is>
      </c>
      <c r="L574" s="33" t="inlineStr">
        <is>
          <t>1. Map 진입
2. 하단 드로어 카드 즐겨찾기 탭 선택
3. 즐겨찾는 등록지 , 등록지 추가 및 수정
4. 장소 주소 표시 영역 선택
5. 위치 검색
6. 간단 상세 영역 확인</t>
        </is>
      </c>
      <c r="M574" s="42" t="inlineStr">
        <is>
          <t>1. POI의 휴무일 정보가 없는 상태에서는 휴무일 태그 미제공</t>
        </is>
      </c>
      <c r="N574" s="2" t="n"/>
      <c r="O574" s="56">
        <f>IF(COUNTIF(P574:R574,"F")&gt;=1,"FAIL",(IF(COUNTIF(P574:R574,"P")&gt;=1,"PASS",(IF(COUNTIF(P574:R574,"N/A")&gt;=1,"N/A",(IF(COUNTIF(P574:R574,"N/T")&gt;=1,"N/T","-")))))))</f>
        <v/>
      </c>
      <c r="P574" s="1" t="n"/>
      <c r="Q574" s="1" t="n"/>
      <c r="R574" s="32" t="n"/>
      <c r="S574" s="32" t="n"/>
      <c r="T574" s="2" t="n"/>
      <c r="U574" s="33" t="inlineStr">
        <is>
          <t>개인화, 영향도(2/11)</t>
        </is>
      </c>
    </row>
    <row r="575" ht="79.2" customHeight="1" s="357">
      <c r="A575" s="312" t="inlineStr">
        <is>
          <t>o_108</t>
        </is>
      </c>
      <c r="B575" s="38" t="inlineStr">
        <is>
          <t>TC_MAP_0549</t>
        </is>
      </c>
      <c r="C575" s="38" t="inlineStr">
        <is>
          <t>Map</t>
        </is>
      </c>
      <c r="D575" s="19" t="inlineStr">
        <is>
          <t>즐겨찾기 탭</t>
        </is>
      </c>
      <c r="E575" s="19" t="inlineStr">
        <is>
          <t>즐겨찾기 검색</t>
        </is>
      </c>
      <c r="F575" s="38" t="inlineStr">
        <is>
          <t>장소/주소 검색 결과 : 목록 구성</t>
        </is>
      </c>
      <c r="G575" s="38" t="inlineStr">
        <is>
          <t>EU</t>
        </is>
      </c>
      <c r="H575" s="2" t="n"/>
      <c r="I575" s="2" t="n">
        <v>3</v>
      </c>
      <c r="J575" s="33" t="inlineStr">
        <is>
          <t>1. 위치 서비스 ON 상태
2. 프로필 등록 상태
3. 하나의 항목에 대해 2개 이상의 POI 속성이 있는 상태</t>
        </is>
      </c>
      <c r="K575" s="33" t="inlineStr">
        <is>
          <t>1. 차량 계정 연동 상태
2. ICE 차량</t>
        </is>
      </c>
      <c r="L575" s="33" t="inlineStr">
        <is>
          <t>1. Map 진입
2. 하단 드로어 카드 즐겨찾기 탭 선택
3. 즐겨찾는 등록지 , 등록지 추가 및 수정
4. 장소 주소 표시 영역 선택
5. 주변 검색 탭 확인</t>
        </is>
      </c>
      <c r="M575" s="42" t="inlineStr">
        <is>
          <t>1. 주유소 - 정비소 - 딜러샵 - 주차장 - 세차장 - 일반</t>
        </is>
      </c>
      <c r="N575" s="2" t="n"/>
      <c r="O575" s="56">
        <f>IF(COUNTIF(P575:R575,"F")&gt;=1,"FAIL",(IF(COUNTIF(P575:R575,"P")&gt;=1,"PASS",(IF(COUNTIF(P575:R575,"N/A")&gt;=1,"N/A",(IF(COUNTIF(P575:R575,"N/T")&gt;=1,"N/T","-")))))))</f>
        <v/>
      </c>
      <c r="P575" s="1" t="n"/>
      <c r="Q575" s="1" t="n"/>
      <c r="R575" s="32" t="n"/>
      <c r="S575" s="32" t="n"/>
      <c r="T575" s="2" t="n"/>
      <c r="U575" s="33" t="inlineStr">
        <is>
          <t>개인화, 영향도(2/11)</t>
        </is>
      </c>
    </row>
    <row r="576" ht="79.2" customHeight="1" s="357">
      <c r="A576" s="312" t="inlineStr">
        <is>
          <t>o_109</t>
        </is>
      </c>
      <c r="B576" s="38" t="inlineStr">
        <is>
          <t>TC_MAP_0550</t>
        </is>
      </c>
      <c r="C576" s="38" t="inlineStr">
        <is>
          <t>Map</t>
        </is>
      </c>
      <c r="D576" s="19" t="inlineStr">
        <is>
          <t>즐겨찾기 탭</t>
        </is>
      </c>
      <c r="E576" s="19" t="inlineStr">
        <is>
          <t>즐겨찾기 검색</t>
        </is>
      </c>
      <c r="F576" s="38" t="inlineStr">
        <is>
          <t>장소/주소 검색 결과 : 목록 구성</t>
        </is>
      </c>
      <c r="G576" s="38" t="inlineStr">
        <is>
          <t>EU</t>
        </is>
      </c>
      <c r="H576" s="2" t="n"/>
      <c r="I576" s="2" t="n">
        <v>3</v>
      </c>
      <c r="J576" s="33" t="inlineStr">
        <is>
          <t>1. 위치 서비스 ON 상태
2. 프로필 등록 상태
3. 하나의 항목에 대해 2개 이상의 POI 속성이 있는 상태</t>
        </is>
      </c>
      <c r="K576" s="33" t="inlineStr">
        <is>
          <t>1. 차량 계정 연동 상태
2. PHEV 차량</t>
        </is>
      </c>
      <c r="L576" s="33" t="inlineStr">
        <is>
          <t>1. Map 진입
2. 하단 드로어 카드 즐겨찾기 탭 선택
3. 즐겨찾는 등록지 , 등록지 추가 및 수정
4. 장소 주소 표시 영역 선택
5. 주변 검색 탭 확인</t>
        </is>
      </c>
      <c r="M576" s="42" t="inlineStr">
        <is>
          <t>1. 주유소 - 전기차 충전소 - 정비소 - 딜러샵 - 주차장 - 세차장 - 일반</t>
        </is>
      </c>
      <c r="N576" s="2" t="n"/>
      <c r="O576" s="56">
        <f>IF(COUNTIF(P576:R576,"F")&gt;=1,"FAIL",(IF(COUNTIF(P576:R576,"P")&gt;=1,"PASS",(IF(COUNTIF(P576:R576,"N/A")&gt;=1,"N/A",(IF(COUNTIF(P576:R576,"N/T")&gt;=1,"N/T","-")))))))</f>
        <v/>
      </c>
      <c r="P576" s="1" t="n"/>
      <c r="Q576" s="1" t="n"/>
      <c r="R576" s="32" t="n"/>
      <c r="S576" s="32" t="n"/>
      <c r="T576" s="2" t="n"/>
      <c r="U576" s="33" t="inlineStr">
        <is>
          <t>개인화, 영향도(2/11)</t>
        </is>
      </c>
    </row>
    <row r="577" ht="79.2" customHeight="1" s="357">
      <c r="A577" s="312" t="inlineStr">
        <is>
          <t>o_110</t>
        </is>
      </c>
      <c r="B577" s="38" t="inlineStr">
        <is>
          <t>TC_MAP_0551</t>
        </is>
      </c>
      <c r="C577" s="38" t="inlineStr">
        <is>
          <t>Map</t>
        </is>
      </c>
      <c r="D577" s="19" t="inlineStr">
        <is>
          <t>즐겨찾기 탭</t>
        </is>
      </c>
      <c r="E577" s="19" t="inlineStr">
        <is>
          <t>즐겨찾기 검색</t>
        </is>
      </c>
      <c r="F577" s="38" t="inlineStr">
        <is>
          <t>장소/주소 검색 결과 : 목록 구성</t>
        </is>
      </c>
      <c r="G577" s="38" t="inlineStr">
        <is>
          <t>EU</t>
        </is>
      </c>
      <c r="H577" s="2" t="n"/>
      <c r="I577" s="2" t="n">
        <v>3</v>
      </c>
      <c r="J577" s="33" t="inlineStr">
        <is>
          <t>1. 위치 서비스 ON 상태
2. 프로필 등록 상태
3. 하나의 항목에 대해 2개 이상의 POI 속성이 있는 상태</t>
        </is>
      </c>
      <c r="K577" s="33" t="inlineStr">
        <is>
          <t>1. 차량 계정 연동 상태
2. EV 차량</t>
        </is>
      </c>
      <c r="L577" s="33" t="inlineStr">
        <is>
          <t>1. Map 진입
2. 하단 드로어 카드 즐겨찾기 탭 선택
3. 즐겨찾는 등록지 , 등록지 추가 및 수정
4. 장소 주소 표시 영역 선택
5. 주변 검색 탭 확인</t>
        </is>
      </c>
      <c r="M577" s="42" t="inlineStr">
        <is>
          <t>1. 전기차 충전소 - 정비소 - 딜러샵 - 주차장 - 세차장 - 일반</t>
        </is>
      </c>
      <c r="N577" s="2" t="n"/>
      <c r="O577" s="56">
        <f>IF(COUNTIF(P577:R577,"F")&gt;=1,"FAIL",(IF(COUNTIF(P577:R577,"P")&gt;=1,"PASS",(IF(COUNTIF(P577:R577,"N/A")&gt;=1,"N/A",(IF(COUNTIF(P577:R577,"N/T")&gt;=1,"N/T","-")))))))</f>
        <v/>
      </c>
      <c r="P577" s="1" t="n"/>
      <c r="Q577" s="1" t="n"/>
      <c r="R577" s="32" t="n"/>
      <c r="S577" s="32" t="n"/>
      <c r="T577" s="2" t="n"/>
      <c r="U577" s="33" t="inlineStr">
        <is>
          <t>개인화, 영향도(2/11)</t>
        </is>
      </c>
    </row>
    <row r="578" ht="105.6" customHeight="1" s="357">
      <c r="A578" s="312" t="inlineStr">
        <is>
          <t>o_111</t>
        </is>
      </c>
      <c r="B578" s="38" t="inlineStr">
        <is>
          <t>TC_MAP_0552</t>
        </is>
      </c>
      <c r="C578" s="38" t="inlineStr">
        <is>
          <t>Map</t>
        </is>
      </c>
      <c r="D578" s="19" t="inlineStr">
        <is>
          <t>즐겨찾기 탭</t>
        </is>
      </c>
      <c r="E578" s="19" t="inlineStr">
        <is>
          <t>즐겨찾기 검색</t>
        </is>
      </c>
      <c r="F578" s="38" t="inlineStr">
        <is>
          <t>장소/주소 검색 결과 : 목록 구성</t>
        </is>
      </c>
      <c r="G578" s="38" t="inlineStr">
        <is>
          <t>공통</t>
        </is>
      </c>
      <c r="H578" s="2" t="n"/>
      <c r="I578" s="2" t="n">
        <v>3</v>
      </c>
      <c r="J578" s="33" t="inlineStr">
        <is>
          <t>1. 위치 서비스 ON 상태
2. 프로필 등록 상태</t>
        </is>
      </c>
      <c r="K578" s="33" t="inlineStr">
        <is>
          <t>1. 차량 계정 연동 상태
2. EV 차량</t>
        </is>
      </c>
      <c r="L578" s="33" t="inlineStr">
        <is>
          <t>1. Map 진입
2. 하단 드로어 카드 즐겨찾기 탭 선택
3. 즐겨찾는 등록지 , 등록지 추가 및 수정
4. 장소 주소 표시 영역 선택
5. 주변 검색 탭 확인
6. 전기차 충전소 선택
7. 검색 목록 영역 확인</t>
        </is>
      </c>
      <c r="M578" s="42" t="inlineStr">
        <is>
          <t>1. 선택 버튼 노출</t>
        </is>
      </c>
      <c r="N578" s="2" t="n"/>
      <c r="O578" s="56">
        <f>IF(COUNTIF(P578:R578,"F")&gt;=1,"FAIL",(IF(COUNTIF(P578:R578,"P")&gt;=1,"PASS",(IF(COUNTIF(P578:R578,"N/A")&gt;=1,"N/A",(IF(COUNTIF(P578:R578,"N/T")&gt;=1,"N/T","-")))))))</f>
        <v/>
      </c>
      <c r="P578" s="1" t="n"/>
      <c r="Q578" s="1" t="n"/>
      <c r="R578" s="32" t="n"/>
      <c r="S578" s="32" t="n"/>
      <c r="T578" s="2" t="n"/>
      <c r="U578" s="33" t="inlineStr">
        <is>
          <t>개인화, 영향도(2/11)</t>
        </is>
      </c>
    </row>
    <row r="579" ht="105.6" customHeight="1" s="357">
      <c r="A579" s="312" t="inlineStr">
        <is>
          <t>o_112</t>
        </is>
      </c>
      <c r="B579" s="38" t="inlineStr">
        <is>
          <t>TC_MAP_0553</t>
        </is>
      </c>
      <c r="C579" s="38" t="inlineStr">
        <is>
          <t>Map</t>
        </is>
      </c>
      <c r="D579" s="19" t="inlineStr">
        <is>
          <t>즐겨찾기 탭</t>
        </is>
      </c>
      <c r="E579" s="19" t="inlineStr">
        <is>
          <t>즐겨찾기 검색</t>
        </is>
      </c>
      <c r="F579" s="38" t="inlineStr">
        <is>
          <t>장소/주소 검색 결과 : 목록 구성</t>
        </is>
      </c>
      <c r="G579" s="38" t="inlineStr">
        <is>
          <t>공통</t>
        </is>
      </c>
      <c r="H579" s="2" t="n"/>
      <c r="I579" s="2" t="n">
        <v>3</v>
      </c>
      <c r="J579" s="33" t="inlineStr">
        <is>
          <t>1. 위치 서비스 ON 상태
2. 프로필 등록 상태</t>
        </is>
      </c>
      <c r="K579" s="33" t="inlineStr">
        <is>
          <t>1. 차량 계정 연동 상태
2. EV 차량</t>
        </is>
      </c>
      <c r="L579" s="33" t="inlineStr">
        <is>
          <t>1. Map 진입
2. 하단 드로어 카드 즐겨찾기 탭 선택
3. 즐겨찾는 등록지 , 등록지 추가 및 수정
4. 장소 주소 표시 영역 선택
5. 주변 검색 탭 확인
6. 전기차 충전소 선택
7. 검색 목록 영역 확인</t>
        </is>
      </c>
      <c r="M579" s="42" t="inlineStr">
        <is>
          <t>1. 목록 구성 정보가 없을 경우 해당 정보 영역 미노출 및 좌측 상단 정렬 상태로 정보 나열</t>
        </is>
      </c>
      <c r="N579" s="2" t="n"/>
      <c r="O579" s="56">
        <f>IF(COUNTIF(P579:R579,"F")&gt;=1,"FAIL",(IF(COUNTIF(P579:R579,"P")&gt;=1,"PASS",(IF(COUNTIF(P579:R579,"N/A")&gt;=1,"N/A",(IF(COUNTIF(P579:R579,"N/T")&gt;=1,"N/T","-")))))))</f>
        <v/>
      </c>
      <c r="P579" s="1" t="n"/>
      <c r="Q579" s="1" t="n"/>
      <c r="R579" s="32" t="n"/>
      <c r="S579" s="32" t="n"/>
      <c r="T579" s="2" t="n"/>
      <c r="U579" s="33" t="inlineStr">
        <is>
          <t>개인화, 영향도(2/11)</t>
        </is>
      </c>
    </row>
    <row r="580" ht="105.6" customHeight="1" s="357">
      <c r="A580" s="312" t="inlineStr">
        <is>
          <t>o_113</t>
        </is>
      </c>
      <c r="B580" s="38" t="inlineStr">
        <is>
          <t>TC_MAP_0554</t>
        </is>
      </c>
      <c r="C580" s="38" t="inlineStr">
        <is>
          <t>Map</t>
        </is>
      </c>
      <c r="D580" s="19" t="inlineStr">
        <is>
          <t>즐겨찾기 탭</t>
        </is>
      </c>
      <c r="E580" s="19" t="inlineStr">
        <is>
          <t>즐겨찾기 검색</t>
        </is>
      </c>
      <c r="F580" s="38" t="inlineStr">
        <is>
          <t>장소/주소 검색 결과 : 목록 구성</t>
        </is>
      </c>
      <c r="G580" s="38" t="inlineStr">
        <is>
          <t>공통</t>
        </is>
      </c>
      <c r="H580" s="2" t="n"/>
      <c r="I580" s="2" t="n">
        <v>3</v>
      </c>
      <c r="J580" s="33" t="inlineStr">
        <is>
          <t>1. 위치 서비스 ON 상태
2. 프로필 등록 상태</t>
        </is>
      </c>
      <c r="K580" s="33" t="inlineStr">
        <is>
          <t>1. 차량 계정 연동 상태
2. EV 차량</t>
        </is>
      </c>
      <c r="L580" s="33" t="inlineStr">
        <is>
          <t>1. Map 진입
2. 하단 드로어 카드 즐겨찾기 탭 선택
3. 즐겨찾는 등록지 , 등록지 추가 및 수정
4. 장소 주소 표시 영역 선택
5. 주변 검색 탭 확인
6. 전기차 충전소 선택
7. 검색 목록 영역 확인</t>
        </is>
      </c>
      <c r="M580" s="42" t="inlineStr">
        <is>
          <t>1. 목록 구성 정보에 노출되는 상태 우선순위 확인
충전 가능 - 충전 중 - 알 수 없음 - 충전 불가</t>
        </is>
      </c>
      <c r="N580" s="2" t="n"/>
      <c r="O580" s="56">
        <f>IF(COUNTIF(P580:R580,"F")&gt;=1,"FAIL",(IF(COUNTIF(P580:R580,"P")&gt;=1,"PASS",(IF(COUNTIF(P580:R580,"N/A")&gt;=1,"N/A",(IF(COUNTIF(P580:R580,"N/T")&gt;=1,"N/T","-")))))))</f>
        <v/>
      </c>
      <c r="P580" s="1" t="n"/>
      <c r="Q580" s="1" t="n"/>
      <c r="R580" s="32" t="n"/>
      <c r="S580" s="32" t="n"/>
      <c r="T580" s="2" t="n"/>
      <c r="U580" s="33" t="inlineStr">
        <is>
          <t>개인화, 영향도(2/11)</t>
        </is>
      </c>
    </row>
    <row r="581" ht="105.6" customHeight="1" s="357">
      <c r="A581" s="312" t="inlineStr">
        <is>
          <t>o_114</t>
        </is>
      </c>
      <c r="B581" s="38" t="inlineStr">
        <is>
          <t>TC_MAP_0555</t>
        </is>
      </c>
      <c r="C581" s="38" t="inlineStr">
        <is>
          <t>Map</t>
        </is>
      </c>
      <c r="D581" s="19" t="inlineStr">
        <is>
          <t>즐겨찾기 탭</t>
        </is>
      </c>
      <c r="E581" s="19" t="inlineStr">
        <is>
          <t>즐겨찾기 검색</t>
        </is>
      </c>
      <c r="F581" s="38" t="inlineStr">
        <is>
          <t>장소/주소 검색 결과 : 목록 구성</t>
        </is>
      </c>
      <c r="G581" s="38" t="inlineStr">
        <is>
          <t>공통</t>
        </is>
      </c>
      <c r="H581" s="2" t="n"/>
      <c r="I581" s="2" t="n">
        <v>3</v>
      </c>
      <c r="J581" s="32" t="inlineStr">
        <is>
          <t>1. 위치 서비스 ON 상태
2. 프로필 등록 상태
3. 해당 충전소가 충전 가능 상태
4. 충전기가 비어 있는 상태</t>
        </is>
      </c>
      <c r="K581" s="32" t="inlineStr">
        <is>
          <t>1. 차량 계정 연동 상태
2. EV 차량</t>
        </is>
      </c>
      <c r="L581" s="32" t="inlineStr">
        <is>
          <t>1. Map 진입
2. 하단 드로어 카드 즐겨찾기 탭 선택
3. 즐겨찾는 등록지 , 등록지 추가 및 수정
4. 장소 주소 표시 영역 선택
5. 주변 검색 탭 확인
6. 전기차 충전소 선택
7. 검색 목록 영역 확인</t>
        </is>
      </c>
      <c r="M581" s="39" t="inlineStr">
        <is>
          <t xml:space="preserve">1. 검색 목록에 아래 화면 노출
스타필드 전기차 충전소 
80m | 서울 강남구 테헤란로 99길 10                                        [선택]
HPC 1 대 | DC 2대 | AC 4대
7kWh | GS 칼텍스 </t>
        </is>
      </c>
      <c r="N581" s="2" t="n"/>
      <c r="O581" s="56">
        <f>IF(COUNTIF(P581:R581,"F")&gt;=1,"FAIL",(IF(COUNTIF(P581:R581,"P")&gt;=1,"PASS",(IF(COUNTIF(P581:R581,"N/A")&gt;=1,"N/A",(IF(COUNTIF(P581:R581,"N/T")&gt;=1,"N/T","-")))))))</f>
        <v/>
      </c>
      <c r="P581" s="1" t="n"/>
      <c r="Q581" s="1" t="n"/>
      <c r="R581" s="32" t="n"/>
      <c r="S581" s="32" t="inlineStr">
        <is>
          <t>TASK-16674</t>
        </is>
      </c>
      <c r="T581" s="2" t="n"/>
      <c r="U581" s="33" t="inlineStr">
        <is>
          <t>개인화, 영향도(2/11), TASK</t>
        </is>
      </c>
    </row>
    <row r="582" ht="105.6" customHeight="1" s="357">
      <c r="A582" s="312" t="inlineStr">
        <is>
          <t>o_115</t>
        </is>
      </c>
      <c r="B582" s="38" t="inlineStr">
        <is>
          <t>TC_MAP_0556</t>
        </is>
      </c>
      <c r="C582" s="38" t="inlineStr">
        <is>
          <t>Map</t>
        </is>
      </c>
      <c r="D582" s="19" t="inlineStr">
        <is>
          <t>즐겨찾기 탭</t>
        </is>
      </c>
      <c r="E582" s="19" t="inlineStr">
        <is>
          <t>즐겨찾기 검색</t>
        </is>
      </c>
      <c r="F582" s="38" t="inlineStr">
        <is>
          <t>장소/주소 검색 결과 : 목록 구성</t>
        </is>
      </c>
      <c r="G582" s="38" t="inlineStr">
        <is>
          <t>공통</t>
        </is>
      </c>
      <c r="H582" s="2" t="n"/>
      <c r="I582" s="2" t="n">
        <v>3</v>
      </c>
      <c r="J582" s="32" t="inlineStr">
        <is>
          <t>1. 위치 서비스 ON 상태
2. 프로필 등록 상태
3. 해당 충전소가 충전 가능 상태
4. 충전기가 비어 있는 상태</t>
        </is>
      </c>
      <c r="K582" s="32" t="inlineStr">
        <is>
          <t>1. 차량 계정 연동 상태
2. EV 차량</t>
        </is>
      </c>
      <c r="L582" s="32" t="inlineStr">
        <is>
          <t>1. Map 진입
2. 하단 드로어 카드 즐겨찾기 탭 선택
3. 즐겨찾는 등록지 , 등록지 추가 및 수정
4. 장소 주소 표시 영역 선택
5. 주변 검색 탭 확인
6. 전기차 충전소 선택
7. 검색 목록 영역 확인</t>
        </is>
      </c>
      <c r="M582" s="39" t="inlineStr">
        <is>
          <t>1. 속도 별 충전기 가용 대수 노출
ex) AC 2</t>
        </is>
      </c>
      <c r="N582" s="2" t="n"/>
      <c r="O582" s="56">
        <f>IF(COUNTIF(P582:R582,"F")&gt;=1,"FAIL",(IF(COUNTIF(P582:R582,"P")&gt;=1,"PASS",(IF(COUNTIF(P582:R582,"N/A")&gt;=1,"N/A",(IF(COUNTIF(P582:R582,"N/T")&gt;=1,"N/T","-")))))))</f>
        <v/>
      </c>
      <c r="P582" s="1" t="n"/>
      <c r="Q582" s="1" t="n"/>
      <c r="R582" s="32" t="n"/>
      <c r="S582" s="32" t="inlineStr">
        <is>
          <t>TASK-16674</t>
        </is>
      </c>
      <c r="T582" s="2" t="n"/>
      <c r="U582" s="33" t="inlineStr">
        <is>
          <t>개인화, 영향도(2/11), TASK</t>
        </is>
      </c>
    </row>
    <row r="583" ht="105.6" customHeight="1" s="357">
      <c r="A583" s="312" t="inlineStr">
        <is>
          <t>o_116</t>
        </is>
      </c>
      <c r="B583" s="38" t="inlineStr">
        <is>
          <t>TC_MAP_0557</t>
        </is>
      </c>
      <c r="C583" s="38" t="inlineStr">
        <is>
          <t>Map</t>
        </is>
      </c>
      <c r="D583" s="19" t="inlineStr">
        <is>
          <t>즐겨찾기 탭</t>
        </is>
      </c>
      <c r="E583" s="19" t="inlineStr">
        <is>
          <t>즐겨찾기 검색</t>
        </is>
      </c>
      <c r="F583" s="38" t="inlineStr">
        <is>
          <t>장소/주소 검색 결과 : 목록 구성</t>
        </is>
      </c>
      <c r="G583" s="38" t="inlineStr">
        <is>
          <t>공통</t>
        </is>
      </c>
      <c r="H583" s="2" t="n"/>
      <c r="I583" s="2" t="n">
        <v>3</v>
      </c>
      <c r="J583" s="32" t="inlineStr">
        <is>
          <t>1. 위치 서비스 ON 상태
2. 프로필 등록 상태
3. 해당 충전소가 충전 가능 상태
4. 충전기가 비어 있는 상태</t>
        </is>
      </c>
      <c r="K583" s="32" t="inlineStr">
        <is>
          <t>1. 차량 계정 연동 상태
2. EV 차량</t>
        </is>
      </c>
      <c r="L583" s="32" t="inlineStr">
        <is>
          <t>1. Map 진입
2. 하단 드로어 카드 즐겨찾기 탭 선택
3. 즐겨찾는 등록지 , 등록지 추가 및 수정
4. 장소 주소 표시 영역 선택
5. 주변 검색 탭 확인
6. 전기차 충전소 선택
7. 검색 목록 영역 확인</t>
        </is>
      </c>
      <c r="M583" s="39" t="inlineStr">
        <is>
          <t>1. 충전기 속도 정렬 확인
: 'HPC  - DC - AC' 순으로 표시</t>
        </is>
      </c>
      <c r="N583" s="2" t="n"/>
      <c r="O583" s="56">
        <f>IF(COUNTIF(P583:R583,"F")&gt;=1,"FAIL",(IF(COUNTIF(P583:R583,"P")&gt;=1,"PASS",(IF(COUNTIF(P583:R583,"N/A")&gt;=1,"N/A",(IF(COUNTIF(P583:R583,"N/T")&gt;=1,"N/T","-")))))))</f>
        <v/>
      </c>
      <c r="P583" s="1" t="n"/>
      <c r="Q583" s="1" t="n"/>
      <c r="R583" s="32" t="n"/>
      <c r="S583" s="32" t="inlineStr">
        <is>
          <t>TASK-16674</t>
        </is>
      </c>
      <c r="T583" s="2" t="n"/>
      <c r="U583" s="33" t="inlineStr">
        <is>
          <t>개인화, 영향도(2/11), TASK</t>
        </is>
      </c>
    </row>
    <row r="584" ht="105.6" customHeight="1" s="357">
      <c r="A584" s="312" t="inlineStr">
        <is>
          <t>o_117</t>
        </is>
      </c>
      <c r="B584" s="38" t="inlineStr">
        <is>
          <t>TC_MAP_0558</t>
        </is>
      </c>
      <c r="C584" s="38" t="inlineStr">
        <is>
          <t>Map</t>
        </is>
      </c>
      <c r="D584" s="19" t="inlineStr">
        <is>
          <t>즐겨찾기 탭</t>
        </is>
      </c>
      <c r="E584" s="19" t="inlineStr">
        <is>
          <t>즐겨찾기 검색</t>
        </is>
      </c>
      <c r="F584" s="38" t="inlineStr">
        <is>
          <t>장소/주소 검색 결과 : 목록 구성</t>
        </is>
      </c>
      <c r="G584" s="38" t="inlineStr">
        <is>
          <t>공통</t>
        </is>
      </c>
      <c r="H584" s="2" t="n"/>
      <c r="I584" s="2" t="n">
        <v>3</v>
      </c>
      <c r="J584" s="32" t="inlineStr">
        <is>
          <t>1. 위치 서비스 ON 상태
2. 프로필 등록 상태
3. 해당 충전소가 충전 가능 상태</t>
        </is>
      </c>
      <c r="K584" s="32" t="inlineStr">
        <is>
          <t>1. 차량 계정 연동 상태
2. EV 차량</t>
        </is>
      </c>
      <c r="L584" s="32" t="inlineStr">
        <is>
          <t>1. Map 진입
2. 하단 드로어 카드 즐겨찾기 탭 선택
3. 즐겨찾는 등록지 , 등록지 추가 및 수정
4. 장소 주소 표시 영역 선택
5. 주변 검색 탭 확인
6. 전기차 충전소 선택
7. 검색 목록 영역 확인</t>
        </is>
      </c>
      <c r="M584" s="39" t="inlineStr">
        <is>
          <t>1. 가용 대수가 없는 속도는 표시 안함</t>
        </is>
      </c>
      <c r="N584" s="2" t="n"/>
      <c r="O584" s="56">
        <f>IF(COUNTIF(P584:R584,"F")&gt;=1,"FAIL",(IF(COUNTIF(P584:R584,"P")&gt;=1,"PASS",(IF(COUNTIF(P584:R584,"N/A")&gt;=1,"N/A",(IF(COUNTIF(P584:R584,"N/T")&gt;=1,"N/T","-")))))))</f>
        <v/>
      </c>
      <c r="P584" s="1" t="n"/>
      <c r="Q584" s="1" t="n"/>
      <c r="R584" s="32" t="n"/>
      <c r="S584" s="32" t="n"/>
      <c r="T584" s="2" t="n"/>
      <c r="U584" s="33" t="inlineStr">
        <is>
          <t>개인화, 영향도(2/11)</t>
        </is>
      </c>
    </row>
    <row r="585" ht="132" customHeight="1" s="357">
      <c r="A585" s="312" t="inlineStr">
        <is>
          <t>o_118</t>
        </is>
      </c>
      <c r="B585" s="38" t="inlineStr">
        <is>
          <t>TC_MAP_0559</t>
        </is>
      </c>
      <c r="C585" s="38" t="inlineStr">
        <is>
          <t>Map</t>
        </is>
      </c>
      <c r="D585" s="19" t="inlineStr">
        <is>
          <t>즐겨찾기 탭</t>
        </is>
      </c>
      <c r="E585" s="19" t="inlineStr">
        <is>
          <t>즐겨찾기 검색</t>
        </is>
      </c>
      <c r="F585" s="38" t="inlineStr">
        <is>
          <t>장소/주소 검색 결과 : 목록 구성</t>
        </is>
      </c>
      <c r="G585" s="38" t="inlineStr">
        <is>
          <t>공통</t>
        </is>
      </c>
      <c r="H585" s="2" t="n"/>
      <c r="I585" s="2" t="n">
        <v>3</v>
      </c>
      <c r="J585" s="32" t="inlineStr">
        <is>
          <t>1. 위치 서비스 ON 상태
2. 프로필 등록 상태
3. 해당 충전소에서 충전중인 상태</t>
        </is>
      </c>
      <c r="K585" s="32" t="inlineStr">
        <is>
          <t>1. 차량 계정 연동 상태
2. EV 차량</t>
        </is>
      </c>
      <c r="L585" s="32" t="inlineStr">
        <is>
          <t>1. Map 진입
2. 하단 드로어 카드 즐겨찾기 탭 선택
3. 즐겨찾는 등록지 , 등록지 추가 및 수정
4. 장소 주소 표시 영역 선택
5. 주변 검색 탭 확인
6. 전기차 충전소 선택
7. 검색 목록 영역 확인</t>
        </is>
      </c>
      <c r="M585" s="39" t="inlineStr">
        <is>
          <t xml:space="preserve">1. 검색 목록에 아래 화면 노출
: '충전 중' 정보 표시
ex)
스타필드 전기차 충전소 
80m | 서울 강남구 테헤란로 99길 10                                        [선택]
충전 중
7kWh | GS 칼텍스 </t>
        </is>
      </c>
      <c r="N585" s="2" t="n"/>
      <c r="O585" s="56">
        <f>IF(COUNTIF(P585:R585,"F")&gt;=1,"FAIL",(IF(COUNTIF(P585:R585,"P")&gt;=1,"PASS",(IF(COUNTIF(P585:R585,"N/A")&gt;=1,"N/A",(IF(COUNTIF(P585:R585,"N/T")&gt;=1,"N/T","-")))))))</f>
        <v/>
      </c>
      <c r="P585" s="1" t="n"/>
      <c r="Q585" s="1" t="n"/>
      <c r="R585" s="32" t="n"/>
      <c r="S585" s="32" t="n"/>
      <c r="T585" s="2" t="n"/>
      <c r="U585" s="33" t="inlineStr">
        <is>
          <t>개인화, 영향도(2/11)</t>
        </is>
      </c>
    </row>
    <row r="586" ht="132" customHeight="1" s="357">
      <c r="A586" s="312" t="inlineStr">
        <is>
          <t>o_120</t>
        </is>
      </c>
      <c r="B586" s="38" t="inlineStr">
        <is>
          <t>TC_MAP_0560</t>
        </is>
      </c>
      <c r="C586" s="38" t="inlineStr">
        <is>
          <t>Map</t>
        </is>
      </c>
      <c r="D586" s="19" t="inlineStr">
        <is>
          <t>즐겨찾기 탭</t>
        </is>
      </c>
      <c r="E586" s="19" t="inlineStr">
        <is>
          <t>즐겨찾기 검색</t>
        </is>
      </c>
      <c r="F586" s="38" t="inlineStr">
        <is>
          <t>장소/주소 검색 결과 : 목록 구성</t>
        </is>
      </c>
      <c r="G586" s="38" t="inlineStr">
        <is>
          <t>공통</t>
        </is>
      </c>
      <c r="H586" s="2" t="n"/>
      <c r="I586" s="2" t="n">
        <v>3</v>
      </c>
      <c r="J586" s="32" t="inlineStr">
        <is>
          <t>1. 위치 서비스 ON 상태
2. 프로필 등록 상태
3. 기기 통신 이상 상태</t>
        </is>
      </c>
      <c r="K586" s="32" t="inlineStr">
        <is>
          <t>1. 차량 계정 연동 상태
2. EV 차량</t>
        </is>
      </c>
      <c r="L586" s="32" t="inlineStr">
        <is>
          <t>1. Map 진입
2. 하단 드로어 카드 즐겨찾기 탭 선택
3. 즐겨찾는 등록지 , 등록지 추가 및 수정
4. 장소 주소 표시 영역 선택
5. 주변 검색 탭 확인
6. 전기차 충전소 선택
7. 검색 목록 영역 확인</t>
        </is>
      </c>
      <c r="M586" s="39" t="inlineStr">
        <is>
          <t xml:space="preserve">1. 검색 목록에 아래 화면 노출
: '알 수 없음' 정보 표시
ex)
스타필드 전기차 충전소 
80m | 서울 강남구 테헤란로 99길 10                                        [선택]
알 수 없음
7kWh | GS 칼텍스 </t>
        </is>
      </c>
      <c r="N586" s="2" t="n"/>
      <c r="O586" s="56">
        <f>IF(COUNTIF(P586:R586,"F")&gt;=1,"FAIL",(IF(COUNTIF(P586:R586,"P")&gt;=1,"PASS",(IF(COUNTIF(P586:R586,"N/A")&gt;=1,"N/A",(IF(COUNTIF(P586:R586,"N/T")&gt;=1,"N/T","-")))))))</f>
        <v/>
      </c>
      <c r="P586" s="1" t="n"/>
      <c r="Q586" s="1" t="n"/>
      <c r="R586" s="32" t="n"/>
      <c r="S586" s="32" t="n"/>
      <c r="T586" s="2" t="n"/>
      <c r="U586" s="33" t="inlineStr">
        <is>
          <t>개인화, 영향도(2/11)</t>
        </is>
      </c>
    </row>
    <row r="587" ht="132" customHeight="1" s="357">
      <c r="A587" s="312" t="inlineStr">
        <is>
          <t>o_121</t>
        </is>
      </c>
      <c r="B587" s="38" t="inlineStr">
        <is>
          <t>TC_MAP_0561</t>
        </is>
      </c>
      <c r="C587" s="38" t="inlineStr">
        <is>
          <t>Map</t>
        </is>
      </c>
      <c r="D587" s="19" t="inlineStr">
        <is>
          <t>즐겨찾기 탭</t>
        </is>
      </c>
      <c r="E587" s="19" t="inlineStr">
        <is>
          <t>즐겨찾기 검색</t>
        </is>
      </c>
      <c r="F587" s="38" t="inlineStr">
        <is>
          <t>장소/주소 검색 결과 : 목록 구성</t>
        </is>
      </c>
      <c r="G587" s="38" t="inlineStr">
        <is>
          <t>공통</t>
        </is>
      </c>
      <c r="H587" s="2" t="n"/>
      <c r="I587" s="2" t="n">
        <v>3</v>
      </c>
      <c r="J587" s="32" t="inlineStr">
        <is>
          <t>1. 위치 서비스 ON 상태
2. 프로필 등록 상태
3. 해당 충전소 상태 확인 불가 상태</t>
        </is>
      </c>
      <c r="K587" s="32" t="inlineStr">
        <is>
          <t>1. 차량 계정 연동 상태
2. EV 차량</t>
        </is>
      </c>
      <c r="L587" s="32" t="inlineStr">
        <is>
          <t>1. Map 진입
2. 하단 드로어 카드 즐겨찾기 탭 선택
3. 즐겨찾는 등록지 , 등록지 추가 및 수정
4. 장소 주소 표시 영역 선택
5. 주변 검색 탭 확인
6. 전기차 충전소 선택
7. 검색 목록 영역 확인</t>
        </is>
      </c>
      <c r="M587" s="39" t="inlineStr">
        <is>
          <t xml:space="preserve">1. 검색 목록에 아래 화면 노출
: '알 수 없음' 정보 표시
ex)
스타필드 전기차 충전소 
80m | 서울 강남구 테헤란로 99길 10                                        [선택]
알 수 없음
7kWh | GS 칼텍스 </t>
        </is>
      </c>
      <c r="N587" s="2" t="n"/>
      <c r="O587" s="56">
        <f>IF(COUNTIF(P587:R587,"F")&gt;=1,"FAIL",(IF(COUNTIF(P587:R587,"P")&gt;=1,"PASS",(IF(COUNTIF(P587:R587,"N/A")&gt;=1,"N/A",(IF(COUNTIF(P587:R587,"N/T")&gt;=1,"N/T","-")))))))</f>
        <v/>
      </c>
      <c r="P587" s="1" t="n"/>
      <c r="Q587" s="1" t="n"/>
      <c r="R587" s="32" t="n"/>
      <c r="S587" s="32" t="n"/>
      <c r="T587" s="2" t="n"/>
      <c r="U587" s="33" t="inlineStr">
        <is>
          <t>개인화, 영향도(2/11)</t>
        </is>
      </c>
    </row>
    <row r="588" ht="132" customHeight="1" s="357">
      <c r="A588" s="312" t="inlineStr">
        <is>
          <t>o_123</t>
        </is>
      </c>
      <c r="B588" s="38" t="inlineStr">
        <is>
          <t>TC_MAP_0562</t>
        </is>
      </c>
      <c r="C588" s="38" t="inlineStr">
        <is>
          <t>Map</t>
        </is>
      </c>
      <c r="D588" s="19" t="inlineStr">
        <is>
          <t>즐겨찾기 탭</t>
        </is>
      </c>
      <c r="E588" s="19" t="inlineStr">
        <is>
          <t>즐겨찾기 검색</t>
        </is>
      </c>
      <c r="F588" s="38" t="inlineStr">
        <is>
          <t>장소/주소 검색 결과 : 목록 구성</t>
        </is>
      </c>
      <c r="G588" s="38" t="inlineStr">
        <is>
          <t>공통</t>
        </is>
      </c>
      <c r="H588" s="2" t="n"/>
      <c r="I588" s="2" t="n">
        <v>3</v>
      </c>
      <c r="J588" s="32" t="inlineStr">
        <is>
          <t>1. 위치 서비스 ON 상태
2. 프로필 등록 상태
3. 해당 충전소 운영 중지 상태</t>
        </is>
      </c>
      <c r="K588" s="32" t="inlineStr">
        <is>
          <t>1. 차량 계정 연동 상태
2. EV 차량</t>
        </is>
      </c>
      <c r="L588" s="32" t="inlineStr">
        <is>
          <t>1. Map 진입
2. 하단 드로어 카드 즐겨찾기 탭 선택
3. 즐겨찾는 등록지 , 등록지 추가 및 수정
4. 장소 주소 표시 영역 선택
5. 주변 검색 탭 확인
6. 전기차 충전소 선택
7. 검색 목록 영역 확인</t>
        </is>
      </c>
      <c r="M588" s="39" t="inlineStr">
        <is>
          <t xml:space="preserve">1. 검색 목록에 아래 화면 노출
: '충전 불가' 정보 표시
ex)
스타필드 전기차 충전소 
80m | 서울 강남구 테헤란로 99길 10                                        [선택]
충전 불가
7kWh | GS 칼텍스 </t>
        </is>
      </c>
      <c r="N588" s="2" t="n"/>
      <c r="O588" s="56">
        <f>IF(COUNTIF(P588:R588,"F")&gt;=1,"FAIL",(IF(COUNTIF(P588:R588,"P")&gt;=1,"PASS",(IF(COUNTIF(P588:R588,"N/A")&gt;=1,"N/A",(IF(COUNTIF(P588:R588,"N/T")&gt;=1,"N/T","-")))))))</f>
        <v/>
      </c>
      <c r="P588" s="1" t="n"/>
      <c r="Q588" s="1" t="n"/>
      <c r="R588" s="32" t="n"/>
      <c r="S588" s="32" t="n"/>
      <c r="T588" s="2" t="n"/>
      <c r="U588" s="33" t="inlineStr">
        <is>
          <t>개인화, 영향도(2/11)</t>
        </is>
      </c>
    </row>
    <row r="589" ht="132" customHeight="1" s="357">
      <c r="A589" s="312" t="inlineStr">
        <is>
          <t>o_124</t>
        </is>
      </c>
      <c r="B589" s="38" t="inlineStr">
        <is>
          <t>TC_MAP_0563</t>
        </is>
      </c>
      <c r="C589" s="38" t="inlineStr">
        <is>
          <t>Map</t>
        </is>
      </c>
      <c r="D589" s="19" t="inlineStr">
        <is>
          <t>즐겨찾기 탭</t>
        </is>
      </c>
      <c r="E589" s="19" t="inlineStr">
        <is>
          <t>즐겨찾기 검색</t>
        </is>
      </c>
      <c r="F589" s="38" t="inlineStr">
        <is>
          <t>장소/주소 검색 결과 : 목록 구성</t>
        </is>
      </c>
      <c r="G589" s="38" t="inlineStr">
        <is>
          <t>공통</t>
        </is>
      </c>
      <c r="H589" s="2" t="n"/>
      <c r="I589" s="2" t="n">
        <v>3</v>
      </c>
      <c r="J589" s="32" t="inlineStr">
        <is>
          <t>1. 위치 서비스 ON 상태
2. 프로필 등록 상태
3. 해당 충전소 점검중인 상태</t>
        </is>
      </c>
      <c r="K589" s="32" t="inlineStr">
        <is>
          <t>1. 차량 계정 연동 상태
2. EV 차량</t>
        </is>
      </c>
      <c r="L589" s="32" t="inlineStr">
        <is>
          <t>1. Map 진입
2. 하단 드로어 카드 즐겨찾기 탭 선택
3. 즐겨찾는 등록지 , 등록지 추가 및 수정
4. 장소 주소 표시 영역 선택
5. 주변 검색 탭 확인
6. 전기차 충전소 선택
7. 검색 목록 영역 확인</t>
        </is>
      </c>
      <c r="M589" s="39" t="inlineStr">
        <is>
          <t xml:space="preserve">1. 검색 목록에 아래 화면 노출
: '충전 불가' 정보 표시
ex)
스타필드 전기차 충전소 
80m | 서울 강남구 테헤란로 99길 10                                        [선택]
충전 불가
7kWh | GS 칼텍스 </t>
        </is>
      </c>
      <c r="N589" s="2" t="n"/>
      <c r="O589" s="56">
        <f>IF(COUNTIF(P589:R589,"F")&gt;=1,"FAIL",(IF(COUNTIF(P589:R589,"P")&gt;=1,"PASS",(IF(COUNTIF(P589:R589,"N/A")&gt;=1,"N/A",(IF(COUNTIF(P589:R589,"N/T")&gt;=1,"N/T","-")))))))</f>
        <v/>
      </c>
      <c r="P589" s="1" t="n"/>
      <c r="Q589" s="1" t="n"/>
      <c r="R589" s="32" t="n"/>
      <c r="S589" s="32" t="n"/>
      <c r="T589" s="2" t="n"/>
      <c r="U589" s="33" t="inlineStr">
        <is>
          <t>개인화, 영향도(2/11)</t>
        </is>
      </c>
    </row>
    <row r="590" ht="132" customHeight="1" s="357">
      <c r="A590" s="312" t="inlineStr">
        <is>
          <t>o_125</t>
        </is>
      </c>
      <c r="B590" s="38" t="inlineStr">
        <is>
          <t>TC_MAP_0564</t>
        </is>
      </c>
      <c r="C590" s="38" t="inlineStr">
        <is>
          <t>Map</t>
        </is>
      </c>
      <c r="D590" s="19" t="inlineStr">
        <is>
          <t>즐겨찾기 탭</t>
        </is>
      </c>
      <c r="E590" s="19" t="inlineStr">
        <is>
          <t>즐겨찾기 검색</t>
        </is>
      </c>
      <c r="F590" s="38" t="inlineStr">
        <is>
          <t>장소/주소 검색 결과 : 목록 구성</t>
        </is>
      </c>
      <c r="G590" s="38" t="inlineStr">
        <is>
          <t>공통</t>
        </is>
      </c>
      <c r="H590" s="2" t="n"/>
      <c r="I590" s="2" t="n">
        <v>3</v>
      </c>
      <c r="J590" s="32" t="inlineStr">
        <is>
          <t>1. 위치 서비스 ON 상태
2. 프로필 등록 상태
3. 해당 충전소 예약중인 상태</t>
        </is>
      </c>
      <c r="K590" s="32" t="inlineStr">
        <is>
          <t>1. 차량 계정 연동 상태
2. EV 차량</t>
        </is>
      </c>
      <c r="L590" s="32" t="inlineStr">
        <is>
          <t>1. Map 진입
2. 하단 드로어 카드 즐겨찾기 탭 선택
3. 즐겨찾는 등록지 , 등록지 추가 및 수정
4. 장소 주소 표시 영역 선택
5. 주변 검색 탭 확인
6. 전기차 충전소 선택
7. 검색 목록 영역 확인</t>
        </is>
      </c>
      <c r="M590" s="39" t="inlineStr">
        <is>
          <t xml:space="preserve">1. 검색 목록에 아래 화면 노출
: '충전 불가' 정보 표시
ex)
스타필드 전기차 충전소 
80m | 서울 강남구 테헤란로 99길 10                                        [선택]
충전 불가
7kWh | GS 칼텍스 </t>
        </is>
      </c>
      <c r="N590" s="2" t="n"/>
      <c r="O590" s="56">
        <f>IF(COUNTIF(P590:R590,"F")&gt;=1,"FAIL",(IF(COUNTIF(P590:R590,"P")&gt;=1,"PASS",(IF(COUNTIF(P590:R590,"N/A")&gt;=1,"N/A",(IF(COUNTIF(P590:R590,"N/T")&gt;=1,"N/T","-")))))))</f>
        <v/>
      </c>
      <c r="P590" s="1" t="n"/>
      <c r="Q590" s="1" t="n"/>
      <c r="R590" s="32" t="n"/>
      <c r="S590" s="32" t="n"/>
      <c r="T590" s="2" t="n"/>
      <c r="U590" s="33" t="inlineStr">
        <is>
          <t>개인화, 영향도(2/11)</t>
        </is>
      </c>
    </row>
    <row r="591" ht="105.6" customHeight="1" s="357">
      <c r="A591" s="312" t="inlineStr">
        <is>
          <t>o_127</t>
        </is>
      </c>
      <c r="B591" s="38" t="inlineStr">
        <is>
          <t>TC_MAP_0565</t>
        </is>
      </c>
      <c r="C591" s="38" t="inlineStr">
        <is>
          <t>Map</t>
        </is>
      </c>
      <c r="D591" s="19" t="inlineStr">
        <is>
          <t>즐겨찾기 탭</t>
        </is>
      </c>
      <c r="E591" s="19" t="inlineStr">
        <is>
          <t>즐겨찾기 검색</t>
        </is>
      </c>
      <c r="F591" s="38" t="inlineStr">
        <is>
          <t>장소/주소 검색 결과 : 목록 구성</t>
        </is>
      </c>
      <c r="G591" s="38" t="inlineStr">
        <is>
          <t>EU</t>
        </is>
      </c>
      <c r="H591" s="2" t="n"/>
      <c r="I591" s="2" t="n">
        <v>3</v>
      </c>
      <c r="J591" s="32" t="inlineStr">
        <is>
          <t>1. 위치 서비스 ON 상태
2. 프로필 등록 상태</t>
        </is>
      </c>
      <c r="K591" s="32" t="inlineStr">
        <is>
          <t>1. 차량 계정 연동 상태</t>
        </is>
      </c>
      <c r="L591" s="32" t="inlineStr">
        <is>
          <t>1. Map 진입
2. 하단 드로어 카드 즐겨찾기 탭 선택
3. 즐겨찾는 등록지 , 등록지 추가 및 수정
4. 장소 주소 표시 영역 선택
5. 주변 검색 탭 확인
6. 주유소 선택
7. 검색 목록 영역 확인</t>
        </is>
      </c>
      <c r="M591" s="39" t="inlineStr">
        <is>
          <t>1. 주유소 기본 정보 노출
GS 칼텍스 소모에너지                                        [선택]
350m | 국회대로 74길 11
※ 가격, 인카페이먼트 가맹점 정보 미제공</t>
        </is>
      </c>
      <c r="N591" s="2" t="n"/>
      <c r="O591" s="56">
        <f>IF(COUNTIF(P591:R591,"F")&gt;=1,"FAIL",(IF(COUNTIF(P591:R591,"P")&gt;=1,"PASS",(IF(COUNTIF(P591:R591,"N/A")&gt;=1,"N/A",(IF(COUNTIF(P591:R591,"N/T")&gt;=1,"N/T","-")))))))</f>
        <v/>
      </c>
      <c r="P591" s="1" t="n"/>
      <c r="Q591" s="1" t="n"/>
      <c r="R591" s="32" t="n"/>
      <c r="S591" s="32" t="n"/>
      <c r="T591" s="2" t="n"/>
      <c r="U591" s="33" t="inlineStr">
        <is>
          <t>개인화, 영향도(2/11)</t>
        </is>
      </c>
    </row>
    <row r="592" ht="105.6" customHeight="1" s="357">
      <c r="A592" s="312" t="inlineStr">
        <is>
          <t>o_128</t>
        </is>
      </c>
      <c r="B592" s="38" t="inlineStr">
        <is>
          <t>TC_MAP_0566</t>
        </is>
      </c>
      <c r="C592" s="38" t="inlineStr">
        <is>
          <t>Map</t>
        </is>
      </c>
      <c r="D592" s="19" t="inlineStr">
        <is>
          <t>즐겨찾기 탭</t>
        </is>
      </c>
      <c r="E592" s="19" t="inlineStr">
        <is>
          <t>즐겨찾기 검색</t>
        </is>
      </c>
      <c r="F592" s="38" t="inlineStr">
        <is>
          <t>장소/주소 검색 결과 : 목록 구성</t>
        </is>
      </c>
      <c r="G592" s="38" t="inlineStr">
        <is>
          <t>공통</t>
        </is>
      </c>
      <c r="H592" s="2" t="n"/>
      <c r="I592" s="2" t="n">
        <v>3</v>
      </c>
      <c r="J592" s="33" t="inlineStr">
        <is>
          <t>1. 위치 서비스 ON 상태
2. 프로필 등록 상태</t>
        </is>
      </c>
      <c r="K592" s="33" t="inlineStr">
        <is>
          <t>1. 차량 계정 연동 상태</t>
        </is>
      </c>
      <c r="L592" s="33" t="inlineStr">
        <is>
          <t>1. Map 진입
2. 하단 드로어 카드 즐겨찾기 탭 선택
3. 즐겨찾는 등록지 , 등록지 추가 및 수정
4. 장소 주소 표시 영역 선택
5. 주변 검색 탭 확인
6. 주차장 선택
7. 검색 목록 영역 확인</t>
        </is>
      </c>
      <c r="M592" s="42" t="inlineStr">
        <is>
          <t>1. 선택 버튼 노출</t>
        </is>
      </c>
      <c r="N592" s="2" t="n"/>
      <c r="O592" s="56">
        <f>IF(COUNTIF(P592:R592,"F")&gt;=1,"FAIL",(IF(COUNTIF(P592:R592,"P")&gt;=1,"PASS",(IF(COUNTIF(P592:R592,"N/A")&gt;=1,"N/A",(IF(COUNTIF(P592:R592,"N/T")&gt;=1,"N/T","-")))))))</f>
        <v/>
      </c>
      <c r="P592" s="1" t="n"/>
      <c r="Q592" s="1" t="n"/>
      <c r="R592" s="32" t="n"/>
      <c r="S592" s="32" t="n"/>
      <c r="T592" s="2" t="n"/>
      <c r="U592" s="33" t="inlineStr">
        <is>
          <t>개인화, 영향도(2/11)</t>
        </is>
      </c>
    </row>
    <row r="593" ht="105.6" customHeight="1" s="357">
      <c r="A593" s="312" t="inlineStr">
        <is>
          <t>o_129</t>
        </is>
      </c>
      <c r="B593" s="38" t="inlineStr">
        <is>
          <t>TC_MAP_0567</t>
        </is>
      </c>
      <c r="C593" s="38" t="inlineStr">
        <is>
          <t>Map</t>
        </is>
      </c>
      <c r="D593" s="19" t="inlineStr">
        <is>
          <t>즐겨찾기 탭</t>
        </is>
      </c>
      <c r="E593" s="19" t="inlineStr">
        <is>
          <t>즐겨찾기 검색</t>
        </is>
      </c>
      <c r="F593" s="38" t="inlineStr">
        <is>
          <t>장소/주소 검색 결과 : 목록 구성</t>
        </is>
      </c>
      <c r="G593" s="38" t="inlineStr">
        <is>
          <t>공통</t>
        </is>
      </c>
      <c r="H593" s="2" t="n"/>
      <c r="I593" s="2" t="n">
        <v>3</v>
      </c>
      <c r="J593" s="33" t="inlineStr">
        <is>
          <t>1. 위치 서비스 ON 상태
2. 프로필 등록 상태</t>
        </is>
      </c>
      <c r="K593" s="33" t="inlineStr">
        <is>
          <t>1. 차량 계정 연동 상태</t>
        </is>
      </c>
      <c r="L593" s="33" t="inlineStr">
        <is>
          <t>1. Map 진입
2. 하단 드로어 카드 즐겨찾기 탭 선택
3. 즐겨찾는 등록지 , 등록지 추가 및 수정
4. 장소 주소 표시 영역 선택
5. 주변 검색 탭 확인
6. 주차장 선택
7. 검색 목록 영역 확인</t>
        </is>
      </c>
      <c r="M593" s="42" t="inlineStr">
        <is>
          <t>1. 목록 구성 정보가 없을 경우 해당 정보 영역 미노출 및 좌측 상단 정렬 상태로 정보 나열</t>
        </is>
      </c>
      <c r="N593" s="2" t="n"/>
      <c r="O593" s="56">
        <f>IF(COUNTIF(P593:R593,"F")&gt;=1,"FAIL",(IF(COUNTIF(P593:R593,"P")&gt;=1,"PASS",(IF(COUNTIF(P593:R593,"N/A")&gt;=1,"N/A",(IF(COUNTIF(P593:R593,"N/T")&gt;=1,"N/T","-")))))))</f>
        <v/>
      </c>
      <c r="P593" s="1" t="n"/>
      <c r="Q593" s="1" t="n"/>
      <c r="R593" s="32" t="n"/>
      <c r="S593" s="32" t="n"/>
      <c r="T593" s="2" t="n"/>
      <c r="U593" s="33" t="inlineStr">
        <is>
          <t>개인화, 영향도(2/11)</t>
        </is>
      </c>
    </row>
    <row r="594" ht="118.8" customHeight="1" s="357">
      <c r="A594" s="312" t="inlineStr">
        <is>
          <t>o_130</t>
        </is>
      </c>
      <c r="B594" s="38" t="inlineStr">
        <is>
          <t>TC_MAP_0568</t>
        </is>
      </c>
      <c r="C594" s="38" t="inlineStr">
        <is>
          <t>Map</t>
        </is>
      </c>
      <c r="D594" s="19" t="inlineStr">
        <is>
          <t>즐겨찾기 탭</t>
        </is>
      </c>
      <c r="E594" s="19" t="inlineStr">
        <is>
          <t>즐겨찾기 검색</t>
        </is>
      </c>
      <c r="F594" s="38" t="inlineStr">
        <is>
          <t>장소/주소 검색 결과 : 목록 구성</t>
        </is>
      </c>
      <c r="G594" s="38" t="inlineStr">
        <is>
          <t>EU</t>
        </is>
      </c>
      <c r="H594" s="2" t="n"/>
      <c r="I594" s="2" t="n">
        <v>3</v>
      </c>
      <c r="J594" s="32" t="inlineStr">
        <is>
          <t>1. 위치 서비스 ON 상태
2. 프로필 등록 상태</t>
        </is>
      </c>
      <c r="K594" s="32" t="inlineStr">
        <is>
          <t>1. 차량 계정 연동 상태</t>
        </is>
      </c>
      <c r="L594" s="32" t="inlineStr">
        <is>
          <t>1. Map 진입
2. 하단 드로어 카드 즐겨찾기 탭 선택
3. 즐겨찾는 등록지 , 등록지 추가 및 수정
4. 장소 주소 표시 영역 선택
5. 주변 검색 탭 확인
6. 주차장 선택
7. 검색 목록 영역 확인</t>
        </is>
      </c>
      <c r="M594" s="39" t="inlineStr">
        <is>
          <t>1. 검색 목록에 아래 화면 노출
오토웨이 주차장                                        [선택]
350m | 국회대로 74길 11
[경로][내 차로 전송][전화][저장][공유]
([전화] 정보 없는 경우 버튼 미표시)
([저장] 버튼 UI는 등록지 저장 여부에 따라 달라짐)</t>
        </is>
      </c>
      <c r="N594" s="2" t="n"/>
      <c r="O594" s="56">
        <f>IF(COUNTIF(P594:R594,"F")&gt;=1,"FAIL",(IF(COUNTIF(P594:R594,"P")&gt;=1,"PASS",(IF(COUNTIF(P594:R594,"N/A")&gt;=1,"N/A",(IF(COUNTIF(P594:R594,"N/T")&gt;=1,"N/T","-")))))))</f>
        <v/>
      </c>
      <c r="P594" s="1" t="n"/>
      <c r="Q594" s="1" t="n"/>
      <c r="R594" s="32" t="n"/>
      <c r="S594" s="32" t="n"/>
      <c r="T594" s="2" t="n"/>
      <c r="U594" s="33" t="inlineStr">
        <is>
          <t>개인화, 영향도(2/11)</t>
        </is>
      </c>
    </row>
    <row r="595" ht="105.6" customHeight="1" s="357">
      <c r="A595" s="312" t="inlineStr">
        <is>
          <t>o_131</t>
        </is>
      </c>
      <c r="B595" s="38" t="inlineStr">
        <is>
          <t>TC_MAP_0569</t>
        </is>
      </c>
      <c r="C595" s="38" t="inlineStr">
        <is>
          <t>Map</t>
        </is>
      </c>
      <c r="D595" s="19" t="inlineStr">
        <is>
          <t>즐겨찾기 탭</t>
        </is>
      </c>
      <c r="E595" s="19" t="inlineStr">
        <is>
          <t>즐겨찾기 검색</t>
        </is>
      </c>
      <c r="F595" s="38" t="inlineStr">
        <is>
          <t>장소/주소 검색 결과 : 목록 구성</t>
        </is>
      </c>
      <c r="G595" s="38" t="inlineStr">
        <is>
          <t>EU</t>
        </is>
      </c>
      <c r="H595" s="2" t="n"/>
      <c r="I595" s="2" t="n">
        <v>3</v>
      </c>
      <c r="J595" s="32" t="inlineStr">
        <is>
          <t>1. 위치 서비스 ON 상태
2. 프로필 등록 상태
3. 가격 정보가 없는 상태</t>
        </is>
      </c>
      <c r="K595" s="32" t="inlineStr">
        <is>
          <t>1. 차량 계정 연동 상태</t>
        </is>
      </c>
      <c r="L595" s="32" t="inlineStr">
        <is>
          <t>1. Map 진입
2. 하단 드로어 카드 즐겨찾기 탭 선택
3. 즐겨찾는 등록지 , 등록지 추가 및 수정
4. 장소 주소 표시 영역 선택
5. 주변 검색 탭 확인
6. 주차장 선택
7. 검색 목록 영역 확인</t>
        </is>
      </c>
      <c r="M595" s="39" t="inlineStr">
        <is>
          <t>1. 가격 정보 미노출</t>
        </is>
      </c>
      <c r="N595" s="2" t="n"/>
      <c r="O595" s="56">
        <f>IF(COUNTIF(P595:R595,"F")&gt;=1,"FAIL",(IF(COUNTIF(P595:R595,"P")&gt;=1,"PASS",(IF(COUNTIF(P595:R595,"N/A")&gt;=1,"N/A",(IF(COUNTIF(P595:R595,"N/T")&gt;=1,"N/T","-")))))))</f>
        <v/>
      </c>
      <c r="P595" s="1" t="n"/>
      <c r="Q595" s="1" t="n"/>
      <c r="R595" s="32" t="n"/>
      <c r="S595" s="32" t="n"/>
      <c r="T595" s="2" t="n"/>
      <c r="U595" s="33" t="inlineStr">
        <is>
          <t>개인화, 영향도(2/11)</t>
        </is>
      </c>
    </row>
    <row r="596" ht="105.6" customHeight="1" s="357">
      <c r="A596" s="312" t="inlineStr">
        <is>
          <t>o_133</t>
        </is>
      </c>
      <c r="B596" s="38" t="inlineStr">
        <is>
          <t>TC_MAP_0570</t>
        </is>
      </c>
      <c r="C596" s="38" t="inlineStr">
        <is>
          <t>Map</t>
        </is>
      </c>
      <c r="D596" s="19" t="inlineStr">
        <is>
          <t>즐겨찾기 탭</t>
        </is>
      </c>
      <c r="E596" s="19" t="inlineStr">
        <is>
          <t>즐겨찾기 검색</t>
        </is>
      </c>
      <c r="F596" s="38" t="inlineStr">
        <is>
          <t>검색 결과 1개 선택</t>
        </is>
      </c>
      <c r="G596" s="38" t="inlineStr">
        <is>
          <t>공통</t>
        </is>
      </c>
      <c r="H596" s="2" t="n"/>
      <c r="I596" s="2" t="n">
        <v>3</v>
      </c>
      <c r="J596" s="32" t="inlineStr">
        <is>
          <t>1. 위치 서비스 ON 상태
2. 프로필 등록 상태
3. 위치 검색 결과가 1개인 상태</t>
        </is>
      </c>
      <c r="K596" s="32" t="inlineStr">
        <is>
          <t>1. 차량 계정 연동 상태</t>
        </is>
      </c>
      <c r="L596" s="32" t="inlineStr">
        <is>
          <t>1. Map 진입
2. 하단 드로어 카드 즐겨찾기 탭 선택
3. 즐겨찾는 등록지 , 등록지 추가 및 수정
4. 장소 주소 표시 영역 선택
5. 위치 검색
6. 지도 이동하여 노출 위치 변경
7. 지도 영역 상단 확인</t>
        </is>
      </c>
      <c r="M596" s="39" t="inlineStr">
        <is>
          <t>1. 위치 검색 지도 영역 상단에 버튼 노출
[현 위치에서 다시 검색]</t>
        </is>
      </c>
      <c r="N596" s="2" t="n"/>
      <c r="O596" s="56">
        <f>IF(COUNTIF(P596:R596,"F")&gt;=1,"FAIL",(IF(COUNTIF(P596:R596,"P")&gt;=1,"PASS",(IF(COUNTIF(P596:R596,"N/A")&gt;=1,"N/A",(IF(COUNTIF(P596:R596,"N/T")&gt;=1,"N/T","-")))))))</f>
        <v/>
      </c>
      <c r="P596" s="1" t="n"/>
      <c r="Q596" s="1" t="n"/>
      <c r="R596" s="32" t="n"/>
      <c r="S596" s="32" t="n"/>
      <c r="T596" s="2" t="n"/>
      <c r="U596" s="33" t="inlineStr">
        <is>
          <t>개인화, 영향도(2/11)</t>
        </is>
      </c>
    </row>
    <row r="597" ht="105.6" customHeight="1" s="357">
      <c r="A597" s="312" t="inlineStr">
        <is>
          <t>o_134</t>
        </is>
      </c>
      <c r="B597" s="38" t="inlineStr">
        <is>
          <t>TC_MAP_0571</t>
        </is>
      </c>
      <c r="C597" s="38" t="inlineStr">
        <is>
          <t>Map</t>
        </is>
      </c>
      <c r="D597" s="19" t="inlineStr">
        <is>
          <t>즐겨찾기 탭</t>
        </is>
      </c>
      <c r="E597" s="19" t="inlineStr">
        <is>
          <t>즐겨찾기 검색</t>
        </is>
      </c>
      <c r="F597" s="38" t="inlineStr">
        <is>
          <t>검색 결과 1개 선택</t>
        </is>
      </c>
      <c r="G597" s="38" t="inlineStr">
        <is>
          <t>공통</t>
        </is>
      </c>
      <c r="H597" s="2" t="n"/>
      <c r="I597" s="2" t="n">
        <v>3</v>
      </c>
      <c r="J597" s="32" t="inlineStr">
        <is>
          <t>1. 위치 서비스 ON 상태
2. 프로필 등록 상태
3. 위치 검색 결과가 1개인 상태</t>
        </is>
      </c>
      <c r="K597" s="32" t="inlineStr">
        <is>
          <t>1. 차량 계정 연동 상태</t>
        </is>
      </c>
      <c r="L597" s="32" t="inlineStr">
        <is>
          <t>1. Map 진입
2. 하단 드로어 카드 즐겨찾기 탭 선택
3. 즐겨찾는 등록지 , 등록지 추가 및 수정
4. 장소 주소 표시 영역 선택
5. 위치 검색
6. 지도 이동하여 노출 위치 변경
7. 간단 상세 영역 확인</t>
        </is>
      </c>
      <c r="M597" s="39" t="inlineStr">
        <is>
          <t>1. 간단 상세 영역 높이 유지</t>
        </is>
      </c>
      <c r="N597" s="2" t="n"/>
      <c r="O597" s="56">
        <f>IF(COUNTIF(P597:R597,"F")&gt;=1,"FAIL",(IF(COUNTIF(P597:R597,"P")&gt;=1,"PASS",(IF(COUNTIF(P597:R597,"N/A")&gt;=1,"N/A",(IF(COUNTIF(P597:R597,"N/T")&gt;=1,"N/T","-")))))))</f>
        <v/>
      </c>
      <c r="P597" s="1" t="n"/>
      <c r="Q597" s="1" t="n"/>
      <c r="R597" s="32" t="n"/>
      <c r="S597" s="32" t="n"/>
      <c r="T597" s="2" t="n"/>
      <c r="U597" s="33" t="inlineStr">
        <is>
          <t>개인화, 영향도(2/11)</t>
        </is>
      </c>
    </row>
    <row r="598" ht="105.6" customHeight="1" s="357">
      <c r="A598" s="312" t="inlineStr">
        <is>
          <t>o_135</t>
        </is>
      </c>
      <c r="B598" s="38" t="inlineStr">
        <is>
          <t>TC_MAP_0572</t>
        </is>
      </c>
      <c r="C598" s="38" t="inlineStr">
        <is>
          <t>Map</t>
        </is>
      </c>
      <c r="D598" s="19" t="inlineStr">
        <is>
          <t>즐겨찾기 탭</t>
        </is>
      </c>
      <c r="E598" s="19" t="inlineStr">
        <is>
          <t>즐겨찾기 검색</t>
        </is>
      </c>
      <c r="F598" s="38" t="inlineStr">
        <is>
          <t>검색 결과 1개 선택</t>
        </is>
      </c>
      <c r="G598" s="38" t="inlineStr">
        <is>
          <t>공통</t>
        </is>
      </c>
      <c r="H598" s="2" t="n"/>
      <c r="I598" s="2" t="n">
        <v>3</v>
      </c>
      <c r="J598" s="33" t="inlineStr">
        <is>
          <t>1. 위치 서비스 ON 상태
2. 프로필 등록 상태
3. 위치 검색 결과가 1개인 상태</t>
        </is>
      </c>
      <c r="K598" s="33" t="inlineStr">
        <is>
          <t>1. 차량 계정 연동 상태</t>
        </is>
      </c>
      <c r="L598" s="33" t="inlineStr">
        <is>
          <t>1. Map 진입
2. 하단 드로어 카드 즐겨찾기 탭 선택
3. 즐겨찾는 등록지 , 등록지 추가 및 수정
4. 장소 주소 표시 영역 선택
5. 위치 검색
6. 위치 검색 지도 영역에서 지도 이동
7. 현 위치에서 다시 검색 버튼 선택</t>
        </is>
      </c>
      <c r="M598" s="42" t="inlineStr">
        <is>
          <t>1. 현재 지도 View 위치 기준으로 재검색 결과 제공</t>
        </is>
      </c>
      <c r="N598" s="2" t="n"/>
      <c r="O598" s="56">
        <f>IF(COUNTIF(P598:R598,"F")&gt;=1,"FAIL",(IF(COUNTIF(P598:R598,"P")&gt;=1,"PASS",(IF(COUNTIF(P598:R598,"N/A")&gt;=1,"N/A",(IF(COUNTIF(P598:R598,"N/T")&gt;=1,"N/T","-")))))))</f>
        <v/>
      </c>
      <c r="P598" s="1" t="n"/>
      <c r="Q598" s="1" t="n"/>
      <c r="R598" s="32" t="n"/>
      <c r="S598" s="32" t="n"/>
      <c r="T598" s="2" t="n"/>
      <c r="U598" s="33" t="inlineStr">
        <is>
          <t>개인화, 영향도(2/11)</t>
        </is>
      </c>
    </row>
    <row r="599" ht="105.6" customHeight="1" s="357">
      <c r="A599" s="312" t="inlineStr">
        <is>
          <t>o_136</t>
        </is>
      </c>
      <c r="B599" s="38" t="inlineStr">
        <is>
          <t>TC_MAP_0573</t>
        </is>
      </c>
      <c r="C599" s="38" t="inlineStr">
        <is>
          <t>Map</t>
        </is>
      </c>
      <c r="D599" s="19" t="inlineStr">
        <is>
          <t>즐겨찾기 탭</t>
        </is>
      </c>
      <c r="E599" s="19" t="inlineStr">
        <is>
          <t>즐겨찾기 검색</t>
        </is>
      </c>
      <c r="F599" s="38" t="inlineStr">
        <is>
          <t>검색 결과 1개 선택</t>
        </is>
      </c>
      <c r="G599" s="38" t="inlineStr">
        <is>
          <t>공통</t>
        </is>
      </c>
      <c r="H599" s="2" t="n"/>
      <c r="I599" s="2" t="n">
        <v>3</v>
      </c>
      <c r="J599" s="33" t="inlineStr">
        <is>
          <t>1. 위치 서비스 ON 상태
2. 프로필 등록 상태
3. 위치 재검색 결과가 1개인 상태</t>
        </is>
      </c>
      <c r="K599" s="33" t="inlineStr">
        <is>
          <t>1. 차량 계정 연동 상태</t>
        </is>
      </c>
      <c r="L599" s="33" t="inlineStr">
        <is>
          <t>1. Map 진입
2. 하단 드로어 카드 즐겨찾기 탭 선택
3. 즐겨찾는 등록지 , 등록지 추가 및 수정
4. 장소 주소 표시 영역 선택
5. 위치 검색
6. 위치 검색 지도 영역에서 지도 이동
7. 현 위치에서 다시 검색 버튼 선택</t>
        </is>
      </c>
      <c r="M599" s="42" t="inlineStr">
        <is>
          <t>1. 즐겨찾기 장소/ 주소 검색 결과 1개 화면으로 이동</t>
        </is>
      </c>
      <c r="N599" s="2" t="n"/>
      <c r="O599" s="56">
        <f>IF(COUNTIF(P599:R599,"F")&gt;=1,"FAIL",(IF(COUNTIF(P599:R599,"P")&gt;=1,"PASS",(IF(COUNTIF(P599:R599,"N/A")&gt;=1,"N/A",(IF(COUNTIF(P599:R599,"N/T")&gt;=1,"N/T","-")))))))</f>
        <v/>
      </c>
      <c r="P599" s="1" t="n"/>
      <c r="Q599" s="1" t="n"/>
      <c r="R599" s="32" t="n"/>
      <c r="S599" s="32" t="n"/>
      <c r="T599" s="2" t="n"/>
      <c r="U599" s="33" t="inlineStr">
        <is>
          <t>개인화, 영향도(2/11)</t>
        </is>
      </c>
    </row>
    <row r="600" ht="105.6" customHeight="1" s="357">
      <c r="A600" s="312" t="inlineStr">
        <is>
          <t>o_137</t>
        </is>
      </c>
      <c r="B600" s="38" t="inlineStr">
        <is>
          <t>TC_MAP_0574</t>
        </is>
      </c>
      <c r="C600" s="38" t="inlineStr">
        <is>
          <t>Map</t>
        </is>
      </c>
      <c r="D600" s="19" t="inlineStr">
        <is>
          <t>즐겨찾기 탭</t>
        </is>
      </c>
      <c r="E600" s="19" t="inlineStr">
        <is>
          <t>즐겨찾기 검색</t>
        </is>
      </c>
      <c r="F600" s="38" t="inlineStr">
        <is>
          <t>검색 결과 1개 선택</t>
        </is>
      </c>
      <c r="G600" s="38" t="inlineStr">
        <is>
          <t>공통</t>
        </is>
      </c>
      <c r="H600" s="2" t="n"/>
      <c r="I600" s="2" t="n">
        <v>3</v>
      </c>
      <c r="J600" s="33" t="inlineStr">
        <is>
          <t>1. 위치 서비스 ON 상태
2. 프로필 등록 상태
3. 위치 재검색 결과가 2개 이상인 상태</t>
        </is>
      </c>
      <c r="K600" s="33" t="inlineStr">
        <is>
          <t>1. 차량 계정 연동 상태</t>
        </is>
      </c>
      <c r="L600" s="33" t="inlineStr">
        <is>
          <t>1. Map 진입
2. 하단 드로어 카드 즐겨찾기 탭 선택
3. 즐겨찾는 등록지 , 등록지 추가 및 수정
4. 장소 주소 표시 영역 선택
5. 위치 검색
6. 위치 검색 지도 영역에서 지도 이동
7. 현 위치에서 다시 검색 버튼 선택</t>
        </is>
      </c>
      <c r="M600" s="42" t="inlineStr">
        <is>
          <t>1. 즐겨찾기 장소/ 주소 검색 결과 2개 이상 화면으로 이동</t>
        </is>
      </c>
      <c r="N600" s="2" t="n"/>
      <c r="O600" s="56">
        <f>IF(COUNTIF(P600:R600,"F")&gt;=1,"FAIL",(IF(COUNTIF(P600:R600,"P")&gt;=1,"PASS",(IF(COUNTIF(P600:R600,"N/A")&gt;=1,"N/A",(IF(COUNTIF(P600:R600,"N/T")&gt;=1,"N/T","-")))))))</f>
        <v/>
      </c>
      <c r="P600" s="1" t="n"/>
      <c r="Q600" s="1" t="n"/>
      <c r="R600" s="32" t="n"/>
      <c r="S600" s="32" t="n"/>
      <c r="T600" s="2" t="n"/>
      <c r="U600" s="33" t="inlineStr">
        <is>
          <t>개인화, 영향도(2/11)</t>
        </is>
      </c>
    </row>
    <row r="601" ht="105.6" customHeight="1" s="357">
      <c r="A601" s="312" t="inlineStr">
        <is>
          <t>o_138</t>
        </is>
      </c>
      <c r="B601" s="38" t="inlineStr">
        <is>
          <t>TC_MAP_0575</t>
        </is>
      </c>
      <c r="C601" s="38" t="inlineStr">
        <is>
          <t>Map</t>
        </is>
      </c>
      <c r="D601" s="19" t="inlineStr">
        <is>
          <t>즐겨찾기 탭</t>
        </is>
      </c>
      <c r="E601" s="19" t="inlineStr">
        <is>
          <t>즐겨찾기 검색</t>
        </is>
      </c>
      <c r="F601" s="38" t="inlineStr">
        <is>
          <t>검색 결과 1개 선택</t>
        </is>
      </c>
      <c r="G601" s="38" t="inlineStr">
        <is>
          <t>공통</t>
        </is>
      </c>
      <c r="H601" s="2" t="n"/>
      <c r="I601" s="2" t="n">
        <v>3</v>
      </c>
      <c r="J601" s="33" t="inlineStr">
        <is>
          <t>1. 위치 서비스 ON 상태
2. 프로필 등록 상태
3. 위치 재검색 결과가 없는 상태</t>
        </is>
      </c>
      <c r="K601" s="33" t="inlineStr">
        <is>
          <t>1. 차량 계정 연동 상태</t>
        </is>
      </c>
      <c r="L601" s="33" t="inlineStr">
        <is>
          <t>1. Map 진입
2. 하단 드로어 카드 즐겨찾기 탭 선택
3. 즐겨찾는 등록지 , 등록지 추가 및 수정
4. 장소 주소 표시 영역 선택
5. 위치 검색
6. 위치 검색 지도 영역에서 지도 이동
7. 현 위치에서 다시 검색 버튼 선택</t>
        </is>
      </c>
      <c r="M601" s="42" t="inlineStr">
        <is>
          <t>1. 상단에 검색 결과 없음 토스트 팝업 노출
- No search results.</t>
        </is>
      </c>
      <c r="N601" s="2" t="n"/>
      <c r="O601" s="56">
        <f>IF(COUNTIF(P601:R601,"F")&gt;=1,"FAIL",(IF(COUNTIF(P601:R601,"P")&gt;=1,"PASS",(IF(COUNTIF(P601:R601,"N/A")&gt;=1,"N/A",(IF(COUNTIF(P601:R601,"N/T")&gt;=1,"N/T","-")))))))</f>
        <v/>
      </c>
      <c r="P601" s="1" t="n"/>
      <c r="Q601" s="1" t="n"/>
      <c r="R601" s="32" t="n"/>
      <c r="S601" s="32" t="n"/>
      <c r="T601" s="2" t="n"/>
      <c r="U601" s="33" t="inlineStr">
        <is>
          <t>개인화, 영향도(2/11)</t>
        </is>
      </c>
    </row>
    <row r="602" ht="105.6" customHeight="1" s="357">
      <c r="A602" s="312" t="inlineStr">
        <is>
          <t>o_139</t>
        </is>
      </c>
      <c r="B602" s="38" t="inlineStr">
        <is>
          <t>TC_MAP_0576</t>
        </is>
      </c>
      <c r="C602" s="38" t="inlineStr">
        <is>
          <t>Map</t>
        </is>
      </c>
      <c r="D602" s="19" t="inlineStr">
        <is>
          <t>즐겨찾기 탭</t>
        </is>
      </c>
      <c r="E602" s="19" t="inlineStr">
        <is>
          <t>즐겨찾기 검색</t>
        </is>
      </c>
      <c r="F602" s="38" t="inlineStr">
        <is>
          <t>검색 결과 1개 선택</t>
        </is>
      </c>
      <c r="G602" s="38" t="inlineStr">
        <is>
          <t>공통</t>
        </is>
      </c>
      <c r="H602" s="2" t="n"/>
      <c r="I602" s="2" t="n">
        <v>3</v>
      </c>
      <c r="J602" s="33" t="inlineStr">
        <is>
          <t>1. 위치 서비스 ON 상태
2. 프로필 등록 상태
3. 위치 검색 결과가 1개인 상태
4. 주변 검색 속성 POI 인 상태</t>
        </is>
      </c>
      <c r="K602" s="33" t="inlineStr">
        <is>
          <t>1. 차량 계정 연동 상태</t>
        </is>
      </c>
      <c r="L602" s="33" t="inlineStr">
        <is>
          <t>1. Map 진입
2. 하단 드로어 카드 즐겨찾기 탭 선택
3. 즐겨찾는 등록지 , 등록지 추가 및 수정
4. 장소 주소 표시 영역 선택
5. 위치 검색
6. 위치 검색 지도 영역에서 지도 이동
7. 마커 확인</t>
        </is>
      </c>
      <c r="M602" s="42" t="inlineStr">
        <is>
          <t>1. 주변 검색 속성의 각 POI에 맞는 마커가 선택 상태로 노출</t>
        </is>
      </c>
      <c r="N602" s="2" t="n"/>
      <c r="O602" s="56">
        <f>IF(COUNTIF(P602:R602,"F")&gt;=1,"FAIL",(IF(COUNTIF(P602:R602,"P")&gt;=1,"PASS",(IF(COUNTIF(P602:R602,"N/A")&gt;=1,"N/A",(IF(COUNTIF(P602:R602,"N/T")&gt;=1,"N/T","-")))))))</f>
        <v/>
      </c>
      <c r="P602" s="1" t="n"/>
      <c r="Q602" s="1" t="n"/>
      <c r="R602" s="32" t="n"/>
      <c r="S602" s="32" t="n"/>
      <c r="T602" s="2" t="n"/>
      <c r="U602" s="33" t="inlineStr">
        <is>
          <t>개인화, 영향도(2/11)</t>
        </is>
      </c>
    </row>
    <row r="603" ht="105.6" customHeight="1" s="357">
      <c r="A603" s="312" t="inlineStr">
        <is>
          <t>o_140</t>
        </is>
      </c>
      <c r="B603" s="38" t="inlineStr">
        <is>
          <t>TC_MAP_0577</t>
        </is>
      </c>
      <c r="C603" s="38" t="inlineStr">
        <is>
          <t>Map</t>
        </is>
      </c>
      <c r="D603" s="19" t="inlineStr">
        <is>
          <t>즐겨찾기 탭</t>
        </is>
      </c>
      <c r="E603" s="19" t="inlineStr">
        <is>
          <t>즐겨찾기 검색</t>
        </is>
      </c>
      <c r="F603" s="38" t="inlineStr">
        <is>
          <t>검색 결과 1개 선택</t>
        </is>
      </c>
      <c r="G603" s="38" t="inlineStr">
        <is>
          <t>공통</t>
        </is>
      </c>
      <c r="H603" s="2" t="n"/>
      <c r="I603" s="2" t="n">
        <v>3</v>
      </c>
      <c r="J603" s="33" t="inlineStr">
        <is>
          <t>1. 위치 서비스 ON 상태
2. 프로필 등록 상태
3. 위치 검색 결과가 1개인 상태
4. 일반 검색 속성 POI 인 상태</t>
        </is>
      </c>
      <c r="K603" s="33" t="inlineStr">
        <is>
          <t>1. 차량 계정 연동 상태</t>
        </is>
      </c>
      <c r="L603" s="33" t="inlineStr">
        <is>
          <t>1. Map 진입
2. 하단 드로어 카드 즐겨찾기 탭 선택
3. 즐겨찾는 등록지 , 등록지 추가 및 수정
4. 장소 주소 표시 영역 선택
5. 위치 검색
6. 위치 검색 지도 영역에서 지도 이동
7. 마커 확인</t>
        </is>
      </c>
      <c r="M603" s="42" t="inlineStr">
        <is>
          <t>1. 일반 검색 속성 마커가 선택 상태로 노출</t>
        </is>
      </c>
      <c r="N603" s="2" t="n"/>
      <c r="O603" s="56">
        <f>IF(COUNTIF(P603:R603,"F")&gt;=1,"FAIL",(IF(COUNTIF(P603:R603,"P")&gt;=1,"PASS",(IF(COUNTIF(P603:R603,"N/A")&gt;=1,"N/A",(IF(COUNTIF(P603:R603,"N/T")&gt;=1,"N/T","-")))))))</f>
        <v/>
      </c>
      <c r="P603" s="1" t="n"/>
      <c r="Q603" s="1" t="n"/>
      <c r="R603" s="32" t="n"/>
      <c r="S603" s="32" t="n"/>
      <c r="T603" s="2" t="n"/>
      <c r="U603" s="33" t="inlineStr">
        <is>
          <t>개인화, 영향도(2/11)</t>
        </is>
      </c>
    </row>
    <row r="604" ht="105.6" customHeight="1" s="357">
      <c r="A604" s="312" t="inlineStr">
        <is>
          <t>o_141</t>
        </is>
      </c>
      <c r="B604" s="38" t="inlineStr">
        <is>
          <t>TC_MAP_0578</t>
        </is>
      </c>
      <c r="C604" s="38" t="inlineStr">
        <is>
          <t>Map</t>
        </is>
      </c>
      <c r="D604" s="19" t="inlineStr">
        <is>
          <t>즐겨찾기 탭</t>
        </is>
      </c>
      <c r="E604" s="19" t="inlineStr">
        <is>
          <t>즐겨찾기 검색</t>
        </is>
      </c>
      <c r="F604" s="38" t="inlineStr">
        <is>
          <t>검색 결과 1개 선택</t>
        </is>
      </c>
      <c r="G604" s="38" t="inlineStr">
        <is>
          <t>공통</t>
        </is>
      </c>
      <c r="H604" s="2" t="n"/>
      <c r="I604" s="2" t="n">
        <v>3</v>
      </c>
      <c r="J604" s="33" t="inlineStr">
        <is>
          <t>1. 위치 서비스 ON 상태
2. 프로필 등록 상태
3. 위치 검색 결과가 1개인 상태
4. 주변 검색 , 일반 검색 POI인 상태</t>
        </is>
      </c>
      <c r="K604" s="33" t="inlineStr">
        <is>
          <t>1. 차량 계정 연동 상태</t>
        </is>
      </c>
      <c r="L604" s="33" t="inlineStr">
        <is>
          <t>1. Map 진입
2. 하단 드로어 카드 즐겨찾기 탭 선택
3. 즐겨찾는 등록지 , 등록지 추가 및 수정
4. 장소 주소 표시 영역 선택
5. 위치 검색
6. 위치 검색 지도 영역에서 지도 이동
7. 마커 선택</t>
        </is>
      </c>
      <c r="M604" s="42" t="inlineStr">
        <is>
          <t>1. 마커 선택시 반응 없음</t>
        </is>
      </c>
      <c r="N604" s="2" t="n"/>
      <c r="O604" s="56">
        <f>IF(COUNTIF(P604:R604,"F")&gt;=1,"FAIL",(IF(COUNTIF(P604:R604,"P")&gt;=1,"PASS",(IF(COUNTIF(P604:R604,"N/A")&gt;=1,"N/A",(IF(COUNTIF(P604:R604,"N/T")&gt;=1,"N/T","-")))))))</f>
        <v/>
      </c>
      <c r="P604" s="1" t="n"/>
      <c r="Q604" s="1" t="n"/>
      <c r="R604" s="32" t="n"/>
      <c r="S604" s="32" t="n"/>
      <c r="T604" s="2" t="n"/>
      <c r="U604" s="33" t="inlineStr">
        <is>
          <t>개인화, 영향도(2/11)</t>
        </is>
      </c>
    </row>
    <row r="605" ht="105.6" customHeight="1" s="357">
      <c r="A605" s="312" t="inlineStr">
        <is>
          <t>o_142</t>
        </is>
      </c>
      <c r="B605" s="38" t="inlineStr">
        <is>
          <t>TC_MAP_0579</t>
        </is>
      </c>
      <c r="C605" s="38" t="inlineStr">
        <is>
          <t>Map</t>
        </is>
      </c>
      <c r="D605" s="19" t="inlineStr">
        <is>
          <t>즐겨찾기 탭</t>
        </is>
      </c>
      <c r="E605" s="19" t="inlineStr">
        <is>
          <t>즐겨찾기 검색</t>
        </is>
      </c>
      <c r="F605" s="38" t="inlineStr">
        <is>
          <t>검색 결과 1개 선택</t>
        </is>
      </c>
      <c r="G605" s="38" t="inlineStr">
        <is>
          <t>공통</t>
        </is>
      </c>
      <c r="H605" s="2" t="n"/>
      <c r="I605" s="2" t="n">
        <v>3</v>
      </c>
      <c r="J605" s="33" t="inlineStr">
        <is>
          <t>1. 위치 서비스 ON 상태
2. 프로필 등록 상태
3. 위치 검색 결과가 1개인 상태
4. 주변 검색 , 일반 검색 POI인 상태</t>
        </is>
      </c>
      <c r="K605" s="33" t="inlineStr">
        <is>
          <t>1. 차량 계정 연동 상태</t>
        </is>
      </c>
      <c r="L605" s="33" t="inlineStr">
        <is>
          <t>1. Map 진입
2. 하단 드로어 카드 즐겨찾기 탭 선택
3. 즐겨찾는 등록지 , 등록지 추가 및 수정
4. 장소 주소 표시 영역 선택
5. 위치 검색
6. 위치 검색 지도 영역에서 지도 이동
7. 마커 확인</t>
        </is>
      </c>
      <c r="M605" s="42" t="inlineStr">
        <is>
          <t>1. POI 마커 노출 유지</t>
        </is>
      </c>
      <c r="N605" s="2" t="n"/>
      <c r="O605" s="56">
        <f>IF(COUNTIF(P605:R605,"F")&gt;=1,"FAIL",(IF(COUNTIF(P605:R605,"P")&gt;=1,"PASS",(IF(COUNTIF(P605:R605,"N/A")&gt;=1,"N/A",(IF(COUNTIF(P605:R605,"N/T")&gt;=1,"N/T","-")))))))</f>
        <v/>
      </c>
      <c r="P605" s="1" t="n"/>
      <c r="Q605" s="1" t="n"/>
      <c r="R605" s="32" t="n"/>
      <c r="S605" s="32" t="n"/>
      <c r="T605" s="2" t="n"/>
      <c r="U605" s="33" t="inlineStr">
        <is>
          <t>개인화, 영향도(2/11)</t>
        </is>
      </c>
    </row>
    <row r="606" ht="105.6" customHeight="1" s="357">
      <c r="A606" s="312" t="inlineStr">
        <is>
          <t>o_143</t>
        </is>
      </c>
      <c r="B606" s="38" t="inlineStr">
        <is>
          <t>TC_MAP_0580</t>
        </is>
      </c>
      <c r="C606" s="38" t="inlineStr">
        <is>
          <t>Map</t>
        </is>
      </c>
      <c r="D606" s="19" t="inlineStr">
        <is>
          <t>즐겨찾기 탭</t>
        </is>
      </c>
      <c r="E606" s="19" t="inlineStr">
        <is>
          <t>즐겨찾기 검색</t>
        </is>
      </c>
      <c r="F606" s="38" t="inlineStr">
        <is>
          <t>검색 결과 1개 선택</t>
        </is>
      </c>
      <c r="G606" s="38" t="inlineStr">
        <is>
          <t>공통</t>
        </is>
      </c>
      <c r="H606" s="2" t="n"/>
      <c r="I606" s="2" t="n">
        <v>3</v>
      </c>
      <c r="J606" s="33" t="inlineStr">
        <is>
          <t>1. 위치 서비스 ON 상태
2. 프로필 등록 상태
3. 위치 검색 결과가 1개인 상태
4. 주변 검색 , 일반 검색 POI인 상태</t>
        </is>
      </c>
      <c r="K606" s="33" t="inlineStr">
        <is>
          <t>1. 차량 계정 연동 상태</t>
        </is>
      </c>
      <c r="L606" s="33" t="inlineStr">
        <is>
          <t>1. Map 진입
2. 하단 드로어 카드 즐겨찾기 탭 선택
3. 즐겨찾는 등록지 , 등록지 추가 및 수정
4. 장소 주소 표시 영역 선택
5. 위치 검색
6. 위치 검색 지도 영역에서 지도 이동
7. 마커 외 지도 영역 롱 탭</t>
        </is>
      </c>
      <c r="M606" s="42" t="inlineStr">
        <is>
          <t>1. 해당 POI의 간단 상세 화면 노출</t>
        </is>
      </c>
      <c r="N606" s="2" t="n"/>
      <c r="O606" s="56">
        <f>IF(COUNTIF(P606:R606,"F")&gt;=1,"FAIL",(IF(COUNTIF(P606:R606,"P")&gt;=1,"PASS",(IF(COUNTIF(P606:R606,"N/A")&gt;=1,"N/A",(IF(COUNTIF(P606:R606,"N/T")&gt;=1,"N/T","-")))))))</f>
        <v/>
      </c>
      <c r="P606" s="1" t="n"/>
      <c r="Q606" s="1" t="n"/>
      <c r="R606" s="32" t="n"/>
      <c r="S606" s="32" t="n"/>
      <c r="T606" s="2" t="n"/>
      <c r="U606" s="33" t="inlineStr">
        <is>
          <t>개인화, 영향도(2/11)</t>
        </is>
      </c>
    </row>
    <row r="607" ht="118.8" customHeight="1" s="357">
      <c r="A607" s="312" t="inlineStr">
        <is>
          <t>o_144</t>
        </is>
      </c>
      <c r="B607" s="38" t="inlineStr">
        <is>
          <t>TC_MAP_0581</t>
        </is>
      </c>
      <c r="C607" s="38" t="inlineStr">
        <is>
          <t>Map</t>
        </is>
      </c>
      <c r="D607" s="19" t="inlineStr">
        <is>
          <t>즐겨찾기 탭</t>
        </is>
      </c>
      <c r="E607" s="19" t="inlineStr">
        <is>
          <t>즐겨찾기 검색</t>
        </is>
      </c>
      <c r="F607" s="38" t="inlineStr">
        <is>
          <t>검색 결과 2개 이상 선택</t>
        </is>
      </c>
      <c r="G607" s="38" t="inlineStr">
        <is>
          <t>공통</t>
        </is>
      </c>
      <c r="H607" s="2" t="n"/>
      <c r="I607" s="2" t="n">
        <v>3</v>
      </c>
      <c r="J607" s="33" t="inlineStr">
        <is>
          <t>1. 위치 서비스 ON 상태
2. 프로필 등록 상태
3. 위치 검색 결과가 2개 이상인 상태</t>
        </is>
      </c>
      <c r="K607" s="33" t="inlineStr">
        <is>
          <t>1. 차량 계정 연동 상태</t>
        </is>
      </c>
      <c r="L607" s="33" t="inlineStr">
        <is>
          <t>1. Map 진입
2. 하단 드로어 카드 즐겨찾기 탭 선택
3. 즐겨찾는 등록지 , 등록지 추가 및 수정
4. 장소 주소 표시 영역 선택
5. 위치 검색
6. 위치 검색 지도 영역에서 지도 이동하여 노출 위치 변경
7. 위치 검색 지도 영역 상단 확인</t>
        </is>
      </c>
      <c r="M607" s="42" t="inlineStr">
        <is>
          <t>1. 위치 검색 지도 영역 상단에 버튼 노출
[현 위치에서 다시 검색]</t>
        </is>
      </c>
      <c r="N607" s="2" t="n"/>
      <c r="O607" s="56">
        <f>IF(COUNTIF(P607:R607,"F")&gt;=1,"FAIL",(IF(COUNTIF(P607:R607,"P")&gt;=1,"PASS",(IF(COUNTIF(P607:R607,"N/A")&gt;=1,"N/A",(IF(COUNTIF(P607:R607,"N/T")&gt;=1,"N/T","-")))))))</f>
        <v/>
      </c>
      <c r="P607" s="1" t="n"/>
      <c r="Q607" s="1" t="n"/>
      <c r="R607" s="32" t="n"/>
      <c r="S607" s="32" t="n"/>
      <c r="T607" s="2" t="n"/>
      <c r="U607" s="33" t="inlineStr">
        <is>
          <t>개인화, 영향도(2/11)</t>
        </is>
      </c>
    </row>
    <row r="608" ht="118.8" customHeight="1" s="357">
      <c r="A608" s="312" t="inlineStr">
        <is>
          <t>o_145</t>
        </is>
      </c>
      <c r="B608" s="38" t="inlineStr">
        <is>
          <t>TC_MAP_0582</t>
        </is>
      </c>
      <c r="C608" s="38" t="inlineStr">
        <is>
          <t>Map</t>
        </is>
      </c>
      <c r="D608" s="19" t="inlineStr">
        <is>
          <t>즐겨찾기 탭</t>
        </is>
      </c>
      <c r="E608" s="19" t="inlineStr">
        <is>
          <t>즐겨찾기 검색</t>
        </is>
      </c>
      <c r="F608" s="38" t="inlineStr">
        <is>
          <t>검색 결과 2개 이상 선택</t>
        </is>
      </c>
      <c r="G608" s="38" t="inlineStr">
        <is>
          <t>공통</t>
        </is>
      </c>
      <c r="H608" s="2" t="n"/>
      <c r="I608" s="2" t="n">
        <v>3</v>
      </c>
      <c r="J608" s="33" t="inlineStr">
        <is>
          <t>1. 위치 서비스 ON 상태
2. 프로필 등록 상태
3. 위치 검색 결과가 2개 이상인 상태</t>
        </is>
      </c>
      <c r="K608" s="33" t="inlineStr">
        <is>
          <t>1. 차량 계정 연동 상태</t>
        </is>
      </c>
      <c r="L608" s="33" t="inlineStr">
        <is>
          <t>1. Map 진입
2. 하단 드로어 카드 즐겨찾기 탭 선택
3. 즐겨찾는 등록지 , 등록지 추가 및 수정
4. 장소 주소 표시 영역 선택
5. 위치 검색
6. 위치 검색 지도 영역에서 지도 이동하여 노출 위치 변경
7. 검색 목록 영역 확인</t>
        </is>
      </c>
      <c r="M608" s="42" t="inlineStr">
        <is>
          <t>1. 드로어 영역 최소화</t>
        </is>
      </c>
      <c r="N608" s="2" t="n"/>
      <c r="O608" s="56">
        <f>IF(COUNTIF(P608:R608,"F")&gt;=1,"FAIL",(IF(COUNTIF(P608:R608,"P")&gt;=1,"PASS",(IF(COUNTIF(P608:R608,"N/A")&gt;=1,"N/A",(IF(COUNTIF(P608:R608,"N/T")&gt;=1,"N/T","-")))))))</f>
        <v/>
      </c>
      <c r="P608" s="1" t="n"/>
      <c r="Q608" s="1" t="n"/>
      <c r="R608" s="32" t="n"/>
      <c r="S608" s="32" t="n"/>
      <c r="T608" s="2" t="n"/>
      <c r="U608" s="33" t="inlineStr">
        <is>
          <t>개인화, 영향도(2/11)</t>
        </is>
      </c>
    </row>
    <row r="609" ht="105.6" customHeight="1" s="357">
      <c r="A609" s="312" t="inlineStr">
        <is>
          <t>o_146</t>
        </is>
      </c>
      <c r="B609" s="38" t="inlineStr">
        <is>
          <t>TC_MAP_0583</t>
        </is>
      </c>
      <c r="C609" s="38" t="inlineStr">
        <is>
          <t>Map</t>
        </is>
      </c>
      <c r="D609" s="19" t="inlineStr">
        <is>
          <t>즐겨찾기 탭</t>
        </is>
      </c>
      <c r="E609" s="19" t="inlineStr">
        <is>
          <t>즐겨찾기 검색</t>
        </is>
      </c>
      <c r="F609" s="38" t="inlineStr">
        <is>
          <t>검색 결과 2개 이상 선택</t>
        </is>
      </c>
      <c r="G609" s="38" t="inlineStr">
        <is>
          <t>공통</t>
        </is>
      </c>
      <c r="H609" s="2" t="n"/>
      <c r="I609" s="2" t="n">
        <v>3</v>
      </c>
      <c r="J609" s="33" t="inlineStr">
        <is>
          <t>1. 위치 서비스 ON 상태
2. 프로필 등록 상태
3. 위치 검색 결과가 2개 이상인 상태</t>
        </is>
      </c>
      <c r="K609" s="33" t="inlineStr">
        <is>
          <t>1. 차량 계정 연동 상태</t>
        </is>
      </c>
      <c r="L609" s="33" t="inlineStr">
        <is>
          <t>1. Map 진입
2. 하단 드로어 카드 즐겨찾기 탭 선택
3. 즐겨찾는 등록지 , 등록지 추가 및 수정
4. 장소 주소 표시 영역 선택
5. 위치 검색
6. 위치 검색 지도 영역에서 지도 이동
7. 현 위치에서 다시 검색 버튼 선택</t>
        </is>
      </c>
      <c r="M609" s="42" t="inlineStr">
        <is>
          <t>1. 현재 지도 View 위치 기준으로 재검색 결과 제공</t>
        </is>
      </c>
      <c r="N609" s="2" t="n"/>
      <c r="O609" s="56">
        <f>IF(COUNTIF(P609:R609,"F")&gt;=1,"FAIL",(IF(COUNTIF(P609:R609,"P")&gt;=1,"PASS",(IF(COUNTIF(P609:R609,"N/A")&gt;=1,"N/A",(IF(COUNTIF(P609:R609,"N/T")&gt;=1,"N/T","-")))))))</f>
        <v/>
      </c>
      <c r="P609" s="1" t="n"/>
      <c r="Q609" s="1" t="n"/>
      <c r="R609" s="32" t="n"/>
      <c r="S609" s="32" t="n"/>
      <c r="T609" s="2" t="n"/>
      <c r="U609" s="33" t="inlineStr">
        <is>
          <t>개인화, 영향도(2/11)</t>
        </is>
      </c>
    </row>
    <row r="610" ht="105.6" customHeight="1" s="357">
      <c r="A610" s="312" t="inlineStr">
        <is>
          <t>o_147</t>
        </is>
      </c>
      <c r="B610" s="38" t="inlineStr">
        <is>
          <t>TC_MAP_0584</t>
        </is>
      </c>
      <c r="C610" s="38" t="inlineStr">
        <is>
          <t>Map</t>
        </is>
      </c>
      <c r="D610" s="19" t="inlineStr">
        <is>
          <t>즐겨찾기 탭</t>
        </is>
      </c>
      <c r="E610" s="19" t="inlineStr">
        <is>
          <t>즐겨찾기 검색</t>
        </is>
      </c>
      <c r="F610" s="38" t="inlineStr">
        <is>
          <t>검색 결과 2개 이상 선택</t>
        </is>
      </c>
      <c r="G610" s="38" t="inlineStr">
        <is>
          <t>공통</t>
        </is>
      </c>
      <c r="H610" s="2" t="n"/>
      <c r="I610" s="2" t="n">
        <v>3</v>
      </c>
      <c r="J610" s="33" t="inlineStr">
        <is>
          <t>1. 위치 서비스 ON 상태
2. 프로필 등록 상태
3. 위치 검색 결과가 2개 이상인 상태</t>
        </is>
      </c>
      <c r="K610" s="33" t="inlineStr">
        <is>
          <t>1. 차량 계정 연동 상태</t>
        </is>
      </c>
      <c r="L610" s="33" t="inlineStr">
        <is>
          <t>1. Map 진입
2. 하단 드로어 카드 즐겨찾기 탭 선택
3. 즐겨찾는 등록지 , 등록지 추가 및 수정
4. 장소 주소 표시 영역 선택
5. 위치 검색
6. 위치 검색 지도 영역에서 지도 이동
7. 현 위치에서 다시 검색 버튼 선택</t>
        </is>
      </c>
      <c r="M610" s="42" t="inlineStr">
        <is>
          <t>1. 즐겨찾기 장소/ 주소 검색 결과 1개 화면으로 이동</t>
        </is>
      </c>
      <c r="N610" s="2" t="n"/>
      <c r="O610" s="56">
        <f>IF(COUNTIF(P610:R610,"F")&gt;=1,"FAIL",(IF(COUNTIF(P610:R610,"P")&gt;=1,"PASS",(IF(COUNTIF(P610:R610,"N/A")&gt;=1,"N/A",(IF(COUNTIF(P610:R610,"N/T")&gt;=1,"N/T","-")))))))</f>
        <v/>
      </c>
      <c r="P610" s="1" t="n"/>
      <c r="Q610" s="1" t="n"/>
      <c r="R610" s="32" t="n"/>
      <c r="S610" s="32" t="n"/>
      <c r="T610" s="2" t="n"/>
      <c r="U610" s="33" t="inlineStr">
        <is>
          <t>개인화, 영향도(2/11)</t>
        </is>
      </c>
    </row>
    <row r="611" ht="105.6" customHeight="1" s="357">
      <c r="A611" s="312" t="inlineStr">
        <is>
          <t>o_148</t>
        </is>
      </c>
      <c r="B611" s="38" t="inlineStr">
        <is>
          <t>TC_MAP_0585</t>
        </is>
      </c>
      <c r="C611" s="38" t="inlineStr">
        <is>
          <t>Map</t>
        </is>
      </c>
      <c r="D611" s="19" t="inlineStr">
        <is>
          <t>즐겨찾기 탭</t>
        </is>
      </c>
      <c r="E611" s="19" t="inlineStr">
        <is>
          <t>즐겨찾기 검색</t>
        </is>
      </c>
      <c r="F611" s="38" t="inlineStr">
        <is>
          <t>검색 결과 2개 이상 선택</t>
        </is>
      </c>
      <c r="G611" s="38" t="inlineStr">
        <is>
          <t>공통</t>
        </is>
      </c>
      <c r="H611" s="2" t="n"/>
      <c r="I611" s="2" t="n">
        <v>3</v>
      </c>
      <c r="J611" s="33" t="inlineStr">
        <is>
          <t>1. 위치 서비스 ON 상태
2. 프로필 등록 상태
3. 위치 검색 결과가 2개 이상인 상태</t>
        </is>
      </c>
      <c r="K611" s="33" t="inlineStr">
        <is>
          <t>1. 차량 계정 연동 상태</t>
        </is>
      </c>
      <c r="L611" s="33" t="inlineStr">
        <is>
          <t>1. Map 진입
2. 하단 드로어 카드 즐겨찾기 탭 선택
3. 즐겨찾는 등록지 , 등록지 추가 및 수정
4. 장소 주소 표시 영역 선택
5. 위치 검색
6. 위치 검색 지도 영역에서 지도 이동
7. 현 위치에서 다시 검색 버튼 선택</t>
        </is>
      </c>
      <c r="M611" s="42" t="inlineStr">
        <is>
          <t>1. 즐겨찾기 장소/ 주소 검색 결과 2개 이상 화면으로 이동</t>
        </is>
      </c>
      <c r="N611" s="2" t="n"/>
      <c r="O611" s="56">
        <f>IF(COUNTIF(P611:R611,"F")&gt;=1,"FAIL",(IF(COUNTIF(P611:R611,"P")&gt;=1,"PASS",(IF(COUNTIF(P611:R611,"N/A")&gt;=1,"N/A",(IF(COUNTIF(P611:R611,"N/T")&gt;=1,"N/T","-")))))))</f>
        <v/>
      </c>
      <c r="P611" s="1" t="n"/>
      <c r="Q611" s="1" t="n"/>
      <c r="R611" s="32" t="n"/>
      <c r="S611" s="32" t="n"/>
      <c r="T611" s="2" t="n"/>
      <c r="U611" s="33" t="inlineStr">
        <is>
          <t>개인화, 영향도(2/11)</t>
        </is>
      </c>
    </row>
    <row r="612" ht="105.6" customHeight="1" s="357">
      <c r="A612" s="312" t="inlineStr">
        <is>
          <t>o_149</t>
        </is>
      </c>
      <c r="B612" s="38" t="inlineStr">
        <is>
          <t>TC_MAP_0586</t>
        </is>
      </c>
      <c r="C612" s="38" t="inlineStr">
        <is>
          <t>Map</t>
        </is>
      </c>
      <c r="D612" s="19" t="inlineStr">
        <is>
          <t>즐겨찾기 탭</t>
        </is>
      </c>
      <c r="E612" s="19" t="inlineStr">
        <is>
          <t>즐겨찾기 검색</t>
        </is>
      </c>
      <c r="F612" s="38" t="inlineStr">
        <is>
          <t>검색 결과 2개 이상 선택</t>
        </is>
      </c>
      <c r="G612" s="38" t="inlineStr">
        <is>
          <t>공통</t>
        </is>
      </c>
      <c r="H612" s="2" t="n"/>
      <c r="I612" s="2" t="n">
        <v>3</v>
      </c>
      <c r="J612" s="33" t="inlineStr">
        <is>
          <t>1. 위치 서비스 ON 상태
2. 프로필 등록 상태
3. 위치 검색 결과가 2개 이상인 상태</t>
        </is>
      </c>
      <c r="K612" s="33" t="inlineStr">
        <is>
          <t>1. 차량 계정 연동 상태</t>
        </is>
      </c>
      <c r="L612" s="33" t="inlineStr">
        <is>
          <t>1. Map 진입
2. 하단 드로어 카드 즐겨찾기 탭 선택
3. 즐겨찾는 등록지 , 등록지 추가 및 수정
4. 장소 주소 표시 영역 선택
5. 위치 검색
6. 위치 검색 지도 영역에서 지도 이동
7. 현 위치에서 다시 검색 버튼 선택</t>
        </is>
      </c>
      <c r="M612" s="42" t="inlineStr">
        <is>
          <t>1. 상단에 검색 결과 없음 토스트 팝업 노출
- No search results.</t>
        </is>
      </c>
      <c r="N612" s="2" t="n"/>
      <c r="O612" s="56">
        <f>IF(COUNTIF(P612:R612,"F")&gt;=1,"FAIL",(IF(COUNTIF(P612:R612,"P")&gt;=1,"PASS",(IF(COUNTIF(P612:R612,"N/A")&gt;=1,"N/A",(IF(COUNTIF(P612:R612,"N/T")&gt;=1,"N/T","-")))))))</f>
        <v/>
      </c>
      <c r="P612" s="1" t="n"/>
      <c r="Q612" s="1" t="n"/>
      <c r="R612" s="32" t="n"/>
      <c r="S612" s="32" t="n"/>
      <c r="T612" s="2" t="n"/>
      <c r="U612" s="33" t="inlineStr">
        <is>
          <t>개인화, 영향도(2/11)</t>
        </is>
      </c>
    </row>
    <row r="613" ht="118.8" customHeight="1" s="357">
      <c r="A613" s="312" t="inlineStr">
        <is>
          <t>o_150</t>
        </is>
      </c>
      <c r="B613" s="38" t="inlineStr">
        <is>
          <t>TC_MAP_0587</t>
        </is>
      </c>
      <c r="C613" s="38" t="inlineStr">
        <is>
          <t>Map</t>
        </is>
      </c>
      <c r="D613" s="19" t="inlineStr">
        <is>
          <t>즐겨찾기 탭</t>
        </is>
      </c>
      <c r="E613" s="19" t="inlineStr">
        <is>
          <t>즐겨찾기 검색</t>
        </is>
      </c>
      <c r="F613" s="38" t="inlineStr">
        <is>
          <t>검색 결과 2개 이상 선택</t>
        </is>
      </c>
      <c r="G613" s="38" t="inlineStr">
        <is>
          <t>공통</t>
        </is>
      </c>
      <c r="H613" s="2" t="n"/>
      <c r="I613" s="2" t="n">
        <v>3</v>
      </c>
      <c r="J613" s="33" t="inlineStr">
        <is>
          <t xml:space="preserve">
1. 위치 서비스 ON 상태
2. 프로필 등록 상태
3. 위치 검색 결과가 2개 이상인 상태</t>
        </is>
      </c>
      <c r="K613" s="33" t="inlineStr">
        <is>
          <t>1. 차량 계정 연동 상태</t>
        </is>
      </c>
      <c r="L613" s="33" t="inlineStr">
        <is>
          <t>1. Map 진입
2. 하단 드로어 카드 즐겨찾기 탭 선택
3. 즐겨찾는 등록지 , 등록지 추가 및 수정
4. 장소 주소 표시 영역 선택
5. 위치 검색
6. 위치 검색 지도 영역에서 지도 이동하여 노출 위치 변경
7. 위치 검색 지도 영역 상단 확인</t>
        </is>
      </c>
      <c r="M613" s="42" t="inlineStr">
        <is>
          <t>1. 위치 검색 지도 영역 상단에 버튼 노출
[현 위치에서 다시 검색]</t>
        </is>
      </c>
      <c r="N613" s="2" t="n"/>
      <c r="O613" s="56">
        <f>IF(COUNTIF(P613:R613,"F")&gt;=1,"FAIL",(IF(COUNTIF(P613:R613,"P")&gt;=1,"PASS",(IF(COUNTIF(P613:R613,"N/A")&gt;=1,"N/A",(IF(COUNTIF(P613:R613,"N/T")&gt;=1,"N/T","-")))))))</f>
        <v/>
      </c>
      <c r="P613" s="1" t="n"/>
      <c r="Q613" s="1" t="n"/>
      <c r="R613" s="32" t="n"/>
      <c r="S613" s="32" t="n"/>
      <c r="T613" s="2" t="n"/>
      <c r="U613" s="33" t="inlineStr">
        <is>
          <t>개인화, 영향도(2/11)</t>
        </is>
      </c>
    </row>
    <row r="614" ht="118.8" customHeight="1" s="357">
      <c r="A614" s="312" t="inlineStr">
        <is>
          <t>o_151</t>
        </is>
      </c>
      <c r="B614" s="38" t="inlineStr">
        <is>
          <t>TC_MAP_0588</t>
        </is>
      </c>
      <c r="C614" s="38" t="inlineStr">
        <is>
          <t>Map</t>
        </is>
      </c>
      <c r="D614" s="19" t="inlineStr">
        <is>
          <t>즐겨찾기 탭</t>
        </is>
      </c>
      <c r="E614" s="19" t="inlineStr">
        <is>
          <t>즐겨찾기 검색</t>
        </is>
      </c>
      <c r="F614" s="38" t="inlineStr">
        <is>
          <t>검색 결과 2개 이상 선택</t>
        </is>
      </c>
      <c r="G614" s="38" t="inlineStr">
        <is>
          <t>공통</t>
        </is>
      </c>
      <c r="H614" s="2" t="n"/>
      <c r="I614" s="2" t="n">
        <v>3</v>
      </c>
      <c r="J614" s="33" t="inlineStr">
        <is>
          <t xml:space="preserve">
1. 위치 서비스 ON 상태
2. 프로필 등록 상태
3. 위치 검색 결과가 2개 이상인 상태</t>
        </is>
      </c>
      <c r="K614" s="33" t="inlineStr">
        <is>
          <t>1. 차량 계정 연동 상태</t>
        </is>
      </c>
      <c r="L614" s="33" t="inlineStr">
        <is>
          <t>1. Map 진입
2. 하단 드로어 카드 즐겨찾기 탭 선택
3. 즐겨찾는 등록지 , 등록지 추가 및 수정
4. 장소 주소 표시 영역 선택
5. 위치 검색
6. 위치 검색 지도 영역에서 지도 이동하여 노출 위치 변경
7. 검색 목록 영역 확인</t>
        </is>
      </c>
      <c r="M614" s="42" t="inlineStr">
        <is>
          <t>1. 드로어 영역 최소화</t>
        </is>
      </c>
      <c r="N614" s="2" t="n"/>
      <c r="O614" s="56">
        <f>IF(COUNTIF(P614:R614,"F")&gt;=1,"FAIL",(IF(COUNTIF(P614:R614,"P")&gt;=1,"PASS",(IF(COUNTIF(P614:R614,"N/A")&gt;=1,"N/A",(IF(COUNTIF(P614:R614,"N/T")&gt;=1,"N/T","-")))))))</f>
        <v/>
      </c>
      <c r="P614" s="1" t="n"/>
      <c r="Q614" s="1" t="n"/>
      <c r="R614" s="32" t="n"/>
      <c r="S614" s="32" t="n"/>
      <c r="T614" s="2" t="n"/>
      <c r="U614" s="33" t="inlineStr">
        <is>
          <t>개인화, 영향도(2/11)</t>
        </is>
      </c>
    </row>
    <row r="615" ht="105.6" customHeight="1" s="357">
      <c r="A615" s="312" t="inlineStr">
        <is>
          <t>o_152</t>
        </is>
      </c>
      <c r="B615" s="38" t="inlineStr">
        <is>
          <t>TC_MAP_0589</t>
        </is>
      </c>
      <c r="C615" s="38" t="inlineStr">
        <is>
          <t>Map</t>
        </is>
      </c>
      <c r="D615" s="19" t="inlineStr">
        <is>
          <t>즐겨찾기 탭</t>
        </is>
      </c>
      <c r="E615" s="19" t="inlineStr">
        <is>
          <t>즐겨찾기 검색</t>
        </is>
      </c>
      <c r="F615" s="38" t="inlineStr">
        <is>
          <t>검색 결과 2개 이상 선택</t>
        </is>
      </c>
      <c r="G615" s="38" t="inlineStr">
        <is>
          <t>공통</t>
        </is>
      </c>
      <c r="H615" s="2" t="n"/>
      <c r="I615" s="2" t="n">
        <v>3</v>
      </c>
      <c r="J615" s="33" t="inlineStr">
        <is>
          <t xml:space="preserve">
1. 위치 서비스 ON 상태
2. 프로필 등록 상태
3. 위치 검색 결과가 2개 이상인 상태</t>
        </is>
      </c>
      <c r="K615" s="33" t="inlineStr">
        <is>
          <t>1. 차량 계정 연동 상태</t>
        </is>
      </c>
      <c r="L615" s="33" t="inlineStr">
        <is>
          <t>1. Map 진입
2. 하단 드로어 카드 즐겨찾기 탭 선택
3. 즐겨찾는 등록지 , 등록지 추가 및 수정
4. 장소 주소 표시 영역 선택
5. 위치 검색
6. 위치 검색 지도 영역에서 지도 이동
7. 현 위치에서 다시 검색 버튼 선택</t>
        </is>
      </c>
      <c r="M615" s="42" t="inlineStr">
        <is>
          <t>1. 현재 지도 View 위치 기준으로 재검색 결과 제공</t>
        </is>
      </c>
      <c r="N615" s="2" t="n"/>
      <c r="O615" s="56">
        <f>IF(COUNTIF(P615:R615,"F")&gt;=1,"FAIL",(IF(COUNTIF(P615:R615,"P")&gt;=1,"PASS",(IF(COUNTIF(P615:R615,"N/A")&gt;=1,"N/A",(IF(COUNTIF(P615:R615,"N/T")&gt;=1,"N/T","-")))))))</f>
        <v/>
      </c>
      <c r="P615" s="1" t="n"/>
      <c r="Q615" s="1" t="n"/>
      <c r="R615" s="32" t="n"/>
      <c r="S615" s="32" t="n"/>
      <c r="T615" s="2" t="n"/>
      <c r="U615" s="33" t="inlineStr">
        <is>
          <t>개인화, 영향도(2/11)</t>
        </is>
      </c>
    </row>
    <row r="616" ht="105.6" customHeight="1" s="357">
      <c r="A616" s="312" t="inlineStr">
        <is>
          <t>o_153</t>
        </is>
      </c>
      <c r="B616" s="38" t="inlineStr">
        <is>
          <t>TC_MAP_0590</t>
        </is>
      </c>
      <c r="C616" s="38" t="inlineStr">
        <is>
          <t>Map</t>
        </is>
      </c>
      <c r="D616" s="19" t="inlineStr">
        <is>
          <t>즐겨찾기 탭</t>
        </is>
      </c>
      <c r="E616" s="19" t="inlineStr">
        <is>
          <t>즐겨찾기 검색</t>
        </is>
      </c>
      <c r="F616" s="38" t="inlineStr">
        <is>
          <t>검색 결과 2개 이상 선택</t>
        </is>
      </c>
      <c r="G616" s="38" t="inlineStr">
        <is>
          <t>공통</t>
        </is>
      </c>
      <c r="H616" s="2" t="n"/>
      <c r="I616" s="2" t="n">
        <v>3</v>
      </c>
      <c r="J616" s="33" t="inlineStr">
        <is>
          <t xml:space="preserve">
1. 위치 서비스 ON 상태
2. 프로필 등록 상태
3. 위치 검색 결과가 2개 이상인 상태</t>
        </is>
      </c>
      <c r="K616" s="33" t="inlineStr">
        <is>
          <t>1. 차량 계정 연동 상태</t>
        </is>
      </c>
      <c r="L616" s="33" t="inlineStr">
        <is>
          <t>1. Map 진입
2. 하단 드로어 카드 즐겨찾기 탭 선택
3. 즐겨찾는 등록지 , 등록지 추가 및 수정
4. 장소 주소 표시 영역 선택
5. 위치 검색
6. 위치 검색 지도 영역에서 지도 이동
7. 현 위치에서 다시 검색 버튼 선택</t>
        </is>
      </c>
      <c r="M616" s="42" t="inlineStr">
        <is>
          <t>1. 즐겨찾기 장소/ 주소 검색 결과 1개 화면으로 이동</t>
        </is>
      </c>
      <c r="N616" s="2" t="n"/>
      <c r="O616" s="56">
        <f>IF(COUNTIF(P616:R616,"F")&gt;=1,"FAIL",(IF(COUNTIF(P616:R616,"P")&gt;=1,"PASS",(IF(COUNTIF(P616:R616,"N/A")&gt;=1,"N/A",(IF(COUNTIF(P616:R616,"N/T")&gt;=1,"N/T","-")))))))</f>
        <v/>
      </c>
      <c r="P616" s="1" t="n"/>
      <c r="Q616" s="1" t="n"/>
      <c r="R616" s="32" t="n"/>
      <c r="S616" s="32" t="n"/>
      <c r="T616" s="2" t="n"/>
      <c r="U616" s="33" t="inlineStr">
        <is>
          <t>개인화, 영향도(2/11)</t>
        </is>
      </c>
    </row>
    <row r="617" ht="105.6" customHeight="1" s="357">
      <c r="A617" s="312" t="inlineStr">
        <is>
          <t>o_154</t>
        </is>
      </c>
      <c r="B617" s="38" t="inlineStr">
        <is>
          <t>TC_MAP_0591</t>
        </is>
      </c>
      <c r="C617" s="38" t="inlineStr">
        <is>
          <t>Map</t>
        </is>
      </c>
      <c r="D617" s="19" t="inlineStr">
        <is>
          <t>즐겨찾기 탭</t>
        </is>
      </c>
      <c r="E617" s="19" t="inlineStr">
        <is>
          <t>즐겨찾기 검색</t>
        </is>
      </c>
      <c r="F617" s="38" t="inlineStr">
        <is>
          <t>검색 결과 2개 이상 선택</t>
        </is>
      </c>
      <c r="G617" s="38" t="inlineStr">
        <is>
          <t>공통</t>
        </is>
      </c>
      <c r="H617" s="2" t="n"/>
      <c r="I617" s="2" t="n">
        <v>3</v>
      </c>
      <c r="J617" s="33" t="inlineStr">
        <is>
          <t xml:space="preserve">
1. 위치 서비스 ON 상태
2. 프로필 등록 상태
3. 위치 검색 결과가 2개 이상인 상태</t>
        </is>
      </c>
      <c r="K617" s="33" t="inlineStr">
        <is>
          <t>1. 차량 계정 연동 상태</t>
        </is>
      </c>
      <c r="L617" s="33" t="inlineStr">
        <is>
          <t>1. Map 진입
2. 하단 드로어 카드 즐겨찾기 탭 선택
3. 즐겨찾는 등록지 , 등록지 추가 및 수정
4. 장소 주소 표시 영역 선택
5. 위치 검색
6. 위치 검색 지도 영역에서 지도 이동
7. 현 위치에서 다시 검색 버튼 선택</t>
        </is>
      </c>
      <c r="M617" s="42" t="inlineStr">
        <is>
          <t>1. 즐겨찾기 장소/ 주소 검색 결과 2개 이상 화면으로 이동</t>
        </is>
      </c>
      <c r="N617" s="2" t="n"/>
      <c r="O617" s="56">
        <f>IF(COUNTIF(P617:R617,"F")&gt;=1,"FAIL",(IF(COUNTIF(P617:R617,"P")&gt;=1,"PASS",(IF(COUNTIF(P617:R617,"N/A")&gt;=1,"N/A",(IF(COUNTIF(P617:R617,"N/T")&gt;=1,"N/T","-")))))))</f>
        <v/>
      </c>
      <c r="P617" s="1" t="n"/>
      <c r="Q617" s="1" t="n"/>
      <c r="R617" s="32" t="n"/>
      <c r="S617" s="32" t="n"/>
      <c r="T617" s="2" t="n"/>
      <c r="U617" s="33" t="inlineStr">
        <is>
          <t>개인화, 영향도(2/11)</t>
        </is>
      </c>
    </row>
    <row r="618" ht="105.6" customHeight="1" s="357">
      <c r="A618" s="312" t="inlineStr">
        <is>
          <t>o_155</t>
        </is>
      </c>
      <c r="B618" s="38" t="inlineStr">
        <is>
          <t>TC_MAP_0592</t>
        </is>
      </c>
      <c r="C618" s="38" t="inlineStr">
        <is>
          <t>Map</t>
        </is>
      </c>
      <c r="D618" s="19" t="inlineStr">
        <is>
          <t>즐겨찾기 탭</t>
        </is>
      </c>
      <c r="E618" s="19" t="inlineStr">
        <is>
          <t>즐겨찾기 검색</t>
        </is>
      </c>
      <c r="F618" s="38" t="inlineStr">
        <is>
          <t>검색 결과 2개 이상 선택</t>
        </is>
      </c>
      <c r="G618" s="38" t="inlineStr">
        <is>
          <t>공통</t>
        </is>
      </c>
      <c r="H618" s="2" t="n"/>
      <c r="I618" s="2" t="n">
        <v>3</v>
      </c>
      <c r="J618" s="33" t="inlineStr">
        <is>
          <t xml:space="preserve">
1. 위치 서비스 ON 상태
2. 프로필 등록 상태
3. 위치 검색 결과가 2개 이상인 상태</t>
        </is>
      </c>
      <c r="K618" s="33" t="inlineStr">
        <is>
          <t>1. 차량 계정 연동 상태</t>
        </is>
      </c>
      <c r="L618" s="33" t="inlineStr">
        <is>
          <t>1. Map 진입
2. 하단 드로어 카드 즐겨찾기 탭 선택
3. 즐겨찾는 등록지 , 등록지 추가 및 수정
4. 장소 주소 표시 영역 선택
5. 위치 검색
6. 위치 검색 지도 영역에서 지도 이동
7. 현 위치에서 다시 검색 버튼 선택</t>
        </is>
      </c>
      <c r="M618" s="42" t="inlineStr">
        <is>
          <t>1. 상단에 검색 결과 없음 토스트 팝업 노출
- No search results.</t>
        </is>
      </c>
      <c r="N618" s="2" t="n"/>
      <c r="O618" s="56">
        <f>IF(COUNTIF(P618:R618,"F")&gt;=1,"FAIL",(IF(COUNTIF(P618:R618,"P")&gt;=1,"PASS",(IF(COUNTIF(P618:R618,"N/A")&gt;=1,"N/A",(IF(COUNTIF(P618:R618,"N/T")&gt;=1,"N/T","-")))))))</f>
        <v/>
      </c>
      <c r="P618" s="1" t="n"/>
      <c r="Q618" s="1" t="n"/>
      <c r="R618" s="32" t="n"/>
      <c r="S618" s="32" t="n"/>
      <c r="T618" s="2" t="n"/>
      <c r="U618" s="33" t="inlineStr">
        <is>
          <t>개인화, 영향도(2/11)</t>
        </is>
      </c>
    </row>
    <row r="619" ht="330" customHeight="1" s="357">
      <c r="A619" s="312" t="inlineStr">
        <is>
          <t>o_156</t>
        </is>
      </c>
      <c r="B619" s="38" t="inlineStr">
        <is>
          <t>TC_MAP_0593</t>
        </is>
      </c>
      <c r="C619" s="38" t="inlineStr">
        <is>
          <t>Map</t>
        </is>
      </c>
      <c r="D619" s="19" t="inlineStr">
        <is>
          <t>즐겨찾기 탭</t>
        </is>
      </c>
      <c r="E619" s="19" t="inlineStr">
        <is>
          <t>즐겨찾기 검색</t>
        </is>
      </c>
      <c r="F619" s="38" t="inlineStr">
        <is>
          <t>검색 결과 1개 선택</t>
        </is>
      </c>
      <c r="G619" s="38" t="inlineStr">
        <is>
          <t>공통</t>
        </is>
      </c>
      <c r="H619" s="2" t="n"/>
      <c r="I619" s="2" t="n">
        <v>3</v>
      </c>
      <c r="J619" s="33" t="inlineStr">
        <is>
          <t xml:space="preserve">
1. 위치 서비스 ON 상태
2. 프로필 등록 상태
3. 검색 결과가 1개인 상태
4. 최초 검색 결과 표시 상태</t>
        </is>
      </c>
      <c r="K619" s="33" t="inlineStr">
        <is>
          <t>1. 차량 계정 연동 상태</t>
        </is>
      </c>
      <c r="L619" s="33" t="inlineStr">
        <is>
          <t>1. Map 진입
2. 하단 드로어 카드 즐겨찾기 탭 선택
3. 즐겨찾는 등록지 , 등록지 추가 및 수정
4. 장소 주소 표시 영역 선택
5. 위치 검색
6. 위치 검색 지도 영역에서 마커 외 영역 롱 탭</t>
        </is>
      </c>
      <c r="M619" s="42" t="inlineStr">
        <is>
          <t>1. 위치 검색 지도 영역에서 마커 외 영역 롱 탭 시 해당 POI의 간단 상세 화면으로 이동
&lt;                       입력 필드                     X
                 지도                영역
                                                    [내위치 조회]
그랜드 키친
350M | 국회대로 64길
[                               선택                         ]</t>
        </is>
      </c>
      <c r="N619" s="2" t="n"/>
      <c r="O619" s="56">
        <f>IF(COUNTIF(P619:R619,"F")&gt;=1,"FAIL",(IF(COUNTIF(P619:R619,"P")&gt;=1,"PASS",(IF(COUNTIF(P619:R619,"N/A")&gt;=1,"N/A",(IF(COUNTIF(P619:R619,"N/T")&gt;=1,"N/T","-")))))))</f>
        <v/>
      </c>
      <c r="P619" s="1" t="n"/>
      <c r="Q619" s="1" t="n"/>
      <c r="R619" s="32" t="n"/>
      <c r="S619" s="32" t="n"/>
      <c r="T619" s="2" t="n"/>
      <c r="U619" s="33" t="inlineStr">
        <is>
          <t>개인화, 영향도(2/11)</t>
        </is>
      </c>
    </row>
    <row r="620" ht="105.6" customHeight="1" s="357">
      <c r="A620" s="312" t="inlineStr">
        <is>
          <t>o_157</t>
        </is>
      </c>
      <c r="B620" s="38" t="inlineStr">
        <is>
          <t>TC_MAP_0594</t>
        </is>
      </c>
      <c r="C620" s="38" t="inlineStr">
        <is>
          <t>Map</t>
        </is>
      </c>
      <c r="D620" s="19" t="inlineStr">
        <is>
          <t>즐겨찾기 탭</t>
        </is>
      </c>
      <c r="E620" s="19" t="inlineStr">
        <is>
          <t>즐겨찾기 검색</t>
        </is>
      </c>
      <c r="F620" s="38" t="inlineStr">
        <is>
          <t>검색 결과 1개 선택</t>
        </is>
      </c>
      <c r="G620" s="38" t="inlineStr">
        <is>
          <t>공통</t>
        </is>
      </c>
      <c r="H620" s="2" t="n"/>
      <c r="I620" s="2" t="n">
        <v>3</v>
      </c>
      <c r="J620" s="33" t="inlineStr">
        <is>
          <t xml:space="preserve">
1. 위치 서비스 ON 상태
2. 프로필 등록 상태
3. 검색 결과가 1개인 상태
4. 최초 검색 결과 표시 상태</t>
        </is>
      </c>
      <c r="K620" s="33" t="inlineStr">
        <is>
          <t>1. 차량 계정 연동 상태</t>
        </is>
      </c>
      <c r="L620" s="33" t="inlineStr">
        <is>
          <t>1. Map 진입
2. 하단 드로어 카드 즐겨찾기 탭 선택
3. 즐겨찾는 등록지 , 등록지 추가 및 수정
4. 장소 주소 표시 영역 선택
5. 위치 검색
6. 위치 검색 지도 영역에서 마커 외 영역 롱 탭 2회</t>
        </is>
      </c>
      <c r="M620" s="42" t="inlineStr">
        <is>
          <t>1. 롱 탭 2회 반복 후 이전 버튼 선택 시 최초 검색 결과의 간단 상세 화면으로 이동</t>
        </is>
      </c>
      <c r="N620" s="2" t="n"/>
      <c r="O620" s="56">
        <f>IF(COUNTIF(P620:R620,"F")&gt;=1,"FAIL",(IF(COUNTIF(P620:R620,"P")&gt;=1,"PASS",(IF(COUNTIF(P620:R620,"N/A")&gt;=1,"N/A",(IF(COUNTIF(P620:R620,"N/T")&gt;=1,"N/T","-")))))))</f>
        <v/>
      </c>
      <c r="P620" s="1" t="n"/>
      <c r="Q620" s="1" t="n"/>
      <c r="R620" s="32" t="n"/>
      <c r="S620" s="32" t="n"/>
      <c r="T620" s="2" t="n"/>
      <c r="U620" s="33" t="inlineStr">
        <is>
          <t>개인화, 영향도(2/11)</t>
        </is>
      </c>
    </row>
    <row r="621" ht="105.6" customHeight="1" s="357">
      <c r="A621" s="312" t="inlineStr">
        <is>
          <t>o_158</t>
        </is>
      </c>
      <c r="B621" s="38" t="inlineStr">
        <is>
          <t>TC_MAP_0595</t>
        </is>
      </c>
      <c r="C621" s="38" t="inlineStr">
        <is>
          <t>Map</t>
        </is>
      </c>
      <c r="D621" s="19" t="inlineStr">
        <is>
          <t>즐겨찾기 탭</t>
        </is>
      </c>
      <c r="E621" s="19" t="inlineStr">
        <is>
          <t>즐겨찾기 검색</t>
        </is>
      </c>
      <c r="F621" s="38" t="inlineStr">
        <is>
          <t>검색 결과 1개 선택</t>
        </is>
      </c>
      <c r="G621" s="38" t="inlineStr">
        <is>
          <t>공통</t>
        </is>
      </c>
      <c r="H621" s="2" t="n"/>
      <c r="I621" s="2" t="n">
        <v>3</v>
      </c>
      <c r="J621" s="33" t="inlineStr">
        <is>
          <t xml:space="preserve">
1. 위치 서비스 ON 상태
2. 프로필 등록 상태
3. 검색 결과가 1개인 상태
4. 최초 검색 결과 표시 상태</t>
        </is>
      </c>
      <c r="K621" s="33" t="inlineStr">
        <is>
          <t>1. 차량 계정 연동 상태</t>
        </is>
      </c>
      <c r="L621" s="33" t="inlineStr">
        <is>
          <t>1. Map 진입
2. 하단 드로어 카드 즐겨찾기 탭 선택
3. 즐겨찾는 등록지 , 등록지 추가 및 수정
4. 장소 주소 표시 영역 선택
5. 위치 검색
6. 닫기 버튼 선택</t>
        </is>
      </c>
      <c r="M621" s="42" t="inlineStr">
        <is>
          <t>1. 메인 지도 화면으로 이동</t>
        </is>
      </c>
      <c r="N621" s="2" t="n"/>
      <c r="O621" s="56">
        <f>IF(COUNTIF(P621:R621,"F")&gt;=1,"FAIL",(IF(COUNTIF(P621:R621,"P")&gt;=1,"PASS",(IF(COUNTIF(P621:R621,"N/A")&gt;=1,"N/A",(IF(COUNTIF(P621:R621,"N/T")&gt;=1,"N/T","-")))))))</f>
        <v/>
      </c>
      <c r="P621" s="1" t="n"/>
      <c r="Q621" s="1" t="n"/>
      <c r="R621" s="32" t="n"/>
      <c r="S621" s="32" t="n"/>
      <c r="T621" s="2" t="n"/>
      <c r="U621" s="33" t="inlineStr">
        <is>
          <t>개인화, 영향도(2/11)</t>
        </is>
      </c>
    </row>
    <row r="622" ht="409.6" customHeight="1" s="357">
      <c r="A622" s="312" t="inlineStr">
        <is>
          <t>o_159</t>
        </is>
      </c>
      <c r="B622" s="38" t="inlineStr">
        <is>
          <t>TC_MAP_0596</t>
        </is>
      </c>
      <c r="C622" s="38" t="inlineStr">
        <is>
          <t>Map</t>
        </is>
      </c>
      <c r="D622" s="19" t="inlineStr">
        <is>
          <t>즐겨찾기 탭</t>
        </is>
      </c>
      <c r="E622" s="19" t="inlineStr">
        <is>
          <t>즐겨찾기 검색</t>
        </is>
      </c>
      <c r="F622" s="38" t="inlineStr">
        <is>
          <t>검색 결과 2개 이상 선택</t>
        </is>
      </c>
      <c r="G622" s="38" t="inlineStr">
        <is>
          <t>공통</t>
        </is>
      </c>
      <c r="H622" s="2" t="n"/>
      <c r="I622" s="2" t="n">
        <v>3</v>
      </c>
      <c r="J622" s="33" t="inlineStr">
        <is>
          <t xml:space="preserve">
1. 위치 서비스 ON 상태
2. 프로필 등록 상태
3. 검색 결과가 2개 이상인 상태
4. 최초 검색 결과 표시 상태</t>
        </is>
      </c>
      <c r="K622" s="33" t="inlineStr">
        <is>
          <t>1. 차량 계정 연동 상태</t>
        </is>
      </c>
      <c r="L622" s="33" t="inlineStr">
        <is>
          <t>1. Map 진입
2. 하단 드로어 카드 즐겨찾기 탭 선택
3. 즐겨찾는 등록지 , 등록지 추가 및 수정
4. 장소 주소 표시 영역 선택
5. 위치 검색
6. 위치 검색 지도 영역에서 마커 외 영역 롱 탭</t>
        </is>
      </c>
      <c r="M622" s="42" t="inlineStr">
        <is>
          <t>1. 위치 검색 지도 영역에서 마커 외 영역 롱 탭 시 해당 POI의 간단 상세 화면으로 이동
&lt;                       입력 필드                     X
                 지도                영역
                                                    [내위치 조회]
그랜드 키친                                    [선택]
350M | 국회대로 64길
그랜드 키친                                    [선택]
350M | 국회대로 64길
그랜드 키친                                    [선택]
350M | 국회대로 64길
그랜드 키친                                    [선택]
350M | 국회대로 64길</t>
        </is>
      </c>
      <c r="N622" s="2" t="n"/>
      <c r="O622" s="56">
        <f>IF(COUNTIF(P622:R622,"F")&gt;=1,"FAIL",(IF(COUNTIF(P622:R622,"P")&gt;=1,"PASS",(IF(COUNTIF(P622:R622,"N/A")&gt;=1,"N/A",(IF(COUNTIF(P622:R622,"N/T")&gt;=1,"N/T","-")))))))</f>
        <v/>
      </c>
      <c r="P622" s="1" t="n"/>
      <c r="Q622" s="1" t="n"/>
      <c r="R622" s="32" t="n"/>
      <c r="S622" s="32" t="n"/>
      <c r="T622" s="2" t="n"/>
      <c r="U622" s="33" t="inlineStr">
        <is>
          <t>개인화, 영향도(2/11)</t>
        </is>
      </c>
    </row>
    <row r="623" ht="105.6" customHeight="1" s="357">
      <c r="A623" s="312" t="inlineStr">
        <is>
          <t>o_160</t>
        </is>
      </c>
      <c r="B623" s="38" t="inlineStr">
        <is>
          <t>TC_MAP_0597</t>
        </is>
      </c>
      <c r="C623" s="38" t="inlineStr">
        <is>
          <t>Map</t>
        </is>
      </c>
      <c r="D623" s="19" t="inlineStr">
        <is>
          <t>즐겨찾기 탭</t>
        </is>
      </c>
      <c r="E623" s="19" t="inlineStr">
        <is>
          <t>즐겨찾기 검색</t>
        </is>
      </c>
      <c r="F623" s="38" t="inlineStr">
        <is>
          <t>검색 결과 2개 이상 선택</t>
        </is>
      </c>
      <c r="G623" s="38" t="inlineStr">
        <is>
          <t>공통</t>
        </is>
      </c>
      <c r="H623" s="2" t="n"/>
      <c r="I623" s="2" t="n">
        <v>3</v>
      </c>
      <c r="J623" s="33" t="inlineStr">
        <is>
          <t xml:space="preserve">
1. 위치 서비스 ON 상태
2. 프로필 등록 상태
3. 검색 결과가 2개 이상인 상태
4. 최초 검색 결과 표시 상태</t>
        </is>
      </c>
      <c r="K623" s="33" t="inlineStr">
        <is>
          <t>1. 차량 계정 연동 상태</t>
        </is>
      </c>
      <c r="L623" s="33" t="inlineStr">
        <is>
          <t>1. Map 진입
2. 하단 드로어 카드 즐겨찾기 탭 선택
3. 즐겨찾는 등록지 , 등록지 추가 및 수정
4. 장소 주소 표시 영역 선택
5. 위치 검색
6. 위치 검색 지도 영역에서 마커 외 영역 롱 탭 2회</t>
        </is>
      </c>
      <c r="M623" s="42" t="inlineStr">
        <is>
          <t>1. 롱 탭 2회 반복 후 이전 버튼 선택 시 최초 검색 결과의 간단 상세 화면으로 이동</t>
        </is>
      </c>
      <c r="N623" s="2" t="n"/>
      <c r="O623" s="56">
        <f>IF(COUNTIF(P623:R623,"F")&gt;=1,"FAIL",(IF(COUNTIF(P623:R623,"P")&gt;=1,"PASS",(IF(COUNTIF(P623:R623,"N/A")&gt;=1,"N/A",(IF(COUNTIF(P623:R623,"N/T")&gt;=1,"N/T","-")))))))</f>
        <v/>
      </c>
      <c r="P623" s="1" t="n"/>
      <c r="Q623" s="1" t="n"/>
      <c r="R623" s="32" t="n"/>
      <c r="S623" s="32" t="n"/>
      <c r="T623" s="2" t="n"/>
      <c r="U623" s="33" t="inlineStr">
        <is>
          <t>개인화, 영향도(2/11)</t>
        </is>
      </c>
    </row>
    <row r="624" ht="105.6" customHeight="1" s="357">
      <c r="A624" s="312" t="inlineStr">
        <is>
          <t>o_161</t>
        </is>
      </c>
      <c r="B624" s="38" t="inlineStr">
        <is>
          <t>TC_MAP_0598</t>
        </is>
      </c>
      <c r="C624" s="38" t="inlineStr">
        <is>
          <t>Map</t>
        </is>
      </c>
      <c r="D624" s="19" t="inlineStr">
        <is>
          <t>즐겨찾기 탭</t>
        </is>
      </c>
      <c r="E624" s="19" t="inlineStr">
        <is>
          <t>즐겨찾기 검색</t>
        </is>
      </c>
      <c r="F624" s="38" t="inlineStr">
        <is>
          <t>검색 결과 2개 이상 선택</t>
        </is>
      </c>
      <c r="G624" s="38" t="inlineStr">
        <is>
          <t>공통</t>
        </is>
      </c>
      <c r="H624" s="2" t="n"/>
      <c r="I624" s="2" t="n">
        <v>3</v>
      </c>
      <c r="J624" s="33" t="inlineStr">
        <is>
          <t xml:space="preserve">
1. 위치 서비스 ON 상태
2. 프로필 등록 상태
3. 검색 결과가 2개 이상인 상태
4. 최초 검색 결과 표시 상태</t>
        </is>
      </c>
      <c r="K624" s="33" t="inlineStr">
        <is>
          <t>1. 차량 계정 연동 상태</t>
        </is>
      </c>
      <c r="L624" s="33" t="inlineStr">
        <is>
          <t>1. Map 진입
2. 하단 드로어 카드 즐겨찾기 탭 선택
3. 즐겨찾는 등록지 , 등록지 추가 및 수정
4. 장소 주소 표시 영역 선택
5. 위치 검색
6. 닫기 버튼 선택</t>
        </is>
      </c>
      <c r="M624" s="42" t="inlineStr">
        <is>
          <t>1. 메인 지도 화면으로 이동</t>
        </is>
      </c>
      <c r="N624" s="2" t="n"/>
      <c r="O624" s="56">
        <f>IF(COUNTIF(P624:R624,"F")&gt;=1,"FAIL",(IF(COUNTIF(P624:R624,"P")&gt;=1,"PASS",(IF(COUNTIF(P624:R624,"N/A")&gt;=1,"N/A",(IF(COUNTIF(P624:R624,"N/T")&gt;=1,"N/T","-")))))))</f>
        <v/>
      </c>
      <c r="P624" s="1" t="n"/>
      <c r="Q624" s="1" t="n"/>
      <c r="R624" s="32" t="n"/>
      <c r="S624" s="32" t="n"/>
      <c r="T624" s="2" t="n"/>
      <c r="U624" s="33" t="inlineStr">
        <is>
          <t>개인화, 영향도(2/11)</t>
        </is>
      </c>
    </row>
    <row r="625" ht="105.6" customHeight="1" s="357">
      <c r="A625" s="312" t="inlineStr">
        <is>
          <t>o_162</t>
        </is>
      </c>
      <c r="B625" s="38" t="inlineStr">
        <is>
          <t>TC_MAP_0599</t>
        </is>
      </c>
      <c r="C625" s="38" t="inlineStr">
        <is>
          <t>Map</t>
        </is>
      </c>
      <c r="D625" s="19" t="inlineStr">
        <is>
          <t>즐겨찾기 탭</t>
        </is>
      </c>
      <c r="E625" s="19" t="inlineStr">
        <is>
          <t>즐겨찾기 검색</t>
        </is>
      </c>
      <c r="F625" s="38" t="inlineStr">
        <is>
          <t>검색 결과 2개 이상 선택</t>
        </is>
      </c>
      <c r="G625" s="38" t="inlineStr">
        <is>
          <t>공통</t>
        </is>
      </c>
      <c r="H625" s="2" t="n"/>
      <c r="I625" s="2" t="n">
        <v>3</v>
      </c>
      <c r="J625" s="33" t="inlineStr">
        <is>
          <t xml:space="preserve">
1. 위치 서비스 ON 상태
2. 프로필 등록 상태
3. 검색 결과가 2개 이상인 상태
4. 최초 검색 결과 표시 상태</t>
        </is>
      </c>
      <c r="K625" s="33" t="inlineStr">
        <is>
          <t>1. 차량 계정 연동 상태</t>
        </is>
      </c>
      <c r="L625" s="33" t="inlineStr">
        <is>
          <t>1. Map 진입
2. 하단 드로어 카드 즐겨찾기 탭 선택
3. 즐겨찾는 등록지 , 등록지 추가 및 수정
4. 장소 주소 표시 영역 선택
5. 위치 검색
6. 위치 검색 지도 영역에서 마커 선택
7. 임의의 위치 롱 탭</t>
        </is>
      </c>
      <c r="M625" s="33" t="inlineStr">
        <is>
          <t>1. 롱탭한 위치의 간단 상세 화면 표출</t>
        </is>
      </c>
      <c r="N625" s="2" t="n"/>
      <c r="O625" s="56">
        <f>IF(COUNTIF(P625:R625,"F")&gt;=1,"FAIL",(IF(COUNTIF(P625:R625,"P")&gt;=1,"PASS",(IF(COUNTIF(P625:R625,"N/A")&gt;=1,"N/A",(IF(COUNTIF(P625:R625,"N/T")&gt;=1,"N/T","-")))))))</f>
        <v/>
      </c>
      <c r="P625" s="1" t="n"/>
      <c r="Q625" s="1" t="n"/>
      <c r="R625" s="32" t="n"/>
      <c r="S625" s="32" t="n"/>
      <c r="T625" s="2" t="n"/>
      <c r="U625" s="33" t="inlineStr">
        <is>
          <t>개인화, 영향도(2/11)</t>
        </is>
      </c>
    </row>
    <row r="626" ht="105.6" customHeight="1" s="357">
      <c r="A626" s="312" t="inlineStr">
        <is>
          <t>o_163</t>
        </is>
      </c>
      <c r="B626" s="38" t="inlineStr">
        <is>
          <t>TC_MAP_0600</t>
        </is>
      </c>
      <c r="C626" s="38" t="inlineStr">
        <is>
          <t>Map</t>
        </is>
      </c>
      <c r="D626" s="19" t="inlineStr">
        <is>
          <t>즐겨찾기 탭</t>
        </is>
      </c>
      <c r="E626" s="19" t="inlineStr">
        <is>
          <t>즐겨찾기 검색</t>
        </is>
      </c>
      <c r="F626" s="38" t="inlineStr">
        <is>
          <t>검색 결과 2개 이상 선택</t>
        </is>
      </c>
      <c r="G626" s="38" t="inlineStr">
        <is>
          <t>공통</t>
        </is>
      </c>
      <c r="H626" s="2" t="n"/>
      <c r="I626" s="2" t="n">
        <v>3</v>
      </c>
      <c r="J626" s="33" t="inlineStr">
        <is>
          <t xml:space="preserve">
1. 위치 서비스 ON 상태
2. 프로필 등록 상태
3. 검색 결과가 2개 이상인 상태
4. 최초 검색 결과 표시 상태</t>
        </is>
      </c>
      <c r="K626" s="33" t="inlineStr">
        <is>
          <t>1. 차량 계정 연동 상태</t>
        </is>
      </c>
      <c r="L626" s="33" t="inlineStr">
        <is>
          <t>1. Map 진입
2. 하단 드로어 카드 즐겨찾기 탭 선택
3. 즐겨찾는 등록지 , 등록지 추가 및 수정
4. 장소 주소 표시 영역 선택
5. 위치 검색
6. 위치 검색 지도 영역에서 마커 선택
7. 임의의 위치 롱 탭 2회</t>
        </is>
      </c>
      <c r="M626" s="42" t="inlineStr">
        <is>
          <t>1. 롱 탭 2회 반복 후 이전 버튼 선택 시 최초 검색 결과의 간단 상세 화면으로 이동</t>
        </is>
      </c>
      <c r="N626" s="2" t="n"/>
      <c r="O626" s="56">
        <f>IF(COUNTIF(P626:R626,"F")&gt;=1,"FAIL",(IF(COUNTIF(P626:R626,"P")&gt;=1,"PASS",(IF(COUNTIF(P626:R626,"N/A")&gt;=1,"N/A",(IF(COUNTIF(P626:R626,"N/T")&gt;=1,"N/T","-")))))))</f>
        <v/>
      </c>
      <c r="P626" s="1" t="n"/>
      <c r="Q626" s="1" t="n"/>
      <c r="R626" s="32" t="n"/>
      <c r="S626" s="32" t="n"/>
      <c r="T626" s="2" t="n"/>
      <c r="U626" s="33" t="inlineStr">
        <is>
          <t>개인화, 영향도(2/11)</t>
        </is>
      </c>
    </row>
    <row r="627" ht="105.6" customHeight="1" s="357">
      <c r="A627" s="312" t="inlineStr">
        <is>
          <t>o_164</t>
        </is>
      </c>
      <c r="B627" s="38" t="inlineStr">
        <is>
          <t>TC_MAP_0601</t>
        </is>
      </c>
      <c r="C627" s="38" t="inlineStr">
        <is>
          <t>Map</t>
        </is>
      </c>
      <c r="D627" s="19" t="inlineStr">
        <is>
          <t>즐겨찾기 탭</t>
        </is>
      </c>
      <c r="E627" s="19" t="inlineStr">
        <is>
          <t>즐겨찾기 검색</t>
        </is>
      </c>
      <c r="F627" s="38" t="inlineStr">
        <is>
          <t>검색 결과 2개 이상 선택</t>
        </is>
      </c>
      <c r="G627" s="38" t="inlineStr">
        <is>
          <t>공통</t>
        </is>
      </c>
      <c r="H627" s="2" t="n"/>
      <c r="I627" s="2" t="n">
        <v>3</v>
      </c>
      <c r="J627" s="33" t="inlineStr">
        <is>
          <t xml:space="preserve">
1. 위치 서비스 ON 상태
2. 프로필 등록 상태
3. 검색 결과가 2개 이상인 상태
4. 최초 검색 결과 표시 상태</t>
        </is>
      </c>
      <c r="K627" s="33" t="inlineStr">
        <is>
          <t>1. 차량 계정 연동 상태</t>
        </is>
      </c>
      <c r="L627" s="33" t="inlineStr">
        <is>
          <t>1. Map 진입
2. 하단 드로어 카드 즐겨찾기 탭 선택
3. 즐겨찾는 등록지 , 등록지 추가 및 수정
4. 장소 주소 표시 영역 선택
5. 위치 검색
6. 닫기 버튼 선택</t>
        </is>
      </c>
      <c r="M627" s="42" t="inlineStr">
        <is>
          <t>1. 메인 지도 화면으로 이동</t>
        </is>
      </c>
      <c r="N627" s="2" t="n"/>
      <c r="O627" s="56">
        <f>IF(COUNTIF(P627:R627,"F")&gt;=1,"FAIL",(IF(COUNTIF(P627:R627,"P")&gt;=1,"PASS",(IF(COUNTIF(P627:R627,"N/A")&gt;=1,"N/A",(IF(COUNTIF(P627:R627,"N/T")&gt;=1,"N/T","-")))))))</f>
        <v/>
      </c>
      <c r="P627" s="1" t="n"/>
      <c r="Q627" s="1" t="n"/>
      <c r="R627" s="32" t="n"/>
      <c r="S627" s="32" t="n"/>
      <c r="T627" s="2" t="n"/>
      <c r="U627" s="33" t="inlineStr">
        <is>
          <t>개인화, 영향도(2/11)</t>
        </is>
      </c>
    </row>
    <row r="628" ht="79.2" customHeight="1" s="357">
      <c r="A628" s="312" t="inlineStr">
        <is>
          <t>o_165</t>
        </is>
      </c>
      <c r="B628" s="38" t="inlineStr">
        <is>
          <t>TC_MAP_0602</t>
        </is>
      </c>
      <c r="C628" s="38" t="inlineStr">
        <is>
          <t>Map</t>
        </is>
      </c>
      <c r="D628" s="19" t="inlineStr">
        <is>
          <t>즐겨찾기 탭</t>
        </is>
      </c>
      <c r="E628" s="19" t="inlineStr">
        <is>
          <t>즐겨찾기 검색</t>
        </is>
      </c>
      <c r="F628" s="38" t="inlineStr">
        <is>
          <t>장소/주소 검색 결과 : 목록 구성</t>
        </is>
      </c>
      <c r="G628" s="38" t="inlineStr">
        <is>
          <t>EU</t>
        </is>
      </c>
      <c r="H628" s="2" t="n"/>
      <c r="I628" s="2" t="n">
        <v>3</v>
      </c>
      <c r="J628" s="33" t="inlineStr">
        <is>
          <t>1. 위치 서비스 ON 상태
2. 프로필 등록 상태</t>
        </is>
      </c>
      <c r="K628" s="33" t="inlineStr">
        <is>
          <t>1. 차량 계정 연동 상태</t>
        </is>
      </c>
      <c r="L628" s="33" t="inlineStr">
        <is>
          <t>1. Map 진입
2. 하단 드로어 카드 즐겨찾기 탭 선택
3. 즐겨찾는 등록지 , 등록지 추가 및 수정
4. 장소 주소 표시 영역 선택
5. 위치 검색</t>
        </is>
      </c>
      <c r="M628" s="42" t="inlineStr">
        <is>
          <t>1.최초 검색시 검색 목록 100개 노출</t>
        </is>
      </c>
      <c r="N628" s="2" t="n"/>
      <c r="O628" s="56">
        <f>IF(COUNTIF(P628:R628,"F")&gt;=1,"FAIL",(IF(COUNTIF(P628:R628,"P")&gt;=1,"PASS",(IF(COUNTIF(P628:R628,"N/A")&gt;=1,"N/A",(IF(COUNTIF(P628:R628,"N/T")&gt;=1,"N/T","-")))))))</f>
        <v/>
      </c>
      <c r="P628" s="1" t="n"/>
      <c r="Q628" s="1" t="n"/>
      <c r="R628" s="32" t="n"/>
      <c r="S628" s="32" t="n"/>
      <c r="T628" s="2" t="n"/>
      <c r="U628" s="33" t="inlineStr">
        <is>
          <t>개인화, 영향도(2/11)</t>
        </is>
      </c>
    </row>
    <row r="629" ht="66" customHeight="1" s="357">
      <c r="A629" s="312" t="inlineStr">
        <is>
          <t>o_168</t>
        </is>
      </c>
      <c r="B629" s="38" t="inlineStr">
        <is>
          <t>TC_MAP_0603</t>
        </is>
      </c>
      <c r="C629" s="38" t="inlineStr">
        <is>
          <t>Map</t>
        </is>
      </c>
      <c r="D629" s="19" t="inlineStr">
        <is>
          <t>즐겨찾기 탭</t>
        </is>
      </c>
      <c r="E629" s="19" t="inlineStr">
        <is>
          <t>즐겨찾기 검색</t>
        </is>
      </c>
      <c r="F629" s="38" t="inlineStr">
        <is>
          <t>최근 검색어 선택</t>
        </is>
      </c>
      <c r="G629" s="38" t="inlineStr">
        <is>
          <t>공통</t>
        </is>
      </c>
      <c r="H629" s="2" t="n"/>
      <c r="I629" s="2" t="n">
        <v>3</v>
      </c>
      <c r="J629" s="42" t="inlineStr">
        <is>
          <t>1. 위치 서비스 ON 상태
2. 프로필 등록 상태
3. 저장된 등록지 개수가 50개 이상인 상태</t>
        </is>
      </c>
      <c r="K629" s="42" t="inlineStr">
        <is>
          <t>1. 차량 계정 연동 상태</t>
        </is>
      </c>
      <c r="L629" s="42" t="inlineStr">
        <is>
          <t>1. Map 진입
2. 하단 드로어 카드 즐겨찾기 탭 선택</t>
        </is>
      </c>
      <c r="M629" s="42" t="inlineStr">
        <is>
          <t>1. 등록지 추가 버튼 미노출</t>
        </is>
      </c>
      <c r="N629" s="2" t="n"/>
      <c r="O629" s="56">
        <f>IF(COUNTIF(P629:R629,"F")&gt;=1,"FAIL",(IF(COUNTIF(P629:R629,"P")&gt;=1,"PASS",(IF(COUNTIF(P629:R629,"N/A")&gt;=1,"N/A",(IF(COUNTIF(P629:R629,"N/T")&gt;=1,"N/T","-")))))))</f>
        <v/>
      </c>
      <c r="P629" s="1" t="n"/>
      <c r="Q629" s="1" t="n"/>
      <c r="R629" s="32" t="n"/>
      <c r="S629" s="32" t="n"/>
      <c r="T629" s="2" t="n"/>
      <c r="U629" s="33" t="inlineStr">
        <is>
          <t>개인화, 영향도(2/11)</t>
        </is>
      </c>
    </row>
    <row r="630" ht="66" customHeight="1" s="357">
      <c r="A630" s="312" t="inlineStr">
        <is>
          <t>o_169</t>
        </is>
      </c>
      <c r="B630" s="38" t="inlineStr">
        <is>
          <t>TC_MAP_0604</t>
        </is>
      </c>
      <c r="C630" s="38" t="inlineStr">
        <is>
          <t>Map</t>
        </is>
      </c>
      <c r="D630" s="19" t="inlineStr">
        <is>
          <t>즐겨찾기 탭</t>
        </is>
      </c>
      <c r="E630" s="19" t="inlineStr">
        <is>
          <t>즐겨찾기 검색</t>
        </is>
      </c>
      <c r="F630" s="38" t="inlineStr">
        <is>
          <t>최근 검색어 선택</t>
        </is>
      </c>
      <c r="G630" s="38" t="inlineStr">
        <is>
          <t>공통</t>
        </is>
      </c>
      <c r="H630" s="2" t="n"/>
      <c r="I630" s="2" t="n">
        <v>3</v>
      </c>
      <c r="J630" s="42" t="inlineStr">
        <is>
          <t>1. 위치 서비스 ON 상태
2. 프로필 등록 상태
3. 저장된 등록지 개수가 50개 미만인 상태</t>
        </is>
      </c>
      <c r="K630" s="42" t="inlineStr">
        <is>
          <t>1. 차량 계정 연동 상태</t>
        </is>
      </c>
      <c r="L630" s="42" t="inlineStr">
        <is>
          <t>1. Map 진입
2. 하단 드로어 카드 즐겨찾기 탭 선택
3. 등록지 추가 선택</t>
        </is>
      </c>
      <c r="M630" s="42" t="inlineStr">
        <is>
          <t>1. 장소 / 주소 검색 화면 진입</t>
        </is>
      </c>
      <c r="N630" s="2" t="n"/>
      <c r="O630" s="56">
        <f>IF(COUNTIF(P630:R630,"F")&gt;=1,"FAIL",(IF(COUNTIF(P630:R630,"P")&gt;=1,"PASS",(IF(COUNTIF(P630:R630,"N/A")&gt;=1,"N/A",(IF(COUNTIF(P630:R630,"N/T")&gt;=1,"N/T","-")))))))</f>
        <v/>
      </c>
      <c r="P630" s="1" t="n"/>
      <c r="Q630" s="1" t="n"/>
      <c r="R630" s="32" t="n"/>
      <c r="S630" s="32" t="n"/>
      <c r="T630" s="2" t="n"/>
      <c r="U630" s="33" t="inlineStr">
        <is>
          <t>개인화, 영향도(2/11)</t>
        </is>
      </c>
    </row>
    <row r="631" ht="79.2" customHeight="1" s="357">
      <c r="A631" s="312" t="inlineStr">
        <is>
          <t>o_170</t>
        </is>
      </c>
      <c r="B631" s="38" t="inlineStr">
        <is>
          <t>TC_MAP_0605</t>
        </is>
      </c>
      <c r="C631" s="38" t="inlineStr">
        <is>
          <t>Map</t>
        </is>
      </c>
      <c r="D631" s="19" t="inlineStr">
        <is>
          <t>즐겨찾기 탭</t>
        </is>
      </c>
      <c r="E631" s="19" t="inlineStr">
        <is>
          <t>즐겨찾기 검색</t>
        </is>
      </c>
      <c r="F631" s="38" t="inlineStr">
        <is>
          <t>최근 검색어 선택</t>
        </is>
      </c>
      <c r="G631" s="38" t="inlineStr">
        <is>
          <t>공통</t>
        </is>
      </c>
      <c r="H631" s="2" t="n"/>
      <c r="I631" s="2" t="n">
        <v>3</v>
      </c>
      <c r="J631" s="42" t="inlineStr">
        <is>
          <t xml:space="preserve">
1. 위치 서비스 ON 상태
2. 프로필 등록 상태
3. 저장된 등록지 개수가 50개 미만인 상태</t>
        </is>
      </c>
      <c r="K631" s="42" t="inlineStr">
        <is>
          <t>1. 차량 계정 연동 상태</t>
        </is>
      </c>
      <c r="L631" s="42" t="inlineStr">
        <is>
          <t>1. Map 진입
2. 하단 드로어 카드 즐겨찾기 탭 선택
3. 등록지 추가 선택
4. 최근 검색어 선택</t>
        </is>
      </c>
      <c r="M631" s="42" t="inlineStr">
        <is>
          <t>1. 등록지 저장 완료되며 항목 내 즉시 추가</t>
        </is>
      </c>
      <c r="N631" s="2" t="n"/>
      <c r="O631" s="56">
        <f>IF(COUNTIF(P631:R631,"F")&gt;=1,"FAIL",(IF(COUNTIF(P631:R631,"P")&gt;=1,"PASS",(IF(COUNTIF(P631:R631,"N/A")&gt;=1,"N/A",(IF(COUNTIF(P631:R631,"N/T")&gt;=1,"N/T","-")))))))</f>
        <v/>
      </c>
      <c r="P631" s="1" t="n"/>
      <c r="Q631" s="1" t="n"/>
      <c r="R631" s="32" t="n"/>
      <c r="S631" s="32" t="n"/>
      <c r="T631" s="2" t="n"/>
      <c r="U631" s="33" t="inlineStr">
        <is>
          <t>개인화, 영향도(2/11)</t>
        </is>
      </c>
    </row>
    <row r="632" ht="66" customHeight="1" s="357">
      <c r="A632" s="312" t="inlineStr">
        <is>
          <t>o_171</t>
        </is>
      </c>
      <c r="B632" s="38" t="inlineStr">
        <is>
          <t>TC_MAP_0606</t>
        </is>
      </c>
      <c r="C632" s="38" t="inlineStr">
        <is>
          <t>Map</t>
        </is>
      </c>
      <c r="D632" s="19" t="inlineStr">
        <is>
          <t>즐겨찾기 탭</t>
        </is>
      </c>
      <c r="E632" s="19" t="inlineStr">
        <is>
          <t>즐겨찾기 검색</t>
        </is>
      </c>
      <c r="F632" s="38" t="inlineStr">
        <is>
          <t>최근 검색어 선택</t>
        </is>
      </c>
      <c r="G632" s="38" t="inlineStr">
        <is>
          <t>공통</t>
        </is>
      </c>
      <c r="H632" s="2" t="n"/>
      <c r="I632" s="2" t="n">
        <v>3</v>
      </c>
      <c r="J632" s="42" t="inlineStr">
        <is>
          <t>1. 위치 서비스 ON 상태
2. 프로필 등록 상태
3. 저장된 등록지 개수가 50개 미만인 상태</t>
        </is>
      </c>
      <c r="K632" s="42" t="inlineStr">
        <is>
          <t>1. 차량 계정 연동 상태</t>
        </is>
      </c>
      <c r="L632" s="42" t="inlineStr">
        <is>
          <t>1. Map 진입
2. 하단 드로어 카드 즐겨찾기 탭 선택
3. 등록지 추가 선택
4. 최근 검색어 선택</t>
        </is>
      </c>
      <c r="M632" s="42" t="inlineStr">
        <is>
          <t>1. 등록지 저장 완료 토스트 팝업 노출
- Saved the list.</t>
        </is>
      </c>
      <c r="N632" s="2" t="n"/>
      <c r="O632" s="56">
        <f>IF(COUNTIF(P632:R632,"F")&gt;=1,"FAIL",(IF(COUNTIF(P632:R632,"P")&gt;=1,"PASS",(IF(COUNTIF(P632:R632,"N/A")&gt;=1,"N/A",(IF(COUNTIF(P632:R632,"N/T")&gt;=1,"N/T","-")))))))</f>
        <v/>
      </c>
      <c r="P632" s="1" t="n"/>
      <c r="Q632" s="1" t="n"/>
      <c r="R632" s="32" t="n"/>
      <c r="S632" s="32" t="n"/>
      <c r="T632" s="2" t="n"/>
      <c r="U632" s="33" t="inlineStr">
        <is>
          <t>개인화, 영향도(2/11)</t>
        </is>
      </c>
    </row>
    <row r="633" ht="66" customHeight="1" s="357">
      <c r="A633" s="312" t="inlineStr">
        <is>
          <t>o_173</t>
        </is>
      </c>
      <c r="B633" s="38" t="inlineStr">
        <is>
          <t>TC_MAP_0607</t>
        </is>
      </c>
      <c r="C633" s="38" t="inlineStr">
        <is>
          <t>Map</t>
        </is>
      </c>
      <c r="D633" s="19" t="inlineStr">
        <is>
          <t>즐겨찾기 탭</t>
        </is>
      </c>
      <c r="E633" s="19" t="inlineStr">
        <is>
          <t>즐겨찾기 검색</t>
        </is>
      </c>
      <c r="F633" s="38" t="inlineStr">
        <is>
          <t>최근 검색어 선택</t>
        </is>
      </c>
      <c r="G633" s="38" t="inlineStr">
        <is>
          <t>공통</t>
        </is>
      </c>
      <c r="H633" s="2" t="n"/>
      <c r="I633" s="2" t="n">
        <v>3</v>
      </c>
      <c r="J633" s="42" t="inlineStr">
        <is>
          <t>1. 위치 서비스 ON 상태
2. 프로필 등록 상태
3. 저장된 등록지 개수가 50개 미만인 상태</t>
        </is>
      </c>
      <c r="K633" s="42" t="inlineStr">
        <is>
          <t>1. 차량 계정 연동 상태</t>
        </is>
      </c>
      <c r="L633" s="42" t="inlineStr">
        <is>
          <t>1. Map 진입
2. 하단 드로어 카드 즐겨찾기 탭 선택
3. 즐겨찾는 등록지 , 등록지 추가 및 수정
4. 장소 주소 표시 영역 선택</t>
        </is>
      </c>
      <c r="M633" s="42" t="inlineStr">
        <is>
          <t>1. 장소 / 주소 검색 화면 진입</t>
        </is>
      </c>
      <c r="N633" s="2" t="n"/>
      <c r="O633" s="56">
        <f>IF(COUNTIF(P633:R633,"F")&gt;=1,"FAIL",(IF(COUNTIF(P633:R633,"P")&gt;=1,"PASS",(IF(COUNTIF(P633:R633,"N/A")&gt;=1,"N/A",(IF(COUNTIF(P633:R633,"N/T")&gt;=1,"N/T","-")))))))</f>
        <v/>
      </c>
      <c r="P633" s="1" t="n"/>
      <c r="Q633" s="1" t="n"/>
      <c r="R633" s="32" t="n"/>
      <c r="S633" s="32" t="n"/>
      <c r="T633" s="2" t="n"/>
      <c r="U633" s="33" t="inlineStr">
        <is>
          <t>개인화, 영향도(2/11)</t>
        </is>
      </c>
    </row>
    <row r="634" ht="66" customHeight="1" s="357">
      <c r="A634" s="312" t="inlineStr">
        <is>
          <t>o_174</t>
        </is>
      </c>
      <c r="B634" s="38" t="inlineStr">
        <is>
          <t>TC_MAP_0608</t>
        </is>
      </c>
      <c r="C634" s="38" t="inlineStr">
        <is>
          <t>Map</t>
        </is>
      </c>
      <c r="D634" s="19" t="inlineStr">
        <is>
          <t>즐겨찾기 탭</t>
        </is>
      </c>
      <c r="E634" s="19" t="inlineStr">
        <is>
          <t>즐겨찾기 검색</t>
        </is>
      </c>
      <c r="F634" s="38" t="inlineStr">
        <is>
          <t>최근 검색어 선택</t>
        </is>
      </c>
      <c r="G634" s="38" t="inlineStr">
        <is>
          <t>공통</t>
        </is>
      </c>
      <c r="H634" s="2" t="n"/>
      <c r="I634" s="2" t="n">
        <v>3</v>
      </c>
      <c r="J634" s="42" t="inlineStr">
        <is>
          <t>1. 저장된 등록지 개수가 50개 미만인 상태</t>
        </is>
      </c>
      <c r="K634" s="42" t="inlineStr">
        <is>
          <t>1. 차량 계정 연동 상태</t>
        </is>
      </c>
      <c r="L634" s="42" t="inlineStr">
        <is>
          <t>1. Map 진입
2. 하단 드로어 카드 즐겨찾기 탭 선택
3. 즐겨찾는 등록지 , 등록지 추가 및 수정
4. 장소 주소 표시 영역 선택</t>
        </is>
      </c>
      <c r="M634" s="42" t="inlineStr">
        <is>
          <t>1. 등록지 저장 완료되며 항목 내 즉시 추가</t>
        </is>
      </c>
      <c r="N634" s="2" t="n"/>
      <c r="O634" s="56">
        <f>IF(COUNTIF(P634:R634,"F")&gt;=1,"FAIL",(IF(COUNTIF(P634:R634,"P")&gt;=1,"PASS",(IF(COUNTIF(P634:R634,"N/A")&gt;=1,"N/A",(IF(COUNTIF(P634:R634,"N/T")&gt;=1,"N/T","-")))))))</f>
        <v/>
      </c>
      <c r="P634" s="1" t="n"/>
      <c r="Q634" s="1" t="n"/>
      <c r="R634" s="32" t="n"/>
      <c r="S634" s="32" t="n"/>
      <c r="T634" s="2" t="n"/>
      <c r="U634" s="33" t="inlineStr">
        <is>
          <t>개인화, 영향도(2/11)</t>
        </is>
      </c>
    </row>
    <row r="635" ht="66" customHeight="1" s="357">
      <c r="A635" s="312" t="inlineStr">
        <is>
          <t>o_175</t>
        </is>
      </c>
      <c r="B635" s="38" t="inlineStr">
        <is>
          <t>TC_MAP_0609</t>
        </is>
      </c>
      <c r="C635" s="38" t="inlineStr">
        <is>
          <t>Map</t>
        </is>
      </c>
      <c r="D635" s="19" t="inlineStr">
        <is>
          <t>즐겨찾기 탭</t>
        </is>
      </c>
      <c r="E635" s="19" t="inlineStr">
        <is>
          <t>즐겨찾기 검색</t>
        </is>
      </c>
      <c r="F635" s="38" t="inlineStr">
        <is>
          <t>최근 검색어 선택</t>
        </is>
      </c>
      <c r="G635" s="38" t="inlineStr">
        <is>
          <t>공통</t>
        </is>
      </c>
      <c r="H635" s="2" t="n"/>
      <c r="I635" s="2" t="n">
        <v>3</v>
      </c>
      <c r="J635" s="42" t="inlineStr">
        <is>
          <t>1. 위치 서비스 ON 상태
2. 프로필 등록 상태
3. 저장된 등록지 개수가 50개 미만인 상태</t>
        </is>
      </c>
      <c r="K635" s="42" t="inlineStr">
        <is>
          <t>1. 차량 계정 연동 상태</t>
        </is>
      </c>
      <c r="L635" s="42" t="inlineStr">
        <is>
          <t>1. Map 진입
2. 하단 드로어 카드 즐겨찾기 탭 선택
3. 즐겨찾는 등록지 , 등록지 추가 및 수정
4. 장소 주소 표시 영역 선택</t>
        </is>
      </c>
      <c r="M635" s="42" t="inlineStr">
        <is>
          <t>1. 등록지 저장 완료 토스트 팝업 노출
- Saved the list.</t>
        </is>
      </c>
      <c r="N635" s="2" t="n"/>
      <c r="O635" s="56">
        <f>IF(COUNTIF(P635:R635,"F")&gt;=1,"FAIL",(IF(COUNTIF(P635:R635,"P")&gt;=1,"PASS",(IF(COUNTIF(P635:R635,"N/A")&gt;=1,"N/A",(IF(COUNTIF(P635:R635,"N/T")&gt;=1,"N/T","-")))))))</f>
        <v/>
      </c>
      <c r="P635" s="1" t="n"/>
      <c r="Q635" s="1" t="n"/>
      <c r="R635" s="32" t="n"/>
      <c r="S635" s="32" t="n"/>
      <c r="T635" s="2" t="n"/>
      <c r="U635" s="33" t="inlineStr">
        <is>
          <t>개인화, 영향도(2/11)</t>
        </is>
      </c>
    </row>
    <row r="636" ht="66" customHeight="1" s="357">
      <c r="A636" s="312" t="inlineStr">
        <is>
          <t>o_177</t>
        </is>
      </c>
      <c r="B636" s="38" t="inlineStr">
        <is>
          <t>TC_MAP_0610</t>
        </is>
      </c>
      <c r="C636" s="38" t="inlineStr">
        <is>
          <t>Map</t>
        </is>
      </c>
      <c r="D636" s="19" t="inlineStr">
        <is>
          <t>즐겨찾기 탭</t>
        </is>
      </c>
      <c r="E636" s="19" t="inlineStr">
        <is>
          <t>즐겨찾기 검색</t>
        </is>
      </c>
      <c r="F636" s="38" t="inlineStr">
        <is>
          <t>검색 결과 1개 선택</t>
        </is>
      </c>
      <c r="G636" s="38" t="inlineStr">
        <is>
          <t>공통</t>
        </is>
      </c>
      <c r="H636" s="2" t="n"/>
      <c r="I636" s="2" t="n">
        <v>3</v>
      </c>
      <c r="J636" s="33" t="inlineStr">
        <is>
          <t>1. 위치 서비스 ON 상태
2. 프로필 등록 상태
3. 저장된 등록지 개수가 50개 이상인 상태</t>
        </is>
      </c>
      <c r="K636" s="33" t="inlineStr">
        <is>
          <t>1. 차량 계정 연동 상태</t>
        </is>
      </c>
      <c r="L636" s="33" t="inlineStr">
        <is>
          <t>1. Map 진입
2. 하단 드로어 카드 즐겨찾기 탭 선택</t>
        </is>
      </c>
      <c r="M636" s="42" t="inlineStr">
        <is>
          <t>1. 등록지 추가 버튼 미노출</t>
        </is>
      </c>
      <c r="N636" s="2" t="n"/>
      <c r="O636" s="56">
        <f>IF(COUNTIF(P636:R636,"F")&gt;=1,"FAIL",(IF(COUNTIF(P636:R636,"P")&gt;=1,"PASS",(IF(COUNTIF(P636:R636,"N/A")&gt;=1,"N/A",(IF(COUNTIF(P636:R636,"N/T")&gt;=1,"N/T","-")))))))</f>
        <v/>
      </c>
      <c r="P636" s="1" t="n"/>
      <c r="Q636" s="1" t="n"/>
      <c r="R636" s="32" t="n"/>
      <c r="S636" s="32" t="n"/>
      <c r="T636" s="2" t="n"/>
      <c r="U636" s="33" t="inlineStr">
        <is>
          <t>개인화, 영향도(2/11)</t>
        </is>
      </c>
    </row>
    <row r="637" ht="66" customHeight="1" s="357">
      <c r="A637" s="312" t="inlineStr">
        <is>
          <t>o_178</t>
        </is>
      </c>
      <c r="B637" s="38" t="inlineStr">
        <is>
          <t>TC_MAP_0611</t>
        </is>
      </c>
      <c r="C637" s="38" t="inlineStr">
        <is>
          <t>Map</t>
        </is>
      </c>
      <c r="D637" s="19" t="inlineStr">
        <is>
          <t>즐겨찾기 탭</t>
        </is>
      </c>
      <c r="E637" s="19" t="inlineStr">
        <is>
          <t>즐겨찾기 검색</t>
        </is>
      </c>
      <c r="F637" s="38" t="inlineStr">
        <is>
          <t>검색 결과 1개 선택</t>
        </is>
      </c>
      <c r="G637" s="38" t="inlineStr">
        <is>
          <t>공통</t>
        </is>
      </c>
      <c r="H637" s="2" t="n"/>
      <c r="I637" s="2" t="n">
        <v>3</v>
      </c>
      <c r="J637" s="33" t="inlineStr">
        <is>
          <t>1. 위치 서비스 ON 상태
2. 프로필 등록 상태
3. 저장된 등록지 개수가 50개 미만인 상태</t>
        </is>
      </c>
      <c r="K637" s="33" t="inlineStr">
        <is>
          <t>1. 차량 계정 연동 상태</t>
        </is>
      </c>
      <c r="L637" s="33" t="inlineStr">
        <is>
          <t>1. Map 진입
2. 하단 드로어 카드 즐겨찾기 탭 선택
3. 등록지 추가 선택</t>
        </is>
      </c>
      <c r="M637" s="42" t="inlineStr">
        <is>
          <t>1. 장소 / 주소 검색 화면 진입</t>
        </is>
      </c>
      <c r="N637" s="2" t="n"/>
      <c r="O637" s="56">
        <f>IF(COUNTIF(P637:R637,"F")&gt;=1,"FAIL",(IF(COUNTIF(P637:R637,"P")&gt;=1,"PASS",(IF(COUNTIF(P637:R637,"N/A")&gt;=1,"N/A",(IF(COUNTIF(P637:R637,"N/T")&gt;=1,"N/T","-")))))))</f>
        <v/>
      </c>
      <c r="P637" s="1" t="n"/>
      <c r="Q637" s="1" t="n"/>
      <c r="R637" s="32" t="n"/>
      <c r="S637" s="32" t="n"/>
      <c r="T637" s="2" t="n"/>
      <c r="U637" s="33" t="inlineStr">
        <is>
          <t>개인화, 영향도(2/11)</t>
        </is>
      </c>
    </row>
    <row r="638" ht="66" customHeight="1" s="357">
      <c r="A638" s="312" t="inlineStr">
        <is>
          <t>o_179</t>
        </is>
      </c>
      <c r="B638" s="38" t="inlineStr">
        <is>
          <t>TC_MAP_0612</t>
        </is>
      </c>
      <c r="C638" s="38" t="inlineStr">
        <is>
          <t>Map</t>
        </is>
      </c>
      <c r="D638" s="19" t="inlineStr">
        <is>
          <t>즐겨찾기 탭</t>
        </is>
      </c>
      <c r="E638" s="19" t="inlineStr">
        <is>
          <t>즐겨찾기 검색</t>
        </is>
      </c>
      <c r="F638" s="38" t="inlineStr">
        <is>
          <t>검색 결과 1개 선택</t>
        </is>
      </c>
      <c r="G638" s="38" t="inlineStr">
        <is>
          <t>공통</t>
        </is>
      </c>
      <c r="H638" s="2" t="n"/>
      <c r="I638" s="2" t="n">
        <v>3</v>
      </c>
      <c r="J638" s="33" t="inlineStr">
        <is>
          <t>1. 위치 서비스 ON 상태
2. 프로필 등록 상태
3. 저장된 등록지 개수가 50개 미만인 상태</t>
        </is>
      </c>
      <c r="K638" s="33" t="inlineStr">
        <is>
          <t>1. 차량 계정 연동 상태</t>
        </is>
      </c>
      <c r="L638" s="33" t="inlineStr">
        <is>
          <t>1. Map 진입
2. 하단 드로어 카드 즐겨찾기 탭 선택
3. 등록지 추가 선택
4. 최근 검색어 선택</t>
        </is>
      </c>
      <c r="M638" s="42" t="inlineStr">
        <is>
          <t>1. 등록지 저장 완료되며 항목 내 즉시 추가</t>
        </is>
      </c>
      <c r="N638" s="2" t="n"/>
      <c r="O638" s="56">
        <f>IF(COUNTIF(P638:R638,"F")&gt;=1,"FAIL",(IF(COUNTIF(P638:R638,"P")&gt;=1,"PASS",(IF(COUNTIF(P638:R638,"N/A")&gt;=1,"N/A",(IF(COUNTIF(P638:R638,"N/T")&gt;=1,"N/T","-")))))))</f>
        <v/>
      </c>
      <c r="P638" s="1" t="n"/>
      <c r="Q638" s="1" t="n"/>
      <c r="R638" s="32" t="n"/>
      <c r="S638" s="32" t="n"/>
      <c r="T638" s="2" t="n"/>
      <c r="U638" s="33" t="inlineStr">
        <is>
          <t>개인화, 영향도(2/11)</t>
        </is>
      </c>
    </row>
    <row r="639" ht="66" customHeight="1" s="357">
      <c r="A639" s="312" t="inlineStr">
        <is>
          <t>o_180</t>
        </is>
      </c>
      <c r="B639" s="38" t="inlineStr">
        <is>
          <t>TC_MAP_0613</t>
        </is>
      </c>
      <c r="C639" s="38" t="inlineStr">
        <is>
          <t>Map</t>
        </is>
      </c>
      <c r="D639" s="19" t="inlineStr">
        <is>
          <t>즐겨찾기 탭</t>
        </is>
      </c>
      <c r="E639" s="19" t="inlineStr">
        <is>
          <t>즐겨찾기 검색</t>
        </is>
      </c>
      <c r="F639" s="38" t="inlineStr">
        <is>
          <t>검색 결과 1개 선택</t>
        </is>
      </c>
      <c r="G639" s="38" t="inlineStr">
        <is>
          <t>공통</t>
        </is>
      </c>
      <c r="H639" s="2" t="n"/>
      <c r="I639" s="2" t="n">
        <v>3</v>
      </c>
      <c r="J639" s="33" t="inlineStr">
        <is>
          <t>1. 위치 서비스 ON 상태
2. 프로필 등록 상태
3. 저장된 등록지 개수가 50개 미만인 상태</t>
        </is>
      </c>
      <c r="K639" s="33" t="inlineStr">
        <is>
          <t>1. 차량 계정 연동 상태</t>
        </is>
      </c>
      <c r="L639" s="33" t="inlineStr">
        <is>
          <t>1. Map 진입
2. 하단 드로어 카드 즐겨찾기 탭 선택
3. 등록지 추가 선택
4. 최근 검색어 선택</t>
        </is>
      </c>
      <c r="M639" s="42" t="inlineStr">
        <is>
          <t>1. 등록지 저장 완료 토스트 팝업 노출
- Saved the list.</t>
        </is>
      </c>
      <c r="N639" s="2" t="n"/>
      <c r="O639" s="56">
        <f>IF(COUNTIF(P639:R639,"F")&gt;=1,"FAIL",(IF(COUNTIF(P639:R639,"P")&gt;=1,"PASS",(IF(COUNTIF(P639:R639,"N/A")&gt;=1,"N/A",(IF(COUNTIF(P639:R639,"N/T")&gt;=1,"N/T","-")))))))</f>
        <v/>
      </c>
      <c r="P639" s="1" t="n"/>
      <c r="Q639" s="1" t="n"/>
      <c r="R639" s="32" t="n"/>
      <c r="S639" s="32" t="n"/>
      <c r="T639" s="2" t="n"/>
      <c r="U639" s="33" t="inlineStr">
        <is>
          <t>개인화, 영향도(2/11)</t>
        </is>
      </c>
    </row>
    <row r="640" ht="66" customHeight="1" s="357">
      <c r="A640" s="312" t="inlineStr">
        <is>
          <t>o_182</t>
        </is>
      </c>
      <c r="B640" s="38" t="inlineStr">
        <is>
          <t>TC_MAP_0614</t>
        </is>
      </c>
      <c r="C640" s="38" t="inlineStr">
        <is>
          <t>Map</t>
        </is>
      </c>
      <c r="D640" s="19" t="inlineStr">
        <is>
          <t>즐겨찾기 탭</t>
        </is>
      </c>
      <c r="E640" s="19" t="inlineStr">
        <is>
          <t>즐겨찾기 검색</t>
        </is>
      </c>
      <c r="F640" s="38" t="inlineStr">
        <is>
          <t>검색 결과 1개 선택</t>
        </is>
      </c>
      <c r="G640" s="38" t="inlineStr">
        <is>
          <t>공통</t>
        </is>
      </c>
      <c r="H640" s="2" t="n"/>
      <c r="I640" s="2" t="n">
        <v>3</v>
      </c>
      <c r="J640" s="33" t="inlineStr">
        <is>
          <t>1. 위치 서비스 ON 상태
2. 프로필 등록 상태
3. 저장된 등록지 개수가 50개 미만인 상태</t>
        </is>
      </c>
      <c r="K640" s="33" t="inlineStr">
        <is>
          <t>1. 차량 계정 연동 상태</t>
        </is>
      </c>
      <c r="L640" s="33" t="inlineStr">
        <is>
          <t>1. Map 진입
2. 하단 드로어 카드 즐겨찾기 탭 선택
3. 즐겨찾는 등록지 , 등록지 추가 및 수정
4. 장소 주소 표시 영역 선택</t>
        </is>
      </c>
      <c r="M640" s="42" t="inlineStr">
        <is>
          <t>1. 장소 / 주소 검색 화면 진입</t>
        </is>
      </c>
      <c r="N640" s="2" t="n"/>
      <c r="O640" s="56">
        <f>IF(COUNTIF(P640:R640,"F")&gt;=1,"FAIL",(IF(COUNTIF(P640:R640,"P")&gt;=1,"PASS",(IF(COUNTIF(P640:R640,"N/A")&gt;=1,"N/A",(IF(COUNTIF(P640:R640,"N/T")&gt;=1,"N/T","-")))))))</f>
        <v/>
      </c>
      <c r="P640" s="1" t="n"/>
      <c r="Q640" s="1" t="n"/>
      <c r="R640" s="32" t="n"/>
      <c r="S640" s="32" t="n"/>
      <c r="T640" s="2" t="n"/>
      <c r="U640" s="33" t="inlineStr">
        <is>
          <t>개인화, 영향도(2/11)</t>
        </is>
      </c>
    </row>
    <row r="641" ht="66" customHeight="1" s="357">
      <c r="A641" s="312" t="inlineStr">
        <is>
          <t>o_183</t>
        </is>
      </c>
      <c r="B641" s="38" t="inlineStr">
        <is>
          <t>TC_MAP_0615</t>
        </is>
      </c>
      <c r="C641" s="38" t="inlineStr">
        <is>
          <t>Map</t>
        </is>
      </c>
      <c r="D641" s="19" t="inlineStr">
        <is>
          <t>즐겨찾기 탭</t>
        </is>
      </c>
      <c r="E641" s="19" t="inlineStr">
        <is>
          <t>즐겨찾기 검색</t>
        </is>
      </c>
      <c r="F641" s="38" t="inlineStr">
        <is>
          <t>검색 결과 1개 선택</t>
        </is>
      </c>
      <c r="G641" s="38" t="inlineStr">
        <is>
          <t>공통</t>
        </is>
      </c>
      <c r="H641" s="2" t="n"/>
      <c r="I641" s="2" t="n">
        <v>3</v>
      </c>
      <c r="J641" s="33" t="inlineStr">
        <is>
          <t>1. 위치 서비스 ON 상태
2. 프로필 등록 상태
3. 저장된 등록지 개수가 50개 미만인 상태</t>
        </is>
      </c>
      <c r="K641" s="33" t="inlineStr">
        <is>
          <t>1. 차량 계정 연동 상태</t>
        </is>
      </c>
      <c r="L641" s="33" t="inlineStr">
        <is>
          <t>1. Map 진입
2. 하단 드로어 카드 즐겨찾기 탭 선택
3. 즐겨찾는 등록지 , 등록지 추가 및 수정
4. 장소 주소 표시 영역 선택</t>
        </is>
      </c>
      <c r="M641" s="42" t="inlineStr">
        <is>
          <t>1. 등록지 저장 완료되며 항목 내 즉시 추가</t>
        </is>
      </c>
      <c r="N641" s="2" t="n"/>
      <c r="O641" s="56">
        <f>IF(COUNTIF(P641:R641,"F")&gt;=1,"FAIL",(IF(COUNTIF(P641:R641,"P")&gt;=1,"PASS",(IF(COUNTIF(P641:R641,"N/A")&gt;=1,"N/A",(IF(COUNTIF(P641:R641,"N/T")&gt;=1,"N/T","-")))))))</f>
        <v/>
      </c>
      <c r="P641" s="1" t="n"/>
      <c r="Q641" s="1" t="n"/>
      <c r="R641" s="32" t="n"/>
      <c r="S641" s="32" t="n"/>
      <c r="T641" s="2" t="n"/>
      <c r="U641" s="33" t="inlineStr">
        <is>
          <t>개인화, 영향도(2/11)</t>
        </is>
      </c>
    </row>
    <row r="642" ht="66" customHeight="1" s="357">
      <c r="A642" s="312" t="inlineStr">
        <is>
          <t>o_184</t>
        </is>
      </c>
      <c r="B642" s="38" t="inlineStr">
        <is>
          <t>TC_MAP_0616</t>
        </is>
      </c>
      <c r="C642" s="38" t="inlineStr">
        <is>
          <t>Map</t>
        </is>
      </c>
      <c r="D642" s="19" t="inlineStr">
        <is>
          <t>즐겨찾기 탭</t>
        </is>
      </c>
      <c r="E642" s="19" t="inlineStr">
        <is>
          <t>즐겨찾기 검색</t>
        </is>
      </c>
      <c r="F642" s="38" t="inlineStr">
        <is>
          <t>검색 결과 1개 선택</t>
        </is>
      </c>
      <c r="G642" s="38" t="inlineStr">
        <is>
          <t>공통</t>
        </is>
      </c>
      <c r="H642" s="2" t="n"/>
      <c r="I642" s="2" t="n">
        <v>3</v>
      </c>
      <c r="J642" s="33" t="inlineStr">
        <is>
          <t>1. 위치 서비스 ON 상태
2. 프로필 등록 상태
3. 저장된 등록지 개수가 50개 미만인 상태</t>
        </is>
      </c>
      <c r="K642" s="33" t="inlineStr">
        <is>
          <t>1. 차량 계정 연동 상태</t>
        </is>
      </c>
      <c r="L642" s="33" t="inlineStr">
        <is>
          <t>1. Map 진입
2. 하단 드로어 카드 즐겨찾기 탭 선택
3. 즐겨찾는 등록지 , 등록지 추가 및 수정
4. 장소 주소 표시 영역 선택</t>
        </is>
      </c>
      <c r="M642" s="42" t="inlineStr">
        <is>
          <t>1. 등록지 저장 완료 토스트 팝업 노출
- Saved the list.</t>
        </is>
      </c>
      <c r="N642" s="2" t="n"/>
      <c r="O642" s="56">
        <f>IF(COUNTIF(P642:R642,"F")&gt;=1,"FAIL",(IF(COUNTIF(P642:R642,"P")&gt;=1,"PASS",(IF(COUNTIF(P642:R642,"N/A")&gt;=1,"N/A",(IF(COUNTIF(P642:R642,"N/T")&gt;=1,"N/T","-")))))))</f>
        <v/>
      </c>
      <c r="P642" s="1" t="n"/>
      <c r="Q642" s="1" t="n"/>
      <c r="R642" s="32" t="n"/>
      <c r="S642" s="32" t="n"/>
      <c r="T642" s="2" t="n"/>
      <c r="U642" s="33" t="inlineStr">
        <is>
          <t>개인화, 영향도(2/11)</t>
        </is>
      </c>
    </row>
    <row r="643" ht="66" customHeight="1" s="357">
      <c r="A643" s="312" t="inlineStr">
        <is>
          <t>o_186</t>
        </is>
      </c>
      <c r="B643" s="38" t="inlineStr">
        <is>
          <t>TC_MAP_0617</t>
        </is>
      </c>
      <c r="C643" s="38" t="inlineStr">
        <is>
          <t>Map</t>
        </is>
      </c>
      <c r="D643" s="19" t="inlineStr">
        <is>
          <t>즐겨찾기 탭</t>
        </is>
      </c>
      <c r="E643" s="19" t="inlineStr">
        <is>
          <t>즐겨찾기 검색</t>
        </is>
      </c>
      <c r="F643" s="38" t="inlineStr">
        <is>
          <t>검색 결과 2개 이상 선택</t>
        </is>
      </c>
      <c r="G643" s="38" t="inlineStr">
        <is>
          <t>공통</t>
        </is>
      </c>
      <c r="H643" s="2" t="n"/>
      <c r="I643" s="2" t="n">
        <v>3</v>
      </c>
      <c r="J643" s="33" t="inlineStr">
        <is>
          <t>1. 위치 서비스 ON 상태
2. 프로필 등록 상태
3. 저장된 등록지 개수가 50개 이상인 상태</t>
        </is>
      </c>
      <c r="K643" s="33" t="inlineStr">
        <is>
          <t>1. 차량 계정 연동 상태</t>
        </is>
      </c>
      <c r="L643" s="33" t="inlineStr">
        <is>
          <t>1. Map 진입
2. 하단 드로어 카드 즐겨찾기 탭 선택</t>
        </is>
      </c>
      <c r="M643" s="42" t="inlineStr">
        <is>
          <t>1. 등록지 추가 버튼 미노출</t>
        </is>
      </c>
      <c r="N643" s="2" t="n"/>
      <c r="O643" s="56">
        <f>IF(COUNTIF(P643:R643,"F")&gt;=1,"FAIL",(IF(COUNTIF(P643:R643,"P")&gt;=1,"PASS",(IF(COUNTIF(P643:R643,"N/A")&gt;=1,"N/A",(IF(COUNTIF(P643:R643,"N/T")&gt;=1,"N/T","-")))))))</f>
        <v/>
      </c>
      <c r="P643" s="1" t="n"/>
      <c r="Q643" s="1" t="n"/>
      <c r="R643" s="32" t="n"/>
      <c r="S643" s="32" t="n"/>
      <c r="T643" s="2" t="n"/>
      <c r="U643" s="33" t="inlineStr">
        <is>
          <t>개인화, 영향도(2/11)</t>
        </is>
      </c>
    </row>
    <row r="644" ht="79.2" customHeight="1" s="357">
      <c r="A644" s="312" t="inlineStr">
        <is>
          <t>o_187</t>
        </is>
      </c>
      <c r="B644" s="38" t="inlineStr">
        <is>
          <t>TC_MAP_0618</t>
        </is>
      </c>
      <c r="C644" s="38" t="inlineStr">
        <is>
          <t>Map</t>
        </is>
      </c>
      <c r="D644" s="19" t="inlineStr">
        <is>
          <t>즐겨찾기 탭</t>
        </is>
      </c>
      <c r="E644" s="19" t="inlineStr">
        <is>
          <t>즐겨찾기 검색</t>
        </is>
      </c>
      <c r="F644" s="38" t="inlineStr">
        <is>
          <t>검색 결과 2개 이상 선택</t>
        </is>
      </c>
      <c r="G644" s="38" t="inlineStr">
        <is>
          <t>공통</t>
        </is>
      </c>
      <c r="H644" s="2" t="n"/>
      <c r="I644" s="2" t="n">
        <v>3</v>
      </c>
      <c r="J644" s="33" t="inlineStr">
        <is>
          <t xml:space="preserve">
1. 위치 서비스 ON 상태
2. 프로필 등록 상태
3. 저장된 등록지 개수가 50개 미만인 상태</t>
        </is>
      </c>
      <c r="K644" s="33" t="inlineStr">
        <is>
          <t>1. 차량 계정 연동 상태</t>
        </is>
      </c>
      <c r="L644" s="33" t="inlineStr">
        <is>
          <t>1. Map 진입
2. 하단 드로어 카드 즐겨찾기 탭 선택
3. 등록지 추가 선택</t>
        </is>
      </c>
      <c r="M644" s="42" t="inlineStr">
        <is>
          <t>1. 장소 / 주소 검색 화면 진입</t>
        </is>
      </c>
      <c r="N644" s="2" t="n"/>
      <c r="O644" s="56">
        <f>IF(COUNTIF(P644:R644,"F")&gt;=1,"FAIL",(IF(COUNTIF(P644:R644,"P")&gt;=1,"PASS",(IF(COUNTIF(P644:R644,"N/A")&gt;=1,"N/A",(IF(COUNTIF(P644:R644,"N/T")&gt;=1,"N/T","-")))))))</f>
        <v/>
      </c>
      <c r="P644" s="1" t="n"/>
      <c r="Q644" s="1" t="n"/>
      <c r="R644" s="32" t="n"/>
      <c r="S644" s="32" t="n"/>
      <c r="T644" s="2" t="n"/>
      <c r="U644" s="33" t="inlineStr">
        <is>
          <t>개인화, 영향도(2/11)</t>
        </is>
      </c>
    </row>
    <row r="645" ht="105.6" customHeight="1" s="357">
      <c r="A645" s="312" t="inlineStr">
        <is>
          <t>o_188</t>
        </is>
      </c>
      <c r="B645" s="38" t="inlineStr">
        <is>
          <t>TC_MAP_0619</t>
        </is>
      </c>
      <c r="C645" s="38" t="inlineStr">
        <is>
          <t>Map</t>
        </is>
      </c>
      <c r="D645" s="19" t="inlineStr">
        <is>
          <t>즐겨찾기 탭</t>
        </is>
      </c>
      <c r="E645" s="19" t="inlineStr">
        <is>
          <t>즐겨찾기 검색</t>
        </is>
      </c>
      <c r="F645" s="38" t="inlineStr">
        <is>
          <t>검색 결과 2개 이상 선택</t>
        </is>
      </c>
      <c r="G645" s="38" t="inlineStr">
        <is>
          <t>공통</t>
        </is>
      </c>
      <c r="H645" s="2" t="n"/>
      <c r="I645" s="2" t="n">
        <v>3</v>
      </c>
      <c r="J645" s="33" t="inlineStr">
        <is>
          <t xml:space="preserve">
1. 위치 서비스 ON 상태
2. 프로필 등록 상태
3. 저장된 등록지 개수가 50개 미만인 상태
4. 선택한 최근 검색어가 등록되지 않은 상태</t>
        </is>
      </c>
      <c r="K645" s="33" t="inlineStr">
        <is>
          <t>1. 차량 계정 연동 상태</t>
        </is>
      </c>
      <c r="L645" s="33" t="inlineStr">
        <is>
          <t>1. Map 진입
2. 하단 드로어 카드 즐겨찾기 탭 선택
3. 등록지 추가 선택
4. 최근 검색어 선택</t>
        </is>
      </c>
      <c r="M645" s="42" t="inlineStr">
        <is>
          <t>1. 등록지 저장 완료되며 항목 내 즉시 추가</t>
        </is>
      </c>
      <c r="N645" s="2" t="n"/>
      <c r="O645" s="56">
        <f>IF(COUNTIF(P645:R645,"F")&gt;=1,"FAIL",(IF(COUNTIF(P645:R645,"P")&gt;=1,"PASS",(IF(COUNTIF(P645:R645,"N/A")&gt;=1,"N/A",(IF(COUNTIF(P645:R645,"N/T")&gt;=1,"N/T","-")))))))</f>
        <v/>
      </c>
      <c r="P645" s="1" t="n"/>
      <c r="Q645" s="1" t="n"/>
      <c r="R645" s="32" t="n"/>
      <c r="S645" s="32" t="n"/>
      <c r="T645" s="2" t="n"/>
      <c r="U645" s="33" t="inlineStr">
        <is>
          <t>개인화, 영향도(2/11)</t>
        </is>
      </c>
    </row>
    <row r="646" ht="105.6" customHeight="1" s="357">
      <c r="A646" s="312" t="inlineStr">
        <is>
          <t>o_189</t>
        </is>
      </c>
      <c r="B646" s="38" t="inlineStr">
        <is>
          <t>TC_MAP_0620</t>
        </is>
      </c>
      <c r="C646" s="38" t="inlineStr">
        <is>
          <t>Map</t>
        </is>
      </c>
      <c r="D646" s="19" t="inlineStr">
        <is>
          <t>즐겨찾기 탭</t>
        </is>
      </c>
      <c r="E646" s="19" t="inlineStr">
        <is>
          <t>즐겨찾기 검색</t>
        </is>
      </c>
      <c r="F646" s="38" t="inlineStr">
        <is>
          <t>검색 결과 2개 이상 선택</t>
        </is>
      </c>
      <c r="G646" s="38" t="inlineStr">
        <is>
          <t>공통</t>
        </is>
      </c>
      <c r="H646" s="2" t="n"/>
      <c r="I646" s="2" t="n">
        <v>3</v>
      </c>
      <c r="J646" s="33" t="inlineStr">
        <is>
          <t xml:space="preserve">
1. 위치 서비스 ON 상태
2. 프로필 등록 상태
3. 저장된 등록지 개수가 50개 미만인 상태
4. 선택한 최근 검색어가 등록되지 않은 상태</t>
        </is>
      </c>
      <c r="K646" s="33" t="inlineStr">
        <is>
          <t>1. 차량 계정 연동 상태</t>
        </is>
      </c>
      <c r="L646" s="33" t="inlineStr">
        <is>
          <t>1. Map 진입
2. 하단 드로어 카드 즐겨찾기 탭 선택
3. 등록지 추가 선택
4. 최근 검색어 선택</t>
        </is>
      </c>
      <c r="M646" s="42" t="inlineStr">
        <is>
          <t>1. 등록지 저장 완료 토스트 팝업 노출
- Saved the list.</t>
        </is>
      </c>
      <c r="N646" s="2" t="n"/>
      <c r="O646" s="56">
        <f>IF(COUNTIF(P646:R646,"F")&gt;=1,"FAIL",(IF(COUNTIF(P646:R646,"P")&gt;=1,"PASS",(IF(COUNTIF(P646:R646,"N/A")&gt;=1,"N/A",(IF(COUNTIF(P646:R646,"N/T")&gt;=1,"N/T","-")))))))</f>
        <v/>
      </c>
      <c r="P646" s="1" t="n"/>
      <c r="Q646" s="1" t="n"/>
      <c r="R646" s="32" t="n"/>
      <c r="S646" s="32" t="n"/>
      <c r="T646" s="2" t="n"/>
      <c r="U646" s="33" t="inlineStr">
        <is>
          <t>개인화, 영향도(2/11)</t>
        </is>
      </c>
    </row>
    <row r="647" ht="79.2" customHeight="1" s="357">
      <c r="A647" s="312" t="inlineStr">
        <is>
          <t>o_191</t>
        </is>
      </c>
      <c r="B647" s="38" t="inlineStr">
        <is>
          <t>TC_MAP_0621</t>
        </is>
      </c>
      <c r="C647" s="38" t="inlineStr">
        <is>
          <t>Map</t>
        </is>
      </c>
      <c r="D647" s="19" t="inlineStr">
        <is>
          <t>즐겨찾기 탭</t>
        </is>
      </c>
      <c r="E647" s="19" t="inlineStr">
        <is>
          <t>즐겨찾기 검색</t>
        </is>
      </c>
      <c r="F647" s="38" t="inlineStr">
        <is>
          <t>검색 결과 2개 이상 선택</t>
        </is>
      </c>
      <c r="G647" s="38" t="inlineStr">
        <is>
          <t>공통</t>
        </is>
      </c>
      <c r="H647" s="2" t="n"/>
      <c r="I647" s="2" t="n">
        <v>3</v>
      </c>
      <c r="J647" s="33" t="inlineStr">
        <is>
          <t xml:space="preserve">
1. 위치 서비스 ON 상태
2. 프로필 등록 상태
3. 저장된 등록지 개수가 50개 미만인 상태</t>
        </is>
      </c>
      <c r="K647" s="33" t="inlineStr">
        <is>
          <t>1. 차량 계정 연동 상태</t>
        </is>
      </c>
      <c r="L647" s="33" t="inlineStr">
        <is>
          <t>1. Map 진입
2. 하단 드로어 카드 즐겨찾기 탭 선택
3. 즐겨찾는 등록지 , 등록지 추가 및 수정
4. 장소 주소 표시 영역 선택</t>
        </is>
      </c>
      <c r="M647" s="42" t="inlineStr">
        <is>
          <t>1. 장소 / 주소 검색 화면 진입</t>
        </is>
      </c>
      <c r="N647" s="2" t="n"/>
      <c r="O647" s="56">
        <f>IF(COUNTIF(P647:R647,"F")&gt;=1,"FAIL",(IF(COUNTIF(P647:R647,"P")&gt;=1,"PASS",(IF(COUNTIF(P647:R647,"N/A")&gt;=1,"N/A",(IF(COUNTIF(P647:R647,"N/T")&gt;=1,"N/T","-")))))))</f>
        <v/>
      </c>
      <c r="P647" s="1" t="n"/>
      <c r="Q647" s="1" t="n"/>
      <c r="R647" s="32" t="n"/>
      <c r="S647" s="32" t="n"/>
      <c r="T647" s="2" t="n"/>
      <c r="U647" s="33" t="inlineStr">
        <is>
          <t>개인화, 영향도(2/11)</t>
        </is>
      </c>
    </row>
    <row r="648" ht="79.2" customHeight="1" s="357">
      <c r="A648" s="312" t="inlineStr">
        <is>
          <t>o_192</t>
        </is>
      </c>
      <c r="B648" s="38" t="inlineStr">
        <is>
          <t>TC_MAP_0622</t>
        </is>
      </c>
      <c r="C648" s="38" t="inlineStr">
        <is>
          <t>Map</t>
        </is>
      </c>
      <c r="D648" s="19" t="inlineStr">
        <is>
          <t>즐겨찾기 탭</t>
        </is>
      </c>
      <c r="E648" s="19" t="inlineStr">
        <is>
          <t>즐겨찾기 검색</t>
        </is>
      </c>
      <c r="F648" s="38" t="inlineStr">
        <is>
          <t>검색 결과 2개 이상 선택</t>
        </is>
      </c>
      <c r="G648" s="38" t="inlineStr">
        <is>
          <t>공통</t>
        </is>
      </c>
      <c r="H648" s="2" t="n"/>
      <c r="I648" s="2" t="n">
        <v>3</v>
      </c>
      <c r="J648" s="33" t="inlineStr">
        <is>
          <t xml:space="preserve">
1. 위치 서비스 ON 상태
2. 프로필 등록 상태
3. 저장된 등록지 개수가 50개 미만인 상태</t>
        </is>
      </c>
      <c r="K648" s="33" t="inlineStr">
        <is>
          <t>1. 차량 계정 연동 상태</t>
        </is>
      </c>
      <c r="L648" s="33" t="inlineStr">
        <is>
          <t>1. Map 진입
2. 하단 드로어 카드 즐겨찾기 탭 선택
3. 즐겨찾는 등록지 , 등록지 추가 및 수정
4. 장소 주소 표시 영역 선택</t>
        </is>
      </c>
      <c r="M648" s="42" t="inlineStr">
        <is>
          <t>1. 등록지 저장 완료되며 항목 내 즉시 추가</t>
        </is>
      </c>
      <c r="N648" s="2" t="n"/>
      <c r="O648" s="56">
        <f>IF(COUNTIF(P648:R648,"F")&gt;=1,"FAIL",(IF(COUNTIF(P648:R648,"P")&gt;=1,"PASS",(IF(COUNTIF(P648:R648,"N/A")&gt;=1,"N/A",(IF(COUNTIF(P648:R648,"N/T")&gt;=1,"N/T","-")))))))</f>
        <v/>
      </c>
      <c r="P648" s="1" t="n"/>
      <c r="Q648" s="1" t="n"/>
      <c r="R648" s="32" t="n"/>
      <c r="S648" s="32" t="n"/>
      <c r="T648" s="2" t="n"/>
      <c r="U648" s="33" t="inlineStr">
        <is>
          <t>개인화, 영향도(2/11)</t>
        </is>
      </c>
    </row>
    <row r="649" ht="79.2" customHeight="1" s="357">
      <c r="A649" s="312" t="inlineStr">
        <is>
          <t>o_193</t>
        </is>
      </c>
      <c r="B649" s="38" t="inlineStr">
        <is>
          <t>TC_MAP_0623</t>
        </is>
      </c>
      <c r="C649" s="38" t="inlineStr">
        <is>
          <t>Map</t>
        </is>
      </c>
      <c r="D649" s="19" t="inlineStr">
        <is>
          <t>즐겨찾기 탭</t>
        </is>
      </c>
      <c r="E649" s="19" t="inlineStr">
        <is>
          <t>즐겨찾기 검색</t>
        </is>
      </c>
      <c r="F649" s="38" t="inlineStr">
        <is>
          <t>검색 결과 2개 이상 선택</t>
        </is>
      </c>
      <c r="G649" s="38" t="inlineStr">
        <is>
          <t>공통</t>
        </is>
      </c>
      <c r="H649" s="2" t="n"/>
      <c r="I649" s="2" t="n">
        <v>3</v>
      </c>
      <c r="J649" s="33" t="inlineStr">
        <is>
          <t xml:space="preserve">
1. 위치 서비스 ON 상태
2. 프로필 등록 상태
3. 저장된 등록지 개수가 50개 미만인 상태</t>
        </is>
      </c>
      <c r="K649" s="33" t="inlineStr">
        <is>
          <t>1. 차량 계정 연동 상태</t>
        </is>
      </c>
      <c r="L649" s="33" t="inlineStr">
        <is>
          <t>1. Map 진입
2. 하단 드로어 카드 즐겨찾기 탭 선택
3. 즐겨찾는 등록지 , 등록지 추가 및 수정
4. 장소 주소 표시 영역 선택</t>
        </is>
      </c>
      <c r="M649" s="42" t="inlineStr">
        <is>
          <t>1. 등록지 저장 완료 토스트 팝업 노출
- Saved the list.</t>
        </is>
      </c>
      <c r="N649" s="2" t="n"/>
      <c r="O649" s="56">
        <f>IF(COUNTIF(P649:R649,"F")&gt;=1,"FAIL",(IF(COUNTIF(P649:R649,"P")&gt;=1,"PASS",(IF(COUNTIF(P649:R649,"N/A")&gt;=1,"N/A",(IF(COUNTIF(P649:R649,"N/T")&gt;=1,"N/T","-")))))))</f>
        <v/>
      </c>
      <c r="P649" s="1" t="n"/>
      <c r="Q649" s="1" t="n"/>
      <c r="R649" s="32" t="n"/>
      <c r="S649" s="32" t="n"/>
      <c r="T649" s="2" t="n"/>
      <c r="U649" s="33" t="inlineStr">
        <is>
          <t>개인화, 영향도(2/11)</t>
        </is>
      </c>
    </row>
    <row r="650" ht="290.4" customHeight="1" s="357">
      <c r="A650" s="312" t="inlineStr">
        <is>
          <t>p_001</t>
        </is>
      </c>
      <c r="B650" s="38" t="inlineStr">
        <is>
          <t>TC_MAP_0624</t>
        </is>
      </c>
      <c r="C650" s="38" t="inlineStr">
        <is>
          <t>Map</t>
        </is>
      </c>
      <c r="D650" s="19" t="inlineStr">
        <is>
          <t>즐겨찾기 탭</t>
        </is>
      </c>
      <c r="E650" s="38" t="inlineStr">
        <is>
          <t>즐겨찾는 충전소</t>
        </is>
      </c>
      <c r="F650" s="38" t="inlineStr">
        <is>
          <t>즐겨찾는 충전소 목록</t>
        </is>
      </c>
      <c r="G650" s="38" t="inlineStr">
        <is>
          <t>공통</t>
        </is>
      </c>
      <c r="H650" s="2" t="n"/>
      <c r="I650" s="2" t="n">
        <v>3</v>
      </c>
      <c r="J650" s="33" t="inlineStr">
        <is>
          <t xml:space="preserve">
1. 위치 서비스 ON 상태
2. 프로필 등록 상태</t>
        </is>
      </c>
      <c r="K650" s="33" t="inlineStr">
        <is>
          <t>1. 차량 계정 연동 상태
2. EV, PHEV 차량</t>
        </is>
      </c>
      <c r="L650" s="33" t="inlineStr">
        <is>
          <t>1. Map 진입
2. 하단 드로어 카드 즐겨찾기 탭 선택
3. 드로어 카드 확장
4. 충전소 탭 선택</t>
        </is>
      </c>
      <c r="M650" s="42" t="inlineStr">
        <is>
          <t>1. 즐겨찾기 - 즐겨찾는 충전소 영역 진입
[즐겨찾기] [충전소]
즐겨찾는 충전소 23 | 최신순                     [삭제]
[                  + 충전소 추가                         ]
신안빌딩 충전소
90m | 서울 강남구 테헤란로 111
신안빌딩 충전소
90m | 서울 강남구 테헤란로 111
신안빌딩 충전소
90m | 서울 강남구 테헤란로 111
신안빌딩 충전소
90m | 서울 강남구 테헤란로 111</t>
        </is>
      </c>
      <c r="N650" s="2" t="n"/>
      <c r="O650" s="56">
        <f>IF(COUNTIF(P650:R650,"F")&gt;=1,"FAIL",(IF(COUNTIF(P650:R650,"P")&gt;=1,"PASS",(IF(COUNTIF(P650:R650,"N/A")&gt;=1,"N/A",(IF(COUNTIF(P650:R650,"N/T")&gt;=1,"N/T","-")))))))</f>
        <v/>
      </c>
      <c r="P650" s="1" t="n"/>
      <c r="Q650" s="1" t="n"/>
      <c r="R650" s="32" t="n"/>
      <c r="S650" s="32" t="n"/>
      <c r="T650" s="2" t="n"/>
      <c r="U650" s="33" t="inlineStr">
        <is>
          <t>개인화, 영향도(2/11)</t>
        </is>
      </c>
    </row>
    <row r="651" ht="52.8" customHeight="1" s="357">
      <c r="A651" s="312" t="inlineStr">
        <is>
          <t>p_002</t>
        </is>
      </c>
      <c r="B651" s="38" t="inlineStr">
        <is>
          <t>TC_MAP_0625</t>
        </is>
      </c>
      <c r="C651" s="38" t="inlineStr">
        <is>
          <t>Map</t>
        </is>
      </c>
      <c r="D651" s="19" t="inlineStr">
        <is>
          <t>즐겨찾기 탭</t>
        </is>
      </c>
      <c r="E651" s="38" t="inlineStr">
        <is>
          <t>즐겨찾는 충전소</t>
        </is>
      </c>
      <c r="F651" s="38" t="inlineStr">
        <is>
          <t>즐겨찾는 충전소 목록</t>
        </is>
      </c>
      <c r="G651" s="38" t="inlineStr">
        <is>
          <t>공통</t>
        </is>
      </c>
      <c r="H651" s="2" t="n"/>
      <c r="I651" s="2" t="n">
        <v>3</v>
      </c>
      <c r="J651" s="33" t="inlineStr">
        <is>
          <t>1. 위치 서비스 ON 상태
2. 프로필 등록 상태</t>
        </is>
      </c>
      <c r="K651" s="33" t="inlineStr">
        <is>
          <t>1. 차량 계정 연동 상태
2. EV, PHEV 차량</t>
        </is>
      </c>
      <c r="L651" s="33" t="inlineStr">
        <is>
          <t>1. Map 진입
2. 하단 드로어 카드 즐겨찾기 탭 선택
3. 드로어 카드 확장
4. 하위 탭 영역 확인</t>
        </is>
      </c>
      <c r="M651" s="42" t="inlineStr">
        <is>
          <t>1. 제공 항목 확인
- 즐겨찾기 / 충전소 탭</t>
        </is>
      </c>
      <c r="N651" s="2" t="n"/>
      <c r="O651" s="56">
        <f>IF(COUNTIF(P651:R651,"F")&gt;=1,"FAIL",(IF(COUNTIF(P651:R651,"P")&gt;=1,"PASS",(IF(COUNTIF(P651:R651,"N/A")&gt;=1,"N/A",(IF(COUNTIF(P651:R651,"N/T")&gt;=1,"N/T","-")))))))</f>
        <v/>
      </c>
      <c r="P651" s="1" t="n"/>
      <c r="Q651" s="1" t="n"/>
      <c r="R651" s="32" t="n"/>
      <c r="S651" s="32" t="n"/>
      <c r="T651" s="2" t="n"/>
      <c r="U651" s="33" t="inlineStr">
        <is>
          <t>개인화, 영향도(2/11)</t>
        </is>
      </c>
    </row>
    <row r="652" ht="52.8" customHeight="1" s="357">
      <c r="A652" s="312" t="inlineStr">
        <is>
          <t>p_003</t>
        </is>
      </c>
      <c r="B652" s="38" t="inlineStr">
        <is>
          <t>TC_MAP_0626</t>
        </is>
      </c>
      <c r="C652" s="38" t="inlineStr">
        <is>
          <t>Map</t>
        </is>
      </c>
      <c r="D652" s="19" t="inlineStr">
        <is>
          <t>즐겨찾기 탭</t>
        </is>
      </c>
      <c r="E652" s="38" t="inlineStr">
        <is>
          <t>즐겨찾는 충전소</t>
        </is>
      </c>
      <c r="F652" s="38" t="inlineStr">
        <is>
          <t>즐겨찾는 충전소 목록</t>
        </is>
      </c>
      <c r="G652" s="38" t="inlineStr">
        <is>
          <t>공통</t>
        </is>
      </c>
      <c r="H652" s="2" t="n"/>
      <c r="I652" s="2" t="n">
        <v>3</v>
      </c>
      <c r="J652" s="33" t="inlineStr">
        <is>
          <t>1. 위치 서비스 ON 상태
2. 프로필 미등록 상태</t>
        </is>
      </c>
      <c r="K652" s="34" t="n"/>
      <c r="L652" s="33" t="inlineStr">
        <is>
          <t>1. Map 진입
2. 하단 드로어 카드 즐겨찾기 탭 선택
3. 드로어 카드 확장
4. 하위 탭 영역 확인</t>
        </is>
      </c>
      <c r="M652" s="42" t="inlineStr">
        <is>
          <t>1. 프로필 미등록 상태나 지원 차량이 아닌 경우 해당 탭 미제공</t>
        </is>
      </c>
      <c r="N652" s="2" t="n"/>
      <c r="O652" s="56">
        <f>IF(COUNTIF(P652:R652,"F")&gt;=1,"FAIL",(IF(COUNTIF(P652:R652,"P")&gt;=1,"PASS",(IF(COUNTIF(P652:R652,"N/A")&gt;=1,"N/A",(IF(COUNTIF(P652:R652,"N/T")&gt;=1,"N/T","-")))))))</f>
        <v/>
      </c>
      <c r="P652" s="1" t="n"/>
      <c r="Q652" s="1" t="n"/>
      <c r="R652" s="32" t="n"/>
      <c r="S652" s="32" t="n"/>
      <c r="T652" s="2" t="n"/>
      <c r="U652" s="33" t="inlineStr">
        <is>
          <t>개인화, 영향도(2/11)</t>
        </is>
      </c>
    </row>
    <row r="653" ht="52.8" customHeight="1" s="357">
      <c r="A653" s="312" t="inlineStr">
        <is>
          <t>p_004</t>
        </is>
      </c>
      <c r="B653" s="38" t="inlineStr">
        <is>
          <t>TC_MAP_0627</t>
        </is>
      </c>
      <c r="C653" s="38" t="inlineStr">
        <is>
          <t>Map</t>
        </is>
      </c>
      <c r="D653" s="19" t="inlineStr">
        <is>
          <t>즐겨찾기 탭</t>
        </is>
      </c>
      <c r="E653" s="38" t="inlineStr">
        <is>
          <t>즐겨찾는 충전소</t>
        </is>
      </c>
      <c r="F653" s="38" t="inlineStr">
        <is>
          <t>즐겨찾는 충전소 목록</t>
        </is>
      </c>
      <c r="G653" s="38" t="inlineStr">
        <is>
          <t>공통</t>
        </is>
      </c>
      <c r="H653" s="2" t="n"/>
      <c r="I653" s="2" t="n">
        <v>3</v>
      </c>
      <c r="J653" s="33" t="inlineStr">
        <is>
          <t>1. 위치 서비스 ON 상태
2. 프로필 등록 상태</t>
        </is>
      </c>
      <c r="K653" s="33" t="inlineStr">
        <is>
          <t>1. 차량 계정 연동 상태
2. EV, PHEV 차량</t>
        </is>
      </c>
      <c r="L653" s="33" t="inlineStr">
        <is>
          <t>1. Map 진입
2. 하단 드로어 카드 즐겨찾기 탭 선택
3. 드로어 카드 확장
4. 하위 탭 영역 확인</t>
        </is>
      </c>
      <c r="M653" s="42" t="inlineStr">
        <is>
          <t>1. 탭 선택 Default 로 즐겨찾기 탭으로 선택</t>
        </is>
      </c>
      <c r="N653" s="2" t="n"/>
      <c r="O653" s="56">
        <f>IF(COUNTIF(P653:R653,"F")&gt;=1,"FAIL",(IF(COUNTIF(P653:R653,"P")&gt;=1,"PASS",(IF(COUNTIF(P653:R653,"N/A")&gt;=1,"N/A",(IF(COUNTIF(P653:R653,"N/T")&gt;=1,"N/T","-")))))))</f>
        <v/>
      </c>
      <c r="P653" s="1" t="n"/>
      <c r="Q653" s="1" t="n"/>
      <c r="R653" s="32" t="n"/>
      <c r="S653" s="32" t="n"/>
      <c r="T653" s="2" t="n"/>
      <c r="U653" s="33" t="inlineStr">
        <is>
          <t>개인화, 영향도(2/11)</t>
        </is>
      </c>
    </row>
    <row r="654" ht="66" customHeight="1" s="357">
      <c r="A654" s="312" t="inlineStr">
        <is>
          <t>p_005</t>
        </is>
      </c>
      <c r="B654" s="38" t="inlineStr">
        <is>
          <t>TC_MAP_0628</t>
        </is>
      </c>
      <c r="C654" s="38" t="inlineStr">
        <is>
          <t>Map</t>
        </is>
      </c>
      <c r="D654" s="19" t="inlineStr">
        <is>
          <t>즐겨찾기 탭</t>
        </is>
      </c>
      <c r="E654" s="38" t="inlineStr">
        <is>
          <t>즐겨찾는 충전소</t>
        </is>
      </c>
      <c r="F654" s="38" t="inlineStr">
        <is>
          <t>즐겨찾는 충전소 목록</t>
        </is>
      </c>
      <c r="G654" s="38" t="inlineStr">
        <is>
          <t>공통</t>
        </is>
      </c>
      <c r="H654" s="2" t="n"/>
      <c r="I654" s="2" t="n">
        <v>3</v>
      </c>
      <c r="J654" s="33" t="inlineStr">
        <is>
          <t xml:space="preserve">
1. 위치 서비스 ON 상태
2. 프로필 등록 상태</t>
        </is>
      </c>
      <c r="K654" s="33" t="inlineStr">
        <is>
          <t>1. 차량 계정 연동 상태
2. EV, PHEV 차량</t>
        </is>
      </c>
      <c r="L654" s="33" t="inlineStr">
        <is>
          <t>1. Map 진입
2. 하단 드로어 카드 즐겨찾기 탭 선택
3. 드로어 카드 확장
4. 하위 탭 영역 확인
5. 하위 탭 선택</t>
        </is>
      </c>
      <c r="M654" s="42" t="inlineStr">
        <is>
          <t>1. 각 탭 선택 시 해당 탭의 즐겨찾기 목록 노출</t>
        </is>
      </c>
      <c r="N654" s="2" t="n"/>
      <c r="O654" s="56">
        <f>IF(COUNTIF(P654:R654,"F")&gt;=1,"FAIL",(IF(COUNTIF(P654:R654,"P")&gt;=1,"PASS",(IF(COUNTIF(P654:R654,"N/A")&gt;=1,"N/A",(IF(COUNTIF(P654:R654,"N/T")&gt;=1,"N/T","-")))))))</f>
        <v/>
      </c>
      <c r="P654" s="1" t="n"/>
      <c r="Q654" s="1" t="n"/>
      <c r="R654" s="32" t="n"/>
      <c r="S654" s="32" t="n"/>
      <c r="T654" s="2" t="n"/>
      <c r="U654" s="33" t="inlineStr">
        <is>
          <t>개인화, 영향도(2/11)</t>
        </is>
      </c>
    </row>
    <row r="655" ht="66" customHeight="1" s="357">
      <c r="A655" s="312" t="inlineStr">
        <is>
          <t>p_011</t>
        </is>
      </c>
      <c r="B655" s="38" t="inlineStr">
        <is>
          <t>TC_MAP_0629</t>
        </is>
      </c>
      <c r="C655" s="38" t="inlineStr">
        <is>
          <t>Map</t>
        </is>
      </c>
      <c r="D655" s="19" t="inlineStr">
        <is>
          <t>즐겨찾기 탭</t>
        </is>
      </c>
      <c r="E655" s="38" t="inlineStr">
        <is>
          <t>즐겨찾는 충전소</t>
        </is>
      </c>
      <c r="F655" s="38" t="inlineStr">
        <is>
          <t>즐겨찾는 충전소 목록</t>
        </is>
      </c>
      <c r="G655" s="38" t="inlineStr">
        <is>
          <t>공통</t>
        </is>
      </c>
      <c r="H655" s="2" t="n"/>
      <c r="I655" s="2" t="n">
        <v>3</v>
      </c>
      <c r="J655" s="33" t="inlineStr">
        <is>
          <t xml:space="preserve">
1. 위치 서비스 OFF 상태
2. 프로필 등록 상태</t>
        </is>
      </c>
      <c r="K655" s="33" t="inlineStr">
        <is>
          <t>1. 차량 계정 연동 상태
2. EV, PHEV 차량</t>
        </is>
      </c>
      <c r="L655" s="33" t="inlineStr">
        <is>
          <t>1. Map 진입
2. 하단 드로어 카드 즐겨찾기 탭 선택
3. 드로어 카드 확장
4. 충전소 탭 선택
5. 즐겨찾는 충전소 목록 영역 확인</t>
        </is>
      </c>
      <c r="M655" s="42" t="inlineStr">
        <is>
          <t>1.충전소 목록에서 각 충전소 직선 거리 노출</t>
        </is>
      </c>
      <c r="N655" s="2" t="n"/>
      <c r="O655" s="56">
        <f>IF(COUNTIF(P655:R655,"F")&gt;=1,"FAIL",(IF(COUNTIF(P655:R655,"P")&gt;=1,"PASS",(IF(COUNTIF(P655:R655,"N/A")&gt;=1,"N/A",(IF(COUNTIF(P655:R655,"N/T")&gt;=1,"N/T","-")))))))</f>
        <v/>
      </c>
      <c r="P655" s="1" t="n"/>
      <c r="Q655" s="1" t="n"/>
      <c r="R655" s="32" t="n"/>
      <c r="S655" s="32" t="n"/>
      <c r="T655" s="2" t="n"/>
      <c r="U655" s="33" t="inlineStr">
        <is>
          <t>개인화, 영향도(2/11)</t>
        </is>
      </c>
    </row>
    <row r="656" ht="79.2" customHeight="1" s="357">
      <c r="A656" s="312" t="inlineStr">
        <is>
          <t>p_012</t>
        </is>
      </c>
      <c r="B656" s="38" t="inlineStr">
        <is>
          <t>TC_MAP_0630</t>
        </is>
      </c>
      <c r="C656" s="38" t="inlineStr">
        <is>
          <t>Map</t>
        </is>
      </c>
      <c r="D656" s="19" t="inlineStr">
        <is>
          <t>즐겨찾기 탭</t>
        </is>
      </c>
      <c r="E656" s="38" t="inlineStr">
        <is>
          <t>즐겨찾는 충전소</t>
        </is>
      </c>
      <c r="F656" s="38" t="inlineStr">
        <is>
          <t>즐겨찾는 충전소 목록</t>
        </is>
      </c>
      <c r="G656" s="38" t="inlineStr">
        <is>
          <t>공통</t>
        </is>
      </c>
      <c r="H656" s="2" t="n"/>
      <c r="I656" s="2" t="n">
        <v>3</v>
      </c>
      <c r="J656" s="33" t="inlineStr">
        <is>
          <t xml:space="preserve">
1. 위치 서비스 ON 상태
2. 프로필 등록 상태
3. 내 위치 조회 불가 상태</t>
        </is>
      </c>
      <c r="K656" s="33" t="inlineStr">
        <is>
          <t>1. 차량 계정 연동 상태
2. EV, PHEV 차량</t>
        </is>
      </c>
      <c r="L656" s="33" t="inlineStr">
        <is>
          <t>1. Map 진입
2. 하단 드로어 카드 즐겨찾기 탭 선택
3. 드로어 카드 확장
4. 충전소 탭 선택
5. 즐겨찾는 충전소 목록 영역 확인</t>
        </is>
      </c>
      <c r="M656" s="42" t="inlineStr">
        <is>
          <t>1.충전소 목록에서 각 충전소 직선 거리 미노출</t>
        </is>
      </c>
      <c r="N656" s="2" t="n"/>
      <c r="O656" s="56">
        <f>IF(COUNTIF(P656:R656,"F")&gt;=1,"FAIL",(IF(COUNTIF(P656:R656,"P")&gt;=1,"PASS",(IF(COUNTIF(P656:R656,"N/A")&gt;=1,"N/A",(IF(COUNTIF(P656:R656,"N/T")&gt;=1,"N/T","-")))))))</f>
        <v/>
      </c>
      <c r="P656" s="1" t="n"/>
      <c r="Q656" s="1" t="n"/>
      <c r="R656" s="32" t="n"/>
      <c r="S656" s="32" t="n"/>
      <c r="T656" s="2" t="n"/>
      <c r="U656" s="33" t="inlineStr">
        <is>
          <t>개인화, 영향도(2/11)</t>
        </is>
      </c>
    </row>
    <row r="657" ht="66" customHeight="1" s="357">
      <c r="A657" s="312" t="inlineStr">
        <is>
          <t>p_013</t>
        </is>
      </c>
      <c r="B657" s="38" t="inlineStr">
        <is>
          <t>TC_MAP_0631</t>
        </is>
      </c>
      <c r="C657" s="38" t="inlineStr">
        <is>
          <t>Map</t>
        </is>
      </c>
      <c r="D657" s="19" t="inlineStr">
        <is>
          <t>즐겨찾기 탭</t>
        </is>
      </c>
      <c r="E657" s="38" t="inlineStr">
        <is>
          <t>즐겨찾는 충전소</t>
        </is>
      </c>
      <c r="F657" s="38" t="inlineStr">
        <is>
          <t>즐겨찾는 충전소 목록</t>
        </is>
      </c>
      <c r="G657" s="38" t="inlineStr">
        <is>
          <t>공통</t>
        </is>
      </c>
      <c r="H657" s="2" t="n"/>
      <c r="I657" s="2" t="n">
        <v>3</v>
      </c>
      <c r="J657" s="33" t="inlineStr">
        <is>
          <t xml:space="preserve">
1. 위치 서비스 ON 상태
2. 프로필 등록 상태</t>
        </is>
      </c>
      <c r="K657" s="33" t="inlineStr">
        <is>
          <t>1. 차량 계정 연동 상태
2. EV, PHEV 차량</t>
        </is>
      </c>
      <c r="L657" s="33" t="inlineStr">
        <is>
          <t>1. Map 진입
2. 하단 드로어 카드 즐겨찾기 탭 선택
3. 드로어 카드 확장
4. 충전소 탭 선택
5. 즐겨찾는 충전소 타이틀 영역 확인</t>
        </is>
      </c>
      <c r="M657" s="42" t="inlineStr">
        <is>
          <t>1. '즐겨찾는 충전소' 타이틀과 항목 개수 함께 노출</t>
        </is>
      </c>
      <c r="N657" s="2" t="n"/>
      <c r="O657" s="56">
        <f>IF(COUNTIF(P657:R657,"F")&gt;=1,"FAIL",(IF(COUNTIF(P657:R657,"P")&gt;=1,"PASS",(IF(COUNTIF(P657:R657,"N/A")&gt;=1,"N/A",(IF(COUNTIF(P657:R657,"N/T")&gt;=1,"N/T","-")))))))</f>
        <v/>
      </c>
      <c r="P657" s="1" t="n"/>
      <c r="Q657" s="1" t="n"/>
      <c r="R657" s="32" t="n"/>
      <c r="S657" s="32" t="n"/>
      <c r="T657" s="2" t="n"/>
      <c r="U657" s="33" t="inlineStr">
        <is>
          <t>개인화, 영향도(2/11)</t>
        </is>
      </c>
    </row>
    <row r="658" ht="79.2" customHeight="1" s="357">
      <c r="A658" s="312" t="inlineStr">
        <is>
          <t>p_014</t>
        </is>
      </c>
      <c r="B658" s="38" t="inlineStr">
        <is>
          <t>TC_MAP_0632</t>
        </is>
      </c>
      <c r="C658" s="38" t="inlineStr">
        <is>
          <t>Map</t>
        </is>
      </c>
      <c r="D658" s="19" t="inlineStr">
        <is>
          <t>즐겨찾기 탭</t>
        </is>
      </c>
      <c r="E658" s="38" t="inlineStr">
        <is>
          <t>즐겨찾는 충전소</t>
        </is>
      </c>
      <c r="F658" s="38" t="inlineStr">
        <is>
          <t>즐겨찾는 충전소 목록</t>
        </is>
      </c>
      <c r="G658" s="38" t="inlineStr">
        <is>
          <t>공통</t>
        </is>
      </c>
      <c r="H658" s="2" t="n"/>
      <c r="I658" s="2" t="n">
        <v>3</v>
      </c>
      <c r="J658" s="33" t="inlineStr">
        <is>
          <t xml:space="preserve">
1. 위치 서비스 ON 상태
2. 프로필 등록 상태
3. 즐겨찾는 충전소가 없는 상태</t>
        </is>
      </c>
      <c r="K658" s="33" t="inlineStr">
        <is>
          <t>1. 차량 계정 연동 상태
2. EV, PHEV 차량</t>
        </is>
      </c>
      <c r="L658" s="33" t="inlineStr">
        <is>
          <t>1. Map 진입
2. 하단 드로어 카드 즐겨찾기 탭 선택
3. 드로어 카드 확장
4. 충전소 탭 선택
5. 즐겨찾는 충전소 타이틀 영역 확인</t>
        </is>
      </c>
      <c r="M658" s="42" t="inlineStr">
        <is>
          <t>1. 개수 미노출</t>
        </is>
      </c>
      <c r="N658" s="2" t="n"/>
      <c r="O658" s="56">
        <f>IF(COUNTIF(P658:R658,"F")&gt;=1,"FAIL",(IF(COUNTIF(P658:R658,"P")&gt;=1,"PASS",(IF(COUNTIF(P658:R658,"N/A")&gt;=1,"N/A",(IF(COUNTIF(P658:R658,"N/T")&gt;=1,"N/T","-")))))))</f>
        <v/>
      </c>
      <c r="P658" s="1" t="n"/>
      <c r="Q658" s="1" t="n"/>
      <c r="R658" s="32" t="n"/>
      <c r="S658" s="32" t="n"/>
      <c r="T658" s="2" t="n"/>
      <c r="U658" s="33" t="inlineStr">
        <is>
          <t>개인화, 영향도(2/11)</t>
        </is>
      </c>
    </row>
    <row r="659" ht="92.40000000000001" customHeight="1" s="357">
      <c r="A659" s="312" t="inlineStr">
        <is>
          <t>p_017</t>
        </is>
      </c>
      <c r="B659" s="38" t="inlineStr">
        <is>
          <t>TC_MAP_0633</t>
        </is>
      </c>
      <c r="C659" s="38" t="inlineStr">
        <is>
          <t>Map</t>
        </is>
      </c>
      <c r="D659" s="19" t="inlineStr">
        <is>
          <t>즐겨찾기 탭</t>
        </is>
      </c>
      <c r="E659" s="38" t="inlineStr">
        <is>
          <t>즐겨찾는 충전소</t>
        </is>
      </c>
      <c r="F659" s="38" t="inlineStr">
        <is>
          <t>즐겨찾는 충전소 삭제</t>
        </is>
      </c>
      <c r="G659" s="38" t="inlineStr">
        <is>
          <t>공통</t>
        </is>
      </c>
      <c r="H659" s="2" t="n"/>
      <c r="I659" s="2" t="n">
        <v>3</v>
      </c>
      <c r="J659" s="33" t="inlineStr">
        <is>
          <t xml:space="preserve">
1. 위치 서비스 ON 상태
2. 프로필 등록 상태
3. 저장 항목이 있는 상태</t>
        </is>
      </c>
      <c r="K659" s="33" t="inlineStr">
        <is>
          <t>1. 차량 계정 연동 상태
2. EV, PHEV 차량</t>
        </is>
      </c>
      <c r="L659" s="33" t="inlineStr">
        <is>
          <t>1. Map 진입
2. 하단 드로어 카드 즐겨찾기 탭 선택
3. 드로어 카드 확장
4. 충전소 탭 선택
5. 즐겨찾는 충전소 타이틀 영역 우측 확인
6. 삭제 버튼 선택</t>
        </is>
      </c>
      <c r="M659" s="42" t="inlineStr">
        <is>
          <t>1. 즐겨찾는 충전소 삭제 화면으로 이동</t>
        </is>
      </c>
      <c r="N659" s="2" t="n"/>
      <c r="O659" s="56">
        <f>IF(COUNTIF(P659:R659,"F")&gt;=1,"FAIL",(IF(COUNTIF(P659:R659,"P")&gt;=1,"PASS",(IF(COUNTIF(P659:R659,"N/A")&gt;=1,"N/A",(IF(COUNTIF(P659:R659,"N/T")&gt;=1,"N/T","-")))))))</f>
        <v/>
      </c>
      <c r="P659" s="1" t="n"/>
      <c r="Q659" s="1" t="n"/>
      <c r="R659" s="32" t="n"/>
      <c r="S659" s="32" t="n"/>
      <c r="T659" s="2" t="n"/>
      <c r="U659" s="33" t="inlineStr">
        <is>
          <t>개인화, 영향도(2/11)</t>
        </is>
      </c>
    </row>
    <row r="660" ht="79.2" customHeight="1" s="357">
      <c r="A660" s="312" t="inlineStr">
        <is>
          <t>p_018</t>
        </is>
      </c>
      <c r="B660" s="38" t="inlineStr">
        <is>
          <t>TC_MAP_0634</t>
        </is>
      </c>
      <c r="C660" s="38" t="inlineStr">
        <is>
          <t>Map</t>
        </is>
      </c>
      <c r="D660" s="19" t="inlineStr">
        <is>
          <t>즐겨찾기 탭</t>
        </is>
      </c>
      <c r="E660" s="38" t="inlineStr">
        <is>
          <t>즐겨찾는 충전소</t>
        </is>
      </c>
      <c r="F660" s="38" t="inlineStr">
        <is>
          <t>즐겨찾는 충전소 추가</t>
        </is>
      </c>
      <c r="G660" s="38" t="inlineStr">
        <is>
          <t>공통</t>
        </is>
      </c>
      <c r="H660" s="2" t="n"/>
      <c r="I660" s="2" t="n">
        <v>3</v>
      </c>
      <c r="J660" s="33" t="inlineStr">
        <is>
          <t xml:space="preserve">
1. 위치 서비스 ON 상태
2. 프로필 등록 상태
3. 저장 항목이 50개 미만인 상태</t>
        </is>
      </c>
      <c r="K660" s="33" t="inlineStr">
        <is>
          <t>1. 차량 계정 연동 상태
2. EV, PHEV 차량</t>
        </is>
      </c>
      <c r="L660" s="33" t="inlineStr">
        <is>
          <t>1. Map 진입
2. 하단 드로어 카드 즐겨찾기 탭 선택
3. 드로어 카드 확장
4. 충전소 탭 선택
5. 즐겨찾는 충전소 타이틀 영역 하단 확인</t>
        </is>
      </c>
      <c r="M660" s="42" t="inlineStr">
        <is>
          <t>1. 충전소 추가 버튼 노출</t>
        </is>
      </c>
      <c r="N660" s="2" t="n"/>
      <c r="O660" s="56">
        <f>IF(COUNTIF(P660:R660,"F")&gt;=1,"FAIL",(IF(COUNTIF(P660:R660,"P")&gt;=1,"PASS",(IF(COUNTIF(P660:R660,"N/A")&gt;=1,"N/A",(IF(COUNTIF(P660:R660,"N/T")&gt;=1,"N/T","-")))))))</f>
        <v/>
      </c>
      <c r="P660" s="1" t="n"/>
      <c r="Q660" s="1" t="n"/>
      <c r="R660" s="32" t="n"/>
      <c r="S660" s="32" t="n"/>
      <c r="T660" s="2" t="n"/>
      <c r="U660" s="33" t="inlineStr">
        <is>
          <t>개인화, 영향도(2/11)</t>
        </is>
      </c>
    </row>
    <row r="661" ht="79.2" customHeight="1" s="357">
      <c r="A661" s="312" t="inlineStr">
        <is>
          <t>p_019</t>
        </is>
      </c>
      <c r="B661" s="38" t="inlineStr">
        <is>
          <t>TC_MAP_0635</t>
        </is>
      </c>
      <c r="C661" s="38" t="inlineStr">
        <is>
          <t>Map</t>
        </is>
      </c>
      <c r="D661" s="19" t="inlineStr">
        <is>
          <t>즐겨찾기 탭</t>
        </is>
      </c>
      <c r="E661" s="38" t="inlineStr">
        <is>
          <t>즐겨찾는 충전소</t>
        </is>
      </c>
      <c r="F661" s="38" t="inlineStr">
        <is>
          <t>즐겨찾는 충전소 추가</t>
        </is>
      </c>
      <c r="G661" s="38" t="inlineStr">
        <is>
          <t>공통</t>
        </is>
      </c>
      <c r="H661" s="2" t="n"/>
      <c r="I661" s="2" t="n">
        <v>3</v>
      </c>
      <c r="J661" s="33" t="inlineStr">
        <is>
          <t>1. 위치 서비스 ON 상태
2. 프로필 등록 상태
3. 저장 항목이 50개 초과인 상태</t>
        </is>
      </c>
      <c r="K661" s="33" t="inlineStr">
        <is>
          <t>1. 차량 계정 연동 상태
2. EV, PHEV 차량</t>
        </is>
      </c>
      <c r="L661" s="33" t="inlineStr">
        <is>
          <t>1. Map 진입
2. 하단 드로어 카드 즐겨찾기 탭 선택
3. 드로어 카드 확장
4. 충전소 탭 선택
5. 즐겨찾는 충전소 타이틀 영역 하단 확인</t>
        </is>
      </c>
      <c r="M661" s="42" t="inlineStr">
        <is>
          <t>1. 충전소 추가 버튼 미노출</t>
        </is>
      </c>
      <c r="N661" s="2" t="n"/>
      <c r="O661" s="56">
        <f>IF(COUNTIF(P661:R661,"F")&gt;=1,"FAIL",(IF(COUNTIF(P661:R661,"P")&gt;=1,"PASS",(IF(COUNTIF(P661:R661,"N/A")&gt;=1,"N/A",(IF(COUNTIF(P661:R661,"N/T")&gt;=1,"N/T","-")))))))</f>
        <v/>
      </c>
      <c r="P661" s="1" t="n"/>
      <c r="Q661" s="1" t="n"/>
      <c r="R661" s="32" t="n"/>
      <c r="S661" s="32" t="n"/>
      <c r="T661" s="2" t="n"/>
      <c r="U661" s="33" t="inlineStr">
        <is>
          <t>개인화, 영향도(2/11)</t>
        </is>
      </c>
    </row>
    <row r="662" ht="92.40000000000001" customHeight="1" s="357">
      <c r="A662" s="312" t="inlineStr">
        <is>
          <t>p_020</t>
        </is>
      </c>
      <c r="B662" s="38" t="inlineStr">
        <is>
          <t>TC_MAP_0636</t>
        </is>
      </c>
      <c r="C662" s="38" t="inlineStr">
        <is>
          <t>Map</t>
        </is>
      </c>
      <c r="D662" s="19" t="inlineStr">
        <is>
          <t>즐겨찾기 탭</t>
        </is>
      </c>
      <c r="E662" s="38" t="inlineStr">
        <is>
          <t>즐겨찾는 충전소</t>
        </is>
      </c>
      <c r="F662" s="38" t="inlineStr">
        <is>
          <t>즐겨찾는 충전소 추가</t>
        </is>
      </c>
      <c r="G662" s="38" t="inlineStr">
        <is>
          <t>공통</t>
        </is>
      </c>
      <c r="H662" s="2" t="n"/>
      <c r="I662" s="2" t="n">
        <v>3</v>
      </c>
      <c r="J662" s="33" t="inlineStr">
        <is>
          <t>1. 위치 서비스 ON 상태
2. 프로필 등록 상태
3. 저장 항목이 50개 미만인 상태</t>
        </is>
      </c>
      <c r="K662" s="33" t="inlineStr">
        <is>
          <t>1. 차량 계정 연동 상태
2. EV, PHEV 차량</t>
        </is>
      </c>
      <c r="L662" s="33" t="inlineStr">
        <is>
          <t>1. Map 진입
2. 하단 드로어 카드 즐겨찾기 탭 선택
3. 드로어 카드 확장
4. 충전소 탭 선택
5. 즐겨찾는 충전소 타이틀 영역 하단 확인
6. 충전소 추가 버튼 선택</t>
        </is>
      </c>
      <c r="M662" s="42" t="inlineStr">
        <is>
          <t>1. 즐겨찾는 충전소 등록 화면으로 이동</t>
        </is>
      </c>
      <c r="N662" s="2" t="n"/>
      <c r="O662" s="56">
        <f>IF(COUNTIF(P662:R662,"F")&gt;=1,"FAIL",(IF(COUNTIF(P662:R662,"P")&gt;=1,"PASS",(IF(COUNTIF(P662:R662,"N/A")&gt;=1,"N/A",(IF(COUNTIF(P662:R662,"N/T")&gt;=1,"N/T","-")))))))</f>
        <v/>
      </c>
      <c r="P662" s="1" t="n"/>
      <c r="Q662" s="1" t="n"/>
      <c r="R662" s="32" t="n"/>
      <c r="S662" s="32" t="n"/>
      <c r="T662" s="2" t="n"/>
      <c r="U662" s="33" t="inlineStr">
        <is>
          <t>개인화, 영향도(2/11)</t>
        </is>
      </c>
    </row>
    <row r="663" ht="396" customHeight="1" s="357">
      <c r="A663" s="312" t="inlineStr">
        <is>
          <t>p_026</t>
        </is>
      </c>
      <c r="B663" s="38" t="inlineStr">
        <is>
          <t>TC_MAP_0637</t>
        </is>
      </c>
      <c r="C663" s="38" t="inlineStr">
        <is>
          <t>Map</t>
        </is>
      </c>
      <c r="D663" s="19" t="inlineStr">
        <is>
          <t>즐겨찾기 탭</t>
        </is>
      </c>
      <c r="E663" s="38" t="inlineStr">
        <is>
          <t>즐겨찾는 충전소</t>
        </is>
      </c>
      <c r="F663" s="38" t="inlineStr">
        <is>
          <t>즐겨찾는 충전소 추가</t>
        </is>
      </c>
      <c r="G663" s="38" t="inlineStr">
        <is>
          <t>공통</t>
        </is>
      </c>
      <c r="H663" s="2" t="n"/>
      <c r="I663" s="2" t="n">
        <v>3</v>
      </c>
      <c r="J663" s="32" t="inlineStr">
        <is>
          <t xml:space="preserve">
1. 위치 서비스 ON 상태
2. 프로필 등록 상태
3. 저장 항목이 50개 미만인 상태
4. 검색 결과가 20개 이하인 상태</t>
        </is>
      </c>
      <c r="K663" s="32" t="inlineStr">
        <is>
          <t>1. 차량 계정 연동 상태
2. EV, PHEV 차량</t>
        </is>
      </c>
      <c r="L663" s="32" t="inlineStr">
        <is>
          <t>1. Map 진입
2. 하단 드로어 카드 즐겨찾기 탭 선택
3. 드로어 카드 확장
4. 충전소 탭 선택
5. 충전소 추가 버튼 선택</t>
        </is>
      </c>
      <c r="M663" s="39" t="inlineStr">
        <is>
          <t>1. 즐겨찾는 충전소 등록 화면으로 이동
&lt;                   즐겨찾는 충전소 등록
           지도                        영역
                                               [마커 설정]
                                               [내 위치]
---------------------------------------------------------------
아이콘 | 카페이 | 연결 타입 전체▼| 운영 업체 전체▼
지도 중심
신안빌딩 전기차 충전소
80m | 서울 강남구 테헤란로                           [선택]
HPC 8대 | DC 3대 | AC 5대
8Kw | 차지비 | Brand CARpay</t>
        </is>
      </c>
      <c r="N663" s="2" t="n"/>
      <c r="O663" s="56">
        <f>IF(COUNTIF(P663:R663,"F")&gt;=1,"FAIL",(IF(COUNTIF(P663:R663,"P")&gt;=1,"PASS",(IF(COUNTIF(P663:R663,"N/A")&gt;=1,"N/A",(IF(COUNTIF(P663:R663,"N/T")&gt;=1,"N/T","-")))))))</f>
        <v/>
      </c>
      <c r="P663" s="1" t="n"/>
      <c r="Q663" s="1" t="n"/>
      <c r="R663" s="32" t="n"/>
      <c r="S663" s="32" t="inlineStr">
        <is>
          <t>TASK-16674</t>
        </is>
      </c>
      <c r="T663" s="2" t="n"/>
      <c r="U663" s="33" t="inlineStr">
        <is>
          <t>개인화, 영향도(2/11), TASK</t>
        </is>
      </c>
    </row>
    <row r="664" ht="105.6" customHeight="1" s="357">
      <c r="A664" s="312" t="inlineStr">
        <is>
          <t>p_027</t>
        </is>
      </c>
      <c r="B664" s="38" t="inlineStr">
        <is>
          <t>TC_MAP_0638</t>
        </is>
      </c>
      <c r="C664" s="38" t="inlineStr">
        <is>
          <t>Map</t>
        </is>
      </c>
      <c r="D664" s="19" t="inlineStr">
        <is>
          <t>즐겨찾기 탭</t>
        </is>
      </c>
      <c r="E664" s="38" t="inlineStr">
        <is>
          <t>즐겨찾는 충전소</t>
        </is>
      </c>
      <c r="F664" s="38" t="inlineStr">
        <is>
          <t>즐겨찾는 충전소 추가</t>
        </is>
      </c>
      <c r="G664" s="38" t="inlineStr">
        <is>
          <t>EU</t>
        </is>
      </c>
      <c r="H664" s="2" t="n"/>
      <c r="I664" s="2" t="n">
        <v>3</v>
      </c>
      <c r="J664" s="33" t="inlineStr">
        <is>
          <t xml:space="preserve">
1. 위치 서비스 ON 상태
2. 프로필 등록 상태
3. 저장 항목이 50개 미만인 상태
4. 검색 결과가 20개 이하인 상태</t>
        </is>
      </c>
      <c r="K664" s="33" t="inlineStr">
        <is>
          <t>1. 차량 계정 연동 상태
2. EV, PHEV 차량</t>
        </is>
      </c>
      <c r="L664" s="33" t="inlineStr">
        <is>
          <t>1. Map 진입
2. 하단 드로어 카드 즐겨찾기 탭 선택
3. 드로어 카드 확장
4. 충전소 탭 선택
5. 충전소 추가 버튼 선택
6. 내비게이션 영역 확인</t>
        </is>
      </c>
      <c r="M664" s="42" t="inlineStr">
        <is>
          <t>1. 제공 항목 확인
- 이전 버튼
- 타이틀</t>
        </is>
      </c>
      <c r="N664" s="2" t="n"/>
      <c r="O664" s="56">
        <f>IF(COUNTIF(P664:R664,"F")&gt;=1,"FAIL",(IF(COUNTIF(P664:R664,"P")&gt;=1,"PASS",(IF(COUNTIF(P664:R664,"N/A")&gt;=1,"N/A",(IF(COUNTIF(P664:R664,"N/T")&gt;=1,"N/T","-")))))))</f>
        <v/>
      </c>
      <c r="P664" s="1" t="n"/>
      <c r="Q664" s="1" t="n"/>
      <c r="R664" s="32" t="n"/>
      <c r="S664" s="32" t="n"/>
      <c r="T664" s="2" t="n"/>
      <c r="U664" s="33" t="inlineStr">
        <is>
          <t>개인화, 영향도(2/11)</t>
        </is>
      </c>
    </row>
    <row r="665" ht="105.6" customHeight="1" s="357">
      <c r="A665" s="312" t="inlineStr">
        <is>
          <t>p_028</t>
        </is>
      </c>
      <c r="B665" s="38" t="inlineStr">
        <is>
          <t>TC_MAP_0639</t>
        </is>
      </c>
      <c r="C665" s="38" t="inlineStr">
        <is>
          <t>Map</t>
        </is>
      </c>
      <c r="D665" s="19" t="inlineStr">
        <is>
          <t>즐겨찾기 탭</t>
        </is>
      </c>
      <c r="E665" s="38" t="inlineStr">
        <is>
          <t>즐겨찾는 충전소</t>
        </is>
      </c>
      <c r="F665" s="38" t="inlineStr">
        <is>
          <t>즐겨찾는 충전소 추가</t>
        </is>
      </c>
      <c r="G665" s="38" t="inlineStr">
        <is>
          <t>EU</t>
        </is>
      </c>
      <c r="H665" s="2" t="n"/>
      <c r="I665" s="2" t="n">
        <v>3</v>
      </c>
      <c r="J665" s="33" t="inlineStr">
        <is>
          <t xml:space="preserve">
1. 위치 서비스 ON 상태
2. 프로필 등록 상태
3. 저장 항목이 50개 미만인 상태
4. 검색 결과가 20개 이하인 상태</t>
        </is>
      </c>
      <c r="K665" s="33" t="inlineStr">
        <is>
          <t>1. 차량 계정 연동 상태
2. EV, PHEV 차량</t>
        </is>
      </c>
      <c r="L665" s="33" t="inlineStr">
        <is>
          <t>1. Map 진입
2. 하단 드로어 카드 즐겨찾기 탭 선택
3. 드로어 카드 확장
4. 충전소 탭 선택
5. 충전소 추가 버튼 선택
6. 내비게이션 영역 확인</t>
        </is>
      </c>
      <c r="M665" s="42" t="inlineStr">
        <is>
          <t>1. 이전 버튼 노출</t>
        </is>
      </c>
      <c r="N665" s="2" t="n"/>
      <c r="O665" s="56">
        <f>IF(COUNTIF(P665:R665,"F")&gt;=1,"FAIL",(IF(COUNTIF(P665:R665,"P")&gt;=1,"PASS",(IF(COUNTIF(P665:R665,"N/A")&gt;=1,"N/A",(IF(COUNTIF(P665:R665,"N/T")&gt;=1,"N/T","-")))))))</f>
        <v/>
      </c>
      <c r="P665" s="1" t="n"/>
      <c r="Q665" s="1" t="n"/>
      <c r="R665" s="32" t="n"/>
      <c r="S665" s="32" t="n"/>
      <c r="T665" s="2" t="n"/>
      <c r="U665" s="33" t="inlineStr">
        <is>
          <t>개인화, 영향도(2/11)</t>
        </is>
      </c>
    </row>
    <row r="666" ht="105.6" customHeight="1" s="357">
      <c r="A666" s="312" t="inlineStr">
        <is>
          <t>p_029</t>
        </is>
      </c>
      <c r="B666" s="38" t="inlineStr">
        <is>
          <t>TC_MAP_0640</t>
        </is>
      </c>
      <c r="C666" s="38" t="inlineStr">
        <is>
          <t>Map</t>
        </is>
      </c>
      <c r="D666" s="19" t="inlineStr">
        <is>
          <t>즐겨찾기 탭</t>
        </is>
      </c>
      <c r="E666" s="38" t="inlineStr">
        <is>
          <t>즐겨찾는 충전소</t>
        </is>
      </c>
      <c r="F666" s="38" t="inlineStr">
        <is>
          <t>즐겨찾는 충전소 추가</t>
        </is>
      </c>
      <c r="G666" s="38" t="inlineStr">
        <is>
          <t>EU</t>
        </is>
      </c>
      <c r="H666" s="2" t="n"/>
      <c r="I666" s="2" t="n">
        <v>3</v>
      </c>
      <c r="J666" s="33" t="inlineStr">
        <is>
          <t xml:space="preserve">
1. 위치 서비스 ON 상태
2. 프로필 등록 상태
3. 저장 항목이 50개 미만인 상태
4. 검색 결과가 20개 이하인 상태</t>
        </is>
      </c>
      <c r="K666" s="33" t="inlineStr">
        <is>
          <t>1. 차량 계정 연동 상태
2. EV, PHEV 차량</t>
        </is>
      </c>
      <c r="L666" s="33" t="inlineStr">
        <is>
          <t>1. Map 진입
2. 하단 드로어 카드 즐겨찾기 탭 선택
3. 드로어 카드 확장
4. 충전소 탭 선택
5. 충전소 추가 버튼 선택
6. 내비게이션 영역 확인</t>
        </is>
      </c>
      <c r="M666" s="42" t="inlineStr">
        <is>
          <t>1. 타이틀 노출
즐겨찾는 충전소 등록</t>
        </is>
      </c>
      <c r="N666" s="2" t="n"/>
      <c r="O666" s="56">
        <f>IF(COUNTIF(P666:R666,"F")&gt;=1,"FAIL",(IF(COUNTIF(P666:R666,"P")&gt;=1,"PASS",(IF(COUNTIF(P666:R666,"N/A")&gt;=1,"N/A",(IF(COUNTIF(P666:R666,"N/T")&gt;=1,"N/T","-")))))))</f>
        <v/>
      </c>
      <c r="P666" s="1" t="n"/>
      <c r="Q666" s="1" t="n"/>
      <c r="R666" s="32" t="n"/>
      <c r="S666" s="32" t="n"/>
      <c r="T666" s="2" t="n"/>
      <c r="U666" s="33" t="inlineStr">
        <is>
          <t>개인화, 영향도(2/11)</t>
        </is>
      </c>
    </row>
    <row r="667" ht="105.6" customHeight="1" s="357">
      <c r="A667" s="312" t="inlineStr">
        <is>
          <t>p_030</t>
        </is>
      </c>
      <c r="B667" s="38" t="inlineStr">
        <is>
          <t>TC_MAP_0641</t>
        </is>
      </c>
      <c r="C667" s="38" t="inlineStr">
        <is>
          <t>Map</t>
        </is>
      </c>
      <c r="D667" s="19" t="inlineStr">
        <is>
          <t>즐겨찾기 탭</t>
        </is>
      </c>
      <c r="E667" s="38" t="inlineStr">
        <is>
          <t>즐겨찾는 충전소</t>
        </is>
      </c>
      <c r="F667" s="38" t="inlineStr">
        <is>
          <t>즐겨찾는 충전소 추가</t>
        </is>
      </c>
      <c r="G667" s="38" t="inlineStr">
        <is>
          <t>EU</t>
        </is>
      </c>
      <c r="H667" s="2" t="n"/>
      <c r="I667" s="2" t="n">
        <v>3</v>
      </c>
      <c r="J667" s="33" t="inlineStr">
        <is>
          <t xml:space="preserve">
1. 위치 서비스 ON 상태
2. 프로필 등록 상태
3. 저장 항목이 50개 미만인 상태
4. 검색 결과가 20개 이하인 상태</t>
        </is>
      </c>
      <c r="K667" s="33" t="inlineStr">
        <is>
          <t>1. 차량 계정 연동 상태
2. EV, PHEV 차량</t>
        </is>
      </c>
      <c r="L667" s="33" t="inlineStr">
        <is>
          <t>1. Map 진입
2. 하단 드로어 카드 즐겨찾기 탭 선택
3. 드로어 카드 확장
4. 충전소 탭 선택
5. 충전소 추가 버튼 선택
6. 내비게이션 영역 확인
7. 이전 버튼 선택</t>
        </is>
      </c>
      <c r="M667" s="42" t="inlineStr">
        <is>
          <t>1. 이전 화면으로 이동 
즐겨찾는 충전소 목록 (축소 / 확장 상태 유지)</t>
        </is>
      </c>
      <c r="N667" s="2" t="n"/>
      <c r="O667" s="56">
        <f>IF(COUNTIF(P667:R667,"F")&gt;=1,"FAIL",(IF(COUNTIF(P667:R667,"P")&gt;=1,"PASS",(IF(COUNTIF(P667:R667,"N/A")&gt;=1,"N/A",(IF(COUNTIF(P667:R667,"N/T")&gt;=1,"N/T","-")))))))</f>
        <v/>
      </c>
      <c r="P667" s="1" t="n"/>
      <c r="Q667" s="1" t="n"/>
      <c r="R667" s="32" t="n"/>
      <c r="S667" s="32" t="n"/>
      <c r="T667" s="2" t="n"/>
      <c r="U667" s="33" t="inlineStr">
        <is>
          <t>개인화, 영향도(2/11)</t>
        </is>
      </c>
    </row>
    <row r="668" ht="105.6" customHeight="1" s="357">
      <c r="A668" s="312" t="inlineStr">
        <is>
          <t>p_031</t>
        </is>
      </c>
      <c r="B668" s="38" t="inlineStr">
        <is>
          <t>TC_MAP_0642</t>
        </is>
      </c>
      <c r="C668" s="38" t="inlineStr">
        <is>
          <t>Map</t>
        </is>
      </c>
      <c r="D668" s="19" t="inlineStr">
        <is>
          <t>즐겨찾기 탭</t>
        </is>
      </c>
      <c r="E668" s="38" t="inlineStr">
        <is>
          <t>즐겨찾는 충전소</t>
        </is>
      </c>
      <c r="F668" s="38" t="inlineStr">
        <is>
          <t>즐겨찾는 충전소 추가</t>
        </is>
      </c>
      <c r="G668" s="38" t="inlineStr">
        <is>
          <t>EU</t>
        </is>
      </c>
      <c r="H668" s="2" t="n"/>
      <c r="I668" s="2" t="n">
        <v>3</v>
      </c>
      <c r="J668" s="33" t="inlineStr">
        <is>
          <t xml:space="preserve">
1. 위치 서비스 ON 상태
2. 프로필 등록 상태
3. 저장 항목이 50개 미만인 상태
4. 검색 결과가 20개 이하인 상태</t>
        </is>
      </c>
      <c r="K668" s="33" t="inlineStr">
        <is>
          <t>1. 차량 계정 연동 상태
2. EV, PHEV 차량</t>
        </is>
      </c>
      <c r="L668" s="33" t="inlineStr">
        <is>
          <t>1. Map 진입
2. 하단 드로어 카드 즐겨찾기 탭 선택
3. 드로어 카드 확장
4. 충전소 탭 선택
5. 충전소 추가 버튼 선택
6. 검색 결과 지도 영역 확인</t>
        </is>
      </c>
      <c r="M668" s="42" t="inlineStr">
        <is>
          <t>1. 제공 항목 확인
- 전기차 충전소 마커
- 내 위치 마커
- 내 위치 조회 버튼</t>
        </is>
      </c>
      <c r="N668" s="2" t="n"/>
      <c r="O668" s="56">
        <f>IF(COUNTIF(P668:R668,"F")&gt;=1,"FAIL",(IF(COUNTIF(P668:R668,"P")&gt;=1,"PASS",(IF(COUNTIF(P668:R668,"N/A")&gt;=1,"N/A",(IF(COUNTIF(P668:R668,"N/T")&gt;=1,"N/T","-")))))))</f>
        <v/>
      </c>
      <c r="P668" s="1" t="n"/>
      <c r="Q668" s="1" t="n"/>
      <c r="R668" s="32" t="n"/>
      <c r="S668" s="32" t="n"/>
      <c r="T668" s="2" t="n"/>
      <c r="U668" s="33" t="inlineStr">
        <is>
          <t>개인화, 영향도(2/11)</t>
        </is>
      </c>
    </row>
    <row r="669" ht="105.6" customHeight="1" s="357">
      <c r="A669" s="312" t="inlineStr">
        <is>
          <t>p_032</t>
        </is>
      </c>
      <c r="B669" s="38" t="inlineStr">
        <is>
          <t>TC_MAP_0643</t>
        </is>
      </c>
      <c r="C669" s="38" t="inlineStr">
        <is>
          <t>Map</t>
        </is>
      </c>
      <c r="D669" s="19" t="inlineStr">
        <is>
          <t>즐겨찾기 탭</t>
        </is>
      </c>
      <c r="E669" s="38" t="inlineStr">
        <is>
          <t>즐겨찾는 충전소</t>
        </is>
      </c>
      <c r="F669" s="38" t="inlineStr">
        <is>
          <t>즐겨찾는 충전소 추가</t>
        </is>
      </c>
      <c r="G669" s="38" t="inlineStr">
        <is>
          <t>EU</t>
        </is>
      </c>
      <c r="H669" s="2" t="n"/>
      <c r="I669" s="2" t="n">
        <v>3</v>
      </c>
      <c r="J669" s="33" t="inlineStr">
        <is>
          <t xml:space="preserve">
1. 위치 서비스 ON 상태
2. 프로필 등록 상태
3. 저장 항목이 50개 미만인 상태
4. 검색 결과가 20개 이하인 상태</t>
        </is>
      </c>
      <c r="K669" s="33" t="inlineStr">
        <is>
          <t>1. 차량 계정 연동 상태
2. EV, PHEV 차량</t>
        </is>
      </c>
      <c r="L669" s="33" t="inlineStr">
        <is>
          <t>1. Map 진입
2. 하단 드로어 카드 즐겨찾기 탭 선택
3. 드로어 카드 확장
4. 충전소 탭 선택
5. 충전소 추가 버튼 선택
6. 검색 결과 지도 영역 확인
7. 지도 위치 변경</t>
        </is>
      </c>
      <c r="M669" s="42" t="inlineStr">
        <is>
          <t>1. [현 위치에서 다시 검색 ] 버튼 노출</t>
        </is>
      </c>
      <c r="N669" s="2" t="n"/>
      <c r="O669" s="56">
        <f>IF(COUNTIF(P669:R669,"F")&gt;=1,"FAIL",(IF(COUNTIF(P669:R669,"P")&gt;=1,"PASS",(IF(COUNTIF(P669:R669,"N/A")&gt;=1,"N/A",(IF(COUNTIF(P669:R669,"N/T")&gt;=1,"N/T","-")))))))</f>
        <v/>
      </c>
      <c r="P669" s="1" t="n"/>
      <c r="Q669" s="1" t="n"/>
      <c r="R669" s="32" t="n"/>
      <c r="S669" s="32" t="n"/>
      <c r="T669" s="2" t="n"/>
      <c r="U669" s="33" t="inlineStr">
        <is>
          <t>개인화, 영향도(2/11)</t>
        </is>
      </c>
    </row>
    <row r="670" ht="105.6" customHeight="1" s="357">
      <c r="A670" s="312" t="inlineStr">
        <is>
          <t>p_033</t>
        </is>
      </c>
      <c r="B670" s="38" t="inlineStr">
        <is>
          <t>TC_MAP_0644</t>
        </is>
      </c>
      <c r="C670" s="38" t="inlineStr">
        <is>
          <t>Map</t>
        </is>
      </c>
      <c r="D670" s="19" t="inlineStr">
        <is>
          <t>즐겨찾기 탭</t>
        </is>
      </c>
      <c r="E670" s="38" t="inlineStr">
        <is>
          <t>즐겨찾는 충전소</t>
        </is>
      </c>
      <c r="F670" s="38" t="inlineStr">
        <is>
          <t>즐겨찾는 충전소 추가</t>
        </is>
      </c>
      <c r="G670" s="38" t="inlineStr">
        <is>
          <t>EU</t>
        </is>
      </c>
      <c r="H670" s="2" t="n"/>
      <c r="I670" s="2" t="n">
        <v>3</v>
      </c>
      <c r="J670" s="33" t="inlineStr">
        <is>
          <t xml:space="preserve">
1. 위치 서비스 ON 상태
2. 프로필 등록 상태
3. 저장 항목이 50개 미만인 상태
4. 검색 결과가 20개 이하인 상태</t>
        </is>
      </c>
      <c r="K670" s="33" t="inlineStr">
        <is>
          <t>1. 차량 계정 연동 상태
2. EV, PHEV 차량</t>
        </is>
      </c>
      <c r="L670" s="33" t="inlineStr">
        <is>
          <t>1. Map 진입
2. 하단 드로어 카드 즐겨찾기 탭 선택
3. 드로어 카드 확장
4. 충전소 탭 선택
5. 충전소 추가 버튼 선택
6. 검색 결과 지도 영역 확인
7. 마커 외 지도 영역 롱 탭</t>
        </is>
      </c>
      <c r="M670" s="42" t="inlineStr">
        <is>
          <t>1. 해당 POI의 간단 상세 화면 노출</t>
        </is>
      </c>
      <c r="N670" s="2" t="n"/>
      <c r="O670" s="56">
        <f>IF(COUNTIF(P670:R670,"F")&gt;=1,"FAIL",(IF(COUNTIF(P670:R670,"P")&gt;=1,"PASS",(IF(COUNTIF(P670:R670,"N/A")&gt;=1,"N/A",(IF(COUNTIF(P670:R670,"N/T")&gt;=1,"N/T","-")))))))</f>
        <v/>
      </c>
      <c r="P670" s="1" t="n"/>
      <c r="Q670" s="1" t="n"/>
      <c r="R670" s="32" t="n"/>
      <c r="S670" s="32" t="n"/>
      <c r="T670" s="2" t="n"/>
      <c r="U670" s="33" t="inlineStr">
        <is>
          <t>개인화, 영향도(2/11)</t>
        </is>
      </c>
    </row>
    <row r="671" ht="105.6" customHeight="1" s="357">
      <c r="A671" s="312" t="inlineStr">
        <is>
          <t>p_034</t>
        </is>
      </c>
      <c r="B671" s="38" t="inlineStr">
        <is>
          <t>TC_MAP_0645</t>
        </is>
      </c>
      <c r="C671" s="38" t="inlineStr">
        <is>
          <t>Map</t>
        </is>
      </c>
      <c r="D671" s="19" t="inlineStr">
        <is>
          <t>즐겨찾기 탭</t>
        </is>
      </c>
      <c r="E671" s="38" t="inlineStr">
        <is>
          <t>즐겨찾는 충전소</t>
        </is>
      </c>
      <c r="F671" s="38" t="inlineStr">
        <is>
          <t>즐겨찾는 충전소 추가</t>
        </is>
      </c>
      <c r="G671" s="38" t="inlineStr">
        <is>
          <t>EU</t>
        </is>
      </c>
      <c r="H671" s="2" t="n"/>
      <c r="I671" s="2" t="n">
        <v>3</v>
      </c>
      <c r="J671" s="33" t="inlineStr">
        <is>
          <t xml:space="preserve">
1. 위치 서비스 ON 상태
2. 프로필 등록 상태
3. 저장 항목이 50개 미만인 상태
4. 검색 결과가 20개 이하인 상태</t>
        </is>
      </c>
      <c r="K671" s="33" t="inlineStr">
        <is>
          <t>1. 차량 계정 연동 상태
2. EV, PHEV 차량</t>
        </is>
      </c>
      <c r="L671" s="33" t="inlineStr">
        <is>
          <t>1. Map 진입
2. 하단 드로어 카드 즐겨찾기 탭 선택
3. 드로어 카드 확장
4. 충전소 탭 선택
5. 충전소 추가 버튼 선택
6. 검색 결과 지도 영역 확인
7. 충전소 POI 마커 영역 확인</t>
        </is>
      </c>
      <c r="M671" s="42" t="inlineStr">
        <is>
          <t>1. 제공 항목 확인
- 충전소 POI 마커 ( 미선택 상태 )</t>
        </is>
      </c>
      <c r="N671" s="2" t="n"/>
      <c r="O671" s="56">
        <f>IF(COUNTIF(P671:R671,"F")&gt;=1,"FAIL",(IF(COUNTIF(P671:R671,"P")&gt;=1,"PASS",(IF(COUNTIF(P671:R671,"N/A")&gt;=1,"N/A",(IF(COUNTIF(P671:R671,"N/T")&gt;=1,"N/T","-")))))))</f>
        <v/>
      </c>
      <c r="P671" s="1" t="n"/>
      <c r="Q671" s="1" t="n"/>
      <c r="R671" s="32" t="n"/>
      <c r="S671" s="32" t="n"/>
      <c r="T671" s="2" t="n"/>
      <c r="U671" s="33" t="inlineStr">
        <is>
          <t>개인화, 영향도(2/11)</t>
        </is>
      </c>
    </row>
    <row r="672" ht="105.6" customHeight="1" s="357">
      <c r="A672" s="312" t="inlineStr">
        <is>
          <t>p_035</t>
        </is>
      </c>
      <c r="B672" s="38" t="inlineStr">
        <is>
          <t>TC_MAP_0646</t>
        </is>
      </c>
      <c r="C672" s="38" t="inlineStr">
        <is>
          <t>Map</t>
        </is>
      </c>
      <c r="D672" s="19" t="inlineStr">
        <is>
          <t>즐겨찾기 탭</t>
        </is>
      </c>
      <c r="E672" s="38" t="inlineStr">
        <is>
          <t>즐겨찾는 충전소</t>
        </is>
      </c>
      <c r="F672" s="38" t="inlineStr">
        <is>
          <t>즐겨찾는 충전소 추가</t>
        </is>
      </c>
      <c r="G672" s="38" t="inlineStr">
        <is>
          <t>EU</t>
        </is>
      </c>
      <c r="H672" s="2" t="n"/>
      <c r="I672" s="2" t="n">
        <v>3</v>
      </c>
      <c r="J672" s="33" t="inlineStr">
        <is>
          <t xml:space="preserve">
1. 위치 서비스 ON 상태
2. 프로필 등록 상태
3. 저장 항목이 50개 미만인 상태
4. 검색 결과가 20개 이하인 상태</t>
        </is>
      </c>
      <c r="K672" s="33" t="inlineStr">
        <is>
          <t>1. 차량 계정 연동 상태
2. EV, PHEV 차량</t>
        </is>
      </c>
      <c r="L672" s="33" t="inlineStr">
        <is>
          <t>1. Map 진입
2. 하단 드로어 카드 즐겨찾기 탭 선택
3. 드로어 카드 확장
4. 충전소 탭 선택
5. 충전소 추가 버튼 선택
6. 검색 결과 지도 영역 확인
7. 충전소 POI 마커 영역 확인</t>
        </is>
      </c>
      <c r="M672" s="42" t="inlineStr">
        <is>
          <t>1. 충전소 POI 마커 노출을 확인한다.</t>
        </is>
      </c>
      <c r="N672" s="2" t="n"/>
      <c r="O672" s="56">
        <f>IF(COUNTIF(P672:R672,"F")&gt;=1,"FAIL",(IF(COUNTIF(P672:R672,"P")&gt;=1,"PASS",(IF(COUNTIF(P672:R672,"N/A")&gt;=1,"N/A",(IF(COUNTIF(P672:R672,"N/T")&gt;=1,"N/T","-")))))))</f>
        <v/>
      </c>
      <c r="P672" s="1" t="n"/>
      <c r="Q672" s="1" t="n"/>
      <c r="R672" s="32" t="n"/>
      <c r="S672" s="32" t="n"/>
      <c r="T672" s="2" t="n"/>
      <c r="U672" s="33" t="inlineStr">
        <is>
          <t>개인화, 영향도(2/11)</t>
        </is>
      </c>
    </row>
    <row r="673" ht="105.6" customHeight="1" s="357">
      <c r="A673" s="312" t="inlineStr">
        <is>
          <t>p_036</t>
        </is>
      </c>
      <c r="B673" s="38" t="inlineStr">
        <is>
          <t>TC_MAP_0647</t>
        </is>
      </c>
      <c r="C673" s="38" t="inlineStr">
        <is>
          <t>Map</t>
        </is>
      </c>
      <c r="D673" s="19" t="inlineStr">
        <is>
          <t>즐겨찾기 탭</t>
        </is>
      </c>
      <c r="E673" s="38" t="inlineStr">
        <is>
          <t>즐겨찾는 충전소</t>
        </is>
      </c>
      <c r="F673" s="38" t="inlineStr">
        <is>
          <t>즐겨찾는 충전소 추가</t>
        </is>
      </c>
      <c r="G673" s="38" t="inlineStr">
        <is>
          <t>EU</t>
        </is>
      </c>
      <c r="H673" s="2" t="n"/>
      <c r="I673" s="2" t="n">
        <v>3</v>
      </c>
      <c r="J673" s="33" t="inlineStr">
        <is>
          <t xml:space="preserve">
1. 위치 서비스 ON 상태
2. 프로필 등록 상태
3. 저장 항목이 50개 미만인 상태
4. 검색 결과가 20개 이하인 상태</t>
        </is>
      </c>
      <c r="K673" s="33" t="inlineStr">
        <is>
          <t>1. 차량 계정 연동 상태
2. EV, PHEV 차량</t>
        </is>
      </c>
      <c r="L673" s="33" t="inlineStr">
        <is>
          <t>1. Map 진입
2. 하단 드로어 카드 즐겨찾기 탭 선택
3. 드로어 카드 확장
4. 충전소 탭 선택
5. 충전소 추가 버튼 선택
6. 검색 결과 지도 영역 확인
7. 충전소 POI 마커 영역 확인
8. 충전소 POI 마커 선택</t>
        </is>
      </c>
      <c r="M673" s="42" t="inlineStr">
        <is>
          <t>1. 선택 상태의 충전소 POI 마커 노출</t>
        </is>
      </c>
      <c r="N673" s="2" t="n"/>
      <c r="O673" s="56">
        <f>IF(COUNTIF(P673:R673,"F")&gt;=1,"FAIL",(IF(COUNTIF(P673:R673,"P")&gt;=1,"PASS",(IF(COUNTIF(P673:R673,"N/A")&gt;=1,"N/A",(IF(COUNTIF(P673:R673,"N/T")&gt;=1,"N/T","-")))))))</f>
        <v/>
      </c>
      <c r="P673" s="1" t="n"/>
      <c r="Q673" s="1" t="n"/>
      <c r="R673" s="32" t="n"/>
      <c r="S673" s="32" t="n"/>
      <c r="T673" s="2" t="n"/>
      <c r="U673" s="33" t="inlineStr">
        <is>
          <t>개인화, 영향도(2/11)</t>
        </is>
      </c>
    </row>
    <row r="674" ht="105.6" customHeight="1" s="357">
      <c r="A674" s="312" t="inlineStr">
        <is>
          <t>p_037</t>
        </is>
      </c>
      <c r="B674" s="38" t="inlineStr">
        <is>
          <t>TC_MAP_0648</t>
        </is>
      </c>
      <c r="C674" s="38" t="inlineStr">
        <is>
          <t>Map</t>
        </is>
      </c>
      <c r="D674" s="19" t="inlineStr">
        <is>
          <t>즐겨찾기 탭</t>
        </is>
      </c>
      <c r="E674" s="38" t="inlineStr">
        <is>
          <t>즐겨찾는 충전소</t>
        </is>
      </c>
      <c r="F674" s="38" t="inlineStr">
        <is>
          <t>즐겨찾는 충전소 추가</t>
        </is>
      </c>
      <c r="G674" s="38" t="inlineStr">
        <is>
          <t>EU</t>
        </is>
      </c>
      <c r="H674" s="2" t="n"/>
      <c r="I674" s="2" t="n">
        <v>3</v>
      </c>
      <c r="J674" s="33" t="inlineStr">
        <is>
          <t>1. 위치 서비스 ON 상태
2. 프로필 등록 상태
3. 저장 항목이 50개 미만인 상태
4. 검색 결과가 20개 이하인 상태</t>
        </is>
      </c>
      <c r="K674" s="33" t="inlineStr">
        <is>
          <t>1. 차량 계정 연동 상태
2. EV, PHEV 차량</t>
        </is>
      </c>
      <c r="L674" s="33" t="inlineStr">
        <is>
          <t>1. Map 진입
2. 하단 드로어 카드 즐겨찾기 탭 선택
3. 드로어 카드 확장
4. 충전소 탭 선택
5. 충전소 추가 버튼 선택
6. 검색 결과 지도 영역 확인
7. 충전소 POI 마커 영역 확인
8. 충전소 POI 마커 선택</t>
        </is>
      </c>
      <c r="M674" s="42" t="inlineStr">
        <is>
          <t>1. 마커 설정 버튼 사라짐</t>
        </is>
      </c>
      <c r="N674" s="2" t="n"/>
      <c r="O674" s="56">
        <f>IF(COUNTIF(P674:R674,"F")&gt;=1,"FAIL",(IF(COUNTIF(P674:R674,"P")&gt;=1,"PASS",(IF(COUNTIF(P674:R674,"N/A")&gt;=1,"N/A",(IF(COUNTIF(P674:R674,"N/T")&gt;=1,"N/T","-")))))))</f>
        <v/>
      </c>
      <c r="P674" s="1" t="n"/>
      <c r="Q674" s="1" t="n"/>
      <c r="R674" s="32" t="n"/>
      <c r="S674" s="32" t="n"/>
      <c r="T674" s="2" t="n"/>
      <c r="U674" s="33" t="inlineStr">
        <is>
          <t>개인화, 영향도(2/11)</t>
        </is>
      </c>
    </row>
    <row r="675" ht="105.6" customHeight="1" s="357">
      <c r="A675" s="312" t="inlineStr">
        <is>
          <t>p_038</t>
        </is>
      </c>
      <c r="B675" s="38" t="inlineStr">
        <is>
          <t>TC_MAP_0649</t>
        </is>
      </c>
      <c r="C675" s="38" t="inlineStr">
        <is>
          <t>Map</t>
        </is>
      </c>
      <c r="D675" s="19" t="inlineStr">
        <is>
          <t>즐겨찾기 탭</t>
        </is>
      </c>
      <c r="E675" s="38" t="inlineStr">
        <is>
          <t>즐겨찾는 충전소</t>
        </is>
      </c>
      <c r="F675" s="38" t="inlineStr">
        <is>
          <t>즐겨찾는 충전소 추가</t>
        </is>
      </c>
      <c r="G675" s="38" t="inlineStr">
        <is>
          <t>EU</t>
        </is>
      </c>
      <c r="H675" s="2" t="n"/>
      <c r="I675" s="2" t="n">
        <v>3</v>
      </c>
      <c r="J675" s="33" t="inlineStr">
        <is>
          <t>1. 위치 서비스 ON 상태
2. 프로필 등록 상태
3. 저장 항목이 50개 미만인 상태
4. 검색 결과가 20개 이하인 상태</t>
        </is>
      </c>
      <c r="K675" s="33" t="inlineStr">
        <is>
          <t>1. 차량 계정 연동 상태
2. EV, PHEV 차량</t>
        </is>
      </c>
      <c r="L675" s="33" t="inlineStr">
        <is>
          <t>1. Map 진입
2. 하단 드로어 카드 즐겨찾기 탭 선택
3. 드로어 카드 확장
4. 충전소 탭 선택
5. 충전소 추가 버튼 선택
6. 검색 결과 지도 영역 확인
7. 충전소 POI 마커 영역 확인
8. 충전소 POI 마커 선택</t>
        </is>
      </c>
      <c r="M675" s="42" t="inlineStr">
        <is>
          <t>1. 선택 버튼이 있는 간단 상세 노출</t>
        </is>
      </c>
      <c r="N675" s="2" t="n"/>
      <c r="O675" s="56">
        <f>IF(COUNTIF(P675:R675,"F")&gt;=1,"FAIL",(IF(COUNTIF(P675:R675,"P")&gt;=1,"PASS",(IF(COUNTIF(P675:R675,"N/A")&gt;=1,"N/A",(IF(COUNTIF(P675:R675,"N/T")&gt;=1,"N/T","-")))))))</f>
        <v/>
      </c>
      <c r="P675" s="1" t="n"/>
      <c r="Q675" s="1" t="n"/>
      <c r="R675" s="32" t="n"/>
      <c r="S675" s="32" t="n"/>
      <c r="T675" s="2" t="n"/>
      <c r="U675" s="33" t="inlineStr">
        <is>
          <t>개인화, 영향도(2/11)</t>
        </is>
      </c>
    </row>
    <row r="676" ht="105.6" customHeight="1" s="357">
      <c r="A676" s="312" t="inlineStr">
        <is>
          <t>p_039</t>
        </is>
      </c>
      <c r="B676" s="38" t="inlineStr">
        <is>
          <t>TC_MAP_0650</t>
        </is>
      </c>
      <c r="C676" s="38" t="inlineStr">
        <is>
          <t>Map</t>
        </is>
      </c>
      <c r="D676" s="19" t="inlineStr">
        <is>
          <t>즐겨찾기 탭</t>
        </is>
      </c>
      <c r="E676" s="38" t="inlineStr">
        <is>
          <t>즐겨찾는 충전소</t>
        </is>
      </c>
      <c r="F676" s="38" t="inlineStr">
        <is>
          <t>즐겨찾는 충전소 추가</t>
        </is>
      </c>
      <c r="G676" s="38" t="inlineStr">
        <is>
          <t>EU</t>
        </is>
      </c>
      <c r="H676" s="2" t="n"/>
      <c r="I676" s="2" t="n">
        <v>3</v>
      </c>
      <c r="J676" s="33" t="inlineStr">
        <is>
          <t>1. 위치 서비스 ON 상태
2. 프로필 등록 상태
3. 저장 항목이 50개 미만인 상태
4. 검색 결과가 20개 이하인 상태
5. 주변 검색 상태</t>
        </is>
      </c>
      <c r="K676" s="33" t="inlineStr">
        <is>
          <t>1. 차량 계정 연동 상태
2. EV, PHEV 차량</t>
        </is>
      </c>
      <c r="L676" s="33" t="inlineStr">
        <is>
          <t>1. Map 진입
2. 하단 드로어 카드 즐겨찾기 탭 선택
3. 드로어 카드 확장
4. 충전소 탭 선택
5. 충전소 추가 버튼 선택
6. 검색 결과 목록 필터 영역 확인</t>
        </is>
      </c>
      <c r="M676" s="42" t="inlineStr">
        <is>
          <t>1. 필터 노출</t>
        </is>
      </c>
      <c r="N676" s="2" t="n"/>
      <c r="O676" s="56">
        <f>IF(COUNTIF(P676:R676,"F")&gt;=1,"FAIL",(IF(COUNTIF(P676:R676,"P")&gt;=1,"PASS",(IF(COUNTIF(P676:R676,"N/A")&gt;=1,"N/A",(IF(COUNTIF(P676:R676,"N/T")&gt;=1,"N/T","-")))))))</f>
        <v/>
      </c>
      <c r="P676" s="1" t="n"/>
      <c r="Q676" s="1" t="n"/>
      <c r="R676" s="32" t="n"/>
      <c r="S676" s="32" t="n"/>
      <c r="T676" s="2" t="n"/>
      <c r="U676" s="33" t="inlineStr">
        <is>
          <t>개인화, 영향도(2/11)</t>
        </is>
      </c>
    </row>
    <row r="677" ht="105.6" customHeight="1" s="357">
      <c r="A677" s="312" t="inlineStr">
        <is>
          <t>p_040</t>
        </is>
      </c>
      <c r="B677" s="38" t="inlineStr">
        <is>
          <t>TC_MAP_0651</t>
        </is>
      </c>
      <c r="C677" s="38" t="inlineStr">
        <is>
          <t>Map</t>
        </is>
      </c>
      <c r="D677" s="19" t="inlineStr">
        <is>
          <t>즐겨찾기 탭</t>
        </is>
      </c>
      <c r="E677" s="38" t="inlineStr">
        <is>
          <t>즐겨찾는 충전소</t>
        </is>
      </c>
      <c r="F677" s="38" t="inlineStr">
        <is>
          <t>즐겨찾는 충전소 추가</t>
        </is>
      </c>
      <c r="G677" s="38" t="inlineStr">
        <is>
          <t>EU</t>
        </is>
      </c>
      <c r="H677" s="2" t="n"/>
      <c r="I677" s="2" t="n">
        <v>3</v>
      </c>
      <c r="J677" s="33" t="inlineStr">
        <is>
          <t>1. 위치 서비스 ON 상태
2. 프로필 등록 상태
3. 저장 항목이 50개 미만인 상태
4. 검색 결과가 20개 이하인 상태
5. 주변 검색 상태</t>
        </is>
      </c>
      <c r="K677" s="33" t="inlineStr">
        <is>
          <t>1. 차량 계정 연동 상태
2. EV, PHEV 차량</t>
        </is>
      </c>
      <c r="L677" s="33" t="inlineStr">
        <is>
          <t>1. Map 진입
2. 하단 드로어 카드 즐겨찾기 탭 선택
3. 드로어 카드 확장
4. 충전소 탭 선택
5. 충전소 추가 버튼 선택
6. 검색 결과 목록 필터 영역 확인</t>
        </is>
      </c>
      <c r="M677" s="42" t="inlineStr">
        <is>
          <t>1. 제공 항목 확인
- 전체 필터 버튼
- 개별 필터 버튼</t>
        </is>
      </c>
      <c r="N677" s="2" t="n"/>
      <c r="O677" s="56">
        <f>IF(COUNTIF(P677:R677,"F")&gt;=1,"FAIL",(IF(COUNTIF(P677:R677,"P")&gt;=1,"PASS",(IF(COUNTIF(P677:R677,"N/A")&gt;=1,"N/A",(IF(COUNTIF(P677:R677,"N/T")&gt;=1,"N/T","-")))))))</f>
        <v/>
      </c>
      <c r="P677" s="1" t="n"/>
      <c r="Q677" s="1" t="n"/>
      <c r="R677" s="32" t="n"/>
      <c r="S677" s="32" t="n"/>
      <c r="T677" s="2" t="n"/>
      <c r="U677" s="33" t="inlineStr">
        <is>
          <t>개인화, 영향도(2/11)</t>
        </is>
      </c>
    </row>
    <row r="678" ht="92.40000000000001" customHeight="1" s="357">
      <c r="A678" s="312" t="inlineStr">
        <is>
          <t>p_041</t>
        </is>
      </c>
      <c r="B678" s="38" t="inlineStr">
        <is>
          <t>TC_MAP_0652</t>
        </is>
      </c>
      <c r="C678" s="38" t="inlineStr">
        <is>
          <t>Map</t>
        </is>
      </c>
      <c r="D678" s="19" t="inlineStr">
        <is>
          <t>즐겨찾기 탭</t>
        </is>
      </c>
      <c r="E678" s="38" t="inlineStr">
        <is>
          <t>즐겨찾는 충전소</t>
        </is>
      </c>
      <c r="F678" s="38" t="inlineStr">
        <is>
          <t>즐겨찾는 충전소 추가</t>
        </is>
      </c>
      <c r="G678" s="38" t="inlineStr">
        <is>
          <t>EU</t>
        </is>
      </c>
      <c r="H678" s="2" t="n"/>
      <c r="I678" s="2" t="n">
        <v>3</v>
      </c>
      <c r="J678" s="33" t="inlineStr">
        <is>
          <t>1. 위치 서비스 ON 상태
2. 프로필 등록 상태
3. 저장 항목이 50개 미만인 상태
4. 검색 결과가 20개 이하인 상태</t>
        </is>
      </c>
      <c r="K678" s="33" t="inlineStr">
        <is>
          <t>1. 차량 계정 연동 상태
2. EV, PHEV 차량</t>
        </is>
      </c>
      <c r="L678" s="33" t="inlineStr">
        <is>
          <t>1. Map 진입
2. 하단 드로어 카드 즐겨찾기 탭 선택
3. 드로어 카드 확장
4. 충전소 탭 선택
5. 충전소 추가 버튼 선택
6. 검색 결과 목록 영역 확인</t>
        </is>
      </c>
      <c r="M678" s="42" t="inlineStr">
        <is>
          <t>1. 공통 제공 항목 확인
- 지도 중심
- 선택 버튼</t>
        </is>
      </c>
      <c r="N678" s="2" t="n"/>
      <c r="O678" s="56">
        <f>IF(COUNTIF(P678:R678,"F")&gt;=1,"FAIL",(IF(COUNTIF(P678:R678,"P")&gt;=1,"PASS",(IF(COUNTIF(P678:R678,"N/A")&gt;=1,"N/A",(IF(COUNTIF(P678:R678,"N/T")&gt;=1,"N/T","-")))))))</f>
        <v/>
      </c>
      <c r="P678" s="1" t="n"/>
      <c r="Q678" s="1" t="n"/>
      <c r="R678" s="32" t="n"/>
      <c r="S678" s="32" t="n"/>
      <c r="T678" s="2" t="n"/>
      <c r="U678" s="33" t="inlineStr">
        <is>
          <t>개인화, 영향도(2/11)</t>
        </is>
      </c>
    </row>
    <row r="679" ht="92.40000000000001" customHeight="1" s="357">
      <c r="A679" s="312" t="inlineStr">
        <is>
          <t>p_042</t>
        </is>
      </c>
      <c r="B679" s="38" t="inlineStr">
        <is>
          <t>TC_MAP_0653</t>
        </is>
      </c>
      <c r="C679" s="38" t="inlineStr">
        <is>
          <t>Map</t>
        </is>
      </c>
      <c r="D679" s="19" t="inlineStr">
        <is>
          <t>즐겨찾기 탭</t>
        </is>
      </c>
      <c r="E679" s="38" t="inlineStr">
        <is>
          <t>즐겨찾는 충전소</t>
        </is>
      </c>
      <c r="F679" s="38" t="inlineStr">
        <is>
          <t>즐겨찾는 충전소 추가</t>
        </is>
      </c>
      <c r="G679" s="38" t="inlineStr">
        <is>
          <t>EU</t>
        </is>
      </c>
      <c r="H679" s="2" t="n"/>
      <c r="I679" s="2" t="n">
        <v>3</v>
      </c>
      <c r="J679" s="33" t="inlineStr">
        <is>
          <t>1. 위치 서비스 ON 상태
2. 프로필 등록 상태
3. 저장 항목이 50개 미만인 상태
4. 검색 결과가 20개 이하인 상태</t>
        </is>
      </c>
      <c r="K679" s="33" t="inlineStr">
        <is>
          <t>1. 차량 계정 연동 상태
2. EV, PHEV 차량</t>
        </is>
      </c>
      <c r="L679" s="33" t="inlineStr">
        <is>
          <t>1. Map 진입
2. 하단 드로어 카드 즐겨찾기 탭 선택
3. 드로어 카드 확장
4. 충전소 탭 선택
5. 충전소 추가 버튼 선택
6. 검색 결과 목록 항목 영역 확인</t>
        </is>
      </c>
      <c r="M679" s="42" t="inlineStr">
        <is>
          <t>1. 제공 항목 확인
- 충전소 명
- 거리
- 주소 
- 충전 속도 및 가용 대수
- 충전 속도 (최고 속도 노출)
- 사업자 명</t>
        </is>
      </c>
      <c r="N679" s="2" t="n"/>
      <c r="O679" s="56">
        <f>IF(COUNTIF(P679:R679,"F")&gt;=1,"FAIL",(IF(COUNTIF(P679:R679,"P")&gt;=1,"PASS",(IF(COUNTIF(P679:R679,"N/A")&gt;=1,"N/A",(IF(COUNTIF(P679:R679,"N/T")&gt;=1,"N/T","-")))))))</f>
        <v/>
      </c>
      <c r="P679" s="1" t="n"/>
      <c r="Q679" s="1" t="n"/>
      <c r="R679" s="32" t="n"/>
      <c r="S679" s="32" t="n"/>
      <c r="T679" s="2" t="n"/>
      <c r="U679" s="33" t="inlineStr">
        <is>
          <t>개인화, 영향도(2/11)</t>
        </is>
      </c>
    </row>
    <row r="680" ht="92.40000000000001" customHeight="1" s="357">
      <c r="A680" s="312" t="inlineStr">
        <is>
          <t>p_043</t>
        </is>
      </c>
      <c r="B680" s="38" t="inlineStr">
        <is>
          <t>TC_MAP_0654</t>
        </is>
      </c>
      <c r="C680" s="38" t="inlineStr">
        <is>
          <t>Map</t>
        </is>
      </c>
      <c r="D680" s="19" t="inlineStr">
        <is>
          <t>즐겨찾기 탭</t>
        </is>
      </c>
      <c r="E680" s="38" t="inlineStr">
        <is>
          <t>즐겨찾는 충전소</t>
        </is>
      </c>
      <c r="F680" s="38" t="inlineStr">
        <is>
          <t>즐겨찾는 충전소 추가</t>
        </is>
      </c>
      <c r="G680" s="38" t="inlineStr">
        <is>
          <t>EU</t>
        </is>
      </c>
      <c r="H680" s="2" t="n"/>
      <c r="I680" s="2" t="n">
        <v>3</v>
      </c>
      <c r="J680" s="33" t="inlineStr">
        <is>
          <t>1. 위치 서비스 ON 상태
2. 프로필 등록 상태
3. 저장 항목이 50개 미만인 상태
4. 검색 결과가 20개 이하인 상태</t>
        </is>
      </c>
      <c r="K680" s="33" t="inlineStr">
        <is>
          <t>1. 차량 계정 연동 상태
2. EV, PHEV 차량</t>
        </is>
      </c>
      <c r="L680" s="33" t="inlineStr">
        <is>
          <t>1. Map 진입
2. 하단 드로어 카드 즐겨찾기 탭 선택
3. 드로어 카드 확장
4. 충전소 탭 선택
5. 충전소 추가 버튼 선택
6. 검색 결과 목록 항목 영역 확인
7. 검색 결과 목록 선택</t>
        </is>
      </c>
      <c r="M680" s="42" t="inlineStr">
        <is>
          <t>1. 해당 목록의 POI 화면으로 이동</t>
        </is>
      </c>
      <c r="N680" s="2" t="n"/>
      <c r="O680" s="56">
        <f>IF(COUNTIF(P680:R680,"F")&gt;=1,"FAIL",(IF(COUNTIF(P680:R680,"P")&gt;=1,"PASS",(IF(COUNTIF(P680:R680,"N/A")&gt;=1,"N/A",(IF(COUNTIF(P680:R680,"N/T")&gt;=1,"N/T","-")))))))</f>
        <v/>
      </c>
      <c r="P680" s="1" t="n"/>
      <c r="Q680" s="1" t="n"/>
      <c r="R680" s="32" t="n"/>
      <c r="S680" s="32" t="n"/>
      <c r="T680" s="2" t="n"/>
      <c r="U680" s="33" t="inlineStr">
        <is>
          <t>개인화, 영향도(2/11)</t>
        </is>
      </c>
    </row>
    <row r="681" ht="105.6" customHeight="1" s="357">
      <c r="A681" s="312" t="inlineStr">
        <is>
          <t>p_045</t>
        </is>
      </c>
      <c r="B681" s="38" t="inlineStr">
        <is>
          <t>TC_MAP_0655</t>
        </is>
      </c>
      <c r="C681" s="38" t="inlineStr">
        <is>
          <t>Map</t>
        </is>
      </c>
      <c r="D681" s="19" t="inlineStr">
        <is>
          <t>즐겨찾기 탭</t>
        </is>
      </c>
      <c r="E681" s="38" t="inlineStr">
        <is>
          <t>즐겨찾는 충전소</t>
        </is>
      </c>
      <c r="F681" s="38" t="inlineStr">
        <is>
          <t>즐겨찾는 충전소 추가</t>
        </is>
      </c>
      <c r="G681" s="38" t="inlineStr">
        <is>
          <t>EU</t>
        </is>
      </c>
      <c r="H681" s="2" t="n"/>
      <c r="I681" s="2" t="n">
        <v>3</v>
      </c>
      <c r="J681" s="33" t="inlineStr">
        <is>
          <t>1. 위치 서비스 ON 상태
2. 프로필 등록 상태
3. 저장 항목이 50개 미만인 상태
4. 검색 결과가 20개 이하인 상태
5. 신규 등록지인 상태</t>
        </is>
      </c>
      <c r="K681" s="33" t="inlineStr">
        <is>
          <t>1. 차량 계정 연동 상태
2. EV, PHEV 차량</t>
        </is>
      </c>
      <c r="L681" s="33" t="inlineStr">
        <is>
          <t>1. Map 진입
2. 하단 드로어 카드 즐겨찾기 탭 선택
3. 드로어 카드 확장
4. 충전소 탭 선택
5. 충전소 추가 버튼 선택
6. 검색 결과 목록 항목 영역 확인
7. 검색 결과 목록의 선택 버튼 선택</t>
        </is>
      </c>
      <c r="M681" s="42" t="inlineStr">
        <is>
          <t>1. 등록지 저장 완료 토스트 팝업 노출
- This item has already been saved.</t>
        </is>
      </c>
      <c r="N681" s="2" t="n"/>
      <c r="O681" s="56">
        <f>IF(COUNTIF(P681:R681,"F")&gt;=1,"FAIL",(IF(COUNTIF(P681:R681,"P")&gt;=1,"PASS",(IF(COUNTIF(P681:R681,"N/A")&gt;=1,"N/A",(IF(COUNTIF(P681:R681,"N/T")&gt;=1,"N/T","-")))))))</f>
        <v/>
      </c>
      <c r="P681" s="1" t="n"/>
      <c r="Q681" s="1" t="n"/>
      <c r="R681" s="32" t="n"/>
      <c r="S681" s="32" t="n"/>
      <c r="T681" s="2" t="n"/>
      <c r="U681" s="33" t="inlineStr">
        <is>
          <t>개인화, 영향도(2/11)</t>
        </is>
      </c>
    </row>
    <row r="682" ht="92.40000000000001" customHeight="1" s="357">
      <c r="A682" s="312" t="inlineStr">
        <is>
          <t>p_046</t>
        </is>
      </c>
      <c r="B682" s="38" t="inlineStr">
        <is>
          <t>TC_MAP_0656</t>
        </is>
      </c>
      <c r="C682" s="38" t="inlineStr">
        <is>
          <t>Map</t>
        </is>
      </c>
      <c r="D682" s="19" t="inlineStr">
        <is>
          <t>즐겨찾기 탭</t>
        </is>
      </c>
      <c r="E682" s="38" t="inlineStr">
        <is>
          <t>즐겨찾는 충전소</t>
        </is>
      </c>
      <c r="F682" s="38" t="inlineStr">
        <is>
          <t>즐겨찾는 충전소 추가</t>
        </is>
      </c>
      <c r="G682" s="38" t="inlineStr">
        <is>
          <t>공통</t>
        </is>
      </c>
      <c r="H682" s="2" t="n"/>
      <c r="I682" s="2" t="n">
        <v>3</v>
      </c>
      <c r="J682" s="33" t="inlineStr">
        <is>
          <t>1. 위치 서비스 ON 상태
2. 프로필 등록 상태
3. 저장 항목이 50개 미만인 상태
4. 검색 결과가 20개 이하인 상태</t>
        </is>
      </c>
      <c r="K682" s="33" t="inlineStr">
        <is>
          <t>1. 차량 계정 연동 상태
2. EV, PHEV 차량</t>
        </is>
      </c>
      <c r="L682" s="33" t="inlineStr">
        <is>
          <t>1. Map 진입
2. 하단 드로어 카드 즐겨찾기 탭 선택
3. 드로어 카드 확장
4. 충전소 탭 선택
5. 충전소 추가 버튼 선택
6. 검색 결과 지도 영역 확인</t>
        </is>
      </c>
      <c r="M682" s="42" t="inlineStr">
        <is>
          <t>1.제공 항목 확인
- 선택 상태의 전기차 충전소 마커 노출</t>
        </is>
      </c>
      <c r="N682" s="2" t="n"/>
      <c r="O682" s="56">
        <f>IF(COUNTIF(P682:R682,"F")&gt;=1,"FAIL",(IF(COUNTIF(P682:R682,"P")&gt;=1,"PASS",(IF(COUNTIF(P682:R682,"N/A")&gt;=1,"N/A",(IF(COUNTIF(P682:R682,"N/T")&gt;=1,"N/T","-")))))))</f>
        <v/>
      </c>
      <c r="P682" s="1" t="n"/>
      <c r="Q682" s="1" t="n"/>
      <c r="R682" s="32" t="n"/>
      <c r="S682" s="32" t="n"/>
      <c r="T682" s="2" t="n"/>
      <c r="U682" s="33" t="inlineStr">
        <is>
          <t>개인화, 영향도(2/11)</t>
        </is>
      </c>
    </row>
    <row r="683" ht="92.40000000000001" customHeight="1" s="357">
      <c r="A683" s="312" t="inlineStr">
        <is>
          <t>p_047</t>
        </is>
      </c>
      <c r="B683" s="38" t="inlineStr">
        <is>
          <t>TC_MAP_0657</t>
        </is>
      </c>
      <c r="C683" s="38" t="inlineStr">
        <is>
          <t>Map</t>
        </is>
      </c>
      <c r="D683" s="19" t="inlineStr">
        <is>
          <t>즐겨찾기 탭</t>
        </is>
      </c>
      <c r="E683" s="38" t="inlineStr">
        <is>
          <t>즐겨찾는 충전소</t>
        </is>
      </c>
      <c r="F683" s="38" t="inlineStr">
        <is>
          <t>즐겨찾는 충전소 추가</t>
        </is>
      </c>
      <c r="G683" s="38" t="inlineStr">
        <is>
          <t>공통</t>
        </is>
      </c>
      <c r="H683" s="2" t="n"/>
      <c r="I683" s="2" t="n">
        <v>3</v>
      </c>
      <c r="J683" s="33" t="inlineStr">
        <is>
          <t>1. 위치 서비스 ON 상태
2. 프로필 등록 상태
3. 저장 항목이 50개 미만인 상태
4. 검색 결과가 20개 이하인 상태</t>
        </is>
      </c>
      <c r="K683" s="33" t="inlineStr">
        <is>
          <t>1. 차량 계정 연동 상태
2. EV, PHEV 차량</t>
        </is>
      </c>
      <c r="L683" s="33" t="inlineStr">
        <is>
          <t>1. Map 진입
2. 하단 드로어 카드 즐겨찾기 탭 선택
3. 드로어 카드 확장
4. 충전소 탭 선택
5. 충전소 추가 버튼 선택
6. 검색 결과 지도 영역 확인</t>
        </is>
      </c>
      <c r="M683" s="42" t="inlineStr">
        <is>
          <t>1. POI 마커 노출 확인</t>
        </is>
      </c>
      <c r="N683" s="2" t="n"/>
      <c r="O683" s="56">
        <f>IF(COUNTIF(P683:R683,"F")&gt;=1,"FAIL",(IF(COUNTIF(P683:R683,"P")&gt;=1,"PASS",(IF(COUNTIF(P683:R683,"N/A")&gt;=1,"N/A",(IF(COUNTIF(P683:R683,"N/T")&gt;=1,"N/T","-")))))))</f>
        <v/>
      </c>
      <c r="P683" s="1" t="n"/>
      <c r="Q683" s="1" t="n"/>
      <c r="R683" s="32" t="n"/>
      <c r="S683" s="32" t="n"/>
      <c r="T683" s="2" t="n"/>
      <c r="U683" s="33" t="inlineStr">
        <is>
          <t>개인화, 영향도(2/11)</t>
        </is>
      </c>
    </row>
    <row r="684" ht="105.6" customHeight="1" s="357">
      <c r="A684" s="312" t="inlineStr">
        <is>
          <t>p_048</t>
        </is>
      </c>
      <c r="B684" s="38" t="inlineStr">
        <is>
          <t>TC_MAP_0658</t>
        </is>
      </c>
      <c r="C684" s="38" t="inlineStr">
        <is>
          <t>Map</t>
        </is>
      </c>
      <c r="D684" s="19" t="inlineStr">
        <is>
          <t>즐겨찾기 탭</t>
        </is>
      </c>
      <c r="E684" s="38" t="inlineStr">
        <is>
          <t>즐겨찾는 충전소</t>
        </is>
      </c>
      <c r="F684" s="38" t="inlineStr">
        <is>
          <t>즐겨찾는 충전소 추가</t>
        </is>
      </c>
      <c r="G684" s="38" t="inlineStr">
        <is>
          <t>공통</t>
        </is>
      </c>
      <c r="H684" s="2" t="n"/>
      <c r="I684" s="2" t="n">
        <v>3</v>
      </c>
      <c r="J684" s="33" t="inlineStr">
        <is>
          <t xml:space="preserve">
1. 위치 서비스 ON 상태
2. 프로필 등록 상태
3. 저장 항목이 50개 미만인 상태
4. 검색 결과가 20개 이하인 상태</t>
        </is>
      </c>
      <c r="K684" s="33" t="inlineStr">
        <is>
          <t>1. 차량 계정 연동 상태
2. EV, PHEV 차량</t>
        </is>
      </c>
      <c r="L684" s="33" t="inlineStr">
        <is>
          <t>1. Map 진입
2. 하단 드로어 카드 즐겨찾기 탭 선택
3. 드로어 카드 확장
4. 충전소 탭 선택
5. 충전소 추가 버튼 선택
6. 검색 결과 지도 영역 확인
7. POI 마커 선택</t>
        </is>
      </c>
      <c r="M684" s="39" t="inlineStr">
        <is>
          <t>1. 간단상세 표출</t>
        </is>
      </c>
      <c r="N684" s="2" t="n"/>
      <c r="O684" s="56">
        <f>IF(COUNTIF(P684:R684,"F")&gt;=1,"FAIL",(IF(COUNTIF(P684:R684,"P")&gt;=1,"PASS",(IF(COUNTIF(P684:R684,"N/A")&gt;=1,"N/A",(IF(COUNTIF(P684:R684,"N/T")&gt;=1,"N/T","-")))))))</f>
        <v/>
      </c>
      <c r="P684" s="1" t="n"/>
      <c r="Q684" s="1" t="n"/>
      <c r="R684" s="32" t="n"/>
      <c r="S684" s="32" t="n"/>
      <c r="T684" s="2" t="n"/>
      <c r="U684" s="33" t="inlineStr">
        <is>
          <t>개인화, 영향도(2/11)</t>
        </is>
      </c>
    </row>
    <row r="685" ht="105.6" customHeight="1" s="357">
      <c r="A685" s="312" t="inlineStr">
        <is>
          <t>p_049</t>
        </is>
      </c>
      <c r="B685" s="38" t="inlineStr">
        <is>
          <t>TC_MAP_0659</t>
        </is>
      </c>
      <c r="C685" s="38" t="inlineStr">
        <is>
          <t>Map</t>
        </is>
      </c>
      <c r="D685" s="19" t="inlineStr">
        <is>
          <t>즐겨찾기 탭</t>
        </is>
      </c>
      <c r="E685" s="38" t="inlineStr">
        <is>
          <t>즐겨찾는 충전소</t>
        </is>
      </c>
      <c r="F685" s="38" t="inlineStr">
        <is>
          <t>즐겨찾는 충전소 추가</t>
        </is>
      </c>
      <c r="G685" s="38" t="inlineStr">
        <is>
          <t>공통</t>
        </is>
      </c>
      <c r="H685" s="2" t="n"/>
      <c r="I685" s="2" t="n">
        <v>3</v>
      </c>
      <c r="J685" s="33" t="inlineStr">
        <is>
          <t xml:space="preserve">
1. 위치 서비스 ON 상태
2. 프로필 등록 상태
3. 저장 항목이 50개 미만인 상태
4. 검색 결과가 20개 이하인 상태</t>
        </is>
      </c>
      <c r="K685" s="33" t="inlineStr">
        <is>
          <t>1. 차량 계정 연동 상태
2. EV, PHEV 차량</t>
        </is>
      </c>
      <c r="L685" s="33" t="inlineStr">
        <is>
          <t>1. Map 진입
2. 하단 드로어 카드 즐겨찾기 탭 선택
3. 드로어 카드 확장
4. 충전소 탭 선택
5. 충전소 추가 버튼 선택
6. 검색 결과 지도 영역 확인
7. 지도 위치 변경 및 인터렉션</t>
        </is>
      </c>
      <c r="M685" s="42" t="inlineStr">
        <is>
          <t>1.POI 마커 노출 유지</t>
        </is>
      </c>
      <c r="N685" s="2" t="n"/>
      <c r="O685" s="56">
        <f>IF(COUNTIF(P685:R685,"F")&gt;=1,"FAIL",(IF(COUNTIF(P685:R685,"P")&gt;=1,"PASS",(IF(COUNTIF(P685:R685,"N/A")&gt;=1,"N/A",(IF(COUNTIF(P685:R685,"N/T")&gt;=1,"N/T","-")))))))</f>
        <v/>
      </c>
      <c r="P685" s="1" t="n"/>
      <c r="Q685" s="1" t="n"/>
      <c r="R685" s="32" t="n"/>
      <c r="S685" s="32" t="n"/>
      <c r="T685" s="2" t="n"/>
      <c r="U685" s="33" t="inlineStr">
        <is>
          <t>개인화, 영향도(2/11)</t>
        </is>
      </c>
    </row>
    <row r="686" ht="105.6" customHeight="1" s="357">
      <c r="A686" s="312" t="inlineStr">
        <is>
          <t>p_050</t>
        </is>
      </c>
      <c r="B686" s="38" t="inlineStr">
        <is>
          <t>TC_MAP_0660</t>
        </is>
      </c>
      <c r="C686" s="38" t="inlineStr">
        <is>
          <t>Map</t>
        </is>
      </c>
      <c r="D686" s="19" t="inlineStr">
        <is>
          <t>즐겨찾기 탭</t>
        </is>
      </c>
      <c r="E686" s="38" t="inlineStr">
        <is>
          <t>즐겨찾는 충전소</t>
        </is>
      </c>
      <c r="F686" s="38" t="inlineStr">
        <is>
          <t>즐겨찾는 충전소 추가</t>
        </is>
      </c>
      <c r="G686" s="38" t="inlineStr">
        <is>
          <t>공통</t>
        </is>
      </c>
      <c r="H686" s="2" t="n"/>
      <c r="I686" s="2" t="n">
        <v>3</v>
      </c>
      <c r="J686" s="33" t="inlineStr">
        <is>
          <t xml:space="preserve">
1. 위치 서비스 ON 상태
2. 프로필 등록 상태
3. 저장 항목이 50개 미만인 상태
4. 검색 결과가 20개 이하인 상태</t>
        </is>
      </c>
      <c r="K686" s="33" t="inlineStr">
        <is>
          <t>1. 차량 계정 연동 상태
2. EV, PHEV 차량</t>
        </is>
      </c>
      <c r="L686" s="33" t="inlineStr">
        <is>
          <t>1. Map 진입
2. 하단 드로어 카드 즐겨찾기 탭 선택
3. 드로어 카드 확장
4. 충전소 탭 선택
5. 충전소 추가 버튼 선택
6. 검색 결과 지도 영역 확인
7. 마커 외 지도 영역 롱 탭</t>
        </is>
      </c>
      <c r="M686" s="42" t="inlineStr">
        <is>
          <t>1. 해당 POI의 간단 상세 화면 노출</t>
        </is>
      </c>
      <c r="N686" s="2" t="n"/>
      <c r="O686" s="56">
        <f>IF(COUNTIF(P686:R686,"F")&gt;=1,"FAIL",(IF(COUNTIF(P686:R686,"P")&gt;=1,"PASS",(IF(COUNTIF(P686:R686,"N/A")&gt;=1,"N/A",(IF(COUNTIF(P686:R686,"N/T")&gt;=1,"N/T","-")))))))</f>
        <v/>
      </c>
      <c r="P686" s="1" t="n"/>
      <c r="Q686" s="1" t="n"/>
      <c r="R686" s="32" t="n"/>
      <c r="S686" s="32" t="n"/>
      <c r="T686" s="2" t="n"/>
      <c r="U686" s="33" t="inlineStr">
        <is>
          <t>개인화, 영향도(2/11)</t>
        </is>
      </c>
    </row>
    <row r="687" ht="105.6" customHeight="1" s="357">
      <c r="A687" s="312" t="inlineStr">
        <is>
          <t>p_051</t>
        </is>
      </c>
      <c r="B687" s="38" t="inlineStr">
        <is>
          <t>TC_MAP_0661</t>
        </is>
      </c>
      <c r="C687" s="38" t="inlineStr">
        <is>
          <t>Map</t>
        </is>
      </c>
      <c r="D687" s="19" t="inlineStr">
        <is>
          <t>즐겨찾기 탭</t>
        </is>
      </c>
      <c r="E687" s="38" t="inlineStr">
        <is>
          <t>즐겨찾는 충전소</t>
        </is>
      </c>
      <c r="F687" s="38" t="inlineStr">
        <is>
          <t>즐겨찾는 충전소 추가</t>
        </is>
      </c>
      <c r="G687" s="38" t="inlineStr">
        <is>
          <t>공통</t>
        </is>
      </c>
      <c r="H687" s="2" t="n"/>
      <c r="I687" s="2" t="n">
        <v>3</v>
      </c>
      <c r="J687" s="33" t="inlineStr">
        <is>
          <t xml:space="preserve">
1. 위치 서비스 ON 상태
2. 프로필 등록 상태
3. 저장 항목이 50개 미만인 상태
4. 검색 결과가 20개 이하인 상태</t>
        </is>
      </c>
      <c r="K687" s="33" t="inlineStr">
        <is>
          <t>1. 차량 계정 연동 상태
2. EV, PHEV 차량</t>
        </is>
      </c>
      <c r="L687" s="33" t="inlineStr">
        <is>
          <t>1. Map 진입
2. 하단 드로어 카드 즐겨찾기 탭 선택
3. 드로어 카드 확장
4. 충전소 탭 선택
5. 충전소 추가 버튼 선택
6. 검색 결과 지도 영역 확인</t>
        </is>
      </c>
      <c r="M687" s="42" t="inlineStr">
        <is>
          <t>1. 미선택 상태의 전기차 충전소 마커 노출</t>
        </is>
      </c>
      <c r="N687" s="2" t="n"/>
      <c r="O687" s="56">
        <f>IF(COUNTIF(P687:R687,"F")&gt;=1,"FAIL",(IF(COUNTIF(P687:R687,"P")&gt;=1,"PASS",(IF(COUNTIF(P687:R687,"N/A")&gt;=1,"N/A",(IF(COUNTIF(P687:R687,"N/T")&gt;=1,"N/T","-")))))))</f>
        <v/>
      </c>
      <c r="P687" s="1" t="n"/>
      <c r="Q687" s="1" t="n"/>
      <c r="R687" s="32" t="n"/>
      <c r="S687" s="32" t="n"/>
      <c r="T687" s="2" t="n"/>
      <c r="U687" s="33" t="inlineStr">
        <is>
          <t>개인화, 영향도(2/11)</t>
        </is>
      </c>
    </row>
    <row r="688" ht="105.6" customHeight="1" s="357">
      <c r="A688" s="312" t="inlineStr">
        <is>
          <t>p_052</t>
        </is>
      </c>
      <c r="B688" s="38" t="inlineStr">
        <is>
          <t>TC_MAP_0662</t>
        </is>
      </c>
      <c r="C688" s="38" t="inlineStr">
        <is>
          <t>Map</t>
        </is>
      </c>
      <c r="D688" s="19" t="inlineStr">
        <is>
          <t>즐겨찾기 탭</t>
        </is>
      </c>
      <c r="E688" s="38" t="inlineStr">
        <is>
          <t>즐겨찾는 충전소</t>
        </is>
      </c>
      <c r="F688" s="38" t="inlineStr">
        <is>
          <t>즐겨찾는 충전소 추가</t>
        </is>
      </c>
      <c r="G688" s="38" t="inlineStr">
        <is>
          <t>공통</t>
        </is>
      </c>
      <c r="H688" s="2" t="n"/>
      <c r="I688" s="2" t="n">
        <v>3</v>
      </c>
      <c r="J688" s="33" t="inlineStr">
        <is>
          <t xml:space="preserve">
1. 위치 서비스 ON 상태
2. 프로필 등록 상태
3. 저장 항목이 50개 미만인 상태
4. 검색 결과가 20개 이하인 상태</t>
        </is>
      </c>
      <c r="K688" s="33" t="inlineStr">
        <is>
          <t>1. 차량 계정 연동 상태
2. EV, PHEV 차량</t>
        </is>
      </c>
      <c r="L688" s="33" t="inlineStr">
        <is>
          <t>1. Map 진입
2. 하단 드로어 카드 즐겨찾기 탭 선택
3. 드로어 카드 확장
4. 충전소 탭 선택
5. 충전소 추가 버튼 선택
6. 검색 결과 지도 영역 확인
7. POI 마커 선택</t>
        </is>
      </c>
      <c r="M688" s="42" t="inlineStr">
        <is>
          <t>1. 선택 시 선택 상태의 충전소 POI 마커 노출
[선택] 버튼이 있는 간단 상세 노출</t>
        </is>
      </c>
      <c r="N688" s="2" t="n"/>
      <c r="O688" s="56">
        <f>IF(COUNTIF(P688:R688,"F")&gt;=1,"FAIL",(IF(COUNTIF(P688:R688,"P")&gt;=1,"PASS",(IF(COUNTIF(P688:R688,"N/A")&gt;=1,"N/A",(IF(COUNTIF(P688:R688,"N/T")&gt;=1,"N/T","-")))))))</f>
        <v/>
      </c>
      <c r="P688" s="1" t="n"/>
      <c r="Q688" s="1" t="n"/>
      <c r="R688" s="32" t="n"/>
      <c r="S688" s="32" t="n"/>
      <c r="T688" s="2" t="n"/>
      <c r="U688" s="33" t="inlineStr">
        <is>
          <t>개인화, 영향도(2/11)</t>
        </is>
      </c>
    </row>
    <row r="689" ht="145.2" customHeight="1" s="357">
      <c r="A689" s="312" t="inlineStr">
        <is>
          <t>p_053</t>
        </is>
      </c>
      <c r="B689" s="38" t="inlineStr">
        <is>
          <t>TC_MAP_0663</t>
        </is>
      </c>
      <c r="C689" s="38" t="inlineStr">
        <is>
          <t>Map</t>
        </is>
      </c>
      <c r="D689" s="19" t="inlineStr">
        <is>
          <t>즐겨찾기 탭</t>
        </is>
      </c>
      <c r="E689" s="38" t="inlineStr">
        <is>
          <t>즐겨찾는 충전소</t>
        </is>
      </c>
      <c r="F689" s="38" t="inlineStr">
        <is>
          <t>즐겨찾는 충전소 추가</t>
        </is>
      </c>
      <c r="G689" s="38" t="inlineStr">
        <is>
          <t>공통</t>
        </is>
      </c>
      <c r="H689" s="2" t="n"/>
      <c r="I689" s="2" t="n">
        <v>3</v>
      </c>
      <c r="J689" s="32" t="inlineStr">
        <is>
          <t xml:space="preserve">
1. 위치 서비스 ON 상태
2. 프로필 등록 상태
3. 저장 항목이 50개 미만인 상태
4. 검색 결과가 20개 이하인 상태
5. 검색 결과 지도 영역에서 마커를 선택한 상태</t>
        </is>
      </c>
      <c r="K689" s="33" t="inlineStr">
        <is>
          <t>1. 차량 계정 연동 상태
2. EV, PHEV 차량</t>
        </is>
      </c>
      <c r="L689" s="33" t="inlineStr">
        <is>
          <t>1. Map 진입
2. 하단 드로어 카드 즐겨찾기 탭 선택
3. 드로어 카드 확장
4. 충전소 탭 선택
5. 충전소 추가 버튼 선택
6. 검색 결과 지도 영역 확인</t>
        </is>
      </c>
      <c r="M689" s="42" t="inlineStr">
        <is>
          <t>1. 제공 항목 확인
-목록 보기 버튼</t>
        </is>
      </c>
      <c r="N689" s="2" t="n"/>
      <c r="O689" s="56">
        <f>IF(COUNTIF(P689:R689,"F")&gt;=1,"FAIL",(IF(COUNTIF(P689:R689,"P")&gt;=1,"PASS",(IF(COUNTIF(P689:R689,"N/A")&gt;=1,"N/A",(IF(COUNTIF(P689:R689,"N/T")&gt;=1,"N/T","-")))))))</f>
        <v/>
      </c>
      <c r="P689" s="1" t="n"/>
      <c r="Q689" s="1" t="n"/>
      <c r="R689" s="32" t="n"/>
      <c r="S689" s="32" t="n"/>
      <c r="T689" s="2" t="n"/>
      <c r="U689" s="33" t="inlineStr">
        <is>
          <t>개인화, 영향도(2/11)</t>
        </is>
      </c>
    </row>
    <row r="690" ht="145.2" customHeight="1" s="357">
      <c r="A690" s="312" t="inlineStr">
        <is>
          <t>p_054</t>
        </is>
      </c>
      <c r="B690" s="38" t="inlineStr">
        <is>
          <t>TC_MAP_0664</t>
        </is>
      </c>
      <c r="C690" s="38" t="inlineStr">
        <is>
          <t>Map</t>
        </is>
      </c>
      <c r="D690" s="19" t="inlineStr">
        <is>
          <t>즐겨찾기 탭</t>
        </is>
      </c>
      <c r="E690" s="38" t="inlineStr">
        <is>
          <t>즐겨찾는 충전소</t>
        </is>
      </c>
      <c r="F690" s="38" t="inlineStr">
        <is>
          <t>즐겨찾는 충전소 추가</t>
        </is>
      </c>
      <c r="G690" s="38" t="inlineStr">
        <is>
          <t>공통</t>
        </is>
      </c>
      <c r="H690" s="2" t="n"/>
      <c r="I690" s="2" t="n">
        <v>3</v>
      </c>
      <c r="J690" s="33" t="inlineStr">
        <is>
          <t xml:space="preserve">
1. 위치 서비스 ON 상태
2. 프로필 등록 상태
3. 저장 항목이 50개 미만인 상태
4. 검색 결과가 20개 이하인 상태
5. 검색 결과 지도 영역에서 마커를 선택한 상태</t>
        </is>
      </c>
      <c r="K690" s="33" t="inlineStr">
        <is>
          <t>1. 차량 계정 연동 상태
2. EV, PHEV 차량</t>
        </is>
      </c>
      <c r="L690" s="33" t="inlineStr">
        <is>
          <t>1. Map 진입
2. 하단 드로어 카드 즐겨찾기 탭 선택
3. 드로어 카드 확장
4. 충전소 탭 선택
5. 충전소 추가 버튼 선택
6. 검색 결과 지도 영역 확인</t>
        </is>
      </c>
      <c r="M690" s="42" t="inlineStr">
        <is>
          <t>1. 목록 보기 버튼 노출</t>
        </is>
      </c>
      <c r="N690" s="2" t="n"/>
      <c r="O690" s="56">
        <f>IF(COUNTIF(P690:R690,"F")&gt;=1,"FAIL",(IF(COUNTIF(P690:R690,"P")&gt;=1,"PASS",(IF(COUNTIF(P690:R690,"N/A")&gt;=1,"N/A",(IF(COUNTIF(P690:R690,"N/T")&gt;=1,"N/T","-")))))))</f>
        <v/>
      </c>
      <c r="P690" s="1" t="n"/>
      <c r="Q690" s="1" t="n"/>
      <c r="R690" s="32" t="n"/>
      <c r="S690" s="32" t="n"/>
      <c r="T690" s="2" t="n"/>
      <c r="U690" s="33" t="inlineStr">
        <is>
          <t>개인화, 영향도(2/11)</t>
        </is>
      </c>
    </row>
    <row r="691" ht="105.6" customHeight="1" s="357">
      <c r="A691" s="312" t="inlineStr">
        <is>
          <t>p_055</t>
        </is>
      </c>
      <c r="B691" s="38" t="inlineStr">
        <is>
          <t>TC_MAP_0665</t>
        </is>
      </c>
      <c r="C691" s="38" t="inlineStr">
        <is>
          <t>Map</t>
        </is>
      </c>
      <c r="D691" s="19" t="inlineStr">
        <is>
          <t>즐겨찾기 탭</t>
        </is>
      </c>
      <c r="E691" s="38" t="inlineStr">
        <is>
          <t>즐겨찾는 충전소</t>
        </is>
      </c>
      <c r="F691" s="38" t="inlineStr">
        <is>
          <t>즐겨찾는 충전소 추가</t>
        </is>
      </c>
      <c r="G691" s="38" t="inlineStr">
        <is>
          <t>공통</t>
        </is>
      </c>
      <c r="H691" s="2" t="n"/>
      <c r="I691" s="2" t="n">
        <v>3</v>
      </c>
      <c r="J691" s="33" t="inlineStr">
        <is>
          <t xml:space="preserve">
1. 위치 서비스 ON 상태
2. 프로필 등록 상태
3. 저장 항목이 50개 미만인 상태
4. 검색 결과가 20개 이하인 상태</t>
        </is>
      </c>
      <c r="K691" s="33" t="inlineStr">
        <is>
          <t>1. 차량 계정 연동 상태
2. EV, PHEV 차량</t>
        </is>
      </c>
      <c r="L691" s="33" t="inlineStr">
        <is>
          <t>1. Map 진입
2. 하단 드로어 카드 즐겨찾기 탭 선택
3. 드로어 카드 확장
4. 충전소 탭 선택
5. 충전소 추가 버튼 선택
6. 검색 결과 지도 영역 확인</t>
        </is>
      </c>
      <c r="M691" s="42" t="inlineStr">
        <is>
          <t>1. 간단 상세 영역 높이 유지</t>
        </is>
      </c>
      <c r="N691" s="2" t="n"/>
      <c r="O691" s="56">
        <f>IF(COUNTIF(P691:R691,"F")&gt;=1,"FAIL",(IF(COUNTIF(P691:R691,"P")&gt;=1,"PASS",(IF(COUNTIF(P691:R691,"N/A")&gt;=1,"N/A",(IF(COUNTIF(P691:R691,"N/T")&gt;=1,"N/T","-")))))))</f>
        <v/>
      </c>
      <c r="P691" s="1" t="n"/>
      <c r="Q691" s="1" t="n"/>
      <c r="R691" s="32" t="n"/>
      <c r="S691" s="32" t="n"/>
      <c r="T691" s="2" t="n"/>
      <c r="U691" s="33" t="inlineStr">
        <is>
          <t>개인화, 영향도(2/11)</t>
        </is>
      </c>
    </row>
    <row r="692" ht="105.6" customHeight="1" s="357">
      <c r="A692" s="312" t="inlineStr">
        <is>
          <t>p_056</t>
        </is>
      </c>
      <c r="B692" s="38" t="inlineStr">
        <is>
          <t>TC_MAP_0666</t>
        </is>
      </c>
      <c r="C692" s="38" t="inlineStr">
        <is>
          <t>Map</t>
        </is>
      </c>
      <c r="D692" s="19" t="inlineStr">
        <is>
          <t>즐겨찾기 탭</t>
        </is>
      </c>
      <c r="E692" s="38" t="inlineStr">
        <is>
          <t>즐겨찾는 충전소</t>
        </is>
      </c>
      <c r="F692" s="38" t="inlineStr">
        <is>
          <t>즐겨찾는 충전소 추가</t>
        </is>
      </c>
      <c r="G692" s="38" t="inlineStr">
        <is>
          <t>공통</t>
        </is>
      </c>
      <c r="H692" s="2" t="n"/>
      <c r="I692" s="2" t="n">
        <v>3</v>
      </c>
      <c r="J692" s="33" t="inlineStr">
        <is>
          <t xml:space="preserve">
1. 위치 서비스 ON 상태
2. 프로필 등록 상태
3. 저장 항목이 50개 미만인 상태
4. 검색 결과가 20개 이하인 상태</t>
        </is>
      </c>
      <c r="K692" s="33" t="inlineStr">
        <is>
          <t>1. 차량 계정 연동 상태
2. EV, PHEV 차량</t>
        </is>
      </c>
      <c r="L692" s="33" t="inlineStr">
        <is>
          <t>1. Map 진입
2. 하단 드로어 카드 즐겨찾기 탭 선택
3. 드로어 카드 확장
4. 충전소 탭 선택
5. 충전소 추가 버튼 선택
6. 검색 결과 지도 영역 확인
7. 목록 보기 버튼 선택</t>
        </is>
      </c>
      <c r="M692" s="42" t="inlineStr">
        <is>
          <t>1. 충전소 주변 검색 결과 목록 화면으로 이동</t>
        </is>
      </c>
      <c r="N692" s="2" t="n"/>
      <c r="O692" s="56">
        <f>IF(COUNTIF(P692:R692,"F")&gt;=1,"FAIL",(IF(COUNTIF(P692:R692,"P")&gt;=1,"PASS",(IF(COUNTIF(P692:R692,"N/A")&gt;=1,"N/A",(IF(COUNTIF(P692:R692,"N/T")&gt;=1,"N/T","-")))))))</f>
        <v/>
      </c>
      <c r="P692" s="1" t="n"/>
      <c r="Q692" s="1" t="n"/>
      <c r="R692" s="32" t="n"/>
      <c r="S692" s="32" t="n"/>
      <c r="T692" s="2" t="n"/>
      <c r="U692" s="33" t="inlineStr">
        <is>
          <t>개인화, 영향도(2/11)</t>
        </is>
      </c>
    </row>
    <row r="693" ht="105.6" customHeight="1" s="357">
      <c r="A693" s="312" t="inlineStr">
        <is>
          <t>p_057</t>
        </is>
      </c>
      <c r="B693" s="38" t="inlineStr">
        <is>
          <t>TC_MAP_0667</t>
        </is>
      </c>
      <c r="C693" s="38" t="inlineStr">
        <is>
          <t>Map</t>
        </is>
      </c>
      <c r="D693" s="19" t="inlineStr">
        <is>
          <t>즐겨찾기 탭</t>
        </is>
      </c>
      <c r="E693" s="38" t="inlineStr">
        <is>
          <t>즐겨찾는 충전소</t>
        </is>
      </c>
      <c r="F693" s="38" t="inlineStr">
        <is>
          <t>즐겨찾는 충전소 추가</t>
        </is>
      </c>
      <c r="G693" s="38" t="inlineStr">
        <is>
          <t>공통</t>
        </is>
      </c>
      <c r="H693" s="2" t="n"/>
      <c r="I693" s="2" t="n">
        <v>3</v>
      </c>
      <c r="J693" s="33" t="inlineStr">
        <is>
          <t xml:space="preserve">
1. 위치 서비스 ON 상태
2. 프로필 등록 상태
3. 저장 항목이 50개 미만인 상태
4. 검색 결과가 20개 이하인 상태</t>
        </is>
      </c>
      <c r="K693" s="33" t="inlineStr">
        <is>
          <t>1. 차량 계정 연동 상태
2. EV, PHEV 차량</t>
        </is>
      </c>
      <c r="L693" s="33" t="inlineStr">
        <is>
          <t>1. Map 진입
2. 하단 드로어 카드 즐겨찾기 탭 선택
3. 드로어 카드 확장
4. 충전소 탭 선택
5. 충전소 추가 버튼 선택
6. 간단 상세 영역 확인</t>
        </is>
      </c>
      <c r="M693" s="39" t="inlineStr">
        <is>
          <t>1.제공 항목 확인
- 충전소 명
- 거리
- 주소
- 충전 속도 및 가용 대수
- 충전 속도 ( 최고 속도 노출 )
- 사업자 명</t>
        </is>
      </c>
      <c r="N693" s="2" t="n"/>
      <c r="O693" s="56">
        <f>IF(COUNTIF(P693:R693,"F")&gt;=1,"FAIL",(IF(COUNTIF(P693:R693,"P")&gt;=1,"PASS",(IF(COUNTIF(P693:R693,"N/A")&gt;=1,"N/A",(IF(COUNTIF(P693:R693,"N/T")&gt;=1,"N/T","-")))))))</f>
        <v/>
      </c>
      <c r="P693" s="1" t="n"/>
      <c r="Q693" s="1" t="n"/>
      <c r="R693" s="32" t="n"/>
      <c r="S693" s="32" t="n"/>
      <c r="T693" s="2" t="n"/>
      <c r="U693" s="33" t="inlineStr">
        <is>
          <t>개인화, 영향도(2/11)</t>
        </is>
      </c>
    </row>
    <row r="694" ht="105.6" customHeight="1" s="357">
      <c r="A694" s="312" t="inlineStr">
        <is>
          <t>p_058</t>
        </is>
      </c>
      <c r="B694" s="38" t="inlineStr">
        <is>
          <t>TC_MAP_0668</t>
        </is>
      </c>
      <c r="C694" s="38" t="inlineStr">
        <is>
          <t>Map</t>
        </is>
      </c>
      <c r="D694" s="19" t="inlineStr">
        <is>
          <t>즐겨찾기 탭</t>
        </is>
      </c>
      <c r="E694" s="38" t="inlineStr">
        <is>
          <t>즐겨찾는 충전소</t>
        </is>
      </c>
      <c r="F694" s="38" t="inlineStr">
        <is>
          <t>즐겨찾는 충전소 추가</t>
        </is>
      </c>
      <c r="G694" s="38" t="inlineStr">
        <is>
          <t>공통</t>
        </is>
      </c>
      <c r="H694" s="2" t="n"/>
      <c r="I694" s="2" t="n">
        <v>3</v>
      </c>
      <c r="J694" s="33" t="inlineStr">
        <is>
          <t xml:space="preserve">
1. 위치 서비스 ON 상태
2. 프로필 등록 상태
3. 저장 항목이 50개 미만인 상태
4. 검색 결과가 20개 이하인 상태</t>
        </is>
      </c>
      <c r="K694" s="33" t="inlineStr">
        <is>
          <t>1. 차량 계정 연동 상태
2. EV, PHEV 차량</t>
        </is>
      </c>
      <c r="L694" s="33" t="inlineStr">
        <is>
          <t>1. Map 진입
2. 하단 드로어 카드 즐겨찾기 탭 선택
3. 드로어 카드 확장
4. 충전소 탭 선택
5. 충전소 추가 버튼 선택
6. 간단 상세 영역 확인
7. 간단 상세 영역 선택</t>
        </is>
      </c>
      <c r="M694" s="42" t="inlineStr">
        <is>
          <t>1. 해당 목록의 POI 화면으로이동</t>
        </is>
      </c>
      <c r="N694" s="2" t="n"/>
      <c r="O694" s="56">
        <f>IF(COUNTIF(P694:R694,"F")&gt;=1,"FAIL",(IF(COUNTIF(P694:R694,"P")&gt;=1,"PASS",(IF(COUNTIF(P694:R694,"N/A")&gt;=1,"N/A",(IF(COUNTIF(P694:R694,"N/T")&gt;=1,"N/T","-")))))))</f>
        <v/>
      </c>
      <c r="P694" s="1" t="n"/>
      <c r="Q694" s="1" t="n"/>
      <c r="R694" s="32" t="n"/>
      <c r="S694" s="32" t="n"/>
      <c r="T694" s="2" t="n"/>
      <c r="U694" s="33" t="inlineStr">
        <is>
          <t>개인화, 영향도(2/11)</t>
        </is>
      </c>
    </row>
    <row r="695" ht="105.6" customHeight="1" s="357">
      <c r="A695" s="312" t="inlineStr">
        <is>
          <t>p_059</t>
        </is>
      </c>
      <c r="B695" s="38" t="inlineStr">
        <is>
          <t>TC_MAP_0669</t>
        </is>
      </c>
      <c r="C695" s="38" t="inlineStr">
        <is>
          <t>Map</t>
        </is>
      </c>
      <c r="D695" s="19" t="inlineStr">
        <is>
          <t>즐겨찾기 탭</t>
        </is>
      </c>
      <c r="E695" s="38" t="inlineStr">
        <is>
          <t>즐겨찾는 충전소</t>
        </is>
      </c>
      <c r="F695" s="38" t="inlineStr">
        <is>
          <t>즐겨찾는 충전소 추가</t>
        </is>
      </c>
      <c r="G695" s="38" t="inlineStr">
        <is>
          <t>공통</t>
        </is>
      </c>
      <c r="H695" s="2" t="n"/>
      <c r="I695" s="2" t="n">
        <v>3</v>
      </c>
      <c r="J695" s="33" t="inlineStr">
        <is>
          <t xml:space="preserve">
1. 위치 서비스 ON 상태
2. 프로필 등록 상태
3. 저장 항목이 50개 미만인 상태
4. 검색 결과가 20개 이하인 상태</t>
        </is>
      </c>
      <c r="K695" s="33" t="inlineStr">
        <is>
          <t>1. 차량 계정 연동 상태
2. EV, PHEV 차량</t>
        </is>
      </c>
      <c r="L695" s="33" t="inlineStr">
        <is>
          <t>1. Map 진입
2. 하단 드로어 카드 즐겨찾기 탭 선택
3. 드로어 카드 확장
4. 충전소 탭 선택
5. 충전소 추가 버튼 선택
6. 장소 설정 버튼 영역 확인</t>
        </is>
      </c>
      <c r="M695" s="42" t="inlineStr">
        <is>
          <t>1.제공 항목 확인
- 선택 버튼</t>
        </is>
      </c>
      <c r="N695" s="2" t="n"/>
      <c r="O695" s="56">
        <f>IF(COUNTIF(P695:R695,"F")&gt;=1,"FAIL",(IF(COUNTIF(P695:R695,"P")&gt;=1,"PASS",(IF(COUNTIF(P695:R695,"N/A")&gt;=1,"N/A",(IF(COUNTIF(P695:R695,"N/T")&gt;=1,"N/T","-")))))))</f>
        <v/>
      </c>
      <c r="P695" s="1" t="n"/>
      <c r="Q695" s="1" t="n"/>
      <c r="R695" s="32" t="n"/>
      <c r="S695" s="32" t="n"/>
      <c r="T695" s="2" t="n"/>
      <c r="U695" s="33" t="inlineStr">
        <is>
          <t>개인화, 영향도(2/11)</t>
        </is>
      </c>
    </row>
    <row r="696" ht="105.6" customHeight="1" s="357">
      <c r="A696" s="312" t="inlineStr">
        <is>
          <t>p_060</t>
        </is>
      </c>
      <c r="B696" s="38" t="inlineStr">
        <is>
          <t>TC_MAP_0670</t>
        </is>
      </c>
      <c r="C696" s="38" t="inlineStr">
        <is>
          <t>Map</t>
        </is>
      </c>
      <c r="D696" s="19" t="inlineStr">
        <is>
          <t>즐겨찾기 탭</t>
        </is>
      </c>
      <c r="E696" s="38" t="inlineStr">
        <is>
          <t>즐겨찾는 충전소</t>
        </is>
      </c>
      <c r="F696" s="38" t="inlineStr">
        <is>
          <t>즐겨찾는 충전소 추가</t>
        </is>
      </c>
      <c r="G696" s="38" t="inlineStr">
        <is>
          <t>공통</t>
        </is>
      </c>
      <c r="H696" s="2" t="n"/>
      <c r="I696" s="2" t="n">
        <v>3</v>
      </c>
      <c r="J696" s="33" t="inlineStr">
        <is>
          <t xml:space="preserve">
1. 위치 서비스 ON 상태
2. 프로필 등록 상태
3. 저장 항목이 50개 미만인 상태
4. 검색 결과가 20개 이하인 상태</t>
        </is>
      </c>
      <c r="K696" s="33" t="inlineStr">
        <is>
          <t>1. 차량 계정 연동 상태
2. EV, PHEV 차량</t>
        </is>
      </c>
      <c r="L696" s="33" t="inlineStr">
        <is>
          <t>1. Map 진입
2. 하단 드로어 카드 즐겨찾기 탭 선택
3. 드로어 카드 확장
4. 충전소 탭 선택
5. 충전소 추가 버튼 선택
6. 장소 설정 버튼 영역 확인</t>
        </is>
      </c>
      <c r="M696" s="42" t="inlineStr">
        <is>
          <t>1. 선택 버튼 노출</t>
        </is>
      </c>
      <c r="N696" s="2" t="n"/>
      <c r="O696" s="56">
        <f>IF(COUNTIF(P696:R696,"F")&gt;=1,"FAIL",(IF(COUNTIF(P696:R696,"P")&gt;=1,"PASS",(IF(COUNTIF(P696:R696,"N/A")&gt;=1,"N/A",(IF(COUNTIF(P696:R696,"N/T")&gt;=1,"N/T","-")))))))</f>
        <v/>
      </c>
      <c r="P696" s="1" t="n"/>
      <c r="Q696" s="1" t="n"/>
      <c r="R696" s="32" t="n"/>
      <c r="S696" s="32" t="n"/>
      <c r="T696" s="2" t="n"/>
      <c r="U696" s="33" t="inlineStr">
        <is>
          <t>개인화, 영향도(2/11)</t>
        </is>
      </c>
    </row>
    <row r="697" ht="118.8" customHeight="1" s="357">
      <c r="A697" s="312" t="inlineStr">
        <is>
          <t>p_062</t>
        </is>
      </c>
      <c r="B697" s="38" t="inlineStr">
        <is>
          <t>TC_MAP_0671</t>
        </is>
      </c>
      <c r="C697" s="38" t="inlineStr">
        <is>
          <t>Map</t>
        </is>
      </c>
      <c r="D697" s="19" t="inlineStr">
        <is>
          <t>즐겨찾기 탭</t>
        </is>
      </c>
      <c r="E697" s="38" t="inlineStr">
        <is>
          <t>즐겨찾는 충전소</t>
        </is>
      </c>
      <c r="F697" s="38" t="inlineStr">
        <is>
          <t>즐겨찾는 충전소 추가</t>
        </is>
      </c>
      <c r="G697" s="38" t="inlineStr">
        <is>
          <t>공통</t>
        </is>
      </c>
      <c r="H697" s="2" t="n"/>
      <c r="I697" s="2" t="n">
        <v>3</v>
      </c>
      <c r="J697" s="33" t="inlineStr">
        <is>
          <t xml:space="preserve">
1. 위치 서비스 ON 상태
2. 프로필 등록 상태
3. 저장 항목이 50개 미만인 상태
4. 검색 결과가 20개 이하인 상태
5. 신규 등록지인 상태</t>
        </is>
      </c>
      <c r="K697" s="33" t="inlineStr">
        <is>
          <t>1. 차량 계정 연동 상태
2. EV, PHEV 차량</t>
        </is>
      </c>
      <c r="L697" s="33" t="inlineStr">
        <is>
          <t>1. Map 진입
2. 하단 드로어 카드 즐겨찾기 탭 선택
3. 드로어 카드 확장
4. 충전소 탭 선택
5. 충전소 추가 버튼 선택
6. 선택 버튼 선택</t>
        </is>
      </c>
      <c r="M697" s="42" t="inlineStr">
        <is>
          <t>1. 등록지 저장 완료 토스트 팝업 노출
- Saved</t>
        </is>
      </c>
      <c r="N697" s="2" t="n"/>
      <c r="O697" s="56">
        <f>IF(COUNTIF(P697:R697,"F")&gt;=1,"FAIL",(IF(COUNTIF(P697:R697,"P")&gt;=1,"PASS",(IF(COUNTIF(P697:R697,"N/A")&gt;=1,"N/A",(IF(COUNTIF(P697:R697,"N/T")&gt;=1,"N/T","-")))))))</f>
        <v/>
      </c>
      <c r="P697" s="1" t="n"/>
      <c r="Q697" s="1" t="n"/>
      <c r="R697" s="32" t="n"/>
      <c r="S697" s="32" t="n"/>
      <c r="T697" s="2" t="n"/>
      <c r="U697" s="33" t="inlineStr">
        <is>
          <t>개인화, 영향도(2/11)</t>
        </is>
      </c>
    </row>
    <row r="698" ht="132" customHeight="1" s="357">
      <c r="A698" s="312" t="n"/>
      <c r="B698" s="38" t="inlineStr">
        <is>
          <t>TC_MAP_0672</t>
        </is>
      </c>
      <c r="C698" s="38" t="inlineStr">
        <is>
          <t>Map</t>
        </is>
      </c>
      <c r="D698" s="19" t="inlineStr">
        <is>
          <t>즐겨찾기 탭</t>
        </is>
      </c>
      <c r="E698" s="38" t="inlineStr">
        <is>
          <t>즐겨찾는 충전소</t>
        </is>
      </c>
      <c r="F698" s="38" t="inlineStr">
        <is>
          <t>즐겨찾는 충전소 추가</t>
        </is>
      </c>
      <c r="G698" s="38" t="inlineStr">
        <is>
          <t>공통</t>
        </is>
      </c>
      <c r="H698" s="2" t="n"/>
      <c r="I698" s="2" t="n">
        <v>3</v>
      </c>
      <c r="J698" s="33" t="inlineStr">
        <is>
          <t>1. 해당 충전소 내 가용 커넥터 없는 상태</t>
        </is>
      </c>
      <c r="K698" s="33" t="inlineStr">
        <is>
          <t>1. 차량 계정 연동 상태
2. PHEV 차량</t>
        </is>
      </c>
      <c r="L698" s="33" t="inlineStr">
        <is>
          <t>1. Map 진입
2. 즐겨찾기 탭 선택
3. 충전소 탭 선택
4. 충전소 추가 버튼 선택
5. PHEV 가용 커넥터 없는 충전소 선택</t>
        </is>
      </c>
      <c r="M698" s="42" t="inlineStr">
        <is>
          <t>1. 팝업 표출
해당 충전소에는 내 차량에 맞는 충전기 타입이 없습니다.
즐겨찾는 충전소로 등록하시겠습니까?
[취소] [등록]
*[취소] 선택 시 변경사항 없이 팝업 닫힘</t>
        </is>
      </c>
      <c r="N698" s="2" t="n"/>
      <c r="O698" s="56">
        <f>IF(COUNTIF(P698:R698,"F")&gt;=1,"FAIL",(IF(COUNTIF(P698:R698,"P")&gt;=1,"PASS",(IF(COUNTIF(P698:R698,"N/A")&gt;=1,"N/A",(IF(COUNTIF(P698:R698,"N/T")&gt;=1,"N/T","-")))))))</f>
        <v/>
      </c>
      <c r="P698" s="1" t="n"/>
      <c r="Q698" s="1" t="n"/>
      <c r="R698" s="32" t="n"/>
      <c r="S698" s="32" t="n"/>
      <c r="T698" s="2" t="n"/>
      <c r="U698" s="33" t="inlineStr">
        <is>
          <t>실차</t>
        </is>
      </c>
    </row>
    <row r="699" ht="79.2" customHeight="1" s="357">
      <c r="A699" s="312" t="n"/>
      <c r="B699" s="38" t="inlineStr">
        <is>
          <t>TC_MAP_0673</t>
        </is>
      </c>
      <c r="C699" s="38" t="inlineStr">
        <is>
          <t>Map</t>
        </is>
      </c>
      <c r="D699" s="19" t="inlineStr">
        <is>
          <t>즐겨찾기 탭</t>
        </is>
      </c>
      <c r="E699" s="38" t="inlineStr">
        <is>
          <t>즐겨찾는 충전소</t>
        </is>
      </c>
      <c r="F699" s="38" t="inlineStr">
        <is>
          <t>즐겨찾는 충전소 추가</t>
        </is>
      </c>
      <c r="G699" s="38" t="inlineStr">
        <is>
          <t>공통</t>
        </is>
      </c>
      <c r="H699" s="2" t="n"/>
      <c r="I699" s="2" t="n">
        <v>3</v>
      </c>
      <c r="J699" s="33" t="inlineStr">
        <is>
          <t>1. 해당 충전소 내 가용 커넥터 없는 상태</t>
        </is>
      </c>
      <c r="K699" s="33" t="inlineStr">
        <is>
          <t>1. 차량 계정 연동 상태
2. PHEV 차량</t>
        </is>
      </c>
      <c r="L699" s="33" t="inlineStr">
        <is>
          <t>1. Map 진입
2. 즐겨찾기 탭 선택
3. 충전소 탭 선택
4. 충전소 추가 버튼 선택
5. PHEV 가용 커넥터 없는 충전소 선택
6. 팝업 내 [등록] 버튼 선택</t>
        </is>
      </c>
      <c r="M699" s="42" t="inlineStr">
        <is>
          <t>1. 해당 poi가 [즐겨찾는 충전소] 목록에 추가된다.</t>
        </is>
      </c>
      <c r="N699" s="2" t="n"/>
      <c r="O699" s="56">
        <f>IF(COUNTIF(P699:R699,"F")&gt;=1,"FAIL",(IF(COUNTIF(P699:R699,"P")&gt;=1,"PASS",(IF(COUNTIF(P699:R699,"N/A")&gt;=1,"N/A",(IF(COUNTIF(P699:R699,"N/T")&gt;=1,"N/T","-")))))))</f>
        <v/>
      </c>
      <c r="P699" s="1" t="n"/>
      <c r="Q699" s="1" t="n"/>
      <c r="R699" s="32" t="n"/>
      <c r="S699" s="32" t="n"/>
      <c r="T699" s="2" t="n"/>
      <c r="U699" s="33" t="inlineStr">
        <is>
          <t>실차</t>
        </is>
      </c>
    </row>
    <row r="700" ht="66" customHeight="1" s="357">
      <c r="A700" s="312" t="n"/>
      <c r="B700" s="38" t="inlineStr">
        <is>
          <t>TC_MAP_0674</t>
        </is>
      </c>
      <c r="C700" s="38" t="inlineStr">
        <is>
          <t>Map</t>
        </is>
      </c>
      <c r="D700" s="19" t="inlineStr">
        <is>
          <t>즐겨찾기 탭</t>
        </is>
      </c>
      <c r="E700" s="38" t="inlineStr">
        <is>
          <t>즐겨찾는 충전소</t>
        </is>
      </c>
      <c r="F700" s="38" t="inlineStr">
        <is>
          <t>즐겨찾는 충전소 추가</t>
        </is>
      </c>
      <c r="G700" s="38" t="inlineStr">
        <is>
          <t>공통</t>
        </is>
      </c>
      <c r="H700" s="2" t="n"/>
      <c r="I700" s="2" t="n">
        <v>3</v>
      </c>
      <c r="J700" s="33" t="inlineStr">
        <is>
          <t>1. 프로필 등록
2. 충전소 추가 되어 있는 상태</t>
        </is>
      </c>
      <c r="K700" s="33" t="inlineStr">
        <is>
          <t>1. 프로필 연동</t>
        </is>
      </c>
      <c r="L700" s="33" t="inlineStr">
        <is>
          <t>1. Map 진입
2. 즐겨찾기 탭 선택
3. 충전소 탭 선택
4. 충전소 추가 버튼 선택
5. 동일한 충전소 추가</t>
        </is>
      </c>
      <c r="M700" s="42" t="inlineStr">
        <is>
          <t>1. 동일한 충전소 중복 저장 가능</t>
        </is>
      </c>
      <c r="N700" s="2" t="n"/>
      <c r="O700" s="56">
        <f>IF(COUNTIF(P700:R700,"F")&gt;=1,"FAIL",(IF(COUNTIF(P700:R700,"P")&gt;=1,"PASS",(IF(COUNTIF(P700:R700,"N/A")&gt;=1,"N/A",(IF(COUNTIF(P700:R700,"N/T")&gt;=1,"N/T","-")))))))</f>
        <v/>
      </c>
      <c r="P700" s="1" t="n"/>
      <c r="Q700" s="1" t="n"/>
      <c r="R700" s="32" t="n"/>
      <c r="S700" s="32" t="n"/>
      <c r="T700" s="2" t="n"/>
      <c r="U700" s="33" t="n"/>
    </row>
    <row r="701" ht="52.8" customHeight="1" s="357">
      <c r="A701" s="312" t="inlineStr">
        <is>
          <t>Q_001</t>
        </is>
      </c>
      <c r="B701" s="38" t="inlineStr">
        <is>
          <t>TC_MAP_0675</t>
        </is>
      </c>
      <c r="C701" s="38" t="inlineStr">
        <is>
          <t>MAP</t>
        </is>
      </c>
      <c r="D701" s="19" t="inlineStr">
        <is>
          <t>최근 검색 탭</t>
        </is>
      </c>
      <c r="E701" s="38" t="inlineStr">
        <is>
          <t>최근 검색 탭</t>
        </is>
      </c>
      <c r="F701" s="38" t="inlineStr">
        <is>
          <t>최근 검색 목록</t>
        </is>
      </c>
      <c r="G701" s="38" t="inlineStr">
        <is>
          <t>공통</t>
        </is>
      </c>
      <c r="H701" s="2" t="n"/>
      <c r="I701" s="2" t="n">
        <v>3</v>
      </c>
      <c r="J701" s="34" t="n"/>
      <c r="K701" s="33" t="n"/>
      <c r="L701" s="32" t="inlineStr">
        <is>
          <t>1. MAP 진입</t>
        </is>
      </c>
      <c r="M701" s="39" t="inlineStr">
        <is>
          <t>1. 표시 속성
- 최근 검색 목록 타이틀
- [삭제] 버튼 (*최근 검색 항목 없을 경우 미표출)</t>
        </is>
      </c>
      <c r="N701" s="2" t="n"/>
      <c r="O701" s="56">
        <f>IF(COUNTIF(P701:R701,"F")&gt;=1,"FAIL",(IF(COUNTIF(P701:R701,"P")&gt;=1,"PASS",(IF(COUNTIF(P701:R701,"N/A")&gt;=1,"N/A",(IF(COUNTIF(P701:R701,"N/T")&gt;=1,"N/T","-")))))))</f>
        <v/>
      </c>
      <c r="P701" s="1" t="n"/>
      <c r="Q701" s="1" t="n"/>
      <c r="R701" s="32" t="n"/>
      <c r="S701" s="32" t="n"/>
      <c r="T701" s="2" t="n"/>
      <c r="U701" s="33" t="n"/>
    </row>
    <row r="702" ht="26.4" customHeight="1" s="357">
      <c r="A702" s="312" t="inlineStr">
        <is>
          <t>Q_002</t>
        </is>
      </c>
      <c r="B702" s="38" t="inlineStr">
        <is>
          <t>TC_MAP_0676</t>
        </is>
      </c>
      <c r="C702" s="38" t="inlineStr">
        <is>
          <t>MAP</t>
        </is>
      </c>
      <c r="D702" s="19" t="inlineStr">
        <is>
          <t>최근 검색 탭</t>
        </is>
      </c>
      <c r="E702" s="38" t="inlineStr">
        <is>
          <t>최근 검색 탭</t>
        </is>
      </c>
      <c r="F702" s="38" t="inlineStr">
        <is>
          <t>최근 검색 목록</t>
        </is>
      </c>
      <c r="G702" s="38" t="inlineStr">
        <is>
          <t>공통</t>
        </is>
      </c>
      <c r="H702" s="2" t="n"/>
      <c r="I702" s="2" t="n">
        <v>3</v>
      </c>
      <c r="J702" s="34" t="n"/>
      <c r="K702" s="33" t="n"/>
      <c r="L702" s="32" t="inlineStr">
        <is>
          <t>1. MAP 진입</t>
        </is>
      </c>
      <c r="M702" s="39" t="inlineStr">
        <is>
          <t>1. [삭제] 선택 시 최근 검색어 삭제 화면으로 이동</t>
        </is>
      </c>
      <c r="N702" s="2" t="n"/>
      <c r="O702" s="56">
        <f>IF(COUNTIF(P702:R702,"F")&gt;=1,"FAIL",(IF(COUNTIF(P702:R702,"P")&gt;=1,"PASS",(IF(COUNTIF(P702:R702,"N/A")&gt;=1,"N/A",(IF(COUNTIF(P702:R702,"N/T")&gt;=1,"N/T","-")))))))</f>
        <v/>
      </c>
      <c r="P702" s="1" t="n"/>
      <c r="Q702" s="1" t="n"/>
      <c r="R702" s="32" t="n"/>
      <c r="S702" s="32" t="n"/>
      <c r="T702" s="2" t="n"/>
      <c r="U702" s="33" t="n"/>
    </row>
    <row r="703" ht="52.8" customHeight="1" s="357">
      <c r="A703" s="312" t="inlineStr">
        <is>
          <t>Q_003</t>
        </is>
      </c>
      <c r="B703" s="38" t="inlineStr">
        <is>
          <t>TC_MAP_0677</t>
        </is>
      </c>
      <c r="C703" s="38" t="inlineStr">
        <is>
          <t>MAP</t>
        </is>
      </c>
      <c r="D703" s="19" t="inlineStr">
        <is>
          <t>최근 검색 탭</t>
        </is>
      </c>
      <c r="E703" s="38" t="inlineStr">
        <is>
          <t>최근 검색 탭</t>
        </is>
      </c>
      <c r="F703" s="38" t="inlineStr">
        <is>
          <t>최근 검색 목록</t>
        </is>
      </c>
      <c r="G703" s="38" t="inlineStr">
        <is>
          <t>공통</t>
        </is>
      </c>
      <c r="H703" s="2" t="n"/>
      <c r="I703" s="2" t="n">
        <v>3</v>
      </c>
      <c r="J703" s="34" t="n"/>
      <c r="K703" s="33" t="n"/>
      <c r="L703" s="32" t="inlineStr">
        <is>
          <t>1. MAP 진입</t>
        </is>
      </c>
      <c r="M703" s="39" t="inlineStr">
        <is>
          <t>1. 표시 속성 확인
- 최근 검색어
- 직선 거리 (*CLDR 적용 / 위치 서비스 On 및 내 위치 조회 가능한 경우만 표시)</t>
        </is>
      </c>
      <c r="N703" s="2" t="n"/>
      <c r="O703" s="56">
        <f>IF(COUNTIF(P703:R703,"F")&gt;=1,"FAIL",(IF(COUNTIF(P703:R703,"P")&gt;=1,"PASS",(IF(COUNTIF(P703:R703,"N/A")&gt;=1,"N/A",(IF(COUNTIF(P703:R703,"N/T")&gt;=1,"N/T","-")))))))</f>
        <v/>
      </c>
      <c r="P703" s="1" t="n"/>
      <c r="Q703" s="1" t="n"/>
      <c r="R703" s="32" t="n"/>
      <c r="S703" s="32" t="n"/>
      <c r="T703" s="2" t="n"/>
      <c r="U703" s="33" t="n"/>
    </row>
    <row r="704" ht="39.6" customHeight="1" s="357">
      <c r="A704" s="312" t="inlineStr">
        <is>
          <t>Q_004</t>
        </is>
      </c>
      <c r="B704" s="38" t="inlineStr">
        <is>
          <t>TC_MAP_0678</t>
        </is>
      </c>
      <c r="C704" s="38" t="inlineStr">
        <is>
          <t>MAP</t>
        </is>
      </c>
      <c r="D704" s="19" t="inlineStr">
        <is>
          <t>최근 검색 탭</t>
        </is>
      </c>
      <c r="E704" s="38" t="inlineStr">
        <is>
          <t>최근 검색 탭</t>
        </is>
      </c>
      <c r="F704" s="38" t="inlineStr">
        <is>
          <t>최근 검색 목록</t>
        </is>
      </c>
      <c r="G704" s="38" t="inlineStr">
        <is>
          <t>공통</t>
        </is>
      </c>
      <c r="H704" s="2" t="n"/>
      <c r="I704" s="2" t="n">
        <v>3</v>
      </c>
      <c r="J704" s="34" t="n"/>
      <c r="K704" s="33" t="n"/>
      <c r="L704" s="32" t="inlineStr">
        <is>
          <t>1. MAP 진입
2. 임의의 poi 간단 상세 화면 진입
3. 최근 검색 탭 리스트 확인</t>
        </is>
      </c>
      <c r="M704" s="39" t="inlineStr">
        <is>
          <t>1. 간단 상세까지 진입한 poi가 최근 검색 탭에 저장된다.</t>
        </is>
      </c>
      <c r="N704" s="2" t="n"/>
      <c r="O704" s="56">
        <f>IF(COUNTIF(P704:R704,"F")&gt;=1,"FAIL",(IF(COUNTIF(P704:R704,"P")&gt;=1,"PASS",(IF(COUNTIF(P704:R704,"N/A")&gt;=1,"N/A",(IF(COUNTIF(P704:R704,"N/T")&gt;=1,"N/T","-")))))))</f>
        <v/>
      </c>
      <c r="P704" s="1" t="n"/>
      <c r="Q704" s="1" t="n"/>
      <c r="R704" s="32" t="n"/>
      <c r="S704" s="32" t="n"/>
      <c r="T704" s="2" t="n"/>
      <c r="U704" s="33" t="n"/>
    </row>
    <row r="705" ht="26.4" customHeight="1" s="357">
      <c r="A705" s="312" t="inlineStr">
        <is>
          <t>Q_005</t>
        </is>
      </c>
      <c r="B705" s="38" t="inlineStr">
        <is>
          <t>TC_MAP_0679</t>
        </is>
      </c>
      <c r="C705" s="38" t="inlineStr">
        <is>
          <t>MAP</t>
        </is>
      </c>
      <c r="D705" s="19" t="inlineStr">
        <is>
          <t>최근 검색 탭</t>
        </is>
      </c>
      <c r="E705" s="38" t="inlineStr">
        <is>
          <t>최근 검색 탭</t>
        </is>
      </c>
      <c r="F705" s="38" t="inlineStr">
        <is>
          <t>최근 검색 목록</t>
        </is>
      </c>
      <c r="G705" s="38" t="inlineStr">
        <is>
          <t>공통</t>
        </is>
      </c>
      <c r="H705" s="2" t="n"/>
      <c r="I705" s="2" t="n">
        <v>3</v>
      </c>
      <c r="J705" s="32" t="inlineStr">
        <is>
          <t>1. 최근 검색어 있는 상태</t>
        </is>
      </c>
      <c r="K705" s="32" t="n"/>
      <c r="L705" s="32" t="inlineStr">
        <is>
          <t>1. MAP 진입
2. 최근 검색어 선택</t>
        </is>
      </c>
      <c r="M705" s="39" t="inlineStr">
        <is>
          <t>1. 해당 검색어의 간단 상세 화면으로 이동</t>
        </is>
      </c>
      <c r="N705" s="2" t="n"/>
      <c r="O705" s="56">
        <f>IF(COUNTIF(P705:R705,"F")&gt;=1,"FAIL",(IF(COUNTIF(P705:R705,"P")&gt;=1,"PASS",(IF(COUNTIF(P705:R705,"N/A")&gt;=1,"N/A",(IF(COUNTIF(P705:R705,"N/T")&gt;=1,"N/T","-")))))))</f>
        <v/>
      </c>
      <c r="P705" s="1" t="n"/>
      <c r="Q705" s="1" t="n"/>
      <c r="R705" s="32" t="n"/>
      <c r="S705" s="32" t="n"/>
      <c r="T705" s="2" t="n"/>
      <c r="U705" s="33" t="n"/>
    </row>
    <row r="706" ht="52.8" customHeight="1" s="357">
      <c r="A706" s="312" t="inlineStr">
        <is>
          <t>Q_006</t>
        </is>
      </c>
      <c r="B706" s="38" t="inlineStr">
        <is>
          <t>TC_MAP_0680</t>
        </is>
      </c>
      <c r="C706" s="38" t="inlineStr">
        <is>
          <t>MAP</t>
        </is>
      </c>
      <c r="D706" s="19" t="inlineStr">
        <is>
          <t>최근 검색 탭</t>
        </is>
      </c>
      <c r="E706" s="38" t="inlineStr">
        <is>
          <t>최근 검색 탭</t>
        </is>
      </c>
      <c r="F706" s="38" t="inlineStr">
        <is>
          <t>최근 검색 키워드 재검색</t>
        </is>
      </c>
      <c r="G706" s="38" t="inlineStr">
        <is>
          <t>공통</t>
        </is>
      </c>
      <c r="H706" s="2" t="n"/>
      <c r="I706" s="2" t="n">
        <v>3</v>
      </c>
      <c r="J706" s="32" t="inlineStr">
        <is>
          <t>1. 최근 검색어 있는 상태</t>
        </is>
      </c>
      <c r="K706" s="32" t="n"/>
      <c r="L706" s="32" t="inlineStr">
        <is>
          <t>1. MAP 진입
2. 최근 검색 목록에 있는 poi의 간단 상세 화면 진입
3. 최근 검색 목록 확인</t>
        </is>
      </c>
      <c r="M706" s="39" t="inlineStr">
        <is>
          <t>1. 최근 검색 목록에 있는 키워드를 재검색 하는 경우 중복표기하지 않으며, 해당 키워드를 검색리스트 최상단으로 이동</t>
        </is>
      </c>
      <c r="N706" s="2" t="n"/>
      <c r="O706" s="56">
        <f>IF(COUNTIF(P706:R706,"F")&gt;=1,"FAIL",(IF(COUNTIF(P706:R706,"P")&gt;=1,"PASS",(IF(COUNTIF(P706:R706,"N/A")&gt;=1,"N/A",(IF(COUNTIF(P706:R706,"N/T")&gt;=1,"N/T","-")))))))</f>
        <v/>
      </c>
      <c r="P706" s="1" t="n"/>
      <c r="Q706" s="1" t="n"/>
      <c r="R706" s="32" t="n"/>
      <c r="S706" s="32" t="n"/>
      <c r="T706" s="2" t="n"/>
      <c r="U706" s="33" t="n"/>
    </row>
    <row r="707" ht="26.4" customHeight="1" s="357">
      <c r="A707" s="312" t="inlineStr">
        <is>
          <t>Q_007</t>
        </is>
      </c>
      <c r="B707" s="38" t="inlineStr">
        <is>
          <t>TC_MAP_0681</t>
        </is>
      </c>
      <c r="C707" s="38" t="inlineStr">
        <is>
          <t>MAP</t>
        </is>
      </c>
      <c r="D707" s="19" t="inlineStr">
        <is>
          <t>최근 검색 탭</t>
        </is>
      </c>
      <c r="E707" s="38" t="inlineStr">
        <is>
          <t>최근 검색 탭</t>
        </is>
      </c>
      <c r="F707" s="38" t="inlineStr">
        <is>
          <t>최근 검색 목록</t>
        </is>
      </c>
      <c r="G707" s="38" t="inlineStr">
        <is>
          <t>공통</t>
        </is>
      </c>
      <c r="H707" s="2" t="n"/>
      <c r="I707" s="2" t="n">
        <v>3</v>
      </c>
      <c r="J707" s="32" t="inlineStr">
        <is>
          <t>1. 최근 검색어 없는 상태</t>
        </is>
      </c>
      <c r="K707" s="32" t="n"/>
      <c r="L707" s="32" t="inlineStr">
        <is>
          <t>1. MAP 진입
2. 최근 검색 목록 확인</t>
        </is>
      </c>
      <c r="M707" s="39" t="inlineStr">
        <is>
          <t>1. 최근 검색 내역이 없습니다. 문구 표출</t>
        </is>
      </c>
      <c r="N707" s="2" t="n"/>
      <c r="O707" s="56">
        <f>IF(COUNTIF(P707:R707,"F")&gt;=1,"FAIL",(IF(COUNTIF(P707:R707,"P")&gt;=1,"PASS",(IF(COUNTIF(P707:R707,"N/A")&gt;=1,"N/A",(IF(COUNTIF(P707:R707,"N/T")&gt;=1,"N/T","-")))))))</f>
        <v/>
      </c>
      <c r="P707" s="1" t="n"/>
      <c r="Q707" s="1" t="n"/>
      <c r="R707" s="32" t="n"/>
      <c r="S707" s="32" t="n"/>
      <c r="T707" s="2" t="n"/>
      <c r="U707" s="33" t="n"/>
    </row>
    <row r="708" ht="39.6" customHeight="1" s="357">
      <c r="A708" s="312" t="inlineStr">
        <is>
          <t>Q_008</t>
        </is>
      </c>
      <c r="B708" s="38" t="inlineStr">
        <is>
          <t>TC_MAP_0682</t>
        </is>
      </c>
      <c r="C708" s="38" t="inlineStr">
        <is>
          <t>MAP</t>
        </is>
      </c>
      <c r="D708" s="19" t="inlineStr">
        <is>
          <t>최근 검색 탭</t>
        </is>
      </c>
      <c r="E708" s="38" t="inlineStr">
        <is>
          <t>최근 검색 탭</t>
        </is>
      </c>
      <c r="F708" s="38" t="inlineStr">
        <is>
          <t>최근 검색 목록</t>
        </is>
      </c>
      <c r="G708" s="38" t="inlineStr">
        <is>
          <t>공통</t>
        </is>
      </c>
      <c r="H708" s="2" t="n"/>
      <c r="I708" s="2" t="n">
        <v>3</v>
      </c>
      <c r="J708" s="33" t="n"/>
      <c r="K708" s="33" t="n"/>
      <c r="L708" s="33" t="inlineStr">
        <is>
          <t>1. MAP 진입
2. 최근 검색 탭
3. 앱 최근 검색 목록</t>
        </is>
      </c>
      <c r="M708" s="42" t="inlineStr">
        <is>
          <t>1. 최근 검색 순으로 정렬</t>
        </is>
      </c>
      <c r="N708" s="2" t="n"/>
      <c r="O708" s="56">
        <f>IF(COUNTIF(P708:R708,"F")&gt;=1,"FAIL",(IF(COUNTIF(P708:R708,"P")&gt;=1,"PASS",(IF(COUNTIF(P708:R708,"N/A")&gt;=1,"N/A",(IF(COUNTIF(P708:R708,"N/T")&gt;=1,"N/T","-")))))))</f>
        <v/>
      </c>
      <c r="P708" s="1" t="n"/>
      <c r="Q708" s="1" t="n"/>
      <c r="R708" s="32" t="n"/>
      <c r="S708" s="32" t="n"/>
      <c r="T708" s="2" t="n"/>
      <c r="U708" s="33" t="n"/>
    </row>
    <row r="709" ht="52.8" customHeight="1" s="357">
      <c r="A709" s="312" t="inlineStr">
        <is>
          <t>Q_009</t>
        </is>
      </c>
      <c r="B709" s="38" t="inlineStr">
        <is>
          <t>TC_MAP_0683</t>
        </is>
      </c>
      <c r="C709" s="38" t="inlineStr">
        <is>
          <t>MAP</t>
        </is>
      </c>
      <c r="D709" s="19" t="inlineStr">
        <is>
          <t>최근 검색 탭</t>
        </is>
      </c>
      <c r="E709" s="38" t="inlineStr">
        <is>
          <t>최근 검색 탭</t>
        </is>
      </c>
      <c r="F709" s="38" t="inlineStr">
        <is>
          <t>최근 검색 목록 삭제</t>
        </is>
      </c>
      <c r="G709" s="38" t="inlineStr">
        <is>
          <t>공통</t>
        </is>
      </c>
      <c r="H709" s="2" t="n"/>
      <c r="I709" s="2" t="n">
        <v>3</v>
      </c>
      <c r="J709" s="40" t="n"/>
      <c r="K709" s="32" t="n"/>
      <c r="L709" s="32" t="inlineStr">
        <is>
          <t>1. MAP 진입
2. 최근 검색 탭
3. 앱 최근 검색 목록
4. [삭제] 버튼 선택</t>
        </is>
      </c>
      <c r="M709" s="39" t="inlineStr">
        <is>
          <t>1. 표시 속성
- [전체 선택] 버튼 : Default로 [전체 선택] 버튼으로 표시</t>
        </is>
      </c>
      <c r="N709" s="2" t="n"/>
      <c r="O709" s="56">
        <f>IF(COUNTIF(P709:R709,"F")&gt;=1,"FAIL",(IF(COUNTIF(P709:R709,"P")&gt;=1,"PASS",(IF(COUNTIF(P709:R709,"N/A")&gt;=1,"N/A",(IF(COUNTIF(P709:R709,"N/T")&gt;=1,"N/T","-")))))))</f>
        <v/>
      </c>
      <c r="P709" s="1" t="n"/>
      <c r="Q709" s="1" t="n"/>
      <c r="R709" s="32" t="n"/>
      <c r="S709" s="32" t="n"/>
      <c r="T709" s="2" t="n"/>
      <c r="U709" s="33" t="n"/>
    </row>
    <row r="710" ht="79.2" customHeight="1" s="357">
      <c r="A710" s="312" t="inlineStr">
        <is>
          <t>Q_010</t>
        </is>
      </c>
      <c r="B710" s="38" t="inlineStr">
        <is>
          <t>TC_MAP_0684</t>
        </is>
      </c>
      <c r="C710" s="38" t="inlineStr">
        <is>
          <t>MAP</t>
        </is>
      </c>
      <c r="D710" s="19" t="inlineStr">
        <is>
          <t>최근 검색 탭</t>
        </is>
      </c>
      <c r="E710" s="38" t="inlineStr">
        <is>
          <t>최근 검색 탭</t>
        </is>
      </c>
      <c r="F710" s="38" t="inlineStr">
        <is>
          <t>최근 검색 목록 삭제</t>
        </is>
      </c>
      <c r="G710" s="38" t="inlineStr">
        <is>
          <t>공통</t>
        </is>
      </c>
      <c r="H710" s="2" t="n"/>
      <c r="I710" s="2" t="n">
        <v>3</v>
      </c>
      <c r="J710" s="40" t="n"/>
      <c r="K710" s="32" t="n"/>
      <c r="L710" s="32" t="inlineStr">
        <is>
          <t>1. MAP 진입
2. 최근 검색 탭
3. 앱 최근 검색 목록
4. [삭제] 버튼 선택 &gt; 최근 검색 목록 삭제 화면 진입
5. [전체 선택] 버튼 선택/선택 해제</t>
        </is>
      </c>
      <c r="M710" s="39" t="inlineStr">
        <is>
          <t>1. 선택 상태에 따라 [전체 선택] 버튼의 문구가 아래와 같이 노출한다.
- 전체 선택 : 하나라도 체크되지 않은 항목이 있을 경우
- 전체 선택 해제 : 모든 항목이 선택되었을 경우</t>
        </is>
      </c>
      <c r="N710" s="2" t="n"/>
      <c r="O710" s="56">
        <f>IF(COUNTIF(P710:R710,"F")&gt;=1,"FAIL",(IF(COUNTIF(P710:R710,"P")&gt;=1,"PASS",(IF(COUNTIF(P710:R710,"N/A")&gt;=1,"N/A",(IF(COUNTIF(P710:R710,"N/T")&gt;=1,"N/T","-")))))))</f>
        <v/>
      </c>
      <c r="P710" s="1" t="n"/>
      <c r="Q710" s="1" t="n"/>
      <c r="R710" s="32" t="n"/>
      <c r="S710" s="32" t="n"/>
      <c r="T710" s="2" t="n"/>
      <c r="U710" s="33" t="n"/>
    </row>
    <row r="711" ht="66" customHeight="1" s="357">
      <c r="A711" s="312" t="inlineStr">
        <is>
          <t>Q_011</t>
        </is>
      </c>
      <c r="B711" s="38" t="inlineStr">
        <is>
          <t>TC_MAP_0685</t>
        </is>
      </c>
      <c r="C711" s="38" t="inlineStr">
        <is>
          <t>MAP</t>
        </is>
      </c>
      <c r="D711" s="19" t="inlineStr">
        <is>
          <t>최근 검색 탭</t>
        </is>
      </c>
      <c r="E711" s="38" t="inlineStr">
        <is>
          <t>최근 검색 탭</t>
        </is>
      </c>
      <c r="F711" s="38" t="inlineStr">
        <is>
          <t>최근 검색 목록 삭제</t>
        </is>
      </c>
      <c r="G711" s="38" t="inlineStr">
        <is>
          <t>공통</t>
        </is>
      </c>
      <c r="H711" s="2" t="n"/>
      <c r="I711" s="2" t="n">
        <v>3</v>
      </c>
      <c r="J711" s="34" t="n"/>
      <c r="K711" s="33" t="n"/>
      <c r="L711" s="33" t="inlineStr">
        <is>
          <t>1. MAP 진입
2. 최근 검색 탭
3. 앱 최근 검색 목록
4. [삭제] 버튼 선택
5. [전체 선택] 버튼 선택</t>
        </is>
      </c>
      <c r="M711" s="42" t="inlineStr">
        <is>
          <t>1. [전체 선택] 선택 시 최근 검색어 항목 전체 선택 상태로 변경 : [체크 박스] 버튼 모두 선택 상태로 표시</t>
        </is>
      </c>
      <c r="N711" s="2" t="n"/>
      <c r="O711" s="56">
        <f>IF(COUNTIF(P711:R711,"F")&gt;=1,"FAIL",(IF(COUNTIF(P711:R711,"P")&gt;=1,"PASS",(IF(COUNTIF(P711:R711,"N/A")&gt;=1,"N/A",(IF(COUNTIF(P711:R711,"N/T")&gt;=1,"N/T","-")))))))</f>
        <v/>
      </c>
      <c r="P711" s="1" t="n"/>
      <c r="Q711" s="1" t="n"/>
      <c r="R711" s="32" t="n"/>
      <c r="S711" s="32" t="n"/>
      <c r="T711" s="2" t="n"/>
      <c r="U711" s="33" t="n"/>
    </row>
    <row r="712" ht="79.2" customHeight="1" s="357">
      <c r="A712" s="312" t="inlineStr">
        <is>
          <t>Q_012</t>
        </is>
      </c>
      <c r="B712" s="38" t="inlineStr">
        <is>
          <t>TC_MAP_0686</t>
        </is>
      </c>
      <c r="C712" s="38" t="inlineStr">
        <is>
          <t>MAP</t>
        </is>
      </c>
      <c r="D712" s="19" t="inlineStr">
        <is>
          <t>최근 검색 탭</t>
        </is>
      </c>
      <c r="E712" s="38" t="inlineStr">
        <is>
          <t>최근 검색 탭</t>
        </is>
      </c>
      <c r="F712" s="38" t="inlineStr">
        <is>
          <t>최근 검색 목록 삭제</t>
        </is>
      </c>
      <c r="G712" s="38" t="inlineStr">
        <is>
          <t>공통</t>
        </is>
      </c>
      <c r="H712" s="2" t="n"/>
      <c r="I712" s="2" t="n">
        <v>3</v>
      </c>
      <c r="J712" s="34" t="n"/>
      <c r="K712" s="33" t="n"/>
      <c r="L712" s="33" t="inlineStr">
        <is>
          <t xml:space="preserve">1. MAP 진입
2. 최근 검색 탭
3. 앱 최근 검색 목록
4. [삭제] 버튼 선택
5. [전체 선택] 버튼 선택
6. [전체 선택 해제] 선택 </t>
        </is>
      </c>
      <c r="M712" s="42" t="inlineStr">
        <is>
          <t>1. [전체 선택 해제] 버튼 선택 시 최근 검색어 항목 전체 미선택 상태로 변경 : [체크 박스] 버튼 모두 미선택 상태로 표시</t>
        </is>
      </c>
      <c r="N712" s="2" t="n"/>
      <c r="O712" s="56">
        <f>IF(COUNTIF(P712:R712,"F")&gt;=1,"FAIL",(IF(COUNTIF(P712:R712,"P")&gt;=1,"PASS",(IF(COUNTIF(P712:R712,"N/A")&gt;=1,"N/A",(IF(COUNTIF(P712:R712,"N/T")&gt;=1,"N/T","-")))))))</f>
        <v/>
      </c>
      <c r="P712" s="1" t="n"/>
      <c r="Q712" s="1" t="n"/>
      <c r="R712" s="32" t="n"/>
      <c r="S712" s="32" t="n"/>
      <c r="T712" s="2" t="n"/>
      <c r="U712" s="33" t="n"/>
    </row>
    <row r="713" ht="52.8" customHeight="1" s="357">
      <c r="A713" s="312" t="inlineStr">
        <is>
          <t>Q_013</t>
        </is>
      </c>
      <c r="B713" s="38" t="inlineStr">
        <is>
          <t>TC_MAP_0687</t>
        </is>
      </c>
      <c r="C713" s="38" t="inlineStr">
        <is>
          <t>MAP</t>
        </is>
      </c>
      <c r="D713" s="19" t="inlineStr">
        <is>
          <t>최근 검색 탭</t>
        </is>
      </c>
      <c r="E713" s="38" t="inlineStr">
        <is>
          <t>최근 검색 탭</t>
        </is>
      </c>
      <c r="F713" s="38" t="inlineStr">
        <is>
          <t>최근 검색 목록 삭제</t>
        </is>
      </c>
      <c r="G713" s="38" t="inlineStr">
        <is>
          <t>공통</t>
        </is>
      </c>
      <c r="H713" s="2" t="n"/>
      <c r="I713" s="2" t="n">
        <v>3</v>
      </c>
      <c r="J713" s="34" t="n"/>
      <c r="K713" s="33" t="n"/>
      <c r="L713" s="33" t="inlineStr">
        <is>
          <t>1. MAP 진입
2. 최근 검색 탭
3. 앱 최근 검색 목록
4. [삭제] 버튼 선택</t>
        </is>
      </c>
      <c r="M713" s="42" t="inlineStr">
        <is>
          <t>1. 표시 속성
- [체크 박스] 버튼 : Default로 [체크 박스] 버튼 미선택 상태로 표시</t>
        </is>
      </c>
      <c r="N713" s="2" t="n"/>
      <c r="O713" s="56">
        <f>IF(COUNTIF(P713:R713,"F")&gt;=1,"FAIL",(IF(COUNTIF(P713:R713,"P")&gt;=1,"PASS",(IF(COUNTIF(P713:R713,"N/A")&gt;=1,"N/A",(IF(COUNTIF(P713:R713,"N/T")&gt;=1,"N/T","-")))))))</f>
        <v/>
      </c>
      <c r="P713" s="1" t="n"/>
      <c r="Q713" s="1" t="n"/>
      <c r="R713" s="32" t="n"/>
      <c r="S713" s="32" t="n"/>
      <c r="T713" s="2" t="n"/>
      <c r="U713" s="33" t="n"/>
    </row>
    <row r="714" ht="79.2" customHeight="1" s="357">
      <c r="A714" s="312" t="inlineStr">
        <is>
          <t>Q_014</t>
        </is>
      </c>
      <c r="B714" s="38" t="inlineStr">
        <is>
          <t>TC_MAP_0688</t>
        </is>
      </c>
      <c r="C714" s="38" t="inlineStr">
        <is>
          <t>MAP</t>
        </is>
      </c>
      <c r="D714" s="19" t="inlineStr">
        <is>
          <t>최근 검색 탭</t>
        </is>
      </c>
      <c r="E714" s="38" t="inlineStr">
        <is>
          <t>최근 검색 탭</t>
        </is>
      </c>
      <c r="F714" s="38" t="inlineStr">
        <is>
          <t>최근 검색 목록 삭제</t>
        </is>
      </c>
      <c r="G714" s="38" t="inlineStr">
        <is>
          <t>공통</t>
        </is>
      </c>
      <c r="H714" s="2" t="n"/>
      <c r="I714" s="2" t="n">
        <v>3</v>
      </c>
      <c r="J714" s="34" t="n"/>
      <c r="K714" s="33" t="n"/>
      <c r="L714" s="33" t="inlineStr">
        <is>
          <t>1. MAP 진입
2. 최근 검색 탭
3. 앱 최근 검색 목록
4. [삭제] 버튼 선택
5. 최근 검색 목록에서 최근 검색어 1개 선택</t>
        </is>
      </c>
      <c r="M714" s="42" t="inlineStr">
        <is>
          <t>1. 미선택 상태의 [체크 박스] 선택 시 최근 검색어 항목이 선택 상태로 변경</t>
        </is>
      </c>
      <c r="N714" s="2" t="n"/>
      <c r="O714" s="56">
        <f>IF(COUNTIF(P714:R714,"F")&gt;=1,"FAIL",(IF(COUNTIF(P714:R714,"P")&gt;=1,"PASS",(IF(COUNTIF(P714:R714,"N/A")&gt;=1,"N/A",(IF(COUNTIF(P714:R714,"N/T")&gt;=1,"N/T","-")))))))</f>
        <v/>
      </c>
      <c r="P714" s="1" t="n"/>
      <c r="Q714" s="1" t="n"/>
      <c r="R714" s="32" t="n"/>
      <c r="S714" s="32" t="n"/>
      <c r="T714" s="2" t="n"/>
      <c r="U714" s="33" t="n"/>
    </row>
    <row r="715" ht="79.2" customHeight="1" s="357">
      <c r="A715" s="312" t="inlineStr">
        <is>
          <t>Q_015</t>
        </is>
      </c>
      <c r="B715" s="38" t="inlineStr">
        <is>
          <t>TC_MAP_0689</t>
        </is>
      </c>
      <c r="C715" s="38" t="inlineStr">
        <is>
          <t>MAP</t>
        </is>
      </c>
      <c r="D715" s="19" t="inlineStr">
        <is>
          <t>최근 검색 탭</t>
        </is>
      </c>
      <c r="E715" s="38" t="inlineStr">
        <is>
          <t>최근 검색 탭</t>
        </is>
      </c>
      <c r="F715" s="38" t="inlineStr">
        <is>
          <t>최근 검색 목록 삭제</t>
        </is>
      </c>
      <c r="G715" s="38" t="inlineStr">
        <is>
          <t>공통</t>
        </is>
      </c>
      <c r="H715" s="2" t="n"/>
      <c r="I715" s="2" t="n">
        <v>3</v>
      </c>
      <c r="J715" s="34" t="n"/>
      <c r="K715" s="33" t="n"/>
      <c r="L715" s="33" t="inlineStr">
        <is>
          <t>1. MAP 진입
2. 최근 검색 탭
3. 앱 최근 검색 목록
4. [삭제] 버튼 선택
5. 최근 검색 목록에서 최근 검색어 1개 선택 &gt; 재 선택</t>
        </is>
      </c>
      <c r="M715" s="42" t="inlineStr">
        <is>
          <t>1. 선택 상태의 [체크 박스] 선택 시 해당 최근 검색어 항목이 선택 해제 상태로 변경</t>
        </is>
      </c>
      <c r="N715" s="2" t="n"/>
      <c r="O715" s="56">
        <f>IF(COUNTIF(P715:R715,"F")&gt;=1,"FAIL",(IF(COUNTIF(P715:R715,"P")&gt;=1,"PASS",(IF(COUNTIF(P715:R715,"N/A")&gt;=1,"N/A",(IF(COUNTIF(P715:R715,"N/T")&gt;=1,"N/T","-")))))))</f>
        <v/>
      </c>
      <c r="P715" s="1" t="n"/>
      <c r="Q715" s="1" t="n"/>
      <c r="R715" s="32" t="n"/>
      <c r="S715" s="32" t="n"/>
      <c r="T715" s="2" t="n"/>
      <c r="U715" s="33" t="n"/>
    </row>
    <row r="716" ht="52.8" customHeight="1" s="357">
      <c r="A716" s="312" t="inlineStr">
        <is>
          <t>Q_016</t>
        </is>
      </c>
      <c r="B716" s="38" t="inlineStr">
        <is>
          <t>TC_MAP_0690</t>
        </is>
      </c>
      <c r="C716" s="38" t="inlineStr">
        <is>
          <t>MAP</t>
        </is>
      </c>
      <c r="D716" s="19" t="inlineStr">
        <is>
          <t>최근 검색 탭</t>
        </is>
      </c>
      <c r="E716" s="38" t="inlineStr">
        <is>
          <t>최근 검색 탭</t>
        </is>
      </c>
      <c r="F716" s="38" t="inlineStr">
        <is>
          <t>최근 검색 목록 삭제</t>
        </is>
      </c>
      <c r="G716" s="38" t="inlineStr">
        <is>
          <t>공통</t>
        </is>
      </c>
      <c r="H716" s="2" t="n"/>
      <c r="I716" s="2" t="n">
        <v>3</v>
      </c>
      <c r="J716" s="34" t="n"/>
      <c r="K716" s="27" t="n"/>
      <c r="L716" s="33" t="inlineStr">
        <is>
          <t>1. MAP 진입
2. 최근 검색 탭
3. 앱 최근 검색 목록
4. [삭제] 버튼 선택</t>
        </is>
      </c>
      <c r="M716" s="30" t="inlineStr">
        <is>
          <t>1. [삭제] 버튼 : Default 비활성화 상태로 표시</t>
        </is>
      </c>
      <c r="N716" s="2" t="n"/>
      <c r="O716" s="56">
        <f>IF(COUNTIF(P716:R716,"F")&gt;=1,"FAIL",(IF(COUNTIF(P716:R716,"P")&gt;=1,"PASS",(IF(COUNTIF(P716:R716,"N/A")&gt;=1,"N/A",(IF(COUNTIF(P716:R716,"N/T")&gt;=1,"N/T","-")))))))</f>
        <v/>
      </c>
      <c r="P716" s="1" t="n"/>
      <c r="Q716" s="1" t="n"/>
      <c r="R716" s="32" t="n"/>
      <c r="S716" s="32" t="n"/>
      <c r="T716" s="2" t="n"/>
      <c r="U716" s="33" t="n"/>
    </row>
    <row r="717" ht="66" customHeight="1" s="357">
      <c r="A717" s="312" t="inlineStr">
        <is>
          <t>Q_017</t>
        </is>
      </c>
      <c r="B717" s="38" t="inlineStr">
        <is>
          <t>TC_MAP_0691</t>
        </is>
      </c>
      <c r="C717" s="38" t="inlineStr">
        <is>
          <t>MAP</t>
        </is>
      </c>
      <c r="D717" s="19" t="inlineStr">
        <is>
          <t>최근 검색 탭</t>
        </is>
      </c>
      <c r="E717" s="38" t="inlineStr">
        <is>
          <t>최근 검색 탭</t>
        </is>
      </c>
      <c r="F717" s="38" t="inlineStr">
        <is>
          <t>최근 검색 목록 삭제</t>
        </is>
      </c>
      <c r="G717" s="38" t="inlineStr">
        <is>
          <t>공통</t>
        </is>
      </c>
      <c r="H717" s="2" t="n"/>
      <c r="I717" s="2" t="n">
        <v>3</v>
      </c>
      <c r="J717" s="34" t="n"/>
      <c r="K717" s="27" t="n"/>
      <c r="L717" s="33" t="inlineStr">
        <is>
          <t>1. MAP 진입
2. 최근 검색 탭
3. 앱 최근 검색 목록
4. [삭제] 버튼 선택
5. 최근 검색 목록에서 최근 검색어 선택</t>
        </is>
      </c>
      <c r="M717" s="30" t="inlineStr">
        <is>
          <t>1. 선택 항목이 있을 경우 활성화 상태로 표시 : 선택 항목 개수를 함께 카운트 하여 표시</t>
        </is>
      </c>
      <c r="N717" s="2" t="n"/>
      <c r="O717" s="56">
        <f>IF(COUNTIF(P717:R717,"F")&gt;=1,"FAIL",(IF(COUNTIF(P717:R717,"P")&gt;=1,"PASS",(IF(COUNTIF(P717:R717,"N/A")&gt;=1,"N/A",(IF(COUNTIF(P717:R717,"N/T")&gt;=1,"N/T","-")))))))</f>
        <v/>
      </c>
      <c r="P717" s="1" t="n"/>
      <c r="Q717" s="1" t="n"/>
      <c r="R717" s="32" t="n"/>
      <c r="S717" s="32" t="n"/>
      <c r="T717" s="2" t="n"/>
      <c r="U717" s="33" t="n"/>
    </row>
    <row r="718" ht="52.8" customHeight="1" s="357">
      <c r="A718" s="312" t="inlineStr">
        <is>
          <t>Q_018</t>
        </is>
      </c>
      <c r="B718" s="38" t="inlineStr">
        <is>
          <t>TC_MAP_0692</t>
        </is>
      </c>
      <c r="C718" s="38" t="inlineStr">
        <is>
          <t>MAP</t>
        </is>
      </c>
      <c r="D718" s="19" t="inlineStr">
        <is>
          <t>최근 검색 탭</t>
        </is>
      </c>
      <c r="E718" s="38" t="inlineStr">
        <is>
          <t>최근 검색 탭</t>
        </is>
      </c>
      <c r="F718" s="38" t="inlineStr">
        <is>
          <t>최근 검색 목록 삭제</t>
        </is>
      </c>
      <c r="G718" s="38" t="inlineStr">
        <is>
          <t>공통</t>
        </is>
      </c>
      <c r="H718" s="2" t="n"/>
      <c r="I718" s="2" t="n">
        <v>3</v>
      </c>
      <c r="J718" s="34" t="n"/>
      <c r="K718" s="27" t="n"/>
      <c r="L718" s="33" t="inlineStr">
        <is>
          <t>1. MAP 진입
2. 최근 검색 탭
3. 앱 최근 검색 목록
4. [삭제] 버튼 선택</t>
        </is>
      </c>
      <c r="M718" s="30" t="inlineStr">
        <is>
          <t>1. 비활성화 상태의 [삭제] 버튼 선택 시 N/A</t>
        </is>
      </c>
      <c r="N718" s="2" t="n"/>
      <c r="O718" s="56">
        <f>IF(COUNTIF(P718:R718,"F")&gt;=1,"FAIL",(IF(COUNTIF(P718:R718,"P")&gt;=1,"PASS",(IF(COUNTIF(P718:R718,"N/A")&gt;=1,"N/A",(IF(COUNTIF(P718:R718,"N/T")&gt;=1,"N/T","-")))))))</f>
        <v/>
      </c>
      <c r="P718" s="1" t="n"/>
      <c r="Q718" s="1" t="n"/>
      <c r="R718" s="32" t="n"/>
      <c r="S718" s="32" t="n"/>
      <c r="T718" s="2" t="n"/>
      <c r="U718" s="33" t="n"/>
    </row>
    <row r="719" ht="92.40000000000001" customHeight="1" s="357">
      <c r="A719" s="312" t="inlineStr">
        <is>
          <t>Q_019</t>
        </is>
      </c>
      <c r="B719" s="38" t="inlineStr">
        <is>
          <t>TC_MAP_0693</t>
        </is>
      </c>
      <c r="C719" s="38" t="inlineStr">
        <is>
          <t>MAP</t>
        </is>
      </c>
      <c r="D719" s="19" t="inlineStr">
        <is>
          <t>최근 검색 탭</t>
        </is>
      </c>
      <c r="E719" s="38" t="inlineStr">
        <is>
          <t>최근 검색 탭</t>
        </is>
      </c>
      <c r="F719" s="38" t="inlineStr">
        <is>
          <t>최근 검색 목록 삭제</t>
        </is>
      </c>
      <c r="G719" s="38" t="inlineStr">
        <is>
          <t>공통</t>
        </is>
      </c>
      <c r="H719" s="2" t="n"/>
      <c r="I719" s="2" t="n">
        <v>3</v>
      </c>
      <c r="J719" s="34" t="n"/>
      <c r="K719" s="27" t="n"/>
      <c r="L719" s="33" t="inlineStr">
        <is>
          <t>1. MAP 진입
2. 최근 검색 탭
3. 앱 최근 검색 목록
4. [삭제] 버튼 선택
5. 최근 검색 목록에서 최근 검색어 선택</t>
        </is>
      </c>
      <c r="M719" s="30" t="inlineStr">
        <is>
          <t>1. 최근 검색 삭제 팝업 표출
- Do you want to delete N items?
- [Cancel] [Delete]
(* 취소 버튼 선택 시 팝업 닫히고 변경사항 없이 화면 유지)</t>
        </is>
      </c>
      <c r="N719" s="2" t="n"/>
      <c r="O719" s="56">
        <f>IF(COUNTIF(P719:R719,"F")&gt;=1,"FAIL",(IF(COUNTIF(P719:R719,"P")&gt;=1,"PASS",(IF(COUNTIF(P719:R719,"N/A")&gt;=1,"N/A",(IF(COUNTIF(P719:R719,"N/T")&gt;=1,"N/T","-")))))))</f>
        <v/>
      </c>
      <c r="P719" s="1" t="n"/>
      <c r="Q719" s="1" t="n"/>
      <c r="R719" s="32" t="n"/>
      <c r="S719" s="32" t="n"/>
      <c r="T719" s="2" t="n"/>
      <c r="U719" s="33" t="n"/>
    </row>
    <row r="720" ht="92.40000000000001" customHeight="1" s="357">
      <c r="A720" s="312" t="inlineStr">
        <is>
          <t>Q_020</t>
        </is>
      </c>
      <c r="B720" s="38" t="inlineStr">
        <is>
          <t>TC_MAP_0694</t>
        </is>
      </c>
      <c r="C720" s="38" t="inlineStr">
        <is>
          <t>MAP</t>
        </is>
      </c>
      <c r="D720" s="19" t="inlineStr">
        <is>
          <t>최근 검색 탭</t>
        </is>
      </c>
      <c r="E720" s="38" t="inlineStr">
        <is>
          <t>최근 검색 탭</t>
        </is>
      </c>
      <c r="F720" s="38" t="inlineStr">
        <is>
          <t>최근 검색 목록 삭제</t>
        </is>
      </c>
      <c r="G720" s="38" t="inlineStr">
        <is>
          <t>공통</t>
        </is>
      </c>
      <c r="H720" s="2" t="n"/>
      <c r="I720" s="2" t="n">
        <v>3</v>
      </c>
      <c r="J720" s="34" t="n"/>
      <c r="K720" s="33" t="n"/>
      <c r="L720" s="33" t="inlineStr">
        <is>
          <t>1. MAP 진입
2. 최근 검색 탭
3. 앱 최근 검색 목록
4. [삭제] 버튼 선택
5. 최근 검색 목록에서 최근 검색어 선택
6. 하단 삭제 버튼 선택
7. 삭제 팝업에서 [삭제] 버튼 선택</t>
        </is>
      </c>
      <c r="M720" s="30" t="inlineStr">
        <is>
          <t>1. 해당 항목이 삭제된다.
2. Deleted</t>
        </is>
      </c>
      <c r="N720" s="2" t="n"/>
      <c r="O720" s="56">
        <f>IF(COUNTIF(P720:R720,"F")&gt;=1,"FAIL",(IF(COUNTIF(P720:R720,"P")&gt;=1,"PASS",(IF(COUNTIF(P720:R720,"N/A")&gt;=1,"N/A",(IF(COUNTIF(P720:R720,"N/T")&gt;=1,"N/T","-")))))))</f>
        <v/>
      </c>
      <c r="P720" s="1" t="n"/>
      <c r="Q720" s="1" t="n"/>
      <c r="R720" s="32" t="n"/>
      <c r="S720" s="32" t="n"/>
      <c r="T720" s="2" t="n"/>
      <c r="U720" s="33" t="n"/>
    </row>
    <row r="721" ht="198" customHeight="1" s="357">
      <c r="A721" s="312" t="inlineStr">
        <is>
          <t>R_001</t>
        </is>
      </c>
      <c r="B721" s="38" t="inlineStr">
        <is>
          <t>TC_MAP_0695</t>
        </is>
      </c>
      <c r="C721" s="38" t="inlineStr">
        <is>
          <t>Map</t>
        </is>
      </c>
      <c r="D721" s="43" t="inlineStr">
        <is>
          <t>장소/주소 검색</t>
        </is>
      </c>
      <c r="E721" s="43" t="inlineStr">
        <is>
          <t>장소/주소 검색 (Type1)</t>
        </is>
      </c>
      <c r="F721" s="43" t="inlineStr">
        <is>
          <t>장소/주소 검색 (Type1)</t>
        </is>
      </c>
      <c r="G721" s="38" t="inlineStr">
        <is>
          <t>EU</t>
        </is>
      </c>
      <c r="H721" s="2" t="n"/>
      <c r="I721" s="2" t="n">
        <v>1</v>
      </c>
      <c r="J721" s="33" t="n"/>
      <c r="K721" s="33" t="n"/>
      <c r="L721" s="33" t="inlineStr">
        <is>
          <t>1. Map 진입
2. 상단 검색 영역 선택</t>
        </is>
      </c>
      <c r="M721" s="42" t="inlineStr">
        <is>
          <t>1. 장소/주소 검색 화면
- [이전] 버튼, 검색 영역
- 주변 검색 영역
 : 주유소, 전기차 충전소, 주차장, 세차장
- 즐겨찾기 영역
 : 우리집, 사무소, 충전소, 즐겨찾는 등록지, [더보기] 버튼
- 최근 검색 영역
: 차량 최근 검색, 앱 최근 검색, [삭제] 버튼
- 키패드 영역
* ICE : 주유소, EV : 전기차 충전소, PHEV : 주유소, 전기차 충전소 표출
* 즐겨찾기 영역은 차량 연동 이후 표출</t>
        </is>
      </c>
      <c r="N721" s="2" t="n"/>
      <c r="O721" s="56">
        <f>IF(COUNTIF(P721:R721,"F")&gt;=1,"FAIL",(IF(COUNTIF(P721:R721,"P")&gt;=1,"PASS",(IF(COUNTIF(P721:R721,"N/A")&gt;=1,"N/A",(IF(COUNTIF(P721:R721,"N/T")&gt;=1,"N/T","-")))))))</f>
        <v/>
      </c>
      <c r="P721" s="1" t="n"/>
      <c r="Q721" s="1" t="n"/>
      <c r="R721" s="32" t="n"/>
      <c r="S721" s="32" t="n"/>
      <c r="T721" s="2" t="n"/>
      <c r="U721" s="33" t="n"/>
    </row>
    <row r="722" ht="39.6" customHeight="1" s="357">
      <c r="A722" s="312" t="inlineStr">
        <is>
          <t>R_002</t>
        </is>
      </c>
      <c r="B722" s="38" t="inlineStr">
        <is>
          <t>TC_MAP_0696</t>
        </is>
      </c>
      <c r="C722" s="38" t="inlineStr">
        <is>
          <t>Map</t>
        </is>
      </c>
      <c r="D722" s="43" t="inlineStr">
        <is>
          <t>장소/주소 검색</t>
        </is>
      </c>
      <c r="E722" s="38" t="inlineStr">
        <is>
          <t>장소/주소 검색 (Type1)</t>
        </is>
      </c>
      <c r="F722" s="38" t="inlineStr">
        <is>
          <t>장소/주소 검색 (Type1)</t>
        </is>
      </c>
      <c r="G722" s="38" t="inlineStr">
        <is>
          <t>공통</t>
        </is>
      </c>
      <c r="H722" s="2" t="n"/>
      <c r="I722" s="2" t="n">
        <v>2</v>
      </c>
      <c r="J722" s="33" t="n"/>
      <c r="K722" s="33" t="n"/>
      <c r="L722" s="33" t="inlineStr">
        <is>
          <t>1. Map 진입
2. 상단 검색 영역 선택
3. [이전] 버튼 선택</t>
        </is>
      </c>
      <c r="M722" s="42" t="inlineStr">
        <is>
          <t>1. 메인 지도로 이동</t>
        </is>
      </c>
      <c r="N722" s="2" t="n"/>
      <c r="O722" s="56">
        <f>IF(COUNTIF(P722:R722,"F")&gt;=1,"FAIL",(IF(COUNTIF(P722:R722,"P")&gt;=1,"PASS",(IF(COUNTIF(P722:R722,"N/A")&gt;=1,"N/A",(IF(COUNTIF(P722:R722,"N/T")&gt;=1,"N/T","-")))))))</f>
        <v/>
      </c>
      <c r="P722" s="1" t="n"/>
      <c r="Q722" s="1" t="n"/>
      <c r="R722" s="32" t="n"/>
      <c r="S722" s="32" t="n"/>
      <c r="T722" s="2" t="n"/>
      <c r="U722" s="33" t="n"/>
    </row>
    <row r="723" ht="39.6" customHeight="1" s="357">
      <c r="A723" s="312" t="inlineStr">
        <is>
          <t>R_003</t>
        </is>
      </c>
      <c r="B723" s="38" t="inlineStr">
        <is>
          <t>TC_MAP_0697</t>
        </is>
      </c>
      <c r="C723" s="38" t="inlineStr">
        <is>
          <t>Map</t>
        </is>
      </c>
      <c r="D723" s="43" t="inlineStr">
        <is>
          <t>장소/주소 검색</t>
        </is>
      </c>
      <c r="E723" s="38" t="inlineStr">
        <is>
          <t>장소/주소 검색 (Type1)</t>
        </is>
      </c>
      <c r="F723" s="38" t="inlineStr">
        <is>
          <t>장소/주소 검색 (Type1)</t>
        </is>
      </c>
      <c r="G723" s="38" t="inlineStr">
        <is>
          <t>공통</t>
        </is>
      </c>
      <c r="H723" s="2" t="n"/>
      <c r="I723" s="2" t="n">
        <v>3</v>
      </c>
      <c r="J723" s="33" t="inlineStr">
        <is>
          <t>1. 검색 영역에 아무것도 입력하지 않았을 경우</t>
        </is>
      </c>
      <c r="K723" s="33" t="n"/>
      <c r="L723" s="33" t="inlineStr">
        <is>
          <t>1. Map 진입
2. 상단 검색 영역 선택
3. 검색 영역 확인</t>
        </is>
      </c>
      <c r="M723" s="42" t="inlineStr">
        <is>
          <t>1. 아래의 가이드 문구 노출
- 장소, 주소 검색</t>
        </is>
      </c>
      <c r="N723" s="2" t="n"/>
      <c r="O723" s="56">
        <f>IF(COUNTIF(P723:R723,"F")&gt;=1,"FAIL",(IF(COUNTIF(P723:R723,"P")&gt;=1,"PASS",(IF(COUNTIF(P723:R723,"N/A")&gt;=1,"N/A",(IF(COUNTIF(P723:R723,"N/T")&gt;=1,"N/T","-")))))))</f>
        <v/>
      </c>
      <c r="P723" s="1" t="n"/>
      <c r="Q723" s="1" t="n"/>
      <c r="R723" s="32" t="n"/>
      <c r="S723" s="32" t="n"/>
      <c r="T723" s="2" t="n"/>
      <c r="U723" s="33" t="n"/>
    </row>
    <row r="724" ht="39.6" customHeight="1" s="357">
      <c r="A724" s="312" t="inlineStr">
        <is>
          <t>R_004</t>
        </is>
      </c>
      <c r="B724" s="38" t="inlineStr">
        <is>
          <t>TC_MAP_0698</t>
        </is>
      </c>
      <c r="C724" s="38" t="inlineStr">
        <is>
          <t>Map</t>
        </is>
      </c>
      <c r="D724" s="43" t="inlineStr">
        <is>
          <t>장소/주소 검색</t>
        </is>
      </c>
      <c r="E724" s="38" t="inlineStr">
        <is>
          <t>장소/주소 검색 (Type1)</t>
        </is>
      </c>
      <c r="F724" s="38" t="inlineStr">
        <is>
          <t>장소/주소 검색 (Type1)</t>
        </is>
      </c>
      <c r="G724" s="38" t="inlineStr">
        <is>
          <t>공통</t>
        </is>
      </c>
      <c r="H724" s="2" t="n"/>
      <c r="I724" s="2" t="n">
        <v>3</v>
      </c>
      <c r="J724" s="33" t="inlineStr">
        <is>
          <t>1. 검색 영역에 임의의 검색어를 입력한 상태</t>
        </is>
      </c>
      <c r="K724" s="33" t="n"/>
      <c r="L724" s="33" t="inlineStr">
        <is>
          <t>1. Map 진입
2. 상단 검색 영역 선택
3. 검색 영역 확인</t>
        </is>
      </c>
      <c r="M724" s="42" t="inlineStr">
        <is>
          <t>1. 아래의 가이드 문구 미노출
- 장소, 주소 검색</t>
        </is>
      </c>
      <c r="N724" s="2" t="n"/>
      <c r="O724" s="56">
        <f>IF(COUNTIF(P724:R724,"F")&gt;=1,"FAIL",(IF(COUNTIF(P724:R724,"P")&gt;=1,"PASS",(IF(COUNTIF(P724:R724,"N/A")&gt;=1,"N/A",(IF(COUNTIF(P724:R724,"N/T")&gt;=1,"N/T","-")))))))</f>
        <v/>
      </c>
      <c r="P724" s="1" t="n"/>
      <c r="Q724" s="1" t="n"/>
      <c r="R724" s="32" t="n"/>
      <c r="S724" s="32" t="n"/>
      <c r="T724" s="2" t="n"/>
      <c r="U724" s="33" t="n"/>
    </row>
    <row r="725" ht="39.6" customHeight="1" s="357">
      <c r="A725" s="312" t="inlineStr">
        <is>
          <t>R_005</t>
        </is>
      </c>
      <c r="B725" s="38" t="inlineStr">
        <is>
          <t>TC_MAP_0699</t>
        </is>
      </c>
      <c r="C725" s="38" t="inlineStr">
        <is>
          <t>Map</t>
        </is>
      </c>
      <c r="D725" s="43" t="inlineStr">
        <is>
          <t>장소/주소 검색</t>
        </is>
      </c>
      <c r="E725" s="38" t="inlineStr">
        <is>
          <t>장소/주소 검색 (Type1)</t>
        </is>
      </c>
      <c r="F725" s="38" t="inlineStr">
        <is>
          <t>장소/주소 검색 (Type1)</t>
        </is>
      </c>
      <c r="G725" s="38" t="inlineStr">
        <is>
          <t>공통</t>
        </is>
      </c>
      <c r="H725" s="2" t="n"/>
      <c r="I725" s="2" t="n">
        <v>3</v>
      </c>
      <c r="J725" s="33" t="inlineStr">
        <is>
          <t>1. 검색 영역을 선택한 상태(포커스 상태)</t>
        </is>
      </c>
      <c r="K725" s="33" t="n"/>
      <c r="L725" s="33" t="inlineStr">
        <is>
          <t>1. Map 진입
2. 상단 검색 영역 선택
3. 검색 영역 확인</t>
        </is>
      </c>
      <c r="M725" s="42" t="inlineStr">
        <is>
          <t>1. 입력 커서 노출</t>
        </is>
      </c>
      <c r="N725" s="2" t="n"/>
      <c r="O725" s="56">
        <f>IF(COUNTIF(P725:R725,"F")&gt;=1,"FAIL",(IF(COUNTIF(P725:R725,"P")&gt;=1,"PASS",(IF(COUNTIF(P725:R725,"N/A")&gt;=1,"N/A",(IF(COUNTIF(P725:R725,"N/T")&gt;=1,"N/T","-")))))))</f>
        <v/>
      </c>
      <c r="P725" s="1" t="n"/>
      <c r="Q725" s="1" t="n"/>
      <c r="R725" s="32" t="n"/>
      <c r="S725" s="32" t="n"/>
      <c r="T725" s="2" t="n"/>
      <c r="U725" s="33" t="n"/>
    </row>
    <row r="726" ht="52.8" customHeight="1" s="357">
      <c r="A726" s="312" t="inlineStr">
        <is>
          <t>R_006</t>
        </is>
      </c>
      <c r="B726" s="38" t="inlineStr">
        <is>
          <t>TC_MAP_0700</t>
        </is>
      </c>
      <c r="C726" s="38" t="inlineStr">
        <is>
          <t>Map</t>
        </is>
      </c>
      <c r="D726" s="43" t="inlineStr">
        <is>
          <t>장소/주소 검색</t>
        </is>
      </c>
      <c r="E726" s="38" t="inlineStr">
        <is>
          <t>장소/주소 검색 (Type1)</t>
        </is>
      </c>
      <c r="F726" s="38" t="inlineStr">
        <is>
          <t>장소/주소 검색 (Type1)</t>
        </is>
      </c>
      <c r="G726" s="38" t="inlineStr">
        <is>
          <t>공통</t>
        </is>
      </c>
      <c r="H726" s="2" t="n"/>
      <c r="I726" s="2" t="n">
        <v>3</v>
      </c>
      <c r="J726" s="33" t="inlineStr">
        <is>
          <t>1. 검색 실행 또는 주변 검색, 즐겨찾기, 최근 검색어 항목 선택 후 복귀한 상태</t>
        </is>
      </c>
      <c r="K726" s="33" t="n"/>
      <c r="L726" s="33" t="inlineStr">
        <is>
          <t>1. Map 진입
2. 상단 검색 영역 선택
3. 화면 확인</t>
        </is>
      </c>
      <c r="M726" s="42" t="inlineStr">
        <is>
          <t>1. 검색 영역 및 키패드 비활성화</t>
        </is>
      </c>
      <c r="N726" s="2" t="n"/>
      <c r="O726" s="56">
        <f>IF(COUNTIF(P726:R726,"F")&gt;=1,"FAIL",(IF(COUNTIF(P726:R726,"P")&gt;=1,"PASS",(IF(COUNTIF(P726:R726,"N/A")&gt;=1,"N/A",(IF(COUNTIF(P726:R726,"N/T")&gt;=1,"N/T","-")))))))</f>
        <v/>
      </c>
      <c r="P726" s="1" t="n"/>
      <c r="Q726" s="1" t="n"/>
      <c r="R726" s="32" t="n"/>
      <c r="S726" s="32" t="n"/>
      <c r="T726" s="2" t="n"/>
      <c r="U726" s="33" t="n"/>
    </row>
    <row r="727" ht="39.6" customHeight="1" s="357">
      <c r="A727" s="312" t="inlineStr">
        <is>
          <t>R_007</t>
        </is>
      </c>
      <c r="B727" s="38" t="inlineStr">
        <is>
          <t>TC_MAP_0701</t>
        </is>
      </c>
      <c r="C727" s="38" t="inlineStr">
        <is>
          <t>Map</t>
        </is>
      </c>
      <c r="D727" s="43" t="inlineStr">
        <is>
          <t>장소/주소 검색</t>
        </is>
      </c>
      <c r="E727" s="38" t="inlineStr">
        <is>
          <t>장소/주소 검색 (Type1)</t>
        </is>
      </c>
      <c r="F727" s="38" t="inlineStr">
        <is>
          <t>장소/주소 검색 (Type1)</t>
        </is>
      </c>
      <c r="G727" s="38" t="inlineStr">
        <is>
          <t>EU</t>
        </is>
      </c>
      <c r="H727" s="2" t="n"/>
      <c r="I727" s="2" t="n">
        <v>3</v>
      </c>
      <c r="J727" s="32" t="n"/>
      <c r="K727" s="32" t="inlineStr">
        <is>
          <t>1. 내연 차량</t>
        </is>
      </c>
      <c r="L727" s="32" t="inlineStr">
        <is>
          <t>1. Map 진입
2. 상단 검색 영역 선택
3. 검색 창 하단 [주변 검색 영역] 확인</t>
        </is>
      </c>
      <c r="M727" s="39" t="inlineStr">
        <is>
          <t>1. 주변 검색 영역 항목
- 주유소 / 주차장 / 세차장</t>
        </is>
      </c>
      <c r="N727" s="2" t="n"/>
      <c r="O727" s="56">
        <f>IF(COUNTIF(P727:R727,"F")&gt;=1,"FAIL",(IF(COUNTIF(P727:R727,"P")&gt;=1,"PASS",(IF(COUNTIF(P727:R727,"N/A")&gt;=1,"N/A",(IF(COUNTIF(P727:R727,"N/T")&gt;=1,"N/T","-")))))))</f>
        <v/>
      </c>
      <c r="P727" s="1" t="n"/>
      <c r="Q727" s="1" t="n"/>
      <c r="R727" s="32" t="n"/>
      <c r="S727" s="32" t="n"/>
      <c r="T727" s="2" t="n"/>
      <c r="U727" s="33" t="n"/>
    </row>
    <row r="728" ht="39.6" customHeight="1" s="357">
      <c r="A728" s="312" t="inlineStr">
        <is>
          <t>R_008</t>
        </is>
      </c>
      <c r="B728" s="38" t="inlineStr">
        <is>
          <t>TC_MAP_0702</t>
        </is>
      </c>
      <c r="C728" s="38" t="inlineStr">
        <is>
          <t>Map</t>
        </is>
      </c>
      <c r="D728" s="43" t="inlineStr">
        <is>
          <t>장소/주소 검색</t>
        </is>
      </c>
      <c r="E728" s="38" t="inlineStr">
        <is>
          <t>장소/주소 검색 (Type1)</t>
        </is>
      </c>
      <c r="F728" s="38" t="inlineStr">
        <is>
          <t>장소/주소 검색 (Type1)</t>
        </is>
      </c>
      <c r="G728" s="38" t="inlineStr">
        <is>
          <t>EU</t>
        </is>
      </c>
      <c r="H728" s="2" t="n"/>
      <c r="I728" s="2" t="n">
        <v>3</v>
      </c>
      <c r="J728" s="33" t="n"/>
      <c r="K728" s="33" t="inlineStr">
        <is>
          <t>1. EV 차량</t>
        </is>
      </c>
      <c r="L728" s="33" t="inlineStr">
        <is>
          <t>1. Map 진입
2. 상단 검색 영역 선택
3. 검색 창 하단 [주변 검색 영역] 확인</t>
        </is>
      </c>
      <c r="M728" s="42" t="inlineStr">
        <is>
          <t>1. 주변 검색 영역 항목
- 전기차 충전소 / 주차장 / 세차장</t>
        </is>
      </c>
      <c r="N728" s="2" t="n"/>
      <c r="O728" s="56">
        <f>IF(COUNTIF(P728:R728,"F")&gt;=1,"FAIL",(IF(COUNTIF(P728:R728,"P")&gt;=1,"PASS",(IF(COUNTIF(P728:R728,"N/A")&gt;=1,"N/A",(IF(COUNTIF(P728:R728,"N/T")&gt;=1,"N/T","-")))))))</f>
        <v/>
      </c>
      <c r="P728" s="1" t="n"/>
      <c r="Q728" s="1" t="n"/>
      <c r="R728" s="32" t="n"/>
      <c r="S728" s="32" t="n"/>
      <c r="T728" s="2" t="n"/>
      <c r="U728" s="33" t="n"/>
    </row>
    <row r="729" ht="52.8" customHeight="1" s="357">
      <c r="A729" s="312" t="inlineStr">
        <is>
          <t>R_009</t>
        </is>
      </c>
      <c r="B729" s="38" t="inlineStr">
        <is>
          <t>TC_MAP_0703</t>
        </is>
      </c>
      <c r="C729" s="38" t="inlineStr">
        <is>
          <t>Map</t>
        </is>
      </c>
      <c r="D729" s="43" t="inlineStr">
        <is>
          <t>장소/주소 검색</t>
        </is>
      </c>
      <c r="E729" s="38" t="inlineStr">
        <is>
          <t>장소/주소 검색 (Type1)</t>
        </is>
      </c>
      <c r="F729" s="38" t="inlineStr">
        <is>
          <t>장소/주소 검색 (Type1)</t>
        </is>
      </c>
      <c r="G729" s="38" t="inlineStr">
        <is>
          <t>공통</t>
        </is>
      </c>
      <c r="H729" s="2" t="n"/>
      <c r="I729" s="2" t="n">
        <v>1</v>
      </c>
      <c r="J729" s="33" t="n"/>
      <c r="K729" s="33" t="n"/>
      <c r="L729" s="33" t="inlineStr">
        <is>
          <t>1. Map 진입
2. 상단 검색 영역 선택
3. 검색 창 하단 [주변 검색 영역] 항목 임의 선택</t>
        </is>
      </c>
      <c r="M729" s="42" t="inlineStr">
        <is>
          <t>1. 주변 검색 결과 화면으로 이동</t>
        </is>
      </c>
      <c r="N729" s="2" t="n"/>
      <c r="O729" s="56">
        <f>IF(COUNTIF(P729:R729,"F")&gt;=1,"FAIL",(IF(COUNTIF(P729:R729,"P")&gt;=1,"PASS",(IF(COUNTIF(P729:R729,"N/A")&gt;=1,"N/A",(IF(COUNTIF(P729:R729,"N/T")&gt;=1,"N/T","-")))))))</f>
        <v/>
      </c>
      <c r="P729" s="1" t="n"/>
      <c r="Q729" s="1" t="n"/>
      <c r="R729" s="32" t="n"/>
      <c r="S729" s="32" t="n"/>
      <c r="T729" s="2" t="n"/>
      <c r="U729" s="33" t="n"/>
    </row>
    <row r="730" ht="39.6" customHeight="1" s="357">
      <c r="A730" s="312" t="inlineStr">
        <is>
          <t>R_010</t>
        </is>
      </c>
      <c r="B730" s="38" t="inlineStr">
        <is>
          <t>TC_MAP_0704</t>
        </is>
      </c>
      <c r="C730" s="38" t="inlineStr">
        <is>
          <t>Map</t>
        </is>
      </c>
      <c r="D730" s="43" t="inlineStr">
        <is>
          <t>장소/주소 검색</t>
        </is>
      </c>
      <c r="E730" s="38" t="inlineStr">
        <is>
          <t>장소/주소 검색 (Type1)</t>
        </is>
      </c>
      <c r="F730" s="38" t="inlineStr">
        <is>
          <t>장소/주소 검색 (Type1)</t>
        </is>
      </c>
      <c r="G730" s="38" t="inlineStr">
        <is>
          <t>공통</t>
        </is>
      </c>
      <c r="H730" s="2" t="n"/>
      <c r="I730" s="2" t="n">
        <v>3</v>
      </c>
      <c r="J730" s="32" t="inlineStr">
        <is>
          <t>1. 프로필 미등록 상태</t>
        </is>
      </c>
      <c r="K730" s="40" t="n"/>
      <c r="L730" s="32" t="inlineStr">
        <is>
          <t>1. Map 진입
2. 상단 검색 영역 선택
3. 즐겨찾기 영역 확인</t>
        </is>
      </c>
      <c r="M730" s="314" t="inlineStr">
        <is>
          <t>1. 즐겨찾기 영역 미제공</t>
        </is>
      </c>
      <c r="N730" s="2" t="n"/>
      <c r="O730" s="56">
        <f>IF(COUNTIF(P730:R730,"F")&gt;=1,"FAIL",(IF(COUNTIF(P730:R730,"P")&gt;=1,"PASS",(IF(COUNTIF(P730:R730,"N/A")&gt;=1,"N/A",(IF(COUNTIF(P730:R730,"N/T")&gt;=1,"N/T","-")))))))</f>
        <v/>
      </c>
      <c r="P730" s="1" t="n"/>
      <c r="Q730" s="1" t="n"/>
      <c r="R730" s="32" t="n"/>
      <c r="S730" s="32" t="n"/>
      <c r="T730" s="2" t="n"/>
      <c r="U730" s="33" t="n"/>
    </row>
    <row r="731" ht="39.6" customHeight="1" s="357">
      <c r="A731" s="312" t="inlineStr">
        <is>
          <t>R_011</t>
        </is>
      </c>
      <c r="B731" s="38" t="inlineStr">
        <is>
          <t>TC_MAP_0705</t>
        </is>
      </c>
      <c r="C731" s="38" t="inlineStr">
        <is>
          <t>Map</t>
        </is>
      </c>
      <c r="D731" s="43" t="inlineStr">
        <is>
          <t>장소/주소 검색</t>
        </is>
      </c>
      <c r="E731" s="38" t="inlineStr">
        <is>
          <t>장소/주소 검색 (Type1)</t>
        </is>
      </c>
      <c r="F731" s="38" t="inlineStr">
        <is>
          <t>장소/주소 검색 (Type1)</t>
        </is>
      </c>
      <c r="G731" s="38" t="inlineStr">
        <is>
          <t>공통</t>
        </is>
      </c>
      <c r="H731" s="2" t="n"/>
      <c r="I731" s="2" t="n">
        <v>3</v>
      </c>
      <c r="J731" s="40" t="n"/>
      <c r="K731" s="32" t="inlineStr">
        <is>
          <t>1. 차량 계정 연동</t>
        </is>
      </c>
      <c r="L731" s="33" t="inlineStr">
        <is>
          <t>1. Map 진입
2. 상단 검색 영역 선택
3. 즐겨찾기 영역 확인</t>
        </is>
      </c>
      <c r="M731" s="42" t="inlineStr">
        <is>
          <t>1. 즐겨찾기 영역
 - 우리집 / 사무실 / 즐겨찾기 1, 2, 3 / [더보기]</t>
        </is>
      </c>
      <c r="N731" s="2" t="n"/>
      <c r="O731" s="56">
        <f>IF(COUNTIF(P731:R731,"F")&gt;=1,"FAIL",(IF(COUNTIF(P731:R731,"P")&gt;=1,"PASS",(IF(COUNTIF(P731:R731,"N/A")&gt;=1,"N/A",(IF(COUNTIF(P731:R731,"N/T")&gt;=1,"N/T","-")))))))</f>
        <v/>
      </c>
      <c r="P731" s="1" t="n"/>
      <c r="Q731" s="1" t="n"/>
      <c r="R731" s="32" t="n"/>
      <c r="S731" s="32" t="n"/>
      <c r="T731" s="2" t="n"/>
      <c r="U731" s="33" t="n"/>
    </row>
    <row r="732" ht="39.6" customHeight="1" s="357">
      <c r="A732" s="312" t="inlineStr">
        <is>
          <t>R_012</t>
        </is>
      </c>
      <c r="B732" s="38" t="inlineStr">
        <is>
          <t>TC_MAP_0706</t>
        </is>
      </c>
      <c r="C732" s="38" t="inlineStr">
        <is>
          <t>Map</t>
        </is>
      </c>
      <c r="D732" s="43" t="inlineStr">
        <is>
          <t>장소/주소 검색</t>
        </is>
      </c>
      <c r="E732" s="38" t="inlineStr">
        <is>
          <t>장소/주소 검색 (Type1)</t>
        </is>
      </c>
      <c r="F732" s="38" t="inlineStr">
        <is>
          <t>장소/주소 검색 (Type1)</t>
        </is>
      </c>
      <c r="G732" s="38" t="inlineStr">
        <is>
          <t>공통</t>
        </is>
      </c>
      <c r="H732" s="2" t="n"/>
      <c r="I732" s="2" t="n">
        <v>3</v>
      </c>
      <c r="J732" s="40" t="n"/>
      <c r="K732" s="32" t="inlineStr">
        <is>
          <t>1. 차량 계정 연동</t>
        </is>
      </c>
      <c r="L732" s="33" t="inlineStr">
        <is>
          <t>1. Map 진입
2. 상단 검색 영역 선택
3. 즐겨찾기 영역 확인</t>
        </is>
      </c>
      <c r="M732" s="42" t="inlineStr">
        <is>
          <t>1. 즐겨찾기 영역
 - 우리집 / 사무실 / 충전소 / 즐겨찾기 1, 2, 3 / [더보기]</t>
        </is>
      </c>
      <c r="N732" s="2" t="n"/>
      <c r="O732" s="56">
        <f>IF(COUNTIF(P732:R732,"F")&gt;=1,"FAIL",(IF(COUNTIF(P732:R732,"P")&gt;=1,"PASS",(IF(COUNTIF(P732:R732,"N/A")&gt;=1,"N/A",(IF(COUNTIF(P732:R732,"N/T")&gt;=1,"N/T","-")))))))</f>
        <v/>
      </c>
      <c r="P732" s="1" t="n"/>
      <c r="Q732" s="1" t="n"/>
      <c r="R732" s="32" t="n"/>
      <c r="S732" s="32" t="n"/>
      <c r="T732" s="2" t="n"/>
      <c r="U732" s="33" t="n"/>
    </row>
    <row r="733" ht="39.6" customHeight="1" s="357">
      <c r="A733" s="312" t="inlineStr">
        <is>
          <t>R_013</t>
        </is>
      </c>
      <c r="B733" s="38" t="inlineStr">
        <is>
          <t>TC_MAP_0707</t>
        </is>
      </c>
      <c r="C733" s="38" t="inlineStr">
        <is>
          <t>Map</t>
        </is>
      </c>
      <c r="D733" s="43" t="inlineStr">
        <is>
          <t>장소/주소 검색</t>
        </is>
      </c>
      <c r="E733" s="38" t="inlineStr">
        <is>
          <t>장소/주소 검색 (Type1)</t>
        </is>
      </c>
      <c r="F733" s="38" t="inlineStr">
        <is>
          <t>장소/주소 검색 (Type1)</t>
        </is>
      </c>
      <c r="G733" s="38" t="inlineStr">
        <is>
          <t>공통</t>
        </is>
      </c>
      <c r="H733" s="2" t="n"/>
      <c r="I733" s="2" t="n">
        <v>3</v>
      </c>
      <c r="J733" s="40" t="n"/>
      <c r="K733" s="32" t="inlineStr">
        <is>
          <t>1. 차량 계정 연동</t>
        </is>
      </c>
      <c r="L733" s="33" t="inlineStr">
        <is>
          <t>1. Map 진입
2. 상단 검색 영역 선택
3. 즐겨찾기 영역의 아이콘 확인</t>
        </is>
      </c>
      <c r="M733" s="42" t="inlineStr">
        <is>
          <t>1. 즐겨찾기 영역
 - 우리집(집) / 사무실(빌딩) / 즐겨찾기 1, 2, 3(핀)</t>
        </is>
      </c>
      <c r="N733" s="2" t="n"/>
      <c r="O733" s="56">
        <f>IF(COUNTIF(P733:R733,"F")&gt;=1,"FAIL",(IF(COUNTIF(P733:R733,"P")&gt;=1,"PASS",(IF(COUNTIF(P733:R733,"N/A")&gt;=1,"N/A",(IF(COUNTIF(P733:R733,"N/T")&gt;=1,"N/T","-")))))))</f>
        <v/>
      </c>
      <c r="P733" s="1" t="n"/>
      <c r="Q733" s="1" t="n"/>
      <c r="R733" s="32" t="n"/>
      <c r="S733" s="32" t="n"/>
      <c r="T733" s="2" t="n"/>
      <c r="U733" s="33" t="n"/>
    </row>
    <row r="734" ht="39.6" customHeight="1" s="357">
      <c r="A734" s="312" t="inlineStr">
        <is>
          <t>R_014</t>
        </is>
      </c>
      <c r="B734" s="38" t="inlineStr">
        <is>
          <t>TC_MAP_0708</t>
        </is>
      </c>
      <c r="C734" s="38" t="inlineStr">
        <is>
          <t>Map</t>
        </is>
      </c>
      <c r="D734" s="43" t="inlineStr">
        <is>
          <t>장소/주소 검색</t>
        </is>
      </c>
      <c r="E734" s="38" t="inlineStr">
        <is>
          <t>장소/주소 검색 (Type1)</t>
        </is>
      </c>
      <c r="F734" s="38" t="inlineStr">
        <is>
          <t>장소/주소 검색 (Type1)</t>
        </is>
      </c>
      <c r="G734" s="38" t="inlineStr">
        <is>
          <t>공통</t>
        </is>
      </c>
      <c r="H734" s="2" t="n"/>
      <c r="I734" s="2" t="n">
        <v>3</v>
      </c>
      <c r="J734" s="40" t="n"/>
      <c r="K734" s="32" t="inlineStr">
        <is>
          <t>1. 차량 계정 연동</t>
        </is>
      </c>
      <c r="L734" s="33" t="inlineStr">
        <is>
          <t>1. Map 진입
2. 상단 검색 영역 선택
3. 즐겨찾기 영역의 아이콘 확인</t>
        </is>
      </c>
      <c r="M734" s="42" t="inlineStr">
        <is>
          <t>1. 즐겨찾기 영역
 - 우리집(집) / 사무실(빌딩) / 충전소(플러그) / 즐겨찾기 1, 2, 3(핀)</t>
        </is>
      </c>
      <c r="N734" s="2" t="n"/>
      <c r="O734" s="56">
        <f>IF(COUNTIF(P734:R734,"F")&gt;=1,"FAIL",(IF(COUNTIF(P734:R734,"P")&gt;=1,"PASS",(IF(COUNTIF(P734:R734,"N/A")&gt;=1,"N/A",(IF(COUNTIF(P734:R734,"N/T")&gt;=1,"N/T","-")))))))</f>
        <v/>
      </c>
      <c r="P734" s="1" t="n"/>
      <c r="Q734" s="1" t="n"/>
      <c r="R734" s="32" t="n"/>
      <c r="S734" s="32" t="n"/>
      <c r="T734" s="2" t="n"/>
      <c r="U734" s="33" t="n"/>
    </row>
    <row r="735" ht="39.6" customHeight="1" s="357">
      <c r="A735" s="312" t="inlineStr">
        <is>
          <t>R_015</t>
        </is>
      </c>
      <c r="B735" s="38" t="inlineStr">
        <is>
          <t>TC_MAP_0709</t>
        </is>
      </c>
      <c r="C735" s="38" t="inlineStr">
        <is>
          <t>Map</t>
        </is>
      </c>
      <c r="D735" s="43" t="inlineStr">
        <is>
          <t>장소/주소 검색</t>
        </is>
      </c>
      <c r="E735" s="38" t="inlineStr">
        <is>
          <t>장소/주소 검색 (Type1)</t>
        </is>
      </c>
      <c r="F735" s="38" t="inlineStr">
        <is>
          <t>장소/주소 검색 (Type1)</t>
        </is>
      </c>
      <c r="G735" s="38" t="inlineStr">
        <is>
          <t>공통</t>
        </is>
      </c>
      <c r="H735" s="2" t="n"/>
      <c r="I735" s="2" t="n">
        <v>3</v>
      </c>
      <c r="J735" s="32" t="inlineStr">
        <is>
          <t>1. 우리집 / 사무실 / 충전소 / 즐겨찾기 1~3 등록된 항목이 있는 경우</t>
        </is>
      </c>
      <c r="K735" s="32" t="inlineStr">
        <is>
          <t>1. 차량 계정 연동</t>
        </is>
      </c>
      <c r="L735" s="32" t="inlineStr">
        <is>
          <t>1. Map 진입
2. 상단 검색 영역 선택
3. 즐겨찾기 영역의 아이콘 확인</t>
        </is>
      </c>
      <c r="M735" s="42" t="inlineStr">
        <is>
          <t>1. 즐겨찾기 영역 아이콘(핀) 활성화</t>
        </is>
      </c>
      <c r="N735" s="2" t="n"/>
      <c r="O735" s="56">
        <f>IF(COUNTIF(P735:R735,"F")&gt;=1,"FAIL",(IF(COUNTIF(P735:R735,"P")&gt;=1,"PASS",(IF(COUNTIF(P735:R735,"N/A")&gt;=1,"N/A",(IF(COUNTIF(P735:R735,"N/T")&gt;=1,"N/T","-")))))))</f>
        <v/>
      </c>
      <c r="P735" s="1" t="n"/>
      <c r="Q735" s="1" t="n"/>
      <c r="R735" s="32" t="n"/>
      <c r="S735" s="32" t="n"/>
      <c r="T735" s="2" t="n"/>
      <c r="U735" s="33" t="n"/>
    </row>
    <row r="736" ht="39.6" customHeight="1" s="357">
      <c r="A736" s="312" t="inlineStr">
        <is>
          <t>R_016</t>
        </is>
      </c>
      <c r="B736" s="38" t="inlineStr">
        <is>
          <t>TC_MAP_0710</t>
        </is>
      </c>
      <c r="C736" s="38" t="inlineStr">
        <is>
          <t>Map</t>
        </is>
      </c>
      <c r="D736" s="43" t="inlineStr">
        <is>
          <t>장소/주소 검색</t>
        </is>
      </c>
      <c r="E736" s="38" t="inlineStr">
        <is>
          <t>장소/주소 검색 (Type1)</t>
        </is>
      </c>
      <c r="F736" s="38" t="inlineStr">
        <is>
          <t>장소/주소 검색 (Type1)</t>
        </is>
      </c>
      <c r="G736" s="38" t="inlineStr">
        <is>
          <t>공통</t>
        </is>
      </c>
      <c r="H736" s="2" t="n"/>
      <c r="I736" s="2" t="n">
        <v>3</v>
      </c>
      <c r="J736" s="32" t="inlineStr">
        <is>
          <t>1. 우리집 / 사무실 / 충전소 / 즐겨찾기 1~3 등록된 항목이 없는 경우</t>
        </is>
      </c>
      <c r="K736" s="32" t="inlineStr">
        <is>
          <t>1. 차량 계정 연동</t>
        </is>
      </c>
      <c r="L736" s="32" t="inlineStr">
        <is>
          <t>1. Map 진입
2. 상단 검색 영역 선택
3. 미등록 상태의 즐겨찾기 아이콘 확인</t>
        </is>
      </c>
      <c r="M736" s="42" t="inlineStr">
        <is>
          <t>1. 즐겨찾기 영역 아이콘(핀) 비활성화</t>
        </is>
      </c>
      <c r="N736" s="2" t="n"/>
      <c r="O736" s="56">
        <f>IF(COUNTIF(P736:R736,"F")&gt;=1,"FAIL",(IF(COUNTIF(P736:R736,"P")&gt;=1,"PASS",(IF(COUNTIF(P736:R736,"N/A")&gt;=1,"N/A",(IF(COUNTIF(P736:R736,"N/T")&gt;=1,"N/T","-")))))))</f>
        <v/>
      </c>
      <c r="P736" s="1" t="n"/>
      <c r="Q736" s="1" t="n"/>
      <c r="R736" s="32" t="n"/>
      <c r="S736" s="32" t="n"/>
      <c r="T736" s="2" t="n"/>
      <c r="U736" s="33" t="n"/>
    </row>
    <row r="737" ht="52.8" customHeight="1" s="357">
      <c r="A737" s="312" t="inlineStr">
        <is>
          <t>R_017</t>
        </is>
      </c>
      <c r="B737" s="38" t="inlineStr">
        <is>
          <t>TC_MAP_0711</t>
        </is>
      </c>
      <c r="C737" s="38" t="inlineStr">
        <is>
          <t>Map</t>
        </is>
      </c>
      <c r="D737" s="43" t="inlineStr">
        <is>
          <t>장소/주소 검색</t>
        </is>
      </c>
      <c r="E737" s="38" t="inlineStr">
        <is>
          <t>장소/주소 검색 (Type1)</t>
        </is>
      </c>
      <c r="F737" s="38" t="inlineStr">
        <is>
          <t>장소/주소 검색 (Type1)</t>
        </is>
      </c>
      <c r="G737" s="38" t="inlineStr">
        <is>
          <t>공통</t>
        </is>
      </c>
      <c r="H737" s="2" t="n"/>
      <c r="I737" s="2" t="n">
        <v>3</v>
      </c>
      <c r="J737" s="40" t="n"/>
      <c r="K737" s="32" t="inlineStr">
        <is>
          <t>1. EV 외 차량
2. 차량 계정 연동</t>
        </is>
      </c>
      <c r="L737" s="32" t="inlineStr">
        <is>
          <t>1. Map 진입
2. 상단 검색 영역 선택
3. 즐겨찾기 영역의 [더보기] 버튼 선택</t>
        </is>
      </c>
      <c r="M737" s="42" t="inlineStr">
        <is>
          <t>1. 즐겨찾기 화면 노출
- [이전] 버튼, 즐겨찾기
- 즐겨찾는 등록지, 등록지
- 주소 저장 목록</t>
        </is>
      </c>
      <c r="N737" s="2" t="n"/>
      <c r="O737" s="56">
        <f>IF(COUNTIF(P737:R737,"F")&gt;=1,"FAIL",(IF(COUNTIF(P737:R737,"P")&gt;=1,"PASS",(IF(COUNTIF(P737:R737,"N/A")&gt;=1,"N/A",(IF(COUNTIF(P737:R737,"N/T")&gt;=1,"N/T","-")))))))</f>
        <v/>
      </c>
      <c r="P737" s="1" t="n"/>
      <c r="Q737" s="1" t="n"/>
      <c r="R737" s="32" t="n"/>
      <c r="S737" s="32" t="n"/>
      <c r="T737" s="2" t="n"/>
      <c r="U737" s="33" t="n"/>
    </row>
    <row r="738" ht="52.8" customHeight="1" s="357">
      <c r="A738" s="312" t="inlineStr">
        <is>
          <t>R_018</t>
        </is>
      </c>
      <c r="B738" s="38" t="inlineStr">
        <is>
          <t>TC_MAP_0712</t>
        </is>
      </c>
      <c r="C738" s="38" t="inlineStr">
        <is>
          <t>Map</t>
        </is>
      </c>
      <c r="D738" s="43" t="inlineStr">
        <is>
          <t>장소/주소 검색</t>
        </is>
      </c>
      <c r="E738" s="38" t="inlineStr">
        <is>
          <t>장소/주소 검색 (Type1)</t>
        </is>
      </c>
      <c r="F738" s="38" t="inlineStr">
        <is>
          <t>장소/주소 검색 (Type1)</t>
        </is>
      </c>
      <c r="G738" s="38" t="inlineStr">
        <is>
          <t>공통</t>
        </is>
      </c>
      <c r="H738" s="2" t="n"/>
      <c r="I738" s="2" t="n">
        <v>3</v>
      </c>
      <c r="J738" s="33" t="inlineStr">
        <is>
          <t xml:space="preserve">
1. 프로필 등록 상태</t>
        </is>
      </c>
      <c r="K738" s="33" t="inlineStr">
        <is>
          <t>1. EV 차량</t>
        </is>
      </c>
      <c r="L738" s="33" t="inlineStr">
        <is>
          <t>1. Map 진입
2. 상단 검색 영역 선택
3. 즐겨찾기 영역의 [더보기] 버튼 선택</t>
        </is>
      </c>
      <c r="M738" s="42" t="inlineStr">
        <is>
          <t>1. 즐겨찾기 화면 노출
- [이전] 버튼, 즐겨찾기
- 즐겨찾는 등록지, 등록지, 충전소
- 주소 저장 목록</t>
        </is>
      </c>
      <c r="N738" s="2" t="n"/>
      <c r="O738" s="56">
        <f>IF(COUNTIF(P738:R738,"F")&gt;=1,"FAIL",(IF(COUNTIF(P738:R738,"P")&gt;=1,"PASS",(IF(COUNTIF(P738:R738,"N/A")&gt;=1,"N/A",(IF(COUNTIF(P738:R738,"N/T")&gt;=1,"N/T","-")))))))</f>
        <v/>
      </c>
      <c r="P738" s="1" t="n"/>
      <c r="Q738" s="1" t="n"/>
      <c r="R738" s="32" t="n"/>
      <c r="S738" s="32" t="n"/>
      <c r="T738" s="2" t="n"/>
      <c r="U738" s="33" t="n"/>
    </row>
    <row r="739" ht="52.8" customHeight="1" s="357">
      <c r="A739" s="312" t="inlineStr">
        <is>
          <t>R_019</t>
        </is>
      </c>
      <c r="B739" s="38" t="inlineStr">
        <is>
          <t>TC_MAP_0713</t>
        </is>
      </c>
      <c r="C739" s="38" t="inlineStr">
        <is>
          <t>Map</t>
        </is>
      </c>
      <c r="D739" s="43" t="inlineStr">
        <is>
          <t>장소/주소 검색</t>
        </is>
      </c>
      <c r="E739" s="38" t="inlineStr">
        <is>
          <t>장소/주소 검색 (Type1)</t>
        </is>
      </c>
      <c r="F739" s="38" t="inlineStr">
        <is>
          <t>장소/주소 검색 (Type1)</t>
        </is>
      </c>
      <c r="G739" s="38" t="inlineStr">
        <is>
          <t>공통</t>
        </is>
      </c>
      <c r="H739" s="2" t="n"/>
      <c r="I739" s="2" t="n">
        <v>3</v>
      </c>
      <c r="J739" s="40" t="n"/>
      <c r="K739" s="32" t="inlineStr">
        <is>
          <t>1. 차량 계정 연동</t>
        </is>
      </c>
      <c r="L739" s="32" t="inlineStr">
        <is>
          <t>1. Map 진입
2. 상단 검색 영역 선택
3. 즐겨찾기 영역의 [더보기] 버튼 선택
4. [이전] 버튼 선택</t>
        </is>
      </c>
      <c r="M739" s="42" t="inlineStr">
        <is>
          <t>1. 이전 화면으로 이동</t>
        </is>
      </c>
      <c r="N739" s="2" t="n"/>
      <c r="O739" s="56">
        <f>IF(COUNTIF(P739:R739,"F")&gt;=1,"FAIL",(IF(COUNTIF(P739:R739,"P")&gt;=1,"PASS",(IF(COUNTIF(P739:R739,"N/A")&gt;=1,"N/A",(IF(COUNTIF(P739:R739,"N/T")&gt;=1,"N/T","-")))))))</f>
        <v/>
      </c>
      <c r="P739" s="1" t="n"/>
      <c r="Q739" s="1" t="n"/>
      <c r="R739" s="32" t="n"/>
      <c r="S739" s="32" t="n"/>
      <c r="T739" s="2" t="n"/>
      <c r="U739" s="33" t="n"/>
    </row>
    <row r="740" ht="66" customHeight="1" s="357">
      <c r="A740" s="312" t="inlineStr">
        <is>
          <t>R_020</t>
        </is>
      </c>
      <c r="B740" s="38" t="inlineStr">
        <is>
          <t>TC_MAP_0714</t>
        </is>
      </c>
      <c r="C740" s="38" t="inlineStr">
        <is>
          <t>Map</t>
        </is>
      </c>
      <c r="D740" s="43" t="inlineStr">
        <is>
          <t>장소/주소 검색</t>
        </is>
      </c>
      <c r="E740" s="38" t="inlineStr">
        <is>
          <t>장소/주소 검색 (Type1)</t>
        </is>
      </c>
      <c r="F740" s="38" t="inlineStr">
        <is>
          <t>장소/주소 검색 (Type1)</t>
        </is>
      </c>
      <c r="G740" s="38" t="inlineStr">
        <is>
          <t>공통</t>
        </is>
      </c>
      <c r="H740" s="2" t="n"/>
      <c r="I740" s="2" t="n">
        <v>3</v>
      </c>
      <c r="J740" s="40" t="n"/>
      <c r="K740" s="32" t="inlineStr">
        <is>
          <t>1. 차량 계정 연동</t>
        </is>
      </c>
      <c r="L740" s="32" t="inlineStr">
        <is>
          <t>1. Map 진입
2. 상단 검색 영역 선택
3. 즐겨찾기 영역의 [더보기] 버튼 선택
4. 즐겨찾기 등록지, 등록지, 충전소 각 탭 선택</t>
        </is>
      </c>
      <c r="M740" s="42" t="inlineStr">
        <is>
          <t>1. 해당 탭으로 이동</t>
        </is>
      </c>
      <c r="N740" s="2" t="n"/>
      <c r="O740" s="56">
        <f>IF(COUNTIF(P740:R740,"F")&gt;=1,"FAIL",(IF(COUNTIF(P740:R740,"P")&gt;=1,"PASS",(IF(COUNTIF(P740:R740,"N/A")&gt;=1,"N/A",(IF(COUNTIF(P740:R740,"N/T")&gt;=1,"N/T","-")))))))</f>
        <v/>
      </c>
      <c r="P740" s="1" t="n"/>
      <c r="Q740" s="1" t="n"/>
      <c r="R740" s="32" t="n"/>
      <c r="S740" s="32" t="n"/>
      <c r="T740" s="2" t="n"/>
      <c r="U740" s="33" t="n"/>
    </row>
    <row r="741" ht="66" customHeight="1" s="357">
      <c r="A741" s="312" t="inlineStr">
        <is>
          <t>R_021</t>
        </is>
      </c>
      <c r="B741" s="38" t="inlineStr">
        <is>
          <t>TC_MAP_0715</t>
        </is>
      </c>
      <c r="C741" s="38" t="inlineStr">
        <is>
          <t>Map</t>
        </is>
      </c>
      <c r="D741" s="43" t="inlineStr">
        <is>
          <t>장소/주소 검색</t>
        </is>
      </c>
      <c r="E741" s="38" t="inlineStr">
        <is>
          <t>장소/주소 검색 (Type1)</t>
        </is>
      </c>
      <c r="F741" s="38" t="inlineStr">
        <is>
          <t>장소/주소 검색 (Type1)</t>
        </is>
      </c>
      <c r="G741" s="38" t="inlineStr">
        <is>
          <t>공통</t>
        </is>
      </c>
      <c r="H741" s="2" t="n"/>
      <c r="I741" s="2" t="n">
        <v>3</v>
      </c>
      <c r="J741" s="32" t="inlineStr">
        <is>
          <t>1. 즐겨찾는 등록지 저장 상태</t>
        </is>
      </c>
      <c r="K741" s="32" t="inlineStr">
        <is>
          <t>1. 차량 계정 연동</t>
        </is>
      </c>
      <c r="L741" s="32" t="inlineStr">
        <is>
          <t>1. Map 진입
2. 상단 검색 영역 선택
3. 즐겨찾기 영역의 [더보기] 버튼 선택
4. 즐겨찾기 등록지 탭 선택</t>
        </is>
      </c>
      <c r="M741" s="42" t="inlineStr">
        <is>
          <t>1. 즐겨찾기 화면 노출
- 우리집 아이콘+우리집+주소 노출
- 사무실 아이콘+사무실+주소 노출
- 즐겨찾기 1, 2, 3 핀 아이콘+별칭+장소명+주소 노출</t>
        </is>
      </c>
      <c r="N741" s="2" t="n"/>
      <c r="O741" s="56">
        <f>IF(COUNTIF(P741:R741,"F")&gt;=1,"FAIL",(IF(COUNTIF(P741:R741,"P")&gt;=1,"PASS",(IF(COUNTIF(P741:R741,"N/A")&gt;=1,"N/A",(IF(COUNTIF(P741:R741,"N/T")&gt;=1,"N/T","-")))))))</f>
        <v/>
      </c>
      <c r="P741" s="1" t="n"/>
      <c r="Q741" s="1" t="n"/>
      <c r="R741" s="32" t="n"/>
      <c r="S741" s="32" t="n"/>
      <c r="T741" s="2" t="n"/>
      <c r="U741" s="33" t="n"/>
    </row>
    <row r="742" ht="52.8" customHeight="1" s="357">
      <c r="A742" s="312" t="inlineStr">
        <is>
          <t>R_022</t>
        </is>
      </c>
      <c r="B742" s="38" t="inlineStr">
        <is>
          <t>TC_MAP_0716</t>
        </is>
      </c>
      <c r="C742" s="38" t="inlineStr">
        <is>
          <t>Map</t>
        </is>
      </c>
      <c r="D742" s="43" t="inlineStr">
        <is>
          <t>장소/주소 검색</t>
        </is>
      </c>
      <c r="E742" s="38" t="inlineStr">
        <is>
          <t>장소/주소 검색 (Type1)</t>
        </is>
      </c>
      <c r="F742" s="38" t="inlineStr">
        <is>
          <t>장소/주소 검색 (Type1)</t>
        </is>
      </c>
      <c r="G742" s="38" t="inlineStr">
        <is>
          <t>공통</t>
        </is>
      </c>
      <c r="H742" s="2" t="n"/>
      <c r="I742" s="2" t="n">
        <v>3</v>
      </c>
      <c r="J742" s="32" t="inlineStr">
        <is>
          <t>1. 등록지 저장 상태</t>
        </is>
      </c>
      <c r="K742" s="32" t="inlineStr">
        <is>
          <t>1. 차량 계정 연동</t>
        </is>
      </c>
      <c r="L742" s="33" t="inlineStr">
        <is>
          <t>1. Map 진입
2. 상단 검색 영역 선택
3. 즐겨찾기 영역의 [더보기] 버튼 선택
4. 등록지 탭 선택</t>
        </is>
      </c>
      <c r="M742" s="42" t="inlineStr">
        <is>
          <t>1. 장소명+주소 노출</t>
        </is>
      </c>
      <c r="N742" s="2" t="n"/>
      <c r="O742" s="56">
        <f>IF(COUNTIF(P742:R742,"F")&gt;=1,"FAIL",(IF(COUNTIF(P742:R742,"P")&gt;=1,"PASS",(IF(COUNTIF(P742:R742,"N/A")&gt;=1,"N/A",(IF(COUNTIF(P742:R742,"N/T")&gt;=1,"N/T","-")))))))</f>
        <v/>
      </c>
      <c r="P742" s="1" t="n"/>
      <c r="Q742" s="1" t="n"/>
      <c r="R742" s="32" t="n"/>
      <c r="S742" s="32" t="n"/>
      <c r="T742" s="2" t="n"/>
      <c r="U742" s="33" t="n"/>
    </row>
    <row r="743" ht="52.8" customHeight="1" s="357">
      <c r="A743" s="312" t="inlineStr">
        <is>
          <t>R_023</t>
        </is>
      </c>
      <c r="B743" s="38" t="inlineStr">
        <is>
          <t>TC_MAP_0717</t>
        </is>
      </c>
      <c r="C743" s="38" t="inlineStr">
        <is>
          <t>Map</t>
        </is>
      </c>
      <c r="D743" s="43" t="inlineStr">
        <is>
          <t>장소/주소 검색</t>
        </is>
      </c>
      <c r="E743" s="38" t="inlineStr">
        <is>
          <t>장소/주소 검색 (Type1)</t>
        </is>
      </c>
      <c r="F743" s="38" t="inlineStr">
        <is>
          <t>장소/주소 검색 (Type1)</t>
        </is>
      </c>
      <c r="G743" s="38" t="inlineStr">
        <is>
          <t>공통</t>
        </is>
      </c>
      <c r="H743" s="2" t="n"/>
      <c r="I743" s="2" t="n">
        <v>3</v>
      </c>
      <c r="J743" s="32" t="inlineStr">
        <is>
          <t>1. 충전소 저장 상태</t>
        </is>
      </c>
      <c r="K743" s="32" t="inlineStr">
        <is>
          <t>1. EV
2. 차량 계정 연동</t>
        </is>
      </c>
      <c r="L743" s="33" t="inlineStr">
        <is>
          <t>1. Map 진입
2. 상단 검색 영역 선택
3. 즐겨찾기 영역의 [더보기] 버튼 선택
4. 충전소 탭 선택</t>
        </is>
      </c>
      <c r="M743" s="42" t="inlineStr">
        <is>
          <t>1. 장소명+주소 노출</t>
        </is>
      </c>
      <c r="N743" s="2" t="n"/>
      <c r="O743" s="56">
        <f>IF(COUNTIF(P743:R743,"F")&gt;=1,"FAIL",(IF(COUNTIF(P743:R743,"P")&gt;=1,"PASS",(IF(COUNTIF(P743:R743,"N/A")&gt;=1,"N/A",(IF(COUNTIF(P743:R743,"N/T")&gt;=1,"N/T","-")))))))</f>
        <v/>
      </c>
      <c r="P743" s="1" t="n"/>
      <c r="Q743" s="1" t="n"/>
      <c r="R743" s="32" t="n"/>
      <c r="S743" s="32" t="n"/>
      <c r="T743" s="2" t="n"/>
      <c r="U743" s="33" t="n"/>
    </row>
    <row r="744" ht="52.8" customHeight="1" s="357">
      <c r="A744" s="312" t="inlineStr">
        <is>
          <t>R_024</t>
        </is>
      </c>
      <c r="B744" s="38" t="inlineStr">
        <is>
          <t>TC_MAP_0718</t>
        </is>
      </c>
      <c r="C744" s="38" t="inlineStr">
        <is>
          <t>Map</t>
        </is>
      </c>
      <c r="D744" s="43" t="inlineStr">
        <is>
          <t>장소/주소 검색</t>
        </is>
      </c>
      <c r="E744" s="38" t="inlineStr">
        <is>
          <t>장소/주소 검색 (Type1)</t>
        </is>
      </c>
      <c r="F744" s="38" t="inlineStr">
        <is>
          <t>장소/주소 검색 (Type1)</t>
        </is>
      </c>
      <c r="G744" s="38" t="inlineStr">
        <is>
          <t>공통</t>
        </is>
      </c>
      <c r="H744" s="2" t="n"/>
      <c r="I744" s="2" t="n">
        <v>3</v>
      </c>
      <c r="J744" s="32" t="inlineStr">
        <is>
          <t>1. 저장 항목이 없는 속성의 탭</t>
        </is>
      </c>
      <c r="K744" s="32" t="inlineStr">
        <is>
          <t>1. 차량 계정 연동</t>
        </is>
      </c>
      <c r="L744" s="33" t="inlineStr">
        <is>
          <t>1. Map 진입
2. 상단 검색 영역 선택
3. 즐겨찾기 영역의 [더보기] 버튼 선택
4. 탭 선택</t>
        </is>
      </c>
      <c r="M744" s="42" t="inlineStr">
        <is>
          <t>1. 비활성화 노출 및 선택 시 반응 없음
- 즐겨찾기 화면 진입 시 비활성화 탭을 제외하고 활성화 탭 중 가장 좌측에 위치한 탭이 Default로 포커스</t>
        </is>
      </c>
      <c r="N744" s="2" t="n"/>
      <c r="O744" s="56">
        <f>IF(COUNTIF(P744:R744,"F")&gt;=1,"FAIL",(IF(COUNTIF(P744:R744,"P")&gt;=1,"PASS",(IF(COUNTIF(P744:R744,"N/A")&gt;=1,"N/A",(IF(COUNTIF(P744:R744,"N/T")&gt;=1,"N/T","-")))))))</f>
        <v/>
      </c>
      <c r="P744" s="1" t="n"/>
      <c r="Q744" s="1" t="n"/>
      <c r="R744" s="32" t="n"/>
      <c r="S744" s="32" t="n"/>
      <c r="T744" s="2" t="n"/>
      <c r="U744" s="33" t="n"/>
    </row>
    <row r="745" ht="52.8" customHeight="1" s="357">
      <c r="A745" s="312" t="inlineStr">
        <is>
          <t>R_025</t>
        </is>
      </c>
      <c r="B745" s="38" t="inlineStr">
        <is>
          <t>TC_MAP_0719</t>
        </is>
      </c>
      <c r="C745" s="38" t="inlineStr">
        <is>
          <t>Map</t>
        </is>
      </c>
      <c r="D745" s="43" t="inlineStr">
        <is>
          <t>장소/주소 검색</t>
        </is>
      </c>
      <c r="E745" s="38" t="inlineStr">
        <is>
          <t>장소/주소 검색 (Type1)</t>
        </is>
      </c>
      <c r="F745" s="38" t="inlineStr">
        <is>
          <t>장소/주소 검색 (Type1)</t>
        </is>
      </c>
      <c r="G745" s="38" t="inlineStr">
        <is>
          <t>공통</t>
        </is>
      </c>
      <c r="H745" s="2" t="n"/>
      <c r="I745" s="2" t="n">
        <v>3</v>
      </c>
      <c r="J745" s="32" t="inlineStr">
        <is>
          <t>1. 앱 최근 검색 항목이 있는 경우</t>
        </is>
      </c>
      <c r="K745" s="32" t="n"/>
      <c r="L745" s="32" t="inlineStr">
        <is>
          <t>1. Map 진입
2. 상단 검색 영역 선택</t>
        </is>
      </c>
      <c r="M745" s="39" t="inlineStr">
        <is>
          <t>1. 아래와 같이 표출
- 최근 검색 타이틀
- 최근 검색 목록
- [삭제] 버튼</t>
        </is>
      </c>
      <c r="N745" s="2" t="n"/>
      <c r="O745" s="56">
        <f>IF(COUNTIF(P745:R745,"F")&gt;=1,"FAIL",(IF(COUNTIF(P745:R745,"P")&gt;=1,"PASS",(IF(COUNTIF(P745:R745,"N/A")&gt;=1,"N/A",(IF(COUNTIF(P745:R745,"N/T")&gt;=1,"N/T","-")))))))</f>
        <v/>
      </c>
      <c r="P745" s="1" t="n"/>
      <c r="Q745" s="1" t="n"/>
      <c r="R745" s="32" t="n"/>
      <c r="S745" s="32" t="n"/>
      <c r="T745" s="2" t="n"/>
      <c r="U745" s="33" t="n"/>
    </row>
    <row r="746" ht="66" customHeight="1" s="357">
      <c r="A746" s="312" t="inlineStr">
        <is>
          <t>R_027</t>
        </is>
      </c>
      <c r="B746" s="38" t="inlineStr">
        <is>
          <t>TC_MAP_0720</t>
        </is>
      </c>
      <c r="C746" s="38" t="inlineStr">
        <is>
          <t>Map</t>
        </is>
      </c>
      <c r="D746" s="43" t="inlineStr">
        <is>
          <t>장소/주소 검색</t>
        </is>
      </c>
      <c r="E746" s="38" t="inlineStr">
        <is>
          <t>장소/주소 검색 (Type1)</t>
        </is>
      </c>
      <c r="F746" s="38" t="inlineStr">
        <is>
          <t>장소/주소 검색 (Type1)</t>
        </is>
      </c>
      <c r="G746" s="38" t="inlineStr">
        <is>
          <t>공통</t>
        </is>
      </c>
      <c r="H746" s="2" t="n"/>
      <c r="I746" s="2" t="n">
        <v>3</v>
      </c>
      <c r="J746" s="40" t="n"/>
      <c r="K746" s="32" t="n"/>
      <c r="L746" s="32" t="inlineStr">
        <is>
          <t>1. Map 진입
2. 상단 검색 영역 선택</t>
        </is>
      </c>
      <c r="M746" s="39" t="inlineStr">
        <is>
          <t>1. 최근 검색 화면 노출
- 최근 검색 [삭제]
- 검색어 노출 (장소명 + 거리)
* 위치 권한 On 시에만 거리 노출</t>
        </is>
      </c>
      <c r="N746" s="2" t="n"/>
      <c r="O746" s="56">
        <f>IF(COUNTIF(P746:R746,"F")&gt;=1,"FAIL",(IF(COUNTIF(P746:R746,"P")&gt;=1,"PASS",(IF(COUNTIF(P746:R746,"N/A")&gt;=1,"N/A",(IF(COUNTIF(P746:R746,"N/T")&gt;=1,"N/T","-")))))))</f>
        <v/>
      </c>
      <c r="P746" s="1" t="n"/>
      <c r="Q746" s="1" t="n"/>
      <c r="R746" s="32" t="n"/>
      <c r="S746" s="32" t="n"/>
      <c r="T746" s="2" t="n"/>
      <c r="U746" s="33" t="n"/>
    </row>
    <row r="747" ht="39.6" customHeight="1" s="357">
      <c r="A747" s="312" t="inlineStr">
        <is>
          <t>R_028</t>
        </is>
      </c>
      <c r="B747" s="38" t="inlineStr">
        <is>
          <t>TC_MAP_0721</t>
        </is>
      </c>
      <c r="C747" s="38" t="inlineStr">
        <is>
          <t>Map</t>
        </is>
      </c>
      <c r="D747" s="43" t="inlineStr">
        <is>
          <t>장소/주소 검색</t>
        </is>
      </c>
      <c r="E747" s="38" t="inlineStr">
        <is>
          <t>장소/주소 검색 (Type1)</t>
        </is>
      </c>
      <c r="F747" s="38" t="inlineStr">
        <is>
          <t>장소/주소 검색 (Type1)</t>
        </is>
      </c>
      <c r="G747" s="38" t="inlineStr">
        <is>
          <t>공통</t>
        </is>
      </c>
      <c r="H747" s="2" t="n"/>
      <c r="I747" s="2" t="n">
        <v>3</v>
      </c>
      <c r="J747" s="32" t="inlineStr">
        <is>
          <t>1. 최근 검색 항목이 없는 경우</t>
        </is>
      </c>
      <c r="K747" s="32" t="n"/>
      <c r="L747" s="32" t="inlineStr">
        <is>
          <t>1. Map 진입
2. 상단 검색 영역 선택</t>
        </is>
      </c>
      <c r="M747" s="39" t="inlineStr">
        <is>
          <t>1. 최근 검색 화면 노출
2. 문구 노출
- 최근 검색 내역이 없습니다.</t>
        </is>
      </c>
      <c r="N747" s="2" t="n"/>
      <c r="O747" s="56">
        <f>IF(COUNTIF(P747:R747,"F")&gt;=1,"FAIL",(IF(COUNTIF(P747:R747,"P")&gt;=1,"PASS",(IF(COUNTIF(P747:R747,"N/A")&gt;=1,"N/A",(IF(COUNTIF(P747:R747,"N/T")&gt;=1,"N/T","-")))))))</f>
        <v/>
      </c>
      <c r="P747" s="1" t="n"/>
      <c r="Q747" s="1" t="n"/>
      <c r="R747" s="32" t="n"/>
      <c r="S747" s="32" t="n"/>
      <c r="T747" s="2" t="n"/>
      <c r="U747" s="33" t="n"/>
    </row>
    <row r="748" ht="52.8" customHeight="1" s="357">
      <c r="A748" s="312" t="inlineStr">
        <is>
          <t>R_029</t>
        </is>
      </c>
      <c r="B748" s="38" t="inlineStr">
        <is>
          <t>TC_MAP_0722</t>
        </is>
      </c>
      <c r="C748" s="38" t="inlineStr">
        <is>
          <t>Map</t>
        </is>
      </c>
      <c r="D748" s="43" t="inlineStr">
        <is>
          <t>장소/주소 검색</t>
        </is>
      </c>
      <c r="E748" s="38" t="inlineStr">
        <is>
          <t>장소/주소 검색 (Type1)</t>
        </is>
      </c>
      <c r="F748" s="38" t="inlineStr">
        <is>
          <t>장소/주소 검색 (Type1)</t>
        </is>
      </c>
      <c r="G748" s="38" t="inlineStr">
        <is>
          <t>공통</t>
        </is>
      </c>
      <c r="H748" s="2" t="n"/>
      <c r="I748" s="2" t="n">
        <v>3</v>
      </c>
      <c r="J748" s="40" t="n"/>
      <c r="K748" s="33" t="n"/>
      <c r="L748" s="33" t="inlineStr">
        <is>
          <t>1. Map 진입
2. 상단 검색 영역 선택
3. [삭제] 버튼 선택</t>
        </is>
      </c>
      <c r="M748" s="42" t="inlineStr">
        <is>
          <t>1. [이전] 버튼, 최근 검색 삭제
- 최근 검색
 : [체크 박스], 검색 목록 영역
- [전체 선택] 버튼, [삭제 0] 버튼</t>
        </is>
      </c>
      <c r="N748" s="2" t="n"/>
      <c r="O748" s="56">
        <f>IF(COUNTIF(P748:R748,"F")&gt;=1,"FAIL",(IF(COUNTIF(P748:R748,"P")&gt;=1,"PASS",(IF(COUNTIF(P748:R748,"N/A")&gt;=1,"N/A",(IF(COUNTIF(P748:R748,"N/T")&gt;=1,"N/T","-")))))))</f>
        <v/>
      </c>
      <c r="P748" s="1" t="n"/>
      <c r="Q748" s="1" t="n"/>
      <c r="R748" s="32" t="n"/>
      <c r="S748" s="32" t="n"/>
      <c r="T748" s="2" t="n"/>
      <c r="U748" s="33" t="n"/>
    </row>
    <row r="749" ht="52.8" customHeight="1" s="357">
      <c r="A749" s="312" t="inlineStr">
        <is>
          <t>R_030</t>
        </is>
      </c>
      <c r="B749" s="38" t="inlineStr">
        <is>
          <t>TC_MAP_0723</t>
        </is>
      </c>
      <c r="C749" s="38" t="inlineStr">
        <is>
          <t>Map</t>
        </is>
      </c>
      <c r="D749" s="43" t="inlineStr">
        <is>
          <t>장소/주소 검색</t>
        </is>
      </c>
      <c r="E749" s="38" t="inlineStr">
        <is>
          <t>장소/주소 검색 (Type1)</t>
        </is>
      </c>
      <c r="F749" s="38" t="inlineStr">
        <is>
          <t>장소/주소 검색 (Type1)</t>
        </is>
      </c>
      <c r="G749" s="38" t="inlineStr">
        <is>
          <t>공통</t>
        </is>
      </c>
      <c r="H749" s="2" t="n"/>
      <c r="I749" s="2" t="n">
        <v>3</v>
      </c>
      <c r="J749" s="40" t="n"/>
      <c r="K749" s="33" t="n"/>
      <c r="L749" s="33" t="inlineStr">
        <is>
          <t>1. Map 진입
2. 상단 검색 영역 선택
3. [삭제] 버튼 선택
4. [이전] 버튼 선택</t>
        </is>
      </c>
      <c r="M749" s="42" t="inlineStr">
        <is>
          <t>1. 이전 화면으로 이동</t>
        </is>
      </c>
      <c r="N749" s="2" t="n"/>
      <c r="O749" s="56">
        <f>IF(COUNTIF(P749:R749,"F")&gt;=1,"FAIL",(IF(COUNTIF(P749:R749,"P")&gt;=1,"PASS",(IF(COUNTIF(P749:R749,"N/A")&gt;=1,"N/A",(IF(COUNTIF(P749:R749,"N/T")&gt;=1,"N/T","-")))))))</f>
        <v/>
      </c>
      <c r="P749" s="1" t="n"/>
      <c r="Q749" s="1" t="n"/>
      <c r="R749" s="32" t="n"/>
      <c r="S749" s="32" t="n"/>
      <c r="T749" s="2" t="n"/>
      <c r="U749" s="33" t="n"/>
    </row>
    <row r="750" ht="52.8" customHeight="1" s="357">
      <c r="A750" s="312" t="inlineStr">
        <is>
          <t>R_031</t>
        </is>
      </c>
      <c r="B750" s="38" t="inlineStr">
        <is>
          <t>TC_MAP_0724</t>
        </is>
      </c>
      <c r="C750" s="38" t="inlineStr">
        <is>
          <t>Map</t>
        </is>
      </c>
      <c r="D750" s="43" t="inlineStr">
        <is>
          <t>장소/주소 검색</t>
        </is>
      </c>
      <c r="E750" s="38" t="inlineStr">
        <is>
          <t>장소/주소 검색 (Type1)</t>
        </is>
      </c>
      <c r="F750" s="38" t="inlineStr">
        <is>
          <t>장소/주소 검색 (Type1)</t>
        </is>
      </c>
      <c r="G750" s="38" t="inlineStr">
        <is>
          <t>공통</t>
        </is>
      </c>
      <c r="H750" s="2" t="n"/>
      <c r="I750" s="2" t="n">
        <v>3</v>
      </c>
      <c r="J750" s="40" t="n"/>
      <c r="K750" s="33" t="n"/>
      <c r="L750" s="33" t="inlineStr">
        <is>
          <t>1. Map 진입
2. 상단 검색 영역 선택
3. [삭제] 버튼 선택
4. [전체 선택] 버튼 선택</t>
        </is>
      </c>
      <c r="M750" s="42" t="inlineStr">
        <is>
          <t>1. [체크 박스] 전체 선택
2. [전체 선택] 버튼 [전체 선택 해제] 버튼으로 노출
3. [삭제 N개] 버튼</t>
        </is>
      </c>
      <c r="N750" s="2" t="n"/>
      <c r="O750" s="56">
        <f>IF(COUNTIF(P750:R750,"F")&gt;=1,"FAIL",(IF(COUNTIF(P750:R750,"P")&gt;=1,"PASS",(IF(COUNTIF(P750:R750,"N/A")&gt;=1,"N/A",(IF(COUNTIF(P750:R750,"N/T")&gt;=1,"N/T","-")))))))</f>
        <v/>
      </c>
      <c r="P750" s="1" t="n"/>
      <c r="Q750" s="1" t="n"/>
      <c r="R750" s="32" t="n"/>
      <c r="S750" s="32" t="n"/>
      <c r="T750" s="2" t="n"/>
      <c r="U750" s="33" t="n"/>
    </row>
    <row r="751" ht="52.8" customHeight="1" s="357">
      <c r="A751" s="312" t="inlineStr">
        <is>
          <t>R_032</t>
        </is>
      </c>
      <c r="B751" s="38" t="inlineStr">
        <is>
          <t>TC_MAP_0725</t>
        </is>
      </c>
      <c r="C751" s="38" t="inlineStr">
        <is>
          <t>Map</t>
        </is>
      </c>
      <c r="D751" s="43" t="inlineStr">
        <is>
          <t>장소/주소 검색</t>
        </is>
      </c>
      <c r="E751" s="38" t="inlineStr">
        <is>
          <t>장소/주소 검색 (Type1)</t>
        </is>
      </c>
      <c r="F751" s="38" t="inlineStr">
        <is>
          <t>장소/주소 검색 (Type1)</t>
        </is>
      </c>
      <c r="G751" s="38" t="inlineStr">
        <is>
          <t>공통</t>
        </is>
      </c>
      <c r="H751" s="2" t="n"/>
      <c r="I751" s="2" t="n">
        <v>3</v>
      </c>
      <c r="J751" s="40" t="n"/>
      <c r="K751" s="33" t="n"/>
      <c r="L751" s="33" t="inlineStr">
        <is>
          <t>1. Map 진입
2. 상단 검색 영역 선택
3. [삭제] 버튼 선택
4. [전체 선택 해제] 버튼 선택</t>
        </is>
      </c>
      <c r="M751" s="42" t="inlineStr">
        <is>
          <t>1. [체크 박스] 전체 해제
2. [전체 선택 해제] 버튼 [전체 선택] 버튼으로 노출
3. [삭제 0] 버튼</t>
        </is>
      </c>
      <c r="N751" s="2" t="n"/>
      <c r="O751" s="56">
        <f>IF(COUNTIF(P751:R751,"F")&gt;=1,"FAIL",(IF(COUNTIF(P751:R751,"P")&gt;=1,"PASS",(IF(COUNTIF(P751:R751,"N/A")&gt;=1,"N/A",(IF(COUNTIF(P751:R751,"N/T")&gt;=1,"N/T","-")))))))</f>
        <v/>
      </c>
      <c r="P751" s="1" t="n"/>
      <c r="Q751" s="1" t="n"/>
      <c r="R751" s="32" t="n"/>
      <c r="S751" s="32" t="n"/>
      <c r="T751" s="2" t="n"/>
      <c r="U751" s="33" t="n"/>
    </row>
    <row r="752" ht="52.8" customHeight="1" s="357">
      <c r="A752" s="312" t="inlineStr">
        <is>
          <t>R_033</t>
        </is>
      </c>
      <c r="B752" s="38" t="inlineStr">
        <is>
          <t>TC_MAP_0726</t>
        </is>
      </c>
      <c r="C752" s="38" t="inlineStr">
        <is>
          <t>Map</t>
        </is>
      </c>
      <c r="D752" s="43" t="inlineStr">
        <is>
          <t>장소/주소 검색</t>
        </is>
      </c>
      <c r="E752" s="38" t="inlineStr">
        <is>
          <t>장소/주소 검색 (Type1)</t>
        </is>
      </c>
      <c r="F752" s="38" t="inlineStr">
        <is>
          <t>장소/주소 검색 (Type1)</t>
        </is>
      </c>
      <c r="G752" s="38" t="inlineStr">
        <is>
          <t>공통</t>
        </is>
      </c>
      <c r="H752" s="2" t="n"/>
      <c r="I752" s="2" t="n">
        <v>3</v>
      </c>
      <c r="J752" s="32" t="inlineStr">
        <is>
          <t>1. [체크 박스] 전체 해제 상태</t>
        </is>
      </c>
      <c r="K752" s="33" t="n"/>
      <c r="L752" s="33" t="inlineStr">
        <is>
          <t>1. Map 진입
2. 상단 검색 영역 선택
3. [삭제] 버튼 선택
4. [삭제 0] 버튼 선택</t>
        </is>
      </c>
      <c r="M752" s="42" t="inlineStr">
        <is>
          <t>1. 반응 없음</t>
        </is>
      </c>
      <c r="N752" s="2" t="n"/>
      <c r="O752" s="56">
        <f>IF(COUNTIF(P752:R752,"F")&gt;=1,"FAIL",(IF(COUNTIF(P752:R752,"P")&gt;=1,"PASS",(IF(COUNTIF(P752:R752,"N/A")&gt;=1,"N/A",(IF(COUNTIF(P752:R752,"N/T")&gt;=1,"N/T","-")))))))</f>
        <v/>
      </c>
      <c r="P752" s="1" t="n"/>
      <c r="Q752" s="1" t="n"/>
      <c r="R752" s="32" t="n"/>
      <c r="S752" s="32" t="n"/>
      <c r="T752" s="2" t="n"/>
      <c r="U752" s="33" t="n"/>
    </row>
    <row r="753" ht="79.2" customHeight="1" s="357">
      <c r="A753" s="312" t="inlineStr">
        <is>
          <t>R_034</t>
        </is>
      </c>
      <c r="B753" s="38" t="inlineStr">
        <is>
          <t>TC_MAP_0727</t>
        </is>
      </c>
      <c r="C753" s="38" t="inlineStr">
        <is>
          <t>Map</t>
        </is>
      </c>
      <c r="D753" s="43" t="inlineStr">
        <is>
          <t>장소/주소 검색</t>
        </is>
      </c>
      <c r="E753" s="38" t="inlineStr">
        <is>
          <t>장소/주소 검색 (Type1)</t>
        </is>
      </c>
      <c r="F753" s="38" t="inlineStr">
        <is>
          <t>장소/주소 검색 (Type1)</t>
        </is>
      </c>
      <c r="G753" s="38" t="inlineStr">
        <is>
          <t>공통</t>
        </is>
      </c>
      <c r="H753" s="2" t="n"/>
      <c r="I753" s="2" t="n">
        <v>3</v>
      </c>
      <c r="J753" s="40" t="n"/>
      <c r="K753" s="33" t="n"/>
      <c r="L753" s="33" t="inlineStr">
        <is>
          <t>1. Map 진입
2. 상단 검색 영역 선택
3. [삭제] 버튼 선택
4. 목록에서 임의의 항목 or [전체 선택] 선택
5. [삭제 N개] 버튼 선택</t>
        </is>
      </c>
      <c r="M753" s="42" t="inlineStr">
        <is>
          <t>1. 팝업 노출
- Do you want to delete N items?
- [Cancel] [Delete]</t>
        </is>
      </c>
      <c r="N753" s="2" t="n"/>
      <c r="O753" s="56">
        <f>IF(COUNTIF(P753:R753,"F")&gt;=1,"FAIL",(IF(COUNTIF(P753:R753,"P")&gt;=1,"PASS",(IF(COUNTIF(P753:R753,"N/A")&gt;=1,"N/A",(IF(COUNTIF(P753:R753,"N/T")&gt;=1,"N/T","-")))))))</f>
        <v/>
      </c>
      <c r="P753" s="1" t="n"/>
      <c r="Q753" s="1" t="n"/>
      <c r="R753" s="32" t="n"/>
      <c r="S753" s="32" t="n"/>
      <c r="T753" s="2" t="n"/>
      <c r="U753" s="33" t="n"/>
    </row>
    <row r="754" ht="79.2" customHeight="1" s="357">
      <c r="A754" s="312" t="inlineStr">
        <is>
          <t>R_035</t>
        </is>
      </c>
      <c r="B754" s="38" t="inlineStr">
        <is>
          <t>TC_MAP_0728</t>
        </is>
      </c>
      <c r="C754" s="38" t="inlineStr">
        <is>
          <t>Map</t>
        </is>
      </c>
      <c r="D754" s="43" t="inlineStr">
        <is>
          <t>장소/주소 검색</t>
        </is>
      </c>
      <c r="E754" s="38" t="inlineStr">
        <is>
          <t>장소/주소 검색 (Type1)</t>
        </is>
      </c>
      <c r="F754" s="38" t="inlineStr">
        <is>
          <t>장소/주소 검색 (Type1)</t>
        </is>
      </c>
      <c r="G754" s="38" t="inlineStr">
        <is>
          <t>공통</t>
        </is>
      </c>
      <c r="H754" s="2" t="n"/>
      <c r="I754" s="2" t="n">
        <v>3</v>
      </c>
      <c r="J754" s="40" t="n"/>
      <c r="K754" s="33" t="n"/>
      <c r="L754" s="33" t="inlineStr">
        <is>
          <t>1. Map 진입
2. 상단 검색 영역 선택
3. [삭제] 버튼 선택
4. 목록에서 임의의 항목 선택
5. [삭제 N개] 버튼 선택
6. [취소] 버튼 선택</t>
        </is>
      </c>
      <c r="M754" s="42" t="inlineStr">
        <is>
          <t>1. 삭제 없이 팝업 닫힘</t>
        </is>
      </c>
      <c r="N754" s="2" t="n"/>
      <c r="O754" s="56">
        <f>IF(COUNTIF(P754:R754,"F")&gt;=1,"FAIL",(IF(COUNTIF(P754:R754,"P")&gt;=1,"PASS",(IF(COUNTIF(P754:R754,"N/A")&gt;=1,"N/A",(IF(COUNTIF(P754:R754,"N/T")&gt;=1,"N/T","-")))))))</f>
        <v/>
      </c>
      <c r="P754" s="1" t="n"/>
      <c r="Q754" s="1" t="n"/>
      <c r="R754" s="32" t="n"/>
      <c r="S754" s="32" t="n"/>
      <c r="T754" s="2" t="n"/>
      <c r="U754" s="33" t="n"/>
    </row>
    <row r="755" ht="79.2" customHeight="1" s="357">
      <c r="A755" s="312" t="inlineStr">
        <is>
          <t>R_036</t>
        </is>
      </c>
      <c r="B755" s="38" t="inlineStr">
        <is>
          <t>TC_MAP_0729</t>
        </is>
      </c>
      <c r="C755" s="38" t="inlineStr">
        <is>
          <t>Map</t>
        </is>
      </c>
      <c r="D755" s="43" t="inlineStr">
        <is>
          <t>장소/주소 검색</t>
        </is>
      </c>
      <c r="E755" s="38" t="inlineStr">
        <is>
          <t>장소/주소 검색 (Type1)</t>
        </is>
      </c>
      <c r="F755" s="38" t="inlineStr">
        <is>
          <t>장소/주소 검색 (Type1)</t>
        </is>
      </c>
      <c r="G755" s="38" t="inlineStr">
        <is>
          <t>공통</t>
        </is>
      </c>
      <c r="H755" s="2" t="n"/>
      <c r="I755" s="2" t="n">
        <v>3</v>
      </c>
      <c r="J755" s="40" t="n"/>
      <c r="K755" s="33" t="n"/>
      <c r="L755" s="33" t="inlineStr">
        <is>
          <t>1. Map 진입
2. 상단 검색 영역 선택
3. [삭제] 버튼 선택
4. 목록에서 임의의 항목 or [전체 선택] 선택
5. [삭제 N개] 버튼 선택</t>
        </is>
      </c>
      <c r="M755" s="42" t="inlineStr">
        <is>
          <t>1. 항목 삭제되고 토스트 노출
Deleted</t>
        </is>
      </c>
      <c r="N755" s="2" t="n"/>
      <c r="O755" s="56">
        <f>IF(COUNTIF(P755:R755,"F")&gt;=1,"FAIL",(IF(COUNTIF(P755:R755,"P")&gt;=1,"PASS",(IF(COUNTIF(P755:R755,"N/A")&gt;=1,"N/A",(IF(COUNTIF(P755:R755,"N/T")&gt;=1,"N/T","-")))))))</f>
        <v/>
      </c>
      <c r="P755" s="1" t="n"/>
      <c r="Q755" s="1" t="n"/>
      <c r="R755" s="32" t="n"/>
      <c r="S755" s="32" t="n"/>
      <c r="T755" s="2" t="n"/>
      <c r="U755" s="33" t="n"/>
    </row>
    <row r="756" ht="39.6" customHeight="1" s="357">
      <c r="A756" s="312" t="inlineStr">
        <is>
          <t>R_037</t>
        </is>
      </c>
      <c r="B756" s="38" t="inlineStr">
        <is>
          <t>TC_MAP_0730</t>
        </is>
      </c>
      <c r="C756" s="38" t="inlineStr">
        <is>
          <t>Map</t>
        </is>
      </c>
      <c r="D756" s="43" t="inlineStr">
        <is>
          <t>장소/주소 검색</t>
        </is>
      </c>
      <c r="E756" s="38" t="inlineStr">
        <is>
          <t>장소/주소 검색 (Type1)</t>
        </is>
      </c>
      <c r="F756" s="38" t="inlineStr">
        <is>
          <t>장소/주소 검색 실행</t>
        </is>
      </c>
      <c r="G756" s="38" t="inlineStr">
        <is>
          <t>공통</t>
        </is>
      </c>
      <c r="H756" s="2" t="n"/>
      <c r="I756" s="2" t="n">
        <v>3</v>
      </c>
      <c r="J756" s="34" t="n"/>
      <c r="K756" s="33" t="n"/>
      <c r="L756" s="33" t="inlineStr">
        <is>
          <t>1. Map 진입
2. 상단 검색 영역 선택
3. 공백 입력 후 키패드 [검색] 버튼 선택</t>
        </is>
      </c>
      <c r="M756" s="42" t="inlineStr">
        <is>
          <t>1. 반응 없음
- 입력란 내 포커스, 키패드 영역 유지</t>
        </is>
      </c>
      <c r="N756" s="2" t="n"/>
      <c r="O756" s="56">
        <f>IF(COUNTIF(P756:R756,"F")&gt;=1,"FAIL",(IF(COUNTIF(P756:R756,"P")&gt;=1,"PASS",(IF(COUNTIF(P756:R756,"N/A")&gt;=1,"N/A",(IF(COUNTIF(P756:R756,"N/T")&gt;=1,"N/T","-")))))))</f>
        <v/>
      </c>
      <c r="P756" s="1" t="n"/>
      <c r="Q756" s="1" t="n"/>
      <c r="R756" s="32" t="n"/>
      <c r="S756" s="32" t="n"/>
      <c r="T756" s="2" t="n"/>
      <c r="U756" s="33" t="n"/>
    </row>
    <row r="757" ht="145.2" customHeight="1" s="357">
      <c r="A757" s="312" t="inlineStr">
        <is>
          <t>R_038</t>
        </is>
      </c>
      <c r="B757" s="38" t="inlineStr">
        <is>
          <t>TC_MAP_0731</t>
        </is>
      </c>
      <c r="C757" s="38" t="inlineStr">
        <is>
          <t>Map</t>
        </is>
      </c>
      <c r="D757" s="43" t="inlineStr">
        <is>
          <t>장소/주소 검색</t>
        </is>
      </c>
      <c r="E757" s="38" t="inlineStr">
        <is>
          <t>장소/주소 검색 (Type1)</t>
        </is>
      </c>
      <c r="F757" s="38" t="inlineStr">
        <is>
          <t>장소/주소 검색 실행</t>
        </is>
      </c>
      <c r="G757" s="38" t="inlineStr">
        <is>
          <t>공통</t>
        </is>
      </c>
      <c r="H757" s="2" t="n"/>
      <c r="I757" s="2" t="n">
        <v>1</v>
      </c>
      <c r="J757" s="33" t="inlineStr">
        <is>
          <t>1. 검색 결과 1개일 경우</t>
        </is>
      </c>
      <c r="K757" s="33" t="n"/>
      <c r="L757" s="33" t="inlineStr">
        <is>
          <t>1. Map 진입
2. 상단 검색 영역 선택
3. 검색 후 화면 확인</t>
        </is>
      </c>
      <c r="M757" s="32" t="inlineStr">
        <is>
          <t>1. 간단 상세 화면 노출
- [이전] 버튼, 입력한 검색어 [닫기] 버튼
- 지도, POI 마커, 내 위치 마커
- 내 위치 조회 버튼
- POI명, 즐겨찾기 등록 버튼, 공유 버튼
- 직선 거리, POI 주소
- [경로 탐색] 버튼, [내 차로 전송] 버튼
* 직선 거리는 위치 권한 On일 경우 노출</t>
        </is>
      </c>
      <c r="N757" s="2" t="n"/>
      <c r="O757" s="56">
        <f>IF(COUNTIF(P757:R757,"F")&gt;=1,"FAIL",(IF(COUNTIF(P757:R757,"P")&gt;=1,"PASS",(IF(COUNTIF(P757:R757,"N/A")&gt;=1,"N/A",(IF(COUNTIF(P757:R757,"N/T")&gt;=1,"N/T","-")))))))</f>
        <v/>
      </c>
      <c r="P757" s="1" t="n"/>
      <c r="Q757" s="1" t="n"/>
      <c r="R757" s="32" t="n"/>
      <c r="S757" s="32" t="n"/>
      <c r="T757" s="2" t="n"/>
      <c r="U757" s="33" t="n"/>
    </row>
    <row r="758" ht="52.8" customHeight="1" s="357">
      <c r="A758" s="312" t="inlineStr">
        <is>
          <t>R_039</t>
        </is>
      </c>
      <c r="B758" s="38" t="inlineStr">
        <is>
          <t>TC_MAP_0732</t>
        </is>
      </c>
      <c r="C758" s="38" t="inlineStr">
        <is>
          <t>Map</t>
        </is>
      </c>
      <c r="D758" s="43" t="inlineStr">
        <is>
          <t>장소/주소 검색</t>
        </is>
      </c>
      <c r="E758" s="38" t="inlineStr">
        <is>
          <t>장소/주소 검색 (Type1)</t>
        </is>
      </c>
      <c r="F758" s="38" t="inlineStr">
        <is>
          <t>장소/주소 검색 실행</t>
        </is>
      </c>
      <c r="G758" s="38" t="inlineStr">
        <is>
          <t>공통</t>
        </is>
      </c>
      <c r="H758" s="2" t="n"/>
      <c r="I758" s="2" t="n">
        <v>3</v>
      </c>
      <c r="J758" s="33" t="n"/>
      <c r="K758" s="33" t="n"/>
      <c r="L758" s="33" t="inlineStr">
        <is>
          <t>1. Map 진입
2. 상단 검색 영역 선택
3. 검색 후 화면 확인
4. 입력 필드 선택</t>
        </is>
      </c>
      <c r="M758" s="42" t="inlineStr">
        <is>
          <t>1. 입력 필드 포커스 상태 및 키패드 노출</t>
        </is>
      </c>
      <c r="N758" s="2" t="n"/>
      <c r="O758" s="56">
        <f>IF(COUNTIF(P758:R758,"F")&gt;=1,"FAIL",(IF(COUNTIF(P758:R758,"P")&gt;=1,"PASS",(IF(COUNTIF(P758:R758,"N/A")&gt;=1,"N/A",(IF(COUNTIF(P758:R758,"N/T")&gt;=1,"N/T","-")))))))</f>
        <v/>
      </c>
      <c r="P758" s="1" t="n"/>
      <c r="Q758" s="1" t="n"/>
      <c r="R758" s="32" t="n"/>
      <c r="S758" s="32" t="n"/>
      <c r="T758" s="2" t="n"/>
      <c r="U758" s="33" t="n"/>
    </row>
    <row r="759" ht="52.8" customHeight="1" s="357">
      <c r="A759" s="312" t="inlineStr">
        <is>
          <t>R_040</t>
        </is>
      </c>
      <c r="B759" s="38" t="inlineStr">
        <is>
          <t>TC_MAP_0733</t>
        </is>
      </c>
      <c r="C759" s="38" t="inlineStr">
        <is>
          <t>Map</t>
        </is>
      </c>
      <c r="D759" s="43" t="inlineStr">
        <is>
          <t>장소/주소 검색</t>
        </is>
      </c>
      <c r="E759" s="38" t="inlineStr">
        <is>
          <t>장소/주소 검색 (Type1)</t>
        </is>
      </c>
      <c r="F759" s="38" t="inlineStr">
        <is>
          <t>장소/주소 검색 실행</t>
        </is>
      </c>
      <c r="G759" s="38" t="inlineStr">
        <is>
          <t>공통</t>
        </is>
      </c>
      <c r="H759" s="2" t="n"/>
      <c r="I759" s="2" t="n">
        <v>1</v>
      </c>
      <c r="J759" s="33" t="n"/>
      <c r="K759" s="33" t="n"/>
      <c r="L759" s="33" t="inlineStr">
        <is>
          <t>1. Map 진입
2. 상단 검색 영역 선택
3. 검색 후 화면 확인
4. 입력 필드 선택</t>
        </is>
      </c>
      <c r="M759" s="42" t="inlineStr">
        <is>
          <t>1. 입력 필드 하단에 검색어에 대한 추천 검색어 목록 표시</t>
        </is>
      </c>
      <c r="N759" s="2" t="n"/>
      <c r="O759" s="56">
        <f>IF(COUNTIF(P759:R759,"F")&gt;=1,"FAIL",(IF(COUNTIF(P759:R759,"P")&gt;=1,"PASS",(IF(COUNTIF(P759:R759,"N/A")&gt;=1,"N/A",(IF(COUNTIF(P759:R759,"N/T")&gt;=1,"N/T","-")))))))</f>
        <v/>
      </c>
      <c r="P759" s="1" t="n"/>
      <c r="Q759" s="1" t="n"/>
      <c r="R759" s="32" t="n"/>
      <c r="S759" s="32" t="n"/>
      <c r="T759" s="2" t="n"/>
      <c r="U759" s="33" t="n"/>
    </row>
    <row r="760" ht="52.8" customHeight="1" s="357">
      <c r="A760" s="312" t="inlineStr">
        <is>
          <t>R_041</t>
        </is>
      </c>
      <c r="B760" s="38" t="inlineStr">
        <is>
          <t>TC_MAP_0734</t>
        </is>
      </c>
      <c r="C760" s="38" t="inlineStr">
        <is>
          <t>Map</t>
        </is>
      </c>
      <c r="D760" s="43" t="inlineStr">
        <is>
          <t>장소/주소 검색</t>
        </is>
      </c>
      <c r="E760" s="38" t="inlineStr">
        <is>
          <t>장소/주소 검색 (Type1)</t>
        </is>
      </c>
      <c r="F760" s="38" t="inlineStr">
        <is>
          <t>장소/주소 검색 실행</t>
        </is>
      </c>
      <c r="G760" s="38" t="inlineStr">
        <is>
          <t>공통</t>
        </is>
      </c>
      <c r="H760" s="2" t="n"/>
      <c r="I760" s="2" t="n">
        <v>3</v>
      </c>
      <c r="J760" s="33" t="n"/>
      <c r="K760" s="33" t="n"/>
      <c r="L760" s="33" t="inlineStr">
        <is>
          <t>1. Map 진입
2. 상단 검색 영역 선택
3. 검색 후 화면 확인
4. [닫기] 버튼 선택</t>
        </is>
      </c>
      <c r="M760" s="42" t="inlineStr">
        <is>
          <t>1. 메인 지도로 이동</t>
        </is>
      </c>
      <c r="N760" s="2" t="n"/>
      <c r="O760" s="56">
        <f>IF(COUNTIF(P760:R760,"F")&gt;=1,"FAIL",(IF(COUNTIF(P760:R760,"P")&gt;=1,"PASS",(IF(COUNTIF(P760:R760,"N/A")&gt;=1,"N/A",(IF(COUNTIF(P760:R760,"N/T")&gt;=1,"N/T","-")))))))</f>
        <v/>
      </c>
      <c r="P760" s="1" t="n"/>
      <c r="Q760" s="1" t="n"/>
      <c r="R760" s="32" t="n"/>
      <c r="S760" s="32" t="n"/>
      <c r="T760" s="2" t="n"/>
      <c r="U760" s="33" t="n"/>
    </row>
    <row r="761" ht="52.8" customHeight="1" s="357">
      <c r="A761" s="312" t="inlineStr">
        <is>
          <t>R_042</t>
        </is>
      </c>
      <c r="B761" s="38" t="inlineStr">
        <is>
          <t>TC_MAP_0735</t>
        </is>
      </c>
      <c r="C761" s="38" t="inlineStr">
        <is>
          <t>Map</t>
        </is>
      </c>
      <c r="D761" s="43" t="inlineStr">
        <is>
          <t>장소/주소 검색</t>
        </is>
      </c>
      <c r="E761" s="38" t="inlineStr">
        <is>
          <t>장소/주소 검색 (Type1)</t>
        </is>
      </c>
      <c r="F761" s="38" t="inlineStr">
        <is>
          <t>장소/주소 검색 결과</t>
        </is>
      </c>
      <c r="G761" s="38" t="inlineStr">
        <is>
          <t>공통</t>
        </is>
      </c>
      <c r="H761" s="2" t="n"/>
      <c r="I761" s="2" t="n">
        <v>3</v>
      </c>
      <c r="J761" s="33" t="inlineStr">
        <is>
          <t>1. 검색 결과 1개일 경우</t>
        </is>
      </c>
      <c r="K761" s="33" t="n"/>
      <c r="L761" s="33" t="inlineStr">
        <is>
          <t>1. Map 진입
2. 상단 검색 영역 선택
3. 검색 후 화면 확인
4. 검색 결과 POI 마커 선택</t>
        </is>
      </c>
      <c r="M761" s="42" t="inlineStr">
        <is>
          <t>1. 반응 없음</t>
        </is>
      </c>
      <c r="N761" s="2" t="n"/>
      <c r="O761" s="56">
        <f>IF(COUNTIF(P761:R761,"F")&gt;=1,"FAIL",(IF(COUNTIF(P761:R761,"P")&gt;=1,"PASS",(IF(COUNTIF(P761:R761,"N/A")&gt;=1,"N/A",(IF(COUNTIF(P761:R761,"N/T")&gt;=1,"N/T","-")))))))</f>
        <v/>
      </c>
      <c r="P761" s="1" t="n"/>
      <c r="Q761" s="1" t="n"/>
      <c r="R761" s="32" t="n"/>
      <c r="S761" s="32" t="n"/>
      <c r="T761" s="2" t="n"/>
      <c r="U761" s="33" t="n"/>
    </row>
    <row r="762" ht="52.8" customHeight="1" s="357">
      <c r="A762" s="312" t="inlineStr">
        <is>
          <t>R_043</t>
        </is>
      </c>
      <c r="B762" s="38" t="inlineStr">
        <is>
          <t>TC_MAP_0736</t>
        </is>
      </c>
      <c r="C762" s="38" t="inlineStr">
        <is>
          <t>Map</t>
        </is>
      </c>
      <c r="D762" s="43" t="inlineStr">
        <is>
          <t>장소/주소 검색</t>
        </is>
      </c>
      <c r="E762" s="38" t="inlineStr">
        <is>
          <t>장소/주소 검색 (Type1)</t>
        </is>
      </c>
      <c r="F762" s="38" t="inlineStr">
        <is>
          <t>장소/주소 검색 결과</t>
        </is>
      </c>
      <c r="G762" s="38" t="inlineStr">
        <is>
          <t>공통</t>
        </is>
      </c>
      <c r="H762" s="2" t="n"/>
      <c r="I762" s="2" t="n">
        <v>2</v>
      </c>
      <c r="J762" s="33" t="inlineStr">
        <is>
          <t>1. 검색 결과 1개일 경우</t>
        </is>
      </c>
      <c r="K762" s="33" t="n"/>
      <c r="L762" s="33" t="inlineStr">
        <is>
          <t>1. Map 진입
2. 상단 검색 영역 선택
3. 검색 후 화면 확인
4. 지도 위치 변경 및 인터랙션</t>
        </is>
      </c>
      <c r="M762" s="42" t="inlineStr">
        <is>
          <t>1. POI 마커 표시 유지</t>
        </is>
      </c>
      <c r="N762" s="2" t="n"/>
      <c r="O762" s="56">
        <f>IF(COUNTIF(P762:R762,"F")&gt;=1,"FAIL",(IF(COUNTIF(P762:R762,"P")&gt;=1,"PASS",(IF(COUNTIF(P762:R762,"N/A")&gt;=1,"N/A",(IF(COUNTIF(P762:R762,"N/T")&gt;=1,"N/T","-")))))))</f>
        <v/>
      </c>
      <c r="P762" s="1" t="n"/>
      <c r="Q762" s="1" t="n"/>
      <c r="R762" s="32" t="n"/>
      <c r="S762" s="32" t="n"/>
      <c r="T762" s="2" t="n"/>
      <c r="U762" s="33" t="n"/>
    </row>
    <row r="763" ht="52.8" customHeight="1" s="357">
      <c r="A763" s="312" t="inlineStr">
        <is>
          <t>R_044</t>
        </is>
      </c>
      <c r="B763" s="38" t="inlineStr">
        <is>
          <t>TC_MAP_0737</t>
        </is>
      </c>
      <c r="C763" s="38" t="inlineStr">
        <is>
          <t>Map</t>
        </is>
      </c>
      <c r="D763" s="43" t="inlineStr">
        <is>
          <t>장소/주소 검색</t>
        </is>
      </c>
      <c r="E763" s="38" t="inlineStr">
        <is>
          <t>장소/주소 검색 (Type1)</t>
        </is>
      </c>
      <c r="F763" s="38" t="inlineStr">
        <is>
          <t>장소/주소 검색 결과</t>
        </is>
      </c>
      <c r="G763" s="38" t="inlineStr">
        <is>
          <t>공통</t>
        </is>
      </c>
      <c r="H763" s="2" t="n"/>
      <c r="I763" s="2" t="n">
        <v>1</v>
      </c>
      <c r="J763" s="32" t="inlineStr">
        <is>
          <t>1. 검색 결과 1개일 경우</t>
        </is>
      </c>
      <c r="K763" s="32" t="n"/>
      <c r="L763" s="32" t="inlineStr">
        <is>
          <t>1. Map 진입
2. 상단 검색 영역 선택
3. 검색 후 화면 확인
4. [즐겨찾기 등록] 버튼 선택</t>
        </is>
      </c>
      <c r="M763" s="39" t="inlineStr">
        <is>
          <t>1. 등록지에 저장 또는 삭제가 가능하다.</t>
        </is>
      </c>
      <c r="N763" s="2" t="n"/>
      <c r="O763" s="56">
        <f>IF(COUNTIF(P763:R763,"F")&gt;=1,"FAIL",(IF(COUNTIF(P763:R763,"P")&gt;=1,"PASS",(IF(COUNTIF(P763:R763,"N/A")&gt;=1,"N/A",(IF(COUNTIF(P763:R763,"N/T")&gt;=1,"N/T","-")))))))</f>
        <v/>
      </c>
      <c r="P763" s="1" t="n"/>
      <c r="Q763" s="1" t="n"/>
      <c r="R763" s="32" t="n"/>
      <c r="S763" s="32" t="n"/>
      <c r="T763" s="2" t="n"/>
      <c r="U763" s="33" t="n"/>
    </row>
    <row r="764" ht="52.8" customHeight="1" s="357">
      <c r="A764" s="312" t="inlineStr">
        <is>
          <t>R_045</t>
        </is>
      </c>
      <c r="B764" s="38" t="inlineStr">
        <is>
          <t>TC_MAP_0738</t>
        </is>
      </c>
      <c r="C764" s="38" t="inlineStr">
        <is>
          <t>Map</t>
        </is>
      </c>
      <c r="D764" s="43" t="inlineStr">
        <is>
          <t>장소/주소 검색</t>
        </is>
      </c>
      <c r="E764" s="38" t="inlineStr">
        <is>
          <t>장소/주소 검색 (Type1)</t>
        </is>
      </c>
      <c r="F764" s="38" t="inlineStr">
        <is>
          <t>장소/주소 검색 결과</t>
        </is>
      </c>
      <c r="G764" s="38" t="inlineStr">
        <is>
          <t>공통</t>
        </is>
      </c>
      <c r="H764" s="2" t="n"/>
      <c r="I764" s="2" t="n">
        <v>1</v>
      </c>
      <c r="J764" s="32" t="inlineStr">
        <is>
          <t>1. 검색 결과 1개일 경우</t>
        </is>
      </c>
      <c r="K764" s="32" t="n"/>
      <c r="L764" s="32" t="inlineStr">
        <is>
          <t>1. Map 진입
2. 상단 검색 영역 선택
3. 검색 후 화면 확인
4. 하단 드로어에서 버튼 외 영역 선택</t>
        </is>
      </c>
      <c r="M764" s="39" t="inlineStr">
        <is>
          <t>1. POI 상세 화면으로 이동</t>
        </is>
      </c>
      <c r="N764" s="2" t="n"/>
      <c r="O764" s="56">
        <f>IF(COUNTIF(P764:R764,"F")&gt;=1,"FAIL",(IF(COUNTIF(P764:R764,"P")&gt;=1,"PASS",(IF(COUNTIF(P764:R764,"N/A")&gt;=1,"N/A",(IF(COUNTIF(P764:R764,"N/T")&gt;=1,"N/T","-")))))))</f>
        <v/>
      </c>
      <c r="P764" s="1" t="n"/>
      <c r="Q764" s="1" t="n"/>
      <c r="R764" s="32" t="n"/>
      <c r="S764" s="32" t="n"/>
      <c r="T764" s="2" t="n"/>
      <c r="U764" s="33" t="n"/>
    </row>
    <row r="765" ht="52.8" customHeight="1" s="357">
      <c r="A765" s="312" t="inlineStr">
        <is>
          <t>R_046</t>
        </is>
      </c>
      <c r="B765" s="38" t="inlineStr">
        <is>
          <t>TC_MAP_0739</t>
        </is>
      </c>
      <c r="C765" s="38" t="inlineStr">
        <is>
          <t>Map</t>
        </is>
      </c>
      <c r="D765" s="43" t="inlineStr">
        <is>
          <t>장소/주소 검색</t>
        </is>
      </c>
      <c r="E765" s="38" t="inlineStr">
        <is>
          <t>장소/주소 검색 (Type1)</t>
        </is>
      </c>
      <c r="F765" s="38" t="inlineStr">
        <is>
          <t>장소/주소 검색 결과</t>
        </is>
      </c>
      <c r="G765" s="38" t="inlineStr">
        <is>
          <t>공통</t>
        </is>
      </c>
      <c r="H765" s="2" t="n"/>
      <c r="I765" s="2" t="n">
        <v>1</v>
      </c>
      <c r="J765" s="33" t="inlineStr">
        <is>
          <t>1. 검색 결과 1개
2. 위치 서비스 On
3. 내 차 위치 조회</t>
        </is>
      </c>
      <c r="K765" s="33" t="n"/>
      <c r="L765" s="33" t="inlineStr">
        <is>
          <t>1. Map 진입
2. 상단 검색 영역 선택
3. 검색 후 화면 확인
4. [경로 탐색] 버튼 선택</t>
        </is>
      </c>
      <c r="M765" s="42" t="inlineStr">
        <is>
          <t>1. 내 차 위치부터 해당 POI까지의 경로 탐색 결과 화면으로 이동</t>
        </is>
      </c>
      <c r="N765" s="2" t="n"/>
      <c r="O765" s="56">
        <f>IF(COUNTIF(P765:R765,"F")&gt;=1,"FAIL",(IF(COUNTIF(P765:R765,"P")&gt;=1,"PASS",(IF(COUNTIF(P765:R765,"N/A")&gt;=1,"N/A",(IF(COUNTIF(P765:R765,"N/T")&gt;=1,"N/T","-")))))))</f>
        <v/>
      </c>
      <c r="P765" s="1" t="n"/>
      <c r="Q765" s="1" t="n"/>
      <c r="R765" s="32" t="n"/>
      <c r="S765" s="32" t="n"/>
      <c r="T765" s="2" t="n"/>
      <c r="U765" s="33" t="n"/>
    </row>
    <row r="766" ht="52.8" customHeight="1" s="357">
      <c r="A766" s="312" t="inlineStr">
        <is>
          <t>R_047</t>
        </is>
      </c>
      <c r="B766" s="38" t="inlineStr">
        <is>
          <t>TC_MAP_0740</t>
        </is>
      </c>
      <c r="C766" s="38" t="inlineStr">
        <is>
          <t>Map</t>
        </is>
      </c>
      <c r="D766" s="43" t="inlineStr">
        <is>
          <t>장소/주소 검색</t>
        </is>
      </c>
      <c r="E766" s="38" t="inlineStr">
        <is>
          <t>장소/주소 검색 (Type1)</t>
        </is>
      </c>
      <c r="F766" s="38" t="inlineStr">
        <is>
          <t>장소/주소 검색 결과</t>
        </is>
      </c>
      <c r="G766" s="38" t="inlineStr">
        <is>
          <t>공통</t>
        </is>
      </c>
      <c r="H766" s="2" t="n"/>
      <c r="I766" s="2" t="n">
        <v>1</v>
      </c>
      <c r="J766" s="32" t="inlineStr">
        <is>
          <t>1. 검색 결과 1개
2. 위치 서비스 On
3. 내 차 위치 조회 불가능한 상태</t>
        </is>
      </c>
      <c r="K766" s="32" t="n"/>
      <c r="L766" s="32" t="inlineStr">
        <is>
          <t>1. Map 진입
2. 상단 검색 영역 선택
3. 검색 후 화면 확인
4. [경로 탐색] 버튼 선택</t>
        </is>
      </c>
      <c r="M766" s="39" t="inlineStr">
        <is>
          <t>1. 내 위치부터 해당 POI까지의 경로 탐색 결과 화면으로 이동</t>
        </is>
      </c>
      <c r="N766" s="2" t="n"/>
      <c r="O766" s="56">
        <f>IF(COUNTIF(P766:R766,"F")&gt;=1,"FAIL",(IF(COUNTIF(P766:R766,"P")&gt;=1,"PASS",(IF(COUNTIF(P766:R766,"N/A")&gt;=1,"N/A",(IF(COUNTIF(P766:R766,"N/T")&gt;=1,"N/T","-")))))))</f>
        <v/>
      </c>
      <c r="P766" s="1" t="n"/>
      <c r="Q766" s="1" t="n"/>
      <c r="R766" s="32" t="n"/>
      <c r="S766" s="32" t="n"/>
      <c r="T766" s="2" t="n"/>
      <c r="U766" s="33" t="n"/>
    </row>
    <row r="767" ht="52.8" customHeight="1" s="357">
      <c r="A767" s="312" t="inlineStr">
        <is>
          <t>R_048</t>
        </is>
      </c>
      <c r="B767" s="38" t="inlineStr">
        <is>
          <t>TC_MAP_0741</t>
        </is>
      </c>
      <c r="C767" s="38" t="inlineStr">
        <is>
          <t>Map</t>
        </is>
      </c>
      <c r="D767" s="43" t="inlineStr">
        <is>
          <t>장소/주소 검색</t>
        </is>
      </c>
      <c r="E767" s="38" t="inlineStr">
        <is>
          <t>장소/주소 검색 (Type1)</t>
        </is>
      </c>
      <c r="F767" s="38" t="inlineStr">
        <is>
          <t>장소/주소 검색 결과</t>
        </is>
      </c>
      <c r="G767" s="38" t="inlineStr">
        <is>
          <t>공통</t>
        </is>
      </c>
      <c r="H767" s="2" t="n"/>
      <c r="I767" s="2" t="n">
        <v>1</v>
      </c>
      <c r="J767" s="32" t="inlineStr">
        <is>
          <t>1. 검색 결과 1개일 경우
2. 내 차 위치/내 위치 조회 불가일 경우</t>
        </is>
      </c>
      <c r="K767" s="32" t="n"/>
      <c r="L767" s="32" t="inlineStr">
        <is>
          <t>1. Map 진입
2. 상단 검색 영역 선택
3. 검색 후 화면 확인
4. [경로 탐색] 버튼 선택</t>
        </is>
      </c>
      <c r="M767" s="39" t="inlineStr">
        <is>
          <t>1. 해당 POI가 도착지로 설정된 경로 탐색 시작 화면으로 이동</t>
        </is>
      </c>
      <c r="N767" s="2" t="n"/>
      <c r="O767" s="56">
        <f>IF(COUNTIF(P767:R767,"F")&gt;=1,"FAIL",(IF(COUNTIF(P767:R767,"P")&gt;=1,"PASS",(IF(COUNTIF(P767:R767,"N/A")&gt;=1,"N/A",(IF(COUNTIF(P767:R767,"N/T")&gt;=1,"N/T","-")))))))</f>
        <v/>
      </c>
      <c r="P767" s="1" t="n"/>
      <c r="Q767" s="1" t="n"/>
      <c r="R767" s="32" t="n"/>
      <c r="S767" s="32" t="n"/>
      <c r="T767" s="2" t="n"/>
      <c r="U767" s="33" t="n"/>
    </row>
    <row r="768" ht="145.2" customHeight="1" s="357">
      <c r="A768" s="312" t="inlineStr">
        <is>
          <t>R_051</t>
        </is>
      </c>
      <c r="B768" s="38" t="inlineStr">
        <is>
          <t>TC_MAP_0742</t>
        </is>
      </c>
      <c r="C768" s="38" t="inlineStr">
        <is>
          <t>Map</t>
        </is>
      </c>
      <c r="D768" s="43" t="inlineStr">
        <is>
          <t>장소/주소 검색</t>
        </is>
      </c>
      <c r="E768" s="38" t="inlineStr">
        <is>
          <t>장소/주소 검색 (Type1)</t>
        </is>
      </c>
      <c r="F768" s="38" t="inlineStr">
        <is>
          <t>장소/주소 검색 결과</t>
        </is>
      </c>
      <c r="G768" s="38" t="inlineStr">
        <is>
          <t>공통</t>
        </is>
      </c>
      <c r="H768" s="2" t="n"/>
      <c r="I768" s="2" t="n">
        <v>1</v>
      </c>
      <c r="J768" s="32" t="inlineStr">
        <is>
          <t>1. 검색 결과 2개 이상</t>
        </is>
      </c>
      <c r="K768" s="32" t="n"/>
      <c r="L768" s="32" t="inlineStr">
        <is>
          <t>1. Map 진입
2. 상단 검색 영역 선택
3. 검색 후 화면 확인</t>
        </is>
      </c>
      <c r="M768" s="39" t="inlineStr">
        <is>
          <t>1. 검색 결과 목록 표출
- [이전] 버튼, 입력한 검색어, [닫기] 버튼
- 지도, POI 마커, 내 위치 마커
- 내 위치 조회 버튼
- POI명, 공유 버튼
- 직선 거리, POI 주소
- [경로 탐색] 버튼, [내 차로 전송] 버튼
* 직선 거리는 위치 권한 On 시에만 노출</t>
        </is>
      </c>
      <c r="N768" s="2" t="n"/>
      <c r="O768" s="56">
        <f>IF(COUNTIF(P768:R768,"F")&gt;=1,"FAIL",(IF(COUNTIF(P768:R768,"P")&gt;=1,"PASS",(IF(COUNTIF(P768:R768,"N/A")&gt;=1,"N/A",(IF(COUNTIF(P768:R768,"N/T")&gt;=1,"N/T","-")))))))</f>
        <v/>
      </c>
      <c r="P768" s="1" t="n"/>
      <c r="Q768" s="1" t="n"/>
      <c r="R768" s="32" t="n"/>
      <c r="S768" s="32" t="n"/>
      <c r="T768" s="2" t="n"/>
      <c r="U768" s="33" t="n"/>
    </row>
    <row r="769" ht="52.8" customHeight="1" s="357">
      <c r="A769" s="312" t="inlineStr">
        <is>
          <t>R_052</t>
        </is>
      </c>
      <c r="B769" s="38" t="inlineStr">
        <is>
          <t>TC_MAP_0743</t>
        </is>
      </c>
      <c r="C769" s="38" t="inlineStr">
        <is>
          <t>Map</t>
        </is>
      </c>
      <c r="D769" s="43" t="inlineStr">
        <is>
          <t>장소/주소 검색</t>
        </is>
      </c>
      <c r="E769" s="38" t="inlineStr">
        <is>
          <t>장소/주소 검색 (Type1)</t>
        </is>
      </c>
      <c r="F769" s="38" t="inlineStr">
        <is>
          <t>장소/주소 검색 결과</t>
        </is>
      </c>
      <c r="G769" s="38" t="inlineStr">
        <is>
          <t>공통</t>
        </is>
      </c>
      <c r="H769" s="2" t="n"/>
      <c r="I769" s="2" t="n">
        <v>2</v>
      </c>
      <c r="J769" s="32" t="inlineStr">
        <is>
          <t>1. 검색 결과 2개 이상</t>
        </is>
      </c>
      <c r="K769" s="32" t="n"/>
      <c r="L769" s="32" t="inlineStr">
        <is>
          <t>1. Map 진입
2. 상단 검색 영역 선택
3. 검색 후 화면 확인
4. 임의의 마커 선택</t>
        </is>
      </c>
      <c r="M769" s="42" t="inlineStr">
        <is>
          <t>1. [목록 보기] 버튼 노출</t>
        </is>
      </c>
      <c r="N769" s="2" t="n"/>
      <c r="O769" s="56">
        <f>IF(COUNTIF(P769:R769,"F")&gt;=1,"FAIL",(IF(COUNTIF(P769:R769,"P")&gt;=1,"PASS",(IF(COUNTIF(P769:R769,"N/A")&gt;=1,"N/A",(IF(COUNTIF(P769:R769,"N/T")&gt;=1,"N/T","-")))))))</f>
        <v/>
      </c>
      <c r="P769" s="1" t="n"/>
      <c r="Q769" s="1" t="n"/>
      <c r="R769" s="32" t="n"/>
      <c r="S769" s="32" t="n"/>
      <c r="T769" s="2" t="n"/>
      <c r="U769" s="33" t="n"/>
    </row>
    <row r="770" ht="52.8" customHeight="1" s="357">
      <c r="A770" s="312" t="inlineStr">
        <is>
          <t>R_054</t>
        </is>
      </c>
      <c r="B770" s="38" t="inlineStr">
        <is>
          <t>TC_MAP_0744</t>
        </is>
      </c>
      <c r="C770" s="38" t="inlineStr">
        <is>
          <t>Map</t>
        </is>
      </c>
      <c r="D770" s="43" t="inlineStr">
        <is>
          <t>장소/주소 검색</t>
        </is>
      </c>
      <c r="E770" s="38" t="inlineStr">
        <is>
          <t>장소/주소 검색 (Type1)</t>
        </is>
      </c>
      <c r="F770" s="38" t="inlineStr">
        <is>
          <t>장소/주소 검색 결과</t>
        </is>
      </c>
      <c r="G770" s="38" t="inlineStr">
        <is>
          <t>공통</t>
        </is>
      </c>
      <c r="H770" s="2" t="n"/>
      <c r="I770" s="2" t="n">
        <v>1</v>
      </c>
      <c r="J770" s="32" t="inlineStr">
        <is>
          <t>1. 검색 결과 2개 이상</t>
        </is>
      </c>
      <c r="K770" s="32" t="n"/>
      <c r="L770" s="32" t="inlineStr">
        <is>
          <t>1. Map 진입
2. 상단 검색 영역 선택
3. 검색 후 화면 확인
4. 검색 결과 일반 속성의 POI 마커 선택</t>
        </is>
      </c>
      <c r="M770" s="42" t="inlineStr">
        <is>
          <t>1. 선택 상태의 일반 POI 마커 표시</t>
        </is>
      </c>
      <c r="N770" s="2" t="n"/>
      <c r="O770" s="56">
        <f>IF(COUNTIF(P770:R770,"F")&gt;=1,"FAIL",(IF(COUNTIF(P770:R770,"P")&gt;=1,"PASS",(IF(COUNTIF(P770:R770,"N/A")&gt;=1,"N/A",(IF(COUNTIF(P770:R770,"N/T")&gt;=1,"N/T","-")))))))</f>
        <v/>
      </c>
      <c r="P770" s="1" t="n"/>
      <c r="Q770" s="1" t="n"/>
      <c r="R770" s="32" t="n"/>
      <c r="S770" s="32" t="n"/>
      <c r="T770" s="2" t="n"/>
      <c r="U770" s="33" t="n"/>
    </row>
    <row r="771" ht="66" customHeight="1" s="357">
      <c r="A771" s="312" t="inlineStr">
        <is>
          <t>R_055</t>
        </is>
      </c>
      <c r="B771" s="38" t="inlineStr">
        <is>
          <t>TC_MAP_0745</t>
        </is>
      </c>
      <c r="C771" s="38" t="inlineStr">
        <is>
          <t>Map</t>
        </is>
      </c>
      <c r="D771" s="43" t="inlineStr">
        <is>
          <t>장소/주소 검색</t>
        </is>
      </c>
      <c r="E771" s="38" t="inlineStr">
        <is>
          <t>장소/주소 검색 (Type1)</t>
        </is>
      </c>
      <c r="F771" s="38" t="inlineStr">
        <is>
          <t>장소/주소 검색 결과</t>
        </is>
      </c>
      <c r="G771" s="38" t="inlineStr">
        <is>
          <t>공통</t>
        </is>
      </c>
      <c r="H771" s="2" t="n"/>
      <c r="I771" s="2" t="n">
        <v>3</v>
      </c>
      <c r="J771" s="33" t="inlineStr">
        <is>
          <t>1. 검색 결과 2개 이상
2. 일반 POI 속성일 경우
3. POI 마커 선택한 상태</t>
        </is>
      </c>
      <c r="K771" s="33" t="n"/>
      <c r="L771" s="33" t="inlineStr">
        <is>
          <t>1. Map 진입
2. 상단 검색 영역 선택
3. 검색 후 화면 확인
4. 선택한 POI 마커 재선택</t>
        </is>
      </c>
      <c r="M771" s="42" t="inlineStr">
        <is>
          <t>1. 반응 없음</t>
        </is>
      </c>
      <c r="N771" s="2" t="n"/>
      <c r="O771" s="56">
        <f>IF(COUNTIF(P771:R771,"F")&gt;=1,"FAIL",(IF(COUNTIF(P771:R771,"P")&gt;=1,"PASS",(IF(COUNTIF(P771:R771,"N/A")&gt;=1,"N/A",(IF(COUNTIF(P771:R771,"N/T")&gt;=1,"N/T","-")))))))</f>
        <v/>
      </c>
      <c r="P771" s="1" t="n"/>
      <c r="Q771" s="1" t="n"/>
      <c r="R771" s="32" t="n"/>
      <c r="S771" s="32" t="n"/>
      <c r="T771" s="2" t="n"/>
      <c r="U771" s="33" t="n"/>
    </row>
    <row r="772" ht="52.8" customHeight="1" s="357">
      <c r="A772" s="312" t="inlineStr">
        <is>
          <t>R_056</t>
        </is>
      </c>
      <c r="B772" s="38" t="inlineStr">
        <is>
          <t>TC_MAP_0746</t>
        </is>
      </c>
      <c r="C772" s="38" t="inlineStr">
        <is>
          <t>Map</t>
        </is>
      </c>
      <c r="D772" s="43" t="inlineStr">
        <is>
          <t>장소/주소 검색</t>
        </is>
      </c>
      <c r="E772" s="38" t="inlineStr">
        <is>
          <t>장소/주소 검색 (Type1)</t>
        </is>
      </c>
      <c r="F772" s="38" t="inlineStr">
        <is>
          <t>장소/주소 검색 결과</t>
        </is>
      </c>
      <c r="G772" s="38" t="inlineStr">
        <is>
          <t>공통</t>
        </is>
      </c>
      <c r="H772" s="2" t="n"/>
      <c r="I772" s="2" t="n">
        <v>2</v>
      </c>
      <c r="J772" s="33" t="inlineStr">
        <is>
          <t>1. 검색 결과 2개 이상
2. 주변 검색 POI 속성일 경우</t>
        </is>
      </c>
      <c r="K772" s="33" t="n"/>
      <c r="L772" s="33" t="inlineStr">
        <is>
          <t>1. Map 진입
2. 상단 검색 영역 선택
3. 검색 후 화면 확인
4. 지도 위치 변경 및 인터랙션</t>
        </is>
      </c>
      <c r="M772" s="42" t="inlineStr">
        <is>
          <t>1. POI 마커 표시 유지</t>
        </is>
      </c>
      <c r="N772" s="2" t="n"/>
      <c r="O772" s="56">
        <f>IF(COUNTIF(P772:R772,"F")&gt;=1,"FAIL",(IF(COUNTIF(P772:R772,"P")&gt;=1,"PASS",(IF(COUNTIF(P772:R772,"N/A")&gt;=1,"N/A",(IF(COUNTIF(P772:R772,"N/T")&gt;=1,"N/T","-")))))))</f>
        <v/>
      </c>
      <c r="P772" s="1" t="n"/>
      <c r="Q772" s="1" t="n"/>
      <c r="R772" s="32" t="n"/>
      <c r="S772" s="32" t="n"/>
      <c r="T772" s="2" t="n"/>
      <c r="U772" s="33" t="n"/>
    </row>
    <row r="773" ht="52.8" customHeight="1" s="357">
      <c r="A773" s="312" t="inlineStr">
        <is>
          <t>R_059</t>
        </is>
      </c>
      <c r="B773" s="38" t="inlineStr">
        <is>
          <t>TC_MAP_0747</t>
        </is>
      </c>
      <c r="C773" s="38" t="inlineStr">
        <is>
          <t>Map</t>
        </is>
      </c>
      <c r="D773" s="43" t="inlineStr">
        <is>
          <t>장소/주소 검색</t>
        </is>
      </c>
      <c r="E773" s="38" t="inlineStr">
        <is>
          <t>장소/주소 검색 (Type1)</t>
        </is>
      </c>
      <c r="F773" s="38" t="inlineStr">
        <is>
          <t>장소/주소 검색 결과</t>
        </is>
      </c>
      <c r="G773" s="38" t="inlineStr">
        <is>
          <t>공통</t>
        </is>
      </c>
      <c r="H773" s="2" t="n"/>
      <c r="I773" s="2" t="n">
        <v>1</v>
      </c>
      <c r="J773" s="33" t="inlineStr">
        <is>
          <t>1. 검색 결과 2개 이상
2. 주변 검색 POI 속성일 경우</t>
        </is>
      </c>
      <c r="K773" s="33" t="n"/>
      <c r="L773" s="33" t="inlineStr">
        <is>
          <t>1. Map 진입
2. 상단 검색 영역 선택
3. 검색 후 화면 확인
4. [즐겨찾기 등록] 버튼 선택</t>
        </is>
      </c>
      <c r="M773" s="42" t="inlineStr">
        <is>
          <t>1. 등록지에 저장 또는 삭제</t>
        </is>
      </c>
      <c r="N773" s="2" t="n"/>
      <c r="O773" s="56">
        <f>IF(COUNTIF(P773:R773,"F")&gt;=1,"FAIL",(IF(COUNTIF(P773:R773,"P")&gt;=1,"PASS",(IF(COUNTIF(P773:R773,"N/A")&gt;=1,"N/A",(IF(COUNTIF(P773:R773,"N/T")&gt;=1,"N/T","-")))))))</f>
        <v/>
      </c>
      <c r="P773" s="1" t="n"/>
      <c r="Q773" s="1" t="n"/>
      <c r="R773" s="32" t="n"/>
      <c r="S773" s="32" t="n"/>
      <c r="T773" s="2" t="n"/>
      <c r="U773" s="33" t="n"/>
    </row>
    <row r="774" ht="92.40000000000001" customHeight="1" s="357">
      <c r="A774" s="312" t="inlineStr">
        <is>
          <t>R_061</t>
        </is>
      </c>
      <c r="B774" s="38" t="inlineStr">
        <is>
          <t>TC_MAP_0748</t>
        </is>
      </c>
      <c r="C774" s="38" t="inlineStr">
        <is>
          <t>Map</t>
        </is>
      </c>
      <c r="D774" s="43" t="inlineStr">
        <is>
          <t>장소/주소 검색</t>
        </is>
      </c>
      <c r="E774" s="38" t="inlineStr">
        <is>
          <t>장소/주소 검색 (Type1)</t>
        </is>
      </c>
      <c r="F774" s="38" t="inlineStr">
        <is>
          <t>장소/주소 검색 결과</t>
        </is>
      </c>
      <c r="G774" s="38" t="inlineStr">
        <is>
          <t>공통</t>
        </is>
      </c>
      <c r="H774" s="2" t="n"/>
      <c r="I774" s="2" t="n">
        <v>1</v>
      </c>
      <c r="J774" s="33" t="inlineStr">
        <is>
          <t>1. 검색 결과 2개 이상
2. 주변 검색 POI 속성일 경우
3. 위치 서비스 on일 경우
4. 내 차 위치 조회 가능한 경우</t>
        </is>
      </c>
      <c r="K774" s="33" t="n"/>
      <c r="L774" s="33" t="inlineStr">
        <is>
          <t>1. Map 진입
2. 상단 검색 영역 선택
3. 검색 후 화면 확인
4. [경로 탐색] 버튼 선택</t>
        </is>
      </c>
      <c r="M774" s="42" t="inlineStr">
        <is>
          <t>1. 내 차 위치부터 해당 POI까지의 경로 탐색 결과 화면으로 이동</t>
        </is>
      </c>
      <c r="N774" s="2" t="n"/>
      <c r="O774" s="56">
        <f>IF(COUNTIF(P774:R774,"F")&gt;=1,"FAIL",(IF(COUNTIF(P774:R774,"P")&gt;=1,"PASS",(IF(COUNTIF(P774:R774,"N/A")&gt;=1,"N/A",(IF(COUNTIF(P774:R774,"N/T")&gt;=1,"N/T","-")))))))</f>
        <v/>
      </c>
      <c r="P774" s="1" t="n"/>
      <c r="Q774" s="1" t="n"/>
      <c r="R774" s="32" t="n"/>
      <c r="S774" s="32" t="n"/>
      <c r="T774" s="2" t="n"/>
      <c r="U774" s="33" t="n"/>
    </row>
    <row r="775" ht="92.40000000000001" customHeight="1" s="357">
      <c r="A775" s="312" t="inlineStr">
        <is>
          <t>R_062</t>
        </is>
      </c>
      <c r="B775" s="38" t="inlineStr">
        <is>
          <t>TC_MAP_0749</t>
        </is>
      </c>
      <c r="C775" s="38" t="inlineStr">
        <is>
          <t>Map</t>
        </is>
      </c>
      <c r="D775" s="43" t="inlineStr">
        <is>
          <t>장소/주소 검색</t>
        </is>
      </c>
      <c r="E775" s="38" t="inlineStr">
        <is>
          <t>장소/주소 검색 (Type1)</t>
        </is>
      </c>
      <c r="F775" s="38" t="inlineStr">
        <is>
          <t>장소/주소 검색 결과</t>
        </is>
      </c>
      <c r="G775" s="38" t="inlineStr">
        <is>
          <t>공통</t>
        </is>
      </c>
      <c r="H775" s="2" t="n"/>
      <c r="I775" s="2" t="n">
        <v>1</v>
      </c>
      <c r="J775" s="32" t="inlineStr">
        <is>
          <t>1. 검색 결과 2개 이상
2. 주변 검색 POI 속성일 경우
3. 위치 서비스 on일 경우
4. 내 차 위치 조회 불가능한 경우</t>
        </is>
      </c>
      <c r="K775" s="32" t="n"/>
      <c r="L775" s="32" t="inlineStr">
        <is>
          <t>1. Map 진입
2. 상단 검색 영역 선택
3. 검색 후 화면 확인
4. [경로 탐색] 버튼 선택</t>
        </is>
      </c>
      <c r="M775" s="39" t="inlineStr">
        <is>
          <t>1. 내 위치부터 해당 POI까지의 경로 탐색 결과 화면으로 이동</t>
        </is>
      </c>
      <c r="N775" s="2" t="n"/>
      <c r="O775" s="56">
        <f>IF(COUNTIF(P775:R775,"F")&gt;=1,"FAIL",(IF(COUNTIF(P775:R775,"P")&gt;=1,"PASS",(IF(COUNTIF(P775:R775,"N/A")&gt;=1,"N/A",(IF(COUNTIF(P775:R775,"N/T")&gt;=1,"N/T","-")))))))</f>
        <v/>
      </c>
      <c r="P775" s="1" t="n"/>
      <c r="Q775" s="1" t="n"/>
      <c r="R775" s="32" t="n"/>
      <c r="S775" s="32" t="n"/>
      <c r="T775" s="2" t="n"/>
      <c r="U775" s="33" t="n"/>
    </row>
    <row r="776" ht="66" customHeight="1" s="357">
      <c r="A776" s="312" t="inlineStr">
        <is>
          <t>R_063</t>
        </is>
      </c>
      <c r="B776" s="38" t="inlineStr">
        <is>
          <t>TC_MAP_0750</t>
        </is>
      </c>
      <c r="C776" s="38" t="inlineStr">
        <is>
          <t>Map</t>
        </is>
      </c>
      <c r="D776" s="43" t="inlineStr">
        <is>
          <t>장소/주소 검색</t>
        </is>
      </c>
      <c r="E776" s="38" t="inlineStr">
        <is>
          <t>장소/주소 검색 (Type1)</t>
        </is>
      </c>
      <c r="F776" s="38" t="inlineStr">
        <is>
          <t>장소/주소 검색 결과</t>
        </is>
      </c>
      <c r="G776" s="38" t="inlineStr">
        <is>
          <t>공통</t>
        </is>
      </c>
      <c r="H776" s="2" t="n"/>
      <c r="I776" s="2" t="n">
        <v>1</v>
      </c>
      <c r="J776" s="32" t="inlineStr">
        <is>
          <t>1. 검색 결과 2개 이상
2. 주변 검색 POI 속성일 경우
3. 내 차 위치/내 위치 조회 불가일 경우</t>
        </is>
      </c>
      <c r="K776" s="32" t="n"/>
      <c r="L776" s="32" t="inlineStr">
        <is>
          <t>1. Map 진입
2. 상단 검색 영역 선택
3. 검색 후 화면 확인
4. [경로 탐색] 버튼 선택</t>
        </is>
      </c>
      <c r="M776" s="39" t="inlineStr">
        <is>
          <t>1. 해당 POI가 도착지로 설정된 경로 탐색 시작 화면으로 이동</t>
        </is>
      </c>
      <c r="N776" s="2" t="n"/>
      <c r="O776" s="56">
        <f>IF(COUNTIF(P776:R776,"F")&gt;=1,"FAIL",(IF(COUNTIF(P776:R776,"P")&gt;=1,"PASS",(IF(COUNTIF(P776:R776,"N/A")&gt;=1,"N/A",(IF(COUNTIF(P776:R776,"N/T")&gt;=1,"N/T","-")))))))</f>
        <v/>
      </c>
      <c r="P776" s="1" t="n"/>
      <c r="Q776" s="1" t="n"/>
      <c r="R776" s="32" t="n"/>
      <c r="S776" s="32" t="n"/>
      <c r="T776" s="2" t="n"/>
      <c r="U776" s="33" t="n"/>
    </row>
    <row r="777" ht="145.2" customHeight="1" s="357">
      <c r="A777" s="312" t="inlineStr">
        <is>
          <t>R_065</t>
        </is>
      </c>
      <c r="B777" s="38" t="inlineStr">
        <is>
          <t>TC_MAP_0751</t>
        </is>
      </c>
      <c r="C777" s="38" t="inlineStr">
        <is>
          <t>Map</t>
        </is>
      </c>
      <c r="D777" s="43" t="inlineStr">
        <is>
          <t>장소/주소 검색</t>
        </is>
      </c>
      <c r="E777" s="38" t="inlineStr">
        <is>
          <t>장소/주소 검색 (Type1)</t>
        </is>
      </c>
      <c r="F777" s="38" t="inlineStr">
        <is>
          <t>장소/주소 검색 결과</t>
        </is>
      </c>
      <c r="G777" s="38" t="inlineStr">
        <is>
          <t>KR</t>
        </is>
      </c>
      <c r="H777" s="2" t="n"/>
      <c r="I777" s="2" t="n">
        <v>1</v>
      </c>
      <c r="J777" s="33" t="inlineStr">
        <is>
          <t>1. 검색 결과 2개 이상
2. 일반 POI 속성일 경우</t>
        </is>
      </c>
      <c r="K777" s="33" t="n"/>
      <c r="L777" s="33" t="inlineStr">
        <is>
          <t>1. Map 진입
2. 상단 검색 영역 선택
3. 검색 후 화면 확인</t>
        </is>
      </c>
      <c r="M777" s="42" t="inlineStr">
        <is>
          <t>1. 검색 결과 목록 노출
- [이전] 버튼, 입력한 검색어, [닫기] 버튼
- 지도, POI 마커, 내 위치 마커
- 내 위치 조회 버튼
- 대표 이미지
- POI명, 즐겨찾기 등록 버튼, 공유 버튼
- 직선 거리, POI 주소
- POI 상태 속성 (영업중, 주차 가능)
- 한줄평
- [경로 탐색] 버튼, [내 차로 전송] 버튼</t>
        </is>
      </c>
      <c r="N777" s="2" t="n"/>
      <c r="O777" s="56">
        <f>IF(COUNTIF(P777:R777,"F")&gt;=1,"FAIL",(IF(COUNTIF(P777:R777,"P")&gt;=1,"PASS",(IF(COUNTIF(P777:R777,"N/A")&gt;=1,"N/A",(IF(COUNTIF(P777:R777,"N/T")&gt;=1,"N/T","-")))))))</f>
        <v/>
      </c>
      <c r="P777" s="1" t="n"/>
      <c r="Q777" s="1" t="n"/>
      <c r="R777" s="32" t="n"/>
      <c r="S777" s="32" t="n"/>
      <c r="T777" s="2" t="n"/>
      <c r="U777" s="33" t="n"/>
    </row>
    <row r="778" ht="52.8" customHeight="1" s="357">
      <c r="A778" s="312" t="inlineStr">
        <is>
          <t>R_066</t>
        </is>
      </c>
      <c r="B778" s="38" t="inlineStr">
        <is>
          <t>TC_MAP_0752</t>
        </is>
      </c>
      <c r="C778" s="38" t="inlineStr">
        <is>
          <t>Map</t>
        </is>
      </c>
      <c r="D778" s="43" t="inlineStr">
        <is>
          <t>장소/주소 검색</t>
        </is>
      </c>
      <c r="E778" s="38" t="inlineStr">
        <is>
          <t>장소/주소 검색 (Type1)</t>
        </is>
      </c>
      <c r="F778" s="38" t="inlineStr">
        <is>
          <t>장소/주소 검색 결과</t>
        </is>
      </c>
      <c r="G778" s="38" t="inlineStr">
        <is>
          <t>공통</t>
        </is>
      </c>
      <c r="H778" s="2" t="n"/>
      <c r="I778" s="2" t="n">
        <v>3</v>
      </c>
      <c r="J778" s="33" t="inlineStr">
        <is>
          <t>1. 검색 결과 2개 이상
2. 일반 POI 속성일 경우</t>
        </is>
      </c>
      <c r="K778" s="33" t="n"/>
      <c r="L778" s="33" t="inlineStr">
        <is>
          <t>1. Map 진입
2. 상단 검색 영역 선택
3. 검색 후 화면 확인
4. 입력 필드 선택</t>
        </is>
      </c>
      <c r="M778" s="42" t="inlineStr">
        <is>
          <t>1. 입력 필드 포커스 상태 및 키패드 노출</t>
        </is>
      </c>
      <c r="N778" s="2" t="n"/>
      <c r="O778" s="56">
        <f>IF(COUNTIF(P778:R778,"F")&gt;=1,"FAIL",(IF(COUNTIF(P778:R778,"P")&gt;=1,"PASS",(IF(COUNTIF(P778:R778,"N/A")&gt;=1,"N/A",(IF(COUNTIF(P778:R778,"N/T")&gt;=1,"N/T","-")))))))</f>
        <v/>
      </c>
      <c r="P778" s="1" t="n"/>
      <c r="Q778" s="1" t="n"/>
      <c r="R778" s="32" t="n"/>
      <c r="S778" s="32" t="n"/>
      <c r="T778" s="2" t="n"/>
      <c r="U778" s="33" t="n"/>
    </row>
    <row r="779" ht="52.8" customHeight="1" s="357">
      <c r="A779" s="312" t="inlineStr">
        <is>
          <t>R_067</t>
        </is>
      </c>
      <c r="B779" s="38" t="inlineStr">
        <is>
          <t>TC_MAP_0753</t>
        </is>
      </c>
      <c r="C779" s="38" t="inlineStr">
        <is>
          <t>Map</t>
        </is>
      </c>
      <c r="D779" s="43" t="inlineStr">
        <is>
          <t>장소/주소 검색</t>
        </is>
      </c>
      <c r="E779" s="38" t="inlineStr">
        <is>
          <t>장소/주소 검색 (Type1)</t>
        </is>
      </c>
      <c r="F779" s="38" t="inlineStr">
        <is>
          <t>장소/주소 검색 결과</t>
        </is>
      </c>
      <c r="G779" s="38" t="inlineStr">
        <is>
          <t>공통</t>
        </is>
      </c>
      <c r="H779" s="2" t="n"/>
      <c r="I779" s="2" t="n">
        <v>1</v>
      </c>
      <c r="J779" s="33" t="inlineStr">
        <is>
          <t>1. 검색 결과 2개 이상
2. 일반 POI 속성일 경우</t>
        </is>
      </c>
      <c r="K779" s="33" t="n"/>
      <c r="L779" s="33" t="inlineStr">
        <is>
          <t>1. Map 진입
2. 상단 검색 영역 선택
3. 검색 후 화면 확인
4. 입력 필드 선택</t>
        </is>
      </c>
      <c r="M779" s="42" t="inlineStr">
        <is>
          <t>1. 입력 필드 하단에 검색어에 대한 추천 검색어 목록 표시</t>
        </is>
      </c>
      <c r="N779" s="2" t="n"/>
      <c r="O779" s="56">
        <f>IF(COUNTIF(P779:R779,"F")&gt;=1,"FAIL",(IF(COUNTIF(P779:R779,"P")&gt;=1,"PASS",(IF(COUNTIF(P779:R779,"N/A")&gt;=1,"N/A",(IF(COUNTIF(P779:R779,"N/T")&gt;=1,"N/T","-")))))))</f>
        <v/>
      </c>
      <c r="P779" s="1" t="n"/>
      <c r="Q779" s="1" t="n"/>
      <c r="R779" s="32" t="n"/>
      <c r="S779" s="32" t="n"/>
      <c r="T779" s="2" t="n"/>
      <c r="U779" s="33" t="n"/>
    </row>
    <row r="780" ht="52.8" customHeight="1" s="357">
      <c r="A780" s="312" t="inlineStr">
        <is>
          <t>R_068</t>
        </is>
      </c>
      <c r="B780" s="38" t="inlineStr">
        <is>
          <t>TC_MAP_0754</t>
        </is>
      </c>
      <c r="C780" s="38" t="inlineStr">
        <is>
          <t>Map</t>
        </is>
      </c>
      <c r="D780" s="43" t="inlineStr">
        <is>
          <t>장소/주소 검색</t>
        </is>
      </c>
      <c r="E780" s="38" t="inlineStr">
        <is>
          <t>장소/주소 검색 (Type1)</t>
        </is>
      </c>
      <c r="F780" s="38" t="inlineStr">
        <is>
          <t>장소/주소 검색 결과</t>
        </is>
      </c>
      <c r="G780" s="38" t="inlineStr">
        <is>
          <t>공통</t>
        </is>
      </c>
      <c r="H780" s="2" t="n"/>
      <c r="I780" s="2" t="n">
        <v>2</v>
      </c>
      <c r="J780" s="32" t="inlineStr">
        <is>
          <t>1. 검색 결과 2개 이상
2. 일반 POI 속성일 경우</t>
        </is>
      </c>
      <c r="K780" s="32" t="n"/>
      <c r="L780" s="32" t="inlineStr">
        <is>
          <t>1. Map 진입
2. 상단 검색 영역 선택
3. 검색 후 화면 확인
4. [이전] 버튼 선택</t>
        </is>
      </c>
      <c r="M780" s="39" t="inlineStr">
        <is>
          <t>1. 이전 화면으로 이동
- 장소/주소 검색 화면의 입력 필드 리셋
- 그 외 추천 검색어 목록, 키패드 미표시</t>
        </is>
      </c>
      <c r="N780" s="2" t="n"/>
      <c r="O780" s="56">
        <f>IF(COUNTIF(P780:R780,"F")&gt;=1,"FAIL",(IF(COUNTIF(P780:R780,"P")&gt;=1,"PASS",(IF(COUNTIF(P780:R780,"N/A")&gt;=1,"N/A",(IF(COUNTIF(P780:R780,"N/T")&gt;=1,"N/T","-")))))))</f>
        <v/>
      </c>
      <c r="P780" s="1" t="n"/>
      <c r="Q780" s="1" t="n"/>
      <c r="R780" s="32" t="n"/>
      <c r="S780" s="32" t="inlineStr">
        <is>
          <t>figma_3.5.2.3.1</t>
        </is>
      </c>
      <c r="T780" s="2" t="n"/>
      <c r="U780" s="33" t="n"/>
    </row>
    <row r="781" ht="52.8" customHeight="1" s="357">
      <c r="A781" s="312" t="inlineStr">
        <is>
          <t>R_069</t>
        </is>
      </c>
      <c r="B781" s="38" t="inlineStr">
        <is>
          <t>TC_MAP_0755</t>
        </is>
      </c>
      <c r="C781" s="38" t="inlineStr">
        <is>
          <t>Map</t>
        </is>
      </c>
      <c r="D781" s="43" t="inlineStr">
        <is>
          <t>장소/주소 검색</t>
        </is>
      </c>
      <c r="E781" s="38" t="inlineStr">
        <is>
          <t>장소/주소 검색 (Type1)</t>
        </is>
      </c>
      <c r="F781" s="38" t="inlineStr">
        <is>
          <t>장소/주소 검색 결과</t>
        </is>
      </c>
      <c r="G781" s="38" t="inlineStr">
        <is>
          <t>공통</t>
        </is>
      </c>
      <c r="H781" s="2" t="n"/>
      <c r="I781" s="2" t="n">
        <v>3</v>
      </c>
      <c r="J781" s="33" t="inlineStr">
        <is>
          <t>1. 검색 결과 2개 이상
2. 일반 POI 속성일 경우</t>
        </is>
      </c>
      <c r="K781" s="33" t="n"/>
      <c r="L781" s="33" t="inlineStr">
        <is>
          <t>1. Map 진입
2. 상단 검색 영역 선택
3. 검색 후 화면 확인
4. [닫기] 버튼 선택</t>
        </is>
      </c>
      <c r="M781" s="42" t="inlineStr">
        <is>
          <t>1. 메인 지도로 이동</t>
        </is>
      </c>
      <c r="N781" s="2" t="n"/>
      <c r="O781" s="56">
        <f>IF(COUNTIF(P781:R781,"F")&gt;=1,"FAIL",(IF(COUNTIF(P781:R781,"P")&gt;=1,"PASS",(IF(COUNTIF(P781:R781,"N/A")&gt;=1,"N/A",(IF(COUNTIF(P781:R781,"N/T")&gt;=1,"N/T","-")))))))</f>
        <v/>
      </c>
      <c r="P781" s="1" t="n"/>
      <c r="Q781" s="1" t="n"/>
      <c r="R781" s="32" t="n"/>
      <c r="S781" s="32" t="n"/>
      <c r="T781" s="2" t="n"/>
      <c r="U781" s="33" t="n"/>
    </row>
    <row r="782" ht="52.8" customHeight="1" s="357">
      <c r="A782" s="312" t="inlineStr">
        <is>
          <t>R_070</t>
        </is>
      </c>
      <c r="B782" s="38" t="inlineStr">
        <is>
          <t>TC_MAP_0756</t>
        </is>
      </c>
      <c r="C782" s="38" t="inlineStr">
        <is>
          <t>Map</t>
        </is>
      </c>
      <c r="D782" s="43" t="inlineStr">
        <is>
          <t>장소/주소 검색</t>
        </is>
      </c>
      <c r="E782" s="38" t="inlineStr">
        <is>
          <t>장소/주소 검색 (Type1)</t>
        </is>
      </c>
      <c r="F782" s="38" t="inlineStr">
        <is>
          <t>장소/주소 검색 결과</t>
        </is>
      </c>
      <c r="G782" s="38" t="inlineStr">
        <is>
          <t>공통</t>
        </is>
      </c>
      <c r="H782" s="2" t="n"/>
      <c r="I782" s="2" t="n">
        <v>1</v>
      </c>
      <c r="J782" s="33" t="inlineStr">
        <is>
          <t>1. 검색 결과 2개 이상
2. 일반 POI 속성일 경우</t>
        </is>
      </c>
      <c r="K782" s="33" t="n"/>
      <c r="L782" s="33" t="inlineStr">
        <is>
          <t>1. Map 진입
2. 상단 검색 영역 선택
3. 검색 후 화면 확인
4. 지도 이동</t>
        </is>
      </c>
      <c r="M782" s="42" t="inlineStr">
        <is>
          <t>1. [현 위치에서 다시 검색] 버튼 노출</t>
        </is>
      </c>
      <c r="N782" s="2" t="n"/>
      <c r="O782" s="56">
        <f>IF(COUNTIF(P782:R782,"F")&gt;=1,"FAIL",(IF(COUNTIF(P782:R782,"P")&gt;=1,"PASS",(IF(COUNTIF(P782:R782,"N/A")&gt;=1,"N/A",(IF(COUNTIF(P782:R782,"N/T")&gt;=1,"N/T","-")))))))</f>
        <v/>
      </c>
      <c r="P782" s="1" t="n"/>
      <c r="Q782" s="1" t="n"/>
      <c r="R782" s="32" t="n"/>
      <c r="S782" s="32" t="n"/>
      <c r="T782" s="2" t="n"/>
      <c r="U782" s="33" t="n"/>
    </row>
    <row r="783" ht="66" customHeight="1" s="357">
      <c r="A783" s="312" t="inlineStr">
        <is>
          <t>R_071</t>
        </is>
      </c>
      <c r="B783" s="38" t="inlineStr">
        <is>
          <t>TC_MAP_0757</t>
        </is>
      </c>
      <c r="C783" s="38" t="inlineStr">
        <is>
          <t>Map</t>
        </is>
      </c>
      <c r="D783" s="43" t="inlineStr">
        <is>
          <t>장소/주소 검색</t>
        </is>
      </c>
      <c r="E783" s="38" t="inlineStr">
        <is>
          <t>장소/주소 검색 (Type1)</t>
        </is>
      </c>
      <c r="F783" s="38" t="inlineStr">
        <is>
          <t>장소/주소 검색 결과</t>
        </is>
      </c>
      <c r="G783" s="38" t="inlineStr">
        <is>
          <t>공통</t>
        </is>
      </c>
      <c r="H783" s="2" t="n"/>
      <c r="I783" s="2" t="n">
        <v>2</v>
      </c>
      <c r="J783" s="33" t="inlineStr">
        <is>
          <t>1. 검색 결과 2개 이상
2. 일반 POI 속성일 경우
3. 지도 영역의 마커를 선택한 경우</t>
        </is>
      </c>
      <c r="K783" s="33" t="n"/>
      <c r="L783" s="33" t="inlineStr">
        <is>
          <t>1. Map 진입
2. 상단 검색 영역 선택
3. 검색 후 화면 확인</t>
        </is>
      </c>
      <c r="M783" s="42" t="inlineStr">
        <is>
          <t>1. [목록 보기] 버튼 노출</t>
        </is>
      </c>
      <c r="N783" s="2" t="n"/>
      <c r="O783" s="56">
        <f>IF(COUNTIF(P783:R783,"F")&gt;=1,"FAIL",(IF(COUNTIF(P783:R783,"P")&gt;=1,"PASS",(IF(COUNTIF(P783:R783,"N/A")&gt;=1,"N/A",(IF(COUNTIF(P783:R783,"N/T")&gt;=1,"N/T","-")))))))</f>
        <v/>
      </c>
      <c r="P783" s="1" t="n"/>
      <c r="Q783" s="1" t="n"/>
      <c r="R783" s="32" t="n"/>
      <c r="S783" s="32" t="n"/>
      <c r="T783" s="2" t="n"/>
      <c r="U783" s="33" t="n"/>
    </row>
    <row r="784" ht="66" customHeight="1" s="357">
      <c r="A784" s="312" t="inlineStr">
        <is>
          <t>R_072</t>
        </is>
      </c>
      <c r="B784" s="38" t="inlineStr">
        <is>
          <t>TC_MAP_0758</t>
        </is>
      </c>
      <c r="C784" s="38" t="inlineStr">
        <is>
          <t>Map</t>
        </is>
      </c>
      <c r="D784" s="43" t="inlineStr">
        <is>
          <t>장소/주소 검색</t>
        </is>
      </c>
      <c r="E784" s="38" t="inlineStr">
        <is>
          <t>장소/주소 검색 (Type1)</t>
        </is>
      </c>
      <c r="F784" s="38" t="inlineStr">
        <is>
          <t>장소/주소 검색 결과</t>
        </is>
      </c>
      <c r="G784" s="38" t="inlineStr">
        <is>
          <t>공통</t>
        </is>
      </c>
      <c r="H784" s="2" t="n"/>
      <c r="I784" s="2" t="n">
        <v>1</v>
      </c>
      <c r="J784" s="33" t="inlineStr">
        <is>
          <t>1. 검색 결과 2개 이상
2. 일반 POI 속성일 경우
3. 지도 영역의 마커를 선택한 경우</t>
        </is>
      </c>
      <c r="K784" s="33" t="n"/>
      <c r="L784" s="33" t="inlineStr">
        <is>
          <t>1. Map 진입
2. 상단 검색 영역 선택
3. 검색 후 화면 확인
4. [목록 보기] 버튼 선택</t>
        </is>
      </c>
      <c r="M784" s="42" t="inlineStr">
        <is>
          <t>1. 검색 결과 목록 화면으로 이동</t>
        </is>
      </c>
      <c r="N784" s="2" t="n"/>
      <c r="O784" s="56">
        <f>IF(COUNTIF(P784:R784,"F")&gt;=1,"FAIL",(IF(COUNTIF(P784:R784,"P")&gt;=1,"PASS",(IF(COUNTIF(P784:R784,"N/A")&gt;=1,"N/A",(IF(COUNTIF(P784:R784,"N/T")&gt;=1,"N/T","-")))))))</f>
        <v/>
      </c>
      <c r="P784" s="1" t="n"/>
      <c r="Q784" s="1" t="n"/>
      <c r="R784" s="32" t="n"/>
      <c r="S784" s="32" t="n"/>
      <c r="T784" s="2" t="n"/>
      <c r="U784" s="33" t="n"/>
    </row>
    <row r="785" ht="52.8" customHeight="1" s="357">
      <c r="A785" s="312" t="inlineStr">
        <is>
          <t>R_073</t>
        </is>
      </c>
      <c r="B785" s="38" t="inlineStr">
        <is>
          <t>TC_MAP_0759</t>
        </is>
      </c>
      <c r="C785" s="38" t="inlineStr">
        <is>
          <t>Map</t>
        </is>
      </c>
      <c r="D785" s="43" t="inlineStr">
        <is>
          <t>장소/주소 검색</t>
        </is>
      </c>
      <c r="E785" s="38" t="inlineStr">
        <is>
          <t>장소/주소 검색 (Type1)</t>
        </is>
      </c>
      <c r="F785" s="38" t="inlineStr">
        <is>
          <t>장소/주소 검색 결과</t>
        </is>
      </c>
      <c r="G785" s="38" t="inlineStr">
        <is>
          <t>공통</t>
        </is>
      </c>
      <c r="H785" s="2" t="n"/>
      <c r="I785" s="2" t="n">
        <v>1</v>
      </c>
      <c r="J785" s="33" t="inlineStr">
        <is>
          <t>1. 검색 결과 2개 이상
2. 일반 POI 속성일 경우</t>
        </is>
      </c>
      <c r="K785" s="33" t="n"/>
      <c r="L785" s="33" t="inlineStr">
        <is>
          <t>1. Map 진입
2. 상단 검색 영역 선택
3. 검색 후 화면 확인
4. 검색 결과 일반 속성의 POI 마커 선택</t>
        </is>
      </c>
      <c r="M785" s="42" t="inlineStr">
        <is>
          <t>1. 선택 상태의 일반 POI 마커 표시</t>
        </is>
      </c>
      <c r="N785" s="2" t="n"/>
      <c r="O785" s="56">
        <f>IF(COUNTIF(P785:R785,"F")&gt;=1,"FAIL",(IF(COUNTIF(P785:R785,"P")&gt;=1,"PASS",(IF(COUNTIF(P785:R785,"N/A")&gt;=1,"N/A",(IF(COUNTIF(P785:R785,"N/T")&gt;=1,"N/T","-")))))))</f>
        <v/>
      </c>
      <c r="P785" s="1" t="n"/>
      <c r="Q785" s="1" t="n"/>
      <c r="R785" s="32" t="n"/>
      <c r="S785" s="32" t="n"/>
      <c r="T785" s="2" t="n"/>
      <c r="U785" s="33" t="n"/>
    </row>
    <row r="786" ht="66" customHeight="1" s="357">
      <c r="A786" s="312" t="inlineStr">
        <is>
          <t>R_074</t>
        </is>
      </c>
      <c r="B786" s="38" t="inlineStr">
        <is>
          <t>TC_MAP_0760</t>
        </is>
      </c>
      <c r="C786" s="38" t="inlineStr">
        <is>
          <t>Map</t>
        </is>
      </c>
      <c r="D786" s="43" t="inlineStr">
        <is>
          <t>장소/주소 검색</t>
        </is>
      </c>
      <c r="E786" s="38" t="inlineStr">
        <is>
          <t>장소/주소 검색 (Type1)</t>
        </is>
      </c>
      <c r="F786" s="38" t="inlineStr">
        <is>
          <t>장소/주소 검색 결과</t>
        </is>
      </c>
      <c r="G786" s="38" t="inlineStr">
        <is>
          <t>공통</t>
        </is>
      </c>
      <c r="H786" s="2" t="n"/>
      <c r="I786" s="2" t="n">
        <v>1</v>
      </c>
      <c r="J786" s="33" t="inlineStr">
        <is>
          <t>1. 검색 결과 2개 이상
2. 일반 POI 속성일 경우</t>
        </is>
      </c>
      <c r="K786" s="33" t="n"/>
      <c r="L786" s="33" t="inlineStr">
        <is>
          <t>1. Map 진입
2. 상단 검색 영역 선택
3. 검색 후 화면 확인
4. 검색 결과 주변 검색 속성의 POI 마커 선택</t>
        </is>
      </c>
      <c r="M786" s="42" t="inlineStr">
        <is>
          <t>1. 선택 상태의 주변 검색 속성 POI 마커 표시</t>
        </is>
      </c>
      <c r="N786" s="2" t="n"/>
      <c r="O786" s="56">
        <f>IF(COUNTIF(P786:R786,"F")&gt;=1,"FAIL",(IF(COUNTIF(P786:R786,"P")&gt;=1,"PASS",(IF(COUNTIF(P786:R786,"N/A")&gt;=1,"N/A",(IF(COUNTIF(P786:R786,"N/T")&gt;=1,"N/T","-")))))))</f>
        <v/>
      </c>
      <c r="P786" s="1" t="n"/>
      <c r="Q786" s="1" t="n"/>
      <c r="R786" s="32" t="n"/>
      <c r="S786" s="32" t="n"/>
      <c r="T786" s="2" t="n"/>
      <c r="U786" s="33" t="n"/>
    </row>
    <row r="787" ht="66" customHeight="1" s="357">
      <c r="A787" s="312" t="inlineStr">
        <is>
          <t>R_075</t>
        </is>
      </c>
      <c r="B787" s="38" t="inlineStr">
        <is>
          <t>TC_MAP_0761</t>
        </is>
      </c>
      <c r="C787" s="38" t="inlineStr">
        <is>
          <t>Map</t>
        </is>
      </c>
      <c r="D787" s="43" t="inlineStr">
        <is>
          <t>장소/주소 검색</t>
        </is>
      </c>
      <c r="E787" s="38" t="inlineStr">
        <is>
          <t>장소/주소 검색 (Type1)</t>
        </is>
      </c>
      <c r="F787" s="38" t="inlineStr">
        <is>
          <t>장소/주소 검색 결과</t>
        </is>
      </c>
      <c r="G787" s="38" t="inlineStr">
        <is>
          <t>공통</t>
        </is>
      </c>
      <c r="H787" s="2" t="n"/>
      <c r="I787" s="2" t="n">
        <v>3</v>
      </c>
      <c r="J787" s="33" t="inlineStr">
        <is>
          <t>1. 검색 결과 2개 이상
2. 일반 POI 속성일 경우
3. POI 마커 선택한 상태</t>
        </is>
      </c>
      <c r="K787" s="33" t="n"/>
      <c r="L787" s="33" t="inlineStr">
        <is>
          <t>1. Map 진입
2. 상단 검색 영역 선택
3. 검색 후 화면 확인
4. 선택한 POI 마커 재선택</t>
        </is>
      </c>
      <c r="M787" s="42" t="inlineStr">
        <is>
          <t>1. 반응 없음</t>
        </is>
      </c>
      <c r="N787" s="2" t="n"/>
      <c r="O787" s="56">
        <f>IF(COUNTIF(P787:R787,"F")&gt;=1,"FAIL",(IF(COUNTIF(P787:R787,"P")&gt;=1,"PASS",(IF(COUNTIF(P787:R787,"N/A")&gt;=1,"N/A",(IF(COUNTIF(P787:R787,"N/T")&gt;=1,"N/T","-")))))))</f>
        <v/>
      </c>
      <c r="P787" s="1" t="n"/>
      <c r="Q787" s="1" t="n"/>
      <c r="R787" s="32" t="n"/>
      <c r="S787" s="32" t="n"/>
      <c r="T787" s="2" t="n"/>
      <c r="U787" s="33" t="n"/>
    </row>
    <row r="788" ht="52.8" customHeight="1" s="357">
      <c r="A788" s="312" t="inlineStr">
        <is>
          <t>R_076</t>
        </is>
      </c>
      <c r="B788" s="38" t="inlineStr">
        <is>
          <t>TC_MAP_0762</t>
        </is>
      </c>
      <c r="C788" s="38" t="inlineStr">
        <is>
          <t>Map</t>
        </is>
      </c>
      <c r="D788" s="43" t="inlineStr">
        <is>
          <t>장소/주소 검색</t>
        </is>
      </c>
      <c r="E788" s="38" t="inlineStr">
        <is>
          <t>장소/주소 검색 (Type1)</t>
        </is>
      </c>
      <c r="F788" s="38" t="inlineStr">
        <is>
          <t>장소/주소 검색 결과</t>
        </is>
      </c>
      <c r="G788" s="38" t="inlineStr">
        <is>
          <t>공통</t>
        </is>
      </c>
      <c r="H788" s="2" t="n"/>
      <c r="I788" s="2" t="n">
        <v>2</v>
      </c>
      <c r="J788" s="33" t="inlineStr">
        <is>
          <t xml:space="preserve">
1. 검색 결과 2개 이상
2. 일반 POI 속성일 경우</t>
        </is>
      </c>
      <c r="K788" s="33" t="n"/>
      <c r="L788" s="33" t="inlineStr">
        <is>
          <t>1. Map 진입
2. 상단 검색 영역 선택
3. 검색 후 화면 확인
4. 지도 위치 변경 및 인터랙션</t>
        </is>
      </c>
      <c r="M788" s="42" t="inlineStr">
        <is>
          <t>1. POI 마커 표시 유지</t>
        </is>
      </c>
      <c r="N788" s="2" t="n"/>
      <c r="O788" s="56">
        <f>IF(COUNTIF(P788:R788,"F")&gt;=1,"FAIL",(IF(COUNTIF(P788:R788,"P")&gt;=1,"PASS",(IF(COUNTIF(P788:R788,"N/A")&gt;=1,"N/A",(IF(COUNTIF(P788:R788,"N/T")&gt;=1,"N/T","-")))))))</f>
        <v/>
      </c>
      <c r="P788" s="1" t="n"/>
      <c r="Q788" s="1" t="n"/>
      <c r="R788" s="32" t="n"/>
      <c r="S788" s="32" t="n"/>
      <c r="T788" s="2" t="n"/>
      <c r="U788" s="33" t="n"/>
    </row>
    <row r="789" ht="52.8" customHeight="1" s="357">
      <c r="A789" s="312" t="inlineStr">
        <is>
          <t>R_077</t>
        </is>
      </c>
      <c r="B789" s="38" t="inlineStr">
        <is>
          <t>TC_MAP_0763</t>
        </is>
      </c>
      <c r="C789" s="38" t="inlineStr">
        <is>
          <t>Map</t>
        </is>
      </c>
      <c r="D789" s="43" t="inlineStr">
        <is>
          <t>장소/주소 검색</t>
        </is>
      </c>
      <c r="E789" s="38" t="inlineStr">
        <is>
          <t>장소/주소 검색 (Type1)</t>
        </is>
      </c>
      <c r="F789" s="38" t="inlineStr">
        <is>
          <t>장소/주소 검색 결과</t>
        </is>
      </c>
      <c r="G789" s="38" t="inlineStr">
        <is>
          <t>공통</t>
        </is>
      </c>
      <c r="H789" s="2" t="n"/>
      <c r="I789" s="2" t="n">
        <v>1</v>
      </c>
      <c r="J789" s="32" t="inlineStr">
        <is>
          <t>1. 검색 결과 2개 이상
2. 일반 POI 속성일 경우
3. 위치 서비스 On</t>
        </is>
      </c>
      <c r="K789" s="32" t="n"/>
      <c r="L789" s="32" t="inlineStr">
        <is>
          <t>1. Map 진입
2. 상단 검색 영역 선택
3. 검색 후 화면 확인</t>
        </is>
      </c>
      <c r="M789" s="39" t="inlineStr">
        <is>
          <t>1. 직선 거리 표시</t>
        </is>
      </c>
      <c r="N789" s="2" t="n"/>
      <c r="O789" s="56">
        <f>IF(COUNTIF(P789:R789,"F")&gt;=1,"FAIL",(IF(COUNTIF(P789:R789,"P")&gt;=1,"PASS",(IF(COUNTIF(P789:R789,"N/A")&gt;=1,"N/A",(IF(COUNTIF(P789:R789,"N/T")&gt;=1,"N/T","-")))))))</f>
        <v/>
      </c>
      <c r="P789" s="1" t="n"/>
      <c r="Q789" s="1" t="n"/>
      <c r="R789" s="32" t="n"/>
      <c r="S789" s="32" t="n"/>
      <c r="T789" s="2" t="n"/>
      <c r="U789" s="33" t="n"/>
    </row>
    <row r="790" ht="52.8" customHeight="1" s="357">
      <c r="A790" s="312" t="inlineStr">
        <is>
          <t>R_078</t>
        </is>
      </c>
      <c r="B790" s="38" t="inlineStr">
        <is>
          <t>TC_MAP_0764</t>
        </is>
      </c>
      <c r="C790" s="38" t="inlineStr">
        <is>
          <t>Map</t>
        </is>
      </c>
      <c r="D790" s="43" t="inlineStr">
        <is>
          <t>장소/주소 검색</t>
        </is>
      </c>
      <c r="E790" s="38" t="inlineStr">
        <is>
          <t>장소/주소 검색 (Type1)</t>
        </is>
      </c>
      <c r="F790" s="38" t="inlineStr">
        <is>
          <t>장소/주소 검색 결과</t>
        </is>
      </c>
      <c r="G790" s="38" t="inlineStr">
        <is>
          <t>공통</t>
        </is>
      </c>
      <c r="H790" s="2" t="n"/>
      <c r="I790" s="2" t="n">
        <v>1</v>
      </c>
      <c r="J790" s="32" t="inlineStr">
        <is>
          <t>1. 검색 결과 2개 이상
2. 일반 POI 속성일 경우
3. 위치 서비스 Off</t>
        </is>
      </c>
      <c r="K790" s="32" t="n"/>
      <c r="L790" s="32" t="inlineStr">
        <is>
          <t>1. Map 진입
2. 상단 검색 영역 선택
3. 검색 후 화면 확인</t>
        </is>
      </c>
      <c r="M790" s="39" t="inlineStr">
        <is>
          <t>1. 직선 거리 미표시</t>
        </is>
      </c>
      <c r="N790" s="2" t="n"/>
      <c r="O790" s="56">
        <f>IF(COUNTIF(P790:R790,"F")&gt;=1,"FAIL",(IF(COUNTIF(P790:R790,"P")&gt;=1,"PASS",(IF(COUNTIF(P790:R790,"N/A")&gt;=1,"N/A",(IF(COUNTIF(P790:R790,"N/T")&gt;=1,"N/T","-")))))))</f>
        <v/>
      </c>
      <c r="P790" s="1" t="n"/>
      <c r="Q790" s="1" t="n"/>
      <c r="R790" s="32" t="n"/>
      <c r="S790" s="32" t="n"/>
      <c r="T790" s="2" t="n"/>
      <c r="U790" s="33" t="n"/>
    </row>
    <row r="791" ht="52.8" customHeight="1" s="357">
      <c r="A791" s="312" t="inlineStr">
        <is>
          <t>R_079</t>
        </is>
      </c>
      <c r="B791" s="38" t="inlineStr">
        <is>
          <t>TC_MAP_0765</t>
        </is>
      </c>
      <c r="C791" s="38" t="inlineStr">
        <is>
          <t>Map</t>
        </is>
      </c>
      <c r="D791" s="43" t="inlineStr">
        <is>
          <t>장소/주소 검색</t>
        </is>
      </c>
      <c r="E791" s="38" t="inlineStr">
        <is>
          <t>장소/주소 검색 (Type1)</t>
        </is>
      </c>
      <c r="F791" s="38" t="inlineStr">
        <is>
          <t>장소/주소 검색 결과</t>
        </is>
      </c>
      <c r="G791" s="38" t="inlineStr">
        <is>
          <t>공통</t>
        </is>
      </c>
      <c r="H791" s="2" t="n"/>
      <c r="I791" s="2" t="n">
        <v>1</v>
      </c>
      <c r="J791" s="33" t="inlineStr">
        <is>
          <t xml:space="preserve">
1. 검색 결과 2개 이상
2. 일반 POI 속성일 경우</t>
        </is>
      </c>
      <c r="K791" s="33" t="n"/>
      <c r="L791" s="33" t="inlineStr">
        <is>
          <t>1. Map 진입
2. 상단 검색 영역 선택
3. 검색 후 화면 확인
4. [즐겨찾기 등록] 버튼 선택</t>
        </is>
      </c>
      <c r="M791" s="42" t="inlineStr">
        <is>
          <t>1. 등록지에 저장 또는 삭제</t>
        </is>
      </c>
      <c r="N791" s="2" t="n"/>
      <c r="O791" s="56">
        <f>IF(COUNTIF(P791:R791,"F")&gt;=1,"FAIL",(IF(COUNTIF(P791:R791,"P")&gt;=1,"PASS",(IF(COUNTIF(P791:R791,"N/A")&gt;=1,"N/A",(IF(COUNTIF(P791:R791,"N/T")&gt;=1,"N/T","-")))))))</f>
        <v/>
      </c>
      <c r="P791" s="1" t="n"/>
      <c r="Q791" s="1" t="n"/>
      <c r="R791" s="32" t="n"/>
      <c r="S791" s="32" t="n"/>
      <c r="T791" s="2" t="n"/>
      <c r="U791" s="33" t="n"/>
    </row>
    <row r="792" ht="52.8" customHeight="1" s="357">
      <c r="A792" s="312" t="inlineStr">
        <is>
          <t>R_080</t>
        </is>
      </c>
      <c r="B792" s="38" t="inlineStr">
        <is>
          <t>TC_MAP_0766</t>
        </is>
      </c>
      <c r="C792" s="38" t="inlineStr">
        <is>
          <t>Map</t>
        </is>
      </c>
      <c r="D792" s="43" t="inlineStr">
        <is>
          <t>장소/주소 검색</t>
        </is>
      </c>
      <c r="E792" s="38" t="inlineStr">
        <is>
          <t>장소/주소 검색 (Type1)</t>
        </is>
      </c>
      <c r="F792" s="38" t="inlineStr">
        <is>
          <t>장소/주소 검색 결과</t>
        </is>
      </c>
      <c r="G792" s="38" t="inlineStr">
        <is>
          <t>공통</t>
        </is>
      </c>
      <c r="H792" s="2" t="n"/>
      <c r="I792" s="2" t="n">
        <v>1</v>
      </c>
      <c r="J792" s="32" t="inlineStr">
        <is>
          <t>1. 검색 결과 2개 이상
2. 주변 검색 POI 속성일 경우</t>
        </is>
      </c>
      <c r="K792" s="32" t="n"/>
      <c r="L792" s="32" t="inlineStr">
        <is>
          <t>1. Map 진입
2. 상단 검색 영역 선택
3. 검색 후 화면 확인
4. 그 외 영역 선택</t>
        </is>
      </c>
      <c r="M792" s="39" t="inlineStr">
        <is>
          <t>1. 주변 검색 속성의 POI 상세 화면으로 이동</t>
        </is>
      </c>
      <c r="N792" s="2" t="n"/>
      <c r="O792" s="56">
        <f>IF(COUNTIF(P792:R792,"F")&gt;=1,"FAIL",(IF(COUNTIF(P792:R792,"P")&gt;=1,"PASS",(IF(COUNTIF(P792:R792,"N/A")&gt;=1,"N/A",(IF(COUNTIF(P792:R792,"N/T")&gt;=1,"N/T","-")))))))</f>
        <v/>
      </c>
      <c r="P792" s="1" t="n"/>
      <c r="Q792" s="1" t="n"/>
      <c r="R792" s="32" t="n"/>
      <c r="S792" s="32" t="n"/>
      <c r="T792" s="2" t="n"/>
      <c r="U792" s="33" t="n"/>
    </row>
    <row r="793" ht="92.40000000000001" customHeight="1" s="357">
      <c r="A793" s="312" t="inlineStr">
        <is>
          <t>R_081</t>
        </is>
      </c>
      <c r="B793" s="38" t="inlineStr">
        <is>
          <t>TC_MAP_0767</t>
        </is>
      </c>
      <c r="C793" s="38" t="inlineStr">
        <is>
          <t>Map</t>
        </is>
      </c>
      <c r="D793" s="43" t="inlineStr">
        <is>
          <t>장소/주소 검색</t>
        </is>
      </c>
      <c r="E793" s="38" t="inlineStr">
        <is>
          <t>장소/주소 검색 (Type1)</t>
        </is>
      </c>
      <c r="F793" s="38" t="inlineStr">
        <is>
          <t>장소/주소 검색 결과</t>
        </is>
      </c>
      <c r="G793" s="38" t="inlineStr">
        <is>
          <t>공통</t>
        </is>
      </c>
      <c r="H793" s="2" t="n"/>
      <c r="I793" s="2" t="n">
        <v>1</v>
      </c>
      <c r="J793" s="33" t="inlineStr">
        <is>
          <t>1. 검색 결과 2개 이상
2. 일반 POI 속성일 경우
3. 위치 서비스 on일 경우
4. 내 차 위치 조회 가능한 경우</t>
        </is>
      </c>
      <c r="K793" s="33" t="n"/>
      <c r="L793" s="33" t="inlineStr">
        <is>
          <t>1. Map 진입
2. 상단 검색 영역 선택
3. 검색 후 화면 확인
4. [경로 탐색] 버튼 선택</t>
        </is>
      </c>
      <c r="M793" s="42" t="inlineStr">
        <is>
          <t>1. 내 차 위치부터 해당 POI까지의 경로 탐색 결과 화면으로 이동</t>
        </is>
      </c>
      <c r="N793" s="2" t="n"/>
      <c r="O793" s="56">
        <f>IF(COUNTIF(P793:R793,"F")&gt;=1,"FAIL",(IF(COUNTIF(P793:R793,"P")&gt;=1,"PASS",(IF(COUNTIF(P793:R793,"N/A")&gt;=1,"N/A",(IF(COUNTIF(P793:R793,"N/T")&gt;=1,"N/T","-")))))))</f>
        <v/>
      </c>
      <c r="P793" s="1" t="n"/>
      <c r="Q793" s="1" t="n"/>
      <c r="R793" s="32" t="n"/>
      <c r="S793" s="32" t="n"/>
      <c r="T793" s="2" t="n"/>
      <c r="U793" s="33" t="n"/>
    </row>
    <row r="794" ht="92.40000000000001" customHeight="1" s="357">
      <c r="A794" s="312" t="inlineStr">
        <is>
          <t>R_082</t>
        </is>
      </c>
      <c r="B794" s="38" t="inlineStr">
        <is>
          <t>TC_MAP_0768</t>
        </is>
      </c>
      <c r="C794" s="38" t="inlineStr">
        <is>
          <t>Map</t>
        </is>
      </c>
      <c r="D794" s="43" t="inlineStr">
        <is>
          <t>장소/주소 검색</t>
        </is>
      </c>
      <c r="E794" s="38" t="inlineStr">
        <is>
          <t>장소/주소 검색 (Type1)</t>
        </is>
      </c>
      <c r="F794" s="38" t="inlineStr">
        <is>
          <t>장소/주소 검색 결과</t>
        </is>
      </c>
      <c r="G794" s="38" t="inlineStr">
        <is>
          <t>공통</t>
        </is>
      </c>
      <c r="H794" s="2" t="n"/>
      <c r="I794" s="2" t="n">
        <v>1</v>
      </c>
      <c r="J794" s="32" t="inlineStr">
        <is>
          <t>1. 검색 결과 2개 이상
2. 일반 POI 속성일 경우
3. 위치 서비스 on일 경우
4. 내 차 위치 조회 불가능한 경우</t>
        </is>
      </c>
      <c r="K794" s="32" t="n"/>
      <c r="L794" s="32" t="inlineStr">
        <is>
          <t>1. Map 진입
2. 상단 검색 영역 선택
3. 검색 후 화면 확인
4. [경로 탐색] 버튼 선택</t>
        </is>
      </c>
      <c r="M794" s="39" t="inlineStr">
        <is>
          <t>1. 내 위치부터 해당 POI까지의 경로 탐색 결과 화면으로 이동</t>
        </is>
      </c>
      <c r="N794" s="2" t="n"/>
      <c r="O794" s="56">
        <f>IF(COUNTIF(P794:R794,"F")&gt;=1,"FAIL",(IF(COUNTIF(P794:R794,"P")&gt;=1,"PASS",(IF(COUNTIF(P794:R794,"N/A")&gt;=1,"N/A",(IF(COUNTIF(P794:R794,"N/T")&gt;=1,"N/T","-")))))))</f>
        <v/>
      </c>
      <c r="P794" s="1" t="n"/>
      <c r="Q794" s="1" t="n"/>
      <c r="R794" s="32" t="n"/>
      <c r="S794" s="32" t="n"/>
      <c r="T794" s="2" t="n"/>
      <c r="U794" s="33" t="n"/>
    </row>
    <row r="795" ht="66" customHeight="1" s="357">
      <c r="A795" s="312" t="inlineStr">
        <is>
          <t>R_083</t>
        </is>
      </c>
      <c r="B795" s="38" t="inlineStr">
        <is>
          <t>TC_MAP_0769</t>
        </is>
      </c>
      <c r="C795" s="38" t="inlineStr">
        <is>
          <t>Map</t>
        </is>
      </c>
      <c r="D795" s="43" t="inlineStr">
        <is>
          <t>장소/주소 검색</t>
        </is>
      </c>
      <c r="E795" s="38" t="inlineStr">
        <is>
          <t>장소/주소 검색 (Type1)</t>
        </is>
      </c>
      <c r="F795" s="38" t="inlineStr">
        <is>
          <t>장소/주소 검색 결과</t>
        </is>
      </c>
      <c r="G795" s="38" t="inlineStr">
        <is>
          <t>공통</t>
        </is>
      </c>
      <c r="H795" s="2" t="n"/>
      <c r="I795" s="2" t="n">
        <v>1</v>
      </c>
      <c r="J795" s="32" t="inlineStr">
        <is>
          <t>1. 검색 결과 2개 이상
2. 일반 POI 속성일 경우
3. 내 차 위치/내 위치 조회 불가일 경우</t>
        </is>
      </c>
      <c r="K795" s="32" t="n"/>
      <c r="L795" s="32" t="inlineStr">
        <is>
          <t>1. Map 진입
2. 상단 검색 영역 선택
3. 검색 후 화면 확인
4. [경로 탐색] 버튼 선택</t>
        </is>
      </c>
      <c r="M795" s="39" t="inlineStr">
        <is>
          <t>1. 해당 POI가 도착지로 설정된 경로 탐색 시작 화면으로 이동</t>
        </is>
      </c>
      <c r="N795" s="2" t="n"/>
      <c r="O795" s="56">
        <f>IF(COUNTIF(P795:R795,"F")&gt;=1,"FAIL",(IF(COUNTIF(P795:R795,"P")&gt;=1,"PASS",(IF(COUNTIF(P795:R795,"N/A")&gt;=1,"N/A",(IF(COUNTIF(P795:R795,"N/T")&gt;=1,"N/T","-")))))))</f>
        <v/>
      </c>
      <c r="P795" s="1" t="n"/>
      <c r="Q795" s="1" t="n"/>
      <c r="R795" s="32" t="n"/>
      <c r="S795" s="32" t="n"/>
      <c r="T795" s="2" t="n"/>
      <c r="U795" s="33" t="n"/>
    </row>
    <row r="796" ht="52.8" customHeight="1" s="357">
      <c r="A796" s="312" t="inlineStr">
        <is>
          <t>R_084</t>
        </is>
      </c>
      <c r="B796" s="38" t="inlineStr">
        <is>
          <t>TC_MAP_0770</t>
        </is>
      </c>
      <c r="C796" s="38" t="inlineStr">
        <is>
          <t>Map</t>
        </is>
      </c>
      <c r="D796" s="43" t="inlineStr">
        <is>
          <t>장소/주소 검색</t>
        </is>
      </c>
      <c r="E796" s="38" t="inlineStr">
        <is>
          <t>장소/주소 검색 (Type1)</t>
        </is>
      </c>
      <c r="F796" s="38" t="inlineStr">
        <is>
          <t>장소/주소 검색 결과</t>
        </is>
      </c>
      <c r="G796" s="38" t="inlineStr">
        <is>
          <t>공통</t>
        </is>
      </c>
      <c r="H796" s="2" t="n"/>
      <c r="I796" s="2" t="n">
        <v>1</v>
      </c>
      <c r="J796" s="33" t="inlineStr">
        <is>
          <t>1. 검색 결과 2개 이상
2. 일반 POI 속성일 경우</t>
        </is>
      </c>
      <c r="K796" s="33" t="n"/>
      <c r="L796" s="33" t="inlineStr">
        <is>
          <t>1. Map 진입
2. 상단 검색 영역 선택
3. 검색 후 화면 확인
4. [내 차로 전송] 버튼 선택</t>
        </is>
      </c>
      <c r="M796" s="42" t="inlineStr">
        <is>
          <t>1. 내 차로 전송 프로세스 실행</t>
        </is>
      </c>
      <c r="N796" s="2" t="n"/>
      <c r="O796" s="56">
        <f>IF(COUNTIF(P796:R796,"F")&gt;=1,"FAIL",(IF(COUNTIF(P796:R796,"P")&gt;=1,"PASS",(IF(COUNTIF(P796:R796,"N/A")&gt;=1,"N/A",(IF(COUNTIF(P796:R796,"N/T")&gt;=1,"N/T","-")))))))</f>
        <v/>
      </c>
      <c r="P796" s="1" t="n"/>
      <c r="Q796" s="1" t="n"/>
      <c r="R796" s="32" t="n"/>
      <c r="S796" s="32" t="n"/>
      <c r="T796" s="2" t="n"/>
      <c r="U796" s="33" t="n"/>
    </row>
    <row r="797" ht="79.2" customHeight="1" s="357">
      <c r="A797" s="312" t="inlineStr">
        <is>
          <t>R_091</t>
        </is>
      </c>
      <c r="B797" s="38" t="inlineStr">
        <is>
          <t>TC_MAP_0771</t>
        </is>
      </c>
      <c r="C797" s="38" t="inlineStr">
        <is>
          <t>Map</t>
        </is>
      </c>
      <c r="D797" s="43" t="inlineStr">
        <is>
          <t>장소/주소 검색</t>
        </is>
      </c>
      <c r="E797" s="38" t="inlineStr">
        <is>
          <t>장소/주소 검색 (Type1)</t>
        </is>
      </c>
      <c r="F797" s="38" t="inlineStr">
        <is>
          <t>장소/주소 검색 결과</t>
        </is>
      </c>
      <c r="G797" s="38" t="inlineStr">
        <is>
          <t>공통</t>
        </is>
      </c>
      <c r="H797" s="2" t="n"/>
      <c r="I797" s="2" t="n">
        <v>2</v>
      </c>
      <c r="J797" s="33" t="inlineStr">
        <is>
          <t xml:space="preserve">
1. 검색 결과 2개 이상
2. 주변 검색 POI 속성일 경우
3. 지도 영역의 마커를 선택한 경우</t>
        </is>
      </c>
      <c r="K797" s="33" t="n"/>
      <c r="L797" s="33" t="inlineStr">
        <is>
          <t>1. Map 진입
2. 상단 검색 영역 선택
3. 검색 후 화면 확인</t>
        </is>
      </c>
      <c r="M797" s="42" t="inlineStr">
        <is>
          <t>1. [목록 보기] 버튼 노출</t>
        </is>
      </c>
      <c r="N797" s="2" t="n"/>
      <c r="O797" s="56">
        <f>IF(COUNTIF(P797:R797,"F")&gt;=1,"FAIL",(IF(COUNTIF(P797:R797,"P")&gt;=1,"PASS",(IF(COUNTIF(P797:R797,"N/A")&gt;=1,"N/A",(IF(COUNTIF(P797:R797,"N/T")&gt;=1,"N/T","-")))))))</f>
        <v/>
      </c>
      <c r="P797" s="1" t="n"/>
      <c r="Q797" s="1" t="n"/>
      <c r="R797" s="32" t="n"/>
      <c r="S797" s="32" t="n"/>
      <c r="T797" s="2" t="n"/>
      <c r="U797" s="33" t="n"/>
    </row>
    <row r="798" ht="66" customHeight="1" s="357">
      <c r="A798" s="312" t="inlineStr">
        <is>
          <t>R_092</t>
        </is>
      </c>
      <c r="B798" s="38" t="inlineStr">
        <is>
          <t>TC_MAP_0772</t>
        </is>
      </c>
      <c r="C798" s="38" t="inlineStr">
        <is>
          <t>Map</t>
        </is>
      </c>
      <c r="D798" s="43" t="inlineStr">
        <is>
          <t>장소/주소 검색</t>
        </is>
      </c>
      <c r="E798" s="38" t="inlineStr">
        <is>
          <t>장소/주소 검색 (Type1)</t>
        </is>
      </c>
      <c r="F798" s="38" t="inlineStr">
        <is>
          <t>장소/주소 검색 결과</t>
        </is>
      </c>
      <c r="G798" s="38" t="inlineStr">
        <is>
          <t>공통</t>
        </is>
      </c>
      <c r="H798" s="2" t="n"/>
      <c r="I798" s="2" t="n">
        <v>1</v>
      </c>
      <c r="J798" s="32" t="inlineStr">
        <is>
          <t>1. 검색 결과 2개 이상</t>
        </is>
      </c>
      <c r="K798" s="32" t="n"/>
      <c r="L798" s="32" t="inlineStr">
        <is>
          <t>1. Map 진입
2. 상단 검색 영역 선택
3. 검색 후 화면 확인
4. 임의 마커 선택
5. [목록 보기] 버튼 선택</t>
        </is>
      </c>
      <c r="M798" s="39" t="inlineStr">
        <is>
          <t>1. 검색 결과 목록 화면으로 이동</t>
        </is>
      </c>
      <c r="N798" s="2" t="n"/>
      <c r="O798" s="56">
        <f>IF(COUNTIF(P798:R798,"F")&gt;=1,"FAIL",(IF(COUNTIF(P798:R798,"P")&gt;=1,"PASS",(IF(COUNTIF(P798:R798,"N/A")&gt;=1,"N/A",(IF(COUNTIF(P798:R798,"N/T")&gt;=1,"N/T","-")))))))</f>
        <v/>
      </c>
      <c r="P798" s="1" t="n"/>
      <c r="Q798" s="1" t="n"/>
      <c r="R798" s="32" t="n"/>
      <c r="S798" s="32" t="n"/>
      <c r="T798" s="2" t="n"/>
      <c r="U798" s="33" t="n"/>
    </row>
    <row r="799" ht="52.8" customHeight="1" s="357">
      <c r="A799" s="312" t="inlineStr">
        <is>
          <t>R_093</t>
        </is>
      </c>
      <c r="B799" s="38" t="inlineStr">
        <is>
          <t>TC_MAP_0773</t>
        </is>
      </c>
      <c r="C799" s="38" t="inlineStr">
        <is>
          <t>Map</t>
        </is>
      </c>
      <c r="D799" s="43" t="inlineStr">
        <is>
          <t>장소/주소 검색</t>
        </is>
      </c>
      <c r="E799" s="38" t="inlineStr">
        <is>
          <t>장소/주소 검색 (Type1)</t>
        </is>
      </c>
      <c r="F799" s="38" t="inlineStr">
        <is>
          <t>장소/주소 검색 결과</t>
        </is>
      </c>
      <c r="G799" s="38" t="inlineStr">
        <is>
          <t>공통</t>
        </is>
      </c>
      <c r="H799" s="2" t="n"/>
      <c r="I799" s="2" t="n">
        <v>1</v>
      </c>
      <c r="J799" s="32" t="inlineStr">
        <is>
          <t>1. 검색 결과 2개 이상</t>
        </is>
      </c>
      <c r="K799" s="32" t="n"/>
      <c r="L799" s="32" t="inlineStr">
        <is>
          <t>1. Map 진입
2. 상단 검색 영역 선택
3. 검색 후 화면 확인
4. 검색 결과 일반 속성의 POI 마커 선택</t>
        </is>
      </c>
      <c r="M799" s="39" t="inlineStr">
        <is>
          <t>1. 선택 상태의 일반 POI 마커 표시</t>
        </is>
      </c>
      <c r="N799" s="2" t="n"/>
      <c r="O799" s="56">
        <f>IF(COUNTIF(P799:R799,"F")&gt;=1,"FAIL",(IF(COUNTIF(P799:R799,"P")&gt;=1,"PASS",(IF(COUNTIF(P799:R799,"N/A")&gt;=1,"N/A",(IF(COUNTIF(P799:R799,"N/T")&gt;=1,"N/T","-")))))))</f>
        <v/>
      </c>
      <c r="P799" s="1" t="n"/>
      <c r="Q799" s="1" t="n"/>
      <c r="R799" s="32" t="n"/>
      <c r="S799" s="32" t="n"/>
      <c r="T799" s="2" t="n"/>
      <c r="U799" s="33" t="n"/>
    </row>
    <row r="800" ht="66" customHeight="1" s="357">
      <c r="A800" s="312" t="inlineStr">
        <is>
          <t>R_094</t>
        </is>
      </c>
      <c r="B800" s="38" t="inlineStr">
        <is>
          <t>TC_MAP_0774</t>
        </is>
      </c>
      <c r="C800" s="38" t="inlineStr">
        <is>
          <t>Map</t>
        </is>
      </c>
      <c r="D800" s="43" t="inlineStr">
        <is>
          <t>장소/주소 검색</t>
        </is>
      </c>
      <c r="E800" s="38" t="inlineStr">
        <is>
          <t>장소/주소 검색 (Type1)</t>
        </is>
      </c>
      <c r="F800" s="38" t="inlineStr">
        <is>
          <t>장소/주소 검색 결과</t>
        </is>
      </c>
      <c r="G800" s="38" t="inlineStr">
        <is>
          <t>공통</t>
        </is>
      </c>
      <c r="H800" s="2" t="n"/>
      <c r="I800" s="2" t="n">
        <v>1</v>
      </c>
      <c r="J800" s="32" t="inlineStr">
        <is>
          <t>1. 검색 결과 2개 이상</t>
        </is>
      </c>
      <c r="K800" s="32" t="n"/>
      <c r="L800" s="32" t="inlineStr">
        <is>
          <t>1. Map 진입
2. 상단 검색 영역 선택
3. 검색 후 화면 확인
4. 검색 결과 주변 검색 속성의 POI 마커 선택</t>
        </is>
      </c>
      <c r="M800" s="39" t="inlineStr">
        <is>
          <t>1. 선택 상태의 주변 검색 속성 POI 마커 표시</t>
        </is>
      </c>
      <c r="N800" s="2" t="n"/>
      <c r="O800" s="56">
        <f>IF(COUNTIF(P800:R800,"F")&gt;=1,"FAIL",(IF(COUNTIF(P800:R800,"P")&gt;=1,"PASS",(IF(COUNTIF(P800:R800,"N/A")&gt;=1,"N/A",(IF(COUNTIF(P800:R800,"N/T")&gt;=1,"N/T","-")))))))</f>
        <v/>
      </c>
      <c r="P800" s="1" t="n"/>
      <c r="Q800" s="1" t="n"/>
      <c r="R800" s="32" t="n"/>
      <c r="S800" s="32" t="n"/>
      <c r="T800" s="2" t="n"/>
      <c r="U800" s="33" t="n"/>
    </row>
    <row r="801" ht="39.6" customHeight="1" s="357">
      <c r="A801" s="312" t="inlineStr">
        <is>
          <t>R_106</t>
        </is>
      </c>
      <c r="B801" s="38" t="inlineStr">
        <is>
          <t>TC_MAP_0775</t>
        </is>
      </c>
      <c r="C801" s="38" t="inlineStr">
        <is>
          <t>Map</t>
        </is>
      </c>
      <c r="D801" s="43" t="inlineStr">
        <is>
          <t>장소/주소 검색</t>
        </is>
      </c>
      <c r="E801" s="38" t="inlineStr">
        <is>
          <t>장소/주소 검색 (Type1)</t>
        </is>
      </c>
      <c r="F801" s="38" t="inlineStr">
        <is>
          <t xml:space="preserve">장소/주소 검색 결과: 목록 구성 </t>
        </is>
      </c>
      <c r="G801" s="38" t="inlineStr">
        <is>
          <t>EU</t>
        </is>
      </c>
      <c r="H801" s="2" t="n"/>
      <c r="I801" s="2" t="n">
        <v>3</v>
      </c>
      <c r="J801" s="34" t="n"/>
      <c r="K801" s="33" t="inlineStr">
        <is>
          <t>1. EV 차량</t>
        </is>
      </c>
      <c r="L801" s="33" t="inlineStr">
        <is>
          <t>1. Map 진입
2. 상단 검색 영역 선택
3. 주변 검색 영역 확인</t>
        </is>
      </c>
      <c r="M801" s="42" t="inlineStr">
        <is>
          <t>1. 주변 검색 영역 표시 항목
- 전기차 충전소 - 주차장 - 세차장 순</t>
        </is>
      </c>
      <c r="N801" s="2" t="n"/>
      <c r="O801" s="56">
        <f>IF(COUNTIF(P801:R801,"F")&gt;=1,"FAIL",(IF(COUNTIF(P801:R801,"P")&gt;=1,"PASS",(IF(COUNTIF(P801:R801,"N/A")&gt;=1,"N/A",(IF(COUNTIF(P801:R801,"N/T")&gt;=1,"N/T","-")))))))</f>
        <v/>
      </c>
      <c r="P801" s="1" t="n"/>
      <c r="Q801" s="1" t="n"/>
      <c r="R801" s="32" t="n"/>
      <c r="S801" s="32" t="n"/>
      <c r="T801" s="2" t="n"/>
      <c r="U801" s="33" t="n"/>
    </row>
    <row r="802" ht="39.6" customHeight="1" s="357">
      <c r="A802" s="312" t="inlineStr">
        <is>
          <t>R_107</t>
        </is>
      </c>
      <c r="B802" s="38" t="inlineStr">
        <is>
          <t>TC_MAP_0776</t>
        </is>
      </c>
      <c r="C802" s="38" t="inlineStr">
        <is>
          <t>Map</t>
        </is>
      </c>
      <c r="D802" s="43" t="inlineStr">
        <is>
          <t>장소/주소 검색</t>
        </is>
      </c>
      <c r="E802" s="38" t="inlineStr">
        <is>
          <t>장소/주소 검색 (Type1)</t>
        </is>
      </c>
      <c r="F802" s="38" t="inlineStr">
        <is>
          <t xml:space="preserve">장소/주소 검색 결과: 목록 구성 </t>
        </is>
      </c>
      <c r="G802" s="38" t="inlineStr">
        <is>
          <t>EU</t>
        </is>
      </c>
      <c r="H802" s="2" t="n"/>
      <c r="I802" s="2" t="n">
        <v>3</v>
      </c>
      <c r="J802" s="34" t="n"/>
      <c r="K802" s="32" t="inlineStr">
        <is>
          <t>1. PHEV 차량</t>
        </is>
      </c>
      <c r="L802" s="32" t="inlineStr">
        <is>
          <t>1. Map 진입
2. 상단 검색 영역 선택
3. 주변 검색 영역 확인</t>
        </is>
      </c>
      <c r="M802" s="39" t="inlineStr">
        <is>
          <t>1. 주변 검색 영역 표시 항목
- 주유소 - 전기차 충전소 - 주차장 - 세차장 순</t>
        </is>
      </c>
      <c r="N802" s="2" t="n"/>
      <c r="O802" s="56">
        <f>IF(COUNTIF(P802:R802,"F")&gt;=1,"FAIL",(IF(COUNTIF(P802:R802,"P")&gt;=1,"PASS",(IF(COUNTIF(P802:R802,"N/A")&gt;=1,"N/A",(IF(COUNTIF(P802:R802,"N/T")&gt;=1,"N/T","-")))))))</f>
        <v/>
      </c>
      <c r="P802" s="1" t="n"/>
      <c r="Q802" s="1" t="n"/>
      <c r="R802" s="32" t="n"/>
      <c r="S802" s="32" t="n"/>
      <c r="T802" s="2" t="n"/>
      <c r="U802" s="33" t="n"/>
    </row>
    <row r="803" ht="118.8" customHeight="1" s="357">
      <c r="A803" s="312" t="inlineStr">
        <is>
          <t>R_108</t>
        </is>
      </c>
      <c r="B803" s="38" t="inlineStr">
        <is>
          <t>TC_MAP_0777</t>
        </is>
      </c>
      <c r="C803" s="38" t="inlineStr">
        <is>
          <t>Map</t>
        </is>
      </c>
      <c r="D803" s="43" t="inlineStr">
        <is>
          <t>장소/주소 검색</t>
        </is>
      </c>
      <c r="E803" s="38" t="inlineStr">
        <is>
          <t>장소/주소 검색 (Type1)</t>
        </is>
      </c>
      <c r="F803" s="38" t="inlineStr">
        <is>
          <t xml:space="preserve">장소/주소 검색 결과: 목록 구성 </t>
        </is>
      </c>
      <c r="G803" s="38" t="inlineStr">
        <is>
          <t>공통</t>
        </is>
      </c>
      <c r="H803" s="2" t="n"/>
      <c r="I803" s="2" t="n">
        <v>1</v>
      </c>
      <c r="J803" s="40" t="n"/>
      <c r="K803" s="32" t="inlineStr">
        <is>
          <t>1. PHEV, EV 차량</t>
        </is>
      </c>
      <c r="L803" s="32" t="inlineStr">
        <is>
          <t>1. Map 진입
2. 상단 검색 영역 선택
3. 주변 검색 영역 확인
4. 전기차 충전소 선택
5. 전기차 충전소 목록 확인</t>
        </is>
      </c>
      <c r="M803" s="39" t="inlineStr">
        <is>
          <t>1. 전기차 충전소 공통 표시 내용
- 충전소 명
- 직선 거리
- 주소
- 충전소 상태
- Tag
* 직선 거리는 위치 권한 On인 경우 노출</t>
        </is>
      </c>
      <c r="N803" s="2" t="n"/>
      <c r="O803" s="56">
        <f>IF(COUNTIF(P803:R803,"F")&gt;=1,"FAIL",(IF(COUNTIF(P803:R803,"P")&gt;=1,"PASS",(IF(COUNTIF(P803:R803,"N/A")&gt;=1,"N/A",(IF(COUNTIF(P803:R803,"N/T")&gt;=1,"N/T","-")))))))</f>
        <v/>
      </c>
      <c r="P803" s="1" t="n"/>
      <c r="Q803" s="1" t="n"/>
      <c r="R803" s="32" t="n"/>
      <c r="S803" s="32" t="n"/>
      <c r="T803" s="2" t="n"/>
      <c r="U803" s="33" t="n"/>
    </row>
    <row r="804" ht="92.40000000000001" customHeight="1" s="357">
      <c r="A804" s="312" t="inlineStr">
        <is>
          <t>R_109</t>
        </is>
      </c>
      <c r="B804" s="38" t="inlineStr">
        <is>
          <t>TC_MAP_0778</t>
        </is>
      </c>
      <c r="C804" s="38" t="inlineStr">
        <is>
          <t>Map</t>
        </is>
      </c>
      <c r="D804" s="43" t="inlineStr">
        <is>
          <t>장소/주소 검색</t>
        </is>
      </c>
      <c r="E804" s="38" t="inlineStr">
        <is>
          <t>장소/주소 검색 (Type1)</t>
        </is>
      </c>
      <c r="F804" s="38" t="inlineStr">
        <is>
          <t xml:space="preserve">장소/주소 검색 결과: 목록 구성 </t>
        </is>
      </c>
      <c r="G804" s="38" t="inlineStr">
        <is>
          <t>공통</t>
        </is>
      </c>
      <c r="H804" s="2" t="n"/>
      <c r="I804" s="2" t="n">
        <v>2</v>
      </c>
      <c r="J804" s="40" t="n"/>
      <c r="K804" s="32" t="inlineStr">
        <is>
          <t>1. EV 차량</t>
        </is>
      </c>
      <c r="L804" s="32" t="inlineStr">
        <is>
          <t>1. Map 진입
2. 상단 검색 영역 선택
3. 주변 검색 영역 확인
4. 전기차 충전소 선택
5. 목록에서 [충전 가능] 충전소 찾기
6. 전기차 충전소 상태 영역 확인</t>
        </is>
      </c>
      <c r="M804" s="39" t="inlineStr">
        <is>
          <t>1. HPC, DC, AC 순으로 표시
2. 속도 별 충전기 가용 대수 표시
- 초급속 N대, 급속 N대, 완속 N대
3. 가용 대수가 없는 속도는 표시 안함
- 가용 대수 없는 속도는 표시 안함
ex) 초급속 가용 대수 없을 경우
 : 급속 5대, 완속 5대</t>
        </is>
      </c>
      <c r="N804" s="2" t="n"/>
      <c r="O804" s="56">
        <f>IF(COUNTIF(P804:R804,"F")&gt;=1,"FAIL",(IF(COUNTIF(P804:R804,"P")&gt;=1,"PASS",(IF(COUNTIF(P804:R804,"N/A")&gt;=1,"N/A",(IF(COUNTIF(P804:R804,"N/T")&gt;=1,"N/T","-")))))))</f>
        <v/>
      </c>
      <c r="P804" s="1" t="n"/>
      <c r="Q804" s="1" t="n"/>
      <c r="R804" s="32" t="n"/>
      <c r="S804" s="32" t="inlineStr">
        <is>
          <t>TASK-16674</t>
        </is>
      </c>
      <c r="T804" s="2" t="n"/>
      <c r="U804" s="33" t="inlineStr">
        <is>
          <t>개인화, 영향도(2/11), TASK</t>
        </is>
      </c>
    </row>
    <row r="805" ht="79.2" customHeight="1" s="357">
      <c r="A805" s="312" t="inlineStr">
        <is>
          <t>R_110</t>
        </is>
      </c>
      <c r="B805" s="38" t="inlineStr">
        <is>
          <t>TC_MAP_0779</t>
        </is>
      </c>
      <c r="C805" s="38" t="inlineStr">
        <is>
          <t>Map</t>
        </is>
      </c>
      <c r="D805" s="43" t="inlineStr">
        <is>
          <t>장소/주소 검색</t>
        </is>
      </c>
      <c r="E805" s="38" t="inlineStr">
        <is>
          <t>장소/주소 검색 (Type1)</t>
        </is>
      </c>
      <c r="F805" s="38" t="inlineStr">
        <is>
          <t xml:space="preserve">장소/주소 검색 결과: 목록 구성 </t>
        </is>
      </c>
      <c r="G805" s="38" t="inlineStr">
        <is>
          <t>공통</t>
        </is>
      </c>
      <c r="H805" s="2" t="n"/>
      <c r="I805" s="2" t="n">
        <v>2</v>
      </c>
      <c r="J805" s="34" t="n"/>
      <c r="K805" s="33" t="inlineStr">
        <is>
          <t>1. EV 차량</t>
        </is>
      </c>
      <c r="L805" s="33" t="inlineStr">
        <is>
          <t>1. Map 진입
2. 상단 검색 영역 선택
3. 주변 검색 영역 확인
4. 전기차 충전소 선택
5. 목록에서 [충전 중] 충전소 찾기
6. 전기차 충전소 상태 영역 확인</t>
        </is>
      </c>
      <c r="M805" s="42" t="inlineStr">
        <is>
          <t>1. [충전 중] 노출
- 태그 색 : 황색</t>
        </is>
      </c>
      <c r="N805" s="2" t="n"/>
      <c r="O805" s="56">
        <f>IF(COUNTIF(P805:R805,"F")&gt;=1,"FAIL",(IF(COUNTIF(P805:R805,"P")&gt;=1,"PASS",(IF(COUNTIF(P805:R805,"N/A")&gt;=1,"N/A",(IF(COUNTIF(P805:R805,"N/T")&gt;=1,"N/T","-")))))))</f>
        <v/>
      </c>
      <c r="P805" s="1" t="n"/>
      <c r="Q805" s="1" t="n"/>
      <c r="R805" s="32" t="n"/>
      <c r="S805" s="32" t="n"/>
      <c r="T805" s="2" t="n"/>
      <c r="U805" s="33" t="n"/>
    </row>
    <row r="806" ht="79.2" customHeight="1" s="357">
      <c r="A806" s="312" t="inlineStr">
        <is>
          <t>R_111</t>
        </is>
      </c>
      <c r="B806" s="38" t="inlineStr">
        <is>
          <t>TC_MAP_0780</t>
        </is>
      </c>
      <c r="C806" s="38" t="inlineStr">
        <is>
          <t>Map</t>
        </is>
      </c>
      <c r="D806" s="43" t="inlineStr">
        <is>
          <t>장소/주소 검색</t>
        </is>
      </c>
      <c r="E806" s="38" t="inlineStr">
        <is>
          <t>장소/주소 검색 (Type1)</t>
        </is>
      </c>
      <c r="F806" s="38" t="inlineStr">
        <is>
          <t xml:space="preserve">장소/주소 검색 결과: 목록 구성 </t>
        </is>
      </c>
      <c r="G806" s="38" t="inlineStr">
        <is>
          <t>공통</t>
        </is>
      </c>
      <c r="H806" s="2" t="n"/>
      <c r="I806" s="2" t="n">
        <v>2</v>
      </c>
      <c r="J806" s="34" t="n"/>
      <c r="K806" s="33" t="inlineStr">
        <is>
          <t>1. EV 차량</t>
        </is>
      </c>
      <c r="L806" s="33" t="inlineStr">
        <is>
          <t>1. Map 진입
2. 상단 검색 영역 선택
3. 주변 검색 영역 확인
4. 전기차 충전소 선택
5. 목록에서 [알 수 없음] 충전소 찾기
6. 전기차 충전소 상태 영역 확인</t>
        </is>
      </c>
      <c r="M806" s="42" t="inlineStr">
        <is>
          <t>1. [알 수 없음] 노출
- 태그 색 : 검정</t>
        </is>
      </c>
      <c r="N806" s="2" t="n"/>
      <c r="O806" s="56">
        <f>IF(COUNTIF(P806:R806,"F")&gt;=1,"FAIL",(IF(COUNTIF(P806:R806,"P")&gt;=1,"PASS",(IF(COUNTIF(P806:R806,"N/A")&gt;=1,"N/A",(IF(COUNTIF(P806:R806,"N/T")&gt;=1,"N/T","-")))))))</f>
        <v/>
      </c>
      <c r="P806" s="1" t="n"/>
      <c r="Q806" s="1" t="n"/>
      <c r="R806" s="32" t="n"/>
      <c r="S806" s="32" t="n"/>
      <c r="T806" s="2" t="n"/>
      <c r="U806" s="33" t="n"/>
    </row>
    <row r="807" ht="79.2" customHeight="1" s="357">
      <c r="A807" s="312" t="inlineStr">
        <is>
          <t>R_112</t>
        </is>
      </c>
      <c r="B807" s="38" t="inlineStr">
        <is>
          <t>TC_MAP_0781</t>
        </is>
      </c>
      <c r="C807" s="38" t="inlineStr">
        <is>
          <t>Map</t>
        </is>
      </c>
      <c r="D807" s="43" t="inlineStr">
        <is>
          <t>장소/주소 검색</t>
        </is>
      </c>
      <c r="E807" s="38" t="inlineStr">
        <is>
          <t>장소/주소 검색 (Type1)</t>
        </is>
      </c>
      <c r="F807" s="38" t="inlineStr">
        <is>
          <t xml:space="preserve">장소/주소 검색 결과: 목록 구성 </t>
        </is>
      </c>
      <c r="G807" s="38" t="inlineStr">
        <is>
          <t>공통</t>
        </is>
      </c>
      <c r="H807" s="2" t="n"/>
      <c r="I807" s="2" t="n">
        <v>2</v>
      </c>
      <c r="J807" s="34" t="n"/>
      <c r="K807" s="33" t="inlineStr">
        <is>
          <t>1. EV 차량</t>
        </is>
      </c>
      <c r="L807" s="33" t="inlineStr">
        <is>
          <t>1. Map 진입
2. 상단 검색 영역 선택
3. 주변 검색 영역 확인
4. 전기차 충전소 선택
5. 목록에서 [충전 불가] 충전소 찾기
6. 전기차 충전소 상태 영역 확인</t>
        </is>
      </c>
      <c r="M807" s="42" t="inlineStr">
        <is>
          <t>1. [충전 불가] 노출
- 태그 색 : 적색</t>
        </is>
      </c>
      <c r="N807" s="2" t="n"/>
      <c r="O807" s="56">
        <f>IF(COUNTIF(P807:R807,"F")&gt;=1,"FAIL",(IF(COUNTIF(P807:R807,"P")&gt;=1,"PASS",(IF(COUNTIF(P807:R807,"N/A")&gt;=1,"N/A",(IF(COUNTIF(P807:R807,"N/T")&gt;=1,"N/T","-")))))))</f>
        <v/>
      </c>
      <c r="P807" s="1" t="n"/>
      <c r="Q807" s="1" t="n"/>
      <c r="R807" s="32" t="n"/>
      <c r="S807" s="32" t="n"/>
      <c r="T807" s="2" t="n"/>
      <c r="U807" s="33" t="n"/>
    </row>
    <row r="808" ht="79.2" customHeight="1" s="357">
      <c r="A808" s="312" t="inlineStr">
        <is>
          <t>R_113</t>
        </is>
      </c>
      <c r="B808" s="38" t="inlineStr">
        <is>
          <t>TC_MAP_0782</t>
        </is>
      </c>
      <c r="C808" s="38" t="inlineStr">
        <is>
          <t>Map</t>
        </is>
      </c>
      <c r="D808" s="43" t="inlineStr">
        <is>
          <t>장소/주소 검색</t>
        </is>
      </c>
      <c r="E808" s="38" t="inlineStr">
        <is>
          <t>장소/주소 검색 (Type1)</t>
        </is>
      </c>
      <c r="F808" s="38" t="inlineStr">
        <is>
          <t xml:space="preserve">장소/주소 검색 결과: 목록 구성 </t>
        </is>
      </c>
      <c r="G808" s="38" t="inlineStr">
        <is>
          <t>공통</t>
        </is>
      </c>
      <c r="H808" s="2" t="n"/>
      <c r="I808" s="2" t="n">
        <v>1</v>
      </c>
      <c r="J808" s="34" t="n"/>
      <c r="K808" s="33" t="n"/>
      <c r="L808" s="33" t="inlineStr">
        <is>
          <t>1. Map 진입
2. 상단 검색 영역 선택
3. 주변 검색 영역 확인
4. 세차장 선택
5. 세차장 정보 확인</t>
        </is>
      </c>
      <c r="M808" s="42" t="inlineStr">
        <is>
          <t>1. 각 목록의 구성 정보가 없을 경우 해당 정보 영역을 표시하지 않고, 좌측/상단을 중심으로 정보 나열
- 상호명
- 거리, 주소
- [경로 탐색] 버튼, [내 차로 전송] 버튼</t>
        </is>
      </c>
      <c r="N808" s="2" t="n"/>
      <c r="O808" s="56">
        <f>IF(COUNTIF(P808:R808,"F")&gt;=1,"FAIL",(IF(COUNTIF(P808:R808,"P")&gt;=1,"PASS",(IF(COUNTIF(P808:R808,"N/A")&gt;=1,"N/A",(IF(COUNTIF(P808:R808,"N/T")&gt;=1,"N/T","-")))))))</f>
        <v/>
      </c>
      <c r="P808" s="1" t="n"/>
      <c r="Q808" s="1" t="n"/>
      <c r="R808" s="32" t="n"/>
      <c r="S808" s="32" t="n"/>
      <c r="T808" s="2" t="n"/>
      <c r="U808" s="33" t="n"/>
    </row>
    <row r="809" ht="52.8" customHeight="1" s="357">
      <c r="A809" s="312" t="inlineStr">
        <is>
          <t>R_114</t>
        </is>
      </c>
      <c r="B809" s="38" t="inlineStr">
        <is>
          <t>TC_MAP_0783</t>
        </is>
      </c>
      <c r="C809" s="38" t="inlineStr">
        <is>
          <t>Map</t>
        </is>
      </c>
      <c r="D809" s="43" t="inlineStr">
        <is>
          <t>장소/주소 검색</t>
        </is>
      </c>
      <c r="E809" s="38" t="inlineStr">
        <is>
          <t>장소/주소 검색 (Type1)</t>
        </is>
      </c>
      <c r="F809" s="38" t="inlineStr">
        <is>
          <t xml:space="preserve">장소/주소 검색 결과: 목록 구성 </t>
        </is>
      </c>
      <c r="G809" s="38" t="inlineStr">
        <is>
          <t>EU</t>
        </is>
      </c>
      <c r="H809" s="2" t="n"/>
      <c r="I809" s="2" t="n">
        <v>1</v>
      </c>
      <c r="J809" s="33" t="inlineStr">
        <is>
          <t>1. 검색 결과 20개 이상일 경우</t>
        </is>
      </c>
      <c r="K809" s="33" t="n"/>
      <c r="L809" s="33" t="inlineStr">
        <is>
          <t>1. Map 진입
2. 상단 검색 영역 선택
3. 검색 후 화면 확인
4. 목록 영역 확장</t>
        </is>
      </c>
      <c r="M809" s="42" t="inlineStr">
        <is>
          <t>1. 최초 검색 시 100개 목록 노출
- 100개 이상인 경우에도 100개까지만 노출</t>
        </is>
      </c>
      <c r="N809" s="2" t="n"/>
      <c r="O809" s="56">
        <f>IF(COUNTIF(P809:R809,"F")&gt;=1,"FAIL",(IF(COUNTIF(P809:R809,"P")&gt;=1,"PASS",(IF(COUNTIF(P809:R809,"N/A")&gt;=1,"N/A",(IF(COUNTIF(P809:R809,"N/T")&gt;=1,"N/T","-")))))))</f>
        <v/>
      </c>
      <c r="P809" s="1" t="n"/>
      <c r="Q809" s="1" t="n"/>
      <c r="R809" s="32" t="n"/>
      <c r="S809" s="32" t="n"/>
      <c r="T809" s="2" t="n"/>
      <c r="U809" s="33" t="n"/>
    </row>
    <row r="810" ht="52.8" customHeight="1" s="357">
      <c r="A810" s="312" t="inlineStr">
        <is>
          <t>R_115</t>
        </is>
      </c>
      <c r="B810" s="38" t="inlineStr">
        <is>
          <t>TC_MAP_0784</t>
        </is>
      </c>
      <c r="C810" s="38" t="inlineStr">
        <is>
          <t>Map</t>
        </is>
      </c>
      <c r="D810" s="43" t="inlineStr">
        <is>
          <t>장소/주소 검색</t>
        </is>
      </c>
      <c r="E810" s="38" t="inlineStr">
        <is>
          <t>장소/주소 검색 (Type1)</t>
        </is>
      </c>
      <c r="F810" s="38" t="inlineStr">
        <is>
          <t xml:space="preserve">장소/주소 검색 결과: 목록 구성 </t>
        </is>
      </c>
      <c r="G810" s="38" t="inlineStr">
        <is>
          <t>공통</t>
        </is>
      </c>
      <c r="H810" s="2" t="n"/>
      <c r="I810" s="2" t="n">
        <v>1</v>
      </c>
      <c r="J810" s="33" t="inlineStr">
        <is>
          <t>1. 검색 결과 20개 미만일 경우</t>
        </is>
      </c>
      <c r="K810" s="33" t="n"/>
      <c r="L810" s="33" t="inlineStr">
        <is>
          <t>1. Map 진입
2. 상단 검색 영역 선택
3. 검색 후 화면 확인
4. 목록 영역 확장</t>
        </is>
      </c>
      <c r="M810" s="42" t="inlineStr">
        <is>
          <t>1. 목록 하단 로딩 제공 후 결과 목록 개수 유지</t>
        </is>
      </c>
      <c r="N810" s="2" t="n"/>
      <c r="O810" s="56">
        <f>IF(COUNTIF(P810:R810,"F")&gt;=1,"FAIL",(IF(COUNTIF(P810:R810,"P")&gt;=1,"PASS",(IF(COUNTIF(P810:R810,"N/A")&gt;=1,"N/A",(IF(COUNTIF(P810:R810,"N/T")&gt;=1,"N/T","-")))))))</f>
        <v/>
      </c>
      <c r="P810" s="1" t="n"/>
      <c r="Q810" s="1" t="n"/>
      <c r="R810" s="32" t="n"/>
      <c r="S810" s="32" t="n"/>
      <c r="T810" s="2" t="n"/>
      <c r="U810" s="33" t="n"/>
    </row>
    <row r="811" ht="66" customHeight="1" s="357">
      <c r="A811" s="312" t="inlineStr">
        <is>
          <t>R_116</t>
        </is>
      </c>
      <c r="B811" s="38" t="inlineStr">
        <is>
          <t>TC_MAP_0785</t>
        </is>
      </c>
      <c r="C811" s="38" t="inlineStr">
        <is>
          <t>Map</t>
        </is>
      </c>
      <c r="D811" s="43" t="inlineStr">
        <is>
          <t>장소/주소 검색</t>
        </is>
      </c>
      <c r="E811" s="38" t="inlineStr">
        <is>
          <t>장소/주소 검색 (Type1)</t>
        </is>
      </c>
      <c r="F811" s="38" t="inlineStr">
        <is>
          <t xml:space="preserve">장소/주소 검색 결과: 목록 구성 </t>
        </is>
      </c>
      <c r="G811" s="38" t="inlineStr">
        <is>
          <t>공통</t>
        </is>
      </c>
      <c r="H811" s="2" t="n"/>
      <c r="I811" s="2" t="n">
        <v>1</v>
      </c>
      <c r="J811" s="33" t="inlineStr">
        <is>
          <t>1. 검색 결과가 없는 경우</t>
        </is>
      </c>
      <c r="K811" s="33" t="n"/>
      <c r="L811" s="33" t="inlineStr">
        <is>
          <t>1. Map 진입
2. 상단 검색 영역 선택
3. 검색 후 화면 확인</t>
        </is>
      </c>
      <c r="M811" s="42" t="inlineStr">
        <is>
          <t>1. 검색 결과 없음 화면
- [이전] 버튼, 검색 영역, [닫기] 버튼
 : 검색 영역에 입력한 검색어 표시
- 문구 노출
 : No search results.</t>
        </is>
      </c>
      <c r="N811" s="2" t="n"/>
      <c r="O811" s="56">
        <f>IF(COUNTIF(P811:R811,"F")&gt;=1,"FAIL",(IF(COUNTIF(P811:R811,"P")&gt;=1,"PASS",(IF(COUNTIF(P811:R811,"N/A")&gt;=1,"N/A",(IF(COUNTIF(P811:R811,"N/T")&gt;=1,"N/T","-")))))))</f>
        <v/>
      </c>
      <c r="P811" s="1" t="n"/>
      <c r="Q811" s="1" t="n"/>
      <c r="R811" s="32" t="n"/>
      <c r="S811" s="32" t="n"/>
      <c r="T811" s="2" t="n"/>
      <c r="U811" s="33" t="n"/>
    </row>
    <row r="812" ht="52.8" customHeight="1" s="357">
      <c r="A812" s="312" t="inlineStr">
        <is>
          <t>R_117</t>
        </is>
      </c>
      <c r="B812" s="38" t="inlineStr">
        <is>
          <t>TC_MAP_0786</t>
        </is>
      </c>
      <c r="C812" s="38" t="inlineStr">
        <is>
          <t>Map</t>
        </is>
      </c>
      <c r="D812" s="43" t="inlineStr">
        <is>
          <t>장소/주소 검색</t>
        </is>
      </c>
      <c r="E812" s="38" t="inlineStr">
        <is>
          <t>장소/주소 검색 (Type1)</t>
        </is>
      </c>
      <c r="F812" s="38" t="inlineStr">
        <is>
          <t xml:space="preserve">장소/주소 검색 결과: 목록 구성 </t>
        </is>
      </c>
      <c r="G812" s="38" t="inlineStr">
        <is>
          <t>공통</t>
        </is>
      </c>
      <c r="H812" s="2" t="n"/>
      <c r="I812" s="2" t="n">
        <v>2</v>
      </c>
      <c r="J812" s="33" t="inlineStr">
        <is>
          <t>1. 검색 결과가 없는 경우</t>
        </is>
      </c>
      <c r="K812" s="33" t="n"/>
      <c r="L812" s="33" t="inlineStr">
        <is>
          <t>1. Map 진입
2. 상단 검색 영역 선택
3. 검색 후 화면 확인
4. [이전] 버튼 선택</t>
        </is>
      </c>
      <c r="M812" s="42" t="inlineStr">
        <is>
          <t>1. 이전 화면으로 이동</t>
        </is>
      </c>
      <c r="N812" s="2" t="n"/>
      <c r="O812" s="56">
        <f>IF(COUNTIF(P812:R812,"F")&gt;=1,"FAIL",(IF(COUNTIF(P812:R812,"P")&gt;=1,"PASS",(IF(COUNTIF(P812:R812,"N/A")&gt;=1,"N/A",(IF(COUNTIF(P812:R812,"N/T")&gt;=1,"N/T","-")))))))</f>
        <v/>
      </c>
      <c r="P812" s="1" t="n"/>
      <c r="Q812" s="1" t="n"/>
      <c r="R812" s="32" t="n"/>
      <c r="S812" s="32" t="n"/>
      <c r="T812" s="2" t="n"/>
      <c r="U812" s="33" t="n"/>
    </row>
    <row r="813" ht="52.8" customHeight="1" s="357">
      <c r="A813" s="312" t="inlineStr">
        <is>
          <t>R_118</t>
        </is>
      </c>
      <c r="B813" s="38" t="inlineStr">
        <is>
          <t>TC_MAP_0787</t>
        </is>
      </c>
      <c r="C813" s="38" t="inlineStr">
        <is>
          <t>Map</t>
        </is>
      </c>
      <c r="D813" s="43" t="inlineStr">
        <is>
          <t>장소/주소 검색</t>
        </is>
      </c>
      <c r="E813" s="38" t="inlineStr">
        <is>
          <t>장소/주소 검색 (Type1)</t>
        </is>
      </c>
      <c r="F813" s="38" t="inlineStr">
        <is>
          <t xml:space="preserve">장소/주소 검색 결과: 목록 구성 </t>
        </is>
      </c>
      <c r="G813" s="38" t="inlineStr">
        <is>
          <t>공통</t>
        </is>
      </c>
      <c r="H813" s="2" t="n"/>
      <c r="I813" s="2" t="n">
        <v>3</v>
      </c>
      <c r="J813" s="33" t="inlineStr">
        <is>
          <t>1. 검색 결과가 없는 경우</t>
        </is>
      </c>
      <c r="K813" s="33" t="n"/>
      <c r="L813" s="33" t="inlineStr">
        <is>
          <t>1. Map 진입
2. 상단 검색 영역 선택
3. 검색 후 화면 확인
4. [닫기] 버튼 선택</t>
        </is>
      </c>
      <c r="M813" s="42" t="inlineStr">
        <is>
          <t>1. 메인 지도 화면으로 이동</t>
        </is>
      </c>
      <c r="N813" s="2" t="n"/>
      <c r="O813" s="56">
        <f>IF(COUNTIF(P813:R813,"F")&gt;=1,"FAIL",(IF(COUNTIF(P813:R813,"P")&gt;=1,"PASS",(IF(COUNTIF(P813:R813,"N/A")&gt;=1,"N/A",(IF(COUNTIF(P813:R813,"N/T")&gt;=1,"N/T","-")))))))</f>
        <v/>
      </c>
      <c r="P813" s="1" t="n"/>
      <c r="Q813" s="1" t="n"/>
      <c r="R813" s="32" t="n"/>
      <c r="S813" s="32" t="n"/>
      <c r="T813" s="2" t="n"/>
      <c r="U813" s="33" t="n"/>
    </row>
    <row r="814" ht="52.8" customHeight="1" s="357">
      <c r="A814" s="312" t="inlineStr">
        <is>
          <t>R_119</t>
        </is>
      </c>
      <c r="B814" s="38" t="inlineStr">
        <is>
          <t>TC_MAP_0788</t>
        </is>
      </c>
      <c r="C814" s="38" t="inlineStr">
        <is>
          <t>Map</t>
        </is>
      </c>
      <c r="D814" s="43" t="inlineStr">
        <is>
          <t>장소/주소 검색</t>
        </is>
      </c>
      <c r="E814" s="38" t="inlineStr">
        <is>
          <t>장소/주소 검색 (Type1)</t>
        </is>
      </c>
      <c r="F814" s="38" t="inlineStr">
        <is>
          <t xml:space="preserve">장소/주소 검색 결과: 목록 구성 </t>
        </is>
      </c>
      <c r="G814" s="38" t="inlineStr">
        <is>
          <t>공통</t>
        </is>
      </c>
      <c r="H814" s="2" t="n"/>
      <c r="I814" s="2" t="n">
        <v>1</v>
      </c>
      <c r="J814" s="33" t="inlineStr">
        <is>
          <t>1. 검색 결과가 없는 경우</t>
        </is>
      </c>
      <c r="K814" s="33" t="n"/>
      <c r="L814" s="33" t="inlineStr">
        <is>
          <t>1. Map 진입
2. 상단 검색 영역 선택
3. 검색 후 화면 확인
4. 검색 영역 선택</t>
        </is>
      </c>
      <c r="M814" s="42" t="inlineStr">
        <is>
          <t>1. 입력 필드 포커스 상태 제공 및 키패드 호출</t>
        </is>
      </c>
      <c r="N814" s="2" t="n"/>
      <c r="O814" s="56">
        <f>IF(COUNTIF(P814:R814,"F")&gt;=1,"FAIL",(IF(COUNTIF(P814:R814,"P")&gt;=1,"PASS",(IF(COUNTIF(P814:R814,"N/A")&gt;=1,"N/A",(IF(COUNTIF(P814:R814,"N/T")&gt;=1,"N/T","-")))))))</f>
        <v/>
      </c>
      <c r="P814" s="1" t="n"/>
      <c r="Q814" s="1" t="n"/>
      <c r="R814" s="32" t="n"/>
      <c r="S814" s="32" t="n"/>
      <c r="T814" s="2" t="n"/>
      <c r="U814" s="33" t="n"/>
    </row>
    <row r="815" ht="52.8" customHeight="1" s="357">
      <c r="A815" s="312" t="inlineStr">
        <is>
          <t>R_120</t>
        </is>
      </c>
      <c r="B815" s="38" t="inlineStr">
        <is>
          <t>TC_MAP_0789</t>
        </is>
      </c>
      <c r="C815" s="38" t="inlineStr">
        <is>
          <t>Map</t>
        </is>
      </c>
      <c r="D815" s="43" t="inlineStr">
        <is>
          <t>장소/주소 검색</t>
        </is>
      </c>
      <c r="E815" s="38" t="inlineStr">
        <is>
          <t>장소/주소 검색 (Type1)</t>
        </is>
      </c>
      <c r="F815" s="38" t="inlineStr">
        <is>
          <t xml:space="preserve">장소/주소 검색 결과: 목록 구성 </t>
        </is>
      </c>
      <c r="G815" s="38" t="inlineStr">
        <is>
          <t>공통</t>
        </is>
      </c>
      <c r="H815" s="2" t="n"/>
      <c r="I815" s="2" t="n">
        <v>1</v>
      </c>
      <c r="J815" s="33" t="inlineStr">
        <is>
          <t>1. 검색 결과가 없는 경우</t>
        </is>
      </c>
      <c r="K815" s="33" t="n"/>
      <c r="L815" s="33" t="inlineStr">
        <is>
          <t>1. Map 진입
2. 상단 검색 영역 선택
3. 검색 후 화면 확인
4. 검색 영역 선택</t>
        </is>
      </c>
      <c r="M815" s="42" t="inlineStr">
        <is>
          <t>1. 입력한 검색어에 대한 추천 검색어 목록 표시</t>
        </is>
      </c>
      <c r="N815" s="2" t="n"/>
      <c r="O815" s="56">
        <f>IF(COUNTIF(P815:R815,"F")&gt;=1,"FAIL",(IF(COUNTIF(P815:R815,"P")&gt;=1,"PASS",(IF(COUNTIF(P815:R815,"N/A")&gt;=1,"N/A",(IF(COUNTIF(P815:R815,"N/T")&gt;=1,"N/T","-")))))))</f>
        <v/>
      </c>
      <c r="P815" s="1" t="n"/>
      <c r="Q815" s="1" t="n"/>
      <c r="R815" s="32" t="n"/>
      <c r="S815" s="32" t="n"/>
      <c r="T815" s="2" t="n"/>
      <c r="U815" s="33" t="n"/>
    </row>
    <row r="816" ht="52.8" customHeight="1" s="357">
      <c r="A816" s="312" t="inlineStr">
        <is>
          <t>R_121</t>
        </is>
      </c>
      <c r="B816" s="38" t="inlineStr">
        <is>
          <t>TC_MAP_0790</t>
        </is>
      </c>
      <c r="C816" s="38" t="inlineStr">
        <is>
          <t>Map</t>
        </is>
      </c>
      <c r="D816" s="43" t="inlineStr">
        <is>
          <t>장소/주소 검색</t>
        </is>
      </c>
      <c r="E816" s="38" t="inlineStr">
        <is>
          <t>장소/주소 검색 (Type1)</t>
        </is>
      </c>
      <c r="F816" s="38" t="inlineStr">
        <is>
          <t xml:space="preserve">장소/주소 검색 결과: 목록 구성 </t>
        </is>
      </c>
      <c r="G816" s="38" t="inlineStr">
        <is>
          <t>공통</t>
        </is>
      </c>
      <c r="H816" s="2" t="n"/>
      <c r="I816" s="2" t="n">
        <v>1</v>
      </c>
      <c r="J816" s="33" t="inlineStr">
        <is>
          <t>1. 검색 결과가 없는 경우
2. 추천 검색 결과가 없는 경우</t>
        </is>
      </c>
      <c r="K816" s="33" t="n"/>
      <c r="L816" s="33" t="inlineStr">
        <is>
          <t>1. Map 진입
2. 상단 검색 영역 선택
3. 검색 후 화면 확인
4. 검색 영역 선택</t>
        </is>
      </c>
      <c r="M816" s="42" t="inlineStr">
        <is>
          <t>1. 검색 결과 없음 화면
- [이전] 버튼, 검색 영역, [닫기] 버튼 만 제공</t>
        </is>
      </c>
      <c r="N816" s="2" t="n"/>
      <c r="O816" s="56">
        <f>IF(COUNTIF(P816:R816,"F")&gt;=1,"FAIL",(IF(COUNTIF(P816:R816,"P")&gt;=1,"PASS",(IF(COUNTIF(P816:R816,"N/A")&gt;=1,"N/A",(IF(COUNTIF(P816:R816,"N/T")&gt;=1,"N/T","-")))))))</f>
        <v/>
      </c>
      <c r="P816" s="1" t="n"/>
      <c r="Q816" s="1" t="n"/>
      <c r="R816" s="32" t="n"/>
      <c r="S816" s="32" t="n"/>
      <c r="T816" s="2" t="n"/>
      <c r="U816" s="33" t="n"/>
    </row>
    <row r="817" ht="79.2" customHeight="1" s="357">
      <c r="A817" s="312" t="inlineStr">
        <is>
          <t>R_122</t>
        </is>
      </c>
      <c r="B817" s="38" t="inlineStr">
        <is>
          <t>TC_MAP_0791</t>
        </is>
      </c>
      <c r="C817" s="38" t="inlineStr">
        <is>
          <t>Map</t>
        </is>
      </c>
      <c r="D817" s="43" t="inlineStr">
        <is>
          <t>장소/주소 검색</t>
        </is>
      </c>
      <c r="E817" s="38" t="inlineStr">
        <is>
          <t>장소/주소 검색 (Type1)</t>
        </is>
      </c>
      <c r="F817" s="38" t="inlineStr">
        <is>
          <t>등록지 저장/삭제</t>
        </is>
      </c>
      <c r="G817" s="38" t="inlineStr">
        <is>
          <t>공통</t>
        </is>
      </c>
      <c r="H817" s="2" t="n"/>
      <c r="I817" s="2" t="n">
        <v>1</v>
      </c>
      <c r="J817" s="33" t="inlineStr">
        <is>
          <t>1. 등록지 50개 등록 상태</t>
        </is>
      </c>
      <c r="K817" s="33" t="n"/>
      <c r="L817" s="33" t="inlineStr">
        <is>
          <t>1. Map 진입
2. 상단 검색 영역 선택
3. 검색어 입력
4. 간단 상세 화면에서 [즐겨찾기 등록] 버튼 선택
5. 등록지 선택</t>
        </is>
      </c>
      <c r="M817" s="42" t="inlineStr">
        <is>
          <t>1. 등록지 삭제 팝업 노출
- Up to 50 favorites can be saved.
- Please edit and save the list.
- [Cancel] [Delete]</t>
        </is>
      </c>
      <c r="N817" s="2" t="n"/>
      <c r="O817" s="56">
        <f>IF(COUNTIF(P817:R817,"F")&gt;=1,"FAIL",(IF(COUNTIF(P817:R817,"P")&gt;=1,"PASS",(IF(COUNTIF(P817:R817,"N/A")&gt;=1,"N/A",(IF(COUNTIF(P817:R817,"N/T")&gt;=1,"N/T","-")))))))</f>
        <v/>
      </c>
      <c r="P817" s="1" t="n"/>
      <c r="Q817" s="1" t="n"/>
      <c r="R817" s="32" t="n"/>
      <c r="S817" s="32" t="n"/>
      <c r="T817" s="2" t="n"/>
      <c r="U817" s="33" t="n"/>
    </row>
    <row r="818" ht="92.40000000000001" customHeight="1" s="357">
      <c r="A818" s="312" t="inlineStr">
        <is>
          <t>R_123</t>
        </is>
      </c>
      <c r="B818" s="38" t="inlineStr">
        <is>
          <t>TC_MAP_0792</t>
        </is>
      </c>
      <c r="C818" s="38" t="inlineStr">
        <is>
          <t>Map</t>
        </is>
      </c>
      <c r="D818" s="43" t="inlineStr">
        <is>
          <t>장소/주소 검색</t>
        </is>
      </c>
      <c r="E818" s="38" t="inlineStr">
        <is>
          <t>장소/주소 검색 (Type1)</t>
        </is>
      </c>
      <c r="F818" s="38" t="inlineStr">
        <is>
          <t>등록지 저장/삭제</t>
        </is>
      </c>
      <c r="G818" s="38" t="inlineStr">
        <is>
          <t>공통</t>
        </is>
      </c>
      <c r="H818" s="2" t="n"/>
      <c r="I818" s="2" t="n">
        <v>3</v>
      </c>
      <c r="J818" s="33" t="inlineStr">
        <is>
          <t>1. 등록지 50개 등록 상태</t>
        </is>
      </c>
      <c r="K818" s="33" t="n"/>
      <c r="L818" s="33" t="inlineStr">
        <is>
          <t>1. Map 진입
2. 상단 검색 영역 선택
3. 검색어 입력
4. 간단 상세 화면에서 [즐겨찾기 등록] 버튼 선택
5. 등록지 선택
6. [취소] 버튼 선택</t>
        </is>
      </c>
      <c r="M818" s="42" t="inlineStr">
        <is>
          <t>1. 팝업 닫음</t>
        </is>
      </c>
      <c r="N818" s="2" t="n"/>
      <c r="O818" s="56">
        <f>IF(COUNTIF(P818:R818,"F")&gt;=1,"FAIL",(IF(COUNTIF(P818:R818,"P")&gt;=1,"PASS",(IF(COUNTIF(P818:R818,"N/A")&gt;=1,"N/A",(IF(COUNTIF(P818:R818,"N/T")&gt;=1,"N/T","-")))))))</f>
        <v/>
      </c>
      <c r="P818" s="1" t="n"/>
      <c r="Q818" s="1" t="n"/>
      <c r="R818" s="32" t="n"/>
      <c r="S818" s="32" t="n"/>
      <c r="T818" s="2" t="n"/>
      <c r="U818" s="33" t="n"/>
    </row>
    <row r="819" ht="92.40000000000001" customHeight="1" s="357">
      <c r="A819" s="312" t="inlineStr">
        <is>
          <t>R_124</t>
        </is>
      </c>
      <c r="B819" s="38" t="inlineStr">
        <is>
          <t>TC_MAP_0793</t>
        </is>
      </c>
      <c r="C819" s="38" t="inlineStr">
        <is>
          <t>Map</t>
        </is>
      </c>
      <c r="D819" s="43" t="inlineStr">
        <is>
          <t>장소/주소 검색</t>
        </is>
      </c>
      <c r="E819" s="38" t="inlineStr">
        <is>
          <t>장소/주소 검색 (Type1)</t>
        </is>
      </c>
      <c r="F819" s="38" t="inlineStr">
        <is>
          <t>등록지 저장/삭제</t>
        </is>
      </c>
      <c r="G819" s="38" t="inlineStr">
        <is>
          <t>공통</t>
        </is>
      </c>
      <c r="H819" s="2" t="n"/>
      <c r="I819" s="2" t="n">
        <v>1</v>
      </c>
      <c r="J819" s="34" t="n"/>
      <c r="K819" s="33" t="n"/>
      <c r="L819" s="33" t="inlineStr">
        <is>
          <t>1. Map 진입
2. 상단 검색 영역 선택
3. 검색어 입력
4. 간단 상세 화면에서 [즐겨찾기 등록] 버튼 선택
5. 등록지 선택
6. [삭제] 버튼 선택</t>
        </is>
      </c>
      <c r="M819" s="42" t="inlineStr">
        <is>
          <t>1. 등록지 편집 화면으로 이동
- [이전], 삭제
- 등록지 N(개수)
- 체크 박스, 상호명
- 주소
- [전체 선택] 버튼, [삭제0] 버튼</t>
        </is>
      </c>
      <c r="N819" s="2" t="n"/>
      <c r="O819" s="56">
        <f>IF(COUNTIF(P819:R819,"F")&gt;=1,"FAIL",(IF(COUNTIF(P819:R819,"P")&gt;=1,"PASS",(IF(COUNTIF(P819:R819,"N/A")&gt;=1,"N/A",(IF(COUNTIF(P819:R819,"N/T")&gt;=1,"N/T","-")))))))</f>
        <v/>
      </c>
      <c r="P819" s="1" t="n"/>
      <c r="Q819" s="1" t="n"/>
      <c r="R819" s="32" t="n"/>
      <c r="S819" s="32" t="n"/>
      <c r="T819" s="2" t="n"/>
      <c r="U819" s="33" t="n"/>
    </row>
    <row r="820" ht="105.6" customHeight="1" s="357">
      <c r="A820" s="312" t="inlineStr">
        <is>
          <t>R_125</t>
        </is>
      </c>
      <c r="B820" s="38" t="inlineStr">
        <is>
          <t>TC_MAP_0794</t>
        </is>
      </c>
      <c r="C820" s="38" t="inlineStr">
        <is>
          <t>Map</t>
        </is>
      </c>
      <c r="D820" s="43" t="inlineStr">
        <is>
          <t>장소/주소 검색</t>
        </is>
      </c>
      <c r="E820" s="38" t="inlineStr">
        <is>
          <t>장소/주소 검색 (Type1)</t>
        </is>
      </c>
      <c r="F820" s="38" t="inlineStr">
        <is>
          <t>등록지 저장/삭제</t>
        </is>
      </c>
      <c r="G820" s="38" t="inlineStr">
        <is>
          <t>공통</t>
        </is>
      </c>
      <c r="H820" s="2" t="n"/>
      <c r="I820" s="2" t="n">
        <v>1</v>
      </c>
      <c r="J820" s="34" t="n"/>
      <c r="K820" s="33" t="n"/>
      <c r="L820" s="42" t="inlineStr">
        <is>
          <t>1. Map 진입
2. 상단 검색 영역 선택
3. 검색어 입력
4. 간단 상세 화면에서 [즐겨찾기 등록] 버튼 선택
5. 등록지 선택
6. [삭제] 버튼 선택
7. [이전] 버튼 선택</t>
        </is>
      </c>
      <c r="M820" s="42" t="inlineStr">
        <is>
          <t>1. 간단 상세 화면으로 복귀</t>
        </is>
      </c>
      <c r="N820" s="2" t="n"/>
      <c r="O820" s="56">
        <f>IF(COUNTIF(P820:R820,"F")&gt;=1,"FAIL",(IF(COUNTIF(P820:R820,"P")&gt;=1,"PASS",(IF(COUNTIF(P820:R820,"N/A")&gt;=1,"N/A",(IF(COUNTIF(P820:R820,"N/T")&gt;=1,"N/T","-")))))))</f>
        <v/>
      </c>
      <c r="P820" s="1" t="n"/>
      <c r="Q820" s="1" t="n"/>
      <c r="R820" s="32" t="n"/>
      <c r="S820" s="32" t="n"/>
      <c r="T820" s="2" t="n"/>
      <c r="U820" s="33" t="n"/>
    </row>
    <row r="821" ht="105.6" customHeight="1" s="357">
      <c r="A821" s="312" t="inlineStr">
        <is>
          <t>R_126</t>
        </is>
      </c>
      <c r="B821" s="38" t="inlineStr">
        <is>
          <t>TC_MAP_0795</t>
        </is>
      </c>
      <c r="C821" s="38" t="inlineStr">
        <is>
          <t>Map</t>
        </is>
      </c>
      <c r="D821" s="43" t="inlineStr">
        <is>
          <t>장소/주소 검색</t>
        </is>
      </c>
      <c r="E821" s="38" t="inlineStr">
        <is>
          <t>장소/주소 검색 (Type1)</t>
        </is>
      </c>
      <c r="F821" s="38" t="inlineStr">
        <is>
          <t>등록지 저장/삭제</t>
        </is>
      </c>
      <c r="G821" s="38" t="inlineStr">
        <is>
          <t>공통</t>
        </is>
      </c>
      <c r="H821" s="2" t="n"/>
      <c r="I821" s="2" t="n">
        <v>1</v>
      </c>
      <c r="J821" s="34" t="n"/>
      <c r="K821" s="33" t="n"/>
      <c r="L821" s="33" t="inlineStr">
        <is>
          <t>1. Map 진입
2. 상단 검색 영역 선택
3. 검색어 입력
4. 간단 상세 화면에서 [즐겨찾기 등록] 버튼 선택
5. 등록지 선택
6. [삭제] 버튼 선택
7. [전체 선택] 버튼 선택</t>
        </is>
      </c>
      <c r="M821" s="42" t="inlineStr">
        <is>
          <t>1. 체크 박스 전체 선택
2. [전체 선택 해제] 버튼으로 전환
- 재선택 시 [전체 선택] 버튼으로 전환</t>
        </is>
      </c>
      <c r="N821" s="2" t="n"/>
      <c r="O821" s="56">
        <f>IF(COUNTIF(P821:R821,"F")&gt;=1,"FAIL",(IF(COUNTIF(P821:R821,"P")&gt;=1,"PASS",(IF(COUNTIF(P821:R821,"N/A")&gt;=1,"N/A",(IF(COUNTIF(P821:R821,"N/T")&gt;=1,"N/T","-")))))))</f>
        <v/>
      </c>
      <c r="P821" s="1" t="n"/>
      <c r="Q821" s="1" t="n"/>
      <c r="R821" s="32" t="n"/>
      <c r="S821" s="32" t="n"/>
      <c r="T821" s="2" t="n"/>
      <c r="U821" s="33" t="n"/>
    </row>
    <row r="822" ht="105.6" customHeight="1" s="357">
      <c r="A822" s="312" t="inlineStr">
        <is>
          <t>R_127</t>
        </is>
      </c>
      <c r="B822" s="38" t="inlineStr">
        <is>
          <t>TC_MAP_0796</t>
        </is>
      </c>
      <c r="C822" s="38" t="inlineStr">
        <is>
          <t>Map</t>
        </is>
      </c>
      <c r="D822" s="43" t="inlineStr">
        <is>
          <t>장소/주소 검색</t>
        </is>
      </c>
      <c r="E822" s="38" t="inlineStr">
        <is>
          <t>장소/주소 검색 (Type1)</t>
        </is>
      </c>
      <c r="F822" s="38" t="inlineStr">
        <is>
          <t>등록지 저장/삭제</t>
        </is>
      </c>
      <c r="G822" s="38" t="inlineStr">
        <is>
          <t>공통</t>
        </is>
      </c>
      <c r="H822" s="2" t="n"/>
      <c r="I822" s="2" t="n">
        <v>1</v>
      </c>
      <c r="J822" s="34" t="n"/>
      <c r="K822" s="33" t="n"/>
      <c r="L822" s="33" t="inlineStr">
        <is>
          <t>1. Map 진입
2. 상단 검색 영역 선택
3. 검색어 입력
4. 간단 상세 화면에서 [즐겨찾기 등록] 버튼 선택
5. 등록지 선택
6. [삭제] 버튼 선택
7. 체크 박스 부분 선택</t>
        </is>
      </c>
      <c r="M822" s="42" t="inlineStr">
        <is>
          <t>1. 선택한 개수에 따라 [삭제0] 버튼의 숫자 변경
- 2개 선택 시 [삭제2] 버튼으로 전환</t>
        </is>
      </c>
      <c r="N822" s="2" t="n"/>
      <c r="O822" s="56">
        <f>IF(COUNTIF(P822:R822,"F")&gt;=1,"FAIL",(IF(COUNTIF(P822:R822,"P")&gt;=1,"PASS",(IF(COUNTIF(P822:R822,"N/A")&gt;=1,"N/A",(IF(COUNTIF(P822:R822,"N/T")&gt;=1,"N/T","-")))))))</f>
        <v/>
      </c>
      <c r="P822" s="1" t="n"/>
      <c r="Q822" s="1" t="n"/>
      <c r="R822" s="32" t="n"/>
      <c r="S822" s="32" t="n"/>
      <c r="T822" s="2" t="n"/>
      <c r="U822" s="33" t="n"/>
    </row>
    <row r="823" ht="118.8" customHeight="1" s="357">
      <c r="A823" s="312" t="inlineStr">
        <is>
          <t>R_128</t>
        </is>
      </c>
      <c r="B823" s="38" t="inlineStr">
        <is>
          <t>TC_MAP_0797</t>
        </is>
      </c>
      <c r="C823" s="38" t="inlineStr">
        <is>
          <t>Map</t>
        </is>
      </c>
      <c r="D823" s="43" t="inlineStr">
        <is>
          <t>장소/주소 검색</t>
        </is>
      </c>
      <c r="E823" s="38" t="inlineStr">
        <is>
          <t>장소/주소 검색 (Type1)</t>
        </is>
      </c>
      <c r="F823" s="38" t="inlineStr">
        <is>
          <t>등록지 저장/삭제</t>
        </is>
      </c>
      <c r="G823" s="38" t="inlineStr">
        <is>
          <t>공통</t>
        </is>
      </c>
      <c r="H823" s="2" t="n"/>
      <c r="I823" s="2" t="n">
        <v>1</v>
      </c>
      <c r="J823" s="34" t="n"/>
      <c r="K823" s="33" t="n"/>
      <c r="L823" s="33" t="inlineStr">
        <is>
          <t>1. Map 진입
2. 상단 검색 영역 선택
3. 검색어 입력
4. 간단 상세 화면에서 [즐겨찾기 등록] 버튼 선택
5. 등록지 선택
6. [삭제] 버튼 선택
7. [전체 선택] 버튼 선택
8. [삭제N] 버튼 선택</t>
        </is>
      </c>
      <c r="M823" s="42" t="inlineStr">
        <is>
          <t>1. 삭제 확인 팝업 노출
- Do you want to delete N items?
- [Cancel] [Delete]</t>
        </is>
      </c>
      <c r="N823" s="2" t="n"/>
      <c r="O823" s="56">
        <f>IF(COUNTIF(P823:R823,"F")&gt;=1,"FAIL",(IF(COUNTIF(P823:R823,"P")&gt;=1,"PASS",(IF(COUNTIF(P823:R823,"N/A")&gt;=1,"N/A",(IF(COUNTIF(P823:R823,"N/T")&gt;=1,"N/T","-")))))))</f>
        <v/>
      </c>
      <c r="P823" s="1" t="n"/>
      <c r="Q823" s="1" t="n"/>
      <c r="R823" s="32" t="n"/>
      <c r="S823" s="32" t="n"/>
      <c r="T823" s="2" t="n"/>
      <c r="U823" s="33" t="n"/>
    </row>
    <row r="824" ht="132" customHeight="1" s="357">
      <c r="A824" s="312" t="inlineStr">
        <is>
          <t>R_129</t>
        </is>
      </c>
      <c r="B824" s="38" t="inlineStr">
        <is>
          <t>TC_MAP_0798</t>
        </is>
      </c>
      <c r="C824" s="38" t="inlineStr">
        <is>
          <t>Map</t>
        </is>
      </c>
      <c r="D824" s="43" t="inlineStr">
        <is>
          <t>장소/주소 검색</t>
        </is>
      </c>
      <c r="E824" s="38" t="inlineStr">
        <is>
          <t>장소/주소 검색 (Type1)</t>
        </is>
      </c>
      <c r="F824" s="38" t="inlineStr">
        <is>
          <t>등록지 저장/삭제</t>
        </is>
      </c>
      <c r="G824" s="38" t="inlineStr">
        <is>
          <t>공통</t>
        </is>
      </c>
      <c r="H824" s="2" t="n"/>
      <c r="I824" s="2" t="n">
        <v>3</v>
      </c>
      <c r="J824" s="33" t="inlineStr">
        <is>
          <t>1. 등록지 50개 등록 상태</t>
        </is>
      </c>
      <c r="K824" s="33" t="n"/>
      <c r="L824" s="33" t="inlineStr">
        <is>
          <t>1. Map 진입
2. 상단 검색 영역 선택
3. 검색어 입력
4. 간단 상세 화면에서 [즐겨찾기 등록] 버튼 선택
5. 등록지 선택
6. [삭제] 버튼 선택
7. [전체 선택] 버튼 선택
8. [삭제N] 버튼 선택
9. [취소] 버튼 선택</t>
        </is>
      </c>
      <c r="M824" s="42" t="inlineStr">
        <is>
          <t>1. 변경 사항 없이 팝업 닫힘</t>
        </is>
      </c>
      <c r="N824" s="2" t="n"/>
      <c r="O824" s="56">
        <f>IF(COUNTIF(P824:R824,"F")&gt;=1,"FAIL",(IF(COUNTIF(P824:R824,"P")&gt;=1,"PASS",(IF(COUNTIF(P824:R824,"N/A")&gt;=1,"N/A",(IF(COUNTIF(P824:R824,"N/T")&gt;=1,"N/T","-")))))))</f>
        <v/>
      </c>
      <c r="P824" s="1" t="n"/>
      <c r="Q824" s="1" t="n"/>
      <c r="R824" s="32" t="n"/>
      <c r="S824" s="32" t="n"/>
      <c r="T824" s="2" t="n"/>
      <c r="U824" s="33" t="n"/>
    </row>
    <row r="825" ht="132" customHeight="1" s="357">
      <c r="A825" s="312" t="inlineStr">
        <is>
          <t>R_130</t>
        </is>
      </c>
      <c r="B825" s="38" t="inlineStr">
        <is>
          <t>TC_MAP_0799</t>
        </is>
      </c>
      <c r="C825" s="38" t="inlineStr">
        <is>
          <t>Map</t>
        </is>
      </c>
      <c r="D825" s="43" t="inlineStr">
        <is>
          <t>장소/주소 검색</t>
        </is>
      </c>
      <c r="E825" s="38" t="inlineStr">
        <is>
          <t>장소/주소 검색 (Type1)</t>
        </is>
      </c>
      <c r="F825" s="38" t="inlineStr">
        <is>
          <t>등록지 저장/삭제</t>
        </is>
      </c>
      <c r="G825" s="38" t="inlineStr">
        <is>
          <t>공통</t>
        </is>
      </c>
      <c r="H825" s="2" t="n"/>
      <c r="I825" s="2" t="n">
        <v>1</v>
      </c>
      <c r="J825" s="34" t="n"/>
      <c r="K825" s="33" t="n"/>
      <c r="L825" s="33" t="inlineStr">
        <is>
          <t>1. Map 진입
2. 상단 검색 영역 선택
3. 검색어 입력
4. 간단 상세 화면에서 [즐겨찾기 등록] 버튼 선택
5. 등록지 선택
6. [삭제] 버튼 선택
7. [전체 선택] 버튼 선택
8. [삭제N] 버튼 선택
9. [삭제] 버튼 선택</t>
        </is>
      </c>
      <c r="M825" s="42" t="inlineStr">
        <is>
          <t>1. 선택 항목 삭제되며 삭제 완료 토스트 노출
- 삭제되었습니다.</t>
        </is>
      </c>
      <c r="N825" s="2" t="n"/>
      <c r="O825" s="56">
        <f>IF(COUNTIF(P825:R825,"F")&gt;=1,"FAIL",(IF(COUNTIF(P825:R825,"P")&gt;=1,"PASS",(IF(COUNTIF(P825:R825,"N/A")&gt;=1,"N/A",(IF(COUNTIF(P825:R825,"N/T")&gt;=1,"N/T","-")))))))</f>
        <v/>
      </c>
      <c r="P825" s="1" t="n"/>
      <c r="Q825" s="1" t="n"/>
      <c r="R825" s="32" t="n"/>
      <c r="S825" s="32" t="n"/>
      <c r="T825" s="2" t="n"/>
      <c r="U825" s="33" t="n"/>
    </row>
    <row r="826" ht="66" customHeight="1" s="357">
      <c r="A826" s="312" t="inlineStr">
        <is>
          <t>R_131</t>
        </is>
      </c>
      <c r="B826" s="38" t="inlineStr">
        <is>
          <t>TC_MAP_0800</t>
        </is>
      </c>
      <c r="C826" s="38" t="inlineStr">
        <is>
          <t>Map</t>
        </is>
      </c>
      <c r="D826" s="43" t="inlineStr">
        <is>
          <t>장소/주소 검색</t>
        </is>
      </c>
      <c r="E826" s="38" t="inlineStr">
        <is>
          <t>장소/주소 검색 (Type1)</t>
        </is>
      </c>
      <c r="F826" s="38" t="inlineStr">
        <is>
          <t>등록지 저장/삭제</t>
        </is>
      </c>
      <c r="G826" s="38" t="inlineStr">
        <is>
          <t>공통</t>
        </is>
      </c>
      <c r="H826" s="2" t="n"/>
      <c r="I826" s="2" t="n">
        <v>1</v>
      </c>
      <c r="J826" s="33" t="inlineStr">
        <is>
          <t>1. 등록지 저장 가능 상태</t>
        </is>
      </c>
      <c r="K826" s="33" t="n"/>
      <c r="L826" s="33" t="inlineStr">
        <is>
          <t>1. Map 진입
2. 상단 검색 영역 선택
3. 검색어 입력
4. 간단 상세 화면에서 [즐겨찾기 등록] 버튼 선택</t>
        </is>
      </c>
      <c r="M826" s="42" t="inlineStr">
        <is>
          <t>1. 해당 항목 저장되고 간단 상세 화면으로 이동</t>
        </is>
      </c>
      <c r="N826" s="2" t="n"/>
      <c r="O826" s="56">
        <f>IF(COUNTIF(P826:R826,"F")&gt;=1,"FAIL",(IF(COUNTIF(P826:R826,"P")&gt;=1,"PASS",(IF(COUNTIF(P826:R826,"N/A")&gt;=1,"N/A",(IF(COUNTIF(P826:R826,"N/T")&gt;=1,"N/T","-")))))))</f>
        <v/>
      </c>
      <c r="P826" s="1" t="n"/>
      <c r="Q826" s="1" t="n"/>
      <c r="R826" s="32" t="n"/>
      <c r="S826" s="32" t="n"/>
      <c r="T826" s="2" t="n"/>
      <c r="U826" s="33" t="n"/>
    </row>
    <row r="827" ht="66" customHeight="1" s="357">
      <c r="A827" s="312" t="inlineStr">
        <is>
          <t>R_132</t>
        </is>
      </c>
      <c r="B827" s="38" t="inlineStr">
        <is>
          <t>TC_MAP_0801</t>
        </is>
      </c>
      <c r="C827" s="38" t="inlineStr">
        <is>
          <t>Map</t>
        </is>
      </c>
      <c r="D827" s="43" t="inlineStr">
        <is>
          <t>장소/주소 검색</t>
        </is>
      </c>
      <c r="E827" s="38" t="inlineStr">
        <is>
          <t>장소/주소 검색 (Type1)</t>
        </is>
      </c>
      <c r="F827" s="38" t="inlineStr">
        <is>
          <t>등록지 저장/삭제</t>
        </is>
      </c>
      <c r="G827" s="38" t="inlineStr">
        <is>
          <t>공통</t>
        </is>
      </c>
      <c r="H827" s="2" t="n"/>
      <c r="I827" s="2" t="n">
        <v>1</v>
      </c>
      <c r="J827" s="33" t="inlineStr">
        <is>
          <t>1. 간단 상세 화면에서 [즐겨찾기 등록] 버튼 활성화된 상태(등록지에 추가된 경우)</t>
        </is>
      </c>
      <c r="K827" s="33" t="n"/>
      <c r="L827" s="33" t="inlineStr">
        <is>
          <t>1. Map 진입
2. 상단 검색 영역 선택
3. 검색어 입력
4. 간단 상세 화면에서 활성화된 [즐겨찾기 등록] 버튼 선택</t>
        </is>
      </c>
      <c r="M827" s="42" t="inlineStr">
        <is>
          <t>1. 삭제 완료 토스트 노출
- 삭제되었습니다.</t>
        </is>
      </c>
      <c r="N827" s="2" t="n"/>
      <c r="O827" s="56">
        <f>IF(COUNTIF(P827:R827,"F")&gt;=1,"FAIL",(IF(COUNTIF(P827:R827,"P")&gt;=1,"PASS",(IF(COUNTIF(P827:R827,"N/A")&gt;=1,"N/A",(IF(COUNTIF(P827:R827,"N/T")&gt;=1,"N/T","-")))))))</f>
        <v/>
      </c>
      <c r="P827" s="1" t="n"/>
      <c r="Q827" s="1" t="n"/>
      <c r="R827" s="32" t="n"/>
      <c r="S827" s="32" t="n"/>
      <c r="T827" s="2" t="n"/>
      <c r="U827" s="33" t="n"/>
    </row>
    <row r="828" ht="198" customHeight="1" s="357">
      <c r="A828" s="312" t="inlineStr">
        <is>
          <t>R_133</t>
        </is>
      </c>
      <c r="B828" s="38" t="inlineStr">
        <is>
          <t>TC_MAP_0802</t>
        </is>
      </c>
      <c r="C828" s="38" t="inlineStr">
        <is>
          <t>Map</t>
        </is>
      </c>
      <c r="D828" s="43" t="inlineStr">
        <is>
          <t>장소/주소 검색</t>
        </is>
      </c>
      <c r="E828" s="38" t="inlineStr">
        <is>
          <t>장소/주소 검색 (Type1)</t>
        </is>
      </c>
      <c r="F828" s="38" t="inlineStr">
        <is>
          <t>즐겨찾기 저장/편집/삭제</t>
        </is>
      </c>
      <c r="G828" s="38" t="inlineStr">
        <is>
          <t>공통</t>
        </is>
      </c>
      <c r="H828" s="2" t="n"/>
      <c r="I828" s="2" t="n">
        <v>1</v>
      </c>
      <c r="J828" s="33" t="inlineStr">
        <is>
          <t>1. 차량 동기화 상태
2. 간단 상세 화면 진입 상태
3. 즐겨찾는 등록지(우리집/사무실/즐겨찾기 1,2,3,) 저장 개수가 초과할 경우</t>
        </is>
      </c>
      <c r="K828" s="33" t="n"/>
      <c r="L828" s="33" t="inlineStr">
        <is>
          <t>1. Map 진입
2. 상단 검색 영역 선택
3. 임의의 장소 검색 후 화면 확인
4. [즐겨찾기 등록] 버튼 선택</t>
        </is>
      </c>
      <c r="M828" s="42" t="inlineStr">
        <is>
          <t>1. 저장 위치 선택 팝업 
- Saved                               [x]
- My Places
- This item can only be saved in one list.
- {아이콘}  Home  {체크 박스}
 : 주소
- {아이콘}  Office  {체크 박스}
 : 주소
- {아이콘}  My Place 1/2/3  {체크 박스}
 : 주소
- Favorites
- {아이콘}  Foavori  {체크 박스}
- [Save]</t>
        </is>
      </c>
      <c r="N828" s="2" t="n"/>
      <c r="O828" s="56">
        <f>IF(COUNTIF(P828:R828,"F")&gt;=1,"FAIL",(IF(COUNTIF(P828:R828,"P")&gt;=1,"PASS",(IF(COUNTIF(P828:R828,"N/A")&gt;=1,"N/A",(IF(COUNTIF(P828:R828,"N/T")&gt;=1,"N/T","-")))))))</f>
        <v/>
      </c>
      <c r="P828" s="1" t="n"/>
      <c r="Q828" s="1" t="n"/>
      <c r="R828" s="32" t="n"/>
      <c r="S828" s="32" t="n"/>
      <c r="T828" s="2" t="n"/>
      <c r="U828" s="33" t="n"/>
    </row>
    <row r="829" ht="92.40000000000001" customHeight="1" s="357">
      <c r="A829" s="312" t="inlineStr">
        <is>
          <t>R_134</t>
        </is>
      </c>
      <c r="B829" s="38" t="inlineStr">
        <is>
          <t>TC_MAP_0803</t>
        </is>
      </c>
      <c r="C829" s="38" t="inlineStr">
        <is>
          <t>Map</t>
        </is>
      </c>
      <c r="D829" s="43" t="inlineStr">
        <is>
          <t>장소/주소 검색</t>
        </is>
      </c>
      <c r="E829" s="38" t="inlineStr">
        <is>
          <t>장소/주소 검색 (Type1)</t>
        </is>
      </c>
      <c r="F829" s="38" t="inlineStr">
        <is>
          <t>즐겨찾기 저장/편집/삭제</t>
        </is>
      </c>
      <c r="G829" s="38" t="inlineStr">
        <is>
          <t>공통</t>
        </is>
      </c>
      <c r="H829" s="2" t="n"/>
      <c r="I829" s="2" t="n">
        <v>2</v>
      </c>
      <c r="J829" s="33" t="inlineStr">
        <is>
          <t>1. 차량 동기화 상태
2. 간단 상세 화면 진입 상태
3. 즐겨찾는 등록지(우리집/사무실/즐겨찾기 1,2,3,) 저장 개수가 초과할 경우</t>
        </is>
      </c>
      <c r="K829" s="33" t="n"/>
      <c r="L829" s="33" t="inlineStr">
        <is>
          <t>1. Map 진입
2. 상단 검색 영역 선택
3. 임의의 장소 검색 후 화면 확인
4. [즐겨찾기 등록] 버튼 선택
5. [닫기] 버튼 선택</t>
        </is>
      </c>
      <c r="M829" s="42" t="inlineStr">
        <is>
          <t>1. 이전 화면으로 이동</t>
        </is>
      </c>
      <c r="N829" s="2" t="n"/>
      <c r="O829" s="56">
        <f>IF(COUNTIF(P829:R829,"F")&gt;=1,"FAIL",(IF(COUNTIF(P829:R829,"P")&gt;=1,"PASS",(IF(COUNTIF(P829:R829,"N/A")&gt;=1,"N/A",(IF(COUNTIF(P829:R829,"N/T")&gt;=1,"N/T","-")))))))</f>
        <v/>
      </c>
      <c r="P829" s="1" t="n"/>
      <c r="Q829" s="1" t="n"/>
      <c r="R829" s="32" t="n"/>
      <c r="S829" s="32" t="n"/>
      <c r="T829" s="2" t="n"/>
      <c r="U829" s="33" t="n"/>
    </row>
    <row r="830" ht="92.40000000000001" customHeight="1" s="357">
      <c r="A830" s="312" t="inlineStr">
        <is>
          <t>R_135</t>
        </is>
      </c>
      <c r="B830" s="38" t="inlineStr">
        <is>
          <t>TC_MAP_0804</t>
        </is>
      </c>
      <c r="C830" s="38" t="inlineStr">
        <is>
          <t>Map</t>
        </is>
      </c>
      <c r="D830" s="43" t="inlineStr">
        <is>
          <t>장소/주소 검색</t>
        </is>
      </c>
      <c r="E830" s="38" t="inlineStr">
        <is>
          <t>장소/주소 검색 (Type1)</t>
        </is>
      </c>
      <c r="F830" s="38" t="inlineStr">
        <is>
          <t>즐겨찾기 저장/편집/삭제</t>
        </is>
      </c>
      <c r="G830" s="38" t="inlineStr">
        <is>
          <t>공통</t>
        </is>
      </c>
      <c r="H830" s="2" t="n"/>
      <c r="I830" s="2" t="n">
        <v>2</v>
      </c>
      <c r="J830" s="33" t="inlineStr">
        <is>
          <t>1. 차량 동기화 상태
2. 간단 상세 화면 진입 상태
3. 즐겨찾는 등록지(우리집/사무실/즐겨찾기 1,2,3,) 저장 개수 초과가 아닐 경우</t>
        </is>
      </c>
      <c r="K830" s="33" t="n"/>
      <c r="L830" s="33" t="inlineStr">
        <is>
          <t>1. Map 진입
2. 상단 검색 영역 선택
3. 임의의 장소 검색 후 화면 확인
4. [즐겨찾기 등록] 버튼 선택
5. 즐겨찾는 등록지 중 택 1 체크 박스 선택
6. [저장] 버튼 선택</t>
        </is>
      </c>
      <c r="M830" s="42" t="inlineStr">
        <is>
          <t>1. 저장 완료 토스트 노출
- 저장되었습니다.</t>
        </is>
      </c>
      <c r="N830" s="2" t="n"/>
      <c r="O830" s="56">
        <f>IF(COUNTIF(P830:R830,"F")&gt;=1,"FAIL",(IF(COUNTIF(P830:R830,"P")&gt;=1,"PASS",(IF(COUNTIF(P830:R830,"N/A")&gt;=1,"N/A",(IF(COUNTIF(P830:R830,"N/T")&gt;=1,"N/T","-")))))))</f>
        <v/>
      </c>
      <c r="P830" s="1" t="n"/>
      <c r="Q830" s="1" t="n"/>
      <c r="R830" s="32" t="n"/>
      <c r="S830" s="32" t="n"/>
      <c r="T830" s="2" t="n"/>
      <c r="U830" s="33" t="n"/>
    </row>
    <row r="831" ht="92.40000000000001" customHeight="1" s="357">
      <c r="A831" s="312" t="inlineStr">
        <is>
          <t>R_136</t>
        </is>
      </c>
      <c r="B831" s="38" t="inlineStr">
        <is>
          <t>TC_MAP_0805</t>
        </is>
      </c>
      <c r="C831" s="38" t="inlineStr">
        <is>
          <t>Map</t>
        </is>
      </c>
      <c r="D831" s="43" t="inlineStr">
        <is>
          <t>장소/주소 검색</t>
        </is>
      </c>
      <c r="E831" s="38" t="inlineStr">
        <is>
          <t>장소/주소 검색 (Type1)</t>
        </is>
      </c>
      <c r="F831" s="38" t="inlineStr">
        <is>
          <t>즐겨찾기 저장/편집/삭제</t>
        </is>
      </c>
      <c r="G831" s="38" t="inlineStr">
        <is>
          <t>공통</t>
        </is>
      </c>
      <c r="H831" s="2" t="n"/>
      <c r="I831" s="2" t="n">
        <v>1</v>
      </c>
      <c r="J831" s="33" t="inlineStr">
        <is>
          <t>1. 차량 동기화 상태
2. 간단 상세 화면 진입 상태
3. 즐겨찾는 등록지(우리집/사무실/즐겨찾기 1,2,3,) 저장 개수 초과일 경우</t>
        </is>
      </c>
      <c r="K831" s="33" t="n"/>
      <c r="L831" s="33" t="inlineStr">
        <is>
          <t>1. Map 진입
2. 상단 검색 영역 선택
3. 임의의 장소 검색 후 화면 확인
4. [즐겨찾기 등록] 버튼 선택
5. 즐겨찾는 등록지 중 택1 체크 박스 선택</t>
        </is>
      </c>
      <c r="M831" s="42" t="inlineStr">
        <is>
          <t>1. 즐겨찾는 등록지 변경 팝업 노출
- There is already saved item in {Home} or {Office} or {my place}.
- Do you want to change it?
- Before  {장소명}
- After    {장소명}
- [Cancel] [Change]</t>
        </is>
      </c>
      <c r="N831" s="2" t="n"/>
      <c r="O831" s="56">
        <f>IF(COUNTIF(P831:R831,"F")&gt;=1,"FAIL",(IF(COUNTIF(P831:R831,"P")&gt;=1,"PASS",(IF(COUNTIF(P831:R831,"N/A")&gt;=1,"N/A",(IF(COUNTIF(P831:R831,"N/T")&gt;=1,"N/T","-")))))))</f>
        <v/>
      </c>
      <c r="P831" s="1" t="n"/>
      <c r="Q831" s="1" t="n"/>
      <c r="R831" s="32" t="n"/>
      <c r="S831" s="32" t="n"/>
      <c r="T831" s="2" t="n"/>
      <c r="U831" s="33" t="n"/>
    </row>
    <row r="832" ht="92.40000000000001" customHeight="1" s="357">
      <c r="A832" s="312" t="inlineStr">
        <is>
          <t>R_137</t>
        </is>
      </c>
      <c r="B832" s="38" t="inlineStr">
        <is>
          <t>TC_MAP_0806</t>
        </is>
      </c>
      <c r="C832" s="38" t="inlineStr">
        <is>
          <t>Map</t>
        </is>
      </c>
      <c r="D832" s="43" t="inlineStr">
        <is>
          <t>장소/주소 검색</t>
        </is>
      </c>
      <c r="E832" s="38" t="inlineStr">
        <is>
          <t>장소/주소 검색 (Type1)</t>
        </is>
      </c>
      <c r="F832" s="38" t="inlineStr">
        <is>
          <t>즐겨찾기 저장/편집/삭제</t>
        </is>
      </c>
      <c r="G832" s="38" t="inlineStr">
        <is>
          <t>공통</t>
        </is>
      </c>
      <c r="H832" s="2" t="n"/>
      <c r="I832" s="2" t="n">
        <v>1</v>
      </c>
      <c r="J832" s="33" t="inlineStr">
        <is>
          <t>1. 차량 동기화 상태
2. 간단 상세 화면 진입 상태
3. 즐겨찾는 등록지(우리집/사무실/즐겨찾기 1,2,3,) 저장 개수 초과일 경우</t>
        </is>
      </c>
      <c r="K832" s="33" t="n"/>
      <c r="L832" s="33" t="inlineStr">
        <is>
          <t>1. Map 진입
2. 상단 검색 영역 선택
3. 임의의 장소 검색 후 화면 확인
4. [즐겨찾기 등록] 버튼 선택
5. 즐겨찾는 등록지 중 택1 &amp; 등록지 체크 박스 선택</t>
        </is>
      </c>
      <c r="M832" s="42" t="inlineStr">
        <is>
          <t>1. 즐겨찾는 등록지 중 택1 &amp; 등록지 1개, 총 2개 영역 중복 선택 가능</t>
        </is>
      </c>
      <c r="N832" s="2" t="n"/>
      <c r="O832" s="56">
        <f>IF(COUNTIF(P832:R832,"F")&gt;=1,"FAIL",(IF(COUNTIF(P832:R832,"P")&gt;=1,"PASS",(IF(COUNTIF(P832:R832,"N/A")&gt;=1,"N/A",(IF(COUNTIF(P832:R832,"N/T")&gt;=1,"N/T","-")))))))</f>
        <v/>
      </c>
      <c r="P832" s="1" t="n"/>
      <c r="Q832" s="1" t="n"/>
      <c r="R832" s="32" t="n"/>
      <c r="S832" s="32" t="n"/>
      <c r="T832" s="2" t="n"/>
      <c r="U832" s="33" t="n"/>
    </row>
    <row r="833" ht="92.40000000000001" customHeight="1" s="357">
      <c r="A833" s="312" t="inlineStr">
        <is>
          <t>R_138</t>
        </is>
      </c>
      <c r="B833" s="38" t="inlineStr">
        <is>
          <t>TC_MAP_0807</t>
        </is>
      </c>
      <c r="C833" s="38" t="inlineStr">
        <is>
          <t>Map</t>
        </is>
      </c>
      <c r="D833" s="43" t="inlineStr">
        <is>
          <t>장소/주소 검색</t>
        </is>
      </c>
      <c r="E833" s="38" t="inlineStr">
        <is>
          <t>장소/주소 검색 (Type1)</t>
        </is>
      </c>
      <c r="F833" s="38" t="inlineStr">
        <is>
          <t>즐겨찾기 저장/편집/삭제</t>
        </is>
      </c>
      <c r="G833" s="38" t="inlineStr">
        <is>
          <t>공통</t>
        </is>
      </c>
      <c r="H833" s="2" t="n"/>
      <c r="I833" s="38" t="n">
        <v>3</v>
      </c>
      <c r="J833" s="33" t="inlineStr">
        <is>
          <t>1. 차량 동기화 상태
2. 간단 상세 화면 진입 상태
3. 즐겨찾는 등록지(우리집/사무실/즐겨찾기 1,2,3,) 저장 개수 초과일 경우</t>
        </is>
      </c>
      <c r="K833" s="33" t="n"/>
      <c r="L833" s="33" t="inlineStr">
        <is>
          <t>1. Map 진입
2. 상단 검색 영역 선택
3. 임의의 장소 검색 후 화면 확인
4. [즐겨찾기 등록] 버튼 선택
5. 즐겨찾는 등록지 중 택1 체크 박스 선택
6. [취소] 버튼 선택</t>
        </is>
      </c>
      <c r="M833" s="42" t="inlineStr">
        <is>
          <t>1. 팝업 닫힘
- 초기 상태의 즐겨찾기 팝업으로 이동</t>
        </is>
      </c>
      <c r="N833" s="2" t="n"/>
      <c r="O833" s="56">
        <f>IF(COUNTIF(P833:R833,"F")&gt;=1,"FAIL",(IF(COUNTIF(P833:R833,"P")&gt;=1,"PASS",(IF(COUNTIF(P833:R833,"N/A")&gt;=1,"N/A",(IF(COUNTIF(P833:R833,"N/T")&gt;=1,"N/T","-")))))))</f>
        <v/>
      </c>
      <c r="P833" s="1" t="n"/>
      <c r="Q833" s="1" t="n"/>
      <c r="R833" s="32" t="n"/>
      <c r="S833" s="32" t="n"/>
      <c r="T833" s="2" t="n"/>
      <c r="U833" s="33" t="n"/>
    </row>
    <row r="834" ht="92.40000000000001" customHeight="1" s="357">
      <c r="A834" s="312" t="inlineStr">
        <is>
          <t>R_139</t>
        </is>
      </c>
      <c r="B834" s="38" t="inlineStr">
        <is>
          <t>TC_MAP_0808</t>
        </is>
      </c>
      <c r="C834" s="38" t="inlineStr">
        <is>
          <t>Map</t>
        </is>
      </c>
      <c r="D834" s="43" t="inlineStr">
        <is>
          <t>장소/주소 검색</t>
        </is>
      </c>
      <c r="E834" s="38" t="inlineStr">
        <is>
          <t>장소/주소 검색 (Type1)</t>
        </is>
      </c>
      <c r="F834" s="38" t="inlineStr">
        <is>
          <t>즐겨찾기 저장/편집/삭제</t>
        </is>
      </c>
      <c r="G834" s="38" t="inlineStr">
        <is>
          <t>공통</t>
        </is>
      </c>
      <c r="H834" s="2" t="n"/>
      <c r="I834" s="2" t="n">
        <v>2</v>
      </c>
      <c r="J834" s="33" t="inlineStr">
        <is>
          <t>1. 차량 동기화 상태
2. 간단 상세 화면 진입 상태
3. 즐겨찾는 등록지(우리집/사무실/즐겨찾기 1,2,3,) 저장 개수 초과일 경우</t>
        </is>
      </c>
      <c r="K834" s="33" t="n"/>
      <c r="L834" s="33" t="inlineStr">
        <is>
          <t>1. Map 진입
2. 상단 검색 영역 선택
3. 임의의 장소 검색 후 화면 확인
4. [즐겨찾기 등록] 버튼 선택
5. 즐겨찾는 등록지 중 택1 체크 박스 선택
6. [변경] 버튼 선택</t>
        </is>
      </c>
      <c r="M834" s="42" t="inlineStr">
        <is>
          <t>1. 저장 완료 토스트 노출
- 저장되었습니다.</t>
        </is>
      </c>
      <c r="N834" s="2" t="n"/>
      <c r="O834" s="56">
        <f>IF(COUNTIF(P834:R834,"F")&gt;=1,"FAIL",(IF(COUNTIF(P834:R834,"P")&gt;=1,"PASS",(IF(COUNTIF(P834:R834,"N/A")&gt;=1,"N/A",(IF(COUNTIF(P834:R834,"N/T")&gt;=1,"N/T","-")))))))</f>
        <v/>
      </c>
      <c r="P834" s="1" t="n"/>
      <c r="Q834" s="1" t="n"/>
      <c r="R834" s="32" t="n"/>
      <c r="S834" s="32" t="n"/>
      <c r="T834" s="2" t="n"/>
      <c r="U834" s="33" t="n"/>
    </row>
    <row r="835" ht="66" customHeight="1" s="357">
      <c r="A835" s="312" t="inlineStr">
        <is>
          <t>R_140</t>
        </is>
      </c>
      <c r="B835" s="38" t="inlineStr">
        <is>
          <t>TC_MAP_0809</t>
        </is>
      </c>
      <c r="C835" s="38" t="inlineStr">
        <is>
          <t>Map</t>
        </is>
      </c>
      <c r="D835" s="43" t="inlineStr">
        <is>
          <t>장소/주소 검색</t>
        </is>
      </c>
      <c r="E835" s="38" t="inlineStr">
        <is>
          <t>장소/주소 검색 (Type1)</t>
        </is>
      </c>
      <c r="F835" s="38" t="inlineStr">
        <is>
          <t>즐겨찾기 저장/편집/삭제</t>
        </is>
      </c>
      <c r="G835" s="38" t="inlineStr">
        <is>
          <t>공통</t>
        </is>
      </c>
      <c r="H835" s="2" t="n"/>
      <c r="I835" s="2" t="n">
        <v>2</v>
      </c>
      <c r="J835" s="33" t="inlineStr">
        <is>
          <t>1. 차량 비동기화 상태
2. 간단 상세 화면 진입 상태
3. 등록지 저장 개수가 초과할 경우</t>
        </is>
      </c>
      <c r="K835" s="33" t="n"/>
      <c r="L835" s="33" t="inlineStr">
        <is>
          <t>1. Map 진입
2. 상단 검색 영역 선택
3. 임의의 장소 검색 후 화면 확인
4. [즐겨찾기 등록] 버튼 선택</t>
        </is>
      </c>
      <c r="M835" s="42" t="inlineStr">
        <is>
          <t>1. 차량 동기화 안내 팝업 노출
- To save the lists, enable sync on your vehicle.
- [Close]</t>
        </is>
      </c>
      <c r="N835" s="2" t="n"/>
      <c r="O835" s="56">
        <f>IF(COUNTIF(P835:R835,"F")&gt;=1,"FAIL",(IF(COUNTIF(P835:R835,"P")&gt;=1,"PASS",(IF(COUNTIF(P835:R835,"N/A")&gt;=1,"N/A",(IF(COUNTIF(P835:R835,"N/T")&gt;=1,"N/T","-")))))))</f>
        <v/>
      </c>
      <c r="P835" s="1" t="n"/>
      <c r="Q835" s="1" t="n"/>
      <c r="R835" s="32" t="n"/>
      <c r="S835" s="32" t="n"/>
      <c r="T835" s="2" t="n"/>
      <c r="U835" s="33" t="n"/>
    </row>
    <row r="836" ht="66" customHeight="1" s="357">
      <c r="A836" s="312" t="inlineStr">
        <is>
          <t>R_141</t>
        </is>
      </c>
      <c r="B836" s="38" t="inlineStr">
        <is>
          <t>TC_MAP_0810</t>
        </is>
      </c>
      <c r="C836" s="38" t="inlineStr">
        <is>
          <t>Map</t>
        </is>
      </c>
      <c r="D836" s="43" t="inlineStr">
        <is>
          <t>장소/주소 검색</t>
        </is>
      </c>
      <c r="E836" s="38" t="inlineStr">
        <is>
          <t>장소/주소 검색 (Type1)</t>
        </is>
      </c>
      <c r="F836" s="38" t="inlineStr">
        <is>
          <t>즐겨찾기 저장/편집/삭제</t>
        </is>
      </c>
      <c r="G836" s="38" t="inlineStr">
        <is>
          <t>공통</t>
        </is>
      </c>
      <c r="H836" s="2" t="n"/>
      <c r="I836" s="38" t="n">
        <v>3</v>
      </c>
      <c r="J836" s="33" t="inlineStr">
        <is>
          <t>1. 차량 비동기화 상태
2. 간단 상세 화면 진입 상태
3. 등록지 저장 개수가 초과할 경우</t>
        </is>
      </c>
      <c r="K836" s="33" t="n"/>
      <c r="L836" s="33" t="inlineStr">
        <is>
          <t>1. Map 진입
2. 상단 검색 영역 선택
3. 임의의 장소 검색 후 화면 확인
4. [즐겨찾기 등록] 버튼 선택
5. [닫기] 버튼 선택</t>
        </is>
      </c>
      <c r="M836" s="42" t="inlineStr">
        <is>
          <t>1. 팝업 닫힘</t>
        </is>
      </c>
      <c r="N836" s="2" t="n"/>
      <c r="O836" s="56">
        <f>IF(COUNTIF(P836:R836,"F")&gt;=1,"FAIL",(IF(COUNTIF(P836:R836,"P")&gt;=1,"PASS",(IF(COUNTIF(P836:R836,"N/A")&gt;=1,"N/A",(IF(COUNTIF(P836:R836,"N/T")&gt;=1,"N/T","-")))))))</f>
        <v/>
      </c>
      <c r="P836" s="1" t="n"/>
      <c r="Q836" s="1" t="n"/>
      <c r="R836" s="32" t="n"/>
      <c r="S836" s="32" t="n"/>
      <c r="T836" s="2" t="n"/>
      <c r="U836" s="33" t="n"/>
    </row>
    <row r="837" ht="198" customHeight="1" s="357">
      <c r="A837" s="312" t="inlineStr">
        <is>
          <t>R_142</t>
        </is>
      </c>
      <c r="B837" s="38" t="inlineStr">
        <is>
          <t>TC_MAP_0811</t>
        </is>
      </c>
      <c r="C837" s="38" t="inlineStr">
        <is>
          <t>Map</t>
        </is>
      </c>
      <c r="D837" s="43" t="inlineStr">
        <is>
          <t>장소/주소 검색</t>
        </is>
      </c>
      <c r="E837" s="38" t="inlineStr">
        <is>
          <t>장소/주소 검색 (Type1)</t>
        </is>
      </c>
      <c r="F837" s="38" t="inlineStr">
        <is>
          <t>즐겨찾기 저장/편집/삭제</t>
        </is>
      </c>
      <c r="G837" s="38" t="inlineStr">
        <is>
          <t>공통</t>
        </is>
      </c>
      <c r="H837" s="2" t="n"/>
      <c r="I837" s="2" t="n">
        <v>1</v>
      </c>
      <c r="J837" s="33" t="inlineStr">
        <is>
          <t>1. 차량 동기화 상태
2. 간단 상세 화면 진입 상태
3. 등록지 저장 개수가 초과할 경우</t>
        </is>
      </c>
      <c r="K837" s="33" t="n"/>
      <c r="L837" s="33" t="inlineStr">
        <is>
          <t>1. Map 진입
2. 상단 검색 영역 선택
3. 임의의 장소 검색 후 화면 확인
4. [즐겨찾기 등록] 버튼 선택</t>
        </is>
      </c>
      <c r="M837" s="42" t="inlineStr">
        <is>
          <t>1. 저장 위치 선택 팝업 
- Saved                               [x]
- My Places
- This item can only be saved in one list.
- {아이콘}  Home  {체크 박스}
 : 주소
- {아이콘}  Office  {체크 박스}
 : 주소
- {아이콘}  My Place 1/2/3  {체크 박스}
 : 주소
- Favorites
- {아이콘}  Foavori  {체크 박스}
- [Save]</t>
        </is>
      </c>
      <c r="N837" s="2" t="n"/>
      <c r="O837" s="56">
        <f>IF(COUNTIF(P837:R837,"F")&gt;=1,"FAIL",(IF(COUNTIF(P837:R837,"P")&gt;=1,"PASS",(IF(COUNTIF(P837:R837,"N/A")&gt;=1,"N/A",(IF(COUNTIF(P837:R837,"N/T")&gt;=1,"N/T","-")))))))</f>
        <v/>
      </c>
      <c r="P837" s="1" t="n"/>
      <c r="Q837" s="1" t="n"/>
      <c r="R837" s="32" t="n"/>
      <c r="S837" s="32" t="n"/>
      <c r="T837" s="2" t="n"/>
      <c r="U837" s="33" t="n"/>
    </row>
    <row r="838" ht="66" customHeight="1" s="357">
      <c r="A838" s="312" t="inlineStr">
        <is>
          <t>R_143</t>
        </is>
      </c>
      <c r="B838" s="38" t="inlineStr">
        <is>
          <t>TC_MAP_0812</t>
        </is>
      </c>
      <c r="C838" s="38" t="inlineStr">
        <is>
          <t>Map</t>
        </is>
      </c>
      <c r="D838" s="43" t="inlineStr">
        <is>
          <t>장소/주소 검색</t>
        </is>
      </c>
      <c r="E838" s="38" t="inlineStr">
        <is>
          <t>장소/주소 검색 (Type1)</t>
        </is>
      </c>
      <c r="F838" s="38" t="inlineStr">
        <is>
          <t>즐겨찾기 저장/편집/삭제</t>
        </is>
      </c>
      <c r="G838" s="38" t="inlineStr">
        <is>
          <t>공통</t>
        </is>
      </c>
      <c r="H838" s="2" t="n"/>
      <c r="I838" s="2" t="n">
        <v>2</v>
      </c>
      <c r="J838" s="33" t="inlineStr">
        <is>
          <t>1. 차량 동기화 상태
2. 간단 상세 화면 진입 상태
3. 등록지 저장 개수가 초과할 경우</t>
        </is>
      </c>
      <c r="K838" s="33" t="n"/>
      <c r="L838" s="33" t="inlineStr">
        <is>
          <t>1. Map 진입
2. 상단 검색 영역 선택
3. 임의의 장소 검색 후 화면 확인
4. [즐겨찾기 등록] 버튼 선택
5. [닫기] 버튼 선택</t>
        </is>
      </c>
      <c r="M838" s="42" t="inlineStr">
        <is>
          <t>1. 이전 화면으로 이동</t>
        </is>
      </c>
      <c r="N838" s="2" t="n"/>
      <c r="O838" s="56">
        <f>IF(COUNTIF(P838:R838,"F")&gt;=1,"FAIL",(IF(COUNTIF(P838:R838,"P")&gt;=1,"PASS",(IF(COUNTIF(P838:R838,"N/A")&gt;=1,"N/A",(IF(COUNTIF(P838:R838,"N/T")&gt;=1,"N/T","-")))))))</f>
        <v/>
      </c>
      <c r="P838" s="1" t="n"/>
      <c r="Q838" s="1" t="n"/>
      <c r="R838" s="32" t="n"/>
      <c r="S838" s="32" t="n"/>
      <c r="T838" s="2" t="n"/>
      <c r="U838" s="33" t="n"/>
    </row>
    <row r="839" ht="79.2" customHeight="1" s="357">
      <c r="A839" s="312" t="inlineStr">
        <is>
          <t>R_144</t>
        </is>
      </c>
      <c r="B839" s="38" t="inlineStr">
        <is>
          <t>TC_MAP_0813</t>
        </is>
      </c>
      <c r="C839" s="38" t="inlineStr">
        <is>
          <t>Map</t>
        </is>
      </c>
      <c r="D839" s="43" t="inlineStr">
        <is>
          <t>장소/주소 검색</t>
        </is>
      </c>
      <c r="E839" s="38" t="inlineStr">
        <is>
          <t>장소/주소 검색 (Type1)</t>
        </is>
      </c>
      <c r="F839" s="38" t="inlineStr">
        <is>
          <t>즐겨찾기 저장/편집/삭제</t>
        </is>
      </c>
      <c r="G839" s="38" t="inlineStr">
        <is>
          <t>공통</t>
        </is>
      </c>
      <c r="H839" s="2" t="n"/>
      <c r="I839" s="2" t="n">
        <v>2</v>
      </c>
      <c r="J839" s="33" t="inlineStr">
        <is>
          <t>1. 차량 동기화 상태
2. 간단 상세 화면 진입 상태
3. 등록지 저장 개수가 초과가 아닐 경우</t>
        </is>
      </c>
      <c r="K839" s="33" t="n"/>
      <c r="L839" s="33" t="inlineStr">
        <is>
          <t>1. Map 진입
2. 상단 검색 영역 선택
3. 임의의 장소 검색 후 화면 확인
4. [즐겨찾기 등록] 버튼 선택
5. 등록지 체크 박스 선택
6. [저장] 버튼 선택</t>
        </is>
      </c>
      <c r="M839" s="42" t="inlineStr">
        <is>
          <t>1. 저장 완료 토스트 노출
- 저장되었습니다.</t>
        </is>
      </c>
      <c r="N839" s="2" t="n"/>
      <c r="O839" s="56">
        <f>IF(COUNTIF(P839:R839,"F")&gt;=1,"FAIL",(IF(COUNTIF(P839:R839,"P")&gt;=1,"PASS",(IF(COUNTIF(P839:R839,"N/A")&gt;=1,"N/A",(IF(COUNTIF(P839:R839,"N/T")&gt;=1,"N/T","-")))))))</f>
        <v/>
      </c>
      <c r="P839" s="1" t="n"/>
      <c r="Q839" s="1" t="n"/>
      <c r="R839" s="32" t="n"/>
      <c r="S839" s="32" t="n"/>
      <c r="T839" s="2" t="n"/>
      <c r="U839" s="33" t="n"/>
    </row>
    <row r="840" ht="79.2" customHeight="1" s="357">
      <c r="A840" s="312" t="inlineStr">
        <is>
          <t>R_145</t>
        </is>
      </c>
      <c r="B840" s="38" t="inlineStr">
        <is>
          <t>TC_MAP_0814</t>
        </is>
      </c>
      <c r="C840" s="38" t="inlineStr">
        <is>
          <t>Map</t>
        </is>
      </c>
      <c r="D840" s="43" t="inlineStr">
        <is>
          <t>장소/주소 검색</t>
        </is>
      </c>
      <c r="E840" s="38" t="inlineStr">
        <is>
          <t>장소/주소 검색 (Type1)</t>
        </is>
      </c>
      <c r="F840" s="38" t="inlineStr">
        <is>
          <t>즐겨찾기 저장/편집/삭제</t>
        </is>
      </c>
      <c r="G840" s="38" t="inlineStr">
        <is>
          <t>공통</t>
        </is>
      </c>
      <c r="H840" s="2" t="n"/>
      <c r="I840" s="2" t="n">
        <v>1</v>
      </c>
      <c r="J840" s="33" t="inlineStr">
        <is>
          <t>1. 차량 동기화 상태
2. 간단 상세 화면 진입 상태
3. 등록지 저장 개수가 초과할 경우</t>
        </is>
      </c>
      <c r="K840" s="33" t="n"/>
      <c r="L840" s="33" t="inlineStr">
        <is>
          <t>1. Map 진입
2. 상단 검색 영역 선택
3. 임의의 장소 검색 후 화면 확인
4. [즐겨찾기 등록] 버튼 선택
5. 등록지 체크 박스 선택
6. 저장 버튼 선택</t>
        </is>
      </c>
      <c r="M840" s="42" t="inlineStr">
        <is>
          <t>1. 삭제 후 저장 안내 팝업
- Up to 50 favorites can be saved.
- Please edit and save the list.
- [Cancel] [Delete]</t>
        </is>
      </c>
      <c r="N840" s="2" t="n"/>
      <c r="O840" s="56">
        <f>IF(COUNTIF(P840:R840,"F")&gt;=1,"FAIL",(IF(COUNTIF(P840:R840,"P")&gt;=1,"PASS",(IF(COUNTIF(P840:R840,"N/A")&gt;=1,"N/A",(IF(COUNTIF(P840:R840,"N/T")&gt;=1,"N/T","-")))))))</f>
        <v/>
      </c>
      <c r="P840" s="1" t="n"/>
      <c r="Q840" s="1" t="n"/>
      <c r="R840" s="32" t="n"/>
      <c r="S840" s="32" t="n"/>
      <c r="T840" s="2" t="n"/>
      <c r="U840" s="33" t="n"/>
    </row>
    <row r="841" ht="79.2" customHeight="1" s="357">
      <c r="A841" s="312" t="inlineStr">
        <is>
          <t>R_146</t>
        </is>
      </c>
      <c r="B841" s="38" t="inlineStr">
        <is>
          <t>TC_MAP_0815</t>
        </is>
      </c>
      <c r="C841" s="38" t="inlineStr">
        <is>
          <t>Map</t>
        </is>
      </c>
      <c r="D841" s="43" t="inlineStr">
        <is>
          <t>장소/주소 검색</t>
        </is>
      </c>
      <c r="E841" s="38" t="inlineStr">
        <is>
          <t>장소/주소 검색 (Type1)</t>
        </is>
      </c>
      <c r="F841" s="38" t="inlineStr">
        <is>
          <t>즐겨찾기 저장/편집/삭제</t>
        </is>
      </c>
      <c r="G841" s="38" t="inlineStr">
        <is>
          <t>공통</t>
        </is>
      </c>
      <c r="H841" s="2" t="n"/>
      <c r="I841" s="2" t="n">
        <v>1</v>
      </c>
      <c r="J841" s="33" t="inlineStr">
        <is>
          <t>1. 차량 동기화 상태
2. 간단 상세 화면 진입 상태
3. 등록지 저장 개수가 초과할 경우</t>
        </is>
      </c>
      <c r="K841" s="33" t="n"/>
      <c r="L841" s="33" t="inlineStr">
        <is>
          <t>1. Map 진입
2. 상단 검색 영역 선택
3. 임의의 장소 검색 후 화면 확인
4. [즐겨찾기 등록] 버튼 선택
5. 즐겨찾는 등록지 중 택1 &amp; 등록지 체크 박스 선택</t>
        </is>
      </c>
      <c r="M841" s="42" t="inlineStr">
        <is>
          <t>1. 즐겨찾는 등록지 중 택1 &amp; 등록지 1개, 총 2개 영역 중복 선택 가능</t>
        </is>
      </c>
      <c r="N841" s="2" t="n"/>
      <c r="O841" s="56">
        <f>IF(COUNTIF(P841:R841,"F")&gt;=1,"FAIL",(IF(COUNTIF(P841:R841,"P")&gt;=1,"PASS",(IF(COUNTIF(P841:R841,"N/A")&gt;=1,"N/A",(IF(COUNTIF(P841:R841,"N/T")&gt;=1,"N/T","-")))))))</f>
        <v/>
      </c>
      <c r="P841" s="1" t="n"/>
      <c r="Q841" s="1" t="n"/>
      <c r="R841" s="32" t="n"/>
      <c r="S841" s="32" t="n"/>
      <c r="T841" s="2" t="n"/>
      <c r="U841" s="33" t="n"/>
    </row>
    <row r="842" ht="79.2" customHeight="1" s="357">
      <c r="A842" s="312" t="inlineStr">
        <is>
          <t>R_147</t>
        </is>
      </c>
      <c r="B842" s="38" t="inlineStr">
        <is>
          <t>TC_MAP_0816</t>
        </is>
      </c>
      <c r="C842" s="38" t="inlineStr">
        <is>
          <t>Map</t>
        </is>
      </c>
      <c r="D842" s="43" t="inlineStr">
        <is>
          <t>장소/주소 검색</t>
        </is>
      </c>
      <c r="E842" s="38" t="inlineStr">
        <is>
          <t>장소/주소 검색 (Type1)</t>
        </is>
      </c>
      <c r="F842" s="38" t="inlineStr">
        <is>
          <t>즐겨찾기 저장/편집/삭제</t>
        </is>
      </c>
      <c r="G842" s="38" t="inlineStr">
        <is>
          <t>공통</t>
        </is>
      </c>
      <c r="H842" s="2" t="n"/>
      <c r="I842" s="38" t="n">
        <v>3</v>
      </c>
      <c r="J842" s="33" t="inlineStr">
        <is>
          <t>1. 차량 동기화 상태
2. 간단 상세 화면 진입 상태
3. 등록지 저장 개수가 초과할 경우</t>
        </is>
      </c>
      <c r="K842" s="33" t="n"/>
      <c r="L842" s="33" t="inlineStr">
        <is>
          <t>1. Map 진입
2. 상단 검색 영역 선택
3. 임의의 장소 검색 후 화면 확인
4. [즐겨찾기 등록] 버튼 선택
5. 등록지 체크 박스 선택
6. [취소] 버튼 선택</t>
        </is>
      </c>
      <c r="M842" s="42" t="inlineStr">
        <is>
          <t>1. 팝업 닫힘
- 초기 상태의 즐겨찾기 팝업으로 이동</t>
        </is>
      </c>
      <c r="N842" s="2" t="n"/>
      <c r="O842" s="56">
        <f>IF(COUNTIF(P842:R842,"F")&gt;=1,"FAIL",(IF(COUNTIF(P842:R842,"P")&gt;=1,"PASS",(IF(COUNTIF(P842:R842,"N/A")&gt;=1,"N/A",(IF(COUNTIF(P842:R842,"N/T")&gt;=1,"N/T","-")))))))</f>
        <v/>
      </c>
      <c r="P842" s="1" t="n"/>
      <c r="Q842" s="1" t="n"/>
      <c r="R842" s="32" t="n"/>
      <c r="S842" s="32" t="n"/>
      <c r="T842" s="2" t="n"/>
      <c r="U842" s="33" t="n"/>
    </row>
    <row r="843" ht="184.8" customHeight="1" s="357">
      <c r="A843" s="312" t="inlineStr">
        <is>
          <t>R_148</t>
        </is>
      </c>
      <c r="B843" s="38" t="inlineStr">
        <is>
          <t>TC_MAP_0817</t>
        </is>
      </c>
      <c r="C843" s="38" t="inlineStr">
        <is>
          <t>Map</t>
        </is>
      </c>
      <c r="D843" s="43" t="inlineStr">
        <is>
          <t>장소/주소 검색</t>
        </is>
      </c>
      <c r="E843" s="38" t="inlineStr">
        <is>
          <t>장소/주소 검색 (Type1)</t>
        </is>
      </c>
      <c r="F843" s="38" t="inlineStr">
        <is>
          <t>즐겨찾기 저장/편집/삭제</t>
        </is>
      </c>
      <c r="G843" s="38" t="inlineStr">
        <is>
          <t>공통</t>
        </is>
      </c>
      <c r="H843" s="2" t="n"/>
      <c r="I843" s="2" t="n">
        <v>1</v>
      </c>
      <c r="J843" s="33" t="inlineStr">
        <is>
          <t>1. 차량 동기화 상태
2. 간단 상세 화면 진입 상태
3. 등록지 저장 개수가 초과할 경우</t>
        </is>
      </c>
      <c r="K843" s="33" t="n"/>
      <c r="L843" s="33" t="inlineStr">
        <is>
          <t>1. Map 진입
2. 상단 검색 영역 선택
3. 임의의 장소 검색 후 화면 확인
4. [즐겨찾기 등록] 버튼 선택
5. 등록지 체크 박스 선택
6. [삭제] 버튼 선택</t>
        </is>
      </c>
      <c r="M843" s="42" t="inlineStr">
        <is>
          <t>1. 삭제 팝업
[&lt;]                  Delete list
- All {N}
- My Places {N}
-  Home {체크 박스} {아이콘} + 상호명
 : 주소
- Office  {체크 박스} {아이콘} + 상호명
 : 주소
- My Place 1/2/3 {체크 박스} {아이콘} + 상호명
 : 주소
- Favorites {N}
- {체크 박스} + 상호명
- [Select all] [Delete {N}]</t>
        </is>
      </c>
      <c r="N843" s="2" t="n"/>
      <c r="O843" s="56">
        <f>IF(COUNTIF(P843:R843,"F")&gt;=1,"FAIL",(IF(COUNTIF(P843:R843,"P")&gt;=1,"PASS",(IF(COUNTIF(P843:R843,"N/A")&gt;=1,"N/A",(IF(COUNTIF(P843:R843,"N/T")&gt;=1,"N/T","-")))))))</f>
        <v/>
      </c>
      <c r="P843" s="1" t="n"/>
      <c r="Q843" s="1" t="n"/>
      <c r="R843" s="32" t="n"/>
      <c r="S843" s="32" t="n"/>
      <c r="T843" s="2" t="n"/>
      <c r="U843" s="33" t="n"/>
    </row>
    <row r="844" ht="92.40000000000001" customHeight="1" s="357">
      <c r="A844" s="312" t="inlineStr">
        <is>
          <t>R_149</t>
        </is>
      </c>
      <c r="B844" s="38" t="inlineStr">
        <is>
          <t>TC_MAP_0818</t>
        </is>
      </c>
      <c r="C844" s="38" t="inlineStr">
        <is>
          <t>Map</t>
        </is>
      </c>
      <c r="D844" s="43" t="inlineStr">
        <is>
          <t>장소/주소 검색</t>
        </is>
      </c>
      <c r="E844" s="38" t="inlineStr">
        <is>
          <t>장소/주소 검색 (Type1)</t>
        </is>
      </c>
      <c r="F844" s="38" t="inlineStr">
        <is>
          <t>즐겨찾기 저장/편집/삭제</t>
        </is>
      </c>
      <c r="G844" s="38" t="inlineStr">
        <is>
          <t>공통</t>
        </is>
      </c>
      <c r="H844" s="2" t="n"/>
      <c r="I844" s="2" t="n">
        <v>1</v>
      </c>
      <c r="J844" s="33" t="inlineStr">
        <is>
          <t>1. 차량 동기화 상태
2. 간단 상세 화면 진입 상태
3. 등록지 저장 개수가 초과할 경우</t>
        </is>
      </c>
      <c r="K844" s="33" t="n"/>
      <c r="L844" s="33" t="inlineStr">
        <is>
          <t>1. Map 진입
2. 상단 검색 영역 선택
3. 임의의 장소 검색 후 화면 확인
4. [즐겨찾기 등록] 버튼 선택
5. 등록지 체크 박스 선택
6. [삭제] 버튼 선택
7. [이전] 버튼 선택</t>
        </is>
      </c>
      <c r="M844" s="42" t="inlineStr">
        <is>
          <t>1. 간단 상세 화면으로 복귀</t>
        </is>
      </c>
      <c r="N844" s="2" t="n"/>
      <c r="O844" s="56">
        <f>IF(COUNTIF(P844:R844,"F")&gt;=1,"FAIL",(IF(COUNTIF(P844:R844,"P")&gt;=1,"PASS",(IF(COUNTIF(P844:R844,"N/A")&gt;=1,"N/A",(IF(COUNTIF(P844:R844,"N/T")&gt;=1,"N/T","-")))))))</f>
        <v/>
      </c>
      <c r="P844" s="1" t="n"/>
      <c r="Q844" s="1" t="n"/>
      <c r="R844" s="32" t="n"/>
      <c r="S844" s="32" t="n"/>
      <c r="T844" s="2" t="n"/>
      <c r="U844" s="33" t="n"/>
    </row>
    <row r="845" ht="92.40000000000001" customHeight="1" s="357">
      <c r="A845" s="312" t="inlineStr">
        <is>
          <t>R_150</t>
        </is>
      </c>
      <c r="B845" s="38" t="inlineStr">
        <is>
          <t>TC_MAP_0819</t>
        </is>
      </c>
      <c r="C845" s="38" t="inlineStr">
        <is>
          <t>Map</t>
        </is>
      </c>
      <c r="D845" s="43" t="inlineStr">
        <is>
          <t>장소/주소 검색</t>
        </is>
      </c>
      <c r="E845" s="38" t="inlineStr">
        <is>
          <t>장소/주소 검색 (Type1)</t>
        </is>
      </c>
      <c r="F845" s="38" t="inlineStr">
        <is>
          <t>즐겨찾기 저장/편집/삭제</t>
        </is>
      </c>
      <c r="G845" s="38" t="inlineStr">
        <is>
          <t>공통</t>
        </is>
      </c>
      <c r="H845" s="2" t="n"/>
      <c r="I845" s="2" t="n">
        <v>1</v>
      </c>
      <c r="J845" s="33" t="inlineStr">
        <is>
          <t>1. 차량 동기화 상태
2. 간단 상세 화면 진입 상태
3. 등록지 저장 개수가 초과할 경우</t>
        </is>
      </c>
      <c r="K845" s="33" t="n"/>
      <c r="L845" s="33" t="inlineStr">
        <is>
          <t>1. Map 진입
2. 상단 검색 영역 선택
3. 임의의 장소 검색 후 화면 확인
4. [즐겨찾기 등록] 버튼 선택
5. 등록지 체크 박스 선택
6. [삭제] 버튼 선택
7. 체크 박스 선택 반복</t>
        </is>
      </c>
      <c r="M845" s="42" t="inlineStr">
        <is>
          <t>1. 체크 박스 on/off
2. 체크 박스 개수에 따라 [삭제0] 버튼 개수 변동</t>
        </is>
      </c>
      <c r="N845" s="2" t="n"/>
      <c r="O845" s="56">
        <f>IF(COUNTIF(P845:R845,"F")&gt;=1,"FAIL",(IF(COUNTIF(P845:R845,"P")&gt;=1,"PASS",(IF(COUNTIF(P845:R845,"N/A")&gt;=1,"N/A",(IF(COUNTIF(P845:R845,"N/T")&gt;=1,"N/T","-")))))))</f>
        <v/>
      </c>
      <c r="P845" s="1" t="n"/>
      <c r="Q845" s="1" t="n"/>
      <c r="R845" s="32" t="n"/>
      <c r="S845" s="32" t="n"/>
      <c r="T845" s="2" t="n"/>
      <c r="U845" s="33" t="n"/>
    </row>
    <row r="846" ht="105.6" customHeight="1" s="357">
      <c r="A846" s="312" t="inlineStr">
        <is>
          <t>R_151</t>
        </is>
      </c>
      <c r="B846" s="38" t="inlineStr">
        <is>
          <t>TC_MAP_0820</t>
        </is>
      </c>
      <c r="C846" s="38" t="inlineStr">
        <is>
          <t>Map</t>
        </is>
      </c>
      <c r="D846" s="43" t="inlineStr">
        <is>
          <t>장소/주소 검색</t>
        </is>
      </c>
      <c r="E846" s="38" t="inlineStr">
        <is>
          <t>장소/주소 검색 (Type1)</t>
        </is>
      </c>
      <c r="F846" s="38" t="inlineStr">
        <is>
          <t>즐겨찾기 저장/편집/삭제</t>
        </is>
      </c>
      <c r="G846" s="38" t="inlineStr">
        <is>
          <t>공통</t>
        </is>
      </c>
      <c r="H846" s="2" t="n"/>
      <c r="I846" s="2" t="n">
        <v>1</v>
      </c>
      <c r="J846" s="33" t="inlineStr">
        <is>
          <t>1. 차량 동기화 상태
2. 간단 상세 화면 진입 상태
3. 등록지 저장 개수가 초과할 경우</t>
        </is>
      </c>
      <c r="K846" s="33" t="n"/>
      <c r="L846" s="33" t="inlineStr">
        <is>
          <t>1. Map 진입
2. 상단 검색 영역 선택
3. 임의의 장소 검색 후 화면 확인
4. [즐겨찾기 등록] 버튼 선택
5. 등록지 체크 박스 선택
6. [삭제] 버튼 선택
7. 체크 박스 선택
8. [삭제N] 버튼 선택</t>
        </is>
      </c>
      <c r="M846" s="42" t="inlineStr">
        <is>
          <t>1. 삭제 확인 팝업
- Do you want to delete N items?
- [Cancel] [Delete]</t>
        </is>
      </c>
      <c r="N846" s="2" t="n"/>
      <c r="O846" s="56">
        <f>IF(COUNTIF(P846:R846,"F")&gt;=1,"FAIL",(IF(COUNTIF(P846:R846,"P")&gt;=1,"PASS",(IF(COUNTIF(P846:R846,"N/A")&gt;=1,"N/A",(IF(COUNTIF(P846:R846,"N/T")&gt;=1,"N/T","-")))))))</f>
        <v/>
      </c>
      <c r="P846" s="1" t="n"/>
      <c r="Q846" s="1" t="n"/>
      <c r="R846" s="32" t="n"/>
      <c r="S846" s="32" t="n"/>
      <c r="T846" s="2" t="n"/>
      <c r="U846" s="33" t="n"/>
    </row>
    <row r="847" ht="118.8" customHeight="1" s="357">
      <c r="A847" s="312" t="inlineStr">
        <is>
          <t>R_152</t>
        </is>
      </c>
      <c r="B847" s="38" t="inlineStr">
        <is>
          <t>TC_MAP_0821</t>
        </is>
      </c>
      <c r="C847" s="38" t="inlineStr">
        <is>
          <t>Map</t>
        </is>
      </c>
      <c r="D847" s="43" t="inlineStr">
        <is>
          <t>장소/주소 검색</t>
        </is>
      </c>
      <c r="E847" s="38" t="inlineStr">
        <is>
          <t>장소/주소 검색 (Type1)</t>
        </is>
      </c>
      <c r="F847" s="38" t="inlineStr">
        <is>
          <t>즐겨찾기 저장/편집/삭제</t>
        </is>
      </c>
      <c r="G847" s="38" t="inlineStr">
        <is>
          <t>공통</t>
        </is>
      </c>
      <c r="H847" s="2" t="n"/>
      <c r="I847" s="2" t="n">
        <v>3</v>
      </c>
      <c r="J847" s="33" t="inlineStr">
        <is>
          <t>1. 차량 동기화 상태
2. 간단 상세 화면 진입 상태
3. 등록지 저장 개수가 초과할 경우</t>
        </is>
      </c>
      <c r="K847" s="33" t="n"/>
      <c r="L847" s="33" t="inlineStr">
        <is>
          <t>1. Map 진입
2. 상단 검색 영역 선택
3. 임의의 장소 검색 후 화면 확인
4. [즐겨찾기 등록] 버튼 선택
5. 등록지 체크 박스 선택
6. [삭제] 버튼 선택
7. 체크 박스 선택
8. [삭제N] 버튼 선택
9. [취소] 버튼 선택</t>
        </is>
      </c>
      <c r="M847" s="42" t="inlineStr">
        <is>
          <t>1. 변경 사항 없이 팝업 닫힘</t>
        </is>
      </c>
      <c r="N847" s="2" t="n"/>
      <c r="O847" s="56">
        <f>IF(COUNTIF(P847:R847,"F")&gt;=1,"FAIL",(IF(COUNTIF(P847:R847,"P")&gt;=1,"PASS",(IF(COUNTIF(P847:R847,"N/A")&gt;=1,"N/A",(IF(COUNTIF(P847:R847,"N/T")&gt;=1,"N/T","-")))))))</f>
        <v/>
      </c>
      <c r="P847" s="1" t="n"/>
      <c r="Q847" s="1" t="n"/>
      <c r="R847" s="32" t="n"/>
      <c r="S847" s="32" t="n"/>
      <c r="T847" s="2" t="n"/>
      <c r="U847" s="33" t="n"/>
    </row>
    <row r="848" ht="118.8" customHeight="1" s="357">
      <c r="A848" s="312" t="inlineStr">
        <is>
          <t>R_153</t>
        </is>
      </c>
      <c r="B848" s="38" t="inlineStr">
        <is>
          <t>TC_MAP_0822</t>
        </is>
      </c>
      <c r="C848" s="38" t="inlineStr">
        <is>
          <t>Map</t>
        </is>
      </c>
      <c r="D848" s="43" t="inlineStr">
        <is>
          <t>장소/주소 검색</t>
        </is>
      </c>
      <c r="E848" s="38" t="inlineStr">
        <is>
          <t>장소/주소 검색 (Type1)</t>
        </is>
      </c>
      <c r="F848" s="38" t="inlineStr">
        <is>
          <t>즐겨찾기 저장/편집/삭제</t>
        </is>
      </c>
      <c r="G848" s="38" t="inlineStr">
        <is>
          <t>공통</t>
        </is>
      </c>
      <c r="H848" s="2" t="n"/>
      <c r="I848" s="2" t="n">
        <v>3</v>
      </c>
      <c r="J848" s="33" t="inlineStr">
        <is>
          <t>1. 차량 동기화 상태
2. 간단 상세 화면 진입 상태
3. 등록지 저장 개수가 초과할 경우</t>
        </is>
      </c>
      <c r="K848" s="33" t="n"/>
      <c r="L848" s="33" t="inlineStr">
        <is>
          <t>1. Map 진입
2. 상단 검색 영역 선택
3. 임의의 장소 검색 후 화면 확인
4. [즐겨찾기 등록] 버튼 선택
5. 등록지 체크 박스 선택
6. [삭제] 버튼 선택
7. 체크 박스 선택
8. [삭제N] 버튼 선택
9. [삭제] 버튼 선택</t>
        </is>
      </c>
      <c r="M848" s="42" t="inlineStr">
        <is>
          <t>1. 삭제 확인 팝업 노출
- Deleted the list.
2. 간단 상세 화면으로 복귀</t>
        </is>
      </c>
      <c r="N848" s="2" t="n"/>
      <c r="O848" s="56">
        <f>IF(COUNTIF(P848:R848,"F")&gt;=1,"FAIL",(IF(COUNTIF(P848:R848,"P")&gt;=1,"PASS",(IF(COUNTIF(P848:R848,"N/A")&gt;=1,"N/A",(IF(COUNTIF(P848:R848,"N/T")&gt;=1,"N/T","-")))))))</f>
        <v/>
      </c>
      <c r="P848" s="1" t="n"/>
      <c r="Q848" s="1" t="n"/>
      <c r="R848" s="32" t="n"/>
      <c r="S848" s="32" t="n"/>
      <c r="T848" s="2" t="n"/>
      <c r="U848" s="33" t="n"/>
    </row>
    <row r="849" ht="79.2" customHeight="1" s="357">
      <c r="A849" s="312" t="inlineStr">
        <is>
          <t>R_154</t>
        </is>
      </c>
      <c r="B849" s="38" t="inlineStr">
        <is>
          <t>TC_MAP_0823</t>
        </is>
      </c>
      <c r="C849" s="38" t="inlineStr">
        <is>
          <t>Map</t>
        </is>
      </c>
      <c r="D849" s="43" t="inlineStr">
        <is>
          <t>장소/주소 검색</t>
        </is>
      </c>
      <c r="E849" s="38" t="inlineStr">
        <is>
          <t>장소/주소 검색 (Type1)</t>
        </is>
      </c>
      <c r="F849" s="38" t="inlineStr">
        <is>
          <t>즐겨찾기 저장/편집/삭제</t>
        </is>
      </c>
      <c r="G849" s="38" t="inlineStr">
        <is>
          <t>공통</t>
        </is>
      </c>
      <c r="H849" s="2" t="n"/>
      <c r="I849" s="2" t="n">
        <v>1</v>
      </c>
      <c r="J849" s="33" t="inlineStr">
        <is>
          <t>1. 차량 동기화 상태
2. 간단 상세 화면 진입 상태
3. 즐겨찾는 등록지 &amp; 등록지 저장 개수가 모두 초과할 경우</t>
        </is>
      </c>
      <c r="K849" s="33" t="n"/>
      <c r="L849" s="33" t="inlineStr">
        <is>
          <t>1. Map 진입
2. 상단 검색 영역 선택
3. 임의의 장소 검색 후 화면 확인
4. [즐겨찾기 등록] 버튼 선택
5. 즐겨찾는 등록지 중 택1 &amp; 등록지 체크 박스 선택</t>
        </is>
      </c>
      <c r="M849" s="42" t="inlineStr">
        <is>
          <t>1. 즐겨찾는 등록지 중 택1 &amp; 등록지 1개, 총 2개 영역 중복 선택 가능</t>
        </is>
      </c>
      <c r="N849" s="2" t="n"/>
      <c r="O849" s="56">
        <f>IF(COUNTIF(P849:R849,"F")&gt;=1,"FAIL",(IF(COUNTIF(P849:R849,"P")&gt;=1,"PASS",(IF(COUNTIF(P849:R849,"N/A")&gt;=1,"N/A",(IF(COUNTIF(P849:R849,"N/T")&gt;=1,"N/T","-")))))))</f>
        <v/>
      </c>
      <c r="P849" s="1" t="n"/>
      <c r="Q849" s="1" t="n"/>
      <c r="R849" s="32" t="n"/>
      <c r="S849" s="32" t="n"/>
      <c r="T849" s="2" t="n"/>
      <c r="U849" s="33" t="n"/>
    </row>
    <row r="850" ht="92.40000000000001" customHeight="1" s="357">
      <c r="A850" s="312" t="inlineStr">
        <is>
          <t>R_155</t>
        </is>
      </c>
      <c r="B850" s="38" t="inlineStr">
        <is>
          <t>TC_MAP_0824</t>
        </is>
      </c>
      <c r="C850" s="38" t="inlineStr">
        <is>
          <t>Map</t>
        </is>
      </c>
      <c r="D850" s="43" t="inlineStr">
        <is>
          <t>장소/주소 검색</t>
        </is>
      </c>
      <c r="E850" s="38" t="inlineStr">
        <is>
          <t>장소/주소 검색 (Type1)</t>
        </is>
      </c>
      <c r="F850" s="38" t="inlineStr">
        <is>
          <t>즐겨찾기 저장/편집/삭제</t>
        </is>
      </c>
      <c r="G850" s="38" t="inlineStr">
        <is>
          <t>공통</t>
        </is>
      </c>
      <c r="H850" s="2" t="n"/>
      <c r="I850" s="2" t="n">
        <v>1</v>
      </c>
      <c r="J850" s="33" t="inlineStr">
        <is>
          <t>1. 차량 동기화 상태
2. 간단 상세 화면 진입 상태
3. 즐겨찾는 등록지 &amp; 등록지 저장 개수가 모두 초과할 경우</t>
        </is>
      </c>
      <c r="K850" s="33" t="n"/>
      <c r="L850" s="33" t="inlineStr">
        <is>
          <t>1. Map 진입
2. 상단 검색 영역 선택
3. 임의의 장소 검색 후 화면 확인
4. [즐겨찾기 등록] 버튼 선택
5. 즐겨찾는 등록지 중 택1 &amp; 등록지 체크 박스 선택
6. [저장] 버튼 선택</t>
        </is>
      </c>
      <c r="M850" s="42" t="inlineStr">
        <is>
          <t>1. 선택 목록 저장 개수 초과 토스트 팝업 노출
- 선택한 목록 모두 저장 개수가 초과합니다.</t>
        </is>
      </c>
      <c r="N850" s="2" t="n"/>
      <c r="O850" s="56">
        <f>IF(COUNTIF(P850:R850,"F")&gt;=1,"FAIL",(IF(COUNTIF(P850:R850,"P")&gt;=1,"PASS",(IF(COUNTIF(P850:R850,"N/A")&gt;=1,"N/A",(IF(COUNTIF(P850:R850,"N/T")&gt;=1,"N/T","-")))))))</f>
        <v/>
      </c>
      <c r="P850" s="1" t="n"/>
      <c r="Q850" s="1" t="n"/>
      <c r="R850" s="32" t="n"/>
      <c r="S850" s="32" t="n"/>
      <c r="T850" s="2" t="n"/>
      <c r="U850" s="33" t="n"/>
    </row>
    <row r="851" ht="92.40000000000001" customHeight="1" s="357">
      <c r="A851" s="312" t="inlineStr">
        <is>
          <t>R_156</t>
        </is>
      </c>
      <c r="B851" s="38" t="inlineStr">
        <is>
          <t>TC_MAP_0825</t>
        </is>
      </c>
      <c r="C851" s="38" t="inlineStr">
        <is>
          <t>Map</t>
        </is>
      </c>
      <c r="D851" s="43" t="inlineStr">
        <is>
          <t>장소/주소 검색</t>
        </is>
      </c>
      <c r="E851" s="38" t="inlineStr">
        <is>
          <t>장소/주소 검색 (Type1)</t>
        </is>
      </c>
      <c r="F851" s="38" t="inlineStr">
        <is>
          <t>즐겨찾기 저장/편집/삭제</t>
        </is>
      </c>
      <c r="G851" s="38" t="inlineStr">
        <is>
          <t>공통</t>
        </is>
      </c>
      <c r="H851" s="2" t="n"/>
      <c r="I851" s="2" t="n">
        <v>2</v>
      </c>
      <c r="J851" s="33" t="inlineStr">
        <is>
          <t>1. 차량 동기화 상태
2. 간단 상세 화면 진입 상태
3. 즐겨찾는 등록지 &amp; 등록지 저장 개수가 모두 초과가 아닐 경우</t>
        </is>
      </c>
      <c r="K851" s="33" t="n"/>
      <c r="L851" s="33" t="inlineStr">
        <is>
          <t>1. Map 진입
2. 상단 검색 영역 선택
3. 임의의 장소 검색 후 화면 확인
4. [즐겨찾기 등록] 버튼 선택
5. 즐겨찾는 등록지 중 택1 &amp; 등록지 체크 박스 선택
6. [저장] 버튼 선택</t>
        </is>
      </c>
      <c r="M851" s="42" t="inlineStr">
        <is>
          <t>1. 저장 완료 토스트 노출
- 저장되었습니다.</t>
        </is>
      </c>
      <c r="N851" s="2" t="n"/>
      <c r="O851" s="56">
        <f>IF(COUNTIF(P851:R851,"F")&gt;=1,"FAIL",(IF(COUNTIF(P851:R851,"P")&gt;=1,"PASS",(IF(COUNTIF(P851:R851,"N/A")&gt;=1,"N/A",(IF(COUNTIF(P851:R851,"N/T")&gt;=1,"N/T","-")))))))</f>
        <v/>
      </c>
      <c r="P851" s="1" t="n"/>
      <c r="Q851" s="1" t="n"/>
      <c r="R851" s="32" t="n"/>
      <c r="S851" s="32" t="n"/>
      <c r="T851" s="2" t="n"/>
      <c r="U851" s="33" t="n"/>
    </row>
    <row r="852" ht="198" customHeight="1" s="357">
      <c r="A852" s="312" t="inlineStr">
        <is>
          <t>R_157</t>
        </is>
      </c>
      <c r="B852" s="38" t="inlineStr">
        <is>
          <t>TC_MAP_0826</t>
        </is>
      </c>
      <c r="C852" s="38" t="inlineStr">
        <is>
          <t>Map</t>
        </is>
      </c>
      <c r="D852" s="43" t="inlineStr">
        <is>
          <t>장소/주소 검색</t>
        </is>
      </c>
      <c r="E852" s="38" t="inlineStr">
        <is>
          <t>장소/주소 검색 (Type1)</t>
        </is>
      </c>
      <c r="F852" s="38" t="inlineStr">
        <is>
          <t>즐겨찾기 저장/편집/삭제</t>
        </is>
      </c>
      <c r="G852" s="38" t="inlineStr">
        <is>
          <t>공통</t>
        </is>
      </c>
      <c r="H852" s="2" t="n"/>
      <c r="I852" s="2" t="n">
        <v>1</v>
      </c>
      <c r="J852" s="33" t="inlineStr">
        <is>
          <t>1. 즐겨찾는 등록지 &amp; 등록지 최소 1개씩 등록된 상태</t>
        </is>
      </c>
      <c r="K852" s="33" t="n"/>
      <c r="L852" s="33" t="inlineStr">
        <is>
          <t>1. Map 진입
2. 상단 검색 영역 선택
3. 즐겨찾기에 등록된 장소 검색
ex : 우리집에 등록된 장소
4. [즐겨찾기 등록] 버튼 선택</t>
        </is>
      </c>
      <c r="M852" s="42" t="inlineStr">
        <is>
          <t>1. 저장 위치 선택 팝업 
-             Saved                  [x]
- My Places
- This item can only be saved in one list.
- {아이콘}  Home  {체크 박스}
 : 주소
- {아이콘}  Office  {체크 박스}
 : 주소
- {아이콘}  My Place 1/2/3  {체크 박스}
 : 주소
- Favorites
- {아이콘}  Foavori  {체크 박스}
- [Save]</t>
        </is>
      </c>
      <c r="N852" s="2" t="n"/>
      <c r="O852" s="56">
        <f>IF(COUNTIF(P852:R852,"F")&gt;=1,"FAIL",(IF(COUNTIF(P852:R852,"P")&gt;=1,"PASS",(IF(COUNTIF(P852:R852,"N/A")&gt;=1,"N/A",(IF(COUNTIF(P852:R852,"N/T")&gt;=1,"N/T","-")))))))</f>
        <v/>
      </c>
      <c r="P852" s="1" t="n"/>
      <c r="Q852" s="1" t="n"/>
      <c r="R852" s="32" t="n"/>
      <c r="S852" s="32" t="n"/>
      <c r="T852" s="2" t="n"/>
      <c r="U852" s="33" t="n"/>
    </row>
    <row r="853" ht="79.2" customHeight="1" s="357">
      <c r="A853" s="312" t="inlineStr">
        <is>
          <t>R_158</t>
        </is>
      </c>
      <c r="B853" s="38" t="inlineStr">
        <is>
          <t>TC_MAP_0827</t>
        </is>
      </c>
      <c r="C853" s="38" t="inlineStr">
        <is>
          <t>Map</t>
        </is>
      </c>
      <c r="D853" s="43" t="inlineStr">
        <is>
          <t>장소/주소 검색</t>
        </is>
      </c>
      <c r="E853" s="38" t="inlineStr">
        <is>
          <t>장소/주소 검색 (Type1)</t>
        </is>
      </c>
      <c r="F853" s="38" t="inlineStr">
        <is>
          <t>즐겨찾기 저장/편집/삭제</t>
        </is>
      </c>
      <c r="G853" s="38" t="inlineStr">
        <is>
          <t>공통</t>
        </is>
      </c>
      <c r="H853" s="2" t="n"/>
      <c r="I853" s="2" t="n">
        <v>2</v>
      </c>
      <c r="J853" s="33" t="inlineStr">
        <is>
          <t>1. 즐겨찾는 등록지 &amp; 등록지 최소 1개씩 등록된 상태</t>
        </is>
      </c>
      <c r="K853" s="33" t="n"/>
      <c r="L853" s="33" t="inlineStr">
        <is>
          <t>1. Map 진입
2. 상단 검색 영역 선택
3. 즐겨찾기에 등록된 장소 검색
ex : 우리집에 등록된 장소
4. [즐겨찾기 등록] 버튼 선택
5. [닫기] 버튼 선택</t>
        </is>
      </c>
      <c r="M853" s="42" t="inlineStr">
        <is>
          <t>1. 이전 화면으로 이동</t>
        </is>
      </c>
      <c r="N853" s="2" t="n"/>
      <c r="O853" s="56">
        <f>IF(COUNTIF(P853:R853,"F")&gt;=1,"FAIL",(IF(COUNTIF(P853:R853,"P")&gt;=1,"PASS",(IF(COUNTIF(P853:R853,"N/A")&gt;=1,"N/A",(IF(COUNTIF(P853:R853,"N/T")&gt;=1,"N/T","-")))))))</f>
        <v/>
      </c>
      <c r="P853" s="1" t="n"/>
      <c r="Q853" s="1" t="n"/>
      <c r="R853" s="32" t="n"/>
      <c r="S853" s="32" t="n"/>
      <c r="T853" s="2" t="n"/>
      <c r="U853" s="33" t="n"/>
    </row>
    <row r="854" ht="198" customHeight="1" s="357">
      <c r="A854" s="312" t="inlineStr">
        <is>
          <t>R_159</t>
        </is>
      </c>
      <c r="B854" s="38" t="inlineStr">
        <is>
          <t>TC_MAP_0828</t>
        </is>
      </c>
      <c r="C854" s="38" t="inlineStr">
        <is>
          <t>Map</t>
        </is>
      </c>
      <c r="D854" s="43" t="inlineStr">
        <is>
          <t>장소/주소 검색</t>
        </is>
      </c>
      <c r="E854" s="38" t="inlineStr">
        <is>
          <t>장소/주소 검색 (Type1)</t>
        </is>
      </c>
      <c r="F854" s="38" t="inlineStr">
        <is>
          <t>즐겨찾기 저장/편집/삭제</t>
        </is>
      </c>
      <c r="G854" s="38" t="inlineStr">
        <is>
          <t>공통</t>
        </is>
      </c>
      <c r="H854" s="2" t="n"/>
      <c r="I854" s="2" t="n">
        <v>1</v>
      </c>
      <c r="J854" s="33" t="inlineStr">
        <is>
          <t>1. 즐겨찾는 등록지 &amp; 등록지 최소 1개씩 등록된 상태</t>
        </is>
      </c>
      <c r="K854" s="33" t="n"/>
      <c r="L854" s="33" t="inlineStr">
        <is>
          <t>1. Map 진입
2. 상단 검색 영역 선택
3. 즐겨찾기에 등록된 장소 검색
ex : 우리집에 등록된 장소
4. [즐겨찾기 등록] 버튼 선택
5. 활성화된 체크 박스 모두 선택</t>
        </is>
      </c>
      <c r="M854" s="42" t="inlineStr">
        <is>
          <t>1. 저장 위치 선택 팝업 
-             Saved                  [x]
- My Places
- This item can only be saved in one list.
- {아이콘}  Home  {체크 박스}
 : 주소
- {아이콘}  Office  {체크 박스}
 : 주소
- {아이콘}  My Place 1/2/3  {체크 박스}
 : 주소
- Favorites
- {아이콘}  Foavori  {체크 박스}
- [Delete]</t>
        </is>
      </c>
      <c r="N854" s="2" t="n"/>
      <c r="O854" s="56">
        <f>IF(COUNTIF(P854:R854,"F")&gt;=1,"FAIL",(IF(COUNTIF(P854:R854,"P")&gt;=1,"PASS",(IF(COUNTIF(P854:R854,"N/A")&gt;=1,"N/A",(IF(COUNTIF(P854:R854,"N/T")&gt;=1,"N/T","-")))))))</f>
        <v/>
      </c>
      <c r="P854" s="1" t="n"/>
      <c r="Q854" s="1" t="n"/>
      <c r="R854" s="32" t="n"/>
      <c r="S854" s="32" t="n"/>
      <c r="T854" s="2" t="n"/>
      <c r="U854" s="33" t="n"/>
    </row>
    <row r="855" ht="92.40000000000001" customHeight="1" s="357">
      <c r="A855" s="312" t="inlineStr">
        <is>
          <t>R_160</t>
        </is>
      </c>
      <c r="B855" s="38" t="inlineStr">
        <is>
          <t>TC_MAP_0829</t>
        </is>
      </c>
      <c r="C855" s="38" t="inlineStr">
        <is>
          <t>Map</t>
        </is>
      </c>
      <c r="D855" s="43" t="inlineStr">
        <is>
          <t>장소/주소 검색</t>
        </is>
      </c>
      <c r="E855" s="38" t="inlineStr">
        <is>
          <t>장소/주소 검색 (Type1)</t>
        </is>
      </c>
      <c r="F855" s="38" t="inlineStr">
        <is>
          <t>즐겨찾기 저장/편집/삭제</t>
        </is>
      </c>
      <c r="G855" s="38" t="inlineStr">
        <is>
          <t>공통</t>
        </is>
      </c>
      <c r="H855" s="2" t="n"/>
      <c r="I855" s="2" t="n">
        <v>1</v>
      </c>
      <c r="J855" s="33" t="inlineStr">
        <is>
          <t xml:space="preserve">
1. 즐겨찾는 등록지 &amp; 등록지 최소 1개씩 등록된 상태</t>
        </is>
      </c>
      <c r="K855" s="33" t="n"/>
      <c r="L855" s="33" t="inlineStr">
        <is>
          <t>1. Map 진입
2. 상단 검색 영역 선택
3. 즐겨찾기에 등록된 장소 검색
ex : 우리집에 등록된 장소
4. [즐겨찾기 등록] 버튼 선택
5. 활성화된 체크 박스 모두 선택
6. [삭제] 버튼 선택</t>
        </is>
      </c>
      <c r="M855" s="42" t="inlineStr">
        <is>
          <t>1. 삭제 완료 토스트 노출
- 삭제되었습니다.
2. 간단 상세의 [즐겨찾기 등록] 버튼 비활성화
3. 지도 화면의 마커 변경 없음</t>
        </is>
      </c>
      <c r="N855" s="2" t="n"/>
      <c r="O855" s="56">
        <f>IF(COUNTIF(P855:R855,"F")&gt;=1,"FAIL",(IF(COUNTIF(P855:R855,"P")&gt;=1,"PASS",(IF(COUNTIF(P855:R855,"N/A")&gt;=1,"N/A",(IF(COUNTIF(P855:R855,"N/T")&gt;=1,"N/T","-")))))))</f>
        <v/>
      </c>
      <c r="P855" s="1" t="n"/>
      <c r="Q855" s="1" t="n"/>
      <c r="R855" s="32" t="n"/>
      <c r="S855" s="32" t="n"/>
      <c r="T855" s="2" t="n"/>
      <c r="U855" s="33" t="n"/>
    </row>
    <row r="856" ht="198" customHeight="1" s="357">
      <c r="A856" s="312" t="inlineStr">
        <is>
          <t>R_161</t>
        </is>
      </c>
      <c r="B856" s="38" t="inlineStr">
        <is>
          <t>TC_MAP_0830</t>
        </is>
      </c>
      <c r="C856" s="38" t="inlineStr">
        <is>
          <t>Map</t>
        </is>
      </c>
      <c r="D856" s="43" t="inlineStr">
        <is>
          <t>장소/주소 검색</t>
        </is>
      </c>
      <c r="E856" s="38" t="inlineStr">
        <is>
          <t>장소/주소 검색 (Type1)</t>
        </is>
      </c>
      <c r="F856" s="38" t="inlineStr">
        <is>
          <t>즐겨찾기 저장/편집/삭제</t>
        </is>
      </c>
      <c r="G856" s="38" t="inlineStr">
        <is>
          <t>공통</t>
        </is>
      </c>
      <c r="H856" s="2" t="n"/>
      <c r="I856" s="2" t="n">
        <v>1</v>
      </c>
      <c r="J856" s="33" t="inlineStr">
        <is>
          <t>1. 즐겨찾는 등록지 &amp; 등록지 최소 1개씩 등록된 상태</t>
        </is>
      </c>
      <c r="K856" s="33" t="n"/>
      <c r="L856" s="33" t="inlineStr">
        <is>
          <t>1. Map 진입
2. 상단 검색 영역 선택
3. 즐겨찾기에 등록된 장소 검색
ex : 우리집에 등록된 장소
4. [즐겨찾기 등록] 버튼 선택
5. 활성화된 체크 박스 1개만 선택</t>
        </is>
      </c>
      <c r="M856" s="42" t="inlineStr">
        <is>
          <t>1. 저장 위치 선택 팝업 
-             Saved                  [x]
- My Places
- This item can only be saved in one list.
- {아이콘}  Home  {체크 박스}
 : 주소
- {아이콘}  Office  {체크 박스}
 : 주소
- {아이콘}  My Place 1/2/3  {체크 박스}
 : 주소
- Favorites
- {아이콘}  Foavori  {체크 박스}
- [Save]</t>
        </is>
      </c>
      <c r="N856" s="2" t="n"/>
      <c r="O856" s="56">
        <f>IF(COUNTIF(P856:R856,"F")&gt;=1,"FAIL",(IF(COUNTIF(P856:R856,"P")&gt;=1,"PASS",(IF(COUNTIF(P856:R856,"N/A")&gt;=1,"N/A",(IF(COUNTIF(P856:R856,"N/T")&gt;=1,"N/T","-")))))))</f>
        <v/>
      </c>
      <c r="P856" s="1" t="n"/>
      <c r="Q856" s="1" t="n"/>
      <c r="R856" s="32" t="n"/>
      <c r="S856" s="32" t="n"/>
      <c r="T856" s="2" t="n"/>
      <c r="U856" s="33" t="n"/>
    </row>
    <row r="857" ht="92.40000000000001" customHeight="1" s="357">
      <c r="A857" s="312" t="inlineStr">
        <is>
          <t>R_162</t>
        </is>
      </c>
      <c r="B857" s="38" t="inlineStr">
        <is>
          <t>TC_MAP_0831</t>
        </is>
      </c>
      <c r="C857" s="38" t="inlineStr">
        <is>
          <t>Map</t>
        </is>
      </c>
      <c r="D857" s="43" t="inlineStr">
        <is>
          <t>장소/주소 검색</t>
        </is>
      </c>
      <c r="E857" s="38" t="inlineStr">
        <is>
          <t>장소/주소 검색 (Type1)</t>
        </is>
      </c>
      <c r="F857" s="38" t="inlineStr">
        <is>
          <t>즐겨찾기 저장/편집/삭제</t>
        </is>
      </c>
      <c r="G857" s="38" t="inlineStr">
        <is>
          <t>공통</t>
        </is>
      </c>
      <c r="H857" s="2" t="n"/>
      <c r="I857" s="2" t="n">
        <v>1</v>
      </c>
      <c r="J857" s="33" t="inlineStr">
        <is>
          <t>1. 즐겨찾는 등록지 &amp; 등록지 최소 1개씩 등록된 상태</t>
        </is>
      </c>
      <c r="K857" s="33" t="n"/>
      <c r="L857" s="33" t="inlineStr">
        <is>
          <t>1. Map 진입
2. 상단 검색 영역 선택
3. 즐겨찾기에 등록된 장소 검색
ex : 우리집에 등록된 장소
4. [즐겨찾기 등록] 버튼 선택
5. 활성화된 체크 박스 1개만 선택
6. [저장] 버튼 선택</t>
        </is>
      </c>
      <c r="M857" s="42" t="inlineStr">
        <is>
          <t>1. 저장 완료 토스트 노출
- Saved the list.</t>
        </is>
      </c>
      <c r="N857" s="2" t="n"/>
      <c r="O857" s="56">
        <f>IF(COUNTIF(P857:R857,"F")&gt;=1,"FAIL",(IF(COUNTIF(P857:R857,"P")&gt;=1,"PASS",(IF(COUNTIF(P857:R857,"N/A")&gt;=1,"N/A",(IF(COUNTIF(P857:R857,"N/T")&gt;=1,"N/T","-")))))))</f>
        <v/>
      </c>
      <c r="P857" s="1" t="n"/>
      <c r="Q857" s="1" t="n"/>
      <c r="R857" s="32" t="n"/>
      <c r="S857" s="32" t="n"/>
      <c r="T857" s="2" t="n"/>
      <c r="U857" s="33" t="n"/>
    </row>
    <row r="858" ht="198" customHeight="1" s="357">
      <c r="A858" s="312" t="inlineStr">
        <is>
          <t>R_163</t>
        </is>
      </c>
      <c r="B858" s="38" t="inlineStr">
        <is>
          <t>TC_MAP_0832</t>
        </is>
      </c>
      <c r="C858" s="38" t="inlineStr">
        <is>
          <t>Map</t>
        </is>
      </c>
      <c r="D858" s="43" t="inlineStr">
        <is>
          <t>장소/주소 검색</t>
        </is>
      </c>
      <c r="E858" s="38" t="inlineStr">
        <is>
          <t>장소/주소 검색 (Type1)</t>
        </is>
      </c>
      <c r="F858" s="38" t="inlineStr">
        <is>
          <t>즐겨찾기 저장/편집/삭제</t>
        </is>
      </c>
      <c r="G858" s="38" t="inlineStr">
        <is>
          <t>공통</t>
        </is>
      </c>
      <c r="H858" s="2" t="n"/>
      <c r="I858" s="2" t="n">
        <v>1</v>
      </c>
      <c r="J858" s="33" t="inlineStr">
        <is>
          <t>1. 즐겨찾는 등록지만 등록된 상태</t>
        </is>
      </c>
      <c r="K858" s="33" t="n"/>
      <c r="L858" s="33" t="inlineStr">
        <is>
          <t>1. Map 진입
2. 상단 검색 영역 선택
3. 즐겨찾기에 등록된 장소 검색
ex : 우리집에 등록된 장소
4. [즐겨찾기 등록] 버튼 선택
5. 다른 즐겨찾는 등록지 선택
ex : 사무실</t>
        </is>
      </c>
      <c r="M858" s="42" t="inlineStr">
        <is>
          <t>1. 저장 위치 선택 팝업 
-             Saved                  [x]
- My Places
- This item can only be saved in one list.
- {아이콘}  Home  {체크 박스}
 : 주소
- {아이콘}  Office  {체크 박스}
 : 주소
- {아이콘}  My Place 1/2/3  {체크 박스}
 : 주소
- Favorites
- {아이콘}  Foavori  {체크 박스}
- [Save]</t>
        </is>
      </c>
      <c r="N858" s="2" t="n"/>
      <c r="O858" s="56">
        <f>IF(COUNTIF(P858:R858,"F")&gt;=1,"FAIL",(IF(COUNTIF(P858:R858,"P")&gt;=1,"PASS",(IF(COUNTIF(P858:R858,"N/A")&gt;=1,"N/A",(IF(COUNTIF(P858:R858,"N/T")&gt;=1,"N/T","-")))))))</f>
        <v/>
      </c>
      <c r="P858" s="1" t="n"/>
      <c r="Q858" s="1" t="n"/>
      <c r="R858" s="32" t="n"/>
      <c r="S858" s="32" t="n"/>
      <c r="T858" s="2" t="n"/>
      <c r="U858" s="33" t="n"/>
    </row>
    <row r="859" ht="105.6" customHeight="1" s="357">
      <c r="A859" s="312" t="inlineStr">
        <is>
          <t>R_164</t>
        </is>
      </c>
      <c r="B859" s="38" t="inlineStr">
        <is>
          <t>TC_MAP_0833</t>
        </is>
      </c>
      <c r="C859" s="38" t="inlineStr">
        <is>
          <t>Map</t>
        </is>
      </c>
      <c r="D859" s="43" t="inlineStr">
        <is>
          <t>장소/주소 검색</t>
        </is>
      </c>
      <c r="E859" s="38" t="inlineStr">
        <is>
          <t>장소/주소 검색 (Type1)</t>
        </is>
      </c>
      <c r="F859" s="38" t="inlineStr">
        <is>
          <t>즐겨찾기 저장/편집/삭제</t>
        </is>
      </c>
      <c r="G859" s="38" t="inlineStr">
        <is>
          <t>공통</t>
        </is>
      </c>
      <c r="H859" s="2" t="n"/>
      <c r="I859" s="2" t="n">
        <v>1</v>
      </c>
      <c r="J859" s="33" t="inlineStr">
        <is>
          <t>1. 즐겨찾는 등록지만 등록된 상태</t>
        </is>
      </c>
      <c r="K859" s="33" t="n"/>
      <c r="L859" s="33" t="inlineStr">
        <is>
          <t>1. Map 진입
2. 상단 검색 영역 선택
3. 즐겨찾기에 등록된 장소 검색
ex : 우리집에 등록된 장소
4. [즐겨찾기 등록] 버튼 선택
5. 다른 즐겨찾는 등록지 선택
ex : 사무실
6. [저장] 버튼 선택</t>
        </is>
      </c>
      <c r="M859" s="42" t="inlineStr">
        <is>
          <t>1. 즐겨찾는 등록지 변경 팝업 노출
- There is already saved item in my place 2.
- Do you want to change it?
- Before  {장소명}
- After    {장소명}
- [Cancel] [Change]</t>
        </is>
      </c>
      <c r="N859" s="2" t="n"/>
      <c r="O859" s="56">
        <f>IF(COUNTIF(P859:R859,"F")&gt;=1,"FAIL",(IF(COUNTIF(P859:R859,"P")&gt;=1,"PASS",(IF(COUNTIF(P859:R859,"N/A")&gt;=1,"N/A",(IF(COUNTIF(P859:R859,"N/T")&gt;=1,"N/T","-")))))))</f>
        <v/>
      </c>
      <c r="P859" s="1" t="n"/>
      <c r="Q859" s="1" t="n"/>
      <c r="R859" s="32" t="n"/>
      <c r="S859" s="32" t="n"/>
      <c r="T859" s="2" t="n"/>
      <c r="U859" s="33" t="n"/>
    </row>
    <row r="860" ht="118.8" customHeight="1" s="357">
      <c r="A860" s="312" t="inlineStr">
        <is>
          <t>R_165</t>
        </is>
      </c>
      <c r="B860" s="38" t="inlineStr">
        <is>
          <t>TC_MAP_0834</t>
        </is>
      </c>
      <c r="C860" s="38" t="inlineStr">
        <is>
          <t>Map</t>
        </is>
      </c>
      <c r="D860" s="43" t="inlineStr">
        <is>
          <t>장소/주소 검색</t>
        </is>
      </c>
      <c r="E860" s="38" t="inlineStr">
        <is>
          <t>장소/주소 검색 (Type1)</t>
        </is>
      </c>
      <c r="F860" s="38" t="inlineStr">
        <is>
          <t>즐겨찾기 저장/편집/삭제</t>
        </is>
      </c>
      <c r="G860" s="38" t="inlineStr">
        <is>
          <t>공통</t>
        </is>
      </c>
      <c r="H860" s="2" t="n"/>
      <c r="I860" s="38" t="n">
        <v>3</v>
      </c>
      <c r="J860" s="33" t="inlineStr">
        <is>
          <t>1. 즐겨찾는 등록지만 등록된 상태</t>
        </is>
      </c>
      <c r="K860" s="33" t="n"/>
      <c r="L860" s="33" t="inlineStr">
        <is>
          <t>1. Map 진입
2. 상단 검색 영역 선택
3. 즐겨찾기에 등록된 장소 검색
ex : 우리집에 등록된 장소
4. [즐겨찾기 등록] 버튼 선택
5. 다른 즐겨찾는 등록지 선택
ex : 사무실
6. [저장] 버튼 선택
7. [취소] 버튼 선택</t>
        </is>
      </c>
      <c r="M860" s="42" t="inlineStr">
        <is>
          <t>1. 팝업 닫힘
- 초기 상태의 즐겨찾기 팝업으로 이동</t>
        </is>
      </c>
      <c r="N860" s="2" t="n"/>
      <c r="O860" s="56">
        <f>IF(COUNTIF(P860:R860,"F")&gt;=1,"FAIL",(IF(COUNTIF(P860:R860,"P")&gt;=1,"PASS",(IF(COUNTIF(P860:R860,"N/A")&gt;=1,"N/A",(IF(COUNTIF(P860:R860,"N/T")&gt;=1,"N/T","-")))))))</f>
        <v/>
      </c>
      <c r="P860" s="1" t="n"/>
      <c r="Q860" s="1" t="n"/>
      <c r="R860" s="32" t="n"/>
      <c r="S860" s="32" t="n"/>
      <c r="T860" s="2" t="n"/>
      <c r="U860" s="33" t="n"/>
    </row>
    <row r="861" ht="118.8" customHeight="1" s="357">
      <c r="A861" s="312" t="inlineStr">
        <is>
          <t>R_166</t>
        </is>
      </c>
      <c r="B861" s="38" t="inlineStr">
        <is>
          <t>TC_MAP_0835</t>
        </is>
      </c>
      <c r="C861" s="38" t="inlineStr">
        <is>
          <t>Map</t>
        </is>
      </c>
      <c r="D861" s="43" t="inlineStr">
        <is>
          <t>장소/주소 검색</t>
        </is>
      </c>
      <c r="E861" s="38" t="inlineStr">
        <is>
          <t>장소/주소 검색 (Type1)</t>
        </is>
      </c>
      <c r="F861" s="38" t="inlineStr">
        <is>
          <t>즐겨찾기 저장/편집/삭제</t>
        </is>
      </c>
      <c r="G861" s="38" t="inlineStr">
        <is>
          <t>공통</t>
        </is>
      </c>
      <c r="H861" s="2" t="n"/>
      <c r="I861" s="2" t="n">
        <v>2</v>
      </c>
      <c r="J861" s="33" t="inlineStr">
        <is>
          <t>1. 즐겨찾는 등록지만 등록된 상태</t>
        </is>
      </c>
      <c r="K861" s="33" t="n"/>
      <c r="L861" s="33" t="inlineStr">
        <is>
          <t>1. Map 진입
2. 상단 검색 영역 선택
3. 즐겨찾기에 등록된 장소 검색
ex : 우리집에 등록된 장소
4. [즐겨찾기 등록] 버튼 선택
5. 다른 즐겨찾는 등록지 선택
ex : 사무실
6. [저장] 버튼 선택
7. [변경] 버튼 선택</t>
        </is>
      </c>
      <c r="M861" s="42" t="inlineStr">
        <is>
          <t>1. 저장 완료 토스트 노출
- 저장되었습니다.</t>
        </is>
      </c>
      <c r="N861" s="2" t="n"/>
      <c r="O861" s="56">
        <f>IF(COUNTIF(P861:R861,"F")&gt;=1,"FAIL",(IF(COUNTIF(P861:R861,"P")&gt;=1,"PASS",(IF(COUNTIF(P861:R861,"N/A")&gt;=1,"N/A",(IF(COUNTIF(P861:R861,"N/T")&gt;=1,"N/T","-")))))))</f>
        <v/>
      </c>
      <c r="P861" s="1" t="n"/>
      <c r="Q861" s="1" t="n"/>
      <c r="R861" s="32" t="n"/>
      <c r="S861" s="32" t="n"/>
      <c r="T861" s="2" t="n"/>
      <c r="U861" s="33" t="n"/>
    </row>
    <row r="862" ht="79.2" customHeight="1" s="357">
      <c r="A862" s="312" t="inlineStr">
        <is>
          <t>R_167</t>
        </is>
      </c>
      <c r="B862" s="38" t="inlineStr">
        <is>
          <t>TC_MAP_0836</t>
        </is>
      </c>
      <c r="C862" s="38" t="inlineStr">
        <is>
          <t>Map</t>
        </is>
      </c>
      <c r="D862" s="43" t="inlineStr">
        <is>
          <t>장소/주소 검색</t>
        </is>
      </c>
      <c r="E862" s="38" t="inlineStr">
        <is>
          <t>장소/주소 검색 (Type1)</t>
        </is>
      </c>
      <c r="F862" s="38" t="inlineStr">
        <is>
          <t>즐겨찾기 저장/편집/삭제</t>
        </is>
      </c>
      <c r="G862" s="38" t="inlineStr">
        <is>
          <t>공통</t>
        </is>
      </c>
      <c r="H862" s="2" t="n"/>
      <c r="I862" s="2" t="n">
        <v>5</v>
      </c>
      <c r="J862" s="33" t="n"/>
      <c r="K862" s="33" t="n"/>
      <c r="L862" s="33" t="inlineStr">
        <is>
          <t>1. Map 진입
2. 상단 검색 영역 선택
3. 임의의 장소 검색
4. [공유] 버튼 선택
5. 공유할 APP 선택
6. 공유 받은 링크 선택</t>
        </is>
      </c>
      <c r="M862" s="42" t="inlineStr">
        <is>
          <t>1. 외부 앱으로 해당 POI 화면으로 이동</t>
        </is>
      </c>
      <c r="N862" s="2" t="n"/>
      <c r="O862" s="56">
        <f>IF(COUNTIF(P862:R862,"F")&gt;=1,"FAIL",(IF(COUNTIF(P862:R862,"P")&gt;=1,"PASS",(IF(COUNTIF(P862:R862,"N/A")&gt;=1,"N/A",(IF(COUNTIF(P862:R862,"N/T")&gt;=1,"N/T","-")))))))</f>
        <v/>
      </c>
      <c r="P862" s="1" t="n"/>
      <c r="Q862" s="1" t="n"/>
      <c r="R862" s="32" t="n"/>
      <c r="S862" s="32" t="n"/>
      <c r="T862" s="2" t="n"/>
      <c r="U862" s="33" t="inlineStr">
        <is>
          <t>실차</t>
        </is>
      </c>
    </row>
    <row r="863" ht="66" customHeight="1" s="357">
      <c r="A863" s="312" t="inlineStr">
        <is>
          <t>R_169</t>
        </is>
      </c>
      <c r="B863" s="38" t="inlineStr">
        <is>
          <t>TC_MAP_0837</t>
        </is>
      </c>
      <c r="C863" s="38" t="inlineStr">
        <is>
          <t>Map</t>
        </is>
      </c>
      <c r="D863" s="43" t="inlineStr">
        <is>
          <t>장소/주소 검색</t>
        </is>
      </c>
      <c r="E863" s="38" t="inlineStr">
        <is>
          <t>장소/주소 검색 (Type1)</t>
        </is>
      </c>
      <c r="F863" s="38" t="inlineStr">
        <is>
          <t>내 차로 전송</t>
        </is>
      </c>
      <c r="G863" s="38" t="inlineStr">
        <is>
          <t>EU</t>
        </is>
      </c>
      <c r="H863" s="2" t="n"/>
      <c r="I863" s="38" t="n">
        <v>3</v>
      </c>
      <c r="J863" s="33" t="inlineStr">
        <is>
          <t>1. 경유지가 추가된 상태</t>
        </is>
      </c>
      <c r="K863" s="33" t="n"/>
      <c r="L863" s="33" t="inlineStr">
        <is>
          <t>1. Map 진입
2. 상단 검색 영역 선택
3. 임의의 장소 검색
4. [내 차로 전송] 버튼 선택
5. [취소] 버튼 선택</t>
        </is>
      </c>
      <c r="M863" s="42" t="inlineStr">
        <is>
          <t>1. 팝업 닫힘</t>
        </is>
      </c>
      <c r="N863" s="2" t="n"/>
      <c r="O863" s="56">
        <f>IF(COUNTIF(P863:R863,"F")&gt;=1,"FAIL",(IF(COUNTIF(P863:R863,"P")&gt;=1,"PASS",(IF(COUNTIF(P863:R863,"N/A")&gt;=1,"N/A",(IF(COUNTIF(P863:R863,"N/T")&gt;=1,"N/T","-")))))))</f>
        <v/>
      </c>
      <c r="P863" s="1" t="n"/>
      <c r="Q863" s="1" t="n"/>
      <c r="R863" s="32" t="n"/>
      <c r="S863" s="32" t="n"/>
      <c r="T863" s="2" t="n"/>
      <c r="U863" s="33" t="n"/>
    </row>
    <row r="864" ht="66" customHeight="1" s="357">
      <c r="A864" s="312" t="inlineStr">
        <is>
          <t>R_174</t>
        </is>
      </c>
      <c r="B864" s="38" t="inlineStr">
        <is>
          <t>TC_MAP_0838</t>
        </is>
      </c>
      <c r="C864" s="38" t="inlineStr">
        <is>
          <t>Map</t>
        </is>
      </c>
      <c r="D864" s="43" t="inlineStr">
        <is>
          <t>장소/주소 검색</t>
        </is>
      </c>
      <c r="E864" s="38" t="inlineStr">
        <is>
          <t>장소/주소 검색 (Type1)</t>
        </is>
      </c>
      <c r="F864" s="38" t="inlineStr">
        <is>
          <t>내 차로 전송</t>
        </is>
      </c>
      <c r="G864" s="38" t="inlineStr">
        <is>
          <t>EU</t>
        </is>
      </c>
      <c r="H864" s="2" t="n"/>
      <c r="I864" s="2" t="n">
        <v>1</v>
      </c>
      <c r="J864" s="33" t="inlineStr">
        <is>
          <t>1. 앱 포그라운드 상태</t>
        </is>
      </c>
      <c r="K864" s="33" t="inlineStr">
        <is>
          <t>1. 목적지만 전송 가능한 차량</t>
        </is>
      </c>
      <c r="L864" s="33" t="inlineStr">
        <is>
          <t>1. Map 진입
2. 상단 검색 영역 선택
3. 임의의 장소 검색
4. [내 차로 전송] 버튼 선택
5. [목적지 전송] 버튼 선택</t>
        </is>
      </c>
      <c r="M864" s="42" t="inlineStr">
        <is>
          <t>1. 목적지 전송 명령 실행 및 로딩 제공
2. 목적지 전송 완료 토스트 제공
- The location has been sent.</t>
        </is>
      </c>
      <c r="N864" s="2" t="n"/>
      <c r="O864" s="56">
        <f>IF(COUNTIF(P864:R864,"F")&gt;=1,"FAIL",(IF(COUNTIF(P864:R864,"P")&gt;=1,"PASS",(IF(COUNTIF(P864:R864,"N/A")&gt;=1,"N/A",(IF(COUNTIF(P864:R864,"N/T")&gt;=1,"N/T","-")))))))</f>
        <v/>
      </c>
      <c r="P864" s="1" t="n"/>
      <c r="Q864" s="1" t="n"/>
      <c r="R864" s="32" t="n"/>
      <c r="S864" s="32" t="n"/>
      <c r="T864" s="2" t="n"/>
      <c r="U864" s="33" t="n"/>
    </row>
    <row r="865" ht="105.6" customHeight="1" s="357">
      <c r="A865" s="312" t="inlineStr">
        <is>
          <t>R_176</t>
        </is>
      </c>
      <c r="B865" s="38" t="inlineStr">
        <is>
          <t>TC_MAP_0839</t>
        </is>
      </c>
      <c r="C865" s="38" t="inlineStr">
        <is>
          <t>Map</t>
        </is>
      </c>
      <c r="D865" s="43" t="inlineStr">
        <is>
          <t>장소/주소 검색</t>
        </is>
      </c>
      <c r="E865" s="38" t="inlineStr">
        <is>
          <t>장소/주소 검색 (Type1)</t>
        </is>
      </c>
      <c r="F865" s="38" t="inlineStr">
        <is>
          <t>내 차로 전송</t>
        </is>
      </c>
      <c r="G865" s="38" t="inlineStr">
        <is>
          <t>EU</t>
        </is>
      </c>
      <c r="H865" s="2" t="n"/>
      <c r="I865" s="2" t="n">
        <v>5</v>
      </c>
      <c r="J865" s="33" t="n"/>
      <c r="K865" s="33" t="inlineStr">
        <is>
          <t>1. FMST(대형 트럭)
2. FMST2(중형 트럭)
3. FMSB(대형 버스)
4. FMSBE(소형 버스)</t>
        </is>
      </c>
      <c r="L865" s="33" t="inlineStr">
        <is>
          <t>1. Map 진입
2. 상단 검색 영역 선택
3. 임의의 장소 검색
4. [내 차로 전송] 버튼 선택</t>
        </is>
      </c>
      <c r="M865" s="42" t="inlineStr">
        <is>
          <t>1. 내 차로 전송 팝업
- 차량으로 목적지를 전송하시겠습니까?
전송된 목적지는 [차량 단말 &gt; (서비스 명) &gt; 목적지 수신목록] 에서 확인할 수 있습니다.
- 목적지 : 상호명
※ 경유지가 미지원되는 차량입니다.
- [취소] 버튼, [목적지 전송] 버튼</t>
        </is>
      </c>
      <c r="N865" s="2" t="n"/>
      <c r="O865" s="56">
        <f>IF(COUNTIF(P865:R865,"F")&gt;=1,"FAIL",(IF(COUNTIF(P865:R865,"P")&gt;=1,"PASS",(IF(COUNTIF(P865:R865,"N/A")&gt;=1,"N/A",(IF(COUNTIF(P865:R865,"N/T")&gt;=1,"N/T","-")))))))</f>
        <v/>
      </c>
      <c r="P865" s="1" t="n"/>
      <c r="Q865" s="1" t="n"/>
      <c r="R865" s="32" t="n"/>
      <c r="S865" s="32" t="n"/>
      <c r="T865" s="2" t="n"/>
      <c r="U865" s="33" t="n"/>
    </row>
    <row r="866" ht="66" customHeight="1" s="357">
      <c r="A866" s="312" t="inlineStr">
        <is>
          <t>R_177</t>
        </is>
      </c>
      <c r="B866" s="38" t="inlineStr">
        <is>
          <t>TC_MAP_0840</t>
        </is>
      </c>
      <c r="C866" s="38" t="inlineStr">
        <is>
          <t>Map</t>
        </is>
      </c>
      <c r="D866" s="43" t="inlineStr">
        <is>
          <t>장소/주소 검색</t>
        </is>
      </c>
      <c r="E866" s="38" t="inlineStr">
        <is>
          <t>장소/주소 검색 (Type1)</t>
        </is>
      </c>
      <c r="F866" s="38" t="inlineStr">
        <is>
          <t>내 차로 전송</t>
        </is>
      </c>
      <c r="G866" s="38" t="inlineStr">
        <is>
          <t>EU</t>
        </is>
      </c>
      <c r="H866" s="2" t="n"/>
      <c r="I866" s="2" t="n">
        <v>5</v>
      </c>
      <c r="J866" s="33" t="n"/>
      <c r="K866" s="33" t="inlineStr">
        <is>
          <t>1. FMST(대형 트럭)
2. FMST2(중형 트럭)
3. FMSB(대형 버스)
4. FMSBE(소형 버스)</t>
        </is>
      </c>
      <c r="L866" s="33" t="inlineStr">
        <is>
          <t>1. Map 진입
2. 상단 검색 영역 선택
3. 임의의 장소 검색
4. [내 차로 전송] 버튼 선택
5. [취소] 버튼 선택</t>
        </is>
      </c>
      <c r="M866" s="42" t="inlineStr">
        <is>
          <t>1. 팝업 닫힘</t>
        </is>
      </c>
      <c r="N866" s="2" t="n"/>
      <c r="O866" s="56">
        <f>IF(COUNTIF(P866:R866,"F")&gt;=1,"FAIL",(IF(COUNTIF(P866:R866,"P")&gt;=1,"PASS",(IF(COUNTIF(P866:R866,"N/A")&gt;=1,"N/A",(IF(COUNTIF(P866:R866,"N/T")&gt;=1,"N/T","-")))))))</f>
        <v/>
      </c>
      <c r="P866" s="1" t="n"/>
      <c r="Q866" s="1" t="n"/>
      <c r="R866" s="32" t="n"/>
      <c r="S866" s="32" t="n"/>
      <c r="T866" s="2" t="n"/>
      <c r="U866" s="33" t="n"/>
    </row>
    <row r="867" ht="66" customHeight="1" s="357">
      <c r="A867" s="312" t="inlineStr">
        <is>
          <t>R_178</t>
        </is>
      </c>
      <c r="B867" s="38" t="inlineStr">
        <is>
          <t>TC_MAP_0841</t>
        </is>
      </c>
      <c r="C867" s="38" t="inlineStr">
        <is>
          <t>Map</t>
        </is>
      </c>
      <c r="D867" s="43" t="inlineStr">
        <is>
          <t>장소/주소 검색</t>
        </is>
      </c>
      <c r="E867" s="38" t="inlineStr">
        <is>
          <t>장소/주소 검색 (Type1)</t>
        </is>
      </c>
      <c r="F867" s="38" t="inlineStr">
        <is>
          <t>내 차로 전송</t>
        </is>
      </c>
      <c r="G867" s="38" t="inlineStr">
        <is>
          <t>EU</t>
        </is>
      </c>
      <c r="H867" s="2" t="n"/>
      <c r="I867" s="2" t="n">
        <v>5</v>
      </c>
      <c r="J867" s="33" t="inlineStr">
        <is>
          <t>1. 앱 포그라운드 상태</t>
        </is>
      </c>
      <c r="K867" s="33" t="inlineStr">
        <is>
          <t>1. FMST(대형 트럭)
2. FMST2(중형 트럭)
3. FMSB(대형 버스)
4. FMSBE(소형 버스)</t>
        </is>
      </c>
      <c r="L867" s="33" t="inlineStr">
        <is>
          <t>1. Map 진입
2. 상단 검색 영역 선택
3. 임의의 장소 검색
4. [내 차로 전송] 버튼 선택
5. [목적지 전송] 버튼 선택</t>
        </is>
      </c>
      <c r="M867" s="42" t="inlineStr">
        <is>
          <t>1. 목적지 전송 명령 실행 및 로딩 제공
2. 목적지 전송 완료 토스트 제공
- 목적지를 전송했습니다.</t>
        </is>
      </c>
      <c r="N867" s="2" t="n"/>
      <c r="O867" s="56">
        <f>IF(COUNTIF(P867:R867,"F")&gt;=1,"FAIL",(IF(COUNTIF(P867:R867,"P")&gt;=1,"PASS",(IF(COUNTIF(P867:R867,"N/A")&gt;=1,"N/A",(IF(COUNTIF(P867:R867,"N/T")&gt;=1,"N/T","-")))))))</f>
        <v/>
      </c>
      <c r="P867" s="1" t="n"/>
      <c r="Q867" s="1" t="n"/>
      <c r="R867" s="32" t="n"/>
      <c r="S867" s="32" t="n"/>
      <c r="T867" s="2" t="n"/>
      <c r="U867" s="33" t="n"/>
    </row>
    <row r="868" ht="66" customHeight="1" s="357">
      <c r="A868" s="312" t="inlineStr">
        <is>
          <t>R_179</t>
        </is>
      </c>
      <c r="B868" s="38" t="inlineStr">
        <is>
          <t>TC_MAP_0842</t>
        </is>
      </c>
      <c r="C868" s="38" t="inlineStr">
        <is>
          <t>Map</t>
        </is>
      </c>
      <c r="D868" s="43" t="inlineStr">
        <is>
          <t>장소/주소 검색</t>
        </is>
      </c>
      <c r="E868" s="38" t="inlineStr">
        <is>
          <t>장소/주소 검색 (Type1)</t>
        </is>
      </c>
      <c r="F868" s="38" t="inlineStr">
        <is>
          <t>내 차로 전송</t>
        </is>
      </c>
      <c r="G868" s="38" t="inlineStr">
        <is>
          <t>EU</t>
        </is>
      </c>
      <c r="H868" s="2" t="n"/>
      <c r="I868" s="2" t="n">
        <v>5</v>
      </c>
      <c r="J868" s="33" t="inlineStr">
        <is>
          <t>1. 앱 백그라운드 상태</t>
        </is>
      </c>
      <c r="K868" s="33" t="inlineStr">
        <is>
          <t>1. FMST(대형 트럭)
2. FMST2(중형 트럭)
3. FMSB(대형 버스)
4. FMSBE(소형 버스)</t>
        </is>
      </c>
      <c r="L868" s="33" t="inlineStr">
        <is>
          <t>1. Map 진입
2. 상단 검색 영역 선택
3. 임의의 장소 검색
4. [내 차로 전송] 버튼 선택
5. [목적지 전송] 버튼 선택</t>
        </is>
      </c>
      <c r="M868" s="42" t="inlineStr">
        <is>
          <t>1. 목적지 전송 명령 실행 및 로딩 제공
2. 목적지 전송 완료 토스트 미제공</t>
        </is>
      </c>
      <c r="N868" s="2" t="n"/>
      <c r="O868" s="56">
        <f>IF(COUNTIF(P868:R868,"F")&gt;=1,"FAIL",(IF(COUNTIF(P868:R868,"P")&gt;=1,"PASS",(IF(COUNTIF(P868:R868,"N/A")&gt;=1,"N/A",(IF(COUNTIF(P868:R868,"N/T")&gt;=1,"N/T","-")))))))</f>
        <v/>
      </c>
      <c r="P868" s="1" t="n"/>
      <c r="Q868" s="1" t="n"/>
      <c r="R868" s="32" t="n"/>
      <c r="S868" s="32" t="n"/>
      <c r="T868" s="2" t="n"/>
      <c r="U868" s="33" t="n"/>
    </row>
    <row r="869" ht="92.40000000000001" customHeight="1" s="357">
      <c r="A869" s="312" t="inlineStr">
        <is>
          <t>S_001</t>
        </is>
      </c>
      <c r="B869" s="38" t="inlineStr">
        <is>
          <t>TC_MAP_0843</t>
        </is>
      </c>
      <c r="C869" s="38" t="inlineStr">
        <is>
          <t>Map</t>
        </is>
      </c>
      <c r="D869" s="38" t="inlineStr">
        <is>
          <t>주변 검색</t>
        </is>
      </c>
      <c r="E869" s="38" t="inlineStr">
        <is>
          <t>주변 검색(공통)</t>
        </is>
      </c>
      <c r="F869" s="38" t="inlineStr">
        <is>
          <t>주변 검색 구성</t>
        </is>
      </c>
      <c r="G869" s="38" t="inlineStr">
        <is>
          <t>공통</t>
        </is>
      </c>
      <c r="H869" s="2" t="n"/>
      <c r="I869" s="2" t="n">
        <v>1</v>
      </c>
      <c r="J869" s="32" t="inlineStr">
        <is>
          <t>1. 주변 검색 chip이 노출되는 모든 화면
- 메인 지도
- Type1 (장소, 주소 검색)
- Type2 (경로 탐색 검색, 즐겨찾기 검색)</t>
        </is>
      </c>
      <c r="K869" s="33" t="inlineStr">
        <is>
          <t>1. PHEV 차량</t>
        </is>
      </c>
      <c r="L869" s="32" t="inlineStr">
        <is>
          <t>1. 주변 검색 chip 확인</t>
        </is>
      </c>
      <c r="M869" s="32" t="inlineStr">
        <is>
          <t>1. PHEV 주변 검색 chip 아래와 같이 표출
- 주유소, 전기차 충전소, 정비소, 딜러샵, 주차장, 세차장</t>
        </is>
      </c>
      <c r="N869" s="2" t="n"/>
      <c r="O869" s="56">
        <f>IF(COUNTIF(P869:R869,"F")&gt;=1,"FAIL",(IF(COUNTIF(P869:R869,"P")&gt;=1,"PASS",(IF(COUNTIF(P869:R869,"N/A")&gt;=1,"N/A",(IF(COUNTIF(P869:R869,"N/T")&gt;=1,"N/T","-")))))))</f>
        <v/>
      </c>
      <c r="P869" s="1" t="n"/>
      <c r="Q869" s="1" t="n"/>
      <c r="R869" s="32" t="n"/>
      <c r="S869" s="32" t="n"/>
      <c r="T869" s="2" t="n"/>
      <c r="U869" s="33" t="n"/>
    </row>
    <row r="870" ht="92.40000000000001" customHeight="1" s="357">
      <c r="A870" s="312" t="inlineStr">
        <is>
          <t>S_002</t>
        </is>
      </c>
      <c r="B870" s="38" t="inlineStr">
        <is>
          <t>TC_MAP_0844</t>
        </is>
      </c>
      <c r="C870" s="38" t="inlineStr">
        <is>
          <t>Map</t>
        </is>
      </c>
      <c r="D870" s="38" t="inlineStr">
        <is>
          <t>주변 검색</t>
        </is>
      </c>
      <c r="E870" s="38" t="inlineStr">
        <is>
          <t>주변 검색(공통)</t>
        </is>
      </c>
      <c r="F870" s="38" t="inlineStr">
        <is>
          <t>주변 검색 구성</t>
        </is>
      </c>
      <c r="G870" s="38" t="inlineStr">
        <is>
          <t>공통</t>
        </is>
      </c>
      <c r="H870" s="2" t="n"/>
      <c r="I870" s="2" t="n">
        <v>1</v>
      </c>
      <c r="J870" s="32" t="inlineStr">
        <is>
          <t>1. 주변 검색 chip이 노출되는 모든 화면
- 메인 지도
- Type1 (장소, 주소 검색)
- Type2 (경로 탐색 검색, 즐겨찾기 검색)</t>
        </is>
      </c>
      <c r="K870" s="33" t="inlineStr">
        <is>
          <t>1. EV 차량</t>
        </is>
      </c>
      <c r="L870" s="32" t="inlineStr">
        <is>
          <t>1. 주변 검색 chip 확인</t>
        </is>
      </c>
      <c r="M870" s="32" t="inlineStr">
        <is>
          <t>1. EV 주변 검색 chip 아래와 같이 표출
- 전기차 충전소, 정비소, 딜러샵, 주차장, 세차장</t>
        </is>
      </c>
      <c r="N870" s="2" t="n"/>
      <c r="O870" s="56">
        <f>IF(COUNTIF(P870:R870,"F")&gt;=1,"FAIL",(IF(COUNTIF(P870:R870,"P")&gt;=1,"PASS",(IF(COUNTIF(P870:R870,"N/A")&gt;=1,"N/A",(IF(COUNTIF(P870:R870,"N/T")&gt;=1,"N/T","-")))))))</f>
        <v/>
      </c>
      <c r="P870" s="1" t="n"/>
      <c r="Q870" s="1" t="n"/>
      <c r="R870" s="32" t="n"/>
      <c r="S870" s="32" t="n"/>
      <c r="T870" s="2" t="n"/>
      <c r="U870" s="33" t="n"/>
    </row>
    <row r="871" ht="92.40000000000001" customHeight="1" s="357">
      <c r="A871" s="312" t="inlineStr">
        <is>
          <t>S_003</t>
        </is>
      </c>
      <c r="B871" s="38" t="inlineStr">
        <is>
          <t>TC_MAP_0845</t>
        </is>
      </c>
      <c r="C871" s="38" t="inlineStr">
        <is>
          <t>Map</t>
        </is>
      </c>
      <c r="D871" s="38" t="inlineStr">
        <is>
          <t>주변 검색</t>
        </is>
      </c>
      <c r="E871" s="38" t="inlineStr">
        <is>
          <t>주변 검색(공통)</t>
        </is>
      </c>
      <c r="F871" s="38" t="inlineStr">
        <is>
          <t>주변 검색 실행</t>
        </is>
      </c>
      <c r="G871" s="38" t="inlineStr">
        <is>
          <t>공통</t>
        </is>
      </c>
      <c r="H871" s="2" t="n"/>
      <c r="I871" s="2" t="n">
        <v>1</v>
      </c>
      <c r="J871" s="32" t="inlineStr">
        <is>
          <t>1. 주변 검색 chip이 노출되는 모든 화면
- 메인 지도
- Type1 (장소, 주소 검색)
- Type2 (경로 탐색 검색, 즐겨찾기 검색)</t>
        </is>
      </c>
      <c r="K871" s="32" t="inlineStr">
        <is>
          <t>1. 내연, PHEV 차량</t>
        </is>
      </c>
      <c r="L871" s="32" t="inlineStr">
        <is>
          <t>1. 주유소 chip 선택</t>
        </is>
      </c>
      <c r="M871" s="32" t="inlineStr">
        <is>
          <t>1. 주유소 주변 검색 결과 표출
- 위치 기준으로 반경 20km 이내 주유소만 노출</t>
        </is>
      </c>
      <c r="N871" s="2" t="n"/>
      <c r="O871" s="56">
        <f>IF(COUNTIF(P871:R871,"F")&gt;=1,"FAIL",(IF(COUNTIF(P871:R871,"P")&gt;=1,"PASS",(IF(COUNTIF(P871:R871,"N/A")&gt;=1,"N/A",(IF(COUNTIF(P871:R871,"N/T")&gt;=1,"N/T","-")))))))</f>
        <v/>
      </c>
      <c r="P871" s="1" t="n"/>
      <c r="Q871" s="1" t="n"/>
      <c r="R871" s="32" t="n"/>
      <c r="S871" s="32" t="inlineStr">
        <is>
          <t>TASK-17461</t>
        </is>
      </c>
      <c r="T871" s="2" t="n"/>
      <c r="U871" s="33" t="inlineStr">
        <is>
          <t>TASK</t>
        </is>
      </c>
    </row>
    <row r="872" ht="92.40000000000001" customHeight="1" s="357">
      <c r="A872" s="312" t="inlineStr">
        <is>
          <t>S_004</t>
        </is>
      </c>
      <c r="B872" s="38" t="inlineStr">
        <is>
          <t>TC_MAP_0846</t>
        </is>
      </c>
      <c r="C872" s="38" t="inlineStr">
        <is>
          <t>Map</t>
        </is>
      </c>
      <c r="D872" s="38" t="inlineStr">
        <is>
          <t>주변 검색</t>
        </is>
      </c>
      <c r="E872" s="38" t="inlineStr">
        <is>
          <t>주변 검색(공통)</t>
        </is>
      </c>
      <c r="F872" s="38" t="inlineStr">
        <is>
          <t>주변 검색 실행</t>
        </is>
      </c>
      <c r="G872" s="38" t="inlineStr">
        <is>
          <t>공통</t>
        </is>
      </c>
      <c r="H872" s="2" t="n"/>
      <c r="I872" s="2" t="n">
        <v>1</v>
      </c>
      <c r="J872" s="32" t="inlineStr">
        <is>
          <t>1. 주변 검색 chip이 노출되는 모든 화면
- 메인 지도
- Type1 (장소, 주소 검색)
- Type2 (경로 탐색 검색, 즐겨찾기 검색)</t>
        </is>
      </c>
      <c r="K872" s="33" t="inlineStr">
        <is>
          <t>1. 내연, PHEV 차량</t>
        </is>
      </c>
      <c r="L872" s="32" t="inlineStr">
        <is>
          <t>1. 주유소 chip 선택</t>
        </is>
      </c>
      <c r="M872" s="32" t="inlineStr">
        <is>
          <t>1. 지도에 주유소 poi 마커 표시
* 선택/미선택 상태의 주유소 마커가 각 디자인 사양에 맞게 표출</t>
        </is>
      </c>
      <c r="N872" s="2" t="n"/>
      <c r="O872" s="56">
        <f>IF(COUNTIF(P872:R872,"F")&gt;=1,"FAIL",(IF(COUNTIF(P872:R872,"P")&gt;=1,"PASS",(IF(COUNTIF(P872:R872,"N/A")&gt;=1,"N/A",(IF(COUNTIF(P872:R872,"N/T")&gt;=1,"N/T","-")))))))</f>
        <v/>
      </c>
      <c r="P872" s="1" t="n"/>
      <c r="Q872" s="1" t="n"/>
      <c r="R872" s="32" t="n"/>
      <c r="S872" s="32" t="n"/>
      <c r="T872" s="2" t="n"/>
      <c r="U872" s="33" t="n"/>
    </row>
    <row r="873" ht="92.40000000000001" customHeight="1" s="357">
      <c r="A873" s="312" t="inlineStr">
        <is>
          <t>S_005</t>
        </is>
      </c>
      <c r="B873" s="38" t="inlineStr">
        <is>
          <t>TC_MAP_0847</t>
        </is>
      </c>
      <c r="C873" s="38" t="inlineStr">
        <is>
          <t>Map</t>
        </is>
      </c>
      <c r="D873" s="38" t="inlineStr">
        <is>
          <t>주변 검색</t>
        </is>
      </c>
      <c r="E873" s="38" t="inlineStr">
        <is>
          <t>주변 검색(공통)</t>
        </is>
      </c>
      <c r="F873" s="38" t="inlineStr">
        <is>
          <t>주변 검색 실행</t>
        </is>
      </c>
      <c r="G873" s="38" t="inlineStr">
        <is>
          <t>공통</t>
        </is>
      </c>
      <c r="H873" s="2" t="n"/>
      <c r="I873" s="2" t="n">
        <v>1</v>
      </c>
      <c r="J873" s="32" t="inlineStr">
        <is>
          <t>1. 주변 검색 chip이 노출되는 모든 화면
- 메인 지도
- Type1 (장소, 주소 검색)
- Type2 (경로 탐색 검색, 즐겨찾기 검색)</t>
        </is>
      </c>
      <c r="K873" s="32" t="inlineStr">
        <is>
          <t>1. PHEV, EV 차량</t>
        </is>
      </c>
      <c r="L873" s="32" t="inlineStr">
        <is>
          <t>1. 전기차 충전소 chip 선택</t>
        </is>
      </c>
      <c r="M873" s="32" t="inlineStr">
        <is>
          <t>1. 전기차 충전소 주변 검색 결과 표출
- 위치 기준으로 반경 20km 이내 전기차 충전소만 노출</t>
        </is>
      </c>
      <c r="N873" s="2" t="n"/>
      <c r="O873" s="56">
        <f>IF(COUNTIF(P873:R873,"F")&gt;=1,"FAIL",(IF(COUNTIF(P873:R873,"P")&gt;=1,"PASS",(IF(COUNTIF(P873:R873,"N/A")&gt;=1,"N/A",(IF(COUNTIF(P873:R873,"N/T")&gt;=1,"N/T","-")))))))</f>
        <v/>
      </c>
      <c r="P873" s="1" t="n"/>
      <c r="Q873" s="1" t="n"/>
      <c r="R873" s="32" t="n"/>
      <c r="S873" s="32" t="inlineStr">
        <is>
          <t>TASK-17461</t>
        </is>
      </c>
      <c r="T873" s="2" t="n"/>
      <c r="U873" s="33" t="inlineStr">
        <is>
          <t>TASK</t>
        </is>
      </c>
    </row>
    <row r="874" ht="92.40000000000001" customHeight="1" s="357">
      <c r="A874" s="312" t="inlineStr">
        <is>
          <t>S_006</t>
        </is>
      </c>
      <c r="B874" s="38" t="inlineStr">
        <is>
          <t>TC_MAP_0848</t>
        </is>
      </c>
      <c r="C874" s="38" t="inlineStr">
        <is>
          <t>Map</t>
        </is>
      </c>
      <c r="D874" s="38" t="inlineStr">
        <is>
          <t>주변 검색</t>
        </is>
      </c>
      <c r="E874" s="38" t="inlineStr">
        <is>
          <t>주변 검색(공통)</t>
        </is>
      </c>
      <c r="F874" s="38" t="inlineStr">
        <is>
          <t>주변 검색 실행</t>
        </is>
      </c>
      <c r="G874" s="38" t="inlineStr">
        <is>
          <t>공통</t>
        </is>
      </c>
      <c r="H874" s="2" t="n"/>
      <c r="I874" s="2" t="n">
        <v>1</v>
      </c>
      <c r="J874" s="32" t="inlineStr">
        <is>
          <t>1. 주변 검색 chip이 노출되는 모든 화면
- 메인 지도
- Type1 (장소, 주소 검색)
- Type2 (경로 탐색 검색, 즐겨찾기 검색)</t>
        </is>
      </c>
      <c r="K874" s="33" t="inlineStr">
        <is>
          <t>1. PHEV, EV 차량</t>
        </is>
      </c>
      <c r="L874" s="32" t="inlineStr">
        <is>
          <t>1. 전기차 충전소 chip 선택</t>
        </is>
      </c>
      <c r="M874" s="32" t="inlineStr">
        <is>
          <t>1. 지도에 전기차 충전소 poi 마커 표시
* 선택/미선택 상태의 전기차 충전소 마커가 각 디자인 사양에 맞게 표출</t>
        </is>
      </c>
      <c r="N874" s="2" t="n"/>
      <c r="O874" s="56">
        <f>IF(COUNTIF(P874:R874,"F")&gt;=1,"FAIL",(IF(COUNTIF(P874:R874,"P")&gt;=1,"PASS",(IF(COUNTIF(P874:R874,"N/A")&gt;=1,"N/A",(IF(COUNTIF(P874:R874,"N/T")&gt;=1,"N/T","-")))))))</f>
        <v/>
      </c>
      <c r="P874" s="1" t="n"/>
      <c r="Q874" s="1" t="n"/>
      <c r="R874" s="32" t="n"/>
      <c r="S874" s="32" t="n"/>
      <c r="T874" s="2" t="n"/>
      <c r="U874" s="33" t="n"/>
    </row>
    <row r="875" ht="92.40000000000001" customHeight="1" s="357">
      <c r="A875" s="312" t="inlineStr">
        <is>
          <t>S_007</t>
        </is>
      </c>
      <c r="B875" s="38" t="inlineStr">
        <is>
          <t>TC_MAP_0849</t>
        </is>
      </c>
      <c r="C875" s="38" t="inlineStr">
        <is>
          <t>Map</t>
        </is>
      </c>
      <c r="D875" s="38" t="inlineStr">
        <is>
          <t>주변 검색</t>
        </is>
      </c>
      <c r="E875" s="38" t="inlineStr">
        <is>
          <t>주변 검색(공통)</t>
        </is>
      </c>
      <c r="F875" s="38" t="inlineStr">
        <is>
          <t>주변 검색 실행</t>
        </is>
      </c>
      <c r="G875" s="38" t="inlineStr">
        <is>
          <t>공통</t>
        </is>
      </c>
      <c r="H875" s="2" t="n"/>
      <c r="I875" s="2" t="n">
        <v>1</v>
      </c>
      <c r="J875" s="32" t="inlineStr">
        <is>
          <t>1. 주변 검색 chip이 노출되는 모든 화면
- 메인 지도
- Type1 (장소, 주소 검색)
- Type2 (경로 탐색 검색, 즐겨찾기 검색)</t>
        </is>
      </c>
      <c r="K875" s="32" t="n"/>
      <c r="L875" s="32" t="inlineStr">
        <is>
          <t>1. 주차장 chip 선택</t>
        </is>
      </c>
      <c r="M875" s="32" t="inlineStr">
        <is>
          <t>1. 주차장 주변 검색 결과 표출
- 위치 기준으로 반경 20km 이내 주차장만 노출</t>
        </is>
      </c>
      <c r="N875" s="2" t="n"/>
      <c r="O875" s="56">
        <f>IF(COUNTIF(P875:R875,"F")&gt;=1,"FAIL",(IF(COUNTIF(P875:R875,"P")&gt;=1,"PASS",(IF(COUNTIF(P875:R875,"N/A")&gt;=1,"N/A",(IF(COUNTIF(P875:R875,"N/T")&gt;=1,"N/T","-")))))))</f>
        <v/>
      </c>
      <c r="P875" s="1" t="n"/>
      <c r="Q875" s="1" t="n"/>
      <c r="R875" s="32" t="n"/>
      <c r="S875" s="32" t="inlineStr">
        <is>
          <t>TASK-17461</t>
        </is>
      </c>
      <c r="T875" s="2" t="n"/>
      <c r="U875" s="33" t="inlineStr">
        <is>
          <t>TASK</t>
        </is>
      </c>
    </row>
    <row r="876" ht="92.40000000000001" customHeight="1" s="357">
      <c r="A876" s="312" t="inlineStr">
        <is>
          <t>S_008</t>
        </is>
      </c>
      <c r="B876" s="38" t="inlineStr">
        <is>
          <t>TC_MAP_0850</t>
        </is>
      </c>
      <c r="C876" s="38" t="inlineStr">
        <is>
          <t>Map</t>
        </is>
      </c>
      <c r="D876" s="38" t="inlineStr">
        <is>
          <t>주변 검색</t>
        </is>
      </c>
      <c r="E876" s="38" t="inlineStr">
        <is>
          <t>주변 검색(공통)</t>
        </is>
      </c>
      <c r="F876" s="38" t="inlineStr">
        <is>
          <t>주변 검색 실행</t>
        </is>
      </c>
      <c r="G876" s="38" t="inlineStr">
        <is>
          <t>공통</t>
        </is>
      </c>
      <c r="H876" s="2" t="n"/>
      <c r="I876" s="2" t="n">
        <v>1</v>
      </c>
      <c r="J876" s="32" t="inlineStr">
        <is>
          <t>1. 주변 검색 chip이 노출되는 모든 화면
- 메인 지도
- Type1 (장소, 주소 검색)
- Type2 (경로 탐색 검색, 즐겨찾기 검색)</t>
        </is>
      </c>
      <c r="K876" s="33" t="n"/>
      <c r="L876" s="32" t="inlineStr">
        <is>
          <t>1. 주차장 chip 선택</t>
        </is>
      </c>
      <c r="M876" s="32" t="inlineStr">
        <is>
          <t>1. 지도에 주차장 poi 마커 표시
* 선택/미선택 상태의 주차장 마커가 각 디자인 사양에 맞게 표출</t>
        </is>
      </c>
      <c r="N876" s="2" t="n"/>
      <c r="O876" s="56">
        <f>IF(COUNTIF(P876:R876,"F")&gt;=1,"FAIL",(IF(COUNTIF(P876:R876,"P")&gt;=1,"PASS",(IF(COUNTIF(P876:R876,"N/A")&gt;=1,"N/A",(IF(COUNTIF(P876:R876,"N/T")&gt;=1,"N/T","-")))))))</f>
        <v/>
      </c>
      <c r="P876" s="1" t="n"/>
      <c r="Q876" s="1" t="n"/>
      <c r="R876" s="32" t="n"/>
      <c r="S876" s="32" t="n"/>
      <c r="T876" s="2" t="n"/>
      <c r="U876" s="33" t="n"/>
    </row>
    <row r="877" ht="92.40000000000001" customHeight="1" s="357">
      <c r="A877" s="312" t="inlineStr">
        <is>
          <t>S_009</t>
        </is>
      </c>
      <c r="B877" s="38" t="inlineStr">
        <is>
          <t>TC_MAP_0851</t>
        </is>
      </c>
      <c r="C877" s="38" t="inlineStr">
        <is>
          <t>Map</t>
        </is>
      </c>
      <c r="D877" s="38" t="inlineStr">
        <is>
          <t>주변 검색</t>
        </is>
      </c>
      <c r="E877" s="38" t="inlineStr">
        <is>
          <t>주변 검색(공통)</t>
        </is>
      </c>
      <c r="F877" s="38" t="inlineStr">
        <is>
          <t>주변 검색 실행</t>
        </is>
      </c>
      <c r="G877" s="38" t="inlineStr">
        <is>
          <t>공통</t>
        </is>
      </c>
      <c r="H877" s="2" t="n"/>
      <c r="I877" s="2" t="n">
        <v>1</v>
      </c>
      <c r="J877" s="32" t="inlineStr">
        <is>
          <t>1. 주변 검색 chip이 노출되는 모든 화면
- 메인 지도
- Type1 (장소, 주소 검색)
- Type2 (경로 탐색 검색, 즐겨찾기 검색)</t>
        </is>
      </c>
      <c r="K877" s="32" t="n"/>
      <c r="L877" s="32" t="inlineStr">
        <is>
          <t>1. 세차장 chip 선택</t>
        </is>
      </c>
      <c r="M877" s="32" t="inlineStr">
        <is>
          <t>1. 세차장 주변 검색 결과 표출
- 위치 기준으로 반경 20km 이내 세차장만 노출</t>
        </is>
      </c>
      <c r="N877" s="2" t="n"/>
      <c r="O877" s="56">
        <f>IF(COUNTIF(P877:R877,"F")&gt;=1,"FAIL",(IF(COUNTIF(P877:R877,"P")&gt;=1,"PASS",(IF(COUNTIF(P877:R877,"N/A")&gt;=1,"N/A",(IF(COUNTIF(P877:R877,"N/T")&gt;=1,"N/T","-")))))))</f>
        <v/>
      </c>
      <c r="P877" s="1" t="n"/>
      <c r="Q877" s="1" t="n"/>
      <c r="R877" s="32" t="n"/>
      <c r="S877" s="32" t="inlineStr">
        <is>
          <t>TASK-17461</t>
        </is>
      </c>
      <c r="T877" s="2" t="n"/>
      <c r="U877" s="33" t="inlineStr">
        <is>
          <t>TASK</t>
        </is>
      </c>
    </row>
    <row r="878" ht="92.40000000000001" customHeight="1" s="357">
      <c r="A878" s="312" t="inlineStr">
        <is>
          <t>S_010</t>
        </is>
      </c>
      <c r="B878" s="38" t="inlineStr">
        <is>
          <t>TC_MAP_0852</t>
        </is>
      </c>
      <c r="C878" s="38" t="inlineStr">
        <is>
          <t>Map</t>
        </is>
      </c>
      <c r="D878" s="38" t="inlineStr">
        <is>
          <t>주변 검색</t>
        </is>
      </c>
      <c r="E878" s="38" t="inlineStr">
        <is>
          <t>주변 검색(공통)</t>
        </is>
      </c>
      <c r="F878" s="38" t="inlineStr">
        <is>
          <t>주변 검색 실행</t>
        </is>
      </c>
      <c r="G878" s="38" t="inlineStr">
        <is>
          <t>공통</t>
        </is>
      </c>
      <c r="H878" s="2" t="n"/>
      <c r="I878" s="2" t="n">
        <v>1</v>
      </c>
      <c r="J878" s="32" t="inlineStr">
        <is>
          <t>1. 주변 검색 chip이 노출되는 모든 화면
- 메인 지도
- Type1 (장소, 주소 검색)
- Type2 (경로 탐색 검색, 즐겨찾기 검색)</t>
        </is>
      </c>
      <c r="K878" s="33" t="n"/>
      <c r="L878" s="32" t="inlineStr">
        <is>
          <t>1. 세차장 chip 선택</t>
        </is>
      </c>
      <c r="M878" s="32" t="inlineStr">
        <is>
          <t>1. 지도에 세차장 poi 마커 표시
* 선택/미선택 상태의 세차장 마커가 각 디자인 사양에 맞게 표출</t>
        </is>
      </c>
      <c r="N878" s="2" t="n"/>
      <c r="O878" s="56">
        <f>IF(COUNTIF(P878:R878,"F")&gt;=1,"FAIL",(IF(COUNTIF(P878:R878,"P")&gt;=1,"PASS",(IF(COUNTIF(P878:R878,"N/A")&gt;=1,"N/A",(IF(COUNTIF(P878:R878,"N/T")&gt;=1,"N/T","-")))))))</f>
        <v/>
      </c>
      <c r="P878" s="1" t="n"/>
      <c r="Q878" s="1" t="n"/>
      <c r="R878" s="32" t="n"/>
      <c r="S878" s="32" t="n"/>
      <c r="T878" s="2" t="n"/>
      <c r="U878" s="33" t="n"/>
    </row>
    <row r="879" ht="92.40000000000001" customHeight="1" s="357">
      <c r="A879" s="312" t="inlineStr">
        <is>
          <t>S_011</t>
        </is>
      </c>
      <c r="B879" s="38" t="inlineStr">
        <is>
          <t>TC_MAP_0853</t>
        </is>
      </c>
      <c r="C879" s="38" t="inlineStr">
        <is>
          <t>Map</t>
        </is>
      </c>
      <c r="D879" s="38" t="inlineStr">
        <is>
          <t>주변 검색</t>
        </is>
      </c>
      <c r="E879" s="38" t="inlineStr">
        <is>
          <t>주변 검색(공통)</t>
        </is>
      </c>
      <c r="F879" s="38" t="inlineStr">
        <is>
          <t>주변 검색 실행</t>
        </is>
      </c>
      <c r="G879" s="38" t="inlineStr">
        <is>
          <t>EU</t>
        </is>
      </c>
      <c r="H879" s="2" t="n"/>
      <c r="I879" s="2" t="n">
        <v>1</v>
      </c>
      <c r="J879" s="32" t="inlineStr">
        <is>
          <t>1. 주변 검색 chip이 노출되는 모든 화면
- 메인 지도
- Type1 (장소, 주소 검색)
- Type2 (경로 탐색 검색, 즐겨찾기 검색)</t>
        </is>
      </c>
      <c r="K879" s="32" t="n"/>
      <c r="L879" s="32" t="inlineStr">
        <is>
          <t>1. Map 진입
2. 장소,주소 영역에서 검색 결과값이 20개 이상인 임의의 장소 검색
3. 하단 목록 영역 개수 확인</t>
        </is>
      </c>
      <c r="M879" s="39" t="inlineStr">
        <is>
          <t>1. 최대 100개까지만 결과 표출</t>
        </is>
      </c>
      <c r="N879" s="2" t="n"/>
      <c r="O879" s="56">
        <f>IF(COUNTIF(P879:R879,"F")&gt;=1,"FAIL",(IF(COUNTIF(P879:R879,"P")&gt;=1,"PASS",(IF(COUNTIF(P879:R879,"N/A")&gt;=1,"N/A",(IF(COUNTIF(P879:R879,"N/T")&gt;=1,"N/T","-")))))))</f>
        <v/>
      </c>
      <c r="P879" s="1" t="n"/>
      <c r="Q879" s="1" t="n"/>
      <c r="R879" s="32" t="n"/>
      <c r="S879" s="32" t="n"/>
      <c r="T879" s="2" t="n"/>
      <c r="U879" s="33" t="n"/>
    </row>
    <row r="880" ht="52.8" customHeight="1" s="357">
      <c r="A880" s="312" t="inlineStr">
        <is>
          <t>S_012</t>
        </is>
      </c>
      <c r="B880" s="38" t="inlineStr">
        <is>
          <t>TC_MAP_0854</t>
        </is>
      </c>
      <c r="C880" s="38" t="inlineStr">
        <is>
          <t>Map</t>
        </is>
      </c>
      <c r="D880" s="38" t="inlineStr">
        <is>
          <t>주변 검색</t>
        </is>
      </c>
      <c r="E880" s="38" t="inlineStr">
        <is>
          <t>주변 검색(공통)</t>
        </is>
      </c>
      <c r="F880" s="38" t="inlineStr">
        <is>
          <t>검색 결과 필터</t>
        </is>
      </c>
      <c r="G880" s="38" t="inlineStr">
        <is>
          <t>EU</t>
        </is>
      </c>
      <c r="H880" s="2" t="n"/>
      <c r="I880" s="2" t="n">
        <v>1</v>
      </c>
      <c r="J880" s="32" t="inlineStr">
        <is>
          <t>1. 필터가 존재하는 주변 검색
- 전기차 충전소</t>
        </is>
      </c>
      <c r="K880" s="32" t="inlineStr">
        <is>
          <t>1. PHEV, EV 차량</t>
        </is>
      </c>
      <c r="L880" s="32" t="inlineStr">
        <is>
          <t>1. Map 진입
2. 검색 결과값이 1개가 나오도록 주변 검색 실행
3. 필터 확인</t>
        </is>
      </c>
      <c r="M880" s="39" t="inlineStr">
        <is>
          <t>1. 필터 표출</t>
        </is>
      </c>
      <c r="N880" s="2" t="n"/>
      <c r="O880" s="56">
        <f>IF(COUNTIF(P880:R880,"F")&gt;=1,"FAIL",(IF(COUNTIF(P880:R880,"P")&gt;=1,"PASS",(IF(COUNTIF(P880:R880,"N/A")&gt;=1,"N/A",(IF(COUNTIF(P880:R880,"N/T")&gt;=1,"N/T","-")))))))</f>
        <v/>
      </c>
      <c r="P880" s="1" t="n"/>
      <c r="Q880" s="1" t="n"/>
      <c r="R880" s="32" t="n"/>
      <c r="S880" s="32" t="inlineStr">
        <is>
          <t>figma 3.6.1.8.1</t>
        </is>
      </c>
      <c r="T880" s="2" t="n"/>
      <c r="U880" s="33" t="n"/>
    </row>
    <row r="881" ht="52.8" customHeight="1" s="357">
      <c r="A881" s="312" t="inlineStr">
        <is>
          <t>S_013</t>
        </is>
      </c>
      <c r="B881" s="38" t="inlineStr">
        <is>
          <t>TC_MAP_0855</t>
        </is>
      </c>
      <c r="C881" s="38" t="inlineStr">
        <is>
          <t>Map</t>
        </is>
      </c>
      <c r="D881" s="38" t="inlineStr">
        <is>
          <t>주변 검색</t>
        </is>
      </c>
      <c r="E881" s="38" t="inlineStr">
        <is>
          <t>주변 검색(공통)</t>
        </is>
      </c>
      <c r="F881" s="38" t="inlineStr">
        <is>
          <t>검색 결과 필터</t>
        </is>
      </c>
      <c r="G881" s="38" t="inlineStr">
        <is>
          <t>EU</t>
        </is>
      </c>
      <c r="H881" s="2" t="n"/>
      <c r="I881" s="2" t="n">
        <v>2</v>
      </c>
      <c r="J881" s="32" t="inlineStr">
        <is>
          <t>1. 필터가 존재하지 않는 주변 검색
- 주유소, 정비소, 딜러샵, 주차장, 세차장</t>
        </is>
      </c>
      <c r="K881" s="32" t="n"/>
      <c r="L881" s="32" t="inlineStr">
        <is>
          <t>1. Map 진입
2. 필터가 존재하지 않는 주변 검색 실행
3. 필터 표출 여부 확인</t>
        </is>
      </c>
      <c r="M881" s="39" t="inlineStr">
        <is>
          <t>1. 필터 미표출</t>
        </is>
      </c>
      <c r="N881" s="2" t="n"/>
      <c r="O881" s="56">
        <f>IF(COUNTIF(P881:R881,"F")&gt;=1,"FAIL",(IF(COUNTIF(P881:R881,"P")&gt;=1,"PASS",(IF(COUNTIF(P881:R881,"N/A")&gt;=1,"N/A",(IF(COUNTIF(P881:R881,"N/T")&gt;=1,"N/T","-")))))))</f>
        <v/>
      </c>
      <c r="P881" s="1" t="n"/>
      <c r="Q881" s="1" t="n"/>
      <c r="R881" s="32" t="n"/>
      <c r="S881" s="32" t="n"/>
      <c r="T881" s="2" t="n"/>
      <c r="U881" s="33" t="n"/>
    </row>
    <row r="882" ht="39.6" customHeight="1" s="357">
      <c r="A882" s="312" t="inlineStr">
        <is>
          <t>S_014</t>
        </is>
      </c>
      <c r="B882" s="38" t="inlineStr">
        <is>
          <t>TC_MAP_0856</t>
        </is>
      </c>
      <c r="C882" s="38" t="inlineStr">
        <is>
          <t>Map</t>
        </is>
      </c>
      <c r="D882" s="38" t="inlineStr">
        <is>
          <t>주변 검색</t>
        </is>
      </c>
      <c r="E882" s="38" t="inlineStr">
        <is>
          <t>주변 검색(공통)</t>
        </is>
      </c>
      <c r="F882" s="38" t="inlineStr">
        <is>
          <t>검색 결과 필터</t>
        </is>
      </c>
      <c r="G882" s="38" t="inlineStr">
        <is>
          <t>EU</t>
        </is>
      </c>
      <c r="H882" s="2" t="n"/>
      <c r="I882" s="2" t="n">
        <v>1</v>
      </c>
      <c r="J882" s="32" t="inlineStr">
        <is>
          <t>1. 필터가 존재하는 주변 검색
- 전기차 충전소</t>
        </is>
      </c>
      <c r="K882" s="32" t="inlineStr">
        <is>
          <t>1. PHEV, EV 차량</t>
        </is>
      </c>
      <c r="L882" s="32" t="inlineStr">
        <is>
          <t>1. Map 진입
2. 필터가 존재하는 주변 검색 실행
3. 필터 제공 위치 확인</t>
        </is>
      </c>
      <c r="M882" s="39" t="inlineStr">
        <is>
          <t>1. 검색 걸과 목록의 최 상단에 표시된다.</t>
        </is>
      </c>
      <c r="N882" s="2" t="n"/>
      <c r="O882" s="56">
        <f>IF(COUNTIF(P882:R882,"F")&gt;=1,"FAIL",(IF(COUNTIF(P882:R882,"P")&gt;=1,"PASS",(IF(COUNTIF(P882:R882,"N/A")&gt;=1,"N/A",(IF(COUNTIF(P882:R882,"N/T")&gt;=1,"N/T","-")))))))</f>
        <v/>
      </c>
      <c r="P882" s="1" t="n"/>
      <c r="Q882" s="1" t="n"/>
      <c r="R882" s="32" t="n"/>
      <c r="S882" s="32" t="n"/>
      <c r="T882" s="2" t="n"/>
      <c r="U882" s="33" t="n"/>
    </row>
    <row r="883" ht="79.2" customHeight="1" s="357">
      <c r="A883" s="312" t="inlineStr">
        <is>
          <t>S_015</t>
        </is>
      </c>
      <c r="B883" s="38" t="inlineStr">
        <is>
          <t>TC_MAP_0857</t>
        </is>
      </c>
      <c r="C883" s="38" t="inlineStr">
        <is>
          <t>Map</t>
        </is>
      </c>
      <c r="D883" s="38" t="inlineStr">
        <is>
          <t>주변 검색</t>
        </is>
      </c>
      <c r="E883" s="38" t="inlineStr">
        <is>
          <t>주변 검색(공통)</t>
        </is>
      </c>
      <c r="F883" s="38" t="inlineStr">
        <is>
          <t>검색 결과 필터</t>
        </is>
      </c>
      <c r="G883" s="38" t="inlineStr">
        <is>
          <t>공통</t>
        </is>
      </c>
      <c r="H883" s="2" t="n"/>
      <c r="I883" s="2" t="n">
        <v>2</v>
      </c>
      <c r="J883" s="32" t="inlineStr">
        <is>
          <t>1. 필터가 존재하는 주변 검색
- 전기차 충전소</t>
        </is>
      </c>
      <c r="K883" s="32" t="inlineStr">
        <is>
          <t>1. EV 차량</t>
        </is>
      </c>
      <c r="L883" s="32" t="inlineStr">
        <is>
          <t>1. Map 진입
2. 필터가 존재하는 주변 검색 실행
3. 필터 확인</t>
        </is>
      </c>
      <c r="M883" s="39" t="inlineStr">
        <is>
          <t>1. 최초 진입 시 Default 값으로 필터 설정되어 출력된다. 
- 사용자가 필터 변경 전까진 유지
* 연결 타입 defalut : 전체 (search all)
* 운영 업체 default : 전체 (search all)</t>
        </is>
      </c>
      <c r="N883" s="2" t="n"/>
      <c r="O883" s="56">
        <f>IF(COUNTIF(P883:R883,"F")&gt;=1,"FAIL",(IF(COUNTIF(P883:R883,"P")&gt;=1,"PASS",(IF(COUNTIF(P883:R883,"N/A")&gt;=1,"N/A",(IF(COUNTIF(P883:R883,"N/T")&gt;=1,"N/T","-")))))))</f>
        <v/>
      </c>
      <c r="P883" s="1" t="n"/>
      <c r="Q883" s="1" t="n"/>
      <c r="R883" s="32" t="n"/>
      <c r="S883" s="32" t="n"/>
      <c r="T883" s="2" t="n"/>
      <c r="U883" s="33" t="n"/>
    </row>
    <row r="884" ht="79.2" customHeight="1" s="357">
      <c r="A884" s="312" t="n"/>
      <c r="B884" s="38" t="inlineStr">
        <is>
          <t>TC_MAP_0858</t>
        </is>
      </c>
      <c r="C884" s="38" t="inlineStr">
        <is>
          <t>Map</t>
        </is>
      </c>
      <c r="D884" s="38" t="inlineStr">
        <is>
          <t>주변 검색</t>
        </is>
      </c>
      <c r="E884" s="38" t="inlineStr">
        <is>
          <t>주변 검색(공통)</t>
        </is>
      </c>
      <c r="F884" s="38" t="inlineStr">
        <is>
          <t>검색 결과 필터</t>
        </is>
      </c>
      <c r="G884" s="38" t="inlineStr">
        <is>
          <t>공통</t>
        </is>
      </c>
      <c r="H884" s="2" t="n"/>
      <c r="I884" s="2" t="n">
        <v>2</v>
      </c>
      <c r="J884" s="32" t="inlineStr">
        <is>
          <t>1. 필터가 존재하는 주변 검색
- 전기차 충전소</t>
        </is>
      </c>
      <c r="K884" s="32" t="inlineStr">
        <is>
          <t>1. PHEV 차량</t>
        </is>
      </c>
      <c r="L884" s="32" t="inlineStr">
        <is>
          <t>1. Map 진입
2. 필터가 존재하는 주변 검색 실행
3. 필터 확인</t>
        </is>
      </c>
      <c r="M884" s="39" t="inlineStr">
        <is>
          <t>1. 최초 진입 시 Default 값으로 필터 설정되어 출력된다. 
- 사용자가 필터 변경 전까진 유지
* 연결 타입 defalut : Type 2
* 운영 업체 default : 전체 (search all)</t>
        </is>
      </c>
      <c r="N884" s="2" t="n"/>
      <c r="O884" s="56">
        <f>IF(COUNTIF(P884:R884,"F")&gt;=1,"FAIL",(IF(COUNTIF(P884:R884,"P")&gt;=1,"PASS",(IF(COUNTIF(P884:R884,"N/A")&gt;=1,"N/A",(IF(COUNTIF(P884:R884,"N/T")&gt;=1,"N/T","-")))))))</f>
        <v/>
      </c>
      <c r="P884" s="1" t="n"/>
      <c r="Q884" s="1" t="n"/>
      <c r="R884" s="32" t="n"/>
      <c r="S884" s="32" t="n"/>
      <c r="T884" s="2" t="n"/>
      <c r="U884" s="33" t="n"/>
    </row>
    <row r="885" ht="92.40000000000001" customHeight="1" s="357">
      <c r="A885" s="312" t="inlineStr">
        <is>
          <t>S_016</t>
        </is>
      </c>
      <c r="B885" s="38" t="inlineStr">
        <is>
          <t>TC_MAP_0859</t>
        </is>
      </c>
      <c r="C885" s="38" t="inlineStr">
        <is>
          <t>Map</t>
        </is>
      </c>
      <c r="D885" s="38" t="inlineStr">
        <is>
          <t>주변 검색</t>
        </is>
      </c>
      <c r="E885" s="38" t="inlineStr">
        <is>
          <t>주변 검색(공통)</t>
        </is>
      </c>
      <c r="F885" s="38" t="inlineStr">
        <is>
          <t>검색 결과 필터</t>
        </is>
      </c>
      <c r="G885" s="38" t="inlineStr">
        <is>
          <t>공통</t>
        </is>
      </c>
      <c r="H885" s="2" t="n"/>
      <c r="I885" s="2" t="n">
        <v>2</v>
      </c>
      <c r="J885" s="32" t="inlineStr">
        <is>
          <t xml:space="preserve">1. 필터가 존재하는 주변 검색
- 전기차 충전소
2. 사용자가 Default 외 값으로 필터를 변경한 이력이 있는 경우 </t>
        </is>
      </c>
      <c r="K885" s="32" t="inlineStr">
        <is>
          <t>1. PHEV, EV 차량</t>
        </is>
      </c>
      <c r="L885" s="32" t="inlineStr">
        <is>
          <t>1. Map 진입
2. 필터가 존재하는 주변 검색 실행
3. 필터 확인</t>
        </is>
      </c>
      <c r="M885" s="39" t="inlineStr">
        <is>
          <t xml:space="preserve">1. 사용자가 가장 최근에 변경한 설정 값으로 출력된다. </t>
        </is>
      </c>
      <c r="N885" s="2" t="n"/>
      <c r="O885" s="56">
        <f>IF(COUNTIF(P885:R885,"F")&gt;=1,"FAIL",(IF(COUNTIF(P885:R885,"P")&gt;=1,"PASS",(IF(COUNTIF(P885:R885,"N/A")&gt;=1,"N/A",(IF(COUNTIF(P885:R885,"N/T")&gt;=1,"N/T","-")))))))</f>
        <v/>
      </c>
      <c r="P885" s="1" t="n"/>
      <c r="Q885" s="1" t="n"/>
      <c r="R885" s="32" t="n"/>
      <c r="S885" s="32" t="n"/>
      <c r="T885" s="2" t="n"/>
      <c r="U885" s="33" t="n"/>
    </row>
    <row r="886" ht="66" customHeight="1" s="357">
      <c r="A886" s="312" t="inlineStr">
        <is>
          <t>S_017</t>
        </is>
      </c>
      <c r="B886" s="38" t="inlineStr">
        <is>
          <t>TC_MAP_0860</t>
        </is>
      </c>
      <c r="C886" s="38" t="inlineStr">
        <is>
          <t>Map</t>
        </is>
      </c>
      <c r="D886" s="38" t="inlineStr">
        <is>
          <t>주변 검색</t>
        </is>
      </c>
      <c r="E886" s="38" t="inlineStr">
        <is>
          <t>주변 검색(공통)</t>
        </is>
      </c>
      <c r="F886" s="38" t="inlineStr">
        <is>
          <t>검색 결과 필터</t>
        </is>
      </c>
      <c r="G886" s="38" t="inlineStr">
        <is>
          <t>공통</t>
        </is>
      </c>
      <c r="H886" s="2" t="n"/>
      <c r="I886" s="2" t="n">
        <v>1</v>
      </c>
      <c r="J886" s="40" t="n"/>
      <c r="K886" s="32" t="n"/>
      <c r="L886" s="32" t="inlineStr">
        <is>
          <t>1. Map 진입
2. 주변 검색으로 장소 검색
3. 필터 값 임의 변경
4. 로그아웃 후 재로그인
5. 주변 검색 실행 후 필터 값 확인</t>
        </is>
      </c>
      <c r="M886" s="39" t="inlineStr">
        <is>
          <t xml:space="preserve">1. 로그아웃 이전에 설정한 필터 값 저장하지 않고, Default 필터 값으로 리셋되어 제공된다.  </t>
        </is>
      </c>
      <c r="N886" s="2" t="n"/>
      <c r="O886" s="56">
        <f>IF(COUNTIF(P886:R886,"F")&gt;=1,"FAIL",(IF(COUNTIF(P886:R886,"P")&gt;=1,"PASS",(IF(COUNTIF(P886:R886,"N/A")&gt;=1,"N/A",(IF(COUNTIF(P886:R886,"N/T")&gt;=1,"N/T","-")))))))</f>
        <v/>
      </c>
      <c r="P886" s="1" t="n"/>
      <c r="Q886" s="1" t="n"/>
      <c r="R886" s="32" t="n"/>
      <c r="S886" s="32" t="n"/>
      <c r="T886" s="2" t="n"/>
      <c r="U886" s="33" t="n"/>
    </row>
    <row r="887" ht="52.8" customHeight="1" s="357">
      <c r="A887" s="312" t="inlineStr">
        <is>
          <t>S_018</t>
        </is>
      </c>
      <c r="B887" s="38" t="inlineStr">
        <is>
          <t>TC_MAP_0861</t>
        </is>
      </c>
      <c r="C887" s="38" t="inlineStr">
        <is>
          <t>Map</t>
        </is>
      </c>
      <c r="D887" s="38" t="inlineStr">
        <is>
          <t>주변 검색</t>
        </is>
      </c>
      <c r="E887" s="38" t="inlineStr">
        <is>
          <t>주변 검색(공통)</t>
        </is>
      </c>
      <c r="F887" s="38" t="inlineStr">
        <is>
          <t>검색 결과 필터</t>
        </is>
      </c>
      <c r="G887" s="38" t="inlineStr">
        <is>
          <t>공통</t>
        </is>
      </c>
      <c r="H887" s="2" t="n"/>
      <c r="I887" s="2" t="n">
        <v>2</v>
      </c>
      <c r="J887" s="40" t="n"/>
      <c r="K887" s="32" t="n"/>
      <c r="L887" s="32" t="inlineStr">
        <is>
          <t>1. Map 진입
2. 주변 검색으로 장소 검색
3. 하위 옵션이 2개 이상인 개별 필터 선택</t>
        </is>
      </c>
      <c r="M887" s="39" t="inlineStr">
        <is>
          <t>1. Drop Down 형태의 바텀 시트 표출</t>
        </is>
      </c>
      <c r="N887" s="2" t="n"/>
      <c r="O887" s="56">
        <f>IF(COUNTIF(P887:R887,"F")&gt;=1,"FAIL",(IF(COUNTIF(P887:R887,"P")&gt;=1,"PASS",(IF(COUNTIF(P887:R887,"N/A")&gt;=1,"N/A",(IF(COUNTIF(P887:R887,"N/T")&gt;=1,"N/T","-")))))))</f>
        <v/>
      </c>
      <c r="P887" s="1" t="n"/>
      <c r="Q887" s="1" t="n"/>
      <c r="R887" s="32" t="n"/>
      <c r="S887" s="32" t="n"/>
      <c r="T887" s="2" t="n"/>
      <c r="U887" s="33" t="n"/>
    </row>
    <row r="888" ht="66" customHeight="1" s="357">
      <c r="A888" s="312" t="inlineStr">
        <is>
          <t>S_019</t>
        </is>
      </c>
      <c r="B888" s="38" t="inlineStr">
        <is>
          <t>TC_MAP_0862</t>
        </is>
      </c>
      <c r="C888" s="38" t="inlineStr">
        <is>
          <t>Map</t>
        </is>
      </c>
      <c r="D888" s="38" t="inlineStr">
        <is>
          <t>주변 검색</t>
        </is>
      </c>
      <c r="E888" s="38" t="inlineStr">
        <is>
          <t>주변 검색(공통)</t>
        </is>
      </c>
      <c r="F888" s="38" t="inlineStr">
        <is>
          <t>검색 결과 필터</t>
        </is>
      </c>
      <c r="G888" s="38" t="inlineStr">
        <is>
          <t>공통</t>
        </is>
      </c>
      <c r="H888" s="2" t="n"/>
      <c r="I888" s="2" t="n">
        <v>1</v>
      </c>
      <c r="J888" s="32" t="inlineStr">
        <is>
          <t>1. 개별 필터가 default 값으로 설정된 경우</t>
        </is>
      </c>
      <c r="K888" s="32" t="n"/>
      <c r="L888" s="32" t="inlineStr">
        <is>
          <t>1. Map 진입
2. 주변 검색으로 장소 검색
3. 하단 목록 영역 필터 하위 옵션 영역 확인
4. 개별 필터 상태 확인</t>
        </is>
      </c>
      <c r="M888" s="39" t="inlineStr">
        <is>
          <t>1. 옵션 Off 상태로 색 표시된다</t>
        </is>
      </c>
      <c r="N888" s="2" t="n"/>
      <c r="O888" s="56">
        <f>IF(COUNTIF(P888:R888,"F")&gt;=1,"FAIL",(IF(COUNTIF(P888:R888,"P")&gt;=1,"PASS",(IF(COUNTIF(P888:R888,"N/A")&gt;=1,"N/A",(IF(COUNTIF(P888:R888,"N/T")&gt;=1,"N/T","-")))))))</f>
        <v/>
      </c>
      <c r="P888" s="1" t="n"/>
      <c r="Q888" s="1" t="n"/>
      <c r="R888" s="32" t="n"/>
      <c r="S888" s="32" t="n"/>
      <c r="T888" s="2" t="n"/>
      <c r="U888" s="33" t="n"/>
    </row>
    <row r="889" ht="66" customHeight="1" s="357">
      <c r="A889" s="312" t="inlineStr">
        <is>
          <t>S_021</t>
        </is>
      </c>
      <c r="B889" s="38" t="inlineStr">
        <is>
          <t>TC_MAP_0863</t>
        </is>
      </c>
      <c r="C889" s="38" t="inlineStr">
        <is>
          <t>Map</t>
        </is>
      </c>
      <c r="D889" s="38" t="inlineStr">
        <is>
          <t>주변 검색</t>
        </is>
      </c>
      <c r="E889" s="38" t="inlineStr">
        <is>
          <t>주변 검색(공통)</t>
        </is>
      </c>
      <c r="F889" s="38" t="inlineStr">
        <is>
          <t>검색 결과 필터</t>
        </is>
      </c>
      <c r="G889" s="38" t="inlineStr">
        <is>
          <t>공통</t>
        </is>
      </c>
      <c r="H889" s="2" t="n"/>
      <c r="I889" s="2" t="n">
        <v>2</v>
      </c>
      <c r="J889" s="32" t="inlineStr">
        <is>
          <t>1. 개별 필터의 하위 옵션이 2개 이상일 경우</t>
        </is>
      </c>
      <c r="K889" s="32" t="n"/>
      <c r="L889" s="32" t="inlineStr">
        <is>
          <t>1. Map 진입
2. 주변 검색으로 장소 검색
3. 개별 필터 선택
4. 임의 옵션 선택 및 적용
5. 검색 결과 목록 확인</t>
        </is>
      </c>
      <c r="M889" s="39" t="inlineStr">
        <is>
          <t>1. 해당 필터 값 기준으로 목록 업데이트</t>
        </is>
      </c>
      <c r="N889" s="2" t="n"/>
      <c r="O889" s="56">
        <f>IF(COUNTIF(P889:R889,"F")&gt;=1,"FAIL",(IF(COUNTIF(P889:R889,"P")&gt;=1,"PASS",(IF(COUNTIF(P889:R889,"N/A")&gt;=1,"N/A",(IF(COUNTIF(P889:R889,"N/T")&gt;=1,"N/T","-")))))))</f>
        <v/>
      </c>
      <c r="P889" s="1" t="n"/>
      <c r="Q889" s="1" t="n"/>
      <c r="R889" s="32" t="n"/>
      <c r="S889" s="32" t="n"/>
      <c r="T889" s="2" t="n"/>
      <c r="U889" s="33" t="n"/>
    </row>
    <row r="890" ht="52.8" customHeight="1" s="357">
      <c r="A890" s="312" t="inlineStr">
        <is>
          <t>S_022</t>
        </is>
      </c>
      <c r="B890" s="38" t="inlineStr">
        <is>
          <t>TC_MAP_0864</t>
        </is>
      </c>
      <c r="C890" s="38" t="inlineStr">
        <is>
          <t>Map</t>
        </is>
      </c>
      <c r="D890" s="38" t="inlineStr">
        <is>
          <t>주변 검색</t>
        </is>
      </c>
      <c r="E890" s="38" t="inlineStr">
        <is>
          <t>주변 검색(공통)</t>
        </is>
      </c>
      <c r="F890" s="38" t="inlineStr">
        <is>
          <t>검색 결과 필터</t>
        </is>
      </c>
      <c r="G890" s="38" t="inlineStr">
        <is>
          <t>공통</t>
        </is>
      </c>
      <c r="H890" s="2" t="n"/>
      <c r="I890" s="2" t="n">
        <v>2</v>
      </c>
      <c r="J890" s="33" t="inlineStr">
        <is>
          <t>1. '전체' 옵션 선택 상태일 경우</t>
        </is>
      </c>
      <c r="K890" s="33" t="n"/>
      <c r="L890" s="32" t="inlineStr">
        <is>
          <t>1. Map 진입
2. 주변 검색 결과 목록 화면 내 필터 전체 선택
3. 버튼 형태 확인</t>
        </is>
      </c>
      <c r="M890" s="39" t="inlineStr">
        <is>
          <t>1. 버튼 내 '필터 타이틀 + 전체'로 출력된다.</t>
        </is>
      </c>
      <c r="N890" s="2" t="n"/>
      <c r="O890" s="56">
        <f>IF(COUNTIF(P890:R890,"F")&gt;=1,"FAIL",(IF(COUNTIF(P890:R890,"P")&gt;=1,"PASS",(IF(COUNTIF(P890:R890,"N/A")&gt;=1,"N/A",(IF(COUNTIF(P890:R890,"N/T")&gt;=1,"N/T","-")))))))</f>
        <v/>
      </c>
      <c r="P890" s="1" t="n"/>
      <c r="Q890" s="1" t="n"/>
      <c r="R890" s="32" t="n"/>
      <c r="S890" s="32" t="n"/>
      <c r="T890" s="2" t="n"/>
      <c r="U890" s="33" t="n"/>
    </row>
    <row r="891" ht="52.8" customHeight="1" s="357">
      <c r="A891" s="312" t="inlineStr">
        <is>
          <t>S_023</t>
        </is>
      </c>
      <c r="B891" s="38" t="inlineStr">
        <is>
          <t>TC_MAP_0865</t>
        </is>
      </c>
      <c r="C891" s="38" t="inlineStr">
        <is>
          <t>Map</t>
        </is>
      </c>
      <c r="D891" s="38" t="inlineStr">
        <is>
          <t>주변 검색</t>
        </is>
      </c>
      <c r="E891" s="38" t="inlineStr">
        <is>
          <t>주변 검색(공통)</t>
        </is>
      </c>
      <c r="F891" s="38" t="inlineStr">
        <is>
          <t>검색 결과 필터</t>
        </is>
      </c>
      <c r="G891" s="38" t="inlineStr">
        <is>
          <t>공통</t>
        </is>
      </c>
      <c r="H891" s="2" t="n"/>
      <c r="I891" s="2" t="n">
        <v>2</v>
      </c>
      <c r="J891" s="33" t="inlineStr">
        <is>
          <t>1. 1개의 하위 옵션 선택 상태일 경우</t>
        </is>
      </c>
      <c r="K891" s="33" t="n"/>
      <c r="L891" s="32" t="inlineStr">
        <is>
          <t>1. Map 진입
2. 주변 검색 결과 목록 화면 내 필터 영역 하나 선택
3. 버튼 형태 확인</t>
        </is>
      </c>
      <c r="M891" s="39" t="inlineStr">
        <is>
          <t>1. 버튼 내 '선택된 항목의 옵션명'이 출력된다.</t>
        </is>
      </c>
      <c r="N891" s="2" t="n"/>
      <c r="O891" s="56">
        <f>IF(COUNTIF(P891:R891,"F")&gt;=1,"FAIL",(IF(COUNTIF(P891:R891,"P")&gt;=1,"PASS",(IF(COUNTIF(P891:R891,"N/A")&gt;=1,"N/A",(IF(COUNTIF(P891:R891,"N/T")&gt;=1,"N/T","-")))))))</f>
        <v/>
      </c>
      <c r="P891" s="1" t="n"/>
      <c r="Q891" s="1" t="n"/>
      <c r="R891" s="32" t="n"/>
      <c r="S891" s="32" t="n"/>
      <c r="T891" s="2" t="n"/>
      <c r="U891" s="33" t="n"/>
    </row>
    <row r="892" ht="52.8" customHeight="1" s="357">
      <c r="A892" s="312" t="inlineStr">
        <is>
          <t>S_024</t>
        </is>
      </c>
      <c r="B892" s="38" t="inlineStr">
        <is>
          <t>TC_MAP_0866</t>
        </is>
      </c>
      <c r="C892" s="38" t="inlineStr">
        <is>
          <t>Map</t>
        </is>
      </c>
      <c r="D892" s="38" t="inlineStr">
        <is>
          <t>주변 검색</t>
        </is>
      </c>
      <c r="E892" s="38" t="inlineStr">
        <is>
          <t>주변 검색(공통)</t>
        </is>
      </c>
      <c r="F892" s="38" t="inlineStr">
        <is>
          <t>검색 결과 필터</t>
        </is>
      </c>
      <c r="G892" s="38" t="inlineStr">
        <is>
          <t>공통</t>
        </is>
      </c>
      <c r="H892" s="2" t="n"/>
      <c r="I892" s="2" t="n">
        <v>2</v>
      </c>
      <c r="J892" s="33" t="inlineStr">
        <is>
          <t>1. 2개의 하위 옵션 선택 상태일 경우</t>
        </is>
      </c>
      <c r="K892" s="33" t="n"/>
      <c r="L892" s="32" t="inlineStr">
        <is>
          <t>1. Map 진입
2. 주변 검색 결과 목록 화면 내 필터 영역 다중 선택
3. 버튼 형태 확인</t>
        </is>
      </c>
      <c r="M892" s="39" t="inlineStr">
        <is>
          <t>1. 버튼 내 '선택된 항목 중 빠른 순서의 옵션명 + 외 + 선택 개수(N)'으로 출력된다.</t>
        </is>
      </c>
      <c r="N892" s="2" t="n"/>
      <c r="O892" s="56">
        <f>IF(COUNTIF(P892:R892,"F")&gt;=1,"FAIL",(IF(COUNTIF(P892:R892,"P")&gt;=1,"PASS",(IF(COUNTIF(P892:R892,"N/A")&gt;=1,"N/A",(IF(COUNTIF(P892:R892,"N/T")&gt;=1,"N/T","-")))))))</f>
        <v/>
      </c>
      <c r="P892" s="1" t="n"/>
      <c r="Q892" s="1" t="n"/>
      <c r="R892" s="32" t="n"/>
      <c r="S892" s="32" t="n"/>
      <c r="T892" s="2" t="n"/>
      <c r="U892" s="33" t="n"/>
    </row>
    <row r="893" ht="79.2" customHeight="1" s="357">
      <c r="A893" s="312" t="inlineStr">
        <is>
          <t>S_025</t>
        </is>
      </c>
      <c r="B893" s="38" t="inlineStr">
        <is>
          <t>TC_MAP_0867</t>
        </is>
      </c>
      <c r="C893" s="38" t="inlineStr">
        <is>
          <t>Map</t>
        </is>
      </c>
      <c r="D893" s="38" t="inlineStr">
        <is>
          <t>주변 검색</t>
        </is>
      </c>
      <c r="E893" s="38" t="inlineStr">
        <is>
          <t>주변 검색(공통)</t>
        </is>
      </c>
      <c r="F893" s="38" t="inlineStr">
        <is>
          <t>검색 결과 필터</t>
        </is>
      </c>
      <c r="G893" s="38" t="inlineStr">
        <is>
          <t>공통</t>
        </is>
      </c>
      <c r="H893" s="2" t="n"/>
      <c r="I893" s="2" t="n">
        <v>2</v>
      </c>
      <c r="J893" s="33" t="inlineStr">
        <is>
          <t>1. 개별 필터의 하위 옵션이 2개 이상이며, 단일 선택 유형일 경우
2. 개별 필터가 단일 선택 유형일 경우</t>
        </is>
      </c>
      <c r="K893" s="33" t="n"/>
      <c r="L893" s="33" t="inlineStr">
        <is>
          <t>1. Map 진입
2. 장소 주변 검색 
3. 하단 검색 목록 영역의 전체 필터 아이콘 터치
4. 전체 필터 페이지의 하위 옵션 버튼 유형 확인</t>
        </is>
      </c>
      <c r="M893" s="42" t="inlineStr">
        <is>
          <t>1. 단일 선택 유형의 버튼 형태로 출력된다.</t>
        </is>
      </c>
      <c r="N893" s="2" t="n"/>
      <c r="O893" s="56">
        <f>IF(COUNTIF(P893:R893,"F")&gt;=1,"FAIL",(IF(COUNTIF(P893:R893,"P")&gt;=1,"PASS",(IF(COUNTIF(P893:R893,"N/A")&gt;=1,"N/A",(IF(COUNTIF(P893:R893,"N/T")&gt;=1,"N/T","-")))))))</f>
        <v/>
      </c>
      <c r="P893" s="1" t="n"/>
      <c r="Q893" s="1" t="n"/>
      <c r="R893" s="32" t="n"/>
      <c r="S893" s="32" t="n"/>
      <c r="T893" s="2" t="n"/>
      <c r="U893" s="33" t="n"/>
    </row>
    <row r="894" ht="79.2" customHeight="1" s="357">
      <c r="A894" s="312" t="inlineStr">
        <is>
          <t>S_026</t>
        </is>
      </c>
      <c r="B894" s="38" t="inlineStr">
        <is>
          <t>TC_MAP_0868</t>
        </is>
      </c>
      <c r="C894" s="38" t="inlineStr">
        <is>
          <t>Map</t>
        </is>
      </c>
      <c r="D894" s="38" t="inlineStr">
        <is>
          <t>주변 검색</t>
        </is>
      </c>
      <c r="E894" s="38" t="inlineStr">
        <is>
          <t>주변 검색(공통)</t>
        </is>
      </c>
      <c r="F894" s="38" t="inlineStr">
        <is>
          <t>검색 결과 필터</t>
        </is>
      </c>
      <c r="G894" s="38" t="inlineStr">
        <is>
          <t>EU</t>
        </is>
      </c>
      <c r="H894" s="2" t="n"/>
      <c r="I894" s="2" t="n">
        <v>2</v>
      </c>
      <c r="J894" s="33" t="inlineStr">
        <is>
          <t>1. 개별 필터의 하위 옵션이 2개 이상이며 , 단일 선택 유형일 경우</t>
        </is>
      </c>
      <c r="K894" s="33" t="n"/>
      <c r="L894" s="33" t="inlineStr">
        <is>
          <t>1. Map 진입
2. 장소 주변 검색 
3. 하단 검색 목록 영역 전체 필터 아이콘 터치
4. 전체 필터 페이지 진입
5. Default 설정 값 확인</t>
        </is>
      </c>
      <c r="M894" s="42" t="inlineStr">
        <is>
          <t>1. Default로 옵션 1개가 on 되어 출력된다.</t>
        </is>
      </c>
      <c r="N894" s="2" t="n"/>
      <c r="O894" s="56">
        <f>IF(COUNTIF(P894:R894,"F")&gt;=1,"FAIL",(IF(COUNTIF(P894:R894,"P")&gt;=1,"PASS",(IF(COUNTIF(P894:R894,"N/A")&gt;=1,"N/A",(IF(COUNTIF(P894:R894,"N/T")&gt;=1,"N/T","-")))))))</f>
        <v/>
      </c>
      <c r="P894" s="1" t="n"/>
      <c r="Q894" s="1" t="n"/>
      <c r="R894" s="32" t="n"/>
      <c r="S894" s="32" t="n"/>
      <c r="T894" s="2" t="n"/>
      <c r="U894" s="33" t="n"/>
    </row>
    <row r="895" ht="92.40000000000001" customHeight="1" s="357">
      <c r="A895" s="312" t="inlineStr">
        <is>
          <t>S_027</t>
        </is>
      </c>
      <c r="B895" s="38" t="inlineStr">
        <is>
          <t>TC_MAP_0869</t>
        </is>
      </c>
      <c r="C895" s="38" t="inlineStr">
        <is>
          <t>Map</t>
        </is>
      </c>
      <c r="D895" s="38" t="inlineStr">
        <is>
          <t>주변 검색</t>
        </is>
      </c>
      <c r="E895" s="38" t="inlineStr">
        <is>
          <t>주변 검색(공통)</t>
        </is>
      </c>
      <c r="F895" s="38" t="inlineStr">
        <is>
          <t>검색 결과 필터</t>
        </is>
      </c>
      <c r="G895" s="38" t="inlineStr">
        <is>
          <t>EU</t>
        </is>
      </c>
      <c r="H895" s="2" t="n"/>
      <c r="I895" s="2" t="n">
        <v>1</v>
      </c>
      <c r="J895" s="33" t="inlineStr">
        <is>
          <t>1. 개별 필터의 하위 옵션이 2개 이상이며 , 단일 선택 유형일 경우</t>
        </is>
      </c>
      <c r="K895" s="33" t="n"/>
      <c r="L895" s="33" t="inlineStr">
        <is>
          <t>1. Map 진입
2. 개별 필터의 하위 옵션이 2개 이상 있는 임의의 장소 주변 검색 
3. 하단 검색 목록 영역 전체 필터 아이콘 터치
4. 전체 필터 페이지 진입
5. Default 설정된 옵션 외 옵션 선택</t>
        </is>
      </c>
      <c r="M895" s="42" t="inlineStr">
        <is>
          <t>1. 해당 옵션이 선택 상태로 전환되고 , 나머지 옵션은 선택 해제된다.</t>
        </is>
      </c>
      <c r="N895" s="2" t="n"/>
      <c r="O895" s="56">
        <f>IF(COUNTIF(P895:R895,"F")&gt;=1,"FAIL",(IF(COUNTIF(P895:R895,"P")&gt;=1,"PASS",(IF(COUNTIF(P895:R895,"N/A")&gt;=1,"N/A",(IF(COUNTIF(P895:R895,"N/T")&gt;=1,"N/T","-")))))))</f>
        <v/>
      </c>
      <c r="P895" s="1" t="n"/>
      <c r="Q895" s="1" t="n"/>
      <c r="R895" s="32" t="n"/>
      <c r="S895" s="32" t="n"/>
      <c r="T895" s="2" t="n"/>
      <c r="U895" s="33" t="n"/>
    </row>
    <row r="896" ht="79.2" customHeight="1" s="357">
      <c r="A896" s="312" t="inlineStr">
        <is>
          <t>S_028</t>
        </is>
      </c>
      <c r="B896" s="38" t="inlineStr">
        <is>
          <t>TC_MAP_0870</t>
        </is>
      </c>
      <c r="C896" s="38" t="inlineStr">
        <is>
          <t>Map</t>
        </is>
      </c>
      <c r="D896" s="38" t="inlineStr">
        <is>
          <t>주변 검색</t>
        </is>
      </c>
      <c r="E896" s="38" t="inlineStr">
        <is>
          <t>주변 검색(공통)</t>
        </is>
      </c>
      <c r="F896" s="38" t="inlineStr">
        <is>
          <t>검색 결과 필터</t>
        </is>
      </c>
      <c r="G896" s="38" t="inlineStr">
        <is>
          <t>EU</t>
        </is>
      </c>
      <c r="H896" s="2" t="n"/>
      <c r="I896" s="2" t="n">
        <v>2</v>
      </c>
      <c r="J896" s="33" t="inlineStr">
        <is>
          <t>1. 개별 필터의 하위 옵션이 2개 이상이며 , 단일 선택 유형일 경우</t>
        </is>
      </c>
      <c r="K896" s="33" t="n"/>
      <c r="L896" s="33" t="inlineStr">
        <is>
          <t>1. Map 진입
2. 임의의 장소 주변 검색 
3. 하단 검색 목록 영역 전체 필터 아이콘 터치
4. 전체 필터 페이지 진입
5. Default 설정된 옵션 터치</t>
        </is>
      </c>
      <c r="M896" s="42" t="inlineStr">
        <is>
          <t>1. 선택된 상태의 옵션 재터치 시 변경 사항이 없이 출력된다.</t>
        </is>
      </c>
      <c r="N896" s="2" t="n"/>
      <c r="O896" s="56">
        <f>IF(COUNTIF(P896:R896,"F")&gt;=1,"FAIL",(IF(COUNTIF(P896:R896,"P")&gt;=1,"PASS",(IF(COUNTIF(P896:R896,"N/A")&gt;=1,"N/A",(IF(COUNTIF(P896:R896,"N/T")&gt;=1,"N/T","-")))))))</f>
        <v/>
      </c>
      <c r="P896" s="1" t="n"/>
      <c r="Q896" s="1" t="n"/>
      <c r="R896" s="32" t="n"/>
      <c r="S896" s="32" t="n"/>
      <c r="T896" s="2" t="n"/>
      <c r="U896" s="33" t="n"/>
    </row>
    <row r="897" ht="79.2" customHeight="1" s="357">
      <c r="A897" s="312" t="inlineStr">
        <is>
          <t>S_029</t>
        </is>
      </c>
      <c r="B897" s="38" t="inlineStr">
        <is>
          <t>TC_MAP_0871</t>
        </is>
      </c>
      <c r="C897" s="38" t="inlineStr">
        <is>
          <t>Map</t>
        </is>
      </c>
      <c r="D897" s="38" t="inlineStr">
        <is>
          <t>주변 검색</t>
        </is>
      </c>
      <c r="E897" s="38" t="inlineStr">
        <is>
          <t>주변 검색(공통)</t>
        </is>
      </c>
      <c r="F897" s="38" t="inlineStr">
        <is>
          <t>검색 결과 필터</t>
        </is>
      </c>
      <c r="G897" s="38" t="inlineStr">
        <is>
          <t>공통</t>
        </is>
      </c>
      <c r="H897" s="2" t="n"/>
      <c r="I897" s="2" t="n">
        <v>2</v>
      </c>
      <c r="J897" s="33" t="inlineStr">
        <is>
          <t>1. 개별 필터의 하위 옵션이 2개 이상이며 , 다중 선택 유형일 경우</t>
        </is>
      </c>
      <c r="K897" s="33" t="n"/>
      <c r="L897" s="33" t="inlineStr">
        <is>
          <t>1. Map 진입
2. 임의의 장소 주변 검색 
3. 하단 검색 목록 영역 전체 필터 아이콘 터치
4. 전체 필터 페이지 진입
5. 버튼 유형 확인</t>
        </is>
      </c>
      <c r="M897" s="42" t="inlineStr">
        <is>
          <t>1. 하위 옵션이 다중선택 유형의 버튼 형태로 출력된다.</t>
        </is>
      </c>
      <c r="N897" s="2" t="n"/>
      <c r="O897" s="56">
        <f>IF(COUNTIF(P897:R897,"F")&gt;=1,"FAIL",(IF(COUNTIF(P897:R897,"P")&gt;=1,"PASS",(IF(COUNTIF(P897:R897,"N/A")&gt;=1,"N/A",(IF(COUNTIF(P897:R897,"N/T")&gt;=1,"N/T","-")))))))</f>
        <v/>
      </c>
      <c r="P897" s="1" t="n"/>
      <c r="Q897" s="1" t="n"/>
      <c r="R897" s="32" t="n"/>
      <c r="S897" s="32" t="n"/>
      <c r="T897" s="2" t="n"/>
      <c r="U897" s="33" t="n"/>
    </row>
    <row r="898" ht="79.2" customHeight="1" s="357">
      <c r="A898" s="312" t="inlineStr">
        <is>
          <t>S_030</t>
        </is>
      </c>
      <c r="B898" s="38" t="inlineStr">
        <is>
          <t>TC_MAP_0872</t>
        </is>
      </c>
      <c r="C898" s="38" t="inlineStr">
        <is>
          <t>Map</t>
        </is>
      </c>
      <c r="D898" s="38" t="inlineStr">
        <is>
          <t>주변 검색</t>
        </is>
      </c>
      <c r="E898" s="38" t="inlineStr">
        <is>
          <t>주변 검색(공통)</t>
        </is>
      </c>
      <c r="F898" s="38" t="inlineStr">
        <is>
          <t>검색 결과 필터</t>
        </is>
      </c>
      <c r="G898" s="38" t="inlineStr">
        <is>
          <t>공통</t>
        </is>
      </c>
      <c r="H898" s="2" t="n"/>
      <c r="I898" s="2" t="n">
        <v>2</v>
      </c>
      <c r="J898" s="33" t="inlineStr">
        <is>
          <t>1. 개별 필터의 하위 옵션이 2개 이상이며 , 다중 선택 유형일 경우</t>
        </is>
      </c>
      <c r="K898" s="33" t="n"/>
      <c r="L898" s="33" t="inlineStr">
        <is>
          <t>1. Map 진입
2. 임의의 장소 주변 검색 
3. 하단 검색 목록 영역 전체 필터 아이콘 터치
4. 전체 필터 페이지 진입
5. Default 설정 값 확인</t>
        </is>
      </c>
      <c r="M898" s="42" t="inlineStr">
        <is>
          <t>1. [전체] 옵션 선택되어 출력된다.
 - 그 외 다른 옵션 선택 해제</t>
        </is>
      </c>
      <c r="N898" s="2" t="n"/>
      <c r="O898" s="56">
        <f>IF(COUNTIF(P898:R898,"F")&gt;=1,"FAIL",(IF(COUNTIF(P898:R898,"P")&gt;=1,"PASS",(IF(COUNTIF(P898:R898,"N/A")&gt;=1,"N/A",(IF(COUNTIF(P898:R898,"N/T")&gt;=1,"N/T","-")))))))</f>
        <v/>
      </c>
      <c r="P898" s="1" t="n"/>
      <c r="Q898" s="1" t="n"/>
      <c r="R898" s="32" t="n"/>
      <c r="S898" s="32" t="n"/>
      <c r="T898" s="2" t="n"/>
      <c r="U898" s="33" t="n"/>
    </row>
    <row r="899" ht="105.6" customHeight="1" s="357">
      <c r="A899" s="312" t="inlineStr">
        <is>
          <t>S_031</t>
        </is>
      </c>
      <c r="B899" s="38" t="inlineStr">
        <is>
          <t>TC_MAP_0873</t>
        </is>
      </c>
      <c r="C899" s="38" t="inlineStr">
        <is>
          <t>Map</t>
        </is>
      </c>
      <c r="D899" s="38" t="inlineStr">
        <is>
          <t>주변 검색</t>
        </is>
      </c>
      <c r="E899" s="38" t="inlineStr">
        <is>
          <t>주변 검색(공통)</t>
        </is>
      </c>
      <c r="F899" s="38" t="inlineStr">
        <is>
          <t>검색 결과 필터</t>
        </is>
      </c>
      <c r="G899" s="38" t="inlineStr">
        <is>
          <t>공통</t>
        </is>
      </c>
      <c r="H899" s="2" t="n"/>
      <c r="I899" s="2" t="n">
        <v>1</v>
      </c>
      <c r="J899" s="33" t="inlineStr">
        <is>
          <t>1. 개별 필터의 하위 옵션이 2개 이상이며 , 다중 선택 유형일 경우</t>
        </is>
      </c>
      <c r="K899" s="33" t="n"/>
      <c r="L899" s="33" t="inlineStr">
        <is>
          <t>1. Map 진입
2. 개별 필터의 하위 옵션이 2개 이상 있는 임의의 장소 주변 검색 
3. 하단 검색 목록 영역 전체 필터 아이콘 터치
4. 전체 필터 페이지 진입
5. [전체] 옵션 선택 상태에서 다른 옵션 선택</t>
        </is>
      </c>
      <c r="M899" s="42" t="inlineStr">
        <is>
          <t>1. 선택한 다른 옵션이 선택 상태로 전환된다.
- [전체] 옵션은 선택 해제</t>
        </is>
      </c>
      <c r="N899" s="2" t="n"/>
      <c r="O899" s="56">
        <f>IF(COUNTIF(P899:R899,"F")&gt;=1,"FAIL",(IF(COUNTIF(P899:R899,"P")&gt;=1,"PASS",(IF(COUNTIF(P899:R899,"N/A")&gt;=1,"N/A",(IF(COUNTIF(P899:R899,"N/T")&gt;=1,"N/T","-")))))))</f>
        <v/>
      </c>
      <c r="P899" s="1" t="n"/>
      <c r="Q899" s="1" t="n"/>
      <c r="R899" s="32" t="n"/>
      <c r="S899" s="32" t="n"/>
      <c r="T899" s="2" t="n"/>
      <c r="U899" s="33" t="n"/>
    </row>
    <row r="900" ht="105.6" customHeight="1" s="357">
      <c r="A900" s="312" t="inlineStr">
        <is>
          <t>S_032</t>
        </is>
      </c>
      <c r="B900" s="38" t="inlineStr">
        <is>
          <t>TC_MAP_0874</t>
        </is>
      </c>
      <c r="C900" s="38" t="inlineStr">
        <is>
          <t>Map</t>
        </is>
      </c>
      <c r="D900" s="38" t="inlineStr">
        <is>
          <t>주변 검색</t>
        </is>
      </c>
      <c r="E900" s="38" t="inlineStr">
        <is>
          <t>주변 검색(공통)</t>
        </is>
      </c>
      <c r="F900" s="38" t="inlineStr">
        <is>
          <t>검색 결과 필터</t>
        </is>
      </c>
      <c r="G900" s="38" t="inlineStr">
        <is>
          <t>공통</t>
        </is>
      </c>
      <c r="H900" s="2" t="n"/>
      <c r="I900" s="2" t="n">
        <v>1</v>
      </c>
      <c r="J900" s="33" t="inlineStr">
        <is>
          <t>1. 개별 필터의 하위 옵션이 2개 이상이며 , 다중 선택 유형일 경우</t>
        </is>
      </c>
      <c r="K900" s="33" t="n"/>
      <c r="L900" s="33" t="inlineStr">
        <is>
          <t>1. Map 진입
2. 개별 필터의 하위 옵션이 2개 이상 있는 임의의 장소 주변 검색 
3. 하단 검색 목록 영역 전체 필터 아이콘 터치
4. 전체 필터 페이지 진입
5. [전체] 옵션 선택 상태에서 다른 옵션 다중 선택</t>
        </is>
      </c>
      <c r="M900" s="42" t="inlineStr">
        <is>
          <t>1. 다중 선택이 가능하다.</t>
        </is>
      </c>
      <c r="N900" s="2" t="n"/>
      <c r="O900" s="56">
        <f>IF(COUNTIF(P900:R900,"F")&gt;=1,"FAIL",(IF(COUNTIF(P900:R900,"P")&gt;=1,"PASS",(IF(COUNTIF(P900:R900,"N/A")&gt;=1,"N/A",(IF(COUNTIF(P900:R900,"N/T")&gt;=1,"N/T","-")))))))</f>
        <v/>
      </c>
      <c r="P900" s="1" t="n"/>
      <c r="Q900" s="1" t="n"/>
      <c r="R900" s="32" t="n"/>
      <c r="S900" s="32" t="n"/>
      <c r="T900" s="2" t="n"/>
      <c r="U900" s="33" t="n"/>
    </row>
    <row r="901" ht="79.2" customHeight="1" s="357">
      <c r="A901" s="312" t="inlineStr">
        <is>
          <t>S_033</t>
        </is>
      </c>
      <c r="B901" s="38" t="inlineStr">
        <is>
          <t>TC_MAP_0875</t>
        </is>
      </c>
      <c r="C901" s="38" t="inlineStr">
        <is>
          <t>Map</t>
        </is>
      </c>
      <c r="D901" s="38" t="inlineStr">
        <is>
          <t>주변 검색</t>
        </is>
      </c>
      <c r="E901" s="38" t="inlineStr">
        <is>
          <t>주변 검색(공통)</t>
        </is>
      </c>
      <c r="F901" s="38" t="inlineStr">
        <is>
          <t>검색 결과 필터</t>
        </is>
      </c>
      <c r="G901" s="38" t="inlineStr">
        <is>
          <t>공통</t>
        </is>
      </c>
      <c r="H901" s="2" t="n"/>
      <c r="I901" s="2" t="n">
        <v>2</v>
      </c>
      <c r="J901" s="32" t="inlineStr">
        <is>
          <t>1. 개별 필터의 하위 옵션이 2개 이상이며 , 다중 선택 유형일 경우</t>
        </is>
      </c>
      <c r="K901" s="32" t="n"/>
      <c r="L901" s="32" t="inlineStr">
        <is>
          <t>1. Map 진입
2. 임의의 장소 주변 검색 
3. 하단 검색 목록 영역 전체 필터 아이콘 터치
4. 전체 필터 페이지 진입
5. Default 설정된 옵션 터치</t>
        </is>
      </c>
      <c r="M901" s="39" t="inlineStr">
        <is>
          <t xml:space="preserve">1. 선택된 Default 옵션 재선택 시 반응 없음 </t>
        </is>
      </c>
      <c r="N901" s="2" t="n"/>
      <c r="O901" s="56">
        <f>IF(COUNTIF(P901:R901,"F")&gt;=1,"FAIL",(IF(COUNTIF(P901:R901,"P")&gt;=1,"PASS",(IF(COUNTIF(P901:R901,"N/A")&gt;=1,"N/A",(IF(COUNTIF(P901:R901,"N/T")&gt;=1,"N/T","-")))))))</f>
        <v/>
      </c>
      <c r="P901" s="1" t="n"/>
      <c r="Q901" s="1" t="n"/>
      <c r="R901" s="32" t="n"/>
      <c r="S901" s="32" t="n"/>
      <c r="T901" s="2" t="n"/>
      <c r="U901" s="33" t="n"/>
    </row>
    <row r="902" ht="118.8" customHeight="1" s="357">
      <c r="A902" s="312" t="inlineStr">
        <is>
          <t>S_034</t>
        </is>
      </c>
      <c r="B902" s="38" t="inlineStr">
        <is>
          <t>TC_MAP_0876</t>
        </is>
      </c>
      <c r="C902" s="38" t="inlineStr">
        <is>
          <t>Map</t>
        </is>
      </c>
      <c r="D902" s="38" t="inlineStr">
        <is>
          <t>주변 검색</t>
        </is>
      </c>
      <c r="E902" s="38" t="inlineStr">
        <is>
          <t>주변 검색(공통)</t>
        </is>
      </c>
      <c r="F902" s="38" t="inlineStr">
        <is>
          <t>검색 결과 필터</t>
        </is>
      </c>
      <c r="G902" s="38" t="inlineStr">
        <is>
          <t>공통</t>
        </is>
      </c>
      <c r="H902" s="2" t="n"/>
      <c r="I902" s="2" t="n">
        <v>2</v>
      </c>
      <c r="J902" s="33" t="inlineStr">
        <is>
          <t>1. 개별 필터의 하위 옵션이 2개 이상이며 , 다중 선택 유형일 경우</t>
        </is>
      </c>
      <c r="K902" s="33" t="n"/>
      <c r="L902" s="33" t="inlineStr">
        <is>
          <t>1. Map 진입
2. 임의의 장소 주변 검색 
3. 하단 검색 목록 영역 전체 필터 아이콘 터치
4. 전체 필터 페이지 진입
5. Default 설정된 옵션에서 다른 옵션 선택
6. 다른 옵션 선택 상태에서 동일 옵션을 재선택</t>
        </is>
      </c>
      <c r="M902" s="42" t="inlineStr">
        <is>
          <t>1. 재선택한 다른 옵션이 선택 해제 상태로 전환되어 출력된다.</t>
        </is>
      </c>
      <c r="N902" s="2" t="n"/>
      <c r="O902" s="56">
        <f>IF(COUNTIF(P902:R902,"F")&gt;=1,"FAIL",(IF(COUNTIF(P902:R902,"P")&gt;=1,"PASS",(IF(COUNTIF(P902:R902,"N/A")&gt;=1,"N/A",(IF(COUNTIF(P902:R902,"N/T")&gt;=1,"N/T","-")))))))</f>
        <v/>
      </c>
      <c r="P902" s="1" t="n"/>
      <c r="Q902" s="1" t="n"/>
      <c r="R902" s="32" t="n"/>
      <c r="S902" s="32" t="n"/>
      <c r="T902" s="2" t="n"/>
      <c r="U902" s="33" t="n"/>
    </row>
    <row r="903" ht="105.6" customHeight="1" s="357">
      <c r="A903" s="312" t="inlineStr">
        <is>
          <t>S_035</t>
        </is>
      </c>
      <c r="B903" s="38" t="inlineStr">
        <is>
          <t>TC_MAP_0877</t>
        </is>
      </c>
      <c r="C903" s="38" t="inlineStr">
        <is>
          <t>Map</t>
        </is>
      </c>
      <c r="D903" s="38" t="inlineStr">
        <is>
          <t>주변 검색</t>
        </is>
      </c>
      <c r="E903" s="38" t="inlineStr">
        <is>
          <t>주변 검색(공통)</t>
        </is>
      </c>
      <c r="F903" s="38" t="inlineStr">
        <is>
          <t>검색 결과 필터</t>
        </is>
      </c>
      <c r="G903" s="38" t="inlineStr">
        <is>
          <t>공통</t>
        </is>
      </c>
      <c r="H903" s="2" t="n"/>
      <c r="I903" s="2" t="n">
        <v>2</v>
      </c>
      <c r="J903" s="33" t="inlineStr">
        <is>
          <t>1. 개별 필터의 하위 옵션이 2개 이상이며 , 다중 선택 유형일 경우</t>
        </is>
      </c>
      <c r="K903" s="33" t="n"/>
      <c r="L903" s="33" t="inlineStr">
        <is>
          <t>1. Map 진입
2. 임의의 장소 주변 검색 
3. 하단 검색 목록 영역 전체 필터 아이콘 터치
4. 전체 필터 페이지 진입
5. Default 설정된 옵션에서 다른 옵션 선택
6. 선택된 옵션 모두 선택 해제</t>
        </is>
      </c>
      <c r="M903" s="42" t="inlineStr">
        <is>
          <t>1. [전체] 옵션 상태로 전환되어 출력된다.</t>
        </is>
      </c>
      <c r="N903" s="2" t="n"/>
      <c r="O903" s="56">
        <f>IF(COUNTIF(P903:R903,"F")&gt;=1,"FAIL",(IF(COUNTIF(P903:R903,"P")&gt;=1,"PASS",(IF(COUNTIF(P903:R903,"N/A")&gt;=1,"N/A",(IF(COUNTIF(P903:R903,"N/T")&gt;=1,"N/T","-")))))))</f>
        <v/>
      </c>
      <c r="P903" s="1" t="n"/>
      <c r="Q903" s="1" t="n"/>
      <c r="R903" s="32" t="n"/>
      <c r="S903" s="32" t="n"/>
      <c r="T903" s="2" t="n"/>
      <c r="U903" s="33" t="n"/>
    </row>
    <row r="904" ht="92.40000000000001" customHeight="1" s="357">
      <c r="A904" s="312" t="inlineStr">
        <is>
          <t>S_036</t>
        </is>
      </c>
      <c r="B904" s="38" t="inlineStr">
        <is>
          <t>TC_MAP_0878</t>
        </is>
      </c>
      <c r="C904" s="38" t="inlineStr">
        <is>
          <t>Map</t>
        </is>
      </c>
      <c r="D904" s="38" t="inlineStr">
        <is>
          <t>주변 검색</t>
        </is>
      </c>
      <c r="E904" s="38" t="inlineStr">
        <is>
          <t>주변 검색(공통)</t>
        </is>
      </c>
      <c r="F904" s="38" t="inlineStr">
        <is>
          <t>검색 결과 필터</t>
        </is>
      </c>
      <c r="G904" s="38" t="inlineStr">
        <is>
          <t>공통</t>
        </is>
      </c>
      <c r="H904" s="2" t="n"/>
      <c r="I904" s="2" t="n">
        <v>2</v>
      </c>
      <c r="J904" s="33" t="inlineStr">
        <is>
          <t>1. 개별 필터의 하위 옵션이 2개 이상이며 , 다중 선택 유형일 경우</t>
        </is>
      </c>
      <c r="K904" s="33" t="n"/>
      <c r="L904" s="33" t="inlineStr">
        <is>
          <t>1. Map 진입
2. 임의의 장소 주변 검색 
3. 하단 검색 목록 영역 전체 필터 아이콘 터치
4. 전체 필터 페이지 진입
5. [전체] 옵션 상태에서 다른 옵션 선택
6. 하단 [초기화] 버튼 확인</t>
        </is>
      </c>
      <c r="M904" s="42" t="inlineStr">
        <is>
          <t>1. [초기화] 버튼이 활성화 되어 출력된다. 
- 필터 설정값이 Default 상태가 아닐 경우 활성화</t>
        </is>
      </c>
      <c r="N904" s="2" t="n"/>
      <c r="O904" s="56">
        <f>IF(COUNTIF(P904:R904,"F")&gt;=1,"FAIL",(IF(COUNTIF(P904:R904,"P")&gt;=1,"PASS",(IF(COUNTIF(P904:R904,"N/A")&gt;=1,"N/A",(IF(COUNTIF(P904:R904,"N/T")&gt;=1,"N/T","-")))))))</f>
        <v/>
      </c>
      <c r="P904" s="1" t="n"/>
      <c r="Q904" s="1" t="n"/>
      <c r="R904" s="32" t="n"/>
      <c r="S904" s="32" t="n"/>
      <c r="T904" s="2" t="n"/>
      <c r="U904" s="33" t="inlineStr">
        <is>
          <t>영향도(2/11)</t>
        </is>
      </c>
    </row>
    <row r="905" ht="92.40000000000001" customHeight="1" s="357">
      <c r="A905" s="312" t="inlineStr">
        <is>
          <t>S_037</t>
        </is>
      </c>
      <c r="B905" s="38" t="inlineStr">
        <is>
          <t>TC_MAP_0879</t>
        </is>
      </c>
      <c r="C905" s="38" t="inlineStr">
        <is>
          <t>Map</t>
        </is>
      </c>
      <c r="D905" s="38" t="inlineStr">
        <is>
          <t>주변 검색</t>
        </is>
      </c>
      <c r="E905" s="38" t="inlineStr">
        <is>
          <t>주변 검색(공통)</t>
        </is>
      </c>
      <c r="F905" s="38" t="inlineStr">
        <is>
          <t>검색 결과 필터</t>
        </is>
      </c>
      <c r="G905" s="38" t="inlineStr">
        <is>
          <t>공통</t>
        </is>
      </c>
      <c r="H905" s="2" t="n"/>
      <c r="I905" s="2" t="n">
        <v>2</v>
      </c>
      <c r="J905" s="33" t="inlineStr">
        <is>
          <t>1. 개별 필터의 하위 옵션이 2개 이상이며 , 다중 선택 유형일 경우</t>
        </is>
      </c>
      <c r="K905" s="33" t="n"/>
      <c r="L905" s="32" t="inlineStr">
        <is>
          <t>1. Map 진입
2. 임의의 장소 주변 검색 
3. 하단 검색 목록 영역 전체 필터 아이콘 터치
4. 전체 필터 페이지 진입
5. [전체] 옵션 상태에서 다른 옵션 선택
6. 하단 [적용] 버튼 확인</t>
        </is>
      </c>
      <c r="M905" s="39" t="inlineStr">
        <is>
          <t>1. [적용] 버튼이 활성화 되어 출력된다. 
- 필터 설정 값에 변경 사항이 있는 경우 활성화</t>
        </is>
      </c>
      <c r="N905" s="2" t="n"/>
      <c r="O905" s="56">
        <f>IF(COUNTIF(P905:R905,"F")&gt;=1,"FAIL",(IF(COUNTIF(P905:R905,"P")&gt;=1,"PASS",(IF(COUNTIF(P905:R905,"N/A")&gt;=1,"N/A",(IF(COUNTIF(P905:R905,"N/T")&gt;=1,"N/T","-")))))))</f>
        <v/>
      </c>
      <c r="P905" s="1" t="n"/>
      <c r="Q905" s="1" t="n"/>
      <c r="R905" s="32" t="n"/>
      <c r="S905" s="32" t="n"/>
      <c r="T905" s="2" t="n"/>
      <c r="U905" s="33" t="n"/>
    </row>
    <row r="906" ht="105.6" customHeight="1" s="357">
      <c r="A906" s="312" t="inlineStr">
        <is>
          <t>S_038</t>
        </is>
      </c>
      <c r="B906" s="38" t="inlineStr">
        <is>
          <t>TC_MAP_0880</t>
        </is>
      </c>
      <c r="C906" s="38" t="inlineStr">
        <is>
          <t>Map</t>
        </is>
      </c>
      <c r="D906" s="38" t="inlineStr">
        <is>
          <t>주변 검색</t>
        </is>
      </c>
      <c r="E906" s="38" t="inlineStr">
        <is>
          <t>주변 검색(공통)</t>
        </is>
      </c>
      <c r="F906" s="38" t="inlineStr">
        <is>
          <t>검색 결과 필터</t>
        </is>
      </c>
      <c r="G906" s="38" t="inlineStr">
        <is>
          <t>공통</t>
        </is>
      </c>
      <c r="H906" s="2" t="n"/>
      <c r="I906" s="2" t="n">
        <v>1</v>
      </c>
      <c r="J906" s="33" t="inlineStr">
        <is>
          <t>1. 개별 필터의 하위 옵션이 2개 이상이며 , 다중 선택 유형일 경우</t>
        </is>
      </c>
      <c r="K906" s="33" t="n"/>
      <c r="L906" s="33" t="inlineStr">
        <is>
          <t>1. Map 진입
2. 개별 필터의 하위 옵션이 2개 이상 있는 임의의 장소 주변 검색 
3. 하단 검색 목록 영역 전체 필터 아이콘 터치
4. 전체 필터 페이지 진입
5. [전체] 옵션 상태에서 다른 옵션 선택
6. 하단 [초기화] 버튼 터치</t>
        </is>
      </c>
      <c r="M906" s="42" t="inlineStr">
        <is>
          <t>1. 각 개별 필터 하위 옵션이 Default 선택 상태로 전환된다.</t>
        </is>
      </c>
      <c r="N906" s="2" t="n"/>
      <c r="O906" s="56">
        <f>IF(COUNTIF(P906:R906,"F")&gt;=1,"FAIL",(IF(COUNTIF(P906:R906,"P")&gt;=1,"PASS",(IF(COUNTIF(P906:R906,"N/A")&gt;=1,"N/A",(IF(COUNTIF(P906:R906,"N/T")&gt;=1,"N/T","-")))))))</f>
        <v/>
      </c>
      <c r="P906" s="1" t="n"/>
      <c r="Q906" s="1" t="n"/>
      <c r="R906" s="32" t="n"/>
      <c r="S906" s="32" t="n"/>
      <c r="T906" s="2" t="n"/>
      <c r="U906" s="33" t="inlineStr">
        <is>
          <t>영향도(2/11)</t>
        </is>
      </c>
    </row>
    <row r="907" ht="105.6" customHeight="1" s="357">
      <c r="A907" s="312" t="inlineStr">
        <is>
          <t>S_039</t>
        </is>
      </c>
      <c r="B907" s="38" t="inlineStr">
        <is>
          <t>TC_MAP_0881</t>
        </is>
      </c>
      <c r="C907" s="38" t="inlineStr">
        <is>
          <t>Map</t>
        </is>
      </c>
      <c r="D907" s="38" t="inlineStr">
        <is>
          <t>주변 검색</t>
        </is>
      </c>
      <c r="E907" s="38" t="inlineStr">
        <is>
          <t>주변 검색(공통)</t>
        </is>
      </c>
      <c r="F907" s="38" t="inlineStr">
        <is>
          <t>검색 결과 필터</t>
        </is>
      </c>
      <c r="G907" s="38" t="inlineStr">
        <is>
          <t>공통</t>
        </is>
      </c>
      <c r="H907" s="2" t="n"/>
      <c r="I907" s="2" t="n">
        <v>1</v>
      </c>
      <c r="J907" s="32" t="inlineStr">
        <is>
          <t>1. 개별 필터의 하위 옵션이 2개 이상이며 , 다중 선택 유형일 경우</t>
        </is>
      </c>
      <c r="K907" s="32" t="n"/>
      <c r="L907" s="32" t="inlineStr">
        <is>
          <t>1. Map 진입
2. 개별 필터의 하위 옵션이 2개 이상 있는 임의의 장소 주변 검색 
3. 하단 검색 목록 영역 전체 필터 아이콘 터치
4. 전체 필터 페이지 진입
5. [전체] 옵션 상태에서 다른 옵션 선택
6. 하단 [적용] 버튼 터치</t>
        </is>
      </c>
      <c r="M907" s="39" t="inlineStr">
        <is>
          <t>1. 적용한 필터 값으로 검색 결과 목록 업데이트</t>
        </is>
      </c>
      <c r="N907" s="2" t="n"/>
      <c r="O907" s="56">
        <f>IF(COUNTIF(P907:R907,"F")&gt;=1,"FAIL",(IF(COUNTIF(P907:R907,"P")&gt;=1,"PASS",(IF(COUNTIF(P907:R907,"N/A")&gt;=1,"N/A",(IF(COUNTIF(P907:R907,"N/T")&gt;=1,"N/T","-")))))))</f>
        <v/>
      </c>
      <c r="P907" s="1" t="n"/>
      <c r="Q907" s="1" t="n"/>
      <c r="R907" s="32" t="n"/>
      <c r="S907" s="32" t="n"/>
      <c r="T907" s="2" t="n"/>
      <c r="U907" s="33" t="n"/>
    </row>
    <row r="908" ht="66" customHeight="1" s="357">
      <c r="A908" s="312" t="inlineStr">
        <is>
          <t>S_040</t>
        </is>
      </c>
      <c r="B908" s="38" t="inlineStr">
        <is>
          <t>TC_MAP_0882</t>
        </is>
      </c>
      <c r="C908" s="38" t="inlineStr">
        <is>
          <t>Map</t>
        </is>
      </c>
      <c r="D908" s="38" t="inlineStr">
        <is>
          <t>주변 검색</t>
        </is>
      </c>
      <c r="E908" s="38" t="inlineStr">
        <is>
          <t>주변 검색(공통)</t>
        </is>
      </c>
      <c r="F908" s="38" t="inlineStr">
        <is>
          <t>검색 결과 필터</t>
        </is>
      </c>
      <c r="G908" s="38" t="inlineStr">
        <is>
          <t>공통</t>
        </is>
      </c>
      <c r="H908" s="2" t="n"/>
      <c r="I908" s="2" t="n">
        <v>2</v>
      </c>
      <c r="J908" s="32" t="inlineStr">
        <is>
          <t>1. 개별 필터의 하위 옵션 속성이 다중 선택 유형일 경우</t>
        </is>
      </c>
      <c r="K908" s="32" t="inlineStr">
        <is>
          <t>EV 차량</t>
        </is>
      </c>
      <c r="L908" s="32" t="inlineStr">
        <is>
          <t xml:space="preserve">1. Map 진입
2. 개별 필터의 하위 옵션이 다중 선택 유형인 주변 검색 실행(ex : 전기차 충전소) 
3. 개별 필터 선택하여 바텀 시트 호출
4. [전체] 외 선택 </t>
        </is>
      </c>
      <c r="M908" s="39" t="inlineStr">
        <is>
          <t xml:space="preserve">1. 선택한 옵션의 체크 버튼이 활성화 되어 출력된다. </t>
        </is>
      </c>
      <c r="N908" s="2" t="n"/>
      <c r="O908" s="56">
        <f>IF(COUNTIF(P908:R908,"F")&gt;=1,"FAIL",(IF(COUNTIF(P908:R908,"P")&gt;=1,"PASS",(IF(COUNTIF(P908:R908,"N/A")&gt;=1,"N/A",(IF(COUNTIF(P908:R908,"N/T")&gt;=1,"N/T","-")))))))</f>
        <v/>
      </c>
      <c r="P908" s="1" t="n"/>
      <c r="Q908" s="1" t="n"/>
      <c r="R908" s="32" t="n"/>
      <c r="S908" s="32" t="n"/>
      <c r="T908" s="2" t="n"/>
      <c r="U908" s="33" t="n"/>
    </row>
    <row r="909" ht="92.40000000000001" customHeight="1" s="357">
      <c r="A909" s="312" t="inlineStr">
        <is>
          <t>S_042</t>
        </is>
      </c>
      <c r="B909" s="38" t="inlineStr">
        <is>
          <t>TC_MAP_0883</t>
        </is>
      </c>
      <c r="C909" s="38" t="inlineStr">
        <is>
          <t>Map</t>
        </is>
      </c>
      <c r="D909" s="38" t="inlineStr">
        <is>
          <t>주변 검색</t>
        </is>
      </c>
      <c r="E909" s="38" t="inlineStr">
        <is>
          <t>주변 검색(공통)</t>
        </is>
      </c>
      <c r="F909" s="38" t="inlineStr">
        <is>
          <t>검색 결과 필터</t>
        </is>
      </c>
      <c r="G909" s="38" t="inlineStr">
        <is>
          <t>공통</t>
        </is>
      </c>
      <c r="H909" s="2" t="n"/>
      <c r="I909" s="2" t="n">
        <v>3</v>
      </c>
      <c r="J909" s="32" t="inlineStr">
        <is>
          <t>1. 주변 검색 chip이 노출되는 모든 화면
- 메인 지도
- Type1 (장소, 주소 검색)
- Type2 (경로 탐색 검색, 즐겨찾기 검색)</t>
        </is>
      </c>
      <c r="K909" s="32" t="n"/>
      <c r="L909" s="32" t="inlineStr">
        <is>
          <t>1. Map 진입
2. 주변 검색 실행(ex : 전기차 충전소) 
3. drop down 형태의 개별 필터 선택하여 바텀 시트 호출
4. 비활성화 상태의 [초기화] 버튼 선택</t>
        </is>
      </c>
      <c r="M909" s="39" t="inlineStr">
        <is>
          <t>1. 반응 없음(N/A)</t>
        </is>
      </c>
      <c r="N909" s="2" t="n"/>
      <c r="O909" s="56">
        <f>IF(COUNTIF(P909:R909,"F")&gt;=1,"FAIL",(IF(COUNTIF(P909:R909,"P")&gt;=1,"PASS",(IF(COUNTIF(P909:R909,"N/A")&gt;=1,"N/A",(IF(COUNTIF(P909:R909,"N/T")&gt;=1,"N/T","-")))))))</f>
        <v/>
      </c>
      <c r="P909" s="1" t="n"/>
      <c r="Q909" s="1" t="n"/>
      <c r="R909" s="32" t="n"/>
      <c r="S909" s="32" t="n"/>
      <c r="T909" s="2" t="n"/>
      <c r="U909" s="33" t="inlineStr">
        <is>
          <t>영향도(2/11)</t>
        </is>
      </c>
    </row>
    <row r="910" ht="92.40000000000001" customHeight="1" s="357">
      <c r="A910" s="312" t="inlineStr">
        <is>
          <t>S_043</t>
        </is>
      </c>
      <c r="B910" s="38" t="inlineStr">
        <is>
          <t>TC_MAP_0884</t>
        </is>
      </c>
      <c r="C910" s="38" t="inlineStr">
        <is>
          <t>Map</t>
        </is>
      </c>
      <c r="D910" s="38" t="inlineStr">
        <is>
          <t>주변 검색</t>
        </is>
      </c>
      <c r="E910" s="38" t="inlineStr">
        <is>
          <t>주변 검색(공통)</t>
        </is>
      </c>
      <c r="F910" s="38" t="inlineStr">
        <is>
          <t>검색 결과 필터</t>
        </is>
      </c>
      <c r="G910" s="38" t="inlineStr">
        <is>
          <t>공통</t>
        </is>
      </c>
      <c r="H910" s="2" t="n"/>
      <c r="I910" s="2" t="n">
        <v>3</v>
      </c>
      <c r="J910" s="32" t="inlineStr">
        <is>
          <t>1. 주변 검색 chip이 노출되는 모든 화면
- 메인 지도
- Type1 (장소, 주소 검색)
- Type2 (경로 탐색 검색, 즐겨찾기 검색)</t>
        </is>
      </c>
      <c r="K910" s="32" t="n"/>
      <c r="L910" s="32" t="inlineStr">
        <is>
          <t>1. Map 진입
2. 주변 검색 실행(ex : 전기차 충전소) 
3. drop down 형태의 개별 필터 선택하여 바텀 시트 호출
4. 비활성화 상태의 [적용] 버튼 선택</t>
        </is>
      </c>
      <c r="M910" s="39" t="inlineStr">
        <is>
          <t>1. 반응 없음(N/A)</t>
        </is>
      </c>
      <c r="N910" s="2" t="n"/>
      <c r="O910" s="56">
        <f>IF(COUNTIF(P910:R910,"F")&gt;=1,"FAIL",(IF(COUNTIF(P910:R910,"P")&gt;=1,"PASS",(IF(COUNTIF(P910:R910,"N/A")&gt;=1,"N/A",(IF(COUNTIF(P910:R910,"N/T")&gt;=1,"N/T","-")))))))</f>
        <v/>
      </c>
      <c r="P910" s="1" t="n"/>
      <c r="Q910" s="1" t="n"/>
      <c r="R910" s="32" t="n"/>
      <c r="S910" s="32" t="n"/>
      <c r="T910" s="2" t="n"/>
      <c r="U910" s="33" t="n"/>
    </row>
    <row r="911" ht="79.2" customHeight="1" s="357">
      <c r="A911" s="312" t="inlineStr">
        <is>
          <t>S_044</t>
        </is>
      </c>
      <c r="B911" s="38" t="inlineStr">
        <is>
          <t>TC_MAP_0885</t>
        </is>
      </c>
      <c r="C911" s="38" t="inlineStr">
        <is>
          <t>Map</t>
        </is>
      </c>
      <c r="D911" s="38" t="inlineStr">
        <is>
          <t>주변 검색</t>
        </is>
      </c>
      <c r="E911" s="38" t="inlineStr">
        <is>
          <t>주변 검색(공통)</t>
        </is>
      </c>
      <c r="F911" s="38" t="inlineStr">
        <is>
          <t>검색 결과 필터</t>
        </is>
      </c>
      <c r="G911" s="38" t="inlineStr">
        <is>
          <t>공통</t>
        </is>
      </c>
      <c r="H911" s="2" t="n"/>
      <c r="I911" s="2" t="n">
        <v>2</v>
      </c>
      <c r="J911" s="32" t="inlineStr">
        <is>
          <t>1. 개별 필터의 하위 옵션 속성이 다중 선택 유형일 경우</t>
        </is>
      </c>
      <c r="K911" s="40" t="n"/>
      <c r="L911" s="32" t="inlineStr">
        <is>
          <t>1. Map 진입
2. 개별 필터의 하위 옵션이 다중 선택 유형인 주변 검색 실행(ex : 전기차 충전소) 
3. 개별 필터 선택하여 바텀 시트 호출
4. [전체] 외 선택
5. 하단 [초기화] 버튼 선택</t>
        </is>
      </c>
      <c r="M911" s="39" t="inlineStr">
        <is>
          <t>1. 선택한 옵션의 체크 버튼이 비활성화 되며 [전체] 옵션에 체크 버튼 활성화 되어 출력된다. 
- Default 값 [전체]</t>
        </is>
      </c>
      <c r="N911" s="2" t="n"/>
      <c r="O911" s="56">
        <f>IF(COUNTIF(P911:R911,"F")&gt;=1,"FAIL",(IF(COUNTIF(P911:R911,"P")&gt;=1,"PASS",(IF(COUNTIF(P911:R911,"N/A")&gt;=1,"N/A",(IF(COUNTIF(P911:R911,"N/T")&gt;=1,"N/T","-")))))))</f>
        <v/>
      </c>
      <c r="P911" s="1" t="n"/>
      <c r="Q911" s="1" t="n"/>
      <c r="R911" s="32" t="n"/>
      <c r="S911" s="32" t="n"/>
      <c r="T911" s="2" t="n"/>
      <c r="U911" s="33" t="inlineStr">
        <is>
          <t>영향도(2/11)</t>
        </is>
      </c>
    </row>
    <row r="912" ht="79.2" customHeight="1" s="357">
      <c r="A912" s="312" t="inlineStr">
        <is>
          <t>S_045</t>
        </is>
      </c>
      <c r="B912" s="38" t="inlineStr">
        <is>
          <t>TC_MAP_0886</t>
        </is>
      </c>
      <c r="C912" s="38" t="inlineStr">
        <is>
          <t>Map</t>
        </is>
      </c>
      <c r="D912" s="38" t="inlineStr">
        <is>
          <t>주변 검색</t>
        </is>
      </c>
      <c r="E912" s="38" t="inlineStr">
        <is>
          <t>주변 검색(공통)</t>
        </is>
      </c>
      <c r="F912" s="38" t="inlineStr">
        <is>
          <t>검색 결과 필터</t>
        </is>
      </c>
      <c r="G912" s="38" t="inlineStr">
        <is>
          <t>공통</t>
        </is>
      </c>
      <c r="H912" s="2" t="n"/>
      <c r="I912" s="2" t="n">
        <v>2</v>
      </c>
      <c r="J912" s="32" t="inlineStr">
        <is>
          <t>1. 개별 필터의 하위 옵션 속성이 다중 선택 유형일 경우</t>
        </is>
      </c>
      <c r="K912" s="40" t="n"/>
      <c r="L912" s="32" t="inlineStr">
        <is>
          <t>1. Map 진입
2. 개별 필터의 하위 옵션이 다중 선택 유형인 주변 검색 실행(ex : 전기차 충전소) 
3. 개별 필터 선택하여 바텀 시트 호출
4. [전체] 외 선택
5. 하단 [적용] 버튼 선택</t>
        </is>
      </c>
      <c r="M912" s="39" t="inlineStr">
        <is>
          <t>1. 검색 목록 영역에 선택한 옵션이 적용되어 출력된다.</t>
        </is>
      </c>
      <c r="N912" s="2" t="n"/>
      <c r="O912" s="56">
        <f>IF(COUNTIF(P912:R912,"F")&gt;=1,"FAIL",(IF(COUNTIF(P912:R912,"P")&gt;=1,"PASS",(IF(COUNTIF(P912:R912,"N/A")&gt;=1,"N/A",(IF(COUNTIF(P912:R912,"N/T")&gt;=1,"N/T","-")))))))</f>
        <v/>
      </c>
      <c r="P912" s="1" t="n"/>
      <c r="Q912" s="1" t="n"/>
      <c r="R912" s="32" t="n"/>
      <c r="S912" s="32" t="n"/>
      <c r="T912" s="2" t="n"/>
      <c r="U912" s="33" t="n"/>
    </row>
    <row r="913" ht="92.40000000000001" customHeight="1" s="357">
      <c r="A913" s="312" t="inlineStr">
        <is>
          <t>S_047</t>
        </is>
      </c>
      <c r="B913" s="38" t="inlineStr">
        <is>
          <t>TC_MAP_0887</t>
        </is>
      </c>
      <c r="C913" s="38" t="inlineStr">
        <is>
          <t>Map</t>
        </is>
      </c>
      <c r="D913" s="38" t="inlineStr">
        <is>
          <t>주변 검색</t>
        </is>
      </c>
      <c r="E913" s="38" t="inlineStr">
        <is>
          <t>주변 검색(공통)</t>
        </is>
      </c>
      <c r="F913" s="38" t="inlineStr">
        <is>
          <t>검색 결과 데이터 업데이트</t>
        </is>
      </c>
      <c r="G913" s="38" t="inlineStr">
        <is>
          <t>공통</t>
        </is>
      </c>
      <c r="H913" s="2" t="n"/>
      <c r="I913" s="2" t="n">
        <v>2</v>
      </c>
      <c r="J913" s="32" t="inlineStr">
        <is>
          <t>1. 주변 검색 chip이 노출되는 모든 화면
- 메인 지도
- Type1 (장소, 주소 검색)
- Type2 (경로 탐색 검색, 즐겨찾기 검색)</t>
        </is>
      </c>
      <c r="K913" s="33" t="n"/>
      <c r="L913" s="33" t="inlineStr">
        <is>
          <t>1. Map 진입
2. 주변 검색 실행
3. 데이터 로딩 중인 상태일 때, 검색 결과 목록(또는 간단 상세) 영역 확인</t>
        </is>
      </c>
      <c r="M913" s="42" t="inlineStr">
        <is>
          <t>1. 스켈레톤 제공
* 로딩 중인 상태에도 바텀 시트 확장/축소 가능</t>
        </is>
      </c>
      <c r="N913" s="2" t="n"/>
      <c r="O913" s="56">
        <f>IF(COUNTIF(P913:R913,"F")&gt;=1,"FAIL",(IF(COUNTIF(P913:R913,"P")&gt;=1,"PASS",(IF(COUNTIF(P913:R913,"N/A")&gt;=1,"N/A",(IF(COUNTIF(P913:R913,"N/T")&gt;=1,"N/T","-")))))))</f>
        <v/>
      </c>
      <c r="P913" s="1" t="n"/>
      <c r="Q913" s="1" t="n"/>
      <c r="R913" s="32" t="n"/>
      <c r="S913" s="32" t="n"/>
      <c r="T913" s="2" t="n"/>
      <c r="U913" s="33" t="n"/>
    </row>
    <row r="914" ht="92.40000000000001" customHeight="1" s="357">
      <c r="A914" s="312" t="inlineStr">
        <is>
          <t>S_048</t>
        </is>
      </c>
      <c r="B914" s="38" t="inlineStr">
        <is>
          <t>TC_MAP_0888</t>
        </is>
      </c>
      <c r="C914" s="38" t="inlineStr">
        <is>
          <t>Map</t>
        </is>
      </c>
      <c r="D914" s="38" t="inlineStr">
        <is>
          <t>주변 검색</t>
        </is>
      </c>
      <c r="E914" s="38" t="inlineStr">
        <is>
          <t>주변 검색(공통)</t>
        </is>
      </c>
      <c r="F914" s="38" t="inlineStr">
        <is>
          <t>검색 결과 데이터 업데이트</t>
        </is>
      </c>
      <c r="G914" s="38" t="inlineStr">
        <is>
          <t>공통</t>
        </is>
      </c>
      <c r="H914" s="2" t="n"/>
      <c r="I914" s="2" t="n">
        <v>2</v>
      </c>
      <c r="J914" s="32" t="inlineStr">
        <is>
          <t>1. 주변 검색 chip이 노출되는 모든 화면
- 메인 지도
- Type1 (장소, 주소 검색)
- Type2 (경로 탐색 검색, 즐겨찾기 검색)</t>
        </is>
      </c>
      <c r="K914" s="33" t="n"/>
      <c r="L914" s="33" t="inlineStr">
        <is>
          <t>1. Map 진입
2. 주변 검색 실행
3. 지도 이동하여 [현 위치에서 다시 검색] 버튼 선택
4. 데이터 로딩 중인 상태일 때, 검색 결과 목록(또는 간단 상세) 영역 확인</t>
        </is>
      </c>
      <c r="M914" s="42" t="inlineStr">
        <is>
          <t>1. 스켈레톤 제공
* 로딩 중인 상태에도 바텀 시트 확장/축소 가능</t>
        </is>
      </c>
      <c r="N914" s="2" t="n"/>
      <c r="O914" s="56">
        <f>IF(COUNTIF(P914:R914,"F")&gt;=1,"FAIL",(IF(COUNTIF(P914:R914,"P")&gt;=1,"PASS",(IF(COUNTIF(P914:R914,"N/A")&gt;=1,"N/A",(IF(COUNTIF(P914:R914,"N/T")&gt;=1,"N/T","-")))))))</f>
        <v/>
      </c>
      <c r="P914" s="1" t="n"/>
      <c r="Q914" s="1" t="n"/>
      <c r="R914" s="32" t="n"/>
      <c r="S914" s="32" t="n"/>
      <c r="T914" s="2" t="n"/>
      <c r="U914" s="33" t="n"/>
    </row>
    <row r="915" ht="145.2" customHeight="1" s="357">
      <c r="A915" s="312" t="inlineStr">
        <is>
          <t>S_049</t>
        </is>
      </c>
      <c r="B915" s="38" t="inlineStr">
        <is>
          <t>TC_MAP_0889</t>
        </is>
      </c>
      <c r="C915" s="38" t="inlineStr">
        <is>
          <t>Map</t>
        </is>
      </c>
      <c r="D915" s="38" t="inlineStr">
        <is>
          <t>주변 검색</t>
        </is>
      </c>
      <c r="E915" s="38" t="inlineStr">
        <is>
          <t>주변 검색(공통)</t>
        </is>
      </c>
      <c r="F915" s="38" t="inlineStr">
        <is>
          <t>검색 결과 데이터 업데이트</t>
        </is>
      </c>
      <c r="G915" s="38" t="inlineStr">
        <is>
          <t>공통</t>
        </is>
      </c>
      <c r="H915" s="2" t="n"/>
      <c r="I915" s="2" t="n">
        <v>2</v>
      </c>
      <c r="J915" s="32" t="inlineStr">
        <is>
          <t>1. 주변 검색 chip이 노출되는 모든 화면
- 메인 지도
- Type1 (장소, 주소 검색)
- Type2 (경로 탐색 검색, 즐겨찾기 검색)
2. 필터가 존재하는 주변 검색
- 전기차 충전소</t>
        </is>
      </c>
      <c r="K915" s="33" t="n"/>
      <c r="L915" s="33" t="inlineStr">
        <is>
          <t>1. Map 진입
2. 필터가 존재하는 주변 검색 실행
3. 필터 변경
4. 데이터 로딩 중인 상태일 때, 검색 결과 목록(또는 간단 상세) 영역 확인</t>
        </is>
      </c>
      <c r="M915" s="42" t="inlineStr">
        <is>
          <t>1. 스켈레톤 제공
* 로딩 중인 상태에도 바텀 시트 확장/축소 가능</t>
        </is>
      </c>
      <c r="N915" s="2" t="n"/>
      <c r="O915" s="56">
        <f>IF(COUNTIF(P915:R915,"F")&gt;=1,"FAIL",(IF(COUNTIF(P915:R915,"P")&gt;=1,"PASS",(IF(COUNTIF(P915:R915,"N/A")&gt;=1,"N/A",(IF(COUNTIF(P915:R915,"N/T")&gt;=1,"N/T","-")))))))</f>
        <v/>
      </c>
      <c r="P915" s="1" t="n"/>
      <c r="Q915" s="1" t="n"/>
      <c r="R915" s="32" t="n"/>
      <c r="S915" s="32" t="n"/>
      <c r="T915" s="2" t="n"/>
      <c r="U915" s="33" t="n"/>
    </row>
    <row r="916" ht="171.6" customHeight="1" s="357">
      <c r="A916" s="312" t="inlineStr">
        <is>
          <t>T_001</t>
        </is>
      </c>
      <c r="B916" s="38" t="inlineStr">
        <is>
          <t>TC_MAP_0890</t>
        </is>
      </c>
      <c r="C916" s="38" t="inlineStr">
        <is>
          <t>Map</t>
        </is>
      </c>
      <c r="D916" s="38" t="inlineStr">
        <is>
          <t>주변 검색</t>
        </is>
      </c>
      <c r="E916" s="38" t="inlineStr">
        <is>
          <t>주변 검색(일반)</t>
        </is>
      </c>
      <c r="F916" s="38" t="inlineStr">
        <is>
          <t>전기차 충전소</t>
        </is>
      </c>
      <c r="G916" s="38" t="inlineStr">
        <is>
          <t>EU</t>
        </is>
      </c>
      <c r="H916" s="2" t="n"/>
      <c r="I916" s="2" t="n">
        <v>2</v>
      </c>
      <c r="J916" s="32"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16" s="32" t="inlineStr">
        <is>
          <t>1. PHEV, EV차량</t>
        </is>
      </c>
      <c r="L916" s="32" t="inlineStr">
        <is>
          <t>1. Map 진입
2. 전기차 충전소 주변 검색 실행
3. 전체 필터 선택
4. 임의 값 설정 후 [적용] 버튼 선택</t>
        </is>
      </c>
      <c r="M916" s="39" t="inlineStr">
        <is>
          <t>1. [전체 필터] 설정 값이 적용된 검색 결과 노출
- 변경된 이력 로그아웃 전까지 유지</t>
        </is>
      </c>
      <c r="N916" s="2" t="n"/>
      <c r="O916" s="56">
        <f>IF(COUNTIF(P916:R916,"F")&gt;=1,"FAIL",(IF(COUNTIF(P916:R916,"P")&gt;=1,"PASS",(IF(COUNTIF(P916:R916,"N/A")&gt;=1,"N/A",(IF(COUNTIF(P916:R916,"N/T")&gt;=1,"N/T","-")))))))</f>
        <v/>
      </c>
      <c r="P916" s="1" t="n"/>
      <c r="Q916" s="1" t="n"/>
      <c r="R916" s="32" t="n"/>
      <c r="S916" s="32" t="n"/>
      <c r="T916" s="2" t="n"/>
      <c r="U916" s="33" t="n"/>
    </row>
    <row r="917" ht="171.6" customHeight="1" s="357">
      <c r="A917" s="312" t="inlineStr">
        <is>
          <t>T_002</t>
        </is>
      </c>
      <c r="B917" s="38" t="inlineStr">
        <is>
          <t>TC_MAP_0891</t>
        </is>
      </c>
      <c r="C917" s="38" t="inlineStr">
        <is>
          <t>Map</t>
        </is>
      </c>
      <c r="D917" s="38" t="inlineStr">
        <is>
          <t>주변 검색</t>
        </is>
      </c>
      <c r="E917" s="38" t="inlineStr">
        <is>
          <t>주변 검색(일반)</t>
        </is>
      </c>
      <c r="F917" s="38" t="inlineStr">
        <is>
          <t>전기차 충전소</t>
        </is>
      </c>
      <c r="G917" s="38" t="inlineStr">
        <is>
          <t>EU</t>
        </is>
      </c>
      <c r="H917" s="2" t="n"/>
      <c r="I917" s="2" t="n">
        <v>1</v>
      </c>
      <c r="J917" s="32"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17" s="33" t="inlineStr">
        <is>
          <t>1. EV차량</t>
        </is>
      </c>
      <c r="L917" s="33" t="inlineStr">
        <is>
          <t>1. Map 진입
2. 전기차 충전소 주변 검색 실행
3. [연결 타입] 개별 필터 선택
4. 임의 값 설정 후 [적용] 버튼 선택</t>
        </is>
      </c>
      <c r="M917" s="42" t="inlineStr">
        <is>
          <t>1. [연결 타입] 개별 필터 설정 값이 적용된 검색 결과 노출
- 변경된 이력 로그아웃 전까지 유지</t>
        </is>
      </c>
      <c r="N917" s="2" t="n"/>
      <c r="O917" s="56">
        <f>IF(COUNTIF(P917:R917,"F")&gt;=1,"FAIL",(IF(COUNTIF(P917:R917,"P")&gt;=1,"PASS",(IF(COUNTIF(P917:R917,"N/A")&gt;=1,"N/A",(IF(COUNTIF(P917:R917,"N/T")&gt;=1,"N/T","-")))))))</f>
        <v/>
      </c>
      <c r="P917" s="1" t="n"/>
      <c r="Q917" s="1" t="n"/>
      <c r="R917" s="32" t="n"/>
      <c r="S917" s="32" t="n"/>
      <c r="T917" s="2" t="n"/>
      <c r="U917" s="33" t="n"/>
    </row>
    <row r="918" ht="171.6" customHeight="1" s="357">
      <c r="A918" s="312" t="inlineStr">
        <is>
          <t>T_003</t>
        </is>
      </c>
      <c r="B918" s="38" t="inlineStr">
        <is>
          <t>TC_MAP_0892</t>
        </is>
      </c>
      <c r="C918" s="38" t="inlineStr">
        <is>
          <t>Map</t>
        </is>
      </c>
      <c r="D918" s="38" t="inlineStr">
        <is>
          <t>주변 검색</t>
        </is>
      </c>
      <c r="E918" s="38" t="inlineStr">
        <is>
          <t>주변 검색(일반)</t>
        </is>
      </c>
      <c r="F918" s="38" t="inlineStr">
        <is>
          <t>전기차 충전소</t>
        </is>
      </c>
      <c r="G918" s="38" t="inlineStr">
        <is>
          <t>EU</t>
        </is>
      </c>
      <c r="H918" s="2" t="n"/>
      <c r="I918" s="2" t="n">
        <v>1</v>
      </c>
      <c r="J918" s="32"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18" s="33" t="inlineStr">
        <is>
          <t>1. PHEV, EV차량</t>
        </is>
      </c>
      <c r="L918" s="33" t="inlineStr">
        <is>
          <t>1. Map 진입
2. 전기차 충전소 주변 검색 실행
3. [운영 업체] 개별 필터 선택
4. 임의 값 설정 후 [적용] 버튼 선택</t>
        </is>
      </c>
      <c r="M918" s="42" t="inlineStr">
        <is>
          <t>1. [운영 업체] 개별 필터 설정 값이 적용된 검색 결과 노출
- 변경된 이력 로그아웃 전까지 유지</t>
        </is>
      </c>
      <c r="N918" s="2" t="n"/>
      <c r="O918" s="56">
        <f>IF(COUNTIF(P918:R918,"F")&gt;=1,"FAIL",(IF(COUNTIF(P918:R918,"P")&gt;=1,"PASS",(IF(COUNTIF(P918:R918,"N/A")&gt;=1,"N/A",(IF(COUNTIF(P918:R918,"N/T")&gt;=1,"N/T","-")))))))</f>
        <v/>
      </c>
      <c r="P918" s="1" t="n"/>
      <c r="Q918" s="1" t="n"/>
      <c r="R918" s="32" t="n"/>
      <c r="S918" s="32" t="n"/>
      <c r="T918" s="2" t="n"/>
      <c r="U918" s="33" t="n"/>
    </row>
    <row r="919" ht="290.4" customHeight="1" s="357">
      <c r="A919" s="312" t="inlineStr">
        <is>
          <t>T_004</t>
        </is>
      </c>
      <c r="B919" s="38" t="inlineStr">
        <is>
          <t>TC_MAP_0893</t>
        </is>
      </c>
      <c r="C919" s="38" t="inlineStr">
        <is>
          <t>Map</t>
        </is>
      </c>
      <c r="D919" s="38" t="inlineStr">
        <is>
          <t>주변 검색</t>
        </is>
      </c>
      <c r="E919" s="38" t="inlineStr">
        <is>
          <t>주변 검색(일반)</t>
        </is>
      </c>
      <c r="F919" s="38" t="inlineStr">
        <is>
          <t>전기차 충전소</t>
        </is>
      </c>
      <c r="G919" s="38" t="inlineStr">
        <is>
          <t>EU</t>
        </is>
      </c>
      <c r="H919" s="2" t="n"/>
      <c r="I919" s="2" t="n">
        <v>1</v>
      </c>
      <c r="J919" s="32"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19" s="33" t="inlineStr">
        <is>
          <t>1. EV차량</t>
        </is>
      </c>
      <c r="L919" s="33" t="inlineStr">
        <is>
          <t>1. Map 진입
2. 전기차 충전소 주변 검색 실행</t>
        </is>
      </c>
      <c r="M919" s="39" t="inlineStr">
        <is>
          <t>1. (검색 결과 목록 / 간단 상세) 영역에 다음과 같이 표출
1) 필터
- 전체 필터 
- 개별 필터 (연결 타입 / 운영 업체)
* 개별 필터는 drop down 형태로 표출
* 간단 상세 화면에서는 필터 미표출
2) 충전 속도 및 가용 대수
ex) 초급속 HPC 7대 ㅣ 급속 DC 5대 ㅣ 완속 AC 5대
* 가능 커넥터가 없는 경우 상태 표시
- '충전 중', '충전 불가', '알 수 없음'
3) 태그(충전 속도 / 사업자 명)
ex) 7kw GS차지비
- 충전 속도는 최고 속도 표시 (CLDR 미적용)
- 사업자 명 미수신 시 미표시
* 별점(DCS 추후 반영)</t>
        </is>
      </c>
      <c r="N919" s="2" t="n"/>
      <c r="O919" s="56">
        <f>IF(COUNTIF(P919:R919,"F")&gt;=1,"FAIL",(IF(COUNTIF(P919:R919,"P")&gt;=1,"PASS",(IF(COUNTIF(P919:R919,"N/A")&gt;=1,"N/A",(IF(COUNTIF(P919:R919,"N/T")&gt;=1,"N/T","-")))))))</f>
        <v/>
      </c>
      <c r="P919" s="1" t="n"/>
      <c r="Q919" s="1" t="n"/>
      <c r="R919" s="32" t="n"/>
      <c r="S919" s="32" t="inlineStr">
        <is>
          <t>TASK-16674</t>
        </is>
      </c>
      <c r="T919" s="2" t="n"/>
      <c r="U919" s="33" t="inlineStr">
        <is>
          <t>TASK</t>
        </is>
      </c>
    </row>
    <row r="920" ht="237.6" customHeight="1" s="357">
      <c r="A920" s="312" t="inlineStr">
        <is>
          <t>T_005</t>
        </is>
      </c>
      <c r="B920" s="38" t="inlineStr">
        <is>
          <t>TC_MAP_0894</t>
        </is>
      </c>
      <c r="C920" s="38" t="inlineStr">
        <is>
          <t>Map</t>
        </is>
      </c>
      <c r="D920" s="38" t="inlineStr">
        <is>
          <t>주변 검색</t>
        </is>
      </c>
      <c r="E920" s="38" t="inlineStr">
        <is>
          <t>주변 검색(일반)</t>
        </is>
      </c>
      <c r="F920" s="38" t="inlineStr">
        <is>
          <t>전기차 충전소</t>
        </is>
      </c>
      <c r="G920" s="38" t="inlineStr">
        <is>
          <t>EU</t>
        </is>
      </c>
      <c r="H920" s="2" t="n"/>
      <c r="I920" s="2" t="n">
        <v>1</v>
      </c>
      <c r="J920" s="32"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20" s="32" t="inlineStr">
        <is>
          <t>1. EV차량</t>
        </is>
      </c>
      <c r="L920" s="32" t="inlineStr">
        <is>
          <t>1. Map 진입
2. 전기차 충전소 주변 검색 실행
3. 전체 필터 선택</t>
        </is>
      </c>
      <c r="M920" s="39" t="inlineStr">
        <is>
          <t>1. 전체 필터 화면 이동
[&lt;] 전체 필터
충전소 (K : Only 사양)
[ChargePoint]
연결 타입  중복 선택 가능
[전체] [CCS] [Type 2]
운영 업체  중복 선택 가능
[전체] [IONITY] [Allego] [Aral pulse] [bp pulse] [Charge &amp; Drive(Fortum)] [ChargePoint] [E.ON] [EnBW] [Enel X] [EVBox] [FASTNED] [innogy] [Last Mile Solutions] [Shell Recharge Network] [Stadtwerke] [Virta] [Others]
[초기화] [적용]</t>
        </is>
      </c>
      <c r="N920" s="2" t="n"/>
      <c r="O920" s="56">
        <f>IF(COUNTIF(P920:R920,"F")&gt;=1,"FAIL",(IF(COUNTIF(P920:R920,"P")&gt;=1,"PASS",(IF(COUNTIF(P920:R920,"N/A")&gt;=1,"N/A",(IF(COUNTIF(P920:R920,"N/T")&gt;=1,"N/T","-")))))))</f>
        <v/>
      </c>
      <c r="P920" s="1" t="n"/>
      <c r="Q920" s="1" t="n"/>
      <c r="R920" s="32" t="n"/>
      <c r="S920" s="32" t="n"/>
      <c r="T920" s="2" t="n"/>
      <c r="U920" s="33" t="inlineStr">
        <is>
          <t>영향도(2/11)</t>
        </is>
      </c>
    </row>
    <row r="921" ht="171.6" customHeight="1" s="357">
      <c r="A921" s="312" t="inlineStr">
        <is>
          <t>T_006</t>
        </is>
      </c>
      <c r="B921" s="38" t="inlineStr">
        <is>
          <t>TC_MAP_0895</t>
        </is>
      </c>
      <c r="C921" s="38" t="inlineStr">
        <is>
          <t>Map</t>
        </is>
      </c>
      <c r="D921" s="38" t="inlineStr">
        <is>
          <t>주변 검색</t>
        </is>
      </c>
      <c r="E921" s="38" t="inlineStr">
        <is>
          <t>주변 검색(일반)</t>
        </is>
      </c>
      <c r="F921" s="38" t="inlineStr">
        <is>
          <t>전기차 충전소</t>
        </is>
      </c>
      <c r="G921" s="38" t="inlineStr">
        <is>
          <t>EU</t>
        </is>
      </c>
      <c r="H921" s="2" t="n"/>
      <c r="I921" s="2" t="n">
        <v>1</v>
      </c>
      <c r="J921" s="32"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21" s="33" t="inlineStr">
        <is>
          <t>1. EV차량</t>
        </is>
      </c>
      <c r="L921" s="33" t="inlineStr">
        <is>
          <t>1. Map 진입
2. 전기차 충전소 주변 검색 실행
3. 연결 타입 개별 필터 선택</t>
        </is>
      </c>
      <c r="M921" s="39" t="inlineStr">
        <is>
          <t>1. 바텀 시트 호출
연결 타입 [X]
√ 전체
√ CCS
√ Type 2
[초기화] [적용]
* 전체 default</t>
        </is>
      </c>
      <c r="N921" s="2" t="n"/>
      <c r="O921" s="56">
        <f>IF(COUNTIF(P921:R921,"F")&gt;=1,"FAIL",(IF(COUNTIF(P921:R921,"P")&gt;=1,"PASS",(IF(COUNTIF(P921:R921,"N/A")&gt;=1,"N/A",(IF(COUNTIF(P921:R921,"N/T")&gt;=1,"N/T","-")))))))</f>
        <v/>
      </c>
      <c r="P921" s="1" t="n"/>
      <c r="Q921" s="1" t="n"/>
      <c r="R921" s="32" t="n"/>
      <c r="S921" s="32" t="n"/>
      <c r="T921" s="2" t="n"/>
      <c r="U921" s="33" t="inlineStr">
        <is>
          <t>영향도(2/11)</t>
        </is>
      </c>
    </row>
    <row r="922" ht="330" customHeight="1" s="357">
      <c r="A922" s="312" t="inlineStr">
        <is>
          <t>T_007</t>
        </is>
      </c>
      <c r="B922" s="38" t="inlineStr">
        <is>
          <t>TC_MAP_0896</t>
        </is>
      </c>
      <c r="C922" s="38" t="inlineStr">
        <is>
          <t>Map</t>
        </is>
      </c>
      <c r="D922" s="38" t="inlineStr">
        <is>
          <t>주변 검색</t>
        </is>
      </c>
      <c r="E922" s="38" t="inlineStr">
        <is>
          <t>주변 검색(일반)</t>
        </is>
      </c>
      <c r="F922" s="38" t="inlineStr">
        <is>
          <t>전기차 충전소</t>
        </is>
      </c>
      <c r="G922" s="38" t="inlineStr">
        <is>
          <t>EU</t>
        </is>
      </c>
      <c r="H922" s="2" t="n"/>
      <c r="I922" s="2" t="n">
        <v>1</v>
      </c>
      <c r="J922" s="32"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22" s="33" t="inlineStr">
        <is>
          <t>1. EV차량</t>
        </is>
      </c>
      <c r="L922" s="33" t="inlineStr">
        <is>
          <t>1. Map 진입
2. 전기차 충전소 주변 검색 실행
3. 운영 업체 개별 필터 선택</t>
        </is>
      </c>
      <c r="M922" s="39" t="inlineStr">
        <is>
          <t>1. 바텀 시트 호출
운영 업체 [X]
√ 전체
√ IONITY
√ Allego
√ Aral pulse
√ bp pulse
√ Charge &amp; Drive(Fortum)
√ ChargePoint
√ E.ON
√ EnBW
√ Enel X
√ EVBox
√ FASTNED
√ innogy
√ Last Mile Solutions
√ Shell Recharge Network
√ Stadtwerke
√ Virta
√ Others
[초기화] [적용]
* 전체 default</t>
        </is>
      </c>
      <c r="N922" s="2" t="n"/>
      <c r="O922" s="56">
        <f>IF(COUNTIF(P922:R922,"F")&gt;=1,"FAIL",(IF(COUNTIF(P922:R922,"P")&gt;=1,"PASS",(IF(COUNTIF(P922:R922,"N/A")&gt;=1,"N/A",(IF(COUNTIF(P922:R922,"N/T")&gt;=1,"N/T","-")))))))</f>
        <v/>
      </c>
      <c r="P922" s="1" t="n"/>
      <c r="Q922" s="1" t="n"/>
      <c r="R922" s="32" t="n"/>
      <c r="S922" s="32" t="n"/>
      <c r="T922" s="2" t="n"/>
      <c r="U922" s="33" t="inlineStr">
        <is>
          <t>영향도(2/11)</t>
        </is>
      </c>
    </row>
    <row r="923" ht="66" customHeight="1" s="357">
      <c r="A923" s="312" t="inlineStr">
        <is>
          <t>T_008</t>
        </is>
      </c>
      <c r="B923" s="38" t="inlineStr">
        <is>
          <t>TC_MAP_0897</t>
        </is>
      </c>
      <c r="C923" s="38" t="inlineStr">
        <is>
          <t>Map</t>
        </is>
      </c>
      <c r="D923" s="38" t="inlineStr">
        <is>
          <t>주변 검색</t>
        </is>
      </c>
      <c r="E923" s="38" t="inlineStr">
        <is>
          <t>주변 검색(일반)</t>
        </is>
      </c>
      <c r="F923" s="38" t="inlineStr">
        <is>
          <t>전기차 충전소</t>
        </is>
      </c>
      <c r="G923" s="38" t="inlineStr">
        <is>
          <t>공통</t>
        </is>
      </c>
      <c r="H923" s="2" t="n"/>
      <c r="I923" s="2" t="n">
        <v>2</v>
      </c>
      <c r="J923" s="32" t="inlineStr">
        <is>
          <t>1. 충전소 충전 가능한 상태
(충전기 비어 있음)</t>
        </is>
      </c>
      <c r="K923" s="32" t="inlineStr">
        <is>
          <t>1. EV차량</t>
        </is>
      </c>
      <c r="L923" s="32" t="inlineStr">
        <is>
          <t>1. Map 진입
2. 주변 검색 [전기차 충전소] 검색
3. 충전소 상태 확인</t>
        </is>
      </c>
      <c r="M923" s="39" t="inlineStr">
        <is>
          <t>1. 속도 별 충전기 가용 대수 표시되어 출력된다.
- 문구 색상은 초록색
- HPC - DC - AC 순으로 표시
- 가용 대수가 없는 속도는 표시 안함</t>
        </is>
      </c>
      <c r="N923" s="2" t="n"/>
      <c r="O923" s="56">
        <f>IF(COUNTIF(P923:R923,"F")&gt;=1,"FAIL",(IF(COUNTIF(P923:R923,"P")&gt;=1,"PASS",(IF(COUNTIF(P923:R923,"N/A")&gt;=1,"N/A",(IF(COUNTIF(P923:R923,"N/T")&gt;=1,"N/T","-")))))))</f>
        <v/>
      </c>
      <c r="P923" s="1" t="n"/>
      <c r="Q923" s="1" t="n"/>
      <c r="R923" s="32" t="inlineStr">
        <is>
          <t>TASK-16674</t>
        </is>
      </c>
      <c r="S923" s="32" t="n"/>
      <c r="T923" s="2" t="n"/>
      <c r="U923" s="33" t="n"/>
    </row>
    <row r="924" ht="52.8" customHeight="1" s="357">
      <c r="A924" s="312" t="inlineStr">
        <is>
          <t>T_012</t>
        </is>
      </c>
      <c r="B924" s="38" t="inlineStr">
        <is>
          <t>TC_MAP_0898</t>
        </is>
      </c>
      <c r="C924" s="38" t="inlineStr">
        <is>
          <t>Map</t>
        </is>
      </c>
      <c r="D924" s="38" t="inlineStr">
        <is>
          <t>주변 검색</t>
        </is>
      </c>
      <c r="E924" s="38" t="inlineStr">
        <is>
          <t>주변 검색(일반)</t>
        </is>
      </c>
      <c r="F924" s="38" t="inlineStr">
        <is>
          <t>전기차 충전소</t>
        </is>
      </c>
      <c r="G924" s="38" t="inlineStr">
        <is>
          <t>공통</t>
        </is>
      </c>
      <c r="H924" s="2" t="n"/>
      <c r="I924" s="2" t="n">
        <v>1</v>
      </c>
      <c r="J924" s="32" t="inlineStr">
        <is>
          <t>1. 운영 업체 필터 팝업이 출력된 상태
2. 필터 옵션 개수가 N개 이상인 경우</t>
        </is>
      </c>
      <c r="K924" s="32" t="inlineStr">
        <is>
          <t>1. EV차량</t>
        </is>
      </c>
      <c r="L924" s="32" t="inlineStr">
        <is>
          <t>1. 운영 업체 위 아래로 스크롤</t>
        </is>
      </c>
      <c r="M924" s="39" t="inlineStr">
        <is>
          <t>1. 위 아래로 스크롤 동작이 가능하다.</t>
        </is>
      </c>
      <c r="N924" s="2" t="n"/>
      <c r="O924" s="56">
        <f>IF(COUNTIF(P924:R924,"F")&gt;=1,"FAIL",(IF(COUNTIF(P924:R924,"P")&gt;=1,"PASS",(IF(COUNTIF(P924:R924,"N/A")&gt;=1,"N/A",(IF(COUNTIF(P924:R924,"N/T")&gt;=1,"N/T","-")))))))</f>
        <v/>
      </c>
      <c r="P924" s="1" t="n"/>
      <c r="Q924" s="1" t="n"/>
      <c r="R924" s="32" t="n"/>
      <c r="S924" s="32" t="n"/>
      <c r="T924" s="2" t="n"/>
      <c r="U924" s="33" t="n"/>
    </row>
    <row r="925" ht="52.8" customHeight="1" s="357">
      <c r="A925" s="312" t="inlineStr">
        <is>
          <t>T_013</t>
        </is>
      </c>
      <c r="B925" s="38" t="inlineStr">
        <is>
          <t>TC_MAP_0899</t>
        </is>
      </c>
      <c r="C925" s="38" t="inlineStr">
        <is>
          <t>Map</t>
        </is>
      </c>
      <c r="D925" s="38" t="inlineStr">
        <is>
          <t>주변 검색</t>
        </is>
      </c>
      <c r="E925" s="38" t="inlineStr">
        <is>
          <t>주변 검색(일반)</t>
        </is>
      </c>
      <c r="F925" s="38" t="inlineStr">
        <is>
          <t>전기차 충전소</t>
        </is>
      </c>
      <c r="G925" s="38" t="inlineStr">
        <is>
          <t>공통</t>
        </is>
      </c>
      <c r="H925" s="2" t="n"/>
      <c r="I925" s="2" t="n">
        <v>1</v>
      </c>
      <c r="J925" s="33" t="inlineStr">
        <is>
          <t>1. 운영 업체 필터 팝업이 출력된 상태
2. 다중 옵션 선택이 가능한 상태</t>
        </is>
      </c>
      <c r="K925" s="33" t="inlineStr">
        <is>
          <t>1. EV차량</t>
        </is>
      </c>
      <c r="L925" s="33" t="inlineStr">
        <is>
          <t>1. 각 필터 옵션 여러개 선택</t>
        </is>
      </c>
      <c r="M925" s="42" t="inlineStr">
        <is>
          <t>1. 다중 옵션 선택이 가능하다. 
- Default값 [전체] 선택된 상태
- 그 외 옵션 선택 동작 사양은 전체 필터와 동일</t>
        </is>
      </c>
      <c r="N925" s="2" t="n"/>
      <c r="O925" s="56">
        <f>IF(COUNTIF(P925:R925,"F")&gt;=1,"FAIL",(IF(COUNTIF(P925:R925,"P")&gt;=1,"PASS",(IF(COUNTIF(P925:R925,"N/A")&gt;=1,"N/A",(IF(COUNTIF(P925:R925,"N/T")&gt;=1,"N/T","-")))))))</f>
        <v/>
      </c>
      <c r="P925" s="1" t="n"/>
      <c r="Q925" s="1" t="n"/>
      <c r="R925" s="32" t="n"/>
      <c r="S925" s="32" t="n"/>
      <c r="T925" s="2" t="n"/>
      <c r="U925" s="33" t="n"/>
    </row>
    <row r="926" ht="171.6" customHeight="1" s="357">
      <c r="A926" s="312" t="inlineStr">
        <is>
          <t>T_014</t>
        </is>
      </c>
      <c r="B926" s="38" t="inlineStr">
        <is>
          <t>TC_MAP_0900</t>
        </is>
      </c>
      <c r="C926" s="38" t="inlineStr">
        <is>
          <t>Map</t>
        </is>
      </c>
      <c r="D926" s="38" t="inlineStr">
        <is>
          <t>주변 검색</t>
        </is>
      </c>
      <c r="E926" s="38" t="inlineStr">
        <is>
          <t>주변 검색(일반)</t>
        </is>
      </c>
      <c r="F926" s="38" t="inlineStr">
        <is>
          <t>전기차 충전소</t>
        </is>
      </c>
      <c r="G926" s="38" t="inlineStr">
        <is>
          <t>공통</t>
        </is>
      </c>
      <c r="H926" s="2" t="n"/>
      <c r="I926" s="2" t="n">
        <v>1</v>
      </c>
      <c r="J926" s="33"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26" s="33" t="inlineStr">
        <is>
          <t>1. PHEV, EV차량</t>
        </is>
      </c>
      <c r="L926" s="33" t="inlineStr">
        <is>
          <t>1. Map 진입
2. 전기차 충전소 주변 검색 실행
3. 충전 상태 우선순위 확인</t>
        </is>
      </c>
      <c r="M926" s="42" t="inlineStr">
        <is>
          <t>1. 상태 우선순위: ‘충전 가능 - 충전 중 - 알 수 없음 - 충전 불가’ 순</t>
        </is>
      </c>
      <c r="N926" s="2" t="n"/>
      <c r="O926" s="56">
        <f>IF(COUNTIF(P926:R926,"F")&gt;=1,"FAIL",(IF(COUNTIF(P926:R926,"P")&gt;=1,"PASS",(IF(COUNTIF(P926:R926,"N/A")&gt;=1,"N/A",(IF(COUNTIF(P926:R926,"N/T")&gt;=1,"N/T","-")))))))</f>
        <v/>
      </c>
      <c r="P926" s="1" t="n"/>
      <c r="Q926" s="1" t="n"/>
      <c r="R926" s="32" t="n"/>
      <c r="S926" s="32" t="n"/>
      <c r="T926" s="2" t="n"/>
      <c r="U926" s="33" t="n"/>
    </row>
    <row r="927" ht="171.6" customHeight="1" s="357">
      <c r="A927" s="312" t="inlineStr">
        <is>
          <t>T_015</t>
        </is>
      </c>
      <c r="B927" s="38" t="inlineStr">
        <is>
          <t>TC_MAP_0901</t>
        </is>
      </c>
      <c r="C927" s="38" t="inlineStr">
        <is>
          <t>Map</t>
        </is>
      </c>
      <c r="D927" s="38" t="inlineStr">
        <is>
          <t>주변 검색</t>
        </is>
      </c>
      <c r="E927" s="38" t="inlineStr">
        <is>
          <t>주변 검색(일반)</t>
        </is>
      </c>
      <c r="F927" s="38" t="inlineStr">
        <is>
          <t>전기차 충전소</t>
        </is>
      </c>
      <c r="G927" s="38" t="inlineStr">
        <is>
          <t>공통</t>
        </is>
      </c>
      <c r="H927" s="2" t="n"/>
      <c r="I927" s="2" t="n">
        <v>1</v>
      </c>
      <c r="J927" s="33"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27" s="33" t="inlineStr">
        <is>
          <t>1. PHEV, EV차량</t>
        </is>
      </c>
      <c r="L927" s="33" t="inlineStr">
        <is>
          <t>1. Map 진입
2. 전기차 충전소 주변 검색 실행
3. 속도 별 충전기 가용 대수 우선순위 확인</t>
        </is>
      </c>
      <c r="M927" s="42" t="inlineStr">
        <is>
          <t>1. 초급속 - 급속 - 완속’ 순으로 표시
* 가용 대수가 없는 속도는 표시 안함</t>
        </is>
      </c>
      <c r="N927" s="2" t="n"/>
      <c r="O927" s="56">
        <f>IF(COUNTIF(P927:R927,"F")&gt;=1,"FAIL",(IF(COUNTIF(P927:R927,"P")&gt;=1,"PASS",(IF(COUNTIF(P927:R927,"N/A")&gt;=1,"N/A",(IF(COUNTIF(P927:R927,"N/T")&gt;=1,"N/T","-")))))))</f>
        <v/>
      </c>
      <c r="P927" s="1" t="n"/>
      <c r="Q927" s="1" t="n"/>
      <c r="R927" s="32" t="n"/>
      <c r="S927" s="32" t="n"/>
      <c r="T927" s="2" t="n"/>
      <c r="U927" s="33" t="n"/>
    </row>
    <row r="928" ht="171.6" customHeight="1" s="357">
      <c r="A928" s="312" t="inlineStr">
        <is>
          <t>T_016</t>
        </is>
      </c>
      <c r="B928" s="38" t="inlineStr">
        <is>
          <t>TC_MAP_0902</t>
        </is>
      </c>
      <c r="C928" s="38" t="inlineStr">
        <is>
          <t>Map</t>
        </is>
      </c>
      <c r="D928" s="38" t="inlineStr">
        <is>
          <t>주변 검색</t>
        </is>
      </c>
      <c r="E928" s="38" t="inlineStr">
        <is>
          <t>주변 검색(일반)</t>
        </is>
      </c>
      <c r="F928" s="38" t="inlineStr">
        <is>
          <t>전기차 충전소</t>
        </is>
      </c>
      <c r="G928" s="38" t="inlineStr">
        <is>
          <t>공통</t>
        </is>
      </c>
      <c r="H928" s="2" t="n"/>
      <c r="I928" s="2" t="n">
        <v>1</v>
      </c>
      <c r="J928" s="33"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28" s="33" t="inlineStr">
        <is>
          <t>1. PHEV, EV차량</t>
        </is>
      </c>
      <c r="L928" s="33" t="inlineStr">
        <is>
          <t>1. Map 진입
2. 전기차 충전소 주변 검색 실행
3. 충전기 비어 있는 충전소의 상태값 확인</t>
        </is>
      </c>
      <c r="M928" s="42" t="inlineStr">
        <is>
          <t>1. '충전 가능' 문구 녹색으로 표시
2. 지도엔 녹색 '번개' 마커 표시</t>
        </is>
      </c>
      <c r="N928" s="2" t="n"/>
      <c r="O928" s="56">
        <f>IF(COUNTIF(P928:R928,"F")&gt;=1,"FAIL",(IF(COUNTIF(P928:R928,"P")&gt;=1,"PASS",(IF(COUNTIF(P928:R928,"N/A")&gt;=1,"N/A",(IF(COUNTIF(P928:R928,"N/T")&gt;=1,"N/T","-")))))))</f>
        <v/>
      </c>
      <c r="P928" s="1" t="n"/>
      <c r="Q928" s="1" t="n"/>
      <c r="R928" s="32" t="n"/>
      <c r="S928" s="32" t="n"/>
      <c r="T928" s="2" t="n"/>
      <c r="U928" s="33" t="n"/>
    </row>
    <row r="929" ht="171.6" customHeight="1" s="357">
      <c r="A929" s="312" t="inlineStr">
        <is>
          <t>T_017</t>
        </is>
      </c>
      <c r="B929" s="38" t="inlineStr">
        <is>
          <t>TC_MAP_0903</t>
        </is>
      </c>
      <c r="C929" s="38" t="inlineStr">
        <is>
          <t>Map</t>
        </is>
      </c>
      <c r="D929" s="38" t="inlineStr">
        <is>
          <t>주변 검색</t>
        </is>
      </c>
      <c r="E929" s="38" t="inlineStr">
        <is>
          <t>주변 검색(일반)</t>
        </is>
      </c>
      <c r="F929" s="38" t="inlineStr">
        <is>
          <t>전기차 충전소</t>
        </is>
      </c>
      <c r="G929" s="38" t="inlineStr">
        <is>
          <t>공통</t>
        </is>
      </c>
      <c r="H929" s="2" t="n"/>
      <c r="I929" s="2" t="n">
        <v>1</v>
      </c>
      <c r="J929" s="33"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29" s="33" t="inlineStr">
        <is>
          <t>1. PHEV, EV차량</t>
        </is>
      </c>
      <c r="L929" s="33" t="inlineStr">
        <is>
          <t>1. Map 진입
2. 전기차 충전소 주변 검색 실행
3. 충전기 사용 중인 충전소의 상태값 확인</t>
        </is>
      </c>
      <c r="M929" s="42" t="inlineStr">
        <is>
          <t>1. '충전 중' 문구 노란색으로 표시
2. 지도엔 노란색 '번개' 마커 표시</t>
        </is>
      </c>
      <c r="N929" s="2" t="n"/>
      <c r="O929" s="56">
        <f>IF(COUNTIF(P929:R929,"F")&gt;=1,"FAIL",(IF(COUNTIF(P929:R929,"P")&gt;=1,"PASS",(IF(COUNTIF(P929:R929,"N/A")&gt;=1,"N/A",(IF(COUNTIF(P929:R929,"N/T")&gt;=1,"N/T","-")))))))</f>
        <v/>
      </c>
      <c r="P929" s="1" t="n"/>
      <c r="Q929" s="1" t="n"/>
      <c r="R929" s="32" t="n"/>
      <c r="S929" s="32" t="n"/>
      <c r="T929" s="2" t="n"/>
      <c r="U929" s="33" t="n"/>
    </row>
    <row r="930" ht="171.6" customHeight="1" s="357">
      <c r="A930" s="312" t="inlineStr">
        <is>
          <t>T_018</t>
        </is>
      </c>
      <c r="B930" s="38" t="inlineStr">
        <is>
          <t>TC_MAP_0904</t>
        </is>
      </c>
      <c r="C930" s="38" t="inlineStr">
        <is>
          <t>Map</t>
        </is>
      </c>
      <c r="D930" s="38" t="inlineStr">
        <is>
          <t>주변 검색</t>
        </is>
      </c>
      <c r="E930" s="38" t="inlineStr">
        <is>
          <t>주변 검색(일반)</t>
        </is>
      </c>
      <c r="F930" s="38" t="inlineStr">
        <is>
          <t>전기차 충전소</t>
        </is>
      </c>
      <c r="G930" s="38" t="inlineStr">
        <is>
          <t>공통</t>
        </is>
      </c>
      <c r="H930" s="2" t="n"/>
      <c r="I930" s="2" t="n">
        <v>1</v>
      </c>
      <c r="J930" s="33"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30" s="33" t="inlineStr">
        <is>
          <t>1. PHEV, EV차량</t>
        </is>
      </c>
      <c r="L930" s="33" t="inlineStr">
        <is>
          <t>1. Map 진입
2. 전기차 충전소 주변 검색 실행
3. (운영 중지/점검 중/예약 중) 충전소의 상태값 확인</t>
        </is>
      </c>
      <c r="M930" s="42" t="inlineStr">
        <is>
          <t>1. '충전 불가' 문구 붉은색으로 표시
2. 지도엔 붉은색 'X' 마커 표시</t>
        </is>
      </c>
      <c r="N930" s="2" t="n"/>
      <c r="O930" s="56">
        <f>IF(COUNTIF(P930:R930,"F")&gt;=1,"FAIL",(IF(COUNTIF(P930:R930,"P")&gt;=1,"PASS",(IF(COUNTIF(P930:R930,"N/A")&gt;=1,"N/A",(IF(COUNTIF(P930:R930,"N/T")&gt;=1,"N/T","-")))))))</f>
        <v/>
      </c>
      <c r="P930" s="1" t="n"/>
      <c r="Q930" s="1" t="n"/>
      <c r="R930" s="32" t="n"/>
      <c r="S930" s="32" t="n"/>
      <c r="T930" s="2" t="n"/>
      <c r="U930" s="33" t="n"/>
    </row>
    <row r="931" ht="171.6" customHeight="1" s="357">
      <c r="A931" s="312" t="inlineStr">
        <is>
          <t>T_019</t>
        </is>
      </c>
      <c r="B931" s="38" t="inlineStr">
        <is>
          <t>TC_MAP_0905</t>
        </is>
      </c>
      <c r="C931" s="38" t="inlineStr">
        <is>
          <t>Map</t>
        </is>
      </c>
      <c r="D931" s="38" t="inlineStr">
        <is>
          <t>주변 검색</t>
        </is>
      </c>
      <c r="E931" s="38" t="inlineStr">
        <is>
          <t>주변 검색(일반)</t>
        </is>
      </c>
      <c r="F931" s="38" t="inlineStr">
        <is>
          <t>전기차 충전소</t>
        </is>
      </c>
      <c r="G931" s="38" t="inlineStr">
        <is>
          <t>공통</t>
        </is>
      </c>
      <c r="H931" s="2" t="n"/>
      <c r="I931" s="2" t="n">
        <v>1</v>
      </c>
      <c r="J931" s="33" t="inlineStr">
        <is>
          <t>1. 주변 검색 chip이 노출되는 모든 화면
- 메인 지도
- Type1 (장소, 주소 검색)
- Type2 (경로 탐색 검색, 즐겨찾기 검색)
2. 전기차 충전소 주변 검색이 가능한 모든 화면
- 즐겨찾는 충전소
- 가까운 충전소 찾기</t>
        </is>
      </c>
      <c r="K931" s="33" t="inlineStr">
        <is>
          <t>1. PHEV, EV차량</t>
        </is>
      </c>
      <c r="L931" s="33" t="inlineStr">
        <is>
          <t>1. Map 진입
2. 전기차 충전소 주변 검색 실행
3. (통신 이상/상태 확인 불가/정보 없음/정보 미수신) 충전소의 상태값 확인</t>
        </is>
      </c>
      <c r="M931" s="42" t="inlineStr">
        <is>
          <t>1. '알 수 없음' 문구 회색으로 표시
2. 지도엔 회색 '?' 마커 표시</t>
        </is>
      </c>
      <c r="N931" s="2" t="n"/>
      <c r="O931" s="56">
        <f>IF(COUNTIF(P931:R931,"F")&gt;=1,"FAIL",(IF(COUNTIF(P931:R931,"P")&gt;=1,"PASS",(IF(COUNTIF(P931:R931,"N/A")&gt;=1,"N/A",(IF(COUNTIF(P931:R931,"N/T")&gt;=1,"N/T","-")))))))</f>
        <v/>
      </c>
      <c r="P931" s="1" t="n"/>
      <c r="Q931" s="1" t="n"/>
      <c r="R931" s="32" t="n"/>
      <c r="S931" s="32" t="n"/>
      <c r="T931" s="2" t="n"/>
      <c r="U931" s="33" t="n"/>
    </row>
    <row r="932" ht="145.2" customHeight="1" s="357">
      <c r="A932" s="312" t="inlineStr">
        <is>
          <t>U_001</t>
        </is>
      </c>
      <c r="B932" s="38" t="inlineStr">
        <is>
          <t>TC_MAP_0906</t>
        </is>
      </c>
      <c r="C932" s="38" t="inlineStr">
        <is>
          <t>Map</t>
        </is>
      </c>
      <c r="D932" s="38" t="inlineStr">
        <is>
          <t>주변 검색</t>
        </is>
      </c>
      <c r="E932" s="38" t="inlineStr">
        <is>
          <t>주변 검색(예외)</t>
        </is>
      </c>
      <c r="F932" s="38" t="inlineStr">
        <is>
          <t>전기차 충전소</t>
        </is>
      </c>
      <c r="G932" s="38" t="inlineStr">
        <is>
          <t>EU</t>
        </is>
      </c>
      <c r="H932" s="2" t="n"/>
      <c r="I932" s="2" t="n">
        <v>2</v>
      </c>
      <c r="J932" s="33" t="inlineStr">
        <is>
          <t>1. 전기차 충전소 주변 검색이 가능한 모든 화면
- 메인 지도
- Type1 (장소, 주소 검색)
- Type2 (경로 탐색 검색, 즐겨찾기 검색)
- 즐겨찾는 충전소 추가
- 가까운 충전소 찾기 컨시어지</t>
        </is>
      </c>
      <c r="K932" s="33" t="inlineStr">
        <is>
          <t>1. PHEV 차량</t>
        </is>
      </c>
      <c r="L932" s="33" t="inlineStr">
        <is>
          <t>1. Map 진입
2. 전기차 충전소 주변 검색 실행
3. 연결 타입 개별 필터 확인</t>
        </is>
      </c>
      <c r="M932" s="42" t="inlineStr">
        <is>
          <t>1. PHEV 차량은 연결 타입이 Type 2로 고정되며, 개별 필터가 비활성화 된다.</t>
        </is>
      </c>
      <c r="N932" s="2" t="n"/>
      <c r="O932" s="56">
        <f>IF(COUNTIF(P932:R932,"F")&gt;=1,"FAIL",(IF(COUNTIF(P932:R932,"P")&gt;=1,"PASS",(IF(COUNTIF(P932:R932,"N/A")&gt;=1,"N/A",(IF(COUNTIF(P932:R932,"N/T")&gt;=1,"N/T","-")))))))</f>
        <v/>
      </c>
      <c r="P932" s="1" t="n"/>
      <c r="Q932" s="1" t="n"/>
      <c r="R932" s="32" t="n"/>
      <c r="S932" s="32" t="n"/>
      <c r="T932" s="2" t="n"/>
      <c r="U932" s="33" t="n"/>
    </row>
    <row r="933" ht="145.2" customHeight="1" s="357">
      <c r="A933" s="312" t="inlineStr">
        <is>
          <t>U_002</t>
        </is>
      </c>
      <c r="B933" s="38" t="inlineStr">
        <is>
          <t>TC_MAP_0907</t>
        </is>
      </c>
      <c r="C933" s="38" t="inlineStr">
        <is>
          <t>Map</t>
        </is>
      </c>
      <c r="D933" s="38" t="inlineStr">
        <is>
          <t>주변 검색</t>
        </is>
      </c>
      <c r="E933" s="38" t="inlineStr">
        <is>
          <t>주변 검색(예외)</t>
        </is>
      </c>
      <c r="F933" s="38" t="inlineStr">
        <is>
          <t>전기차 충전소</t>
        </is>
      </c>
      <c r="G933" s="38" t="inlineStr">
        <is>
          <t>EU</t>
        </is>
      </c>
      <c r="H933" s="2" t="n"/>
      <c r="I933" s="2" t="n">
        <v>2</v>
      </c>
      <c r="J933" s="33" t="inlineStr">
        <is>
          <t>1. 전기차 충전소 주변 검색이 가능한 모든 화면
- 메인 지도
- Type1 (장소, 주소 검색)
- Type2 (경로 탐색 검색, 즐겨찾기 검색)
- 즐겨찾는 충전소 추가
- 가까운 충전소 찾기 컨시어지</t>
        </is>
      </c>
      <c r="K933" s="33" t="inlineStr">
        <is>
          <t>1. PHEV 차량</t>
        </is>
      </c>
      <c r="L933" s="33" t="inlineStr">
        <is>
          <t>1. Map 진입
2. 전기차 충전소 주변 검색 실행
3. [전체 필터] 버튼 선택
4. 전체 필터 화면의 연결 타입 개별 필터 확인</t>
        </is>
      </c>
      <c r="M933" s="42" t="inlineStr">
        <is>
          <t>1. PHEV 차량은 연결 타입이 Type 2로 고정되며, 개별 필터가 비활성화 된다.
2. 문구 표출
※ Plug-in hybrid vehicles can only use Type 2 Chargers.</t>
        </is>
      </c>
      <c r="N933" s="2" t="n"/>
      <c r="O933" s="56">
        <f>IF(COUNTIF(P933:R933,"F")&gt;=1,"FAIL",(IF(COUNTIF(P933:R933,"P")&gt;=1,"PASS",(IF(COUNTIF(P933:R933,"N/A")&gt;=1,"N/A",(IF(COUNTIF(P933:R933,"N/T")&gt;=1,"N/T","-")))))))</f>
        <v/>
      </c>
      <c r="P933" s="1" t="n"/>
      <c r="Q933" s="1" t="n"/>
      <c r="R933" s="32" t="n"/>
      <c r="S933" s="32" t="n"/>
      <c r="T933" s="2" t="n"/>
      <c r="U933" s="33" t="n"/>
    </row>
    <row r="934" ht="92.40000000000001" customHeight="1" s="357">
      <c r="A934" s="312" t="inlineStr">
        <is>
          <t>U_003</t>
        </is>
      </c>
      <c r="B934" s="38" t="inlineStr">
        <is>
          <t>TC_MAP_0908</t>
        </is>
      </c>
      <c r="C934" s="38" t="inlineStr">
        <is>
          <t>Map</t>
        </is>
      </c>
      <c r="D934" s="38" t="inlineStr">
        <is>
          <t>주변 검색</t>
        </is>
      </c>
      <c r="E934" s="38" t="inlineStr">
        <is>
          <t>주변 검색(예외)</t>
        </is>
      </c>
      <c r="F934" s="38" t="inlineStr">
        <is>
          <t>주유소</t>
        </is>
      </c>
      <c r="G934" s="38" t="inlineStr">
        <is>
          <t>EU</t>
        </is>
      </c>
      <c r="H934" s="2" t="n"/>
      <c r="I934" s="2" t="n">
        <v>2</v>
      </c>
      <c r="J934" s="33" t="inlineStr">
        <is>
          <t>1. 주변 검색 chip이 노출되는 모든 화면
- 메인 지도
- Type1 (장소, 주소 검색)
- Type2 (경로 탐색 검색, 즐겨찾기 검색)</t>
        </is>
      </c>
      <c r="K934" s="33" t="inlineStr">
        <is>
          <t>1. PHEV, ICE 차량</t>
        </is>
      </c>
      <c r="L934" s="33" t="inlineStr">
        <is>
          <t>1. Map 진입
2. 주유소 주변 검색 실행
3. 드로어 확인</t>
        </is>
      </c>
      <c r="M934" s="42" t="inlineStr">
        <is>
          <t>1. 유가 미제공
ex) 휘발유 OO원, 고급 휘발유 OO원
2. 인카페이먼트 미제공</t>
        </is>
      </c>
      <c r="N934" s="2" t="n"/>
      <c r="O934" s="56">
        <f>IF(COUNTIF(P934:R934,"F")&gt;=1,"FAIL",(IF(COUNTIF(P934:R934,"P")&gt;=1,"PASS",(IF(COUNTIF(P934:R934,"N/A")&gt;=1,"N/A",(IF(COUNTIF(P934:R934,"N/T")&gt;=1,"N/T","-")))))))</f>
        <v/>
      </c>
      <c r="P934" s="1" t="n"/>
      <c r="Q934" s="1" t="n"/>
      <c r="R934" s="32" t="n"/>
      <c r="S934" s="32" t="n"/>
      <c r="T934" s="2" t="n"/>
      <c r="U934" s="33" t="n"/>
    </row>
    <row r="935" ht="92.40000000000001" customHeight="1" s="357">
      <c r="A935" s="312" t="inlineStr">
        <is>
          <t>U_004</t>
        </is>
      </c>
      <c r="B935" s="38" t="inlineStr">
        <is>
          <t>TC_MAP_0909</t>
        </is>
      </c>
      <c r="C935" s="38" t="inlineStr">
        <is>
          <t>Map</t>
        </is>
      </c>
      <c r="D935" s="38" t="inlineStr">
        <is>
          <t>주변 검색</t>
        </is>
      </c>
      <c r="E935" s="38" t="inlineStr">
        <is>
          <t>주변 검색(예외)</t>
        </is>
      </c>
      <c r="F935" s="38" t="inlineStr">
        <is>
          <t>주차장</t>
        </is>
      </c>
      <c r="G935" s="38" t="inlineStr">
        <is>
          <t>EU</t>
        </is>
      </c>
      <c r="H935" s="2" t="n"/>
      <c r="I935" s="2" t="n">
        <v>2</v>
      </c>
      <c r="J935" s="33" t="inlineStr">
        <is>
          <t>1. 주변 검색 chip이 노출되는 모든 화면
- 메인 지도
- Type1 (장소, 주소 검색)
- Type2 (경로 탐색 검색, 즐겨찾기 검색)</t>
        </is>
      </c>
      <c r="K935" s="33" t="n"/>
      <c r="L935" s="33" t="inlineStr">
        <is>
          <t>1. Map 진입
2. 주차장 주변 검색 실행
3. 드로어 확인</t>
        </is>
      </c>
      <c r="M935" s="42" t="inlineStr">
        <is>
          <t>1. 인카페이먼트 미제공</t>
        </is>
      </c>
      <c r="N935" s="2" t="n"/>
      <c r="O935" s="56">
        <f>IF(COUNTIF(P935:R935,"F")&gt;=1,"FAIL",(IF(COUNTIF(P935:R935,"P")&gt;=1,"PASS",(IF(COUNTIF(P935:R935,"N/A")&gt;=1,"N/A",(IF(COUNTIF(P935:R935,"N/T")&gt;=1,"N/T","-")))))))</f>
        <v/>
      </c>
      <c r="P935" s="1" t="n"/>
      <c r="Q935" s="1" t="n"/>
      <c r="R935" s="32" t="n"/>
      <c r="S935" s="32" t="n"/>
      <c r="T935" s="2" t="n"/>
      <c r="U935" s="33" t="n"/>
    </row>
    <row r="936" ht="66" customHeight="1" s="357">
      <c r="A936" s="312" t="inlineStr">
        <is>
          <t>V_001</t>
        </is>
      </c>
      <c r="B936" s="38" t="inlineStr">
        <is>
          <t>TC_MAP_0910</t>
        </is>
      </c>
      <c r="C936" s="38" t="inlineStr">
        <is>
          <t>Map</t>
        </is>
      </c>
      <c r="D936" s="38" t="inlineStr">
        <is>
          <t>POI 상세</t>
        </is>
      </c>
      <c r="E936" s="38" t="inlineStr">
        <is>
          <t>POI 상세</t>
        </is>
      </c>
      <c r="F936" s="38" t="inlineStr">
        <is>
          <t>POI 상세 공통</t>
        </is>
      </c>
      <c r="G936" s="38" t="inlineStr">
        <is>
          <t>공통</t>
        </is>
      </c>
      <c r="H936" s="2" t="n"/>
      <c r="I936" s="38" t="n">
        <v>2</v>
      </c>
      <c r="J936" s="33" t="inlineStr">
        <is>
          <t>1. Tab이 없는 경우</t>
        </is>
      </c>
      <c r="K936" s="33" t="n"/>
      <c r="L936" s="33" t="inlineStr">
        <is>
          <t>1. Map 진입
2. 상단 검색 영역 선택
3. 임의의 장소 검색
4. 하단 검색 목록 중 택 1
5. 전체 상세 화면 스크롤 업</t>
        </is>
      </c>
      <c r="M936" s="33" t="inlineStr">
        <is>
          <t>1. 타이틀이 내비게이션 영역에 표시</t>
        </is>
      </c>
      <c r="N936" s="2" t="n"/>
      <c r="O936" s="56">
        <f>IF(COUNTIF(P936:R936,"F")&gt;=1,"FAIL",(IF(COUNTIF(P936:R936,"P")&gt;=1,"PASS",(IF(COUNTIF(P936:R936,"N/A")&gt;=1,"N/A",(IF(COUNTIF(P936:R936,"N/T")&gt;=1,"N/T","-")))))))</f>
        <v/>
      </c>
      <c r="P936" s="1" t="n"/>
      <c r="Q936" s="1" t="n"/>
      <c r="R936" s="32" t="n"/>
      <c r="S936" s="32" t="n"/>
      <c r="T936" s="2" t="n"/>
      <c r="U936" s="44" t="n"/>
    </row>
    <row r="937" ht="66" customHeight="1" s="357">
      <c r="A937" s="312" t="inlineStr">
        <is>
          <t>V_002</t>
        </is>
      </c>
      <c r="B937" s="38" t="inlineStr">
        <is>
          <t>TC_MAP_0911</t>
        </is>
      </c>
      <c r="C937" s="38" t="inlineStr">
        <is>
          <t>Map</t>
        </is>
      </c>
      <c r="D937" s="38" t="inlineStr">
        <is>
          <t>POI 상세</t>
        </is>
      </c>
      <c r="E937" s="38" t="inlineStr">
        <is>
          <t>POI 상세</t>
        </is>
      </c>
      <c r="F937" s="38" t="inlineStr">
        <is>
          <t>POI 상세 공통</t>
        </is>
      </c>
      <c r="G937" s="38" t="inlineStr">
        <is>
          <t>공통</t>
        </is>
      </c>
      <c r="H937" s="2" t="n"/>
      <c r="I937" s="38" t="n">
        <v>2</v>
      </c>
      <c r="J937" s="33" t="inlineStr">
        <is>
          <t>1. Tab이 없는 경우</t>
        </is>
      </c>
      <c r="K937" s="33" t="n"/>
      <c r="L937" s="33" t="inlineStr">
        <is>
          <t>1. Map 진입
2. 상단 검색 영역 선택
3. 임의의 장소 검색
4. 하단 검색 목록 중 택 1
5. 전체 상세 화면 스크롤 다운</t>
        </is>
      </c>
      <c r="M937" s="33" t="inlineStr">
        <is>
          <t>1. 타이틀이 내비게이션 영역에서 사라짐</t>
        </is>
      </c>
      <c r="N937" s="2" t="n"/>
      <c r="O937" s="56">
        <f>IF(COUNTIF(P937:R937,"F")&gt;=1,"FAIL",(IF(COUNTIF(P937:R937,"P")&gt;=1,"PASS",(IF(COUNTIF(P937:R937,"N/A")&gt;=1,"N/A",(IF(COUNTIF(P937:R937,"N/T")&gt;=1,"N/T","-")))))))</f>
        <v/>
      </c>
      <c r="P937" s="1" t="n"/>
      <c r="Q937" s="1" t="n"/>
      <c r="R937" s="32" t="n"/>
      <c r="S937" s="32" t="n"/>
      <c r="T937" s="2" t="n"/>
      <c r="U937" s="44" t="n"/>
    </row>
    <row r="938" ht="66" customHeight="1" s="357">
      <c r="A938" s="312" t="inlineStr">
        <is>
          <t>V_003</t>
        </is>
      </c>
      <c r="B938" s="38" t="inlineStr">
        <is>
          <t>TC_MAP_0912</t>
        </is>
      </c>
      <c r="C938" s="38" t="inlineStr">
        <is>
          <t>Map</t>
        </is>
      </c>
      <c r="D938" s="38" t="inlineStr">
        <is>
          <t>POI 상세</t>
        </is>
      </c>
      <c r="E938" s="38" t="inlineStr">
        <is>
          <t>POI 상세</t>
        </is>
      </c>
      <c r="F938" s="38" t="inlineStr">
        <is>
          <t>POI 상세 공통</t>
        </is>
      </c>
      <c r="G938" s="38" t="inlineStr">
        <is>
          <t>공통</t>
        </is>
      </c>
      <c r="H938" s="2" t="n"/>
      <c r="I938" s="38" t="n">
        <v>2</v>
      </c>
      <c r="J938" s="33" t="inlineStr">
        <is>
          <t>1. Tab이 없는 경우</t>
        </is>
      </c>
      <c r="K938" s="33" t="n"/>
      <c r="L938" s="33" t="inlineStr">
        <is>
          <t>1. Map 진입
2. 상단 검색 영역 선택
3. 임의의 장소 검색
4. 하단 검색 목록 중 택 1
5. 전체 상세 화면 스크롤 다운</t>
        </is>
      </c>
      <c r="M938" s="33" t="inlineStr">
        <is>
          <t>1. 페이지 최상단으로 이동되며, 완료 시 소거됨</t>
        </is>
      </c>
      <c r="N938" s="2" t="n"/>
      <c r="O938" s="56">
        <f>IF(COUNTIF(P938:R938,"F")&gt;=1,"FAIL",(IF(COUNTIF(P938:R938,"P")&gt;=1,"PASS",(IF(COUNTIF(P938:R938,"N/A")&gt;=1,"N/A",(IF(COUNTIF(P938:R938,"N/T")&gt;=1,"N/T","-")))))))</f>
        <v/>
      </c>
      <c r="P938" s="1" t="n"/>
      <c r="Q938" s="1" t="n"/>
      <c r="R938" s="32" t="n"/>
      <c r="S938" s="32" t="n"/>
      <c r="T938" s="2" t="n"/>
      <c r="U938" s="44" t="n"/>
    </row>
    <row r="939" ht="145.2" customHeight="1" s="357">
      <c r="A939" s="312" t="inlineStr">
        <is>
          <t>W_001</t>
        </is>
      </c>
      <c r="B939" s="38" t="inlineStr">
        <is>
          <t>TC_MAP_0913</t>
        </is>
      </c>
      <c r="C939" s="38" t="inlineStr">
        <is>
          <t>Map</t>
        </is>
      </c>
      <c r="D939" s="38" t="inlineStr">
        <is>
          <t>POI 상세</t>
        </is>
      </c>
      <c r="E939" s="38" t="inlineStr">
        <is>
          <t>속성 별 전체 상세</t>
        </is>
      </c>
      <c r="F939" s="38" t="inlineStr">
        <is>
          <t>일반 전체 상세</t>
        </is>
      </c>
      <c r="G939" s="38" t="inlineStr">
        <is>
          <t>공통</t>
        </is>
      </c>
      <c r="H939" s="2" t="n"/>
      <c r="I939" s="38" t="n">
        <v>2</v>
      </c>
      <c r="J939" s="32" t="inlineStr">
        <is>
          <t>1. 일반 속성의 POI일 경우</t>
        </is>
      </c>
      <c r="K939" s="32" t="n"/>
      <c r="L939" s="32" t="inlineStr">
        <is>
          <t>1. Map 진입
2. 상단 검색 영역 선택
3. 임의의 장소 검색
4. 하단 검색 목록 중 택 1</t>
        </is>
      </c>
      <c r="M939" s="32" t="inlineStr">
        <is>
          <t>1. 전체 상세 화면 확인
- [이전] 버튼, [닫기] 버튼
- 상호명
- 거리/주소
: 거리, 주소 (주소가 긴 경우 줄 바꿈)
- 전화 번호
: 02-123-4567
- 지도 영역
: 마커
- [경로 탐색] 버튼, [내 차로 전송] 버튼, [전화] 버튼, [저장] 버튼, [공유] 버튼</t>
        </is>
      </c>
      <c r="N939" s="2" t="n"/>
      <c r="O939" s="56">
        <f>IF(COUNTIF(P939:R939,"F")&gt;=1,"FAIL",(IF(COUNTIF(P939:R939,"P")&gt;=1,"PASS",(IF(COUNTIF(P939:R939,"N/A")&gt;=1,"N/A",(IF(COUNTIF(P939:R939,"N/T")&gt;=1,"N/T","-")))))))</f>
        <v/>
      </c>
      <c r="P939" s="1" t="n"/>
      <c r="Q939" s="1" t="n"/>
      <c r="R939" s="32" t="n"/>
      <c r="S939" s="32" t="n"/>
      <c r="T939" s="2" t="n"/>
      <c r="U939" s="44" t="n"/>
    </row>
    <row r="940" ht="66" customHeight="1" s="357">
      <c r="A940" s="312" t="inlineStr">
        <is>
          <t>W_003</t>
        </is>
      </c>
      <c r="B940" s="38" t="inlineStr">
        <is>
          <t>TC_MAP_0914</t>
        </is>
      </c>
      <c r="C940" s="38" t="inlineStr">
        <is>
          <t>Map</t>
        </is>
      </c>
      <c r="D940" s="38" t="inlineStr">
        <is>
          <t>POI 상세</t>
        </is>
      </c>
      <c r="E940" s="38" t="inlineStr">
        <is>
          <t>속성 별 전체 상세</t>
        </is>
      </c>
      <c r="F940" s="38" t="inlineStr">
        <is>
          <t>일반 전체 상세</t>
        </is>
      </c>
      <c r="G940" s="38" t="inlineStr">
        <is>
          <t>공통</t>
        </is>
      </c>
      <c r="H940" s="2" t="n"/>
      <c r="I940" s="38" t="n">
        <v>2</v>
      </c>
      <c r="J940" s="33" t="inlineStr">
        <is>
          <t>1. 일반 속성의 POI일 경우</t>
        </is>
      </c>
      <c r="K940" s="33" t="n"/>
      <c r="L940" s="33" t="inlineStr">
        <is>
          <t>1. Map 진입
2. 상단 검색 영역 선택
3. 임의의 장소 검색
4. 하단 검색 목록 중 택 1
5. 내비게이션 영역 확인</t>
        </is>
      </c>
      <c r="M940" s="33" t="inlineStr">
        <is>
          <t>1. 내비게이션 영역
- [이전] 버튼, [닫기] 버튼</t>
        </is>
      </c>
      <c r="N940" s="2" t="n"/>
      <c r="O940" s="56">
        <f>IF(COUNTIF(P940:R940,"F")&gt;=1,"FAIL",(IF(COUNTIF(P940:R940,"P")&gt;=1,"PASS",(IF(COUNTIF(P940:R940,"N/A")&gt;=1,"N/A",(IF(COUNTIF(P940:R940,"N/T")&gt;=1,"N/T","-")))))))</f>
        <v/>
      </c>
      <c r="P940" s="1" t="n"/>
      <c r="Q940" s="1" t="n"/>
      <c r="R940" s="32" t="n"/>
      <c r="S940" s="32" t="n"/>
      <c r="T940" s="2" t="n"/>
      <c r="U940" s="44" t="n"/>
    </row>
    <row r="941" ht="79.2" customHeight="1" s="357">
      <c r="A941" s="312" t="inlineStr">
        <is>
          <t>W_004</t>
        </is>
      </c>
      <c r="B941" s="38" t="inlineStr">
        <is>
          <t>TC_MAP_0915</t>
        </is>
      </c>
      <c r="C941" s="38" t="inlineStr">
        <is>
          <t>Map</t>
        </is>
      </c>
      <c r="D941" s="38" t="inlineStr">
        <is>
          <t>POI 상세</t>
        </is>
      </c>
      <c r="E941" s="38" t="inlineStr">
        <is>
          <t>속성 별 전체 상세</t>
        </is>
      </c>
      <c r="F941" s="38" t="inlineStr">
        <is>
          <t>일반 전체 상세</t>
        </is>
      </c>
      <c r="G941" s="38" t="inlineStr">
        <is>
          <t>공통</t>
        </is>
      </c>
      <c r="H941" s="2" t="n"/>
      <c r="I941" s="38" t="n">
        <v>2</v>
      </c>
      <c r="J941" s="33" t="inlineStr">
        <is>
          <t>1. 일반 속성의 POI일 경우</t>
        </is>
      </c>
      <c r="K941" s="33" t="n"/>
      <c r="L941" s="33" t="inlineStr">
        <is>
          <t>1. Map 진입
2. 상단 검색 영역 선택
3. 임의의 장소 검색
4. 하단 검색 목록 중 택 1
5. 내비게이션 영역 확인
6. [이전] 버튼 선택</t>
        </is>
      </c>
      <c r="M941" s="33" t="inlineStr">
        <is>
          <t>1. 이전 화면으로 이동
- 간단 상세에서 진입한 경우 간단 상세 화면으로 이동
- 검색 결과 목록에서 진입한 경우 검색 결과 목록 화면으로 이동(화면 확장/축소 상태 유지)</t>
        </is>
      </c>
      <c r="N941" s="2" t="n"/>
      <c r="O941" s="56">
        <f>IF(COUNTIF(P941:R941,"F")&gt;=1,"FAIL",(IF(COUNTIF(P941:R941,"P")&gt;=1,"PASS",(IF(COUNTIF(P941:R941,"N/A")&gt;=1,"N/A",(IF(COUNTIF(P941:R941,"N/T")&gt;=1,"N/T","-")))))))</f>
        <v/>
      </c>
      <c r="P941" s="1" t="n"/>
      <c r="Q941" s="1" t="n"/>
      <c r="R941" s="32" t="n"/>
      <c r="S941" s="32" t="n"/>
      <c r="T941" s="2" t="n"/>
      <c r="U941" s="44" t="n"/>
    </row>
    <row r="942" ht="79.2" customHeight="1" s="357">
      <c r="A942" s="312" t="inlineStr">
        <is>
          <t>W_005</t>
        </is>
      </c>
      <c r="B942" s="38" t="inlineStr">
        <is>
          <t>TC_MAP_0916</t>
        </is>
      </c>
      <c r="C942" s="38" t="inlineStr">
        <is>
          <t>Map</t>
        </is>
      </c>
      <c r="D942" s="38" t="inlineStr">
        <is>
          <t>POI 상세</t>
        </is>
      </c>
      <c r="E942" s="38" t="inlineStr">
        <is>
          <t>속성 별 전체 상세</t>
        </is>
      </c>
      <c r="F942" s="38" t="inlineStr">
        <is>
          <t>일반 전체 상세</t>
        </is>
      </c>
      <c r="G942" s="38" t="inlineStr">
        <is>
          <t>공통</t>
        </is>
      </c>
      <c r="H942" s="2" t="n"/>
      <c r="I942" s="38" t="n">
        <v>2</v>
      </c>
      <c r="J942" s="33" t="inlineStr">
        <is>
          <t>1. 일반 속성의 POI일 경우</t>
        </is>
      </c>
      <c r="K942" s="33" t="n"/>
      <c r="L942" s="33" t="inlineStr">
        <is>
          <t>1. Map 진입
2. 상단 검색 영역 선택
3. 임의의 장소 검색
4. 하단 검색 목록 중 택 1
5. 내비게이션 영역 확인
6. [닫기] 버튼 선택</t>
        </is>
      </c>
      <c r="M942" s="33" t="inlineStr">
        <is>
          <t>1. 메인 지도 화면으로 이동</t>
        </is>
      </c>
      <c r="N942" s="2" t="n"/>
      <c r="O942" s="56">
        <f>IF(COUNTIF(P942:R942,"F")&gt;=1,"FAIL",(IF(COUNTIF(P942:R942,"P")&gt;=1,"PASS",(IF(COUNTIF(P942:R942,"N/A")&gt;=1,"N/A",(IF(COUNTIF(P942:R942,"N/T")&gt;=1,"N/T","-")))))))</f>
        <v/>
      </c>
      <c r="P942" s="1" t="n"/>
      <c r="Q942" s="1" t="n"/>
      <c r="R942" s="32" t="n"/>
      <c r="S942" s="32" t="n"/>
      <c r="T942" s="2" t="n"/>
      <c r="U942" s="44" t="n"/>
    </row>
    <row r="943" ht="66" customHeight="1" s="357">
      <c r="A943" s="312" t="inlineStr">
        <is>
          <t>W_006</t>
        </is>
      </c>
      <c r="B943" s="38" t="inlineStr">
        <is>
          <t>TC_MAP_0917</t>
        </is>
      </c>
      <c r="C943" s="38" t="inlineStr">
        <is>
          <t>Map</t>
        </is>
      </c>
      <c r="D943" s="38" t="inlineStr">
        <is>
          <t>POI 상세</t>
        </is>
      </c>
      <c r="E943" s="38" t="inlineStr">
        <is>
          <t>속성 별 전체 상세</t>
        </is>
      </c>
      <c r="F943" s="38" t="inlineStr">
        <is>
          <t>일반 전체 상세</t>
        </is>
      </c>
      <c r="G943" s="38" t="inlineStr">
        <is>
          <t>공통</t>
        </is>
      </c>
      <c r="H943" s="2" t="n"/>
      <c r="I943" s="38" t="n">
        <v>2</v>
      </c>
      <c r="J943" s="32" t="inlineStr">
        <is>
          <t>1. 일반 속성의 POI일 경우</t>
        </is>
      </c>
      <c r="K943" s="32" t="n"/>
      <c r="L943" s="32" t="inlineStr">
        <is>
          <t>1. Map 진입
2. 상단 검색 영역 선택
3. 임의의 장소 검색
4. 하단 검색 목록 중 택 1
5. 기본 정보/옵션 영역 확인</t>
        </is>
      </c>
      <c r="M943" s="32" t="inlineStr">
        <is>
          <t>1. 기본 정보/옵션 영역
- POI 명</t>
        </is>
      </c>
      <c r="N943" s="2" t="n"/>
      <c r="O943" s="56">
        <f>IF(COUNTIF(P943:R943,"F")&gt;=1,"FAIL",(IF(COUNTIF(P943:R943,"P")&gt;=1,"PASS",(IF(COUNTIF(P943:R943,"N/A")&gt;=1,"N/A",(IF(COUNTIF(P943:R943,"N/T")&gt;=1,"N/T","-")))))))</f>
        <v/>
      </c>
      <c r="P943" s="1" t="n"/>
      <c r="Q943" s="1" t="n"/>
      <c r="R943" s="32" t="n"/>
      <c r="S943" s="32" t="n"/>
      <c r="T943" s="2" t="n"/>
      <c r="U943" s="44" t="n"/>
    </row>
    <row r="944" ht="79.2" customHeight="1" s="357">
      <c r="A944" s="312" t="inlineStr">
        <is>
          <t>W_007</t>
        </is>
      </c>
      <c r="B944" s="38" t="inlineStr">
        <is>
          <t>TC_MAP_0918</t>
        </is>
      </c>
      <c r="C944" s="38" t="inlineStr">
        <is>
          <t>Map</t>
        </is>
      </c>
      <c r="D944" s="38" t="inlineStr">
        <is>
          <t>POI 상세</t>
        </is>
      </c>
      <c r="E944" s="38" t="inlineStr">
        <is>
          <t>속성 별 전체 상세</t>
        </is>
      </c>
      <c r="F944" s="38" t="inlineStr">
        <is>
          <t>일반 전체 상세</t>
        </is>
      </c>
      <c r="G944" s="38" t="inlineStr">
        <is>
          <t>공통</t>
        </is>
      </c>
      <c r="H944" s="2" t="n"/>
      <c r="I944" s="38" t="n">
        <v>2</v>
      </c>
      <c r="J944" s="33" t="inlineStr">
        <is>
          <t xml:space="preserve">
1. 일반 속성의 POI일 경
2. 등록지에 저장된 경우</t>
        </is>
      </c>
      <c r="K944" s="33" t="n"/>
      <c r="L944" s="33" t="inlineStr">
        <is>
          <t>1. Map 진입
2. 상단 검색 영역 선택
3. 임의의 장소 검색
4. 하단 검색 목록 중 택 1
5. 기본 정보/옵션 영역 확인
6. [저장]버튼 확인</t>
        </is>
      </c>
      <c r="M944" s="33" t="inlineStr">
        <is>
          <t>1. [저장] 버튼 on 상태</t>
        </is>
      </c>
      <c r="N944" s="2" t="n"/>
      <c r="O944" s="56">
        <f>IF(COUNTIF(P944:R944,"F")&gt;=1,"FAIL",(IF(COUNTIF(P944:R944,"P")&gt;=1,"PASS",(IF(COUNTIF(P944:R944,"N/A")&gt;=1,"N/A",(IF(COUNTIF(P944:R944,"N/T")&gt;=1,"N/T","-")))))))</f>
        <v/>
      </c>
      <c r="P944" s="1" t="n"/>
      <c r="Q944" s="1" t="n"/>
      <c r="R944" s="32" t="n"/>
      <c r="S944" s="32" t="n"/>
      <c r="T944" s="2" t="n"/>
      <c r="U944" s="44" t="n"/>
    </row>
    <row r="945" ht="79.2" customHeight="1" s="357">
      <c r="A945" s="312" t="inlineStr">
        <is>
          <t>W_008</t>
        </is>
      </c>
      <c r="B945" s="38" t="inlineStr">
        <is>
          <t>TC_MAP_0919</t>
        </is>
      </c>
      <c r="C945" s="38" t="inlineStr">
        <is>
          <t>Map</t>
        </is>
      </c>
      <c r="D945" s="38" t="inlineStr">
        <is>
          <t>POI 상세</t>
        </is>
      </c>
      <c r="E945" s="38" t="inlineStr">
        <is>
          <t>속성 별 전체 상세</t>
        </is>
      </c>
      <c r="F945" s="38" t="inlineStr">
        <is>
          <t>일반 전체 상세</t>
        </is>
      </c>
      <c r="G945" s="38" t="inlineStr">
        <is>
          <t>공통</t>
        </is>
      </c>
      <c r="H945" s="2" t="n"/>
      <c r="I945" s="38" t="n">
        <v>2</v>
      </c>
      <c r="J945" s="33" t="inlineStr">
        <is>
          <t xml:space="preserve">
1. 일반 속성의 POI일 경우
2. 등록지에 저장되지 않은 경우</t>
        </is>
      </c>
      <c r="K945" s="33" t="n"/>
      <c r="L945" s="33" t="inlineStr">
        <is>
          <t>1. Map 진입
2. 상단 검색 영역 선택
3. 임의의 장소 검색
4. 하단 검색 목록 중 택 1
5. 기본 정보/옵션 영역 확인
6. [저장]버튼 확인</t>
        </is>
      </c>
      <c r="M945" s="33" t="inlineStr">
        <is>
          <t>1. [저장] 버튼 off 상태</t>
        </is>
      </c>
      <c r="N945" s="2" t="n"/>
      <c r="O945" s="56">
        <f>IF(COUNTIF(P945:R945,"F")&gt;=1,"FAIL",(IF(COUNTIF(P945:R945,"P")&gt;=1,"PASS",(IF(COUNTIF(P945:R945,"N/A")&gt;=1,"N/A",(IF(COUNTIF(P945:R945,"N/T")&gt;=1,"N/T","-")))))))</f>
        <v/>
      </c>
      <c r="P945" s="1" t="n"/>
      <c r="Q945" s="1" t="n"/>
      <c r="R945" s="32" t="n"/>
      <c r="S945" s="32" t="n"/>
      <c r="T945" s="2" t="n"/>
      <c r="U945" s="44" t="n"/>
    </row>
    <row r="946" ht="79.2" customHeight="1" s="357">
      <c r="A946" s="312" t="inlineStr">
        <is>
          <t>W_009</t>
        </is>
      </c>
      <c r="B946" s="38" t="inlineStr">
        <is>
          <t>TC_MAP_0920</t>
        </is>
      </c>
      <c r="C946" s="38" t="inlineStr">
        <is>
          <t>Map</t>
        </is>
      </c>
      <c r="D946" s="38" t="inlineStr">
        <is>
          <t>POI 상세</t>
        </is>
      </c>
      <c r="E946" s="38" t="inlineStr">
        <is>
          <t>속성 별 전체 상세</t>
        </is>
      </c>
      <c r="F946" s="38" t="inlineStr">
        <is>
          <t>일반 전체 상세</t>
        </is>
      </c>
      <c r="G946" s="38" t="inlineStr">
        <is>
          <t>공통</t>
        </is>
      </c>
      <c r="H946" s="2" t="n"/>
      <c r="I946" s="38" t="n">
        <v>2</v>
      </c>
      <c r="J946" s="33" t="inlineStr">
        <is>
          <t xml:space="preserve">
1. 일반 속성의 POI일 경우
2. 등록지 50개 이하</t>
        </is>
      </c>
      <c r="K946" s="33" t="n"/>
      <c r="L946" s="33" t="inlineStr">
        <is>
          <t>1. Map 진입
2. 상단 검색 영역 선택
3. 임의의 장소 검색
4. 하단 검색 목록 중 택 1
5. 기본 정보/옵션 영역 확인
6. [저장]버튼 선택</t>
        </is>
      </c>
      <c r="M946" s="33" t="inlineStr">
        <is>
          <t>1. 등록지 저장</t>
        </is>
      </c>
      <c r="N946" s="2" t="n"/>
      <c r="O946" s="56">
        <f>IF(COUNTIF(P946:R946,"F")&gt;=1,"FAIL",(IF(COUNTIF(P946:R946,"P")&gt;=1,"PASS",(IF(COUNTIF(P946:R946,"N/A")&gt;=1,"N/A",(IF(COUNTIF(P946:R946,"N/T")&gt;=1,"N/T","-")))))))</f>
        <v/>
      </c>
      <c r="P946" s="1" t="n"/>
      <c r="Q946" s="1" t="n"/>
      <c r="R946" s="32" t="n"/>
      <c r="S946" s="32" t="n"/>
      <c r="T946" s="2" t="n"/>
      <c r="U946" s="44" t="n"/>
    </row>
    <row r="947" ht="79.2" customHeight="1" s="357">
      <c r="A947" s="312" t="inlineStr">
        <is>
          <t>W_010</t>
        </is>
      </c>
      <c r="B947" s="38" t="inlineStr">
        <is>
          <t>TC_MAP_0921</t>
        </is>
      </c>
      <c r="C947" s="38" t="inlineStr">
        <is>
          <t>Map</t>
        </is>
      </c>
      <c r="D947" s="38" t="inlineStr">
        <is>
          <t>POI 상세</t>
        </is>
      </c>
      <c r="E947" s="38" t="inlineStr">
        <is>
          <t>속성 별 전체 상세</t>
        </is>
      </c>
      <c r="F947" s="38" t="inlineStr">
        <is>
          <t>일반 전체 상세</t>
        </is>
      </c>
      <c r="G947" s="38" t="inlineStr">
        <is>
          <t>공통</t>
        </is>
      </c>
      <c r="H947" s="2" t="n"/>
      <c r="I947" s="38" t="n">
        <v>2</v>
      </c>
      <c r="J947" s="33" t="inlineStr">
        <is>
          <t xml:space="preserve">
1. 일반 속성의 POI일 경우
2. 등록지 50개 초과</t>
        </is>
      </c>
      <c r="K947" s="33" t="n"/>
      <c r="L947" s="33" t="inlineStr">
        <is>
          <t>1. Map 진입
2. 상단 검색 영역 선택
3. 임의의 장소 검색
4. 하단 검색 목록 중 택 1
5. 기본 정보/옵션 영역 확인
6. [저장]버튼 선택</t>
        </is>
      </c>
      <c r="M947" s="33" t="inlineStr">
        <is>
          <t>1. 등록지 저장 불가 팝업 노출
- Up to 50 favorites can be saved.
- Please edit and save the list.
- [Cancel] [Delete]</t>
        </is>
      </c>
      <c r="N947" s="2" t="n"/>
      <c r="O947" s="56">
        <f>IF(COUNTIF(P947:R947,"F")&gt;=1,"FAIL",(IF(COUNTIF(P947:R947,"P")&gt;=1,"PASS",(IF(COUNTIF(P947:R947,"N/A")&gt;=1,"N/A",(IF(COUNTIF(P947:R947,"N/T")&gt;=1,"N/T","-")))))))</f>
        <v/>
      </c>
      <c r="P947" s="1" t="n"/>
      <c r="Q947" s="1" t="n"/>
      <c r="R947" s="32" t="n"/>
      <c r="S947" s="32" t="n"/>
      <c r="T947" s="2" t="n"/>
      <c r="U947" s="44" t="n"/>
    </row>
    <row r="948" ht="79.2" customHeight="1" s="357">
      <c r="A948" s="312" t="inlineStr">
        <is>
          <t>W_011</t>
        </is>
      </c>
      <c r="B948" s="38" t="inlineStr">
        <is>
          <t>TC_MAP_0922</t>
        </is>
      </c>
      <c r="C948" s="38" t="inlineStr">
        <is>
          <t>Map</t>
        </is>
      </c>
      <c r="D948" s="38" t="inlineStr">
        <is>
          <t>POI 상세</t>
        </is>
      </c>
      <c r="E948" s="38" t="inlineStr">
        <is>
          <t>속성 별 전체 상세</t>
        </is>
      </c>
      <c r="F948" s="38" t="inlineStr">
        <is>
          <t>일반 전체 상세</t>
        </is>
      </c>
      <c r="G948" s="38" t="inlineStr">
        <is>
          <t>공통</t>
        </is>
      </c>
      <c r="H948" s="2" t="n"/>
      <c r="I948" s="38" t="n">
        <v>2</v>
      </c>
      <c r="J948" s="33" t="inlineStr">
        <is>
          <t xml:space="preserve">
1. 일반 속성의 POI일 경우
2. 프로필 등록 or 미등록 상태</t>
        </is>
      </c>
      <c r="K948" s="33" t="n"/>
      <c r="L948" s="33" t="inlineStr">
        <is>
          <t>1. Map 진입
2. 상단 검색 영역 선택
3. 임의의 장소 검색
4. 하단 검색 목록 중 택 1
5. 기본 정보/옵션 영역 확인
6. [저장]버튼 선택</t>
        </is>
      </c>
      <c r="M948" s="33" t="inlineStr">
        <is>
          <t>1. 등록지 저장</t>
        </is>
      </c>
      <c r="N948" s="2" t="n"/>
      <c r="O948" s="56">
        <f>IF(COUNTIF(P948:R948,"F")&gt;=1,"FAIL",(IF(COUNTIF(P948:R948,"P")&gt;=1,"PASS",(IF(COUNTIF(P948:R948,"N/A")&gt;=1,"N/A",(IF(COUNTIF(P948:R948,"N/T")&gt;=1,"N/T","-")))))))</f>
        <v/>
      </c>
      <c r="P948" s="1" t="n"/>
      <c r="Q948" s="1" t="n"/>
      <c r="R948" s="32" t="n"/>
      <c r="S948" s="32" t="n"/>
      <c r="T948" s="2" t="n"/>
      <c r="U948" s="44" t="n"/>
    </row>
    <row r="949" ht="79.2" customHeight="1" s="357">
      <c r="A949" s="312" t="inlineStr">
        <is>
          <t>W_012</t>
        </is>
      </c>
      <c r="B949" s="38" t="inlineStr">
        <is>
          <t>TC_MAP_0923</t>
        </is>
      </c>
      <c r="C949" s="38" t="inlineStr">
        <is>
          <t>Map</t>
        </is>
      </c>
      <c r="D949" s="38" t="inlineStr">
        <is>
          <t>POI 상세</t>
        </is>
      </c>
      <c r="E949" s="38" t="inlineStr">
        <is>
          <t>속성 별 전체 상세</t>
        </is>
      </c>
      <c r="F949" s="38" t="inlineStr">
        <is>
          <t>일반 전체 상세</t>
        </is>
      </c>
      <c r="G949" s="38" t="inlineStr">
        <is>
          <t>공통</t>
        </is>
      </c>
      <c r="H949" s="2" t="n"/>
      <c r="I949" s="38" t="n">
        <v>2</v>
      </c>
      <c r="J949" s="33" t="inlineStr">
        <is>
          <t xml:space="preserve">
1. 일반 속성의 POI일 경우
2. 전화번호 있을 시</t>
        </is>
      </c>
      <c r="K949" s="33" t="n"/>
      <c r="L949" s="33" t="inlineStr">
        <is>
          <t>1. Map 진입
2. 상단 검색 영역 선택
3. 임의의 장소 검색
4. 하단 검색 목록 중 택 1
5. 기본 정보/옵션 영역 확인
6. [전화]버튼 선택</t>
        </is>
      </c>
      <c r="M949" s="33" t="inlineStr">
        <is>
          <t>1. OS별 전화 연결 이동</t>
        </is>
      </c>
      <c r="N949" s="2" t="n"/>
      <c r="O949" s="56">
        <f>IF(COUNTIF(P949:R949,"F")&gt;=1,"FAIL",(IF(COUNTIF(P949:R949,"P")&gt;=1,"PASS",(IF(COUNTIF(P949:R949,"N/A")&gt;=1,"N/A",(IF(COUNTIF(P949:R949,"N/T")&gt;=1,"N/T","-")))))))</f>
        <v/>
      </c>
      <c r="P949" s="1" t="n"/>
      <c r="Q949" s="1" t="n"/>
      <c r="R949" s="32" t="n"/>
      <c r="S949" s="32" t="n"/>
      <c r="T949" s="2" t="n"/>
      <c r="U949" s="44" t="n"/>
    </row>
    <row r="950" ht="66" customHeight="1" s="357">
      <c r="A950" s="312" t="inlineStr">
        <is>
          <t>W_013</t>
        </is>
      </c>
      <c r="B950" s="38" t="inlineStr">
        <is>
          <t>TC_MAP_0924</t>
        </is>
      </c>
      <c r="C950" s="38" t="inlineStr">
        <is>
          <t>Map</t>
        </is>
      </c>
      <c r="D950" s="38" t="inlineStr">
        <is>
          <t>POI 상세</t>
        </is>
      </c>
      <c r="E950" s="38" t="inlineStr">
        <is>
          <t>속성 별 전체 상세</t>
        </is>
      </c>
      <c r="F950" s="38" t="inlineStr">
        <is>
          <t>일반 전체 상세</t>
        </is>
      </c>
      <c r="G950" s="38" t="inlineStr">
        <is>
          <t>공통</t>
        </is>
      </c>
      <c r="H950" s="2" t="n"/>
      <c r="I950" s="38" t="n">
        <v>2</v>
      </c>
      <c r="J950" s="33" t="inlineStr">
        <is>
          <t xml:space="preserve">
1. 일반 속성의 POI일 경우
2. 전화번호 없을 시</t>
        </is>
      </c>
      <c r="K950" s="33" t="n"/>
      <c r="L950" s="33" t="inlineStr">
        <is>
          <t>1. Map 진입
2. 상단 검색 영역 선택
3. 임의의 장소 검색
4. 하단 검색 목록 중 택 1
5. 기본 정보/옵션 영역 확인</t>
        </is>
      </c>
      <c r="M950" s="33" t="inlineStr">
        <is>
          <t>1. [전화] 버튼 미노출</t>
        </is>
      </c>
      <c r="N950" s="2" t="n"/>
      <c r="O950" s="56">
        <f>IF(COUNTIF(P950:R950,"F")&gt;=1,"FAIL",(IF(COUNTIF(P950:R950,"P")&gt;=1,"PASS",(IF(COUNTIF(P950:R950,"N/A")&gt;=1,"N/A",(IF(COUNTIF(P950:R950,"N/T")&gt;=1,"N/T","-")))))))</f>
        <v/>
      </c>
      <c r="P950" s="1" t="n"/>
      <c r="Q950" s="1" t="n"/>
      <c r="R950" s="32" t="n"/>
      <c r="S950" s="32" t="n"/>
      <c r="T950" s="2" t="n"/>
      <c r="U950" s="44" t="n"/>
    </row>
    <row r="951" ht="79.2" customHeight="1" s="357">
      <c r="A951" s="312" t="inlineStr">
        <is>
          <t>W_014</t>
        </is>
      </c>
      <c r="B951" s="38" t="inlineStr">
        <is>
          <t>TC_MAP_0925</t>
        </is>
      </c>
      <c r="C951" s="38" t="inlineStr">
        <is>
          <t>Map</t>
        </is>
      </c>
      <c r="D951" s="38" t="inlineStr">
        <is>
          <t>POI 상세</t>
        </is>
      </c>
      <c r="E951" s="38" t="inlineStr">
        <is>
          <t>속성 별 전체 상세</t>
        </is>
      </c>
      <c r="F951" s="38" t="inlineStr">
        <is>
          <t>일반 전체 상세</t>
        </is>
      </c>
      <c r="G951" s="38" t="inlineStr">
        <is>
          <t>공통</t>
        </is>
      </c>
      <c r="H951" s="2" t="n"/>
      <c r="I951" s="38" t="n">
        <v>2</v>
      </c>
      <c r="J951" s="33" t="inlineStr">
        <is>
          <t xml:space="preserve">
1. 일반 속성의 POI일 경우</t>
        </is>
      </c>
      <c r="K951" s="33" t="n"/>
      <c r="L951" s="33" t="inlineStr">
        <is>
          <t>1. Map 진입
2. 상단 검색 영역 선택
3. 임의의 장소 검색
4. 하단 검색 목록 중 택 1
5. 기본 정보/옵션 영역 확인
6. [공유]버튼 선택</t>
        </is>
      </c>
      <c r="M951" s="33" t="inlineStr">
        <is>
          <t>1. OS별 공유 시트 호출</t>
        </is>
      </c>
      <c r="N951" s="2" t="n"/>
      <c r="O951" s="56">
        <f>IF(COUNTIF(P951:R951,"F")&gt;=1,"FAIL",(IF(COUNTIF(P951:R951,"P")&gt;=1,"PASS",(IF(COUNTIF(P951:R951,"N/A")&gt;=1,"N/A",(IF(COUNTIF(P951:R951,"N/T")&gt;=1,"N/T","-")))))))</f>
        <v/>
      </c>
      <c r="P951" s="1" t="n"/>
      <c r="Q951" s="1" t="n"/>
      <c r="R951" s="32" t="n"/>
      <c r="S951" s="32" t="n"/>
      <c r="T951" s="2" t="n"/>
      <c r="U951" s="44" t="n"/>
    </row>
    <row r="952" ht="132" customHeight="1" s="357">
      <c r="A952" s="312" t="inlineStr">
        <is>
          <t>W_015</t>
        </is>
      </c>
      <c r="B952" s="38" t="inlineStr">
        <is>
          <t>TC_MAP_0926</t>
        </is>
      </c>
      <c r="C952" s="38" t="inlineStr">
        <is>
          <t>Map</t>
        </is>
      </c>
      <c r="D952" s="38" t="inlineStr">
        <is>
          <t>POI 상세</t>
        </is>
      </c>
      <c r="E952" s="38" t="inlineStr">
        <is>
          <t>속성 별 전체 상세</t>
        </is>
      </c>
      <c r="F952" s="38" t="inlineStr">
        <is>
          <t>일반 전체 상세</t>
        </is>
      </c>
      <c r="G952" s="38" t="inlineStr">
        <is>
          <t>공통</t>
        </is>
      </c>
      <c r="H952" s="2" t="n"/>
      <c r="I952" s="38" t="n">
        <v>2</v>
      </c>
      <c r="J952" s="32" t="inlineStr">
        <is>
          <t xml:space="preserve">
1. 일반 속성의 POI일 경우</t>
        </is>
      </c>
      <c r="K952" s="32" t="n"/>
      <c r="L952" s="32" t="inlineStr">
        <is>
          <t>1. Map 진입
2. 상단 검색 영역 선택
3. 임의의 장소 검색
4. 하단 검색 목록 중 택 1
5. 상세 정보 영역 확인</t>
        </is>
      </c>
      <c r="M952" s="32" t="inlineStr">
        <is>
          <t>1. 상세 정보 영역
- 거리/주소
: 각각 다른 행으로 표시
: 주소의 경우 최대 두 줄 표시
: 거리의 경우 위치 서비스 off 상태 또는 내 위치 조회 불가 시 미표시
- 전화번호
: 숫자만 표시
- 지도
: 해당 POI 마커 중앙에 표시</t>
        </is>
      </c>
      <c r="N952" s="2" t="n"/>
      <c r="O952" s="56">
        <f>IF(COUNTIF(P952:R952,"F")&gt;=1,"FAIL",(IF(COUNTIF(P952:R952,"P")&gt;=1,"PASS",(IF(COUNTIF(P952:R952,"N/A")&gt;=1,"N/A",(IF(COUNTIF(P952:R952,"N/T")&gt;=1,"N/T","-")))))))</f>
        <v/>
      </c>
      <c r="P952" s="1" t="n"/>
      <c r="Q952" s="1" t="n"/>
      <c r="R952" s="32" t="n"/>
      <c r="S952" s="32" t="n"/>
      <c r="T952" s="2" t="n"/>
      <c r="U952" s="44" t="n"/>
    </row>
    <row r="953" ht="79.2" customHeight="1" s="357">
      <c r="A953" s="312" t="inlineStr">
        <is>
          <t>W_016</t>
        </is>
      </c>
      <c r="B953" s="38" t="inlineStr">
        <is>
          <t>TC_MAP_0927</t>
        </is>
      </c>
      <c r="C953" s="38" t="inlineStr">
        <is>
          <t>Map</t>
        </is>
      </c>
      <c r="D953" s="38" t="inlineStr">
        <is>
          <t>POI 상세</t>
        </is>
      </c>
      <c r="E953" s="38" t="inlineStr">
        <is>
          <t>속성 별 전체 상세</t>
        </is>
      </c>
      <c r="F953" s="38" t="inlineStr">
        <is>
          <t>일반 전체 상세</t>
        </is>
      </c>
      <c r="G953" s="38" t="inlineStr">
        <is>
          <t>공통</t>
        </is>
      </c>
      <c r="H953" s="2" t="n"/>
      <c r="I953" s="38" t="n">
        <v>2</v>
      </c>
      <c r="J953" s="32" t="inlineStr">
        <is>
          <t xml:space="preserve">
1. 일반 속성의 POI일 경우
2. 전화번호 있을 시</t>
        </is>
      </c>
      <c r="K953" s="32" t="n"/>
      <c r="L953" s="32" t="inlineStr">
        <is>
          <t>1. Map 진입
2. 상단 검색 영역 선택
3. 임의의 장소 검색
4. 하단 검색 목록 중 택 1
5. 상세 정보 영역 확인
6. 전화번호 숫자 선택</t>
        </is>
      </c>
      <c r="M953" s="32" t="inlineStr">
        <is>
          <t>1. OS별 전화 연결 이동</t>
        </is>
      </c>
      <c r="N953" s="2" t="n"/>
      <c r="O953" s="56">
        <f>IF(COUNTIF(P953:R953,"F")&gt;=1,"FAIL",(IF(COUNTIF(P953:R953,"P")&gt;=1,"PASS",(IF(COUNTIF(P953:R953,"N/A")&gt;=1,"N/A",(IF(COUNTIF(P953:R953,"N/T")&gt;=1,"N/T","-")))))))</f>
        <v/>
      </c>
      <c r="P953" s="1" t="n"/>
      <c r="Q953" s="1" t="n"/>
      <c r="R953" s="32" t="n"/>
      <c r="S953" s="32" t="n"/>
      <c r="T953" s="2" t="n"/>
      <c r="U953" s="44" t="n"/>
    </row>
    <row r="954" ht="66" customHeight="1" s="357">
      <c r="A954" s="312" t="inlineStr">
        <is>
          <t>W_017</t>
        </is>
      </c>
      <c r="B954" s="38" t="inlineStr">
        <is>
          <t>TC_MAP_0928</t>
        </is>
      </c>
      <c r="C954" s="38" t="inlineStr">
        <is>
          <t>Map</t>
        </is>
      </c>
      <c r="D954" s="38" t="inlineStr">
        <is>
          <t>POI 상세</t>
        </is>
      </c>
      <c r="E954" s="38" t="inlineStr">
        <is>
          <t>속성 별 전체 상세</t>
        </is>
      </c>
      <c r="F954" s="38" t="inlineStr">
        <is>
          <t>일반 전체 상세</t>
        </is>
      </c>
      <c r="G954" s="38" t="inlineStr">
        <is>
          <t>공통</t>
        </is>
      </c>
      <c r="H954" s="2" t="n"/>
      <c r="I954" s="38" t="n">
        <v>2</v>
      </c>
      <c r="J954" s="32" t="inlineStr">
        <is>
          <t xml:space="preserve">
1. 일반 속성의 POI일 경우
2. 전화번호 없을 시</t>
        </is>
      </c>
      <c r="K954" s="32" t="n"/>
      <c r="L954" s="32" t="inlineStr">
        <is>
          <t>1. Map 진입
2. 상단 검색 영역 선택
3. 임의의 장소 검색
4. 하단 검색 목록 중 택 1
5. 상세 정보 영역 확인</t>
        </is>
      </c>
      <c r="M954" s="32" t="inlineStr">
        <is>
          <t>1. 미표시</t>
        </is>
      </c>
      <c r="N954" s="2" t="n"/>
      <c r="O954" s="56">
        <f>IF(COUNTIF(P954:R954,"F")&gt;=1,"FAIL",(IF(COUNTIF(P954:R954,"P")&gt;=1,"PASS",(IF(COUNTIF(P954:R954,"N/A")&gt;=1,"N/A",(IF(COUNTIF(P954:R954,"N/T")&gt;=1,"N/T","-")))))))</f>
        <v/>
      </c>
      <c r="P954" s="1" t="n"/>
      <c r="Q954" s="1" t="n"/>
      <c r="R954" s="32" t="n"/>
      <c r="S954" s="32" t="n"/>
      <c r="T954" s="2" t="n"/>
      <c r="U954" s="44" t="n"/>
    </row>
    <row r="955" ht="79.2" customHeight="1" s="357">
      <c r="A955" s="312" t="inlineStr">
        <is>
          <t>W_018</t>
        </is>
      </c>
      <c r="B955" s="38" t="inlineStr">
        <is>
          <t>TC_MAP_0929</t>
        </is>
      </c>
      <c r="C955" s="38" t="inlineStr">
        <is>
          <t>Map</t>
        </is>
      </c>
      <c r="D955" s="38" t="inlineStr">
        <is>
          <t>POI 상세</t>
        </is>
      </c>
      <c r="E955" s="38" t="inlineStr">
        <is>
          <t>속성 별 전체 상세</t>
        </is>
      </c>
      <c r="F955" s="38" t="inlineStr">
        <is>
          <t>일반 전체 상세</t>
        </is>
      </c>
      <c r="G955" s="38" t="inlineStr">
        <is>
          <t>공통</t>
        </is>
      </c>
      <c r="H955" s="2" t="n"/>
      <c r="I955" s="38" t="n">
        <v>2</v>
      </c>
      <c r="J955" s="33" t="inlineStr">
        <is>
          <t xml:space="preserve">
1. 일반 속성의 POI일 경우</t>
        </is>
      </c>
      <c r="K955" s="33" t="n"/>
      <c r="L955" s="33" t="inlineStr">
        <is>
          <t>1. Map 진입
2. 상단 검색 영역 선택
3. 임의의 장소 검색
4. 하단 검색 목록 중 택 1
5. 상세 정보 영역 확인
6. 지도 영역에서 마커 선택</t>
        </is>
      </c>
      <c r="M955" s="33" t="inlineStr">
        <is>
          <t>1. 반응 없음</t>
        </is>
      </c>
      <c r="N955" s="2" t="n"/>
      <c r="O955" s="56">
        <f>IF(COUNTIF(P955:R955,"F")&gt;=1,"FAIL",(IF(COUNTIF(P955:R955,"P")&gt;=1,"PASS",(IF(COUNTIF(P955:R955,"N/A")&gt;=1,"N/A",(IF(COUNTIF(P955:R955,"N/T")&gt;=1,"N/T","-")))))))</f>
        <v/>
      </c>
      <c r="P955" s="1" t="n"/>
      <c r="Q955" s="1" t="n"/>
      <c r="R955" s="32" t="n"/>
      <c r="S955" s="32" t="n"/>
      <c r="T955" s="2" t="n"/>
      <c r="U955" s="44" t="n"/>
    </row>
    <row r="956" ht="79.2" customHeight="1" s="357">
      <c r="A956" s="312" t="inlineStr">
        <is>
          <t>W_019</t>
        </is>
      </c>
      <c r="B956" s="38" t="inlineStr">
        <is>
          <t>TC_MAP_0930</t>
        </is>
      </c>
      <c r="C956" s="38" t="inlineStr">
        <is>
          <t>Map</t>
        </is>
      </c>
      <c r="D956" s="38" t="inlineStr">
        <is>
          <t>POI 상세</t>
        </is>
      </c>
      <c r="E956" s="38" t="inlineStr">
        <is>
          <t>속성 별 전체 상세</t>
        </is>
      </c>
      <c r="F956" s="38" t="inlineStr">
        <is>
          <t>일반 전체 상세</t>
        </is>
      </c>
      <c r="G956" s="38" t="inlineStr">
        <is>
          <t>공통</t>
        </is>
      </c>
      <c r="H956" s="2" t="n"/>
      <c r="I956" s="38" t="n">
        <v>2</v>
      </c>
      <c r="J956" s="33" t="inlineStr">
        <is>
          <t>1. 일반 속성의 POI일 경우</t>
        </is>
      </c>
      <c r="K956" s="33" t="n"/>
      <c r="L956" s="33" t="inlineStr">
        <is>
          <t>1. Map 진입
2. 상단 검색 영역 선택
3. 임의의 장소 검색
4. 하단 검색 목록 중 택 1
5. 상세 정보 영역 확인
6. 지도 영역에서 위치 이동</t>
        </is>
      </c>
      <c r="M956" s="33" t="inlineStr">
        <is>
          <t>1. 지도 영역 우측 하단에 [마커 중앙 정렬] 버튼 노출</t>
        </is>
      </c>
      <c r="N956" s="2" t="n"/>
      <c r="O956" s="56">
        <f>IF(COUNTIF(P956:R956,"F")&gt;=1,"FAIL",(IF(COUNTIF(P956:R956,"P")&gt;=1,"PASS",(IF(COUNTIF(P956:R956,"N/A")&gt;=1,"N/A",(IF(COUNTIF(P956:R956,"N/T")&gt;=1,"N/T","-")))))))</f>
        <v/>
      </c>
      <c r="P956" s="1" t="n"/>
      <c r="Q956" s="1" t="n"/>
      <c r="R956" s="32" t="n"/>
      <c r="S956" s="32" t="inlineStr">
        <is>
          <t>중복</t>
        </is>
      </c>
      <c r="T956" s="2" t="n"/>
      <c r="U956" s="44" t="inlineStr">
        <is>
          <t>삭제</t>
        </is>
      </c>
    </row>
    <row r="957" ht="92.40000000000001" customHeight="1" s="357">
      <c r="A957" s="312" t="inlineStr">
        <is>
          <t>W_020</t>
        </is>
      </c>
      <c r="B957" s="38" t="inlineStr">
        <is>
          <t>TC_MAP_0931</t>
        </is>
      </c>
      <c r="C957" s="38" t="inlineStr">
        <is>
          <t>Map</t>
        </is>
      </c>
      <c r="D957" s="38" t="inlineStr">
        <is>
          <t>POI 상세</t>
        </is>
      </c>
      <c r="E957" s="38" t="inlineStr">
        <is>
          <t>속성 별 전체 상세</t>
        </is>
      </c>
      <c r="F957" s="38" t="inlineStr">
        <is>
          <t>일반 전체 상세</t>
        </is>
      </c>
      <c r="G957" s="38" t="inlineStr">
        <is>
          <t>공통</t>
        </is>
      </c>
      <c r="H957" s="2" t="n"/>
      <c r="I957" s="38" t="n">
        <v>2</v>
      </c>
      <c r="J957" s="33" t="inlineStr">
        <is>
          <t>1. 일반 속성의 POI일 경우</t>
        </is>
      </c>
      <c r="K957" s="33" t="n"/>
      <c r="L957" s="33" t="inlineStr">
        <is>
          <t>1. Map 진입
2. 상단 검색 영역 선택
3. 임의의 장소 검색
4. 하단 검색 목록 중 택 1
5. 상세 정보 영역 확인
6. 지도 영역에서 위치 이동
7. [마커 중앙 정렬] 버튼 선택</t>
        </is>
      </c>
      <c r="M957" s="33" t="inlineStr">
        <is>
          <t>1. 내 위치 중앙 정렬되며, 내 위치 중앙 정렬 아이콘으로 변경</t>
        </is>
      </c>
      <c r="N957" s="2" t="n"/>
      <c r="O957" s="56">
        <f>IF(COUNTIF(P957:R957,"F")&gt;=1,"FAIL",(IF(COUNTIF(P957:R957,"P")&gt;=1,"PASS",(IF(COUNTIF(P957:R957,"N/A")&gt;=1,"N/A",(IF(COUNTIF(P957:R957,"N/T")&gt;=1,"N/T","-")))))))</f>
        <v/>
      </c>
      <c r="P957" s="1" t="n"/>
      <c r="Q957" s="1" t="n"/>
      <c r="R957" s="32" t="n"/>
      <c r="S957" s="32" t="inlineStr">
        <is>
          <t>중복</t>
        </is>
      </c>
      <c r="T957" s="2" t="n"/>
      <c r="U957" s="44" t="inlineStr">
        <is>
          <t>삭제</t>
        </is>
      </c>
    </row>
    <row r="958" ht="79.2" customHeight="1" s="357">
      <c r="A958" s="312" t="inlineStr">
        <is>
          <t>W_021</t>
        </is>
      </c>
      <c r="B958" s="38" t="inlineStr">
        <is>
          <t>TC_MAP_0932</t>
        </is>
      </c>
      <c r="C958" s="38" t="inlineStr">
        <is>
          <t>Map</t>
        </is>
      </c>
      <c r="D958" s="38" t="inlineStr">
        <is>
          <t>POI 상세</t>
        </is>
      </c>
      <c r="E958" s="38" t="inlineStr">
        <is>
          <t>속성 별 전체 상세</t>
        </is>
      </c>
      <c r="F958" s="38" t="inlineStr">
        <is>
          <t>일반 전체 상세</t>
        </is>
      </c>
      <c r="G958" s="38" t="inlineStr">
        <is>
          <t>공통</t>
        </is>
      </c>
      <c r="H958" s="2" t="n"/>
      <c r="I958" s="38" t="n">
        <v>2</v>
      </c>
      <c r="J958" s="33" t="inlineStr">
        <is>
          <t>1. 일반 속성의 POI일 경우</t>
        </is>
      </c>
      <c r="K958" s="33" t="n"/>
      <c r="L958" s="33" t="inlineStr">
        <is>
          <t>1. Map 진입
2. 상단 검색 영역 선택
3. 임의의 장소 검색
4. 하단 검색 목록 중 택 1
5. 상세 정보 영역 확인
6. 지도 영역에서 더블 탭</t>
        </is>
      </c>
      <c r="M958" s="33" t="inlineStr">
        <is>
          <t>1. 지도 확대</t>
        </is>
      </c>
      <c r="N958" s="2" t="n"/>
      <c r="O958" s="56">
        <f>IF(COUNTIF(P958:R958,"F")&gt;=1,"FAIL",(IF(COUNTIF(P958:R958,"P")&gt;=1,"PASS",(IF(COUNTIF(P958:R958,"N/A")&gt;=1,"N/A",(IF(COUNTIF(P958:R958,"N/T")&gt;=1,"N/T","-")))))))</f>
        <v/>
      </c>
      <c r="P958" s="1" t="n"/>
      <c r="Q958" s="1" t="n"/>
      <c r="R958" s="32" t="n"/>
      <c r="S958" s="32" t="inlineStr">
        <is>
          <t>중복</t>
        </is>
      </c>
      <c r="T958" s="2" t="n"/>
      <c r="U958" s="44" t="inlineStr">
        <is>
          <t>삭제</t>
        </is>
      </c>
    </row>
    <row r="959" ht="79.2" customHeight="1" s="357">
      <c r="A959" s="312" t="inlineStr">
        <is>
          <t>W_022</t>
        </is>
      </c>
      <c r="B959" s="38" t="inlineStr">
        <is>
          <t>TC_MAP_0933</t>
        </is>
      </c>
      <c r="C959" s="38" t="inlineStr">
        <is>
          <t>Map</t>
        </is>
      </c>
      <c r="D959" s="38" t="inlineStr">
        <is>
          <t>POI 상세</t>
        </is>
      </c>
      <c r="E959" s="38" t="inlineStr">
        <is>
          <t>속성 별 전체 상세</t>
        </is>
      </c>
      <c r="F959" s="38" t="inlineStr">
        <is>
          <t>일반 전체 상세</t>
        </is>
      </c>
      <c r="G959" s="38" t="inlineStr">
        <is>
          <t>공통</t>
        </is>
      </c>
      <c r="H959" s="2" t="n"/>
      <c r="I959" s="38" t="n">
        <v>2</v>
      </c>
      <c r="J959" s="33" t="inlineStr">
        <is>
          <t>1. 일반 속성의 POI일 경우</t>
        </is>
      </c>
      <c r="K959" s="33" t="n"/>
      <c r="L959" s="33" t="inlineStr">
        <is>
          <t>1. Map 진입
2. 상단 검색 영역 선택
3. 임의의 장소 검색
4. 하단 검색 목록 중 택 1
5. 상세 정보 영역 확인
6. 지도 영역에서 Pinch In/Out</t>
        </is>
      </c>
      <c r="M959" s="33" t="inlineStr">
        <is>
          <t>1. 지도 확대/축소</t>
        </is>
      </c>
      <c r="N959" s="2" t="n"/>
      <c r="O959" s="56">
        <f>IF(COUNTIF(P959:R959,"F")&gt;=1,"FAIL",(IF(COUNTIF(P959:R959,"P")&gt;=1,"PASS",(IF(COUNTIF(P959:R959,"N/A")&gt;=1,"N/A",(IF(COUNTIF(P959:R959,"N/T")&gt;=1,"N/T","-")))))))</f>
        <v/>
      </c>
      <c r="P959" s="1" t="n"/>
      <c r="Q959" s="1" t="n"/>
      <c r="R959" s="32" t="n"/>
      <c r="S959" s="32" t="inlineStr">
        <is>
          <t>중복</t>
        </is>
      </c>
      <c r="T959" s="2" t="n"/>
      <c r="U959" s="44" t="inlineStr">
        <is>
          <t>삭제</t>
        </is>
      </c>
    </row>
    <row r="960" ht="66" customHeight="1" s="357">
      <c r="A960" s="312" t="inlineStr">
        <is>
          <t>W_023</t>
        </is>
      </c>
      <c r="B960" s="38" t="inlineStr">
        <is>
          <t>TC_MAP_0934</t>
        </is>
      </c>
      <c r="C960" s="38" t="inlineStr">
        <is>
          <t>Map</t>
        </is>
      </c>
      <c r="D960" s="38" t="inlineStr">
        <is>
          <t>POI 상세</t>
        </is>
      </c>
      <c r="E960" s="38" t="inlineStr">
        <is>
          <t>속성 별 전체 상세</t>
        </is>
      </c>
      <c r="F960" s="38" t="inlineStr">
        <is>
          <t>일반 전체 상세</t>
        </is>
      </c>
      <c r="G960" s="38" t="inlineStr">
        <is>
          <t>공통</t>
        </is>
      </c>
      <c r="H960" s="2" t="n"/>
      <c r="I960" s="38" t="n">
        <v>2</v>
      </c>
      <c r="J960" s="32" t="inlineStr">
        <is>
          <t>1. 일반 속성의 POI일 경우</t>
        </is>
      </c>
      <c r="K960" s="32" t="n"/>
      <c r="L960" s="32" t="inlineStr">
        <is>
          <t>1. Map 진입
2. 상단 검색 영역 선택
3. 임의의 장소 검색
4. 하단 검색 목록 중 택 1
5. 버튼 영역 확인</t>
        </is>
      </c>
      <c r="M960" s="32" t="inlineStr">
        <is>
          <t>1. 버튼 영역
- [경로 탐색] 버튼, [내 차로 전송] 버튼, [저장] 버튼, [공유] 버튼</t>
        </is>
      </c>
      <c r="N960" s="2" t="n"/>
      <c r="O960" s="56">
        <f>IF(COUNTIF(P960:R960,"F")&gt;=1,"FAIL",(IF(COUNTIF(P960:R960,"P")&gt;=1,"PASS",(IF(COUNTIF(P960:R960,"N/A")&gt;=1,"N/A",(IF(COUNTIF(P960:R960,"N/T")&gt;=1,"N/T","-")))))))</f>
        <v/>
      </c>
      <c r="P960" s="1" t="n"/>
      <c r="Q960" s="1" t="n"/>
      <c r="R960" s="32" t="n"/>
      <c r="S960" s="32" t="n"/>
      <c r="T960" s="2" t="n"/>
      <c r="U960" s="44" t="n"/>
    </row>
    <row r="961" ht="79.2" customHeight="1" s="357">
      <c r="A961" s="312" t="inlineStr">
        <is>
          <t>W_024</t>
        </is>
      </c>
      <c r="B961" s="38" t="inlineStr">
        <is>
          <t>TC_MAP_0935</t>
        </is>
      </c>
      <c r="C961" s="38" t="inlineStr">
        <is>
          <t>Map</t>
        </is>
      </c>
      <c r="D961" s="38" t="inlineStr">
        <is>
          <t>POI 상세</t>
        </is>
      </c>
      <c r="E961" s="38" t="inlineStr">
        <is>
          <t>속성 별 전체 상세</t>
        </is>
      </c>
      <c r="F961" s="38" t="inlineStr">
        <is>
          <t>일반 전체 상세</t>
        </is>
      </c>
      <c r="G961" s="38" t="inlineStr">
        <is>
          <t>공통</t>
        </is>
      </c>
      <c r="H961" s="2" t="n"/>
      <c r="I961" s="38" t="n">
        <v>2</v>
      </c>
      <c r="J961" s="33" t="inlineStr">
        <is>
          <t>1. 일반 속성의 POI일 경우
2. 위치 서비스 on 상태
3. 내 차 위치 조회 가능 상태</t>
        </is>
      </c>
      <c r="K961" s="33" t="n"/>
      <c r="L961" s="33" t="inlineStr">
        <is>
          <t>1. Map 진입
2. 상단 검색 영역 선택
3. 임의의 장소 검색
4. 하단 검색 목록 중 택 1
5. 버튼 영역 확인
6. [경로 탐색] 버튼</t>
        </is>
      </c>
      <c r="M961" s="33" t="inlineStr">
        <is>
          <t>1. 내 차 위치부터 해당 POI까지의 경로 탐색 결과 화면으로 이동</t>
        </is>
      </c>
      <c r="N961" s="2" t="n"/>
      <c r="O961" s="56">
        <f>IF(COUNTIF(P961:R961,"F")&gt;=1,"FAIL",(IF(COUNTIF(P961:R961,"P")&gt;=1,"PASS",(IF(COUNTIF(P961:R961,"N/A")&gt;=1,"N/A",(IF(COUNTIF(P961:R961,"N/T")&gt;=1,"N/T","-")))))))</f>
        <v/>
      </c>
      <c r="P961" s="1" t="n"/>
      <c r="Q961" s="1" t="n"/>
      <c r="R961" s="32" t="n"/>
      <c r="S961" s="32" t="n"/>
      <c r="T961" s="2" t="n"/>
      <c r="U961" s="44" t="n"/>
    </row>
    <row r="962" ht="79.2" customHeight="1" s="357">
      <c r="A962" s="312" t="inlineStr">
        <is>
          <t>W_025</t>
        </is>
      </c>
      <c r="B962" s="38" t="inlineStr">
        <is>
          <t>TC_MAP_0936</t>
        </is>
      </c>
      <c r="C962" s="38" t="inlineStr">
        <is>
          <t>Map</t>
        </is>
      </c>
      <c r="D962" s="38" t="inlineStr">
        <is>
          <t>POI 상세</t>
        </is>
      </c>
      <c r="E962" s="38" t="inlineStr">
        <is>
          <t>속성 별 전체 상세</t>
        </is>
      </c>
      <c r="F962" s="38" t="inlineStr">
        <is>
          <t>일반 전체 상세</t>
        </is>
      </c>
      <c r="G962" s="38" t="inlineStr">
        <is>
          <t>공통</t>
        </is>
      </c>
      <c r="H962" s="2" t="n"/>
      <c r="I962" s="38" t="n">
        <v>2</v>
      </c>
      <c r="J962" s="33" t="inlineStr">
        <is>
          <t>1. 일반 속성의 POI일 경우
2. 위치 서비스 on 상태
3. 내 차 위치 조회 불가능한 상태</t>
        </is>
      </c>
      <c r="K962" s="33" t="n"/>
      <c r="L962" s="33" t="inlineStr">
        <is>
          <t>1. Map 진입
2. 상단 검색 영역 선택
3. 임의의 장소 검색
4. 하단 검색 목록 중 택 1
5. 버튼 영역 확인
6. [경로 탐색] 버튼</t>
        </is>
      </c>
      <c r="M962" s="33" t="inlineStr">
        <is>
          <t>1. 현재 위치부터 해당 POI까지의 경로 탐색 결과 화면으로 이동</t>
        </is>
      </c>
      <c r="N962" s="2" t="n"/>
      <c r="O962" s="56">
        <f>IF(COUNTIF(P962:R962,"F")&gt;=1,"FAIL",(IF(COUNTIF(P962:R962,"P")&gt;=1,"PASS",(IF(COUNTIF(P962:R962,"N/A")&gt;=1,"N/A",(IF(COUNTIF(P962:R962,"N/T")&gt;=1,"N/T","-")))))))</f>
        <v/>
      </c>
      <c r="P962" s="1" t="n"/>
      <c r="Q962" s="1" t="n"/>
      <c r="R962" s="32" t="n"/>
      <c r="S962" s="32" t="n"/>
      <c r="T962" s="2" t="n"/>
      <c r="U962" s="44" t="n"/>
    </row>
    <row r="963" ht="79.2" customHeight="1" s="357">
      <c r="A963" s="312" t="inlineStr">
        <is>
          <t>W_026</t>
        </is>
      </c>
      <c r="B963" s="38" t="inlineStr">
        <is>
          <t>TC_MAP_0937</t>
        </is>
      </c>
      <c r="C963" s="38" t="inlineStr">
        <is>
          <t>Map</t>
        </is>
      </c>
      <c r="D963" s="38" t="inlineStr">
        <is>
          <t>POI 상세</t>
        </is>
      </c>
      <c r="E963" s="38" t="inlineStr">
        <is>
          <t>속성 별 전체 상세</t>
        </is>
      </c>
      <c r="F963" s="38" t="inlineStr">
        <is>
          <t>일반 전체 상세</t>
        </is>
      </c>
      <c r="G963" s="38" t="inlineStr">
        <is>
          <t>공통</t>
        </is>
      </c>
      <c r="H963" s="2" t="n"/>
      <c r="I963" s="38" t="n">
        <v>2</v>
      </c>
      <c r="J963" s="33" t="inlineStr">
        <is>
          <t>1. 일반 속성의 POI일 경우
2. 위치 서비스 off 상태</t>
        </is>
      </c>
      <c r="K963" s="33" t="n"/>
      <c r="L963" s="33" t="inlineStr">
        <is>
          <t>1. Map 진입
2. 상단 검색 영역 선택
3. 임의의 장소 검색
4. 하단 검색 목록 중 택 1
5. 버튼 영역 확인
6. [경로 탐색] 버튼</t>
        </is>
      </c>
      <c r="M963" s="33" t="inlineStr">
        <is>
          <t>1. 해당 POI가 도착지로 설정된 경로 탐색 시작 화면으로 이동</t>
        </is>
      </c>
      <c r="N963" s="2" t="n"/>
      <c r="O963" s="56">
        <f>IF(COUNTIF(P963:R963,"F")&gt;=1,"FAIL",(IF(COUNTIF(P963:R963,"P")&gt;=1,"PASS",(IF(COUNTIF(P963:R963,"N/A")&gt;=1,"N/A",(IF(COUNTIF(P963:R963,"N/T")&gt;=1,"N/T","-")))))))</f>
        <v/>
      </c>
      <c r="P963" s="1" t="n"/>
      <c r="Q963" s="1" t="n"/>
      <c r="R963" s="32" t="n"/>
      <c r="S963" s="32" t="n"/>
      <c r="T963" s="2" t="n"/>
      <c r="U963" s="44" t="n"/>
    </row>
    <row r="964" ht="79.2" customHeight="1" s="357">
      <c r="A964" s="312" t="inlineStr">
        <is>
          <t>W_027</t>
        </is>
      </c>
      <c r="B964" s="38" t="inlineStr">
        <is>
          <t>TC_MAP_0938</t>
        </is>
      </c>
      <c r="C964" s="38" t="inlineStr">
        <is>
          <t>Map</t>
        </is>
      </c>
      <c r="D964" s="38" t="inlineStr">
        <is>
          <t>POI 상세</t>
        </is>
      </c>
      <c r="E964" s="38" t="inlineStr">
        <is>
          <t>속성 별 전체 상세</t>
        </is>
      </c>
      <c r="F964" s="38" t="inlineStr">
        <is>
          <t>일반 전체 상세</t>
        </is>
      </c>
      <c r="G964" s="38" t="inlineStr">
        <is>
          <t>공통</t>
        </is>
      </c>
      <c r="H964" s="2" t="n"/>
      <c r="I964" s="38" t="n">
        <v>2</v>
      </c>
      <c r="J964" s="33" t="inlineStr">
        <is>
          <t>1. 일반 속성의 POI일 경우</t>
        </is>
      </c>
      <c r="K964" s="33" t="n"/>
      <c r="L964" s="33" t="inlineStr">
        <is>
          <t>1. Map 진입
2. 상단 검색 영역 선택
3. 임의의 장소 검색
4. 하단 검색 목록 중 택 1
5. 버튼 영역 확인
6. [내 차로 전송] 버튼 선택</t>
        </is>
      </c>
      <c r="M964" s="33" t="inlineStr">
        <is>
          <t>1. 내 차로 전송 프로세스 실행</t>
        </is>
      </c>
      <c r="N964" s="2" t="n"/>
      <c r="O964" s="56">
        <f>IF(COUNTIF(P964:R964,"F")&gt;=1,"FAIL",(IF(COUNTIF(P964:R964,"P")&gt;=1,"PASS",(IF(COUNTIF(P964:R964,"N/A")&gt;=1,"N/A",(IF(COUNTIF(P964:R964,"N/T")&gt;=1,"N/T","-")))))))</f>
        <v/>
      </c>
      <c r="P964" s="1" t="n"/>
      <c r="Q964" s="1" t="n"/>
      <c r="R964" s="32" t="n"/>
      <c r="S964" s="32" t="n"/>
      <c r="T964" s="2" t="n"/>
      <c r="U964" s="44" t="n"/>
    </row>
    <row r="965" ht="224.4" customHeight="1" s="357">
      <c r="A965" s="312" t="inlineStr">
        <is>
          <t>W_028</t>
        </is>
      </c>
      <c r="B965" s="38" t="inlineStr">
        <is>
          <t>TC_MAP_0939</t>
        </is>
      </c>
      <c r="C965" s="38" t="inlineStr">
        <is>
          <t>Map</t>
        </is>
      </c>
      <c r="D965" s="38" t="inlineStr">
        <is>
          <t>POI 상세</t>
        </is>
      </c>
      <c r="E965" s="38" t="inlineStr">
        <is>
          <t>속성 별 전체 상세</t>
        </is>
      </c>
      <c r="F965" s="38" t="inlineStr">
        <is>
          <t>전기차 충전소</t>
        </is>
      </c>
      <c r="G965" s="38" t="inlineStr">
        <is>
          <t>EU</t>
        </is>
      </c>
      <c r="H965" s="2" t="n"/>
      <c r="I965" s="38" t="n">
        <v>2</v>
      </c>
      <c r="J965" s="32" t="n"/>
      <c r="K965" s="32" t="n"/>
      <c r="L965" s="32" t="inlineStr">
        <is>
          <t>1. Map 진입
2. 주변 검색 영역에서 전기차 충전소 선택
3. 전기차 충전소 목록에서 택 1
4. 상세 정보 영역 확인</t>
        </is>
      </c>
      <c r="M965" s="32" t="inlineStr">
        <is>
          <t>1. 상세 정보 표시
- 충전 커넥터 정보
    : 충전 최고 속도
- 충전 커넥터 별 정보
    : 속도(AC/DC/HPC)
    : 가능 여부
    : 커넥터 타입
    : 마지막 이용 시간
- 충전 사업자
- 상세 화면 내 필터 제공
   : 충전기 속도 필터
   : 커넥터 타입 필터
- 요금 및 설명 문구(추후 반영)
- 운영 시간(추후 반영)
- 인증(추후 반영)
- 별점(추후 반영)</t>
        </is>
      </c>
      <c r="N965" s="2" t="n"/>
      <c r="O965" s="56">
        <f>IF(COUNTIF(P965:R965,"F")&gt;=1,"FAIL",(IF(COUNTIF(P965:R965,"P")&gt;=1,"PASS",(IF(COUNTIF(P965:R965,"N/A")&gt;=1,"N/A",(IF(COUNTIF(P965:R965,"N/T")&gt;=1,"N/T","-")))))))</f>
        <v/>
      </c>
      <c r="P965" s="1" t="n"/>
      <c r="Q965" s="1" t="n"/>
      <c r="R965" s="32" t="n"/>
      <c r="S965" s="32" t="inlineStr">
        <is>
          <t>TASK-16674</t>
        </is>
      </c>
      <c r="T965" s="2" t="n"/>
      <c r="U965" s="33" t="inlineStr">
        <is>
          <t>TASK, 영향도(2/11)</t>
        </is>
      </c>
    </row>
    <row r="966" ht="66" customHeight="1" s="357">
      <c r="A966" s="315" t="n"/>
      <c r="B966" s="15" t="inlineStr">
        <is>
          <t>TC_MAP_1451</t>
        </is>
      </c>
      <c r="C966" s="19" t="inlineStr">
        <is>
          <t>Map</t>
        </is>
      </c>
      <c r="D966" s="19" t="inlineStr">
        <is>
          <t>POI 상세</t>
        </is>
      </c>
      <c r="E966" s="19" t="inlineStr">
        <is>
          <t>속성 별 전체 상세</t>
        </is>
      </c>
      <c r="F966" s="19" t="inlineStr">
        <is>
          <t>전기차 충전소</t>
        </is>
      </c>
      <c r="G966" s="19" t="inlineStr">
        <is>
          <t>EU</t>
        </is>
      </c>
      <c r="H966" s="15" t="n"/>
      <c r="I966" s="19" t="n">
        <v>2</v>
      </c>
      <c r="J966" s="15" t="n"/>
      <c r="K966" s="15" t="n"/>
      <c r="L966" s="15" t="inlineStr">
        <is>
          <t>1. Map 진입
 2. 주변 검색 영역에서 전기차 충전소 선택
 3. 전기차 충전소 목록에서 택 1
 4. 상세 정보 영역 확인
 5. 별점 영역 확인</t>
        </is>
      </c>
      <c r="M966" s="28" t="inlineStr">
        <is>
          <t>1. 별점 정보 표출
 - 별점 아이콘 + 점수 표시
 별점은 소수점 1단위까지 표시하고, 소수점 2자리 이하 버림(e.g. 4.15의 경우, 값은 4.1)</t>
        </is>
      </c>
      <c r="N966" s="19" t="n"/>
      <c r="O966" s="56">
        <f>IF(COUNTIF(P966:R966,"F")&gt;=1,"FAIL",(IF(COUNTIF(P966:R966,"P")&gt;=1,"PASS",(IF(COUNTIF(P966:R966,"N/A")&gt;=1,"N/A",(IF(COUNTIF(P966:R966,"N/T")&gt;=1,"N/T","-")))))))</f>
        <v/>
      </c>
      <c r="P966" s="316" t="n"/>
      <c r="Q966" s="19" t="n"/>
      <c r="R966" s="19" t="n"/>
      <c r="S966" s="15" t="n"/>
      <c r="T966" s="15" t="n"/>
      <c r="U966" s="45" t="n"/>
    </row>
    <row r="967" ht="79.2" customHeight="1" s="357">
      <c r="A967" s="312" t="n"/>
      <c r="B967" s="38" t="inlineStr">
        <is>
          <t>TC_MAP_0940</t>
        </is>
      </c>
      <c r="C967" s="38" t="inlineStr">
        <is>
          <t>Map</t>
        </is>
      </c>
      <c r="D967" s="38" t="inlineStr">
        <is>
          <t>POI 상세</t>
        </is>
      </c>
      <c r="E967" s="38" t="inlineStr">
        <is>
          <t>속성 별 전체 상세</t>
        </is>
      </c>
      <c r="F967" s="38" t="inlineStr">
        <is>
          <t>전기차 충전소</t>
        </is>
      </c>
      <c r="G967" s="38" t="inlineStr">
        <is>
          <t>EU</t>
        </is>
      </c>
      <c r="H967" s="2" t="n"/>
      <c r="I967" s="38" t="n">
        <v>2</v>
      </c>
      <c r="J967" s="32" t="n"/>
      <c r="K967" s="32" t="n"/>
      <c r="L967" s="32" t="inlineStr">
        <is>
          <t>1. Map 진입
2. 주변 검색 영역에서 전기차 충전소 선택
3. 전기차 충전소 목록에서 택 1
4. 상세 정보 영역 확인
5. 충전기 속도 필터 확인</t>
        </is>
      </c>
      <c r="M967" s="32" t="inlineStr">
        <is>
          <t>1. 충전기 속도 필터 표출
- Slow
- Rapid
- Ultra-fast</t>
        </is>
      </c>
      <c r="N967" s="2" t="n"/>
      <c r="O967" s="56">
        <f>IF(COUNTIF(P967:R967,"F")&gt;=1,"FAIL",(IF(COUNTIF(P967:R967,"P")&gt;=1,"PASS",(IF(COUNTIF(P967:R967,"N/A")&gt;=1,"N/A",(IF(COUNTIF(P967:R967,"N/T")&gt;=1,"N/T","-")))))))</f>
        <v/>
      </c>
      <c r="P967" s="1" t="n"/>
      <c r="Q967" s="1" t="n"/>
      <c r="R967" s="32" t="n"/>
      <c r="S967" s="32" t="n"/>
      <c r="T967" s="2" t="n"/>
      <c r="U967" s="44" t="n"/>
    </row>
    <row r="968" ht="79.2" customHeight="1" s="357">
      <c r="A968" s="312" t="inlineStr">
        <is>
          <t>W_029</t>
        </is>
      </c>
      <c r="B968" s="38" t="inlineStr">
        <is>
          <t>TC_MAP_0941</t>
        </is>
      </c>
      <c r="C968" s="38" t="inlineStr">
        <is>
          <t>Map</t>
        </is>
      </c>
      <c r="D968" s="38" t="inlineStr">
        <is>
          <t>POI 상세</t>
        </is>
      </c>
      <c r="E968" s="38" t="inlineStr">
        <is>
          <t>속성 별 전체 상세</t>
        </is>
      </c>
      <c r="F968" s="38" t="inlineStr">
        <is>
          <t>전기차 충전소</t>
        </is>
      </c>
      <c r="G968" s="38" t="inlineStr">
        <is>
          <t>EU</t>
        </is>
      </c>
      <c r="H968" s="2" t="n"/>
      <c r="I968" s="38" t="n">
        <v>2</v>
      </c>
      <c r="J968" s="33" t="n"/>
      <c r="K968" s="33" t="n"/>
      <c r="L968" s="33" t="inlineStr">
        <is>
          <t>1. Map 진입
2. 주변 검색 영역에서 전기차 충전소 선택
3. 전기차 충전소 목록에서 택 1
4. 상세 정보 영역 확인
5. 연결 타입 필터 확인</t>
        </is>
      </c>
      <c r="M968" s="33" t="inlineStr">
        <is>
          <t>1. 연결 타입 필터
: 연결 타입 전체 설정된 상태를 Default로 제공</t>
        </is>
      </c>
      <c r="N968" s="2" t="n"/>
      <c r="O968" s="56">
        <f>IF(COUNTIF(P968:R968,"F")&gt;=1,"FAIL",(IF(COUNTIF(P968:R968,"P")&gt;=1,"PASS",(IF(COUNTIF(P968:R968,"N/A")&gt;=1,"N/A",(IF(COUNTIF(P968:R968,"N/T")&gt;=1,"N/T","-")))))))</f>
        <v/>
      </c>
      <c r="P968" s="1" t="n"/>
      <c r="Q968" s="1" t="n"/>
      <c r="R968" s="32" t="n"/>
      <c r="S968" s="32" t="n"/>
      <c r="T968" s="2" t="n"/>
      <c r="U968" s="44" t="inlineStr">
        <is>
          <t>TASK</t>
        </is>
      </c>
    </row>
    <row r="969" ht="79.2" customHeight="1" s="357">
      <c r="A969" s="312" t="inlineStr">
        <is>
          <t>W_030</t>
        </is>
      </c>
      <c r="B969" s="38" t="inlineStr">
        <is>
          <t>TC_MAP_0942</t>
        </is>
      </c>
      <c r="C969" s="38" t="inlineStr">
        <is>
          <t>Map</t>
        </is>
      </c>
      <c r="D969" s="38" t="inlineStr">
        <is>
          <t>POI 상세</t>
        </is>
      </c>
      <c r="E969" s="38" t="inlineStr">
        <is>
          <t>속성 별 전체 상세</t>
        </is>
      </c>
      <c r="F969" s="38" t="inlineStr">
        <is>
          <t>전기차 충전소</t>
        </is>
      </c>
      <c r="G969" s="38" t="inlineStr">
        <is>
          <t>EU</t>
        </is>
      </c>
      <c r="H969" s="2" t="n"/>
      <c r="I969" s="38" t="n">
        <v>2</v>
      </c>
      <c r="J969" s="33" t="inlineStr">
        <is>
          <t>1. 연결 타입이 1개인 경우</t>
        </is>
      </c>
      <c r="K969" s="33" t="n"/>
      <c r="L969" s="33" t="inlineStr">
        <is>
          <t>1. Map 진입
2. 주변 검색 영역에서 전기차 충전소 선택
3. 전기차 충전소 목록에서 택 1
4. 상세 정보 영역 확인
5. 연결 타입 필터 확인</t>
        </is>
      </c>
      <c r="M969" s="33" t="inlineStr">
        <is>
          <t>1. 연결 타입 필터
: 연결 타입 1개인 경우 미제공</t>
        </is>
      </c>
      <c r="N969" s="2" t="n"/>
      <c r="O969" s="56">
        <f>IF(COUNTIF(P969:R969,"F")&gt;=1,"FAIL",(IF(COUNTIF(P969:R969,"P")&gt;=1,"PASS",(IF(COUNTIF(P969:R969,"N/A")&gt;=1,"N/A",(IF(COUNTIF(P969:R969,"N/T")&gt;=1,"N/T","-")))))))</f>
        <v/>
      </c>
      <c r="P969" s="1" t="n"/>
      <c r="Q969" s="1" t="n"/>
      <c r="R969" s="32" t="n"/>
      <c r="S969" s="32" t="n"/>
      <c r="T969" s="2" t="n"/>
      <c r="U969" s="44" t="inlineStr">
        <is>
          <t>TASK</t>
        </is>
      </c>
    </row>
    <row r="970" ht="92.40000000000001" customHeight="1" s="357">
      <c r="A970" s="312" t="inlineStr">
        <is>
          <t>W_031</t>
        </is>
      </c>
      <c r="B970" s="38" t="inlineStr">
        <is>
          <t>TC_MAP_0943</t>
        </is>
      </c>
      <c r="C970" s="38" t="inlineStr">
        <is>
          <t>Map</t>
        </is>
      </c>
      <c r="D970" s="38" t="inlineStr">
        <is>
          <t>POI 상세</t>
        </is>
      </c>
      <c r="E970" s="38" t="inlineStr">
        <is>
          <t>속성 별 전체 상세</t>
        </is>
      </c>
      <c r="F970" s="38" t="inlineStr">
        <is>
          <t>전기차 충전소</t>
        </is>
      </c>
      <c r="G970" s="38" t="inlineStr">
        <is>
          <t>EU</t>
        </is>
      </c>
      <c r="H970" s="2" t="n"/>
      <c r="I970" s="38" t="n">
        <v>2</v>
      </c>
      <c r="J970" s="33" t="n"/>
      <c r="K970" s="33" t="n"/>
      <c r="L970" s="33" t="inlineStr">
        <is>
          <t>1. Map 진입
2. 주변 검색 영역에서 전기차 충전소 선택
3. 전기차 충전소 목록에서 택 1
4. 상세 정보 영역 확인
5. 연결 타입 필터 선택</t>
        </is>
      </c>
      <c r="M970" s="33" t="inlineStr">
        <is>
          <t>1. 각 옵션 선택 시 연결 타입 개별 필터 표시
- 연결 타입 필터, [닫기] 버튼
- 전체
- CCS
- TYPE2
- [초기화] 버튼, [적용] 버튼</t>
        </is>
      </c>
      <c r="N970" s="2" t="n"/>
      <c r="O970" s="56">
        <f>IF(COUNTIF(P970:R970,"F")&gt;=1,"FAIL",(IF(COUNTIF(P970:R970,"P")&gt;=1,"PASS",(IF(COUNTIF(P970:R970,"N/A")&gt;=1,"N/A",(IF(COUNTIF(P970:R970,"N/T")&gt;=1,"N/T","-")))))))</f>
        <v/>
      </c>
      <c r="P970" s="1" t="n"/>
      <c r="Q970" s="1" t="n"/>
      <c r="R970" s="32" t="n"/>
      <c r="S970" s="32" t="n"/>
      <c r="T970" s="2" t="n"/>
      <c r="U970" s="44" t="inlineStr">
        <is>
          <t>TASK, 영향도(2/11)</t>
        </is>
      </c>
    </row>
    <row r="971" ht="92.40000000000001" customHeight="1" s="357">
      <c r="A971" s="312" t="inlineStr">
        <is>
          <t>W_032</t>
        </is>
      </c>
      <c r="B971" s="38" t="inlineStr">
        <is>
          <t>TC_MAP_0944</t>
        </is>
      </c>
      <c r="C971" s="38" t="inlineStr">
        <is>
          <t>Map</t>
        </is>
      </c>
      <c r="D971" s="38" t="inlineStr">
        <is>
          <t>POI 상세</t>
        </is>
      </c>
      <c r="E971" s="38" t="inlineStr">
        <is>
          <t>속성 별 전체 상세</t>
        </is>
      </c>
      <c r="F971" s="38" t="inlineStr">
        <is>
          <t>전기차 충전소</t>
        </is>
      </c>
      <c r="G971" s="38" t="inlineStr">
        <is>
          <t>EU</t>
        </is>
      </c>
      <c r="H971" s="2" t="n"/>
      <c r="I971" s="38" t="n">
        <v>2</v>
      </c>
      <c r="J971" s="33" t="n"/>
      <c r="K971" s="33" t="n"/>
      <c r="L971" s="33" t="inlineStr">
        <is>
          <t>1. Map 진입
2. 주변 검색 영역에서 전기차 충전소 선택
3. 전기차 충전소 목록에서 택 1
4. 상세 정보 영역 확인
5. 연결 타입 필터 선택
6. [닫기] 버튼 선택</t>
        </is>
      </c>
      <c r="M971" s="33" t="inlineStr">
        <is>
          <t>1. 변경 사항 없이 팝업 닫힘</t>
        </is>
      </c>
      <c r="N971" s="2" t="n"/>
      <c r="O971" s="56">
        <f>IF(COUNTIF(P971:R971,"F")&gt;=1,"FAIL",(IF(COUNTIF(P971:R971,"P")&gt;=1,"PASS",(IF(COUNTIF(P971:R971,"N/A")&gt;=1,"N/A",(IF(COUNTIF(P971:R971,"N/T")&gt;=1,"N/T","-")))))))</f>
        <v/>
      </c>
      <c r="P971" s="1" t="n"/>
      <c r="Q971" s="1" t="n"/>
      <c r="R971" s="32" t="n"/>
      <c r="S971" s="32" t="n"/>
      <c r="T971" s="2" t="n"/>
      <c r="U971" s="44" t="n"/>
    </row>
    <row r="972" ht="79.2" customHeight="1" s="357">
      <c r="A972" s="312" t="inlineStr">
        <is>
          <t>W_033</t>
        </is>
      </c>
      <c r="B972" s="38" t="inlineStr">
        <is>
          <t>TC_MAP_0945</t>
        </is>
      </c>
      <c r="C972" s="38" t="inlineStr">
        <is>
          <t>Map</t>
        </is>
      </c>
      <c r="D972" s="38" t="inlineStr">
        <is>
          <t>POI 상세</t>
        </is>
      </c>
      <c r="E972" s="38" t="inlineStr">
        <is>
          <t>속성 별 전체 상세</t>
        </is>
      </c>
      <c r="F972" s="38" t="inlineStr">
        <is>
          <t>전기차 충전소</t>
        </is>
      </c>
      <c r="G972" s="38" t="inlineStr">
        <is>
          <t>EU</t>
        </is>
      </c>
      <c r="H972" s="2" t="n"/>
      <c r="I972" s="38" t="n">
        <v>2</v>
      </c>
      <c r="J972" s="33" t="n"/>
      <c r="K972" s="33" t="n"/>
      <c r="L972" s="33" t="inlineStr">
        <is>
          <t>1. Map 진입
2. 주변 검색 영역에서 전기차 충전소 선택
3. 전기차 충전소 목록에서 택 1
4. 상세 정보 영역 확인
5. 연결 타입 필터 선택</t>
        </is>
      </c>
      <c r="M972" s="33" t="inlineStr">
        <is>
          <t>1. 다중 옵션 선택 가능
- Default로 전체 옵션 선택 상태</t>
        </is>
      </c>
      <c r="N972" s="2" t="n"/>
      <c r="O972" s="56">
        <f>IF(COUNTIF(P972:R972,"F")&gt;=1,"FAIL",(IF(COUNTIF(P972:R972,"P")&gt;=1,"PASS",(IF(COUNTIF(P972:R972,"N/A")&gt;=1,"N/A",(IF(COUNTIF(P972:R972,"N/T")&gt;=1,"N/T","-")))))))</f>
        <v/>
      </c>
      <c r="P972" s="1" t="n"/>
      <c r="Q972" s="1" t="n"/>
      <c r="R972" s="32" t="n"/>
      <c r="S972" s="32" t="n"/>
      <c r="T972" s="2" t="n"/>
      <c r="U972" s="44" t="n"/>
    </row>
    <row r="973" ht="92.40000000000001" customHeight="1" s="357">
      <c r="A973" s="312" t="inlineStr">
        <is>
          <t>W_034</t>
        </is>
      </c>
      <c r="B973" s="38" t="inlineStr">
        <is>
          <t>TC_MAP_0946</t>
        </is>
      </c>
      <c r="C973" s="38" t="inlineStr">
        <is>
          <t>Map</t>
        </is>
      </c>
      <c r="D973" s="38" t="inlineStr">
        <is>
          <t>POI 상세</t>
        </is>
      </c>
      <c r="E973" s="38" t="inlineStr">
        <is>
          <t>속성 별 전체 상세</t>
        </is>
      </c>
      <c r="F973" s="38" t="inlineStr">
        <is>
          <t>전기차 충전소</t>
        </is>
      </c>
      <c r="G973" s="38" t="inlineStr">
        <is>
          <t>EU</t>
        </is>
      </c>
      <c r="H973" s="2" t="n"/>
      <c r="I973" s="38" t="n">
        <v>2</v>
      </c>
      <c r="J973" s="33" t="n"/>
      <c r="K973" s="33" t="n"/>
      <c r="L973" s="33" t="inlineStr">
        <is>
          <t>1. Map 진입
2. 주변 검색 영역에서 전기차 충전소 선택
3. 전기차 충전소 목록에서 택 1
4. 상세 정보 영역 확인
5. 연결 타입 필터 선택
6. 전체 옵션 외 다른 옵션 선택</t>
        </is>
      </c>
      <c r="M973" s="33" t="inlineStr">
        <is>
          <t>1. 선택 상태로 전환되고 전체 옵션은 선택 해제됨
- 다른 옵션은 다중 선택 가능</t>
        </is>
      </c>
      <c r="N973" s="2" t="n"/>
      <c r="O973" s="56">
        <f>IF(COUNTIF(P973:R973,"F")&gt;=1,"FAIL",(IF(COUNTIF(P973:R973,"P")&gt;=1,"PASS",(IF(COUNTIF(P973:R973,"N/A")&gt;=1,"N/A",(IF(COUNTIF(P973:R973,"N/T")&gt;=1,"N/T","-")))))))</f>
        <v/>
      </c>
      <c r="P973" s="1" t="n"/>
      <c r="Q973" s="1" t="n"/>
      <c r="R973" s="32" t="n"/>
      <c r="S973" s="32" t="n"/>
      <c r="T973" s="2" t="n"/>
      <c r="U973" s="44" t="n"/>
    </row>
    <row r="974" ht="105.6" customHeight="1" s="357">
      <c r="A974" s="312" t="inlineStr">
        <is>
          <t>W_035</t>
        </is>
      </c>
      <c r="B974" s="38" t="inlineStr">
        <is>
          <t>TC_MAP_0947</t>
        </is>
      </c>
      <c r="C974" s="38" t="inlineStr">
        <is>
          <t>Map</t>
        </is>
      </c>
      <c r="D974" s="38" t="inlineStr">
        <is>
          <t>POI 상세</t>
        </is>
      </c>
      <c r="E974" s="38" t="inlineStr">
        <is>
          <t>속성 별 전체 상세</t>
        </is>
      </c>
      <c r="F974" s="38" t="inlineStr">
        <is>
          <t>전기차 충전소</t>
        </is>
      </c>
      <c r="G974" s="38" t="inlineStr">
        <is>
          <t>EU</t>
        </is>
      </c>
      <c r="H974" s="2" t="n"/>
      <c r="I974" s="38" t="n">
        <v>2</v>
      </c>
      <c r="J974" s="33" t="n"/>
      <c r="K974" s="33" t="n"/>
      <c r="L974" s="33" t="inlineStr">
        <is>
          <t>1. Map 진입
2. 주변 검색 영역에서 전기차 충전소 선택
3. 전기차 충전소 목록에서 택 1
4. 상세 정보 영역 확인
5. 연결 타입 필터 선택
6. 전체 옵션 외 다른 옵션 선택
7. 전체 옵션 재선택</t>
        </is>
      </c>
      <c r="M974" s="33" t="inlineStr">
        <is>
          <t>1. 다른 옵션 선택 해제되고 전체 옵션은 선택 상태로 전환</t>
        </is>
      </c>
      <c r="N974" s="2" t="n"/>
      <c r="O974" s="56">
        <f>IF(COUNTIF(P974:R974,"F")&gt;=1,"FAIL",(IF(COUNTIF(P974:R974,"P")&gt;=1,"PASS",(IF(COUNTIF(P974:R974,"N/A")&gt;=1,"N/A",(IF(COUNTIF(P974:R974,"N/T")&gt;=1,"N/T","-")))))))</f>
        <v/>
      </c>
      <c r="P974" s="1" t="n"/>
      <c r="Q974" s="1" t="n"/>
      <c r="R974" s="32" t="n"/>
      <c r="S974" s="32" t="n"/>
      <c r="T974" s="2" t="n"/>
      <c r="U974" s="44" t="n"/>
    </row>
    <row r="975" ht="118.8" customHeight="1" s="357">
      <c r="A975" s="312" t="inlineStr">
        <is>
          <t>W_036</t>
        </is>
      </c>
      <c r="B975" s="38" t="inlineStr">
        <is>
          <t>TC_MAP_0948</t>
        </is>
      </c>
      <c r="C975" s="38" t="inlineStr">
        <is>
          <t>Map</t>
        </is>
      </c>
      <c r="D975" s="38" t="inlineStr">
        <is>
          <t>POI 상세</t>
        </is>
      </c>
      <c r="E975" s="38" t="inlineStr">
        <is>
          <t>속성 별 전체 상세</t>
        </is>
      </c>
      <c r="F975" s="38" t="inlineStr">
        <is>
          <t>전기차 충전소</t>
        </is>
      </c>
      <c r="G975" s="38" t="inlineStr">
        <is>
          <t>EU</t>
        </is>
      </c>
      <c r="H975" s="2" t="n"/>
      <c r="I975" s="38" t="n">
        <v>2</v>
      </c>
      <c r="J975" s="33" t="n"/>
      <c r="K975" s="33" t="n"/>
      <c r="L975" s="33" t="inlineStr">
        <is>
          <t>1. Map 진입
2. 주변 검색 영역에서 전기차 충전소 선택
3. 전기차 충전소 목록에서 택 1
4. 상세 정보 영역 확인
5. 연결 타입 필터 선택
6. 전체 옵션 외 다른 옵션 선택
7. 전체 옵션 재선택
8. 전체 옵션 선택</t>
        </is>
      </c>
      <c r="M975" s="33" t="inlineStr">
        <is>
          <t>1. 반응 없음</t>
        </is>
      </c>
      <c r="N975" s="2" t="n"/>
      <c r="O975" s="56">
        <f>IF(COUNTIF(P975:R975,"F")&gt;=1,"FAIL",(IF(COUNTIF(P975:R975,"P")&gt;=1,"PASS",(IF(COUNTIF(P975:R975,"N/A")&gt;=1,"N/A",(IF(COUNTIF(P975:R975,"N/T")&gt;=1,"N/T","-")))))))</f>
        <v/>
      </c>
      <c r="P975" s="1" t="n"/>
      <c r="Q975" s="1" t="n"/>
      <c r="R975" s="32" t="n"/>
      <c r="S975" s="32" t="n"/>
      <c r="T975" s="2" t="n"/>
      <c r="U975" s="44" t="n"/>
    </row>
    <row r="976" ht="118.8" customHeight="1" s="357">
      <c r="A976" s="312" t="inlineStr">
        <is>
          <t>W_037</t>
        </is>
      </c>
      <c r="B976" s="38" t="inlineStr">
        <is>
          <t>TC_MAP_0949</t>
        </is>
      </c>
      <c r="C976" s="38" t="inlineStr">
        <is>
          <t>Map</t>
        </is>
      </c>
      <c r="D976" s="38" t="inlineStr">
        <is>
          <t>POI 상세</t>
        </is>
      </c>
      <c r="E976" s="38" t="inlineStr">
        <is>
          <t>속성 별 전체 상세</t>
        </is>
      </c>
      <c r="F976" s="38" t="inlineStr">
        <is>
          <t>전기차 충전소</t>
        </is>
      </c>
      <c r="G976" s="38" t="inlineStr">
        <is>
          <t>EU</t>
        </is>
      </c>
      <c r="H976" s="2" t="n"/>
      <c r="I976" s="38" t="n">
        <v>2</v>
      </c>
      <c r="J976" s="33" t="n"/>
      <c r="K976" s="33" t="n"/>
      <c r="L976" s="33" t="inlineStr">
        <is>
          <t>1. Map 진입
2. 주변 검색 영역에서 전기차 충전소 선택
3. 전기차 충전소 목록에서 택 1
4. 상세 정보 영역 확인
5. 연결 타입 필터 선택
6. 전체 옵션 외 다른 옵션 선택
7. 전체 옵션 재선택
8. 다른 옵션 선택</t>
        </is>
      </c>
      <c r="M976" s="33" t="inlineStr">
        <is>
          <t>1. 다른 옵션 선택 상태되며, 전체 옵션은 선택 해제됨</t>
        </is>
      </c>
      <c r="N976" s="2" t="n"/>
      <c r="O976" s="56">
        <f>IF(COUNTIF(P976:R976,"F")&gt;=1,"FAIL",(IF(COUNTIF(P976:R976,"P")&gt;=1,"PASS",(IF(COUNTIF(P976:R976,"N/A")&gt;=1,"N/A",(IF(COUNTIF(P976:R976,"N/T")&gt;=1,"N/T","-")))))))</f>
        <v/>
      </c>
      <c r="P976" s="1" t="n"/>
      <c r="Q976" s="1" t="n"/>
      <c r="R976" s="32" t="n"/>
      <c r="S976" s="32" t="n"/>
      <c r="T976" s="2" t="n"/>
      <c r="U976" s="44" t="n"/>
    </row>
    <row r="977" ht="132" customHeight="1" s="357">
      <c r="A977" s="312" t="inlineStr">
        <is>
          <t>W_038</t>
        </is>
      </c>
      <c r="B977" s="38" t="inlineStr">
        <is>
          <t>TC_MAP_0950</t>
        </is>
      </c>
      <c r="C977" s="38" t="inlineStr">
        <is>
          <t>Map</t>
        </is>
      </c>
      <c r="D977" s="38" t="inlineStr">
        <is>
          <t>POI 상세</t>
        </is>
      </c>
      <c r="E977" s="38" t="inlineStr">
        <is>
          <t>속성 별 전체 상세</t>
        </is>
      </c>
      <c r="F977" s="38" t="inlineStr">
        <is>
          <t>전기차 충전소</t>
        </is>
      </c>
      <c r="G977" s="38" t="inlineStr">
        <is>
          <t>EU</t>
        </is>
      </c>
      <c r="H977" s="2" t="n"/>
      <c r="I977" s="38" t="n">
        <v>2</v>
      </c>
      <c r="J977" s="33" t="n"/>
      <c r="K977" s="33" t="n"/>
      <c r="L977" s="33" t="inlineStr">
        <is>
          <t>1. Map 진입
2. 주변 검색 영역에서 전기차 충전소 선택
3. 전기차 충전소 목록에서 택 1
4. 상세 정보 영역 확인
5. 연결 타입 필터 선택
6. 전체 옵션 외 다른 옵션 선택
7. 전체 옵션 재선택
8. 다른 옵션 선택
9. 모든 옵션 선택 해제</t>
        </is>
      </c>
      <c r="M977" s="33" t="inlineStr">
        <is>
          <t>1. 전체 옵션 선택 상태로 전환</t>
        </is>
      </c>
      <c r="N977" s="2" t="n"/>
      <c r="O977" s="56">
        <f>IF(COUNTIF(P977:R977,"F")&gt;=1,"FAIL",(IF(COUNTIF(P977:R977,"P")&gt;=1,"PASS",(IF(COUNTIF(P977:R977,"N/A")&gt;=1,"N/A",(IF(COUNTIF(P977:R977,"N/T")&gt;=1,"N/T","-")))))))</f>
        <v/>
      </c>
      <c r="P977" s="1" t="n"/>
      <c r="Q977" s="1" t="n"/>
      <c r="R977" s="32" t="n"/>
      <c r="S977" s="32" t="n"/>
      <c r="T977" s="2" t="n"/>
      <c r="U977" s="44" t="n"/>
    </row>
    <row r="978" ht="92.40000000000001" customHeight="1" s="357">
      <c r="A978" s="312" t="inlineStr">
        <is>
          <t>W_039</t>
        </is>
      </c>
      <c r="B978" s="38" t="inlineStr">
        <is>
          <t>TC_MAP_0951</t>
        </is>
      </c>
      <c r="C978" s="38" t="inlineStr">
        <is>
          <t>Map</t>
        </is>
      </c>
      <c r="D978" s="38" t="inlineStr">
        <is>
          <t>POI 상세</t>
        </is>
      </c>
      <c r="E978" s="38" t="inlineStr">
        <is>
          <t>속성 별 전체 상세</t>
        </is>
      </c>
      <c r="F978" s="38" t="inlineStr">
        <is>
          <t>전기차 충전소</t>
        </is>
      </c>
      <c r="G978" s="38" t="inlineStr">
        <is>
          <t>EU</t>
        </is>
      </c>
      <c r="H978" s="2" t="n"/>
      <c r="I978" s="38" t="n">
        <v>2</v>
      </c>
      <c r="J978" s="33" t="n"/>
      <c r="K978" s="33" t="n"/>
      <c r="L978" s="33" t="inlineStr">
        <is>
          <t>1. Map 진입
2. 주변 검색 영역에서 전기차 충전소 선택
3. 전기차 충전소 목록에서 택 1
4. 상세 정보 영역 확인
5. 연결 타입 필터 선택
6. 필터 설정 값 변경</t>
        </is>
      </c>
      <c r="M978" s="33" t="inlineStr">
        <is>
          <t>1. [초기화] / [적용] 버튼 활성화</t>
        </is>
      </c>
      <c r="N978" s="2" t="n"/>
      <c r="O978" s="56">
        <f>IF(COUNTIF(P978:R978,"F")&gt;=1,"FAIL",(IF(COUNTIF(P978:R978,"P")&gt;=1,"PASS",(IF(COUNTIF(P978:R978,"N/A")&gt;=1,"N/A",(IF(COUNTIF(P978:R978,"N/T")&gt;=1,"N/T","-")))))))</f>
        <v/>
      </c>
      <c r="P978" s="1" t="n"/>
      <c r="Q978" s="1" t="n"/>
      <c r="R978" s="32" t="n"/>
      <c r="S978" s="32" t="n"/>
      <c r="T978" s="2" t="n"/>
      <c r="U978" s="44" t="inlineStr">
        <is>
          <t>영향도(2/11)</t>
        </is>
      </c>
    </row>
    <row r="979" ht="105.6" customHeight="1" s="357">
      <c r="A979" s="312" t="inlineStr">
        <is>
          <t>W_040</t>
        </is>
      </c>
      <c r="B979" s="38" t="inlineStr">
        <is>
          <t>TC_MAP_0952</t>
        </is>
      </c>
      <c r="C979" s="38" t="inlineStr">
        <is>
          <t>Map</t>
        </is>
      </c>
      <c r="D979" s="38" t="inlineStr">
        <is>
          <t>POI 상세</t>
        </is>
      </c>
      <c r="E979" s="38" t="inlineStr">
        <is>
          <t>속성 별 전체 상세</t>
        </is>
      </c>
      <c r="F979" s="38" t="inlineStr">
        <is>
          <t>전기차 충전소</t>
        </is>
      </c>
      <c r="G979" s="38" t="inlineStr">
        <is>
          <t>EU</t>
        </is>
      </c>
      <c r="H979" s="2" t="n"/>
      <c r="I979" s="38" t="n">
        <v>2</v>
      </c>
      <c r="J979" s="33" t="n"/>
      <c r="K979" s="33" t="n"/>
      <c r="L979" s="33" t="inlineStr">
        <is>
          <t>1. Map 진입
2. 주변 검색 영역에서 전기차 충전소 선택
3. 전기차 충전소 목록에서 택 1
4. 상세 정보 영역 확인
5. 연결 타입 필터 선택
6. 필터 설정 값 변경
7. [초기화] 버튼 선택</t>
        </is>
      </c>
      <c r="M979" s="33" t="inlineStr">
        <is>
          <t>1. 필터의 옵션이 Default 선택 상태로 전환</t>
        </is>
      </c>
      <c r="N979" s="2" t="n"/>
      <c r="O979" s="56">
        <f>IF(COUNTIF(P979:R979,"F")&gt;=1,"FAIL",(IF(COUNTIF(P979:R979,"P")&gt;=1,"PASS",(IF(COUNTIF(P979:R979,"N/A")&gt;=1,"N/A",(IF(COUNTIF(P979:R979,"N/T")&gt;=1,"N/T","-")))))))</f>
        <v/>
      </c>
      <c r="P979" s="1" t="n"/>
      <c r="Q979" s="1" t="n"/>
      <c r="R979" s="32" t="n"/>
      <c r="S979" s="32" t="n"/>
      <c r="T979" s="2" t="n"/>
      <c r="U979" s="44" t="inlineStr">
        <is>
          <t>영향도(2/11)</t>
        </is>
      </c>
    </row>
    <row r="980" ht="105.6" customHeight="1" s="357">
      <c r="A980" s="312" t="inlineStr">
        <is>
          <t>W_041</t>
        </is>
      </c>
      <c r="B980" s="38" t="inlineStr">
        <is>
          <t>TC_MAP_0953</t>
        </is>
      </c>
      <c r="C980" s="38" t="inlineStr">
        <is>
          <t>Map</t>
        </is>
      </c>
      <c r="D980" s="38" t="inlineStr">
        <is>
          <t>POI 상세</t>
        </is>
      </c>
      <c r="E980" s="38" t="inlineStr">
        <is>
          <t>속성 별 전체 상세</t>
        </is>
      </c>
      <c r="F980" s="38" t="inlineStr">
        <is>
          <t>전기차 충전소</t>
        </is>
      </c>
      <c r="G980" s="38" t="inlineStr">
        <is>
          <t>EU</t>
        </is>
      </c>
      <c r="H980" s="2" t="n"/>
      <c r="I980" s="38" t="n">
        <v>2</v>
      </c>
      <c r="J980" s="33" t="n"/>
      <c r="K980" s="33" t="n"/>
      <c r="L980" s="33" t="inlineStr">
        <is>
          <t>1. Map 진입
2. 주변 검색 영역에서 전기차 충전소 선택
3. 전기차 충전소 목록에서 택 1
4. 상세 정보 영역 확인
5. 연결 타입 필터 선택
6. 필터 설정 값 변경
7. [적용] 버튼 선택</t>
        </is>
      </c>
      <c r="M980" s="33" t="inlineStr">
        <is>
          <t>1. 변경 사항 저장되고 화면 닫힘
- 변경된 필터 기준으로 적용된 상세 화면으로 이동</t>
        </is>
      </c>
      <c r="N980" s="2" t="n"/>
      <c r="O980" s="56">
        <f>IF(COUNTIF(P980:R980,"F")&gt;=1,"FAIL",(IF(COUNTIF(P980:R980,"P")&gt;=1,"PASS",(IF(COUNTIF(P980:R980,"N/A")&gt;=1,"N/A",(IF(COUNTIF(P980:R980,"N/T")&gt;=1,"N/T","-")))))))</f>
        <v/>
      </c>
      <c r="P980" s="1" t="n"/>
      <c r="Q980" s="1" t="n"/>
      <c r="R980" s="32" t="n"/>
      <c r="S980" s="32" t="n"/>
      <c r="T980" s="2" t="n"/>
      <c r="U980" s="44" t="n"/>
    </row>
    <row r="981" ht="105.6" customHeight="1" s="357">
      <c r="A981" s="312" t="inlineStr">
        <is>
          <t>W_042</t>
        </is>
      </c>
      <c r="B981" s="38" t="inlineStr">
        <is>
          <t>TC_MAP_0954</t>
        </is>
      </c>
      <c r="C981" s="38" t="inlineStr">
        <is>
          <t>Map</t>
        </is>
      </c>
      <c r="D981" s="38" t="inlineStr">
        <is>
          <t>POI 상세</t>
        </is>
      </c>
      <c r="E981" s="38" t="inlineStr">
        <is>
          <t>속성 별 전체 상세</t>
        </is>
      </c>
      <c r="F981" s="38" t="inlineStr">
        <is>
          <t>전기차 충전소</t>
        </is>
      </c>
      <c r="G981" s="38" t="inlineStr">
        <is>
          <t>EU</t>
        </is>
      </c>
      <c r="H981" s="2" t="n"/>
      <c r="I981" s="38" t="n">
        <v>2</v>
      </c>
      <c r="J981" s="33" t="n"/>
      <c r="K981" s="33" t="n"/>
      <c r="L981" s="33" t="inlineStr">
        <is>
          <t>1. Map 진입
2. 주변 검색 영역에서 전기차 충전소 선택
3. 전기차 충전소 목록에서 택 1
4. 상세 정보 영역 확인
5. 연결 타입 필터 선택
6. 비활성화된 상태의 [초기화]/[적용] 버튼 선택</t>
        </is>
      </c>
      <c r="M981" s="33" t="inlineStr">
        <is>
          <t>1. 반응 없음</t>
        </is>
      </c>
      <c r="N981" s="2" t="n"/>
      <c r="O981" s="56">
        <f>IF(COUNTIF(P981:R981,"F")&gt;=1,"FAIL",(IF(COUNTIF(P981:R981,"P")&gt;=1,"PASS",(IF(COUNTIF(P981:R981,"N/A")&gt;=1,"N/A",(IF(COUNTIF(P981:R981,"N/T")&gt;=1,"N/T","-")))))))</f>
        <v/>
      </c>
      <c r="P981" s="1" t="n"/>
      <c r="Q981" s="1" t="n"/>
      <c r="R981" s="32" t="n"/>
      <c r="S981" s="32" t="n"/>
      <c r="T981" s="2" t="n"/>
      <c r="U981" s="44" t="inlineStr">
        <is>
          <t>영향도(2/11)</t>
        </is>
      </c>
    </row>
    <row r="982" ht="79.2" customHeight="1" s="357">
      <c r="A982" s="312" t="inlineStr">
        <is>
          <t>W_043</t>
        </is>
      </c>
      <c r="B982" s="38" t="inlineStr">
        <is>
          <t>TC_MAP_0955</t>
        </is>
      </c>
      <c r="C982" s="38" t="inlineStr">
        <is>
          <t>Map</t>
        </is>
      </c>
      <c r="D982" s="38" t="inlineStr">
        <is>
          <t>POI 상세</t>
        </is>
      </c>
      <c r="E982" s="38" t="inlineStr">
        <is>
          <t>속성 별 전체 상세</t>
        </is>
      </c>
      <c r="F982" s="38" t="inlineStr">
        <is>
          <t>전기차 충전소</t>
        </is>
      </c>
      <c r="G982" s="38" t="inlineStr">
        <is>
          <t>EU</t>
        </is>
      </c>
      <c r="H982" s="2" t="n"/>
      <c r="I982" s="38" t="n">
        <v>2</v>
      </c>
      <c r="J982" s="33" t="n"/>
      <c r="K982" s="33" t="n"/>
      <c r="L982" s="33" t="inlineStr">
        <is>
          <t>1. Map 진입
2. 주변 검색 영역에서 전기차 충전소 선택
3. 전기차 충전소 목록에서 택 1
4. 상세 정보 영역 확인
5. 충전기 현황 상세 정보 확인</t>
        </is>
      </c>
      <c r="M982" s="33" t="inlineStr">
        <is>
          <t>1. 충전기 현황 상세 정보
- 설정에 따라 다르게 표시
- Default로 최대 3개의 목록 우선 표시</t>
        </is>
      </c>
      <c r="N982" s="2" t="n"/>
      <c r="O982" s="56">
        <f>IF(COUNTIF(P982:R982,"F")&gt;=1,"FAIL",(IF(COUNTIF(P982:R982,"P")&gt;=1,"PASS",(IF(COUNTIF(P982:R982,"N/A")&gt;=1,"N/A",(IF(COUNTIF(P982:R982,"N/T")&gt;=1,"N/T","-")))))))</f>
        <v/>
      </c>
      <c r="P982" s="1" t="n"/>
      <c r="Q982" s="1" t="n"/>
      <c r="R982" s="32" t="n"/>
      <c r="S982" s="32" t="n"/>
      <c r="T982" s="2" t="n"/>
      <c r="U982" s="44" t="n"/>
    </row>
    <row r="983" ht="79.2" customHeight="1" s="357">
      <c r="A983" s="312" t="inlineStr">
        <is>
          <t>W_044</t>
        </is>
      </c>
      <c r="B983" s="38" t="inlineStr">
        <is>
          <t>TC_MAP_0956</t>
        </is>
      </c>
      <c r="C983" s="38" t="inlineStr">
        <is>
          <t>Map</t>
        </is>
      </c>
      <c r="D983" s="38" t="inlineStr">
        <is>
          <t>POI 상세</t>
        </is>
      </c>
      <c r="E983" s="38" t="inlineStr">
        <is>
          <t>속성 별 전체 상세</t>
        </is>
      </c>
      <c r="F983" s="38" t="inlineStr">
        <is>
          <t>전기차 충전소</t>
        </is>
      </c>
      <c r="G983" s="38" t="inlineStr">
        <is>
          <t>EU</t>
        </is>
      </c>
      <c r="H983" s="2" t="n"/>
      <c r="I983" s="38" t="n">
        <v>2</v>
      </c>
      <c r="J983" s="33" t="n"/>
      <c r="K983" s="33" t="n"/>
      <c r="L983" s="33" t="inlineStr">
        <is>
          <t>1. Map 진입
2. 주변 검색 영역에서 전기차 충전소 선택
3. 전기차 충전소 목록에서 택 1
4. 상세 정보 영역 확인
5. 충전기 현황 상세 정보 확인</t>
        </is>
      </c>
      <c r="M983" s="33" t="inlineStr">
        <is>
          <t>1. 목록 정렬
- '충전 가능 - 충전 중 - 알 수 없음 - 충전 불가' 순으로 정렬</t>
        </is>
      </c>
      <c r="N983" s="2" t="n"/>
      <c r="O983" s="56">
        <f>IF(COUNTIF(P983:R983,"F")&gt;=1,"FAIL",(IF(COUNTIF(P983:R983,"P")&gt;=1,"PASS",(IF(COUNTIF(P983:R983,"N/A")&gt;=1,"N/A",(IF(COUNTIF(P983:R983,"N/T")&gt;=1,"N/T","-")))))))</f>
        <v/>
      </c>
      <c r="P983" s="1" t="n"/>
      <c r="Q983" s="1" t="n"/>
      <c r="R983" s="32" t="n"/>
      <c r="S983" s="32" t="n"/>
      <c r="T983" s="2" t="n"/>
      <c r="U983" s="44" t="n"/>
    </row>
    <row r="984" ht="79.2" customHeight="1" s="357">
      <c r="A984" s="312" t="inlineStr">
        <is>
          <t>W_045</t>
        </is>
      </c>
      <c r="B984" s="38" t="inlineStr">
        <is>
          <t>TC_MAP_0957</t>
        </is>
      </c>
      <c r="C984" s="38" t="inlineStr">
        <is>
          <t>Map</t>
        </is>
      </c>
      <c r="D984" s="38" t="inlineStr">
        <is>
          <t>POI 상세</t>
        </is>
      </c>
      <c r="E984" s="38" t="inlineStr">
        <is>
          <t>속성 별 전체 상세</t>
        </is>
      </c>
      <c r="F984" s="38" t="inlineStr">
        <is>
          <t>전기차 충전소</t>
        </is>
      </c>
      <c r="G984" s="38" t="inlineStr">
        <is>
          <t>EU</t>
        </is>
      </c>
      <c r="H984" s="2" t="n"/>
      <c r="I984" s="38" t="n">
        <v>2</v>
      </c>
      <c r="J984" s="33" t="inlineStr">
        <is>
          <t xml:space="preserve">
1. 동일 상태일 경우(연결 타입)</t>
        </is>
      </c>
      <c r="K984" s="33" t="n"/>
      <c r="L984" s="33" t="inlineStr">
        <is>
          <t>1. Map 진입
2. 주변 검색 영역에서 전기차 충전소 선택
3. 전기차 충전소 목록에서 택 1
4. 상세 정보 영역 확인
5. 충전기 현황 상세 정보 확인</t>
        </is>
      </c>
      <c r="M984" s="33" t="inlineStr">
        <is>
          <t>1. 'TYPE2 - CCS' 순으로 정렬</t>
        </is>
      </c>
      <c r="N984" s="2" t="n"/>
      <c r="O984" s="56">
        <f>IF(COUNTIF(P984:R984,"F")&gt;=1,"FAIL",(IF(COUNTIF(P984:R984,"P")&gt;=1,"PASS",(IF(COUNTIF(P984:R984,"N/A")&gt;=1,"N/A",(IF(COUNTIF(P984:R984,"N/T")&gt;=1,"N/T","-")))))))</f>
        <v/>
      </c>
      <c r="P984" s="1" t="n"/>
      <c r="Q984" s="1" t="n"/>
      <c r="R984" s="32" t="n"/>
      <c r="S984" s="32" t="n"/>
      <c r="T984" s="2" t="n"/>
      <c r="U984" s="44" t="n"/>
    </row>
    <row r="985" ht="79.2" customHeight="1" s="357">
      <c r="A985" s="312" t="inlineStr">
        <is>
          <t>W_046</t>
        </is>
      </c>
      <c r="B985" s="38" t="inlineStr">
        <is>
          <t>TC_MAP_0958</t>
        </is>
      </c>
      <c r="C985" s="38" t="inlineStr">
        <is>
          <t>Map</t>
        </is>
      </c>
      <c r="D985" s="38" t="inlineStr">
        <is>
          <t>POI 상세</t>
        </is>
      </c>
      <c r="E985" s="38" t="inlineStr">
        <is>
          <t>속성 별 전체 상세</t>
        </is>
      </c>
      <c r="F985" s="38" t="inlineStr">
        <is>
          <t>전기차 충전소</t>
        </is>
      </c>
      <c r="G985" s="38" t="inlineStr">
        <is>
          <t>EU</t>
        </is>
      </c>
      <c r="H985" s="2" t="n"/>
      <c r="I985" s="38" t="n">
        <v>2</v>
      </c>
      <c r="J985" s="33" t="inlineStr">
        <is>
          <t xml:space="preserve">
1. 동일 상태일 경우(충전 불가)</t>
        </is>
      </c>
      <c r="K985" s="33" t="n"/>
      <c r="L985" s="33" t="inlineStr">
        <is>
          <t>1. Map 진입
2. 주변 검색 영역에서 전기차 충전소 선택
3. 전기차 충전소 목록에서 택 1
4. 상세 정보 영역 확인
5. 충전기 현황 상세 정보 확인</t>
        </is>
      </c>
      <c r="M985" s="33" t="inlineStr">
        <is>
          <t>1. '예약 중 - 점검 중 - 운영 중지' 순으로 정렬</t>
        </is>
      </c>
      <c r="N985" s="2" t="n"/>
      <c r="O985" s="56">
        <f>IF(COUNTIF(P985:R985,"F")&gt;=1,"FAIL",(IF(COUNTIF(P985:R985,"P")&gt;=1,"PASS",(IF(COUNTIF(P985:R985,"N/A")&gt;=1,"N/A",(IF(COUNTIF(P985:R985,"N/T")&gt;=1,"N/T","-")))))))</f>
        <v/>
      </c>
      <c r="P985" s="1" t="n"/>
      <c r="Q985" s="1" t="n"/>
      <c r="R985" s="32" t="n"/>
      <c r="S985" s="32" t="n"/>
      <c r="T985" s="2" t="n"/>
      <c r="U985" s="44" t="n"/>
    </row>
    <row r="986" ht="79.2" customHeight="1" s="357">
      <c r="A986" s="312" t="inlineStr">
        <is>
          <t>W_047</t>
        </is>
      </c>
      <c r="B986" s="38" t="inlineStr">
        <is>
          <t>TC_MAP_0959</t>
        </is>
      </c>
      <c r="C986" s="38" t="inlineStr">
        <is>
          <t>Map</t>
        </is>
      </c>
      <c r="D986" s="38" t="inlineStr">
        <is>
          <t>POI 상세</t>
        </is>
      </c>
      <c r="E986" s="38" t="inlineStr">
        <is>
          <t>속성 별 전체 상세</t>
        </is>
      </c>
      <c r="F986" s="38" t="inlineStr">
        <is>
          <t>전기차 충전소</t>
        </is>
      </c>
      <c r="G986" s="38" t="inlineStr">
        <is>
          <t>EU</t>
        </is>
      </c>
      <c r="H986" s="2" t="n"/>
      <c r="I986" s="38" t="n">
        <v>2</v>
      </c>
      <c r="J986" s="33" t="n"/>
      <c r="K986" s="33" t="n"/>
      <c r="L986" s="33" t="inlineStr">
        <is>
          <t>1. Map 진입
2. 주변 검색 영역에서 전기차 충전소 선택
3. 전기차 충전소 목록에서 택 1
4. 상세 정보 영역 확인
5. 충전기 현황 상세 정보 확인</t>
        </is>
      </c>
      <c r="M986" s="33" t="inlineStr">
        <is>
          <t>1. 충전 상태 정보
- 충전 상태에 따라 컬러로 구분
: 충전 가능 / 녹색
: 충전 중 / 황색
: 알 수 없음 / 회색
: 충전 불가 / 적색</t>
        </is>
      </c>
      <c r="N986" s="2" t="n"/>
      <c r="O986" s="56">
        <f>IF(COUNTIF(P986:R986,"F")&gt;=1,"FAIL",(IF(COUNTIF(P986:R986,"P")&gt;=1,"PASS",(IF(COUNTIF(P986:R986,"N/A")&gt;=1,"N/A",(IF(COUNTIF(P986:R986,"N/T")&gt;=1,"N/T","-")))))))</f>
        <v/>
      </c>
      <c r="P986" s="1" t="n"/>
      <c r="Q986" s="1" t="n"/>
      <c r="R986" s="32" t="n"/>
      <c r="S986" s="32" t="n"/>
      <c r="T986" s="2" t="n"/>
      <c r="U986" s="44" t="n"/>
    </row>
    <row r="987" ht="79.2" customHeight="1" s="357">
      <c r="A987" s="312" t="inlineStr">
        <is>
          <t>W_048</t>
        </is>
      </c>
      <c r="B987" s="38" t="inlineStr">
        <is>
          <t>TC_MAP_0960</t>
        </is>
      </c>
      <c r="C987" s="38" t="inlineStr">
        <is>
          <t>Map</t>
        </is>
      </c>
      <c r="D987" s="38" t="inlineStr">
        <is>
          <t>POI 상세</t>
        </is>
      </c>
      <c r="E987" s="38" t="inlineStr">
        <is>
          <t>속성 별 전체 상세</t>
        </is>
      </c>
      <c r="F987" s="38" t="inlineStr">
        <is>
          <t>전기차 충전소</t>
        </is>
      </c>
      <c r="G987" s="38" t="inlineStr">
        <is>
          <t>EU</t>
        </is>
      </c>
      <c r="H987" s="2" t="n"/>
      <c r="I987" s="38" t="n">
        <v>2</v>
      </c>
      <c r="J987" s="33" t="inlineStr">
        <is>
          <t xml:space="preserve">
1. 충전 상태 정보 없는 경우</t>
        </is>
      </c>
      <c r="K987" s="33" t="n"/>
      <c r="L987" s="33" t="inlineStr">
        <is>
          <t>1. Map 진입
2. 주변 검색 영역에서 전기차 충전소 선택
3. 전기차 충전소 목록에서 택 1
4. 상세 정보 영역 확인
5. 충전기 현황 상세 정보 확인</t>
        </is>
      </c>
      <c r="M987" s="33" t="inlineStr">
        <is>
          <t>1. 충전 상태 정보
- '알 수 없음'으로 표시
: 알 수 없음, 충전 불가 상태의 상세 정보(예약 중, 운영 중지 등) 제공하지 않음</t>
        </is>
      </c>
      <c r="N987" s="2" t="n"/>
      <c r="O987" s="56">
        <f>IF(COUNTIF(P987:R987,"F")&gt;=1,"FAIL",(IF(COUNTIF(P987:R987,"P")&gt;=1,"PASS",(IF(COUNTIF(P987:R987,"N/A")&gt;=1,"N/A",(IF(COUNTIF(P987:R987,"N/T")&gt;=1,"N/T","-")))))))</f>
        <v/>
      </c>
      <c r="P987" s="1" t="n"/>
      <c r="Q987" s="1" t="n"/>
      <c r="R987" s="32" t="n"/>
      <c r="S987" s="32" t="n"/>
      <c r="T987" s="2" t="n"/>
      <c r="U987" s="44" t="n"/>
    </row>
    <row r="988" ht="198" customHeight="1" s="357">
      <c r="A988" s="312" t="inlineStr">
        <is>
          <t>W_049</t>
        </is>
      </c>
      <c r="B988" s="38" t="inlineStr">
        <is>
          <t>TC_MAP_0961</t>
        </is>
      </c>
      <c r="C988" s="38" t="inlineStr">
        <is>
          <t>Map</t>
        </is>
      </c>
      <c r="D988" s="38" t="inlineStr">
        <is>
          <t>POI 상세</t>
        </is>
      </c>
      <c r="E988" s="38" t="inlineStr">
        <is>
          <t>속성 별 전체 상세</t>
        </is>
      </c>
      <c r="F988" s="38" t="inlineStr">
        <is>
          <t>주유소</t>
        </is>
      </c>
      <c r="G988" s="38" t="inlineStr">
        <is>
          <t>EU</t>
        </is>
      </c>
      <c r="H988" s="2" t="n"/>
      <c r="I988" s="38" t="n">
        <v>2</v>
      </c>
      <c r="J988" s="33" t="inlineStr">
        <is>
          <t xml:space="preserve">
1. 주변 검색 속성의 POI 중 주유소일 경우</t>
        </is>
      </c>
      <c r="K988" s="33" t="n"/>
      <c r="L988" s="33" t="inlineStr">
        <is>
          <t>1. Map 진입
2. 주변 검색 영역의 주유소 선택
3. 주유소 목록에서 택 1</t>
        </is>
      </c>
      <c r="M988" s="33" t="inlineStr">
        <is>
          <t>1. 주유소 전체 상세 화면
- [이전] 버튼, [닫기] 버튼
- 상호명
- [저장] 버튼, [전화] 버튼, [공유] 버튼
- 탭 영역
: 요금, 영업 시간, 거리/주소, 전화번호, 상세 위치 (TBD)
- 요금
: 유종, 가격
- 거리/주소
- 전화번호
: 숫자만 표시
- 지도
: POI 마커
- [경로 탐색] 버튼, [내 차로 전송] 버튼</t>
        </is>
      </c>
      <c r="N988" s="2" t="n"/>
      <c r="O988" s="56">
        <f>IF(COUNTIF(P988:R988,"F")&gt;=1,"FAIL",(IF(COUNTIF(P988:R988,"P")&gt;=1,"PASS",(IF(COUNTIF(P988:R988,"N/A")&gt;=1,"N/A",(IF(COUNTIF(P988:R988,"N/T")&gt;=1,"N/T","-")))))))</f>
        <v/>
      </c>
      <c r="P988" s="1" t="n"/>
      <c r="Q988" s="1" t="n"/>
      <c r="R988" s="32" t="n"/>
      <c r="S988" s="32" t="n"/>
      <c r="T988" s="2" t="n"/>
      <c r="U988" s="44" t="n"/>
    </row>
    <row r="989" ht="52.8" customHeight="1" s="357">
      <c r="A989" s="312" t="inlineStr">
        <is>
          <t>W_050</t>
        </is>
      </c>
      <c r="B989" s="38" t="inlineStr">
        <is>
          <t>TC_MAP_0962</t>
        </is>
      </c>
      <c r="C989" s="38" t="inlineStr">
        <is>
          <t>Map</t>
        </is>
      </c>
      <c r="D989" s="38" t="inlineStr">
        <is>
          <t>POI 상세</t>
        </is>
      </c>
      <c r="E989" s="38" t="inlineStr">
        <is>
          <t>속성 별 전체 상세</t>
        </is>
      </c>
      <c r="F989" s="38" t="inlineStr">
        <is>
          <t>주유소</t>
        </is>
      </c>
      <c r="G989" s="38" t="inlineStr">
        <is>
          <t>EU</t>
        </is>
      </c>
      <c r="H989" s="2" t="n"/>
      <c r="I989" s="38" t="n">
        <v>2</v>
      </c>
      <c r="J989" s="33" t="inlineStr">
        <is>
          <t xml:space="preserve">
1. 주변 검색 속성의 POI 중 주유소일 경우</t>
        </is>
      </c>
      <c r="K989" s="33" t="n"/>
      <c r="L989" s="33" t="inlineStr">
        <is>
          <t>1. Map 진입
2. 주변 검색 영역의 주유소 선택
3. 주유소 목록에서 택 1
4. 기본 정보/옵션 영역 확인</t>
        </is>
      </c>
      <c r="M989" s="33" t="inlineStr">
        <is>
          <t>1. 기본 정보/옵션 영역
- POI 명
- 옵션 표시
: [저장] 버튼, [전화] 버튼, [공유] 버튼</t>
        </is>
      </c>
      <c r="N989" s="2" t="n"/>
      <c r="O989" s="56">
        <f>IF(COUNTIF(P989:R989,"F")&gt;=1,"FAIL",(IF(COUNTIF(P989:R989,"P")&gt;=1,"PASS",(IF(COUNTIF(P989:R989,"N/A")&gt;=1,"N/A",(IF(COUNTIF(P989:R989,"N/T")&gt;=1,"N/T","-")))))))</f>
        <v/>
      </c>
      <c r="P989" s="1" t="n"/>
      <c r="Q989" s="1" t="n"/>
      <c r="R989" s="32" t="n"/>
      <c r="S989" s="32" t="n"/>
      <c r="T989" s="2" t="n"/>
      <c r="U989" s="44" t="n"/>
    </row>
    <row r="990" ht="52.8" customHeight="1" s="357">
      <c r="A990" s="312" t="inlineStr">
        <is>
          <t>W_051</t>
        </is>
      </c>
      <c r="B990" s="38" t="inlineStr">
        <is>
          <t>TC_MAP_0963</t>
        </is>
      </c>
      <c r="C990" s="38" t="inlineStr">
        <is>
          <t>Map</t>
        </is>
      </c>
      <c r="D990" s="38" t="inlineStr">
        <is>
          <t>POI 상세</t>
        </is>
      </c>
      <c r="E990" s="38" t="inlineStr">
        <is>
          <t>속성 별 전체 상세</t>
        </is>
      </c>
      <c r="F990" s="38" t="inlineStr">
        <is>
          <t>주유소</t>
        </is>
      </c>
      <c r="G990" s="38" t="inlineStr">
        <is>
          <t>EU</t>
        </is>
      </c>
      <c r="H990" s="2" t="n"/>
      <c r="I990" s="38" t="n">
        <v>2</v>
      </c>
      <c r="J990" s="33" t="inlineStr">
        <is>
          <t xml:space="preserve">
1. 주변 검색 속성의 POI 중 주유소일 경우</t>
        </is>
      </c>
      <c r="K990" s="33" t="n"/>
      <c r="L990" s="33" t="inlineStr">
        <is>
          <t>1. Map 진입
2. 주변 검색 영역의 주유소 선택
3. 주유소 목록에서 택 1
4. 상세 정보 영역 확인</t>
        </is>
      </c>
      <c r="M990" s="33" t="inlineStr">
        <is>
          <t>1. 상세 정보 영역 확인
- 탭 영역 (TBD)
- 탭 별 정보 표시
: 거리/주소, 전화번호, 상세 위치</t>
        </is>
      </c>
      <c r="N990" s="2" t="n"/>
      <c r="O990" s="56">
        <f>IF(COUNTIF(P990:R990,"F")&gt;=1,"FAIL",(IF(COUNTIF(P990:R990,"P")&gt;=1,"PASS",(IF(COUNTIF(P990:R990,"N/A")&gt;=1,"N/A",(IF(COUNTIF(P990:R990,"N/T")&gt;=1,"N/T","-")))))))</f>
        <v/>
      </c>
      <c r="P990" s="1" t="n"/>
      <c r="Q990" s="1" t="n"/>
      <c r="R990" s="32" t="n"/>
      <c r="S990" s="32" t="n"/>
      <c r="T990" s="2" t="n"/>
      <c r="U990" s="44" t="n"/>
    </row>
    <row r="991" ht="52.8" customHeight="1" s="357">
      <c r="A991" s="312" t="inlineStr">
        <is>
          <t>W_055</t>
        </is>
      </c>
      <c r="B991" s="38" t="inlineStr">
        <is>
          <t>TC_MAP_0964</t>
        </is>
      </c>
      <c r="C991" s="38" t="inlineStr">
        <is>
          <t>Map</t>
        </is>
      </c>
      <c r="D991" s="38" t="inlineStr">
        <is>
          <t>POI 상세</t>
        </is>
      </c>
      <c r="E991" s="38" t="inlineStr">
        <is>
          <t>속성 별 전체 상세</t>
        </is>
      </c>
      <c r="F991" s="38" t="inlineStr">
        <is>
          <t>주유소</t>
        </is>
      </c>
      <c r="G991" s="38" t="inlineStr">
        <is>
          <t>EU</t>
        </is>
      </c>
      <c r="H991" s="2" t="n"/>
      <c r="I991" s="38" t="n">
        <v>2</v>
      </c>
      <c r="J991" s="33" t="inlineStr">
        <is>
          <t xml:space="preserve">
1. 주변 검색 속성의 POI 중 주유소일 경우</t>
        </is>
      </c>
      <c r="K991" s="33" t="n"/>
      <c r="L991" s="33" t="inlineStr">
        <is>
          <t>1. Map 진입
2. 주변 검색 영역의 주유소 선택
3. 주유소 목록에서 택 1
4. POI 마커(주변 검색) 확인</t>
        </is>
      </c>
      <c r="M991" s="33" t="inlineStr">
        <is>
          <t>1. POI 마커(주변 검색) 확인
- 지도 중앙에 POI 마커 표시
: 주변 검색 속성의 '주유소' POI 마커 표시 (선택 상태)</t>
        </is>
      </c>
      <c r="N991" s="2" t="n"/>
      <c r="O991" s="56">
        <f>IF(COUNTIF(P991:R991,"F")&gt;=1,"FAIL",(IF(COUNTIF(P991:R991,"P")&gt;=1,"PASS",(IF(COUNTIF(P991:R991,"N/A")&gt;=1,"N/A",(IF(COUNTIF(P991:R991,"N/T")&gt;=1,"N/T","-")))))))</f>
        <v/>
      </c>
      <c r="P991" s="1" t="n"/>
      <c r="Q991" s="1" t="n"/>
      <c r="R991" s="32" t="n"/>
      <c r="S991" s="32" t="n"/>
      <c r="T991" s="2" t="n"/>
      <c r="U991" s="44" t="n"/>
    </row>
    <row r="992" ht="66" customHeight="1" s="357">
      <c r="A992" s="312" t="inlineStr">
        <is>
          <t>W_056</t>
        </is>
      </c>
      <c r="B992" s="38" t="inlineStr">
        <is>
          <t>TC_MAP_0965</t>
        </is>
      </c>
      <c r="C992" s="38" t="inlineStr">
        <is>
          <t>Map</t>
        </is>
      </c>
      <c r="D992" s="38" t="inlineStr">
        <is>
          <t>POI 상세</t>
        </is>
      </c>
      <c r="E992" s="38" t="inlineStr">
        <is>
          <t>속성 별 전체 상세</t>
        </is>
      </c>
      <c r="F992" s="38" t="inlineStr">
        <is>
          <t>주유소</t>
        </is>
      </c>
      <c r="G992" s="38" t="inlineStr">
        <is>
          <t>EU</t>
        </is>
      </c>
      <c r="H992" s="2" t="n"/>
      <c r="I992" s="38" t="n">
        <v>2</v>
      </c>
      <c r="J992" s="33" t="inlineStr">
        <is>
          <t xml:space="preserve">
1. 주변 검색 속성의 POI 중 주유소일 경우</t>
        </is>
      </c>
      <c r="K992" s="33" t="n"/>
      <c r="L992" s="33" t="inlineStr">
        <is>
          <t>1. Map 진입
2. 주변 검색 영역의 주유소 선택
3. 주유소 목록에서 택 1
4. POI 마커(주변 검색) 확인
5. 마커 선택</t>
        </is>
      </c>
      <c r="M992" s="33" t="inlineStr">
        <is>
          <t>1. 반응 없음</t>
        </is>
      </c>
      <c r="N992" s="2" t="n"/>
      <c r="O992" s="56">
        <f>IF(COUNTIF(P992:R992,"F")&gt;=1,"FAIL",(IF(COUNTIF(P992:R992,"P")&gt;=1,"PASS",(IF(COUNTIF(P992:R992,"N/A")&gt;=1,"N/A",(IF(COUNTIF(P992:R992,"N/T")&gt;=1,"N/T","-")))))))</f>
        <v/>
      </c>
      <c r="P992" s="1" t="n"/>
      <c r="Q992" s="1" t="n"/>
      <c r="R992" s="32" t="n"/>
      <c r="S992" s="32" t="n"/>
      <c r="T992" s="2" t="n"/>
      <c r="U992" s="44" t="n"/>
    </row>
    <row r="993" ht="171.6" customHeight="1" s="357">
      <c r="A993" s="312" t="inlineStr">
        <is>
          <t>W_057</t>
        </is>
      </c>
      <c r="B993" s="38" t="inlineStr">
        <is>
          <t>TC_MAP_0966</t>
        </is>
      </c>
      <c r="C993" s="38" t="inlineStr">
        <is>
          <t>Map</t>
        </is>
      </c>
      <c r="D993" s="38" t="inlineStr">
        <is>
          <t>POI 상세</t>
        </is>
      </c>
      <c r="E993" s="38" t="inlineStr">
        <is>
          <t>속성 별 전체 상세</t>
        </is>
      </c>
      <c r="F993" s="38" t="inlineStr">
        <is>
          <t>주차장</t>
        </is>
      </c>
      <c r="G993" s="38" t="inlineStr">
        <is>
          <t>EU</t>
        </is>
      </c>
      <c r="H993" s="2" t="n"/>
      <c r="I993" s="38" t="n">
        <v>2</v>
      </c>
      <c r="J993" s="33" t="inlineStr">
        <is>
          <t xml:space="preserve">
1. 주변 검색 속성의 POI 중 주차장일 경우</t>
        </is>
      </c>
      <c r="K993" s="33" t="n"/>
      <c r="L993" s="33" t="inlineStr">
        <is>
          <t>1. Map 진입
2. 주변 검색 영역의 주차장 선택
3. 주차장 목록에서 택 1</t>
        </is>
      </c>
      <c r="M993" s="33" t="inlineStr">
        <is>
          <t>1. 주차장 전체 상세 화면
- [이전] 버튼, [닫기] 버튼
- 상호명
- [저장] 버튼, [전화] 버튼, [공유] 버튼
- 탭 영역
: 요금, 영업 시간, 거리/주소, 전화번호, 상세 위치 (TBD)
- 거리/주소
- 전화번호
: 숫자만 표시
- 지도
: POI 마커
- [경로 탐색] 버튼, [내 차로 전송] 버튼</t>
        </is>
      </c>
      <c r="N993" s="2" t="n"/>
      <c r="O993" s="56">
        <f>IF(COUNTIF(P993:R993,"F")&gt;=1,"FAIL",(IF(COUNTIF(P993:R993,"P")&gt;=1,"PASS",(IF(COUNTIF(P993:R993,"N/A")&gt;=1,"N/A",(IF(COUNTIF(P993:R993,"N/T")&gt;=1,"N/T","-")))))))</f>
        <v/>
      </c>
      <c r="P993" s="1" t="n"/>
      <c r="Q993" s="1" t="n"/>
      <c r="R993" s="32" t="n"/>
      <c r="S993" s="32" t="n"/>
      <c r="T993" s="2" t="n"/>
      <c r="U993" s="44" t="n"/>
    </row>
    <row r="994" ht="52.8" customHeight="1" s="357">
      <c r="A994" s="312" t="inlineStr">
        <is>
          <t>W_058</t>
        </is>
      </c>
      <c r="B994" s="38" t="inlineStr">
        <is>
          <t>TC_MAP_0967</t>
        </is>
      </c>
      <c r="C994" s="38" t="inlineStr">
        <is>
          <t>Map</t>
        </is>
      </c>
      <c r="D994" s="38" t="inlineStr">
        <is>
          <t>POI 상세</t>
        </is>
      </c>
      <c r="E994" s="38" t="inlineStr">
        <is>
          <t>속성 별 전체 상세</t>
        </is>
      </c>
      <c r="F994" s="38" t="inlineStr">
        <is>
          <t>주차장</t>
        </is>
      </c>
      <c r="G994" s="38" t="inlineStr">
        <is>
          <t>EU</t>
        </is>
      </c>
      <c r="H994" s="2" t="n"/>
      <c r="I994" s="38" t="n">
        <v>2</v>
      </c>
      <c r="J994" s="33" t="inlineStr">
        <is>
          <t xml:space="preserve">
1. 주변 검색 속성의 POI 중 주차장일 경우</t>
        </is>
      </c>
      <c r="K994" s="33" t="n"/>
      <c r="L994" s="33" t="inlineStr">
        <is>
          <t>1. Map 진입
2. 주변 검색 영역의 주차장 선택
3. 주차장 목록에서 택 1
4. 기본 정보/옵션 영역 확인</t>
        </is>
      </c>
      <c r="M994" s="33" t="inlineStr">
        <is>
          <t>1. 기본 정보/옵션 영역
- POI 명
- 옵션 표시
: [저장] 버튼, [전화] 버튼, [공유] 버튼</t>
        </is>
      </c>
      <c r="N994" s="2" t="n"/>
      <c r="O994" s="56">
        <f>IF(COUNTIF(P994:R994,"F")&gt;=1,"FAIL",(IF(COUNTIF(P994:R994,"P")&gt;=1,"PASS",(IF(COUNTIF(P994:R994,"N/A")&gt;=1,"N/A",(IF(COUNTIF(P994:R994,"N/T")&gt;=1,"N/T","-")))))))</f>
        <v/>
      </c>
      <c r="P994" s="1" t="n"/>
      <c r="Q994" s="1" t="n"/>
      <c r="R994" s="32" t="n"/>
      <c r="S994" s="32" t="n"/>
      <c r="T994" s="2" t="n"/>
      <c r="U994" s="44" t="n"/>
    </row>
    <row r="995" ht="52.8" customHeight="1" s="357">
      <c r="A995" s="312" t="inlineStr">
        <is>
          <t>W_063</t>
        </is>
      </c>
      <c r="B995" s="38" t="inlineStr">
        <is>
          <t>TC_MAP_0968</t>
        </is>
      </c>
      <c r="C995" s="38" t="inlineStr">
        <is>
          <t>Map</t>
        </is>
      </c>
      <c r="D995" s="38" t="inlineStr">
        <is>
          <t>POI 상세</t>
        </is>
      </c>
      <c r="E995" s="38" t="inlineStr">
        <is>
          <t>속성 별 전체 상세</t>
        </is>
      </c>
      <c r="F995" s="38" t="inlineStr">
        <is>
          <t>주차장</t>
        </is>
      </c>
      <c r="G995" s="38" t="inlineStr">
        <is>
          <t>EU</t>
        </is>
      </c>
      <c r="H995" s="2" t="n"/>
      <c r="I995" s="38" t="n">
        <v>2</v>
      </c>
      <c r="J995" s="33" t="inlineStr">
        <is>
          <t xml:space="preserve">
1. 주변 검색 속성의 POI 중 주차장일 경우</t>
        </is>
      </c>
      <c r="K995" s="33" t="n"/>
      <c r="L995" s="33" t="inlineStr">
        <is>
          <t>1. Map 진입
2. 주변 검색 영역의 주차장 선택
3. 주차장 목록에서 택 1
4. POI 마커 (주변 검색) 확인</t>
        </is>
      </c>
      <c r="M995" s="33" t="inlineStr">
        <is>
          <t>1. POI 마커 (주변 검색) 확인
- 지도 중앙에 POI 마커 표시
: 주변 검색 속성의 '주차장' POI 마커 표시 (선택 상태)</t>
        </is>
      </c>
      <c r="N995" s="2" t="n"/>
      <c r="O995" s="56">
        <f>IF(COUNTIF(P995:R995,"F")&gt;=1,"FAIL",(IF(COUNTIF(P995:R995,"P")&gt;=1,"PASS",(IF(COUNTIF(P995:R995,"N/A")&gt;=1,"N/A",(IF(COUNTIF(P995:R995,"N/T")&gt;=1,"N/T","-")))))))</f>
        <v/>
      </c>
      <c r="P995" s="1" t="n"/>
      <c r="Q995" s="1" t="n"/>
      <c r="R995" s="32" t="n"/>
      <c r="S995" s="32" t="n"/>
      <c r="T995" s="2" t="n"/>
      <c r="U995" s="44" t="n"/>
    </row>
    <row r="996" ht="66" customHeight="1" s="357">
      <c r="A996" s="312" t="inlineStr">
        <is>
          <t>W_064</t>
        </is>
      </c>
      <c r="B996" s="38" t="inlineStr">
        <is>
          <t>TC_MAP_0969</t>
        </is>
      </c>
      <c r="C996" s="38" t="inlineStr">
        <is>
          <t>Map</t>
        </is>
      </c>
      <c r="D996" s="38" t="inlineStr">
        <is>
          <t>POI 상세</t>
        </is>
      </c>
      <c r="E996" s="38" t="inlineStr">
        <is>
          <t>속성 별 전체 상세</t>
        </is>
      </c>
      <c r="F996" s="38" t="inlineStr">
        <is>
          <t>주차장</t>
        </is>
      </c>
      <c r="G996" s="38" t="inlineStr">
        <is>
          <t>EU</t>
        </is>
      </c>
      <c r="H996" s="2" t="n"/>
      <c r="I996" s="38" t="n">
        <v>2</v>
      </c>
      <c r="J996" s="33" t="inlineStr">
        <is>
          <t xml:space="preserve">
1. 주변 검색 속성의 POI 중 주차장일 경우</t>
        </is>
      </c>
      <c r="K996" s="33" t="n"/>
      <c r="L996" s="33" t="inlineStr">
        <is>
          <t>1. Map 진입
2. 주변 검색 영역의 주차장 선택
3. 주차장 목록에서 택 1
4. POI 마커 (주변 검색) 확인
5. 마커 선택</t>
        </is>
      </c>
      <c r="M996" s="33" t="inlineStr">
        <is>
          <t>1. 반응 없음</t>
        </is>
      </c>
      <c r="N996" s="2" t="n"/>
      <c r="O996" s="56">
        <f>IF(COUNTIF(P996:R996,"F")&gt;=1,"FAIL",(IF(COUNTIF(P996:R996,"P")&gt;=1,"PASS",(IF(COUNTIF(P996:R996,"N/A")&gt;=1,"N/A",(IF(COUNTIF(P996:R996,"N/T")&gt;=1,"N/T","-")))))))</f>
        <v/>
      </c>
      <c r="P996" s="1" t="n"/>
      <c r="Q996" s="1" t="n"/>
      <c r="R996" s="32" t="n"/>
      <c r="S996" s="32" t="n"/>
      <c r="T996" s="2" t="n"/>
      <c r="U996" s="44" t="n"/>
    </row>
    <row r="997" ht="52.8" customHeight="1" s="357">
      <c r="A997" s="312" t="inlineStr">
        <is>
          <t>W_065</t>
        </is>
      </c>
      <c r="B997" s="38" t="inlineStr">
        <is>
          <t>TC_MAP_0970</t>
        </is>
      </c>
      <c r="C997" s="38" t="inlineStr">
        <is>
          <t>Map</t>
        </is>
      </c>
      <c r="D997" s="38" t="inlineStr">
        <is>
          <t>POI 상세</t>
        </is>
      </c>
      <c r="E997" s="38" t="inlineStr">
        <is>
          <t>속성 별 전체 상세</t>
        </is>
      </c>
      <c r="F997" s="38" t="inlineStr">
        <is>
          <t>세차장</t>
        </is>
      </c>
      <c r="G997" s="38" t="inlineStr">
        <is>
          <t>EU</t>
        </is>
      </c>
      <c r="H997" s="2" t="n"/>
      <c r="I997" s="38" t="n">
        <v>2</v>
      </c>
      <c r="J997" s="33" t="inlineStr">
        <is>
          <t xml:space="preserve">
1. 주변 검색 속성의 POI 중 세차장일 경우</t>
        </is>
      </c>
      <c r="K997" s="33" t="n"/>
      <c r="L997" s="33" t="inlineStr">
        <is>
          <t>1. Map 진입
2. 주변 검색 영역의 세차장 선택
3. 세차장 목록에서 택 1
4. 기본 정보/옵션 영역 확인</t>
        </is>
      </c>
      <c r="M997" s="33" t="inlineStr">
        <is>
          <t>1. 기본 정보/옵션 영역
- POI 명
- 옵션 표시
: [저장] 버튼, [전화] 버튼, [공유] 버튼</t>
        </is>
      </c>
      <c r="N997" s="2" t="n"/>
      <c r="O997" s="56">
        <f>IF(COUNTIF(P997:R997,"F")&gt;=1,"FAIL",(IF(COUNTIF(P997:R997,"P")&gt;=1,"PASS",(IF(COUNTIF(P997:R997,"N/A")&gt;=1,"N/A",(IF(COUNTIF(P997:R997,"N/T")&gt;=1,"N/T","-")))))))</f>
        <v/>
      </c>
      <c r="P997" s="1" t="n"/>
      <c r="Q997" s="1" t="n"/>
      <c r="R997" s="32" t="n"/>
      <c r="S997" s="32" t="n"/>
      <c r="T997" s="2" t="n"/>
      <c r="U997" s="44" t="n"/>
    </row>
    <row r="998" ht="52.8" customHeight="1" s="357">
      <c r="A998" s="312" t="inlineStr">
        <is>
          <t>W_066</t>
        </is>
      </c>
      <c r="B998" s="38" t="inlineStr">
        <is>
          <t>TC_MAP_0971</t>
        </is>
      </c>
      <c r="C998" s="38" t="inlineStr">
        <is>
          <t>Map</t>
        </is>
      </c>
      <c r="D998" s="38" t="inlineStr">
        <is>
          <t>POI 상세</t>
        </is>
      </c>
      <c r="E998" s="38" t="inlineStr">
        <is>
          <t>속성 별 전체 상세</t>
        </is>
      </c>
      <c r="F998" s="38" t="inlineStr">
        <is>
          <t>세차장</t>
        </is>
      </c>
      <c r="G998" s="38" t="inlineStr">
        <is>
          <t>EU</t>
        </is>
      </c>
      <c r="H998" s="2" t="n"/>
      <c r="I998" s="38" t="n">
        <v>2</v>
      </c>
      <c r="J998" s="33" t="inlineStr">
        <is>
          <t xml:space="preserve">
1. 주변 검색 속성의 POI 중 세차장일 경우</t>
        </is>
      </c>
      <c r="K998" s="33" t="n"/>
      <c r="L998" s="33" t="inlineStr">
        <is>
          <t>1. Map 진입
2. 주변 검색 영역의 세차장 선택
3. 세차장 목록에서 택 1
4. 상세 정보 영역 확인</t>
        </is>
      </c>
      <c r="M998" s="33" t="inlineStr">
        <is>
          <t>1. 상세 정보 영역 확인
- 탭 미제공</t>
        </is>
      </c>
      <c r="N998" s="2" t="n"/>
      <c r="O998" s="56">
        <f>IF(COUNTIF(P998:R998,"F")&gt;=1,"FAIL",(IF(COUNTIF(P998:R998,"P")&gt;=1,"PASS",(IF(COUNTIF(P998:R998,"N/A")&gt;=1,"N/A",(IF(COUNTIF(P998:R998,"N/T")&gt;=1,"N/T","-")))))))</f>
        <v/>
      </c>
      <c r="P998" s="1" t="n"/>
      <c r="Q998" s="1" t="n"/>
      <c r="R998" s="32" t="n"/>
      <c r="S998" s="32" t="n"/>
      <c r="T998" s="2" t="n"/>
      <c r="U998" s="44" t="n"/>
    </row>
    <row r="999" ht="52.8" customHeight="1" s="357">
      <c r="A999" s="312" t="inlineStr">
        <is>
          <t>W_067</t>
        </is>
      </c>
      <c r="B999" s="38" t="inlineStr">
        <is>
          <t>TC_MAP_0972</t>
        </is>
      </c>
      <c r="C999" s="38" t="inlineStr">
        <is>
          <t>Map</t>
        </is>
      </c>
      <c r="D999" s="38" t="inlineStr">
        <is>
          <t>POI 상세</t>
        </is>
      </c>
      <c r="E999" s="38" t="inlineStr">
        <is>
          <t>속성 별 전체 상세</t>
        </is>
      </c>
      <c r="F999" s="38" t="inlineStr">
        <is>
          <t>세차장</t>
        </is>
      </c>
      <c r="G999" s="38" t="inlineStr">
        <is>
          <t>EU</t>
        </is>
      </c>
      <c r="H999" s="2" t="n"/>
      <c r="I999" s="38" t="n">
        <v>2</v>
      </c>
      <c r="J999" s="33" t="inlineStr">
        <is>
          <t xml:space="preserve">
1. 주변 검색 속성의 POI 중 세차장일 경우</t>
        </is>
      </c>
      <c r="K999" s="33" t="n"/>
      <c r="L999" s="33" t="inlineStr">
        <is>
          <t>1. Map 진입
2. 주변 검색 영역의 세차장 선택
3. 세차장 목록에서 택 1
4. 상세 정보 영역 확인</t>
        </is>
      </c>
      <c r="M999" s="33" t="inlineStr">
        <is>
          <t>1. 상세 정보 영역 확인
- 거리/주소, 전화번호, 상세 위치 제공</t>
        </is>
      </c>
      <c r="N999" s="2" t="n"/>
      <c r="O999" s="56">
        <f>IF(COUNTIF(P999:R999,"F")&gt;=1,"FAIL",(IF(COUNTIF(P999:R999,"P")&gt;=1,"PASS",(IF(COUNTIF(P999:R999,"N/A")&gt;=1,"N/A",(IF(COUNTIF(P999:R999,"N/T")&gt;=1,"N/T","-")))))))</f>
        <v/>
      </c>
      <c r="P999" s="1" t="n"/>
      <c r="Q999" s="1" t="n"/>
      <c r="R999" s="32" t="n"/>
      <c r="S999" s="32" t="n"/>
      <c r="T999" s="2" t="n"/>
      <c r="U999" s="44" t="n"/>
    </row>
    <row r="1000" ht="66" customHeight="1" s="357">
      <c r="A1000" s="312" t="inlineStr">
        <is>
          <t>W_068</t>
        </is>
      </c>
      <c r="B1000" s="38" t="inlineStr">
        <is>
          <t>TC_MAP_0973</t>
        </is>
      </c>
      <c r="C1000" s="38" t="inlineStr">
        <is>
          <t>Map</t>
        </is>
      </c>
      <c r="D1000" s="38" t="inlineStr">
        <is>
          <t>POI 상세</t>
        </is>
      </c>
      <c r="E1000" s="38" t="inlineStr">
        <is>
          <t>속성 별 전체 상세</t>
        </is>
      </c>
      <c r="F1000" s="38" t="inlineStr">
        <is>
          <t>세차장</t>
        </is>
      </c>
      <c r="G1000" s="38" t="inlineStr">
        <is>
          <t>EU</t>
        </is>
      </c>
      <c r="H1000" s="2" t="n"/>
      <c r="I1000" s="38" t="n">
        <v>2</v>
      </c>
      <c r="J1000" s="33" t="inlineStr">
        <is>
          <t xml:space="preserve">
1. 주변 검색 속성의 POI 중 세차장일 경우
2. 전화번호 미제공할 경우</t>
        </is>
      </c>
      <c r="K1000" s="33" t="n"/>
      <c r="L1000" s="33" t="inlineStr">
        <is>
          <t>1. Map 진입
2. 주변 검색 영역의 세차장 선택
3. 세차장 목록에서 택 1
4. 상세 정보 영역 확인</t>
        </is>
      </c>
      <c r="M1000" s="33" t="inlineStr">
        <is>
          <t>1. 상세 정보 영역 확인
- 전화번호 미제공 시 미표시</t>
        </is>
      </c>
      <c r="N1000" s="2" t="n"/>
      <c r="O1000" s="56">
        <f>IF(COUNTIF(P1000:R1000,"F")&gt;=1,"FAIL",(IF(COUNTIF(P1000:R1000,"P")&gt;=1,"PASS",(IF(COUNTIF(P1000:R1000,"N/A")&gt;=1,"N/A",(IF(COUNTIF(P1000:R1000,"N/T")&gt;=1,"N/T","-")))))))</f>
        <v/>
      </c>
      <c r="P1000" s="1" t="n"/>
      <c r="Q1000" s="1" t="n"/>
      <c r="R1000" s="32" t="n"/>
      <c r="S1000" s="32" t="n"/>
      <c r="T1000" s="2" t="n"/>
      <c r="U1000" s="44" t="n"/>
    </row>
    <row r="1001" ht="52.8" customHeight="1" s="357">
      <c r="A1001" s="312" t="inlineStr">
        <is>
          <t>W_069</t>
        </is>
      </c>
      <c r="B1001" s="38" t="inlineStr">
        <is>
          <t>TC_MAP_0974</t>
        </is>
      </c>
      <c r="C1001" s="38" t="inlineStr">
        <is>
          <t>Map</t>
        </is>
      </c>
      <c r="D1001" s="38" t="inlineStr">
        <is>
          <t>POI 상세</t>
        </is>
      </c>
      <c r="E1001" s="38" t="inlineStr">
        <is>
          <t>속성 별 전체 상세</t>
        </is>
      </c>
      <c r="F1001" s="38" t="inlineStr">
        <is>
          <t>세차장</t>
        </is>
      </c>
      <c r="G1001" s="38" t="inlineStr">
        <is>
          <t>EU</t>
        </is>
      </c>
      <c r="H1001" s="2" t="n"/>
      <c r="I1001" s="38" t="n">
        <v>2</v>
      </c>
      <c r="J1001" s="33" t="inlineStr">
        <is>
          <t xml:space="preserve">
1. 주변 검색 속성의 POI 중 세차장일 경우</t>
        </is>
      </c>
      <c r="K1001" s="33" t="n"/>
      <c r="L1001" s="33" t="inlineStr">
        <is>
          <t>1. Map 진입
2. 주변 검색 영역의 세차장 선택
3. 세차장 목록에서 택 1
4. POI 마커(주변 검색) 확인</t>
        </is>
      </c>
      <c r="M1001" s="33" t="inlineStr">
        <is>
          <t>1. POI 마커(주변 검색)
- 지도 중앙에 POI 마커 표시
: 주변 검색 속성의 '세차장' POI 마커 표시 (선택 상태)</t>
        </is>
      </c>
      <c r="N1001" s="2" t="n"/>
      <c r="O1001" s="56">
        <f>IF(COUNTIF(P1001:R1001,"F")&gt;=1,"FAIL",(IF(COUNTIF(P1001:R1001,"P")&gt;=1,"PASS",(IF(COUNTIF(P1001:R1001,"N/A")&gt;=1,"N/A",(IF(COUNTIF(P1001:R1001,"N/T")&gt;=1,"N/T","-")))))))</f>
        <v/>
      </c>
      <c r="P1001" s="1" t="n"/>
      <c r="Q1001" s="1" t="n"/>
      <c r="R1001" s="32" t="n"/>
      <c r="S1001" s="32" t="n"/>
      <c r="T1001" s="2" t="n"/>
      <c r="U1001" s="44" t="n"/>
    </row>
    <row r="1002" ht="66" customHeight="1" s="357">
      <c r="A1002" s="312" t="inlineStr">
        <is>
          <t>W_070</t>
        </is>
      </c>
      <c r="B1002" s="38" t="inlineStr">
        <is>
          <t>TC_MAP_0975</t>
        </is>
      </c>
      <c r="C1002" s="38" t="inlineStr">
        <is>
          <t>Map</t>
        </is>
      </c>
      <c r="D1002" s="38" t="inlineStr">
        <is>
          <t>POI 상세</t>
        </is>
      </c>
      <c r="E1002" s="38" t="inlineStr">
        <is>
          <t>속성 별 전체 상세</t>
        </is>
      </c>
      <c r="F1002" s="38" t="inlineStr">
        <is>
          <t>세차장</t>
        </is>
      </c>
      <c r="G1002" s="38" t="inlineStr">
        <is>
          <t>EU</t>
        </is>
      </c>
      <c r="H1002" s="2" t="n"/>
      <c r="I1002" s="38" t="n">
        <v>2</v>
      </c>
      <c r="J1002" s="33" t="inlineStr">
        <is>
          <t xml:space="preserve">
1. 주변 검색 속성의 POI 중 세차장일 경우</t>
        </is>
      </c>
      <c r="K1002" s="33" t="n"/>
      <c r="L1002" s="33" t="inlineStr">
        <is>
          <t>1. Map 진입
2. 주변 검색 영역의 세차장 선택
3. 세차장 목록에서 택 1
4. POI 마커(주변 검색) 확인
5. 마커 선택</t>
        </is>
      </c>
      <c r="M1002" s="33" t="inlineStr">
        <is>
          <t>1. POI 마커(주변 검색)
- 반응 없음</t>
        </is>
      </c>
      <c r="N1002" s="2" t="n"/>
      <c r="O1002" s="56">
        <f>IF(COUNTIF(P1002:R1002,"F")&gt;=1,"FAIL",(IF(COUNTIF(P1002:R1002,"P")&gt;=1,"PASS",(IF(COUNTIF(P1002:R1002,"N/A")&gt;=1,"N/A",(IF(COUNTIF(P1002:R1002,"N/T")&gt;=1,"N/T","-")))))))</f>
        <v/>
      </c>
      <c r="P1002" s="1" t="n"/>
      <c r="Q1002" s="1" t="n"/>
      <c r="R1002" s="32" t="n"/>
      <c r="S1002" s="32" t="n"/>
      <c r="T1002" s="2" t="n"/>
      <c r="U1002" s="44" t="n"/>
    </row>
    <row r="1003" ht="26.4" customHeight="1" s="357">
      <c r="A1003" s="312" t="inlineStr">
        <is>
          <t>X_001</t>
        </is>
      </c>
      <c r="B1003" s="38" t="inlineStr">
        <is>
          <t>TC_MAP_0976</t>
        </is>
      </c>
      <c r="C1003" s="38" t="inlineStr">
        <is>
          <t>Map</t>
        </is>
      </c>
      <c r="D1003" s="38" t="inlineStr">
        <is>
          <t>POI 상세</t>
        </is>
      </c>
      <c r="E1003" s="38" t="inlineStr">
        <is>
          <t>전체 상세 옵션</t>
        </is>
      </c>
      <c r="F1003" s="38" t="inlineStr">
        <is>
          <t>등록지(프로필 미등록)</t>
        </is>
      </c>
      <c r="G1003" s="38" t="inlineStr">
        <is>
          <t>공통</t>
        </is>
      </c>
      <c r="H1003" s="2" t="n"/>
      <c r="I1003" s="38" t="n">
        <v>3</v>
      </c>
      <c r="J1003" s="33" t="inlineStr">
        <is>
          <t>1. 추가된 등록지가 있는 상태</t>
        </is>
      </c>
      <c r="K1003" s="33" t="n"/>
      <c r="L1003" s="33" t="inlineStr">
        <is>
          <t>1. Map &gt; 즐겨찾기 탭 진입
2. 등록지 선택</t>
        </is>
      </c>
      <c r="M1003" s="33" t="inlineStr">
        <is>
          <t>1. 해당 poi의 간단 상세 화면 이동</t>
        </is>
      </c>
      <c r="N1003" s="2" t="n"/>
      <c r="O1003" s="56">
        <f>IF(COUNTIF(P1003:R1003,"F")&gt;=1,"FAIL",(IF(COUNTIF(P1003:R1003,"P")&gt;=1,"PASS",(IF(COUNTIF(P1003:R1003,"N/A")&gt;=1,"N/A",(IF(COUNTIF(P1003:R1003,"N/T")&gt;=1,"N/T","-")))))))</f>
        <v/>
      </c>
      <c r="P1003" s="1" t="n"/>
      <c r="Q1003" s="1" t="n"/>
      <c r="R1003" s="32" t="n"/>
      <c r="S1003" s="32" t="n"/>
      <c r="T1003" s="2" t="n"/>
      <c r="U1003" s="44" t="n"/>
    </row>
    <row r="1004" ht="92.40000000000001" customHeight="1" s="357">
      <c r="A1004" s="312" t="inlineStr">
        <is>
          <t>X_002</t>
        </is>
      </c>
      <c r="B1004" s="38" t="inlineStr">
        <is>
          <t>TC_MAP_0977</t>
        </is>
      </c>
      <c r="C1004" s="38" t="inlineStr">
        <is>
          <t>Map</t>
        </is>
      </c>
      <c r="D1004" s="38" t="inlineStr">
        <is>
          <t>POI 상세</t>
        </is>
      </c>
      <c r="E1004" s="38" t="inlineStr">
        <is>
          <t>전체 상세 옵션</t>
        </is>
      </c>
      <c r="F1004" s="38" t="inlineStr">
        <is>
          <t>등록지(프로필 미등록)</t>
        </is>
      </c>
      <c r="G1004" s="38" t="inlineStr">
        <is>
          <t>공통</t>
        </is>
      </c>
      <c r="H1004" s="2" t="n"/>
      <c r="I1004" s="38" t="n">
        <v>3</v>
      </c>
      <c r="J1004" s="33" t="inlineStr">
        <is>
          <t xml:space="preserve">
1. 등록지 50개 등록 상태</t>
        </is>
      </c>
      <c r="K1004" s="33" t="n"/>
      <c r="L1004" s="33" t="inlineStr">
        <is>
          <t>1. Map 진입
2. 상단 검색 영역 선택
3. 임의의 검색어 입력
4. 임의의 목적지 택 1
5. 전체 상세 화면에서 [즐겨찾기 등록] 버튼 선택
6. 등록지 선택</t>
        </is>
      </c>
      <c r="M1004" s="33" t="inlineStr">
        <is>
          <t>1. 팝업 노출
- Up to 50 favorites can be saved.
- Please edit and save the list.
- [Cancel] [Delete]</t>
        </is>
      </c>
      <c r="N1004" s="2" t="n"/>
      <c r="O1004" s="56">
        <f>IF(COUNTIF(P1004:R1004,"F")&gt;=1,"FAIL",(IF(COUNTIF(P1004:R1004,"P")&gt;=1,"PASS",(IF(COUNTIF(P1004:R1004,"N/A")&gt;=1,"N/A",(IF(COUNTIF(P1004:R1004,"N/T")&gt;=1,"N/T","-")))))))</f>
        <v/>
      </c>
      <c r="P1004" s="1" t="n"/>
      <c r="Q1004" s="1" t="n"/>
      <c r="R1004" s="32" t="n"/>
      <c r="S1004" s="32" t="n"/>
      <c r="T1004" s="2" t="n"/>
      <c r="U1004" s="44" t="n"/>
    </row>
    <row r="1005" ht="105.6" customHeight="1" s="357">
      <c r="A1005" s="312" t="inlineStr">
        <is>
          <t>X_003</t>
        </is>
      </c>
      <c r="B1005" s="38" t="inlineStr">
        <is>
          <t>TC_MAP_0978</t>
        </is>
      </c>
      <c r="C1005" s="38" t="inlineStr">
        <is>
          <t>Map</t>
        </is>
      </c>
      <c r="D1005" s="38" t="inlineStr">
        <is>
          <t>POI 상세</t>
        </is>
      </c>
      <c r="E1005" s="38" t="inlineStr">
        <is>
          <t>전체 상세 옵션</t>
        </is>
      </c>
      <c r="F1005" s="38" t="inlineStr">
        <is>
          <t>등록지(프로필 미등록)</t>
        </is>
      </c>
      <c r="G1005" s="38" t="inlineStr">
        <is>
          <t>공통</t>
        </is>
      </c>
      <c r="H1005" s="2" t="n"/>
      <c r="I1005" s="38" t="n">
        <v>3</v>
      </c>
      <c r="J1005" s="33" t="inlineStr">
        <is>
          <t xml:space="preserve">
1. 등록지 50개 등록 상태</t>
        </is>
      </c>
      <c r="K1005" s="33" t="n"/>
      <c r="L1005" s="33" t="inlineStr">
        <is>
          <t>1. Map 진입
2. 상단 검색 영역 선택
3. 임의의 검색어 입력
4. 임의의 목적지 택 1
5. 전체 상세 화면에서 [즐겨찾기 등록] 버튼 선택
6. 등록지 선택
7. [취소] 버튼 선택</t>
        </is>
      </c>
      <c r="M1005" s="33" t="inlineStr">
        <is>
          <t>1. 팝업 닫음</t>
        </is>
      </c>
      <c r="N1005" s="2" t="n"/>
      <c r="O1005" s="56">
        <f>IF(COUNTIF(P1005:R1005,"F")&gt;=1,"FAIL",(IF(COUNTIF(P1005:R1005,"P")&gt;=1,"PASS",(IF(COUNTIF(P1005:R1005,"N/A")&gt;=1,"N/A",(IF(COUNTIF(P1005:R1005,"N/T")&gt;=1,"N/T","-")))))))</f>
        <v/>
      </c>
      <c r="P1005" s="1" t="n"/>
      <c r="Q1005" s="1" t="n"/>
      <c r="R1005" s="32" t="n"/>
      <c r="S1005" s="32" t="n"/>
      <c r="T1005" s="2" t="n"/>
      <c r="U1005" s="44" t="n"/>
    </row>
    <row r="1006" ht="105.6" customHeight="1" s="357">
      <c r="A1006" s="312" t="inlineStr">
        <is>
          <t>X_004</t>
        </is>
      </c>
      <c r="B1006" s="38" t="inlineStr">
        <is>
          <t>TC_MAP_0979</t>
        </is>
      </c>
      <c r="C1006" s="38" t="inlineStr">
        <is>
          <t>Map</t>
        </is>
      </c>
      <c r="D1006" s="38" t="inlineStr">
        <is>
          <t>POI 상세</t>
        </is>
      </c>
      <c r="E1006" s="38" t="inlineStr">
        <is>
          <t>전체 상세 옵션</t>
        </is>
      </c>
      <c r="F1006" s="38" t="inlineStr">
        <is>
          <t>등록지(프로필 미등록)</t>
        </is>
      </c>
      <c r="G1006" s="38" t="inlineStr">
        <is>
          <t>공통</t>
        </is>
      </c>
      <c r="H1006" s="2" t="n"/>
      <c r="I1006" s="38" t="n">
        <v>3</v>
      </c>
      <c r="J1006" s="33" t="inlineStr">
        <is>
          <t xml:space="preserve">
1. 등록지 50개 등록 상태</t>
        </is>
      </c>
      <c r="K1006" s="33" t="n"/>
      <c r="L1006" s="33" t="inlineStr">
        <is>
          <t>1. Map 진입
2. 상단 검색 영역 선택
3. 임의의 검색어 입력
4. 임의의 목적지 택 1
5. 전체 상세 화면에서 [즐겨찾기 등록] 버튼 선택
6. 등록지 선택
7. [삭제] 버튼 선택</t>
        </is>
      </c>
      <c r="M1006" s="33" t="inlineStr">
        <is>
          <t>1. 등록지 편집 화면으로 이동
- [이전], 삭제
- 등록지 N(개수)
- 체크 박스, 상호명
- 주소
- [전체 선택] 버튼, [삭제0] 버튼</t>
        </is>
      </c>
      <c r="N1006" s="2" t="n"/>
      <c r="O1006" s="56">
        <f>IF(COUNTIF(P1006:R1006,"F")&gt;=1,"FAIL",(IF(COUNTIF(P1006:R1006,"P")&gt;=1,"PASS",(IF(COUNTIF(P1006:R1006,"N/A")&gt;=1,"N/A",(IF(COUNTIF(P1006:R1006,"N/T")&gt;=1,"N/T","-")))))))</f>
        <v/>
      </c>
      <c r="P1006" s="1" t="n"/>
      <c r="Q1006" s="1" t="n"/>
      <c r="R1006" s="32" t="n"/>
      <c r="S1006" s="32" t="n"/>
      <c r="T1006" s="2" t="n"/>
      <c r="U1006" s="44" t="n"/>
    </row>
    <row r="1007" ht="118.8" customHeight="1" s="357">
      <c r="A1007" s="312" t="inlineStr">
        <is>
          <t>X_005</t>
        </is>
      </c>
      <c r="B1007" s="38" t="inlineStr">
        <is>
          <t>TC_MAP_0980</t>
        </is>
      </c>
      <c r="C1007" s="38" t="inlineStr">
        <is>
          <t>Map</t>
        </is>
      </c>
      <c r="D1007" s="38" t="inlineStr">
        <is>
          <t>POI 상세</t>
        </is>
      </c>
      <c r="E1007" s="38" t="inlineStr">
        <is>
          <t>전체 상세 옵션</t>
        </is>
      </c>
      <c r="F1007" s="38" t="inlineStr">
        <is>
          <t>등록지(프로필 미등록)</t>
        </is>
      </c>
      <c r="G1007" s="38" t="inlineStr">
        <is>
          <t>공통</t>
        </is>
      </c>
      <c r="H1007" s="2" t="n"/>
      <c r="I1007" s="38" t="n">
        <v>3</v>
      </c>
      <c r="J1007" s="33" t="inlineStr">
        <is>
          <t xml:space="preserve">
1. 등록지 50개 등록 상태</t>
        </is>
      </c>
      <c r="K1007" s="33" t="n"/>
      <c r="L1007" s="33" t="inlineStr">
        <is>
          <t>1. Map 진입
2. 상단 검색 영역 선택
3. 임의의 검색어 입력
4. 임의의 목적지 택 1
5. 전체 상세 화면에서 [즐겨찾기 등록] 버튼 선택
6. 등록지 선택
7. [삭제] 버튼 선택
8. [이전] 버튼 선택</t>
        </is>
      </c>
      <c r="M1007" s="33" t="inlineStr">
        <is>
          <t>1. 간단 상세 화면으로 복귀</t>
        </is>
      </c>
      <c r="N1007" s="2" t="n"/>
      <c r="O1007" s="56">
        <f>IF(COUNTIF(P1007:R1007,"F")&gt;=1,"FAIL",(IF(COUNTIF(P1007:R1007,"P")&gt;=1,"PASS",(IF(COUNTIF(P1007:R1007,"N/A")&gt;=1,"N/A",(IF(COUNTIF(P1007:R1007,"N/T")&gt;=1,"N/T","-")))))))</f>
        <v/>
      </c>
      <c r="P1007" s="1" t="n"/>
      <c r="Q1007" s="1" t="n"/>
      <c r="R1007" s="32" t="n"/>
      <c r="S1007" s="32" t="n"/>
      <c r="T1007" s="2" t="n"/>
      <c r="U1007" s="44" t="n"/>
    </row>
    <row r="1008" ht="118.8" customHeight="1" s="357">
      <c r="A1008" s="312" t="inlineStr">
        <is>
          <t>X_006</t>
        </is>
      </c>
      <c r="B1008" s="38" t="inlineStr">
        <is>
          <t>TC_MAP_0981</t>
        </is>
      </c>
      <c r="C1008" s="38" t="inlineStr">
        <is>
          <t>Map</t>
        </is>
      </c>
      <c r="D1008" s="38" t="inlineStr">
        <is>
          <t>POI 상세</t>
        </is>
      </c>
      <c r="E1008" s="38" t="inlineStr">
        <is>
          <t>전체 상세 옵션</t>
        </is>
      </c>
      <c r="F1008" s="38" t="inlineStr">
        <is>
          <t>등록지(프로필 미등록)</t>
        </is>
      </c>
      <c r="G1008" s="38" t="inlineStr">
        <is>
          <t>공통</t>
        </is>
      </c>
      <c r="H1008" s="2" t="n"/>
      <c r="I1008" s="38" t="n">
        <v>3</v>
      </c>
      <c r="J1008" s="33" t="inlineStr">
        <is>
          <t xml:space="preserve">
1. 등록지 50개 등록 상태</t>
        </is>
      </c>
      <c r="K1008" s="33" t="n"/>
      <c r="L1008" s="33" t="inlineStr">
        <is>
          <t>1. Map 진입
2. 상단 검색 영역 선택
3. 임의의 검색어 입력
4. 임의의 목적지 택 1
5. 전체 상세 화면에서 [즐겨찾기 등록] 버튼 선택
6. 등록지 선택
7. [삭제] 버튼 선택
8. [전체 선택] 버튼 선택</t>
        </is>
      </c>
      <c r="M1008" s="33" t="inlineStr">
        <is>
          <t>1. 체크 박스 전체 선택
2. [전체 선택 해제] 버튼으로 전환
- 재선택 시 [전체 선택] 버튼으로 전환</t>
        </is>
      </c>
      <c r="N1008" s="2" t="n"/>
      <c r="O1008" s="56">
        <f>IF(COUNTIF(P1008:R1008,"F")&gt;=1,"FAIL",(IF(COUNTIF(P1008:R1008,"P")&gt;=1,"PASS",(IF(COUNTIF(P1008:R1008,"N/A")&gt;=1,"N/A",(IF(COUNTIF(P1008:R1008,"N/T")&gt;=1,"N/T","-")))))))</f>
        <v/>
      </c>
      <c r="P1008" s="1" t="n"/>
      <c r="Q1008" s="1" t="n"/>
      <c r="R1008" s="32" t="n"/>
      <c r="S1008" s="32" t="n"/>
      <c r="T1008" s="2" t="n"/>
      <c r="U1008" s="44" t="n"/>
    </row>
    <row r="1009" ht="118.8" customHeight="1" s="357">
      <c r="A1009" s="312" t="inlineStr">
        <is>
          <t>X_007</t>
        </is>
      </c>
      <c r="B1009" s="38" t="inlineStr">
        <is>
          <t>TC_MAP_0982</t>
        </is>
      </c>
      <c r="C1009" s="38" t="inlineStr">
        <is>
          <t>Map</t>
        </is>
      </c>
      <c r="D1009" s="38" t="inlineStr">
        <is>
          <t>POI 상세</t>
        </is>
      </c>
      <c r="E1009" s="38" t="inlineStr">
        <is>
          <t>전체 상세 옵션</t>
        </is>
      </c>
      <c r="F1009" s="38" t="inlineStr">
        <is>
          <t>등록지(프로필 미등록)</t>
        </is>
      </c>
      <c r="G1009" s="38" t="inlineStr">
        <is>
          <t>공통</t>
        </is>
      </c>
      <c r="H1009" s="2" t="n"/>
      <c r="I1009" s="38" t="n">
        <v>3</v>
      </c>
      <c r="J1009" s="33" t="inlineStr">
        <is>
          <t xml:space="preserve">
1. 등록지 50개 등록 상태</t>
        </is>
      </c>
      <c r="K1009" s="33" t="n"/>
      <c r="L1009" s="33" t="inlineStr">
        <is>
          <t>1. Map 진입
2. 상단 검색 영역 선택
3. 임의의 검색어 입력
4. 임의의 목적지 택 1
5. 전체 상세 화면에서 [즐겨찾기 등록] 버튼 선택
6. 등록지 선택
7. [삭제] 버튼 선택
8. 체크 박스 부분 선택</t>
        </is>
      </c>
      <c r="M1009" s="33" t="inlineStr">
        <is>
          <t>1. 선택한 개수에 따라 [삭제0] 버튼의 숫자 변경
- 2개 선택 시 [삭제2] 버튼으로 전환</t>
        </is>
      </c>
      <c r="N1009" s="2" t="n"/>
      <c r="O1009" s="56">
        <f>IF(COUNTIF(P1009:R1009,"F")&gt;=1,"FAIL",(IF(COUNTIF(P1009:R1009,"P")&gt;=1,"PASS",(IF(COUNTIF(P1009:R1009,"N/A")&gt;=1,"N/A",(IF(COUNTIF(P1009:R1009,"N/T")&gt;=1,"N/T","-")))))))</f>
        <v/>
      </c>
      <c r="P1009" s="1" t="n"/>
      <c r="Q1009" s="1" t="n"/>
      <c r="R1009" s="32" t="n"/>
      <c r="S1009" s="32" t="n"/>
      <c r="T1009" s="2" t="n"/>
      <c r="U1009" s="44" t="n"/>
    </row>
    <row r="1010" ht="132" customHeight="1" s="357">
      <c r="A1010" s="312" t="inlineStr">
        <is>
          <t>X_008</t>
        </is>
      </c>
      <c r="B1010" s="38" t="inlineStr">
        <is>
          <t>TC_MAP_0983</t>
        </is>
      </c>
      <c r="C1010" s="38" t="inlineStr">
        <is>
          <t>Map</t>
        </is>
      </c>
      <c r="D1010" s="38" t="inlineStr">
        <is>
          <t>POI 상세</t>
        </is>
      </c>
      <c r="E1010" s="38" t="inlineStr">
        <is>
          <t>전체 상세 옵션</t>
        </is>
      </c>
      <c r="F1010" s="38" t="inlineStr">
        <is>
          <t>등록지(프로필 미등록)</t>
        </is>
      </c>
      <c r="G1010" s="38" t="inlineStr">
        <is>
          <t>공통</t>
        </is>
      </c>
      <c r="H1010" s="2" t="n"/>
      <c r="I1010" s="38" t="n">
        <v>3</v>
      </c>
      <c r="J1010" s="33" t="inlineStr">
        <is>
          <t xml:space="preserve">
1. 등록지 50개 등록 상태</t>
        </is>
      </c>
      <c r="K1010" s="33" t="n"/>
      <c r="L1010" s="33" t="inlineStr">
        <is>
          <t>1. Map 진입
2. 상단 검색 영역 선택
3. 임의의 검색어 입력
4. 임의의 목적지 택 1
5. 전체 상세 화면에서 [즐겨찾기 등록] 버튼 선택
6. 등록지 선택
7. [삭제] 버튼 선택
8. [전체 선택] 버튼 선택
9. [삭제N] 버튼 선택</t>
        </is>
      </c>
      <c r="M1010" s="33" t="inlineStr">
        <is>
          <t>1. 삭제 확인 팝업 노출
- Do you want to delete N items?
- [Cancel] [Delete]</t>
        </is>
      </c>
      <c r="N1010" s="2" t="n"/>
      <c r="O1010" s="56">
        <f>IF(COUNTIF(P1010:R1010,"F")&gt;=1,"FAIL",(IF(COUNTIF(P1010:R1010,"P")&gt;=1,"PASS",(IF(COUNTIF(P1010:R1010,"N/A")&gt;=1,"N/A",(IF(COUNTIF(P1010:R1010,"N/T")&gt;=1,"N/T","-")))))))</f>
        <v/>
      </c>
      <c r="P1010" s="1" t="n"/>
      <c r="Q1010" s="1" t="n"/>
      <c r="R1010" s="32" t="n"/>
      <c r="S1010" s="32" t="n"/>
      <c r="T1010" s="2" t="n"/>
      <c r="U1010" s="44" t="n"/>
    </row>
    <row r="1011" ht="145.2" customHeight="1" s="357">
      <c r="A1011" s="312" t="inlineStr">
        <is>
          <t>X_009</t>
        </is>
      </c>
      <c r="B1011" s="38" t="inlineStr">
        <is>
          <t>TC_MAP_0984</t>
        </is>
      </c>
      <c r="C1011" s="38" t="inlineStr">
        <is>
          <t>Map</t>
        </is>
      </c>
      <c r="D1011" s="38" t="inlineStr">
        <is>
          <t>POI 상세</t>
        </is>
      </c>
      <c r="E1011" s="38" t="inlineStr">
        <is>
          <t>전체 상세 옵션</t>
        </is>
      </c>
      <c r="F1011" s="38" t="inlineStr">
        <is>
          <t>등록지(프로필 미등록)</t>
        </is>
      </c>
      <c r="G1011" s="38" t="inlineStr">
        <is>
          <t>공통</t>
        </is>
      </c>
      <c r="H1011" s="2" t="n"/>
      <c r="I1011" s="38" t="n">
        <v>3</v>
      </c>
      <c r="J1011" s="33" t="inlineStr">
        <is>
          <t xml:space="preserve">
1. 등록지 50개 등록 상태</t>
        </is>
      </c>
      <c r="K1011" s="33" t="n"/>
      <c r="L1011" s="33" t="inlineStr">
        <is>
          <t>1. Map 진입
2. 상단 검색 영역 선택
3. 검색어 입력
4. 임의의 목적지 택 1
5. 전체 상세 화면에서 [즐겨찾기 등록] 버튼 선택
6. 등록지 선택
7. [삭제] 버튼 선택
8. [전체 선택] 버튼 선택
9. [삭제N] 버튼 선택
10. [취소] 버튼 선택</t>
        </is>
      </c>
      <c r="M1011" s="33" t="inlineStr">
        <is>
          <t>1. 변경 사항 없이 팝업 닫힘</t>
        </is>
      </c>
      <c r="N1011" s="2" t="n"/>
      <c r="O1011" s="56">
        <f>IF(COUNTIF(P1011:R1011,"F")&gt;=1,"FAIL",(IF(COUNTIF(P1011:R1011,"P")&gt;=1,"PASS",(IF(COUNTIF(P1011:R1011,"N/A")&gt;=1,"N/A",(IF(COUNTIF(P1011:R1011,"N/T")&gt;=1,"N/T","-")))))))</f>
        <v/>
      </c>
      <c r="P1011" s="1" t="n"/>
      <c r="Q1011" s="1" t="n"/>
      <c r="R1011" s="32" t="n"/>
      <c r="S1011" s="32" t="n"/>
      <c r="T1011" s="2" t="n"/>
      <c r="U1011" s="44" t="n"/>
    </row>
    <row r="1012" ht="145.2" customHeight="1" s="357">
      <c r="A1012" s="312" t="inlineStr">
        <is>
          <t>X_010</t>
        </is>
      </c>
      <c r="B1012" s="38" t="inlineStr">
        <is>
          <t>TC_MAP_0985</t>
        </is>
      </c>
      <c r="C1012" s="38" t="inlineStr">
        <is>
          <t>Map</t>
        </is>
      </c>
      <c r="D1012" s="38" t="inlineStr">
        <is>
          <t>POI 상세</t>
        </is>
      </c>
      <c r="E1012" s="38" t="inlineStr">
        <is>
          <t>전체 상세 옵션</t>
        </is>
      </c>
      <c r="F1012" s="38" t="inlineStr">
        <is>
          <t>등록지(프로필 미등록)</t>
        </is>
      </c>
      <c r="G1012" s="38" t="inlineStr">
        <is>
          <t>공통</t>
        </is>
      </c>
      <c r="H1012" s="2" t="n"/>
      <c r="I1012" s="38" t="n">
        <v>3</v>
      </c>
      <c r="J1012" s="33" t="inlineStr">
        <is>
          <t xml:space="preserve">
1. 등록지 50개 등록 상태</t>
        </is>
      </c>
      <c r="K1012" s="33" t="n"/>
      <c r="L1012" s="33" t="inlineStr">
        <is>
          <t>1. Map 진입
2. 상단 검색 영역 선택
3. 임의의 검색어 입력
4. 임의의 목적지 택 1
5. 전체 상세 화면에서 [즐겨찾기 등록] 버튼 선택
6. 등록지 선택
7. [삭제] 버튼 선택
8. [전체 선택] 버튼 선택
9. [삭제N] 버튼 선택
10. [삭제] 버튼 선택</t>
        </is>
      </c>
      <c r="M1012" s="33" t="inlineStr">
        <is>
          <t>1. 선택 항목 삭제되며 삭제 완료 토스트 노출
- 삭제되었습니다.</t>
        </is>
      </c>
      <c r="N1012" s="2" t="n"/>
      <c r="O1012" s="56">
        <f>IF(COUNTIF(P1012:R1012,"F")&gt;=1,"FAIL",(IF(COUNTIF(P1012:R1012,"P")&gt;=1,"PASS",(IF(COUNTIF(P1012:R1012,"N/A")&gt;=1,"N/A",(IF(COUNTIF(P1012:R1012,"N/T")&gt;=1,"N/T","-")))))))</f>
        <v/>
      </c>
      <c r="P1012" s="1" t="n"/>
      <c r="Q1012" s="1" t="n"/>
      <c r="R1012" s="32" t="n"/>
      <c r="S1012" s="32" t="n"/>
      <c r="T1012" s="2" t="n"/>
      <c r="U1012" s="44" t="n"/>
    </row>
    <row r="1013" ht="79.2" customHeight="1" s="357">
      <c r="A1013" s="312" t="inlineStr">
        <is>
          <t>X_011</t>
        </is>
      </c>
      <c r="B1013" s="38" t="inlineStr">
        <is>
          <t>TC_MAP_0986</t>
        </is>
      </c>
      <c r="C1013" s="38" t="inlineStr">
        <is>
          <t>Map</t>
        </is>
      </c>
      <c r="D1013" s="38" t="inlineStr">
        <is>
          <t>POI 상세</t>
        </is>
      </c>
      <c r="E1013" s="38" t="inlineStr">
        <is>
          <t>전체 상세 옵션</t>
        </is>
      </c>
      <c r="F1013" s="38" t="inlineStr">
        <is>
          <t>등록지(프로필 미등록)</t>
        </is>
      </c>
      <c r="G1013" s="38" t="inlineStr">
        <is>
          <t>공통</t>
        </is>
      </c>
      <c r="H1013" s="2" t="n"/>
      <c r="I1013" s="38" t="n">
        <v>3</v>
      </c>
      <c r="J1013" s="33" t="inlineStr">
        <is>
          <t>1. 등록지 저장 가능 상태</t>
        </is>
      </c>
      <c r="K1013" s="33" t="n"/>
      <c r="L1013" s="33" t="inlineStr">
        <is>
          <t>1. Map 진입
2. 상단 검색 영역 선택
3. 임의의 검색어 입력
4. 임의의 목적지 택 1
5. 전체 상세 화면에서 [즐겨찾기 등록] 버튼 선택</t>
        </is>
      </c>
      <c r="M1013" s="33" t="inlineStr">
        <is>
          <t>1. 해당 항목 저장되고 간단 상세 화면으로 이동</t>
        </is>
      </c>
      <c r="N1013" s="2" t="n"/>
      <c r="O1013" s="56">
        <f>IF(COUNTIF(P1013:R1013,"F")&gt;=1,"FAIL",(IF(COUNTIF(P1013:R1013,"P")&gt;=1,"PASS",(IF(COUNTIF(P1013:R1013,"N/A")&gt;=1,"N/A",(IF(COUNTIF(P1013:R1013,"N/T")&gt;=1,"N/T","-")))))))</f>
        <v/>
      </c>
      <c r="P1013" s="1" t="n"/>
      <c r="Q1013" s="1" t="n"/>
      <c r="R1013" s="32" t="n"/>
      <c r="S1013" s="32" t="n"/>
      <c r="T1013" s="2" t="n"/>
      <c r="U1013" s="44" t="n"/>
    </row>
    <row r="1014" ht="79.2" customHeight="1" s="357">
      <c r="A1014" s="312" t="inlineStr">
        <is>
          <t>X_012</t>
        </is>
      </c>
      <c r="B1014" s="38" t="inlineStr">
        <is>
          <t>TC_MAP_0987</t>
        </is>
      </c>
      <c r="C1014" s="38" t="inlineStr">
        <is>
          <t>Map</t>
        </is>
      </c>
      <c r="D1014" s="38" t="inlineStr">
        <is>
          <t>POI 상세</t>
        </is>
      </c>
      <c r="E1014" s="38" t="inlineStr">
        <is>
          <t>전체 상세 옵션</t>
        </is>
      </c>
      <c r="F1014" s="38" t="inlineStr">
        <is>
          <t>등록지(프로필 미등록)</t>
        </is>
      </c>
      <c r="G1014" s="38" t="inlineStr">
        <is>
          <t>공통</t>
        </is>
      </c>
      <c r="H1014" s="2" t="n"/>
      <c r="I1014" s="38" t="n">
        <v>3</v>
      </c>
      <c r="J1014" s="33" t="inlineStr">
        <is>
          <t>1. 전체 상세 화면에서 [즐겨찾기 등록] 버튼 활성화된 상태(등록지에 추가된 경우)</t>
        </is>
      </c>
      <c r="K1014" s="33" t="n"/>
      <c r="L1014" s="33" t="inlineStr">
        <is>
          <t>1. Map 진입
2. 상단 검색 영역 선택
3. 임의의 검색어 입력
4. 임의의 목적지 택 1
5. 전체 상세 화면에서 활성화된 [즐겨찾기 등록] 버튼 선택</t>
        </is>
      </c>
      <c r="M1014" s="33" t="inlineStr">
        <is>
          <t>1. 삭제 완료 토스트 노출
- 삭제되었습니다.</t>
        </is>
      </c>
      <c r="N1014" s="2" t="n"/>
      <c r="O1014" s="56">
        <f>IF(COUNTIF(P1014:R1014,"F")&gt;=1,"FAIL",(IF(COUNTIF(P1014:R1014,"P")&gt;=1,"PASS",(IF(COUNTIF(P1014:R1014,"N/A")&gt;=1,"N/A",(IF(COUNTIF(P1014:R1014,"N/T")&gt;=1,"N/T","-")))))))</f>
        <v/>
      </c>
      <c r="P1014" s="1" t="n"/>
      <c r="Q1014" s="1" t="n"/>
      <c r="R1014" s="32" t="n"/>
      <c r="S1014" s="32" t="n"/>
      <c r="T1014" s="2" t="n"/>
      <c r="U1014" s="44" t="n"/>
    </row>
    <row r="1015" ht="211.2" customHeight="1" s="357">
      <c r="A1015" s="312" t="inlineStr">
        <is>
          <t>X_013</t>
        </is>
      </c>
      <c r="B1015" s="38" t="inlineStr">
        <is>
          <t>TC_MAP_0988</t>
        </is>
      </c>
      <c r="C1015" s="38" t="inlineStr">
        <is>
          <t>Map</t>
        </is>
      </c>
      <c r="D1015" s="38" t="inlineStr">
        <is>
          <t>POI 상세</t>
        </is>
      </c>
      <c r="E1015" s="38" t="inlineStr">
        <is>
          <t>전체 상세 옵션</t>
        </is>
      </c>
      <c r="F1015" s="38" t="inlineStr">
        <is>
          <t>즐겨찾기(프로필 등록)</t>
        </is>
      </c>
      <c r="G1015" s="38" t="inlineStr">
        <is>
          <t>공통</t>
        </is>
      </c>
      <c r="H1015" s="2" t="n"/>
      <c r="I1015" s="38" t="n">
        <v>3</v>
      </c>
      <c r="J1015" s="32" t="inlineStr">
        <is>
          <t xml:space="preserve">
1. 차량 동기화 상태
2. 전체 상세 화면 진입 상태
3. 즐겨찾는 등록지(우리집/사무실/즐겨찾기 1,2,3,) 저장 개수가 초과할 경우</t>
        </is>
      </c>
      <c r="K1015" s="32" t="n"/>
      <c r="L1015" s="32" t="inlineStr">
        <is>
          <t>1. Map 진입
2. 상단 검색 영역 선택
3. 임의의 장소 검색 후 화면 확인
4. [즐겨찾기 등록] 버튼 선택</t>
        </is>
      </c>
      <c r="M1015" s="32" t="inlineStr">
        <is>
          <t>1. 저장 위치 선택 팝업
- Favorites [x]
- Favorites
- Each Favorites can only be added to one list.
- {아이콘} Home {체크 박스}
: 주소
- {아이콘} Office {체크 박스}
: 주소
- {아이콘} My Place 1/2/3 {체크 박스}
: 주소
- Address book
- {아이콘} Address book n/50 {체크 박스}
- [Save]</t>
        </is>
      </c>
      <c r="N1015" s="2" t="n"/>
      <c r="O1015" s="56">
        <f>IF(COUNTIF(P1015:R1015,"F")&gt;=1,"FAIL",(IF(COUNTIF(P1015:R1015,"P")&gt;=1,"PASS",(IF(COUNTIF(P1015:R1015,"N/A")&gt;=1,"N/A",(IF(COUNTIF(P1015:R1015,"N/T")&gt;=1,"N/T","-")))))))</f>
        <v/>
      </c>
      <c r="P1015" s="1" t="n"/>
      <c r="Q1015" s="1" t="n"/>
      <c r="R1015" s="32" t="n"/>
      <c r="S1015" s="32" t="n"/>
      <c r="T1015" s="2" t="n"/>
      <c r="U1015" s="44" t="n"/>
    </row>
    <row r="1016" ht="105.6" customHeight="1" s="357">
      <c r="A1016" s="312" t="inlineStr">
        <is>
          <t>X_014</t>
        </is>
      </c>
      <c r="B1016" s="38" t="inlineStr">
        <is>
          <t>TC_MAP_0989</t>
        </is>
      </c>
      <c r="C1016" s="38" t="inlineStr">
        <is>
          <t>Map</t>
        </is>
      </c>
      <c r="D1016" s="38" t="inlineStr">
        <is>
          <t>POI 상세</t>
        </is>
      </c>
      <c r="E1016" s="38" t="inlineStr">
        <is>
          <t>전체 상세 옵션</t>
        </is>
      </c>
      <c r="F1016" s="38" t="inlineStr">
        <is>
          <t>즐겨찾기(프로필 등록)</t>
        </is>
      </c>
      <c r="G1016" s="38" t="inlineStr">
        <is>
          <t>공통</t>
        </is>
      </c>
      <c r="H1016" s="2" t="n"/>
      <c r="I1016" s="38" t="n">
        <v>3</v>
      </c>
      <c r="J1016" s="33" t="inlineStr">
        <is>
          <t xml:space="preserve">
1. 차량 동기화 상태
2. 전체 상세 화면 진입 상태
3. 즐겨찾는 등록지(우리집/사무실/즐겨찾기 1,2,3,) 저장 개수가 초과할 경우</t>
        </is>
      </c>
      <c r="K1016" s="33" t="n"/>
      <c r="L1016" s="33" t="inlineStr">
        <is>
          <t>1. Map 진입
2. 상단 검색 영역 선택
3. 임의의 장소 검색 후 화면 확인
4. [즐겨찾기 등록] 버튼 선택
5. [닫기] 버튼 선택</t>
        </is>
      </c>
      <c r="M1016" s="33" t="inlineStr">
        <is>
          <t>1. 이전 화면으로 이동</t>
        </is>
      </c>
      <c r="N1016" s="2" t="n"/>
      <c r="O1016" s="56">
        <f>IF(COUNTIF(P1016:R1016,"F")&gt;=1,"FAIL",(IF(COUNTIF(P1016:R1016,"P")&gt;=1,"PASS",(IF(COUNTIF(P1016:R1016,"N/A")&gt;=1,"N/A",(IF(COUNTIF(P1016:R1016,"N/T")&gt;=1,"N/T","-")))))))</f>
        <v/>
      </c>
      <c r="P1016" s="1" t="n"/>
      <c r="Q1016" s="1" t="n"/>
      <c r="R1016" s="32" t="n"/>
      <c r="S1016" s="32" t="n"/>
      <c r="T1016" s="2" t="n"/>
      <c r="U1016" s="44" t="n"/>
    </row>
    <row r="1017" ht="105.6" customHeight="1" s="357">
      <c r="A1017" s="312" t="inlineStr">
        <is>
          <t>X_015</t>
        </is>
      </c>
      <c r="B1017" s="38" t="inlineStr">
        <is>
          <t>TC_MAP_0990</t>
        </is>
      </c>
      <c r="C1017" s="38" t="inlineStr">
        <is>
          <t>Map</t>
        </is>
      </c>
      <c r="D1017" s="38" t="inlineStr">
        <is>
          <t>POI 상세</t>
        </is>
      </c>
      <c r="E1017" s="38" t="inlineStr">
        <is>
          <t>전체 상세 옵션</t>
        </is>
      </c>
      <c r="F1017" s="38" t="inlineStr">
        <is>
          <t>즐겨찾기(프로필 등록)</t>
        </is>
      </c>
      <c r="G1017" s="38" t="inlineStr">
        <is>
          <t>공통</t>
        </is>
      </c>
      <c r="H1017" s="2" t="n"/>
      <c r="I1017" s="38" t="n">
        <v>3</v>
      </c>
      <c r="J1017" s="33" t="inlineStr">
        <is>
          <t xml:space="preserve">
1. 차량 동기화 상태
2. 전체 상세 화면 진입 상태
3. 즐겨찾는 등록지(우리집/사무실/즐겨찾기 1,2,3,) 저장 개수 초과가 아닐 경우</t>
        </is>
      </c>
      <c r="K1017" s="33" t="n"/>
      <c r="L1017" s="33" t="inlineStr">
        <is>
          <t>1. Map 진입
2. 상단 검색 영역 선택
3. 임의의 장소 검색 후 화면 확인
4. [즐겨찾기 등록] 버튼 선택
5. 즐겨찾는 등록지 중 택 1 체크 박스 선택
6. [저장] 버튼 선택</t>
        </is>
      </c>
      <c r="M1017" s="33" t="inlineStr">
        <is>
          <t>1. 저장 완료 토스트 노출
- 저장되었습니다.</t>
        </is>
      </c>
      <c r="N1017" s="2" t="n"/>
      <c r="O1017" s="56">
        <f>IF(COUNTIF(P1017:R1017,"F")&gt;=1,"FAIL",(IF(COUNTIF(P1017:R1017,"P")&gt;=1,"PASS",(IF(COUNTIF(P1017:R1017,"N/A")&gt;=1,"N/A",(IF(COUNTIF(P1017:R1017,"N/T")&gt;=1,"N/T","-")))))))</f>
        <v/>
      </c>
      <c r="P1017" s="1" t="n"/>
      <c r="Q1017" s="1" t="n"/>
      <c r="R1017" s="32" t="n"/>
      <c r="S1017" s="32" t="n"/>
      <c r="T1017" s="2" t="n"/>
      <c r="U1017" s="44" t="n"/>
    </row>
    <row r="1018" ht="105.6" customHeight="1" s="357">
      <c r="A1018" s="312" t="inlineStr">
        <is>
          <t>X_016</t>
        </is>
      </c>
      <c r="B1018" s="38" t="inlineStr">
        <is>
          <t>TC_MAP_0991</t>
        </is>
      </c>
      <c r="C1018" s="38" t="inlineStr">
        <is>
          <t>Map</t>
        </is>
      </c>
      <c r="D1018" s="38" t="inlineStr">
        <is>
          <t>POI 상세</t>
        </is>
      </c>
      <c r="E1018" s="38" t="inlineStr">
        <is>
          <t>전체 상세 옵션</t>
        </is>
      </c>
      <c r="F1018" s="38" t="inlineStr">
        <is>
          <t>즐겨찾기(프로필 등록)</t>
        </is>
      </c>
      <c r="G1018" s="38" t="inlineStr">
        <is>
          <t>공통</t>
        </is>
      </c>
      <c r="H1018" s="2" t="n"/>
      <c r="I1018" s="38" t="n">
        <v>3</v>
      </c>
      <c r="J1018" s="32" t="inlineStr">
        <is>
          <t xml:space="preserve">
1. 차량 동기화 상태
2. 간단 상세 화면 진입 상태
3. 즐겨찾는 등록지(우리집/사무실/즐겨찾기 1,2,3,) 저장 개수 초과일 경우</t>
        </is>
      </c>
      <c r="K1018" s="32" t="n"/>
      <c r="L1018" s="32" t="inlineStr">
        <is>
          <t>1. Map 진입
2. 상단 검색 영역 선택
3. 임의의 장소 검색 후 화면 확인
4. [즐겨찾기 등록] 버튼 선택
5. 즐겨찾는 등록지 중 택1 체크 박스 선택</t>
        </is>
      </c>
      <c r="M1018" s="32" t="inlineStr">
        <is>
          <t>1. 즐겨찾는 등록지 변경 팝업 노출
- The {Home,Office.Favoritrs1,2,3} address has already been registered.
- Do you want to change it?
- Current {장소명}
- New {장소명}
- [Cancel] [Edit]</t>
        </is>
      </c>
      <c r="N1018" s="2" t="n"/>
      <c r="O1018" s="56">
        <f>IF(COUNTIF(P1018:R1018,"F")&gt;=1,"FAIL",(IF(COUNTIF(P1018:R1018,"P")&gt;=1,"PASS",(IF(COUNTIF(P1018:R1018,"N/A")&gt;=1,"N/A",(IF(COUNTIF(P1018:R1018,"N/T")&gt;=1,"N/T","-")))))))</f>
        <v/>
      </c>
      <c r="P1018" s="1" t="n"/>
      <c r="Q1018" s="1" t="n"/>
      <c r="R1018" s="32" t="n"/>
      <c r="S1018" s="32" t="n"/>
      <c r="T1018" s="2" t="n"/>
      <c r="U1018" s="44" t="n"/>
    </row>
    <row r="1019" ht="105.6" customHeight="1" s="357">
      <c r="A1019" s="312" t="inlineStr">
        <is>
          <t>X_017</t>
        </is>
      </c>
      <c r="B1019" s="38" t="inlineStr">
        <is>
          <t>TC_MAP_0992</t>
        </is>
      </c>
      <c r="C1019" s="38" t="inlineStr">
        <is>
          <t>Map</t>
        </is>
      </c>
      <c r="D1019" s="38" t="inlineStr">
        <is>
          <t>POI 상세</t>
        </is>
      </c>
      <c r="E1019" s="38" t="inlineStr">
        <is>
          <t>전체 상세 옵션</t>
        </is>
      </c>
      <c r="F1019" s="38" t="inlineStr">
        <is>
          <t>즐겨찾기(프로필 등록)</t>
        </is>
      </c>
      <c r="G1019" s="38" t="inlineStr">
        <is>
          <t>공통</t>
        </is>
      </c>
      <c r="H1019" s="2" t="n"/>
      <c r="I1019" s="38" t="n">
        <v>3</v>
      </c>
      <c r="J1019" s="32" t="inlineStr">
        <is>
          <t xml:space="preserve">
1. 차량 동기화 상태
2. 간단 상세 화면 진입 상태
3. 즐겨찾는 등록지(우리집/사무실/즐겨찾기 1,2,3,) 저장 개수 초과일 경우</t>
        </is>
      </c>
      <c r="K1019" s="33" t="n"/>
      <c r="L1019" s="33" t="inlineStr">
        <is>
          <t>1. Map 진입
2. 상단 검색 영역 선택
3. 임의의 장소 검색 후 화면 확인
4. [즐겨찾기 등록] 버튼 선택
5. 즐겨찾는 등록지 중 택1 &amp; 등록지 체크 박스 선택</t>
        </is>
      </c>
      <c r="M1019" s="33" t="inlineStr">
        <is>
          <t>1. 즐겨찾는 등록지 중 택1 &amp; 등록지 1개, 총 2개 영역 중복 선택 가능</t>
        </is>
      </c>
      <c r="N1019" s="2" t="n"/>
      <c r="O1019" s="56">
        <f>IF(COUNTIF(P1019:R1019,"F")&gt;=1,"FAIL",(IF(COUNTIF(P1019:R1019,"P")&gt;=1,"PASS",(IF(COUNTIF(P1019:R1019,"N/A")&gt;=1,"N/A",(IF(COUNTIF(P1019:R1019,"N/T")&gt;=1,"N/T","-")))))))</f>
        <v/>
      </c>
      <c r="P1019" s="1" t="n"/>
      <c r="Q1019" s="1" t="n"/>
      <c r="R1019" s="32" t="n"/>
      <c r="S1019" s="32" t="n"/>
      <c r="T1019" s="2" t="n"/>
      <c r="U1019" s="44" t="n"/>
    </row>
    <row r="1020" ht="105.6" customHeight="1" s="357">
      <c r="A1020" s="312" t="inlineStr">
        <is>
          <t>X_018</t>
        </is>
      </c>
      <c r="B1020" s="38" t="inlineStr">
        <is>
          <t>TC_MAP_0993</t>
        </is>
      </c>
      <c r="C1020" s="38" t="inlineStr">
        <is>
          <t>Map</t>
        </is>
      </c>
      <c r="D1020" s="38" t="inlineStr">
        <is>
          <t>POI 상세</t>
        </is>
      </c>
      <c r="E1020" s="38" t="inlineStr">
        <is>
          <t>전체 상세 옵션</t>
        </is>
      </c>
      <c r="F1020" s="38" t="inlineStr">
        <is>
          <t>즐겨찾기(프로필 등록)</t>
        </is>
      </c>
      <c r="G1020" s="38" t="inlineStr">
        <is>
          <t>공통</t>
        </is>
      </c>
      <c r="H1020" s="2" t="n"/>
      <c r="I1020" s="38" t="n">
        <v>3</v>
      </c>
      <c r="J1020" s="33" t="inlineStr">
        <is>
          <t xml:space="preserve">
1. 차량 동기화 상태
2. 전체 상세 화면 진입 상태
3. 즐겨찾는 등록지(우리집/사무실/즐겨찾기 1,2,3,) 저장 개수 초과일 경우</t>
        </is>
      </c>
      <c r="K1020" s="33" t="n"/>
      <c r="L1020" s="33" t="inlineStr">
        <is>
          <t>1. Map 진입
2. 상단 검색 영역 선택
3. 임의의 장소 검색 후 화면 확인
4. [즐겨찾기 등록] 버튼 선택
5. 즐겨찾는 등록지 중 택1 체크 박스 선택
6. [취소] 버튼 선택</t>
        </is>
      </c>
      <c r="M1020" s="33" t="inlineStr">
        <is>
          <t>1. 팝업 닫힘
- 초기 상태의 즐겨찾기 팝업으로 이동</t>
        </is>
      </c>
      <c r="N1020" s="2" t="n"/>
      <c r="O1020" s="56">
        <f>IF(COUNTIF(P1020:R1020,"F")&gt;=1,"FAIL",(IF(COUNTIF(P1020:R1020,"P")&gt;=1,"PASS",(IF(COUNTIF(P1020:R1020,"N/A")&gt;=1,"N/A",(IF(COUNTIF(P1020:R1020,"N/T")&gt;=1,"N/T","-")))))))</f>
        <v/>
      </c>
      <c r="P1020" s="1" t="n"/>
      <c r="Q1020" s="1" t="n"/>
      <c r="R1020" s="32" t="n"/>
      <c r="S1020" s="32" t="n"/>
      <c r="T1020" s="2" t="n"/>
      <c r="U1020" s="44" t="n"/>
    </row>
    <row r="1021" ht="105.6" customHeight="1" s="357">
      <c r="A1021" s="312" t="inlineStr">
        <is>
          <t>X_019</t>
        </is>
      </c>
      <c r="B1021" s="38" t="inlineStr">
        <is>
          <t>TC_MAP_0994</t>
        </is>
      </c>
      <c r="C1021" s="38" t="inlineStr">
        <is>
          <t>Map</t>
        </is>
      </c>
      <c r="D1021" s="38" t="inlineStr">
        <is>
          <t>POI 상세</t>
        </is>
      </c>
      <c r="E1021" s="38" t="inlineStr">
        <is>
          <t>전체 상세 옵션</t>
        </is>
      </c>
      <c r="F1021" s="38" t="inlineStr">
        <is>
          <t>즐겨찾기(프로필 등록)</t>
        </is>
      </c>
      <c r="G1021" s="38" t="inlineStr">
        <is>
          <t>공통</t>
        </is>
      </c>
      <c r="H1021" s="2" t="n"/>
      <c r="I1021" s="38" t="n">
        <v>3</v>
      </c>
      <c r="J1021" s="33" t="inlineStr">
        <is>
          <t xml:space="preserve">
1. 차량 동기화 상태
2. 전체 상세 화면 진입 상태
3. 즐겨찾는 등록지(우리집/사무실/즐겨찾기 1,2,3,) 저장 개수 초과일 경우</t>
        </is>
      </c>
      <c r="K1021" s="33" t="n"/>
      <c r="L1021" s="33" t="inlineStr">
        <is>
          <t>1. Map 진입
2. 상단 검색 영역 선택
3. 임의의 장소 검색 후 화면 확인
4. [즐겨찾기 등록] 버튼 선택
5. 즐겨찾는 등록지 중 택1 체크 박스 선택
6. [변경] 버튼 선택</t>
        </is>
      </c>
      <c r="M1021" s="33" t="inlineStr">
        <is>
          <t>1. 저장 완료 토스트 노출
- 저장되었습니다.</t>
        </is>
      </c>
      <c r="N1021" s="2" t="n"/>
      <c r="O1021" s="56">
        <f>IF(COUNTIF(P1021:R1021,"F")&gt;=1,"FAIL",(IF(COUNTIF(P1021:R1021,"P")&gt;=1,"PASS",(IF(COUNTIF(P1021:R1021,"N/A")&gt;=1,"N/A",(IF(COUNTIF(P1021:R1021,"N/T")&gt;=1,"N/T","-")))))))</f>
        <v/>
      </c>
      <c r="P1021" s="1" t="n"/>
      <c r="Q1021" s="1" t="n"/>
      <c r="R1021" s="32" t="n"/>
      <c r="S1021" s="32" t="n"/>
      <c r="T1021" s="2" t="n"/>
      <c r="U1021" s="44" t="n"/>
    </row>
    <row r="1022" ht="66" customHeight="1" s="357">
      <c r="A1022" s="312" t="inlineStr">
        <is>
          <t>X_020</t>
        </is>
      </c>
      <c r="B1022" s="38" t="inlineStr">
        <is>
          <t>TC_MAP_0995</t>
        </is>
      </c>
      <c r="C1022" s="38" t="inlineStr">
        <is>
          <t>Map</t>
        </is>
      </c>
      <c r="D1022" s="38" t="inlineStr">
        <is>
          <t>POI 상세</t>
        </is>
      </c>
      <c r="E1022" s="38" t="inlineStr">
        <is>
          <t>전체 상세 옵션</t>
        </is>
      </c>
      <c r="F1022" s="38" t="inlineStr">
        <is>
          <t>즐겨찾기(프로필 등록)</t>
        </is>
      </c>
      <c r="G1022" s="38" t="inlineStr">
        <is>
          <t>공통</t>
        </is>
      </c>
      <c r="H1022" s="2" t="n"/>
      <c r="I1022" s="38" t="n">
        <v>3</v>
      </c>
      <c r="J1022" s="32" t="inlineStr">
        <is>
          <t>1. 차량 비동기화 상태
2. 전체 상세 화면 진입 상태
3. 등록지 저장 개수가 초과할 경우</t>
        </is>
      </c>
      <c r="K1022" s="32" t="inlineStr">
        <is>
          <t xml:space="preserve">1. 차량 동기화 X </t>
        </is>
      </c>
      <c r="L1022" s="32" t="inlineStr">
        <is>
          <t>1. Map 진입
2. 상단 검색 영역 선택
3. 임의의 장소 검색 후 화면 확인
4. [즐겨찾기 등록] 버튼 선택</t>
        </is>
      </c>
      <c r="M1022" s="32" t="inlineStr">
        <is>
          <t>1. 차량 동기화 안내 팝업 노출
- To save the lists, enable sync on your vehicle.
- [Close]</t>
        </is>
      </c>
      <c r="N1022" s="2" t="n"/>
      <c r="O1022" s="56">
        <f>IF(COUNTIF(P1022:R1022,"F")&gt;=1,"FAIL",(IF(COUNTIF(P1022:R1022,"P")&gt;=1,"PASS",(IF(COUNTIF(P1022:R1022,"N/A")&gt;=1,"N/A",(IF(COUNTIF(P1022:R1022,"N/T")&gt;=1,"N/T","-")))))))</f>
        <v/>
      </c>
      <c r="P1022" s="1" t="n"/>
      <c r="Q1022" s="1" t="n"/>
      <c r="R1022" s="32" t="n"/>
      <c r="S1022" s="32" t="n"/>
      <c r="T1022" s="2" t="n"/>
      <c r="U1022" s="44" t="n"/>
    </row>
    <row r="1023" ht="66" customHeight="1" s="357">
      <c r="A1023" s="312" t="inlineStr">
        <is>
          <t>X_021</t>
        </is>
      </c>
      <c r="B1023" s="38" t="inlineStr">
        <is>
          <t>TC_MAP_0996</t>
        </is>
      </c>
      <c r="C1023" s="38" t="inlineStr">
        <is>
          <t>Map</t>
        </is>
      </c>
      <c r="D1023" s="38" t="inlineStr">
        <is>
          <t>POI 상세</t>
        </is>
      </c>
      <c r="E1023" s="38" t="inlineStr">
        <is>
          <t>전체 상세 옵션</t>
        </is>
      </c>
      <c r="F1023" s="38" t="inlineStr">
        <is>
          <t>즐겨찾기(프로필 등록)</t>
        </is>
      </c>
      <c r="G1023" s="38" t="inlineStr">
        <is>
          <t>공통</t>
        </is>
      </c>
      <c r="H1023" s="2" t="n"/>
      <c r="I1023" s="38" t="n">
        <v>3</v>
      </c>
      <c r="J1023" s="32" t="inlineStr">
        <is>
          <t>1. 차량 비동기화 상태
2. 전체 상세 화면 진입 상태
3. 등록지 저장 개수가 초과할 경우</t>
        </is>
      </c>
      <c r="K1023" s="32" t="inlineStr">
        <is>
          <t xml:space="preserve">1. 차량 동기화 X </t>
        </is>
      </c>
      <c r="L1023" s="32" t="inlineStr">
        <is>
          <t>1. Map 진입
2. 상단 검색 영역 선택
3. 임의의 장소 검색 후 화면 확인
4. [즐겨찾기 등록] 버튼 선택
5. [닫기] 버튼 선택</t>
        </is>
      </c>
      <c r="M1023" s="32" t="inlineStr">
        <is>
          <t>1. 팝업 닫힘</t>
        </is>
      </c>
      <c r="N1023" s="2" t="n"/>
      <c r="O1023" s="56">
        <f>IF(COUNTIF(P1023:R1023,"F")&gt;=1,"FAIL",(IF(COUNTIF(P1023:R1023,"P")&gt;=1,"PASS",(IF(COUNTIF(P1023:R1023,"N/A")&gt;=1,"N/A",(IF(COUNTIF(P1023:R1023,"N/T")&gt;=1,"N/T","-")))))))</f>
        <v/>
      </c>
      <c r="P1023" s="1" t="n"/>
      <c r="Q1023" s="1" t="n"/>
      <c r="R1023" s="32" t="n"/>
      <c r="S1023" s="32" t="inlineStr">
        <is>
          <t>KR 사양</t>
        </is>
      </c>
      <c r="T1023" s="2" t="n"/>
      <c r="U1023" s="44" t="inlineStr">
        <is>
          <t>삭제</t>
        </is>
      </c>
    </row>
    <row r="1024" ht="211.2" customHeight="1" s="357">
      <c r="A1024" s="312" t="inlineStr">
        <is>
          <t>X_022</t>
        </is>
      </c>
      <c r="B1024" s="38" t="inlineStr">
        <is>
          <t>TC_MAP_0997</t>
        </is>
      </c>
      <c r="C1024" s="38" t="inlineStr">
        <is>
          <t>Map</t>
        </is>
      </c>
      <c r="D1024" s="38" t="inlineStr">
        <is>
          <t>POI 상세</t>
        </is>
      </c>
      <c r="E1024" s="38" t="inlineStr">
        <is>
          <t>전체 상세 옵션</t>
        </is>
      </c>
      <c r="F1024" s="38" t="inlineStr">
        <is>
          <t>즐겨찾기(프로필 등록)</t>
        </is>
      </c>
      <c r="G1024" s="38" t="inlineStr">
        <is>
          <t>공통</t>
        </is>
      </c>
      <c r="H1024" s="2" t="n"/>
      <c r="I1024" s="38" t="n">
        <v>3</v>
      </c>
      <c r="J1024" s="32" t="inlineStr">
        <is>
          <t xml:space="preserve">
1. 차량 동기화 상태
2. 전체 상세 화면 진입 상태
3. 등록지 저장 개수가 초과할 경우</t>
        </is>
      </c>
      <c r="K1024" s="32" t="n"/>
      <c r="L1024" s="32" t="inlineStr">
        <is>
          <t>1. Map 진입
2. 상단 검색 영역 선택
3. 임의의 장소 검색 후 화면 확인
4. [즐겨찾기 등록] 버튼 선택</t>
        </is>
      </c>
      <c r="M1024" s="32" t="inlineStr">
        <is>
          <t>1. 저장 위치 선택 팝업
- Favorites [x]
- Favorites
- Each Favorites can only be added to one list.
- {아이콘} Home {체크 박스}
: 주소
- {아이콘} Office {체크 박스}
: 주소
- {아이콘} My Place 1/2/3 {체크 박스}
: 주소
- Address book
- {아이콘} Address book n/50 {체크 박스}
- [Save]</t>
        </is>
      </c>
      <c r="N1024" s="2" t="n"/>
      <c r="O1024" s="56">
        <f>IF(COUNTIF(P1024:R1024,"F")&gt;=1,"FAIL",(IF(COUNTIF(P1024:R1024,"P")&gt;=1,"PASS",(IF(COUNTIF(P1024:R1024,"N/A")&gt;=1,"N/A",(IF(COUNTIF(P1024:R1024,"N/T")&gt;=1,"N/T","-")))))))</f>
        <v/>
      </c>
      <c r="P1024" s="1" t="n"/>
      <c r="Q1024" s="1" t="n"/>
      <c r="R1024" s="32" t="n"/>
      <c r="S1024" s="32" t="inlineStr">
        <is>
          <t>KR 사양</t>
        </is>
      </c>
      <c r="T1024" s="2" t="n"/>
      <c r="U1024" s="44" t="inlineStr">
        <is>
          <t>삭제</t>
        </is>
      </c>
    </row>
    <row r="1025" ht="79.2" customHeight="1" s="357">
      <c r="A1025" s="312" t="inlineStr">
        <is>
          <t>X_023</t>
        </is>
      </c>
      <c r="B1025" s="38" t="inlineStr">
        <is>
          <t>TC_MAP_0998</t>
        </is>
      </c>
      <c r="C1025" s="38" t="inlineStr">
        <is>
          <t>Map</t>
        </is>
      </c>
      <c r="D1025" s="38" t="inlineStr">
        <is>
          <t>POI 상세</t>
        </is>
      </c>
      <c r="E1025" s="38" t="inlineStr">
        <is>
          <t>전체 상세 옵션</t>
        </is>
      </c>
      <c r="F1025" s="38" t="inlineStr">
        <is>
          <t>즐겨찾기(프로필 등록)</t>
        </is>
      </c>
      <c r="G1025" s="38" t="inlineStr">
        <is>
          <t>공통</t>
        </is>
      </c>
      <c r="H1025" s="2" t="n"/>
      <c r="I1025" s="38" t="n">
        <v>3</v>
      </c>
      <c r="J1025" s="33" t="inlineStr">
        <is>
          <t xml:space="preserve">
1. 차량 동기화 상태
2. 전체 상세 화면 진입 상태
3. 등록지 저장 개수가 초과할 경우</t>
        </is>
      </c>
      <c r="K1025" s="33" t="n"/>
      <c r="L1025" s="33" t="inlineStr">
        <is>
          <t>1. Map 진입
2. 상단 검색 영역 선택
3. 임의의 장소 검색 후 화면 확인
4. [즐겨찾기 등록] 버튼 선택
5. [닫기] 버튼 선택</t>
        </is>
      </c>
      <c r="M1025" s="33" t="inlineStr">
        <is>
          <t>1. 이전 화면으로 이동</t>
        </is>
      </c>
      <c r="N1025" s="2" t="n"/>
      <c r="O1025" s="56">
        <f>IF(COUNTIF(P1025:R1025,"F")&gt;=1,"FAIL",(IF(COUNTIF(P1025:R1025,"P")&gt;=1,"PASS",(IF(COUNTIF(P1025:R1025,"N/A")&gt;=1,"N/A",(IF(COUNTIF(P1025:R1025,"N/T")&gt;=1,"N/T","-")))))))</f>
        <v/>
      </c>
      <c r="P1025" s="1" t="n"/>
      <c r="Q1025" s="1" t="n"/>
      <c r="R1025" s="32" t="n"/>
      <c r="S1025" s="32" t="n"/>
      <c r="T1025" s="2" t="n"/>
      <c r="U1025" s="44" t="n"/>
    </row>
    <row r="1026" ht="79.2" customHeight="1" s="357">
      <c r="A1026" s="312" t="inlineStr">
        <is>
          <t>X_024</t>
        </is>
      </c>
      <c r="B1026" s="38" t="inlineStr">
        <is>
          <t>TC_MAP_0999</t>
        </is>
      </c>
      <c r="C1026" s="38" t="inlineStr">
        <is>
          <t>Map</t>
        </is>
      </c>
      <c r="D1026" s="38" t="inlineStr">
        <is>
          <t>POI 상세</t>
        </is>
      </c>
      <c r="E1026" s="38" t="inlineStr">
        <is>
          <t>전체 상세 옵션</t>
        </is>
      </c>
      <c r="F1026" s="38" t="inlineStr">
        <is>
          <t>즐겨찾기(프로필 등록)</t>
        </is>
      </c>
      <c r="G1026" s="38" t="inlineStr">
        <is>
          <t>공통</t>
        </is>
      </c>
      <c r="H1026" s="2" t="n"/>
      <c r="I1026" s="38" t="n">
        <v>3</v>
      </c>
      <c r="J1026" s="33" t="inlineStr">
        <is>
          <t xml:space="preserve">
1. 차량 동기화 상태
2. 전체 상세 화면 진입 상태
3. 등록지 저장 개수가 초과가 아닐 경우</t>
        </is>
      </c>
      <c r="K1026" s="33" t="n"/>
      <c r="L1026" s="33" t="inlineStr">
        <is>
          <t>1. Map 진입
2. 상단 검색 영역 선택
3. 임의의 장소 검색 후 화면 확인
4. [즐겨찾기 등록] 버튼 선택
5. 등록지 체크 박스 선택
6. [저장] 버튼 선택</t>
        </is>
      </c>
      <c r="M1026" s="33" t="inlineStr">
        <is>
          <t>1. 저장 완료 토스트 노출
- 저장되었습니다.</t>
        </is>
      </c>
      <c r="N1026" s="2" t="n"/>
      <c r="O1026" s="56">
        <f>IF(COUNTIF(P1026:R1026,"F")&gt;=1,"FAIL",(IF(COUNTIF(P1026:R1026,"P")&gt;=1,"PASS",(IF(COUNTIF(P1026:R1026,"N/A")&gt;=1,"N/A",(IF(COUNTIF(P1026:R1026,"N/T")&gt;=1,"N/T","-")))))))</f>
        <v/>
      </c>
      <c r="P1026" s="1" t="n"/>
      <c r="Q1026" s="1" t="n"/>
      <c r="R1026" s="32" t="n"/>
      <c r="S1026" s="32" t="n"/>
      <c r="T1026" s="2" t="n"/>
      <c r="U1026" s="44" t="n"/>
    </row>
    <row r="1027" ht="79.2" customHeight="1" s="357">
      <c r="A1027" s="312" t="inlineStr">
        <is>
          <t>X_025</t>
        </is>
      </c>
      <c r="B1027" s="38" t="inlineStr">
        <is>
          <t>TC_MAP_1000</t>
        </is>
      </c>
      <c r="C1027" s="38" t="inlineStr">
        <is>
          <t>Map</t>
        </is>
      </c>
      <c r="D1027" s="38" t="inlineStr">
        <is>
          <t>POI 상세</t>
        </is>
      </c>
      <c r="E1027" s="38" t="inlineStr">
        <is>
          <t>전체 상세 옵션</t>
        </is>
      </c>
      <c r="F1027" s="38" t="inlineStr">
        <is>
          <t>즐겨찾기(프로필 등록)</t>
        </is>
      </c>
      <c r="G1027" s="38" t="inlineStr">
        <is>
          <t>공통</t>
        </is>
      </c>
      <c r="H1027" s="2" t="n"/>
      <c r="I1027" s="38" t="n">
        <v>3</v>
      </c>
      <c r="J1027" s="33" t="inlineStr">
        <is>
          <t xml:space="preserve">
1. 차량 동기화 상태
2. 전체 상세 화면 진입 상태
3. 등록지 저장 개수가 초과할 경우</t>
        </is>
      </c>
      <c r="K1027" s="33" t="n"/>
      <c r="L1027" s="33" t="inlineStr">
        <is>
          <t>1. Map 진입
2. 상단 검색 영역 선택
3. 임의의 장소 검색 후 화면 확인
4. [즐겨찾기 등록] 버튼 선택
5. 등록지 체크 박스 선택</t>
        </is>
      </c>
      <c r="M1027" s="33" t="inlineStr">
        <is>
          <t>1. 삭제 후 저장 안내 팝업
- Up to 50 favorites can be saved.
- Please edit and save the list.
- [Cancel] [Delete]</t>
        </is>
      </c>
      <c r="N1027" s="2" t="n"/>
      <c r="O1027" s="56">
        <f>IF(COUNTIF(P1027:R1027,"F")&gt;=1,"FAIL",(IF(COUNTIF(P1027:R1027,"P")&gt;=1,"PASS",(IF(COUNTIF(P1027:R1027,"N/A")&gt;=1,"N/A",(IF(COUNTIF(P1027:R1027,"N/T")&gt;=1,"N/T","-")))))))</f>
        <v/>
      </c>
      <c r="P1027" s="1" t="n"/>
      <c r="Q1027" s="1" t="n"/>
      <c r="R1027" s="32" t="n"/>
      <c r="S1027" s="32" t="n"/>
      <c r="T1027" s="2" t="n"/>
      <c r="U1027" s="44" t="n"/>
    </row>
    <row r="1028" ht="79.2" customHeight="1" s="357">
      <c r="A1028" s="312" t="inlineStr">
        <is>
          <t>X_026</t>
        </is>
      </c>
      <c r="B1028" s="38" t="inlineStr">
        <is>
          <t>TC_MAP_1001</t>
        </is>
      </c>
      <c r="C1028" s="38" t="inlineStr">
        <is>
          <t>Map</t>
        </is>
      </c>
      <c r="D1028" s="38" t="inlineStr">
        <is>
          <t>POI 상세</t>
        </is>
      </c>
      <c r="E1028" s="38" t="inlineStr">
        <is>
          <t>전체 상세 옵션</t>
        </is>
      </c>
      <c r="F1028" s="38" t="inlineStr">
        <is>
          <t>즐겨찾기(프로필 등록)</t>
        </is>
      </c>
      <c r="G1028" s="38" t="inlineStr">
        <is>
          <t>공통</t>
        </is>
      </c>
      <c r="H1028" s="2" t="n"/>
      <c r="I1028" s="38" t="n">
        <v>3</v>
      </c>
      <c r="J1028" s="33" t="inlineStr">
        <is>
          <t xml:space="preserve">
1. 차량 동기화 상태
2. 전체 상세 화면 진입 상태
3. 등록지 저장 개수가 초과할 경우</t>
        </is>
      </c>
      <c r="K1028" s="33" t="n"/>
      <c r="L1028" s="33" t="inlineStr">
        <is>
          <t>1. Map 진입
2. 상단 검색 영역 선택
3. 임의의 장소 검색 후 화면 확인
4. [즐겨찾기 등록] 버튼 선택
5. 즐겨찾는 등록지 중 택1 &amp; 등록지 체크 박스 선택</t>
        </is>
      </c>
      <c r="M1028" s="33" t="inlineStr">
        <is>
          <t>1. 즐겨찾는 등록지 중 택1 &amp; 등록지 1개, 총 2개 영역 중복 선택 가능</t>
        </is>
      </c>
      <c r="N1028" s="2" t="n"/>
      <c r="O1028" s="56">
        <f>IF(COUNTIF(P1028:R1028,"F")&gt;=1,"FAIL",(IF(COUNTIF(P1028:R1028,"P")&gt;=1,"PASS",(IF(COUNTIF(P1028:R1028,"N/A")&gt;=1,"N/A",(IF(COUNTIF(P1028:R1028,"N/T")&gt;=1,"N/T","-")))))))</f>
        <v/>
      </c>
      <c r="P1028" s="1" t="n"/>
      <c r="Q1028" s="1" t="n"/>
      <c r="R1028" s="32" t="n"/>
      <c r="S1028" s="32" t="n"/>
      <c r="T1028" s="2" t="n"/>
      <c r="U1028" s="44" t="n"/>
    </row>
    <row r="1029" ht="79.2" customHeight="1" s="357">
      <c r="A1029" s="312" t="inlineStr">
        <is>
          <t>X_027</t>
        </is>
      </c>
      <c r="B1029" s="38" t="inlineStr">
        <is>
          <t>TC_MAP_1002</t>
        </is>
      </c>
      <c r="C1029" s="38" t="inlineStr">
        <is>
          <t>Map</t>
        </is>
      </c>
      <c r="D1029" s="38" t="inlineStr">
        <is>
          <t>POI 상세</t>
        </is>
      </c>
      <c r="E1029" s="38" t="inlineStr">
        <is>
          <t>전체 상세 옵션</t>
        </is>
      </c>
      <c r="F1029" s="38" t="inlineStr">
        <is>
          <t>즐겨찾기(프로필 등록)</t>
        </is>
      </c>
      <c r="G1029" s="38" t="inlineStr">
        <is>
          <t>공통</t>
        </is>
      </c>
      <c r="H1029" s="2" t="n"/>
      <c r="I1029" s="38" t="n">
        <v>3</v>
      </c>
      <c r="J1029" s="33" t="inlineStr">
        <is>
          <t xml:space="preserve">
1. 차량 동기화 상태
2. 전체 상세 화면 진입 상태
3. 등록지 저장 개수가 초과할 경우</t>
        </is>
      </c>
      <c r="K1029" s="33" t="n"/>
      <c r="L1029" s="33" t="inlineStr">
        <is>
          <t>1. Map 진입
2. 상단 검색 영역 선택
3. 임의의 장소 검색 후 화면 확인
4. [즐겨찾기 등록] 버튼 선택
5. 등록지 체크 박스 선택
6. [취소] 버튼 선택</t>
        </is>
      </c>
      <c r="M1029" s="33" t="inlineStr">
        <is>
          <t>1. 팝업 닫힘
- 초기 상태의 즐겨찾기 팝업으로 이동</t>
        </is>
      </c>
      <c r="N1029" s="2" t="n"/>
      <c r="O1029" s="56">
        <f>IF(COUNTIF(P1029:R1029,"F")&gt;=1,"FAIL",(IF(COUNTIF(P1029:R1029,"P")&gt;=1,"PASS",(IF(COUNTIF(P1029:R1029,"N/A")&gt;=1,"N/A",(IF(COUNTIF(P1029:R1029,"N/T")&gt;=1,"N/T","-")))))))</f>
        <v/>
      </c>
      <c r="P1029" s="1" t="n"/>
      <c r="Q1029" s="1" t="n"/>
      <c r="R1029" s="32" t="n"/>
      <c r="S1029" s="32" t="n"/>
      <c r="T1029" s="2" t="n"/>
      <c r="U1029" s="44" t="n"/>
    </row>
    <row r="1030" ht="79.2" customHeight="1" s="357">
      <c r="A1030" s="312" t="inlineStr">
        <is>
          <t>X_028</t>
        </is>
      </c>
      <c r="B1030" s="38" t="inlineStr">
        <is>
          <t>TC_MAP_1003</t>
        </is>
      </c>
      <c r="C1030" s="38" t="inlineStr">
        <is>
          <t>Map</t>
        </is>
      </c>
      <c r="D1030" s="38" t="inlineStr">
        <is>
          <t>POI 상세</t>
        </is>
      </c>
      <c r="E1030" s="38" t="inlineStr">
        <is>
          <t>전체 상세 옵션</t>
        </is>
      </c>
      <c r="F1030" s="38" t="inlineStr">
        <is>
          <t>즐겨찾기(프로필 등록)</t>
        </is>
      </c>
      <c r="G1030" s="38" t="inlineStr">
        <is>
          <t>공통</t>
        </is>
      </c>
      <c r="H1030" s="2" t="n"/>
      <c r="I1030" s="38" t="n">
        <v>3</v>
      </c>
      <c r="J1030" s="32" t="inlineStr">
        <is>
          <t xml:space="preserve">
1. 차량 동기화 상태
2. 전체 상세 화면 진입 상태
3. 등록지 저장 개수가 초과할 경우</t>
        </is>
      </c>
      <c r="K1030" s="32" t="n"/>
      <c r="L1030" s="32" t="inlineStr">
        <is>
          <t>1. Map 진입
2. 상단 검색 영역 선택
3. 임의의 장소 검색 후 화면 확인
4. [즐겨찾기 등록] 버튼 선택
5. 등록지 체크 박스 선택
6. [삭제] 버튼 선택</t>
        </is>
      </c>
      <c r="M1030" s="32" t="inlineStr">
        <is>
          <t>1. 삭제 팝업
[&lt;] Delete
- Address book {N}
- ㅁ 주소 
- [Make all] [Delete {N}]</t>
        </is>
      </c>
      <c r="N1030" s="2" t="n"/>
      <c r="O1030" s="56">
        <f>IF(COUNTIF(P1030:R1030,"F")&gt;=1,"FAIL",(IF(COUNTIF(P1030:R1030,"P")&gt;=1,"PASS",(IF(COUNTIF(P1030:R1030,"N/A")&gt;=1,"N/A",(IF(COUNTIF(P1030:R1030,"N/T")&gt;=1,"N/T","-")))))))</f>
        <v/>
      </c>
      <c r="P1030" s="1" t="n"/>
      <c r="Q1030" s="1" t="n"/>
      <c r="R1030" s="32" t="n"/>
      <c r="S1030" s="32" t="n"/>
      <c r="T1030" s="2" t="n"/>
      <c r="U1030" s="44" t="n"/>
    </row>
    <row r="1031" ht="92.40000000000001" customHeight="1" s="357">
      <c r="A1031" s="312" t="inlineStr">
        <is>
          <t>X_029</t>
        </is>
      </c>
      <c r="B1031" s="38" t="inlineStr">
        <is>
          <t>TC_MAP_1004</t>
        </is>
      </c>
      <c r="C1031" s="38" t="inlineStr">
        <is>
          <t>Map</t>
        </is>
      </c>
      <c r="D1031" s="38" t="inlineStr">
        <is>
          <t>POI 상세</t>
        </is>
      </c>
      <c r="E1031" s="38" t="inlineStr">
        <is>
          <t>전체 상세 옵션</t>
        </is>
      </c>
      <c r="F1031" s="38" t="inlineStr">
        <is>
          <t>즐겨찾기(프로필 등록)</t>
        </is>
      </c>
      <c r="G1031" s="38" t="inlineStr">
        <is>
          <t>공통</t>
        </is>
      </c>
      <c r="H1031" s="2" t="n"/>
      <c r="I1031" s="38" t="n">
        <v>3</v>
      </c>
      <c r="J1031" s="33" t="inlineStr">
        <is>
          <t xml:space="preserve">
1. 차량 동기화 상태
2. 전체 상세 화면 진입 상태
3. 등록지 저장 개수가 초과할 경우</t>
        </is>
      </c>
      <c r="K1031" s="33" t="n"/>
      <c r="L1031" s="33" t="inlineStr">
        <is>
          <t>1. Map 진입
2. 상단 검색 영역 선택
3. 임의의 장소 검색 후 화면 확인
4. [즐겨찾기 등록] 버튼 선택
5. 등록지 체크 박스 선택
6. [삭제] 버튼 선택
7. [이전] 버튼 선택</t>
        </is>
      </c>
      <c r="M1031" s="33" t="inlineStr">
        <is>
          <t>1. 간단 상세 화면으로 복귀</t>
        </is>
      </c>
      <c r="N1031" s="2" t="n"/>
      <c r="O1031" s="56">
        <f>IF(COUNTIF(P1031:R1031,"F")&gt;=1,"FAIL",(IF(COUNTIF(P1031:R1031,"P")&gt;=1,"PASS",(IF(COUNTIF(P1031:R1031,"N/A")&gt;=1,"N/A",(IF(COUNTIF(P1031:R1031,"N/T")&gt;=1,"N/T","-")))))))</f>
        <v/>
      </c>
      <c r="P1031" s="1" t="n"/>
      <c r="Q1031" s="1" t="n"/>
      <c r="R1031" s="32" t="n"/>
      <c r="S1031" s="32" t="n"/>
      <c r="T1031" s="2" t="n"/>
      <c r="U1031" s="44" t="n"/>
    </row>
    <row r="1032" ht="92.40000000000001" customHeight="1" s="357">
      <c r="A1032" s="312" t="inlineStr">
        <is>
          <t>X_030</t>
        </is>
      </c>
      <c r="B1032" s="38" t="inlineStr">
        <is>
          <t>TC_MAP_1005</t>
        </is>
      </c>
      <c r="C1032" s="38" t="inlineStr">
        <is>
          <t>Map</t>
        </is>
      </c>
      <c r="D1032" s="38" t="inlineStr">
        <is>
          <t>POI 상세</t>
        </is>
      </c>
      <c r="E1032" s="38" t="inlineStr">
        <is>
          <t>전체 상세 옵션</t>
        </is>
      </c>
      <c r="F1032" s="38" t="inlineStr">
        <is>
          <t>즐겨찾기(프로필 등록)</t>
        </is>
      </c>
      <c r="G1032" s="38" t="inlineStr">
        <is>
          <t>공통</t>
        </is>
      </c>
      <c r="H1032" s="2" t="n"/>
      <c r="I1032" s="38" t="n">
        <v>3</v>
      </c>
      <c r="J1032" s="33" t="inlineStr">
        <is>
          <t xml:space="preserve">
1. 차량 동기화 상태
2. 전체 상세 화면 진입 상태
3. 등록지 저장 개수가 초과할 경우</t>
        </is>
      </c>
      <c r="K1032" s="33" t="n"/>
      <c r="L1032" s="33" t="inlineStr">
        <is>
          <t>1. Map 진입
2. 상단 검색 영역 선택
3. 임의의 장소 검색 후 화면 확인
4. [즐겨찾기 등록] 버튼 선택
5. 등록지 체크 박스 선택
6. [삭제] 버튼 선택
7. 체크 박스 선택 반복</t>
        </is>
      </c>
      <c r="M1032" s="33" t="inlineStr">
        <is>
          <t>1. 체크 박스 on/off
2. 체크 박스 개수에 따라 [삭제0] 버튼 개수 변동</t>
        </is>
      </c>
      <c r="N1032" s="2" t="n"/>
      <c r="O1032" s="56">
        <f>IF(COUNTIF(P1032:R1032,"F")&gt;=1,"FAIL",(IF(COUNTIF(P1032:R1032,"P")&gt;=1,"PASS",(IF(COUNTIF(P1032:R1032,"N/A")&gt;=1,"N/A",(IF(COUNTIF(P1032:R1032,"N/T")&gt;=1,"N/T","-")))))))</f>
        <v/>
      </c>
      <c r="P1032" s="1" t="n"/>
      <c r="Q1032" s="1" t="n"/>
      <c r="R1032" s="32" t="n"/>
      <c r="S1032" s="32" t="n"/>
      <c r="T1032" s="2" t="n"/>
      <c r="U1032" s="44" t="n"/>
    </row>
    <row r="1033" ht="105.6" customHeight="1" s="357">
      <c r="A1033" s="312" t="inlineStr">
        <is>
          <t>X_031</t>
        </is>
      </c>
      <c r="B1033" s="38" t="inlineStr">
        <is>
          <t>TC_MAP_1006</t>
        </is>
      </c>
      <c r="C1033" s="38" t="inlineStr">
        <is>
          <t>Map</t>
        </is>
      </c>
      <c r="D1033" s="38" t="inlineStr">
        <is>
          <t>POI 상세</t>
        </is>
      </c>
      <c r="E1033" s="38" t="inlineStr">
        <is>
          <t>전체 상세 옵션</t>
        </is>
      </c>
      <c r="F1033" s="38" t="inlineStr">
        <is>
          <t>즐겨찾기(프로필 등록)</t>
        </is>
      </c>
      <c r="G1033" s="38" t="inlineStr">
        <is>
          <t>공통</t>
        </is>
      </c>
      <c r="H1033" s="2" t="n"/>
      <c r="I1033" s="38" t="n">
        <v>3</v>
      </c>
      <c r="J1033" s="33" t="inlineStr">
        <is>
          <t xml:space="preserve">
1. 차량 동기화 상태
2. 전체 상세 화면 진입 상태
3. 등록지 저장 개수가 초과할 경우</t>
        </is>
      </c>
      <c r="K1033" s="33" t="n"/>
      <c r="L1033" s="33" t="inlineStr">
        <is>
          <t>1. Map 진입
2. 상단 검색 영역 선택
3. 임의의 장소 검색 후 화면 확인
4. [즐겨찾기 등록] 버튼 선택
5. 등록지 체크 박스 선택
6. [삭제] 버튼 선택
7. 체크 박스 선택
8. [삭제N] 버튼 선택</t>
        </is>
      </c>
      <c r="M1033" s="33" t="inlineStr">
        <is>
          <t>1. 삭제 확인 팝업
- Do you want to delete N items?
- [Cancel] [Delete]</t>
        </is>
      </c>
      <c r="N1033" s="2" t="n"/>
      <c r="O1033" s="56">
        <f>IF(COUNTIF(P1033:R1033,"F")&gt;=1,"FAIL",(IF(COUNTIF(P1033:R1033,"P")&gt;=1,"PASS",(IF(COUNTIF(P1033:R1033,"N/A")&gt;=1,"N/A",(IF(COUNTIF(P1033:R1033,"N/T")&gt;=1,"N/T","-")))))))</f>
        <v/>
      </c>
      <c r="P1033" s="1" t="n"/>
      <c r="Q1033" s="1" t="n"/>
      <c r="R1033" s="32" t="n"/>
      <c r="S1033" s="32" t="n"/>
      <c r="T1033" s="2" t="n"/>
      <c r="U1033" s="44" t="n"/>
    </row>
    <row r="1034" ht="118.8" customHeight="1" s="357">
      <c r="A1034" s="312" t="inlineStr">
        <is>
          <t>X_032</t>
        </is>
      </c>
      <c r="B1034" s="38" t="inlineStr">
        <is>
          <t>TC_MAP_1007</t>
        </is>
      </c>
      <c r="C1034" s="38" t="inlineStr">
        <is>
          <t>Map</t>
        </is>
      </c>
      <c r="D1034" s="38" t="inlineStr">
        <is>
          <t>POI 상세</t>
        </is>
      </c>
      <c r="E1034" s="38" t="inlineStr">
        <is>
          <t>전체 상세 옵션</t>
        </is>
      </c>
      <c r="F1034" s="38" t="inlineStr">
        <is>
          <t>즐겨찾기(프로필 등록)</t>
        </is>
      </c>
      <c r="G1034" s="38" t="inlineStr">
        <is>
          <t>공통</t>
        </is>
      </c>
      <c r="H1034" s="2" t="n"/>
      <c r="I1034" s="38" t="n">
        <v>3</v>
      </c>
      <c r="J1034" s="33" t="inlineStr">
        <is>
          <t xml:space="preserve">
1. 차량 동기화 상태
2. 전체 상세 화면 진입 상태
3. 등록지 저장 개수가 초과할 경우</t>
        </is>
      </c>
      <c r="K1034" s="33" t="n"/>
      <c r="L1034" s="33" t="inlineStr">
        <is>
          <t>1. Map 진입
2. 상단 검색 영역 선택
3. 임의의 장소 검색 후 화면 확인
4. [즐겨찾기 등록] 버튼 선택
5. 등록지 체크 박스 선택
6. [삭제] 버튼 선택
7. 체크 박스 선택
8. [삭제N] 버튼 선택
9. [취소] 버튼 선택</t>
        </is>
      </c>
      <c r="M1034" s="33" t="inlineStr">
        <is>
          <t>1. 변경 사항 없이 팝업 닫힘</t>
        </is>
      </c>
      <c r="N1034" s="2" t="n"/>
      <c r="O1034" s="56">
        <f>IF(COUNTIF(P1034:R1034,"F")&gt;=1,"FAIL",(IF(COUNTIF(P1034:R1034,"P")&gt;=1,"PASS",(IF(COUNTIF(P1034:R1034,"N/A")&gt;=1,"N/A",(IF(COUNTIF(P1034:R1034,"N/T")&gt;=1,"N/T","-")))))))</f>
        <v/>
      </c>
      <c r="P1034" s="1" t="n"/>
      <c r="Q1034" s="1" t="n"/>
      <c r="R1034" s="32" t="n"/>
      <c r="S1034" s="32" t="n"/>
      <c r="T1034" s="2" t="n"/>
      <c r="U1034" s="44" t="n"/>
    </row>
    <row r="1035" ht="118.8" customHeight="1" s="357">
      <c r="A1035" s="312" t="inlineStr">
        <is>
          <t>X_033</t>
        </is>
      </c>
      <c r="B1035" s="38" t="inlineStr">
        <is>
          <t>TC_MAP_1008</t>
        </is>
      </c>
      <c r="C1035" s="38" t="inlineStr">
        <is>
          <t>Map</t>
        </is>
      </c>
      <c r="D1035" s="38" t="inlineStr">
        <is>
          <t>POI 상세</t>
        </is>
      </c>
      <c r="E1035" s="38" t="inlineStr">
        <is>
          <t>전체 상세 옵션</t>
        </is>
      </c>
      <c r="F1035" s="38" t="inlineStr">
        <is>
          <t>즐겨찾기(프로필 등록)</t>
        </is>
      </c>
      <c r="G1035" s="38" t="inlineStr">
        <is>
          <t>공통</t>
        </is>
      </c>
      <c r="H1035" s="2" t="n"/>
      <c r="I1035" s="38" t="n">
        <v>3</v>
      </c>
      <c r="J1035" s="33" t="inlineStr">
        <is>
          <t xml:space="preserve">
1. 차량 동기화 상태
2. 전체 상세 화면 진입 상태
3. 등록지 저장 개수가 초과할 경우</t>
        </is>
      </c>
      <c r="K1035" s="33" t="n"/>
      <c r="L1035" s="33" t="inlineStr">
        <is>
          <t>1. Map 진입
2. 상단 검색 영역 선택
3. 임의의 장소 검색 후 화면 확인
4. [즐겨찾기 등록] 버튼 선택
5. 등록지 체크 박스 선택
6. [삭제] 버튼 선택
7. 체크 박스 선택
8. [삭제N] 버튼 선택
9. [삭제] 버튼 선택</t>
        </is>
      </c>
      <c r="M1035" s="33" t="inlineStr">
        <is>
          <t>1. 삭제 확인 팝업 노출
- Deleted the list.
2. 간단 상세 화면으로 복귀</t>
        </is>
      </c>
      <c r="N1035" s="2" t="n"/>
      <c r="O1035" s="56">
        <f>IF(COUNTIF(P1035:R1035,"F")&gt;=1,"FAIL",(IF(COUNTIF(P1035:R1035,"P")&gt;=1,"PASS",(IF(COUNTIF(P1035:R1035,"N/A")&gt;=1,"N/A",(IF(COUNTIF(P1035:R1035,"N/T")&gt;=1,"N/T","-")))))))</f>
        <v/>
      </c>
      <c r="P1035" s="1" t="n"/>
      <c r="Q1035" s="1" t="n"/>
      <c r="R1035" s="32" t="n"/>
      <c r="S1035" s="32" t="n"/>
      <c r="T1035" s="2" t="n"/>
      <c r="U1035" s="44" t="n"/>
    </row>
    <row r="1036" ht="92.40000000000001" customHeight="1" s="357">
      <c r="A1036" s="312" t="inlineStr">
        <is>
          <t>X_034</t>
        </is>
      </c>
      <c r="B1036" s="38" t="inlineStr">
        <is>
          <t>TC_MAP_1009</t>
        </is>
      </c>
      <c r="C1036" s="38" t="inlineStr">
        <is>
          <t>Map</t>
        </is>
      </c>
      <c r="D1036" s="38" t="inlineStr">
        <is>
          <t>POI 상세</t>
        </is>
      </c>
      <c r="E1036" s="38" t="inlineStr">
        <is>
          <t>전체 상세 옵션</t>
        </is>
      </c>
      <c r="F1036" s="38" t="inlineStr">
        <is>
          <t>즐겨찾기(프로필 등록)</t>
        </is>
      </c>
      <c r="G1036" s="38" t="inlineStr">
        <is>
          <t>공통</t>
        </is>
      </c>
      <c r="H1036" s="2" t="n"/>
      <c r="I1036" s="38" t="n">
        <v>3</v>
      </c>
      <c r="J1036" s="33" t="inlineStr">
        <is>
          <t xml:space="preserve">
1. 차량 동기화 상태
2. 전체 상세 화면 진입 상태
3. 즐겨찾는 등록지 &amp; 등록지 저장 개수가 모두 초과할 경우</t>
        </is>
      </c>
      <c r="K1036" s="33" t="n"/>
      <c r="L1036" s="33" t="inlineStr">
        <is>
          <t>1. Map 진입
2. 상단 검색 영역 선택
3. 임의의 장소 검색 후 화면 확인
4. [즐겨찾기 등록] 버튼 선택
5. 즐겨찾는 등록지 중 택1 &amp; 등록지 체크 박스 선택</t>
        </is>
      </c>
      <c r="M1036" s="33" t="inlineStr">
        <is>
          <t>1. 즐겨찾는 등록지 중 택1 &amp; 등록지 1개, 총 2개 영역 중복 선택 가능</t>
        </is>
      </c>
      <c r="N1036" s="2" t="n"/>
      <c r="O1036" s="56">
        <f>IF(COUNTIF(P1036:R1036,"F")&gt;=1,"FAIL",(IF(COUNTIF(P1036:R1036,"P")&gt;=1,"PASS",(IF(COUNTIF(P1036:R1036,"N/A")&gt;=1,"N/A",(IF(COUNTIF(P1036:R1036,"N/T")&gt;=1,"N/T","-")))))))</f>
        <v/>
      </c>
      <c r="P1036" s="1" t="n"/>
      <c r="Q1036" s="1" t="n"/>
      <c r="R1036" s="32" t="n"/>
      <c r="S1036" s="32" t="n"/>
      <c r="T1036" s="2" t="n"/>
      <c r="U1036" s="44" t="n"/>
    </row>
    <row r="1037" ht="92.40000000000001" customHeight="1" s="357">
      <c r="A1037" s="312" t="inlineStr">
        <is>
          <t>X_035</t>
        </is>
      </c>
      <c r="B1037" s="38" t="inlineStr">
        <is>
          <t>TC_MAP_1010</t>
        </is>
      </c>
      <c r="C1037" s="38" t="inlineStr">
        <is>
          <t>Map</t>
        </is>
      </c>
      <c r="D1037" s="38" t="inlineStr">
        <is>
          <t>POI 상세</t>
        </is>
      </c>
      <c r="E1037" s="38" t="inlineStr">
        <is>
          <t>전체 상세 옵션</t>
        </is>
      </c>
      <c r="F1037" s="38" t="inlineStr">
        <is>
          <t>즐겨찾기(프로필 등록)</t>
        </is>
      </c>
      <c r="G1037" s="38" t="inlineStr">
        <is>
          <t>공통</t>
        </is>
      </c>
      <c r="H1037" s="2" t="n"/>
      <c r="I1037" s="38" t="n">
        <v>3</v>
      </c>
      <c r="J1037" s="32" t="inlineStr">
        <is>
          <t xml:space="preserve">
1. 차량 동기화 상태
2. 전체 상세 화면 진입 상태
3. 즐겨찾는 등록지 &amp; 등록지 저장 개수가 모두 초과할 경우</t>
        </is>
      </c>
      <c r="K1037" s="32" t="n"/>
      <c r="L1037" s="32" t="inlineStr">
        <is>
          <t>1. Map 진입
2. 상단 검색 영역 선택
3. 임의의 장소 검색 후 화면 확인
4. [즐겨찾기 등록] 버튼 선택
5. 즐겨찾는 등록지 중 택1 &amp; 등록지 체크 박스 선택
6. [저장] 버튼 선택</t>
        </is>
      </c>
      <c r="M1037" s="32" t="inlineStr">
        <is>
          <t>1. 선택 목록 저장 개수 초과 토스트 팝업 노출
- The storage limit of the selected lists is exceeded.</t>
        </is>
      </c>
      <c r="N1037" s="2" t="n"/>
      <c r="O1037" s="56">
        <f>IF(COUNTIF(P1037:R1037,"F")&gt;=1,"FAIL",(IF(COUNTIF(P1037:R1037,"P")&gt;=1,"PASS",(IF(COUNTIF(P1037:R1037,"N/A")&gt;=1,"N/A",(IF(COUNTIF(P1037:R1037,"N/T")&gt;=1,"N/T","-")))))))</f>
        <v/>
      </c>
      <c r="P1037" s="1" t="n"/>
      <c r="Q1037" s="1" t="n"/>
      <c r="R1037" s="32" t="n"/>
      <c r="S1037" s="32" t="n"/>
      <c r="T1037" s="2" t="n"/>
      <c r="U1037" s="44" t="n"/>
    </row>
    <row r="1038" ht="92.40000000000001" customHeight="1" s="357">
      <c r="A1038" s="312" t="inlineStr">
        <is>
          <t>X_036</t>
        </is>
      </c>
      <c r="B1038" s="38" t="inlineStr">
        <is>
          <t>TC_MAP_1011</t>
        </is>
      </c>
      <c r="C1038" s="38" t="inlineStr">
        <is>
          <t>Map</t>
        </is>
      </c>
      <c r="D1038" s="38" t="inlineStr">
        <is>
          <t>POI 상세</t>
        </is>
      </c>
      <c r="E1038" s="38" t="inlineStr">
        <is>
          <t>전체 상세 옵션</t>
        </is>
      </c>
      <c r="F1038" s="38" t="inlineStr">
        <is>
          <t>즐겨찾기(프로필 등록)</t>
        </is>
      </c>
      <c r="G1038" s="38" t="inlineStr">
        <is>
          <t>공통</t>
        </is>
      </c>
      <c r="H1038" s="2" t="n"/>
      <c r="I1038" s="38" t="n">
        <v>3</v>
      </c>
      <c r="J1038" s="33" t="inlineStr">
        <is>
          <t xml:space="preserve">
1. 차량 동기화 상태
2. 전체 상세 화면 진입 상태
3. 즐겨찾는 등록지 &amp; 등록지 저장 개수가 모두 초과가 아닐 경우</t>
        </is>
      </c>
      <c r="K1038" s="33" t="n"/>
      <c r="L1038" s="33" t="inlineStr">
        <is>
          <t>1. Map 진입
2. 상단 검색 영역 선택
3. 임의의 장소 검색 후 화면 확인
4. [즐겨찾기 등록] 버튼 선택
5. 즐겨찾는 등록지 중 택1 &amp; 등록지 체크 박스 선택
6. [저장] 버튼 선택</t>
        </is>
      </c>
      <c r="M1038" s="33" t="inlineStr">
        <is>
          <t>1. 저장 완료 토스트 노출
- 저장되었습니다.</t>
        </is>
      </c>
      <c r="N1038" s="2" t="n"/>
      <c r="O1038" s="56">
        <f>IF(COUNTIF(P1038:R1038,"F")&gt;=1,"FAIL",(IF(COUNTIF(P1038:R1038,"P")&gt;=1,"PASS",(IF(COUNTIF(P1038:R1038,"N/A")&gt;=1,"N/A",(IF(COUNTIF(P1038:R1038,"N/T")&gt;=1,"N/T","-")))))))</f>
        <v/>
      </c>
      <c r="P1038" s="1" t="n"/>
      <c r="Q1038" s="1" t="n"/>
      <c r="R1038" s="32" t="n"/>
      <c r="S1038" s="32" t="n"/>
      <c r="T1038" s="2" t="n"/>
      <c r="U1038" s="44" t="n"/>
    </row>
    <row r="1039" ht="52.8" customHeight="1" s="357">
      <c r="A1039" s="312" t="inlineStr">
        <is>
          <t>X_037</t>
        </is>
      </c>
      <c r="B1039" s="38" t="inlineStr">
        <is>
          <t>TC_MAP_1012</t>
        </is>
      </c>
      <c r="C1039" s="38" t="inlineStr">
        <is>
          <t>Map</t>
        </is>
      </c>
      <c r="D1039" s="38" t="inlineStr">
        <is>
          <t>POI 상세</t>
        </is>
      </c>
      <c r="E1039" s="38" t="inlineStr">
        <is>
          <t>전체 상세 옵션</t>
        </is>
      </c>
      <c r="F1039" s="38" t="inlineStr">
        <is>
          <t>즐겨찾기(프로필 등록)</t>
        </is>
      </c>
      <c r="G1039" s="38" t="inlineStr">
        <is>
          <t>공통</t>
        </is>
      </c>
      <c r="H1039" s="2" t="n"/>
      <c r="I1039" s="38" t="n">
        <v>3</v>
      </c>
      <c r="J1039" s="33" t="inlineStr">
        <is>
          <t xml:space="preserve">
1. 차량 비동기화 상태</t>
        </is>
      </c>
      <c r="K1039" s="33" t="n"/>
      <c r="L1039" s="33" t="inlineStr">
        <is>
          <t>1. Map 진입
2. 상단 검색 영역 선택
3. 즐겨찾기에 등록된 장소 검색
4. [즐겨찾기 등록] 버튼 선택</t>
        </is>
      </c>
      <c r="M1039" s="33" t="inlineStr">
        <is>
          <t>1. 차량 동기화 안내 팝업 노출
- To save the lists, enable sync on your vehicle.
- [Close]</t>
        </is>
      </c>
      <c r="N1039" s="2" t="n"/>
      <c r="O1039" s="56">
        <f>IF(COUNTIF(P1039:R1039,"F")&gt;=1,"FAIL",(IF(COUNTIF(P1039:R1039,"P")&gt;=1,"PASS",(IF(COUNTIF(P1039:R1039,"N/A")&gt;=1,"N/A",(IF(COUNTIF(P1039:R1039,"N/T")&gt;=1,"N/T","-")))))))</f>
        <v/>
      </c>
      <c r="P1039" s="1" t="n"/>
      <c r="Q1039" s="1" t="n"/>
      <c r="R1039" s="32" t="n"/>
      <c r="S1039" s="32" t="inlineStr">
        <is>
          <t>KR 사양</t>
        </is>
      </c>
      <c r="T1039" s="2" t="n"/>
      <c r="U1039" s="44" t="inlineStr">
        <is>
          <t>삭제</t>
        </is>
      </c>
    </row>
    <row r="1040" ht="66" customHeight="1" s="357">
      <c r="A1040" s="312" t="inlineStr">
        <is>
          <t>X_038</t>
        </is>
      </c>
      <c r="B1040" s="38" t="inlineStr">
        <is>
          <t>TC_MAP_1013</t>
        </is>
      </c>
      <c r="C1040" s="38" t="inlineStr">
        <is>
          <t>Map</t>
        </is>
      </c>
      <c r="D1040" s="38" t="inlineStr">
        <is>
          <t>POI 상세</t>
        </is>
      </c>
      <c r="E1040" s="38" t="inlineStr">
        <is>
          <t>전체 상세 옵션</t>
        </is>
      </c>
      <c r="F1040" s="38" t="inlineStr">
        <is>
          <t>즐겨찾기(프로필 등록)</t>
        </is>
      </c>
      <c r="G1040" s="38" t="inlineStr">
        <is>
          <t>공통</t>
        </is>
      </c>
      <c r="H1040" s="2" t="n"/>
      <c r="I1040" s="38" t="n">
        <v>3</v>
      </c>
      <c r="J1040" s="33" t="inlineStr">
        <is>
          <t xml:space="preserve">
1. 차량 비동기화 상태</t>
        </is>
      </c>
      <c r="K1040" s="33" t="n"/>
      <c r="L1040" s="33" t="inlineStr">
        <is>
          <t>1. Map 진입
2. 상단 검색 영역 선택
3. 즐겨찾기에 등록된 장소 검색
4. [즐겨찾기 등록] 버튼 선택
4. [닫기] 버튼 선택</t>
        </is>
      </c>
      <c r="M1040" s="33" t="inlineStr">
        <is>
          <t>1. 팝업 닫힘</t>
        </is>
      </c>
      <c r="N1040" s="2" t="n"/>
      <c r="O1040" s="56">
        <f>IF(COUNTIF(P1040:R1040,"F")&gt;=1,"FAIL",(IF(COUNTIF(P1040:R1040,"P")&gt;=1,"PASS",(IF(COUNTIF(P1040:R1040,"N/A")&gt;=1,"N/A",(IF(COUNTIF(P1040:R1040,"N/T")&gt;=1,"N/T","-")))))))</f>
        <v/>
      </c>
      <c r="P1040" s="1" t="n"/>
      <c r="Q1040" s="1" t="n"/>
      <c r="R1040" s="32" t="n"/>
      <c r="S1040" s="32" t="inlineStr">
        <is>
          <t>KR 사양</t>
        </is>
      </c>
      <c r="T1040" s="2" t="n"/>
      <c r="U1040" s="44" t="inlineStr">
        <is>
          <t>삭제</t>
        </is>
      </c>
    </row>
    <row r="1041" ht="211.2" customHeight="1" s="357">
      <c r="A1041" s="312" t="inlineStr">
        <is>
          <t>X_039</t>
        </is>
      </c>
      <c r="B1041" s="38" t="inlineStr">
        <is>
          <t>TC_MAP_1014</t>
        </is>
      </c>
      <c r="C1041" s="38" t="inlineStr">
        <is>
          <t>Map</t>
        </is>
      </c>
      <c r="D1041" s="38" t="inlineStr">
        <is>
          <t>POI 상세</t>
        </is>
      </c>
      <c r="E1041" s="38" t="inlineStr">
        <is>
          <t>전체 상세 옵션</t>
        </is>
      </c>
      <c r="F1041" s="38" t="inlineStr">
        <is>
          <t>즐겨찾기(프로필 등록)</t>
        </is>
      </c>
      <c r="G1041" s="38" t="inlineStr">
        <is>
          <t>공통</t>
        </is>
      </c>
      <c r="H1041" s="2" t="n"/>
      <c r="I1041" s="38" t="n">
        <v>3</v>
      </c>
      <c r="J1041" s="32" t="inlineStr">
        <is>
          <t xml:space="preserve">
1. 즐겨찾는 등록지 &amp; 등록지 최소 1개씩 등록된 상태
2. 전체 상세 화면 진입 상태</t>
        </is>
      </c>
      <c r="K1041" s="32" t="n"/>
      <c r="L1041" s="32" t="inlineStr">
        <is>
          <t>1. Map 진입
2. 상단 검색 영역 선택
3. 즐겨찾기에 등록된 장소 검색
(ex : 우리집에 등록된 장소
4. [즐겨찾기 등록] 버튼 선택</t>
        </is>
      </c>
      <c r="M1041" s="32" t="inlineStr">
        <is>
          <t>1. 저장 위치 선택 팝업
- Favorites [x]
- Favorites
- Each Favorites can only be added to one list.
- {아이콘} Home {체크 박스}
: 주소
- {아이콘} Office {체크 박스}
: 주소
- {아이콘} My Place 1/2/3 {체크 박스}
: 주소
- Address book
- {아이콘} Address book n/50 {체크 박스}
- [Save]</t>
        </is>
      </c>
      <c r="N1041" s="2" t="n"/>
      <c r="O1041" s="56">
        <f>IF(COUNTIF(P1041:R1041,"F")&gt;=1,"FAIL",(IF(COUNTIF(P1041:R1041,"P")&gt;=1,"PASS",(IF(COUNTIF(P1041:R1041,"N/A")&gt;=1,"N/A",(IF(COUNTIF(P1041:R1041,"N/T")&gt;=1,"N/T","-")))))))</f>
        <v/>
      </c>
      <c r="P1041" s="1" t="n"/>
      <c r="Q1041" s="1" t="n"/>
      <c r="R1041" s="32" t="n"/>
      <c r="S1041" s="32" t="n"/>
      <c r="T1041" s="2" t="n"/>
      <c r="U1041" s="44" t="n"/>
    </row>
    <row r="1042" ht="79.2" customHeight="1" s="357">
      <c r="A1042" s="312" t="inlineStr">
        <is>
          <t>X_040</t>
        </is>
      </c>
      <c r="B1042" s="38" t="inlineStr">
        <is>
          <t>TC_MAP_1015</t>
        </is>
      </c>
      <c r="C1042" s="38" t="inlineStr">
        <is>
          <t>Map</t>
        </is>
      </c>
      <c r="D1042" s="38" t="inlineStr">
        <is>
          <t>POI 상세</t>
        </is>
      </c>
      <c r="E1042" s="38" t="inlineStr">
        <is>
          <t>전체 상세 옵션</t>
        </is>
      </c>
      <c r="F1042" s="38" t="inlineStr">
        <is>
          <t>즐겨찾기(프로필 등록)</t>
        </is>
      </c>
      <c r="G1042" s="38" t="inlineStr">
        <is>
          <t>공통</t>
        </is>
      </c>
      <c r="H1042" s="2" t="n"/>
      <c r="I1042" s="38" t="n">
        <v>3</v>
      </c>
      <c r="J1042" s="33" t="inlineStr">
        <is>
          <t xml:space="preserve">
1. 전체 상세 화면 진입 상태
2. 즐겨찾는 등록지 &amp; 등록지 최소 1개씩 등록된 상태</t>
        </is>
      </c>
      <c r="K1042" s="33" t="n"/>
      <c r="L1042" s="33" t="inlineStr">
        <is>
          <t>1. Map 진입
2. 상단 검색 영역 선택
3. 즐겨찾기에 등록된 장소 검색
(ex : 우리집에 등록된 장소
4. [즐겨찾기 등록] 버튼 선택
5. [닫기] 버튼 선택</t>
        </is>
      </c>
      <c r="M1042" s="33" t="inlineStr">
        <is>
          <t>1. 이전 화면으로 이동</t>
        </is>
      </c>
      <c r="N1042" s="2" t="n"/>
      <c r="O1042" s="56">
        <f>IF(COUNTIF(P1042:R1042,"F")&gt;=1,"FAIL",(IF(COUNTIF(P1042:R1042,"P")&gt;=1,"PASS",(IF(COUNTIF(P1042:R1042,"N/A")&gt;=1,"N/A",(IF(COUNTIF(P1042:R1042,"N/T")&gt;=1,"N/T","-")))))))</f>
        <v/>
      </c>
      <c r="P1042" s="1" t="n"/>
      <c r="Q1042" s="1" t="n"/>
      <c r="R1042" s="32" t="n"/>
      <c r="S1042" s="32" t="n"/>
      <c r="T1042" s="2" t="n"/>
      <c r="U1042" s="44" t="n"/>
    </row>
    <row r="1043" ht="211.2" customHeight="1" s="357">
      <c r="A1043" s="312" t="inlineStr">
        <is>
          <t>X_041</t>
        </is>
      </c>
      <c r="B1043" s="38" t="inlineStr">
        <is>
          <t>TC_MAP_1016</t>
        </is>
      </c>
      <c r="C1043" s="38" t="inlineStr">
        <is>
          <t>Map</t>
        </is>
      </c>
      <c r="D1043" s="38" t="inlineStr">
        <is>
          <t>POI 상세</t>
        </is>
      </c>
      <c r="E1043" s="38" t="inlineStr">
        <is>
          <t>전체 상세 옵션</t>
        </is>
      </c>
      <c r="F1043" s="38" t="inlineStr">
        <is>
          <t>즐겨찾기(프로필 등록)</t>
        </is>
      </c>
      <c r="G1043" s="38" t="inlineStr">
        <is>
          <t>공통</t>
        </is>
      </c>
      <c r="H1043" s="2" t="n"/>
      <c r="I1043" s="38" t="n">
        <v>3</v>
      </c>
      <c r="J1043" s="32" t="inlineStr">
        <is>
          <t xml:space="preserve">
1. 전체 상세 화면 진입 상태
2. 즐겨찾는 등록지 &amp; 등록지 최소 1개씩 등록된 상태</t>
        </is>
      </c>
      <c r="K1043" s="32" t="n"/>
      <c r="L1043" s="32" t="inlineStr">
        <is>
          <t>1. Map 진입
2. 상단 검색 영역 선택
3. 즐겨찾기에 등록된 장소 검색
(ex : 우리집에 등록된 장소
4. [즐겨찾기 등록] 버튼 선택
5. 활성화된 체크 박스 모두 해제</t>
        </is>
      </c>
      <c r="M1043" s="32" t="inlineStr">
        <is>
          <t>1. 저장 위치 선택 팝업
- Favorites [x]
- Favorites
- Each Favorites can only be added to one list.
- {아이콘} Home {체크 박스}
: 주소
- {아이콘} Office {체크 박스}
: 주소
- {아이콘} My Place 1/2/3 {체크 박스}
: 주소
- Address book
- {아이콘} Address book n/50 {체크 박스}
- [Delete]</t>
        </is>
      </c>
      <c r="N1043" s="2" t="n"/>
      <c r="O1043" s="56">
        <f>IF(COUNTIF(P1043:R1043,"F")&gt;=1,"FAIL",(IF(COUNTIF(P1043:R1043,"P")&gt;=1,"PASS",(IF(COUNTIF(P1043:R1043,"N/A")&gt;=1,"N/A",(IF(COUNTIF(P1043:R1043,"N/T")&gt;=1,"N/T","-")))))))</f>
        <v/>
      </c>
      <c r="P1043" s="1" t="n"/>
      <c r="Q1043" s="1" t="n"/>
      <c r="R1043" s="32" t="n"/>
      <c r="S1043" s="32" t="n"/>
      <c r="T1043" s="2" t="n"/>
      <c r="U1043" s="44" t="n"/>
    </row>
    <row r="1044" ht="92.40000000000001" customHeight="1" s="357">
      <c r="A1044" s="312" t="inlineStr">
        <is>
          <t>X_042</t>
        </is>
      </c>
      <c r="B1044" s="38" t="inlineStr">
        <is>
          <t>TC_MAP_1017</t>
        </is>
      </c>
      <c r="C1044" s="38" t="inlineStr">
        <is>
          <t>Map</t>
        </is>
      </c>
      <c r="D1044" s="38" t="inlineStr">
        <is>
          <t>POI 상세</t>
        </is>
      </c>
      <c r="E1044" s="38" t="inlineStr">
        <is>
          <t>전체 상세 옵션</t>
        </is>
      </c>
      <c r="F1044" s="38" t="inlineStr">
        <is>
          <t>즐겨찾기(프로필 등록)</t>
        </is>
      </c>
      <c r="G1044" s="38" t="inlineStr">
        <is>
          <t>공통</t>
        </is>
      </c>
      <c r="H1044" s="2" t="n"/>
      <c r="I1044" s="38" t="n">
        <v>3</v>
      </c>
      <c r="J1044" s="33" t="inlineStr">
        <is>
          <t xml:space="preserve">
1. 전체 상세 화면 진입 상태
2. 즐겨찾는 등록지 &amp; 등록지 최소 1개씩 등록된 상태</t>
        </is>
      </c>
      <c r="K1044" s="33" t="n"/>
      <c r="L1044" s="33" t="inlineStr">
        <is>
          <t>1. Map 진입
2. 상단 검색 영역 선택
3. 즐겨찾기에 등록된 장소 검색
(ex : 우리집에 등록된 장소
4. [즐겨찾기 등록] 버튼 선택
5. 활성화된 체크 박스 모두 선택
6. [삭제] 버튼 선택</t>
        </is>
      </c>
      <c r="M1044" s="33" t="inlineStr">
        <is>
          <t>1. 삭제 완료 토스트 노출
- 삭제되었습니다.
2. 간단 상세의 [즐겨찾기 등록] 버튼 비활성화
3. 지도 화면의 마커 변경 없음</t>
        </is>
      </c>
      <c r="N1044" s="2" t="n"/>
      <c r="O1044" s="56">
        <f>IF(COUNTIF(P1044:R1044,"F")&gt;=1,"FAIL",(IF(COUNTIF(P1044:R1044,"P")&gt;=1,"PASS",(IF(COUNTIF(P1044:R1044,"N/A")&gt;=1,"N/A",(IF(COUNTIF(P1044:R1044,"N/T")&gt;=1,"N/T","-")))))))</f>
        <v/>
      </c>
      <c r="P1044" s="1" t="n"/>
      <c r="Q1044" s="1" t="n"/>
      <c r="R1044" s="32" t="n"/>
      <c r="S1044" s="32" t="n"/>
      <c r="T1044" s="2" t="n"/>
      <c r="U1044" s="44" t="n"/>
    </row>
    <row r="1045" ht="211.2" customHeight="1" s="357">
      <c r="A1045" s="312" t="inlineStr">
        <is>
          <t>X_043</t>
        </is>
      </c>
      <c r="B1045" s="38" t="inlineStr">
        <is>
          <t>TC_MAP_1018</t>
        </is>
      </c>
      <c r="C1045" s="38" t="inlineStr">
        <is>
          <t>Map</t>
        </is>
      </c>
      <c r="D1045" s="38" t="inlineStr">
        <is>
          <t>POI 상세</t>
        </is>
      </c>
      <c r="E1045" s="38" t="inlineStr">
        <is>
          <t>전체 상세 옵션</t>
        </is>
      </c>
      <c r="F1045" s="38" t="inlineStr">
        <is>
          <t>즐겨찾기(프로필 등록)</t>
        </is>
      </c>
      <c r="G1045" s="38" t="inlineStr">
        <is>
          <t>공통</t>
        </is>
      </c>
      <c r="H1045" s="2" t="n"/>
      <c r="I1045" s="38" t="n">
        <v>3</v>
      </c>
      <c r="J1045" s="32" t="inlineStr">
        <is>
          <t xml:space="preserve">
1. 전체 상세 화면 진입 상태
2. 즐겨찾는 등록지 &amp; 등록지 최소 1개씩 등록된 상태</t>
        </is>
      </c>
      <c r="K1045" s="32" t="n"/>
      <c r="L1045" s="32" t="inlineStr">
        <is>
          <t>1. Map 진입
2. 상단 검색 영역 선택
3. 즐겨찾기에 등록된 장소 검색
(ex : 우리집에 등록된 장소
4. [즐겨찾기 등록] 버튼 선택
5. 활성화된 체크 박스 1개만 선택</t>
        </is>
      </c>
      <c r="M1045" s="32" t="inlineStr">
        <is>
          <t>1. 저장 위치 선택 팝업
- Favorites [x]
- Favorites
- Each Favorites can only be added to one list.
- {아이콘} Home {체크 박스}
: 주소
- {아이콘} Office {체크 박스}
: 주소
- {아이콘} My Place 1/2/3 {체크 박스}
: 주소
- Address book
- {아이콘} Address book n/50 {체크 박스}
- [Save]</t>
        </is>
      </c>
      <c r="N1045" s="2" t="n"/>
      <c r="O1045" s="56">
        <f>IF(COUNTIF(P1045:R1045,"F")&gt;=1,"FAIL",(IF(COUNTIF(P1045:R1045,"P")&gt;=1,"PASS",(IF(COUNTIF(P1045:R1045,"N/A")&gt;=1,"N/A",(IF(COUNTIF(P1045:R1045,"N/T")&gt;=1,"N/T","-")))))))</f>
        <v/>
      </c>
      <c r="P1045" s="1" t="n"/>
      <c r="Q1045" s="1" t="n"/>
      <c r="R1045" s="32" t="n"/>
      <c r="S1045" s="32" t="n"/>
      <c r="T1045" s="2" t="n"/>
      <c r="U1045" s="44" t="n"/>
    </row>
    <row r="1046" ht="92.40000000000001" customHeight="1" s="357">
      <c r="A1046" s="312" t="inlineStr">
        <is>
          <t>X_044</t>
        </is>
      </c>
      <c r="B1046" s="38" t="inlineStr">
        <is>
          <t>TC_MAP_1019</t>
        </is>
      </c>
      <c r="C1046" s="38" t="inlineStr">
        <is>
          <t>Map</t>
        </is>
      </c>
      <c r="D1046" s="38" t="inlineStr">
        <is>
          <t>POI 상세</t>
        </is>
      </c>
      <c r="E1046" s="38" t="inlineStr">
        <is>
          <t>전체 상세 옵션</t>
        </is>
      </c>
      <c r="F1046" s="38" t="inlineStr">
        <is>
          <t>즐겨찾기(프로필 등록)</t>
        </is>
      </c>
      <c r="G1046" s="38" t="inlineStr">
        <is>
          <t>공통</t>
        </is>
      </c>
      <c r="H1046" s="2" t="n"/>
      <c r="I1046" s="38" t="n">
        <v>3</v>
      </c>
      <c r="J1046" s="33" t="inlineStr">
        <is>
          <t xml:space="preserve">
1. 전체 상세 화면 진입 상태
2. 즐겨찾는 등록지 &amp; 등록지 최소 1개씩 등록된 상태</t>
        </is>
      </c>
      <c r="K1046" s="33" t="n"/>
      <c r="L1046" s="33" t="inlineStr">
        <is>
          <t>1. Map 진입
2. 상단 검색 영역 선택
3. 즐겨찾기에 등록된 장소 검색
(ex : 우리집에 등록된 장소
4. [즐겨찾기 등록] 버튼 선택
5. 활성화된 체크 박스 1개만 선택
6. [저장] 버튼 선택</t>
        </is>
      </c>
      <c r="M1046" s="33" t="inlineStr">
        <is>
          <t>1. 저장 완료 토스트 노출
- 저장되었습니다.</t>
        </is>
      </c>
      <c r="N1046" s="2" t="n"/>
      <c r="O1046" s="56">
        <f>IF(COUNTIF(P1046:R1046,"F")&gt;=1,"FAIL",(IF(COUNTIF(P1046:R1046,"P")&gt;=1,"PASS",(IF(COUNTIF(P1046:R1046,"N/A")&gt;=1,"N/A",(IF(COUNTIF(P1046:R1046,"N/T")&gt;=1,"N/T","-")))))))</f>
        <v/>
      </c>
      <c r="P1046" s="1" t="n"/>
      <c r="Q1046" s="1" t="n"/>
      <c r="R1046" s="32" t="n"/>
      <c r="S1046" s="32" t="n"/>
      <c r="T1046" s="2" t="n"/>
      <c r="U1046" s="44" t="n"/>
    </row>
    <row r="1047" ht="211.2" customHeight="1" s="357">
      <c r="A1047" s="312" t="inlineStr">
        <is>
          <t>X_045</t>
        </is>
      </c>
      <c r="B1047" s="38" t="inlineStr">
        <is>
          <t>TC_MAP_1020</t>
        </is>
      </c>
      <c r="C1047" s="38" t="inlineStr">
        <is>
          <t>Map</t>
        </is>
      </c>
      <c r="D1047" s="38" t="inlineStr">
        <is>
          <t>POI 상세</t>
        </is>
      </c>
      <c r="E1047" s="38" t="inlineStr">
        <is>
          <t>전체 상세 옵션</t>
        </is>
      </c>
      <c r="F1047" s="38" t="inlineStr">
        <is>
          <t>즐겨찾기(프로필 등록)</t>
        </is>
      </c>
      <c r="G1047" s="38" t="inlineStr">
        <is>
          <t>공통</t>
        </is>
      </c>
      <c r="H1047" s="2" t="n"/>
      <c r="I1047" s="38" t="n">
        <v>3</v>
      </c>
      <c r="J1047" s="32" t="inlineStr">
        <is>
          <t xml:space="preserve">
1. 전체 상세 화면 진입 상태
2. 즐겨찾는 등록지만 등록된 상태</t>
        </is>
      </c>
      <c r="K1047" s="32" t="n"/>
      <c r="L1047" s="32" t="inlineStr">
        <is>
          <t>1. Map 진입
2. 상단 검색 영역 선택
3. 즐겨찾기에 등록된 장소 검색
(ex : 우리집에 등록된 장소
4. [즐겨찾기 등록] 버튼 선택
5. 다른 즐겨찾는 등록지 선택
(ex : 사무실</t>
        </is>
      </c>
      <c r="M1047" s="32" t="inlineStr">
        <is>
          <t>1. 저장 위치 선택 팝업
- Favorites [x]
- Favorites
- Each Favorites can only be added to one list.
- {아이콘} Home {체크 박스}
: 주소
- {아이콘} Office {체크 박스}
: 주소
- {아이콘} My Place 1/2/3 {체크 박스}
: 주소
- Address book
- {아이콘} Address book n/50 {체크 박스}
- [Save]</t>
        </is>
      </c>
      <c r="N1047" s="2" t="n"/>
      <c r="O1047" s="56">
        <f>IF(COUNTIF(P1047:R1047,"F")&gt;=1,"FAIL",(IF(COUNTIF(P1047:R1047,"P")&gt;=1,"PASS",(IF(COUNTIF(P1047:R1047,"N/A")&gt;=1,"N/A",(IF(COUNTIF(P1047:R1047,"N/T")&gt;=1,"N/T","-")))))))</f>
        <v/>
      </c>
      <c r="P1047" s="1" t="n"/>
      <c r="Q1047" s="1" t="n"/>
      <c r="R1047" s="32" t="n"/>
      <c r="S1047" s="32" t="n"/>
      <c r="T1047" s="2" t="n"/>
      <c r="U1047" s="44" t="n"/>
    </row>
    <row r="1048" ht="105.6" customHeight="1" s="357">
      <c r="A1048" s="312" t="inlineStr">
        <is>
          <t>X_046</t>
        </is>
      </c>
      <c r="B1048" s="38" t="inlineStr">
        <is>
          <t>TC_MAP_1021</t>
        </is>
      </c>
      <c r="C1048" s="38" t="inlineStr">
        <is>
          <t>Map</t>
        </is>
      </c>
      <c r="D1048" s="38" t="inlineStr">
        <is>
          <t>POI 상세</t>
        </is>
      </c>
      <c r="E1048" s="38" t="inlineStr">
        <is>
          <t>전체 상세 옵션</t>
        </is>
      </c>
      <c r="F1048" s="38" t="inlineStr">
        <is>
          <t>즐겨찾기(프로필 등록)</t>
        </is>
      </c>
      <c r="G1048" s="38" t="inlineStr">
        <is>
          <t>공통</t>
        </is>
      </c>
      <c r="H1048" s="2" t="n"/>
      <c r="I1048" s="38" t="n">
        <v>3</v>
      </c>
      <c r="J1048" s="32" t="inlineStr">
        <is>
          <t xml:space="preserve">
1. 전체 상세 화면 진입 상태
2. 즐겨찾는 등록지만 등록된 상태</t>
        </is>
      </c>
      <c r="K1048" s="32" t="n"/>
      <c r="L1048" s="32" t="inlineStr">
        <is>
          <t>1. Map 진입
2. 상단 검색 영역 선택
3. 즐겨찾기에 등록된 장소 검색
(ex : 우리집에 등록된 장소
4. [즐겨찾기 등록] 버튼 선택
5. 다른 즐겨찾는 등록지 선택
(ex : 사무실
6. [저장] 버튼 선택</t>
        </is>
      </c>
      <c r="M1048" s="32" t="inlineStr">
        <is>
          <t>1. 즐겨찾는 등록지 변경 팝업 노출
- The {Home,Office.Favoritrs1,2,3} address has already been registered.
- Do you want to change it?
- Current {장소명}
- New {장소명}
- [Cancel] [Edit]</t>
        </is>
      </c>
      <c r="N1048" s="2" t="n"/>
      <c r="O1048" s="56">
        <f>IF(COUNTIF(P1048:R1048,"F")&gt;=1,"FAIL",(IF(COUNTIF(P1048:R1048,"P")&gt;=1,"PASS",(IF(COUNTIF(P1048:R1048,"N/A")&gt;=1,"N/A",(IF(COUNTIF(P1048:R1048,"N/T")&gt;=1,"N/T","-")))))))</f>
        <v/>
      </c>
      <c r="P1048" s="1" t="n"/>
      <c r="Q1048" s="1" t="n"/>
      <c r="R1048" s="32" t="n"/>
      <c r="S1048" s="32" t="n"/>
      <c r="T1048" s="2" t="n"/>
      <c r="U1048" s="44" t="n"/>
    </row>
    <row r="1049" ht="118.8" customHeight="1" s="357">
      <c r="A1049" s="312" t="inlineStr">
        <is>
          <t>X_047</t>
        </is>
      </c>
      <c r="B1049" s="38" t="inlineStr">
        <is>
          <t>TC_MAP_1022</t>
        </is>
      </c>
      <c r="C1049" s="38" t="inlineStr">
        <is>
          <t>Map</t>
        </is>
      </c>
      <c r="D1049" s="38" t="inlineStr">
        <is>
          <t>POI 상세</t>
        </is>
      </c>
      <c r="E1049" s="38" t="inlineStr">
        <is>
          <t>전체 상세 옵션</t>
        </is>
      </c>
      <c r="F1049" s="38" t="inlineStr">
        <is>
          <t>즐겨찾기(프로필 등록)</t>
        </is>
      </c>
      <c r="G1049" s="38" t="inlineStr">
        <is>
          <t>공통</t>
        </is>
      </c>
      <c r="H1049" s="2" t="n"/>
      <c r="I1049" s="38" t="n">
        <v>3</v>
      </c>
      <c r="J1049" s="33" t="inlineStr">
        <is>
          <t xml:space="preserve">
1. 전체 상세 화면 진입 상태
2. 즐겨찾는 등록지만 등록된 상태</t>
        </is>
      </c>
      <c r="K1049" s="33" t="n"/>
      <c r="L1049" s="33" t="inlineStr">
        <is>
          <t>1. Map 진입
2. 상단 검색 영역 선택
3. 즐겨찾기에 등록된 장소 검색
(ex : 우리집에 등록된 장소
4. [즐겨찾기 등록] 버튼 선택
5. 다른 즐겨찾는 등록지 선택
(ex : 사무실
6. [저장] 버튼 선택
7. [취소] 버튼 선택</t>
        </is>
      </c>
      <c r="M1049" s="33" t="inlineStr">
        <is>
          <t>1. 팝업 닫힘
- 초기 상태의 즐겨찾기 팝업으로 이동</t>
        </is>
      </c>
      <c r="N1049" s="2" t="n"/>
      <c r="O1049" s="56">
        <f>IF(COUNTIF(P1049:R1049,"F")&gt;=1,"FAIL",(IF(COUNTIF(P1049:R1049,"P")&gt;=1,"PASS",(IF(COUNTIF(P1049:R1049,"N/A")&gt;=1,"N/A",(IF(COUNTIF(P1049:R1049,"N/T")&gt;=1,"N/T","-")))))))</f>
        <v/>
      </c>
      <c r="P1049" s="1" t="n"/>
      <c r="Q1049" s="1" t="n"/>
      <c r="R1049" s="32" t="n"/>
      <c r="S1049" s="32" t="n"/>
      <c r="T1049" s="2" t="n"/>
      <c r="U1049" s="44" t="n"/>
    </row>
    <row r="1050" ht="118.8" customHeight="1" s="357">
      <c r="A1050" s="312" t="inlineStr">
        <is>
          <t>X_048</t>
        </is>
      </c>
      <c r="B1050" s="38" t="inlineStr">
        <is>
          <t>TC_MAP_1023</t>
        </is>
      </c>
      <c r="C1050" s="38" t="inlineStr">
        <is>
          <t>Map</t>
        </is>
      </c>
      <c r="D1050" s="38" t="inlineStr">
        <is>
          <t>POI 상세</t>
        </is>
      </c>
      <c r="E1050" s="38" t="inlineStr">
        <is>
          <t>전체 상세 옵션</t>
        </is>
      </c>
      <c r="F1050" s="38" t="inlineStr">
        <is>
          <t>즐겨찾기(프로필 등록)</t>
        </is>
      </c>
      <c r="G1050" s="38" t="inlineStr">
        <is>
          <t>공통</t>
        </is>
      </c>
      <c r="H1050" s="2" t="n"/>
      <c r="I1050" s="38" t="n">
        <v>3</v>
      </c>
      <c r="J1050" s="33" t="inlineStr">
        <is>
          <t xml:space="preserve">
1. 전체 상세 화면 진입 상태
2. 즐겨찾는 등록지만 등록된 상태</t>
        </is>
      </c>
      <c r="K1050" s="33" t="n"/>
      <c r="L1050" s="33" t="inlineStr">
        <is>
          <t>1. Map 진입
2. 상단 검색 영역 선택
3. 즐겨찾기에 등록된 장소 검색
(ex : 우리집에 등록된 장소
4. [즐겨찾기 등록] 버튼 선택
5. 다른 즐겨찾는 등록지 선택
(ex : 사무실
6. [저장] 버튼 선택
7. [변경] 버튼 선택</t>
        </is>
      </c>
      <c r="M1050" s="33" t="inlineStr">
        <is>
          <t>1. 저장 완료 토스트 노출
- 저장되었습니다.</t>
        </is>
      </c>
      <c r="N1050" s="2" t="n"/>
      <c r="O1050" s="56">
        <f>IF(COUNTIF(P1050:R1050,"F")&gt;=1,"FAIL",(IF(COUNTIF(P1050:R1050,"P")&gt;=1,"PASS",(IF(COUNTIF(P1050:R1050,"N/A")&gt;=1,"N/A",(IF(COUNTIF(P1050:R1050,"N/T")&gt;=1,"N/T","-")))))))</f>
        <v/>
      </c>
      <c r="P1050" s="1" t="n"/>
      <c r="Q1050" s="1" t="n"/>
      <c r="R1050" s="32" t="n"/>
      <c r="S1050" s="32" t="n"/>
      <c r="T1050" s="2" t="n"/>
      <c r="U1050" s="44" t="n"/>
    </row>
    <row r="1051" ht="52.8" customHeight="1" s="357">
      <c r="A1051" s="312" t="inlineStr">
        <is>
          <t>X_049</t>
        </is>
      </c>
      <c r="B1051" s="38" t="inlineStr">
        <is>
          <t>TC_MAP_1024</t>
        </is>
      </c>
      <c r="C1051" s="38" t="inlineStr">
        <is>
          <t>Map</t>
        </is>
      </c>
      <c r="D1051" s="38" t="inlineStr">
        <is>
          <t>POI 상세</t>
        </is>
      </c>
      <c r="E1051" s="38" t="inlineStr">
        <is>
          <t>전체 상세 옵션</t>
        </is>
      </c>
      <c r="F1051" s="38" t="inlineStr">
        <is>
          <t>전화, 공유</t>
        </is>
      </c>
      <c r="G1051" s="38" t="inlineStr">
        <is>
          <t>공통</t>
        </is>
      </c>
      <c r="H1051" s="2" t="n"/>
      <c r="I1051" s="38" t="n">
        <v>3</v>
      </c>
      <c r="J1051" s="33" t="inlineStr">
        <is>
          <t>1. 전체 상세 화면 진입 상태
2. IOS일 경우</t>
        </is>
      </c>
      <c r="K1051" s="33" t="n"/>
      <c r="L1051" s="33" t="inlineStr">
        <is>
          <t>1. Map 진입
2. 상단 검색 영역 선택
3. 임의의 장소 검색
4. [전화] 버튼 선택</t>
        </is>
      </c>
      <c r="M1051" s="33" t="inlineStr">
        <is>
          <t>1. 전화 연결 팝업창 노출
- 통화 02 - 123 - 4567
- [취소] 버튼</t>
        </is>
      </c>
      <c r="N1051" s="2" t="n"/>
      <c r="O1051" s="56">
        <f>IF(COUNTIF(P1051:R1051,"F")&gt;=1,"FAIL",(IF(COUNTIF(P1051:R1051,"P")&gt;=1,"PASS",(IF(COUNTIF(P1051:R1051,"N/A")&gt;=1,"N/A",(IF(COUNTIF(P1051:R1051,"N/T")&gt;=1,"N/T","-")))))))</f>
        <v/>
      </c>
      <c r="P1051" s="1" t="n"/>
      <c r="Q1051" s="1" t="n"/>
      <c r="R1051" s="32" t="n"/>
      <c r="S1051" s="32" t="n"/>
      <c r="T1051" s="2" t="n"/>
      <c r="U1051" s="44" t="n"/>
    </row>
    <row r="1052" ht="52.8" customHeight="1" s="357">
      <c r="A1052" s="312" t="inlineStr">
        <is>
          <t>X_050</t>
        </is>
      </c>
      <c r="B1052" s="38" t="inlineStr">
        <is>
          <t>TC_MAP_1025</t>
        </is>
      </c>
      <c r="C1052" s="38" t="inlineStr">
        <is>
          <t>Map</t>
        </is>
      </c>
      <c r="D1052" s="38" t="inlineStr">
        <is>
          <t>POI 상세</t>
        </is>
      </c>
      <c r="E1052" s="38" t="inlineStr">
        <is>
          <t>전체 상세 옵션</t>
        </is>
      </c>
      <c r="F1052" s="38" t="inlineStr">
        <is>
          <t>전화, 공유</t>
        </is>
      </c>
      <c r="G1052" s="38" t="inlineStr">
        <is>
          <t>공통</t>
        </is>
      </c>
      <c r="H1052" s="2" t="n"/>
      <c r="I1052" s="38" t="n">
        <v>3</v>
      </c>
      <c r="J1052" s="33" t="inlineStr">
        <is>
          <t>1. 전체 상세 화면 진입 상태
2. IOS일 경우</t>
        </is>
      </c>
      <c r="K1052" s="33" t="n"/>
      <c r="L1052" s="33" t="inlineStr">
        <is>
          <t>1. Map 진입
2. 상단 검색 영역 선택
3. 임의의 장소 검색
4. 전화번호 숫자 선택</t>
        </is>
      </c>
      <c r="M1052" s="33" t="inlineStr">
        <is>
          <t>1. 전화 연결 팝업창 노출
- 통화 02 - 123 - 4567
- [취소] 버튼</t>
        </is>
      </c>
      <c r="N1052" s="2" t="n"/>
      <c r="O1052" s="56">
        <f>IF(COUNTIF(P1052:R1052,"F")&gt;=1,"FAIL",(IF(COUNTIF(P1052:R1052,"P")&gt;=1,"PASS",(IF(COUNTIF(P1052:R1052,"N/A")&gt;=1,"N/A",(IF(COUNTIF(P1052:R1052,"N/T")&gt;=1,"N/T","-")))))))</f>
        <v/>
      </c>
      <c r="P1052" s="1" t="n"/>
      <c r="Q1052" s="1" t="n"/>
      <c r="R1052" s="32" t="n"/>
      <c r="S1052" s="32" t="n"/>
      <c r="T1052" s="2" t="n"/>
      <c r="U1052" s="44" t="n"/>
    </row>
    <row r="1053" ht="52.8" customHeight="1" s="357">
      <c r="A1053" s="312" t="inlineStr">
        <is>
          <t>X_051</t>
        </is>
      </c>
      <c r="B1053" s="38" t="inlineStr">
        <is>
          <t>TC_MAP_1026</t>
        </is>
      </c>
      <c r="C1053" s="38" t="inlineStr">
        <is>
          <t>Map</t>
        </is>
      </c>
      <c r="D1053" s="38" t="inlineStr">
        <is>
          <t>POI 상세</t>
        </is>
      </c>
      <c r="E1053" s="38" t="inlineStr">
        <is>
          <t>전체 상세 옵션</t>
        </is>
      </c>
      <c r="F1053" s="38" t="inlineStr">
        <is>
          <t>전화, 공유</t>
        </is>
      </c>
      <c r="G1053" s="38" t="inlineStr">
        <is>
          <t>공통</t>
        </is>
      </c>
      <c r="H1053" s="2" t="n"/>
      <c r="I1053" s="38" t="n">
        <v>3</v>
      </c>
      <c r="J1053" s="33" t="inlineStr">
        <is>
          <t>1. 전체 상세 화면 진입 상태
2. Android일 경우</t>
        </is>
      </c>
      <c r="K1053" s="33" t="n"/>
      <c r="L1053" s="33" t="inlineStr">
        <is>
          <t>1. Map 진입
2. 상단 검색 영역 선택
3. 임의의 장소 검색
4. [전화] 버튼 선택</t>
        </is>
      </c>
      <c r="M1053" s="33" t="inlineStr">
        <is>
          <t>1. OS 전화 연결 이동</t>
        </is>
      </c>
      <c r="N1053" s="2" t="n"/>
      <c r="O1053" s="56">
        <f>IF(COUNTIF(P1053:R1053,"F")&gt;=1,"FAIL",(IF(COUNTIF(P1053:R1053,"P")&gt;=1,"PASS",(IF(COUNTIF(P1053:R1053,"N/A")&gt;=1,"N/A",(IF(COUNTIF(P1053:R1053,"N/T")&gt;=1,"N/T","-")))))))</f>
        <v/>
      </c>
      <c r="P1053" s="1" t="n"/>
      <c r="Q1053" s="1" t="n"/>
      <c r="R1053" s="32" t="n"/>
      <c r="S1053" s="32" t="n"/>
      <c r="T1053" s="2" t="n"/>
      <c r="U1053" s="44" t="n"/>
    </row>
    <row r="1054" ht="52.8" customHeight="1" s="357">
      <c r="A1054" s="312" t="inlineStr">
        <is>
          <t>X_052</t>
        </is>
      </c>
      <c r="B1054" s="38" t="inlineStr">
        <is>
          <t>TC_MAP_1027</t>
        </is>
      </c>
      <c r="C1054" s="38" t="inlineStr">
        <is>
          <t>Map</t>
        </is>
      </c>
      <c r="D1054" s="38" t="inlineStr">
        <is>
          <t>POI 상세</t>
        </is>
      </c>
      <c r="E1054" s="38" t="inlineStr">
        <is>
          <t>전체 상세 옵션</t>
        </is>
      </c>
      <c r="F1054" s="38" t="inlineStr">
        <is>
          <t>전화, 공유</t>
        </is>
      </c>
      <c r="G1054" s="38" t="inlineStr">
        <is>
          <t>공통</t>
        </is>
      </c>
      <c r="H1054" s="2" t="n"/>
      <c r="I1054" s="38" t="n">
        <v>3</v>
      </c>
      <c r="J1054" s="33" t="inlineStr">
        <is>
          <t>1. 전체 상세 화면 진입 상태
2. Android일 경우</t>
        </is>
      </c>
      <c r="K1054" s="33" t="n"/>
      <c r="L1054" s="33" t="inlineStr">
        <is>
          <t>1. Map 진입
2. 상단 검색 영역 선택
3. 임의의 장소 검색
4. 전화번호 숫자 선택</t>
        </is>
      </c>
      <c r="M1054" s="33" t="inlineStr">
        <is>
          <t>1. OS 전화 연결 이동</t>
        </is>
      </c>
      <c r="N1054" s="2" t="n"/>
      <c r="O1054" s="56">
        <f>IF(COUNTIF(P1054:R1054,"F")&gt;=1,"FAIL",(IF(COUNTIF(P1054:R1054,"P")&gt;=1,"PASS",(IF(COUNTIF(P1054:R1054,"N/A")&gt;=1,"N/A",(IF(COUNTIF(P1054:R1054,"N/T")&gt;=1,"N/T","-")))))))</f>
        <v/>
      </c>
      <c r="P1054" s="1" t="n"/>
      <c r="Q1054" s="1" t="n"/>
      <c r="R1054" s="32" t="n"/>
      <c r="S1054" s="32" t="n"/>
      <c r="T1054" s="2" t="n"/>
      <c r="U1054" s="44" t="n"/>
    </row>
    <row r="1055" ht="52.8" customHeight="1" s="357">
      <c r="A1055" s="312" t="inlineStr">
        <is>
          <t>X_053</t>
        </is>
      </c>
      <c r="B1055" s="38" t="inlineStr">
        <is>
          <t>TC_MAP_1028</t>
        </is>
      </c>
      <c r="C1055" s="38" t="inlineStr">
        <is>
          <t>Map</t>
        </is>
      </c>
      <c r="D1055" s="38" t="inlineStr">
        <is>
          <t>POI 상세</t>
        </is>
      </c>
      <c r="E1055" s="38" t="inlineStr">
        <is>
          <t>전체 상세 옵션</t>
        </is>
      </c>
      <c r="F1055" s="38" t="inlineStr">
        <is>
          <t>전화, 공유</t>
        </is>
      </c>
      <c r="G1055" s="38" t="inlineStr">
        <is>
          <t>공통</t>
        </is>
      </c>
      <c r="H1055" s="2" t="n"/>
      <c r="I1055" s="38" t="n">
        <v>3</v>
      </c>
      <c r="J1055" s="33" t="inlineStr">
        <is>
          <t>1. 전체 상세 화면 진입 상태</t>
        </is>
      </c>
      <c r="K1055" s="33" t="n"/>
      <c r="L1055" s="33" t="inlineStr">
        <is>
          <t>1. Map 진입
2. 상단 검색 영역 선택
3. 임의의 장소 검색
4. [공유] 버튼 선택</t>
        </is>
      </c>
      <c r="M1055" s="33" t="inlineStr">
        <is>
          <t>1. OS 별 기본 팝업 제공
- SMS / 카카오톡 등 (사용자 Device 내 연동 가능한 APP 노출)</t>
        </is>
      </c>
      <c r="N1055" s="2" t="n"/>
      <c r="O1055" s="56">
        <f>IF(COUNTIF(P1055:R1055,"F")&gt;=1,"FAIL",(IF(COUNTIF(P1055:R1055,"P")&gt;=1,"PASS",(IF(COUNTIF(P1055:R1055,"N/A")&gt;=1,"N/A",(IF(COUNTIF(P1055:R1055,"N/T")&gt;=1,"N/T","-")))))))</f>
        <v/>
      </c>
      <c r="P1055" s="1" t="n"/>
      <c r="Q1055" s="1" t="n"/>
      <c r="R1055" s="32" t="n"/>
      <c r="S1055" s="32" t="n"/>
      <c r="T1055" s="2" t="n"/>
      <c r="U1055" s="44" t="n"/>
    </row>
    <row r="1056" ht="66" customHeight="1" s="357">
      <c r="A1056" s="312" t="inlineStr">
        <is>
          <t>X_054</t>
        </is>
      </c>
      <c r="B1056" s="38" t="inlineStr">
        <is>
          <t>TC_MAP_1029</t>
        </is>
      </c>
      <c r="C1056" s="38" t="inlineStr">
        <is>
          <t>Map</t>
        </is>
      </c>
      <c r="D1056" s="38" t="inlineStr">
        <is>
          <t>POI 상세</t>
        </is>
      </c>
      <c r="E1056" s="38" t="inlineStr">
        <is>
          <t>전체 상세 옵션</t>
        </is>
      </c>
      <c r="F1056" s="38" t="inlineStr">
        <is>
          <t>전화, 공유</t>
        </is>
      </c>
      <c r="G1056" s="38" t="inlineStr">
        <is>
          <t>공통</t>
        </is>
      </c>
      <c r="H1056" s="2" t="n"/>
      <c r="I1056" s="38" t="n">
        <v>3</v>
      </c>
      <c r="J1056" s="33" t="inlineStr">
        <is>
          <t>1. 전체 상세 화면 진입 상태</t>
        </is>
      </c>
      <c r="K1056" s="33" t="n"/>
      <c r="L1056" s="33" t="inlineStr">
        <is>
          <t>1. Map 진입
2. 상단 검색 영역 선택
3. 임의의 장소 검색
4. [공유] 버튼 선택
5. 공유할 APP 선택</t>
        </is>
      </c>
      <c r="M1056" s="33" t="inlineStr">
        <is>
          <t>1. 공유 완료 시 장소 명, 주소 및 링크 등 관련 정보 제공</t>
        </is>
      </c>
      <c r="N1056" s="2" t="n"/>
      <c r="O1056" s="56">
        <f>IF(COUNTIF(P1056:R1056,"F")&gt;=1,"FAIL",(IF(COUNTIF(P1056:R1056,"P")&gt;=1,"PASS",(IF(COUNTIF(P1056:R1056,"N/A")&gt;=1,"N/A",(IF(COUNTIF(P1056:R1056,"N/T")&gt;=1,"N/T","-")))))))</f>
        <v/>
      </c>
      <c r="P1056" s="1" t="n"/>
      <c r="Q1056" s="1" t="n"/>
      <c r="R1056" s="32" t="n"/>
      <c r="S1056" s="32" t="n"/>
      <c r="T1056" s="2" t="n"/>
      <c r="U1056" s="44" t="n"/>
    </row>
    <row r="1057" ht="79.2" customHeight="1" s="357">
      <c r="A1057" s="312" t="inlineStr">
        <is>
          <t>X_055</t>
        </is>
      </c>
      <c r="B1057" s="38" t="inlineStr">
        <is>
          <t>TC_MAP_1030</t>
        </is>
      </c>
      <c r="C1057" s="38" t="inlineStr">
        <is>
          <t>Map</t>
        </is>
      </c>
      <c r="D1057" s="38" t="inlineStr">
        <is>
          <t>POI 상세</t>
        </is>
      </c>
      <c r="E1057" s="38" t="inlineStr">
        <is>
          <t>전체 상세 옵션</t>
        </is>
      </c>
      <c r="F1057" s="38" t="inlineStr">
        <is>
          <t>전화, 공유</t>
        </is>
      </c>
      <c r="G1057" s="38" t="inlineStr">
        <is>
          <t>공통</t>
        </is>
      </c>
      <c r="H1057" s="2" t="n"/>
      <c r="I1057" s="38" t="n">
        <v>3</v>
      </c>
      <c r="J1057" s="33" t="inlineStr">
        <is>
          <t>1. 전체 상세 화면 진입 상태</t>
        </is>
      </c>
      <c r="K1057" s="14" t="n"/>
      <c r="L1057" s="33" t="inlineStr">
        <is>
          <t>1. Map 진입
2. 상단 검색 영역 선택
3. 임의의 장소 검색
4. [공유] 버튼 선택
5. 공유할 APP 선택
6. 공유 받은 링크 선택</t>
        </is>
      </c>
      <c r="M1057" s="33" t="inlineStr">
        <is>
          <t>1. 외부 앱으로 해당 POI 화면으로 이동</t>
        </is>
      </c>
      <c r="N1057" s="2" t="n"/>
      <c r="O1057" s="56">
        <f>IF(COUNTIF(P1057:R1057,"F")&gt;=1,"FAIL",(IF(COUNTIF(P1057:R1057,"P")&gt;=1,"PASS",(IF(COUNTIF(P1057:R1057,"N/A")&gt;=1,"N/A",(IF(COUNTIF(P1057:R1057,"N/T")&gt;=1,"N/T","-")))))))</f>
        <v/>
      </c>
      <c r="P1057" s="1" t="n"/>
      <c r="Q1057" s="1" t="n"/>
      <c r="R1057" s="32" t="n"/>
      <c r="S1057" s="32" t="n"/>
      <c r="T1057" s="2" t="n"/>
      <c r="U1057" s="44" t="n"/>
    </row>
    <row r="1058" ht="105.6" customHeight="1" s="357">
      <c r="A1058" s="312" t="inlineStr">
        <is>
          <t>X_056</t>
        </is>
      </c>
      <c r="B1058" s="38" t="inlineStr">
        <is>
          <t>TC_MAP_1031</t>
        </is>
      </c>
      <c r="C1058" s="38" t="inlineStr">
        <is>
          <t>Map</t>
        </is>
      </c>
      <c r="D1058" s="38" t="inlineStr">
        <is>
          <t>POI 상세</t>
        </is>
      </c>
      <c r="E1058" s="38" t="inlineStr">
        <is>
          <t>전체 상세 옵션</t>
        </is>
      </c>
      <c r="F1058" s="38" t="inlineStr">
        <is>
          <t>내 차로 전송</t>
        </is>
      </c>
      <c r="G1058" s="38" t="inlineStr">
        <is>
          <t>EU</t>
        </is>
      </c>
      <c r="H1058" s="2" t="n"/>
      <c r="I1058" s="38" t="n">
        <v>1</v>
      </c>
      <c r="J1058" s="33" t="inlineStr">
        <is>
          <t xml:space="preserve">
1. 전체 상세 화면 진입 상태
2. 경유지가 추가된 상태</t>
        </is>
      </c>
      <c r="K1058" s="33" t="n"/>
      <c r="L1058" s="33" t="inlineStr">
        <is>
          <t>1. Map 진입
2. 상단 검색 영역 선택
3. 임의의 장소 검색
4. [내 차로 전송] 버튼 선택</t>
        </is>
      </c>
      <c r="M1058" s="33" t="inlineStr">
        <is>
          <t>1. 내 차로 전송 팝업
- 차량으로 목적지를 전송하시겠습니까?
전송된 목적지는 [차량 내비게이션 &gt; 검색 &gt; 최근 목적지 &gt; 검색지] 에서 확인할 수 있습니다.
- 경유지1 : 상호명 or 주소
- 경유지2 : 상호명 or 주소
- [취소] 버튼, [목적지 전송] 버튼</t>
        </is>
      </c>
      <c r="N1058" s="2" t="n"/>
      <c r="O1058" s="56">
        <f>IF(COUNTIF(P1058:R1058,"F")&gt;=1,"FAIL",(IF(COUNTIF(P1058:R1058,"P")&gt;=1,"PASS",(IF(COUNTIF(P1058:R1058,"N/A")&gt;=1,"N/A",(IF(COUNTIF(P1058:R1058,"N/T")&gt;=1,"N/T","-")))))))</f>
        <v/>
      </c>
      <c r="P1058" s="1" t="n"/>
      <c r="Q1058" s="1" t="n"/>
      <c r="R1058" s="32" t="n"/>
      <c r="S1058" s="32" t="inlineStr">
        <is>
          <t>TASK-17920</t>
        </is>
      </c>
      <c r="T1058" s="2" t="n"/>
      <c r="U1058" s="44" t="inlineStr">
        <is>
          <t>TASK</t>
        </is>
      </c>
    </row>
    <row r="1059" ht="66" customHeight="1" s="357">
      <c r="A1059" s="312" t="inlineStr">
        <is>
          <t>X_057</t>
        </is>
      </c>
      <c r="B1059" s="38" t="inlineStr">
        <is>
          <t>TC_MAP_1032</t>
        </is>
      </c>
      <c r="C1059" s="38" t="inlineStr">
        <is>
          <t>Map</t>
        </is>
      </c>
      <c r="D1059" s="38" t="inlineStr">
        <is>
          <t>POI 상세</t>
        </is>
      </c>
      <c r="E1059" s="38" t="inlineStr">
        <is>
          <t>전체 상세 옵션</t>
        </is>
      </c>
      <c r="F1059" s="38" t="inlineStr">
        <is>
          <t>내 차로 전송</t>
        </is>
      </c>
      <c r="G1059" s="38" t="inlineStr">
        <is>
          <t>EU</t>
        </is>
      </c>
      <c r="H1059" s="2" t="n"/>
      <c r="I1059" s="38" t="n">
        <v>3</v>
      </c>
      <c r="J1059" s="32" t="inlineStr">
        <is>
          <t>1. 전체 상세 화면 진입 상태
2. 경유지가 추가된 상태</t>
        </is>
      </c>
      <c r="K1059" s="32" t="n"/>
      <c r="L1059" s="32" t="inlineStr">
        <is>
          <t>1. Map 진입
2. 상단 검색 영역 선택
3. 임의의 장소 검색
4. [내 차로 전송] 버튼 선택
5. [닫기] 버튼 선택</t>
        </is>
      </c>
      <c r="M1059" s="32" t="inlineStr">
        <is>
          <t>1. 팝업 닫힘</t>
        </is>
      </c>
      <c r="N1059" s="2" t="n"/>
      <c r="O1059" s="56">
        <f>IF(COUNTIF(P1059:R1059,"F")&gt;=1,"FAIL",(IF(COUNTIF(P1059:R1059,"P")&gt;=1,"PASS",(IF(COUNTIF(P1059:R1059,"N/A")&gt;=1,"N/A",(IF(COUNTIF(P1059:R1059,"N/T")&gt;=1,"N/T","-")))))))</f>
        <v/>
      </c>
      <c r="P1059" s="1" t="n"/>
      <c r="Q1059" s="1" t="n"/>
      <c r="R1059" s="32" t="n"/>
      <c r="S1059" s="32" t="n"/>
      <c r="T1059" s="2" t="n"/>
      <c r="U1059" s="44" t="n"/>
    </row>
    <row r="1060" ht="66" customHeight="1" s="357">
      <c r="A1060" s="312" t="inlineStr">
        <is>
          <t>X_058</t>
        </is>
      </c>
      <c r="B1060" s="38" t="inlineStr">
        <is>
          <t>TC_MAP_1033</t>
        </is>
      </c>
      <c r="C1060" s="38" t="inlineStr">
        <is>
          <t>Map</t>
        </is>
      </c>
      <c r="D1060" s="38" t="inlineStr">
        <is>
          <t>POI 상세</t>
        </is>
      </c>
      <c r="E1060" s="38" t="inlineStr">
        <is>
          <t>전체 상세 옵션</t>
        </is>
      </c>
      <c r="F1060" s="38" t="inlineStr">
        <is>
          <t>내 차로 전송</t>
        </is>
      </c>
      <c r="G1060" s="38" t="inlineStr">
        <is>
          <t>EU</t>
        </is>
      </c>
      <c r="H1060" s="2" t="n"/>
      <c r="I1060" s="38" t="n">
        <v>1</v>
      </c>
      <c r="J1060" s="33" t="inlineStr">
        <is>
          <t>1. 전체 상세 화면 진입 상태
2. 경유지가 추가된 상태
3. 앱 포그라운드 상태</t>
        </is>
      </c>
      <c r="K1060" s="33" t="n"/>
      <c r="L1060" s="33" t="inlineStr">
        <is>
          <t>1. Map 진입
2. 상단 검색 영역 선택
3. 임의의 장소 검색
4. [내 차로 전송] 버튼 선택
5. [목적지 전송] 버튼 선택</t>
        </is>
      </c>
      <c r="M1060" s="33" t="inlineStr">
        <is>
          <t>1. 목적지 전송 명령 실행 및 로딩 제공
2. 목적지 전송 완료 토스트 제공
- 목적지를 전송했습니다.</t>
        </is>
      </c>
      <c r="N1060" s="2" t="n"/>
      <c r="O1060" s="56">
        <f>IF(COUNTIF(P1060:R1060,"F")&gt;=1,"FAIL",(IF(COUNTIF(P1060:R1060,"P")&gt;=1,"PASS",(IF(COUNTIF(P1060:R1060,"N/A")&gt;=1,"N/A",(IF(COUNTIF(P1060:R1060,"N/T")&gt;=1,"N/T","-")))))))</f>
        <v/>
      </c>
      <c r="P1060" s="1" t="n"/>
      <c r="Q1060" s="1" t="n"/>
      <c r="R1060" s="32" t="n"/>
      <c r="S1060" s="32" t="n"/>
      <c r="T1060" s="2" t="n"/>
      <c r="U1060" s="44" t="n"/>
    </row>
    <row r="1061" ht="66" customHeight="1" s="357">
      <c r="A1061" s="312" t="inlineStr">
        <is>
          <t>X_059</t>
        </is>
      </c>
      <c r="B1061" s="38" t="inlineStr">
        <is>
          <t>TC_MAP_1034</t>
        </is>
      </c>
      <c r="C1061" s="38" t="inlineStr">
        <is>
          <t>Map</t>
        </is>
      </c>
      <c r="D1061" s="38" t="inlineStr">
        <is>
          <t>POI 상세</t>
        </is>
      </c>
      <c r="E1061" s="38" t="inlineStr">
        <is>
          <t>전체 상세 옵션</t>
        </is>
      </c>
      <c r="F1061" s="38" t="inlineStr">
        <is>
          <t>내 차로 전송</t>
        </is>
      </c>
      <c r="G1061" s="38" t="inlineStr">
        <is>
          <t>EU</t>
        </is>
      </c>
      <c r="H1061" s="2" t="n"/>
      <c r="I1061" s="38" t="n">
        <v>2</v>
      </c>
      <c r="J1061" s="33" t="inlineStr">
        <is>
          <t>1. 전체 상세 화면 진입 상태
2. 경유지가 추가된 상태
3. 앱 백그라운드 상태</t>
        </is>
      </c>
      <c r="K1061" s="33" t="n"/>
      <c r="L1061" s="33" t="inlineStr">
        <is>
          <t>1. Map 진입
2. 상단 검색 영역 선택
3. 임의의 장소 검색
4. [내 차로 전송] 버튼 선택
5. [목적지 전송] 버튼 선택</t>
        </is>
      </c>
      <c r="M1061" s="33" t="inlineStr">
        <is>
          <t>1. 목적지 전송 명령 실행 및 로딩 제공
2. 목적지 전송 완료 토스트 미제공</t>
        </is>
      </c>
      <c r="N1061" s="2" t="n"/>
      <c r="O1061" s="56">
        <f>IF(COUNTIF(P1061:R1061,"F")&gt;=1,"FAIL",(IF(COUNTIF(P1061:R1061,"P")&gt;=1,"PASS",(IF(COUNTIF(P1061:R1061,"N/A")&gt;=1,"N/A",(IF(COUNTIF(P1061:R1061,"N/T")&gt;=1,"N/T","-")))))))</f>
        <v/>
      </c>
      <c r="P1061" s="1" t="n"/>
      <c r="Q1061" s="1" t="n"/>
      <c r="R1061" s="32" t="n"/>
      <c r="S1061" s="32" t="n"/>
      <c r="T1061" s="2" t="n"/>
      <c r="U1061" s="44" t="n"/>
    </row>
    <row r="1062" ht="66" customHeight="1" s="357">
      <c r="A1062" s="312" t="inlineStr">
        <is>
          <t>X_060</t>
        </is>
      </c>
      <c r="B1062" s="38" t="inlineStr">
        <is>
          <t>TC_MAP_1035</t>
        </is>
      </c>
      <c r="C1062" s="38" t="inlineStr">
        <is>
          <t>Map</t>
        </is>
      </c>
      <c r="D1062" s="38" t="inlineStr">
        <is>
          <t>POI 상세</t>
        </is>
      </c>
      <c r="E1062" s="38" t="inlineStr">
        <is>
          <t>전체 상세 옵션</t>
        </is>
      </c>
      <c r="F1062" s="38" t="inlineStr">
        <is>
          <t>내 차로 전송</t>
        </is>
      </c>
      <c r="G1062" s="38" t="inlineStr">
        <is>
          <t>EU</t>
        </is>
      </c>
      <c r="H1062" s="2" t="n"/>
      <c r="I1062" s="38" t="n">
        <v>3</v>
      </c>
      <c r="J1062" s="32" t="inlineStr">
        <is>
          <t>1. 전체 상세 화면 진입 상태</t>
        </is>
      </c>
      <c r="K1062" s="32" t="inlineStr">
        <is>
          <t>1. 목적지만 전송 가능한 차량</t>
        </is>
      </c>
      <c r="L1062" s="32" t="inlineStr">
        <is>
          <t>1. Map 진입
2. 상단 검색 영역 선택
3. 임의의 장소 검색
4. [내 차로 전송] 버튼 선택
5. [닫기] 버튼 선택</t>
        </is>
      </c>
      <c r="M1062" s="32" t="inlineStr">
        <is>
          <t>1. 팝업 닫힘</t>
        </is>
      </c>
      <c r="N1062" s="2" t="n"/>
      <c r="O1062" s="56">
        <f>IF(COUNTIF(P1062:R1062,"F")&gt;=1,"FAIL",(IF(COUNTIF(P1062:R1062,"P")&gt;=1,"PASS",(IF(COUNTIF(P1062:R1062,"N/A")&gt;=1,"N/A",(IF(COUNTIF(P1062:R1062,"N/T")&gt;=1,"N/T","-")))))))</f>
        <v/>
      </c>
      <c r="P1062" s="1" t="n"/>
      <c r="Q1062" s="1" t="n"/>
      <c r="R1062" s="32" t="n"/>
      <c r="S1062" s="32" t="n"/>
      <c r="T1062" s="2" t="n"/>
      <c r="U1062" s="44" t="n"/>
    </row>
    <row r="1063" ht="66" customHeight="1" s="357">
      <c r="A1063" s="312" t="inlineStr">
        <is>
          <t>X_061</t>
        </is>
      </c>
      <c r="B1063" s="38" t="inlineStr">
        <is>
          <t>TC_MAP_1036</t>
        </is>
      </c>
      <c r="C1063" s="38" t="inlineStr">
        <is>
          <t>Map</t>
        </is>
      </c>
      <c r="D1063" s="38" t="inlineStr">
        <is>
          <t>POI 상세</t>
        </is>
      </c>
      <c r="E1063" s="38" t="inlineStr">
        <is>
          <t>전체 상세 옵션</t>
        </is>
      </c>
      <c r="F1063" s="38" t="inlineStr">
        <is>
          <t>내 차로 전송</t>
        </is>
      </c>
      <c r="G1063" s="38" t="inlineStr">
        <is>
          <t>EU</t>
        </is>
      </c>
      <c r="H1063" s="2" t="n"/>
      <c r="I1063" s="38" t="n">
        <v>2</v>
      </c>
      <c r="J1063" s="33" t="inlineStr">
        <is>
          <t>1. 전체 상세 화면 진입 상태
2. 앱 포그라운드 상태</t>
        </is>
      </c>
      <c r="K1063" s="33" t="inlineStr">
        <is>
          <t>1. 목적지만 전송 가능한 차량</t>
        </is>
      </c>
      <c r="L1063" s="33" t="inlineStr">
        <is>
          <t>1. Map 진입
2. 상단 검색 영역 선택
3. 임의의 장소 검색
4. [내 차로 전송] 버튼 선택
5. [목적지 전송] 버튼 선택</t>
        </is>
      </c>
      <c r="M1063" s="33" t="inlineStr">
        <is>
          <t>1. 목적지 전송 명령 실행 및 로딩 제공
2. 목적지 전송 완료 토스트 제공
- 목적지를 전송했습니다.</t>
        </is>
      </c>
      <c r="N1063" s="2" t="n"/>
      <c r="O1063" s="56">
        <f>IF(COUNTIF(P1063:R1063,"F")&gt;=1,"FAIL",(IF(COUNTIF(P1063:R1063,"P")&gt;=1,"PASS",(IF(COUNTIF(P1063:R1063,"N/A")&gt;=1,"N/A",(IF(COUNTIF(P1063:R1063,"N/T")&gt;=1,"N/T","-")))))))</f>
        <v/>
      </c>
      <c r="P1063" s="1" t="n"/>
      <c r="Q1063" s="1" t="n"/>
      <c r="R1063" s="32" t="n"/>
      <c r="S1063" s="32" t="n"/>
      <c r="T1063" s="2" t="n"/>
      <c r="U1063" s="44" t="n"/>
    </row>
    <row r="1064" ht="66" customHeight="1" s="357">
      <c r="A1064" s="312" t="inlineStr">
        <is>
          <t>X_062</t>
        </is>
      </c>
      <c r="B1064" s="38" t="inlineStr">
        <is>
          <t>TC_MAP_1037</t>
        </is>
      </c>
      <c r="C1064" s="38" t="inlineStr">
        <is>
          <t>Map</t>
        </is>
      </c>
      <c r="D1064" s="38" t="inlineStr">
        <is>
          <t>POI 상세</t>
        </is>
      </c>
      <c r="E1064" s="38" t="inlineStr">
        <is>
          <t>전체 상세 옵션</t>
        </is>
      </c>
      <c r="F1064" s="38" t="inlineStr">
        <is>
          <t>내 차로 전송</t>
        </is>
      </c>
      <c r="G1064" s="38" t="inlineStr">
        <is>
          <t>EU</t>
        </is>
      </c>
      <c r="H1064" s="2" t="n"/>
      <c r="I1064" s="38" t="n">
        <v>2</v>
      </c>
      <c r="J1064" s="33" t="inlineStr">
        <is>
          <t>1. 전체 상세 화면 진입 상태
2. 앱 백그라운드 상태</t>
        </is>
      </c>
      <c r="K1064" s="33" t="inlineStr">
        <is>
          <t>1. 목적지만 전송 가능한 차량</t>
        </is>
      </c>
      <c r="L1064" s="33" t="inlineStr">
        <is>
          <t>1. Map 진입
2. 상단 검색 영역 선택
3. 임의의 장소 검색
4. [내 차로 전송] 버튼 선택
5. [목적지 전송] 버튼 선택</t>
        </is>
      </c>
      <c r="M1064" s="33" t="inlineStr">
        <is>
          <t>1. 목적지 전송 명령 실행 및 로딩 제공
2. 목적지 전송 완료 토스트 미제공</t>
        </is>
      </c>
      <c r="N1064" s="2" t="n"/>
      <c r="O1064" s="56">
        <f>IF(COUNTIF(P1064:R1064,"F")&gt;=1,"FAIL",(IF(COUNTIF(P1064:R1064,"P")&gt;=1,"PASS",(IF(COUNTIF(P1064:R1064,"N/A")&gt;=1,"N/A",(IF(COUNTIF(P1064:R1064,"N/T")&gt;=1,"N/T","-")))))))</f>
        <v/>
      </c>
      <c r="P1064" s="1" t="n"/>
      <c r="Q1064" s="1" t="n"/>
      <c r="R1064" s="32" t="n"/>
      <c r="S1064" s="32" t="n"/>
      <c r="T1064" s="2" t="n"/>
      <c r="U1064" s="44" t="n"/>
    </row>
    <row r="1065" ht="132" customHeight="1" s="357">
      <c r="A1065" s="312" t="inlineStr">
        <is>
          <t>Y_001</t>
        </is>
      </c>
      <c r="B1065" s="38" t="inlineStr">
        <is>
          <t>TC_MAP_1038</t>
        </is>
      </c>
      <c r="C1065" s="38" t="inlineStr">
        <is>
          <t>Map</t>
        </is>
      </c>
      <c r="D1065" s="38" t="inlineStr">
        <is>
          <t>경로 탐색</t>
        </is>
      </c>
      <c r="E1065" s="38" t="inlineStr">
        <is>
          <t>경로 탐색 시작/결과</t>
        </is>
      </c>
      <c r="F1065" s="38" t="inlineStr">
        <is>
          <t>경로 탐색 시작</t>
        </is>
      </c>
      <c r="G1065" s="38" t="inlineStr">
        <is>
          <t>공통</t>
        </is>
      </c>
      <c r="H1065" s="2" t="n"/>
      <c r="I1065" s="2" t="n">
        <v>1</v>
      </c>
      <c r="J1065" s="32" t="n"/>
      <c r="K1065" s="32" t="n"/>
      <c r="L1065" s="32" t="inlineStr">
        <is>
          <t>1. Map 진입
2. [경로 탐색] 버튼 선택
3. 경로 탐색 시작 화면 확인</t>
        </is>
      </c>
      <c r="M1065" s="39" t="inlineStr">
        <is>
          <t>1. 아래와 같이 출력된다. 
 ↓↑[ 출발지 입력란 ] [X]
      [ 도착지 입력란  + ]
[우리집] [사무실] [충전소] [즐겨찾기]
최근 검색
업체명  거리</t>
        </is>
      </c>
      <c r="N1065" s="2" t="n"/>
      <c r="O1065" s="56">
        <f>IF(COUNTIF(P1065:R1065,"F")&gt;=1,"FAIL",(IF(COUNTIF(P1065:R1065,"P")&gt;=1,"PASS",(IF(COUNTIF(P1065:R1065,"N/A")&gt;=1,"N/A",(IF(COUNTIF(P1065:R1065,"N/T")&gt;=1,"N/T","-")))))))</f>
        <v/>
      </c>
      <c r="P1065" s="1" t="n"/>
      <c r="Q1065" s="1" t="n"/>
      <c r="R1065" s="32" t="n"/>
      <c r="S1065" s="32" t="n"/>
      <c r="T1065" s="2" t="n"/>
      <c r="U1065" s="33" t="n"/>
    </row>
    <row r="1066" ht="52.8" customHeight="1" s="357">
      <c r="A1066" s="312" t="inlineStr">
        <is>
          <t>Y_002</t>
        </is>
      </c>
      <c r="B1066" s="38" t="inlineStr">
        <is>
          <t>TC_MAP_1039</t>
        </is>
      </c>
      <c r="C1066" s="38" t="inlineStr">
        <is>
          <t>Map</t>
        </is>
      </c>
      <c r="D1066" s="38" t="inlineStr">
        <is>
          <t>경로 탐색</t>
        </is>
      </c>
      <c r="E1066" s="38" t="inlineStr">
        <is>
          <t>경로 탐색 시작/결과</t>
        </is>
      </c>
      <c r="F1066" s="38" t="inlineStr">
        <is>
          <t>경로 탐색 시작</t>
        </is>
      </c>
      <c r="G1066" s="38" t="inlineStr">
        <is>
          <t>공통</t>
        </is>
      </c>
      <c r="H1066" s="2" t="n"/>
      <c r="I1066" s="2" t="n">
        <v>1</v>
      </c>
      <c r="J1066" s="32" t="n"/>
      <c r="K1066" s="32" t="n"/>
      <c r="L1066" s="32" t="inlineStr">
        <is>
          <t>1. Map 진입
2. [경로 탐색] 버튼 선택
3. 경로 탐색 시작 화면 진입
4. 경로 입력 영역 확인</t>
        </is>
      </c>
      <c r="M1066" s="39" t="inlineStr">
        <is>
          <t>1. 출발지 - 도착지 순으로 입력란 표시된다.
- Default 값</t>
        </is>
      </c>
      <c r="N1066" s="2" t="n"/>
      <c r="O1066" s="56">
        <f>IF(COUNTIF(P1066:R1066,"F")&gt;=1,"FAIL",(IF(COUNTIF(P1066:R1066,"P")&gt;=1,"PASS",(IF(COUNTIF(P1066:R1066,"N/A")&gt;=1,"N/A",(IF(COUNTIF(P1066:R1066,"N/T")&gt;=1,"N/T","-")))))))</f>
        <v/>
      </c>
      <c r="P1066" s="1" t="n"/>
      <c r="Q1066" s="1" t="n"/>
      <c r="R1066" s="32" t="n"/>
      <c r="S1066" s="32" t="n"/>
      <c r="T1066" s="2" t="n"/>
      <c r="U1066" s="33" t="n"/>
    </row>
    <row r="1067" ht="52.8" customHeight="1" s="357">
      <c r="A1067" s="312" t="inlineStr">
        <is>
          <t>Y_003</t>
        </is>
      </c>
      <c r="B1067" s="38" t="inlineStr">
        <is>
          <t>TC_MAP_1040</t>
        </is>
      </c>
      <c r="C1067" s="38" t="inlineStr">
        <is>
          <t>Map</t>
        </is>
      </c>
      <c r="D1067" s="38" t="inlineStr">
        <is>
          <t>경로 탐색</t>
        </is>
      </c>
      <c r="E1067" s="38" t="inlineStr">
        <is>
          <t>경로 탐색 시작/결과</t>
        </is>
      </c>
      <c r="F1067" s="38" t="inlineStr">
        <is>
          <t>경로 탐색 시작</t>
        </is>
      </c>
      <c r="G1067" s="38" t="inlineStr">
        <is>
          <t>공통</t>
        </is>
      </c>
      <c r="H1067" s="2" t="n"/>
      <c r="I1067" s="2" t="n">
        <v>1</v>
      </c>
      <c r="J1067" s="32" t="n"/>
      <c r="K1067" s="32" t="n"/>
      <c r="L1067" s="32" t="inlineStr">
        <is>
          <t>1. Map 진입
2. [경로 탐색] 버튼 선택
3. 경로 탐색 시작 화면 진입
4. 경유지 추가 후, 경로 입력 영역 확인</t>
        </is>
      </c>
      <c r="M1067" s="39" t="inlineStr">
        <is>
          <t>1. 출발지 - 경유지 - 도착지 순으로 입력란 표시된다.</t>
        </is>
      </c>
      <c r="N1067" s="2" t="n"/>
      <c r="O1067" s="56">
        <f>IF(COUNTIF(P1067:R1067,"F")&gt;=1,"FAIL",(IF(COUNTIF(P1067:R1067,"P")&gt;=1,"PASS",(IF(COUNTIF(P1067:R1067,"N/A")&gt;=1,"N/A",(IF(COUNTIF(P1067:R1067,"N/T")&gt;=1,"N/T","-")))))))</f>
        <v/>
      </c>
      <c r="P1067" s="1" t="n"/>
      <c r="Q1067" s="1" t="n"/>
      <c r="R1067" s="32" t="n"/>
      <c r="S1067" s="32" t="n"/>
      <c r="T1067" s="2" t="n"/>
      <c r="U1067" s="33" t="n"/>
    </row>
    <row r="1068" ht="52.8" customHeight="1" s="357">
      <c r="A1068" s="312" t="inlineStr">
        <is>
          <t>Y_008</t>
        </is>
      </c>
      <c r="B1068" s="38" t="inlineStr">
        <is>
          <t>TC_MAP_1041</t>
        </is>
      </c>
      <c r="C1068" s="38" t="inlineStr">
        <is>
          <t>Map</t>
        </is>
      </c>
      <c r="D1068" s="38" t="inlineStr">
        <is>
          <t>경로 탐색</t>
        </is>
      </c>
      <c r="E1068" s="38" t="inlineStr">
        <is>
          <t>경로 탐색 시작/결과</t>
        </is>
      </c>
      <c r="F1068" s="38" t="inlineStr">
        <is>
          <t>경로 탐색 시작</t>
        </is>
      </c>
      <c r="G1068" s="38" t="inlineStr">
        <is>
          <t>공통</t>
        </is>
      </c>
      <c r="H1068" s="2" t="n"/>
      <c r="I1068" s="2" t="n">
        <v>1</v>
      </c>
      <c r="J1068" s="32" t="n"/>
      <c r="K1068" s="32" t="n"/>
      <c r="L1068" s="32" t="inlineStr">
        <is>
          <t>1. Map 진입
2. [경로 탐색] 버튼 선택
3. 경로 탐색 시작 화면 진입
4. 출발지 입력란 선택</t>
        </is>
      </c>
      <c r="M1068" s="39" t="inlineStr">
        <is>
          <t>1. 장소/주소 검색 화면으로 이동된다.
- 입력란에 입력된 정보 유/무에 따라 다르게 표시
&lt;장소/주소 검색(Type2) 참고&gt;</t>
        </is>
      </c>
      <c r="N1068" s="2" t="n"/>
      <c r="O1068" s="56">
        <f>IF(COUNTIF(P1068:R1068,"F")&gt;=1,"FAIL",(IF(COUNTIF(P1068:R1068,"P")&gt;=1,"PASS",(IF(COUNTIF(P1068:R1068,"N/A")&gt;=1,"N/A",(IF(COUNTIF(P1068:R1068,"N/T")&gt;=1,"N/T","-")))))))</f>
        <v/>
      </c>
      <c r="P1068" s="1" t="n"/>
      <c r="Q1068" s="1" t="n"/>
      <c r="R1068" s="32" t="n"/>
      <c r="S1068" s="32" t="n"/>
      <c r="T1068" s="2" t="n"/>
      <c r="U1068" s="33" t="n"/>
    </row>
    <row r="1069" ht="52.8" customHeight="1" s="357">
      <c r="A1069" s="312" t="inlineStr">
        <is>
          <t>Y_011</t>
        </is>
      </c>
      <c r="B1069" s="38" t="inlineStr">
        <is>
          <t>TC_MAP_1042</t>
        </is>
      </c>
      <c r="C1069" s="38" t="inlineStr">
        <is>
          <t>Map</t>
        </is>
      </c>
      <c r="D1069" s="38" t="inlineStr">
        <is>
          <t>경로 탐색</t>
        </is>
      </c>
      <c r="E1069" s="38" t="inlineStr">
        <is>
          <t>경로 탐색 시작/결과</t>
        </is>
      </c>
      <c r="F1069" s="38" t="inlineStr">
        <is>
          <t>경로 탐색 시작</t>
        </is>
      </c>
      <c r="G1069" s="38" t="inlineStr">
        <is>
          <t>공통</t>
        </is>
      </c>
      <c r="H1069" s="2" t="n"/>
      <c r="I1069" s="2" t="n">
        <v>1</v>
      </c>
      <c r="J1069" s="32" t="n"/>
      <c r="K1069" s="32" t="n"/>
      <c r="L1069" s="32" t="inlineStr">
        <is>
          <t>1. Map 진입
2. [경로 탐색] 버튼 선택
3. 경로 탐색 시작 화면 진입
4. 도착지 입력란 [+] 버튼 선택</t>
        </is>
      </c>
      <c r="M1069" s="39" t="inlineStr">
        <is>
          <t>1. 경유지 추가 모드 화면으로 이동된다. 
- &lt;경유지 추가모드&gt; 참고</t>
        </is>
      </c>
      <c r="N1069" s="2" t="n"/>
      <c r="O1069" s="56">
        <f>IF(COUNTIF(P1069:R1069,"F")&gt;=1,"FAIL",(IF(COUNTIF(P1069:R1069,"P")&gt;=1,"PASS",(IF(COUNTIF(P1069:R1069,"N/A")&gt;=1,"N/A",(IF(COUNTIF(P1069:R1069,"N/T")&gt;=1,"N/T","-")))))))</f>
        <v/>
      </c>
      <c r="P1069" s="1" t="n"/>
      <c r="Q1069" s="1" t="n"/>
      <c r="R1069" s="32" t="n"/>
      <c r="S1069" s="32" t="n"/>
      <c r="T1069" s="2" t="n"/>
      <c r="U1069" s="33" t="n"/>
    </row>
    <row r="1070" ht="52.8" customHeight="1" s="357">
      <c r="A1070" s="312" t="inlineStr">
        <is>
          <t>Y_012</t>
        </is>
      </c>
      <c r="B1070" s="38" t="inlineStr">
        <is>
          <t>TC_MAP_1043</t>
        </is>
      </c>
      <c r="C1070" s="38" t="inlineStr">
        <is>
          <t>Map</t>
        </is>
      </c>
      <c r="D1070" s="38" t="inlineStr">
        <is>
          <t>경로 탐색</t>
        </is>
      </c>
      <c r="E1070" s="38" t="inlineStr">
        <is>
          <t>경로 탐색 시작/결과</t>
        </is>
      </c>
      <c r="F1070" s="38" t="inlineStr">
        <is>
          <t>경로 탐색 시작</t>
        </is>
      </c>
      <c r="G1070" s="38" t="inlineStr">
        <is>
          <t>공통</t>
        </is>
      </c>
      <c r="H1070" s="2" t="n"/>
      <c r="I1070" s="2" t="n">
        <v>1</v>
      </c>
      <c r="J1070" s="32" t="n"/>
      <c r="K1070" s="32" t="n"/>
      <c r="L1070" s="32" t="inlineStr">
        <is>
          <t>1. Map 진입
2. [경로 탐색] 버튼 선택
3. 경로 탐색 시작 화면 진입
4. 경로 입력 영역 우측 [x] 버튼 선택</t>
        </is>
      </c>
      <c r="M1070" s="39" t="inlineStr">
        <is>
          <t>1. 화면이 닫히고 지도 메인 화면으로 이동</t>
        </is>
      </c>
      <c r="N1070" s="2" t="n"/>
      <c r="O1070" s="56">
        <f>IF(COUNTIF(P1070:R1070,"F")&gt;=1,"FAIL",(IF(COUNTIF(P1070:R1070,"P")&gt;=1,"PASS",(IF(COUNTIF(P1070:R1070,"N/A")&gt;=1,"N/A",(IF(COUNTIF(P1070:R1070,"N/T")&gt;=1,"N/T","-")))))))</f>
        <v/>
      </c>
      <c r="P1070" s="1" t="n"/>
      <c r="Q1070" s="1" t="n"/>
      <c r="R1070" s="32" t="n"/>
      <c r="S1070" s="32" t="n"/>
      <c r="T1070" s="2" t="n"/>
      <c r="U1070" s="33" t="n"/>
    </row>
    <row r="1071" ht="52.8" customHeight="1" s="357">
      <c r="A1071" s="312" t="inlineStr">
        <is>
          <t>Y_013</t>
        </is>
      </c>
      <c r="B1071" s="38" t="inlineStr">
        <is>
          <t>TC_MAP_1044</t>
        </is>
      </c>
      <c r="C1071" s="38" t="inlineStr">
        <is>
          <t>Map</t>
        </is>
      </c>
      <c r="D1071" s="38" t="inlineStr">
        <is>
          <t>경로 탐색</t>
        </is>
      </c>
      <c r="E1071" s="38" t="inlineStr">
        <is>
          <t>경로 탐색 시작/결과</t>
        </is>
      </c>
      <c r="F1071" s="38" t="inlineStr">
        <is>
          <t>경로 탐색 시작</t>
        </is>
      </c>
      <c r="G1071" s="38" t="inlineStr">
        <is>
          <t>공통</t>
        </is>
      </c>
      <c r="H1071" s="2" t="n"/>
      <c r="I1071" s="2" t="n">
        <v>1</v>
      </c>
      <c r="J1071" s="32" t="inlineStr">
        <is>
          <t>1, Map 모달에서 호출</t>
        </is>
      </c>
      <c r="K1071" s="32" t="n"/>
      <c r="L1071" s="32" t="inlineStr">
        <is>
          <t>1. Map 진입
2. [경로 탐색] 버튼 선택
3. 경로 탐색 시작 화면 진입
4. 경로 입력 영역 우측 [x] 버튼 선택</t>
        </is>
      </c>
      <c r="M1071" s="39" t="inlineStr">
        <is>
          <t xml:space="preserve">1. 메인 지도(FSM) 화면으로 이동된다. </t>
        </is>
      </c>
      <c r="N1071" s="2" t="n"/>
      <c r="O1071" s="56">
        <f>IF(COUNTIF(P1071:R1071,"F")&gt;=1,"FAIL",(IF(COUNTIF(P1071:R1071,"P")&gt;=1,"PASS",(IF(COUNTIF(P1071:R1071,"N/A")&gt;=1,"N/A",(IF(COUNTIF(P1071:R1071,"N/T")&gt;=1,"N/T","-")))))))</f>
        <v/>
      </c>
      <c r="P1071" s="1" t="n"/>
      <c r="Q1071" s="1" t="n"/>
      <c r="R1071" s="32" t="n"/>
      <c r="S1071" s="32" t="n"/>
      <c r="T1071" s="2" t="n"/>
      <c r="U1071" s="33" t="n"/>
    </row>
    <row r="1072" ht="52.8" customHeight="1" s="357">
      <c r="A1072" s="312" t="inlineStr">
        <is>
          <t>Y_016</t>
        </is>
      </c>
      <c r="B1072" s="38" t="inlineStr">
        <is>
          <t>TC_MAP_1045</t>
        </is>
      </c>
      <c r="C1072" s="38" t="inlineStr">
        <is>
          <t>Map</t>
        </is>
      </c>
      <c r="D1072" s="38" t="inlineStr">
        <is>
          <t>경로 탐색</t>
        </is>
      </c>
      <c r="E1072" s="38" t="inlineStr">
        <is>
          <t>경로 탐색 시작/결과</t>
        </is>
      </c>
      <c r="F1072" s="38" t="inlineStr">
        <is>
          <t>경로 탐색 시작</t>
        </is>
      </c>
      <c r="G1072" s="38" t="inlineStr">
        <is>
          <t>공통</t>
        </is>
      </c>
      <c r="H1072" s="2" t="n"/>
      <c r="I1072" s="2" t="n">
        <v>1</v>
      </c>
      <c r="J1072" s="32" t="inlineStr">
        <is>
          <t>1. 프로필 등록된 상태</t>
        </is>
      </c>
      <c r="K1072" s="32" t="n"/>
      <c r="L1072" s="32" t="inlineStr">
        <is>
          <t>1. Map 진입
2. [경로 탐색] 버튼 선택
3. 경로 탐색 시작 화면 진입
4. 즐겨찾기 영역 확인</t>
        </is>
      </c>
      <c r="M1072" s="39" t="inlineStr">
        <is>
          <t>1. 프로필 등록 여부에 따라 다르게 제공되어 출력된다.
우리집 / 사무실 / 즐겨찾기 1,2,3</t>
        </is>
      </c>
      <c r="N1072" s="2" t="n"/>
      <c r="O1072" s="56">
        <f>IF(COUNTIF(P1072:R1072,"F")&gt;=1,"FAIL",(IF(COUNTIF(P1072:R1072,"P")&gt;=1,"PASS",(IF(COUNTIF(P1072:R1072,"N/A")&gt;=1,"N/A",(IF(COUNTIF(P1072:R1072,"N/T")&gt;=1,"N/T","-")))))))</f>
        <v/>
      </c>
      <c r="P1072" s="1" t="n"/>
      <c r="Q1072" s="1" t="n"/>
      <c r="R1072" s="32" t="n"/>
      <c r="S1072" s="32" t="n"/>
      <c r="T1072" s="2" t="n"/>
      <c r="U1072" s="33" t="n"/>
    </row>
    <row r="1073" ht="52.8" customHeight="1" s="357">
      <c r="A1073" s="312" t="inlineStr">
        <is>
          <t>Y_017</t>
        </is>
      </c>
      <c r="B1073" s="38" t="inlineStr">
        <is>
          <t>TC_MAP_1046</t>
        </is>
      </c>
      <c r="C1073" s="38" t="inlineStr">
        <is>
          <t>Map</t>
        </is>
      </c>
      <c r="D1073" s="38" t="inlineStr">
        <is>
          <t>경로 탐색</t>
        </is>
      </c>
      <c r="E1073" s="38" t="inlineStr">
        <is>
          <t>경로 탐색 시작/결과</t>
        </is>
      </c>
      <c r="F1073" s="38" t="inlineStr">
        <is>
          <t>경로 탐색 시작</t>
        </is>
      </c>
      <c r="G1073" s="38" t="inlineStr">
        <is>
          <t>공통</t>
        </is>
      </c>
      <c r="H1073" s="2" t="n"/>
      <c r="I1073" s="2" t="n">
        <v>1</v>
      </c>
      <c r="J1073" s="32" t="inlineStr">
        <is>
          <t>1. 프로필 미등록된 상태</t>
        </is>
      </c>
      <c r="K1073" s="32" t="n"/>
      <c r="L1073" s="32" t="inlineStr">
        <is>
          <t>1. Map 진입
2. [경로 탐색] 버튼 선택
3. 경로 탐색 시작 화면 진입
4. 즐겨찾기 영역 확인</t>
        </is>
      </c>
      <c r="M1073" s="39" t="inlineStr">
        <is>
          <t>1. 프로필 등록 여부에 따라 다르게 제공되어 출력된다.
즐겨찾기 영역 미제공</t>
        </is>
      </c>
      <c r="N1073" s="2" t="n"/>
      <c r="O1073" s="56">
        <f>IF(COUNTIF(P1073:R1073,"F")&gt;=1,"FAIL",(IF(COUNTIF(P1073:R1073,"P")&gt;=1,"PASS",(IF(COUNTIF(P1073:R1073,"N/A")&gt;=1,"N/A",(IF(COUNTIF(P1073:R1073,"N/T")&gt;=1,"N/T","-")))))))</f>
        <v/>
      </c>
      <c r="P1073" s="1" t="n"/>
      <c r="Q1073" s="1" t="n"/>
      <c r="R1073" s="32" t="n"/>
      <c r="S1073" s="32" t="n"/>
      <c r="T1073" s="2" t="n"/>
      <c r="U1073" s="33" t="n"/>
    </row>
    <row r="1074" ht="52.8" customHeight="1" s="357">
      <c r="A1074" s="312" t="inlineStr">
        <is>
          <t>Y_018</t>
        </is>
      </c>
      <c r="B1074" s="38" t="inlineStr">
        <is>
          <t>TC_MAP_1047</t>
        </is>
      </c>
      <c r="C1074" s="38" t="inlineStr">
        <is>
          <t>Map</t>
        </is>
      </c>
      <c r="D1074" s="38" t="inlineStr">
        <is>
          <t>경로 탐색</t>
        </is>
      </c>
      <c r="E1074" s="38" t="inlineStr">
        <is>
          <t>경로 탐색 시작/결과</t>
        </is>
      </c>
      <c r="F1074" s="38" t="inlineStr">
        <is>
          <t>경로 탐색 시작</t>
        </is>
      </c>
      <c r="G1074" s="38" t="inlineStr">
        <is>
          <t>공통</t>
        </is>
      </c>
      <c r="H1074" s="2" t="n"/>
      <c r="I1074" s="2" t="n">
        <v>1</v>
      </c>
      <c r="J1074" s="32" t="n"/>
      <c r="K1074" s="32" t="inlineStr">
        <is>
          <t>1. EV 차량</t>
        </is>
      </c>
      <c r="L1074" s="32" t="inlineStr">
        <is>
          <t>1. Map 진입
2. [경로 탐색] 버튼 선택
3. 경로 탐색 시작 화면 진입
4. 즐겨찾기 영역 확인</t>
        </is>
      </c>
      <c r="M1074" s="39" t="inlineStr">
        <is>
          <t>1. EV 여부에 따라 다르게 제공되어 출력된다.
- 즐겨찾는 충전소 탭 제공</t>
        </is>
      </c>
      <c r="N1074" s="2" t="n"/>
      <c r="O1074" s="56">
        <f>IF(COUNTIF(P1074:R1074,"F")&gt;=1,"FAIL",(IF(COUNTIF(P1074:R1074,"P")&gt;=1,"PASS",(IF(COUNTIF(P1074:R1074,"N/A")&gt;=1,"N/A",(IF(COUNTIF(P1074:R1074,"N/T")&gt;=1,"N/T","-")))))))</f>
        <v/>
      </c>
      <c r="P1074" s="1" t="n"/>
      <c r="Q1074" s="1" t="n"/>
      <c r="R1074" s="32" t="n"/>
      <c r="S1074" s="32" t="n"/>
      <c r="T1074" s="2" t="n"/>
      <c r="U1074" s="33" t="n"/>
    </row>
    <row r="1075" ht="52.8" customHeight="1" s="357">
      <c r="A1075" s="312" t="inlineStr">
        <is>
          <t>Y_019</t>
        </is>
      </c>
      <c r="B1075" s="38" t="inlineStr">
        <is>
          <t>TC_MAP_1048</t>
        </is>
      </c>
      <c r="C1075" s="38" t="inlineStr">
        <is>
          <t>Map</t>
        </is>
      </c>
      <c r="D1075" s="38" t="inlineStr">
        <is>
          <t>경로 탐색</t>
        </is>
      </c>
      <c r="E1075" s="38" t="inlineStr">
        <is>
          <t>경로 탐색 시작/결과</t>
        </is>
      </c>
      <c r="F1075" s="38" t="inlineStr">
        <is>
          <t>경로 탐색 시작</t>
        </is>
      </c>
      <c r="G1075" s="38" t="inlineStr">
        <is>
          <t>공통</t>
        </is>
      </c>
      <c r="H1075" s="2" t="n"/>
      <c r="I1075" s="2" t="n">
        <v>2</v>
      </c>
      <c r="J1075" s="32" t="inlineStr">
        <is>
          <t>1. 즐겨찾기 항목 중 저장된 항목이 있는 경우</t>
        </is>
      </c>
      <c r="K1075" s="32" t="n"/>
      <c r="L1075" s="32" t="inlineStr">
        <is>
          <t>1. Map 진입
2. [경로 탐색] 버튼 선택
3. 경로 탐색 시작 화면 진입
4. 즐겨찾기 영역 확인</t>
        </is>
      </c>
      <c r="M1075" s="39" t="inlineStr">
        <is>
          <t>1. [더보기] 버튼 출력된다.</t>
        </is>
      </c>
      <c r="N1075" s="2" t="n"/>
      <c r="O1075" s="56">
        <f>IF(COUNTIF(P1075:R1075,"F")&gt;=1,"FAIL",(IF(COUNTIF(P1075:R1075,"P")&gt;=1,"PASS",(IF(COUNTIF(P1075:R1075,"N/A")&gt;=1,"N/A",(IF(COUNTIF(P1075:R1075,"N/T")&gt;=1,"N/T","-")))))))</f>
        <v/>
      </c>
      <c r="P1075" s="1" t="n"/>
      <c r="Q1075" s="1" t="n"/>
      <c r="R1075" s="32" t="n"/>
      <c r="S1075" s="32" t="n"/>
      <c r="T1075" s="2" t="n"/>
      <c r="U1075" s="33" t="n"/>
    </row>
    <row r="1076" ht="52.8" customHeight="1" s="357">
      <c r="A1076" s="312" t="inlineStr">
        <is>
          <t>Y_020</t>
        </is>
      </c>
      <c r="B1076" s="38" t="inlineStr">
        <is>
          <t>TC_MAP_1049</t>
        </is>
      </c>
      <c r="C1076" s="38" t="inlineStr">
        <is>
          <t>Map</t>
        </is>
      </c>
      <c r="D1076" s="38" t="inlineStr">
        <is>
          <t>경로 탐색</t>
        </is>
      </c>
      <c r="E1076" s="38" t="inlineStr">
        <is>
          <t>경로 탐색 시작/결과</t>
        </is>
      </c>
      <c r="F1076" s="38" t="inlineStr">
        <is>
          <t>경로 탐색 시작</t>
        </is>
      </c>
      <c r="G1076" s="38" t="inlineStr">
        <is>
          <t>공통</t>
        </is>
      </c>
      <c r="H1076" s="2" t="n"/>
      <c r="I1076" s="2" t="n">
        <v>2</v>
      </c>
      <c r="J1076" s="32" t="inlineStr">
        <is>
          <t>1. 즐겨찾기 항목 중 저장된 항목이 없는 경우</t>
        </is>
      </c>
      <c r="K1076" s="32" t="n"/>
      <c r="L1076" s="32" t="inlineStr">
        <is>
          <t>1. Map 진입
2. [경로 탐색] 버튼 선택
3. 경로 탐색 시작 화면 진입
4. 즐겨찾기 영역 확인</t>
        </is>
      </c>
      <c r="M1076" s="39" t="inlineStr">
        <is>
          <t>1. [더보기] 버튼 미출력된다.</t>
        </is>
      </c>
      <c r="N1076" s="2" t="n"/>
      <c r="O1076" s="56">
        <f>IF(COUNTIF(P1076:R1076,"F")&gt;=1,"FAIL",(IF(COUNTIF(P1076:R1076,"P")&gt;=1,"PASS",(IF(COUNTIF(P1076:R1076,"N/A")&gt;=1,"N/A",(IF(COUNTIF(P1076:R1076,"N/T")&gt;=1,"N/T","-")))))))</f>
        <v/>
      </c>
      <c r="P1076" s="1" t="n"/>
      <c r="Q1076" s="1" t="n"/>
      <c r="R1076" s="32" t="n"/>
      <c r="S1076" s="32" t="n"/>
      <c r="T1076" s="2" t="n"/>
      <c r="U1076" s="33" t="n"/>
    </row>
    <row r="1077" ht="66" customHeight="1" s="357">
      <c r="A1077" s="312" t="inlineStr">
        <is>
          <t>Y_021</t>
        </is>
      </c>
      <c r="B1077" s="38" t="inlineStr">
        <is>
          <t>TC_MAP_1050</t>
        </is>
      </c>
      <c r="C1077" s="38" t="inlineStr">
        <is>
          <t>Map</t>
        </is>
      </c>
      <c r="D1077" s="38" t="inlineStr">
        <is>
          <t>경로 탐색</t>
        </is>
      </c>
      <c r="E1077" s="38" t="inlineStr">
        <is>
          <t>경로 탐색 시작/결과</t>
        </is>
      </c>
      <c r="F1077" s="38" t="inlineStr">
        <is>
          <t>경로 탐색 시작</t>
        </is>
      </c>
      <c r="G1077" s="38" t="inlineStr">
        <is>
          <t>공통</t>
        </is>
      </c>
      <c r="H1077" s="2" t="n"/>
      <c r="I1077" s="2" t="n">
        <v>1</v>
      </c>
      <c r="J1077" s="32" t="inlineStr">
        <is>
          <t>1. 즐겨찾기 항목 중 저장된 항목이 있는 경우</t>
        </is>
      </c>
      <c r="K1077" s="32" t="n"/>
      <c r="L1077" s="32" t="inlineStr">
        <is>
          <t>1. Map 진입
2. [경로 탐색] 버튼 선택
3. 경로 탐색 시작 화면 진입
4. 즐겨찾기 영역 내 등록된 [우리집] 선택</t>
        </is>
      </c>
      <c r="M1077" s="39" t="inlineStr">
        <is>
          <t>1. 비어있는 입력란에 즉시적용되며 경로 탐색 결과 화면으로 이동된다.
-&lt;경로 탐색 결과&gt; 참고</t>
        </is>
      </c>
      <c r="N1077" s="2" t="n"/>
      <c r="O1077" s="56">
        <f>IF(COUNTIF(P1077:R1077,"F")&gt;=1,"FAIL",(IF(COUNTIF(P1077:R1077,"P")&gt;=1,"PASS",(IF(COUNTIF(P1077:R1077,"N/A")&gt;=1,"N/A",(IF(COUNTIF(P1077:R1077,"N/T")&gt;=1,"N/T","-")))))))</f>
        <v/>
      </c>
      <c r="P1077" s="1" t="n"/>
      <c r="Q1077" s="1" t="n"/>
      <c r="R1077" s="32" t="n"/>
      <c r="S1077" s="32" t="n"/>
      <c r="T1077" s="2" t="n"/>
      <c r="U1077" s="33" t="n"/>
    </row>
    <row r="1078" ht="66" customHeight="1" s="357">
      <c r="A1078" s="312" t="inlineStr">
        <is>
          <t>Y_022</t>
        </is>
      </c>
      <c r="B1078" s="38" t="inlineStr">
        <is>
          <t>TC_MAP_1051</t>
        </is>
      </c>
      <c r="C1078" s="38" t="inlineStr">
        <is>
          <t>Map</t>
        </is>
      </c>
      <c r="D1078" s="38" t="inlineStr">
        <is>
          <t>경로 탐색</t>
        </is>
      </c>
      <c r="E1078" s="38" t="inlineStr">
        <is>
          <t>경로 탐색 시작/결과</t>
        </is>
      </c>
      <c r="F1078" s="38" t="inlineStr">
        <is>
          <t>경로 탐색 시작</t>
        </is>
      </c>
      <c r="G1078" s="38" t="inlineStr">
        <is>
          <t>공통</t>
        </is>
      </c>
      <c r="H1078" s="2" t="n"/>
      <c r="I1078" s="2" t="n">
        <v>1</v>
      </c>
      <c r="J1078" s="32" t="n"/>
      <c r="K1078" s="32" t="n"/>
      <c r="L1078" s="32" t="inlineStr">
        <is>
          <t>1. Map 진입
2. [경로 탐색] 버튼 선택
3. 경로 탐색 시작 화면 진입
4. 즐겨찾기 영역 내 등록된 [사무실] 선택</t>
        </is>
      </c>
      <c r="M1078" s="39" t="inlineStr">
        <is>
          <t>1. 비어있는 입력란에 즉시적용되며 경로 탐색 결과 화면으로 이동된다.
-&lt;경로 탐색 결과&gt; 참고</t>
        </is>
      </c>
      <c r="N1078" s="2" t="n"/>
      <c r="O1078" s="56">
        <f>IF(COUNTIF(P1078:R1078,"F")&gt;=1,"FAIL",(IF(COUNTIF(P1078:R1078,"P")&gt;=1,"PASS",(IF(COUNTIF(P1078:R1078,"N/A")&gt;=1,"N/A",(IF(COUNTIF(P1078:R1078,"N/T")&gt;=1,"N/T","-")))))))</f>
        <v/>
      </c>
      <c r="P1078" s="1" t="n"/>
      <c r="Q1078" s="1" t="n"/>
      <c r="R1078" s="32" t="n"/>
      <c r="S1078" s="32" t="n"/>
      <c r="T1078" s="2" t="n"/>
      <c r="U1078" s="33" t="n"/>
    </row>
    <row r="1079" ht="66" customHeight="1" s="357">
      <c r="A1079" s="312" t="inlineStr">
        <is>
          <t>Y_023</t>
        </is>
      </c>
      <c r="B1079" s="38" t="inlineStr">
        <is>
          <t>TC_MAP_1052</t>
        </is>
      </c>
      <c r="C1079" s="38" t="inlineStr">
        <is>
          <t>Map</t>
        </is>
      </c>
      <c r="D1079" s="38" t="inlineStr">
        <is>
          <t>경로 탐색</t>
        </is>
      </c>
      <c r="E1079" s="38" t="inlineStr">
        <is>
          <t>경로 탐색 시작/결과</t>
        </is>
      </c>
      <c r="F1079" s="38" t="inlineStr">
        <is>
          <t>경로 탐색 시작</t>
        </is>
      </c>
      <c r="G1079" s="38" t="inlineStr">
        <is>
          <t>공통</t>
        </is>
      </c>
      <c r="H1079" s="2" t="n"/>
      <c r="I1079" s="2" t="n">
        <v>1</v>
      </c>
      <c r="J1079" s="32" t="n"/>
      <c r="K1079" s="32" t="n"/>
      <c r="L1079" s="32" t="inlineStr">
        <is>
          <t>1. Map 진입
2. [경로 탐색] 버튼 선택
3. 경로 탐색 시작 화면 진입
4. 즐겨찾기 영역 내 등록된 [즐겨찾는 등록지] 선택</t>
        </is>
      </c>
      <c r="M1079" s="39" t="inlineStr">
        <is>
          <t>1. 비어있는 입력란에 즉시적용되며 경로 탐색 결과 화면으로 이동된다.
-&lt;경로 탐색 결과&gt; 참고</t>
        </is>
      </c>
      <c r="N1079" s="2" t="n"/>
      <c r="O1079" s="56">
        <f>IF(COUNTIF(P1079:R1079,"F")&gt;=1,"FAIL",(IF(COUNTIF(P1079:R1079,"P")&gt;=1,"PASS",(IF(COUNTIF(P1079:R1079,"N/A")&gt;=1,"N/A",(IF(COUNTIF(P1079:R1079,"N/T")&gt;=1,"N/T","-")))))))</f>
        <v/>
      </c>
      <c r="P1079" s="1" t="n"/>
      <c r="Q1079" s="1" t="n"/>
      <c r="R1079" s="32" t="n"/>
      <c r="S1079" s="32" t="n"/>
      <c r="T1079" s="2" t="n"/>
      <c r="U1079" s="33" t="n"/>
    </row>
    <row r="1080" ht="66" customHeight="1" s="357">
      <c r="A1080" s="312" t="inlineStr">
        <is>
          <t>Y_024</t>
        </is>
      </c>
      <c r="B1080" s="38" t="inlineStr">
        <is>
          <t>TC_MAP_1053</t>
        </is>
      </c>
      <c r="C1080" s="38" t="inlineStr">
        <is>
          <t>Map</t>
        </is>
      </c>
      <c r="D1080" s="38" t="inlineStr">
        <is>
          <t>경로 탐색</t>
        </is>
      </c>
      <c r="E1080" s="38" t="inlineStr">
        <is>
          <t>경로 탐색 시작/결과</t>
        </is>
      </c>
      <c r="F1080" s="38" t="inlineStr">
        <is>
          <t>경로 탐색 시작</t>
        </is>
      </c>
      <c r="G1080" s="38" t="inlineStr">
        <is>
          <t>공통</t>
        </is>
      </c>
      <c r="H1080" s="2" t="n"/>
      <c r="I1080" s="2" t="n">
        <v>1</v>
      </c>
      <c r="J1080" s="32" t="n"/>
      <c r="K1080" s="32" t="n"/>
      <c r="L1080" s="32" t="inlineStr">
        <is>
          <t>1. Map 진입
2. [경로 탐색] 버튼 선택
3. 경로 탐색 시작 화면 진입
4. 즐겨찾기 영역 내 등록된 [즐겨찾는 충전소] 선택</t>
        </is>
      </c>
      <c r="M1080" s="39" t="inlineStr">
        <is>
          <t>1. 즐겨찾기 목록으로 이동된다.
- '충전소' 탭이 포커스된 상태의 목록 표시(&lt;즐겨찾기 영역&gt;참고)</t>
        </is>
      </c>
      <c r="N1080" s="2" t="n"/>
      <c r="O1080" s="56">
        <f>IF(COUNTIF(P1080:R1080,"F")&gt;=1,"FAIL",(IF(COUNTIF(P1080:R1080,"P")&gt;=1,"PASS",(IF(COUNTIF(P1080:R1080,"N/A")&gt;=1,"N/A",(IF(COUNTIF(P1080:R1080,"N/T")&gt;=1,"N/T","-")))))))</f>
        <v/>
      </c>
      <c r="P1080" s="1" t="n"/>
      <c r="Q1080" s="1" t="n"/>
      <c r="R1080" s="32" t="n"/>
      <c r="S1080" s="32" t="n"/>
      <c r="T1080" s="2" t="n"/>
      <c r="U1080" s="33" t="n"/>
    </row>
    <row r="1081" ht="52.8" customHeight="1" s="357">
      <c r="A1081" s="312" t="inlineStr">
        <is>
          <t>Y_025</t>
        </is>
      </c>
      <c r="B1081" s="38" t="inlineStr">
        <is>
          <t>TC_MAP_1054</t>
        </is>
      </c>
      <c r="C1081" s="38" t="inlineStr">
        <is>
          <t>Map</t>
        </is>
      </c>
      <c r="D1081" s="38" t="inlineStr">
        <is>
          <t>경로 탐색</t>
        </is>
      </c>
      <c r="E1081" s="38" t="inlineStr">
        <is>
          <t>경로 탐색 시작/결과</t>
        </is>
      </c>
      <c r="F1081" s="38" t="inlineStr">
        <is>
          <t>경로 탐색 시작</t>
        </is>
      </c>
      <c r="G1081" s="38" t="inlineStr">
        <is>
          <t>공통</t>
        </is>
      </c>
      <c r="H1081" s="2" t="n"/>
      <c r="I1081" s="2" t="n">
        <v>1</v>
      </c>
      <c r="J1081" s="32" t="inlineStr">
        <is>
          <t>1. [우리집] 미등록된 상태</t>
        </is>
      </c>
      <c r="K1081" s="32" t="n"/>
      <c r="L1081" s="32" t="inlineStr">
        <is>
          <t>1. Map 진입
2. [경로 탐색] 버튼 선택
3. 경로 탐색 시작 화면 진입
4. 즐겨찾기 영역 내 [우리집] 선택</t>
        </is>
      </c>
      <c r="M1081" s="39" t="inlineStr">
        <is>
          <t>1. 우리집 등록 화면으로 이동된다.</t>
        </is>
      </c>
      <c r="N1081" s="2" t="n"/>
      <c r="O1081" s="56">
        <f>IF(COUNTIF(P1081:R1081,"F")&gt;=1,"FAIL",(IF(COUNTIF(P1081:R1081,"P")&gt;=1,"PASS",(IF(COUNTIF(P1081:R1081,"N/A")&gt;=1,"N/A",(IF(COUNTIF(P1081:R1081,"N/T")&gt;=1,"N/T","-")))))))</f>
        <v/>
      </c>
      <c r="P1081" s="1" t="n"/>
      <c r="Q1081" s="1" t="n"/>
      <c r="R1081" s="32" t="n"/>
      <c r="S1081" s="32" t="n"/>
      <c r="T1081" s="2" t="n"/>
      <c r="U1081" s="33" t="n"/>
    </row>
    <row r="1082" ht="52.8" customHeight="1" s="357">
      <c r="A1082" s="312" t="inlineStr">
        <is>
          <t>Y_026</t>
        </is>
      </c>
      <c r="B1082" s="38" t="inlineStr">
        <is>
          <t>TC_MAP_1055</t>
        </is>
      </c>
      <c r="C1082" s="38" t="inlineStr">
        <is>
          <t>Map</t>
        </is>
      </c>
      <c r="D1082" s="38" t="inlineStr">
        <is>
          <t>경로 탐색</t>
        </is>
      </c>
      <c r="E1082" s="38" t="inlineStr">
        <is>
          <t>경로 탐색 시작/결과</t>
        </is>
      </c>
      <c r="F1082" s="38" t="inlineStr">
        <is>
          <t>경로 탐색 시작</t>
        </is>
      </c>
      <c r="G1082" s="38" t="inlineStr">
        <is>
          <t>공통</t>
        </is>
      </c>
      <c r="H1082" s="2" t="n"/>
      <c r="I1082" s="2" t="n">
        <v>1</v>
      </c>
      <c r="J1082" s="32" t="inlineStr">
        <is>
          <t>1. [사무실] 미등록된 상태</t>
        </is>
      </c>
      <c r="K1082" s="32" t="n"/>
      <c r="L1082" s="32" t="inlineStr">
        <is>
          <t>1. Map 진입
2. [경로 탐색] 버튼 선택
3. 경로 탐색 시작 화면 진입
4. 즐겨찾기 영역 내 [사무실] 선택</t>
        </is>
      </c>
      <c r="M1082" s="39" t="inlineStr">
        <is>
          <t>1. 사무실 등록 화면으로 이동된다.</t>
        </is>
      </c>
      <c r="N1082" s="2" t="n"/>
      <c r="O1082" s="56">
        <f>IF(COUNTIF(P1082:R1082,"F")&gt;=1,"FAIL",(IF(COUNTIF(P1082:R1082,"P")&gt;=1,"PASS",(IF(COUNTIF(P1082:R1082,"N/A")&gt;=1,"N/A",(IF(COUNTIF(P1082:R1082,"N/T")&gt;=1,"N/T","-")))))))</f>
        <v/>
      </c>
      <c r="P1082" s="1" t="n"/>
      <c r="Q1082" s="1" t="n"/>
      <c r="R1082" s="32" t="n"/>
      <c r="S1082" s="32" t="n"/>
      <c r="T1082" s="2" t="n"/>
      <c r="U1082" s="33" t="n"/>
    </row>
    <row r="1083" ht="66" customHeight="1" s="357">
      <c r="A1083" s="312" t="inlineStr">
        <is>
          <t>Y_027</t>
        </is>
      </c>
      <c r="B1083" s="38" t="inlineStr">
        <is>
          <t>TC_MAP_1056</t>
        </is>
      </c>
      <c r="C1083" s="38" t="inlineStr">
        <is>
          <t>Map</t>
        </is>
      </c>
      <c r="D1083" s="38" t="inlineStr">
        <is>
          <t>경로 탐색</t>
        </is>
      </c>
      <c r="E1083" s="38" t="inlineStr">
        <is>
          <t>경로 탐색 시작/결과</t>
        </is>
      </c>
      <c r="F1083" s="38" t="inlineStr">
        <is>
          <t>경로 탐색 시작</t>
        </is>
      </c>
      <c r="G1083" s="38" t="inlineStr">
        <is>
          <t>공통</t>
        </is>
      </c>
      <c r="H1083" s="2" t="n"/>
      <c r="I1083" s="2" t="n">
        <v>1</v>
      </c>
      <c r="J1083" s="32" t="inlineStr">
        <is>
          <t>1. 즐겨찾는 등록지 미등록된 상태</t>
        </is>
      </c>
      <c r="K1083" s="32" t="n"/>
      <c r="L1083" s="32" t="inlineStr">
        <is>
          <t>1. Map 진입
2. [경로 탐색] 버튼 선택
3. 경로 탐색 시작 화면 진입
4. 즐겨찾기 영역 내 즐겨찾는 등록지 선택</t>
        </is>
      </c>
      <c r="M1083" s="39" t="inlineStr">
        <is>
          <t>1. 즐겨찾기 등록 화면으로 이동된다.</t>
        </is>
      </c>
      <c r="N1083" s="2" t="n"/>
      <c r="O1083" s="56">
        <f>IF(COUNTIF(P1083:R1083,"F")&gt;=1,"FAIL",(IF(COUNTIF(P1083:R1083,"P")&gt;=1,"PASS",(IF(COUNTIF(P1083:R1083,"N/A")&gt;=1,"N/A",(IF(COUNTIF(P1083:R1083,"N/T")&gt;=1,"N/T","-")))))))</f>
        <v/>
      </c>
      <c r="P1083" s="1" t="n"/>
      <c r="Q1083" s="1" t="n"/>
      <c r="R1083" s="32" t="n"/>
      <c r="S1083" s="32" t="n"/>
      <c r="T1083" s="2" t="n"/>
      <c r="U1083" s="33" t="n"/>
    </row>
    <row r="1084" ht="52.8" customHeight="1" s="357">
      <c r="A1084" s="312" t="inlineStr">
        <is>
          <t>Y_028</t>
        </is>
      </c>
      <c r="B1084" s="38" t="inlineStr">
        <is>
          <t>TC_MAP_1057</t>
        </is>
      </c>
      <c r="C1084" s="38" t="inlineStr">
        <is>
          <t>Map</t>
        </is>
      </c>
      <c r="D1084" s="38" t="inlineStr">
        <is>
          <t>경로 탐색</t>
        </is>
      </c>
      <c r="E1084" s="38" t="inlineStr">
        <is>
          <t>경로 탐색 시작/결과</t>
        </is>
      </c>
      <c r="F1084" s="38" t="inlineStr">
        <is>
          <t>경로 탐색 시작</t>
        </is>
      </c>
      <c r="G1084" s="38" t="inlineStr">
        <is>
          <t>공통</t>
        </is>
      </c>
      <c r="H1084" s="2" t="n"/>
      <c r="I1084" s="2" t="n">
        <v>1</v>
      </c>
      <c r="J1084" s="32" t="n"/>
      <c r="K1084" s="32" t="n"/>
      <c r="L1084" s="32" t="inlineStr">
        <is>
          <t>1. Map 진입
2. [경로 탐색] 버튼 선택
3. 경로 탐색 시작 화면 진입
4. 즐겨찾기 영역 내 충전소 선택</t>
        </is>
      </c>
      <c r="M1084" s="39" t="inlineStr">
        <is>
          <t>1. 즐겨찾는 충전소 등록 화면으로 이동된다.</t>
        </is>
      </c>
      <c r="N1084" s="2" t="n"/>
      <c r="O1084" s="56">
        <f>IF(COUNTIF(P1084:R1084,"F")&gt;=1,"FAIL",(IF(COUNTIF(P1084:R1084,"P")&gt;=1,"PASS",(IF(COUNTIF(P1084:R1084,"N/A")&gt;=1,"N/A",(IF(COUNTIF(P1084:R1084,"N/T")&gt;=1,"N/T","-")))))))</f>
        <v/>
      </c>
      <c r="P1084" s="1" t="n"/>
      <c r="Q1084" s="1" t="n"/>
      <c r="R1084" s="32" t="n"/>
      <c r="S1084" s="32" t="n"/>
      <c r="T1084" s="2" t="n"/>
      <c r="U1084" s="33" t="n"/>
    </row>
    <row r="1085" ht="52.8" customHeight="1" s="357">
      <c r="A1085" s="312" t="inlineStr">
        <is>
          <t>Y_029</t>
        </is>
      </c>
      <c r="B1085" s="38" t="inlineStr">
        <is>
          <t>TC_MAP_1058</t>
        </is>
      </c>
      <c r="C1085" s="38" t="inlineStr">
        <is>
          <t>Map</t>
        </is>
      </c>
      <c r="D1085" s="38" t="inlineStr">
        <is>
          <t>경로 탐색</t>
        </is>
      </c>
      <c r="E1085" s="38" t="inlineStr">
        <is>
          <t>경로 탐색 시작/결과</t>
        </is>
      </c>
      <c r="F1085" s="38" t="inlineStr">
        <is>
          <t>경로 탐색 시작</t>
        </is>
      </c>
      <c r="G1085" s="38" t="inlineStr">
        <is>
          <t>공통</t>
        </is>
      </c>
      <c r="H1085" s="2" t="n"/>
      <c r="I1085" s="2" t="n">
        <v>1</v>
      </c>
      <c r="J1085" s="32" t="n"/>
      <c r="K1085" s="32" t="n"/>
      <c r="L1085" s="32" t="inlineStr">
        <is>
          <t>1. Map 진입
2. [경로 탐색] 버튼 선택
3. 경로 탐색 시작 화면 진입
4. 최근 검색 영역  확인</t>
        </is>
      </c>
      <c r="M1085" s="39" t="inlineStr">
        <is>
          <t>1. 장소/주소 검색_Type1의 항목과 동일하다.</t>
        </is>
      </c>
      <c r="N1085" s="2" t="n"/>
      <c r="O1085" s="56">
        <f>IF(COUNTIF(P1085:R1085,"F")&gt;=1,"FAIL",(IF(COUNTIF(P1085:R1085,"P")&gt;=1,"PASS",(IF(COUNTIF(P1085:R1085,"N/A")&gt;=1,"N/A",(IF(COUNTIF(P1085:R1085,"N/T")&gt;=1,"N/T","-")))))))</f>
        <v/>
      </c>
      <c r="P1085" s="1" t="n"/>
      <c r="Q1085" s="1" t="n"/>
      <c r="R1085" s="32" t="n"/>
      <c r="S1085" s="32" t="n"/>
      <c r="T1085" s="2" t="n"/>
      <c r="U1085" s="33" t="n"/>
    </row>
    <row r="1086" ht="52.8" customHeight="1" s="357">
      <c r="A1086" s="312" t="inlineStr">
        <is>
          <t>Y_030</t>
        </is>
      </c>
      <c r="B1086" s="38" t="inlineStr">
        <is>
          <t>TC_MAP_1059</t>
        </is>
      </c>
      <c r="C1086" s="38" t="inlineStr">
        <is>
          <t>Map</t>
        </is>
      </c>
      <c r="D1086" s="38" t="inlineStr">
        <is>
          <t>경로 탐색</t>
        </is>
      </c>
      <c r="E1086" s="38" t="inlineStr">
        <is>
          <t>경로 탐색 시작/결과</t>
        </is>
      </c>
      <c r="F1086" s="38" t="inlineStr">
        <is>
          <t>경로 탐색 시작</t>
        </is>
      </c>
      <c r="G1086" s="38" t="inlineStr">
        <is>
          <t>공통</t>
        </is>
      </c>
      <c r="H1086" s="2" t="n"/>
      <c r="I1086" s="2" t="n">
        <v>1</v>
      </c>
      <c r="J1086" s="32" t="n"/>
      <c r="K1086" s="32" t="n"/>
      <c r="L1086" s="32" t="inlineStr">
        <is>
          <t>1. Map 진입
2. [경로 탐색] 버튼 선택
3. 경로 탐색 시작 화면 진입
4. 최근 검색 영역 내 최근 검색어 선택</t>
        </is>
      </c>
      <c r="M1086" s="39" t="inlineStr">
        <is>
          <t>1. 비어있는 입력란이 즉시 적용되어 결과 화면으로 이동된다. 
- &lt;경로 탐색 결과&gt; 참고</t>
        </is>
      </c>
      <c r="N1086" s="2" t="n"/>
      <c r="O1086" s="56">
        <f>IF(COUNTIF(P1086:R1086,"F")&gt;=1,"FAIL",(IF(COUNTIF(P1086:R1086,"P")&gt;=1,"PASS",(IF(COUNTIF(P1086:R1086,"N/A")&gt;=1,"N/A",(IF(COUNTIF(P1086:R1086,"N/T")&gt;=1,"N/T","-")))))))</f>
        <v/>
      </c>
      <c r="P1086" s="1" t="n"/>
      <c r="Q1086" s="1" t="n"/>
      <c r="R1086" s="32" t="n"/>
      <c r="S1086" s="32" t="n"/>
      <c r="T1086" s="2" t="n"/>
      <c r="U1086" s="33" t="n"/>
    </row>
    <row r="1087" ht="39.6" customHeight="1" s="357">
      <c r="A1087" s="312" t="inlineStr">
        <is>
          <t>Y_031</t>
        </is>
      </c>
      <c r="B1087" s="38" t="inlineStr">
        <is>
          <t>TC_MAP_1060</t>
        </is>
      </c>
      <c r="C1087" s="38" t="inlineStr">
        <is>
          <t>Map</t>
        </is>
      </c>
      <c r="D1087" s="38" t="inlineStr">
        <is>
          <t>경로 탐색</t>
        </is>
      </c>
      <c r="E1087" s="38" t="inlineStr">
        <is>
          <t>경로 탐색 시작/결과</t>
        </is>
      </c>
      <c r="F1087" s="43" t="inlineStr">
        <is>
          <t>경로 탐색 시작 : 상황 별 입력란 표시</t>
        </is>
      </c>
      <c r="G1087" s="38" t="inlineStr">
        <is>
          <t>공통</t>
        </is>
      </c>
      <c r="H1087" s="2" t="n"/>
      <c r="I1087" s="2" t="n">
        <v>1</v>
      </c>
      <c r="J1087" s="33" t="inlineStr">
        <is>
          <t>1. 내 차 위치 조회 가능한 경우</t>
        </is>
      </c>
      <c r="K1087" s="33" t="n"/>
      <c r="L1087" s="33" t="inlineStr">
        <is>
          <t>1. Map 진입
2. [경로 탐색] 버튼 선택
3. 출발지 입력란 확인</t>
        </is>
      </c>
      <c r="M1087" s="42" t="inlineStr">
        <is>
          <t>1. 내 차 위치의 장소 정보가 표시된다.</t>
        </is>
      </c>
      <c r="N1087" s="2" t="n"/>
      <c r="O1087" s="56">
        <f>IF(COUNTIF(P1087:R1087,"F")&gt;=1,"FAIL",(IF(COUNTIF(P1087:R1087,"P")&gt;=1,"PASS",(IF(COUNTIF(P1087:R1087,"N/A")&gt;=1,"N/A",(IF(COUNTIF(P1087:R1087,"N/T")&gt;=1,"N/T","-")))))))</f>
        <v/>
      </c>
      <c r="P1087" s="1" t="n"/>
      <c r="Q1087" s="1" t="n"/>
      <c r="R1087" s="32" t="n"/>
      <c r="S1087" s="32" t="n"/>
      <c r="T1087" s="2" t="n"/>
      <c r="U1087" s="33" t="inlineStr">
        <is>
          <t>영향도(2/11)</t>
        </is>
      </c>
    </row>
    <row r="1088" ht="39.6" customHeight="1" s="357">
      <c r="A1088" s="312" t="inlineStr">
        <is>
          <t>Y_032</t>
        </is>
      </c>
      <c r="B1088" s="38" t="inlineStr">
        <is>
          <t>TC_MAP_1061</t>
        </is>
      </c>
      <c r="C1088" s="38" t="inlineStr">
        <is>
          <t>Map</t>
        </is>
      </c>
      <c r="D1088" s="38" t="inlineStr">
        <is>
          <t>경로 탐색</t>
        </is>
      </c>
      <c r="E1088" s="38" t="inlineStr">
        <is>
          <t>경로 탐색 시작/결과</t>
        </is>
      </c>
      <c r="F1088" s="43" t="inlineStr">
        <is>
          <t>경로 탐색 시작 : 상황 별 입력란 표시</t>
        </is>
      </c>
      <c r="G1088" s="38" t="inlineStr">
        <is>
          <t>공통</t>
        </is>
      </c>
      <c r="H1088" s="2" t="n"/>
      <c r="I1088" s="2" t="n">
        <v>1</v>
      </c>
      <c r="J1088" s="33" t="inlineStr">
        <is>
          <t>1. 내 차 위치 조회 가능한 경우</t>
        </is>
      </c>
      <c r="K1088" s="33" t="n"/>
      <c r="L1088" s="33" t="inlineStr">
        <is>
          <t>1. Map 진입
2. [경로 탐색] 버튼 선택
3. 도착지 입력란 확인</t>
        </is>
      </c>
      <c r="M1088" s="42" t="inlineStr">
        <is>
          <t>1. "도착지 입력" 문구 표시된다.</t>
        </is>
      </c>
      <c r="N1088" s="2" t="n"/>
      <c r="O1088" s="56">
        <f>IF(COUNTIF(P1088:R1088,"F")&gt;=1,"FAIL",(IF(COUNTIF(P1088:R1088,"P")&gt;=1,"PASS",(IF(COUNTIF(P1088:R1088,"N/A")&gt;=1,"N/A",(IF(COUNTIF(P1088:R1088,"N/T")&gt;=1,"N/T","-")))))))</f>
        <v/>
      </c>
      <c r="P1088" s="1" t="n"/>
      <c r="Q1088" s="1" t="n"/>
      <c r="R1088" s="32" t="n"/>
      <c r="S1088" s="32" t="n"/>
      <c r="T1088" s="2" t="n"/>
      <c r="U1088" s="33" t="n"/>
    </row>
    <row r="1089" ht="39.6" customHeight="1" s="357">
      <c r="A1089" s="312" t="inlineStr">
        <is>
          <t>Y_033</t>
        </is>
      </c>
      <c r="B1089" s="38" t="inlineStr">
        <is>
          <t>TC_MAP_1062</t>
        </is>
      </c>
      <c r="C1089" s="38" t="inlineStr">
        <is>
          <t>Map</t>
        </is>
      </c>
      <c r="D1089" s="38" t="inlineStr">
        <is>
          <t>경로 탐색</t>
        </is>
      </c>
      <c r="E1089" s="38" t="inlineStr">
        <is>
          <t>경로 탐색 시작/결과</t>
        </is>
      </c>
      <c r="F1089" s="43" t="inlineStr">
        <is>
          <t>경로 탐색 시작 : 상황 별 입력란 표시</t>
        </is>
      </c>
      <c r="G1089" s="38" t="inlineStr">
        <is>
          <t>공통</t>
        </is>
      </c>
      <c r="H1089" s="2" t="n"/>
      <c r="I1089" s="2" t="n">
        <v>5</v>
      </c>
      <c r="J1089" s="33" t="inlineStr">
        <is>
          <t>1. 내 차 위치 조회 불가한 경우</t>
        </is>
      </c>
      <c r="K1089" s="33" t="n"/>
      <c r="L1089" s="33" t="inlineStr">
        <is>
          <t>1. Map 진입
2. [경로 탐색] 버튼 선택
3. 출발지 입력란 확인</t>
        </is>
      </c>
      <c r="M1089" s="42" t="inlineStr">
        <is>
          <t>1. 내 위치의 장소 정보가 표시된다.</t>
        </is>
      </c>
      <c r="N1089" s="2" t="n"/>
      <c r="O1089" s="56">
        <f>IF(COUNTIF(P1089:R1089,"F")&gt;=1,"FAIL",(IF(COUNTIF(P1089:R1089,"P")&gt;=1,"PASS",(IF(COUNTIF(P1089:R1089,"N/A")&gt;=1,"N/A",(IF(COUNTIF(P1089:R1089,"N/T")&gt;=1,"N/T","-")))))))</f>
        <v/>
      </c>
      <c r="P1089" s="1" t="n"/>
      <c r="Q1089" s="1" t="n"/>
      <c r="R1089" s="32" t="n"/>
      <c r="S1089" s="32" t="n"/>
      <c r="T1089" s="2" t="n"/>
      <c r="U1089" s="33" t="n"/>
    </row>
    <row r="1090" ht="39.6" customHeight="1" s="357">
      <c r="A1090" s="312" t="inlineStr">
        <is>
          <t>Y_034</t>
        </is>
      </c>
      <c r="B1090" s="38" t="inlineStr">
        <is>
          <t>TC_MAP_1063</t>
        </is>
      </c>
      <c r="C1090" s="38" t="inlineStr">
        <is>
          <t>Map</t>
        </is>
      </c>
      <c r="D1090" s="38" t="inlineStr">
        <is>
          <t>경로 탐색</t>
        </is>
      </c>
      <c r="E1090" s="38" t="inlineStr">
        <is>
          <t>경로 탐색 시작/결과</t>
        </is>
      </c>
      <c r="F1090" s="43" t="inlineStr">
        <is>
          <t>경로 탐색 시작 : 상황 별 입력란 표시</t>
        </is>
      </c>
      <c r="G1090" s="38" t="inlineStr">
        <is>
          <t>공통</t>
        </is>
      </c>
      <c r="H1090" s="2" t="n"/>
      <c r="I1090" s="2" t="n">
        <v>5</v>
      </c>
      <c r="J1090" s="33" t="inlineStr">
        <is>
          <t>1. 내 차 위치 조회 불가한 경우</t>
        </is>
      </c>
      <c r="K1090" s="33" t="n"/>
      <c r="L1090" s="33" t="inlineStr">
        <is>
          <t>1. Map 진입
2. [경로 탐색] 버튼 선택
3. 도착지 입력란 확인</t>
        </is>
      </c>
      <c r="M1090" s="42" t="inlineStr">
        <is>
          <t>1. "도착지 입력" 문구 표시된다.</t>
        </is>
      </c>
      <c r="N1090" s="2" t="n"/>
      <c r="O1090" s="56">
        <f>IF(COUNTIF(P1090:R1090,"F")&gt;=1,"FAIL",(IF(COUNTIF(P1090:R1090,"P")&gt;=1,"PASS",(IF(COUNTIF(P1090:R1090,"N/A")&gt;=1,"N/A",(IF(COUNTIF(P1090:R1090,"N/T")&gt;=1,"N/T","-")))))))</f>
        <v/>
      </c>
      <c r="P1090" s="1" t="n"/>
      <c r="Q1090" s="1" t="n"/>
      <c r="R1090" s="32" t="n"/>
      <c r="S1090" s="32" t="n"/>
      <c r="T1090" s="2" t="n"/>
      <c r="U1090" s="33" t="n"/>
    </row>
    <row r="1091" ht="39.6" customHeight="1" s="357">
      <c r="A1091" s="312" t="inlineStr">
        <is>
          <t>Y_035</t>
        </is>
      </c>
      <c r="B1091" s="38" t="inlineStr">
        <is>
          <t>TC_MAP_1064</t>
        </is>
      </c>
      <c r="C1091" s="38" t="inlineStr">
        <is>
          <t>Map</t>
        </is>
      </c>
      <c r="D1091" s="38" t="inlineStr">
        <is>
          <t>경로 탐색</t>
        </is>
      </c>
      <c r="E1091" s="38" t="inlineStr">
        <is>
          <t>경로 탐색 시작/결과</t>
        </is>
      </c>
      <c r="F1091" s="43" t="inlineStr">
        <is>
          <t>경로 탐색 시작 : 상황 별 입력란 표시</t>
        </is>
      </c>
      <c r="G1091" s="38" t="inlineStr">
        <is>
          <t>공통</t>
        </is>
      </c>
      <c r="H1091" s="2" t="n"/>
      <c r="I1091" s="2" t="n">
        <v>1</v>
      </c>
      <c r="J1091" s="33" t="inlineStr">
        <is>
          <t>1. 위치 서비스 OFF 상태인 경우
(내 위치 조회 불가)</t>
        </is>
      </c>
      <c r="K1091" s="33" t="n"/>
      <c r="L1091" s="33" t="inlineStr">
        <is>
          <t>1. Map 진입
2. [경로 탐색] 버튼 선택
3. 출발지 입력란 확인</t>
        </is>
      </c>
      <c r="M1091" s="42" t="inlineStr">
        <is>
          <t>1. "출발지 입력" 문구 표시된다.</t>
        </is>
      </c>
      <c r="N1091" s="2" t="n"/>
      <c r="O1091" s="56">
        <f>IF(COUNTIF(P1091:R1091,"F")&gt;=1,"FAIL",(IF(COUNTIF(P1091:R1091,"P")&gt;=1,"PASS",(IF(COUNTIF(P1091:R1091,"N/A")&gt;=1,"N/A",(IF(COUNTIF(P1091:R1091,"N/T")&gt;=1,"N/T","-")))))))</f>
        <v/>
      </c>
      <c r="P1091" s="1" t="n"/>
      <c r="Q1091" s="1" t="n"/>
      <c r="R1091" s="32" t="n"/>
      <c r="S1091" s="32" t="n"/>
      <c r="T1091" s="2" t="n"/>
      <c r="U1091" s="33" t="n"/>
    </row>
    <row r="1092" ht="39.6" customHeight="1" s="357">
      <c r="A1092" s="312" t="inlineStr">
        <is>
          <t>Y_036</t>
        </is>
      </c>
      <c r="B1092" s="38" t="inlineStr">
        <is>
          <t>TC_MAP_1065</t>
        </is>
      </c>
      <c r="C1092" s="38" t="inlineStr">
        <is>
          <t>Map</t>
        </is>
      </c>
      <c r="D1092" s="38" t="inlineStr">
        <is>
          <t>경로 탐색</t>
        </is>
      </c>
      <c r="E1092" s="38" t="inlineStr">
        <is>
          <t>경로 탐색 시작/결과</t>
        </is>
      </c>
      <c r="F1092" s="43" t="inlineStr">
        <is>
          <t>경로 탐색 시작 : 상황 별 입력란 표시</t>
        </is>
      </c>
      <c r="G1092" s="38" t="inlineStr">
        <is>
          <t>공통</t>
        </is>
      </c>
      <c r="H1092" s="2" t="n"/>
      <c r="I1092" s="2" t="n">
        <v>1</v>
      </c>
      <c r="J1092" s="33" t="inlineStr">
        <is>
          <t>1. 위치 서비스 OFF 상태인 경우
(내 위치 조회 불가)</t>
        </is>
      </c>
      <c r="K1092" s="33" t="n"/>
      <c r="L1092" s="33" t="inlineStr">
        <is>
          <t>1. Map 진입
2. [경로 탐색] 버튼 선택
3. 도착지 입력란 확인</t>
        </is>
      </c>
      <c r="M1092" s="42" t="inlineStr">
        <is>
          <t>1. "도착지 입력" 문구 표시된다.</t>
        </is>
      </c>
      <c r="N1092" s="2" t="n"/>
      <c r="O1092" s="56">
        <f>IF(COUNTIF(P1092:R1092,"F")&gt;=1,"FAIL",(IF(COUNTIF(P1092:R1092,"P")&gt;=1,"PASS",(IF(COUNTIF(P1092:R1092,"N/A")&gt;=1,"N/A",(IF(COUNTIF(P1092:R1092,"N/T")&gt;=1,"N/T","-")))))))</f>
        <v/>
      </c>
      <c r="P1092" s="1" t="n"/>
      <c r="Q1092" s="1" t="n"/>
      <c r="R1092" s="32" t="n"/>
      <c r="S1092" s="32" t="n"/>
      <c r="T1092" s="2" t="n"/>
      <c r="U1092" s="33" t="n"/>
    </row>
    <row r="1093" ht="92.40000000000001" customHeight="1" s="357">
      <c r="A1093" s="312" t="inlineStr">
        <is>
          <t>Y_037</t>
        </is>
      </c>
      <c r="B1093" s="38" t="inlineStr">
        <is>
          <t>TC_MAP_1066</t>
        </is>
      </c>
      <c r="C1093" s="38" t="inlineStr">
        <is>
          <t>Map</t>
        </is>
      </c>
      <c r="D1093" s="38" t="inlineStr">
        <is>
          <t>경로 탐색</t>
        </is>
      </c>
      <c r="E1093" s="38" t="inlineStr">
        <is>
          <t>경로 탐색 시작/결과</t>
        </is>
      </c>
      <c r="F1093" s="43" t="inlineStr">
        <is>
          <t>경로 탐색 시작 : 상황 별 입력란 표시</t>
        </is>
      </c>
      <c r="G1093" s="38" t="inlineStr">
        <is>
          <t>공통</t>
        </is>
      </c>
      <c r="H1093" s="2" t="n"/>
      <c r="I1093" s="2" t="n">
        <v>5</v>
      </c>
      <c r="J1093" s="33" t="inlineStr">
        <is>
          <t>1. 장소/주소 검색 화면에서 장소 정보를 모두 지운 후 경로 탐색 시작 화면으로 복귀한 경우</t>
        </is>
      </c>
      <c r="K1093" s="33" t="n"/>
      <c r="L1093" s="33" t="inlineStr">
        <is>
          <t>1. Map 진입
2. [경로 탐색] 버튼 선택
3. 출발지 입력란 확인</t>
        </is>
      </c>
      <c r="M1093" s="42" t="inlineStr">
        <is>
          <t>1. 상황별 기본 정보 표시된다.
- 내 차 위치 조회 가능 : 내 차 위치: 장소 정보 표시
- 내 차 위치 조회 불가 : 내 위치 : 장소 정보 표시
- 위치 서비스 OFF 상태 : 출발지 입력 정보 표시</t>
        </is>
      </c>
      <c r="N1093" s="2" t="n"/>
      <c r="O1093" s="56">
        <f>IF(COUNTIF(P1093:R1093,"F")&gt;=1,"FAIL",(IF(COUNTIF(P1093:R1093,"P")&gt;=1,"PASS",(IF(COUNTIF(P1093:R1093,"N/A")&gt;=1,"N/A",(IF(COUNTIF(P1093:R1093,"N/T")&gt;=1,"N/T","-")))))))</f>
        <v/>
      </c>
      <c r="P1093" s="1" t="n"/>
      <c r="Q1093" s="1" t="n"/>
      <c r="R1093" s="32" t="n"/>
      <c r="S1093" s="32" t="n"/>
      <c r="T1093" s="2" t="n"/>
      <c r="U1093" s="33" t="inlineStr">
        <is>
          <t>영향도(2/11)</t>
        </is>
      </c>
    </row>
    <row r="1094" ht="52.8" customHeight="1" s="357">
      <c r="A1094" s="312" t="inlineStr">
        <is>
          <t>Y_038</t>
        </is>
      </c>
      <c r="B1094" s="38" t="inlineStr">
        <is>
          <t>TC_MAP_1067</t>
        </is>
      </c>
      <c r="C1094" s="38" t="inlineStr">
        <is>
          <t>Map</t>
        </is>
      </c>
      <c r="D1094" s="38" t="inlineStr">
        <is>
          <t>경로 탐색</t>
        </is>
      </c>
      <c r="E1094" s="38" t="inlineStr">
        <is>
          <t>경로 탐색 시작/결과</t>
        </is>
      </c>
      <c r="F1094" s="43" t="inlineStr">
        <is>
          <t>경로 탐색 시작 : 상황 별 입력란 표시</t>
        </is>
      </c>
      <c r="G1094" s="38" t="inlineStr">
        <is>
          <t>공통</t>
        </is>
      </c>
      <c r="H1094" s="2" t="n"/>
      <c r="I1094" s="2" t="n">
        <v>1</v>
      </c>
      <c r="J1094" s="33" t="inlineStr">
        <is>
          <t>1. 장소/주소 검색 화면에서 장소 정보를 모두 지운 후 경로 탐색 시작 화면으로 복귀한 경우</t>
        </is>
      </c>
      <c r="K1094" s="33" t="n"/>
      <c r="L1094" s="33" t="inlineStr">
        <is>
          <t>1. Map 진입
2. [경로 탐색] 버튼 선택
3. 도착지 입력란 확인</t>
        </is>
      </c>
      <c r="M1094" s="42" t="inlineStr">
        <is>
          <t>1. "도착지 입력" 문구 표시된다.</t>
        </is>
      </c>
      <c r="N1094" s="2" t="n"/>
      <c r="O1094" s="56">
        <f>IF(COUNTIF(P1094:R1094,"F")&gt;=1,"FAIL",(IF(COUNTIF(P1094:R1094,"P")&gt;=1,"PASS",(IF(COUNTIF(P1094:R1094,"N/A")&gt;=1,"N/A",(IF(COUNTIF(P1094:R1094,"N/T")&gt;=1,"N/T","-")))))))</f>
        <v/>
      </c>
      <c r="P1094" s="1" t="n"/>
      <c r="Q1094" s="1" t="n"/>
      <c r="R1094" s="32" t="n"/>
      <c r="S1094" s="32" t="n"/>
      <c r="T1094" s="2" t="n"/>
      <c r="U1094" s="33" t="n"/>
    </row>
    <row r="1095" ht="52.8" customHeight="1" s="357">
      <c r="A1095" s="312" t="inlineStr">
        <is>
          <t>Y_039</t>
        </is>
      </c>
      <c r="B1095" s="38" t="inlineStr">
        <is>
          <t>TC_MAP_1068</t>
        </is>
      </c>
      <c r="C1095" s="38" t="inlineStr">
        <is>
          <t>Map</t>
        </is>
      </c>
      <c r="D1095" s="38" t="inlineStr">
        <is>
          <t>경로 탐색</t>
        </is>
      </c>
      <c r="E1095" s="38" t="inlineStr">
        <is>
          <t>경로 탐색 시작/결과</t>
        </is>
      </c>
      <c r="F1095" s="43" t="inlineStr">
        <is>
          <t>경로 탐색 시작 : 상황 별 입력란 표시</t>
        </is>
      </c>
      <c r="G1095" s="38" t="inlineStr">
        <is>
          <t>공통</t>
        </is>
      </c>
      <c r="H1095" s="2" t="n"/>
      <c r="I1095" s="2" t="n">
        <v>1</v>
      </c>
      <c r="J1095" s="33" t="inlineStr">
        <is>
          <t>1. 내 차 위치 조회 가능</t>
        </is>
      </c>
      <c r="K1095" s="33" t="n"/>
      <c r="L1095" s="33" t="inlineStr">
        <is>
          <t>1. Map 진입
2. [경로 탐색] 버튼 선택
3. 순서 변경 버튼 선택
4. 출발지 입력란 확인</t>
        </is>
      </c>
      <c r="M1095" s="42" t="inlineStr">
        <is>
          <t>1. '출발지 입력' 문구 표시된다.</t>
        </is>
      </c>
      <c r="N1095" s="2" t="n"/>
      <c r="O1095" s="56">
        <f>IF(COUNTIF(P1095:R1095,"F")&gt;=1,"FAIL",(IF(COUNTIF(P1095:R1095,"P")&gt;=1,"PASS",(IF(COUNTIF(P1095:R1095,"N/A")&gt;=1,"N/A",(IF(COUNTIF(P1095:R1095,"N/T")&gt;=1,"N/T","-")))))))</f>
        <v/>
      </c>
      <c r="P1095" s="1" t="n"/>
      <c r="Q1095" s="1" t="n"/>
      <c r="R1095" s="32" t="n"/>
      <c r="S1095" s="32" t="n"/>
      <c r="T1095" s="2" t="n"/>
      <c r="U1095" s="33" t="inlineStr">
        <is>
          <t>영향도(2/11)</t>
        </is>
      </c>
    </row>
    <row r="1096" ht="52.8" customHeight="1" s="357">
      <c r="A1096" s="312" t="inlineStr">
        <is>
          <t>Y_040</t>
        </is>
      </c>
      <c r="B1096" s="38" t="inlineStr">
        <is>
          <t>TC_MAP_1069</t>
        </is>
      </c>
      <c r="C1096" s="38" t="inlineStr">
        <is>
          <t>Map</t>
        </is>
      </c>
      <c r="D1096" s="38" t="inlineStr">
        <is>
          <t>경로 탐색</t>
        </is>
      </c>
      <c r="E1096" s="38" t="inlineStr">
        <is>
          <t>경로 탐색 시작/결과</t>
        </is>
      </c>
      <c r="F1096" s="43" t="inlineStr">
        <is>
          <t>경로 탐색 시작 : 상황 별 입력란 표시</t>
        </is>
      </c>
      <c r="G1096" s="38" t="inlineStr">
        <is>
          <t>공통</t>
        </is>
      </c>
      <c r="H1096" s="2" t="n"/>
      <c r="I1096" s="2" t="n">
        <v>1</v>
      </c>
      <c r="J1096" s="33" t="inlineStr">
        <is>
          <t>1. 내 차 위치 조회 가능</t>
        </is>
      </c>
      <c r="K1096" s="33" t="n"/>
      <c r="L1096" s="33" t="inlineStr">
        <is>
          <t>1. Map 진입
2. [경로 탐색] 버튼 선택
3. 순서 변경 버튼 선택
4. 도착지 입력란 확인</t>
        </is>
      </c>
      <c r="M1096" s="42" t="inlineStr">
        <is>
          <t>1. 내 차 위치의 장소 정보가 표시된다.</t>
        </is>
      </c>
      <c r="N1096" s="2" t="n"/>
      <c r="O1096" s="56">
        <f>IF(COUNTIF(P1096:R1096,"F")&gt;=1,"FAIL",(IF(COUNTIF(P1096:R1096,"P")&gt;=1,"PASS",(IF(COUNTIF(P1096:R1096,"N/A")&gt;=1,"N/A",(IF(COUNTIF(P1096:R1096,"N/T")&gt;=1,"N/T","-")))))))</f>
        <v/>
      </c>
      <c r="P1096" s="1" t="n"/>
      <c r="Q1096" s="1" t="n"/>
      <c r="R1096" s="32" t="n"/>
      <c r="S1096" s="32" t="n"/>
      <c r="T1096" s="2" t="n"/>
      <c r="U1096" s="33" t="inlineStr">
        <is>
          <t>영향도(2/11)</t>
        </is>
      </c>
    </row>
    <row r="1097" ht="52.8" customHeight="1" s="357">
      <c r="A1097" s="312" t="inlineStr">
        <is>
          <t>Y_041</t>
        </is>
      </c>
      <c r="B1097" s="38" t="inlineStr">
        <is>
          <t>TC_MAP_1070</t>
        </is>
      </c>
      <c r="C1097" s="38" t="inlineStr">
        <is>
          <t>Map</t>
        </is>
      </c>
      <c r="D1097" s="38" t="inlineStr">
        <is>
          <t>경로 탐색</t>
        </is>
      </c>
      <c r="E1097" s="38" t="inlineStr">
        <is>
          <t>경로 탐색 시작/결과</t>
        </is>
      </c>
      <c r="F1097" s="43" t="inlineStr">
        <is>
          <t>경로 탐색 시작 : 상황 별 입력란 표시</t>
        </is>
      </c>
      <c r="G1097" s="38" t="inlineStr">
        <is>
          <t>공통</t>
        </is>
      </c>
      <c r="H1097" s="2" t="n"/>
      <c r="I1097" s="2" t="n">
        <v>5</v>
      </c>
      <c r="J1097" s="33" t="inlineStr">
        <is>
          <t>1. 내 차 위치 조회 불가</t>
        </is>
      </c>
      <c r="K1097" s="33" t="n"/>
      <c r="L1097" s="33" t="inlineStr">
        <is>
          <t>1. Map 진입
2. [경로 탐색] 버튼 선택
3. 순서 변경 버튼 선택
4. 출발지 입력란 확인</t>
        </is>
      </c>
      <c r="M1097" s="42" t="inlineStr">
        <is>
          <t>1. '출발지 입력' 문구 표시된다.</t>
        </is>
      </c>
      <c r="N1097" s="2" t="n"/>
      <c r="O1097" s="56">
        <f>IF(COUNTIF(P1097:R1097,"F")&gt;=1,"FAIL",(IF(COUNTIF(P1097:R1097,"P")&gt;=1,"PASS",(IF(COUNTIF(P1097:R1097,"N/A")&gt;=1,"N/A",(IF(COUNTIF(P1097:R1097,"N/T")&gt;=1,"N/T","-")))))))</f>
        <v/>
      </c>
      <c r="P1097" s="1" t="n"/>
      <c r="Q1097" s="1" t="n"/>
      <c r="R1097" s="32" t="n"/>
      <c r="S1097" s="32" t="n"/>
      <c r="T1097" s="2" t="n"/>
      <c r="U1097" s="33" t="n"/>
    </row>
    <row r="1098" ht="52.8" customHeight="1" s="357">
      <c r="A1098" s="312" t="inlineStr">
        <is>
          <t>Y_042</t>
        </is>
      </c>
      <c r="B1098" s="38" t="inlineStr">
        <is>
          <t>TC_MAP_1071</t>
        </is>
      </c>
      <c r="C1098" s="38" t="inlineStr">
        <is>
          <t>Map</t>
        </is>
      </c>
      <c r="D1098" s="38" t="inlineStr">
        <is>
          <t>경로 탐색</t>
        </is>
      </c>
      <c r="E1098" s="38" t="inlineStr">
        <is>
          <t>경로 탐색 시작/결과</t>
        </is>
      </c>
      <c r="F1098" s="43" t="inlineStr">
        <is>
          <t>경로 탐색 시작 : 상황 별 입력란 표시</t>
        </is>
      </c>
      <c r="G1098" s="38" t="inlineStr">
        <is>
          <t>공통</t>
        </is>
      </c>
      <c r="H1098" s="2" t="n"/>
      <c r="I1098" s="2" t="n">
        <v>5</v>
      </c>
      <c r="J1098" s="33" t="inlineStr">
        <is>
          <t>1. 내 차 위치 조회 불가</t>
        </is>
      </c>
      <c r="K1098" s="33" t="n"/>
      <c r="L1098" s="33" t="inlineStr">
        <is>
          <t>1. Map 진입
2. [경로 탐색] 버튼 선택
3. 순서 변경 버튼 선택
4. 도착지 입력란 확인</t>
        </is>
      </c>
      <c r="M1098" s="42" t="inlineStr">
        <is>
          <t>1. 내 위치의 장소 정보가 표시된다.</t>
        </is>
      </c>
      <c r="N1098" s="2" t="n"/>
      <c r="O1098" s="56">
        <f>IF(COUNTIF(P1098:R1098,"F")&gt;=1,"FAIL",(IF(COUNTIF(P1098:R1098,"P")&gt;=1,"PASS",(IF(COUNTIF(P1098:R1098,"N/A")&gt;=1,"N/A",(IF(COUNTIF(P1098:R1098,"N/T")&gt;=1,"N/T","-")))))))</f>
        <v/>
      </c>
      <c r="P1098" s="1" t="n"/>
      <c r="Q1098" s="1" t="n"/>
      <c r="R1098" s="32" t="n"/>
      <c r="S1098" s="32" t="n"/>
      <c r="T1098" s="2" t="n"/>
      <c r="U1098" s="33" t="n"/>
    </row>
    <row r="1099" ht="52.8" customHeight="1" s="357">
      <c r="A1099" s="312" t="inlineStr">
        <is>
          <t>Y_043</t>
        </is>
      </c>
      <c r="B1099" s="38" t="inlineStr">
        <is>
          <t>TC_MAP_1072</t>
        </is>
      </c>
      <c r="C1099" s="38" t="inlineStr">
        <is>
          <t>Map</t>
        </is>
      </c>
      <c r="D1099" s="38" t="inlineStr">
        <is>
          <t>경로 탐색</t>
        </is>
      </c>
      <c r="E1099" s="38" t="inlineStr">
        <is>
          <t>경로 탐색 시작/결과</t>
        </is>
      </c>
      <c r="F1099" s="43" t="inlineStr">
        <is>
          <t>경로 탐색 시작 : 상황 별 입력란 표시</t>
        </is>
      </c>
      <c r="G1099" s="38" t="inlineStr">
        <is>
          <t>공통</t>
        </is>
      </c>
      <c r="H1099" s="2" t="n"/>
      <c r="I1099" s="2" t="n">
        <v>1</v>
      </c>
      <c r="J1099" s="33" t="inlineStr">
        <is>
          <t>1. 위치 서비스 OFF 상태</t>
        </is>
      </c>
      <c r="K1099" s="33" t="n"/>
      <c r="L1099" s="33" t="inlineStr">
        <is>
          <t>1. Map 진입
2. [경로 탐색] 버튼 선택
3. 순서 변경 버튼 선택
4. 출발지 입력란 확인</t>
        </is>
      </c>
      <c r="M1099" s="42" t="inlineStr">
        <is>
          <t>1. '출발지 입력' 문구 표시된다.</t>
        </is>
      </c>
      <c r="N1099" s="2" t="n"/>
      <c r="O1099" s="56">
        <f>IF(COUNTIF(P1099:R1099,"F")&gt;=1,"FAIL",(IF(COUNTIF(P1099:R1099,"P")&gt;=1,"PASS",(IF(COUNTIF(P1099:R1099,"N/A")&gt;=1,"N/A",(IF(COUNTIF(P1099:R1099,"N/T")&gt;=1,"N/T","-")))))))</f>
        <v/>
      </c>
      <c r="P1099" s="1" t="n"/>
      <c r="Q1099" s="1" t="n"/>
      <c r="R1099" s="32" t="n"/>
      <c r="S1099" s="32" t="n"/>
      <c r="T1099" s="2" t="n"/>
      <c r="U1099" s="33" t="n"/>
    </row>
    <row r="1100" ht="52.8" customHeight="1" s="357">
      <c r="A1100" s="312" t="inlineStr">
        <is>
          <t>Y_044</t>
        </is>
      </c>
      <c r="B1100" s="38" t="inlineStr">
        <is>
          <t>TC_MAP_1073</t>
        </is>
      </c>
      <c r="C1100" s="38" t="inlineStr">
        <is>
          <t>Map</t>
        </is>
      </c>
      <c r="D1100" s="38" t="inlineStr">
        <is>
          <t>경로 탐색</t>
        </is>
      </c>
      <c r="E1100" s="38" t="inlineStr">
        <is>
          <t>경로 탐색 시작/결과</t>
        </is>
      </c>
      <c r="F1100" s="43" t="inlineStr">
        <is>
          <t>경로 탐색 시작 : 상황 별 입력란 표시</t>
        </is>
      </c>
      <c r="G1100" s="38" t="inlineStr">
        <is>
          <t>공통</t>
        </is>
      </c>
      <c r="H1100" s="2" t="n"/>
      <c r="I1100" s="2" t="n">
        <v>1</v>
      </c>
      <c r="J1100" s="33" t="inlineStr">
        <is>
          <t>1. 위치 서비스 OFF 상태</t>
        </is>
      </c>
      <c r="K1100" s="33" t="n"/>
      <c r="L1100" s="33" t="inlineStr">
        <is>
          <t>1. Map 진입
2. [경로 탐색] 버튼 선택
3. 순서 변경 버튼 선택
4. 도착지 입력란 확인</t>
        </is>
      </c>
      <c r="M1100" s="42" t="inlineStr">
        <is>
          <t>1. "도착지 입력" 문구 표시된다.</t>
        </is>
      </c>
      <c r="N1100" s="2" t="n"/>
      <c r="O1100" s="56">
        <f>IF(COUNTIF(P1100:R1100,"F")&gt;=1,"FAIL",(IF(COUNTIF(P1100:R1100,"P")&gt;=1,"PASS",(IF(COUNTIF(P1100:R1100,"N/A")&gt;=1,"N/A",(IF(COUNTIF(P1100:R1100,"N/T")&gt;=1,"N/T","-")))))))</f>
        <v/>
      </c>
      <c r="P1100" s="1" t="n"/>
      <c r="Q1100" s="1" t="n"/>
      <c r="R1100" s="32" t="n"/>
      <c r="S1100" s="32" t="n"/>
      <c r="T1100" s="2" t="n"/>
      <c r="U1100" s="33" t="n"/>
    </row>
    <row r="1101" ht="52.8" customHeight="1" s="357">
      <c r="A1101" s="312" t="inlineStr">
        <is>
          <t>Y_045</t>
        </is>
      </c>
      <c r="B1101" s="38" t="inlineStr">
        <is>
          <t>TC_MAP_1074</t>
        </is>
      </c>
      <c r="C1101" s="38" t="inlineStr">
        <is>
          <t>Map</t>
        </is>
      </c>
      <c r="D1101" s="38" t="inlineStr">
        <is>
          <t>경로 탐색</t>
        </is>
      </c>
      <c r="E1101" s="38" t="inlineStr">
        <is>
          <t>경로 탐색 시작/결과</t>
        </is>
      </c>
      <c r="F1101" s="43" t="inlineStr">
        <is>
          <t>경로 탐색 시작 : 상황 별 입력란 표시</t>
        </is>
      </c>
      <c r="G1101" s="38" t="inlineStr">
        <is>
          <t>공통</t>
        </is>
      </c>
      <c r="H1101" s="2" t="n"/>
      <c r="I1101" s="2" t="n">
        <v>1</v>
      </c>
      <c r="J1101" s="33" t="inlineStr">
        <is>
          <t>1. 기준 정보가 있는 경우
- 내 차 위치 조회 가능
- 장소명 있음</t>
        </is>
      </c>
      <c r="K1101" s="33" t="n"/>
      <c r="L1101" s="33" t="inlineStr">
        <is>
          <t>1. Map 진입
2. [경로 탐색] 버튼 선택
3. 출발지 입력란 확인</t>
        </is>
      </c>
      <c r="M1101" s="42" t="inlineStr">
        <is>
          <t>1. 내 차 위치 : 장소명으로 표시된다.</t>
        </is>
      </c>
      <c r="N1101" s="2" t="n"/>
      <c r="O1101" s="56">
        <f>IF(COUNTIF(P1101:R1101,"F")&gt;=1,"FAIL",(IF(COUNTIF(P1101:R1101,"P")&gt;=1,"PASS",(IF(COUNTIF(P1101:R1101,"N/A")&gt;=1,"N/A",(IF(COUNTIF(P1101:R1101,"N/T")&gt;=1,"N/T","-")))))))</f>
        <v/>
      </c>
      <c r="P1101" s="1" t="n"/>
      <c r="Q1101" s="1" t="n"/>
      <c r="R1101" s="32" t="n"/>
      <c r="S1101" s="32" t="n"/>
      <c r="T1101" s="2" t="n"/>
      <c r="U1101" s="33" t="inlineStr">
        <is>
          <t>영향도(2/11)</t>
        </is>
      </c>
    </row>
    <row r="1102" ht="66" customHeight="1" s="357">
      <c r="A1102" s="312" t="inlineStr">
        <is>
          <t>Y_046</t>
        </is>
      </c>
      <c r="B1102" s="38" t="inlineStr">
        <is>
          <t>TC_MAP_1075</t>
        </is>
      </c>
      <c r="C1102" s="38" t="inlineStr">
        <is>
          <t>Map</t>
        </is>
      </c>
      <c r="D1102" s="38" t="inlineStr">
        <is>
          <t>경로 탐색</t>
        </is>
      </c>
      <c r="E1102" s="38" t="inlineStr">
        <is>
          <t>경로 탐색 시작/결과</t>
        </is>
      </c>
      <c r="F1102" s="43" t="inlineStr">
        <is>
          <t>경로 탐색 시작 : 상황 별 입력란 표시</t>
        </is>
      </c>
      <c r="G1102" s="38" t="inlineStr">
        <is>
          <t>공통</t>
        </is>
      </c>
      <c r="H1102" s="2" t="n"/>
      <c r="I1102" s="2" t="n">
        <v>5</v>
      </c>
      <c r="J1102" s="33" t="inlineStr">
        <is>
          <t>1. 기준 정보가 있는 경우
- 내 차 위치 조회 불가
- 장소명 없음(도로명/지번 모두 있음</t>
        </is>
      </c>
      <c r="K1102" s="33" t="n"/>
      <c r="L1102" s="33" t="inlineStr">
        <is>
          <t>1. Map 진입
2. [경로 탐색] 버튼 선택
3. 출발지 입력란 확인</t>
        </is>
      </c>
      <c r="M1102" s="42" t="inlineStr">
        <is>
          <t>1. 내 위치 : 도로명 주소로 표시된다.</t>
        </is>
      </c>
      <c r="N1102" s="2" t="n"/>
      <c r="O1102" s="56">
        <f>IF(COUNTIF(P1102:R1102,"F")&gt;=1,"FAIL",(IF(COUNTIF(P1102:R1102,"P")&gt;=1,"PASS",(IF(COUNTIF(P1102:R1102,"N/A")&gt;=1,"N/A",(IF(COUNTIF(P1102:R1102,"N/T")&gt;=1,"N/T","-")))))))</f>
        <v/>
      </c>
      <c r="P1102" s="1" t="n"/>
      <c r="Q1102" s="1" t="n"/>
      <c r="R1102" s="32" t="n"/>
      <c r="S1102" s="32" t="n"/>
      <c r="T1102" s="2" t="n"/>
      <c r="U1102" s="33" t="n"/>
    </row>
    <row r="1103" ht="92.40000000000001" customHeight="1" s="357">
      <c r="A1103" s="312" t="inlineStr">
        <is>
          <t>Y_047</t>
        </is>
      </c>
      <c r="B1103" s="38" t="inlineStr">
        <is>
          <t>TC_MAP_1076</t>
        </is>
      </c>
      <c r="C1103" s="38" t="inlineStr">
        <is>
          <t>Map</t>
        </is>
      </c>
      <c r="D1103" s="38" t="inlineStr">
        <is>
          <t>경로 탐색</t>
        </is>
      </c>
      <c r="E1103" s="38" t="inlineStr">
        <is>
          <t>경로 탐색 시작/결과</t>
        </is>
      </c>
      <c r="F1103" s="43" t="inlineStr">
        <is>
          <t>경로 탐색 시작 : 상황 별 입력란 표시</t>
        </is>
      </c>
      <c r="G1103" s="38" t="inlineStr">
        <is>
          <t>공통</t>
        </is>
      </c>
      <c r="H1103" s="2" t="n"/>
      <c r="I1103" s="2" t="n">
        <v>5</v>
      </c>
      <c r="J1103" s="33" t="inlineStr">
        <is>
          <t>1. 경로 탐색 페이지 출력된 상태
2. 기준 정보가 있는 경우
- 내 차 위치 조회 불가
- 장소명 없음(도로명 없음)</t>
        </is>
      </c>
      <c r="K1103" s="33" t="n"/>
      <c r="L1103" s="33" t="inlineStr">
        <is>
          <t>1. Map 진입
2. [경로 탐색] 버튼 선택
3. 출발지 입력란 확인</t>
        </is>
      </c>
      <c r="M1103" s="42" t="inlineStr">
        <is>
          <t>1. 내 위치 : 지번 주소로 표시된다.</t>
        </is>
      </c>
      <c r="N1103" s="2" t="n"/>
      <c r="O1103" s="56">
        <f>IF(COUNTIF(P1103:R1103,"F")&gt;=1,"FAIL",(IF(COUNTIF(P1103:R1103,"P")&gt;=1,"PASS",(IF(COUNTIF(P1103:R1103,"N/A")&gt;=1,"N/A",(IF(COUNTIF(P1103:R1103,"N/T")&gt;=1,"N/T","-")))))))</f>
        <v/>
      </c>
      <c r="P1103" s="1" t="n"/>
      <c r="Q1103" s="1" t="n"/>
      <c r="R1103" s="32" t="n"/>
      <c r="S1103" s="32" t="n"/>
      <c r="T1103" s="2" t="n"/>
      <c r="U1103" s="33" t="n"/>
    </row>
    <row r="1104" ht="39.6" customHeight="1" s="357">
      <c r="A1104" s="312" t="inlineStr">
        <is>
          <t>Y_048</t>
        </is>
      </c>
      <c r="B1104" s="38" t="inlineStr">
        <is>
          <t>TC_MAP_1077</t>
        </is>
      </c>
      <c r="C1104" s="38" t="inlineStr">
        <is>
          <t>Map</t>
        </is>
      </c>
      <c r="D1104" s="38" t="inlineStr">
        <is>
          <t>경로 탐색</t>
        </is>
      </c>
      <c r="E1104" s="38" t="inlineStr">
        <is>
          <t>경로 탐색 시작/결과</t>
        </is>
      </c>
      <c r="F1104" s="43" t="inlineStr">
        <is>
          <t>경로 탐색 시작 : 상황 별 입력란 표시</t>
        </is>
      </c>
      <c r="G1104" s="38" t="inlineStr">
        <is>
          <t>공통</t>
        </is>
      </c>
      <c r="H1104" s="2" t="n"/>
      <c r="I1104" s="2" t="n">
        <v>1</v>
      </c>
      <c r="J1104" s="33" t="inlineStr">
        <is>
          <t>1. 기준 정보가 없는 경우
- 장소명 있음</t>
        </is>
      </c>
      <c r="K1104" s="33" t="n"/>
      <c r="L1104" s="33" t="inlineStr">
        <is>
          <t>1. Map 진입
2. [경로 탐색] 버튼 선택
3. 출발지 입력란 확인</t>
        </is>
      </c>
      <c r="M1104" s="42" t="inlineStr">
        <is>
          <t>1. 장소명 표시된다.
- 기준 정보 미표시</t>
        </is>
      </c>
      <c r="N1104" s="2" t="n"/>
      <c r="O1104" s="56">
        <f>IF(COUNTIF(P1104:R1104,"F")&gt;=1,"FAIL",(IF(COUNTIF(P1104:R1104,"P")&gt;=1,"PASS",(IF(COUNTIF(P1104:R1104,"N/A")&gt;=1,"N/A",(IF(COUNTIF(P1104:R1104,"N/T")&gt;=1,"N/T","-")))))))</f>
        <v/>
      </c>
      <c r="P1104" s="1" t="n"/>
      <c r="Q1104" s="1" t="n"/>
      <c r="R1104" s="32" t="n"/>
      <c r="S1104" s="32" t="n"/>
      <c r="T1104" s="2" t="n"/>
      <c r="U1104" s="33" t="n"/>
    </row>
    <row r="1105" ht="52.8" customHeight="1" s="357">
      <c r="A1105" s="312" t="inlineStr">
        <is>
          <t>Y_049</t>
        </is>
      </c>
      <c r="B1105" s="38" t="inlineStr">
        <is>
          <t>TC_MAP_1078</t>
        </is>
      </c>
      <c r="C1105" s="38" t="inlineStr">
        <is>
          <t>Map</t>
        </is>
      </c>
      <c r="D1105" s="38" t="inlineStr">
        <is>
          <t>경로 탐색</t>
        </is>
      </c>
      <c r="E1105" s="38" t="inlineStr">
        <is>
          <t>경로 탐색 시작/결과</t>
        </is>
      </c>
      <c r="F1105" s="43" t="inlineStr">
        <is>
          <t>경로 탐색 시작 : 상황 별 입력란 표시</t>
        </is>
      </c>
      <c r="G1105" s="38" t="inlineStr">
        <is>
          <t>공통</t>
        </is>
      </c>
      <c r="H1105" s="2" t="n"/>
      <c r="I1105" s="2" t="n">
        <v>1</v>
      </c>
      <c r="J1105" s="33" t="inlineStr">
        <is>
          <t>1. 기준 정보가 없는 경우
- 장소명 없음(도로명/지번 모두 있음)</t>
        </is>
      </c>
      <c r="K1105" s="33" t="n"/>
      <c r="L1105" s="33" t="inlineStr">
        <is>
          <t>1. Map 진입
2. [경로 탐색] 버튼 선택
3. 출발지 입력란 확인</t>
        </is>
      </c>
      <c r="M1105" s="42" t="inlineStr">
        <is>
          <t>1. 도로명 주소 표시된다.
- 기준 정보 미표시</t>
        </is>
      </c>
      <c r="N1105" s="2" t="n"/>
      <c r="O1105" s="56">
        <f>IF(COUNTIF(P1105:R1105,"F")&gt;=1,"FAIL",(IF(COUNTIF(P1105:R1105,"P")&gt;=1,"PASS",(IF(COUNTIF(P1105:R1105,"N/A")&gt;=1,"N/A",(IF(COUNTIF(P1105:R1105,"N/T")&gt;=1,"N/T","-")))))))</f>
        <v/>
      </c>
      <c r="P1105" s="1" t="n"/>
      <c r="Q1105" s="1" t="n"/>
      <c r="R1105" s="32" t="n"/>
      <c r="S1105" s="32" t="n"/>
      <c r="T1105" s="2" t="n"/>
      <c r="U1105" s="33" t="n"/>
    </row>
    <row r="1106" ht="39.6" customHeight="1" s="357">
      <c r="A1106" s="312" t="inlineStr">
        <is>
          <t>Y_050</t>
        </is>
      </c>
      <c r="B1106" s="38" t="inlineStr">
        <is>
          <t>TC_MAP_1079</t>
        </is>
      </c>
      <c r="C1106" s="38" t="inlineStr">
        <is>
          <t>Map</t>
        </is>
      </c>
      <c r="D1106" s="38" t="inlineStr">
        <is>
          <t>경로 탐색</t>
        </is>
      </c>
      <c r="E1106" s="38" t="inlineStr">
        <is>
          <t>경로 탐색 시작/결과</t>
        </is>
      </c>
      <c r="F1106" s="43" t="inlineStr">
        <is>
          <t>경로 탐색 시작 : 상황 별 입력란 표시</t>
        </is>
      </c>
      <c r="G1106" s="38" t="inlineStr">
        <is>
          <t>공통</t>
        </is>
      </c>
      <c r="H1106" s="2" t="n"/>
      <c r="I1106" s="2" t="n">
        <v>1</v>
      </c>
      <c r="J1106" s="33" t="inlineStr">
        <is>
          <t>1. 장소명 없음(도로명 없음)</t>
        </is>
      </c>
      <c r="K1106" s="33" t="n"/>
      <c r="L1106" s="33" t="inlineStr">
        <is>
          <t>1. Map 진입
2. [경로 탐색] 버튼 선택
3. 출발지 입력란 확인</t>
        </is>
      </c>
      <c r="M1106" s="42" t="inlineStr">
        <is>
          <t>1. 지번 주소 표시된다.
- 기준 정보 미표시</t>
        </is>
      </c>
      <c r="N1106" s="2" t="n"/>
      <c r="O1106" s="56">
        <f>IF(COUNTIF(P1106:R1106,"F")&gt;=1,"FAIL",(IF(COUNTIF(P1106:R1106,"P")&gt;=1,"PASS",(IF(COUNTIF(P1106:R1106,"N/A")&gt;=1,"N/A",(IF(COUNTIF(P1106:R1106,"N/T")&gt;=1,"N/T","-")))))))</f>
        <v/>
      </c>
      <c r="P1106" s="1" t="n"/>
      <c r="Q1106" s="1" t="n"/>
      <c r="R1106" s="32" t="n"/>
      <c r="S1106" s="32" t="n"/>
      <c r="T1106" s="2" t="n"/>
      <c r="U1106" s="33" t="n"/>
    </row>
    <row r="1107" ht="79.2" customHeight="1" s="357">
      <c r="A1107" s="312" t="inlineStr">
        <is>
          <t>Y_051</t>
        </is>
      </c>
      <c r="B1107" s="38" t="inlineStr">
        <is>
          <t>TC_MAP_1080</t>
        </is>
      </c>
      <c r="C1107" s="38" t="inlineStr">
        <is>
          <t>Map</t>
        </is>
      </c>
      <c r="D1107" s="38" t="inlineStr">
        <is>
          <t>경로 탐색</t>
        </is>
      </c>
      <c r="E1107" s="38" t="inlineStr">
        <is>
          <t>경로 탐색 시작/결과</t>
        </is>
      </c>
      <c r="F1107" s="43" t="inlineStr">
        <is>
          <t>경로 탐색 시작 : 상황 별 입력란 표시</t>
        </is>
      </c>
      <c r="G1107" s="38" t="inlineStr">
        <is>
          <t>공통</t>
        </is>
      </c>
      <c r="H1107" s="2" t="n"/>
      <c r="I1107" s="2" t="n">
        <v>1</v>
      </c>
      <c r="J1107" s="32" t="inlineStr">
        <is>
          <t>1. 출발지/도착지 모두 입력란 공란 상태</t>
        </is>
      </c>
      <c r="K1107" s="32" t="n"/>
      <c r="L1107" s="32" t="inlineStr">
        <is>
          <t>1. Map 진입
2. [경로 탐색] 버튼 선택
3. 경로 탐색 시작 화면 진입
4. 등록된 즐겨찾기 항목 or 최근 검색어 선택
5. 어떤 필드가 먼저 채워지는지 확인</t>
        </is>
      </c>
      <c r="M1107" s="39" t="inlineStr">
        <is>
          <t>1. 줄발지 - 도착지순으로 우선순위 확인이 가능하다.
- 비어있는 입력란이 우선으로 선택한 장소로 설정됨</t>
        </is>
      </c>
      <c r="N1107" s="2" t="n"/>
      <c r="O1107" s="56">
        <f>IF(COUNTIF(P1107:R1107,"F")&gt;=1,"FAIL",(IF(COUNTIF(P1107:R1107,"P")&gt;=1,"PASS",(IF(COUNTIF(P1107:R1107,"N/A")&gt;=1,"N/A",(IF(COUNTIF(P1107:R1107,"N/T")&gt;=1,"N/T","-")))))))</f>
        <v/>
      </c>
      <c r="P1107" s="1" t="n"/>
      <c r="Q1107" s="1" t="n"/>
      <c r="R1107" s="32" t="n"/>
      <c r="S1107" s="32" t="n"/>
      <c r="T1107" s="2" t="n"/>
      <c r="U1107" s="33" t="n"/>
    </row>
    <row r="1108" ht="79.2" customHeight="1" s="357">
      <c r="A1108" s="312" t="inlineStr">
        <is>
          <t>Y_052</t>
        </is>
      </c>
      <c r="B1108" s="38" t="inlineStr">
        <is>
          <t>TC_MAP_1081</t>
        </is>
      </c>
      <c r="C1108" s="38" t="inlineStr">
        <is>
          <t>Map</t>
        </is>
      </c>
      <c r="D1108" s="38" t="inlineStr">
        <is>
          <t>경로 탐색</t>
        </is>
      </c>
      <c r="E1108" s="38" t="inlineStr">
        <is>
          <t>경로 탐색 시작/결과</t>
        </is>
      </c>
      <c r="F1108" s="43" t="inlineStr">
        <is>
          <t>경로 탐색 시작 : 상황 별 입력란 표시</t>
        </is>
      </c>
      <c r="G1108" s="38" t="inlineStr">
        <is>
          <t>공통</t>
        </is>
      </c>
      <c r="H1108" s="2" t="n"/>
      <c r="I1108" s="2" t="n">
        <v>1</v>
      </c>
      <c r="J1108" s="32" t="inlineStr">
        <is>
          <t>1. 도착지 입력란 공란 상태</t>
        </is>
      </c>
      <c r="K1108" s="32" t="n"/>
      <c r="L1108" s="32" t="inlineStr">
        <is>
          <t>1. Map 진입
2. [경로 탐색] 버튼 선택
3. 경로 탐색 시작 화면 진입
4. 등록된 즐겨찾기 항목 or 최근 검색어 선택
5. 변경되는 화면 확인</t>
        </is>
      </c>
      <c r="M1108" s="39" t="inlineStr">
        <is>
          <t>1. 도착지 입력란에 선택한 검색어로 입력되며 경로 탐색 결과 화면으로 이동된다.</t>
        </is>
      </c>
      <c r="N1108" s="2" t="n"/>
      <c r="O1108" s="56">
        <f>IF(COUNTIF(P1108:R1108,"F")&gt;=1,"FAIL",(IF(COUNTIF(P1108:R1108,"P")&gt;=1,"PASS",(IF(COUNTIF(P1108:R1108,"N/A")&gt;=1,"N/A",(IF(COUNTIF(P1108:R1108,"N/T")&gt;=1,"N/T","-")))))))</f>
        <v/>
      </c>
      <c r="P1108" s="1" t="n"/>
      <c r="Q1108" s="1" t="n"/>
      <c r="R1108" s="32" t="n"/>
      <c r="S1108" s="32" t="n"/>
      <c r="T1108" s="2" t="n"/>
      <c r="U1108" s="33" t="n"/>
    </row>
    <row r="1109" ht="79.2" customHeight="1" s="357">
      <c r="A1109" s="312" t="inlineStr">
        <is>
          <t>Y_053</t>
        </is>
      </c>
      <c r="B1109" s="38" t="inlineStr">
        <is>
          <t>TC_MAP_1082</t>
        </is>
      </c>
      <c r="C1109" s="38" t="inlineStr">
        <is>
          <t>Map</t>
        </is>
      </c>
      <c r="D1109" s="38" t="inlineStr">
        <is>
          <t>경로 탐색</t>
        </is>
      </c>
      <c r="E1109" s="38" t="inlineStr">
        <is>
          <t>경로 탐색 시작/결과</t>
        </is>
      </c>
      <c r="F1109" s="43" t="inlineStr">
        <is>
          <t>경로 탐색 시작 : 상황 별 입력란 표시</t>
        </is>
      </c>
      <c r="G1109" s="38" t="inlineStr">
        <is>
          <t>공통</t>
        </is>
      </c>
      <c r="H1109" s="2" t="n"/>
      <c r="I1109" s="2" t="n">
        <v>1</v>
      </c>
      <c r="J1109" s="32" t="n"/>
      <c r="K1109" s="32" t="n"/>
      <c r="L1109" s="32" t="inlineStr">
        <is>
          <t>1. Map 진입
2. [경로 탐색] 버튼 선택
3. 출발지 / 도착지 입력란 동일 정보 연속해서 설정</t>
        </is>
      </c>
      <c r="M1109" s="39" t="inlineStr">
        <is>
          <t>1. 동일 장소 정보를 연속해서 설정이 불가능 하다.
- 장소 입력란
: 출발지의 주소 표시 유지
- 경로 탐색 시작 화면에 &lt;중복 장소 삭제&gt; 토스트 팝업 표시</t>
        </is>
      </c>
      <c r="N1109" s="2" t="n"/>
      <c r="O1109" s="56">
        <f>IF(COUNTIF(P1109:R1109,"F")&gt;=1,"FAIL",(IF(COUNTIF(P1109:R1109,"P")&gt;=1,"PASS",(IF(COUNTIF(P1109:R1109,"N/A")&gt;=1,"N/A",(IF(COUNTIF(P1109:R1109,"N/T")&gt;=1,"N/T","-")))))))</f>
        <v/>
      </c>
      <c r="P1109" s="1" t="n"/>
      <c r="Q1109" s="1" t="n"/>
      <c r="R1109" s="32" t="n"/>
      <c r="S1109" s="32" t="n"/>
      <c r="T1109" s="2" t="n"/>
      <c r="U1109" s="33" t="n"/>
    </row>
    <row r="1110" ht="66" customHeight="1" s="357">
      <c r="A1110" s="312" t="inlineStr">
        <is>
          <t>Y_054</t>
        </is>
      </c>
      <c r="B1110" s="38" t="inlineStr">
        <is>
          <t>TC_MAP_1083</t>
        </is>
      </c>
      <c r="C1110" s="38" t="inlineStr">
        <is>
          <t>Map</t>
        </is>
      </c>
      <c r="D1110" s="38" t="inlineStr">
        <is>
          <t>경로 탐색</t>
        </is>
      </c>
      <c r="E1110" s="38" t="inlineStr">
        <is>
          <t>경로 탐색 시작/결과</t>
        </is>
      </c>
      <c r="F1110" s="43" t="inlineStr">
        <is>
          <t>경로 탐색 시작 : 상황 별 입력란 표시</t>
        </is>
      </c>
      <c r="G1110" s="38" t="inlineStr">
        <is>
          <t>공통</t>
        </is>
      </c>
      <c r="H1110" s="2" t="n"/>
      <c r="I1110" s="2" t="n">
        <v>2</v>
      </c>
      <c r="J1110" s="32" t="n"/>
      <c r="K1110" s="32" t="n"/>
      <c r="L1110" s="32" t="inlineStr">
        <is>
          <t>1. Map 진입
2. [경로 탐색] 버튼 선택
3. 출발지/도착지 입력란에 서비스 미지원되는 장소 설정
5. 입력란 확인</t>
        </is>
      </c>
      <c r="M1110" s="39" t="inlineStr">
        <is>
          <t>1. 서비스 미지원 장소를 설정한 입력란은 주소 확인 불가 안내 표시되어 출력된다.
- 그 외 서비스 지원 장소를 설정한 입력란은 주소 표시 유지</t>
        </is>
      </c>
      <c r="N1110" s="2" t="n"/>
      <c r="O1110" s="56">
        <f>IF(COUNTIF(P1110:R1110,"F")&gt;=1,"FAIL",(IF(COUNTIF(P1110:R1110,"P")&gt;=1,"PASS",(IF(COUNTIF(P1110:R1110,"N/A")&gt;=1,"N/A",(IF(COUNTIF(P1110:R1110,"N/T")&gt;=1,"N/T","-")))))))</f>
        <v/>
      </c>
      <c r="P1110" s="1" t="n"/>
      <c r="Q1110" s="1" t="n"/>
      <c r="R1110" s="32" t="n"/>
      <c r="S1110" s="32" t="n"/>
      <c r="T1110" s="2" t="n"/>
      <c r="U1110" s="33" t="n"/>
    </row>
    <row r="1111" ht="79.2" customHeight="1" s="357">
      <c r="A1111" s="312" t="inlineStr">
        <is>
          <t>Y_055</t>
        </is>
      </c>
      <c r="B1111" s="38" t="inlineStr">
        <is>
          <t>TC_MAP_1084</t>
        </is>
      </c>
      <c r="C1111" s="38" t="inlineStr">
        <is>
          <t>Map</t>
        </is>
      </c>
      <c r="D1111" s="38" t="inlineStr">
        <is>
          <t>경로 탐색</t>
        </is>
      </c>
      <c r="E1111" s="38" t="inlineStr">
        <is>
          <t>경로 탐색 시작/결과</t>
        </is>
      </c>
      <c r="F1111" s="43" t="inlineStr">
        <is>
          <t>경로 탐색 시작 : 상황 별 입력란 표시</t>
        </is>
      </c>
      <c r="G1111" s="38" t="inlineStr">
        <is>
          <t>공통</t>
        </is>
      </c>
      <c r="H1111" s="2" t="n"/>
      <c r="I1111" s="2" t="n">
        <v>2</v>
      </c>
      <c r="J1111" s="32" t="n"/>
      <c r="K1111" s="32" t="n"/>
      <c r="L1111" s="32" t="inlineStr">
        <is>
          <t>1. Map 진입
2. [경로 탐색] 버튼 선택
3. 입력란에 서비스 미지원되는 장소 설정
4. 경로 탐색 실행
5. 결과 영역 문구 확인</t>
        </is>
      </c>
      <c r="M1111" s="39" t="inlineStr">
        <is>
          <t>1. "경로 탐색이 제공되지 않는 지역입니다. 이용 가능 지역은 지속 확대될 예정입니다." 로 출력된다.</t>
        </is>
      </c>
      <c r="N1111" s="2" t="n"/>
      <c r="O1111" s="56">
        <f>IF(COUNTIF(P1111:R1111,"F")&gt;=1,"FAIL",(IF(COUNTIF(P1111:R1111,"P")&gt;=1,"PASS",(IF(COUNTIF(P1111:R1111,"N/A")&gt;=1,"N/A",(IF(COUNTIF(P1111:R1111,"N/T")&gt;=1,"N/T","-")))))))</f>
        <v/>
      </c>
      <c r="P1111" s="1" t="n"/>
      <c r="Q1111" s="1" t="n"/>
      <c r="R1111" s="32" t="n"/>
      <c r="S1111" s="32" t="n"/>
      <c r="T1111" s="2" t="n"/>
      <c r="U1111" s="33" t="n"/>
    </row>
    <row r="1112" ht="52.8" customHeight="1" s="357">
      <c r="A1112" s="312" t="inlineStr">
        <is>
          <t>Y_056</t>
        </is>
      </c>
      <c r="B1112" s="38" t="inlineStr">
        <is>
          <t>TC_MAP_1085</t>
        </is>
      </c>
      <c r="C1112" s="38" t="inlineStr">
        <is>
          <t>Map</t>
        </is>
      </c>
      <c r="D1112" s="38" t="inlineStr">
        <is>
          <t>경로 탐색</t>
        </is>
      </c>
      <c r="E1112" s="38" t="inlineStr">
        <is>
          <t>경로 탐색 시작/결과</t>
        </is>
      </c>
      <c r="F1112" s="38" t="inlineStr">
        <is>
          <t>경유지 추가 모드</t>
        </is>
      </c>
      <c r="G1112" s="38" t="inlineStr">
        <is>
          <t>공통</t>
        </is>
      </c>
      <c r="H1112" s="2" t="n"/>
      <c r="I1112" s="2" t="n">
        <v>1</v>
      </c>
      <c r="J1112" s="32" t="n"/>
      <c r="K1112" s="32" t="n"/>
      <c r="L1112" s="32" t="inlineStr">
        <is>
          <t>1. Map 진입
2. [경로 탐색] 버튼 선택
3. 도착지 입력란 내 [+] 버튼 선택
4. 입력란 확인</t>
        </is>
      </c>
      <c r="M1112" s="39" t="inlineStr">
        <is>
          <t>1. 이전 상태의 입력란 항목 유지되고 경유지 입력란 1개가 추가로 표시된다.</t>
        </is>
      </c>
      <c r="N1112" s="2" t="n"/>
      <c r="O1112" s="56">
        <f>IF(COUNTIF(P1112:R1112,"F")&gt;=1,"FAIL",(IF(COUNTIF(P1112:R1112,"P")&gt;=1,"PASS",(IF(COUNTIF(P1112:R1112,"N/A")&gt;=1,"N/A",(IF(COUNTIF(P1112:R1112,"N/T")&gt;=1,"N/T","-")))))))</f>
        <v/>
      </c>
      <c r="P1112" s="1" t="n"/>
      <c r="Q1112" s="1" t="n"/>
      <c r="R1112" s="32" t="n"/>
      <c r="S1112" s="32" t="n"/>
      <c r="T1112" s="2" t="n"/>
      <c r="U1112" s="33" t="n"/>
    </row>
    <row r="1113" ht="66" customHeight="1" s="357">
      <c r="A1113" s="312" t="inlineStr">
        <is>
          <t>Y_057</t>
        </is>
      </c>
      <c r="B1113" s="38" t="inlineStr">
        <is>
          <t>TC_MAP_1086</t>
        </is>
      </c>
      <c r="C1113" s="38" t="inlineStr">
        <is>
          <t>Map</t>
        </is>
      </c>
      <c r="D1113" s="38" t="inlineStr">
        <is>
          <t>경로 탐색</t>
        </is>
      </c>
      <c r="E1113" s="38" t="inlineStr">
        <is>
          <t>경로 탐색 시작/결과</t>
        </is>
      </c>
      <c r="F1113" s="38" t="inlineStr">
        <is>
          <t>경유지 추가 모드</t>
        </is>
      </c>
      <c r="G1113" s="38" t="inlineStr">
        <is>
          <t>공통</t>
        </is>
      </c>
      <c r="H1113" s="2" t="n"/>
      <c r="I1113" s="2" t="n">
        <v>1</v>
      </c>
      <c r="J1113" s="32" t="n"/>
      <c r="K1113" s="32" t="n"/>
      <c r="L1113" s="32" t="inlineStr">
        <is>
          <t>1. Map 진입
2. [경로 탐색] 버튼 선택
3.. 출발지 / 도착지 정보 입력
4. 도착지 입력란 내 [+] 버튼 선택
5. 입력란 순서 확인</t>
        </is>
      </c>
      <c r="M1113" s="39" t="inlineStr">
        <is>
          <t>1. 출발지 - 경유지1 - 도착지 순으로 입력란 표시된다.</t>
        </is>
      </c>
      <c r="N1113" s="2" t="n"/>
      <c r="O1113" s="56">
        <f>IF(COUNTIF(P1113:R1113,"F")&gt;=1,"FAIL",(IF(COUNTIF(P1113:R1113,"P")&gt;=1,"PASS",(IF(COUNTIF(P1113:R1113,"N/A")&gt;=1,"N/A",(IF(COUNTIF(P1113:R1113,"N/T")&gt;=1,"N/T","-")))))))</f>
        <v/>
      </c>
      <c r="P1113" s="1" t="n"/>
      <c r="Q1113" s="1" t="n"/>
      <c r="R1113" s="32" t="n"/>
      <c r="S1113" s="32" t="n"/>
      <c r="T1113" s="2" t="n"/>
      <c r="U1113" s="33" t="n"/>
    </row>
    <row r="1114" ht="52.8" customHeight="1" s="357">
      <c r="A1114" s="312" t="inlineStr">
        <is>
          <t>Y_058</t>
        </is>
      </c>
      <c r="B1114" s="38" t="inlineStr">
        <is>
          <t>TC_MAP_1087</t>
        </is>
      </c>
      <c r="C1114" s="38" t="inlineStr">
        <is>
          <t>Map</t>
        </is>
      </c>
      <c r="D1114" s="38" t="inlineStr">
        <is>
          <t>경로 탐색</t>
        </is>
      </c>
      <c r="E1114" s="38" t="inlineStr">
        <is>
          <t>경로 탐색 시작/결과</t>
        </is>
      </c>
      <c r="F1114" s="38" t="inlineStr">
        <is>
          <t>경유지 추가 모드</t>
        </is>
      </c>
      <c r="G1114" s="38" t="inlineStr">
        <is>
          <t>공통</t>
        </is>
      </c>
      <c r="H1114" s="2" t="n"/>
      <c r="I1114" s="2" t="n">
        <v>1</v>
      </c>
      <c r="J1114" s="32" t="n"/>
      <c r="K1114" s="32" t="n"/>
      <c r="L1114" s="32" t="inlineStr">
        <is>
          <t>1. Map 진입
2. [경로 탐색] 버튼 선택
3. 도착지 입력란 내 [+] 버튼 2회 선택
4. 입력란 순서 확인</t>
        </is>
      </c>
      <c r="M1114" s="39" t="inlineStr">
        <is>
          <t>1. 출발지 - 경유지1 - 경유지2 - 도착지 순으로 입력란 표시된다.</t>
        </is>
      </c>
      <c r="N1114" s="2" t="n"/>
      <c r="O1114" s="56">
        <f>IF(COUNTIF(P1114:R1114,"F")&gt;=1,"FAIL",(IF(COUNTIF(P1114:R1114,"P")&gt;=1,"PASS",(IF(COUNTIF(P1114:R1114,"N/A")&gt;=1,"N/A",(IF(COUNTIF(P1114:R1114,"N/T")&gt;=1,"N/T","-")))))))</f>
        <v/>
      </c>
      <c r="P1114" s="1" t="n"/>
      <c r="Q1114" s="1" t="n"/>
      <c r="R1114" s="32" t="n"/>
      <c r="S1114" s="32" t="n"/>
      <c r="T1114" s="2" t="n"/>
      <c r="U1114" s="33" t="n"/>
    </row>
    <row r="1115" ht="66" customHeight="1" s="357">
      <c r="A1115" s="312" t="inlineStr">
        <is>
          <t>Y_059</t>
        </is>
      </c>
      <c r="B1115" s="38" t="inlineStr">
        <is>
          <t>TC_MAP_1088</t>
        </is>
      </c>
      <c r="C1115" s="38" t="inlineStr">
        <is>
          <t>Map</t>
        </is>
      </c>
      <c r="D1115" s="38" t="inlineStr">
        <is>
          <t>경로 탐색</t>
        </is>
      </c>
      <c r="E1115" s="38" t="inlineStr">
        <is>
          <t>경로 탐색 시작/결과</t>
        </is>
      </c>
      <c r="F1115" s="38" t="inlineStr">
        <is>
          <t>경유지 추가 모드</t>
        </is>
      </c>
      <c r="G1115" s="38" t="inlineStr">
        <is>
          <t>공통</t>
        </is>
      </c>
      <c r="H1115" s="2" t="n"/>
      <c r="I1115" s="2" t="n">
        <v>2</v>
      </c>
      <c r="J1115" s="32" t="n"/>
      <c r="K1115" s="32" t="n"/>
      <c r="L1115" s="32" t="inlineStr">
        <is>
          <t>1. Map 진입
2. [경로 탐색] 버튼 선택
3.. 출발지 정보 입력
4. 도착지 입력란 내 [+] 버튼 선택
5. 출발지 입력란 내 정보 확인</t>
        </is>
      </c>
      <c r="M1115" s="39" t="inlineStr">
        <is>
          <t>1. '장소 정보' 표시 유지되어 출력된다.
- 기준 정보 표시는 생략(내 차 위치 or 내 위치)</t>
        </is>
      </c>
      <c r="N1115" s="2" t="n"/>
      <c r="O1115" s="56">
        <f>IF(COUNTIF(P1115:R1115,"F")&gt;=1,"FAIL",(IF(COUNTIF(P1115:R1115,"P")&gt;=1,"PASS",(IF(COUNTIF(P1115:R1115,"N/A")&gt;=1,"N/A",(IF(COUNTIF(P1115:R1115,"N/T")&gt;=1,"N/T","-")))))))</f>
        <v/>
      </c>
      <c r="P1115" s="1" t="n"/>
      <c r="Q1115" s="1" t="n"/>
      <c r="R1115" s="32" t="n"/>
      <c r="S1115" s="32" t="n"/>
      <c r="T1115" s="2" t="n"/>
      <c r="U1115" s="33" t="n"/>
    </row>
    <row r="1116" ht="79.2" customHeight="1" s="357">
      <c r="A1116" s="312" t="inlineStr">
        <is>
          <t>Y_060</t>
        </is>
      </c>
      <c r="B1116" s="38" t="inlineStr">
        <is>
          <t>TC_MAP_1089</t>
        </is>
      </c>
      <c r="C1116" s="38" t="inlineStr">
        <is>
          <t>Map</t>
        </is>
      </c>
      <c r="D1116" s="38" t="inlineStr">
        <is>
          <t>경로 탐색</t>
        </is>
      </c>
      <c r="E1116" s="38" t="inlineStr">
        <is>
          <t>경로 탐색 시작/결과</t>
        </is>
      </c>
      <c r="F1116" s="38" t="inlineStr">
        <is>
          <t>경유지 추가 모드</t>
        </is>
      </c>
      <c r="G1116" s="38" t="inlineStr">
        <is>
          <t>공통</t>
        </is>
      </c>
      <c r="H1116" s="2" t="n"/>
      <c r="I1116" s="2" t="n">
        <v>2</v>
      </c>
      <c r="J1116" s="32" t="n"/>
      <c r="K1116" s="32" t="n"/>
      <c r="L1116" s="32" t="inlineStr">
        <is>
          <t>1. Map 진입
2. [경로 탐색] 버튼 선택
3. 도착지 입력란 내 [+] 버튼 선택
4.. 경유지 1 정보 입력
5. 도착지 입력란 내 [+] 버튼 선택
6. 경유지 입력란 내 정보 확인</t>
        </is>
      </c>
      <c r="M1116" s="39" t="inlineStr">
        <is>
          <t>1. 이전 상태의 입력란 정보 표시 유지되어 출력된다.</t>
        </is>
      </c>
      <c r="N1116" s="2" t="n"/>
      <c r="O1116" s="56">
        <f>IF(COUNTIF(P1116:R1116,"F")&gt;=1,"FAIL",(IF(COUNTIF(P1116:R1116,"P")&gt;=1,"PASS",(IF(COUNTIF(P1116:R1116,"N/A")&gt;=1,"N/A",(IF(COUNTIF(P1116:R1116,"N/T")&gt;=1,"N/T","-")))))))</f>
        <v/>
      </c>
      <c r="P1116" s="1" t="n"/>
      <c r="Q1116" s="1" t="n"/>
      <c r="R1116" s="32" t="n"/>
      <c r="S1116" s="32" t="n"/>
      <c r="T1116" s="2" t="n"/>
      <c r="U1116" s="33" t="n"/>
    </row>
    <row r="1117" ht="66" customHeight="1" s="357">
      <c r="A1117" s="312" t="inlineStr">
        <is>
          <t>Y_061</t>
        </is>
      </c>
      <c r="B1117" s="38" t="inlineStr">
        <is>
          <t>TC_MAP_1090</t>
        </is>
      </c>
      <c r="C1117" s="38" t="inlineStr">
        <is>
          <t>Map</t>
        </is>
      </c>
      <c r="D1117" s="38" t="inlineStr">
        <is>
          <t>경로 탐색</t>
        </is>
      </c>
      <c r="E1117" s="38" t="inlineStr">
        <is>
          <t>경로 탐색 시작/결과</t>
        </is>
      </c>
      <c r="F1117" s="38" t="inlineStr">
        <is>
          <t>경유지 추가 모드</t>
        </is>
      </c>
      <c r="G1117" s="38" t="inlineStr">
        <is>
          <t>공통</t>
        </is>
      </c>
      <c r="H1117" s="2" t="n"/>
      <c r="I1117" s="2" t="n">
        <v>2</v>
      </c>
      <c r="J1117" s="32" t="n"/>
      <c r="K1117" s="32" t="n"/>
      <c r="L1117" s="32" t="inlineStr">
        <is>
          <t>1. Map 진입
2. [경로 탐색] 버튼 선택
3. 도착지 입력란 내 [+] 버튼 선택
4. 경유지 입력란 내 정보 확인 (미입력 상태)</t>
        </is>
      </c>
      <c r="M1117" s="39" t="inlineStr">
        <is>
          <t>1. '경유지 입력'  플레이스 홀더 표시</t>
        </is>
      </c>
      <c r="N1117" s="2" t="n"/>
      <c r="O1117" s="56">
        <f>IF(COUNTIF(P1117:R1117,"F")&gt;=1,"FAIL",(IF(COUNTIF(P1117:R1117,"P")&gt;=1,"PASS",(IF(COUNTIF(P1117:R1117,"N/A")&gt;=1,"N/A",(IF(COUNTIF(P1117:R1117,"N/T")&gt;=1,"N/T","-")))))))</f>
        <v/>
      </c>
      <c r="P1117" s="1" t="n"/>
      <c r="Q1117" s="1" t="n"/>
      <c r="R1117" s="32" t="n"/>
      <c r="S1117" s="32" t="n"/>
      <c r="T1117" s="2" t="n"/>
      <c r="U1117" s="33" t="n"/>
    </row>
    <row r="1118" ht="66" customHeight="1" s="357">
      <c r="A1118" s="312" t="inlineStr">
        <is>
          <t>Y_062</t>
        </is>
      </c>
      <c r="B1118" s="38" t="inlineStr">
        <is>
          <t>TC_MAP_1091</t>
        </is>
      </c>
      <c r="C1118" s="38" t="inlineStr">
        <is>
          <t>Map</t>
        </is>
      </c>
      <c r="D1118" s="38" t="inlineStr">
        <is>
          <t>경로 탐색</t>
        </is>
      </c>
      <c r="E1118" s="38" t="inlineStr">
        <is>
          <t>경로 탐색 시작/결과</t>
        </is>
      </c>
      <c r="F1118" s="38" t="inlineStr">
        <is>
          <t>경유지 추가 모드</t>
        </is>
      </c>
      <c r="G1118" s="38" t="inlineStr">
        <is>
          <t>공통</t>
        </is>
      </c>
      <c r="H1118" s="2" t="n"/>
      <c r="I1118" s="2" t="n">
        <v>2</v>
      </c>
      <c r="J1118" s="32" t="n"/>
      <c r="K1118" s="32" t="n"/>
      <c r="L1118" s="32" t="inlineStr">
        <is>
          <t>1. Map 진입
2. [경로 탐색] 버튼 선택
3. 도착지 정보 입력
4. 도착지 입력란 내 [+] 버튼 선택
5. 도착지 입력란 내 정보 확인</t>
        </is>
      </c>
      <c r="M1118" s="39" t="inlineStr">
        <is>
          <t>1. '장소 정보' 표시 유지되어 출력된다.
- 기준 정보 표시는 생략( 내 차 위치 or 내 위치)</t>
        </is>
      </c>
      <c r="N1118" s="2" t="n"/>
      <c r="O1118" s="56">
        <f>IF(COUNTIF(P1118:R1118,"F")&gt;=1,"FAIL",(IF(COUNTIF(P1118:R1118,"P")&gt;=1,"PASS",(IF(COUNTIF(P1118:R1118,"N/A")&gt;=1,"N/A",(IF(COUNTIF(P1118:R1118,"N/T")&gt;=1,"N/T","-")))))))</f>
        <v/>
      </c>
      <c r="P1118" s="1" t="n"/>
      <c r="Q1118" s="1" t="n"/>
      <c r="R1118" s="32" t="n"/>
      <c r="S1118" s="32" t="n"/>
      <c r="T1118" s="2" t="n"/>
      <c r="U1118" s="33" t="n"/>
    </row>
    <row r="1119" ht="52.8" customHeight="1" s="357">
      <c r="A1119" s="312" t="inlineStr">
        <is>
          <t>Y_063</t>
        </is>
      </c>
      <c r="B1119" s="38" t="inlineStr">
        <is>
          <t>TC_MAP_1092</t>
        </is>
      </c>
      <c r="C1119" s="38" t="inlineStr">
        <is>
          <t>Map</t>
        </is>
      </c>
      <c r="D1119" s="38" t="inlineStr">
        <is>
          <t>경로 탐색</t>
        </is>
      </c>
      <c r="E1119" s="38" t="inlineStr">
        <is>
          <t>경로 탐색 시작/결과</t>
        </is>
      </c>
      <c r="F1119" s="38" t="inlineStr">
        <is>
          <t>경유지 추가 모드</t>
        </is>
      </c>
      <c r="G1119" s="38" t="inlineStr">
        <is>
          <t>공통</t>
        </is>
      </c>
      <c r="H1119" s="2" t="n"/>
      <c r="I1119" s="2" t="n">
        <v>1</v>
      </c>
      <c r="J1119" s="32" t="n"/>
      <c r="K1119" s="32" t="n"/>
      <c r="L1119" s="32" t="inlineStr">
        <is>
          <t>1. Map 진입
2. [경로 탐색] 버튼 선택
3. 도착지 입력란 내 [+] 버튼 2회 선택
4. [+] 버튼 확인</t>
        </is>
      </c>
      <c r="M1119" s="39" t="inlineStr">
        <is>
          <t>1. 최대(2개) 경유지 추가 상태에서는 [+] 버튼 미표출</t>
        </is>
      </c>
      <c r="N1119" s="2" t="n"/>
      <c r="O1119" s="56">
        <f>IF(COUNTIF(P1119:R1119,"F")&gt;=1,"FAIL",(IF(COUNTIF(P1119:R1119,"P")&gt;=1,"PASS",(IF(COUNTIF(P1119:R1119,"N/A")&gt;=1,"N/A",(IF(COUNTIF(P1119:R1119,"N/T")&gt;=1,"N/T","-")))))))</f>
        <v/>
      </c>
      <c r="P1119" s="1" t="n"/>
      <c r="Q1119" s="1" t="n"/>
      <c r="R1119" s="32" t="n"/>
      <c r="S1119" s="32" t="n"/>
      <c r="T1119" s="2" t="n"/>
      <c r="U1119" s="33" t="n"/>
    </row>
    <row r="1120" ht="79.2" customHeight="1" s="357">
      <c r="A1120" s="312" t="inlineStr">
        <is>
          <t>Y_064</t>
        </is>
      </c>
      <c r="B1120" s="38" t="inlineStr">
        <is>
          <t>TC_MAP_1093</t>
        </is>
      </c>
      <c r="C1120" s="2" t="inlineStr">
        <is>
          <t>Map</t>
        </is>
      </c>
      <c r="D1120" s="2" t="inlineStr">
        <is>
          <t>경로 탐색</t>
        </is>
      </c>
      <c r="E1120" s="2" t="inlineStr">
        <is>
          <t>경로 탐색 시작/결과</t>
        </is>
      </c>
      <c r="F1120" s="2" t="inlineStr">
        <is>
          <t>경유지 추가 모드</t>
        </is>
      </c>
      <c r="G1120" s="2" t="inlineStr">
        <is>
          <t>공통</t>
        </is>
      </c>
      <c r="H1120" s="2" t="n"/>
      <c r="I1120" s="2" t="n">
        <v>2</v>
      </c>
      <c r="J1120" s="32" t="n"/>
      <c r="K1120" s="14" t="n"/>
      <c r="L1120" s="27" t="inlineStr">
        <is>
          <t>1. Map 진입
2. [경로 탐색] 버튼 선택
3. 도착지 정보 입력
4. 도착지 입력란 내 [+] 버튼 선택
5. 입력란 좌측 [순서 변경] 가이드 출력 확인</t>
        </is>
      </c>
      <c r="M1120" s="30" t="inlineStr">
        <is>
          <t>1. [순서 변경] 가이드 정상 출력된다.
- [···]</t>
        </is>
      </c>
      <c r="N1120" s="2" t="n"/>
      <c r="O1120" s="56">
        <f>IF(COUNTIF(P1120:R1120,"F")&gt;=1,"FAIL",(IF(COUNTIF(P1120:R1120,"P")&gt;=1,"PASS",(IF(COUNTIF(P1120:R1120,"N/A")&gt;=1,"N/A",(IF(COUNTIF(P1120:R1120,"N/T")&gt;=1,"N/T","-")))))))</f>
        <v/>
      </c>
      <c r="P1120" s="1" t="n"/>
      <c r="Q1120" s="1" t="n"/>
      <c r="R1120" s="32" t="n"/>
      <c r="S1120" s="32" t="n"/>
      <c r="T1120" s="2" t="n"/>
      <c r="U1120" s="33" t="n"/>
    </row>
    <row r="1121" ht="79.2" customHeight="1" s="357">
      <c r="A1121" s="312" t="inlineStr">
        <is>
          <t>Y_065</t>
        </is>
      </c>
      <c r="B1121" s="38" t="inlineStr">
        <is>
          <t>TC_MAP_1094</t>
        </is>
      </c>
      <c r="C1121" s="38" t="inlineStr">
        <is>
          <t>Map</t>
        </is>
      </c>
      <c r="D1121" s="38" t="inlineStr">
        <is>
          <t>경로 탐색</t>
        </is>
      </c>
      <c r="E1121" s="38" t="inlineStr">
        <is>
          <t>경로 탐색 시작/결과</t>
        </is>
      </c>
      <c r="F1121" s="38" t="inlineStr">
        <is>
          <t>경유지 추가 모드</t>
        </is>
      </c>
      <c r="G1121" s="38" t="inlineStr">
        <is>
          <t>공통</t>
        </is>
      </c>
      <c r="H1121" s="2" t="n"/>
      <c r="I1121" s="2" t="n">
        <v>2</v>
      </c>
      <c r="J1121" s="32" t="n"/>
      <c r="K1121" s="32" t="n"/>
      <c r="L1121" s="32" t="inlineStr">
        <is>
          <t>1. Map 진입
2. [경로 탐색] 버튼 선택
3. 도착지 정보 입력
4. 도착지 입력란 내 [+] 버튼 선택
5. [순서 변경] 가이드 선택
6. 상/하로 Drag &amp; Drop 동작 시도</t>
        </is>
      </c>
      <c r="M1121" s="39" t="inlineStr">
        <is>
          <t>1. 입력란 내 장소 정보 표시 유지되고 순서 변경한 영역 속성의 UI로 변경되어 출력된다.
- &lt;경유지 추가 모드 - 순서 변경에 따른 입력란 표시&gt; 참고</t>
        </is>
      </c>
      <c r="N1121" s="2" t="n"/>
      <c r="O1121" s="56">
        <f>IF(COUNTIF(P1121:R1121,"F")&gt;=1,"FAIL",(IF(COUNTIF(P1121:R1121,"P")&gt;=1,"PASS",(IF(COUNTIF(P1121:R1121,"N/A")&gt;=1,"N/A",(IF(COUNTIF(P1121:R1121,"N/T")&gt;=1,"N/T","-")))))))</f>
        <v/>
      </c>
      <c r="P1121" s="1" t="n"/>
      <c r="Q1121" s="1" t="n"/>
      <c r="R1121" s="32" t="n"/>
      <c r="S1121" s="32" t="n"/>
      <c r="T1121" s="2" t="n"/>
      <c r="U1121" s="33" t="n"/>
    </row>
    <row r="1122" ht="52.8" customHeight="1" s="357">
      <c r="A1122" s="312" t="inlineStr">
        <is>
          <t>Y_066</t>
        </is>
      </c>
      <c r="B1122" s="38" t="inlineStr">
        <is>
          <t>TC_MAP_1095</t>
        </is>
      </c>
      <c r="C1122" s="38" t="inlineStr">
        <is>
          <t>Map</t>
        </is>
      </c>
      <c r="D1122" s="38" t="inlineStr">
        <is>
          <t>경로 탐색</t>
        </is>
      </c>
      <c r="E1122" s="38" t="inlineStr">
        <is>
          <t>경로 탐색 시작/결과</t>
        </is>
      </c>
      <c r="F1122" s="38" t="inlineStr">
        <is>
          <t>경유지 추가 모드</t>
        </is>
      </c>
      <c r="G1122" s="38" t="inlineStr">
        <is>
          <t>공통</t>
        </is>
      </c>
      <c r="H1122" s="2" t="n"/>
      <c r="I1122" s="2" t="n">
        <v>1</v>
      </c>
      <c r="J1122" s="32" t="n"/>
      <c r="K1122" s="32" t="n"/>
      <c r="L1122" s="32" t="inlineStr">
        <is>
          <t>1. Map 진입
2. [경로 탐색] 버튼 선택
3. 경로 탐색 시작 화면 진입
4. 도착지 입력란 내 [+] 버튼 선택</t>
        </is>
      </c>
      <c r="M1122" s="39" t="inlineStr">
        <is>
          <t>1. 경유지 입력란 추가</t>
        </is>
      </c>
      <c r="N1122" s="2" t="n"/>
      <c r="O1122" s="56">
        <f>IF(COUNTIF(P1122:R1122,"F")&gt;=1,"FAIL",(IF(COUNTIF(P1122:R1122,"P")&gt;=1,"PASS",(IF(COUNTIF(P1122:R1122,"N/A")&gt;=1,"N/A",(IF(COUNTIF(P1122:R1122,"N/T")&gt;=1,"N/T","-")))))))</f>
        <v/>
      </c>
      <c r="P1122" s="1" t="n"/>
      <c r="Q1122" s="1" t="n"/>
      <c r="R1122" s="32" t="n"/>
      <c r="S1122" s="32" t="n"/>
      <c r="T1122" s="2" t="n"/>
      <c r="U1122" s="33" t="n"/>
    </row>
    <row r="1123" ht="52.8" customHeight="1" s="357">
      <c r="A1123" s="312" t="inlineStr">
        <is>
          <t>Y_067</t>
        </is>
      </c>
      <c r="B1123" s="38" t="inlineStr">
        <is>
          <t>TC_MAP_1096</t>
        </is>
      </c>
      <c r="C1123" s="38" t="inlineStr">
        <is>
          <t>Map</t>
        </is>
      </c>
      <c r="D1123" s="38" t="inlineStr">
        <is>
          <t>경로 탐색</t>
        </is>
      </c>
      <c r="E1123" s="38" t="inlineStr">
        <is>
          <t>경로 탐색 시작/결과</t>
        </is>
      </c>
      <c r="F1123" s="38" t="inlineStr">
        <is>
          <t>경유지 추가 모드</t>
        </is>
      </c>
      <c r="G1123" s="38" t="inlineStr">
        <is>
          <t>공통</t>
        </is>
      </c>
      <c r="H1123" s="2" t="n"/>
      <c r="I1123" s="2" t="n">
        <v>2</v>
      </c>
      <c r="J1123" s="32" t="n"/>
      <c r="K1123" s="32" t="n"/>
      <c r="L1123" s="32" t="inlineStr">
        <is>
          <t>1. Map 진입
2. [경로 탐색] 버튼 선택
3. 도착지 입력란 내 [+] 버튼 선택
4. 하단 버튼 확인</t>
        </is>
      </c>
      <c r="M1123" s="39" t="inlineStr">
        <is>
          <t>1. [취소] / [확인] 버튼 출력된다.</t>
        </is>
      </c>
      <c r="N1123" s="2" t="n"/>
      <c r="O1123" s="56">
        <f>IF(COUNTIF(P1123:R1123,"F")&gt;=1,"FAIL",(IF(COUNTIF(P1123:R1123,"P")&gt;=1,"PASS",(IF(COUNTIF(P1123:R1123,"N/A")&gt;=1,"N/A",(IF(COUNTIF(P1123:R1123,"N/T")&gt;=1,"N/T","-")))))))</f>
        <v/>
      </c>
      <c r="P1123" s="1" t="n"/>
      <c r="Q1123" s="1" t="n"/>
      <c r="R1123" s="32" t="n"/>
      <c r="S1123" s="32" t="n"/>
      <c r="T1123" s="2" t="n"/>
      <c r="U1123" s="33" t="n"/>
    </row>
    <row r="1124" ht="66" customHeight="1" s="357">
      <c r="A1124" s="312" t="inlineStr">
        <is>
          <t>Y_068</t>
        </is>
      </c>
      <c r="B1124" s="38" t="inlineStr">
        <is>
          <t>TC_MAP_1097</t>
        </is>
      </c>
      <c r="C1124" s="38" t="inlineStr">
        <is>
          <t>Map</t>
        </is>
      </c>
      <c r="D1124" s="38" t="inlineStr">
        <is>
          <t>경로 탐색</t>
        </is>
      </c>
      <c r="E1124" s="38" t="inlineStr">
        <is>
          <t>경로 탐색 시작/결과</t>
        </is>
      </c>
      <c r="F1124" s="38" t="inlineStr">
        <is>
          <t>경유지 추가 모드</t>
        </is>
      </c>
      <c r="G1124" s="38" t="inlineStr">
        <is>
          <t>공통</t>
        </is>
      </c>
      <c r="H1124" s="2" t="n"/>
      <c r="I1124" s="2" t="n">
        <v>1</v>
      </c>
      <c r="J1124" s="32" t="n"/>
      <c r="K1124" s="32" t="n"/>
      <c r="L1124" s="32" t="inlineStr">
        <is>
          <t>1. Map 진입
2. [경로 탐색] 버튼 선택
3. [+] 버튼 선택하여 경유지 추가 모드 진입
4. [취소] 버튼 선택</t>
        </is>
      </c>
      <c r="M1124" s="39" t="inlineStr">
        <is>
          <t>1. 경로 추가 없이 이전 화면으로 이동된다.</t>
        </is>
      </c>
      <c r="N1124" s="2" t="n"/>
      <c r="O1124" s="56">
        <f>IF(COUNTIF(P1124:R1124,"F")&gt;=1,"FAIL",(IF(COUNTIF(P1124:R1124,"P")&gt;=1,"PASS",(IF(COUNTIF(P1124:R1124,"N/A")&gt;=1,"N/A",(IF(COUNTIF(P1124:R1124,"N/T")&gt;=1,"N/T","-")))))))</f>
        <v/>
      </c>
      <c r="P1124" s="1" t="n"/>
      <c r="Q1124" s="1" t="n"/>
      <c r="R1124" s="32" t="n"/>
      <c r="S1124" s="32" t="n"/>
      <c r="T1124" s="2" t="n"/>
      <c r="U1124" s="33" t="n"/>
    </row>
    <row r="1125" ht="79.2" customHeight="1" s="357">
      <c r="A1125" s="312" t="inlineStr">
        <is>
          <t>Y_069</t>
        </is>
      </c>
      <c r="B1125" s="38" t="inlineStr">
        <is>
          <t>TC_MAP_1098</t>
        </is>
      </c>
      <c r="C1125" s="38" t="inlineStr">
        <is>
          <t>Map</t>
        </is>
      </c>
      <c r="D1125" s="38" t="inlineStr">
        <is>
          <t>경로 탐색</t>
        </is>
      </c>
      <c r="E1125" s="38" t="inlineStr">
        <is>
          <t>경로 탐색 시작/결과</t>
        </is>
      </c>
      <c r="F1125" s="38" t="inlineStr">
        <is>
          <t>경유지 추가 모드</t>
        </is>
      </c>
      <c r="G1125" s="38" t="inlineStr">
        <is>
          <t>공통</t>
        </is>
      </c>
      <c r="H1125" s="2" t="n"/>
      <c r="I1125" s="2" t="n">
        <v>1</v>
      </c>
      <c r="J1125" s="32" t="n"/>
      <c r="K1125" s="32" t="n"/>
      <c r="L1125" s="32" t="inlineStr">
        <is>
          <t>1. Map 진입
2. [경로 탐색] 버튼 선택
3. [+] 버튼 선택하여 경유지 추가 모드 진입
4. 모든 입력란 장소 설정
5. [확인] 버튼 선택</t>
        </is>
      </c>
      <c r="M1125" s="39" t="inlineStr">
        <is>
          <t>1. 경로 탐색 결과 화면으로 이동된다.</t>
        </is>
      </c>
      <c r="N1125" s="2" t="n"/>
      <c r="O1125" s="56">
        <f>IF(COUNTIF(P1125:R1125,"F")&gt;=1,"FAIL",(IF(COUNTIF(P1125:R1125,"P")&gt;=1,"PASS",(IF(COUNTIF(P1125:R1125,"N/A")&gt;=1,"N/A",(IF(COUNTIF(P1125:R1125,"N/T")&gt;=1,"N/T","-")))))))</f>
        <v/>
      </c>
      <c r="P1125" s="1" t="n"/>
      <c r="Q1125" s="1" t="n"/>
      <c r="R1125" s="32" t="n"/>
      <c r="S1125" s="32" t="n"/>
      <c r="T1125" s="2" t="n"/>
      <c r="U1125" s="33" t="n"/>
    </row>
    <row r="1126" ht="79.2" customHeight="1" s="357">
      <c r="A1126" s="312" t="inlineStr">
        <is>
          <t>Y_070</t>
        </is>
      </c>
      <c r="B1126" s="38" t="inlineStr">
        <is>
          <t>TC_MAP_1099</t>
        </is>
      </c>
      <c r="C1126" s="38" t="inlineStr">
        <is>
          <t>Map</t>
        </is>
      </c>
      <c r="D1126" s="38" t="inlineStr">
        <is>
          <t>경로 탐색</t>
        </is>
      </c>
      <c r="E1126" s="38" t="inlineStr">
        <is>
          <t>경로 탐색 시작/결과</t>
        </is>
      </c>
      <c r="F1126" s="38" t="inlineStr">
        <is>
          <t>경유지 추가 모드</t>
        </is>
      </c>
      <c r="G1126" s="38" t="inlineStr">
        <is>
          <t>공통</t>
        </is>
      </c>
      <c r="H1126" s="2" t="n"/>
      <c r="I1126" s="2" t="n">
        <v>1</v>
      </c>
      <c r="J1126" s="32" t="n"/>
      <c r="K1126" s="32" t="n"/>
      <c r="L1126" s="32" t="inlineStr">
        <is>
          <t>1. Map 진입
2. [경로 탐색] 버튼 선택
3. [+] 버튼 선택하여 경유지 추가 모드 진입
4. 2개의 입력란만 장소 설정
5. [확인] 버튼 선택</t>
        </is>
      </c>
      <c r="M1126" s="39" t="inlineStr">
        <is>
          <t>1. 설정된 2개의 장소가 순서대로 '출발지 - 도착지'로 설정되어 경로 탐색 결과 제공된다.</t>
        </is>
      </c>
      <c r="N1126" s="2" t="n"/>
      <c r="O1126" s="56">
        <f>IF(COUNTIF(P1126:R1126,"F")&gt;=1,"FAIL",(IF(COUNTIF(P1126:R1126,"P")&gt;=1,"PASS",(IF(COUNTIF(P1126:R1126,"N/A")&gt;=1,"N/A",(IF(COUNTIF(P1126:R1126,"N/T")&gt;=1,"N/T","-")))))))</f>
        <v/>
      </c>
      <c r="P1126" s="1" t="n"/>
      <c r="Q1126" s="1" t="n"/>
      <c r="R1126" s="32" t="n"/>
      <c r="S1126" s="32" t="n"/>
      <c r="T1126" s="2" t="n"/>
      <c r="U1126" s="33" t="n"/>
    </row>
    <row r="1127" ht="79.2" customHeight="1" s="357">
      <c r="A1127" s="312" t="inlineStr">
        <is>
          <t>Y_071</t>
        </is>
      </c>
      <c r="B1127" s="38" t="inlineStr">
        <is>
          <t>TC_MAP_1100</t>
        </is>
      </c>
      <c r="C1127" s="38" t="inlineStr">
        <is>
          <t>Map</t>
        </is>
      </c>
      <c r="D1127" s="38" t="inlineStr">
        <is>
          <t>경로 탐색</t>
        </is>
      </c>
      <c r="E1127" s="38" t="inlineStr">
        <is>
          <t>경로 탐색 시작/결과</t>
        </is>
      </c>
      <c r="F1127" s="38" t="inlineStr">
        <is>
          <t>경유지 추가 모드</t>
        </is>
      </c>
      <c r="G1127" s="38" t="inlineStr">
        <is>
          <t>공통</t>
        </is>
      </c>
      <c r="H1127" s="2" t="n"/>
      <c r="I1127" s="2" t="n">
        <v>1</v>
      </c>
      <c r="J1127" s="32" t="n"/>
      <c r="K1127" s="32" t="n"/>
      <c r="L1127" s="32" t="inlineStr">
        <is>
          <t>1. Map 진입
2. [경로 탐색] 버튼 선택
3. 출발지/도착지 정보 입력
4. 도착지 입력란 내 [+] 버튼 선택
5. 설정한 2개 이상의 장소가 있는 상태
6. [확인] 버튼 선택</t>
        </is>
      </c>
      <c r="M1127" s="39" t="inlineStr">
        <is>
          <t>1. 설정된 2개 이상의 장소가 순서대로 '출발지 - 경유지 1,2 - 도착지'로 설정되어 경로 탐색 결과 제공된다.</t>
        </is>
      </c>
      <c r="N1127" s="2" t="n"/>
      <c r="O1127" s="56">
        <f>IF(COUNTIF(P1127:R1127,"F")&gt;=1,"FAIL",(IF(COUNTIF(P1127:R1127,"P")&gt;=1,"PASS",(IF(COUNTIF(P1127:R1127,"N/A")&gt;=1,"N/A",(IF(COUNTIF(P1127:R1127,"N/T")&gt;=1,"N/T","-")))))))</f>
        <v/>
      </c>
      <c r="P1127" s="1" t="n"/>
      <c r="Q1127" s="1" t="n"/>
      <c r="R1127" s="32" t="n"/>
      <c r="S1127" s="32" t="n"/>
      <c r="T1127" s="2" t="n"/>
      <c r="U1127" s="33" t="n"/>
    </row>
    <row r="1128" ht="79.2" customHeight="1" s="357">
      <c r="A1128" s="312" t="inlineStr">
        <is>
          <t>Y_072</t>
        </is>
      </c>
      <c r="B1128" s="38" t="inlineStr">
        <is>
          <t>TC_MAP_1101</t>
        </is>
      </c>
      <c r="C1128" s="38" t="inlineStr">
        <is>
          <t>Map</t>
        </is>
      </c>
      <c r="D1128" s="38" t="inlineStr">
        <is>
          <t>경로 탐색</t>
        </is>
      </c>
      <c r="E1128" s="38" t="inlineStr">
        <is>
          <t>경로 탐색 시작/결과</t>
        </is>
      </c>
      <c r="F1128" s="38" t="inlineStr">
        <is>
          <t>경유지 추가 모드</t>
        </is>
      </c>
      <c r="G1128" s="38" t="inlineStr">
        <is>
          <t>공통</t>
        </is>
      </c>
      <c r="H1128" s="2" t="n"/>
      <c r="I1128" s="2" t="n">
        <v>1</v>
      </c>
      <c r="J1128" s="32" t="n"/>
      <c r="K1128" s="32" t="n"/>
      <c r="L1128" s="32" t="inlineStr">
        <is>
          <t>1. Map 진입
2. [경로 탐색] 버튼 선택
3. 출발지/도착지 정보 입력
4. 도착지 입력란 내 [+] 버튼 선택
5. 동일한 장소 연속으로 설정
6. [확인] 버튼 선택</t>
        </is>
      </c>
      <c r="M1128" s="39" t="inlineStr">
        <is>
          <t>1. 우선순위가 높은 입력란에 장소 정보가 적용되어 출력된다.
- &lt;경유지 추가 모드 - 동일 장소가 입력될 경우&gt; 참고</t>
        </is>
      </c>
      <c r="N1128" s="2" t="n"/>
      <c r="O1128" s="56">
        <f>IF(COUNTIF(P1128:R1128,"F")&gt;=1,"FAIL",(IF(COUNTIF(P1128:R1128,"P")&gt;=1,"PASS",(IF(COUNTIF(P1128:R1128,"N/A")&gt;=1,"N/A",(IF(COUNTIF(P1128:R1128,"N/T")&gt;=1,"N/T","-")))))))</f>
        <v/>
      </c>
      <c r="P1128" s="1" t="n"/>
      <c r="Q1128" s="1" t="n"/>
      <c r="R1128" s="32" t="n"/>
      <c r="S1128" s="32" t="n"/>
      <c r="T1128" s="2" t="n"/>
      <c r="U1128" s="33" t="n"/>
    </row>
    <row r="1129" ht="79.2" customHeight="1" s="357">
      <c r="A1129" s="312" t="inlineStr">
        <is>
          <t>Y_073</t>
        </is>
      </c>
      <c r="B1129" s="38" t="inlineStr">
        <is>
          <t>TC_MAP_1102</t>
        </is>
      </c>
      <c r="C1129" s="38" t="inlineStr">
        <is>
          <t>Map</t>
        </is>
      </c>
      <c r="D1129" s="38" t="inlineStr">
        <is>
          <t>경로 탐색</t>
        </is>
      </c>
      <c r="E1129" s="38" t="inlineStr">
        <is>
          <t>경로 탐색 시작/결과</t>
        </is>
      </c>
      <c r="F1129" s="38" t="inlineStr">
        <is>
          <t>경유지 추가 모드</t>
        </is>
      </c>
      <c r="G1129" s="38" t="inlineStr">
        <is>
          <t>공통</t>
        </is>
      </c>
      <c r="H1129" s="2" t="n"/>
      <c r="I1129" s="2" t="n">
        <v>1</v>
      </c>
      <c r="J1129" s="32" t="n"/>
      <c r="K1129" s="32" t="n"/>
      <c r="L1129" s="32" t="inlineStr">
        <is>
          <t>1. Map 진입
2. [경로 탐색] 버튼 선택
3. 출발지/도착지 정보 입력
4. 도착지 입력란 내 [+] 버튼 선택
5. 설정한 1개의 장소 있는 상태
6. [확인] 버튼 선택</t>
        </is>
      </c>
      <c r="M1129" s="39" t="inlineStr">
        <is>
          <t>1. 경로 탐색 시작 화면으로 이동된다.
- 설정한 1개의 장소가 '출발지'로 설정되어 경로 탐색 시작 화면 제공</t>
        </is>
      </c>
      <c r="N1129" s="2" t="n"/>
      <c r="O1129" s="56">
        <f>IF(COUNTIF(P1129:R1129,"F")&gt;=1,"FAIL",(IF(COUNTIF(P1129:R1129,"P")&gt;=1,"PASS",(IF(COUNTIF(P1129:R1129,"N/A")&gt;=1,"N/A",(IF(COUNTIF(P1129:R1129,"N/T")&gt;=1,"N/T","-")))))))</f>
        <v/>
      </c>
      <c r="P1129" s="1" t="n"/>
      <c r="Q1129" s="1" t="n"/>
      <c r="R1129" s="32" t="n"/>
      <c r="S1129" s="32" t="n"/>
      <c r="T1129" s="2" t="n"/>
      <c r="U1129" s="33" t="n"/>
    </row>
    <row r="1130" ht="145.2" customHeight="1" s="357">
      <c r="A1130" s="312" t="inlineStr">
        <is>
          <t>Y_074</t>
        </is>
      </c>
      <c r="B1130" s="38" t="inlineStr">
        <is>
          <t>TC_MAP_1103</t>
        </is>
      </c>
      <c r="C1130" s="38" t="inlineStr">
        <is>
          <t>Map</t>
        </is>
      </c>
      <c r="D1130" s="38" t="inlineStr">
        <is>
          <t>경로 탐색</t>
        </is>
      </c>
      <c r="E1130" s="38" t="inlineStr">
        <is>
          <t>경로 탐색 시작/결과</t>
        </is>
      </c>
      <c r="F1130" s="38" t="inlineStr">
        <is>
          <t>경유지 추가 모드</t>
        </is>
      </c>
      <c r="G1130" s="38" t="inlineStr">
        <is>
          <t>공통</t>
        </is>
      </c>
      <c r="H1130" s="2" t="n"/>
      <c r="I1130" s="2" t="n">
        <v>2</v>
      </c>
      <c r="J1130" s="32" t="n"/>
      <c r="K1130" s="32" t="n"/>
      <c r="L1130" s="32" t="inlineStr">
        <is>
          <t>1. Map 진입
2. [경로 탐색] 버튼 선택
3. 출발지/도착지 정보 입력
4. 도착지 입력란 내 [+] 버튼 선택
5. 지도 영역 확인</t>
        </is>
      </c>
      <c r="M1130" s="39" t="inlineStr">
        <is>
          <t>1. 지도 영역이 아래와 같이 출력된다.
1. 내 위치 마커
2. [내 위치 조회] 버튼
- 경유지 추가 지도 로테이션 표시 요소에 따름
&lt;지도 로테이션&gt; 참고
- 그 외 설정된 장소의 속성에 따라 마커 추가 표시
&lt;장소 설정에 따른 경유지 추가 모드의 지도 마커 표시&gt; 참고</t>
        </is>
      </c>
      <c r="N1130" s="2" t="n"/>
      <c r="O1130" s="56">
        <f>IF(COUNTIF(P1130:R1130,"F")&gt;=1,"FAIL",(IF(COUNTIF(P1130:R1130,"P")&gt;=1,"PASS",(IF(COUNTIF(P1130:R1130,"N/A")&gt;=1,"N/A",(IF(COUNTIF(P1130:R1130,"N/T")&gt;=1,"N/T","-")))))))</f>
        <v/>
      </c>
      <c r="P1130" s="1" t="n"/>
      <c r="Q1130" s="1" t="n"/>
      <c r="R1130" s="32" t="n"/>
      <c r="S1130" s="32" t="n"/>
      <c r="T1130" s="2" t="n"/>
      <c r="U1130" s="33" t="n"/>
    </row>
    <row r="1131" ht="79.2" customHeight="1" s="357">
      <c r="A1131" s="312" t="inlineStr">
        <is>
          <t>Y_075</t>
        </is>
      </c>
      <c r="B1131" s="38" t="inlineStr">
        <is>
          <t>TC_MAP_1104</t>
        </is>
      </c>
      <c r="C1131" s="38" t="inlineStr">
        <is>
          <t>Map</t>
        </is>
      </c>
      <c r="D1131" s="38" t="inlineStr">
        <is>
          <t>경로 탐색</t>
        </is>
      </c>
      <c r="E1131" s="38" t="inlineStr">
        <is>
          <t>경로 탐색 시작/결과</t>
        </is>
      </c>
      <c r="F1131" s="38" t="inlineStr">
        <is>
          <t>경유지 추가 모드</t>
        </is>
      </c>
      <c r="G1131" s="38" t="inlineStr">
        <is>
          <t>공통</t>
        </is>
      </c>
      <c r="H1131" s="2" t="n"/>
      <c r="I1131" s="2" t="n">
        <v>1</v>
      </c>
      <c r="J1131" s="32" t="n"/>
      <c r="K1131" s="32" t="n"/>
      <c r="L1131" s="32" t="inlineStr">
        <is>
          <t>1. Map 진입
2. [경로 탐색] 버튼 선택
3. 출발지/도착지 정보 입력
4. 도착지 입력란 내 [+] 버튼 선택
5. 지도 영역 확인
6. [내 위치 조회] 버튼 선택</t>
        </is>
      </c>
      <c r="M1131" s="39" t="inlineStr">
        <is>
          <t>1. 내 위치를 중심으로 지도 이동</t>
        </is>
      </c>
      <c r="N1131" s="2" t="n"/>
      <c r="O1131" s="56">
        <f>IF(COUNTIF(P1131:R1131,"F")&gt;=1,"FAIL",(IF(COUNTIF(P1131:R1131,"P")&gt;=1,"PASS",(IF(COUNTIF(P1131:R1131,"N/A")&gt;=1,"N/A",(IF(COUNTIF(P1131:R1131,"N/T")&gt;=1,"N/T","-")))))))</f>
        <v/>
      </c>
      <c r="P1131" s="1" t="n"/>
      <c r="Q1131" s="1" t="n"/>
      <c r="R1131" s="32" t="n"/>
      <c r="S1131" s="32" t="n"/>
      <c r="T1131" s="2" t="n"/>
      <c r="U1131" s="33" t="n"/>
    </row>
    <row r="1132" ht="66" customHeight="1" s="357">
      <c r="A1132" s="312" t="inlineStr">
        <is>
          <t>Y_076</t>
        </is>
      </c>
      <c r="B1132" s="38" t="inlineStr">
        <is>
          <t>TC_MAP_1105</t>
        </is>
      </c>
      <c r="C1132" s="38" t="inlineStr">
        <is>
          <t>Map</t>
        </is>
      </c>
      <c r="D1132" s="38" t="inlineStr">
        <is>
          <t>경로 탐색</t>
        </is>
      </c>
      <c r="E1132" s="38" t="inlineStr">
        <is>
          <t>경로 탐색 시작/결과</t>
        </is>
      </c>
      <c r="F1132" s="38" t="inlineStr">
        <is>
          <t>경유지 추가 모드</t>
        </is>
      </c>
      <c r="G1132" s="38" t="inlineStr">
        <is>
          <t>공통</t>
        </is>
      </c>
      <c r="H1132" s="2" t="n"/>
      <c r="I1132" s="2" t="n">
        <v>2</v>
      </c>
      <c r="J1132" s="32" t="n"/>
      <c r="K1132" s="32" t="n"/>
      <c r="L1132" s="32" t="inlineStr">
        <is>
          <t>1. Map 진입
2. [경로 탐색] 버튼 선택
3. 도착지 입력란 내 [+] 버튼 선택
4. 가이드(···) 버튼 Touch&amp;Drag 하여 순서 변경</t>
        </is>
      </c>
      <c r="M1132" s="39" t="inlineStr">
        <is>
          <t>1. 변경한 순서에 맞게 정보 표출
ex) 출발지를 경유지로 순서 변경했다면, 출발지에 입력한 정보가 경유지에 표시</t>
        </is>
      </c>
      <c r="N1132" s="2" t="n"/>
      <c r="O1132" s="56">
        <f>IF(COUNTIF(P1132:R1132,"F")&gt;=1,"FAIL",(IF(COUNTIF(P1132:R1132,"P")&gt;=1,"PASS",(IF(COUNTIF(P1132:R1132,"N/A")&gt;=1,"N/A",(IF(COUNTIF(P1132:R1132,"N/T")&gt;=1,"N/T","-")))))))</f>
        <v/>
      </c>
      <c r="P1132" s="1" t="n"/>
      <c r="Q1132" s="1" t="n"/>
      <c r="R1132" s="32" t="n"/>
      <c r="S1132" s="32" t="n"/>
      <c r="T1132" s="2" t="n"/>
      <c r="U1132" s="33" t="n"/>
    </row>
    <row r="1133" ht="79.2" customHeight="1" s="357">
      <c r="A1133" s="312" t="inlineStr">
        <is>
          <t>Y_077</t>
        </is>
      </c>
      <c r="B1133" s="38" t="inlineStr">
        <is>
          <t>TC_MAP_1106</t>
        </is>
      </c>
      <c r="C1133" s="38" t="inlineStr">
        <is>
          <t>Map</t>
        </is>
      </c>
      <c r="D1133" s="38" t="inlineStr">
        <is>
          <t>경로 탐색</t>
        </is>
      </c>
      <c r="E1133" s="38" t="inlineStr">
        <is>
          <t>경로 탐색 시작/결과</t>
        </is>
      </c>
      <c r="F1133" s="38" t="inlineStr">
        <is>
          <t>경유지 추가 모드</t>
        </is>
      </c>
      <c r="G1133" s="38" t="inlineStr">
        <is>
          <t>공통</t>
        </is>
      </c>
      <c r="H1133" s="2" t="n"/>
      <c r="I1133" s="2" t="n">
        <v>1</v>
      </c>
      <c r="J1133" s="32" t="n"/>
      <c r="K1133" s="32" t="n"/>
      <c r="L1133" s="32" t="inlineStr">
        <is>
          <t>1. Map 진입
2. [경로 탐색] 버튼 선택
3. 도착지 입력란 내 [+] 버튼 선택
4. 출발지 정보 입력
5. 경유지 2개 미만으로 저장
6. 경유지 입력란 확인</t>
        </is>
      </c>
      <c r="M1133" s="39" t="inlineStr">
        <is>
          <t>1. [경유지 추가] 버튼이 표시된다.</t>
        </is>
      </c>
      <c r="N1133" s="2" t="n"/>
      <c r="O1133" s="56">
        <f>IF(COUNTIF(P1133:R1133,"F")&gt;=1,"FAIL",(IF(COUNTIF(P1133:R1133,"P")&gt;=1,"PASS",(IF(COUNTIF(P1133:R1133,"N/A")&gt;=1,"N/A",(IF(COUNTIF(P1133:R1133,"N/T")&gt;=1,"N/T","-")))))))</f>
        <v/>
      </c>
      <c r="P1133" s="1" t="n"/>
      <c r="Q1133" s="1" t="n"/>
      <c r="R1133" s="32" t="n"/>
      <c r="S1133" s="32" t="n"/>
      <c r="T1133" s="2" t="n"/>
      <c r="U1133" s="33" t="n"/>
    </row>
    <row r="1134" ht="52.8" customHeight="1" s="357">
      <c r="A1134" s="312" t="inlineStr">
        <is>
          <t>Y_078</t>
        </is>
      </c>
      <c r="B1134" s="38" t="inlineStr">
        <is>
          <t>TC_MAP_1107</t>
        </is>
      </c>
      <c r="C1134" s="38" t="inlineStr">
        <is>
          <t>Map</t>
        </is>
      </c>
      <c r="D1134" s="38" t="inlineStr">
        <is>
          <t>경로 탐색</t>
        </is>
      </c>
      <c r="E1134" s="38" t="inlineStr">
        <is>
          <t>경로 탐색 시작/결과</t>
        </is>
      </c>
      <c r="F1134" s="38" t="inlineStr">
        <is>
          <t>경유지 추가 모드</t>
        </is>
      </c>
      <c r="G1134" s="38" t="inlineStr">
        <is>
          <t>공통</t>
        </is>
      </c>
      <c r="H1134" s="2" t="n"/>
      <c r="I1134" s="2" t="n">
        <v>1</v>
      </c>
      <c r="J1134" s="32" t="n"/>
      <c r="K1134" s="32" t="n"/>
      <c r="L1134" s="32" t="inlineStr">
        <is>
          <t>1. Map 진입
2. [경로 탐색] 버튼 선택
3. 도착지 입력란 내 [+] 버튼 선택
4. 경유지 입력란 확인</t>
        </is>
      </c>
      <c r="M1134" s="39" t="inlineStr">
        <is>
          <t>1. [경유지 삭제] 버튼 표시된다.</t>
        </is>
      </c>
      <c r="N1134" s="2" t="n"/>
      <c r="O1134" s="56">
        <f>IF(COUNTIF(P1134:R1134,"F")&gt;=1,"FAIL",(IF(COUNTIF(P1134:R1134,"P")&gt;=1,"PASS",(IF(COUNTIF(P1134:R1134,"N/A")&gt;=1,"N/A",(IF(COUNTIF(P1134:R1134,"N/T")&gt;=1,"N/T","-")))))))</f>
        <v/>
      </c>
      <c r="P1134" s="1" t="n"/>
      <c r="Q1134" s="1" t="n"/>
      <c r="R1134" s="32" t="n"/>
      <c r="S1134" s="32" t="n"/>
      <c r="T1134" s="2" t="n"/>
      <c r="U1134" s="33" t="n"/>
    </row>
    <row r="1135" ht="66" customHeight="1" s="357">
      <c r="A1135" s="312" t="inlineStr">
        <is>
          <t>Y_079</t>
        </is>
      </c>
      <c r="B1135" s="38" t="inlineStr">
        <is>
          <t>TC_MAP_1108</t>
        </is>
      </c>
      <c r="C1135" s="38" t="inlineStr">
        <is>
          <t>Map</t>
        </is>
      </c>
      <c r="D1135" s="38" t="inlineStr">
        <is>
          <t>경로 탐색</t>
        </is>
      </c>
      <c r="E1135" s="38" t="inlineStr">
        <is>
          <t>경로 탐색 시작/결과</t>
        </is>
      </c>
      <c r="F1135" s="38" t="inlineStr">
        <is>
          <t>경유지 추가 모드</t>
        </is>
      </c>
      <c r="G1135" s="38" t="inlineStr">
        <is>
          <t>공통</t>
        </is>
      </c>
      <c r="H1135" s="2" t="n"/>
      <c r="I1135" s="2" t="n">
        <v>1</v>
      </c>
      <c r="J1135" s="32" t="n"/>
      <c r="K1135" s="32" t="n"/>
      <c r="L1135" s="32" t="inlineStr">
        <is>
          <t>1. Map 진입
2. [경로 탐색] 버튼 선택
3. 도착지 입력란 내 [+] 버튼 선택
4. 도착지/출발지 중복 아닌 장소 설정
5. 지도 영역 [출발] 마커 확인</t>
        </is>
      </c>
      <c r="M1135" s="39" t="inlineStr">
        <is>
          <t>1. [출발] 마커 표시되어 출력된다.
- 경로는 미표시</t>
        </is>
      </c>
      <c r="N1135" s="2" t="n"/>
      <c r="O1135" s="56">
        <f>IF(COUNTIF(P1135:R1135,"F")&gt;=1,"FAIL",(IF(COUNTIF(P1135:R1135,"P")&gt;=1,"PASS",(IF(COUNTIF(P1135:R1135,"N/A")&gt;=1,"N/A",(IF(COUNTIF(P1135:R1135,"N/T")&gt;=1,"N/T","-")))))))</f>
        <v/>
      </c>
      <c r="P1135" s="1" t="n"/>
      <c r="Q1135" s="1" t="n"/>
      <c r="R1135" s="32" t="n"/>
      <c r="S1135" s="32" t="n"/>
      <c r="T1135" s="2" t="n"/>
      <c r="U1135" s="33" t="n"/>
    </row>
    <row r="1136" ht="66" customHeight="1" s="357">
      <c r="A1136" s="312" t="inlineStr">
        <is>
          <t>Y_080</t>
        </is>
      </c>
      <c r="B1136" s="38" t="inlineStr">
        <is>
          <t>TC_MAP_1109</t>
        </is>
      </c>
      <c r="C1136" s="38" t="inlineStr">
        <is>
          <t>Map</t>
        </is>
      </c>
      <c r="D1136" s="38" t="inlineStr">
        <is>
          <t>경로 탐색</t>
        </is>
      </c>
      <c r="E1136" s="38" t="inlineStr">
        <is>
          <t>경로 탐색 시작/결과</t>
        </is>
      </c>
      <c r="F1136" s="38" t="inlineStr">
        <is>
          <t>경유지 추가 모드</t>
        </is>
      </c>
      <c r="G1136" s="38" t="inlineStr">
        <is>
          <t>공통</t>
        </is>
      </c>
      <c r="H1136" s="2" t="n"/>
      <c r="I1136" s="2" t="n">
        <v>1</v>
      </c>
      <c r="J1136" s="32" t="n"/>
      <c r="K1136" s="32" t="n"/>
      <c r="L1136" s="32" t="inlineStr">
        <is>
          <t>1. Map 진입
2. [경로 탐색] 버튼 선택
3. 도착지 입력란 내 [+] 버튼 선택
4. 도착지/출발지 중복 아닌 장소 설정
5. 지도 영역 [도착] 마커 확인</t>
        </is>
      </c>
      <c r="M1136" s="39" t="inlineStr">
        <is>
          <t>1. [도착] 마커 표시되어 출력된다.
- 경로는 미표시</t>
        </is>
      </c>
      <c r="N1136" s="2" t="n"/>
      <c r="O1136" s="56">
        <f>IF(COUNTIF(P1136:R1136,"F")&gt;=1,"FAIL",(IF(COUNTIF(P1136:R1136,"P")&gt;=1,"PASS",(IF(COUNTIF(P1136:R1136,"N/A")&gt;=1,"N/A",(IF(COUNTIF(P1136:R1136,"N/T")&gt;=1,"N/T","-")))))))</f>
        <v/>
      </c>
      <c r="P1136" s="1" t="n"/>
      <c r="Q1136" s="1" t="n"/>
      <c r="R1136" s="32" t="n"/>
      <c r="S1136" s="32" t="n"/>
      <c r="T1136" s="2" t="n"/>
      <c r="U1136" s="33" t="n"/>
    </row>
    <row r="1137" ht="79.2" customHeight="1" s="357">
      <c r="A1137" s="312" t="inlineStr">
        <is>
          <t>Y_081</t>
        </is>
      </c>
      <c r="B1137" s="38" t="inlineStr">
        <is>
          <t>TC_MAP_1110</t>
        </is>
      </c>
      <c r="C1137" s="38" t="inlineStr">
        <is>
          <t>Map</t>
        </is>
      </c>
      <c r="D1137" s="38" t="inlineStr">
        <is>
          <t>경로 탐색</t>
        </is>
      </c>
      <c r="E1137" s="38" t="inlineStr">
        <is>
          <t>경로 탐색 시작/결과</t>
        </is>
      </c>
      <c r="F1137" s="38" t="inlineStr">
        <is>
          <t>경유지 추가 모드</t>
        </is>
      </c>
      <c r="G1137" s="38" t="inlineStr">
        <is>
          <t>공통</t>
        </is>
      </c>
      <c r="H1137" s="2" t="n"/>
      <c r="I1137" s="2" t="n">
        <v>1</v>
      </c>
      <c r="J1137" s="32" t="n"/>
      <c r="K1137" s="32" t="n"/>
      <c r="L1137" s="32" t="inlineStr">
        <is>
          <t>1. Map 진입
2. [경로 탐색] 버튼 선택
3. 도착지 입력란 내 [+] 버튼 선택
4. 경유지 추가
5. 경유지 1 입력란에 장소 설정
6. 지도 영역 [경유 1] 마커 확인</t>
        </is>
      </c>
      <c r="M1137" s="39" t="inlineStr">
        <is>
          <t>1. [경유 1] 마커 표시되어 출력된다.
- 경로는 미표시</t>
        </is>
      </c>
      <c r="N1137" s="2" t="n"/>
      <c r="O1137" s="56">
        <f>IF(COUNTIF(P1137:R1137,"F")&gt;=1,"FAIL",(IF(COUNTIF(P1137:R1137,"P")&gt;=1,"PASS",(IF(COUNTIF(P1137:R1137,"N/A")&gt;=1,"N/A",(IF(COUNTIF(P1137:R1137,"N/T")&gt;=1,"N/T","-")))))))</f>
        <v/>
      </c>
      <c r="P1137" s="1" t="n"/>
      <c r="Q1137" s="1" t="n"/>
      <c r="R1137" s="32" t="n"/>
      <c r="S1137" s="32" t="n"/>
      <c r="T1137" s="2" t="n"/>
      <c r="U1137" s="33" t="n"/>
    </row>
    <row r="1138" ht="79.2" customHeight="1" s="357">
      <c r="A1138" s="312" t="inlineStr">
        <is>
          <t>Y_082</t>
        </is>
      </c>
      <c r="B1138" s="38" t="inlineStr">
        <is>
          <t>TC_MAP_1111</t>
        </is>
      </c>
      <c r="C1138" s="38" t="inlineStr">
        <is>
          <t>Map</t>
        </is>
      </c>
      <c r="D1138" s="38" t="inlineStr">
        <is>
          <t>경로 탐색</t>
        </is>
      </c>
      <c r="E1138" s="38" t="inlineStr">
        <is>
          <t>경로 탐색 시작/결과</t>
        </is>
      </c>
      <c r="F1138" s="38" t="inlineStr">
        <is>
          <t>경유지 추가 모드</t>
        </is>
      </c>
      <c r="G1138" s="38" t="inlineStr">
        <is>
          <t>공통</t>
        </is>
      </c>
      <c r="H1138" s="2" t="n"/>
      <c r="I1138" s="2" t="n">
        <v>1</v>
      </c>
      <c r="J1138" s="32" t="n"/>
      <c r="K1138" s="32" t="n"/>
      <c r="L1138" s="32" t="inlineStr">
        <is>
          <t>1. Map 진입
2. [경로 탐색] 버튼 선택
3. 도착지 입력란 내 [+] 버튼 선택
4. 경유지 2개 추가
5. 경유지 1,2 장소 입력
6. 지도 영역 [경유 2] 마커 확인</t>
        </is>
      </c>
      <c r="M1138" s="39" t="inlineStr">
        <is>
          <t>1. [경유 2] 마커 표시되어 출력된다.
- 경로는 미표시</t>
        </is>
      </c>
      <c r="N1138" s="2" t="n"/>
      <c r="O1138" s="56">
        <f>IF(COUNTIF(P1138:R1138,"F")&gt;=1,"FAIL",(IF(COUNTIF(P1138:R1138,"P")&gt;=1,"PASS",(IF(COUNTIF(P1138:R1138,"N/A")&gt;=1,"N/A",(IF(COUNTIF(P1138:R1138,"N/T")&gt;=1,"N/T","-")))))))</f>
        <v/>
      </c>
      <c r="P1138" s="1" t="n"/>
      <c r="Q1138" s="1" t="n"/>
      <c r="R1138" s="32" t="n"/>
      <c r="S1138" s="32" t="n"/>
      <c r="T1138" s="2" t="n"/>
      <c r="U1138" s="33" t="n"/>
    </row>
    <row r="1139" ht="66" customHeight="1" s="357">
      <c r="A1139" s="312" t="inlineStr">
        <is>
          <t>Y_083</t>
        </is>
      </c>
      <c r="B1139" s="38" t="inlineStr">
        <is>
          <t>TC_MAP_1112</t>
        </is>
      </c>
      <c r="C1139" s="38" t="inlineStr">
        <is>
          <t>Map</t>
        </is>
      </c>
      <c r="D1139" s="38" t="inlineStr">
        <is>
          <t>경로 탐색</t>
        </is>
      </c>
      <c r="E1139" s="38" t="inlineStr">
        <is>
          <t>경로 탐색 시작/결과</t>
        </is>
      </c>
      <c r="F1139" s="38" t="inlineStr">
        <is>
          <t>경유지 추가 모드</t>
        </is>
      </c>
      <c r="G1139" s="38" t="inlineStr">
        <is>
          <t>공통</t>
        </is>
      </c>
      <c r="H1139" s="2" t="n"/>
      <c r="I1139" s="2" t="n">
        <v>1</v>
      </c>
      <c r="J1139" s="32" t="n"/>
      <c r="K1139" s="32" t="n"/>
      <c r="L1139" s="32" t="inlineStr">
        <is>
          <t>1. Map 진입
2. [경로 탐색] 버튼 선택
3. 도착지 입력란 내 [+] 버튼 선택
4. 출발지/경유지/도착지 정보 입력
5. 지도 영역 카메라 뷰 포커스 확인</t>
        </is>
      </c>
      <c r="M1139" s="39" t="inlineStr">
        <is>
          <t>1. 마지막에 입력한 장소를 중심으로 지도 포커스
ex) 경유지를 마지막에 입력했다면, 경유지 마커 포커스</t>
        </is>
      </c>
      <c r="N1139" s="2" t="n"/>
      <c r="O1139" s="56">
        <f>IF(COUNTIF(P1139:R1139,"F")&gt;=1,"FAIL",(IF(COUNTIF(P1139:R1139,"P")&gt;=1,"PASS",(IF(COUNTIF(P1139:R1139,"N/A")&gt;=1,"N/A",(IF(COUNTIF(P1139:R1139,"N/T")&gt;=1,"N/T","-")))))))</f>
        <v/>
      </c>
      <c r="P1139" s="1" t="n"/>
      <c r="Q1139" s="1" t="n"/>
      <c r="R1139" s="32" t="n"/>
      <c r="S1139" s="32" t="inlineStr">
        <is>
          <t>TASK-17920</t>
        </is>
      </c>
      <c r="T1139" s="2" t="n"/>
      <c r="U1139" s="33" t="inlineStr">
        <is>
          <t>TASK</t>
        </is>
      </c>
    </row>
    <row r="1140" ht="66" customHeight="1" s="357">
      <c r="A1140" s="312" t="inlineStr">
        <is>
          <t>Y_084</t>
        </is>
      </c>
      <c r="B1140" s="38" t="inlineStr">
        <is>
          <t>TC_MAP_1113</t>
        </is>
      </c>
      <c r="C1140" s="38" t="inlineStr">
        <is>
          <t>Map</t>
        </is>
      </c>
      <c r="D1140" s="38" t="inlineStr">
        <is>
          <t>경로 탐색</t>
        </is>
      </c>
      <c r="E1140" s="38" t="inlineStr">
        <is>
          <t>경로 탐색 시작/결과</t>
        </is>
      </c>
      <c r="F1140" s="38" t="inlineStr">
        <is>
          <t>경유지 추가 모드</t>
        </is>
      </c>
      <c r="G1140" s="38" t="inlineStr">
        <is>
          <t>공통</t>
        </is>
      </c>
      <c r="H1140" s="2" t="n"/>
      <c r="I1140" s="2" t="n">
        <v>1</v>
      </c>
      <c r="J1140" s="32" t="inlineStr">
        <is>
          <t>1. 경로 탐색 결과 화면에서 진입
2. 경로 탐색 결과 조회 실패 포함</t>
        </is>
      </c>
      <c r="K1140" s="32" t="n"/>
      <c r="L1140" s="32" t="inlineStr">
        <is>
          <t>1. Map 진입
2. [경로 탐색] 버튼 선택
3. 도착지 입력란 내 [+] 버튼 선택
4. 출발지/경유지/도착지 정보 입력
5. 지도 영역 확인</t>
        </is>
      </c>
      <c r="M1140" s="39" t="inlineStr">
        <is>
          <t>1. 입력한 마커가 화면 뷰 영역에 모두 표시되도록 지도 축적이 가변 된다.
- 이때 진입 전 제공되던 경로는 미표시</t>
        </is>
      </c>
      <c r="N1140" s="2" t="n"/>
      <c r="O1140" s="56">
        <f>IF(COUNTIF(P1140:R1140,"F")&gt;=1,"FAIL",(IF(COUNTIF(P1140:R1140,"P")&gt;=1,"PASS",(IF(COUNTIF(P1140:R1140,"N/A")&gt;=1,"N/A",(IF(COUNTIF(P1140:R1140,"N/T")&gt;=1,"N/T","-")))))))</f>
        <v/>
      </c>
      <c r="P1140" s="1" t="n"/>
      <c r="Q1140" s="1" t="n"/>
      <c r="R1140" s="32" t="n"/>
      <c r="S1140" s="32" t="n"/>
      <c r="T1140" s="2" t="n"/>
      <c r="U1140" s="33" t="n"/>
    </row>
    <row r="1141" ht="66" customHeight="1" s="357">
      <c r="A1141" s="312" t="inlineStr">
        <is>
          <t>Y_085</t>
        </is>
      </c>
      <c r="B1141" s="38" t="inlineStr">
        <is>
          <t>TC_MAP_1114</t>
        </is>
      </c>
      <c r="C1141" s="43" t="inlineStr">
        <is>
          <t>Map</t>
        </is>
      </c>
      <c r="D1141" s="43" t="inlineStr">
        <is>
          <t>경로 탐색</t>
        </is>
      </c>
      <c r="E1141" s="43" t="inlineStr">
        <is>
          <t>경로 탐색 시작/결과</t>
        </is>
      </c>
      <c r="F1141" s="43" t="inlineStr">
        <is>
          <t>경로 탐색 결과 : 일반</t>
        </is>
      </c>
      <c r="G1141" s="38" t="inlineStr">
        <is>
          <t>공통</t>
        </is>
      </c>
      <c r="H1141" s="2" t="n"/>
      <c r="I1141" s="2" t="n">
        <v>1</v>
      </c>
      <c r="J1141" s="32" t="n"/>
      <c r="K1141" s="32" t="n"/>
      <c r="L1141" s="32" t="inlineStr">
        <is>
          <t>1. Map 진입
2. 상단 [경로 탐색] 버튼 선택
3. 임의의 도착지 입력
4. 일반 경로 탐색 결과 화면 출력
5. 경로 입력 영역 확인</t>
        </is>
      </c>
      <c r="M1141" s="39" t="inlineStr">
        <is>
          <t>1. 경로 입력 영역이 아래와 같이 출력된다.
 ↓↑ [ 입력한 출발지     ] [X]
        [입력한 도착지   + ]</t>
        </is>
      </c>
      <c r="N1141" s="2" t="n"/>
      <c r="O1141" s="56">
        <f>IF(COUNTIF(P1141:R1141,"F")&gt;=1,"FAIL",(IF(COUNTIF(P1141:R1141,"P")&gt;=1,"PASS",(IF(COUNTIF(P1141:R1141,"N/A")&gt;=1,"N/A",(IF(COUNTIF(P1141:R1141,"N/T")&gt;=1,"N/T","-")))))))</f>
        <v/>
      </c>
      <c r="P1141" s="1" t="n"/>
      <c r="Q1141" s="1" t="n"/>
      <c r="R1141" s="32" t="n"/>
      <c r="S1141" s="32" t="n"/>
      <c r="T1141" s="2" t="n"/>
      <c r="U1141" s="33" t="n"/>
    </row>
    <row r="1142" ht="66" customHeight="1" s="357">
      <c r="A1142" s="312" t="inlineStr">
        <is>
          <t>Y_086</t>
        </is>
      </c>
      <c r="B1142" s="38" t="inlineStr">
        <is>
          <t>TC_MAP_1115</t>
        </is>
      </c>
      <c r="C1142" s="38" t="inlineStr">
        <is>
          <t>Map</t>
        </is>
      </c>
      <c r="D1142" s="38" t="inlineStr">
        <is>
          <t>경로 탐색</t>
        </is>
      </c>
      <c r="E1142" s="38" t="inlineStr">
        <is>
          <t>경로 탐색 시작/결과</t>
        </is>
      </c>
      <c r="F1142" s="43" t="inlineStr">
        <is>
          <t>경로 탐색 결과 : 일반</t>
        </is>
      </c>
      <c r="G1142" s="38" t="inlineStr">
        <is>
          <t>공통</t>
        </is>
      </c>
      <c r="H1142" s="2" t="n"/>
      <c r="I1142" s="2" t="n">
        <v>2</v>
      </c>
      <c r="J1142" s="32" t="n"/>
      <c r="K1142" s="32" t="n"/>
      <c r="L1142" s="32" t="inlineStr">
        <is>
          <t>1. Map 진입
2. 상단 [경로 탐색] 버튼 선택
3. 임의의 도착지 입력
4. 일반 경로 탐색 결과 화면
5. 경로 입력 영역 내 출발지 입력란 확인</t>
        </is>
      </c>
      <c r="M1142" s="39" t="inlineStr">
        <is>
          <t>1. 경로 탐색 실행 전 입력한 출발지 정보가 입력되어 출력된다.</t>
        </is>
      </c>
      <c r="N1142" s="2" t="n"/>
      <c r="O1142" s="56">
        <f>IF(COUNTIF(P1142:R1142,"F")&gt;=1,"FAIL",(IF(COUNTIF(P1142:R1142,"P")&gt;=1,"PASS",(IF(COUNTIF(P1142:R1142,"N/A")&gt;=1,"N/A",(IF(COUNTIF(P1142:R1142,"N/T")&gt;=1,"N/T","-")))))))</f>
        <v/>
      </c>
      <c r="P1142" s="1" t="n"/>
      <c r="Q1142" s="1" t="n"/>
      <c r="R1142" s="32" t="n"/>
      <c r="S1142" s="32" t="n"/>
      <c r="T1142" s="2" t="n"/>
      <c r="U1142" s="33" t="n"/>
    </row>
    <row r="1143" ht="79.2" customHeight="1" s="357">
      <c r="A1143" s="312" t="inlineStr">
        <is>
          <t>Y_087</t>
        </is>
      </c>
      <c r="B1143" s="38" t="inlineStr">
        <is>
          <t>TC_MAP_1116</t>
        </is>
      </c>
      <c r="C1143" s="38" t="inlineStr">
        <is>
          <t>Map</t>
        </is>
      </c>
      <c r="D1143" s="38" t="inlineStr">
        <is>
          <t>경로 탐색</t>
        </is>
      </c>
      <c r="E1143" s="38" t="inlineStr">
        <is>
          <t>경로 탐색 시작/결과</t>
        </is>
      </c>
      <c r="F1143" s="43" t="inlineStr">
        <is>
          <t>경로 탐색 결과 : 일반</t>
        </is>
      </c>
      <c r="G1143" s="38" t="inlineStr">
        <is>
          <t>공통</t>
        </is>
      </c>
      <c r="H1143" s="2" t="n"/>
      <c r="I1143" s="2" t="n">
        <v>2</v>
      </c>
      <c r="J1143" s="33" t="n"/>
      <c r="K1143" s="33" t="n"/>
      <c r="L1143" s="33" t="inlineStr">
        <is>
          <t>1. Map 진입
2. 상단 [경로 탐색] 버튼 선택
3. 경로 탐색 시작 화면 진입
4. 임의의 도착지 선택
5. 일반 경로 탐색 결과 화면
6. 경로 입력 영역 내 경유지 입력란 확인</t>
        </is>
      </c>
      <c r="M1143" s="42" t="inlineStr">
        <is>
          <t>1. 경로 탐색 실행 전 입력한 경유지 정보가 입력되어 출력된다.</t>
        </is>
      </c>
      <c r="N1143" s="2" t="n"/>
      <c r="O1143" s="56">
        <f>IF(COUNTIF(P1143:R1143,"F")&gt;=1,"FAIL",(IF(COUNTIF(P1143:R1143,"P")&gt;=1,"PASS",(IF(COUNTIF(P1143:R1143,"N/A")&gt;=1,"N/A",(IF(COUNTIF(P1143:R1143,"N/T")&gt;=1,"N/T","-")))))))</f>
        <v/>
      </c>
      <c r="P1143" s="1" t="n"/>
      <c r="Q1143" s="1" t="n"/>
      <c r="R1143" s="32" t="n"/>
      <c r="S1143" s="32" t="n"/>
      <c r="T1143" s="2" t="n"/>
      <c r="U1143" s="33" t="n"/>
    </row>
    <row r="1144" ht="79.2" customHeight="1" s="357">
      <c r="A1144" s="312" t="inlineStr">
        <is>
          <t>Y_088</t>
        </is>
      </c>
      <c r="B1144" s="38" t="inlineStr">
        <is>
          <t>TC_MAP_1117</t>
        </is>
      </c>
      <c r="C1144" s="38" t="inlineStr">
        <is>
          <t>Map</t>
        </is>
      </c>
      <c r="D1144" s="38" t="inlineStr">
        <is>
          <t>경로 탐색</t>
        </is>
      </c>
      <c r="E1144" s="38" t="inlineStr">
        <is>
          <t>경로 탐색 시작/결과</t>
        </is>
      </c>
      <c r="F1144" s="43" t="inlineStr">
        <is>
          <t>경로 탐색 결과 : 일반</t>
        </is>
      </c>
      <c r="G1144" s="38" t="inlineStr">
        <is>
          <t>공통</t>
        </is>
      </c>
      <c r="H1144" s="2" t="n"/>
      <c r="I1144" s="2" t="n">
        <v>2</v>
      </c>
      <c r="J1144" s="33" t="n"/>
      <c r="K1144" s="33" t="n"/>
      <c r="L1144" s="33" t="inlineStr">
        <is>
          <t>1. Map 진입
2. 상단 [경로 탐색] 버튼 선택
3. 경로 탐색 시작 화면 진입
4. 임의의 도착지 선택
5. 일반 경로 탐색 결과 화면
6. 경로 입력 영역 내 도착지 입력란 확인</t>
        </is>
      </c>
      <c r="M1144" s="42" t="inlineStr">
        <is>
          <t>1. 경로 탐색 실행 전 입력한 도착지 정보가 입력되어 출력된다.</t>
        </is>
      </c>
      <c r="N1144" s="2" t="n"/>
      <c r="O1144" s="56">
        <f>IF(COUNTIF(P1144:R1144,"F")&gt;=1,"FAIL",(IF(COUNTIF(P1144:R1144,"P")&gt;=1,"PASS",(IF(COUNTIF(P1144:R1144,"N/A")&gt;=1,"N/A",(IF(COUNTIF(P1144:R1144,"N/T")&gt;=1,"N/T","-")))))))</f>
        <v/>
      </c>
      <c r="P1144" s="1" t="n"/>
      <c r="Q1144" s="1" t="n"/>
      <c r="R1144" s="32" t="n"/>
      <c r="S1144" s="32" t="n"/>
      <c r="T1144" s="2" t="n"/>
      <c r="U1144" s="33" t="n"/>
    </row>
    <row r="1145" ht="118.8" customHeight="1" s="357">
      <c r="A1145" s="312" t="inlineStr">
        <is>
          <t>Y_089</t>
        </is>
      </c>
      <c r="B1145" s="38" t="inlineStr">
        <is>
          <t>TC_MAP_1118</t>
        </is>
      </c>
      <c r="C1145" s="38" t="inlineStr">
        <is>
          <t>Map</t>
        </is>
      </c>
      <c r="D1145" s="38" t="inlineStr">
        <is>
          <t>경로 탐색</t>
        </is>
      </c>
      <c r="E1145" s="38" t="inlineStr">
        <is>
          <t>경로 탐색 시작/결과</t>
        </is>
      </c>
      <c r="F1145" s="43" t="inlineStr">
        <is>
          <t>경로 탐색 결과 : 일반</t>
        </is>
      </c>
      <c r="G1145" s="38" t="inlineStr">
        <is>
          <t>공통</t>
        </is>
      </c>
      <c r="H1145" s="2" t="n"/>
      <c r="I1145" s="2" t="n">
        <v>1</v>
      </c>
      <c r="J1145" s="42" t="n"/>
      <c r="K1145" s="42" t="n"/>
      <c r="L1145" s="42" t="inlineStr">
        <is>
          <t>1. Map 진입
2. 상단 [경로 탐색] 버튼 선택
3. 경로 탐색 시작 화면 진입
4. 임의의 도착지 선택
5. 도착지 내 [+] 버튼 선택
6. 경유지 1 입력란 내 장소 설정
7. 일반 경로 탐색 결과 화면
8. 경로 입력 영역 내 입력란 표시 순서 확인</t>
        </is>
      </c>
      <c r="M1145" s="42" t="inlineStr">
        <is>
          <t>1. 출발지 - 경유지 - 도착지 순으로 입력란이 표시된다.</t>
        </is>
      </c>
      <c r="N1145" s="2" t="n"/>
      <c r="O1145" s="56">
        <f>IF(COUNTIF(P1145:R1145,"F")&gt;=1,"FAIL",(IF(COUNTIF(P1145:R1145,"P")&gt;=1,"PASS",(IF(COUNTIF(P1145:R1145,"N/A")&gt;=1,"N/A",(IF(COUNTIF(P1145:R1145,"N/T")&gt;=1,"N/T","-")))))))</f>
        <v/>
      </c>
      <c r="P1145" s="1" t="n"/>
      <c r="Q1145" s="1" t="n"/>
      <c r="R1145" s="32" t="n"/>
      <c r="S1145" s="32" t="n"/>
      <c r="T1145" s="2" t="n"/>
      <c r="U1145" s="33" t="n"/>
    </row>
    <row r="1146" ht="92.40000000000001" customHeight="1" s="357">
      <c r="A1146" s="312" t="inlineStr">
        <is>
          <t>Y_090</t>
        </is>
      </c>
      <c r="B1146" s="38" t="inlineStr">
        <is>
          <t>TC_MAP_1119</t>
        </is>
      </c>
      <c r="C1146" s="2" t="inlineStr">
        <is>
          <t>Map</t>
        </is>
      </c>
      <c r="D1146" s="2" t="inlineStr">
        <is>
          <t>경로 탐색</t>
        </is>
      </c>
      <c r="E1146" s="2" t="inlineStr">
        <is>
          <t>경로 탐색 시작/결과</t>
        </is>
      </c>
      <c r="F1146" s="43" t="inlineStr">
        <is>
          <t>경로 탐색 결과 : 일반</t>
        </is>
      </c>
      <c r="G1146" s="2" t="inlineStr">
        <is>
          <t>공통</t>
        </is>
      </c>
      <c r="H1146" s="2" t="n"/>
      <c r="I1146" s="2" t="n">
        <v>1</v>
      </c>
      <c r="J1146" s="42" t="n"/>
      <c r="K1146" s="317" t="n"/>
      <c r="L1146" s="313" t="inlineStr">
        <is>
          <t>1. Map 진입
2. 상단 [경로 탐색] 버튼 선택
3. 경로 탐색 시작 화면 진입
4. 임의의 도착지 선택
5. 경로 탐색 실행 전 경유지 1 정보 입력
6. 경로 탐색 실행
7. 경로 입력 영역 내 출발지 입력란 확인</t>
        </is>
      </c>
      <c r="M1146" s="16" t="inlineStr">
        <is>
          <t>1. '출발지의 장소 정보'가 출력된다.</t>
        </is>
      </c>
      <c r="N1146" s="2" t="n"/>
      <c r="O1146" s="56">
        <f>IF(COUNTIF(P1146:R1146,"F")&gt;=1,"FAIL",(IF(COUNTIF(P1146:R1146,"P")&gt;=1,"PASS",(IF(COUNTIF(P1146:R1146,"N/A")&gt;=1,"N/A",(IF(COUNTIF(P1146:R1146,"N/T")&gt;=1,"N/T","-")))))))</f>
        <v/>
      </c>
      <c r="P1146" s="1" t="n"/>
      <c r="Q1146" s="1" t="n"/>
      <c r="R1146" s="32" t="n"/>
      <c r="S1146" s="32" t="n"/>
      <c r="T1146" s="2" t="n"/>
      <c r="U1146" s="33" t="n"/>
    </row>
    <row r="1147" ht="92.40000000000001" customHeight="1" s="357">
      <c r="A1147" s="312" t="inlineStr">
        <is>
          <t>Y_091</t>
        </is>
      </c>
      <c r="B1147" s="38" t="inlineStr">
        <is>
          <t>TC_MAP_1120</t>
        </is>
      </c>
      <c r="C1147" s="38" t="inlineStr">
        <is>
          <t>Map</t>
        </is>
      </c>
      <c r="D1147" s="38" t="inlineStr">
        <is>
          <t>경로 탐색</t>
        </is>
      </c>
      <c r="E1147" s="38" t="inlineStr">
        <is>
          <t>경로 탐색 시작/결과</t>
        </is>
      </c>
      <c r="F1147" s="43" t="inlineStr">
        <is>
          <t>경로 탐색 결과 : 일반</t>
        </is>
      </c>
      <c r="G1147" s="38" t="inlineStr">
        <is>
          <t>공통</t>
        </is>
      </c>
      <c r="H1147" s="2" t="n"/>
      <c r="I1147" s="2" t="n">
        <v>1</v>
      </c>
      <c r="J1147" s="42" t="n"/>
      <c r="K1147" s="42" t="n"/>
      <c r="L1147" s="313" t="inlineStr">
        <is>
          <t>1. Map 진입
2. 상단 [경로 탐색] 버튼 선택
3. 경로 탐색 시작 화면 진입
4. 임의의 도착지 선택
5. 경로 탐색 실행 전 경유지 1 정보 입력
6. 경로 탐색 실행
7. 경로 입력 영역 내 경유지 입력란 확인</t>
        </is>
      </c>
      <c r="M1147" s="42" t="inlineStr">
        <is>
          <t>1. '경유지1의 장소 정보' 및 [-] 버튼 출력된다.</t>
        </is>
      </c>
      <c r="N1147" s="2" t="n"/>
      <c r="O1147" s="56">
        <f>IF(COUNTIF(P1147:R1147,"F")&gt;=1,"FAIL",(IF(COUNTIF(P1147:R1147,"P")&gt;=1,"PASS",(IF(COUNTIF(P1147:R1147,"N/A")&gt;=1,"N/A",(IF(COUNTIF(P1147:R1147,"N/T")&gt;=1,"N/T","-")))))))</f>
        <v/>
      </c>
      <c r="P1147" s="1" t="n"/>
      <c r="Q1147" s="1" t="n"/>
      <c r="R1147" s="32" t="n"/>
      <c r="S1147" s="32" t="n"/>
      <c r="T1147" s="2" t="n"/>
      <c r="U1147" s="33" t="n"/>
    </row>
    <row r="1148" ht="92.40000000000001" customHeight="1" s="357">
      <c r="A1148" s="312" t="inlineStr">
        <is>
          <t>Y_092</t>
        </is>
      </c>
      <c r="B1148" s="38" t="inlineStr">
        <is>
          <t>TC_MAP_1121</t>
        </is>
      </c>
      <c r="C1148" s="38" t="inlineStr">
        <is>
          <t>Map</t>
        </is>
      </c>
      <c r="D1148" s="38" t="inlineStr">
        <is>
          <t>경로 탐색</t>
        </is>
      </c>
      <c r="E1148" s="38" t="inlineStr">
        <is>
          <t>경로 탐색 시작/결과</t>
        </is>
      </c>
      <c r="F1148" s="43" t="inlineStr">
        <is>
          <t>경로 탐색 결과 : 일반</t>
        </is>
      </c>
      <c r="G1148" s="38" t="inlineStr">
        <is>
          <t>공통</t>
        </is>
      </c>
      <c r="H1148" s="2" t="n"/>
      <c r="I1148" s="2" t="n">
        <v>1</v>
      </c>
      <c r="J1148" s="42" t="n"/>
      <c r="K1148" s="42" t="n"/>
      <c r="L1148" s="313" t="inlineStr">
        <is>
          <t>1. Map 진입
2. 상단 [경로 탐색] 버튼 선택
3. 경로 탐색 시작 화면 진입
4. 임의의 도착지 선택
5. 경로 탐색 실행 전 경유지 1 정보 입력
6. 경로 탐색 실행
7. 경로 입력 영역 내 도착지 입력란 확인</t>
        </is>
      </c>
      <c r="M1148" s="42" t="inlineStr">
        <is>
          <t>1. '도착지의 장소 정보' 및 [+] 버튼 출력된다.</t>
        </is>
      </c>
      <c r="N1148" s="2" t="n"/>
      <c r="O1148" s="56">
        <f>IF(COUNTIF(P1148:R1148,"F")&gt;=1,"FAIL",(IF(COUNTIF(P1148:R1148,"P")&gt;=1,"PASS",(IF(COUNTIF(P1148:R1148,"N/A")&gt;=1,"N/A",(IF(COUNTIF(P1148:R1148,"N/T")&gt;=1,"N/T","-")))))))</f>
        <v/>
      </c>
      <c r="P1148" s="1" t="n"/>
      <c r="Q1148" s="1" t="n"/>
      <c r="R1148" s="32" t="n"/>
      <c r="S1148" s="32" t="n"/>
      <c r="T1148" s="2" t="n"/>
      <c r="U1148" s="33" t="n"/>
    </row>
    <row r="1149" ht="118.8" customHeight="1" s="357">
      <c r="A1149" s="312" t="inlineStr">
        <is>
          <t>Y_093</t>
        </is>
      </c>
      <c r="B1149" s="38" t="inlineStr">
        <is>
          <t>TC_MAP_1122</t>
        </is>
      </c>
      <c r="C1149" s="38" t="inlineStr">
        <is>
          <t>Map</t>
        </is>
      </c>
      <c r="D1149" s="38" t="inlineStr">
        <is>
          <t>경로 탐색</t>
        </is>
      </c>
      <c r="E1149" s="38" t="inlineStr">
        <is>
          <t>경로 탐색 시작/결과</t>
        </is>
      </c>
      <c r="F1149" s="43" t="inlineStr">
        <is>
          <t>경로 탐색 결과 : 일반</t>
        </is>
      </c>
      <c r="G1149" s="38" t="inlineStr">
        <is>
          <t>공통</t>
        </is>
      </c>
      <c r="H1149" s="2" t="n"/>
      <c r="I1149" s="2" t="n">
        <v>1</v>
      </c>
      <c r="J1149" s="42" t="n"/>
      <c r="K1149" s="42" t="n"/>
      <c r="L1149" s="42" t="inlineStr">
        <is>
          <t>1. Map 진입
2. 상단 [경로 탐색] 버튼 선택
3. 경로 탐색 시작 화면 진입
4. 임의의 도착지 선택
5. 도착지 내 [+] 버튼 선택
6. 경유지 1 입력란 내 장소 설정
7. 일반 경로 탐색 결과 화면
8. 경로 입력 영역 내 입력란 표시 순서 확인</t>
        </is>
      </c>
      <c r="M1149" s="42" t="inlineStr">
        <is>
          <t>1. 출발지 - 경유지 - 도착지 순으로 입력란이 표시된다.</t>
        </is>
      </c>
      <c r="N1149" s="2" t="n"/>
      <c r="O1149" s="56">
        <f>IF(COUNTIF(P1149:R1149,"F")&gt;=1,"FAIL",(IF(COUNTIF(P1149:R1149,"P")&gt;=1,"PASS",(IF(COUNTIF(P1149:R1149,"N/A")&gt;=1,"N/A",(IF(COUNTIF(P1149:R1149,"N/T")&gt;=1,"N/T","-")))))))</f>
        <v/>
      </c>
      <c r="P1149" s="1" t="n"/>
      <c r="Q1149" s="1" t="n"/>
      <c r="R1149" s="32" t="n"/>
      <c r="S1149" s="32" t="n"/>
      <c r="T1149" s="2" t="n"/>
      <c r="U1149" s="33" t="n"/>
    </row>
    <row r="1150" ht="92.40000000000001" customHeight="1" s="357">
      <c r="A1150" s="312" t="inlineStr">
        <is>
          <t>Y_094</t>
        </is>
      </c>
      <c r="B1150" s="38" t="inlineStr">
        <is>
          <t>TC_MAP_1123</t>
        </is>
      </c>
      <c r="C1150" s="38" t="inlineStr">
        <is>
          <t>Map</t>
        </is>
      </c>
      <c r="D1150" s="38" t="inlineStr">
        <is>
          <t>경로 탐색</t>
        </is>
      </c>
      <c r="E1150" s="38" t="inlineStr">
        <is>
          <t>경로 탐색 시작/결과</t>
        </is>
      </c>
      <c r="F1150" s="43" t="inlineStr">
        <is>
          <t>경로 탐색 결과 : 일반</t>
        </is>
      </c>
      <c r="G1150" s="38" t="inlineStr">
        <is>
          <t>공통</t>
        </is>
      </c>
      <c r="H1150" s="2" t="n"/>
      <c r="I1150" s="2" t="n">
        <v>1</v>
      </c>
      <c r="J1150" s="42" t="n"/>
      <c r="K1150" s="42" t="n"/>
      <c r="L1150" s="313" t="inlineStr">
        <is>
          <t>1. Map 진입
2. 상단 [경로 탐색] 버튼 선택
3. 경로 탐색 시작 화면 진입
4. 임의의 도착지 선택
5. 경로 탐색 실행 전 경유지 1 정보 입력
6. 경로 탐색 실행
7. 경로 입력 영역 내 출발지 입력란 확인</t>
        </is>
      </c>
      <c r="M1150" s="16" t="inlineStr">
        <is>
          <t>1. '출발지의 장소 정보'가 출력된다.</t>
        </is>
      </c>
      <c r="N1150" s="2" t="n"/>
      <c r="O1150" s="56">
        <f>IF(COUNTIF(P1150:R1150,"F")&gt;=1,"FAIL",(IF(COUNTIF(P1150:R1150,"P")&gt;=1,"PASS",(IF(COUNTIF(P1150:R1150,"N/A")&gt;=1,"N/A",(IF(COUNTIF(P1150:R1150,"N/T")&gt;=1,"N/T","-")))))))</f>
        <v/>
      </c>
      <c r="P1150" s="1" t="n"/>
      <c r="Q1150" s="1" t="n"/>
      <c r="R1150" s="32" t="n"/>
      <c r="S1150" s="32" t="n"/>
      <c r="T1150" s="2" t="n"/>
      <c r="U1150" s="33" t="n"/>
    </row>
    <row r="1151" ht="92.40000000000001" customHeight="1" s="357">
      <c r="A1151" s="312" t="inlineStr">
        <is>
          <t>Y_095</t>
        </is>
      </c>
      <c r="B1151" s="38" t="inlineStr">
        <is>
          <t>TC_MAP_1124</t>
        </is>
      </c>
      <c r="C1151" s="38" t="inlineStr">
        <is>
          <t>Map</t>
        </is>
      </c>
      <c r="D1151" s="38" t="inlineStr">
        <is>
          <t>경로 탐색</t>
        </is>
      </c>
      <c r="E1151" s="38" t="inlineStr">
        <is>
          <t>경로 탐색 시작/결과</t>
        </is>
      </c>
      <c r="F1151" s="43" t="inlineStr">
        <is>
          <t>경로 탐색 결과 : 일반</t>
        </is>
      </c>
      <c r="G1151" s="38" t="inlineStr">
        <is>
          <t>공통</t>
        </is>
      </c>
      <c r="H1151" s="2" t="n"/>
      <c r="I1151" s="2" t="n">
        <v>1</v>
      </c>
      <c r="J1151" s="42" t="n"/>
      <c r="K1151" s="42" t="n"/>
      <c r="L1151" s="313" t="inlineStr">
        <is>
          <t>1. Map 진입
2. 상단 [경로 탐색] 버튼 선택
3. 경로 탐색 시작 화면 진입
4. 임의의 도착지 선택
5. 경로 탐색 실행 전 경유지 1 정보 입력
6. 경로 탐색 실행
7. 경로 입력 영역 내 경유지 입력란 확인</t>
        </is>
      </c>
      <c r="M1151" s="42" t="inlineStr">
        <is>
          <t>1. '경유지1의 장소 정보 + 외 1' 및 [-] 버튼 출력된다.</t>
        </is>
      </c>
      <c r="N1151" s="2" t="n"/>
      <c r="O1151" s="56">
        <f>IF(COUNTIF(P1151:R1151,"F")&gt;=1,"FAIL",(IF(COUNTIF(P1151:R1151,"P")&gt;=1,"PASS",(IF(COUNTIF(P1151:R1151,"N/A")&gt;=1,"N/A",(IF(COUNTIF(P1151:R1151,"N/T")&gt;=1,"N/T","-")))))))</f>
        <v/>
      </c>
      <c r="P1151" s="1" t="n"/>
      <c r="Q1151" s="1" t="n"/>
      <c r="R1151" s="32" t="n"/>
      <c r="S1151" s="32" t="n"/>
      <c r="T1151" s="2" t="n"/>
      <c r="U1151" s="33" t="n"/>
    </row>
    <row r="1152" ht="92.40000000000001" customHeight="1" s="357">
      <c r="A1152" s="312" t="inlineStr">
        <is>
          <t>Y_096</t>
        </is>
      </c>
      <c r="B1152" s="38" t="inlineStr">
        <is>
          <t>TC_MAP_1125</t>
        </is>
      </c>
      <c r="C1152" s="38" t="inlineStr">
        <is>
          <t>Map</t>
        </is>
      </c>
      <c r="D1152" s="38" t="inlineStr">
        <is>
          <t>경로 탐색</t>
        </is>
      </c>
      <c r="E1152" s="38" t="inlineStr">
        <is>
          <t>경로 탐색 시작/결과</t>
        </is>
      </c>
      <c r="F1152" s="43" t="inlineStr">
        <is>
          <t>경로 탐색 결과 : 일반</t>
        </is>
      </c>
      <c r="G1152" s="38" t="inlineStr">
        <is>
          <t>공통</t>
        </is>
      </c>
      <c r="H1152" s="2" t="n"/>
      <c r="I1152" s="2" t="n">
        <v>1</v>
      </c>
      <c r="J1152" s="42" t="n"/>
      <c r="K1152" s="42" t="n"/>
      <c r="L1152" s="313" t="inlineStr">
        <is>
          <t>1. Map 진입
2. 상단 [경로 탐색] 버튼 선택
3. 경로 탐색 시작 화면 진입
4. 임의의 도착지 선택
5. 경로 탐색 실행 전 경유지 1 정보 입력
6. 경로 탐색 실행
7. 경로 입력 영역 내 도착지 입력란 확인</t>
        </is>
      </c>
      <c r="M1152" s="42" t="inlineStr">
        <is>
          <t>1. '도착지의 장소 정보' 및 [+] 버튼 미출력된다.</t>
        </is>
      </c>
      <c r="N1152" s="2" t="n"/>
      <c r="O1152" s="56">
        <f>IF(COUNTIF(P1152:R1152,"F")&gt;=1,"FAIL",(IF(COUNTIF(P1152:R1152,"P")&gt;=1,"PASS",(IF(COUNTIF(P1152:R1152,"N/A")&gt;=1,"N/A",(IF(COUNTIF(P1152:R1152,"N/T")&gt;=1,"N/T","-")))))))</f>
        <v/>
      </c>
      <c r="P1152" s="1" t="n"/>
      <c r="Q1152" s="1" t="n"/>
      <c r="R1152" s="32" t="n"/>
      <c r="S1152" s="32" t="n"/>
      <c r="T1152" s="2" t="n"/>
      <c r="U1152" s="33" t="n"/>
    </row>
    <row r="1153" ht="79.2" customHeight="1" s="357">
      <c r="A1153" s="312" t="inlineStr">
        <is>
          <t>Y_097</t>
        </is>
      </c>
      <c r="B1153" s="38" t="inlineStr">
        <is>
          <t>TC_MAP_1126</t>
        </is>
      </c>
      <c r="C1153" s="38" t="inlineStr">
        <is>
          <t>Map</t>
        </is>
      </c>
      <c r="D1153" s="38" t="inlineStr">
        <is>
          <t>경로 탐색</t>
        </is>
      </c>
      <c r="E1153" s="38" t="inlineStr">
        <is>
          <t>경로 탐색 시작/결과</t>
        </is>
      </c>
      <c r="F1153" s="43" t="inlineStr">
        <is>
          <t>경로 탐색 결과 : 일반</t>
        </is>
      </c>
      <c r="G1153" s="38" t="inlineStr">
        <is>
          <t>공통</t>
        </is>
      </c>
      <c r="H1153" s="2" t="n"/>
      <c r="I1153" s="2" t="n">
        <v>1</v>
      </c>
      <c r="J1153" s="32" t="n"/>
      <c r="K1153" s="32" t="n"/>
      <c r="L1153" s="32" t="inlineStr">
        <is>
          <t>1. Map 진입
2. 상단 [경로 탐색] 버튼 선택
3. 경로 탐색 시작 화면 진입
4. 임의의 도착지 선택
5. 경로 탐색 실행
6. 경로 입력 영역 내 입력란 버튼 선택</t>
        </is>
      </c>
      <c r="M1153" s="39" t="inlineStr">
        <is>
          <t>1. [순서 변경] , 버튼 출력된다.</t>
        </is>
      </c>
      <c r="N1153" s="2" t="n"/>
      <c r="O1153" s="56">
        <f>IF(COUNTIF(P1153:R1153,"F")&gt;=1,"FAIL",(IF(COUNTIF(P1153:R1153,"P")&gt;=1,"PASS",(IF(COUNTIF(P1153:R1153,"N/A")&gt;=1,"N/A",(IF(COUNTIF(P1153:R1153,"N/T")&gt;=1,"N/T","-")))))))</f>
        <v/>
      </c>
      <c r="P1153" s="1" t="n"/>
      <c r="Q1153" s="1" t="n"/>
      <c r="R1153" s="32" t="n"/>
      <c r="S1153" s="32" t="n"/>
      <c r="T1153" s="2" t="n"/>
      <c r="U1153" s="33" t="n"/>
    </row>
    <row r="1154" ht="92.40000000000001" customHeight="1" s="357">
      <c r="A1154" s="312" t="inlineStr">
        <is>
          <t>Y_098</t>
        </is>
      </c>
      <c r="B1154" s="38" t="inlineStr">
        <is>
          <t>TC_MAP_1127</t>
        </is>
      </c>
      <c r="C1154" s="38" t="inlineStr">
        <is>
          <t>Map</t>
        </is>
      </c>
      <c r="D1154" s="38" t="inlineStr">
        <is>
          <t>경로 탐색</t>
        </is>
      </c>
      <c r="E1154" s="38" t="inlineStr">
        <is>
          <t>경로 탐색 시작/결과</t>
        </is>
      </c>
      <c r="F1154" s="43" t="inlineStr">
        <is>
          <t>경로 탐색 결과 : 일반</t>
        </is>
      </c>
      <c r="G1154" s="38" t="inlineStr">
        <is>
          <t>공통</t>
        </is>
      </c>
      <c r="H1154" s="2" t="n"/>
      <c r="I1154" s="2" t="n">
        <v>1</v>
      </c>
      <c r="J1154" s="32" t="n"/>
      <c r="K1154" s="32" t="n"/>
      <c r="L1154" s="32" t="inlineStr">
        <is>
          <t>1. Map 진입
2. 상단 [경로 탐색] 버튼 선택
3. 경로 탐색 시작 화면 진입
4. 임의의 도착지 선택
5. 경로 탐색 실행
6. 경로 입력 영역 내 입력란 버튼 선택
7. [순서 변경] 버튼 선택</t>
        </is>
      </c>
      <c r="M1154" s="39" t="inlineStr">
        <is>
          <t>1. 출발지/도착지 간 장소 정보 변경이 가능하다.</t>
        </is>
      </c>
      <c r="N1154" s="2" t="n"/>
      <c r="O1154" s="56">
        <f>IF(COUNTIF(P1154:R1154,"F")&gt;=1,"FAIL",(IF(COUNTIF(P1154:R1154,"P")&gt;=1,"PASS",(IF(COUNTIF(P1154:R1154,"N/A")&gt;=1,"N/A",(IF(COUNTIF(P1154:R1154,"N/T")&gt;=1,"N/T","-")))))))</f>
        <v/>
      </c>
      <c r="P1154" s="1" t="n"/>
      <c r="Q1154" s="1" t="n"/>
      <c r="R1154" s="32" t="n"/>
      <c r="S1154" s="32" t="n"/>
      <c r="T1154" s="2" t="n"/>
      <c r="U1154" s="33" t="n"/>
    </row>
    <row r="1155" ht="52.8" customHeight="1" s="357">
      <c r="A1155" s="312" t="inlineStr">
        <is>
          <t>Y_099</t>
        </is>
      </c>
      <c r="B1155" s="38" t="inlineStr">
        <is>
          <t>TC_MAP_1128</t>
        </is>
      </c>
      <c r="C1155" s="38" t="inlineStr">
        <is>
          <t>Map</t>
        </is>
      </c>
      <c r="D1155" s="38" t="inlineStr">
        <is>
          <t>경로 탐색</t>
        </is>
      </c>
      <c r="E1155" s="38" t="inlineStr">
        <is>
          <t>경로 탐색 시작/결과</t>
        </is>
      </c>
      <c r="F1155" s="43" t="inlineStr">
        <is>
          <t>경로 탐색 결과 : 일반</t>
        </is>
      </c>
      <c r="G1155" s="38" t="inlineStr">
        <is>
          <t>공통</t>
        </is>
      </c>
      <c r="H1155" s="2" t="n"/>
      <c r="I1155" s="2" t="n">
        <v>1</v>
      </c>
      <c r="J1155" s="33" t="n"/>
      <c r="K1155" s="33" t="n"/>
      <c r="L1155" s="33" t="inlineStr">
        <is>
          <t>1. 경로 탐색 실행 전 출발지/도착지 정보 입력
2. 경로 탐색 실행
3. 도착지 입력란의 [+]버튼 선택</t>
        </is>
      </c>
      <c r="M1155" s="42" t="inlineStr">
        <is>
          <t>1. 경유지 추가 모드로 이동된다.</t>
        </is>
      </c>
      <c r="N1155" s="2" t="n"/>
      <c r="O1155" s="56">
        <f>IF(COUNTIF(P1155:R1155,"F")&gt;=1,"FAIL",(IF(COUNTIF(P1155:R1155,"P")&gt;=1,"PASS",(IF(COUNTIF(P1155:R1155,"N/A")&gt;=1,"N/A",(IF(COUNTIF(P1155:R1155,"N/T")&gt;=1,"N/T","-")))))))</f>
        <v/>
      </c>
      <c r="P1155" s="1" t="n"/>
      <c r="Q1155" s="1" t="n"/>
      <c r="R1155" s="32" t="n"/>
      <c r="S1155" s="32" t="n"/>
      <c r="T1155" s="2" t="n"/>
      <c r="U1155" s="33" t="n"/>
    </row>
    <row r="1156" ht="66" customHeight="1" s="357">
      <c r="A1156" s="312" t="inlineStr">
        <is>
          <t>Y_100</t>
        </is>
      </c>
      <c r="B1156" s="38" t="inlineStr">
        <is>
          <t>TC_MAP_1129</t>
        </is>
      </c>
      <c r="C1156" s="38" t="inlineStr">
        <is>
          <t>Map</t>
        </is>
      </c>
      <c r="D1156" s="38" t="inlineStr">
        <is>
          <t>경로 탐색</t>
        </is>
      </c>
      <c r="E1156" s="38" t="inlineStr">
        <is>
          <t>경로 탐색 시작/결과</t>
        </is>
      </c>
      <c r="F1156" s="43" t="inlineStr">
        <is>
          <t>경로 탐색 결과 : 일반</t>
        </is>
      </c>
      <c r="G1156" s="38" t="inlineStr">
        <is>
          <t>공통</t>
        </is>
      </c>
      <c r="H1156" s="2" t="n"/>
      <c r="I1156" s="2" t="n">
        <v>1</v>
      </c>
      <c r="J1156" s="33" t="inlineStr">
        <is>
          <t> </t>
        </is>
      </c>
      <c r="K1156" s="33" t="n"/>
      <c r="L1156" s="33" t="inlineStr">
        <is>
          <t>1. Map 진입
2. 상단 [경로 탐색] 버튼 선택
3. 경로 탐색 시작 화면 진입
4. 경로 입력 영역 내 출발지/경유지/도착지 입력란 선택</t>
        </is>
      </c>
      <c r="M1156" s="42" t="inlineStr">
        <is>
          <t>1. 장소/주소 검색 화면의 입력  필드 포커스 상태로 제공 및 키패드 호출된다.</t>
        </is>
      </c>
      <c r="N1156" s="2" t="n"/>
      <c r="O1156" s="56">
        <f>IF(COUNTIF(P1156:R1156,"F")&gt;=1,"FAIL",(IF(COUNTIF(P1156:R1156,"P")&gt;=1,"PASS",(IF(COUNTIF(P1156:R1156,"N/A")&gt;=1,"N/A",(IF(COUNTIF(P1156:R1156,"N/T")&gt;=1,"N/T","-")))))))</f>
        <v/>
      </c>
      <c r="P1156" s="1" t="n"/>
      <c r="Q1156" s="1" t="n"/>
      <c r="R1156" s="32" t="n"/>
      <c r="S1156" s="32" t="n"/>
      <c r="T1156" s="2" t="n"/>
      <c r="U1156" s="33" t="n"/>
    </row>
    <row r="1157" ht="66" customHeight="1" s="357">
      <c r="A1157" s="312" t="inlineStr">
        <is>
          <t>Y_101</t>
        </is>
      </c>
      <c r="B1157" s="38" t="inlineStr">
        <is>
          <t>TC_MAP_1130</t>
        </is>
      </c>
      <c r="C1157" s="38" t="inlineStr">
        <is>
          <t>Map</t>
        </is>
      </c>
      <c r="D1157" s="38" t="inlineStr">
        <is>
          <t>경로 탐색</t>
        </is>
      </c>
      <c r="E1157" s="38" t="inlineStr">
        <is>
          <t>경로 탐색 시작/결과</t>
        </is>
      </c>
      <c r="F1157" s="43" t="inlineStr">
        <is>
          <t>경로 탐색 결과 : 일반</t>
        </is>
      </c>
      <c r="G1157" s="38" t="inlineStr">
        <is>
          <t>공통</t>
        </is>
      </c>
      <c r="H1157" s="2" t="n"/>
      <c r="I1157" s="2" t="n">
        <v>1</v>
      </c>
      <c r="J1157" s="32" t="n"/>
      <c r="K1157" s="32" t="n"/>
      <c r="L1157" s="32" t="inlineStr">
        <is>
          <t>1. Map 진입
2. 상단 [경로 탐색] 버튼 선택
3. 경로 탐색 시작 화면 진입
4. 경로 입력 영역 내 [순서 변경] 버튼 선택</t>
        </is>
      </c>
      <c r="M1157" s="39" t="inlineStr">
        <is>
          <t>1. 출발지와 목적지가 변경된다.</t>
        </is>
      </c>
      <c r="N1157" s="2" t="n"/>
      <c r="O1157" s="56">
        <f>IF(COUNTIF(P1157:R1157,"F")&gt;=1,"FAIL",(IF(COUNTIF(P1157:R1157,"P")&gt;=1,"PASS",(IF(COUNTIF(P1157:R1157,"N/A")&gt;=1,"N/A",(IF(COUNTIF(P1157:R1157,"N/T")&gt;=1,"N/T","-")))))))</f>
        <v/>
      </c>
      <c r="P1157" s="1" t="n"/>
      <c r="Q1157" s="1" t="n"/>
      <c r="R1157" s="32" t="n"/>
      <c r="S1157" s="32" t="n"/>
      <c r="T1157" s="2" t="n"/>
      <c r="U1157" s="33" t="n"/>
    </row>
    <row r="1158" ht="66" customHeight="1" s="357">
      <c r="A1158" s="312" t="inlineStr">
        <is>
          <t>Y_102</t>
        </is>
      </c>
      <c r="B1158" s="38" t="inlineStr">
        <is>
          <t>TC_MAP_1131</t>
        </is>
      </c>
      <c r="C1158" s="38" t="inlineStr">
        <is>
          <t>Map</t>
        </is>
      </c>
      <c r="D1158" s="38" t="inlineStr">
        <is>
          <t>경로 탐색</t>
        </is>
      </c>
      <c r="E1158" s="38" t="inlineStr">
        <is>
          <t>경로 탐색 시작/결과</t>
        </is>
      </c>
      <c r="F1158" s="43" t="inlineStr">
        <is>
          <t>경로 탐색 결과 : 일반</t>
        </is>
      </c>
      <c r="G1158" s="38" t="inlineStr">
        <is>
          <t>공통</t>
        </is>
      </c>
      <c r="H1158" s="2" t="n"/>
      <c r="I1158" s="2" t="n">
        <v>1</v>
      </c>
      <c r="J1158" s="33" t="n"/>
      <c r="K1158" s="33" t="n"/>
      <c r="L1158" s="33" t="inlineStr">
        <is>
          <t>1. Map 진입
2. 상단 [경로 탐색] 버튼 선택
3. 경로 탐색 시작 화면 진입
4. 경유지 1 추가
5. 경유지 입력란의 [-] 버튼 선택</t>
        </is>
      </c>
      <c r="M1158" s="42" t="inlineStr">
        <is>
          <t>1. 경유지 1이 삭제되고 출발지 - 도착지 간 경로 탐색이 재실행된다.</t>
        </is>
      </c>
      <c r="N1158" s="2" t="n"/>
      <c r="O1158" s="56">
        <f>IF(COUNTIF(P1158:R1158,"F")&gt;=1,"FAIL",(IF(COUNTIF(P1158:R1158,"P")&gt;=1,"PASS",(IF(COUNTIF(P1158:R1158,"N/A")&gt;=1,"N/A",(IF(COUNTIF(P1158:R1158,"N/T")&gt;=1,"N/T","-")))))))</f>
        <v/>
      </c>
      <c r="P1158" s="1" t="n"/>
      <c r="Q1158" s="1" t="n"/>
      <c r="R1158" s="32" t="n"/>
      <c r="S1158" s="32" t="n"/>
      <c r="T1158" s="2" t="n"/>
      <c r="U1158" s="33" t="n"/>
    </row>
    <row r="1159" ht="52.8" customHeight="1" s="357">
      <c r="A1159" s="312" t="inlineStr">
        <is>
          <t>Y_103</t>
        </is>
      </c>
      <c r="B1159" s="38" t="inlineStr">
        <is>
          <t>TC_MAP_1132</t>
        </is>
      </c>
      <c r="C1159" s="38" t="inlineStr">
        <is>
          <t>Map</t>
        </is>
      </c>
      <c r="D1159" s="38" t="inlineStr">
        <is>
          <t>경로 탐색</t>
        </is>
      </c>
      <c r="E1159" s="38" t="inlineStr">
        <is>
          <t>경로 탐색 시작/결과</t>
        </is>
      </c>
      <c r="F1159" s="43" t="inlineStr">
        <is>
          <t>경로 탐색 결과 : 일반</t>
        </is>
      </c>
      <c r="G1159" s="38" t="inlineStr">
        <is>
          <t>공통</t>
        </is>
      </c>
      <c r="H1159" s="2" t="n"/>
      <c r="I1159" s="2" t="n">
        <v>1</v>
      </c>
      <c r="J1159" s="33" t="n"/>
      <c r="K1159" s="33" t="n"/>
      <c r="L1159" s="33" t="inlineStr">
        <is>
          <t>1. Map 진입
2. 상단 [경로 탐색] 버튼 선택
3. 경로 탐색 시작 화면 진입
4. 도착지 입력란의 [+] 버튼 선택</t>
        </is>
      </c>
      <c r="M1159" s="42" t="inlineStr">
        <is>
          <t>1. 경유지 추가 모드로 이동된다.</t>
        </is>
      </c>
      <c r="N1159" s="2" t="n"/>
      <c r="O1159" s="56">
        <f>IF(COUNTIF(P1159:R1159,"F")&gt;=1,"FAIL",(IF(COUNTIF(P1159:R1159,"P")&gt;=1,"PASS",(IF(COUNTIF(P1159:R1159,"N/A")&gt;=1,"N/A",(IF(COUNTIF(P1159:R1159,"N/T")&gt;=1,"N/T","-")))))))</f>
        <v/>
      </c>
      <c r="P1159" s="1" t="n"/>
      <c r="Q1159" s="1" t="n"/>
      <c r="R1159" s="32" t="n"/>
      <c r="S1159" s="32" t="n"/>
      <c r="T1159" s="2" t="n"/>
      <c r="U1159" s="33" t="n"/>
    </row>
    <row r="1160" ht="66" customHeight="1" s="357">
      <c r="A1160" s="312" t="inlineStr">
        <is>
          <t>Y_104</t>
        </is>
      </c>
      <c r="B1160" s="38" t="inlineStr">
        <is>
          <t>TC_MAP_1133</t>
        </is>
      </c>
      <c r="C1160" s="38" t="inlineStr">
        <is>
          <t>Map</t>
        </is>
      </c>
      <c r="D1160" s="38" t="inlineStr">
        <is>
          <t>경로 탐색</t>
        </is>
      </c>
      <c r="E1160" s="38" t="inlineStr">
        <is>
          <t>경로 탐색 시작/결과</t>
        </is>
      </c>
      <c r="F1160" s="43" t="inlineStr">
        <is>
          <t>경로 탐색 결과 : 일반</t>
        </is>
      </c>
      <c r="G1160" s="38" t="inlineStr">
        <is>
          <t>공통</t>
        </is>
      </c>
      <c r="H1160" s="2" t="n"/>
      <c r="I1160" s="2" t="n">
        <v>1</v>
      </c>
      <c r="J1160" s="33" t="n"/>
      <c r="K1160" s="33" t="n"/>
      <c r="L1160" s="33" t="inlineStr">
        <is>
          <t>1. Map 진입
2. 상단 [경로 탐색] 버튼 선택
3. 경로 탐색 시작 화면 진입
4. 경로 입력 영역 내 출발지/경유지/도착지 입력란 선택</t>
        </is>
      </c>
      <c r="M1160" s="42" t="inlineStr">
        <is>
          <t>1. 장소/주소 검색 화면의 입력  필드 포커스 상태로 제공 및 키패드 호출된다.</t>
        </is>
      </c>
      <c r="N1160" s="2" t="n"/>
      <c r="O1160" s="56">
        <f>IF(COUNTIF(P1160:R1160,"F")&gt;=1,"FAIL",(IF(COUNTIF(P1160:R1160,"P")&gt;=1,"PASS",(IF(COUNTIF(P1160:R1160,"N/A")&gt;=1,"N/A",(IF(COUNTIF(P1160:R1160,"N/T")&gt;=1,"N/T","-")))))))</f>
        <v/>
      </c>
      <c r="P1160" s="1" t="n"/>
      <c r="Q1160" s="1" t="n"/>
      <c r="R1160" s="32" t="n"/>
      <c r="S1160" s="32" t="n"/>
      <c r="T1160" s="2" t="n"/>
      <c r="U1160" s="33" t="n"/>
    </row>
    <row r="1161" ht="52.8" customHeight="1" s="357">
      <c r="A1161" s="312" t="inlineStr">
        <is>
          <t>Y_105</t>
        </is>
      </c>
      <c r="B1161" s="38" t="inlineStr">
        <is>
          <t>TC_MAP_1134</t>
        </is>
      </c>
      <c r="C1161" s="38" t="inlineStr">
        <is>
          <t>Map</t>
        </is>
      </c>
      <c r="D1161" s="38" t="inlineStr">
        <is>
          <t>경로 탐색</t>
        </is>
      </c>
      <c r="E1161" s="38" t="inlineStr">
        <is>
          <t>경로 탐색 시작/결과</t>
        </is>
      </c>
      <c r="F1161" s="43" t="inlineStr">
        <is>
          <t>경유지 추가 모드</t>
        </is>
      </c>
      <c r="G1161" s="38" t="inlineStr">
        <is>
          <t>공통</t>
        </is>
      </c>
      <c r="H1161" s="2" t="n"/>
      <c r="I1161" s="2" t="n">
        <v>1</v>
      </c>
      <c r="J1161" s="32" t="n"/>
      <c r="K1161" s="32" t="n"/>
      <c r="L1161" s="32" t="inlineStr">
        <is>
          <t>1. Map 진입
2. 상단 [경로 탐색] 버튼 선택
3. 경로 탐색 시작 화면 진입
4. 경로 입력 영역 내 [+] 버튼 선택</t>
        </is>
      </c>
      <c r="M1161" s="39" t="inlineStr">
        <is>
          <t>1. 경유지 추가 모드로 이동된다.
2. 경유지가 추가된다.</t>
        </is>
      </c>
      <c r="N1161" s="2" t="n"/>
      <c r="O1161" s="56">
        <f>IF(COUNTIF(P1161:R1161,"F")&gt;=1,"FAIL",(IF(COUNTIF(P1161:R1161,"P")&gt;=1,"PASS",(IF(COUNTIF(P1161:R1161,"N/A")&gt;=1,"N/A",(IF(COUNTIF(P1161:R1161,"N/T")&gt;=1,"N/T","-")))))))</f>
        <v/>
      </c>
      <c r="P1161" s="1" t="n"/>
      <c r="Q1161" s="1" t="n"/>
      <c r="R1161" s="32" t="n"/>
      <c r="S1161" s="32" t="n"/>
      <c r="T1161" s="2" t="n"/>
      <c r="U1161" s="33" t="n"/>
    </row>
    <row r="1162" ht="79.2" customHeight="1" s="357">
      <c r="A1162" s="312" t="inlineStr">
        <is>
          <t>Y_106</t>
        </is>
      </c>
      <c r="B1162" s="38" t="inlineStr">
        <is>
          <t>TC_MAP_1135</t>
        </is>
      </c>
      <c r="C1162" s="38" t="inlineStr">
        <is>
          <t>Map</t>
        </is>
      </c>
      <c r="D1162" s="38" t="inlineStr">
        <is>
          <t>경로 탐색</t>
        </is>
      </c>
      <c r="E1162" s="38" t="inlineStr">
        <is>
          <t>경로 탐색 시작/결과</t>
        </is>
      </c>
      <c r="F1162" s="43" t="inlineStr">
        <is>
          <t>경유지 추가 모드</t>
        </is>
      </c>
      <c r="G1162" s="38" t="inlineStr">
        <is>
          <t>공통</t>
        </is>
      </c>
      <c r="H1162" s="2" t="n"/>
      <c r="I1162" s="2" t="n">
        <v>1</v>
      </c>
      <c r="J1162" s="32" t="n"/>
      <c r="K1162" s="32" t="n"/>
      <c r="L1162" s="32" t="inlineStr">
        <is>
          <t>1. Map 진입
2. 상단 [경로 탐색] 버튼 선택
3. 경로 탐색 시작 화면 진입
4. 경유지 1 추가
5. 경유지 2 추가
6.경유지 입력란의 [-] 버튼 선택</t>
        </is>
      </c>
      <c r="M1162" s="39" t="inlineStr">
        <is>
          <t>1. 경유지가 제거된다.</t>
        </is>
      </c>
      <c r="N1162" s="2" t="n"/>
      <c r="O1162" s="56">
        <f>IF(COUNTIF(P1162:R1162,"F")&gt;=1,"FAIL",(IF(COUNTIF(P1162:R1162,"P")&gt;=1,"PASS",(IF(COUNTIF(P1162:R1162,"N/A")&gt;=1,"N/A",(IF(COUNTIF(P1162:R1162,"N/T")&gt;=1,"N/T","-")))))))</f>
        <v/>
      </c>
      <c r="P1162" s="1" t="n"/>
      <c r="Q1162" s="1" t="n"/>
      <c r="R1162" s="32" t="n"/>
      <c r="S1162" s="32" t="n"/>
      <c r="T1162" s="2" t="n"/>
      <c r="U1162" s="33" t="n"/>
    </row>
    <row r="1163" ht="79.2" customHeight="1" s="357">
      <c r="A1163" s="312" t="inlineStr">
        <is>
          <t>Y_107</t>
        </is>
      </c>
      <c r="B1163" s="38" t="inlineStr">
        <is>
          <t>TC_MAP_1136</t>
        </is>
      </c>
      <c r="C1163" s="38" t="inlineStr">
        <is>
          <t>Map</t>
        </is>
      </c>
      <c r="D1163" s="38" t="inlineStr">
        <is>
          <t>경로 탐색</t>
        </is>
      </c>
      <c r="E1163" s="38" t="inlineStr">
        <is>
          <t>경로 탐색 시작/결과</t>
        </is>
      </c>
      <c r="F1163" s="43" t="inlineStr">
        <is>
          <t>경유지 추가 모드</t>
        </is>
      </c>
      <c r="G1163" s="38" t="inlineStr">
        <is>
          <t>공통</t>
        </is>
      </c>
      <c r="H1163" s="2" t="n"/>
      <c r="I1163" s="2" t="n">
        <v>1</v>
      </c>
      <c r="J1163" s="32" t="n"/>
      <c r="K1163" s="32" t="n"/>
      <c r="L1163" s="32" t="inlineStr">
        <is>
          <t>1. Map 진입
2. 상단 [경로 탐색] 버튼 선택
3. 경로 탐색 시작 화면 진입
4. 경유지 1 추가
5. 경유지 2 추가
6. 경유지 입력란 선택</t>
        </is>
      </c>
      <c r="M1163" s="39" t="inlineStr">
        <is>
          <t>1. 장소, 주소 검색 type2 화면 이동</t>
        </is>
      </c>
      <c r="N1163" s="2" t="n"/>
      <c r="O1163" s="56">
        <f>IF(COUNTIF(P1163:R1163,"F")&gt;=1,"FAIL",(IF(COUNTIF(P1163:R1163,"P")&gt;=1,"PASS",(IF(COUNTIF(P1163:R1163,"N/A")&gt;=1,"N/A",(IF(COUNTIF(P1163:R1163,"N/T")&gt;=1,"N/T","-")))))))</f>
        <v/>
      </c>
      <c r="P1163" s="1" t="n"/>
      <c r="Q1163" s="1" t="n"/>
      <c r="R1163" s="32" t="n"/>
      <c r="S1163" s="32" t="n"/>
      <c r="T1163" s="2" t="n"/>
      <c r="U1163" s="33" t="n"/>
    </row>
    <row r="1164" ht="92.40000000000001" customHeight="1" s="357">
      <c r="A1164" s="312" t="inlineStr">
        <is>
          <t>Y_108</t>
        </is>
      </c>
      <c r="B1164" s="38" t="inlineStr">
        <is>
          <t>TC_MAP_1137</t>
        </is>
      </c>
      <c r="C1164" s="38" t="inlineStr">
        <is>
          <t>Map</t>
        </is>
      </c>
      <c r="D1164" s="38" t="inlineStr">
        <is>
          <t>경로 탐색</t>
        </is>
      </c>
      <c r="E1164" s="38" t="inlineStr">
        <is>
          <t>경로 탐색 시작/결과</t>
        </is>
      </c>
      <c r="F1164" s="43" t="inlineStr">
        <is>
          <t>경로 탐색 결과 : 일반</t>
        </is>
      </c>
      <c r="G1164" s="38" t="inlineStr">
        <is>
          <t>공통</t>
        </is>
      </c>
      <c r="H1164" s="2" t="n"/>
      <c r="I1164" s="2" t="n">
        <v>1</v>
      </c>
      <c r="J1164" s="33" t="n"/>
      <c r="K1164" s="33" t="n"/>
      <c r="L1164" s="33" t="inlineStr">
        <is>
          <t>1. Map 진입
2. 상단 [경로 탐색] 버튼 선택
3. 경로 탐색 시작 화면 진입
4. 경유지 1 추가
5. 경유지 2 추가
6. 경로 입력 영역 내 출발지/도착지 입력란 선택</t>
        </is>
      </c>
      <c r="M1164" s="42" t="inlineStr">
        <is>
          <t>1. 장소/주소 검색 화면의 입력  필드 포커스 상태로 제공 및 키패드 호출된다.</t>
        </is>
      </c>
      <c r="N1164" s="2" t="n"/>
      <c r="O1164" s="56">
        <f>IF(COUNTIF(P1164:R1164,"F")&gt;=1,"FAIL",(IF(COUNTIF(P1164:R1164,"P")&gt;=1,"PASS",(IF(COUNTIF(P1164:R1164,"N/A")&gt;=1,"N/A",(IF(COUNTIF(P1164:R1164,"N/T")&gt;=1,"N/T","-")))))))</f>
        <v/>
      </c>
      <c r="P1164" s="1" t="n"/>
      <c r="Q1164" s="1" t="n"/>
      <c r="R1164" s="32" t="n"/>
      <c r="S1164" s="32" t="n"/>
      <c r="T1164" s="2" t="n"/>
      <c r="U1164" s="33" t="n"/>
    </row>
    <row r="1165" ht="66" customHeight="1" s="357">
      <c r="A1165" s="312" t="inlineStr">
        <is>
          <t>Y_109</t>
        </is>
      </c>
      <c r="B1165" s="38" t="inlineStr">
        <is>
          <t>TC_MAP_1138</t>
        </is>
      </c>
      <c r="C1165" s="38" t="inlineStr">
        <is>
          <t>Map</t>
        </is>
      </c>
      <c r="D1165" s="38" t="inlineStr">
        <is>
          <t>경로 탐색</t>
        </is>
      </c>
      <c r="E1165" s="38" t="inlineStr">
        <is>
          <t>경로 탐색 시작/결과</t>
        </is>
      </c>
      <c r="F1165" s="43" t="inlineStr">
        <is>
          <t>경로 탐색 결과 : 일반</t>
        </is>
      </c>
      <c r="G1165" s="38" t="inlineStr">
        <is>
          <t>공통</t>
        </is>
      </c>
      <c r="H1165" s="2" t="n"/>
      <c r="I1165" s="2" t="n">
        <v>1</v>
      </c>
      <c r="J1165" s="33" t="inlineStr">
        <is>
          <t>1. 앱 FG/BG 상태에서 모달 유형으로 호출한 경우
2. Map에서 모달을 호출한 경우</t>
        </is>
      </c>
      <c r="K1165" s="33" t="n"/>
      <c r="L1165" s="33" t="inlineStr">
        <is>
          <t>1. Map 진입
2. 상단 [경로 탐색] 버튼 선택
3. 경로 탐색 시작 화면 진입
4. 경로 탐색 실행
5. 경로 입력 영역 우측 [x] 버튼 선택</t>
        </is>
      </c>
      <c r="M1165" s="42" t="inlineStr">
        <is>
          <t xml:space="preserve">1. 메인 지도 화면으로 이동된다. </t>
        </is>
      </c>
      <c r="N1165" s="2" t="n"/>
      <c r="O1165" s="56">
        <f>IF(COUNTIF(P1165:R1165,"F")&gt;=1,"FAIL",(IF(COUNTIF(P1165:R1165,"P")&gt;=1,"PASS",(IF(COUNTIF(P1165:R1165,"N/A")&gt;=1,"N/A",(IF(COUNTIF(P1165:R1165,"N/T")&gt;=1,"N/T","-")))))))</f>
        <v/>
      </c>
      <c r="P1165" s="1" t="n"/>
      <c r="Q1165" s="1" t="n"/>
      <c r="R1165" s="32" t="n"/>
      <c r="S1165" s="32" t="n"/>
      <c r="T1165" s="2" t="n"/>
      <c r="U1165" s="33" t="n"/>
    </row>
    <row r="1166" ht="66" customHeight="1" s="357">
      <c r="A1166" s="312" t="inlineStr">
        <is>
          <t>Y_110</t>
        </is>
      </c>
      <c r="B1166" s="38" t="inlineStr">
        <is>
          <t>TC_MAP_1139</t>
        </is>
      </c>
      <c r="C1166" s="38" t="inlineStr">
        <is>
          <t>Map</t>
        </is>
      </c>
      <c r="D1166" s="38" t="inlineStr">
        <is>
          <t>경로 탐색</t>
        </is>
      </c>
      <c r="E1166" s="38" t="inlineStr">
        <is>
          <t>경로 탐색 시작/결과</t>
        </is>
      </c>
      <c r="F1166" s="43" t="inlineStr">
        <is>
          <t>경로 탐색 결과 : 일반</t>
        </is>
      </c>
      <c r="G1166" s="38" t="inlineStr">
        <is>
          <t>공통</t>
        </is>
      </c>
      <c r="H1166" s="2" t="n"/>
      <c r="I1166" s="2" t="n">
        <v>1</v>
      </c>
      <c r="J1166" s="33" t="inlineStr">
        <is>
          <t>1. 앱 FG/BG 상태에서 모달 유형으로 호출한 경우
2. 알림 푸쉬에서 모달을 호출한 경우</t>
        </is>
      </c>
      <c r="K1166" s="33" t="n"/>
      <c r="L1166" s="33" t="inlineStr">
        <is>
          <t>1. Map 진입
2. 상단 [경로 탐색] 버튼 선택
3. 경로 탐색 시작 화면 진입
4. 경로 탐색 실행
5. 경로 입력 영역 우측 [x] 버튼 선택</t>
        </is>
      </c>
      <c r="M1166" s="42" t="inlineStr">
        <is>
          <t>1. 알림 화면으로 이동된다.</t>
        </is>
      </c>
      <c r="N1166" s="2" t="n"/>
      <c r="O1166" s="56">
        <f>IF(COUNTIF(P1166:R1166,"F")&gt;=1,"FAIL",(IF(COUNTIF(P1166:R1166,"P")&gt;=1,"PASS",(IF(COUNTIF(P1166:R1166,"N/A")&gt;=1,"N/A",(IF(COUNTIF(P1166:R1166,"N/T")&gt;=1,"N/T","-")))))))</f>
        <v/>
      </c>
      <c r="P1166" s="1" t="n"/>
      <c r="Q1166" s="1" t="n"/>
      <c r="R1166" s="32" t="n"/>
      <c r="S1166" s="32" t="n"/>
      <c r="T1166" s="2" t="n"/>
      <c r="U1166" s="33" t="n"/>
    </row>
    <row r="1167" ht="66" customHeight="1" s="357">
      <c r="A1167" s="312" t="inlineStr">
        <is>
          <t>Y_111</t>
        </is>
      </c>
      <c r="B1167" s="38" t="inlineStr">
        <is>
          <t>TC_MAP_1140</t>
        </is>
      </c>
      <c r="C1167" s="38" t="inlineStr">
        <is>
          <t>Map</t>
        </is>
      </c>
      <c r="D1167" s="38" t="inlineStr">
        <is>
          <t>경로 탐색</t>
        </is>
      </c>
      <c r="E1167" s="38" t="inlineStr">
        <is>
          <t>경로 탐색 시작/결과</t>
        </is>
      </c>
      <c r="F1167" s="43" t="inlineStr">
        <is>
          <t>경로 탐색 결과 : 일반</t>
        </is>
      </c>
      <c r="G1167" s="38" t="inlineStr">
        <is>
          <t>공통</t>
        </is>
      </c>
      <c r="H1167" s="2" t="n"/>
      <c r="I1167" s="2" t="n">
        <v>1</v>
      </c>
      <c r="J1167" s="33" t="n"/>
      <c r="K1167" s="33" t="n"/>
      <c r="L1167" s="33" t="inlineStr">
        <is>
          <t>1. Map 진입
2. 상단 [경로 탐색] 버튼 선택
3. 경로 탐색 시작 화면 진입
4. 경로 탐색 실행
5. 경로 탐색 결과 지도 영역 확인</t>
        </is>
      </c>
      <c r="M1167" s="42" t="inlineStr">
        <is>
          <t>1. 내 위치 마커 출력된다.
2. [내 위치 조회] 버튼 출력된다.
- 경로 탐색 결과 지도 로테이션 표시 요소에 따름
&lt;지도 로테이션&gt; 참고</t>
        </is>
      </c>
      <c r="N1167" s="2" t="n"/>
      <c r="O1167" s="56">
        <f>IF(COUNTIF(P1167:R1167,"F")&gt;=1,"FAIL",(IF(COUNTIF(P1167:R1167,"P")&gt;=1,"PASS",(IF(COUNTIF(P1167:R1167,"N/A")&gt;=1,"N/A",(IF(COUNTIF(P1167:R1167,"N/T")&gt;=1,"N/T","-")))))))</f>
        <v/>
      </c>
      <c r="P1167" s="1" t="n"/>
      <c r="Q1167" s="1" t="n"/>
      <c r="R1167" s="32" t="n"/>
      <c r="S1167" s="32" t="n"/>
      <c r="T1167" s="2" t="n"/>
      <c r="U1167" s="33" t="n"/>
    </row>
    <row r="1168" ht="79.2" customHeight="1" s="357">
      <c r="A1168" s="312" t="inlineStr">
        <is>
          <t>Y_112</t>
        </is>
      </c>
      <c r="B1168" s="38" t="inlineStr">
        <is>
          <t>TC_MAP_1141</t>
        </is>
      </c>
      <c r="C1168" s="38" t="inlineStr">
        <is>
          <t>Map</t>
        </is>
      </c>
      <c r="D1168" s="38" t="inlineStr">
        <is>
          <t>경로 탐색</t>
        </is>
      </c>
      <c r="E1168" s="38" t="inlineStr">
        <is>
          <t>경로 탐색 시작/결과</t>
        </is>
      </c>
      <c r="F1168" s="43" t="inlineStr">
        <is>
          <t>경로 탐색 결과 : 일반</t>
        </is>
      </c>
      <c r="G1168" s="38" t="inlineStr">
        <is>
          <t>공통</t>
        </is>
      </c>
      <c r="H1168" s="2" t="n"/>
      <c r="I1168" s="2" t="n">
        <v>1</v>
      </c>
      <c r="J1168" s="33" t="n"/>
      <c r="K1168" s="33" t="n"/>
      <c r="L1168" s="33" t="inlineStr">
        <is>
          <t>1. Map 진입
2. 상단 [경로 탐색] 버튼 선택
3. 경로 탐색 시작 화면 진입
4. 경로 탐색 실행(경유지 추가)
5. 경로 탐색 결과 지도 영역 확인
6. 경로 표시 확인</t>
        </is>
      </c>
      <c r="M1168" s="42" t="inlineStr">
        <is>
          <t>1. 교통 상황 정보 제공된다.
2. 출발 / 경유 / 도착 마커 출력된다.</t>
        </is>
      </c>
      <c r="N1168" s="2" t="n"/>
      <c r="O1168" s="56">
        <f>IF(COUNTIF(P1168:R1168,"F")&gt;=1,"FAIL",(IF(COUNTIF(P1168:R1168,"P")&gt;=1,"PASS",(IF(COUNTIF(P1168:R1168,"N/A")&gt;=1,"N/A",(IF(COUNTIF(P1168:R1168,"N/T")&gt;=1,"N/T","-")))))))</f>
        <v/>
      </c>
      <c r="P1168" s="1" t="n"/>
      <c r="Q1168" s="1" t="n"/>
      <c r="R1168" s="32" t="n"/>
      <c r="S1168" s="32" t="n"/>
      <c r="T1168" s="2" t="n"/>
      <c r="U1168" s="33" t="n"/>
    </row>
    <row r="1169" ht="79.2" customHeight="1" s="357">
      <c r="A1169" s="312" t="inlineStr">
        <is>
          <t>Y_113</t>
        </is>
      </c>
      <c r="B1169" s="38" t="inlineStr">
        <is>
          <t>TC_MAP_1142</t>
        </is>
      </c>
      <c r="C1169" s="38" t="inlineStr">
        <is>
          <t>Map</t>
        </is>
      </c>
      <c r="D1169" s="38" t="inlineStr">
        <is>
          <t>경로 탐색</t>
        </is>
      </c>
      <c r="E1169" s="38" t="inlineStr">
        <is>
          <t>경로 탐색 시작/결과</t>
        </is>
      </c>
      <c r="F1169" s="43" t="inlineStr">
        <is>
          <t>경로 탐색 결과 : 일반</t>
        </is>
      </c>
      <c r="G1169" s="38" t="inlineStr">
        <is>
          <t>공통</t>
        </is>
      </c>
      <c r="H1169" s="2" t="n"/>
      <c r="I1169" s="2" t="n">
        <v>1</v>
      </c>
      <c r="J1169" s="33" t="n"/>
      <c r="K1169" s="33" t="n"/>
      <c r="L1169" s="33" t="inlineStr">
        <is>
          <t>1. Map 진입
2. 상단 [경로 탐색] 버튼 선택
3. 경로 탐색 시작 화면 진입
4. 경로 탐색 실행
5. 경로 탐색 결과 지도 영역 확인
6. 지도 위치 변경 동작 시도</t>
        </is>
      </c>
      <c r="M1169" s="42" t="inlineStr">
        <is>
          <t>1. 경로 탐색 결과 화면 표시 유지된다.
- 경로 탐색 결과 지도 로테이션 표시 요소에 따름
&lt;지도 로테이션&gt; 참고</t>
        </is>
      </c>
      <c r="N1169" s="2" t="n"/>
      <c r="O1169" s="56">
        <f>IF(COUNTIF(P1169:R1169,"F")&gt;=1,"FAIL",(IF(COUNTIF(P1169:R1169,"P")&gt;=1,"PASS",(IF(COUNTIF(P1169:R1169,"N/A")&gt;=1,"N/A",(IF(COUNTIF(P1169:R1169,"N/T")&gt;=1,"N/T","-")))))))</f>
        <v/>
      </c>
      <c r="P1169" s="1" t="n"/>
      <c r="Q1169" s="1" t="n"/>
      <c r="R1169" s="32" t="n"/>
      <c r="S1169" s="32" t="n"/>
      <c r="T1169" s="2" t="n"/>
      <c r="U1169" s="33" t="n"/>
    </row>
    <row r="1170" ht="79.2" customHeight="1" s="357">
      <c r="A1170" s="312" t="inlineStr">
        <is>
          <t>Y_114</t>
        </is>
      </c>
      <c r="B1170" s="38" t="inlineStr">
        <is>
          <t>TC_MAP_1143</t>
        </is>
      </c>
      <c r="C1170" s="38" t="inlineStr">
        <is>
          <t>Map</t>
        </is>
      </c>
      <c r="D1170" s="38" t="inlineStr">
        <is>
          <t>경로 탐색</t>
        </is>
      </c>
      <c r="E1170" s="38" t="inlineStr">
        <is>
          <t>경로 탐색 시작/결과</t>
        </is>
      </c>
      <c r="F1170" s="43" t="inlineStr">
        <is>
          <t>경로 탐색 결과 : 일반</t>
        </is>
      </c>
      <c r="G1170" s="38" t="inlineStr">
        <is>
          <t>공통</t>
        </is>
      </c>
      <c r="H1170" s="2" t="n"/>
      <c r="I1170" s="2" t="n">
        <v>3</v>
      </c>
      <c r="J1170" s="33" t="n"/>
      <c r="K1170" s="33" t="n"/>
      <c r="L1170" s="33" t="inlineStr">
        <is>
          <t>1. Map 진입
2. 상단 [경로 탐색] 버튼 선택
3. 경로 탐색 시작 화면 진입
4. 경로 탐색 실행
5. 경로 탐색 결과 지도 영역 확인
6. 마커 외 지도 영역 롱 탭</t>
        </is>
      </c>
      <c r="M1170" s="42" t="inlineStr">
        <is>
          <t>1. 아무런 반응이 없다.</t>
        </is>
      </c>
      <c r="N1170" s="2" t="n"/>
      <c r="O1170" s="56">
        <f>IF(COUNTIF(P1170:R1170,"F")&gt;=1,"FAIL",(IF(COUNTIF(P1170:R1170,"P")&gt;=1,"PASS",(IF(COUNTIF(P1170:R1170,"N/A")&gt;=1,"N/A",(IF(COUNTIF(P1170:R1170,"N/T")&gt;=1,"N/T","-")))))))</f>
        <v/>
      </c>
      <c r="P1170" s="1" t="n"/>
      <c r="Q1170" s="1" t="n"/>
      <c r="R1170" s="32" t="n"/>
      <c r="S1170" s="32" t="n"/>
      <c r="T1170" s="2" t="n"/>
      <c r="U1170" s="33" t="n"/>
    </row>
    <row r="1171" ht="79.2" customHeight="1" s="357">
      <c r="A1171" s="312" t="inlineStr">
        <is>
          <t>Y_115</t>
        </is>
      </c>
      <c r="B1171" s="38" t="inlineStr">
        <is>
          <t>TC_MAP_1144</t>
        </is>
      </c>
      <c r="C1171" s="38" t="inlineStr">
        <is>
          <t>Map</t>
        </is>
      </c>
      <c r="D1171" s="38" t="inlineStr">
        <is>
          <t>경로 탐색</t>
        </is>
      </c>
      <c r="E1171" s="38" t="inlineStr">
        <is>
          <t>경로 탐색 시작/결과</t>
        </is>
      </c>
      <c r="F1171" s="43" t="inlineStr">
        <is>
          <t>경로 탐색 결과 : 일반</t>
        </is>
      </c>
      <c r="G1171" s="38" t="inlineStr">
        <is>
          <t>공통</t>
        </is>
      </c>
      <c r="H1171" s="2" t="n"/>
      <c r="I1171" s="2" t="n">
        <v>1</v>
      </c>
      <c r="J1171" s="33" t="n"/>
      <c r="K1171" s="33" t="n"/>
      <c r="L1171" s="33" t="inlineStr">
        <is>
          <t>1. Map 진입
2. 상단 [경로 탐색] 버튼 선택
3. 경로 탐색 시작 화면 진입
4. 경로 탐색 실행
5. 경로 탐색 결과 지도 영역 확인
6. 교통 상황 정보 확인</t>
        </is>
      </c>
      <c r="M1171" s="42" t="inlineStr">
        <is>
          <t>1. 원활 / 정체 / 지체 / 알수 없음 등에 따라 컬러로 구분되어 출력된다.
- 컬러 코드는 서버에서 내려옴</t>
        </is>
      </c>
      <c r="N1171" s="2" t="n"/>
      <c r="O1171" s="56">
        <f>IF(COUNTIF(P1171:R1171,"F")&gt;=1,"FAIL",(IF(COUNTIF(P1171:R1171,"P")&gt;=1,"PASS",(IF(COUNTIF(P1171:R1171,"N/A")&gt;=1,"N/A",(IF(COUNTIF(P1171:R1171,"N/T")&gt;=1,"N/T","-")))))))</f>
        <v/>
      </c>
      <c r="P1171" s="1" t="n"/>
      <c r="Q1171" s="1" t="n"/>
      <c r="R1171" s="32" t="n"/>
      <c r="S1171" s="32" t="n"/>
      <c r="T1171" s="2" t="n"/>
      <c r="U1171" s="33" t="n"/>
    </row>
    <row r="1172" ht="79.2" customHeight="1" s="357">
      <c r="A1172" s="312" t="inlineStr">
        <is>
          <t>Y_116</t>
        </is>
      </c>
      <c r="B1172" s="38" t="inlineStr">
        <is>
          <t>TC_MAP_1145</t>
        </is>
      </c>
      <c r="C1172" s="38" t="inlineStr">
        <is>
          <t>Map</t>
        </is>
      </c>
      <c r="D1172" s="38" t="inlineStr">
        <is>
          <t>경로 탐색</t>
        </is>
      </c>
      <c r="E1172" s="38" t="inlineStr">
        <is>
          <t>경로 탐색 시작/결과</t>
        </is>
      </c>
      <c r="F1172" s="43" t="inlineStr">
        <is>
          <t>경로 탐색 결과 : 일반</t>
        </is>
      </c>
      <c r="G1172" s="38" t="inlineStr">
        <is>
          <t>공통</t>
        </is>
      </c>
      <c r="H1172" s="2" t="n"/>
      <c r="I1172" s="2" t="n">
        <v>3</v>
      </c>
      <c r="J1172" s="33" t="n"/>
      <c r="K1172" s="33" t="n"/>
      <c r="L1172" s="33" t="inlineStr">
        <is>
          <t>1. Map 진입
2. 상단 [경로 탐색] 버튼 선택
3. 경로 탐색 시작 화면 진입
4. 경로 탐색 실행
5. 경로 탐색 결과 지도 영역 확인
6. 교통 상황 정보 선택</t>
        </is>
      </c>
      <c r="M1172" s="42" t="inlineStr">
        <is>
          <t>1. 아무런 반응이 없다.</t>
        </is>
      </c>
      <c r="N1172" s="2" t="n"/>
      <c r="O1172" s="56">
        <f>IF(COUNTIF(P1172:R1172,"F")&gt;=1,"FAIL",(IF(COUNTIF(P1172:R1172,"P")&gt;=1,"PASS",(IF(COUNTIF(P1172:R1172,"N/A")&gt;=1,"N/A",(IF(COUNTIF(P1172:R1172,"N/T")&gt;=1,"N/T","-")))))))</f>
        <v/>
      </c>
      <c r="P1172" s="1" t="n"/>
      <c r="Q1172" s="1" t="n"/>
      <c r="R1172" s="32" t="n"/>
      <c r="S1172" s="32" t="n"/>
      <c r="T1172" s="2" t="n"/>
      <c r="U1172" s="33" t="n"/>
    </row>
    <row r="1173" ht="79.2" customHeight="1" s="357">
      <c r="A1173" s="312" t="inlineStr">
        <is>
          <t>Y_117</t>
        </is>
      </c>
      <c r="B1173" s="38" t="inlineStr">
        <is>
          <t>TC_MAP_1146</t>
        </is>
      </c>
      <c r="C1173" s="38" t="inlineStr">
        <is>
          <t>Map</t>
        </is>
      </c>
      <c r="D1173" s="38" t="inlineStr">
        <is>
          <t>경로 탐색</t>
        </is>
      </c>
      <c r="E1173" s="38" t="inlineStr">
        <is>
          <t>경로 탐색 시작/결과</t>
        </is>
      </c>
      <c r="F1173" s="43" t="inlineStr">
        <is>
          <t>경로 탐색 결과 : 일반</t>
        </is>
      </c>
      <c r="G1173" s="38" t="inlineStr">
        <is>
          <t>공통</t>
        </is>
      </c>
      <c r="H1173" s="2" t="n"/>
      <c r="I1173" s="2" t="n">
        <v>1</v>
      </c>
      <c r="J1173" s="33" t="n"/>
      <c r="K1173" s="33" t="n"/>
      <c r="L1173" s="33" t="inlineStr">
        <is>
          <t>1. Map 진입
2. 상단 [경로 탐색] 버튼 선택
3. 경로 탐색 시작 화면 진입
4. 경로 탐색 실행
5. 경로 탐색 결과 지도 영역 확인
6. 마커 확인</t>
        </is>
      </c>
      <c r="M1173" s="42" t="inlineStr">
        <is>
          <t>1. 출발 / 경유 / 도착 마커 출력된다.
- 경로 탐색을 실행한 속성의 마커가 표시
- [출발] / [도착] / [경유1] / [경유2] 등으로 표시</t>
        </is>
      </c>
      <c r="N1173" s="2" t="n"/>
      <c r="O1173" s="56">
        <f>IF(COUNTIF(P1173:R1173,"F")&gt;=1,"FAIL",(IF(COUNTIF(P1173:R1173,"P")&gt;=1,"PASS",(IF(COUNTIF(P1173:R1173,"N/A")&gt;=1,"N/A",(IF(COUNTIF(P1173:R1173,"N/T")&gt;=1,"N/T","-")))))))</f>
        <v/>
      </c>
      <c r="P1173" s="1" t="n"/>
      <c r="Q1173" s="1" t="n"/>
      <c r="R1173" s="32" t="n"/>
      <c r="S1173" s="32" t="n"/>
      <c r="T1173" s="2" t="n"/>
      <c r="U1173" s="33" t="n"/>
    </row>
    <row r="1174" ht="79.2" customHeight="1" s="357">
      <c r="A1174" s="312" t="inlineStr">
        <is>
          <t>Y_118</t>
        </is>
      </c>
      <c r="B1174" s="38" t="inlineStr">
        <is>
          <t>TC_MAP_1147</t>
        </is>
      </c>
      <c r="C1174" s="38" t="inlineStr">
        <is>
          <t>Map</t>
        </is>
      </c>
      <c r="D1174" s="38" t="inlineStr">
        <is>
          <t>경로 탐색</t>
        </is>
      </c>
      <c r="E1174" s="38" t="inlineStr">
        <is>
          <t>경로 탐색 시작/결과</t>
        </is>
      </c>
      <c r="F1174" s="43" t="inlineStr">
        <is>
          <t>경로 탐색 결과 : 일반</t>
        </is>
      </c>
      <c r="G1174" s="38" t="inlineStr">
        <is>
          <t>공통</t>
        </is>
      </c>
      <c r="H1174" s="2" t="n"/>
      <c r="I1174" s="2" t="n">
        <v>3</v>
      </c>
      <c r="J1174" s="33" t="n"/>
      <c r="K1174" s="33" t="n"/>
      <c r="L1174" s="33" t="inlineStr">
        <is>
          <t>1. Map 진입
2. 상단 [경로 탐색] 버튼 선택
3. 경로 탐색 시작 화면 진입
4. 경로 탐색 실행
5. 경로 탐색 결과 지도 영역 확인
6. 마커 선택</t>
        </is>
      </c>
      <c r="M1174" s="42" t="inlineStr">
        <is>
          <t>1. 아무런 반응이 없다.</t>
        </is>
      </c>
      <c r="N1174" s="2" t="n"/>
      <c r="O1174" s="56">
        <f>IF(COUNTIF(P1174:R1174,"F")&gt;=1,"FAIL",(IF(COUNTIF(P1174:R1174,"P")&gt;=1,"PASS",(IF(COUNTIF(P1174:R1174,"N/A")&gt;=1,"N/A",(IF(COUNTIF(P1174:R1174,"N/T")&gt;=1,"N/T","-")))))))</f>
        <v/>
      </c>
      <c r="P1174" s="1" t="n"/>
      <c r="Q1174" s="1" t="n"/>
      <c r="R1174" s="32" t="n"/>
      <c r="S1174" s="32" t="n"/>
      <c r="T1174" s="2" t="n"/>
      <c r="U1174" s="33" t="n"/>
    </row>
    <row r="1175" ht="92.40000000000001" customHeight="1" s="357">
      <c r="A1175" s="312" t="inlineStr">
        <is>
          <t>Y_119</t>
        </is>
      </c>
      <c r="B1175" s="38" t="inlineStr">
        <is>
          <t>TC_MAP_1148</t>
        </is>
      </c>
      <c r="C1175" s="38" t="inlineStr">
        <is>
          <t>Map</t>
        </is>
      </c>
      <c r="D1175" s="38" t="inlineStr">
        <is>
          <t>경로 탐색</t>
        </is>
      </c>
      <c r="E1175" s="38" t="inlineStr">
        <is>
          <t>경로 탐색 시작/결과</t>
        </is>
      </c>
      <c r="F1175" s="43" t="inlineStr">
        <is>
          <t>경로 탐색 결과 : 일반</t>
        </is>
      </c>
      <c r="G1175" s="38" t="inlineStr">
        <is>
          <t>공통</t>
        </is>
      </c>
      <c r="H1175" s="2" t="n"/>
      <c r="I1175" s="2" t="n">
        <v>1</v>
      </c>
      <c r="J1175" s="33" t="n"/>
      <c r="K1175" s="33" t="inlineStr">
        <is>
          <t>1. EV 외 차량</t>
        </is>
      </c>
      <c r="L1175" s="33" t="inlineStr">
        <is>
          <t>1. Map 진입
2. 상단 [경로 탐색] 버튼 선택
3. 경로 탐색 시작 화면 진입
4. 경로 탐색 실행
5. 경로 탐색 결과 지도 영역 확인
6. 경로 정보 영역 확인</t>
        </is>
      </c>
      <c r="M1175" s="42" t="inlineStr">
        <is>
          <t>1. 아래와 같이 출력된다.
&amp;&amp;경로
NN분
오전/오후 HH:MM I Nkm I 
[내 차로 전송] 버튼</t>
        </is>
      </c>
      <c r="N1175" s="2" t="n"/>
      <c r="O1175" s="56">
        <f>IF(COUNTIF(P1175:R1175,"F")&gt;=1,"FAIL",(IF(COUNTIF(P1175:R1175,"P")&gt;=1,"PASS",(IF(COUNTIF(P1175:R1175,"N/A")&gt;=1,"N/A",(IF(COUNTIF(P1175:R1175,"N/T")&gt;=1,"N/T","-")))))))</f>
        <v/>
      </c>
      <c r="P1175" s="1" t="n"/>
      <c r="Q1175" s="1" t="n"/>
      <c r="R1175" s="32" t="n"/>
      <c r="S1175" s="32" t="n"/>
      <c r="T1175" s="2" t="n"/>
      <c r="U1175" s="33" t="n"/>
    </row>
    <row r="1176" ht="92.40000000000001" customHeight="1" s="357">
      <c r="A1176" s="312" t="n"/>
      <c r="B1176" s="38" t="inlineStr">
        <is>
          <t>TC_MAP_1149</t>
        </is>
      </c>
      <c r="C1176" s="38" t="inlineStr">
        <is>
          <t>Map</t>
        </is>
      </c>
      <c r="D1176" s="38" t="inlineStr">
        <is>
          <t>경로 탐색</t>
        </is>
      </c>
      <c r="E1176" s="38" t="inlineStr">
        <is>
          <t>경로 탐색 시작/결과</t>
        </is>
      </c>
      <c r="F1176" s="43" t="inlineStr">
        <is>
          <t>경로 탐색 결과 : 일반</t>
        </is>
      </c>
      <c r="G1176" s="38" t="inlineStr">
        <is>
          <t>공통</t>
        </is>
      </c>
      <c r="H1176" s="2" t="n"/>
      <c r="I1176" s="2" t="n">
        <v>1</v>
      </c>
      <c r="J1176" s="33" t="n"/>
      <c r="K1176" s="33" t="inlineStr">
        <is>
          <t>1. EV 차량</t>
        </is>
      </c>
      <c r="L1176" s="33" t="inlineStr">
        <is>
          <t>1. Map 진입
2. 상단 [경로 탐색] 버튼 선택
3. 경로 탐색 시작 화면 진입
4. 경로 탐색 실행
5. 경로 탐색 결과 지도 영역 확인
6. 경로 정보 영역 확인</t>
        </is>
      </c>
      <c r="M1176" s="42" t="inlineStr">
        <is>
          <t>1. 아래와 같이 출력된다.
&amp;&amp;경로
NN분
오전/오후 HH:MM I Nkm I 
[EV 경로 상세] [내 차로 전송] 버튼</t>
        </is>
      </c>
      <c r="N1176" s="2" t="n"/>
      <c r="O1176" s="56">
        <f>IF(COUNTIF(P1176:R1176,"F")&gt;=1,"FAIL",(IF(COUNTIF(P1176:R1176,"P")&gt;=1,"PASS",(IF(COUNTIF(P1176:R1176,"N/A")&gt;=1,"N/A",(IF(COUNTIF(P1176:R1176,"N/T")&gt;=1,"N/T","-")))))))</f>
        <v/>
      </c>
      <c r="P1176" s="1" t="n"/>
      <c r="Q1176" s="1" t="n"/>
      <c r="R1176" s="32" t="n"/>
      <c r="S1176" s="32" t="n"/>
      <c r="T1176" s="2" t="n"/>
      <c r="U1176" s="33" t="n"/>
    </row>
    <row r="1177" ht="66" customHeight="1" s="357">
      <c r="A1177" s="312" t="inlineStr">
        <is>
          <t>Y_120</t>
        </is>
      </c>
      <c r="B1177" s="38" t="inlineStr">
        <is>
          <t>TC_MAP_1150</t>
        </is>
      </c>
      <c r="C1177" s="38" t="inlineStr">
        <is>
          <t>Map</t>
        </is>
      </c>
      <c r="D1177" s="38" t="inlineStr">
        <is>
          <t>경로 탐색</t>
        </is>
      </c>
      <c r="E1177" s="38" t="inlineStr">
        <is>
          <t>경로 탐색 시작/결과</t>
        </is>
      </c>
      <c r="F1177" s="43" t="inlineStr">
        <is>
          <t>경로 탐색 결과 : 일반</t>
        </is>
      </c>
      <c r="G1177" s="38" t="inlineStr">
        <is>
          <t>공통</t>
        </is>
      </c>
      <c r="H1177" s="2" t="n"/>
      <c r="I1177" s="2" t="n">
        <v>1</v>
      </c>
      <c r="J1177" s="33" t="n"/>
      <c r="K1177" s="33" t="n"/>
      <c r="L1177" s="33" t="inlineStr">
        <is>
          <t>1. Map 진입
2. 상단 [경로 탐색] 버튼 선택
3. 경로 탐색 시작 화면 진입
4. 경로 탐색 실행
5. 경로 정보 영역 경로 옵션 확인</t>
        </is>
      </c>
      <c r="M1177" s="42" t="inlineStr">
        <is>
          <t>1. 선택 옵션은 선택 상태로 구분되어 표시된다.
- 그 외 미선택 옵션은 선택 상태 미표시</t>
        </is>
      </c>
      <c r="N1177" s="2" t="n"/>
      <c r="O1177" s="56">
        <f>IF(COUNTIF(P1177:R1177,"F")&gt;=1,"FAIL",(IF(COUNTIF(P1177:R1177,"P")&gt;=1,"PASS",(IF(COUNTIF(P1177:R1177,"N/A")&gt;=1,"N/A",(IF(COUNTIF(P1177:R1177,"N/T")&gt;=1,"N/T","-")))))))</f>
        <v/>
      </c>
      <c r="P1177" s="1" t="n"/>
      <c r="Q1177" s="1" t="n"/>
      <c r="R1177" s="32" t="n"/>
      <c r="S1177" s="32" t="n"/>
      <c r="T1177" s="2" t="n"/>
      <c r="U1177" s="33" t="n"/>
    </row>
    <row r="1178" ht="79.2" customHeight="1" s="357">
      <c r="A1178" s="312" t="inlineStr">
        <is>
          <t>Y_121</t>
        </is>
      </c>
      <c r="B1178" s="38" t="inlineStr">
        <is>
          <t>TC_MAP_1151</t>
        </is>
      </c>
      <c r="C1178" s="38" t="inlineStr">
        <is>
          <t>Map</t>
        </is>
      </c>
      <c r="D1178" s="38" t="inlineStr">
        <is>
          <t>경로 탐색</t>
        </is>
      </c>
      <c r="E1178" s="38" t="inlineStr">
        <is>
          <t>경로 탐색 시작/결과</t>
        </is>
      </c>
      <c r="F1178" s="43" t="inlineStr">
        <is>
          <t>경로 탐색 결과 : 일반</t>
        </is>
      </c>
      <c r="G1178" s="38" t="inlineStr">
        <is>
          <t>공통</t>
        </is>
      </c>
      <c r="H1178" s="2" t="n"/>
      <c r="I1178" s="2" t="n">
        <v>1</v>
      </c>
      <c r="J1178" s="33" t="n"/>
      <c r="K1178" s="33" t="n"/>
      <c r="L1178" s="33" t="inlineStr">
        <is>
          <t>1. Map 진입
2. 상단 [경로 탐색] 버튼 선택
3. 경로 탐색 시작 화면 진입
4. 경로 탐색 실행
5. 경로 정보 영역 경로 옵션 확인</t>
        </is>
      </c>
      <c r="M1178" s="42" t="inlineStr">
        <is>
          <t>1. 해당 옵션의 경로 탐색 결과 지도 영역에 표시된다.
- 경로 옵션 스크롤 무관하게 선택시 결과 호출
- 선택된 경로 옵션은 선택 상태의 UI로 변경</t>
        </is>
      </c>
      <c r="N1178" s="2" t="n"/>
      <c r="O1178" s="56">
        <f>IF(COUNTIF(P1178:R1178,"F")&gt;=1,"FAIL",(IF(COUNTIF(P1178:R1178,"P")&gt;=1,"PASS",(IF(COUNTIF(P1178:R1178,"N/A")&gt;=1,"N/A",(IF(COUNTIF(P1178:R1178,"N/T")&gt;=1,"N/T","-")))))))</f>
        <v/>
      </c>
      <c r="P1178" s="1" t="n"/>
      <c r="Q1178" s="1" t="n"/>
      <c r="R1178" s="32" t="n"/>
      <c r="S1178" s="32" t="n"/>
      <c r="T1178" s="2" t="n"/>
      <c r="U1178" s="33" t="n"/>
    </row>
    <row r="1179" ht="66" customHeight="1" s="357">
      <c r="A1179" s="312" t="inlineStr">
        <is>
          <t>Y_122</t>
        </is>
      </c>
      <c r="B1179" s="38" t="inlineStr">
        <is>
          <t>TC_MAP_1152</t>
        </is>
      </c>
      <c r="C1179" s="38" t="inlineStr">
        <is>
          <t>Map</t>
        </is>
      </c>
      <c r="D1179" s="38" t="inlineStr">
        <is>
          <t>경로 탐색</t>
        </is>
      </c>
      <c r="E1179" s="38" t="inlineStr">
        <is>
          <t>경로 탐색 시작/결과</t>
        </is>
      </c>
      <c r="F1179" s="43" t="inlineStr">
        <is>
          <t>경로 탐색 결과 : 일반</t>
        </is>
      </c>
      <c r="G1179" s="38" t="inlineStr">
        <is>
          <t>공통</t>
        </is>
      </c>
      <c r="H1179" s="2" t="n"/>
      <c r="I1179" s="2" t="n">
        <v>1</v>
      </c>
      <c r="J1179" s="33" t="n"/>
      <c r="K1179" s="33" t="n"/>
      <c r="L1179" s="33" t="inlineStr">
        <is>
          <t>1. Map 진입
2. 상단 [경로 탐색] 버튼 선택
3. 경로 탐색 시작 화면 진입
4. 경로 탐색 실행
5. 경로 정보 영역 경로 옵션 확인</t>
        </is>
      </c>
      <c r="M1179" s="42" t="inlineStr">
        <is>
          <t>1. 경로 탐색 결과 조회 성공 여부에 따라 다르게 표시된다.
- 상황별 상세 표시 정책은 &lt; 경로 탐색 결과 : 경로 옵션&gt; 참고</t>
        </is>
      </c>
      <c r="N1179" s="2" t="n"/>
      <c r="O1179" s="56">
        <f>IF(COUNTIF(P1179:R1179,"F")&gt;=1,"FAIL",(IF(COUNTIF(P1179:R1179,"P")&gt;=1,"PASS",(IF(COUNTIF(P1179:R1179,"N/A")&gt;=1,"N/A",(IF(COUNTIF(P1179:R1179,"N/T")&gt;=1,"N/T","-")))))))</f>
        <v/>
      </c>
      <c r="P1179" s="1" t="n"/>
      <c r="Q1179" s="1" t="n"/>
      <c r="R1179" s="32" t="n"/>
      <c r="S1179" s="32" t="n"/>
      <c r="T1179" s="2" t="n"/>
      <c r="U1179" s="33" t="n"/>
    </row>
    <row r="1180" ht="79.2" customHeight="1" s="357">
      <c r="A1180" s="312" t="inlineStr">
        <is>
          <t>Y_123</t>
        </is>
      </c>
      <c r="B1180" s="38" t="inlineStr">
        <is>
          <t>TC_MAP_1153</t>
        </is>
      </c>
      <c r="C1180" s="38" t="inlineStr">
        <is>
          <t>Map</t>
        </is>
      </c>
      <c r="D1180" s="38" t="inlineStr">
        <is>
          <t>경로 탐색</t>
        </is>
      </c>
      <c r="E1180" s="38" t="inlineStr">
        <is>
          <t>경로 탐색 시작/결과</t>
        </is>
      </c>
      <c r="F1180" s="43" t="inlineStr">
        <is>
          <t>경로 탐색 결과 : 일반</t>
        </is>
      </c>
      <c r="G1180" s="38" t="inlineStr">
        <is>
          <t>공통</t>
        </is>
      </c>
      <c r="H1180" s="2" t="n"/>
      <c r="I1180" s="2" t="n">
        <v>1</v>
      </c>
      <c r="J1180" s="33" t="n"/>
      <c r="K1180" s="33" t="n"/>
      <c r="L1180" s="33" t="inlineStr">
        <is>
          <t>1. Map 진입
2. 상단 [경로 탐색] 버튼 선택
3. 경로 탐색 시작 화면 진입
4. 경로 탐색 실행
5. 경로 정보 영역 소요 시간 Default 값 확인</t>
        </is>
      </c>
      <c r="M1180" s="42" t="inlineStr">
        <is>
          <t>1. Default로 지금 출발 시간을 기준으로 소요 시간이 표시된다.</t>
        </is>
      </c>
      <c r="N1180" s="2" t="n"/>
      <c r="O1180" s="56">
        <f>IF(COUNTIF(P1180:R1180,"F")&gt;=1,"FAIL",(IF(COUNTIF(P1180:R1180,"P")&gt;=1,"PASS",(IF(COUNTIF(P1180:R1180,"N/A")&gt;=1,"N/A",(IF(COUNTIF(P1180:R1180,"N/T")&gt;=1,"N/T","-")))))))</f>
        <v/>
      </c>
      <c r="P1180" s="1" t="n"/>
      <c r="Q1180" s="1" t="n"/>
      <c r="R1180" s="32" t="n"/>
      <c r="S1180" s="32" t="n"/>
      <c r="T1180" s="2" t="n"/>
      <c r="U1180" s="33" t="n"/>
    </row>
    <row r="1181" ht="66" customHeight="1" s="357">
      <c r="A1181" s="312" t="inlineStr">
        <is>
          <t>Y_124</t>
        </is>
      </c>
      <c r="B1181" s="38" t="inlineStr">
        <is>
          <t>TC_MAP_1154</t>
        </is>
      </c>
      <c r="C1181" s="38" t="inlineStr">
        <is>
          <t>Map</t>
        </is>
      </c>
      <c r="D1181" s="38" t="inlineStr">
        <is>
          <t>경로 탐색</t>
        </is>
      </c>
      <c r="E1181" s="38" t="inlineStr">
        <is>
          <t>경로 탐색 시작/결과</t>
        </is>
      </c>
      <c r="F1181" s="43" t="inlineStr">
        <is>
          <t>경로 탐색 결과 : 일반</t>
        </is>
      </c>
      <c r="G1181" s="38" t="inlineStr">
        <is>
          <t>공통</t>
        </is>
      </c>
      <c r="H1181" s="2" t="n"/>
      <c r="I1181" s="2" t="n">
        <v>2</v>
      </c>
      <c r="J1181" s="33" t="inlineStr">
        <is>
          <t>1. 출발 시간 설정한 상태</t>
        </is>
      </c>
      <c r="K1181" s="33" t="n"/>
      <c r="L1181" s="33" t="inlineStr">
        <is>
          <t>1. Map 진입
2. 상단 [경로 탐색] 버튼 선택
3. 경로 탐색 시작 화면 진입
4. 경로 탐색 실행
5. 경로 정보 영역 소요 시간 확인</t>
        </is>
      </c>
      <c r="M1181" s="42" t="inlineStr">
        <is>
          <t>1. 해당 시간을 기준으로 소요 시간 표시된다.
- 시간 정보는 CLDR 적용</t>
        </is>
      </c>
      <c r="N1181" s="2" t="n"/>
      <c r="O1181" s="56">
        <f>IF(COUNTIF(P1181:R1181,"F")&gt;=1,"FAIL",(IF(COUNTIF(P1181:R1181,"P")&gt;=1,"PASS",(IF(COUNTIF(P1181:R1181,"N/A")&gt;=1,"N/A",(IF(COUNTIF(P1181:R1181,"N/T")&gt;=1,"N/T","-")))))))</f>
        <v/>
      </c>
      <c r="P1181" s="1" t="n"/>
      <c r="Q1181" s="1" t="n"/>
      <c r="R1181" s="32" t="n"/>
      <c r="S1181" s="32" t="n"/>
      <c r="T1181" s="2" t="n"/>
      <c r="U1181" s="33" t="n"/>
    </row>
    <row r="1182" ht="66" customHeight="1" s="357">
      <c r="A1182" s="312" t="inlineStr">
        <is>
          <t>Y_125</t>
        </is>
      </c>
      <c r="B1182" s="38" t="inlineStr">
        <is>
          <t>TC_MAP_1155</t>
        </is>
      </c>
      <c r="C1182" s="38" t="inlineStr">
        <is>
          <t>Map</t>
        </is>
      </c>
      <c r="D1182" s="38" t="inlineStr">
        <is>
          <t>경로 탐색</t>
        </is>
      </c>
      <c r="E1182" s="38" t="inlineStr">
        <is>
          <t>경로 탐색 시작/결과</t>
        </is>
      </c>
      <c r="F1182" s="43" t="inlineStr">
        <is>
          <t>경로 탐색 결과 : 일반</t>
        </is>
      </c>
      <c r="G1182" s="38" t="inlineStr">
        <is>
          <t>공통</t>
        </is>
      </c>
      <c r="H1182" s="2" t="n"/>
      <c r="I1182" s="2" t="n">
        <v>2</v>
      </c>
      <c r="J1182" s="33" t="inlineStr">
        <is>
          <t>1. 소요 시간 정보를 미수신한 상태</t>
        </is>
      </c>
      <c r="K1182" s="33" t="n"/>
      <c r="L1182" s="33" t="inlineStr">
        <is>
          <t>1. Map 진입
2. 상단 [경로 탐색] 버튼 선택
3. 경로 탐색 시작 화면 진입
4. 경로 탐색 실행
5. 경로 정보 영역 소요 시간 확인</t>
        </is>
      </c>
      <c r="M1182" s="42" t="inlineStr">
        <is>
          <t>1. 소요 시간 영역이 '-'로 표시된다.
- 시간 정보는 CLDR 적용</t>
        </is>
      </c>
      <c r="N1182" s="2" t="n"/>
      <c r="O1182" s="56">
        <f>IF(COUNTIF(P1182:R1182,"F")&gt;=1,"FAIL",(IF(COUNTIF(P1182:R1182,"P")&gt;=1,"PASS",(IF(COUNTIF(P1182:R1182,"N/A")&gt;=1,"N/A",(IF(COUNTIF(P1182:R1182,"N/T")&gt;=1,"N/T","-")))))))</f>
        <v/>
      </c>
      <c r="P1182" s="1" t="n"/>
      <c r="Q1182" s="1" t="n"/>
      <c r="R1182" s="32" t="n"/>
      <c r="S1182" s="32" t="n"/>
      <c r="T1182" s="2" t="n"/>
      <c r="U1182" s="33" t="n"/>
    </row>
    <row r="1183" ht="66" customHeight="1" s="357">
      <c r="A1183" s="312" t="inlineStr">
        <is>
          <t>Y_126</t>
        </is>
      </c>
      <c r="B1183" s="38" t="inlineStr">
        <is>
          <t>TC_MAP_1156</t>
        </is>
      </c>
      <c r="C1183" s="38" t="inlineStr">
        <is>
          <t>Map</t>
        </is>
      </c>
      <c r="D1183" s="38" t="inlineStr">
        <is>
          <t>경로 탐색</t>
        </is>
      </c>
      <c r="E1183" s="38" t="inlineStr">
        <is>
          <t>경로 탐색 시작/결과</t>
        </is>
      </c>
      <c r="F1183" s="43" t="inlineStr">
        <is>
          <t>경로 탐색 결과 : 일반</t>
        </is>
      </c>
      <c r="G1183" s="38" t="inlineStr">
        <is>
          <t>공통</t>
        </is>
      </c>
      <c r="H1183" s="2" t="n"/>
      <c r="I1183" s="2" t="n">
        <v>2</v>
      </c>
      <c r="J1183" s="33" t="inlineStr">
        <is>
          <t>1.소요 시간이 60초 미만일 때</t>
        </is>
      </c>
      <c r="K1183" s="33" t="n"/>
      <c r="L1183" s="33" t="inlineStr">
        <is>
          <t>1. Map 진입
2. 상단 [경로 탐색] 버튼 선택
3. 경로 탐색 시작 화면 진입
4. 경로 탐색 실행
5. 경로 정보 영역 소요 시간 확인</t>
        </is>
      </c>
      <c r="M1183" s="42" t="inlineStr">
        <is>
          <t>1. 소요시간 영역이 '1분'으로 표시된다.
- 시간 정보는 CLDR 적용</t>
        </is>
      </c>
      <c r="N1183" s="2" t="n"/>
      <c r="O1183" s="56">
        <f>IF(COUNTIF(P1183:R1183,"F")&gt;=1,"FAIL",(IF(COUNTIF(P1183:R1183,"P")&gt;=1,"PASS",(IF(COUNTIF(P1183:R1183,"N/A")&gt;=1,"N/A",(IF(COUNTIF(P1183:R1183,"N/T")&gt;=1,"N/T","-")))))))</f>
        <v/>
      </c>
      <c r="P1183" s="1" t="n"/>
      <c r="Q1183" s="1" t="n"/>
      <c r="R1183" s="32" t="n"/>
      <c r="S1183" s="32" t="n"/>
      <c r="T1183" s="2" t="n"/>
      <c r="U1183" s="33" t="n"/>
    </row>
    <row r="1184" ht="66" customHeight="1" s="357">
      <c r="A1184" s="312" t="inlineStr">
        <is>
          <t>Y_127</t>
        </is>
      </c>
      <c r="B1184" s="38" t="inlineStr">
        <is>
          <t>TC_MAP_1157</t>
        </is>
      </c>
      <c r="C1184" s="38" t="inlineStr">
        <is>
          <t>Map</t>
        </is>
      </c>
      <c r="D1184" s="38" t="inlineStr">
        <is>
          <t>경로 탐색</t>
        </is>
      </c>
      <c r="E1184" s="38" t="inlineStr">
        <is>
          <t>경로 탐색 시작/결과</t>
        </is>
      </c>
      <c r="F1184" s="43" t="inlineStr">
        <is>
          <t>경로 탐색 결과 : 일반</t>
        </is>
      </c>
      <c r="G1184" s="38" t="inlineStr">
        <is>
          <t>공통</t>
        </is>
      </c>
      <c r="H1184" s="2" t="n"/>
      <c r="I1184" s="2" t="n">
        <v>2</v>
      </c>
      <c r="J1184" s="33" t="inlineStr">
        <is>
          <t>1. 소요 시간이 60초 이상일 때</t>
        </is>
      </c>
      <c r="K1184" s="33" t="n"/>
      <c r="L1184" s="33" t="inlineStr">
        <is>
          <t>1. Map 진입
2. 상단 [경로 탐색] 버튼 선택
3. 경로 탐색 시작 화면 진입
4. 경로 탐색 실행
5. 경로 정보 영역 소요 시간 확인</t>
        </is>
      </c>
      <c r="M1184" s="42" t="inlineStr">
        <is>
          <t>1. 소요시간 영역이 'M분'으로 표시된다.
- 시간 정보는 CLDR 적용</t>
        </is>
      </c>
      <c r="N1184" s="2" t="n"/>
      <c r="O1184" s="56">
        <f>IF(COUNTIF(P1184:R1184,"F")&gt;=1,"FAIL",(IF(COUNTIF(P1184:R1184,"P")&gt;=1,"PASS",(IF(COUNTIF(P1184:R1184,"N/A")&gt;=1,"N/A",(IF(COUNTIF(P1184:R1184,"N/T")&gt;=1,"N/T","-")))))))</f>
        <v/>
      </c>
      <c r="P1184" s="1" t="n"/>
      <c r="Q1184" s="1" t="n"/>
      <c r="R1184" s="32" t="n"/>
      <c r="S1184" s="32" t="n"/>
      <c r="T1184" s="2" t="n"/>
      <c r="U1184" s="33" t="n"/>
    </row>
    <row r="1185" ht="66" customHeight="1" s="357">
      <c r="A1185" s="312" t="inlineStr">
        <is>
          <t>Y_128</t>
        </is>
      </c>
      <c r="B1185" s="38" t="inlineStr">
        <is>
          <t>TC_MAP_1158</t>
        </is>
      </c>
      <c r="C1185" s="38" t="inlineStr">
        <is>
          <t>Map</t>
        </is>
      </c>
      <c r="D1185" s="38" t="inlineStr">
        <is>
          <t>경로 탐색</t>
        </is>
      </c>
      <c r="E1185" s="38" t="inlineStr">
        <is>
          <t>경로 탐색 시작/결과</t>
        </is>
      </c>
      <c r="F1185" s="43" t="inlineStr">
        <is>
          <t>경로 탐색 결과 : 일반</t>
        </is>
      </c>
      <c r="G1185" s="38" t="inlineStr">
        <is>
          <t>공통</t>
        </is>
      </c>
      <c r="H1185" s="2" t="n"/>
      <c r="I1185" s="2" t="n">
        <v>2</v>
      </c>
      <c r="J1185" s="33" t="inlineStr">
        <is>
          <t>1. 소요 시간이 60분 이상일 때</t>
        </is>
      </c>
      <c r="K1185" s="33" t="n"/>
      <c r="L1185" s="33" t="inlineStr">
        <is>
          <t>1. Map 진입
2. 상단 [경로 탐색] 버튼 선택
3. 경로 탐색 시작 화면 진입
4. 경로 탐색 실행
5. 경로 정보 영역 소요 시간 확인</t>
        </is>
      </c>
      <c r="M1185" s="42" t="inlineStr">
        <is>
          <t>1. 소요시간 영역이 'H시간' 또는 'H시간 M분'으로 표시된다.
- 시간 정보는 CLDR 적용</t>
        </is>
      </c>
      <c r="N1185" s="2" t="n"/>
      <c r="O1185" s="56">
        <f>IF(COUNTIF(P1185:R1185,"F")&gt;=1,"FAIL",(IF(COUNTIF(P1185:R1185,"P")&gt;=1,"PASS",(IF(COUNTIF(P1185:R1185,"N/A")&gt;=1,"N/A",(IF(COUNTIF(P1185:R1185,"N/T")&gt;=1,"N/T","-")))))))</f>
        <v/>
      </c>
      <c r="P1185" s="1" t="n"/>
      <c r="Q1185" s="1" t="n"/>
      <c r="R1185" s="32" t="n"/>
      <c r="S1185" s="32" t="n"/>
      <c r="T1185" s="2" t="n"/>
      <c r="U1185" s="33" t="n"/>
    </row>
    <row r="1186" ht="66" customHeight="1" s="357">
      <c r="A1186" s="312" t="inlineStr">
        <is>
          <t>Y_129</t>
        </is>
      </c>
      <c r="B1186" s="38" t="inlineStr">
        <is>
          <t>TC_MAP_1159</t>
        </is>
      </c>
      <c r="C1186" s="38" t="inlineStr">
        <is>
          <t>Map</t>
        </is>
      </c>
      <c r="D1186" s="38" t="inlineStr">
        <is>
          <t>경로 탐색</t>
        </is>
      </c>
      <c r="E1186" s="38" t="inlineStr">
        <is>
          <t>경로 탐색 시작/결과</t>
        </is>
      </c>
      <c r="F1186" s="43" t="inlineStr">
        <is>
          <t>경로 탐색 결과 : 일반</t>
        </is>
      </c>
      <c r="G1186" s="38" t="inlineStr">
        <is>
          <t>공통</t>
        </is>
      </c>
      <c r="H1186" s="2" t="n"/>
      <c r="I1186" s="2" t="n">
        <v>2</v>
      </c>
      <c r="J1186" s="33" t="inlineStr">
        <is>
          <t>1. 소요 시간이 24시간 이상일 때</t>
        </is>
      </c>
      <c r="K1186" s="33" t="n"/>
      <c r="L1186" s="33" t="inlineStr">
        <is>
          <t>1. Map 진입
2. 상단 [경로 탐색] 버튼 선택
3. 경로 탐색 시작 화면 진입
4. 경로 탐색 실행
5. 경로 정보 영역 소요 시간 확인</t>
        </is>
      </c>
      <c r="M1186" s="42" t="inlineStr">
        <is>
          <t>1. 소요시간 영역이 'D일' 또는 'D일 H시간'으로 표시된다.
- 시간 정보는 CLDR 적용
&lt;화면 정보 표시: 단위&gt; 참고</t>
        </is>
      </c>
      <c r="N1186" s="2" t="n"/>
      <c r="O1186" s="56">
        <f>IF(COUNTIF(P1186:R1186,"F")&gt;=1,"FAIL",(IF(COUNTIF(P1186:R1186,"P")&gt;=1,"PASS",(IF(COUNTIF(P1186:R1186,"N/A")&gt;=1,"N/A",(IF(COUNTIF(P1186:R1186,"N/T")&gt;=1,"N/T","-")))))))</f>
        <v/>
      </c>
      <c r="P1186" s="1" t="n"/>
      <c r="Q1186" s="1" t="n"/>
      <c r="R1186" s="32" t="n"/>
      <c r="S1186" s="32" t="n"/>
      <c r="T1186" s="2" t="n"/>
      <c r="U1186" s="33" t="n"/>
    </row>
    <row r="1187" ht="66" customHeight="1" s="357">
      <c r="A1187" s="312" t="inlineStr">
        <is>
          <t>Y_130</t>
        </is>
      </c>
      <c r="B1187" s="38" t="inlineStr">
        <is>
          <t>TC_MAP_1160</t>
        </is>
      </c>
      <c r="C1187" s="38" t="inlineStr">
        <is>
          <t>Map</t>
        </is>
      </c>
      <c r="D1187" s="38" t="inlineStr">
        <is>
          <t>경로 탐색</t>
        </is>
      </c>
      <c r="E1187" s="38" t="inlineStr">
        <is>
          <t>경로 탐색 시작/결과</t>
        </is>
      </c>
      <c r="F1187" s="43" t="inlineStr">
        <is>
          <t>경로 탐색 결과 : 일반</t>
        </is>
      </c>
      <c r="G1187" s="38" t="inlineStr">
        <is>
          <t>공통</t>
        </is>
      </c>
      <c r="H1187" s="2" t="n"/>
      <c r="I1187" s="2" t="n">
        <v>3</v>
      </c>
      <c r="J1187" s="33" t="n"/>
      <c r="K1187" s="33" t="n"/>
      <c r="L1187" s="33" t="inlineStr">
        <is>
          <t>1. Map 진입
2. 상단 [경로 탐색] 버튼 선택
3. 경로 탐색 시작 화면 진입
4. 경로 탐색 실행
5. 경로 정보 영역 소요 시간 선택</t>
        </is>
      </c>
      <c r="M1187" s="42" t="inlineStr">
        <is>
          <t>1. 아무런 반응이 없다.</t>
        </is>
      </c>
      <c r="N1187" s="2" t="n"/>
      <c r="O1187" s="56">
        <f>IF(COUNTIF(P1187:R1187,"F")&gt;=1,"FAIL",(IF(COUNTIF(P1187:R1187,"P")&gt;=1,"PASS",(IF(COUNTIF(P1187:R1187,"N/A")&gt;=1,"N/A",(IF(COUNTIF(P1187:R1187,"N/T")&gt;=1,"N/T","-")))))))</f>
        <v/>
      </c>
      <c r="P1187" s="1" t="n"/>
      <c r="Q1187" s="1" t="n"/>
      <c r="R1187" s="32" t="n"/>
      <c r="S1187" s="32" t="n"/>
      <c r="T1187" s="2" t="n"/>
      <c r="U1187" s="33" t="n"/>
    </row>
    <row r="1188" ht="79.2" customHeight="1" s="357">
      <c r="A1188" s="312" t="inlineStr">
        <is>
          <t>Y_131</t>
        </is>
      </c>
      <c r="B1188" s="38" t="inlineStr">
        <is>
          <t>TC_MAP_1161</t>
        </is>
      </c>
      <c r="C1188" s="38" t="inlineStr">
        <is>
          <t>Map</t>
        </is>
      </c>
      <c r="D1188" s="38" t="inlineStr">
        <is>
          <t>경로 탐색</t>
        </is>
      </c>
      <c r="E1188" s="38" t="inlineStr">
        <is>
          <t>경로 탐색 시작/결과</t>
        </is>
      </c>
      <c r="F1188" s="43" t="inlineStr">
        <is>
          <t>경로 탐색 결과 : 일반</t>
        </is>
      </c>
      <c r="G1188" s="38" t="inlineStr">
        <is>
          <t>공통</t>
        </is>
      </c>
      <c r="H1188" s="2" t="n"/>
      <c r="I1188" s="2" t="n">
        <v>1</v>
      </c>
      <c r="J1188" s="33" t="n"/>
      <c r="K1188" s="33" t="n"/>
      <c r="L1188" s="33" t="inlineStr">
        <is>
          <t>1. Map 진입
2. 상단 [경로 탐색] 버튼 선택
3. 경로 탐색 시작 화면 진입
4. 경로 탐색 실행
5. 경로 정보 영역 예상 도착 시간, 거리 , 통행료 확인</t>
        </is>
      </c>
      <c r="M1188" s="42" t="inlineStr">
        <is>
          <t>1. Default로 지금 출발 시간을 기준으로 예상 도착 시간, 거리 표시된다.
- 시간 정보는 CLDR 적용
&lt;화면 정보 표시: 단위&gt; 참고</t>
        </is>
      </c>
      <c r="N1188" s="2" t="n"/>
      <c r="O1188" s="56">
        <f>IF(COUNTIF(P1188:R1188,"F")&gt;=1,"FAIL",(IF(COUNTIF(P1188:R1188,"P")&gt;=1,"PASS",(IF(COUNTIF(P1188:R1188,"N/A")&gt;=1,"N/A",(IF(COUNTIF(P1188:R1188,"N/T")&gt;=1,"N/T","-")))))))</f>
        <v/>
      </c>
      <c r="P1188" s="1" t="n"/>
      <c r="Q1188" s="1" t="n"/>
      <c r="R1188" s="32" t="n"/>
      <c r="S1188" s="32" t="n"/>
      <c r="T1188" s="2" t="n"/>
      <c r="U1188" s="33" t="n"/>
    </row>
    <row r="1189" ht="79.2" customHeight="1" s="357">
      <c r="A1189" s="312" t="inlineStr">
        <is>
          <t>Y_132</t>
        </is>
      </c>
      <c r="B1189" s="38" t="inlineStr">
        <is>
          <t>TC_MAP_1162</t>
        </is>
      </c>
      <c r="C1189" s="38" t="inlineStr">
        <is>
          <t>Map</t>
        </is>
      </c>
      <c r="D1189" s="38" t="inlineStr">
        <is>
          <t>경로 탐색</t>
        </is>
      </c>
      <c r="E1189" s="38" t="inlineStr">
        <is>
          <t>경로 탐색 시작/결과</t>
        </is>
      </c>
      <c r="F1189" s="43" t="inlineStr">
        <is>
          <t>경로 탐색 결과 : 일반</t>
        </is>
      </c>
      <c r="G1189" s="38" t="inlineStr">
        <is>
          <t>공통</t>
        </is>
      </c>
      <c r="H1189" s="2" t="n"/>
      <c r="I1189" s="2" t="n">
        <v>1</v>
      </c>
      <c r="J1189" s="32" t="inlineStr">
        <is>
          <t>1. 출발 시간 설정한 상태</t>
        </is>
      </c>
      <c r="K1189" s="32" t="n"/>
      <c r="L1189" s="32" t="inlineStr">
        <is>
          <t>1. Map 진입
2. 상단 [경로 탐색] 버튼 선택
3. 경로 탐색 시작 화면 진입
4. 경로 탐색 실행
5. 경로 정보 영역 예상 도착 시간, 거리 확인</t>
        </is>
      </c>
      <c r="M1189" s="39" t="inlineStr">
        <is>
          <t>1. 해당 시간을 기준으로 예상 도착 시간, 거리 표시된다.
- 시간 정보는 CLDR 적용</t>
        </is>
      </c>
      <c r="N1189" s="2" t="n"/>
      <c r="O1189" s="56">
        <f>IF(COUNTIF(P1189:R1189,"F")&gt;=1,"FAIL",(IF(COUNTIF(P1189:R1189,"P")&gt;=1,"PASS",(IF(COUNTIF(P1189:R1189,"N/A")&gt;=1,"N/A",(IF(COUNTIF(P1189:R1189,"N/T")&gt;=1,"N/T","-")))))))</f>
        <v/>
      </c>
      <c r="P1189" s="1" t="n"/>
      <c r="Q1189" s="1" t="n"/>
      <c r="R1189" s="32" t="n"/>
      <c r="S1189" s="32" t="n"/>
      <c r="T1189" s="2" t="n"/>
      <c r="U1189" s="33" t="n"/>
    </row>
    <row r="1190" ht="79.2" customHeight="1" s="357">
      <c r="A1190" s="312" t="inlineStr">
        <is>
          <t>Y_133</t>
        </is>
      </c>
      <c r="B1190" s="38" t="inlineStr">
        <is>
          <t>TC_MAP_1163</t>
        </is>
      </c>
      <c r="C1190" s="38" t="inlineStr">
        <is>
          <t>Map</t>
        </is>
      </c>
      <c r="D1190" s="38" t="inlineStr">
        <is>
          <t>경로 탐색</t>
        </is>
      </c>
      <c r="E1190" s="38" t="inlineStr">
        <is>
          <t>경로 탐색 시작/결과</t>
        </is>
      </c>
      <c r="F1190" s="43" t="inlineStr">
        <is>
          <t>경로 탐색 결과 : 일반</t>
        </is>
      </c>
      <c r="G1190" s="38" t="inlineStr">
        <is>
          <t>공통</t>
        </is>
      </c>
      <c r="H1190" s="2" t="n"/>
      <c r="I1190" s="2" t="n">
        <v>3</v>
      </c>
      <c r="J1190" s="33" t="n"/>
      <c r="K1190" s="33" t="n"/>
      <c r="L1190" s="33" t="inlineStr">
        <is>
          <t>1. Map 진입
2. 상단 [경로 탐색] 버튼 선택
3. 경로 탐색 시작 화면 진입
4. 경로 탐색 실행
5. 경로 정보 영역 예상 도착 시간, 거리 , 통행료 선택</t>
        </is>
      </c>
      <c r="M1190" s="42" t="inlineStr">
        <is>
          <t>1. 아무런 반응이 없다.</t>
        </is>
      </c>
      <c r="N1190" s="2" t="n"/>
      <c r="O1190" s="56">
        <f>IF(COUNTIF(P1190:R1190,"F")&gt;=1,"FAIL",(IF(COUNTIF(P1190:R1190,"P")&gt;=1,"PASS",(IF(COUNTIF(P1190:R1190,"N/A")&gt;=1,"N/A",(IF(COUNTIF(P1190:R1190,"N/T")&gt;=1,"N/T","-")))))))</f>
        <v/>
      </c>
      <c r="P1190" s="1" t="n"/>
      <c r="Q1190" s="1" t="n"/>
      <c r="R1190" s="32" t="n"/>
      <c r="S1190" s="32" t="n"/>
      <c r="T1190" s="2" t="n"/>
      <c r="U1190" s="33" t="n"/>
    </row>
    <row r="1191" ht="79.2" customHeight="1" s="357">
      <c r="A1191" s="312" t="inlineStr">
        <is>
          <t>Y_134</t>
        </is>
      </c>
      <c r="B1191" s="38" t="inlineStr">
        <is>
          <t>TC_MAP_1164</t>
        </is>
      </c>
      <c r="C1191" s="38" t="inlineStr">
        <is>
          <t>Map</t>
        </is>
      </c>
      <c r="D1191" s="38" t="inlineStr">
        <is>
          <t>경로 탐색</t>
        </is>
      </c>
      <c r="E1191" s="38" t="inlineStr">
        <is>
          <t>경로 탐색 시작/결과</t>
        </is>
      </c>
      <c r="F1191" s="43" t="inlineStr">
        <is>
          <t>경로 탐색 결과 : 일반</t>
        </is>
      </c>
      <c r="G1191" s="38" t="inlineStr">
        <is>
          <t>공통</t>
        </is>
      </c>
      <c r="H1191" s="2" t="n"/>
      <c r="I1191" s="2" t="n">
        <v>1</v>
      </c>
      <c r="J1191" s="33" t="n"/>
      <c r="K1191" s="33" t="n"/>
      <c r="L1191" s="33" t="inlineStr">
        <is>
          <t>1. Map 진입
2. 상단 [경로 탐색] 버튼 선택
3. 경로 탐색 시작 화면 진입
4. 경로 탐색 실행
5. 경로 정보 영역 [내 차로 전송] 버튼 선택</t>
        </is>
      </c>
      <c r="M1191" s="42" t="inlineStr">
        <is>
          <t>1. 내 차로 전송 프로세스 실행된다.
&lt;내 차로 전송&gt; 참고</t>
        </is>
      </c>
      <c r="N1191" s="2" t="n"/>
      <c r="O1191" s="56">
        <f>IF(COUNTIF(P1191:R1191,"F")&gt;=1,"FAIL",(IF(COUNTIF(P1191:R1191,"P")&gt;=1,"PASS",(IF(COUNTIF(P1191:R1191,"N/A")&gt;=1,"N/A",(IF(COUNTIF(P1191:R1191,"N/T")&gt;=1,"N/T","-")))))))</f>
        <v/>
      </c>
      <c r="P1191" s="1" t="n"/>
      <c r="Q1191" s="1" t="n"/>
      <c r="R1191" s="32" t="n"/>
      <c r="S1191" s="32" t="n"/>
      <c r="T1191" s="2" t="n"/>
      <c r="U1191" s="33" t="n"/>
    </row>
    <row r="1192" ht="66" customHeight="1" s="357">
      <c r="A1192" s="312" t="n"/>
      <c r="B1192" s="15" t="inlineStr">
        <is>
          <t>TC_MAP_1452</t>
        </is>
      </c>
      <c r="C1192" s="38" t="inlineStr">
        <is>
          <t>Map</t>
        </is>
      </c>
      <c r="D1192" s="38" t="inlineStr">
        <is>
          <t>경로 탐색</t>
        </is>
      </c>
      <c r="E1192" s="38" t="inlineStr">
        <is>
          <t>경로 탐색 시작/결과</t>
        </is>
      </c>
      <c r="F1192" s="43" t="inlineStr">
        <is>
          <t>경로 탐색 결과 : 일반</t>
        </is>
      </c>
      <c r="G1192" s="38" t="inlineStr">
        <is>
          <t>공통</t>
        </is>
      </c>
      <c r="H1192" s="2" t="n"/>
      <c r="I1192" s="2" t="n">
        <v>2</v>
      </c>
      <c r="J1192" s="33" t="n"/>
      <c r="K1192" s="33" t="n"/>
      <c r="L1192" s="33" t="inlineStr">
        <is>
          <t>1. Map 진입
2. 상단 [경로 탐색] 버튼 선택
3. 경로 탐색 시작 화면 진입
4. 경로 탐색 실행
5. Android, iOS Font Size 크게 설정</t>
        </is>
      </c>
      <c r="M1192" s="42" t="inlineStr">
        <is>
          <t>1. 경로 탐색 카드 UI 틀어짐 없음</t>
        </is>
      </c>
      <c r="N1192" s="2" t="n"/>
      <c r="O1192" s="56" t="n"/>
      <c r="P1192" s="1" t="n"/>
      <c r="Q1192" s="1" t="n"/>
      <c r="R1192" s="32" t="inlineStr">
        <is>
          <t>SPAQA-15245(TASK)</t>
        </is>
      </c>
      <c r="S1192" s="32" t="n"/>
      <c r="T1192" s="2" t="n"/>
      <c r="U1192" s="33" t="inlineStr">
        <is>
          <t>TASK</t>
        </is>
      </c>
    </row>
    <row r="1193" ht="66" customHeight="1" s="357">
      <c r="A1193" s="312" t="n"/>
      <c r="B1193" s="15" t="inlineStr">
        <is>
          <t>TC_MAP_1453</t>
        </is>
      </c>
      <c r="C1193" s="38" t="inlineStr">
        <is>
          <t>Map</t>
        </is>
      </c>
      <c r="D1193" s="38" t="inlineStr">
        <is>
          <t>경로 탐색</t>
        </is>
      </c>
      <c r="E1193" s="38" t="inlineStr">
        <is>
          <t>경로 탐색 시작/결과</t>
        </is>
      </c>
      <c r="F1193" s="43" t="inlineStr">
        <is>
          <t>경로 탐색 결과 : 일반</t>
        </is>
      </c>
      <c r="G1193" s="38" t="inlineStr">
        <is>
          <t>공통</t>
        </is>
      </c>
      <c r="H1193" s="2" t="n"/>
      <c r="I1193" s="2" t="n">
        <v>2</v>
      </c>
      <c r="J1193" s="33" t="n"/>
      <c r="K1193" s="33" t="n"/>
      <c r="L1193" s="33" t="inlineStr">
        <is>
          <t>1. Map 진입
2. 상단 [경로 탐색] 버튼 선택
3. 경로 탐색 시작 화면 진입
4. 경로 탐색 실행
5. Android, iOS Font Size 작게 설정</t>
        </is>
      </c>
      <c r="M1193" s="42" t="inlineStr">
        <is>
          <t>1. 경로 탐색 카드 UI 틀어짐 없음</t>
        </is>
      </c>
      <c r="N1193" s="2" t="n"/>
      <c r="O1193" s="56" t="n"/>
      <c r="P1193" s="1" t="n"/>
      <c r="Q1193" s="1" t="n"/>
      <c r="R1193" s="32" t="inlineStr">
        <is>
          <t>SPAQA-15245(TASK)</t>
        </is>
      </c>
      <c r="S1193" s="32" t="n"/>
      <c r="T1193" s="2" t="n"/>
      <c r="U1193" s="33" t="inlineStr">
        <is>
          <t>TASK</t>
        </is>
      </c>
    </row>
    <row r="1194" ht="66" customHeight="1" s="357">
      <c r="A1194" s="312" t="n"/>
      <c r="B1194" s="15" t="inlineStr">
        <is>
          <t>TC_MAP_1454</t>
        </is>
      </c>
      <c r="C1194" s="38" t="inlineStr">
        <is>
          <t>Map</t>
        </is>
      </c>
      <c r="D1194" s="38" t="inlineStr">
        <is>
          <t>경로 탐색</t>
        </is>
      </c>
      <c r="E1194" s="38" t="inlineStr">
        <is>
          <t>경로 탐색 시작/결과</t>
        </is>
      </c>
      <c r="F1194" s="43" t="inlineStr">
        <is>
          <t>경로 탐색 결과 : 일반</t>
        </is>
      </c>
      <c r="G1194" s="38" t="inlineStr">
        <is>
          <t>공통</t>
        </is>
      </c>
      <c r="H1194" s="2" t="n"/>
      <c r="I1194" s="2" t="n">
        <v>2</v>
      </c>
      <c r="J1194" s="33" t="n"/>
      <c r="K1194" s="33" t="n"/>
      <c r="L1194" s="33" t="inlineStr">
        <is>
          <t>1. Map 진입
2. 상단 [경로 탐색] 버튼 선택
3. 경로 탐색 시작 화면 진입
4. 경로 탐색 실행
5. Android, iOS Font Bold 설정</t>
        </is>
      </c>
      <c r="M1194" s="42" t="inlineStr">
        <is>
          <t>1. 경로 탐색 카드 UI 틀어짐 없음</t>
        </is>
      </c>
      <c r="N1194" s="2" t="n"/>
      <c r="O1194" s="56" t="n"/>
      <c r="P1194" s="1" t="n"/>
      <c r="Q1194" s="1" t="n"/>
      <c r="R1194" s="32" t="inlineStr">
        <is>
          <t>SPAQA-15245(TASK)</t>
        </is>
      </c>
      <c r="S1194" s="32" t="n"/>
      <c r="T1194" s="2" t="n"/>
      <c r="U1194" s="33" t="inlineStr">
        <is>
          <t>TASK</t>
        </is>
      </c>
    </row>
    <row r="1195" ht="66" customHeight="1" s="357">
      <c r="A1195" s="312" t="n"/>
      <c r="B1195" s="15" t="inlineStr">
        <is>
          <t>TC_MAP_1455</t>
        </is>
      </c>
      <c r="C1195" s="38" t="inlineStr">
        <is>
          <t>Map</t>
        </is>
      </c>
      <c r="D1195" s="38" t="inlineStr">
        <is>
          <t>경로 탐색</t>
        </is>
      </c>
      <c r="E1195" s="38" t="inlineStr">
        <is>
          <t>경로 탐색 시작/결과</t>
        </is>
      </c>
      <c r="F1195" s="43" t="inlineStr">
        <is>
          <t>경로 탐색 결과 : 일반</t>
        </is>
      </c>
      <c r="G1195" s="38" t="inlineStr">
        <is>
          <t>공통</t>
        </is>
      </c>
      <c r="H1195" s="2" t="n"/>
      <c r="I1195" s="2" t="n">
        <v>2</v>
      </c>
      <c r="J1195" s="33" t="n"/>
      <c r="K1195" s="33" t="n"/>
      <c r="L1195" s="33" t="inlineStr">
        <is>
          <t>1. Map 진입
2. 상단 [경로 탐색] 버튼 선택
3. 경로 탐색 시작 화면 진입
4. 경로 탐색 실행
5. Android, iOS 화면 크게 설정</t>
        </is>
      </c>
      <c r="M1195" s="42" t="inlineStr">
        <is>
          <t>1. 경로 탐색 카드 UI 틀어짐 없음</t>
        </is>
      </c>
      <c r="N1195" s="2" t="n"/>
      <c r="O1195" s="56" t="n"/>
      <c r="P1195" s="1" t="n"/>
      <c r="Q1195" s="1" t="n"/>
      <c r="R1195" s="32" t="inlineStr">
        <is>
          <t>SPAQA-15245(TASK)</t>
        </is>
      </c>
      <c r="S1195" s="32" t="n"/>
      <c r="T1195" s="2" t="n"/>
      <c r="U1195" s="33" t="inlineStr">
        <is>
          <t>TASK</t>
        </is>
      </c>
    </row>
    <row r="1196" ht="66" customHeight="1" s="357">
      <c r="A1196" s="312" t="n"/>
      <c r="B1196" s="15" t="inlineStr">
        <is>
          <t>TC_MAP_1456</t>
        </is>
      </c>
      <c r="C1196" s="38" t="inlineStr">
        <is>
          <t>Map</t>
        </is>
      </c>
      <c r="D1196" s="38" t="inlineStr">
        <is>
          <t>경로 탐색</t>
        </is>
      </c>
      <c r="E1196" s="38" t="inlineStr">
        <is>
          <t>경로 탐색 시작/결과</t>
        </is>
      </c>
      <c r="F1196" s="43" t="inlineStr">
        <is>
          <t>경로 탐색 결과 : 일반</t>
        </is>
      </c>
      <c r="G1196" s="38" t="inlineStr">
        <is>
          <t>공통</t>
        </is>
      </c>
      <c r="H1196" s="2" t="n"/>
      <c r="I1196" s="2" t="n">
        <v>2</v>
      </c>
      <c r="J1196" s="33" t="n"/>
      <c r="K1196" s="33" t="n"/>
      <c r="L1196" s="33" t="inlineStr">
        <is>
          <t>1. Map 진입
2. 상단 [경로 탐색] 버튼 선택
3. 경로 탐색 시작 화면 진입
4. 경로 탐색 실행
5. Android, iOS 화면 작게 설정</t>
        </is>
      </c>
      <c r="M1196" s="42" t="inlineStr">
        <is>
          <t>1. 경로 탐색 카드 UI 틀어짐 없음</t>
        </is>
      </c>
      <c r="N1196" s="2" t="n"/>
      <c r="O1196" s="56" t="n"/>
      <c r="P1196" s="1" t="n"/>
      <c r="Q1196" s="1" t="n"/>
      <c r="R1196" s="32" t="inlineStr">
        <is>
          <t>SPAQA-15245(TASK)</t>
        </is>
      </c>
      <c r="S1196" s="32" t="n"/>
      <c r="T1196" s="2" t="n"/>
      <c r="U1196" s="33" t="inlineStr">
        <is>
          <t>TASK</t>
        </is>
      </c>
    </row>
    <row r="1197" ht="92.40000000000001" customHeight="1" s="357">
      <c r="A1197" s="312" t="inlineStr">
        <is>
          <t>Y_135</t>
        </is>
      </c>
      <c r="B1197" s="38" t="inlineStr">
        <is>
          <t>TC_MAP_1165</t>
        </is>
      </c>
      <c r="C1197" s="38" t="inlineStr">
        <is>
          <t>Map</t>
        </is>
      </c>
      <c r="D1197" s="38" t="inlineStr">
        <is>
          <t>경로 탐색</t>
        </is>
      </c>
      <c r="E1197" s="38" t="inlineStr">
        <is>
          <t>경로 탐색 시작/결과</t>
        </is>
      </c>
      <c r="F1197" s="38" t="inlineStr">
        <is>
          <t>경로 탐색 결과 : EV Routing</t>
        </is>
      </c>
      <c r="G1197" s="38" t="inlineStr">
        <is>
          <t>EU</t>
        </is>
      </c>
      <c r="H1197" s="2" t="n"/>
      <c r="I1197" s="2" t="n">
        <v>1</v>
      </c>
      <c r="J1197" s="33" t="inlineStr">
        <is>
          <t>1. EV 차량의 경로 탐색 시 DTE가 부족한 경우</t>
        </is>
      </c>
      <c r="K1197" s="33" t="inlineStr">
        <is>
          <t>1. EV 차량</t>
        </is>
      </c>
      <c r="L1197" s="33" t="inlineStr">
        <is>
          <t>1. Map 진입
2. 경로 탐색 선택
3. 경로 탐색 시작 페이지에서 출발지/경유지/도착지 정보 입력
4. 하단 [확인] 버튼 선택
5. 경로 탐색 결과 화면 출력
6. 경로 입력 영역 확인</t>
        </is>
      </c>
      <c r="M1197" s="42" t="inlineStr">
        <is>
          <t>1. 경로 탐색 실행 전 입력한 출발지 / 경유지 / 도착지 정보가 입력란에 표시되어 출력된다.
- EV Routing 제공 시 경유지 입력란에는 추천 충전소 표시 안함(DTE 산정과 무관)</t>
        </is>
      </c>
      <c r="N1197" s="2" t="n"/>
      <c r="O1197" s="56">
        <f>IF(COUNTIF(P1197:R1197,"F")&gt;=1,"FAIL",(IF(COUNTIF(P1197:R1197,"P")&gt;=1,"PASS",(IF(COUNTIF(P1197:R1197,"N/A")&gt;=1,"N/A",(IF(COUNTIF(P1197:R1197,"N/T")&gt;=1,"N/T","-")))))))</f>
        <v/>
      </c>
      <c r="P1197" s="1" t="n"/>
      <c r="Q1197" s="1" t="n"/>
      <c r="R1197" s="32" t="n"/>
      <c r="S1197" s="32" t="n"/>
      <c r="T1197" s="2" t="n"/>
      <c r="U1197" s="33" t="n"/>
    </row>
    <row r="1198" ht="92.40000000000001" customHeight="1" s="357">
      <c r="A1198" s="312" t="inlineStr">
        <is>
          <t>Y_136</t>
        </is>
      </c>
      <c r="B1198" s="38" t="inlineStr">
        <is>
          <t>TC_MAP_1166</t>
        </is>
      </c>
      <c r="C1198" s="38" t="inlineStr">
        <is>
          <t>Map</t>
        </is>
      </c>
      <c r="D1198" s="38" t="inlineStr">
        <is>
          <t>경로 탐색</t>
        </is>
      </c>
      <c r="E1198" s="38" t="inlineStr">
        <is>
          <t>경로 탐색 시작/결과</t>
        </is>
      </c>
      <c r="F1198" s="38" t="inlineStr">
        <is>
          <t>경로 탐색 결과 : EV Routing</t>
        </is>
      </c>
      <c r="G1198" s="38" t="inlineStr">
        <is>
          <t>EU</t>
        </is>
      </c>
      <c r="H1198" s="2" t="n"/>
      <c r="I1198" s="2" t="n">
        <v>1</v>
      </c>
      <c r="J1198" s="33" t="inlineStr">
        <is>
          <t>1. EV 차량의 경로 탐색 시 DTE가 부족한 경우</t>
        </is>
      </c>
      <c r="K1198" s="33" t="inlineStr">
        <is>
          <t>1. EV 차량</t>
        </is>
      </c>
      <c r="L1198" s="33" t="inlineStr">
        <is>
          <t>1. Map 진입
2. 경로 탐색 선택
3. 경로 탐색 시작 페이지에서 출발지/경유지/도착지 정보 입력
4. 하단 [확인] 버튼 선택
5. 경로 탐색 결과 화면 출력
6. 도착지 입력란 우측 버튼 확인</t>
        </is>
      </c>
      <c r="M1198" s="42" t="inlineStr">
        <is>
          <t>1. [경유지 추가] 버튼이 표시된다.</t>
        </is>
      </c>
      <c r="N1198" s="2" t="n"/>
      <c r="O1198" s="56">
        <f>IF(COUNTIF(P1198:R1198,"F")&gt;=1,"FAIL",(IF(COUNTIF(P1198:R1198,"P")&gt;=1,"PASS",(IF(COUNTIF(P1198:R1198,"N/A")&gt;=1,"N/A",(IF(COUNTIF(P1198:R1198,"N/T")&gt;=1,"N/T","-")))))))</f>
        <v/>
      </c>
      <c r="P1198" s="1" t="n"/>
      <c r="Q1198" s="1" t="n"/>
      <c r="R1198" s="32" t="n"/>
      <c r="S1198" s="32" t="n"/>
      <c r="T1198" s="2" t="n"/>
      <c r="U1198" s="33" t="n"/>
    </row>
    <row r="1199" ht="92.40000000000001" customHeight="1" s="357">
      <c r="A1199" s="312" t="inlineStr">
        <is>
          <t>Y_137</t>
        </is>
      </c>
      <c r="B1199" s="38" t="inlineStr">
        <is>
          <t>TC_MAP_1167</t>
        </is>
      </c>
      <c r="C1199" s="38" t="inlineStr">
        <is>
          <t>Map</t>
        </is>
      </c>
      <c r="D1199" s="38" t="inlineStr">
        <is>
          <t>경로 탐색</t>
        </is>
      </c>
      <c r="E1199" s="38" t="inlineStr">
        <is>
          <t>경로 탐색 시작/결과</t>
        </is>
      </c>
      <c r="F1199" s="38" t="inlineStr">
        <is>
          <t>경로 탐색 결과 : EV Routing</t>
        </is>
      </c>
      <c r="G1199" s="38" t="inlineStr">
        <is>
          <t>EU</t>
        </is>
      </c>
      <c r="H1199" s="2" t="n"/>
      <c r="I1199" s="2" t="n">
        <v>1</v>
      </c>
      <c r="J1199" s="33" t="inlineStr">
        <is>
          <t>1. EV 차량의 경로 탐색 시 DTE가 부족한 경우</t>
        </is>
      </c>
      <c r="K1199" s="33" t="inlineStr">
        <is>
          <t>1. EV 차량</t>
        </is>
      </c>
      <c r="L1199" s="33" t="inlineStr">
        <is>
          <t>1. Map 진입
2. 경로 탐색 선택
3. 경로 탐색 시작 페이지에서 출발지/경유지/도착지 정보 입력
4. 하단 [확인] 버튼 선택
5. 경로 탐색 결과 화면 출력
6. 출발지 좌측 버튼 확인</t>
        </is>
      </c>
      <c r="M1199" s="42" t="inlineStr">
        <is>
          <t>1. [순서 변경] 버튼이 표시된다.</t>
        </is>
      </c>
      <c r="N1199" s="2" t="n"/>
      <c r="O1199" s="56">
        <f>IF(COUNTIF(P1199:R1199,"F")&gt;=1,"FAIL",(IF(COUNTIF(P1199:R1199,"P")&gt;=1,"PASS",(IF(COUNTIF(P1199:R1199,"N/A")&gt;=1,"N/A",(IF(COUNTIF(P1199:R1199,"N/T")&gt;=1,"N/T","-")))))))</f>
        <v/>
      </c>
      <c r="P1199" s="1" t="n"/>
      <c r="Q1199" s="1" t="n"/>
      <c r="R1199" s="32" t="n"/>
      <c r="S1199" s="32" t="n"/>
      <c r="T1199" s="2" t="n"/>
      <c r="U1199" s="33" t="n"/>
    </row>
    <row r="1200" ht="92.40000000000001" customHeight="1" s="357">
      <c r="A1200" s="312" t="inlineStr">
        <is>
          <t>Y_138</t>
        </is>
      </c>
      <c r="B1200" s="38" t="inlineStr">
        <is>
          <t>TC_MAP_1168</t>
        </is>
      </c>
      <c r="C1200" s="38" t="inlineStr">
        <is>
          <t>Map</t>
        </is>
      </c>
      <c r="D1200" s="38" t="inlineStr">
        <is>
          <t>경로 탐색</t>
        </is>
      </c>
      <c r="E1200" s="38" t="inlineStr">
        <is>
          <t>경로 탐색 시작/결과</t>
        </is>
      </c>
      <c r="F1200" s="38" t="inlineStr">
        <is>
          <t>경로 탐색 결과 : EV Routing</t>
        </is>
      </c>
      <c r="G1200" s="38" t="inlineStr">
        <is>
          <t>EU</t>
        </is>
      </c>
      <c r="H1200" s="2" t="n"/>
      <c r="I1200" s="2" t="n">
        <v>1</v>
      </c>
      <c r="J1200" s="33" t="inlineStr">
        <is>
          <t>1. EV 차량의 경로 탐색 시 DTE가 부족한 경우</t>
        </is>
      </c>
      <c r="K1200" s="33" t="inlineStr">
        <is>
          <t>1. EV 차량</t>
        </is>
      </c>
      <c r="L1200" s="33" t="inlineStr">
        <is>
          <t>1. Map 진입
2. 경로 탐색 선택
3. 경로 탐색 시작 페이지에서 출발지/경유지/도착지 정보 입력
4. 하단 [확인] 버튼 선택
5. 경로 탐색 결과 화면 출력
6. 우측 상단 [X] 버튼 선택</t>
        </is>
      </c>
      <c r="M1200" s="42" t="inlineStr">
        <is>
          <t>1. 경로 탐색이 취소되며 이전 화면으로 이동된다.</t>
        </is>
      </c>
      <c r="N1200" s="2" t="n"/>
      <c r="O1200" s="56">
        <f>IF(COUNTIF(P1200:R1200,"F")&gt;=1,"FAIL",(IF(COUNTIF(P1200:R1200,"P")&gt;=1,"PASS",(IF(COUNTIF(P1200:R1200,"N/A")&gt;=1,"N/A",(IF(COUNTIF(P1200:R1200,"N/T")&gt;=1,"N/T","-")))))))</f>
        <v/>
      </c>
      <c r="P1200" s="1" t="n"/>
      <c r="Q1200" s="1" t="n"/>
      <c r="R1200" s="32" t="n"/>
      <c r="S1200" s="32" t="n"/>
      <c r="T1200" s="2" t="n"/>
      <c r="U1200" s="33" t="n"/>
    </row>
    <row r="1201" ht="105.6" customHeight="1" s="357">
      <c r="A1201" s="312" t="n"/>
      <c r="B1201" s="38" t="inlineStr">
        <is>
          <t>TC_MAP_1169</t>
        </is>
      </c>
      <c r="C1201" s="38" t="inlineStr">
        <is>
          <t>Map</t>
        </is>
      </c>
      <c r="D1201" s="38" t="inlineStr">
        <is>
          <t>경로 탐색</t>
        </is>
      </c>
      <c r="E1201" s="38" t="inlineStr">
        <is>
          <t>경로 탐색 시작/결과</t>
        </is>
      </c>
      <c r="F1201" s="38" t="inlineStr">
        <is>
          <t>경로 탐색 결과 : EV Routing</t>
        </is>
      </c>
      <c r="G1201" s="38" t="inlineStr">
        <is>
          <t>EU</t>
        </is>
      </c>
      <c r="H1201" s="2" t="n"/>
      <c r="I1201" s="2" t="n">
        <v>1</v>
      </c>
      <c r="J1201" s="33" t="inlineStr">
        <is>
          <t>1. EV 차량의 경로 탐색 시 DTE가 부족한 경우</t>
        </is>
      </c>
      <c r="K1201" s="33" t="inlineStr">
        <is>
          <t>1. EV 차량</t>
        </is>
      </c>
      <c r="L1201" s="33" t="inlineStr">
        <is>
          <t>1. Map 진입
2. 경로 탐색 선택
3. 경로 탐색 시작 페이지에서 출발지/경유지/도착지 정보 입력
4. 하단 [확인] 버튼 선택
5. 경로 탐색 결과 화면 출력 
6. EV 경로 상세 선택
7. 순서 정렬 확인</t>
        </is>
      </c>
      <c r="M1201" s="42" t="inlineStr">
        <is>
          <t>1. 오름 차순으로 정렬되어 표출된다. 
(출발지- 경유지- 추천 충전소 - 도착지 순)
&lt;차량 AVN 앱과 동일하게 표출&gt;</t>
        </is>
      </c>
      <c r="N1201" s="2" t="n"/>
      <c r="O1201" s="56">
        <f>IF(COUNTIF(P1201:R1201,"F")&gt;=1,"FAIL",(IF(COUNTIF(P1201:R1201,"P")&gt;=1,"PASS",(IF(COUNTIF(P1201:R1201,"N/A")&gt;=1,"N/A",(IF(COUNTIF(P1201:R1201,"N/T")&gt;=1,"N/T","-")))))))</f>
        <v/>
      </c>
      <c r="P1201" s="1" t="n"/>
      <c r="Q1201" s="1" t="n"/>
      <c r="R1201" s="32" t="inlineStr">
        <is>
          <t>TASK: SPAQA-14723</t>
        </is>
      </c>
      <c r="S1201" s="32" t="n"/>
      <c r="T1201" s="2" t="n"/>
      <c r="U1201" s="33" t="inlineStr">
        <is>
          <t>실차, TASK</t>
        </is>
      </c>
    </row>
    <row r="1202" ht="92.40000000000001" customHeight="1" s="357">
      <c r="A1202" s="312" t="inlineStr">
        <is>
          <t>Y_139</t>
        </is>
      </c>
      <c r="B1202" s="38" t="inlineStr">
        <is>
          <t>TC_MAP_1170</t>
        </is>
      </c>
      <c r="C1202" s="38" t="inlineStr">
        <is>
          <t>Map</t>
        </is>
      </c>
      <c r="D1202" s="38" t="inlineStr">
        <is>
          <t>경로 탐색</t>
        </is>
      </c>
      <c r="E1202" s="38" t="inlineStr">
        <is>
          <t>경로 탐색 시작/결과</t>
        </is>
      </c>
      <c r="F1202" s="38" t="inlineStr">
        <is>
          <t>경로 탐색 결과 : EV Routing</t>
        </is>
      </c>
      <c r="G1202" s="38" t="inlineStr">
        <is>
          <t>EU</t>
        </is>
      </c>
      <c r="H1202" s="2" t="n"/>
      <c r="I1202" s="2" t="n">
        <v>1</v>
      </c>
      <c r="J1202" s="32" t="inlineStr">
        <is>
          <t>1. EV 차량의 경로 탐색 시 DTE가 부족한 경우</t>
        </is>
      </c>
      <c r="K1202" s="32" t="inlineStr">
        <is>
          <t>1. EV 차량</t>
        </is>
      </c>
      <c r="L1202" s="32" t="inlineStr">
        <is>
          <t>1. Map 진입
2. 경로 탐색 선택
3. 경로 탐색 시작 페이지에서 출발지/경유지/도착지 정보 입력
4. 하단 [확인] 버튼 선택
5. 경로 탐색 결과 화면 출력
6. 경로 입력 영역 하단 필터 영역 확인</t>
        </is>
      </c>
      <c r="M1202" s="39" t="inlineStr">
        <is>
          <t>1. [EV 경로 추천 필터] [개별 필터] 버튼 출력된다.
- 각 설정 항목의 표시 방식은 개별 필터 버튼 표시 정의에 따름
&lt;검색 결과 목록 필터&gt; 참고</t>
        </is>
      </c>
      <c r="N1202" s="2" t="n"/>
      <c r="O1202" s="56">
        <f>IF(COUNTIF(P1202:R1202,"F")&gt;=1,"FAIL",(IF(COUNTIF(P1202:R1202,"P")&gt;=1,"PASS",(IF(COUNTIF(P1202:R1202,"N/A")&gt;=1,"N/A",(IF(COUNTIF(P1202:R1202,"N/T")&gt;=1,"N/T","-")))))))</f>
        <v/>
      </c>
      <c r="P1202" s="1" t="n"/>
      <c r="Q1202" s="1" t="n"/>
      <c r="R1202" s="32" t="n"/>
      <c r="S1202" s="32" t="n"/>
      <c r="T1202" s="2" t="n"/>
      <c r="U1202" s="33" t="n"/>
    </row>
    <row r="1203" ht="92.40000000000001" customHeight="1" s="357">
      <c r="A1203" s="312" t="inlineStr">
        <is>
          <t>Y_140</t>
        </is>
      </c>
      <c r="B1203" s="38" t="inlineStr">
        <is>
          <t>TC_MAP_1171</t>
        </is>
      </c>
      <c r="C1203" s="38" t="inlineStr">
        <is>
          <t>Map</t>
        </is>
      </c>
      <c r="D1203" s="38" t="inlineStr">
        <is>
          <t>경로 탐색</t>
        </is>
      </c>
      <c r="E1203" s="38" t="inlineStr">
        <is>
          <t>경로 탐색 시작/결과</t>
        </is>
      </c>
      <c r="F1203" s="38" t="inlineStr">
        <is>
          <t>경로 탐색 결과 : EV Routing</t>
        </is>
      </c>
      <c r="G1203" s="38" t="inlineStr">
        <is>
          <t>EU</t>
        </is>
      </c>
      <c r="H1203" s="2" t="n"/>
      <c r="I1203" s="2" t="n">
        <v>2</v>
      </c>
      <c r="J1203" s="32" t="inlineStr">
        <is>
          <t>1. EV 차량의 경로 탐색 시 DTE가 부족한 경우
2. 개별 필터 항목이 2개 이상인 상태</t>
        </is>
      </c>
      <c r="K1203" s="32" t="inlineStr">
        <is>
          <t>1. EV 차량</t>
        </is>
      </c>
      <c r="L1203" s="32" t="inlineStr">
        <is>
          <t>1. Map 진입
2. 경로 탐색 선택
3. 경로 탐색 시작 페이지에서 출발지/경유지/도착지 정보 입력
4. 하단 [확인] 버튼 선택
5. 경로 탐색 결과 화면 출력
6. 필터 영역 내 [EV 경로 추천] 확인</t>
        </is>
      </c>
      <c r="M1203" s="39" t="inlineStr">
        <is>
          <t>1. [EV 경로 추천] 버튼이 출력된다.</t>
        </is>
      </c>
      <c r="N1203" s="2" t="n"/>
      <c r="O1203" s="56">
        <f>IF(COUNTIF(P1203:R1203,"F")&gt;=1,"FAIL",(IF(COUNTIF(P1203:R1203,"P")&gt;=1,"PASS",(IF(COUNTIF(P1203:R1203,"N/A")&gt;=1,"N/A",(IF(COUNTIF(P1203:R1203,"N/T")&gt;=1,"N/T","-")))))))</f>
        <v/>
      </c>
      <c r="P1203" s="1" t="n"/>
      <c r="Q1203" s="1" t="n"/>
      <c r="R1203" s="32" t="n"/>
      <c r="S1203" s="32" t="n"/>
      <c r="T1203" s="2" t="n"/>
      <c r="U1203" s="33" t="n"/>
    </row>
    <row r="1204" ht="92.40000000000001" customHeight="1" s="357">
      <c r="A1204" s="312" t="inlineStr">
        <is>
          <t>Y_141</t>
        </is>
      </c>
      <c r="B1204" s="38" t="inlineStr">
        <is>
          <t>TC_MAP_1172</t>
        </is>
      </c>
      <c r="C1204" s="38" t="inlineStr">
        <is>
          <t>Map</t>
        </is>
      </c>
      <c r="D1204" s="38" t="inlineStr">
        <is>
          <t>경로 탐색</t>
        </is>
      </c>
      <c r="E1204" s="38" t="inlineStr">
        <is>
          <t>경로 탐색 시작/결과</t>
        </is>
      </c>
      <c r="F1204" s="38" t="inlineStr">
        <is>
          <t>경로 탐색 결과 : EV Routing</t>
        </is>
      </c>
      <c r="G1204" s="38" t="inlineStr">
        <is>
          <t>EU</t>
        </is>
      </c>
      <c r="H1204" s="2" t="n"/>
      <c r="I1204" s="2" t="n">
        <v>1</v>
      </c>
      <c r="J1204" s="32" t="inlineStr">
        <is>
          <t>1. EV 차량의 경로 탐색 시 DTE가 부족한 경우</t>
        </is>
      </c>
      <c r="K1204" s="32" t="inlineStr">
        <is>
          <t>1. EV 차량</t>
        </is>
      </c>
      <c r="L1204" s="32" t="inlineStr">
        <is>
          <t>1. Map 진입
2. 경로 탐색 선택
3. 경로 탐색 시작 페이지에서 출발지/경유지/도착지 정보 입력
4. 하단 [확인] 버튼 선택
5. 경로 탐색 결과 화면 출력
6. 필터 영역 내 [EV 경로 추천] 선택</t>
        </is>
      </c>
      <c r="M1204" s="39" t="inlineStr">
        <is>
          <t>1. EV 경로 추천 화면으로 이동된다.</t>
        </is>
      </c>
      <c r="N1204" s="2" t="n"/>
      <c r="O1204" s="56">
        <f>IF(COUNTIF(P1204:R1204,"F")&gt;=1,"FAIL",(IF(COUNTIF(P1204:R1204,"P")&gt;=1,"PASS",(IF(COUNTIF(P1204:R1204,"N/A")&gt;=1,"N/A",(IF(COUNTIF(P1204:R1204,"N/T")&gt;=1,"N/T","-")))))))</f>
        <v/>
      </c>
      <c r="P1204" s="1" t="n"/>
      <c r="Q1204" s="1" t="n"/>
      <c r="R1204" s="32" t="n"/>
      <c r="S1204" s="32" t="n"/>
      <c r="T1204" s="2" t="n"/>
      <c r="U1204" s="33" t="n"/>
    </row>
    <row r="1205" ht="105.6" customHeight="1" s="357">
      <c r="A1205" s="312" t="inlineStr">
        <is>
          <t>Y_142</t>
        </is>
      </c>
      <c r="B1205" s="38" t="inlineStr">
        <is>
          <t>TC_MAP_1173</t>
        </is>
      </c>
      <c r="C1205" s="38" t="inlineStr">
        <is>
          <t>Map</t>
        </is>
      </c>
      <c r="D1205" s="38" t="inlineStr">
        <is>
          <t>경로 탐색</t>
        </is>
      </c>
      <c r="E1205" s="38" t="inlineStr">
        <is>
          <t>경로 탐색 시작/결과</t>
        </is>
      </c>
      <c r="F1205" s="38" t="inlineStr">
        <is>
          <t>경로 탐색 결과 : EV Routing</t>
        </is>
      </c>
      <c r="G1205" s="38" t="inlineStr">
        <is>
          <t>EU</t>
        </is>
      </c>
      <c r="H1205" s="2" t="n"/>
      <c r="I1205" s="2" t="n">
        <v>2</v>
      </c>
      <c r="J1205" s="33" t="inlineStr">
        <is>
          <t>1. EV 차량의 경로 탐색 시 DTE가 부족한 경우</t>
        </is>
      </c>
      <c r="K1205" s="33" t="inlineStr">
        <is>
          <t>1. EV 차량</t>
        </is>
      </c>
      <c r="L1205" s="33" t="inlineStr">
        <is>
          <t>1. Map 진입
2. 경로 탐색 선택
3. 경로 탐색 시작 페이지에서 출발지/경유지/도착지 정보 입력
4. 하단 [확인] 버튼 선택
5. 경로 탐색 결과 화면 출력
6. 필터 영역 내 [EV 추천] Default 설정 값 확인</t>
        </is>
      </c>
      <c r="M1205" s="42" t="inlineStr">
        <is>
          <t>1. Default로 ON 상태로 출력된다.
-Toggle 버튼 형식</t>
        </is>
      </c>
      <c r="N1205" s="2" t="n"/>
      <c r="O1205" s="56">
        <f>IF(COUNTIF(P1205:R1205,"F")&gt;=1,"FAIL",(IF(COUNTIF(P1205:R1205,"P")&gt;=1,"PASS",(IF(COUNTIF(P1205:R1205,"N/A")&gt;=1,"N/A",(IF(COUNTIF(P1205:R1205,"N/T")&gt;=1,"N/T","-")))))))</f>
        <v/>
      </c>
      <c r="P1205" s="1" t="n"/>
      <c r="Q1205" s="1" t="n"/>
      <c r="R1205" s="32" t="n"/>
      <c r="S1205" s="32" t="n"/>
      <c r="T1205" s="2" t="n"/>
      <c r="U1205" s="33" t="n"/>
    </row>
    <row r="1206" ht="105.6" customHeight="1" s="357">
      <c r="A1206" s="312" t="inlineStr">
        <is>
          <t>Y_143</t>
        </is>
      </c>
      <c r="B1206" s="38" t="inlineStr">
        <is>
          <t>TC_MAP_1174</t>
        </is>
      </c>
      <c r="C1206" s="38" t="inlineStr">
        <is>
          <t>Map</t>
        </is>
      </c>
      <c r="D1206" s="38" t="inlineStr">
        <is>
          <t>경로 탐색</t>
        </is>
      </c>
      <c r="E1206" s="38" t="inlineStr">
        <is>
          <t>경로 탐색 시작/결과</t>
        </is>
      </c>
      <c r="F1206" s="38" t="inlineStr">
        <is>
          <t>경로 탐색 결과 : EV Routing</t>
        </is>
      </c>
      <c r="G1206" s="38" t="inlineStr">
        <is>
          <t>EU</t>
        </is>
      </c>
      <c r="H1206" s="2" t="n"/>
      <c r="I1206" s="2" t="n">
        <v>1</v>
      </c>
      <c r="J1206" s="33" t="inlineStr">
        <is>
          <t>1. EV 차량의 경로 탐색 시 DTE가 부족한 경우</t>
        </is>
      </c>
      <c r="K1206" s="33" t="inlineStr">
        <is>
          <t>1. EV 차량</t>
        </is>
      </c>
      <c r="L1206" s="33" t="inlineStr">
        <is>
          <t>1. Map 진입
2. 경로 탐색 선택
3. 경로 탐색 시작 페이지에서 출발지/경유지/도착지 정보 입력
4. 하단 [확인] 버튼 선택
5. 경로 탐색 결과 화면 출력
6. 필터 영역 내 추천 충전소 연결 타입, 운영 업체 Default 설정 값 확인</t>
        </is>
      </c>
      <c r="M1206" s="42" t="inlineStr">
        <is>
          <t>1. 주변 검색의 전기차 충전소 필터 설정 값과 동일하다.</t>
        </is>
      </c>
      <c r="N1206" s="2" t="n"/>
      <c r="O1206" s="56">
        <f>IF(COUNTIF(P1206:R1206,"F")&gt;=1,"FAIL",(IF(COUNTIF(P1206:R1206,"P")&gt;=1,"PASS",(IF(COUNTIF(P1206:R1206,"N/A")&gt;=1,"N/A",(IF(COUNTIF(P1206:R1206,"N/T")&gt;=1,"N/T","-")))))))</f>
        <v/>
      </c>
      <c r="P1206" s="1" t="n"/>
      <c r="Q1206" s="1" t="n"/>
      <c r="R1206" s="32" t="n"/>
      <c r="S1206" s="32" t="n"/>
      <c r="T1206" s="2" t="n"/>
      <c r="U1206" s="33" t="n"/>
    </row>
    <row r="1207" ht="92.40000000000001" customHeight="1" s="357">
      <c r="A1207" s="312" t="inlineStr">
        <is>
          <t>Y_144</t>
        </is>
      </c>
      <c r="B1207" s="38" t="inlineStr">
        <is>
          <t>TC_MAP_1175</t>
        </is>
      </c>
      <c r="C1207" s="38" t="inlineStr">
        <is>
          <t>Map</t>
        </is>
      </c>
      <c r="D1207" s="38" t="inlineStr">
        <is>
          <t>경로 탐색</t>
        </is>
      </c>
      <c r="E1207" s="38" t="inlineStr">
        <is>
          <t>경로 탐색 시작/결과</t>
        </is>
      </c>
      <c r="F1207" s="38" t="inlineStr">
        <is>
          <t>경로 탐색 결과 : EV Routing</t>
        </is>
      </c>
      <c r="G1207" s="38" t="inlineStr">
        <is>
          <t>EU</t>
        </is>
      </c>
      <c r="H1207" s="2" t="n"/>
      <c r="I1207" s="2" t="n">
        <v>2</v>
      </c>
      <c r="J1207" s="33" t="inlineStr">
        <is>
          <t>1. EV 차량의 경로 탐색 시 DTE가 부족한 경우</t>
        </is>
      </c>
      <c r="K1207" s="33" t="inlineStr">
        <is>
          <t>1. EV 차량</t>
        </is>
      </c>
      <c r="L1207" s="33" t="inlineStr">
        <is>
          <t>1. Map 진입
2. 경로 탐색 선택
3. 경로 탐색 시작 페이지에서 출발지/경유지/도착지 정보 입력
4. 하단 [확인] 버튼 선택
5. 경로 탐색 결과 화면 출력
6. 충전 속도의 Default 설정 값 확인</t>
        </is>
      </c>
      <c r="M1207" s="42" t="inlineStr">
        <is>
          <t>1. '전체'로 설정되어 출력된다.</t>
        </is>
      </c>
      <c r="N1207" s="2" t="n"/>
      <c r="O1207" s="56">
        <f>IF(COUNTIF(P1207:R1207,"F")&gt;=1,"FAIL",(IF(COUNTIF(P1207:R1207,"P")&gt;=1,"PASS",(IF(COUNTIF(P1207:R1207,"N/A")&gt;=1,"N/A",(IF(COUNTIF(P1207:R1207,"N/T")&gt;=1,"N/T","-")))))))</f>
        <v/>
      </c>
      <c r="P1207" s="1" t="n"/>
      <c r="Q1207" s="1" t="n"/>
      <c r="R1207" s="32" t="n"/>
      <c r="S1207" s="32" t="n"/>
      <c r="T1207" s="2" t="n"/>
      <c r="U1207" s="33" t="n"/>
    </row>
    <row r="1208" ht="92.40000000000001" customHeight="1" s="357">
      <c r="A1208" s="312" t="inlineStr">
        <is>
          <t>Y_145</t>
        </is>
      </c>
      <c r="B1208" s="38" t="inlineStr">
        <is>
          <t>TC_MAP_1176</t>
        </is>
      </c>
      <c r="C1208" s="38" t="inlineStr">
        <is>
          <t>Map</t>
        </is>
      </c>
      <c r="D1208" s="38" t="inlineStr">
        <is>
          <t>경로 탐색</t>
        </is>
      </c>
      <c r="E1208" s="38" t="inlineStr">
        <is>
          <t>경로 탐색 시작/결과</t>
        </is>
      </c>
      <c r="F1208" s="38" t="inlineStr">
        <is>
          <t>경로 탐색 결과 : EV Routing</t>
        </is>
      </c>
      <c r="G1208" s="38" t="inlineStr">
        <is>
          <t>EU</t>
        </is>
      </c>
      <c r="H1208" s="2" t="n"/>
      <c r="I1208" s="2" t="n">
        <v>1</v>
      </c>
      <c r="J1208" s="33" t="inlineStr">
        <is>
          <t>1. EV 차량의 경로 탐색 시 DTE가 부족한 경우</t>
        </is>
      </c>
      <c r="K1208" s="33" t="inlineStr">
        <is>
          <t>1. EV 차량</t>
        </is>
      </c>
      <c r="L1208" s="33" t="inlineStr">
        <is>
          <t>1. Map 진입
2. 경로 탐색 선택
3. 경로 탐색 시작 페이지에서 출발지/경유지/도착지 정보 입력
4. 하단 [확인] 버튼 선택
5. 경로 탐색 결과 화면 출력
6. 필터 영역 내 [EV 추천] 선택</t>
        </is>
      </c>
      <c r="M1208" s="42" t="inlineStr">
        <is>
          <t>1. 경로 탐색이 재실행 되며 EV 추천 버튼이 OFF 상태로 전환된다.
- 개별 필터 항목은 비활성화 표시로 변경됨</t>
        </is>
      </c>
      <c r="N1208" s="2" t="n"/>
      <c r="O1208" s="56">
        <f>IF(COUNTIF(P1208:R1208,"F")&gt;=1,"FAIL",(IF(COUNTIF(P1208:R1208,"P")&gt;=1,"PASS",(IF(COUNTIF(P1208:R1208,"N/A")&gt;=1,"N/A",(IF(COUNTIF(P1208:R1208,"N/T")&gt;=1,"N/T","-")))))))</f>
        <v/>
      </c>
      <c r="P1208" s="1" t="n"/>
      <c r="Q1208" s="1" t="n"/>
      <c r="R1208" s="32" t="n"/>
      <c r="S1208" s="32" t="n"/>
      <c r="T1208" s="2" t="n"/>
      <c r="U1208" s="33" t="n"/>
    </row>
    <row r="1209" ht="105.6" customHeight="1" s="357">
      <c r="A1209" s="312" t="inlineStr">
        <is>
          <t>Y_146</t>
        </is>
      </c>
      <c r="B1209" s="38" t="inlineStr">
        <is>
          <t>TC_MAP_1177</t>
        </is>
      </c>
      <c r="C1209" s="38" t="inlineStr">
        <is>
          <t>Map</t>
        </is>
      </c>
      <c r="D1209" s="38" t="inlineStr">
        <is>
          <t>경로 탐색</t>
        </is>
      </c>
      <c r="E1209" s="38" t="inlineStr">
        <is>
          <t>경로 탐색 시작/결과</t>
        </is>
      </c>
      <c r="F1209" s="38" t="inlineStr">
        <is>
          <t>경로 탐색 결과 : EV Routing</t>
        </is>
      </c>
      <c r="G1209" s="38" t="inlineStr">
        <is>
          <t>EU</t>
        </is>
      </c>
      <c r="H1209" s="2" t="n"/>
      <c r="I1209" s="2" t="n">
        <v>1</v>
      </c>
      <c r="J1209" s="33" t="inlineStr">
        <is>
          <t>1. EV 차량의 경로 탐색 시 DTE가 부족한 경우</t>
        </is>
      </c>
      <c r="K1209" s="33" t="inlineStr">
        <is>
          <t>1. EV 차량</t>
        </is>
      </c>
      <c r="L1209" s="33" t="inlineStr">
        <is>
          <t>1. Map 진입
2. 경로 탐색 선택
3. 경로 탐색 시작 페이지에서 출발지/경유지/도착지 정보 입력
4. 하단 [확인] 버튼 선택
5. 경로 탐색 결과 화면 출력
6. 필터 영역 내 [EV 추천] 선택 후 재선택</t>
        </is>
      </c>
      <c r="M1209" s="42" t="inlineStr">
        <is>
          <t>1. 경로 탐색이 재실행 되며 EV 추천 버튼이 ON 상태로 전환된다.
- 개별 필터 항목은 활성화 표시로 변경됨</t>
        </is>
      </c>
      <c r="N1209" s="2" t="n"/>
      <c r="O1209" s="56">
        <f>IF(COUNTIF(P1209:R1209,"F")&gt;=1,"FAIL",(IF(COUNTIF(P1209:R1209,"P")&gt;=1,"PASS",(IF(COUNTIF(P1209:R1209,"N/A")&gt;=1,"N/A",(IF(COUNTIF(P1209:R1209,"N/T")&gt;=1,"N/T","-")))))))</f>
        <v/>
      </c>
      <c r="P1209" s="1" t="n"/>
      <c r="Q1209" s="1" t="n"/>
      <c r="R1209" s="32" t="n"/>
      <c r="S1209" s="32" t="n"/>
      <c r="T1209" s="2" t="n"/>
      <c r="U1209" s="33" t="n"/>
    </row>
    <row r="1210" ht="105.6" customHeight="1" s="357">
      <c r="A1210" s="312" t="inlineStr">
        <is>
          <t>Y_147</t>
        </is>
      </c>
      <c r="B1210" s="38" t="inlineStr">
        <is>
          <t>TC_MAP_1178</t>
        </is>
      </c>
      <c r="C1210" s="38" t="inlineStr">
        <is>
          <t>Map</t>
        </is>
      </c>
      <c r="D1210" s="38" t="inlineStr">
        <is>
          <t>경로 탐색</t>
        </is>
      </c>
      <c r="E1210" s="38" t="inlineStr">
        <is>
          <t>경로 탐색 시작/결과</t>
        </is>
      </c>
      <c r="F1210" s="38" t="inlineStr">
        <is>
          <t>경로 탐색 결과 : EV Routing</t>
        </is>
      </c>
      <c r="G1210" s="38" t="inlineStr">
        <is>
          <t>EU</t>
        </is>
      </c>
      <c r="H1210" s="2" t="n"/>
      <c r="I1210" s="2" t="n">
        <v>1</v>
      </c>
      <c r="J1210" s="33" t="inlineStr">
        <is>
          <t>1. EV 차량의 경로 탐색 시 DTE가 부족한 경우</t>
        </is>
      </c>
      <c r="K1210" s="33" t="inlineStr">
        <is>
          <t>1. EV 차량</t>
        </is>
      </c>
      <c r="L1210" s="33" t="inlineStr">
        <is>
          <t>1. Map 진입
2. 경로 탐색 선택
3. 경로 탐색 시작 페이지에서 출발지/경유지/도착지 정보 입력
4. 하단 [확인] 버튼 선택
5. 경로 탐색 결과 화면 출력
6. 필터 영역 내 연결 타입 , 운영 업체 , 충전 속도 [개별 필터] 버튼 선택</t>
        </is>
      </c>
      <c r="M1210" s="42" t="inlineStr">
        <is>
          <t>1. 개별 필터 옵션 팝업 표시된다.
- 연결 타입 필터 참고&lt;전기차 충전소 : 개별 필터&gt; 참고
- 운영 업체 핍터 참고&lt;전기차 충전소 : 개별 필터&gt; 참고
- 충전 속도 필터 참고&lt;전기차 충전소 : 개별 필터&gt; 참고</t>
        </is>
      </c>
      <c r="N1210" s="2" t="n"/>
      <c r="O1210" s="56">
        <f>IF(COUNTIF(P1210:R1210,"F")&gt;=1,"FAIL",(IF(COUNTIF(P1210:R1210,"P")&gt;=1,"PASS",(IF(COUNTIF(P1210:R1210,"N/A")&gt;=1,"N/A",(IF(COUNTIF(P1210:R1210,"N/T")&gt;=1,"N/T","-")))))))</f>
        <v/>
      </c>
      <c r="P1210" s="1" t="n"/>
      <c r="Q1210" s="1" t="n"/>
      <c r="R1210" s="32" t="n"/>
      <c r="S1210" s="32" t="n"/>
      <c r="T1210" s="2" t="n"/>
      <c r="U1210" s="33" t="n"/>
    </row>
    <row r="1211" ht="79.2" customHeight="1" s="357">
      <c r="A1211" s="312" t="n"/>
      <c r="B1211" s="38" t="inlineStr">
        <is>
          <t>TC_MAP_1179</t>
        </is>
      </c>
      <c r="C1211" s="38" t="inlineStr">
        <is>
          <t>Map</t>
        </is>
      </c>
      <c r="D1211" s="38" t="inlineStr">
        <is>
          <t>경로 탐색</t>
        </is>
      </c>
      <c r="E1211" s="38" t="inlineStr">
        <is>
          <t>경로 탐색 시작/결과</t>
        </is>
      </c>
      <c r="F1211" s="38" t="inlineStr">
        <is>
          <t>경로 탐색 결과 : EV Routing</t>
        </is>
      </c>
      <c r="G1211" s="38" t="inlineStr">
        <is>
          <t>공통</t>
        </is>
      </c>
      <c r="H1211" s="2" t="n"/>
      <c r="I1211" s="2" t="n">
        <v>3</v>
      </c>
      <c r="J1211" s="33" t="inlineStr">
        <is>
          <t>1. EV 차량의 경로 탐색 시 DTE가 부족한 경우
2. EV 경로 추천 on 상태
2. 탐색 경로 내 EV 추천 충전소가 없을 경우</t>
        </is>
      </c>
      <c r="K1211" s="33" t="inlineStr">
        <is>
          <t>1. EV 차량</t>
        </is>
      </c>
      <c r="L1211" s="33" t="inlineStr">
        <is>
          <t>1. Map 진입
2. 경로 탐색 선택
3. 경로 탐색 시작 페이지에서 출발지/경유지/도착지 정보 입력
4. 하단 [확인] 버튼 선택
5. 경로 탐색 결과 화면 출력</t>
        </is>
      </c>
      <c r="M1211" s="42" t="inlineStr">
        <is>
          <t>1. 토스트 팝업 표출
"No recommended charging stations along the route."</t>
        </is>
      </c>
      <c r="N1211" s="2" t="n"/>
      <c r="O1211" s="56">
        <f>IF(COUNTIF(P1211:R1211,"F")&gt;=1,"FAIL",(IF(COUNTIF(P1211:R1211,"P")&gt;=1,"PASS",(IF(COUNTIF(P1211:R1211,"N/A")&gt;=1,"N/A",(IF(COUNTIF(P1211:R1211,"N/T")&gt;=1,"N/T","-")))))))</f>
        <v/>
      </c>
      <c r="P1211" s="1" t="n"/>
      <c r="Q1211" s="1" t="n"/>
      <c r="R1211" s="32" t="n"/>
      <c r="S1211" s="32" t="n"/>
      <c r="T1211" s="2" t="n"/>
      <c r="U1211" s="33" t="n"/>
    </row>
    <row r="1212" ht="92.40000000000001" customHeight="1" s="357">
      <c r="A1212" s="312" t="inlineStr">
        <is>
          <t>Y_148</t>
        </is>
      </c>
      <c r="B1212" s="38" t="inlineStr">
        <is>
          <t>TC_MAP_1180</t>
        </is>
      </c>
      <c r="C1212" s="38" t="inlineStr">
        <is>
          <t>Map</t>
        </is>
      </c>
      <c r="D1212" s="38" t="inlineStr">
        <is>
          <t>경로 탐색</t>
        </is>
      </c>
      <c r="E1212" s="38" t="inlineStr">
        <is>
          <t>경로 탐색 시작/결과</t>
        </is>
      </c>
      <c r="F1212" s="38" t="inlineStr">
        <is>
          <t>경로 탐색 결과 : EV Routing</t>
        </is>
      </c>
      <c r="G1212" s="38" t="inlineStr">
        <is>
          <t>EU</t>
        </is>
      </c>
      <c r="H1212" s="2" t="n"/>
      <c r="I1212" s="2" t="n">
        <v>1</v>
      </c>
      <c r="J1212" s="33" t="inlineStr">
        <is>
          <t>1. EV 차량의 경로 탐색 시 DTE가 부족한 경우</t>
        </is>
      </c>
      <c r="K1212" s="33" t="inlineStr">
        <is>
          <t>1. EV 차량</t>
        </is>
      </c>
      <c r="L1212" s="33" t="inlineStr">
        <is>
          <t>1. Map 진입
2. 경로 탐색 선택
3. 경로 탐색 시작 페이지에서 출발지/경유지/도착지 정보 입력
4. 하단 [확인] 버튼 선택
5. 경로 탐색 결과 화면 출력
6. 경로 탐색 결과 지도 영역 확인</t>
        </is>
      </c>
      <c r="M1212" s="42" t="inlineStr">
        <is>
          <t>1. 내 위치 마커 출력된다.
2. [내 위치 조회] 버튼 출력된다.
- 경로 탐색 결과 지도 로테이션 표시 요소에 따름
&lt;지도 로테이션&gt; 참고</t>
        </is>
      </c>
      <c r="N1212" s="2" t="n"/>
      <c r="O1212" s="56">
        <f>IF(COUNTIF(P1212:R1212,"F")&gt;=1,"FAIL",(IF(COUNTIF(P1212:R1212,"P")&gt;=1,"PASS",(IF(COUNTIF(P1212:R1212,"N/A")&gt;=1,"N/A",(IF(COUNTIF(P1212:R1212,"N/T")&gt;=1,"N/T","-")))))))</f>
        <v/>
      </c>
      <c r="P1212" s="1" t="n"/>
      <c r="Q1212" s="1" t="n"/>
      <c r="R1212" s="32" t="n"/>
      <c r="S1212" s="32" t="n"/>
      <c r="T1212" s="2" t="n"/>
      <c r="U1212" s="33" t="n"/>
    </row>
    <row r="1213" ht="105.6" customHeight="1" s="357">
      <c r="A1213" s="312" t="inlineStr">
        <is>
          <t>Y_149</t>
        </is>
      </c>
      <c r="B1213" s="38" t="inlineStr">
        <is>
          <t>TC_MAP_1181</t>
        </is>
      </c>
      <c r="C1213" s="38" t="inlineStr">
        <is>
          <t>Map</t>
        </is>
      </c>
      <c r="D1213" s="38" t="inlineStr">
        <is>
          <t>경로 탐색</t>
        </is>
      </c>
      <c r="E1213" s="38" t="inlineStr">
        <is>
          <t>경로 탐색 시작/결과</t>
        </is>
      </c>
      <c r="F1213" s="38" t="inlineStr">
        <is>
          <t>경로 탐색 결과 : EV Routing</t>
        </is>
      </c>
      <c r="G1213" s="38" t="inlineStr">
        <is>
          <t>EU</t>
        </is>
      </c>
      <c r="H1213" s="2" t="n"/>
      <c r="I1213" s="2" t="n">
        <v>1</v>
      </c>
      <c r="J1213" s="33" t="inlineStr">
        <is>
          <t>1. EV 차량의 경로 탐색 시 DTE가 부족한 경우</t>
        </is>
      </c>
      <c r="K1213" s="33" t="inlineStr">
        <is>
          <t>1. EV 차량</t>
        </is>
      </c>
      <c r="L1213" s="33" t="inlineStr">
        <is>
          <t>1. Map 진입
2. 경로 탐색 선택
3. 경로 탐색 시작 페이지에서 출발지/경유지/도착지 정보 입력
4. 하단 [확인] 버튼 선택
5. 경로 탐색 결과 화면 출력 
6. 경로 탐색 결과 지도 영역 확인
7. 경로 표시 확인</t>
        </is>
      </c>
      <c r="M1213" s="42" t="inlineStr">
        <is>
          <t>1. 교통 상황 정보 제공된다.
- 출발/경유/도착 마커 표시
- 추천 충전소 마커 표시
- 추천 충전소 정보 표시</t>
        </is>
      </c>
      <c r="N1213" s="2" t="n"/>
      <c r="O1213" s="56">
        <f>IF(COUNTIF(P1213:R1213,"F")&gt;=1,"FAIL",(IF(COUNTIF(P1213:R1213,"P")&gt;=1,"PASS",(IF(COUNTIF(P1213:R1213,"N/A")&gt;=1,"N/A",(IF(COUNTIF(P1213:R1213,"N/T")&gt;=1,"N/T","-")))))))</f>
        <v/>
      </c>
      <c r="P1213" s="1" t="n"/>
      <c r="Q1213" s="1" t="n"/>
      <c r="R1213" s="32" t="n"/>
      <c r="S1213" s="32" t="n"/>
      <c r="T1213" s="2" t="n"/>
      <c r="U1213" s="33" t="n"/>
    </row>
    <row r="1214" ht="92.40000000000001" customHeight="1" s="357">
      <c r="A1214" s="312" t="inlineStr">
        <is>
          <t>Y_150</t>
        </is>
      </c>
      <c r="B1214" s="38" t="inlineStr">
        <is>
          <t>TC_MAP_1182</t>
        </is>
      </c>
      <c r="C1214" s="38" t="inlineStr">
        <is>
          <t>Map</t>
        </is>
      </c>
      <c r="D1214" s="38" t="inlineStr">
        <is>
          <t>경로 탐색</t>
        </is>
      </c>
      <c r="E1214" s="38" t="inlineStr">
        <is>
          <t>경로 탐색 시작/결과</t>
        </is>
      </c>
      <c r="F1214" s="38" t="inlineStr">
        <is>
          <t>경로 탐색 결과 : EV Routing</t>
        </is>
      </c>
      <c r="G1214" s="38" t="inlineStr">
        <is>
          <t>EU</t>
        </is>
      </c>
      <c r="H1214" s="2" t="n"/>
      <c r="I1214" s="2" t="n">
        <v>1</v>
      </c>
      <c r="J1214" s="33" t="inlineStr">
        <is>
          <t>1. EV 차량의 경로 탐색 시 DTE가 부족한 경우</t>
        </is>
      </c>
      <c r="K1214" s="33" t="inlineStr">
        <is>
          <t>1. EV 차량</t>
        </is>
      </c>
      <c r="L1214" s="33" t="inlineStr">
        <is>
          <t>1. Map 진입
2. 경로 탐색 선택
3. 경로 탐색 시작 페이지에서 출발지/경유지/도착지 정보 입력
4. 하단 [확인] 버튼 선택
5. 경로 탐색 결과 화면 출력
6. 경로 탐색 결과 지도 영역 확인</t>
        </is>
      </c>
      <c r="M1214" s="42" t="inlineStr">
        <is>
          <t>1. 경로 탐색 결과 지도 로테이션 정책에 따른다.
&lt;지도 로테이션&gt; 참고</t>
        </is>
      </c>
      <c r="N1214" s="2" t="n"/>
      <c r="O1214" s="56">
        <f>IF(COUNTIF(P1214:R1214,"F")&gt;=1,"FAIL",(IF(COUNTIF(P1214:R1214,"P")&gt;=1,"PASS",(IF(COUNTIF(P1214:R1214,"N/A")&gt;=1,"N/A",(IF(COUNTIF(P1214:R1214,"N/T")&gt;=1,"N/T","-")))))))</f>
        <v/>
      </c>
      <c r="P1214" s="1" t="n"/>
      <c r="Q1214" s="1" t="n"/>
      <c r="R1214" s="32" t="n"/>
      <c r="S1214" s="32" t="n"/>
      <c r="T1214" s="2" t="n"/>
      <c r="U1214" s="33" t="n"/>
    </row>
    <row r="1215" ht="105.6" customHeight="1" s="357">
      <c r="A1215" s="312" t="inlineStr">
        <is>
          <t>Y_151</t>
        </is>
      </c>
      <c r="B1215" s="38" t="inlineStr">
        <is>
          <t>TC_MAP_1183</t>
        </is>
      </c>
      <c r="C1215" s="38" t="inlineStr">
        <is>
          <t>Map</t>
        </is>
      </c>
      <c r="D1215" s="38" t="inlineStr">
        <is>
          <t>경로 탐색</t>
        </is>
      </c>
      <c r="E1215" s="38" t="inlineStr">
        <is>
          <t>경로 탐색 시작/결과</t>
        </is>
      </c>
      <c r="F1215" s="38" t="inlineStr">
        <is>
          <t>경로 탐색 결과 : EV Routing</t>
        </is>
      </c>
      <c r="G1215" s="38" t="inlineStr">
        <is>
          <t>EU</t>
        </is>
      </c>
      <c r="H1215" s="2" t="n"/>
      <c r="I1215" s="2" t="n">
        <v>1</v>
      </c>
      <c r="J1215" s="33" t="inlineStr">
        <is>
          <t>1. EV 차량의 경로 탐색 시 DTE가 부족한 경우</t>
        </is>
      </c>
      <c r="K1215" s="33" t="inlineStr">
        <is>
          <t>1. EV 차량</t>
        </is>
      </c>
      <c r="L1215" s="33" t="inlineStr">
        <is>
          <t>1. Map 진입
2. 경로 탐색 선택
3. 경로 탐색 시작 페이지에서 출발지/경유지/도착지 정보 입력
4. 하단 [확인] 버튼 선택
5. 경로 탐색 결과 화면 출력
6. 경로 탐색 결과 지도 영역에서 지도 위치 변경 동작 시도</t>
        </is>
      </c>
      <c r="M1215" s="42" t="inlineStr">
        <is>
          <t>1. 경로 탐색 결과 화면 표시 유지된다.</t>
        </is>
      </c>
      <c r="N1215" s="2" t="n"/>
      <c r="O1215" s="56">
        <f>IF(COUNTIF(P1215:R1215,"F")&gt;=1,"FAIL",(IF(COUNTIF(P1215:R1215,"P")&gt;=1,"PASS",(IF(COUNTIF(P1215:R1215,"N/A")&gt;=1,"N/A",(IF(COUNTIF(P1215:R1215,"N/T")&gt;=1,"N/T","-")))))))</f>
        <v/>
      </c>
      <c r="P1215" s="1" t="n"/>
      <c r="Q1215" s="1" t="n"/>
      <c r="R1215" s="32" t="n"/>
      <c r="S1215" s="32" t="n"/>
      <c r="T1215" s="2" t="n"/>
      <c r="U1215" s="33" t="n"/>
    </row>
    <row r="1216" ht="105.6" customHeight="1" s="357">
      <c r="A1216" s="312" t="inlineStr">
        <is>
          <t>Y_152</t>
        </is>
      </c>
      <c r="B1216" s="38" t="inlineStr">
        <is>
          <t>TC_MAP_1184</t>
        </is>
      </c>
      <c r="C1216" s="38" t="inlineStr">
        <is>
          <t>Map</t>
        </is>
      </c>
      <c r="D1216" s="38" t="inlineStr">
        <is>
          <t>경로 탐색</t>
        </is>
      </c>
      <c r="E1216" s="38" t="inlineStr">
        <is>
          <t>경로 탐색 시작/결과</t>
        </is>
      </c>
      <c r="F1216" s="38" t="inlineStr">
        <is>
          <t>경로 탐색 결과 : EV Routing</t>
        </is>
      </c>
      <c r="G1216" s="38" t="inlineStr">
        <is>
          <t>EU</t>
        </is>
      </c>
      <c r="H1216" s="2" t="n"/>
      <c r="I1216" s="2" t="n">
        <v>3</v>
      </c>
      <c r="J1216" s="33" t="inlineStr">
        <is>
          <t>1. EV 차량의 경로 탐색 시 DTE가 부족한 경우</t>
        </is>
      </c>
      <c r="K1216" s="33" t="inlineStr">
        <is>
          <t>1. EV 차량</t>
        </is>
      </c>
      <c r="L1216" s="33" t="inlineStr">
        <is>
          <t>1. Map 진입
2. 경로 탐색 선택
3. 경로 탐색 시작 페이지에서 출발지/경유지/도착지 정보 입력
4. 하단 [확인] 버튼 선택
5. 경로 탐색 결과 화면 출력
6. 지도 영역에서 마커 외 지도 영역 롱 탭 동작 시도</t>
        </is>
      </c>
      <c r="M1216" s="42" t="inlineStr">
        <is>
          <t>1. 아무런 반응이 없다.</t>
        </is>
      </c>
      <c r="N1216" s="2" t="n"/>
      <c r="O1216" s="56">
        <f>IF(COUNTIF(P1216:R1216,"F")&gt;=1,"FAIL",(IF(COUNTIF(P1216:R1216,"P")&gt;=1,"PASS",(IF(COUNTIF(P1216:R1216,"N/A")&gt;=1,"N/A",(IF(COUNTIF(P1216:R1216,"N/T")&gt;=1,"N/T","-")))))))</f>
        <v/>
      </c>
      <c r="P1216" s="1" t="n"/>
      <c r="Q1216" s="1" t="n"/>
      <c r="R1216" s="32" t="n"/>
      <c r="S1216" s="32" t="n"/>
      <c r="T1216" s="2" t="n"/>
      <c r="U1216" s="33" t="n"/>
    </row>
    <row r="1217" ht="92.40000000000001" customHeight="1" s="357">
      <c r="A1217" s="312" t="inlineStr">
        <is>
          <t>Y_153</t>
        </is>
      </c>
      <c r="B1217" s="38" t="inlineStr">
        <is>
          <t>TC_MAP_1185</t>
        </is>
      </c>
      <c r="C1217" s="38" t="inlineStr">
        <is>
          <t>Map</t>
        </is>
      </c>
      <c r="D1217" s="38" t="inlineStr">
        <is>
          <t>경로 탐색</t>
        </is>
      </c>
      <c r="E1217" s="38" t="inlineStr">
        <is>
          <t>경로 탐색 시작/결과</t>
        </is>
      </c>
      <c r="F1217" s="38" t="inlineStr">
        <is>
          <t>경로 탐색 결과 : EV Routing</t>
        </is>
      </c>
      <c r="G1217" s="38" t="inlineStr">
        <is>
          <t>EU</t>
        </is>
      </c>
      <c r="H1217" s="2" t="n"/>
      <c r="I1217" s="2" t="n">
        <v>1</v>
      </c>
      <c r="J1217" s="33" t="inlineStr">
        <is>
          <t>1. EV 차량의 경로 탐색 시 DTE가 부족한 경우
2. 설정한 경로 내 추천 충전소가 있는 상태</t>
        </is>
      </c>
      <c r="K1217" s="33" t="inlineStr">
        <is>
          <t>1. EV 차량</t>
        </is>
      </c>
      <c r="L1217" s="33" t="inlineStr">
        <is>
          <t>1. Map 진입
2. 경로 탐색 선택
3. 경로 탐색 시작 페이지에서 출발지/경유지/도착지 정보 입력
4. 하단 [확인] 버튼 선택
5. 경로 탐색 결과 화면 출력
6. EV 마커 확인</t>
        </is>
      </c>
      <c r="M1217" s="42" t="inlineStr">
        <is>
          <t>1. 해당 추천 충전소가 경유지로 추가되어 경로 내 마커로 표시된다.
 - 경로 입력 영역에는 장소 정보 미표시</t>
        </is>
      </c>
      <c r="N1217" s="2" t="n"/>
      <c r="O1217" s="56">
        <f>IF(COUNTIF(P1217:R1217,"F")&gt;=1,"FAIL",(IF(COUNTIF(P1217:R1217,"P")&gt;=1,"PASS",(IF(COUNTIF(P1217:R1217,"N/A")&gt;=1,"N/A",(IF(COUNTIF(P1217:R1217,"N/T")&gt;=1,"N/T","-")))))))</f>
        <v/>
      </c>
      <c r="P1217" s="1" t="n"/>
      <c r="Q1217" s="1" t="n"/>
      <c r="R1217" s="32" t="n"/>
      <c r="S1217" s="32" t="n"/>
      <c r="T1217" s="2" t="n"/>
      <c r="U1217" s="33" t="n"/>
    </row>
    <row r="1218" ht="105.6" customHeight="1" s="357">
      <c r="A1218" s="312" t="inlineStr">
        <is>
          <t>Y_154</t>
        </is>
      </c>
      <c r="B1218" s="38" t="inlineStr">
        <is>
          <t>TC_MAP_1186</t>
        </is>
      </c>
      <c r="C1218" s="38" t="inlineStr">
        <is>
          <t>Map</t>
        </is>
      </c>
      <c r="D1218" s="38" t="inlineStr">
        <is>
          <t>경로 탐색</t>
        </is>
      </c>
      <c r="E1218" s="38" t="inlineStr">
        <is>
          <t>경로 탐색 시작/결과</t>
        </is>
      </c>
      <c r="F1218" s="38" t="inlineStr">
        <is>
          <t>경로 탐색 결과 : EV Routing</t>
        </is>
      </c>
      <c r="G1218" s="38" t="inlineStr">
        <is>
          <t>EU</t>
        </is>
      </c>
      <c r="H1218" s="2" t="n"/>
      <c r="I1218" s="2" t="n">
        <v>1</v>
      </c>
      <c r="J1218" s="33" t="inlineStr">
        <is>
          <t>1. EV 차량의 경로 탐색 시 DTE가 부족한 경우</t>
        </is>
      </c>
      <c r="K1218" s="33" t="inlineStr">
        <is>
          <t>1. EV 차량</t>
        </is>
      </c>
      <c r="L1218" s="33" t="inlineStr">
        <is>
          <t>1. Map 진입
2. 경로 탐색 선택
3. 경로 탐색 시작 페이지에서 출발지/경유지/도착지 정보 입력
4. 하단 [확인] 버튼 선택
5. 경로 탐색 결과 화면 출력
6. 경로 탐색 시작
7. 각 경로 옵션 추천 충전소 확인</t>
        </is>
      </c>
      <c r="M1218" s="42" t="inlineStr">
        <is>
          <t>1. DTE 부족 시 각 경로 옵션 별로 추천 충전소를 경유지로 추가 제공한다.
- 추천 충전소는 서버에서 내려오는 값 자동 표출</t>
        </is>
      </c>
      <c r="N1218" s="2" t="n"/>
      <c r="O1218" s="56">
        <f>IF(COUNTIF(P1218:R1218,"F")&gt;=1,"FAIL",(IF(COUNTIF(P1218:R1218,"P")&gt;=1,"PASS",(IF(COUNTIF(P1218:R1218,"N/A")&gt;=1,"N/A",(IF(COUNTIF(P1218:R1218,"N/T")&gt;=1,"N/T","-")))))))</f>
        <v/>
      </c>
      <c r="P1218" s="1" t="n"/>
      <c r="Q1218" s="1" t="n"/>
      <c r="R1218" s="32" t="n"/>
      <c r="S1218" s="32" t="n"/>
      <c r="T1218" s="2" t="n"/>
      <c r="U1218" s="33" t="n"/>
    </row>
    <row r="1219" ht="132" customHeight="1" s="357">
      <c r="A1219" s="312" t="inlineStr">
        <is>
          <t>Y_155</t>
        </is>
      </c>
      <c r="B1219" s="38" t="inlineStr">
        <is>
          <t>TC_MAP_1187</t>
        </is>
      </c>
      <c r="C1219" s="38" t="inlineStr">
        <is>
          <t>Map</t>
        </is>
      </c>
      <c r="D1219" s="38" t="inlineStr">
        <is>
          <t>경로 탐색</t>
        </is>
      </c>
      <c r="E1219" s="38" t="inlineStr">
        <is>
          <t>경로 탐색 시작/결과</t>
        </is>
      </c>
      <c r="F1219" s="38" t="inlineStr">
        <is>
          <t>경로 탐색 결과 : EV Routing</t>
        </is>
      </c>
      <c r="G1219" s="38" t="inlineStr">
        <is>
          <t>EU</t>
        </is>
      </c>
      <c r="H1219" s="2" t="n"/>
      <c r="I1219" s="2" t="n">
        <v>1</v>
      </c>
      <c r="J1219" s="33" t="inlineStr">
        <is>
          <t>1. EV 차량의 경로 탐색 시 DTE가 부족한 경우</t>
        </is>
      </c>
      <c r="K1219" s="33" t="inlineStr">
        <is>
          <t>1. EV 차량</t>
        </is>
      </c>
      <c r="L1219" s="33" t="inlineStr">
        <is>
          <t>1. Map 진입 
2. 경로 탐색 선택 
3. 경로 탐색 시작 페이지에서 출발지/경유지/도착지 정보 입력 
4. 하단 [확인] 버튼 선택 
5. 경로 탐색 결과 화면 출력 
6. 경유지 1개 추가 
7. 경로 탐색 시작 
8. 각 경로 옵션 추천 충전소 최대 제공 개수 확인</t>
        </is>
      </c>
      <c r="M1219" s="42" t="inlineStr">
        <is>
          <t>1. -최대 4개의 충전소 제공되며 경유지가 있을 경우 경유지 포함 4개 제공된다.</t>
        </is>
      </c>
      <c r="N1219" s="2" t="n"/>
      <c r="O1219" s="56">
        <f>IF(COUNTIF(P1219:R1219,"F")&gt;=1,"FAIL",(IF(COUNTIF(P1219:R1219,"P")&gt;=1,"PASS",(IF(COUNTIF(P1219:R1219,"N/A")&gt;=1,"N/A",(IF(COUNTIF(P1219:R1219,"N/T")&gt;=1,"N/T","-")))))))</f>
        <v/>
      </c>
      <c r="P1219" s="1" t="n"/>
      <c r="Q1219" s="1" t="n"/>
      <c r="R1219" s="32" t="n"/>
      <c r="S1219" s="32" t="n"/>
      <c r="T1219" s="2" t="n"/>
      <c r="U1219" s="33" t="n"/>
    </row>
    <row r="1220" ht="92.40000000000001" customHeight="1" s="357">
      <c r="A1220" s="312" t="inlineStr">
        <is>
          <t>Y_156</t>
        </is>
      </c>
      <c r="B1220" s="38" t="inlineStr">
        <is>
          <t>TC_MAP_1188</t>
        </is>
      </c>
      <c r="C1220" s="38" t="inlineStr">
        <is>
          <t>Map</t>
        </is>
      </c>
      <c r="D1220" s="38" t="inlineStr">
        <is>
          <t>경로 탐색</t>
        </is>
      </c>
      <c r="E1220" s="38" t="inlineStr">
        <is>
          <t>경로 탐색 시작/결과</t>
        </is>
      </c>
      <c r="F1220" s="38" t="inlineStr">
        <is>
          <t>경로 탐색 결과 : EV Routing</t>
        </is>
      </c>
      <c r="G1220" s="38" t="inlineStr">
        <is>
          <t>EU</t>
        </is>
      </c>
      <c r="H1220" s="2" t="n"/>
      <c r="I1220" s="2" t="n">
        <v>1</v>
      </c>
      <c r="J1220" s="33" t="inlineStr">
        <is>
          <t>1. EV 차량의 경로 탐색 시 DTE가 부족한 경우
2. [EV 충전] ON 상태
3. 추천 충전소가 없는 상태</t>
        </is>
      </c>
      <c r="K1220" s="33" t="inlineStr">
        <is>
          <t>1. EV 차량</t>
        </is>
      </c>
      <c r="L1220" s="33" t="inlineStr">
        <is>
          <t>1. Map 진입
2. 경로 탐색 선택
3. 경로 탐색 시작 페이지에서 출발지/경유지/도착지 정보 입력
4. 하단 [확인] 버튼 선택
5. 경로 탐색 결과 화면 출력
6. 추천 충전소 제공 확인</t>
        </is>
      </c>
      <c r="M1220" s="42" t="inlineStr">
        <is>
          <t>1. 추천 충전소가 미제공 된다.</t>
        </is>
      </c>
      <c r="N1220" s="2" t="n"/>
      <c r="O1220" s="56">
        <f>IF(COUNTIF(P1220:R1220,"F")&gt;=1,"FAIL",(IF(COUNTIF(P1220:R1220,"P")&gt;=1,"PASS",(IF(COUNTIF(P1220:R1220,"N/A")&gt;=1,"N/A",(IF(COUNTIF(P1220:R1220,"N/T")&gt;=1,"N/T","-")))))))</f>
        <v/>
      </c>
      <c r="P1220" s="1" t="n"/>
      <c r="Q1220" s="1" t="n"/>
      <c r="R1220" s="32" t="n"/>
      <c r="S1220" s="32" t="n"/>
      <c r="T1220" s="2" t="n"/>
      <c r="U1220" s="33" t="n"/>
    </row>
    <row r="1221" ht="92.40000000000001" customHeight="1" s="357">
      <c r="A1221" s="312" t="inlineStr">
        <is>
          <t>Y_157</t>
        </is>
      </c>
      <c r="B1221" s="38" t="inlineStr">
        <is>
          <t>TC_MAP_1189</t>
        </is>
      </c>
      <c r="C1221" s="38" t="inlineStr">
        <is>
          <t>Map</t>
        </is>
      </c>
      <c r="D1221" s="38" t="inlineStr">
        <is>
          <t>경로 탐색</t>
        </is>
      </c>
      <c r="E1221" s="38" t="inlineStr">
        <is>
          <t>경로 탐색 시작/결과</t>
        </is>
      </c>
      <c r="F1221" s="38" t="inlineStr">
        <is>
          <t>경로 탐색 결과 : EV Routing</t>
        </is>
      </c>
      <c r="G1221" s="38" t="inlineStr">
        <is>
          <t>EU</t>
        </is>
      </c>
      <c r="H1221" s="2" t="n"/>
      <c r="I1221" s="2" t="n">
        <v>1</v>
      </c>
      <c r="J1221" s="33" t="inlineStr">
        <is>
          <t>1. EV 차량의 경로 탐색 시 DTE가 부족한 경우
2. [EV 충전] OFF 상태</t>
        </is>
      </c>
      <c r="K1221" s="33" t="inlineStr">
        <is>
          <t>1. EV 차량</t>
        </is>
      </c>
      <c r="L1221" s="33" t="inlineStr">
        <is>
          <t>1. Map 진입
2. 경로 탐색 선택
3. 경로 탐색 시작 페이지에서 출발지/경유지/도착지 정보 입력
4. 하단 [확인] 버튼 선택
5. 경로 탐색 결과 화면 출력
6. 추천 충전소 제공 확인</t>
        </is>
      </c>
      <c r="M1221" s="42" t="inlineStr">
        <is>
          <t>1. 추천 충전소가 미제공 된다.</t>
        </is>
      </c>
      <c r="N1221" s="2" t="n"/>
      <c r="O1221" s="56">
        <f>IF(COUNTIF(P1221:R1221,"F")&gt;=1,"FAIL",(IF(COUNTIF(P1221:R1221,"P")&gt;=1,"PASS",(IF(COUNTIF(P1221:R1221,"N/A")&gt;=1,"N/A",(IF(COUNTIF(P1221:R1221,"N/T")&gt;=1,"N/T","-")))))))</f>
        <v/>
      </c>
      <c r="P1221" s="1" t="n"/>
      <c r="Q1221" s="1" t="n"/>
      <c r="R1221" s="32" t="n"/>
      <c r="S1221" s="32" t="n"/>
      <c r="T1221" s="2" t="n"/>
      <c r="U1221" s="33" t="n"/>
    </row>
    <row r="1222" ht="132" customHeight="1" s="357">
      <c r="A1222" s="312" t="inlineStr">
        <is>
          <t>Y_158</t>
        </is>
      </c>
      <c r="B1222" s="38" t="inlineStr">
        <is>
          <t>TC_MAP_1190</t>
        </is>
      </c>
      <c r="C1222" s="38" t="inlineStr">
        <is>
          <t>Map</t>
        </is>
      </c>
      <c r="D1222" s="38" t="inlineStr">
        <is>
          <t>경로 탐색</t>
        </is>
      </c>
      <c r="E1222" s="38" t="inlineStr">
        <is>
          <t>경로 탐색 시작/결과</t>
        </is>
      </c>
      <c r="F1222" s="38" t="inlineStr">
        <is>
          <t>경로 탐색 결과 : EV Routing</t>
        </is>
      </c>
      <c r="G1222" s="38" t="inlineStr">
        <is>
          <t>EU</t>
        </is>
      </c>
      <c r="H1222" s="2" t="n"/>
      <c r="I1222" s="2" t="n">
        <v>3</v>
      </c>
      <c r="J1222" s="33" t="inlineStr">
        <is>
          <t>1. EV 차량의 경로 탐색 시 DTE가 부족한 경우
2. 추천 충전소 마커 지도에 표시된 상태
3. [EV 추천] 필터 ON 상태</t>
        </is>
      </c>
      <c r="K1222" s="33" t="inlineStr">
        <is>
          <t>1. EV 차량</t>
        </is>
      </c>
      <c r="L1222" s="33" t="inlineStr">
        <is>
          <t>1. Map 진입
2. 경로 탐색 선택
3. 경로 탐색 시작 페이지에서 출발지/경유지/도착지 정보 입력
4. 하단 [확인] 버튼 선택
5. 경로 탐색 결과 화면 출력
6. 경로 탐색 결과 지도 영역에서 추천 충전소 마커 선택
7. 추천 충전소 정보 표시된 상태에서 추천 충전소 마커 재선택</t>
        </is>
      </c>
      <c r="M1222" s="42" t="inlineStr">
        <is>
          <t>1. 아무런 반응이 없다.</t>
        </is>
      </c>
      <c r="N1222" s="2" t="n"/>
      <c r="O1222" s="56">
        <f>IF(COUNTIF(P1222:R1222,"F")&gt;=1,"FAIL",(IF(COUNTIF(P1222:R1222,"P")&gt;=1,"PASS",(IF(COUNTIF(P1222:R1222,"N/A")&gt;=1,"N/A",(IF(COUNTIF(P1222:R1222,"N/T")&gt;=1,"N/T","-")))))))</f>
        <v/>
      </c>
      <c r="P1222" s="1" t="n"/>
      <c r="Q1222" s="1" t="n"/>
      <c r="R1222" s="32" t="n"/>
      <c r="S1222" s="32" t="n"/>
      <c r="T1222" s="2" t="n"/>
      <c r="U1222" s="33" t="n"/>
    </row>
    <row r="1223" ht="118.8" customHeight="1" s="357">
      <c r="A1223" s="312" t="inlineStr">
        <is>
          <t>Y_159</t>
        </is>
      </c>
      <c r="B1223" s="38" t="inlineStr">
        <is>
          <t>TC_MAP_1191</t>
        </is>
      </c>
      <c r="C1223" s="38" t="inlineStr">
        <is>
          <t>Map</t>
        </is>
      </c>
      <c r="D1223" s="38" t="inlineStr">
        <is>
          <t>경로 탐색</t>
        </is>
      </c>
      <c r="E1223" s="38" t="inlineStr">
        <is>
          <t>경로 탐색 시작/결과</t>
        </is>
      </c>
      <c r="F1223" s="38" t="inlineStr">
        <is>
          <t>경로 탐색 결과 : EV Routing</t>
        </is>
      </c>
      <c r="G1223" s="38" t="inlineStr">
        <is>
          <t>EU</t>
        </is>
      </c>
      <c r="H1223" s="2" t="n"/>
      <c r="I1223" s="2" t="n">
        <v>1</v>
      </c>
      <c r="J1223" s="33" t="inlineStr">
        <is>
          <t>1. EV 차량의 경로 탐색 시 DTE가 부족한 경우
2. 추천 충전소 마커 지도에 표시된 상태
3. [EV 추천] 필터 ON 상태</t>
        </is>
      </c>
      <c r="K1223" s="33" t="inlineStr">
        <is>
          <t>1. EV 차량</t>
        </is>
      </c>
      <c r="L1223" s="33" t="inlineStr">
        <is>
          <t>1. Map 진입
2. 경로 탐색 선택
3. 경로 탐색 시작 페이지에서 출발지/경유지/도착지 정보 입력
4. 하단 [확인] 버튼 선택
5. 경로 탐색 결과 화면 출력
6. 경로 탐색 결과 지도 영역에서 추천 충전소 정보 미표시된 상태
7. 추천 충전소 마커 선택</t>
        </is>
      </c>
      <c r="M1223" s="42" t="inlineStr">
        <is>
          <t>1. 추천 충전소 정보가 표시된다.
- 이때 기존에 표시 상태의 마커 위 정보는 사라짐</t>
        </is>
      </c>
      <c r="N1223" s="2" t="n"/>
      <c r="O1223" s="56">
        <f>IF(COUNTIF(P1223:R1223,"F")&gt;=1,"FAIL",(IF(COUNTIF(P1223:R1223,"P")&gt;=1,"PASS",(IF(COUNTIF(P1223:R1223,"N/A")&gt;=1,"N/A",(IF(COUNTIF(P1223:R1223,"N/T")&gt;=1,"N/T","-")))))))</f>
        <v/>
      </c>
      <c r="P1223" s="1" t="n"/>
      <c r="Q1223" s="1" t="n"/>
      <c r="R1223" s="32" t="n"/>
      <c r="S1223" s="32" t="n"/>
      <c r="T1223" s="2" t="n"/>
      <c r="U1223" s="33" t="n"/>
    </row>
    <row r="1224" ht="105.6" customHeight="1" s="357">
      <c r="A1224" s="312" t="inlineStr">
        <is>
          <t>Y_160</t>
        </is>
      </c>
      <c r="B1224" s="38" t="inlineStr">
        <is>
          <t>TC_MAP_1192</t>
        </is>
      </c>
      <c r="C1224" s="38" t="inlineStr">
        <is>
          <t>Map</t>
        </is>
      </c>
      <c r="D1224" s="38" t="inlineStr">
        <is>
          <t>경로 탐색</t>
        </is>
      </c>
      <c r="E1224" s="38" t="inlineStr">
        <is>
          <t>경로 탐색 시작/결과</t>
        </is>
      </c>
      <c r="F1224" s="38" t="inlineStr">
        <is>
          <t>경로 탐색 결과 : EV Routing</t>
        </is>
      </c>
      <c r="G1224" s="38" t="inlineStr">
        <is>
          <t>EU</t>
        </is>
      </c>
      <c r="H1224" s="2" t="n"/>
      <c r="I1224" s="2" t="n">
        <v>1</v>
      </c>
      <c r="J1224" s="33" t="inlineStr">
        <is>
          <t>1. EV 차량의 경로 탐색 시 DTE가 부족한 경우
2. [EV 추천] 필터 ON 상태</t>
        </is>
      </c>
      <c r="K1224" s="33" t="inlineStr">
        <is>
          <t>1. EV 차량</t>
        </is>
      </c>
      <c r="L1224" s="33" t="inlineStr">
        <is>
          <t>1. Map 진입
2. 경로 탐색 선택
3. 경로 탐색 시작 페이지에서 출발지/경유지/도착지 정보 입력
4. 하단 [확인] 버튼 선택
5. 경로 탐색 결과 화면 출력
6. 지도 영역 내 추천 충전소 POI 명 표시 확인</t>
        </is>
      </c>
      <c r="M1224" s="42" t="inlineStr">
        <is>
          <t>1. 추천 충전소의 업체명이 표시된다.</t>
        </is>
      </c>
      <c r="N1224" s="2" t="n"/>
      <c r="O1224" s="56">
        <f>IF(COUNTIF(P1224:R1224,"F")&gt;=1,"FAIL",(IF(COUNTIF(P1224:R1224,"P")&gt;=1,"PASS",(IF(COUNTIF(P1224:R1224,"N/A")&gt;=1,"N/A",(IF(COUNTIF(P1224:R1224,"N/T")&gt;=1,"N/T","-")))))))</f>
        <v/>
      </c>
      <c r="P1224" s="1" t="n"/>
      <c r="Q1224" s="1" t="n"/>
      <c r="R1224" s="32" t="n"/>
      <c r="S1224" s="32" t="n"/>
      <c r="T1224" s="2" t="n"/>
      <c r="U1224" s="33" t="n"/>
    </row>
    <row r="1225" ht="105.6" customHeight="1" s="357">
      <c r="A1225" s="312" t="inlineStr">
        <is>
          <t>Y_161</t>
        </is>
      </c>
      <c r="B1225" s="38" t="inlineStr">
        <is>
          <t>TC_MAP_1193</t>
        </is>
      </c>
      <c r="C1225" s="38" t="inlineStr">
        <is>
          <t>Map</t>
        </is>
      </c>
      <c r="D1225" s="38" t="inlineStr">
        <is>
          <t>경로 탐색</t>
        </is>
      </c>
      <c r="E1225" s="38" t="inlineStr">
        <is>
          <t>경로 탐색 시작/결과</t>
        </is>
      </c>
      <c r="F1225" s="38" t="inlineStr">
        <is>
          <t>경로 탐색 결과 : EV Routing</t>
        </is>
      </c>
      <c r="G1225" s="38" t="inlineStr">
        <is>
          <t>EU</t>
        </is>
      </c>
      <c r="H1225" s="2" t="n"/>
      <c r="I1225" s="2" t="n">
        <v>1</v>
      </c>
      <c r="J1225" s="33" t="inlineStr">
        <is>
          <t>1. EV 차량의 경로 탐색 시 DTE가 부족한 경우
2. [EV 추천] 필터 ON 상태</t>
        </is>
      </c>
      <c r="K1225" s="33" t="inlineStr">
        <is>
          <t>1. EV 차량</t>
        </is>
      </c>
      <c r="L1225" s="33" t="inlineStr">
        <is>
          <t>1. Map 진입
2. 경로 탐색 선택
3. 경로 탐색 시작 페이지에서 출발지/경유지/도착지 정보 입력
4. 하단 [확인] 버튼 선택
5. 경로 탐색 결과 화면 출력
6. 지도 영역 내 추천 충전소 정보 Default 값 확인</t>
        </is>
      </c>
      <c r="M1225" s="42" t="inlineStr">
        <is>
          <t>1. 추천 충전소 정보는 Default로 1개 표시된다.
- 추천 충전소가 2개 이상일 경우 출발지에서 가장 가까운 추천 충전소의 정보를 우선 노출</t>
        </is>
      </c>
      <c r="N1225" s="2" t="n"/>
      <c r="O1225" s="56">
        <f>IF(COUNTIF(P1225:R1225,"F")&gt;=1,"FAIL",(IF(COUNTIF(P1225:R1225,"P")&gt;=1,"PASS",(IF(COUNTIF(P1225:R1225,"N/A")&gt;=1,"N/A",(IF(COUNTIF(P1225:R1225,"N/T")&gt;=1,"N/T","-")))))))</f>
        <v/>
      </c>
      <c r="P1225" s="1" t="n"/>
      <c r="Q1225" s="1" t="n"/>
      <c r="R1225" s="32" t="n"/>
      <c r="S1225" s="32" t="n"/>
      <c r="T1225" s="2" t="n"/>
      <c r="U1225" s="33" t="n"/>
    </row>
    <row r="1226" ht="105.6" customHeight="1" s="357">
      <c r="A1226" s="312" t="inlineStr">
        <is>
          <t>Y_162</t>
        </is>
      </c>
      <c r="B1226" s="38" t="inlineStr">
        <is>
          <t>TC_MAP_1194</t>
        </is>
      </c>
      <c r="C1226" s="38" t="inlineStr">
        <is>
          <t>Map</t>
        </is>
      </c>
      <c r="D1226" s="38" t="inlineStr">
        <is>
          <t>경로 탐색</t>
        </is>
      </c>
      <c r="E1226" s="38" t="inlineStr">
        <is>
          <t>경로 탐색 시작/결과</t>
        </is>
      </c>
      <c r="F1226" s="38" t="inlineStr">
        <is>
          <t>경로 탐색 결과 : EV Routing</t>
        </is>
      </c>
      <c r="G1226" s="38" t="inlineStr">
        <is>
          <t>EU</t>
        </is>
      </c>
      <c r="H1226" s="2" t="n"/>
      <c r="I1226" s="2" t="n">
        <v>1</v>
      </c>
      <c r="J1226" s="33" t="inlineStr">
        <is>
          <t>1. EV 차량의 경로 탐색 시 DTE가 부족한 경우
2. [EV 추천] 필터 ON 상태</t>
        </is>
      </c>
      <c r="K1226" s="33" t="inlineStr">
        <is>
          <t>1. EV 차량</t>
        </is>
      </c>
      <c r="L1226" s="33" t="inlineStr">
        <is>
          <t>1. Map 진입
2. 경로 탐색 선택
3. 경로 탐색 시작 페이지에서 출발지/경유지/도착지 정보 입력
4. 하단 [확인] 버튼 선택
5. 경로 탐색 결과 화면 출력
6. 지도 영역 내 추천 충전소 마커 확인
7. 지도 위치 변경 및 확대 / 축소 동작</t>
        </is>
      </c>
      <c r="M1226" s="42" t="inlineStr">
        <is>
          <t>1. 추천 충전소 정보가 사라진다.</t>
        </is>
      </c>
      <c r="N1226" s="2" t="n"/>
      <c r="O1226" s="56">
        <f>IF(COUNTIF(P1226:R1226,"F")&gt;=1,"FAIL",(IF(COUNTIF(P1226:R1226,"P")&gt;=1,"PASS",(IF(COUNTIF(P1226:R1226,"N/A")&gt;=1,"N/A",(IF(COUNTIF(P1226:R1226,"N/T")&gt;=1,"N/T","-")))))))</f>
        <v/>
      </c>
      <c r="P1226" s="1" t="n"/>
      <c r="Q1226" s="1" t="n"/>
      <c r="R1226" s="32" t="n"/>
      <c r="S1226" s="32" t="n"/>
      <c r="T1226" s="2" t="n"/>
      <c r="U1226" s="33" t="n"/>
    </row>
    <row r="1227" ht="118.8" customHeight="1" s="357">
      <c r="A1227" s="312" t="inlineStr">
        <is>
          <t>Y_163</t>
        </is>
      </c>
      <c r="B1227" s="38" t="inlineStr">
        <is>
          <t>TC_MAP_1195</t>
        </is>
      </c>
      <c r="C1227" s="38" t="inlineStr">
        <is>
          <t>Map</t>
        </is>
      </c>
      <c r="D1227" s="38" t="inlineStr">
        <is>
          <t>경로 탐색</t>
        </is>
      </c>
      <c r="E1227" s="38" t="inlineStr">
        <is>
          <t>경로 탐색 시작/결과</t>
        </is>
      </c>
      <c r="F1227" s="38" t="inlineStr">
        <is>
          <t>경로 탐색 결과 : EV Routing</t>
        </is>
      </c>
      <c r="G1227" s="38" t="inlineStr">
        <is>
          <t>EU</t>
        </is>
      </c>
      <c r="H1227" s="2" t="n"/>
      <c r="I1227" s="2" t="n">
        <v>1</v>
      </c>
      <c r="J1227" s="33" t="inlineStr">
        <is>
          <t>1. EV 차량의 경로 탐색 시 DTE가 부족한 경우
2. [EV 추천] 필터 ON 상태</t>
        </is>
      </c>
      <c r="K1227" s="33" t="inlineStr">
        <is>
          <t>1. EV 차량</t>
        </is>
      </c>
      <c r="L1227" s="33" t="inlineStr">
        <is>
          <t>1. Map 진입
2. 경로 탐색 선택
3. 경로 탐색 시작 페이지에서 출발지/경유지/도착지 정보 입력
4. 하단 [확인] 버튼 선택
5. 경로 탐색 결과 화면 출력
6. 지도 영역 내 추천 충전소 마커 확인
7. 지도 위치 변경 및 확대 / 축소 동작
8. 추천 충전소 마커 선택</t>
        </is>
      </c>
      <c r="M1227" s="42" t="inlineStr">
        <is>
          <t>1. 추천 충전소 정보가 표시된다.</t>
        </is>
      </c>
      <c r="N1227" s="2" t="n"/>
      <c r="O1227" s="56">
        <f>IF(COUNTIF(P1227:R1227,"F")&gt;=1,"FAIL",(IF(COUNTIF(P1227:R1227,"P")&gt;=1,"PASS",(IF(COUNTIF(P1227:R1227,"N/A")&gt;=1,"N/A",(IF(COUNTIF(P1227:R1227,"N/T")&gt;=1,"N/T","-")))))))</f>
        <v/>
      </c>
      <c r="P1227" s="1" t="n"/>
      <c r="Q1227" s="1" t="n"/>
      <c r="R1227" s="32" t="n"/>
      <c r="S1227" s="32" t="n"/>
      <c r="T1227" s="2" t="n"/>
      <c r="U1227" s="33" t="n"/>
    </row>
    <row r="1228" ht="132" customHeight="1" s="357">
      <c r="A1228" s="312" t="inlineStr">
        <is>
          <t>Y_164</t>
        </is>
      </c>
      <c r="B1228" s="38" t="inlineStr">
        <is>
          <t>TC_MAP_1196</t>
        </is>
      </c>
      <c r="C1228" s="38" t="inlineStr">
        <is>
          <t>Map</t>
        </is>
      </c>
      <c r="D1228" s="38" t="inlineStr">
        <is>
          <t>경로 탐색</t>
        </is>
      </c>
      <c r="E1228" s="38" t="inlineStr">
        <is>
          <t>경로 탐색 시작/결과</t>
        </is>
      </c>
      <c r="F1228" s="38" t="inlineStr">
        <is>
          <t>경로 탐색 결과 : EV Routing</t>
        </is>
      </c>
      <c r="G1228" s="38" t="inlineStr">
        <is>
          <t>EU</t>
        </is>
      </c>
      <c r="H1228" s="2" t="n"/>
      <c r="I1228" s="2" t="n">
        <v>1</v>
      </c>
      <c r="J1228" s="33" t="inlineStr">
        <is>
          <t>1. EV 차량의 경로 탐색 시 DTE가 부족한 경우
2. [EV 추천] 필터 ON 상태</t>
        </is>
      </c>
      <c r="K1228" s="33" t="inlineStr">
        <is>
          <t>1. EV 차량</t>
        </is>
      </c>
      <c r="L1228" s="33" t="inlineStr">
        <is>
          <t>1. Map 진입
2. 경로 탐색 선택
3. 경로 탐색 시작 페이지에서 출발지/경유지/도착지 정보 입력
4. 하단 [확인] 버튼 선택
5. 경로 탐색 결과 화면 출력
6. 지도 영역 내 추천 충전소 마커 확인
7. 지도 위치 변경 및 확대 / 축소 동작
8. 경로 재탐색 시도
9. 추천 충전소 마커 확인</t>
        </is>
      </c>
      <c r="M1228" s="42" t="inlineStr">
        <is>
          <t>1. 추천 충전소 정보가 표시된다.</t>
        </is>
      </c>
      <c r="N1228" s="2" t="n"/>
      <c r="O1228" s="56">
        <f>IF(COUNTIF(P1228:R1228,"F")&gt;=1,"FAIL",(IF(COUNTIF(P1228:R1228,"P")&gt;=1,"PASS",(IF(COUNTIF(P1228:R1228,"N/A")&gt;=1,"N/A",(IF(COUNTIF(P1228:R1228,"N/T")&gt;=1,"N/T","-")))))))</f>
        <v/>
      </c>
      <c r="P1228" s="1" t="n"/>
      <c r="Q1228" s="1" t="n"/>
      <c r="R1228" s="32" t="n"/>
      <c r="S1228" s="32" t="n"/>
      <c r="T1228" s="2" t="n"/>
      <c r="U1228" s="33" t="n"/>
    </row>
    <row r="1229" ht="105.6" customHeight="1" s="357">
      <c r="A1229" s="312" t="inlineStr">
        <is>
          <t>Y_165</t>
        </is>
      </c>
      <c r="B1229" s="38" t="inlineStr">
        <is>
          <t>TC_MAP_1197</t>
        </is>
      </c>
      <c r="C1229" s="38" t="inlineStr">
        <is>
          <t>Map</t>
        </is>
      </c>
      <c r="D1229" s="38" t="inlineStr">
        <is>
          <t>경로 탐색</t>
        </is>
      </c>
      <c r="E1229" s="38" t="inlineStr">
        <is>
          <t>경로 탐색 시작/결과</t>
        </is>
      </c>
      <c r="F1229" s="38" t="inlineStr">
        <is>
          <t>경로 탐색 결과 : EV Routing</t>
        </is>
      </c>
      <c r="G1229" s="38" t="inlineStr">
        <is>
          <t>EU</t>
        </is>
      </c>
      <c r="H1229" s="2" t="n"/>
      <c r="I1229" s="2" t="n">
        <v>3</v>
      </c>
      <c r="J1229" s="33" t="inlineStr">
        <is>
          <t>1. EV 차량의 경로 탐색 시 DTE가 부족한 경우
2. [EV 추천] 필터 ON 상태</t>
        </is>
      </c>
      <c r="K1229" s="33" t="inlineStr">
        <is>
          <t>1. EV 차량</t>
        </is>
      </c>
      <c r="L1229" s="33" t="inlineStr">
        <is>
          <t>1. Map 진입
2. 경로 탐색 선택
3. 경로 탐색 시작 페이지에서 출발지/경유지/도착지 정보 입력
4. 하단 [확인] 버튼 선택
5. 경로 탐색 결과 화면 출력
6. 지도 영역 내 추천 충전소 마커 확인
7. 추천 충전소 마커 선택</t>
        </is>
      </c>
      <c r="M1229" s="42" t="inlineStr">
        <is>
          <t>1. 아무런 반응이 없다.</t>
        </is>
      </c>
      <c r="N1229" s="2" t="n"/>
      <c r="O1229" s="56">
        <f>IF(COUNTIF(P1229:R1229,"F")&gt;=1,"FAIL",(IF(COUNTIF(P1229:R1229,"P")&gt;=1,"PASS",(IF(COUNTIF(P1229:R1229,"N/A")&gt;=1,"N/A",(IF(COUNTIF(P1229:R1229,"N/T")&gt;=1,"N/T","-")))))))</f>
        <v/>
      </c>
      <c r="P1229" s="1" t="n"/>
      <c r="Q1229" s="1" t="n"/>
      <c r="R1229" s="32" t="n"/>
      <c r="S1229" s="32" t="n"/>
      <c r="T1229" s="2" t="n"/>
      <c r="U1229" s="33" t="n"/>
    </row>
    <row r="1230" ht="92.40000000000001" customHeight="1" s="357">
      <c r="A1230" s="312" t="inlineStr">
        <is>
          <t>Y_166</t>
        </is>
      </c>
      <c r="B1230" s="38" t="inlineStr">
        <is>
          <t>TC_MAP_1198</t>
        </is>
      </c>
      <c r="C1230" s="38" t="inlineStr">
        <is>
          <t>Map</t>
        </is>
      </c>
      <c r="D1230" s="38" t="inlineStr">
        <is>
          <t>경로 탐색</t>
        </is>
      </c>
      <c r="E1230" s="38" t="inlineStr">
        <is>
          <t>경로 탐색 시작/결과</t>
        </is>
      </c>
      <c r="F1230" s="38" t="inlineStr">
        <is>
          <t>경로 탐색 결과 : EV Routing</t>
        </is>
      </c>
      <c r="G1230" s="38" t="inlineStr">
        <is>
          <t>공통</t>
        </is>
      </c>
      <c r="H1230" s="2" t="n"/>
      <c r="I1230" s="2" t="n">
        <v>2</v>
      </c>
      <c r="J1230" s="32" t="inlineStr">
        <is>
          <t>1. EV 추천 충전소 있는 상태
2. SOC , DTE 부족한 상태
2. [EV 추천] ON 상태</t>
        </is>
      </c>
      <c r="K1230" s="32" t="inlineStr">
        <is>
          <t>1. EV 차량</t>
        </is>
      </c>
      <c r="L1230" s="32" t="inlineStr">
        <is>
          <t>1. Map 진입
2. 경로 탐색 선택
3. 경로 탐색 시작 페이지에서 출발지/경유지/도착지 정보 입력
4. 하단 [확인] 버튼 선택
5. 경로 탐색 결과 화면 출력
6. 필터 영역 확인</t>
        </is>
      </c>
      <c r="M1230" s="39" t="inlineStr">
        <is>
          <t>1. 전체 필터 활성화된다.
2. [EV 추천] 버튼 ON 상태로 출력된다.
3. 추천 충전소 개별 필터 활성화 된다.
※ [통행료 할인] : KR Only</t>
        </is>
      </c>
      <c r="N1230" s="2" t="n"/>
      <c r="O1230" s="56">
        <f>IF(COUNTIF(P1230:R1230,"F")&gt;=1,"FAIL",(IF(COUNTIF(P1230:R1230,"P")&gt;=1,"PASS",(IF(COUNTIF(P1230:R1230,"N/A")&gt;=1,"N/A",(IF(COUNTIF(P1230:R1230,"N/T")&gt;=1,"N/T","-")))))))</f>
        <v/>
      </c>
      <c r="P1230" s="1" t="n"/>
      <c r="Q1230" s="1" t="n"/>
      <c r="R1230" s="32" t="n"/>
      <c r="S1230" s="32" t="n"/>
      <c r="T1230" s="2" t="n"/>
      <c r="U1230" s="33" t="n"/>
    </row>
    <row r="1231" ht="92.40000000000001" customHeight="1" s="357">
      <c r="A1231" s="312" t="inlineStr">
        <is>
          <t>Y_167</t>
        </is>
      </c>
      <c r="B1231" s="38" t="inlineStr">
        <is>
          <t>TC_MAP_1199</t>
        </is>
      </c>
      <c r="C1231" s="38" t="inlineStr">
        <is>
          <t>Map</t>
        </is>
      </c>
      <c r="D1231" s="38" t="inlineStr">
        <is>
          <t>경로 탐색</t>
        </is>
      </c>
      <c r="E1231" s="38" t="inlineStr">
        <is>
          <t>경로 탐색 시작/결과</t>
        </is>
      </c>
      <c r="F1231" s="38" t="inlineStr">
        <is>
          <t>경로 탐색 결과 : EV Routing</t>
        </is>
      </c>
      <c r="G1231" s="38" t="inlineStr">
        <is>
          <t>EU</t>
        </is>
      </c>
      <c r="H1231" s="2" t="n"/>
      <c r="I1231" s="2" t="n">
        <v>2</v>
      </c>
      <c r="J1231" s="33" t="inlineStr">
        <is>
          <t>1. EV 추천 충전소 있는 상태
2. SOC , DTE 부족한 상태
3. [EV 추천] ON 상태</t>
        </is>
      </c>
      <c r="K1231" s="33" t="inlineStr">
        <is>
          <t>1. EV 차량</t>
        </is>
      </c>
      <c r="L1231" s="33" t="inlineStr">
        <is>
          <t>1. Map 진입
2. 경로 탐색 선택
3. 경로 탐색 시작 페이지에서 출발지/경유지/도착지 정보 입력
4. 하단 [확인] 버튼 선택
5. 경로 탐색 결과 화면 출력
6. 필터 영역 확인</t>
        </is>
      </c>
      <c r="M1231" s="42" t="inlineStr">
        <is>
          <t>1. 전체 필터 활성화된다.
2. [EV 추천] 버튼 ON 상태로 출력된다.
3. 추천 충전소 개별 필터 활성화 된다.</t>
        </is>
      </c>
      <c r="N1231" s="2" t="n"/>
      <c r="O1231" s="56">
        <f>IF(COUNTIF(P1231:R1231,"F")&gt;=1,"FAIL",(IF(COUNTIF(P1231:R1231,"P")&gt;=1,"PASS",(IF(COUNTIF(P1231:R1231,"N/A")&gt;=1,"N/A",(IF(COUNTIF(P1231:R1231,"N/T")&gt;=1,"N/T","-")))))))</f>
        <v/>
      </c>
      <c r="P1231" s="1" t="n"/>
      <c r="Q1231" s="1" t="n"/>
      <c r="R1231" s="32" t="n"/>
      <c r="S1231" s="32" t="n"/>
      <c r="T1231" s="2" t="n"/>
      <c r="U1231" s="33" t="n"/>
    </row>
    <row r="1232" ht="92.40000000000001" customHeight="1" s="357">
      <c r="A1232" s="312" t="inlineStr">
        <is>
          <t>Y_168</t>
        </is>
      </c>
      <c r="B1232" s="38" t="inlineStr">
        <is>
          <t>TC_MAP_1200</t>
        </is>
      </c>
      <c r="C1232" s="38" t="inlineStr">
        <is>
          <t>Map</t>
        </is>
      </c>
      <c r="D1232" s="38" t="inlineStr">
        <is>
          <t>경로 탐색</t>
        </is>
      </c>
      <c r="E1232" s="38" t="inlineStr">
        <is>
          <t>경로 탐색 시작/결과</t>
        </is>
      </c>
      <c r="F1232" s="38" t="inlineStr">
        <is>
          <t>경로 탐색 결과 : EV Routing</t>
        </is>
      </c>
      <c r="G1232" s="38" t="inlineStr">
        <is>
          <t>공통</t>
        </is>
      </c>
      <c r="H1232" s="2" t="n"/>
      <c r="I1232" s="2" t="n">
        <v>1</v>
      </c>
      <c r="J1232" s="33" t="inlineStr">
        <is>
          <t>1. EV 추천 충전소 있는 상태
2. SOC , DTE 부족한 상태
3. [EV 추천] ON 상태</t>
        </is>
      </c>
      <c r="K1232" s="33" t="inlineStr">
        <is>
          <t>1. EV 차량</t>
        </is>
      </c>
      <c r="L1232" s="33" t="inlineStr">
        <is>
          <t>1. Map 진입
2. 경로 탐색 선택
3. 경로 탐색 시작 페이지에서 출발지/경유지/도착지 정보 입력
4. 하단 [확인] 버튼 선택
5. 경로 탐색 결과 화면 출력
6. 지도 영역 확인</t>
        </is>
      </c>
      <c r="M1232" s="42" t="inlineStr">
        <is>
          <t>1. 추천 충전소 제공된다.</t>
        </is>
      </c>
      <c r="N1232" s="2" t="n"/>
      <c r="O1232" s="56">
        <f>IF(COUNTIF(P1232:R1232,"F")&gt;=1,"FAIL",(IF(COUNTIF(P1232:R1232,"P")&gt;=1,"PASS",(IF(COUNTIF(P1232:R1232,"N/A")&gt;=1,"N/A",(IF(COUNTIF(P1232:R1232,"N/T")&gt;=1,"N/T","-")))))))</f>
        <v/>
      </c>
      <c r="P1232" s="1" t="n"/>
      <c r="Q1232" s="1" t="n"/>
      <c r="R1232" s="32" t="n"/>
      <c r="S1232" s="32" t="n"/>
      <c r="T1232" s="2" t="n"/>
      <c r="U1232" s="33" t="n"/>
    </row>
    <row r="1233" ht="92.40000000000001" customHeight="1" s="357">
      <c r="A1233" s="312" t="inlineStr">
        <is>
          <t>Y_169</t>
        </is>
      </c>
      <c r="B1233" s="38" t="inlineStr">
        <is>
          <t>TC_MAP_1201</t>
        </is>
      </c>
      <c r="C1233" s="38" t="inlineStr">
        <is>
          <t>Map</t>
        </is>
      </c>
      <c r="D1233" s="38" t="inlineStr">
        <is>
          <t>경로 탐색</t>
        </is>
      </c>
      <c r="E1233" s="38" t="inlineStr">
        <is>
          <t>경로 탐색 시작/결과</t>
        </is>
      </c>
      <c r="F1233" s="38" t="inlineStr">
        <is>
          <t>경로 탐색 결과 : EV Routing</t>
        </is>
      </c>
      <c r="G1233" s="38" t="inlineStr">
        <is>
          <t>EU</t>
        </is>
      </c>
      <c r="H1233" s="2" t="n"/>
      <c r="I1233" s="2" t="n">
        <v>2</v>
      </c>
      <c r="J1233" s="33" t="inlineStr">
        <is>
          <t>1. EV 추천 충전소 없는 상태
2. SOC , DTE 부족한 상태
3. [EV 추천] ON 상태</t>
        </is>
      </c>
      <c r="K1233" s="33" t="inlineStr">
        <is>
          <t>1. EV 차량</t>
        </is>
      </c>
      <c r="L1233" s="33" t="inlineStr">
        <is>
          <t>1. Map 진입
2. 경로 탐색 선택
3. 경로 탐색 시작 페이지에서 출발지/경유지/도착지 정보 입력
4. 하단 [확인] 버튼 선택
5. 경로 탐색 결과 화면 출력
6. 필터 영역 확인</t>
        </is>
      </c>
      <c r="M1233" s="42" t="inlineStr">
        <is>
          <t>1. 전체 필터 활성화된다.
2. [EV 추천] 버튼 ON 상태로 출력된다.
3. 추천 충전소 개별 필터 활성화 된다.</t>
        </is>
      </c>
      <c r="N1233" s="2" t="n"/>
      <c r="O1233" s="56">
        <f>IF(COUNTIF(P1233:R1233,"F")&gt;=1,"FAIL",(IF(COUNTIF(P1233:R1233,"P")&gt;=1,"PASS",(IF(COUNTIF(P1233:R1233,"N/A")&gt;=1,"N/A",(IF(COUNTIF(P1233:R1233,"N/T")&gt;=1,"N/T","-")))))))</f>
        <v/>
      </c>
      <c r="P1233" s="1" t="n"/>
      <c r="Q1233" s="1" t="n"/>
      <c r="R1233" s="32" t="n"/>
      <c r="S1233" s="32" t="n"/>
      <c r="T1233" s="2" t="n"/>
      <c r="U1233" s="33" t="n"/>
    </row>
    <row r="1234" ht="92.40000000000001" customHeight="1" s="357">
      <c r="A1234" s="312" t="inlineStr">
        <is>
          <t>Y_170</t>
        </is>
      </c>
      <c r="B1234" s="38" t="inlineStr">
        <is>
          <t>TC_MAP_1202</t>
        </is>
      </c>
      <c r="C1234" s="38" t="inlineStr">
        <is>
          <t>Map</t>
        </is>
      </c>
      <c r="D1234" s="38" t="inlineStr">
        <is>
          <t>경로 탐색</t>
        </is>
      </c>
      <c r="E1234" s="38" t="inlineStr">
        <is>
          <t>경로 탐색 시작/결과</t>
        </is>
      </c>
      <c r="F1234" s="38" t="inlineStr">
        <is>
          <t>경로 탐색 결과 : EV Routing</t>
        </is>
      </c>
      <c r="G1234" s="38" t="inlineStr">
        <is>
          <t>공통</t>
        </is>
      </c>
      <c r="H1234" s="2" t="n"/>
      <c r="I1234" s="2" t="n">
        <v>1</v>
      </c>
      <c r="J1234" s="33" t="inlineStr">
        <is>
          <t>1. EV 추천 충전소 없는 상태
2. SOC , DTE 부족한 상태
3. [EV 추천] ON 상태</t>
        </is>
      </c>
      <c r="K1234" s="33" t="inlineStr">
        <is>
          <t>1. EV 차량</t>
        </is>
      </c>
      <c r="L1234" s="33" t="inlineStr">
        <is>
          <t>1. Map 진입
2. 경로 탐색 선택
3. 경로 탐색 시작 페이지에서 출발지/경유지/도착지 정보 입력
4. 하단 [확인] 버튼 선택
5. 경로 탐색 결과 화면 출력
6. 지도 영역 확인</t>
        </is>
      </c>
      <c r="M1234" s="42" t="inlineStr">
        <is>
          <t>1. 추천 충전소 미제공된다.</t>
        </is>
      </c>
      <c r="N1234" s="2" t="n"/>
      <c r="O1234" s="56">
        <f>IF(COUNTIF(P1234:R1234,"F")&gt;=1,"FAIL",(IF(COUNTIF(P1234:R1234,"P")&gt;=1,"PASS",(IF(COUNTIF(P1234:R1234,"N/A")&gt;=1,"N/A",(IF(COUNTIF(P1234:R1234,"N/T")&gt;=1,"N/T","-")))))))</f>
        <v/>
      </c>
      <c r="P1234" s="1" t="n"/>
      <c r="Q1234" s="1" t="n"/>
      <c r="R1234" s="32" t="n"/>
      <c r="S1234" s="32" t="n"/>
      <c r="T1234" s="2" t="n"/>
      <c r="U1234" s="33" t="n"/>
    </row>
    <row r="1235" ht="92.40000000000001" customHeight="1" s="357">
      <c r="A1235" s="312" t="inlineStr">
        <is>
          <t>Y_171</t>
        </is>
      </c>
      <c r="B1235" s="38" t="inlineStr">
        <is>
          <t>TC_MAP_1203</t>
        </is>
      </c>
      <c r="C1235" s="38" t="inlineStr">
        <is>
          <t>Map</t>
        </is>
      </c>
      <c r="D1235" s="38" t="inlineStr">
        <is>
          <t>경로 탐색</t>
        </is>
      </c>
      <c r="E1235" s="38" t="inlineStr">
        <is>
          <t>경로 탐색 시작/결과</t>
        </is>
      </c>
      <c r="F1235" s="38" t="inlineStr">
        <is>
          <t>경로 탐색 결과 : EV Routing</t>
        </is>
      </c>
      <c r="G1235" s="38" t="inlineStr">
        <is>
          <t>EU</t>
        </is>
      </c>
      <c r="H1235" s="2" t="n"/>
      <c r="I1235" s="2" t="n">
        <v>2</v>
      </c>
      <c r="J1235" s="33" t="inlineStr">
        <is>
          <t>1. SOC , DTE 부족한 상태
2. [EV 추천] OFF 상태</t>
        </is>
      </c>
      <c r="K1235" s="33" t="inlineStr">
        <is>
          <t>1. EV 차량</t>
        </is>
      </c>
      <c r="L1235" s="33" t="inlineStr">
        <is>
          <t>1. Map 진입
2. 경로 탐색 선택
3. 경로 탐색 시작 페이지에서 출발지/경유지/도착지 정보 입력
4. 하단 [확인] 버튼 선택
5. 경로 탐색 결과 화면 출력
6. 필터 영역 확인</t>
        </is>
      </c>
      <c r="M1235" s="42" t="inlineStr">
        <is>
          <t>1. 전체 필터 활성화된다.
2. [EV 추천] 버튼 OFF 상태로 출력된다.
3. 추천 충전소 개별 필터 비활성화 된다.</t>
        </is>
      </c>
      <c r="N1235" s="2" t="n"/>
      <c r="O1235" s="56">
        <f>IF(COUNTIF(P1235:R1235,"F")&gt;=1,"FAIL",(IF(COUNTIF(P1235:R1235,"P")&gt;=1,"PASS",(IF(COUNTIF(P1235:R1235,"N/A")&gt;=1,"N/A",(IF(COUNTIF(P1235:R1235,"N/T")&gt;=1,"N/T","-")))))))</f>
        <v/>
      </c>
      <c r="P1235" s="1" t="n"/>
      <c r="Q1235" s="1" t="n"/>
      <c r="R1235" s="32" t="n"/>
      <c r="S1235" s="32" t="n"/>
      <c r="T1235" s="2" t="n"/>
      <c r="U1235" s="33" t="n"/>
    </row>
    <row r="1236" ht="92.40000000000001" customHeight="1" s="357">
      <c r="A1236" s="312" t="inlineStr">
        <is>
          <t>Y_172</t>
        </is>
      </c>
      <c r="B1236" s="38" t="inlineStr">
        <is>
          <t>TC_MAP_1204</t>
        </is>
      </c>
      <c r="C1236" s="38" t="inlineStr">
        <is>
          <t>Map</t>
        </is>
      </c>
      <c r="D1236" s="38" t="inlineStr">
        <is>
          <t>경로 탐색</t>
        </is>
      </c>
      <c r="E1236" s="38" t="inlineStr">
        <is>
          <t>경로 탐색 시작/결과</t>
        </is>
      </c>
      <c r="F1236" s="38" t="inlineStr">
        <is>
          <t>경로 탐색 결과 : EV Routing</t>
        </is>
      </c>
      <c r="G1236" s="38" t="inlineStr">
        <is>
          <t>공통</t>
        </is>
      </c>
      <c r="H1236" s="2" t="n"/>
      <c r="I1236" s="2" t="n">
        <v>1</v>
      </c>
      <c r="J1236" s="33" t="inlineStr">
        <is>
          <t>1. SOC , DTE 부족한 상태
2. [EV 추천] OFF 상태</t>
        </is>
      </c>
      <c r="K1236" s="33" t="inlineStr">
        <is>
          <t>1. EV 차량</t>
        </is>
      </c>
      <c r="L1236" s="33" t="inlineStr">
        <is>
          <t>1. Map 진입
2. 경로 탐색 선택
3. 경로 탐색 시작 페이지에서 출발지/경유지/도착지 정보 입력
4. 하단 [확인] 버튼 선택
5. 경로 탐색 결과 화면 출력
6. 지도 영역 확인</t>
        </is>
      </c>
      <c r="M1236" s="42" t="inlineStr">
        <is>
          <t>1. 추천 충전소 미제공된다.
2. 일반 경로 탐색 결과 제공된다.</t>
        </is>
      </c>
      <c r="N1236" s="2" t="n"/>
      <c r="O1236" s="56">
        <f>IF(COUNTIF(P1236:R1236,"F")&gt;=1,"FAIL",(IF(COUNTIF(P1236:R1236,"P")&gt;=1,"PASS",(IF(COUNTIF(P1236:R1236,"N/A")&gt;=1,"N/A",(IF(COUNTIF(P1236:R1236,"N/T")&gt;=1,"N/T","-")))))))</f>
        <v/>
      </c>
      <c r="P1236" s="1" t="n"/>
      <c r="Q1236" s="1" t="n"/>
      <c r="R1236" s="32" t="n"/>
      <c r="S1236" s="32" t="n"/>
      <c r="T1236" s="2" t="n"/>
      <c r="U1236" s="33" t="n"/>
    </row>
    <row r="1237" ht="92.40000000000001" customHeight="1" s="357">
      <c r="A1237" s="312" t="inlineStr">
        <is>
          <t>Y_173</t>
        </is>
      </c>
      <c r="B1237" s="38" t="inlineStr">
        <is>
          <t>TC_MAP_1205</t>
        </is>
      </c>
      <c r="C1237" s="38" t="inlineStr">
        <is>
          <t>Map</t>
        </is>
      </c>
      <c r="D1237" s="38" t="inlineStr">
        <is>
          <t>경로 탐색</t>
        </is>
      </c>
      <c r="E1237" s="38" t="inlineStr">
        <is>
          <t>경로 탐색 시작/결과</t>
        </is>
      </c>
      <c r="F1237" s="38" t="inlineStr">
        <is>
          <t>경로 탐색 결과 : EV Routing</t>
        </is>
      </c>
      <c r="G1237" s="38" t="inlineStr">
        <is>
          <t>EU</t>
        </is>
      </c>
      <c r="H1237" s="2" t="n"/>
      <c r="I1237" s="2" t="n">
        <v>5</v>
      </c>
      <c r="J1237" s="33" t="inlineStr">
        <is>
          <t>1. SOC , DTE 정보 없는 상태</t>
        </is>
      </c>
      <c r="K1237" s="33" t="inlineStr">
        <is>
          <t>1. EV 차량</t>
        </is>
      </c>
      <c r="L1237" s="33" t="inlineStr">
        <is>
          <t>1. Map 진입
2. 경로 탐색 선택
3. 경로 탐색 시작 페이지에서 출발지/경유지/도착지 정보 입력
4. 하단 [확인] 버튼 선택
5. 경로 탐색 결과 화면 출력
6. 필터 영역 확인</t>
        </is>
      </c>
      <c r="M1237" s="42" t="inlineStr">
        <is>
          <t>1. 전체 필터 비활성화된다.
2. [EV 추천] 버튼 비활성화된다.
3. 추천 충전소 개별 필터 비활성화 된다.</t>
        </is>
      </c>
      <c r="N1237" s="2" t="n"/>
      <c r="O1237" s="56">
        <f>IF(COUNTIF(P1237:R1237,"F")&gt;=1,"FAIL",(IF(COUNTIF(P1237:R1237,"P")&gt;=1,"PASS",(IF(COUNTIF(P1237:R1237,"N/A")&gt;=1,"N/A",(IF(COUNTIF(P1237:R1237,"N/T")&gt;=1,"N/T","-")))))))</f>
        <v/>
      </c>
      <c r="P1237" s="1" t="n"/>
      <c r="Q1237" s="1" t="n"/>
      <c r="R1237" s="32" t="n"/>
      <c r="S1237" s="32" t="n"/>
      <c r="T1237" s="2" t="n"/>
      <c r="U1237" s="33" t="n"/>
    </row>
    <row r="1238" ht="92.40000000000001" customHeight="1" s="357">
      <c r="A1238" s="312" t="inlineStr">
        <is>
          <t>Y_174</t>
        </is>
      </c>
      <c r="B1238" s="38" t="inlineStr">
        <is>
          <t>TC_MAP_1206</t>
        </is>
      </c>
      <c r="C1238" s="38" t="inlineStr">
        <is>
          <t>Map</t>
        </is>
      </c>
      <c r="D1238" s="38" t="inlineStr">
        <is>
          <t>경로 탐색</t>
        </is>
      </c>
      <c r="E1238" s="38" t="inlineStr">
        <is>
          <t>경로 탐색 시작/결과</t>
        </is>
      </c>
      <c r="F1238" s="38" t="inlineStr">
        <is>
          <t>경로 탐색 결과 : EV Routing</t>
        </is>
      </c>
      <c r="G1238" s="38" t="inlineStr">
        <is>
          <t>공통</t>
        </is>
      </c>
      <c r="H1238" s="2" t="n"/>
      <c r="I1238" s="2" t="n">
        <v>5</v>
      </c>
      <c r="J1238" s="33" t="inlineStr">
        <is>
          <t>1. SOC , DTE 정보 없는 상태</t>
        </is>
      </c>
      <c r="K1238" s="33" t="inlineStr">
        <is>
          <t>1. EV 차량</t>
        </is>
      </c>
      <c r="L1238" s="33" t="inlineStr">
        <is>
          <t>1. Map 진입
2. 경로 탐색 선택
3. 경로 탐색 시작 페이지에서 출발지/경유지/도착지 정보 입력
4. 하단 [확인] 버튼 선택
5. 경로 탐색 결과 화면 출력
6. 지도 영역 확인</t>
        </is>
      </c>
      <c r="M1238" s="42" t="inlineStr">
        <is>
          <t>1. 추천 충전소 미제공된다.
2. 일반 경로 탐색 결과 제공된다.</t>
        </is>
      </c>
      <c r="N1238" s="2" t="n"/>
      <c r="O1238" s="56">
        <f>IF(COUNTIF(P1238:R1238,"F")&gt;=1,"FAIL",(IF(COUNTIF(P1238:R1238,"P")&gt;=1,"PASS",(IF(COUNTIF(P1238:R1238,"N/A")&gt;=1,"N/A",(IF(COUNTIF(P1238:R1238,"N/T")&gt;=1,"N/T","-")))))))</f>
        <v/>
      </c>
      <c r="P1238" s="1" t="n"/>
      <c r="Q1238" s="1" t="n"/>
      <c r="R1238" s="32" t="n"/>
      <c r="S1238" s="32" t="n"/>
      <c r="T1238" s="2" t="n"/>
      <c r="U1238" s="33" t="n"/>
    </row>
    <row r="1239" ht="92.40000000000001" customHeight="1" s="357">
      <c r="A1239" s="312" t="n"/>
      <c r="B1239" s="15" t="inlineStr">
        <is>
          <t>TC_MAP_1457</t>
        </is>
      </c>
      <c r="C1239" s="38" t="inlineStr">
        <is>
          <t>Map</t>
        </is>
      </c>
      <c r="D1239" s="38" t="inlineStr">
        <is>
          <t>경로 탐색</t>
        </is>
      </c>
      <c r="E1239" s="38" t="inlineStr">
        <is>
          <t>경로 탐색 시작/결과</t>
        </is>
      </c>
      <c r="F1239" s="38" t="inlineStr">
        <is>
          <t>경로 탐색 결과 필터 : EV 경로 추천 필터</t>
        </is>
      </c>
      <c r="G1239" s="38" t="inlineStr">
        <is>
          <t>EU</t>
        </is>
      </c>
      <c r="H1239" s="2" t="n"/>
      <c r="I1239" s="2" t="n">
        <v>2</v>
      </c>
      <c r="J1239" s="33" t="inlineStr">
        <is>
          <t>1. EV 차량의 경로 탐색 시 DTE가 부족한 경우</t>
        </is>
      </c>
      <c r="K1239" s="33" t="inlineStr">
        <is>
          <t>1. EV 차량</t>
        </is>
      </c>
      <c r="L1239" s="33" t="inlineStr">
        <is>
          <t>1. Map 진입
2. 경로 탐색 선택
3. 경로 탐색 시작 페이지에서 출발지/경유지/도착지 정보 입력
4. 하단 [확인] 버튼 선택
5. 경로 탐색 결과 화면 출력
6. [EV 경로 추천 필터 v] 선택</t>
        </is>
      </c>
      <c r="M1239" s="42" t="inlineStr">
        <is>
          <t>1. EV 경로 추천 필터 화면 표출
- 타이틀 
- [이전] 버튼</t>
        </is>
      </c>
      <c r="N1239" s="2" t="n"/>
      <c r="O1239" s="56" t="n"/>
      <c r="P1239" s="1" t="n"/>
      <c r="Q1239" s="1" t="n"/>
      <c r="R1239" s="32" t="n"/>
      <c r="S1239" s="32" t="n"/>
      <c r="T1239" s="2" t="n"/>
      <c r="U1239" s="33" t="n"/>
    </row>
    <row r="1240" ht="105.6" customHeight="1" s="357">
      <c r="A1240" s="312" t="n"/>
      <c r="B1240" s="15" t="inlineStr">
        <is>
          <t>TC_MAP_1458</t>
        </is>
      </c>
      <c r="C1240" s="38" t="inlineStr">
        <is>
          <t>Map</t>
        </is>
      </c>
      <c r="D1240" s="38" t="inlineStr">
        <is>
          <t>경로 탐색</t>
        </is>
      </c>
      <c r="E1240" s="38" t="inlineStr">
        <is>
          <t>경로 탐색 시작/결과</t>
        </is>
      </c>
      <c r="F1240" s="38" t="inlineStr">
        <is>
          <t>경로 탐색 결과 필터 : EV 경로 추천 필터</t>
        </is>
      </c>
      <c r="G1240" s="38" t="inlineStr">
        <is>
          <t>EU</t>
        </is>
      </c>
      <c r="H1240" s="2" t="n"/>
      <c r="I1240" s="2" t="n">
        <v>2</v>
      </c>
      <c r="J1240" s="33" t="inlineStr">
        <is>
          <t>1. EV 차량의 경로 탐색 시 DTE가 부족한 경우</t>
        </is>
      </c>
      <c r="K1240" s="33" t="inlineStr">
        <is>
          <t>1. EV 차량</t>
        </is>
      </c>
      <c r="L1240" s="33" t="inlineStr">
        <is>
          <t>1. Map 진입
2. 경로 탐색 선택
3. 경로 탐색 시작 페이지에서 출발지/경유지/도착지 정보 입력
4. 하단 [확인] 버튼 선택
5. 경로 탐색 결과 화면 출력
6. [EV 경로 추천 필터 v] 선택
7. [이전] 버튼 선택</t>
        </is>
      </c>
      <c r="M1240" s="42" t="inlineStr">
        <is>
          <t>1. 이전 화면으로 이동된다.
(경로 탐색 결과 EV Routing)</t>
        </is>
      </c>
      <c r="N1240" s="2" t="n"/>
      <c r="O1240" s="56" t="n"/>
      <c r="P1240" s="1" t="n"/>
      <c r="Q1240" s="1" t="n"/>
      <c r="R1240" s="32" t="n"/>
      <c r="S1240" s="32" t="n"/>
      <c r="T1240" s="2" t="n"/>
      <c r="U1240" s="33" t="n"/>
    </row>
    <row r="1241" ht="105.6" customHeight="1" s="357">
      <c r="A1241" s="312" t="n"/>
      <c r="B1241" s="15" t="inlineStr">
        <is>
          <t>TC_MAP_1459</t>
        </is>
      </c>
      <c r="C1241" s="38" t="inlineStr">
        <is>
          <t>Map</t>
        </is>
      </c>
      <c r="D1241" s="38" t="inlineStr">
        <is>
          <t>경로 탐색</t>
        </is>
      </c>
      <c r="E1241" s="38" t="inlineStr">
        <is>
          <t>경로 탐색 시작/결과</t>
        </is>
      </c>
      <c r="F1241" s="38" t="inlineStr">
        <is>
          <t>경로 탐색 결과 필터 : EV 경로 추천 필터</t>
        </is>
      </c>
      <c r="G1241" s="38" t="inlineStr">
        <is>
          <t>EU</t>
        </is>
      </c>
      <c r="H1241" s="2" t="n"/>
      <c r="I1241" s="2" t="n">
        <v>2</v>
      </c>
      <c r="J1241" s="42" t="inlineStr">
        <is>
          <t>1. EV 차량의 경로 탐색 시 DTE가 부족한 경우</t>
        </is>
      </c>
      <c r="K1241" s="42" t="inlineStr">
        <is>
          <t>1. EV 차량</t>
        </is>
      </c>
      <c r="L1241" s="42" t="inlineStr">
        <is>
          <t>1. Map 진입
2. 경로 탐색 선택
3. 경로 탐색 시작 페이지에서 출발지/경유지/도착지 정보 입력
4. 하단 [확인] 버튼 선택
5. 경로 탐색 결과 화면 출력
6. [EV 경로 추천 필터 v] 선택
7. EV 경로 추천 받기 영역 확인</t>
        </is>
      </c>
      <c r="M1241" s="42" t="inlineStr">
        <is>
          <t>1. EV 경로 추천 받기 표출된다.
- 'EV 경로 추천 받기' 타이틀
- 토글 유형[On/Off]필터 
- {안내 가이드}</t>
        </is>
      </c>
      <c r="N1241" s="2" t="n"/>
      <c r="O1241" s="56" t="n"/>
      <c r="P1241" s="1" t="n"/>
      <c r="Q1241" s="1" t="n"/>
      <c r="R1241" s="32" t="n"/>
      <c r="S1241" s="32" t="n"/>
      <c r="T1241" s="2" t="n"/>
      <c r="U1241" s="33" t="n"/>
    </row>
    <row r="1242" ht="105.6" customHeight="1" s="357">
      <c r="A1242" s="312" t="n"/>
      <c r="B1242" s="15" t="inlineStr">
        <is>
          <t>TC_MAP_1460</t>
        </is>
      </c>
      <c r="C1242" s="38" t="inlineStr">
        <is>
          <t>Map</t>
        </is>
      </c>
      <c r="D1242" s="38" t="inlineStr">
        <is>
          <t>경로 탐색</t>
        </is>
      </c>
      <c r="E1242" s="38" t="inlineStr">
        <is>
          <t>경로 탐색 시작/결과</t>
        </is>
      </c>
      <c r="F1242" s="38" t="inlineStr">
        <is>
          <t>경로 탐색 결과 필터 : EV 경로 추천 필터</t>
        </is>
      </c>
      <c r="G1242" s="38" t="inlineStr">
        <is>
          <t>EU</t>
        </is>
      </c>
      <c r="H1242" s="2" t="n"/>
      <c r="I1242" s="2" t="n">
        <v>2</v>
      </c>
      <c r="J1242" s="42" t="inlineStr">
        <is>
          <t>1. EV 차량의 경로 탐색 시 DTE가 부족한 경우</t>
        </is>
      </c>
      <c r="K1242" s="42" t="inlineStr">
        <is>
          <t>1. EV 차량</t>
        </is>
      </c>
      <c r="L1242" s="42" t="inlineStr">
        <is>
          <t>1. Map 진입
2. 경로 탐색 선택
3. 경로 탐색 시작 페이지에서 출발지/경유지/도착지 정보 입력
4. 하단 [확인] 버튼 선택
5. 경로 탐색 결과 화면 출력
6. [EV 경로 추천 필터 v] 선택
7. EV 경로 추천 받기 영역 확인</t>
        </is>
      </c>
      <c r="M1242" s="42" t="inlineStr">
        <is>
          <t xml:space="preserve">1. 토글버튼 On (Default) 상태로 표시된다. </t>
        </is>
      </c>
      <c r="N1242" s="2" t="n"/>
      <c r="O1242" s="56" t="n"/>
      <c r="P1242" s="1" t="n"/>
      <c r="Q1242" s="1" t="n"/>
      <c r="R1242" s="32" t="n"/>
      <c r="S1242" s="32" t="n"/>
      <c r="T1242" s="2" t="n"/>
      <c r="U1242" s="33" t="n"/>
    </row>
    <row r="1243" ht="105.6" customHeight="1" s="357">
      <c r="A1243" s="312" t="n"/>
      <c r="B1243" s="15" t="inlineStr">
        <is>
          <t>TC_MAP_1461</t>
        </is>
      </c>
      <c r="C1243" s="38" t="inlineStr">
        <is>
          <t>Map</t>
        </is>
      </c>
      <c r="D1243" s="38" t="inlineStr">
        <is>
          <t>경로 탐색</t>
        </is>
      </c>
      <c r="E1243" s="38" t="inlineStr">
        <is>
          <t>경로 탐색 시작/결과</t>
        </is>
      </c>
      <c r="F1243" s="38" t="inlineStr">
        <is>
          <t>경로 탐색 결과 필터 : EV 경로 추천 필터</t>
        </is>
      </c>
      <c r="G1243" s="38" t="inlineStr">
        <is>
          <t>EU</t>
        </is>
      </c>
      <c r="H1243" s="2" t="n"/>
      <c r="I1243" s="2" t="n">
        <v>2</v>
      </c>
      <c r="J1243" s="42" t="inlineStr">
        <is>
          <t>1. EV 차량의 경로 탐색 시 DTE가 부족한 경우
2. 이전 설정 이력이 있는 경우</t>
        </is>
      </c>
      <c r="K1243" s="42" t="inlineStr">
        <is>
          <t>1. EV 차량</t>
        </is>
      </c>
      <c r="L1243" s="42" t="inlineStr">
        <is>
          <t>1. Map 진입
2. 경로 탐색 선택
3. 경로 탐색 시작 페이지에서 출발지/경유지/도착지 정보 입력
4. 하단 [확인] 버튼 선택
5. 경로 탐색 결과 화면 출력
6. [EV 경로 추천 필터 v] 선택
7. EV 경로 추천 받기 영역 확인</t>
        </is>
      </c>
      <c r="M1243" s="42" t="inlineStr">
        <is>
          <t>1. 이전 설정한 상태로 표시된다.</t>
        </is>
      </c>
      <c r="N1243" s="2" t="n"/>
      <c r="O1243" s="56" t="n"/>
      <c r="P1243" s="1" t="n"/>
      <c r="Q1243" s="1" t="n"/>
      <c r="R1243" s="32" t="n"/>
      <c r="S1243" s="32" t="n"/>
      <c r="T1243" s="2" t="n"/>
      <c r="U1243" s="33" t="n"/>
    </row>
    <row r="1244" ht="105.6" customHeight="1" s="357">
      <c r="A1244" s="312" t="n"/>
      <c r="B1244" s="15" t="inlineStr">
        <is>
          <t>TC_MAP_1462</t>
        </is>
      </c>
      <c r="C1244" s="38" t="inlineStr">
        <is>
          <t>Map</t>
        </is>
      </c>
      <c r="D1244" s="38" t="inlineStr">
        <is>
          <t>경로 탐색</t>
        </is>
      </c>
      <c r="E1244" s="38" t="inlineStr">
        <is>
          <t>경로 탐색 시작/결과</t>
        </is>
      </c>
      <c r="F1244" s="38" t="inlineStr">
        <is>
          <t>경로 탐색 결과 필터 : EV 경로 추천 필터</t>
        </is>
      </c>
      <c r="G1244" s="38" t="inlineStr">
        <is>
          <t>EU</t>
        </is>
      </c>
      <c r="H1244" s="2" t="n"/>
      <c r="I1244" s="2" t="n">
        <v>2</v>
      </c>
      <c r="J1244" s="42" t="inlineStr">
        <is>
          <t xml:space="preserve">1. EV 차량의 경로 탐색 시 DTE가 부족한 경우
2. </t>
        </is>
      </c>
      <c r="K1244" s="42" t="inlineStr">
        <is>
          <t>1. EV 차량</t>
        </is>
      </c>
      <c r="L1244" s="42" t="inlineStr">
        <is>
          <t>1. Map 진입
2. 경로 탐색 선택
3. 경로 탐색 시작 페이지에서 출발지/경유지/도착지 정보 입력
4. 하단 [확인] 버튼 선택
5. 경로 탐색 결과 화면 출력
6. [EV 경로 추천 필터 v] 선택
7. EV 경로 추천 받기 On 선택</t>
        </is>
      </c>
      <c r="M1244" s="39" t="inlineStr">
        <is>
          <t>1. 전체 필터 활성화 상태로 표시된다</t>
        </is>
      </c>
      <c r="N1244" s="2" t="n"/>
      <c r="O1244" s="56" t="n"/>
      <c r="P1244" s="1" t="n"/>
      <c r="Q1244" s="1" t="n"/>
      <c r="R1244" s="32" t="n"/>
      <c r="S1244" s="32" t="n"/>
      <c r="T1244" s="2" t="n"/>
      <c r="U1244" s="33" t="n"/>
    </row>
    <row r="1245" ht="105.6" customHeight="1" s="357">
      <c r="A1245" s="312" t="n"/>
      <c r="B1245" s="15" t="inlineStr">
        <is>
          <t>TC_MAP_1463</t>
        </is>
      </c>
      <c r="C1245" s="38" t="inlineStr">
        <is>
          <t>Map</t>
        </is>
      </c>
      <c r="D1245" s="38" t="inlineStr">
        <is>
          <t>경로 탐색</t>
        </is>
      </c>
      <c r="E1245" s="38" t="inlineStr">
        <is>
          <t>경로 탐색 시작/결과</t>
        </is>
      </c>
      <c r="F1245" s="38" t="inlineStr">
        <is>
          <t>경로 탐색 결과 필터 : EV 경로 추천 필터</t>
        </is>
      </c>
      <c r="G1245" s="38" t="inlineStr">
        <is>
          <t>EU</t>
        </is>
      </c>
      <c r="H1245" s="2" t="n"/>
      <c r="I1245" s="2" t="n">
        <v>2</v>
      </c>
      <c r="J1245" s="42" t="inlineStr">
        <is>
          <t xml:space="preserve">1. EV 차량의 경로 탐색 시 DTE가 부족한 경우
2. </t>
        </is>
      </c>
      <c r="K1245" s="42" t="inlineStr">
        <is>
          <t>1. EV 차량</t>
        </is>
      </c>
      <c r="L1245" s="42" t="inlineStr">
        <is>
          <t>1. Map 진입
2. 경로 탐색 선택
3. 경로 탐색 시작 페이지에서 출발지/경유지/도착지 정보 입력
4. 하단 [확인] 버튼 선택
5. 경로 탐색 결과 화면 출력
6. [EV 경로 추천 필터 v] 선택
7. EV 경로 추천 받기 Off 선택</t>
        </is>
      </c>
      <c r="M1245" s="39" t="inlineStr">
        <is>
          <t>1. 전체 필터 비활성화 상태로 표시된다</t>
        </is>
      </c>
      <c r="N1245" s="2" t="n"/>
      <c r="O1245" s="56" t="n"/>
      <c r="P1245" s="1" t="n"/>
      <c r="Q1245" s="1" t="n"/>
      <c r="R1245" s="32" t="n"/>
      <c r="S1245" s="32" t="n"/>
      <c r="T1245" s="2" t="n"/>
      <c r="U1245" s="33" t="n"/>
    </row>
    <row r="1246" ht="105.6" customHeight="1" s="357">
      <c r="A1246" s="312" t="n"/>
      <c r="B1246" s="15" t="inlineStr">
        <is>
          <t>TC_MAP_1464</t>
        </is>
      </c>
      <c r="C1246" s="38" t="inlineStr">
        <is>
          <t>Map</t>
        </is>
      </c>
      <c r="D1246" s="38" t="inlineStr">
        <is>
          <t>경로 탐색</t>
        </is>
      </c>
      <c r="E1246" s="38" t="inlineStr">
        <is>
          <t>경로 탐색 시작/결과</t>
        </is>
      </c>
      <c r="F1246" s="38" t="inlineStr">
        <is>
          <t>경로 탐색 결과 필터 : EV 경로 추천 필터</t>
        </is>
      </c>
      <c r="G1246" s="38" t="inlineStr">
        <is>
          <t>EU</t>
        </is>
      </c>
      <c r="H1246" s="2" t="n"/>
      <c r="I1246" s="2" t="n">
        <v>2</v>
      </c>
      <c r="J1246" s="39" t="inlineStr">
        <is>
          <t>1. EV 차량의 경로 탐색 시 DTE가 부족한 경우</t>
        </is>
      </c>
      <c r="K1246" s="39" t="inlineStr">
        <is>
          <t>1. EV 차량</t>
        </is>
      </c>
      <c r="L1246" s="39" t="inlineStr">
        <is>
          <t>1. Map 진입
2. 경로 탐색 선택
3. 경로 탐색 시작 페이지에서 출발지/경유지/도착지 정보 입력
4. 하단 [확인] 버튼 선택
5. 경로 탐색 결과 화면 출력
6. [EV 경로 추천 필터 v] 선택
7. 충전 속도 영역 확인</t>
        </is>
      </c>
      <c r="M1246" s="39" t="inlineStr">
        <is>
          <t>1. 충전 속도 필터 표출된다.
- '충전 속도' 타이틀
- {중복 선택 가능} 안내 표시
- 다중 선택 유형 필터 
- ALL/HPC/DC/AC</t>
        </is>
      </c>
      <c r="N1246" s="2" t="n"/>
      <c r="O1246" s="56" t="n"/>
      <c r="P1246" s="1" t="n"/>
      <c r="Q1246" s="1" t="n"/>
      <c r="R1246" s="32" t="n"/>
      <c r="S1246" s="32" t="inlineStr">
        <is>
          <t>TASK-16674</t>
        </is>
      </c>
      <c r="T1246" s="2" t="n"/>
      <c r="U1246" s="33" t="inlineStr">
        <is>
          <t>TASK</t>
        </is>
      </c>
    </row>
    <row r="1247" ht="105.6" customHeight="1" s="357">
      <c r="A1247" s="312" t="n"/>
      <c r="B1247" s="15" t="inlineStr">
        <is>
          <t>TC_MAP_1465</t>
        </is>
      </c>
      <c r="C1247" s="38" t="inlineStr">
        <is>
          <t>Map</t>
        </is>
      </c>
      <c r="D1247" s="38" t="inlineStr">
        <is>
          <t>경로 탐색</t>
        </is>
      </c>
      <c r="E1247" s="38" t="inlineStr">
        <is>
          <t>경로 탐색 시작/결과</t>
        </is>
      </c>
      <c r="F1247" s="38" t="inlineStr">
        <is>
          <t>경로 탐색 결과 필터 : EV 경로 추천 필터</t>
        </is>
      </c>
      <c r="G1247" s="38" t="inlineStr">
        <is>
          <t>EU</t>
        </is>
      </c>
      <c r="H1247" s="2" t="n"/>
      <c r="I1247" s="2" t="n">
        <v>2</v>
      </c>
      <c r="J1247" s="42" t="inlineStr">
        <is>
          <t>1. EV 차량의 경로 탐색 시 DTE가 부족한 경우</t>
        </is>
      </c>
      <c r="K1247" s="42" t="inlineStr">
        <is>
          <t>1. EV 차량</t>
        </is>
      </c>
      <c r="L1247" s="42" t="inlineStr">
        <is>
          <t>1. Map 진입
2. 경로 탐색 선택
3. 경로 탐색 시작 페이지에서 출발지/경유지/도착지 정보 입력
4. 하단 [확인] 버튼 선택
5. 경로 탐색 결과 화면 출력
6. [EV 경로 추천 필터 v] 선택
7. 충전 속도 영역 확인</t>
        </is>
      </c>
      <c r="M1247" s="42" t="inlineStr">
        <is>
          <t xml:space="preserve">1. '전체'(Default) 선택 상태로 표시된다. </t>
        </is>
      </c>
      <c r="N1247" s="2" t="n"/>
      <c r="O1247" s="56" t="n"/>
      <c r="P1247" s="1" t="n"/>
      <c r="Q1247" s="1" t="n"/>
      <c r="R1247" s="32" t="n"/>
      <c r="S1247" s="32" t="n"/>
      <c r="T1247" s="2" t="n"/>
      <c r="U1247" s="33" t="n"/>
    </row>
    <row r="1248" ht="105.6" customHeight="1" s="357">
      <c r="A1248" s="312" t="n"/>
      <c r="B1248" s="15" t="inlineStr">
        <is>
          <t>TC_MAP_1466</t>
        </is>
      </c>
      <c r="C1248" s="38" t="inlineStr">
        <is>
          <t>Map</t>
        </is>
      </c>
      <c r="D1248" s="38" t="inlineStr">
        <is>
          <t>경로 탐색</t>
        </is>
      </c>
      <c r="E1248" s="38" t="inlineStr">
        <is>
          <t>경로 탐색 시작/결과</t>
        </is>
      </c>
      <c r="F1248" s="38" t="inlineStr">
        <is>
          <t>경로 탐색 결과 필터 : EV 경로 추천 필터</t>
        </is>
      </c>
      <c r="G1248" s="38" t="inlineStr">
        <is>
          <t>EU</t>
        </is>
      </c>
      <c r="H1248" s="2" t="n"/>
      <c r="I1248" s="2" t="n">
        <v>2</v>
      </c>
      <c r="J1248" s="42" t="inlineStr">
        <is>
          <t>1. EV 차량의 경로 탐색 시 DTE가 부족한 경우
2. 이전 설정 이력이 있는 경우</t>
        </is>
      </c>
      <c r="K1248" s="42" t="inlineStr">
        <is>
          <t>1. EV 차량</t>
        </is>
      </c>
      <c r="L1248" s="42" t="inlineStr">
        <is>
          <t>1. Map 진입
2. 경로 탐색 선택
3. 경로 탐색 시작 페이지에서 출발지/경유지/도착지 정보 입력
4. 하단 [확인] 버튼 선택
5. 경로 탐색 결과 화면 출력
6. [EV 경로 추천 필터 v] 선택
7. 충전 속도 영역 확인</t>
        </is>
      </c>
      <c r="M1248" s="42" t="inlineStr">
        <is>
          <t>1. 이전 설정한 상태로 표시된다.</t>
        </is>
      </c>
      <c r="N1248" s="2" t="n"/>
      <c r="O1248" s="56" t="n"/>
      <c r="P1248" s="1" t="n"/>
      <c r="Q1248" s="1" t="n"/>
      <c r="R1248" s="32" t="n"/>
      <c r="S1248" s="32" t="n"/>
      <c r="T1248" s="2" t="n"/>
      <c r="U1248" s="33" t="n"/>
    </row>
    <row r="1249" ht="105.6" customHeight="1" s="357">
      <c r="A1249" s="312" t="n"/>
      <c r="B1249" s="15" t="inlineStr">
        <is>
          <t>TC_MAP_1467</t>
        </is>
      </c>
      <c r="C1249" s="38" t="inlineStr">
        <is>
          <t>Map</t>
        </is>
      </c>
      <c r="D1249" s="38" t="inlineStr">
        <is>
          <t>경로 탐색</t>
        </is>
      </c>
      <c r="E1249" s="38" t="inlineStr">
        <is>
          <t>경로 탐색 시작/결과</t>
        </is>
      </c>
      <c r="F1249" s="38" t="inlineStr">
        <is>
          <t>경로 탐색 결과 필터 : EV 경로 추천 필터</t>
        </is>
      </c>
      <c r="G1249" s="38" t="inlineStr">
        <is>
          <t>EU</t>
        </is>
      </c>
      <c r="H1249" s="2" t="n"/>
      <c r="I1249" s="2" t="n">
        <v>2</v>
      </c>
      <c r="J1249" s="42" t="inlineStr">
        <is>
          <t xml:space="preserve">1. EV 차량의 경로 탐색 시 DTE가 부족한 경우
2. </t>
        </is>
      </c>
      <c r="K1249" s="42" t="inlineStr">
        <is>
          <t>1. EV 차량</t>
        </is>
      </c>
      <c r="L1249" s="42" t="inlineStr">
        <is>
          <t>1. Map 진입
2. 경로 탐색 선택
3. 경로 탐색 시작 페이지에서 출발지/경유지/도착지 정보 입력
4. 하단 [확인] 버튼 선택
5. 경로 탐색 결과 화면 출력
6. [EV 경로 추천 필터 v] 선택
7. 충전 속도 '전체' 외 다른 옵션 선택</t>
        </is>
      </c>
      <c r="M1249" s="42" t="inlineStr">
        <is>
          <t>1. 선택 상태로 전환되고 전체 옵션은 선택 해제됨
- 다른 옵션은 다중 선택 가능</t>
        </is>
      </c>
      <c r="N1249" s="2" t="n"/>
      <c r="O1249" s="56" t="n"/>
      <c r="P1249" s="1" t="n"/>
      <c r="Q1249" s="1" t="n"/>
      <c r="R1249" s="32" t="n"/>
      <c r="S1249" s="32" t="n"/>
      <c r="T1249" s="2" t="n"/>
      <c r="U1249" s="33" t="n"/>
    </row>
    <row r="1250" ht="118.8" customHeight="1" s="357">
      <c r="A1250" s="312" t="n"/>
      <c r="B1250" s="15" t="inlineStr">
        <is>
          <t>TC_MAP_1468</t>
        </is>
      </c>
      <c r="C1250" s="38" t="inlineStr">
        <is>
          <t>Map</t>
        </is>
      </c>
      <c r="D1250" s="38" t="inlineStr">
        <is>
          <t>경로 탐색</t>
        </is>
      </c>
      <c r="E1250" s="38" t="inlineStr">
        <is>
          <t>경로 탐색 시작/결과</t>
        </is>
      </c>
      <c r="F1250" s="38" t="inlineStr">
        <is>
          <t>경로 탐색 결과 필터 : EV 경로 추천 필터</t>
        </is>
      </c>
      <c r="G1250" s="38" t="inlineStr">
        <is>
          <t>EU</t>
        </is>
      </c>
      <c r="H1250" s="2" t="n"/>
      <c r="I1250" s="2" t="n">
        <v>2</v>
      </c>
      <c r="J1250" s="42" t="inlineStr">
        <is>
          <t xml:space="preserve">1. EV 차량의 경로 탐색 시 DTE가 부족한 경우
2. </t>
        </is>
      </c>
      <c r="K1250" s="42" t="inlineStr">
        <is>
          <t>1. EV 차량</t>
        </is>
      </c>
      <c r="L1250" s="42" t="inlineStr">
        <is>
          <t>1. Map 진입
2. 경로 탐색 선택
3. 경로 탐색 시작 페이지에서 출발지/경유지/도착지 정보 입력
4. 하단 [확인] 버튼 선택
5. 경로 탐색 결과 화면 출력
6. [EV 경로 추천 필터 v] 선택
7. 충전 속도 '전체' 옵션 선택
8. 전체 옵션 재선택</t>
        </is>
      </c>
      <c r="M1250" s="42" t="inlineStr">
        <is>
          <t>1. 반응 없음</t>
        </is>
      </c>
      <c r="N1250" s="2" t="n"/>
      <c r="O1250" s="56" t="n"/>
      <c r="P1250" s="1" t="n"/>
      <c r="Q1250" s="1" t="n"/>
      <c r="R1250" s="32" t="n"/>
      <c r="S1250" s="32" t="n"/>
      <c r="T1250" s="2" t="n"/>
      <c r="U1250" s="33" t="n"/>
    </row>
    <row r="1251" ht="118.8" customHeight="1" s="357">
      <c r="A1251" s="312" t="n"/>
      <c r="B1251" s="15" t="inlineStr">
        <is>
          <t>TC_MAP_1469</t>
        </is>
      </c>
      <c r="C1251" s="38" t="inlineStr">
        <is>
          <t>Map</t>
        </is>
      </c>
      <c r="D1251" s="38" t="inlineStr">
        <is>
          <t>경로 탐색</t>
        </is>
      </c>
      <c r="E1251" s="38" t="inlineStr">
        <is>
          <t>경로 탐색 시작/결과</t>
        </is>
      </c>
      <c r="F1251" s="38" t="inlineStr">
        <is>
          <t>경로 탐색 결과 필터 : EV 경로 추천 필터</t>
        </is>
      </c>
      <c r="G1251" s="38" t="inlineStr">
        <is>
          <t>EU</t>
        </is>
      </c>
      <c r="H1251" s="2" t="n"/>
      <c r="I1251" s="2" t="n">
        <v>2</v>
      </c>
      <c r="J1251" s="42" t="inlineStr">
        <is>
          <t xml:space="preserve">1. EV 차량의 경로 탐색 시 DTE가 부족한 경우
2. </t>
        </is>
      </c>
      <c r="K1251" s="42" t="inlineStr">
        <is>
          <t>1. EV 차량</t>
        </is>
      </c>
      <c r="L1251" s="42" t="inlineStr">
        <is>
          <t>1. Map 진입
2. 경로 탐색 선택
3. 경로 탐색 시작 페이지에서 출발지/경유지/도착지 정보 입력
4. 하단 [확인] 버튼 선택
5. 경로 탐색 결과 화면 출력
6. [EV 경로 추천 필터 v] 선택
7. 충전 속도 '전체' 외 다른 옵션 선택
8. 전체 옵션 재선택</t>
        </is>
      </c>
      <c r="M1251" s="42" t="inlineStr">
        <is>
          <t>1. 다른 옵션 선택 해제되고 전체 옵션은 선택 상태로 전환</t>
        </is>
      </c>
      <c r="N1251" s="2" t="n"/>
      <c r="O1251" s="56" t="n"/>
      <c r="P1251" s="1" t="n"/>
      <c r="Q1251" s="1" t="n"/>
      <c r="R1251" s="32" t="n"/>
      <c r="S1251" s="32" t="n"/>
      <c r="T1251" s="2" t="n"/>
      <c r="U1251" s="33" t="n"/>
    </row>
    <row r="1252" ht="105.6" customHeight="1" s="357">
      <c r="A1252" s="312" t="n"/>
      <c r="B1252" s="15" t="inlineStr">
        <is>
          <t>TC_MAP_1470</t>
        </is>
      </c>
      <c r="C1252" s="38" t="inlineStr">
        <is>
          <t>Map</t>
        </is>
      </c>
      <c r="D1252" s="38" t="inlineStr">
        <is>
          <t>경로 탐색</t>
        </is>
      </c>
      <c r="E1252" s="38" t="inlineStr">
        <is>
          <t>경로 탐색 시작/결과</t>
        </is>
      </c>
      <c r="F1252" s="38" t="inlineStr">
        <is>
          <t>경로 탐색 결과 필터 : EV 경로 추천 필터</t>
        </is>
      </c>
      <c r="G1252" s="38" t="inlineStr">
        <is>
          <t>EU</t>
        </is>
      </c>
      <c r="H1252" s="2" t="n"/>
      <c r="I1252" s="2" t="n">
        <v>2</v>
      </c>
      <c r="J1252" s="42" t="inlineStr">
        <is>
          <t xml:space="preserve">1. EV 차량의 경로 탐색 시 DTE가 부족한 경우
2. </t>
        </is>
      </c>
      <c r="K1252" s="42" t="inlineStr">
        <is>
          <t>1. EV 차량</t>
        </is>
      </c>
      <c r="L1252" s="42" t="inlineStr">
        <is>
          <t>1. Map 진입
2. 경로 탐색 선택
3. 경로 탐색 시작 페이지에서 출발지/경유지/도착지 정보 입력
4. 하단 [확인] 버튼 선택
5. 경로 탐색 결과 화면 출력
6. [EV 경로 추천 필터 v] 선택
7. 충전 속도 '모든 항목' 선택 해제</t>
        </is>
      </c>
      <c r="M1252" s="42" t="inlineStr">
        <is>
          <t>1. 전체 옵션 선택 상태로 전환</t>
        </is>
      </c>
      <c r="N1252" s="2" t="n"/>
      <c r="O1252" s="56" t="n"/>
      <c r="P1252" s="1" t="n"/>
      <c r="Q1252" s="1" t="n"/>
      <c r="R1252" s="32" t="n"/>
      <c r="S1252" s="32" t="n"/>
      <c r="T1252" s="2" t="n"/>
      <c r="U1252" s="33" t="n"/>
    </row>
    <row r="1253" ht="105.6" customHeight="1" s="357">
      <c r="A1253" s="312" t="n"/>
      <c r="B1253" s="15" t="inlineStr">
        <is>
          <t>TC_MAP_1471</t>
        </is>
      </c>
      <c r="C1253" s="38" t="inlineStr">
        <is>
          <t>Map</t>
        </is>
      </c>
      <c r="D1253" s="38" t="inlineStr">
        <is>
          <t>경로 탐색</t>
        </is>
      </c>
      <c r="E1253" s="38" t="inlineStr">
        <is>
          <t>경로 탐색 시작/결과</t>
        </is>
      </c>
      <c r="F1253" s="38" t="inlineStr">
        <is>
          <t>경로 탐색 결과 필터 : EV 경로 추천 필터</t>
        </is>
      </c>
      <c r="G1253" s="38" t="inlineStr">
        <is>
          <t>EU</t>
        </is>
      </c>
      <c r="H1253" s="2" t="n"/>
      <c r="I1253" s="2" t="n">
        <v>2</v>
      </c>
      <c r="J1253" s="42" t="inlineStr">
        <is>
          <t xml:space="preserve">1. EV 차량의 경로 탐색 시 DTE가 부족한 경우
2. </t>
        </is>
      </c>
      <c r="K1253" s="42" t="inlineStr">
        <is>
          <t>1. EV 차량</t>
        </is>
      </c>
      <c r="L1253" s="42" t="inlineStr">
        <is>
          <t>1. Map 진입
2. 경로 탐색 선택
3. 경로 탐색 시작 페이지에서 출발지/경유지/도착지 정보 입력
4. 하단 [확인] 버튼 선택
5. 경로 탐색 결과 화면 출력
6. [EV 경로 추천 필터 v] 선택
7. 연결 타입 영역 확인</t>
        </is>
      </c>
      <c r="M1253" s="42" t="inlineStr">
        <is>
          <t>1. 연결 타입 필터 표출된다.
- '연결 타입' 타이틀
- {중복 선택 가능} 안내 표시
- 다중 선택 유형 필터 
: 전체/CCS/Type2 {*앱모드에 따라 다름}</t>
        </is>
      </c>
      <c r="N1253" s="2" t="n"/>
      <c r="O1253" s="56" t="n"/>
      <c r="P1253" s="1" t="n"/>
      <c r="Q1253" s="1" t="n"/>
      <c r="R1253" s="32" t="n"/>
      <c r="S1253" s="32" t="n"/>
      <c r="T1253" s="2" t="n"/>
      <c r="U1253" s="33" t="n"/>
    </row>
    <row r="1254" ht="105.6" customHeight="1" s="357">
      <c r="A1254" s="312" t="n"/>
      <c r="B1254" s="15" t="inlineStr">
        <is>
          <t>TC_MAP_1472</t>
        </is>
      </c>
      <c r="C1254" s="38" t="inlineStr">
        <is>
          <t>Map</t>
        </is>
      </c>
      <c r="D1254" s="38" t="inlineStr">
        <is>
          <t>경로 탐색</t>
        </is>
      </c>
      <c r="E1254" s="38" t="inlineStr">
        <is>
          <t>경로 탐색 시작/결과</t>
        </is>
      </c>
      <c r="F1254" s="38" t="inlineStr">
        <is>
          <t>경로 탐색 결과 필터 : EV 경로 추천 필터</t>
        </is>
      </c>
      <c r="G1254" s="38" t="inlineStr">
        <is>
          <t>EU</t>
        </is>
      </c>
      <c r="H1254" s="2" t="n"/>
      <c r="I1254" s="2" t="n">
        <v>2</v>
      </c>
      <c r="J1254" s="42" t="inlineStr">
        <is>
          <t xml:space="preserve">1. EV 차량의 경로 탐색 시 DTE가 부족한 경우
2. </t>
        </is>
      </c>
      <c r="K1254" s="42" t="inlineStr">
        <is>
          <t>1. EV 차량</t>
        </is>
      </c>
      <c r="L1254" s="42" t="inlineStr">
        <is>
          <t>1. Map 진입
2. 경로 탐색 선택
3. 경로 탐색 시작 페이지에서 출발지/경유지/도착지 정보 입력
4. 하단 [확인] 버튼 선택
5. 경로 탐색 결과 화면 출력
6. [EV 경로 추천 필터 v] 선택
7. 연결 타입 영역 확인</t>
        </is>
      </c>
      <c r="M1254" s="42" t="inlineStr">
        <is>
          <t xml:space="preserve">1. '전체'(Default) 선택 상태로 표시된다. </t>
        </is>
      </c>
      <c r="N1254" s="2" t="n"/>
      <c r="O1254" s="56" t="n"/>
      <c r="P1254" s="1" t="n"/>
      <c r="Q1254" s="1" t="n"/>
      <c r="R1254" s="32" t="n"/>
      <c r="S1254" s="32" t="n"/>
      <c r="T1254" s="2" t="n"/>
      <c r="U1254" s="33" t="n"/>
    </row>
    <row r="1255" ht="105.6" customHeight="1" s="357">
      <c r="A1255" s="312" t="n"/>
      <c r="B1255" s="15" t="inlineStr">
        <is>
          <t>TC_MAP_1473</t>
        </is>
      </c>
      <c r="C1255" s="38" t="inlineStr">
        <is>
          <t>Map</t>
        </is>
      </c>
      <c r="D1255" s="38" t="inlineStr">
        <is>
          <t>경로 탐색</t>
        </is>
      </c>
      <c r="E1255" s="38" t="inlineStr">
        <is>
          <t>경로 탐색 시작/결과</t>
        </is>
      </c>
      <c r="F1255" s="38" t="inlineStr">
        <is>
          <t>경로 탐색 결과 필터 : EV 경로 추천 필터</t>
        </is>
      </c>
      <c r="G1255" s="38" t="inlineStr">
        <is>
          <t>EU</t>
        </is>
      </c>
      <c r="H1255" s="2" t="n"/>
      <c r="I1255" s="2" t="n">
        <v>2</v>
      </c>
      <c r="J1255" s="42" t="inlineStr">
        <is>
          <t>1. EV 차량의 경로 탐색 시 DTE가 부족한 경우
2. 이전 설정 이력이 있는 경우</t>
        </is>
      </c>
      <c r="K1255" s="42" t="inlineStr">
        <is>
          <t>1. EV 차량</t>
        </is>
      </c>
      <c r="L1255" s="42" t="inlineStr">
        <is>
          <t>1. Map 진입
2. 경로 탐색 선택
3. 경로 탐색 시작 페이지에서 출발지/경유지/도착지 정보 입력
4. 하단 [확인] 버튼 선택
5. 경로 탐색 결과 화면 출력
6. [EV 경로 추천 필터 v] 선택
7. 연결 타입 영역 확인</t>
        </is>
      </c>
      <c r="M1255" s="42" t="inlineStr">
        <is>
          <t>1. 이전 설정한 상태로 표시된다.</t>
        </is>
      </c>
      <c r="N1255" s="2" t="n"/>
      <c r="O1255" s="56" t="n"/>
      <c r="P1255" s="1" t="n"/>
      <c r="Q1255" s="1" t="n"/>
      <c r="R1255" s="32" t="n"/>
      <c r="S1255" s="32" t="n"/>
      <c r="T1255" s="2" t="n"/>
      <c r="U1255" s="33" t="n"/>
    </row>
    <row r="1256" ht="105.6" customHeight="1" s="357">
      <c r="A1256" s="312" t="n"/>
      <c r="B1256" s="15" t="inlineStr">
        <is>
          <t>TC_MAP_1474</t>
        </is>
      </c>
      <c r="C1256" s="38" t="inlineStr">
        <is>
          <t>Map</t>
        </is>
      </c>
      <c r="D1256" s="38" t="inlineStr">
        <is>
          <t>경로 탐색</t>
        </is>
      </c>
      <c r="E1256" s="38" t="inlineStr">
        <is>
          <t>경로 탐색 시작/결과</t>
        </is>
      </c>
      <c r="F1256" s="38" t="inlineStr">
        <is>
          <t>경로 탐색 결과 필터 : EV 경로 추천 필터</t>
        </is>
      </c>
      <c r="G1256" s="38" t="inlineStr">
        <is>
          <t>EU</t>
        </is>
      </c>
      <c r="H1256" s="2" t="n"/>
      <c r="I1256" s="2" t="n">
        <v>2</v>
      </c>
      <c r="J1256" s="42" t="inlineStr">
        <is>
          <t xml:space="preserve">1. EV 차량의 경로 탐색 시 DTE가 부족한 경우
2. </t>
        </is>
      </c>
      <c r="K1256" s="42" t="inlineStr">
        <is>
          <t>1. EV 차량</t>
        </is>
      </c>
      <c r="L1256" s="42" t="inlineStr">
        <is>
          <t>1. Map 진입
2. 경로 탐색 선택
3. 경로 탐색 시작 페이지에서 출발지/경유지/도착지 정보 입력
4. 하단 [확인] 버튼 선택
5. 경로 탐색 결과 화면 출력
6. [EV 경로 추천 필터 v] 선택
7. 연결 타입 '전체' 외 다른 옵션 선택</t>
        </is>
      </c>
      <c r="M1256" s="42" t="inlineStr">
        <is>
          <t>1. 선택 상태로 전환되고 전체 옵션은 선택 해제됨
- 다른 옵션은 다중 선택 가능</t>
        </is>
      </c>
      <c r="N1256" s="2" t="n"/>
      <c r="O1256" s="56" t="n"/>
      <c r="P1256" s="1" t="n"/>
      <c r="Q1256" s="1" t="n"/>
      <c r="R1256" s="32" t="n"/>
      <c r="S1256" s="32" t="n"/>
      <c r="T1256" s="2" t="n"/>
      <c r="U1256" s="33" t="n"/>
    </row>
    <row r="1257" ht="118.8" customHeight="1" s="357">
      <c r="A1257" s="312" t="n"/>
      <c r="B1257" s="15" t="inlineStr">
        <is>
          <t>TC_MAP_1475</t>
        </is>
      </c>
      <c r="C1257" s="38" t="inlineStr">
        <is>
          <t>Map</t>
        </is>
      </c>
      <c r="D1257" s="38" t="inlineStr">
        <is>
          <t>경로 탐색</t>
        </is>
      </c>
      <c r="E1257" s="38" t="inlineStr">
        <is>
          <t>경로 탐색 시작/결과</t>
        </is>
      </c>
      <c r="F1257" s="38" t="inlineStr">
        <is>
          <t>경로 탐색 결과 필터 : EV 경로 추천 필터</t>
        </is>
      </c>
      <c r="G1257" s="38" t="inlineStr">
        <is>
          <t>EU</t>
        </is>
      </c>
      <c r="H1257" s="2" t="n"/>
      <c r="I1257" s="2" t="n">
        <v>2</v>
      </c>
      <c r="J1257" s="42" t="inlineStr">
        <is>
          <t xml:space="preserve">1. EV 차량의 경로 탐색 시 DTE가 부족한 경우
2. </t>
        </is>
      </c>
      <c r="K1257" s="42" t="inlineStr">
        <is>
          <t>1. EV 차량</t>
        </is>
      </c>
      <c r="L1257" s="42" t="inlineStr">
        <is>
          <t>1. Map 진입
2. 경로 탐색 선택
3. 경로 탐색 시작 페이지에서 출발지/경유지/도착지 정보 입력
4. 하단 [확인] 버튼 선택
5. 경로 탐색 결과 화면 출력
6. [EV 경로 추천 필터 v] 선택
7. 연결 타입 '전체' 옵션 선택
8. 전체 옵션 재선택</t>
        </is>
      </c>
      <c r="M1257" s="42" t="inlineStr">
        <is>
          <t>1. 반응 없음</t>
        </is>
      </c>
      <c r="N1257" s="2" t="n"/>
      <c r="O1257" s="56" t="n"/>
      <c r="P1257" s="1" t="n"/>
      <c r="Q1257" s="1" t="n"/>
      <c r="R1257" s="32" t="n"/>
      <c r="S1257" s="32" t="n"/>
      <c r="T1257" s="2" t="n"/>
      <c r="U1257" s="33" t="n"/>
    </row>
    <row r="1258" ht="118.8" customHeight="1" s="357">
      <c r="A1258" s="312" t="n"/>
      <c r="B1258" s="15" t="inlineStr">
        <is>
          <t>TC_MAP_1476</t>
        </is>
      </c>
      <c r="C1258" s="38" t="inlineStr">
        <is>
          <t>Map</t>
        </is>
      </c>
      <c r="D1258" s="38" t="inlineStr">
        <is>
          <t>경로 탐색</t>
        </is>
      </c>
      <c r="E1258" s="38" t="inlineStr">
        <is>
          <t>경로 탐색 시작/결과</t>
        </is>
      </c>
      <c r="F1258" s="38" t="inlineStr">
        <is>
          <t>경로 탐색 결과 필터 : EV 경로 추천 필터</t>
        </is>
      </c>
      <c r="G1258" s="38" t="inlineStr">
        <is>
          <t>EU</t>
        </is>
      </c>
      <c r="H1258" s="2" t="n"/>
      <c r="I1258" s="2" t="n">
        <v>2</v>
      </c>
      <c r="J1258" s="42" t="inlineStr">
        <is>
          <t xml:space="preserve">1. EV 차량의 경로 탐색 시 DTE가 부족한 경우
2. </t>
        </is>
      </c>
      <c r="K1258" s="42" t="inlineStr">
        <is>
          <t>1. EV 차량</t>
        </is>
      </c>
      <c r="L1258" s="42" t="inlineStr">
        <is>
          <t>1. Map 진입
2. 경로 탐색 선택
3. 경로 탐색 시작 페이지에서 출발지/경유지/도착지 정보 입력
4. 하단 [확인] 버튼 선택
5. 경로 탐색 결과 화면 출력
6. [EV 경로 추천 필터 v] 선택
7. 연결 타입 '전체' 외 다른 옵션 선택
8. 전체 옵션 재선택</t>
        </is>
      </c>
      <c r="M1258" s="42" t="inlineStr">
        <is>
          <t>1. 다른 옵션 선택 해제되고 전체 옵션은 선택 상태로 전환</t>
        </is>
      </c>
      <c r="N1258" s="2" t="n"/>
      <c r="O1258" s="56" t="n"/>
      <c r="P1258" s="1" t="n"/>
      <c r="Q1258" s="1" t="n"/>
      <c r="R1258" s="32" t="n"/>
      <c r="S1258" s="32" t="n"/>
      <c r="T1258" s="2" t="n"/>
      <c r="U1258" s="33" t="n"/>
    </row>
    <row r="1259" ht="105.6" customHeight="1" s="357">
      <c r="A1259" s="312" t="n"/>
      <c r="B1259" s="15" t="inlineStr">
        <is>
          <t>TC_MAP_1477</t>
        </is>
      </c>
      <c r="C1259" s="38" t="inlineStr">
        <is>
          <t>Map</t>
        </is>
      </c>
      <c r="D1259" s="38" t="inlineStr">
        <is>
          <t>경로 탐색</t>
        </is>
      </c>
      <c r="E1259" s="38" t="inlineStr">
        <is>
          <t>경로 탐색 시작/결과</t>
        </is>
      </c>
      <c r="F1259" s="38" t="inlineStr">
        <is>
          <t>경로 탐색 결과 필터 : EV 경로 추천 필터</t>
        </is>
      </c>
      <c r="G1259" s="38" t="inlineStr">
        <is>
          <t>EU</t>
        </is>
      </c>
      <c r="H1259" s="2" t="n"/>
      <c r="I1259" s="2" t="n">
        <v>2</v>
      </c>
      <c r="J1259" s="42" t="inlineStr">
        <is>
          <t xml:space="preserve">1. EV 차량의 경로 탐색 시 DTE가 부족한 경우
2. </t>
        </is>
      </c>
      <c r="K1259" s="42" t="inlineStr">
        <is>
          <t>1. EV 차량</t>
        </is>
      </c>
      <c r="L1259" s="42" t="inlineStr">
        <is>
          <t>1. Map 진입
2. 경로 탐색 선택
3. 경로 탐색 시작 페이지에서 출발지/경유지/도착지 정보 입력
4. 하단 [확인] 버튼 선택
5. 경로 탐색 결과 화면 출력
6. [EV 경로 추천 필터 v] 선택
7. 연결 타입 '모든 항목' 선택 해제</t>
        </is>
      </c>
      <c r="M1259" s="42" t="inlineStr">
        <is>
          <t>1. 전체 옵션 선택 상태로 전환</t>
        </is>
      </c>
      <c r="N1259" s="2" t="n"/>
      <c r="O1259" s="56" t="n"/>
      <c r="P1259" s="1" t="n"/>
      <c r="Q1259" s="1" t="n"/>
      <c r="R1259" s="32" t="n"/>
      <c r="S1259" s="32" t="n"/>
      <c r="T1259" s="2" t="n"/>
      <c r="U1259" s="33" t="n"/>
    </row>
    <row r="1260" ht="105.6" customHeight="1" s="357">
      <c r="A1260" s="312" t="n"/>
      <c r="B1260" s="15" t="inlineStr">
        <is>
          <t>TC_MAP_1478</t>
        </is>
      </c>
      <c r="C1260" s="38" t="inlineStr">
        <is>
          <t>Map</t>
        </is>
      </c>
      <c r="D1260" s="38" t="inlineStr">
        <is>
          <t>경로 탐색</t>
        </is>
      </c>
      <c r="E1260" s="38" t="inlineStr">
        <is>
          <t>경로 탐색 시작/결과</t>
        </is>
      </c>
      <c r="F1260" s="38" t="inlineStr">
        <is>
          <t>경로 탐색 결과 필터 : EV 경로 추천 필터</t>
        </is>
      </c>
      <c r="G1260" s="38" t="inlineStr">
        <is>
          <t>EU</t>
        </is>
      </c>
      <c r="H1260" s="2" t="n"/>
      <c r="I1260" s="2" t="n">
        <v>2</v>
      </c>
      <c r="J1260" s="42" t="inlineStr">
        <is>
          <t xml:space="preserve">1. EV 차량의 경로 탐색 시 DTE가 부족한 경우
2. </t>
        </is>
      </c>
      <c r="K1260" s="42" t="inlineStr">
        <is>
          <t>1. EV 차량</t>
        </is>
      </c>
      <c r="L1260" s="42" t="inlineStr">
        <is>
          <t>1. Map 진입
2. 경로 탐색 선택
3. 경로 탐색 시작 페이지에서 출발지/경유지/도착지 정보 입력
4. 하단 [확인] 버튼 선택
5. 경로 탐색 결과 화면 출력
6. [EV 경로 추천 필터 v] 선택
7. 운영 업체 영역 확인</t>
        </is>
      </c>
      <c r="M1260" s="42" t="inlineStr">
        <is>
          <t>1. 운영 업체 필터 표출된다.
- '운영 업체' 타이틀
- {중복 선택 가능} 안내 표시
- 다중 선택 유형 필터
: 전체/IONITY/Allego/Aral pulse...{*권역에 따라 다름}</t>
        </is>
      </c>
      <c r="N1260" s="2" t="n"/>
      <c r="O1260" s="56" t="n"/>
      <c r="P1260" s="1" t="n"/>
      <c r="Q1260" s="1" t="n"/>
      <c r="R1260" s="32" t="n"/>
      <c r="S1260" s="32" t="n"/>
      <c r="T1260" s="2" t="n"/>
      <c r="U1260" s="33" t="n"/>
    </row>
    <row r="1261" ht="105.6" customHeight="1" s="357">
      <c r="A1261" s="312" t="n"/>
      <c r="B1261" s="15" t="inlineStr">
        <is>
          <t>TC_MAP_1479</t>
        </is>
      </c>
      <c r="C1261" s="38" t="inlineStr">
        <is>
          <t>Map</t>
        </is>
      </c>
      <c r="D1261" s="38" t="inlineStr">
        <is>
          <t>경로 탐색</t>
        </is>
      </c>
      <c r="E1261" s="38" t="inlineStr">
        <is>
          <t>경로 탐색 시작/결과</t>
        </is>
      </c>
      <c r="F1261" s="38" t="inlineStr">
        <is>
          <t>경로 탐색 결과 필터 : EV 경로 추천 필터</t>
        </is>
      </c>
      <c r="G1261" s="38" t="inlineStr">
        <is>
          <t>EU</t>
        </is>
      </c>
      <c r="H1261" s="2" t="n"/>
      <c r="I1261" s="2" t="n">
        <v>2</v>
      </c>
      <c r="J1261" s="42" t="inlineStr">
        <is>
          <t xml:space="preserve">1. EV 차량의 경로 탐색 시 DTE가 부족한 경우
2. </t>
        </is>
      </c>
      <c r="K1261" s="42" t="inlineStr">
        <is>
          <t>1. EV 차량</t>
        </is>
      </c>
      <c r="L1261" s="42" t="inlineStr">
        <is>
          <t>1. Map 진입
2. 경로 탐색 선택
3. 경로 탐색 시작 페이지에서 출발지/경유지/도착지 정보 입력
4. 하단 [확인] 버튼 선택
5. 경로 탐색 결과 화면 출력
6. [EV 경로 추천 필터 v] 선택
7. 운영 업체 영역 확인</t>
        </is>
      </c>
      <c r="M1261" s="42" t="inlineStr">
        <is>
          <t xml:space="preserve">1. '전체'(Default) 선택 상태로 표시된다. </t>
        </is>
      </c>
      <c r="N1261" s="2" t="n"/>
      <c r="O1261" s="56" t="n"/>
      <c r="P1261" s="1" t="n"/>
      <c r="Q1261" s="1" t="n"/>
      <c r="R1261" s="32" t="n"/>
      <c r="S1261" s="32" t="n"/>
      <c r="T1261" s="2" t="n"/>
      <c r="U1261" s="33" t="n"/>
    </row>
    <row r="1262" ht="105.6" customHeight="1" s="357">
      <c r="A1262" s="312" t="n"/>
      <c r="B1262" s="15" t="inlineStr">
        <is>
          <t>TC_MAP_1480</t>
        </is>
      </c>
      <c r="C1262" s="38" t="inlineStr">
        <is>
          <t>Map</t>
        </is>
      </c>
      <c r="D1262" s="38" t="inlineStr">
        <is>
          <t>경로 탐색</t>
        </is>
      </c>
      <c r="E1262" s="38" t="inlineStr">
        <is>
          <t>경로 탐색 시작/결과</t>
        </is>
      </c>
      <c r="F1262" s="38" t="inlineStr">
        <is>
          <t>경로 탐색 결과 필터 : EV 경로 추천 필터</t>
        </is>
      </c>
      <c r="G1262" s="38" t="inlineStr">
        <is>
          <t>EU</t>
        </is>
      </c>
      <c r="H1262" s="2" t="n"/>
      <c r="I1262" s="2" t="n">
        <v>2</v>
      </c>
      <c r="J1262" s="42" t="inlineStr">
        <is>
          <t>1. EV 차량의 경로 탐색 시 DTE가 부족한 경우
2. 이전 설정 이력이 있는 경우</t>
        </is>
      </c>
      <c r="K1262" s="42" t="inlineStr">
        <is>
          <t>1. EV 차량</t>
        </is>
      </c>
      <c r="L1262" s="42" t="inlineStr">
        <is>
          <t>1. Map 진입
2. 경로 탐색 선택
3. 경로 탐색 시작 페이지에서 출발지/경유지/도착지 정보 입력
4. 하단 [확인] 버튼 선택
5. 경로 탐색 결과 화면 출력
6. [EV 경로 추천 필터 v] 선택
7. 운영 업체 영역 확인</t>
        </is>
      </c>
      <c r="M1262" s="42" t="inlineStr">
        <is>
          <t>1. 이전 설정한 상태로 표시된다.</t>
        </is>
      </c>
      <c r="N1262" s="2" t="n"/>
      <c r="O1262" s="56" t="n"/>
      <c r="P1262" s="1" t="n"/>
      <c r="Q1262" s="1" t="n"/>
      <c r="R1262" s="32" t="n"/>
      <c r="S1262" s="32" t="n"/>
      <c r="T1262" s="2" t="n"/>
      <c r="U1262" s="33" t="n"/>
    </row>
    <row r="1263" ht="105.6" customHeight="1" s="357">
      <c r="A1263" s="312" t="n"/>
      <c r="B1263" s="15" t="inlineStr">
        <is>
          <t>TC_MAP_1481</t>
        </is>
      </c>
      <c r="C1263" s="38" t="inlineStr">
        <is>
          <t>Map</t>
        </is>
      </c>
      <c r="D1263" s="38" t="inlineStr">
        <is>
          <t>경로 탐색</t>
        </is>
      </c>
      <c r="E1263" s="38" t="inlineStr">
        <is>
          <t>경로 탐색 시작/결과</t>
        </is>
      </c>
      <c r="F1263" s="38" t="inlineStr">
        <is>
          <t>경로 탐색 결과 필터 : EV 경로 추천 필터</t>
        </is>
      </c>
      <c r="G1263" s="38" t="inlineStr">
        <is>
          <t>EU</t>
        </is>
      </c>
      <c r="H1263" s="2" t="n"/>
      <c r="I1263" s="2" t="n">
        <v>2</v>
      </c>
      <c r="J1263" s="42" t="inlineStr">
        <is>
          <t xml:space="preserve">1. EV 차량의 경로 탐색 시 DTE가 부족한 경우
2. </t>
        </is>
      </c>
      <c r="K1263" s="42" t="inlineStr">
        <is>
          <t>1. EV 차량</t>
        </is>
      </c>
      <c r="L1263" s="42" t="inlineStr">
        <is>
          <t>1. Map 진입
2. 경로 탐색 선택
3. 경로 탐색 시작 페이지에서 출발지/경유지/도착지 정보 입력
4. 하단 [확인] 버튼 선택
5. 경로 탐색 결과 화면 출력
6. [EV 경로 추천 필터 v] 선택
7. 운영 업체 '전체' 외 다른 옵션 선택</t>
        </is>
      </c>
      <c r="M1263" s="42" t="inlineStr">
        <is>
          <t>1. 선택 상태로 전환되고 전체 옵션은 선택 해제됨
- 다른 옵션은 다중 선택 가능</t>
        </is>
      </c>
      <c r="N1263" s="2" t="n"/>
      <c r="O1263" s="56" t="n"/>
      <c r="P1263" s="1" t="n"/>
      <c r="Q1263" s="1" t="n"/>
      <c r="R1263" s="32" t="n"/>
      <c r="S1263" s="32" t="n"/>
      <c r="T1263" s="2" t="n"/>
      <c r="U1263" s="33" t="n"/>
    </row>
    <row r="1264" ht="118.8" customHeight="1" s="357">
      <c r="A1264" s="312" t="n"/>
      <c r="B1264" s="15" t="inlineStr">
        <is>
          <t>TC_MAP_1482</t>
        </is>
      </c>
      <c r="C1264" s="38" t="inlineStr">
        <is>
          <t>Map</t>
        </is>
      </c>
      <c r="D1264" s="38" t="inlineStr">
        <is>
          <t>경로 탐색</t>
        </is>
      </c>
      <c r="E1264" s="38" t="inlineStr">
        <is>
          <t>경로 탐색 시작/결과</t>
        </is>
      </c>
      <c r="F1264" s="38" t="inlineStr">
        <is>
          <t>경로 탐색 결과 필터 : EV 경로 추천 필터</t>
        </is>
      </c>
      <c r="G1264" s="38" t="inlineStr">
        <is>
          <t>EU</t>
        </is>
      </c>
      <c r="H1264" s="2" t="n"/>
      <c r="I1264" s="2" t="n">
        <v>2</v>
      </c>
      <c r="J1264" s="42" t="inlineStr">
        <is>
          <t xml:space="preserve">1. EV 차량의 경로 탐색 시 DTE가 부족한 경우
2. </t>
        </is>
      </c>
      <c r="K1264" s="42" t="inlineStr">
        <is>
          <t>1. EV 차량</t>
        </is>
      </c>
      <c r="L1264" s="42" t="inlineStr">
        <is>
          <t>1. Map 진입
2. 경로 탐색 선택
3. 경로 탐색 시작 페이지에서 출발지/경유지/도착지 정보 입력
4. 하단 [확인] 버튼 선택
5. 경로 탐색 결과 화면 출력
6. [EV 경로 추천 필터 v] 선택
7. 운영 업체 '전체' 옵션 선택
8. 전체 옵션 재선택</t>
        </is>
      </c>
      <c r="M1264" s="42" t="inlineStr">
        <is>
          <t>1. 반응 없음</t>
        </is>
      </c>
      <c r="N1264" s="2" t="n"/>
      <c r="O1264" s="56" t="n"/>
      <c r="P1264" s="1" t="n"/>
      <c r="Q1264" s="1" t="n"/>
      <c r="R1264" s="32" t="n"/>
      <c r="S1264" s="32" t="n"/>
      <c r="T1264" s="2" t="n"/>
      <c r="U1264" s="33" t="n"/>
    </row>
    <row r="1265" ht="118.8" customHeight="1" s="357">
      <c r="A1265" s="312" t="n"/>
      <c r="B1265" s="15" t="inlineStr">
        <is>
          <t>TC_MAP_1483</t>
        </is>
      </c>
      <c r="C1265" s="38" t="inlineStr">
        <is>
          <t>Map</t>
        </is>
      </c>
      <c r="D1265" s="38" t="inlineStr">
        <is>
          <t>경로 탐색</t>
        </is>
      </c>
      <c r="E1265" s="38" t="inlineStr">
        <is>
          <t>경로 탐색 시작/결과</t>
        </is>
      </c>
      <c r="F1265" s="38" t="inlineStr">
        <is>
          <t>경로 탐색 결과 필터 : EV 경로 추천 필터</t>
        </is>
      </c>
      <c r="G1265" s="38" t="inlineStr">
        <is>
          <t>EU</t>
        </is>
      </c>
      <c r="H1265" s="2" t="n"/>
      <c r="I1265" s="2" t="n">
        <v>2</v>
      </c>
      <c r="J1265" s="42" t="inlineStr">
        <is>
          <t xml:space="preserve">1. EV 차량의 경로 탐색 시 DTE가 부족한 경우
2. </t>
        </is>
      </c>
      <c r="K1265" s="42" t="inlineStr">
        <is>
          <t>1. EV 차량</t>
        </is>
      </c>
      <c r="L1265" s="42" t="inlineStr">
        <is>
          <t>1. Map 진입
2. 경로 탐색 선택
3. 경로 탐색 시작 페이지에서 출발지/경유지/도착지 정보 입력
4. 하단 [확인] 버튼 선택
5. 경로 탐색 결과 화면 출력
6. [EV 경로 추천 필터 v] 선택
7. 운영 업체 '전체' 외 다른 옵션 선택
8. 전체 옵션 재선택</t>
        </is>
      </c>
      <c r="M1265" s="42" t="inlineStr">
        <is>
          <t>1. 다른 옵션 선택 해제되고 전체 옵션은 선택 상태로 전환</t>
        </is>
      </c>
      <c r="N1265" s="2" t="n"/>
      <c r="O1265" s="56" t="n"/>
      <c r="P1265" s="1" t="n"/>
      <c r="Q1265" s="1" t="n"/>
      <c r="R1265" s="32" t="n"/>
      <c r="S1265" s="32" t="n"/>
      <c r="T1265" s="2" t="n"/>
      <c r="U1265" s="33" t="n"/>
    </row>
    <row r="1266" ht="105.6" customHeight="1" s="357">
      <c r="A1266" s="312" t="n"/>
      <c r="B1266" s="15" t="inlineStr">
        <is>
          <t>TC_MAP_1484</t>
        </is>
      </c>
      <c r="C1266" s="38" t="inlineStr">
        <is>
          <t>Map</t>
        </is>
      </c>
      <c r="D1266" s="38" t="inlineStr">
        <is>
          <t>경로 탐색</t>
        </is>
      </c>
      <c r="E1266" s="38" t="inlineStr">
        <is>
          <t>경로 탐색 시작/결과</t>
        </is>
      </c>
      <c r="F1266" s="38" t="inlineStr">
        <is>
          <t>경로 탐색 결과 필터 : EV 경로 추천 필터</t>
        </is>
      </c>
      <c r="G1266" s="38" t="inlineStr">
        <is>
          <t>EU</t>
        </is>
      </c>
      <c r="H1266" s="2" t="n"/>
      <c r="I1266" s="2" t="n">
        <v>2</v>
      </c>
      <c r="J1266" s="42" t="inlineStr">
        <is>
          <t xml:space="preserve">1. EV 차량의 경로 탐색 시 DTE가 부족한 경우
2. </t>
        </is>
      </c>
      <c r="K1266" s="42" t="inlineStr">
        <is>
          <t>1. EV 차량</t>
        </is>
      </c>
      <c r="L1266" s="42" t="inlineStr">
        <is>
          <t>1. Map 진입
2. 경로 탐색 선택
3. 경로 탐색 시작 페이지에서 출발지/경유지/도착지 정보 입력
4. 하단 [확인] 버튼 선택
5. 경로 탐색 결과 화면 출력
6. [EV 경로 추천 필터 v] 선택
7. 운영 업체 '모든 항목' 선택 해제</t>
        </is>
      </c>
      <c r="M1266" s="42" t="inlineStr">
        <is>
          <t>1. 전체 옵션 선택 상태로 전환</t>
        </is>
      </c>
      <c r="N1266" s="2" t="n"/>
      <c r="O1266" s="56" t="n"/>
      <c r="P1266" s="1" t="n"/>
      <c r="Q1266" s="1" t="n"/>
      <c r="R1266" s="32" t="n"/>
      <c r="S1266" s="32" t="n"/>
      <c r="T1266" s="2" t="n"/>
      <c r="U1266" s="33" t="n"/>
    </row>
    <row r="1267" ht="105.6" customHeight="1" s="357">
      <c r="A1267" s="312" t="n"/>
      <c r="B1267" s="15" t="inlineStr">
        <is>
          <t>TC_MAP_1485</t>
        </is>
      </c>
      <c r="C1267" s="38" t="inlineStr">
        <is>
          <t>Map</t>
        </is>
      </c>
      <c r="D1267" s="38" t="inlineStr">
        <is>
          <t>경로 탐색</t>
        </is>
      </c>
      <c r="E1267" s="38" t="inlineStr">
        <is>
          <t>경로 탐색 시작/결과</t>
        </is>
      </c>
      <c r="F1267" s="38" t="inlineStr">
        <is>
          <t>경로 탐색 결과 필터 : EV 경로 추천 필터</t>
        </is>
      </c>
      <c r="G1267" s="38" t="inlineStr">
        <is>
          <t>EU</t>
        </is>
      </c>
      <c r="H1267" s="2" t="n"/>
      <c r="I1267" s="2" t="n">
        <v>2</v>
      </c>
      <c r="J1267" s="39" t="inlineStr">
        <is>
          <t xml:space="preserve">1. EV 차량의 경로 탐색 시 DTE가 부족한 경우
2. </t>
        </is>
      </c>
      <c r="K1267" s="39" t="inlineStr">
        <is>
          <t>1. EV 차량</t>
        </is>
      </c>
      <c r="L1267" s="39" t="inlineStr">
        <is>
          <t>1. Map 진입
2. 경로 탐색 선택
3. 경로 탐색 시작 페이지에서 출발지/경유지/도착지 정보 입력
4. 하단 [확인] 버튼 선택
5. 경로 탐색 결과 화면 출력
6. [EV 경로 추천 필터 v] 선택
7. 목표 충전량 영역 확인</t>
        </is>
      </c>
      <c r="M1267" s="39" t="inlineStr">
        <is>
          <t>1. 목표 충전량 필터 표출된다.
- '목표 충전량' 타이틀
- [툴팁] 버튼
- {안내 가이드}    [&gt;]
- 급속 N% | 완속 N%
- This setting is not linked to the vehicle 설명문</t>
        </is>
      </c>
      <c r="N1267" s="2" t="n"/>
      <c r="O1267" s="56" t="n"/>
      <c r="P1267" s="1" t="n"/>
      <c r="Q1267" s="1" t="n"/>
      <c r="R1267" s="32" t="n"/>
      <c r="S1267" s="32" t="inlineStr">
        <is>
          <t>TASK-16934</t>
        </is>
      </c>
      <c r="T1267" s="2" t="n"/>
      <c r="U1267" s="33" t="inlineStr">
        <is>
          <t>TASK</t>
        </is>
      </c>
    </row>
    <row r="1268" ht="105.6" customHeight="1" s="357">
      <c r="A1268" s="312" t="n"/>
      <c r="B1268" s="15" t="inlineStr">
        <is>
          <t>TC_MAP_1486</t>
        </is>
      </c>
      <c r="C1268" s="38" t="inlineStr">
        <is>
          <t>Map</t>
        </is>
      </c>
      <c r="D1268" s="38" t="inlineStr">
        <is>
          <t>경로 탐색</t>
        </is>
      </c>
      <c r="E1268" s="38" t="inlineStr">
        <is>
          <t>경로 탐색 시작/결과</t>
        </is>
      </c>
      <c r="F1268" s="38" t="inlineStr">
        <is>
          <t>경로 탐색 결과 필터 : EV 경로 추천 필터</t>
        </is>
      </c>
      <c r="G1268" s="38" t="inlineStr">
        <is>
          <t>EU</t>
        </is>
      </c>
      <c r="H1268" s="2" t="n"/>
      <c r="I1268" s="2" t="n">
        <v>2</v>
      </c>
      <c r="J1268" s="42" t="inlineStr">
        <is>
          <t xml:space="preserve">1. EV 차량의 경로 탐색 시 DTE가 부족한 경우
2. </t>
        </is>
      </c>
      <c r="K1268" s="42" t="inlineStr">
        <is>
          <t>1. EV 차량</t>
        </is>
      </c>
      <c r="L1268" s="42" t="inlineStr">
        <is>
          <t>1. Map 진입
2. 경로 탐색 선택
3. 경로 탐색 시작 페이지에서 출발지/경유지/도착지 정보 입력
4. 하단 [확인] 버튼 선택
5. 경로 탐색 결과 화면 출력
6. [EV 경로 추천 필터 v] 선택
7. 목표 충전량 영역 확인</t>
        </is>
      </c>
      <c r="M1268" s="42" t="inlineStr">
        <is>
          <t xml:space="preserve">1. 급속 80% | 완속 50% (Default) 상태로 표시된다. </t>
        </is>
      </c>
      <c r="N1268" s="2" t="n"/>
      <c r="O1268" s="56" t="n"/>
      <c r="P1268" s="1" t="n"/>
      <c r="Q1268" s="1" t="n"/>
      <c r="R1268" s="32" t="n"/>
      <c r="S1268" s="32" t="n"/>
      <c r="T1268" s="2" t="n"/>
      <c r="U1268" s="33" t="n"/>
    </row>
    <row r="1269" ht="105.6" customHeight="1" s="357">
      <c r="A1269" s="312" t="n"/>
      <c r="B1269" s="15" t="inlineStr">
        <is>
          <t>TC_MAP_1487</t>
        </is>
      </c>
      <c r="C1269" s="38" t="inlineStr">
        <is>
          <t>Map</t>
        </is>
      </c>
      <c r="D1269" s="38" t="inlineStr">
        <is>
          <t>경로 탐색</t>
        </is>
      </c>
      <c r="E1269" s="38" t="inlineStr">
        <is>
          <t>경로 탐색 시작/결과</t>
        </is>
      </c>
      <c r="F1269" s="38" t="inlineStr">
        <is>
          <t>경로 탐색 결과 필터 : EV 경로 추천 필터</t>
        </is>
      </c>
      <c r="G1269" s="38" t="inlineStr">
        <is>
          <t>EU</t>
        </is>
      </c>
      <c r="H1269" s="2" t="n"/>
      <c r="I1269" s="2" t="n">
        <v>2</v>
      </c>
      <c r="J1269" s="42" t="inlineStr">
        <is>
          <t>1. EV 차량의 경로 탐색 시 DTE가 부족한 경우
2. 이전 설정 이력이 있는 경우</t>
        </is>
      </c>
      <c r="K1269" s="42" t="inlineStr">
        <is>
          <t>1. EV 차량</t>
        </is>
      </c>
      <c r="L1269" s="42" t="inlineStr">
        <is>
          <t>1. Map 진입
2. 경로 탐색 선택
3. 경로 탐색 시작 페이지에서 출발지/경유지/도착지 정보 입력
4. 하단 [확인] 버튼 선택
5. 경로 탐색 결과 화면 출력
6. [EV 경로 추천 필터 v] 선택
7. 목표 충전량 영역 확인</t>
        </is>
      </c>
      <c r="M1269" s="42" t="inlineStr">
        <is>
          <t>1. 이전 설정한 상태로 표시된다.</t>
        </is>
      </c>
      <c r="N1269" s="2" t="n"/>
      <c r="O1269" s="56" t="n"/>
      <c r="P1269" s="1" t="n"/>
      <c r="Q1269" s="1" t="n"/>
      <c r="R1269" s="32" t="n"/>
      <c r="S1269" s="32" t="n"/>
      <c r="T1269" s="2" t="n"/>
      <c r="U1269" s="33" t="n"/>
    </row>
    <row r="1270" ht="105.6" customHeight="1" s="357">
      <c r="A1270" s="312" t="n"/>
      <c r="B1270" s="15" t="inlineStr">
        <is>
          <t>TC_MAP_1488</t>
        </is>
      </c>
      <c r="C1270" s="38" t="inlineStr">
        <is>
          <t>Map</t>
        </is>
      </c>
      <c r="D1270" s="38" t="inlineStr">
        <is>
          <t>경로 탐색</t>
        </is>
      </c>
      <c r="E1270" s="38" t="inlineStr">
        <is>
          <t>경로 탐색 시작/결과</t>
        </is>
      </c>
      <c r="F1270" s="38" t="inlineStr">
        <is>
          <t>경로 탐색 결과 필터 : EV 경로 추천 필터</t>
        </is>
      </c>
      <c r="G1270" s="38" t="inlineStr">
        <is>
          <t>EU</t>
        </is>
      </c>
      <c r="H1270" s="2" t="n"/>
      <c r="I1270" s="2" t="n">
        <v>2</v>
      </c>
      <c r="J1270" s="42" t="inlineStr">
        <is>
          <t xml:space="preserve">1. EV 차량의 경로 탐색 시 DTE가 부족한 경우
2. </t>
        </is>
      </c>
      <c r="K1270" s="42" t="inlineStr">
        <is>
          <t>1. EV 차량</t>
        </is>
      </c>
      <c r="L1270" s="42" t="inlineStr">
        <is>
          <t>1. Map 진입
2. 경로 탐색 선택
3. 경로 탐색 시작 페이지에서 출발지/경유지/도착지 정보 입력
4. 하단 [확인] 버튼 선택
5. 경로 탐색 결과 화면 출력
6. [EV 경로 추천 필터 v] 선택
7. 목표 충전량 [툴팁] 선택</t>
        </is>
      </c>
      <c r="M1270" s="42" t="inlineStr">
        <is>
          <t>1. 목표 충전량 안내 가이드 팝업 표출된다.
- 가이드 문구
- 관련 이미지
- [닫기] 버튼</t>
        </is>
      </c>
      <c r="N1270" s="2" t="n"/>
      <c r="O1270" s="56" t="n"/>
      <c r="P1270" s="1" t="n"/>
      <c r="Q1270" s="1" t="n"/>
      <c r="R1270" s="32" t="n"/>
      <c r="S1270" s="32" t="n"/>
      <c r="T1270" s="2" t="n"/>
      <c r="U1270" s="33" t="n"/>
    </row>
    <row r="1271" ht="118.8" customHeight="1" s="357">
      <c r="A1271" s="312" t="n"/>
      <c r="B1271" s="15" t="inlineStr">
        <is>
          <t>TC_MAP_1489</t>
        </is>
      </c>
      <c r="C1271" s="38" t="inlineStr">
        <is>
          <t>Map</t>
        </is>
      </c>
      <c r="D1271" s="38" t="inlineStr">
        <is>
          <t>경로 탐색</t>
        </is>
      </c>
      <c r="E1271" s="38" t="inlineStr">
        <is>
          <t>경로 탐색 시작/결과</t>
        </is>
      </c>
      <c r="F1271" s="38" t="inlineStr">
        <is>
          <t>경로 탐색 결과 필터 : EV 경로 추천 필터</t>
        </is>
      </c>
      <c r="G1271" s="38" t="inlineStr">
        <is>
          <t>EU</t>
        </is>
      </c>
      <c r="H1271" s="2" t="n"/>
      <c r="I1271" s="2" t="n">
        <v>2</v>
      </c>
      <c r="J1271" s="42" t="inlineStr">
        <is>
          <t xml:space="preserve">1. EV 차량의 경로 탐색 시 DTE가 부족한 경우
2. </t>
        </is>
      </c>
      <c r="K1271" s="42" t="inlineStr">
        <is>
          <t>1. EV 차량</t>
        </is>
      </c>
      <c r="L1271" s="42" t="inlineStr">
        <is>
          <t>1. Map 진입
2. 경로 탐색 선택
3. 경로 탐색 시작 페이지에서 출발지/경유지/도착지 정보 입력
4. 하단 [확인] 버튼 선택
5. 경로 탐색 결과 화면 출력
6. [EV 경로 추천 필터 v] 선택
7. 목표 충전량 [툴팁] 선택
8. [닫기] 버튼 선택</t>
        </is>
      </c>
      <c r="M1271" s="42" t="inlineStr">
        <is>
          <t>1. 변경 사항 없이 팝업 닫힘</t>
        </is>
      </c>
      <c r="N1271" s="2" t="n"/>
      <c r="O1271" s="56" t="n"/>
      <c r="P1271" s="1" t="n"/>
      <c r="Q1271" s="1" t="n"/>
      <c r="R1271" s="32" t="n"/>
      <c r="S1271" s="32" t="n"/>
      <c r="T1271" s="2" t="n"/>
      <c r="U1271" s="33" t="n"/>
    </row>
    <row r="1272" ht="224.4" customHeight="1" s="357">
      <c r="A1272" s="312" t="n"/>
      <c r="B1272" s="15" t="inlineStr">
        <is>
          <t>TC_MAP_1490</t>
        </is>
      </c>
      <c r="C1272" s="38" t="inlineStr">
        <is>
          <t>Map</t>
        </is>
      </c>
      <c r="D1272" s="38" t="inlineStr">
        <is>
          <t>경로 탐색</t>
        </is>
      </c>
      <c r="E1272" s="38" t="inlineStr">
        <is>
          <t>경로 탐색 시작/결과</t>
        </is>
      </c>
      <c r="F1272" s="38" t="inlineStr">
        <is>
          <t>경로 탐색 결과 필터 : EV 경로 추천 필터</t>
        </is>
      </c>
      <c r="G1272" s="38" t="inlineStr">
        <is>
          <t>EU</t>
        </is>
      </c>
      <c r="H1272" s="2" t="n"/>
      <c r="I1272" s="2" t="n">
        <v>2</v>
      </c>
      <c r="J1272" s="39" t="inlineStr">
        <is>
          <t>1. EV 차량의 경로 탐색 시 DTE가 부족한 경우
2. 목표 충전량</t>
        </is>
      </c>
      <c r="K1272" s="39" t="inlineStr">
        <is>
          <t>1. EV 차량</t>
        </is>
      </c>
      <c r="L1272" s="39" t="inlineStr">
        <is>
          <t>1. Map 진입
2. 경로 탐색 선택
3. 경로 탐색 시작 페이지에서 출발지/경유지/도착지 정보 입력
4. 하단 [확인] 버튼 선택
5. 경로 탐색 결과 화면 출력
6. [EV 경로 추천 필터 v] 선택
7. 목표 충전량 필터 [&gt;]선택</t>
        </is>
      </c>
      <c r="M1272" s="39" t="inlineStr">
        <is>
          <t>1. 목표 충전량 필터 팝업 표출된다.
목표 충전량 [X]
※ This setting is not linked to the vehicle
급속 충전
[-] 80% [+]
슬라이더
50%     100%
완속 충전
[-] 50% [+]
슬라이더
50%     100%
[초기화] [적용] 버튼</t>
        </is>
      </c>
      <c r="N1272" s="2" t="n"/>
      <c r="O1272" s="56" t="n"/>
      <c r="P1272" s="1" t="n"/>
      <c r="Q1272" s="1" t="n"/>
      <c r="R1272" s="32" t="n"/>
      <c r="S1272" s="32" t="inlineStr">
        <is>
          <t>TASK-16934</t>
        </is>
      </c>
      <c r="T1272" s="2" t="n"/>
      <c r="U1272" s="33" t="inlineStr">
        <is>
          <t>TASK</t>
        </is>
      </c>
    </row>
    <row r="1273" ht="118.8" customHeight="1" s="357">
      <c r="A1273" s="312" t="n"/>
      <c r="B1273" s="15" t="inlineStr">
        <is>
          <t>TC_MAP_1491</t>
        </is>
      </c>
      <c r="C1273" s="38" t="inlineStr">
        <is>
          <t>Map</t>
        </is>
      </c>
      <c r="D1273" s="38" t="inlineStr">
        <is>
          <t>경로 탐색</t>
        </is>
      </c>
      <c r="E1273" s="38" t="inlineStr">
        <is>
          <t>경로 탐색 시작/결과</t>
        </is>
      </c>
      <c r="F1273" s="38" t="inlineStr">
        <is>
          <t>경로 탐색 결과 필터 : EV 경로 추천 필터</t>
        </is>
      </c>
      <c r="G1273" s="38" t="inlineStr">
        <is>
          <t>EU</t>
        </is>
      </c>
      <c r="H1273" s="2" t="n"/>
      <c r="I1273" s="2" t="n">
        <v>2</v>
      </c>
      <c r="J1273" s="42" t="inlineStr">
        <is>
          <t>1. EV 차량의 경로 탐색 시 DTE가 부족한 경우
2. 목표 충전량</t>
        </is>
      </c>
      <c r="K1273" s="42" t="inlineStr">
        <is>
          <t>1. EV 차량</t>
        </is>
      </c>
      <c r="L1273" s="42" t="inlineStr">
        <is>
          <t>1. Map 진입
2. 경로 탐색 선택
3. 경로 탐색 시작 페이지에서 출발지/경유지/도착지 정보 입력
4. 하단 [확인] 버튼 선택
5. 경로 탐색 결과 화면 출력
6. [EV 경로 추천 필터 v] 선택
7. 목표 충전량 필터 [&gt;]선택
8. 급속/완속 충전 설정 확인</t>
        </is>
      </c>
      <c r="M1273" s="30" t="inlineStr">
        <is>
          <t>1. 급속80% | 완속 50% Default 상태로 출력된다.</t>
        </is>
      </c>
      <c r="N1273" s="2" t="n"/>
      <c r="O1273" s="56" t="n"/>
      <c r="P1273" s="1" t="n"/>
      <c r="Q1273" s="1" t="n"/>
      <c r="R1273" s="32" t="n"/>
      <c r="S1273" s="32" t="n"/>
      <c r="T1273" s="2" t="n"/>
      <c r="U1273" s="33" t="n"/>
    </row>
    <row r="1274" ht="118.8" customHeight="1" s="357">
      <c r="A1274" s="312" t="n"/>
      <c r="B1274" s="15" t="inlineStr">
        <is>
          <t>TC_MAP_1492</t>
        </is>
      </c>
      <c r="C1274" s="38" t="inlineStr">
        <is>
          <t>Map</t>
        </is>
      </c>
      <c r="D1274" s="38" t="inlineStr">
        <is>
          <t>경로 탐색</t>
        </is>
      </c>
      <c r="E1274" s="38" t="inlineStr">
        <is>
          <t>경로 탐색 시작/결과</t>
        </is>
      </c>
      <c r="F1274" s="38" t="inlineStr">
        <is>
          <t>경로 탐색 결과 필터 : EV 경로 추천 필터</t>
        </is>
      </c>
      <c r="G1274" s="38" t="inlineStr">
        <is>
          <t>EU</t>
        </is>
      </c>
      <c r="H1274" s="2" t="n"/>
      <c r="I1274" s="2" t="n">
        <v>2</v>
      </c>
      <c r="J1274" s="42" t="inlineStr">
        <is>
          <t>1. EV 차량의 경로 탐색 시 DTE가 부족한 경우
2. 목표 충전량</t>
        </is>
      </c>
      <c r="K1274" s="42" t="inlineStr">
        <is>
          <t>1. EV 차량</t>
        </is>
      </c>
      <c r="L1274" s="42" t="inlineStr">
        <is>
          <t xml:space="preserve">1. Map 진입
2. 경로 탐색 선택
3. 경로 탐색 시작 페이지에서 출발지/경유지/도착지 정보 입력
4. 하단 [확인] 버튼 선택
5. 경로 탐색 결과 화면 출력
6. [EV 경로 추천 필터 v] 선택
7. 목표 충전량 필터 [&gt;]선택
8. 급속/완속 충전 [-] 버튼 선택 </t>
        </is>
      </c>
      <c r="M1274" s="42" t="inlineStr">
        <is>
          <t>1. 10% 단위로 최소 50% / 최대 100% 까지 감소/증가 한다.
* 슬라이더 / [-] / [+] 버튼 선택 시 증감</t>
        </is>
      </c>
      <c r="N1274" s="2" t="n"/>
      <c r="O1274" s="56" t="n"/>
      <c r="P1274" s="1" t="n"/>
      <c r="Q1274" s="1" t="n"/>
      <c r="R1274" s="32" t="n"/>
      <c r="S1274" s="32" t="n"/>
      <c r="T1274" s="2" t="n"/>
      <c r="U1274" s="33" t="n"/>
    </row>
    <row r="1275" ht="118.8" customHeight="1" s="357">
      <c r="A1275" s="312" t="n"/>
      <c r="B1275" s="15" t="inlineStr">
        <is>
          <t>TC_MAP_1493</t>
        </is>
      </c>
      <c r="C1275" s="38" t="inlineStr">
        <is>
          <t>Map</t>
        </is>
      </c>
      <c r="D1275" s="38" t="inlineStr">
        <is>
          <t>경로 탐색</t>
        </is>
      </c>
      <c r="E1275" s="38" t="inlineStr">
        <is>
          <t>경로 탐색 시작/결과</t>
        </is>
      </c>
      <c r="F1275" s="38" t="inlineStr">
        <is>
          <t>경로 탐색 결과 필터 : EV 경로 추천 필터</t>
        </is>
      </c>
      <c r="G1275" s="38" t="inlineStr">
        <is>
          <t>EU</t>
        </is>
      </c>
      <c r="H1275" s="2" t="n"/>
      <c r="I1275" s="2" t="n">
        <v>2</v>
      </c>
      <c r="J1275" s="42" t="inlineStr">
        <is>
          <t>1. EV 차량의 경로 탐색 시 DTE가 부족한 경우
2. 목표 충전량</t>
        </is>
      </c>
      <c r="K1275" s="42" t="inlineStr">
        <is>
          <t>1. EV 차량</t>
        </is>
      </c>
      <c r="L1275" s="42" t="inlineStr">
        <is>
          <t>1. Map 진입
2. 경로 탐색 선택
3. 경로 탐색 시작 페이지에서 출발지/경유지/도착지 정보 입력
4. 하단 [확인] 버튼 선택
5. 경로 탐색 결과 화면 출력
6. [EV 경로 추천 필터 v] 선택
7. 목표 충전량 필터 [&gt;]선택
8. 상단 [X] 버튼 , [닫기] 선택</t>
        </is>
      </c>
      <c r="M1275" s="30" t="inlineStr">
        <is>
          <t>1. 변경 사항 없이 팝업이 닫힌다.</t>
        </is>
      </c>
      <c r="N1275" s="2" t="n"/>
      <c r="O1275" s="56" t="n"/>
      <c r="P1275" s="1" t="n"/>
      <c r="Q1275" s="1" t="n"/>
      <c r="R1275" s="32" t="n"/>
      <c r="S1275" s="32" t="n"/>
      <c r="T1275" s="2" t="n"/>
      <c r="U1275" s="33" t="n"/>
    </row>
    <row r="1276" ht="105.6" customHeight="1" s="357">
      <c r="A1276" s="312" t="n"/>
      <c r="B1276" s="15" t="inlineStr">
        <is>
          <t>TC_MAP_1494</t>
        </is>
      </c>
      <c r="C1276" s="38" t="inlineStr">
        <is>
          <t>Map</t>
        </is>
      </c>
      <c r="D1276" s="38" t="inlineStr">
        <is>
          <t>경로 탐색</t>
        </is>
      </c>
      <c r="E1276" s="38" t="inlineStr">
        <is>
          <t>경로 탐색 시작/결과</t>
        </is>
      </c>
      <c r="F1276" s="38" t="inlineStr">
        <is>
          <t>경로 탐색 결과 필터 : EV 경로 추천 필터</t>
        </is>
      </c>
      <c r="G1276" s="38" t="inlineStr">
        <is>
          <t>EU</t>
        </is>
      </c>
      <c r="H1276" s="2" t="n"/>
      <c r="I1276" s="2" t="n">
        <v>2</v>
      </c>
      <c r="J1276" s="30" t="inlineStr">
        <is>
          <t>1. EV 차량의 경로 탐색 시 DTE가 부족한 경우
2. EV 경로 추천 받기 활성화 상태
3. 필터 설정 값이 Default 상태가 아닐 경우
4. 목표 충전량</t>
        </is>
      </c>
      <c r="K1276" s="30" t="inlineStr">
        <is>
          <t>1. EV 차량</t>
        </is>
      </c>
      <c r="L1276" s="30" t="inlineStr">
        <is>
          <t>1. Map 진입
2. 경로 탐색 선택
3. 경로 탐색 시작 페이지에서 출발지/경유지/도착지 정보 입력
4. 하단 [확인] 버튼 선택
5. 경로 탐색 결과 화면 출력
6. [목표 충전량 v] 선택</t>
        </is>
      </c>
      <c r="M1276" s="30" t="inlineStr">
        <is>
          <t>1. 필터 설정 값이 Default 상태가 아닐 경우 [초기화] 버튼 활성화</t>
        </is>
      </c>
      <c r="N1276" s="2" t="n"/>
      <c r="O1276" s="56" t="n"/>
      <c r="P1276" s="1" t="n"/>
      <c r="Q1276" s="1" t="n"/>
      <c r="R1276" s="32" t="n"/>
      <c r="S1276" s="32" t="n"/>
      <c r="T1276" s="2" t="n"/>
      <c r="U1276" s="33" t="n"/>
    </row>
    <row r="1277" ht="105.6" customHeight="1" s="357">
      <c r="A1277" s="312" t="n"/>
      <c r="B1277" s="15" t="inlineStr">
        <is>
          <t>TC_MAP_1495</t>
        </is>
      </c>
      <c r="C1277" s="38" t="inlineStr">
        <is>
          <t>Map</t>
        </is>
      </c>
      <c r="D1277" s="38" t="inlineStr">
        <is>
          <t>경로 탐색</t>
        </is>
      </c>
      <c r="E1277" s="38" t="inlineStr">
        <is>
          <t>경로 탐색 시작/결과</t>
        </is>
      </c>
      <c r="F1277" s="38" t="inlineStr">
        <is>
          <t>경로 탐색 결과 필터 : EV 경로 추천 필터</t>
        </is>
      </c>
      <c r="G1277" s="38" t="inlineStr">
        <is>
          <t>EU</t>
        </is>
      </c>
      <c r="H1277" s="2" t="n"/>
      <c r="I1277" s="2" t="n">
        <v>2</v>
      </c>
      <c r="J1277" s="30" t="inlineStr">
        <is>
          <t>1. EV 차량의 경로 탐색 시 DTE가 부족한 경우
2. EV 경로 추천 받기 활성화 상태
3. 필터 설정 값이 Default 상태가 아닐 경우
4. 목표 충전량</t>
        </is>
      </c>
      <c r="K1277" s="30" t="inlineStr">
        <is>
          <t>1. EV 차량</t>
        </is>
      </c>
      <c r="L1277" s="42" t="inlineStr">
        <is>
          <t>1. Map 진입
2. 경로 탐색 선택
3. 경로 탐색 시작 페이지에서 출발지/경유지/도착지 정보 입력
4. 하단 [확인] 버튼 선택
5. 경로 탐색 결과 화면 출력
6. [목표 충전량v] 선택
7. [초기화] 선택</t>
        </is>
      </c>
      <c r="M1277" s="30" t="inlineStr">
        <is>
          <t>1. [초기화] 버튼 선택 시 각 필터의 옵션이 Default 선택 상태로 전환</t>
        </is>
      </c>
      <c r="N1277" s="2" t="n"/>
      <c r="O1277" s="56" t="n"/>
      <c r="P1277" s="1" t="n"/>
      <c r="Q1277" s="1" t="n"/>
      <c r="R1277" s="32" t="n"/>
      <c r="S1277" s="32" t="n"/>
      <c r="T1277" s="2" t="n"/>
      <c r="U1277" s="33" t="n"/>
    </row>
    <row r="1278" ht="105.6" customHeight="1" s="357">
      <c r="A1278" s="312" t="n"/>
      <c r="B1278" s="15" t="inlineStr">
        <is>
          <t>TC_MAP_1496</t>
        </is>
      </c>
      <c r="C1278" s="38" t="inlineStr">
        <is>
          <t>Map</t>
        </is>
      </c>
      <c r="D1278" s="38" t="inlineStr">
        <is>
          <t>경로 탐색</t>
        </is>
      </c>
      <c r="E1278" s="38" t="inlineStr">
        <is>
          <t>경로 탐색 시작/결과</t>
        </is>
      </c>
      <c r="F1278" s="38" t="inlineStr">
        <is>
          <t>경로 탐색 결과 필터 : EV 경로 추천 필터</t>
        </is>
      </c>
      <c r="G1278" s="38" t="inlineStr">
        <is>
          <t>EU</t>
        </is>
      </c>
      <c r="H1278" s="2" t="n"/>
      <c r="I1278" s="2" t="n">
        <v>2</v>
      </c>
      <c r="J1278" s="30" t="inlineStr">
        <is>
          <t>1. EV 차량의 경로 탐색 시 DTE가 부족한 경우
2. EV 경로 추천 받기 활성화 상태
3. 필터 설정 값이 Default 상태가 아닐 경우
4. 목표 충전량</t>
        </is>
      </c>
      <c r="K1278" s="30" t="inlineStr">
        <is>
          <t>1. EV 차량</t>
        </is>
      </c>
      <c r="L1278" s="42" t="inlineStr">
        <is>
          <t>1. Map 진입
2. 경로 탐색 선택
3. 경로 탐색 시작 페이지에서 출발지/경유지/도착지 정보 입력
4. 하단 [확인] 버튼 선택
5. 경로 탐색 결과 화면 출력
6. [목표 충전량v] 선택
7. [적용] 선택</t>
        </is>
      </c>
      <c r="M1278" s="30" t="inlineStr">
        <is>
          <t>1. 활성화 상태의 [적용] 버튼 선택 시 변경 사항 저장되고 화면 닫힘
 : 변경된 기준이 적용된 경로 탐색 결과 화면으로 이동</t>
        </is>
      </c>
      <c r="N1278" s="2" t="n"/>
      <c r="O1278" s="56" t="n"/>
      <c r="P1278" s="1" t="n"/>
      <c r="Q1278" s="1" t="n"/>
      <c r="R1278" s="32" t="n"/>
      <c r="S1278" s="32" t="n"/>
      <c r="T1278" s="2" t="n"/>
      <c r="U1278" s="33" t="n"/>
    </row>
    <row r="1279" ht="105.6" customHeight="1" s="357">
      <c r="A1279" s="312" t="n"/>
      <c r="B1279" s="15" t="inlineStr">
        <is>
          <t>TC_MAP_1497</t>
        </is>
      </c>
      <c r="C1279" s="38" t="inlineStr">
        <is>
          <t>Map</t>
        </is>
      </c>
      <c r="D1279" s="38" t="inlineStr">
        <is>
          <t>경로 탐색</t>
        </is>
      </c>
      <c r="E1279" s="38" t="inlineStr">
        <is>
          <t>경로 탐색 시작/결과</t>
        </is>
      </c>
      <c r="F1279" s="38" t="inlineStr">
        <is>
          <t>경로 탐색 결과 필터 : EV 경로 추천 필터</t>
        </is>
      </c>
      <c r="G1279" s="38" t="inlineStr">
        <is>
          <t>EU</t>
        </is>
      </c>
      <c r="H1279" s="2" t="n"/>
      <c r="I1279" s="2" t="n">
        <v>2</v>
      </c>
      <c r="J1279" s="30" t="inlineStr">
        <is>
          <t>1. EV 차량의 경로 탐색 시 DTE가 부족한 경우
2. EV 경로 추천 받기 활성화 상태
3. 필터 설정 값이 Default 상태가 아닐 경우
4. 목표 충전량</t>
        </is>
      </c>
      <c r="K1279" s="30" t="inlineStr">
        <is>
          <t>1. EV 차량</t>
        </is>
      </c>
      <c r="L1279" s="42" t="inlineStr">
        <is>
          <t>1. Map 진입
2. 경로 탐색 선택
3. 경로 탐색 시작 페이지에서 출발지/경유지/도착지 정보 입력
4. 하단 [확인] 버튼 선택
5. 경로 탐색 결과 화면 출력
6. [목표 충전량v] 선택
7. [적용] 선택</t>
        </is>
      </c>
      <c r="M1279" s="30" t="inlineStr">
        <is>
          <t>1. 활성화 상태의 [적용] 버튼 선택 시 변경 사항 저장되고 화면 닫힘
 : 변경된 기준이 적용된 경로 탐색 결과 화면으로 이동</t>
        </is>
      </c>
      <c r="N1279" s="2" t="n"/>
      <c r="O1279" s="56" t="n"/>
      <c r="P1279" s="1" t="n"/>
      <c r="Q1279" s="1" t="n"/>
      <c r="R1279" s="32" t="n"/>
      <c r="S1279" s="32" t="n"/>
      <c r="T1279" s="2" t="n"/>
      <c r="U1279" s="33" t="n"/>
    </row>
    <row r="1280" ht="105.6" customHeight="1" s="357">
      <c r="A1280" s="312" t="n"/>
      <c r="B1280" s="15" t="inlineStr">
        <is>
          <t>TC_MAP_1498</t>
        </is>
      </c>
      <c r="C1280" s="38" t="inlineStr">
        <is>
          <t>Map</t>
        </is>
      </c>
      <c r="D1280" s="38" t="inlineStr">
        <is>
          <t>경로 탐색</t>
        </is>
      </c>
      <c r="E1280" s="38" t="inlineStr">
        <is>
          <t>경로 탐색 시작/결과</t>
        </is>
      </c>
      <c r="F1280" s="38" t="inlineStr">
        <is>
          <t>경로 탐색 결과 필터 : EV 경로 추천 필터</t>
        </is>
      </c>
      <c r="G1280" s="38" t="inlineStr">
        <is>
          <t>EU</t>
        </is>
      </c>
      <c r="H1280" s="2" t="n"/>
      <c r="I1280" s="2" t="n">
        <v>2</v>
      </c>
      <c r="J1280" s="30" t="inlineStr">
        <is>
          <t>1. EV 차량의 경로 탐색 시 DTE가 부족한 경우
2. EV 경로 추천 받기 활성화 상태
3. 필터 설정 값이 Default 상태가 아닐 경우
4. 목표 충전량</t>
        </is>
      </c>
      <c r="K1280" s="30" t="inlineStr">
        <is>
          <t>1. EV 차량</t>
        </is>
      </c>
      <c r="L1280" s="42" t="inlineStr">
        <is>
          <t>1. Map 진입
2. 경로 탐색 선택
3. 경로 탐색 시작 페이지에서 출발지/경유지/도착지 정보 입력
4. 하단 [확인] 버튼 선택
5. 경로 탐색 결과 화면 출력
6. [목표 충전량v] 선택
7. [적용] / [초기화] 버튼 확인</t>
        </is>
      </c>
      <c r="M1280" s="42" t="inlineStr">
        <is>
          <t>1. 비활성화 상태의 [초기화] / [적용] 버튼 선택 시 N/A</t>
        </is>
      </c>
      <c r="N1280" s="2" t="n"/>
      <c r="O1280" s="56" t="n"/>
      <c r="P1280" s="1" t="n"/>
      <c r="Q1280" s="1" t="n"/>
      <c r="R1280" s="32" t="n"/>
      <c r="S1280" s="32" t="n"/>
      <c r="T1280" s="2" t="n"/>
      <c r="U1280" s="33" t="n"/>
    </row>
    <row r="1281" ht="105.6" customHeight="1" s="357">
      <c r="A1281" s="312" t="n"/>
      <c r="B1281" s="15" t="inlineStr">
        <is>
          <t>TC_MAP_1499</t>
        </is>
      </c>
      <c r="C1281" s="38" t="inlineStr">
        <is>
          <t>Map</t>
        </is>
      </c>
      <c r="D1281" s="38" t="inlineStr">
        <is>
          <t>경로 탐색</t>
        </is>
      </c>
      <c r="E1281" s="38" t="inlineStr">
        <is>
          <t>경로 탐색 시작/결과</t>
        </is>
      </c>
      <c r="F1281" s="38" t="inlineStr">
        <is>
          <t>경로 탐색 결과 필터 : EV 경로 추천 필터</t>
        </is>
      </c>
      <c r="G1281" s="38" t="inlineStr">
        <is>
          <t>EU</t>
        </is>
      </c>
      <c r="H1281" s="2" t="n"/>
      <c r="I1281" s="2" t="n">
        <v>2</v>
      </c>
      <c r="J1281" s="42" t="inlineStr">
        <is>
          <t xml:space="preserve">1. EV 차량의 경로 탐색 시 DTE가 부족한 경우
2. </t>
        </is>
      </c>
      <c r="K1281" s="42" t="inlineStr">
        <is>
          <t>1. EV 차량</t>
        </is>
      </c>
      <c r="L1281" s="42" t="inlineStr">
        <is>
          <t>1. Map 진입
2. 경로 탐색 선택
3. 경로 탐색 시작 페이지에서 출발지/경유지/도착지 정보 입력
4. 하단 [확인] 버튼 선택
5. 경로 탐색 결과 화면 출력
6. [EV 경로 추천 필터 v] 선택
7. 최소 배터리 잔량 영역 확인</t>
        </is>
      </c>
      <c r="M1281" s="42" t="inlineStr">
        <is>
          <t>1. 최소 배터리 잔량 필터 표출된다.
- '최소 배터리 잔량' 타이틀
- [툴팁] 버튼
- {안내 가이드}    [&gt;]
- 충전소 N% | 목적지 N%</t>
        </is>
      </c>
      <c r="N1281" s="2" t="n"/>
      <c r="O1281" s="56" t="n"/>
      <c r="P1281" s="1" t="n"/>
      <c r="Q1281" s="1" t="n"/>
      <c r="R1281" s="32" t="n"/>
      <c r="S1281" s="32" t="n"/>
      <c r="T1281" s="2" t="n"/>
      <c r="U1281" s="33" t="n"/>
    </row>
    <row r="1282" ht="105.6" customHeight="1" s="357">
      <c r="A1282" s="312" t="n"/>
      <c r="B1282" s="15" t="inlineStr">
        <is>
          <t>TC_MAP_1500</t>
        </is>
      </c>
      <c r="C1282" s="38" t="inlineStr">
        <is>
          <t>Map</t>
        </is>
      </c>
      <c r="D1282" s="38" t="inlineStr">
        <is>
          <t>경로 탐색</t>
        </is>
      </c>
      <c r="E1282" s="38" t="inlineStr">
        <is>
          <t>경로 탐색 시작/결과</t>
        </is>
      </c>
      <c r="F1282" s="38" t="inlineStr">
        <is>
          <t>경로 탐색 결과 필터 : EV 경로 추천 필터</t>
        </is>
      </c>
      <c r="G1282" s="38" t="inlineStr">
        <is>
          <t>EU</t>
        </is>
      </c>
      <c r="H1282" s="2" t="n"/>
      <c r="I1282" s="2" t="n">
        <v>2</v>
      </c>
      <c r="J1282" s="42" t="inlineStr">
        <is>
          <t xml:space="preserve">1. EV 차량의 경로 탐색 시 DTE가 부족한 경우
2. </t>
        </is>
      </c>
      <c r="K1282" s="42" t="inlineStr">
        <is>
          <t>1. EV 차량</t>
        </is>
      </c>
      <c r="L1282" s="42" t="inlineStr">
        <is>
          <t>1. Map 진입
2. 경로 탐색 선택
3. 경로 탐색 시작 페이지에서 출발지/경유지/도착지 정보 입력
4. 하단 [확인] 버튼 선택
5. 경로 탐색 결과 화면 출력
6. [EV 경로 추천 필터 v] 선택
7. 최소 배터리 잔량 영역 확인</t>
        </is>
      </c>
      <c r="M1282" s="42" t="inlineStr">
        <is>
          <t xml:space="preserve">1. 충전소 20% | 목적지 30% (Default) 상태로 표시된다. </t>
        </is>
      </c>
      <c r="N1282" s="2" t="n"/>
      <c r="O1282" s="56" t="n"/>
      <c r="P1282" s="1" t="n"/>
      <c r="Q1282" s="1" t="n"/>
      <c r="R1282" s="32" t="n"/>
      <c r="S1282" s="32" t="n"/>
      <c r="T1282" s="2" t="n"/>
      <c r="U1282" s="33" t="n"/>
    </row>
    <row r="1283" ht="105.6" customHeight="1" s="357">
      <c r="A1283" s="312" t="n"/>
      <c r="B1283" s="15" t="inlineStr">
        <is>
          <t>TC_MAP_1501</t>
        </is>
      </c>
      <c r="C1283" s="38" t="inlineStr">
        <is>
          <t>Map</t>
        </is>
      </c>
      <c r="D1283" s="38" t="inlineStr">
        <is>
          <t>경로 탐색</t>
        </is>
      </c>
      <c r="E1283" s="38" t="inlineStr">
        <is>
          <t>경로 탐색 시작/결과</t>
        </is>
      </c>
      <c r="F1283" s="38" t="inlineStr">
        <is>
          <t>경로 탐색 결과 필터 : EV 경로 추천 필터</t>
        </is>
      </c>
      <c r="G1283" s="38" t="inlineStr">
        <is>
          <t>EU</t>
        </is>
      </c>
      <c r="H1283" s="2" t="n"/>
      <c r="I1283" s="2" t="n">
        <v>2</v>
      </c>
      <c r="J1283" s="42" t="inlineStr">
        <is>
          <t>1. EV 차량의 경로 탐색 시 DTE가 부족한 경우
2. 이전 설정 이력이 있는 경우</t>
        </is>
      </c>
      <c r="K1283" s="42" t="inlineStr">
        <is>
          <t>1. EV 차량</t>
        </is>
      </c>
      <c r="L1283" s="42" t="inlineStr">
        <is>
          <t>1. Map 진입
2. 경로 탐색 선택
3. 경로 탐색 시작 페이지에서 출발지/경유지/도착지 정보 입력
4. 하단 [확인] 버튼 선택
5. 경로 탐색 결과 화면 출력
6. [EV 경로 추천 필터 v] 선택
7. 최소 배터리 잔량 영역 확인</t>
        </is>
      </c>
      <c r="M1283" s="42" t="inlineStr">
        <is>
          <t>1. 이전 설정한 상태로 표시된다.</t>
        </is>
      </c>
      <c r="N1283" s="2" t="n"/>
      <c r="O1283" s="56" t="n"/>
      <c r="P1283" s="1" t="n"/>
      <c r="Q1283" s="1" t="n"/>
      <c r="R1283" s="32" t="n"/>
      <c r="S1283" s="32" t="n"/>
      <c r="T1283" s="2" t="n"/>
      <c r="U1283" s="33" t="n"/>
    </row>
    <row r="1284" ht="105.6" customHeight="1" s="357">
      <c r="A1284" s="312" t="n"/>
      <c r="B1284" s="15" t="inlineStr">
        <is>
          <t>TC_MAP_1502</t>
        </is>
      </c>
      <c r="C1284" s="38" t="inlineStr">
        <is>
          <t>Map</t>
        </is>
      </c>
      <c r="D1284" s="38" t="inlineStr">
        <is>
          <t>경로 탐색</t>
        </is>
      </c>
      <c r="E1284" s="38" t="inlineStr">
        <is>
          <t>경로 탐색 시작/결과</t>
        </is>
      </c>
      <c r="F1284" s="38" t="inlineStr">
        <is>
          <t>경로 탐색 결과 필터 : EV 경로 추천 필터</t>
        </is>
      </c>
      <c r="G1284" s="38" t="inlineStr">
        <is>
          <t>EU</t>
        </is>
      </c>
      <c r="H1284" s="2" t="n"/>
      <c r="I1284" s="2" t="n">
        <v>2</v>
      </c>
      <c r="J1284" s="42" t="inlineStr">
        <is>
          <t xml:space="preserve">1. EV 차량의 경로 탐색 시 DTE가 부족한 경우
2. </t>
        </is>
      </c>
      <c r="K1284" s="42" t="inlineStr">
        <is>
          <t>1. EV 차량</t>
        </is>
      </c>
      <c r="L1284" s="42" t="inlineStr">
        <is>
          <t>1. Map 진입
2. 경로 탐색 선택
3. 경로 탐색 시작 페이지에서 출발지/경유지/도착지 정보 입력
4. 하단 [확인] 버튼 선택
5. 경로 탐색 결과 화면 출력
6. [EV 경로 추천 필터 v] 선택
7. 최소 배터리 잔량 [툴팁] 선택</t>
        </is>
      </c>
      <c r="M1284" s="42" t="inlineStr">
        <is>
          <t>1. 최소 배터리 잔량 안내 가이드 팝업 표출된다.</t>
        </is>
      </c>
      <c r="N1284" s="2" t="n"/>
      <c r="O1284" s="56" t="n"/>
      <c r="P1284" s="1" t="n"/>
      <c r="Q1284" s="1" t="n"/>
      <c r="R1284" s="32" t="n"/>
      <c r="S1284" s="32" t="n"/>
      <c r="T1284" s="2" t="n"/>
      <c r="U1284" s="33" t="n"/>
    </row>
    <row r="1285" ht="118.8" customHeight="1" s="357">
      <c r="A1285" s="312" t="n"/>
      <c r="B1285" s="15" t="inlineStr">
        <is>
          <t>TC_MAP_1503</t>
        </is>
      </c>
      <c r="C1285" s="38" t="inlineStr">
        <is>
          <t>Map</t>
        </is>
      </c>
      <c r="D1285" s="38" t="inlineStr">
        <is>
          <t>경로 탐색</t>
        </is>
      </c>
      <c r="E1285" s="38" t="inlineStr">
        <is>
          <t>경로 탐색 시작/결과</t>
        </is>
      </c>
      <c r="F1285" s="38" t="inlineStr">
        <is>
          <t>경로 탐색 결과 필터 : EV 경로 추천 필터</t>
        </is>
      </c>
      <c r="G1285" s="38" t="inlineStr">
        <is>
          <t>EU</t>
        </is>
      </c>
      <c r="H1285" s="2" t="n"/>
      <c r="I1285" s="2" t="n">
        <v>2</v>
      </c>
      <c r="J1285" s="42" t="inlineStr">
        <is>
          <t xml:space="preserve">1. EV 차량의 경로 탐색 시 DTE가 부족한 경우
2. </t>
        </is>
      </c>
      <c r="K1285" s="42" t="inlineStr">
        <is>
          <t>1. EV 차량</t>
        </is>
      </c>
      <c r="L1285" s="42" t="inlineStr">
        <is>
          <t>1. Map 진입
2. 경로 탐색 선택
3. 경로 탐색 시작 페이지에서 출발지/경유지/도착지 정보 입력
4. 하단 [확인] 버튼 선택
5. 경로 탐색 결과 화면 출력
6. [EV 경로 추천 필터 v] 선택
7. 최소 배터리 잔량 [툴팁] 선택
8. [닫기] 버튼 선택</t>
        </is>
      </c>
      <c r="M1285" s="42" t="inlineStr">
        <is>
          <t>1. 변경 사항 없이 팝업 닫힘</t>
        </is>
      </c>
      <c r="N1285" s="2" t="n"/>
      <c r="O1285" s="56" t="n"/>
      <c r="P1285" s="1" t="n"/>
      <c r="Q1285" s="1" t="n"/>
      <c r="R1285" s="32" t="n"/>
      <c r="S1285" s="32" t="n"/>
      <c r="T1285" s="2" t="n"/>
      <c r="U1285" s="33" t="n"/>
    </row>
    <row r="1286" ht="105.6" customHeight="1" s="357">
      <c r="A1286" s="312" t="n"/>
      <c r="B1286" s="15" t="inlineStr">
        <is>
          <t>TC_MAP_1504</t>
        </is>
      </c>
      <c r="C1286" s="38" t="inlineStr">
        <is>
          <t>Map</t>
        </is>
      </c>
      <c r="D1286" s="38" t="inlineStr">
        <is>
          <t>경로 탐색</t>
        </is>
      </c>
      <c r="E1286" s="38" t="inlineStr">
        <is>
          <t>경로 탐색 시작/결과</t>
        </is>
      </c>
      <c r="F1286" s="38" t="inlineStr">
        <is>
          <t>경로 탐색 결과 필터 : EV 경로 추천 필터</t>
        </is>
      </c>
      <c r="G1286" s="38" t="inlineStr">
        <is>
          <t>EU</t>
        </is>
      </c>
      <c r="H1286" s="2" t="n"/>
      <c r="I1286" s="2" t="n">
        <v>2</v>
      </c>
      <c r="J1286" s="42" t="inlineStr">
        <is>
          <t xml:space="preserve">1. EV 차량의 경로 탐색 시 DTE가 부족한 경우
2. </t>
        </is>
      </c>
      <c r="K1286" s="42" t="inlineStr">
        <is>
          <t>1. EV 차량</t>
        </is>
      </c>
      <c r="L1286" s="42" t="inlineStr">
        <is>
          <t>1. Map 진입
2. 경로 탐색 선택
3. 경로 탐색 시작 페이지에서 출발지/경유지/도착지 정보 입력
4. 하단 [확인] 버튼 선택
5. 경로 탐색 결과 화면 출력
6. [EV 경로 추천 필터 v] 선택
7. 최소 배터리 잔량 영역 선택</t>
        </is>
      </c>
      <c r="M1286" s="42" t="inlineStr">
        <is>
          <t>1. 최소 배터리 잔량 필터 팝업 표출된다.</t>
        </is>
      </c>
      <c r="N1286" s="2" t="n"/>
      <c r="O1286" s="56" t="n"/>
      <c r="P1286" s="1" t="n"/>
      <c r="Q1286" s="1" t="n"/>
      <c r="R1286" s="32" t="n"/>
      <c r="S1286" s="32" t="n"/>
      <c r="T1286" s="2" t="n"/>
      <c r="U1286" s="33" t="n"/>
    </row>
    <row r="1287" ht="92.40000000000001" customHeight="1" s="357">
      <c r="A1287" s="312" t="n"/>
      <c r="B1287" s="15" t="inlineStr">
        <is>
          <t>TC_MAP_1505</t>
        </is>
      </c>
      <c r="C1287" s="38" t="inlineStr">
        <is>
          <t>Map</t>
        </is>
      </c>
      <c r="D1287" s="38" t="inlineStr">
        <is>
          <t>경로 탐색</t>
        </is>
      </c>
      <c r="E1287" s="38" t="inlineStr">
        <is>
          <t>경로 탐색 시작/결과</t>
        </is>
      </c>
      <c r="F1287" s="38" t="inlineStr">
        <is>
          <t>경로 탐색 결과 필터 : EV 경로 추천 필터</t>
        </is>
      </c>
      <c r="G1287" s="38" t="inlineStr">
        <is>
          <t>EU</t>
        </is>
      </c>
      <c r="H1287" s="2" t="n"/>
      <c r="I1287" s="2" t="n">
        <v>2</v>
      </c>
      <c r="J1287" s="42" t="inlineStr">
        <is>
          <t xml:space="preserve">1. EV 차량의 경로 탐색 시 DTE가 부족한 경우
2. </t>
        </is>
      </c>
      <c r="K1287" s="42" t="n"/>
      <c r="L1287" s="42" t="inlineStr">
        <is>
          <t>1. Map 진입
2. 경로 탐색 선택
3. 경로 탐색 시작 페이지에서 출발지/경유지/도착지 정보 입력
4. 하단 [확인] 버튼 선택
5. 경로 탐색 결과 화면 출력
6. [EV 경로 추천 필터 v] 선택</t>
        </is>
      </c>
      <c r="M1287" s="42" t="inlineStr">
        <is>
          <t>1. [초기화] / [적용] 버튼 표출된다</t>
        </is>
      </c>
      <c r="N1287" s="2" t="n"/>
      <c r="O1287" s="56" t="n"/>
      <c r="P1287" s="1" t="n"/>
      <c r="Q1287" s="1" t="n"/>
      <c r="R1287" s="32" t="n"/>
      <c r="S1287" s="32" t="n"/>
      <c r="T1287" s="2" t="n"/>
      <c r="U1287" s="33" t="n"/>
    </row>
    <row r="1288" ht="105.6" customHeight="1" s="357">
      <c r="A1288" s="312" t="n"/>
      <c r="B1288" s="15" t="inlineStr">
        <is>
          <t>TC_MAP_1506</t>
        </is>
      </c>
      <c r="C1288" s="38" t="inlineStr">
        <is>
          <t>Map</t>
        </is>
      </c>
      <c r="D1288" s="38" t="inlineStr">
        <is>
          <t>경로 탐색</t>
        </is>
      </c>
      <c r="E1288" s="38" t="inlineStr">
        <is>
          <t>경로 탐색 시작/결과</t>
        </is>
      </c>
      <c r="F1288" s="38" t="inlineStr">
        <is>
          <t>경로 탐색 결과 필터 : EV 경로 추천 필터</t>
        </is>
      </c>
      <c r="G1288" s="38" t="inlineStr">
        <is>
          <t>EU</t>
        </is>
      </c>
      <c r="H1288" s="2" t="n"/>
      <c r="I1288" s="2" t="n">
        <v>2</v>
      </c>
      <c r="J1288" s="42" t="inlineStr">
        <is>
          <t xml:space="preserve">1. EV 차량의 경로 탐색 시 DTE가 부족한 경우
2. </t>
        </is>
      </c>
      <c r="K1288" s="42" t="n"/>
      <c r="L1288" s="42" t="inlineStr">
        <is>
          <t>1. Map 진입
2. 경로 탐색 선택
3. 경로 탐색 시작 페이지에서 출발지/경유지/도착지 정보 입력
4. 하단 [확인] 버튼 선택
5. 경로 탐색 결과 화면 출력
6. [EV 경로 추천 필터 v] 선택
7. 필터 값 Default 아닌 경우</t>
        </is>
      </c>
      <c r="M1288" s="42" t="inlineStr">
        <is>
          <t>1. [초기화] / [적용] 버튼 활성화 상태로 표출된다</t>
        </is>
      </c>
      <c r="N1288" s="2" t="n"/>
      <c r="O1288" s="56" t="n"/>
      <c r="P1288" s="1" t="n"/>
      <c r="Q1288" s="1" t="n"/>
      <c r="R1288" s="32" t="n"/>
      <c r="S1288" s="32" t="n"/>
      <c r="T1288" s="2" t="n"/>
      <c r="U1288" s="33" t="n"/>
    </row>
    <row r="1289" ht="105.6" customHeight="1" s="357">
      <c r="A1289" s="312" t="n"/>
      <c r="B1289" s="15" t="inlineStr">
        <is>
          <t>TC_MAP_1507</t>
        </is>
      </c>
      <c r="C1289" s="38" t="inlineStr">
        <is>
          <t>Map</t>
        </is>
      </c>
      <c r="D1289" s="38" t="inlineStr">
        <is>
          <t>경로 탐색</t>
        </is>
      </c>
      <c r="E1289" s="38" t="inlineStr">
        <is>
          <t>경로 탐색 시작/결과</t>
        </is>
      </c>
      <c r="F1289" s="38" t="inlineStr">
        <is>
          <t>경로 탐색 결과 필터 : EV 경로 추천 필터</t>
        </is>
      </c>
      <c r="G1289" s="38" t="inlineStr">
        <is>
          <t>EU</t>
        </is>
      </c>
      <c r="H1289" s="2" t="n"/>
      <c r="I1289" s="2" t="n">
        <v>2</v>
      </c>
      <c r="J1289" s="42" t="inlineStr">
        <is>
          <t xml:space="preserve">1. EV 차량의 경로 탐색 시 DTE가 부족한 경우
2. </t>
        </is>
      </c>
      <c r="K1289" s="42" t="n"/>
      <c r="L1289" s="42" t="inlineStr">
        <is>
          <t>1. Map 진입
2. 경로 탐색 선택
3. 경로 탐색 시작 페이지에서 출발지/경유지/도착지 정보 입력
4. 하단 [확인] 버튼 선택
5. 경로 탐색 결과 화면 출력
6. [EV 경로 추천 필터 v] 선택
7. 필터 값 변경 사항 있는 경우</t>
        </is>
      </c>
      <c r="M1289" s="42" t="inlineStr">
        <is>
          <t>1. [적용] 버튼 활성화 상태로 표출된다</t>
        </is>
      </c>
      <c r="N1289" s="2" t="n"/>
      <c r="O1289" s="56" t="n"/>
      <c r="P1289" s="1" t="n"/>
      <c r="Q1289" s="1" t="n"/>
      <c r="R1289" s="32" t="n"/>
      <c r="S1289" s="32" t="n"/>
      <c r="T1289" s="2" t="n"/>
      <c r="U1289" s="33" t="n"/>
    </row>
    <row r="1290" ht="105.6" customHeight="1" s="357">
      <c r="A1290" s="312" t="n"/>
      <c r="B1290" s="15" t="inlineStr">
        <is>
          <t>TC_MAP_1508</t>
        </is>
      </c>
      <c r="C1290" s="38" t="inlineStr">
        <is>
          <t>Map</t>
        </is>
      </c>
      <c r="D1290" s="38" t="inlineStr">
        <is>
          <t>경로 탐색</t>
        </is>
      </c>
      <c r="E1290" s="38" t="inlineStr">
        <is>
          <t>경로 탐색 시작/결과</t>
        </is>
      </c>
      <c r="F1290" s="38" t="inlineStr">
        <is>
          <t>경로 탐색 결과 필터 : EV 경로 추천 필터</t>
        </is>
      </c>
      <c r="G1290" s="38" t="inlineStr">
        <is>
          <t>EU</t>
        </is>
      </c>
      <c r="H1290" s="2" t="n"/>
      <c r="I1290" s="2" t="n">
        <v>2</v>
      </c>
      <c r="J1290" s="42" t="inlineStr">
        <is>
          <t>1. EV 차량의 경로 탐색 시 DTE가 부족한 경우
2. 필터 값 Default 아닌 경우</t>
        </is>
      </c>
      <c r="K1290" s="42" t="n"/>
      <c r="L1290" s="42" t="inlineStr">
        <is>
          <t>1. Map 진입
2. 경로 탐색 선택
3. 경로 탐색 시작 페이지에서 출발지/경유지/도착지 정보 입력
4. 하단 [확인] 버튼 선택
5. 경로 탐색 결과 화면 출력
6. [EV 경로 추천 필터 v] 선택
7. [초기화] 버튼 선택</t>
        </is>
      </c>
      <c r="M1290" s="42" t="inlineStr">
        <is>
          <t>1. 각 필터 옵션이 Default 상태로 전환된다.</t>
        </is>
      </c>
      <c r="N1290" s="2" t="n"/>
      <c r="O1290" s="56" t="n"/>
      <c r="P1290" s="1" t="n"/>
      <c r="Q1290" s="1" t="n"/>
      <c r="R1290" s="32" t="n"/>
      <c r="S1290" s="32" t="n"/>
      <c r="T1290" s="2" t="n"/>
      <c r="U1290" s="33" t="n"/>
    </row>
    <row r="1291" ht="105.6" customHeight="1" s="357">
      <c r="A1291" s="312" t="n"/>
      <c r="B1291" s="15" t="inlineStr">
        <is>
          <t>TC_MAP_1509</t>
        </is>
      </c>
      <c r="C1291" s="38" t="inlineStr">
        <is>
          <t>Map</t>
        </is>
      </c>
      <c r="D1291" s="38" t="inlineStr">
        <is>
          <t>경로 탐색</t>
        </is>
      </c>
      <c r="E1291" s="38" t="inlineStr">
        <is>
          <t>경로 탐색 시작/결과</t>
        </is>
      </c>
      <c r="F1291" s="38" t="inlineStr">
        <is>
          <t>경로 탐색 결과 필터 : EV 경로 추천 필터</t>
        </is>
      </c>
      <c r="G1291" s="38" t="inlineStr">
        <is>
          <t>EU</t>
        </is>
      </c>
      <c r="H1291" s="2" t="n"/>
      <c r="I1291" s="2" t="n">
        <v>2</v>
      </c>
      <c r="J1291" s="42" t="inlineStr">
        <is>
          <t>1. EV 차량의 경로 탐색 시 DTE가 부족한 경우
2. 필터 값 변경 사항 있는 경우</t>
        </is>
      </c>
      <c r="K1291" s="42" t="n"/>
      <c r="L1291" s="42" t="inlineStr">
        <is>
          <t>1. Map 진입
2. 경로 탐색 선택
3. 경로 탐색 시작 페이지에서 출발지/경유지/도착지 정보 입력
4. 하단 [확인] 버튼 선택
5. 경로 탐색 결과 화면 출력
6. [EV 경로 추천 필터 v] 선택
7. [적용] 버튼 선택</t>
        </is>
      </c>
      <c r="M1291" s="42" t="inlineStr">
        <is>
          <t>1. 변경 사항 저장 및 화면 닫힘</t>
        </is>
      </c>
      <c r="N1291" s="2" t="n"/>
      <c r="O1291" s="56" t="n"/>
      <c r="P1291" s="1" t="n"/>
      <c r="Q1291" s="1" t="n"/>
      <c r="R1291" s="32" t="n"/>
      <c r="S1291" s="32" t="n"/>
      <c r="T1291" s="2" t="n"/>
      <c r="U1291" s="33" t="n"/>
    </row>
    <row r="1292" ht="105.6" customHeight="1" s="357">
      <c r="A1292" s="312" t="n"/>
      <c r="B1292" s="15" t="inlineStr">
        <is>
          <t>TC_MAP_1510</t>
        </is>
      </c>
      <c r="C1292" s="38" t="inlineStr">
        <is>
          <t>Map</t>
        </is>
      </c>
      <c r="D1292" s="38" t="inlineStr">
        <is>
          <t>경로 탐색</t>
        </is>
      </c>
      <c r="E1292" s="38" t="inlineStr">
        <is>
          <t>경로 탐색 시작/결과</t>
        </is>
      </c>
      <c r="F1292" s="38" t="inlineStr">
        <is>
          <t>경로 탐색 결과 필터 : EV 경로 추천 필터</t>
        </is>
      </c>
      <c r="G1292" s="38" t="inlineStr">
        <is>
          <t>EU</t>
        </is>
      </c>
      <c r="H1292" s="2" t="n"/>
      <c r="I1292" s="2" t="n">
        <v>2</v>
      </c>
      <c r="J1292" s="42" t="inlineStr">
        <is>
          <t>1. EV 차량의 경로 탐색 시 DTE가 부족한 경우
2. 필터 값 변경 사항 있는 경우</t>
        </is>
      </c>
      <c r="K1292" s="42" t="n"/>
      <c r="L1292" s="42" t="inlineStr">
        <is>
          <t>1. Map 진입
2. 경로 탐색 선택
3. 경로 탐색 시작 페이지에서 출발지/경유지/도착지 정보 입력
4. 하단 [확인] 버튼 선택
5. 경로 탐색 결과 화면 출력
6. [EV 경로 추천 필터 v] 선택
7. [적용] 버튼 선택</t>
        </is>
      </c>
      <c r="M1292" s="42" t="inlineStr">
        <is>
          <t xml:space="preserve">1. 변경된 필터 기준으로 경로 탐색 결과 화면으로 이동된다. </t>
        </is>
      </c>
      <c r="N1292" s="2" t="n"/>
      <c r="O1292" s="56" t="n"/>
      <c r="P1292" s="1" t="n"/>
      <c r="Q1292" s="1" t="n"/>
      <c r="R1292" s="32" t="n"/>
      <c r="S1292" s="32" t="n"/>
      <c r="T1292" s="2" t="n"/>
      <c r="U1292" s="33" t="n"/>
    </row>
    <row r="1293" ht="105.6" customHeight="1" s="357">
      <c r="A1293" s="312" t="n"/>
      <c r="B1293" s="15" t="inlineStr">
        <is>
          <t>TC_MAP_1511</t>
        </is>
      </c>
      <c r="C1293" s="38" t="inlineStr">
        <is>
          <t>Map</t>
        </is>
      </c>
      <c r="D1293" s="38" t="inlineStr">
        <is>
          <t>경로 탐색</t>
        </is>
      </c>
      <c r="E1293" s="38" t="inlineStr">
        <is>
          <t>경로 탐색 시작/결과</t>
        </is>
      </c>
      <c r="F1293" s="38" t="inlineStr">
        <is>
          <t>경로 탐색 결과 필터 : EV 경로 추천 필터</t>
        </is>
      </c>
      <c r="G1293" s="38" t="inlineStr">
        <is>
          <t>EU</t>
        </is>
      </c>
      <c r="H1293" s="2" t="n"/>
      <c r="I1293" s="2" t="n">
        <v>2</v>
      </c>
      <c r="J1293" s="42" t="inlineStr">
        <is>
          <t>1. EV 차량의 경로 탐색 시 DTE가 부족한 경우
2. 필터 값 변경 사항 없는 경우</t>
        </is>
      </c>
      <c r="K1293" s="42" t="n"/>
      <c r="L1293" s="42" t="inlineStr">
        <is>
          <t>1. Map 진입
2. 경로 탐색 선택
3. 경로 탐색 시작 페이지에서 출발지/경유지/도착지 정보 입력
4. 하단 [확인] 버튼 선택
5. 경로 탐색 결과 화면 출력
6. [EV 경로 추천 필터 v] 선택
7. [초기화] 버튼 선택</t>
        </is>
      </c>
      <c r="M1293" s="42" t="inlineStr">
        <is>
          <t>1. 반응 없음</t>
        </is>
      </c>
      <c r="N1293" s="2" t="n"/>
      <c r="O1293" s="56" t="n"/>
      <c r="P1293" s="1" t="n"/>
      <c r="Q1293" s="1" t="n"/>
      <c r="R1293" s="32" t="n"/>
      <c r="S1293" s="32" t="n"/>
      <c r="T1293" s="2" t="n"/>
      <c r="U1293" s="33" t="n"/>
    </row>
    <row r="1294" ht="105.6" customHeight="1" s="357">
      <c r="A1294" s="312" t="n"/>
      <c r="B1294" s="15" t="inlineStr">
        <is>
          <t>TC_MAP_1512</t>
        </is>
      </c>
      <c r="C1294" s="38" t="inlineStr">
        <is>
          <t>Map</t>
        </is>
      </c>
      <c r="D1294" s="38" t="inlineStr">
        <is>
          <t>경로 탐색</t>
        </is>
      </c>
      <c r="E1294" s="38" t="inlineStr">
        <is>
          <t>경로 탐색 시작/결과</t>
        </is>
      </c>
      <c r="F1294" s="38" t="inlineStr">
        <is>
          <t>경로 탐색 결과 필터 : EV 경로 추천 필터</t>
        </is>
      </c>
      <c r="G1294" s="38" t="inlineStr">
        <is>
          <t>EU</t>
        </is>
      </c>
      <c r="H1294" s="2" t="n"/>
      <c r="I1294" s="2" t="n">
        <v>2</v>
      </c>
      <c r="J1294" s="33" t="inlineStr">
        <is>
          <t>1. EV 차량의 경로 탐색 시 DTE가 부족한 경우
2. 필터 값 변경 사항 없는 경우</t>
        </is>
      </c>
      <c r="K1294" s="33" t="n"/>
      <c r="L1294" s="33" t="inlineStr">
        <is>
          <t>1. Map 진입
2. 경로 탐색 선택
3. 경로 탐색 시작 페이지에서 출발지/경유지/도착지 정보 입력
4. 하단 [확인] 버튼 선택
5. 경로 탐색 결과 화면 출력
6. [EV 경로 추천 필터 v] 선택
7. [적용] 버튼 선택</t>
        </is>
      </c>
      <c r="M1294" s="33" t="inlineStr">
        <is>
          <t>1. 반응 없음</t>
        </is>
      </c>
      <c r="N1294" s="2" t="n"/>
      <c r="O1294" s="56" t="n"/>
      <c r="P1294" s="1" t="n"/>
      <c r="Q1294" s="1" t="n"/>
      <c r="R1294" s="32" t="n"/>
      <c r="S1294" s="32" t="n"/>
      <c r="T1294" s="2" t="n"/>
      <c r="U1294" s="33" t="n"/>
    </row>
    <row r="1295" ht="158.4" customHeight="1" s="357">
      <c r="A1295" s="312" t="n"/>
      <c r="B1295" s="15" t="inlineStr">
        <is>
          <t>TC_MAP_1513</t>
        </is>
      </c>
      <c r="C1295" s="38" t="inlineStr">
        <is>
          <t>Map</t>
        </is>
      </c>
      <c r="D1295" s="38" t="inlineStr">
        <is>
          <t>경로 탐색</t>
        </is>
      </c>
      <c r="E1295" s="38" t="inlineStr">
        <is>
          <t>경로 탐색 시작/결과</t>
        </is>
      </c>
      <c r="F1295" s="38" t="inlineStr">
        <is>
          <t>경로 탐색 결과 필터 : 개별 필터</t>
        </is>
      </c>
      <c r="G1295" s="38" t="inlineStr">
        <is>
          <t>EU</t>
        </is>
      </c>
      <c r="H1295" s="2" t="n"/>
      <c r="I1295" s="2" t="n">
        <v>2</v>
      </c>
      <c r="J1295" s="33" t="inlineStr">
        <is>
          <t>1. EV 차량의 경로 탐색 시 DTE가 부족한 경우
2. EV 경로 추천 받기 활성화 상태</t>
        </is>
      </c>
      <c r="K1295" s="33" t="inlineStr">
        <is>
          <t>1. EV 차량</t>
        </is>
      </c>
      <c r="L1295" s="33" t="inlineStr">
        <is>
          <t>1. Map 진입
2. 경로 탐색 선택
3. 경로 탐색 시작 페이지에서 출발지/경유지/도착지 정보 입력
4. 하단 [확인] 버튼 선택
5. 경로 탐색 결과 화면 출력
6. [충전 속도 v] 선택</t>
        </is>
      </c>
      <c r="M1295" s="42" t="inlineStr">
        <is>
          <t>1. 하단 팝업 노출됨
title: 충전 속도     [X]
v All
v DC+
v Fast charging
v Standard charging
[초기화]         [적용]
*Default All 설정, 버튼 비활성화</t>
        </is>
      </c>
      <c r="N1295" s="2" t="n"/>
      <c r="O1295" s="56" t="n"/>
      <c r="P1295" s="1" t="n"/>
      <c r="Q1295" s="1" t="n"/>
      <c r="R1295" s="32" t="n"/>
      <c r="S1295" s="32" t="n"/>
      <c r="T1295" s="2" t="n"/>
      <c r="U1295" s="33" t="n"/>
    </row>
    <row r="1296" ht="105.6" customHeight="1" s="357">
      <c r="A1296" s="312" t="n"/>
      <c r="B1296" s="15" t="inlineStr">
        <is>
          <t>TC_MAP_1514</t>
        </is>
      </c>
      <c r="C1296" s="38" t="inlineStr">
        <is>
          <t>Map</t>
        </is>
      </c>
      <c r="D1296" s="38" t="inlineStr">
        <is>
          <t>경로 탐색</t>
        </is>
      </c>
      <c r="E1296" s="38" t="inlineStr">
        <is>
          <t>경로 탐색 시작/결과</t>
        </is>
      </c>
      <c r="F1296" s="38" t="inlineStr">
        <is>
          <t>경로 탐색 결과 필터 : 개별 필터</t>
        </is>
      </c>
      <c r="G1296" s="38" t="inlineStr">
        <is>
          <t>EU</t>
        </is>
      </c>
      <c r="H1296" s="2" t="n"/>
      <c r="I1296" s="2" t="n">
        <v>2</v>
      </c>
      <c r="J1296" s="33" t="inlineStr">
        <is>
          <t>1. EV 차량의 경로 탐색 시 DTE가 부족한 경우
2. EV 경로 추천 받기 활성화 상태</t>
        </is>
      </c>
      <c r="K1296" s="33" t="inlineStr">
        <is>
          <t>1. EV 차량</t>
        </is>
      </c>
      <c r="L1296" s="33" t="inlineStr">
        <is>
          <t>1. Map 진입
2. 경로 탐색 선택
3. 경로 탐색 시작 페이지에서 출발지/경유지/도착지 정보 입력
4. 하단 [확인] 버튼 선택
5. 경로 탐색 결과 화면 출력
6. [충전 속도 v] 선택
7. 임의의 옵션 체크</t>
        </is>
      </c>
      <c r="M1296" s="42" t="inlineStr">
        <is>
          <t xml:space="preserve">1. 선택한 옵션으로 활성화 및 버튼 활성화 </t>
        </is>
      </c>
      <c r="N1296" s="2" t="n"/>
      <c r="O1296" s="56" t="n"/>
      <c r="P1296" s="1" t="n"/>
      <c r="Q1296" s="1" t="n"/>
      <c r="R1296" s="32" t="n"/>
      <c r="S1296" s="32" t="n"/>
      <c r="T1296" s="2" t="n"/>
      <c r="U1296" s="33" t="n"/>
    </row>
    <row r="1297" ht="105.6" customHeight="1" s="357">
      <c r="A1297" s="312" t="n"/>
      <c r="B1297" s="15" t="inlineStr">
        <is>
          <t>TC_MAP_1515</t>
        </is>
      </c>
      <c r="C1297" s="38" t="inlineStr">
        <is>
          <t>Map</t>
        </is>
      </c>
      <c r="D1297" s="38" t="inlineStr">
        <is>
          <t>경로 탐색</t>
        </is>
      </c>
      <c r="E1297" s="38" t="inlineStr">
        <is>
          <t>경로 탐색 시작/결과</t>
        </is>
      </c>
      <c r="F1297" s="38" t="inlineStr">
        <is>
          <t>경로 탐색 결과 필터 : 개별 필터</t>
        </is>
      </c>
      <c r="G1297" s="38" t="inlineStr">
        <is>
          <t>EU</t>
        </is>
      </c>
      <c r="H1297" s="2" t="n"/>
      <c r="I1297" s="2" t="n">
        <v>2</v>
      </c>
      <c r="J1297" s="33" t="inlineStr">
        <is>
          <t>1. EV 차량의 경로 탐색 시 DTE가 부족한 경우
2. EV 경로 추천 받기 활성화 상태</t>
        </is>
      </c>
      <c r="K1297" s="33" t="inlineStr">
        <is>
          <t>1. EV 차량</t>
        </is>
      </c>
      <c r="L1297" s="33" t="inlineStr">
        <is>
          <t>1. Map 진입
2. 경로 탐색 선택
3. 경로 탐색 시작 페이지에서 출발지/경유지/도착지 정보 입력
4. 하단 [확인] 버튼 선택
5. 경로 탐색 결과 화면 출력
6. [충전 속도 v] 선택
7. 임의의 옵션 여러개 체크</t>
        </is>
      </c>
      <c r="M1297" s="42" t="inlineStr">
        <is>
          <t xml:space="preserve">1. 선택한 여러개 옵션으로 활성화 및 버튼 활성화
(필터 옵션 N개 이상일 경우 상/하 Flick 시 타이틀 영역 고정, 목록 스크롤 가능) </t>
        </is>
      </c>
      <c r="N1297" s="2" t="n"/>
      <c r="O1297" s="56" t="n"/>
      <c r="P1297" s="1" t="n"/>
      <c r="Q1297" s="1" t="n"/>
      <c r="R1297" s="32" t="n"/>
      <c r="S1297" s="32" t="n"/>
      <c r="T1297" s="2" t="n"/>
      <c r="U1297" s="33" t="n"/>
    </row>
    <row r="1298" ht="118.8" customHeight="1" s="357">
      <c r="A1298" s="312" t="n"/>
      <c r="B1298" s="15" t="inlineStr">
        <is>
          <t>TC_MAP_1516</t>
        </is>
      </c>
      <c r="C1298" s="38" t="inlineStr">
        <is>
          <t>Map</t>
        </is>
      </c>
      <c r="D1298" s="38" t="inlineStr">
        <is>
          <t>경로 탐색</t>
        </is>
      </c>
      <c r="E1298" s="38" t="inlineStr">
        <is>
          <t>경로 탐색 시작/결과</t>
        </is>
      </c>
      <c r="F1298" s="38" t="inlineStr">
        <is>
          <t>경로 탐색 결과 필터 : 개별 필터</t>
        </is>
      </c>
      <c r="G1298" s="38" t="inlineStr">
        <is>
          <t>EU</t>
        </is>
      </c>
      <c r="H1298" s="2" t="n"/>
      <c r="I1298" s="2" t="n">
        <v>2</v>
      </c>
      <c r="J1298" s="33" t="inlineStr">
        <is>
          <t>1. EV 차량의 경로 탐색 시 DTE가 부족한 경우
2. EV 경로 추천 받기 활성화 상태</t>
        </is>
      </c>
      <c r="K1298" s="33" t="inlineStr">
        <is>
          <t>1. EV 차량</t>
        </is>
      </c>
      <c r="L1298" s="33" t="inlineStr">
        <is>
          <t>1. Map 진입
2. 경로 탐색 선택
3. 경로 탐색 시작 페이지에서 출발지/경유지/도착지 정보 입력
4. 하단 [확인] 버튼 선택
5. 경로 탐색 결과 화면 출력
6. [충전 속도 v] 선택
7. 임의의 옵션 N개 체크
8. [적용] 선택</t>
        </is>
      </c>
      <c r="M1298" s="42" t="inlineStr">
        <is>
          <t>1. 선택한 옵션으로 변경되고 닫힘
- 변경된 필터 기준으로 경로 탐색 결과 화면 이동</t>
        </is>
      </c>
      <c r="N1298" s="2" t="n"/>
      <c r="O1298" s="56" t="n"/>
      <c r="P1298" s="1" t="n"/>
      <c r="Q1298" s="1" t="n"/>
      <c r="R1298" s="32" t="n"/>
      <c r="S1298" s="32" t="n"/>
      <c r="T1298" s="2" t="n"/>
      <c r="U1298" s="33" t="n"/>
    </row>
    <row r="1299" ht="118.8" customHeight="1" s="357">
      <c r="A1299" s="312" t="n"/>
      <c r="B1299" s="15" t="inlineStr">
        <is>
          <t>TC_MAP_1517</t>
        </is>
      </c>
      <c r="C1299" s="38" t="inlineStr">
        <is>
          <t>Map</t>
        </is>
      </c>
      <c r="D1299" s="38" t="inlineStr">
        <is>
          <t>경로 탐색</t>
        </is>
      </c>
      <c r="E1299" s="38" t="inlineStr">
        <is>
          <t>경로 탐색 시작/결과</t>
        </is>
      </c>
      <c r="F1299" s="38" t="inlineStr">
        <is>
          <t>경로 탐색 결과 필터 : 개별 필터</t>
        </is>
      </c>
      <c r="G1299" s="38" t="inlineStr">
        <is>
          <t>EU</t>
        </is>
      </c>
      <c r="H1299" s="2" t="n"/>
      <c r="I1299" s="2" t="n">
        <v>2</v>
      </c>
      <c r="J1299" s="33" t="inlineStr">
        <is>
          <t>1. EV 차량의 경로 탐색 시 DTE가 부족한 경우
2. EV 경로 추천 받기 활성화 상태</t>
        </is>
      </c>
      <c r="K1299" s="33" t="inlineStr">
        <is>
          <t>1. EV 차량</t>
        </is>
      </c>
      <c r="L1299" s="33" t="inlineStr">
        <is>
          <t>1. Map 진입
2. 경로 탐색 선택
3. 경로 탐색 시작 페이지에서 출발지/경유지/도착지 정보 입력
4. 하단 [확인] 버튼 선택
5. 경로 탐색 결과 화면 출력
6. [충전 속도 v] 선택
7. 임의의 옵션 여러개 체크
8. [초기화] 선택</t>
        </is>
      </c>
      <c r="M1299" s="42" t="inlineStr">
        <is>
          <t>1. Default 상태로 전환</t>
        </is>
      </c>
      <c r="N1299" s="2" t="n"/>
      <c r="O1299" s="56" t="n"/>
      <c r="P1299" s="1" t="n"/>
      <c r="Q1299" s="1" t="n"/>
      <c r="R1299" s="32" t="n"/>
      <c r="S1299" s="32" t="n"/>
      <c r="T1299" s="2" t="n"/>
      <c r="U1299" s="33" t="n"/>
    </row>
    <row r="1300" ht="105.6" customHeight="1" s="357">
      <c r="A1300" s="312" t="n"/>
      <c r="B1300" s="15" t="inlineStr">
        <is>
          <t>TC_MAP_1518</t>
        </is>
      </c>
      <c r="C1300" s="38" t="inlineStr">
        <is>
          <t>Map</t>
        </is>
      </c>
      <c r="D1300" s="38" t="inlineStr">
        <is>
          <t>경로 탐색</t>
        </is>
      </c>
      <c r="E1300" s="38" t="inlineStr">
        <is>
          <t>경로 탐색 시작/결과</t>
        </is>
      </c>
      <c r="F1300" s="38" t="inlineStr">
        <is>
          <t>경로 탐색 결과 필터 : 개별 필터</t>
        </is>
      </c>
      <c r="G1300" s="38" t="inlineStr">
        <is>
          <t>EU</t>
        </is>
      </c>
      <c r="H1300" s="2" t="n"/>
      <c r="I1300" s="2" t="n">
        <v>2</v>
      </c>
      <c r="J1300" s="33" t="inlineStr">
        <is>
          <t>1. EV 차량의 경로 탐색 시 DTE가 부족한 경우
2. EV 경로 추천 받기 활성화 상태</t>
        </is>
      </c>
      <c r="K1300" s="33" t="inlineStr">
        <is>
          <t>1. EV 차량</t>
        </is>
      </c>
      <c r="L1300" s="33" t="inlineStr">
        <is>
          <t>1. Map 진입
2. 경로 탐색 선택
3. 경로 탐색 시작 페이지에서 출발지/경유지/도착지 정보 입력
4. 하단 [확인] 버튼 선택
5. 경로 탐색 결과 화면 출력
6. [충전 속도 v] 선택
7. [X] 선택</t>
        </is>
      </c>
      <c r="M1300" s="42" t="inlineStr">
        <is>
          <t>1. 변경 사항 없이 팝업 닫힘</t>
        </is>
      </c>
      <c r="N1300" s="2" t="n"/>
      <c r="O1300" s="56" t="n"/>
      <c r="P1300" s="1" t="n"/>
      <c r="Q1300" s="1" t="n"/>
      <c r="R1300" s="32" t="n"/>
      <c r="S1300" s="32" t="n"/>
      <c r="T1300" s="2" t="n"/>
      <c r="U1300" s="33" t="n"/>
    </row>
    <row r="1301" ht="224.4" customHeight="1" s="357">
      <c r="A1301" s="78" t="n"/>
      <c r="B1301" s="15" t="inlineStr">
        <is>
          <t>TC_MAP_1519</t>
        </is>
      </c>
      <c r="C1301" s="29" t="inlineStr">
        <is>
          <t>Map</t>
        </is>
      </c>
      <c r="D1301" s="29" t="inlineStr">
        <is>
          <t>경로 탐색</t>
        </is>
      </c>
      <c r="E1301" s="29" t="inlineStr">
        <is>
          <t>경로 탐색 시작/결과</t>
        </is>
      </c>
      <c r="F1301" s="2" t="inlineStr">
        <is>
          <t>경로 탐색 결과 필터 :개별 필터</t>
        </is>
      </c>
      <c r="G1301" s="29" t="inlineStr">
        <is>
          <t>공통</t>
        </is>
      </c>
      <c r="H1301" s="16" t="n"/>
      <c r="I1301" s="2" t="n">
        <v>2</v>
      </c>
      <c r="J1301" s="39" t="inlineStr">
        <is>
          <t>1. EV 차량의 경로 탐색 시 DTE가 부족한 경우
2. EV 경로 추천 받기 활성화 상태</t>
        </is>
      </c>
      <c r="K1301" s="30" t="inlineStr">
        <is>
          <t>1. EV 차량</t>
        </is>
      </c>
      <c r="L1301" s="30" t="inlineStr">
        <is>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확인</t>
        </is>
      </c>
      <c r="M1301" s="30" t="inlineStr">
        <is>
          <t>1. 아래와 같이 출력된다. 
목표 충전량 [X]
※ This setting is not linked to the vehicle
급속 충전
[-] 80% [+]
슬라이더
50%     100%
완속 충전
[-] 50% [+]
슬라이더
50%     100%
[초기화] [적용] 버튼</t>
        </is>
      </c>
      <c r="N1301" s="16" t="n"/>
      <c r="O1301" s="69">
        <f>IF(COUNTIF(P1301:R1301,"F")&gt;=1,"FAIL",(IF(COUNTIF(P1301:R1301,"P")&gt;=1,"PASS",(IF(COUNTIF(P1301:R1301,"N/A")&gt;=1,"N/A",(IF(COUNTIF(P1301:R1301,"N/T")&gt;=1,"N/T","-")))))))</f>
        <v/>
      </c>
      <c r="P1301" s="16" t="n"/>
      <c r="Q1301" s="16" t="n"/>
      <c r="R1301" s="16" t="n"/>
      <c r="S1301" s="16" t="inlineStr">
        <is>
          <t>TASK-16934</t>
        </is>
      </c>
      <c r="T1301" s="16" t="n"/>
      <c r="U1301" s="33" t="inlineStr">
        <is>
          <t>TASK</t>
        </is>
      </c>
    </row>
    <row r="1302" ht="132" customHeight="1" s="357">
      <c r="A1302" s="78" t="n"/>
      <c r="B1302" s="15" t="inlineStr">
        <is>
          <t>TC_MAP_1520</t>
        </is>
      </c>
      <c r="C1302" s="2" t="inlineStr">
        <is>
          <t>Map</t>
        </is>
      </c>
      <c r="D1302" s="2" t="inlineStr">
        <is>
          <t>경로 탐색</t>
        </is>
      </c>
      <c r="E1302" s="2" t="inlineStr">
        <is>
          <t>경로 탐색 시작/결과</t>
        </is>
      </c>
      <c r="F1302" s="2" t="inlineStr">
        <is>
          <t>경로 탐색 결과 필터 :개별 필터</t>
        </is>
      </c>
      <c r="G1302" s="2" t="inlineStr">
        <is>
          <t>공통</t>
        </is>
      </c>
      <c r="H1302" s="14" t="n"/>
      <c r="I1302" s="2" t="n">
        <v>2</v>
      </c>
      <c r="J1302" s="33" t="inlineStr">
        <is>
          <t>1. EV 차량의 경로 탐색 시 DTE가 부족한 경우
2. EV 경로 추천 받기 활성화 상태</t>
        </is>
      </c>
      <c r="K1302" s="27" t="inlineStr">
        <is>
          <t>1. EV 차량</t>
        </is>
      </c>
      <c r="L1302" s="27" t="inlineStr">
        <is>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상단 [X] 버튼 선택</t>
        </is>
      </c>
      <c r="M1302" s="30" t="inlineStr">
        <is>
          <t>1. 변경 사항 없이 팝업이 닫힌다.</t>
        </is>
      </c>
      <c r="N1302" s="14" t="n"/>
      <c r="O1302" s="56">
        <f>IF(COUNTIF(P1302:R1302,"F")&gt;=1,"FAIL",(IF(COUNTIF(P1302:R1302,"P")&gt;=1,"PASS",(IF(COUNTIF(P1302:R1302,"N/A")&gt;=1,"N/A",(IF(COUNTIF(P1302:R1302,"N/T")&gt;=1,"N/T","-")))))))</f>
        <v/>
      </c>
      <c r="P1302" s="14" t="n"/>
      <c r="Q1302" s="14" t="n"/>
      <c r="R1302" s="14" t="n"/>
      <c r="S1302" s="14" t="n"/>
      <c r="T1302" s="14" t="n"/>
      <c r="U1302" s="33" t="n"/>
    </row>
    <row r="1303" ht="145.2" customHeight="1" s="357">
      <c r="A1303" s="78" t="n"/>
      <c r="B1303" s="15" t="inlineStr">
        <is>
          <t>TC_MAP_1521</t>
        </is>
      </c>
      <c r="C1303" s="2" t="inlineStr">
        <is>
          <t>Map</t>
        </is>
      </c>
      <c r="D1303" s="2" t="inlineStr">
        <is>
          <t>경로 탐색</t>
        </is>
      </c>
      <c r="E1303" s="2" t="inlineStr">
        <is>
          <t>경로 탐색 시작/결과</t>
        </is>
      </c>
      <c r="F1303" s="2" t="inlineStr">
        <is>
          <t>경로 탐색 결과 필터 :개별 필터</t>
        </is>
      </c>
      <c r="G1303" s="2" t="inlineStr">
        <is>
          <t>공통</t>
        </is>
      </c>
      <c r="H1303" s="14" t="n"/>
      <c r="I1303" s="2" t="n">
        <v>2</v>
      </c>
      <c r="J1303" s="33" t="inlineStr">
        <is>
          <t>1. EV 차량의 경로 탐색 시 DTE가 부족한 경우
2. EV 경로 추천 받기 활성화 상태</t>
        </is>
      </c>
      <c r="K1303" s="27" t="inlineStr">
        <is>
          <t>1. EV 차량</t>
        </is>
      </c>
      <c r="L1303" s="27" t="inlineStr">
        <is>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목표 충전량필터 팝업 Default 설정 값 확인</t>
        </is>
      </c>
      <c r="M1303" s="30" t="inlineStr">
        <is>
          <t>1. Default로 급속 : 80% , 완속 50%로 설정되어 출력된다.</t>
        </is>
      </c>
      <c r="N1303" s="14" t="n"/>
      <c r="O1303" s="56">
        <f>IF(COUNTIF(P1303:R1303,"F")&gt;=1,"FAIL",(IF(COUNTIF(P1303:R1303,"P")&gt;=1,"PASS",(IF(COUNTIF(P1303:R1303,"N/A")&gt;=1,"N/A",(IF(COUNTIF(P1303:R1303,"N/T")&gt;=1,"N/T","-")))))))</f>
        <v/>
      </c>
      <c r="P1303" s="14" t="n"/>
      <c r="Q1303" s="14" t="n"/>
      <c r="R1303" s="14" t="n"/>
      <c r="S1303" s="14" t="n"/>
      <c r="T1303" s="14" t="n"/>
      <c r="U1303" s="33" t="n"/>
    </row>
    <row r="1304" ht="132" customHeight="1" s="357">
      <c r="A1304" s="78" t="n"/>
      <c r="B1304" s="15" t="inlineStr">
        <is>
          <t>TC_MAP_1522</t>
        </is>
      </c>
      <c r="C1304" s="2" t="inlineStr">
        <is>
          <t>Map</t>
        </is>
      </c>
      <c r="D1304" s="2" t="inlineStr">
        <is>
          <t>경로 탐색</t>
        </is>
      </c>
      <c r="E1304" s="2" t="inlineStr">
        <is>
          <t>경로 탐색 시작/결과</t>
        </is>
      </c>
      <c r="F1304" s="2" t="inlineStr">
        <is>
          <t>경로 탐색 결과 필터 :개별 필터</t>
        </is>
      </c>
      <c r="G1304" s="2" t="inlineStr">
        <is>
          <t>공통</t>
        </is>
      </c>
      <c r="H1304" s="14" t="n"/>
      <c r="I1304" s="2" t="n">
        <v>2</v>
      </c>
      <c r="J1304" s="33" t="inlineStr">
        <is>
          <t>1. EV 차량의 경로 탐색 시 DTE가 부족한 경우
2. EV 경로 추천 받기 활성화 상태</t>
        </is>
      </c>
      <c r="K1304" s="27" t="inlineStr">
        <is>
          <t>1. EV 차량</t>
        </is>
      </c>
      <c r="L1304" s="27" t="inlineStr">
        <is>
          <t xml:space="preserve">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급속/완속 충전 영역 [-] 버튼 선택 </t>
        </is>
      </c>
      <c r="M1304" s="30" t="inlineStr">
        <is>
          <t>1. 10% 단위로 감소 가능하다.
-현재 설정 값이 설정 값으로 변경되어 표시</t>
        </is>
      </c>
      <c r="N1304" s="14" t="n"/>
      <c r="O1304" s="56">
        <f>IF(COUNTIF(P1304:R1304,"F")&gt;=1,"FAIL",(IF(COUNTIF(P1304:R1304,"P")&gt;=1,"PASS",(IF(COUNTIF(P1304:R1304,"N/A")&gt;=1,"N/A",(IF(COUNTIF(P1304:R1304,"N/T")&gt;=1,"N/T","-")))))))</f>
        <v/>
      </c>
      <c r="P1304" s="14" t="n"/>
      <c r="Q1304" s="14" t="n"/>
      <c r="R1304" s="14" t="n"/>
      <c r="S1304" s="14" t="n"/>
      <c r="T1304" s="14" t="n"/>
      <c r="U1304" s="33" t="n"/>
    </row>
    <row r="1305" ht="132" customHeight="1" s="357">
      <c r="A1305" s="78" t="n"/>
      <c r="B1305" s="15" t="inlineStr">
        <is>
          <t>TC_MAP_1523</t>
        </is>
      </c>
      <c r="C1305" s="2" t="inlineStr">
        <is>
          <t>Map</t>
        </is>
      </c>
      <c r="D1305" s="2" t="inlineStr">
        <is>
          <t>경로 탐색</t>
        </is>
      </c>
      <c r="E1305" s="2" t="inlineStr">
        <is>
          <t>경로 탐색 시작/결과</t>
        </is>
      </c>
      <c r="F1305" s="2" t="inlineStr">
        <is>
          <t>경로 탐색 결과 필터 :개별 필터</t>
        </is>
      </c>
      <c r="G1305" s="2" t="inlineStr">
        <is>
          <t>공통</t>
        </is>
      </c>
      <c r="H1305" s="14" t="n"/>
      <c r="I1305" s="2" t="n">
        <v>2</v>
      </c>
      <c r="J1305" s="33" t="inlineStr">
        <is>
          <t>1. EV 차량의 경로 탐색 시 DTE가 부족한 경우
2. EV 경로 추천 받기 활성화 상태</t>
        </is>
      </c>
      <c r="K1305" s="27" t="inlineStr">
        <is>
          <t>1. EV 차량</t>
        </is>
      </c>
      <c r="L1305" s="27" t="inlineStr">
        <is>
          <t xml:space="preserve">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급속/완속 충전 영역 [+] 버튼 선택 </t>
        </is>
      </c>
      <c r="M1305" s="30" t="inlineStr">
        <is>
          <t>1. 10% 단위로 증감 가능하다.
-현재 설정 값이 설정 값으로 변경되어 표시</t>
        </is>
      </c>
      <c r="N1305" s="14" t="n"/>
      <c r="O1305" s="56" t="n"/>
      <c r="P1305" s="14" t="n"/>
      <c r="Q1305" s="14" t="n"/>
      <c r="R1305" s="14" t="n"/>
      <c r="S1305" s="14" t="n"/>
      <c r="T1305" s="14" t="n"/>
      <c r="U1305" s="33" t="n"/>
    </row>
    <row r="1306" ht="145.2" customHeight="1" s="357">
      <c r="A1306" s="78" t="n"/>
      <c r="B1306" s="15" t="inlineStr">
        <is>
          <t>TC_MAP_1524</t>
        </is>
      </c>
      <c r="C1306" s="2" t="inlineStr">
        <is>
          <t>Map</t>
        </is>
      </c>
      <c r="D1306" s="2" t="inlineStr">
        <is>
          <t>경로 탐색</t>
        </is>
      </c>
      <c r="E1306" s="2" t="inlineStr">
        <is>
          <t>경로 탐색 시작/결과</t>
        </is>
      </c>
      <c r="F1306" s="2" t="inlineStr">
        <is>
          <t>경로 탐색 결과 필터 :개별 필터</t>
        </is>
      </c>
      <c r="G1306" s="2" t="inlineStr">
        <is>
          <t>공통</t>
        </is>
      </c>
      <c r="H1306" s="14" t="n"/>
      <c r="I1306" s="2" t="n">
        <v>2</v>
      </c>
      <c r="J1306" s="33" t="inlineStr">
        <is>
          <t>1. EV 차량의 경로 탐색 시 DTE가 부족한 경우
2. EV 경로 추천 받기 활성화 상태</t>
        </is>
      </c>
      <c r="K1306" s="27" t="inlineStr">
        <is>
          <t>1. EV 차량</t>
        </is>
      </c>
      <c r="L1306" s="27" t="inlineStr">
        <is>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급속/완속 충전 영역 슬라이더 동작으로 증감/감소 동작</t>
        </is>
      </c>
      <c r="M1306" s="30" t="inlineStr">
        <is>
          <t>1. 슬라이더로 증감/감소 가능하다 
-현재 설정 값이 Fucsed 상태 값으로 변경되어 표시</t>
        </is>
      </c>
      <c r="N1306" s="14" t="n"/>
      <c r="O1306" s="56">
        <f>IF(COUNTIF(P1306:R1306,"F")&gt;=1,"FAIL",(IF(COUNTIF(P1306:R1306,"P")&gt;=1,"PASS",(IF(COUNTIF(P1306:R1306,"N/A")&gt;=1,"N/A",(IF(COUNTIF(P1306:R1306,"N/T")&gt;=1,"N/T","-")))))))</f>
        <v/>
      </c>
      <c r="P1306" s="14" t="n"/>
      <c r="Q1306" s="14" t="n"/>
      <c r="R1306" s="14" t="n"/>
      <c r="S1306" s="14" t="n"/>
      <c r="T1306" s="14" t="n"/>
      <c r="U1306" s="33" t="n"/>
    </row>
    <row r="1307" ht="132" customHeight="1" s="357">
      <c r="A1307" s="78" t="n"/>
      <c r="B1307" s="15" t="inlineStr">
        <is>
          <t>TC_MAP_1525</t>
        </is>
      </c>
      <c r="C1307" s="2" t="inlineStr">
        <is>
          <t>Map</t>
        </is>
      </c>
      <c r="D1307" s="2" t="inlineStr">
        <is>
          <t>경로 탐색</t>
        </is>
      </c>
      <c r="E1307" s="2" t="inlineStr">
        <is>
          <t>경로 탐색 시작/결과</t>
        </is>
      </c>
      <c r="F1307" s="2" t="inlineStr">
        <is>
          <t>경로 탐색 결과 필터 :개별 필터</t>
        </is>
      </c>
      <c r="G1307" s="2" t="inlineStr">
        <is>
          <t>공통</t>
        </is>
      </c>
      <c r="H1307" s="14" t="n"/>
      <c r="I1307" s="2" t="n">
        <v>2</v>
      </c>
      <c r="J1307" s="33" t="inlineStr">
        <is>
          <t>1. EV 차량의 경로 탐색 시 DTE가 부족한 경우
2. EV 경로 추천 받기 활성화 상태</t>
        </is>
      </c>
      <c r="K1307" s="27" t="inlineStr">
        <is>
          <t>1. EV 차량</t>
        </is>
      </c>
      <c r="L1307" s="27" t="inlineStr">
        <is>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급속/완속 충전 영역 최대값 확인</t>
        </is>
      </c>
      <c r="M1307" s="16" t="inlineStr">
        <is>
          <t>1. 최대 100% 증감 가능하다.</t>
        </is>
      </c>
      <c r="N1307" s="14" t="n"/>
      <c r="O1307" s="56">
        <f>IF(COUNTIF(P1307:R1307,"F")&gt;=1,"FAIL",(IF(COUNTIF(P1307:R1307,"P")&gt;=1,"PASS",(IF(COUNTIF(P1307:R1307,"N/A")&gt;=1,"N/A",(IF(COUNTIF(P1307:R1307,"N/T")&gt;=1,"N/T","-")))))))</f>
        <v/>
      </c>
      <c r="P1307" s="14" t="n"/>
      <c r="Q1307" s="14" t="n"/>
      <c r="R1307" s="14" t="n"/>
      <c r="S1307" s="14" t="n"/>
      <c r="T1307" s="14" t="n"/>
      <c r="U1307" s="33" t="n"/>
    </row>
    <row r="1308" ht="132" customHeight="1" s="357">
      <c r="A1308" s="78" t="n"/>
      <c r="B1308" s="15" t="inlineStr">
        <is>
          <t>TC_MAP_1526</t>
        </is>
      </c>
      <c r="C1308" s="2" t="inlineStr">
        <is>
          <t>Map</t>
        </is>
      </c>
      <c r="D1308" s="2" t="inlineStr">
        <is>
          <t>경로 탐색</t>
        </is>
      </c>
      <c r="E1308" s="2" t="inlineStr">
        <is>
          <t>경로 탐색 시작/결과</t>
        </is>
      </c>
      <c r="F1308" s="2" t="inlineStr">
        <is>
          <t>경로 탐색 결과 필터 :개별 필터</t>
        </is>
      </c>
      <c r="G1308" s="2" t="inlineStr">
        <is>
          <t>공통</t>
        </is>
      </c>
      <c r="H1308" s="14" t="n"/>
      <c r="I1308" s="2" t="n">
        <v>2</v>
      </c>
      <c r="J1308" s="33" t="inlineStr">
        <is>
          <t>1. EV 차량의 경로 탐색 시 DTE가 부족한 경우
2. EV 경로 추천 받기 활성화 상태</t>
        </is>
      </c>
      <c r="K1308" s="27" t="inlineStr">
        <is>
          <t>1. EV 차량</t>
        </is>
      </c>
      <c r="L1308" s="27" t="inlineStr">
        <is>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급속/완속 충전 영역 최소값 확인</t>
        </is>
      </c>
      <c r="M1308" s="16" t="inlineStr">
        <is>
          <t>1. 최소 50% 감소 가능하다.</t>
        </is>
      </c>
      <c r="N1308" s="14" t="n"/>
      <c r="O1308" s="56">
        <f>IF(COUNTIF(P1308:R1308,"F")&gt;=1,"FAIL",(IF(COUNTIF(P1308:R1308,"P")&gt;=1,"PASS",(IF(COUNTIF(P1308:R1308,"N/A")&gt;=1,"N/A",(IF(COUNTIF(P1308:R1308,"N/T")&gt;=1,"N/T","-")))))))</f>
        <v/>
      </c>
      <c r="P1308" s="14" t="n"/>
      <c r="Q1308" s="14" t="n"/>
      <c r="R1308" s="14" t="n"/>
      <c r="S1308" s="14" t="n"/>
      <c r="T1308" s="14" t="n"/>
      <c r="U1308" s="33" t="n"/>
    </row>
    <row r="1309" ht="158.4" customHeight="1" s="357">
      <c r="A1309" s="78" t="n"/>
      <c r="B1309" s="15" t="inlineStr">
        <is>
          <t>TC_MAP_1527</t>
        </is>
      </c>
      <c r="C1309" s="2" t="inlineStr">
        <is>
          <t>Map</t>
        </is>
      </c>
      <c r="D1309" s="2" t="inlineStr">
        <is>
          <t>경로 탐색</t>
        </is>
      </c>
      <c r="E1309" s="2" t="inlineStr">
        <is>
          <t>경로 탐색 시작/결과</t>
        </is>
      </c>
      <c r="F1309" s="2" t="inlineStr">
        <is>
          <t>경로 탐색 결과 필터 :개별 필터</t>
        </is>
      </c>
      <c r="G1309" s="2" t="inlineStr">
        <is>
          <t>공통</t>
        </is>
      </c>
      <c r="H1309" s="14" t="n"/>
      <c r="I1309" s="2" t="n">
        <v>2</v>
      </c>
      <c r="J1309" s="33" t="inlineStr">
        <is>
          <t>1. EV 차량의 경로 탐색 시 DTE가 부족한 경우
2. EV 경로 추천 받기 활성화 상태</t>
        </is>
      </c>
      <c r="K1309" s="27" t="inlineStr">
        <is>
          <t>1. EV 차량</t>
        </is>
      </c>
      <c r="L1309" s="27" t="inlineStr">
        <is>
          <t xml:space="preserve">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필터 설정 값 Default 이외 설정 값 변경
</t>
        </is>
      </c>
      <c r="M1309" s="16" t="inlineStr">
        <is>
          <t>1. [초기화], [적용] 버튼 활성화 된다.</t>
        </is>
      </c>
      <c r="N1309" s="14" t="n"/>
      <c r="O1309" s="56">
        <f>IF(COUNTIF(P1309:R1309,"F")&gt;=1,"FAIL",(IF(COUNTIF(P1309:R1309,"P")&gt;=1,"PASS",(IF(COUNTIF(P1309:R1309,"N/A")&gt;=1,"N/A",(IF(COUNTIF(P1309:R1309,"N/T")&gt;=1,"N/T","-")))))))</f>
        <v/>
      </c>
      <c r="P1309" s="14" t="n"/>
      <c r="Q1309" s="14" t="n"/>
      <c r="R1309" s="14" t="n"/>
      <c r="S1309" s="14" t="n"/>
      <c r="T1309" s="14" t="n"/>
      <c r="U1309" s="33" t="n"/>
    </row>
    <row r="1310" ht="158.4" customHeight="1" s="357">
      <c r="A1310" s="78" t="n"/>
      <c r="B1310" s="15" t="inlineStr">
        <is>
          <t>TC_MAP_1528</t>
        </is>
      </c>
      <c r="C1310" s="2" t="inlineStr">
        <is>
          <t>Map</t>
        </is>
      </c>
      <c r="D1310" s="2" t="inlineStr">
        <is>
          <t>경로 탐색</t>
        </is>
      </c>
      <c r="E1310" s="2" t="inlineStr">
        <is>
          <t>경로 탐색 시작/결과</t>
        </is>
      </c>
      <c r="F1310" s="2" t="inlineStr">
        <is>
          <t>경로 탐색 결과 필터 :개별 필터</t>
        </is>
      </c>
      <c r="G1310" s="2" t="inlineStr">
        <is>
          <t>공통</t>
        </is>
      </c>
      <c r="H1310" s="14" t="n"/>
      <c r="I1310" s="2" t="n">
        <v>2</v>
      </c>
      <c r="J1310" s="33" t="inlineStr">
        <is>
          <t>1. EV 차량의 경로 탐색 시 DTE가 부족한 경우
2. EV 경로 추천 받기 활성화 상태</t>
        </is>
      </c>
      <c r="K1310" s="27" t="inlineStr">
        <is>
          <t>1. EV 차량</t>
        </is>
      </c>
      <c r="L1310" s="27" t="inlineStr">
        <is>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필터 설정 값 Default 이외 설정 값 설정
9. 하단 [초기화] 버튼 선택</t>
        </is>
      </c>
      <c r="M1310" s="30" t="inlineStr">
        <is>
          <t>1. 각  필터의 옵션 Default 선택 상태로 전환 된다.</t>
        </is>
      </c>
      <c r="N1310" s="14" t="n"/>
      <c r="O1310" s="56">
        <f>IF(COUNTIF(P1310:R1310,"F")&gt;=1,"FAIL",(IF(COUNTIF(P1310:R1310,"P")&gt;=1,"PASS",(IF(COUNTIF(P1310:R1310,"N/A")&gt;=1,"N/A",(IF(COUNTIF(P1310:R1310,"N/T")&gt;=1,"N/T","-")))))))</f>
        <v/>
      </c>
      <c r="P1310" s="14" t="n"/>
      <c r="Q1310" s="14" t="n"/>
      <c r="R1310" s="14" t="n"/>
      <c r="S1310" s="14" t="n"/>
      <c r="T1310" s="14" t="n"/>
      <c r="U1310" s="33" t="n"/>
    </row>
    <row r="1311" ht="158.4" customHeight="1" s="357">
      <c r="A1311" s="78" t="n"/>
      <c r="B1311" s="15" t="inlineStr">
        <is>
          <t>TC_MAP_1529</t>
        </is>
      </c>
      <c r="C1311" s="2" t="inlineStr">
        <is>
          <t>Map</t>
        </is>
      </c>
      <c r="D1311" s="2" t="inlineStr">
        <is>
          <t>경로 탐색</t>
        </is>
      </c>
      <c r="E1311" s="2" t="inlineStr">
        <is>
          <t>경로 탐색 시작/결과</t>
        </is>
      </c>
      <c r="F1311" s="2" t="inlineStr">
        <is>
          <t>경로 탐색 결과 필터 :개별 필터</t>
        </is>
      </c>
      <c r="G1311" s="2" t="inlineStr">
        <is>
          <t>공통</t>
        </is>
      </c>
      <c r="H1311" s="14" t="n"/>
      <c r="I1311" s="2" t="n">
        <v>2</v>
      </c>
      <c r="J1311" s="33" t="inlineStr">
        <is>
          <t>1. EV 차량의 경로 탐색 시 DTE가 부족한 경우
2. EV 경로 추천 받기 활성화 상태</t>
        </is>
      </c>
      <c r="K1311" s="27" t="inlineStr">
        <is>
          <t>1. EV 차량</t>
        </is>
      </c>
      <c r="L1311" s="27" t="inlineStr">
        <is>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필터 설정 값 Default 이외 설정 값 변경
9. 하단 [적용] 버튼 선택</t>
        </is>
      </c>
      <c r="M1311" s="30" t="inlineStr">
        <is>
          <t>1. 변경 사항 저장되고 화면 닫힌다.
-변경된 기준이 적용된 경로 탐색 결과 화면으로 이동</t>
        </is>
      </c>
      <c r="N1311" s="14" t="n"/>
      <c r="O1311" s="56">
        <f>IF(COUNTIF(P1311:R1311,"F")&gt;=1,"FAIL",(IF(COUNTIF(P1311:R1311,"P")&gt;=1,"PASS",(IF(COUNTIF(P1311:R1311,"N/A")&gt;=1,"N/A",(IF(COUNTIF(P1311:R1311,"N/T")&gt;=1,"N/T","-")))))))</f>
        <v/>
      </c>
      <c r="P1311" s="14" t="n"/>
      <c r="Q1311" s="14" t="n"/>
      <c r="R1311" s="14" t="n"/>
      <c r="S1311" s="14" t="n"/>
      <c r="T1311" s="14" t="n"/>
      <c r="U1311" s="33" t="n"/>
    </row>
    <row r="1312" ht="132" customHeight="1" s="357">
      <c r="A1312" s="78" t="n"/>
      <c r="B1312" s="15" t="inlineStr">
        <is>
          <t>TC_MAP_1530</t>
        </is>
      </c>
      <c r="C1312" s="2" t="inlineStr">
        <is>
          <t>Map</t>
        </is>
      </c>
      <c r="D1312" s="2" t="inlineStr">
        <is>
          <t>경로 탐색</t>
        </is>
      </c>
      <c r="E1312" s="2" t="inlineStr">
        <is>
          <t>경로 탐색 시작/결과</t>
        </is>
      </c>
      <c r="F1312" s="2" t="inlineStr">
        <is>
          <t>경로 탐색 결과 필터 :개별 필터</t>
        </is>
      </c>
      <c r="G1312" s="2" t="inlineStr">
        <is>
          <t>공통</t>
        </is>
      </c>
      <c r="H1312" s="14" t="n"/>
      <c r="I1312" s="2" t="n">
        <v>2</v>
      </c>
      <c r="J1312" s="33" t="inlineStr">
        <is>
          <t>1. EV 차량의 경로 탐색 시 DTE가 부족한 경우
2. EV 경로 추천 받기 활성화 상태</t>
        </is>
      </c>
      <c r="K1312" s="27" t="inlineStr">
        <is>
          <t>1. EV 차량</t>
        </is>
      </c>
      <c r="L1312" s="27" t="inlineStr">
        <is>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필터 설정 값 Default 상태</t>
        </is>
      </c>
      <c r="M1312" s="16" t="inlineStr">
        <is>
          <t>1. [초기화], [적용] 버튼 비활성화 된다.</t>
        </is>
      </c>
      <c r="N1312" s="14" t="n"/>
      <c r="O1312" s="56">
        <f>IF(COUNTIF(P1312:R1312,"F")&gt;=1,"FAIL",(IF(COUNTIF(P1312:R1312,"P")&gt;=1,"PASS",(IF(COUNTIF(P1312:R1312,"N/A")&gt;=1,"N/A",(IF(COUNTIF(P1312:R1312,"N/T")&gt;=1,"N/T","-")))))))</f>
        <v/>
      </c>
      <c r="P1312" s="14" t="n"/>
      <c r="Q1312" s="14" t="n"/>
      <c r="R1312" s="14" t="n"/>
      <c r="S1312" s="14" t="n"/>
      <c r="T1312" s="14" t="n"/>
      <c r="U1312" s="33" t="n"/>
    </row>
    <row r="1313" ht="171.6" customHeight="1" s="357">
      <c r="A1313" s="312" t="n"/>
      <c r="B1313" s="15" t="inlineStr">
        <is>
          <t>TC_MAP_1531</t>
        </is>
      </c>
      <c r="C1313" s="43" t="inlineStr">
        <is>
          <t>Map</t>
        </is>
      </c>
      <c r="D1313" s="43" t="inlineStr">
        <is>
          <t>경로 탐색</t>
        </is>
      </c>
      <c r="E1313" s="43" t="inlineStr">
        <is>
          <t>경로 탐색
시작/결과</t>
        </is>
      </c>
      <c r="F1313" s="38" t="inlineStr">
        <is>
          <t>경로 탐색 결과 필터 : 개별 필터</t>
        </is>
      </c>
      <c r="G1313" s="43" t="inlineStr">
        <is>
          <t>공통</t>
        </is>
      </c>
      <c r="H1313" s="29" t="n"/>
      <c r="I1313" s="2" t="n">
        <v>2</v>
      </c>
      <c r="J1313" s="42" t="inlineStr">
        <is>
          <t>1. EV 차량의 경로 탐색 시 DTE가 부족한 경우
2. EV 경로 추천 받기 활성화 상태</t>
        </is>
      </c>
      <c r="K1313" s="42" t="inlineStr">
        <is>
          <t>1. EV 차량</t>
        </is>
      </c>
      <c r="L1313" s="42" t="inlineStr">
        <is>
          <t>1. Map 진입
2. 경로 탐색 선택
3. 경로 탐색 시작 페이지에서 출발지/경유지/도착지 정보 입력
4. 하단 [확인] 버튼 선택
5. 경로 탐색 결과 화면 출력
6. [최소 배터리 잔량v] 선택</t>
        </is>
      </c>
      <c r="M1313" s="42" t="inlineStr">
        <is>
          <t>1. 하단 바텀샷 노출됨
Title : 최소 배터리 잔량        [X]
충전소 도착 시 잔량
[-]     20%     [+]
     슬라이더
목적지 도착 시 잔량
[-]     30%     [+]
     슬라이더 
[ 초기화] [ 적용 ]</t>
        </is>
      </c>
      <c r="N1313" s="29" t="n"/>
      <c r="O1313" s="69" t="n"/>
      <c r="P1313" s="17" t="n"/>
      <c r="Q1313" s="17" t="n"/>
      <c r="R1313" s="39" t="n"/>
      <c r="S1313" s="39" t="n"/>
      <c r="T1313" s="29" t="n"/>
      <c r="U1313" s="42" t="n"/>
    </row>
    <row r="1314" ht="92.40000000000001" customHeight="1" s="357">
      <c r="A1314" s="312" t="n"/>
      <c r="B1314" s="15" t="inlineStr">
        <is>
          <t>TC_MAP_1532</t>
        </is>
      </c>
      <c r="C1314" s="43" t="inlineStr">
        <is>
          <t>Map</t>
        </is>
      </c>
      <c r="D1314" s="43" t="inlineStr">
        <is>
          <t>경로 탐색</t>
        </is>
      </c>
      <c r="E1314" s="43" t="inlineStr">
        <is>
          <t>경로 탐색
시작/결과</t>
        </is>
      </c>
      <c r="F1314" s="38" t="inlineStr">
        <is>
          <t>경로 탐색 결과 필터 : 개별 필터</t>
        </is>
      </c>
      <c r="G1314" s="43" t="inlineStr">
        <is>
          <t>공통</t>
        </is>
      </c>
      <c r="H1314" s="29" t="n"/>
      <c r="I1314" s="2" t="n">
        <v>2</v>
      </c>
      <c r="J1314" s="42" t="inlineStr">
        <is>
          <t xml:space="preserve">1. EV 차량의 경로 탐색 시 DTE가 부족한 경우
2. EV 경로 추천 받기 활성화 상태
3. 충전소 도착 시 잔량
</t>
        </is>
      </c>
      <c r="K1314" s="42" t="inlineStr">
        <is>
          <t>1. EV 차량</t>
        </is>
      </c>
      <c r="L1314" s="42" t="inlineStr">
        <is>
          <t>1. Map 진입
2. 경로 탐색 선택
3. 경로 탐색 시작 페이지에서 출발지/경유지/도착지 정보 입력
4. 하단 [확인] 버튼 선택
5. 경로 탐색 결과 화면 출력
6. [최소 배터리 잔량v] 선택</t>
        </is>
      </c>
      <c r="M1314" s="42" t="inlineStr">
        <is>
          <t>1. Default: 충전소 20%, 목적지 30% 설정 확인한다.</t>
        </is>
      </c>
      <c r="N1314" s="29" t="n"/>
      <c r="O1314" s="69" t="n"/>
      <c r="P1314" s="17" t="n"/>
      <c r="Q1314" s="17" t="n"/>
      <c r="R1314" s="39" t="n"/>
      <c r="S1314" s="39" t="n"/>
      <c r="T1314" s="29" t="n"/>
      <c r="U1314" s="42" t="n"/>
    </row>
    <row r="1315" ht="118.8" customHeight="1" s="357">
      <c r="A1315" s="312" t="n"/>
      <c r="B1315" s="15" t="inlineStr">
        <is>
          <t>TC_MAP_1533</t>
        </is>
      </c>
      <c r="C1315" s="43" t="inlineStr">
        <is>
          <t>Map</t>
        </is>
      </c>
      <c r="D1315" s="43" t="inlineStr">
        <is>
          <t>경로 탐색</t>
        </is>
      </c>
      <c r="E1315" s="43" t="inlineStr">
        <is>
          <t>경로 탐색
시작/결과</t>
        </is>
      </c>
      <c r="F1315" s="38" t="inlineStr">
        <is>
          <t>경로 탐색 결과 필터 : 개별 필터</t>
        </is>
      </c>
      <c r="G1315" s="43" t="inlineStr">
        <is>
          <t>공통</t>
        </is>
      </c>
      <c r="H1315" s="29" t="n"/>
      <c r="I1315" s="2" t="n">
        <v>2</v>
      </c>
      <c r="J1315" s="42" t="inlineStr">
        <is>
          <t>1. EV 차량의 경로 탐색 시 DTE가 부족한 경우
2. EV 경로 추천 받기 활성화 상태
3. 충전소 도착 시 잔량</t>
        </is>
      </c>
      <c r="K1315" s="42" t="inlineStr">
        <is>
          <t>1. EV 차량</t>
        </is>
      </c>
      <c r="L1315" s="42" t="inlineStr">
        <is>
          <t>1. Map 진입
2. 경로 탐색 선택
3. 경로 탐색 시작 페이지에서 출발지/경유지/도착지 정보 입력
4. 하단 [확인] 버튼 선택
5. 경로 탐색 결과 화면 출력
6. [최소 배터리 잔량v] 선택
7. '충전소 도착 시 잔량'의 설정 범위 확인</t>
        </is>
      </c>
      <c r="M1315" s="42" t="inlineStr">
        <is>
          <t>1. 설정 범위 : 최소 10% ~ 최대 25%
2. 기본 단위  5% 단위
* 슬라이더 / [-] / [+] 버튼 선택 시 증감</t>
        </is>
      </c>
      <c r="N1315" s="29" t="n"/>
      <c r="O1315" s="69" t="n"/>
      <c r="P1315" s="17" t="n"/>
      <c r="Q1315" s="17" t="n"/>
      <c r="R1315" s="39" t="n"/>
      <c r="S1315" s="39" t="n"/>
      <c r="T1315" s="29" t="n"/>
      <c r="U1315" s="42" t="n"/>
    </row>
    <row r="1316" ht="118.8" customHeight="1" s="357">
      <c r="A1316" s="312" t="n"/>
      <c r="B1316" s="15" t="inlineStr">
        <is>
          <t>TC_MAP_1534</t>
        </is>
      </c>
      <c r="C1316" s="43" t="inlineStr">
        <is>
          <t>Map</t>
        </is>
      </c>
      <c r="D1316" s="43" t="inlineStr">
        <is>
          <t>경로 탐색</t>
        </is>
      </c>
      <c r="E1316" s="43" t="inlineStr">
        <is>
          <t>경로 탐색
시작/결과</t>
        </is>
      </c>
      <c r="F1316" s="38" t="inlineStr">
        <is>
          <t>경로 탐색 결과 필터 : 개별 필터</t>
        </is>
      </c>
      <c r="G1316" s="43" t="inlineStr">
        <is>
          <t>공통</t>
        </is>
      </c>
      <c r="H1316" s="29" t="n"/>
      <c r="I1316" s="2" t="n">
        <v>2</v>
      </c>
      <c r="J1316" s="42" t="inlineStr">
        <is>
          <t>1. EV 차량의 경로 탐색 시 DTE가 부족한 경우
2. EV 경로 추천 받기 활성화 상태
3. 목적지 도착 시 잔량</t>
        </is>
      </c>
      <c r="K1316" s="42" t="inlineStr">
        <is>
          <t>1. EV 차량</t>
        </is>
      </c>
      <c r="L1316" s="42" t="inlineStr">
        <is>
          <t>1. Map 진입
2. 경로 탐색 선택
3. 경로 탐색 시작 페이지에서 출발지/경유지/도착지 정보 입력
4. 하단 [확인] 버튼 선택
5. 경로 탐색 결과 화면 출력
6. [최소 배터리 잔량v] 선택
7. '목적지 도착 시 잔량'의 설정 범위 확인</t>
        </is>
      </c>
      <c r="M1316" s="42" t="inlineStr">
        <is>
          <t>1. 설정 범위 : 최소 10% ~ 최대 40%
2. 기본 단위  5% 단위
* 슬라이더 / [-] / [+] 버튼 선택 시 증감</t>
        </is>
      </c>
      <c r="N1316" s="29" t="n"/>
      <c r="O1316" s="69" t="n"/>
      <c r="P1316" s="17" t="n"/>
      <c r="Q1316" s="17" t="n"/>
      <c r="R1316" s="39" t="n"/>
      <c r="S1316" s="39" t="n"/>
      <c r="T1316" s="29" t="n"/>
      <c r="U1316" s="42" t="n"/>
    </row>
    <row r="1317" ht="118.8" customHeight="1" s="357">
      <c r="A1317" s="312" t="n"/>
      <c r="B1317" s="15" t="inlineStr">
        <is>
          <t>TC_MAP_1535</t>
        </is>
      </c>
      <c r="C1317" s="43" t="inlineStr">
        <is>
          <t>Map</t>
        </is>
      </c>
      <c r="D1317" s="43" t="inlineStr">
        <is>
          <t>경로 탐색</t>
        </is>
      </c>
      <c r="E1317" s="43" t="inlineStr">
        <is>
          <t>경로 탐색
시작/결과</t>
        </is>
      </c>
      <c r="F1317" s="38" t="inlineStr">
        <is>
          <t>경로 탐색 결과 필터 : 개별 필터</t>
        </is>
      </c>
      <c r="G1317" s="43" t="inlineStr">
        <is>
          <t>공통</t>
        </is>
      </c>
      <c r="H1317" s="29" t="n"/>
      <c r="I1317" s="2" t="n">
        <v>2</v>
      </c>
      <c r="J1317" s="42" t="inlineStr">
        <is>
          <t>1. EV 차량의 경로 탐색 시 DTE가 부족한 경우
2. EV 경로 추천 받기 활성화 상태
3. 최소 배터리 잔량</t>
        </is>
      </c>
      <c r="K1317" s="42" t="inlineStr">
        <is>
          <t>1. EV 차량</t>
        </is>
      </c>
      <c r="L1317" s="42" t="inlineStr">
        <is>
          <t>1. Map 진입
2. 경로 탐색 선택
3. 경로 탐색 시작 페이지에서 출발지/경유지/도착지 정보 입력
4. 하단 [확인] 버튼 선택
5. 경로 탐색 결과 화면 출력
6. [최소 배터리 잔량v] 선택
7. '목적지 도착 시 잔량'의 설정 범위 확인</t>
        </is>
      </c>
      <c r="M1317" s="42" t="inlineStr">
        <is>
          <t>1. 슬라이더를 통해 설정한 충전량 Focused 상태 값으로 변경되어 표기
 : 이때, 현재 설정 값이 Fucsed 상태 값으로 변경되어 표기</t>
        </is>
      </c>
      <c r="N1317" s="29" t="n"/>
      <c r="O1317" s="69" t="n"/>
      <c r="P1317" s="17" t="n"/>
      <c r="Q1317" s="17" t="n"/>
      <c r="R1317" s="39" t="n"/>
      <c r="S1317" s="39" t="n"/>
      <c r="T1317" s="29" t="n"/>
      <c r="U1317" s="42" t="n"/>
    </row>
    <row r="1318" ht="132" customHeight="1" s="357">
      <c r="A1318" s="312" t="n"/>
      <c r="B1318" s="15" t="inlineStr">
        <is>
          <t>TC_MAP_1536</t>
        </is>
      </c>
      <c r="C1318" s="43" t="inlineStr">
        <is>
          <t>Map</t>
        </is>
      </c>
      <c r="D1318" s="43" t="inlineStr">
        <is>
          <t>경로 탐색</t>
        </is>
      </c>
      <c r="E1318" s="43" t="inlineStr">
        <is>
          <t>경로 탐색
시작/결과</t>
        </is>
      </c>
      <c r="F1318" s="38" t="inlineStr">
        <is>
          <t>경로 탐색 결과 필터 : 개별 필터</t>
        </is>
      </c>
      <c r="G1318" s="43" t="inlineStr">
        <is>
          <t>공통</t>
        </is>
      </c>
      <c r="H1318" s="29" t="n"/>
      <c r="I1318" s="2" t="n">
        <v>2</v>
      </c>
      <c r="J1318" s="42" t="inlineStr">
        <is>
          <t>1. EV 차량의 경로 탐색 시 DTE가 부족한 경우
2. EV 경로 추천 받기 활성화 상태
3. 최소 배터리 잔량</t>
        </is>
      </c>
      <c r="K1318" s="42" t="inlineStr">
        <is>
          <t>1. EV 차량</t>
        </is>
      </c>
      <c r="L1318" s="42" t="inlineStr">
        <is>
          <t>1. Map 진입
2. 경로 탐색 선택
3. 경로 탐색 시작 페이지에서 출발지/경유지/도착지 정보 입력
4. 하단 [확인] 버튼 선택
5. 경로 탐색 결과 화면 출력
6. [최소 배터리 잔량v] 선택
7. '목적지 도착 시 잔량'의 설정 범위 확인
8. [닫기] 선택</t>
        </is>
      </c>
      <c r="M1318" s="42" t="inlineStr">
        <is>
          <t>1. [닫기] 버튼 선택 시 변경 사항 없이 팝업 닫힘</t>
        </is>
      </c>
      <c r="N1318" s="29" t="n"/>
      <c r="O1318" s="69" t="n"/>
      <c r="P1318" s="17" t="n"/>
      <c r="Q1318" s="17" t="n"/>
      <c r="R1318" s="39" t="n"/>
      <c r="S1318" s="39" t="n"/>
      <c r="T1318" s="29" t="n"/>
      <c r="U1318" s="42" t="n"/>
    </row>
    <row r="1319" ht="105.6" customHeight="1" s="357">
      <c r="A1319" s="312" t="n"/>
      <c r="B1319" s="15" t="inlineStr">
        <is>
          <t>TC_MAP_1537</t>
        </is>
      </c>
      <c r="C1319" s="43" t="inlineStr">
        <is>
          <t>Map</t>
        </is>
      </c>
      <c r="D1319" s="43" t="inlineStr">
        <is>
          <t>경로 탐색</t>
        </is>
      </c>
      <c r="E1319" s="43" t="inlineStr">
        <is>
          <t>경로 탐색
시작/결과</t>
        </is>
      </c>
      <c r="F1319" s="38" t="inlineStr">
        <is>
          <t>경로 탐색 결과 필터 : 개별 필터</t>
        </is>
      </c>
      <c r="G1319" s="43" t="inlineStr">
        <is>
          <t>공통</t>
        </is>
      </c>
      <c r="H1319" s="29" t="n"/>
      <c r="I1319" s="2" t="n">
        <v>2</v>
      </c>
      <c r="J1319" s="42" t="inlineStr">
        <is>
          <t>1. EV 차량의 경로 탐색 시 DTE가 부족한 경우
2. EV 경로 추천 받기 활성화 상태
3. 필터 설정 값이 Default 상태가 아닐 경우
4. 최소 배터리 잔량</t>
        </is>
      </c>
      <c r="K1319" s="42" t="inlineStr">
        <is>
          <t>1. EV 차량</t>
        </is>
      </c>
      <c r="L1319" s="42" t="inlineStr">
        <is>
          <t>1. Map 진입
2. 경로 탐색 선택
3. 경로 탐색 시작 페이지에서 출발지/경유지/도착지 정보 입력
4. 하단 [확인] 버튼 선택
5. 경로 탐색 결과 화면 출력
6. [최소 배터리 잔량v] 선택</t>
        </is>
      </c>
      <c r="M1319" s="42" t="inlineStr">
        <is>
          <t>1. 필터 설정 값이 Default 상태가 아닐 경우 [초기화] 버튼 활성화</t>
        </is>
      </c>
      <c r="N1319" s="29" t="n"/>
      <c r="O1319" s="69" t="n"/>
      <c r="P1319" s="17" t="n"/>
      <c r="Q1319" s="17" t="n"/>
      <c r="R1319" s="39" t="n"/>
      <c r="S1319" s="39" t="n"/>
      <c r="T1319" s="29" t="n"/>
      <c r="U1319" s="42" t="n"/>
    </row>
    <row r="1320" ht="105.6" customHeight="1" s="357">
      <c r="A1320" s="312" t="n"/>
      <c r="B1320" s="15" t="inlineStr">
        <is>
          <t>TC_MAP_1538</t>
        </is>
      </c>
      <c r="C1320" s="43" t="inlineStr">
        <is>
          <t>Map</t>
        </is>
      </c>
      <c r="D1320" s="43" t="inlineStr">
        <is>
          <t>경로 탐색</t>
        </is>
      </c>
      <c r="E1320" s="43" t="inlineStr">
        <is>
          <t>경로 탐색
시작/결과</t>
        </is>
      </c>
      <c r="F1320" s="38" t="inlineStr">
        <is>
          <t>경로 탐색 결과 필터 : 개별 필터</t>
        </is>
      </c>
      <c r="G1320" s="43" t="inlineStr">
        <is>
          <t>공통</t>
        </is>
      </c>
      <c r="H1320" s="29" t="n"/>
      <c r="I1320" s="2" t="n">
        <v>2</v>
      </c>
      <c r="J1320" s="42" t="inlineStr">
        <is>
          <t>1. EV 차량의 경로 탐색 시 DTE가 부족한 경우
2. EV 경로 추천 받기 활성화 상태
3. 필터 설정 값이 Default 상태가 아닐 경우
4. 최소 배터리 잔량</t>
        </is>
      </c>
      <c r="K1320" s="42" t="inlineStr">
        <is>
          <t>1. EV 차량</t>
        </is>
      </c>
      <c r="L1320" s="42" t="inlineStr">
        <is>
          <t>1. Map 진입
2. 경로 탐색 선택
3. 경로 탐색 시작 페이지에서 출발지/경유지/도착지 정보 입력
4. 하단 [확인] 버튼 선택
5. 경로 탐색 결과 화면 출력
6. [최소 배터리 잔량v] 선택
7. [초기화] 선택</t>
        </is>
      </c>
      <c r="M1320" s="42" t="inlineStr">
        <is>
          <t>1. [초기화] 버튼 선택 시 각 필터의 옵션이 Default 선택 상태로 전환</t>
        </is>
      </c>
      <c r="N1320" s="29" t="n"/>
      <c r="O1320" s="69" t="n"/>
      <c r="P1320" s="17" t="n"/>
      <c r="Q1320" s="17" t="n"/>
      <c r="R1320" s="39" t="n"/>
      <c r="S1320" s="39" t="n"/>
      <c r="T1320" s="29" t="n"/>
      <c r="U1320" s="42" t="n"/>
    </row>
    <row r="1321" ht="105.6" customHeight="1" s="357">
      <c r="A1321" s="312" t="n"/>
      <c r="B1321" s="15" t="inlineStr">
        <is>
          <t>TC_MAP_1539</t>
        </is>
      </c>
      <c r="C1321" s="43" t="inlineStr">
        <is>
          <t>Map</t>
        </is>
      </c>
      <c r="D1321" s="43" t="inlineStr">
        <is>
          <t>경로 탐색</t>
        </is>
      </c>
      <c r="E1321" s="43" t="inlineStr">
        <is>
          <t>경로 탐색
시작/결과</t>
        </is>
      </c>
      <c r="F1321" s="38" t="inlineStr">
        <is>
          <t>경로 탐색 결과 필터 : 개별 필터</t>
        </is>
      </c>
      <c r="G1321" s="43" t="inlineStr">
        <is>
          <t>공통</t>
        </is>
      </c>
      <c r="H1321" s="29" t="n"/>
      <c r="I1321" s="2" t="n">
        <v>2</v>
      </c>
      <c r="J1321" s="42" t="inlineStr">
        <is>
          <t>1. EV 차량의 경로 탐색 시 DTE가 부족한 경우
2. EV 경로 추천 받기 활성화 상태
3. 필터 설정 값이 Default 상태가 아닐 경우
4. 최소 배터리 잔량</t>
        </is>
      </c>
      <c r="K1321" s="42" t="inlineStr">
        <is>
          <t>1. EV 차량</t>
        </is>
      </c>
      <c r="L1321" s="42" t="inlineStr">
        <is>
          <t>1. Map 진입
2. 경로 탐색 선택
3. 경로 탐색 시작 페이지에서 출발지/경유지/도착지 정보 입력
4. 하단 [확인] 버튼 선택
5. 경로 탐색 결과 화면 출력
6. [최소 배터리 잔량v] 선택
7. [적용] 버튼 선택</t>
        </is>
      </c>
      <c r="M1321" s="42" t="inlineStr">
        <is>
          <t>1. 활성화 상태의 [적용] 버튼 선택 시 변경 사항 저장되고 화면 닫힘
 : 변경된 기준이 적용된 경로 탐색 결과 화면으로 이동</t>
        </is>
      </c>
      <c r="N1321" s="29" t="n"/>
      <c r="O1321" s="69" t="n"/>
      <c r="P1321" s="17" t="n"/>
      <c r="Q1321" s="17" t="n"/>
      <c r="R1321" s="39" t="n"/>
      <c r="S1321" s="39" t="n"/>
      <c r="T1321" s="29" t="n"/>
      <c r="U1321" s="42" t="n"/>
    </row>
    <row r="1322" ht="105.6" customHeight="1" s="357">
      <c r="A1322" s="312" t="n"/>
      <c r="B1322" s="15" t="inlineStr">
        <is>
          <t>TC_MAP_1540</t>
        </is>
      </c>
      <c r="C1322" s="43" t="inlineStr">
        <is>
          <t>Map</t>
        </is>
      </c>
      <c r="D1322" s="43" t="inlineStr">
        <is>
          <t>경로 탐색</t>
        </is>
      </c>
      <c r="E1322" s="43" t="inlineStr">
        <is>
          <t>경로 탐색
시작/결과</t>
        </is>
      </c>
      <c r="F1322" s="38" t="inlineStr">
        <is>
          <t>경로 탐색 결과 필터 : 개별 필터</t>
        </is>
      </c>
      <c r="G1322" s="43" t="inlineStr">
        <is>
          <t>공통</t>
        </is>
      </c>
      <c r="H1322" s="29" t="n"/>
      <c r="I1322" s="2" t="n">
        <v>2</v>
      </c>
      <c r="J1322" s="42" t="inlineStr">
        <is>
          <t>1. EV 차량의 경로 탐색 시 DTE가 부족한 경우
2. EV 경로 추천 받기 활성화 상태
3. 필터 설정 값이 Default 상태일 경우
4. 최소 배터리 잔량</t>
        </is>
      </c>
      <c r="K1322" s="42" t="inlineStr">
        <is>
          <t>1. EV 차량</t>
        </is>
      </c>
      <c r="L1322" s="42" t="inlineStr">
        <is>
          <t>1. Map 진입
2. 경로 탐색 선택
3. 경로 탐색 시작 페이지에서 출발지/경유지/도착지 정보 입력
4. 하단 [확인] 버튼 선택
5. 경로 탐색 결과 화면 출력
6. [최소 배터리 잔량v] 선택
7. [초기화] 버튼 확인</t>
        </is>
      </c>
      <c r="M1322" s="42" t="inlineStr">
        <is>
          <t>1. 비활성화 상태의 [초기화] / [적용] 버튼 선택 시 N/A</t>
        </is>
      </c>
      <c r="N1322" s="29" t="n"/>
      <c r="O1322" s="69" t="n"/>
      <c r="P1322" s="17" t="n"/>
      <c r="Q1322" s="17" t="n"/>
      <c r="R1322" s="39" t="n"/>
      <c r="S1322" s="39" t="n"/>
      <c r="T1322" s="29" t="n"/>
      <c r="U1322" s="42" t="n"/>
    </row>
    <row r="1323" ht="105.6" customHeight="1" s="357">
      <c r="A1323" s="312" t="inlineStr">
        <is>
          <t>Y_175</t>
        </is>
      </c>
      <c r="B1323" s="38" t="inlineStr">
        <is>
          <t>TC_MAP_1207</t>
        </is>
      </c>
      <c r="C1323" s="38" t="inlineStr">
        <is>
          <t>Map</t>
        </is>
      </c>
      <c r="D1323" s="38" t="inlineStr">
        <is>
          <t>경로 탐색</t>
        </is>
      </c>
      <c r="E1323" s="38" t="inlineStr">
        <is>
          <t>경로 탐색 시작/결과</t>
        </is>
      </c>
      <c r="F1323" s="38" t="inlineStr">
        <is>
          <t>경로 탐색 결과 : 추천 충전소 마커</t>
        </is>
      </c>
      <c r="G1323" s="38" t="inlineStr">
        <is>
          <t>공통</t>
        </is>
      </c>
      <c r="H1323" s="2" t="n"/>
      <c r="I1323" s="2" t="n">
        <v>3</v>
      </c>
      <c r="J1323" s="33" t="n"/>
      <c r="K1323" s="33" t="inlineStr">
        <is>
          <t>1. EV 차량</t>
        </is>
      </c>
      <c r="L1323" s="33" t="inlineStr">
        <is>
          <t>1. Map 진입
2. 경로 탐색 선택
3. 경로 탐색 시작 페이지에서 출발지/경유지/도착지 정보 입력
4. 하단 [확인] 버튼 선택
5. 경로 탐색 결과 화면 출력
6. 지도 영역 내 추천 충전소 마커 확인</t>
        </is>
      </c>
      <c r="M1323" s="42" t="inlineStr">
        <is>
          <t>1. 추천 충전소는 서버에서 내려오는 값 자동 표출
- 충전 가능: 충전 가능한 충전기 있음
- 충전 중: '충전 중' 상태가 있을 경우
- 충전 불가: 모두 충전 불가 상태일 경우 (운영 중지/점검 중)
- 알 수 없음: 모두 알 수 없음 상태일 경우 (연결 실패/Unknown/비정상)</t>
        </is>
      </c>
      <c r="N1323" s="2" t="n"/>
      <c r="O1323" s="56">
        <f>IF(COUNTIF(P1323:R1323,"F")&gt;=1,"FAIL",(IF(COUNTIF(P1323:R1323,"P")&gt;=1,"PASS",(IF(COUNTIF(P1323:R1323,"N/A")&gt;=1,"N/A",(IF(COUNTIF(P1323:R1323,"N/T")&gt;=1,"N/T","-")))))))</f>
        <v/>
      </c>
      <c r="P1323" s="1" t="n"/>
      <c r="Q1323" s="1" t="n"/>
      <c r="R1323" s="32" t="n"/>
      <c r="S1323" s="32" t="n"/>
      <c r="T1323" s="2" t="n"/>
      <c r="U1323" s="33" t="n"/>
    </row>
    <row r="1324" ht="52.8" customHeight="1" s="357">
      <c r="A1324" s="312" t="inlineStr">
        <is>
          <t>Y_176</t>
        </is>
      </c>
      <c r="B1324" s="38" t="inlineStr">
        <is>
          <t>TC_MAP_1208</t>
        </is>
      </c>
      <c r="C1324" s="38" t="inlineStr">
        <is>
          <t>Map</t>
        </is>
      </c>
      <c r="D1324" s="38" t="inlineStr">
        <is>
          <t>경로 탐색</t>
        </is>
      </c>
      <c r="E1324" s="38" t="inlineStr">
        <is>
          <t>경로 탐색 시작/결과</t>
        </is>
      </c>
      <c r="F1324" s="38" t="inlineStr">
        <is>
          <t>경로 탐색 결과 : 경로 옵션 표시</t>
        </is>
      </c>
      <c r="G1324" s="38" t="inlineStr">
        <is>
          <t>공통</t>
        </is>
      </c>
      <c r="H1324" s="2" t="n"/>
      <c r="I1324" s="2" t="n">
        <v>1</v>
      </c>
      <c r="J1324" s="33" t="inlineStr">
        <is>
          <t>1. Default 경로 탐색 조회 성공한 상태</t>
        </is>
      </c>
      <c r="K1324" s="33" t="n"/>
      <c r="L1324" s="33" t="inlineStr">
        <is>
          <t>1. Map 진입
2. 경로 탐색 선택
3. 경로 탐색 시작
4. 경로 옵션 확인</t>
        </is>
      </c>
      <c r="M1324" s="42" t="inlineStr">
        <is>
          <t>1. 옵션이 아래와 같이 출력된다.
- 추천 경로 
- 빠른 경로</t>
        </is>
      </c>
      <c r="N1324" s="2" t="n"/>
      <c r="O1324" s="56">
        <f>IF(COUNTIF(P1324:R1324,"F")&gt;=1,"FAIL",(IF(COUNTIF(P1324:R1324,"P")&gt;=1,"PASS",(IF(COUNTIF(P1324:R1324,"N/A")&gt;=1,"N/A",(IF(COUNTIF(P1324:R1324,"N/T")&gt;=1,"N/T","-")))))))</f>
        <v/>
      </c>
      <c r="P1324" s="1" t="n"/>
      <c r="Q1324" s="1" t="n"/>
      <c r="R1324" s="32" t="n"/>
      <c r="S1324" s="32" t="n"/>
      <c r="T1324" s="2" t="n"/>
      <c r="U1324" s="33" t="n"/>
    </row>
    <row r="1325" ht="52.8" customHeight="1" s="357">
      <c r="A1325" s="312" t="inlineStr">
        <is>
          <t>Y_177</t>
        </is>
      </c>
      <c r="B1325" s="38" t="inlineStr">
        <is>
          <t>TC_MAP_1209</t>
        </is>
      </c>
      <c r="C1325" s="38" t="inlineStr">
        <is>
          <t>Map</t>
        </is>
      </c>
      <c r="D1325" s="38" t="inlineStr">
        <is>
          <t>경로 탐색</t>
        </is>
      </c>
      <c r="E1325" s="38" t="inlineStr">
        <is>
          <t>경로 탐색 시작/결과</t>
        </is>
      </c>
      <c r="F1325" s="38" t="inlineStr">
        <is>
          <t>경로 탐색 결과 : 경로 옵션 표시</t>
        </is>
      </c>
      <c r="G1325" s="38" t="inlineStr">
        <is>
          <t>공통</t>
        </is>
      </c>
      <c r="H1325" s="2" t="n"/>
      <c r="I1325" s="2" t="n">
        <v>1</v>
      </c>
      <c r="J1325" s="33" t="inlineStr">
        <is>
          <t>1. Default 경로 탐색 조회 성공한 상태</t>
        </is>
      </c>
      <c r="K1325" s="33" t="n"/>
      <c r="L1325" s="33" t="inlineStr">
        <is>
          <t>1. Map 진입
2. 경로 탐색 선택
3. 경로 탐색 시작
4. 경로 옵션 확인 스크롤 무관하게 선택</t>
        </is>
      </c>
      <c r="M1325" s="42" t="inlineStr">
        <is>
          <t>1. 경로 탐색 결과 호출된다.</t>
        </is>
      </c>
      <c r="N1325" s="2" t="n"/>
      <c r="O1325" s="56">
        <f>IF(COUNTIF(P1325:R1325,"F")&gt;=1,"FAIL",(IF(COUNTIF(P1325:R1325,"P")&gt;=1,"PASS",(IF(COUNTIF(P1325:R1325,"N/A")&gt;=1,"N/A",(IF(COUNTIF(P1325:R1325,"N/T")&gt;=1,"N/T","-")))))))</f>
        <v/>
      </c>
      <c r="P1325" s="1" t="n"/>
      <c r="Q1325" s="1" t="n"/>
      <c r="R1325" s="32" t="n"/>
      <c r="S1325" s="32" t="n"/>
      <c r="T1325" s="2" t="n"/>
      <c r="U1325" s="33" t="n"/>
    </row>
    <row r="1326" ht="52.8" customHeight="1" s="357">
      <c r="A1326" s="312" t="inlineStr">
        <is>
          <t>Y_178</t>
        </is>
      </c>
      <c r="B1326" s="38" t="inlineStr">
        <is>
          <t>TC_MAP_1210</t>
        </is>
      </c>
      <c r="C1326" s="38" t="inlineStr">
        <is>
          <t>Map</t>
        </is>
      </c>
      <c r="D1326" s="38" t="inlineStr">
        <is>
          <t>경로 탐색</t>
        </is>
      </c>
      <c r="E1326" s="38" t="inlineStr">
        <is>
          <t>경로 탐색 시작/결과</t>
        </is>
      </c>
      <c r="F1326" s="38" t="inlineStr">
        <is>
          <t>경로 탐색 결과 : 경로 옵션 표시</t>
        </is>
      </c>
      <c r="G1326" s="38" t="inlineStr">
        <is>
          <t>공통</t>
        </is>
      </c>
      <c r="H1326" s="2" t="n"/>
      <c r="I1326" s="2" t="n">
        <v>2</v>
      </c>
      <c r="J1326" s="33" t="inlineStr">
        <is>
          <t>1. Default 경로 탐색 조회 실패한 상태</t>
        </is>
      </c>
      <c r="K1326" s="33" t="n"/>
      <c r="L1326" s="33" t="inlineStr">
        <is>
          <t>1. Map 진입
2. 경로 탐색 선택
3. 경로 탐색 시작
4. 경로 옵션 확인</t>
        </is>
      </c>
      <c r="M1326" s="42" t="inlineStr">
        <is>
          <t>1. Default 경로 옵션 미제공된다.
2. [다시 시도] 가이드 제공된다.</t>
        </is>
      </c>
      <c r="N1326" s="2" t="n"/>
      <c r="O1326" s="56">
        <f>IF(COUNTIF(P1326:R1326,"F")&gt;=1,"FAIL",(IF(COUNTIF(P1326:R1326,"P")&gt;=1,"PASS",(IF(COUNTIF(P1326:R1326,"N/A")&gt;=1,"N/A",(IF(COUNTIF(P1326:R1326,"N/T")&gt;=1,"N/T","-")))))))</f>
        <v/>
      </c>
      <c r="P1326" s="1" t="n"/>
      <c r="Q1326" s="1" t="n"/>
      <c r="R1326" s="32" t="n"/>
      <c r="S1326" s="32" t="n"/>
      <c r="T1326" s="2" t="n"/>
      <c r="U1326" s="33" t="n"/>
    </row>
    <row r="1327" ht="52.8" customHeight="1" s="357">
      <c r="A1327" s="312" t="inlineStr">
        <is>
          <t>Y_179</t>
        </is>
      </c>
      <c r="B1327" s="38" t="inlineStr">
        <is>
          <t>TC_MAP_1211</t>
        </is>
      </c>
      <c r="C1327" s="38" t="inlineStr">
        <is>
          <t>Map</t>
        </is>
      </c>
      <c r="D1327" s="38" t="inlineStr">
        <is>
          <t>경로 탐색</t>
        </is>
      </c>
      <c r="E1327" s="38" t="inlineStr">
        <is>
          <t>경로 탐색 시작/결과</t>
        </is>
      </c>
      <c r="F1327" s="38" t="inlineStr">
        <is>
          <t>경로 탐색 결과 : 경로 옵션 표시</t>
        </is>
      </c>
      <c r="G1327" s="38" t="inlineStr">
        <is>
          <t>공통</t>
        </is>
      </c>
      <c r="H1327" s="2" t="n"/>
      <c r="I1327" s="2" t="n">
        <v>2</v>
      </c>
      <c r="J1327" s="33" t="inlineStr">
        <is>
          <t>1. Default 경로 탐색 조회 실패한 상태</t>
        </is>
      </c>
      <c r="K1327" s="33" t="n"/>
      <c r="L1327" s="33" t="inlineStr">
        <is>
          <t>1. Map 진입
2. 경로 탐색 선택
3. 경로 탐색 시작
4. [다시 시도] 가이드 선택</t>
        </is>
      </c>
      <c r="M1327" s="42" t="inlineStr">
        <is>
          <t>1. Default 경로 탐색 조회 실행된다.</t>
        </is>
      </c>
      <c r="N1327" s="2" t="n"/>
      <c r="O1327" s="56">
        <f>IF(COUNTIF(P1327:R1327,"F")&gt;=1,"FAIL",(IF(COUNTIF(P1327:R1327,"P")&gt;=1,"PASS",(IF(COUNTIF(P1327:R1327,"N/A")&gt;=1,"N/A",(IF(COUNTIF(P1327:R1327,"N/T")&gt;=1,"N/T","-")))))))</f>
        <v/>
      </c>
      <c r="P1327" s="1" t="n"/>
      <c r="Q1327" s="1" t="n"/>
      <c r="R1327" s="32" t="n"/>
      <c r="S1327" s="32" t="n"/>
      <c r="T1327" s="2" t="n"/>
      <c r="U1327" s="33" t="n"/>
    </row>
    <row r="1328" ht="79.2" customHeight="1" s="357">
      <c r="A1328" s="312" t="inlineStr">
        <is>
          <t>Y_180</t>
        </is>
      </c>
      <c r="B1328" s="38" t="inlineStr">
        <is>
          <t>TC_MAP_1212</t>
        </is>
      </c>
      <c r="C1328" s="38" t="inlineStr">
        <is>
          <t>Map</t>
        </is>
      </c>
      <c r="D1328" s="38" t="inlineStr">
        <is>
          <t>경로 탐색</t>
        </is>
      </c>
      <c r="E1328" s="38" t="inlineStr">
        <is>
          <t>경로 탐색 시작/결과</t>
        </is>
      </c>
      <c r="F1328" s="38" t="inlineStr">
        <is>
          <t>경로 탐색 결과 : 경로 옵션 표시</t>
        </is>
      </c>
      <c r="G1328" s="38" t="inlineStr">
        <is>
          <t>공통</t>
        </is>
      </c>
      <c r="H1328" s="2" t="n"/>
      <c r="I1328" s="2" t="n">
        <v>1</v>
      </c>
      <c r="J1328" s="33" t="inlineStr">
        <is>
          <t>1. 추가 경로 탐색 조회 성공한 상태</t>
        </is>
      </c>
      <c r="K1328" s="33" t="n"/>
      <c r="L1328" s="33" t="inlineStr">
        <is>
          <t>1. Map 진입
2. 경로 탐색 선택
3. 경로 탐색 시작
4. 경로 옵션 확인</t>
        </is>
      </c>
      <c r="M1328" s="42" t="inlineStr">
        <is>
          <t>1. 옵션이 아래와 같이 출력된다.
- 추천 경로
- 빠른 경로
- 고속도로 위주
- 무료도로 위주
- 경제 경로</t>
        </is>
      </c>
      <c r="N1328" s="2" t="n"/>
      <c r="O1328" s="56">
        <f>IF(COUNTIF(P1328:R1328,"F")&gt;=1,"FAIL",(IF(COUNTIF(P1328:R1328,"P")&gt;=1,"PASS",(IF(COUNTIF(P1328:R1328,"N/A")&gt;=1,"N/A",(IF(COUNTIF(P1328:R1328,"N/T")&gt;=1,"N/T","-")))))))</f>
        <v/>
      </c>
      <c r="P1328" s="1" t="n"/>
      <c r="Q1328" s="1" t="n"/>
      <c r="R1328" s="32" t="n"/>
      <c r="S1328" s="32" t="n"/>
      <c r="T1328" s="2" t="n"/>
      <c r="U1328" s="33" t="n"/>
    </row>
    <row r="1329" ht="52.8" customHeight="1" s="357">
      <c r="A1329" s="312" t="inlineStr">
        <is>
          <t>Y_181</t>
        </is>
      </c>
      <c r="B1329" s="38" t="inlineStr">
        <is>
          <t>TC_MAP_1213</t>
        </is>
      </c>
      <c r="C1329" s="38" t="inlineStr">
        <is>
          <t>Map</t>
        </is>
      </c>
      <c r="D1329" s="38" t="inlineStr">
        <is>
          <t>경로 탐색</t>
        </is>
      </c>
      <c r="E1329" s="38" t="inlineStr">
        <is>
          <t>경로 탐색 시작/결과</t>
        </is>
      </c>
      <c r="F1329" s="38" t="inlineStr">
        <is>
          <t>경로 탐색 결과 : 경로 옵션 표시</t>
        </is>
      </c>
      <c r="G1329" s="38" t="inlineStr">
        <is>
          <t>공통</t>
        </is>
      </c>
      <c r="H1329" s="2" t="n"/>
      <c r="I1329" s="2" t="n">
        <v>1</v>
      </c>
      <c r="J1329" s="33" t="inlineStr">
        <is>
          <t>1. 추가 경로 탐색 조회 성공한 상태</t>
        </is>
      </c>
      <c r="K1329" s="33" t="n"/>
      <c r="L1329" s="33" t="inlineStr">
        <is>
          <t>1. Map 진입
2. 경로 탐색 선택
3. 경로 탐색 시작
4. 경로 옵션 확인 스크롤 무관하게 선택</t>
        </is>
      </c>
      <c r="M1329" s="42" t="inlineStr">
        <is>
          <t>1. 경로 탐색 결과 호출된다.</t>
        </is>
      </c>
      <c r="N1329" s="2" t="n"/>
      <c r="O1329" s="56">
        <f>IF(COUNTIF(P1329:R1329,"F")&gt;=1,"FAIL",(IF(COUNTIF(P1329:R1329,"P")&gt;=1,"PASS",(IF(COUNTIF(P1329:R1329,"N/A")&gt;=1,"N/A",(IF(COUNTIF(P1329:R1329,"N/T")&gt;=1,"N/T","-")))))))</f>
        <v/>
      </c>
      <c r="P1329" s="1" t="n"/>
      <c r="Q1329" s="1" t="n"/>
      <c r="R1329" s="32" t="n"/>
      <c r="S1329" s="32" t="n"/>
      <c r="T1329" s="2" t="n"/>
      <c r="U1329" s="33" t="n"/>
    </row>
    <row r="1330" ht="52.8" customHeight="1" s="357">
      <c r="A1330" s="312" t="inlineStr">
        <is>
          <t>Y_182</t>
        </is>
      </c>
      <c r="B1330" s="38" t="inlineStr">
        <is>
          <t>TC_MAP_1214</t>
        </is>
      </c>
      <c r="C1330" s="38" t="inlineStr">
        <is>
          <t>Map</t>
        </is>
      </c>
      <c r="D1330" s="38" t="inlineStr">
        <is>
          <t>경로 탐색</t>
        </is>
      </c>
      <c r="E1330" s="38" t="inlineStr">
        <is>
          <t>경로 탐색 시작/결과</t>
        </is>
      </c>
      <c r="F1330" s="38" t="inlineStr">
        <is>
          <t>경로 탐색 결과 : 경로 옵션 표시</t>
        </is>
      </c>
      <c r="G1330" s="38" t="inlineStr">
        <is>
          <t>공통</t>
        </is>
      </c>
      <c r="H1330" s="2" t="n"/>
      <c r="I1330" s="2" t="n">
        <v>2</v>
      </c>
      <c r="J1330" s="33" t="inlineStr">
        <is>
          <t>1. 추가 경로 탐색 조회 실패한 상태</t>
        </is>
      </c>
      <c r="K1330" s="33" t="n"/>
      <c r="L1330" s="33" t="inlineStr">
        <is>
          <t>1. Map 진입
2. 경로 탐색 선택
3. 경로 탐색 시작
4. 제공 순서 확인</t>
        </is>
      </c>
      <c r="M1330" s="42" t="inlineStr">
        <is>
          <t>1. '추천 경로 - 빠른 경로'순으로 제공된다.
2. 마지막에 [다시 시도] 가이드 제공된다.</t>
        </is>
      </c>
      <c r="N1330" s="2" t="n"/>
      <c r="O1330" s="56">
        <f>IF(COUNTIF(P1330:R1330,"F")&gt;=1,"FAIL",(IF(COUNTIF(P1330:R1330,"P")&gt;=1,"PASS",(IF(COUNTIF(P1330:R1330,"N/A")&gt;=1,"N/A",(IF(COUNTIF(P1330:R1330,"N/T")&gt;=1,"N/T","-")))))))</f>
        <v/>
      </c>
      <c r="P1330" s="1" t="n"/>
      <c r="Q1330" s="1" t="n"/>
      <c r="R1330" s="32" t="n"/>
      <c r="S1330" s="32" t="n"/>
      <c r="T1330" s="2" t="n"/>
      <c r="U1330" s="33" t="n"/>
    </row>
    <row r="1331" ht="52.8" customHeight="1" s="357">
      <c r="A1331" s="312" t="inlineStr">
        <is>
          <t>Y_183</t>
        </is>
      </c>
      <c r="B1331" s="38" t="inlineStr">
        <is>
          <t>TC_MAP_1215</t>
        </is>
      </c>
      <c r="C1331" s="38" t="inlineStr">
        <is>
          <t>Map</t>
        </is>
      </c>
      <c r="D1331" s="38" t="inlineStr">
        <is>
          <t>경로 탐색</t>
        </is>
      </c>
      <c r="E1331" s="38" t="inlineStr">
        <is>
          <t>경로 탐색 시작/결과</t>
        </is>
      </c>
      <c r="F1331" s="38" t="inlineStr">
        <is>
          <t>경로 탐색 결과 : 경로 옵션 표시</t>
        </is>
      </c>
      <c r="G1331" s="38" t="inlineStr">
        <is>
          <t>공통</t>
        </is>
      </c>
      <c r="H1331" s="2" t="n"/>
      <c r="I1331" s="2" t="n">
        <v>2</v>
      </c>
      <c r="J1331" s="33" t="inlineStr">
        <is>
          <t>1. 추가 경로 탐색 조회 실패한 상태</t>
        </is>
      </c>
      <c r="K1331" s="33" t="n"/>
      <c r="L1331" s="33" t="inlineStr">
        <is>
          <t>1. Map 진입
2. 경로 탐색 선택
3. 경로 탐색 시작
4. 경로 옵션 확인 스크롤 무관하게 선택</t>
        </is>
      </c>
      <c r="M1331" s="42" t="inlineStr">
        <is>
          <t>1. 경로 탐색 결과 호출된다.</t>
        </is>
      </c>
      <c r="N1331" s="2" t="n"/>
      <c r="O1331" s="56">
        <f>IF(COUNTIF(P1331:R1331,"F")&gt;=1,"FAIL",(IF(COUNTIF(P1331:R1331,"P")&gt;=1,"PASS",(IF(COUNTIF(P1331:R1331,"N/A")&gt;=1,"N/A",(IF(COUNTIF(P1331:R1331,"N/T")&gt;=1,"N/T","-")))))))</f>
        <v/>
      </c>
      <c r="P1331" s="1" t="n"/>
      <c r="Q1331" s="1" t="n"/>
      <c r="R1331" s="32" t="n"/>
      <c r="S1331" s="32" t="n"/>
      <c r="T1331" s="2" t="n"/>
      <c r="U1331" s="33" t="n"/>
    </row>
    <row r="1332" ht="52.8" customHeight="1" s="357">
      <c r="A1332" s="312" t="inlineStr">
        <is>
          <t>Y_184</t>
        </is>
      </c>
      <c r="B1332" s="38" t="inlineStr">
        <is>
          <t>TC_MAP_1216</t>
        </is>
      </c>
      <c r="C1332" s="38" t="inlineStr">
        <is>
          <t>Map</t>
        </is>
      </c>
      <c r="D1332" s="38" t="inlineStr">
        <is>
          <t>경로 탐색</t>
        </is>
      </c>
      <c r="E1332" s="38" t="inlineStr">
        <is>
          <t>경로 탐색 시작/결과</t>
        </is>
      </c>
      <c r="F1332" s="38" t="inlineStr">
        <is>
          <t>경로 탐색 결과 : 경로 옵션 표시</t>
        </is>
      </c>
      <c r="G1332" s="38" t="inlineStr">
        <is>
          <t>공통</t>
        </is>
      </c>
      <c r="H1332" s="2" t="n"/>
      <c r="I1332" s="2" t="n">
        <v>2</v>
      </c>
      <c r="J1332" s="33" t="inlineStr">
        <is>
          <t>1. 추가 경로 탐색 조회 실패한 상태</t>
        </is>
      </c>
      <c r="K1332" s="33" t="n"/>
      <c r="L1332" s="33" t="inlineStr">
        <is>
          <t>1. Map 진입
2. 경로 탐색 선택
3. 경로 탐색 시작
4. [다시 시도] 가이드 선택</t>
        </is>
      </c>
      <c r="M1332" s="42" t="inlineStr">
        <is>
          <t>1. 추가 경로 탐색 조회 실행된다.</t>
        </is>
      </c>
      <c r="N1332" s="2" t="n"/>
      <c r="O1332" s="56">
        <f>IF(COUNTIF(P1332:R1332,"F")&gt;=1,"FAIL",(IF(COUNTIF(P1332:R1332,"P")&gt;=1,"PASS",(IF(COUNTIF(P1332:R1332,"N/A")&gt;=1,"N/A",(IF(COUNTIF(P1332:R1332,"N/T")&gt;=1,"N/T","-")))))))</f>
        <v/>
      </c>
      <c r="P1332" s="1" t="n"/>
      <c r="Q1332" s="1" t="n"/>
      <c r="R1332" s="32" t="n"/>
      <c r="S1332" s="32" t="n"/>
      <c r="T1332" s="2" t="n"/>
      <c r="U1332" s="33" t="n"/>
    </row>
    <row r="1333" ht="52.8" customHeight="1" s="357">
      <c r="A1333" s="312" t="inlineStr">
        <is>
          <t>Y_185</t>
        </is>
      </c>
      <c r="B1333" s="38" t="inlineStr">
        <is>
          <t>TC_MAP_1217</t>
        </is>
      </c>
      <c r="C1333" s="38" t="inlineStr">
        <is>
          <t>Map</t>
        </is>
      </c>
      <c r="D1333" s="38" t="inlineStr">
        <is>
          <t>경로 탐색</t>
        </is>
      </c>
      <c r="E1333" s="38" t="inlineStr">
        <is>
          <t>경로 탐색 시작/결과</t>
        </is>
      </c>
      <c r="F1333" s="38" t="inlineStr">
        <is>
          <t>경로 탐색 결과 : 경로 옵션 포커스</t>
        </is>
      </c>
      <c r="G1333" s="38" t="inlineStr">
        <is>
          <t>공통</t>
        </is>
      </c>
      <c r="H1333" s="2" t="n"/>
      <c r="I1333" s="2" t="n">
        <v>3</v>
      </c>
      <c r="J1333" s="33" t="inlineStr">
        <is>
          <t xml:space="preserve">1. 선택한 경로 옵션을 중앙 정렬 시 Default Margin 초과할 경우 </t>
        </is>
      </c>
      <c r="K1333" s="33" t="n"/>
      <c r="L1333" s="33" t="inlineStr">
        <is>
          <t>1. Map 진입
2. 경로 탐색 선택
3. 경로 탐색 시작 
4. UI 및 위치 고정 확인</t>
        </is>
      </c>
      <c r="M1333" s="42" t="inlineStr">
        <is>
          <t>1. 선택한 옵션 위치 고정된채 유지(중앙 정렬 하지 않음) 
2. 해당 UI는 UID 참고</t>
        </is>
      </c>
      <c r="N1333" s="2" t="n"/>
      <c r="O1333" s="56">
        <f>IF(COUNTIF(P1333:R1333,"F")&gt;=1,"FAIL",(IF(COUNTIF(P1333:R1333,"P")&gt;=1,"PASS",(IF(COUNTIF(P1333:R1333,"N/A")&gt;=1,"N/A",(IF(COUNTIF(P1333:R1333,"N/T")&gt;=1,"N/T","-")))))))</f>
        <v/>
      </c>
      <c r="P1333" s="1" t="n"/>
      <c r="Q1333" s="1" t="n"/>
      <c r="R1333" s="32" t="n"/>
      <c r="S1333" s="32" t="n"/>
      <c r="T1333" s="2" t="n"/>
      <c r="U1333" s="33" t="n"/>
    </row>
    <row r="1334" ht="52.8" customHeight="1" s="357">
      <c r="A1334" s="312" t="inlineStr">
        <is>
          <t>Y_186</t>
        </is>
      </c>
      <c r="B1334" s="38" t="inlineStr">
        <is>
          <t>TC_MAP_1218</t>
        </is>
      </c>
      <c r="C1334" s="38" t="inlineStr">
        <is>
          <t>Map</t>
        </is>
      </c>
      <c r="D1334" s="38" t="inlineStr">
        <is>
          <t>경로 탐색</t>
        </is>
      </c>
      <c r="E1334" s="38" t="inlineStr">
        <is>
          <t>경로 탐색 시작/결과</t>
        </is>
      </c>
      <c r="F1334" s="38" t="inlineStr">
        <is>
          <t>경로 탐색 결과 : 경로 옵션 포커스</t>
        </is>
      </c>
      <c r="G1334" s="38" t="inlineStr">
        <is>
          <t>공통</t>
        </is>
      </c>
      <c r="H1334" s="2" t="n"/>
      <c r="I1334" s="2" t="n">
        <v>3</v>
      </c>
      <c r="J1334" s="33" t="inlineStr">
        <is>
          <t xml:space="preserve">1. 선택한 경로 옵션을 중앙 정렬 시 Default Margin 초과하지 않을 경우 </t>
        </is>
      </c>
      <c r="K1334" s="33" t="n"/>
      <c r="L1334" s="33" t="inlineStr">
        <is>
          <t>1. Map 진입
2. 경로 탐색 선택
3. 경로 탐색 시작 
4. UI 및 위치 고정 확인</t>
        </is>
      </c>
      <c r="M1334" s="42" t="inlineStr">
        <is>
          <t>1. 선택한 옵션이 화면 View 영역을 기준으로 중앙 정렬
2. 해당 UI는 UID 참고</t>
        </is>
      </c>
      <c r="N1334" s="2" t="n"/>
      <c r="O1334" s="56">
        <f>IF(COUNTIF(P1334:R1334,"F")&gt;=1,"FAIL",(IF(COUNTIF(P1334:R1334,"P")&gt;=1,"PASS",(IF(COUNTIF(P1334:R1334,"N/A")&gt;=1,"N/A",(IF(COUNTIF(P1334:R1334,"N/T")&gt;=1,"N/T","-")))))))</f>
        <v/>
      </c>
      <c r="P1334" s="1" t="n"/>
      <c r="Q1334" s="1" t="n"/>
      <c r="R1334" s="32" t="n"/>
      <c r="S1334" s="32" t="n"/>
      <c r="T1334" s="2" t="n"/>
      <c r="U1334" s="33" t="n"/>
    </row>
    <row r="1335" ht="39.6" customHeight="1" s="357">
      <c r="A1335" s="312" t="inlineStr">
        <is>
          <t>Y_187</t>
        </is>
      </c>
      <c r="B1335" s="38" t="inlineStr">
        <is>
          <t>TC_MAP_1219</t>
        </is>
      </c>
      <c r="C1335" s="38" t="inlineStr">
        <is>
          <t>Map</t>
        </is>
      </c>
      <c r="D1335" s="38" t="inlineStr">
        <is>
          <t>경로 탐색</t>
        </is>
      </c>
      <c r="E1335" s="38" t="inlineStr">
        <is>
          <t>경로 탐색 시작/결과</t>
        </is>
      </c>
      <c r="F1335" s="38" t="inlineStr">
        <is>
          <t>경로 탐색 결과 : 경로 옵션 외 (1/2)</t>
        </is>
      </c>
      <c r="G1335" s="38" t="inlineStr">
        <is>
          <t>공통</t>
        </is>
      </c>
      <c r="H1335" s="2" t="n"/>
      <c r="I1335" s="2" t="n">
        <v>3</v>
      </c>
      <c r="J1335" s="33" t="inlineStr">
        <is>
          <t>1. 경로 탐색 결과 로딩 중일 경우</t>
        </is>
      </c>
      <c r="K1335" s="33" t="n"/>
      <c r="L1335" s="33" t="inlineStr">
        <is>
          <t>1. 표시되는 정보 및 마커 확인</t>
        </is>
      </c>
      <c r="M1335" s="42" t="inlineStr">
        <is>
          <t>1. 출발 / 경유 / 도착 입력란 정보 표시
2. [출발] / [경유] / [도착] 마커 표시
3. 로딩 아이콘 출력된다.</t>
        </is>
      </c>
      <c r="N1335" s="2" t="n"/>
      <c r="O1335" s="56">
        <f>IF(COUNTIF(P1335:R1335,"F")&gt;=1,"FAIL",(IF(COUNTIF(P1335:R1335,"P")&gt;=1,"PASS",(IF(COUNTIF(P1335:R1335,"N/A")&gt;=1,"N/A",(IF(COUNTIF(P1335:R1335,"N/T")&gt;=1,"N/T","-")))))))</f>
        <v/>
      </c>
      <c r="P1335" s="1" t="n"/>
      <c r="Q1335" s="1" t="n"/>
      <c r="R1335" s="32" t="n"/>
      <c r="S1335" s="32" t="n"/>
      <c r="T1335" s="2" t="n"/>
      <c r="U1335" s="33" t="n"/>
    </row>
    <row r="1336" ht="105.6" customHeight="1" s="357">
      <c r="A1336" s="312" t="inlineStr">
        <is>
          <t>Y_188</t>
        </is>
      </c>
      <c r="B1336" s="38" t="inlineStr">
        <is>
          <t>TC_MAP_1220</t>
        </is>
      </c>
      <c r="C1336" s="38" t="inlineStr">
        <is>
          <t>Map</t>
        </is>
      </c>
      <c r="D1336" s="38" t="inlineStr">
        <is>
          <t>경로 탐색</t>
        </is>
      </c>
      <c r="E1336" s="38" t="inlineStr">
        <is>
          <t>경로 탐색 시작/결과</t>
        </is>
      </c>
      <c r="F1336" s="38" t="inlineStr">
        <is>
          <t>경로 탐색 결과 : 경로 옵션 외 (1/2)</t>
        </is>
      </c>
      <c r="G1336" s="38" t="inlineStr">
        <is>
          <t>공통</t>
        </is>
      </c>
      <c r="H1336" s="2" t="n"/>
      <c r="I1336" s="2" t="n">
        <v>2</v>
      </c>
      <c r="J1336" s="33" t="inlineStr">
        <is>
          <t>1. 경로 탐색 결과를 조회하지 못했을 경우
- 모든 경로 옵션 조회 불가 (실패)</t>
        </is>
      </c>
      <c r="K1336" s="33" t="n"/>
      <c r="L1336" s="33" t="inlineStr">
        <is>
          <t>1. 표시되는 정보 및 마커 확인</t>
        </is>
      </c>
      <c r="M1336" s="42" t="inlineStr">
        <is>
          <t>1. 출발 / 경유 / 도착 입력란 정보 표시
2. 경로 탐색 결과 필터 영역 미표시(EV Only)
3. 통행료 할인 버튼은 미표시 (EV 외)
4. [출발] / [경유] / [도착] 마커 표시
5. 경로 미표시
6. [나중에 출발] 버튼 미표시
7. [다시 시도] 가이드 표시</t>
        </is>
      </c>
      <c r="N1336" s="2" t="n"/>
      <c r="O1336" s="56">
        <f>IF(COUNTIF(P1336:R1336,"F")&gt;=1,"FAIL",(IF(COUNTIF(P1336:R1336,"P")&gt;=1,"PASS",(IF(COUNTIF(P1336:R1336,"N/A")&gt;=1,"N/A",(IF(COUNTIF(P1336:R1336,"N/T")&gt;=1,"N/T","-")))))))</f>
        <v/>
      </c>
      <c r="P1336" s="1" t="n"/>
      <c r="Q1336" s="1" t="n"/>
      <c r="R1336" s="32" t="n"/>
      <c r="S1336" s="32" t="n"/>
      <c r="T1336" s="2" t="n"/>
      <c r="U1336" s="33" t="n"/>
    </row>
    <row r="1337" ht="158.4" customHeight="1" s="357">
      <c r="A1337" s="312" t="inlineStr">
        <is>
          <t>Y_189</t>
        </is>
      </c>
      <c r="B1337" s="38" t="inlineStr">
        <is>
          <t>TC_MAP_1221</t>
        </is>
      </c>
      <c r="C1337" s="38" t="inlineStr">
        <is>
          <t>Map</t>
        </is>
      </c>
      <c r="D1337" s="38" t="inlineStr">
        <is>
          <t>경로 탐색</t>
        </is>
      </c>
      <c r="E1337" s="38" t="inlineStr">
        <is>
          <t>경로 탐색 시작/결과</t>
        </is>
      </c>
      <c r="F1337" s="38" t="inlineStr">
        <is>
          <t>경로 탐색 결과 : 경로 옵션 외 (1/2)</t>
        </is>
      </c>
      <c r="G1337" s="38" t="inlineStr">
        <is>
          <t>공통</t>
        </is>
      </c>
      <c r="H1337" s="2" t="n"/>
      <c r="I1337" s="2" t="n">
        <v>2</v>
      </c>
      <c r="J1337" s="33" t="inlineStr">
        <is>
          <t>1. 경로 탐색 결과를 일부만 조회했을 경우
- Default 경로 옵션만 조회 성공
- 그 외 경로 옵션 조회 불가(실패)</t>
        </is>
      </c>
      <c r="K1337" s="33" t="n"/>
      <c r="L1337" s="33" t="inlineStr">
        <is>
          <t>1. 표시되는 정보 및 마커 확인</t>
        </is>
      </c>
      <c r="M1337" s="42" t="inlineStr">
        <is>
          <t>1. 출발 / 경유 / 도착 입력란 정보 표시
2. 경로 탐색 결과 필터 영역 미표시(EV Only)
3. 통행료 할인 버튼은 미표시 (FCEV)
4. [출발] / [경유] / [도착] 마커 표시
5. 경로 미표시
6. [나중에 출발] 버튼 표시
7. 조회 성공한 경로 옵션 별 카드 표시
- 성공 Case와 동일
8. [다시 시도] 가이드 표시
- 조회 성공한 경로 옵션 별 카드 다음에 표시</t>
        </is>
      </c>
      <c r="N1337" s="2" t="n"/>
      <c r="O1337" s="56">
        <f>IF(COUNTIF(P1337:R1337,"F")&gt;=1,"FAIL",(IF(COUNTIF(P1337:R1337,"P")&gt;=1,"PASS",(IF(COUNTIF(P1337:R1337,"N/A")&gt;=1,"N/A",(IF(COUNTIF(P1337:R1337,"N/T")&gt;=1,"N/T","-")))))))</f>
        <v/>
      </c>
      <c r="P1337" s="1" t="n"/>
      <c r="Q1337" s="1" t="n"/>
      <c r="R1337" s="32" t="n"/>
      <c r="S1337" s="32" t="n"/>
      <c r="T1337" s="2" t="n"/>
      <c r="U1337" s="33" t="n"/>
    </row>
    <row r="1338" ht="171.6" customHeight="1" s="357">
      <c r="A1338" s="312" t="inlineStr">
        <is>
          <t>Y_190</t>
        </is>
      </c>
      <c r="B1338" s="38" t="inlineStr">
        <is>
          <t>TC_MAP_1222</t>
        </is>
      </c>
      <c r="C1338" s="38" t="inlineStr">
        <is>
          <t>Map</t>
        </is>
      </c>
      <c r="D1338" s="38" t="inlineStr">
        <is>
          <t>경로 탐색</t>
        </is>
      </c>
      <c r="E1338" s="38" t="inlineStr">
        <is>
          <t>경로 탐색 시작/결과</t>
        </is>
      </c>
      <c r="F1338" s="38" t="inlineStr">
        <is>
          <t>경로 탐색 결과 : 경로 옵션 외 (2/2)</t>
        </is>
      </c>
      <c r="G1338" s="38" t="inlineStr">
        <is>
          <t>공통</t>
        </is>
      </c>
      <c r="H1338" s="2" t="n"/>
      <c r="I1338" s="2" t="n">
        <v>2</v>
      </c>
      <c r="J1338" s="33" t="inlineStr">
        <is>
          <t>1. 경로 탐색 결과 화면을 확대했을 경우
- 차량 위치로부터 실제 주행 가능한 도로 위치까지 경로 안내가 불가</t>
        </is>
      </c>
      <c r="K1338" s="33" t="n"/>
      <c r="L1338" s="33" t="inlineStr">
        <is>
          <t>1. 표시 속성 확인</t>
        </is>
      </c>
      <c r="M1338" s="42" t="inlineStr">
        <is>
          <t>1. 경로 탐색 결과 화면을 확대 시 경로가 시작 또는 끝나는 지점(차량 진출 구간)부터 출발/도착 마커 사이의 경로를 점선으로 표시
2. 출발 / 경유 / 도착 입력란 정보 표시
3. 통행료 할인 버튼은 미표시 (FCEV)
4. [출발] / [경유] / [도착] 마커 표시
5. 경로 표시
6. [나중에 출발] 버튼 표시
7. 조회 성공한 경로 옵션 별 카드 표시
- 성공 Case와 동일
7. 조회 불가한 경로 옵션 별 카드 표시
- 실패 Case와 동일</t>
        </is>
      </c>
      <c r="N1338" s="2" t="n"/>
      <c r="O1338" s="56">
        <f>IF(COUNTIF(P1338:R1338,"F")&gt;=1,"FAIL",(IF(COUNTIF(P1338:R1338,"P")&gt;=1,"PASS",(IF(COUNTIF(P1338:R1338,"N/A")&gt;=1,"N/A",(IF(COUNTIF(P1338:R1338,"N/T")&gt;=1,"N/T","-")))))))</f>
        <v/>
      </c>
      <c r="P1338" s="1" t="n"/>
      <c r="Q1338" s="1" t="n"/>
      <c r="R1338" s="32" t="n"/>
      <c r="S1338" s="32" t="n"/>
      <c r="T1338" s="2" t="n"/>
      <c r="U1338" s="33" t="n"/>
    </row>
    <row r="1339" ht="66" customHeight="1" s="357">
      <c r="A1339" s="312" t="inlineStr">
        <is>
          <t>Y_191</t>
        </is>
      </c>
      <c r="B1339" s="38" t="inlineStr">
        <is>
          <t>TC_MAP_1223</t>
        </is>
      </c>
      <c r="C1339" s="38" t="inlineStr">
        <is>
          <t>Map</t>
        </is>
      </c>
      <c r="D1339" s="38" t="inlineStr">
        <is>
          <t>경로 탐색</t>
        </is>
      </c>
      <c r="E1339" s="38" t="inlineStr">
        <is>
          <t>경로 탐색 시작/결과</t>
        </is>
      </c>
      <c r="F1339" s="38" t="inlineStr">
        <is>
          <t>경로 탐색 결과 : 경로 옵션 표시</t>
        </is>
      </c>
      <c r="G1339" s="38" t="inlineStr">
        <is>
          <t>공통</t>
        </is>
      </c>
      <c r="H1339" s="2" t="n"/>
      <c r="I1339" s="2" t="n">
        <v>1</v>
      </c>
      <c r="J1339" s="33" t="n"/>
      <c r="K1339" s="33" t="n"/>
      <c r="L1339" s="33" t="inlineStr">
        <is>
          <t>1. Map 진입
2. 경로 탐색 선택
3. 경로 탐색 시작 페이지 진입
4. Default 경로 탐색 시작
5. Default 경로 옵션 조회 성공</t>
        </is>
      </c>
      <c r="M1339" s="42" t="inlineStr">
        <is>
          <t>1. Default 경로 탐색 결과 화면이 출력된다.</t>
        </is>
      </c>
      <c r="N1339" s="2" t="n"/>
      <c r="O1339" s="56">
        <f>IF(COUNTIF(P1339:R1339,"F")&gt;=1,"FAIL",(IF(COUNTIF(P1339:R1339,"P")&gt;=1,"PASS",(IF(COUNTIF(P1339:R1339,"N/A")&gt;=1,"N/A",(IF(COUNTIF(P1339:R1339,"N/T")&gt;=1,"N/T","-")))))))</f>
        <v/>
      </c>
      <c r="P1339" s="1" t="n"/>
      <c r="Q1339" s="1" t="n"/>
      <c r="R1339" s="32" t="n"/>
      <c r="S1339" s="32" t="n"/>
      <c r="T1339" s="2" t="n"/>
      <c r="U1339" s="33" t="n"/>
    </row>
    <row r="1340" ht="79.2" customHeight="1" s="357">
      <c r="A1340" s="312" t="inlineStr">
        <is>
          <t>Y_192</t>
        </is>
      </c>
      <c r="B1340" s="38" t="inlineStr">
        <is>
          <t>TC_MAP_1224</t>
        </is>
      </c>
      <c r="C1340" s="38" t="inlineStr">
        <is>
          <t>Map</t>
        </is>
      </c>
      <c r="D1340" s="38" t="inlineStr">
        <is>
          <t>경로 탐색</t>
        </is>
      </c>
      <c r="E1340" s="38" t="inlineStr">
        <is>
          <t>경로 탐색 시작/결과</t>
        </is>
      </c>
      <c r="F1340" s="38" t="inlineStr">
        <is>
          <t>경로 탐색 결과 : 경로 옵션 표시</t>
        </is>
      </c>
      <c r="G1340" s="38" t="inlineStr">
        <is>
          <t>공통</t>
        </is>
      </c>
      <c r="H1340" s="2" t="n"/>
      <c r="I1340" s="2" t="n">
        <v>2</v>
      </c>
      <c r="J1340" s="33" t="n"/>
      <c r="K1340" s="33" t="n"/>
      <c r="L1340" s="33" t="inlineStr">
        <is>
          <t>1. Map 진입
2. 경로 탐색 선택
3. 경로 탐색 시작 페이지 진입
4. Default 경로 탐색 시작
5. Default 경로 옵션 조회 실패
6. 추천 경로 영역 확인</t>
        </is>
      </c>
      <c r="M1340" s="42" t="inlineStr">
        <is>
          <t>1. 아래와 같이 출력된다.
[대표 이미지]
경로 탐색을 다시 시도해주세요.
[다시 시도] 가이드</t>
        </is>
      </c>
      <c r="N1340" s="2" t="n"/>
      <c r="O1340" s="56">
        <f>IF(COUNTIF(P1340:R1340,"F")&gt;=1,"FAIL",(IF(COUNTIF(P1340:R1340,"P")&gt;=1,"PASS",(IF(COUNTIF(P1340:R1340,"N/A")&gt;=1,"N/A",(IF(COUNTIF(P1340:R1340,"N/T")&gt;=1,"N/T","-")))))))</f>
        <v/>
      </c>
      <c r="P1340" s="1" t="n"/>
      <c r="Q1340" s="1" t="n"/>
      <c r="R1340" s="32" t="n"/>
      <c r="S1340" s="32" t="n"/>
      <c r="T1340" s="2" t="n"/>
      <c r="U1340" s="33" t="n"/>
    </row>
    <row r="1341" ht="92.40000000000001" customHeight="1" s="357">
      <c r="A1341" s="312" t="inlineStr">
        <is>
          <t>Y_193</t>
        </is>
      </c>
      <c r="B1341" s="38" t="inlineStr">
        <is>
          <t>TC_MAP_1225</t>
        </is>
      </c>
      <c r="C1341" s="38" t="inlineStr">
        <is>
          <t>Map</t>
        </is>
      </c>
      <c r="D1341" s="38" t="inlineStr">
        <is>
          <t>경로 탐색</t>
        </is>
      </c>
      <c r="E1341" s="38" t="inlineStr">
        <is>
          <t>경로 탐색 시작/결과</t>
        </is>
      </c>
      <c r="F1341" s="38" t="inlineStr">
        <is>
          <t>경로 탐색 결과 : 경로 옵션 표시</t>
        </is>
      </c>
      <c r="G1341" s="38" t="inlineStr">
        <is>
          <t>공통</t>
        </is>
      </c>
      <c r="H1341" s="2" t="n"/>
      <c r="I1341" s="2" t="n">
        <v>2</v>
      </c>
      <c r="J1341" s="33" t="n"/>
      <c r="K1341" s="33" t="n"/>
      <c r="L1341" s="33" t="inlineStr">
        <is>
          <t>1. Map 진입
2. 경로 탐색 선택
3. 경로 탐색 시작 페이지 진입
4. Default 경로 탐색 시작
5. Default 경로 옵션 조회 실패
6. 추천 경로 영역 내 [다시 시도] 가이드 선택</t>
        </is>
      </c>
      <c r="M1341" s="42" t="inlineStr">
        <is>
          <t>1. Default 경로 탐색 실행 로딩중 화면이 출력된다.</t>
        </is>
      </c>
      <c r="N1341" s="2" t="n"/>
      <c r="O1341" s="56">
        <f>IF(COUNTIF(P1341:R1341,"F")&gt;=1,"FAIL",(IF(COUNTIF(P1341:R1341,"P")&gt;=1,"PASS",(IF(COUNTIF(P1341:R1341,"N/A")&gt;=1,"N/A",(IF(COUNTIF(P1341:R1341,"N/T")&gt;=1,"N/T","-")))))))</f>
        <v/>
      </c>
      <c r="P1341" s="1" t="n"/>
      <c r="Q1341" s="1" t="n"/>
      <c r="R1341" s="32" t="n"/>
      <c r="S1341" s="32" t="n"/>
      <c r="T1341" s="2" t="n"/>
      <c r="U1341" s="33" t="n"/>
    </row>
    <row r="1342" ht="105.6" customHeight="1" s="357">
      <c r="A1342" s="312" t="inlineStr">
        <is>
          <t>Y_195</t>
        </is>
      </c>
      <c r="B1342" s="38" t="inlineStr">
        <is>
          <t>TC_MAP_1226</t>
        </is>
      </c>
      <c r="C1342" s="38" t="inlineStr">
        <is>
          <t>Map</t>
        </is>
      </c>
      <c r="D1342" s="38" t="inlineStr">
        <is>
          <t>경로 탐색</t>
        </is>
      </c>
      <c r="E1342" s="38" t="inlineStr">
        <is>
          <t>경로 탐색 시작/결과</t>
        </is>
      </c>
      <c r="F1342" s="38" t="inlineStr">
        <is>
          <t>경로 탐색 결과 : 경로 옵션 표시</t>
        </is>
      </c>
      <c r="G1342" s="38" t="inlineStr">
        <is>
          <t>공통</t>
        </is>
      </c>
      <c r="H1342" s="2" t="n"/>
      <c r="I1342" s="2" t="n">
        <v>2</v>
      </c>
      <c r="J1342" s="33" t="inlineStr">
        <is>
          <t>1. 경로 옵션 조회 성공한 상태
2. 추가 경로 탐색 실패한 상태</t>
        </is>
      </c>
      <c r="K1342" s="33" t="n"/>
      <c r="L1342" s="33" t="inlineStr">
        <is>
          <t>1. Map 진입
2. 경로 탐색 선택
3. 경로 탐색 시작 페이지 진입
4. Default 경로 탐색 시작
5. Default 경로 옵션 조회 성공
6. 추가 경로 탐색 실패
7. 경로 옵션 좌측으로 스크롤 
8. 경로 옵션 마지막 옵션 확인</t>
        </is>
      </c>
      <c r="M1342" s="42" t="inlineStr">
        <is>
          <t>1. 아래와 같이 출력된다.
[대표 이미지]
경로 탐색을 다시 시도해주세요.
[다시 시도] 가이드</t>
        </is>
      </c>
      <c r="N1342" s="2" t="n"/>
      <c r="O1342" s="56">
        <f>IF(COUNTIF(P1342:R1342,"F")&gt;=1,"FAIL",(IF(COUNTIF(P1342:R1342,"P")&gt;=1,"PASS",(IF(COUNTIF(P1342:R1342,"N/A")&gt;=1,"N/A",(IF(COUNTIF(P1342:R1342,"N/T")&gt;=1,"N/T","-")))))))</f>
        <v/>
      </c>
      <c r="P1342" s="1" t="n"/>
      <c r="Q1342" s="1" t="n"/>
      <c r="R1342" s="32" t="n"/>
      <c r="S1342" s="32" t="n"/>
      <c r="T1342" s="2" t="n"/>
      <c r="U1342" s="33" t="n"/>
    </row>
    <row r="1343" ht="105.6" customHeight="1" s="357">
      <c r="A1343" s="312" t="inlineStr">
        <is>
          <t>Y_196</t>
        </is>
      </c>
      <c r="B1343" s="38" t="inlineStr">
        <is>
          <t>TC_MAP_1227</t>
        </is>
      </c>
      <c r="C1343" s="38" t="inlineStr">
        <is>
          <t>Map</t>
        </is>
      </c>
      <c r="D1343" s="38" t="inlineStr">
        <is>
          <t>경로 탐색</t>
        </is>
      </c>
      <c r="E1343" s="38" t="inlineStr">
        <is>
          <t>경로 탐색 시작/결과</t>
        </is>
      </c>
      <c r="F1343" s="38" t="inlineStr">
        <is>
          <t>경로 탐색 결과 : 경로 옵션 외</t>
        </is>
      </c>
      <c r="G1343" s="61" t="inlineStr">
        <is>
          <t>공통</t>
        </is>
      </c>
      <c r="H1343" s="2" t="n"/>
      <c r="I1343" s="2" t="n">
        <v>1</v>
      </c>
      <c r="J1343" s="33" t="n"/>
      <c r="K1343" s="33" t="inlineStr">
        <is>
          <t>1. EV 차량</t>
        </is>
      </c>
      <c r="L1343" s="33" t="inlineStr">
        <is>
          <t>1. Map 진입
2. 경로 탐색 선택
3. 경로 탐색 시작 화면 진입
4. 경로 탐색 시작 
5. 경로 탐색 결과 화면 내 [전체 필터] 버튼 선택
6. 전체 필터 화면 진입
7. 연결 타입 필터 영역 확인</t>
        </is>
      </c>
      <c r="M1343" s="42" t="inlineStr">
        <is>
          <t>1. 연결 타입 필터 (다중 선택 유형)
- '연결 타입'타이틀 + '중복 선택 가능'
- Default로 [전체] 옵션 설정 상태
- 최근 변경 이력이 있을 경우 저장된 필터 값 적용</t>
        </is>
      </c>
      <c r="N1343" s="2" t="n"/>
      <c r="O1343" s="56">
        <f>IF(COUNTIF(P1343:R1343,"F")&gt;=1,"FAIL",(IF(COUNTIF(P1343:R1343,"P")&gt;=1,"PASS",(IF(COUNTIF(P1343:R1343,"N/A")&gt;=1,"N/A",(IF(COUNTIF(P1343:R1343,"N/T")&gt;=1,"N/T","-")))))))</f>
        <v/>
      </c>
      <c r="P1343" s="1" t="n"/>
      <c r="Q1343" s="1" t="n"/>
      <c r="R1343" s="32" t="n"/>
      <c r="S1343" s="32" t="n"/>
      <c r="T1343" s="2" t="n"/>
      <c r="U1343" s="33" t="n"/>
    </row>
    <row r="1344" ht="118.8" customHeight="1" s="357">
      <c r="A1344" s="312" t="inlineStr">
        <is>
          <t>Y_197</t>
        </is>
      </c>
      <c r="B1344" s="38" t="inlineStr">
        <is>
          <t>TC_MAP_1228</t>
        </is>
      </c>
      <c r="C1344" s="38" t="inlineStr">
        <is>
          <t>Map</t>
        </is>
      </c>
      <c r="D1344" s="38" t="inlineStr">
        <is>
          <t>경로 탐색</t>
        </is>
      </c>
      <c r="E1344" s="38" t="inlineStr">
        <is>
          <t>경로 탐색 시작/결과</t>
        </is>
      </c>
      <c r="F1344" s="38" t="inlineStr">
        <is>
          <t>경로 탐색 결과 : 경로 옵션 외</t>
        </is>
      </c>
      <c r="G1344" s="61" t="inlineStr">
        <is>
          <t>공통</t>
        </is>
      </c>
      <c r="H1344" s="2" t="n"/>
      <c r="I1344" s="2" t="n">
        <v>1</v>
      </c>
      <c r="J1344" s="33" t="n"/>
      <c r="K1344" s="33" t="inlineStr">
        <is>
          <t>1. EV 차량</t>
        </is>
      </c>
      <c r="L1344" s="33" t="inlineStr">
        <is>
          <t>1. Map 진입
2. 경로 탐색 선택
3. 경로 탐색 시작 화면 진입
4. 경로 탐색 시작 
5. 경로 탐색 결과 화면 내 [전체 필터] 버튼 선택
6. 전체 필터 화면 진입
7. 운영 업체 필터 영역 확인</t>
        </is>
      </c>
      <c r="M1344" s="42" t="inlineStr">
        <is>
          <t>1. 운영 업체 필터 (다중 선택 유형)
- '운영 업체' 타이틀 + '중복 선택 가능' 가이드 표시
- 옵션 구성은 권역에 따라 다름
&lt; 전기차 충전소 : 개별 필터 - 운영 업체 필터&gt; 참고
- Default로 [전체] 옵션 설정 상태
- 최근 변경 이력이 있을 경우 저장된 필터 값 적용</t>
        </is>
      </c>
      <c r="N1344" s="2" t="n"/>
      <c r="O1344" s="56">
        <f>IF(COUNTIF(P1344:R1344,"F")&gt;=1,"FAIL",(IF(COUNTIF(P1344:R1344,"P")&gt;=1,"PASS",(IF(COUNTIF(P1344:R1344,"N/A")&gt;=1,"N/A",(IF(COUNTIF(P1344:R1344,"N/T")&gt;=1,"N/T","-")))))))</f>
        <v/>
      </c>
      <c r="P1344" s="1" t="n"/>
      <c r="Q1344" s="1" t="n"/>
      <c r="R1344" s="32" t="n"/>
      <c r="S1344" s="32" t="n"/>
      <c r="T1344" s="2" t="n"/>
      <c r="U1344" s="33" t="n"/>
    </row>
    <row r="1345" ht="290.4" customHeight="1" s="357">
      <c r="A1345" s="312" t="inlineStr">
        <is>
          <t>Y_198</t>
        </is>
      </c>
      <c r="B1345" s="38" t="inlineStr">
        <is>
          <t>TC_MAP_1229</t>
        </is>
      </c>
      <c r="C1345" s="38" t="inlineStr">
        <is>
          <t>Map</t>
        </is>
      </c>
      <c r="D1345" s="38" t="inlineStr">
        <is>
          <t>경로 탐색</t>
        </is>
      </c>
      <c r="E1345" s="38" t="inlineStr">
        <is>
          <t>경로 탐색 시작/결과</t>
        </is>
      </c>
      <c r="F1345" s="38" t="inlineStr">
        <is>
          <t>경로 탐색 결과 : 경로 옵션 외</t>
        </is>
      </c>
      <c r="G1345" s="38" t="inlineStr">
        <is>
          <t>EU</t>
        </is>
      </c>
      <c r="H1345" s="2" t="n"/>
      <c r="I1345" s="2" t="n">
        <v>1</v>
      </c>
      <c r="J1345" s="32" t="n"/>
      <c r="K1345" s="32" t="inlineStr">
        <is>
          <t>1. EV 차량</t>
        </is>
      </c>
      <c r="L1345" s="32" t="inlineStr">
        <is>
          <t>1. Map 진입
2. 경로 탐색 선택
3. 경로 탐색 시작 화면 진입
4. 경로 탐색 시작 
5. 경로 탐색 결과 화면 내 [전체 필터] 버튼 선택
6. 전체 필터 화면 확인</t>
        </is>
      </c>
      <c r="M1345" s="39" t="inlineStr">
        <is>
          <t>1. 아래와 같이 출력된다.
&lt;    전체 필터    
충전소 추천
경로 탐색 시 전기차 충전소를 추천해 드립니다.
[EV 추천]
연결 타입 중복 선택 가능
[전체][CCS][TYPE2]
운영업체 중복 선택 가능
[전체][IONITY][AIIEGO] 외 14개 운영업체
충전 속도 중복 선택 가능
[ALL] [HPC] [DC] [AC}
[초기화] [적용] 버튼</t>
        </is>
      </c>
      <c r="N1345" s="2" t="n"/>
      <c r="O1345" s="56">
        <f>IF(COUNTIF(P1345:R1345,"F")&gt;=1,"FAIL",(IF(COUNTIF(P1345:R1345,"P")&gt;=1,"PASS",(IF(COUNTIF(P1345:R1345,"N/A")&gt;=1,"N/A",(IF(COUNTIF(P1345:R1345,"N/T")&gt;=1,"N/T","-")))))))</f>
        <v/>
      </c>
      <c r="P1345" s="1" t="n"/>
      <c r="Q1345" s="1" t="n"/>
      <c r="R1345" s="32" t="n"/>
      <c r="S1345" s="32" t="inlineStr">
        <is>
          <t>TASK-16674</t>
        </is>
      </c>
      <c r="T1345" s="2" t="n"/>
      <c r="U1345" s="33" t="inlineStr">
        <is>
          <t>TASK</t>
        </is>
      </c>
    </row>
    <row r="1346" ht="105.6" customHeight="1" s="357">
      <c r="A1346" s="312" t="inlineStr">
        <is>
          <t>Y_199</t>
        </is>
      </c>
      <c r="B1346" s="38" t="inlineStr">
        <is>
          <t>TC_MAP_1230</t>
        </is>
      </c>
      <c r="C1346" s="38" t="inlineStr">
        <is>
          <t>Map</t>
        </is>
      </c>
      <c r="D1346" s="38" t="inlineStr">
        <is>
          <t>경로 탐색</t>
        </is>
      </c>
      <c r="E1346" s="38" t="inlineStr">
        <is>
          <t>경로 탐색 시작/결과</t>
        </is>
      </c>
      <c r="F1346" s="38" t="inlineStr">
        <is>
          <t>경로 탐색 결과 : 경로 옵션 외</t>
        </is>
      </c>
      <c r="G1346" s="38" t="inlineStr">
        <is>
          <t>EU</t>
        </is>
      </c>
      <c r="H1346" s="2" t="n"/>
      <c r="I1346" s="2" t="n">
        <v>2</v>
      </c>
      <c r="J1346" s="33" t="n"/>
      <c r="K1346" s="33" t="inlineStr">
        <is>
          <t>1. EV 차량</t>
        </is>
      </c>
      <c r="L1346" s="33" t="inlineStr">
        <is>
          <t>1. Map 진입
2. 경로 탐색 선택
3. 경로 탐색 시작 화면 진입
4. 경로 탐색 시작 
5. 경로 탐색 결과 화면 내 [전체 필터] 버튼 선택
6. 전체 필터 화면 진입
7. 상단 [&lt;] 버튼 선택</t>
        </is>
      </c>
      <c r="M1346" s="42" t="inlineStr">
        <is>
          <t>1. 이전 화면으로 이동된다.
(경로 탐색 결과 EV Routing)</t>
        </is>
      </c>
      <c r="N1346" s="2" t="n"/>
      <c r="O1346" s="56">
        <f>IF(COUNTIF(P1346:R1346,"F")&gt;=1,"FAIL",(IF(COUNTIF(P1346:R1346,"P")&gt;=1,"PASS",(IF(COUNTIF(P1346:R1346,"N/A")&gt;=1,"N/A",(IF(COUNTIF(P1346:R1346,"N/T")&gt;=1,"N/T","-")))))))</f>
        <v/>
      </c>
      <c r="P1346" s="1" t="n"/>
      <c r="Q1346" s="1" t="n"/>
      <c r="R1346" s="32" t="n"/>
      <c r="S1346" s="32" t="n"/>
      <c r="T1346" s="2" t="n"/>
      <c r="U1346" s="33" t="n"/>
    </row>
    <row r="1347" ht="105.6" customHeight="1" s="357">
      <c r="A1347" s="312" t="inlineStr">
        <is>
          <t>Y_200</t>
        </is>
      </c>
      <c r="B1347" s="38" t="inlineStr">
        <is>
          <t>TC_MAP_1231</t>
        </is>
      </c>
      <c r="C1347" s="38" t="inlineStr">
        <is>
          <t>Map</t>
        </is>
      </c>
      <c r="D1347" s="38" t="inlineStr">
        <is>
          <t>경로 탐색</t>
        </is>
      </c>
      <c r="E1347" s="38" t="inlineStr">
        <is>
          <t>경로 탐색 시작/결과</t>
        </is>
      </c>
      <c r="F1347" s="38" t="inlineStr">
        <is>
          <t>경로 탐색 결과 : 경로 옵션 외</t>
        </is>
      </c>
      <c r="G1347" s="38" t="inlineStr">
        <is>
          <t>EU</t>
        </is>
      </c>
      <c r="H1347" s="2" t="n"/>
      <c r="I1347" s="2" t="n">
        <v>1</v>
      </c>
      <c r="J1347" s="33" t="n"/>
      <c r="K1347" s="33" t="inlineStr">
        <is>
          <t>1. EV 차량</t>
        </is>
      </c>
      <c r="L1347" s="33" t="inlineStr">
        <is>
          <t>1. Map 진입
2. 경로 탐색 선택
3. 경로 탐색 시작 화면 진입
4. 경로 탐색 시작 
5. 경로 탐색 결과 화면 내 [전체 필터] 버튼 선택
6. 전체 필터 화면 진입
7. 충전소 추천 필터 영역 확인</t>
        </is>
      </c>
      <c r="M1347" s="42" t="inlineStr">
        <is>
          <t>1. 충전소 추천 필터 (Toggle 유형)
- 안내 가이드 표시
- [EV 추천] 옵션 표시</t>
        </is>
      </c>
      <c r="N1347" s="2" t="n"/>
      <c r="O1347" s="56">
        <f>IF(COUNTIF(P1347:R1347,"F")&gt;=1,"FAIL",(IF(COUNTIF(P1347:R1347,"P")&gt;=1,"PASS",(IF(COUNTIF(P1347:R1347,"N/A")&gt;=1,"N/A",(IF(COUNTIF(P1347:R1347,"N/T")&gt;=1,"N/T","-")))))))</f>
        <v/>
      </c>
      <c r="P1347" s="1" t="n"/>
      <c r="Q1347" s="1" t="n"/>
      <c r="R1347" s="32" t="n"/>
      <c r="S1347" s="32" t="n"/>
      <c r="T1347" s="2" t="n"/>
      <c r="U1347" s="33" t="n"/>
    </row>
    <row r="1348" ht="118.8" customHeight="1" s="357">
      <c r="A1348" s="312" t="inlineStr">
        <is>
          <t>Y_201</t>
        </is>
      </c>
      <c r="B1348" s="38" t="inlineStr">
        <is>
          <t>TC_MAP_1232</t>
        </is>
      </c>
      <c r="C1348" s="38" t="inlineStr">
        <is>
          <t>Map</t>
        </is>
      </c>
      <c r="D1348" s="38" t="inlineStr">
        <is>
          <t>경로 탐색</t>
        </is>
      </c>
      <c r="E1348" s="38" t="inlineStr">
        <is>
          <t>경로 탐색 시작/결과</t>
        </is>
      </c>
      <c r="F1348" s="38" t="inlineStr">
        <is>
          <t>경로 탐색 결과 : 경로 옵션 외</t>
        </is>
      </c>
      <c r="G1348" s="38" t="inlineStr">
        <is>
          <t>EU</t>
        </is>
      </c>
      <c r="H1348" s="2" t="n"/>
      <c r="I1348" s="2" t="n">
        <v>2</v>
      </c>
      <c r="J1348" s="33" t="n"/>
      <c r="K1348" s="33" t="inlineStr">
        <is>
          <t>1. EV 차량</t>
        </is>
      </c>
      <c r="L1348" s="33" t="inlineStr">
        <is>
          <t>1. Map 진입
2. 경로 탐색 선택
3. 경로 탐색 시작 화면 진입
4. 경로 탐색 시작 
5. 경로 탐색 결과 화면 내 [전체 필터] 버튼 선택
6. 전체 필터 화면 진입
7. 충전소 추천 필터 영역 Default 설정 값 확인</t>
        </is>
      </c>
      <c r="M1348" s="42" t="inlineStr">
        <is>
          <t>1. Default로 ON 상태 출력된다.</t>
        </is>
      </c>
      <c r="N1348" s="2" t="n"/>
      <c r="O1348" s="56">
        <f>IF(COUNTIF(P1348:R1348,"F")&gt;=1,"FAIL",(IF(COUNTIF(P1348:R1348,"P")&gt;=1,"PASS",(IF(COUNTIF(P1348:R1348,"N/A")&gt;=1,"N/A",(IF(COUNTIF(P1348:R1348,"N/T")&gt;=1,"N/T","-")))))))</f>
        <v/>
      </c>
      <c r="P1348" s="1" t="n"/>
      <c r="Q1348" s="1" t="n"/>
      <c r="R1348" s="32" t="n"/>
      <c r="S1348" s="32" t="n"/>
      <c r="T1348" s="2" t="n"/>
      <c r="U1348" s="33" t="n"/>
    </row>
    <row r="1349" ht="105.6" customHeight="1" s="357">
      <c r="A1349" s="312" t="inlineStr">
        <is>
          <t>Y_202</t>
        </is>
      </c>
      <c r="B1349" s="38" t="inlineStr">
        <is>
          <t>TC_MAP_1233</t>
        </is>
      </c>
      <c r="C1349" s="38" t="inlineStr">
        <is>
          <t>Map</t>
        </is>
      </c>
      <c r="D1349" s="38" t="inlineStr">
        <is>
          <t>경로 탐색</t>
        </is>
      </c>
      <c r="E1349" s="38" t="inlineStr">
        <is>
          <t>경로 탐색 시작/결과</t>
        </is>
      </c>
      <c r="F1349" s="38" t="inlineStr">
        <is>
          <t>경로 탐색 결과 : 경로 옵션 외</t>
        </is>
      </c>
      <c r="G1349" s="38" t="inlineStr">
        <is>
          <t>EU</t>
        </is>
      </c>
      <c r="H1349" s="2" t="n"/>
      <c r="I1349" s="2" t="n">
        <v>1</v>
      </c>
      <c r="J1349" s="33" t="n"/>
      <c r="K1349" s="33" t="inlineStr">
        <is>
          <t>1. EV 차량</t>
        </is>
      </c>
      <c r="L1349" s="33" t="inlineStr">
        <is>
          <t>1. Map 진입
2. 경로 탐색 선택
3. 경로 탐색 시작 화면 진입
4. 경로 탐색 시작 
5. 경로 탐색 결과 화면 내 [전체 필터] 버튼 선택
6. 전체 필터 화면 진입
7. 연결 타입 필터 영역 확인</t>
        </is>
      </c>
      <c r="M1349" s="42" t="inlineStr">
        <is>
          <t>1. 연결 타입 필터 (다중 선택 유형)
- '연결 타입'타이틀 + '중복 선택 가능'
- Default로 [전체] 옵션 설정 상태
- 최근 변경 이력이 있을 경우 저장된 필터 값 적용</t>
        </is>
      </c>
      <c r="N1349" s="2" t="n"/>
      <c r="O1349" s="56">
        <f>IF(COUNTIF(P1349:R1349,"F")&gt;=1,"FAIL",(IF(COUNTIF(P1349:R1349,"P")&gt;=1,"PASS",(IF(COUNTIF(P1349:R1349,"N/A")&gt;=1,"N/A",(IF(COUNTIF(P1349:R1349,"N/T")&gt;=1,"N/T","-")))))))</f>
        <v/>
      </c>
      <c r="P1349" s="1" t="n"/>
      <c r="Q1349" s="1" t="n"/>
      <c r="R1349" s="32" t="n"/>
      <c r="S1349" s="32" t="n"/>
      <c r="T1349" s="2" t="n"/>
      <c r="U1349" s="33" t="n"/>
    </row>
    <row r="1350" ht="118.8" customHeight="1" s="357">
      <c r="A1350" s="312" t="inlineStr">
        <is>
          <t>Y_203</t>
        </is>
      </c>
      <c r="B1350" s="38" t="inlineStr">
        <is>
          <t>TC_MAP_1234</t>
        </is>
      </c>
      <c r="C1350" s="38" t="inlineStr">
        <is>
          <t>Map</t>
        </is>
      </c>
      <c r="D1350" s="38" t="inlineStr">
        <is>
          <t>경로 탐색</t>
        </is>
      </c>
      <c r="E1350" s="38" t="inlineStr">
        <is>
          <t>경로 탐색 시작/결과</t>
        </is>
      </c>
      <c r="F1350" s="38" t="inlineStr">
        <is>
          <t>경로 탐색 결과 : 경로 옵션 외</t>
        </is>
      </c>
      <c r="G1350" s="38" t="inlineStr">
        <is>
          <t>EU</t>
        </is>
      </c>
      <c r="H1350" s="2" t="n"/>
      <c r="I1350" s="2" t="n">
        <v>1</v>
      </c>
      <c r="J1350" s="33" t="n"/>
      <c r="K1350" s="33" t="inlineStr">
        <is>
          <t>1. EV 차량</t>
        </is>
      </c>
      <c r="L1350" s="33" t="inlineStr">
        <is>
          <t>1. Map 진입
2. 경로 탐색 선택
3. 경로 탐색 시작 화면 진입
4. 경로 탐색 시작 
5. 경로 탐색 결과 화면 내 [전체 필터] 버튼 선택
6. 전체 필터 화면 진입
7. 운영 업체 필터 영역 확인</t>
        </is>
      </c>
      <c r="M1350" s="42" t="inlineStr">
        <is>
          <t>1. 운영 업체 필터 (다중 선택 유형)
- '운영 업체' 타이틀 + '중복 선택 가능' 가이드 표시
- 옵션 구성은 권역에 따라 다름
&lt; 전기차 충전소 : 개별 필터 - 운영 업체 필터&gt; 참고
- Default로 [전체] 옵션 설정 상태
- 최근 변경 이력이 있을 경우 저장된 필터 값 적용</t>
        </is>
      </c>
      <c r="N1350" s="2" t="n"/>
      <c r="O1350" s="56">
        <f>IF(COUNTIF(P1350:R1350,"F")&gt;=1,"FAIL",(IF(COUNTIF(P1350:R1350,"P")&gt;=1,"PASS",(IF(COUNTIF(P1350:R1350,"N/A")&gt;=1,"N/A",(IF(COUNTIF(P1350:R1350,"N/T")&gt;=1,"N/T","-")))))))</f>
        <v/>
      </c>
      <c r="P1350" s="1" t="n"/>
      <c r="Q1350" s="1" t="n"/>
      <c r="R1350" s="32" t="n"/>
      <c r="S1350" s="32" t="n"/>
      <c r="T1350" s="2" t="n"/>
      <c r="U1350" s="33" t="n"/>
    </row>
    <row r="1351" ht="105.6" customHeight="1" s="357">
      <c r="A1351" s="312" t="inlineStr">
        <is>
          <t>Y_204</t>
        </is>
      </c>
      <c r="B1351" s="38" t="inlineStr">
        <is>
          <t>TC_MAP_1235</t>
        </is>
      </c>
      <c r="C1351" s="38" t="inlineStr">
        <is>
          <t>Map</t>
        </is>
      </c>
      <c r="D1351" s="38" t="inlineStr">
        <is>
          <t>경로 탐색</t>
        </is>
      </c>
      <c r="E1351" s="38" t="inlineStr">
        <is>
          <t>경로 탐색 시작/결과</t>
        </is>
      </c>
      <c r="F1351" s="38" t="inlineStr">
        <is>
          <t>경로 탐색 결과 : 경로 옵션 외</t>
        </is>
      </c>
      <c r="G1351" s="38" t="inlineStr">
        <is>
          <t>EU</t>
        </is>
      </c>
      <c r="H1351" s="2" t="n"/>
      <c r="I1351" s="2" t="n">
        <v>1</v>
      </c>
      <c r="J1351" s="33" t="n"/>
      <c r="K1351" s="33" t="inlineStr">
        <is>
          <t>1. EV 차량</t>
        </is>
      </c>
      <c r="L1351" s="33" t="inlineStr">
        <is>
          <t>1. Map 진입
2. 경로 탐색 선택
3. 경로 탐색 시작 화면 진입
4. 경로 탐색 시작 
5. 경로 탐색 결과 화면 내 [전체 필터] 버튼 선택
6. 전체 필터 화면 진입
7. 충전 속도 필터 영역 확인</t>
        </is>
      </c>
      <c r="M1351" s="42" t="inlineStr">
        <is>
          <t>1. 충전 속도 필터 (다중 선택 유형)
- '충전 속도' 타이틀 + '중복 선택 가능' 가이드 표시
- [전체] [초급속] [급속] [완속] 옵션 표시
- Default로 [전체] 옵션 설정 상태</t>
        </is>
      </c>
      <c r="N1351" s="2" t="n"/>
      <c r="O1351" s="56">
        <f>IF(COUNTIF(P1351:R1351,"F")&gt;=1,"FAIL",(IF(COUNTIF(P1351:R1351,"P")&gt;=1,"PASS",(IF(COUNTIF(P1351:R1351,"N/A")&gt;=1,"N/A",(IF(COUNTIF(P1351:R1351,"N/T")&gt;=1,"N/T","-")))))))</f>
        <v/>
      </c>
      <c r="P1351" s="1" t="n"/>
      <c r="Q1351" s="1" t="n"/>
      <c r="R1351" s="32" t="n"/>
      <c r="S1351" s="32" t="n"/>
      <c r="T1351" s="2" t="n"/>
      <c r="U1351" s="33" t="n"/>
    </row>
    <row r="1352" ht="118.8" customHeight="1" s="357">
      <c r="A1352" s="312" t="inlineStr">
        <is>
          <t>Y_205</t>
        </is>
      </c>
      <c r="B1352" s="38" t="inlineStr">
        <is>
          <t>TC_MAP_1236</t>
        </is>
      </c>
      <c r="C1352" s="38" t="inlineStr">
        <is>
          <t>Map</t>
        </is>
      </c>
      <c r="D1352" s="38" t="inlineStr">
        <is>
          <t>경로 탐색</t>
        </is>
      </c>
      <c r="E1352" s="38" t="inlineStr">
        <is>
          <t>경로 탐색 시작/결과</t>
        </is>
      </c>
      <c r="F1352" s="38" t="inlineStr">
        <is>
          <t>경로 탐색 결과 : 경로 옵션 외</t>
        </is>
      </c>
      <c r="G1352" s="38" t="inlineStr">
        <is>
          <t>EU</t>
        </is>
      </c>
      <c r="H1352" s="2" t="n"/>
      <c r="I1352" s="2" t="n">
        <v>2</v>
      </c>
      <c r="J1352" s="33" t="n"/>
      <c r="K1352" s="33" t="inlineStr">
        <is>
          <t>1. EV 차량</t>
        </is>
      </c>
      <c r="L1352" s="33" t="inlineStr">
        <is>
          <t>1. Map 진입
2. 경로 탐색 선택
3. 경로 탐색 시작 화면 진입
4. 경로 탐색 시작 
5. 경로 탐색 결과 화면 내 [전체 필터] 버튼 선택
6. 전체 필터 화면 진입
7. 운영 업체 필터 , 속도 필터에서 [전체] 외 옵션 선택</t>
        </is>
      </c>
      <c r="M1352" s="42" t="inlineStr">
        <is>
          <t>1. 선택한 다른 옵션이 선택 상태로 전환되고 [전체] 옵션은 선택 해제되어 출력된다.
- 다른 옵션은 다중 선택 가능</t>
        </is>
      </c>
      <c r="N1352" s="2" t="n"/>
      <c r="O1352" s="56">
        <f>IF(COUNTIF(P1352:R1352,"F")&gt;=1,"FAIL",(IF(COUNTIF(P1352:R1352,"P")&gt;=1,"PASS",(IF(COUNTIF(P1352:R1352,"N/A")&gt;=1,"N/A",(IF(COUNTIF(P1352:R1352,"N/T")&gt;=1,"N/T","-")))))))</f>
        <v/>
      </c>
      <c r="P1352" s="1" t="n"/>
      <c r="Q1352" s="1" t="n"/>
      <c r="R1352" s="32" t="n"/>
      <c r="S1352" s="32" t="n"/>
      <c r="T1352" s="2" t="n"/>
      <c r="U1352" s="33" t="n"/>
    </row>
    <row r="1353" ht="132" customHeight="1" s="357">
      <c r="A1353" s="312" t="inlineStr">
        <is>
          <t>Y_206</t>
        </is>
      </c>
      <c r="B1353" s="38" t="inlineStr">
        <is>
          <t>TC_MAP_1237</t>
        </is>
      </c>
      <c r="C1353" s="38" t="inlineStr">
        <is>
          <t>Map</t>
        </is>
      </c>
      <c r="D1353" s="38" t="inlineStr">
        <is>
          <t>경로 탐색</t>
        </is>
      </c>
      <c r="E1353" s="38" t="inlineStr">
        <is>
          <t>경로 탐색 시작/결과</t>
        </is>
      </c>
      <c r="F1353" s="38" t="inlineStr">
        <is>
          <t>경로 탐색 결과 : 경로 옵션 외</t>
        </is>
      </c>
      <c r="G1353" s="38" t="inlineStr">
        <is>
          <t>EU</t>
        </is>
      </c>
      <c r="H1353" s="2" t="n"/>
      <c r="I1353" s="2" t="n">
        <v>3</v>
      </c>
      <c r="J1353" s="33" t="n"/>
      <c r="K1353" s="33" t="inlineStr">
        <is>
          <t>1. EV 차량</t>
        </is>
      </c>
      <c r="L1353" s="33" t="inlineStr">
        <is>
          <t>1. Map 진입
2. 경로 탐색 선택
3. 경로 탐색 시작 화면 진입
4. 경로 탐색 시작 
5. 경로 탐색 결과 화면 내 [전체 필터] 버튼 선택
6. 전체 필터 화면 진입
7. 운영 업체 필터 , 속도 필터에서 [전체] 선택 상태에서 [전체] 옵션 재선택 동작 시도</t>
        </is>
      </c>
      <c r="M1353" s="42" t="inlineStr">
        <is>
          <t>1. 아무런 반응이 없다.</t>
        </is>
      </c>
      <c r="N1353" s="2" t="n"/>
      <c r="O1353" s="56">
        <f>IF(COUNTIF(P1353:R1353,"F")&gt;=1,"FAIL",(IF(COUNTIF(P1353:R1353,"P")&gt;=1,"PASS",(IF(COUNTIF(P1353:R1353,"N/A")&gt;=1,"N/A",(IF(COUNTIF(P1353:R1353,"N/T")&gt;=1,"N/T","-")))))))</f>
        <v/>
      </c>
      <c r="P1353" s="1" t="n"/>
      <c r="Q1353" s="1" t="n"/>
      <c r="R1353" s="32" t="n"/>
      <c r="S1353" s="32" t="n"/>
      <c r="T1353" s="2" t="n"/>
      <c r="U1353" s="33" t="n"/>
    </row>
    <row r="1354" ht="132" customHeight="1" s="357">
      <c r="A1354" s="312" t="inlineStr">
        <is>
          <t>Y_207</t>
        </is>
      </c>
      <c r="B1354" s="38" t="inlineStr">
        <is>
          <t>TC_MAP_1238</t>
        </is>
      </c>
      <c r="C1354" s="38" t="inlineStr">
        <is>
          <t>Map</t>
        </is>
      </c>
      <c r="D1354" s="38" t="inlineStr">
        <is>
          <t>경로 탐색</t>
        </is>
      </c>
      <c r="E1354" s="38" t="inlineStr">
        <is>
          <t>경로 탐색 시작/결과</t>
        </is>
      </c>
      <c r="F1354" s="38" t="inlineStr">
        <is>
          <t>경로 탐색 결과 : 경로 옵션 외</t>
        </is>
      </c>
      <c r="G1354" s="38" t="inlineStr">
        <is>
          <t>EU</t>
        </is>
      </c>
      <c r="H1354" s="2" t="n"/>
      <c r="I1354" s="2" t="n">
        <v>2</v>
      </c>
      <c r="J1354" s="33" t="n"/>
      <c r="K1354" s="33" t="inlineStr">
        <is>
          <t>1. EV 차량</t>
        </is>
      </c>
      <c r="L1354" s="33" t="inlineStr">
        <is>
          <t>1. Map 진입
2. 경로 탐색 선택
3. 경로 탐색 시작 화면 진입
4. 경로 탐색 시작 
5. 경로 탐색 결과 화면 내 [전체 필터] 버튼 선택
6. 전체 필터 화면 진입
7. 운영 업체 필터 , 속도 필터에서 [전체] 외 옵션 선택
8. 선택한 옵션 재선택</t>
        </is>
      </c>
      <c r="M1354" s="42" t="inlineStr">
        <is>
          <t>1. 재선택한 옵션이 선택 해제 상태로 전환되어 출력된다.</t>
        </is>
      </c>
      <c r="N1354" s="2" t="n"/>
      <c r="O1354" s="56">
        <f>IF(COUNTIF(P1354:R1354,"F")&gt;=1,"FAIL",(IF(COUNTIF(P1354:R1354,"P")&gt;=1,"PASS",(IF(COUNTIF(P1354:R1354,"N/A")&gt;=1,"N/A",(IF(COUNTIF(P1354:R1354,"N/T")&gt;=1,"N/T","-")))))))</f>
        <v/>
      </c>
      <c r="P1354" s="1" t="n"/>
      <c r="Q1354" s="1" t="n"/>
      <c r="R1354" s="32" t="n"/>
      <c r="S1354" s="32" t="n"/>
      <c r="T1354" s="2" t="n"/>
      <c r="U1354" s="33" t="n"/>
    </row>
    <row r="1355" ht="132" customHeight="1" s="357">
      <c r="A1355" s="312" t="inlineStr">
        <is>
          <t>Y_208</t>
        </is>
      </c>
      <c r="B1355" s="38" t="inlineStr">
        <is>
          <t>TC_MAP_1239</t>
        </is>
      </c>
      <c r="C1355" s="38" t="inlineStr">
        <is>
          <t>Map</t>
        </is>
      </c>
      <c r="D1355" s="38" t="inlineStr">
        <is>
          <t>경로 탐색</t>
        </is>
      </c>
      <c r="E1355" s="38" t="inlineStr">
        <is>
          <t>경로 탐색 시작/결과</t>
        </is>
      </c>
      <c r="F1355" s="38" t="inlineStr">
        <is>
          <t>경로 탐색 결과 : 경로 옵션 외</t>
        </is>
      </c>
      <c r="G1355" s="38" t="inlineStr">
        <is>
          <t>EU</t>
        </is>
      </c>
      <c r="H1355" s="2" t="n"/>
      <c r="I1355" s="2" t="n">
        <v>2</v>
      </c>
      <c r="J1355" s="33" t="n"/>
      <c r="K1355" s="33" t="inlineStr">
        <is>
          <t>1. EV 차량</t>
        </is>
      </c>
      <c r="L1355" s="33" t="inlineStr">
        <is>
          <t>1. Map 진입
2. 경로 탐색 선택
3. 경로 탐색 시작 화면 진입
4. 경로 탐색 시작 
5. 경로 탐색 결과 화면 내 [전체 필터] 버튼 선택
6. 전체 필터 화면 진입
7. 운영 업체 필터 , 속도 필터에서 [전체] 외 옵션 선택
8. 선택한 옵션 모든 항목 선택 해제</t>
        </is>
      </c>
      <c r="M1355" s="42" t="inlineStr">
        <is>
          <t>1. [전체] 옵션 선택 상태로 전환되어 출력된다.</t>
        </is>
      </c>
      <c r="N1355" s="2" t="n"/>
      <c r="O1355" s="56">
        <f>IF(COUNTIF(P1355:R1355,"F")&gt;=1,"FAIL",(IF(COUNTIF(P1355:R1355,"P")&gt;=1,"PASS",(IF(COUNTIF(P1355:R1355,"N/A")&gt;=1,"N/A",(IF(COUNTIF(P1355:R1355,"N/T")&gt;=1,"N/T","-")))))))</f>
        <v/>
      </c>
      <c r="P1355" s="1" t="n"/>
      <c r="Q1355" s="1" t="n"/>
      <c r="R1355" s="32" t="n"/>
      <c r="S1355" s="32" t="n"/>
      <c r="T1355" s="2" t="n"/>
      <c r="U1355" s="33" t="n"/>
    </row>
    <row r="1356" ht="105.6" customHeight="1" s="357">
      <c r="A1356" s="312" t="inlineStr">
        <is>
          <t>Y_209</t>
        </is>
      </c>
      <c r="B1356" s="38" t="inlineStr">
        <is>
          <t>TC_MAP_1240</t>
        </is>
      </c>
      <c r="C1356" s="38" t="inlineStr">
        <is>
          <t>Map</t>
        </is>
      </c>
      <c r="D1356" s="38" t="inlineStr">
        <is>
          <t>경로 탐색</t>
        </is>
      </c>
      <c r="E1356" s="38" t="inlineStr">
        <is>
          <t>경로 탐색 시작/결과</t>
        </is>
      </c>
      <c r="F1356" s="38" t="inlineStr">
        <is>
          <t>경로 탐색 결과 : 경로 옵션 외</t>
        </is>
      </c>
      <c r="G1356" s="38" t="inlineStr">
        <is>
          <t>EU</t>
        </is>
      </c>
      <c r="H1356" s="2" t="n"/>
      <c r="I1356" s="2" t="n">
        <v>2</v>
      </c>
      <c r="J1356" s="33" t="n"/>
      <c r="K1356" s="33" t="inlineStr">
        <is>
          <t>1. EV 차량</t>
        </is>
      </c>
      <c r="L1356" s="33" t="inlineStr">
        <is>
          <t>1. Map 진입
2. 경로 탐색 선택
3. 경로 탐색 시작 화면 진입
4. 경로 탐색 시작 
5. 경로 탐색 결과 화면 내 [전체 필터] 버튼 선택
6. 전체 필터 화면 진입
7. 하단 [초기화] 버튼 확인</t>
        </is>
      </c>
      <c r="M1356" s="42" t="inlineStr">
        <is>
          <t>1. 비활성화되어 출력된다.</t>
        </is>
      </c>
      <c r="N1356" s="2" t="n"/>
      <c r="O1356" s="56">
        <f>IF(COUNTIF(P1356:R1356,"F")&gt;=1,"FAIL",(IF(COUNTIF(P1356:R1356,"P")&gt;=1,"PASS",(IF(COUNTIF(P1356:R1356,"N/A")&gt;=1,"N/A",(IF(COUNTIF(P1356:R1356,"N/T")&gt;=1,"N/T","-")))))))</f>
        <v/>
      </c>
      <c r="P1356" s="1" t="n"/>
      <c r="Q1356" s="1" t="n"/>
      <c r="R1356" s="32" t="n"/>
      <c r="S1356" s="32" t="n"/>
      <c r="T1356" s="2" t="n"/>
      <c r="U1356" s="33" t="n"/>
    </row>
    <row r="1357" ht="105.6" customHeight="1" s="357">
      <c r="A1357" s="312" t="inlineStr">
        <is>
          <t>Y_210</t>
        </is>
      </c>
      <c r="B1357" s="38" t="inlineStr">
        <is>
          <t>TC_MAP_1241</t>
        </is>
      </c>
      <c r="C1357" s="38" t="inlineStr">
        <is>
          <t>Map</t>
        </is>
      </c>
      <c r="D1357" s="38" t="inlineStr">
        <is>
          <t>경로 탐색</t>
        </is>
      </c>
      <c r="E1357" s="38" t="inlineStr">
        <is>
          <t>경로 탐색 시작/결과</t>
        </is>
      </c>
      <c r="F1357" s="38" t="inlineStr">
        <is>
          <t>경로 탐색 결과 : 경로 옵션 외</t>
        </is>
      </c>
      <c r="G1357" s="38" t="inlineStr">
        <is>
          <t>EU</t>
        </is>
      </c>
      <c r="H1357" s="2" t="n"/>
      <c r="I1357" s="2" t="n">
        <v>2</v>
      </c>
      <c r="J1357" s="33" t="n"/>
      <c r="K1357" s="33" t="inlineStr">
        <is>
          <t>1. EV 차량</t>
        </is>
      </c>
      <c r="L1357" s="33" t="inlineStr">
        <is>
          <t>1. Map 진입
2. 경로 탐색 선택
3. 경로 탐색 시작 화면 진입
4. 경로 탐색 시작 
5. 경로 탐색 결과 화면 내 [전체 필터] 버튼 선택
6. 전체 필터 화면 진입
7.  하단 [적용] 버튼 확인</t>
        </is>
      </c>
      <c r="M1357" s="42" t="inlineStr">
        <is>
          <t>1. 비활성화되어 출력된다.</t>
        </is>
      </c>
      <c r="N1357" s="2" t="n"/>
      <c r="O1357" s="56">
        <f>IF(COUNTIF(P1357:R1357,"F")&gt;=1,"FAIL",(IF(COUNTIF(P1357:R1357,"P")&gt;=1,"PASS",(IF(COUNTIF(P1357:R1357,"N/A")&gt;=1,"N/A",(IF(COUNTIF(P1357:R1357,"N/T")&gt;=1,"N/T","-")))))))</f>
        <v/>
      </c>
      <c r="P1357" s="1" t="n"/>
      <c r="Q1357" s="1" t="n"/>
      <c r="R1357" s="32" t="n"/>
      <c r="S1357" s="32" t="n"/>
      <c r="T1357" s="2" t="n"/>
      <c r="U1357" s="33" t="n"/>
    </row>
    <row r="1358" ht="105.6" customHeight="1" s="357">
      <c r="A1358" s="312" t="inlineStr">
        <is>
          <t>Y_211</t>
        </is>
      </c>
      <c r="B1358" s="38" t="inlineStr">
        <is>
          <t>TC_MAP_1242</t>
        </is>
      </c>
      <c r="C1358" s="38" t="inlineStr">
        <is>
          <t>Map</t>
        </is>
      </c>
      <c r="D1358" s="38" t="inlineStr">
        <is>
          <t>경로 탐색</t>
        </is>
      </c>
      <c r="E1358" s="38" t="inlineStr">
        <is>
          <t>경로 탐색 시작/결과</t>
        </is>
      </c>
      <c r="F1358" s="38" t="inlineStr">
        <is>
          <t>경로 탐색 결과 : 경로 옵션 외</t>
        </is>
      </c>
      <c r="G1358" s="38" t="inlineStr">
        <is>
          <t>EU</t>
        </is>
      </c>
      <c r="H1358" s="2" t="n"/>
      <c r="I1358" s="2" t="n">
        <v>3</v>
      </c>
      <c r="J1358" s="33" t="n"/>
      <c r="K1358" s="33" t="inlineStr">
        <is>
          <t>1. EV 차량</t>
        </is>
      </c>
      <c r="L1358" s="33" t="inlineStr">
        <is>
          <t>1. Map 진입
2. 경로 탐색 선택
3. 경로 탐색 시작 화면 진입
4. 경로 탐색 시작 
5. 경로 탐색 결과 화면 내 [전체 필터] 버튼 선택
6. 전체 필터 화면 진입
7. 하단 [초기화] 버튼 선택</t>
        </is>
      </c>
      <c r="M1358" s="42" t="inlineStr">
        <is>
          <t>1. 아무런 반응이 없다.</t>
        </is>
      </c>
      <c r="N1358" s="2" t="n"/>
      <c r="O1358" s="56">
        <f>IF(COUNTIF(P1358:R1358,"F")&gt;=1,"FAIL",(IF(COUNTIF(P1358:R1358,"P")&gt;=1,"PASS",(IF(COUNTIF(P1358:R1358,"N/A")&gt;=1,"N/A",(IF(COUNTIF(P1358:R1358,"N/T")&gt;=1,"N/T","-")))))))</f>
        <v/>
      </c>
      <c r="P1358" s="1" t="n"/>
      <c r="Q1358" s="1" t="n"/>
      <c r="R1358" s="32" t="n"/>
      <c r="S1358" s="32" t="n"/>
      <c r="T1358" s="2" t="n"/>
      <c r="U1358" s="33" t="n"/>
    </row>
    <row r="1359" ht="105.6" customHeight="1" s="357">
      <c r="A1359" s="312" t="inlineStr">
        <is>
          <t>Y_212</t>
        </is>
      </c>
      <c r="B1359" s="38" t="inlineStr">
        <is>
          <t>TC_MAP_1243</t>
        </is>
      </c>
      <c r="C1359" s="38" t="inlineStr">
        <is>
          <t>Map</t>
        </is>
      </c>
      <c r="D1359" s="38" t="inlineStr">
        <is>
          <t>경로 탐색</t>
        </is>
      </c>
      <c r="E1359" s="38" t="inlineStr">
        <is>
          <t>경로 탐색 시작/결과</t>
        </is>
      </c>
      <c r="F1359" s="38" t="inlineStr">
        <is>
          <t>경로 탐색 결과 : 경로 옵션 외</t>
        </is>
      </c>
      <c r="G1359" s="38" t="inlineStr">
        <is>
          <t>EU</t>
        </is>
      </c>
      <c r="H1359" s="2" t="n"/>
      <c r="I1359" s="2" t="n">
        <v>3</v>
      </c>
      <c r="J1359" s="33" t="n"/>
      <c r="K1359" s="33" t="inlineStr">
        <is>
          <t>1. EV 차량</t>
        </is>
      </c>
      <c r="L1359" s="33" t="inlineStr">
        <is>
          <t>1. Map 진입
2. 경로 탐색 선택
3. 경로 탐색 시작 화면 진입
4. 경로 탐색 시작 
5. 경로 탐색 결과 화면 내 [전체 필터] 버튼 선택
6. 전체 필터 화면 진입
7. 하단 [적용] 버튼 선택</t>
        </is>
      </c>
      <c r="M1359" s="42" t="inlineStr">
        <is>
          <t>1. 아무런 반응이 없다.</t>
        </is>
      </c>
      <c r="N1359" s="2" t="n"/>
      <c r="O1359" s="56">
        <f>IF(COUNTIF(P1359:R1359,"F")&gt;=1,"FAIL",(IF(COUNTIF(P1359:R1359,"P")&gt;=1,"PASS",(IF(COUNTIF(P1359:R1359,"N/A")&gt;=1,"N/A",(IF(COUNTIF(P1359:R1359,"N/T")&gt;=1,"N/T","-")))))))</f>
        <v/>
      </c>
      <c r="P1359" s="1" t="n"/>
      <c r="Q1359" s="1" t="n"/>
      <c r="R1359" s="32" t="n"/>
      <c r="S1359" s="32" t="n"/>
      <c r="T1359" s="2" t="n"/>
      <c r="U1359" s="33" t="n"/>
    </row>
    <row r="1360" ht="118.8" customHeight="1" s="357">
      <c r="A1360" s="312" t="inlineStr">
        <is>
          <t>Y_213</t>
        </is>
      </c>
      <c r="B1360" s="38" t="inlineStr">
        <is>
          <t>TC_MAP_1244</t>
        </is>
      </c>
      <c r="C1360" s="38" t="inlineStr">
        <is>
          <t>Map</t>
        </is>
      </c>
      <c r="D1360" s="38" t="inlineStr">
        <is>
          <t>경로 탐색</t>
        </is>
      </c>
      <c r="E1360" s="38" t="inlineStr">
        <is>
          <t>경로 탐색 시작/결과</t>
        </is>
      </c>
      <c r="F1360" s="38" t="inlineStr">
        <is>
          <t>경로 탐색 결과 : 경로 옵션 외</t>
        </is>
      </c>
      <c r="G1360" s="38" t="inlineStr">
        <is>
          <t>EU</t>
        </is>
      </c>
      <c r="H1360" s="2" t="n"/>
      <c r="I1360" s="2" t="n">
        <v>3</v>
      </c>
      <c r="J1360" s="33" t="n"/>
      <c r="K1360" s="33" t="inlineStr">
        <is>
          <t>1. EV 차량</t>
        </is>
      </c>
      <c r="L1360" s="33" t="inlineStr">
        <is>
          <t>1. Map 진입
2. 경로 탐색 선택
3. 경로 탐색 시작 페이지 진입
4. 경로 탐색 시작 
5. 경로 탐색 검색 페이지 내 [전체 필터] 버튼 선택
6. 전체 필터 화면
7. 필터 내 옵션 값 변경
8. 하단 [초기화] 버튼 확인</t>
        </is>
      </c>
      <c r="M1360" s="42" t="inlineStr">
        <is>
          <t>1. 활성화되어 출력된다.</t>
        </is>
      </c>
      <c r="N1360" s="2" t="n"/>
      <c r="O1360" s="56">
        <f>IF(COUNTIF(P1360:R1360,"F")&gt;=1,"FAIL",(IF(COUNTIF(P1360:R1360,"P")&gt;=1,"PASS",(IF(COUNTIF(P1360:R1360,"N/A")&gt;=1,"N/A",(IF(COUNTIF(P1360:R1360,"N/T")&gt;=1,"N/T","-")))))))</f>
        <v/>
      </c>
      <c r="P1360" s="1" t="n"/>
      <c r="Q1360" s="1" t="n"/>
      <c r="R1360" s="32" t="n"/>
      <c r="S1360" s="32" t="n"/>
      <c r="T1360" s="2" t="n"/>
      <c r="U1360" s="33" t="n"/>
    </row>
    <row r="1361" ht="118.8" customHeight="1" s="357">
      <c r="A1361" s="312" t="inlineStr">
        <is>
          <t>Y_214</t>
        </is>
      </c>
      <c r="B1361" s="38" t="inlineStr">
        <is>
          <t>TC_MAP_1245</t>
        </is>
      </c>
      <c r="C1361" s="38" t="inlineStr">
        <is>
          <t>Map</t>
        </is>
      </c>
      <c r="D1361" s="38" t="inlineStr">
        <is>
          <t>경로 탐색</t>
        </is>
      </c>
      <c r="E1361" s="38" t="inlineStr">
        <is>
          <t>경로 탐색 시작/결과</t>
        </is>
      </c>
      <c r="F1361" s="38" t="inlineStr">
        <is>
          <t>경로 탐색 결과 : 경로 옵션 외</t>
        </is>
      </c>
      <c r="G1361" s="38" t="inlineStr">
        <is>
          <t>EU</t>
        </is>
      </c>
      <c r="H1361" s="2" t="n"/>
      <c r="I1361" s="2" t="n">
        <v>3</v>
      </c>
      <c r="J1361" s="33" t="n"/>
      <c r="K1361" s="33" t="inlineStr">
        <is>
          <t>1. EV 차량</t>
        </is>
      </c>
      <c r="L1361" s="33" t="inlineStr">
        <is>
          <t>1. Map 진입
2. 경로 탐색 선택
3. 경로 탐색 시작 페이지 진입
4. 경로 탐색 시작 
5. 경로 탐색 검색 페이지 내 [전체 필터] 버튼 선택
6. 전체 필터 화면
7. 필터 내 옵션 값 변경
8. 하단 [적용] 버튼 확인</t>
        </is>
      </c>
      <c r="M1361" s="42" t="inlineStr">
        <is>
          <t>1. 활성화되어 출력된다.</t>
        </is>
      </c>
      <c r="N1361" s="2" t="n"/>
      <c r="O1361" s="56">
        <f>IF(COUNTIF(P1361:R1361,"F")&gt;=1,"FAIL",(IF(COUNTIF(P1361:R1361,"P")&gt;=1,"PASS",(IF(COUNTIF(P1361:R1361,"N/A")&gt;=1,"N/A",(IF(COUNTIF(P1361:R1361,"N/T")&gt;=1,"N/T","-")))))))</f>
        <v/>
      </c>
      <c r="P1361" s="1" t="n"/>
      <c r="Q1361" s="1" t="n"/>
      <c r="R1361" s="32" t="n"/>
      <c r="S1361" s="32" t="n"/>
      <c r="T1361" s="2" t="n"/>
      <c r="U1361" s="33" t="n"/>
    </row>
    <row r="1362" ht="118.8" customHeight="1" s="357">
      <c r="A1362" s="312" t="inlineStr">
        <is>
          <t>Y_215</t>
        </is>
      </c>
      <c r="B1362" s="38" t="inlineStr">
        <is>
          <t>TC_MAP_1246</t>
        </is>
      </c>
      <c r="C1362" s="38" t="inlineStr">
        <is>
          <t>Map</t>
        </is>
      </c>
      <c r="D1362" s="38" t="inlineStr">
        <is>
          <t>경로 탐색</t>
        </is>
      </c>
      <c r="E1362" s="38" t="inlineStr">
        <is>
          <t>경로 탐색 시작/결과</t>
        </is>
      </c>
      <c r="F1362" s="38" t="inlineStr">
        <is>
          <t>경로 탐색 결과 : 경로 옵션 외</t>
        </is>
      </c>
      <c r="G1362" s="38" t="inlineStr">
        <is>
          <t>EU</t>
        </is>
      </c>
      <c r="H1362" s="2" t="n"/>
      <c r="I1362" s="2" t="n">
        <v>1</v>
      </c>
      <c r="J1362" s="33" t="n"/>
      <c r="K1362" s="33" t="inlineStr">
        <is>
          <t>1. EV 차량</t>
        </is>
      </c>
      <c r="L1362" s="33" t="inlineStr">
        <is>
          <t>1. Map 진입
2. 경로 탐색 선택
3. 경로 탐색 시작 페이지 진입
4. 경로 탐색 시작 
5. 경로 탐색 검색 페이지 내 [전체 필터] 버튼 선택
6. 전체 필터 화면
7. 필터 내 옵션 값 변경
8. 하단 [초기화] 버튼 선택</t>
        </is>
      </c>
      <c r="M1362" s="42" t="inlineStr">
        <is>
          <t>1. 각 필터의 옵션이 Default 선택 상태로 전환된다.</t>
        </is>
      </c>
      <c r="N1362" s="2" t="n"/>
      <c r="O1362" s="56">
        <f>IF(COUNTIF(P1362:R1362,"F")&gt;=1,"FAIL",(IF(COUNTIF(P1362:R1362,"P")&gt;=1,"PASS",(IF(COUNTIF(P1362:R1362,"N/A")&gt;=1,"N/A",(IF(COUNTIF(P1362:R1362,"N/T")&gt;=1,"N/T","-")))))))</f>
        <v/>
      </c>
      <c r="P1362" s="1" t="n"/>
      <c r="Q1362" s="1" t="n"/>
      <c r="R1362" s="32" t="n"/>
      <c r="S1362" s="32" t="n"/>
      <c r="T1362" s="2" t="n"/>
      <c r="U1362" s="33" t="n"/>
    </row>
    <row r="1363" ht="118.8" customHeight="1" s="357">
      <c r="A1363" s="312" t="inlineStr">
        <is>
          <t>Y_216</t>
        </is>
      </c>
      <c r="B1363" s="38" t="inlineStr">
        <is>
          <t>TC_MAP_1247</t>
        </is>
      </c>
      <c r="C1363" s="38" t="inlineStr">
        <is>
          <t>Map</t>
        </is>
      </c>
      <c r="D1363" s="38" t="inlineStr">
        <is>
          <t>경로 탐색</t>
        </is>
      </c>
      <c r="E1363" s="38" t="inlineStr">
        <is>
          <t>경로 탐색 시작/결과</t>
        </is>
      </c>
      <c r="F1363" s="38" t="inlineStr">
        <is>
          <t>경로 탐색 결과 : 경로 옵션 외</t>
        </is>
      </c>
      <c r="G1363" s="38" t="inlineStr">
        <is>
          <t>EU</t>
        </is>
      </c>
      <c r="H1363" s="2" t="n"/>
      <c r="I1363" s="2" t="n">
        <v>1</v>
      </c>
      <c r="J1363" s="33" t="n"/>
      <c r="K1363" s="33" t="inlineStr">
        <is>
          <t>1. EV 차량</t>
        </is>
      </c>
      <c r="L1363" s="33" t="inlineStr">
        <is>
          <t>1. Map 진입
2. 경로 탐색 선택
3. 경로 탐색 시작 페이지 진입
4. 경로 탐색 시작 
5. 경로 탐색 검색 페이지 내 [전체 필터] 버튼 선택
6. 전체 필터 화면
7. 필터 내 옵션 값 변경
8. 하단 [적용] 버튼 선택</t>
        </is>
      </c>
      <c r="M1363" s="42" t="inlineStr">
        <is>
          <t>1. 변경 사항 저장되고 화면이 닫힌다.
- 변경된 필터기준이 적용된 경로 탐색 겨로가 화면으로 이동</t>
        </is>
      </c>
      <c r="N1363" s="2" t="n"/>
      <c r="O1363" s="56">
        <f>IF(COUNTIF(P1363:R1363,"F")&gt;=1,"FAIL",(IF(COUNTIF(P1363:R1363,"P")&gt;=1,"PASS",(IF(COUNTIF(P1363:R1363,"N/A")&gt;=1,"N/A",(IF(COUNTIF(P1363:R1363,"N/T")&gt;=1,"N/T","-")))))))</f>
        <v/>
      </c>
      <c r="P1363" s="1" t="n"/>
      <c r="Q1363" s="1" t="n"/>
      <c r="R1363" s="32" t="n"/>
      <c r="S1363" s="32" t="n"/>
      <c r="T1363" s="2" t="n"/>
      <c r="U1363" s="33" t="n"/>
    </row>
    <row r="1364" ht="132" customHeight="1" s="357">
      <c r="A1364" s="312" t="inlineStr">
        <is>
          <t>Y_217</t>
        </is>
      </c>
      <c r="B1364" s="38" t="inlineStr">
        <is>
          <t>TC_MAP_1248</t>
        </is>
      </c>
      <c r="C1364" s="38" t="inlineStr">
        <is>
          <t>Map</t>
        </is>
      </c>
      <c r="D1364" s="38" t="inlineStr">
        <is>
          <t>경로 탐색</t>
        </is>
      </c>
      <c r="E1364" s="38" t="inlineStr">
        <is>
          <t>경로 탐색 시작/결과</t>
        </is>
      </c>
      <c r="F1364" s="38" t="inlineStr">
        <is>
          <t>경로 탐색 결과 : 경로 옵션 외</t>
        </is>
      </c>
      <c r="G1364" s="38" t="inlineStr">
        <is>
          <t>공통</t>
        </is>
      </c>
      <c r="H1364" s="2" t="n"/>
      <c r="I1364" s="2" t="n">
        <v>1</v>
      </c>
      <c r="J1364" s="32" t="n"/>
      <c r="K1364" s="32" t="inlineStr">
        <is>
          <t>1. EV 차량</t>
        </is>
      </c>
      <c r="L1364" s="32" t="inlineStr">
        <is>
          <t>1. Map 진입
2. 경로 탐색 선택
3. 경로 탐색 시작 페이지 진입
4. 경로 탐색 시작 
5. 경로 탐색 검색 페이지 내 [충전 속도] 필터 선택
6. 충전 속도 필터 팝업 확인</t>
        </is>
      </c>
      <c r="M1364" s="39" t="inlineStr">
        <is>
          <t>1. 아래와 같이 출력된다. 
충전 속도 필터 [X]
√ (체크 버튼 활성화)
√ HPC
√ DC
√ AC
[초기화] [적용] 버튼</t>
        </is>
      </c>
      <c r="N1364" s="2" t="n"/>
      <c r="O1364" s="56">
        <f>IF(COUNTIF(P1364:R1364,"F")&gt;=1,"FAIL",(IF(COUNTIF(P1364:R1364,"P")&gt;=1,"PASS",(IF(COUNTIF(P1364:R1364,"N/A")&gt;=1,"N/A",(IF(COUNTIF(P1364:R1364,"N/T")&gt;=1,"N/T","-")))))))</f>
        <v/>
      </c>
      <c r="P1364" s="1" t="n"/>
      <c r="Q1364" s="1" t="n"/>
      <c r="R1364" s="32" t="n"/>
      <c r="S1364" s="32" t="inlineStr">
        <is>
          <t>TASK-16674</t>
        </is>
      </c>
      <c r="T1364" s="2" t="n"/>
      <c r="U1364" s="33" t="inlineStr">
        <is>
          <t>TASK</t>
        </is>
      </c>
    </row>
    <row r="1365" ht="118.8" customHeight="1" s="357">
      <c r="A1365" s="312" t="inlineStr">
        <is>
          <t>Y_218</t>
        </is>
      </c>
      <c r="B1365" s="38" t="inlineStr">
        <is>
          <t>TC_MAP_1249</t>
        </is>
      </c>
      <c r="C1365" s="38" t="inlineStr">
        <is>
          <t>Map</t>
        </is>
      </c>
      <c r="D1365" s="38" t="inlineStr">
        <is>
          <t>경로 탐색</t>
        </is>
      </c>
      <c r="E1365" s="38" t="inlineStr">
        <is>
          <t>경로 탐색 시작/결과</t>
        </is>
      </c>
      <c r="F1365" s="38" t="inlineStr">
        <is>
          <t>경로 탐색 결과 : 경로 옵션 외</t>
        </is>
      </c>
      <c r="G1365" s="38" t="inlineStr">
        <is>
          <t>공통</t>
        </is>
      </c>
      <c r="H1365" s="2" t="n"/>
      <c r="I1365" s="2" t="n">
        <v>1</v>
      </c>
      <c r="J1365" s="33" t="n"/>
      <c r="K1365" s="33" t="inlineStr">
        <is>
          <t>1. EV 차량</t>
        </is>
      </c>
      <c r="L1365" s="33" t="inlineStr">
        <is>
          <t>1. Map 진입
2. 경로 탐색 선택
3. 경로 탐색 시작 페이지 진입
4. 경로 탐색 시작 
5. 경로 탐색 검색 페이지 내 [충전 속도] 필터 선택
6. 충전 속도 필터 팝업 출력
7. 충전 속도 필터 팝업 Default 설정 값 확인</t>
        </is>
      </c>
      <c r="M1365" s="42" t="inlineStr">
        <is>
          <t>1. Default로 [전체] 설정되어 출력된다.</t>
        </is>
      </c>
      <c r="N1365" s="2" t="n"/>
      <c r="O1365" s="56">
        <f>IF(COUNTIF(P1365:R1365,"F")&gt;=1,"FAIL",(IF(COUNTIF(P1365:R1365,"P")&gt;=1,"PASS",(IF(COUNTIF(P1365:R1365,"N/A")&gt;=1,"N/A",(IF(COUNTIF(P1365:R1365,"N/T")&gt;=1,"N/T","-")))))))</f>
        <v/>
      </c>
      <c r="P1365" s="1" t="n"/>
      <c r="Q1365" s="1" t="n"/>
      <c r="R1365" s="32" t="n"/>
      <c r="S1365" s="32" t="n"/>
      <c r="T1365" s="2" t="n"/>
      <c r="U1365" s="33" t="n"/>
    </row>
    <row r="1366" ht="105.6" customHeight="1" s="357">
      <c r="A1366" s="312" t="inlineStr">
        <is>
          <t>Y_219</t>
        </is>
      </c>
      <c r="B1366" s="38" t="inlineStr">
        <is>
          <t>TC_MAP_1250</t>
        </is>
      </c>
      <c r="C1366" s="38" t="inlineStr">
        <is>
          <t>Map</t>
        </is>
      </c>
      <c r="D1366" s="38" t="inlineStr">
        <is>
          <t>경로 탐색</t>
        </is>
      </c>
      <c r="E1366" s="38" t="inlineStr">
        <is>
          <t>경로 탐색 시작/결과</t>
        </is>
      </c>
      <c r="F1366" s="38" t="inlineStr">
        <is>
          <t>경로 탐색 결과 : 경로 옵션 외</t>
        </is>
      </c>
      <c r="G1366" s="38" t="inlineStr">
        <is>
          <t>공통</t>
        </is>
      </c>
      <c r="H1366" s="2" t="n"/>
      <c r="I1366" s="2" t="n">
        <v>3</v>
      </c>
      <c r="J1366" s="33" t="n"/>
      <c r="K1366" s="33" t="inlineStr">
        <is>
          <t>1. EV 차량</t>
        </is>
      </c>
      <c r="L1366" s="33" t="inlineStr">
        <is>
          <t>1. Map 진입
2. 경로 탐색 선택
3. 경로 탐색 시작 페이지 진입
4. 경로 탐색 시작 
5. 경로 탐색 검색 페이지 내 [충전 속도] 필터 선택
6. 충전 속도 필터 팝업 출력
7. 상단 [X] 버튼 선택</t>
        </is>
      </c>
      <c r="M1366" s="42" t="inlineStr">
        <is>
          <t>1. 변경 사항 없이 팝업이 닫힌다.</t>
        </is>
      </c>
      <c r="N1366" s="2" t="n"/>
      <c r="O1366" s="56">
        <f>IF(COUNTIF(P1366:R1366,"F")&gt;=1,"FAIL",(IF(COUNTIF(P1366:R1366,"P")&gt;=1,"PASS",(IF(COUNTIF(P1366:R1366,"N/A")&gt;=1,"N/A",(IF(COUNTIF(P1366:R1366,"N/T")&gt;=1,"N/T","-")))))))</f>
        <v/>
      </c>
      <c r="P1366" s="1" t="n"/>
      <c r="Q1366" s="1" t="n"/>
      <c r="R1366" s="32" t="n"/>
      <c r="S1366" s="32" t="n"/>
      <c r="T1366" s="2" t="n"/>
      <c r="U1366" s="33" t="n"/>
    </row>
    <row r="1367" ht="105.6" customHeight="1" s="357">
      <c r="A1367" s="312" t="inlineStr">
        <is>
          <t>Y_220</t>
        </is>
      </c>
      <c r="B1367" s="38" t="inlineStr">
        <is>
          <t>TC_MAP_1251</t>
        </is>
      </c>
      <c r="C1367" s="38" t="inlineStr">
        <is>
          <t>Map</t>
        </is>
      </c>
      <c r="D1367" s="38" t="inlineStr">
        <is>
          <t>경로 탐색</t>
        </is>
      </c>
      <c r="E1367" s="38" t="inlineStr">
        <is>
          <t>경로 탐색 시작/결과</t>
        </is>
      </c>
      <c r="F1367" s="38" t="inlineStr">
        <is>
          <t>경로 탐색 결과 : 경로 옵션 외</t>
        </is>
      </c>
      <c r="G1367" s="38" t="inlineStr">
        <is>
          <t>공통</t>
        </is>
      </c>
      <c r="H1367" s="2" t="n"/>
      <c r="I1367" s="2" t="n">
        <v>1</v>
      </c>
      <c r="J1367" s="33" t="n"/>
      <c r="K1367" s="33" t="inlineStr">
        <is>
          <t>1. EV 차량</t>
        </is>
      </c>
      <c r="L1367" s="33" t="inlineStr">
        <is>
          <t>1. Map 진입
2. 경로 탐색 선택
3. 경로 탐색 시작 페이지 진입
4. 경로 탐색 시작 
5. 경로 탐색 검색 페이지 내 [충전 속도] 필터 선택
6. 충전 속도 필터 팝업 출력
7. 각 필터 옵션 선택 동작</t>
        </is>
      </c>
      <c r="M1367" s="42" t="inlineStr">
        <is>
          <t>1. 다중 옵션 선택이 가능하다.
- 그 외 옵션 선택 동작 사양은 전체 필터와 동일</t>
        </is>
      </c>
      <c r="N1367" s="2" t="n"/>
      <c r="O1367" s="56">
        <f>IF(COUNTIF(P1367:R1367,"F")&gt;=1,"FAIL",(IF(COUNTIF(P1367:R1367,"P")&gt;=1,"PASS",(IF(COUNTIF(P1367:R1367,"N/A")&gt;=1,"N/A",(IF(COUNTIF(P1367:R1367,"N/T")&gt;=1,"N/T","-")))))))</f>
        <v/>
      </c>
      <c r="P1367" s="1" t="n"/>
      <c r="Q1367" s="1" t="n"/>
      <c r="R1367" s="32" t="n"/>
      <c r="S1367" s="32" t="n"/>
      <c r="T1367" s="2" t="n"/>
      <c r="U1367" s="33" t="n"/>
    </row>
    <row r="1368" ht="118.8" customHeight="1" s="357">
      <c r="A1368" s="312" t="inlineStr">
        <is>
          <t>Y_221</t>
        </is>
      </c>
      <c r="B1368" s="38" t="inlineStr">
        <is>
          <t>TC_MAP_1252</t>
        </is>
      </c>
      <c r="C1368" s="38" t="inlineStr">
        <is>
          <t>Map</t>
        </is>
      </c>
      <c r="D1368" s="38" t="inlineStr">
        <is>
          <t>경로 탐색</t>
        </is>
      </c>
      <c r="E1368" s="38" t="inlineStr">
        <is>
          <t>경로 탐색 시작/결과</t>
        </is>
      </c>
      <c r="F1368" s="38" t="inlineStr">
        <is>
          <t>경로 탐색 결과 : 경로 옵션 외</t>
        </is>
      </c>
      <c r="G1368" s="38" t="inlineStr">
        <is>
          <t>공통</t>
        </is>
      </c>
      <c r="H1368" s="2" t="n"/>
      <c r="I1368" s="2" t="n">
        <v>1</v>
      </c>
      <c r="J1368" s="33" t="n"/>
      <c r="K1368" s="33" t="inlineStr">
        <is>
          <t>1. EV 차량</t>
        </is>
      </c>
      <c r="L1368" s="33" t="inlineStr">
        <is>
          <t>1. Map 진입
2. 경로 탐색 선택
3. 경로 탐색 시작 페이지 진입
4. 경로 탐색 시작 
5. 경로 탐색 검색 페이지 내 [충전 속도] 필터 선택
6. 충전 속도 필터 팝업 출력
7. 필터 옵션 개수가 N개 이상인 상태
8. 상/하 Flick 동작</t>
        </is>
      </c>
      <c r="M1368" s="42" t="inlineStr">
        <is>
          <t>1. 타이틀 영역 고정되고 목록이 스크롤된다.</t>
        </is>
      </c>
      <c r="N1368" s="2" t="n"/>
      <c r="O1368" s="56">
        <f>IF(COUNTIF(P1368:R1368,"F")&gt;=1,"FAIL",(IF(COUNTIF(P1368:R1368,"P")&gt;=1,"PASS",(IF(COUNTIF(P1368:R1368,"N/A")&gt;=1,"N/A",(IF(COUNTIF(P1368:R1368,"N/T")&gt;=1,"N/T","-")))))))</f>
        <v/>
      </c>
      <c r="P1368" s="1" t="n"/>
      <c r="Q1368" s="1" t="n"/>
      <c r="R1368" s="32" t="n"/>
      <c r="S1368" s="32" t="n"/>
      <c r="T1368" s="2" t="n"/>
      <c r="U1368" s="33" t="n"/>
    </row>
    <row r="1369" ht="105.6" customHeight="1" s="357">
      <c r="A1369" s="312" t="inlineStr">
        <is>
          <t>Y_222</t>
        </is>
      </c>
      <c r="B1369" s="38" t="inlineStr">
        <is>
          <t>TC_MAP_1253</t>
        </is>
      </c>
      <c r="C1369" s="38" t="inlineStr">
        <is>
          <t>Map</t>
        </is>
      </c>
      <c r="D1369" s="38" t="inlineStr">
        <is>
          <t>경로 탐색</t>
        </is>
      </c>
      <c r="E1369" s="38" t="inlineStr">
        <is>
          <t>경로 탐색 시작/결과</t>
        </is>
      </c>
      <c r="F1369" s="38" t="inlineStr">
        <is>
          <t>경로 탐색 결과 : 경로 옵션 외</t>
        </is>
      </c>
      <c r="G1369" s="38" t="inlineStr">
        <is>
          <t>공통</t>
        </is>
      </c>
      <c r="H1369" s="2" t="n"/>
      <c r="I1369" s="2" t="n">
        <v>2</v>
      </c>
      <c r="J1369" s="33" t="n"/>
      <c r="K1369" s="33" t="inlineStr">
        <is>
          <t>1. EV 차량</t>
        </is>
      </c>
      <c r="L1369" s="33" t="inlineStr">
        <is>
          <t>1. Map 진입
2. 경로 탐색 선택
3. 경로 탐색 시작 페이지 진입
4. 경로 탐색 시작 
5. 경로 탐색 검색 페이지 내 [충전 속도] 필터 선택
6. 충전 속도 필터 팝업 출력
7. 하단 [초기화] 버튼 확인</t>
        </is>
      </c>
      <c r="M1369" s="42" t="inlineStr">
        <is>
          <t>1. 비활성화되어 출력된다.</t>
        </is>
      </c>
      <c r="N1369" s="2" t="n"/>
      <c r="O1369" s="56">
        <f>IF(COUNTIF(P1369:R1369,"F")&gt;=1,"FAIL",(IF(COUNTIF(P1369:R1369,"P")&gt;=1,"PASS",(IF(COUNTIF(P1369:R1369,"N/A")&gt;=1,"N/A",(IF(COUNTIF(P1369:R1369,"N/T")&gt;=1,"N/T","-")))))))</f>
        <v/>
      </c>
      <c r="P1369" s="1" t="n"/>
      <c r="Q1369" s="1" t="n"/>
      <c r="R1369" s="32" t="n"/>
      <c r="S1369" s="32" t="n"/>
      <c r="T1369" s="2" t="n"/>
      <c r="U1369" s="33" t="n"/>
    </row>
    <row r="1370" ht="105.6" customHeight="1" s="357">
      <c r="A1370" s="312" t="inlineStr">
        <is>
          <t>Y_223</t>
        </is>
      </c>
      <c r="B1370" s="38" t="inlineStr">
        <is>
          <t>TC_MAP_1254</t>
        </is>
      </c>
      <c r="C1370" s="38" t="inlineStr">
        <is>
          <t>Map</t>
        </is>
      </c>
      <c r="D1370" s="38" t="inlineStr">
        <is>
          <t>경로 탐색</t>
        </is>
      </c>
      <c r="E1370" s="38" t="inlineStr">
        <is>
          <t>경로 탐색 시작/결과</t>
        </is>
      </c>
      <c r="F1370" s="38" t="inlineStr">
        <is>
          <t>경로 탐색 결과 : 경로 옵션 외</t>
        </is>
      </c>
      <c r="G1370" s="38" t="inlineStr">
        <is>
          <t>공통</t>
        </is>
      </c>
      <c r="H1370" s="2" t="n"/>
      <c r="I1370" s="2" t="n">
        <v>2</v>
      </c>
      <c r="J1370" s="33" t="n"/>
      <c r="K1370" s="33" t="inlineStr">
        <is>
          <t>1. EV 차량</t>
        </is>
      </c>
      <c r="L1370" s="33" t="inlineStr">
        <is>
          <t>1. Map 진입
2. 경로 탐색 선택
3. 경로 탐색 시작 페이지 진입
4. 경로 탐색 시작 
5. 경로 탐색 검색 페이지 내 [충전 속도] 필터 선택
6. 충전 속도 필터 팝업 출력
7. 하단 [적용] 버튼 확인</t>
        </is>
      </c>
      <c r="M1370" s="42" t="inlineStr">
        <is>
          <t>1. 비활성화되어 출력된다.</t>
        </is>
      </c>
      <c r="N1370" s="2" t="n"/>
      <c r="O1370" s="56">
        <f>IF(COUNTIF(P1370:R1370,"F")&gt;=1,"FAIL",(IF(COUNTIF(P1370:R1370,"P")&gt;=1,"PASS",(IF(COUNTIF(P1370:R1370,"N/A")&gt;=1,"N/A",(IF(COUNTIF(P1370:R1370,"N/T")&gt;=1,"N/T","-")))))))</f>
        <v/>
      </c>
      <c r="P1370" s="1" t="n"/>
      <c r="Q1370" s="1" t="n"/>
      <c r="R1370" s="32" t="n"/>
      <c r="S1370" s="32" t="n"/>
      <c r="T1370" s="2" t="n"/>
      <c r="U1370" s="33" t="n"/>
    </row>
    <row r="1371" ht="105.6" customHeight="1" s="357">
      <c r="A1371" s="312" t="inlineStr">
        <is>
          <t>Y_224</t>
        </is>
      </c>
      <c r="B1371" s="38" t="inlineStr">
        <is>
          <t>TC_MAP_1255</t>
        </is>
      </c>
      <c r="C1371" s="38" t="inlineStr">
        <is>
          <t>Map</t>
        </is>
      </c>
      <c r="D1371" s="38" t="inlineStr">
        <is>
          <t>경로 탐색</t>
        </is>
      </c>
      <c r="E1371" s="38" t="inlineStr">
        <is>
          <t>경로 탐색 시작/결과</t>
        </is>
      </c>
      <c r="F1371" s="38" t="inlineStr">
        <is>
          <t>경로 탐색 결과 : 경로 옵션 외</t>
        </is>
      </c>
      <c r="G1371" s="38" t="inlineStr">
        <is>
          <t>공통</t>
        </is>
      </c>
      <c r="H1371" s="2" t="n"/>
      <c r="I1371" s="2" t="n">
        <v>3</v>
      </c>
      <c r="J1371" s="33" t="n"/>
      <c r="K1371" s="33" t="inlineStr">
        <is>
          <t>1. EV 차량</t>
        </is>
      </c>
      <c r="L1371" s="33" t="inlineStr">
        <is>
          <t>1. Map 진입
2. 경로 탐색 선택
3. 경로 탐색 시작 페이지 진입
4. 경로 탐색 시작 
5. 경로 탐색 검색 페이지 내 [충전 속도] 필터 선택
6. 충전 속도 필터 팝업 출력
7. 하단 [초기화] 버튼 선택</t>
        </is>
      </c>
      <c r="M1371" s="42" t="inlineStr">
        <is>
          <t>1. 아무런 반응이 없다.</t>
        </is>
      </c>
      <c r="N1371" s="2" t="n"/>
      <c r="O1371" s="56">
        <f>IF(COUNTIF(P1371:R1371,"F")&gt;=1,"FAIL",(IF(COUNTIF(P1371:R1371,"P")&gt;=1,"PASS",(IF(COUNTIF(P1371:R1371,"N/A")&gt;=1,"N/A",(IF(COUNTIF(P1371:R1371,"N/T")&gt;=1,"N/T","-")))))))</f>
        <v/>
      </c>
      <c r="P1371" s="1" t="n"/>
      <c r="Q1371" s="1" t="n"/>
      <c r="R1371" s="32" t="n"/>
      <c r="S1371" s="32" t="n"/>
      <c r="T1371" s="2" t="n"/>
      <c r="U1371" s="33" t="n"/>
    </row>
    <row r="1372" ht="105.6" customHeight="1" s="357">
      <c r="A1372" s="312" t="inlineStr">
        <is>
          <t>Y_225</t>
        </is>
      </c>
      <c r="B1372" s="38" t="inlineStr">
        <is>
          <t>TC_MAP_1256</t>
        </is>
      </c>
      <c r="C1372" s="38" t="inlineStr">
        <is>
          <t>Map</t>
        </is>
      </c>
      <c r="D1372" s="38" t="inlineStr">
        <is>
          <t>경로 탐색</t>
        </is>
      </c>
      <c r="E1372" s="38" t="inlineStr">
        <is>
          <t>경로 탐색 시작/결과</t>
        </is>
      </c>
      <c r="F1372" s="38" t="inlineStr">
        <is>
          <t>경로 탐색 결과 : 경로 옵션 외</t>
        </is>
      </c>
      <c r="G1372" s="38" t="inlineStr">
        <is>
          <t>공통</t>
        </is>
      </c>
      <c r="H1372" s="2" t="n"/>
      <c r="I1372" s="2" t="n">
        <v>3</v>
      </c>
      <c r="J1372" s="33" t="n"/>
      <c r="K1372" s="33" t="inlineStr">
        <is>
          <t>1. EV 차량</t>
        </is>
      </c>
      <c r="L1372" s="33" t="inlineStr">
        <is>
          <t>1. Map 진입
2. 경로 탐색 선택
3. 경로 탐색 시작 페이지 진입
4. 경로 탐색 시작 
5. 경로 탐색 검색 페이지 내 [충전 속도] 필터 선택
6. 충전 속도 필터 팝업 출력
7. 하단 [적용] 버튼 선택</t>
        </is>
      </c>
      <c r="M1372" s="42" t="inlineStr">
        <is>
          <t>1. 아무런 반응이 없다.</t>
        </is>
      </c>
      <c r="N1372" s="2" t="n"/>
      <c r="O1372" s="56">
        <f>IF(COUNTIF(P1372:R1372,"F")&gt;=1,"FAIL",(IF(COUNTIF(P1372:R1372,"P")&gt;=1,"PASS",(IF(COUNTIF(P1372:R1372,"N/A")&gt;=1,"N/A",(IF(COUNTIF(P1372:R1372,"N/T")&gt;=1,"N/T","-")))))))</f>
        <v/>
      </c>
      <c r="P1372" s="1" t="n"/>
      <c r="Q1372" s="1" t="n"/>
      <c r="R1372" s="32" t="n"/>
      <c r="S1372" s="32" t="n"/>
      <c r="T1372" s="2" t="n"/>
      <c r="U1372" s="33" t="n"/>
    </row>
    <row r="1373" ht="118.8" customHeight="1" s="357">
      <c r="A1373" s="312" t="inlineStr">
        <is>
          <t>Y_226</t>
        </is>
      </c>
      <c r="B1373" s="38" t="inlineStr">
        <is>
          <t>TC_MAP_1257</t>
        </is>
      </c>
      <c r="C1373" s="38" t="inlineStr">
        <is>
          <t>Map</t>
        </is>
      </c>
      <c r="D1373" s="38" t="inlineStr">
        <is>
          <t>경로 탐색</t>
        </is>
      </c>
      <c r="E1373" s="38" t="inlineStr">
        <is>
          <t>경로 탐색 시작/결과</t>
        </is>
      </c>
      <c r="F1373" s="38" t="inlineStr">
        <is>
          <t>경로 탐색 결과 : 경로 옵션 외</t>
        </is>
      </c>
      <c r="G1373" s="38" t="inlineStr">
        <is>
          <t>공통</t>
        </is>
      </c>
      <c r="H1373" s="2" t="n"/>
      <c r="I1373" s="2" t="n">
        <v>3</v>
      </c>
      <c r="J1373" s="33" t="n"/>
      <c r="K1373" s="33" t="inlineStr">
        <is>
          <t>1. EV 차량</t>
        </is>
      </c>
      <c r="L1373" s="33" t="inlineStr">
        <is>
          <t>1. Map 진입
2. 경로 탐색 선택
3. 경로 탐색 시작 페이지 진입
4. 경로 탐색 시작 
5. 경로 탐색 검색 페이지 내 [충전 속도] 필터 선택
6. 충전 속도 필터 팝업 출력
7. Default 외 옵션 선택
8. 하단 [초기화] 버튼 확인</t>
        </is>
      </c>
      <c r="M1373" s="42" t="inlineStr">
        <is>
          <t>1. 활성화되어 출력된다.</t>
        </is>
      </c>
      <c r="N1373" s="2" t="n"/>
      <c r="O1373" s="56">
        <f>IF(COUNTIF(P1373:R1373,"F")&gt;=1,"FAIL",(IF(COUNTIF(P1373:R1373,"P")&gt;=1,"PASS",(IF(COUNTIF(P1373:R1373,"N/A")&gt;=1,"N/A",(IF(COUNTIF(P1373:R1373,"N/T")&gt;=1,"N/T","-")))))))</f>
        <v/>
      </c>
      <c r="P1373" s="1" t="n"/>
      <c r="Q1373" s="1" t="n"/>
      <c r="R1373" s="32" t="n"/>
      <c r="S1373" s="32" t="n"/>
      <c r="T1373" s="2" t="n"/>
      <c r="U1373" s="33" t="n"/>
    </row>
    <row r="1374" ht="118.8" customHeight="1" s="357">
      <c r="A1374" s="312" t="inlineStr">
        <is>
          <t>Y_227</t>
        </is>
      </c>
      <c r="B1374" s="38" t="inlineStr">
        <is>
          <t>TC_MAP_1258</t>
        </is>
      </c>
      <c r="C1374" s="38" t="inlineStr">
        <is>
          <t>Map</t>
        </is>
      </c>
      <c r="D1374" s="38" t="inlineStr">
        <is>
          <t>경로 탐색</t>
        </is>
      </c>
      <c r="E1374" s="38" t="inlineStr">
        <is>
          <t>경로 탐색 시작/결과</t>
        </is>
      </c>
      <c r="F1374" s="38" t="inlineStr">
        <is>
          <t>경로 탐색 결과 : 경로 옵션 외</t>
        </is>
      </c>
      <c r="G1374" s="38" t="inlineStr">
        <is>
          <t>공통</t>
        </is>
      </c>
      <c r="H1374" s="2" t="n"/>
      <c r="I1374" s="2" t="n">
        <v>3</v>
      </c>
      <c r="J1374" s="33" t="n"/>
      <c r="K1374" s="33" t="inlineStr">
        <is>
          <t>1. EV 차량</t>
        </is>
      </c>
      <c r="L1374" s="33" t="inlineStr">
        <is>
          <t>1. Map 진입
2. 경로 탐색 선택
3. 경로 탐색 시작 페이지 진입
4. 경로 탐색 시작 
5. 경로 탐색 검색 페이지 내 [충전 속도] 필터 선택
6. 충전 속도 필터 팝업 출력
7. Default 외 옵션 선택
8. 하단 [적용] 버튼 확인</t>
        </is>
      </c>
      <c r="M1374" s="42" t="inlineStr">
        <is>
          <t>1. 활성화되어 출력된다.</t>
        </is>
      </c>
      <c r="N1374" s="2" t="n"/>
      <c r="O1374" s="56">
        <f>IF(COUNTIF(P1374:R1374,"F")&gt;=1,"FAIL",(IF(COUNTIF(P1374:R1374,"P")&gt;=1,"PASS",(IF(COUNTIF(P1374:R1374,"N/A")&gt;=1,"N/A",(IF(COUNTIF(P1374:R1374,"N/T")&gt;=1,"N/T","-")))))))</f>
        <v/>
      </c>
      <c r="P1374" s="1" t="n"/>
      <c r="Q1374" s="1" t="n"/>
      <c r="R1374" s="32" t="n"/>
      <c r="S1374" s="32" t="n"/>
      <c r="T1374" s="2" t="n"/>
      <c r="U1374" s="33" t="n"/>
    </row>
    <row r="1375" ht="118.8" customHeight="1" s="357">
      <c r="A1375" s="312" t="inlineStr">
        <is>
          <t>Y_228</t>
        </is>
      </c>
      <c r="B1375" s="38" t="inlineStr">
        <is>
          <t>TC_MAP_1259</t>
        </is>
      </c>
      <c r="C1375" s="38" t="inlineStr">
        <is>
          <t>Map</t>
        </is>
      </c>
      <c r="D1375" s="38" t="inlineStr">
        <is>
          <t>경로 탐색</t>
        </is>
      </c>
      <c r="E1375" s="38" t="inlineStr">
        <is>
          <t>경로 탐색 시작/결과</t>
        </is>
      </c>
      <c r="F1375" s="38" t="inlineStr">
        <is>
          <t>경로 탐색 결과 : 경로 옵션 외</t>
        </is>
      </c>
      <c r="G1375" s="38" t="inlineStr">
        <is>
          <t>공통</t>
        </is>
      </c>
      <c r="H1375" s="2" t="n"/>
      <c r="I1375" s="2" t="n">
        <v>1</v>
      </c>
      <c r="J1375" s="33" t="n"/>
      <c r="K1375" s="33" t="inlineStr">
        <is>
          <t>1. EV 차량</t>
        </is>
      </c>
      <c r="L1375" s="33" t="inlineStr">
        <is>
          <t>1. Map 진입
2. 경로 탐색 선택
3. 경로 탐색 시작 페이지 진입
4. 경로 탐색 시작 
5. 경로 탐색 검색 페이지 내 [충전 속도] 필터 선택
6. 충전 속도 필터 팝업 출력
7. Default 외 옵션 선택
8. 하단 [초기화] 버튼 선택</t>
        </is>
      </c>
      <c r="M1375" s="42" t="inlineStr">
        <is>
          <t>1. 각 필터의 옵션이 Default 선택 상태로 전환된다.</t>
        </is>
      </c>
      <c r="N1375" s="2" t="n"/>
      <c r="O1375" s="56">
        <f>IF(COUNTIF(P1375:R1375,"F")&gt;=1,"FAIL",(IF(COUNTIF(P1375:R1375,"P")&gt;=1,"PASS",(IF(COUNTIF(P1375:R1375,"N/A")&gt;=1,"N/A",(IF(COUNTIF(P1375:R1375,"N/T")&gt;=1,"N/T","-")))))))</f>
        <v/>
      </c>
      <c r="P1375" s="1" t="n"/>
      <c r="Q1375" s="1" t="n"/>
      <c r="R1375" s="32" t="n"/>
      <c r="S1375" s="32" t="n"/>
      <c r="T1375" s="2" t="n"/>
      <c r="U1375" s="33" t="n"/>
    </row>
    <row r="1376" ht="118.8" customHeight="1" s="357">
      <c r="A1376" s="312" t="inlineStr">
        <is>
          <t>Y_229</t>
        </is>
      </c>
      <c r="B1376" s="38" t="inlineStr">
        <is>
          <t>TC_MAP_1260</t>
        </is>
      </c>
      <c r="C1376" s="38" t="inlineStr">
        <is>
          <t>Map</t>
        </is>
      </c>
      <c r="D1376" s="38" t="inlineStr">
        <is>
          <t>경로 탐색</t>
        </is>
      </c>
      <c r="E1376" s="38" t="inlineStr">
        <is>
          <t>경로 탐색 시작/결과</t>
        </is>
      </c>
      <c r="F1376" s="38" t="inlineStr">
        <is>
          <t>경로 탐색 결과 : 경로 옵션 외</t>
        </is>
      </c>
      <c r="G1376" s="38" t="inlineStr">
        <is>
          <t>공통</t>
        </is>
      </c>
      <c r="H1376" s="2" t="n"/>
      <c r="I1376" s="2" t="n">
        <v>1</v>
      </c>
      <c r="J1376" s="33" t="n"/>
      <c r="K1376" s="33" t="inlineStr">
        <is>
          <t>1. EV 차량</t>
        </is>
      </c>
      <c r="L1376" s="33" t="inlineStr">
        <is>
          <t>1. Map 진입
2. 경로 탐색 선택
3. 경로 탐색 시작 페이지 진입
4. 경로 탐색 시작 
5. 경로 탐색 검색 페이지 내 [충전 속도] 필터 선택
6. 충전 속도 필터 팝업 출력
7. Default 외 옵션 선택
8. 하단 [적용] 버튼 선택</t>
        </is>
      </c>
      <c r="M1376" s="42" t="inlineStr">
        <is>
          <t>1. 변경 사항 저장되고 화면이 닫힌다.
- 변경된 필터기준이 적용된 경로 탐색 결과 화면으로 이동</t>
        </is>
      </c>
      <c r="N1376" s="2" t="n"/>
      <c r="O1376" s="56">
        <f>IF(COUNTIF(P1376:R1376,"F")&gt;=1,"FAIL",(IF(COUNTIF(P1376:R1376,"P")&gt;=1,"PASS",(IF(COUNTIF(P1376:R1376,"N/A")&gt;=1,"N/A",(IF(COUNTIF(P1376:R1376,"N/T")&gt;=1,"N/T","-")))))))</f>
        <v/>
      </c>
      <c r="P1376" s="1" t="n"/>
      <c r="Q1376" s="1" t="n"/>
      <c r="R1376" s="32" t="n"/>
      <c r="S1376" s="32" t="n"/>
      <c r="T1376" s="2" t="n"/>
      <c r="U1376" s="33" t="n"/>
    </row>
    <row r="1377" ht="132" customHeight="1" s="357">
      <c r="A1377" s="312" t="inlineStr">
        <is>
          <t>Y_246</t>
        </is>
      </c>
      <c r="B1377" s="38" t="inlineStr">
        <is>
          <t>TC_MAP_1277</t>
        </is>
      </c>
      <c r="C1377" s="38" t="inlineStr">
        <is>
          <t>Map</t>
        </is>
      </c>
      <c r="D1377" s="38" t="inlineStr">
        <is>
          <t>경로 탐색</t>
        </is>
      </c>
      <c r="E1377" s="38" t="inlineStr">
        <is>
          <t>경로 탐색 시작/결과</t>
        </is>
      </c>
      <c r="F1377" s="38" t="inlineStr">
        <is>
          <t>내 차로 전송 : 추천 충전소</t>
        </is>
      </c>
      <c r="G1377" s="38" t="inlineStr">
        <is>
          <t>EU</t>
        </is>
      </c>
      <c r="H1377" s="2" t="n"/>
      <c r="I1377" s="2" t="n">
        <v>3</v>
      </c>
      <c r="J1377" s="33" t="inlineStr">
        <is>
          <t>1. 경유지(충전소 포함) 전송 미지원</t>
        </is>
      </c>
      <c r="K1377" s="33" t="inlineStr">
        <is>
          <t>1. 추천 충전소 기능 지원하는 앱모드 차량</t>
        </is>
      </c>
      <c r="L1377" s="33" t="inlineStr">
        <is>
          <t>1. Map 진입
2. 경로 탐색 선택
3. 경로 탐색 시작 페이지 진입
4. 경로 탐색 시작
5. [내 차로 전송] 버튼 선택</t>
        </is>
      </c>
      <c r="M1377" s="42" t="inlineStr">
        <is>
          <t>1. 하기 내용 팝업 제공
- '전송 장소' 타이틀
   : 차량으로 전송되는 장소의 개수 표시
- 전송 장소 목록
   : 전송 가능한 경유지, 충전소, 목적지 표시
   : 목적지, 경유지는 선택/해제 기능 미제공
- [전송] 버튼
   : 차량으로 전송되는 장소의 개수 표시</t>
        </is>
      </c>
      <c r="N1377" s="2" t="n"/>
      <c r="O1377" s="56">
        <f>IF(COUNTIF(P1377:R1377,"F")&gt;=1,"FAIL",(IF(COUNTIF(P1377:R1377,"P")&gt;=1,"PASS",(IF(COUNTIF(P1377:R1377,"N/A")&gt;=1,"N/A",(IF(COUNTIF(P1377:R1377,"N/T")&gt;=1,"N/T","-")))))))</f>
        <v/>
      </c>
      <c r="P1377" s="1" t="n"/>
      <c r="Q1377" s="1" t="n"/>
      <c r="R1377" s="32" t="n"/>
      <c r="S1377" s="32" t="n"/>
      <c r="T1377" s="2" t="n"/>
      <c r="U1377" s="33" t="n"/>
    </row>
    <row r="1378" ht="66" customHeight="1" s="357">
      <c r="A1378" s="312" t="inlineStr">
        <is>
          <t>Y_247</t>
        </is>
      </c>
      <c r="B1378" s="38" t="inlineStr">
        <is>
          <t>TC_MAP_1278</t>
        </is>
      </c>
      <c r="C1378" s="38" t="inlineStr">
        <is>
          <t>Map</t>
        </is>
      </c>
      <c r="D1378" s="38" t="inlineStr">
        <is>
          <t>경로 탐색</t>
        </is>
      </c>
      <c r="E1378" s="38" t="inlineStr">
        <is>
          <t>경로 탐색 시작/결과</t>
        </is>
      </c>
      <c r="F1378" s="38" t="inlineStr">
        <is>
          <t>내 차로 전송 : 추천 충전소</t>
        </is>
      </c>
      <c r="G1378" s="38" t="inlineStr">
        <is>
          <t>EU</t>
        </is>
      </c>
      <c r="H1378" s="2" t="n"/>
      <c r="I1378" s="2" t="n">
        <v>3</v>
      </c>
      <c r="J1378" s="33" t="inlineStr">
        <is>
          <t>1. 앱 FG 상태</t>
        </is>
      </c>
      <c r="K1378" s="33" t="inlineStr">
        <is>
          <t>1. 추천 충전소 기능 지원하는 앱모드 차량</t>
        </is>
      </c>
      <c r="L1378" s="33" t="inlineStr">
        <is>
          <t>1. Map 진입
2. 경로 탐색 선택
3. 경로 탐색 시작 페이지 진입
4. 경로 탐색 시작
5. [내 차로 전송] 버튼 선택</t>
        </is>
      </c>
      <c r="M1378" s="42" t="inlineStr">
        <is>
          <t>1. &lt;목적지 전송 완료 토스트&gt; 제공
- GEN1, MOZEN 제외</t>
        </is>
      </c>
      <c r="N1378" s="2" t="n"/>
      <c r="O1378" s="56">
        <f>IF(COUNTIF(P1378:R1378,"F")&gt;=1,"FAIL",(IF(COUNTIF(P1378:R1378,"P")&gt;=1,"PASS",(IF(COUNTIF(P1378:R1378,"N/A")&gt;=1,"N/A",(IF(COUNTIF(P1378:R1378,"N/T")&gt;=1,"N/T","-")))))))</f>
        <v/>
      </c>
      <c r="P1378" s="1" t="n"/>
      <c r="Q1378" s="1" t="n"/>
      <c r="R1378" s="32" t="n"/>
      <c r="S1378" s="32" t="n"/>
      <c r="T1378" s="2" t="n"/>
      <c r="U1378" s="33" t="n"/>
    </row>
    <row r="1379" ht="79.2" customHeight="1" s="357">
      <c r="A1379" s="312" t="inlineStr">
        <is>
          <t>Y_248</t>
        </is>
      </c>
      <c r="B1379" s="38" t="inlineStr">
        <is>
          <t>TC_MAP_1279</t>
        </is>
      </c>
      <c r="C1379" s="38" t="inlineStr">
        <is>
          <t>Map</t>
        </is>
      </c>
      <c r="D1379" s="38" t="inlineStr">
        <is>
          <t>경로 탐색</t>
        </is>
      </c>
      <c r="E1379" s="38" t="inlineStr">
        <is>
          <t>경로 탐색 시작/결과</t>
        </is>
      </c>
      <c r="F1379" s="38" t="inlineStr">
        <is>
          <t>내 차로 전송 : 추천 충전소</t>
        </is>
      </c>
      <c r="G1379" s="38" t="inlineStr">
        <is>
          <t>EU</t>
        </is>
      </c>
      <c r="H1379" s="2" t="n"/>
      <c r="I1379" s="2" t="n">
        <v>3</v>
      </c>
      <c r="J1379" s="33" t="inlineStr">
        <is>
          <t>1. 앱 메모리 Kill 상태</t>
        </is>
      </c>
      <c r="K1379" s="33" t="inlineStr">
        <is>
          <t>1. 추천 충전소 기능 지원하는 앱모드 차량</t>
        </is>
      </c>
      <c r="L1379" s="33" t="inlineStr">
        <is>
          <t>1. Map 진입
2. 경로 탐색 선택
3. 경로 탐색 시작 페이지 진입
4. 경로 탐색 시작
5. [내 차로 전송] 버튼 선택
6. 앱 푸쉬 알림 선택</t>
        </is>
      </c>
      <c r="M1379" s="42" t="inlineStr">
        <is>
          <t>1. &lt;목적지 전송 수신 안내 팝업&gt; 제공
- GNB의 홈화면 (TBD)
- [닫기] 선택 시, 팝업 닫힘</t>
        </is>
      </c>
      <c r="N1379" s="2" t="n"/>
      <c r="O1379" s="56">
        <f>IF(COUNTIF(P1379:R1379,"F")&gt;=1,"FAIL",(IF(COUNTIF(P1379:R1379,"P")&gt;=1,"PASS",(IF(COUNTIF(P1379:R1379,"N/A")&gt;=1,"N/A",(IF(COUNTIF(P1379:R1379,"N/T")&gt;=1,"N/T","-")))))))</f>
        <v/>
      </c>
      <c r="P1379" s="1" t="n"/>
      <c r="Q1379" s="1" t="n"/>
      <c r="R1379" s="32" t="n"/>
      <c r="S1379" s="32" t="n"/>
      <c r="T1379" s="2" t="n"/>
      <c r="U1379" s="33" t="n"/>
    </row>
    <row r="1380" ht="79.2" customHeight="1" s="357">
      <c r="A1380" s="312" t="inlineStr">
        <is>
          <t>Y_249</t>
        </is>
      </c>
      <c r="B1380" s="38" t="inlineStr">
        <is>
          <t>TC_MAP_1280</t>
        </is>
      </c>
      <c r="C1380" s="38" t="inlineStr">
        <is>
          <t>Map</t>
        </is>
      </c>
      <c r="D1380" s="38" t="inlineStr">
        <is>
          <t>경로 탐색</t>
        </is>
      </c>
      <c r="E1380" s="38" t="inlineStr">
        <is>
          <t>경로 탐색 시작/결과</t>
        </is>
      </c>
      <c r="F1380" s="38" t="inlineStr">
        <is>
          <t>내 차로 전송 : 추천 충전소</t>
        </is>
      </c>
      <c r="G1380" s="38" t="inlineStr">
        <is>
          <t>EU</t>
        </is>
      </c>
      <c r="H1380" s="2" t="n"/>
      <c r="I1380" s="2" t="n">
        <v>3</v>
      </c>
      <c r="J1380" s="33" t="inlineStr">
        <is>
          <t>1. 앱 FG/BG 상태</t>
        </is>
      </c>
      <c r="K1380" s="33" t="inlineStr">
        <is>
          <t>1. 추천 충전소 기능 지원하는 앱모드 차량</t>
        </is>
      </c>
      <c r="L1380" s="33" t="inlineStr">
        <is>
          <t>1. Map 진입
2. 경로 탐색 선택
3. 경로 탐색 시작 페이지 진입
4. 경로 탐색 시작
5. [내 차로 전송] 버튼 선택
6. 앱 푸쉬 알림 선택</t>
        </is>
      </c>
      <c r="M1380" s="42" t="inlineStr">
        <is>
          <t>1. &lt;목적지 전송 수신 안내 팝업&gt; 제공
- 실행 중 화면 유지
- [닫기] 선택 시, 팝업 닫힘</t>
        </is>
      </c>
      <c r="N1380" s="2" t="n"/>
      <c r="O1380" s="56">
        <f>IF(COUNTIF(P1380:R1380,"F")&gt;=1,"FAIL",(IF(COUNTIF(P1380:R1380,"P")&gt;=1,"PASS",(IF(COUNTIF(P1380:R1380,"N/A")&gt;=1,"N/A",(IF(COUNTIF(P1380:R1380,"N/T")&gt;=1,"N/T","-")))))))</f>
        <v/>
      </c>
      <c r="P1380" s="1" t="n"/>
      <c r="Q1380" s="1" t="n"/>
      <c r="R1380" s="32" t="n"/>
      <c r="S1380" s="32" t="n"/>
      <c r="T1380" s="2" t="n"/>
      <c r="U1380" s="33" t="n"/>
    </row>
    <row r="1381" ht="66" customHeight="1" s="357">
      <c r="A1381" s="312" t="inlineStr">
        <is>
          <t>Y_250</t>
        </is>
      </c>
      <c r="B1381" s="38" t="inlineStr">
        <is>
          <t>TC_MAP_1281</t>
        </is>
      </c>
      <c r="C1381" s="38" t="inlineStr">
        <is>
          <t>Map</t>
        </is>
      </c>
      <c r="D1381" s="38" t="inlineStr">
        <is>
          <t>경로 탐색</t>
        </is>
      </c>
      <c r="E1381" s="38" t="inlineStr">
        <is>
          <t>경로 탐색 시작/결과</t>
        </is>
      </c>
      <c r="F1381" s="38" t="inlineStr">
        <is>
          <t>내 차로 전송 : 추천 충전소</t>
        </is>
      </c>
      <c r="G1381" s="38" t="inlineStr">
        <is>
          <t>EU</t>
        </is>
      </c>
      <c r="H1381" s="2" t="n"/>
      <c r="I1381" s="2" t="n">
        <v>3</v>
      </c>
      <c r="J1381" s="33" t="inlineStr">
        <is>
          <t>1. Service List off 상태</t>
        </is>
      </c>
      <c r="K1381" s="33" t="inlineStr">
        <is>
          <t>1. 추천 충전소 기능 지원하는 앱모드 차량</t>
        </is>
      </c>
      <c r="L1381" s="33" t="inlineStr">
        <is>
          <t>1. Map 진입
2. 경로 탐색 선택
3. 경로 탐색 시작 페이지 진입
4. 경로 탐색 시작
5. [내 차로 전송] 버튼 선택</t>
        </is>
      </c>
      <c r="M1381" s="42" t="inlineStr">
        <is>
          <t>1. 차량과 통신 실패 시 에러 처리</t>
        </is>
      </c>
      <c r="N1381" s="2" t="n"/>
      <c r="O1381" s="56">
        <f>IF(COUNTIF(P1381:R1381,"F")&gt;=1,"FAIL",(IF(COUNTIF(P1381:R1381,"P")&gt;=1,"PASS",(IF(COUNTIF(P1381:R1381,"N/A")&gt;=1,"N/A",(IF(COUNTIF(P1381:R1381,"N/T")&gt;=1,"N/T","-")))))))</f>
        <v/>
      </c>
      <c r="P1381" s="1" t="n"/>
      <c r="Q1381" s="1" t="n"/>
      <c r="R1381" s="32" t="n"/>
      <c r="S1381" s="32" t="n"/>
      <c r="T1381" s="2" t="n"/>
      <c r="U1381" s="33" t="n"/>
    </row>
    <row r="1382" ht="66" customHeight="1" s="357">
      <c r="A1382" s="312" t="inlineStr">
        <is>
          <t>Y_251</t>
        </is>
      </c>
      <c r="B1382" s="38" t="inlineStr">
        <is>
          <t>TC_MAP_1282</t>
        </is>
      </c>
      <c r="C1382" s="38" t="inlineStr">
        <is>
          <t>Map</t>
        </is>
      </c>
      <c r="D1382" s="38" t="inlineStr">
        <is>
          <t>경로 탐색</t>
        </is>
      </c>
      <c r="E1382" s="38" t="inlineStr">
        <is>
          <t>경로 탐색 시작/결과</t>
        </is>
      </c>
      <c r="F1382" s="38" t="inlineStr">
        <is>
          <t>내 차로 전송 : 추천 충전소</t>
        </is>
      </c>
      <c r="G1382" s="38" t="inlineStr">
        <is>
          <t>EU</t>
        </is>
      </c>
      <c r="H1382" s="2" t="n"/>
      <c r="I1382" s="2" t="n">
        <v>5</v>
      </c>
      <c r="J1382" s="32" t="inlineStr">
        <is>
          <t>1. 서버 통신 오류 발생 시</t>
        </is>
      </c>
      <c r="K1382" s="32" t="inlineStr">
        <is>
          <t>1. 추천 충전소 기능 지원하는 앱모드 차량</t>
        </is>
      </c>
      <c r="L1382" s="32" t="inlineStr">
        <is>
          <t>1. Map 진입
2. 경로 탐색 선택
3. 경로 탐색 시작 페이지 진입
4. 경로 탐색 시작
5. [내 차로 전송] 버튼 선택</t>
        </is>
      </c>
      <c r="M1382" s="39" t="inlineStr">
        <is>
          <t>1. 앱 푸시 수신 안됨
기대결과 다음주에 확인 필요 (UID에는 Task 종료로 되어있음)</t>
        </is>
      </c>
      <c r="N1382" s="2" t="n"/>
      <c r="O1382" s="56">
        <f>IF(COUNTIF(P1382:R1382,"F")&gt;=1,"FAIL",(IF(COUNTIF(P1382:R1382,"P")&gt;=1,"PASS",(IF(COUNTIF(P1382:R1382,"N/A")&gt;=1,"N/A",(IF(COUNTIF(P1382:R1382,"N/T")&gt;=1,"N/T","-")))))))</f>
        <v/>
      </c>
      <c r="P1382" s="1" t="n"/>
      <c r="Q1382" s="1" t="n"/>
      <c r="R1382" s="32" t="n"/>
      <c r="S1382" s="32" t="n"/>
      <c r="T1382" s="2" t="n"/>
      <c r="U1382" s="33" t="n"/>
    </row>
    <row r="1383" ht="66" customHeight="1" s="357">
      <c r="A1383" s="312" t="inlineStr">
        <is>
          <t>Z_001</t>
        </is>
      </c>
      <c r="B1383" s="38" t="inlineStr">
        <is>
          <t>TC_MAP_1283</t>
        </is>
      </c>
      <c r="C1383" s="38" t="inlineStr">
        <is>
          <t>Map</t>
        </is>
      </c>
      <c r="D1383" s="38" t="inlineStr">
        <is>
          <t>경로 탐색</t>
        </is>
      </c>
      <c r="E1383" s="38" t="inlineStr">
        <is>
          <t>경로 탐색 검색</t>
        </is>
      </c>
      <c r="F1383" s="38" t="inlineStr">
        <is>
          <t>경로 탐색 검색</t>
        </is>
      </c>
      <c r="G1383" s="38" t="inlineStr">
        <is>
          <t>공통</t>
        </is>
      </c>
      <c r="H1383" s="2" t="n"/>
      <c r="I1383" s="2" t="n">
        <v>2</v>
      </c>
      <c r="J1383" s="33" t="n"/>
      <c r="K1383" s="33" t="n"/>
      <c r="L1383" s="33" t="inlineStr">
        <is>
          <t>1. Map 진입
2. 경로 탐색 시작 화면 or 경유지 추가 모드에서 장소/주소 검색 실행
3. 검색 필드 영역
4. [&lt;] 버튼 선택</t>
        </is>
      </c>
      <c r="M1383" s="42" t="inlineStr">
        <is>
          <t>1. 이전 화면으로 이동된다. (경로 탐색 시작 or 경유지 추가 모드 화면)</t>
        </is>
      </c>
      <c r="N1383" s="2" t="n"/>
      <c r="O1383" s="56">
        <f>IF(COUNTIF(P1383:R1383,"F")&gt;=1,"FAIL",(IF(COUNTIF(P1383:R1383,"P")&gt;=1,"PASS",(IF(COUNTIF(P1383:R1383,"N/A")&gt;=1,"N/A",(IF(COUNTIF(P1383:R1383,"N/T")&gt;=1,"N/T","-")))))))</f>
        <v/>
      </c>
      <c r="P1383" s="1" t="n"/>
      <c r="Q1383" s="1" t="n"/>
      <c r="R1383" s="32" t="n"/>
      <c r="S1383" s="32" t="n"/>
      <c r="T1383" s="2" t="n"/>
      <c r="U1383" s="33" t="n"/>
    </row>
    <row r="1384" ht="66" customHeight="1" s="357">
      <c r="A1384" s="312" t="inlineStr">
        <is>
          <t>Z_002</t>
        </is>
      </c>
      <c r="B1384" s="38" t="inlineStr">
        <is>
          <t>TC_MAP_1284</t>
        </is>
      </c>
      <c r="C1384" s="38" t="inlineStr">
        <is>
          <t>Map</t>
        </is>
      </c>
      <c r="D1384" s="38" t="inlineStr">
        <is>
          <t>경로 탐색</t>
        </is>
      </c>
      <c r="E1384" s="38" t="inlineStr">
        <is>
          <t>경로 탐색 검색</t>
        </is>
      </c>
      <c r="F1384" s="38" t="inlineStr">
        <is>
          <t>경로 탐색 검색</t>
        </is>
      </c>
      <c r="G1384" s="38" t="inlineStr">
        <is>
          <t>공통</t>
        </is>
      </c>
      <c r="H1384" s="2" t="n"/>
      <c r="I1384" s="2" t="n">
        <v>1</v>
      </c>
      <c r="J1384" s="33" t="inlineStr">
        <is>
          <t>1. 내 차 위치 조회 상태</t>
        </is>
      </c>
      <c r="K1384" s="33" t="n"/>
      <c r="L1384" s="33" t="inlineStr">
        <is>
          <t>1. Map 진입
2. 경로 탐색 시작 화면 또는 경유지 추가 모드 진입
3. 검색 필드 영역 입력란에 내 차 위치 정보 확인</t>
        </is>
      </c>
      <c r="M1384" s="42" t="inlineStr">
        <is>
          <t>1. 내 차 위치 정보가 표시된다.</t>
        </is>
      </c>
      <c r="N1384" s="2" t="n"/>
      <c r="O1384" s="56">
        <f>IF(COUNTIF(P1384:R1384,"F")&gt;=1,"FAIL",(IF(COUNTIF(P1384:R1384,"P")&gt;=1,"PASS",(IF(COUNTIF(P1384:R1384,"N/A")&gt;=1,"N/A",(IF(COUNTIF(P1384:R1384,"N/T")&gt;=1,"N/T","-")))))))</f>
        <v/>
      </c>
      <c r="P1384" s="1" t="n"/>
      <c r="Q1384" s="1" t="n"/>
      <c r="R1384" s="32" t="n"/>
      <c r="S1384" s="32" t="n"/>
      <c r="T1384" s="2" t="n"/>
      <c r="U1384" s="33" t="inlineStr">
        <is>
          <t>영향도(2/11)</t>
        </is>
      </c>
    </row>
    <row r="1385" ht="66" customHeight="1" s="357">
      <c r="A1385" s="312" t="inlineStr">
        <is>
          <t>Z_003</t>
        </is>
      </c>
      <c r="B1385" s="38" t="inlineStr">
        <is>
          <t>TC_MAP_1285</t>
        </is>
      </c>
      <c r="C1385" s="38" t="inlineStr">
        <is>
          <t>Map</t>
        </is>
      </c>
      <c r="D1385" s="38" t="inlineStr">
        <is>
          <t>경로 탐색</t>
        </is>
      </c>
      <c r="E1385" s="38" t="inlineStr">
        <is>
          <t>경로 탐색 검색</t>
        </is>
      </c>
      <c r="F1385" s="38" t="inlineStr">
        <is>
          <t>경로 탐색 검색</t>
        </is>
      </c>
      <c r="G1385" s="38" t="inlineStr">
        <is>
          <t>공통</t>
        </is>
      </c>
      <c r="H1385" s="2" t="n"/>
      <c r="I1385" s="2" t="n">
        <v>1</v>
      </c>
      <c r="J1385" s="32" t="inlineStr">
        <is>
          <t>1. 내 차 위치 조회 불가 상태
2. 내 위치 조회 상태</t>
        </is>
      </c>
      <c r="K1385" s="32" t="n"/>
      <c r="L1385" s="32" t="inlineStr">
        <is>
          <t>1. Map 진입
2. 경로 탐색 시작 화면 또는 경유지 추가 모드 진입
3. 검색 필드 영역 입력란에 내 위치 정보 확인</t>
        </is>
      </c>
      <c r="M1385" s="39" t="inlineStr">
        <is>
          <t>1. 내 위치 정보가 표시된다.</t>
        </is>
      </c>
      <c r="N1385" s="2" t="n"/>
      <c r="O1385" s="56">
        <f>IF(COUNTIF(P1385:R1385,"F")&gt;=1,"FAIL",(IF(COUNTIF(P1385:R1385,"P")&gt;=1,"PASS",(IF(COUNTIF(P1385:R1385,"N/A")&gt;=1,"N/A",(IF(COUNTIF(P1385:R1385,"N/T")&gt;=1,"N/T","-")))))))</f>
        <v/>
      </c>
      <c r="P1385" s="1" t="n"/>
      <c r="Q1385" s="1" t="n"/>
      <c r="R1385" s="32" t="n"/>
      <c r="S1385" s="32" t="n"/>
      <c r="T1385" s="2" t="n"/>
      <c r="U1385" s="33" t="inlineStr">
        <is>
          <t>영향도(2/11)</t>
        </is>
      </c>
    </row>
    <row r="1386" ht="79.2" customHeight="1" s="357">
      <c r="A1386" s="312" t="inlineStr">
        <is>
          <t>Z_004</t>
        </is>
      </c>
      <c r="B1386" s="38" t="inlineStr">
        <is>
          <t>TC_MAP_1286</t>
        </is>
      </c>
      <c r="C1386" s="38" t="inlineStr">
        <is>
          <t>Map</t>
        </is>
      </c>
      <c r="D1386" s="38" t="inlineStr">
        <is>
          <t>경로 탐색</t>
        </is>
      </c>
      <c r="E1386" s="38" t="inlineStr">
        <is>
          <t>경로 탐색 검색</t>
        </is>
      </c>
      <c r="F1386" s="38" t="inlineStr">
        <is>
          <t>경로 탐색 검색</t>
        </is>
      </c>
      <c r="G1386" s="38" t="inlineStr">
        <is>
          <t>공통</t>
        </is>
      </c>
      <c r="H1386" s="2" t="n"/>
      <c r="I1386" s="2" t="n">
        <v>1</v>
      </c>
      <c r="J1386" s="40" t="n"/>
      <c r="K1386" s="32" t="n"/>
      <c r="L1386" s="32" t="inlineStr">
        <is>
          <t>1. Map 진입
2. 경로 탐색 시작 화면 또는 경유지 추가 모드 진입
3. 검색 필드 영역 입력란에 임의의 위치 입력
4. 입력란 확인</t>
        </is>
      </c>
      <c r="M1386" s="39" t="inlineStr">
        <is>
          <t>1. 입력한 장소 정보가 표시된다.</t>
        </is>
      </c>
      <c r="N1386" s="2" t="n"/>
      <c r="O1386" s="56">
        <f>IF(COUNTIF(P1386:R1386,"F")&gt;=1,"FAIL",(IF(COUNTIF(P1386:R1386,"P")&gt;=1,"PASS",(IF(COUNTIF(P1386:R1386,"N/A")&gt;=1,"N/A",(IF(COUNTIF(P1386:R1386,"N/T")&gt;=1,"N/T","-")))))))</f>
        <v/>
      </c>
      <c r="P1386" s="1" t="n"/>
      <c r="Q1386" s="1" t="n"/>
      <c r="R1386" s="32" t="n"/>
      <c r="S1386" s="32" t="n"/>
      <c r="T1386" s="2" t="n"/>
      <c r="U1386" s="33" t="n"/>
    </row>
    <row r="1387" ht="39.6" customHeight="1" s="357">
      <c r="A1387" s="312" t="inlineStr">
        <is>
          <t>Z_005</t>
        </is>
      </c>
      <c r="B1387" s="38" t="inlineStr">
        <is>
          <t>TC_MAP_1287</t>
        </is>
      </c>
      <c r="C1387" s="38" t="inlineStr">
        <is>
          <t>Map</t>
        </is>
      </c>
      <c r="D1387" s="38" t="inlineStr">
        <is>
          <t>경로 탐색</t>
        </is>
      </c>
      <c r="E1387" s="38" t="inlineStr">
        <is>
          <t>경로 탐색 검색</t>
        </is>
      </c>
      <c r="F1387" s="38" t="inlineStr">
        <is>
          <t>경로 탐색 검색</t>
        </is>
      </c>
      <c r="G1387" s="38" t="inlineStr">
        <is>
          <t>공통</t>
        </is>
      </c>
      <c r="H1387" s="2" t="n"/>
      <c r="I1387" s="2" t="n">
        <v>2</v>
      </c>
      <c r="J1387" s="32" t="n"/>
      <c r="K1387" s="32" t="n"/>
      <c r="L1387" s="32" t="inlineStr">
        <is>
          <t>1. Map 진입
2. [경로 탐색] 버튼 선택
3. 입력된 정보가 없는 출발지 필드 확인</t>
        </is>
      </c>
      <c r="M1387" s="39" t="inlineStr">
        <is>
          <t>1. 플레이스 홀더 표시
- 출발지 입력</t>
        </is>
      </c>
      <c r="N1387" s="2" t="n"/>
      <c r="O1387" s="56">
        <f>IF(COUNTIF(P1387:R1387,"F")&gt;=1,"FAIL",(IF(COUNTIF(P1387:R1387,"P")&gt;=1,"PASS",(IF(COUNTIF(P1387:R1387,"N/A")&gt;=1,"N/A",(IF(COUNTIF(P1387:R1387,"N/T")&gt;=1,"N/T","-")))))))</f>
        <v/>
      </c>
      <c r="P1387" s="1" t="n"/>
      <c r="Q1387" s="1" t="n"/>
      <c r="R1387" s="32" t="n"/>
      <c r="S1387" s="32" t="n"/>
      <c r="T1387" s="2" t="n"/>
      <c r="U1387" s="33" t="n"/>
    </row>
    <row r="1388" ht="39.6" customHeight="1" s="357">
      <c r="A1388" s="312" t="n"/>
      <c r="B1388" s="38" t="inlineStr">
        <is>
          <t>TC_MAP_1288</t>
        </is>
      </c>
      <c r="C1388" s="38" t="inlineStr">
        <is>
          <t>Map</t>
        </is>
      </c>
      <c r="D1388" s="38" t="inlineStr">
        <is>
          <t>경로 탐색</t>
        </is>
      </c>
      <c r="E1388" s="38" t="inlineStr">
        <is>
          <t>경로 탐색 검색</t>
        </is>
      </c>
      <c r="F1388" s="38" t="inlineStr">
        <is>
          <t>경로 탐색 검색</t>
        </is>
      </c>
      <c r="G1388" s="38" t="inlineStr">
        <is>
          <t>공통</t>
        </is>
      </c>
      <c r="H1388" s="2" t="n"/>
      <c r="I1388" s="2" t="n">
        <v>2</v>
      </c>
      <c r="J1388" s="33" t="n"/>
      <c r="K1388" s="33" t="n"/>
      <c r="L1388" s="33" t="inlineStr">
        <is>
          <t>1. Map 진입
2. [경로 탐색] 버튼 선택
3. 입력된 정보가 없는 도착지 필드 확인</t>
        </is>
      </c>
      <c r="M1388" s="42" t="inlineStr">
        <is>
          <t>1. 플레이스 홀더 표시
- 도착지 입력</t>
        </is>
      </c>
      <c r="N1388" s="2" t="n"/>
      <c r="O1388" s="56">
        <f>IF(COUNTIF(P1388:R1388,"F")&gt;=1,"FAIL",(IF(COUNTIF(P1388:R1388,"P")&gt;=1,"PASS",(IF(COUNTIF(P1388:R1388,"N/A")&gt;=1,"N/A",(IF(COUNTIF(P1388:R1388,"N/T")&gt;=1,"N/T","-")))))))</f>
        <v/>
      </c>
      <c r="P1388" s="1" t="n"/>
      <c r="Q1388" s="1" t="n"/>
      <c r="R1388" s="32" t="n"/>
      <c r="S1388" s="32" t="n"/>
      <c r="T1388" s="2" t="n"/>
      <c r="U1388" s="33" t="n"/>
    </row>
    <row r="1389" ht="66" customHeight="1" s="357">
      <c r="A1389" s="312" t="n"/>
      <c r="B1389" s="38" t="inlineStr">
        <is>
          <t>TC_MAP_1289</t>
        </is>
      </c>
      <c r="C1389" s="38" t="inlineStr">
        <is>
          <t>Map</t>
        </is>
      </c>
      <c r="D1389" s="38" t="inlineStr">
        <is>
          <t>경로 탐색</t>
        </is>
      </c>
      <c r="E1389" s="38" t="inlineStr">
        <is>
          <t>경로 탐색 검색</t>
        </is>
      </c>
      <c r="F1389" s="38" t="inlineStr">
        <is>
          <t>경로 탐색 검색</t>
        </is>
      </c>
      <c r="G1389" s="38" t="inlineStr">
        <is>
          <t>공통</t>
        </is>
      </c>
      <c r="H1389" s="2" t="n"/>
      <c r="I1389" s="2" t="n">
        <v>2</v>
      </c>
      <c r="J1389" s="33" t="n"/>
      <c r="K1389" s="33" t="n"/>
      <c r="L1389" s="33" t="inlineStr">
        <is>
          <t>1. Map 진입
2. [경로 탐색] 버튼 선택
3. [+] 버튼 선택하여 경유지 추가
4. 입력된 정보가 없는 경유지 1,2 필드 확인</t>
        </is>
      </c>
      <c r="M1389" s="42" t="inlineStr">
        <is>
          <t>1. 플레이스 홀더 표시
- 경유지 1 입력
- 경유지 2 입력</t>
        </is>
      </c>
      <c r="N1389" s="2" t="n"/>
      <c r="O1389" s="56">
        <f>IF(COUNTIF(P1389:R1389,"F")&gt;=1,"FAIL",(IF(COUNTIF(P1389:R1389,"P")&gt;=1,"PASS",(IF(COUNTIF(P1389:R1389,"N/A")&gt;=1,"N/A",(IF(COUNTIF(P1389:R1389,"N/T")&gt;=1,"N/T","-")))))))</f>
        <v/>
      </c>
      <c r="P1389" s="1" t="n"/>
      <c r="Q1389" s="1" t="n"/>
      <c r="R1389" s="32" t="n"/>
      <c r="S1389" s="32" t="n"/>
      <c r="T1389" s="2" t="n"/>
      <c r="U1389" s="33" t="n"/>
    </row>
    <row r="1390" ht="66" customHeight="1" s="357">
      <c r="A1390" s="312" t="inlineStr">
        <is>
          <t>Z_006</t>
        </is>
      </c>
      <c r="B1390" s="38" t="inlineStr">
        <is>
          <t>TC_MAP_1290</t>
        </is>
      </c>
      <c r="C1390" s="38" t="inlineStr">
        <is>
          <t>Map</t>
        </is>
      </c>
      <c r="D1390" s="38" t="inlineStr">
        <is>
          <t>경로 탐색</t>
        </is>
      </c>
      <c r="E1390" s="38" t="inlineStr">
        <is>
          <t>경로 탐색 검색</t>
        </is>
      </c>
      <c r="F1390" s="38" t="inlineStr">
        <is>
          <t>경로 탐색 검색</t>
        </is>
      </c>
      <c r="G1390" s="38" t="inlineStr">
        <is>
          <t>공통</t>
        </is>
      </c>
      <c r="H1390" s="2" t="n"/>
      <c r="I1390" s="2" t="n">
        <v>1</v>
      </c>
      <c r="J1390" s="33" t="n"/>
      <c r="K1390" s="33" t="n"/>
      <c r="L1390" s="33" t="inlineStr">
        <is>
          <t>1. Map 진입
2. 경로 탐색 시작 화면 또는 경유지 추가 모드 진입
3. 입력란에 장소 입력
4. 검색 필드 영역 입력란 커서 위치 확인</t>
        </is>
      </c>
      <c r="M1390" s="42" t="inlineStr">
        <is>
          <t>1. 입력된 장소 정보 뒤에 입력 커서 표시된다.</t>
        </is>
      </c>
      <c r="N1390" s="2" t="n"/>
      <c r="O1390" s="56">
        <f>IF(COUNTIF(P1390:R1390,"F")&gt;=1,"FAIL",(IF(COUNTIF(P1390:R1390,"P")&gt;=1,"PASS",(IF(COUNTIF(P1390:R1390,"N/A")&gt;=1,"N/A",(IF(COUNTIF(P1390:R1390,"N/T")&gt;=1,"N/T","-")))))))</f>
        <v/>
      </c>
      <c r="P1390" s="1" t="n"/>
      <c r="Q1390" s="1" t="n"/>
      <c r="R1390" s="32" t="n"/>
      <c r="S1390" s="32" t="n"/>
      <c r="T1390" s="2" t="n"/>
      <c r="U1390" s="33" t="n"/>
    </row>
    <row r="1391" ht="92.40000000000001" customHeight="1" s="357">
      <c r="A1391" s="312" t="inlineStr">
        <is>
          <t>Z_007</t>
        </is>
      </c>
      <c r="B1391" s="38" t="inlineStr">
        <is>
          <t>TC_MAP_1291</t>
        </is>
      </c>
      <c r="C1391" s="38" t="inlineStr">
        <is>
          <t>Map</t>
        </is>
      </c>
      <c r="D1391" s="38" t="inlineStr">
        <is>
          <t>경로 탐색</t>
        </is>
      </c>
      <c r="E1391" s="38" t="inlineStr">
        <is>
          <t>경로 탐색 검색</t>
        </is>
      </c>
      <c r="F1391" s="38" t="inlineStr">
        <is>
          <t>경로 탐색 검색</t>
        </is>
      </c>
      <c r="G1391" s="38" t="inlineStr">
        <is>
          <t>공통</t>
        </is>
      </c>
      <c r="H1391" s="2" t="n"/>
      <c r="I1391" s="2" t="n">
        <v>1</v>
      </c>
      <c r="J1391" s="33" t="n"/>
      <c r="K1391" s="33" t="n"/>
      <c r="L1391" s="33" t="inlineStr">
        <is>
          <t>1. Map 진입
2. 경로 탐색 시작 화면 또는 경유지 추가 모드 진입
3. 장소/주소 검색 실행
4. 입력된 장소 정보 삭제 or 입력된 장소 정보가 있음
5. 입력 필드 포커스 및 키패드 확인</t>
        </is>
      </c>
      <c r="M1391" s="42" t="inlineStr">
        <is>
          <t>1. 입력 필드 포커스 상태로 제공 및 키패드가 호출된다.</t>
        </is>
      </c>
      <c r="N1391" s="2" t="n"/>
      <c r="O1391" s="56">
        <f>IF(COUNTIF(P1391:R1391,"F")&gt;=1,"FAIL",(IF(COUNTIF(P1391:R1391,"P")&gt;=1,"PASS",(IF(COUNTIF(P1391:R1391,"N/A")&gt;=1,"N/A",(IF(COUNTIF(P1391:R1391,"N/T")&gt;=1,"N/T","-")))))))</f>
        <v/>
      </c>
      <c r="P1391" s="1" t="n"/>
      <c r="Q1391" s="1" t="n"/>
      <c r="R1391" s="32" t="n"/>
      <c r="S1391" s="32" t="n"/>
      <c r="T1391" s="2" t="n"/>
      <c r="U1391" s="33" t="n"/>
    </row>
    <row r="1392" ht="132" customHeight="1" s="357">
      <c r="A1392" s="312" t="inlineStr">
        <is>
          <t>Z_008</t>
        </is>
      </c>
      <c r="B1392" s="38" t="inlineStr">
        <is>
          <t>TC_MAP_1292</t>
        </is>
      </c>
      <c r="C1392" s="38" t="inlineStr">
        <is>
          <t>Map</t>
        </is>
      </c>
      <c r="D1392" s="38" t="inlineStr">
        <is>
          <t>경로 탐색</t>
        </is>
      </c>
      <c r="E1392" s="38" t="inlineStr">
        <is>
          <t>경로 탐색 검색</t>
        </is>
      </c>
      <c r="F1392" s="38" t="inlineStr">
        <is>
          <t>경로 탐색 검색</t>
        </is>
      </c>
      <c r="G1392" s="38" t="inlineStr">
        <is>
          <t>공통</t>
        </is>
      </c>
      <c r="H1392" s="2" t="n"/>
      <c r="I1392" s="2" t="n">
        <v>1</v>
      </c>
      <c r="J1392" s="33" t="n"/>
      <c r="K1392" s="33" t="n"/>
      <c r="L1392" s="33" t="inlineStr">
        <is>
          <t>1. Map 진입
2. 경로 탐색 시작 화면 또는 경유지 추가 모드 진입
3. 장소/주소 검색 실행
4. 입력된 장소 정보 삭제 or 입력된 장소 정보가 있음
5. 장소/주소 검색 실행 또는 주변 검색 , 즐겨찾기 , 최근 검색어 항목 선택
6. 뒤로가기 버튼 선택하여 복귀
7. 입력 필드 포커스 및 키패드 확인</t>
        </is>
      </c>
      <c r="M1392" s="42" t="inlineStr">
        <is>
          <t>1. 입력 필드 미 포커스 상태 및 키패드가 호출되지 않는다.</t>
        </is>
      </c>
      <c r="N1392" s="2" t="n"/>
      <c r="O1392" s="56">
        <f>IF(COUNTIF(P1392:R1392,"F")&gt;=1,"FAIL",(IF(COUNTIF(P1392:R1392,"P")&gt;=1,"PASS",(IF(COUNTIF(P1392:R1392,"N/A")&gt;=1,"N/A",(IF(COUNTIF(P1392:R1392,"N/T")&gt;=1,"N/T","-")))))))</f>
        <v/>
      </c>
      <c r="P1392" s="1" t="n"/>
      <c r="Q1392" s="1" t="n"/>
      <c r="R1392" s="32" t="n"/>
      <c r="S1392" s="32" t="n"/>
      <c r="T1392" s="2" t="n"/>
      <c r="U1392" s="33" t="n"/>
    </row>
    <row r="1393" ht="118.8" customHeight="1" s="357">
      <c r="A1393" s="312" t="inlineStr">
        <is>
          <t>Z_009</t>
        </is>
      </c>
      <c r="B1393" s="38" t="inlineStr">
        <is>
          <t>TC_MAP_1293</t>
        </is>
      </c>
      <c r="C1393" s="38" t="inlineStr">
        <is>
          <t>Map</t>
        </is>
      </c>
      <c r="D1393" s="38" t="inlineStr">
        <is>
          <t>경로 탐색</t>
        </is>
      </c>
      <c r="E1393" s="38" t="inlineStr">
        <is>
          <t>경로 탐색 검색</t>
        </is>
      </c>
      <c r="F1393" s="38" t="inlineStr">
        <is>
          <t>경로 탐색 검색</t>
        </is>
      </c>
      <c r="G1393" s="38" t="inlineStr">
        <is>
          <t>공통</t>
        </is>
      </c>
      <c r="H1393" s="2" t="n"/>
      <c r="I1393" s="2" t="n">
        <v>1</v>
      </c>
      <c r="J1393" s="33" t="n"/>
      <c r="K1393" s="33" t="n"/>
      <c r="L1393" s="33" t="inlineStr">
        <is>
          <t>1. Map 진입
2. 경로 탐색 시작 화면 또는 경유지 추가 모드 진입
3. 장소/주소 검색 실행
3. 입력된 장소 정보 삭제 or 입력된 장소 정보가 있음
4. 검색 필드 영역
5. 입력란에 텍스트 입력
6. 입력 필드 영역 하단 확인</t>
        </is>
      </c>
      <c r="M1393" s="42" t="inlineStr">
        <is>
          <t>1. 하단에 자동 완성 목록 제공되어 출력된다.
- &lt;추천 검색어&gt;참고</t>
        </is>
      </c>
      <c r="N1393" s="2" t="n"/>
      <c r="O1393" s="56">
        <f>IF(COUNTIF(P1393:R1393,"F")&gt;=1,"FAIL",(IF(COUNTIF(P1393:R1393,"P")&gt;=1,"PASS",(IF(COUNTIF(P1393:R1393,"N/A")&gt;=1,"N/A",(IF(COUNTIF(P1393:R1393,"N/T")&gt;=1,"N/T","-")))))))</f>
        <v/>
      </c>
      <c r="P1393" s="1" t="n"/>
      <c r="Q1393" s="1" t="n"/>
      <c r="R1393" s="32" t="n"/>
      <c r="S1393" s="32" t="n"/>
      <c r="T1393" s="2" t="n"/>
      <c r="U1393" s="33" t="n"/>
    </row>
    <row r="1394" ht="52.8" customHeight="1" s="357">
      <c r="A1394" s="312" t="inlineStr">
        <is>
          <t>Z_010</t>
        </is>
      </c>
      <c r="B1394" s="38" t="inlineStr">
        <is>
          <t>TC_MAP_1294</t>
        </is>
      </c>
      <c r="C1394" s="38" t="inlineStr">
        <is>
          <t>Map</t>
        </is>
      </c>
      <c r="D1394" s="38" t="inlineStr">
        <is>
          <t>경로 탐색</t>
        </is>
      </c>
      <c r="E1394" s="38" t="inlineStr">
        <is>
          <t>경로 탐색 검색</t>
        </is>
      </c>
      <c r="F1394" s="38" t="inlineStr">
        <is>
          <t>경로 탐색 검색</t>
        </is>
      </c>
      <c r="G1394" s="38" t="inlineStr">
        <is>
          <t>공통</t>
        </is>
      </c>
      <c r="H1394" s="2" t="n"/>
      <c r="I1394" s="2" t="n">
        <v>1</v>
      </c>
      <c r="J1394" s="32" t="n"/>
      <c r="K1394" s="32" t="n"/>
      <c r="L1394" s="32" t="inlineStr">
        <is>
          <t>1. Map 진입
2. 경로 탐색 시작 화면 또는 경유지 추가 모드 진입
3. 출발지/경유지/도착지 필드 선택</t>
        </is>
      </c>
      <c r="M1394" s="39" t="inlineStr">
        <is>
          <t>1. [내 위치] / [내 차 위치] / [지도에서 선택] 버튼 표출</t>
        </is>
      </c>
      <c r="N1394" s="2" t="n"/>
      <c r="O1394" s="56">
        <f>IF(COUNTIF(P1394:R1394,"F")&gt;=1,"FAIL",(IF(COUNTIF(P1394:R1394,"P")&gt;=1,"PASS",(IF(COUNTIF(P1394:R1394,"N/A")&gt;=1,"N/A",(IF(COUNTIF(P1394:R1394,"N/T")&gt;=1,"N/T","-")))))))</f>
        <v/>
      </c>
      <c r="P1394" s="1" t="n"/>
      <c r="Q1394" s="1" t="n"/>
      <c r="R1394" s="32" t="n"/>
      <c r="S1394" s="32" t="n"/>
      <c r="T1394" s="2" t="n"/>
      <c r="U1394" s="33" t="inlineStr">
        <is>
          <t>영향도(2/11)</t>
        </is>
      </c>
    </row>
    <row r="1395" ht="66" customHeight="1" s="357">
      <c r="A1395" s="312" t="inlineStr">
        <is>
          <t>Z_011</t>
        </is>
      </c>
      <c r="B1395" s="38" t="inlineStr">
        <is>
          <t>TC_MAP_1295</t>
        </is>
      </c>
      <c r="C1395" s="38" t="inlineStr">
        <is>
          <t>Map</t>
        </is>
      </c>
      <c r="D1395" s="38" t="inlineStr">
        <is>
          <t>경로 탐색</t>
        </is>
      </c>
      <c r="E1395" s="38" t="inlineStr">
        <is>
          <t>경로 탐색 검색</t>
        </is>
      </c>
      <c r="F1395" s="38" t="inlineStr">
        <is>
          <t>경로 탐색 검색</t>
        </is>
      </c>
      <c r="G1395" s="38" t="inlineStr">
        <is>
          <t>공통</t>
        </is>
      </c>
      <c r="H1395" s="2" t="n"/>
      <c r="I1395" s="2" t="n">
        <v>1</v>
      </c>
      <c r="J1395" s="32" t="inlineStr">
        <is>
          <t>1. 위치 서비스 ON 상태</t>
        </is>
      </c>
      <c r="K1395" s="32" t="n"/>
      <c r="L1395" s="32" t="inlineStr">
        <is>
          <t>1. Map 진입
2. 경로 탐색 시작 화면 또는 경유지 추가 모드 진입
3. 출발지/경유지/도착지 필드 선택
4. [내 위치] 버튼 선택</t>
        </is>
      </c>
      <c r="M1395" s="39" t="inlineStr">
        <is>
          <t>1. 이전 화면에서 선택한 입력란에 '내 위치' 장소로 설정된다.</t>
        </is>
      </c>
      <c r="N1395" s="2" t="n"/>
      <c r="O1395" s="56">
        <f>IF(COUNTIF(P1395:R1395,"F")&gt;=1,"FAIL",(IF(COUNTIF(P1395:R1395,"P")&gt;=1,"PASS",(IF(COUNTIF(P1395:R1395,"N/A")&gt;=1,"N/A",(IF(COUNTIF(P1395:R1395,"N/T")&gt;=1,"N/T","-")))))))</f>
        <v/>
      </c>
      <c r="P1395" s="1" t="n"/>
      <c r="Q1395" s="1" t="n"/>
      <c r="R1395" s="32" t="n"/>
      <c r="S1395" s="32" t="n"/>
      <c r="T1395" s="2" t="n"/>
      <c r="U1395" s="33" t="n"/>
    </row>
    <row r="1396" ht="66" customHeight="1" s="357">
      <c r="A1396" s="312" t="inlineStr">
        <is>
          <t>Z_012</t>
        </is>
      </c>
      <c r="B1396" s="38" t="inlineStr">
        <is>
          <t>TC_MAP_1296</t>
        </is>
      </c>
      <c r="C1396" s="38" t="inlineStr">
        <is>
          <t>Map</t>
        </is>
      </c>
      <c r="D1396" s="38" t="inlineStr">
        <is>
          <t>경로 탐색</t>
        </is>
      </c>
      <c r="E1396" s="38" t="inlineStr">
        <is>
          <t>경로 탐색 검색</t>
        </is>
      </c>
      <c r="F1396" s="38" t="inlineStr">
        <is>
          <t>경로 탐색 검색</t>
        </is>
      </c>
      <c r="G1396" s="38" t="inlineStr">
        <is>
          <t>공통</t>
        </is>
      </c>
      <c r="H1396" s="2" t="n"/>
      <c r="I1396" s="2" t="n">
        <v>1</v>
      </c>
      <c r="J1396" s="32" t="inlineStr">
        <is>
          <t>1. 내 차 위치 조회된 상태</t>
        </is>
      </c>
      <c r="K1396" s="32" t="n"/>
      <c r="L1396" s="32" t="inlineStr">
        <is>
          <t>1. Map 진입
2. 경로 탐색 시작 화면 또는 경유지 추가 모드 진입
3. 출발지/경유지/도착지 필드 선택
4. [내 차 위치] 버튼 선택</t>
        </is>
      </c>
      <c r="M1396" s="39" t="inlineStr">
        <is>
          <t>1. 이전 화면에서 선택한 입력란에 '내 차 위치' 장소로 설정된다.</t>
        </is>
      </c>
      <c r="N1396" s="2" t="n"/>
      <c r="O1396" s="56">
        <f>IF(COUNTIF(P1396:R1396,"F")&gt;=1,"FAIL",(IF(COUNTIF(P1396:R1396,"P")&gt;=1,"PASS",(IF(COUNTIF(P1396:R1396,"N/A")&gt;=1,"N/A",(IF(COUNTIF(P1396:R1396,"N/T")&gt;=1,"N/T","-")))))))</f>
        <v/>
      </c>
      <c r="P1396" s="1" t="n"/>
      <c r="Q1396" s="1" t="n"/>
      <c r="R1396" s="32" t="n"/>
      <c r="S1396" s="32" t="n"/>
      <c r="T1396" s="2" t="n"/>
      <c r="U1396" s="33" t="inlineStr">
        <is>
          <t>영향도(2/11)</t>
        </is>
      </c>
    </row>
    <row r="1397" ht="66" customHeight="1" s="357">
      <c r="A1397" s="312" t="inlineStr">
        <is>
          <t>Z_013</t>
        </is>
      </c>
      <c r="B1397" s="38" t="inlineStr">
        <is>
          <t>TC_MAP_1297</t>
        </is>
      </c>
      <c r="C1397" s="38" t="inlineStr">
        <is>
          <t>Map</t>
        </is>
      </c>
      <c r="D1397" s="38" t="inlineStr">
        <is>
          <t>경로 탐색</t>
        </is>
      </c>
      <c r="E1397" s="38" t="inlineStr">
        <is>
          <t>경로 탐색 검색</t>
        </is>
      </c>
      <c r="F1397" s="38" t="inlineStr">
        <is>
          <t>경로 탐색 검색</t>
        </is>
      </c>
      <c r="G1397" s="38" t="inlineStr">
        <is>
          <t>공통</t>
        </is>
      </c>
      <c r="H1397" s="2" t="n"/>
      <c r="I1397" s="2" t="n">
        <v>2</v>
      </c>
      <c r="J1397" s="32" t="inlineStr">
        <is>
          <t>1. 위치 서비스 OFF 상태</t>
        </is>
      </c>
      <c r="K1397" s="32" t="n"/>
      <c r="L1397" s="32" t="inlineStr">
        <is>
          <t>1. Map 진입
2. 경로 탐색 시작 화면 또는 경유지 추가 모드 진입
3. 출발지/경유지/도착지 필드 선택
4. [내 위치] 버튼 선택</t>
        </is>
      </c>
      <c r="M1397" s="39" t="inlineStr">
        <is>
          <t>1. &lt;위치 서비스 사용 불가 팝업&gt; 표시된다.
- 이전 화면에서 선택한 입력란에 장소 미설정</t>
        </is>
      </c>
      <c r="N1397" s="2" t="n"/>
      <c r="O1397" s="56">
        <f>IF(COUNTIF(P1397:R1397,"F")&gt;=1,"FAIL",(IF(COUNTIF(P1397:R1397,"P")&gt;=1,"PASS",(IF(COUNTIF(P1397:R1397,"N/A")&gt;=1,"N/A",(IF(COUNTIF(P1397:R1397,"N/T")&gt;=1,"N/T","-")))))))</f>
        <v/>
      </c>
      <c r="P1397" s="1" t="n"/>
      <c r="Q1397" s="1" t="n"/>
      <c r="R1397" s="32" t="n"/>
      <c r="S1397" s="32" t="n"/>
      <c r="T1397" s="2" t="n"/>
      <c r="U1397" s="33" t="n"/>
    </row>
    <row r="1398" ht="92.40000000000001" customHeight="1" s="357">
      <c r="A1398" s="312" t="inlineStr">
        <is>
          <t>Z_014</t>
        </is>
      </c>
      <c r="B1398" s="38" t="inlineStr">
        <is>
          <t>TC_MAP_1298</t>
        </is>
      </c>
      <c r="C1398" s="38" t="inlineStr">
        <is>
          <t>Map</t>
        </is>
      </c>
      <c r="D1398" s="38" t="inlineStr">
        <is>
          <t>경로 탐색</t>
        </is>
      </c>
      <c r="E1398" s="38" t="inlineStr">
        <is>
          <t>경로 탐색 검색</t>
        </is>
      </c>
      <c r="F1398" s="38" t="inlineStr">
        <is>
          <t>경로 탐색 검색</t>
        </is>
      </c>
      <c r="G1398" s="38" t="inlineStr">
        <is>
          <t>공통</t>
        </is>
      </c>
      <c r="H1398" s="2" t="n"/>
      <c r="I1398" s="2" t="n">
        <v>5</v>
      </c>
      <c r="J1398" s="33" t="inlineStr">
        <is>
          <t>1. 위치 서비스 조회 불가 상태</t>
        </is>
      </c>
      <c r="K1398" s="33" t="n"/>
      <c r="L1398" s="33" t="inlineStr">
        <is>
          <t>1. Map 진입
2. 경로 탐색 시작 화면 또는 경유지 추가 모드 진입
3. 장소/주소 검색 실행
4. 입력된 장소 정보 삭제 or 입력된 장소 정보가 있음
5. [내 위치] 버튼 선택</t>
        </is>
      </c>
      <c r="M1398" s="42" t="inlineStr">
        <is>
          <t>1. &lt;내 위치 조회 불가 팝업&gt; 표시된다.
- 이전 화면에서 선택한 입력란에 장소 미설정</t>
        </is>
      </c>
      <c r="N1398" s="2" t="n"/>
      <c r="O1398" s="56">
        <f>IF(COUNTIF(P1398:R1398,"F")&gt;=1,"FAIL",(IF(COUNTIF(P1398:R1398,"P")&gt;=1,"PASS",(IF(COUNTIF(P1398:R1398,"N/A")&gt;=1,"N/A",(IF(COUNTIF(P1398:R1398,"N/T")&gt;=1,"N/T","-")))))))</f>
        <v/>
      </c>
      <c r="P1398" s="1" t="n"/>
      <c r="Q1398" s="1" t="n"/>
      <c r="R1398" s="32" t="n"/>
      <c r="S1398" s="32" t="n"/>
      <c r="T1398" s="2" t="n"/>
      <c r="U1398" s="33" t="n"/>
    </row>
    <row r="1399" ht="92.40000000000001" customHeight="1" s="357">
      <c r="A1399" s="312" t="inlineStr">
        <is>
          <t>Z_015</t>
        </is>
      </c>
      <c r="B1399" s="38" t="inlineStr">
        <is>
          <t>TC_MAP_1299</t>
        </is>
      </c>
      <c r="C1399" s="38" t="inlineStr">
        <is>
          <t>Map</t>
        </is>
      </c>
      <c r="D1399" s="38" t="inlineStr">
        <is>
          <t>경로 탐색</t>
        </is>
      </c>
      <c r="E1399" s="38" t="inlineStr">
        <is>
          <t>경로 탐색 검색</t>
        </is>
      </c>
      <c r="F1399" s="38" t="inlineStr">
        <is>
          <t>경로 탐색 검색</t>
        </is>
      </c>
      <c r="G1399" s="38" t="inlineStr">
        <is>
          <t>공통</t>
        </is>
      </c>
      <c r="H1399" s="2" t="n"/>
      <c r="I1399" s="2" t="n">
        <v>5</v>
      </c>
      <c r="J1399" s="33" t="inlineStr">
        <is>
          <t>1. 위치 서비스 조회 불가 상태</t>
        </is>
      </c>
      <c r="K1399" s="33" t="n"/>
      <c r="L1399" s="33" t="inlineStr">
        <is>
          <t>1. Map 진입
2. 경로 탐색 시작 화면 또는 경유지 추가 모드 진입
3. 장소/주소 검색 실행
4. 입력된 장소 정보 삭제 or 입력된 장소 정보가 있음
5. [내 차 위치] 버튼 선택</t>
        </is>
      </c>
      <c r="M1399" s="42" t="inlineStr">
        <is>
          <t>1. &lt;내 위치 조회 불가 팝업&gt; 표시된다.
- 이전 화면에서 선택한 입력란에 장소 미설정</t>
        </is>
      </c>
      <c r="N1399" s="2" t="n"/>
      <c r="O1399" s="56">
        <f>IF(COUNTIF(P1399:R1399,"F")&gt;=1,"FAIL",(IF(COUNTIF(P1399:R1399,"P")&gt;=1,"PASS",(IF(COUNTIF(P1399:R1399,"N/A")&gt;=1,"N/A",(IF(COUNTIF(P1399:R1399,"N/T")&gt;=1,"N/T","-")))))))</f>
        <v/>
      </c>
      <c r="P1399" s="1" t="n"/>
      <c r="Q1399" s="1" t="n"/>
      <c r="R1399" s="32" t="n"/>
      <c r="S1399" s="32" t="n"/>
      <c r="T1399" s="2" t="n"/>
      <c r="U1399" s="33" t="inlineStr">
        <is>
          <t>영향도(2/11)</t>
        </is>
      </c>
    </row>
    <row r="1400" ht="92.40000000000001" customHeight="1" s="357">
      <c r="A1400" s="312" t="inlineStr">
        <is>
          <t>Z_016</t>
        </is>
      </c>
      <c r="B1400" s="38" t="inlineStr">
        <is>
          <t>TC_MAP_1300</t>
        </is>
      </c>
      <c r="C1400" s="38" t="inlineStr">
        <is>
          <t>Map</t>
        </is>
      </c>
      <c r="D1400" s="38" t="inlineStr">
        <is>
          <t>경로 탐색</t>
        </is>
      </c>
      <c r="E1400" s="38" t="inlineStr">
        <is>
          <t>경로 탐색 검색</t>
        </is>
      </c>
      <c r="F1400" s="38" t="inlineStr">
        <is>
          <t>경로 탐색 검색</t>
        </is>
      </c>
      <c r="G1400" s="38" t="inlineStr">
        <is>
          <t>EU</t>
        </is>
      </c>
      <c r="H1400" s="2" t="n"/>
      <c r="I1400" s="2" t="n">
        <v>2</v>
      </c>
      <c r="J1400" s="33" t="inlineStr">
        <is>
          <t>1. Service List off 상태</t>
        </is>
      </c>
      <c r="K1400" s="33" t="n"/>
      <c r="L1400" s="33" t="inlineStr">
        <is>
          <t>1. Map 진입
2. 경로 탐색 시작 화면 또는 경유지 추가 모드 진입
3. 장소/주소 검색 실행
4. 입력된 장소 정보 삭제 or 입력된 장소 정보가 있음
5. [내 차 위치] 버튼 선택</t>
        </is>
      </c>
      <c r="M1400" s="42" t="inlineStr">
        <is>
          <t>1. 차량과 통신 실패 시 에러 처리된다.
- 사양서 &lt;Service List&gt; 참고
- 이전 화면에서 선택한 입력란에 장소 미설정</t>
        </is>
      </c>
      <c r="N1400" s="2" t="n"/>
      <c r="O1400" s="56">
        <f>IF(COUNTIF(P1400:R1400,"F")&gt;=1,"FAIL",(IF(COUNTIF(P1400:R1400,"P")&gt;=1,"PASS",(IF(COUNTIF(P1400:R1400,"N/A")&gt;=1,"N/A",(IF(COUNTIF(P1400:R1400,"N/T")&gt;=1,"N/T","-")))))))</f>
        <v/>
      </c>
      <c r="P1400" s="1" t="n"/>
      <c r="Q1400" s="1" t="n"/>
      <c r="R1400" s="32" t="n"/>
      <c r="S1400" s="32" t="n"/>
      <c r="T1400" s="2" t="n"/>
      <c r="U1400" s="33" t="inlineStr">
        <is>
          <t>영향도(2/11)</t>
        </is>
      </c>
    </row>
    <row r="1401" ht="66" customHeight="1" s="357">
      <c r="A1401" s="312" t="inlineStr">
        <is>
          <t>Z_017</t>
        </is>
      </c>
      <c r="B1401" s="38" t="inlineStr">
        <is>
          <t>TC_MAP_1301</t>
        </is>
      </c>
      <c r="C1401" s="38" t="inlineStr">
        <is>
          <t>Map</t>
        </is>
      </c>
      <c r="D1401" s="38" t="inlineStr">
        <is>
          <t>경로 탐색</t>
        </is>
      </c>
      <c r="E1401" s="38" t="inlineStr">
        <is>
          <t>경로 탐색 검색</t>
        </is>
      </c>
      <c r="F1401" s="38" t="inlineStr">
        <is>
          <t>경로 탐색 검색</t>
        </is>
      </c>
      <c r="G1401" s="38" t="inlineStr">
        <is>
          <t>공통</t>
        </is>
      </c>
      <c r="H1401" s="2" t="n"/>
      <c r="I1401" s="2" t="n">
        <v>1</v>
      </c>
      <c r="J1401" s="33" t="n"/>
      <c r="K1401" s="33" t="n"/>
      <c r="L1401" s="33" t="inlineStr">
        <is>
          <t>1. Map 진입
2. 경로 탐색 시작 화면 또는 경유지 추가 모드 진입
3. 출발지/경유지/도착지 필드 선택
4. [내 위치] 버튼 선택</t>
        </is>
      </c>
      <c r="M1401" s="42" t="inlineStr">
        <is>
          <t>1. 지도 검색 화면으로 이동된다.
- &lt;경로 탐색 : 지도 선택&gt; 참고</t>
        </is>
      </c>
      <c r="N1401" s="2" t="n"/>
      <c r="O1401" s="56">
        <f>IF(COUNTIF(P1401:R1401,"F")&gt;=1,"FAIL",(IF(COUNTIF(P1401:R1401,"P")&gt;=1,"PASS",(IF(COUNTIF(P1401:R1401,"N/A")&gt;=1,"N/A",(IF(COUNTIF(P1401:R1401,"N/T")&gt;=1,"N/T","-")))))))</f>
        <v/>
      </c>
      <c r="P1401" s="1" t="n"/>
      <c r="Q1401" s="1" t="n"/>
      <c r="R1401" s="32" t="n"/>
      <c r="S1401" s="32" t="n"/>
      <c r="T1401" s="2" t="n"/>
      <c r="U1401" s="33" t="n"/>
    </row>
    <row r="1402" ht="92.40000000000001" customHeight="1" s="357">
      <c r="A1402" s="312" t="inlineStr">
        <is>
          <t>Z_019</t>
        </is>
      </c>
      <c r="B1402" s="38" t="inlineStr">
        <is>
          <t>TC_MAP_1302</t>
        </is>
      </c>
      <c r="C1402" s="38" t="inlineStr">
        <is>
          <t>Map</t>
        </is>
      </c>
      <c r="D1402" s="38" t="inlineStr">
        <is>
          <t>경로 탐색</t>
        </is>
      </c>
      <c r="E1402" s="38" t="inlineStr">
        <is>
          <t>경로 탐색 검색</t>
        </is>
      </c>
      <c r="F1402" s="38" t="inlineStr">
        <is>
          <t>경로 탐색 검색</t>
        </is>
      </c>
      <c r="G1402" s="38" t="inlineStr">
        <is>
          <t>공통</t>
        </is>
      </c>
      <c r="H1402" s="2" t="n"/>
      <c r="I1402" s="2" t="n">
        <v>2</v>
      </c>
      <c r="J1402" s="33" t="inlineStr">
        <is>
          <t>1. 즐겨찾기 항목 중 저장된 항목이 있는 상태</t>
        </is>
      </c>
      <c r="K1402" s="33" t="n"/>
      <c r="L1402" s="33" t="inlineStr">
        <is>
          <t>1. Map 진입
2. 경로 탐색 시작 화면 또는 경유지 추가 모드 진입
3. 장소/주소 검색 실행
4. 입력된 장소 정보 삭제 or 입력된 장소 정보가 있음
5. 즐겨찾기 영역 [더보기] 버튼 확인</t>
        </is>
      </c>
      <c r="M1402" s="42" t="inlineStr">
        <is>
          <t>1. [더보기] 버튼이 출력된다.</t>
        </is>
      </c>
      <c r="N1402" s="2" t="n"/>
      <c r="O1402" s="56">
        <f>IF(COUNTIF(P1402:R1402,"F")&gt;=1,"FAIL",(IF(COUNTIF(P1402:R1402,"P")&gt;=1,"PASS",(IF(COUNTIF(P1402:R1402,"N/A")&gt;=1,"N/A",(IF(COUNTIF(P1402:R1402,"N/T")&gt;=1,"N/T","-")))))))</f>
        <v/>
      </c>
      <c r="P1402" s="1" t="n"/>
      <c r="Q1402" s="1" t="n"/>
      <c r="R1402" s="32" t="n"/>
      <c r="S1402" s="32" t="n"/>
      <c r="T1402" s="2" t="n"/>
      <c r="U1402" s="33" t="n"/>
    </row>
    <row r="1403" ht="92.40000000000001" customHeight="1" s="357">
      <c r="A1403" s="312" t="inlineStr">
        <is>
          <t>Z_020</t>
        </is>
      </c>
      <c r="B1403" s="38" t="inlineStr">
        <is>
          <t>TC_MAP_1303</t>
        </is>
      </c>
      <c r="C1403" s="38" t="inlineStr">
        <is>
          <t>Map</t>
        </is>
      </c>
      <c r="D1403" s="38" t="inlineStr">
        <is>
          <t>경로 탐색</t>
        </is>
      </c>
      <c r="E1403" s="38" t="inlineStr">
        <is>
          <t>경로 탐색 검색</t>
        </is>
      </c>
      <c r="F1403" s="38" t="inlineStr">
        <is>
          <t>경로 탐색 검색</t>
        </is>
      </c>
      <c r="G1403" s="38" t="inlineStr">
        <is>
          <t>공통</t>
        </is>
      </c>
      <c r="H1403" s="2" t="n"/>
      <c r="I1403" s="2" t="n">
        <v>2</v>
      </c>
      <c r="J1403" s="33" t="inlineStr">
        <is>
          <t>1. 즐겨찾기 항목 중 저장된 항목이 없는 상태</t>
        </is>
      </c>
      <c r="K1403" s="33" t="n"/>
      <c r="L1403" s="33" t="inlineStr">
        <is>
          <t>1. Map 진입
2. 경로 탐색 시작 화면 또는 경유지 추가 모드 진입
3. 장소/주소 검색 실행
4. 입력된 장소 정보 삭제 or 입력된 장소 정보가 있음
5. 즐겨찾기 영역 [더보기] 버튼 확인</t>
        </is>
      </c>
      <c r="M1403" s="42" t="inlineStr">
        <is>
          <t>1. [더보기] 버튼이 미출력된다.</t>
        </is>
      </c>
      <c r="N1403" s="2" t="n"/>
      <c r="O1403" s="56">
        <f>IF(COUNTIF(P1403:R1403,"F")&gt;=1,"FAIL",(IF(COUNTIF(P1403:R1403,"P")&gt;=1,"PASS",(IF(COUNTIF(P1403:R1403,"N/A")&gt;=1,"N/A",(IF(COUNTIF(P1403:R1403,"N/T")&gt;=1,"N/T","-")))))))</f>
        <v/>
      </c>
      <c r="P1403" s="1" t="n"/>
      <c r="Q1403" s="1" t="n"/>
      <c r="R1403" s="32" t="n"/>
      <c r="S1403" s="32" t="n"/>
      <c r="T1403" s="2" t="n"/>
      <c r="U1403" s="33" t="n"/>
    </row>
    <row r="1404" ht="92.40000000000001" customHeight="1" s="357">
      <c r="A1404" s="312" t="inlineStr">
        <is>
          <t>Z_021</t>
        </is>
      </c>
      <c r="B1404" s="38" t="inlineStr">
        <is>
          <t>TC_MAP_1304</t>
        </is>
      </c>
      <c r="C1404" s="38" t="inlineStr">
        <is>
          <t>Map</t>
        </is>
      </c>
      <c r="D1404" s="38" t="inlineStr">
        <is>
          <t>경로 탐색</t>
        </is>
      </c>
      <c r="E1404" s="38" t="inlineStr">
        <is>
          <t>경로 탐색 검색</t>
        </is>
      </c>
      <c r="F1404" s="38" t="inlineStr">
        <is>
          <t>경로 탐색 검색</t>
        </is>
      </c>
      <c r="G1404" s="38" t="inlineStr">
        <is>
          <t>공통</t>
        </is>
      </c>
      <c r="H1404" s="2" t="n"/>
      <c r="I1404" s="2" t="n">
        <v>1</v>
      </c>
      <c r="J1404" s="33" t="inlineStr">
        <is>
          <t>1. 프로필 등록 상태</t>
        </is>
      </c>
      <c r="K1404" s="33" t="n"/>
      <c r="L1404" s="33" t="inlineStr">
        <is>
          <t>1. Map 진입
2. 경로 탐색 시작 화면 또는 경유지 추가 모드 진입
3. 장소/주소 검색 실행
4. 입력된 장소 정보 삭제 or 입력된 장소 정보가 있음
5. 즐겨찾기 영역 확인</t>
        </is>
      </c>
      <c r="M1404" s="42" t="inlineStr">
        <is>
          <t>1. 즐겨찾기 영역이 제공된다.</t>
        </is>
      </c>
      <c r="N1404" s="2" t="n"/>
      <c r="O1404" s="56">
        <f>IF(COUNTIF(P1404:R1404,"F")&gt;=1,"FAIL",(IF(COUNTIF(P1404:R1404,"P")&gt;=1,"PASS",(IF(COUNTIF(P1404:R1404,"N/A")&gt;=1,"N/A",(IF(COUNTIF(P1404:R1404,"N/T")&gt;=1,"N/T","-")))))))</f>
        <v/>
      </c>
      <c r="P1404" s="1" t="n"/>
      <c r="Q1404" s="1" t="n"/>
      <c r="R1404" s="32" t="n"/>
      <c r="S1404" s="32" t="n"/>
      <c r="T1404" s="2" t="n"/>
      <c r="U1404" s="33" t="n"/>
    </row>
    <row r="1405" ht="92.40000000000001" customHeight="1" s="357">
      <c r="A1405" s="312" t="inlineStr">
        <is>
          <t>Z_022</t>
        </is>
      </c>
      <c r="B1405" s="38" t="inlineStr">
        <is>
          <t>TC_MAP_1305</t>
        </is>
      </c>
      <c r="C1405" s="38" t="inlineStr">
        <is>
          <t>Map</t>
        </is>
      </c>
      <c r="D1405" s="38" t="inlineStr">
        <is>
          <t>경로 탐색</t>
        </is>
      </c>
      <c r="E1405" s="38" t="inlineStr">
        <is>
          <t>경로 탐색 검색</t>
        </is>
      </c>
      <c r="F1405" s="38" t="inlineStr">
        <is>
          <t>경로 탐색 검색</t>
        </is>
      </c>
      <c r="G1405" s="38" t="inlineStr">
        <is>
          <t>공통</t>
        </is>
      </c>
      <c r="H1405" s="2" t="n"/>
      <c r="I1405" s="2" t="n">
        <v>1</v>
      </c>
      <c r="J1405" s="33" t="inlineStr">
        <is>
          <t>1. 프로필 미등록 상태</t>
        </is>
      </c>
      <c r="K1405" s="33" t="n"/>
      <c r="L1405" s="33" t="inlineStr">
        <is>
          <t>1. Map 진입
2. 경로 탐색 시작 화면 또는 경유지 추가 모드 진입
3. 장소/주소 검색 실행
4. 입력된 장소 정보 삭제 or 입력된 장소 정보가 있음
5. 즐겨찾기 영역 확인</t>
        </is>
      </c>
      <c r="M1405" s="42" t="inlineStr">
        <is>
          <t>1. 즐겨찾기 영역이 미제공된다.</t>
        </is>
      </c>
      <c r="N1405" s="2" t="n"/>
      <c r="O1405" s="56">
        <f>IF(COUNTIF(P1405:R1405,"F")&gt;=1,"FAIL",(IF(COUNTIF(P1405:R1405,"P")&gt;=1,"PASS",(IF(COUNTIF(P1405:R1405,"N/A")&gt;=1,"N/A",(IF(COUNTIF(P1405:R1405,"N/T")&gt;=1,"N/T","-")))))))</f>
        <v/>
      </c>
      <c r="P1405" s="1" t="n"/>
      <c r="Q1405" s="1" t="n"/>
      <c r="R1405" s="32" t="n"/>
      <c r="S1405" s="32" t="n"/>
      <c r="T1405" s="2" t="n"/>
      <c r="U1405" s="33" t="n"/>
    </row>
    <row r="1406" ht="105.6" customHeight="1" s="357">
      <c r="A1406" s="312" t="inlineStr">
        <is>
          <t>Z_023</t>
        </is>
      </c>
      <c r="B1406" s="38" t="inlineStr">
        <is>
          <t>TC_MAP_1306</t>
        </is>
      </c>
      <c r="C1406" s="38" t="inlineStr">
        <is>
          <t>Map</t>
        </is>
      </c>
      <c r="D1406" s="38" t="inlineStr">
        <is>
          <t>경로 탐색</t>
        </is>
      </c>
      <c r="E1406" s="38" t="inlineStr">
        <is>
          <t>경로 탐색 검색</t>
        </is>
      </c>
      <c r="F1406" s="38" t="inlineStr">
        <is>
          <t>경로 탐색 검색</t>
        </is>
      </c>
      <c r="G1406" s="38" t="inlineStr">
        <is>
          <t>공통</t>
        </is>
      </c>
      <c r="H1406" s="2" t="n"/>
      <c r="I1406" s="2" t="n">
        <v>1</v>
      </c>
      <c r="J1406" s="33" t="inlineStr">
        <is>
          <t>1. 프로필 등록 상태</t>
        </is>
      </c>
      <c r="K1406" s="33" t="n"/>
      <c r="L1406" s="33" t="inlineStr">
        <is>
          <t>1. Map 진입
2. 경로 탐색 시작 화면 또는 경유지 추가 모드 진입
3. 장소/주소 검색 실행
4. 입력된 장소 정보 삭제 or 입력된 장소 정보가 있음
5. 등록된 [우리집] / [사무실] / [즐겨찾는 등록지] 항목 선택</t>
        </is>
      </c>
      <c r="M1406" s="42" t="inlineStr">
        <is>
          <t>1. 경로 탐색 시작 화면에서 진입한 경우 해당 화면에 즉시 적용된다.</t>
        </is>
      </c>
      <c r="N1406" s="2" t="n"/>
      <c r="O1406" s="56">
        <f>IF(COUNTIF(P1406:R1406,"F")&gt;=1,"FAIL",(IF(COUNTIF(P1406:R1406,"P")&gt;=1,"PASS",(IF(COUNTIF(P1406:R1406,"N/A")&gt;=1,"N/A",(IF(COUNTIF(P1406:R1406,"N/T")&gt;=1,"N/T","-")))))))</f>
        <v/>
      </c>
      <c r="P1406" s="1" t="n"/>
      <c r="Q1406" s="1" t="n"/>
      <c r="R1406" s="32" t="n"/>
      <c r="S1406" s="32" t="n"/>
      <c r="T1406" s="2" t="n"/>
      <c r="U1406" s="33" t="n"/>
    </row>
    <row r="1407" ht="105.6" customHeight="1" s="357">
      <c r="A1407" s="312" t="inlineStr">
        <is>
          <t>Z_024</t>
        </is>
      </c>
      <c r="B1407" s="38" t="inlineStr">
        <is>
          <t>TC_MAP_1307</t>
        </is>
      </c>
      <c r="C1407" s="38" t="inlineStr">
        <is>
          <t>Map</t>
        </is>
      </c>
      <c r="D1407" s="38" t="inlineStr">
        <is>
          <t>경로 탐색</t>
        </is>
      </c>
      <c r="E1407" s="38" t="inlineStr">
        <is>
          <t>경로 탐색 검색</t>
        </is>
      </c>
      <c r="F1407" s="38" t="inlineStr">
        <is>
          <t>경로 탐색 검색</t>
        </is>
      </c>
      <c r="G1407" s="38" t="inlineStr">
        <is>
          <t>공통</t>
        </is>
      </c>
      <c r="H1407" s="2" t="n"/>
      <c r="I1407" s="2" t="n">
        <v>1</v>
      </c>
      <c r="J1407" s="33" t="inlineStr">
        <is>
          <t>1. 프로필 등록 상태</t>
        </is>
      </c>
      <c r="K1407" s="33" t="n"/>
      <c r="L1407" s="33" t="inlineStr">
        <is>
          <t>1. Map 진입
2. 경로 탐색 시작 화면 또는 경유지 추가 모드 진입
3. 장소/주소 검색 실행
4. 입력된 장소 정보 삭제 or 입력된 장소 정보가 있음
5. 등록된 [우리집] / [사무실] / [즐겨찾는 등록지] 항목 선택</t>
        </is>
      </c>
      <c r="M1407" s="42" t="inlineStr">
        <is>
          <t>1. 경유지 추가모드에서 진입한 경우 해당 화면에 즉시 적용된다.</t>
        </is>
      </c>
      <c r="N1407" s="2" t="n"/>
      <c r="O1407" s="56">
        <f>IF(COUNTIF(P1407:R1407,"F")&gt;=1,"FAIL",(IF(COUNTIF(P1407:R1407,"P")&gt;=1,"PASS",(IF(COUNTIF(P1407:R1407,"N/A")&gt;=1,"N/A",(IF(COUNTIF(P1407:R1407,"N/T")&gt;=1,"N/T","-")))))))</f>
        <v/>
      </c>
      <c r="P1407" s="1" t="n"/>
      <c r="Q1407" s="1" t="n"/>
      <c r="R1407" s="32" t="n"/>
      <c r="S1407" s="32" t="n"/>
      <c r="T1407" s="2" t="n"/>
      <c r="U1407" s="33" t="n"/>
    </row>
    <row r="1408" ht="92.40000000000001" customHeight="1" s="357">
      <c r="A1408" s="312" t="inlineStr">
        <is>
          <t>Z_025</t>
        </is>
      </c>
      <c r="B1408" s="38" t="inlineStr">
        <is>
          <t>TC_MAP_1308</t>
        </is>
      </c>
      <c r="C1408" s="38" t="inlineStr">
        <is>
          <t>Map</t>
        </is>
      </c>
      <c r="D1408" s="38" t="inlineStr">
        <is>
          <t>경로 탐색</t>
        </is>
      </c>
      <c r="E1408" s="38" t="inlineStr">
        <is>
          <t>경로 탐색 검색</t>
        </is>
      </c>
      <c r="F1408" s="38" t="inlineStr">
        <is>
          <t>경로 탐색 검색</t>
        </is>
      </c>
      <c r="G1408" s="38" t="inlineStr">
        <is>
          <t>공통</t>
        </is>
      </c>
      <c r="H1408" s="2" t="n"/>
      <c r="I1408" s="2" t="n">
        <v>1</v>
      </c>
      <c r="J1408" s="33" t="inlineStr">
        <is>
          <t>1. 프로필 등록 상태</t>
        </is>
      </c>
      <c r="K1408" s="33" t="n"/>
      <c r="L1408" s="33" t="inlineStr">
        <is>
          <t>1. Map 진입
2. 경로 탐색 시작 화면 또는 경유지 추가 모드 진입
3. 장소/주소 검색 실행
4. 입력된 장소 정보 삭제 or 입력된 장소 정보가 있음
5. 등록된 [즐겨찾는 충전소] 선택</t>
        </is>
      </c>
      <c r="M1408" s="42" t="inlineStr">
        <is>
          <t>1. 즐겨찾기 목록으로 이동된다.
- 이때 '충전소'탭이 포커스된 상태의 목록 표시
&lt;즐겨찾기 영역&gt; 참고</t>
        </is>
      </c>
      <c r="N1408" s="2" t="n"/>
      <c r="O1408" s="56">
        <f>IF(COUNTIF(P1408:R1408,"F")&gt;=1,"FAIL",(IF(COUNTIF(P1408:R1408,"P")&gt;=1,"PASS",(IF(COUNTIF(P1408:R1408,"N/A")&gt;=1,"N/A",(IF(COUNTIF(P1408:R1408,"N/T")&gt;=1,"N/T","-")))))))</f>
        <v/>
      </c>
      <c r="P1408" s="1" t="n"/>
      <c r="Q1408" s="1" t="n"/>
      <c r="R1408" s="32" t="n"/>
      <c r="S1408" s="32" t="n"/>
      <c r="T1408" s="2" t="n"/>
      <c r="U1408" s="33" t="n"/>
    </row>
    <row r="1409" ht="92.40000000000001" customHeight="1" s="357">
      <c r="A1409" s="312" t="inlineStr">
        <is>
          <t>Z_026</t>
        </is>
      </c>
      <c r="B1409" s="38" t="inlineStr">
        <is>
          <t>TC_MAP_1309</t>
        </is>
      </c>
      <c r="C1409" s="38" t="inlineStr">
        <is>
          <t>Map</t>
        </is>
      </c>
      <c r="D1409" s="38" t="inlineStr">
        <is>
          <t>경로 탐색</t>
        </is>
      </c>
      <c r="E1409" s="38" t="inlineStr">
        <is>
          <t>경로 탐색 검색</t>
        </is>
      </c>
      <c r="F1409" s="38" t="inlineStr">
        <is>
          <t>경로 탐색 검색</t>
        </is>
      </c>
      <c r="G1409" s="38" t="inlineStr">
        <is>
          <t>공통</t>
        </is>
      </c>
      <c r="H1409" s="2" t="n"/>
      <c r="I1409" s="2" t="n">
        <v>1</v>
      </c>
      <c r="J1409" s="33" t="inlineStr">
        <is>
          <t>1. 프로필 등록 상태</t>
        </is>
      </c>
      <c r="K1409" s="33" t="n"/>
      <c r="L1409" s="33" t="inlineStr">
        <is>
          <t>1. Map 진입
2. 경로 탐색 시작 화면 또는 경유지 추가 모드 진입
3. 장소/주소 검색 실행
4. 입력된 장소 정보 삭제 or 입력된 장소 정보가 있음
5. 미등록된 [우리집] / [사무실] 선택</t>
        </is>
      </c>
      <c r="M1409" s="42" t="inlineStr">
        <is>
          <t>1. 우리집 등록 또는 사무실 등록 화면으로 이동된다.</t>
        </is>
      </c>
      <c r="N1409" s="2" t="n"/>
      <c r="O1409" s="56">
        <f>IF(COUNTIF(P1409:R1409,"F")&gt;=1,"FAIL",(IF(COUNTIF(P1409:R1409,"P")&gt;=1,"PASS",(IF(COUNTIF(P1409:R1409,"N/A")&gt;=1,"N/A",(IF(COUNTIF(P1409:R1409,"N/T")&gt;=1,"N/T","-")))))))</f>
        <v/>
      </c>
      <c r="P1409" s="1" t="n"/>
      <c r="Q1409" s="1" t="n"/>
      <c r="R1409" s="32" t="n"/>
      <c r="S1409" s="32" t="n"/>
      <c r="T1409" s="2" t="n"/>
      <c r="U1409" s="33" t="n"/>
    </row>
    <row r="1410" ht="92.40000000000001" customHeight="1" s="357">
      <c r="A1410" s="312" t="inlineStr">
        <is>
          <t>Z_027</t>
        </is>
      </c>
      <c r="B1410" s="38" t="inlineStr">
        <is>
          <t>TC_MAP_1310</t>
        </is>
      </c>
      <c r="C1410" s="38" t="inlineStr">
        <is>
          <t>Map</t>
        </is>
      </c>
      <c r="D1410" s="38" t="inlineStr">
        <is>
          <t>경로 탐색</t>
        </is>
      </c>
      <c r="E1410" s="38" t="inlineStr">
        <is>
          <t>경로 탐색 검색</t>
        </is>
      </c>
      <c r="F1410" s="38" t="inlineStr">
        <is>
          <t>경로 탐색 검색</t>
        </is>
      </c>
      <c r="G1410" s="38" t="inlineStr">
        <is>
          <t>공통</t>
        </is>
      </c>
      <c r="H1410" s="2" t="n"/>
      <c r="I1410" s="2" t="n">
        <v>1</v>
      </c>
      <c r="J1410" s="33" t="inlineStr">
        <is>
          <t>1. 프로필 등록 상태</t>
        </is>
      </c>
      <c r="K1410" s="33" t="n"/>
      <c r="L1410" s="33" t="inlineStr">
        <is>
          <t>1. Map 진입
2. 경로 탐색 시작 화면 또는 경유지 추가 모드 진입
3. 장소/주소 검색 실행
4. 입력된 장소 정보 삭제 or 입력된 장소 정보가 있음
5. 미등록된 [즐겨찾는 등록지] 선택</t>
        </is>
      </c>
      <c r="M1410" s="42" t="inlineStr">
        <is>
          <t>1. 즐겨찾기 등록 화면으로 이동된다.</t>
        </is>
      </c>
      <c r="N1410" s="2" t="n"/>
      <c r="O1410" s="56">
        <f>IF(COUNTIF(P1410:R1410,"F")&gt;=1,"FAIL",(IF(COUNTIF(P1410:R1410,"P")&gt;=1,"PASS",(IF(COUNTIF(P1410:R1410,"N/A")&gt;=1,"N/A",(IF(COUNTIF(P1410:R1410,"N/T")&gt;=1,"N/T","-")))))))</f>
        <v/>
      </c>
      <c r="P1410" s="1" t="n"/>
      <c r="Q1410" s="1" t="n"/>
      <c r="R1410" s="32" t="n"/>
      <c r="S1410" s="32" t="n"/>
      <c r="T1410" s="2" t="n"/>
      <c r="U1410" s="33" t="n"/>
    </row>
    <row r="1411" ht="92.40000000000001" customHeight="1" s="357">
      <c r="A1411" s="312" t="inlineStr">
        <is>
          <t>Z_028</t>
        </is>
      </c>
      <c r="B1411" s="38" t="inlineStr">
        <is>
          <t>TC_MAP_1311</t>
        </is>
      </c>
      <c r="C1411" s="38" t="inlineStr">
        <is>
          <t>Map</t>
        </is>
      </c>
      <c r="D1411" s="38" t="inlineStr">
        <is>
          <t>경로 탐색</t>
        </is>
      </c>
      <c r="E1411" s="38" t="inlineStr">
        <is>
          <t>경로 탐색 검색</t>
        </is>
      </c>
      <c r="F1411" s="38" t="inlineStr">
        <is>
          <t>경로 탐색 검색</t>
        </is>
      </c>
      <c r="G1411" s="38" t="inlineStr">
        <is>
          <t>공통</t>
        </is>
      </c>
      <c r="H1411" s="2" t="n"/>
      <c r="I1411" s="2" t="n">
        <v>1</v>
      </c>
      <c r="J1411" s="33" t="inlineStr">
        <is>
          <t>1. 프로필 등록 상태</t>
        </is>
      </c>
      <c r="K1411" s="33" t="n"/>
      <c r="L1411" s="33" t="inlineStr">
        <is>
          <t>1. Map 진입
2. 경로 탐색 시작 화면 또는 경유지 추가 모드 진입
3. 장소/주소 검색 실행
4. 입력된 장소 정보 삭제 or 입력된 장소 정보가 있음
5. 미등록된 [즐겨찾는 충전소] 선택</t>
        </is>
      </c>
      <c r="M1411" s="42" t="inlineStr">
        <is>
          <t>1. 즐겨찾는 충전소 등록 화면으로 이동된다.</t>
        </is>
      </c>
      <c r="N1411" s="2" t="n"/>
      <c r="O1411" s="56">
        <f>IF(COUNTIF(P1411:R1411,"F")&gt;=1,"FAIL",(IF(COUNTIF(P1411:R1411,"P")&gt;=1,"PASS",(IF(COUNTIF(P1411:R1411,"N/A")&gt;=1,"N/A",(IF(COUNTIF(P1411:R1411,"N/T")&gt;=1,"N/T","-")))))))</f>
        <v/>
      </c>
      <c r="P1411" s="1" t="n"/>
      <c r="Q1411" s="1" t="n"/>
      <c r="R1411" s="32" t="n"/>
      <c r="S1411" s="32" t="n"/>
      <c r="T1411" s="2" t="n"/>
      <c r="U1411" s="33" t="n"/>
    </row>
    <row r="1412" ht="92.40000000000001" customHeight="1" s="357">
      <c r="A1412" s="312" t="inlineStr">
        <is>
          <t>Z_029</t>
        </is>
      </c>
      <c r="B1412" s="38" t="inlineStr">
        <is>
          <t>TC_MAP_1312</t>
        </is>
      </c>
      <c r="C1412" s="38" t="inlineStr">
        <is>
          <t>Map</t>
        </is>
      </c>
      <c r="D1412" s="38" t="inlineStr">
        <is>
          <t>경로 탐색</t>
        </is>
      </c>
      <c r="E1412" s="38" t="inlineStr">
        <is>
          <t>경로 탐색 검색</t>
        </is>
      </c>
      <c r="F1412" s="38" t="inlineStr">
        <is>
          <t>경로 탐색 검색</t>
        </is>
      </c>
      <c r="G1412" s="38" t="inlineStr">
        <is>
          <t>공통</t>
        </is>
      </c>
      <c r="H1412" s="2" t="n"/>
      <c r="I1412" s="2" t="n">
        <v>1</v>
      </c>
      <c r="J1412" s="33" t="n"/>
      <c r="K1412" s="33" t="n"/>
      <c r="L1412" s="33" t="inlineStr">
        <is>
          <t>1. Map 진입
2. 경로 탐색 시작 화면 또는 경유지 추가 모드 진입
3. 장소/주소 검색 실행
4. 입력된 장소 정보 삭제 or 입력된 장소 정보가 있음
5. 최근 검색 영역 생성 조건 확인</t>
        </is>
      </c>
      <c r="M1412" s="42" t="inlineStr">
        <is>
          <t>1. 최근 검색어 항목 유/무에 따라 다르게 제공된다.
- 최근 검색어 항목 유 : 검색 영역 리스트 제공
- 최근 검색어 항목 무 : 검색 영역 리스트 미제공</t>
        </is>
      </c>
      <c r="N1412" s="2" t="n"/>
      <c r="O1412" s="56">
        <f>IF(COUNTIF(P1412:R1412,"F")&gt;=1,"FAIL",(IF(COUNTIF(P1412:R1412,"P")&gt;=1,"PASS",(IF(COUNTIF(P1412:R1412,"N/A")&gt;=1,"N/A",(IF(COUNTIF(P1412:R1412,"N/T")&gt;=1,"N/T","-")))))))</f>
        <v/>
      </c>
      <c r="P1412" s="1" t="n"/>
      <c r="Q1412" s="1" t="n"/>
      <c r="R1412" s="32" t="n"/>
      <c r="S1412" s="32" t="n"/>
      <c r="T1412" s="2" t="n"/>
      <c r="U1412" s="33" t="n"/>
    </row>
    <row r="1413" ht="39.6" customHeight="1" s="357">
      <c r="A1413" s="312" t="inlineStr">
        <is>
          <t>Z_030</t>
        </is>
      </c>
      <c r="B1413" s="38" t="inlineStr">
        <is>
          <t>TC_MAP_1313</t>
        </is>
      </c>
      <c r="C1413" s="38" t="inlineStr">
        <is>
          <t>Map</t>
        </is>
      </c>
      <c r="D1413" s="38" t="inlineStr">
        <is>
          <t>경로 탐색</t>
        </is>
      </c>
      <c r="E1413" s="38" t="inlineStr">
        <is>
          <t>경로 탐색 검색</t>
        </is>
      </c>
      <c r="F1413" s="38" t="inlineStr">
        <is>
          <t>경로 탐색 검색</t>
        </is>
      </c>
      <c r="G1413" s="38" t="inlineStr">
        <is>
          <t>공통</t>
        </is>
      </c>
      <c r="H1413" s="2" t="n"/>
      <c r="I1413" s="2" t="n">
        <v>3</v>
      </c>
      <c r="J1413" s="33" t="n"/>
      <c r="K1413" s="33" t="n"/>
      <c r="L1413" s="27" t="inlineStr">
        <is>
          <t>1. 검색 결과 목록 내 표시 속성 우선순위 확인</t>
        </is>
      </c>
      <c r="M1413" s="42" t="inlineStr">
        <is>
          <t>1. 하나의 항목에 대해 2개 이상의 POI 속성이 있을 경우 우선순위가 높은 속성의 정보로 구성된다.</t>
        </is>
      </c>
      <c r="N1413" s="2" t="n"/>
      <c r="O1413" s="56">
        <f>IF(COUNTIF(P1413:R1413,"F")&gt;=1,"FAIL",(IF(COUNTIF(P1413:R1413,"P")&gt;=1,"PASS",(IF(COUNTIF(P1413:R1413,"N/A")&gt;=1,"N/A",(IF(COUNTIF(P1413:R1413,"N/T")&gt;=1,"N/T","-")))))))</f>
        <v/>
      </c>
      <c r="P1413" s="1" t="n"/>
      <c r="Q1413" s="1" t="n"/>
      <c r="R1413" s="32" t="n"/>
      <c r="S1413" s="32" t="n"/>
      <c r="T1413" s="2" t="n"/>
      <c r="U1413" s="33" t="n"/>
    </row>
    <row r="1414" ht="26.4" customHeight="1" s="357">
      <c r="A1414" s="312" t="inlineStr">
        <is>
          <t>Z_031</t>
        </is>
      </c>
      <c r="B1414" s="38" t="inlineStr">
        <is>
          <t>TC_MAP_1314</t>
        </is>
      </c>
      <c r="C1414" s="38" t="inlineStr">
        <is>
          <t>Map</t>
        </is>
      </c>
      <c r="D1414" s="38" t="inlineStr">
        <is>
          <t>경로 탐색</t>
        </is>
      </c>
      <c r="E1414" s="38" t="inlineStr">
        <is>
          <t>경로 탐색 검색</t>
        </is>
      </c>
      <c r="F1414" s="38" t="inlineStr">
        <is>
          <t>경로 탐색 검색</t>
        </is>
      </c>
      <c r="G1414" s="38" t="inlineStr">
        <is>
          <t>EU</t>
        </is>
      </c>
      <c r="H1414" s="2" t="n"/>
      <c r="I1414" s="2" t="n">
        <v>5</v>
      </c>
      <c r="J1414" s="33" t="n"/>
      <c r="K1414" s="33" t="inlineStr">
        <is>
          <t>1. ICE 차량</t>
        </is>
      </c>
      <c r="L1414" s="33" t="inlineStr">
        <is>
          <t>1. 주변 검색 영역 표시 항목 확인</t>
        </is>
      </c>
      <c r="M1414" s="42" t="inlineStr">
        <is>
          <t>1. 주유소 - 주차장 - 세차장 - 일반 순으로 표시된다.</t>
        </is>
      </c>
      <c r="N1414" s="2" t="n"/>
      <c r="O1414" s="56">
        <f>IF(COUNTIF(P1414:R1414,"F")&gt;=1,"FAIL",(IF(COUNTIF(P1414:R1414,"P")&gt;=1,"PASS",(IF(COUNTIF(P1414:R1414,"N/A")&gt;=1,"N/A",(IF(COUNTIF(P1414:R1414,"N/T")&gt;=1,"N/T","-")))))))</f>
        <v/>
      </c>
      <c r="P1414" s="1" t="n"/>
      <c r="Q1414" s="1" t="n"/>
      <c r="R1414" s="32" t="n"/>
      <c r="S1414" s="32" t="n"/>
      <c r="T1414" s="2" t="n"/>
      <c r="U1414" s="33" t="n"/>
    </row>
    <row r="1415" ht="66" customHeight="1" s="357">
      <c r="A1415" s="312" t="inlineStr">
        <is>
          <t>Z_032</t>
        </is>
      </c>
      <c r="B1415" s="38" t="inlineStr">
        <is>
          <t>TC_MAP_1315</t>
        </is>
      </c>
      <c r="C1415" s="38" t="inlineStr">
        <is>
          <t>Map</t>
        </is>
      </c>
      <c r="D1415" s="38" t="inlineStr">
        <is>
          <t>경로 탐색</t>
        </is>
      </c>
      <c r="E1415" s="38" t="inlineStr">
        <is>
          <t>경로 탐색 검색</t>
        </is>
      </c>
      <c r="F1415" s="38" t="inlineStr">
        <is>
          <t>최근 검색어 선택</t>
        </is>
      </c>
      <c r="G1415" s="38" t="inlineStr">
        <is>
          <t>공통</t>
        </is>
      </c>
      <c r="H1415" s="2" t="n"/>
      <c r="I1415" s="2" t="n">
        <v>1</v>
      </c>
      <c r="J1415" s="34" t="n"/>
      <c r="K1415" s="33" t="n"/>
      <c r="L1415" s="33" t="inlineStr">
        <is>
          <t>1. Map 진입
2. 경로 탐색 선택
3. 경로 탐색 시작 화면 진입
4. 출발지/경유지/도착지 필드 선택
5. 최근 검색어 선택</t>
        </is>
      </c>
      <c r="M1415" s="42" t="inlineStr">
        <is>
          <t>1. 선택한 입력란에 해당 장소로 설정된다.</t>
        </is>
      </c>
      <c r="N1415" s="2" t="n"/>
      <c r="O1415" s="56">
        <f>IF(COUNTIF(P1415:R1415,"F")&gt;=1,"FAIL",(IF(COUNTIF(P1415:R1415,"P")&gt;=1,"PASS",(IF(COUNTIF(P1415:R1415,"N/A")&gt;=1,"N/A",(IF(COUNTIF(P1415:R1415,"N/T")&gt;=1,"N/T","-")))))))</f>
        <v/>
      </c>
      <c r="P1415" s="1" t="n"/>
      <c r="Q1415" s="1" t="n"/>
      <c r="R1415" s="32" t="n"/>
      <c r="S1415" s="32" t="n"/>
      <c r="T1415" s="2" t="n"/>
      <c r="U1415" s="33" t="n"/>
    </row>
    <row r="1416" ht="198" customHeight="1" s="357">
      <c r="A1416" s="312" t="inlineStr">
        <is>
          <t>za_001</t>
        </is>
      </c>
      <c r="B1416" s="38" t="inlineStr">
        <is>
          <t>TC_MAP_1316</t>
        </is>
      </c>
      <c r="C1416" s="38" t="inlineStr">
        <is>
          <t>Map</t>
        </is>
      </c>
      <c r="D1416" s="38" t="inlineStr">
        <is>
          <t>주차 위치</t>
        </is>
      </c>
      <c r="E1416" s="38" t="inlineStr">
        <is>
          <t>내 차 위치 대표 정보</t>
        </is>
      </c>
      <c r="F1416" s="38" t="inlineStr">
        <is>
          <t xml:space="preserve">주차 정보를 전달하지 않는 차량 </t>
        </is>
      </c>
      <c r="G1416" s="38" t="inlineStr">
        <is>
          <t>EU</t>
        </is>
      </c>
      <c r="H1416" s="2" t="n"/>
      <c r="I1416" s="2" t="n">
        <v>1</v>
      </c>
      <c r="J1416" s="33" t="inlineStr">
        <is>
          <t>1. 장소명, 주소 정보가 있을 경우</t>
        </is>
      </c>
      <c r="K1416" s="33" t="inlineStr">
        <is>
          <t>1. 주차 정보를 전달하지 않는 차량</t>
        </is>
      </c>
      <c r="L1416" s="33" t="inlineStr">
        <is>
          <t>1. Map 진입
2. 홈 탭 내 차 위치 선택</t>
        </is>
      </c>
      <c r="M1416" s="42" t="inlineStr">
        <is>
          <t>1. 내 차 위치
- 차량 위치 정보 표시: 장소명, 주소 정보가 있을 경우
2. 거리
- 현 위치에서 내 차 위치까지의 거리 표시
: '현재 위치에서' 레이블 표시
: 거리 표시
3. [공유] 버튼
- Tap 시 Device 기본 popup 호출 SMS/카카오톡/더보기 등
- 앱 선택 시 팝업 표출, 메시지 표출 &gt; 확인 선택 시 전송
4. [Google Maps] 버튼
- 선택 시 외부 앱 이동</t>
        </is>
      </c>
      <c r="N1416" s="2" t="n"/>
      <c r="O1416" s="56">
        <f>IF(COUNTIF(P1416:R1416,"F")&gt;=1,"FAIL",(IF(COUNTIF(P1416:R1416,"P")&gt;=1,"PASS",(IF(COUNTIF(P1416:R1416,"N/A")&gt;=1,"N/A",(IF(COUNTIF(P1416:R1416,"N/T")&gt;=1,"N/T","-")))))))</f>
        <v/>
      </c>
      <c r="P1416" s="1" t="n"/>
      <c r="Q1416" s="1" t="n"/>
      <c r="R1416" s="32" t="n"/>
      <c r="S1416" s="32" t="n"/>
      <c r="T1416" s="2" t="n"/>
      <c r="U1416" s="33" t="n"/>
    </row>
    <row r="1417" ht="237.6" customHeight="1" s="357">
      <c r="A1417" s="312" t="inlineStr">
        <is>
          <t>za_002</t>
        </is>
      </c>
      <c r="B1417" s="38" t="inlineStr">
        <is>
          <t>TC_MAP_1317</t>
        </is>
      </c>
      <c r="C1417" s="38" t="inlineStr">
        <is>
          <t>Map</t>
        </is>
      </c>
      <c r="D1417" s="38" t="inlineStr">
        <is>
          <t>주차 위치</t>
        </is>
      </c>
      <c r="E1417" s="38" t="inlineStr">
        <is>
          <t>내 차 위치 대표 정보</t>
        </is>
      </c>
      <c r="F1417" s="38" t="inlineStr">
        <is>
          <t xml:space="preserve">주차 정보를 전달하지 않는 차량 </t>
        </is>
      </c>
      <c r="G1417" s="38" t="inlineStr">
        <is>
          <t>EU</t>
        </is>
      </c>
      <c r="H1417" s="2" t="n"/>
      <c r="I1417" s="2" t="n">
        <v>1</v>
      </c>
      <c r="J1417" s="33" t="inlineStr">
        <is>
          <t>1. 장소명, 주소 정보가 없을 경우</t>
        </is>
      </c>
      <c r="K1417" s="33" t="inlineStr">
        <is>
          <t>1. 주차 정보를 전달하지 않는 차량</t>
        </is>
      </c>
      <c r="L1417" s="33" t="inlineStr">
        <is>
          <t>1. Map 진입
2. 홈 탭 내 차 위치 선택</t>
        </is>
      </c>
      <c r="M1417" s="42" t="inlineStr">
        <is>
          <t>1. 내 차 위치 
- 차량 위치 정보 표시: 장소명, 주소 정보가 없을 경우
: 별도 안내 문구 표시 (주소 정보를 확인할 수 없습니다.)
: 직선 거리 미표시
2. 거리
- 현 위치에서 내 차 위치가지의 거리 표시
: '현재 위치에서' 레이블 표시
: 거리 표시
3. [공유] 버튼
- Tap 시 Device 기본 popup 호출 SMS/카카오톡/더보기 등
- 앱 선택 시 팝업 표출, 메시지 표출 &gt; 확인 선택 시 전송
4. [Google Maps] 버튼
- 선택 시 외부 앱 이동</t>
        </is>
      </c>
      <c r="N1417" s="2" t="n"/>
      <c r="O1417" s="56">
        <f>IF(COUNTIF(P1417:R1417,"F")&gt;=1,"FAIL",(IF(COUNTIF(P1417:R1417,"P")&gt;=1,"PASS",(IF(COUNTIF(P1417:R1417,"N/A")&gt;=1,"N/A",(IF(COUNTIF(P1417:R1417,"N/T")&gt;=1,"N/T","-")))))))</f>
        <v/>
      </c>
      <c r="P1417" s="1" t="n"/>
      <c r="Q1417" s="1" t="n"/>
      <c r="R1417" s="32" t="n"/>
      <c r="S1417" s="32" t="n"/>
      <c r="T1417" s="2" t="n"/>
      <c r="U1417" s="33" t="n"/>
    </row>
    <row r="1418" ht="66" customHeight="1" s="357">
      <c r="A1418" s="312" t="inlineStr">
        <is>
          <t>za_003</t>
        </is>
      </c>
      <c r="B1418" s="38" t="inlineStr">
        <is>
          <t>TC_MAP_1318</t>
        </is>
      </c>
      <c r="C1418" s="38" t="inlineStr">
        <is>
          <t>Map</t>
        </is>
      </c>
      <c r="D1418" s="38" t="inlineStr">
        <is>
          <t>주차 위치</t>
        </is>
      </c>
      <c r="E1418" s="38" t="inlineStr">
        <is>
          <t>내 차 위치 대표 정보</t>
        </is>
      </c>
      <c r="F1418" s="38" t="inlineStr">
        <is>
          <t xml:space="preserve">주차 정보를 전달하지 않는 차량 </t>
        </is>
      </c>
      <c r="G1418" s="38" t="inlineStr">
        <is>
          <t>EU</t>
        </is>
      </c>
      <c r="H1418" s="2" t="n"/>
      <c r="I1418" s="2" t="n">
        <v>1</v>
      </c>
      <c r="J1418" s="33" t="inlineStr">
        <is>
          <t>1. Google Maps 설치 상태
2. 내 위치 조회 가능할 경우</t>
        </is>
      </c>
      <c r="K1418" s="33" t="inlineStr">
        <is>
          <t>1. 주차 정보를 전달하지 않는 차량</t>
        </is>
      </c>
      <c r="L1418" s="33" t="inlineStr">
        <is>
          <t>1. Map 진입
2. 홈 탭 내 차 위치 선택
3. [Google Maps] 버튼 선택</t>
        </is>
      </c>
      <c r="M1418" s="42" t="inlineStr">
        <is>
          <t>1. [Google Maps] 버튼
- 해당 POI 좌표의 도보 탐색 결과 화면 호출
- '구글 맵의 도보 길찾기 실행: 출발- 내위치 / 도착- 최종 목적지</t>
        </is>
      </c>
      <c r="N1418" s="2" t="n"/>
      <c r="O1418" s="56">
        <f>IF(COUNTIF(P1418:R1418,"F")&gt;=1,"FAIL",(IF(COUNTIF(P1418:R1418,"P")&gt;=1,"PASS",(IF(COUNTIF(P1418:R1418,"N/A")&gt;=1,"N/A",(IF(COUNTIF(P1418:R1418,"N/T")&gt;=1,"N/T","-")))))))</f>
        <v/>
      </c>
      <c r="P1418" s="1" t="n"/>
      <c r="Q1418" s="1" t="n"/>
      <c r="R1418" s="32" t="n"/>
      <c r="S1418" s="32" t="n"/>
      <c r="T1418" s="2" t="n"/>
      <c r="U1418" s="33" t="n"/>
    </row>
    <row r="1419" ht="66" customHeight="1" s="357">
      <c r="A1419" s="312" t="inlineStr">
        <is>
          <t>za_004</t>
        </is>
      </c>
      <c r="B1419" s="38" t="inlineStr">
        <is>
          <t>TC_MAP_1319</t>
        </is>
      </c>
      <c r="C1419" s="38" t="inlineStr">
        <is>
          <t>Map</t>
        </is>
      </c>
      <c r="D1419" s="38" t="inlineStr">
        <is>
          <t>주차 위치</t>
        </is>
      </c>
      <c r="E1419" s="38" t="inlineStr">
        <is>
          <t>내 차 위치 대표 정보</t>
        </is>
      </c>
      <c r="F1419" s="38" t="inlineStr">
        <is>
          <t xml:space="preserve">주차 정보를 전달하지 않는 차량 </t>
        </is>
      </c>
      <c r="G1419" s="38" t="inlineStr">
        <is>
          <t>EU</t>
        </is>
      </c>
      <c r="H1419" s="2" t="n"/>
      <c r="I1419" s="2" t="n">
        <v>1</v>
      </c>
      <c r="J1419" s="33" t="inlineStr">
        <is>
          <t>1. Google Maps 설치 상태
2. 내 위치 조회 불가할 경우</t>
        </is>
      </c>
      <c r="K1419" s="33" t="inlineStr">
        <is>
          <t>1. 주차 정보를 전달하지 않는 차량</t>
        </is>
      </c>
      <c r="L1419" s="33" t="inlineStr">
        <is>
          <t>1. Map 진입
2. 홈 탭 내 차 위치 선택
3. [Google Maps] 버튼 선택</t>
        </is>
      </c>
      <c r="M1419" s="42" t="inlineStr">
        <is>
          <t>1. [Google Maps] 버튼
- 해당 POI 좌표의 도보 탐색 결과 화면 호출
- '구글 맵의 도보 길찾기 실행: 출발- 미제공 / 도착- 최종 목적지</t>
        </is>
      </c>
      <c r="N1419" s="2" t="n"/>
      <c r="O1419" s="56">
        <f>IF(COUNTIF(P1419:R1419,"F")&gt;=1,"FAIL",(IF(COUNTIF(P1419:R1419,"P")&gt;=1,"PASS",(IF(COUNTIF(P1419:R1419,"N/A")&gt;=1,"N/A",(IF(COUNTIF(P1419:R1419,"N/T")&gt;=1,"N/T","-")))))))</f>
        <v/>
      </c>
      <c r="P1419" s="1" t="n"/>
      <c r="Q1419" s="1" t="n"/>
      <c r="R1419" s="32" t="n"/>
      <c r="S1419" s="32" t="n"/>
      <c r="T1419" s="2" t="n"/>
      <c r="U1419" s="33" t="n"/>
    </row>
    <row r="1420" ht="39.6" customHeight="1" s="357">
      <c r="A1420" s="312" t="inlineStr">
        <is>
          <t>za_005</t>
        </is>
      </c>
      <c r="B1420" s="38" t="inlineStr">
        <is>
          <t>TC_MAP_1320</t>
        </is>
      </c>
      <c r="C1420" s="38" t="inlineStr">
        <is>
          <t>Map</t>
        </is>
      </c>
      <c r="D1420" s="38" t="inlineStr">
        <is>
          <t>주차 위치</t>
        </is>
      </c>
      <c r="E1420" s="38" t="inlineStr">
        <is>
          <t>내 차 위치 대표 정보</t>
        </is>
      </c>
      <c r="F1420" s="38" t="inlineStr">
        <is>
          <t xml:space="preserve">주차 정보를 전달하지 않는 차량 </t>
        </is>
      </c>
      <c r="G1420" s="38" t="inlineStr">
        <is>
          <t>EU</t>
        </is>
      </c>
      <c r="H1420" s="2" t="n"/>
      <c r="I1420" s="2" t="n">
        <v>1</v>
      </c>
      <c r="J1420" s="33" t="inlineStr">
        <is>
          <t>1. Google Maps 미설치 상태</t>
        </is>
      </c>
      <c r="K1420" s="33" t="inlineStr">
        <is>
          <t>1. 주차 정보를 전달하지 않는 차량</t>
        </is>
      </c>
      <c r="L1420" s="33" t="inlineStr">
        <is>
          <t>1. Map 진입
2. 홈 탭 내 차 위치 선택
3. [Google Maps] 버튼 선택</t>
        </is>
      </c>
      <c r="M1420" s="42" t="inlineStr">
        <is>
          <t>1. 웹 페이지 이동</t>
        </is>
      </c>
      <c r="N1420" s="2" t="n"/>
      <c r="O1420" s="56">
        <f>IF(COUNTIF(P1420:R1420,"F")&gt;=1,"FAIL",(IF(COUNTIF(P1420:R1420,"P")&gt;=1,"PASS",(IF(COUNTIF(P1420:R1420,"N/A")&gt;=1,"N/A",(IF(COUNTIF(P1420:R1420,"N/T")&gt;=1,"N/T","-")))))))</f>
        <v/>
      </c>
      <c r="P1420" s="1" t="n"/>
      <c r="Q1420" s="1" t="n"/>
      <c r="R1420" s="32" t="n"/>
      <c r="S1420" s="32" t="n"/>
      <c r="T1420" s="2" t="n"/>
      <c r="U1420" s="33" t="n"/>
    </row>
    <row r="1421" ht="118.8" customHeight="1" s="357">
      <c r="A1421" s="312" t="inlineStr">
        <is>
          <t>za_006</t>
        </is>
      </c>
      <c r="B1421" s="38" t="inlineStr">
        <is>
          <t>TC_MAP_1321</t>
        </is>
      </c>
      <c r="C1421" s="38" t="inlineStr">
        <is>
          <t>Map</t>
        </is>
      </c>
      <c r="D1421" s="38" t="inlineStr">
        <is>
          <t>주차 위치</t>
        </is>
      </c>
      <c r="E1421" s="38" t="inlineStr">
        <is>
          <t>내 차 위치 대표 정보</t>
        </is>
      </c>
      <c r="F1421" s="38" t="inlineStr">
        <is>
          <t>상황 별 화면 표시</t>
        </is>
      </c>
      <c r="G1421" s="38" t="inlineStr">
        <is>
          <t>EU</t>
        </is>
      </c>
      <c r="H1421" s="2" t="n"/>
      <c r="I1421" s="2" t="n">
        <v>3</v>
      </c>
      <c r="J1421" s="27" t="inlineStr">
        <is>
          <t>1. 위치 권한 on / 내 위치 조회 가능
2. 차량 위치 : 장소명, 주소 정보 있음</t>
        </is>
      </c>
      <c r="K1421" s="33" t="inlineStr">
        <is>
          <t>1. 주차 정보를 전달하지 않는 차량</t>
        </is>
      </c>
      <c r="L1421" s="33" t="inlineStr">
        <is>
          <t>1. Map 진입
2. 홈 탭 내 차 위치 선택</t>
        </is>
      </c>
      <c r="M1421" s="30" t="inlineStr">
        <is>
          <t>1. 지도 표시 속성
- [내 차 위치 마커] 표시 / 내 차 위치 마커를 지도 중앙에 표시
- [내 위치 마커] 표시
- [목적지 마커] 표시
- [내 위치 조회] 버튼 표시
2. 하단 드로어 표시 속성
- 장소명 또는 주소 표시
- 거리 표시</t>
        </is>
      </c>
      <c r="N1421" s="2" t="n"/>
      <c r="O1421" s="56">
        <f>IF(COUNTIF(P1421:R1421,"F")&gt;=1,"FAIL",(IF(COUNTIF(P1421:R1421,"P")&gt;=1,"PASS",(IF(COUNTIF(P1421:R1421,"N/A")&gt;=1,"N/A",(IF(COUNTIF(P1421:R1421,"N/T")&gt;=1,"N/T","-")))))))</f>
        <v/>
      </c>
      <c r="P1421" s="1" t="n"/>
      <c r="Q1421" s="1" t="n"/>
      <c r="R1421" s="32" t="n"/>
      <c r="S1421" s="32" t="n"/>
      <c r="T1421" s="2" t="n"/>
      <c r="U1421" s="33" t="n"/>
    </row>
    <row r="1422" ht="52.8" customHeight="1" s="357">
      <c r="A1422" s="312" t="n"/>
      <c r="B1422" s="38" t="inlineStr">
        <is>
          <t>TC_MAP_1322</t>
        </is>
      </c>
      <c r="C1422" s="38" t="inlineStr">
        <is>
          <t>Map</t>
        </is>
      </c>
      <c r="D1422" s="38" t="inlineStr">
        <is>
          <t>주차 위치</t>
        </is>
      </c>
      <c r="E1422" s="38" t="inlineStr">
        <is>
          <t>내 차 위치 대표 정보</t>
        </is>
      </c>
      <c r="F1422" s="38" t="inlineStr">
        <is>
          <t>상황 별 화면 표시</t>
        </is>
      </c>
      <c r="G1422" s="38" t="inlineStr">
        <is>
          <t>EU</t>
        </is>
      </c>
      <c r="H1422" s="2" t="n"/>
      <c r="I1422" s="2" t="n">
        <v>3</v>
      </c>
      <c r="J1422" s="27" t="inlineStr">
        <is>
          <t>1. 위치 권한 on / 내 위치 조회 가능
2. 차량 위치 : 장소명, 주소 정보 있음</t>
        </is>
      </c>
      <c r="K1422" s="33" t="inlineStr">
        <is>
          <t>1. 주차 정보를 전달하지 않는 차량</t>
        </is>
      </c>
      <c r="L1422" s="33" t="inlineStr">
        <is>
          <t>1. Map 진입
2. 홈 탭 내 차 위치 선택
3. [내 위치 조회] 버튼 선택</t>
        </is>
      </c>
      <c r="M1422" s="30" t="inlineStr">
        <is>
          <t>1. 내 위치를 중심으로 지도 이동
2. 내 위치 조회 버튼 활성화</t>
        </is>
      </c>
      <c r="N1422" s="2" t="n"/>
      <c r="O1422" s="56">
        <f>IF(COUNTIF(P1422:R1422,"F")&gt;=1,"FAIL",(IF(COUNTIF(P1422:R1422,"P")&gt;=1,"PASS",(IF(COUNTIF(P1422:R1422,"N/A")&gt;=1,"N/A",(IF(COUNTIF(P1422:R1422,"N/T")&gt;=1,"N/T","-")))))))</f>
        <v/>
      </c>
      <c r="P1422" s="1" t="n"/>
      <c r="Q1422" s="1" t="n"/>
      <c r="R1422" s="32" t="n"/>
      <c r="S1422" s="32" t="n"/>
      <c r="T1422" s="2" t="n"/>
      <c r="U1422" s="33" t="n"/>
    </row>
    <row r="1423" ht="118.8" customHeight="1" s="357">
      <c r="A1423" s="312" t="inlineStr">
        <is>
          <t>za_007</t>
        </is>
      </c>
      <c r="B1423" s="38" t="inlineStr">
        <is>
          <t>TC_MAP_1323</t>
        </is>
      </c>
      <c r="C1423" s="38" t="inlineStr">
        <is>
          <t>Map</t>
        </is>
      </c>
      <c r="D1423" s="38" t="inlineStr">
        <is>
          <t>주차 위치</t>
        </is>
      </c>
      <c r="E1423" s="38" t="inlineStr">
        <is>
          <t>내 차 위치 대표 정보</t>
        </is>
      </c>
      <c r="F1423" s="38" t="inlineStr">
        <is>
          <t>상황 별 화면 표시</t>
        </is>
      </c>
      <c r="G1423" s="38" t="inlineStr">
        <is>
          <t>EU</t>
        </is>
      </c>
      <c r="H1423" s="2" t="n"/>
      <c r="I1423" s="2" t="n">
        <v>3</v>
      </c>
      <c r="J1423" s="27" t="inlineStr">
        <is>
          <t>1. 위치 권한 on / 내 위치 조회 가능
2. 차량 위치 : 장소명, 주소 정보 없음</t>
        </is>
      </c>
      <c r="K1423" s="33" t="inlineStr">
        <is>
          <t>1. 주차 정보를 전달하지 않는 차량</t>
        </is>
      </c>
      <c r="L1423" s="33" t="inlineStr">
        <is>
          <t>1. Map 진입
2. 홈 탭 내 차 위치 선택</t>
        </is>
      </c>
      <c r="M1423" s="30" t="inlineStr">
        <is>
          <t>1. 지도 표시 속성
- [내 차 위치 마커] 표시 / 내 차 위치 마커를 지도 중앙에 표시
- [내 위치 마커] 표시
- [목적지 마커] 표시
- [내 위치 조회] 버튼 표시
2. 하단 드로어 표시 속성
- 안내 문구 표시
- 거리 미표시</t>
        </is>
      </c>
      <c r="N1423" s="2" t="n"/>
      <c r="O1423" s="56">
        <f>IF(COUNTIF(P1423:R1423,"F")&gt;=1,"FAIL",(IF(COUNTIF(P1423:R1423,"P")&gt;=1,"PASS",(IF(COUNTIF(P1423:R1423,"N/A")&gt;=1,"N/A",(IF(COUNTIF(P1423:R1423,"N/T")&gt;=1,"N/T","-")))))))</f>
        <v/>
      </c>
      <c r="P1423" s="1" t="n"/>
      <c r="Q1423" s="1" t="n"/>
      <c r="R1423" s="32" t="n"/>
      <c r="S1423" s="32" t="n"/>
      <c r="T1423" s="2" t="n"/>
      <c r="U1423" s="33" t="n"/>
    </row>
    <row r="1424" ht="52.8" customHeight="1" s="357">
      <c r="A1424" s="312" t="inlineStr">
        <is>
          <t>za_008</t>
        </is>
      </c>
      <c r="B1424" s="38" t="inlineStr">
        <is>
          <t>TC_MAP_1324</t>
        </is>
      </c>
      <c r="C1424" s="38" t="inlineStr">
        <is>
          <t>Map</t>
        </is>
      </c>
      <c r="D1424" s="38" t="inlineStr">
        <is>
          <t>주차 위치</t>
        </is>
      </c>
      <c r="E1424" s="38" t="inlineStr">
        <is>
          <t>내 차 위치 대표 정보</t>
        </is>
      </c>
      <c r="F1424" s="38" t="inlineStr">
        <is>
          <t>상황 별 화면 표시</t>
        </is>
      </c>
      <c r="G1424" s="38" t="inlineStr">
        <is>
          <t>EU</t>
        </is>
      </c>
      <c r="H1424" s="2" t="n"/>
      <c r="I1424" s="2" t="n">
        <v>3</v>
      </c>
      <c r="J1424" s="27" t="inlineStr">
        <is>
          <t>1. 위치 권한 off / 내 위치 조회 불가 
2. 차량 위치 : 장소명, 주소 정보 있음</t>
        </is>
      </c>
      <c r="K1424" s="33" t="inlineStr">
        <is>
          <t>1. 주차 정보를 전달하지 않는 차량</t>
        </is>
      </c>
      <c r="L1424" s="33" t="inlineStr">
        <is>
          <t>1. Map 진입
2. 홈 탭 내 차 위치 선택</t>
        </is>
      </c>
      <c r="M1424" s="30" t="inlineStr">
        <is>
          <t>1. 위치 권한 Off 시엔 직선 거리 미표시</t>
        </is>
      </c>
      <c r="N1424" s="2" t="n"/>
      <c r="O1424" s="56">
        <f>IF(COUNTIF(P1424:R1424,"F")&gt;=1,"FAIL",(IF(COUNTIF(P1424:R1424,"P")&gt;=1,"PASS",(IF(COUNTIF(P1424:R1424,"N/A")&gt;=1,"N/A",(IF(COUNTIF(P1424:R1424,"N/T")&gt;=1,"N/T","-")))))))</f>
        <v/>
      </c>
      <c r="P1424" s="1" t="n"/>
      <c r="Q1424" s="1" t="n"/>
      <c r="R1424" s="32" t="n"/>
      <c r="S1424" s="32" t="n"/>
      <c r="T1424" s="2" t="n"/>
      <c r="U1424" s="33" t="n"/>
    </row>
    <row r="1425" ht="118.8" customHeight="1" s="357">
      <c r="A1425" s="312" t="inlineStr">
        <is>
          <t>za_009</t>
        </is>
      </c>
      <c r="B1425" s="38" t="inlineStr">
        <is>
          <t>TC_MAP_1325</t>
        </is>
      </c>
      <c r="C1425" s="38" t="inlineStr">
        <is>
          <t>Map</t>
        </is>
      </c>
      <c r="D1425" s="38" t="inlineStr">
        <is>
          <t>주차 위치</t>
        </is>
      </c>
      <c r="E1425" s="38" t="inlineStr">
        <is>
          <t>내 차 위치 대표 정보</t>
        </is>
      </c>
      <c r="F1425" s="38" t="inlineStr">
        <is>
          <t>상황 별 화면 표시</t>
        </is>
      </c>
      <c r="G1425" s="38" t="inlineStr">
        <is>
          <t>EU</t>
        </is>
      </c>
      <c r="H1425" s="2" t="n"/>
      <c r="I1425" s="2" t="n">
        <v>3</v>
      </c>
      <c r="J1425" s="27" t="inlineStr">
        <is>
          <t>1. 위치 권한 off / 내 위치 조회 불가 
2. 차량 위치 : 장소명, 주소 정보 없음</t>
        </is>
      </c>
      <c r="K1425" s="33" t="inlineStr">
        <is>
          <t>1. 주차 정보를 전달하지 않는 차량</t>
        </is>
      </c>
      <c r="L1425" s="33" t="inlineStr">
        <is>
          <t>1. Map 진입
2. 홈 탭 내 차 위치 선택</t>
        </is>
      </c>
      <c r="M1425" s="30" t="inlineStr">
        <is>
          <t>1. 지도 표시 속성
- [내 차 위치 마커] 표시 / 내 차 위치 마커를 지도 중앙에 표시
- [내 위치 마커] 미표시
- [목적지 마커] 표시
- [내 위치 조회] 버튼 표시
2. 하단 드로어 표시 속성
- 안내 문구 표시
- 거리 미표시</t>
        </is>
      </c>
      <c r="N1425" s="2" t="n"/>
      <c r="O1425" s="56">
        <f>IF(COUNTIF(P1425:R1425,"F")&gt;=1,"FAIL",(IF(COUNTIF(P1425:R1425,"P")&gt;=1,"PASS",(IF(COUNTIF(P1425:R1425,"N/A")&gt;=1,"N/A",(IF(COUNTIF(P1425:R1425,"N/T")&gt;=1,"N/T","-")))))))</f>
        <v/>
      </c>
      <c r="P1425" s="1" t="n"/>
      <c r="Q1425" s="1" t="n"/>
      <c r="R1425" s="32" t="n"/>
      <c r="S1425" s="32" t="n"/>
      <c r="T1425" s="2" t="n"/>
      <c r="U1425" s="33" t="n"/>
    </row>
    <row r="1426" ht="105.6" customHeight="1" s="357">
      <c r="A1426" s="312" t="inlineStr">
        <is>
          <t>zb_001</t>
        </is>
      </c>
      <c r="B1426" s="38" t="inlineStr">
        <is>
          <t>TC_MAP_1326</t>
        </is>
      </c>
      <c r="C1426" s="2" t="inlineStr">
        <is>
          <t>Map</t>
        </is>
      </c>
      <c r="D1426" s="2" t="inlineStr">
        <is>
          <t>최종 목적지 안내</t>
        </is>
      </c>
      <c r="E1426" s="2" t="inlineStr">
        <is>
          <t>최종 목적지 안내</t>
        </is>
      </c>
      <c r="F1426" s="2" t="inlineStr">
        <is>
          <t>최종 목적지 안내 실행</t>
        </is>
      </c>
      <c r="G1426" s="38" t="inlineStr">
        <is>
          <t>EU</t>
        </is>
      </c>
      <c r="H1426" s="2" t="n"/>
      <c r="I1426" s="2" t="n">
        <v>5</v>
      </c>
      <c r="J1426" s="27" t="inlineStr">
        <is>
          <t>1. 앱 메모리 Kill 상태인 경우
2. 최종 목적지 안내 푸쉬 알림 제공된 상태</t>
        </is>
      </c>
      <c r="K1426" s="27" t="inlineStr">
        <is>
          <t xml:space="preserve">1. 거리 제한 없는 경우
2. 최종 목적지 하차 시 위치가 다를 경우 </t>
        </is>
      </c>
      <c r="L1426" s="27" t="inlineStr">
        <is>
          <t>1. 최종 목적지 안내 푸쉬 알림 선택
2. 최종 목적지 안내 푸쉬 알림 선택 
3. [닫기] / [이동] 버튼 선택</t>
        </is>
      </c>
      <c r="M1426" s="30" t="inlineStr">
        <is>
          <t>1. 앱 실행 후 Default 화면으로 이동하고 최종 목적지 안내 팝업 호출
- 최종 목적지 안내 팝업
: 서버 푸시 팝업은 서버 정의 사양 따름
- [닫기] 버튼, [이동] 버튼
2. [닫기] 버튼 선택 시 팝업 닫힘 
3. [이동] 버튼 선택 시 최종 목적지 화면(FSM)으로 이동</t>
        </is>
      </c>
      <c r="N1426" s="2" t="n"/>
      <c r="O1426" s="56">
        <f>IF(COUNTIF(P1426:R1426,"F")&gt;=1,"FAIL",(IF(COUNTIF(P1426:R1426,"P")&gt;=1,"PASS",(IF(COUNTIF(P1426:R1426,"N/A")&gt;=1,"N/A",(IF(COUNTIF(P1426:R1426,"N/T")&gt;=1,"N/T","-")))))))</f>
        <v/>
      </c>
      <c r="P1426" s="1" t="n"/>
      <c r="Q1426" s="1" t="n"/>
      <c r="R1426" s="32" t="n"/>
      <c r="S1426" s="32" t="n"/>
      <c r="T1426" s="2" t="n"/>
      <c r="U1426" s="33" t="inlineStr">
        <is>
          <t>실차</t>
        </is>
      </c>
    </row>
    <row r="1427" ht="52.8" customHeight="1" s="357">
      <c r="A1427" s="312" t="inlineStr">
        <is>
          <t>zb_002</t>
        </is>
      </c>
      <c r="B1427" s="38" t="inlineStr">
        <is>
          <t>TC_MAP_1327</t>
        </is>
      </c>
      <c r="C1427" s="2" t="inlineStr">
        <is>
          <t>Map</t>
        </is>
      </c>
      <c r="D1427" s="2" t="inlineStr">
        <is>
          <t>최종 목적지 안내</t>
        </is>
      </c>
      <c r="E1427" s="2" t="inlineStr">
        <is>
          <t>최종 목적지 안내</t>
        </is>
      </c>
      <c r="F1427" s="2" t="inlineStr">
        <is>
          <t>최종 목적지 안내 실행</t>
        </is>
      </c>
      <c r="G1427" s="38" t="inlineStr">
        <is>
          <t>EU</t>
        </is>
      </c>
      <c r="H1427" s="2" t="n"/>
      <c r="I1427" s="2" t="n">
        <v>5</v>
      </c>
      <c r="J1427" s="27" t="inlineStr">
        <is>
          <t>1. 앱 메모리 Kill 상태인 경우
2. 최종 목적지 안내 푸쉬 알림 제공된 상태</t>
        </is>
      </c>
      <c r="K1427" s="27" t="inlineStr">
        <is>
          <t xml:space="preserve">1. 거리 제한 없는 경우
2. 최종 목적지 하차 시 위치가 다를 경우 </t>
        </is>
      </c>
      <c r="L1427" s="27" t="inlineStr">
        <is>
          <t>1. 최종 목적지 안내 푸쉬 알림 선택
2. [이동] 버튼 선택
3. [닫기] 버튼 선택</t>
        </is>
      </c>
      <c r="M1427" s="30" t="inlineStr">
        <is>
          <t>1. 앱의 홈 메뉴 (Feed)화면으로 이동</t>
        </is>
      </c>
      <c r="N1427" s="2" t="n"/>
      <c r="O1427" s="56">
        <f>IF(COUNTIF(P1427:R1427,"F")&gt;=1,"FAIL",(IF(COUNTIF(P1427:R1427,"P")&gt;=1,"PASS",(IF(COUNTIF(P1427:R1427,"N/A")&gt;=1,"N/A",(IF(COUNTIF(P1427:R1427,"N/T")&gt;=1,"N/T","-")))))))</f>
        <v/>
      </c>
      <c r="P1427" s="1" t="n"/>
      <c r="Q1427" s="1" t="n"/>
      <c r="R1427" s="32" t="n"/>
      <c r="S1427" s="32" t="n"/>
      <c r="T1427" s="2" t="n"/>
      <c r="U1427" s="33" t="inlineStr">
        <is>
          <t>실차</t>
        </is>
      </c>
    </row>
    <row r="1428" ht="171.6" customHeight="1" s="357">
      <c r="A1428" s="312" t="inlineStr">
        <is>
          <t>zb_003</t>
        </is>
      </c>
      <c r="B1428" s="38" t="inlineStr">
        <is>
          <t>TC_MAP_1328</t>
        </is>
      </c>
      <c r="C1428" s="2" t="inlineStr">
        <is>
          <t>Map</t>
        </is>
      </c>
      <c r="D1428" s="2" t="inlineStr">
        <is>
          <t>최종 목적지 안내</t>
        </is>
      </c>
      <c r="E1428" s="2" t="inlineStr">
        <is>
          <t>최종 목적지 안내</t>
        </is>
      </c>
      <c r="F1428" s="2" t="inlineStr">
        <is>
          <t>최종 목적지 안내 실행</t>
        </is>
      </c>
      <c r="G1428" s="38" t="inlineStr">
        <is>
          <t>EU</t>
        </is>
      </c>
      <c r="H1428" s="2" t="n"/>
      <c r="I1428" s="2" t="n">
        <v>1</v>
      </c>
      <c r="J1428" s="27" t="inlineStr">
        <is>
          <t>1. 앱 BG/FG 상태인 경우
2. 최종 목적지 안내 푸쉬 알림 제공된 상태</t>
        </is>
      </c>
      <c r="K1428" s="27" t="inlineStr">
        <is>
          <t xml:space="preserve">1. 거리 제한 없는 경우
2. 최종 목적지 하차 시 위치가 다를 경우 </t>
        </is>
      </c>
      <c r="L1428" s="27" t="inlineStr">
        <is>
          <t>1. 최종 목적지 안내 푸쉬 알림 선택
2. 최종 목적지 안내 푸쉬 알림 선택 
3. [닫기] / [이동] 버튼 선택</t>
        </is>
      </c>
      <c r="M1428" s="30" t="inlineStr">
        <is>
          <t>1. 앱 실행 후 앱 실행 중 화면으로 이동하고 최종 목적지 안내 팝업 호출
- 최종 목적지 안내 팝업
: 서버 푸시 팝업은 서버 정의 사양 따름
- [닫기] 버튼, [이동] 버튼
2. [닫기] 버튼 선택 시 팝업 닫힘 
3. [이동] 버튼 선택 시 
- 실행 중 화면이 FSM 유형일 경우 
: 기존 FSM 화면 닫히고 신규 FSM 화면인 최종 목적지 안내 화면 호출 
- 실행 중 화면이 페이지 유형일 경우 
: 기존 페이지 유형의 화면 위에 신규 FSM 화면인 최종 목적지 안내 화면 호출</t>
        </is>
      </c>
      <c r="N1428" s="2" t="n"/>
      <c r="O1428" s="56">
        <f>IF(COUNTIF(P1428:R1428,"F")&gt;=1,"FAIL",(IF(COUNTIF(P1428:R1428,"P")&gt;=1,"PASS",(IF(COUNTIF(P1428:R1428,"N/A")&gt;=1,"N/A",(IF(COUNTIF(P1428:R1428,"N/T")&gt;=1,"N/T","-")))))))</f>
        <v/>
      </c>
      <c r="P1428" s="1" t="n"/>
      <c r="Q1428" s="1" t="n"/>
      <c r="R1428" s="32" t="n"/>
      <c r="S1428" s="32" t="n"/>
      <c r="T1428" s="2" t="n"/>
      <c r="U1428" s="33" t="inlineStr">
        <is>
          <t>실차</t>
        </is>
      </c>
    </row>
    <row r="1429" ht="92.40000000000001" customHeight="1" s="357">
      <c r="A1429" s="312" t="inlineStr">
        <is>
          <t>zb_004</t>
        </is>
      </c>
      <c r="B1429" s="38" t="inlineStr">
        <is>
          <t>TC_MAP_1329</t>
        </is>
      </c>
      <c r="C1429" s="2" t="inlineStr">
        <is>
          <t>Map</t>
        </is>
      </c>
      <c r="D1429" s="2" t="inlineStr">
        <is>
          <t>최종 목적지 안내</t>
        </is>
      </c>
      <c r="E1429" s="2" t="inlineStr">
        <is>
          <t>최종 목적지 안내</t>
        </is>
      </c>
      <c r="F1429" s="2" t="inlineStr">
        <is>
          <t>최종 목적지 안내 실행</t>
        </is>
      </c>
      <c r="G1429" s="38" t="inlineStr">
        <is>
          <t>EU</t>
        </is>
      </c>
      <c r="H1429" s="2" t="n"/>
      <c r="I1429" s="2" t="n">
        <v>5</v>
      </c>
      <c r="J1429" s="27" t="inlineStr">
        <is>
          <t>1. 앱 BG/FG 상태인 경우
2. 최종 목적지 안내 푸쉬 알림 제공된 상태</t>
        </is>
      </c>
      <c r="K1429" s="27" t="inlineStr">
        <is>
          <t xml:space="preserve">1. 거리 제한 없는 경우
2. 최종 목적지 하차 시 위치가 다를 경우 </t>
        </is>
      </c>
      <c r="L1429" s="27" t="inlineStr">
        <is>
          <t>1. 최종 목적지 안내 푸쉬 알림 선택
2. [이동] 버튼 선택
3. [닫기] 버튼 선택</t>
        </is>
      </c>
      <c r="M1429" s="30" t="inlineStr">
        <is>
          <t>1. 모달 유형으로 호출한 경우 앱 경로
- Map에서 모달을 호출한 경우: 메인 지도 화면으로 이동
- 알림 푸쉬에서 모달을 호출한 경우: 알림 화면으로 이동
- 타 메뉴에서 모달을 호출한 경우: 타 메뉴의 실행 화면으로 이동</t>
        </is>
      </c>
      <c r="N1429" s="2" t="n"/>
      <c r="O1429" s="56">
        <f>IF(COUNTIF(P1429:R1429,"F")&gt;=1,"FAIL",(IF(COUNTIF(P1429:R1429,"P")&gt;=1,"PASS",(IF(COUNTIF(P1429:R1429,"N/A")&gt;=1,"N/A",(IF(COUNTIF(P1429:R1429,"N/T")&gt;=1,"N/T","-")))))))</f>
        <v/>
      </c>
      <c r="P1429" s="1" t="n"/>
      <c r="Q1429" s="1" t="n"/>
      <c r="R1429" s="32" t="n"/>
      <c r="S1429" s="32" t="n"/>
      <c r="T1429" s="2" t="n"/>
      <c r="U1429" s="33" t="inlineStr">
        <is>
          <t>실차</t>
        </is>
      </c>
    </row>
    <row r="1430" ht="92.40000000000001" customHeight="1" s="357">
      <c r="A1430" s="312" t="inlineStr">
        <is>
          <t>zb_005</t>
        </is>
      </c>
      <c r="B1430" s="38" t="inlineStr">
        <is>
          <t>TC_MAP_1330</t>
        </is>
      </c>
      <c r="C1430" s="2" t="inlineStr">
        <is>
          <t>Map</t>
        </is>
      </c>
      <c r="D1430" s="2" t="inlineStr">
        <is>
          <t>최종 목적지 안내</t>
        </is>
      </c>
      <c r="E1430" s="2" t="inlineStr">
        <is>
          <t>최종 목적지 안내</t>
        </is>
      </c>
      <c r="F1430" s="2" t="inlineStr">
        <is>
          <t>최종 목적지 안내 실행</t>
        </is>
      </c>
      <c r="G1430" s="38" t="inlineStr">
        <is>
          <t>EU</t>
        </is>
      </c>
      <c r="H1430" s="2" t="n"/>
      <c r="I1430" s="2" t="n">
        <v>5</v>
      </c>
      <c r="J1430" s="27" t="inlineStr">
        <is>
          <t>1. 앱 메모리 Kill/BG/FG 상태인 경우
2. 최종 목적지 안내 푸쉬 알림 제공된 상태
3. 위치 서비스 off/내 위치 조회 불가 상태일 경우</t>
        </is>
      </c>
      <c r="K1430" s="27" t="inlineStr">
        <is>
          <t xml:space="preserve">1. 거리 제한 없는 경우
2. 최종 목적지 하차 시 위치가 다를 경우 </t>
        </is>
      </c>
      <c r="L1430" s="27" t="inlineStr">
        <is>
          <t>1. 최종 목적지 안내 푸쉬 알림 선택
2. [이동] 버튼 선택</t>
        </is>
      </c>
      <c r="M1430" s="30" t="inlineStr">
        <is>
          <t>1. 내 위치 마커, 직선 거리 미표시</t>
        </is>
      </c>
      <c r="N1430" s="2" t="n"/>
      <c r="O1430" s="56">
        <f>IF(COUNTIF(P1430:R1430,"F")&gt;=1,"FAIL",(IF(COUNTIF(P1430:R1430,"P")&gt;=1,"PASS",(IF(COUNTIF(P1430:R1430,"N/A")&gt;=1,"N/A",(IF(COUNTIF(P1430:R1430,"N/T")&gt;=1,"N/T","-")))))))</f>
        <v/>
      </c>
      <c r="P1430" s="1" t="n"/>
      <c r="Q1430" s="1" t="n"/>
      <c r="R1430" s="32" t="n"/>
      <c r="S1430" s="32" t="n"/>
      <c r="T1430" s="2" t="n"/>
      <c r="U1430" s="33" t="inlineStr">
        <is>
          <t>실차</t>
        </is>
      </c>
    </row>
    <row r="1431" ht="92.40000000000001" customHeight="1" s="357">
      <c r="A1431" s="312" t="inlineStr">
        <is>
          <t>zb_006</t>
        </is>
      </c>
      <c r="B1431" s="38" t="inlineStr">
        <is>
          <t>TC_MAP_1331</t>
        </is>
      </c>
      <c r="C1431" s="2" t="inlineStr">
        <is>
          <t>Map</t>
        </is>
      </c>
      <c r="D1431" s="2" t="inlineStr">
        <is>
          <t>최종 목적지 안내</t>
        </is>
      </c>
      <c r="E1431" s="2" t="inlineStr">
        <is>
          <t>최종 목적지 안내</t>
        </is>
      </c>
      <c r="F1431" s="2" t="inlineStr">
        <is>
          <t>최종 목적지 안내 실행</t>
        </is>
      </c>
      <c r="G1431" s="38" t="inlineStr">
        <is>
          <t>EU</t>
        </is>
      </c>
      <c r="H1431" s="2" t="n"/>
      <c r="I1431" s="2" t="n">
        <v>5</v>
      </c>
      <c r="J1431" s="27" t="inlineStr">
        <is>
          <t>1. 앱 메모리 Kill/BG/FG 상태인 경우
2. 최종 목적지 안내 푸쉬 알림 제공된 상태
3. 서버에서 전달된 최종 목적지 정보가 없을 경우</t>
        </is>
      </c>
      <c r="K1431" s="27" t="inlineStr">
        <is>
          <t xml:space="preserve">1. 거리 제한 없는 경우
2. 최종 목적지 하차 시 위치가 다를 경우 </t>
        </is>
      </c>
      <c r="L1431" s="27" t="inlineStr">
        <is>
          <t>1. 최종 목적지 안내 푸쉬 알림 선택
2. [이동] 버튼 선택
3. [닫기] 버튼 선택</t>
        </is>
      </c>
      <c r="M1431" s="30" t="inlineStr">
        <is>
          <t>1. 진입 불가 안내 팝업 표시
- There is no final destination information.
- [Close] 
2. [닫기] 버튼 선택 시 팝업 닫힘</t>
        </is>
      </c>
      <c r="N1431" s="2" t="n"/>
      <c r="O1431" s="56">
        <f>IF(COUNTIF(P1431:R1431,"F")&gt;=1,"FAIL",(IF(COUNTIF(P1431:R1431,"P")&gt;=1,"PASS",(IF(COUNTIF(P1431:R1431,"N/A")&gt;=1,"N/A",(IF(COUNTIF(P1431:R1431,"N/T")&gt;=1,"N/T","-")))))))</f>
        <v/>
      </c>
      <c r="P1431" s="1" t="n"/>
      <c r="Q1431" s="1" t="n"/>
      <c r="R1431" s="32" t="n"/>
      <c r="S1431" s="32" t="n"/>
      <c r="T1431" s="2" t="n"/>
      <c r="U1431" s="33" t="inlineStr">
        <is>
          <t>실차</t>
        </is>
      </c>
    </row>
    <row r="1432" ht="105.6" customHeight="1" s="357">
      <c r="A1432" s="312" t="inlineStr">
        <is>
          <t>zb_007</t>
        </is>
      </c>
      <c r="B1432" s="38" t="inlineStr">
        <is>
          <t>TC_MAP_1332</t>
        </is>
      </c>
      <c r="C1432" s="2" t="inlineStr">
        <is>
          <t>Map</t>
        </is>
      </c>
      <c r="D1432" s="2" t="inlineStr">
        <is>
          <t>최종 목적지 안내</t>
        </is>
      </c>
      <c r="E1432" s="2" t="inlineStr">
        <is>
          <t>최종 목적지 안내</t>
        </is>
      </c>
      <c r="F1432" s="2" t="inlineStr">
        <is>
          <t>최종 목적지 안내</t>
        </is>
      </c>
      <c r="G1432" s="38" t="inlineStr">
        <is>
          <t>EU</t>
        </is>
      </c>
      <c r="H1432" s="2" t="n"/>
      <c r="I1432" s="2" t="n">
        <v>1</v>
      </c>
      <c r="J1432" s="27" t="inlineStr">
        <is>
          <t>1. 최종 목적지 안내 푸쉬 알림 제공된 상태
2. Google Maps 미설치 상태</t>
        </is>
      </c>
      <c r="K1432" s="27" t="n"/>
      <c r="L1432" s="27" t="inlineStr">
        <is>
          <t>1. 최종 목적지 안내 푸쉬 알림 선택
2. 버튼 영역 확인
3. [종료] 버튼 선택
4. [Google Maps] 버튼 선택</t>
        </is>
      </c>
      <c r="M1432" s="30" t="inlineStr">
        <is>
          <t>1. [Google Maps] / [종료] 버튼
2. [종료] 버튼 선택 시 최종 목적지 안내 종료되고 알림 화면으로 이동
3. [Google Maps] 버튼 선택 시 외부 앱 이동
- 미설치 시 앱스토어로 이동</t>
        </is>
      </c>
      <c r="N1432" s="2" t="n"/>
      <c r="O1432" s="56">
        <f>IF(COUNTIF(P1432:R1432,"F")&gt;=1,"FAIL",(IF(COUNTIF(P1432:R1432,"P")&gt;=1,"PASS",(IF(COUNTIF(P1432:R1432,"N/A")&gt;=1,"N/A",(IF(COUNTIF(P1432:R1432,"N/T")&gt;=1,"N/T","-")))))))</f>
        <v/>
      </c>
      <c r="P1432" s="1" t="n"/>
      <c r="Q1432" s="1" t="n"/>
      <c r="R1432" s="32" t="n"/>
      <c r="S1432" s="32" t="n"/>
      <c r="T1432" s="2" t="n"/>
      <c r="U1432" s="33" t="inlineStr">
        <is>
          <t>실차</t>
        </is>
      </c>
    </row>
    <row r="1433" ht="79.2" customHeight="1" s="357">
      <c r="A1433" s="312" t="inlineStr">
        <is>
          <t>zb_008</t>
        </is>
      </c>
      <c r="B1433" s="38" t="inlineStr">
        <is>
          <t>TC_MAP_1333</t>
        </is>
      </c>
      <c r="C1433" s="2" t="inlineStr">
        <is>
          <t>Map</t>
        </is>
      </c>
      <c r="D1433" s="2" t="inlineStr">
        <is>
          <t>최종 목적지 안내</t>
        </is>
      </c>
      <c r="E1433" s="2" t="inlineStr">
        <is>
          <t>최종 목적지 안내</t>
        </is>
      </c>
      <c r="F1433" s="2" t="inlineStr">
        <is>
          <t>최종 목적지 안내</t>
        </is>
      </c>
      <c r="G1433" s="38" t="inlineStr">
        <is>
          <t>EU</t>
        </is>
      </c>
      <c r="H1433" s="2" t="n"/>
      <c r="I1433" s="2" t="n">
        <v>1</v>
      </c>
      <c r="J1433" s="27" t="inlineStr">
        <is>
          <t>1. 최종 목적지 안내 푸쉬 알림 제공된 상태
2. 내 위치 조회 가능할 경우
3. Google Maps 설치 상태</t>
        </is>
      </c>
      <c r="K1433" s="27" t="n"/>
      <c r="L1433" s="27" t="inlineStr">
        <is>
          <t>1. 최종 목적지 안내 푸쉬 알림 선택
2. 버튼 영역 확인
3. [Google Maps] 버튼 선택</t>
        </is>
      </c>
      <c r="M1433" s="30" t="inlineStr">
        <is>
          <t>3. [Google Maps] 버튼 선택 시 외부 앱 이동
- Google Maps 설치된 경우 해당 POI 좌표의 도보 탐색 결과 화면 호출
- 구글 맵의 도보 길찾기 실행 : 출발- 내위치 / 도착- 최종 목적지</t>
        </is>
      </c>
      <c r="N1433" s="2" t="n"/>
      <c r="O1433" s="56">
        <f>IF(COUNTIF(P1433:R1433,"F")&gt;=1,"FAIL",(IF(COUNTIF(P1433:R1433,"P")&gt;=1,"PASS",(IF(COUNTIF(P1433:R1433,"N/A")&gt;=1,"N/A",(IF(COUNTIF(P1433:R1433,"N/T")&gt;=1,"N/T","-")))))))</f>
        <v/>
      </c>
      <c r="P1433" s="1" t="n"/>
      <c r="Q1433" s="1" t="n"/>
      <c r="R1433" s="32" t="n"/>
      <c r="S1433" s="32" t="n"/>
      <c r="T1433" s="2" t="n"/>
      <c r="U1433" s="33" t="inlineStr">
        <is>
          <t>실차</t>
        </is>
      </c>
    </row>
    <row r="1434" ht="79.2" customHeight="1" s="357">
      <c r="A1434" s="312" t="inlineStr">
        <is>
          <t>zb_009</t>
        </is>
      </c>
      <c r="B1434" s="38" t="inlineStr">
        <is>
          <t>TC_MAP_1334</t>
        </is>
      </c>
      <c r="C1434" s="2" t="inlineStr">
        <is>
          <t>Map</t>
        </is>
      </c>
      <c r="D1434" s="2" t="inlineStr">
        <is>
          <t>최종 목적지 안내</t>
        </is>
      </c>
      <c r="E1434" s="2" t="inlineStr">
        <is>
          <t>최종 목적지 안내</t>
        </is>
      </c>
      <c r="F1434" s="2" t="inlineStr">
        <is>
          <t>최종 목적지 안내</t>
        </is>
      </c>
      <c r="G1434" s="38" t="inlineStr">
        <is>
          <t>EU</t>
        </is>
      </c>
      <c r="H1434" s="2" t="n"/>
      <c r="I1434" s="2" t="n">
        <v>1</v>
      </c>
      <c r="J1434" s="27" t="inlineStr">
        <is>
          <t>1. 최종 목적지 안내 푸쉬 알림 제공된 상태
2. 내 위치 조회 불가할 경우
3. Google Maps 설치 상태</t>
        </is>
      </c>
      <c r="K1434" s="27" t="n"/>
      <c r="L1434" s="27" t="inlineStr">
        <is>
          <t>1. 최종 목적지 안내 푸쉬 알림 선택
2. 버튼 영역 확인
3. [Google Maps] 버튼 선택</t>
        </is>
      </c>
      <c r="M1434" s="30" t="inlineStr">
        <is>
          <t>3. [Google Maps] 버튼 선택 시 외부 앱 이동
- Google Maps 설치된 경우 해당 POI 좌표의 도보 탐색 결과 화면 호출
- 구글 맵의 도보 길찾기 실행 : 출발- 미제공 / 도착- 최종 목적지</t>
        </is>
      </c>
      <c r="N1434" s="2" t="n"/>
      <c r="O1434" s="56">
        <f>IF(COUNTIF(P1434:R1434,"F")&gt;=1,"FAIL",(IF(COUNTIF(P1434:R1434,"P")&gt;=1,"PASS",(IF(COUNTIF(P1434:R1434,"N/A")&gt;=1,"N/A",(IF(COUNTIF(P1434:R1434,"N/T")&gt;=1,"N/T","-")))))))</f>
        <v/>
      </c>
      <c r="P1434" s="1" t="n"/>
      <c r="Q1434" s="1" t="n"/>
      <c r="R1434" s="32" t="n"/>
      <c r="S1434" s="32" t="n"/>
      <c r="T1434" s="2" t="n"/>
      <c r="U1434" s="33" t="inlineStr">
        <is>
          <t>실차</t>
        </is>
      </c>
    </row>
    <row r="1435" ht="132" customHeight="1" s="357">
      <c r="A1435" s="312" t="inlineStr">
        <is>
          <t>zb_010</t>
        </is>
      </c>
      <c r="B1435" s="38" t="inlineStr">
        <is>
          <t>TC_MAP_1335</t>
        </is>
      </c>
      <c r="C1435" s="2" t="inlineStr">
        <is>
          <t>Map</t>
        </is>
      </c>
      <c r="D1435" s="2" t="inlineStr">
        <is>
          <t>최종 목적지 안내</t>
        </is>
      </c>
      <c r="E1435" s="2" t="inlineStr">
        <is>
          <t>최종 목적지 안내</t>
        </is>
      </c>
      <c r="F1435" s="2" t="inlineStr">
        <is>
          <t>상황별 화면 표시</t>
        </is>
      </c>
      <c r="G1435" s="38" t="inlineStr">
        <is>
          <t>EU</t>
        </is>
      </c>
      <c r="H1435" s="2" t="n"/>
      <c r="I1435" s="2" t="n">
        <v>3</v>
      </c>
      <c r="J1435" s="27" t="inlineStr">
        <is>
          <t>1. 위치 권한 on / 내 위치 조회 가능
2. 차량 위치 : 장소명, 주소 정보 있음</t>
        </is>
      </c>
      <c r="K1435" s="27" t="n"/>
      <c r="L1435" s="27" t="inlineStr">
        <is>
          <t>1. 최종 목적지 안내 푸쉬 알림 선택
2. [이동] 버튼 선택</t>
        </is>
      </c>
      <c r="M1435" s="30" t="inlineStr">
        <is>
          <t>1. 지도 표시 속성
- [내 차 위치 마커] 표시 / 내 차 위치 마커를 지도 중앙에 표시
- [내 위치 마커] 표시
- [목적지 마커] 표시
- [내 위치 조회] 버튼 표시
2. 하단 드로어 표시 속성
- 장소명 또는 시군구/읍면동 까지 주소 표시
- 거리 표시</t>
        </is>
      </c>
      <c r="N1435" s="2" t="n"/>
      <c r="O1435" s="56">
        <f>IF(COUNTIF(P1435:R1435,"F")&gt;=1,"FAIL",(IF(COUNTIF(P1435:R1435,"P")&gt;=1,"PASS",(IF(COUNTIF(P1435:R1435,"N/A")&gt;=1,"N/A",(IF(COUNTIF(P1435:R1435,"N/T")&gt;=1,"N/T","-")))))))</f>
        <v/>
      </c>
      <c r="P1435" s="1" t="n"/>
      <c r="Q1435" s="1" t="n"/>
      <c r="R1435" s="32" t="n"/>
      <c r="S1435" s="32" t="n"/>
      <c r="T1435" s="2" t="n"/>
      <c r="U1435" s="33" t="inlineStr">
        <is>
          <t>실차</t>
        </is>
      </c>
    </row>
    <row r="1436" ht="118.8" customHeight="1" s="357">
      <c r="A1436" s="312" t="inlineStr">
        <is>
          <t>zb_011</t>
        </is>
      </c>
      <c r="B1436" s="38" t="inlineStr">
        <is>
          <t>TC_MAP_1336</t>
        </is>
      </c>
      <c r="C1436" s="2" t="inlineStr">
        <is>
          <t>Map</t>
        </is>
      </c>
      <c r="D1436" s="2" t="inlineStr">
        <is>
          <t>최종 목적지 안내</t>
        </is>
      </c>
      <c r="E1436" s="2" t="inlineStr">
        <is>
          <t>최종 목적지 안내</t>
        </is>
      </c>
      <c r="F1436" s="2" t="inlineStr">
        <is>
          <t>상황별 화면 표시</t>
        </is>
      </c>
      <c r="G1436" s="38" t="inlineStr">
        <is>
          <t>EU</t>
        </is>
      </c>
      <c r="H1436" s="2" t="n"/>
      <c r="I1436" s="2" t="n">
        <v>3</v>
      </c>
      <c r="J1436" s="27" t="inlineStr">
        <is>
          <t>1. 위치 권한 on / 내 위치 조회 가능
2. 차량 위치 : 장소명, 주소 정보 없음</t>
        </is>
      </c>
      <c r="K1436" s="27" t="n"/>
      <c r="L1436" s="27" t="inlineStr">
        <is>
          <t>1. 최종 목적지 안내 푸쉬 알림 선택
2. [이동] 버튼 선택</t>
        </is>
      </c>
      <c r="M1436" s="30" t="inlineStr">
        <is>
          <t>1. 지도 표시 속성
- [내 차 위치 마커] 표시 / 내 차 위치 마커를 지도 중앙에 표시
- [내 위치 마커] 표시
- [목적지 마커] 표시
- [내 위치 조회] 버튼 표시
2. 하단 드로어 표시 속성
- 안내 문구 표시
- 거리 미표시</t>
        </is>
      </c>
      <c r="N1436" s="2" t="n"/>
      <c r="O1436" s="56">
        <f>IF(COUNTIF(P1436:R1436,"F")&gt;=1,"FAIL",(IF(COUNTIF(P1436:R1436,"P")&gt;=1,"PASS",(IF(COUNTIF(P1436:R1436,"N/A")&gt;=1,"N/A",(IF(COUNTIF(P1436:R1436,"N/T")&gt;=1,"N/T","-")))))))</f>
        <v/>
      </c>
      <c r="P1436" s="1" t="n"/>
      <c r="Q1436" s="1" t="n"/>
      <c r="R1436" s="32" t="n"/>
      <c r="S1436" s="32" t="n"/>
      <c r="T1436" s="2" t="n"/>
      <c r="U1436" s="33" t="inlineStr">
        <is>
          <t>실차</t>
        </is>
      </c>
    </row>
    <row r="1437" ht="132" customHeight="1" s="357">
      <c r="A1437" s="312" t="inlineStr">
        <is>
          <t>zb_012</t>
        </is>
      </c>
      <c r="B1437" s="38" t="inlineStr">
        <is>
          <t>TC_MAP_1337</t>
        </is>
      </c>
      <c r="C1437" s="2" t="inlineStr">
        <is>
          <t>Map</t>
        </is>
      </c>
      <c r="D1437" s="2" t="inlineStr">
        <is>
          <t>최종 목적지 안내</t>
        </is>
      </c>
      <c r="E1437" s="2" t="inlineStr">
        <is>
          <t>최종 목적지 안내</t>
        </is>
      </c>
      <c r="F1437" s="2" t="inlineStr">
        <is>
          <t>상황별 화면 표시</t>
        </is>
      </c>
      <c r="G1437" s="38" t="inlineStr">
        <is>
          <t>EU</t>
        </is>
      </c>
      <c r="H1437" s="2" t="n"/>
      <c r="I1437" s="2" t="n">
        <v>3</v>
      </c>
      <c r="J1437" s="27" t="inlineStr">
        <is>
          <t>1. 위치 권한 off / 내 위치 조회 불가 
2. 차량 위치 : 장소명, 주소 정보 있음</t>
        </is>
      </c>
      <c r="K1437" s="27" t="n"/>
      <c r="L1437" s="27" t="inlineStr">
        <is>
          <t>1. 최종 목적지 안내 푸쉬 알림 선택
2. [이동] 버튼 선택</t>
        </is>
      </c>
      <c r="M1437" s="30" t="inlineStr">
        <is>
          <t>1. 지도 표시 속성
- [내 차 위치 마커] 표시 / 내 차 위치 마커를 지도 중앙에 표시
- [내 위치 마커] 미표시
- [목적지 마커] 표시
- [내 위치 조회] 버튼 표시
2. 하단 드로어 표시 속성
- 장소명 또는 시군구/읍면동 까지 주소 표시
- 거리 미표시</t>
        </is>
      </c>
      <c r="N1437" s="2" t="n"/>
      <c r="O1437" s="56">
        <f>IF(COUNTIF(P1437:R1437,"F")&gt;=1,"FAIL",(IF(COUNTIF(P1437:R1437,"P")&gt;=1,"PASS",(IF(COUNTIF(P1437:R1437,"N/A")&gt;=1,"N/A",(IF(COUNTIF(P1437:R1437,"N/T")&gt;=1,"N/T","-")))))))</f>
        <v/>
      </c>
      <c r="P1437" s="1" t="n"/>
      <c r="Q1437" s="1" t="n"/>
      <c r="R1437" s="32" t="n"/>
      <c r="S1437" s="32" t="n"/>
      <c r="T1437" s="2" t="n"/>
      <c r="U1437" s="33" t="inlineStr">
        <is>
          <t>실차</t>
        </is>
      </c>
    </row>
    <row r="1438" ht="118.8" customHeight="1" s="357">
      <c r="A1438" s="312" t="inlineStr">
        <is>
          <t>zb_013</t>
        </is>
      </c>
      <c r="B1438" s="38" t="inlineStr">
        <is>
          <t>TC_MAP_1338</t>
        </is>
      </c>
      <c r="C1438" s="2" t="inlineStr">
        <is>
          <t>Map</t>
        </is>
      </c>
      <c r="D1438" s="2" t="inlineStr">
        <is>
          <t>최종 목적지 안내</t>
        </is>
      </c>
      <c r="E1438" s="2" t="inlineStr">
        <is>
          <t>최종 목적지 안내</t>
        </is>
      </c>
      <c r="F1438" s="2" t="inlineStr">
        <is>
          <t>상황별 화면 표시</t>
        </is>
      </c>
      <c r="G1438" s="38" t="inlineStr">
        <is>
          <t>EU</t>
        </is>
      </c>
      <c r="H1438" s="2" t="n"/>
      <c r="I1438" s="2" t="n">
        <v>3</v>
      </c>
      <c r="J1438" s="27" t="inlineStr">
        <is>
          <t>1. 위치 권한 off / 내 위치 조회 불가 
2. 차량 위치 : 장소명, 주소 정보 없음</t>
        </is>
      </c>
      <c r="K1438" s="27" t="n"/>
      <c r="L1438" s="27" t="inlineStr">
        <is>
          <t>1. 최종 목적지 안내 푸쉬 알림 선택
2. [이동] 버튼 선택</t>
        </is>
      </c>
      <c r="M1438" s="30" t="inlineStr">
        <is>
          <t>1. 지도 표시 속성
- [내 차 위치 마커] 표시 / 내 차 위치 마커를 지도 중앙에 표시
- [내 위치 마커] 미표시
- [목적지 마커] 표시
- [내 위치 조회] 버튼 표시
2. 하단 드로어 표시 속성
- 안내 문구 표시
- 거리 미표시</t>
        </is>
      </c>
      <c r="N1438" s="2" t="n"/>
      <c r="O1438" s="56">
        <f>IF(COUNTIF(P1438:R1438,"F")&gt;=1,"FAIL",(IF(COUNTIF(P1438:R1438,"P")&gt;=1,"PASS",(IF(COUNTIF(P1438:R1438,"N/A")&gt;=1,"N/A",(IF(COUNTIF(P1438:R1438,"N/T")&gt;=1,"N/T","-")))))))</f>
        <v/>
      </c>
      <c r="P1438" s="1" t="n"/>
      <c r="Q1438" s="1" t="n"/>
      <c r="R1438" s="32" t="n"/>
      <c r="S1438" s="32" t="n"/>
      <c r="T1438" s="2" t="n"/>
      <c r="U1438" s="33" t="inlineStr">
        <is>
          <t>실차</t>
        </is>
      </c>
    </row>
    <row r="1439" ht="66" customHeight="1" s="357">
      <c r="A1439" s="312" t="inlineStr">
        <is>
          <t>zc_001</t>
        </is>
      </c>
      <c r="B1439" s="38" t="inlineStr">
        <is>
          <t>TC_MAP_1339</t>
        </is>
      </c>
      <c r="C1439" s="38" t="inlineStr">
        <is>
          <t>Map</t>
        </is>
      </c>
      <c r="D1439" s="38" t="inlineStr">
        <is>
          <t>발레 모드</t>
        </is>
      </c>
      <c r="E1439" s="38" t="inlineStr">
        <is>
          <t>발레 모드</t>
        </is>
      </c>
      <c r="F1439" s="38" t="inlineStr">
        <is>
          <t>알림 목록</t>
        </is>
      </c>
      <c r="G1439" s="38" t="inlineStr">
        <is>
          <t>EU</t>
        </is>
      </c>
      <c r="H1439" s="2" t="n"/>
      <c r="I1439" s="2" t="n">
        <v>1</v>
      </c>
      <c r="J1439" s="33" t="inlineStr">
        <is>
          <t>1. 발레 모드가 이미 종료된 상태일 경우</t>
        </is>
      </c>
      <c r="K1439" s="33" t="n"/>
      <c r="L1439" s="33" t="inlineStr">
        <is>
          <t>1. Control 진입
2. 컨시어지 카드에서 [발레 모드] 버튼 선택
3. [이동] 버튼 선택
4. 알림 목록에서 발레 모드 알림 선택</t>
        </is>
      </c>
      <c r="M1439" s="42" t="inlineStr">
        <is>
          <t xml:space="preserve">1. 종료 팝업 노출
- Valet mode has ended
- [Close] </t>
        </is>
      </c>
      <c r="N1439" s="2" t="n"/>
      <c r="O1439" s="56">
        <f>IF(COUNTIF(P1439:R1439,"F")&gt;=1,"FAIL",(IF(COUNTIF(P1439:R1439,"P")&gt;=1,"PASS",(IF(COUNTIF(P1439:R1439,"N/A")&gt;=1,"N/A",(IF(COUNTIF(P1439:R1439,"N/T")&gt;=1,"N/T","-")))))))</f>
        <v/>
      </c>
      <c r="P1439" s="1" t="n"/>
      <c r="Q1439" s="1" t="n"/>
      <c r="R1439" s="32" t="n"/>
      <c r="S1439" s="32" t="n"/>
      <c r="T1439" s="2" t="n"/>
      <c r="U1439" s="33" t="n"/>
    </row>
    <row r="1440" ht="66" customHeight="1" s="357">
      <c r="A1440" s="312" t="inlineStr">
        <is>
          <t>zc_002</t>
        </is>
      </c>
      <c r="B1440" s="38" t="inlineStr">
        <is>
          <t>TC_MAP_1340</t>
        </is>
      </c>
      <c r="C1440" s="38" t="inlineStr">
        <is>
          <t>Map</t>
        </is>
      </c>
      <c r="D1440" s="38" t="inlineStr">
        <is>
          <t>발레 모드</t>
        </is>
      </c>
      <c r="E1440" s="38" t="inlineStr">
        <is>
          <t>발레 모드</t>
        </is>
      </c>
      <c r="F1440" s="38" t="inlineStr">
        <is>
          <t>알림 목록</t>
        </is>
      </c>
      <c r="G1440" s="38" t="inlineStr">
        <is>
          <t>EU</t>
        </is>
      </c>
      <c r="H1440" s="2" t="n"/>
      <c r="I1440" s="2" t="n">
        <v>1</v>
      </c>
      <c r="J1440" s="33" t="inlineStr">
        <is>
          <t>1. 발레 모드 비활성화된 상태일 경우</t>
        </is>
      </c>
      <c r="K1440" s="33" t="n"/>
      <c r="L1440" s="33" t="inlineStr">
        <is>
          <t>1. Control 진입
2. 컨시어지 카드에서 [발레 모드] 버튼 선택
3. [이동] 버튼 선택
4. 알림 목록에서 발레 모드 알림 선택</t>
        </is>
      </c>
      <c r="M1440" s="42" t="inlineStr">
        <is>
          <t xml:space="preserve">1. 종료 팝업 노출
- Valet mode has ended
- [Close] </t>
        </is>
      </c>
      <c r="N1440" s="2" t="n"/>
      <c r="O1440" s="56">
        <f>IF(COUNTIF(P1440:R1440,"F")&gt;=1,"FAIL",(IF(COUNTIF(P1440:R1440,"P")&gt;=1,"PASS",(IF(COUNTIF(P1440:R1440,"N/A")&gt;=1,"N/A",(IF(COUNTIF(P1440:R1440,"N/T")&gt;=1,"N/T","-")))))))</f>
        <v/>
      </c>
      <c r="P1440" s="1" t="n"/>
      <c r="Q1440" s="1" t="n"/>
      <c r="R1440" s="32" t="n"/>
      <c r="S1440" s="32" t="n"/>
      <c r="T1440" s="2" t="n"/>
      <c r="U1440" s="33" t="n"/>
    </row>
    <row r="1441" ht="66" customHeight="1" s="357">
      <c r="A1441" s="312" t="inlineStr">
        <is>
          <t>zc_003</t>
        </is>
      </c>
      <c r="B1441" s="38" t="inlineStr">
        <is>
          <t>TC_MAP_1341</t>
        </is>
      </c>
      <c r="C1441" s="38" t="inlineStr">
        <is>
          <t>Map</t>
        </is>
      </c>
      <c r="D1441" s="38" t="inlineStr">
        <is>
          <t>발레 모드</t>
        </is>
      </c>
      <c r="E1441" s="38" t="inlineStr">
        <is>
          <t>발레 모드</t>
        </is>
      </c>
      <c r="F1441" s="38" t="inlineStr">
        <is>
          <t>알림 목록</t>
        </is>
      </c>
      <c r="G1441" s="38" t="inlineStr">
        <is>
          <t>공통</t>
        </is>
      </c>
      <c r="H1441" s="2" t="n"/>
      <c r="I1441" s="2" t="n">
        <v>1</v>
      </c>
      <c r="J1441" s="33" t="inlineStr">
        <is>
          <t>1. 발레 모드 시작 및 종료 성공일 경우</t>
        </is>
      </c>
      <c r="K1441" s="33" t="n"/>
      <c r="L1441" s="33" t="inlineStr">
        <is>
          <t>1. Control 진입
2. 컨시어지 카드에서 [발레 모드] 버튼 선택
3. [이동] 버튼 선택
4. 알림 목록에서 발레 모드 알림 선택</t>
        </is>
      </c>
      <c r="M1441" s="42" t="inlineStr">
        <is>
          <t>1. 알림 메시지 화면 상세 명세
- 문구 노출
 : 서버 푸시 팝업은 서버 정의 사양 따름
- [닫기] 버튼</t>
        </is>
      </c>
      <c r="N1441" s="2" t="n"/>
      <c r="O1441" s="56">
        <f>IF(COUNTIF(P1441:R1441,"F")&gt;=1,"FAIL",(IF(COUNTIF(P1441:R1441,"P")&gt;=1,"PASS",(IF(COUNTIF(P1441:R1441,"N/A")&gt;=1,"N/A",(IF(COUNTIF(P1441:R1441,"N/T")&gt;=1,"N/T","-")))))))</f>
        <v/>
      </c>
      <c r="P1441" s="1" t="n"/>
      <c r="Q1441" s="1" t="n"/>
      <c r="R1441" s="32" t="n"/>
      <c r="S1441" s="32" t="n"/>
      <c r="T1441" s="2" t="n"/>
      <c r="U1441" s="33" t="n"/>
    </row>
    <row r="1442" ht="66" customHeight="1" s="357">
      <c r="A1442" s="312" t="inlineStr">
        <is>
          <t>zc_004</t>
        </is>
      </c>
      <c r="B1442" s="38" t="inlineStr">
        <is>
          <t>TC_MAP_1342</t>
        </is>
      </c>
      <c r="C1442" s="38" t="inlineStr">
        <is>
          <t>Map</t>
        </is>
      </c>
      <c r="D1442" s="38" t="inlineStr">
        <is>
          <t>발레 모드</t>
        </is>
      </c>
      <c r="E1442" s="38" t="inlineStr">
        <is>
          <t>발레 모드</t>
        </is>
      </c>
      <c r="F1442" s="38" t="inlineStr">
        <is>
          <t>알림 목록</t>
        </is>
      </c>
      <c r="G1442" s="38" t="inlineStr">
        <is>
          <t>공통</t>
        </is>
      </c>
      <c r="H1442" s="2" t="n"/>
      <c r="I1442" s="2" t="n">
        <v>1</v>
      </c>
      <c r="J1442" s="33" t="inlineStr">
        <is>
          <t>1. 발레 모드 종료 응답 없음 및 실패일 경우</t>
        </is>
      </c>
      <c r="K1442" s="33" t="n"/>
      <c r="L1442" s="33" t="inlineStr">
        <is>
          <t>1. Control 진입
2. 컨시어지 카드에서 [발레 모드] 버튼 선택
3. [이동] 버튼 선택
4. 알림 목록에서 발레 모드 알림 선택</t>
        </is>
      </c>
      <c r="M1442" s="42" t="inlineStr">
        <is>
          <t>1. 알림 메시지 화면 상세 명세
- 문구 노출
 : 서버 푸시 팝업은 서버 정의 사양 따름
- [닫기] 버튼, [이동] 버튼</t>
        </is>
      </c>
      <c r="N1442" s="2" t="n"/>
      <c r="O1442" s="56">
        <f>IF(COUNTIF(P1442:R1442,"F")&gt;=1,"FAIL",(IF(COUNTIF(P1442:R1442,"P")&gt;=1,"PASS",(IF(COUNTIF(P1442:R1442,"N/A")&gt;=1,"N/A",(IF(COUNTIF(P1442:R1442,"N/T")&gt;=1,"N/T","-")))))))</f>
        <v/>
      </c>
      <c r="P1442" s="1" t="n"/>
      <c r="Q1442" s="1" t="n"/>
      <c r="R1442" s="32" t="n"/>
      <c r="S1442" s="32" t="n"/>
      <c r="T1442" s="2" t="n"/>
      <c r="U1442" s="33" t="n"/>
    </row>
    <row r="1443" ht="66" customHeight="1" s="357">
      <c r="A1443" s="312" t="inlineStr">
        <is>
          <t>zc_005</t>
        </is>
      </c>
      <c r="B1443" s="38" t="inlineStr">
        <is>
          <t>TC_MAP_1343</t>
        </is>
      </c>
      <c r="C1443" s="38" t="inlineStr">
        <is>
          <t>Map</t>
        </is>
      </c>
      <c r="D1443" s="38" t="inlineStr">
        <is>
          <t>발레 모드</t>
        </is>
      </c>
      <c r="E1443" s="38" t="inlineStr">
        <is>
          <t>발레 모드</t>
        </is>
      </c>
      <c r="F1443" s="38" t="inlineStr">
        <is>
          <t>알림 목록</t>
        </is>
      </c>
      <c r="G1443" s="38" t="inlineStr">
        <is>
          <t>공통</t>
        </is>
      </c>
      <c r="H1443" s="2" t="n"/>
      <c r="I1443" s="2" t="n">
        <v>1</v>
      </c>
      <c r="J1443" s="33" t="inlineStr">
        <is>
          <t>1. 발레 모드 주차 완료일 경우</t>
        </is>
      </c>
      <c r="K1443" s="33" t="n"/>
      <c r="L1443" s="33" t="inlineStr">
        <is>
          <t>1. Control 진입
2. 컨시어지 카드에서 [발레 모드] 버튼 선택
3. [이동] 버튼 선택
4. 알림 목록에서 발레 모드 알림 선택</t>
        </is>
      </c>
      <c r="M1443" s="42" t="inlineStr">
        <is>
          <t>1. 알림 메시지 화면 상세 명세
- 문구 노출
 : 서버 푸시 팝업은 서버 정의 사양 따름
- [닫기] 버튼, [이동] 버튼</t>
        </is>
      </c>
      <c r="N1443" s="2" t="n"/>
      <c r="O1443" s="56">
        <f>IF(COUNTIF(P1443:R1443,"F")&gt;=1,"FAIL",(IF(COUNTIF(P1443:R1443,"P")&gt;=1,"PASS",(IF(COUNTIF(P1443:R1443,"N/A")&gt;=1,"N/A",(IF(COUNTIF(P1443:R1443,"N/T")&gt;=1,"N/T","-")))))))</f>
        <v/>
      </c>
      <c r="P1443" s="1" t="n"/>
      <c r="Q1443" s="1" t="n"/>
      <c r="R1443" s="32" t="n"/>
      <c r="S1443" s="32" t="n"/>
      <c r="T1443" s="2" t="n"/>
      <c r="U1443" s="33" t="n"/>
    </row>
    <row r="1444" ht="66" customHeight="1" s="357">
      <c r="A1444" s="312" t="inlineStr">
        <is>
          <t>zc_006</t>
        </is>
      </c>
      <c r="B1444" s="38" t="inlineStr">
        <is>
          <t>TC_MAP_1344</t>
        </is>
      </c>
      <c r="C1444" s="38" t="inlineStr">
        <is>
          <t>Map</t>
        </is>
      </c>
      <c r="D1444" s="38" t="inlineStr">
        <is>
          <t>발레 모드</t>
        </is>
      </c>
      <c r="E1444" s="38" t="inlineStr">
        <is>
          <t>발레 모드</t>
        </is>
      </c>
      <c r="F1444" s="38" t="inlineStr">
        <is>
          <t>알림 목록</t>
        </is>
      </c>
      <c r="G1444" s="38" t="inlineStr">
        <is>
          <t>공통</t>
        </is>
      </c>
      <c r="H1444" s="2" t="n"/>
      <c r="I1444" s="2" t="n">
        <v>1</v>
      </c>
      <c r="J1444" s="33" t="inlineStr">
        <is>
          <t>1. 발레 모드 종료된 상태에서 진입 시도할 경우</t>
        </is>
      </c>
      <c r="K1444" s="33" t="n"/>
      <c r="L1444" s="33" t="inlineStr">
        <is>
          <t>1. Control 진입
2. 컨시어지 카드에서 [발레 모드] 버튼 선택
3. [이동] 버튼 선택
4. 알림 목록에서 발레 모드 알림 선택</t>
        </is>
      </c>
      <c r="M1444" s="42" t="inlineStr">
        <is>
          <t>1. 알림 메시지 화면 상세 명세
- 발레 모드가 종료된 상태 입니다.
- [닫기] 버튼</t>
        </is>
      </c>
      <c r="N1444" s="2" t="n"/>
      <c r="O1444" s="56">
        <f>IF(COUNTIF(P1444:R1444,"F")&gt;=1,"FAIL",(IF(COUNTIF(P1444:R1444,"P")&gt;=1,"PASS",(IF(COUNTIF(P1444:R1444,"N/A")&gt;=1,"N/A",(IF(COUNTIF(P1444:R1444,"N/T")&gt;=1,"N/T","-")))))))</f>
        <v/>
      </c>
      <c r="P1444" s="1" t="n"/>
      <c r="Q1444" s="1" t="n"/>
      <c r="R1444" s="32" t="n"/>
      <c r="S1444" s="32" t="n"/>
      <c r="T1444" s="2" t="n"/>
      <c r="U1444" s="33" t="n"/>
    </row>
    <row r="1445" ht="52.8" customHeight="1" s="357">
      <c r="A1445" s="312" t="inlineStr">
        <is>
          <t>zd_001</t>
        </is>
      </c>
      <c r="B1445" s="38" t="inlineStr">
        <is>
          <t>TC_MAP_1345</t>
        </is>
      </c>
      <c r="C1445" s="38" t="inlineStr">
        <is>
          <t>Map</t>
        </is>
      </c>
      <c r="D1445" s="38" t="inlineStr">
        <is>
          <t>발레 모드</t>
        </is>
      </c>
      <c r="E1445" s="38" t="inlineStr">
        <is>
          <t>발레 모드 제안</t>
        </is>
      </c>
      <c r="F1445" s="38" t="inlineStr">
        <is>
          <t>앱 메모리 Kill</t>
        </is>
      </c>
      <c r="G1445" s="38" t="inlineStr">
        <is>
          <t>EU</t>
        </is>
      </c>
      <c r="H1445" s="2" t="n"/>
      <c r="I1445" s="2" t="n">
        <v>1</v>
      </c>
      <c r="J1445" s="33" t="inlineStr">
        <is>
          <t>1. 거리 제한 없는 상태일 경우
2. 앱 메모리 Kill 상태일 경우</t>
        </is>
      </c>
      <c r="K1445" s="33" t="n"/>
      <c r="L1445" s="33" t="inlineStr">
        <is>
          <t>1. 발레 모드 제안 푸시 알림 확인</t>
        </is>
      </c>
      <c r="M1445" s="42" t="inlineStr">
        <is>
          <t>1. 발레 모드 제안 푸시 알림
- 문구 노출
 : 서버 푸시 알림은 서버 정의 사양 따름</t>
        </is>
      </c>
      <c r="N1445" s="2" t="n"/>
      <c r="O1445" s="56">
        <f>IF(COUNTIF(P1445:R1445,"F")&gt;=1,"FAIL",(IF(COUNTIF(P1445:R1445,"P")&gt;=1,"PASS",(IF(COUNTIF(P1445:R1445,"N/A")&gt;=1,"N/A",(IF(COUNTIF(P1445:R1445,"N/T")&gt;=1,"N/T","-")))))))</f>
        <v/>
      </c>
      <c r="P1445" s="1" t="n"/>
      <c r="Q1445" s="1" t="n"/>
      <c r="R1445" s="32" t="n"/>
      <c r="S1445" s="32" t="n"/>
      <c r="T1445" s="2" t="n"/>
      <c r="U1445" s="33" t="n"/>
    </row>
    <row r="1446" ht="66" customHeight="1" s="357">
      <c r="A1446" s="312" t="inlineStr">
        <is>
          <t>zd_002</t>
        </is>
      </c>
      <c r="B1446" s="38" t="inlineStr">
        <is>
          <t>TC_MAP_1346</t>
        </is>
      </c>
      <c r="C1446" s="38" t="inlineStr">
        <is>
          <t>Map</t>
        </is>
      </c>
      <c r="D1446" s="38" t="inlineStr">
        <is>
          <t>발레 모드</t>
        </is>
      </c>
      <c r="E1446" s="38" t="inlineStr">
        <is>
          <t>발레 모드 제안</t>
        </is>
      </c>
      <c r="F1446" s="38" t="inlineStr">
        <is>
          <t>앱 메모리 Kill</t>
        </is>
      </c>
      <c r="G1446" s="38" t="inlineStr">
        <is>
          <t>EU</t>
        </is>
      </c>
      <c r="H1446" s="2" t="n"/>
      <c r="I1446" s="2" t="n">
        <v>1</v>
      </c>
      <c r="J1446" s="33" t="inlineStr">
        <is>
          <t>1. 거리 제한 없는 상태일 경우
2. 앱 메모리 Kill 상태일 경우</t>
        </is>
      </c>
      <c r="K1446" s="33" t="n"/>
      <c r="L1446" s="33" t="inlineStr">
        <is>
          <t>1. 발레 모드 제안 푸시 알림 확인
2, 푸시 알림 선택
3. 앱 실행 후 팝업 확인</t>
        </is>
      </c>
      <c r="M1446" s="42" t="inlineStr">
        <is>
          <t>1. GNB의 홈화면으로 이동(TBD)
2. 발레 모드 제안 푸시 팝업
- 문구 노출
 : 서버 푸시 알림은 서버 정의 사양 따름
- [닫기] 버튼, [시작] 버튼</t>
        </is>
      </c>
      <c r="N1446" s="2" t="n"/>
      <c r="O1446" s="56">
        <f>IF(COUNTIF(P1446:R1446,"F")&gt;=1,"FAIL",(IF(COUNTIF(P1446:R1446,"P")&gt;=1,"PASS",(IF(COUNTIF(P1446:R1446,"N/A")&gt;=1,"N/A",(IF(COUNTIF(P1446:R1446,"N/T")&gt;=1,"N/T","-")))))))</f>
        <v/>
      </c>
      <c r="P1446" s="1" t="n"/>
      <c r="Q1446" s="1" t="n"/>
      <c r="R1446" s="32" t="n"/>
      <c r="S1446" s="32" t="n"/>
      <c r="T1446" s="2" t="n"/>
      <c r="U1446" s="33" t="n"/>
    </row>
    <row r="1447" ht="52.8" customHeight="1" s="357">
      <c r="A1447" s="312" t="inlineStr">
        <is>
          <t>zd_003</t>
        </is>
      </c>
      <c r="B1447" s="38" t="inlineStr">
        <is>
          <t>TC_MAP_1347</t>
        </is>
      </c>
      <c r="C1447" s="38" t="inlineStr">
        <is>
          <t>Map</t>
        </is>
      </c>
      <c r="D1447" s="38" t="inlineStr">
        <is>
          <t>발레 모드</t>
        </is>
      </c>
      <c r="E1447" s="38" t="inlineStr">
        <is>
          <t>발레 모드 제안</t>
        </is>
      </c>
      <c r="F1447" s="38" t="inlineStr">
        <is>
          <t>앱 메모리 Kill</t>
        </is>
      </c>
      <c r="G1447" s="38" t="inlineStr">
        <is>
          <t>EU</t>
        </is>
      </c>
      <c r="H1447" s="2" t="n"/>
      <c r="I1447" s="2" t="n">
        <v>3</v>
      </c>
      <c r="J1447" s="33" t="inlineStr">
        <is>
          <t>1. 거리 제한 없는 상태일 경우
2. 앱 메모리 Kill 상태일 경우</t>
        </is>
      </c>
      <c r="K1447" s="33" t="n"/>
      <c r="L1447" s="33" t="inlineStr">
        <is>
          <t>1. 발레 모드 제안 푸시 알림 확인
2, 푸시 알림 선택
3. 앱 실행 후 팝업 확인
4. [닫기] 버튼 선택</t>
        </is>
      </c>
      <c r="M1447" s="42" t="inlineStr">
        <is>
          <t>1. 팝업 닫힘</t>
        </is>
      </c>
      <c r="N1447" s="2" t="n"/>
      <c r="O1447" s="56">
        <f>IF(COUNTIF(P1447:R1447,"F")&gt;=1,"FAIL",(IF(COUNTIF(P1447:R1447,"P")&gt;=1,"PASS",(IF(COUNTIF(P1447:R1447,"N/A")&gt;=1,"N/A",(IF(COUNTIF(P1447:R1447,"N/T")&gt;=1,"N/T","-")))))))</f>
        <v/>
      </c>
      <c r="P1447" s="1" t="n"/>
      <c r="Q1447" s="1" t="n"/>
      <c r="R1447" s="32" t="n"/>
      <c r="S1447" s="32" t="n"/>
      <c r="T1447" s="2" t="n"/>
      <c r="U1447" s="33" t="n"/>
    </row>
    <row r="1448" ht="52.8" customHeight="1" s="357">
      <c r="A1448" s="312" t="inlineStr">
        <is>
          <t>zd_004</t>
        </is>
      </c>
      <c r="B1448" s="38" t="inlineStr">
        <is>
          <t>TC_MAP_1348</t>
        </is>
      </c>
      <c r="C1448" s="38" t="inlineStr">
        <is>
          <t>Map</t>
        </is>
      </c>
      <c r="D1448" s="38" t="inlineStr">
        <is>
          <t>발레 모드</t>
        </is>
      </c>
      <c r="E1448" s="38" t="inlineStr">
        <is>
          <t>발레 모드 제안</t>
        </is>
      </c>
      <c r="F1448" s="38" t="inlineStr">
        <is>
          <t>앱 메모리 Kill</t>
        </is>
      </c>
      <c r="G1448" s="38" t="inlineStr">
        <is>
          <t>EU</t>
        </is>
      </c>
      <c r="H1448" s="2" t="n"/>
      <c r="I1448" s="2" t="n">
        <v>1</v>
      </c>
      <c r="J1448" s="33" t="inlineStr">
        <is>
          <t>1. 거리 제한 없는 상태일 경우
2. 앱 메모리 Kill 상태일 경우</t>
        </is>
      </c>
      <c r="K1448" s="33" t="n"/>
      <c r="L1448" s="33" t="inlineStr">
        <is>
          <t>1. 발레 모드 제안 푸시 알림 확인
2, 푸시 알림 선택
3. 앱 실행 후 팝업 확인
4. [시작] 버튼 선택</t>
        </is>
      </c>
      <c r="M1448" s="42" t="inlineStr">
        <is>
          <t>1. 사용자 인증 진행 후 발레 모드 실행 프로세스 실행 
- 간편 비밀번호(PIN) 인증
- 바이오 인증</t>
        </is>
      </c>
      <c r="N1448" s="2" t="n"/>
      <c r="O1448" s="56">
        <f>IF(COUNTIF(P1448:R1448,"F")&gt;=1,"FAIL",(IF(COUNTIF(P1448:R1448,"P")&gt;=1,"PASS",(IF(COUNTIF(P1448:R1448,"N/A")&gt;=1,"N/A",(IF(COUNTIF(P1448:R1448,"N/T")&gt;=1,"N/T","-")))))))</f>
        <v/>
      </c>
      <c r="P1448" s="1" t="n"/>
      <c r="Q1448" s="1" t="n"/>
      <c r="R1448" s="32" t="n"/>
      <c r="S1448" s="32" t="n"/>
      <c r="T1448" s="2" t="n"/>
      <c r="U1448" s="33" t="n"/>
    </row>
    <row r="1449" ht="79.2" customHeight="1" s="357">
      <c r="A1449" s="312" t="inlineStr">
        <is>
          <t>zd_005</t>
        </is>
      </c>
      <c r="B1449" s="38" t="inlineStr">
        <is>
          <t>TC_MAP_1349</t>
        </is>
      </c>
      <c r="C1449" s="38" t="inlineStr">
        <is>
          <t>Map</t>
        </is>
      </c>
      <c r="D1449" s="38" t="inlineStr">
        <is>
          <t>발레 모드</t>
        </is>
      </c>
      <c r="E1449" s="38" t="inlineStr">
        <is>
          <t>발레 모드 제안</t>
        </is>
      </c>
      <c r="F1449" s="38" t="inlineStr">
        <is>
          <t>앱 메모리 Kill</t>
        </is>
      </c>
      <c r="G1449" s="38" t="inlineStr">
        <is>
          <t>EU</t>
        </is>
      </c>
      <c r="H1449" s="2" t="n"/>
      <c r="I1449" s="2" t="n">
        <v>1</v>
      </c>
      <c r="J1449" s="33" t="inlineStr">
        <is>
          <t>1. 거리 제한 없는 상태일 경우
2. 앱 메모리 Kill 상태일 경우
3. 내 위치 조회 불가할 경우</t>
        </is>
      </c>
      <c r="K1449" s="33" t="n"/>
      <c r="L1449" s="33" t="inlineStr">
        <is>
          <t>1. 발레 모드 제안 푸시 알림 확인
2, 푸시 알림 선택
3. 앱 실행 후 팝업 확인
4. [시작] 버튼 선택
5. 사용자 인증 진행</t>
        </is>
      </c>
      <c r="M1449" s="42" t="inlineStr">
        <is>
          <t>1. 내 위치 조회 불가 팝업 노출
- Unable to identify current loaction.
- Do you want to search again?
- [Close] [Search]</t>
        </is>
      </c>
      <c r="N1449" s="2" t="n"/>
      <c r="O1449" s="56">
        <f>IF(COUNTIF(P1449:R1449,"F")&gt;=1,"FAIL",(IF(COUNTIF(P1449:R1449,"P")&gt;=1,"PASS",(IF(COUNTIF(P1449:R1449,"N/A")&gt;=1,"N/A",(IF(COUNTIF(P1449:R1449,"N/T")&gt;=1,"N/T","-")))))))</f>
        <v/>
      </c>
      <c r="P1449" s="1" t="n"/>
      <c r="Q1449" s="1" t="n"/>
      <c r="R1449" s="32" t="n"/>
      <c r="S1449" s="32" t="n"/>
      <c r="T1449" s="2" t="n"/>
      <c r="U1449" s="33" t="n"/>
    </row>
    <row r="1450" ht="79.2" customHeight="1" s="357">
      <c r="A1450" s="312" t="inlineStr">
        <is>
          <t>zd_006</t>
        </is>
      </c>
      <c r="B1450" s="38" t="inlineStr">
        <is>
          <t>TC_MAP_1350</t>
        </is>
      </c>
      <c r="C1450" s="38" t="inlineStr">
        <is>
          <t>Map</t>
        </is>
      </c>
      <c r="D1450" s="38" t="inlineStr">
        <is>
          <t>발레 모드</t>
        </is>
      </c>
      <c r="E1450" s="38" t="inlineStr">
        <is>
          <t>발레 모드 제안</t>
        </is>
      </c>
      <c r="F1450" s="38" t="inlineStr">
        <is>
          <t>앱 메모리 Kill</t>
        </is>
      </c>
      <c r="G1450" s="38" t="inlineStr">
        <is>
          <t>EU</t>
        </is>
      </c>
      <c r="H1450" s="2" t="n"/>
      <c r="I1450" s="2" t="n">
        <v>1</v>
      </c>
      <c r="J1450" s="33" t="inlineStr">
        <is>
          <t>1. 거리 제한 없는 상태일 경우
2. 앱 메모리 Kill 상태일 경우
3. 발레 모드가 비활성화된 상태일 경우</t>
        </is>
      </c>
      <c r="K1450" s="33" t="n"/>
      <c r="L1450" s="33" t="inlineStr">
        <is>
          <t>1. 발레 모드 제안 푸시 알림 확인
2, 푸시 알림 선택
3. 앱 실행 후 팝업 확인
4. [시작] 버튼 선택
5. 사용자 인증 진행</t>
        </is>
      </c>
      <c r="M1450" s="42" t="inlineStr">
        <is>
          <t xml:space="preserve">1. 종료 팝업 노출
- Valet mode has ended
- [Close] </t>
        </is>
      </c>
      <c r="N1450" s="2" t="n"/>
      <c r="O1450" s="56">
        <f>IF(COUNTIF(P1450:R1450,"F")&gt;=1,"FAIL",(IF(COUNTIF(P1450:R1450,"P")&gt;=1,"PASS",(IF(COUNTIF(P1450:R1450,"N/A")&gt;=1,"N/A",(IF(COUNTIF(P1450:R1450,"N/T")&gt;=1,"N/T","-")))))))</f>
        <v/>
      </c>
      <c r="P1450" s="1" t="n"/>
      <c r="Q1450" s="1" t="n"/>
      <c r="R1450" s="32" t="n"/>
      <c r="S1450" s="32" t="n"/>
      <c r="T1450" s="2" t="n"/>
      <c r="U1450" s="33" t="n"/>
    </row>
    <row r="1451" ht="79.2" customHeight="1" s="357">
      <c r="A1451" s="312" t="inlineStr">
        <is>
          <t>zd_007</t>
        </is>
      </c>
      <c r="B1451" s="38" t="inlineStr">
        <is>
          <t>TC_MAP_1351</t>
        </is>
      </c>
      <c r="C1451" s="38" t="inlineStr">
        <is>
          <t>Map</t>
        </is>
      </c>
      <c r="D1451" s="38" t="inlineStr">
        <is>
          <t>발레 모드</t>
        </is>
      </c>
      <c r="E1451" s="38" t="inlineStr">
        <is>
          <t>발레 모드 제안</t>
        </is>
      </c>
      <c r="F1451" s="38" t="inlineStr">
        <is>
          <t>앱 메모리 Kill</t>
        </is>
      </c>
      <c r="G1451" s="38" t="inlineStr">
        <is>
          <t>EU</t>
        </is>
      </c>
      <c r="H1451" s="2" t="n"/>
      <c r="I1451" s="2" t="n">
        <v>1</v>
      </c>
      <c r="J1451" s="33" t="inlineStr">
        <is>
          <t>1. 거리 제한 없는 상태일 경우
2. 앱 메모리 Kill 상태일 경우
3. 발레 모드 실패할 경우</t>
        </is>
      </c>
      <c r="K1451" s="33" t="n"/>
      <c r="L1451" s="33" t="inlineStr">
        <is>
          <t>1. 발레 모드 제안 푸시 알림 확인
2, 푸시 알림 선택
3. 앱 실행 후 팝업 확인
4. [시작] 버튼 선택
5. 사용자 인증 진행</t>
        </is>
      </c>
      <c r="M1451" s="42" t="inlineStr">
        <is>
          <t>1. 발레 모드 시작 실패 팝업 노출</t>
        </is>
      </c>
      <c r="N1451" s="2" t="n"/>
      <c r="O1451" s="56">
        <f>IF(COUNTIF(P1451:R1451,"F")&gt;=1,"FAIL",(IF(COUNTIF(P1451:R1451,"P")&gt;=1,"PASS",(IF(COUNTIF(P1451:R1451,"N/A")&gt;=1,"N/A",(IF(COUNTIF(P1451:R1451,"N/T")&gt;=1,"N/T","-")))))))</f>
        <v/>
      </c>
      <c r="P1451" s="1" t="n"/>
      <c r="Q1451" s="1" t="n"/>
      <c r="R1451" s="32" t="n"/>
      <c r="S1451" s="32" t="n"/>
      <c r="T1451" s="2" t="n"/>
      <c r="U1451" s="33" t="n"/>
    </row>
    <row r="1452" ht="79.2" customHeight="1" s="357">
      <c r="A1452" s="312" t="inlineStr">
        <is>
          <t>zd_008</t>
        </is>
      </c>
      <c r="B1452" s="38" t="inlineStr">
        <is>
          <t>TC_MAP_1352</t>
        </is>
      </c>
      <c r="C1452" s="38" t="inlineStr">
        <is>
          <t>Map</t>
        </is>
      </c>
      <c r="D1452" s="38" t="inlineStr">
        <is>
          <t>발레 모드</t>
        </is>
      </c>
      <c r="E1452" s="38" t="inlineStr">
        <is>
          <t>발레 모드 제안</t>
        </is>
      </c>
      <c r="F1452" s="38" t="inlineStr">
        <is>
          <t>앱 메모리 Kill</t>
        </is>
      </c>
      <c r="G1452" s="38" t="inlineStr">
        <is>
          <t>EU</t>
        </is>
      </c>
      <c r="H1452" s="2" t="n"/>
      <c r="I1452" s="2" t="n">
        <v>1</v>
      </c>
      <c r="J1452" s="33" t="inlineStr">
        <is>
          <t>1. 거리 제한 없는 상태일 경우
2. 앱 메모리 Kill 상태일 경우
3. 발레 모드 성공할 경우</t>
        </is>
      </c>
      <c r="K1452" s="33" t="n"/>
      <c r="L1452" s="33" t="inlineStr">
        <is>
          <t>1. 발레 모드 제안 푸시 알림 확인
2, 푸시 알림 선택
3. 앱 실행 후 팝업 확인
4. [시작] 버튼 선택
5. 사용자 인증 진행</t>
        </is>
      </c>
      <c r="M1452" s="42" t="inlineStr">
        <is>
          <t>1. 발레 모드 시작 성공 팝업 노출
- 문구 노출
 : 서버 푸시 팝업은 서버 정의 사양 따름
- [닫기] 버튼, [이동] 버튼</t>
        </is>
      </c>
      <c r="N1452" s="2" t="n"/>
      <c r="O1452" s="56">
        <f>IF(COUNTIF(P1452:R1452,"F")&gt;=1,"FAIL",(IF(COUNTIF(P1452:R1452,"P")&gt;=1,"PASS",(IF(COUNTIF(P1452:R1452,"N/A")&gt;=1,"N/A",(IF(COUNTIF(P1452:R1452,"N/T")&gt;=1,"N/T","-")))))))</f>
        <v/>
      </c>
      <c r="P1452" s="1" t="n"/>
      <c r="Q1452" s="1" t="n"/>
      <c r="R1452" s="32" t="n"/>
      <c r="S1452" s="32" t="n"/>
      <c r="T1452" s="2" t="n"/>
      <c r="U1452" s="33" t="n"/>
    </row>
    <row r="1453" ht="79.2" customHeight="1" s="357">
      <c r="A1453" s="312" t="inlineStr">
        <is>
          <t>zd_009</t>
        </is>
      </c>
      <c r="B1453" s="38" t="inlineStr">
        <is>
          <t>TC_MAP_1353</t>
        </is>
      </c>
      <c r="C1453" s="38" t="inlineStr">
        <is>
          <t>Map</t>
        </is>
      </c>
      <c r="D1453" s="38" t="inlineStr">
        <is>
          <t>발레 모드</t>
        </is>
      </c>
      <c r="E1453" s="38" t="inlineStr">
        <is>
          <t>발레 모드 제안</t>
        </is>
      </c>
      <c r="F1453" s="38" t="inlineStr">
        <is>
          <t>앱 메모리 Kill</t>
        </is>
      </c>
      <c r="G1453" s="38" t="inlineStr">
        <is>
          <t>EU</t>
        </is>
      </c>
      <c r="H1453" s="2" t="n"/>
      <c r="I1453" s="38" t="n">
        <v>3</v>
      </c>
      <c r="J1453" s="33" t="inlineStr">
        <is>
          <t>1. 거리 제한 없는 상태일 경우
2. 앱 메모리 Kill 상태일 경우
3. 발레 모드 성공할 경우</t>
        </is>
      </c>
      <c r="K1453" s="33" t="n"/>
      <c r="L1453" s="33" t="inlineStr">
        <is>
          <t>1. 발레 모드 제안 푸시 알림 확인
2, 푸시 알림 선택
3. 앱 실행 후 팝업 확인
4. [시작] 버튼 선택
5. 사용자 인증 진행
6. [닫기] 버튼 선택</t>
        </is>
      </c>
      <c r="M1453" s="42" t="inlineStr">
        <is>
          <t>1. 팝업 닫힘</t>
        </is>
      </c>
      <c r="N1453" s="2" t="n"/>
      <c r="O1453" s="56">
        <f>IF(COUNTIF(P1453:R1453,"F")&gt;=1,"FAIL",(IF(COUNTIF(P1453:R1453,"P")&gt;=1,"PASS",(IF(COUNTIF(P1453:R1453,"N/A")&gt;=1,"N/A",(IF(COUNTIF(P1453:R1453,"N/T")&gt;=1,"N/T","-")))))))</f>
        <v/>
      </c>
      <c r="P1453" s="1" t="n"/>
      <c r="Q1453" s="1" t="n"/>
      <c r="R1453" s="32" t="n"/>
      <c r="S1453" s="32" t="n"/>
      <c r="T1453" s="2" t="n"/>
      <c r="U1453" s="33" t="n"/>
    </row>
    <row r="1454" ht="79.2" customHeight="1" s="357">
      <c r="A1454" s="312" t="inlineStr">
        <is>
          <t>zd_010</t>
        </is>
      </c>
      <c r="B1454" s="38" t="inlineStr">
        <is>
          <t>TC_MAP_1354</t>
        </is>
      </c>
      <c r="C1454" s="38" t="inlineStr">
        <is>
          <t>Map</t>
        </is>
      </c>
      <c r="D1454" s="38" t="inlineStr">
        <is>
          <t>발레 모드</t>
        </is>
      </c>
      <c r="E1454" s="38" t="inlineStr">
        <is>
          <t>발레 모드 제안</t>
        </is>
      </c>
      <c r="F1454" s="38" t="inlineStr">
        <is>
          <t>앱 메모리 Kill</t>
        </is>
      </c>
      <c r="G1454" s="38" t="inlineStr">
        <is>
          <t>EU</t>
        </is>
      </c>
      <c r="H1454" s="2" t="n"/>
      <c r="I1454" s="2" t="n">
        <v>1</v>
      </c>
      <c r="J1454" s="33" t="inlineStr">
        <is>
          <t>1. 거리 제한 없는 상태일 경우
2. 앱 메모리 Kill 상태일 경우
3. 발레 모드 성공할 경우</t>
        </is>
      </c>
      <c r="K1454" s="33" t="n"/>
      <c r="L1454" s="33" t="inlineStr">
        <is>
          <t>1. 발레 모드 제안 푸시 알림 확인
2, 푸시 알림 선택
3. 앱 실행 후 팝업 확인
4. [시작] 버튼 선택
5. 사용자 인증 진행
6. [이동] 버튼 선택</t>
        </is>
      </c>
      <c r="M1454" s="42" t="inlineStr">
        <is>
          <t>1. 발레 모드 화면으로 이동 (FMS)</t>
        </is>
      </c>
      <c r="N1454" s="2" t="n"/>
      <c r="O1454" s="56">
        <f>IF(COUNTIF(P1454:R1454,"F")&gt;=1,"FAIL",(IF(COUNTIF(P1454:R1454,"P")&gt;=1,"PASS",(IF(COUNTIF(P1454:R1454,"N/A")&gt;=1,"N/A",(IF(COUNTIF(P1454:R1454,"N/T")&gt;=1,"N/T","-")))))))</f>
        <v/>
      </c>
      <c r="P1454" s="1" t="n"/>
      <c r="Q1454" s="1" t="n"/>
      <c r="R1454" s="32" t="n"/>
      <c r="S1454" s="32" t="n"/>
      <c r="T1454" s="2" t="n"/>
      <c r="U1454" s="33" t="n"/>
    </row>
    <row r="1455" ht="92.40000000000001" customHeight="1" s="357">
      <c r="A1455" s="312" t="inlineStr">
        <is>
          <t>zd_011</t>
        </is>
      </c>
      <c r="B1455" s="38" t="inlineStr">
        <is>
          <t>TC_MAP_1355</t>
        </is>
      </c>
      <c r="C1455" s="38" t="inlineStr">
        <is>
          <t>Map</t>
        </is>
      </c>
      <c r="D1455" s="38" t="inlineStr">
        <is>
          <t>발레 모드</t>
        </is>
      </c>
      <c r="E1455" s="38" t="inlineStr">
        <is>
          <t>발레 모드 제안</t>
        </is>
      </c>
      <c r="F1455" s="38" t="inlineStr">
        <is>
          <t>앱 메모리 Kill</t>
        </is>
      </c>
      <c r="G1455" s="38" t="inlineStr">
        <is>
          <t>EU</t>
        </is>
      </c>
      <c r="H1455" s="2" t="n"/>
      <c r="I1455" s="2" t="n">
        <v>1</v>
      </c>
      <c r="J1455" s="33" t="inlineStr">
        <is>
          <t>1. 거리 제한 없는 상태일 경우
2. 앱 메모리 Kill 상태일 경우
3. 발레 모드 성공할 경우</t>
        </is>
      </c>
      <c r="K1455" s="33" t="n"/>
      <c r="L1455" s="33" t="inlineStr">
        <is>
          <t>1. 발레 모드 제안 푸시 알림 확인
2, 푸시 알림 선택
3. 앱 실행 후 팝업 확인
4. [시작] 버튼 선택
5. 사용자 인증 진행
6. [이동] 버튼 선택
7. [닫기] 버튼 선택</t>
        </is>
      </c>
      <c r="M1455" s="42" t="inlineStr">
        <is>
          <t>1. 앱의 홈 메뉴 (Feed) 화면으로 이동</t>
        </is>
      </c>
      <c r="N1455" s="2" t="n"/>
      <c r="O1455" s="56">
        <f>IF(COUNTIF(P1455:R1455,"F")&gt;=1,"FAIL",(IF(COUNTIF(P1455:R1455,"P")&gt;=1,"PASS",(IF(COUNTIF(P1455:R1455,"N/A")&gt;=1,"N/A",(IF(COUNTIF(P1455:R1455,"N/T")&gt;=1,"N/T","-")))))))</f>
        <v/>
      </c>
      <c r="P1455" s="1" t="n"/>
      <c r="Q1455" s="1" t="n"/>
      <c r="R1455" s="32" t="n"/>
      <c r="S1455" s="32" t="n"/>
      <c r="T1455" s="2" t="n"/>
      <c r="U1455" s="33" t="n"/>
    </row>
    <row r="1456" ht="39.6" customHeight="1" s="357">
      <c r="A1456" s="312" t="inlineStr">
        <is>
          <t>zd_012</t>
        </is>
      </c>
      <c r="B1456" s="38" t="inlineStr">
        <is>
          <t>TC_MAP_1356</t>
        </is>
      </c>
      <c r="C1456" s="38" t="inlineStr">
        <is>
          <t>Map</t>
        </is>
      </c>
      <c r="D1456" s="38" t="inlineStr">
        <is>
          <t>발레 모드</t>
        </is>
      </c>
      <c r="E1456" s="38" t="inlineStr">
        <is>
          <t>발레 모드 제안</t>
        </is>
      </c>
      <c r="F1456" s="38" t="inlineStr">
        <is>
          <t>앱 BG</t>
        </is>
      </c>
      <c r="G1456" s="38" t="inlineStr">
        <is>
          <t>EU</t>
        </is>
      </c>
      <c r="H1456" s="2" t="n"/>
      <c r="I1456" s="2" t="n">
        <v>1</v>
      </c>
      <c r="J1456" s="33" t="inlineStr">
        <is>
          <t>1. 거리 제한 없는 상태일 경우
2. 앱 BG 상태일 경우</t>
        </is>
      </c>
      <c r="K1456" s="33" t="n"/>
      <c r="L1456" s="33" t="inlineStr">
        <is>
          <t>1. 발레 모드 제안 푸시 알림 확인</t>
        </is>
      </c>
      <c r="M1456" s="42" t="inlineStr">
        <is>
          <t>1. 발레 모드 제안 푸시 알림
- 문구 노출
 : 서버 푸시 알림은 서버 정의 사양 따름</t>
        </is>
      </c>
      <c r="N1456" s="2" t="n"/>
      <c r="O1456" s="56">
        <f>IF(COUNTIF(P1456:R1456,"F")&gt;=1,"FAIL",(IF(COUNTIF(P1456:R1456,"P")&gt;=1,"PASS",(IF(COUNTIF(P1456:R1456,"N/A")&gt;=1,"N/A",(IF(COUNTIF(P1456:R1456,"N/T")&gt;=1,"N/T","-")))))))</f>
        <v/>
      </c>
      <c r="P1456" s="1" t="n"/>
      <c r="Q1456" s="1" t="n"/>
      <c r="R1456" s="32" t="n"/>
      <c r="S1456" s="32" t="n"/>
      <c r="T1456" s="2" t="n"/>
      <c r="U1456" s="33" t="n"/>
    </row>
    <row r="1457" ht="66" customHeight="1" s="357">
      <c r="A1457" s="312" t="inlineStr">
        <is>
          <t>zd_013</t>
        </is>
      </c>
      <c r="B1457" s="38" t="inlineStr">
        <is>
          <t>TC_MAP_1357</t>
        </is>
      </c>
      <c r="C1457" s="38" t="inlineStr">
        <is>
          <t>Map</t>
        </is>
      </c>
      <c r="D1457" s="38" t="inlineStr">
        <is>
          <t>발레 모드</t>
        </is>
      </c>
      <c r="E1457" s="38" t="inlineStr">
        <is>
          <t>발레 모드 제안</t>
        </is>
      </c>
      <c r="F1457" s="38" t="inlineStr">
        <is>
          <t>앱 BG</t>
        </is>
      </c>
      <c r="G1457" s="38" t="inlineStr">
        <is>
          <t>EU</t>
        </is>
      </c>
      <c r="H1457" s="2" t="n"/>
      <c r="I1457" s="2" t="n">
        <v>1</v>
      </c>
      <c r="J1457" s="33" t="inlineStr">
        <is>
          <t>1. 거리 제한 없는 상태일 경우
2. 앱 BG 상태일 경우</t>
        </is>
      </c>
      <c r="K1457" s="33" t="n"/>
      <c r="L1457" s="33" t="inlineStr">
        <is>
          <t>1. 발레 모드 제안 푸시 알림 확인
2, 푸시 알림 선택
3. 앱 실행 후 팝업 확인</t>
        </is>
      </c>
      <c r="M1457" s="42" t="inlineStr">
        <is>
          <t>1. 실행 중 화면으로 이동
2. 발레 모드 제안 푸시 팝업
- 문구 노출
 : 서버 푸시 알림은 서버 정의 사양 따름
- [닫기] 버튼, [시작] 버튼</t>
        </is>
      </c>
      <c r="N1457" s="2" t="n"/>
      <c r="O1457" s="56">
        <f>IF(COUNTIF(P1457:R1457,"F")&gt;=1,"FAIL",(IF(COUNTIF(P1457:R1457,"P")&gt;=1,"PASS",(IF(COUNTIF(P1457:R1457,"N/A")&gt;=1,"N/A",(IF(COUNTIF(P1457:R1457,"N/T")&gt;=1,"N/T","-")))))))</f>
        <v/>
      </c>
      <c r="P1457" s="1" t="n"/>
      <c r="Q1457" s="1" t="n"/>
      <c r="R1457" s="32" t="n"/>
      <c r="S1457" s="32" t="n"/>
      <c r="T1457" s="2" t="n"/>
      <c r="U1457" s="33" t="n"/>
    </row>
    <row r="1458" ht="52.8" customHeight="1" s="357">
      <c r="A1458" s="312" t="inlineStr">
        <is>
          <t>zd_014</t>
        </is>
      </c>
      <c r="B1458" s="38" t="inlineStr">
        <is>
          <t>TC_MAP_1358</t>
        </is>
      </c>
      <c r="C1458" s="38" t="inlineStr">
        <is>
          <t>Map</t>
        </is>
      </c>
      <c r="D1458" s="38" t="inlineStr">
        <is>
          <t>발레 모드</t>
        </is>
      </c>
      <c r="E1458" s="38" t="inlineStr">
        <is>
          <t>발레 모드 제안</t>
        </is>
      </c>
      <c r="F1458" s="38" t="inlineStr">
        <is>
          <t>앱 BG</t>
        </is>
      </c>
      <c r="G1458" s="38" t="inlineStr">
        <is>
          <t>EU</t>
        </is>
      </c>
      <c r="H1458" s="2" t="n"/>
      <c r="I1458" s="2" t="n">
        <v>3</v>
      </c>
      <c r="J1458" s="33" t="inlineStr">
        <is>
          <t>1. 거리 제한 없는 상태일 경우
2. 앱 BG 상태일 경우</t>
        </is>
      </c>
      <c r="K1458" s="33" t="n"/>
      <c r="L1458" s="33" t="inlineStr">
        <is>
          <t>1. 발레 모드 제안 푸시 알림 확인
2, 푸시 알림 선택
3. 앱 실행 후 팝업 확인
4. [닫기] 버튼 선택</t>
        </is>
      </c>
      <c r="M1458" s="42" t="inlineStr">
        <is>
          <t>1. 팝업 닫힘</t>
        </is>
      </c>
      <c r="N1458" s="2" t="n"/>
      <c r="O1458" s="56">
        <f>IF(COUNTIF(P1458:R1458,"F")&gt;=1,"FAIL",(IF(COUNTIF(P1458:R1458,"P")&gt;=1,"PASS",(IF(COUNTIF(P1458:R1458,"N/A")&gt;=1,"N/A",(IF(COUNTIF(P1458:R1458,"N/T")&gt;=1,"N/T","-")))))))</f>
        <v/>
      </c>
      <c r="P1458" s="1" t="n"/>
      <c r="Q1458" s="1" t="n"/>
      <c r="R1458" s="32" t="n"/>
      <c r="S1458" s="32" t="n"/>
      <c r="T1458" s="2" t="n"/>
      <c r="U1458" s="33" t="n"/>
    </row>
    <row r="1459" ht="52.8" customHeight="1" s="357">
      <c r="A1459" s="312" t="inlineStr">
        <is>
          <t>zd_015</t>
        </is>
      </c>
      <c r="B1459" s="38" t="inlineStr">
        <is>
          <t>TC_MAP_1359</t>
        </is>
      </c>
      <c r="C1459" s="38" t="inlineStr">
        <is>
          <t>Map</t>
        </is>
      </c>
      <c r="D1459" s="38" t="inlineStr">
        <is>
          <t>발레 모드</t>
        </is>
      </c>
      <c r="E1459" s="38" t="inlineStr">
        <is>
          <t>발레 모드 제안</t>
        </is>
      </c>
      <c r="F1459" s="38" t="inlineStr">
        <is>
          <t>앱 BG</t>
        </is>
      </c>
      <c r="G1459" s="38" t="inlineStr">
        <is>
          <t>EU</t>
        </is>
      </c>
      <c r="H1459" s="2" t="n"/>
      <c r="I1459" s="2" t="n">
        <v>1</v>
      </c>
      <c r="J1459" s="33" t="inlineStr">
        <is>
          <t>1. 거리 제한 없는 상태일 경우
2. 앱 BG 상태일 경우</t>
        </is>
      </c>
      <c r="K1459" s="33" t="n"/>
      <c r="L1459" s="33" t="inlineStr">
        <is>
          <t>1. 발레 모드 제안 푸시 알림 확인
2, 푸시 알림 선택
3. 앱 실행 후 팝업 확인
4. [시작] 버튼 선택</t>
        </is>
      </c>
      <c r="M1459" s="42" t="inlineStr">
        <is>
          <t>1. 사용자 인증 진행 후 발레 모드 실행 프로세스 실행 
- 간편 비밀번호(PIN) 인증
- 바이오 인증</t>
        </is>
      </c>
      <c r="N1459" s="2" t="n"/>
      <c r="O1459" s="56">
        <f>IF(COUNTIF(P1459:R1459,"F")&gt;=1,"FAIL",(IF(COUNTIF(P1459:R1459,"P")&gt;=1,"PASS",(IF(COUNTIF(P1459:R1459,"N/A")&gt;=1,"N/A",(IF(COUNTIF(P1459:R1459,"N/T")&gt;=1,"N/T","-")))))))</f>
        <v/>
      </c>
      <c r="P1459" s="1" t="n"/>
      <c r="Q1459" s="1" t="n"/>
      <c r="R1459" s="32" t="n"/>
      <c r="S1459" s="32" t="n"/>
      <c r="T1459" s="2" t="n"/>
      <c r="U1459" s="33" t="n"/>
    </row>
    <row r="1460" ht="66" customHeight="1" s="357">
      <c r="A1460" s="312" t="inlineStr">
        <is>
          <t>zd_016</t>
        </is>
      </c>
      <c r="B1460" s="38" t="inlineStr">
        <is>
          <t>TC_MAP_1360</t>
        </is>
      </c>
      <c r="C1460" s="38" t="inlineStr">
        <is>
          <t>Map</t>
        </is>
      </c>
      <c r="D1460" s="38" t="inlineStr">
        <is>
          <t>발레 모드</t>
        </is>
      </c>
      <c r="E1460" s="38" t="inlineStr">
        <is>
          <t>발레 모드 제안</t>
        </is>
      </c>
      <c r="F1460" s="38" t="inlineStr">
        <is>
          <t>앱 BG</t>
        </is>
      </c>
      <c r="G1460" s="38" t="inlineStr">
        <is>
          <t>EU</t>
        </is>
      </c>
      <c r="H1460" s="2" t="n"/>
      <c r="I1460" s="2" t="n">
        <v>1</v>
      </c>
      <c r="J1460" s="32" t="inlineStr">
        <is>
          <t>1. 앱 BG 상태일 경우
2. 내 위치 조회 불가할 경우</t>
        </is>
      </c>
      <c r="K1460" s="32" t="n"/>
      <c r="L1460" s="32" t="inlineStr">
        <is>
          <t>1. 발레 모드 제안 푸시 알림 확인
2, 푸시 알림 선택
3. 앱 실행 후 팝업 확인
4. [시작] 버튼 선택
5. 사용자 인증 진행</t>
        </is>
      </c>
      <c r="M1460" s="39" t="inlineStr">
        <is>
          <t>1. 내 위치 조회 불가 팝업 노출
- Unable to identify current loaction.
- Do you want to search again?
- [Close] [Search]</t>
        </is>
      </c>
      <c r="N1460" s="2" t="n"/>
      <c r="O1460" s="56">
        <f>IF(COUNTIF(P1460:R1460,"F")&gt;=1,"FAIL",(IF(COUNTIF(P1460:R1460,"P")&gt;=1,"PASS",(IF(COUNTIF(P1460:R1460,"N/A")&gt;=1,"N/A",(IF(COUNTIF(P1460:R1460,"N/T")&gt;=1,"N/T","-")))))))</f>
        <v/>
      </c>
      <c r="P1460" s="1" t="n"/>
      <c r="Q1460" s="1" t="n"/>
      <c r="R1460" s="32" t="n"/>
      <c r="S1460" s="32" t="n"/>
      <c r="T1460" s="2" t="n"/>
      <c r="U1460" s="33" t="n"/>
    </row>
    <row r="1461" ht="79.2" customHeight="1" s="357">
      <c r="A1461" s="312" t="inlineStr">
        <is>
          <t>zd_017</t>
        </is>
      </c>
      <c r="B1461" s="38" t="inlineStr">
        <is>
          <t>TC_MAP_1361</t>
        </is>
      </c>
      <c r="C1461" s="38" t="inlineStr">
        <is>
          <t>Map</t>
        </is>
      </c>
      <c r="D1461" s="38" t="inlineStr">
        <is>
          <t>발레 모드</t>
        </is>
      </c>
      <c r="E1461" s="38" t="inlineStr">
        <is>
          <t>발레 모드 제안</t>
        </is>
      </c>
      <c r="F1461" s="38" t="inlineStr">
        <is>
          <t>앱 BG</t>
        </is>
      </c>
      <c r="G1461" s="38" t="inlineStr">
        <is>
          <t>EU</t>
        </is>
      </c>
      <c r="H1461" s="2" t="n"/>
      <c r="I1461" s="2" t="n">
        <v>1</v>
      </c>
      <c r="J1461" s="33" t="inlineStr">
        <is>
          <t>1. 거리 제한 없는 상태일 경우
2. 앱 메모리 Kill 상태일 경우
3. 발레 모드가 비활성화된 상태일 경우</t>
        </is>
      </c>
      <c r="K1461" s="33" t="n"/>
      <c r="L1461" s="33" t="inlineStr">
        <is>
          <t>1. 발레 모드 제안 푸시 알림 확인
2, 푸시 알림 선택
3. 앱 실행 후 팝업 확인
4. [시작] 버튼 선택
5. 사용자 인증 진행</t>
        </is>
      </c>
      <c r="M1461" s="42" t="inlineStr">
        <is>
          <t xml:space="preserve">1. 종료 팝업 노출
- Valet mode has ended
- [Close] </t>
        </is>
      </c>
      <c r="N1461" s="2" t="n"/>
      <c r="O1461" s="56">
        <f>IF(COUNTIF(P1461:R1461,"F")&gt;=1,"FAIL",(IF(COUNTIF(P1461:R1461,"P")&gt;=1,"PASS",(IF(COUNTIF(P1461:R1461,"N/A")&gt;=1,"N/A",(IF(COUNTIF(P1461:R1461,"N/T")&gt;=1,"N/T","-")))))))</f>
        <v/>
      </c>
      <c r="P1461" s="1" t="n"/>
      <c r="Q1461" s="1" t="n"/>
      <c r="R1461" s="32" t="n"/>
      <c r="S1461" s="32" t="n"/>
      <c r="T1461" s="2" t="n"/>
      <c r="U1461" s="33" t="n"/>
    </row>
    <row r="1462" ht="66" customHeight="1" s="357">
      <c r="A1462" s="312" t="inlineStr">
        <is>
          <t>zd_018</t>
        </is>
      </c>
      <c r="B1462" s="38" t="inlineStr">
        <is>
          <t>TC_MAP_1362</t>
        </is>
      </c>
      <c r="C1462" s="38" t="inlineStr">
        <is>
          <t>Map</t>
        </is>
      </c>
      <c r="D1462" s="38" t="inlineStr">
        <is>
          <t>발레 모드</t>
        </is>
      </c>
      <c r="E1462" s="38" t="inlineStr">
        <is>
          <t>발레 모드 제안</t>
        </is>
      </c>
      <c r="F1462" s="38" t="inlineStr">
        <is>
          <t>앱 BG</t>
        </is>
      </c>
      <c r="G1462" s="38" t="inlineStr">
        <is>
          <t>EU</t>
        </is>
      </c>
      <c r="H1462" s="2" t="n"/>
      <c r="I1462" s="2" t="n">
        <v>1</v>
      </c>
      <c r="J1462" s="33" t="inlineStr">
        <is>
          <t>1. 거리 제한 없는 상태일 경우
2. 앱 BG 상태일 경우
3. 발레 모드 실패할 경우</t>
        </is>
      </c>
      <c r="K1462" s="33" t="n"/>
      <c r="L1462" s="33" t="inlineStr">
        <is>
          <t>1. 발레 모드 제안 푸시 알림 확인
2, 푸시 알림 선택
3. 앱 실행 후 팝업 확인
4. [시작] 버튼 선택
5. 사용자 인증 진행</t>
        </is>
      </c>
      <c r="M1462" s="42" t="inlineStr">
        <is>
          <t>1. 발레 모드 시작 실패 팝업 노출</t>
        </is>
      </c>
      <c r="N1462" s="2" t="n"/>
      <c r="O1462" s="56">
        <f>IF(COUNTIF(P1462:R1462,"F")&gt;=1,"FAIL",(IF(COUNTIF(P1462:R1462,"P")&gt;=1,"PASS",(IF(COUNTIF(P1462:R1462,"N/A")&gt;=1,"N/A",(IF(COUNTIF(P1462:R1462,"N/T")&gt;=1,"N/T","-")))))))</f>
        <v/>
      </c>
      <c r="P1462" s="1" t="n"/>
      <c r="Q1462" s="1" t="n"/>
      <c r="R1462" s="32" t="n"/>
      <c r="S1462" s="32" t="n"/>
      <c r="T1462" s="2" t="n"/>
      <c r="U1462" s="33" t="n"/>
    </row>
    <row r="1463" ht="66" customHeight="1" s="357">
      <c r="A1463" s="312" t="inlineStr">
        <is>
          <t>zd_019</t>
        </is>
      </c>
      <c r="B1463" s="38" t="inlineStr">
        <is>
          <t>TC_MAP_1363</t>
        </is>
      </c>
      <c r="C1463" s="38" t="inlineStr">
        <is>
          <t>Map</t>
        </is>
      </c>
      <c r="D1463" s="38" t="inlineStr">
        <is>
          <t>발레 모드</t>
        </is>
      </c>
      <c r="E1463" s="38" t="inlineStr">
        <is>
          <t>발레 모드 제안</t>
        </is>
      </c>
      <c r="F1463" s="38" t="inlineStr">
        <is>
          <t>앱 BG</t>
        </is>
      </c>
      <c r="G1463" s="38" t="inlineStr">
        <is>
          <t>EU</t>
        </is>
      </c>
      <c r="H1463" s="2" t="n"/>
      <c r="I1463" s="2" t="n">
        <v>1</v>
      </c>
      <c r="J1463" s="33" t="inlineStr">
        <is>
          <t>1. 거리 제한 없는 상태일 경우
2. 앱 BG 상태일 경우
3. 발레 모드 성공할 경우</t>
        </is>
      </c>
      <c r="K1463" s="33" t="n"/>
      <c r="L1463" s="33" t="inlineStr">
        <is>
          <t>1. 발레 모드 제안 푸시 알림 확인
2, 푸시 알림 선택
3. 앱 실행 후 팝업 확인
4. [시작] 버튼 선택
5. 사용자 인증 진행</t>
        </is>
      </c>
      <c r="M1463" s="42" t="inlineStr">
        <is>
          <t>1. 발레 모드 시작 성공 팝업 노출
- 문구 노출
 : 서버 푸시 팝업은 서버 정의 사양 따름
- [닫기] 버튼, [이동] 버튼</t>
        </is>
      </c>
      <c r="N1463" s="2" t="n"/>
      <c r="O1463" s="56">
        <f>IF(COUNTIF(P1463:R1463,"F")&gt;=1,"FAIL",(IF(COUNTIF(P1463:R1463,"P")&gt;=1,"PASS",(IF(COUNTIF(P1463:R1463,"N/A")&gt;=1,"N/A",(IF(COUNTIF(P1463:R1463,"N/T")&gt;=1,"N/T","-")))))))</f>
        <v/>
      </c>
      <c r="P1463" s="1" t="n"/>
      <c r="Q1463" s="1" t="n"/>
      <c r="R1463" s="32" t="n"/>
      <c r="S1463" s="32" t="n"/>
      <c r="T1463" s="2" t="n"/>
      <c r="U1463" s="33" t="n"/>
    </row>
    <row r="1464" ht="79.2" customHeight="1" s="357">
      <c r="A1464" s="312" t="inlineStr">
        <is>
          <t>zd_020</t>
        </is>
      </c>
      <c r="B1464" s="38" t="inlineStr">
        <is>
          <t>TC_MAP_1364</t>
        </is>
      </c>
      <c r="C1464" s="38" t="inlineStr">
        <is>
          <t>Map</t>
        </is>
      </c>
      <c r="D1464" s="38" t="inlineStr">
        <is>
          <t>발레 모드</t>
        </is>
      </c>
      <c r="E1464" s="38" t="inlineStr">
        <is>
          <t>발레 모드 제안</t>
        </is>
      </c>
      <c r="F1464" s="38" t="inlineStr">
        <is>
          <t>앱 BG</t>
        </is>
      </c>
      <c r="G1464" s="38" t="inlineStr">
        <is>
          <t>EU</t>
        </is>
      </c>
      <c r="H1464" s="2" t="n"/>
      <c r="I1464" s="38" t="n">
        <v>3</v>
      </c>
      <c r="J1464" s="33" t="inlineStr">
        <is>
          <t>1. 거리 제한 없는 상태일 경우
2. 앱 BG 상태일 경우
3. 발레 모드 성공할 경우</t>
        </is>
      </c>
      <c r="K1464" s="33" t="n"/>
      <c r="L1464" s="33" t="inlineStr">
        <is>
          <t>1. 발레 모드 제안 푸시 알림 확인
2, 푸시 알림 선택
3. 앱 실행 후 팝업 확인
4. [시작] 버튼 선택
5. 사용자 인증 진행
6. [닫기] 버튼 선택</t>
        </is>
      </c>
      <c r="M1464" s="42" t="inlineStr">
        <is>
          <t>1. 팝업 닫힘</t>
        </is>
      </c>
      <c r="N1464" s="2" t="n"/>
      <c r="O1464" s="56">
        <f>IF(COUNTIF(P1464:R1464,"F")&gt;=1,"FAIL",(IF(COUNTIF(P1464:R1464,"P")&gt;=1,"PASS",(IF(COUNTIF(P1464:R1464,"N/A")&gt;=1,"N/A",(IF(COUNTIF(P1464:R1464,"N/T")&gt;=1,"N/T","-")))))))</f>
        <v/>
      </c>
      <c r="P1464" s="1" t="n"/>
      <c r="Q1464" s="1" t="n"/>
      <c r="R1464" s="32" t="n"/>
      <c r="S1464" s="32" t="n"/>
      <c r="T1464" s="2" t="n"/>
      <c r="U1464" s="33" t="n"/>
    </row>
    <row r="1465" ht="92.40000000000001" customHeight="1" s="357">
      <c r="A1465" s="312" t="inlineStr">
        <is>
          <t>zd_021</t>
        </is>
      </c>
      <c r="B1465" s="38" t="inlineStr">
        <is>
          <t>TC_MAP_1365</t>
        </is>
      </c>
      <c r="C1465" s="38" t="inlineStr">
        <is>
          <t>Map</t>
        </is>
      </c>
      <c r="D1465" s="38" t="inlineStr">
        <is>
          <t>발레 모드</t>
        </is>
      </c>
      <c r="E1465" s="38" t="inlineStr">
        <is>
          <t>발레 모드 제안</t>
        </is>
      </c>
      <c r="F1465" s="38" t="inlineStr">
        <is>
          <t>앱 BG</t>
        </is>
      </c>
      <c r="G1465" s="38" t="inlineStr">
        <is>
          <t>EU</t>
        </is>
      </c>
      <c r="H1465" s="2" t="n"/>
      <c r="I1465" s="2" t="n">
        <v>1</v>
      </c>
      <c r="J1465" s="33" t="inlineStr">
        <is>
          <t>1. 거리 제한 없는 상태일 경우
2. 앱 BG 상태일 경우
3. 발레 모드 성공할 경우
4. 실행 중 화면이 FSM 유형일 경우</t>
        </is>
      </c>
      <c r="K1465" s="33" t="n"/>
      <c r="L1465" s="33" t="inlineStr">
        <is>
          <t>1. 발레 모드 제안 푸시 알림 확인
2, 푸시 알림 선택
3. 앱 실행 후 팝업 확인
4. [시작] 버튼 선택
5. 사용자 인증 진행
6. [이동] 버튼 선택</t>
        </is>
      </c>
      <c r="M1465" s="42" t="inlineStr">
        <is>
          <t>1. 기존 FSM 화면 닫히고 신규 FSM 화면인 발레 모드 화면이 호출</t>
        </is>
      </c>
      <c r="N1465" s="2" t="n"/>
      <c r="O1465" s="56">
        <f>IF(COUNTIF(P1465:R1465,"F")&gt;=1,"FAIL",(IF(COUNTIF(P1465:R1465,"P")&gt;=1,"PASS",(IF(COUNTIF(P1465:R1465,"N/A")&gt;=1,"N/A",(IF(COUNTIF(P1465:R1465,"N/T")&gt;=1,"N/T","-")))))))</f>
        <v/>
      </c>
      <c r="P1465" s="1" t="n"/>
      <c r="Q1465" s="1" t="n"/>
      <c r="R1465" s="32" t="n"/>
      <c r="S1465" s="32" t="n"/>
      <c r="T1465" s="2" t="n"/>
      <c r="U1465" s="33" t="n"/>
    </row>
    <row r="1466" ht="92.40000000000001" customHeight="1" s="357">
      <c r="A1466" s="312" t="inlineStr">
        <is>
          <t>zd_022</t>
        </is>
      </c>
      <c r="B1466" s="38" t="inlineStr">
        <is>
          <t>TC_MAP_1366</t>
        </is>
      </c>
      <c r="C1466" s="38" t="inlineStr">
        <is>
          <t>Map</t>
        </is>
      </c>
      <c r="D1466" s="38" t="inlineStr">
        <is>
          <t>발레 모드</t>
        </is>
      </c>
      <c r="E1466" s="38" t="inlineStr">
        <is>
          <t>발레 모드 제안</t>
        </is>
      </c>
      <c r="F1466" s="38" t="inlineStr">
        <is>
          <t>앱 BG</t>
        </is>
      </c>
      <c r="G1466" s="38" t="inlineStr">
        <is>
          <t>EU</t>
        </is>
      </c>
      <c r="H1466" s="2" t="n"/>
      <c r="I1466" s="2" t="n">
        <v>1</v>
      </c>
      <c r="J1466" s="33" t="inlineStr">
        <is>
          <t>1. 거리 제한 없는 상태일 경우
2. 앱 BG 상태일 경우
3. 발레 모드 성공할 경우
4. 실행 중 화면이 페이지 유형일 경우</t>
        </is>
      </c>
      <c r="K1466" s="33" t="n"/>
      <c r="L1466" s="33" t="inlineStr">
        <is>
          <t>1. 발레 모드 제안 푸시 알림 확인
2, 푸시 알림 선택
3. 앱 실행 후 팝업 확인
4. [시작] 버튼 선택
5. 사용자 인증 진행
6. [이동] 버튼 선택</t>
        </is>
      </c>
      <c r="M1466" s="42" t="inlineStr">
        <is>
          <t>1. 기존 페이지 휴영의 화면 위에 신규 FSM 화면인 발레 모드 화면이 호출</t>
        </is>
      </c>
      <c r="N1466" s="2" t="n"/>
      <c r="O1466" s="56">
        <f>IF(COUNTIF(P1466:R1466,"F")&gt;=1,"FAIL",(IF(COUNTIF(P1466:R1466,"P")&gt;=1,"PASS",(IF(COUNTIF(P1466:R1466,"N/A")&gt;=1,"N/A",(IF(COUNTIF(P1466:R1466,"N/T")&gt;=1,"N/T","-")))))))</f>
        <v/>
      </c>
      <c r="P1466" s="1" t="n"/>
      <c r="Q1466" s="1" t="n"/>
      <c r="R1466" s="32" t="n"/>
      <c r="S1466" s="32" t="n"/>
      <c r="T1466" s="2" t="n"/>
      <c r="U1466" s="33" t="n"/>
    </row>
    <row r="1467" ht="92.40000000000001" customHeight="1" s="357">
      <c r="A1467" s="312" t="inlineStr">
        <is>
          <t>zd_023</t>
        </is>
      </c>
      <c r="B1467" s="38" t="inlineStr">
        <is>
          <t>TC_MAP_1367</t>
        </is>
      </c>
      <c r="C1467" s="38" t="inlineStr">
        <is>
          <t>Map</t>
        </is>
      </c>
      <c r="D1467" s="38" t="inlineStr">
        <is>
          <t>발레 모드</t>
        </is>
      </c>
      <c r="E1467" s="38" t="inlineStr">
        <is>
          <t>발레 모드 제안</t>
        </is>
      </c>
      <c r="F1467" s="38" t="inlineStr">
        <is>
          <t>앱 BG</t>
        </is>
      </c>
      <c r="G1467" s="38" t="inlineStr">
        <is>
          <t>EU</t>
        </is>
      </c>
      <c r="H1467" s="2" t="n"/>
      <c r="I1467" s="2" t="n">
        <v>1</v>
      </c>
      <c r="J1467" s="33" t="inlineStr">
        <is>
          <t>1. 거리 제한 없는 상태일 경우
2. 앱 BG 상태일 경우
3. 발레 모드 성공할 경우
4. Map에서 모달 호출한 경우</t>
        </is>
      </c>
      <c r="K1467" s="33" t="n"/>
      <c r="L1467" s="33" t="inlineStr">
        <is>
          <t>1. 발레 모드 제안 푸시 알림 확인
2, 푸시 알림 선택
3. 앱 실행 후 팝업 확인
4. [시작] 버튼 선택
5. 사용자 인증 진행
6. [이동] 버튼 선택
7. [닫기] 버튼 선택</t>
        </is>
      </c>
      <c r="M1467" s="42" t="inlineStr">
        <is>
          <t>1. 메인 지도 화면으로 이동</t>
        </is>
      </c>
      <c r="N1467" s="2" t="n"/>
      <c r="O1467" s="56">
        <f>IF(COUNTIF(P1467:R1467,"F")&gt;=1,"FAIL",(IF(COUNTIF(P1467:R1467,"P")&gt;=1,"PASS",(IF(COUNTIF(P1467:R1467,"N/A")&gt;=1,"N/A",(IF(COUNTIF(P1467:R1467,"N/T")&gt;=1,"N/T","-")))))))</f>
        <v/>
      </c>
      <c r="P1467" s="1" t="n"/>
      <c r="Q1467" s="1" t="n"/>
      <c r="R1467" s="32" t="n"/>
      <c r="S1467" s="32" t="n"/>
      <c r="T1467" s="2" t="n"/>
      <c r="U1467" s="33" t="n"/>
    </row>
    <row r="1468" ht="92.40000000000001" customHeight="1" s="357">
      <c r="A1468" s="312" t="inlineStr">
        <is>
          <t>zd_024</t>
        </is>
      </c>
      <c r="B1468" s="38" t="inlineStr">
        <is>
          <t>TC_MAP_1368</t>
        </is>
      </c>
      <c r="C1468" s="38" t="inlineStr">
        <is>
          <t>Map</t>
        </is>
      </c>
      <c r="D1468" s="38" t="inlineStr">
        <is>
          <t>발레 모드</t>
        </is>
      </c>
      <c r="E1468" s="38" t="inlineStr">
        <is>
          <t>발레 모드 제안</t>
        </is>
      </c>
      <c r="F1468" s="38" t="inlineStr">
        <is>
          <t>앱 BG</t>
        </is>
      </c>
      <c r="G1468" s="38" t="inlineStr">
        <is>
          <t>EU</t>
        </is>
      </c>
      <c r="H1468" s="2" t="n"/>
      <c r="I1468" s="2" t="n">
        <v>1</v>
      </c>
      <c r="J1468" s="33" t="inlineStr">
        <is>
          <t>1. 거리 제한 없는 상태일 경우
2. 앱 BG 상태일 경우
3. 발레 모드 성공할 경우
4. 알림 푸시에서 모달 호출한 경우</t>
        </is>
      </c>
      <c r="K1468" s="33" t="n"/>
      <c r="L1468" s="33" t="inlineStr">
        <is>
          <t>1. 발레 모드 제안 푸시 알림 확인
2, 푸시 알림 선택
3. 앱 실행 후 팝업 확인
4. [시작] 버튼 선택
5. 사용자 인증 진행
6. [이동] 버튼 선택
7. [닫기] 버튼 선택</t>
        </is>
      </c>
      <c r="M1468" s="42" t="inlineStr">
        <is>
          <t>1. 알림 화면으로 이동</t>
        </is>
      </c>
      <c r="N1468" s="2" t="n"/>
      <c r="O1468" s="56">
        <f>IF(COUNTIF(P1468:R1468,"F")&gt;=1,"FAIL",(IF(COUNTIF(P1468:R1468,"P")&gt;=1,"PASS",(IF(COUNTIF(P1468:R1468,"N/A")&gt;=1,"N/A",(IF(COUNTIF(P1468:R1468,"N/T")&gt;=1,"N/T","-")))))))</f>
        <v/>
      </c>
      <c r="P1468" s="1" t="n"/>
      <c r="Q1468" s="1" t="n"/>
      <c r="R1468" s="32" t="n"/>
      <c r="S1468" s="32" t="n"/>
      <c r="T1468" s="2" t="n"/>
      <c r="U1468" s="33" t="n"/>
    </row>
    <row r="1469" ht="92.40000000000001" customHeight="1" s="357">
      <c r="A1469" s="312" t="inlineStr">
        <is>
          <t>zd_025</t>
        </is>
      </c>
      <c r="B1469" s="38" t="inlineStr">
        <is>
          <t>TC_MAP_1369</t>
        </is>
      </c>
      <c r="C1469" s="38" t="inlineStr">
        <is>
          <t>Map</t>
        </is>
      </c>
      <c r="D1469" s="38" t="inlineStr">
        <is>
          <t>발레 모드</t>
        </is>
      </c>
      <c r="E1469" s="38" t="inlineStr">
        <is>
          <t>발레 모드 제안</t>
        </is>
      </c>
      <c r="F1469" s="38" t="inlineStr">
        <is>
          <t>앱 BG</t>
        </is>
      </c>
      <c r="G1469" s="38" t="inlineStr">
        <is>
          <t>EU</t>
        </is>
      </c>
      <c r="H1469" s="2" t="n"/>
      <c r="I1469" s="2" t="n">
        <v>1</v>
      </c>
      <c r="J1469" s="33" t="inlineStr">
        <is>
          <t>1. 거리 제한 없는 상태일 경우
2. 앱 BG 상태일 경우
3. 발레 모드 성공할 경우
4. 타 메뉴에서 모달 호출한 경우</t>
        </is>
      </c>
      <c r="K1469" s="33" t="n"/>
      <c r="L1469" s="33" t="inlineStr">
        <is>
          <t>1. 발레 모드 제안 푸시 알림 확인
2, 푸시 알림 선택
3. 앱 실행 후 팝업 확인
4. [시작] 버튼 선택
5. 사용자 인증 진행
6. [이동] 버튼 선택
7. [닫기] 버튼 선택</t>
        </is>
      </c>
      <c r="M1469" s="42" t="inlineStr">
        <is>
          <t>1. 타 메뉴의 실행 화면으로 이동</t>
        </is>
      </c>
      <c r="N1469" s="2" t="n"/>
      <c r="O1469" s="56">
        <f>IF(COUNTIF(P1469:R1469,"F")&gt;=1,"FAIL",(IF(COUNTIF(P1469:R1469,"P")&gt;=1,"PASS",(IF(COUNTIF(P1469:R1469,"N/A")&gt;=1,"N/A",(IF(COUNTIF(P1469:R1469,"N/T")&gt;=1,"N/T","-")))))))</f>
        <v/>
      </c>
      <c r="P1469" s="1" t="n"/>
      <c r="Q1469" s="1" t="n"/>
      <c r="R1469" s="32" t="n"/>
      <c r="S1469" s="32" t="n"/>
      <c r="T1469" s="2" t="n"/>
      <c r="U1469" s="33" t="n"/>
    </row>
    <row r="1470" ht="39.6" customHeight="1" s="357">
      <c r="A1470" s="312" t="inlineStr">
        <is>
          <t>zd_026</t>
        </is>
      </c>
      <c r="B1470" s="38" t="inlineStr">
        <is>
          <t>TC_MAP_1370</t>
        </is>
      </c>
      <c r="C1470" s="38" t="inlineStr">
        <is>
          <t>Map</t>
        </is>
      </c>
      <c r="D1470" s="38" t="inlineStr">
        <is>
          <t>발레 모드</t>
        </is>
      </c>
      <c r="E1470" s="38" t="inlineStr">
        <is>
          <t>발레 모드 제안</t>
        </is>
      </c>
      <c r="F1470" s="38" t="inlineStr">
        <is>
          <t>앱 FG</t>
        </is>
      </c>
      <c r="G1470" s="38" t="inlineStr">
        <is>
          <t>EU</t>
        </is>
      </c>
      <c r="H1470" s="2" t="n"/>
      <c r="I1470" s="2" t="n">
        <v>1</v>
      </c>
      <c r="J1470" s="33" t="inlineStr">
        <is>
          <t>1. 거리 제한 없는 상태일 경우
2. 앱 FG 상태일 경우</t>
        </is>
      </c>
      <c r="K1470" s="33" t="n"/>
      <c r="L1470" s="33" t="inlineStr">
        <is>
          <t>1. 발레 모드 제안 푸시 알림 확인</t>
        </is>
      </c>
      <c r="M1470" s="42" t="inlineStr">
        <is>
          <t>1. 발레 모드 제안 푸시 알림
- 문구 노출
 : 서버 푸시 알림은 서버 정의 사양 따름</t>
        </is>
      </c>
      <c r="N1470" s="2" t="n"/>
      <c r="O1470" s="56">
        <f>IF(COUNTIF(P1470:R1470,"F")&gt;=1,"FAIL",(IF(COUNTIF(P1470:R1470,"P")&gt;=1,"PASS",(IF(COUNTIF(P1470:R1470,"N/A")&gt;=1,"N/A",(IF(COUNTIF(P1470:R1470,"N/T")&gt;=1,"N/T","-")))))))</f>
        <v/>
      </c>
      <c r="P1470" s="1" t="n"/>
      <c r="Q1470" s="1" t="n"/>
      <c r="R1470" s="32" t="n"/>
      <c r="S1470" s="32" t="n"/>
      <c r="T1470" s="2" t="n"/>
      <c r="U1470" s="33" t="n"/>
    </row>
    <row r="1471" ht="66" customHeight="1" s="357">
      <c r="A1471" s="312" t="inlineStr">
        <is>
          <t>zd_027</t>
        </is>
      </c>
      <c r="B1471" s="38" t="inlineStr">
        <is>
          <t>TC_MAP_1371</t>
        </is>
      </c>
      <c r="C1471" s="38" t="inlineStr">
        <is>
          <t>Map</t>
        </is>
      </c>
      <c r="D1471" s="38" t="inlineStr">
        <is>
          <t>발레 모드</t>
        </is>
      </c>
      <c r="E1471" s="38" t="inlineStr">
        <is>
          <t>발레 모드 제안</t>
        </is>
      </c>
      <c r="F1471" s="38" t="inlineStr">
        <is>
          <t>앱 FG</t>
        </is>
      </c>
      <c r="G1471" s="38" t="inlineStr">
        <is>
          <t>EU</t>
        </is>
      </c>
      <c r="H1471" s="2" t="n"/>
      <c r="I1471" s="2" t="n">
        <v>1</v>
      </c>
      <c r="J1471" s="33" t="inlineStr">
        <is>
          <t>1. 거리 제한 없는 상태일 경우
2. 앱 FG 상태일 경우</t>
        </is>
      </c>
      <c r="K1471" s="33" t="n"/>
      <c r="L1471" s="33" t="inlineStr">
        <is>
          <t>1. 발레 모드 제안 푸시 알림 확인
2, 푸시 알림 선택
3. 앱 실행 후 팝업 확인</t>
        </is>
      </c>
      <c r="M1471" s="42" t="inlineStr">
        <is>
          <t>1. 실행 중 화면으로 이동
2. 발레 모드 제안 푸시 팝업
- 문구 노출
 : 서버 푸시 알림은 서버 정의 사양 따름
- [닫기] 버튼, [시작] 버튼</t>
        </is>
      </c>
      <c r="N1471" s="2" t="n"/>
      <c r="O1471" s="56">
        <f>IF(COUNTIF(P1471:R1471,"F")&gt;=1,"FAIL",(IF(COUNTIF(P1471:R1471,"P")&gt;=1,"PASS",(IF(COUNTIF(P1471:R1471,"N/A")&gt;=1,"N/A",(IF(COUNTIF(P1471:R1471,"N/T")&gt;=1,"N/T","-")))))))</f>
        <v/>
      </c>
      <c r="P1471" s="1" t="n"/>
      <c r="Q1471" s="1" t="n"/>
      <c r="R1471" s="32" t="n"/>
      <c r="S1471" s="32" t="n"/>
      <c r="T1471" s="2" t="n"/>
      <c r="U1471" s="33" t="n"/>
    </row>
    <row r="1472" ht="52.8" customHeight="1" s="357">
      <c r="A1472" s="312" t="inlineStr">
        <is>
          <t>zd_028</t>
        </is>
      </c>
      <c r="B1472" s="38" t="inlineStr">
        <is>
          <t>TC_MAP_1372</t>
        </is>
      </c>
      <c r="C1472" s="38" t="inlineStr">
        <is>
          <t>Map</t>
        </is>
      </c>
      <c r="D1472" s="38" t="inlineStr">
        <is>
          <t>발레 모드</t>
        </is>
      </c>
      <c r="E1472" s="38" t="inlineStr">
        <is>
          <t>발레 모드 제안</t>
        </is>
      </c>
      <c r="F1472" s="38" t="inlineStr">
        <is>
          <t>앱 FG</t>
        </is>
      </c>
      <c r="G1472" s="38" t="inlineStr">
        <is>
          <t>EU</t>
        </is>
      </c>
      <c r="H1472" s="2" t="n"/>
      <c r="I1472" s="2" t="n">
        <v>3</v>
      </c>
      <c r="J1472" s="33" t="inlineStr">
        <is>
          <t>1. 거리 제한 없는 상태일 경우
2. 앱 FG 상태일 경우</t>
        </is>
      </c>
      <c r="K1472" s="33" t="n"/>
      <c r="L1472" s="33" t="inlineStr">
        <is>
          <t>1. 발레 모드 제안 푸시 알림 확인
2, 푸시 알림 선택
3. 앱 실행 후 팝업 확인
4. [닫기] 버튼 선택</t>
        </is>
      </c>
      <c r="M1472" s="42" t="inlineStr">
        <is>
          <t>1. 팝업 닫힘</t>
        </is>
      </c>
      <c r="N1472" s="2" t="n"/>
      <c r="O1472" s="56">
        <f>IF(COUNTIF(P1472:R1472,"F")&gt;=1,"FAIL",(IF(COUNTIF(P1472:R1472,"P")&gt;=1,"PASS",(IF(COUNTIF(P1472:R1472,"N/A")&gt;=1,"N/A",(IF(COUNTIF(P1472:R1472,"N/T")&gt;=1,"N/T","-")))))))</f>
        <v/>
      </c>
      <c r="P1472" s="1" t="n"/>
      <c r="Q1472" s="1" t="n"/>
      <c r="R1472" s="32" t="n"/>
      <c r="S1472" s="32" t="n"/>
      <c r="T1472" s="2" t="n"/>
      <c r="U1472" s="33" t="n"/>
    </row>
    <row r="1473" ht="52.8" customHeight="1" s="357">
      <c r="A1473" s="312" t="inlineStr">
        <is>
          <t>zd_029</t>
        </is>
      </c>
      <c r="B1473" s="38" t="inlineStr">
        <is>
          <t>TC_MAP_1373</t>
        </is>
      </c>
      <c r="C1473" s="38" t="inlineStr">
        <is>
          <t>Map</t>
        </is>
      </c>
      <c r="D1473" s="38" t="inlineStr">
        <is>
          <t>발레 모드</t>
        </is>
      </c>
      <c r="E1473" s="38" t="inlineStr">
        <is>
          <t>발레 모드 제안</t>
        </is>
      </c>
      <c r="F1473" s="38" t="inlineStr">
        <is>
          <t>앱 FG</t>
        </is>
      </c>
      <c r="G1473" s="38" t="inlineStr">
        <is>
          <t>EU</t>
        </is>
      </c>
      <c r="H1473" s="2" t="n"/>
      <c r="I1473" s="2" t="n">
        <v>1</v>
      </c>
      <c r="J1473" s="33" t="inlineStr">
        <is>
          <t>1. 거리 제한 없는 상태일 경우
2. 앱 FG 상태일 경우</t>
        </is>
      </c>
      <c r="K1473" s="33" t="n"/>
      <c r="L1473" s="33" t="inlineStr">
        <is>
          <t>1. 발레 모드 제안 푸시 알림 확인
2, 푸시 알림 선택
3. 앱 실행 후 팝업 확인
4. [시작] 버튼 선택</t>
        </is>
      </c>
      <c r="M1473" s="42" t="inlineStr">
        <is>
          <t>1. 사용자 인증 진행 후 발레 모드 실행 프로세스 실행 
- 간편 비밀번호(PIN) 인증
- 바이오 인증</t>
        </is>
      </c>
      <c r="N1473" s="2" t="n"/>
      <c r="O1473" s="56">
        <f>IF(COUNTIF(P1473:R1473,"F")&gt;=1,"FAIL",(IF(COUNTIF(P1473:R1473,"P")&gt;=1,"PASS",(IF(COUNTIF(P1473:R1473,"N/A")&gt;=1,"N/A",(IF(COUNTIF(P1473:R1473,"N/T")&gt;=1,"N/T","-")))))))</f>
        <v/>
      </c>
      <c r="P1473" s="1" t="n"/>
      <c r="Q1473" s="1" t="n"/>
      <c r="R1473" s="32" t="n"/>
      <c r="S1473" s="32" t="n"/>
      <c r="T1473" s="2" t="n"/>
      <c r="U1473" s="33" t="n"/>
    </row>
    <row r="1474" ht="66" customHeight="1" s="357">
      <c r="A1474" s="312" t="inlineStr">
        <is>
          <t>zd_030</t>
        </is>
      </c>
      <c r="B1474" s="38" t="inlineStr">
        <is>
          <t>TC_MAP_1374</t>
        </is>
      </c>
      <c r="C1474" s="38" t="inlineStr">
        <is>
          <t>Map</t>
        </is>
      </c>
      <c r="D1474" s="38" t="inlineStr">
        <is>
          <t>발레 모드</t>
        </is>
      </c>
      <c r="E1474" s="38" t="inlineStr">
        <is>
          <t>발레 모드 제안</t>
        </is>
      </c>
      <c r="F1474" s="38" t="inlineStr">
        <is>
          <t>앱 FG</t>
        </is>
      </c>
      <c r="G1474" s="38" t="inlineStr">
        <is>
          <t>EU</t>
        </is>
      </c>
      <c r="H1474" s="2" t="n"/>
      <c r="I1474" s="2" t="n">
        <v>1</v>
      </c>
      <c r="J1474" s="33" t="inlineStr">
        <is>
          <t>1. 거리 제한 없는 상태일 경우
2. 앱 FG 상태일 경우
3. 내 위치 조회 불가할 경우</t>
        </is>
      </c>
      <c r="K1474" s="33" t="n"/>
      <c r="L1474" s="33" t="inlineStr">
        <is>
          <t>1. 발레 모드 제안 푸시 알림 확인
2, 푸시 알림 선택
3. 앱 실행 후 팝업 확인
4. [시작] 버튼 선택
5. 사용자 인증 진행</t>
        </is>
      </c>
      <c r="M1474" s="42" t="inlineStr">
        <is>
          <t>1. 내 위치 조회 불가 팝업 노출
- Unable to identify current loaction.
- Do you want to search again?
- [Close] [Search]</t>
        </is>
      </c>
      <c r="N1474" s="2" t="n"/>
      <c r="O1474" s="56">
        <f>IF(COUNTIF(P1474:R1474,"F")&gt;=1,"FAIL",(IF(COUNTIF(P1474:R1474,"P")&gt;=1,"PASS",(IF(COUNTIF(P1474:R1474,"N/A")&gt;=1,"N/A",(IF(COUNTIF(P1474:R1474,"N/T")&gt;=1,"N/T","-")))))))</f>
        <v/>
      </c>
      <c r="P1474" s="1" t="n"/>
      <c r="Q1474" s="1" t="n"/>
      <c r="R1474" s="32" t="n"/>
      <c r="S1474" s="32" t="n"/>
      <c r="T1474" s="2" t="n"/>
      <c r="U1474" s="33" t="n"/>
    </row>
    <row r="1475" ht="79.2" customHeight="1" s="357">
      <c r="A1475" s="312" t="inlineStr">
        <is>
          <t>zd_031</t>
        </is>
      </c>
      <c r="B1475" s="38" t="inlineStr">
        <is>
          <t>TC_MAP_1375</t>
        </is>
      </c>
      <c r="C1475" s="38" t="inlineStr">
        <is>
          <t>Map</t>
        </is>
      </c>
      <c r="D1475" s="38" t="inlineStr">
        <is>
          <t>발레 모드</t>
        </is>
      </c>
      <c r="E1475" s="38" t="inlineStr">
        <is>
          <t>발레 모드 제안</t>
        </is>
      </c>
      <c r="F1475" s="38" t="inlineStr">
        <is>
          <t>앱 FG</t>
        </is>
      </c>
      <c r="G1475" s="38" t="inlineStr">
        <is>
          <t>EU</t>
        </is>
      </c>
      <c r="H1475" s="2" t="n"/>
      <c r="I1475" s="2" t="n">
        <v>1</v>
      </c>
      <c r="J1475" s="33" t="inlineStr">
        <is>
          <t>1. 거리 제한 없는 상태일 경우
2. 앱 메모리 Kill 상태일 경우
3. 발레 모드가 비활성화된 상태일 경우</t>
        </is>
      </c>
      <c r="K1475" s="33" t="n"/>
      <c r="L1475" s="33" t="inlineStr">
        <is>
          <t>1. 발레 모드 제안 푸시 알림 확인
2, 푸시 알림 선택
3. 앱 실행 후 팝업 확인
4. [시작] 버튼 선택
5. 사용자 인증 진행</t>
        </is>
      </c>
      <c r="M1475" s="42" t="inlineStr">
        <is>
          <t xml:space="preserve">1. 종료 팝업 노출
- Valet mode has ended
- [Close] </t>
        </is>
      </c>
      <c r="N1475" s="2" t="n"/>
      <c r="O1475" s="56">
        <f>IF(COUNTIF(P1475:R1475,"F")&gt;=1,"FAIL",(IF(COUNTIF(P1475:R1475,"P")&gt;=1,"PASS",(IF(COUNTIF(P1475:R1475,"N/A")&gt;=1,"N/A",(IF(COUNTIF(P1475:R1475,"N/T")&gt;=1,"N/T","-")))))))</f>
        <v/>
      </c>
      <c r="P1475" s="1" t="n"/>
      <c r="Q1475" s="1" t="n"/>
      <c r="R1475" s="32" t="n"/>
      <c r="S1475" s="32" t="n"/>
      <c r="T1475" s="2" t="n"/>
      <c r="U1475" s="33" t="n"/>
    </row>
    <row r="1476" ht="79.2" customHeight="1" s="357">
      <c r="A1476" s="312" t="inlineStr">
        <is>
          <t>zd_032</t>
        </is>
      </c>
      <c r="B1476" s="38" t="inlineStr">
        <is>
          <t>TC_MAP_1376</t>
        </is>
      </c>
      <c r="C1476" s="38" t="inlineStr">
        <is>
          <t>Map</t>
        </is>
      </c>
      <c r="D1476" s="38" t="inlineStr">
        <is>
          <t>발레 모드</t>
        </is>
      </c>
      <c r="E1476" s="38" t="inlineStr">
        <is>
          <t>발레 모드 제안</t>
        </is>
      </c>
      <c r="F1476" s="38" t="inlineStr">
        <is>
          <t>앱 FG</t>
        </is>
      </c>
      <c r="G1476" s="38" t="inlineStr">
        <is>
          <t>EU</t>
        </is>
      </c>
      <c r="H1476" s="2" t="n"/>
      <c r="I1476" s="2" t="n">
        <v>1</v>
      </c>
      <c r="J1476" s="33" t="inlineStr">
        <is>
          <t xml:space="preserve">
1. 거리 제한 없는 상태일 경우
2. 앱 FG 상태일 경우
3. 발레 모드 실패할 경우</t>
        </is>
      </c>
      <c r="K1476" s="33" t="n"/>
      <c r="L1476" s="33" t="inlineStr">
        <is>
          <t>1. 발레 모드 제안 푸시 알림 확인
2, 푸시 알림 선택
3. 앱 실행 후 팝업 확인
4. [시작] 버튼 선택
5. 사용자 인증 진행</t>
        </is>
      </c>
      <c r="M1476" s="42" t="inlineStr">
        <is>
          <t>1. 발레 모드 시작 실패 팝업 노출</t>
        </is>
      </c>
      <c r="N1476" s="2" t="n"/>
      <c r="O1476" s="56">
        <f>IF(COUNTIF(P1476:R1476,"F")&gt;=1,"FAIL",(IF(COUNTIF(P1476:R1476,"P")&gt;=1,"PASS",(IF(COUNTIF(P1476:R1476,"N/A")&gt;=1,"N/A",(IF(COUNTIF(P1476:R1476,"N/T")&gt;=1,"N/T","-")))))))</f>
        <v/>
      </c>
      <c r="P1476" s="1" t="n"/>
      <c r="Q1476" s="1" t="n"/>
      <c r="R1476" s="32" t="n"/>
      <c r="S1476" s="32" t="n"/>
      <c r="T1476" s="2" t="n"/>
      <c r="U1476" s="33" t="n"/>
    </row>
    <row r="1477" ht="66" customHeight="1" s="357">
      <c r="A1477" s="312" t="inlineStr">
        <is>
          <t>zd_033</t>
        </is>
      </c>
      <c r="B1477" s="38" t="inlineStr">
        <is>
          <t>TC_MAP_1377</t>
        </is>
      </c>
      <c r="C1477" s="38" t="inlineStr">
        <is>
          <t>Map</t>
        </is>
      </c>
      <c r="D1477" s="38" t="inlineStr">
        <is>
          <t>발레 모드</t>
        </is>
      </c>
      <c r="E1477" s="38" t="inlineStr">
        <is>
          <t>발레 모드 제안</t>
        </is>
      </c>
      <c r="F1477" s="38" t="inlineStr">
        <is>
          <t>앱 FG</t>
        </is>
      </c>
      <c r="G1477" s="38" t="inlineStr">
        <is>
          <t>EU</t>
        </is>
      </c>
      <c r="H1477" s="2" t="n"/>
      <c r="I1477" s="2" t="n">
        <v>1</v>
      </c>
      <c r="J1477" s="33" t="inlineStr">
        <is>
          <t>1. 거리 제한 없는 상태일 경우
2. 앱 FG 상태일 경우
3. 발레 모드 성공할 경우</t>
        </is>
      </c>
      <c r="K1477" s="33" t="n"/>
      <c r="L1477" s="33" t="inlineStr">
        <is>
          <t>1. 발레 모드 제안 푸시 알림 확인
2, 푸시 알림 선택
3. 앱 실행 후 팝업 확인
4. [시작] 버튼 선택
5. 사용자 인증 진행</t>
        </is>
      </c>
      <c r="M1477" s="42" t="inlineStr">
        <is>
          <t>1. 발레 모드 시작 성공 팝업 노출
- 문구 노출
 : 서버 푸시 팝업은 서버 정의 사양 따름
- [닫기] 버튼, [이동] 버튼</t>
        </is>
      </c>
      <c r="N1477" s="2" t="n"/>
      <c r="O1477" s="56">
        <f>IF(COUNTIF(P1477:R1477,"F")&gt;=1,"FAIL",(IF(COUNTIF(P1477:R1477,"P")&gt;=1,"PASS",(IF(COUNTIF(P1477:R1477,"N/A")&gt;=1,"N/A",(IF(COUNTIF(P1477:R1477,"N/T")&gt;=1,"N/T","-")))))))</f>
        <v/>
      </c>
      <c r="P1477" s="1" t="n"/>
      <c r="Q1477" s="1" t="n"/>
      <c r="R1477" s="32" t="n"/>
      <c r="S1477" s="32" t="n"/>
      <c r="T1477" s="2" t="n"/>
      <c r="U1477" s="33" t="n"/>
    </row>
    <row r="1478" ht="79.2" customHeight="1" s="357">
      <c r="A1478" s="312" t="inlineStr">
        <is>
          <t>zd_034</t>
        </is>
      </c>
      <c r="B1478" s="38" t="inlineStr">
        <is>
          <t>TC_MAP_1378</t>
        </is>
      </c>
      <c r="C1478" s="38" t="inlineStr">
        <is>
          <t>Map</t>
        </is>
      </c>
      <c r="D1478" s="38" t="inlineStr">
        <is>
          <t>발레 모드</t>
        </is>
      </c>
      <c r="E1478" s="38" t="inlineStr">
        <is>
          <t>발레 모드 제안</t>
        </is>
      </c>
      <c r="F1478" s="38" t="inlineStr">
        <is>
          <t>앱 FG</t>
        </is>
      </c>
      <c r="G1478" s="38" t="inlineStr">
        <is>
          <t>EU</t>
        </is>
      </c>
      <c r="H1478" s="2" t="n"/>
      <c r="I1478" s="38" t="n">
        <v>3</v>
      </c>
      <c r="J1478" s="33" t="inlineStr">
        <is>
          <t>1. 거리 제한 없는 상태일 경우
2. 앱 FG 상태일 경우
3. 발레 모드 성공할 경우</t>
        </is>
      </c>
      <c r="K1478" s="33" t="n"/>
      <c r="L1478" s="33" t="inlineStr">
        <is>
          <t>1. 발레 모드 제안 푸시 알림 확인
2, 푸시 알림 선택
3. 앱 실행 후 팝업 확인
4. [시작] 버튼 선택
5. 사용자 인증 진행
6. [닫기] 버튼 선택</t>
        </is>
      </c>
      <c r="M1478" s="42" t="inlineStr">
        <is>
          <t>1. 팝업 닫힘</t>
        </is>
      </c>
      <c r="N1478" s="2" t="n"/>
      <c r="O1478" s="56">
        <f>IF(COUNTIF(P1478:R1478,"F")&gt;=1,"FAIL",(IF(COUNTIF(P1478:R1478,"P")&gt;=1,"PASS",(IF(COUNTIF(P1478:R1478,"N/A")&gt;=1,"N/A",(IF(COUNTIF(P1478:R1478,"N/T")&gt;=1,"N/T","-")))))))</f>
        <v/>
      </c>
      <c r="P1478" s="1" t="n"/>
      <c r="Q1478" s="1" t="n"/>
      <c r="R1478" s="32" t="n"/>
      <c r="S1478" s="32" t="n"/>
      <c r="T1478" s="2" t="n"/>
      <c r="U1478" s="33" t="n"/>
    </row>
    <row r="1479" ht="92.40000000000001" customHeight="1" s="357">
      <c r="A1479" s="312" t="inlineStr">
        <is>
          <t>zd_035</t>
        </is>
      </c>
      <c r="B1479" s="38" t="inlineStr">
        <is>
          <t>TC_MAP_1379</t>
        </is>
      </c>
      <c r="C1479" s="38" t="inlineStr">
        <is>
          <t>Map</t>
        </is>
      </c>
      <c r="D1479" s="38" t="inlineStr">
        <is>
          <t>발레 모드</t>
        </is>
      </c>
      <c r="E1479" s="38" t="inlineStr">
        <is>
          <t>발레 모드 제안</t>
        </is>
      </c>
      <c r="F1479" s="38" t="inlineStr">
        <is>
          <t>앱 FG</t>
        </is>
      </c>
      <c r="G1479" s="38" t="inlineStr">
        <is>
          <t>EU</t>
        </is>
      </c>
      <c r="H1479" s="2" t="n"/>
      <c r="I1479" s="2" t="n">
        <v>1</v>
      </c>
      <c r="J1479" s="33" t="inlineStr">
        <is>
          <t>1. 거리 제한 없는 상태일 경우
2. 앱 FG 상태일 경우
3. 발레 모드 성공할 경우
4. 실행 중 화면이 FSM 유형일 경우</t>
        </is>
      </c>
      <c r="K1479" s="33" t="n"/>
      <c r="L1479" s="33" t="inlineStr">
        <is>
          <t>1. 발레 모드 제안 푸시 알림 확인
2, 푸시 알림 선택
3. 앱 실행 후 팝업 확인
4. [시작] 버튼 선택
5. 사용자 인증 진행
6. [이동] 버튼 선택</t>
        </is>
      </c>
      <c r="M1479" s="42" t="inlineStr">
        <is>
          <t>1. 기존 FSM 화면 닫히고 신규 FSM 화면인 발레 모드 화면이 호출</t>
        </is>
      </c>
      <c r="N1479" s="2" t="n"/>
      <c r="O1479" s="56">
        <f>IF(COUNTIF(P1479:R1479,"F")&gt;=1,"FAIL",(IF(COUNTIF(P1479:R1479,"P")&gt;=1,"PASS",(IF(COUNTIF(P1479:R1479,"N/A")&gt;=1,"N/A",(IF(COUNTIF(P1479:R1479,"N/T")&gt;=1,"N/T","-")))))))</f>
        <v/>
      </c>
      <c r="P1479" s="1" t="n"/>
      <c r="Q1479" s="1" t="n"/>
      <c r="R1479" s="32" t="n"/>
      <c r="S1479" s="32" t="n"/>
      <c r="T1479" s="2" t="n"/>
      <c r="U1479" s="33" t="n"/>
    </row>
    <row r="1480" ht="105.6" customHeight="1" s="357">
      <c r="A1480" s="312" t="inlineStr">
        <is>
          <t>zd_036</t>
        </is>
      </c>
      <c r="B1480" s="38" t="inlineStr">
        <is>
          <t>TC_MAP_1380</t>
        </is>
      </c>
      <c r="C1480" s="38" t="inlineStr">
        <is>
          <t>Map</t>
        </is>
      </c>
      <c r="D1480" s="38" t="inlineStr">
        <is>
          <t>발레 모드</t>
        </is>
      </c>
      <c r="E1480" s="38" t="inlineStr">
        <is>
          <t>발레 모드 제안</t>
        </is>
      </c>
      <c r="F1480" s="38" t="inlineStr">
        <is>
          <t>앱 FG</t>
        </is>
      </c>
      <c r="G1480" s="38" t="inlineStr">
        <is>
          <t>EU</t>
        </is>
      </c>
      <c r="H1480" s="2" t="n"/>
      <c r="I1480" s="2" t="n">
        <v>1</v>
      </c>
      <c r="J1480" s="33" t="inlineStr">
        <is>
          <t xml:space="preserve">
1. 거리 제한 없는 상태일 경우
2. 앱 FG 상태일 경우
3. 발레 모드 성공할 경우
4. 실행 중 화면이 페이지 유형일 경우</t>
        </is>
      </c>
      <c r="K1480" s="33" t="n"/>
      <c r="L1480" s="33" t="inlineStr">
        <is>
          <t>1. 발레 모드 제안 푸시 알림 확인
2, 푸시 알림 선택
3. 앱 실행 후 팝업 확인
4. [시작] 버튼 선택
5. 사용자 인증 진행
6. [이동] 버튼 선택</t>
        </is>
      </c>
      <c r="M1480" s="42" t="inlineStr">
        <is>
          <t>1. 기존 페이지 휴영의 화면 위에 신규 FSM 화면인 발레 모드 화면이 호출</t>
        </is>
      </c>
      <c r="N1480" s="2" t="n"/>
      <c r="O1480" s="56">
        <f>IF(COUNTIF(P1480:R1480,"F")&gt;=1,"FAIL",(IF(COUNTIF(P1480:R1480,"P")&gt;=1,"PASS",(IF(COUNTIF(P1480:R1480,"N/A")&gt;=1,"N/A",(IF(COUNTIF(P1480:R1480,"N/T")&gt;=1,"N/T","-")))))))</f>
        <v/>
      </c>
      <c r="P1480" s="1" t="n"/>
      <c r="Q1480" s="1" t="n"/>
      <c r="R1480" s="32" t="n"/>
      <c r="S1480" s="32" t="n"/>
      <c r="T1480" s="2" t="n"/>
      <c r="U1480" s="33" t="n"/>
    </row>
    <row r="1481" ht="92.40000000000001" customHeight="1" s="357">
      <c r="A1481" s="312" t="inlineStr">
        <is>
          <t>zd_037</t>
        </is>
      </c>
      <c r="B1481" s="38" t="inlineStr">
        <is>
          <t>TC_MAP_1381</t>
        </is>
      </c>
      <c r="C1481" s="38" t="inlineStr">
        <is>
          <t>Map</t>
        </is>
      </c>
      <c r="D1481" s="38" t="inlineStr">
        <is>
          <t>발레 모드</t>
        </is>
      </c>
      <c r="E1481" s="38" t="inlineStr">
        <is>
          <t>발레 모드 제안</t>
        </is>
      </c>
      <c r="F1481" s="38" t="inlineStr">
        <is>
          <t>앱 FG</t>
        </is>
      </c>
      <c r="G1481" s="38" t="inlineStr">
        <is>
          <t>EU</t>
        </is>
      </c>
      <c r="H1481" s="2" t="n"/>
      <c r="I1481" s="2" t="n">
        <v>1</v>
      </c>
      <c r="J1481" s="33" t="inlineStr">
        <is>
          <t>1. 거리 제한 없는 상태일 경우
2. 앱 FG 상태일 경우
3. 발레 모드 성공할 경우
4. Map에서 모달 호출한 경우</t>
        </is>
      </c>
      <c r="K1481" s="33" t="n"/>
      <c r="L1481" s="33" t="inlineStr">
        <is>
          <t>1. 발레 모드 제안 푸시 알림 확인
2, 푸시 알림 선택
3. 앱 실행 후 팝업 확인
4. [시작] 버튼 선택
5. 사용자 인증 진행
6. [이동] 버튼 선택
7. [닫기] 버튼 선택</t>
        </is>
      </c>
      <c r="M1481" s="42" t="inlineStr">
        <is>
          <t>1. 메인 지도 화면으로 이동</t>
        </is>
      </c>
      <c r="N1481" s="2" t="n"/>
      <c r="O1481" s="56">
        <f>IF(COUNTIF(P1481:R1481,"F")&gt;=1,"FAIL",(IF(COUNTIF(P1481:R1481,"P")&gt;=1,"PASS",(IF(COUNTIF(P1481:R1481,"N/A")&gt;=1,"N/A",(IF(COUNTIF(P1481:R1481,"N/T")&gt;=1,"N/T","-")))))))</f>
        <v/>
      </c>
      <c r="P1481" s="1" t="n"/>
      <c r="Q1481" s="1" t="n"/>
      <c r="R1481" s="32" t="n"/>
      <c r="S1481" s="32" t="n"/>
      <c r="T1481" s="2" t="n"/>
      <c r="U1481" s="33" t="n"/>
    </row>
    <row r="1482" ht="92.40000000000001" customHeight="1" s="357">
      <c r="A1482" s="312" t="inlineStr">
        <is>
          <t>zd_038</t>
        </is>
      </c>
      <c r="B1482" s="38" t="inlineStr">
        <is>
          <t>TC_MAP_1382</t>
        </is>
      </c>
      <c r="C1482" s="38" t="inlineStr">
        <is>
          <t>Map</t>
        </is>
      </c>
      <c r="D1482" s="38" t="inlineStr">
        <is>
          <t>발레 모드</t>
        </is>
      </c>
      <c r="E1482" s="38" t="inlineStr">
        <is>
          <t>발레 모드 제안</t>
        </is>
      </c>
      <c r="F1482" s="38" t="inlineStr">
        <is>
          <t>앱 FG</t>
        </is>
      </c>
      <c r="G1482" s="38" t="inlineStr">
        <is>
          <t>EU</t>
        </is>
      </c>
      <c r="H1482" s="2" t="n"/>
      <c r="I1482" s="2" t="n">
        <v>1</v>
      </c>
      <c r="J1482" s="33" t="inlineStr">
        <is>
          <t>1. 거리 제한 없는 상태일 경우
2. 앱 FG 상태일 경우
3. 발레 모드 성공할 경우
4. 알림 푸시에서 모달 호출한 경우</t>
        </is>
      </c>
      <c r="K1482" s="33" t="n"/>
      <c r="L1482" s="33" t="inlineStr">
        <is>
          <t>1. 발레 모드 제안 푸시 알림 확인
2, 푸시 알림 선택
3. 앱 실행 후 팝업 확인
4. [시작] 버튼 선택
5. 사용자 인증 진행
6. [이동] 버튼 선택
7. [닫기] 버튼 선택</t>
        </is>
      </c>
      <c r="M1482" s="42" t="inlineStr">
        <is>
          <t>1. 알림 화면으로 이동</t>
        </is>
      </c>
      <c r="N1482" s="2" t="n"/>
      <c r="O1482" s="56">
        <f>IF(COUNTIF(P1482:R1482,"F")&gt;=1,"FAIL",(IF(COUNTIF(P1482:R1482,"P")&gt;=1,"PASS",(IF(COUNTIF(P1482:R1482,"N/A")&gt;=1,"N/A",(IF(COUNTIF(P1482:R1482,"N/T")&gt;=1,"N/T","-")))))))</f>
        <v/>
      </c>
      <c r="P1482" s="1" t="n"/>
      <c r="Q1482" s="1" t="n"/>
      <c r="R1482" s="32" t="n"/>
      <c r="S1482" s="32" t="n"/>
      <c r="T1482" s="2" t="n"/>
      <c r="U1482" s="33" t="n"/>
    </row>
    <row r="1483" ht="92.40000000000001" customHeight="1" s="357">
      <c r="A1483" s="312" t="inlineStr">
        <is>
          <t>zd_039</t>
        </is>
      </c>
      <c r="B1483" s="38" t="inlineStr">
        <is>
          <t>TC_MAP_1383</t>
        </is>
      </c>
      <c r="C1483" s="38" t="inlineStr">
        <is>
          <t>Map</t>
        </is>
      </c>
      <c r="D1483" s="38" t="inlineStr">
        <is>
          <t>발레 모드</t>
        </is>
      </c>
      <c r="E1483" s="38" t="inlineStr">
        <is>
          <t>발레 모드 제안</t>
        </is>
      </c>
      <c r="F1483" s="38" t="inlineStr">
        <is>
          <t>앱 FG</t>
        </is>
      </c>
      <c r="G1483" s="38" t="inlineStr">
        <is>
          <t>EU</t>
        </is>
      </c>
      <c r="H1483" s="2" t="n"/>
      <c r="I1483" s="2" t="n">
        <v>1</v>
      </c>
      <c r="J1483" s="33" t="inlineStr">
        <is>
          <t>1. 거리 제한 없는 상태일 경우
2. 앱 FG 상태일 경우
3. 발레 모드 성공할 경우
4. 타 메뉴에서 모달 호출한 경우</t>
        </is>
      </c>
      <c r="K1483" s="33" t="n"/>
      <c r="L1483" s="33" t="inlineStr">
        <is>
          <t>1. 발레 모드 제안 푸시 알림 확인
2, 푸시 알림 선택
3. 앱 실행 후 팝업 확인
4. [시작] 버튼 선택
5. 사용자 인증 진행
6. [이동] 버튼 선택
7. [닫기] 버튼 선택</t>
        </is>
      </c>
      <c r="M1483" s="42" t="inlineStr">
        <is>
          <t>1. 타 메뉴의 실행 화면으로 이동</t>
        </is>
      </c>
      <c r="N1483" s="2" t="n"/>
      <c r="O1483" s="56">
        <f>IF(COUNTIF(P1483:R1483,"F")&gt;=1,"FAIL",(IF(COUNTIF(P1483:R1483,"P")&gt;=1,"PASS",(IF(COUNTIF(P1483:R1483,"N/A")&gt;=1,"N/A",(IF(COUNTIF(P1483:R1483,"N/T")&gt;=1,"N/T","-")))))))</f>
        <v/>
      </c>
      <c r="P1483" s="1" t="n"/>
      <c r="Q1483" s="1" t="n"/>
      <c r="R1483" s="32" t="n"/>
      <c r="S1483" s="32" t="n"/>
      <c r="T1483" s="2" t="n"/>
      <c r="U1483" s="33" t="n"/>
    </row>
    <row r="1484" ht="171.6" customHeight="1" s="357">
      <c r="A1484" s="312" t="inlineStr">
        <is>
          <t>ze_001</t>
        </is>
      </c>
      <c r="B1484" s="38" t="inlineStr">
        <is>
          <t>TC_MAP_1384</t>
        </is>
      </c>
      <c r="C1484" s="38" t="inlineStr">
        <is>
          <t>Map</t>
        </is>
      </c>
      <c r="D1484" s="38" t="inlineStr">
        <is>
          <t>발레 모드</t>
        </is>
      </c>
      <c r="E1484" s="38" t="inlineStr">
        <is>
          <t>발레 모드 화면</t>
        </is>
      </c>
      <c r="F1484" s="38" t="inlineStr">
        <is>
          <t>1단계</t>
        </is>
      </c>
      <c r="G1484" s="38" t="inlineStr">
        <is>
          <t>EU</t>
        </is>
      </c>
      <c r="H1484" s="2" t="n"/>
      <c r="I1484" s="2" t="n">
        <v>1</v>
      </c>
      <c r="J1484" s="33" t="inlineStr">
        <is>
          <t>1. 발레 모드 진입 상태</t>
        </is>
      </c>
      <c r="K1484" s="33" t="n"/>
      <c r="L1484" s="33" t="inlineStr">
        <is>
          <t>1. 발레 모드 화면 확인</t>
        </is>
      </c>
      <c r="M1484" s="42" t="inlineStr">
        <is>
          <t>1. 발레 모드 화면 확인
- 발레 모드, [닫기] 버튼
- 지도 영역
 : 나침반, [발레 차량] 마커, [내 위치] 마커, [내 위치 중심/차량 위치 중심] 토글 버튼
- 발레 모드, [업데이트] 버튼
- 시작시간
- 운행 종료
- 운행 거리
- 운행 시간
- 최고 속도
- [종료] 버튼</t>
        </is>
      </c>
      <c r="N1484" s="2" t="n"/>
      <c r="O1484" s="56">
        <f>IF(COUNTIF(P1484:R1484,"F")&gt;=1,"FAIL",(IF(COUNTIF(P1484:R1484,"P")&gt;=1,"PASS",(IF(COUNTIF(P1484:R1484,"N/A")&gt;=1,"N/A",(IF(COUNTIF(P1484:R1484,"N/T")&gt;=1,"N/T","-")))))))</f>
        <v/>
      </c>
      <c r="P1484" s="1" t="n"/>
      <c r="Q1484" s="1" t="n"/>
      <c r="R1484" s="32" t="n"/>
      <c r="S1484" s="32" t="n"/>
      <c r="T1484" s="2" t="n"/>
      <c r="U1484" s="33" t="n"/>
    </row>
    <row r="1485" ht="26.4" customHeight="1" s="357">
      <c r="A1485" s="312" t="inlineStr">
        <is>
          <t>ze_002</t>
        </is>
      </c>
      <c r="B1485" s="38" t="inlineStr">
        <is>
          <t>TC_MAP_1385</t>
        </is>
      </c>
      <c r="C1485" s="38" t="inlineStr">
        <is>
          <t>Map</t>
        </is>
      </c>
      <c r="D1485" s="38" t="inlineStr">
        <is>
          <t>발레 모드</t>
        </is>
      </c>
      <c r="E1485" s="38" t="inlineStr">
        <is>
          <t>발레 모드 화면</t>
        </is>
      </c>
      <c r="F1485" s="38" t="inlineStr">
        <is>
          <t>1단계</t>
        </is>
      </c>
      <c r="G1485" s="38" t="inlineStr">
        <is>
          <t>EU</t>
        </is>
      </c>
      <c r="H1485" s="2" t="n"/>
      <c r="I1485" s="2" t="n">
        <v>1</v>
      </c>
      <c r="J1485" s="33" t="inlineStr">
        <is>
          <t>1. 발레 모드 진입 상태</t>
        </is>
      </c>
      <c r="K1485" s="33" t="n"/>
      <c r="L1485" s="33" t="inlineStr">
        <is>
          <t>1. 내비게이션 영역 확인</t>
        </is>
      </c>
      <c r="M1485" s="42" t="inlineStr">
        <is>
          <t>1. 내비게이션 영역
- 발레 모드, [닫기] 버튼</t>
        </is>
      </c>
      <c r="N1485" s="2" t="n"/>
      <c r="O1485" s="56">
        <f>IF(COUNTIF(P1485:R1485,"F")&gt;=1,"FAIL",(IF(COUNTIF(P1485:R1485,"P")&gt;=1,"PASS",(IF(COUNTIF(P1485:R1485,"N/A")&gt;=1,"N/A",(IF(COUNTIF(P1485:R1485,"N/T")&gt;=1,"N/T","-")))))))</f>
        <v/>
      </c>
      <c r="P1485" s="1" t="n"/>
      <c r="Q1485" s="1" t="n"/>
      <c r="R1485" s="32" t="n"/>
      <c r="S1485" s="32" t="n"/>
      <c r="T1485" s="2" t="n"/>
      <c r="U1485" s="33" t="n"/>
    </row>
    <row r="1486" ht="26.4" customHeight="1" s="357">
      <c r="A1486" s="312" t="inlineStr">
        <is>
          <t>ze_003</t>
        </is>
      </c>
      <c r="B1486" s="38" t="inlineStr">
        <is>
          <t>TC_MAP_1386</t>
        </is>
      </c>
      <c r="C1486" s="38" t="inlineStr">
        <is>
          <t>Map</t>
        </is>
      </c>
      <c r="D1486" s="38" t="inlineStr">
        <is>
          <t>발레 모드</t>
        </is>
      </c>
      <c r="E1486" s="38" t="inlineStr">
        <is>
          <t>발레 모드 화면</t>
        </is>
      </c>
      <c r="F1486" s="38" t="inlineStr">
        <is>
          <t>1단계</t>
        </is>
      </c>
      <c r="G1486" s="38" t="inlineStr">
        <is>
          <t>EU</t>
        </is>
      </c>
      <c r="H1486" s="2" t="n"/>
      <c r="I1486" s="2" t="n">
        <v>1</v>
      </c>
      <c r="J1486" s="33" t="inlineStr">
        <is>
          <t>1. 발레 모드 진입 상태</t>
        </is>
      </c>
      <c r="K1486" s="33" t="n"/>
      <c r="L1486" s="33" t="inlineStr">
        <is>
          <t>1. 내비게이션 영역 확인
2. [닫기] 버튼 선택</t>
        </is>
      </c>
      <c r="M1486" s="42" t="inlineStr">
        <is>
          <t>1. 발레 모드 종료 팝업 노출</t>
        </is>
      </c>
      <c r="N1486" s="2" t="n"/>
      <c r="O1486" s="56">
        <f>IF(COUNTIF(P1486:R1486,"F")&gt;=1,"FAIL",(IF(COUNTIF(P1486:R1486,"P")&gt;=1,"PASS",(IF(COUNTIF(P1486:R1486,"N/A")&gt;=1,"N/A",(IF(COUNTIF(P1486:R1486,"N/T")&gt;=1,"N/T","-")))))))</f>
        <v/>
      </c>
      <c r="P1486" s="1" t="n"/>
      <c r="Q1486" s="1" t="n"/>
      <c r="R1486" s="32" t="n"/>
      <c r="S1486" s="32" t="n"/>
      <c r="T1486" s="2" t="n"/>
      <c r="U1486" s="33" t="n"/>
    </row>
    <row r="1487" ht="66" customHeight="1" s="357">
      <c r="A1487" s="312" t="inlineStr">
        <is>
          <t>ze_004</t>
        </is>
      </c>
      <c r="B1487" s="38" t="inlineStr">
        <is>
          <t>TC_MAP_1387</t>
        </is>
      </c>
      <c r="C1487" s="38" t="inlineStr">
        <is>
          <t>Map</t>
        </is>
      </c>
      <c r="D1487" s="38" t="inlineStr">
        <is>
          <t>발레 모드</t>
        </is>
      </c>
      <c r="E1487" s="38" t="inlineStr">
        <is>
          <t>발레 모드 화면</t>
        </is>
      </c>
      <c r="F1487" s="38" t="inlineStr">
        <is>
          <t>1단계</t>
        </is>
      </c>
      <c r="G1487" s="38" t="inlineStr">
        <is>
          <t>EU</t>
        </is>
      </c>
      <c r="H1487" s="2" t="n"/>
      <c r="I1487" s="2" t="n">
        <v>1</v>
      </c>
      <c r="J1487" s="33" t="inlineStr">
        <is>
          <t>1. 발레 모드 진입 상태</t>
        </is>
      </c>
      <c r="K1487" s="33" t="n"/>
      <c r="L1487" s="33" t="inlineStr">
        <is>
          <t>1. 지도 영역 확인</t>
        </is>
      </c>
      <c r="M1487" s="42" t="inlineStr">
        <is>
          <t>1. Default 상태의 지도 표시 요소
- [발레 차량] 마커
- [내 위치] 마커
- 내 위치 중심 / 차량 위치 중심] 토글 버튼</t>
        </is>
      </c>
      <c r="N1487" s="2" t="n"/>
      <c r="O1487" s="56">
        <f>IF(COUNTIF(P1487:R1487,"F")&gt;=1,"FAIL",(IF(COUNTIF(P1487:R1487,"P")&gt;=1,"PASS",(IF(COUNTIF(P1487:R1487,"N/A")&gt;=1,"N/A",(IF(COUNTIF(P1487:R1487,"N/T")&gt;=1,"N/T","-")))))))</f>
        <v/>
      </c>
      <c r="P1487" s="1" t="n"/>
      <c r="Q1487" s="1" t="n"/>
      <c r="R1487" s="32" t="n"/>
      <c r="S1487" s="32" t="n"/>
      <c r="T1487" s="2" t="n"/>
      <c r="U1487" s="33" t="n"/>
    </row>
    <row r="1488" ht="26.4" customHeight="1" s="357">
      <c r="A1488" s="312" t="inlineStr">
        <is>
          <t>ze_005</t>
        </is>
      </c>
      <c r="B1488" s="38" t="inlineStr">
        <is>
          <t>TC_MAP_1388</t>
        </is>
      </c>
      <c r="C1488" s="38" t="inlineStr">
        <is>
          <t>Map</t>
        </is>
      </c>
      <c r="D1488" s="38" t="inlineStr">
        <is>
          <t>발레 모드</t>
        </is>
      </c>
      <c r="E1488" s="38" t="inlineStr">
        <is>
          <t>발레 모드 화면</t>
        </is>
      </c>
      <c r="F1488" s="38" t="inlineStr">
        <is>
          <t>1단계</t>
        </is>
      </c>
      <c r="G1488" s="38" t="inlineStr">
        <is>
          <t>EU</t>
        </is>
      </c>
      <c r="H1488" s="2" t="n"/>
      <c r="I1488" s="2" t="n">
        <v>3</v>
      </c>
      <c r="J1488" s="33" t="inlineStr">
        <is>
          <t>1. 발레 모드 진입 상태</t>
        </is>
      </c>
      <c r="K1488" s="33" t="n"/>
      <c r="L1488" s="33" t="inlineStr">
        <is>
          <t>1. 지도 영역 확인
2. [발레 차량] 마커 선택</t>
        </is>
      </c>
      <c r="M1488" s="42" t="inlineStr">
        <is>
          <t>1. 반응 없음</t>
        </is>
      </c>
      <c r="N1488" s="2" t="n"/>
      <c r="O1488" s="56">
        <f>IF(COUNTIF(P1488:R1488,"F")&gt;=1,"FAIL",(IF(COUNTIF(P1488:R1488,"P")&gt;=1,"PASS",(IF(COUNTIF(P1488:R1488,"N/A")&gt;=1,"N/A",(IF(COUNTIF(P1488:R1488,"N/T")&gt;=1,"N/T","-")))))))</f>
        <v/>
      </c>
      <c r="P1488" s="1" t="n"/>
      <c r="Q1488" s="1" t="n"/>
      <c r="R1488" s="32" t="n"/>
      <c r="S1488" s="32" t="n"/>
      <c r="T1488" s="2" t="n"/>
      <c r="U1488" s="33" t="n"/>
    </row>
    <row r="1489" ht="26.4" customHeight="1" s="357">
      <c r="A1489" s="312" t="inlineStr">
        <is>
          <t>ze_006</t>
        </is>
      </c>
      <c r="B1489" s="38" t="inlineStr">
        <is>
          <t>TC_MAP_1389</t>
        </is>
      </c>
      <c r="C1489" s="38" t="inlineStr">
        <is>
          <t>Map</t>
        </is>
      </c>
      <c r="D1489" s="38" t="inlineStr">
        <is>
          <t>발레 모드</t>
        </is>
      </c>
      <c r="E1489" s="38" t="inlineStr">
        <is>
          <t>발레 모드 화면</t>
        </is>
      </c>
      <c r="F1489" s="38" t="inlineStr">
        <is>
          <t>1단계</t>
        </is>
      </c>
      <c r="G1489" s="38" t="inlineStr">
        <is>
          <t>EU</t>
        </is>
      </c>
      <c r="H1489" s="2" t="n"/>
      <c r="I1489" s="2" t="n">
        <v>3</v>
      </c>
      <c r="J1489" s="33" t="inlineStr">
        <is>
          <t>1. 발레 모드 진입 상태</t>
        </is>
      </c>
      <c r="K1489" s="33" t="n"/>
      <c r="L1489" s="33" t="inlineStr">
        <is>
          <t>1. 지도 영역 확인
2. [내 위치] 마커 선택</t>
        </is>
      </c>
      <c r="M1489" s="42" t="inlineStr">
        <is>
          <t>1. 반응 없음</t>
        </is>
      </c>
      <c r="N1489" s="2" t="n"/>
      <c r="O1489" s="56">
        <f>IF(COUNTIF(P1489:R1489,"F")&gt;=1,"FAIL",(IF(COUNTIF(P1489:R1489,"P")&gt;=1,"PASS",(IF(COUNTIF(P1489:R1489,"N/A")&gt;=1,"N/A",(IF(COUNTIF(P1489:R1489,"N/T")&gt;=1,"N/T","-")))))))</f>
        <v/>
      </c>
      <c r="P1489" s="1" t="n"/>
      <c r="Q1489" s="1" t="n"/>
      <c r="R1489" s="32" t="n"/>
      <c r="S1489" s="32" t="n"/>
      <c r="T1489" s="2" t="n"/>
      <c r="U1489" s="33" t="n"/>
    </row>
    <row r="1490" ht="26.4" customHeight="1" s="357">
      <c r="A1490" s="312" t="inlineStr">
        <is>
          <t>ze_007</t>
        </is>
      </c>
      <c r="B1490" s="38" t="inlineStr">
        <is>
          <t>TC_MAP_1390</t>
        </is>
      </c>
      <c r="C1490" s="38" t="inlineStr">
        <is>
          <t>Map</t>
        </is>
      </c>
      <c r="D1490" s="38" t="inlineStr">
        <is>
          <t>발레 모드</t>
        </is>
      </c>
      <c r="E1490" s="38" t="inlineStr">
        <is>
          <t>발레 모드 화면</t>
        </is>
      </c>
      <c r="F1490" s="38" t="inlineStr">
        <is>
          <t>1단계</t>
        </is>
      </c>
      <c r="G1490" s="38" t="inlineStr">
        <is>
          <t>EU</t>
        </is>
      </c>
      <c r="H1490" s="2" t="n"/>
      <c r="I1490" s="2" t="n">
        <v>1</v>
      </c>
      <c r="J1490" s="33" t="inlineStr">
        <is>
          <t>1. 발레 모드 진입 상태</t>
        </is>
      </c>
      <c r="K1490" s="33" t="n"/>
      <c r="L1490" s="33" t="inlineStr">
        <is>
          <t>1. 지도 영역 확인
2. [내 위치 중심] 토글 버튼 선택</t>
        </is>
      </c>
      <c r="M1490" s="42" t="inlineStr">
        <is>
          <t>1. 내 위치 마커가 지도 중심에 위치하고 [차량 위치 중심] 버튼으로 전환</t>
        </is>
      </c>
      <c r="N1490" s="2" t="n"/>
      <c r="O1490" s="56">
        <f>IF(COUNTIF(P1490:R1490,"F")&gt;=1,"FAIL",(IF(COUNTIF(P1490:R1490,"P")&gt;=1,"PASS",(IF(COUNTIF(P1490:R1490,"N/A")&gt;=1,"N/A",(IF(COUNTIF(P1490:R1490,"N/T")&gt;=1,"N/T","-")))))))</f>
        <v/>
      </c>
      <c r="P1490" s="1" t="n"/>
      <c r="Q1490" s="1" t="n"/>
      <c r="R1490" s="32" t="n"/>
      <c r="S1490" s="32" t="n"/>
      <c r="T1490" s="2" t="n"/>
      <c r="U1490" s="33" t="n"/>
    </row>
    <row r="1491" ht="39.6" customHeight="1" s="357">
      <c r="A1491" s="312" t="inlineStr">
        <is>
          <t>ze_008</t>
        </is>
      </c>
      <c r="B1491" s="38" t="inlineStr">
        <is>
          <t>TC_MAP_1391</t>
        </is>
      </c>
      <c r="C1491" s="38" t="inlineStr">
        <is>
          <t>Map</t>
        </is>
      </c>
      <c r="D1491" s="38" t="inlineStr">
        <is>
          <t>발레 모드</t>
        </is>
      </c>
      <c r="E1491" s="38" t="inlineStr">
        <is>
          <t>발레 모드 화면</t>
        </is>
      </c>
      <c r="F1491" s="38" t="inlineStr">
        <is>
          <t>1단계</t>
        </is>
      </c>
      <c r="G1491" s="38" t="inlineStr">
        <is>
          <t>EU</t>
        </is>
      </c>
      <c r="H1491" s="2" t="n"/>
      <c r="I1491" s="2" t="n">
        <v>1</v>
      </c>
      <c r="J1491" s="33" t="inlineStr">
        <is>
          <t>1. 발레 모드 진입 상태
2. [차량 위치 중심] 으로 전환된 상태</t>
        </is>
      </c>
      <c r="K1491" s="33" t="n"/>
      <c r="L1491" s="33" t="inlineStr">
        <is>
          <t>1. 지도 영역 확인
2. [차량 위치 중심] 토글 버튼 선택</t>
        </is>
      </c>
      <c r="M1491" s="42" t="inlineStr">
        <is>
          <t>1. [발레 차량] 마커가 지도 중심에 위치하고 [내 위치 중심] 버튼으로 전환</t>
        </is>
      </c>
      <c r="N1491" s="2" t="n"/>
      <c r="O1491" s="56">
        <f>IF(COUNTIF(P1491:R1491,"F")&gt;=1,"FAIL",(IF(COUNTIF(P1491:R1491,"P")&gt;=1,"PASS",(IF(COUNTIF(P1491:R1491,"N/A")&gt;=1,"N/A",(IF(COUNTIF(P1491:R1491,"N/T")&gt;=1,"N/T","-")))))))</f>
        <v/>
      </c>
      <c r="P1491" s="1" t="n"/>
      <c r="Q1491" s="1" t="n"/>
      <c r="R1491" s="32" t="n"/>
      <c r="S1491" s="32" t="n"/>
      <c r="T1491" s="2" t="n"/>
      <c r="U1491" s="33" t="n"/>
    </row>
    <row r="1492" ht="39.6" customHeight="1" s="357">
      <c r="A1492" s="312" t="inlineStr">
        <is>
          <t>ze_009</t>
        </is>
      </c>
      <c r="B1492" s="38" t="inlineStr">
        <is>
          <t>TC_MAP_1392</t>
        </is>
      </c>
      <c r="C1492" s="38" t="inlineStr">
        <is>
          <t>Map</t>
        </is>
      </c>
      <c r="D1492" s="38" t="inlineStr">
        <is>
          <t>발레 모드</t>
        </is>
      </c>
      <c r="E1492" s="38" t="inlineStr">
        <is>
          <t>발레 모드 화면</t>
        </is>
      </c>
      <c r="F1492" s="38" t="inlineStr">
        <is>
          <t>1단계</t>
        </is>
      </c>
      <c r="G1492" s="38" t="inlineStr">
        <is>
          <t>EU</t>
        </is>
      </c>
      <c r="H1492" s="2" t="n"/>
      <c r="I1492" s="2" t="n">
        <v>1</v>
      </c>
      <c r="J1492" s="33" t="inlineStr">
        <is>
          <t>1. 발레 모드 진입 상태
2. 거리 초과 또는 데이터가 없는 상태일 경우</t>
        </is>
      </c>
      <c r="K1492" s="33" t="n"/>
      <c r="L1492" s="33" t="inlineStr">
        <is>
          <t>1. 지도 영역 확인
2. [내 위치 중심 / 차량 위치 중심] 토글 버튼 선택</t>
        </is>
      </c>
      <c r="M1492" s="42" t="inlineStr">
        <is>
          <t>1. 전환 불가하며, 내 위치 마커를 중심에 위치 시킨 뒤 토글버튼 히든 처리됨</t>
        </is>
      </c>
      <c r="N1492" s="2" t="n"/>
      <c r="O1492" s="56">
        <f>IF(COUNTIF(P1492:R1492,"F")&gt;=1,"FAIL",(IF(COUNTIF(P1492:R1492,"P")&gt;=1,"PASS",(IF(COUNTIF(P1492:R1492,"N/A")&gt;=1,"N/A",(IF(COUNTIF(P1492:R1492,"N/T")&gt;=1,"N/T","-")))))))</f>
        <v/>
      </c>
      <c r="P1492" s="1" t="n"/>
      <c r="Q1492" s="1" t="n"/>
      <c r="R1492" s="32" t="n"/>
      <c r="S1492" s="32" t="n"/>
      <c r="T1492" s="2" t="n"/>
      <c r="U1492" s="33" t="n"/>
    </row>
    <row r="1493" ht="52.8" customHeight="1" s="357">
      <c r="A1493" s="312" t="inlineStr">
        <is>
          <t>ze_010</t>
        </is>
      </c>
      <c r="B1493" s="38" t="inlineStr">
        <is>
          <t>TC_MAP_1393</t>
        </is>
      </c>
      <c r="C1493" s="38" t="inlineStr">
        <is>
          <t>Map</t>
        </is>
      </c>
      <c r="D1493" s="38" t="inlineStr">
        <is>
          <t>발레 모드</t>
        </is>
      </c>
      <c r="E1493" s="38" t="inlineStr">
        <is>
          <t>발레 모드 화면</t>
        </is>
      </c>
      <c r="F1493" s="38" t="inlineStr">
        <is>
          <t>1단계</t>
        </is>
      </c>
      <c r="G1493" s="38" t="inlineStr">
        <is>
          <t>EU</t>
        </is>
      </c>
      <c r="H1493" s="2" t="n"/>
      <c r="I1493" s="2" t="n">
        <v>1</v>
      </c>
      <c r="J1493" s="33" t="inlineStr">
        <is>
          <t>1. 발레 모드 진입 상태</t>
        </is>
      </c>
      <c r="K1493" s="33" t="n"/>
      <c r="L1493" s="33" t="inlineStr">
        <is>
          <t>1. 발레 모드 정보 영역 확인</t>
        </is>
      </c>
      <c r="M1493" s="42" t="inlineStr">
        <is>
          <t>1. 타이틀 영역
- '발레 모드' 표시
- [업데이트] 버튼
- 발레 모드 상세 정보</t>
        </is>
      </c>
      <c r="N1493" s="2" t="n"/>
      <c r="O1493" s="56">
        <f>IF(COUNTIF(P1493:R1493,"F")&gt;=1,"FAIL",(IF(COUNTIF(P1493:R1493,"P")&gt;=1,"PASS",(IF(COUNTIF(P1493:R1493,"N/A")&gt;=1,"N/A",(IF(COUNTIF(P1493:R1493,"N/T")&gt;=1,"N/T","-")))))))</f>
        <v/>
      </c>
      <c r="P1493" s="1" t="n"/>
      <c r="Q1493" s="1" t="n"/>
      <c r="R1493" s="32" t="n"/>
      <c r="S1493" s="32" t="n"/>
      <c r="T1493" s="2" t="n"/>
      <c r="U1493" s="33" t="n"/>
    </row>
    <row r="1494" ht="39.6" customHeight="1" s="357">
      <c r="A1494" s="312" t="inlineStr">
        <is>
          <t>ze_011</t>
        </is>
      </c>
      <c r="B1494" s="38" t="inlineStr">
        <is>
          <t>TC_MAP_1394</t>
        </is>
      </c>
      <c r="C1494" s="38" t="inlineStr">
        <is>
          <t>Map</t>
        </is>
      </c>
      <c r="D1494" s="38" t="inlineStr">
        <is>
          <t>발레 모드</t>
        </is>
      </c>
      <c r="E1494" s="38" t="inlineStr">
        <is>
          <t>발레 모드 화면</t>
        </is>
      </c>
      <c r="F1494" s="38" t="inlineStr">
        <is>
          <t>1단계</t>
        </is>
      </c>
      <c r="G1494" s="38" t="inlineStr">
        <is>
          <t>EU</t>
        </is>
      </c>
      <c r="H1494" s="2" t="n"/>
      <c r="I1494" s="2" t="n">
        <v>1</v>
      </c>
      <c r="J1494" s="33" t="inlineStr">
        <is>
          <t>1. 발레 모드 진입 상태
2. 데이터가 없는 상태일 경우</t>
        </is>
      </c>
      <c r="K1494" s="33" t="n"/>
      <c r="L1494" s="33" t="inlineStr">
        <is>
          <t>1. 발레 모드 정보 영역 확인
2. 타이틀 영역 확인</t>
        </is>
      </c>
      <c r="M1494" s="42" t="inlineStr">
        <is>
          <t>1. '발레 모드' 타이틀 우측에 상태 가이드 노출
- [정보 없음] 가이드 표시</t>
        </is>
      </c>
      <c r="N1494" s="2" t="n"/>
      <c r="O1494" s="56">
        <f>IF(COUNTIF(P1494:R1494,"F")&gt;=1,"FAIL",(IF(COUNTIF(P1494:R1494,"P")&gt;=1,"PASS",(IF(COUNTIF(P1494:R1494,"N/A")&gt;=1,"N/A",(IF(COUNTIF(P1494:R1494,"N/T")&gt;=1,"N/T","-")))))))</f>
        <v/>
      </c>
      <c r="P1494" s="1" t="n"/>
      <c r="Q1494" s="1" t="n"/>
      <c r="R1494" s="32" t="n"/>
      <c r="S1494" s="32" t="n"/>
      <c r="T1494" s="2" t="n"/>
      <c r="U1494" s="33" t="n"/>
    </row>
    <row r="1495" ht="39.6" customHeight="1" s="357">
      <c r="A1495" s="312" t="inlineStr">
        <is>
          <t>ze_012</t>
        </is>
      </c>
      <c r="B1495" s="38" t="inlineStr">
        <is>
          <t>TC_MAP_1395</t>
        </is>
      </c>
      <c r="C1495" s="38" t="inlineStr">
        <is>
          <t>Map</t>
        </is>
      </c>
      <c r="D1495" s="38" t="inlineStr">
        <is>
          <t>발레 모드</t>
        </is>
      </c>
      <c r="E1495" s="38" t="inlineStr">
        <is>
          <t>발레 모드 화면</t>
        </is>
      </c>
      <c r="F1495" s="38" t="inlineStr">
        <is>
          <t>1단계</t>
        </is>
      </c>
      <c r="G1495" s="38" t="inlineStr">
        <is>
          <t>EU</t>
        </is>
      </c>
      <c r="H1495" s="2" t="n"/>
      <c r="I1495" s="2" t="n">
        <v>1</v>
      </c>
      <c r="J1495" s="33" t="inlineStr">
        <is>
          <t>1. 발레 모드 진입 상태
2. 10초 업데이트 제한 상태가 아닐 경우</t>
        </is>
      </c>
      <c r="K1495" s="33" t="n"/>
      <c r="L1495" s="33" t="inlineStr">
        <is>
          <t>1. 발레 모드 정보 영역 확인
2. [업데이트] 버튼 확인</t>
        </is>
      </c>
      <c r="M1495" s="42" t="inlineStr">
        <is>
          <t>1. 활성화 표시</t>
        </is>
      </c>
      <c r="N1495" s="2" t="n"/>
      <c r="O1495" s="56">
        <f>IF(COUNTIF(P1495:R1495,"F")&gt;=1,"FAIL",(IF(COUNTIF(P1495:R1495,"P")&gt;=1,"PASS",(IF(COUNTIF(P1495:R1495,"N/A")&gt;=1,"N/A",(IF(COUNTIF(P1495:R1495,"N/T")&gt;=1,"N/T","-")))))))</f>
        <v/>
      </c>
      <c r="P1495" s="1" t="n"/>
      <c r="Q1495" s="1" t="n"/>
      <c r="R1495" s="32" t="n"/>
      <c r="S1495" s="32" t="n"/>
      <c r="T1495" s="2" t="n"/>
      <c r="U1495" s="33" t="n"/>
    </row>
    <row r="1496" ht="39.6" customHeight="1" s="357">
      <c r="A1496" s="312" t="inlineStr">
        <is>
          <t>ze_013</t>
        </is>
      </c>
      <c r="B1496" s="38" t="inlineStr">
        <is>
          <t>TC_MAP_1396</t>
        </is>
      </c>
      <c r="C1496" s="38" t="inlineStr">
        <is>
          <t>Map</t>
        </is>
      </c>
      <c r="D1496" s="38" t="inlineStr">
        <is>
          <t>발레 모드</t>
        </is>
      </c>
      <c r="E1496" s="38" t="inlineStr">
        <is>
          <t>발레 모드 화면</t>
        </is>
      </c>
      <c r="F1496" s="38" t="inlineStr">
        <is>
          <t>1단계</t>
        </is>
      </c>
      <c r="G1496" s="38" t="inlineStr">
        <is>
          <t>EU</t>
        </is>
      </c>
      <c r="H1496" s="2" t="n"/>
      <c r="I1496" s="2" t="n">
        <v>1</v>
      </c>
      <c r="J1496" s="33" t="inlineStr">
        <is>
          <t>1. 발레 모드 진입 상태
2. 10초 업데이트 제한 상태일 경우</t>
        </is>
      </c>
      <c r="K1496" s="33" t="n"/>
      <c r="L1496" s="33" t="inlineStr">
        <is>
          <t>1. 발레 모드 정보 영역 확인
2. [업데이트] 버튼 확인</t>
        </is>
      </c>
      <c r="M1496" s="42" t="inlineStr">
        <is>
          <t>1. 비활성화 표시되고 10초 카운트 표시</t>
        </is>
      </c>
      <c r="N1496" s="2" t="n"/>
      <c r="O1496" s="56">
        <f>IF(COUNTIF(P1496:R1496,"F")&gt;=1,"FAIL",(IF(COUNTIF(P1496:R1496,"P")&gt;=1,"PASS",(IF(COUNTIF(P1496:R1496,"N/A")&gt;=1,"N/A",(IF(COUNTIF(P1496:R1496,"N/T")&gt;=1,"N/T","-")))))))</f>
        <v/>
      </c>
      <c r="P1496" s="1" t="n"/>
      <c r="Q1496" s="1" t="n"/>
      <c r="R1496" s="32" t="n"/>
      <c r="S1496" s="32" t="n"/>
      <c r="T1496" s="2" t="n"/>
      <c r="U1496" s="33" t="n"/>
    </row>
    <row r="1497" ht="39.6" customHeight="1" s="357">
      <c r="A1497" s="312" t="inlineStr">
        <is>
          <t>ze_014</t>
        </is>
      </c>
      <c r="B1497" s="38" t="inlineStr">
        <is>
          <t>TC_MAP_1397</t>
        </is>
      </c>
      <c r="C1497" s="38" t="inlineStr">
        <is>
          <t>Map</t>
        </is>
      </c>
      <c r="D1497" s="38" t="inlineStr">
        <is>
          <t>발레 모드</t>
        </is>
      </c>
      <c r="E1497" s="38" t="inlineStr">
        <is>
          <t>발레 모드 화면</t>
        </is>
      </c>
      <c r="F1497" s="38" t="inlineStr">
        <is>
          <t>1단계</t>
        </is>
      </c>
      <c r="G1497" s="38" t="inlineStr">
        <is>
          <t>EU</t>
        </is>
      </c>
      <c r="H1497" s="2" t="n"/>
      <c r="I1497" s="2" t="n">
        <v>1</v>
      </c>
      <c r="J1497" s="33" t="inlineStr">
        <is>
          <t>1. 발레 모드 진입 상태
2. 10초 업데이트 제한 상태가 아닐 경우</t>
        </is>
      </c>
      <c r="K1497" s="33" t="n"/>
      <c r="L1497" s="33" t="inlineStr">
        <is>
          <t>1. 발레 모드 정보 영역 확인
2. [업데이트] 버튼 선택</t>
        </is>
      </c>
      <c r="M1497" s="42" t="inlineStr">
        <is>
          <t>1. 데이터 수신 결과에 따라 화면 표시</t>
        </is>
      </c>
      <c r="N1497" s="2" t="n"/>
      <c r="O1497" s="56">
        <f>IF(COUNTIF(P1497:R1497,"F")&gt;=1,"FAIL",(IF(COUNTIF(P1497:R1497,"P")&gt;=1,"PASS",(IF(COUNTIF(P1497:R1497,"N/A")&gt;=1,"N/A",(IF(COUNTIF(P1497:R1497,"N/T")&gt;=1,"N/T","-")))))))</f>
        <v/>
      </c>
      <c r="P1497" s="1" t="n"/>
      <c r="Q1497" s="1" t="n"/>
      <c r="R1497" s="32" t="n"/>
      <c r="S1497" s="32" t="n"/>
      <c r="T1497" s="2" t="n"/>
      <c r="U1497" s="33" t="n"/>
    </row>
    <row r="1498" ht="39.6" customHeight="1" s="357">
      <c r="A1498" s="312" t="inlineStr">
        <is>
          <t>ze_015</t>
        </is>
      </c>
      <c r="B1498" s="38" t="inlineStr">
        <is>
          <t>TC_MAP_1398</t>
        </is>
      </c>
      <c r="C1498" s="38" t="inlineStr">
        <is>
          <t>Map</t>
        </is>
      </c>
      <c r="D1498" s="38" t="inlineStr">
        <is>
          <t>발레 모드</t>
        </is>
      </c>
      <c r="E1498" s="38" t="inlineStr">
        <is>
          <t>발레 모드 화면</t>
        </is>
      </c>
      <c r="F1498" s="38" t="inlineStr">
        <is>
          <t>1단계</t>
        </is>
      </c>
      <c r="G1498" s="38" t="inlineStr">
        <is>
          <t>EU</t>
        </is>
      </c>
      <c r="H1498" s="2" t="n"/>
      <c r="I1498" s="2" t="n">
        <v>3</v>
      </c>
      <c r="J1498" s="33" t="inlineStr">
        <is>
          <t>1. 발레 모드 진입 상태
2. 10초 업데이트 제한 상태일 경우</t>
        </is>
      </c>
      <c r="K1498" s="33" t="n"/>
      <c r="L1498" s="33" t="inlineStr">
        <is>
          <t>1. 발레 모드 정보 영역 확인
2. [업데이트] 버튼 선택</t>
        </is>
      </c>
      <c r="M1498" s="42" t="inlineStr">
        <is>
          <t>1. 반응 없음</t>
        </is>
      </c>
      <c r="N1498" s="2" t="n"/>
      <c r="O1498" s="56">
        <f>IF(COUNTIF(P1498:R1498,"F")&gt;=1,"FAIL",(IF(COUNTIF(P1498:R1498,"P")&gt;=1,"PASS",(IF(COUNTIF(P1498:R1498,"N/A")&gt;=1,"N/A",(IF(COUNTIF(P1498:R1498,"N/T")&gt;=1,"N/T","-")))))))</f>
        <v/>
      </c>
      <c r="P1498" s="1" t="n"/>
      <c r="Q1498" s="1" t="n"/>
      <c r="R1498" s="32" t="n"/>
      <c r="S1498" s="32" t="n"/>
      <c r="T1498" s="2" t="n"/>
      <c r="U1498" s="33" t="n"/>
    </row>
    <row r="1499" ht="26.4" customHeight="1" s="357">
      <c r="A1499" s="312" t="inlineStr">
        <is>
          <t>ze_016</t>
        </is>
      </c>
      <c r="B1499" s="38" t="inlineStr">
        <is>
          <t>TC_MAP_1399</t>
        </is>
      </c>
      <c r="C1499" s="38" t="inlineStr">
        <is>
          <t>Map</t>
        </is>
      </c>
      <c r="D1499" s="38" t="inlineStr">
        <is>
          <t>발레 모드</t>
        </is>
      </c>
      <c r="E1499" s="38" t="inlineStr">
        <is>
          <t>발레 모드 화면</t>
        </is>
      </c>
      <c r="F1499" s="38" t="inlineStr">
        <is>
          <t>1단계</t>
        </is>
      </c>
      <c r="G1499" s="38" t="inlineStr">
        <is>
          <t>EU</t>
        </is>
      </c>
      <c r="H1499" s="2" t="n"/>
      <c r="I1499" s="2" t="n">
        <v>1</v>
      </c>
      <c r="J1499" s="33" t="inlineStr">
        <is>
          <t>1. 발레 모드 진입 상태</t>
        </is>
      </c>
      <c r="K1499" s="33" t="n"/>
      <c r="L1499" s="33" t="inlineStr">
        <is>
          <t>1. 발레 모드 상세 정보 확인</t>
        </is>
      </c>
      <c r="M1499" s="42" t="inlineStr">
        <is>
          <t>1. 시작 시간 / 운행 시간 종료 / 운행 거리 / 운행 시간 / 최고 속도 표시</t>
        </is>
      </c>
      <c r="N1499" s="2" t="n"/>
      <c r="O1499" s="56">
        <f>IF(COUNTIF(P1499:R1499,"F")&gt;=1,"FAIL",(IF(COUNTIF(P1499:R1499,"P")&gt;=1,"PASS",(IF(COUNTIF(P1499:R1499,"N/A")&gt;=1,"N/A",(IF(COUNTIF(P1499:R1499,"N/T")&gt;=1,"N/T","-")))))))</f>
        <v/>
      </c>
      <c r="P1499" s="1" t="n"/>
      <c r="Q1499" s="1" t="n"/>
      <c r="R1499" s="32" t="n"/>
      <c r="S1499" s="32" t="n"/>
      <c r="T1499" s="2" t="n"/>
      <c r="U1499" s="33" t="n"/>
    </row>
    <row r="1500" ht="92.40000000000001" customHeight="1" s="357">
      <c r="A1500" s="312" t="inlineStr">
        <is>
          <t>ze_017</t>
        </is>
      </c>
      <c r="B1500" s="38" t="inlineStr">
        <is>
          <t>TC_MAP_1400</t>
        </is>
      </c>
      <c r="C1500" s="38" t="inlineStr">
        <is>
          <t>Map</t>
        </is>
      </c>
      <c r="D1500" s="38" t="inlineStr">
        <is>
          <t>발레 모드</t>
        </is>
      </c>
      <c r="E1500" s="38" t="inlineStr">
        <is>
          <t>발레 모드 화면</t>
        </is>
      </c>
      <c r="F1500" s="38" t="inlineStr">
        <is>
          <t>1단계</t>
        </is>
      </c>
      <c r="G1500" s="38" t="inlineStr">
        <is>
          <t>EU</t>
        </is>
      </c>
      <c r="H1500" s="2" t="n"/>
      <c r="I1500" s="2" t="n">
        <v>4</v>
      </c>
      <c r="J1500" s="33" t="inlineStr">
        <is>
          <t>1. 발레 모드 진입 상태</t>
        </is>
      </c>
      <c r="K1500" s="33" t="n"/>
      <c r="L1500" s="33" t="inlineStr">
        <is>
          <t>1. 발레 모드 상세 정보 확인</t>
        </is>
      </c>
      <c r="M1500" s="42" t="inlineStr">
        <is>
          <t>1. 운행 시간 표시
- 1분 미만 경우 : 1분 미만
- 60초 이상 : m분
- 60분 이상 : h시간
- 24시 이상 : d일
- 30일 이상 : M개월 (30일 = 1개월)
- 12개월 이상 : 1년 이상</t>
        </is>
      </c>
      <c r="N1500" s="2" t="n"/>
      <c r="O1500" s="56">
        <f>IF(COUNTIF(P1500:R1500,"F")&gt;=1,"FAIL",(IF(COUNTIF(P1500:R1500,"P")&gt;=1,"PASS",(IF(COUNTIF(P1500:R1500,"N/A")&gt;=1,"N/A",(IF(COUNTIF(P1500:R1500,"N/T")&gt;=1,"N/T","-")))))))</f>
        <v/>
      </c>
      <c r="P1500" s="1" t="n"/>
      <c r="Q1500" s="1" t="n"/>
      <c r="R1500" s="32" t="n"/>
      <c r="S1500" s="32" t="n"/>
      <c r="T1500" s="2" t="n"/>
      <c r="U1500" s="33" t="inlineStr">
        <is>
          <t>실차</t>
        </is>
      </c>
    </row>
    <row r="1501" ht="26.4" customHeight="1" s="357">
      <c r="A1501" s="312" t="inlineStr">
        <is>
          <t>ze_018</t>
        </is>
      </c>
      <c r="B1501" s="38" t="inlineStr">
        <is>
          <t>TC_MAP_1401</t>
        </is>
      </c>
      <c r="C1501" s="38" t="inlineStr">
        <is>
          <t>Map</t>
        </is>
      </c>
      <c r="D1501" s="38" t="inlineStr">
        <is>
          <t>발레 모드</t>
        </is>
      </c>
      <c r="E1501" s="38" t="inlineStr">
        <is>
          <t>발레 모드 화면</t>
        </is>
      </c>
      <c r="F1501" s="38" t="inlineStr">
        <is>
          <t>1단계</t>
        </is>
      </c>
      <c r="G1501" s="38" t="inlineStr">
        <is>
          <t>EU</t>
        </is>
      </c>
      <c r="H1501" s="2" t="n"/>
      <c r="I1501" s="2" t="n">
        <v>1</v>
      </c>
      <c r="J1501" s="33" t="inlineStr">
        <is>
          <t>1. 발레 모드 진입 상태</t>
        </is>
      </c>
      <c r="K1501" s="33" t="n"/>
      <c r="L1501" s="33" t="inlineStr">
        <is>
          <t>1. 발레 모드 상세 정보 확인</t>
        </is>
      </c>
      <c r="M1501" s="42" t="inlineStr">
        <is>
          <t>1. 운행 거리 표시
- 기본 수신 단위 : m</t>
        </is>
      </c>
      <c r="N1501" s="2" t="n"/>
      <c r="O1501" s="56">
        <f>IF(COUNTIF(P1501:R1501,"F")&gt;=1,"FAIL",(IF(COUNTIF(P1501:R1501,"P")&gt;=1,"PASS",(IF(COUNTIF(P1501:R1501,"N/A")&gt;=1,"N/A",(IF(COUNTIF(P1501:R1501,"N/T")&gt;=1,"N/T","-")))))))</f>
        <v/>
      </c>
      <c r="P1501" s="1" t="n"/>
      <c r="Q1501" s="1" t="n"/>
      <c r="R1501" s="32" t="n"/>
      <c r="S1501" s="32" t="n"/>
      <c r="T1501" s="2" t="n"/>
      <c r="U1501" s="33" t="n"/>
    </row>
    <row r="1502" ht="26.4" customHeight="1" s="357">
      <c r="A1502" s="312" t="inlineStr">
        <is>
          <t>ze_019</t>
        </is>
      </c>
      <c r="B1502" s="38" t="inlineStr">
        <is>
          <t>TC_MAP_1402</t>
        </is>
      </c>
      <c r="C1502" s="38" t="inlineStr">
        <is>
          <t>Map</t>
        </is>
      </c>
      <c r="D1502" s="38" t="inlineStr">
        <is>
          <t>발레 모드</t>
        </is>
      </c>
      <c r="E1502" s="38" t="inlineStr">
        <is>
          <t>발레 모드 화면</t>
        </is>
      </c>
      <c r="F1502" s="38" t="inlineStr">
        <is>
          <t>1단계</t>
        </is>
      </c>
      <c r="G1502" s="38" t="inlineStr">
        <is>
          <t>EU</t>
        </is>
      </c>
      <c r="H1502" s="2" t="n"/>
      <c r="I1502" s="2" t="n">
        <v>1</v>
      </c>
      <c r="J1502" s="33" t="inlineStr">
        <is>
          <t>1. 발레 모드 진입 상태</t>
        </is>
      </c>
      <c r="K1502" s="33" t="n"/>
      <c r="L1502" s="33" t="inlineStr">
        <is>
          <t>1. 발레 모드 상세 정보 확인</t>
        </is>
      </c>
      <c r="M1502" s="42" t="inlineStr">
        <is>
          <t>1. 최고 속도 표시
- 기본 수신 단위 : km/h</t>
        </is>
      </c>
      <c r="N1502" s="2" t="n"/>
      <c r="O1502" s="56">
        <f>IF(COUNTIF(P1502:R1502,"F")&gt;=1,"FAIL",(IF(COUNTIF(P1502:R1502,"P")&gt;=1,"PASS",(IF(COUNTIF(P1502:R1502,"N/A")&gt;=1,"N/A",(IF(COUNTIF(P1502:R1502,"N/T")&gt;=1,"N/T","-")))))))</f>
        <v/>
      </c>
      <c r="P1502" s="1" t="n"/>
      <c r="Q1502" s="1" t="n"/>
      <c r="R1502" s="32" t="n"/>
      <c r="S1502" s="32" t="n"/>
      <c r="T1502" s="2" t="n"/>
      <c r="U1502" s="33" t="n"/>
    </row>
    <row r="1503" ht="39.6" customHeight="1" s="357">
      <c r="A1503" s="312" t="inlineStr">
        <is>
          <t>ze_020</t>
        </is>
      </c>
      <c r="B1503" s="38" t="inlineStr">
        <is>
          <t>TC_MAP_1403</t>
        </is>
      </c>
      <c r="C1503" s="38" t="inlineStr">
        <is>
          <t>Map</t>
        </is>
      </c>
      <c r="D1503" s="38" t="inlineStr">
        <is>
          <t>발레 모드</t>
        </is>
      </c>
      <c r="E1503" s="38" t="inlineStr">
        <is>
          <t>발레 모드 화면</t>
        </is>
      </c>
      <c r="F1503" s="38" t="inlineStr">
        <is>
          <t>1단계</t>
        </is>
      </c>
      <c r="G1503" s="38" t="inlineStr">
        <is>
          <t>EU</t>
        </is>
      </c>
      <c r="H1503" s="2" t="n"/>
      <c r="I1503" s="2" t="n">
        <v>4</v>
      </c>
      <c r="J1503" s="33" t="inlineStr">
        <is>
          <t>1. 발레 모드 진입 상태
2. 운행 시간, 운행 거리, 최고 속도 값 미수신 시</t>
        </is>
      </c>
      <c r="K1503" s="33" t="n"/>
      <c r="L1503" s="33" t="inlineStr">
        <is>
          <t>1. 발레 모드 상세 정보 확인</t>
        </is>
      </c>
      <c r="M1503" s="42" t="inlineStr">
        <is>
          <t xml:space="preserve">1. 값 미수신 시 : - </t>
        </is>
      </c>
      <c r="N1503" s="2" t="n"/>
      <c r="O1503" s="56">
        <f>IF(COUNTIF(P1503:R1503,"F")&gt;=1,"FAIL",(IF(COUNTIF(P1503:R1503,"P")&gt;=1,"PASS",(IF(COUNTIF(P1503:R1503,"N/A")&gt;=1,"N/A",(IF(COUNTIF(P1503:R1503,"N/T")&gt;=1,"N/T","-")))))))</f>
        <v/>
      </c>
      <c r="P1503" s="1" t="n"/>
      <c r="Q1503" s="1" t="n"/>
      <c r="R1503" s="32" t="n"/>
      <c r="S1503" s="32" t="n"/>
      <c r="T1503" s="2" t="n"/>
      <c r="U1503" s="33" t="inlineStr">
        <is>
          <t>실차</t>
        </is>
      </c>
    </row>
    <row r="1504" ht="14.4" customHeight="1" s="357">
      <c r="A1504" s="312" t="inlineStr">
        <is>
          <t>ze_021</t>
        </is>
      </c>
      <c r="B1504" s="38" t="inlineStr">
        <is>
          <t>TC_MAP_1404</t>
        </is>
      </c>
      <c r="C1504" s="38" t="inlineStr">
        <is>
          <t>Map</t>
        </is>
      </c>
      <c r="D1504" s="38" t="inlineStr">
        <is>
          <t>발레 모드</t>
        </is>
      </c>
      <c r="E1504" s="38" t="inlineStr">
        <is>
          <t>발레 모드 화면</t>
        </is>
      </c>
      <c r="F1504" s="38" t="inlineStr">
        <is>
          <t>1단계</t>
        </is>
      </c>
      <c r="G1504" s="38" t="inlineStr">
        <is>
          <t>EU</t>
        </is>
      </c>
      <c r="H1504" s="2" t="n"/>
      <c r="I1504" s="2" t="n">
        <v>1</v>
      </c>
      <c r="J1504" s="33" t="inlineStr">
        <is>
          <t>1. 발레 모드 진입 상태</t>
        </is>
      </c>
      <c r="K1504" s="33" t="n"/>
      <c r="L1504" s="33" t="inlineStr">
        <is>
          <t>1. 발레 모드 버튼 영역 확인</t>
        </is>
      </c>
      <c r="M1504" s="42" t="inlineStr">
        <is>
          <t>1. [종료] 버튼</t>
        </is>
      </c>
      <c r="N1504" s="2" t="n"/>
      <c r="O1504" s="56">
        <f>IF(COUNTIF(P1504:R1504,"F")&gt;=1,"FAIL",(IF(COUNTIF(P1504:R1504,"P")&gt;=1,"PASS",(IF(COUNTIF(P1504:R1504,"N/A")&gt;=1,"N/A",(IF(COUNTIF(P1504:R1504,"N/T")&gt;=1,"N/T","-")))))))</f>
        <v/>
      </c>
      <c r="P1504" s="1" t="n"/>
      <c r="Q1504" s="1" t="n"/>
      <c r="R1504" s="32" t="n"/>
      <c r="S1504" s="32" t="n"/>
      <c r="T1504" s="2" t="n"/>
      <c r="U1504" s="33" t="n"/>
    </row>
    <row r="1505" ht="26.4" customHeight="1" s="357">
      <c r="A1505" s="312" t="inlineStr">
        <is>
          <t>ze_022</t>
        </is>
      </c>
      <c r="B1505" s="38" t="inlineStr">
        <is>
          <t>TC_MAP_1405</t>
        </is>
      </c>
      <c r="C1505" s="38" t="inlineStr">
        <is>
          <t>Map</t>
        </is>
      </c>
      <c r="D1505" s="38" t="inlineStr">
        <is>
          <t>발레 모드</t>
        </is>
      </c>
      <c r="E1505" s="38" t="inlineStr">
        <is>
          <t>발레 모드 화면</t>
        </is>
      </c>
      <c r="F1505" s="38" t="inlineStr">
        <is>
          <t>1단계</t>
        </is>
      </c>
      <c r="G1505" s="38" t="inlineStr">
        <is>
          <t>EU</t>
        </is>
      </c>
      <c r="H1505" s="2" t="n"/>
      <c r="I1505" s="2" t="n">
        <v>1</v>
      </c>
      <c r="J1505" s="33" t="inlineStr">
        <is>
          <t>1. 발레 모드 진입 상태</t>
        </is>
      </c>
      <c r="K1505" s="33" t="n"/>
      <c r="L1505" s="33" t="inlineStr">
        <is>
          <t>1. 발레 모드 버튼 영역 확인
2. [종료] 버튼 선택</t>
        </is>
      </c>
      <c r="M1505" s="42" t="inlineStr">
        <is>
          <t>1. 발레 모드 종료 확인 팝업 노출</t>
        </is>
      </c>
      <c r="N1505" s="2" t="n"/>
      <c r="O1505" s="56">
        <f>IF(COUNTIF(P1505:R1505,"F")&gt;=1,"FAIL",(IF(COUNTIF(P1505:R1505,"P")&gt;=1,"PASS",(IF(COUNTIF(P1505:R1505,"N/A")&gt;=1,"N/A",(IF(COUNTIF(P1505:R1505,"N/T")&gt;=1,"N/T","-")))))))</f>
        <v/>
      </c>
      <c r="P1505" s="1" t="n"/>
      <c r="Q1505" s="1" t="n"/>
      <c r="R1505" s="32" t="n"/>
      <c r="S1505" s="32" t="n"/>
      <c r="T1505" s="2" t="n"/>
      <c r="U1505" s="33" t="n"/>
    </row>
    <row r="1506" ht="26.4" customHeight="1" s="357">
      <c r="A1506" s="312" t="inlineStr">
        <is>
          <t>ze_023</t>
        </is>
      </c>
      <c r="B1506" s="38" t="inlineStr">
        <is>
          <t>TC_MAP_1406</t>
        </is>
      </c>
      <c r="C1506" s="38" t="inlineStr">
        <is>
          <t>Map</t>
        </is>
      </c>
      <c r="D1506" s="38" t="inlineStr">
        <is>
          <t>발레 모드</t>
        </is>
      </c>
      <c r="E1506" s="38" t="inlineStr">
        <is>
          <t>발레 모드 화면</t>
        </is>
      </c>
      <c r="F1506" s="38" t="inlineStr">
        <is>
          <t>1단계</t>
        </is>
      </c>
      <c r="G1506" s="38" t="inlineStr">
        <is>
          <t>공통</t>
        </is>
      </c>
      <c r="H1506" s="2" t="n"/>
      <c r="I1506" s="2" t="n">
        <v>1</v>
      </c>
      <c r="J1506" s="33" t="inlineStr">
        <is>
          <t>1. 발레 모드 진입 상태</t>
        </is>
      </c>
      <c r="K1506" s="33" t="inlineStr">
        <is>
          <t>1, 차량 미이동/이동 상태일 경우</t>
        </is>
      </c>
      <c r="L1506" s="33" t="inlineStr">
        <is>
          <t>1. 지도 영역 확인</t>
        </is>
      </c>
      <c r="M1506" s="42" t="inlineStr">
        <is>
          <t>1. [발레 차량] 마커 / [내 위치] 마커 표시</t>
        </is>
      </c>
      <c r="N1506" s="2" t="n"/>
      <c r="O1506" s="56">
        <f>IF(COUNTIF(P1506:R1506,"F")&gt;=1,"FAIL",(IF(COUNTIF(P1506:R1506,"P")&gt;=1,"PASS",(IF(COUNTIF(P1506:R1506,"N/A")&gt;=1,"N/A",(IF(COUNTIF(P1506:R1506,"N/T")&gt;=1,"N/T","-")))))))</f>
        <v/>
      </c>
      <c r="P1506" s="1" t="n"/>
      <c r="Q1506" s="1" t="n"/>
      <c r="R1506" s="32" t="n"/>
      <c r="S1506" s="32" t="n"/>
      <c r="T1506" s="2" t="n"/>
      <c r="U1506" s="33" t="inlineStr">
        <is>
          <t>실차</t>
        </is>
      </c>
    </row>
    <row r="1507" ht="26.4" customHeight="1" s="357">
      <c r="A1507" s="312" t="inlineStr">
        <is>
          <t>ze_024</t>
        </is>
      </c>
      <c r="B1507" s="38" t="inlineStr">
        <is>
          <t>TC_MAP_1407</t>
        </is>
      </c>
      <c r="C1507" s="38" t="inlineStr">
        <is>
          <t>Map</t>
        </is>
      </c>
      <c r="D1507" s="38" t="inlineStr">
        <is>
          <t>발레 모드</t>
        </is>
      </c>
      <c r="E1507" s="38" t="inlineStr">
        <is>
          <t>발레 모드 화면</t>
        </is>
      </c>
      <c r="F1507" s="38" t="inlineStr">
        <is>
          <t>1단계</t>
        </is>
      </c>
      <c r="G1507" s="38" t="inlineStr">
        <is>
          <t>공통</t>
        </is>
      </c>
      <c r="H1507" s="2" t="n"/>
      <c r="I1507" s="2" t="n">
        <v>1</v>
      </c>
      <c r="J1507" s="33" t="inlineStr">
        <is>
          <t>1. 발레 모드 진입 상태</t>
        </is>
      </c>
      <c r="K1507" s="33" t="inlineStr">
        <is>
          <t>1, 차량 미이동/이동 상태일 경우</t>
        </is>
      </c>
      <c r="L1507" s="33" t="inlineStr">
        <is>
          <t>1. 지도 영역 확인</t>
        </is>
      </c>
      <c r="M1507" s="42" t="inlineStr">
        <is>
          <t>1. 현재 차량 위치에 [발레 차량] 마커 표시</t>
        </is>
      </c>
      <c r="N1507" s="2" t="n"/>
      <c r="O1507" s="56">
        <f>IF(COUNTIF(P1507:R1507,"F")&gt;=1,"FAIL",(IF(COUNTIF(P1507:R1507,"P")&gt;=1,"PASS",(IF(COUNTIF(P1507:R1507,"N/A")&gt;=1,"N/A",(IF(COUNTIF(P1507:R1507,"N/T")&gt;=1,"N/T","-")))))))</f>
        <v/>
      </c>
      <c r="P1507" s="1" t="n"/>
      <c r="Q1507" s="1" t="n"/>
      <c r="R1507" s="32" t="n"/>
      <c r="S1507" s="32" t="n"/>
      <c r="T1507" s="2" t="n"/>
      <c r="U1507" s="33" t="inlineStr">
        <is>
          <t>실차</t>
        </is>
      </c>
    </row>
    <row r="1508" ht="66" customHeight="1" s="357">
      <c r="A1508" s="312" t="inlineStr">
        <is>
          <t>ze_025</t>
        </is>
      </c>
      <c r="B1508" s="38" t="inlineStr">
        <is>
          <t>TC_MAP_1408</t>
        </is>
      </c>
      <c r="C1508" s="38" t="inlineStr">
        <is>
          <t>Map</t>
        </is>
      </c>
      <c r="D1508" s="38" t="inlineStr">
        <is>
          <t>발레 모드</t>
        </is>
      </c>
      <c r="E1508" s="38" t="inlineStr">
        <is>
          <t>발레 모드 화면</t>
        </is>
      </c>
      <c r="F1508" s="38" t="inlineStr">
        <is>
          <t>1단계</t>
        </is>
      </c>
      <c r="G1508" s="38" t="inlineStr">
        <is>
          <t>공통</t>
        </is>
      </c>
      <c r="H1508" s="2" t="n"/>
      <c r="I1508" s="2" t="n">
        <v>1</v>
      </c>
      <c r="J1508" s="33" t="inlineStr">
        <is>
          <t>1. 발레 모드 진입 상태</t>
        </is>
      </c>
      <c r="K1508" s="33" t="inlineStr">
        <is>
          <t>1, 차량 미이동/이동 상태일 경우</t>
        </is>
      </c>
      <c r="L1508" s="33" t="inlineStr">
        <is>
          <t>1. 지도 영역 확인</t>
        </is>
      </c>
      <c r="M1508" s="42" t="inlineStr">
        <is>
          <t>1. [내 위치 중심 / 차량 위치 중심] 토글 버튼 제공
- Default로 차량 위치 중심 모드
- 버튼은 [내 위치 중심] 버튼으로 제공
- 지도 중심 마커 : [발레 차량] 마커</t>
        </is>
      </c>
      <c r="N1508" s="2" t="n"/>
      <c r="O1508" s="56">
        <f>IF(COUNTIF(P1508:R1508,"F")&gt;=1,"FAIL",(IF(COUNTIF(P1508:R1508,"P")&gt;=1,"PASS",(IF(COUNTIF(P1508:R1508,"N/A")&gt;=1,"N/A",(IF(COUNTIF(P1508:R1508,"N/T")&gt;=1,"N/T","-")))))))</f>
        <v/>
      </c>
      <c r="P1508" s="1" t="n"/>
      <c r="Q1508" s="1" t="n"/>
      <c r="R1508" s="32" t="n"/>
      <c r="S1508" s="32" t="n"/>
      <c r="T1508" s="2" t="n"/>
      <c r="U1508" s="33" t="inlineStr">
        <is>
          <t>실차</t>
        </is>
      </c>
    </row>
    <row r="1509" ht="26.4" customHeight="1" s="357">
      <c r="A1509" s="312" t="inlineStr">
        <is>
          <t>ze_026</t>
        </is>
      </c>
      <c r="B1509" s="38" t="inlineStr">
        <is>
          <t>TC_MAP_1409</t>
        </is>
      </c>
      <c r="C1509" s="38" t="inlineStr">
        <is>
          <t>Map</t>
        </is>
      </c>
      <c r="D1509" s="38" t="inlineStr">
        <is>
          <t>발레 모드</t>
        </is>
      </c>
      <c r="E1509" s="38" t="inlineStr">
        <is>
          <t>발레 모드 화면</t>
        </is>
      </c>
      <c r="F1509" s="38" t="inlineStr">
        <is>
          <t>1단계</t>
        </is>
      </c>
      <c r="G1509" s="38" t="inlineStr">
        <is>
          <t>공통</t>
        </is>
      </c>
      <c r="H1509" s="2" t="n"/>
      <c r="I1509" s="2" t="n">
        <v>1</v>
      </c>
      <c r="J1509" s="33" t="inlineStr">
        <is>
          <t>1. 발레 모드 진입 상태</t>
        </is>
      </c>
      <c r="K1509" s="33" t="inlineStr">
        <is>
          <t>1, 차량 미이동/이동 상태일 경우</t>
        </is>
      </c>
      <c r="L1509" s="33" t="inlineStr">
        <is>
          <t>1. 정보 영역 확인</t>
        </is>
      </c>
      <c r="M1509" s="42" t="inlineStr">
        <is>
          <t>1. [업데이트] 버튼 동작 사양은 유지</t>
        </is>
      </c>
      <c r="N1509" s="2" t="n"/>
      <c r="O1509" s="56">
        <f>IF(COUNTIF(P1509:R1509,"F")&gt;=1,"FAIL",(IF(COUNTIF(P1509:R1509,"P")&gt;=1,"PASS",(IF(COUNTIF(P1509:R1509,"N/A")&gt;=1,"N/A",(IF(COUNTIF(P1509:R1509,"N/T")&gt;=1,"N/T","-")))))))</f>
        <v/>
      </c>
      <c r="P1509" s="1" t="n"/>
      <c r="Q1509" s="1" t="n"/>
      <c r="R1509" s="32" t="n"/>
      <c r="S1509" s="32" t="n"/>
      <c r="T1509" s="2" t="n"/>
      <c r="U1509" s="33" t="inlineStr">
        <is>
          <t>실차</t>
        </is>
      </c>
    </row>
    <row r="1510" ht="26.4" customHeight="1" s="357">
      <c r="A1510" s="312" t="inlineStr">
        <is>
          <t>ze_027</t>
        </is>
      </c>
      <c r="B1510" s="38" t="inlineStr">
        <is>
          <t>TC_MAP_1410</t>
        </is>
      </c>
      <c r="C1510" s="38" t="inlineStr">
        <is>
          <t>Map</t>
        </is>
      </c>
      <c r="D1510" s="38" t="inlineStr">
        <is>
          <t>발레 모드</t>
        </is>
      </c>
      <c r="E1510" s="38" t="inlineStr">
        <is>
          <t>발레 모드 화면</t>
        </is>
      </c>
      <c r="F1510" s="38" t="inlineStr">
        <is>
          <t>1단계</t>
        </is>
      </c>
      <c r="G1510" s="38" t="inlineStr">
        <is>
          <t>공통</t>
        </is>
      </c>
      <c r="H1510" s="2" t="n"/>
      <c r="I1510" s="2" t="n">
        <v>1</v>
      </c>
      <c r="J1510" s="33" t="inlineStr">
        <is>
          <t>1. 발레 모드 진입 상태</t>
        </is>
      </c>
      <c r="K1510" s="33" t="inlineStr">
        <is>
          <t>1, 차량 미이동/이동 상태일 경우</t>
        </is>
      </c>
      <c r="L1510" s="33" t="inlineStr">
        <is>
          <t>1. 정보 영역 확인</t>
        </is>
      </c>
      <c r="M1510" s="42" t="inlineStr">
        <is>
          <t>1. 서버에서 수신되는 각 데이터 표시</t>
        </is>
      </c>
      <c r="N1510" s="2" t="n"/>
      <c r="O1510" s="56">
        <f>IF(COUNTIF(P1510:R1510,"F")&gt;=1,"FAIL",(IF(COUNTIF(P1510:R1510,"P")&gt;=1,"PASS",(IF(COUNTIF(P1510:R1510,"N/A")&gt;=1,"N/A",(IF(COUNTIF(P1510:R1510,"N/T")&gt;=1,"N/T","-")))))))</f>
        <v/>
      </c>
      <c r="P1510" s="1" t="n"/>
      <c r="Q1510" s="1" t="n"/>
      <c r="R1510" s="32" t="n"/>
      <c r="S1510" s="32" t="n"/>
      <c r="T1510" s="2" t="n"/>
      <c r="U1510" s="33" t="inlineStr">
        <is>
          <t>실차</t>
        </is>
      </c>
    </row>
    <row r="1511" ht="26.4" customHeight="1" s="357">
      <c r="A1511" s="312" t="inlineStr">
        <is>
          <t>ze_028</t>
        </is>
      </c>
      <c r="B1511" s="38" t="inlineStr">
        <is>
          <t>TC_MAP_1411</t>
        </is>
      </c>
      <c r="C1511" s="38" t="inlineStr">
        <is>
          <t>Map</t>
        </is>
      </c>
      <c r="D1511" s="38" t="inlineStr">
        <is>
          <t>발레 모드</t>
        </is>
      </c>
      <c r="E1511" s="38" t="inlineStr">
        <is>
          <t>발레 모드 화면</t>
        </is>
      </c>
      <c r="F1511" s="38" t="inlineStr">
        <is>
          <t>1단계</t>
        </is>
      </c>
      <c r="G1511" s="38" t="inlineStr">
        <is>
          <t>공통</t>
        </is>
      </c>
      <c r="H1511" s="2" t="n"/>
      <c r="I1511" s="2" t="n">
        <v>1</v>
      </c>
      <c r="J1511" s="33" t="inlineStr">
        <is>
          <t>1. 발레 모드 진입 상태
2. 10초 업데이트 제한</t>
        </is>
      </c>
      <c r="K1511" s="33" t="n"/>
      <c r="L1511" s="33" t="inlineStr">
        <is>
          <t>1. 지도 영역 확인</t>
        </is>
      </c>
      <c r="M1511" s="42" t="inlineStr">
        <is>
          <t>1. [발레 차량] 마커 / [내 위치] 마커 표시</t>
        </is>
      </c>
      <c r="N1511" s="2" t="n"/>
      <c r="O1511" s="56">
        <f>IF(COUNTIF(P1511:R1511,"F")&gt;=1,"FAIL",(IF(COUNTIF(P1511:R1511,"P")&gt;=1,"PASS",(IF(COUNTIF(P1511:R1511,"N/A")&gt;=1,"N/A",(IF(COUNTIF(P1511:R1511,"N/T")&gt;=1,"N/T","-")))))))</f>
        <v/>
      </c>
      <c r="P1511" s="1" t="n"/>
      <c r="Q1511" s="1" t="n"/>
      <c r="R1511" s="32" t="n"/>
      <c r="S1511" s="32" t="n"/>
      <c r="T1511" s="2" t="n"/>
      <c r="U1511" s="33" t="n"/>
    </row>
    <row r="1512" ht="66" customHeight="1" s="357">
      <c r="A1512" s="312" t="inlineStr">
        <is>
          <t>ze_029</t>
        </is>
      </c>
      <c r="B1512" s="38" t="inlineStr">
        <is>
          <t>TC_MAP_1412</t>
        </is>
      </c>
      <c r="C1512" s="38" t="inlineStr">
        <is>
          <t>Map</t>
        </is>
      </c>
      <c r="D1512" s="38" t="inlineStr">
        <is>
          <t>발레 모드</t>
        </is>
      </c>
      <c r="E1512" s="38" t="inlineStr">
        <is>
          <t>발레 모드 화면</t>
        </is>
      </c>
      <c r="F1512" s="38" t="inlineStr">
        <is>
          <t>1단계</t>
        </is>
      </c>
      <c r="G1512" s="38" t="inlineStr">
        <is>
          <t>공통</t>
        </is>
      </c>
      <c r="H1512" s="2" t="n"/>
      <c r="I1512" s="2" t="n">
        <v>1</v>
      </c>
      <c r="J1512" s="33" t="inlineStr">
        <is>
          <t>1. 발레 모드 진입 상태
2. 10초 업데이트 제한</t>
        </is>
      </c>
      <c r="K1512" s="33" t="n"/>
      <c r="L1512" s="33" t="inlineStr">
        <is>
          <t>1. 지도 영역 확인</t>
        </is>
      </c>
      <c r="M1512" s="42" t="inlineStr">
        <is>
          <t>1. [내 위치 중심 / 차량 위치 중심] 토글 버튼 제공
- Default로 차량 위치 중심 모드
- 버튼은 [내 위치 중심] 버튼으로 제공
- 지도 중심 마커 : [발레 차량] 마커</t>
        </is>
      </c>
      <c r="N1512" s="2" t="n"/>
      <c r="O1512" s="56">
        <f>IF(COUNTIF(P1512:R1512,"F")&gt;=1,"FAIL",(IF(COUNTIF(P1512:R1512,"P")&gt;=1,"PASS",(IF(COUNTIF(P1512:R1512,"N/A")&gt;=1,"N/A",(IF(COUNTIF(P1512:R1512,"N/T")&gt;=1,"N/T","-")))))))</f>
        <v/>
      </c>
      <c r="P1512" s="1" t="n"/>
      <c r="Q1512" s="1" t="n"/>
      <c r="R1512" s="32" t="n"/>
      <c r="S1512" s="32" t="n"/>
      <c r="T1512" s="2" t="n"/>
      <c r="U1512" s="33" t="n"/>
    </row>
    <row r="1513" ht="26.4" customHeight="1" s="357">
      <c r="A1513" s="312" t="inlineStr">
        <is>
          <t>ze_030</t>
        </is>
      </c>
      <c r="B1513" s="38" t="inlineStr">
        <is>
          <t>TC_MAP_1413</t>
        </is>
      </c>
      <c r="C1513" s="38" t="inlineStr">
        <is>
          <t>Map</t>
        </is>
      </c>
      <c r="D1513" s="38" t="inlineStr">
        <is>
          <t>발레 모드</t>
        </is>
      </c>
      <c r="E1513" s="38" t="inlineStr">
        <is>
          <t>발레 모드 화면</t>
        </is>
      </c>
      <c r="F1513" s="38" t="inlineStr">
        <is>
          <t>1단계</t>
        </is>
      </c>
      <c r="G1513" s="38" t="inlineStr">
        <is>
          <t>공통</t>
        </is>
      </c>
      <c r="H1513" s="2" t="n"/>
      <c r="I1513" s="2" t="n">
        <v>1</v>
      </c>
      <c r="J1513" s="33" t="inlineStr">
        <is>
          <t>1. 발레 모드 진입 상태
2. 10초 업데이트 제한</t>
        </is>
      </c>
      <c r="K1513" s="33" t="n"/>
      <c r="L1513" s="33" t="inlineStr">
        <is>
          <t>1. 정보 영역 확인</t>
        </is>
      </c>
      <c r="M1513" s="42" t="inlineStr">
        <is>
          <t>1. [업데이트] 버튼 비활성화, 10초 제한 가이드 표시</t>
        </is>
      </c>
      <c r="N1513" s="2" t="n"/>
      <c r="O1513" s="56">
        <f>IF(COUNTIF(P1513:R1513,"F")&gt;=1,"FAIL",(IF(COUNTIF(P1513:R1513,"P")&gt;=1,"PASS",(IF(COUNTIF(P1513:R1513,"N/A")&gt;=1,"N/A",(IF(COUNTIF(P1513:R1513,"N/T")&gt;=1,"N/T","-")))))))</f>
        <v/>
      </c>
      <c r="P1513" s="1" t="n"/>
      <c r="Q1513" s="1" t="n"/>
      <c r="R1513" s="32" t="n"/>
      <c r="S1513" s="32" t="n"/>
      <c r="T1513" s="2" t="n"/>
      <c r="U1513" s="33" t="n"/>
    </row>
    <row r="1514" ht="26.4" customHeight="1" s="357">
      <c r="A1514" s="312" t="inlineStr">
        <is>
          <t>ze_031</t>
        </is>
      </c>
      <c r="B1514" s="38" t="inlineStr">
        <is>
          <t>TC_MAP_1414</t>
        </is>
      </c>
      <c r="C1514" s="38" t="inlineStr">
        <is>
          <t>Map</t>
        </is>
      </c>
      <c r="D1514" s="38" t="inlineStr">
        <is>
          <t>발레 모드</t>
        </is>
      </c>
      <c r="E1514" s="38" t="inlineStr">
        <is>
          <t>발레 모드 화면</t>
        </is>
      </c>
      <c r="F1514" s="38" t="inlineStr">
        <is>
          <t>1단계</t>
        </is>
      </c>
      <c r="G1514" s="38" t="inlineStr">
        <is>
          <t>공통</t>
        </is>
      </c>
      <c r="H1514" s="2" t="n"/>
      <c r="I1514" s="2" t="n">
        <v>1</v>
      </c>
      <c r="J1514" s="33" t="inlineStr">
        <is>
          <t>1. 발레 모드 진입 상태
2. 10초 업데이트 제한</t>
        </is>
      </c>
      <c r="K1514" s="33" t="n"/>
      <c r="L1514" s="33" t="inlineStr">
        <is>
          <t>1. 정보 영역 확인</t>
        </is>
      </c>
      <c r="M1514" s="42" t="inlineStr">
        <is>
          <t>1. 마지막 업데이트 상태 정보 표시 유지</t>
        </is>
      </c>
      <c r="N1514" s="2" t="n"/>
      <c r="O1514" s="56">
        <f>IF(COUNTIF(P1514:R1514,"F")&gt;=1,"FAIL",(IF(COUNTIF(P1514:R1514,"P")&gt;=1,"PASS",(IF(COUNTIF(P1514:R1514,"N/A")&gt;=1,"N/A",(IF(COUNTIF(P1514:R1514,"N/T")&gt;=1,"N/T","-")))))))</f>
        <v/>
      </c>
      <c r="P1514" s="1" t="n"/>
      <c r="Q1514" s="1" t="n"/>
      <c r="R1514" s="32" t="n"/>
      <c r="S1514" s="32" t="n"/>
      <c r="T1514" s="2" t="n"/>
      <c r="U1514" s="33" t="n"/>
    </row>
    <row r="1515" ht="26.4" customHeight="1" s="357">
      <c r="A1515" s="312" t="inlineStr">
        <is>
          <t>ze_032</t>
        </is>
      </c>
      <c r="B1515" s="38" t="inlineStr">
        <is>
          <t>TC_MAP_1415</t>
        </is>
      </c>
      <c r="C1515" s="38" t="inlineStr">
        <is>
          <t>Map</t>
        </is>
      </c>
      <c r="D1515" s="38" t="inlineStr">
        <is>
          <t>발레 모드</t>
        </is>
      </c>
      <c r="E1515" s="38" t="inlineStr">
        <is>
          <t>발레 모드 화면</t>
        </is>
      </c>
      <c r="F1515" s="38" t="inlineStr">
        <is>
          <t>1단계 상황 별 화면 표시</t>
        </is>
      </c>
      <c r="G1515" s="38" t="inlineStr">
        <is>
          <t>EU</t>
        </is>
      </c>
      <c r="H1515" s="2" t="n"/>
      <c r="I1515" s="2" t="n">
        <v>1</v>
      </c>
      <c r="J1515" s="33" t="inlineStr">
        <is>
          <t>1. 발레 모드 진입 상태
2. 데이터 없을 경우</t>
        </is>
      </c>
      <c r="K1515" s="33" t="n"/>
      <c r="L1515" s="33" t="inlineStr">
        <is>
          <t>1. 지도 영역 확인</t>
        </is>
      </c>
      <c r="M1515" s="42" t="inlineStr">
        <is>
          <t>1. [내 위치] 마커 표시</t>
        </is>
      </c>
      <c r="N1515" s="2" t="n"/>
      <c r="O1515" s="56">
        <f>IF(COUNTIF(P1515:R1515,"F")&gt;=1,"FAIL",(IF(COUNTIF(P1515:R1515,"P")&gt;=1,"PASS",(IF(COUNTIF(P1515:R1515,"N/A")&gt;=1,"N/A",(IF(COUNTIF(P1515:R1515,"N/T")&gt;=1,"N/T","-")))))))</f>
        <v/>
      </c>
      <c r="P1515" s="1" t="n"/>
      <c r="Q1515" s="1" t="n"/>
      <c r="R1515" s="32" t="n"/>
      <c r="S1515" s="32" t="n"/>
      <c r="T1515" s="2" t="n"/>
      <c r="U1515" s="33" t="n"/>
    </row>
    <row r="1516" ht="52.8" customHeight="1" s="357">
      <c r="A1516" s="312" t="inlineStr">
        <is>
          <t>ze_033</t>
        </is>
      </c>
      <c r="B1516" s="38" t="inlineStr">
        <is>
          <t>TC_MAP_1416</t>
        </is>
      </c>
      <c r="C1516" s="38" t="inlineStr">
        <is>
          <t>Map</t>
        </is>
      </c>
      <c r="D1516" s="38" t="inlineStr">
        <is>
          <t>발레 모드</t>
        </is>
      </c>
      <c r="E1516" s="38" t="inlineStr">
        <is>
          <t>발레 모드 화면</t>
        </is>
      </c>
      <c r="F1516" s="38" t="inlineStr">
        <is>
          <t>1단계 상황 별 화면 표시</t>
        </is>
      </c>
      <c r="G1516" s="38" t="inlineStr">
        <is>
          <t>EU</t>
        </is>
      </c>
      <c r="H1516" s="2" t="n"/>
      <c r="I1516" s="2" t="n">
        <v>1</v>
      </c>
      <c r="J1516" s="33" t="inlineStr">
        <is>
          <t>1. 발레 모드 진입 상태
2. 데이터 없을 경우</t>
        </is>
      </c>
      <c r="K1516" s="33" t="n"/>
      <c r="L1516" s="33" t="inlineStr">
        <is>
          <t>1. 지도 영역 확인</t>
        </is>
      </c>
      <c r="M1516" s="42" t="inlineStr">
        <is>
          <t>1. [내 위치 중심 / 차량 위치 중심] 토글 버튼 미제공
- Default로 내 위치 중심 모드
- 지도 중심 마커 : [내 위치] 마커</t>
        </is>
      </c>
      <c r="N1516" s="2" t="n"/>
      <c r="O1516" s="56">
        <f>IF(COUNTIF(P1516:R1516,"F")&gt;=1,"FAIL",(IF(COUNTIF(P1516:R1516,"P")&gt;=1,"PASS",(IF(COUNTIF(P1516:R1516,"N/A")&gt;=1,"N/A",(IF(COUNTIF(P1516:R1516,"N/T")&gt;=1,"N/T","-")))))))</f>
        <v/>
      </c>
      <c r="P1516" s="1" t="n"/>
      <c r="Q1516" s="1" t="n"/>
      <c r="R1516" s="32" t="n"/>
      <c r="S1516" s="32" t="n"/>
      <c r="T1516" s="2" t="n"/>
      <c r="U1516" s="33" t="n"/>
    </row>
    <row r="1517" ht="26.4" customHeight="1" s="357">
      <c r="A1517" s="312" t="inlineStr">
        <is>
          <t>ze_034</t>
        </is>
      </c>
      <c r="B1517" s="38" t="inlineStr">
        <is>
          <t>TC_MAP_1417</t>
        </is>
      </c>
      <c r="C1517" s="38" t="inlineStr">
        <is>
          <t>Map</t>
        </is>
      </c>
      <c r="D1517" s="38" t="inlineStr">
        <is>
          <t>발레 모드</t>
        </is>
      </c>
      <c r="E1517" s="38" t="inlineStr">
        <is>
          <t>발레 모드 화면</t>
        </is>
      </c>
      <c r="F1517" s="38" t="inlineStr">
        <is>
          <t>1단계 상황 별 화면 표시</t>
        </is>
      </c>
      <c r="G1517" s="38" t="inlineStr">
        <is>
          <t>EU</t>
        </is>
      </c>
      <c r="H1517" s="2" t="n"/>
      <c r="I1517" s="2" t="n">
        <v>1</v>
      </c>
      <c r="J1517" s="33" t="inlineStr">
        <is>
          <t>1. 발레 모드 진입 상태
2. 데이터 없을 경우</t>
        </is>
      </c>
      <c r="K1517" s="33" t="n"/>
      <c r="L1517" s="33" t="inlineStr">
        <is>
          <t>1. 정보 영역 확인</t>
        </is>
      </c>
      <c r="M1517" s="42" t="inlineStr">
        <is>
          <t>1. [업데이트] 버튼 동작 사양은 유지</t>
        </is>
      </c>
      <c r="N1517" s="2" t="n"/>
      <c r="O1517" s="56">
        <f>IF(COUNTIF(P1517:R1517,"F")&gt;=1,"FAIL",(IF(COUNTIF(P1517:R1517,"P")&gt;=1,"PASS",(IF(COUNTIF(P1517:R1517,"N/A")&gt;=1,"N/A",(IF(COUNTIF(P1517:R1517,"N/T")&gt;=1,"N/T","-")))))))</f>
        <v/>
      </c>
      <c r="P1517" s="1" t="n"/>
      <c r="Q1517" s="1" t="n"/>
      <c r="R1517" s="32" t="n"/>
      <c r="S1517" s="32" t="n"/>
      <c r="T1517" s="2" t="n"/>
      <c r="U1517" s="33" t="n"/>
    </row>
    <row r="1518" ht="26.4" customHeight="1" s="357">
      <c r="A1518" s="312" t="inlineStr">
        <is>
          <t>ze_035</t>
        </is>
      </c>
      <c r="B1518" s="38" t="inlineStr">
        <is>
          <t>TC_MAP_1418</t>
        </is>
      </c>
      <c r="C1518" s="38" t="inlineStr">
        <is>
          <t>Map</t>
        </is>
      </c>
      <c r="D1518" s="38" t="inlineStr">
        <is>
          <t>발레 모드</t>
        </is>
      </c>
      <c r="E1518" s="38" t="inlineStr">
        <is>
          <t>발레 모드 화면</t>
        </is>
      </c>
      <c r="F1518" s="38" t="inlineStr">
        <is>
          <t>1단계 상황 별 화면 표시</t>
        </is>
      </c>
      <c r="G1518" s="38" t="inlineStr">
        <is>
          <t>EU</t>
        </is>
      </c>
      <c r="H1518" s="2" t="n"/>
      <c r="I1518" s="2" t="n">
        <v>1</v>
      </c>
      <c r="J1518" s="33" t="inlineStr">
        <is>
          <t>1. 발레 모드 진입 상태
2. 데이터 없을 경우</t>
        </is>
      </c>
      <c r="K1518" s="33" t="n"/>
      <c r="L1518" s="33" t="inlineStr">
        <is>
          <t>1. 정보 영역 확인</t>
        </is>
      </c>
      <c r="M1518" s="42" t="inlineStr">
        <is>
          <t>1. 서버에서 수신되는 각 데이터 표시</t>
        </is>
      </c>
      <c r="N1518" s="2" t="n"/>
      <c r="O1518" s="56">
        <f>IF(COUNTIF(P1518:R1518,"F")&gt;=1,"FAIL",(IF(COUNTIF(P1518:R1518,"P")&gt;=1,"PASS",(IF(COUNTIF(P1518:R1518,"N/A")&gt;=1,"N/A",(IF(COUNTIF(P1518:R1518,"N/T")&gt;=1,"N/T","-")))))))</f>
        <v/>
      </c>
      <c r="P1518" s="1" t="n"/>
      <c r="Q1518" s="1" t="n"/>
      <c r="R1518" s="32" t="n"/>
      <c r="S1518" s="32" t="n"/>
      <c r="T1518" s="2" t="n"/>
      <c r="U1518" s="33" t="n"/>
    </row>
    <row r="1519" ht="39.6" customHeight="1" s="357">
      <c r="A1519" s="312" t="inlineStr">
        <is>
          <t>ze_036</t>
        </is>
      </c>
      <c r="B1519" s="38" t="inlineStr">
        <is>
          <t>TC_MAP_1419</t>
        </is>
      </c>
      <c r="C1519" s="38" t="inlineStr">
        <is>
          <t>Map</t>
        </is>
      </c>
      <c r="D1519" s="38" t="inlineStr">
        <is>
          <t>발레 모드</t>
        </is>
      </c>
      <c r="E1519" s="38" t="inlineStr">
        <is>
          <t>발레 모드 화면</t>
        </is>
      </c>
      <c r="F1519" s="38" t="inlineStr">
        <is>
          <t>1단계 상황 별 화면 표시</t>
        </is>
      </c>
      <c r="G1519" s="38" t="inlineStr">
        <is>
          <t>EU</t>
        </is>
      </c>
      <c r="H1519" s="2" t="n"/>
      <c r="I1519" s="2" t="n">
        <v>1</v>
      </c>
      <c r="J1519" s="33" t="inlineStr">
        <is>
          <t>1. 발레 모드 진입 상태
2. 위치 서비스 off일 경우</t>
        </is>
      </c>
      <c r="K1519" s="33" t="n"/>
      <c r="L1519" s="33" t="inlineStr">
        <is>
          <t>1. 지도 영역 확인</t>
        </is>
      </c>
      <c r="M1519" s="42" t="inlineStr">
        <is>
          <t>1. [발레 차량] 마커 표시</t>
        </is>
      </c>
      <c r="N1519" s="2" t="n"/>
      <c r="O1519" s="56">
        <f>IF(COUNTIF(P1519:R1519,"F")&gt;=1,"FAIL",(IF(COUNTIF(P1519:R1519,"P")&gt;=1,"PASS",(IF(COUNTIF(P1519:R1519,"N/A")&gt;=1,"N/A",(IF(COUNTIF(P1519:R1519,"N/T")&gt;=1,"N/T","-")))))))</f>
        <v/>
      </c>
      <c r="P1519" s="1" t="n"/>
      <c r="Q1519" s="1" t="n"/>
      <c r="R1519" s="32" t="n"/>
      <c r="S1519" s="32" t="n"/>
      <c r="T1519" s="2" t="n"/>
      <c r="U1519" s="33" t="n"/>
    </row>
    <row r="1520" ht="39.6" customHeight="1" s="357">
      <c r="A1520" s="312" t="inlineStr">
        <is>
          <t>ze_037</t>
        </is>
      </c>
      <c r="B1520" s="38" t="inlineStr">
        <is>
          <t>TC_MAP_1420</t>
        </is>
      </c>
      <c r="C1520" s="38" t="inlineStr">
        <is>
          <t>Map</t>
        </is>
      </c>
      <c r="D1520" s="38" t="inlineStr">
        <is>
          <t>발레 모드</t>
        </is>
      </c>
      <c r="E1520" s="38" t="inlineStr">
        <is>
          <t>발레 모드 화면</t>
        </is>
      </c>
      <c r="F1520" s="38" t="inlineStr">
        <is>
          <t>1단계 상황 별 화면 표시</t>
        </is>
      </c>
      <c r="G1520" s="38" t="inlineStr">
        <is>
          <t>EU</t>
        </is>
      </c>
      <c r="H1520" s="2" t="n"/>
      <c r="I1520" s="2" t="n">
        <v>1</v>
      </c>
      <c r="J1520" s="33" t="inlineStr">
        <is>
          <t>1. 발레 모드 진입 상태
2. 위치 서비스 off일 경우</t>
        </is>
      </c>
      <c r="K1520" s="33" t="n"/>
      <c r="L1520" s="33" t="inlineStr">
        <is>
          <t>1. 지도 영역 확인</t>
        </is>
      </c>
      <c r="M1520" s="42" t="inlineStr">
        <is>
          <t>1. [내 위치] 마커 미표시</t>
        </is>
      </c>
      <c r="N1520" s="2" t="n"/>
      <c r="O1520" s="56">
        <f>IF(COUNTIF(P1520:R1520,"F")&gt;=1,"FAIL",(IF(COUNTIF(P1520:R1520,"P")&gt;=1,"PASS",(IF(COUNTIF(P1520:R1520,"N/A")&gt;=1,"N/A",(IF(COUNTIF(P1520:R1520,"N/T")&gt;=1,"N/T","-")))))))</f>
        <v/>
      </c>
      <c r="P1520" s="1" t="n"/>
      <c r="Q1520" s="1" t="n"/>
      <c r="R1520" s="32" t="n"/>
      <c r="S1520" s="32" t="n"/>
      <c r="T1520" s="2" t="n"/>
      <c r="U1520" s="33" t="n"/>
    </row>
    <row r="1521" ht="52.8" customHeight="1" s="357">
      <c r="A1521" s="312" t="inlineStr">
        <is>
          <t>ze_038</t>
        </is>
      </c>
      <c r="B1521" s="38" t="inlineStr">
        <is>
          <t>TC_MAP_1421</t>
        </is>
      </c>
      <c r="C1521" s="38" t="inlineStr">
        <is>
          <t>Map</t>
        </is>
      </c>
      <c r="D1521" s="38" t="inlineStr">
        <is>
          <t>발레 모드</t>
        </is>
      </c>
      <c r="E1521" s="38" t="inlineStr">
        <is>
          <t>발레 모드 화면</t>
        </is>
      </c>
      <c r="F1521" s="38" t="inlineStr">
        <is>
          <t>1단계 상황 별 화면 표시</t>
        </is>
      </c>
      <c r="G1521" s="38" t="inlineStr">
        <is>
          <t>EU</t>
        </is>
      </c>
      <c r="H1521" s="2" t="n"/>
      <c r="I1521" s="2" t="n">
        <v>1</v>
      </c>
      <c r="J1521" s="33" t="inlineStr">
        <is>
          <t>1. 발레 모드 진입 상태
2. 위치 서비스 off일 경우</t>
        </is>
      </c>
      <c r="K1521" s="33" t="n"/>
      <c r="L1521" s="33" t="inlineStr">
        <is>
          <t>1. 지도 영역 확인</t>
        </is>
      </c>
      <c r="M1521" s="42" t="inlineStr">
        <is>
          <t>1. [내 위치 중심 / 차량 위치 중심] 토글 버튼 미제공
- Default로 차량 위치 중심 모드
- 지도 중심 마커 : [발레 차량] 마커</t>
        </is>
      </c>
      <c r="N1521" s="2" t="n"/>
      <c r="O1521" s="56">
        <f>IF(COUNTIF(P1521:R1521,"F")&gt;=1,"FAIL",(IF(COUNTIF(P1521:R1521,"P")&gt;=1,"PASS",(IF(COUNTIF(P1521:R1521,"N/A")&gt;=1,"N/A",(IF(COUNTIF(P1521:R1521,"N/T")&gt;=1,"N/T","-")))))))</f>
        <v/>
      </c>
      <c r="P1521" s="1" t="n"/>
      <c r="Q1521" s="1" t="n"/>
      <c r="R1521" s="32" t="n"/>
      <c r="S1521" s="32" t="n"/>
      <c r="T1521" s="2" t="n"/>
      <c r="U1521" s="33" t="n"/>
    </row>
    <row r="1522" ht="39.6" customHeight="1" s="357">
      <c r="A1522" s="312" t="inlineStr">
        <is>
          <t>ze_039</t>
        </is>
      </c>
      <c r="B1522" s="38" t="inlineStr">
        <is>
          <t>TC_MAP_1422</t>
        </is>
      </c>
      <c r="C1522" s="38" t="inlineStr">
        <is>
          <t>Map</t>
        </is>
      </c>
      <c r="D1522" s="38" t="inlineStr">
        <is>
          <t>발레 모드</t>
        </is>
      </c>
      <c r="E1522" s="38" t="inlineStr">
        <is>
          <t>발레 모드 화면</t>
        </is>
      </c>
      <c r="F1522" s="38" t="inlineStr">
        <is>
          <t>1단계 상황 별 화면 표시</t>
        </is>
      </c>
      <c r="G1522" s="38" t="inlineStr">
        <is>
          <t>EU</t>
        </is>
      </c>
      <c r="H1522" s="2" t="n"/>
      <c r="I1522" s="2" t="n">
        <v>1</v>
      </c>
      <c r="J1522" s="33" t="inlineStr">
        <is>
          <t>1. 발레 모드 진입 상태
2. 위치 서비스 off일 경우</t>
        </is>
      </c>
      <c r="K1522" s="33" t="n"/>
      <c r="L1522" s="33" t="inlineStr">
        <is>
          <t>1. 정보 영역 확인</t>
        </is>
      </c>
      <c r="M1522" s="42" t="inlineStr">
        <is>
          <t>1. [업데이트] 버튼 동작 사양은 유지</t>
        </is>
      </c>
      <c r="N1522" s="2" t="n"/>
      <c r="O1522" s="56">
        <f>IF(COUNTIF(P1522:R1522,"F")&gt;=1,"FAIL",(IF(COUNTIF(P1522:R1522,"P")&gt;=1,"PASS",(IF(COUNTIF(P1522:R1522,"N/A")&gt;=1,"N/A",(IF(COUNTIF(P1522:R1522,"N/T")&gt;=1,"N/T","-")))))))</f>
        <v/>
      </c>
      <c r="P1522" s="1" t="n"/>
      <c r="Q1522" s="1" t="n"/>
      <c r="R1522" s="32" t="n"/>
      <c r="S1522" s="32" t="n"/>
      <c r="T1522" s="2" t="n"/>
      <c r="U1522" s="33" t="n"/>
    </row>
    <row r="1523" ht="39.6" customHeight="1" s="357">
      <c r="A1523" s="312" t="inlineStr">
        <is>
          <t>ze_040</t>
        </is>
      </c>
      <c r="B1523" s="38" t="inlineStr">
        <is>
          <t>TC_MAP_1423</t>
        </is>
      </c>
      <c r="C1523" s="38" t="inlineStr">
        <is>
          <t>Map</t>
        </is>
      </c>
      <c r="D1523" s="38" t="inlineStr">
        <is>
          <t>발레 모드</t>
        </is>
      </c>
      <c r="E1523" s="38" t="inlineStr">
        <is>
          <t>발레 모드 화면</t>
        </is>
      </c>
      <c r="F1523" s="38" t="inlineStr">
        <is>
          <t>1단계 상황 별 화면 표시</t>
        </is>
      </c>
      <c r="G1523" s="38" t="inlineStr">
        <is>
          <t>EU</t>
        </is>
      </c>
      <c r="H1523" s="2" t="n"/>
      <c r="I1523" s="2" t="n">
        <v>1</v>
      </c>
      <c r="J1523" s="33" t="inlineStr">
        <is>
          <t>1. 발레 모드 진입 상태
2. 위치 서비스 off일 경우</t>
        </is>
      </c>
      <c r="K1523" s="33" t="n"/>
      <c r="L1523" s="33" t="inlineStr">
        <is>
          <t>1. 정보 영역 확인</t>
        </is>
      </c>
      <c r="M1523" s="42" t="inlineStr">
        <is>
          <t>1. 서버에서 수신되는 각 데이터 표시</t>
        </is>
      </c>
      <c r="N1523" s="2" t="n"/>
      <c r="O1523" s="56">
        <f>IF(COUNTIF(P1523:R1523,"F")&gt;=1,"FAIL",(IF(COUNTIF(P1523:R1523,"P")&gt;=1,"PASS",(IF(COUNTIF(P1523:R1523,"N/A")&gt;=1,"N/A",(IF(COUNTIF(P1523:R1523,"N/T")&gt;=1,"N/T","-")))))))</f>
        <v/>
      </c>
      <c r="P1523" s="1" t="n"/>
      <c r="Q1523" s="1" t="n"/>
      <c r="R1523" s="32" t="n"/>
      <c r="S1523" s="32" t="n"/>
      <c r="T1523" s="2" t="n"/>
      <c r="U1523" s="33" t="n"/>
    </row>
    <row r="1524" ht="39.6" customHeight="1" s="357">
      <c r="A1524" s="312" t="inlineStr">
        <is>
          <t>zf_001</t>
        </is>
      </c>
      <c r="B1524" s="38" t="inlineStr">
        <is>
          <t>TC_MAP_1424</t>
        </is>
      </c>
      <c r="C1524" s="38" t="inlineStr">
        <is>
          <t>Map</t>
        </is>
      </c>
      <c r="D1524" s="38" t="inlineStr">
        <is>
          <t>발레 모드</t>
        </is>
      </c>
      <c r="E1524" s="38" t="inlineStr">
        <is>
          <t>발레 모드 종료</t>
        </is>
      </c>
      <c r="F1524" s="38" t="inlineStr">
        <is>
          <t>발레 모드 종료</t>
        </is>
      </c>
      <c r="G1524" s="38" t="inlineStr">
        <is>
          <t>공통</t>
        </is>
      </c>
      <c r="H1524" s="2" t="n"/>
      <c r="I1524" s="2" t="n">
        <v>1</v>
      </c>
      <c r="J1524" s="33" t="inlineStr">
        <is>
          <t>1. 발레 모드 진입 상태</t>
        </is>
      </c>
      <c r="K1524" s="33" t="n"/>
      <c r="L1524" s="33" t="inlineStr">
        <is>
          <t>1. [종료] 버튼 선택</t>
        </is>
      </c>
      <c r="M1524" s="42" t="inlineStr">
        <is>
          <t>1. 발레 모드 종료 팝업
- 발레 모드를 종료하시겠습니까?
- [취소] 버튼, [종료] 버튼</t>
        </is>
      </c>
      <c r="N1524" s="2" t="n"/>
      <c r="O1524" s="56">
        <f>IF(COUNTIF(P1524:R1524,"F")&gt;=1,"FAIL",(IF(COUNTIF(P1524:R1524,"P")&gt;=1,"PASS",(IF(COUNTIF(P1524:R1524,"N/A")&gt;=1,"N/A",(IF(COUNTIF(P1524:R1524,"N/T")&gt;=1,"N/T","-")))))))</f>
        <v/>
      </c>
      <c r="P1524" s="1" t="n"/>
      <c r="Q1524" s="1" t="n"/>
      <c r="R1524" s="32" t="n"/>
      <c r="S1524" s="32" t="n"/>
      <c r="T1524" s="2" t="n"/>
      <c r="U1524" s="33" t="n"/>
    </row>
    <row r="1525" ht="26.4" customHeight="1" s="357">
      <c r="A1525" s="312" t="inlineStr">
        <is>
          <t>zf_002</t>
        </is>
      </c>
      <c r="B1525" s="38" t="inlineStr">
        <is>
          <t>TC_MAP_1425</t>
        </is>
      </c>
      <c r="C1525" s="38" t="inlineStr">
        <is>
          <t>Map</t>
        </is>
      </c>
      <c r="D1525" s="38" t="inlineStr">
        <is>
          <t>발레 모드</t>
        </is>
      </c>
      <c r="E1525" s="38" t="inlineStr">
        <is>
          <t>발레 모드 종료</t>
        </is>
      </c>
      <c r="F1525" s="38" t="inlineStr">
        <is>
          <t>발레 모드 종료</t>
        </is>
      </c>
      <c r="G1525" s="38" t="inlineStr">
        <is>
          <t>공통</t>
        </is>
      </c>
      <c r="H1525" s="2" t="n"/>
      <c r="I1525" s="38" t="n">
        <v>3</v>
      </c>
      <c r="J1525" s="33" t="inlineStr">
        <is>
          <t>1. 발레 모드 진입 상태</t>
        </is>
      </c>
      <c r="K1525" s="33" t="n"/>
      <c r="L1525" s="33" t="inlineStr">
        <is>
          <t>1. [종료] 버튼 선택
2. [취소] 버튼 선택</t>
        </is>
      </c>
      <c r="M1525" s="42" t="inlineStr">
        <is>
          <t>1. 팝업 닫힘</t>
        </is>
      </c>
      <c r="N1525" s="2" t="n"/>
      <c r="O1525" s="56">
        <f>IF(COUNTIF(P1525:R1525,"F")&gt;=1,"FAIL",(IF(COUNTIF(P1525:R1525,"P")&gt;=1,"PASS",(IF(COUNTIF(P1525:R1525,"N/A")&gt;=1,"N/A",(IF(COUNTIF(P1525:R1525,"N/T")&gt;=1,"N/T","-")))))))</f>
        <v/>
      </c>
      <c r="P1525" s="1" t="n"/>
      <c r="Q1525" s="1" t="n"/>
      <c r="R1525" s="32" t="n"/>
      <c r="S1525" s="32" t="n"/>
      <c r="T1525" s="2" t="n"/>
      <c r="U1525" s="33" t="n"/>
    </row>
    <row r="1526" ht="79.2" customHeight="1" s="357">
      <c r="A1526" s="312" t="inlineStr">
        <is>
          <t>zf_003</t>
        </is>
      </c>
      <c r="B1526" s="38" t="inlineStr">
        <is>
          <t>TC_MAP_1426</t>
        </is>
      </c>
      <c r="C1526" s="38" t="inlineStr">
        <is>
          <t>Map</t>
        </is>
      </c>
      <c r="D1526" s="38" t="inlineStr">
        <is>
          <t>발레 모드</t>
        </is>
      </c>
      <c r="E1526" s="38" t="inlineStr">
        <is>
          <t>발레 모드 종료</t>
        </is>
      </c>
      <c r="F1526" s="38" t="inlineStr">
        <is>
          <t>발레 모드 종료</t>
        </is>
      </c>
      <c r="G1526" s="38" t="inlineStr">
        <is>
          <t>공통</t>
        </is>
      </c>
      <c r="H1526" s="2" t="n"/>
      <c r="I1526" s="2" t="n">
        <v>1</v>
      </c>
      <c r="J1526" s="33" t="inlineStr">
        <is>
          <t>1. 발레 모드 진입 상태
2. 차량 제어 중복 실행 상태일 경우</t>
        </is>
      </c>
      <c r="K1526" s="33" t="n"/>
      <c r="L1526" s="33" t="inlineStr">
        <is>
          <t>1. [종료] 버튼 선택
2. [종료] 버튼 선택</t>
        </is>
      </c>
      <c r="M1526" s="42" t="inlineStr">
        <is>
          <t>1. 추가 폴링 요청 불가 팝업
- The remote service that was previously started, has not been completed.
- Please try again later.
- [OK]</t>
        </is>
      </c>
      <c r="N1526" s="2" t="n"/>
      <c r="O1526" s="56">
        <f>IF(COUNTIF(P1526:R1526,"F")&gt;=1,"FAIL",(IF(COUNTIF(P1526:R1526,"P")&gt;=1,"PASS",(IF(COUNTIF(P1526:R1526,"N/A")&gt;=1,"N/A",(IF(COUNTIF(P1526:R1526,"N/T")&gt;=1,"N/T","-")))))))</f>
        <v/>
      </c>
      <c r="P1526" s="1" t="n"/>
      <c r="Q1526" s="1" t="n"/>
      <c r="R1526" s="32" t="n"/>
      <c r="S1526" s="32" t="n"/>
      <c r="T1526" s="2" t="n"/>
      <c r="U1526" s="33" t="n"/>
    </row>
    <row r="1527" ht="39.6" customHeight="1" s="357">
      <c r="A1527" s="312" t="inlineStr">
        <is>
          <t>zf_004</t>
        </is>
      </c>
      <c r="B1527" s="38" t="inlineStr">
        <is>
          <t>TC_MAP_1427</t>
        </is>
      </c>
      <c r="C1527" s="38" t="inlineStr">
        <is>
          <t>Map</t>
        </is>
      </c>
      <c r="D1527" s="38" t="inlineStr">
        <is>
          <t>발레 모드</t>
        </is>
      </c>
      <c r="E1527" s="38" t="inlineStr">
        <is>
          <t>발레 모드 종료</t>
        </is>
      </c>
      <c r="F1527" s="38" t="inlineStr">
        <is>
          <t>발레 모드 종료</t>
        </is>
      </c>
      <c r="G1527" s="38" t="inlineStr">
        <is>
          <t>공통</t>
        </is>
      </c>
      <c r="H1527" s="2" t="n"/>
      <c r="I1527" s="2" t="n">
        <v>1</v>
      </c>
      <c r="J1527" s="33" t="inlineStr">
        <is>
          <t>1. 발레 모드 진입 상태
2. 통신 오류 상태일 경우</t>
        </is>
      </c>
      <c r="K1527" s="33" t="n"/>
      <c r="L1527" s="33" t="inlineStr">
        <is>
          <t>1. [종료] 버튼 선택
2. [종료] 버튼 선택</t>
        </is>
      </c>
      <c r="M1527" s="42" t="inlineStr">
        <is>
          <t>1. 통신 오류 팝업
- 서버 통신 중 오류 발생 시</t>
        </is>
      </c>
      <c r="N1527" s="2" t="n"/>
      <c r="O1527" s="56">
        <f>IF(COUNTIF(P1527:R1527,"F")&gt;=1,"FAIL",(IF(COUNTIF(P1527:R1527,"P")&gt;=1,"PASS",(IF(COUNTIF(P1527:R1527,"N/A")&gt;=1,"N/A",(IF(COUNTIF(P1527:R1527,"N/T")&gt;=1,"N/T","-")))))))</f>
        <v/>
      </c>
      <c r="P1527" s="1" t="n"/>
      <c r="Q1527" s="1" t="n"/>
      <c r="R1527" s="32" t="n"/>
      <c r="S1527" s="32" t="n"/>
      <c r="T1527" s="2" t="n"/>
      <c r="U1527" s="33" t="n"/>
    </row>
    <row r="1528" ht="39.6" customHeight="1" s="357">
      <c r="A1528" s="312" t="inlineStr">
        <is>
          <t>zf_005</t>
        </is>
      </c>
      <c r="B1528" s="38" t="inlineStr">
        <is>
          <t>TC_MAP_1428</t>
        </is>
      </c>
      <c r="C1528" s="38" t="inlineStr">
        <is>
          <t>Map</t>
        </is>
      </c>
      <c r="D1528" s="38" t="inlineStr">
        <is>
          <t>발레 모드</t>
        </is>
      </c>
      <c r="E1528" s="38" t="inlineStr">
        <is>
          <t>발레 모드 종료</t>
        </is>
      </c>
      <c r="F1528" s="38" t="inlineStr">
        <is>
          <t>발레 모드 종료</t>
        </is>
      </c>
      <c r="G1528" s="38" t="inlineStr">
        <is>
          <t>공통</t>
        </is>
      </c>
      <c r="H1528" s="2" t="n"/>
      <c r="I1528" s="2" t="n">
        <v>1</v>
      </c>
      <c r="J1528" s="33" t="inlineStr">
        <is>
          <t>1. 발레 모드 진입 상태
2. 통신 오류 상태일 경우</t>
        </is>
      </c>
      <c r="K1528" s="33" t="n"/>
      <c r="L1528" s="33" t="inlineStr">
        <is>
          <t>1. [종료] 버튼 선택
2. [종료] 버튼 선택
3. [닫기] 버튼 선택</t>
        </is>
      </c>
      <c r="M1528" s="42" t="inlineStr">
        <is>
          <t>1. 팝업 닫히고 이전 화면으로 이동</t>
        </is>
      </c>
      <c r="N1528" s="2" t="n"/>
      <c r="O1528" s="56">
        <f>IF(COUNTIF(P1528:R1528,"F")&gt;=1,"FAIL",(IF(COUNTIF(P1528:R1528,"P")&gt;=1,"PASS",(IF(COUNTIF(P1528:R1528,"N/A")&gt;=1,"N/A",(IF(COUNTIF(P1528:R1528,"N/T")&gt;=1,"N/T","-")))))))</f>
        <v/>
      </c>
      <c r="P1528" s="1" t="n"/>
      <c r="Q1528" s="1" t="n"/>
      <c r="R1528" s="32" t="n"/>
      <c r="S1528" s="32" t="n"/>
      <c r="T1528" s="2" t="n"/>
      <c r="U1528" s="33" t="n"/>
    </row>
    <row r="1529" ht="52.8" customHeight="1" s="357">
      <c r="A1529" s="312" t="inlineStr">
        <is>
          <t>zf_006</t>
        </is>
      </c>
      <c r="B1529" s="38" t="inlineStr">
        <is>
          <t>TC_MAP_1429</t>
        </is>
      </c>
      <c r="C1529" s="38" t="inlineStr">
        <is>
          <t>Map</t>
        </is>
      </c>
      <c r="D1529" s="38" t="inlineStr">
        <is>
          <t>발레 모드</t>
        </is>
      </c>
      <c r="E1529" s="38" t="inlineStr">
        <is>
          <t>발레 모드 종료</t>
        </is>
      </c>
      <c r="F1529" s="38" t="inlineStr">
        <is>
          <t>발레 모드 종료</t>
        </is>
      </c>
      <c r="G1529" s="38" t="inlineStr">
        <is>
          <t>공통</t>
        </is>
      </c>
      <c r="H1529" s="2" t="n"/>
      <c r="I1529" s="2" t="n">
        <v>1</v>
      </c>
      <c r="J1529" s="33" t="inlineStr">
        <is>
          <t>1. 발레 모드 진입 상태
2. 발레 모드 종료 실패할 경우</t>
        </is>
      </c>
      <c r="K1529" s="33" t="n"/>
      <c r="L1529" s="33" t="inlineStr">
        <is>
          <t>1. [종료] 버튼 선택
2. [종료] 버튼 선택</t>
        </is>
      </c>
      <c r="M1529" s="42" t="inlineStr">
        <is>
          <t>1. 발레 모드 종료 실패 푸시 알림
- [실패] 발레 모드를 종료하지 못했습니다.
 : 발레 모드 화면 out, Control 화면</t>
        </is>
      </c>
      <c r="N1529" s="2" t="n"/>
      <c r="O1529" s="56">
        <f>IF(COUNTIF(P1529:R1529,"F")&gt;=1,"FAIL",(IF(COUNTIF(P1529:R1529,"P")&gt;=1,"PASS",(IF(COUNTIF(P1529:R1529,"N/A")&gt;=1,"N/A",(IF(COUNTIF(P1529:R1529,"N/T")&gt;=1,"N/T","-")))))))</f>
        <v/>
      </c>
      <c r="P1529" s="1" t="n"/>
      <c r="Q1529" s="1" t="n"/>
      <c r="R1529" s="32" t="n"/>
      <c r="S1529" s="32" t="n"/>
      <c r="T1529" s="2" t="n"/>
      <c r="U1529" s="33" t="n"/>
    </row>
    <row r="1530" ht="39.6" customHeight="1" s="357">
      <c r="A1530" s="312" t="inlineStr">
        <is>
          <t>zf_007</t>
        </is>
      </c>
      <c r="B1530" s="38" t="inlineStr">
        <is>
          <t>TC_MAP_1430</t>
        </is>
      </c>
      <c r="C1530" s="38" t="inlineStr">
        <is>
          <t>Map</t>
        </is>
      </c>
      <c r="D1530" s="38" t="inlineStr">
        <is>
          <t>발레 모드</t>
        </is>
      </c>
      <c r="E1530" s="38" t="inlineStr">
        <is>
          <t>발레 모드 종료</t>
        </is>
      </c>
      <c r="F1530" s="38" t="inlineStr">
        <is>
          <t>발레 모드 종료</t>
        </is>
      </c>
      <c r="G1530" s="38" t="inlineStr">
        <is>
          <t>공통</t>
        </is>
      </c>
      <c r="H1530" s="2" t="n"/>
      <c r="I1530" s="2" t="n">
        <v>1</v>
      </c>
      <c r="J1530" s="33" t="inlineStr">
        <is>
          <t>1. 발레 모드 진입 상태
2. 발레 모드 종료 성공할 경우</t>
        </is>
      </c>
      <c r="K1530" s="33" t="n"/>
      <c r="L1530" s="33" t="inlineStr">
        <is>
          <t>1. [종료] 버튼 선택
2. [종료] 버튼 선택</t>
        </is>
      </c>
      <c r="M1530" s="42" t="inlineStr">
        <is>
          <t>1. 발레 모드 화면 닫힘 및 종료 안내 푸시 알림
- [성공] 발레 모드를 종료하였습니다.</t>
        </is>
      </c>
      <c r="N1530" s="2" t="n"/>
      <c r="O1530" s="56">
        <f>IF(COUNTIF(P1530:R1530,"F")&gt;=1,"FAIL",(IF(COUNTIF(P1530:R1530,"P")&gt;=1,"PASS",(IF(COUNTIF(P1530:R1530,"N/A")&gt;=1,"N/A",(IF(COUNTIF(P1530:R1530,"N/T")&gt;=1,"N/T","-")))))))</f>
        <v/>
      </c>
      <c r="P1530" s="1" t="n"/>
      <c r="Q1530" s="1" t="n"/>
      <c r="R1530" s="32" t="n"/>
      <c r="S1530" s="32" t="n"/>
      <c r="T1530" s="2" t="n"/>
      <c r="U1530" s="33" t="n"/>
    </row>
    <row r="1531" ht="39.6" customHeight="1" s="357">
      <c r="A1531" s="312" t="inlineStr">
        <is>
          <t>zf_008</t>
        </is>
      </c>
      <c r="B1531" s="38" t="inlineStr">
        <is>
          <t>TC_MAP_1431</t>
        </is>
      </c>
      <c r="C1531" s="38" t="inlineStr">
        <is>
          <t>Map</t>
        </is>
      </c>
      <c r="D1531" s="38" t="inlineStr">
        <is>
          <t>발레 모드</t>
        </is>
      </c>
      <c r="E1531" s="38" t="inlineStr">
        <is>
          <t>발레 모드 종료</t>
        </is>
      </c>
      <c r="F1531" s="38" t="inlineStr">
        <is>
          <t>발레 모드 종료</t>
        </is>
      </c>
      <c r="G1531" s="38" t="inlineStr">
        <is>
          <t>공통</t>
        </is>
      </c>
      <c r="H1531" s="2" t="n"/>
      <c r="I1531" s="2" t="n">
        <v>1</v>
      </c>
      <c r="J1531" s="33" t="inlineStr">
        <is>
          <t>1. 발레 모드 진입 상태
2. 발레 모드 종료 성공할 경우</t>
        </is>
      </c>
      <c r="K1531" s="33" t="n"/>
      <c r="L1531" s="33" t="inlineStr">
        <is>
          <t>1. [종료] 버튼 선택
2. [종료] 버튼 선택</t>
        </is>
      </c>
      <c r="M1531" s="42" t="inlineStr">
        <is>
          <t>1. 컨시어지 카드
- 발레 모드(꺼짐) 카드로 전환</t>
        </is>
      </c>
      <c r="N1531" s="2" t="n"/>
      <c r="O1531" s="56">
        <f>IF(COUNTIF(P1531:R1531,"F")&gt;=1,"FAIL",(IF(COUNTIF(P1531:R1531,"P")&gt;=1,"PASS",(IF(COUNTIF(P1531:R1531,"N/A")&gt;=1,"N/A",(IF(COUNTIF(P1531:R1531,"N/T")&gt;=1,"N/T","-")))))))</f>
        <v/>
      </c>
      <c r="P1531" s="1" t="n"/>
      <c r="Q1531" s="1" t="n"/>
      <c r="R1531" s="32" t="n"/>
      <c r="S1531" s="32" t="n"/>
      <c r="T1531" s="2" t="n"/>
      <c r="U1531" s="33" t="n"/>
    </row>
    <row r="1532" ht="39.6" customHeight="1" s="357">
      <c r="A1532" s="312" t="inlineStr">
        <is>
          <t>zf_009</t>
        </is>
      </c>
      <c r="B1532" s="38" t="inlineStr">
        <is>
          <t>TC_MAP_1432</t>
        </is>
      </c>
      <c r="C1532" s="38" t="inlineStr">
        <is>
          <t>Map</t>
        </is>
      </c>
      <c r="D1532" s="38" t="inlineStr">
        <is>
          <t>발레 모드</t>
        </is>
      </c>
      <c r="E1532" s="38" t="inlineStr">
        <is>
          <t>발레 모드 종료</t>
        </is>
      </c>
      <c r="F1532" s="38" t="inlineStr">
        <is>
          <t>발레 모드 종료</t>
        </is>
      </c>
      <c r="G1532" s="38" t="inlineStr">
        <is>
          <t>공통</t>
        </is>
      </c>
      <c r="H1532" s="2" t="n"/>
      <c r="I1532" s="2" t="n">
        <v>1</v>
      </c>
      <c r="J1532" s="33" t="inlineStr">
        <is>
          <t>1. 발레 모드 진입 상태</t>
        </is>
      </c>
      <c r="K1532" s="33" t="n"/>
      <c r="L1532" s="33" t="inlineStr">
        <is>
          <t>1. 차량 단말에서 발레 모드 종료 선택</t>
        </is>
      </c>
      <c r="M1532" s="42" t="inlineStr">
        <is>
          <t xml:space="preserve">1. 발레 모드 종료 팝업
- Valet mode has ended
- [Close] </t>
        </is>
      </c>
      <c r="N1532" s="2" t="n"/>
      <c r="O1532" s="56">
        <f>IF(COUNTIF(P1532:R1532,"F")&gt;=1,"FAIL",(IF(COUNTIF(P1532:R1532,"P")&gt;=1,"PASS",(IF(COUNTIF(P1532:R1532,"N/A")&gt;=1,"N/A",(IF(COUNTIF(P1532:R1532,"N/T")&gt;=1,"N/T","-")))))))</f>
        <v/>
      </c>
      <c r="P1532" s="1" t="n"/>
      <c r="Q1532" s="1" t="n"/>
      <c r="R1532" s="32" t="n"/>
      <c r="S1532" s="32" t="n"/>
      <c r="T1532" s="2" t="n"/>
      <c r="U1532" s="33" t="inlineStr">
        <is>
          <t>실차</t>
        </is>
      </c>
    </row>
    <row r="1533" ht="26.4" customHeight="1" s="357">
      <c r="A1533" s="312" t="inlineStr">
        <is>
          <t>zf_010</t>
        </is>
      </c>
      <c r="B1533" s="38" t="inlineStr">
        <is>
          <t>TC_MAP_1433</t>
        </is>
      </c>
      <c r="C1533" s="38" t="inlineStr">
        <is>
          <t>Map</t>
        </is>
      </c>
      <c r="D1533" s="38" t="inlineStr">
        <is>
          <t>발레 모드</t>
        </is>
      </c>
      <c r="E1533" s="38" t="inlineStr">
        <is>
          <t>발레 모드 종료</t>
        </is>
      </c>
      <c r="F1533" s="38" t="inlineStr">
        <is>
          <t>발레 모드 종료</t>
        </is>
      </c>
      <c r="G1533" s="38" t="inlineStr">
        <is>
          <t>공통</t>
        </is>
      </c>
      <c r="H1533" s="2" t="n"/>
      <c r="I1533" s="2" t="n">
        <v>1</v>
      </c>
      <c r="J1533" s="33" t="inlineStr">
        <is>
          <t>1. 발레 모드 진입 상태</t>
        </is>
      </c>
      <c r="K1533" s="33" t="n"/>
      <c r="L1533" s="33" t="inlineStr">
        <is>
          <t>1. 차량 단말에서 발레 모드 종료 선택
2. [닫기] 버튼 선택</t>
        </is>
      </c>
      <c r="M1533" s="42" t="inlineStr">
        <is>
          <t>1. [발레 모드] 화면 닫힘</t>
        </is>
      </c>
      <c r="N1533" s="2" t="n"/>
      <c r="O1533" s="56">
        <f>IF(COUNTIF(P1533:R1533,"F")&gt;=1,"FAIL",(IF(COUNTIF(P1533:R1533,"P")&gt;=1,"PASS",(IF(COUNTIF(P1533:R1533,"N/A")&gt;=1,"N/A",(IF(COUNTIF(P1533:R1533,"N/T")&gt;=1,"N/T","-")))))))</f>
        <v/>
      </c>
      <c r="P1533" s="1" t="n"/>
      <c r="Q1533" s="1" t="n"/>
      <c r="R1533" s="32" t="n"/>
      <c r="S1533" s="32" t="n"/>
      <c r="T1533" s="2" t="n"/>
      <c r="U1533" s="33" t="inlineStr">
        <is>
          <t>실차</t>
        </is>
      </c>
    </row>
    <row r="1534" ht="52.8" customHeight="1" s="357">
      <c r="A1534" s="312" t="inlineStr">
        <is>
          <t>zg_001</t>
        </is>
      </c>
      <c r="B1534" s="38" t="inlineStr">
        <is>
          <t>TC_MAP_1434</t>
        </is>
      </c>
      <c r="C1534" s="38" t="inlineStr">
        <is>
          <t>Map</t>
        </is>
      </c>
      <c r="D1534" s="38" t="inlineStr">
        <is>
          <t>외부 맵 S2C 요청 (OS Share)</t>
        </is>
      </c>
      <c r="E1534" s="38" t="inlineStr">
        <is>
          <t>OS share</t>
        </is>
      </c>
      <c r="F1534" s="38" t="inlineStr">
        <is>
          <t>OS share</t>
        </is>
      </c>
      <c r="G1534" s="38" t="inlineStr">
        <is>
          <t>공통</t>
        </is>
      </c>
      <c r="H1534" s="2" t="n"/>
      <c r="I1534" s="2" t="n">
        <v>3</v>
      </c>
      <c r="J1534" s="38" t="n"/>
      <c r="K1534" s="33" t="n"/>
      <c r="L1534" s="33" t="inlineStr">
        <is>
          <t>1. 타사 Map App 실행
2. 임의의 POI 선택 
3. 공유 버튼 선택
4. CCI app 으로 공유</t>
        </is>
      </c>
      <c r="M1534" s="33" t="inlineStr">
        <is>
          <t>.1 팝업 표출
"[로딩바 아이콘] Sending destination"</t>
        </is>
      </c>
      <c r="N1534" s="2" t="n"/>
      <c r="O1534" s="56">
        <f>IF(COUNTIF(P1534:R1534,"F")&gt;=1,"FAIL",(IF(COUNTIF(P1534:R1534,"P")&gt;=1,"PASS",(IF(COUNTIF(P1534:R1534,"N/A")&gt;=1,"N/A",(IF(COUNTIF(P1534:R1534,"N/T")&gt;=1,"N/T","-")))))))</f>
        <v/>
      </c>
      <c r="P1534" s="1" t="n"/>
      <c r="Q1534" s="1" t="n"/>
      <c r="R1534" s="32" t="n"/>
      <c r="S1534" s="32" t="n"/>
      <c r="T1534" s="2" t="n"/>
      <c r="U1534" s="33" t="inlineStr">
        <is>
          <t>실차</t>
        </is>
      </c>
    </row>
    <row r="1535" ht="79.2" customHeight="1" s="357">
      <c r="A1535" s="312" t="inlineStr">
        <is>
          <t>zg_002</t>
        </is>
      </c>
      <c r="B1535" s="38" t="inlineStr">
        <is>
          <t>TC_MAP_1435</t>
        </is>
      </c>
      <c r="C1535" s="38" t="inlineStr">
        <is>
          <t>Map</t>
        </is>
      </c>
      <c r="D1535" s="38" t="inlineStr">
        <is>
          <t>외부 맵 S2C 요청 (OS Share)</t>
        </is>
      </c>
      <c r="E1535" s="38" t="inlineStr">
        <is>
          <t>OS share</t>
        </is>
      </c>
      <c r="F1535" s="38" t="inlineStr">
        <is>
          <t>OS share</t>
        </is>
      </c>
      <c r="G1535" s="38" t="inlineStr">
        <is>
          <t>공통</t>
        </is>
      </c>
      <c r="H1535" s="2" t="n"/>
      <c r="I1535" s="2" t="n">
        <v>3</v>
      </c>
      <c r="J1535" s="38" t="n"/>
      <c r="K1535" s="33" t="inlineStr">
        <is>
          <t>1. S2C 미지원</t>
        </is>
      </c>
      <c r="L1535" s="33" t="inlineStr">
        <is>
          <t>1. 타사 Map App 실행
2. 임의의 POI 선택 
3. 공유 버튼 선택
4. CCI app 으로 공유</t>
        </is>
      </c>
      <c r="M1535" s="33" t="inlineStr">
        <is>
          <t>1. 팝업 표출
"Failed to send the destination to the vehicle."
[Close]
* Close: 팝업 소거</t>
        </is>
      </c>
      <c r="N1535" s="2" t="n"/>
      <c r="O1535" s="56">
        <f>IF(COUNTIF(P1535:R1535,"F")&gt;=1,"FAIL",(IF(COUNTIF(P1535:R1535,"P")&gt;=1,"PASS",(IF(COUNTIF(P1535:R1535,"N/A")&gt;=1,"N/A",(IF(COUNTIF(P1535:R1535,"N/T")&gt;=1,"N/T","-")))))))</f>
        <v/>
      </c>
      <c r="P1535" s="1" t="n"/>
      <c r="Q1535" s="1" t="n"/>
      <c r="R1535" s="32" t="n"/>
      <c r="S1535" s="32" t="n"/>
      <c r="T1535" s="2" t="n"/>
      <c r="U1535" s="33" t="inlineStr">
        <is>
          <t>실차</t>
        </is>
      </c>
    </row>
    <row r="1536" ht="132" customHeight="1" s="357">
      <c r="A1536" s="312" t="inlineStr">
        <is>
          <t>zg_003</t>
        </is>
      </c>
      <c r="B1536" s="38" t="inlineStr">
        <is>
          <t>TC_MAP_1436</t>
        </is>
      </c>
      <c r="C1536" s="38" t="inlineStr">
        <is>
          <t>Map</t>
        </is>
      </c>
      <c r="D1536" s="38" t="inlineStr">
        <is>
          <t>외부 맵 S2C 요청 (OS Share)</t>
        </is>
      </c>
      <c r="E1536" s="38" t="inlineStr">
        <is>
          <t>OS share</t>
        </is>
      </c>
      <c r="F1536" s="38" t="inlineStr">
        <is>
          <t>OS share</t>
        </is>
      </c>
      <c r="G1536" s="38" t="inlineStr">
        <is>
          <t>공통</t>
        </is>
      </c>
      <c r="H1536" s="2" t="n"/>
      <c r="I1536" s="2" t="n">
        <v>3</v>
      </c>
      <c r="J1536" s="38" t="n"/>
      <c r="K1536" s="33" t="inlineStr">
        <is>
          <t>1. S2C 지원
2. 상세 주소 불일치</t>
        </is>
      </c>
      <c r="L1536" s="33" t="inlineStr">
        <is>
          <t>1. 타사 Map App 실행
2. 임의의 POI 선택 
3. 공유 버튼 선택
4. CCI app 으로 공유</t>
        </is>
      </c>
      <c r="M1536" s="33" t="inlineStr">
        <is>
          <t>1. 팝업 표출
"The address sent to the vehicle may be different."
"Try searching again in {APP_TITLE}."
[Search in {APP_TITLE}]
[Cancel]
* Search in {APP_TITLE} : 앱으로 랜딩하여 통합 검색 결과 화면으로 이동
* Cancel : 팝업 소거</t>
        </is>
      </c>
      <c r="N1536" s="2" t="n"/>
      <c r="O1536" s="56">
        <f>IF(COUNTIF(P1536:R1536,"F")&gt;=1,"FAIL",(IF(COUNTIF(P1536:R1536,"P")&gt;=1,"PASS",(IF(COUNTIF(P1536:R1536,"N/A")&gt;=1,"N/A",(IF(COUNTIF(P1536:R1536,"N/T")&gt;=1,"N/T","-")))))))</f>
        <v/>
      </c>
      <c r="P1536" s="1" t="n"/>
      <c r="Q1536" s="1" t="n"/>
      <c r="R1536" s="32" t="n"/>
      <c r="S1536" s="32" t="n"/>
      <c r="T1536" s="2" t="n"/>
      <c r="U1536" s="33" t="inlineStr">
        <is>
          <t>실차</t>
        </is>
      </c>
    </row>
    <row r="1537" ht="66" customHeight="1" s="357">
      <c r="A1537" s="312" t="inlineStr">
        <is>
          <t>zg_004</t>
        </is>
      </c>
      <c r="B1537" s="38" t="inlineStr">
        <is>
          <t>TC_MAP_1437</t>
        </is>
      </c>
      <c r="C1537" s="38" t="inlineStr">
        <is>
          <t>Map</t>
        </is>
      </c>
      <c r="D1537" s="38" t="inlineStr">
        <is>
          <t>외부 맵 S2C 요청 (OS Share)</t>
        </is>
      </c>
      <c r="E1537" s="38" t="inlineStr">
        <is>
          <t>OS share</t>
        </is>
      </c>
      <c r="F1537" s="38" t="inlineStr">
        <is>
          <t>OS share</t>
        </is>
      </c>
      <c r="G1537" s="38" t="inlineStr">
        <is>
          <t>공통</t>
        </is>
      </c>
      <c r="H1537" s="2" t="n"/>
      <c r="I1537" s="2" t="n">
        <v>3</v>
      </c>
      <c r="J1537" s="38" t="n"/>
      <c r="K1537" s="33" t="inlineStr">
        <is>
          <t>1. S2C 지원
2. 상세 주소 불일치</t>
        </is>
      </c>
      <c r="L1537" s="33" t="inlineStr">
        <is>
          <t>1. 타사 Map App 실행
2. 임의의 POI 선택 
3. 공유 버튼 선택
4. CCI app 으로 공유
5. {APP_TITLE}에서 검색 선택</t>
        </is>
      </c>
      <c r="M1537" s="33" t="inlineStr">
        <is>
          <t>1. 검색 결과 1개일 떄
 - 간단 상세 화면 표출
[Directions] [Send to car]</t>
        </is>
      </c>
      <c r="N1537" s="2" t="n"/>
      <c r="O1537" s="56">
        <f>IF(COUNTIF(P1537:R1537,"F")&gt;=1,"FAIL",(IF(COUNTIF(P1537:R1537,"P")&gt;=1,"PASS",(IF(COUNTIF(P1537:R1537,"N/A")&gt;=1,"N/A",(IF(COUNTIF(P1537:R1537,"N/T")&gt;=1,"N/T","-")))))))</f>
        <v/>
      </c>
      <c r="P1537" s="1" t="n"/>
      <c r="Q1537" s="1" t="n"/>
      <c r="R1537" s="32" t="n"/>
      <c r="S1537" s="32" t="n"/>
      <c r="T1537" s="2" t="n"/>
      <c r="U1537" s="33" t="inlineStr">
        <is>
          <t>실차</t>
        </is>
      </c>
    </row>
    <row r="1538" ht="66" customHeight="1" s="357">
      <c r="A1538" s="312" t="inlineStr">
        <is>
          <t>zg_005</t>
        </is>
      </c>
      <c r="B1538" s="38" t="inlineStr">
        <is>
          <t>TC_MAP_1438</t>
        </is>
      </c>
      <c r="C1538" s="38" t="inlineStr">
        <is>
          <t>Map</t>
        </is>
      </c>
      <c r="D1538" s="38" t="inlineStr">
        <is>
          <t>외부 맵 S2C 요청 (OS Share)</t>
        </is>
      </c>
      <c r="E1538" s="38" t="inlineStr">
        <is>
          <t>OS share</t>
        </is>
      </c>
      <c r="F1538" s="38" t="inlineStr">
        <is>
          <t>OS share</t>
        </is>
      </c>
      <c r="G1538" s="38" t="inlineStr">
        <is>
          <t>공통</t>
        </is>
      </c>
      <c r="H1538" s="2" t="n"/>
      <c r="I1538" s="2" t="n">
        <v>3</v>
      </c>
      <c r="J1538" s="38" t="n"/>
      <c r="K1538" s="33" t="inlineStr">
        <is>
          <t>1. S2C 지원
2. 상세 주소 불일치</t>
        </is>
      </c>
      <c r="L1538" s="33" t="inlineStr">
        <is>
          <t>1. 타사 Map App 실행
2. 임의의 POI 선택 
3. 공유 버튼 선택
4. CCI app 으로 공유
5. {APP_TITLE}에서 검색 선택</t>
        </is>
      </c>
      <c r="M1538" s="33" t="inlineStr">
        <is>
          <t>1. 검색 결과 2개 이상일 떄
 - 리스트 표출</t>
        </is>
      </c>
      <c r="N1538" s="2" t="n"/>
      <c r="O1538" s="56">
        <f>IF(COUNTIF(P1538:R1538,"F")&gt;=1,"FAIL",(IF(COUNTIF(P1538:R1538,"P")&gt;=1,"PASS",(IF(COUNTIF(P1538:R1538,"N/A")&gt;=1,"N/A",(IF(COUNTIF(P1538:R1538,"N/T")&gt;=1,"N/T","-")))))))</f>
        <v/>
      </c>
      <c r="P1538" s="1" t="n"/>
      <c r="Q1538" s="1" t="n"/>
      <c r="R1538" s="32" t="n"/>
      <c r="S1538" s="32" t="n"/>
      <c r="T1538" s="2" t="n"/>
      <c r="U1538" s="33" t="inlineStr">
        <is>
          <t>실차</t>
        </is>
      </c>
    </row>
    <row r="1539" ht="66" customHeight="1" s="357">
      <c r="A1539" s="312" t="inlineStr">
        <is>
          <t>zg_006</t>
        </is>
      </c>
      <c r="B1539" s="38" t="inlineStr">
        <is>
          <t>TC_MAP_1439</t>
        </is>
      </c>
      <c r="C1539" s="38" t="inlineStr">
        <is>
          <t>Map</t>
        </is>
      </c>
      <c r="D1539" s="38" t="inlineStr">
        <is>
          <t>외부 맵 S2C 요청 (OS Share)</t>
        </is>
      </c>
      <c r="E1539" s="38" t="inlineStr">
        <is>
          <t>OS share</t>
        </is>
      </c>
      <c r="F1539" s="38" t="inlineStr">
        <is>
          <t>OS share</t>
        </is>
      </c>
      <c r="G1539" s="38" t="inlineStr">
        <is>
          <t>공통</t>
        </is>
      </c>
      <c r="H1539" s="2" t="n"/>
      <c r="I1539" s="2" t="n">
        <v>3</v>
      </c>
      <c r="J1539" s="38" t="n"/>
      <c r="K1539" s="33" t="inlineStr">
        <is>
          <t>1. S2C 지원
2. 상세 주소 불일치</t>
        </is>
      </c>
      <c r="L1539" s="33" t="inlineStr">
        <is>
          <t>1. 타사 Map App 실행
2. 임의의 POI 선택 
3. 공유 버튼 선택
4. CCI app 으로 공유
5. {APP_TITLE}에서 검색 선택</t>
        </is>
      </c>
      <c r="M1539" s="33" t="inlineStr">
        <is>
          <t>1. 검색 결과 없을때
"No search results." 화면 표출</t>
        </is>
      </c>
      <c r="N1539" s="2" t="n"/>
      <c r="O1539" s="56">
        <f>IF(COUNTIF(P1539:R1539,"F")&gt;=1,"FAIL",(IF(COUNTIF(P1539:R1539,"P")&gt;=1,"PASS",(IF(COUNTIF(P1539:R1539,"N/A")&gt;=1,"N/A",(IF(COUNTIF(P1539:R1539,"N/T")&gt;=1,"N/T","-")))))))</f>
        <v/>
      </c>
      <c r="P1539" s="1" t="n"/>
      <c r="Q1539" s="1" t="n"/>
      <c r="R1539" s="32" t="n"/>
      <c r="S1539" s="32" t="n"/>
      <c r="T1539" s="2" t="n"/>
      <c r="U1539" s="33" t="inlineStr">
        <is>
          <t>실차</t>
        </is>
      </c>
    </row>
    <row r="1540" ht="92.40000000000001" customHeight="1" s="357">
      <c r="A1540" s="312" t="inlineStr">
        <is>
          <t>zg_007</t>
        </is>
      </c>
      <c r="B1540" s="38" t="inlineStr">
        <is>
          <t>TC_MAP_1440</t>
        </is>
      </c>
      <c r="C1540" s="38" t="inlineStr">
        <is>
          <t>Map</t>
        </is>
      </c>
      <c r="D1540" s="38" t="inlineStr">
        <is>
          <t>외부 맵 S2C 요청 (OS Share)</t>
        </is>
      </c>
      <c r="E1540" s="38" t="inlineStr">
        <is>
          <t>OS share</t>
        </is>
      </c>
      <c r="F1540" s="38" t="inlineStr">
        <is>
          <t>OS share</t>
        </is>
      </c>
      <c r="G1540" s="38" t="inlineStr">
        <is>
          <t>공통</t>
        </is>
      </c>
      <c r="H1540" s="2" t="n"/>
      <c r="I1540" s="2" t="n">
        <v>3</v>
      </c>
      <c r="J1540" s="38" t="n"/>
      <c r="K1540" s="33" t="inlineStr">
        <is>
          <t>1. S2C 지원
2. 상세 주소 일치
3. 전송 실패</t>
        </is>
      </c>
      <c r="L1540" s="33" t="inlineStr">
        <is>
          <t>1. 타사 Map App 실행
2. 임의의 POI 선택 
3. 공유 버튼 선택
4. CCI app 으로 공유</t>
        </is>
      </c>
      <c r="M1540" s="33" t="inlineStr">
        <is>
          <t>1. 팝업 표출
"Failed to send the destination to the vehicle."
"Please try again later."
[Close]
* Close: 팝업 소거</t>
        </is>
      </c>
      <c r="N1540" s="2" t="n"/>
      <c r="O1540" s="56">
        <f>IF(COUNTIF(P1540:R1540,"F")&gt;=1,"FAIL",(IF(COUNTIF(P1540:R1540,"P")&gt;=1,"PASS",(IF(COUNTIF(P1540:R1540,"N/A")&gt;=1,"N/A",(IF(COUNTIF(P1540:R1540,"N/T")&gt;=1,"N/T","-")))))))</f>
        <v/>
      </c>
      <c r="P1540" s="1" t="n"/>
      <c r="Q1540" s="1" t="n"/>
      <c r="R1540" s="32" t="n"/>
      <c r="S1540" s="32" t="n"/>
      <c r="T1540" s="2" t="n"/>
      <c r="U1540" s="33" t="inlineStr">
        <is>
          <t>실차</t>
        </is>
      </c>
    </row>
    <row r="1541" ht="52.8" customHeight="1" s="357">
      <c r="A1541" s="312" t="inlineStr">
        <is>
          <t>zg_008</t>
        </is>
      </c>
      <c r="B1541" s="38" t="inlineStr">
        <is>
          <t>TC_MAP_1441</t>
        </is>
      </c>
      <c r="C1541" s="38" t="inlineStr">
        <is>
          <t>Map</t>
        </is>
      </c>
      <c r="D1541" s="38" t="inlineStr">
        <is>
          <t>외부 맵 S2C 요청 (OS Share)</t>
        </is>
      </c>
      <c r="E1541" s="38" t="inlineStr">
        <is>
          <t>OS share</t>
        </is>
      </c>
      <c r="F1541" s="38" t="inlineStr">
        <is>
          <t>OS share</t>
        </is>
      </c>
      <c r="G1541" s="38" t="inlineStr">
        <is>
          <t>공통</t>
        </is>
      </c>
      <c r="H1541" s="2" t="n"/>
      <c r="I1541" s="2" t="n">
        <v>3</v>
      </c>
      <c r="J1541" s="38" t="n"/>
      <c r="K1541" s="33" t="inlineStr">
        <is>
          <t>1. S2C 지원
2. 상세 주소 일치
3. 전송 성공</t>
        </is>
      </c>
      <c r="L1541" s="33" t="inlineStr">
        <is>
          <t>1. 타사 Map App 실행
2. 임의의 POI 선택 
3. 공유 버튼 선택
4. CCI app 으로 공유</t>
        </is>
      </c>
      <c r="M1541" s="33" t="inlineStr">
        <is>
          <t>1. 팝업 표출
"[ⓥ] Successfully sent the destination to [%차량 모델명] vehicle"</t>
        </is>
      </c>
      <c r="N1541" s="2" t="n"/>
      <c r="O1541" s="56">
        <f>IF(COUNTIF(P1541:R1541,"F")&gt;=1,"FAIL",(IF(COUNTIF(P1541:R1541,"P")&gt;=1,"PASS",(IF(COUNTIF(P1541:R1541,"N/A")&gt;=1,"N/A",(IF(COUNTIF(P1541:R1541,"N/T")&gt;=1,"N/T","-")))))))</f>
        <v/>
      </c>
      <c r="P1541" s="1" t="n"/>
      <c r="Q1541" s="1" t="n"/>
      <c r="R1541" s="32" t="n"/>
      <c r="S1541" s="32" t="n"/>
      <c r="T1541" s="2" t="n"/>
      <c r="U1541" s="33" t="inlineStr">
        <is>
          <t>실차, 삭제</t>
        </is>
      </c>
    </row>
    <row r="1542" ht="66" customHeight="1" s="357">
      <c r="A1542" s="312" t="inlineStr">
        <is>
          <t>zg_009</t>
        </is>
      </c>
      <c r="B1542" s="38" t="inlineStr">
        <is>
          <t>TC_MAP_1442</t>
        </is>
      </c>
      <c r="C1542" s="38" t="inlineStr">
        <is>
          <t>Map</t>
        </is>
      </c>
      <c r="D1542" s="38" t="inlineStr">
        <is>
          <t>외부 맵 S2C 요청 (OS Share)</t>
        </is>
      </c>
      <c r="E1542" s="38" t="inlineStr">
        <is>
          <t>OS share</t>
        </is>
      </c>
      <c r="F1542" s="38" t="inlineStr">
        <is>
          <t>OS share</t>
        </is>
      </c>
      <c r="G1542" s="38" t="inlineStr">
        <is>
          <t>공통</t>
        </is>
      </c>
      <c r="H1542" s="2" t="n"/>
      <c r="I1542" s="2" t="n">
        <v>3</v>
      </c>
      <c r="J1542" s="38" t="n"/>
      <c r="K1542" s="33" t="inlineStr">
        <is>
          <t>1. S2C 지원
2. 상세 주소 일치
3. 전송 성공</t>
        </is>
      </c>
      <c r="L1542" s="33" t="inlineStr">
        <is>
          <t>1. 타사 Map App 실행
2. 임의의 POI 선택 
3. 공유 버튼 선택
4. CCI app 으로 공유
5. 차량 모델명이 길 경우</t>
        </is>
      </c>
      <c r="M1542" s="33" t="inlineStr">
        <is>
          <t>1. 팝업 표출
"[ⓥ] Successfully sent the destination to [%차량 모델명이 길 경우 자동 줄바꿈] vehicle"</t>
        </is>
      </c>
      <c r="N1542" s="2" t="n"/>
      <c r="O1542" s="56">
        <f>IF(COUNTIF(P1542:R1542,"F")&gt;=1,"FAIL",(IF(COUNTIF(P1542:R1542,"P")&gt;=1,"PASS",(IF(COUNTIF(P1542:R1542,"N/A")&gt;=1,"N/A",(IF(COUNTIF(P1542:R1542,"N/T")&gt;=1,"N/T","-")))))))</f>
        <v/>
      </c>
      <c r="P1542" s="1" t="n"/>
      <c r="Q1542" s="1" t="n"/>
      <c r="R1542" s="32" t="n"/>
      <c r="S1542" s="32" t="n"/>
      <c r="T1542" s="2" t="n"/>
      <c r="U1542" s="33" t="inlineStr">
        <is>
          <t>실차, 삭제</t>
        </is>
      </c>
    </row>
    <row r="1543" ht="52.8" customHeight="1" s="357">
      <c r="A1543" s="312" t="inlineStr">
        <is>
          <t>zg_010</t>
        </is>
      </c>
      <c r="B1543" s="38" t="inlineStr">
        <is>
          <t>TC_MAP_1443</t>
        </is>
      </c>
      <c r="C1543" s="38" t="inlineStr">
        <is>
          <t>Map</t>
        </is>
      </c>
      <c r="D1543" s="38" t="inlineStr">
        <is>
          <t>외부 맵 S2C 요청 (OS Share)</t>
        </is>
      </c>
      <c r="E1543" s="38" t="inlineStr">
        <is>
          <t>OS share</t>
        </is>
      </c>
      <c r="F1543" s="38" t="inlineStr">
        <is>
          <t>OS share</t>
        </is>
      </c>
      <c r="G1543" s="38" t="inlineStr">
        <is>
          <t>공통</t>
        </is>
      </c>
      <c r="H1543" s="2" t="n"/>
      <c r="I1543" s="2" t="n">
        <v>3</v>
      </c>
      <c r="J1543" s="38" t="n"/>
      <c r="K1543" s="33" t="inlineStr">
        <is>
          <t>1. S2C 지원
2. 상세 주소 일치
3. 전송 성공</t>
        </is>
      </c>
      <c r="L1543" s="33" t="inlineStr">
        <is>
          <t>1. 타사 Map App 실행
2. 임의의 POI 선택 
3. 공유 버튼 선택
4. CCI app 으로 공유</t>
        </is>
      </c>
      <c r="M1543" s="33" t="inlineStr">
        <is>
          <t>1. 차량에서 실제로 받고 경로탐색 가능</t>
        </is>
      </c>
      <c r="N1543" s="2" t="n"/>
      <c r="O1543" s="56">
        <f>IF(COUNTIF(P1543:R1543,"F")&gt;=1,"FAIL",(IF(COUNTIF(P1543:R1543,"P")&gt;=1,"PASS",(IF(COUNTIF(P1543:R1543,"N/A")&gt;=1,"N/A",(IF(COUNTIF(P1543:R1543,"N/T")&gt;=1,"N/T","-")))))))</f>
        <v/>
      </c>
      <c r="P1543" s="1" t="n"/>
      <c r="Q1543" s="1" t="n"/>
      <c r="R1543" s="32" t="n"/>
      <c r="S1543" s="32" t="n"/>
      <c r="T1543" s="2" t="n"/>
      <c r="U1543" s="33" t="inlineStr">
        <is>
          <t>실차, 삭제</t>
        </is>
      </c>
    </row>
    <row r="1544" ht="52.8" customHeight="1" s="357">
      <c r="A1544" s="78" t="n"/>
      <c r="B1544" s="38" t="inlineStr">
        <is>
          <t>TC_MAP_1444</t>
        </is>
      </c>
      <c r="C1544" s="38" t="inlineStr">
        <is>
          <t>Map</t>
        </is>
      </c>
      <c r="D1544" s="19" t="inlineStr">
        <is>
          <t>메인 지도</t>
        </is>
      </c>
      <c r="E1544" s="38" t="inlineStr">
        <is>
          <t>지도 첫 화면</t>
        </is>
      </c>
      <c r="F1544" s="38" t="inlineStr">
        <is>
          <t>지도 첫 화면(Page)</t>
        </is>
      </c>
      <c r="G1544" s="38" t="inlineStr">
        <is>
          <t>공통</t>
        </is>
      </c>
      <c r="H1544" s="2" t="inlineStr">
        <is>
          <t>HOA,GOA</t>
        </is>
      </c>
      <c r="I1544" s="2" t="n">
        <v>1</v>
      </c>
      <c r="J1544" s="32" t="inlineStr">
        <is>
          <t>1. HOA, GOA</t>
        </is>
      </c>
      <c r="K1544" s="33" t="n"/>
      <c r="L1544" s="33" t="inlineStr">
        <is>
          <t>1. 앱 실행
2. Home 화면 진입
3. Map 진입
4. 우측 상단 [X] 버튼 확인</t>
        </is>
      </c>
      <c r="M1544" s="33" t="inlineStr">
        <is>
          <t>1. Home 화면으로 이동</t>
        </is>
      </c>
      <c r="N1544" s="2" t="n"/>
      <c r="O1544" s="56">
        <f>IF(COUNTIF(P1544:R1544,"F")&gt;=1,"FAIL",(IF(COUNTIF(P1544:R1544,"P")&gt;=1,"PASS",(IF(COUNTIF(P1544:R1544,"N/A")&gt;=1,"N/A",(IF(COUNTIF(P1544:R1544,"N/T")&gt;=1,"N/T","-")))))))</f>
        <v/>
      </c>
      <c r="P1544" s="2" t="n"/>
      <c r="Q1544" s="2" t="n"/>
      <c r="R1544" s="24" t="n"/>
      <c r="S1544" s="41" t="n"/>
      <c r="T1544" s="2" t="n"/>
      <c r="U1544" s="33" t="n"/>
    </row>
    <row r="1545" ht="52.8" customHeight="1" s="357">
      <c r="A1545" s="78" t="n"/>
      <c r="B1545" s="38" t="inlineStr">
        <is>
          <t>TC_MAP_1445</t>
        </is>
      </c>
      <c r="C1545" s="38" t="inlineStr">
        <is>
          <t>Map</t>
        </is>
      </c>
      <c r="D1545" s="19" t="inlineStr">
        <is>
          <t>홈 탭</t>
        </is>
      </c>
      <c r="E1545" s="38" t="inlineStr">
        <is>
          <t>홈 탭 구성</t>
        </is>
      </c>
      <c r="F1545" s="38" t="inlineStr">
        <is>
          <t>홈 탭 구성(Page)</t>
        </is>
      </c>
      <c r="G1545" s="38" t="inlineStr">
        <is>
          <t>EU</t>
        </is>
      </c>
      <c r="H1545" s="2" t="inlineStr">
        <is>
          <t>HOA</t>
        </is>
      </c>
      <c r="I1545" s="2" t="n">
        <v>5</v>
      </c>
      <c r="J1545" s="33" t="inlineStr">
        <is>
          <t>1. 위치 서비스 ON 상태
2. 하단 드로어 최대화 상태</t>
        </is>
      </c>
      <c r="K1545" s="33" t="inlineStr">
        <is>
          <t>1. FCEV 차량</t>
        </is>
      </c>
      <c r="L1545" s="33" t="inlineStr">
        <is>
          <t>1. Map 진입
2. 하단 드로어 카드 최대화</t>
        </is>
      </c>
      <c r="M1545" s="42" t="inlineStr">
        <is>
          <t>1. 가까운 충전소 항목 미표출</t>
        </is>
      </c>
      <c r="N1545" s="38" t="n"/>
      <c r="O1545" s="56">
        <f>IF(COUNTIF(P1545:R1545,"F")&gt;=1,"FAIL",(IF(COUNTIF(P1545:R1545,"P")&gt;=1,"PASS",(IF(COUNTIF(P1545:R1545,"N/A")&gt;=1,"N/A",(IF(COUNTIF(P1545:R1545,"N/T")&gt;=1,"N/T","-")))))))</f>
        <v/>
      </c>
      <c r="P1545" s="2" t="n"/>
      <c r="Q1545" s="2" t="n"/>
      <c r="R1545" s="38" t="n"/>
      <c r="S1545" s="33" t="n"/>
      <c r="T1545" s="2" t="n"/>
      <c r="U1545" s="33" t="n"/>
    </row>
    <row r="1546" ht="92.40000000000001" customHeight="1" s="357">
      <c r="A1546" s="78" t="n"/>
      <c r="B1546" s="38" t="inlineStr">
        <is>
          <t>TC_MAP_1446</t>
        </is>
      </c>
      <c r="C1546" s="38" t="inlineStr">
        <is>
          <t>Map</t>
        </is>
      </c>
      <c r="D1546" s="38" t="inlineStr">
        <is>
          <t>주변 검색</t>
        </is>
      </c>
      <c r="E1546" s="38" t="inlineStr">
        <is>
          <t>주변 검색(공통)</t>
        </is>
      </c>
      <c r="F1546" s="38" t="inlineStr">
        <is>
          <t>주변 검색 구성</t>
        </is>
      </c>
      <c r="G1546" s="38" t="inlineStr">
        <is>
          <t>공통</t>
        </is>
      </c>
      <c r="H1546" s="2" t="inlineStr">
        <is>
          <t>HOA</t>
        </is>
      </c>
      <c r="I1546" s="2" t="n">
        <v>1</v>
      </c>
      <c r="J1546" s="32" t="inlineStr">
        <is>
          <t>1. 주변 검색 chip이 노출되는 모든 화면
- 메인 지도
- Type1 (장소, 주소 검색)
- Type2 (경로 탐색 검색, 즐겨찾기 검색)</t>
        </is>
      </c>
      <c r="K1546" s="33" t="inlineStr">
        <is>
          <t>1. FCEV 차량</t>
        </is>
      </c>
      <c r="L1546" s="32" t="inlineStr">
        <is>
          <t>1. 주변 검색 chip 확인</t>
        </is>
      </c>
      <c r="M1546" s="32" t="inlineStr">
        <is>
          <t>1. FCEV 주변 검색 chip 아래와 같이 표출
- 주차장, 세차장</t>
        </is>
      </c>
      <c r="N1546" s="2" t="n"/>
      <c r="O1546" s="56">
        <f>IF(COUNTIF(P1546:R1546,"F")&gt;=1,"FAIL",(IF(COUNTIF(P1546:R1546,"P")&gt;=1,"PASS",(IF(COUNTIF(P1546:R1546,"N/A")&gt;=1,"N/A",(IF(COUNTIF(P1546:R1546,"N/T")&gt;=1,"N/T","-")))))))</f>
        <v/>
      </c>
      <c r="P1546" s="2" t="n"/>
      <c r="Q1546" s="2" t="n"/>
      <c r="R1546" s="38" t="n"/>
      <c r="S1546" s="33" t="n"/>
      <c r="T1546" s="2" t="n"/>
      <c r="U1546" s="33" t="n"/>
    </row>
    <row r="1547" ht="92.40000000000001" customHeight="1" s="357">
      <c r="A1547" s="78" t="n"/>
      <c r="B1547" s="38" t="inlineStr">
        <is>
          <t>TC_MAP_1447</t>
        </is>
      </c>
      <c r="C1547" s="38" t="inlineStr">
        <is>
          <t>Map</t>
        </is>
      </c>
      <c r="D1547" s="38" t="inlineStr">
        <is>
          <t>주변 검색</t>
        </is>
      </c>
      <c r="E1547" s="38" t="inlineStr">
        <is>
          <t>주변 검색(공통)</t>
        </is>
      </c>
      <c r="F1547" s="38" t="inlineStr">
        <is>
          <t>주변 검색 실행</t>
        </is>
      </c>
      <c r="G1547" s="38" t="inlineStr">
        <is>
          <t>공통</t>
        </is>
      </c>
      <c r="H1547" s="2" t="n"/>
      <c r="I1547" s="2" t="n">
        <v>1</v>
      </c>
      <c r="J1547" s="32" t="inlineStr">
        <is>
          <t>1. 주변 검색 chip이 노출되는 모든 화면
- 메인 지도
- Type1 (장소, 주소 검색)
- Type2 (경로 탐색 검색, 즐겨찾기 검색)</t>
        </is>
      </c>
      <c r="K1547" s="32" t="n"/>
      <c r="L1547" s="32" t="inlineStr">
        <is>
          <t>1. 정비소 chip 선택</t>
        </is>
      </c>
      <c r="M1547" s="32" t="inlineStr">
        <is>
          <t>1. 정비소 주변 검색 결과 표출
- 위치 기준으로 반경 20km 이내 정비소만 노출</t>
        </is>
      </c>
      <c r="N1547" s="2" t="n"/>
      <c r="O1547" s="56">
        <f>IF(COUNTIF(P1547:R1547,"F")&gt;=1,"FAIL",(IF(COUNTIF(P1547:R1547,"P")&gt;=1,"PASS",(IF(COUNTIF(P1547:R1547,"N/A")&gt;=1,"N/A",(IF(COUNTIF(P1547:R1547,"N/T")&gt;=1,"N/T","-")))))))</f>
        <v/>
      </c>
      <c r="P1547" s="2" t="n"/>
      <c r="Q1547" s="2" t="n"/>
      <c r="R1547" s="38" t="n"/>
      <c r="S1547" s="32" t="inlineStr">
        <is>
          <t>TASK-17461</t>
        </is>
      </c>
      <c r="T1547" s="2" t="n"/>
      <c r="U1547" s="33" t="inlineStr">
        <is>
          <t>TASK</t>
        </is>
      </c>
    </row>
    <row r="1548" ht="92.40000000000001" customHeight="1" s="357">
      <c r="A1548" s="78" t="n"/>
      <c r="B1548" s="38" t="inlineStr">
        <is>
          <t>TC_MAP_1448</t>
        </is>
      </c>
      <c r="C1548" s="38" t="inlineStr">
        <is>
          <t>Map</t>
        </is>
      </c>
      <c r="D1548" s="38" t="inlineStr">
        <is>
          <t>주변 검색</t>
        </is>
      </c>
      <c r="E1548" s="38" t="inlineStr">
        <is>
          <t>주변 검색(공통)</t>
        </is>
      </c>
      <c r="F1548" s="38" t="inlineStr">
        <is>
          <t>주변 검색 실행</t>
        </is>
      </c>
      <c r="G1548" s="38" t="inlineStr">
        <is>
          <t>공통</t>
        </is>
      </c>
      <c r="H1548" s="2" t="n"/>
      <c r="I1548" s="2" t="n">
        <v>1</v>
      </c>
      <c r="J1548" s="32" t="inlineStr">
        <is>
          <t>1. 주변 검색 chip이 노출되는 모든 화면
- 메인 지도
- Type1 (장소, 주소 검색)
- Type2 (경로 탐색 검색, 즐겨찾기 검색)</t>
        </is>
      </c>
      <c r="K1548" s="33" t="n"/>
      <c r="L1548" s="32" t="inlineStr">
        <is>
          <t>1. 정비소 chip 선택</t>
        </is>
      </c>
      <c r="M1548" s="32" t="inlineStr">
        <is>
          <t>1. 지도에 정비소 poi 마커 표시
* 선택/미선택 상태의 정비소 마커가 각 디자인 사양에 맞게 표출</t>
        </is>
      </c>
      <c r="N1548" s="2" t="n"/>
      <c r="O1548" s="56">
        <f>IF(COUNTIF(P1548:R1548,"F")&gt;=1,"FAIL",(IF(COUNTIF(P1548:R1548,"P")&gt;=1,"PASS",(IF(COUNTIF(P1548:R1548,"N/A")&gt;=1,"N/A",(IF(COUNTIF(P1548:R1548,"N/T")&gt;=1,"N/T","-")))))))</f>
        <v/>
      </c>
      <c r="P1548" s="2" t="n"/>
      <c r="Q1548" s="2" t="n"/>
      <c r="R1548" s="38" t="n"/>
      <c r="S1548" s="33" t="n"/>
      <c r="T1548" s="2" t="n"/>
      <c r="U1548" s="33" t="n"/>
    </row>
    <row r="1549" ht="92.40000000000001" customHeight="1" s="357">
      <c r="A1549" s="78" t="n"/>
      <c r="B1549" s="38" t="inlineStr">
        <is>
          <t>TC_MAP_1449</t>
        </is>
      </c>
      <c r="C1549" s="38" t="inlineStr">
        <is>
          <t>Map</t>
        </is>
      </c>
      <c r="D1549" s="38" t="inlineStr">
        <is>
          <t>주변 검색</t>
        </is>
      </c>
      <c r="E1549" s="38" t="inlineStr">
        <is>
          <t>주변 검색(공통)</t>
        </is>
      </c>
      <c r="F1549" s="38" t="inlineStr">
        <is>
          <t>주변 검색 실행</t>
        </is>
      </c>
      <c r="G1549" s="38" t="inlineStr">
        <is>
          <t>공통</t>
        </is>
      </c>
      <c r="H1549" s="2" t="n"/>
      <c r="I1549" s="2" t="n">
        <v>1</v>
      </c>
      <c r="J1549" s="32" t="inlineStr">
        <is>
          <t>1. 주변 검색 chip이 노출되는 모든 화면
- 메인 지도
- Type1 (장소, 주소 검색)
- Type2 (경로 탐색 검색, 즐겨찾기 검색)</t>
        </is>
      </c>
      <c r="K1549" s="32" t="n"/>
      <c r="L1549" s="32" t="inlineStr">
        <is>
          <t>1. 딜러샵 chip 선택</t>
        </is>
      </c>
      <c r="M1549" s="32" t="inlineStr">
        <is>
          <t>1. 딜러샵 주변 검색 결과 표출
- 위치 기준으로 반경 20km 이내 딜러샵만 노출</t>
        </is>
      </c>
      <c r="N1549" s="2" t="n"/>
      <c r="O1549" s="56">
        <f>IF(COUNTIF(P1549:R1549,"F")&gt;=1,"FAIL",(IF(COUNTIF(P1549:R1549,"P")&gt;=1,"PASS",(IF(COUNTIF(P1549:R1549,"N/A")&gt;=1,"N/A",(IF(COUNTIF(P1549:R1549,"N/T")&gt;=1,"N/T","-")))))))</f>
        <v/>
      </c>
      <c r="P1549" s="2" t="n"/>
      <c r="Q1549" s="2" t="n"/>
      <c r="R1549" s="38" t="n"/>
      <c r="S1549" s="32" t="inlineStr">
        <is>
          <t>TASK-17461</t>
        </is>
      </c>
      <c r="T1549" s="2" t="n"/>
      <c r="U1549" s="33" t="inlineStr">
        <is>
          <t>TASK</t>
        </is>
      </c>
    </row>
    <row r="1550" ht="92.40000000000001" customHeight="1" s="357">
      <c r="A1550" s="78" t="n"/>
      <c r="B1550" s="38" t="inlineStr">
        <is>
          <t>TC_MAP_1450</t>
        </is>
      </c>
      <c r="C1550" s="38" t="inlineStr">
        <is>
          <t>Map</t>
        </is>
      </c>
      <c r="D1550" s="38" t="inlineStr">
        <is>
          <t>주변 검색</t>
        </is>
      </c>
      <c r="E1550" s="38" t="inlineStr">
        <is>
          <t>주변 검색(공통)</t>
        </is>
      </c>
      <c r="F1550" s="38" t="inlineStr">
        <is>
          <t>주변 검색 실행</t>
        </is>
      </c>
      <c r="G1550" s="38" t="inlineStr">
        <is>
          <t>공통</t>
        </is>
      </c>
      <c r="H1550" s="2" t="n"/>
      <c r="I1550" s="2" t="n">
        <v>1</v>
      </c>
      <c r="J1550" s="32" t="inlineStr">
        <is>
          <t>1. 주변 검색 chip이 노출되는 모든 화면
- 메인 지도
- Type1 (장소, 주소 검색)
- Type2 (경로 탐색 검색, 즐겨찾기 검색)</t>
        </is>
      </c>
      <c r="K1550" s="33" t="n"/>
      <c r="L1550" s="32" t="inlineStr">
        <is>
          <t>1. 딜러샵 chip 선택</t>
        </is>
      </c>
      <c r="M1550" s="32" t="inlineStr">
        <is>
          <t>1. 지도에 딜러샵 poi 마커 표시
* 선택/미선택 상태의 딜러샵 마커가 각 디자인 사양에 맞게 표출</t>
        </is>
      </c>
      <c r="N1550" s="2" t="n"/>
      <c r="O1550" s="56">
        <f>IF(COUNTIF(P1550:R1550,"F")&gt;=1,"FAIL",(IF(COUNTIF(P1550:R1550,"P")&gt;=1,"PASS",(IF(COUNTIF(P1550:R1550,"N/A")&gt;=1,"N/A",(IF(COUNTIF(P1550:R1550,"N/T")&gt;=1,"N/T","-")))))))</f>
        <v/>
      </c>
      <c r="P1550" s="2" t="n"/>
      <c r="Q1550" s="2" t="n"/>
      <c r="R1550" s="38" t="n"/>
      <c r="S1550" s="33" t="n"/>
      <c r="T1550" s="2" t="n"/>
      <c r="U1550" s="33" t="n"/>
    </row>
    <row r="1551" ht="26.4" customHeight="1" s="357">
      <c r="A1551" s="78" t="n"/>
      <c r="B1551" s="38" t="inlineStr">
        <is>
          <t>TC_MAP_1541</t>
        </is>
      </c>
      <c r="C1551" s="38" t="inlineStr">
        <is>
          <t>Map</t>
        </is>
      </c>
      <c r="D1551" s="1" t="inlineStr">
        <is>
          <t>메인 지도</t>
        </is>
      </c>
      <c r="E1551" s="1" t="inlineStr">
        <is>
          <t>위치 조회</t>
        </is>
      </c>
      <c r="F1551" s="2" t="inlineStr">
        <is>
          <t>내 차 위치 조회</t>
        </is>
      </c>
      <c r="G1551" s="38" t="inlineStr">
        <is>
          <t>공통</t>
        </is>
      </c>
      <c r="H1551" s="2" t="n"/>
      <c r="I1551" s="2" t="n">
        <v>2</v>
      </c>
      <c r="J1551" s="32" t="inlineStr">
        <is>
          <t>1. 내 차 위치 조회 On 상태 (버튼 활성화)</t>
        </is>
      </c>
      <c r="K1551" s="33" t="n"/>
      <c r="L1551" s="32" t="inlineStr">
        <is>
          <t>1. Map 진입
2. 내 차 위치 마커 확인</t>
        </is>
      </c>
      <c r="M1551" s="32" t="inlineStr">
        <is>
          <t>1. 내 차 위치 마커 지도 중앙에 위치</t>
        </is>
      </c>
      <c r="N1551" s="2" t="n"/>
      <c r="O1551" s="56" t="n"/>
      <c r="P1551" s="2" t="n"/>
      <c r="Q1551" s="2" t="n"/>
      <c r="R1551" s="38" t="n"/>
      <c r="S1551" s="33" t="n"/>
      <c r="T1551" s="2" t="n"/>
      <c r="U1551" s="33" t="n"/>
    </row>
    <row r="1552" ht="26.4" customHeight="1" s="357">
      <c r="A1552" s="78" t="n"/>
      <c r="B1552" s="38" t="inlineStr">
        <is>
          <t>TC_MAP_1542</t>
        </is>
      </c>
      <c r="C1552" s="38" t="inlineStr">
        <is>
          <t>Map</t>
        </is>
      </c>
      <c r="D1552" s="1" t="inlineStr">
        <is>
          <t>메인 지도</t>
        </is>
      </c>
      <c r="E1552" s="1" t="inlineStr">
        <is>
          <t>위치 조회</t>
        </is>
      </c>
      <c r="F1552" s="2" t="inlineStr">
        <is>
          <t>내 위치 조회</t>
        </is>
      </c>
      <c r="G1552" s="38" t="inlineStr">
        <is>
          <t>공통</t>
        </is>
      </c>
      <c r="H1552" s="2" t="n"/>
      <c r="I1552" s="2" t="n">
        <v>2</v>
      </c>
      <c r="J1552" s="32" t="inlineStr">
        <is>
          <t>1. 내 위치 조회 On 상태 (버튼 활성화)</t>
        </is>
      </c>
      <c r="K1552" s="33" t="n"/>
      <c r="L1552" s="32" t="inlineStr">
        <is>
          <t>1. Map 진입
2. 내 위치 마커 확인</t>
        </is>
      </c>
      <c r="M1552" s="32" t="inlineStr">
        <is>
          <t>1. 내 위치 마커 지도 중앙에 위치</t>
        </is>
      </c>
      <c r="N1552" s="2" t="n"/>
      <c r="O1552" s="56" t="n"/>
      <c r="P1552" s="2" t="n"/>
      <c r="Q1552" s="2" t="n"/>
      <c r="R1552" s="38" t="n"/>
      <c r="S1552" s="33" t="n"/>
      <c r="T1552" s="2" t="n"/>
      <c r="U1552" s="33" t="n"/>
    </row>
    <row r="1553" ht="105.6" customHeight="1" s="357">
      <c r="A1553" s="78" t="n"/>
      <c r="B1553" s="38" t="inlineStr">
        <is>
          <t>TC_MAP_1543</t>
        </is>
      </c>
      <c r="C1553" s="2" t="inlineStr">
        <is>
          <t>Map</t>
        </is>
      </c>
      <c r="D1553" s="2" t="inlineStr">
        <is>
          <t>Common</t>
        </is>
      </c>
      <c r="E1553" s="2" t="inlineStr">
        <is>
          <t>POI 공유</t>
        </is>
      </c>
      <c r="F1553" s="2" t="inlineStr">
        <is>
          <t>POI 공유</t>
        </is>
      </c>
      <c r="G1553" s="2" t="inlineStr">
        <is>
          <t>공통</t>
        </is>
      </c>
      <c r="H1553" s="23" t="n"/>
      <c r="I1553" s="2" t="n">
        <v>2</v>
      </c>
      <c r="J1553" s="32" t="inlineStr">
        <is>
          <t>1. 검색 결과가 2개 이상인 상태
- 메인 지도 주변 검색
- Type1 (장소/주소 검색)
- Type2 (즐겨찾기 검색, 경로 탐색 검색)
- 즐겨찾는 충전소 추가</t>
        </is>
      </c>
      <c r="K1553" s="33" t="n"/>
      <c r="L1553" s="32" t="inlineStr">
        <is>
          <t>1. 결과 목록 확인
2. [공유] 버튼 선택</t>
        </is>
      </c>
      <c r="M1553" s="42" t="inlineStr">
        <is>
          <t>1. [공유] 프로세스 실행
- Device 기본 팝업 제공
- SMS / 카카오톡 등 (사용자 Device 내 연동 가능한 APP 노출)
- 공유 시 장소 명, 주소 및 링크 등 관련 정보를 제공</t>
        </is>
      </c>
      <c r="N1553" s="2" t="n"/>
      <c r="O1553" s="56" t="n"/>
      <c r="P1553" s="2" t="n"/>
      <c r="Q1553" s="2" t="n"/>
      <c r="R1553" s="38" t="n"/>
      <c r="S1553" s="33" t="n"/>
      <c r="T1553" s="2" t="n"/>
      <c r="U1553" s="33" t="n"/>
    </row>
    <row r="1554" ht="79.2" customHeight="1" s="357">
      <c r="A1554" s="78" t="n"/>
      <c r="B1554" s="38" t="inlineStr">
        <is>
          <t>TC_MAP_1544</t>
        </is>
      </c>
      <c r="C1554" s="2" t="inlineStr">
        <is>
          <t>Map</t>
        </is>
      </c>
      <c r="D1554" s="2" t="inlineStr">
        <is>
          <t>경로 탐색</t>
        </is>
      </c>
      <c r="E1554" s="2" t="inlineStr">
        <is>
          <t>경로 탐색 시작/결과</t>
        </is>
      </c>
      <c r="F1554" s="2" t="inlineStr">
        <is>
          <t>경로 탐색 결과 : EV Routing</t>
        </is>
      </c>
      <c r="G1554" s="2" t="inlineStr">
        <is>
          <t>공통</t>
        </is>
      </c>
      <c r="H1554" s="23" t="n"/>
      <c r="I1554" s="2" t="n">
        <v>3</v>
      </c>
      <c r="J1554" s="27" t="n"/>
      <c r="K1554" s="23" t="inlineStr">
        <is>
          <t>1. EV 차량</t>
        </is>
      </c>
      <c r="L1554" s="27" t="inlineStr">
        <is>
          <t>1. Map 진입
2. 경로 탐색 선택
3. 경로 탐색 시작 페이지에서 출발지/경유지/도착지 정보 입력
4. 하단 [확인] 버튼 선택
5. 경로 탐색 결과 화면 출력</t>
        </is>
      </c>
      <c r="M1554" s="30" t="inlineStr">
        <is>
          <t>1. evsVersion 필드 값이 1로 요청 확인</t>
        </is>
      </c>
      <c r="N1554" s="23" t="n"/>
      <c r="O1554" s="23" t="n"/>
      <c r="P1554" s="23" t="n"/>
      <c r="Q1554" s="23" t="n"/>
      <c r="R1554" s="23" t="n"/>
      <c r="S1554" s="23" t="inlineStr">
        <is>
          <t>TASK-17770</t>
        </is>
      </c>
      <c r="T1554" s="23" t="n"/>
      <c r="U1554" s="27" t="inlineStr">
        <is>
          <t>TASK</t>
        </is>
      </c>
    </row>
    <row r="1555" ht="66" customHeight="1" s="357">
      <c r="A1555" s="78" t="n"/>
      <c r="B1555" s="38" t="inlineStr">
        <is>
          <t>TC_MAP_1545</t>
        </is>
      </c>
      <c r="C1555" s="2" t="inlineStr">
        <is>
          <t>Map</t>
        </is>
      </c>
      <c r="D1555" s="2" t="inlineStr">
        <is>
          <t>POI 상세</t>
        </is>
      </c>
      <c r="E1555" s="2" t="inlineStr">
        <is>
          <t>속성 별 전체 상세</t>
        </is>
      </c>
      <c r="F1555" s="2" t="inlineStr">
        <is>
          <t>전기차 충전소</t>
        </is>
      </c>
      <c r="G1555" s="2" t="inlineStr">
        <is>
          <t>EU</t>
        </is>
      </c>
      <c r="H1555" s="23" t="n"/>
      <c r="I1555" s="2" t="n">
        <v>3</v>
      </c>
      <c r="J1555" s="27" t="n"/>
      <c r="K1555" s="23" t="inlineStr">
        <is>
          <t>1. EV 차량</t>
        </is>
      </c>
      <c r="L1555" s="27" t="inlineStr">
        <is>
          <t>1. Map 진입
2. 주변 검색 영역에서 전기차 충전소 선택
3. 전기차 충전소 목록에서 택 1
4. POI 명 영역 확인</t>
        </is>
      </c>
      <c r="M1555" s="30" t="inlineStr">
        <is>
          <t>1. 별점 정보 표출
- 별 아이콘 + 점수 (ex. ★4.0)</t>
        </is>
      </c>
      <c r="N1555" s="23" t="n"/>
      <c r="O1555" s="23" t="n"/>
      <c r="P1555" s="23" t="n"/>
      <c r="Q1555" s="23" t="n"/>
      <c r="R1555" s="23" t="n"/>
      <c r="S1555" s="23" t="inlineStr">
        <is>
          <t>TASK-16288</t>
        </is>
      </c>
      <c r="T1555" s="23" t="n"/>
      <c r="U1555" s="27" t="inlineStr">
        <is>
          <t>TASK</t>
        </is>
      </c>
    </row>
    <row r="1556" ht="79.2" customHeight="1" s="357">
      <c r="A1556" s="78" t="n"/>
      <c r="B1556" s="38" t="inlineStr">
        <is>
          <t>TC_MAP_1546</t>
        </is>
      </c>
      <c r="C1556" s="2" t="inlineStr">
        <is>
          <t>Map</t>
        </is>
      </c>
      <c r="D1556" s="2" t="inlineStr">
        <is>
          <t>POI 상세</t>
        </is>
      </c>
      <c r="E1556" s="2" t="inlineStr">
        <is>
          <t>속성 별 전체 상세</t>
        </is>
      </c>
      <c r="F1556" s="2" t="inlineStr">
        <is>
          <t>전기차 충전소</t>
        </is>
      </c>
      <c r="G1556" s="2" t="inlineStr">
        <is>
          <t>EU</t>
        </is>
      </c>
      <c r="H1556" s="23" t="n"/>
      <c r="I1556" s="2" t="n">
        <v>3</v>
      </c>
      <c r="J1556" s="27" t="n"/>
      <c r="K1556" s="23" t="inlineStr">
        <is>
          <t>1. EV 차량</t>
        </is>
      </c>
      <c r="L1556" s="27" t="inlineStr">
        <is>
          <t xml:space="preserve">1. Map 진입
2. 주변 검색 영역에서 전기차 충전소 선택
3. 전기차 충전소 목록에서 택 1
4. 정보 탭 선택
5. 운영 시간 영역 확인 </t>
        </is>
      </c>
      <c r="M1556" s="30" t="inlineStr">
        <is>
          <t>1. 운영 시간 정보 표출
※24h인 경우에만 표시</t>
        </is>
      </c>
      <c r="N1556" s="23" t="n"/>
      <c r="O1556" s="23" t="n"/>
      <c r="P1556" s="23" t="n"/>
      <c r="Q1556" s="23" t="n"/>
      <c r="R1556" s="23" t="n"/>
      <c r="S1556" s="23" t="inlineStr">
        <is>
          <t>TASK-16288</t>
        </is>
      </c>
      <c r="T1556" s="23" t="n"/>
      <c r="U1556" s="27" t="inlineStr">
        <is>
          <t>TASK</t>
        </is>
      </c>
    </row>
    <row r="1557" ht="79.2" customHeight="1" s="357">
      <c r="A1557" s="78" t="n"/>
      <c r="B1557" s="38" t="inlineStr">
        <is>
          <t>TC_MAP_1547</t>
        </is>
      </c>
      <c r="C1557" s="2" t="inlineStr">
        <is>
          <t>Map</t>
        </is>
      </c>
      <c r="D1557" s="2" t="inlineStr">
        <is>
          <t>POI 상세</t>
        </is>
      </c>
      <c r="E1557" s="2" t="inlineStr">
        <is>
          <t>속성 별 전체 상세</t>
        </is>
      </c>
      <c r="F1557" s="2" t="inlineStr">
        <is>
          <t>전기차 충전소</t>
        </is>
      </c>
      <c r="G1557" s="2" t="inlineStr">
        <is>
          <t>EU</t>
        </is>
      </c>
      <c r="H1557" s="23" t="n"/>
      <c r="I1557" s="2" t="n">
        <v>3</v>
      </c>
      <c r="J1557" s="27" t="n"/>
      <c r="K1557" s="23" t="inlineStr">
        <is>
          <t>1. EV 차량</t>
        </is>
      </c>
      <c r="L1557" s="27" t="inlineStr">
        <is>
          <t>1. Map 진입
2. 주변 검색 영역에서 전기차 충전소 선택
3. 전기차 충전소 목록에서 택 1
4. 정보 탭 선택
5. 인증 영역 확인</t>
        </is>
      </c>
      <c r="M1557" s="30" t="inlineStr">
        <is>
          <t xml:space="preserve">1. 인증 정보 표출 </t>
        </is>
      </c>
      <c r="N1557" s="23" t="n"/>
      <c r="O1557" s="23" t="n"/>
      <c r="P1557" s="23" t="n"/>
      <c r="Q1557" s="23" t="n"/>
      <c r="R1557" s="23" t="n"/>
      <c r="S1557" s="23" t="inlineStr">
        <is>
          <t>TASK-16288</t>
        </is>
      </c>
      <c r="T1557" s="23" t="n"/>
      <c r="U1557" s="27" t="inlineStr">
        <is>
          <t>TASK</t>
        </is>
      </c>
    </row>
    <row r="1558" ht="39.6" customHeight="1" s="357">
      <c r="A1558" s="78" t="n"/>
      <c r="B1558" s="38" t="inlineStr">
        <is>
          <t>TC_MAP_1548</t>
        </is>
      </c>
      <c r="C1558" s="2" t="inlineStr">
        <is>
          <t>Map</t>
        </is>
      </c>
      <c r="D1558" s="2" t="inlineStr">
        <is>
          <t>홈 탭</t>
        </is>
      </c>
      <c r="E1558" s="2" t="inlineStr">
        <is>
          <t>홈 탭 구성</t>
        </is>
      </c>
      <c r="F1558" s="2" t="inlineStr">
        <is>
          <t>홈 탭 구성(Page)</t>
        </is>
      </c>
      <c r="G1558" s="2" t="inlineStr">
        <is>
          <t>공통</t>
        </is>
      </c>
      <c r="H1558" s="23" t="n"/>
      <c r="I1558" s="2" t="n">
        <v>3</v>
      </c>
      <c r="J1558" s="27" t="n"/>
      <c r="K1558" s="23" t="n"/>
      <c r="L1558" s="27" t="inlineStr">
        <is>
          <t>1. Map 진입
2. 홈 탭
3. 내 차 위치 영역 내 주소 확인</t>
        </is>
      </c>
      <c r="M1558" s="30" t="inlineStr">
        <is>
          <t>1. 개행처리 없이 총 1개의 레이어로 표출</t>
        </is>
      </c>
      <c r="N1558" s="23" t="n"/>
      <c r="O1558" s="23" t="n"/>
      <c r="P1558" s="23" t="n"/>
      <c r="Q1558" s="23" t="n"/>
      <c r="R1558" s="23" t="n"/>
      <c r="S1558" s="23" t="inlineStr">
        <is>
          <t>TASK-16317</t>
        </is>
      </c>
      <c r="T1558" s="23" t="n"/>
      <c r="U1558" s="27" t="inlineStr">
        <is>
          <t>TASK</t>
        </is>
      </c>
    </row>
    <row r="1559" ht="39.6" customHeight="1" s="357">
      <c r="A1559" s="78" t="n"/>
      <c r="B1559" s="38" t="inlineStr">
        <is>
          <t>TC_MAP_1549</t>
        </is>
      </c>
      <c r="C1559" s="2" t="inlineStr">
        <is>
          <t>Map</t>
        </is>
      </c>
      <c r="D1559" s="2" t="inlineStr">
        <is>
          <t>최근 검색 탭</t>
        </is>
      </c>
      <c r="E1559" s="2" t="inlineStr">
        <is>
          <t>최근 검색 탭</t>
        </is>
      </c>
      <c r="F1559" s="2" t="inlineStr">
        <is>
          <t>최근 검색 목록</t>
        </is>
      </c>
      <c r="G1559" s="2" t="inlineStr">
        <is>
          <t>공통</t>
        </is>
      </c>
      <c r="H1559" s="23" t="n"/>
      <c r="I1559" s="2" t="n">
        <v>3</v>
      </c>
      <c r="J1559" s="27" t="n"/>
      <c r="K1559" s="23" t="n"/>
      <c r="L1559" s="27" t="inlineStr">
        <is>
          <t>1. MAP 진입
2. 최근 검색 탭
3. 앱 최근 검색 목록 내 주소 확인</t>
        </is>
      </c>
      <c r="M1559" s="30" t="inlineStr">
        <is>
          <t>1. 개행처리 없이 총 1개의 레이어로 표출</t>
        </is>
      </c>
      <c r="N1559" s="23" t="n"/>
      <c r="O1559" s="23" t="n"/>
      <c r="P1559" s="23" t="n"/>
      <c r="Q1559" s="23" t="n"/>
      <c r="R1559" s="23" t="n"/>
      <c r="S1559" s="23" t="inlineStr">
        <is>
          <t>TASK-16317</t>
        </is>
      </c>
      <c r="T1559" s="23" t="n"/>
      <c r="U1559" s="27" t="inlineStr">
        <is>
          <t>TASK</t>
        </is>
      </c>
    </row>
    <row r="1560" ht="39.6" customHeight="1" s="357">
      <c r="A1560" s="78" t="n"/>
      <c r="B1560" s="38" t="inlineStr">
        <is>
          <t>TC_MAP_1550</t>
        </is>
      </c>
      <c r="C1560" s="2" t="inlineStr">
        <is>
          <t>Map</t>
        </is>
      </c>
      <c r="D1560" s="2" t="inlineStr">
        <is>
          <t>즐겨찾기 탭</t>
        </is>
      </c>
      <c r="E1560" s="2" t="inlineStr">
        <is>
          <t>즐겨찾기 목록</t>
        </is>
      </c>
      <c r="F1560" s="2" t="inlineStr">
        <is>
          <t>즐겨찾기 목록</t>
        </is>
      </c>
      <c r="G1560" s="2" t="inlineStr">
        <is>
          <t>공통</t>
        </is>
      </c>
      <c r="H1560" s="23" t="n"/>
      <c r="I1560" s="2" t="n">
        <v>3</v>
      </c>
      <c r="J1560" s="27" t="n"/>
      <c r="K1560" s="23" t="n"/>
      <c r="L1560" s="27" t="inlineStr">
        <is>
          <t>1. MAP 진입
2. 최근 검색 탭
3. 즐겨찾기 영역 내 주소 확인</t>
        </is>
      </c>
      <c r="M1560" s="30" t="inlineStr">
        <is>
          <t>1. 개행처리 없이 총 1개의 레이어로 표출</t>
        </is>
      </c>
      <c r="N1560" s="23" t="n"/>
      <c r="O1560" s="23" t="n"/>
      <c r="P1560" s="23" t="n"/>
      <c r="Q1560" s="23" t="n"/>
      <c r="R1560" s="23" t="n"/>
      <c r="S1560" s="23" t="inlineStr">
        <is>
          <t>TASK-16317</t>
        </is>
      </c>
      <c r="T1560" s="23" t="n"/>
      <c r="U1560" s="27" t="inlineStr">
        <is>
          <t>TASK</t>
        </is>
      </c>
    </row>
    <row r="1561" ht="79.2" customHeight="1" s="357">
      <c r="A1561" s="78" t="n"/>
      <c r="B1561" s="38" t="inlineStr">
        <is>
          <t>TC_MAP_1551</t>
        </is>
      </c>
      <c r="C1561" s="2" t="inlineStr">
        <is>
          <t>Map</t>
        </is>
      </c>
      <c r="D1561" s="2" t="inlineStr">
        <is>
          <t>경로 탐색</t>
        </is>
      </c>
      <c r="E1561" s="2" t="inlineStr">
        <is>
          <t>경로 탐색 시작/결과</t>
        </is>
      </c>
      <c r="F1561" s="2" t="inlineStr">
        <is>
          <t>경로 탐색 검색</t>
        </is>
      </c>
      <c r="G1561" s="2" t="inlineStr">
        <is>
          <t>공통</t>
        </is>
      </c>
      <c r="H1561" s="23" t="n"/>
      <c r="I1561" s="2" t="n">
        <v>3</v>
      </c>
      <c r="J1561" s="27" t="n"/>
      <c r="K1561" s="23" t="inlineStr">
        <is>
          <t>1. EV 차량</t>
        </is>
      </c>
      <c r="L1561" s="27" t="inlineStr">
        <is>
          <t>1. Map 진입
2. 경로 탐색 선택
3. 경로 탐색 시작 페이지에서 출발지/경유지/도착지 정보 입력
4. 하단 [확인] 버튼 선택
5. 경로 탐색 결과 화면 출력</t>
        </is>
      </c>
      <c r="M1561" s="30" t="inlineStr">
        <is>
          <t>1. 중앙 로딩바에만 dim 처리</t>
        </is>
      </c>
      <c r="N1561" s="23" t="n"/>
      <c r="O1561" s="23" t="n"/>
      <c r="P1561" s="23" t="n"/>
      <c r="Q1561" s="23" t="n"/>
      <c r="R1561" s="23" t="n"/>
      <c r="S1561" s="23" t="inlineStr">
        <is>
          <t>TASK-17627</t>
        </is>
      </c>
      <c r="T1561" s="23" t="n"/>
      <c r="U1561" s="27" t="inlineStr">
        <is>
          <t>TASK</t>
        </is>
      </c>
    </row>
    <row r="1562" ht="79.2" customHeight="1" s="357">
      <c r="A1562" s="78" t="n"/>
      <c r="B1562" s="38" t="inlineStr">
        <is>
          <t>TC_MAP_1552</t>
        </is>
      </c>
      <c r="C1562" s="2" t="inlineStr">
        <is>
          <t>Map</t>
        </is>
      </c>
      <c r="D1562" s="2" t="inlineStr">
        <is>
          <t>경로 탐색</t>
        </is>
      </c>
      <c r="E1562" s="2" t="inlineStr">
        <is>
          <t>경로 탐색 시작/결과</t>
        </is>
      </c>
      <c r="F1562" s="2" t="inlineStr">
        <is>
          <t>경로 탐색 결과 : EV Routing</t>
        </is>
      </c>
      <c r="G1562" s="2" t="inlineStr">
        <is>
          <t>공통</t>
        </is>
      </c>
      <c r="H1562" s="23" t="n"/>
      <c r="I1562" s="2" t="n">
        <v>3</v>
      </c>
      <c r="J1562" s="27" t="n"/>
      <c r="K1562" s="23" t="inlineStr">
        <is>
          <t>1. EV 차량</t>
        </is>
      </c>
      <c r="L1562" s="27" t="inlineStr">
        <is>
          <t>1. Map 진입
2. 경로 탐색 선택
3. 경로 탐색 시작 페이지에서 출발지/경유지/도착지 정보 입력
4. 하단 [확인] 버튼 선택
5. 경로 탐색 결과 화면 출력</t>
        </is>
      </c>
      <c r="M1562" s="30" t="inlineStr">
        <is>
          <t>1. 중앙 로딩바에만 dim 처리</t>
        </is>
      </c>
      <c r="N1562" s="23" t="n"/>
      <c r="O1562" s="23" t="n"/>
      <c r="P1562" s="23" t="n"/>
      <c r="Q1562" s="23" t="n"/>
      <c r="R1562" s="23" t="n"/>
      <c r="S1562" s="23" t="inlineStr">
        <is>
          <t>TASK-17627</t>
        </is>
      </c>
      <c r="T1562" s="23" t="n"/>
      <c r="U1562" s="27" t="inlineStr">
        <is>
          <t>TASK</t>
        </is>
      </c>
    </row>
    <row r="1563" ht="79.2" customHeight="1" s="357">
      <c r="A1563" s="78" t="n"/>
      <c r="B1563" s="38" t="inlineStr">
        <is>
          <t>TC_MAP_1553</t>
        </is>
      </c>
      <c r="C1563" s="2" t="inlineStr">
        <is>
          <t>Map</t>
        </is>
      </c>
      <c r="D1563" s="2" t="inlineStr">
        <is>
          <t>경로 탐색</t>
        </is>
      </c>
      <c r="E1563" s="2" t="inlineStr">
        <is>
          <t>경로 탐색 시작/결과</t>
        </is>
      </c>
      <c r="F1563" s="2" t="inlineStr">
        <is>
          <t>경로 탐색 결과 : EV Routing</t>
        </is>
      </c>
      <c r="G1563" s="2" t="inlineStr">
        <is>
          <t>공통</t>
        </is>
      </c>
      <c r="H1563" s="23" t="n"/>
      <c r="I1563" s="2" t="n">
        <v>3</v>
      </c>
      <c r="J1563" s="27" t="n"/>
      <c r="K1563" s="23" t="inlineStr">
        <is>
          <t>1. EV 차량</t>
        </is>
      </c>
      <c r="L1563" s="27" t="inlineStr">
        <is>
          <t>1. Map 진입
2. 경로 탐색 선택
3. 경로 탐색 시작 페이지에서 출발지/경유지/도착지 정보 입력
4. 하단 [확인] 버튼 선택
5. 경로 탐색 결과 화면 출력</t>
        </is>
      </c>
      <c r="M1563" s="30" t="inlineStr">
        <is>
          <t>1. 중앙 로딩바에만 dim 처리</t>
        </is>
      </c>
      <c r="N1563" s="23" t="n"/>
      <c r="O1563" s="23" t="n"/>
      <c r="P1563" s="23" t="n"/>
      <c r="Q1563" s="23" t="n"/>
      <c r="R1563" s="23" t="n"/>
      <c r="S1563" s="23" t="inlineStr">
        <is>
          <t>TASK-17627</t>
        </is>
      </c>
      <c r="T1563" s="23" t="n"/>
      <c r="U1563" s="27" t="inlineStr">
        <is>
          <t>TASK</t>
        </is>
      </c>
    </row>
    <row r="1564" ht="92.40000000000001" customHeight="1" s="357">
      <c r="A1564" s="78" t="n"/>
      <c r="B1564" s="38" t="inlineStr">
        <is>
          <t>TC_MAP_1554</t>
        </is>
      </c>
      <c r="C1564" s="2" t="inlineStr">
        <is>
          <t>Map</t>
        </is>
      </c>
      <c r="D1564" s="2" t="inlineStr">
        <is>
          <t>주변 검색</t>
        </is>
      </c>
      <c r="E1564" s="38" t="inlineStr">
        <is>
          <t>주변 검색(공통)</t>
        </is>
      </c>
      <c r="F1564" s="38" t="inlineStr">
        <is>
          <t>주변 검색 실행</t>
        </is>
      </c>
      <c r="G1564" s="2" t="inlineStr">
        <is>
          <t>공통</t>
        </is>
      </c>
      <c r="H1564" s="23" t="n"/>
      <c r="I1564" s="2" t="n">
        <v>2</v>
      </c>
      <c r="J1564" s="32" t="inlineStr">
        <is>
          <t>1. 주변 검색 chip이 노출되는 모든 화면
- 메인 지도
- Type1 (장소, 주소 검색)
- Type2 (경로 탐색 검색, 즐겨찾기 검색)</t>
        </is>
      </c>
      <c r="K1564" s="33" t="n"/>
      <c r="L1564" s="32" t="inlineStr">
        <is>
          <t>1. Map 진입
2. 주변 검색 chip 선택 
(충전소, 주유소, 딜러, 서비스, 세차장, 주차장)</t>
        </is>
      </c>
      <c r="M1564" s="42" t="inlineStr">
        <is>
          <t>1. 위치 기준 반경 20km 까지 결과 표출</t>
        </is>
      </c>
      <c r="N1564" s="2" t="n"/>
      <c r="O1564" s="56" t="n"/>
      <c r="P1564" s="2" t="n"/>
      <c r="Q1564" s="2" t="n"/>
      <c r="R1564" s="38" t="n"/>
      <c r="S1564" s="23" t="inlineStr">
        <is>
          <t>TASK-17461</t>
        </is>
      </c>
      <c r="T1564" s="2" t="n"/>
      <c r="U1564" s="27" t="inlineStr">
        <is>
          <t>TASK</t>
        </is>
      </c>
    </row>
    <row r="1565" ht="39.6" customHeight="1" s="357">
      <c r="A1565" s="78" t="n"/>
      <c r="B1565" s="38" t="inlineStr">
        <is>
          <t>TC_MAP_1555</t>
        </is>
      </c>
      <c r="C1565" s="2" t="inlineStr">
        <is>
          <t>Map</t>
        </is>
      </c>
      <c r="D1565" s="2" t="inlineStr">
        <is>
          <t>즐겨찾기 탭</t>
        </is>
      </c>
      <c r="E1565" s="38" t="inlineStr">
        <is>
          <t>즐겨찾기 목록</t>
        </is>
      </c>
      <c r="F1565" s="38" t="inlineStr">
        <is>
          <t>등록지 목록</t>
        </is>
      </c>
      <c r="G1565" s="2" t="inlineStr">
        <is>
          <t>공통</t>
        </is>
      </c>
      <c r="H1565" s="23" t="n"/>
      <c r="I1565" s="2" t="n">
        <v>3</v>
      </c>
      <c r="J1565" s="32" t="n"/>
      <c r="K1565" s="33" t="n"/>
      <c r="L1565" s="32" t="inlineStr">
        <is>
          <t>1. Map 진입
2. 즐겨찾기 탭 선택
3. 등록지 삭제 화면</t>
        </is>
      </c>
      <c r="M1565" s="42" t="inlineStr">
        <is>
          <t>1. 버튼 세로 배열 표출</t>
        </is>
      </c>
      <c r="N1565" s="2" t="n"/>
      <c r="O1565" s="56" t="n"/>
      <c r="P1565" s="2" t="n"/>
      <c r="Q1565" s="2" t="n"/>
      <c r="R1565" s="38" t="n"/>
      <c r="S1565" s="23" t="inlineStr">
        <is>
          <t>TASK-17028</t>
        </is>
      </c>
      <c r="T1565" s="2" t="n"/>
      <c r="U1565" s="27" t="inlineStr">
        <is>
          <t>TASK</t>
        </is>
      </c>
    </row>
    <row r="1566" ht="39.6" customHeight="1" s="357">
      <c r="A1566" s="78" t="n"/>
      <c r="B1566" s="38" t="inlineStr">
        <is>
          <t>TC_MAP_1556</t>
        </is>
      </c>
      <c r="C1566" s="2" t="inlineStr">
        <is>
          <t>Map</t>
        </is>
      </c>
      <c r="D1566" s="2" t="inlineStr">
        <is>
          <t>즐겨찾기 탭</t>
        </is>
      </c>
      <c r="E1566" s="38" t="inlineStr">
        <is>
          <t>즐겨찾기 목록</t>
        </is>
      </c>
      <c r="F1566" s="38" t="inlineStr">
        <is>
          <t>등록지 목록</t>
        </is>
      </c>
      <c r="G1566" s="2" t="inlineStr">
        <is>
          <t>공통</t>
        </is>
      </c>
      <c r="H1566" s="23" t="n"/>
      <c r="I1566" s="2" t="n">
        <v>3</v>
      </c>
      <c r="J1566" s="32" t="n"/>
      <c r="K1566" s="33" t="n"/>
      <c r="L1566" s="32" t="inlineStr">
        <is>
          <t>1. Map 진입
2. 즐겨찾기 탭 선택
3. 등록지 중복 저장 팝업</t>
        </is>
      </c>
      <c r="M1566" s="42" t="inlineStr">
        <is>
          <t>1. 버튼 세로 배열 표출</t>
        </is>
      </c>
      <c r="N1566" s="2" t="n"/>
      <c r="O1566" s="56" t="n"/>
      <c r="P1566" s="2" t="n"/>
      <c r="Q1566" s="2" t="n"/>
      <c r="R1566" s="38" t="n"/>
      <c r="S1566" s="23" t="inlineStr">
        <is>
          <t>TASK-17028</t>
        </is>
      </c>
      <c r="T1566" s="2" t="n"/>
      <c r="U1566" s="27" t="inlineStr">
        <is>
          <t>TASK</t>
        </is>
      </c>
    </row>
    <row r="1567" ht="39.6" customHeight="1" s="357">
      <c r="A1567" s="78" t="n"/>
      <c r="B1567" s="38" t="inlineStr">
        <is>
          <t>TC_MAP_1557</t>
        </is>
      </c>
      <c r="C1567" s="2" t="inlineStr">
        <is>
          <t>Map</t>
        </is>
      </c>
      <c r="D1567" s="2" t="inlineStr">
        <is>
          <t>즐겨찾기 탭</t>
        </is>
      </c>
      <c r="E1567" s="38" t="inlineStr">
        <is>
          <t>즐겨찾기 목록</t>
        </is>
      </c>
      <c r="F1567" s="38" t="inlineStr">
        <is>
          <t>등록지 목록</t>
        </is>
      </c>
      <c r="G1567" s="2" t="inlineStr">
        <is>
          <t>공통</t>
        </is>
      </c>
      <c r="H1567" s="23" t="n"/>
      <c r="I1567" s="2" t="n">
        <v>3</v>
      </c>
      <c r="J1567" s="32" t="n"/>
      <c r="K1567" s="33" t="n"/>
      <c r="L1567" s="32" t="inlineStr">
        <is>
          <t>1. Map 진입
2. 즐겨찾기 탭 선택
3. 등록지 초과 시 팝업</t>
        </is>
      </c>
      <c r="M1567" s="42" t="inlineStr">
        <is>
          <t>1. 버튼 세로 배열 표출</t>
        </is>
      </c>
      <c r="N1567" s="2" t="n"/>
      <c r="O1567" s="56" t="n"/>
      <c r="P1567" s="2" t="n"/>
      <c r="Q1567" s="2" t="n"/>
      <c r="R1567" s="38" t="n"/>
      <c r="S1567" s="23" t="inlineStr">
        <is>
          <t>TASK-17028</t>
        </is>
      </c>
      <c r="T1567" s="2" t="n"/>
      <c r="U1567" s="27" t="inlineStr">
        <is>
          <t>TASK</t>
        </is>
      </c>
    </row>
    <row r="1568" ht="39.6" customHeight="1" s="357">
      <c r="A1568" s="78" t="n"/>
      <c r="B1568" s="38" t="inlineStr">
        <is>
          <t>TC_MAP_1558</t>
        </is>
      </c>
      <c r="C1568" s="2" t="inlineStr">
        <is>
          <t>Map</t>
        </is>
      </c>
      <c r="D1568" s="2" t="inlineStr">
        <is>
          <t>즐겨찾기 탭</t>
        </is>
      </c>
      <c r="E1568" s="38" t="inlineStr">
        <is>
          <t>즐겨찾기 목록</t>
        </is>
      </c>
      <c r="F1568" s="38" t="inlineStr">
        <is>
          <t>등록지 목록</t>
        </is>
      </c>
      <c r="G1568" s="2" t="inlineStr">
        <is>
          <t>공통</t>
        </is>
      </c>
      <c r="H1568" s="23" t="n"/>
      <c r="I1568" s="2" t="n">
        <v>3</v>
      </c>
      <c r="J1568" s="32" t="n"/>
      <c r="K1568" s="33" t="n"/>
      <c r="L1568" s="32" t="inlineStr">
        <is>
          <t>1. Map 진입
2. 즐겨찾기 탭 선택
3. 즐겨찾는 충전소 삭제 화면</t>
        </is>
      </c>
      <c r="M1568" s="42" t="inlineStr">
        <is>
          <t>1. 버튼 세로 배열 표출</t>
        </is>
      </c>
      <c r="N1568" s="2" t="n"/>
      <c r="O1568" s="56" t="n"/>
      <c r="P1568" s="2" t="n"/>
      <c r="Q1568" s="2" t="n"/>
      <c r="R1568" s="38" t="n"/>
      <c r="S1568" s="23" t="inlineStr">
        <is>
          <t>TASK-17028</t>
        </is>
      </c>
      <c r="T1568" s="2" t="n"/>
      <c r="U1568" s="27" t="inlineStr">
        <is>
          <t>TASK</t>
        </is>
      </c>
    </row>
    <row r="1569" ht="26.4" customHeight="1" s="357">
      <c r="A1569" s="78" t="n"/>
      <c r="B1569" s="38" t="inlineStr">
        <is>
          <t>TC_MAP_1559</t>
        </is>
      </c>
      <c r="C1569" s="2" t="inlineStr">
        <is>
          <t>Map</t>
        </is>
      </c>
      <c r="D1569" s="2" t="inlineStr">
        <is>
          <t>주변 검색</t>
        </is>
      </c>
      <c r="E1569" s="38" t="inlineStr">
        <is>
          <t>주변 검색(일반)</t>
        </is>
      </c>
      <c r="F1569" s="38" t="inlineStr">
        <is>
          <t>전기차 충전소</t>
        </is>
      </c>
      <c r="G1569" s="2" t="inlineStr">
        <is>
          <t>공통</t>
        </is>
      </c>
      <c r="H1569" s="23" t="n"/>
      <c r="I1569" s="2" t="n">
        <v>3</v>
      </c>
      <c r="J1569" s="32" t="n"/>
      <c r="K1569" s="33" t="n"/>
      <c r="L1569" s="32" t="inlineStr">
        <is>
          <t>1. Map 진입
2. 주변 검색 chip 선택 (충전소)</t>
        </is>
      </c>
      <c r="M1569" s="42" t="inlineStr">
        <is>
          <t>1. 필터/버튼 Kia Charge로 표출</t>
        </is>
      </c>
      <c r="N1569" s="2" t="n"/>
      <c r="O1569" s="56" t="n"/>
      <c r="P1569" s="2" t="n"/>
      <c r="Q1569" s="2" t="n"/>
      <c r="R1569" s="38" t="n"/>
      <c r="S1569" s="23" t="inlineStr">
        <is>
          <t>TASK-17753</t>
        </is>
      </c>
      <c r="T1569" s="2" t="n"/>
      <c r="U1569" s="27" t="inlineStr">
        <is>
          <t>TASK</t>
        </is>
      </c>
    </row>
    <row r="1570" ht="39.6" customHeight="1" s="357">
      <c r="A1570" s="78" t="n"/>
      <c r="B1570" s="38" t="inlineStr">
        <is>
          <t>TC_MAP_1560</t>
        </is>
      </c>
      <c r="C1570" s="2" t="inlineStr">
        <is>
          <t>Map</t>
        </is>
      </c>
      <c r="D1570" s="2" t="inlineStr">
        <is>
          <t>주변 검색</t>
        </is>
      </c>
      <c r="E1570" s="38" t="inlineStr">
        <is>
          <t>주변 검색(일반)</t>
        </is>
      </c>
      <c r="F1570" s="38" t="inlineStr">
        <is>
          <t>전기차 충전소</t>
        </is>
      </c>
      <c r="G1570" s="2" t="inlineStr">
        <is>
          <t>공통</t>
        </is>
      </c>
      <c r="H1570" s="23" t="n"/>
      <c r="I1570" s="2" t="n">
        <v>3</v>
      </c>
      <c r="J1570" s="32" t="n"/>
      <c r="K1570" s="33" t="n"/>
      <c r="L1570" s="32" t="inlineStr">
        <is>
          <t>1. Map 진입
2. 주변 검색 chip 선택 (충전소)
3. 필터 (전체, 연결 타칩, 운영 업체)</t>
        </is>
      </c>
      <c r="M1570" s="42" t="inlineStr">
        <is>
          <t>1. 바텀시트 버튼 세로 배열 표출</t>
        </is>
      </c>
      <c r="N1570" s="2" t="n"/>
      <c r="O1570" s="56" t="n"/>
      <c r="P1570" s="2" t="n"/>
      <c r="Q1570" s="2" t="n"/>
      <c r="R1570" s="38" t="n"/>
      <c r="S1570" s="23" t="inlineStr">
        <is>
          <t>TASK-17026</t>
        </is>
      </c>
      <c r="T1570" s="2" t="n"/>
      <c r="U1570" s="27" t="inlineStr">
        <is>
          <t>TASK</t>
        </is>
      </c>
    </row>
    <row r="1571" ht="92.40000000000001" customHeight="1" s="357">
      <c r="A1571" s="78" t="n"/>
      <c r="B1571" s="38" t="inlineStr">
        <is>
          <t>TC_MAP_1561</t>
        </is>
      </c>
      <c r="C1571" s="2" t="inlineStr">
        <is>
          <t>Map</t>
        </is>
      </c>
      <c r="D1571" s="2" t="inlineStr">
        <is>
          <t>주변 검색</t>
        </is>
      </c>
      <c r="E1571" s="38" t="inlineStr">
        <is>
          <t>주변 검색(일반)</t>
        </is>
      </c>
      <c r="F1571" s="38" t="inlineStr">
        <is>
          <t>주변 검색 실행</t>
        </is>
      </c>
      <c r="G1571" s="2" t="inlineStr">
        <is>
          <t>공통</t>
        </is>
      </c>
      <c r="H1571" s="23" t="n"/>
      <c r="I1571" s="2" t="n">
        <v>3</v>
      </c>
      <c r="J1571" s="32" t="inlineStr">
        <is>
          <t>1. 주변 검색 chip이 노출되는 모든 화면
- 메인 지도
- Type1 (장소, 주소 검색)
- Type2 (경로 탐색 검색, 즐겨찾기 검색)</t>
        </is>
      </c>
      <c r="K1571" s="33" t="n"/>
      <c r="L1571" s="32" t="inlineStr">
        <is>
          <t>1. Map 진입
2. 주변 검색 chip 선택 
(충전소, 주유소, 딜러, 서비스, 세차장, 주차장)</t>
        </is>
      </c>
      <c r="M1571" s="42" t="inlineStr">
        <is>
          <t>1. 필터 바텀시트 버튼 세로 배열 표출</t>
        </is>
      </c>
      <c r="N1571" s="2" t="n"/>
      <c r="O1571" s="56" t="n"/>
      <c r="P1571" s="2" t="n"/>
      <c r="Q1571" s="2" t="n"/>
      <c r="R1571" s="38" t="n"/>
      <c r="S1571" s="23" t="inlineStr">
        <is>
          <t>TASK-17026</t>
        </is>
      </c>
      <c r="T1571" s="2" t="n"/>
      <c r="U1571" s="27" t="inlineStr">
        <is>
          <t>TASK</t>
        </is>
      </c>
    </row>
    <row r="1572" ht="26.4" customHeight="1" s="357">
      <c r="A1572" s="78" t="n"/>
      <c r="B1572" s="38" t="inlineStr">
        <is>
          <t>TC_MAP_1562</t>
        </is>
      </c>
      <c r="C1572" s="2" t="inlineStr">
        <is>
          <t>Map</t>
        </is>
      </c>
      <c r="D1572" s="1" t="inlineStr">
        <is>
          <t>메인 지도</t>
        </is>
      </c>
      <c r="E1572" s="38" t="inlineStr">
        <is>
          <t>위치 조회</t>
        </is>
      </c>
      <c r="F1572" s="38" t="inlineStr">
        <is>
          <t>내 차 위치 조회</t>
        </is>
      </c>
      <c r="G1572" s="2" t="inlineStr">
        <is>
          <t>공통</t>
        </is>
      </c>
      <c r="H1572" s="23" t="n"/>
      <c r="I1572" s="2" t="n">
        <v>3</v>
      </c>
      <c r="J1572" s="32" t="inlineStr">
        <is>
          <t>1. 내 차 위치 조회 불가 상태</t>
        </is>
      </c>
      <c r="K1572" s="33" t="n"/>
      <c r="L1572" s="32" t="inlineStr">
        <is>
          <t>1. Map 진입
2. 내 차 위치 마커 확인</t>
        </is>
      </c>
      <c r="M1572" s="42" t="inlineStr">
        <is>
          <t>1. 팝업 내 버튼 세로 배열 표출</t>
        </is>
      </c>
      <c r="N1572" s="2" t="n"/>
      <c r="O1572" s="56" t="n"/>
      <c r="P1572" s="2" t="n"/>
      <c r="Q1572" s="2" t="n"/>
      <c r="R1572" s="38" t="n"/>
      <c r="S1572" s="23" t="inlineStr">
        <is>
          <t>TASK-17026</t>
        </is>
      </c>
      <c r="T1572" s="2" t="n"/>
      <c r="U1572" s="27" t="inlineStr">
        <is>
          <t>TASK</t>
        </is>
      </c>
    </row>
    <row r="1573" ht="26.4" customHeight="1" s="357">
      <c r="A1573" s="78" t="n"/>
      <c r="B1573" s="38" t="inlineStr">
        <is>
          <t>TC_MAP_1563</t>
        </is>
      </c>
      <c r="C1573" s="2" t="inlineStr">
        <is>
          <t>Map</t>
        </is>
      </c>
      <c r="D1573" s="1" t="inlineStr">
        <is>
          <t>메인 지도</t>
        </is>
      </c>
      <c r="E1573" s="38" t="inlineStr">
        <is>
          <t>위치 조회</t>
        </is>
      </c>
      <c r="F1573" s="38" t="inlineStr">
        <is>
          <t>내 위치 조회</t>
        </is>
      </c>
      <c r="G1573" s="2" t="inlineStr">
        <is>
          <t>공통</t>
        </is>
      </c>
      <c r="H1573" s="23" t="n"/>
      <c r="I1573" s="2" t="n">
        <v>3</v>
      </c>
      <c r="J1573" s="32" t="inlineStr">
        <is>
          <t>1. 내 위치 조회 불가 상태</t>
        </is>
      </c>
      <c r="K1573" s="33" t="n"/>
      <c r="L1573" s="32" t="inlineStr">
        <is>
          <t>1. Map 진입
2. 내 위치 마커 확인</t>
        </is>
      </c>
      <c r="M1573" s="42" t="inlineStr">
        <is>
          <t>1. 팝업 내 버튼 세로 배열 표출</t>
        </is>
      </c>
      <c r="N1573" s="2" t="n"/>
      <c r="O1573" s="56" t="n"/>
      <c r="P1573" s="2" t="n"/>
      <c r="Q1573" s="2" t="n"/>
      <c r="R1573" s="38" t="n"/>
      <c r="S1573" s="23" t="inlineStr">
        <is>
          <t>TASK-17026</t>
        </is>
      </c>
      <c r="T1573" s="2" t="n"/>
      <c r="U1573" s="27" t="inlineStr">
        <is>
          <t>TASK</t>
        </is>
      </c>
    </row>
    <row r="1574" ht="52.8" customHeight="1" s="357">
      <c r="A1574" s="78" t="n"/>
      <c r="B1574" s="38" t="inlineStr">
        <is>
          <t>TC_MAP_1564</t>
        </is>
      </c>
      <c r="C1574" s="2" t="inlineStr">
        <is>
          <t>Map</t>
        </is>
      </c>
      <c r="D1574" s="1" t="inlineStr">
        <is>
          <t>최근 검색 탭</t>
        </is>
      </c>
      <c r="E1574" s="38" t="inlineStr">
        <is>
          <t>최근 검색 탭</t>
        </is>
      </c>
      <c r="F1574" s="38" t="inlineStr">
        <is>
          <t>최근 검색 목록 삭제</t>
        </is>
      </c>
      <c r="G1574" s="2" t="inlineStr">
        <is>
          <t>공통</t>
        </is>
      </c>
      <c r="H1574" s="23" t="n"/>
      <c r="I1574" s="2" t="n">
        <v>3</v>
      </c>
      <c r="J1574" s="32" t="n"/>
      <c r="K1574" s="33" t="n"/>
      <c r="L1574" s="32" t="inlineStr">
        <is>
          <t>1. MAP 진입
2. 최근 검색 탭
3. 앱 최근 검색 목록
4. [삭제] 버튼 선택</t>
        </is>
      </c>
      <c r="M1574" s="42" t="inlineStr">
        <is>
          <t>1. 버튼 세로 배열 표출</t>
        </is>
      </c>
      <c r="N1574" s="2" t="n"/>
      <c r="O1574" s="56" t="n"/>
      <c r="P1574" s="2" t="n"/>
      <c r="Q1574" s="2" t="n"/>
      <c r="R1574" s="38" t="n"/>
      <c r="S1574" s="23" t="inlineStr">
        <is>
          <t>TASK-17026</t>
        </is>
      </c>
      <c r="T1574" s="2" t="n"/>
      <c r="U1574" s="27" t="inlineStr">
        <is>
          <t>TASK</t>
        </is>
      </c>
    </row>
    <row r="1575" ht="52.8" customHeight="1" s="357">
      <c r="A1575" s="78" t="n"/>
      <c r="B1575" s="38" t="inlineStr">
        <is>
          <t>TC_MAP_1565</t>
        </is>
      </c>
      <c r="C1575" s="2" t="inlineStr">
        <is>
          <t>Map</t>
        </is>
      </c>
      <c r="D1575" s="1" t="inlineStr">
        <is>
          <t>최종 목적지 안내</t>
        </is>
      </c>
      <c r="E1575" s="38" t="inlineStr">
        <is>
          <t>최종 목적지 안내</t>
        </is>
      </c>
      <c r="F1575" s="38" t="inlineStr">
        <is>
          <t>최종 목적지 안내</t>
        </is>
      </c>
      <c r="G1575" s="2" t="inlineStr">
        <is>
          <t>EU</t>
        </is>
      </c>
      <c r="H1575" s="23" t="n"/>
      <c r="I1575" s="2" t="n"/>
      <c r="J1575" s="27" t="inlineStr">
        <is>
          <t>1. 앱 BG/FG 상태인 경우
2. 최종 목적지 안내 푸쉬 알림 제공된 상태</t>
        </is>
      </c>
      <c r="K1575" s="27" t="inlineStr">
        <is>
          <t xml:space="preserve">1. 거리 제한 없는 경우
2. 최종 목적지 하차 시 위치가 다를 경우 </t>
        </is>
      </c>
      <c r="L1575" s="32" t="inlineStr">
        <is>
          <t xml:space="preserve">1. 최종 목적지 안내 푸쉬 알림 선택
2. 최종 목적지 안내 푸쉬 알림 선택 </t>
        </is>
      </c>
      <c r="M1575" s="42" t="inlineStr">
        <is>
          <t>1. 버튼 세로 배열 표출</t>
        </is>
      </c>
      <c r="N1575" s="2" t="n"/>
      <c r="O1575" s="56" t="n"/>
      <c r="P1575" s="2" t="n"/>
      <c r="Q1575" s="2" t="n"/>
      <c r="R1575" s="38" t="n"/>
      <c r="S1575" s="23" t="inlineStr">
        <is>
          <t>TASK-17026</t>
        </is>
      </c>
      <c r="T1575" s="2" t="n"/>
      <c r="U1575" s="27" t="inlineStr">
        <is>
          <t>TASK, 실차</t>
        </is>
      </c>
    </row>
    <row r="1576" ht="66" customHeight="1" s="357">
      <c r="A1576" s="78" t="n"/>
      <c r="B1576" s="38" t="inlineStr">
        <is>
          <t>TC_MAP_1566</t>
        </is>
      </c>
      <c r="C1576" s="2" t="inlineStr">
        <is>
          <t>Map</t>
        </is>
      </c>
      <c r="D1576" s="2" t="inlineStr">
        <is>
          <t>경로 탐색</t>
        </is>
      </c>
      <c r="E1576" s="2" t="inlineStr">
        <is>
          <t>경로 탐색 검색</t>
        </is>
      </c>
      <c r="F1576" s="2" t="inlineStr">
        <is>
          <t>경로 탐색 검색</t>
        </is>
      </c>
      <c r="G1576" s="2" t="inlineStr">
        <is>
          <t>공통</t>
        </is>
      </c>
      <c r="H1576" s="23" t="n"/>
      <c r="I1576" s="2" t="n">
        <v>1</v>
      </c>
      <c r="J1576" s="23" t="n"/>
      <c r="K1576" s="23" t="n"/>
      <c r="L1576" s="27" t="inlineStr">
        <is>
          <t>1. Map 진입
2. 경로 탐색 시작 화면 또는 경유지 추가 모드 진입
3. 출발지/경유지/도착지 필드 선택
4. [지도에서 선택] 버튼 선택</t>
        </is>
      </c>
      <c r="M1576" s="30" t="inlineStr">
        <is>
          <t>1. 출발지/경유지/도착지 마커 미표출</t>
        </is>
      </c>
      <c r="N1576" s="58" t="n"/>
      <c r="O1576" s="75" t="n"/>
      <c r="P1576" s="1" t="n"/>
      <c r="Q1576" s="1" t="n"/>
      <c r="R1576" s="47" t="n"/>
      <c r="S1576" s="47" t="n"/>
      <c r="T1576" s="23" t="n"/>
      <c r="U1576" s="33" t="n"/>
    </row>
    <row r="1577" ht="92.40000000000001" customHeight="1" s="357">
      <c r="A1577" s="4" t="n"/>
      <c r="B1577" s="38" t="inlineStr">
        <is>
          <t>TC_MAP_1567</t>
        </is>
      </c>
      <c r="C1577" s="318" t="inlineStr">
        <is>
          <t>Map</t>
        </is>
      </c>
      <c r="D1577" s="2" t="inlineStr">
        <is>
          <t>주변 검색</t>
        </is>
      </c>
      <c r="E1577" s="2" t="inlineStr">
        <is>
          <t>주변 검색(공통)</t>
        </is>
      </c>
      <c r="F1577" s="2" t="inlineStr">
        <is>
          <t>주변 검색 실행</t>
        </is>
      </c>
      <c r="G1577" s="2" t="inlineStr">
        <is>
          <t>공통</t>
        </is>
      </c>
      <c r="H1577" s="23" t="n"/>
      <c r="I1577" s="2" t="n">
        <v>1</v>
      </c>
      <c r="J1577" s="27" t="inlineStr">
        <is>
          <t>1. 주변 검색 chip이 노출되는 모든 화면
- 메인 지도
- Type1 (장소, 주소 검색)
- Type2 (경로 탐색 검색, 즐겨찾기 검색)</t>
        </is>
      </c>
      <c r="K1577" s="23" t="n"/>
      <c r="L1577" s="27" t="inlineStr">
        <is>
          <t>1. 정비소 chip 선택</t>
        </is>
      </c>
      <c r="M1577" s="27" t="inlineStr">
        <is>
          <t>1. 버튼 표출
- [경로] 버튼, [내 차로 전송], [예약](G :미제공) (TBD), [전화], [저장], [공유] 버튼 
- [전화] 정보 없는 경우 버튼 미표시</t>
        </is>
      </c>
      <c r="N1577" s="58" t="n"/>
      <c r="O1577" s="75" t="n"/>
      <c r="P1577" s="1" t="n"/>
      <c r="Q1577" s="1" t="n"/>
      <c r="R1577" s="55" t="n"/>
      <c r="S1577" s="23" t="n"/>
      <c r="T1577" s="23" t="n"/>
      <c r="U1577" s="33" t="n"/>
    </row>
    <row r="1578" ht="52.8" customHeight="1" s="357">
      <c r="A1578" s="78" t="n"/>
      <c r="B1578" s="38" t="inlineStr">
        <is>
          <t>TC_MAP_1568</t>
        </is>
      </c>
      <c r="C1578" s="2" t="inlineStr">
        <is>
          <t>Map</t>
        </is>
      </c>
      <c r="D1578" s="2" t="inlineStr">
        <is>
          <t>외부 맵 S2C 요청 (OS Share)</t>
        </is>
      </c>
      <c r="E1578" s="2" t="inlineStr">
        <is>
          <t>OS share</t>
        </is>
      </c>
      <c r="F1578" s="2" t="inlineStr">
        <is>
          <t>OS share</t>
        </is>
      </c>
      <c r="G1578" s="2" t="inlineStr">
        <is>
          <t>공통</t>
        </is>
      </c>
      <c r="H1578" s="23" t="n"/>
      <c r="I1578" s="2" t="n">
        <v>3</v>
      </c>
      <c r="J1578" s="32" t="inlineStr">
        <is>
          <t>1. 외부 앱 진입</t>
        </is>
      </c>
      <c r="K1578" s="27" t="inlineStr">
        <is>
          <t>1. S2C 지원</t>
        </is>
      </c>
      <c r="L1578" s="27" t="inlineStr">
        <is>
          <t>1. 타사 Map App 실행
2. 주변검색 실행
3. 공유 버튼 선택
4. CCI app 으로 공유</t>
        </is>
      </c>
      <c r="M1578" s="27" t="inlineStr">
        <is>
          <t>1. 전송 성공 팝업 표출
- "[ⓥ] Successfully sent the destination to [%차량 모델명] vehicle"
- 차량에서 주소로 전송 되어야 함.</t>
        </is>
      </c>
      <c r="N1578" s="2" t="n"/>
      <c r="O1578" s="56" t="n"/>
      <c r="P1578" s="2" t="n"/>
      <c r="Q1578" s="2" t="n"/>
      <c r="R1578" s="38" t="n"/>
      <c r="S1578" s="23" t="inlineStr">
        <is>
          <t>TASK-16972</t>
        </is>
      </c>
      <c r="T1578" s="2" t="n"/>
      <c r="U1578" s="27" t="inlineStr">
        <is>
          <t>TASK</t>
        </is>
      </c>
    </row>
    <row r="1579" ht="52.8" customHeight="1" s="357">
      <c r="A1579" s="78" t="n"/>
      <c r="B1579" s="38" t="inlineStr">
        <is>
          <t>TC_MAP_1569</t>
        </is>
      </c>
      <c r="C1579" s="2" t="inlineStr">
        <is>
          <t>Map</t>
        </is>
      </c>
      <c r="D1579" s="2" t="inlineStr">
        <is>
          <t>Common</t>
        </is>
      </c>
      <c r="E1579" s="2" t="inlineStr">
        <is>
          <t>마커 유형</t>
        </is>
      </c>
      <c r="F1579" s="2" t="inlineStr">
        <is>
          <t>마커 유형</t>
        </is>
      </c>
      <c r="G1579" s="2" t="inlineStr">
        <is>
          <t>공통</t>
        </is>
      </c>
      <c r="H1579" s="23" t="n"/>
      <c r="I1579" s="2" t="n">
        <v>3</v>
      </c>
      <c r="J1579" s="32" t="inlineStr">
        <is>
          <t>1. 즐겨찾기1,2,3 목록에 충전소 등록 상태</t>
        </is>
      </c>
      <c r="K1579" s="33" t="inlineStr">
        <is>
          <t>1. 차량 계정 연동 상태</t>
        </is>
      </c>
      <c r="L1579" s="32" t="inlineStr">
        <is>
          <t>1. Map 진입
2. 즐겨찾기 탭 선택
3. 즐겨찾기 목록 내 충전소 선택
4. 지도 영역 내 마커 확인</t>
        </is>
      </c>
      <c r="M1579" s="42" t="inlineStr">
        <is>
          <t>1. 선택 상태의 일반 POI 마커 표시</t>
        </is>
      </c>
      <c r="N1579" s="2" t="n"/>
      <c r="O1579" s="56" t="n"/>
      <c r="P1579" s="2" t="n"/>
      <c r="Q1579" s="2" t="n"/>
      <c r="R1579" s="38" t="n"/>
      <c r="S1579" s="23" t="inlineStr">
        <is>
          <t>TASK-16956</t>
        </is>
      </c>
      <c r="T1579" s="2" t="n"/>
      <c r="U1579" s="27" t="inlineStr">
        <is>
          <t>TASK</t>
        </is>
      </c>
    </row>
    <row r="1580" ht="52.8" customHeight="1" s="357">
      <c r="A1580" s="78" t="n"/>
      <c r="B1580" s="38" t="inlineStr">
        <is>
          <t>TC_MAP_1570</t>
        </is>
      </c>
      <c r="C1580" s="2" t="inlineStr">
        <is>
          <t>Map</t>
        </is>
      </c>
      <c r="D1580" s="2" t="inlineStr">
        <is>
          <t>Common</t>
        </is>
      </c>
      <c r="E1580" s="2" t="inlineStr">
        <is>
          <t>마커 유형</t>
        </is>
      </c>
      <c r="F1580" s="2" t="inlineStr">
        <is>
          <t>마커 유형</t>
        </is>
      </c>
      <c r="G1580" s="2" t="inlineStr">
        <is>
          <t>공통</t>
        </is>
      </c>
      <c r="H1580" s="23" t="n"/>
      <c r="I1580" s="2" t="n">
        <v>3</v>
      </c>
      <c r="J1580" s="32" t="inlineStr">
        <is>
          <t>1. 등록지 목록에 충전소 등록 상태</t>
        </is>
      </c>
      <c r="K1580" s="33" t="n"/>
      <c r="L1580" s="32" t="inlineStr">
        <is>
          <t>1. Map 진입
2. 즐겨찾기 탭 선택
3. 등록지 목록 내 충전소 선택
4. 지도 영역 내 마커 확인</t>
        </is>
      </c>
      <c r="M1580" s="42" t="inlineStr">
        <is>
          <t>1. 선택 상태의 일반 POI 마커 표시</t>
        </is>
      </c>
      <c r="N1580" s="2" t="n"/>
      <c r="O1580" s="56" t="n"/>
      <c r="P1580" s="2" t="n"/>
      <c r="Q1580" s="2" t="n"/>
      <c r="R1580" s="38" t="n"/>
      <c r="S1580" s="23" t="inlineStr">
        <is>
          <t>TASK-16956</t>
        </is>
      </c>
      <c r="T1580" s="2" t="n"/>
      <c r="U1580" s="27" t="inlineStr">
        <is>
          <t>TASK</t>
        </is>
      </c>
    </row>
    <row r="1581" ht="52.8" customHeight="1" s="357">
      <c r="A1581" s="78" t="n"/>
      <c r="B1581" s="38" t="inlineStr">
        <is>
          <t>TC_MAP_1571</t>
        </is>
      </c>
      <c r="C1581" s="2" t="inlineStr">
        <is>
          <t>Map</t>
        </is>
      </c>
      <c r="D1581" s="2" t="inlineStr">
        <is>
          <t>Common</t>
        </is>
      </c>
      <c r="E1581" s="2" t="inlineStr">
        <is>
          <t>마커 유형</t>
        </is>
      </c>
      <c r="F1581" s="2" t="inlineStr">
        <is>
          <t>마커 유형</t>
        </is>
      </c>
      <c r="G1581" s="2" t="inlineStr">
        <is>
          <t>공통</t>
        </is>
      </c>
      <c r="H1581" s="23" t="n"/>
      <c r="I1581" s="2" t="n">
        <v>3</v>
      </c>
      <c r="J1581" s="32" t="inlineStr">
        <is>
          <t>1. 최근 검색에 충전소 있는 경우</t>
        </is>
      </c>
      <c r="K1581" s="33" t="n"/>
      <c r="L1581" s="32" t="inlineStr">
        <is>
          <t>1. Map 진입
2. 최근 검색 탭 선택
3. 최근 검색 목록 내 충전소 선택
4. 지도 영역 내 마커 확인</t>
        </is>
      </c>
      <c r="M1581" s="42" t="inlineStr">
        <is>
          <t>1. 충전소 POI 마커 표출</t>
        </is>
      </c>
      <c r="N1581" s="2" t="n"/>
      <c r="O1581" s="56" t="n"/>
      <c r="P1581" s="2" t="n"/>
      <c r="Q1581" s="2" t="n"/>
      <c r="R1581" s="38" t="n"/>
      <c r="S1581" s="23" t="inlineStr">
        <is>
          <t>TASK-16956</t>
        </is>
      </c>
      <c r="T1581" s="2" t="n"/>
      <c r="U1581" s="27" t="inlineStr">
        <is>
          <t>TASK</t>
        </is>
      </c>
    </row>
    <row r="1582" ht="66" customHeight="1" s="357">
      <c r="A1582" s="78" t="n"/>
      <c r="B1582" s="38" t="inlineStr">
        <is>
          <t>TC_MAP_1572</t>
        </is>
      </c>
      <c r="C1582" s="2" t="inlineStr">
        <is>
          <t>Map</t>
        </is>
      </c>
      <c r="D1582" s="2" t="inlineStr">
        <is>
          <t>Common</t>
        </is>
      </c>
      <c r="E1582" s="2" t="inlineStr">
        <is>
          <t>마커 유형</t>
        </is>
      </c>
      <c r="F1582" s="2" t="inlineStr">
        <is>
          <t>마커 유형</t>
        </is>
      </c>
      <c r="G1582" s="2" t="inlineStr">
        <is>
          <t>공통</t>
        </is>
      </c>
      <c r="H1582" s="23" t="n"/>
      <c r="I1582" s="2" t="n">
        <v>3</v>
      </c>
      <c r="J1582" s="32" t="inlineStr">
        <is>
          <t>1. 즐겨찾는 충전소 등록 상태</t>
        </is>
      </c>
      <c r="K1582" s="33" t="inlineStr">
        <is>
          <t>1. 차량 계정 연동 상태
2. EV 차량
3. 관심 충전소 지원 차량</t>
        </is>
      </c>
      <c r="L1582" s="32" t="inlineStr">
        <is>
          <t>1. Map 진입
2. 즐겨찾기 탭 선택
3. 충전소 탭 선택
4. 충전소 목록 선택
5. 지도 영역 내 마커 확인</t>
        </is>
      </c>
      <c r="M1582" s="42" t="inlineStr">
        <is>
          <t>1. 충전소 POI 마커 표출</t>
        </is>
      </c>
      <c r="N1582" s="2" t="n"/>
      <c r="O1582" s="56" t="n"/>
      <c r="P1582" s="2" t="n"/>
      <c r="Q1582" s="2" t="n"/>
      <c r="R1582" s="38" t="n"/>
      <c r="S1582" s="23" t="inlineStr">
        <is>
          <t>TASK-16956</t>
        </is>
      </c>
      <c r="T1582" s="2" t="n"/>
      <c r="U1582" s="27" t="inlineStr">
        <is>
          <t>TASK</t>
        </is>
      </c>
    </row>
    <row r="1583" ht="52.8" customHeight="1" s="357">
      <c r="B1583" s="38" t="inlineStr">
        <is>
          <t>TC_MAP_1573</t>
        </is>
      </c>
      <c r="C1583" s="2" t="inlineStr">
        <is>
          <t>Map</t>
        </is>
      </c>
      <c r="D1583" s="2" t="inlineStr">
        <is>
          <t>외부 맵 S2C 요청 (OS Share)</t>
        </is>
      </c>
      <c r="E1583" s="2" t="inlineStr">
        <is>
          <t>OS share</t>
        </is>
      </c>
      <c r="F1583" s="2" t="inlineStr">
        <is>
          <t>OS share</t>
        </is>
      </c>
      <c r="G1583" s="2" t="inlineStr">
        <is>
          <t>EU</t>
        </is>
      </c>
      <c r="H1583" s="23" t="n"/>
      <c r="I1583" s="2" t="n">
        <v>3</v>
      </c>
      <c r="J1583" s="25" t="n"/>
      <c r="K1583" s="33" t="inlineStr">
        <is>
          <t>1. S2C 지원 차량</t>
        </is>
      </c>
      <c r="L1583" s="33" t="inlineStr">
        <is>
          <t>1. 타사 Map App 실행
2. 임의의 POI 선택 
3. 공유 버튼 선택
4. CCI app 으로 공유</t>
        </is>
      </c>
      <c r="M1583" s="26" t="inlineStr">
        <is>
          <t>1. 전송 완료 시 완료 팝업 미표출</t>
        </is>
      </c>
      <c r="N1583" s="25" t="n"/>
      <c r="O1583" s="25" t="n"/>
      <c r="P1583" s="2" t="n"/>
      <c r="Q1583" s="2" t="n"/>
      <c r="R1583" s="38" t="n"/>
      <c r="S1583" s="23" t="inlineStr">
        <is>
          <t>TASK-18391</t>
        </is>
      </c>
      <c r="T1583" s="25" t="n"/>
      <c r="U1583" s="27" t="inlineStr">
        <is>
          <t>TASK</t>
        </is>
      </c>
    </row>
    <row r="1584" ht="52.8" customHeight="1" s="357">
      <c r="B1584" s="38" t="inlineStr">
        <is>
          <t>TC_MAP_1574</t>
        </is>
      </c>
      <c r="C1584" s="2" t="inlineStr">
        <is>
          <t>Map</t>
        </is>
      </c>
      <c r="D1584" s="2" t="inlineStr">
        <is>
          <t>외부 맵 S2C 요청 (OS Share)</t>
        </is>
      </c>
      <c r="E1584" s="2" t="inlineStr">
        <is>
          <t>OS share</t>
        </is>
      </c>
      <c r="F1584" s="2" t="inlineStr">
        <is>
          <t>OS share</t>
        </is>
      </c>
      <c r="G1584" s="2" t="inlineStr">
        <is>
          <t>EU</t>
        </is>
      </c>
      <c r="H1584" s="23" t="n"/>
      <c r="I1584" s="2" t="n">
        <v>3</v>
      </c>
      <c r="J1584" s="25" t="n"/>
      <c r="K1584" s="33" t="inlineStr">
        <is>
          <t>1. S2C 지원 차량</t>
        </is>
      </c>
      <c r="L1584" s="33" t="inlineStr">
        <is>
          <t>1. 타사 Map App 실행
2. 임의의 POI 선택 
3. 공유 버튼 선택
4. CCI app 으로 공유</t>
        </is>
      </c>
      <c r="M1584" s="26" t="inlineStr">
        <is>
          <t>1. 완료시 앱으로 이동 (FSM 화면) 
2. 공유한 POI 표출</t>
        </is>
      </c>
      <c r="N1584" s="25" t="n"/>
      <c r="O1584" s="25" t="n"/>
      <c r="P1584" s="2" t="n"/>
      <c r="Q1584" s="2" t="n"/>
      <c r="R1584" s="38" t="n"/>
      <c r="S1584" s="23" t="inlineStr">
        <is>
          <t>TASK-18391</t>
        </is>
      </c>
      <c r="T1584" s="25" t="n"/>
      <c r="U1584" s="27" t="inlineStr">
        <is>
          <t>TASK</t>
        </is>
      </c>
    </row>
    <row r="1585" ht="66" customHeight="1" s="357">
      <c r="B1585" s="38" t="inlineStr">
        <is>
          <t>TC_MAP_1575</t>
        </is>
      </c>
      <c r="C1585" s="2" t="inlineStr">
        <is>
          <t>Map</t>
        </is>
      </c>
      <c r="D1585" s="2" t="inlineStr">
        <is>
          <t>POI 상세</t>
        </is>
      </c>
      <c r="E1585" s="2" t="inlineStr">
        <is>
          <t>속성 별 전체 상세</t>
        </is>
      </c>
      <c r="F1585" s="2" t="inlineStr">
        <is>
          <t>전기차 충전소</t>
        </is>
      </c>
      <c r="G1585" s="2" t="inlineStr">
        <is>
          <t>EU</t>
        </is>
      </c>
      <c r="H1585" s="23" t="inlineStr">
        <is>
          <t>KOA</t>
        </is>
      </c>
      <c r="I1585" s="2" t="n">
        <v>1</v>
      </c>
      <c r="J1585" s="33" t="inlineStr">
        <is>
          <t>1. Kia Charge</t>
        </is>
      </c>
      <c r="K1585" s="33" t="n"/>
      <c r="L1585" s="33" t="inlineStr">
        <is>
          <t>1. Map 진입
2. 주변 검색 영역에서 전기차 충전소 선택
3. 전기차 충전소 목록에서 택 1
4. 상세 정보 영역 확인</t>
        </is>
      </c>
      <c r="M1585" s="26" t="inlineStr">
        <is>
          <t>1. 계약이 되어있지 않을때
2 POI 상세에서 KIA Chager 버튼 선택
3. 페이지 이동 되며 바텀시트 표출</t>
        </is>
      </c>
      <c r="N1585" s="25" t="n"/>
      <c r="O1585" s="25" t="n"/>
      <c r="P1585" s="2" t="n"/>
      <c r="Q1585" s="2" t="n"/>
      <c r="R1585" s="38" t="n"/>
      <c r="S1585" s="23" t="inlineStr">
        <is>
          <t>TASK-18397</t>
        </is>
      </c>
      <c r="T1585" s="25" t="n"/>
      <c r="U1585" s="33" t="inlineStr">
        <is>
          <t>TASK, ICT</t>
        </is>
      </c>
    </row>
    <row r="1586" ht="66" customHeight="1" s="357">
      <c r="B1586" s="38" t="inlineStr">
        <is>
          <t>TC_MAP_1576</t>
        </is>
      </c>
      <c r="C1586" s="2" t="inlineStr">
        <is>
          <t>Map</t>
        </is>
      </c>
      <c r="D1586" s="2" t="inlineStr">
        <is>
          <t>POI 상세</t>
        </is>
      </c>
      <c r="E1586" s="2" t="inlineStr">
        <is>
          <t>속성 별 전체 상세</t>
        </is>
      </c>
      <c r="F1586" s="2" t="inlineStr">
        <is>
          <t>전기차 충전소</t>
        </is>
      </c>
      <c r="G1586" s="2" t="inlineStr">
        <is>
          <t>EU</t>
        </is>
      </c>
      <c r="H1586" s="23" t="inlineStr">
        <is>
          <t>KOA</t>
        </is>
      </c>
      <c r="I1586" s="2" t="n">
        <v>1</v>
      </c>
      <c r="J1586" s="33" t="inlineStr">
        <is>
          <t>1. Kia Charge</t>
        </is>
      </c>
      <c r="K1586" s="33" t="n"/>
      <c r="L1586" s="33" t="inlineStr">
        <is>
          <t>1. Map 진입
2. 주변 검색 영역에서 전기차 충전소 선택
3. 전기차 충전소 목록에서 택 1
4. 상세 정보 영역 확인</t>
        </is>
      </c>
      <c r="M1586" s="26" t="inlineStr">
        <is>
          <t>1. 계약이 되어있지 않을때
- 바텀시트 버튼 선택 
- add 계약 페이지 이동
- 취소 소거</t>
        </is>
      </c>
      <c r="N1586" s="25" t="n"/>
      <c r="O1586" s="25" t="n"/>
      <c r="P1586" s="2" t="n"/>
      <c r="Q1586" s="2" t="n"/>
      <c r="R1586" s="38" t="n"/>
      <c r="S1586" s="23" t="inlineStr">
        <is>
          <t>TASK-18397</t>
        </is>
      </c>
      <c r="T1586" s="25" t="n"/>
      <c r="U1586" s="33" t="inlineStr">
        <is>
          <t>TASK, ICT</t>
        </is>
      </c>
    </row>
    <row r="1587" ht="66" customHeight="1" s="357">
      <c r="B1587" s="38" t="inlineStr">
        <is>
          <t>TC_MAP_1577</t>
        </is>
      </c>
      <c r="C1587" s="2" t="inlineStr">
        <is>
          <t>Map</t>
        </is>
      </c>
      <c r="D1587" s="2" t="inlineStr">
        <is>
          <t>POI 상세</t>
        </is>
      </c>
      <c r="E1587" s="2" t="inlineStr">
        <is>
          <t>속성 별 전체 상세</t>
        </is>
      </c>
      <c r="F1587" s="2" t="inlineStr">
        <is>
          <t>전기차 충전소</t>
        </is>
      </c>
      <c r="G1587" s="2" t="inlineStr">
        <is>
          <t>EU</t>
        </is>
      </c>
      <c r="H1587" s="23" t="inlineStr">
        <is>
          <t>KOA</t>
        </is>
      </c>
      <c r="I1587" s="2" t="n">
        <v>1</v>
      </c>
      <c r="J1587" s="33" t="inlineStr">
        <is>
          <t>1. Kia Charge</t>
        </is>
      </c>
      <c r="K1587" s="33" t="n"/>
      <c r="L1587" s="33" t="inlineStr">
        <is>
          <t>1. Map 진입
2. 주변 검색 영역에서 전기차 충전소 선택
3. 전기차 충전소 목록에서 택 1
4. 상세 정보 영역 확인</t>
        </is>
      </c>
      <c r="M1587" s="26" t="inlineStr">
        <is>
          <t>1. 계약이 되어있지 않을때
- 바텀시트 버튼 취소 선택시
- 빈 화면 표출</t>
        </is>
      </c>
      <c r="N1587" s="25" t="n"/>
      <c r="O1587" s="25" t="n"/>
      <c r="P1587" s="2" t="n"/>
      <c r="Q1587" s="2" t="n"/>
      <c r="R1587" s="38" t="n"/>
      <c r="S1587" s="23" t="inlineStr">
        <is>
          <t>TASK-18397</t>
        </is>
      </c>
      <c r="T1587" s="25" t="n"/>
      <c r="U1587" s="33" t="inlineStr">
        <is>
          <t>TASK, ICT</t>
        </is>
      </c>
    </row>
  </sheetData>
  <autoFilter ref="B26:U1584"/>
  <mergeCells count="15">
    <mergeCell ref="E4:F4"/>
    <mergeCell ref="B2:D4"/>
    <mergeCell ref="H3:I3"/>
    <mergeCell ref="E2:J2"/>
    <mergeCell ref="J25:K25"/>
    <mergeCell ref="B23:C23"/>
    <mergeCell ref="B9:C9"/>
    <mergeCell ref="P25:Q25"/>
    <mergeCell ref="H4:I4"/>
    <mergeCell ref="B10:B22"/>
    <mergeCell ref="B7:D7"/>
    <mergeCell ref="E6:J6"/>
    <mergeCell ref="B6:D6"/>
    <mergeCell ref="E3:F3"/>
    <mergeCell ref="E7:J7"/>
  </mergeCells>
  <conditionalFormatting sqref="B27:B1587">
    <cfRule type="expression" priority="21" dxfId="19">
      <formula>COUNTIF(B:B,B:B)&gt;1</formula>
    </cfRule>
  </conditionalFormatting>
  <conditionalFormatting sqref="J1534:J1543 K1395:K1543 K1575 M15:M23 N25:N26">
    <cfRule type="cellIs" priority="1" operator="equal" dxfId="3">
      <formula>"N/A"</formula>
    </cfRule>
    <cfRule type="cellIs" priority="2" operator="equal" dxfId="2">
      <formula>"N/T"</formula>
    </cfRule>
    <cfRule type="cellIs" priority="3" operator="equal" dxfId="1">
      <formula>"FAIL"</formula>
    </cfRule>
    <cfRule type="containsText" priority="4" operator="containsText" dxfId="8" text="FAIL">
      <formula>NOT(ISERROR(SEARCH(("FAIL"),(M15))))</formula>
    </cfRule>
    <cfRule type="containsText" priority="5" operator="containsText" dxfId="0" text="PASS">
      <formula>NOT(ISERROR(SEARCH(("PASS"),(M15))))</formula>
    </cfRule>
  </conditionalFormatting>
  <conditionalFormatting sqref="N1544:N1587">
    <cfRule type="cellIs" priority="11" operator="equal" dxfId="3">
      <formula>"N/A"</formula>
    </cfRule>
    <cfRule type="cellIs" priority="12" operator="equal" dxfId="2">
      <formula>"N/T"</formula>
    </cfRule>
    <cfRule type="cellIs" priority="13" operator="equal" dxfId="1">
      <formula>"FAIL"</formula>
    </cfRule>
    <cfRule type="containsText" priority="14" operator="containsText" dxfId="8" text="FAIL">
      <formula>NOT(ISERROR(SEARCH(("FAIL"),(N1544))))</formula>
    </cfRule>
    <cfRule type="containsText" priority="15" operator="containsText" dxfId="0" text="PASS">
      <formula>NOT(ISERROR(SEARCH(("PASS"),(N1544))))</formula>
    </cfRule>
  </conditionalFormatting>
  <conditionalFormatting sqref="O27:Q1587">
    <cfRule type="cellIs" priority="10" operator="equal" dxfId="8">
      <formula>"F"</formula>
    </cfRule>
  </conditionalFormatting>
  <conditionalFormatting sqref="O27:O1587 P27:Q1543">
    <cfRule type="cellIs" priority="6" operator="equal" dxfId="7">
      <formula>"FAIL"</formula>
    </cfRule>
    <cfRule type="containsText" priority="7" operator="containsText" dxfId="6" text="PASS">
      <formula>NOT(ISERROR(SEARCH(("PASS"),(O27))))</formula>
    </cfRule>
    <cfRule type="cellIs" priority="8" operator="equal" dxfId="5">
      <formula>"N/A"</formula>
    </cfRule>
    <cfRule type="cellIs" priority="9" operator="equal" dxfId="4">
      <formula>"N/T"</formula>
    </cfRule>
  </conditionalFormatting>
  <conditionalFormatting sqref="P1544:Q1587">
    <cfRule type="cellIs" priority="16" operator="equal" dxfId="3">
      <formula>"N/A"</formula>
    </cfRule>
    <cfRule type="cellIs" priority="17" operator="equal" dxfId="2">
      <formula>"N/T"</formula>
    </cfRule>
    <cfRule type="cellIs" priority="18" operator="equal" dxfId="1">
      <formula>"FAIL"</formula>
    </cfRule>
    <cfRule type="containsText" priority="20" operator="containsText" dxfId="0" text="PASS">
      <formula>NOT(ISERROR(SEARCH(("PASS"),(P1544))))</formula>
    </cfRule>
  </conditionalFormatting>
  <dataValidations count="7">
    <dataValidation sqref="P27:Q1543 P1576:Q1577" showDropDown="0" showInputMessage="0" showErrorMessage="1" allowBlank="1" type="list">
      <formula1>"P,F,N/T,N/A,-"</formula1>
    </dataValidation>
    <dataValidation sqref="P1544:Q1575 P1578:Q1587" showDropDown="0" showInputMessage="0" showErrorMessage="1" allowBlank="1" type="list">
      <formula1>"P,F,N/T,N/A"</formula1>
    </dataValidation>
    <dataValidation sqref="U27:U1587" showDropDown="0" showInputMessage="0" showErrorMessage="1" allowBlank="1" type="list">
      <formula1>"추가,수정,삭제,ICT,실차,개인화,TASK,영향도(2/11)"</formula1>
    </dataValidation>
    <dataValidation sqref="T27:T1582" showDropDown="0" showInputMessage="0" showErrorMessage="0" allowBlank="1" type="list">
      <formula1>"비대상 차종(N/A),비대상 앱모드(N/A),EU 미지원 기능(N/A),차량 필요(N/T),환경/조건 필요(N/T),유럽출장확인 필요(N/T),Blocked(N/T)"</formula1>
    </dataValidation>
    <dataValidation sqref="G27:G1587" showDropDown="0" showInputMessage="0" showErrorMessage="1" allowBlank="1" type="list">
      <formula1>"공통,KR,EU"</formula1>
    </dataValidation>
    <dataValidation sqref="H27:H1587" showDropDown="0" showInputMessage="0" showErrorMessage="0" allowBlank="1" type="list">
      <formula1>"KOA,HOA,GOA"</formula1>
    </dataValidation>
    <dataValidation sqref="I27:I1587" showDropDown="0" showInputMessage="0" showErrorMessage="0" allowBlank="1" type="list">
      <formula1>"1,2,3,4,5,-"</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2026-03-10T01:25:36Z</dcterms:created>
  <dcterms:modified xsi:type="dcterms:W3CDTF">2026-03-10T01:25:45Z</dcterms:modified>
  <cp:lastModifiedBy>형일 우</cp:lastModifiedBy>
</cp:coreProperties>
</file>